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maka\Documents\Documents\CHawk\Project\"/>
    </mc:Choice>
  </mc:AlternateContent>
  <xr:revisionPtr revIDLastSave="0" documentId="13_ncr:1_{A7E62EFB-79CF-4D37-9AF2-3D2FDBC47ED1}" xr6:coauthVersionLast="47" xr6:coauthVersionMax="47" xr10:uidLastSave="{00000000-0000-0000-0000-000000000000}"/>
  <bookViews>
    <workbookView xWindow="23880" yWindow="-120" windowWidth="15600" windowHeight="11160" xr2:uid="{EF4DDBAD-A3CD-4A66-99AE-7AD350276543}"/>
  </bookViews>
  <sheets>
    <sheet name="data" sheetId="1" r:id="rId1"/>
    <sheet name="pivot" sheetId="2" r:id="rId2"/>
    <sheet name="part_types" sheetId="4" r:id="rId3"/>
    <sheet name="Sheet1" sheetId="5" r:id="rId4"/>
  </sheets>
  <externalReferences>
    <externalReference r:id="rId5"/>
  </externalReferences>
  <definedNames>
    <definedName name="_xlnm._FilterDatabase" localSheetId="0" hidden="1">data!$A$1:$S$8044</definedName>
    <definedName name="P1_applicability">#REF!</definedName>
    <definedName name="p1_baseline_score_check_start">#REF!</definedName>
    <definedName name="p1_baseline_score_end">#REF!</definedName>
    <definedName name="p1_baseline_score_start">#REF!</definedName>
    <definedName name="p1_baseline_scorebuffer_end">#REF!</definedName>
    <definedName name="p1_baseline_scorebuffer_start">#REF!</definedName>
    <definedName name="p1_flag_baseline_score_completion">#REF!</definedName>
    <definedName name="p1_flag_baseline_score_freeze">#REF!</definedName>
    <definedName name="p1_flag_reassessment1_score_completion">#REF!</definedName>
    <definedName name="p1_flag_reassessment1_score_freeze">#REF!</definedName>
    <definedName name="p1_flag_reassessment2_score_completion">#REF!</definedName>
    <definedName name="p1_flag_reassessment2_score_freeze">#REF!</definedName>
    <definedName name="p1_flag_selfscore_completion">#REF!</definedName>
    <definedName name="p1_flag_selfsocre_freeze">#REF!</definedName>
    <definedName name="p1_reassessment1_score_check_start">#REF!</definedName>
    <definedName name="p1_reassessment1_score_end">#REF!</definedName>
    <definedName name="p1_reassessment1_score_start">#REF!</definedName>
    <definedName name="p1_reassessment1_scorebuffer_end">#REF!</definedName>
    <definedName name="p1_reassessment1_scorebuffer_start">#REF!</definedName>
    <definedName name="p1_reassessment2_score_check_start">#REF!</definedName>
    <definedName name="p1_reassessment2_score_end">#REF!</definedName>
    <definedName name="p1_reassessment2_score_start">#REF!</definedName>
    <definedName name="p1_reassessment2_scorebuffer_end">#REF!</definedName>
    <definedName name="p1_reassessment2_scorebuffer_start">#REF!</definedName>
    <definedName name="p1_scope_reset_end">#REF!</definedName>
    <definedName name="p1_scope_reset_start">#REF!</definedName>
    <definedName name="p1_scope_selection">#REF!</definedName>
    <definedName name="p1_scopeflag_baseline_assessment">#REF!</definedName>
    <definedName name="p1_scopeflag_reassessment1">#REF!</definedName>
    <definedName name="p1_scopeflag_reassessment2">#REF!</definedName>
    <definedName name="p1_selfscore_check_start">#REF!</definedName>
    <definedName name="P1_selfscore_end">#REF!</definedName>
    <definedName name="P1_selfscore_start">#REF!</definedName>
    <definedName name="p1_selfscorebuffer_end">#REF!</definedName>
    <definedName name="p1_selfscorebuffer_start">#REF!</definedName>
    <definedName name="p1applicable_scores">#REF!</definedName>
    <definedName name="P1ref_baseline_completion">#REF!</definedName>
    <definedName name="p1ref_baseline_scope">#REF!</definedName>
    <definedName name="P1ref_reassessment1_completion">#REF!</definedName>
    <definedName name="p1ref_reassessment1_scope">#REF!</definedName>
    <definedName name="P1ref_reassessment2_completion">#REF!</definedName>
    <definedName name="p1ref_reassessment2_scope">#REF!</definedName>
    <definedName name="scopeflag_baseline_assessment">[1]Scope!$P$49</definedName>
    <definedName name="scopeflag_reassessment1">[1]Scope!$P$73</definedName>
    <definedName name="scopeflag_reassessment2">[1]Scope!$P$97</definedName>
    <definedName name="supplier">[1]Scope!$D$10</definedName>
    <definedName name="TestRange2">#REF!</definedName>
  </definedNames>
  <calcPr calcId="191029"/>
  <pivotCaches>
    <pivotCache cacheId="0" r:id="rId6"/>
    <pivotCache cacheId="1" r:id="rId7"/>
    <pivotCache cacheId="2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2" i="1"/>
  <c r="A27" i="2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N7503" i="1"/>
  <c r="O7503" i="1" s="1"/>
  <c r="R7503" i="1"/>
  <c r="N7504" i="1"/>
  <c r="O7504" i="1" s="1"/>
  <c r="R7504" i="1"/>
  <c r="N7505" i="1"/>
  <c r="O7505" i="1" s="1"/>
  <c r="R7505" i="1"/>
  <c r="N7506" i="1"/>
  <c r="O7506" i="1" s="1"/>
  <c r="R7506" i="1"/>
  <c r="N7507" i="1"/>
  <c r="R7507" i="1"/>
  <c r="N7508" i="1"/>
  <c r="O7508" i="1" s="1"/>
  <c r="R7508" i="1"/>
  <c r="N7509" i="1"/>
  <c r="R7509" i="1"/>
  <c r="N7510" i="1"/>
  <c r="O7510" i="1" s="1"/>
  <c r="R7510" i="1"/>
  <c r="N7511" i="1"/>
  <c r="O7511" i="1" s="1"/>
  <c r="R7511" i="1"/>
  <c r="N7512" i="1"/>
  <c r="O7512" i="1" s="1"/>
  <c r="R7512" i="1"/>
  <c r="N7513" i="1"/>
  <c r="O7513" i="1" s="1"/>
  <c r="R7513" i="1"/>
  <c r="N7514" i="1"/>
  <c r="O7514" i="1" s="1"/>
  <c r="R7514" i="1"/>
  <c r="N7515" i="1"/>
  <c r="O7515" i="1" s="1"/>
  <c r="R7515" i="1"/>
  <c r="N7516" i="1"/>
  <c r="O7516" i="1" s="1"/>
  <c r="R7516" i="1"/>
  <c r="N7517" i="1"/>
  <c r="R7517" i="1"/>
  <c r="N7518" i="1"/>
  <c r="O7518" i="1" s="1"/>
  <c r="R7518" i="1"/>
  <c r="N7519" i="1"/>
  <c r="O7519" i="1" s="1"/>
  <c r="R7519" i="1"/>
  <c r="N7520" i="1"/>
  <c r="O7520" i="1" s="1"/>
  <c r="R7520" i="1"/>
  <c r="N7521" i="1"/>
  <c r="O7521" i="1" s="1"/>
  <c r="R7521" i="1"/>
  <c r="N7522" i="1"/>
  <c r="R7522" i="1"/>
  <c r="N7523" i="1"/>
  <c r="O7523" i="1" s="1"/>
  <c r="R7523" i="1"/>
  <c r="N7524" i="1"/>
  <c r="O7524" i="1" s="1"/>
  <c r="R7524" i="1"/>
  <c r="N7525" i="1"/>
  <c r="R7525" i="1"/>
  <c r="N7526" i="1"/>
  <c r="O7526" i="1" s="1"/>
  <c r="R7526" i="1"/>
  <c r="N7527" i="1"/>
  <c r="O7527" i="1" s="1"/>
  <c r="R7527" i="1"/>
  <c r="N7528" i="1"/>
  <c r="R7528" i="1"/>
  <c r="N7529" i="1"/>
  <c r="R7529" i="1"/>
  <c r="N7530" i="1"/>
  <c r="R7530" i="1"/>
  <c r="N7531" i="1"/>
  <c r="O7531" i="1" s="1"/>
  <c r="R7531" i="1"/>
  <c r="N7532" i="1"/>
  <c r="O7532" i="1" s="1"/>
  <c r="R7532" i="1"/>
  <c r="N7533" i="1"/>
  <c r="R7533" i="1"/>
  <c r="N7534" i="1"/>
  <c r="O7534" i="1" s="1"/>
  <c r="R7534" i="1"/>
  <c r="N7535" i="1"/>
  <c r="O7535" i="1" s="1"/>
  <c r="R7535" i="1"/>
  <c r="N7536" i="1"/>
  <c r="R7536" i="1"/>
  <c r="N7537" i="1"/>
  <c r="R7537" i="1"/>
  <c r="N7538" i="1"/>
  <c r="O7538" i="1" s="1"/>
  <c r="R7538" i="1"/>
  <c r="N7539" i="1"/>
  <c r="O7539" i="1" s="1"/>
  <c r="R7539" i="1"/>
  <c r="N7540" i="1"/>
  <c r="O7540" i="1" s="1"/>
  <c r="R7540" i="1"/>
  <c r="N7541" i="1"/>
  <c r="R7541" i="1"/>
  <c r="N7542" i="1"/>
  <c r="O7542" i="1" s="1"/>
  <c r="R7542" i="1"/>
  <c r="N7543" i="1"/>
  <c r="O7543" i="1" s="1"/>
  <c r="R7543" i="1"/>
  <c r="N7544" i="1"/>
  <c r="R7544" i="1"/>
  <c r="N7545" i="1"/>
  <c r="R7545" i="1"/>
  <c r="N7546" i="1"/>
  <c r="O7546" i="1" s="1"/>
  <c r="R7546" i="1"/>
  <c r="N7547" i="1"/>
  <c r="O7547" i="1" s="1"/>
  <c r="R7547" i="1"/>
  <c r="N7548" i="1"/>
  <c r="O7548" i="1" s="1"/>
  <c r="R7548" i="1"/>
  <c r="N7549" i="1"/>
  <c r="R7549" i="1"/>
  <c r="N7550" i="1"/>
  <c r="O7550" i="1" s="1"/>
  <c r="R7550" i="1"/>
  <c r="N7551" i="1"/>
  <c r="O7551" i="1" s="1"/>
  <c r="R7551" i="1"/>
  <c r="N7552" i="1"/>
  <c r="O7552" i="1" s="1"/>
  <c r="R7552" i="1"/>
  <c r="N7553" i="1"/>
  <c r="R7553" i="1"/>
  <c r="N7554" i="1"/>
  <c r="O7554" i="1" s="1"/>
  <c r="R7554" i="1"/>
  <c r="N7555" i="1"/>
  <c r="O7555" i="1" s="1"/>
  <c r="R7555" i="1"/>
  <c r="N7556" i="1"/>
  <c r="O7556" i="1" s="1"/>
  <c r="R7556" i="1"/>
  <c r="N7557" i="1"/>
  <c r="O7557" i="1" s="1"/>
  <c r="R7557" i="1"/>
  <c r="N7558" i="1"/>
  <c r="O7558" i="1" s="1"/>
  <c r="R7558" i="1"/>
  <c r="N7559" i="1"/>
  <c r="O7559" i="1" s="1"/>
  <c r="R7559" i="1"/>
  <c r="N7560" i="1"/>
  <c r="O7560" i="1" s="1"/>
  <c r="R7560" i="1"/>
  <c r="N7561" i="1"/>
  <c r="O7561" i="1" s="1"/>
  <c r="R7561" i="1"/>
  <c r="N7562" i="1"/>
  <c r="O7562" i="1" s="1"/>
  <c r="R7562" i="1"/>
  <c r="N7563" i="1"/>
  <c r="O7563" i="1" s="1"/>
  <c r="R7563" i="1"/>
  <c r="N7564" i="1"/>
  <c r="O7564" i="1" s="1"/>
  <c r="R7564" i="1"/>
  <c r="N7565" i="1"/>
  <c r="O7565" i="1" s="1"/>
  <c r="R7565" i="1"/>
  <c r="N7566" i="1"/>
  <c r="O7566" i="1" s="1"/>
  <c r="R7566" i="1"/>
  <c r="N7567" i="1"/>
  <c r="O7567" i="1" s="1"/>
  <c r="R7567" i="1"/>
  <c r="N7568" i="1"/>
  <c r="O7568" i="1" s="1"/>
  <c r="R7568" i="1"/>
  <c r="N7569" i="1"/>
  <c r="O7569" i="1" s="1"/>
  <c r="R7569" i="1"/>
  <c r="N7570" i="1"/>
  <c r="O7570" i="1" s="1"/>
  <c r="R7570" i="1"/>
  <c r="N7571" i="1"/>
  <c r="O7571" i="1" s="1"/>
  <c r="R7571" i="1"/>
  <c r="N7572" i="1"/>
  <c r="O7572" i="1" s="1"/>
  <c r="R7572" i="1"/>
  <c r="N7573" i="1"/>
  <c r="O7573" i="1" s="1"/>
  <c r="R7573" i="1"/>
  <c r="N7574" i="1"/>
  <c r="O7574" i="1" s="1"/>
  <c r="R7574" i="1"/>
  <c r="N7575" i="1"/>
  <c r="O7575" i="1" s="1"/>
  <c r="R7575" i="1"/>
  <c r="N7576" i="1"/>
  <c r="R7576" i="1"/>
  <c r="N7577" i="1"/>
  <c r="O7577" i="1" s="1"/>
  <c r="R7577" i="1"/>
  <c r="N7578" i="1"/>
  <c r="O7578" i="1" s="1"/>
  <c r="R7578" i="1"/>
  <c r="N7579" i="1"/>
  <c r="O7579" i="1" s="1"/>
  <c r="R7579" i="1"/>
  <c r="N7580" i="1"/>
  <c r="O7580" i="1" s="1"/>
  <c r="R7580" i="1"/>
  <c r="N7581" i="1"/>
  <c r="R7581" i="1"/>
  <c r="N7582" i="1"/>
  <c r="O7582" i="1" s="1"/>
  <c r="R7582" i="1"/>
  <c r="N7583" i="1"/>
  <c r="O7583" i="1" s="1"/>
  <c r="R7583" i="1"/>
  <c r="N7584" i="1"/>
  <c r="O7584" i="1" s="1"/>
  <c r="R7584" i="1"/>
  <c r="N7585" i="1"/>
  <c r="R7585" i="1"/>
  <c r="N7586" i="1"/>
  <c r="O7586" i="1" s="1"/>
  <c r="R7586" i="1"/>
  <c r="N7587" i="1"/>
  <c r="O7587" i="1" s="1"/>
  <c r="R7587" i="1"/>
  <c r="N7588" i="1"/>
  <c r="O7588" i="1" s="1"/>
  <c r="R7588" i="1"/>
  <c r="N7589" i="1"/>
  <c r="R7589" i="1"/>
  <c r="N7590" i="1"/>
  <c r="O7590" i="1" s="1"/>
  <c r="R7590" i="1"/>
  <c r="N7591" i="1"/>
  <c r="O7591" i="1" s="1"/>
  <c r="R7591" i="1"/>
  <c r="N7592" i="1"/>
  <c r="R7592" i="1"/>
  <c r="N7593" i="1"/>
  <c r="R7593" i="1"/>
  <c r="N7594" i="1"/>
  <c r="O7594" i="1" s="1"/>
  <c r="R7594" i="1"/>
  <c r="N7595" i="1"/>
  <c r="O7595" i="1" s="1"/>
  <c r="R7595" i="1"/>
  <c r="N7596" i="1"/>
  <c r="O7596" i="1" s="1"/>
  <c r="R7596" i="1"/>
  <c r="N7597" i="1"/>
  <c r="O7597" i="1" s="1"/>
  <c r="R7597" i="1"/>
  <c r="N7598" i="1"/>
  <c r="O7598" i="1" s="1"/>
  <c r="R7598" i="1"/>
  <c r="N7599" i="1"/>
  <c r="O7599" i="1" s="1"/>
  <c r="R7599" i="1"/>
  <c r="N7600" i="1"/>
  <c r="R7600" i="1"/>
  <c r="N7601" i="1"/>
  <c r="R7601" i="1"/>
  <c r="N7602" i="1"/>
  <c r="O7602" i="1" s="1"/>
  <c r="R7602" i="1"/>
  <c r="N7603" i="1"/>
  <c r="O7603" i="1" s="1"/>
  <c r="R7603" i="1"/>
  <c r="N7604" i="1"/>
  <c r="O7604" i="1" s="1"/>
  <c r="R7604" i="1"/>
  <c r="N7605" i="1"/>
  <c r="O7605" i="1" s="1"/>
  <c r="R7605" i="1"/>
  <c r="N7606" i="1"/>
  <c r="O7606" i="1" s="1"/>
  <c r="R7606" i="1"/>
  <c r="N7607" i="1"/>
  <c r="O7607" i="1" s="1"/>
  <c r="R7607" i="1"/>
  <c r="N7608" i="1"/>
  <c r="O7608" i="1" s="1"/>
  <c r="R7608" i="1"/>
  <c r="N7609" i="1"/>
  <c r="O7609" i="1" s="1"/>
  <c r="R7609" i="1"/>
  <c r="N7610" i="1"/>
  <c r="O7610" i="1" s="1"/>
  <c r="R7610" i="1"/>
  <c r="N7611" i="1"/>
  <c r="O7611" i="1" s="1"/>
  <c r="R7611" i="1"/>
  <c r="N7612" i="1"/>
  <c r="O7612" i="1" s="1"/>
  <c r="R7612" i="1"/>
  <c r="N7613" i="1"/>
  <c r="O7613" i="1" s="1"/>
  <c r="R7613" i="1"/>
  <c r="N7614" i="1"/>
  <c r="O7614" i="1" s="1"/>
  <c r="R7614" i="1"/>
  <c r="N7615" i="1"/>
  <c r="O7615" i="1" s="1"/>
  <c r="R7615" i="1"/>
  <c r="N7616" i="1"/>
  <c r="O7616" i="1" s="1"/>
  <c r="R7616" i="1"/>
  <c r="N7617" i="1"/>
  <c r="O7617" i="1" s="1"/>
  <c r="R7617" i="1"/>
  <c r="N7618" i="1"/>
  <c r="O7618" i="1" s="1"/>
  <c r="R7618" i="1"/>
  <c r="N7619" i="1"/>
  <c r="O7619" i="1" s="1"/>
  <c r="R7619" i="1"/>
  <c r="N7620" i="1"/>
  <c r="O7620" i="1" s="1"/>
  <c r="R7620" i="1"/>
  <c r="N7621" i="1"/>
  <c r="O7621" i="1" s="1"/>
  <c r="R7621" i="1"/>
  <c r="N7622" i="1"/>
  <c r="O7622" i="1" s="1"/>
  <c r="R7622" i="1"/>
  <c r="N7623" i="1"/>
  <c r="O7623" i="1" s="1"/>
  <c r="R7623" i="1"/>
  <c r="N7624" i="1"/>
  <c r="O7624" i="1" s="1"/>
  <c r="R7624" i="1"/>
  <c r="N7625" i="1"/>
  <c r="O7625" i="1" s="1"/>
  <c r="R7625" i="1"/>
  <c r="N7626" i="1"/>
  <c r="O7626" i="1" s="1"/>
  <c r="R7626" i="1"/>
  <c r="N7627" i="1"/>
  <c r="O7627" i="1" s="1"/>
  <c r="R7627" i="1"/>
  <c r="N7628" i="1"/>
  <c r="O7628" i="1" s="1"/>
  <c r="R7628" i="1"/>
  <c r="N7629" i="1"/>
  <c r="O7629" i="1" s="1"/>
  <c r="R7629" i="1"/>
  <c r="N7630" i="1"/>
  <c r="O7630" i="1" s="1"/>
  <c r="R7630" i="1"/>
  <c r="N7631" i="1"/>
  <c r="O7631" i="1" s="1"/>
  <c r="R7631" i="1"/>
  <c r="N7632" i="1"/>
  <c r="O7632" i="1" s="1"/>
  <c r="R7632" i="1"/>
  <c r="N7633" i="1"/>
  <c r="O7633" i="1" s="1"/>
  <c r="R7633" i="1"/>
  <c r="N7634" i="1"/>
  <c r="O7634" i="1" s="1"/>
  <c r="R7634" i="1"/>
  <c r="N7635" i="1"/>
  <c r="O7635" i="1" s="1"/>
  <c r="R7635" i="1"/>
  <c r="N7636" i="1"/>
  <c r="O7636" i="1" s="1"/>
  <c r="R7636" i="1"/>
  <c r="N7637" i="1"/>
  <c r="O7637" i="1" s="1"/>
  <c r="R7637" i="1"/>
  <c r="N7638" i="1"/>
  <c r="O7638" i="1" s="1"/>
  <c r="R7638" i="1"/>
  <c r="N7639" i="1"/>
  <c r="O7639" i="1" s="1"/>
  <c r="R7639" i="1"/>
  <c r="N7640" i="1"/>
  <c r="O7640" i="1" s="1"/>
  <c r="R7640" i="1"/>
  <c r="N7641" i="1"/>
  <c r="O7641" i="1" s="1"/>
  <c r="R7641" i="1"/>
  <c r="N7642" i="1"/>
  <c r="O7642" i="1" s="1"/>
  <c r="R7642" i="1"/>
  <c r="N7643" i="1"/>
  <c r="O7643" i="1" s="1"/>
  <c r="R7643" i="1"/>
  <c r="N7644" i="1"/>
  <c r="O7644" i="1" s="1"/>
  <c r="R7644" i="1"/>
  <c r="N7645" i="1"/>
  <c r="O7645" i="1" s="1"/>
  <c r="R7645" i="1"/>
  <c r="N7646" i="1"/>
  <c r="O7646" i="1" s="1"/>
  <c r="R7646" i="1"/>
  <c r="N7647" i="1"/>
  <c r="O7647" i="1" s="1"/>
  <c r="R7647" i="1"/>
  <c r="N7648" i="1"/>
  <c r="R7648" i="1"/>
  <c r="N7649" i="1"/>
  <c r="R7649" i="1"/>
  <c r="N7650" i="1"/>
  <c r="O7650" i="1" s="1"/>
  <c r="R7650" i="1"/>
  <c r="N7651" i="1"/>
  <c r="O7651" i="1" s="1"/>
  <c r="R7651" i="1"/>
  <c r="N7652" i="1"/>
  <c r="O7652" i="1" s="1"/>
  <c r="R7652" i="1"/>
  <c r="N7653" i="1"/>
  <c r="O7653" i="1" s="1"/>
  <c r="R7653" i="1"/>
  <c r="N7654" i="1"/>
  <c r="O7654" i="1" s="1"/>
  <c r="R7654" i="1"/>
  <c r="N7655" i="1"/>
  <c r="O7655" i="1" s="1"/>
  <c r="R7655" i="1"/>
  <c r="N7656" i="1"/>
  <c r="R7656" i="1"/>
  <c r="N7657" i="1"/>
  <c r="R7657" i="1"/>
  <c r="N7658" i="1"/>
  <c r="O7658" i="1" s="1"/>
  <c r="R7658" i="1"/>
  <c r="N7659" i="1"/>
  <c r="O7659" i="1" s="1"/>
  <c r="R7659" i="1"/>
  <c r="N7660" i="1"/>
  <c r="O7660" i="1" s="1"/>
  <c r="R7660" i="1"/>
  <c r="N7661" i="1"/>
  <c r="O7661" i="1" s="1"/>
  <c r="R7661" i="1"/>
  <c r="N7662" i="1"/>
  <c r="O7662" i="1" s="1"/>
  <c r="R7662" i="1"/>
  <c r="N7663" i="1"/>
  <c r="O7663" i="1" s="1"/>
  <c r="R7663" i="1"/>
  <c r="N7664" i="1"/>
  <c r="R7664" i="1"/>
  <c r="N7665" i="1"/>
  <c r="R7665" i="1"/>
  <c r="N7666" i="1"/>
  <c r="O7666" i="1" s="1"/>
  <c r="R7666" i="1"/>
  <c r="N7667" i="1"/>
  <c r="O7667" i="1" s="1"/>
  <c r="R7667" i="1"/>
  <c r="N7668" i="1"/>
  <c r="O7668" i="1" s="1"/>
  <c r="R7668" i="1"/>
  <c r="N7669" i="1"/>
  <c r="O7669" i="1" s="1"/>
  <c r="R7669" i="1"/>
  <c r="N7670" i="1"/>
  <c r="O7670" i="1" s="1"/>
  <c r="R7670" i="1"/>
  <c r="N7671" i="1"/>
  <c r="O7671" i="1" s="1"/>
  <c r="R7671" i="1"/>
  <c r="N7672" i="1"/>
  <c r="O7672" i="1" s="1"/>
  <c r="R7672" i="1"/>
  <c r="N7673" i="1"/>
  <c r="R7673" i="1"/>
  <c r="N7674" i="1"/>
  <c r="O7674" i="1" s="1"/>
  <c r="R7674" i="1"/>
  <c r="N7675" i="1"/>
  <c r="O7675" i="1" s="1"/>
  <c r="R7675" i="1"/>
  <c r="N7676" i="1"/>
  <c r="O7676" i="1" s="1"/>
  <c r="R7676" i="1"/>
  <c r="N7677" i="1"/>
  <c r="O7677" i="1" s="1"/>
  <c r="R7677" i="1"/>
  <c r="N7678" i="1"/>
  <c r="O7678" i="1" s="1"/>
  <c r="R7678" i="1"/>
  <c r="N7679" i="1"/>
  <c r="O7679" i="1" s="1"/>
  <c r="R7679" i="1"/>
  <c r="N7680" i="1"/>
  <c r="R7680" i="1"/>
  <c r="N7681" i="1"/>
  <c r="R7681" i="1"/>
  <c r="N7682" i="1"/>
  <c r="O7682" i="1" s="1"/>
  <c r="R7682" i="1"/>
  <c r="N7683" i="1"/>
  <c r="O7683" i="1" s="1"/>
  <c r="R7683" i="1"/>
  <c r="N7684" i="1"/>
  <c r="O7684" i="1" s="1"/>
  <c r="R7684" i="1"/>
  <c r="N7685" i="1"/>
  <c r="O7685" i="1" s="1"/>
  <c r="R7685" i="1"/>
  <c r="N7686" i="1"/>
  <c r="O7686" i="1" s="1"/>
  <c r="R7686" i="1"/>
  <c r="N7687" i="1"/>
  <c r="O7687" i="1" s="1"/>
  <c r="R7687" i="1"/>
  <c r="N7688" i="1"/>
  <c r="R7688" i="1"/>
  <c r="N7689" i="1"/>
  <c r="O7689" i="1" s="1"/>
  <c r="R7689" i="1"/>
  <c r="N7690" i="1"/>
  <c r="O7690" i="1" s="1"/>
  <c r="R7690" i="1"/>
  <c r="N7691" i="1"/>
  <c r="O7691" i="1" s="1"/>
  <c r="R7691" i="1"/>
  <c r="N7692" i="1"/>
  <c r="O7692" i="1" s="1"/>
  <c r="R7692" i="1"/>
  <c r="N7693" i="1"/>
  <c r="O7693" i="1" s="1"/>
  <c r="R7693" i="1"/>
  <c r="N7694" i="1"/>
  <c r="O7694" i="1" s="1"/>
  <c r="R7694" i="1"/>
  <c r="N7695" i="1"/>
  <c r="O7695" i="1" s="1"/>
  <c r="R7695" i="1"/>
  <c r="N7696" i="1"/>
  <c r="R7696" i="1"/>
  <c r="N7697" i="1"/>
  <c r="O7697" i="1" s="1"/>
  <c r="R7697" i="1"/>
  <c r="N7698" i="1"/>
  <c r="O7698" i="1" s="1"/>
  <c r="R7698" i="1"/>
  <c r="N7699" i="1"/>
  <c r="O7699" i="1" s="1"/>
  <c r="R7699" i="1"/>
  <c r="N7700" i="1"/>
  <c r="O7700" i="1" s="1"/>
  <c r="R7700" i="1"/>
  <c r="N7701" i="1"/>
  <c r="O7701" i="1" s="1"/>
  <c r="R7701" i="1"/>
  <c r="N7702" i="1"/>
  <c r="O7702" i="1" s="1"/>
  <c r="R7702" i="1"/>
  <c r="N7703" i="1"/>
  <c r="O7703" i="1" s="1"/>
  <c r="R7703" i="1"/>
  <c r="N7704" i="1"/>
  <c r="O7704" i="1" s="1"/>
  <c r="R7704" i="1"/>
  <c r="N7705" i="1"/>
  <c r="O7705" i="1" s="1"/>
  <c r="R7705" i="1"/>
  <c r="N7706" i="1"/>
  <c r="O7706" i="1" s="1"/>
  <c r="R7706" i="1"/>
  <c r="N7707" i="1"/>
  <c r="O7707" i="1" s="1"/>
  <c r="R7707" i="1"/>
  <c r="N7708" i="1"/>
  <c r="O7708" i="1" s="1"/>
  <c r="R7708" i="1"/>
  <c r="N7709" i="1"/>
  <c r="O7709" i="1" s="1"/>
  <c r="R7709" i="1"/>
  <c r="N7710" i="1"/>
  <c r="O7710" i="1" s="1"/>
  <c r="R7710" i="1"/>
  <c r="N7711" i="1"/>
  <c r="O7711" i="1" s="1"/>
  <c r="R7711" i="1"/>
  <c r="N7712" i="1"/>
  <c r="O7712" i="1" s="1"/>
  <c r="R7712" i="1"/>
  <c r="N7713" i="1"/>
  <c r="O7713" i="1" s="1"/>
  <c r="R7713" i="1"/>
  <c r="N7714" i="1"/>
  <c r="O7714" i="1" s="1"/>
  <c r="R7714" i="1"/>
  <c r="N7715" i="1"/>
  <c r="O7715" i="1" s="1"/>
  <c r="R7715" i="1"/>
  <c r="N7716" i="1"/>
  <c r="O7716" i="1" s="1"/>
  <c r="R7716" i="1"/>
  <c r="N7717" i="1"/>
  <c r="O7717" i="1" s="1"/>
  <c r="R7717" i="1"/>
  <c r="N7718" i="1"/>
  <c r="O7718" i="1" s="1"/>
  <c r="R7718" i="1"/>
  <c r="N7719" i="1"/>
  <c r="O7719" i="1" s="1"/>
  <c r="R7719" i="1"/>
  <c r="N7720" i="1"/>
  <c r="O7720" i="1" s="1"/>
  <c r="R7720" i="1"/>
  <c r="N7721" i="1"/>
  <c r="O7721" i="1" s="1"/>
  <c r="R7721" i="1"/>
  <c r="N7722" i="1"/>
  <c r="O7722" i="1" s="1"/>
  <c r="R7722" i="1"/>
  <c r="N7723" i="1"/>
  <c r="O7723" i="1" s="1"/>
  <c r="R7723" i="1"/>
  <c r="N7724" i="1"/>
  <c r="O7724" i="1" s="1"/>
  <c r="R7724" i="1"/>
  <c r="N7725" i="1"/>
  <c r="O7725" i="1" s="1"/>
  <c r="R7725" i="1"/>
  <c r="N7726" i="1"/>
  <c r="O7726" i="1" s="1"/>
  <c r="R7726" i="1"/>
  <c r="N7727" i="1"/>
  <c r="O7727" i="1" s="1"/>
  <c r="R7727" i="1"/>
  <c r="N7728" i="1"/>
  <c r="O7728" i="1" s="1"/>
  <c r="R7728" i="1"/>
  <c r="N7729" i="1"/>
  <c r="O7729" i="1" s="1"/>
  <c r="R7729" i="1"/>
  <c r="N7730" i="1"/>
  <c r="O7730" i="1" s="1"/>
  <c r="R7730" i="1"/>
  <c r="N7731" i="1"/>
  <c r="O7731" i="1" s="1"/>
  <c r="R7731" i="1"/>
  <c r="N7732" i="1"/>
  <c r="O7732" i="1" s="1"/>
  <c r="R7732" i="1"/>
  <c r="N7733" i="1"/>
  <c r="O7733" i="1" s="1"/>
  <c r="R7733" i="1"/>
  <c r="N7734" i="1"/>
  <c r="O7734" i="1" s="1"/>
  <c r="R7734" i="1"/>
  <c r="N7735" i="1"/>
  <c r="O7735" i="1" s="1"/>
  <c r="R7735" i="1"/>
  <c r="N7736" i="1"/>
  <c r="O7736" i="1" s="1"/>
  <c r="R7736" i="1"/>
  <c r="N7737" i="1"/>
  <c r="O7737" i="1" s="1"/>
  <c r="R7737" i="1"/>
  <c r="N7738" i="1"/>
  <c r="O7738" i="1" s="1"/>
  <c r="R7738" i="1"/>
  <c r="N7739" i="1"/>
  <c r="O7739" i="1" s="1"/>
  <c r="R7739" i="1"/>
  <c r="N7740" i="1"/>
  <c r="O7740" i="1" s="1"/>
  <c r="R7740" i="1"/>
  <c r="N7741" i="1"/>
  <c r="O7741" i="1" s="1"/>
  <c r="R7741" i="1"/>
  <c r="N7742" i="1"/>
  <c r="O7742" i="1" s="1"/>
  <c r="R7742" i="1"/>
  <c r="N7743" i="1"/>
  <c r="O7743" i="1" s="1"/>
  <c r="R7743" i="1"/>
  <c r="N7744" i="1"/>
  <c r="O7744" i="1" s="1"/>
  <c r="R7744" i="1"/>
  <c r="N7745" i="1"/>
  <c r="O7745" i="1" s="1"/>
  <c r="R7745" i="1"/>
  <c r="N7746" i="1"/>
  <c r="O7746" i="1" s="1"/>
  <c r="R7746" i="1"/>
  <c r="N7747" i="1"/>
  <c r="O7747" i="1" s="1"/>
  <c r="R7747" i="1"/>
  <c r="N7748" i="1"/>
  <c r="O7748" i="1" s="1"/>
  <c r="R7748" i="1"/>
  <c r="N7749" i="1"/>
  <c r="O7749" i="1" s="1"/>
  <c r="R7749" i="1"/>
  <c r="N7750" i="1"/>
  <c r="O7750" i="1" s="1"/>
  <c r="R7750" i="1"/>
  <c r="N7751" i="1"/>
  <c r="O7751" i="1" s="1"/>
  <c r="R7751" i="1"/>
  <c r="N7752" i="1"/>
  <c r="O7752" i="1" s="1"/>
  <c r="R7752" i="1"/>
  <c r="N7753" i="1"/>
  <c r="O7753" i="1" s="1"/>
  <c r="R7753" i="1"/>
  <c r="N7754" i="1"/>
  <c r="O7754" i="1" s="1"/>
  <c r="R7754" i="1"/>
  <c r="N7755" i="1"/>
  <c r="O7755" i="1" s="1"/>
  <c r="R7755" i="1"/>
  <c r="N7756" i="1"/>
  <c r="O7756" i="1" s="1"/>
  <c r="R7756" i="1"/>
  <c r="N7757" i="1"/>
  <c r="O7757" i="1" s="1"/>
  <c r="R7757" i="1"/>
  <c r="N7758" i="1"/>
  <c r="O7758" i="1" s="1"/>
  <c r="R7758" i="1"/>
  <c r="N7759" i="1"/>
  <c r="O7759" i="1" s="1"/>
  <c r="R7759" i="1"/>
  <c r="N7760" i="1"/>
  <c r="O7760" i="1" s="1"/>
  <c r="R7760" i="1"/>
  <c r="N7761" i="1"/>
  <c r="O7761" i="1" s="1"/>
  <c r="R7761" i="1"/>
  <c r="N7762" i="1"/>
  <c r="O7762" i="1" s="1"/>
  <c r="R7762" i="1"/>
  <c r="N7763" i="1"/>
  <c r="O7763" i="1" s="1"/>
  <c r="R7763" i="1"/>
  <c r="N7764" i="1"/>
  <c r="O7764" i="1" s="1"/>
  <c r="R7764" i="1"/>
  <c r="N7765" i="1"/>
  <c r="O7765" i="1" s="1"/>
  <c r="R7765" i="1"/>
  <c r="N7766" i="1"/>
  <c r="O7766" i="1" s="1"/>
  <c r="R7766" i="1"/>
  <c r="N7767" i="1"/>
  <c r="O7767" i="1" s="1"/>
  <c r="R7767" i="1"/>
  <c r="N7768" i="1"/>
  <c r="O7768" i="1" s="1"/>
  <c r="R7768" i="1"/>
  <c r="N7769" i="1"/>
  <c r="O7769" i="1" s="1"/>
  <c r="R7769" i="1"/>
  <c r="N7770" i="1"/>
  <c r="O7770" i="1" s="1"/>
  <c r="R7770" i="1"/>
  <c r="N7771" i="1"/>
  <c r="O7771" i="1" s="1"/>
  <c r="R7771" i="1"/>
  <c r="N7772" i="1"/>
  <c r="O7772" i="1" s="1"/>
  <c r="R7772" i="1"/>
  <c r="N7773" i="1"/>
  <c r="O7773" i="1" s="1"/>
  <c r="R7773" i="1"/>
  <c r="N7774" i="1"/>
  <c r="O7774" i="1" s="1"/>
  <c r="R7774" i="1"/>
  <c r="N7775" i="1"/>
  <c r="O7775" i="1" s="1"/>
  <c r="R7775" i="1"/>
  <c r="N7776" i="1"/>
  <c r="O7776" i="1" s="1"/>
  <c r="R7776" i="1"/>
  <c r="N7777" i="1"/>
  <c r="O7777" i="1" s="1"/>
  <c r="R7777" i="1"/>
  <c r="N7778" i="1"/>
  <c r="O7778" i="1" s="1"/>
  <c r="R7778" i="1"/>
  <c r="N7779" i="1"/>
  <c r="O7779" i="1" s="1"/>
  <c r="R7779" i="1"/>
  <c r="N7780" i="1"/>
  <c r="O7780" i="1" s="1"/>
  <c r="R7780" i="1"/>
  <c r="N7781" i="1"/>
  <c r="O7781" i="1" s="1"/>
  <c r="R7781" i="1"/>
  <c r="N7782" i="1"/>
  <c r="O7782" i="1" s="1"/>
  <c r="R7782" i="1"/>
  <c r="N7783" i="1"/>
  <c r="O7783" i="1" s="1"/>
  <c r="R7783" i="1"/>
  <c r="N7784" i="1"/>
  <c r="O7784" i="1" s="1"/>
  <c r="R7784" i="1"/>
  <c r="N7785" i="1"/>
  <c r="O7785" i="1" s="1"/>
  <c r="R7785" i="1"/>
  <c r="N7786" i="1"/>
  <c r="O7786" i="1" s="1"/>
  <c r="R7786" i="1"/>
  <c r="N7787" i="1"/>
  <c r="O7787" i="1" s="1"/>
  <c r="R7787" i="1"/>
  <c r="N7788" i="1"/>
  <c r="O7788" i="1" s="1"/>
  <c r="R7788" i="1"/>
  <c r="N7789" i="1"/>
  <c r="O7789" i="1" s="1"/>
  <c r="R7789" i="1"/>
  <c r="N7790" i="1"/>
  <c r="O7790" i="1" s="1"/>
  <c r="R7790" i="1"/>
  <c r="N7791" i="1"/>
  <c r="O7791" i="1" s="1"/>
  <c r="R7791" i="1"/>
  <c r="N7792" i="1"/>
  <c r="O7792" i="1" s="1"/>
  <c r="R7792" i="1"/>
  <c r="N7793" i="1"/>
  <c r="O7793" i="1" s="1"/>
  <c r="R7793" i="1"/>
  <c r="N7794" i="1"/>
  <c r="O7794" i="1" s="1"/>
  <c r="R7794" i="1"/>
  <c r="N7795" i="1"/>
  <c r="O7795" i="1" s="1"/>
  <c r="R7795" i="1"/>
  <c r="N7796" i="1"/>
  <c r="O7796" i="1" s="1"/>
  <c r="R7796" i="1"/>
  <c r="N7797" i="1"/>
  <c r="O7797" i="1" s="1"/>
  <c r="R7797" i="1"/>
  <c r="N7798" i="1"/>
  <c r="O7798" i="1" s="1"/>
  <c r="R7798" i="1"/>
  <c r="N7799" i="1"/>
  <c r="O7799" i="1" s="1"/>
  <c r="R7799" i="1"/>
  <c r="N7800" i="1"/>
  <c r="O7800" i="1" s="1"/>
  <c r="R7800" i="1"/>
  <c r="N7801" i="1"/>
  <c r="O7801" i="1" s="1"/>
  <c r="R7801" i="1"/>
  <c r="N7802" i="1"/>
  <c r="O7802" i="1" s="1"/>
  <c r="R7802" i="1"/>
  <c r="N7803" i="1"/>
  <c r="O7803" i="1" s="1"/>
  <c r="R7803" i="1"/>
  <c r="N7804" i="1"/>
  <c r="O7804" i="1" s="1"/>
  <c r="R7804" i="1"/>
  <c r="N7805" i="1"/>
  <c r="O7805" i="1" s="1"/>
  <c r="R7805" i="1"/>
  <c r="N7806" i="1"/>
  <c r="O7806" i="1" s="1"/>
  <c r="R7806" i="1"/>
  <c r="N7807" i="1"/>
  <c r="O7807" i="1" s="1"/>
  <c r="R7807" i="1"/>
  <c r="N7808" i="1"/>
  <c r="O7808" i="1" s="1"/>
  <c r="R7808" i="1"/>
  <c r="N7809" i="1"/>
  <c r="O7809" i="1" s="1"/>
  <c r="R7809" i="1"/>
  <c r="N7810" i="1"/>
  <c r="O7810" i="1" s="1"/>
  <c r="R7810" i="1"/>
  <c r="N7811" i="1"/>
  <c r="O7811" i="1" s="1"/>
  <c r="R7811" i="1"/>
  <c r="N7812" i="1"/>
  <c r="O7812" i="1" s="1"/>
  <c r="R7812" i="1"/>
  <c r="N7813" i="1"/>
  <c r="O7813" i="1" s="1"/>
  <c r="R7813" i="1"/>
  <c r="N7814" i="1"/>
  <c r="O7814" i="1" s="1"/>
  <c r="R7814" i="1"/>
  <c r="N7815" i="1"/>
  <c r="O7815" i="1" s="1"/>
  <c r="R7815" i="1"/>
  <c r="N7816" i="1"/>
  <c r="O7816" i="1" s="1"/>
  <c r="R7816" i="1"/>
  <c r="N7817" i="1"/>
  <c r="O7817" i="1" s="1"/>
  <c r="R7817" i="1"/>
  <c r="N7818" i="1"/>
  <c r="O7818" i="1" s="1"/>
  <c r="R7818" i="1"/>
  <c r="N7819" i="1"/>
  <c r="O7819" i="1" s="1"/>
  <c r="R7819" i="1"/>
  <c r="N7820" i="1"/>
  <c r="O7820" i="1" s="1"/>
  <c r="R7820" i="1"/>
  <c r="N7821" i="1"/>
  <c r="O7821" i="1" s="1"/>
  <c r="R7821" i="1"/>
  <c r="N7822" i="1"/>
  <c r="O7822" i="1" s="1"/>
  <c r="R7822" i="1"/>
  <c r="N7823" i="1"/>
  <c r="O7823" i="1" s="1"/>
  <c r="R7823" i="1"/>
  <c r="N7824" i="1"/>
  <c r="O7824" i="1" s="1"/>
  <c r="R7824" i="1"/>
  <c r="N7825" i="1"/>
  <c r="O7825" i="1" s="1"/>
  <c r="R7825" i="1"/>
  <c r="N7826" i="1"/>
  <c r="O7826" i="1" s="1"/>
  <c r="R7826" i="1"/>
  <c r="N7827" i="1"/>
  <c r="O7827" i="1" s="1"/>
  <c r="R7827" i="1"/>
  <c r="N7828" i="1"/>
  <c r="O7828" i="1" s="1"/>
  <c r="R7828" i="1"/>
  <c r="N7829" i="1"/>
  <c r="O7829" i="1" s="1"/>
  <c r="R7829" i="1"/>
  <c r="N7830" i="1"/>
  <c r="O7830" i="1" s="1"/>
  <c r="R7830" i="1"/>
  <c r="N7831" i="1"/>
  <c r="O7831" i="1" s="1"/>
  <c r="R7831" i="1"/>
  <c r="N7832" i="1"/>
  <c r="O7832" i="1" s="1"/>
  <c r="R7832" i="1"/>
  <c r="N7833" i="1"/>
  <c r="O7833" i="1" s="1"/>
  <c r="R7833" i="1"/>
  <c r="N7834" i="1"/>
  <c r="O7834" i="1" s="1"/>
  <c r="R7834" i="1"/>
  <c r="N7835" i="1"/>
  <c r="O7835" i="1" s="1"/>
  <c r="R7835" i="1"/>
  <c r="N7836" i="1"/>
  <c r="O7836" i="1" s="1"/>
  <c r="R7836" i="1"/>
  <c r="N7837" i="1"/>
  <c r="O7837" i="1" s="1"/>
  <c r="R7837" i="1"/>
  <c r="N7838" i="1"/>
  <c r="O7838" i="1" s="1"/>
  <c r="R7838" i="1"/>
  <c r="N7839" i="1"/>
  <c r="O7839" i="1" s="1"/>
  <c r="R7839" i="1"/>
  <c r="N7840" i="1"/>
  <c r="O7840" i="1" s="1"/>
  <c r="R7840" i="1"/>
  <c r="N7841" i="1"/>
  <c r="O7841" i="1" s="1"/>
  <c r="R7841" i="1"/>
  <c r="N7842" i="1"/>
  <c r="O7842" i="1" s="1"/>
  <c r="R7842" i="1"/>
  <c r="N7843" i="1"/>
  <c r="O7843" i="1" s="1"/>
  <c r="R7843" i="1"/>
  <c r="N7844" i="1"/>
  <c r="O7844" i="1" s="1"/>
  <c r="R7844" i="1"/>
  <c r="N7845" i="1"/>
  <c r="O7845" i="1" s="1"/>
  <c r="R7845" i="1"/>
  <c r="N7846" i="1"/>
  <c r="O7846" i="1" s="1"/>
  <c r="R7846" i="1"/>
  <c r="N7847" i="1"/>
  <c r="O7847" i="1" s="1"/>
  <c r="R7847" i="1"/>
  <c r="N7848" i="1"/>
  <c r="O7848" i="1" s="1"/>
  <c r="R7848" i="1"/>
  <c r="N7849" i="1"/>
  <c r="O7849" i="1" s="1"/>
  <c r="R7849" i="1"/>
  <c r="N7850" i="1"/>
  <c r="O7850" i="1" s="1"/>
  <c r="R7850" i="1"/>
  <c r="N7851" i="1"/>
  <c r="O7851" i="1" s="1"/>
  <c r="R7851" i="1"/>
  <c r="N7852" i="1"/>
  <c r="O7852" i="1" s="1"/>
  <c r="R7852" i="1"/>
  <c r="N7853" i="1"/>
  <c r="O7853" i="1" s="1"/>
  <c r="R7853" i="1"/>
  <c r="N7854" i="1"/>
  <c r="O7854" i="1" s="1"/>
  <c r="R7854" i="1"/>
  <c r="N7855" i="1"/>
  <c r="O7855" i="1" s="1"/>
  <c r="R7855" i="1"/>
  <c r="N7856" i="1"/>
  <c r="O7856" i="1" s="1"/>
  <c r="R7856" i="1"/>
  <c r="N7857" i="1"/>
  <c r="O7857" i="1" s="1"/>
  <c r="R7857" i="1"/>
  <c r="N7858" i="1"/>
  <c r="O7858" i="1" s="1"/>
  <c r="R7858" i="1"/>
  <c r="N7859" i="1"/>
  <c r="O7859" i="1" s="1"/>
  <c r="R7859" i="1"/>
  <c r="N7860" i="1"/>
  <c r="O7860" i="1" s="1"/>
  <c r="R7860" i="1"/>
  <c r="N7861" i="1"/>
  <c r="O7861" i="1" s="1"/>
  <c r="R7861" i="1"/>
  <c r="N7862" i="1"/>
  <c r="O7862" i="1" s="1"/>
  <c r="R7862" i="1"/>
  <c r="N7863" i="1"/>
  <c r="O7863" i="1" s="1"/>
  <c r="R7863" i="1"/>
  <c r="N7864" i="1"/>
  <c r="O7864" i="1" s="1"/>
  <c r="R7864" i="1"/>
  <c r="N7865" i="1"/>
  <c r="O7865" i="1" s="1"/>
  <c r="R7865" i="1"/>
  <c r="N7866" i="1"/>
  <c r="O7866" i="1" s="1"/>
  <c r="R7866" i="1"/>
  <c r="N7867" i="1"/>
  <c r="O7867" i="1" s="1"/>
  <c r="R7867" i="1"/>
  <c r="N7868" i="1"/>
  <c r="O7868" i="1" s="1"/>
  <c r="R7868" i="1"/>
  <c r="N7869" i="1"/>
  <c r="O7869" i="1" s="1"/>
  <c r="R7869" i="1"/>
  <c r="N7870" i="1"/>
  <c r="O7870" i="1" s="1"/>
  <c r="R7870" i="1"/>
  <c r="N7871" i="1"/>
  <c r="O7871" i="1" s="1"/>
  <c r="R7871" i="1"/>
  <c r="N7872" i="1"/>
  <c r="O7872" i="1" s="1"/>
  <c r="R7872" i="1"/>
  <c r="N7873" i="1"/>
  <c r="O7873" i="1" s="1"/>
  <c r="R7873" i="1"/>
  <c r="N7874" i="1"/>
  <c r="O7874" i="1" s="1"/>
  <c r="R7874" i="1"/>
  <c r="N7875" i="1"/>
  <c r="O7875" i="1" s="1"/>
  <c r="R7875" i="1"/>
  <c r="N7876" i="1"/>
  <c r="O7876" i="1" s="1"/>
  <c r="R7876" i="1"/>
  <c r="N7877" i="1"/>
  <c r="O7877" i="1" s="1"/>
  <c r="R7877" i="1"/>
  <c r="N7878" i="1"/>
  <c r="O7878" i="1" s="1"/>
  <c r="R7878" i="1"/>
  <c r="N7879" i="1"/>
  <c r="O7879" i="1" s="1"/>
  <c r="R7879" i="1"/>
  <c r="N7880" i="1"/>
  <c r="O7880" i="1" s="1"/>
  <c r="R7880" i="1"/>
  <c r="N7881" i="1"/>
  <c r="O7881" i="1" s="1"/>
  <c r="R7881" i="1"/>
  <c r="N7882" i="1"/>
  <c r="O7882" i="1" s="1"/>
  <c r="R7882" i="1"/>
  <c r="N7883" i="1"/>
  <c r="O7883" i="1" s="1"/>
  <c r="R7883" i="1"/>
  <c r="N7884" i="1"/>
  <c r="O7884" i="1" s="1"/>
  <c r="R7884" i="1"/>
  <c r="N7885" i="1"/>
  <c r="O7885" i="1" s="1"/>
  <c r="R7885" i="1"/>
  <c r="N7886" i="1"/>
  <c r="O7886" i="1" s="1"/>
  <c r="R7886" i="1"/>
  <c r="N7887" i="1"/>
  <c r="O7887" i="1" s="1"/>
  <c r="R7887" i="1"/>
  <c r="N7888" i="1"/>
  <c r="O7888" i="1" s="1"/>
  <c r="R7888" i="1"/>
  <c r="N7889" i="1"/>
  <c r="O7889" i="1" s="1"/>
  <c r="R7889" i="1"/>
  <c r="N7890" i="1"/>
  <c r="O7890" i="1" s="1"/>
  <c r="R7890" i="1"/>
  <c r="N7891" i="1"/>
  <c r="O7891" i="1" s="1"/>
  <c r="R7891" i="1"/>
  <c r="N7892" i="1"/>
  <c r="O7892" i="1" s="1"/>
  <c r="R7892" i="1"/>
  <c r="N7893" i="1"/>
  <c r="O7893" i="1" s="1"/>
  <c r="R7893" i="1"/>
  <c r="N7894" i="1"/>
  <c r="O7894" i="1" s="1"/>
  <c r="R7894" i="1"/>
  <c r="N7895" i="1"/>
  <c r="O7895" i="1" s="1"/>
  <c r="R7895" i="1"/>
  <c r="N7896" i="1"/>
  <c r="O7896" i="1" s="1"/>
  <c r="R7896" i="1"/>
  <c r="N7897" i="1"/>
  <c r="O7897" i="1" s="1"/>
  <c r="R7897" i="1"/>
  <c r="N7898" i="1"/>
  <c r="O7898" i="1" s="1"/>
  <c r="R7898" i="1"/>
  <c r="N7899" i="1"/>
  <c r="O7899" i="1" s="1"/>
  <c r="R7899" i="1"/>
  <c r="N7900" i="1"/>
  <c r="O7900" i="1" s="1"/>
  <c r="R7900" i="1"/>
  <c r="N7901" i="1"/>
  <c r="O7901" i="1" s="1"/>
  <c r="R7901" i="1"/>
  <c r="N7902" i="1"/>
  <c r="O7902" i="1" s="1"/>
  <c r="R7902" i="1"/>
  <c r="N7903" i="1"/>
  <c r="O7903" i="1" s="1"/>
  <c r="R7903" i="1"/>
  <c r="N7904" i="1"/>
  <c r="O7904" i="1" s="1"/>
  <c r="R7904" i="1"/>
  <c r="N7905" i="1"/>
  <c r="O7905" i="1" s="1"/>
  <c r="R7905" i="1"/>
  <c r="N7906" i="1"/>
  <c r="O7906" i="1" s="1"/>
  <c r="R7906" i="1"/>
  <c r="N7907" i="1"/>
  <c r="O7907" i="1" s="1"/>
  <c r="R7907" i="1"/>
  <c r="N7908" i="1"/>
  <c r="O7908" i="1" s="1"/>
  <c r="R7908" i="1"/>
  <c r="N7909" i="1"/>
  <c r="O7909" i="1" s="1"/>
  <c r="R7909" i="1"/>
  <c r="N7910" i="1"/>
  <c r="O7910" i="1" s="1"/>
  <c r="R7910" i="1"/>
  <c r="N7911" i="1"/>
  <c r="O7911" i="1" s="1"/>
  <c r="R7911" i="1"/>
  <c r="N7912" i="1"/>
  <c r="O7912" i="1" s="1"/>
  <c r="R7912" i="1"/>
  <c r="N7913" i="1"/>
  <c r="O7913" i="1" s="1"/>
  <c r="R7913" i="1"/>
  <c r="N7914" i="1"/>
  <c r="O7914" i="1" s="1"/>
  <c r="R7914" i="1"/>
  <c r="N7915" i="1"/>
  <c r="O7915" i="1" s="1"/>
  <c r="R7915" i="1"/>
  <c r="N7916" i="1"/>
  <c r="O7916" i="1" s="1"/>
  <c r="R7916" i="1"/>
  <c r="N7917" i="1"/>
  <c r="O7917" i="1" s="1"/>
  <c r="R7917" i="1"/>
  <c r="N7918" i="1"/>
  <c r="O7918" i="1" s="1"/>
  <c r="R7918" i="1"/>
  <c r="N7919" i="1"/>
  <c r="O7919" i="1" s="1"/>
  <c r="R7919" i="1"/>
  <c r="N7920" i="1"/>
  <c r="O7920" i="1" s="1"/>
  <c r="R7920" i="1"/>
  <c r="N7921" i="1"/>
  <c r="O7921" i="1" s="1"/>
  <c r="R7921" i="1"/>
  <c r="N7922" i="1"/>
  <c r="O7922" i="1" s="1"/>
  <c r="R7922" i="1"/>
  <c r="N7923" i="1"/>
  <c r="O7923" i="1" s="1"/>
  <c r="R7923" i="1"/>
  <c r="N7924" i="1"/>
  <c r="O7924" i="1" s="1"/>
  <c r="R7924" i="1"/>
  <c r="N7925" i="1"/>
  <c r="O7925" i="1" s="1"/>
  <c r="R7925" i="1"/>
  <c r="N7926" i="1"/>
  <c r="O7926" i="1" s="1"/>
  <c r="R7926" i="1"/>
  <c r="N7927" i="1"/>
  <c r="O7927" i="1" s="1"/>
  <c r="R7927" i="1"/>
  <c r="N7928" i="1"/>
  <c r="O7928" i="1" s="1"/>
  <c r="R7928" i="1"/>
  <c r="N7929" i="1"/>
  <c r="O7929" i="1" s="1"/>
  <c r="R7929" i="1"/>
  <c r="N7930" i="1"/>
  <c r="O7930" i="1" s="1"/>
  <c r="R7930" i="1"/>
  <c r="N7931" i="1"/>
  <c r="O7931" i="1" s="1"/>
  <c r="R7931" i="1"/>
  <c r="N7932" i="1"/>
  <c r="O7932" i="1" s="1"/>
  <c r="R7932" i="1"/>
  <c r="N7933" i="1"/>
  <c r="O7933" i="1" s="1"/>
  <c r="R7933" i="1"/>
  <c r="N7934" i="1"/>
  <c r="O7934" i="1" s="1"/>
  <c r="R7934" i="1"/>
  <c r="N7935" i="1"/>
  <c r="O7935" i="1" s="1"/>
  <c r="R7935" i="1"/>
  <c r="N7936" i="1"/>
  <c r="O7936" i="1" s="1"/>
  <c r="R7936" i="1"/>
  <c r="N7937" i="1"/>
  <c r="O7937" i="1" s="1"/>
  <c r="R7937" i="1"/>
  <c r="N7938" i="1"/>
  <c r="O7938" i="1" s="1"/>
  <c r="R7938" i="1"/>
  <c r="N7939" i="1"/>
  <c r="O7939" i="1" s="1"/>
  <c r="R7939" i="1"/>
  <c r="N7940" i="1"/>
  <c r="O7940" i="1" s="1"/>
  <c r="R7940" i="1"/>
  <c r="N7941" i="1"/>
  <c r="O7941" i="1" s="1"/>
  <c r="R7941" i="1"/>
  <c r="N7942" i="1"/>
  <c r="O7942" i="1" s="1"/>
  <c r="R7942" i="1"/>
  <c r="N7943" i="1"/>
  <c r="O7943" i="1" s="1"/>
  <c r="R7943" i="1"/>
  <c r="N7944" i="1"/>
  <c r="O7944" i="1" s="1"/>
  <c r="R7944" i="1"/>
  <c r="N7945" i="1"/>
  <c r="O7945" i="1" s="1"/>
  <c r="R7945" i="1"/>
  <c r="N7946" i="1"/>
  <c r="O7946" i="1" s="1"/>
  <c r="R7946" i="1"/>
  <c r="N7947" i="1"/>
  <c r="O7947" i="1" s="1"/>
  <c r="R7947" i="1"/>
  <c r="N7948" i="1"/>
  <c r="O7948" i="1" s="1"/>
  <c r="R7948" i="1"/>
  <c r="N7949" i="1"/>
  <c r="O7949" i="1" s="1"/>
  <c r="R7949" i="1"/>
  <c r="N7950" i="1"/>
  <c r="O7950" i="1" s="1"/>
  <c r="R7950" i="1"/>
  <c r="N7951" i="1"/>
  <c r="O7951" i="1" s="1"/>
  <c r="R7951" i="1"/>
  <c r="N7952" i="1"/>
  <c r="O7952" i="1" s="1"/>
  <c r="R7952" i="1"/>
  <c r="N7953" i="1"/>
  <c r="O7953" i="1" s="1"/>
  <c r="R7953" i="1"/>
  <c r="N7954" i="1"/>
  <c r="O7954" i="1" s="1"/>
  <c r="R7954" i="1"/>
  <c r="N7955" i="1"/>
  <c r="O7955" i="1" s="1"/>
  <c r="R7955" i="1"/>
  <c r="N7956" i="1"/>
  <c r="O7956" i="1" s="1"/>
  <c r="R7956" i="1"/>
  <c r="N7957" i="1"/>
  <c r="O7957" i="1" s="1"/>
  <c r="R7957" i="1"/>
  <c r="N7958" i="1"/>
  <c r="O7958" i="1" s="1"/>
  <c r="R7958" i="1"/>
  <c r="N7959" i="1"/>
  <c r="O7959" i="1" s="1"/>
  <c r="R7959" i="1"/>
  <c r="N7960" i="1"/>
  <c r="O7960" i="1" s="1"/>
  <c r="R7960" i="1"/>
  <c r="N7961" i="1"/>
  <c r="O7961" i="1" s="1"/>
  <c r="R7961" i="1"/>
  <c r="N7962" i="1"/>
  <c r="O7962" i="1" s="1"/>
  <c r="R7962" i="1"/>
  <c r="N7963" i="1"/>
  <c r="O7963" i="1" s="1"/>
  <c r="R7963" i="1"/>
  <c r="N7964" i="1"/>
  <c r="O7964" i="1" s="1"/>
  <c r="R7964" i="1"/>
  <c r="N7965" i="1"/>
  <c r="O7965" i="1" s="1"/>
  <c r="R7965" i="1"/>
  <c r="N7966" i="1"/>
  <c r="O7966" i="1" s="1"/>
  <c r="R7966" i="1"/>
  <c r="N7967" i="1"/>
  <c r="O7967" i="1" s="1"/>
  <c r="R7967" i="1"/>
  <c r="N7968" i="1"/>
  <c r="O7968" i="1" s="1"/>
  <c r="R7968" i="1"/>
  <c r="N7969" i="1"/>
  <c r="O7969" i="1" s="1"/>
  <c r="R7969" i="1"/>
  <c r="N7970" i="1"/>
  <c r="O7970" i="1" s="1"/>
  <c r="R7970" i="1"/>
  <c r="N7971" i="1"/>
  <c r="O7971" i="1" s="1"/>
  <c r="R7971" i="1"/>
  <c r="N7972" i="1"/>
  <c r="O7972" i="1" s="1"/>
  <c r="R7972" i="1"/>
  <c r="N7973" i="1"/>
  <c r="O7973" i="1" s="1"/>
  <c r="R7973" i="1"/>
  <c r="N7974" i="1"/>
  <c r="O7974" i="1" s="1"/>
  <c r="R7974" i="1"/>
  <c r="N7975" i="1"/>
  <c r="O7975" i="1" s="1"/>
  <c r="R7975" i="1"/>
  <c r="N7976" i="1"/>
  <c r="O7976" i="1" s="1"/>
  <c r="R7976" i="1"/>
  <c r="N7977" i="1"/>
  <c r="O7977" i="1" s="1"/>
  <c r="R7977" i="1"/>
  <c r="N7978" i="1"/>
  <c r="O7978" i="1" s="1"/>
  <c r="R7978" i="1"/>
  <c r="N7979" i="1"/>
  <c r="O7979" i="1" s="1"/>
  <c r="R7979" i="1"/>
  <c r="N7980" i="1"/>
  <c r="O7980" i="1" s="1"/>
  <c r="R7980" i="1"/>
  <c r="N7981" i="1"/>
  <c r="O7981" i="1" s="1"/>
  <c r="R7981" i="1"/>
  <c r="N7982" i="1"/>
  <c r="O7982" i="1" s="1"/>
  <c r="R7982" i="1"/>
  <c r="N7983" i="1"/>
  <c r="O7983" i="1" s="1"/>
  <c r="R7983" i="1"/>
  <c r="N7984" i="1"/>
  <c r="O7984" i="1" s="1"/>
  <c r="R7984" i="1"/>
  <c r="N7985" i="1"/>
  <c r="O7985" i="1" s="1"/>
  <c r="R7985" i="1"/>
  <c r="N7986" i="1"/>
  <c r="O7986" i="1" s="1"/>
  <c r="R7986" i="1"/>
  <c r="N7987" i="1"/>
  <c r="O7987" i="1" s="1"/>
  <c r="R7987" i="1"/>
  <c r="N7988" i="1"/>
  <c r="O7988" i="1" s="1"/>
  <c r="R7988" i="1"/>
  <c r="N7989" i="1"/>
  <c r="O7989" i="1" s="1"/>
  <c r="R7989" i="1"/>
  <c r="N7990" i="1"/>
  <c r="O7990" i="1" s="1"/>
  <c r="R7990" i="1"/>
  <c r="N7991" i="1"/>
  <c r="O7991" i="1" s="1"/>
  <c r="R7991" i="1"/>
  <c r="N7992" i="1"/>
  <c r="O7992" i="1" s="1"/>
  <c r="R7992" i="1"/>
  <c r="N7993" i="1"/>
  <c r="O7993" i="1" s="1"/>
  <c r="R7993" i="1"/>
  <c r="N7994" i="1"/>
  <c r="O7994" i="1" s="1"/>
  <c r="R7994" i="1"/>
  <c r="N7995" i="1"/>
  <c r="O7995" i="1" s="1"/>
  <c r="R7995" i="1"/>
  <c r="N7996" i="1"/>
  <c r="O7996" i="1" s="1"/>
  <c r="R7996" i="1"/>
  <c r="N7997" i="1"/>
  <c r="O7997" i="1" s="1"/>
  <c r="R7997" i="1"/>
  <c r="N7998" i="1"/>
  <c r="O7998" i="1" s="1"/>
  <c r="R7998" i="1"/>
  <c r="N7999" i="1"/>
  <c r="O7999" i="1" s="1"/>
  <c r="R7999" i="1"/>
  <c r="N8000" i="1"/>
  <c r="O8000" i="1" s="1"/>
  <c r="R8000" i="1"/>
  <c r="N8001" i="1"/>
  <c r="O8001" i="1" s="1"/>
  <c r="R8001" i="1"/>
  <c r="N8002" i="1"/>
  <c r="O8002" i="1" s="1"/>
  <c r="R8002" i="1"/>
  <c r="N8003" i="1"/>
  <c r="O8003" i="1"/>
  <c r="R8003" i="1"/>
  <c r="N8004" i="1"/>
  <c r="O8004" i="1" s="1"/>
  <c r="R8004" i="1"/>
  <c r="N8005" i="1"/>
  <c r="O8005" i="1" s="1"/>
  <c r="R8005" i="1"/>
  <c r="N8006" i="1"/>
  <c r="O8006" i="1" s="1"/>
  <c r="R8006" i="1"/>
  <c r="N8007" i="1"/>
  <c r="O8007" i="1" s="1"/>
  <c r="R8007" i="1"/>
  <c r="N8008" i="1"/>
  <c r="O8008" i="1" s="1"/>
  <c r="R8008" i="1"/>
  <c r="N8009" i="1"/>
  <c r="O8009" i="1" s="1"/>
  <c r="R8009" i="1"/>
  <c r="N8010" i="1"/>
  <c r="O8010" i="1" s="1"/>
  <c r="R8010" i="1"/>
  <c r="N8011" i="1"/>
  <c r="O8011" i="1" s="1"/>
  <c r="R8011" i="1"/>
  <c r="N8012" i="1"/>
  <c r="O8012" i="1" s="1"/>
  <c r="R8012" i="1"/>
  <c r="N8013" i="1"/>
  <c r="O8013" i="1" s="1"/>
  <c r="R8013" i="1"/>
  <c r="N8014" i="1"/>
  <c r="O8014" i="1" s="1"/>
  <c r="R8014" i="1"/>
  <c r="N8015" i="1"/>
  <c r="O8015" i="1" s="1"/>
  <c r="R8015" i="1"/>
  <c r="N8016" i="1"/>
  <c r="O8016" i="1" s="1"/>
  <c r="R8016" i="1"/>
  <c r="N8017" i="1"/>
  <c r="O8017" i="1" s="1"/>
  <c r="R8017" i="1"/>
  <c r="N8018" i="1"/>
  <c r="O8018" i="1" s="1"/>
  <c r="R8018" i="1"/>
  <c r="N8019" i="1"/>
  <c r="O8019" i="1" s="1"/>
  <c r="R8019" i="1"/>
  <c r="N8020" i="1"/>
  <c r="O8020" i="1" s="1"/>
  <c r="R8020" i="1"/>
  <c r="N8021" i="1"/>
  <c r="O8021" i="1" s="1"/>
  <c r="R8021" i="1"/>
  <c r="N8022" i="1"/>
  <c r="O8022" i="1" s="1"/>
  <c r="R8022" i="1"/>
  <c r="N8023" i="1"/>
  <c r="O8023" i="1" s="1"/>
  <c r="R8023" i="1"/>
  <c r="N8024" i="1"/>
  <c r="O8024" i="1" s="1"/>
  <c r="R8024" i="1"/>
  <c r="N8025" i="1"/>
  <c r="O8025" i="1" s="1"/>
  <c r="R8025" i="1"/>
  <c r="N8026" i="1"/>
  <c r="O8026" i="1" s="1"/>
  <c r="R8026" i="1"/>
  <c r="N8027" i="1"/>
  <c r="O8027" i="1" s="1"/>
  <c r="R8027" i="1"/>
  <c r="N8028" i="1"/>
  <c r="O8028" i="1" s="1"/>
  <c r="R8028" i="1"/>
  <c r="N8029" i="1"/>
  <c r="O8029" i="1" s="1"/>
  <c r="R8029" i="1"/>
  <c r="N8030" i="1"/>
  <c r="O8030" i="1" s="1"/>
  <c r="R8030" i="1"/>
  <c r="N8031" i="1"/>
  <c r="O8031" i="1" s="1"/>
  <c r="R8031" i="1"/>
  <c r="N8032" i="1"/>
  <c r="O8032" i="1" s="1"/>
  <c r="R8032" i="1"/>
  <c r="N8033" i="1"/>
  <c r="O8033" i="1" s="1"/>
  <c r="R8033" i="1"/>
  <c r="N8034" i="1"/>
  <c r="O8034" i="1" s="1"/>
  <c r="R8034" i="1"/>
  <c r="N8035" i="1"/>
  <c r="O8035" i="1" s="1"/>
  <c r="R8035" i="1"/>
  <c r="N8036" i="1"/>
  <c r="O8036" i="1" s="1"/>
  <c r="R8036" i="1"/>
  <c r="N8037" i="1"/>
  <c r="O8037" i="1" s="1"/>
  <c r="R8037" i="1"/>
  <c r="N8038" i="1"/>
  <c r="O8038" i="1" s="1"/>
  <c r="R8038" i="1"/>
  <c r="N8039" i="1"/>
  <c r="O8039" i="1" s="1"/>
  <c r="R8039" i="1"/>
  <c r="N8040" i="1"/>
  <c r="O8040" i="1" s="1"/>
  <c r="R8040" i="1"/>
  <c r="N8041" i="1"/>
  <c r="O8041" i="1" s="1"/>
  <c r="R8041" i="1"/>
  <c r="N8042" i="1"/>
  <c r="O8042" i="1" s="1"/>
  <c r="R8042" i="1"/>
  <c r="N8043" i="1"/>
  <c r="O8043" i="1" s="1"/>
  <c r="R8043" i="1"/>
  <c r="N8044" i="1"/>
  <c r="O8044" i="1" s="1"/>
  <c r="R8044" i="1"/>
  <c r="R7502" i="1"/>
  <c r="N7502" i="1"/>
  <c r="O7502" i="1" s="1"/>
  <c r="R326" i="4"/>
  <c r="N7" i="1"/>
  <c r="N6" i="1"/>
  <c r="N8" i="1"/>
  <c r="N9" i="1"/>
  <c r="N10" i="1"/>
  <c r="N11" i="1"/>
  <c r="N12" i="1"/>
  <c r="C81" i="2"/>
  <c r="O7592" i="1" l="1"/>
  <c r="O7576" i="1"/>
  <c r="O7528" i="1"/>
  <c r="O7600" i="1"/>
  <c r="O7544" i="1"/>
  <c r="O7536" i="1"/>
  <c r="O7507" i="1"/>
  <c r="O7530" i="1"/>
  <c r="O7522" i="1"/>
  <c r="O7649" i="1"/>
  <c r="O7681" i="1"/>
  <c r="O7657" i="1"/>
  <c r="O7601" i="1"/>
  <c r="O7593" i="1"/>
  <c r="O7589" i="1"/>
  <c r="O7585" i="1"/>
  <c r="O7581" i="1"/>
  <c r="O7553" i="1"/>
  <c r="O7549" i="1"/>
  <c r="O7545" i="1"/>
  <c r="O7541" i="1"/>
  <c r="O7537" i="1"/>
  <c r="O7533" i="1"/>
  <c r="O7529" i="1"/>
  <c r="O7525" i="1"/>
  <c r="O7517" i="1"/>
  <c r="O7509" i="1"/>
  <c r="O7673" i="1"/>
  <c r="O7665" i="1"/>
  <c r="O7696" i="1"/>
  <c r="O7688" i="1"/>
  <c r="O7680" i="1"/>
  <c r="O7664" i="1"/>
  <c r="O7656" i="1"/>
  <c r="O7648" i="1"/>
  <c r="C82" i="2"/>
  <c r="O6" i="1"/>
  <c r="P6" i="1"/>
  <c r="O8" i="1"/>
  <c r="P8" i="1"/>
  <c r="O9" i="1"/>
  <c r="P9" i="1"/>
  <c r="O10" i="1"/>
  <c r="P10" i="1"/>
  <c r="O11" i="1"/>
  <c r="P11" i="1"/>
  <c r="O12" i="1"/>
  <c r="P12" i="1"/>
  <c r="R2" i="1"/>
  <c r="N5901" i="1"/>
  <c r="O5901" i="1" l="1"/>
  <c r="P5901" i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" i="4"/>
  <c r="N6002" i="1"/>
  <c r="R6002" i="1"/>
  <c r="N6003" i="1"/>
  <c r="R6003" i="1"/>
  <c r="N6004" i="1"/>
  <c r="R6004" i="1"/>
  <c r="N6005" i="1"/>
  <c r="R6005" i="1"/>
  <c r="N6006" i="1"/>
  <c r="R6006" i="1"/>
  <c r="N6007" i="1"/>
  <c r="R6007" i="1"/>
  <c r="N6008" i="1"/>
  <c r="R6008" i="1"/>
  <c r="N6009" i="1"/>
  <c r="R6009" i="1"/>
  <c r="N6010" i="1"/>
  <c r="R6010" i="1"/>
  <c r="N6011" i="1"/>
  <c r="R6011" i="1"/>
  <c r="N6012" i="1"/>
  <c r="R6012" i="1"/>
  <c r="N6013" i="1"/>
  <c r="R6013" i="1"/>
  <c r="N6014" i="1"/>
  <c r="R6014" i="1"/>
  <c r="N6015" i="1"/>
  <c r="R6015" i="1"/>
  <c r="N6016" i="1"/>
  <c r="R6016" i="1"/>
  <c r="N6017" i="1"/>
  <c r="R6017" i="1"/>
  <c r="N6018" i="1"/>
  <c r="R6018" i="1"/>
  <c r="N6019" i="1"/>
  <c r="R6019" i="1"/>
  <c r="N6020" i="1"/>
  <c r="R6020" i="1"/>
  <c r="N6021" i="1"/>
  <c r="R6021" i="1"/>
  <c r="N6022" i="1"/>
  <c r="R6022" i="1"/>
  <c r="N6023" i="1"/>
  <c r="R6023" i="1"/>
  <c r="N6024" i="1"/>
  <c r="R6024" i="1"/>
  <c r="N6025" i="1"/>
  <c r="R6025" i="1"/>
  <c r="N6026" i="1"/>
  <c r="R6026" i="1"/>
  <c r="N6027" i="1"/>
  <c r="R6027" i="1"/>
  <c r="N6028" i="1"/>
  <c r="R6028" i="1"/>
  <c r="N6029" i="1"/>
  <c r="R6029" i="1"/>
  <c r="N6030" i="1"/>
  <c r="R6030" i="1"/>
  <c r="N6031" i="1"/>
  <c r="R6031" i="1"/>
  <c r="N6032" i="1"/>
  <c r="R6032" i="1"/>
  <c r="N6033" i="1"/>
  <c r="R6033" i="1"/>
  <c r="N6034" i="1"/>
  <c r="R6034" i="1"/>
  <c r="N6035" i="1"/>
  <c r="R6035" i="1"/>
  <c r="N6036" i="1"/>
  <c r="R6036" i="1"/>
  <c r="N6037" i="1"/>
  <c r="R6037" i="1"/>
  <c r="N6038" i="1"/>
  <c r="R6038" i="1"/>
  <c r="N6039" i="1"/>
  <c r="R6039" i="1"/>
  <c r="N6040" i="1"/>
  <c r="R6040" i="1"/>
  <c r="N6041" i="1"/>
  <c r="O6041" i="1" s="1"/>
  <c r="R6041" i="1"/>
  <c r="N6042" i="1"/>
  <c r="R6042" i="1"/>
  <c r="N6043" i="1"/>
  <c r="R6043" i="1"/>
  <c r="N6044" i="1"/>
  <c r="R6044" i="1"/>
  <c r="N6045" i="1"/>
  <c r="R6045" i="1"/>
  <c r="N6046" i="1"/>
  <c r="R6046" i="1"/>
  <c r="N6047" i="1"/>
  <c r="R6047" i="1"/>
  <c r="N6048" i="1"/>
  <c r="R6048" i="1"/>
  <c r="N6049" i="1"/>
  <c r="R6049" i="1"/>
  <c r="N6050" i="1"/>
  <c r="R6050" i="1"/>
  <c r="N6051" i="1"/>
  <c r="R6051" i="1"/>
  <c r="N6052" i="1"/>
  <c r="R6052" i="1"/>
  <c r="N6053" i="1"/>
  <c r="R6053" i="1"/>
  <c r="N6054" i="1"/>
  <c r="R6054" i="1"/>
  <c r="N6055" i="1"/>
  <c r="R6055" i="1"/>
  <c r="N6056" i="1"/>
  <c r="R6056" i="1"/>
  <c r="N6057" i="1"/>
  <c r="R6057" i="1"/>
  <c r="N6058" i="1"/>
  <c r="R6058" i="1"/>
  <c r="N6059" i="1"/>
  <c r="R6059" i="1"/>
  <c r="N6060" i="1"/>
  <c r="R6060" i="1"/>
  <c r="N6061" i="1"/>
  <c r="R6061" i="1"/>
  <c r="N6062" i="1"/>
  <c r="R6062" i="1"/>
  <c r="N6063" i="1"/>
  <c r="R6063" i="1"/>
  <c r="N6064" i="1"/>
  <c r="R6064" i="1"/>
  <c r="N6065" i="1"/>
  <c r="R6065" i="1"/>
  <c r="N6066" i="1"/>
  <c r="R6066" i="1"/>
  <c r="N6067" i="1"/>
  <c r="O6067" i="1" s="1"/>
  <c r="R6067" i="1"/>
  <c r="N6068" i="1"/>
  <c r="R6068" i="1"/>
  <c r="N6069" i="1"/>
  <c r="R6069" i="1"/>
  <c r="N6070" i="1"/>
  <c r="R6070" i="1"/>
  <c r="N6071" i="1"/>
  <c r="R6071" i="1"/>
  <c r="N6072" i="1"/>
  <c r="R6072" i="1"/>
  <c r="N6073" i="1"/>
  <c r="O6073" i="1" s="1"/>
  <c r="R6073" i="1"/>
  <c r="N6074" i="1"/>
  <c r="R6074" i="1"/>
  <c r="N6075" i="1"/>
  <c r="R6075" i="1"/>
  <c r="N6076" i="1"/>
  <c r="O6076" i="1" s="1"/>
  <c r="R6076" i="1"/>
  <c r="N6077" i="1"/>
  <c r="O6077" i="1" s="1"/>
  <c r="R6077" i="1"/>
  <c r="N6078" i="1"/>
  <c r="O6078" i="1" s="1"/>
  <c r="R6078" i="1"/>
  <c r="N6079" i="1"/>
  <c r="O6079" i="1" s="1"/>
  <c r="R6079" i="1"/>
  <c r="N6080" i="1"/>
  <c r="O6080" i="1" s="1"/>
  <c r="R6080" i="1"/>
  <c r="N6081" i="1"/>
  <c r="O6081" i="1" s="1"/>
  <c r="R6081" i="1"/>
  <c r="N6082" i="1"/>
  <c r="R6082" i="1"/>
  <c r="N6083" i="1"/>
  <c r="O6083" i="1" s="1"/>
  <c r="R6083" i="1"/>
  <c r="N6084" i="1"/>
  <c r="R6084" i="1"/>
  <c r="N6085" i="1"/>
  <c r="O6085" i="1" s="1"/>
  <c r="R6085" i="1"/>
  <c r="N6086" i="1"/>
  <c r="O6086" i="1" s="1"/>
  <c r="R6086" i="1"/>
  <c r="N6087" i="1"/>
  <c r="R6087" i="1"/>
  <c r="N6088" i="1"/>
  <c r="R6088" i="1"/>
  <c r="N6089" i="1"/>
  <c r="O6089" i="1" s="1"/>
  <c r="R6089" i="1"/>
  <c r="N6090" i="1"/>
  <c r="R6090" i="1"/>
  <c r="N6091" i="1"/>
  <c r="O6091" i="1" s="1"/>
  <c r="R6091" i="1"/>
  <c r="N6092" i="1"/>
  <c r="R6092" i="1"/>
  <c r="N6093" i="1"/>
  <c r="O6093" i="1" s="1"/>
  <c r="R6093" i="1"/>
  <c r="N6094" i="1"/>
  <c r="O6094" i="1" s="1"/>
  <c r="R6094" i="1"/>
  <c r="N6095" i="1"/>
  <c r="R6095" i="1"/>
  <c r="N6096" i="1"/>
  <c r="O6096" i="1" s="1"/>
  <c r="R6096" i="1"/>
  <c r="N6097" i="1"/>
  <c r="O6097" i="1" s="1"/>
  <c r="R6097" i="1"/>
  <c r="N6098" i="1"/>
  <c r="O6098" i="1" s="1"/>
  <c r="R6098" i="1"/>
  <c r="N6099" i="1"/>
  <c r="O6099" i="1" s="1"/>
  <c r="R6099" i="1"/>
  <c r="N6100" i="1"/>
  <c r="O6100" i="1" s="1"/>
  <c r="R6100" i="1"/>
  <c r="N6101" i="1"/>
  <c r="O6101" i="1" s="1"/>
  <c r="R6101" i="1"/>
  <c r="N6102" i="1"/>
  <c r="O6102" i="1" s="1"/>
  <c r="R6102" i="1"/>
  <c r="N6103" i="1"/>
  <c r="O6103" i="1" s="1"/>
  <c r="R6103" i="1"/>
  <c r="N6104" i="1"/>
  <c r="O6104" i="1" s="1"/>
  <c r="R6104" i="1"/>
  <c r="N6105" i="1"/>
  <c r="O6105" i="1" s="1"/>
  <c r="R6105" i="1"/>
  <c r="N6106" i="1"/>
  <c r="O6106" i="1" s="1"/>
  <c r="R6106" i="1"/>
  <c r="N6107" i="1"/>
  <c r="O6107" i="1" s="1"/>
  <c r="R6107" i="1"/>
  <c r="N6108" i="1"/>
  <c r="O6108" i="1" s="1"/>
  <c r="R6108" i="1"/>
  <c r="N6109" i="1"/>
  <c r="O6109" i="1" s="1"/>
  <c r="R6109" i="1"/>
  <c r="N6110" i="1"/>
  <c r="O6110" i="1" s="1"/>
  <c r="R6110" i="1"/>
  <c r="N6111" i="1"/>
  <c r="R6111" i="1"/>
  <c r="N6112" i="1"/>
  <c r="O6112" i="1" s="1"/>
  <c r="R6112" i="1"/>
  <c r="N6113" i="1"/>
  <c r="O6113" i="1" s="1"/>
  <c r="R6113" i="1"/>
  <c r="N6114" i="1"/>
  <c r="R6114" i="1"/>
  <c r="N6115" i="1"/>
  <c r="R6115" i="1"/>
  <c r="N6116" i="1"/>
  <c r="O6116" i="1" s="1"/>
  <c r="R6116" i="1"/>
  <c r="N6117" i="1"/>
  <c r="R6117" i="1"/>
  <c r="N6118" i="1"/>
  <c r="O6118" i="1" s="1"/>
  <c r="R6118" i="1"/>
  <c r="N6119" i="1"/>
  <c r="R6119" i="1"/>
  <c r="N6120" i="1"/>
  <c r="R6120" i="1"/>
  <c r="N6121" i="1"/>
  <c r="R6121" i="1"/>
  <c r="N6122" i="1"/>
  <c r="R6122" i="1"/>
  <c r="N6123" i="1"/>
  <c r="R6123" i="1"/>
  <c r="N6124" i="1"/>
  <c r="R6124" i="1"/>
  <c r="N6125" i="1"/>
  <c r="R6125" i="1"/>
  <c r="N6126" i="1"/>
  <c r="R6126" i="1"/>
  <c r="N6127" i="1"/>
  <c r="R6127" i="1"/>
  <c r="N6128" i="1"/>
  <c r="R6128" i="1"/>
  <c r="N6129" i="1"/>
  <c r="R6129" i="1"/>
  <c r="N6130" i="1"/>
  <c r="R6130" i="1"/>
  <c r="N6131" i="1"/>
  <c r="R6131" i="1"/>
  <c r="N6132" i="1"/>
  <c r="R6132" i="1"/>
  <c r="N6133" i="1"/>
  <c r="R6133" i="1"/>
  <c r="N6134" i="1"/>
  <c r="R6134" i="1"/>
  <c r="N6135" i="1"/>
  <c r="O6135" i="1" s="1"/>
  <c r="R6135" i="1"/>
  <c r="N6136" i="1"/>
  <c r="R6136" i="1"/>
  <c r="N6137" i="1"/>
  <c r="R6137" i="1"/>
  <c r="N6138" i="1"/>
  <c r="O6138" i="1" s="1"/>
  <c r="R6138" i="1"/>
  <c r="N6139" i="1"/>
  <c r="R6139" i="1"/>
  <c r="N6140" i="1"/>
  <c r="R6140" i="1"/>
  <c r="N6141" i="1"/>
  <c r="R6141" i="1"/>
  <c r="N6142" i="1"/>
  <c r="O6142" i="1" s="1"/>
  <c r="R6142" i="1"/>
  <c r="N6143" i="1"/>
  <c r="R6143" i="1"/>
  <c r="N6144" i="1"/>
  <c r="R6144" i="1"/>
  <c r="N6145" i="1"/>
  <c r="R6145" i="1"/>
  <c r="N6146" i="1"/>
  <c r="R6146" i="1"/>
  <c r="N6147" i="1"/>
  <c r="R6147" i="1"/>
  <c r="N6148" i="1"/>
  <c r="R6148" i="1"/>
  <c r="N6149" i="1"/>
  <c r="R6149" i="1"/>
  <c r="N6150" i="1"/>
  <c r="R6150" i="1"/>
  <c r="N6151" i="1"/>
  <c r="R6151" i="1"/>
  <c r="N6152" i="1"/>
  <c r="R6152" i="1"/>
  <c r="N6153" i="1"/>
  <c r="R6153" i="1"/>
  <c r="N6154" i="1"/>
  <c r="R6154" i="1"/>
  <c r="N6155" i="1"/>
  <c r="R6155" i="1"/>
  <c r="N6156" i="1"/>
  <c r="R6156" i="1"/>
  <c r="N6157" i="1"/>
  <c r="R6157" i="1"/>
  <c r="N6158" i="1"/>
  <c r="R6158" i="1"/>
  <c r="N6159" i="1"/>
  <c r="R6159" i="1"/>
  <c r="N6160" i="1"/>
  <c r="R6160" i="1"/>
  <c r="N6161" i="1"/>
  <c r="R6161" i="1"/>
  <c r="N6162" i="1"/>
  <c r="R6162" i="1"/>
  <c r="N6163" i="1"/>
  <c r="R6163" i="1"/>
  <c r="N6164" i="1"/>
  <c r="R6164" i="1"/>
  <c r="N6165" i="1"/>
  <c r="R6165" i="1"/>
  <c r="N6166" i="1"/>
  <c r="R6166" i="1"/>
  <c r="N6167" i="1"/>
  <c r="R6167" i="1"/>
  <c r="N6168" i="1"/>
  <c r="R6168" i="1"/>
  <c r="N6169" i="1"/>
  <c r="R6169" i="1"/>
  <c r="N6170" i="1"/>
  <c r="R6170" i="1"/>
  <c r="N6171" i="1"/>
  <c r="R6171" i="1"/>
  <c r="N6172" i="1"/>
  <c r="R6172" i="1"/>
  <c r="N6173" i="1"/>
  <c r="R6173" i="1"/>
  <c r="N6174" i="1"/>
  <c r="R6174" i="1"/>
  <c r="N6175" i="1"/>
  <c r="R6175" i="1"/>
  <c r="N6176" i="1"/>
  <c r="R6176" i="1"/>
  <c r="N6177" i="1"/>
  <c r="R6177" i="1"/>
  <c r="N6178" i="1"/>
  <c r="R6178" i="1"/>
  <c r="N6179" i="1"/>
  <c r="R6179" i="1"/>
  <c r="N6180" i="1"/>
  <c r="R6180" i="1"/>
  <c r="N6181" i="1"/>
  <c r="R6181" i="1"/>
  <c r="N6182" i="1"/>
  <c r="O6182" i="1" s="1"/>
  <c r="R6182" i="1"/>
  <c r="N6183" i="1"/>
  <c r="R6183" i="1"/>
  <c r="N6184" i="1"/>
  <c r="R6184" i="1"/>
  <c r="N6185" i="1"/>
  <c r="R6185" i="1"/>
  <c r="N6186" i="1"/>
  <c r="R6186" i="1"/>
  <c r="N6187" i="1"/>
  <c r="R6187" i="1"/>
  <c r="N6188" i="1"/>
  <c r="R6188" i="1"/>
  <c r="N6189" i="1"/>
  <c r="R6189" i="1"/>
  <c r="N6190" i="1"/>
  <c r="R6190" i="1"/>
  <c r="N6191" i="1"/>
  <c r="R6191" i="1"/>
  <c r="N6192" i="1"/>
  <c r="O6192" i="1" s="1"/>
  <c r="R6192" i="1"/>
  <c r="N6193" i="1"/>
  <c r="R6193" i="1"/>
  <c r="N6194" i="1"/>
  <c r="R6194" i="1"/>
  <c r="N6195" i="1"/>
  <c r="R6195" i="1"/>
  <c r="N6196" i="1"/>
  <c r="R6196" i="1"/>
  <c r="N6197" i="1"/>
  <c r="R6197" i="1"/>
  <c r="N6198" i="1"/>
  <c r="R6198" i="1"/>
  <c r="N6199" i="1"/>
  <c r="R6199" i="1"/>
  <c r="N6200" i="1"/>
  <c r="R6200" i="1"/>
  <c r="N6201" i="1"/>
  <c r="R6201" i="1"/>
  <c r="N6202" i="1"/>
  <c r="R6202" i="1"/>
  <c r="N6203" i="1"/>
  <c r="R6203" i="1"/>
  <c r="N6204" i="1"/>
  <c r="R6204" i="1"/>
  <c r="N6205" i="1"/>
  <c r="R6205" i="1"/>
  <c r="N6206" i="1"/>
  <c r="R6206" i="1"/>
  <c r="N6207" i="1"/>
  <c r="R6207" i="1"/>
  <c r="N6208" i="1"/>
  <c r="R6208" i="1"/>
  <c r="N6209" i="1"/>
  <c r="R6209" i="1"/>
  <c r="N6210" i="1"/>
  <c r="R6210" i="1"/>
  <c r="N6211" i="1"/>
  <c r="R6211" i="1"/>
  <c r="N6212" i="1"/>
  <c r="R6212" i="1"/>
  <c r="N6213" i="1"/>
  <c r="R6213" i="1"/>
  <c r="N6214" i="1"/>
  <c r="R6214" i="1"/>
  <c r="N6215" i="1"/>
  <c r="R6215" i="1"/>
  <c r="N6216" i="1"/>
  <c r="R6216" i="1"/>
  <c r="N6217" i="1"/>
  <c r="R6217" i="1"/>
  <c r="N6218" i="1"/>
  <c r="R6218" i="1"/>
  <c r="N6219" i="1"/>
  <c r="R6219" i="1"/>
  <c r="N6220" i="1"/>
  <c r="R6220" i="1"/>
  <c r="N6221" i="1"/>
  <c r="R6221" i="1"/>
  <c r="N6222" i="1"/>
  <c r="R6222" i="1"/>
  <c r="N6223" i="1"/>
  <c r="R6223" i="1"/>
  <c r="N6224" i="1"/>
  <c r="O6224" i="1" s="1"/>
  <c r="R6224" i="1"/>
  <c r="N6225" i="1"/>
  <c r="R6225" i="1"/>
  <c r="N6226" i="1"/>
  <c r="O6226" i="1" s="1"/>
  <c r="R6226" i="1"/>
  <c r="N6227" i="1"/>
  <c r="R6227" i="1"/>
  <c r="N6228" i="1"/>
  <c r="O6228" i="1" s="1"/>
  <c r="R6228" i="1"/>
  <c r="N6229" i="1"/>
  <c r="O6229" i="1" s="1"/>
  <c r="R6229" i="1"/>
  <c r="N6230" i="1"/>
  <c r="R6230" i="1"/>
  <c r="N6231" i="1"/>
  <c r="R6231" i="1"/>
  <c r="N6232" i="1"/>
  <c r="R6232" i="1"/>
  <c r="N6233" i="1"/>
  <c r="R6233" i="1"/>
  <c r="N6234" i="1"/>
  <c r="R6234" i="1"/>
  <c r="N6235" i="1"/>
  <c r="R6235" i="1"/>
  <c r="N6236" i="1"/>
  <c r="R6236" i="1"/>
  <c r="N6237" i="1"/>
  <c r="R6237" i="1"/>
  <c r="N6238" i="1"/>
  <c r="R6238" i="1"/>
  <c r="N6239" i="1"/>
  <c r="R6239" i="1"/>
  <c r="N6240" i="1"/>
  <c r="R6240" i="1"/>
  <c r="N6241" i="1"/>
  <c r="R6241" i="1"/>
  <c r="N6242" i="1"/>
  <c r="R6242" i="1"/>
  <c r="N6243" i="1"/>
  <c r="R6243" i="1"/>
  <c r="N6244" i="1"/>
  <c r="R6244" i="1"/>
  <c r="N6245" i="1"/>
  <c r="R6245" i="1"/>
  <c r="N6246" i="1"/>
  <c r="R6246" i="1"/>
  <c r="N6247" i="1"/>
  <c r="R6247" i="1"/>
  <c r="N6248" i="1"/>
  <c r="R6248" i="1"/>
  <c r="N6249" i="1"/>
  <c r="R6249" i="1"/>
  <c r="N6250" i="1"/>
  <c r="R6250" i="1"/>
  <c r="N6251" i="1"/>
  <c r="R6251" i="1"/>
  <c r="N6252" i="1"/>
  <c r="R6252" i="1"/>
  <c r="N6253" i="1"/>
  <c r="R6253" i="1"/>
  <c r="N6254" i="1"/>
  <c r="R6254" i="1"/>
  <c r="N6255" i="1"/>
  <c r="R6255" i="1"/>
  <c r="N6256" i="1"/>
  <c r="R6256" i="1"/>
  <c r="N6257" i="1"/>
  <c r="R6257" i="1"/>
  <c r="N6258" i="1"/>
  <c r="R6258" i="1"/>
  <c r="N6259" i="1"/>
  <c r="R6259" i="1"/>
  <c r="N6260" i="1"/>
  <c r="R6260" i="1"/>
  <c r="N6261" i="1"/>
  <c r="R6261" i="1"/>
  <c r="N6262" i="1"/>
  <c r="R6262" i="1"/>
  <c r="N6263" i="1"/>
  <c r="O6263" i="1" s="1"/>
  <c r="R6263" i="1"/>
  <c r="N6264" i="1"/>
  <c r="O6264" i="1" s="1"/>
  <c r="R6264" i="1"/>
  <c r="N6265" i="1"/>
  <c r="R6265" i="1"/>
  <c r="N6266" i="1"/>
  <c r="R6266" i="1"/>
  <c r="N6267" i="1"/>
  <c r="R6267" i="1"/>
  <c r="N6268" i="1"/>
  <c r="R6268" i="1"/>
  <c r="N6269" i="1"/>
  <c r="R6269" i="1"/>
  <c r="N6270" i="1"/>
  <c r="R6270" i="1"/>
  <c r="N6271" i="1"/>
  <c r="R6271" i="1"/>
  <c r="N6272" i="1"/>
  <c r="O6272" i="1" s="1"/>
  <c r="R6272" i="1"/>
  <c r="N6273" i="1"/>
  <c r="R6273" i="1"/>
  <c r="N6274" i="1"/>
  <c r="R6274" i="1"/>
  <c r="N6275" i="1"/>
  <c r="R6275" i="1"/>
  <c r="N6276" i="1"/>
  <c r="R6276" i="1"/>
  <c r="N6277" i="1"/>
  <c r="R6277" i="1"/>
  <c r="N6278" i="1"/>
  <c r="R6278" i="1"/>
  <c r="N6279" i="1"/>
  <c r="R6279" i="1"/>
  <c r="N6280" i="1"/>
  <c r="R6280" i="1"/>
  <c r="N6281" i="1"/>
  <c r="R6281" i="1"/>
  <c r="N6282" i="1"/>
  <c r="R6282" i="1"/>
  <c r="N6283" i="1"/>
  <c r="O6283" i="1" s="1"/>
  <c r="R6283" i="1"/>
  <c r="N6284" i="1"/>
  <c r="R6284" i="1"/>
  <c r="N6285" i="1"/>
  <c r="O6285" i="1" s="1"/>
  <c r="R6285" i="1"/>
  <c r="N6286" i="1"/>
  <c r="R6286" i="1"/>
  <c r="N6287" i="1"/>
  <c r="R6287" i="1"/>
  <c r="N6288" i="1"/>
  <c r="R6288" i="1"/>
  <c r="N6289" i="1"/>
  <c r="R6289" i="1"/>
  <c r="N6290" i="1"/>
  <c r="R6290" i="1"/>
  <c r="N6291" i="1"/>
  <c r="R6291" i="1"/>
  <c r="N6292" i="1"/>
  <c r="O6292" i="1" s="1"/>
  <c r="R6292" i="1"/>
  <c r="N6293" i="1"/>
  <c r="O6293" i="1" s="1"/>
  <c r="R6293" i="1"/>
  <c r="N6294" i="1"/>
  <c r="O6294" i="1" s="1"/>
  <c r="R6294" i="1"/>
  <c r="N6295" i="1"/>
  <c r="R6295" i="1"/>
  <c r="N6296" i="1"/>
  <c r="O6296" i="1" s="1"/>
  <c r="R6296" i="1"/>
  <c r="N6297" i="1"/>
  <c r="O6297" i="1" s="1"/>
  <c r="R6297" i="1"/>
  <c r="N6298" i="1"/>
  <c r="O6298" i="1" s="1"/>
  <c r="R6298" i="1"/>
  <c r="N6299" i="1"/>
  <c r="O6299" i="1" s="1"/>
  <c r="R6299" i="1"/>
  <c r="N6300" i="1"/>
  <c r="O6300" i="1" s="1"/>
  <c r="R6300" i="1"/>
  <c r="N6301" i="1"/>
  <c r="O6301" i="1" s="1"/>
  <c r="R6301" i="1"/>
  <c r="N6302" i="1"/>
  <c r="O6302" i="1" s="1"/>
  <c r="R6302" i="1"/>
  <c r="N6303" i="1"/>
  <c r="R6303" i="1"/>
  <c r="N6304" i="1"/>
  <c r="R6304" i="1"/>
  <c r="N6305" i="1"/>
  <c r="R6305" i="1"/>
  <c r="N6306" i="1"/>
  <c r="R6306" i="1"/>
  <c r="N6307" i="1"/>
  <c r="R6307" i="1"/>
  <c r="N6308" i="1"/>
  <c r="R6308" i="1"/>
  <c r="N6309" i="1"/>
  <c r="R6309" i="1"/>
  <c r="N6310" i="1"/>
  <c r="R6310" i="1"/>
  <c r="N6311" i="1"/>
  <c r="R6311" i="1"/>
  <c r="N6312" i="1"/>
  <c r="R6312" i="1"/>
  <c r="N6313" i="1"/>
  <c r="R6313" i="1"/>
  <c r="N6314" i="1"/>
  <c r="O6314" i="1" s="1"/>
  <c r="R6314" i="1"/>
  <c r="N6315" i="1"/>
  <c r="O6315" i="1" s="1"/>
  <c r="R6315" i="1"/>
  <c r="N6316" i="1"/>
  <c r="R6316" i="1"/>
  <c r="N6317" i="1"/>
  <c r="R6317" i="1"/>
  <c r="N6318" i="1"/>
  <c r="R6318" i="1"/>
  <c r="N6319" i="1"/>
  <c r="R6319" i="1"/>
  <c r="N6320" i="1"/>
  <c r="R6320" i="1"/>
  <c r="N6321" i="1"/>
  <c r="O6321" i="1" s="1"/>
  <c r="R6321" i="1"/>
  <c r="N6322" i="1"/>
  <c r="R6322" i="1"/>
  <c r="N6323" i="1"/>
  <c r="O6323" i="1" s="1"/>
  <c r="R6323" i="1"/>
  <c r="N6324" i="1"/>
  <c r="R6324" i="1"/>
  <c r="N6325" i="1"/>
  <c r="R6325" i="1"/>
  <c r="N6326" i="1"/>
  <c r="O6326" i="1" s="1"/>
  <c r="R6326" i="1"/>
  <c r="N6327" i="1"/>
  <c r="R6327" i="1"/>
  <c r="N6328" i="1"/>
  <c r="R6328" i="1"/>
  <c r="N6329" i="1"/>
  <c r="O6329" i="1" s="1"/>
  <c r="R6329" i="1"/>
  <c r="N6330" i="1"/>
  <c r="R6330" i="1"/>
  <c r="N6331" i="1"/>
  <c r="R6331" i="1"/>
  <c r="N6332" i="1"/>
  <c r="R6332" i="1"/>
  <c r="N6333" i="1"/>
  <c r="R6333" i="1"/>
  <c r="N6334" i="1"/>
  <c r="R6334" i="1"/>
  <c r="N6335" i="1"/>
  <c r="R6335" i="1"/>
  <c r="N6336" i="1"/>
  <c r="R6336" i="1"/>
  <c r="N6337" i="1"/>
  <c r="R6337" i="1"/>
  <c r="N6338" i="1"/>
  <c r="R6338" i="1"/>
  <c r="N6339" i="1"/>
  <c r="O6339" i="1" s="1"/>
  <c r="R6339" i="1"/>
  <c r="N6340" i="1"/>
  <c r="O6340" i="1" s="1"/>
  <c r="R6340" i="1"/>
  <c r="N6341" i="1"/>
  <c r="R6341" i="1"/>
  <c r="N6342" i="1"/>
  <c r="R6342" i="1"/>
  <c r="N6343" i="1"/>
  <c r="R6343" i="1"/>
  <c r="N6344" i="1"/>
  <c r="R6344" i="1"/>
  <c r="N6345" i="1"/>
  <c r="R6345" i="1"/>
  <c r="N6346" i="1"/>
  <c r="R6346" i="1"/>
  <c r="N6347" i="1"/>
  <c r="R6347" i="1"/>
  <c r="N6348" i="1"/>
  <c r="R6348" i="1"/>
  <c r="N6349" i="1"/>
  <c r="R6349" i="1"/>
  <c r="N6350" i="1"/>
  <c r="R6350" i="1"/>
  <c r="N6351" i="1"/>
  <c r="R6351" i="1"/>
  <c r="N6352" i="1"/>
  <c r="R6352" i="1"/>
  <c r="N6353" i="1"/>
  <c r="R6353" i="1"/>
  <c r="N6354" i="1"/>
  <c r="R6354" i="1"/>
  <c r="N6355" i="1"/>
  <c r="R6355" i="1"/>
  <c r="N6356" i="1"/>
  <c r="R6356" i="1"/>
  <c r="N6357" i="1"/>
  <c r="R6357" i="1"/>
  <c r="N6358" i="1"/>
  <c r="R6358" i="1"/>
  <c r="N6359" i="1"/>
  <c r="O6359" i="1" s="1"/>
  <c r="R6359" i="1"/>
  <c r="N6360" i="1"/>
  <c r="R6360" i="1"/>
  <c r="N6361" i="1"/>
  <c r="R6361" i="1"/>
  <c r="N6362" i="1"/>
  <c r="R6362" i="1"/>
  <c r="N6363" i="1"/>
  <c r="R6363" i="1"/>
  <c r="N6364" i="1"/>
  <c r="R6364" i="1"/>
  <c r="N6365" i="1"/>
  <c r="O6365" i="1" s="1"/>
  <c r="R6365" i="1"/>
  <c r="N6366" i="1"/>
  <c r="R6366" i="1"/>
  <c r="N6367" i="1"/>
  <c r="R6367" i="1"/>
  <c r="N6368" i="1"/>
  <c r="R6368" i="1"/>
  <c r="N6369" i="1"/>
  <c r="R6369" i="1"/>
  <c r="N6370" i="1"/>
  <c r="R6370" i="1"/>
  <c r="N6371" i="1"/>
  <c r="R6371" i="1"/>
  <c r="N6372" i="1"/>
  <c r="R6372" i="1"/>
  <c r="N6373" i="1"/>
  <c r="R6373" i="1"/>
  <c r="N6374" i="1"/>
  <c r="R6374" i="1"/>
  <c r="N6375" i="1"/>
  <c r="R6375" i="1"/>
  <c r="N6376" i="1"/>
  <c r="R6376" i="1"/>
  <c r="N6377" i="1"/>
  <c r="R6377" i="1"/>
  <c r="N6378" i="1"/>
  <c r="R6378" i="1"/>
  <c r="N6379" i="1"/>
  <c r="R6379" i="1"/>
  <c r="N6380" i="1"/>
  <c r="R6380" i="1"/>
  <c r="N6381" i="1"/>
  <c r="R6381" i="1"/>
  <c r="N6382" i="1"/>
  <c r="R6382" i="1"/>
  <c r="N6383" i="1"/>
  <c r="O6383" i="1" s="1"/>
  <c r="R6383" i="1"/>
  <c r="N6384" i="1"/>
  <c r="O6384" i="1" s="1"/>
  <c r="R6384" i="1"/>
  <c r="N6385" i="1"/>
  <c r="O6385" i="1" s="1"/>
  <c r="R6385" i="1"/>
  <c r="N6386" i="1"/>
  <c r="R6386" i="1"/>
  <c r="N6387" i="1"/>
  <c r="R6387" i="1"/>
  <c r="N6388" i="1"/>
  <c r="R6388" i="1"/>
  <c r="N6389" i="1"/>
  <c r="R6389" i="1"/>
  <c r="N6390" i="1"/>
  <c r="O6390" i="1" s="1"/>
  <c r="R6390" i="1"/>
  <c r="N6391" i="1"/>
  <c r="O6391" i="1" s="1"/>
  <c r="R6391" i="1"/>
  <c r="N6392" i="1"/>
  <c r="O6392" i="1" s="1"/>
  <c r="R6392" i="1"/>
  <c r="N6393" i="1"/>
  <c r="O6393" i="1" s="1"/>
  <c r="R6393" i="1"/>
  <c r="N6394" i="1"/>
  <c r="R6394" i="1"/>
  <c r="N6395" i="1"/>
  <c r="R6395" i="1"/>
  <c r="N6396" i="1"/>
  <c r="R6396" i="1"/>
  <c r="N6397" i="1"/>
  <c r="R6397" i="1"/>
  <c r="N6398" i="1"/>
  <c r="O6398" i="1" s="1"/>
  <c r="R6398" i="1"/>
  <c r="N6399" i="1"/>
  <c r="O6399" i="1" s="1"/>
  <c r="R6399" i="1"/>
  <c r="N6400" i="1"/>
  <c r="R6400" i="1"/>
  <c r="N6401" i="1"/>
  <c r="O6401" i="1" s="1"/>
  <c r="R6401" i="1"/>
  <c r="N6402" i="1"/>
  <c r="O6402" i="1" s="1"/>
  <c r="R6402" i="1"/>
  <c r="N6403" i="1"/>
  <c r="O6403" i="1" s="1"/>
  <c r="R6403" i="1"/>
  <c r="N6404" i="1"/>
  <c r="R6404" i="1"/>
  <c r="N6405" i="1"/>
  <c r="R6405" i="1"/>
  <c r="N6406" i="1"/>
  <c r="R6406" i="1"/>
  <c r="N6407" i="1"/>
  <c r="O6407" i="1" s="1"/>
  <c r="R6407" i="1"/>
  <c r="N6408" i="1"/>
  <c r="R6408" i="1"/>
  <c r="N6409" i="1"/>
  <c r="O6409" i="1" s="1"/>
  <c r="R6409" i="1"/>
  <c r="N6410" i="1"/>
  <c r="O6410" i="1" s="1"/>
  <c r="R6410" i="1"/>
  <c r="N6411" i="1"/>
  <c r="R6411" i="1"/>
  <c r="N6412" i="1"/>
  <c r="R6412" i="1"/>
  <c r="N6413" i="1"/>
  <c r="R6413" i="1"/>
  <c r="N6414" i="1"/>
  <c r="R6414" i="1"/>
  <c r="N6415" i="1"/>
  <c r="R6415" i="1"/>
  <c r="N6416" i="1"/>
  <c r="R6416" i="1"/>
  <c r="N6417" i="1"/>
  <c r="R6417" i="1"/>
  <c r="N6418" i="1"/>
  <c r="R6418" i="1"/>
  <c r="N6419" i="1"/>
  <c r="R6419" i="1"/>
  <c r="N6420" i="1"/>
  <c r="O6420" i="1" s="1"/>
  <c r="R6420" i="1"/>
  <c r="N6421" i="1"/>
  <c r="R6421" i="1"/>
  <c r="N6422" i="1"/>
  <c r="O6422" i="1" s="1"/>
  <c r="R6422" i="1"/>
  <c r="N6423" i="1"/>
  <c r="O6423" i="1" s="1"/>
  <c r="R6423" i="1"/>
  <c r="N6424" i="1"/>
  <c r="R6424" i="1"/>
  <c r="N6425" i="1"/>
  <c r="R6425" i="1"/>
  <c r="N6426" i="1"/>
  <c r="R6426" i="1"/>
  <c r="N6427" i="1"/>
  <c r="O6427" i="1" s="1"/>
  <c r="R6427" i="1"/>
  <c r="N6428" i="1"/>
  <c r="O6428" i="1" s="1"/>
  <c r="R6428" i="1"/>
  <c r="N6429" i="1"/>
  <c r="R6429" i="1"/>
  <c r="N6430" i="1"/>
  <c r="R6430" i="1"/>
  <c r="N6431" i="1"/>
  <c r="R6431" i="1"/>
  <c r="N6432" i="1"/>
  <c r="R6432" i="1"/>
  <c r="N6433" i="1"/>
  <c r="O6433" i="1" s="1"/>
  <c r="R6433" i="1"/>
  <c r="N6434" i="1"/>
  <c r="R6434" i="1"/>
  <c r="N6435" i="1"/>
  <c r="O6435" i="1" s="1"/>
  <c r="R6435" i="1"/>
  <c r="N6436" i="1"/>
  <c r="R6436" i="1"/>
  <c r="N6437" i="1"/>
  <c r="R6437" i="1"/>
  <c r="N6438" i="1"/>
  <c r="R6438" i="1"/>
  <c r="N6439" i="1"/>
  <c r="O6439" i="1" s="1"/>
  <c r="R6439" i="1"/>
  <c r="N6440" i="1"/>
  <c r="R6440" i="1"/>
  <c r="N6441" i="1"/>
  <c r="R6441" i="1"/>
  <c r="N6442" i="1"/>
  <c r="R6442" i="1"/>
  <c r="N6443" i="1"/>
  <c r="R6443" i="1"/>
  <c r="N6444" i="1"/>
  <c r="R6444" i="1"/>
  <c r="N6445" i="1"/>
  <c r="O6445" i="1" s="1"/>
  <c r="R6445" i="1"/>
  <c r="N6446" i="1"/>
  <c r="R6446" i="1"/>
  <c r="N6447" i="1"/>
  <c r="O6447" i="1" s="1"/>
  <c r="R6447" i="1"/>
  <c r="N6448" i="1"/>
  <c r="R6448" i="1"/>
  <c r="N6449" i="1"/>
  <c r="R6449" i="1"/>
  <c r="N6450" i="1"/>
  <c r="R6450" i="1"/>
  <c r="N6451" i="1"/>
  <c r="O6451" i="1" s="1"/>
  <c r="R6451" i="1"/>
  <c r="N6452" i="1"/>
  <c r="O6452" i="1" s="1"/>
  <c r="R6452" i="1"/>
  <c r="N6453" i="1"/>
  <c r="O6453" i="1" s="1"/>
  <c r="R6453" i="1"/>
  <c r="N6454" i="1"/>
  <c r="R6454" i="1"/>
  <c r="N6455" i="1"/>
  <c r="R6455" i="1"/>
  <c r="N6456" i="1"/>
  <c r="R6456" i="1"/>
  <c r="N6457" i="1"/>
  <c r="R6457" i="1"/>
  <c r="N6458" i="1"/>
  <c r="R6458" i="1"/>
  <c r="N6459" i="1"/>
  <c r="R6459" i="1"/>
  <c r="N6460" i="1"/>
  <c r="R6460" i="1"/>
  <c r="N6461" i="1"/>
  <c r="R6461" i="1"/>
  <c r="N6462" i="1"/>
  <c r="R6462" i="1"/>
  <c r="N6463" i="1"/>
  <c r="R6463" i="1"/>
  <c r="N6464" i="1"/>
  <c r="R6464" i="1"/>
  <c r="N6465" i="1"/>
  <c r="R6465" i="1"/>
  <c r="N6466" i="1"/>
  <c r="R6466" i="1"/>
  <c r="N6467" i="1"/>
  <c r="R6467" i="1"/>
  <c r="N6468" i="1"/>
  <c r="R6468" i="1"/>
  <c r="N6469" i="1"/>
  <c r="R6469" i="1"/>
  <c r="N6470" i="1"/>
  <c r="R6470" i="1"/>
  <c r="N6471" i="1"/>
  <c r="R6471" i="1"/>
  <c r="N6472" i="1"/>
  <c r="R6472" i="1"/>
  <c r="N6473" i="1"/>
  <c r="R6473" i="1"/>
  <c r="N6474" i="1"/>
  <c r="R6474" i="1"/>
  <c r="N6475" i="1"/>
  <c r="R6475" i="1"/>
  <c r="N6476" i="1"/>
  <c r="R6476" i="1"/>
  <c r="N6477" i="1"/>
  <c r="R6477" i="1"/>
  <c r="N6478" i="1"/>
  <c r="R6478" i="1"/>
  <c r="N6479" i="1"/>
  <c r="R6479" i="1"/>
  <c r="N6480" i="1"/>
  <c r="R6480" i="1"/>
  <c r="N6481" i="1"/>
  <c r="R6481" i="1"/>
  <c r="N6482" i="1"/>
  <c r="R6482" i="1"/>
  <c r="N6483" i="1"/>
  <c r="R6483" i="1"/>
  <c r="N6484" i="1"/>
  <c r="R6484" i="1"/>
  <c r="N6485" i="1"/>
  <c r="R6485" i="1"/>
  <c r="N6486" i="1"/>
  <c r="R6486" i="1"/>
  <c r="N6487" i="1"/>
  <c r="R6487" i="1"/>
  <c r="N6488" i="1"/>
  <c r="R6488" i="1"/>
  <c r="N6489" i="1"/>
  <c r="R6489" i="1"/>
  <c r="N6490" i="1"/>
  <c r="R6490" i="1"/>
  <c r="N6491" i="1"/>
  <c r="R6491" i="1"/>
  <c r="N6492" i="1"/>
  <c r="R6492" i="1"/>
  <c r="N6493" i="1"/>
  <c r="R6493" i="1"/>
  <c r="N6494" i="1"/>
  <c r="R6494" i="1"/>
  <c r="N6495" i="1"/>
  <c r="R6495" i="1"/>
  <c r="N6496" i="1"/>
  <c r="R6496" i="1"/>
  <c r="N6497" i="1"/>
  <c r="R6497" i="1"/>
  <c r="N6498" i="1"/>
  <c r="R6498" i="1"/>
  <c r="N6499" i="1"/>
  <c r="R6499" i="1"/>
  <c r="N6500" i="1"/>
  <c r="R6500" i="1"/>
  <c r="N6501" i="1"/>
  <c r="R6501" i="1"/>
  <c r="N6502" i="1"/>
  <c r="R6502" i="1"/>
  <c r="N6503" i="1"/>
  <c r="R6503" i="1"/>
  <c r="N6504" i="1"/>
  <c r="R6504" i="1"/>
  <c r="N6505" i="1"/>
  <c r="O6505" i="1" s="1"/>
  <c r="R6505" i="1"/>
  <c r="N6506" i="1"/>
  <c r="R6506" i="1"/>
  <c r="N6507" i="1"/>
  <c r="O6507" i="1" s="1"/>
  <c r="R6507" i="1"/>
  <c r="N6508" i="1"/>
  <c r="R6508" i="1"/>
  <c r="N6509" i="1"/>
  <c r="R6509" i="1"/>
  <c r="N6510" i="1"/>
  <c r="R6510" i="1"/>
  <c r="N6511" i="1"/>
  <c r="R6511" i="1"/>
  <c r="N6512" i="1"/>
  <c r="R6512" i="1"/>
  <c r="N6513" i="1"/>
  <c r="O6513" i="1" s="1"/>
  <c r="R6513" i="1"/>
  <c r="N6514" i="1"/>
  <c r="O6514" i="1" s="1"/>
  <c r="R6514" i="1"/>
  <c r="N6515" i="1"/>
  <c r="O6515" i="1" s="1"/>
  <c r="R6515" i="1"/>
  <c r="N6516" i="1"/>
  <c r="O6516" i="1" s="1"/>
  <c r="R6516" i="1"/>
  <c r="N6517" i="1"/>
  <c r="O6517" i="1" s="1"/>
  <c r="R6517" i="1"/>
  <c r="N6518" i="1"/>
  <c r="O6518" i="1" s="1"/>
  <c r="R6518" i="1"/>
  <c r="N6519" i="1"/>
  <c r="O6519" i="1" s="1"/>
  <c r="R6519" i="1"/>
  <c r="N6520" i="1"/>
  <c r="R6520" i="1"/>
  <c r="N6521" i="1"/>
  <c r="O6521" i="1" s="1"/>
  <c r="R6521" i="1"/>
  <c r="N6522" i="1"/>
  <c r="O6522" i="1" s="1"/>
  <c r="R6522" i="1"/>
  <c r="N6523" i="1"/>
  <c r="R6523" i="1"/>
  <c r="N6524" i="1"/>
  <c r="O6524" i="1" s="1"/>
  <c r="R6524" i="1"/>
  <c r="N6525" i="1"/>
  <c r="O6525" i="1" s="1"/>
  <c r="R6525" i="1"/>
  <c r="N6526" i="1"/>
  <c r="O6526" i="1" s="1"/>
  <c r="R6526" i="1"/>
  <c r="N6527" i="1"/>
  <c r="O6527" i="1" s="1"/>
  <c r="R6527" i="1"/>
  <c r="N6528" i="1"/>
  <c r="O6528" i="1" s="1"/>
  <c r="R6528" i="1"/>
  <c r="N6529" i="1"/>
  <c r="O6529" i="1" s="1"/>
  <c r="R6529" i="1"/>
  <c r="N6530" i="1"/>
  <c r="O6530" i="1" s="1"/>
  <c r="R6530" i="1"/>
  <c r="N6531" i="1"/>
  <c r="O6531" i="1" s="1"/>
  <c r="R6531" i="1"/>
  <c r="N6532" i="1"/>
  <c r="R6532" i="1"/>
  <c r="N6533" i="1"/>
  <c r="O6533" i="1" s="1"/>
  <c r="R6533" i="1"/>
  <c r="N6534" i="1"/>
  <c r="O6534" i="1" s="1"/>
  <c r="R6534" i="1"/>
  <c r="N6535" i="1"/>
  <c r="O6535" i="1" s="1"/>
  <c r="R6535" i="1"/>
  <c r="N6536" i="1"/>
  <c r="O6536" i="1" s="1"/>
  <c r="R6536" i="1"/>
  <c r="N6537" i="1"/>
  <c r="O6537" i="1" s="1"/>
  <c r="R6537" i="1"/>
  <c r="N6538" i="1"/>
  <c r="O6538" i="1" s="1"/>
  <c r="R6538" i="1"/>
  <c r="N6539" i="1"/>
  <c r="O6539" i="1" s="1"/>
  <c r="R6539" i="1"/>
  <c r="N6540" i="1"/>
  <c r="O6540" i="1" s="1"/>
  <c r="R6540" i="1"/>
  <c r="N6541" i="1"/>
  <c r="O6541" i="1" s="1"/>
  <c r="R6541" i="1"/>
  <c r="N6542" i="1"/>
  <c r="O6542" i="1" s="1"/>
  <c r="R6542" i="1"/>
  <c r="N6543" i="1"/>
  <c r="O6543" i="1" s="1"/>
  <c r="R6543" i="1"/>
  <c r="N6544" i="1"/>
  <c r="O6544" i="1" s="1"/>
  <c r="R6544" i="1"/>
  <c r="N6545" i="1"/>
  <c r="O6545" i="1" s="1"/>
  <c r="R6545" i="1"/>
  <c r="N6546" i="1"/>
  <c r="O6546" i="1" s="1"/>
  <c r="R6546" i="1"/>
  <c r="N6547" i="1"/>
  <c r="O6547" i="1" s="1"/>
  <c r="R6547" i="1"/>
  <c r="N6548" i="1"/>
  <c r="O6548" i="1" s="1"/>
  <c r="R6548" i="1"/>
  <c r="N6549" i="1"/>
  <c r="O6549" i="1" s="1"/>
  <c r="R6549" i="1"/>
  <c r="N6550" i="1"/>
  <c r="O6550" i="1" s="1"/>
  <c r="R6550" i="1"/>
  <c r="N6551" i="1"/>
  <c r="O6551" i="1" s="1"/>
  <c r="R6551" i="1"/>
  <c r="N6552" i="1"/>
  <c r="R6552" i="1"/>
  <c r="N6553" i="1"/>
  <c r="R6553" i="1"/>
  <c r="N6554" i="1"/>
  <c r="R6554" i="1"/>
  <c r="N6555" i="1"/>
  <c r="R6555" i="1"/>
  <c r="N6556" i="1"/>
  <c r="R6556" i="1"/>
  <c r="N6557" i="1"/>
  <c r="R6557" i="1"/>
  <c r="N6558" i="1"/>
  <c r="R6558" i="1"/>
  <c r="N6559" i="1"/>
  <c r="R6559" i="1"/>
  <c r="N6560" i="1"/>
  <c r="O6560" i="1" s="1"/>
  <c r="R6560" i="1"/>
  <c r="N6561" i="1"/>
  <c r="O6561" i="1" s="1"/>
  <c r="R6561" i="1"/>
  <c r="N6562" i="1"/>
  <c r="R6562" i="1"/>
  <c r="N6563" i="1"/>
  <c r="R6563" i="1"/>
  <c r="N6564" i="1"/>
  <c r="R6564" i="1"/>
  <c r="N6565" i="1"/>
  <c r="R6565" i="1"/>
  <c r="N6566" i="1"/>
  <c r="R6566" i="1"/>
  <c r="N6567" i="1"/>
  <c r="O6567" i="1" s="1"/>
  <c r="R6567" i="1"/>
  <c r="N6568" i="1"/>
  <c r="O6568" i="1" s="1"/>
  <c r="R6568" i="1"/>
  <c r="N6569" i="1"/>
  <c r="O6569" i="1" s="1"/>
  <c r="R6569" i="1"/>
  <c r="N6570" i="1"/>
  <c r="O6570" i="1" s="1"/>
  <c r="R6570" i="1"/>
  <c r="N6571" i="1"/>
  <c r="O6571" i="1" s="1"/>
  <c r="R6571" i="1"/>
  <c r="N6572" i="1"/>
  <c r="R6572" i="1"/>
  <c r="N6573" i="1"/>
  <c r="R6573" i="1"/>
  <c r="N6574" i="1"/>
  <c r="O6574" i="1" s="1"/>
  <c r="R6574" i="1"/>
  <c r="N6575" i="1"/>
  <c r="O6575" i="1" s="1"/>
  <c r="R6575" i="1"/>
  <c r="N6576" i="1"/>
  <c r="O6576" i="1" s="1"/>
  <c r="R6576" i="1"/>
  <c r="N6577" i="1"/>
  <c r="R6577" i="1"/>
  <c r="N6578" i="1"/>
  <c r="O6578" i="1" s="1"/>
  <c r="R6578" i="1"/>
  <c r="N6579" i="1"/>
  <c r="O6579" i="1" s="1"/>
  <c r="R6579" i="1"/>
  <c r="N6580" i="1"/>
  <c r="O6580" i="1" s="1"/>
  <c r="R6580" i="1"/>
  <c r="N6581" i="1"/>
  <c r="O6581" i="1" s="1"/>
  <c r="R6581" i="1"/>
  <c r="N6582" i="1"/>
  <c r="O6582" i="1" s="1"/>
  <c r="R6582" i="1"/>
  <c r="N6583" i="1"/>
  <c r="R6583" i="1"/>
  <c r="N6584" i="1"/>
  <c r="R6584" i="1"/>
  <c r="N6585" i="1"/>
  <c r="R6585" i="1"/>
  <c r="N6586" i="1"/>
  <c r="R6586" i="1"/>
  <c r="N6587" i="1"/>
  <c r="O6587" i="1" s="1"/>
  <c r="R6587" i="1"/>
  <c r="N6588" i="1"/>
  <c r="O6588" i="1" s="1"/>
  <c r="R6588" i="1"/>
  <c r="N6589" i="1"/>
  <c r="O6589" i="1" s="1"/>
  <c r="R6589" i="1"/>
  <c r="N6590" i="1"/>
  <c r="R6590" i="1"/>
  <c r="N6591" i="1"/>
  <c r="R6591" i="1"/>
  <c r="N6592" i="1"/>
  <c r="R6592" i="1"/>
  <c r="N6593" i="1"/>
  <c r="O6593" i="1" s="1"/>
  <c r="R6593" i="1"/>
  <c r="N6594" i="1"/>
  <c r="O6594" i="1" s="1"/>
  <c r="R6594" i="1"/>
  <c r="N6595" i="1"/>
  <c r="R6595" i="1"/>
  <c r="N6596" i="1"/>
  <c r="O6596" i="1" s="1"/>
  <c r="R6596" i="1"/>
  <c r="N6597" i="1"/>
  <c r="R6597" i="1"/>
  <c r="N6598" i="1"/>
  <c r="O6598" i="1" s="1"/>
  <c r="R6598" i="1"/>
  <c r="N6599" i="1"/>
  <c r="O6599" i="1" s="1"/>
  <c r="R6599" i="1"/>
  <c r="N6600" i="1"/>
  <c r="O6600" i="1" s="1"/>
  <c r="R6600" i="1"/>
  <c r="N6601" i="1"/>
  <c r="O6601" i="1" s="1"/>
  <c r="R6601" i="1"/>
  <c r="N6602" i="1"/>
  <c r="O6602" i="1" s="1"/>
  <c r="R6602" i="1"/>
  <c r="N6603" i="1"/>
  <c r="O6603" i="1" s="1"/>
  <c r="R6603" i="1"/>
  <c r="N6604" i="1"/>
  <c r="O6604" i="1" s="1"/>
  <c r="R6604" i="1"/>
  <c r="N6605" i="1"/>
  <c r="O6605" i="1" s="1"/>
  <c r="R6605" i="1"/>
  <c r="N6606" i="1"/>
  <c r="O6606" i="1" s="1"/>
  <c r="R6606" i="1"/>
  <c r="N6607" i="1"/>
  <c r="O6607" i="1" s="1"/>
  <c r="R6607" i="1"/>
  <c r="N6608" i="1"/>
  <c r="O6608" i="1" s="1"/>
  <c r="R6608" i="1"/>
  <c r="N6609" i="1"/>
  <c r="O6609" i="1" s="1"/>
  <c r="R6609" i="1"/>
  <c r="N6610" i="1"/>
  <c r="R6610" i="1"/>
  <c r="N6611" i="1"/>
  <c r="R6611" i="1"/>
  <c r="N6612" i="1"/>
  <c r="R6612" i="1"/>
  <c r="N6613" i="1"/>
  <c r="R6613" i="1"/>
  <c r="N6614" i="1"/>
  <c r="R6614" i="1"/>
  <c r="N6615" i="1"/>
  <c r="R6615" i="1"/>
  <c r="N6616" i="1"/>
  <c r="R6616" i="1"/>
  <c r="N6617" i="1"/>
  <c r="R6617" i="1"/>
  <c r="N6618" i="1"/>
  <c r="R6618" i="1"/>
  <c r="N6619" i="1"/>
  <c r="O6619" i="1" s="1"/>
  <c r="R6619" i="1"/>
  <c r="N6620" i="1"/>
  <c r="O6620" i="1" s="1"/>
  <c r="R6620" i="1"/>
  <c r="N6621" i="1"/>
  <c r="O6621" i="1" s="1"/>
  <c r="R6621" i="1"/>
  <c r="N6622" i="1"/>
  <c r="O6622" i="1" s="1"/>
  <c r="R6622" i="1"/>
  <c r="N6623" i="1"/>
  <c r="R6623" i="1"/>
  <c r="N6624" i="1"/>
  <c r="O6624" i="1" s="1"/>
  <c r="R6624" i="1"/>
  <c r="N6625" i="1"/>
  <c r="O6625" i="1" s="1"/>
  <c r="R6625" i="1"/>
  <c r="N6626" i="1"/>
  <c r="O6626" i="1" s="1"/>
  <c r="R6626" i="1"/>
  <c r="N6627" i="1"/>
  <c r="O6627" i="1" s="1"/>
  <c r="R6627" i="1"/>
  <c r="N6628" i="1"/>
  <c r="R6628" i="1"/>
  <c r="N6629" i="1"/>
  <c r="R6629" i="1"/>
  <c r="N6630" i="1"/>
  <c r="O6630" i="1" s="1"/>
  <c r="R6630" i="1"/>
  <c r="N6631" i="1"/>
  <c r="O6631" i="1" s="1"/>
  <c r="R6631" i="1"/>
  <c r="N6632" i="1"/>
  <c r="O6632" i="1" s="1"/>
  <c r="R6632" i="1"/>
  <c r="N6633" i="1"/>
  <c r="O6633" i="1" s="1"/>
  <c r="R6633" i="1"/>
  <c r="N6634" i="1"/>
  <c r="O6634" i="1" s="1"/>
  <c r="R6634" i="1"/>
  <c r="N6635" i="1"/>
  <c r="R6635" i="1"/>
  <c r="N6636" i="1"/>
  <c r="R6636" i="1"/>
  <c r="N6637" i="1"/>
  <c r="R6637" i="1"/>
  <c r="N6638" i="1"/>
  <c r="R6638" i="1"/>
  <c r="N6639" i="1"/>
  <c r="R6639" i="1"/>
  <c r="N6640" i="1"/>
  <c r="R6640" i="1"/>
  <c r="N6641" i="1"/>
  <c r="O6641" i="1" s="1"/>
  <c r="R6641" i="1"/>
  <c r="N6642" i="1"/>
  <c r="R6642" i="1"/>
  <c r="N6643" i="1"/>
  <c r="O6643" i="1" s="1"/>
  <c r="R6643" i="1"/>
  <c r="N6644" i="1"/>
  <c r="O6644" i="1" s="1"/>
  <c r="R6644" i="1"/>
  <c r="N6645" i="1"/>
  <c r="O6645" i="1" s="1"/>
  <c r="R6645" i="1"/>
  <c r="N6646" i="1"/>
  <c r="O6646" i="1" s="1"/>
  <c r="R6646" i="1"/>
  <c r="N6647" i="1"/>
  <c r="R6647" i="1"/>
  <c r="N6648" i="1"/>
  <c r="O6648" i="1" s="1"/>
  <c r="R6648" i="1"/>
  <c r="N6649" i="1"/>
  <c r="R6649" i="1"/>
  <c r="N6650" i="1"/>
  <c r="R6650" i="1"/>
  <c r="N6651" i="1"/>
  <c r="R6651" i="1"/>
  <c r="N6652" i="1"/>
  <c r="R6652" i="1"/>
  <c r="N6653" i="1"/>
  <c r="O6653" i="1" s="1"/>
  <c r="R6653" i="1"/>
  <c r="N6654" i="1"/>
  <c r="O6654" i="1" s="1"/>
  <c r="R6654" i="1"/>
  <c r="N6655" i="1"/>
  <c r="R6655" i="1"/>
  <c r="N6656" i="1"/>
  <c r="O6656" i="1" s="1"/>
  <c r="R6656" i="1"/>
  <c r="N6657" i="1"/>
  <c r="O6657" i="1" s="1"/>
  <c r="R6657" i="1"/>
  <c r="N6658" i="1"/>
  <c r="O6658" i="1" s="1"/>
  <c r="R6658" i="1"/>
  <c r="N6659" i="1"/>
  <c r="O6659" i="1" s="1"/>
  <c r="R6659" i="1"/>
  <c r="N6660" i="1"/>
  <c r="O6660" i="1" s="1"/>
  <c r="R6660" i="1"/>
  <c r="N6661" i="1"/>
  <c r="O6661" i="1" s="1"/>
  <c r="R6661" i="1"/>
  <c r="N6662" i="1"/>
  <c r="O6662" i="1" s="1"/>
  <c r="R6662" i="1"/>
  <c r="N6663" i="1"/>
  <c r="R6663" i="1"/>
  <c r="N6664" i="1"/>
  <c r="R6664" i="1"/>
  <c r="N6665" i="1"/>
  <c r="O6665" i="1" s="1"/>
  <c r="R6665" i="1"/>
  <c r="N6666" i="1"/>
  <c r="O6666" i="1" s="1"/>
  <c r="R6666" i="1"/>
  <c r="N6667" i="1"/>
  <c r="R6667" i="1"/>
  <c r="N6668" i="1"/>
  <c r="R6668" i="1"/>
  <c r="N6669" i="1"/>
  <c r="O6669" i="1" s="1"/>
  <c r="R6669" i="1"/>
  <c r="N6670" i="1"/>
  <c r="O6670" i="1" s="1"/>
  <c r="R6670" i="1"/>
  <c r="N6671" i="1"/>
  <c r="R6671" i="1"/>
  <c r="N6672" i="1"/>
  <c r="O6672" i="1" s="1"/>
  <c r="R6672" i="1"/>
  <c r="N6673" i="1"/>
  <c r="O6673" i="1" s="1"/>
  <c r="R6673" i="1"/>
  <c r="N6674" i="1"/>
  <c r="O6674" i="1" s="1"/>
  <c r="R6674" i="1"/>
  <c r="N6675" i="1"/>
  <c r="O6675" i="1" s="1"/>
  <c r="R6675" i="1"/>
  <c r="N6676" i="1"/>
  <c r="O6676" i="1" s="1"/>
  <c r="R6676" i="1"/>
  <c r="N6677" i="1"/>
  <c r="O6677" i="1" s="1"/>
  <c r="R6677" i="1"/>
  <c r="N6678" i="1"/>
  <c r="O6678" i="1" s="1"/>
  <c r="R6678" i="1"/>
  <c r="N6679" i="1"/>
  <c r="O6679" i="1" s="1"/>
  <c r="R6679" i="1"/>
  <c r="N6680" i="1"/>
  <c r="O6680" i="1" s="1"/>
  <c r="R6680" i="1"/>
  <c r="N6681" i="1"/>
  <c r="O6681" i="1" s="1"/>
  <c r="R6681" i="1"/>
  <c r="N6682" i="1"/>
  <c r="R6682" i="1"/>
  <c r="N6683" i="1"/>
  <c r="O6683" i="1" s="1"/>
  <c r="R6683" i="1"/>
  <c r="N6684" i="1"/>
  <c r="O6684" i="1" s="1"/>
  <c r="R6684" i="1"/>
  <c r="N6685" i="1"/>
  <c r="R6685" i="1"/>
  <c r="N6686" i="1"/>
  <c r="R6686" i="1"/>
  <c r="N6687" i="1"/>
  <c r="R6687" i="1"/>
  <c r="N6688" i="1"/>
  <c r="O6688" i="1" s="1"/>
  <c r="R6688" i="1"/>
  <c r="N6689" i="1"/>
  <c r="R6689" i="1"/>
  <c r="N6690" i="1"/>
  <c r="R6690" i="1"/>
  <c r="N6691" i="1"/>
  <c r="R6691" i="1"/>
  <c r="N6692" i="1"/>
  <c r="R6692" i="1"/>
  <c r="N6693" i="1"/>
  <c r="O6693" i="1" s="1"/>
  <c r="R6693" i="1"/>
  <c r="N6694" i="1"/>
  <c r="O6694" i="1" s="1"/>
  <c r="R6694" i="1"/>
  <c r="N6695" i="1"/>
  <c r="O6695" i="1" s="1"/>
  <c r="R6695" i="1"/>
  <c r="N6696" i="1"/>
  <c r="O6696" i="1" s="1"/>
  <c r="R6696" i="1"/>
  <c r="N6697" i="1"/>
  <c r="O6697" i="1" s="1"/>
  <c r="R6697" i="1"/>
  <c r="N6698" i="1"/>
  <c r="R6698" i="1"/>
  <c r="N6699" i="1"/>
  <c r="R6699" i="1"/>
  <c r="N6700" i="1"/>
  <c r="R6700" i="1"/>
  <c r="N6701" i="1"/>
  <c r="R6701" i="1"/>
  <c r="N6702" i="1"/>
  <c r="O6702" i="1" s="1"/>
  <c r="R6702" i="1"/>
  <c r="N6703" i="1"/>
  <c r="O6703" i="1" s="1"/>
  <c r="R6703" i="1"/>
  <c r="N6704" i="1"/>
  <c r="R6704" i="1"/>
  <c r="N6705" i="1"/>
  <c r="O6705" i="1" s="1"/>
  <c r="R6705" i="1"/>
  <c r="N6706" i="1"/>
  <c r="O6706" i="1" s="1"/>
  <c r="R6706" i="1"/>
  <c r="N6707" i="1"/>
  <c r="O6707" i="1" s="1"/>
  <c r="R6707" i="1"/>
  <c r="N6708" i="1"/>
  <c r="R6708" i="1"/>
  <c r="N6709" i="1"/>
  <c r="R6709" i="1"/>
  <c r="N6710" i="1"/>
  <c r="R6710" i="1"/>
  <c r="N6711" i="1"/>
  <c r="R6711" i="1"/>
  <c r="N6712" i="1"/>
  <c r="R6712" i="1"/>
  <c r="N6713" i="1"/>
  <c r="O6713" i="1" s="1"/>
  <c r="R6713" i="1"/>
  <c r="N6714" i="1"/>
  <c r="R6714" i="1"/>
  <c r="N6715" i="1"/>
  <c r="R6715" i="1"/>
  <c r="N6716" i="1"/>
  <c r="R6716" i="1"/>
  <c r="N6717" i="1"/>
  <c r="R6717" i="1"/>
  <c r="N6718" i="1"/>
  <c r="O6718" i="1" s="1"/>
  <c r="R6718" i="1"/>
  <c r="N6719" i="1"/>
  <c r="O6719" i="1" s="1"/>
  <c r="R6719" i="1"/>
  <c r="N6720" i="1"/>
  <c r="R6720" i="1"/>
  <c r="N6721" i="1"/>
  <c r="R6721" i="1"/>
  <c r="N6722" i="1"/>
  <c r="R6722" i="1"/>
  <c r="N6723" i="1"/>
  <c r="O6723" i="1" s="1"/>
  <c r="R6723" i="1"/>
  <c r="N6724" i="1"/>
  <c r="R6724" i="1"/>
  <c r="N6725" i="1"/>
  <c r="R6725" i="1"/>
  <c r="N6726" i="1"/>
  <c r="O6726" i="1" s="1"/>
  <c r="R6726" i="1"/>
  <c r="N6727" i="1"/>
  <c r="O6727" i="1" s="1"/>
  <c r="R6727" i="1"/>
  <c r="N6728" i="1"/>
  <c r="R6728" i="1"/>
  <c r="N6729" i="1"/>
  <c r="R6729" i="1"/>
  <c r="N6730" i="1"/>
  <c r="R6730" i="1"/>
  <c r="N6731" i="1"/>
  <c r="O6731" i="1" s="1"/>
  <c r="R6731" i="1"/>
  <c r="N6732" i="1"/>
  <c r="O6732" i="1" s="1"/>
  <c r="R6732" i="1"/>
  <c r="N6733" i="1"/>
  <c r="O6733" i="1" s="1"/>
  <c r="R6733" i="1"/>
  <c r="N6734" i="1"/>
  <c r="O6734" i="1" s="1"/>
  <c r="R6734" i="1"/>
  <c r="N6735" i="1"/>
  <c r="O6735" i="1" s="1"/>
  <c r="R6735" i="1"/>
  <c r="N6736" i="1"/>
  <c r="O6736" i="1" s="1"/>
  <c r="R6736" i="1"/>
  <c r="N6737" i="1"/>
  <c r="O6737" i="1" s="1"/>
  <c r="R6737" i="1"/>
  <c r="N6738" i="1"/>
  <c r="O6738" i="1" s="1"/>
  <c r="R6738" i="1"/>
  <c r="N6739" i="1"/>
  <c r="O6739" i="1" s="1"/>
  <c r="R6739" i="1"/>
  <c r="N6740" i="1"/>
  <c r="O6740" i="1" s="1"/>
  <c r="R6740" i="1"/>
  <c r="N6741" i="1"/>
  <c r="O6741" i="1" s="1"/>
  <c r="R6741" i="1"/>
  <c r="N6742" i="1"/>
  <c r="O6742" i="1" s="1"/>
  <c r="R6742" i="1"/>
  <c r="N6743" i="1"/>
  <c r="O6743" i="1" s="1"/>
  <c r="R6743" i="1"/>
  <c r="N6744" i="1"/>
  <c r="O6744" i="1" s="1"/>
  <c r="R6744" i="1"/>
  <c r="N6745" i="1"/>
  <c r="O6745" i="1" s="1"/>
  <c r="R6745" i="1"/>
  <c r="N6746" i="1"/>
  <c r="O6746" i="1" s="1"/>
  <c r="R6746" i="1"/>
  <c r="N6747" i="1"/>
  <c r="O6747" i="1" s="1"/>
  <c r="R6747" i="1"/>
  <c r="N6748" i="1"/>
  <c r="O6748" i="1" s="1"/>
  <c r="R6748" i="1"/>
  <c r="N6749" i="1"/>
  <c r="R6749" i="1"/>
  <c r="N6750" i="1"/>
  <c r="O6750" i="1" s="1"/>
  <c r="R6750" i="1"/>
  <c r="N6751" i="1"/>
  <c r="R6751" i="1"/>
  <c r="N6752" i="1"/>
  <c r="O6752" i="1" s="1"/>
  <c r="R6752" i="1"/>
  <c r="N6753" i="1"/>
  <c r="O6753" i="1" s="1"/>
  <c r="R6753" i="1"/>
  <c r="N6754" i="1"/>
  <c r="O6754" i="1" s="1"/>
  <c r="R6754" i="1"/>
  <c r="N6755" i="1"/>
  <c r="O6755" i="1" s="1"/>
  <c r="R6755" i="1"/>
  <c r="N6756" i="1"/>
  <c r="O6756" i="1" s="1"/>
  <c r="R6756" i="1"/>
  <c r="N6757" i="1"/>
  <c r="O6757" i="1" s="1"/>
  <c r="R6757" i="1"/>
  <c r="N6758" i="1"/>
  <c r="O6758" i="1" s="1"/>
  <c r="R6758" i="1"/>
  <c r="N6759" i="1"/>
  <c r="O6759" i="1" s="1"/>
  <c r="R6759" i="1"/>
  <c r="N6760" i="1"/>
  <c r="O6760" i="1" s="1"/>
  <c r="R6760" i="1"/>
  <c r="N6761" i="1"/>
  <c r="O6761" i="1" s="1"/>
  <c r="R6761" i="1"/>
  <c r="N6762" i="1"/>
  <c r="R6762" i="1"/>
  <c r="N6763" i="1"/>
  <c r="R6763" i="1"/>
  <c r="N6764" i="1"/>
  <c r="O6764" i="1" s="1"/>
  <c r="R6764" i="1"/>
  <c r="N6765" i="1"/>
  <c r="R6765" i="1"/>
  <c r="N6766" i="1"/>
  <c r="R6766" i="1"/>
  <c r="N6767" i="1"/>
  <c r="R6767" i="1"/>
  <c r="N6768" i="1"/>
  <c r="R6768" i="1"/>
  <c r="N6769" i="1"/>
  <c r="O6769" i="1" s="1"/>
  <c r="R6769" i="1"/>
  <c r="N6770" i="1"/>
  <c r="R6770" i="1"/>
  <c r="N6771" i="1"/>
  <c r="R6771" i="1"/>
  <c r="N6772" i="1"/>
  <c r="R6772" i="1"/>
  <c r="N6773" i="1"/>
  <c r="R6773" i="1"/>
  <c r="N6774" i="1"/>
  <c r="R6774" i="1"/>
  <c r="N6775" i="1"/>
  <c r="R6775" i="1"/>
  <c r="N6776" i="1"/>
  <c r="O6776" i="1" s="1"/>
  <c r="R6776" i="1"/>
  <c r="N6777" i="1"/>
  <c r="O6777" i="1" s="1"/>
  <c r="R6777" i="1"/>
  <c r="N6778" i="1"/>
  <c r="O6778" i="1" s="1"/>
  <c r="R6778" i="1"/>
  <c r="N6779" i="1"/>
  <c r="R6779" i="1"/>
  <c r="N6780" i="1"/>
  <c r="R6780" i="1"/>
  <c r="N6781" i="1"/>
  <c r="R6781" i="1"/>
  <c r="N6782" i="1"/>
  <c r="R6782" i="1"/>
  <c r="N6783" i="1"/>
  <c r="R6783" i="1"/>
  <c r="N6784" i="1"/>
  <c r="R6784" i="1"/>
  <c r="N6785" i="1"/>
  <c r="R6785" i="1"/>
  <c r="N6786" i="1"/>
  <c r="O6786" i="1" s="1"/>
  <c r="R6786" i="1"/>
  <c r="N6787" i="1"/>
  <c r="R6787" i="1"/>
  <c r="N6788" i="1"/>
  <c r="R6788" i="1"/>
  <c r="N6789" i="1"/>
  <c r="O6789" i="1" s="1"/>
  <c r="R6789" i="1"/>
  <c r="N6790" i="1"/>
  <c r="O6790" i="1" s="1"/>
  <c r="R6790" i="1"/>
  <c r="N6791" i="1"/>
  <c r="R6791" i="1"/>
  <c r="N6792" i="1"/>
  <c r="R6792" i="1"/>
  <c r="N6793" i="1"/>
  <c r="R6793" i="1"/>
  <c r="N6794" i="1"/>
  <c r="R6794" i="1"/>
  <c r="N6795" i="1"/>
  <c r="R6795" i="1"/>
  <c r="N6796" i="1"/>
  <c r="R6796" i="1"/>
  <c r="N6797" i="1"/>
  <c r="R6797" i="1"/>
  <c r="N6798" i="1"/>
  <c r="R6798" i="1"/>
  <c r="N6799" i="1"/>
  <c r="R6799" i="1"/>
  <c r="N6800" i="1"/>
  <c r="R6800" i="1"/>
  <c r="N6801" i="1"/>
  <c r="R6801" i="1"/>
  <c r="N6802" i="1"/>
  <c r="R6802" i="1"/>
  <c r="N6803" i="1"/>
  <c r="O6803" i="1" s="1"/>
  <c r="R6803" i="1"/>
  <c r="N6804" i="1"/>
  <c r="O6804" i="1" s="1"/>
  <c r="R6804" i="1"/>
  <c r="N6805" i="1"/>
  <c r="O6805" i="1" s="1"/>
  <c r="R6805" i="1"/>
  <c r="N6806" i="1"/>
  <c r="O6806" i="1" s="1"/>
  <c r="R6806" i="1"/>
  <c r="N6807" i="1"/>
  <c r="O6807" i="1" s="1"/>
  <c r="R6807" i="1"/>
  <c r="N6808" i="1"/>
  <c r="O6808" i="1" s="1"/>
  <c r="R6808" i="1"/>
  <c r="N6809" i="1"/>
  <c r="O6809" i="1" s="1"/>
  <c r="R6809" i="1"/>
  <c r="N6810" i="1"/>
  <c r="O6810" i="1" s="1"/>
  <c r="R6810" i="1"/>
  <c r="N6811" i="1"/>
  <c r="O6811" i="1" s="1"/>
  <c r="R6811" i="1"/>
  <c r="N6812" i="1"/>
  <c r="O6812" i="1" s="1"/>
  <c r="R6812" i="1"/>
  <c r="N6813" i="1"/>
  <c r="O6813" i="1" s="1"/>
  <c r="R6813" i="1"/>
  <c r="N6814" i="1"/>
  <c r="R6814" i="1"/>
  <c r="N6815" i="1"/>
  <c r="R6815" i="1"/>
  <c r="N6816" i="1"/>
  <c r="R6816" i="1"/>
  <c r="N6817" i="1"/>
  <c r="R6817" i="1"/>
  <c r="N6818" i="1"/>
  <c r="R6818" i="1"/>
  <c r="N6819" i="1"/>
  <c r="R6819" i="1"/>
  <c r="N6820" i="1"/>
  <c r="R6820" i="1"/>
  <c r="N6821" i="1"/>
  <c r="R6821" i="1"/>
  <c r="N6822" i="1"/>
  <c r="R6822" i="1"/>
  <c r="N6823" i="1"/>
  <c r="R6823" i="1"/>
  <c r="N6824" i="1"/>
  <c r="R6824" i="1"/>
  <c r="N6825" i="1"/>
  <c r="R6825" i="1"/>
  <c r="N6826" i="1"/>
  <c r="R6826" i="1"/>
  <c r="N6827" i="1"/>
  <c r="O6827" i="1" s="1"/>
  <c r="R6827" i="1"/>
  <c r="N6828" i="1"/>
  <c r="O6828" i="1" s="1"/>
  <c r="R6828" i="1"/>
  <c r="N6829" i="1"/>
  <c r="O6829" i="1" s="1"/>
  <c r="R6829" i="1"/>
  <c r="N6830" i="1"/>
  <c r="O6830" i="1" s="1"/>
  <c r="R6830" i="1"/>
  <c r="N6831" i="1"/>
  <c r="O6831" i="1" s="1"/>
  <c r="R6831" i="1"/>
  <c r="N6832" i="1"/>
  <c r="O6832" i="1" s="1"/>
  <c r="R6832" i="1"/>
  <c r="N6833" i="1"/>
  <c r="O6833" i="1" s="1"/>
  <c r="R6833" i="1"/>
  <c r="N6834" i="1"/>
  <c r="O6834" i="1" s="1"/>
  <c r="R6834" i="1"/>
  <c r="N6835" i="1"/>
  <c r="O6835" i="1" s="1"/>
  <c r="R6835" i="1"/>
  <c r="N6836" i="1"/>
  <c r="O6836" i="1" s="1"/>
  <c r="R6836" i="1"/>
  <c r="N6837" i="1"/>
  <c r="O6837" i="1" s="1"/>
  <c r="R6837" i="1"/>
  <c r="N6838" i="1"/>
  <c r="O6838" i="1" s="1"/>
  <c r="R6838" i="1"/>
  <c r="N6839" i="1"/>
  <c r="O6839" i="1" s="1"/>
  <c r="R6839" i="1"/>
  <c r="N6840" i="1"/>
  <c r="O6840" i="1" s="1"/>
  <c r="R6840" i="1"/>
  <c r="N6841" i="1"/>
  <c r="O6841" i="1" s="1"/>
  <c r="R6841" i="1"/>
  <c r="N6842" i="1"/>
  <c r="O6842" i="1" s="1"/>
  <c r="R6842" i="1"/>
  <c r="N6843" i="1"/>
  <c r="O6843" i="1" s="1"/>
  <c r="R6843" i="1"/>
  <c r="N6844" i="1"/>
  <c r="O6844" i="1" s="1"/>
  <c r="R6844" i="1"/>
  <c r="N6845" i="1"/>
  <c r="O6845" i="1" s="1"/>
  <c r="R6845" i="1"/>
  <c r="N6846" i="1"/>
  <c r="O6846" i="1" s="1"/>
  <c r="R6846" i="1"/>
  <c r="N6847" i="1"/>
  <c r="O6847" i="1" s="1"/>
  <c r="R6847" i="1"/>
  <c r="N6848" i="1"/>
  <c r="O6848" i="1" s="1"/>
  <c r="R6848" i="1"/>
  <c r="N6849" i="1"/>
  <c r="O6849" i="1" s="1"/>
  <c r="R6849" i="1"/>
  <c r="N6850" i="1"/>
  <c r="R6850" i="1"/>
  <c r="N6851" i="1"/>
  <c r="R6851" i="1"/>
  <c r="N6852" i="1"/>
  <c r="R6852" i="1"/>
  <c r="N6853" i="1"/>
  <c r="O6853" i="1" s="1"/>
  <c r="R6853" i="1"/>
  <c r="N6854" i="1"/>
  <c r="O6854" i="1" s="1"/>
  <c r="R6854" i="1"/>
  <c r="N6855" i="1"/>
  <c r="R6855" i="1"/>
  <c r="N6856" i="1"/>
  <c r="O6856" i="1" s="1"/>
  <c r="R6856" i="1"/>
  <c r="N6857" i="1"/>
  <c r="O6857" i="1" s="1"/>
  <c r="R6857" i="1"/>
  <c r="N6858" i="1"/>
  <c r="O6858" i="1" s="1"/>
  <c r="R6858" i="1"/>
  <c r="N6859" i="1"/>
  <c r="O6859" i="1" s="1"/>
  <c r="R6859" i="1"/>
  <c r="N6860" i="1"/>
  <c r="O6860" i="1" s="1"/>
  <c r="R6860" i="1"/>
  <c r="N6861" i="1"/>
  <c r="O6861" i="1" s="1"/>
  <c r="R6861" i="1"/>
  <c r="N6862" i="1"/>
  <c r="R6862" i="1"/>
  <c r="N6863" i="1"/>
  <c r="R6863" i="1"/>
  <c r="N6864" i="1"/>
  <c r="R6864" i="1"/>
  <c r="N6865" i="1"/>
  <c r="O6865" i="1" s="1"/>
  <c r="R6865" i="1"/>
  <c r="N6866" i="1"/>
  <c r="O6866" i="1" s="1"/>
  <c r="R6866" i="1"/>
  <c r="N6867" i="1"/>
  <c r="O6867" i="1" s="1"/>
  <c r="R6867" i="1"/>
  <c r="N6868" i="1"/>
  <c r="O6868" i="1" s="1"/>
  <c r="R6868" i="1"/>
  <c r="N6869" i="1"/>
  <c r="O6869" i="1" s="1"/>
  <c r="R6869" i="1"/>
  <c r="N6870" i="1"/>
  <c r="O6870" i="1" s="1"/>
  <c r="R6870" i="1"/>
  <c r="N6871" i="1"/>
  <c r="R6871" i="1"/>
  <c r="N6872" i="1"/>
  <c r="R6872" i="1"/>
  <c r="N6873" i="1"/>
  <c r="O6873" i="1" s="1"/>
  <c r="R6873" i="1"/>
  <c r="N6874" i="1"/>
  <c r="R6874" i="1"/>
  <c r="N6875" i="1"/>
  <c r="R6875" i="1"/>
  <c r="N6876" i="1"/>
  <c r="O6876" i="1" s="1"/>
  <c r="R6876" i="1"/>
  <c r="N6877" i="1"/>
  <c r="O6877" i="1" s="1"/>
  <c r="R6877" i="1"/>
  <c r="N6878" i="1"/>
  <c r="O6878" i="1" s="1"/>
  <c r="R6878" i="1"/>
  <c r="N6879" i="1"/>
  <c r="O6879" i="1" s="1"/>
  <c r="R6879" i="1"/>
  <c r="N6880" i="1"/>
  <c r="R6880" i="1"/>
  <c r="N6881" i="1"/>
  <c r="R6881" i="1"/>
  <c r="N6882" i="1"/>
  <c r="O6882" i="1" s="1"/>
  <c r="R6882" i="1"/>
  <c r="N6883" i="1"/>
  <c r="O6883" i="1" s="1"/>
  <c r="R6883" i="1"/>
  <c r="N6884" i="1"/>
  <c r="R6884" i="1"/>
  <c r="N6885" i="1"/>
  <c r="O6885" i="1" s="1"/>
  <c r="R6885" i="1"/>
  <c r="N6886" i="1"/>
  <c r="O6886" i="1" s="1"/>
  <c r="R6886" i="1"/>
  <c r="N6887" i="1"/>
  <c r="O6887" i="1" s="1"/>
  <c r="R6887" i="1"/>
  <c r="N6888" i="1"/>
  <c r="O6888" i="1" s="1"/>
  <c r="R6888" i="1"/>
  <c r="N6889" i="1"/>
  <c r="O6889" i="1" s="1"/>
  <c r="R6889" i="1"/>
  <c r="N6890" i="1"/>
  <c r="O6890" i="1" s="1"/>
  <c r="R6890" i="1"/>
  <c r="N6891" i="1"/>
  <c r="O6891" i="1" s="1"/>
  <c r="R6891" i="1"/>
  <c r="N6892" i="1"/>
  <c r="R6892" i="1"/>
  <c r="N6893" i="1"/>
  <c r="R6893" i="1"/>
  <c r="N6894" i="1"/>
  <c r="R6894" i="1"/>
  <c r="N6895" i="1"/>
  <c r="O6895" i="1" s="1"/>
  <c r="R6895" i="1"/>
  <c r="N6896" i="1"/>
  <c r="O6896" i="1" s="1"/>
  <c r="R6896" i="1"/>
  <c r="N6897" i="1"/>
  <c r="O6897" i="1" s="1"/>
  <c r="R6897" i="1"/>
  <c r="N6898" i="1"/>
  <c r="O6898" i="1" s="1"/>
  <c r="R6898" i="1"/>
  <c r="N6899" i="1"/>
  <c r="R6899" i="1"/>
  <c r="N6900" i="1"/>
  <c r="R6900" i="1"/>
  <c r="N6901" i="1"/>
  <c r="R6901" i="1"/>
  <c r="N6902" i="1"/>
  <c r="R6902" i="1"/>
  <c r="N6903" i="1"/>
  <c r="O6903" i="1" s="1"/>
  <c r="R6903" i="1"/>
  <c r="N6904" i="1"/>
  <c r="O6904" i="1" s="1"/>
  <c r="R6904" i="1"/>
  <c r="N6905" i="1"/>
  <c r="O6905" i="1" s="1"/>
  <c r="R6905" i="1"/>
  <c r="N6906" i="1"/>
  <c r="O6906" i="1" s="1"/>
  <c r="R6906" i="1"/>
  <c r="N6907" i="1"/>
  <c r="O6907" i="1" s="1"/>
  <c r="R6907" i="1"/>
  <c r="N6908" i="1"/>
  <c r="O6908" i="1" s="1"/>
  <c r="R6908" i="1"/>
  <c r="N6909" i="1"/>
  <c r="R6909" i="1"/>
  <c r="N6910" i="1"/>
  <c r="O6910" i="1" s="1"/>
  <c r="R6910" i="1"/>
  <c r="N6911" i="1"/>
  <c r="O6911" i="1" s="1"/>
  <c r="R6911" i="1"/>
  <c r="N6912" i="1"/>
  <c r="O6912" i="1" s="1"/>
  <c r="R6912" i="1"/>
  <c r="N6913" i="1"/>
  <c r="O6913" i="1" s="1"/>
  <c r="R6913" i="1"/>
  <c r="N6914" i="1"/>
  <c r="R6914" i="1"/>
  <c r="N6915" i="1"/>
  <c r="O6915" i="1" s="1"/>
  <c r="R6915" i="1"/>
  <c r="N6916" i="1"/>
  <c r="O6916" i="1" s="1"/>
  <c r="R6916" i="1"/>
  <c r="N6917" i="1"/>
  <c r="O6917" i="1" s="1"/>
  <c r="R6917" i="1"/>
  <c r="N6918" i="1"/>
  <c r="O6918" i="1" s="1"/>
  <c r="R6918" i="1"/>
  <c r="N6919" i="1"/>
  <c r="O6919" i="1" s="1"/>
  <c r="R6919" i="1"/>
  <c r="N6920" i="1"/>
  <c r="R6920" i="1"/>
  <c r="N6921" i="1"/>
  <c r="O6921" i="1" s="1"/>
  <c r="R6921" i="1"/>
  <c r="N6922" i="1"/>
  <c r="O6922" i="1" s="1"/>
  <c r="R6922" i="1"/>
  <c r="N6923" i="1"/>
  <c r="O6923" i="1" s="1"/>
  <c r="R6923" i="1"/>
  <c r="N6924" i="1"/>
  <c r="O6924" i="1" s="1"/>
  <c r="R6924" i="1"/>
  <c r="N6925" i="1"/>
  <c r="O6925" i="1" s="1"/>
  <c r="R6925" i="1"/>
  <c r="N6926" i="1"/>
  <c r="O6926" i="1" s="1"/>
  <c r="R6926" i="1"/>
  <c r="N6927" i="1"/>
  <c r="R6927" i="1"/>
  <c r="N6928" i="1"/>
  <c r="O6928" i="1" s="1"/>
  <c r="R6928" i="1"/>
  <c r="N6929" i="1"/>
  <c r="O6929" i="1" s="1"/>
  <c r="R6929" i="1"/>
  <c r="N6930" i="1"/>
  <c r="O6930" i="1" s="1"/>
  <c r="R6930" i="1"/>
  <c r="N6931" i="1"/>
  <c r="R6931" i="1"/>
  <c r="N6932" i="1"/>
  <c r="O6932" i="1" s="1"/>
  <c r="R6932" i="1"/>
  <c r="N6933" i="1"/>
  <c r="O6933" i="1" s="1"/>
  <c r="R6933" i="1"/>
  <c r="N6934" i="1"/>
  <c r="R6934" i="1"/>
  <c r="N6935" i="1"/>
  <c r="R6935" i="1"/>
  <c r="N6936" i="1"/>
  <c r="R6936" i="1"/>
  <c r="N6937" i="1"/>
  <c r="R6937" i="1"/>
  <c r="N6938" i="1"/>
  <c r="R6938" i="1"/>
  <c r="N6939" i="1"/>
  <c r="R6939" i="1"/>
  <c r="N6940" i="1"/>
  <c r="R6940" i="1"/>
  <c r="N6941" i="1"/>
  <c r="R6941" i="1"/>
  <c r="N6942" i="1"/>
  <c r="R6942" i="1"/>
  <c r="N6943" i="1"/>
  <c r="R6943" i="1"/>
  <c r="N6944" i="1"/>
  <c r="R6944" i="1"/>
  <c r="N6945" i="1"/>
  <c r="O6945" i="1" s="1"/>
  <c r="R6945" i="1"/>
  <c r="N6946" i="1"/>
  <c r="R6946" i="1"/>
  <c r="N6947" i="1"/>
  <c r="R6947" i="1"/>
  <c r="N6948" i="1"/>
  <c r="R6948" i="1"/>
  <c r="N6949" i="1"/>
  <c r="R6949" i="1"/>
  <c r="N6950" i="1"/>
  <c r="R6950" i="1"/>
  <c r="N6951" i="1"/>
  <c r="R6951" i="1"/>
  <c r="N6952" i="1"/>
  <c r="R6952" i="1"/>
  <c r="N6953" i="1"/>
  <c r="R6953" i="1"/>
  <c r="N6954" i="1"/>
  <c r="R6954" i="1"/>
  <c r="N6955" i="1"/>
  <c r="R6955" i="1"/>
  <c r="N6956" i="1"/>
  <c r="R6956" i="1"/>
  <c r="N6957" i="1"/>
  <c r="O6957" i="1" s="1"/>
  <c r="R6957" i="1"/>
  <c r="N6958" i="1"/>
  <c r="O6958" i="1" s="1"/>
  <c r="R6958" i="1"/>
  <c r="N6959" i="1"/>
  <c r="R6959" i="1"/>
  <c r="N6960" i="1"/>
  <c r="R6960" i="1"/>
  <c r="N6961" i="1"/>
  <c r="R6961" i="1"/>
  <c r="N6962" i="1"/>
  <c r="R6962" i="1"/>
  <c r="N6963" i="1"/>
  <c r="R6963" i="1"/>
  <c r="N6964" i="1"/>
  <c r="R6964" i="1"/>
  <c r="N6965" i="1"/>
  <c r="O6965" i="1" s="1"/>
  <c r="R6965" i="1"/>
  <c r="N6966" i="1"/>
  <c r="R6966" i="1"/>
  <c r="N6967" i="1"/>
  <c r="R6967" i="1"/>
  <c r="N6968" i="1"/>
  <c r="R6968" i="1"/>
  <c r="N6969" i="1"/>
  <c r="R6969" i="1"/>
  <c r="N6970" i="1"/>
  <c r="R6970" i="1"/>
  <c r="N6971" i="1"/>
  <c r="O6971" i="1" s="1"/>
  <c r="R6971" i="1"/>
  <c r="N6972" i="1"/>
  <c r="R6972" i="1"/>
  <c r="N6973" i="1"/>
  <c r="R6973" i="1"/>
  <c r="N6974" i="1"/>
  <c r="R6974" i="1"/>
  <c r="N6975" i="1"/>
  <c r="R6975" i="1"/>
  <c r="N6976" i="1"/>
  <c r="R6976" i="1"/>
  <c r="N6977" i="1"/>
  <c r="R6977" i="1"/>
  <c r="N6978" i="1"/>
  <c r="R6978" i="1"/>
  <c r="N6979" i="1"/>
  <c r="R6979" i="1"/>
  <c r="N6980" i="1"/>
  <c r="R6980" i="1"/>
  <c r="N6981" i="1"/>
  <c r="R6981" i="1"/>
  <c r="N6982" i="1"/>
  <c r="R6982" i="1"/>
  <c r="N6983" i="1"/>
  <c r="R6983" i="1"/>
  <c r="N6984" i="1"/>
  <c r="R6984" i="1"/>
  <c r="N6985" i="1"/>
  <c r="O6985" i="1" s="1"/>
  <c r="R6985" i="1"/>
  <c r="N6986" i="1"/>
  <c r="O6986" i="1" s="1"/>
  <c r="R6986" i="1"/>
  <c r="N6987" i="1"/>
  <c r="O6987" i="1" s="1"/>
  <c r="R6987" i="1"/>
  <c r="N6988" i="1"/>
  <c r="O6988" i="1" s="1"/>
  <c r="R6988" i="1"/>
  <c r="N6989" i="1"/>
  <c r="O6989" i="1" s="1"/>
  <c r="R6989" i="1"/>
  <c r="N6990" i="1"/>
  <c r="O6990" i="1" s="1"/>
  <c r="R6990" i="1"/>
  <c r="N6991" i="1"/>
  <c r="R6991" i="1"/>
  <c r="N6992" i="1"/>
  <c r="R6992" i="1"/>
  <c r="N6993" i="1"/>
  <c r="R6993" i="1"/>
  <c r="N6994" i="1"/>
  <c r="O6994" i="1" s="1"/>
  <c r="R6994" i="1"/>
  <c r="N6995" i="1"/>
  <c r="O6995" i="1" s="1"/>
  <c r="R6995" i="1"/>
  <c r="N6996" i="1"/>
  <c r="R6996" i="1"/>
  <c r="N6997" i="1"/>
  <c r="R6997" i="1"/>
  <c r="N6998" i="1"/>
  <c r="R6998" i="1"/>
  <c r="N6999" i="1"/>
  <c r="R6999" i="1"/>
  <c r="N7000" i="1"/>
  <c r="R7000" i="1"/>
  <c r="N7001" i="1"/>
  <c r="R7001" i="1"/>
  <c r="N7002" i="1"/>
  <c r="O7002" i="1" s="1"/>
  <c r="R7002" i="1"/>
  <c r="N7003" i="1"/>
  <c r="O7003" i="1" s="1"/>
  <c r="R7003" i="1"/>
  <c r="N7004" i="1"/>
  <c r="O7004" i="1" s="1"/>
  <c r="R7004" i="1"/>
  <c r="N7005" i="1"/>
  <c r="O7005" i="1" s="1"/>
  <c r="R7005" i="1"/>
  <c r="N7006" i="1"/>
  <c r="O7006" i="1" s="1"/>
  <c r="R7006" i="1"/>
  <c r="N7007" i="1"/>
  <c r="O7007" i="1" s="1"/>
  <c r="R7007" i="1"/>
  <c r="N7008" i="1"/>
  <c r="O7008" i="1" s="1"/>
  <c r="R7008" i="1"/>
  <c r="N7009" i="1"/>
  <c r="R7009" i="1"/>
  <c r="N7010" i="1"/>
  <c r="R7010" i="1"/>
  <c r="N7011" i="1"/>
  <c r="O7011" i="1" s="1"/>
  <c r="R7011" i="1"/>
  <c r="N7012" i="1"/>
  <c r="O7012" i="1" s="1"/>
  <c r="R7012" i="1"/>
  <c r="N7013" i="1"/>
  <c r="R7013" i="1"/>
  <c r="N7014" i="1"/>
  <c r="R7014" i="1"/>
  <c r="N7015" i="1"/>
  <c r="R7015" i="1"/>
  <c r="N7016" i="1"/>
  <c r="R7016" i="1"/>
  <c r="N7017" i="1"/>
  <c r="O7017" i="1" s="1"/>
  <c r="R7017" i="1"/>
  <c r="N7018" i="1"/>
  <c r="O7018" i="1" s="1"/>
  <c r="R7018" i="1"/>
  <c r="N7019" i="1"/>
  <c r="O7019" i="1" s="1"/>
  <c r="R7019" i="1"/>
  <c r="N7020" i="1"/>
  <c r="R7020" i="1"/>
  <c r="N7021" i="1"/>
  <c r="O7021" i="1" s="1"/>
  <c r="R7021" i="1"/>
  <c r="N7022" i="1"/>
  <c r="O7022" i="1" s="1"/>
  <c r="R7022" i="1"/>
  <c r="N7023" i="1"/>
  <c r="O7023" i="1" s="1"/>
  <c r="R7023" i="1"/>
  <c r="N7024" i="1"/>
  <c r="O7024" i="1" s="1"/>
  <c r="R7024" i="1"/>
  <c r="N7025" i="1"/>
  <c r="O7025" i="1" s="1"/>
  <c r="R7025" i="1"/>
  <c r="N7026" i="1"/>
  <c r="O7026" i="1" s="1"/>
  <c r="R7026" i="1"/>
  <c r="N7027" i="1"/>
  <c r="R7027" i="1"/>
  <c r="N7028" i="1"/>
  <c r="R7028" i="1"/>
  <c r="N7029" i="1"/>
  <c r="R7029" i="1"/>
  <c r="N7030" i="1"/>
  <c r="O7030" i="1" s="1"/>
  <c r="R7030" i="1"/>
  <c r="N7031" i="1"/>
  <c r="O7031" i="1" s="1"/>
  <c r="R7031" i="1"/>
  <c r="N7032" i="1"/>
  <c r="R7032" i="1"/>
  <c r="N7033" i="1"/>
  <c r="R7033" i="1"/>
  <c r="N7034" i="1"/>
  <c r="R7034" i="1"/>
  <c r="N7035" i="1"/>
  <c r="R7035" i="1"/>
  <c r="N7036" i="1"/>
  <c r="O7036" i="1" s="1"/>
  <c r="R7036" i="1"/>
  <c r="N7037" i="1"/>
  <c r="R7037" i="1"/>
  <c r="N7038" i="1"/>
  <c r="R7038" i="1"/>
  <c r="N7039" i="1"/>
  <c r="O7039" i="1" s="1"/>
  <c r="R7039" i="1"/>
  <c r="N7040" i="1"/>
  <c r="O7040" i="1" s="1"/>
  <c r="R7040" i="1"/>
  <c r="N7041" i="1"/>
  <c r="O7041" i="1" s="1"/>
  <c r="R7041" i="1"/>
  <c r="N7042" i="1"/>
  <c r="O7042" i="1" s="1"/>
  <c r="R7042" i="1"/>
  <c r="N7043" i="1"/>
  <c r="R7043" i="1"/>
  <c r="N7044" i="1"/>
  <c r="R7044" i="1"/>
  <c r="N7045" i="1"/>
  <c r="R7045" i="1"/>
  <c r="N7046" i="1"/>
  <c r="R7046" i="1"/>
  <c r="N7047" i="1"/>
  <c r="O7047" i="1" s="1"/>
  <c r="R7047" i="1"/>
  <c r="N7048" i="1"/>
  <c r="R7048" i="1"/>
  <c r="N7049" i="1"/>
  <c r="R7049" i="1"/>
  <c r="N7050" i="1"/>
  <c r="R7050" i="1"/>
  <c r="N7051" i="1"/>
  <c r="R7051" i="1"/>
  <c r="N7052" i="1"/>
  <c r="R7052" i="1"/>
  <c r="N7053" i="1"/>
  <c r="R7053" i="1"/>
  <c r="N7054" i="1"/>
  <c r="R7054" i="1"/>
  <c r="N7055" i="1"/>
  <c r="R7055" i="1"/>
  <c r="N7056" i="1"/>
  <c r="R7056" i="1"/>
  <c r="N7057" i="1"/>
  <c r="O7057" i="1" s="1"/>
  <c r="R7057" i="1"/>
  <c r="N7058" i="1"/>
  <c r="R7058" i="1"/>
  <c r="N7059" i="1"/>
  <c r="R7059" i="1"/>
  <c r="N7060" i="1"/>
  <c r="R7060" i="1"/>
  <c r="N7061" i="1"/>
  <c r="R7061" i="1"/>
  <c r="N7062" i="1"/>
  <c r="O7062" i="1" s="1"/>
  <c r="R7062" i="1"/>
  <c r="N7063" i="1"/>
  <c r="R7063" i="1"/>
  <c r="N7064" i="1"/>
  <c r="O7064" i="1" s="1"/>
  <c r="R7064" i="1"/>
  <c r="N7065" i="1"/>
  <c r="O7065" i="1" s="1"/>
  <c r="R7065" i="1"/>
  <c r="N7066" i="1"/>
  <c r="R7066" i="1"/>
  <c r="N7067" i="1"/>
  <c r="R7067" i="1"/>
  <c r="N7068" i="1"/>
  <c r="R7068" i="1"/>
  <c r="N7069" i="1"/>
  <c r="O7069" i="1" s="1"/>
  <c r="R7069" i="1"/>
  <c r="N7070" i="1"/>
  <c r="R7070" i="1"/>
  <c r="N7071" i="1"/>
  <c r="R7071" i="1"/>
  <c r="N7072" i="1"/>
  <c r="R7072" i="1"/>
  <c r="N7073" i="1"/>
  <c r="R7073" i="1"/>
  <c r="N7074" i="1"/>
  <c r="R7074" i="1"/>
  <c r="N7075" i="1"/>
  <c r="R7075" i="1"/>
  <c r="N7076" i="1"/>
  <c r="R7076" i="1"/>
  <c r="N7077" i="1"/>
  <c r="R7077" i="1"/>
  <c r="N7078" i="1"/>
  <c r="R7078" i="1"/>
  <c r="N7079" i="1"/>
  <c r="R7079" i="1"/>
  <c r="N7080" i="1"/>
  <c r="R7080" i="1"/>
  <c r="N7081" i="1"/>
  <c r="R7081" i="1"/>
  <c r="N7082" i="1"/>
  <c r="R7082" i="1"/>
  <c r="N7083" i="1"/>
  <c r="O7083" i="1" s="1"/>
  <c r="R7083" i="1"/>
  <c r="N7084" i="1"/>
  <c r="R7084" i="1"/>
  <c r="N7085" i="1"/>
  <c r="R7085" i="1"/>
  <c r="N7086" i="1"/>
  <c r="R7086" i="1"/>
  <c r="N7087" i="1"/>
  <c r="R7087" i="1"/>
  <c r="N7088" i="1"/>
  <c r="R7088" i="1"/>
  <c r="N7089" i="1"/>
  <c r="R7089" i="1"/>
  <c r="N7090" i="1"/>
  <c r="R7090" i="1"/>
  <c r="N7091" i="1"/>
  <c r="R7091" i="1"/>
  <c r="N7092" i="1"/>
  <c r="R7092" i="1"/>
  <c r="N7093" i="1"/>
  <c r="R7093" i="1"/>
  <c r="N7094" i="1"/>
  <c r="O7094" i="1" s="1"/>
  <c r="R7094" i="1"/>
  <c r="N7095" i="1"/>
  <c r="O7095" i="1" s="1"/>
  <c r="R7095" i="1"/>
  <c r="N7096" i="1"/>
  <c r="O7096" i="1" s="1"/>
  <c r="R7096" i="1"/>
  <c r="N7097" i="1"/>
  <c r="O7097" i="1" s="1"/>
  <c r="R7097" i="1"/>
  <c r="N7098" i="1"/>
  <c r="O7098" i="1" s="1"/>
  <c r="R7098" i="1"/>
  <c r="N7099" i="1"/>
  <c r="R7099" i="1"/>
  <c r="N7100" i="1"/>
  <c r="R7100" i="1"/>
  <c r="N7101" i="1"/>
  <c r="R7101" i="1"/>
  <c r="N7102" i="1"/>
  <c r="R7102" i="1"/>
  <c r="N7103" i="1"/>
  <c r="R7103" i="1"/>
  <c r="N7104" i="1"/>
  <c r="R7104" i="1"/>
  <c r="N7105" i="1"/>
  <c r="R7105" i="1"/>
  <c r="N7106" i="1"/>
  <c r="R7106" i="1"/>
  <c r="N7107" i="1"/>
  <c r="R7107" i="1"/>
  <c r="N7108" i="1"/>
  <c r="R7108" i="1"/>
  <c r="N7109" i="1"/>
  <c r="R7109" i="1"/>
  <c r="N7110" i="1"/>
  <c r="R7110" i="1"/>
  <c r="N7111" i="1"/>
  <c r="R7111" i="1"/>
  <c r="N7112" i="1"/>
  <c r="R7112" i="1"/>
  <c r="N7113" i="1"/>
  <c r="R7113" i="1"/>
  <c r="N7114" i="1"/>
  <c r="R7114" i="1"/>
  <c r="N7115" i="1"/>
  <c r="R7115" i="1"/>
  <c r="N7116" i="1"/>
  <c r="R7116" i="1"/>
  <c r="N7117" i="1"/>
  <c r="R7117" i="1"/>
  <c r="N7118" i="1"/>
  <c r="O7118" i="1" s="1"/>
  <c r="R7118" i="1"/>
  <c r="N7119" i="1"/>
  <c r="R7119" i="1"/>
  <c r="N7120" i="1"/>
  <c r="R7120" i="1"/>
  <c r="N7121" i="1"/>
  <c r="R7121" i="1"/>
  <c r="N7122" i="1"/>
  <c r="R7122" i="1"/>
  <c r="N7123" i="1"/>
  <c r="R7123" i="1"/>
  <c r="N7124" i="1"/>
  <c r="R7124" i="1"/>
  <c r="N7125" i="1"/>
  <c r="R7125" i="1"/>
  <c r="N7126" i="1"/>
  <c r="R7126" i="1"/>
  <c r="N7127" i="1"/>
  <c r="R7127" i="1"/>
  <c r="N7128" i="1"/>
  <c r="R7128" i="1"/>
  <c r="N7129" i="1"/>
  <c r="R7129" i="1"/>
  <c r="N7130" i="1"/>
  <c r="R7130" i="1"/>
  <c r="N7131" i="1"/>
  <c r="R7131" i="1"/>
  <c r="N7132" i="1"/>
  <c r="R7132" i="1"/>
  <c r="N7133" i="1"/>
  <c r="R7133" i="1"/>
  <c r="N7134" i="1"/>
  <c r="R7134" i="1"/>
  <c r="N7135" i="1"/>
  <c r="R7135" i="1"/>
  <c r="N7136" i="1"/>
  <c r="O7136" i="1" s="1"/>
  <c r="R7136" i="1"/>
  <c r="N7137" i="1"/>
  <c r="R7137" i="1"/>
  <c r="N7138" i="1"/>
  <c r="O7138" i="1" s="1"/>
  <c r="R7138" i="1"/>
  <c r="N7139" i="1"/>
  <c r="O7139" i="1" s="1"/>
  <c r="R7139" i="1"/>
  <c r="N7140" i="1"/>
  <c r="O7140" i="1" s="1"/>
  <c r="R7140" i="1"/>
  <c r="N7141" i="1"/>
  <c r="O7141" i="1" s="1"/>
  <c r="R7141" i="1"/>
  <c r="N7142" i="1"/>
  <c r="O7142" i="1" s="1"/>
  <c r="R7142" i="1"/>
  <c r="N7143" i="1"/>
  <c r="O7143" i="1" s="1"/>
  <c r="R7143" i="1"/>
  <c r="N7144" i="1"/>
  <c r="O7144" i="1" s="1"/>
  <c r="R7144" i="1"/>
  <c r="N7145" i="1"/>
  <c r="O7145" i="1" s="1"/>
  <c r="R7145" i="1"/>
  <c r="N7146" i="1"/>
  <c r="O7146" i="1" s="1"/>
  <c r="R7146" i="1"/>
  <c r="N7147" i="1"/>
  <c r="O7147" i="1" s="1"/>
  <c r="R7147" i="1"/>
  <c r="N7148" i="1"/>
  <c r="O7148" i="1" s="1"/>
  <c r="R7148" i="1"/>
  <c r="N7149" i="1"/>
  <c r="O7149" i="1" s="1"/>
  <c r="R7149" i="1"/>
  <c r="N7150" i="1"/>
  <c r="O7150" i="1" s="1"/>
  <c r="R7150" i="1"/>
  <c r="N7151" i="1"/>
  <c r="R7151" i="1"/>
  <c r="N7152" i="1"/>
  <c r="O7152" i="1" s="1"/>
  <c r="R7152" i="1"/>
  <c r="N7153" i="1"/>
  <c r="O7153" i="1" s="1"/>
  <c r="R7153" i="1"/>
  <c r="N7154" i="1"/>
  <c r="O7154" i="1" s="1"/>
  <c r="R7154" i="1"/>
  <c r="N7155" i="1"/>
  <c r="R7155" i="1"/>
  <c r="N7156" i="1"/>
  <c r="O7156" i="1" s="1"/>
  <c r="R7156" i="1"/>
  <c r="N7157" i="1"/>
  <c r="R7157" i="1"/>
  <c r="N7158" i="1"/>
  <c r="R7158" i="1"/>
  <c r="N7159" i="1"/>
  <c r="R7159" i="1"/>
  <c r="N7160" i="1"/>
  <c r="R7160" i="1"/>
  <c r="N7161" i="1"/>
  <c r="R7161" i="1"/>
  <c r="N7162" i="1"/>
  <c r="R7162" i="1"/>
  <c r="N7163" i="1"/>
  <c r="R7163" i="1"/>
  <c r="N7164" i="1"/>
  <c r="R7164" i="1"/>
  <c r="N7165" i="1"/>
  <c r="O7165" i="1" s="1"/>
  <c r="R7165" i="1"/>
  <c r="N7166" i="1"/>
  <c r="O7166" i="1" s="1"/>
  <c r="R7166" i="1"/>
  <c r="N7167" i="1"/>
  <c r="R7167" i="1"/>
  <c r="N7168" i="1"/>
  <c r="R7168" i="1"/>
  <c r="N7169" i="1"/>
  <c r="R7169" i="1"/>
  <c r="N7170" i="1"/>
  <c r="R7170" i="1"/>
  <c r="N7171" i="1"/>
  <c r="R7171" i="1"/>
  <c r="N7172" i="1"/>
  <c r="R7172" i="1"/>
  <c r="N7173" i="1"/>
  <c r="R7173" i="1"/>
  <c r="N7174" i="1"/>
  <c r="R7174" i="1"/>
  <c r="N7175" i="1"/>
  <c r="R7175" i="1"/>
  <c r="N7176" i="1"/>
  <c r="R7176" i="1"/>
  <c r="N7177" i="1"/>
  <c r="O7177" i="1" s="1"/>
  <c r="R7177" i="1"/>
  <c r="N7178" i="1"/>
  <c r="R7178" i="1"/>
  <c r="N7179" i="1"/>
  <c r="R7179" i="1"/>
  <c r="N7180" i="1"/>
  <c r="O7180" i="1" s="1"/>
  <c r="R7180" i="1"/>
  <c r="N7181" i="1"/>
  <c r="R7181" i="1"/>
  <c r="N7182" i="1"/>
  <c r="O7182" i="1" s="1"/>
  <c r="R7182" i="1"/>
  <c r="N7183" i="1"/>
  <c r="O7183" i="1" s="1"/>
  <c r="R7183" i="1"/>
  <c r="N7184" i="1"/>
  <c r="R7184" i="1"/>
  <c r="N7185" i="1"/>
  <c r="R7185" i="1"/>
  <c r="N7186" i="1"/>
  <c r="R7186" i="1"/>
  <c r="N7187" i="1"/>
  <c r="R7187" i="1"/>
  <c r="N7188" i="1"/>
  <c r="R7188" i="1"/>
  <c r="N7189" i="1"/>
  <c r="O7189" i="1" s="1"/>
  <c r="R7189" i="1"/>
  <c r="N7190" i="1"/>
  <c r="R7190" i="1"/>
  <c r="N7191" i="1"/>
  <c r="R7191" i="1"/>
  <c r="N7192" i="1"/>
  <c r="O7192" i="1" s="1"/>
  <c r="R7192" i="1"/>
  <c r="N7193" i="1"/>
  <c r="R7193" i="1"/>
  <c r="N7194" i="1"/>
  <c r="R7194" i="1"/>
  <c r="N7195" i="1"/>
  <c r="O7195" i="1" s="1"/>
  <c r="R7195" i="1"/>
  <c r="N7196" i="1"/>
  <c r="O7196" i="1" s="1"/>
  <c r="R7196" i="1"/>
  <c r="N7197" i="1"/>
  <c r="R7197" i="1"/>
  <c r="N7198" i="1"/>
  <c r="O7198" i="1" s="1"/>
  <c r="R7198" i="1"/>
  <c r="N7199" i="1"/>
  <c r="O7199" i="1" s="1"/>
  <c r="R7199" i="1"/>
  <c r="N7200" i="1"/>
  <c r="O7200" i="1" s="1"/>
  <c r="R7200" i="1"/>
  <c r="N7201" i="1"/>
  <c r="O7201" i="1" s="1"/>
  <c r="R7201" i="1"/>
  <c r="N7202" i="1"/>
  <c r="R7202" i="1"/>
  <c r="N7203" i="1"/>
  <c r="R7203" i="1"/>
  <c r="N7204" i="1"/>
  <c r="O7204" i="1" s="1"/>
  <c r="R7204" i="1"/>
  <c r="N7205" i="1"/>
  <c r="R7205" i="1"/>
  <c r="N7206" i="1"/>
  <c r="O7206" i="1" s="1"/>
  <c r="R7206" i="1"/>
  <c r="N7207" i="1"/>
  <c r="R7207" i="1"/>
  <c r="N7208" i="1"/>
  <c r="O7208" i="1" s="1"/>
  <c r="R7208" i="1"/>
  <c r="N7209" i="1"/>
  <c r="O7209" i="1" s="1"/>
  <c r="R7209" i="1"/>
  <c r="N7210" i="1"/>
  <c r="R7210" i="1"/>
  <c r="N7211" i="1"/>
  <c r="O7211" i="1" s="1"/>
  <c r="R7211" i="1"/>
  <c r="N7212" i="1"/>
  <c r="O7212" i="1" s="1"/>
  <c r="R7212" i="1"/>
  <c r="N7213" i="1"/>
  <c r="O7213" i="1" s="1"/>
  <c r="R7213" i="1"/>
  <c r="N7214" i="1"/>
  <c r="R7214" i="1"/>
  <c r="N7215" i="1"/>
  <c r="R7215" i="1"/>
  <c r="N7216" i="1"/>
  <c r="O7216" i="1" s="1"/>
  <c r="R7216" i="1"/>
  <c r="N7217" i="1"/>
  <c r="R7217" i="1"/>
  <c r="N7218" i="1"/>
  <c r="O7218" i="1" s="1"/>
  <c r="R7218" i="1"/>
  <c r="N7219" i="1"/>
  <c r="O7219" i="1" s="1"/>
  <c r="R7219" i="1"/>
  <c r="N7220" i="1"/>
  <c r="R7220" i="1"/>
  <c r="N7221" i="1"/>
  <c r="O7221" i="1" s="1"/>
  <c r="R7221" i="1"/>
  <c r="N7222" i="1"/>
  <c r="O7222" i="1" s="1"/>
  <c r="R7222" i="1"/>
  <c r="N7223" i="1"/>
  <c r="O7223" i="1" s="1"/>
  <c r="R7223" i="1"/>
  <c r="N7224" i="1"/>
  <c r="O7224" i="1" s="1"/>
  <c r="R7224" i="1"/>
  <c r="N7225" i="1"/>
  <c r="O7225" i="1" s="1"/>
  <c r="R7225" i="1"/>
  <c r="N7226" i="1"/>
  <c r="O7226" i="1" s="1"/>
  <c r="R7226" i="1"/>
  <c r="N7227" i="1"/>
  <c r="O7227" i="1" s="1"/>
  <c r="R7227" i="1"/>
  <c r="N7228" i="1"/>
  <c r="O7228" i="1" s="1"/>
  <c r="R7228" i="1"/>
  <c r="N7229" i="1"/>
  <c r="O7229" i="1" s="1"/>
  <c r="R7229" i="1"/>
  <c r="N7230" i="1"/>
  <c r="O7230" i="1" s="1"/>
  <c r="R7230" i="1"/>
  <c r="N7231" i="1"/>
  <c r="O7231" i="1" s="1"/>
  <c r="R7231" i="1"/>
  <c r="N7232" i="1"/>
  <c r="O7232" i="1" s="1"/>
  <c r="R7232" i="1"/>
  <c r="N7233" i="1"/>
  <c r="O7233" i="1" s="1"/>
  <c r="R7233" i="1"/>
  <c r="N7234" i="1"/>
  <c r="O7234" i="1" s="1"/>
  <c r="R7234" i="1"/>
  <c r="N7235" i="1"/>
  <c r="O7235" i="1" s="1"/>
  <c r="R7235" i="1"/>
  <c r="N7236" i="1"/>
  <c r="R7236" i="1"/>
  <c r="N7237" i="1"/>
  <c r="R7237" i="1"/>
  <c r="N7238" i="1"/>
  <c r="R7238" i="1"/>
  <c r="N7239" i="1"/>
  <c r="O7239" i="1" s="1"/>
  <c r="R7239" i="1"/>
  <c r="N7240" i="1"/>
  <c r="R7240" i="1"/>
  <c r="N7241" i="1"/>
  <c r="O7241" i="1" s="1"/>
  <c r="R7241" i="1"/>
  <c r="N7242" i="1"/>
  <c r="O7242" i="1" s="1"/>
  <c r="R7242" i="1"/>
  <c r="N7243" i="1"/>
  <c r="O7243" i="1" s="1"/>
  <c r="R7243" i="1"/>
  <c r="N7244" i="1"/>
  <c r="O7244" i="1" s="1"/>
  <c r="R7244" i="1"/>
  <c r="N7245" i="1"/>
  <c r="O7245" i="1" s="1"/>
  <c r="R7245" i="1"/>
  <c r="N7246" i="1"/>
  <c r="R7246" i="1"/>
  <c r="N7247" i="1"/>
  <c r="R7247" i="1"/>
  <c r="N7248" i="1"/>
  <c r="R7248" i="1"/>
  <c r="N7249" i="1"/>
  <c r="O7249" i="1" s="1"/>
  <c r="R7249" i="1"/>
  <c r="N7250" i="1"/>
  <c r="O7250" i="1" s="1"/>
  <c r="R7250" i="1"/>
  <c r="N7251" i="1"/>
  <c r="O7251" i="1" s="1"/>
  <c r="R7251" i="1"/>
  <c r="N7252" i="1"/>
  <c r="O7252" i="1" s="1"/>
  <c r="R7252" i="1"/>
  <c r="N7253" i="1"/>
  <c r="O7253" i="1" s="1"/>
  <c r="R7253" i="1"/>
  <c r="N7254" i="1"/>
  <c r="O7254" i="1" s="1"/>
  <c r="R7254" i="1"/>
  <c r="N7255" i="1"/>
  <c r="O7255" i="1" s="1"/>
  <c r="R7255" i="1"/>
  <c r="N7256" i="1"/>
  <c r="O7256" i="1" s="1"/>
  <c r="R7256" i="1"/>
  <c r="N7257" i="1"/>
  <c r="O7257" i="1" s="1"/>
  <c r="R7257" i="1"/>
  <c r="N7258" i="1"/>
  <c r="O7258" i="1" s="1"/>
  <c r="R7258" i="1"/>
  <c r="N7259" i="1"/>
  <c r="O7259" i="1" s="1"/>
  <c r="R7259" i="1"/>
  <c r="N7260" i="1"/>
  <c r="O7260" i="1" s="1"/>
  <c r="R7260" i="1"/>
  <c r="N7261" i="1"/>
  <c r="R7261" i="1"/>
  <c r="N7262" i="1"/>
  <c r="O7262" i="1" s="1"/>
  <c r="R7262" i="1"/>
  <c r="N7263" i="1"/>
  <c r="R7263" i="1"/>
  <c r="N7264" i="1"/>
  <c r="O7264" i="1" s="1"/>
  <c r="R7264" i="1"/>
  <c r="N7265" i="1"/>
  <c r="O7265" i="1" s="1"/>
  <c r="R7265" i="1"/>
  <c r="N7266" i="1"/>
  <c r="O7266" i="1" s="1"/>
  <c r="R7266" i="1"/>
  <c r="N7267" i="1"/>
  <c r="O7267" i="1" s="1"/>
  <c r="R7267" i="1"/>
  <c r="N7268" i="1"/>
  <c r="O7268" i="1" s="1"/>
  <c r="R7268" i="1"/>
  <c r="N7269" i="1"/>
  <c r="R7269" i="1"/>
  <c r="N7270" i="1"/>
  <c r="O7270" i="1" s="1"/>
  <c r="R7270" i="1"/>
  <c r="N7271" i="1"/>
  <c r="O7271" i="1" s="1"/>
  <c r="R7271" i="1"/>
  <c r="N7272" i="1"/>
  <c r="O7272" i="1" s="1"/>
  <c r="R7272" i="1"/>
  <c r="N7273" i="1"/>
  <c r="O7273" i="1" s="1"/>
  <c r="R7273" i="1"/>
  <c r="N7274" i="1"/>
  <c r="O7274" i="1" s="1"/>
  <c r="R7274" i="1"/>
  <c r="N7275" i="1"/>
  <c r="O7275" i="1" s="1"/>
  <c r="R7275" i="1"/>
  <c r="N7276" i="1"/>
  <c r="O7276" i="1" s="1"/>
  <c r="R7276" i="1"/>
  <c r="N7277" i="1"/>
  <c r="O7277" i="1" s="1"/>
  <c r="R7277" i="1"/>
  <c r="N7278" i="1"/>
  <c r="O7278" i="1" s="1"/>
  <c r="R7278" i="1"/>
  <c r="N7279" i="1"/>
  <c r="O7279" i="1" s="1"/>
  <c r="R7279" i="1"/>
  <c r="N7280" i="1"/>
  <c r="R7280" i="1"/>
  <c r="N7281" i="1"/>
  <c r="O7281" i="1" s="1"/>
  <c r="R7281" i="1"/>
  <c r="N7282" i="1"/>
  <c r="R7282" i="1"/>
  <c r="N7283" i="1"/>
  <c r="O7283" i="1" s="1"/>
  <c r="R7283" i="1"/>
  <c r="N7284" i="1"/>
  <c r="O7284" i="1" s="1"/>
  <c r="R7284" i="1"/>
  <c r="N7285" i="1"/>
  <c r="O7285" i="1" s="1"/>
  <c r="R7285" i="1"/>
  <c r="N7286" i="1"/>
  <c r="O7286" i="1" s="1"/>
  <c r="R7286" i="1"/>
  <c r="N7287" i="1"/>
  <c r="R7287" i="1"/>
  <c r="N7288" i="1"/>
  <c r="O7288" i="1" s="1"/>
  <c r="R7288" i="1"/>
  <c r="N7289" i="1"/>
  <c r="O7289" i="1" s="1"/>
  <c r="R7289" i="1"/>
  <c r="N7290" i="1"/>
  <c r="O7290" i="1" s="1"/>
  <c r="R7290" i="1"/>
  <c r="N7291" i="1"/>
  <c r="R7291" i="1"/>
  <c r="N7292" i="1"/>
  <c r="O7292" i="1" s="1"/>
  <c r="R7292" i="1"/>
  <c r="N7293" i="1"/>
  <c r="O7293" i="1" s="1"/>
  <c r="R7293" i="1"/>
  <c r="N7294" i="1"/>
  <c r="O7294" i="1" s="1"/>
  <c r="R7294" i="1"/>
  <c r="N7295" i="1"/>
  <c r="O7295" i="1" s="1"/>
  <c r="R7295" i="1"/>
  <c r="N7296" i="1"/>
  <c r="O7296" i="1" s="1"/>
  <c r="R7296" i="1"/>
  <c r="N7297" i="1"/>
  <c r="O7297" i="1" s="1"/>
  <c r="R7297" i="1"/>
  <c r="N7298" i="1"/>
  <c r="O7298" i="1" s="1"/>
  <c r="R7298" i="1"/>
  <c r="N7299" i="1"/>
  <c r="O7299" i="1" s="1"/>
  <c r="R7299" i="1"/>
  <c r="N7300" i="1"/>
  <c r="R7300" i="1"/>
  <c r="N7301" i="1"/>
  <c r="R7301" i="1"/>
  <c r="N7302" i="1"/>
  <c r="O7302" i="1" s="1"/>
  <c r="R7302" i="1"/>
  <c r="N7303" i="1"/>
  <c r="O7303" i="1" s="1"/>
  <c r="R7303" i="1"/>
  <c r="N7304" i="1"/>
  <c r="O7304" i="1" s="1"/>
  <c r="R7304" i="1"/>
  <c r="N7305" i="1"/>
  <c r="R7305" i="1"/>
  <c r="N7306" i="1"/>
  <c r="R7306" i="1"/>
  <c r="N7307" i="1"/>
  <c r="R7307" i="1"/>
  <c r="N7308" i="1"/>
  <c r="O7308" i="1" s="1"/>
  <c r="R7308" i="1"/>
  <c r="N7309" i="1"/>
  <c r="R7309" i="1"/>
  <c r="N7310" i="1"/>
  <c r="R7310" i="1"/>
  <c r="N7311" i="1"/>
  <c r="O7311" i="1" s="1"/>
  <c r="R7311" i="1"/>
  <c r="N7312" i="1"/>
  <c r="O7312" i="1" s="1"/>
  <c r="R7312" i="1"/>
  <c r="N7313" i="1"/>
  <c r="O7313" i="1" s="1"/>
  <c r="R7313" i="1"/>
  <c r="N7314" i="1"/>
  <c r="O7314" i="1" s="1"/>
  <c r="R7314" i="1"/>
  <c r="N7315" i="1"/>
  <c r="O7315" i="1" s="1"/>
  <c r="R7315" i="1"/>
  <c r="N7316" i="1"/>
  <c r="O7316" i="1" s="1"/>
  <c r="R7316" i="1"/>
  <c r="N7317" i="1"/>
  <c r="O7317" i="1" s="1"/>
  <c r="R7317" i="1"/>
  <c r="N7318" i="1"/>
  <c r="O7318" i="1" s="1"/>
  <c r="R7318" i="1"/>
  <c r="N7319" i="1"/>
  <c r="O7319" i="1" s="1"/>
  <c r="R7319" i="1"/>
  <c r="N7320" i="1"/>
  <c r="O7320" i="1" s="1"/>
  <c r="R7320" i="1"/>
  <c r="N7321" i="1"/>
  <c r="O7321" i="1" s="1"/>
  <c r="R7321" i="1"/>
  <c r="N7322" i="1"/>
  <c r="O7322" i="1" s="1"/>
  <c r="R7322" i="1"/>
  <c r="N7323" i="1"/>
  <c r="O7323" i="1" s="1"/>
  <c r="R7323" i="1"/>
  <c r="N7324" i="1"/>
  <c r="O7324" i="1" s="1"/>
  <c r="R7324" i="1"/>
  <c r="N7325" i="1"/>
  <c r="O7325" i="1" s="1"/>
  <c r="R7325" i="1"/>
  <c r="N7326" i="1"/>
  <c r="O7326" i="1" s="1"/>
  <c r="R7326" i="1"/>
  <c r="N7327" i="1"/>
  <c r="O7327" i="1" s="1"/>
  <c r="R7327" i="1"/>
  <c r="N7328" i="1"/>
  <c r="O7328" i="1" s="1"/>
  <c r="R7328" i="1"/>
  <c r="N7329" i="1"/>
  <c r="O7329" i="1" s="1"/>
  <c r="R7329" i="1"/>
  <c r="N7330" i="1"/>
  <c r="O7330" i="1" s="1"/>
  <c r="R7330" i="1"/>
  <c r="N7331" i="1"/>
  <c r="O7331" i="1" s="1"/>
  <c r="R7331" i="1"/>
  <c r="N7332" i="1"/>
  <c r="O7332" i="1" s="1"/>
  <c r="R7332" i="1"/>
  <c r="N7333" i="1"/>
  <c r="O7333" i="1" s="1"/>
  <c r="R7333" i="1"/>
  <c r="N7334" i="1"/>
  <c r="O7334" i="1" s="1"/>
  <c r="R7334" i="1"/>
  <c r="N7335" i="1"/>
  <c r="O7335" i="1" s="1"/>
  <c r="R7335" i="1"/>
  <c r="N7336" i="1"/>
  <c r="O7336" i="1" s="1"/>
  <c r="R7336" i="1"/>
  <c r="N7337" i="1"/>
  <c r="O7337" i="1" s="1"/>
  <c r="R7337" i="1"/>
  <c r="N7338" i="1"/>
  <c r="O7338" i="1" s="1"/>
  <c r="R7338" i="1"/>
  <c r="N7339" i="1"/>
  <c r="O7339" i="1" s="1"/>
  <c r="R7339" i="1"/>
  <c r="N7340" i="1"/>
  <c r="O7340" i="1" s="1"/>
  <c r="R7340" i="1"/>
  <c r="N7341" i="1"/>
  <c r="O7341" i="1" s="1"/>
  <c r="R7341" i="1"/>
  <c r="N7342" i="1"/>
  <c r="R7342" i="1"/>
  <c r="N7343" i="1"/>
  <c r="O7343" i="1" s="1"/>
  <c r="R7343" i="1"/>
  <c r="N7344" i="1"/>
  <c r="O7344" i="1" s="1"/>
  <c r="R7344" i="1"/>
  <c r="N7345" i="1"/>
  <c r="R7345" i="1"/>
  <c r="N7346" i="1"/>
  <c r="R7346" i="1"/>
  <c r="N7347" i="1"/>
  <c r="O7347" i="1" s="1"/>
  <c r="R7347" i="1"/>
  <c r="N7348" i="1"/>
  <c r="R7348" i="1"/>
  <c r="N7349" i="1"/>
  <c r="O7349" i="1" s="1"/>
  <c r="R7349" i="1"/>
  <c r="N7350" i="1"/>
  <c r="R7350" i="1"/>
  <c r="N7351" i="1"/>
  <c r="O7351" i="1" s="1"/>
  <c r="R7351" i="1"/>
  <c r="N7352" i="1"/>
  <c r="O7352" i="1" s="1"/>
  <c r="R7352" i="1"/>
  <c r="N7353" i="1"/>
  <c r="R7353" i="1"/>
  <c r="N7354" i="1"/>
  <c r="R7354" i="1"/>
  <c r="N7355" i="1"/>
  <c r="O7355" i="1" s="1"/>
  <c r="R7355" i="1"/>
  <c r="N7356" i="1"/>
  <c r="R7356" i="1"/>
  <c r="N7357" i="1"/>
  <c r="O7357" i="1" s="1"/>
  <c r="R7357" i="1"/>
  <c r="N7358" i="1"/>
  <c r="R7358" i="1"/>
  <c r="N7359" i="1"/>
  <c r="R7359" i="1"/>
  <c r="N7360" i="1"/>
  <c r="O7360" i="1" s="1"/>
  <c r="R7360" i="1"/>
  <c r="N7361" i="1"/>
  <c r="R7361" i="1"/>
  <c r="N7362" i="1"/>
  <c r="O7362" i="1" s="1"/>
  <c r="R7362" i="1"/>
  <c r="N7363" i="1"/>
  <c r="R7363" i="1"/>
  <c r="N7364" i="1"/>
  <c r="R7364" i="1"/>
  <c r="N7365" i="1"/>
  <c r="R7365" i="1"/>
  <c r="N7366" i="1"/>
  <c r="R7366" i="1"/>
  <c r="N7367" i="1"/>
  <c r="R7367" i="1"/>
  <c r="N7368" i="1"/>
  <c r="O7368" i="1" s="1"/>
  <c r="R7368" i="1"/>
  <c r="N7369" i="1"/>
  <c r="O7369" i="1" s="1"/>
  <c r="R7369" i="1"/>
  <c r="N7370" i="1"/>
  <c r="O7370" i="1" s="1"/>
  <c r="R7370" i="1"/>
  <c r="N7371" i="1"/>
  <c r="O7371" i="1" s="1"/>
  <c r="R7371" i="1"/>
  <c r="N7372" i="1"/>
  <c r="R7372" i="1"/>
  <c r="N7373" i="1"/>
  <c r="R7373" i="1"/>
  <c r="N7374" i="1"/>
  <c r="R7374" i="1"/>
  <c r="N7375" i="1"/>
  <c r="O7375" i="1" s="1"/>
  <c r="R7375" i="1"/>
  <c r="N7376" i="1"/>
  <c r="O7376" i="1" s="1"/>
  <c r="R7376" i="1"/>
  <c r="N7377" i="1"/>
  <c r="O7377" i="1" s="1"/>
  <c r="R7377" i="1"/>
  <c r="N7378" i="1"/>
  <c r="R7378" i="1"/>
  <c r="N7379" i="1"/>
  <c r="O7379" i="1" s="1"/>
  <c r="R7379" i="1"/>
  <c r="N7380" i="1"/>
  <c r="O7380" i="1" s="1"/>
  <c r="R7380" i="1"/>
  <c r="N7381" i="1"/>
  <c r="O7381" i="1" s="1"/>
  <c r="R7381" i="1"/>
  <c r="N7382" i="1"/>
  <c r="O7382" i="1" s="1"/>
  <c r="R7382" i="1"/>
  <c r="N7383" i="1"/>
  <c r="R7383" i="1"/>
  <c r="N7384" i="1"/>
  <c r="R7384" i="1"/>
  <c r="N7385" i="1"/>
  <c r="R7385" i="1"/>
  <c r="N7386" i="1"/>
  <c r="R7386" i="1"/>
  <c r="N7387" i="1"/>
  <c r="O7387" i="1" s="1"/>
  <c r="R7387" i="1"/>
  <c r="N7388" i="1"/>
  <c r="O7388" i="1" s="1"/>
  <c r="R7388" i="1"/>
  <c r="N7389" i="1"/>
  <c r="R7389" i="1"/>
  <c r="N7390" i="1"/>
  <c r="O7390" i="1" s="1"/>
  <c r="R7390" i="1"/>
  <c r="N7391" i="1"/>
  <c r="O7391" i="1" s="1"/>
  <c r="R7391" i="1"/>
  <c r="N7392" i="1"/>
  <c r="O7392" i="1" s="1"/>
  <c r="R7392" i="1"/>
  <c r="N7393" i="1"/>
  <c r="R7393" i="1"/>
  <c r="N7394" i="1"/>
  <c r="R7394" i="1"/>
  <c r="N7395" i="1"/>
  <c r="R7395" i="1"/>
  <c r="N7396" i="1"/>
  <c r="R7396" i="1"/>
  <c r="N7397" i="1"/>
  <c r="O7397" i="1" s="1"/>
  <c r="R7397" i="1"/>
  <c r="N7398" i="1"/>
  <c r="R7398" i="1"/>
  <c r="N7399" i="1"/>
  <c r="O7399" i="1" s="1"/>
  <c r="R7399" i="1"/>
  <c r="N7400" i="1"/>
  <c r="O7400" i="1" s="1"/>
  <c r="R7400" i="1"/>
  <c r="N7401" i="1"/>
  <c r="O7401" i="1" s="1"/>
  <c r="R7401" i="1"/>
  <c r="N7402" i="1"/>
  <c r="O7402" i="1" s="1"/>
  <c r="R7402" i="1"/>
  <c r="N7403" i="1"/>
  <c r="O7403" i="1" s="1"/>
  <c r="R7403" i="1"/>
  <c r="N7404" i="1"/>
  <c r="O7404" i="1" s="1"/>
  <c r="R7404" i="1"/>
  <c r="N7405" i="1"/>
  <c r="R7405" i="1"/>
  <c r="N7406" i="1"/>
  <c r="R7406" i="1"/>
  <c r="N7407" i="1"/>
  <c r="R7407" i="1"/>
  <c r="N7408" i="1"/>
  <c r="O7408" i="1" s="1"/>
  <c r="R7408" i="1"/>
  <c r="N7409" i="1"/>
  <c r="R7409" i="1"/>
  <c r="N7410" i="1"/>
  <c r="R7410" i="1"/>
  <c r="N7411" i="1"/>
  <c r="O7411" i="1" s="1"/>
  <c r="R7411" i="1"/>
  <c r="N7412" i="1"/>
  <c r="O7412" i="1" s="1"/>
  <c r="R7412" i="1"/>
  <c r="N7413" i="1"/>
  <c r="O7413" i="1" s="1"/>
  <c r="R7413" i="1"/>
  <c r="N7414" i="1"/>
  <c r="O7414" i="1" s="1"/>
  <c r="R7414" i="1"/>
  <c r="N7415" i="1"/>
  <c r="O7415" i="1" s="1"/>
  <c r="R7415" i="1"/>
  <c r="N7416" i="1"/>
  <c r="O7416" i="1" s="1"/>
  <c r="R7416" i="1"/>
  <c r="N7417" i="1"/>
  <c r="O7417" i="1" s="1"/>
  <c r="R7417" i="1"/>
  <c r="N7418" i="1"/>
  <c r="O7418" i="1" s="1"/>
  <c r="R7418" i="1"/>
  <c r="N7419" i="1"/>
  <c r="R7419" i="1"/>
  <c r="N7420" i="1"/>
  <c r="R7420" i="1"/>
  <c r="N7421" i="1"/>
  <c r="R7421" i="1"/>
  <c r="N7422" i="1"/>
  <c r="O7422" i="1" s="1"/>
  <c r="R7422" i="1"/>
  <c r="N7423" i="1"/>
  <c r="O7423" i="1" s="1"/>
  <c r="R7423" i="1"/>
  <c r="N7424" i="1"/>
  <c r="R7424" i="1"/>
  <c r="N7425" i="1"/>
  <c r="O7425" i="1" s="1"/>
  <c r="R7425" i="1"/>
  <c r="N7426" i="1"/>
  <c r="O7426" i="1" s="1"/>
  <c r="R7426" i="1"/>
  <c r="N7427" i="1"/>
  <c r="O7427" i="1" s="1"/>
  <c r="R7427" i="1"/>
  <c r="N7428" i="1"/>
  <c r="O7428" i="1" s="1"/>
  <c r="R7428" i="1"/>
  <c r="N7429" i="1"/>
  <c r="O7429" i="1" s="1"/>
  <c r="R7429" i="1"/>
  <c r="N7430" i="1"/>
  <c r="R7430" i="1"/>
  <c r="N7431" i="1"/>
  <c r="O7431" i="1" s="1"/>
  <c r="R7431" i="1"/>
  <c r="N7432" i="1"/>
  <c r="O7432" i="1" s="1"/>
  <c r="R7432" i="1"/>
  <c r="N7433" i="1"/>
  <c r="O7433" i="1" s="1"/>
  <c r="R7433" i="1"/>
  <c r="N7434" i="1"/>
  <c r="R7434" i="1"/>
  <c r="N7435" i="1"/>
  <c r="R7435" i="1"/>
  <c r="N7436" i="1"/>
  <c r="O7436" i="1" s="1"/>
  <c r="R7436" i="1"/>
  <c r="N7437" i="1"/>
  <c r="R7437" i="1"/>
  <c r="N7438" i="1"/>
  <c r="R7438" i="1"/>
  <c r="N7439" i="1"/>
  <c r="R7439" i="1"/>
  <c r="N7440" i="1"/>
  <c r="R7440" i="1"/>
  <c r="N7441" i="1"/>
  <c r="R7441" i="1"/>
  <c r="N7442" i="1"/>
  <c r="O7442" i="1" s="1"/>
  <c r="R7442" i="1"/>
  <c r="N7443" i="1"/>
  <c r="O7443" i="1" s="1"/>
  <c r="R7443" i="1"/>
  <c r="N7444" i="1"/>
  <c r="O7444" i="1" s="1"/>
  <c r="R7444" i="1"/>
  <c r="N7445" i="1"/>
  <c r="O7445" i="1" s="1"/>
  <c r="R7445" i="1"/>
  <c r="N7446" i="1"/>
  <c r="O7446" i="1" s="1"/>
  <c r="R7446" i="1"/>
  <c r="N7447" i="1"/>
  <c r="R7447" i="1"/>
  <c r="N7448" i="1"/>
  <c r="O7448" i="1" s="1"/>
  <c r="R7448" i="1"/>
  <c r="N7449" i="1"/>
  <c r="O7449" i="1" s="1"/>
  <c r="R7449" i="1"/>
  <c r="N7450" i="1"/>
  <c r="R7450" i="1"/>
  <c r="N7451" i="1"/>
  <c r="R7451" i="1"/>
  <c r="N7452" i="1"/>
  <c r="O7452" i="1" s="1"/>
  <c r="R7452" i="1"/>
  <c r="N7453" i="1"/>
  <c r="O7453" i="1" s="1"/>
  <c r="R7453" i="1"/>
  <c r="N7454" i="1"/>
  <c r="O7454" i="1" s="1"/>
  <c r="R7454" i="1"/>
  <c r="N7455" i="1"/>
  <c r="R7455" i="1"/>
  <c r="N7456" i="1"/>
  <c r="O7456" i="1" s="1"/>
  <c r="R7456" i="1"/>
  <c r="N7457" i="1"/>
  <c r="O7457" i="1" s="1"/>
  <c r="R7457" i="1"/>
  <c r="N7458" i="1"/>
  <c r="R7458" i="1"/>
  <c r="N7459" i="1"/>
  <c r="O7459" i="1" s="1"/>
  <c r="R7459" i="1"/>
  <c r="N7460" i="1"/>
  <c r="O7460" i="1" s="1"/>
  <c r="R7460" i="1"/>
  <c r="N7461" i="1"/>
  <c r="O7461" i="1" s="1"/>
  <c r="R7461" i="1"/>
  <c r="N7462" i="1"/>
  <c r="O7462" i="1" s="1"/>
  <c r="R7462" i="1"/>
  <c r="N7463" i="1"/>
  <c r="O7463" i="1" s="1"/>
  <c r="R7463" i="1"/>
  <c r="N7464" i="1"/>
  <c r="O7464" i="1" s="1"/>
  <c r="R7464" i="1"/>
  <c r="N7465" i="1"/>
  <c r="O7465" i="1" s="1"/>
  <c r="R7465" i="1"/>
  <c r="N7466" i="1"/>
  <c r="O7466" i="1" s="1"/>
  <c r="R7466" i="1"/>
  <c r="N7467" i="1"/>
  <c r="O7467" i="1" s="1"/>
  <c r="R7467" i="1"/>
  <c r="N7468" i="1"/>
  <c r="O7468" i="1" s="1"/>
  <c r="R7468" i="1"/>
  <c r="N7469" i="1"/>
  <c r="O7469" i="1" s="1"/>
  <c r="R7469" i="1"/>
  <c r="N7470" i="1"/>
  <c r="O7470" i="1" s="1"/>
  <c r="R7470" i="1"/>
  <c r="N7471" i="1"/>
  <c r="O7471" i="1" s="1"/>
  <c r="R7471" i="1"/>
  <c r="N7472" i="1"/>
  <c r="O7472" i="1" s="1"/>
  <c r="R7472" i="1"/>
  <c r="N7473" i="1"/>
  <c r="O7473" i="1" s="1"/>
  <c r="R7473" i="1"/>
  <c r="N7474" i="1"/>
  <c r="O7474" i="1" s="1"/>
  <c r="R7474" i="1"/>
  <c r="N7475" i="1"/>
  <c r="R7475" i="1"/>
  <c r="N7476" i="1"/>
  <c r="O7476" i="1" s="1"/>
  <c r="R7476" i="1"/>
  <c r="N7477" i="1"/>
  <c r="O7477" i="1" s="1"/>
  <c r="R7477" i="1"/>
  <c r="N7478" i="1"/>
  <c r="R7478" i="1"/>
  <c r="N7479" i="1"/>
  <c r="O7479" i="1" s="1"/>
  <c r="R7479" i="1"/>
  <c r="N7480" i="1"/>
  <c r="R7480" i="1"/>
  <c r="N7481" i="1"/>
  <c r="O7481" i="1" s="1"/>
  <c r="R7481" i="1"/>
  <c r="N7482" i="1"/>
  <c r="O7482" i="1" s="1"/>
  <c r="R7482" i="1"/>
  <c r="N7483" i="1"/>
  <c r="R7483" i="1"/>
  <c r="N7484" i="1"/>
  <c r="O7484" i="1" s="1"/>
  <c r="R7484" i="1"/>
  <c r="N7485" i="1"/>
  <c r="R7485" i="1"/>
  <c r="N7486" i="1"/>
  <c r="R7486" i="1"/>
  <c r="N7487" i="1"/>
  <c r="O7487" i="1" s="1"/>
  <c r="R7487" i="1"/>
  <c r="N7488" i="1"/>
  <c r="O7488" i="1" s="1"/>
  <c r="R7488" i="1"/>
  <c r="N7489" i="1"/>
  <c r="O7489" i="1" s="1"/>
  <c r="R7489" i="1"/>
  <c r="N7490" i="1"/>
  <c r="O7490" i="1" s="1"/>
  <c r="R7490" i="1"/>
  <c r="N7491" i="1"/>
  <c r="O7491" i="1" s="1"/>
  <c r="R7491" i="1"/>
  <c r="N7492" i="1"/>
  <c r="O7492" i="1" s="1"/>
  <c r="R7492" i="1"/>
  <c r="N7493" i="1"/>
  <c r="O7493" i="1" s="1"/>
  <c r="R7493" i="1"/>
  <c r="N7494" i="1"/>
  <c r="O7494" i="1" s="1"/>
  <c r="R7494" i="1"/>
  <c r="N7495" i="1"/>
  <c r="O7495" i="1" s="1"/>
  <c r="R7495" i="1"/>
  <c r="N7496" i="1"/>
  <c r="O7496" i="1" s="1"/>
  <c r="R7496" i="1"/>
  <c r="N7497" i="1"/>
  <c r="O7497" i="1" s="1"/>
  <c r="R7497" i="1"/>
  <c r="N7498" i="1"/>
  <c r="O7498" i="1" s="1"/>
  <c r="R7498" i="1"/>
  <c r="N7499" i="1"/>
  <c r="O7499" i="1" s="1"/>
  <c r="R7499" i="1"/>
  <c r="N7500" i="1"/>
  <c r="O7500" i="1" s="1"/>
  <c r="R7500" i="1"/>
  <c r="N7501" i="1"/>
  <c r="O7501" i="1" s="1"/>
  <c r="R7501" i="1"/>
  <c r="R15" i="1"/>
  <c r="R3" i="1"/>
  <c r="R4" i="1"/>
  <c r="R5" i="1"/>
  <c r="R6" i="1"/>
  <c r="R7" i="1"/>
  <c r="R8" i="1"/>
  <c r="R9" i="1"/>
  <c r="R10" i="1"/>
  <c r="R11" i="1"/>
  <c r="R12" i="1"/>
  <c r="R13" i="1"/>
  <c r="R14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N4391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O27" i="1" s="1"/>
  <c r="N28" i="1"/>
  <c r="O28" i="1" s="1"/>
  <c r="N29" i="1"/>
  <c r="O29" i="1" s="1"/>
  <c r="N30" i="1"/>
  <c r="O30" i="1" s="1"/>
  <c r="N31" i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N39" i="1"/>
  <c r="O39" i="1" s="1"/>
  <c r="N40" i="1"/>
  <c r="O40" i="1" s="1"/>
  <c r="N41" i="1"/>
  <c r="O41" i="1" s="1"/>
  <c r="N42" i="1"/>
  <c r="O42" i="1" s="1"/>
  <c r="N43" i="1"/>
  <c r="N44" i="1"/>
  <c r="O44" i="1" s="1"/>
  <c r="N45" i="1"/>
  <c r="O45" i="1" s="1"/>
  <c r="N46" i="1"/>
  <c r="N47" i="1"/>
  <c r="O47" i="1" s="1"/>
  <c r="N48" i="1"/>
  <c r="O48" i="1" s="1"/>
  <c r="N49" i="1"/>
  <c r="O49" i="1" s="1"/>
  <c r="N50" i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N70" i="1"/>
  <c r="O70" i="1" s="1"/>
  <c r="N71" i="1"/>
  <c r="O71" i="1" s="1"/>
  <c r="N72" i="1"/>
  <c r="N73" i="1"/>
  <c r="N74" i="1"/>
  <c r="N75" i="1"/>
  <c r="N76" i="1"/>
  <c r="N77" i="1"/>
  <c r="O77" i="1" s="1"/>
  <c r="N78" i="1"/>
  <c r="N79" i="1"/>
  <c r="N80" i="1"/>
  <c r="N81" i="1"/>
  <c r="O81" i="1" s="1"/>
  <c r="N82" i="1"/>
  <c r="O82" i="1" s="1"/>
  <c r="N83" i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N91" i="1"/>
  <c r="N92" i="1"/>
  <c r="N93" i="1"/>
  <c r="O93" i="1" s="1"/>
  <c r="N94" i="1"/>
  <c r="O94" i="1" s="1"/>
  <c r="N95" i="1"/>
  <c r="O95" i="1" s="1"/>
  <c r="N96" i="1"/>
  <c r="O96" i="1" s="1"/>
  <c r="N97" i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N104" i="1"/>
  <c r="N105" i="1"/>
  <c r="O105" i="1" s="1"/>
  <c r="N106" i="1"/>
  <c r="O106" i="1" s="1"/>
  <c r="N107" i="1"/>
  <c r="N108" i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N117" i="1"/>
  <c r="O117" i="1" s="1"/>
  <c r="N118" i="1"/>
  <c r="O118" i="1" s="1"/>
  <c r="N119" i="1"/>
  <c r="O119" i="1" s="1"/>
  <c r="N120" i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N160" i="1"/>
  <c r="O160" i="1" s="1"/>
  <c r="N161" i="1"/>
  <c r="O161" i="1" s="1"/>
  <c r="N162" i="1"/>
  <c r="O162" i="1" s="1"/>
  <c r="N163" i="1"/>
  <c r="O163" i="1" s="1"/>
  <c r="N164" i="1"/>
  <c r="N165" i="1"/>
  <c r="N166" i="1"/>
  <c r="N167" i="1"/>
  <c r="O167" i="1" s="1"/>
  <c r="N168" i="1"/>
  <c r="O168" i="1" s="1"/>
  <c r="N169" i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N179" i="1"/>
  <c r="N180" i="1"/>
  <c r="N181" i="1"/>
  <c r="O181" i="1" s="1"/>
  <c r="N182" i="1"/>
  <c r="O182" i="1" s="1"/>
  <c r="N183" i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N232" i="1"/>
  <c r="N233" i="1"/>
  <c r="O233" i="1" s="1"/>
  <c r="N234" i="1"/>
  <c r="O234" i="1" s="1"/>
  <c r="N235" i="1"/>
  <c r="N236" i="1"/>
  <c r="N237" i="1"/>
  <c r="N238" i="1"/>
  <c r="O238" i="1" s="1"/>
  <c r="N239" i="1"/>
  <c r="O239" i="1" s="1"/>
  <c r="N240" i="1"/>
  <c r="O240" i="1" s="1"/>
  <c r="N241" i="1"/>
  <c r="O241" i="1" s="1"/>
  <c r="N242" i="1"/>
  <c r="N243" i="1"/>
  <c r="N244" i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N293" i="1"/>
  <c r="N294" i="1"/>
  <c r="N295" i="1"/>
  <c r="O295" i="1" s="1"/>
  <c r="N296" i="1"/>
  <c r="N297" i="1"/>
  <c r="N298" i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N316" i="1"/>
  <c r="N317" i="1"/>
  <c r="N318" i="1"/>
  <c r="N319" i="1"/>
  <c r="O319" i="1" s="1"/>
  <c r="N320" i="1"/>
  <c r="N321" i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N337" i="1"/>
  <c r="O337" i="1" s="1"/>
  <c r="N338" i="1"/>
  <c r="O338" i="1" s="1"/>
  <c r="N339" i="1"/>
  <c r="O339" i="1" s="1"/>
  <c r="N340" i="1"/>
  <c r="N341" i="1"/>
  <c r="N342" i="1"/>
  <c r="N343" i="1"/>
  <c r="N344" i="1"/>
  <c r="O344" i="1" s="1"/>
  <c r="N345" i="1"/>
  <c r="N346" i="1"/>
  <c r="N347" i="1"/>
  <c r="N348" i="1"/>
  <c r="O348" i="1" s="1"/>
  <c r="N349" i="1"/>
  <c r="O349" i="1" s="1"/>
  <c r="N350" i="1"/>
  <c r="N351" i="1"/>
  <c r="N352" i="1"/>
  <c r="N353" i="1"/>
  <c r="O353" i="1" s="1"/>
  <c r="N354" i="1"/>
  <c r="O354" i="1" s="1"/>
  <c r="N355" i="1"/>
  <c r="O355" i="1" s="1"/>
  <c r="N356" i="1"/>
  <c r="N357" i="1"/>
  <c r="N358" i="1"/>
  <c r="N359" i="1"/>
  <c r="N360" i="1"/>
  <c r="N361" i="1"/>
  <c r="N362" i="1"/>
  <c r="N363" i="1"/>
  <c r="O363" i="1" s="1"/>
  <c r="N364" i="1"/>
  <c r="N365" i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N372" i="1"/>
  <c r="N373" i="1"/>
  <c r="O373" i="1" s="1"/>
  <c r="N374" i="1"/>
  <c r="O374" i="1" s="1"/>
  <c r="N375" i="1"/>
  <c r="N376" i="1"/>
  <c r="N377" i="1"/>
  <c r="O377" i="1" s="1"/>
  <c r="N378" i="1"/>
  <c r="N379" i="1"/>
  <c r="N380" i="1"/>
  <c r="N381" i="1"/>
  <c r="O381" i="1" s="1"/>
  <c r="N382" i="1"/>
  <c r="N383" i="1"/>
  <c r="O383" i="1" s="1"/>
  <c r="N384" i="1"/>
  <c r="O384" i="1" s="1"/>
  <c r="N385" i="1"/>
  <c r="O385" i="1" s="1"/>
  <c r="N386" i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N409" i="1"/>
  <c r="O409" i="1" s="1"/>
  <c r="N410" i="1"/>
  <c r="N411" i="1"/>
  <c r="O411" i="1" s="1"/>
  <c r="N412" i="1"/>
  <c r="O412" i="1" s="1"/>
  <c r="N413" i="1"/>
  <c r="N414" i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N422" i="1"/>
  <c r="N423" i="1"/>
  <c r="N424" i="1"/>
  <c r="N425" i="1"/>
  <c r="N426" i="1"/>
  <c r="N427" i="1"/>
  <c r="N428" i="1"/>
  <c r="O428" i="1" s="1"/>
  <c r="N429" i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N436" i="1"/>
  <c r="N437" i="1"/>
  <c r="N438" i="1"/>
  <c r="N439" i="1"/>
  <c r="N440" i="1"/>
  <c r="N441" i="1"/>
  <c r="N442" i="1"/>
  <c r="N443" i="1"/>
  <c r="N444" i="1"/>
  <c r="N445" i="1"/>
  <c r="O445" i="1" s="1"/>
  <c r="N446" i="1"/>
  <c r="N447" i="1"/>
  <c r="O447" i="1" s="1"/>
  <c r="N448" i="1"/>
  <c r="O448" i="1" s="1"/>
  <c r="N449" i="1"/>
  <c r="O449" i="1" s="1"/>
  <c r="N450" i="1"/>
  <c r="O450" i="1" s="1"/>
  <c r="N451" i="1"/>
  <c r="N452" i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N466" i="1"/>
  <c r="N467" i="1"/>
  <c r="N468" i="1"/>
  <c r="N469" i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N482" i="1"/>
  <c r="N483" i="1"/>
  <c r="O483" i="1" s="1"/>
  <c r="N484" i="1"/>
  <c r="O484" i="1" s="1"/>
  <c r="N485" i="1"/>
  <c r="O485" i="1" s="1"/>
  <c r="N486" i="1"/>
  <c r="O486" i="1" s="1"/>
  <c r="N487" i="1"/>
  <c r="N488" i="1"/>
  <c r="N489" i="1"/>
  <c r="O489" i="1" s="1"/>
  <c r="N490" i="1"/>
  <c r="O490" i="1" s="1"/>
  <c r="N491" i="1"/>
  <c r="O491" i="1" s="1"/>
  <c r="N492" i="1"/>
  <c r="O492" i="1" s="1"/>
  <c r="N493" i="1"/>
  <c r="N494" i="1"/>
  <c r="N495" i="1"/>
  <c r="O495" i="1" s="1"/>
  <c r="N496" i="1"/>
  <c r="O496" i="1" s="1"/>
  <c r="N497" i="1"/>
  <c r="O497" i="1" s="1"/>
  <c r="N498" i="1"/>
  <c r="O498" i="1" s="1"/>
  <c r="N499" i="1"/>
  <c r="N500" i="1"/>
  <c r="O500" i="1" s="1"/>
  <c r="N501" i="1"/>
  <c r="O501" i="1" s="1"/>
  <c r="N502" i="1"/>
  <c r="N503" i="1"/>
  <c r="N504" i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N516" i="1"/>
  <c r="O516" i="1" s="1"/>
  <c r="N517" i="1"/>
  <c r="N518" i="1"/>
  <c r="N519" i="1"/>
  <c r="N520" i="1"/>
  <c r="O520" i="1" s="1"/>
  <c r="N521" i="1"/>
  <c r="O521" i="1" s="1"/>
  <c r="N522" i="1"/>
  <c r="N523" i="1"/>
  <c r="O523" i="1" s="1"/>
  <c r="N524" i="1"/>
  <c r="N525" i="1"/>
  <c r="O525" i="1" s="1"/>
  <c r="N526" i="1"/>
  <c r="O526" i="1" s="1"/>
  <c r="N527" i="1"/>
  <c r="O527" i="1" s="1"/>
  <c r="N528" i="1"/>
  <c r="N529" i="1"/>
  <c r="N530" i="1"/>
  <c r="O530" i="1" s="1"/>
  <c r="N531" i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N540" i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N547" i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N557" i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1" i="1"/>
  <c r="O581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N595" i="1"/>
  <c r="N596" i="1"/>
  <c r="N597" i="1"/>
  <c r="O597" i="1" s="1"/>
  <c r="N598" i="1"/>
  <c r="O598" i="1" s="1"/>
  <c r="N599" i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N617" i="1"/>
  <c r="N618" i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N633" i="1"/>
  <c r="N634" i="1"/>
  <c r="O634" i="1" s="1"/>
  <c r="N635" i="1"/>
  <c r="O635" i="1" s="1"/>
  <c r="N636" i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N645" i="1"/>
  <c r="O645" i="1" s="1"/>
  <c r="N646" i="1"/>
  <c r="N647" i="1"/>
  <c r="N648" i="1"/>
  <c r="O648" i="1" s="1"/>
  <c r="N649" i="1"/>
  <c r="O649" i="1" s="1"/>
  <c r="N650" i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N660" i="1"/>
  <c r="N661" i="1"/>
  <c r="O661" i="1" s="1"/>
  <c r="N662" i="1"/>
  <c r="O662" i="1" s="1"/>
  <c r="N663" i="1"/>
  <c r="N664" i="1"/>
  <c r="O664" i="1" s="1"/>
  <c r="N665" i="1"/>
  <c r="O665" i="1" s="1"/>
  <c r="N666" i="1"/>
  <c r="O666" i="1" s="1"/>
  <c r="N667" i="1"/>
  <c r="N668" i="1"/>
  <c r="N669" i="1"/>
  <c r="N670" i="1"/>
  <c r="N671" i="1"/>
  <c r="N672" i="1"/>
  <c r="O672" i="1" s="1"/>
  <c r="N673" i="1"/>
  <c r="O673" i="1" s="1"/>
  <c r="N674" i="1"/>
  <c r="N675" i="1"/>
  <c r="N676" i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N685" i="1"/>
  <c r="N686" i="1"/>
  <c r="N687" i="1"/>
  <c r="O687" i="1" s="1"/>
  <c r="N688" i="1"/>
  <c r="O688" i="1" s="1"/>
  <c r="N689" i="1"/>
  <c r="N690" i="1"/>
  <c r="N691" i="1"/>
  <c r="N692" i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N699" i="1"/>
  <c r="N700" i="1"/>
  <c r="N701" i="1"/>
  <c r="N702" i="1"/>
  <c r="N703" i="1"/>
  <c r="N704" i="1"/>
  <c r="N705" i="1"/>
  <c r="N706" i="1"/>
  <c r="N707" i="1"/>
  <c r="O707" i="1" s="1"/>
  <c r="N708" i="1"/>
  <c r="N709" i="1"/>
  <c r="N710" i="1"/>
  <c r="N711" i="1"/>
  <c r="N712" i="1"/>
  <c r="N713" i="1"/>
  <c r="N714" i="1"/>
  <c r="N715" i="1"/>
  <c r="O715" i="1" s="1"/>
  <c r="N716" i="1"/>
  <c r="O716" i="1" s="1"/>
  <c r="N717" i="1"/>
  <c r="O717" i="1" s="1"/>
  <c r="N718" i="1"/>
  <c r="O718" i="1" s="1"/>
  <c r="N719" i="1"/>
  <c r="N720" i="1"/>
  <c r="N721" i="1"/>
  <c r="N722" i="1"/>
  <c r="N723" i="1"/>
  <c r="N724" i="1"/>
  <c r="N725" i="1"/>
  <c r="N726" i="1"/>
  <c r="N727" i="1"/>
  <c r="O727" i="1" s="1"/>
  <c r="N728" i="1"/>
  <c r="O728" i="1" s="1"/>
  <c r="N729" i="1"/>
  <c r="N730" i="1"/>
  <c r="N731" i="1"/>
  <c r="N732" i="1"/>
  <c r="N733" i="1"/>
  <c r="O733" i="1" s="1"/>
  <c r="N734" i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N750" i="1"/>
  <c r="O750" i="1" s="1"/>
  <c r="N751" i="1"/>
  <c r="N752" i="1"/>
  <c r="N753" i="1"/>
  <c r="O753" i="1" s="1"/>
  <c r="N754" i="1"/>
  <c r="N755" i="1"/>
  <c r="N756" i="1"/>
  <c r="N757" i="1"/>
  <c r="N758" i="1"/>
  <c r="O758" i="1" s="1"/>
  <c r="N759" i="1"/>
  <c r="N760" i="1"/>
  <c r="N761" i="1"/>
  <c r="N762" i="1"/>
  <c r="N763" i="1"/>
  <c r="O763" i="1" s="1"/>
  <c r="N764" i="1"/>
  <c r="O764" i="1" s="1"/>
  <c r="N765" i="1"/>
  <c r="N766" i="1"/>
  <c r="N767" i="1"/>
  <c r="O767" i="1" s="1"/>
  <c r="N768" i="1"/>
  <c r="N769" i="1"/>
  <c r="N770" i="1"/>
  <c r="O770" i="1" s="1"/>
  <c r="N771" i="1"/>
  <c r="O771" i="1" s="1"/>
  <c r="N772" i="1"/>
  <c r="N773" i="1"/>
  <c r="N774" i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N796" i="1"/>
  <c r="N797" i="1"/>
  <c r="N798" i="1"/>
  <c r="N799" i="1"/>
  <c r="N800" i="1"/>
  <c r="N801" i="1"/>
  <c r="N802" i="1"/>
  <c r="O802" i="1" s="1"/>
  <c r="N803" i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N830" i="1"/>
  <c r="O830" i="1" s="1"/>
  <c r="N831" i="1"/>
  <c r="O831" i="1" s="1"/>
  <c r="N832" i="1"/>
  <c r="O832" i="1" s="1"/>
  <c r="N833" i="1"/>
  <c r="O833" i="1" s="1"/>
  <c r="N834" i="1"/>
  <c r="N835" i="1"/>
  <c r="N836" i="1"/>
  <c r="O836" i="1" s="1"/>
  <c r="N837" i="1"/>
  <c r="O837" i="1" s="1"/>
  <c r="N838" i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N845" i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N895" i="1"/>
  <c r="N896" i="1"/>
  <c r="N897" i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N910" i="1"/>
  <c r="N911" i="1"/>
  <c r="N912" i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N922" i="1"/>
  <c r="N923" i="1"/>
  <c r="O923" i="1" s="1"/>
  <c r="N924" i="1"/>
  <c r="N925" i="1"/>
  <c r="O925" i="1" s="1"/>
  <c r="N926" i="1"/>
  <c r="N927" i="1"/>
  <c r="N928" i="1"/>
  <c r="N929" i="1"/>
  <c r="O929" i="1" s="1"/>
  <c r="N930" i="1"/>
  <c r="N931" i="1"/>
  <c r="N932" i="1"/>
  <c r="O932" i="1" s="1"/>
  <c r="N933" i="1"/>
  <c r="N934" i="1"/>
  <c r="N935" i="1"/>
  <c r="O935" i="1" s="1"/>
  <c r="N936" i="1"/>
  <c r="O936" i="1" s="1"/>
  <c r="N937" i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N952" i="1"/>
  <c r="N953" i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N963" i="1"/>
  <c r="O963" i="1" s="1"/>
  <c r="N964" i="1"/>
  <c r="O964" i="1" s="1"/>
  <c r="N965" i="1"/>
  <c r="O965" i="1" s="1"/>
  <c r="N966" i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N973" i="1"/>
  <c r="N974" i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N985" i="1"/>
  <c r="N986" i="1"/>
  <c r="O986" i="1" s="1"/>
  <c r="N987" i="1"/>
  <c r="N988" i="1"/>
  <c r="O988" i="1" s="1"/>
  <c r="N989" i="1"/>
  <c r="O989" i="1" s="1"/>
  <c r="N990" i="1"/>
  <c r="N991" i="1"/>
  <c r="N992" i="1"/>
  <c r="O992" i="1" s="1"/>
  <c r="N993" i="1"/>
  <c r="O993" i="1" s="1"/>
  <c r="N994" i="1"/>
  <c r="N995" i="1"/>
  <c r="O995" i="1" s="1"/>
  <c r="N996" i="1"/>
  <c r="O996" i="1" s="1"/>
  <c r="N997" i="1"/>
  <c r="O997" i="1" s="1"/>
  <c r="N998" i="1"/>
  <c r="O998" i="1" s="1"/>
  <c r="N999" i="1"/>
  <c r="N1000" i="1"/>
  <c r="O1000" i="1" s="1"/>
  <c r="N1001" i="1"/>
  <c r="N1002" i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N1011" i="1"/>
  <c r="O1011" i="1" s="1"/>
  <c r="N1012" i="1"/>
  <c r="O1012" i="1" s="1"/>
  <c r="N1013" i="1"/>
  <c r="N1014" i="1"/>
  <c r="N1015" i="1"/>
  <c r="N1016" i="1"/>
  <c r="O1016" i="1" s="1"/>
  <c r="N1017" i="1"/>
  <c r="O1017" i="1" s="1"/>
  <c r="N1018" i="1"/>
  <c r="N1019" i="1"/>
  <c r="O1019" i="1" s="1"/>
  <c r="N1020" i="1"/>
  <c r="O1020" i="1" s="1"/>
  <c r="N1021" i="1"/>
  <c r="N1022" i="1"/>
  <c r="O1022" i="1" s="1"/>
  <c r="N1023" i="1"/>
  <c r="O1023" i="1" s="1"/>
  <c r="N1024" i="1"/>
  <c r="O1024" i="1" s="1"/>
  <c r="N1025" i="1"/>
  <c r="N1026" i="1"/>
  <c r="O1026" i="1" s="1"/>
  <c r="N1027" i="1"/>
  <c r="O1027" i="1" s="1"/>
  <c r="N1028" i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N1041" i="1"/>
  <c r="N1042" i="1"/>
  <c r="N1043" i="1"/>
  <c r="N1044" i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N1071" i="1"/>
  <c r="O1071" i="1" s="1"/>
  <c r="N1072" i="1"/>
  <c r="O1072" i="1" s="1"/>
  <c r="N1073" i="1"/>
  <c r="N1074" i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N1123" i="1"/>
  <c r="O1123" i="1" s="1"/>
  <c r="N1124" i="1"/>
  <c r="N1125" i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N1133" i="1"/>
  <c r="N1134" i="1"/>
  <c r="N1135" i="1"/>
  <c r="O1135" i="1" s="1"/>
  <c r="N1136" i="1"/>
  <c r="O1136" i="1" s="1"/>
  <c r="N1137" i="1"/>
  <c r="N1138" i="1"/>
  <c r="O1138" i="1" s="1"/>
  <c r="N1139" i="1"/>
  <c r="N1140" i="1"/>
  <c r="O1140" i="1" s="1"/>
  <c r="N1141" i="1"/>
  <c r="N1142" i="1"/>
  <c r="N1143" i="1"/>
  <c r="N1144" i="1"/>
  <c r="O1144" i="1" s="1"/>
  <c r="N1145" i="1"/>
  <c r="O1145" i="1" s="1"/>
  <c r="N1146" i="1"/>
  <c r="O1146" i="1" s="1"/>
  <c r="N1147" i="1"/>
  <c r="N1148" i="1"/>
  <c r="O1148" i="1" s="1"/>
  <c r="N1149" i="1"/>
  <c r="O1149" i="1" s="1"/>
  <c r="N1150" i="1"/>
  <c r="O1150" i="1" s="1"/>
  <c r="N1151" i="1"/>
  <c r="O1151" i="1" s="1"/>
  <c r="N1152" i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N1161" i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N1168" i="1"/>
  <c r="N1169" i="1"/>
  <c r="O1169" i="1" s="1"/>
  <c r="N1170" i="1"/>
  <c r="O1170" i="1" s="1"/>
  <c r="N1171" i="1"/>
  <c r="O1171" i="1" s="1"/>
  <c r="N1172" i="1"/>
  <c r="O1172" i="1" s="1"/>
  <c r="N1173" i="1"/>
  <c r="N1174" i="1"/>
  <c r="O1174" i="1" s="1"/>
  <c r="N1175" i="1"/>
  <c r="N1176" i="1"/>
  <c r="N1177" i="1"/>
  <c r="O1177" i="1" s="1"/>
  <c r="N1178" i="1"/>
  <c r="O1178" i="1" s="1"/>
  <c r="N1179" i="1"/>
  <c r="N1180" i="1"/>
  <c r="N1181" i="1"/>
  <c r="N1182" i="1"/>
  <c r="N1183" i="1"/>
  <c r="N1184" i="1"/>
  <c r="N1185" i="1"/>
  <c r="N1186" i="1"/>
  <c r="N1187" i="1"/>
  <c r="N1188" i="1"/>
  <c r="O1188" i="1" s="1"/>
  <c r="N1189" i="1"/>
  <c r="N1190" i="1"/>
  <c r="N1191" i="1"/>
  <c r="O1191" i="1" s="1"/>
  <c r="N1192" i="1"/>
  <c r="O1192" i="1" s="1"/>
  <c r="N1193" i="1"/>
  <c r="N1194" i="1"/>
  <c r="N1195" i="1"/>
  <c r="O1195" i="1" s="1"/>
  <c r="N1196" i="1"/>
  <c r="N1197" i="1"/>
  <c r="N1198" i="1"/>
  <c r="N1199" i="1"/>
  <c r="N1200" i="1"/>
  <c r="N1201" i="1"/>
  <c r="O1201" i="1" s="1"/>
  <c r="N1202" i="1"/>
  <c r="N1203" i="1"/>
  <c r="O1203" i="1" s="1"/>
  <c r="N1204" i="1"/>
  <c r="N1205" i="1"/>
  <c r="N1206" i="1"/>
  <c r="O1206" i="1" s="1"/>
  <c r="N1207" i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N1216" i="1"/>
  <c r="N1217" i="1"/>
  <c r="N1218" i="1"/>
  <c r="N1219" i="1"/>
  <c r="N1220" i="1"/>
  <c r="N1221" i="1"/>
  <c r="N1222" i="1"/>
  <c r="O1222" i="1" s="1"/>
  <c r="N1223" i="1"/>
  <c r="O1223" i="1" s="1"/>
  <c r="N1224" i="1"/>
  <c r="O1224" i="1" s="1"/>
  <c r="N1225" i="1"/>
  <c r="O1225" i="1" s="1"/>
  <c r="N1226" i="1"/>
  <c r="N1227" i="1"/>
  <c r="N1228" i="1"/>
  <c r="N1229" i="1"/>
  <c r="O1229" i="1" s="1"/>
  <c r="N1230" i="1"/>
  <c r="N1231" i="1"/>
  <c r="N1232" i="1"/>
  <c r="N1233" i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N1243" i="1"/>
  <c r="N1244" i="1"/>
  <c r="N1245" i="1"/>
  <c r="N1246" i="1"/>
  <c r="N1247" i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N1259" i="1"/>
  <c r="N1260" i="1"/>
  <c r="N1261" i="1"/>
  <c r="O1261" i="1" s="1"/>
  <c r="N1262" i="1"/>
  <c r="N1263" i="1"/>
  <c r="N1264" i="1"/>
  <c r="N1265" i="1"/>
  <c r="O1265" i="1" s="1"/>
  <c r="N1266" i="1"/>
  <c r="O1266" i="1" s="1"/>
  <c r="N1267" i="1"/>
  <c r="N1268" i="1"/>
  <c r="N1269" i="1"/>
  <c r="O1269" i="1" s="1"/>
  <c r="N1270" i="1"/>
  <c r="O1270" i="1" s="1"/>
  <c r="N1271" i="1"/>
  <c r="O1271" i="1" s="1"/>
  <c r="N1272" i="1"/>
  <c r="N1273" i="1"/>
  <c r="N1274" i="1"/>
  <c r="O1274" i="1" s="1"/>
  <c r="N1275" i="1"/>
  <c r="O1275" i="1" s="1"/>
  <c r="N1276" i="1"/>
  <c r="N1277" i="1"/>
  <c r="O1277" i="1" s="1"/>
  <c r="N1278" i="1"/>
  <c r="N1279" i="1"/>
  <c r="N1280" i="1"/>
  <c r="N1281" i="1"/>
  <c r="N1282" i="1"/>
  <c r="O1282" i="1" s="1"/>
  <c r="N1283" i="1"/>
  <c r="O1283" i="1" s="1"/>
  <c r="N1284" i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N1292" i="1"/>
  <c r="O1292" i="1" s="1"/>
  <c r="N1293" i="1"/>
  <c r="O1293" i="1" s="1"/>
  <c r="N1294" i="1"/>
  <c r="O1294" i="1" s="1"/>
  <c r="N1295" i="1"/>
  <c r="O1295" i="1" s="1"/>
  <c r="N1296" i="1"/>
  <c r="N1297" i="1"/>
  <c r="N1298" i="1"/>
  <c r="O1298" i="1" s="1"/>
  <c r="N1299" i="1"/>
  <c r="N1300" i="1"/>
  <c r="N1301" i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N1309" i="1"/>
  <c r="N1310" i="1"/>
  <c r="N1311" i="1"/>
  <c r="N1312" i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N1330" i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N1354" i="1"/>
  <c r="N1355" i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N1395" i="1"/>
  <c r="N1396" i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N1420" i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N1439" i="1"/>
  <c r="N1440" i="1"/>
  <c r="O1440" i="1" s="1"/>
  <c r="N1441" i="1"/>
  <c r="O1441" i="1" s="1"/>
  <c r="N1442" i="1"/>
  <c r="O1442" i="1" s="1"/>
  <c r="N1443" i="1"/>
  <c r="N1444" i="1"/>
  <c r="O1444" i="1" s="1"/>
  <c r="N1445" i="1"/>
  <c r="O1445" i="1" s="1"/>
  <c r="N1446" i="1"/>
  <c r="N1447" i="1"/>
  <c r="N1448" i="1"/>
  <c r="N1449" i="1"/>
  <c r="O1449" i="1" s="1"/>
  <c r="N1450" i="1"/>
  <c r="O1450" i="1" s="1"/>
  <c r="N1451" i="1"/>
  <c r="N1452" i="1"/>
  <c r="N1453" i="1"/>
  <c r="O1453" i="1" s="1"/>
  <c r="N1454" i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N1461" i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N1468" i="1"/>
  <c r="N1469" i="1"/>
  <c r="N1470" i="1"/>
  <c r="N1471" i="1"/>
  <c r="N1472" i="1"/>
  <c r="N1473" i="1"/>
  <c r="N1474" i="1"/>
  <c r="N1475" i="1"/>
  <c r="O1475" i="1" s="1"/>
  <c r="N1476" i="1"/>
  <c r="N1477" i="1"/>
  <c r="N1478" i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N1493" i="1"/>
  <c r="O1493" i="1" s="1"/>
  <c r="N1494" i="1"/>
  <c r="O1494" i="1" s="1"/>
  <c r="N1495" i="1"/>
  <c r="O1495" i="1" s="1"/>
  <c r="N1496" i="1"/>
  <c r="N1497" i="1"/>
  <c r="N1498" i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N1506" i="1"/>
  <c r="N1507" i="1"/>
  <c r="O1507" i="1" s="1"/>
  <c r="N1508" i="1"/>
  <c r="O1508" i="1" s="1"/>
  <c r="N1509" i="1"/>
  <c r="O1509" i="1" s="1"/>
  <c r="N1510" i="1"/>
  <c r="O1510" i="1" s="1"/>
  <c r="N1511" i="1"/>
  <c r="N1512" i="1"/>
  <c r="N1513" i="1"/>
  <c r="O1513" i="1" s="1"/>
  <c r="N1514" i="1"/>
  <c r="O1514" i="1" s="1"/>
  <c r="N1515" i="1"/>
  <c r="N1516" i="1"/>
  <c r="N1517" i="1"/>
  <c r="O1517" i="1" s="1"/>
  <c r="N1518" i="1"/>
  <c r="N1519" i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N1530" i="1"/>
  <c r="O1530" i="1" s="1"/>
  <c r="N1531" i="1"/>
  <c r="N1532" i="1"/>
  <c r="N1533" i="1"/>
  <c r="N1534" i="1"/>
  <c r="N1535" i="1"/>
  <c r="N1536" i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N1546" i="1"/>
  <c r="N1547" i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N1555" i="1"/>
  <c r="O1555" i="1" s="1"/>
  <c r="N1556" i="1"/>
  <c r="N1557" i="1"/>
  <c r="N1558" i="1"/>
  <c r="N1559" i="1"/>
  <c r="N1560" i="1"/>
  <c r="N1561" i="1"/>
  <c r="O1561" i="1" s="1"/>
  <c r="N1562" i="1"/>
  <c r="O1562" i="1" s="1"/>
  <c r="N1563" i="1"/>
  <c r="O1563" i="1" s="1"/>
  <c r="N1564" i="1"/>
  <c r="N1565" i="1"/>
  <c r="O1565" i="1" s="1"/>
  <c r="N1566" i="1"/>
  <c r="N1567" i="1"/>
  <c r="N1568" i="1"/>
  <c r="N1569" i="1"/>
  <c r="N1570" i="1"/>
  <c r="N1571" i="1"/>
  <c r="N1572" i="1"/>
  <c r="N1573" i="1"/>
  <c r="O1573" i="1" s="1"/>
  <c r="N1574" i="1"/>
  <c r="N1575" i="1"/>
  <c r="O1575" i="1" s="1"/>
  <c r="N1576" i="1"/>
  <c r="O1576" i="1" s="1"/>
  <c r="N1577" i="1"/>
  <c r="N1578" i="1"/>
  <c r="O1578" i="1" s="1"/>
  <c r="N1579" i="1"/>
  <c r="O1579" i="1" s="1"/>
  <c r="N1580" i="1"/>
  <c r="N1581" i="1"/>
  <c r="N1582" i="1"/>
  <c r="N1583" i="1"/>
  <c r="O1583" i="1" s="1"/>
  <c r="N1584" i="1"/>
  <c r="O1584" i="1" s="1"/>
  <c r="N1585" i="1"/>
  <c r="N1586" i="1"/>
  <c r="O1586" i="1" s="1"/>
  <c r="N1587" i="1"/>
  <c r="O1587" i="1" s="1"/>
  <c r="N1588" i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N1602" i="1"/>
  <c r="N1603" i="1"/>
  <c r="N1604" i="1"/>
  <c r="N1605" i="1"/>
  <c r="N1606" i="1"/>
  <c r="N1607" i="1"/>
  <c r="N1608" i="1"/>
  <c r="N1609" i="1"/>
  <c r="N1610" i="1"/>
  <c r="N1611" i="1"/>
  <c r="O1611" i="1" s="1"/>
  <c r="N1612" i="1"/>
  <c r="O1612" i="1" s="1"/>
  <c r="N1613" i="1"/>
  <c r="N1614" i="1"/>
  <c r="N1615" i="1"/>
  <c r="N1616" i="1"/>
  <c r="O1616" i="1" s="1"/>
  <c r="N1617" i="1"/>
  <c r="O1617" i="1" s="1"/>
  <c r="N1618" i="1"/>
  <c r="O1618" i="1" s="1"/>
  <c r="N1619" i="1"/>
  <c r="O1619" i="1" s="1"/>
  <c r="N1620" i="1"/>
  <c r="N1621" i="1"/>
  <c r="O1621" i="1" s="1"/>
  <c r="N1622" i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N1632" i="1"/>
  <c r="N1633" i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N1664" i="1"/>
  <c r="O1664" i="1" s="1"/>
  <c r="N1665" i="1"/>
  <c r="N1666" i="1"/>
  <c r="N1667" i="1"/>
  <c r="N1668" i="1"/>
  <c r="O1668" i="1" s="1"/>
  <c r="N1669" i="1"/>
  <c r="O1669" i="1" s="1"/>
  <c r="N1670" i="1"/>
  <c r="O1670" i="1" s="1"/>
  <c r="N1671" i="1"/>
  <c r="O1671" i="1" s="1"/>
  <c r="N1672" i="1"/>
  <c r="N1673" i="1"/>
  <c r="O1673" i="1" s="1"/>
  <c r="N1674" i="1"/>
  <c r="N1675" i="1"/>
  <c r="N1676" i="1"/>
  <c r="N1677" i="1"/>
  <c r="N1678" i="1"/>
  <c r="N1679" i="1"/>
  <c r="N1680" i="1"/>
  <c r="N1681" i="1"/>
  <c r="O1681" i="1" s="1"/>
  <c r="N1682" i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N1692" i="1"/>
  <c r="O1692" i="1" s="1"/>
  <c r="N1693" i="1"/>
  <c r="O1693" i="1" s="1"/>
  <c r="N1694" i="1"/>
  <c r="O1694" i="1" s="1"/>
  <c r="N1695" i="1"/>
  <c r="O1695" i="1" s="1"/>
  <c r="N1696" i="1"/>
  <c r="N1697" i="1"/>
  <c r="N1698" i="1"/>
  <c r="N1699" i="1"/>
  <c r="N1700" i="1"/>
  <c r="N1701" i="1"/>
  <c r="N1702" i="1"/>
  <c r="N1703" i="1"/>
  <c r="N1704" i="1"/>
  <c r="O1704" i="1" s="1"/>
  <c r="N1705" i="1"/>
  <c r="O1705" i="1" s="1"/>
  <c r="N1706" i="1"/>
  <c r="N1707" i="1"/>
  <c r="N1708" i="1"/>
  <c r="N1709" i="1"/>
  <c r="O1709" i="1" s="1"/>
  <c r="N1710" i="1"/>
  <c r="O1710" i="1" s="1"/>
  <c r="N1711" i="1"/>
  <c r="O1711" i="1" s="1"/>
  <c r="N1712" i="1"/>
  <c r="N1713" i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N1725" i="1"/>
  <c r="N1726" i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N1738" i="1"/>
  <c r="O1738" i="1" s="1"/>
  <c r="N1739" i="1"/>
  <c r="O1739" i="1" s="1"/>
  <c r="N1740" i="1"/>
  <c r="O1740" i="1" s="1"/>
  <c r="N1741" i="1"/>
  <c r="O1741" i="1" s="1"/>
  <c r="N1742" i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N1754" i="1"/>
  <c r="N1755" i="1"/>
  <c r="N1756" i="1"/>
  <c r="N1757" i="1"/>
  <c r="O1757" i="1" s="1"/>
  <c r="N1758" i="1"/>
  <c r="O1758" i="1" s="1"/>
  <c r="N1759" i="1"/>
  <c r="N1760" i="1"/>
  <c r="N1761" i="1"/>
  <c r="O1761" i="1" s="1"/>
  <c r="N1762" i="1"/>
  <c r="O1762" i="1" s="1"/>
  <c r="N1763" i="1"/>
  <c r="O1763" i="1" s="1"/>
  <c r="N1764" i="1"/>
  <c r="O1764" i="1" s="1"/>
  <c r="N1765" i="1"/>
  <c r="N1766" i="1"/>
  <c r="O1766" i="1" s="1"/>
  <c r="N1767" i="1"/>
  <c r="O1767" i="1" s="1"/>
  <c r="N1768" i="1"/>
  <c r="N1769" i="1"/>
  <c r="O1769" i="1" s="1"/>
  <c r="N1770" i="1"/>
  <c r="O1770" i="1" s="1"/>
  <c r="N1771" i="1"/>
  <c r="N1772" i="1"/>
  <c r="N1773" i="1"/>
  <c r="O1773" i="1" s="1"/>
  <c r="N1774" i="1"/>
  <c r="N1775" i="1"/>
  <c r="N1776" i="1"/>
  <c r="N1777" i="1"/>
  <c r="N1778" i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N1821" i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N1831" i="1"/>
  <c r="N1832" i="1"/>
  <c r="O1832" i="1" s="1"/>
  <c r="N1833" i="1"/>
  <c r="O1833" i="1" s="1"/>
  <c r="N1834" i="1"/>
  <c r="O1834" i="1" s="1"/>
  <c r="N1835" i="1"/>
  <c r="O1835" i="1" s="1"/>
  <c r="N1836" i="1"/>
  <c r="N1837" i="1"/>
  <c r="N1838" i="1"/>
  <c r="O1838" i="1" s="1"/>
  <c r="N1839" i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N1851" i="1"/>
  <c r="O1851" i="1" s="1"/>
  <c r="N1852" i="1"/>
  <c r="O1852" i="1" s="1"/>
  <c r="N1853" i="1"/>
  <c r="O1853" i="1" s="1"/>
  <c r="N1854" i="1"/>
  <c r="N1855" i="1"/>
  <c r="N1856" i="1"/>
  <c r="O1856" i="1" s="1"/>
  <c r="N1857" i="1"/>
  <c r="O1857" i="1" s="1"/>
  <c r="N1858" i="1"/>
  <c r="N1859" i="1"/>
  <c r="N1860" i="1"/>
  <c r="O1860" i="1" s="1"/>
  <c r="N1861" i="1"/>
  <c r="O1861" i="1" s="1"/>
  <c r="N1862" i="1"/>
  <c r="N1863" i="1"/>
  <c r="O1863" i="1" s="1"/>
  <c r="N1864" i="1"/>
  <c r="O1864" i="1" s="1"/>
  <c r="N1865" i="1"/>
  <c r="N1866" i="1"/>
  <c r="N1867" i="1"/>
  <c r="N1868" i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N1885" i="1"/>
  <c r="O1885" i="1" s="1"/>
  <c r="N1886" i="1"/>
  <c r="O1886" i="1" s="1"/>
  <c r="N1887" i="1"/>
  <c r="O1887" i="1" s="1"/>
  <c r="N1888" i="1"/>
  <c r="N1889" i="1"/>
  <c r="N1890" i="1"/>
  <c r="O1890" i="1" s="1"/>
  <c r="N1891" i="1"/>
  <c r="O1891" i="1" s="1"/>
  <c r="N1892" i="1"/>
  <c r="N1893" i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N1925" i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N1942" i="1"/>
  <c r="O1942" i="1" s="1"/>
  <c r="N1943" i="1"/>
  <c r="O1943" i="1" s="1"/>
  <c r="N1944" i="1"/>
  <c r="O1944" i="1" s="1"/>
  <c r="N1945" i="1"/>
  <c r="N1946" i="1"/>
  <c r="O1946" i="1" s="1"/>
  <c r="N1947" i="1"/>
  <c r="N1948" i="1"/>
  <c r="O1948" i="1" s="1"/>
  <c r="N1949" i="1"/>
  <c r="O1949" i="1" s="1"/>
  <c r="N1950" i="1"/>
  <c r="N1951" i="1"/>
  <c r="O1951" i="1" s="1"/>
  <c r="N1952" i="1"/>
  <c r="N1953" i="1"/>
  <c r="O1953" i="1" s="1"/>
  <c r="N1954" i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N1965" i="1"/>
  <c r="N1966" i="1"/>
  <c r="N1967" i="1"/>
  <c r="O1967" i="1" s="1"/>
  <c r="N1968" i="1"/>
  <c r="O1968" i="1" s="1"/>
  <c r="N1969" i="1"/>
  <c r="O1969" i="1" s="1"/>
  <c r="N1970" i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N1986" i="1"/>
  <c r="N1987" i="1"/>
  <c r="O1987" i="1" s="1"/>
  <c r="N1988" i="1"/>
  <c r="N1989" i="1"/>
  <c r="O1989" i="1" s="1"/>
  <c r="N1990" i="1"/>
  <c r="O1990" i="1" s="1"/>
  <c r="N1991" i="1"/>
  <c r="O1991" i="1" s="1"/>
  <c r="N1992" i="1"/>
  <c r="N1993" i="1"/>
  <c r="N1994" i="1"/>
  <c r="N1995" i="1"/>
  <c r="O1995" i="1" s="1"/>
  <c r="N1996" i="1"/>
  <c r="N1997" i="1"/>
  <c r="N1998" i="1"/>
  <c r="N1999" i="1"/>
  <c r="O1999" i="1" s="1"/>
  <c r="N2000" i="1"/>
  <c r="N2001" i="1"/>
  <c r="N2002" i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N2024" i="1"/>
  <c r="N2025" i="1"/>
  <c r="N2026" i="1"/>
  <c r="N2027" i="1"/>
  <c r="O2027" i="1" s="1"/>
  <c r="N2028" i="1"/>
  <c r="O2028" i="1" s="1"/>
  <c r="N2029" i="1"/>
  <c r="O2029" i="1" s="1"/>
  <c r="N2030" i="1"/>
  <c r="N2031" i="1"/>
  <c r="O2031" i="1" s="1"/>
  <c r="N2032" i="1"/>
  <c r="O2032" i="1" s="1"/>
  <c r="N2033" i="1"/>
  <c r="O2033" i="1" s="1"/>
  <c r="N2034" i="1"/>
  <c r="N2035" i="1"/>
  <c r="O2035" i="1" s="1"/>
  <c r="N2036" i="1"/>
  <c r="O2036" i="1" s="1"/>
  <c r="N2037" i="1"/>
  <c r="N2038" i="1"/>
  <c r="N2039" i="1"/>
  <c r="N2040" i="1"/>
  <c r="N2041" i="1"/>
  <c r="O2041" i="1" s="1"/>
  <c r="N2042" i="1"/>
  <c r="N2043" i="1"/>
  <c r="O2043" i="1" s="1"/>
  <c r="N2044" i="1"/>
  <c r="O2044" i="1" s="1"/>
  <c r="N2045" i="1"/>
  <c r="N2046" i="1"/>
  <c r="O2046" i="1" s="1"/>
  <c r="N2047" i="1"/>
  <c r="N2048" i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N2055" i="1"/>
  <c r="N2056" i="1"/>
  <c r="O2056" i="1" s="1"/>
  <c r="N2057" i="1"/>
  <c r="N2058" i="1"/>
  <c r="N2059" i="1"/>
  <c r="N2060" i="1"/>
  <c r="N2061" i="1"/>
  <c r="N2062" i="1"/>
  <c r="N2063" i="1"/>
  <c r="N2064" i="1"/>
  <c r="O2064" i="1" s="1"/>
  <c r="N2065" i="1"/>
  <c r="O2065" i="1" s="1"/>
  <c r="N2066" i="1"/>
  <c r="O2066" i="1" s="1"/>
  <c r="N2067" i="1"/>
  <c r="O2067" i="1" s="1"/>
  <c r="N2068" i="1"/>
  <c r="N2069" i="1"/>
  <c r="N2070" i="1"/>
  <c r="N2071" i="1"/>
  <c r="N2072" i="1"/>
  <c r="N2073" i="1"/>
  <c r="N2074" i="1"/>
  <c r="O2074" i="1" s="1"/>
  <c r="N2075" i="1"/>
  <c r="O2075" i="1" s="1"/>
  <c r="N2076" i="1"/>
  <c r="N2077" i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N2149" i="1"/>
  <c r="O2149" i="1" s="1"/>
  <c r="N2150" i="1"/>
  <c r="O2150" i="1" s="1"/>
  <c r="N2151" i="1"/>
  <c r="N2152" i="1"/>
  <c r="O2152" i="1" s="1"/>
  <c r="N2153" i="1"/>
  <c r="N2154" i="1"/>
  <c r="O2154" i="1" s="1"/>
  <c r="N2155" i="1"/>
  <c r="N2156" i="1"/>
  <c r="O2156" i="1" s="1"/>
  <c r="N2157" i="1"/>
  <c r="O2157" i="1" s="1"/>
  <c r="N2158" i="1"/>
  <c r="O2158" i="1" s="1"/>
  <c r="N2159" i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N2167" i="1"/>
  <c r="N2168" i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N2175" i="1"/>
  <c r="O2175" i="1" s="1"/>
  <c r="N2176" i="1"/>
  <c r="N2177" i="1"/>
  <c r="N2178" i="1"/>
  <c r="O2178" i="1" s="1"/>
  <c r="N2179" i="1"/>
  <c r="N2180" i="1"/>
  <c r="N2181" i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N2192" i="1"/>
  <c r="O2192" i="1" s="1"/>
  <c r="N2193" i="1"/>
  <c r="O2193" i="1" s="1"/>
  <c r="N2194" i="1"/>
  <c r="N2195" i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N2229" i="1"/>
  <c r="N2230" i="1"/>
  <c r="N2231" i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N2238" i="1"/>
  <c r="N2239" i="1"/>
  <c r="N2240" i="1"/>
  <c r="N2241" i="1"/>
  <c r="N2242" i="1"/>
  <c r="N2243" i="1"/>
  <c r="O2243" i="1" s="1"/>
  <c r="N2244" i="1"/>
  <c r="N2245" i="1"/>
  <c r="N2246" i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N2283" i="1"/>
  <c r="O2283" i="1" s="1"/>
  <c r="N2284" i="1"/>
  <c r="O2284" i="1" s="1"/>
  <c r="N2285" i="1"/>
  <c r="O2285" i="1" s="1"/>
  <c r="N2286" i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N2293" i="1"/>
  <c r="N2294" i="1"/>
  <c r="N2295" i="1"/>
  <c r="N2296" i="1"/>
  <c r="N2297" i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N2304" i="1"/>
  <c r="O2304" i="1" s="1"/>
  <c r="N2305" i="1"/>
  <c r="O2305" i="1" s="1"/>
  <c r="N2306" i="1"/>
  <c r="N2307" i="1"/>
  <c r="O2307" i="1" s="1"/>
  <c r="N2308" i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N2317" i="1"/>
  <c r="N2318" i="1"/>
  <c r="O2318" i="1" s="1"/>
  <c r="N2319" i="1"/>
  <c r="O2319" i="1" s="1"/>
  <c r="N2320" i="1"/>
  <c r="O2320" i="1" s="1"/>
  <c r="N2321" i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N2330" i="1"/>
  <c r="O2330" i="1" s="1"/>
  <c r="N2331" i="1"/>
  <c r="N2332" i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N2339" i="1"/>
  <c r="N2340" i="1"/>
  <c r="O2340" i="1" s="1"/>
  <c r="N2341" i="1"/>
  <c r="N2342" i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N2351" i="1"/>
  <c r="O2351" i="1" s="1"/>
  <c r="N2352" i="1"/>
  <c r="O2352" i="1" s="1"/>
  <c r="N2353" i="1"/>
  <c r="O2353" i="1" s="1"/>
  <c r="N2354" i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N2365" i="1"/>
  <c r="O2365" i="1" s="1"/>
  <c r="N2366" i="1"/>
  <c r="N2367" i="1"/>
  <c r="O2367" i="1" s="1"/>
  <c r="N2368" i="1"/>
  <c r="O2368" i="1" s="1"/>
  <c r="N2369" i="1"/>
  <c r="O2369" i="1" s="1"/>
  <c r="N2370" i="1"/>
  <c r="N2371" i="1"/>
  <c r="N2372" i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N2382" i="1"/>
  <c r="N2383" i="1"/>
  <c r="N2384" i="1"/>
  <c r="N2385" i="1"/>
  <c r="N2386" i="1"/>
  <c r="N2387" i="1"/>
  <c r="N2388" i="1"/>
  <c r="N2389" i="1"/>
  <c r="O2389" i="1" s="1"/>
  <c r="N2390" i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N2398" i="1"/>
  <c r="N2399" i="1"/>
  <c r="N2400" i="1"/>
  <c r="N2401" i="1"/>
  <c r="O2401" i="1" s="1"/>
  <c r="N2402" i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N2418" i="1"/>
  <c r="N2419" i="1"/>
  <c r="N2420" i="1"/>
  <c r="N2421" i="1"/>
  <c r="O2421" i="1" s="1"/>
  <c r="N2422" i="1"/>
  <c r="O2422" i="1" s="1"/>
  <c r="N2423" i="1"/>
  <c r="O2423" i="1" s="1"/>
  <c r="N2424" i="1"/>
  <c r="O2424" i="1" s="1"/>
  <c r="N2425" i="1"/>
  <c r="N2426" i="1"/>
  <c r="N2427" i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N2446" i="1"/>
  <c r="N2447" i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N2468" i="1"/>
  <c r="N2469" i="1"/>
  <c r="O2469" i="1" s="1"/>
  <c r="N2470" i="1"/>
  <c r="O2470" i="1" s="1"/>
  <c r="N2471" i="1"/>
  <c r="N2472" i="1"/>
  <c r="O2472" i="1" s="1"/>
  <c r="N2473" i="1"/>
  <c r="N2474" i="1"/>
  <c r="N2475" i="1"/>
  <c r="O2475" i="1" s="1"/>
  <c r="N2476" i="1"/>
  <c r="O2476" i="1" s="1"/>
  <c r="N2477" i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N2490" i="1"/>
  <c r="O2490" i="1" s="1"/>
  <c r="N2491" i="1"/>
  <c r="O2491" i="1" s="1"/>
  <c r="N2492" i="1"/>
  <c r="N2493" i="1"/>
  <c r="N2494" i="1"/>
  <c r="N2495" i="1"/>
  <c r="O2495" i="1" s="1"/>
  <c r="N2496" i="1"/>
  <c r="O2496" i="1" s="1"/>
  <c r="N2497" i="1"/>
  <c r="N2498" i="1"/>
  <c r="N2499" i="1"/>
  <c r="N2500" i="1"/>
  <c r="N2501" i="1"/>
  <c r="N2502" i="1"/>
  <c r="N2503" i="1"/>
  <c r="N2504" i="1"/>
  <c r="N2505" i="1"/>
  <c r="O2505" i="1" s="1"/>
  <c r="N2506" i="1"/>
  <c r="N2507" i="1"/>
  <c r="N2508" i="1"/>
  <c r="O2508" i="1" s="1"/>
  <c r="N2509" i="1"/>
  <c r="O2509" i="1" s="1"/>
  <c r="N2510" i="1"/>
  <c r="O2510" i="1" s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N2541" i="1"/>
  <c r="O2541" i="1" s="1"/>
  <c r="N2542" i="1"/>
  <c r="O2542" i="1" s="1"/>
  <c r="N2543" i="1"/>
  <c r="O2543" i="1" s="1"/>
  <c r="N2544" i="1"/>
  <c r="O2544" i="1" s="1"/>
  <c r="N2545" i="1"/>
  <c r="N2546" i="1"/>
  <c r="N2547" i="1"/>
  <c r="N2548" i="1"/>
  <c r="N2549" i="1"/>
  <c r="O2549" i="1" s="1"/>
  <c r="N2550" i="1"/>
  <c r="N2551" i="1"/>
  <c r="N2552" i="1"/>
  <c r="N2553" i="1"/>
  <c r="N2554" i="1"/>
  <c r="O2554" i="1" s="1"/>
  <c r="N2555" i="1"/>
  <c r="O2555" i="1" s="1"/>
  <c r="N2556" i="1"/>
  <c r="O2556" i="1" s="1"/>
  <c r="N2557" i="1"/>
  <c r="N2558" i="1"/>
  <c r="N2559" i="1"/>
  <c r="N2560" i="1"/>
  <c r="N2561" i="1"/>
  <c r="O2561" i="1" s="1"/>
  <c r="N2562" i="1"/>
  <c r="N2563" i="1"/>
  <c r="N2564" i="1"/>
  <c r="N2565" i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N2578" i="1"/>
  <c r="N2579" i="1"/>
  <c r="N2580" i="1"/>
  <c r="N2581" i="1"/>
  <c r="N2582" i="1"/>
  <c r="O2582" i="1" s="1"/>
  <c r="N2583" i="1"/>
  <c r="O2583" i="1" s="1"/>
  <c r="N2584" i="1"/>
  <c r="O2584" i="1" s="1"/>
  <c r="N2585" i="1"/>
  <c r="N2586" i="1"/>
  <c r="N2587" i="1"/>
  <c r="N2588" i="1"/>
  <c r="O2588" i="1" s="1"/>
  <c r="N2589" i="1"/>
  <c r="O2589" i="1" s="1"/>
  <c r="N2590" i="1"/>
  <c r="N2591" i="1"/>
  <c r="O2591" i="1" s="1"/>
  <c r="N2592" i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N2601" i="1"/>
  <c r="N2602" i="1"/>
  <c r="N2603" i="1"/>
  <c r="N2604" i="1"/>
  <c r="N2605" i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N2612" i="1"/>
  <c r="N2613" i="1"/>
  <c r="O2613" i="1" s="1"/>
  <c r="N2614" i="1"/>
  <c r="O2614" i="1" s="1"/>
  <c r="N2615" i="1"/>
  <c r="O2615" i="1" s="1"/>
  <c r="N2616" i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N2639" i="1"/>
  <c r="N2640" i="1"/>
  <c r="O2640" i="1" s="1"/>
  <c r="N2641" i="1"/>
  <c r="O2641" i="1" s="1"/>
  <c r="N2642" i="1"/>
  <c r="N2643" i="1"/>
  <c r="O2643" i="1" s="1"/>
  <c r="N2644" i="1"/>
  <c r="N2645" i="1"/>
  <c r="N2646" i="1"/>
  <c r="N2647" i="1"/>
  <c r="N2648" i="1"/>
  <c r="N2649" i="1"/>
  <c r="N2650" i="1"/>
  <c r="O2650" i="1" s="1"/>
  <c r="N2651" i="1"/>
  <c r="O2651" i="1" s="1"/>
  <c r="N2652" i="1"/>
  <c r="O2652" i="1" s="1"/>
  <c r="N2653" i="1"/>
  <c r="N2654" i="1"/>
  <c r="O2654" i="1" s="1"/>
  <c r="N2655" i="1"/>
  <c r="N2656" i="1"/>
  <c r="N2657" i="1"/>
  <c r="N2658" i="1"/>
  <c r="N2659" i="1"/>
  <c r="N2660" i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N2676" i="1"/>
  <c r="O2676" i="1" s="1"/>
  <c r="N2677" i="1"/>
  <c r="O2677" i="1" s="1"/>
  <c r="N2678" i="1"/>
  <c r="N2679" i="1"/>
  <c r="O2679" i="1" s="1"/>
  <c r="N2680" i="1"/>
  <c r="O2680" i="1" s="1"/>
  <c r="N2681" i="1"/>
  <c r="O2681" i="1" s="1"/>
  <c r="N2682" i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N2695" i="1"/>
  <c r="N2696" i="1"/>
  <c r="N2697" i="1"/>
  <c r="N2698" i="1"/>
  <c r="O2698" i="1" s="1"/>
  <c r="N2699" i="1"/>
  <c r="O2699" i="1" s="1"/>
  <c r="N2700" i="1"/>
  <c r="O2700" i="1" s="1"/>
  <c r="N2701" i="1"/>
  <c r="O2701" i="1" s="1"/>
  <c r="N2702" i="1"/>
  <c r="N2703" i="1"/>
  <c r="O2703" i="1" s="1"/>
  <c r="N2704" i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N2722" i="1"/>
  <c r="N2723" i="1"/>
  <c r="O2723" i="1" s="1"/>
  <c r="N2724" i="1"/>
  <c r="N2725" i="1"/>
  <c r="N2726" i="1"/>
  <c r="O2726" i="1" s="1"/>
  <c r="N2727" i="1"/>
  <c r="O2727" i="1" s="1"/>
  <c r="N2728" i="1"/>
  <c r="N2729" i="1"/>
  <c r="O2729" i="1" s="1"/>
  <c r="N2730" i="1"/>
  <c r="O2730" i="1" s="1"/>
  <c r="N2731" i="1"/>
  <c r="N2732" i="1"/>
  <c r="O2732" i="1" s="1"/>
  <c r="N2733" i="1"/>
  <c r="N2734" i="1"/>
  <c r="O2734" i="1" s="1"/>
  <c r="N2735" i="1"/>
  <c r="O2735" i="1" s="1"/>
  <c r="N2736" i="1"/>
  <c r="N2737" i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N2788" i="1"/>
  <c r="O2788" i="1" s="1"/>
  <c r="N2789" i="1"/>
  <c r="O2789" i="1" s="1"/>
  <c r="N2790" i="1"/>
  <c r="O2790" i="1" s="1"/>
  <c r="N2791" i="1"/>
  <c r="N2792" i="1"/>
  <c r="N2793" i="1"/>
  <c r="N2794" i="1"/>
  <c r="O2794" i="1" s="1"/>
  <c r="N2795" i="1"/>
  <c r="O2795" i="1" s="1"/>
  <c r="N2796" i="1"/>
  <c r="N2797" i="1"/>
  <c r="O2797" i="1" s="1"/>
  <c r="N2798" i="1"/>
  <c r="O2798" i="1" s="1"/>
  <c r="N2799" i="1"/>
  <c r="O2799" i="1" s="1"/>
  <c r="N2800" i="1"/>
  <c r="N2801" i="1"/>
  <c r="O2801" i="1" s="1"/>
  <c r="N2802" i="1"/>
  <c r="O2802" i="1" s="1"/>
  <c r="N2803" i="1"/>
  <c r="O2803" i="1" s="1"/>
  <c r="N2804" i="1"/>
  <c r="O2804" i="1" s="1"/>
  <c r="N2805" i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N2813" i="1"/>
  <c r="N2814" i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N2822" i="1"/>
  <c r="N2823" i="1"/>
  <c r="N2824" i="1"/>
  <c r="N2825" i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N2843" i="1"/>
  <c r="O2843" i="1" s="1"/>
  <c r="N2844" i="1"/>
  <c r="O2844" i="1" s="1"/>
  <c r="N2845" i="1"/>
  <c r="O2845" i="1" s="1"/>
  <c r="N2846" i="1"/>
  <c r="O2846" i="1" s="1"/>
  <c r="N2847" i="1"/>
  <c r="N2848" i="1"/>
  <c r="N2849" i="1"/>
  <c r="O2849" i="1" s="1"/>
  <c r="N2850" i="1"/>
  <c r="O2850" i="1" s="1"/>
  <c r="N2851" i="1"/>
  <c r="N2852" i="1"/>
  <c r="O2852" i="1" s="1"/>
  <c r="N2853" i="1"/>
  <c r="O2853" i="1" s="1"/>
  <c r="N2854" i="1"/>
  <c r="O2854" i="1" s="1"/>
  <c r="N2855" i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N2865" i="1"/>
  <c r="N2866" i="1"/>
  <c r="O2866" i="1" s="1"/>
  <c r="N2867" i="1"/>
  <c r="O2867" i="1" s="1"/>
  <c r="N2868" i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N2892" i="1"/>
  <c r="O2892" i="1" s="1"/>
  <c r="N2893" i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N2900" i="1"/>
  <c r="O2900" i="1" s="1"/>
  <c r="N2901" i="1"/>
  <c r="N2902" i="1"/>
  <c r="O2902" i="1" s="1"/>
  <c r="N2903" i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N2921" i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N2928" i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N2937" i="1"/>
  <c r="N2938" i="1"/>
  <c r="N2939" i="1"/>
  <c r="N2940" i="1"/>
  <c r="N2941" i="1"/>
  <c r="O2941" i="1" s="1"/>
  <c r="N2942" i="1"/>
  <c r="O2942" i="1" s="1"/>
  <c r="N2943" i="1"/>
  <c r="O2943" i="1" s="1"/>
  <c r="N2944" i="1"/>
  <c r="N2945" i="1"/>
  <c r="N2946" i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N2954" i="1"/>
  <c r="N2955" i="1"/>
  <c r="N2956" i="1"/>
  <c r="N2957" i="1"/>
  <c r="N2958" i="1"/>
  <c r="N2959" i="1"/>
  <c r="O2959" i="1" s="1"/>
  <c r="N2960" i="1"/>
  <c r="O2960" i="1" s="1"/>
  <c r="N2961" i="1"/>
  <c r="O2961" i="1" s="1"/>
  <c r="N2962" i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N2976" i="1"/>
  <c r="O2976" i="1" s="1"/>
  <c r="N2977" i="1"/>
  <c r="O2977" i="1" s="1"/>
  <c r="N2978" i="1"/>
  <c r="N2979" i="1"/>
  <c r="N2980" i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N2992" i="1"/>
  <c r="O2992" i="1" s="1"/>
  <c r="N2993" i="1"/>
  <c r="N2994" i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N3001" i="1"/>
  <c r="N3002" i="1"/>
  <c r="O3002" i="1" s="1"/>
  <c r="N3003" i="1"/>
  <c r="O3003" i="1" s="1"/>
  <c r="N3004" i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N3016" i="1"/>
  <c r="O3016" i="1" s="1"/>
  <c r="N3017" i="1"/>
  <c r="O3017" i="1" s="1"/>
  <c r="N3018" i="1"/>
  <c r="O3018" i="1" s="1"/>
  <c r="N3019" i="1"/>
  <c r="N3020" i="1"/>
  <c r="O3020" i="1" s="1"/>
  <c r="N3021" i="1"/>
  <c r="O3021" i="1" s="1"/>
  <c r="N3022" i="1"/>
  <c r="O3022" i="1" s="1"/>
  <c r="N3023" i="1"/>
  <c r="O3023" i="1" s="1"/>
  <c r="N3024" i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N3034" i="1"/>
  <c r="N3035" i="1"/>
  <c r="N3036" i="1"/>
  <c r="N3037" i="1"/>
  <c r="O3037" i="1" s="1"/>
  <c r="N3038" i="1"/>
  <c r="O3038" i="1" s="1"/>
  <c r="N3039" i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N3046" i="1"/>
  <c r="O3046" i="1" s="1"/>
  <c r="N3047" i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N3059" i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N3070" i="1"/>
  <c r="O3070" i="1" s="1"/>
  <c r="N3071" i="1"/>
  <c r="O3071" i="1" s="1"/>
  <c r="N3072" i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N3079" i="1"/>
  <c r="O3079" i="1" s="1"/>
  <c r="N3080" i="1"/>
  <c r="O3080" i="1" s="1"/>
  <c r="N3081" i="1"/>
  <c r="N3082" i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N3132" i="1"/>
  <c r="O3132" i="1" s="1"/>
  <c r="N3133" i="1"/>
  <c r="O3133" i="1" s="1"/>
  <c r="N3134" i="1"/>
  <c r="O3134" i="1" s="1"/>
  <c r="N3135" i="1"/>
  <c r="O3135" i="1" s="1"/>
  <c r="N3136" i="1"/>
  <c r="N3137" i="1"/>
  <c r="O3137" i="1" s="1"/>
  <c r="N3138" i="1"/>
  <c r="N3139" i="1"/>
  <c r="O3139" i="1" s="1"/>
  <c r="N3140" i="1"/>
  <c r="O3140" i="1" s="1"/>
  <c r="N3141" i="1"/>
  <c r="N3142" i="1"/>
  <c r="O3142" i="1" s="1"/>
  <c r="N3143" i="1"/>
  <c r="N3144" i="1"/>
  <c r="N3145" i="1"/>
  <c r="O3145" i="1" s="1"/>
  <c r="N3146" i="1"/>
  <c r="O3146" i="1" s="1"/>
  <c r="N3147" i="1"/>
  <c r="N3148" i="1"/>
  <c r="N3149" i="1"/>
  <c r="N3150" i="1"/>
  <c r="O3150" i="1" s="1"/>
  <c r="N3151" i="1"/>
  <c r="O3151" i="1" s="1"/>
  <c r="N3152" i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N3170" i="1"/>
  <c r="N3171" i="1"/>
  <c r="O3171" i="1" s="1"/>
  <c r="N3172" i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N3224" i="1"/>
  <c r="O3224" i="1" s="1"/>
  <c r="N3225" i="1"/>
  <c r="O3225" i="1" s="1"/>
  <c r="N3226" i="1"/>
  <c r="O3226" i="1" s="1"/>
  <c r="N3227" i="1"/>
  <c r="N3228" i="1"/>
  <c r="N3229" i="1"/>
  <c r="O3229" i="1" s="1"/>
  <c r="N3230" i="1"/>
  <c r="O3230" i="1" s="1"/>
  <c r="N3231" i="1"/>
  <c r="O3231" i="1" s="1"/>
  <c r="N3232" i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N3240" i="1"/>
  <c r="N3241" i="1"/>
  <c r="N3242" i="1"/>
  <c r="N3243" i="1"/>
  <c r="N3244" i="1"/>
  <c r="O3244" i="1" s="1"/>
  <c r="N3245" i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N3253" i="1"/>
  <c r="N3254" i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N3264" i="1"/>
  <c r="O3264" i="1" s="1"/>
  <c r="N3265" i="1"/>
  <c r="O3265" i="1" s="1"/>
  <c r="N3266" i="1"/>
  <c r="O3266" i="1" s="1"/>
  <c r="N3267" i="1"/>
  <c r="O3267" i="1" s="1"/>
  <c r="N3268" i="1"/>
  <c r="N3269" i="1"/>
  <c r="N3270" i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N3279" i="1"/>
  <c r="N3280" i="1"/>
  <c r="O3280" i="1" s="1"/>
  <c r="N3281" i="1"/>
  <c r="O3281" i="1" s="1"/>
  <c r="N3282" i="1"/>
  <c r="O3282" i="1" s="1"/>
  <c r="N3283" i="1"/>
  <c r="N3284" i="1"/>
  <c r="N3285" i="1"/>
  <c r="N3286" i="1"/>
  <c r="N3287" i="1"/>
  <c r="O3287" i="1" s="1"/>
  <c r="N3288" i="1"/>
  <c r="O3288" i="1" s="1"/>
  <c r="N3289" i="1"/>
  <c r="O3289" i="1" s="1"/>
  <c r="N3290" i="1"/>
  <c r="N3291" i="1"/>
  <c r="O3291" i="1" s="1"/>
  <c r="N3292" i="1"/>
  <c r="O3292" i="1" s="1"/>
  <c r="N3293" i="1"/>
  <c r="N3294" i="1"/>
  <c r="N3295" i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N3308" i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N3322" i="1"/>
  <c r="O3322" i="1" s="1"/>
  <c r="N3323" i="1"/>
  <c r="N3324" i="1"/>
  <c r="N3325" i="1"/>
  <c r="O3325" i="1" s="1"/>
  <c r="N3326" i="1"/>
  <c r="O3326" i="1" s="1"/>
  <c r="N3327" i="1"/>
  <c r="N3328" i="1"/>
  <c r="O3328" i="1" s="1"/>
  <c r="N3329" i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N3344" i="1"/>
  <c r="O3344" i="1" s="1"/>
  <c r="N3345" i="1"/>
  <c r="N3346" i="1"/>
  <c r="N3347" i="1"/>
  <c r="N3348" i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N3375" i="1"/>
  <c r="O3375" i="1" s="1"/>
  <c r="N3376" i="1"/>
  <c r="O3376" i="1" s="1"/>
  <c r="N3377" i="1"/>
  <c r="O3377" i="1" s="1"/>
  <c r="N3378" i="1"/>
  <c r="O3378" i="1" s="1"/>
  <c r="N3379" i="1"/>
  <c r="N3380" i="1"/>
  <c r="N3381" i="1"/>
  <c r="O3381" i="1" s="1"/>
  <c r="N3382" i="1"/>
  <c r="O3382" i="1" s="1"/>
  <c r="N3383" i="1"/>
  <c r="O3383" i="1" s="1"/>
  <c r="N3384" i="1"/>
  <c r="O3384" i="1" s="1"/>
  <c r="N3385" i="1"/>
  <c r="N3386" i="1"/>
  <c r="O3386" i="1" s="1"/>
  <c r="N3387" i="1"/>
  <c r="O3387" i="1" s="1"/>
  <c r="N3388" i="1"/>
  <c r="O3388" i="1" s="1"/>
  <c r="N3389" i="1"/>
  <c r="O3389" i="1" s="1"/>
  <c r="N3390" i="1"/>
  <c r="N3391" i="1"/>
  <c r="N3392" i="1"/>
  <c r="N3393" i="1"/>
  <c r="O3393" i="1" s="1"/>
  <c r="N3394" i="1"/>
  <c r="N3395" i="1"/>
  <c r="N3396" i="1"/>
  <c r="O3396" i="1" s="1"/>
  <c r="N3397" i="1"/>
  <c r="O3397" i="1" s="1"/>
  <c r="N3398" i="1"/>
  <c r="O3398" i="1" s="1"/>
  <c r="N3399" i="1"/>
  <c r="O3399" i="1" s="1"/>
  <c r="N3400" i="1"/>
  <c r="N3401" i="1"/>
  <c r="N3402" i="1"/>
  <c r="O3402" i="1" s="1"/>
  <c r="N3403" i="1"/>
  <c r="O3403" i="1" s="1"/>
  <c r="N3404" i="1"/>
  <c r="O3404" i="1" s="1"/>
  <c r="N3405" i="1"/>
  <c r="N3406" i="1"/>
  <c r="N3407" i="1"/>
  <c r="N3408" i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N3425" i="1"/>
  <c r="N3426" i="1"/>
  <c r="O3426" i="1" s="1"/>
  <c r="N3427" i="1"/>
  <c r="O3427" i="1" s="1"/>
  <c r="N3428" i="1"/>
  <c r="N3429" i="1"/>
  <c r="N3430" i="1"/>
  <c r="O3430" i="1" s="1"/>
  <c r="N3431" i="1"/>
  <c r="O3431" i="1" s="1"/>
  <c r="N3432" i="1"/>
  <c r="N3433" i="1"/>
  <c r="O3433" i="1" s="1"/>
  <c r="N3434" i="1"/>
  <c r="N3435" i="1"/>
  <c r="O3435" i="1" s="1"/>
  <c r="N3436" i="1"/>
  <c r="N3437" i="1"/>
  <c r="O3437" i="1" s="1"/>
  <c r="N3438" i="1"/>
  <c r="N3439" i="1"/>
  <c r="O3439" i="1" s="1"/>
  <c r="N3440" i="1"/>
  <c r="O3440" i="1" s="1"/>
  <c r="N3441" i="1"/>
  <c r="O3441" i="1" s="1"/>
  <c r="N3442" i="1"/>
  <c r="N3443" i="1"/>
  <c r="N3444" i="1"/>
  <c r="N3445" i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N3452" i="1"/>
  <c r="O3452" i="1" s="1"/>
  <c r="N3453" i="1"/>
  <c r="O3453" i="1" s="1"/>
  <c r="N3454" i="1"/>
  <c r="O3454" i="1" s="1"/>
  <c r="N3455" i="1"/>
  <c r="O3455" i="1" s="1"/>
  <c r="N3456" i="1"/>
  <c r="N3457" i="1"/>
  <c r="O3457" i="1" s="1"/>
  <c r="N3458" i="1"/>
  <c r="O3458" i="1" s="1"/>
  <c r="N3459" i="1"/>
  <c r="O3459" i="1" s="1"/>
  <c r="N3460" i="1"/>
  <c r="N3461" i="1"/>
  <c r="O3461" i="1" s="1"/>
  <c r="N3462" i="1"/>
  <c r="O3462" i="1" s="1"/>
  <c r="N3463" i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N3504" i="1"/>
  <c r="N3505" i="1"/>
  <c r="O3505" i="1" s="1"/>
  <c r="N3506" i="1"/>
  <c r="O3506" i="1" s="1"/>
  <c r="N3507" i="1"/>
  <c r="N3508" i="1"/>
  <c r="N3509" i="1"/>
  <c r="N3510" i="1"/>
  <c r="N3511" i="1"/>
  <c r="N3512" i="1"/>
  <c r="N3513" i="1"/>
  <c r="N3514" i="1"/>
  <c r="O3514" i="1" s="1"/>
  <c r="N3515" i="1"/>
  <c r="N3516" i="1"/>
  <c r="O3516" i="1" s="1"/>
  <c r="N3517" i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N3525" i="1"/>
  <c r="O3525" i="1" s="1"/>
  <c r="N3526" i="1"/>
  <c r="O3526" i="1" s="1"/>
  <c r="N3527" i="1"/>
  <c r="O3527" i="1" s="1"/>
  <c r="N3528" i="1"/>
  <c r="O3528" i="1" s="1"/>
  <c r="N3529" i="1"/>
  <c r="N3530" i="1"/>
  <c r="O3530" i="1" s="1"/>
  <c r="N3531" i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N3546" i="1"/>
  <c r="N3547" i="1"/>
  <c r="O3547" i="1" s="1"/>
  <c r="N3548" i="1"/>
  <c r="O3548" i="1" s="1"/>
  <c r="N3549" i="1"/>
  <c r="O3549" i="1" s="1"/>
  <c r="N3550" i="1"/>
  <c r="N3551" i="1"/>
  <c r="N3552" i="1"/>
  <c r="O3552" i="1" s="1"/>
  <c r="N3553" i="1"/>
  <c r="O3553" i="1" s="1"/>
  <c r="N3554" i="1"/>
  <c r="O3554" i="1" s="1"/>
  <c r="N3555" i="1"/>
  <c r="N3556" i="1"/>
  <c r="N3557" i="1"/>
  <c r="N3558" i="1"/>
  <c r="N3559" i="1"/>
  <c r="O3559" i="1" s="1"/>
  <c r="N3560" i="1"/>
  <c r="N3561" i="1"/>
  <c r="N3562" i="1"/>
  <c r="N3563" i="1"/>
  <c r="N3564" i="1"/>
  <c r="O3564" i="1" s="1"/>
  <c r="N3565" i="1"/>
  <c r="O3565" i="1" s="1"/>
  <c r="N3566" i="1"/>
  <c r="O3566" i="1" s="1"/>
  <c r="N3567" i="1"/>
  <c r="O3567" i="1" s="1"/>
  <c r="N3568" i="1"/>
  <c r="N3569" i="1"/>
  <c r="N3570" i="1"/>
  <c r="O3570" i="1" s="1"/>
  <c r="N3571" i="1"/>
  <c r="N3572" i="1"/>
  <c r="O3572" i="1" s="1"/>
  <c r="N3573" i="1"/>
  <c r="N3574" i="1"/>
  <c r="O3574" i="1" s="1"/>
  <c r="N3575" i="1"/>
  <c r="N3576" i="1"/>
  <c r="N3577" i="1"/>
  <c r="N3578" i="1"/>
  <c r="N3579" i="1"/>
  <c r="O3579" i="1" s="1"/>
  <c r="N3580" i="1"/>
  <c r="O3580" i="1" s="1"/>
  <c r="N3581" i="1"/>
  <c r="N3582" i="1"/>
  <c r="O3582" i="1" s="1"/>
  <c r="N3583" i="1"/>
  <c r="O3583" i="1" s="1"/>
  <c r="N3584" i="1"/>
  <c r="O3584" i="1" s="1"/>
  <c r="N3585" i="1"/>
  <c r="O3585" i="1" s="1"/>
  <c r="N3586" i="1"/>
  <c r="N3587" i="1"/>
  <c r="N3588" i="1"/>
  <c r="N3589" i="1"/>
  <c r="N3590" i="1"/>
  <c r="O3590" i="1" s="1"/>
  <c r="N3591" i="1"/>
  <c r="O3591" i="1" s="1"/>
  <c r="N3592" i="1"/>
  <c r="O3592" i="1" s="1"/>
  <c r="N3593" i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N3609" i="1"/>
  <c r="O3609" i="1" s="1"/>
  <c r="N3610" i="1"/>
  <c r="O3610" i="1" s="1"/>
  <c r="N3611" i="1"/>
  <c r="O3611" i="1" s="1"/>
  <c r="N3612" i="1"/>
  <c r="O3612" i="1" s="1"/>
  <c r="N3613" i="1"/>
  <c r="N3614" i="1"/>
  <c r="O3614" i="1" s="1"/>
  <c r="N3615" i="1"/>
  <c r="N3616" i="1"/>
  <c r="O3616" i="1" s="1"/>
  <c r="N3617" i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N3624" i="1"/>
  <c r="N3625" i="1"/>
  <c r="O3625" i="1" s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O3638" i="1" s="1"/>
  <c r="N3639" i="1"/>
  <c r="N3640" i="1"/>
  <c r="N3641" i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N3649" i="1"/>
  <c r="N3650" i="1"/>
  <c r="N3651" i="1"/>
  <c r="O3651" i="1" s="1"/>
  <c r="N3652" i="1"/>
  <c r="N3653" i="1"/>
  <c r="N3654" i="1"/>
  <c r="N3655" i="1"/>
  <c r="N3656" i="1"/>
  <c r="N3657" i="1"/>
  <c r="N3658" i="1"/>
  <c r="N3659" i="1"/>
  <c r="O3659" i="1" s="1"/>
  <c r="N3660" i="1"/>
  <c r="N3661" i="1"/>
  <c r="O3661" i="1" s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O3674" i="1" s="1"/>
  <c r="N3675" i="1"/>
  <c r="N3676" i="1"/>
  <c r="N3677" i="1"/>
  <c r="N3678" i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N3694" i="1"/>
  <c r="N3695" i="1"/>
  <c r="O3695" i="1" s="1"/>
  <c r="N3696" i="1"/>
  <c r="O3696" i="1" s="1"/>
  <c r="N3697" i="1"/>
  <c r="O3697" i="1" s="1"/>
  <c r="N3698" i="1"/>
  <c r="N3699" i="1"/>
  <c r="O3699" i="1" s="1"/>
  <c r="N3700" i="1"/>
  <c r="N3701" i="1"/>
  <c r="N3702" i="1"/>
  <c r="O3702" i="1" s="1"/>
  <c r="N3703" i="1"/>
  <c r="O3703" i="1" s="1"/>
  <c r="N3704" i="1"/>
  <c r="N3705" i="1"/>
  <c r="N3706" i="1"/>
  <c r="O3706" i="1" s="1"/>
  <c r="N3707" i="1"/>
  <c r="O3707" i="1" s="1"/>
  <c r="N3708" i="1"/>
  <c r="N3709" i="1"/>
  <c r="N3710" i="1"/>
  <c r="O3710" i="1" s="1"/>
  <c r="N3711" i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N3738" i="1"/>
  <c r="N3739" i="1"/>
  <c r="N3740" i="1"/>
  <c r="O3740" i="1" s="1"/>
  <c r="N3741" i="1"/>
  <c r="N3742" i="1"/>
  <c r="N3743" i="1"/>
  <c r="N3744" i="1"/>
  <c r="N3745" i="1"/>
  <c r="N3746" i="1"/>
  <c r="N3747" i="1"/>
  <c r="N3748" i="1"/>
  <c r="N3749" i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N3764" i="1"/>
  <c r="O3764" i="1" s="1"/>
  <c r="N3765" i="1"/>
  <c r="N3766" i="1"/>
  <c r="N3767" i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N3783" i="1"/>
  <c r="O3783" i="1" s="1"/>
  <c r="N3784" i="1"/>
  <c r="O3784" i="1" s="1"/>
  <c r="N3785" i="1"/>
  <c r="O3785" i="1" s="1"/>
  <c r="N3786" i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N3827" i="1"/>
  <c r="N3828" i="1"/>
  <c r="O3828" i="1" s="1"/>
  <c r="N3829" i="1"/>
  <c r="N3830" i="1"/>
  <c r="O3830" i="1" s="1"/>
  <c r="N3831" i="1"/>
  <c r="O3831" i="1" s="1"/>
  <c r="N3832" i="1"/>
  <c r="O3832" i="1" s="1"/>
  <c r="N3833" i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N3858" i="1"/>
  <c r="N3859" i="1"/>
  <c r="N3860" i="1"/>
  <c r="N3861" i="1"/>
  <c r="N3862" i="1"/>
  <c r="N3863" i="1"/>
  <c r="O3863" i="1" s="1"/>
  <c r="N3864" i="1"/>
  <c r="O3864" i="1" s="1"/>
  <c r="N3865" i="1"/>
  <c r="O3865" i="1" s="1"/>
  <c r="N3866" i="1"/>
  <c r="O3866" i="1" s="1"/>
  <c r="N3867" i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N3898" i="1"/>
  <c r="O3898" i="1" s="1"/>
  <c r="N3899" i="1"/>
  <c r="O3899" i="1" s="1"/>
  <c r="N3900" i="1"/>
  <c r="O3900" i="1" s="1"/>
  <c r="N3901" i="1"/>
  <c r="O3901" i="1" s="1"/>
  <c r="N3902" i="1"/>
  <c r="N3903" i="1"/>
  <c r="N3904" i="1"/>
  <c r="N3905" i="1"/>
  <c r="N3906" i="1"/>
  <c r="N3907" i="1"/>
  <c r="N3908" i="1"/>
  <c r="N3909" i="1"/>
  <c r="N3910" i="1"/>
  <c r="N3911" i="1"/>
  <c r="O3911" i="1" s="1"/>
  <c r="N3912" i="1"/>
  <c r="O3912" i="1" s="1"/>
  <c r="N3913" i="1"/>
  <c r="O3913" i="1" s="1"/>
  <c r="N3914" i="1"/>
  <c r="N3915" i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N3959" i="1"/>
  <c r="N3960" i="1"/>
  <c r="N3961" i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N4040" i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N4057" i="1"/>
  <c r="N4058" i="1"/>
  <c r="N4059" i="1"/>
  <c r="N4060" i="1"/>
  <c r="O4060" i="1" s="1"/>
  <c r="N4061" i="1"/>
  <c r="N4062" i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N4093" i="1"/>
  <c r="O4093" i="1" s="1"/>
  <c r="N4094" i="1"/>
  <c r="O4094" i="1" s="1"/>
  <c r="N4095" i="1"/>
  <c r="O4095" i="1" s="1"/>
  <c r="N4096" i="1"/>
  <c r="N4097" i="1"/>
  <c r="O4097" i="1" s="1"/>
  <c r="N4098" i="1"/>
  <c r="O4098" i="1" s="1"/>
  <c r="N4099" i="1"/>
  <c r="O4099" i="1" s="1"/>
  <c r="N4100" i="1"/>
  <c r="O4100" i="1" s="1"/>
  <c r="N4101" i="1"/>
  <c r="N4102" i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N4146" i="1"/>
  <c r="N4147" i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N4161" i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N4179" i="1"/>
  <c r="N4180" i="1"/>
  <c r="N4181" i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N4199" i="1"/>
  <c r="N4200" i="1"/>
  <c r="N4201" i="1"/>
  <c r="N4202" i="1"/>
  <c r="N4203" i="1"/>
  <c r="N4204" i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N4219" i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N4235" i="1"/>
  <c r="O4235" i="1" s="1"/>
  <c r="N4236" i="1"/>
  <c r="O4236" i="1" s="1"/>
  <c r="N4237" i="1"/>
  <c r="N4238" i="1"/>
  <c r="O4238" i="1" s="1"/>
  <c r="N4239" i="1"/>
  <c r="O4239" i="1" s="1"/>
  <c r="N4240" i="1"/>
  <c r="O4240" i="1" s="1"/>
  <c r="N4241" i="1"/>
  <c r="O4241" i="1" s="1"/>
  <c r="N4242" i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N4264" i="1"/>
  <c r="O4264" i="1" s="1"/>
  <c r="N4265" i="1"/>
  <c r="O4265" i="1" s="1"/>
  <c r="N4266" i="1"/>
  <c r="N4267" i="1"/>
  <c r="N4268" i="1"/>
  <c r="O4268" i="1" s="1"/>
  <c r="N4269" i="1"/>
  <c r="O4269" i="1" s="1"/>
  <c r="N4270" i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N4278" i="1"/>
  <c r="N4279" i="1"/>
  <c r="N4280" i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N4292" i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N4302" i="1"/>
  <c r="N4303" i="1"/>
  <c r="N4304" i="1"/>
  <c r="N4305" i="1"/>
  <c r="N4306" i="1"/>
  <c r="N4307" i="1"/>
  <c r="N4308" i="1"/>
  <c r="N4309" i="1"/>
  <c r="N4310" i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N4327" i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N4334" i="1"/>
  <c r="O4334" i="1" s="1"/>
  <c r="N4335" i="1"/>
  <c r="O4335" i="1" s="1"/>
  <c r="N4336" i="1"/>
  <c r="O4336" i="1" s="1"/>
  <c r="N4337" i="1"/>
  <c r="N4338" i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N4357" i="1"/>
  <c r="N4358" i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N4377" i="1"/>
  <c r="O4377" i="1" s="1"/>
  <c r="N4378" i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N4392" i="1"/>
  <c r="N4393" i="1"/>
  <c r="O4393" i="1" s="1"/>
  <c r="N4394" i="1"/>
  <c r="N4395" i="1"/>
  <c r="O4395" i="1" s="1"/>
  <c r="N4396" i="1"/>
  <c r="O4396" i="1" s="1"/>
  <c r="N4397" i="1"/>
  <c r="O4397" i="1" s="1"/>
  <c r="N4398" i="1"/>
  <c r="N4399" i="1"/>
  <c r="O4399" i="1" s="1"/>
  <c r="N4400" i="1"/>
  <c r="O4400" i="1" s="1"/>
  <c r="N4401" i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N4410" i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N4423" i="1"/>
  <c r="O4423" i="1" s="1"/>
  <c r="N4424" i="1"/>
  <c r="O4424" i="1" s="1"/>
  <c r="N4425" i="1"/>
  <c r="O4425" i="1" s="1"/>
  <c r="N4426" i="1"/>
  <c r="N4427" i="1"/>
  <c r="N4428" i="1"/>
  <c r="N4429" i="1"/>
  <c r="N4430" i="1"/>
  <c r="O4430" i="1" s="1"/>
  <c r="N4431" i="1"/>
  <c r="O4431" i="1" s="1"/>
  <c r="N4432" i="1"/>
  <c r="O4432" i="1" s="1"/>
  <c r="N4433" i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N4451" i="1"/>
  <c r="O4451" i="1" s="1"/>
  <c r="N4452" i="1"/>
  <c r="N4453" i="1"/>
  <c r="O4453" i="1" s="1"/>
  <c r="N4454" i="1"/>
  <c r="O4454" i="1" s="1"/>
  <c r="N4455" i="1"/>
  <c r="N4456" i="1"/>
  <c r="O4456" i="1" s="1"/>
  <c r="N4457" i="1"/>
  <c r="O4457" i="1" s="1"/>
  <c r="N4458" i="1"/>
  <c r="O4458" i="1" s="1"/>
  <c r="N4459" i="1"/>
  <c r="N4460" i="1"/>
  <c r="O4460" i="1" s="1"/>
  <c r="N4461" i="1"/>
  <c r="N4462" i="1"/>
  <c r="N4463" i="1"/>
  <c r="O4463" i="1" s="1"/>
  <c r="N4464" i="1"/>
  <c r="O4464" i="1" s="1"/>
  <c r="N4465" i="1"/>
  <c r="O4465" i="1" s="1"/>
  <c r="N4466" i="1"/>
  <c r="N4467" i="1"/>
  <c r="O4467" i="1" s="1"/>
  <c r="N4468" i="1"/>
  <c r="N4469" i="1"/>
  <c r="N4470" i="1"/>
  <c r="O4470" i="1" s="1"/>
  <c r="N4471" i="1"/>
  <c r="O4471" i="1" s="1"/>
  <c r="N4472" i="1"/>
  <c r="N4473" i="1"/>
  <c r="N4474" i="1"/>
  <c r="O4474" i="1" s="1"/>
  <c r="N4475" i="1"/>
  <c r="O4475" i="1" s="1"/>
  <c r="N4476" i="1"/>
  <c r="N4477" i="1"/>
  <c r="O4477" i="1" s="1"/>
  <c r="N4478" i="1"/>
  <c r="O4478" i="1" s="1"/>
  <c r="N4479" i="1"/>
  <c r="N4480" i="1"/>
  <c r="O4480" i="1" s="1"/>
  <c r="N4481" i="1"/>
  <c r="O4481" i="1" s="1"/>
  <c r="N4482" i="1"/>
  <c r="N4483" i="1"/>
  <c r="N4484" i="1"/>
  <c r="O4484" i="1" s="1"/>
  <c r="N4485" i="1"/>
  <c r="O4485" i="1" s="1"/>
  <c r="N4486" i="1"/>
  <c r="O4486" i="1" s="1"/>
  <c r="N4487" i="1"/>
  <c r="N4488" i="1"/>
  <c r="O4488" i="1" s="1"/>
  <c r="N4489" i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N4500" i="1"/>
  <c r="O4500" i="1" s="1"/>
  <c r="N4501" i="1"/>
  <c r="O4501" i="1" s="1"/>
  <c r="N4502" i="1"/>
  <c r="O4502" i="1" s="1"/>
  <c r="N4503" i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N4515" i="1"/>
  <c r="O4515" i="1" s="1"/>
  <c r="N4516" i="1"/>
  <c r="O4516" i="1" s="1"/>
  <c r="N4517" i="1"/>
  <c r="N4518" i="1"/>
  <c r="O4518" i="1" s="1"/>
  <c r="N4519" i="1"/>
  <c r="O4519" i="1" s="1"/>
  <c r="N4520" i="1"/>
  <c r="N4521" i="1"/>
  <c r="O4521" i="1" s="1"/>
  <c r="N4522" i="1"/>
  <c r="O4522" i="1" s="1"/>
  <c r="N4523" i="1"/>
  <c r="N4524" i="1"/>
  <c r="O4524" i="1" s="1"/>
  <c r="N4525" i="1"/>
  <c r="O4525" i="1" s="1"/>
  <c r="N4526" i="1"/>
  <c r="O4526" i="1" s="1"/>
  <c r="N4527" i="1"/>
  <c r="N4528" i="1"/>
  <c r="O4528" i="1" s="1"/>
  <c r="N4529" i="1"/>
  <c r="O4529" i="1" s="1"/>
  <c r="N4530" i="1"/>
  <c r="N4531" i="1"/>
  <c r="O4531" i="1" s="1"/>
  <c r="N4532" i="1"/>
  <c r="O4532" i="1" s="1"/>
  <c r="N4533" i="1"/>
  <c r="N4534" i="1"/>
  <c r="N4535" i="1"/>
  <c r="N4536" i="1"/>
  <c r="N4537" i="1"/>
  <c r="N4538" i="1"/>
  <c r="O4538" i="1" s="1"/>
  <c r="N4539" i="1"/>
  <c r="O4539" i="1" s="1"/>
  <c r="N4540" i="1"/>
  <c r="N4541" i="1"/>
  <c r="N4542" i="1"/>
  <c r="O4542" i="1" s="1"/>
  <c r="N4543" i="1"/>
  <c r="O4543" i="1" s="1"/>
  <c r="N4544" i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N4562" i="1"/>
  <c r="N4563" i="1"/>
  <c r="N4564" i="1"/>
  <c r="N4565" i="1"/>
  <c r="O4565" i="1" s="1"/>
  <c r="N4566" i="1"/>
  <c r="N4567" i="1"/>
  <c r="N4568" i="1"/>
  <c r="O4568" i="1" s="1"/>
  <c r="N4569" i="1"/>
  <c r="O4569" i="1" s="1"/>
  <c r="N4570" i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N4613" i="1"/>
  <c r="N4614" i="1"/>
  <c r="N4615" i="1"/>
  <c r="N4616" i="1"/>
  <c r="N4617" i="1"/>
  <c r="N4618" i="1"/>
  <c r="N4619" i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N4673" i="1"/>
  <c r="N4674" i="1"/>
  <c r="N4675" i="1"/>
  <c r="N4676" i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N4690" i="1"/>
  <c r="N4691" i="1"/>
  <c r="O4691" i="1" s="1"/>
  <c r="N4692" i="1"/>
  <c r="N4693" i="1"/>
  <c r="O4693" i="1" s="1"/>
  <c r="N4694" i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N4701" i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N4708" i="1"/>
  <c r="O4708" i="1" s="1"/>
  <c r="N4709" i="1"/>
  <c r="O4709" i="1" s="1"/>
  <c r="N4710" i="1"/>
  <c r="O4710" i="1" s="1"/>
  <c r="N4711" i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N4727" i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N4845" i="1"/>
  <c r="N4846" i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N4868" i="1"/>
  <c r="O4868" i="1" s="1"/>
  <c r="N4869" i="1"/>
  <c r="O4869" i="1" s="1"/>
  <c r="N4870" i="1"/>
  <c r="O4870" i="1" s="1"/>
  <c r="N4871" i="1"/>
  <c r="O4871" i="1" s="1"/>
  <c r="N4872" i="1"/>
  <c r="N4873" i="1"/>
  <c r="N4874" i="1"/>
  <c r="O4874" i="1" s="1"/>
  <c r="N4875" i="1"/>
  <c r="O4875" i="1" s="1"/>
  <c r="N4876" i="1"/>
  <c r="O4876" i="1" s="1"/>
  <c r="N4877" i="1"/>
  <c r="O4877" i="1" s="1"/>
  <c r="N4878" i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N4899" i="1"/>
  <c r="O4899" i="1" s="1"/>
  <c r="N4900" i="1"/>
  <c r="O4900" i="1" s="1"/>
  <c r="N4901" i="1"/>
  <c r="O4901" i="1" s="1"/>
  <c r="N4902" i="1"/>
  <c r="O4902" i="1" s="1"/>
  <c r="N4903" i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N4911" i="1"/>
  <c r="O4911" i="1" s="1"/>
  <c r="N4912" i="1"/>
  <c r="N4913" i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N4920" i="1"/>
  <c r="O4920" i="1" s="1"/>
  <c r="N4921" i="1"/>
  <c r="N4922" i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N4942" i="1"/>
  <c r="O4942" i="1" s="1"/>
  <c r="N4943" i="1"/>
  <c r="N4944" i="1"/>
  <c r="N4945" i="1"/>
  <c r="N4946" i="1"/>
  <c r="O4946" i="1" s="1"/>
  <c r="N4947" i="1"/>
  <c r="N4948" i="1"/>
  <c r="N4949" i="1"/>
  <c r="O4949" i="1" s="1"/>
  <c r="N4950" i="1"/>
  <c r="O4950" i="1" s="1"/>
  <c r="N4951" i="1"/>
  <c r="O4951" i="1" s="1"/>
  <c r="N4952" i="1"/>
  <c r="O4952" i="1" s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N4971" i="1"/>
  <c r="N4972" i="1"/>
  <c r="N4973" i="1"/>
  <c r="O4973" i="1" s="1"/>
  <c r="N4974" i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N4988" i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N4997" i="1"/>
  <c r="N4998" i="1"/>
  <c r="N4999" i="1"/>
  <c r="O4999" i="1" s="1"/>
  <c r="N5000" i="1"/>
  <c r="O5000" i="1" s="1"/>
  <c r="N5001" i="1"/>
  <c r="N5002" i="1"/>
  <c r="N5003" i="1"/>
  <c r="N5004" i="1"/>
  <c r="O5004" i="1" s="1"/>
  <c r="N5005" i="1"/>
  <c r="O5005" i="1" s="1"/>
  <c r="N5006" i="1"/>
  <c r="O5006" i="1" s="1"/>
  <c r="N5007" i="1"/>
  <c r="N5008" i="1"/>
  <c r="N5009" i="1"/>
  <c r="N5010" i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N5021" i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N5080" i="1"/>
  <c r="N5081" i="1"/>
  <c r="N5082" i="1"/>
  <c r="N5083" i="1"/>
  <c r="N5084" i="1"/>
  <c r="N5085" i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N5113" i="1"/>
  <c r="N5114" i="1"/>
  <c r="N5115" i="1"/>
  <c r="N5116" i="1"/>
  <c r="N5117" i="1"/>
  <c r="N5118" i="1"/>
  <c r="N5119" i="1"/>
  <c r="O5119" i="1" s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N5147" i="1"/>
  <c r="N5148" i="1"/>
  <c r="N5149" i="1"/>
  <c r="O5149" i="1" s="1"/>
  <c r="N5150" i="1"/>
  <c r="N5151" i="1"/>
  <c r="N5152" i="1"/>
  <c r="N5153" i="1"/>
  <c r="N5154" i="1"/>
  <c r="N5155" i="1"/>
  <c r="O5155" i="1" s="1"/>
  <c r="N5156" i="1"/>
  <c r="N5157" i="1"/>
  <c r="N5158" i="1"/>
  <c r="N5159" i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N5168" i="1"/>
  <c r="O5168" i="1" s="1"/>
  <c r="N5169" i="1"/>
  <c r="N5170" i="1"/>
  <c r="N5171" i="1"/>
  <c r="N5172" i="1"/>
  <c r="N5173" i="1"/>
  <c r="O5173" i="1" s="1"/>
  <c r="N5174" i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N5218" i="1"/>
  <c r="N5219" i="1"/>
  <c r="O5219" i="1" s="1"/>
  <c r="N5220" i="1"/>
  <c r="O5220" i="1" s="1"/>
  <c r="N5221" i="1"/>
  <c r="O5221" i="1" s="1"/>
  <c r="N5222" i="1"/>
  <c r="O5222" i="1" s="1"/>
  <c r="N5223" i="1"/>
  <c r="N5224" i="1"/>
  <c r="O5224" i="1" s="1"/>
  <c r="N5225" i="1"/>
  <c r="O5225" i="1" s="1"/>
  <c r="N5226" i="1"/>
  <c r="O5226" i="1" s="1"/>
  <c r="N5227" i="1"/>
  <c r="N5228" i="1"/>
  <c r="N5229" i="1"/>
  <c r="O5229" i="1" s="1"/>
  <c r="N5230" i="1"/>
  <c r="N5231" i="1"/>
  <c r="O5231" i="1" s="1"/>
  <c r="N5232" i="1"/>
  <c r="O5232" i="1" s="1"/>
  <c r="N5233" i="1"/>
  <c r="O5233" i="1" s="1"/>
  <c r="N5234" i="1"/>
  <c r="O5234" i="1" s="1"/>
  <c r="N5235" i="1"/>
  <c r="N5236" i="1"/>
  <c r="N5237" i="1"/>
  <c r="N5238" i="1"/>
  <c r="O5238" i="1" s="1"/>
  <c r="N5239" i="1"/>
  <c r="O5239" i="1" s="1"/>
  <c r="N5240" i="1"/>
  <c r="N5241" i="1"/>
  <c r="N5242" i="1"/>
  <c r="N5243" i="1"/>
  <c r="O5243" i="1" s="1"/>
  <c r="N5244" i="1"/>
  <c r="O5244" i="1" s="1"/>
  <c r="N5245" i="1"/>
  <c r="N5246" i="1"/>
  <c r="O5246" i="1" s="1"/>
  <c r="N5247" i="1"/>
  <c r="N5248" i="1"/>
  <c r="N5249" i="1"/>
  <c r="N5250" i="1"/>
  <c r="O5250" i="1" s="1"/>
  <c r="N5251" i="1"/>
  <c r="O5251" i="1" s="1"/>
  <c r="N5252" i="1"/>
  <c r="N5253" i="1"/>
  <c r="N5254" i="1"/>
  <c r="N5255" i="1"/>
  <c r="N5256" i="1"/>
  <c r="N5257" i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N5264" i="1"/>
  <c r="O5264" i="1" s="1"/>
  <c r="N5265" i="1"/>
  <c r="N5266" i="1"/>
  <c r="N5267" i="1"/>
  <c r="N5268" i="1"/>
  <c r="N5269" i="1"/>
  <c r="N5270" i="1"/>
  <c r="N5271" i="1"/>
  <c r="O5271" i="1" s="1"/>
  <c r="N5272" i="1"/>
  <c r="O5272" i="1" s="1"/>
  <c r="N5273" i="1"/>
  <c r="N5274" i="1"/>
  <c r="N5275" i="1"/>
  <c r="N5276" i="1"/>
  <c r="O5276" i="1" s="1"/>
  <c r="N5277" i="1"/>
  <c r="N5278" i="1"/>
  <c r="O5278" i="1" s="1"/>
  <c r="N5279" i="1"/>
  <c r="O5279" i="1" s="1"/>
  <c r="N5280" i="1"/>
  <c r="O5280" i="1" s="1"/>
  <c r="N5281" i="1"/>
  <c r="N5282" i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N5291" i="1"/>
  <c r="N5292" i="1"/>
  <c r="N5293" i="1"/>
  <c r="N5294" i="1"/>
  <c r="N5295" i="1"/>
  <c r="N5296" i="1"/>
  <c r="N5297" i="1"/>
  <c r="N5298" i="1"/>
  <c r="N5299" i="1"/>
  <c r="N5300" i="1"/>
  <c r="O5300" i="1" s="1"/>
  <c r="N5301" i="1"/>
  <c r="O5301" i="1" s="1"/>
  <c r="N5302" i="1"/>
  <c r="N5303" i="1"/>
  <c r="N5304" i="1"/>
  <c r="N5305" i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N5314" i="1"/>
  <c r="N5315" i="1"/>
  <c r="O5315" i="1" s="1"/>
  <c r="N5316" i="1"/>
  <c r="N5317" i="1"/>
  <c r="O5317" i="1" s="1"/>
  <c r="N5318" i="1"/>
  <c r="N5319" i="1"/>
  <c r="N5320" i="1"/>
  <c r="O5320" i="1" s="1"/>
  <c r="N5321" i="1"/>
  <c r="O5321" i="1" s="1"/>
  <c r="N5322" i="1"/>
  <c r="O5322" i="1" s="1"/>
  <c r="N5323" i="1"/>
  <c r="N5324" i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N5331" i="1"/>
  <c r="N5332" i="1"/>
  <c r="N5333" i="1"/>
  <c r="N5334" i="1"/>
  <c r="N5335" i="1"/>
  <c r="O5335" i="1" s="1"/>
  <c r="N5336" i="1"/>
  <c r="N5337" i="1"/>
  <c r="N5338" i="1"/>
  <c r="N5339" i="1"/>
  <c r="O5339" i="1" s="1"/>
  <c r="N5340" i="1"/>
  <c r="O5340" i="1" s="1"/>
  <c r="N5341" i="1"/>
  <c r="O5341" i="1" s="1"/>
  <c r="N5342" i="1"/>
  <c r="N5343" i="1"/>
  <c r="N5344" i="1"/>
  <c r="N5345" i="1"/>
  <c r="O5345" i="1" s="1"/>
  <c r="N5346" i="1"/>
  <c r="N5347" i="1"/>
  <c r="N5348" i="1"/>
  <c r="O5348" i="1" s="1"/>
  <c r="N5349" i="1"/>
  <c r="N5350" i="1"/>
  <c r="N5351" i="1"/>
  <c r="O5351" i="1" s="1"/>
  <c r="N5352" i="1"/>
  <c r="N5353" i="1"/>
  <c r="O5353" i="1" s="1"/>
  <c r="N5354" i="1"/>
  <c r="N5355" i="1"/>
  <c r="N5356" i="1"/>
  <c r="O5356" i="1" s="1"/>
  <c r="N5357" i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N5370" i="1"/>
  <c r="O5370" i="1" s="1"/>
  <c r="N5371" i="1"/>
  <c r="N5372" i="1"/>
  <c r="N5373" i="1"/>
  <c r="O5373" i="1" s="1"/>
  <c r="N5374" i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N5394" i="1"/>
  <c r="O5394" i="1" s="1"/>
  <c r="N5395" i="1"/>
  <c r="N5396" i="1"/>
  <c r="O5396" i="1" s="1"/>
  <c r="N5397" i="1"/>
  <c r="O5397" i="1" s="1"/>
  <c r="N5398" i="1"/>
  <c r="O5398" i="1" s="1"/>
  <c r="N5399" i="1"/>
  <c r="N5400" i="1"/>
  <c r="O5400" i="1" s="1"/>
  <c r="N5401" i="1"/>
  <c r="O5401" i="1" s="1"/>
  <c r="N5402" i="1"/>
  <c r="O5402" i="1" s="1"/>
  <c r="N5403" i="1"/>
  <c r="N5404" i="1"/>
  <c r="N5405" i="1"/>
  <c r="N5406" i="1"/>
  <c r="N5407" i="1"/>
  <c r="O5407" i="1" s="1"/>
  <c r="N5408" i="1"/>
  <c r="N5409" i="1"/>
  <c r="O5409" i="1" s="1"/>
  <c r="N5410" i="1"/>
  <c r="N5411" i="1"/>
  <c r="N5412" i="1"/>
  <c r="N5413" i="1"/>
  <c r="N5414" i="1"/>
  <c r="O5414" i="1" s="1"/>
  <c r="N5415" i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N5431" i="1"/>
  <c r="N5432" i="1"/>
  <c r="O5432" i="1" s="1"/>
  <c r="N5433" i="1"/>
  <c r="O5433" i="1" s="1"/>
  <c r="N5434" i="1"/>
  <c r="O5434" i="1" s="1"/>
  <c r="N5435" i="1"/>
  <c r="O5435" i="1" s="1"/>
  <c r="N5436" i="1"/>
  <c r="N5437" i="1"/>
  <c r="N5438" i="1"/>
  <c r="O5438" i="1" s="1"/>
  <c r="N5439" i="1"/>
  <c r="O5439" i="1" s="1"/>
  <c r="N5440" i="1"/>
  <c r="N5441" i="1"/>
  <c r="N5442" i="1"/>
  <c r="N5443" i="1"/>
  <c r="N5444" i="1"/>
  <c r="N5445" i="1"/>
  <c r="O5445" i="1" s="1"/>
  <c r="N5446" i="1"/>
  <c r="N5447" i="1"/>
  <c r="O5447" i="1" s="1"/>
  <c r="N5448" i="1"/>
  <c r="O5448" i="1" s="1"/>
  <c r="N5449" i="1"/>
  <c r="O5449" i="1" s="1"/>
  <c r="N5450" i="1"/>
  <c r="N5451" i="1"/>
  <c r="N5452" i="1"/>
  <c r="N5453" i="1"/>
  <c r="N5454" i="1"/>
  <c r="N5455" i="1"/>
  <c r="N5456" i="1"/>
  <c r="O5456" i="1" s="1"/>
  <c r="N5457" i="1"/>
  <c r="O5457" i="1" s="1"/>
  <c r="N5458" i="1"/>
  <c r="O5458" i="1" s="1"/>
  <c r="N5459" i="1"/>
  <c r="O5459" i="1" s="1"/>
  <c r="N5460" i="1"/>
  <c r="N5461" i="1"/>
  <c r="O5461" i="1" s="1"/>
  <c r="N5462" i="1"/>
  <c r="O5462" i="1" s="1"/>
  <c r="N5463" i="1"/>
  <c r="O5463" i="1" s="1"/>
  <c r="N5464" i="1"/>
  <c r="O5464" i="1" s="1"/>
  <c r="N5465" i="1"/>
  <c r="N5466" i="1"/>
  <c r="N5467" i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N5483" i="1"/>
  <c r="O5483" i="1" s="1"/>
  <c r="N5484" i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N5495" i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N5513" i="1"/>
  <c r="N5514" i="1"/>
  <c r="O5514" i="1" s="1"/>
  <c r="N5515" i="1"/>
  <c r="N5516" i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N5539" i="1"/>
  <c r="N5540" i="1"/>
  <c r="O5540" i="1" s="1"/>
  <c r="N5541" i="1"/>
  <c r="O5541" i="1" s="1"/>
  <c r="N5542" i="1"/>
  <c r="N5543" i="1"/>
  <c r="O5543" i="1" s="1"/>
  <c r="N5544" i="1"/>
  <c r="O5544" i="1" s="1"/>
  <c r="N5545" i="1"/>
  <c r="O5545" i="1" s="1"/>
  <c r="N5546" i="1"/>
  <c r="O5546" i="1" s="1"/>
  <c r="N5547" i="1"/>
  <c r="N5548" i="1"/>
  <c r="N5549" i="1"/>
  <c r="N5550" i="1"/>
  <c r="N5551" i="1"/>
  <c r="N5552" i="1"/>
  <c r="N5553" i="1"/>
  <c r="O5553" i="1" s="1"/>
  <c r="N5554" i="1"/>
  <c r="O5554" i="1" s="1"/>
  <c r="N5555" i="1"/>
  <c r="N5556" i="1"/>
  <c r="N5557" i="1"/>
  <c r="N5558" i="1"/>
  <c r="N5559" i="1"/>
  <c r="N5560" i="1"/>
  <c r="N5561" i="1"/>
  <c r="N5562" i="1"/>
  <c r="N5563" i="1"/>
  <c r="O5563" i="1" s="1"/>
  <c r="N5564" i="1"/>
  <c r="N5565" i="1"/>
  <c r="O5565" i="1" s="1"/>
  <c r="N5566" i="1"/>
  <c r="O5566" i="1" s="1"/>
  <c r="N5567" i="1"/>
  <c r="O5567" i="1" s="1"/>
  <c r="N5568" i="1"/>
  <c r="N5569" i="1"/>
  <c r="N5570" i="1"/>
  <c r="N5571" i="1"/>
  <c r="O5571" i="1" s="1"/>
  <c r="N5572" i="1"/>
  <c r="N5573" i="1"/>
  <c r="N5574" i="1"/>
  <c r="O5574" i="1" s="1"/>
  <c r="N5575" i="1"/>
  <c r="O5575" i="1" s="1"/>
  <c r="N5576" i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N5615" i="1"/>
  <c r="N5616" i="1"/>
  <c r="N5617" i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N5656" i="1"/>
  <c r="O5656" i="1" s="1"/>
  <c r="N5657" i="1"/>
  <c r="O5657" i="1" s="1"/>
  <c r="N5658" i="1"/>
  <c r="O5658" i="1" s="1"/>
  <c r="N5659" i="1"/>
  <c r="N5660" i="1"/>
  <c r="N5661" i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N5672" i="1"/>
  <c r="N5673" i="1"/>
  <c r="O5673" i="1" s="1"/>
  <c r="N5674" i="1"/>
  <c r="N5675" i="1"/>
  <c r="N5676" i="1"/>
  <c r="O5676" i="1" s="1"/>
  <c r="N5677" i="1"/>
  <c r="N5678" i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N5687" i="1"/>
  <c r="N5688" i="1"/>
  <c r="O5688" i="1" s="1"/>
  <c r="N5689" i="1"/>
  <c r="O5689" i="1" s="1"/>
  <c r="N5690" i="1"/>
  <c r="O5690" i="1" s="1"/>
  <c r="N5691" i="1"/>
  <c r="O5691" i="1" s="1"/>
  <c r="N5692" i="1"/>
  <c r="N5693" i="1"/>
  <c r="N5694" i="1"/>
  <c r="O5694" i="1" s="1"/>
  <c r="N5695" i="1"/>
  <c r="N5696" i="1"/>
  <c r="N5697" i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N5707" i="1"/>
  <c r="O5707" i="1" s="1"/>
  <c r="N5708" i="1"/>
  <c r="N5709" i="1"/>
  <c r="O5709" i="1" s="1"/>
  <c r="N5710" i="1"/>
  <c r="N5711" i="1"/>
  <c r="N5712" i="1"/>
  <c r="O5712" i="1" s="1"/>
  <c r="N5713" i="1"/>
  <c r="O5713" i="1" s="1"/>
  <c r="N5714" i="1"/>
  <c r="O5714" i="1" s="1"/>
  <c r="N5715" i="1"/>
  <c r="N5716" i="1"/>
  <c r="N5717" i="1"/>
  <c r="O5717" i="1" s="1"/>
  <c r="N5718" i="1"/>
  <c r="N5719" i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N5727" i="1"/>
  <c r="N5728" i="1"/>
  <c r="O5728" i="1" s="1"/>
  <c r="N5729" i="1"/>
  <c r="O5729" i="1" s="1"/>
  <c r="N5730" i="1"/>
  <c r="N5731" i="1"/>
  <c r="N5732" i="1"/>
  <c r="N5733" i="1"/>
  <c r="N5734" i="1"/>
  <c r="N5735" i="1"/>
  <c r="N5736" i="1"/>
  <c r="O5736" i="1" s="1"/>
  <c r="N5737" i="1"/>
  <c r="O5737" i="1" s="1"/>
  <c r="N5738" i="1"/>
  <c r="O5738" i="1" s="1"/>
  <c r="N5739" i="1"/>
  <c r="N5740" i="1"/>
  <c r="O5740" i="1" s="1"/>
  <c r="N5741" i="1"/>
  <c r="O5741" i="1" s="1"/>
  <c r="N5742" i="1"/>
  <c r="N5743" i="1"/>
  <c r="O5743" i="1" s="1"/>
  <c r="N5744" i="1"/>
  <c r="N5745" i="1"/>
  <c r="O5745" i="1" s="1"/>
  <c r="N5746" i="1"/>
  <c r="O5746" i="1" s="1"/>
  <c r="N5747" i="1"/>
  <c r="N5748" i="1"/>
  <c r="N5749" i="1"/>
  <c r="N5750" i="1"/>
  <c r="O5750" i="1" s="1"/>
  <c r="N5751" i="1"/>
  <c r="O5751" i="1" s="1"/>
  <c r="N5752" i="1"/>
  <c r="N5753" i="1"/>
  <c r="N5754" i="1"/>
  <c r="O5754" i="1" s="1"/>
  <c r="N5755" i="1"/>
  <c r="N5756" i="1"/>
  <c r="O5756" i="1" s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O5787" i="1" s="1"/>
  <c r="N5788" i="1"/>
  <c r="N5789" i="1"/>
  <c r="N5790" i="1"/>
  <c r="N5791" i="1"/>
  <c r="N5792" i="1"/>
  <c r="N5793" i="1"/>
  <c r="N5794" i="1"/>
  <c r="N5795" i="1"/>
  <c r="N5796" i="1"/>
  <c r="N5797" i="1"/>
  <c r="N5798" i="1"/>
  <c r="O5798" i="1" s="1"/>
  <c r="N5799" i="1"/>
  <c r="O5799" i="1" s="1"/>
  <c r="N5800" i="1"/>
  <c r="N5801" i="1"/>
  <c r="N5802" i="1"/>
  <c r="O5802" i="1" s="1"/>
  <c r="N5803" i="1"/>
  <c r="N5804" i="1"/>
  <c r="O5804" i="1" s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O5850" i="1" s="1"/>
  <c r="N5851" i="1"/>
  <c r="N5852" i="1"/>
  <c r="O5852" i="1" s="1"/>
  <c r="N5853" i="1"/>
  <c r="N5854" i="1"/>
  <c r="O5854" i="1" s="1"/>
  <c r="N5855" i="1"/>
  <c r="O5855" i="1" s="1"/>
  <c r="N5856" i="1"/>
  <c r="N5857" i="1"/>
  <c r="O5857" i="1" s="1"/>
  <c r="N5858" i="1"/>
  <c r="O5858" i="1" s="1"/>
  <c r="N5859" i="1"/>
  <c r="O5859" i="1" s="1"/>
  <c r="N5860" i="1"/>
  <c r="O5860" i="1" s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O5961" i="1" s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O5977" i="1" s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3" i="1"/>
  <c r="N4" i="1"/>
  <c r="N5" i="1"/>
  <c r="N2" i="1"/>
  <c r="T2" i="1" s="1"/>
  <c r="O6001" i="1" l="1"/>
  <c r="O5937" i="1"/>
  <c r="O5864" i="1"/>
  <c r="O5792" i="1"/>
  <c r="O5600" i="1"/>
  <c r="O4912" i="1"/>
  <c r="O4327" i="1"/>
  <c r="O4279" i="1"/>
  <c r="O4263" i="1"/>
  <c r="O4255" i="1"/>
  <c r="O4199" i="1"/>
  <c r="O4039" i="1"/>
  <c r="O3959" i="1"/>
  <c r="O3951" i="1"/>
  <c r="O3927" i="1"/>
  <c r="O3903" i="1"/>
  <c r="O3815" i="1"/>
  <c r="O3767" i="1"/>
  <c r="O3743" i="1"/>
  <c r="O3711" i="1"/>
  <c r="O5913" i="1"/>
  <c r="O5848" i="1"/>
  <c r="O5784" i="1"/>
  <c r="O5744" i="1"/>
  <c r="O5336" i="1"/>
  <c r="O5152" i="1"/>
  <c r="O5112" i="1"/>
  <c r="O4536" i="1"/>
  <c r="O5952" i="1"/>
  <c r="O5895" i="1"/>
  <c r="O5863" i="1"/>
  <c r="O5791" i="1"/>
  <c r="O5735" i="1"/>
  <c r="O5687" i="1"/>
  <c r="O5655" i="1"/>
  <c r="O5415" i="1"/>
  <c r="O5303" i="1"/>
  <c r="O5255" i="1"/>
  <c r="O5159" i="1"/>
  <c r="O4943" i="1"/>
  <c r="O4887" i="1"/>
  <c r="O4727" i="1"/>
  <c r="O4711" i="1"/>
  <c r="O4615" i="1"/>
  <c r="O4567" i="1"/>
  <c r="O4535" i="1"/>
  <c r="O4527" i="1"/>
  <c r="O4503" i="1"/>
  <c r="O4487" i="1"/>
  <c r="O4479" i="1"/>
  <c r="O4455" i="1"/>
  <c r="O4390" i="1"/>
  <c r="O4358" i="1"/>
  <c r="O4326" i="1"/>
  <c r="O4310" i="1"/>
  <c r="O4302" i="1"/>
  <c r="O4278" i="1"/>
  <c r="O4270" i="1"/>
  <c r="O4198" i="1"/>
  <c r="O4102" i="1"/>
  <c r="O4062" i="1"/>
  <c r="O3958" i="1"/>
  <c r="O3910" i="1"/>
  <c r="O3902" i="1"/>
  <c r="O3862" i="1"/>
  <c r="O5905" i="1"/>
  <c r="O5840" i="1"/>
  <c r="O5768" i="1"/>
  <c r="O5672" i="1"/>
  <c r="O5352" i="1"/>
  <c r="O5304" i="1"/>
  <c r="O5248" i="1"/>
  <c r="O5120" i="1"/>
  <c r="O4672" i="1"/>
  <c r="O4544" i="1"/>
  <c r="O6000" i="1"/>
  <c r="O5944" i="1"/>
  <c r="O5887" i="1"/>
  <c r="O5815" i="1"/>
  <c r="O5319" i="1"/>
  <c r="O5263" i="1"/>
  <c r="O5167" i="1"/>
  <c r="O5959" i="1"/>
  <c r="O5919" i="1"/>
  <c r="O5878" i="1"/>
  <c r="O5846" i="1"/>
  <c r="O5806" i="1"/>
  <c r="O5726" i="1"/>
  <c r="O5686" i="1"/>
  <c r="O5454" i="1"/>
  <c r="O5318" i="1"/>
  <c r="O5254" i="1"/>
  <c r="O5174" i="1"/>
  <c r="O4878" i="1"/>
  <c r="O4766" i="1"/>
  <c r="O4726" i="1"/>
  <c r="O4694" i="1"/>
  <c r="O4125" i="1"/>
  <c r="O4029" i="1"/>
  <c r="O3765" i="1"/>
  <c r="O3717" i="1"/>
  <c r="O3517" i="1"/>
  <c r="O3285" i="1"/>
  <c r="O3045" i="1"/>
  <c r="O2821" i="1"/>
  <c r="O2629" i="1"/>
  <c r="O2581" i="1"/>
  <c r="O2493" i="1"/>
  <c r="O2397" i="1"/>
  <c r="O2181" i="1"/>
  <c r="O2141" i="1"/>
  <c r="O1837" i="1"/>
  <c r="O1701" i="1"/>
  <c r="O1557" i="1"/>
  <c r="O1189" i="1"/>
  <c r="O1125" i="1"/>
  <c r="O1061" i="1"/>
  <c r="O861" i="1"/>
  <c r="O765" i="1"/>
  <c r="O557" i="1"/>
  <c r="O517" i="1"/>
  <c r="O5953" i="1"/>
  <c r="O5888" i="1"/>
  <c r="O5824" i="1"/>
  <c r="O5760" i="1"/>
  <c r="O5568" i="1"/>
  <c r="O5128" i="1"/>
  <c r="O5008" i="1"/>
  <c r="O4944" i="1"/>
  <c r="O5968" i="1"/>
  <c r="O5920" i="1"/>
  <c r="O5871" i="1"/>
  <c r="O5823" i="1"/>
  <c r="O5759" i="1"/>
  <c r="O5711" i="1"/>
  <c r="O5551" i="1"/>
  <c r="O5431" i="1"/>
  <c r="O5247" i="1"/>
  <c r="O5151" i="1"/>
  <c r="O5983" i="1"/>
  <c r="O5943" i="1"/>
  <c r="O5894" i="1"/>
  <c r="O5862" i="1"/>
  <c r="O5822" i="1"/>
  <c r="O5782" i="1"/>
  <c r="O5558" i="1"/>
  <c r="O5374" i="1"/>
  <c r="O5342" i="1"/>
  <c r="O5302" i="1"/>
  <c r="O5094" i="1"/>
  <c r="O4910" i="1"/>
  <c r="O4614" i="1"/>
  <c r="O4534" i="1"/>
  <c r="O4462" i="1"/>
  <c r="O4333" i="1"/>
  <c r="O4237" i="1"/>
  <c r="O4189" i="1"/>
  <c r="O3909" i="1"/>
  <c r="O3693" i="1"/>
  <c r="O3653" i="1"/>
  <c r="O3613" i="1"/>
  <c r="O3573" i="1"/>
  <c r="O3445" i="1"/>
  <c r="O3293" i="1"/>
  <c r="O3245" i="1"/>
  <c r="O3149" i="1"/>
  <c r="O2805" i="1"/>
  <c r="O2653" i="1"/>
  <c r="O2605" i="1"/>
  <c r="O2565" i="1"/>
  <c r="O2381" i="1"/>
  <c r="O2125" i="1"/>
  <c r="O1821" i="1"/>
  <c r="O1469" i="1"/>
  <c r="O1245" i="1"/>
  <c r="O1197" i="1"/>
  <c r="O909" i="1"/>
  <c r="O685" i="1"/>
  <c r="O5969" i="1"/>
  <c r="O5896" i="1"/>
  <c r="O5800" i="1"/>
  <c r="O5616" i="1"/>
  <c r="O5560" i="1"/>
  <c r="O5080" i="1"/>
  <c r="O4960" i="1"/>
  <c r="O5992" i="1"/>
  <c r="O5936" i="1"/>
  <c r="O5879" i="1"/>
  <c r="O5847" i="1"/>
  <c r="O5807" i="1"/>
  <c r="O5775" i="1"/>
  <c r="O5727" i="1"/>
  <c r="O5671" i="1"/>
  <c r="O5495" i="1"/>
  <c r="O5223" i="1"/>
  <c r="O5991" i="1"/>
  <c r="O5935" i="1"/>
  <c r="O5886" i="1"/>
  <c r="O5758" i="1"/>
  <c r="O5710" i="1"/>
  <c r="O5542" i="1"/>
  <c r="O5446" i="1"/>
  <c r="O5406" i="1"/>
  <c r="O5270" i="1"/>
  <c r="O4357" i="1"/>
  <c r="O4061" i="1"/>
  <c r="O3829" i="1"/>
  <c r="O3701" i="1"/>
  <c r="O3301" i="1"/>
  <c r="O3253" i="1"/>
  <c r="O2893" i="1"/>
  <c r="O2501" i="1"/>
  <c r="O2237" i="1"/>
  <c r="O2101" i="1"/>
  <c r="O2069" i="1"/>
  <c r="O2037" i="1"/>
  <c r="O1477" i="1"/>
  <c r="O1309" i="1"/>
  <c r="O1221" i="1"/>
  <c r="O1173" i="1"/>
  <c r="O1141" i="1"/>
  <c r="O1021" i="1"/>
  <c r="O933" i="1"/>
  <c r="O813" i="1"/>
  <c r="O773" i="1"/>
  <c r="O725" i="1"/>
  <c r="O5985" i="1"/>
  <c r="O5921" i="1"/>
  <c r="O5832" i="1"/>
  <c r="O5776" i="1"/>
  <c r="O5440" i="1"/>
  <c r="O5408" i="1"/>
  <c r="O5296" i="1"/>
  <c r="O5256" i="1"/>
  <c r="O4616" i="1"/>
  <c r="O4520" i="1"/>
  <c r="O5976" i="1"/>
  <c r="O5928" i="1"/>
  <c r="O5839" i="1"/>
  <c r="O5783" i="1"/>
  <c r="O5343" i="1"/>
  <c r="O5295" i="1"/>
  <c r="O5975" i="1"/>
  <c r="O5927" i="1"/>
  <c r="O5870" i="1"/>
  <c r="O5814" i="1"/>
  <c r="O5766" i="1"/>
  <c r="O5614" i="1"/>
  <c r="O5590" i="1"/>
  <c r="O5550" i="1"/>
  <c r="O5350" i="1"/>
  <c r="O5294" i="1"/>
  <c r="O5150" i="1"/>
  <c r="O5118" i="1"/>
  <c r="O4974" i="1"/>
  <c r="O4846" i="1"/>
  <c r="O4301" i="1"/>
  <c r="O4181" i="1"/>
  <c r="O3741" i="1"/>
  <c r="O3637" i="1"/>
  <c r="O3405" i="1"/>
  <c r="O3069" i="1"/>
  <c r="O2901" i="1"/>
  <c r="O2733" i="1"/>
  <c r="O2445" i="1"/>
  <c r="O2045" i="1"/>
  <c r="O1997" i="1"/>
  <c r="O1965" i="1"/>
  <c r="O1925" i="1"/>
  <c r="O1725" i="1"/>
  <c r="O1677" i="1"/>
  <c r="O1581" i="1"/>
  <c r="O1533" i="1"/>
  <c r="O845" i="1"/>
  <c r="O797" i="1"/>
  <c r="O757" i="1"/>
  <c r="O709" i="1"/>
  <c r="O669" i="1"/>
  <c r="O5945" i="1"/>
  <c r="O5880" i="1"/>
  <c r="O5856" i="1"/>
  <c r="O5808" i="1"/>
  <c r="O5752" i="1"/>
  <c r="O5696" i="1"/>
  <c r="O5576" i="1"/>
  <c r="O5344" i="1"/>
  <c r="O4872" i="1"/>
  <c r="O4472" i="1"/>
  <c r="O5960" i="1"/>
  <c r="O5904" i="1"/>
  <c r="O5695" i="1"/>
  <c r="O5615" i="1"/>
  <c r="O5559" i="1"/>
  <c r="O5399" i="1"/>
  <c r="O5127" i="1"/>
  <c r="O5079" i="1"/>
  <c r="O4919" i="1"/>
  <c r="O5999" i="1"/>
  <c r="O5951" i="1"/>
  <c r="O5903" i="1"/>
  <c r="O5830" i="1"/>
  <c r="O5774" i="1"/>
  <c r="O5734" i="1"/>
  <c r="O5430" i="1"/>
  <c r="O5334" i="1"/>
  <c r="O5230" i="1"/>
  <c r="O5158" i="1"/>
  <c r="O4566" i="1"/>
  <c r="O4398" i="1"/>
  <c r="O4309" i="1"/>
  <c r="O4277" i="1"/>
  <c r="O4101" i="1"/>
  <c r="O3861" i="1"/>
  <c r="O3677" i="1"/>
  <c r="O3581" i="1"/>
  <c r="O3429" i="1"/>
  <c r="O2645" i="1"/>
  <c r="O2557" i="1"/>
  <c r="O2517" i="1"/>
  <c r="O2477" i="1"/>
  <c r="O2317" i="1"/>
  <c r="O2061" i="1"/>
  <c r="O1765" i="1"/>
  <c r="O1613" i="1"/>
  <c r="O1461" i="1"/>
  <c r="O1301" i="1"/>
  <c r="O1205" i="1"/>
  <c r="O701" i="1"/>
  <c r="O493" i="1"/>
  <c r="O5993" i="1"/>
  <c r="O5929" i="1"/>
  <c r="O5872" i="1"/>
  <c r="O5816" i="1"/>
  <c r="O5552" i="1"/>
  <c r="O5512" i="1"/>
  <c r="O5240" i="1"/>
  <c r="O4392" i="1"/>
  <c r="O4303" i="1"/>
  <c r="O5984" i="1"/>
  <c r="O5912" i="1"/>
  <c r="O5831" i="1"/>
  <c r="O5767" i="1"/>
  <c r="O5719" i="1"/>
  <c r="O5455" i="1"/>
  <c r="O5007" i="1"/>
  <c r="O4959" i="1"/>
  <c r="O4903" i="1"/>
  <c r="O5967" i="1"/>
  <c r="O5911" i="1"/>
  <c r="O5838" i="1"/>
  <c r="O5790" i="1"/>
  <c r="O5742" i="1"/>
  <c r="O5718" i="1"/>
  <c r="O5678" i="1"/>
  <c r="O5494" i="1"/>
  <c r="O5126" i="1"/>
  <c r="O4998" i="1"/>
  <c r="O4958" i="1"/>
  <c r="O4422" i="1"/>
  <c r="O3749" i="1"/>
  <c r="O3709" i="1"/>
  <c r="O3669" i="1"/>
  <c r="O3629" i="1"/>
  <c r="O3589" i="1"/>
  <c r="O3557" i="1"/>
  <c r="O3509" i="1"/>
  <c r="O3269" i="1"/>
  <c r="O3141" i="1"/>
  <c r="O2957" i="1"/>
  <c r="O2813" i="1"/>
  <c r="O2725" i="1"/>
  <c r="O2341" i="1"/>
  <c r="O2293" i="1"/>
  <c r="O2245" i="1"/>
  <c r="O2229" i="1"/>
  <c r="O2077" i="1"/>
  <c r="O1941" i="1"/>
  <c r="O1893" i="1"/>
  <c r="O1605" i="1"/>
  <c r="O1181" i="1"/>
  <c r="O1133" i="1"/>
  <c r="O1013" i="1"/>
  <c r="O973" i="1"/>
  <c r="O829" i="1"/>
  <c r="O749" i="1"/>
  <c r="O469" i="1"/>
  <c r="O3671" i="1"/>
  <c r="O3663" i="1"/>
  <c r="O3655" i="1"/>
  <c r="O3639" i="1"/>
  <c r="O3631" i="1"/>
  <c r="O3623" i="1"/>
  <c r="O3615" i="1"/>
  <c r="O3575" i="1"/>
  <c r="O3551" i="1"/>
  <c r="O3511" i="1"/>
  <c r="O3503" i="1"/>
  <c r="O3463" i="1"/>
  <c r="O3407" i="1"/>
  <c r="O3391" i="1"/>
  <c r="O3343" i="1"/>
  <c r="O3335" i="1"/>
  <c r="O3327" i="1"/>
  <c r="O3295" i="1"/>
  <c r="O3279" i="1"/>
  <c r="O3263" i="1"/>
  <c r="O3239" i="1"/>
  <c r="O3223" i="1"/>
  <c r="O3143" i="1"/>
  <c r="O3047" i="1"/>
  <c r="O3039" i="1"/>
  <c r="O3015" i="1"/>
  <c r="O2991" i="1"/>
  <c r="O2975" i="1"/>
  <c r="O2927" i="1"/>
  <c r="O2903" i="1"/>
  <c r="O2855" i="1"/>
  <c r="O2847" i="1"/>
  <c r="O2823" i="1"/>
  <c r="O2791" i="1"/>
  <c r="O2695" i="1"/>
  <c r="O2655" i="1"/>
  <c r="O2647" i="1"/>
  <c r="O2639" i="1"/>
  <c r="O2559" i="1"/>
  <c r="O2551" i="1"/>
  <c r="O2519" i="1"/>
  <c r="O2511" i="1"/>
  <c r="O2503" i="1"/>
  <c r="O2471" i="1"/>
  <c r="O2455" i="1"/>
  <c r="O2447" i="1"/>
  <c r="O2399" i="1"/>
  <c r="O2383" i="1"/>
  <c r="O2303" i="1"/>
  <c r="O2295" i="1"/>
  <c r="O2239" i="1"/>
  <c r="O2231" i="1"/>
  <c r="O2191" i="1"/>
  <c r="O2167" i="1"/>
  <c r="O2159" i="1"/>
  <c r="O2151" i="1"/>
  <c r="O2135" i="1"/>
  <c r="O2071" i="1"/>
  <c r="O2063" i="1"/>
  <c r="O2055" i="1"/>
  <c r="O2047" i="1"/>
  <c r="O2039" i="1"/>
  <c r="O2023" i="1"/>
  <c r="O1855" i="1"/>
  <c r="O1839" i="1"/>
  <c r="O1831" i="1"/>
  <c r="O1775" i="1"/>
  <c r="O1759" i="1"/>
  <c r="O1703" i="1"/>
  <c r="O1679" i="1"/>
  <c r="O1663" i="1"/>
  <c r="O1631" i="1"/>
  <c r="O1615" i="1"/>
  <c r="O1607" i="1"/>
  <c r="O1567" i="1"/>
  <c r="O1559" i="1"/>
  <c r="O1535" i="1"/>
  <c r="O1519" i="1"/>
  <c r="O1511" i="1"/>
  <c r="O1471" i="1"/>
  <c r="O1447" i="1"/>
  <c r="O1439" i="1"/>
  <c r="O1311" i="1"/>
  <c r="O1279" i="1"/>
  <c r="O1263" i="1"/>
  <c r="O1247" i="1"/>
  <c r="O1231" i="1"/>
  <c r="O1215" i="1"/>
  <c r="O1207" i="1"/>
  <c r="O1199" i="1"/>
  <c r="O1183" i="1"/>
  <c r="O1175" i="1"/>
  <c r="O1167" i="1"/>
  <c r="O1143" i="1"/>
  <c r="O1015" i="1"/>
  <c r="O999" i="1"/>
  <c r="O991" i="1"/>
  <c r="O951" i="1"/>
  <c r="O927" i="1"/>
  <c r="O911" i="1"/>
  <c r="O895" i="1"/>
  <c r="O887" i="1"/>
  <c r="O799" i="1"/>
  <c r="O759" i="1"/>
  <c r="O751" i="1"/>
  <c r="O719" i="1"/>
  <c r="O711" i="1"/>
  <c r="O703" i="1"/>
  <c r="O671" i="1"/>
  <c r="O663" i="1"/>
  <c r="O647" i="1"/>
  <c r="O599" i="1"/>
  <c r="O519" i="1"/>
  <c r="O503" i="1"/>
  <c r="O487" i="1"/>
  <c r="O439" i="1"/>
  <c r="O423" i="1"/>
  <c r="O375" i="1"/>
  <c r="O359" i="1"/>
  <c r="O351" i="1"/>
  <c r="O343" i="1"/>
  <c r="O231" i="1"/>
  <c r="O183" i="1"/>
  <c r="O159" i="1"/>
  <c r="O103" i="1"/>
  <c r="O79" i="1"/>
  <c r="O31" i="1"/>
  <c r="O7483" i="1"/>
  <c r="O7475" i="1"/>
  <c r="O7455" i="1"/>
  <c r="O7451" i="1"/>
  <c r="O7447" i="1"/>
  <c r="O7439" i="1"/>
  <c r="O7435" i="1"/>
  <c r="O7419" i="1"/>
  <c r="O7407" i="1"/>
  <c r="O7395" i="1"/>
  <c r="O7383" i="1"/>
  <c r="O7367" i="1"/>
  <c r="O7363" i="1"/>
  <c r="O7359" i="1"/>
  <c r="O7307" i="1"/>
  <c r="O7291" i="1"/>
  <c r="O7287" i="1"/>
  <c r="O7263" i="1"/>
  <c r="O7247" i="1"/>
  <c r="O7215" i="1"/>
  <c r="O7207" i="1"/>
  <c r="O7203" i="1"/>
  <c r="O7191" i="1"/>
  <c r="O7187" i="1"/>
  <c r="O7179" i="1"/>
  <c r="O7175" i="1"/>
  <c r="O7171" i="1"/>
  <c r="O7167" i="1"/>
  <c r="O7163" i="1"/>
  <c r="O7159" i="1"/>
  <c r="O7155" i="1"/>
  <c r="O7151" i="1"/>
  <c r="O7135" i="1"/>
  <c r="O7131" i="1"/>
  <c r="O7127" i="1"/>
  <c r="O7123" i="1"/>
  <c r="O7119" i="1"/>
  <c r="O7115" i="1"/>
  <c r="O7111" i="1"/>
  <c r="O7107" i="1"/>
  <c r="O7103" i="1"/>
  <c r="O7099" i="1"/>
  <c r="O7091" i="1"/>
  <c r="O7087" i="1"/>
  <c r="O7079" i="1"/>
  <c r="O7075" i="1"/>
  <c r="O7071" i="1"/>
  <c r="O7067" i="1"/>
  <c r="O7063" i="1"/>
  <c r="O7059" i="1"/>
  <c r="O7055" i="1"/>
  <c r="O7051" i="1"/>
  <c r="O7043" i="1"/>
  <c r="O7035" i="1"/>
  <c r="O7027" i="1"/>
  <c r="O7015" i="1"/>
  <c r="O6999" i="1"/>
  <c r="O6991" i="1"/>
  <c r="O6983" i="1"/>
  <c r="O6979" i="1"/>
  <c r="O6975" i="1"/>
  <c r="O6967" i="1"/>
  <c r="O6963" i="1"/>
  <c r="O6959" i="1"/>
  <c r="O6955" i="1"/>
  <c r="O6951" i="1"/>
  <c r="O6947" i="1"/>
  <c r="O6943" i="1"/>
  <c r="O6939" i="1"/>
  <c r="O6935" i="1"/>
  <c r="O6931" i="1"/>
  <c r="O6927" i="1"/>
  <c r="O6899" i="1"/>
  <c r="O6875" i="1"/>
  <c r="O6871" i="1"/>
  <c r="O6863" i="1"/>
  <c r="O6855" i="1"/>
  <c r="O6851" i="1"/>
  <c r="O6823" i="1"/>
  <c r="O6819" i="1"/>
  <c r="O6815" i="1"/>
  <c r="O6799" i="1"/>
  <c r="O6795" i="1"/>
  <c r="O6791" i="1"/>
  <c r="O6787" i="1"/>
  <c r="O6783" i="1"/>
  <c r="O6779" i="1"/>
  <c r="O6775" i="1"/>
  <c r="O6771" i="1"/>
  <c r="O6767" i="1"/>
  <c r="O6763" i="1"/>
  <c r="O6751" i="1"/>
  <c r="O6715" i="1"/>
  <c r="O6711" i="1"/>
  <c r="O6699" i="1"/>
  <c r="O6691" i="1"/>
  <c r="O6687" i="1"/>
  <c r="O6671" i="1"/>
  <c r="O6667" i="1"/>
  <c r="O6663" i="1"/>
  <c r="O6655" i="1"/>
  <c r="O6651" i="1"/>
  <c r="O6647" i="1"/>
  <c r="O6639" i="1"/>
  <c r="O6635" i="1"/>
  <c r="O6623" i="1"/>
  <c r="O6615" i="1"/>
  <c r="O6611" i="1"/>
  <c r="O6595" i="1"/>
  <c r="O6591" i="1"/>
  <c r="O6583" i="1"/>
  <c r="O6563" i="1"/>
  <c r="O6559" i="1"/>
  <c r="O6555" i="1"/>
  <c r="O6523" i="1"/>
  <c r="O6511" i="1"/>
  <c r="O6503" i="1"/>
  <c r="O6499" i="1"/>
  <c r="O6495" i="1"/>
  <c r="O6491" i="1"/>
  <c r="O6487" i="1"/>
  <c r="O6483" i="1"/>
  <c r="O6479" i="1"/>
  <c r="O6475" i="1"/>
  <c r="O6471" i="1"/>
  <c r="O6467" i="1"/>
  <c r="O6463" i="1"/>
  <c r="O6459" i="1"/>
  <c r="O6455" i="1"/>
  <c r="O6443" i="1"/>
  <c r="O6431" i="1"/>
  <c r="O6419" i="1"/>
  <c r="O6415" i="1"/>
  <c r="O6411" i="1"/>
  <c r="O6395" i="1"/>
  <c r="O6387" i="1"/>
  <c r="O6379" i="1"/>
  <c r="O6375" i="1"/>
  <c r="O6371" i="1"/>
  <c r="O6367" i="1"/>
  <c r="O6363" i="1"/>
  <c r="O6355" i="1"/>
  <c r="O6351" i="1"/>
  <c r="O6347" i="1"/>
  <c r="O6343" i="1"/>
  <c r="O6335" i="1"/>
  <c r="O6331" i="1"/>
  <c r="O6327" i="1"/>
  <c r="O6319" i="1"/>
  <c r="O6311" i="1"/>
  <c r="O6307" i="1"/>
  <c r="O6303" i="1"/>
  <c r="O6295" i="1"/>
  <c r="O6291" i="1"/>
  <c r="O6287" i="1"/>
  <c r="O6279" i="1"/>
  <c r="O6275" i="1"/>
  <c r="O6271" i="1"/>
  <c r="O6267" i="1"/>
  <c r="O6259" i="1"/>
  <c r="O6255" i="1"/>
  <c r="O6251" i="1"/>
  <c r="O6247" i="1"/>
  <c r="O6243" i="1"/>
  <c r="O6239" i="1"/>
  <c r="O6235" i="1"/>
  <c r="O6231" i="1"/>
  <c r="O6227" i="1"/>
  <c r="O6223" i="1"/>
  <c r="O6219" i="1"/>
  <c r="O6215" i="1"/>
  <c r="O6211" i="1"/>
  <c r="O6207" i="1"/>
  <c r="O6203" i="1"/>
  <c r="O6199" i="1"/>
  <c r="O6195" i="1"/>
  <c r="O6191" i="1"/>
  <c r="O6187" i="1"/>
  <c r="O6183" i="1"/>
  <c r="O6179" i="1"/>
  <c r="O6175" i="1"/>
  <c r="O6171" i="1"/>
  <c r="O6167" i="1"/>
  <c r="O6163" i="1"/>
  <c r="O6159" i="1"/>
  <c r="O6155" i="1"/>
  <c r="O6151" i="1"/>
  <c r="O6147" i="1"/>
  <c r="O6143" i="1"/>
  <c r="O6139" i="1"/>
  <c r="O6131" i="1"/>
  <c r="O6127" i="1"/>
  <c r="O6123" i="1"/>
  <c r="O6119" i="1"/>
  <c r="O6115" i="1"/>
  <c r="O6111" i="1"/>
  <c r="O6095" i="1"/>
  <c r="O6087" i="1"/>
  <c r="O6075" i="1"/>
  <c r="O6071" i="1"/>
  <c r="O6063" i="1"/>
  <c r="O6059" i="1"/>
  <c r="O6055" i="1"/>
  <c r="O6051" i="1"/>
  <c r="O6047" i="1"/>
  <c r="O6043" i="1"/>
  <c r="O6039" i="1"/>
  <c r="O6035" i="1"/>
  <c r="O6031" i="1"/>
  <c r="O6027" i="1"/>
  <c r="O6023" i="1"/>
  <c r="O6019" i="1"/>
  <c r="O6015" i="1"/>
  <c r="O6011" i="1"/>
  <c r="O6007" i="1"/>
  <c r="O6003" i="1"/>
  <c r="O3782" i="1"/>
  <c r="O3766" i="1"/>
  <c r="O3742" i="1"/>
  <c r="O3694" i="1"/>
  <c r="O3678" i="1"/>
  <c r="O3670" i="1"/>
  <c r="O3662" i="1"/>
  <c r="O3654" i="1"/>
  <c r="O3630" i="1"/>
  <c r="O3558" i="1"/>
  <c r="O3550" i="1"/>
  <c r="O3510" i="1"/>
  <c r="O3438" i="1"/>
  <c r="O3406" i="1"/>
  <c r="O3390" i="1"/>
  <c r="O3374" i="1"/>
  <c r="O3294" i="1"/>
  <c r="O3286" i="1"/>
  <c r="O3278" i="1"/>
  <c r="O3270" i="1"/>
  <c r="O3254" i="1"/>
  <c r="O3158" i="1"/>
  <c r="O3102" i="1"/>
  <c r="O3078" i="1"/>
  <c r="O2958" i="1"/>
  <c r="O2910" i="1"/>
  <c r="O2822" i="1"/>
  <c r="O2814" i="1"/>
  <c r="O2710" i="1"/>
  <c r="O2702" i="1"/>
  <c r="O2694" i="1"/>
  <c r="O2678" i="1"/>
  <c r="O2646" i="1"/>
  <c r="O2638" i="1"/>
  <c r="O2622" i="1"/>
  <c r="O2590" i="1"/>
  <c r="O2558" i="1"/>
  <c r="O2550" i="1"/>
  <c r="O2518" i="1"/>
  <c r="O2502" i="1"/>
  <c r="O2494" i="1"/>
  <c r="O2446" i="1"/>
  <c r="O2398" i="1"/>
  <c r="O2390" i="1"/>
  <c r="O2382" i="1"/>
  <c r="O2366" i="1"/>
  <c r="O2350" i="1"/>
  <c r="O2342" i="1"/>
  <c r="O2294" i="1"/>
  <c r="O2286" i="1"/>
  <c r="O2270" i="1"/>
  <c r="O2246" i="1"/>
  <c r="O2238" i="1"/>
  <c r="O2230" i="1"/>
  <c r="O2174" i="1"/>
  <c r="O2166" i="1"/>
  <c r="O2070" i="1"/>
  <c r="O2062" i="1"/>
  <c r="O2054" i="1"/>
  <c r="O2038" i="1"/>
  <c r="O2030" i="1"/>
  <c r="O1998" i="1"/>
  <c r="O1966" i="1"/>
  <c r="O1950" i="1"/>
  <c r="O1862" i="1"/>
  <c r="O1854" i="1"/>
  <c r="O1830" i="1"/>
  <c r="O1774" i="1"/>
  <c r="O1742" i="1"/>
  <c r="O1726" i="1"/>
  <c r="O1702" i="1"/>
  <c r="O1678" i="1"/>
  <c r="O1622" i="1"/>
  <c r="O1614" i="1"/>
  <c r="O1606" i="1"/>
  <c r="O1582" i="1"/>
  <c r="O1574" i="1"/>
  <c r="O1566" i="1"/>
  <c r="O1558" i="1"/>
  <c r="O1534" i="1"/>
  <c r="O1518" i="1"/>
  <c r="O1478" i="1"/>
  <c r="O1470" i="1"/>
  <c r="O1454" i="1"/>
  <c r="O1446" i="1"/>
  <c r="O1438" i="1"/>
  <c r="O1430" i="1"/>
  <c r="O1406" i="1"/>
  <c r="O1310" i="1"/>
  <c r="O1278" i="1"/>
  <c r="O1262" i="1"/>
  <c r="O1246" i="1"/>
  <c r="O1230" i="1"/>
  <c r="O1198" i="1"/>
  <c r="O1190" i="1"/>
  <c r="O1182" i="1"/>
  <c r="O1142" i="1"/>
  <c r="O1134" i="1"/>
  <c r="O1070" i="1"/>
  <c r="O1014" i="1"/>
  <c r="O990" i="1"/>
  <c r="O974" i="1"/>
  <c r="O966" i="1"/>
  <c r="O934" i="1"/>
  <c r="O926" i="1"/>
  <c r="O910" i="1"/>
  <c r="O894" i="1"/>
  <c r="O878" i="1"/>
  <c r="O838" i="1"/>
  <c r="O798" i="1"/>
  <c r="O774" i="1"/>
  <c r="O766" i="1"/>
  <c r="O734" i="1"/>
  <c r="O726" i="1"/>
  <c r="O710" i="1"/>
  <c r="O702" i="1"/>
  <c r="O686" i="1"/>
  <c r="O670" i="1"/>
  <c r="O646" i="1"/>
  <c r="O566" i="1"/>
  <c r="O518" i="1"/>
  <c r="O502" i="1"/>
  <c r="O494" i="1"/>
  <c r="O446" i="1"/>
  <c r="O438" i="1"/>
  <c r="O422" i="1"/>
  <c r="O414" i="1"/>
  <c r="O382" i="1"/>
  <c r="O358" i="1"/>
  <c r="O350" i="1"/>
  <c r="O342" i="1"/>
  <c r="O318" i="1"/>
  <c r="O294" i="1"/>
  <c r="O262" i="1"/>
  <c r="O166" i="1"/>
  <c r="O142" i="1"/>
  <c r="O78" i="1"/>
  <c r="O62" i="1"/>
  <c r="O46" i="1"/>
  <c r="O38" i="1"/>
  <c r="O421" i="1"/>
  <c r="O365" i="1"/>
  <c r="O69" i="1"/>
  <c r="O7486" i="1"/>
  <c r="O7478" i="1"/>
  <c r="O7458" i="1"/>
  <c r="O7450" i="1"/>
  <c r="O7438" i="1"/>
  <c r="O7434" i="1"/>
  <c r="O7430" i="1"/>
  <c r="O7410" i="1"/>
  <c r="O7406" i="1"/>
  <c r="O7398" i="1"/>
  <c r="O7394" i="1"/>
  <c r="O7386" i="1"/>
  <c r="O7378" i="1"/>
  <c r="O7374" i="1"/>
  <c r="O7366" i="1"/>
  <c r="O7358" i="1"/>
  <c r="O7354" i="1"/>
  <c r="O7350" i="1"/>
  <c r="O7346" i="1"/>
  <c r="O7342" i="1"/>
  <c r="O7310" i="1"/>
  <c r="O7306" i="1"/>
  <c r="O7282" i="1"/>
  <c r="O7246" i="1"/>
  <c r="O7238" i="1"/>
  <c r="O7214" i="1"/>
  <c r="O7210" i="1"/>
  <c r="O7202" i="1"/>
  <c r="O7194" i="1"/>
  <c r="O7190" i="1"/>
  <c r="O7186" i="1"/>
  <c r="O7178" i="1"/>
  <c r="O7174" i="1"/>
  <c r="O7170" i="1"/>
  <c r="O7162" i="1"/>
  <c r="O7158" i="1"/>
  <c r="O7134" i="1"/>
  <c r="O7130" i="1"/>
  <c r="O7126" i="1"/>
  <c r="O7122" i="1"/>
  <c r="O7114" i="1"/>
  <c r="O7110" i="1"/>
  <c r="O7106" i="1"/>
  <c r="O7102" i="1"/>
  <c r="O7090" i="1"/>
  <c r="O7086" i="1"/>
  <c r="O7082" i="1"/>
  <c r="O7078" i="1"/>
  <c r="O7074" i="1"/>
  <c r="O7070" i="1"/>
  <c r="O7066" i="1"/>
  <c r="O7058" i="1"/>
  <c r="O7054" i="1"/>
  <c r="O7050" i="1"/>
  <c r="O7046" i="1"/>
  <c r="O7038" i="1"/>
  <c r="O7034" i="1"/>
  <c r="O7014" i="1"/>
  <c r="O7010" i="1"/>
  <c r="O6998" i="1"/>
  <c r="O6982" i="1"/>
  <c r="O6978" i="1"/>
  <c r="O6974" i="1"/>
  <c r="O6970" i="1"/>
  <c r="O6966" i="1"/>
  <c r="O6962" i="1"/>
  <c r="O6954" i="1"/>
  <c r="O6950" i="1"/>
  <c r="O6946" i="1"/>
  <c r="O6942" i="1"/>
  <c r="O6938" i="1"/>
  <c r="O6934" i="1"/>
  <c r="O6914" i="1"/>
  <c r="O6902" i="1"/>
  <c r="O6894" i="1"/>
  <c r="O6874" i="1"/>
  <c r="O6862" i="1"/>
  <c r="O6850" i="1"/>
  <c r="O6826" i="1"/>
  <c r="O6822" i="1"/>
  <c r="O6818" i="1"/>
  <c r="O6814" i="1"/>
  <c r="O6802" i="1"/>
  <c r="O6798" i="1"/>
  <c r="O6794" i="1"/>
  <c r="O6782" i="1"/>
  <c r="O6774" i="1"/>
  <c r="O6770" i="1"/>
  <c r="O6766" i="1"/>
  <c r="O6762" i="1"/>
  <c r="O6730" i="1"/>
  <c r="O6722" i="1"/>
  <c r="O6714" i="1"/>
  <c r="O6710" i="1"/>
  <c r="O6698" i="1"/>
  <c r="O6690" i="1"/>
  <c r="O6686" i="1"/>
  <c r="O6682" i="1"/>
  <c r="O6650" i="1"/>
  <c r="O6642" i="1"/>
  <c r="O6638" i="1"/>
  <c r="O6618" i="1"/>
  <c r="O6614" i="1"/>
  <c r="O6610" i="1"/>
  <c r="O6590" i="1"/>
  <c r="O6586" i="1"/>
  <c r="O6566" i="1"/>
  <c r="O6562" i="1"/>
  <c r="O6558" i="1"/>
  <c r="O6554" i="1"/>
  <c r="O6510" i="1"/>
  <c r="O6506" i="1"/>
  <c r="O6502" i="1"/>
  <c r="O6498" i="1"/>
  <c r="O6494" i="1"/>
  <c r="O6490" i="1"/>
  <c r="O6486" i="1"/>
  <c r="O6482" i="1"/>
  <c r="O6478" i="1"/>
  <c r="O6474" i="1"/>
  <c r="O6470" i="1"/>
  <c r="O6466" i="1"/>
  <c r="O6462" i="1"/>
  <c r="O6458" i="1"/>
  <c r="O6454" i="1"/>
  <c r="O6450" i="1"/>
  <c r="O6446" i="1"/>
  <c r="O6442" i="1"/>
  <c r="O6438" i="1"/>
  <c r="O6434" i="1"/>
  <c r="O6430" i="1"/>
  <c r="O6426" i="1"/>
  <c r="O6418" i="1"/>
  <c r="O6414" i="1"/>
  <c r="O6406" i="1"/>
  <c r="O6394" i="1"/>
  <c r="O6386" i="1"/>
  <c r="O6382" i="1"/>
  <c r="O6378" i="1"/>
  <c r="O6374" i="1"/>
  <c r="O6370" i="1"/>
  <c r="O6366" i="1"/>
  <c r="O6362" i="1"/>
  <c r="O6358" i="1"/>
  <c r="O6354" i="1"/>
  <c r="O6350" i="1"/>
  <c r="O6346" i="1"/>
  <c r="O6342" i="1"/>
  <c r="O6338" i="1"/>
  <c r="O6334" i="1"/>
  <c r="O6330" i="1"/>
  <c r="O6322" i="1"/>
  <c r="O6318" i="1"/>
  <c r="O6310" i="1"/>
  <c r="O6306" i="1"/>
  <c r="O6290" i="1"/>
  <c r="O6286" i="1"/>
  <c r="O6282" i="1"/>
  <c r="O6278" i="1"/>
  <c r="O6274" i="1"/>
  <c r="O6270" i="1"/>
  <c r="O6266" i="1"/>
  <c r="O6262" i="1"/>
  <c r="O6258" i="1"/>
  <c r="O6254" i="1"/>
  <c r="O6250" i="1"/>
  <c r="O6246" i="1"/>
  <c r="O6242" i="1"/>
  <c r="O6238" i="1"/>
  <c r="O6234" i="1"/>
  <c r="O6230" i="1"/>
  <c r="O6222" i="1"/>
  <c r="O6218" i="1"/>
  <c r="O6214" i="1"/>
  <c r="O6210" i="1"/>
  <c r="O6206" i="1"/>
  <c r="O6202" i="1"/>
  <c r="O6198" i="1"/>
  <c r="O6194" i="1"/>
  <c r="O6190" i="1"/>
  <c r="O6186" i="1"/>
  <c r="O6178" i="1"/>
  <c r="O6174" i="1"/>
  <c r="O6170" i="1"/>
  <c r="O6166" i="1"/>
  <c r="O6162" i="1"/>
  <c r="O6158" i="1"/>
  <c r="O6154" i="1"/>
  <c r="O6150" i="1"/>
  <c r="O6146" i="1"/>
  <c r="O6134" i="1"/>
  <c r="O6130" i="1"/>
  <c r="O6126" i="1"/>
  <c r="O6122" i="1"/>
  <c r="O6114" i="1"/>
  <c r="O6090" i="1"/>
  <c r="O6082" i="1"/>
  <c r="O6074" i="1"/>
  <c r="O6070" i="1"/>
  <c r="O6066" i="1"/>
  <c r="O6062" i="1"/>
  <c r="O6058" i="1"/>
  <c r="O6054" i="1"/>
  <c r="O6050" i="1"/>
  <c r="O6046" i="1"/>
  <c r="O6042" i="1"/>
  <c r="O6038" i="1"/>
  <c r="O6034" i="1"/>
  <c r="O6030" i="1"/>
  <c r="O6026" i="1"/>
  <c r="O6022" i="1"/>
  <c r="O6018" i="1"/>
  <c r="O6014" i="1"/>
  <c r="O6010" i="1"/>
  <c r="O6006" i="1"/>
  <c r="O6002" i="1"/>
  <c r="O413" i="1"/>
  <c r="O357" i="1"/>
  <c r="O341" i="1"/>
  <c r="O309" i="1"/>
  <c r="O165" i="1"/>
  <c r="O5998" i="1"/>
  <c r="O5990" i="1"/>
  <c r="O5982" i="1"/>
  <c r="O5974" i="1"/>
  <c r="O5966" i="1"/>
  <c r="O5958" i="1"/>
  <c r="O5950" i="1"/>
  <c r="O5942" i="1"/>
  <c r="O5934" i="1"/>
  <c r="O5926" i="1"/>
  <c r="O5918" i="1"/>
  <c r="O5910" i="1"/>
  <c r="O5902" i="1"/>
  <c r="O5893" i="1"/>
  <c r="O5885" i="1"/>
  <c r="O5877" i="1"/>
  <c r="O5869" i="1"/>
  <c r="O5861" i="1"/>
  <c r="O5853" i="1"/>
  <c r="O5845" i="1"/>
  <c r="O5837" i="1"/>
  <c r="O5829" i="1"/>
  <c r="O5821" i="1"/>
  <c r="O5813" i="1"/>
  <c r="O5805" i="1"/>
  <c r="O5797" i="1"/>
  <c r="O5789" i="1"/>
  <c r="O5781" i="1"/>
  <c r="O5773" i="1"/>
  <c r="O5765" i="1"/>
  <c r="O5757" i="1"/>
  <c r="O5749" i="1"/>
  <c r="O5733" i="1"/>
  <c r="O5693" i="1"/>
  <c r="O5677" i="1"/>
  <c r="O5661" i="1"/>
  <c r="O5573" i="1"/>
  <c r="O5557" i="1"/>
  <c r="O5549" i="1"/>
  <c r="O5453" i="1"/>
  <c r="O5437" i="1"/>
  <c r="O5413" i="1"/>
  <c r="O5405" i="1"/>
  <c r="O5357" i="1"/>
  <c r="O5349" i="1"/>
  <c r="O5333" i="1"/>
  <c r="O5293" i="1"/>
  <c r="O5277" i="1"/>
  <c r="O5269" i="1"/>
  <c r="O5253" i="1"/>
  <c r="O5245" i="1"/>
  <c r="O5237" i="1"/>
  <c r="O5157" i="1"/>
  <c r="O5125" i="1"/>
  <c r="O5117" i="1"/>
  <c r="O5085" i="1"/>
  <c r="O5021" i="1"/>
  <c r="O4997" i="1"/>
  <c r="O4957" i="1"/>
  <c r="O4941" i="1"/>
  <c r="O4845" i="1"/>
  <c r="O4829" i="1"/>
  <c r="O4789" i="1"/>
  <c r="O4701" i="1"/>
  <c r="O4613" i="1"/>
  <c r="O4581" i="1"/>
  <c r="O4541" i="1"/>
  <c r="O4533" i="1"/>
  <c r="O4517" i="1"/>
  <c r="O4469" i="1"/>
  <c r="O4461" i="1"/>
  <c r="O4429" i="1"/>
  <c r="O4356" i="1"/>
  <c r="O4308" i="1"/>
  <c r="O4292" i="1"/>
  <c r="O4204" i="1"/>
  <c r="O4180" i="1"/>
  <c r="O4092" i="1"/>
  <c r="O3908" i="1"/>
  <c r="O3860" i="1"/>
  <c r="O3748" i="1"/>
  <c r="O3708" i="1"/>
  <c r="O3700" i="1"/>
  <c r="O3676" i="1"/>
  <c r="O3668" i="1"/>
  <c r="O3660" i="1"/>
  <c r="O3652" i="1"/>
  <c r="O3636" i="1"/>
  <c r="O3628" i="1"/>
  <c r="O3588" i="1"/>
  <c r="O3556" i="1"/>
  <c r="O3524" i="1"/>
  <c r="O3508" i="1"/>
  <c r="O3492" i="1"/>
  <c r="O3460" i="1"/>
  <c r="O3444" i="1"/>
  <c r="O3436" i="1"/>
  <c r="O3428" i="1"/>
  <c r="O3380" i="1"/>
  <c r="O3348" i="1"/>
  <c r="O3324" i="1"/>
  <c r="O3308" i="1"/>
  <c r="O3284" i="1"/>
  <c r="O3268" i="1"/>
  <c r="O3252" i="1"/>
  <c r="O3228" i="1"/>
  <c r="O3172" i="1"/>
  <c r="O3148" i="1"/>
  <c r="O3092" i="1"/>
  <c r="O3036" i="1"/>
  <c r="O3004" i="1"/>
  <c r="O2980" i="1"/>
  <c r="O2956" i="1"/>
  <c r="O2940" i="1"/>
  <c r="O2868" i="1"/>
  <c r="O2812" i="1"/>
  <c r="O2796" i="1"/>
  <c r="O2724" i="1"/>
  <c r="O2660" i="1"/>
  <c r="O2644" i="1"/>
  <c r="O2612" i="1"/>
  <c r="O2604" i="1"/>
  <c r="O2580" i="1"/>
  <c r="O2564" i="1"/>
  <c r="O2548" i="1"/>
  <c r="O2540" i="1"/>
  <c r="O2516" i="1"/>
  <c r="O2500" i="1"/>
  <c r="O2492" i="1"/>
  <c r="O2468" i="1"/>
  <c r="O2436" i="1"/>
  <c r="O2420" i="1"/>
  <c r="O2388" i="1"/>
  <c r="O2372" i="1"/>
  <c r="O2364" i="1"/>
  <c r="O2332" i="1"/>
  <c r="O2316" i="1"/>
  <c r="O2308" i="1"/>
  <c r="O2292" i="1"/>
  <c r="O2244" i="1"/>
  <c r="O2228" i="1"/>
  <c r="O2180" i="1"/>
  <c r="O2148" i="1"/>
  <c r="O2084" i="1"/>
  <c r="O2076" i="1"/>
  <c r="O2068" i="1"/>
  <c r="O2060" i="1"/>
  <c r="O1996" i="1"/>
  <c r="O1988" i="1"/>
  <c r="O1964" i="1"/>
  <c r="O1924" i="1"/>
  <c r="O1892" i="1"/>
  <c r="O1884" i="1"/>
  <c r="O1868" i="1"/>
  <c r="O1836" i="1"/>
  <c r="O1820" i="1"/>
  <c r="O1772" i="1"/>
  <c r="O1756" i="1"/>
  <c r="O1724" i="1"/>
  <c r="O1708" i="1"/>
  <c r="O1700" i="1"/>
  <c r="O1676" i="1"/>
  <c r="O1620" i="1"/>
  <c r="O1604" i="1"/>
  <c r="O1588" i="1"/>
  <c r="O1580" i="1"/>
  <c r="O1572" i="1"/>
  <c r="O1564" i="1"/>
  <c r="O1556" i="1"/>
  <c r="O1532" i="1"/>
  <c r="O1516" i="1"/>
  <c r="O1492" i="1"/>
  <c r="O1476" i="1"/>
  <c r="O1468" i="1"/>
  <c r="O1460" i="1"/>
  <c r="O1452" i="1"/>
  <c r="O1420" i="1"/>
  <c r="O1396" i="1"/>
  <c r="O1308" i="1"/>
  <c r="O1300" i="1"/>
  <c r="O1284" i="1"/>
  <c r="O1276" i="1"/>
  <c r="O1268" i="1"/>
  <c r="O1260" i="1"/>
  <c r="O1244" i="1"/>
  <c r="O1228" i="1"/>
  <c r="O1220" i="1"/>
  <c r="O1204" i="1"/>
  <c r="O1196" i="1"/>
  <c r="O1180" i="1"/>
  <c r="O1132" i="1"/>
  <c r="O1124" i="1"/>
  <c r="O1100" i="1"/>
  <c r="O1092" i="1"/>
  <c r="O1044" i="1"/>
  <c r="O1028" i="1"/>
  <c r="O972" i="1"/>
  <c r="O924" i="1"/>
  <c r="O868" i="1"/>
  <c r="O844" i="1"/>
  <c r="O796" i="1"/>
  <c r="O772" i="1"/>
  <c r="O756" i="1"/>
  <c r="O732" i="1"/>
  <c r="O724" i="1"/>
  <c r="O708" i="1"/>
  <c r="O700" i="1"/>
  <c r="O692" i="1"/>
  <c r="O684" i="1"/>
  <c r="O676" i="1"/>
  <c r="O668" i="1"/>
  <c r="O660" i="1"/>
  <c r="O644" i="1"/>
  <c r="O636" i="1"/>
  <c r="O596" i="1"/>
  <c r="O556" i="1"/>
  <c r="O540" i="1"/>
  <c r="O524" i="1"/>
  <c r="O468" i="1"/>
  <c r="O452" i="1"/>
  <c r="O444" i="1"/>
  <c r="O436" i="1"/>
  <c r="O380" i="1"/>
  <c r="O372" i="1"/>
  <c r="O364" i="1"/>
  <c r="O356" i="1"/>
  <c r="O340" i="1"/>
  <c r="O316" i="1"/>
  <c r="O292" i="1"/>
  <c r="O244" i="1"/>
  <c r="O236" i="1"/>
  <c r="O180" i="1"/>
  <c r="O164" i="1"/>
  <c r="O148" i="1"/>
  <c r="O116" i="1"/>
  <c r="O108" i="1"/>
  <c r="O92" i="1"/>
  <c r="O76" i="1"/>
  <c r="O4391" i="1"/>
  <c r="O5997" i="1"/>
  <c r="O5965" i="1"/>
  <c r="O5933" i="1"/>
  <c r="O5884" i="1"/>
  <c r="O5780" i="1"/>
  <c r="O5716" i="1"/>
  <c r="O5660" i="1"/>
  <c r="O5564" i="1"/>
  <c r="O5452" i="1"/>
  <c r="O5404" i="1"/>
  <c r="O5324" i="1"/>
  <c r="O5252" i="1"/>
  <c r="O5172" i="1"/>
  <c r="O5156" i="1"/>
  <c r="O5124" i="1"/>
  <c r="O5116" i="1"/>
  <c r="O5084" i="1"/>
  <c r="O4996" i="1"/>
  <c r="O4988" i="1"/>
  <c r="O4972" i="1"/>
  <c r="O4956" i="1"/>
  <c r="O4948" i="1"/>
  <c r="O4844" i="1"/>
  <c r="O4820" i="1"/>
  <c r="O4700" i="1"/>
  <c r="O4692" i="1"/>
  <c r="O4676" i="1"/>
  <c r="O4540" i="1"/>
  <c r="O4476" i="1"/>
  <c r="O4468" i="1"/>
  <c r="O4452" i="1"/>
  <c r="O4428" i="1"/>
  <c r="O4307" i="1"/>
  <c r="O4291" i="1"/>
  <c r="O4267" i="1"/>
  <c r="O4219" i="1"/>
  <c r="O4203" i="1"/>
  <c r="O4179" i="1"/>
  <c r="O4147" i="1"/>
  <c r="O4059" i="1"/>
  <c r="O3915" i="1"/>
  <c r="O3907" i="1"/>
  <c r="O3867" i="1"/>
  <c r="O3859" i="1"/>
  <c r="O3843" i="1"/>
  <c r="O3827" i="1"/>
  <c r="O3763" i="1"/>
  <c r="O3747" i="1"/>
  <c r="O3739" i="1"/>
  <c r="O3675" i="1"/>
  <c r="O3667" i="1"/>
  <c r="O3635" i="1"/>
  <c r="O3627" i="1"/>
  <c r="O3587" i="1"/>
  <c r="O3571" i="1"/>
  <c r="O3563" i="1"/>
  <c r="O3555" i="1"/>
  <c r="O3531" i="1"/>
  <c r="O3515" i="1"/>
  <c r="O3507" i="1"/>
  <c r="O3451" i="1"/>
  <c r="O3443" i="1"/>
  <c r="O3395" i="1"/>
  <c r="O3379" i="1"/>
  <c r="O3347" i="1"/>
  <c r="O3323" i="1"/>
  <c r="O3307" i="1"/>
  <c r="O3283" i="1"/>
  <c r="O3243" i="1"/>
  <c r="O3227" i="1"/>
  <c r="O3147" i="1"/>
  <c r="O3131" i="1"/>
  <c r="O3059" i="1"/>
  <c r="O3035" i="1"/>
  <c r="O3019" i="1"/>
  <c r="O2979" i="1"/>
  <c r="O2955" i="1"/>
  <c r="O2939" i="1"/>
  <c r="O2899" i="1"/>
  <c r="O2891" i="1"/>
  <c r="O2851" i="1"/>
  <c r="O2787" i="1"/>
  <c r="O2731" i="1"/>
  <c r="O2675" i="1"/>
  <c r="O2659" i="1"/>
  <c r="O2611" i="1"/>
  <c r="O2603" i="1"/>
  <c r="O2587" i="1"/>
  <c r="O2579" i="1"/>
  <c r="O2563" i="1"/>
  <c r="O2547" i="1"/>
  <c r="O2515" i="1"/>
  <c r="O2507" i="1"/>
  <c r="O2499" i="1"/>
  <c r="O2467" i="1"/>
  <c r="O2427" i="1"/>
  <c r="O2419" i="1"/>
  <c r="O2387" i="1"/>
  <c r="O2371" i="1"/>
  <c r="O2339" i="1"/>
  <c r="O2331" i="1"/>
  <c r="O2195" i="1"/>
  <c r="O2179" i="1"/>
  <c r="O2155" i="1"/>
  <c r="O2059" i="1"/>
  <c r="O1947" i="1"/>
  <c r="O1915" i="1"/>
  <c r="O1867" i="1"/>
  <c r="O1859" i="1"/>
  <c r="O1771" i="1"/>
  <c r="O1755" i="1"/>
  <c r="O1707" i="1"/>
  <c r="O1699" i="1"/>
  <c r="O1691" i="1"/>
  <c r="O1675" i="1"/>
  <c r="O1667" i="1"/>
  <c r="O1651" i="1"/>
  <c r="O1603" i="1"/>
  <c r="O1595" i="1"/>
  <c r="O1571" i="1"/>
  <c r="O1547" i="1"/>
  <c r="O1531" i="1"/>
  <c r="O1515" i="1"/>
  <c r="O1467" i="1"/>
  <c r="O1451" i="1"/>
  <c r="O1443" i="1"/>
  <c r="O1419" i="1"/>
  <c r="O1395" i="1"/>
  <c r="O1379" i="1"/>
  <c r="O1355" i="1"/>
  <c r="O1299" i="1"/>
  <c r="O1291" i="1"/>
  <c r="O1267" i="1"/>
  <c r="O1259" i="1"/>
  <c r="O1243" i="1"/>
  <c r="O1227" i="1"/>
  <c r="O1219" i="1"/>
  <c r="O1187" i="1"/>
  <c r="O1179" i="1"/>
  <c r="O1147" i="1"/>
  <c r="O1139" i="1"/>
  <c r="O1043" i="1"/>
  <c r="O987" i="1"/>
  <c r="O931" i="1"/>
  <c r="O835" i="1"/>
  <c r="O803" i="1"/>
  <c r="O795" i="1"/>
  <c r="O755" i="1"/>
  <c r="O731" i="1"/>
  <c r="O723" i="1"/>
  <c r="O699" i="1"/>
  <c r="O691" i="1"/>
  <c r="O675" i="1"/>
  <c r="O667" i="1"/>
  <c r="O659" i="1"/>
  <c r="O595" i="1"/>
  <c r="O547" i="1"/>
  <c r="O539" i="1"/>
  <c r="O531" i="1"/>
  <c r="O515" i="1"/>
  <c r="O499" i="1"/>
  <c r="O475" i="1"/>
  <c r="O467" i="1"/>
  <c r="O459" i="1"/>
  <c r="O451" i="1"/>
  <c r="O443" i="1"/>
  <c r="O435" i="1"/>
  <c r="O427" i="1"/>
  <c r="O379" i="1"/>
  <c r="O371" i="1"/>
  <c r="O347" i="1"/>
  <c r="O315" i="1"/>
  <c r="O243" i="1"/>
  <c r="O235" i="1"/>
  <c r="O179" i="1"/>
  <c r="O107" i="1"/>
  <c r="O91" i="1"/>
  <c r="O83" i="1"/>
  <c r="O75" i="1"/>
  <c r="O43" i="1"/>
  <c r="O7485" i="1"/>
  <c r="O7441" i="1"/>
  <c r="O7437" i="1"/>
  <c r="O7421" i="1"/>
  <c r="O7409" i="1"/>
  <c r="O7405" i="1"/>
  <c r="O7393" i="1"/>
  <c r="O7389" i="1"/>
  <c r="O7385" i="1"/>
  <c r="O7373" i="1"/>
  <c r="O7365" i="1"/>
  <c r="O7361" i="1"/>
  <c r="O7353" i="1"/>
  <c r="O7345" i="1"/>
  <c r="O7309" i="1"/>
  <c r="O7305" i="1"/>
  <c r="O7301" i="1"/>
  <c r="O7269" i="1"/>
  <c r="O7261" i="1"/>
  <c r="O7237" i="1"/>
  <c r="O7217" i="1"/>
  <c r="O7205" i="1"/>
  <c r="O7197" i="1"/>
  <c r="O7193" i="1"/>
  <c r="O7185" i="1"/>
  <c r="O7181" i="1"/>
  <c r="O7173" i="1"/>
  <c r="O7169" i="1"/>
  <c r="O7161" i="1"/>
  <c r="O7157" i="1"/>
  <c r="O7137" i="1"/>
  <c r="O7133" i="1"/>
  <c r="O7129" i="1"/>
  <c r="O7125" i="1"/>
  <c r="O7121" i="1"/>
  <c r="O7117" i="1"/>
  <c r="O7113" i="1"/>
  <c r="O7109" i="1"/>
  <c r="O7105" i="1"/>
  <c r="O7101" i="1"/>
  <c r="O7093" i="1"/>
  <c r="O7089" i="1"/>
  <c r="O7085" i="1"/>
  <c r="O7081" i="1"/>
  <c r="O7077" i="1"/>
  <c r="O7073" i="1"/>
  <c r="O7061" i="1"/>
  <c r="O7053" i="1"/>
  <c r="O7049" i="1"/>
  <c r="O7045" i="1"/>
  <c r="O7037" i="1"/>
  <c r="O7033" i="1"/>
  <c r="O7029" i="1"/>
  <c r="O7013" i="1"/>
  <c r="O7009" i="1"/>
  <c r="O7001" i="1"/>
  <c r="O6997" i="1"/>
  <c r="O6993" i="1"/>
  <c r="O6981" i="1"/>
  <c r="O6977" i="1"/>
  <c r="O6973" i="1"/>
  <c r="O6969" i="1"/>
  <c r="O6961" i="1"/>
  <c r="O6953" i="1"/>
  <c r="O6949" i="1"/>
  <c r="O6941" i="1"/>
  <c r="O6937" i="1"/>
  <c r="O6909" i="1"/>
  <c r="O6901" i="1"/>
  <c r="O6893" i="1"/>
  <c r="O6881" i="1"/>
  <c r="O6825" i="1"/>
  <c r="O6821" i="1"/>
  <c r="O6817" i="1"/>
  <c r="O6801" i="1"/>
  <c r="O6797" i="1"/>
  <c r="O6793" i="1"/>
  <c r="O6785" i="1"/>
  <c r="O6781" i="1"/>
  <c r="O6773" i="1"/>
  <c r="O6765" i="1"/>
  <c r="O6749" i="1"/>
  <c r="O6729" i="1"/>
  <c r="O6725" i="1"/>
  <c r="O6721" i="1"/>
  <c r="O6717" i="1"/>
  <c r="O6709" i="1"/>
  <c r="O6701" i="1"/>
  <c r="O6689" i="1"/>
  <c r="O6685" i="1"/>
  <c r="O6649" i="1"/>
  <c r="O6637" i="1"/>
  <c r="O6629" i="1"/>
  <c r="O6617" i="1"/>
  <c r="O6613" i="1"/>
  <c r="O6597" i="1"/>
  <c r="O6585" i="1"/>
  <c r="O6577" i="1"/>
  <c r="O6573" i="1"/>
  <c r="O6565" i="1"/>
  <c r="O6557" i="1"/>
  <c r="O6553" i="1"/>
  <c r="O6509" i="1"/>
  <c r="O6501" i="1"/>
  <c r="O6497" i="1"/>
  <c r="O6493" i="1"/>
  <c r="O6489" i="1"/>
  <c r="O6485" i="1"/>
  <c r="O6481" i="1"/>
  <c r="O6477" i="1"/>
  <c r="O6473" i="1"/>
  <c r="O6469" i="1"/>
  <c r="O6465" i="1"/>
  <c r="O6461" i="1"/>
  <c r="O6457" i="1"/>
  <c r="O6449" i="1"/>
  <c r="O6441" i="1"/>
  <c r="O6437" i="1"/>
  <c r="O6429" i="1"/>
  <c r="O6425" i="1"/>
  <c r="O6421" i="1"/>
  <c r="O6417" i="1"/>
  <c r="O6413" i="1"/>
  <c r="O6405" i="1"/>
  <c r="O6397" i="1"/>
  <c r="O6389" i="1"/>
  <c r="O6381" i="1"/>
  <c r="O6377" i="1"/>
  <c r="O6373" i="1"/>
  <c r="O6369" i="1"/>
  <c r="O6361" i="1"/>
  <c r="O6357" i="1"/>
  <c r="O6353" i="1"/>
  <c r="O6349" i="1"/>
  <c r="O6345" i="1"/>
  <c r="O6341" i="1"/>
  <c r="O6337" i="1"/>
  <c r="O6333" i="1"/>
  <c r="O6325" i="1"/>
  <c r="O6317" i="1"/>
  <c r="O6313" i="1"/>
  <c r="O6309" i="1"/>
  <c r="O6305" i="1"/>
  <c r="O6289" i="1"/>
  <c r="O6281" i="1"/>
  <c r="O6277" i="1"/>
  <c r="O6273" i="1"/>
  <c r="O6269" i="1"/>
  <c r="O6265" i="1"/>
  <c r="O6261" i="1"/>
  <c r="O6257" i="1"/>
  <c r="O6253" i="1"/>
  <c r="O6249" i="1"/>
  <c r="O6245" i="1"/>
  <c r="O6241" i="1"/>
  <c r="O6237" i="1"/>
  <c r="O6233" i="1"/>
  <c r="O6225" i="1"/>
  <c r="O6221" i="1"/>
  <c r="O6217" i="1"/>
  <c r="O6213" i="1"/>
  <c r="O6209" i="1"/>
  <c r="O6205" i="1"/>
  <c r="O6201" i="1"/>
  <c r="O6197" i="1"/>
  <c r="O6193" i="1"/>
  <c r="O6189" i="1"/>
  <c r="O6185" i="1"/>
  <c r="O6181" i="1"/>
  <c r="O6177" i="1"/>
  <c r="O6173" i="1"/>
  <c r="O6169" i="1"/>
  <c r="O6165" i="1"/>
  <c r="O6161" i="1"/>
  <c r="O6157" i="1"/>
  <c r="O6153" i="1"/>
  <c r="O6149" i="1"/>
  <c r="O6145" i="1"/>
  <c r="O6141" i="1"/>
  <c r="O6137" i="1"/>
  <c r="O6133" i="1"/>
  <c r="O6129" i="1"/>
  <c r="O6125" i="1"/>
  <c r="O6121" i="1"/>
  <c r="O6117" i="1"/>
  <c r="O6069" i="1"/>
  <c r="O6065" i="1"/>
  <c r="O6061" i="1"/>
  <c r="O6057" i="1"/>
  <c r="O6053" i="1"/>
  <c r="O6049" i="1"/>
  <c r="O6045" i="1"/>
  <c r="O6037" i="1"/>
  <c r="O6033" i="1"/>
  <c r="O6029" i="1"/>
  <c r="O6025" i="1"/>
  <c r="O6021" i="1"/>
  <c r="O6017" i="1"/>
  <c r="O6013" i="1"/>
  <c r="O6009" i="1"/>
  <c r="O6005" i="1"/>
  <c r="O5989" i="1"/>
  <c r="O5957" i="1"/>
  <c r="O5925" i="1"/>
  <c r="O5892" i="1"/>
  <c r="O5868" i="1"/>
  <c r="O5836" i="1"/>
  <c r="O5812" i="1"/>
  <c r="O5772" i="1"/>
  <c r="O5748" i="1"/>
  <c r="O5708" i="1"/>
  <c r="O5692" i="1"/>
  <c r="O5572" i="1"/>
  <c r="O5548" i="1"/>
  <c r="O5484" i="1"/>
  <c r="O5460" i="1"/>
  <c r="O5436" i="1"/>
  <c r="O5412" i="1"/>
  <c r="O5380" i="1"/>
  <c r="O5332" i="1"/>
  <c r="O5316" i="1"/>
  <c r="O5292" i="1"/>
  <c r="O5236" i="1"/>
  <c r="O5996" i="1"/>
  <c r="O5988" i="1"/>
  <c r="O5980" i="1"/>
  <c r="O5972" i="1"/>
  <c r="O5964" i="1"/>
  <c r="O5956" i="1"/>
  <c r="O5948" i="1"/>
  <c r="O5940" i="1"/>
  <c r="O5932" i="1"/>
  <c r="O5924" i="1"/>
  <c r="O5916" i="1"/>
  <c r="O5908" i="1"/>
  <c r="O5899" i="1"/>
  <c r="O5891" i="1"/>
  <c r="O5883" i="1"/>
  <c r="O5875" i="1"/>
  <c r="O5867" i="1"/>
  <c r="O5851" i="1"/>
  <c r="O5843" i="1"/>
  <c r="O5835" i="1"/>
  <c r="O5827" i="1"/>
  <c r="O5819" i="1"/>
  <c r="O5811" i="1"/>
  <c r="O5803" i="1"/>
  <c r="O5795" i="1"/>
  <c r="O5779" i="1"/>
  <c r="O5771" i="1"/>
  <c r="O5763" i="1"/>
  <c r="O5755" i="1"/>
  <c r="O5747" i="1"/>
  <c r="O5739" i="1"/>
  <c r="O5731" i="1"/>
  <c r="O5715" i="1"/>
  <c r="O5675" i="1"/>
  <c r="O5659" i="1"/>
  <c r="O5555" i="1"/>
  <c r="O5547" i="1"/>
  <c r="O5539" i="1"/>
  <c r="O5515" i="1"/>
  <c r="O5467" i="1"/>
  <c r="O5451" i="1"/>
  <c r="O5443" i="1"/>
  <c r="O5411" i="1"/>
  <c r="O5403" i="1"/>
  <c r="O5395" i="1"/>
  <c r="O5371" i="1"/>
  <c r="O5355" i="1"/>
  <c r="O5347" i="1"/>
  <c r="O5331" i="1"/>
  <c r="O5323" i="1"/>
  <c r="O5299" i="1"/>
  <c r="O5291" i="1"/>
  <c r="O5275" i="1"/>
  <c r="O5267" i="1"/>
  <c r="O5235" i="1"/>
  <c r="O5227" i="1"/>
  <c r="O5171" i="1"/>
  <c r="O5147" i="1"/>
  <c r="O5131" i="1"/>
  <c r="O5123" i="1"/>
  <c r="O5115" i="1"/>
  <c r="O5083" i="1"/>
  <c r="O5003" i="1"/>
  <c r="O4987" i="1"/>
  <c r="O4971" i="1"/>
  <c r="O4963" i="1"/>
  <c r="O4955" i="1"/>
  <c r="O4947" i="1"/>
  <c r="O4867" i="1"/>
  <c r="O4707" i="1"/>
  <c r="O4675" i="1"/>
  <c r="O4619" i="1"/>
  <c r="O4563" i="1"/>
  <c r="O4523" i="1"/>
  <c r="O4499" i="1"/>
  <c r="O4483" i="1"/>
  <c r="O4459" i="1"/>
  <c r="O4427" i="1"/>
  <c r="O4378" i="1"/>
  <c r="O4346" i="1"/>
  <c r="O4338" i="1"/>
  <c r="O4306" i="1"/>
  <c r="O4266" i="1"/>
  <c r="O4242" i="1"/>
  <c r="O4234" i="1"/>
  <c r="O4218" i="1"/>
  <c r="O4202" i="1"/>
  <c r="O4178" i="1"/>
  <c r="O4146" i="1"/>
  <c r="O4058" i="1"/>
  <c r="O3970" i="1"/>
  <c r="O3914" i="1"/>
  <c r="O3906" i="1"/>
  <c r="O3858" i="1"/>
  <c r="O3826" i="1"/>
  <c r="O3786" i="1"/>
  <c r="O3746" i="1"/>
  <c r="O3738" i="1"/>
  <c r="O3698" i="1"/>
  <c r="O3666" i="1"/>
  <c r="O3658" i="1"/>
  <c r="O3650" i="1"/>
  <c r="O3634" i="1"/>
  <c r="O3626" i="1"/>
  <c r="O3586" i="1"/>
  <c r="O3578" i="1"/>
  <c r="O3562" i="1"/>
  <c r="O3546" i="1"/>
  <c r="O3442" i="1"/>
  <c r="O3434" i="1"/>
  <c r="O3394" i="1"/>
  <c r="O3346" i="1"/>
  <c r="O3290" i="1"/>
  <c r="O3242" i="1"/>
  <c r="O3170" i="1"/>
  <c r="O3138" i="1"/>
  <c r="O3082" i="1"/>
  <c r="O3058" i="1"/>
  <c r="O3034" i="1"/>
  <c r="O2994" i="1"/>
  <c r="O2978" i="1"/>
  <c r="O2962" i="1"/>
  <c r="O2954" i="1"/>
  <c r="O2946" i="1"/>
  <c r="O2938" i="1"/>
  <c r="O2842" i="1"/>
  <c r="O2722" i="1"/>
  <c r="O2682" i="1"/>
  <c r="O2658" i="1"/>
  <c r="O2642" i="1"/>
  <c r="O2602" i="1"/>
  <c r="O2586" i="1"/>
  <c r="O2578" i="1"/>
  <c r="O2562" i="1"/>
  <c r="O2546" i="1"/>
  <c r="O2514" i="1"/>
  <c r="O2506" i="1"/>
  <c r="O2498" i="1"/>
  <c r="O2474" i="1"/>
  <c r="O2426" i="1"/>
  <c r="O2418" i="1"/>
  <c r="O2402" i="1"/>
  <c r="O2386" i="1"/>
  <c r="O2370" i="1"/>
  <c r="O2354" i="1"/>
  <c r="O2338" i="1"/>
  <c r="O2306" i="1"/>
  <c r="O2282" i="1"/>
  <c r="O2242" i="1"/>
  <c r="O2194" i="1"/>
  <c r="O2114" i="1"/>
  <c r="O2058" i="1"/>
  <c r="O2042" i="1"/>
  <c r="O2034" i="1"/>
  <c r="O2026" i="1"/>
  <c r="O2002" i="1"/>
  <c r="O1994" i="1"/>
  <c r="O1986" i="1"/>
  <c r="O1970" i="1"/>
  <c r="O1954" i="1"/>
  <c r="O1866" i="1"/>
  <c r="O1858" i="1"/>
  <c r="O1850" i="1"/>
  <c r="O1778" i="1"/>
  <c r="O1754" i="1"/>
  <c r="O1706" i="1"/>
  <c r="O1698" i="1"/>
  <c r="O1682" i="1"/>
  <c r="O1674" i="1"/>
  <c r="O1666" i="1"/>
  <c r="O1610" i="1"/>
  <c r="O1602" i="1"/>
  <c r="O1570" i="1"/>
  <c r="O1554" i="1"/>
  <c r="O1546" i="1"/>
  <c r="O1506" i="1"/>
  <c r="O1498" i="1"/>
  <c r="O1474" i="1"/>
  <c r="O1394" i="1"/>
  <c r="O1386" i="1"/>
  <c r="O1354" i="1"/>
  <c r="O1330" i="1"/>
  <c r="O1258" i="1"/>
  <c r="O1242" i="1"/>
  <c r="O1226" i="1"/>
  <c r="O1218" i="1"/>
  <c r="O1202" i="1"/>
  <c r="O1194" i="1"/>
  <c r="O1186" i="1"/>
  <c r="O1122" i="1"/>
  <c r="O1074" i="1"/>
  <c r="O1042" i="1"/>
  <c r="O1018" i="1"/>
  <c r="O1010" i="1"/>
  <c r="O1002" i="1"/>
  <c r="O994" i="1"/>
  <c r="O962" i="1"/>
  <c r="O930" i="1"/>
  <c r="O922" i="1"/>
  <c r="O834" i="1"/>
  <c r="O762" i="1"/>
  <c r="O754" i="1"/>
  <c r="O730" i="1"/>
  <c r="O722" i="1"/>
  <c r="O714" i="1"/>
  <c r="O706" i="1"/>
  <c r="O698" i="1"/>
  <c r="O690" i="1"/>
  <c r="O674" i="1"/>
  <c r="O650" i="1"/>
  <c r="O618" i="1"/>
  <c r="O594" i="1"/>
  <c r="O546" i="1"/>
  <c r="O522" i="1"/>
  <c r="O482" i="1"/>
  <c r="O466" i="1"/>
  <c r="O442" i="1"/>
  <c r="O426" i="1"/>
  <c r="O410" i="1"/>
  <c r="O386" i="1"/>
  <c r="O378" i="1"/>
  <c r="O362" i="1"/>
  <c r="O346" i="1"/>
  <c r="O298" i="1"/>
  <c r="O242" i="1"/>
  <c r="O178" i="1"/>
  <c r="O90" i="1"/>
  <c r="O74" i="1"/>
  <c r="O50" i="1"/>
  <c r="O429" i="1"/>
  <c r="O317" i="1"/>
  <c r="O293" i="1"/>
  <c r="O237" i="1"/>
  <c r="O5981" i="1"/>
  <c r="O5949" i="1"/>
  <c r="O5917" i="1"/>
  <c r="O5909" i="1"/>
  <c r="O5876" i="1"/>
  <c r="O5844" i="1"/>
  <c r="O5820" i="1"/>
  <c r="O5796" i="1"/>
  <c r="O5764" i="1"/>
  <c r="O5732" i="1"/>
  <c r="O5636" i="1"/>
  <c r="O5987" i="1"/>
  <c r="O5971" i="1"/>
  <c r="O5955" i="1"/>
  <c r="O5939" i="1"/>
  <c r="O5923" i="1"/>
  <c r="O5898" i="1"/>
  <c r="O5882" i="1"/>
  <c r="O5866" i="1"/>
  <c r="O5842" i="1"/>
  <c r="O5826" i="1"/>
  <c r="O5794" i="1"/>
  <c r="O5770" i="1"/>
  <c r="O5706" i="1"/>
  <c r="O5674" i="1"/>
  <c r="O5570" i="1"/>
  <c r="O5562" i="1"/>
  <c r="O5538" i="1"/>
  <c r="O5482" i="1"/>
  <c r="O5474" i="1"/>
  <c r="O5466" i="1"/>
  <c r="O5450" i="1"/>
  <c r="O5442" i="1"/>
  <c r="O5410" i="1"/>
  <c r="O5354" i="1"/>
  <c r="O5346" i="1"/>
  <c r="O5338" i="1"/>
  <c r="O5330" i="1"/>
  <c r="O5314" i="1"/>
  <c r="O5298" i="1"/>
  <c r="O5290" i="1"/>
  <c r="O5282" i="1"/>
  <c r="O5274" i="1"/>
  <c r="O5266" i="1"/>
  <c r="O5242" i="1"/>
  <c r="O5218" i="1"/>
  <c r="O5170" i="1"/>
  <c r="O5154" i="1"/>
  <c r="O5146" i="1"/>
  <c r="O5130" i="1"/>
  <c r="O5122" i="1"/>
  <c r="O5114" i="1"/>
  <c r="O5082" i="1"/>
  <c r="O5010" i="1"/>
  <c r="O5002" i="1"/>
  <c r="O4970" i="1"/>
  <c r="O4962" i="1"/>
  <c r="O4954" i="1"/>
  <c r="O4922" i="1"/>
  <c r="O4898" i="1"/>
  <c r="O4858" i="1"/>
  <c r="O4690" i="1"/>
  <c r="O4674" i="1"/>
  <c r="O4634" i="1"/>
  <c r="O4618" i="1"/>
  <c r="O4570" i="1"/>
  <c r="O4562" i="1"/>
  <c r="O4530" i="1"/>
  <c r="O4514" i="1"/>
  <c r="O4482" i="1"/>
  <c r="O4466" i="1"/>
  <c r="O4450" i="1"/>
  <c r="O4426" i="1"/>
  <c r="O4410" i="1"/>
  <c r="O4394" i="1"/>
  <c r="O4369" i="1"/>
  <c r="O4337" i="1"/>
  <c r="O4305" i="1"/>
  <c r="O4201" i="1"/>
  <c r="O4161" i="1"/>
  <c r="O4145" i="1"/>
  <c r="O4057" i="1"/>
  <c r="O3961" i="1"/>
  <c r="O3905" i="1"/>
  <c r="O3897" i="1"/>
  <c r="O3857" i="1"/>
  <c r="O3833" i="1"/>
  <c r="O3745" i="1"/>
  <c r="O3737" i="1"/>
  <c r="O3705" i="1"/>
  <c r="O3673" i="1"/>
  <c r="O3665" i="1"/>
  <c r="O3657" i="1"/>
  <c r="O3649" i="1"/>
  <c r="O3641" i="1"/>
  <c r="O3633" i="1"/>
  <c r="O3617" i="1"/>
  <c r="O3593" i="1"/>
  <c r="O3577" i="1"/>
  <c r="O3569" i="1"/>
  <c r="O3561" i="1"/>
  <c r="O3545" i="1"/>
  <c r="O3529" i="1"/>
  <c r="O3513" i="1"/>
  <c r="O3425" i="1"/>
  <c r="O3401" i="1"/>
  <c r="O3385" i="1"/>
  <c r="O3345" i="1"/>
  <c r="O3329" i="1"/>
  <c r="O3321" i="1"/>
  <c r="O3241" i="1"/>
  <c r="O3193" i="1"/>
  <c r="O3169" i="1"/>
  <c r="O3081" i="1"/>
  <c r="O3033" i="1"/>
  <c r="O3001" i="1"/>
  <c r="O2993" i="1"/>
  <c r="O2953" i="1"/>
  <c r="O2945" i="1"/>
  <c r="O2937" i="1"/>
  <c r="O2921" i="1"/>
  <c r="O2865" i="1"/>
  <c r="O2825" i="1"/>
  <c r="O2793" i="1"/>
  <c r="O2777" i="1"/>
  <c r="O2745" i="1"/>
  <c r="O2737" i="1"/>
  <c r="O2721" i="1"/>
  <c r="O2697" i="1"/>
  <c r="O2657" i="1"/>
  <c r="O2649" i="1"/>
  <c r="O2601" i="1"/>
  <c r="O2585" i="1"/>
  <c r="O2577" i="1"/>
  <c r="O2553" i="1"/>
  <c r="O2545" i="1"/>
  <c r="O2521" i="1"/>
  <c r="O2513" i="1"/>
  <c r="O2497" i="1"/>
  <c r="O2489" i="1"/>
  <c r="O2473" i="1"/>
  <c r="O2425" i="1"/>
  <c r="O2417" i="1"/>
  <c r="O2385" i="1"/>
  <c r="O2329" i="1"/>
  <c r="O2321" i="1"/>
  <c r="O2297" i="1"/>
  <c r="O2241" i="1"/>
  <c r="O2177" i="1"/>
  <c r="O2153" i="1"/>
  <c r="O2073" i="1"/>
  <c r="O2057" i="1"/>
  <c r="O2025" i="1"/>
  <c r="O2001" i="1"/>
  <c r="O1993" i="1"/>
  <c r="O1985" i="1"/>
  <c r="O1945" i="1"/>
  <c r="O1889" i="1"/>
  <c r="O1865" i="1"/>
  <c r="O1785" i="1"/>
  <c r="O1777" i="1"/>
  <c r="O1753" i="1"/>
  <c r="O1737" i="1"/>
  <c r="O1713" i="1"/>
  <c r="O1697" i="1"/>
  <c r="O1665" i="1"/>
  <c r="O1633" i="1"/>
  <c r="O1609" i="1"/>
  <c r="O1601" i="1"/>
  <c r="O1585" i="1"/>
  <c r="O1577" i="1"/>
  <c r="O1569" i="1"/>
  <c r="O1545" i="1"/>
  <c r="O1529" i="1"/>
  <c r="O1505" i="1"/>
  <c r="O1497" i="1"/>
  <c r="O1473" i="1"/>
  <c r="O1353" i="1"/>
  <c r="O1329" i="1"/>
  <c r="O1297" i="1"/>
  <c r="O1281" i="1"/>
  <c r="O1273" i="1"/>
  <c r="O1233" i="1"/>
  <c r="O1217" i="1"/>
  <c r="O1193" i="1"/>
  <c r="O1185" i="1"/>
  <c r="O1161" i="1"/>
  <c r="O1137" i="1"/>
  <c r="O1073" i="1"/>
  <c r="O1041" i="1"/>
  <c r="O1025" i="1"/>
  <c r="O1001" i="1"/>
  <c r="O985" i="1"/>
  <c r="O953" i="1"/>
  <c r="O937" i="1"/>
  <c r="O921" i="1"/>
  <c r="O897" i="1"/>
  <c r="O801" i="1"/>
  <c r="O769" i="1"/>
  <c r="O761" i="1"/>
  <c r="O729" i="1"/>
  <c r="O721" i="1"/>
  <c r="O713" i="1"/>
  <c r="O705" i="1"/>
  <c r="O689" i="1"/>
  <c r="O633" i="1"/>
  <c r="O617" i="1"/>
  <c r="O529" i="1"/>
  <c r="O481" i="1"/>
  <c r="O465" i="1"/>
  <c r="O441" i="1"/>
  <c r="O425" i="1"/>
  <c r="O361" i="1"/>
  <c r="O345" i="1"/>
  <c r="O321" i="1"/>
  <c r="O297" i="1"/>
  <c r="O225" i="1"/>
  <c r="O201" i="1"/>
  <c r="O169" i="1"/>
  <c r="O97" i="1"/>
  <c r="O73" i="1"/>
  <c r="O7480" i="1"/>
  <c r="O7440" i="1"/>
  <c r="O7424" i="1"/>
  <c r="O7420" i="1"/>
  <c r="O7396" i="1"/>
  <c r="O7384" i="1"/>
  <c r="O7372" i="1"/>
  <c r="O7364" i="1"/>
  <c r="O7356" i="1"/>
  <c r="O7348" i="1"/>
  <c r="O7300" i="1"/>
  <c r="O7280" i="1"/>
  <c r="O7248" i="1"/>
  <c r="O7240" i="1"/>
  <c r="O7236" i="1"/>
  <c r="O7220" i="1"/>
  <c r="O7188" i="1"/>
  <c r="O7184" i="1"/>
  <c r="O7176" i="1"/>
  <c r="O7172" i="1"/>
  <c r="O7168" i="1"/>
  <c r="O7164" i="1"/>
  <c r="O7160" i="1"/>
  <c r="O7132" i="1"/>
  <c r="O7128" i="1"/>
  <c r="O7124" i="1"/>
  <c r="O7120" i="1"/>
  <c r="O7116" i="1"/>
  <c r="O7112" i="1"/>
  <c r="O7108" i="1"/>
  <c r="O7104" i="1"/>
  <c r="O7100" i="1"/>
  <c r="O7092" i="1"/>
  <c r="O7088" i="1"/>
  <c r="O7084" i="1"/>
  <c r="O7080" i="1"/>
  <c r="O7076" i="1"/>
  <c r="O7072" i="1"/>
  <c r="O7068" i="1"/>
  <c r="O7060" i="1"/>
  <c r="O7056" i="1"/>
  <c r="O7052" i="1"/>
  <c r="O7048" i="1"/>
  <c r="O7044" i="1"/>
  <c r="O7032" i="1"/>
  <c r="O7028" i="1"/>
  <c r="O7020" i="1"/>
  <c r="O7016" i="1"/>
  <c r="O7000" i="1"/>
  <c r="O6996" i="1"/>
  <c r="O6992" i="1"/>
  <c r="O6984" i="1"/>
  <c r="O6980" i="1"/>
  <c r="O6976" i="1"/>
  <c r="O6972" i="1"/>
  <c r="O6968" i="1"/>
  <c r="O6964" i="1"/>
  <c r="O6960" i="1"/>
  <c r="O6956" i="1"/>
  <c r="O6952" i="1"/>
  <c r="O6948" i="1"/>
  <c r="O6944" i="1"/>
  <c r="O6940" i="1"/>
  <c r="O6936" i="1"/>
  <c r="O6920" i="1"/>
  <c r="O6900" i="1"/>
  <c r="O6892" i="1"/>
  <c r="O6884" i="1"/>
  <c r="O6880" i="1"/>
  <c r="O6872" i="1"/>
  <c r="O6864" i="1"/>
  <c r="O6852" i="1"/>
  <c r="O6824" i="1"/>
  <c r="O6820" i="1"/>
  <c r="O6816" i="1"/>
  <c r="O6800" i="1"/>
  <c r="O6796" i="1"/>
  <c r="O6792" i="1"/>
  <c r="O6788" i="1"/>
  <c r="O6784" i="1"/>
  <c r="O6780" i="1"/>
  <c r="O6772" i="1"/>
  <c r="O6768" i="1"/>
  <c r="O6728" i="1"/>
  <c r="O6724" i="1"/>
  <c r="O6720" i="1"/>
  <c r="O6716" i="1"/>
  <c r="O6712" i="1"/>
  <c r="O6708" i="1"/>
  <c r="O6704" i="1"/>
  <c r="O6700" i="1"/>
  <c r="O6692" i="1"/>
  <c r="O6668" i="1"/>
  <c r="O6664" i="1"/>
  <c r="O6652" i="1"/>
  <c r="O6640" i="1"/>
  <c r="O6636" i="1"/>
  <c r="O6628" i="1"/>
  <c r="O6616" i="1"/>
  <c r="O6612" i="1"/>
  <c r="O6592" i="1"/>
  <c r="O6584" i="1"/>
  <c r="O6572" i="1"/>
  <c r="O6564" i="1"/>
  <c r="O6556" i="1"/>
  <c r="O6552" i="1"/>
  <c r="O6532" i="1"/>
  <c r="O6520" i="1"/>
  <c r="O6512" i="1"/>
  <c r="O6508" i="1"/>
  <c r="O6504" i="1"/>
  <c r="O6500" i="1"/>
  <c r="O6496" i="1"/>
  <c r="O6492" i="1"/>
  <c r="O6488" i="1"/>
  <c r="O6484" i="1"/>
  <c r="O6480" i="1"/>
  <c r="O6476" i="1"/>
  <c r="O6472" i="1"/>
  <c r="O6468" i="1"/>
  <c r="O6464" i="1"/>
  <c r="O6460" i="1"/>
  <c r="O6456" i="1"/>
  <c r="O6448" i="1"/>
  <c r="O6444" i="1"/>
  <c r="O6440" i="1"/>
  <c r="O6436" i="1"/>
  <c r="O6432" i="1"/>
  <c r="O6424" i="1"/>
  <c r="O6416" i="1"/>
  <c r="O6412" i="1"/>
  <c r="O6408" i="1"/>
  <c r="O6404" i="1"/>
  <c r="O6400" i="1"/>
  <c r="O6396" i="1"/>
  <c r="O6388" i="1"/>
  <c r="O6380" i="1"/>
  <c r="O6376" i="1"/>
  <c r="O6372" i="1"/>
  <c r="O6368" i="1"/>
  <c r="O6364" i="1"/>
  <c r="O6360" i="1"/>
  <c r="O6356" i="1"/>
  <c r="O6352" i="1"/>
  <c r="O6348" i="1"/>
  <c r="O6344" i="1"/>
  <c r="O6336" i="1"/>
  <c r="O6332" i="1"/>
  <c r="O6328" i="1"/>
  <c r="O6324" i="1"/>
  <c r="O6320" i="1"/>
  <c r="O6316" i="1"/>
  <c r="O6312" i="1"/>
  <c r="O6308" i="1"/>
  <c r="O6304" i="1"/>
  <c r="O6288" i="1"/>
  <c r="O6284" i="1"/>
  <c r="O6280" i="1"/>
  <c r="O6276" i="1"/>
  <c r="O6268" i="1"/>
  <c r="O6260" i="1"/>
  <c r="O6256" i="1"/>
  <c r="O6252" i="1"/>
  <c r="O6248" i="1"/>
  <c r="O6244" i="1"/>
  <c r="O6240" i="1"/>
  <c r="O6236" i="1"/>
  <c r="O6232" i="1"/>
  <c r="O6220" i="1"/>
  <c r="O6216" i="1"/>
  <c r="O6212" i="1"/>
  <c r="O6208" i="1"/>
  <c r="O6204" i="1"/>
  <c r="O6200" i="1"/>
  <c r="O6196" i="1"/>
  <c r="O6188" i="1"/>
  <c r="O6184" i="1"/>
  <c r="O6180" i="1"/>
  <c r="O6176" i="1"/>
  <c r="O6172" i="1"/>
  <c r="O6168" i="1"/>
  <c r="O6164" i="1"/>
  <c r="O6160" i="1"/>
  <c r="O6156" i="1"/>
  <c r="O6152" i="1"/>
  <c r="O6148" i="1"/>
  <c r="O6144" i="1"/>
  <c r="O6140" i="1"/>
  <c r="O6136" i="1"/>
  <c r="O6132" i="1"/>
  <c r="O6128" i="1"/>
  <c r="O6124" i="1"/>
  <c r="O6120" i="1"/>
  <c r="O6092" i="1"/>
  <c r="O6088" i="1"/>
  <c r="O6084" i="1"/>
  <c r="O6072" i="1"/>
  <c r="O6068" i="1"/>
  <c r="O6064" i="1"/>
  <c r="O6060" i="1"/>
  <c r="O6056" i="1"/>
  <c r="O6052" i="1"/>
  <c r="O6048" i="1"/>
  <c r="O6044" i="1"/>
  <c r="O6040" i="1"/>
  <c r="O6036" i="1"/>
  <c r="O6032" i="1"/>
  <c r="O6028" i="1"/>
  <c r="O6024" i="1"/>
  <c r="O6020" i="1"/>
  <c r="O6016" i="1"/>
  <c r="O6012" i="1"/>
  <c r="O6008" i="1"/>
  <c r="O6004" i="1"/>
  <c r="O437" i="1"/>
  <c r="O5973" i="1"/>
  <c r="O5941" i="1"/>
  <c r="O5900" i="1"/>
  <c r="O5828" i="1"/>
  <c r="O5788" i="1"/>
  <c r="O5556" i="1"/>
  <c r="O5516" i="1"/>
  <c r="O5444" i="1"/>
  <c r="O5372" i="1"/>
  <c r="O5268" i="1"/>
  <c r="O5228" i="1"/>
  <c r="O5148" i="1"/>
  <c r="O5132" i="1"/>
  <c r="O5020" i="1"/>
  <c r="O4612" i="1"/>
  <c r="O4564" i="1"/>
  <c r="O5995" i="1"/>
  <c r="O5979" i="1"/>
  <c r="O5963" i="1"/>
  <c r="O5947" i="1"/>
  <c r="O5931" i="1"/>
  <c r="O5915" i="1"/>
  <c r="O5907" i="1"/>
  <c r="O5890" i="1"/>
  <c r="O5874" i="1"/>
  <c r="O5834" i="1"/>
  <c r="O5818" i="1"/>
  <c r="O5810" i="1"/>
  <c r="O5786" i="1"/>
  <c r="O5778" i="1"/>
  <c r="O5762" i="1"/>
  <c r="O5730" i="1"/>
  <c r="O5994" i="1"/>
  <c r="O5986" i="1"/>
  <c r="O5978" i="1"/>
  <c r="O5970" i="1"/>
  <c r="O5962" i="1"/>
  <c r="O5954" i="1"/>
  <c r="O5946" i="1"/>
  <c r="O5938" i="1"/>
  <c r="O5930" i="1"/>
  <c r="O5922" i="1"/>
  <c r="O5914" i="1"/>
  <c r="O5906" i="1"/>
  <c r="O5897" i="1"/>
  <c r="O5889" i="1"/>
  <c r="O5881" i="1"/>
  <c r="O5873" i="1"/>
  <c r="O5865" i="1"/>
  <c r="O5849" i="1"/>
  <c r="O5841" i="1"/>
  <c r="O5833" i="1"/>
  <c r="O5825" i="1"/>
  <c r="O5817" i="1"/>
  <c r="O5809" i="1"/>
  <c r="O5801" i="1"/>
  <c r="O5793" i="1"/>
  <c r="O5785" i="1"/>
  <c r="O5777" i="1"/>
  <c r="O5769" i="1"/>
  <c r="O5761" i="1"/>
  <c r="O5753" i="1"/>
  <c r="O5697" i="1"/>
  <c r="O5617" i="1"/>
  <c r="O5569" i="1"/>
  <c r="O5561" i="1"/>
  <c r="O5513" i="1"/>
  <c r="O5465" i="1"/>
  <c r="O5441" i="1"/>
  <c r="O5393" i="1"/>
  <c r="O5369" i="1"/>
  <c r="O5337" i="1"/>
  <c r="O5313" i="1"/>
  <c r="O5305" i="1"/>
  <c r="O5297" i="1"/>
  <c r="O5281" i="1"/>
  <c r="O5273" i="1"/>
  <c r="O5265" i="1"/>
  <c r="O5257" i="1"/>
  <c r="O5249" i="1"/>
  <c r="O5241" i="1"/>
  <c r="O5217" i="1"/>
  <c r="O5169" i="1"/>
  <c r="O5153" i="1"/>
  <c r="O5129" i="1"/>
  <c r="O5121" i="1"/>
  <c r="O5113" i="1"/>
  <c r="O5081" i="1"/>
  <c r="O5009" i="1"/>
  <c r="O5001" i="1"/>
  <c r="O4961" i="1"/>
  <c r="O4953" i="1"/>
  <c r="O4945" i="1"/>
  <c r="O4921" i="1"/>
  <c r="O4913" i="1"/>
  <c r="O4873" i="1"/>
  <c r="O4689" i="1"/>
  <c r="O4673" i="1"/>
  <c r="O4617" i="1"/>
  <c r="O4561" i="1"/>
  <c r="O4537" i="1"/>
  <c r="O4489" i="1"/>
  <c r="O4473" i="1"/>
  <c r="O4433" i="1"/>
  <c r="O4409" i="1"/>
  <c r="O4401" i="1"/>
  <c r="O4376" i="1"/>
  <c r="O4304" i="1"/>
  <c r="O4280" i="1"/>
  <c r="O4200" i="1"/>
  <c r="O4160" i="1"/>
  <c r="O4096" i="1"/>
  <c r="O4056" i="1"/>
  <c r="O4040" i="1"/>
  <c r="O3960" i="1"/>
  <c r="O3944" i="1"/>
  <c r="O3904" i="1"/>
  <c r="O3744" i="1"/>
  <c r="O3728" i="1"/>
  <c r="O3704" i="1"/>
  <c r="O3672" i="1"/>
  <c r="O3664" i="1"/>
  <c r="O3656" i="1"/>
  <c r="O3648" i="1"/>
  <c r="O3640" i="1"/>
  <c r="O3632" i="1"/>
  <c r="O3624" i="1"/>
  <c r="O3608" i="1"/>
  <c r="O3576" i="1"/>
  <c r="O3568" i="1"/>
  <c r="O3560" i="1"/>
  <c r="O3512" i="1"/>
  <c r="O3504" i="1"/>
  <c r="O3456" i="1"/>
  <c r="O3432" i="1"/>
  <c r="O3424" i="1"/>
  <c r="O3416" i="1"/>
  <c r="O3408" i="1"/>
  <c r="O3400" i="1"/>
  <c r="O3392" i="1"/>
  <c r="O3368" i="1"/>
  <c r="O3240" i="1"/>
  <c r="O3232" i="1"/>
  <c r="O3152" i="1"/>
  <c r="O3144" i="1"/>
  <c r="O3136" i="1"/>
  <c r="O3112" i="1"/>
  <c r="O3072" i="1"/>
  <c r="O3024" i="1"/>
  <c r="O3000" i="1"/>
  <c r="O2944" i="1"/>
  <c r="O2936" i="1"/>
  <c r="O2928" i="1"/>
  <c r="O2920" i="1"/>
  <c r="O2864" i="1"/>
  <c r="O2848" i="1"/>
  <c r="O2824" i="1"/>
  <c r="O2800" i="1"/>
  <c r="O2792" i="1"/>
  <c r="O2736" i="1"/>
  <c r="O2728" i="1"/>
  <c r="O2704" i="1"/>
  <c r="O2696" i="1"/>
  <c r="O2656" i="1"/>
  <c r="O2648" i="1"/>
  <c r="O2616" i="1"/>
  <c r="O2600" i="1"/>
  <c r="O2592" i="1"/>
  <c r="O2560" i="1"/>
  <c r="O2552" i="1"/>
  <c r="O2520" i="1"/>
  <c r="O2512" i="1"/>
  <c r="O2504" i="1"/>
  <c r="O2400" i="1"/>
  <c r="O2384" i="1"/>
  <c r="O2296" i="1"/>
  <c r="O2240" i="1"/>
  <c r="O2176" i="1"/>
  <c r="O2168" i="1"/>
  <c r="O2072" i="1"/>
  <c r="O2048" i="1"/>
  <c r="O2040" i="1"/>
  <c r="O2024" i="1"/>
  <c r="O2016" i="1"/>
  <c r="O2000" i="1"/>
  <c r="O1992" i="1"/>
  <c r="O1952" i="1"/>
  <c r="O1888" i="1"/>
  <c r="O1776" i="1"/>
  <c r="O1768" i="1"/>
  <c r="O1760" i="1"/>
  <c r="O1712" i="1"/>
  <c r="O1696" i="1"/>
  <c r="O1680" i="1"/>
  <c r="O1672" i="1"/>
  <c r="O1632" i="1"/>
  <c r="O1608" i="1"/>
  <c r="O1568" i="1"/>
  <c r="O1560" i="1"/>
  <c r="O1536" i="1"/>
  <c r="O1512" i="1"/>
  <c r="O1496" i="1"/>
  <c r="O1472" i="1"/>
  <c r="O1448" i="1"/>
  <c r="O1320" i="1"/>
  <c r="O1312" i="1"/>
  <c r="O1296" i="1"/>
  <c r="O1280" i="1"/>
  <c r="O1272" i="1"/>
  <c r="O1264" i="1"/>
  <c r="O1232" i="1"/>
  <c r="O1216" i="1"/>
  <c r="O1200" i="1"/>
  <c r="O1184" i="1"/>
  <c r="O1176" i="1"/>
  <c r="O1168" i="1"/>
  <c r="O1160" i="1"/>
  <c r="O1152" i="1"/>
  <c r="O1040" i="1"/>
  <c r="O984" i="1"/>
  <c r="O952" i="1"/>
  <c r="O928" i="1"/>
  <c r="O912" i="1"/>
  <c r="O896" i="1"/>
  <c r="O800" i="1"/>
  <c r="O768" i="1"/>
  <c r="O760" i="1"/>
  <c r="O752" i="1"/>
  <c r="O720" i="1"/>
  <c r="O712" i="1"/>
  <c r="O704" i="1"/>
  <c r="O632" i="1"/>
  <c r="O616" i="1"/>
  <c r="O528" i="1"/>
  <c r="O504" i="1"/>
  <c r="O488" i="1"/>
  <c r="O440" i="1"/>
  <c r="O424" i="1"/>
  <c r="O408" i="1"/>
  <c r="O400" i="1"/>
  <c r="O376" i="1"/>
  <c r="O360" i="1"/>
  <c r="O352" i="1"/>
  <c r="O336" i="1"/>
  <c r="O320" i="1"/>
  <c r="O296" i="1"/>
  <c r="O280" i="1"/>
  <c r="O232" i="1"/>
  <c r="O192" i="1"/>
  <c r="O120" i="1"/>
  <c r="O104" i="1"/>
  <c r="O80" i="1"/>
  <c r="O72" i="1"/>
  <c r="O24" i="1"/>
  <c r="P24" i="1"/>
  <c r="P25" i="1"/>
  <c r="O25" i="1"/>
  <c r="P22" i="1"/>
  <c r="O22" i="1"/>
  <c r="O13" i="1"/>
  <c r="P13" i="1"/>
  <c r="O17" i="1"/>
  <c r="P17" i="1"/>
  <c r="O26" i="1"/>
  <c r="P26" i="1"/>
  <c r="O18" i="1"/>
  <c r="P18" i="1"/>
  <c r="P2" i="1"/>
  <c r="O2" i="1"/>
  <c r="O19" i="1"/>
  <c r="P19" i="1"/>
  <c r="P5" i="1"/>
  <c r="O5" i="1"/>
  <c r="O4" i="1"/>
  <c r="P4" i="1"/>
  <c r="O20" i="1"/>
  <c r="P20" i="1"/>
  <c r="O16" i="1"/>
  <c r="P16" i="1"/>
  <c r="O23" i="1"/>
  <c r="P23" i="1"/>
  <c r="O15" i="1"/>
  <c r="P15" i="1"/>
  <c r="O7" i="1"/>
  <c r="P7" i="1"/>
  <c r="O14" i="1"/>
  <c r="P14" i="1"/>
  <c r="O3" i="1"/>
  <c r="P3" i="1"/>
  <c r="P21" i="1"/>
  <c r="O21" i="1"/>
</calcChain>
</file>

<file path=xl/sharedStrings.xml><?xml version="1.0" encoding="utf-8"?>
<sst xmlns="http://schemas.openxmlformats.org/spreadsheetml/2006/main" count="59084" uniqueCount="17203">
  <si>
    <t>RMM</t>
  </si>
  <si>
    <t>P</t>
  </si>
  <si>
    <t>EA</t>
  </si>
  <si>
    <t>AL6061-T6-15.0 x 16.50 x 1.75"</t>
  </si>
  <si>
    <t>AL6061-T</t>
  </si>
  <si>
    <t>ALUM60611.75X15X16.5</t>
  </si>
  <si>
    <t>6061-T6 1.5 x 20.6 x 20.6</t>
  </si>
  <si>
    <t>6061-T6</t>
  </si>
  <si>
    <t>ALUM60611.5X20.6X20.6</t>
  </si>
  <si>
    <t>6061-T6 11” x 13” x 1.5</t>
  </si>
  <si>
    <t>ALUM60611.5X11X13</t>
  </si>
  <si>
    <t>ALUMINIUM 6061-T651 1.25" X 5" X 1.75"</t>
  </si>
  <si>
    <t>ALUMINIU</t>
  </si>
  <si>
    <t>ALUM60611.25X5X1.75</t>
  </si>
  <si>
    <t>AL 6061-T6 1.25" x 35.75" x 12"</t>
  </si>
  <si>
    <t>AL 6061-</t>
  </si>
  <si>
    <t>ALUM60611.25X35.75X12</t>
  </si>
  <si>
    <t>ALUM 6061-T6 .750" x 20.25" x 20.25"</t>
  </si>
  <si>
    <t>ALUM 606</t>
  </si>
  <si>
    <t>ALUM6061.750X20.25X20.25</t>
  </si>
  <si>
    <t>ALUM 6061-T6 .625" x 20.25" x 20.25"</t>
  </si>
  <si>
    <t>ALUM6061.625X20.25X20.25</t>
  </si>
  <si>
    <t>AL6061-T6-14.0x11.5x0.5"</t>
  </si>
  <si>
    <t>ALUM6061.5X14X11.5</t>
  </si>
  <si>
    <t>ALUMINIUM 6061-T651 0.375 x 27.25 x 27.25</t>
  </si>
  <si>
    <t>ALUM6061.375X27.25X27.25</t>
  </si>
  <si>
    <t>1.250 x 25.000 x 25.000, +.063/-.000, 6061-T651</t>
  </si>
  <si>
    <t>1.250 x</t>
  </si>
  <si>
    <t>ALUM6061.25X25X25</t>
  </si>
  <si>
    <t>6061-T6 .625” x 16.25” x 16.25”</t>
  </si>
  <si>
    <t>ALUM606.625X16.25X16.25</t>
  </si>
  <si>
    <t>ALUMS 3.00" x 12.50 x 10.00</t>
  </si>
  <si>
    <t>ALUMS 3.</t>
  </si>
  <si>
    <t>ALUM3X12.5X10</t>
  </si>
  <si>
    <t>ALUM 2.0" X 23.0" X 12.25" 6061-T6</t>
  </si>
  <si>
    <t>ALUM 2.0</t>
  </si>
  <si>
    <t>ALUM2I00X23X12I56T66061</t>
  </si>
  <si>
    <t>ALUM 21.0"x21.0"x1.0"</t>
  </si>
  <si>
    <t>ALUM 21.</t>
  </si>
  <si>
    <t>ALUM21X21X1</t>
  </si>
  <si>
    <t>ALUMS 2.75" x 2.75 x 3.25</t>
  </si>
  <si>
    <t>ALUMS 2.</t>
  </si>
  <si>
    <t>ALUM2.75X2.75X3.25</t>
  </si>
  <si>
    <t>ALUMS 2.50" x 27.50 x 6.50</t>
  </si>
  <si>
    <t>ALUM2.5X27.5X6.5</t>
  </si>
  <si>
    <t>ALUM2.5"X19.75"X15.25"</t>
  </si>
  <si>
    <t>ALUM2.5"</t>
  </si>
  <si>
    <t>ALUM2.5X19.75X15.25</t>
  </si>
  <si>
    <t>ALUM2.5"X4.25"X2.5"</t>
  </si>
  <si>
    <t>ALUM2.5"X10.75"X15.25"</t>
  </si>
  <si>
    <t>ALUMINIUM 2.1 X 2.1 X 6.1</t>
  </si>
  <si>
    <t>MT-P4735</t>
  </si>
  <si>
    <t>ALUM2.1X2.1X6.1</t>
  </si>
  <si>
    <t>MT ALUMINUM 6061 T651 1"X11.5"X11.5"</t>
  </si>
  <si>
    <t>ALUMINUM</t>
  </si>
  <si>
    <t>ALUM1INAT1111COA</t>
  </si>
  <si>
    <t>ALUMINUM 6061 T651 1"X10.5"X10.5"</t>
  </si>
  <si>
    <t>ALUM1INAT1010COA</t>
  </si>
  <si>
    <t>ALUM 19.75x23.50x1.00"</t>
  </si>
  <si>
    <t>ALUM 19.</t>
  </si>
  <si>
    <t>ALUM19.75X23.5X1</t>
  </si>
  <si>
    <t>ALUM 16.75 X 5.5 X 4.5"</t>
  </si>
  <si>
    <t>ALUM 16.</t>
  </si>
  <si>
    <t>ALUM16I75X5I5X4I5</t>
  </si>
  <si>
    <t>ALLUMINIUM 6061-T6 (SPEC 202-606100-007) 1.0'' 18'' +060-0 X18'' +060-0 PLATE</t>
  </si>
  <si>
    <t>ALLUMINI</t>
  </si>
  <si>
    <t>ALUM1001806018060PLT</t>
  </si>
  <si>
    <t>ALUMS 1.75" x 3.25 x 3.25     _x001E__x001E_1.750 x 3.250 x 3.250, +.063/-.000, 6061-T651</t>
  </si>
  <si>
    <t>.750 x 3</t>
  </si>
  <si>
    <t>ALUM1.75X3.25X3.25</t>
  </si>
  <si>
    <t>1.750 x 2.250 x 3.250, +.063/-.000, 6061-T651</t>
  </si>
  <si>
    <t>1.750 x</t>
  </si>
  <si>
    <t>ALUM1.75X2.25X3.25</t>
  </si>
  <si>
    <t>ALUMS 1.75" x 1.75 x 3.25</t>
  </si>
  <si>
    <t>ALUMS 1.</t>
  </si>
  <si>
    <t>ALUM1.75X1.75X3.25</t>
  </si>
  <si>
    <t>ALUMS 1.50" x 23.0" x28.25"</t>
  </si>
  <si>
    <t>ALUM1.5X23X28.25</t>
  </si>
  <si>
    <t>18.50 x 18.50 x 1.25 Aluminum.</t>
  </si>
  <si>
    <t>18.50 x</t>
  </si>
  <si>
    <t>ALUM1.25x18.5x18.5</t>
  </si>
  <si>
    <t>ALUM1.25"X23.5"X20.5</t>
  </si>
  <si>
    <t>ALUM1.25"X23.5"X20.5"</t>
  </si>
  <si>
    <t>ALUM1.25"X21.75"X21.25"</t>
  </si>
  <si>
    <t>ALUM 1.0"x20.5x20.5</t>
  </si>
  <si>
    <t>ALUM 1.0</t>
  </si>
  <si>
    <t>ALUM1.0X20.5X20.5</t>
  </si>
  <si>
    <t>ALUMS 1.0 x 16.15 x7.75</t>
  </si>
  <si>
    <t>ALUM1.0X16.15X7.75</t>
  </si>
  <si>
    <t>ALUMS 1.0" X 15.50 x x12.50</t>
  </si>
  <si>
    <t>ALUM1.0X15.5X12.5</t>
  </si>
  <si>
    <t>ALUMS 1.0" x 13.0 x 12.50</t>
  </si>
  <si>
    <t>ALUM1.0X13X12.5</t>
  </si>
  <si>
    <t>ALUMS 1.0" x 12.50 x 27.00</t>
  </si>
  <si>
    <t>ALUM1.0X12.5X27</t>
  </si>
  <si>
    <t>ALUM1.0"X25.5"X25.5"</t>
  </si>
  <si>
    <t>ALUM1.0"</t>
  </si>
  <si>
    <t>ALUM1.0"X21.5"X20.25"</t>
  </si>
  <si>
    <t>ALUMS 0.50" x 42.0 x 42.0</t>
  </si>
  <si>
    <t>ALUMS 0.</t>
  </si>
  <si>
    <t>ALUM.5X42X42</t>
  </si>
  <si>
    <t>ALUM Rod 3.125 x 11</t>
  </si>
  <si>
    <t>ALUM Rod</t>
  </si>
  <si>
    <t>ALUMINIUM 6061-T6 BAR 6.0" x 25.10" x 1.50"</t>
  </si>
  <si>
    <t>ALUM BAR 6.0 x 25.10 x 1.50"</t>
  </si>
  <si>
    <t>ALUMINIUM 6061-T6 BAR 6.0" x 11.30" x 1.50"</t>
  </si>
  <si>
    <t>ALUM BAR 6.0 x 11.30 x 1.50"</t>
  </si>
  <si>
    <t>TOOL</t>
  </si>
  <si>
    <t>ALUM AL6061 2.0 x 6.0 x 12.0</t>
  </si>
  <si>
    <t>ALUM AL6</t>
  </si>
  <si>
    <t>ALUM AL6061 1.0 x 12.0 x 12.0</t>
  </si>
  <si>
    <t>ALUM 7.4" x 2.5" x 0.7"</t>
  </si>
  <si>
    <t>ALUM 7.4</t>
  </si>
  <si>
    <t>ALUM 7.0 x 1.9 x 1.0"</t>
  </si>
  <si>
    <t>ALUM 7.0</t>
  </si>
  <si>
    <t>ALUM 6061-T6 30.3 x 30.3 x 0.75</t>
  </si>
  <si>
    <t>ALUM 6061-T6 24.0 x 21.8 x 3.25</t>
  </si>
  <si>
    <t>Alum 6061-T6 22.5 x 22.5 x 2.750</t>
  </si>
  <si>
    <t>Alum 606</t>
  </si>
  <si>
    <t>Alum 6061-T6 22.5 x 22.5 x 1.000</t>
  </si>
  <si>
    <t>Alum 6061-T6 22.5 x 22.5 x 0.375</t>
  </si>
  <si>
    <t>ALUM 6061-T6 21.5 x 21.5 x 0.750</t>
  </si>
  <si>
    <t>ALUM 6061-T6 21.5 x 21.5 x 0.375</t>
  </si>
  <si>
    <t>ALUM 6061-T6 2.00" x 24.50 x 8.25</t>
  </si>
  <si>
    <t>ALUM 6061-T6 17.3 x 17.3 x 3.0</t>
  </si>
  <si>
    <t>ALUM 6061-T6 17.3 x 17.3 x 0.50</t>
  </si>
  <si>
    <t>ALUM 6061-T6 17.3 x 17.3 x .375</t>
  </si>
  <si>
    <t>ALUM 6061-T6 14.3 x 14.3 x 1.500</t>
  </si>
  <si>
    <t>ALUM 6061-T6 14.3 x 14.3 x 0.750</t>
  </si>
  <si>
    <t>ALUM 6061-T6 14.3 x 14.3 x 0.375</t>
  </si>
  <si>
    <t>ALUM 6061-T6 10.4 x 10.4 x 4.50</t>
  </si>
  <si>
    <t>ALUM 6061-T6 10 x 30 x 0.375</t>
  </si>
  <si>
    <t>ALUM 6061-T6 10 x 31 x 0.375</t>
  </si>
  <si>
    <t>ALUM -6061-20.0" x 20.0" x 1.0"</t>
  </si>
  <si>
    <t>ALUM -60</t>
  </si>
  <si>
    <t>ALUM 6061 24.00 x 24.00 x 2.25"</t>
  </si>
  <si>
    <t>ALUM 6061 22.0 X 22.0 X 1.5</t>
  </si>
  <si>
    <t>ALUM 6061 2.500 x 11.000 x 28.625</t>
  </si>
  <si>
    <t>ALUM 6061 15.00 x 15.00 x 2.00"</t>
  </si>
  <si>
    <t>ALUM 6061 .750 x 1 x 144</t>
  </si>
  <si>
    <t>ALUM 5.75 x 5.75 x 2.5"</t>
  </si>
  <si>
    <t>ALUM 5.7</t>
  </si>
  <si>
    <t>ALUM 5.75 x 2.0 x 1.75</t>
  </si>
  <si>
    <t>alum 41.5 x 37.5 x 0.375</t>
  </si>
  <si>
    <t>alum 41.</t>
  </si>
  <si>
    <t>ALUM 4.0 x 6.0 x 4.0</t>
  </si>
  <si>
    <t>ALUM 4.0</t>
  </si>
  <si>
    <t>alum 34.5 x 30.75 x 0.375</t>
  </si>
  <si>
    <t>alum 34.</t>
  </si>
  <si>
    <t>alum 34.0 x 30.25 x 6.0</t>
  </si>
  <si>
    <t>ALUM 3.0" x 5.0" x 13.5"</t>
  </si>
  <si>
    <t>ALUM 3.0</t>
  </si>
  <si>
    <t>ALUM 28.5 X 5.5 X 4.75"</t>
  </si>
  <si>
    <t>ALUM 28.</t>
  </si>
  <si>
    <t>ALUM 28.5 x 25.5 x 0.50"</t>
  </si>
  <si>
    <t>ALUM 28.5 x 25.5 x 0.375"</t>
  </si>
  <si>
    <t>ALUM 27.5 x 10.5 x .375</t>
  </si>
  <si>
    <t>ALUM 27.</t>
  </si>
  <si>
    <t>ALUM 26.5 x 22.5 x .375</t>
  </si>
  <si>
    <t>ALUM 26.</t>
  </si>
  <si>
    <t>Alum 22.0 x 22.0 x .375</t>
  </si>
  <si>
    <t>Alum 22.</t>
  </si>
  <si>
    <t>ALUM 22.0 x 18.5 x 5.0</t>
  </si>
  <si>
    <t>ALUM 22.</t>
  </si>
  <si>
    <t>ALUM 22 x 12 x 0.375</t>
  </si>
  <si>
    <t xml:space="preserve">ALUM 22 </t>
  </si>
  <si>
    <t>ALUM 22 x 12 x 0.25</t>
  </si>
  <si>
    <t>ALUM 21.0 x 6.0 x 4.5</t>
  </si>
  <si>
    <t>Alum 20.25 x 20.25 x 4.0</t>
  </si>
  <si>
    <t>Alum 20.</t>
  </si>
  <si>
    <t>ALUM 20.0 x 20.0 x 1.00"</t>
  </si>
  <si>
    <t>ALUM 20.</t>
  </si>
  <si>
    <t>ALUM 2.0"x4.5"x3.4"</t>
  </si>
  <si>
    <t>ALUM 18.5 x 10.5 x .375</t>
  </si>
  <si>
    <t>ALUM 18.</t>
  </si>
  <si>
    <t>ALUM 16.0 x 8.0 x 6.0</t>
  </si>
  <si>
    <t>ALUM 16.0 x 7.75 x 1.75</t>
  </si>
  <si>
    <t>ALUM 15 x 15 x 1.00</t>
  </si>
  <si>
    <t xml:space="preserve">ALUM 15 </t>
  </si>
  <si>
    <t>ALUM 14.5 x 9.5 x 1.0"</t>
  </si>
  <si>
    <t>ALUM 14.</t>
  </si>
  <si>
    <t>ALUM 13.50 x 18.0" x 1.0"</t>
  </si>
  <si>
    <t>ALUM 13.</t>
  </si>
  <si>
    <t>ALUM 13.0 x 4.0 x 2.85"</t>
  </si>
  <si>
    <t>ALUM 10.0 x 10.0 x 0.75"</t>
  </si>
  <si>
    <t>ALUM 10.</t>
  </si>
  <si>
    <t>ALUM 1.0"x24.5"x20.5"</t>
  </si>
  <si>
    <t>ALUM 1.0" x 20.5 x 20.5</t>
  </si>
  <si>
    <t>Alum 0.5" x 14.0" x26.0" 6061-T6</t>
  </si>
  <si>
    <t>Alum 0.5</t>
  </si>
  <si>
    <t>ALUM .750" x 20.25" x 20.25"</t>
  </si>
  <si>
    <t>ALUM .625" x 20.25" x 20.25"</t>
  </si>
  <si>
    <t>BAR 1.250 x 1.750 x 144.000, 6061-T6511</t>
  </si>
  <si>
    <t>BAR 1.25</t>
  </si>
  <si>
    <t>ALUB1I250NAT1I75I144</t>
  </si>
  <si>
    <t>ARCHITECTURAL 6063 ALUMINUM BAR, HIGHLY CORROSION-RESISTANT, 1/8" THICK X 1" WIDE (PER FT) MCMC# 89755K28</t>
  </si>
  <si>
    <t>ARCHITEC</t>
  </si>
  <si>
    <t>ALUB1I00NATI125X12IMCM</t>
  </si>
  <si>
    <t>Al 6061-T6 4.5" X 5.5" X 7.5"</t>
  </si>
  <si>
    <t>Al 6061-</t>
  </si>
  <si>
    <t>ALU6061T64I5X5I5X7I5</t>
  </si>
  <si>
    <t>AL6061T6 15.0x16.50x1.75"</t>
  </si>
  <si>
    <t>AL6061T6</t>
  </si>
  <si>
    <t>ALU606115X16.5X1.75</t>
  </si>
  <si>
    <t>6061-T651 ALUMINUM ALLOY PER AMS 4027</t>
  </si>
  <si>
    <t>6061-T65</t>
  </si>
  <si>
    <t>ALLOS1I50NAT3I254I5T651</t>
  </si>
  <si>
    <t>AL6061-T6 thick 1" x 33 x 15</t>
  </si>
  <si>
    <t>AL6061-T6 thick  1.75 NAT 18.50 x 18.50</t>
  </si>
  <si>
    <t>AL-6061-T6 58x15x1</t>
  </si>
  <si>
    <t>AL-6061-</t>
  </si>
  <si>
    <t>AL6061-T6 22.40 x 10.10 x 1.50</t>
  </si>
  <si>
    <t>AL6061T6 16.50x16.50x1.75"</t>
  </si>
  <si>
    <t>AL6061-T6 14.5 x 11.5 x 2.0</t>
  </si>
  <si>
    <t>AL6061 T6 2.0''THK 12''X22''</t>
  </si>
  <si>
    <t>AL6061 T</t>
  </si>
  <si>
    <t>AL MIC6 thick 1" x 30.00 x 12.25</t>
  </si>
  <si>
    <t xml:space="preserve">AL MIC6 </t>
  </si>
  <si>
    <t>AL 6061-T6511 stock bar 2.000 x 4.000 x 2.250, +.063/-.000</t>
  </si>
  <si>
    <t>AL 6061-T6511 2.000 x 4.000 x 2.250, +.063/-.000</t>
  </si>
  <si>
    <t>AL 6061-T651 7.0 x 2.1 x 1.9</t>
  </si>
  <si>
    <t>AL 6061-T6 39.0*16.0*0.375</t>
  </si>
  <si>
    <t>AL 6061-T6 37.0*9.0*0.375</t>
  </si>
  <si>
    <t>AL 6061-T6 30.0*14.0*0.375</t>
  </si>
  <si>
    <t>AL 6061-T6 64.3x40.2x0.375</t>
  </si>
  <si>
    <t>AL 6061-T6 6.0x26.0x1.75</t>
  </si>
  <si>
    <t>AL 6061-T6 5.0x26.0x1.75</t>
  </si>
  <si>
    <t>AL 6061-T6 44.0*10.0*0.375</t>
  </si>
  <si>
    <t>AL 6061-T6 44.0 x 10.0 x 0.375</t>
  </si>
  <si>
    <t>AL 6061-T6 39.0x9.0x3.75</t>
  </si>
  <si>
    <t>AL 6061-T6 39.0*16.0*0.375</t>
  </si>
  <si>
    <t>AL 6061-T6 39.0 x 16.0 x 0.375</t>
  </si>
  <si>
    <t>AL 6061-T6 37.0 x 9.0 x 0.375</t>
  </si>
  <si>
    <t>AL 6061-T6 34.25x5.25x3.75</t>
  </si>
  <si>
    <t>AL 6061-T6 33.5x15.0x3.75</t>
  </si>
  <si>
    <t>AL 6061-T6 30.0*14.0*0.375</t>
  </si>
  <si>
    <t>AL 6061-T6 30.0 x 14.0 x 0.375</t>
  </si>
  <si>
    <t>AL 6061-T6 3.00 x 3.00 x 26.00</t>
  </si>
  <si>
    <t>AL 6061-T6 3.00 x 23.00 x 3.25</t>
  </si>
  <si>
    <t>AL 6061-T6 13.0x25.0x3.25</t>
  </si>
  <si>
    <t>AL 6061-T6 12.0x25.0x3.25</t>
  </si>
  <si>
    <t>MIH</t>
  </si>
  <si>
    <t>M</t>
  </si>
  <si>
    <t>Window, Bottom, Right Doors, 25K PDS</t>
  </si>
  <si>
    <t>AK-27-25006-00, Rev 1</t>
  </si>
  <si>
    <t>Window, Top, Right Doors, 25K PDS</t>
  </si>
  <si>
    <t>AK-27-25005-00, Rev 1</t>
  </si>
  <si>
    <t>Window, Top, Left Doors, 25K PDS</t>
  </si>
  <si>
    <t>AK-27-25004-00, Rev 1</t>
  </si>
  <si>
    <t>Windows, Top, Left Doors, 25K PDS</t>
  </si>
  <si>
    <t>AK-27-25003-00, Rev 1</t>
  </si>
  <si>
    <t>SEM</t>
  </si>
  <si>
    <t>MFG</t>
  </si>
  <si>
    <t>L Bracket</t>
  </si>
  <si>
    <t>L Bracke</t>
  </si>
  <si>
    <t>AJAX-1100, Rev 2</t>
  </si>
  <si>
    <t>AMP</t>
  </si>
  <si>
    <t>Plate</t>
  </si>
  <si>
    <t>AJAX-1078, Rev 1</t>
  </si>
  <si>
    <t>Latch Insert</t>
  </si>
  <si>
    <t>Latch In</t>
  </si>
  <si>
    <t>AJAX-1077, Rev 1</t>
  </si>
  <si>
    <t>Handle</t>
  </si>
  <si>
    <t>AJAX-1076, Rev 1</t>
  </si>
  <si>
    <t>LAM</t>
  </si>
  <si>
    <t>Rinse Manifold, P3 Assy</t>
  </si>
  <si>
    <t>Rinse Ma</t>
  </si>
  <si>
    <t>Ajax_Rinse-Mani,Rev E3</t>
  </si>
  <si>
    <t>Plastic</t>
  </si>
  <si>
    <t>MIHP</t>
  </si>
  <si>
    <t>Aerosol Box</t>
  </si>
  <si>
    <t>RM</t>
  </si>
  <si>
    <t>Raw</t>
  </si>
  <si>
    <t>ACRYLIC TUBE OPTICALLY CLEAR CAST 5-1/2" OD X 5-1/4" ID X 12" MCM# 8486K391</t>
  </si>
  <si>
    <t>ACRYLIC</t>
  </si>
  <si>
    <t>ACRYT5I25CLR12I0MCM</t>
  </si>
  <si>
    <t>ACRYLIC CLEAR SHEET, .750 X48X96  WITH 2 SIDE COVER</t>
  </si>
  <si>
    <t>ACRYSI750CLR4896</t>
  </si>
  <si>
    <t>ACRYLIC CLEAR SHEET 0.75''X12''X12'' IMPORT</t>
  </si>
  <si>
    <t>ACRYSI750CLR1212</t>
  </si>
  <si>
    <t>ACRYLIC CLEAR SHEET, .625 X48X96  WITH 2 SIDE COVER</t>
  </si>
  <si>
    <t>ACRYSI625CLR4896</t>
  </si>
  <si>
    <t>ACRYLIC CLEAR SHEET, .500X48X96</t>
  </si>
  <si>
    <t>ACRYSI500CLR4896</t>
  </si>
  <si>
    <t>ACRYLIC BLACK 05" X 24" X 48"</t>
  </si>
  <si>
    <t>ACRYSI500BLK2448</t>
  </si>
  <si>
    <t>ACRYLIC, CLEAR SHEET, 0.375" X 60" X 96"</t>
  </si>
  <si>
    <t>ACRYLIC,</t>
  </si>
  <si>
    <t>ACRYSI375CLR6096</t>
  </si>
  <si>
    <t>ACRYLIC CLEAR SHEET .375X48X96  WITH 2 SIDE PROTECTION</t>
  </si>
  <si>
    <t>ACRYSI375CLR4896</t>
  </si>
  <si>
    <t>ACRYLIC CLEAR SHEET, ULTRAVIOLET ABSORBING (UVA) 0.312" X 18" X 24"</t>
  </si>
  <si>
    <t>ACRYSI312CLR1824</t>
  </si>
  <si>
    <t>ACRYLIC AC-300  YELLOW SHEET .250''X48'X96''</t>
  </si>
  <si>
    <t>ACRYSI250YLW4896</t>
  </si>
  <si>
    <t>ACRYLIC THK 0.250" X 48" X 96" COLOR CODE # 2094, Grey</t>
  </si>
  <si>
    <t>ACRYSI250GRY4896</t>
  </si>
  <si>
    <t>ACRYLIC CLEAR SHEET .250X48X96  WITH 2 SIDE PROTECTION</t>
  </si>
  <si>
    <t>ACRYSI250CLR4896</t>
  </si>
  <si>
    <t>ACRYLIC SHEET COLOR INDEX: 2094 0.236��X 48��X 96��</t>
  </si>
  <si>
    <t>ACRYSI236GRY4896</t>
  </si>
  <si>
    <t>ACRYLIC CLEAR SHEET .236X48X48'' THICKNESS TOL +/-10%  WITH 2 SIDE PROTECTION</t>
  </si>
  <si>
    <t>ACRYSI236CLR4848</t>
  </si>
  <si>
    <t>ACRYLIC SHEET BLACK 0.236X48X96��</t>
  </si>
  <si>
    <t>ACRYSI236BLK4896</t>
  </si>
  <si>
    <t>ACRYLIC SHEET CLEAR II UVA 0.187" THK X 12" X 12"</t>
  </si>
  <si>
    <t>ACRYSI187CLR1212UVA</t>
  </si>
  <si>
    <t>ACRYLIC CLEAR SHEET .177" X 24" X 48"</t>
  </si>
  <si>
    <t>ACRYSI177CLR2448</t>
  </si>
  <si>
    <t>ACRYLIC CLEAR SHEET .125X48X96  WITH 2 SIDE PROTECTION UL94 HB</t>
  </si>
  <si>
    <t>ACRYSI125CLR4896</t>
  </si>
  <si>
    <t>ACRYLIC CLEAR ULTRA-SCRATCH-RESISTANT 1/8" X 24" X 24" MCMC# 8536K133</t>
  </si>
  <si>
    <t>ACRYSI125CLR2424MCM</t>
  </si>
  <si>
    <t>ACRYLIC  WHITE 0.118x48x96''  60% LIGH TRANSMITION CHEMCAST W-2067  PORT PLASTICS</t>
  </si>
  <si>
    <t>ACRYSI118WHT4896W2067</t>
  </si>
  <si>
    <t>ACRYLIC CLEAR SHEET, .118 X48X96</t>
  </si>
  <si>
    <t>ACRYSI118CLR4896</t>
  </si>
  <si>
    <t>ACRYLIC, 0.118� THICKNESS, UL94-HB RATED, BRONZE# 2412, 48 X 96</t>
  </si>
  <si>
    <t>ACRYSI118BRO4896</t>
  </si>
  <si>
    <t>ACRYLIC CLEAR SHEET 0.098" X 48" X 96"</t>
  </si>
  <si>
    <t>ACRYSI098CLR4896</t>
  </si>
  <si>
    <t>clear acrylic sheet , 0.093''x48''x48''</t>
  </si>
  <si>
    <t>ACRYSI093CLR4848</t>
  </si>
  <si>
    <t>ACRYLIC CLEAR SHEET 0.08" X 48" X 96"</t>
  </si>
  <si>
    <t>ACRYSI080CLR4896</t>
  </si>
  <si>
    <t>ACRYLIC CLEAR II UVA 0.0625" x 36�x 48�</t>
  </si>
  <si>
    <t>ACRYSI062CLR3648</t>
  </si>
  <si>
    <t>ACRYLIC SHEET CLEAR .06X12X12�� II UVA</t>
  </si>
  <si>
    <t>ACRYSI060CLR1212UVA</t>
  </si>
  <si>
    <t>ACRYLIC SHEET 0.125" X 48" X 96" , Amber Plexiglass 2422</t>
  </si>
  <si>
    <t>ACRYSABRI125NAT4896</t>
  </si>
  <si>
    <t>ACRYLIC 4.0 x 6.5 x 25.5 natural</t>
  </si>
  <si>
    <t>ACRYS4I00NAT6I5025I50</t>
  </si>
  <si>
    <t>Acrylic clear 3.00 in thick x 24 x 24</t>
  </si>
  <si>
    <t>Acrylic</t>
  </si>
  <si>
    <t>ACRYS3I00CLR2424</t>
  </si>
  <si>
    <t>ACRYLIC CLEAR SHEET, 2.5" X48X48  WITH 2 SIDE COVER</t>
  </si>
  <si>
    <t>ACRYS2I50CLR4848</t>
  </si>
  <si>
    <t>ACRYLIC CLEAR SHEET, 2.25" X48X48  WITH 2 SIDE COVER</t>
  </si>
  <si>
    <t>ACRYS2I25CLR4848</t>
  </si>
  <si>
    <t>ACRYLIC CLEAR SHEET, 2.00" X48X48  WITH 2 SIDE COVER</t>
  </si>
  <si>
    <t>ACRYS2I00CLR4848</t>
  </si>
  <si>
    <t>STANDARD ACRYLIC, CLEAR 1.75" THK, 24" X 48"</t>
  </si>
  <si>
    <t>ACRYS1I75CLR2448</t>
  </si>
  <si>
    <t>ACRYLIC NATURAL SHEET 1.5''X 24''X24''</t>
  </si>
  <si>
    <t>ACRYS1I50NAT2424</t>
  </si>
  <si>
    <t>ACRYLIC CLEAR , ASTM D-4802, MIL-P-5425 1.5" X48" X 96"</t>
  </si>
  <si>
    <t>ACRYS1I50CLR4896D-4802</t>
  </si>
  <si>
    <t>acrylic 1.5” x 48.0 x 48.0 clear</t>
  </si>
  <si>
    <t>acrylic</t>
  </si>
  <si>
    <t>ACRYS1I50CLR4848</t>
  </si>
  <si>
    <t>ACRYLIC CLEAR, 1.5 X 24 X 24</t>
  </si>
  <si>
    <t>ACRYS1I50CLR2424</t>
  </si>
  <si>
    <t>ACRYLIC CLEAR , ASTM D-4802, MIL-P-5425 1.25" X48" X 96"</t>
  </si>
  <si>
    <t>ACRYS1I25CLR4896D-4802</t>
  </si>
  <si>
    <t>ACRYLIC CLEAR SHEET 1.25" X 48" X 96"</t>
  </si>
  <si>
    <t>ACRYS1I25CLR4896</t>
  </si>
  <si>
    <t>ACRYLIC CLEAR, 1.25" X 24" X 48"</t>
  </si>
  <si>
    <t>ACRYS1I25CLR2448</t>
  </si>
  <si>
    <t>ACRYLIC (ACRYCAST) , 1.25�X 24�X 24�</t>
  </si>
  <si>
    <t>ACRYS1I25CLR2424CAS</t>
  </si>
  <si>
    <t>ACRYLIC CLEAR SHEET, 1.00" X48X96  WITH 2 SIDE COVER</t>
  </si>
  <si>
    <t>ACRYS1I00CLR4896</t>
  </si>
  <si>
    <t>ACRYLIC CLEAR, 1.0 x 24 x 24</t>
  </si>
  <si>
    <t>ACRYS1I00CLR2424</t>
  </si>
  <si>
    <t>.060 x 12 x 24 CLEAR ACRYLIC</t>
  </si>
  <si>
    <t>.060 x 1</t>
  </si>
  <si>
    <t>ACRYS060CLR1224</t>
  </si>
  <si>
    <t>** DO NOT USE** ACRYLIC, CLEAR SHEET, 0.375" X 60" X 96"</t>
  </si>
  <si>
    <t>ACRYS0.375"CLEAR</t>
  </si>
  <si>
    <t>OPTICALLY CLEAR ROD, 3" DIAMETER, 2" LENGTH, OEM#  8581K45  MCMASTER</t>
  </si>
  <si>
    <t>Opticall</t>
  </si>
  <si>
    <t>ACRYR3I00CLR2I00</t>
  </si>
  <si>
    <t>ACRYLIC CLEAR, 1.25" X12" LONG</t>
  </si>
  <si>
    <t>ACRYR1I25CLR12I0</t>
  </si>
  <si>
    <t>PIPE</t>
  </si>
  <si>
    <t>ACRYLIC PIPE ( TUBE )  CLEAR ID .25'' X OD .375'',72'' LENGTH</t>
  </si>
  <si>
    <t>ACRYPI250CLR72I0</t>
  </si>
  <si>
    <t>ACRYLIC PIPE CLEAR OD 7”X ID 6.75” MOQ 6 ft long  (pricing and usage should be per ft)</t>
  </si>
  <si>
    <t>PMMA PIP</t>
  </si>
  <si>
    <t>ACRYP7I00X6I75CLR12I0</t>
  </si>
  <si>
    <t>ACRYLIC PIPE OPTICALLY CLEAR  ID 10'' X OD 10.5'' X 12'' LENGTH</t>
  </si>
  <si>
    <t>ACRYP10I0CLR12I0</t>
  </si>
  <si>
    <t>AcrylicSidePanels_375_2 Right Panel</t>
  </si>
  <si>
    <t>AcrylicSidePanels_375_2 Front Pane</t>
  </si>
  <si>
    <t>AcrylicSidePanels_375_2 Front Panel</t>
  </si>
  <si>
    <t>ACRYLIC CLEAR SHEET, 1.5" X 24" X 48"</t>
  </si>
  <si>
    <t>ACRYLICS1150CLR2448</t>
  </si>
  <si>
    <t>Acrylic.75012 "x12"</t>
  </si>
  <si>
    <t>Acrylic.</t>
  </si>
  <si>
    <t>Acrylic Coupon 2 x 2 x 12</t>
  </si>
  <si>
    <t>Acrylic Coupon</t>
  </si>
  <si>
    <t>ACRYLIC CLEAR SHEET 0.625"x48"x96" ASTM D4802</t>
  </si>
  <si>
    <t xml:space="preserve">ACRYLIC </t>
  </si>
  <si>
    <t>acrylic 2.75 x 48 x 96 clear</t>
  </si>
  <si>
    <t xml:space="preserve">acrylic </t>
  </si>
  <si>
    <t>ACRYLIC CLEAR SHEET 0.500"x48"x96" ASTM D4802</t>
  </si>
  <si>
    <t>ACRYCLRSHTI.5X48X96</t>
  </si>
  <si>
    <t>ACRYLIC SHEET GRAY  2064 0.19THK x 24" x 48"</t>
  </si>
  <si>
    <t>ACRSI190GRY 2448I0</t>
  </si>
  <si>
    <t>Alum ACP 5080 20.750 Dia x 1.00</t>
  </si>
  <si>
    <t>Alum ACP</t>
  </si>
  <si>
    <t>ACP50801x20.75</t>
  </si>
  <si>
    <t>ACP 5080  19” x 19” x 1.0”</t>
  </si>
  <si>
    <t>ACP 5080</t>
  </si>
  <si>
    <t>ACP50801X19X19</t>
  </si>
  <si>
    <t>ACETL .625X12X12 DELRIN AF</t>
  </si>
  <si>
    <t>ACETL</t>
  </si>
  <si>
    <t>ACETL.625X12X12DELRINAF</t>
  </si>
  <si>
    <t>ACETAL BLACK ROD DELRIN 1"x12"L MCMC#8576K21</t>
  </si>
  <si>
    <t>ACETAL B</t>
  </si>
  <si>
    <t>ACETAL BLACK ROD DELRIN 1"x12"L</t>
  </si>
  <si>
    <t>4 INCH DIA x 12" ACETAL HOMOPOLYMER (DELRIN PLASTIC) PER ASTM-D-6100 S-POM0143 (20% PTFE REINFORCED)_x001E__x001E_COLOR: BROWN</t>
  </si>
  <si>
    <t>3.25 INC</t>
  </si>
  <si>
    <t>ACE4X12DELRIN</t>
  </si>
  <si>
    <t>WHITE ABS 0.75" THK, 24" X 48"</t>
  </si>
  <si>
    <t>ABS</t>
  </si>
  <si>
    <t>ABSSI750WHT2448</t>
  </si>
  <si>
    <t>ABS WHITE, 0.50" X 48" X 96"  _x001E__x001E_Acrlonitrile Butadiene Styrene SHEET 0.5 white 48X96</t>
  </si>
  <si>
    <t>Acrlonit</t>
  </si>
  <si>
    <t>ABSSI500WHT4896I0</t>
  </si>
  <si>
    <t>ABS SHEET 12" X 12" X 1/2" MCMC# 8586K191</t>
  </si>
  <si>
    <t>ABS SHEE</t>
  </si>
  <si>
    <t>ABSSI500BLK1212MCM</t>
  </si>
  <si>
    <t>ABS WHITE, 0.25" X 48" X 96"</t>
  </si>
  <si>
    <t>ABS WHIT</t>
  </si>
  <si>
    <t>ABSSI250WHT4896</t>
  </si>
  <si>
    <t>ABS WHITE, 0.25" X 24" X 24" WITH HAIRCELL TEXTILE ON 1 SIDE</t>
  </si>
  <si>
    <t>ABSSI250WHT2424</t>
  </si>
  <si>
    <t>ABS, BLACK GP WITH HAIR CELL TEXTURE ONE SIDE 0.25" THK 48" X 96"</t>
  </si>
  <si>
    <t>ABS, BLA</t>
  </si>
  <si>
    <t>ABSSI236BLK4896</t>
  </si>
  <si>
    <t>ABS WHITE, 0.187" X 48" X 96" HAIRCELL FINISH 1 SIDE</t>
  </si>
  <si>
    <t>ABSSI1875WHT4896</t>
  </si>
  <si>
    <t>ABS, black, 0.187�x 48�x 96�</t>
  </si>
  <si>
    <t>ABS, bla</t>
  </si>
  <si>
    <t>ABSSI1875BLK4896</t>
  </si>
  <si>
    <t>ABS WHITE, 0.177 " X 48" X 96" WITH HAIRCELL TEXTILE ON 1 SIDE</t>
  </si>
  <si>
    <t>ABSSI177WHT4896</t>
  </si>
  <si>
    <t>ABS, nature 0.125''X48''x48''</t>
  </si>
  <si>
    <t>ABS, nat</t>
  </si>
  <si>
    <t>ABSSI125NAT4848</t>
  </si>
  <si>
    <t>ABS, BLACK, 0.125" x 48" x 96"</t>
  </si>
  <si>
    <t>ABSSI125BLK4896</t>
  </si>
  <si>
    <t>ABS BLACK SHEET 0.093" X 48" X 96" H/C 1-SIDE</t>
  </si>
  <si>
    <t>ABS BLAC</t>
  </si>
  <si>
    <t>ABSSI093BLK4896HC</t>
  </si>
  <si>
    <t>ABS BLACK SMOOTH ONE SIDE, 3/32" THICK, 48"X 96"</t>
  </si>
  <si>
    <t>ABSSI093BLK4896</t>
  </si>
  <si>
    <t>ACRLONITRILE BUTADIENE STYRENE BLACK SHEET, HAIRCELL TEXTURE 0.06� X 48� X 96�</t>
  </si>
  <si>
    <t>ACRLONIT</t>
  </si>
  <si>
    <t>ABSSI060BLK4896HAI</t>
  </si>
  <si>
    <t>ABS BLACK SHEET 3.0thk" X 24" X 48"</t>
  </si>
  <si>
    <t>ABSS3I0BLK2448</t>
  </si>
  <si>
    <t>ABS NATURAL 12 X 12 X 2.50</t>
  </si>
  <si>
    <t>ABS NATU</t>
  </si>
  <si>
    <t>ABSS2I50NAT1212</t>
  </si>
  <si>
    <t>ABS BLACK SHEET 2.5thk" X 24" X 48"</t>
  </si>
  <si>
    <t>ABSS2I50BLK2448</t>
  </si>
  <si>
    <t>ABS BLACK SHEET 2X12X12</t>
  </si>
  <si>
    <t>ABSS2I00BLK1212</t>
  </si>
  <si>
    <t>ABS Natural 1.75' thick 24"x48"</t>
  </si>
  <si>
    <t>ABS Natu</t>
  </si>
  <si>
    <t>ABSS1I75NAT2448</t>
  </si>
  <si>
    <t>ABS Natural 1.75' thick 24"x24"</t>
  </si>
  <si>
    <t>ABSS1I75NAT2424</t>
  </si>
  <si>
    <t>ABS Natural 1.5' thick 24"x24"</t>
  </si>
  <si>
    <t>ABSS1I50NAT2424</t>
  </si>
  <si>
    <t>ABS NATURE, 1''X12''X24''</t>
  </si>
  <si>
    <t>ABSS1I00NAT1224</t>
  </si>
  <si>
    <t>ABS SHEET IVORY COLOUR 1.0�X12�X12� WESTLAKE</t>
  </si>
  <si>
    <t>ABSS1I00IVO1212WES</t>
  </si>
  <si>
    <t>ABS Black 12x 1220 X 2440</t>
  </si>
  <si>
    <t>ABS Blac</t>
  </si>
  <si>
    <t>ABSS12M0BLK1224</t>
  </si>
  <si>
    <t>ABS GP Black .187 x 96 x 48 hair cell one side</t>
  </si>
  <si>
    <t>ABS GP B</t>
  </si>
  <si>
    <t>ABSI187BLK4896GP</t>
  </si>
  <si>
    <t>ABS WHITE, 0.125" X 48" X 96" WITH HAIRCELL TEXTILE ON 1 SIDE</t>
  </si>
  <si>
    <t>ABSI125WHT4896</t>
  </si>
  <si>
    <t>ABS BLACK BAR 4" WIDE X 48" LONG, 1-1/4" THICK MCMC# 8712K302</t>
  </si>
  <si>
    <t>ABSB1I25BLK448MCM</t>
  </si>
  <si>
    <t>ABS 1 BLACK 48X96</t>
  </si>
  <si>
    <t>ABS 1 BL</t>
  </si>
  <si>
    <t>ABS1BLK48X96</t>
  </si>
  <si>
    <t>spbo</t>
  </si>
  <si>
    <t>STAND OFF, THREADED, TALL LEAD-IN, ROTOR, SRD</t>
  </si>
  <si>
    <t>A0555195, Rev 01</t>
  </si>
  <si>
    <t>SCREEN,ANODE RETAINER, 350 MICRON,_x001E__x001E_WLP</t>
  </si>
  <si>
    <t>A0537350, Rev 01</t>
  </si>
  <si>
    <t>Seal Cap Mask Rotor</t>
  </si>
  <si>
    <t>A0534687, Rev 01</t>
  </si>
  <si>
    <t>PLATE, ROTOR, EDGE STANDOFF, SIMPLIFIED SRD</t>
  </si>
  <si>
    <t>A0504473, Rev 01</t>
  </si>
  <si>
    <t>Rinse Rim ASM, Splash Guard, Dual Angle, High, WLP</t>
  </si>
  <si>
    <t>A0502268, Rev 01</t>
  </si>
  <si>
    <t>NP</t>
  </si>
  <si>
    <t>RINSE RIM, SPATTER CONTROL, WLP</t>
  </si>
  <si>
    <t>A0502267, Rev 01</t>
  </si>
  <si>
    <t>PIN, LOCATE, RINSE ADJUST, RIM, WLP</t>
  </si>
  <si>
    <t>A0502266</t>
  </si>
  <si>
    <t>TUBE, EXHAUST, RIM, WLP</t>
  </si>
  <si>
    <t>A0502265</t>
  </si>
  <si>
    <t>Rinse Rim ASM, Splash Guard, Dual Angle, WLP</t>
  </si>
  <si>
    <t>A0502068, Rev 01</t>
  </si>
  <si>
    <t>A0502067, Rev 01</t>
  </si>
  <si>
    <t>RINSE RI</t>
  </si>
  <si>
    <t>A0502067</t>
  </si>
  <si>
    <t>PIN, LOC</t>
  </si>
  <si>
    <t>A0502066</t>
  </si>
  <si>
    <t>TUBE, EX</t>
  </si>
  <si>
    <t>A0502065</t>
  </si>
  <si>
    <t>Mounting Bracket, RTA, Cu DAMASCENE</t>
  </si>
  <si>
    <t>A0486576, Rev 01</t>
  </si>
  <si>
    <t>BASIN, CATCH, RINSE, RING, WLP</t>
  </si>
  <si>
    <t>A0475797, Rev 01</t>
  </si>
  <si>
    <t>Support, Lower, Membrane, Chamber, Raptor S, 300MM</t>
  </si>
  <si>
    <t>A0469295, Rev 01</t>
  </si>
  <si>
    <t>Rear Pad, 6MM Warp, Mapping Blade, 200MM Nokota</t>
  </si>
  <si>
    <t>A0457425, Rev 01</t>
  </si>
  <si>
    <t>Front Pad, .6MM Warp, Mapping Blade, 200</t>
  </si>
  <si>
    <t>A0457419, Rev 01</t>
  </si>
  <si>
    <t>Handle ASM, Cap, Rotor, SRD</t>
  </si>
  <si>
    <t>A0455713, Rev 01</t>
  </si>
  <si>
    <t>Drip Tray, Blankoff, Front, LH, Plating Isolated 6th Tank</t>
  </si>
  <si>
    <t>A0454409, Rev 02</t>
  </si>
  <si>
    <t>Drip Tray, Blankoff, Rear, Plating, Isolated 6Th Tank</t>
  </si>
  <si>
    <t>A0453591, Rev 02</t>
  </si>
  <si>
    <t>Drip Tray, Blankoff, RH, Plating, Isolated 6th Tank</t>
  </si>
  <si>
    <t>A0453590, Rev 01</t>
  </si>
  <si>
    <t>Drip Tray, Blankoff, LH, Plating</t>
  </si>
  <si>
    <t>A0453589, Rev 01</t>
  </si>
  <si>
    <t>Right Front Pad, Blade Aluminium, Anneal Robot</t>
  </si>
  <si>
    <t>A0453317, Rev 01</t>
  </si>
  <si>
    <t>Left Front Pad, Blade Aluminium, Anneal Robot</t>
  </si>
  <si>
    <t>A0453316, Rev 01</t>
  </si>
  <si>
    <t>Rear Pad, Blade Aluminium, Anneal Robot</t>
  </si>
  <si>
    <t>A0453279, Rev 01</t>
  </si>
  <si>
    <t>Roller, Wrist Assembly, Anneal Robot</t>
  </si>
  <si>
    <t>A0452941, Rev 01</t>
  </si>
  <si>
    <t>RINSE RIM ASM,                _x001E_SPATTER CONTROL,_x001E_WLP</t>
  </si>
  <si>
    <t>A0451227, Rev 01</t>
  </si>
  <si>
    <t>A0451225</t>
  </si>
  <si>
    <t>A0451224</t>
  </si>
  <si>
    <t>Cover, Mount, Back, F24 Power Supply</t>
  </si>
  <si>
    <t>A0444724, Rev 02</t>
  </si>
  <si>
    <t>Cover, Mount, Back F24 Power Supply</t>
  </si>
  <si>
    <t>A0444724, Rev 01</t>
  </si>
  <si>
    <t>Lid, Tank Sealed, 4 Float, 3 Anti Siphon, Heat Exch. Thermistor, Reclaim, 10L</t>
  </si>
  <si>
    <t>A0444264, Rev 01</t>
  </si>
  <si>
    <t>Lid, Tank, Sealed, 20L, H2S04, 1 Coil, Raider</t>
  </si>
  <si>
    <t>A0444131, Rev 01</t>
  </si>
  <si>
    <t>Lid, Tank, Sealed, 20L, 4 Float, Thermistor</t>
  </si>
  <si>
    <t>A0444130, Rev 01</t>
  </si>
  <si>
    <t>Plumbing Door, On-Board Dosing, Mustang</t>
  </si>
  <si>
    <t>A0442614, Rev 01</t>
  </si>
  <si>
    <t>Sub</t>
  </si>
  <si>
    <t>Backing Plate Spring B.P. 200MM</t>
  </si>
  <si>
    <t>A0441203, Rev 05</t>
  </si>
  <si>
    <t>Shim, Ring Retainer, 1.9MM THK, 300MM</t>
  </si>
  <si>
    <t>A0441102, Rev 02</t>
  </si>
  <si>
    <t>Stiffener, Electrical  Box, Velocity Config, Universal Test Stand</t>
  </si>
  <si>
    <t>A0440424, Rev 01</t>
  </si>
  <si>
    <t>Cover, Resistor, Amp Tray</t>
  </si>
  <si>
    <t>A0440255, Rev 01</t>
  </si>
  <si>
    <t>Weldment, Sensor Duct, Retrofit</t>
  </si>
  <si>
    <t>A0440030, Rev 01</t>
  </si>
  <si>
    <t>A0439731, Rev 01</t>
  </si>
  <si>
    <t>A0439730</t>
  </si>
  <si>
    <t>A0439729</t>
  </si>
  <si>
    <t>A0439728</t>
  </si>
  <si>
    <t>Swing Lever, Thick, Wafer Gripping Assy, SRD Chamber</t>
  </si>
  <si>
    <t>A0438559, Rev 01</t>
  </si>
  <si>
    <t>Spacer-2, ELEC Box Weldment, Universal Test Stand</t>
  </si>
  <si>
    <t>A0438362, Rev 02</t>
  </si>
  <si>
    <t>Weldment, ELEC Box, Velocity Config, Unversal Test Stand</t>
  </si>
  <si>
    <t>A0438353, Rev 02</t>
  </si>
  <si>
    <t>Door Weldment, Electrical Box, Velocity Config, Universal Test Stand</t>
  </si>
  <si>
    <t>A0438352, Rev 02</t>
  </si>
  <si>
    <t>Spacer-1, ELEC Box Weldment, Universal Test Stand</t>
  </si>
  <si>
    <t>A0438350, Rev 02</t>
  </si>
  <si>
    <t>A0438146, Rev 02</t>
  </si>
  <si>
    <t>Electrical Box, Velocity Config, Universal Test Stand</t>
  </si>
  <si>
    <t>A0438145, Rev 02</t>
  </si>
  <si>
    <t>Peek Rear Pad, 4MM Warp, Blade ASSY, Velocity Robot</t>
  </si>
  <si>
    <t>A0437721, Rev 02</t>
  </si>
  <si>
    <t>Peek Pad, Front Right, 4 MM Warp, Blade ASSY, Velocity Robot</t>
  </si>
  <si>
    <t>A0437720, Rev 02</t>
  </si>
  <si>
    <t>Peek Pad, Front Left, 4 MM Warp, Blade ASSY, Velocity Robot</t>
  </si>
  <si>
    <t>A0437719 Rev 02</t>
  </si>
  <si>
    <t>RL - PLATE, ROTOR, EDGE STANDOFF, SIMPLIFIED SRD</t>
  </si>
  <si>
    <t>A0437357, Rev 02</t>
  </si>
  <si>
    <t>Plate, Rotor, Edge Standoff, Simplified SRD</t>
  </si>
  <si>
    <t>A0437357, Rev 01</t>
  </si>
  <si>
    <t>Rear Pad, 2MM Warp, Mapping Blade, 200MM Nokota</t>
  </si>
  <si>
    <t>A0431530, Rev 02</t>
  </si>
  <si>
    <t>Front Pad, 2 MM Warp, Mapping Blade, 200MM Nokota</t>
  </si>
  <si>
    <t>A0430809, Rev 02</t>
  </si>
  <si>
    <t>SUB CON</t>
  </si>
  <si>
    <t>Flow Plate, Housing Thief, Simplified Reactor</t>
  </si>
  <si>
    <t>A0428704, Rev 03</t>
  </si>
  <si>
    <t>Cover, EMI Noise Filter 60287-05</t>
  </si>
  <si>
    <t>A0428690, Rev 01</t>
  </si>
  <si>
    <t>A0428689, Rev 01</t>
  </si>
  <si>
    <t>A0428688, Rev 01</t>
  </si>
  <si>
    <t>Mount Plate, Filter, Entegris</t>
  </si>
  <si>
    <t>A0428292, Rev 02</t>
  </si>
  <si>
    <t>COVER, 48V DC, POWER SUPPLY</t>
  </si>
  <si>
    <t>A0427775, Rev 04</t>
  </si>
  <si>
    <t>A0427775, Rev 02</t>
  </si>
  <si>
    <t>MOUNT PLATE WELDMENT</t>
  </si>
  <si>
    <t>A0427677, Rev 01</t>
  </si>
  <si>
    <t>BASE ASSEMBLY, PINCH ORIFICE</t>
  </si>
  <si>
    <t>A0427605, Rev 01</t>
  </si>
  <si>
    <t>HEAD, 3/8-1IN, PINCH ORIFICE</t>
  </si>
  <si>
    <t>A0427604, Rev 01</t>
  </si>
  <si>
    <t>RING, RETAINER, FLOAT SENSOR, E-LESS, 200MM</t>
  </si>
  <si>
    <t>A0427150, Rev 01</t>
  </si>
  <si>
    <t>COLLAR, THREADED, PVDF, FLOAT SENSOR, E-LESS, 200MM</t>
  </si>
  <si>
    <t>A0427149, Rev 01</t>
  </si>
  <si>
    <t>BUSHING, PVDF, FLOAT SENSOR, E-LESS, 200MM</t>
  </si>
  <si>
    <t>A0427148, Rev 01</t>
  </si>
  <si>
    <t>ASSY, WELDMENT, GAUGE PANEL, CU DAMASCENE</t>
  </si>
  <si>
    <t>A0427075, Rev 01</t>
  </si>
  <si>
    <t>Shield, Terminal Block, UP</t>
  </si>
  <si>
    <t>A0426948, Rev 01</t>
  </si>
  <si>
    <t>FIXTURE, WELDMENT, O-RING TEST, E-LESS CHAMBER</t>
  </si>
  <si>
    <t>A0426818, Rev 01</t>
  </si>
  <si>
    <t>FIXTURE, CYLINDER, O-RING TEST, E-LESS CHAMBER</t>
  </si>
  <si>
    <t>A0426817, Rev 01</t>
  </si>
  <si>
    <t>FIXTURE, BOTTOM, O-RING TEST</t>
  </si>
  <si>
    <t>A0426816, Rev 01</t>
  </si>
  <si>
    <t>FIXTURE TEST, FLOAT, TELESCOPING, E-LESS CHAMBER</t>
  </si>
  <si>
    <t>A0426808, Rev 02</t>
  </si>
  <si>
    <t>Plug, PG 13.5 PH Proble Housing</t>
  </si>
  <si>
    <t>A0426712, Rev 01</t>
  </si>
  <si>
    <t>HOUSING PH PROBE, 2X 0.375 FLARE</t>
  </si>
  <si>
    <t>A0426492, Rev 04</t>
  </si>
  <si>
    <t>PAD, ACTUATION, PLATING ROTOR</t>
  </si>
  <si>
    <t>A0426059, Rev 02</t>
  </si>
  <si>
    <t>Downtube, RTA Bottle, 3/8"OD x 0.62 wall, PFA</t>
  </si>
  <si>
    <t>A0425928, Rev 01</t>
  </si>
  <si>
    <t>Sleeve, Valve, Threaded, Peek, Packed Flow, Stacked Plating, Raptor, Raider S</t>
  </si>
  <si>
    <t>A0423626, Rev 01</t>
  </si>
  <si>
    <t>Gate, Float Valve, Peek, Raptor, Raider S</t>
  </si>
  <si>
    <t>A0423625, Rev 01</t>
  </si>
  <si>
    <t>Spacer, Slip Stream Valve, Tank Blade</t>
  </si>
  <si>
    <t>A0422492, Rev 01</t>
  </si>
  <si>
    <t>LED Cover, Amber, Two Fixture, Long, Raider</t>
  </si>
  <si>
    <t>A0422412, Rev 01</t>
  </si>
  <si>
    <t>Spacer, N2 Purge And DI Rinse, 2 STG Valve, CR4</t>
  </si>
  <si>
    <t>A0422347, Rev 02</t>
  </si>
  <si>
    <t>ROTOR CHUCK CLAMP SRM</t>
  </si>
  <si>
    <t>A0421028, Rev 02</t>
  </si>
  <si>
    <t>WELDMENT, EVAPORATION HOOD, NARROW TANK,</t>
  </si>
  <si>
    <t>A0420076, Rev 02</t>
  </si>
  <si>
    <t>Base, Evaporation Hood, Narrow Tank</t>
  </si>
  <si>
    <t>A0420075, Rev 02</t>
  </si>
  <si>
    <t>Top, Evaporation Hood, Narrow Tank</t>
  </si>
  <si>
    <t>A0420072, Rev 02</t>
  </si>
  <si>
    <t>Tool, C-Seal Separator, Picture Frame Fixture, ECD, 300MM</t>
  </si>
  <si>
    <t>A0420056, Rev 02</t>
  </si>
  <si>
    <t>Housing, Sensor, Level, Chamber, WLP</t>
  </si>
  <si>
    <t>A0420044, Rev 02</t>
  </si>
  <si>
    <t>WELDMENT, EVAPORATION HOOD, WIDE TANK,</t>
  </si>
  <si>
    <t>A0419942, Rev 02</t>
  </si>
  <si>
    <t>Top, Evaporation Hood, Wide Tank</t>
  </si>
  <si>
    <t>A0419941, Rev 02</t>
  </si>
  <si>
    <t>Base, Evaporation Hood, Wide Tank</t>
  </si>
  <si>
    <t>A0419938, Rev 02</t>
  </si>
  <si>
    <t>Spacer, 1" Valve, NPP, Plumbing Module</t>
  </si>
  <si>
    <t>A0419891, Rev 02</t>
  </si>
  <si>
    <t>Mount, Spray Bar, Preclean Chamber, SRD</t>
  </si>
  <si>
    <t>A0419328, Rev 02</t>
  </si>
  <si>
    <t>SPRAY BAR, PRECLEAN CHAMBER, SRD</t>
  </si>
  <si>
    <t>A0419322, Rev 02</t>
  </si>
  <si>
    <t>Finger Tip Threaded Wafer Gripping Assembly SRD</t>
  </si>
  <si>
    <t>A0419018, Rev 01</t>
  </si>
  <si>
    <t>LID, CHAMBER/FACILITY, MEMBRANE, SP, ECI, SIDE, RAPTOR-M, CFD IIM</t>
  </si>
  <si>
    <t>A0418955, Rev 01</t>
  </si>
  <si>
    <t>Spacer, Vacuum Trasducer, Catholyte Tank Blade, AFT Module</t>
  </si>
  <si>
    <t>A0418625, Rev 03</t>
  </si>
  <si>
    <t>Bracket, Contactor, 4 X 13, Clip, AFT Plumbing Module</t>
  </si>
  <si>
    <t>A0418235, Rev 02</t>
  </si>
  <si>
    <t>PLATE, ADAPTOR, PHOTOSPEC, METROLOGY KIT</t>
  </si>
  <si>
    <t>A0417916, Rev 02</t>
  </si>
  <si>
    <t>HANDLE, CAM, BELLOWS SUPPORT, CHAMBER ASSY, ILLUMINATED POROUS SILICON, 200MM</t>
  </si>
  <si>
    <t>A0417897, Rev 01</t>
  </si>
  <si>
    <t>Door Ring, Inflatable Seal Drive Head, With Purge Mask</t>
  </si>
  <si>
    <t>A0417890, Rev 02</t>
  </si>
  <si>
    <t>BRACKET, TANK RETURN, PLATING-WLP</t>
  </si>
  <si>
    <t>A0417049, Rev 01</t>
  </si>
  <si>
    <t>SHIM, .38MM(.015 INCH), NPP</t>
  </si>
  <si>
    <t>A0416873, Rev 01</t>
  </si>
  <si>
    <t>Fluid Line, Bulkhead To PN2-IC26, 1/4", Tube ASSY</t>
  </si>
  <si>
    <t>A0415710, Rev 04</t>
  </si>
  <si>
    <t>Fluid Line, PN2-IC26 To Tee, 1/4", Tube ASSY</t>
  </si>
  <si>
    <t>A0415698, Rev 04</t>
  </si>
  <si>
    <t>Fulid Line, PN2-IC26 To Tee, 1/4", PFA, Tube</t>
  </si>
  <si>
    <t>A0415680, Rev 05</t>
  </si>
  <si>
    <t>Seal Clamp Contact Clamping 300MM</t>
  </si>
  <si>
    <t>A0412925, Rev 03</t>
  </si>
  <si>
    <t>A0412925, Rev 02</t>
  </si>
  <si>
    <t>LID RING SEPARATOR 300MM</t>
  </si>
  <si>
    <t>A0412591, Rev 01</t>
  </si>
  <si>
    <t>SIDE PLATE LID RING SEPARATOR</t>
  </si>
  <si>
    <t>A0412589, Rev 01</t>
  </si>
  <si>
    <t>A0412588, Rev 01</t>
  </si>
  <si>
    <t>CHUCK LOAD SLOT LID RING SEPARATOR</t>
  </si>
  <si>
    <t>A0412587, Rev 01</t>
  </si>
  <si>
    <t>TOP PLATE LID RING SEPARATOR</t>
  </si>
  <si>
    <t>A0412586, Rev 01</t>
  </si>
  <si>
    <t>Fixture, Membrane Retainer, WLP 300MM</t>
  </si>
  <si>
    <t>A0412163, Rev 02</t>
  </si>
  <si>
    <t>Fixture, Membrane Insert, 10* w/ C-Seal, WLP, 300MM</t>
  </si>
  <si>
    <t>A0412153, Rev 03</t>
  </si>
  <si>
    <t>HANDLE PLATE LID RING SEPARATOR</t>
  </si>
  <si>
    <t>A0412051, Rev 01</t>
  </si>
  <si>
    <t>Cover, Mechanism, WLP</t>
  </si>
  <si>
    <t>A0411183, Rev 02</t>
  </si>
  <si>
    <t>Cylinder Mount Chuck Clamp VPW</t>
  </si>
  <si>
    <t>A0410144, Rev 02</t>
  </si>
  <si>
    <t>Fluid Line, N2, Tee To PN2-IC25, 1/4", Tube ASSY</t>
  </si>
  <si>
    <t>A0410035, Rev 04</t>
  </si>
  <si>
    <t>Fluid Line, N2, Tee To PN2-IC27, 1/4", Tube ASSY</t>
  </si>
  <si>
    <t>A0410033, Rev 04</t>
  </si>
  <si>
    <t>Fluid Line, N2, Tee To Bulkhead, 1/4", Tube ASSY</t>
  </si>
  <si>
    <t>A0410029, Rev 04</t>
  </si>
  <si>
    <t>Seal, Retainer Vacuum VPW</t>
  </si>
  <si>
    <t>A0409901, Rev 01</t>
  </si>
  <si>
    <t>Spacer, Pump Down Manifold VPW Chamber</t>
  </si>
  <si>
    <t>A0409851, Rev 01</t>
  </si>
  <si>
    <t>SHIELD, ANODE, 240MM, WLP, 300MM</t>
  </si>
  <si>
    <t>A0409480, Rev 02</t>
  </si>
  <si>
    <t>A0409480, Rev 01</t>
  </si>
  <si>
    <t>A0408918, Rev 02</t>
  </si>
  <si>
    <t>CALIBRATION PLATE WAFER ENGAGMENT JIG 30</t>
  </si>
  <si>
    <t>A0408905, Rev 02</t>
  </si>
  <si>
    <t>RING ENGAGEMENT JIG SEALED RING 300MM</t>
  </si>
  <si>
    <t>A0408901, Rev 02</t>
  </si>
  <si>
    <t>BURN-IN ADAPTER DRY RING 300MM</t>
  </si>
  <si>
    <t>A0408874, Rev 02</t>
  </si>
  <si>
    <t>Fluid Line, N2, PN2-IC27 To Elbow, 1/4", Tube ASSY</t>
  </si>
  <si>
    <t>A0407963, Rev 04</t>
  </si>
  <si>
    <t>VERTICAL LEG, WEIR SHIELD REMOVAL TOOL, RAPTOR_S CHAMBER</t>
  </si>
  <si>
    <t>A0406049, Rev 02</t>
  </si>
  <si>
    <t>Plug, Drain, Chamber Body VPW Chamber</t>
  </si>
  <si>
    <t>A0406042, Rev 01</t>
  </si>
  <si>
    <t>ASSY, PLATE, TOP, BUFFER ASSY, RAIDER GT</t>
  </si>
  <si>
    <t>A0405778, Rev 04</t>
  </si>
  <si>
    <t>ASSY, BASE PLATE, BUFFER, INTEGRATED PRE</t>
  </si>
  <si>
    <t>A0405636, Rev 05</t>
  </si>
  <si>
    <t>CROSS BAR, WEIR SHIELD REMOVAL TOOL, RAPTOR-S CHAMBER</t>
  </si>
  <si>
    <t>A0405607, Rev 02</t>
  </si>
  <si>
    <t>Cover, Bellows Labyrith Rotor, LTS, WLP</t>
  </si>
  <si>
    <t>A0405366, Rev 02</t>
  </si>
  <si>
    <t>Cover, Bellows Labyrinth, Rotor, LTS, WLP</t>
  </si>
  <si>
    <t>A0405366, Rev 01</t>
  </si>
  <si>
    <t>CHIMNEY_BOLT ON, TALLER ARM, 300MM, RAPTOR, RAIDER S</t>
  </si>
  <si>
    <t>A0405315, Rev 01</t>
  </si>
  <si>
    <t>CHIMNEY_BOLT ON, SHORTER ARM, RAPTOR_S</t>
  </si>
  <si>
    <t>A0405314, Rev 01</t>
  </si>
  <si>
    <t>PANEL, DIVIDER MOUNTDECK MOUNTWIP</t>
  </si>
  <si>
    <t>A0405122, Rev 02</t>
  </si>
  <si>
    <t>BRACKET ASSY, TRANSDUCER, TRUNK BLEED</t>
  </si>
  <si>
    <t>A0404268, Rev 02</t>
  </si>
  <si>
    <t>SWING LEVER THICK WAFER GRIPPING ASSY, SRD CHAMBER</t>
  </si>
  <si>
    <t>A0403190, Rev 01</t>
  </si>
  <si>
    <t>TUBE CLAMP, DI KIT, PLATING MODULE, WLP</t>
  </si>
  <si>
    <t>A0401983, Rev 02</t>
  </si>
  <si>
    <t>ASEMBLY, TRUNKLINE, ELECTROLYTE, 4 CHAMBER, FILTER RETURN, LEFT, RAIDER-S</t>
  </si>
  <si>
    <t>A0401961, Rev 02</t>
  </si>
  <si>
    <t>ASSEMBLY, TRUNKLINE, ELECTROLYTE, 4 CHAMBER, FILTER RETURN, LEFT, RAIDER-S</t>
  </si>
  <si>
    <t>A0401961, Rev 01</t>
  </si>
  <si>
    <t>LID 150MM, 200MM, 300MM PRE-WET SRD</t>
  </si>
  <si>
    <t>A0401634, Rev 04</t>
  </si>
  <si>
    <t>Chamber Shield, Diffuser, Blank, Stacked Plating, Raptor S, 300MM</t>
  </si>
  <si>
    <t>A0401422, Rev 01</t>
  </si>
  <si>
    <t>WELDMENT, ANODE RETURN, 6 CHAMBER, RAIDER-S</t>
  </si>
  <si>
    <t>A0401411, Rev 01</t>
  </si>
  <si>
    <t>WELDMENT, ANODE RETURN, 4 CHAMBER, RAIDER-S</t>
  </si>
  <si>
    <t>A0401410, Rev 01</t>
  </si>
  <si>
    <t>Wafer Contact Ring, Low Pressure Seal, Raptor S</t>
  </si>
  <si>
    <t>A0401262, Rev 01</t>
  </si>
  <si>
    <t>PANEL, COVER, DISTRIBUTION PLATE, WLP</t>
  </si>
  <si>
    <t>A0400782, Rev 01</t>
  </si>
  <si>
    <t>Target, Top Plate, For Wafer &amp; Chuck Rinse, ECD, 300MM</t>
  </si>
  <si>
    <t>A0400656, Rev 03</t>
  </si>
  <si>
    <t>COVER, BOARD, INTERFACE, RAIDER-S PLUS, BULK POWER SUPPLY, 73147-83</t>
  </si>
  <si>
    <t>A0398781, Rev 01</t>
  </si>
  <si>
    <t>BACKING PLATE, TEST CHUCK, 300mm</t>
  </si>
  <si>
    <t>A0398336, Rev 01</t>
  </si>
  <si>
    <t>6 CHAMBER, OVERFLOW TRUNK, S-PLUS</t>
  </si>
  <si>
    <t>A0398277, Rev 01</t>
  </si>
  <si>
    <t>4 CHAMBER, OVERFLOW TRUNK, S-PLUS</t>
  </si>
  <si>
    <t>A0398276, Rev 01</t>
  </si>
  <si>
    <t>Spacer, Slide Chamber Mount Arm Service Station</t>
  </si>
  <si>
    <t>A0398215, Rev 01</t>
  </si>
  <si>
    <t>WELDMENT, PLUG/CAP SLIP FIT, 63mm 7.3 INCH, NPP</t>
  </si>
  <si>
    <t>A0397991, Rev 02</t>
  </si>
  <si>
    <t>Base, Target, Head Teach, Raptor S, 200MM</t>
  </si>
  <si>
    <t>A0397982, Rev 02</t>
  </si>
  <si>
    <t>Finger/Pad, Front, End Effector, 750-180um THK Wafer, 200-201MM</t>
  </si>
  <si>
    <t>A0397882, Rev 03</t>
  </si>
  <si>
    <t>ASSEMBLY, VALVE MOUNT,        _x001E_RIGHT, FLIPPING SRD, _x001E_S-PLUS</t>
  </si>
  <si>
    <t>A0397739, Rev 01</t>
  </si>
  <si>
    <t>ASSEMBLY, VALVE MOUNT,        _x001E_LEFT, FLIPPING SRD, _x001E_S-PLUS</t>
  </si>
  <si>
    <t>A0397737, Rev 01</t>
  </si>
  <si>
    <t>Backside Support 2.4mm, Tapered Beam 32 RMS Surface</t>
  </si>
  <si>
    <t>A0397658, Rev 01</t>
  </si>
  <si>
    <t>ALIGNMENT PIN RING TO BACKING PLATE</t>
  </si>
  <si>
    <t>A0397347, Rev 02</t>
  </si>
  <si>
    <t>WELDMENT, DRAIN, ACID, SUPPORT MOD, RAIDER-S</t>
  </si>
  <si>
    <t>A0397265, Rev 01</t>
  </si>
  <si>
    <t>WELDMENT, DRAIN, IW, RIGHT, SUPPORT MOD, RAIDER-S</t>
  </si>
  <si>
    <t>A0397263, Rev 01</t>
  </si>
  <si>
    <t>WELDMENT, DRAIN, IW, LEFT, SUPPORT MOD, RAIDER-S</t>
  </si>
  <si>
    <t>A0397262, Rev 01</t>
  </si>
  <si>
    <t>Anode Shield, 161MM, Stacked Plating, Raptor S, 200MM</t>
  </si>
  <si>
    <t>A0397242, Rev 02</t>
  </si>
  <si>
    <t>Anode Shield, 155MM ID, Stacked Plating, Raptor S, 200MM</t>
  </si>
  <si>
    <t>A0397240, Rev 02</t>
  </si>
  <si>
    <t>Chamber Shield, 189MM ID, Stacked Plating, Raptor S, 200MM</t>
  </si>
  <si>
    <t>A0397229, Rev 02</t>
  </si>
  <si>
    <t>Chamber Shield, 185MM ID , Stacked Plating, Raptor S, 200MM</t>
  </si>
  <si>
    <t>A0397227, Rev 02</t>
  </si>
  <si>
    <t>Chamber Shield, 183MM ID, Stacked Plating, Raptor S, 200MM</t>
  </si>
  <si>
    <t>A0397226, Rev 02</t>
  </si>
  <si>
    <t>Chamber Shield, 181MM ID, Stacked Plating, Raptor S, 200MM</t>
  </si>
  <si>
    <t>A0397225, Rev 02</t>
  </si>
  <si>
    <t>Weir Shield, 192.5MM, Stacked Plating, Raptor S, 200MM</t>
  </si>
  <si>
    <t>A0397222, Rev 02</t>
  </si>
  <si>
    <t>Cover, Centering Blocks, LTS</t>
  </si>
  <si>
    <t>A0397119, Rev 03</t>
  </si>
  <si>
    <t>A0397119, Rev 02</t>
  </si>
  <si>
    <t>COVER, LOWER, BRUSH, SEAL CLEAN, RAPTOR S</t>
  </si>
  <si>
    <t>COVER, L</t>
  </si>
  <si>
    <t>A0397118, Rev 01</t>
  </si>
  <si>
    <t>LID, CHAMBER/FACILITY,        _x001E_MEMBRANE, SP, ECI, _x001E_SIDE, RAPTOR-M, CFD IIIM</t>
  </si>
  <si>
    <t>A0397091, Rev 02</t>
  </si>
  <si>
    <t>LID, CHAMBER CONNECTIONS,     _x001E_MEMBRANE, _x001E_SIDE, RAPTOR-M, CFD IIIM</t>
  </si>
  <si>
    <t>A0397090, Rev 02</t>
  </si>
  <si>
    <t>COVER, LOWER NARROW,          _x001E_SRD TEST STAND</t>
  </si>
  <si>
    <t>A0396925, Rev 01</t>
  </si>
  <si>
    <t>COVER, LOWER WIDE,            _x001E_SRD TEST STAND</t>
  </si>
  <si>
    <t>A0396924, Rev 01</t>
  </si>
  <si>
    <t>BLOCK, SAFETY, PDH RING LIFT</t>
  </si>
  <si>
    <t>A0396906, Rev 02</t>
  </si>
  <si>
    <t>COVER, LOWER SIDE, SRM TEST STAND</t>
  </si>
  <si>
    <t>A0396714, Rev 01</t>
  </si>
  <si>
    <t>COVER, UPPER EDGE, SRM TEST STAND</t>
  </si>
  <si>
    <t>A0396594, Rev 01</t>
  </si>
  <si>
    <t>COVER, TOP, SRM TEST STAND</t>
  </si>
  <si>
    <t>A0396565, Rev 01</t>
  </si>
  <si>
    <t>PLATE, END, BOLT-ON, CROSS PIECE, CRADLE, RAIDER-S</t>
  </si>
  <si>
    <t>A0396507, Rev 02</t>
  </si>
  <si>
    <t>PLATE, MID, BOLT-ON, CROSS PIECE, CRADLE, RAIDER-S</t>
  </si>
  <si>
    <t>A0396506, Rev 03</t>
  </si>
  <si>
    <t>PLATE, WELD-ON, CROSS PIECE, CRADLE, RAIDER-S</t>
  </si>
  <si>
    <t>A0396505, Rev 02</t>
  </si>
  <si>
    <t>Cover, Upper, Brush, Seal Clean, Raptor S</t>
  </si>
  <si>
    <t>A0396429, Rev 01</t>
  </si>
  <si>
    <t>Backing Plate Chuck 300MM</t>
  </si>
  <si>
    <t>A0396406, Rev 02</t>
  </si>
  <si>
    <t>COVER, LOWER MID, SRM TEST STAND</t>
  </si>
  <si>
    <t>A0396402, Rev 01</t>
  </si>
  <si>
    <t>COVER, LOWER EDGE, SRM TEST STAND</t>
  </si>
  <si>
    <t>A0396401, Rev 01</t>
  </si>
  <si>
    <t>COVER, UPPER MID, SRM TEST STAND</t>
  </si>
  <si>
    <t>A0396398, Rev 01</t>
  </si>
  <si>
    <t>COVER, UPPER SIDE, SRM TEST STAND</t>
  </si>
  <si>
    <t>A0396397, Rev 01</t>
  </si>
  <si>
    <t>Washer, Support, Heat Exchanger</t>
  </si>
  <si>
    <t>A0396337, Rev 01</t>
  </si>
  <si>
    <t>Guide, Target, Rinse, Chamber, Raptor S</t>
  </si>
  <si>
    <t>A0396221, Rev 02</t>
  </si>
  <si>
    <t>BRACKET, CONTACTOR, 4 X 13, CLIP, AFT PLUMBING MODULE</t>
  </si>
  <si>
    <t>A0396220, Rev 03</t>
  </si>
  <si>
    <t>A0396220, Rev 02</t>
  </si>
  <si>
    <t>BASE PLATE, PRE-ALIGNER ASSY, RAIDER GT</t>
  </si>
  <si>
    <t>A0396179, Rev 04</t>
  </si>
  <si>
    <t>Lid, Chamber, Stacked Plating, 300MM, Raptor S</t>
  </si>
  <si>
    <t>A0396076, Rev 01</t>
  </si>
  <si>
    <t>FLOAT, STACKED PLATING, 300MM, RAPTOR, RAIDER S</t>
  </si>
  <si>
    <t>A0395838, Rev 03</t>
  </si>
  <si>
    <t>A0395838, Rev 02</t>
  </si>
  <si>
    <t>Cover, Float, Raptor S</t>
  </si>
  <si>
    <t>A0395837, Rev 02</t>
  </si>
  <si>
    <t>A0395837</t>
  </si>
  <si>
    <t>Float, Drain, Stacked Plating, 300MM, Raptor, Raider S</t>
  </si>
  <si>
    <t>A0395836, Rev 02</t>
  </si>
  <si>
    <t>A0395836</t>
  </si>
  <si>
    <t>Top Clamp, Screw Hole, Tall Diaphragm, 300MM, Raptor, Raider S</t>
  </si>
  <si>
    <t>A0395683, Rev 01</t>
  </si>
  <si>
    <t>Top Clamp, Threaded Hole, Tall Diaphragm, 300MM, Raptor, Raider S</t>
  </si>
  <si>
    <t>A0395682, Rev 01</t>
  </si>
  <si>
    <t>Top Clamp, Screw hole, Short Diaphragm, 300MM, Raptor, Raider S</t>
  </si>
  <si>
    <t>A0395680, Rev 01</t>
  </si>
  <si>
    <t>Top Clamp, Threaded Hole, Short Diaphragm, 300MM, Raptor, Raider S</t>
  </si>
  <si>
    <t>A0395679, Rev 01</t>
  </si>
  <si>
    <t>Alignment Fixture Chamber SPC-SRM</t>
  </si>
  <si>
    <t>A0395626, Rev 02</t>
  </si>
  <si>
    <t>COVER, FRONT, ROTARY CHEM ARM _x001E_90 DEG ROTARY NOZZLES _x001E_SPINNING RMM</t>
  </si>
  <si>
    <t>A0395519, Rev 01</t>
  </si>
  <si>
    <t>ASSY, ARM, ROTARY,            _x001E_NOZZLE MOUNT, SPINNING RMM</t>
  </si>
  <si>
    <t>A0395323, Rev 03</t>
  </si>
  <si>
    <t>NOZZLE, CHAMBER, RAPTOR</t>
  </si>
  <si>
    <t>A0395260, Rev 01</t>
  </si>
  <si>
    <t>Backside Support Tapered Beam 32 RMS Surface</t>
  </si>
  <si>
    <t>A0395255, Rev 02</t>
  </si>
  <si>
    <t>CLAMP, ADJUSTABLE, PREWET,    _x001E_ROTARY SWING ARM _x001E_SPINNING SRM</t>
  </si>
  <si>
    <t>A0395205, Rev 01</t>
  </si>
  <si>
    <t>WEIR SHIELD, 291.5MM, STACKED PLATING, RAPTOR S, 300MM</t>
  </si>
  <si>
    <t>A0395096, Rev 02</t>
  </si>
  <si>
    <t>WEIR SHIELD, 290.5MM, STACKED PLATING, RAPTOR S, 300MM</t>
  </si>
  <si>
    <t>A0395094, Rev 02</t>
  </si>
  <si>
    <t>WEIR SHIELD, 285MM, STACKED PLATING, RAPTOR S, 300MM</t>
  </si>
  <si>
    <t>A0395083, Rev 02</t>
  </si>
  <si>
    <t>CHAMBER SHIELD, 272MM ID, STACKED PLATING, RAPTOR S, 300MM</t>
  </si>
  <si>
    <t>A0395069, Rev 02</t>
  </si>
  <si>
    <t>CHAMBER SHIELD, 270MM ID, STACKED PLATING, RAPTOR S, 300MM</t>
  </si>
  <si>
    <t>A0395068, Rev 02</t>
  </si>
  <si>
    <t>CHAMBER SHIELD, 266MM ID, STACKED PLATING, RAPTOR S, 300MM</t>
  </si>
  <si>
    <t>A0395066, Rev 02</t>
  </si>
  <si>
    <t>CHAMBER SHIELD, 264MM ID, STACKED PLATING, RAPTOR S, 300MM</t>
  </si>
  <si>
    <t>A0395065, Rev 02</t>
  </si>
  <si>
    <t>CHAMBER SHIELD, 258MM ID, STACKED PLATING, RAPTOR S, 300MM</t>
  </si>
  <si>
    <t>A0395061, Rev 02</t>
  </si>
  <si>
    <t>CHAMBER SHIELD, 250MM ID, STACKED PLATING, RAPTOR S, 300MM</t>
  </si>
  <si>
    <t>A0395057, Rev 02</t>
  </si>
  <si>
    <t>ANODE SHIELD, 270MM ID, STACKED PLATING, RAPTOR S, 300MM</t>
  </si>
  <si>
    <t>A0395055, Rev 02</t>
  </si>
  <si>
    <t>ANODE SHIELD, 265MM ID, STACKED PLATING, RAPTOR S, 300MM</t>
  </si>
  <si>
    <t>A0395054, Rev 02</t>
  </si>
  <si>
    <t>ANODE SHIELD, 255MM ID, STACKED PLATING, RAPTOR S, 300MM</t>
  </si>
  <si>
    <t>A0395051, Rev 02</t>
  </si>
  <si>
    <t>Anode Shield, 245mm ID, Stacked Plating, Raptor S, 300MM</t>
  </si>
  <si>
    <t>A0395049, Rev 02</t>
  </si>
  <si>
    <t>ANODE SHIELD, 230MM ID, STACKED PLATING, RAPTOR S, 300MM</t>
  </si>
  <si>
    <t>A0395046, Rev 02</t>
  </si>
  <si>
    <t>ANODE SHIELD, 225MM ID, STACKED PLATING, RAPTOR S, 300MM</t>
  </si>
  <si>
    <t>A0395045, Rev 02</t>
  </si>
  <si>
    <t>ANODE SHIELD, 185MM ID, STACKED PLATING, RAPTOR S, 300MM</t>
  </si>
  <si>
    <t>A0395037, Rev 02</t>
  </si>
  <si>
    <t>Backing Plate Seal Force Testing 300MM</t>
  </si>
  <si>
    <t>A0395021, Rev 01</t>
  </si>
  <si>
    <t>Common Pump Plate, Assy, Velocity Tank skid, Cu Damascene</t>
  </si>
  <si>
    <t>A0395018, Rev 01</t>
  </si>
  <si>
    <t>SHIELD/THIEF RETAINER, LOW ACID, 720PT RING, 295MM ID/RAMP, CONTACT, CFD-III, 300MM</t>
  </si>
  <si>
    <t>A0394917, Rev 02</t>
  </si>
  <si>
    <t>Bracket Assy, Velocity Pump Interface Plate, Cu Damascene</t>
  </si>
  <si>
    <t>A0394892, Rev 01</t>
  </si>
  <si>
    <t>ROBOT PICK GROOVE HUB</t>
  </si>
  <si>
    <t>A0394432, Rev 02</t>
  </si>
  <si>
    <t>A0394432, Rev 01</t>
  </si>
  <si>
    <t>SEAL RETAINER, OVER MOLDED SEAL, SLING OFF RIB, RAIDER-S, 200MM</t>
  </si>
  <si>
    <t>A0394262, Rev 04</t>
  </si>
  <si>
    <t>Weldment, Custom Facility Adaptor, Acid Drain Connector CU Damascene</t>
  </si>
  <si>
    <t>A0393673, Rev 01</t>
  </si>
  <si>
    <t>Bracket, Heat Exchanger, Clip, AFT Plumbing Module</t>
  </si>
  <si>
    <t>A0393561, Rev 02</t>
  </si>
  <si>
    <t>FLUID LINE, 3/8", AS-AV1-T1 TO UNION AFT MODULE</t>
  </si>
  <si>
    <t>A0393317, Rev 01</t>
  </si>
  <si>
    <t>FLUID LINE, 3/8", AS-AV1-T2 TO UNION, AFT MODULE</t>
  </si>
  <si>
    <t>A0393315, Rev 01</t>
  </si>
  <si>
    <t>ALIGNMEN</t>
  </si>
  <si>
    <t>A0393159, Rev 02</t>
  </si>
  <si>
    <t>PLATE, CLAMP, PREWET ARM ROTARY CHEM ARM SPINNING RMM</t>
  </si>
  <si>
    <t>A0393138, Rev 01</t>
  </si>
  <si>
    <t>ARM, PRE WET                  _x001E_ROTARY SWING ARM _x001E_SPINNING RMM</t>
  </si>
  <si>
    <t>A0393137, Rev 02</t>
  </si>
  <si>
    <t>ARM, PRE WET ROTARY SWING ARM SPINNING RMM</t>
  </si>
  <si>
    <t>A0393137, Rev 01</t>
  </si>
  <si>
    <t>CLAMP, HOSE, PREWET ROTARY SWING ARM SPINNING RMM</t>
  </si>
  <si>
    <t>A0393026, Rev 01</t>
  </si>
  <si>
    <t>LID, NH40H BOTTLE, OBD SYSTEM, CU DAMASCENE</t>
  </si>
  <si>
    <t>A0392735, Rev 04</t>
  </si>
  <si>
    <t>Plate, Adaptor, Rotation Stage, Spinning RMM</t>
  </si>
  <si>
    <t>A0392386, Rev 01</t>
  </si>
  <si>
    <t>ARM, RING ROTOR PRECISION PLATING 300MM</t>
  </si>
  <si>
    <t>A0392280, Rev 02</t>
  </si>
  <si>
    <t>RINSE, DRY SEALED RING 300MM</t>
  </si>
  <si>
    <t>A0391916, Rev 03</t>
  </si>
  <si>
    <t>CLAMP, TUBES, ARM SHAFT, ROTARY CHEM ARM SPINNING RMM</t>
  </si>
  <si>
    <t>A0390802, Rev 02</t>
  </si>
  <si>
    <t>Assy, Arm, Rotary, Nozzle Mount, Spinning RMM</t>
  </si>
  <si>
    <t>A0390672, Rev 02</t>
  </si>
  <si>
    <t>Cover, Front, Rotary Chem Arm 90 Deg Rotary Nozzles Spinning RMM</t>
  </si>
  <si>
    <t>A0390548, Rev 02</t>
  </si>
  <si>
    <t>SPLIT CLAMP, 304SS BALL SOCKET, COMPLIAN</t>
  </si>
  <si>
    <t>A0390512, Rev 02</t>
  </si>
  <si>
    <t>BACKING PLATE SHIM FLATHEAD BACKING PLATE VER.1,300mm</t>
  </si>
  <si>
    <t>A0389685, Rev 01</t>
  </si>
  <si>
    <t>FINGER/PAD, LEFT, END EFFECTOR, _x001E_ROLLER, EDGE GRIP, WEDGE _x001E_ENHANCED ATTACHMENT, 300MM</t>
  </si>
  <si>
    <t>A0389366, Rev 01</t>
  </si>
  <si>
    <t>FINGER/PAD, RIGHT, END EFFECTOR, _x001E_ROLLER, EDGE GRIP, WEDGE, _x001E_ENHANCED ATTACHMENT, 300MM</t>
  </si>
  <si>
    <t>A0389341, Rev 01</t>
  </si>
  <si>
    <t>CHAMBER WELDMENT SPINNING RMM</t>
  </si>
  <si>
    <t>A0389163, Rev 02</t>
  </si>
  <si>
    <t>STUB, EXHAUST CHAMBER SPINNING RMM</t>
  </si>
  <si>
    <t>A0389162</t>
  </si>
  <si>
    <t>CHAMBER COLLECTION WEIR SPINNING RMM</t>
  </si>
  <si>
    <t>A0389161</t>
  </si>
  <si>
    <t>RING MAINTENANCE FLATHEAD RING, VER.1 300MM, RAIDER GT</t>
  </si>
  <si>
    <t>A0388965, Rev 01</t>
  </si>
  <si>
    <t>CLAMP, CHEM TUBES, ANGLE ADJUSTABLE SPINNING RMM</t>
  </si>
  <si>
    <t>A0388710, Rev 01</t>
  </si>
  <si>
    <t>CLAMP, HOSE, ANGLE ADJUST ROTARY SWING ARM SPINNING RMM</t>
  </si>
  <si>
    <t>A0388708, Rev 01</t>
  </si>
  <si>
    <t>Cover, Rotary Chem Arm 90 Deg Rotary Nozzles Spinning RMM</t>
  </si>
  <si>
    <t>A0388309, Rev 02</t>
  </si>
  <si>
    <t>Mount, Rotation Stage, 90 Deg Pneumatic Nozzle Spinning RMM</t>
  </si>
  <si>
    <t>A0388291, Rev 02</t>
  </si>
  <si>
    <t>EXHAUST CAP CHAMBER SPINNING RMM</t>
  </si>
  <si>
    <t>A0387804, Rev 02</t>
  </si>
  <si>
    <t>FINGER, BELLOWS, SLICED EXTENDED  FINGER, FDIR, 300MM</t>
  </si>
  <si>
    <t>A0387740, Rev 01</t>
  </si>
  <si>
    <t>Retaining Ring, Rinse Ring Lift, Stacked Plating</t>
  </si>
  <si>
    <t>A0386755, Rev 03</t>
  </si>
  <si>
    <t>SUPPORT FINGER ONE, SRD FLIP, 301mm</t>
  </si>
  <si>
    <t>A0386631, Rev 03</t>
  </si>
  <si>
    <t>Lid, Chamber Delivery Electronics, Plating Module, Mustang</t>
  </si>
  <si>
    <t>A0386550, Rev 06</t>
  </si>
  <si>
    <t>Rod Cap, TSV Plating Chamber</t>
  </si>
  <si>
    <t>A0386532, Rev 03</t>
  </si>
  <si>
    <t>Rotor Plate Assembly, Simplified SRD</t>
  </si>
  <si>
    <t>A0385782, Rev 02</t>
  </si>
  <si>
    <t>A0385553_02_Green_Low_F1</t>
  </si>
  <si>
    <t>A0385553, Rev 02</t>
  </si>
  <si>
    <t>BASE, RING MOUNT, PDH / SEALED RING, 300</t>
  </si>
  <si>
    <t>A0385275, Rev 02</t>
  </si>
  <si>
    <t>BRACKET, WIDE TANK RAMP, PLUMBING MODULE, MUSTANG</t>
  </si>
  <si>
    <t>A0384438, Rev 02</t>
  </si>
  <si>
    <t>RING, ADAPTER, THREAD</t>
  </si>
  <si>
    <t>A0384427, Rev 01</t>
  </si>
  <si>
    <t>GUIDE, AIR LINE, LIFT ROTATE, ELECTROLESS</t>
  </si>
  <si>
    <t>A0384405, Rev 01</t>
  </si>
  <si>
    <t>RING MOUNT, PDH, SEALED RING, 300MM</t>
  </si>
  <si>
    <t>A0384307, Rev 05</t>
  </si>
  <si>
    <t>ASSY, MOUNT BRACKET, DI, N2 LINES, SRD TRAY ASSY</t>
  </si>
  <si>
    <t>A0384250, Rev 01</t>
  </si>
  <si>
    <t>ASSEMBLY, MOUNT, COMPONENTS, GLYD, CAPSULE 1, RAIDER</t>
  </si>
  <si>
    <t>A0384194, Rev 02</t>
  </si>
  <si>
    <t>ASSY, ILME HOLDER, LONG, SRD TRAY ASSY</t>
  </si>
  <si>
    <t>A0384159, Rev 01</t>
  </si>
  <si>
    <t>ASSY, ILME CLAMP, FRONT SIDE, SRD SLIDE TRAY</t>
  </si>
  <si>
    <t>A0384157, Rev 01</t>
  </si>
  <si>
    <t>SHIM ASSEMBLY, FACILITY PANEL, REAR, WLP</t>
  </si>
  <si>
    <t>A0383878, Rev 03</t>
  </si>
  <si>
    <t>BACKSIDE CUP, BIGHORN SRD CHAMBER</t>
  </si>
  <si>
    <t>A0383808, Rev 02</t>
  </si>
  <si>
    <t>DRAIN FITTING 3/4'' FLARE X 1'' NPT WITH SCREEN, CPVC</t>
  </si>
  <si>
    <t>A0383542, Rev 01</t>
  </si>
  <si>
    <t>Drain Fitting 1"Flare X 1"NPT With Screen, CPVC</t>
  </si>
  <si>
    <t>A0383426, Rev 01</t>
  </si>
  <si>
    <t>FOAM SEAL, EXHAUST PLENUM, SRD SLIDE TRAY</t>
  </si>
  <si>
    <t>FOAM SEA</t>
  </si>
  <si>
    <t>A0382516</t>
  </si>
  <si>
    <t>END TIP, REDUCED CONTACT,     _x001E_300MM WARPED, WAFER _x001E_COAXIAL XT ROBOT</t>
  </si>
  <si>
    <t>A0382240, Rev 01</t>
  </si>
  <si>
    <t>WELDMENT,  EXHAUST PLENUM, SRD SLIDE TRA</t>
  </si>
  <si>
    <t>A0381789, Rev 02</t>
  </si>
  <si>
    <t>Bracket, PumpL Interface Plate, Plumbing Module, WLP</t>
  </si>
  <si>
    <t>A0381690, Rev 04</t>
  </si>
  <si>
    <t>Weldment, Chamber Body, Simplified SRD</t>
  </si>
  <si>
    <t>A0381446, Rev 02</t>
  </si>
  <si>
    <t>BACKING PLATE 1.27MM MAGNET POCKETS DAMASCENE</t>
  </si>
  <si>
    <t>A0381412, Rev 02</t>
  </si>
  <si>
    <t>ROTOR PLATE ASSEMBLY, SIMPLIFIED SRD</t>
  </si>
  <si>
    <t>A0380974, Rev 02</t>
  </si>
  <si>
    <t>Wafer Support C and F Testing</t>
  </si>
  <si>
    <t>A0380095, Rev 01</t>
  </si>
  <si>
    <t>SWING LEVER, WAFER GRIPPING ASSY, BIGHORN SRD CHAMBER</t>
  </si>
  <si>
    <t>A0379943, Rev 02</t>
  </si>
  <si>
    <t>EXHAUST SEPARATION CAP, BIGHORN SRD CHAMBER</t>
  </si>
  <si>
    <t>A0378594, Rev 02</t>
  </si>
  <si>
    <t>A0378594, Rev 01</t>
  </si>
  <si>
    <t>WEIR, PADDLE, CHAMBER, WLP</t>
  </si>
  <si>
    <t>A0378549, Rev 01</t>
  </si>
  <si>
    <t>BACKSIDE NOZZLE, BIGHORN SRD CHAMBER</t>
  </si>
  <si>
    <t>A0378293, Rev 02</t>
  </si>
  <si>
    <t>A0378293, Rev 01</t>
  </si>
  <si>
    <t>COVER POST, BIGHORN SRD CHAMBER</t>
  </si>
  <si>
    <t>A0377955, Rev 01</t>
  </si>
  <si>
    <t>ASSEMBLY, CHAMBER BODY, BIGHORN SRD CHAMBER</t>
  </si>
  <si>
    <t>A0377813, Rev 02</t>
  </si>
  <si>
    <t>A0377813, Rev 01</t>
  </si>
  <si>
    <t>DRAIN CAP, 3.5" VEE           _x001E_FLANGE, O-RING, _x001E_FLOOR DRAIN</t>
  </si>
  <si>
    <t>A0377440, Rev 02</t>
  </si>
  <si>
    <t>A0377135, Rev 01</t>
  </si>
  <si>
    <t>SPRING BLOCK, REDUCED TRAVEL, ROTOR LINKAGE</t>
  </si>
  <si>
    <t>A0376725, Rev 01</t>
  </si>
  <si>
    <t>SLEEVE, ROTOR, BIGHORN SRD CHAMBER</t>
  </si>
  <si>
    <t>A0376471, Rev 01</t>
  </si>
  <si>
    <t>COVER, MECHANISM, CHAMBER, WLP</t>
  </si>
  <si>
    <t>A0376418, Rev 02</t>
  </si>
  <si>
    <t>MOUNT, UPPER, TEST STAND, 300MM</t>
  </si>
  <si>
    <t>A0375645, Rev 01</t>
  </si>
  <si>
    <t>MOUNT LOWER, TEST STAND, 300MM</t>
  </si>
  <si>
    <t>A0375536, Rev 01</t>
  </si>
  <si>
    <t>CUP, LOWER, TEST STAND, 300MM</t>
  </si>
  <si>
    <t>A0375127, Rev 01</t>
  </si>
  <si>
    <t>SPLIT CLAMP, BALL SOCKET, COMPLIANT BACKING PLATE</t>
  </si>
  <si>
    <t>A0374481, Rev 01</t>
  </si>
  <si>
    <t>BALL JOINT, BACKING PLATE, PDH, 300MM</t>
  </si>
  <si>
    <t>A0374451, Rev 01</t>
  </si>
  <si>
    <t>COLLECTION WEIR, BIGHORN SRD CHAMBER</t>
  </si>
  <si>
    <t>A0374288, Rev 01</t>
  </si>
  <si>
    <t>SUPPORT, DRAIN/IDLE STATE, WLP</t>
  </si>
  <si>
    <t>A0374276, Rev 04</t>
  </si>
  <si>
    <t>SPACER SWING ARM SPINNING RMM</t>
  </si>
  <si>
    <t>A0373834, Rev 02</t>
  </si>
  <si>
    <t>CLAMP, ANODE WIRE,LTS</t>
  </si>
  <si>
    <t>A0370707, Rev 01</t>
  </si>
  <si>
    <t>DISPENSE CUP, COLLECTION CHAMBER ASSY, RMM SPIN ASSY</t>
  </si>
  <si>
    <t>A0370642, Rev 01</t>
  </si>
  <si>
    <t>AGITATOR, INSERT, PADDLE, CHAMBER, WLP</t>
  </si>
  <si>
    <t>A0369858, Rev 01</t>
  </si>
  <si>
    <t>SWING ARM DISPENSE RMM CHAMBER</t>
  </si>
  <si>
    <t>A0369775, Rev 01</t>
  </si>
  <si>
    <t>HOUSING, SENSOR, LEVEL, CHAMBER, WLP</t>
  </si>
  <si>
    <t>A0369259, Rev 01</t>
  </si>
  <si>
    <t>PANEL, TEMPLATE,              _x001E_AMP TRAY AND ELEC. CONDUIT,_x001E_STACK PLATER, RAIDER S</t>
  </si>
  <si>
    <t>A0368893, Rev 02</t>
  </si>
  <si>
    <t>PIN, WAFER FIXTURE VD3</t>
  </si>
  <si>
    <t>A0368731, Rev 01</t>
  </si>
  <si>
    <t>HOLDER, WAFER, 300MM          _x001E_VD3</t>
  </si>
  <si>
    <t>A0368730, Rev 01</t>
  </si>
  <si>
    <t>Spring Housing Chuck Actuator Spinning RMM</t>
  </si>
  <si>
    <t>A0368539, Rev 02</t>
  </si>
  <si>
    <t>CHAMBER COLLECTION SPINNING RMM</t>
  </si>
  <si>
    <t>A0368473, Rev 01</t>
  </si>
  <si>
    <t>HUB CHUCK CLAMP SPINNING RMM</t>
  </si>
  <si>
    <t>A0368470, Rev 01</t>
  </si>
  <si>
    <t>ROLLER, YOKE, LOWER, WRPED WAFER, TSV, 300MM</t>
  </si>
  <si>
    <t>A0366558, Rev 02</t>
  </si>
  <si>
    <t>PLUNGER, ROLLER, ADD 1MM, KAWASAKI ROBOT, WARPED WAFER</t>
  </si>
  <si>
    <t>A0366553, Rev 03</t>
  </si>
  <si>
    <t>TIP, RIGHT, FRONT, KAWASAKI ROBOT, FOR WARPED WAFERS</t>
  </si>
  <si>
    <t>TIP, RIG</t>
  </si>
  <si>
    <t>A0366538, Rev 02</t>
  </si>
  <si>
    <t>Tip, Right, Front, Kawasaki Robot, For Warped Wafers</t>
  </si>
  <si>
    <t>A0366477, Rev 02</t>
  </si>
  <si>
    <t>Rear Tip, Kawasaki Robot, Warped Wafers</t>
  </si>
  <si>
    <t>A0366417, Rev 02</t>
  </si>
  <si>
    <t>HARD</t>
  </si>
  <si>
    <t>Plate, Nut, Clamp, Bellows, WLP</t>
  </si>
  <si>
    <t>A0366152, Rev 01</t>
  </si>
  <si>
    <t>ASSEMBLED NOZZLE HEIGHT BLOCK WET RING 300MM</t>
  </si>
  <si>
    <t>A0366075, Rev 01</t>
  </si>
  <si>
    <t>HEIGHT CHECK BLOCK WET RING RMM 300MM</t>
  </si>
  <si>
    <t>A0366048, Rev 01</t>
  </si>
  <si>
    <t>NOZZLE ALIGNMENT JIG WET RMM 300MM</t>
  </si>
  <si>
    <t>A0366040, Rev 01</t>
  </si>
  <si>
    <t>DEPLATE ELECTRODE HEIGHT GAGE</t>
  </si>
  <si>
    <t>A0365911, Rev 01</t>
  </si>
  <si>
    <t>.030''-040'' GAGE BLOCK</t>
  </si>
  <si>
    <t>A0365893, Rev 01</t>
  </si>
  <si>
    <t>.030-040'' GAGE BLOCK</t>
  </si>
  <si>
    <t>A0365892, Rev 01</t>
  </si>
  <si>
    <t>.010''-020'' GAGE BLOCK</t>
  </si>
  <si>
    <t>A0365891, Rev 01</t>
  </si>
  <si>
    <t>SHIM, 2.5MM, BELLOWS, LTS</t>
  </si>
  <si>
    <t>A0364459, Rev 02</t>
  </si>
  <si>
    <t>CHAWK SAMPLE</t>
  </si>
  <si>
    <t>A0363908-01</t>
  </si>
  <si>
    <t>ADPT, 2in FNPT X Weld, NAT PP</t>
  </si>
  <si>
    <t>A0363007, Rev 01</t>
  </si>
  <si>
    <t>NOZZLE HEIGHT BLOCK SHIELDED RMM</t>
  </si>
  <si>
    <t>A0362257, Rev 01</t>
  </si>
  <si>
    <t>Pipe, Bowl Exhaust, 4IN SCH 80, 200MM</t>
  </si>
  <si>
    <t>A0361222, Rev 01</t>
  </si>
  <si>
    <t>Cap, Aspirate Backside Nozzle Velocity</t>
  </si>
  <si>
    <t>A0360344, Rev 01</t>
  </si>
  <si>
    <t>Barb Backside Nozzle Velocity</t>
  </si>
  <si>
    <t>A0360333, Rev 01</t>
  </si>
  <si>
    <t>Nut, Retaining Backside Nozzle Velocity</t>
  </si>
  <si>
    <t>A0360303, Rev 01</t>
  </si>
  <si>
    <t>Plate, Tank Stop, 80L or 44L, Raider-S</t>
  </si>
  <si>
    <t>A0359514, Rev 01</t>
  </si>
  <si>
    <t>MOUNT, SMC PROCESS PUMP, ADAPTER PLATE</t>
  </si>
  <si>
    <t>A0356498, Rev 02</t>
  </si>
  <si>
    <t>A0356498, Rev 01</t>
  </si>
  <si>
    <t>MOUNT, LIFT ROTATE, 1 IN ID   _x001E_CONDUIT</t>
  </si>
  <si>
    <t>A0356459, Rev 02</t>
  </si>
  <si>
    <t>BELLEVILLE, WAFER EXTRACTION, 300MM</t>
  </si>
  <si>
    <t>A0355197, Rev 02</t>
  </si>
  <si>
    <t>SHAFT, PURGE, SRD, NPP</t>
  </si>
  <si>
    <t>A0353628, Rev 01</t>
  </si>
  <si>
    <t>DRIVE PLATE, OUTER,           _x001E_BACKSIDE PURGE, SRD, 200MM _x001E_NPP</t>
  </si>
  <si>
    <t>A0353627, Rev 01</t>
  </si>
  <si>
    <t>FTG, 3/4 INCH FLARE TEK, PLATING</t>
  </si>
  <si>
    <t>FTG, 3/4</t>
  </si>
  <si>
    <t>A0353474, Rev 02</t>
  </si>
  <si>
    <t>DSPM Mix Tank, Velocity Module, Madison</t>
  </si>
  <si>
    <t>A0353464</t>
  </si>
  <si>
    <t>FTG, 1/4 INCH FLARE TEK, PLATING MODULE, MADISON</t>
  </si>
  <si>
    <t>A0353461, Rev 01</t>
  </si>
  <si>
    <t>DSPM Process Tank, DSPM Skid, Velocity - Madison</t>
  </si>
  <si>
    <t>A0353459</t>
  </si>
  <si>
    <t>Welded Tank Assy, DSPM Mix, Velocity - Madison</t>
  </si>
  <si>
    <t>A0353287, Rev 02</t>
  </si>
  <si>
    <t>A0353287, Rev 01</t>
  </si>
  <si>
    <t>Welded Tank Assy, DSPM Process, Velocity - Madison</t>
  </si>
  <si>
    <t>A0353284, Rev 01</t>
  </si>
  <si>
    <t>Welded Baffle Assy, Fabricated Tanks, Velocity Module, Madison</t>
  </si>
  <si>
    <t>A0353211, Rev 01</t>
  </si>
  <si>
    <t>FTG, 1 Inch Flare Tek x 1 Tube</t>
  </si>
  <si>
    <t>A0353210, Rev 01</t>
  </si>
  <si>
    <t>End Plate, PVDF, Velocity Module, Madison</t>
  </si>
  <si>
    <t>End Plat</t>
  </si>
  <si>
    <t>A0353209, Rev 01</t>
  </si>
  <si>
    <t>BaffleTube PVDF, Velocity Module, Madison</t>
  </si>
  <si>
    <t>BaffleTu</t>
  </si>
  <si>
    <t>A0353207, Rev 01</t>
  </si>
  <si>
    <t>Window-Panel Door Assy, Rear Panel Panel Assy, Plating-RM Module</t>
  </si>
  <si>
    <t>A0349754, Rev 02</t>
  </si>
  <si>
    <t>tube, extension, filter vent mcmaster carr</t>
  </si>
  <si>
    <t>A0349664</t>
  </si>
  <si>
    <t>tube, extension filter vent, mcmaster carr p/n 52395K33 6mm od x 4mm id x 1ft long</t>
  </si>
  <si>
    <t>A0349635</t>
  </si>
  <si>
    <t>NUT, STANDOFF RETAINER        _x001E_SRD ROTOR_x001E_VELOCITY CHAMBER</t>
  </si>
  <si>
    <t>A0349358, Rev 03</t>
  </si>
  <si>
    <t>FTG, 3/8 INCH FLARE TEK, PLATING MODULE MADISON</t>
  </si>
  <si>
    <t>A0349152, Rev 01</t>
  </si>
  <si>
    <t>RTA Interface Plate Assy, Plating Module, Madison</t>
  </si>
  <si>
    <t>A0349134, Rev 01</t>
  </si>
  <si>
    <t>Weldment Baffel Assy, Fabricated Tanks, Plating Module, Madison</t>
  </si>
  <si>
    <t>A0349055, Rev 01</t>
  </si>
  <si>
    <t>Baffel End Plate, NPP, Plating Module, Madison</t>
  </si>
  <si>
    <t>A0349037, Rev 01</t>
  </si>
  <si>
    <t>ANOLYTE TANK, FABRICATED, PLATING MODULE, MADISON</t>
  </si>
  <si>
    <t>A0348944</t>
  </si>
  <si>
    <t>Weldment Anolyte Tank Assy, Plating Module, Madison</t>
  </si>
  <si>
    <t>A0348940, Rev 01</t>
  </si>
  <si>
    <t>FTG, 1/4 INCH FLATE TEK, PLATING MODULE MADISON</t>
  </si>
  <si>
    <t>A0348908, Rev 01</t>
  </si>
  <si>
    <t>Base Mounting Plate, Cooling Assy, Plating Module, Madison</t>
  </si>
  <si>
    <t>A0348899, Rev 01</t>
  </si>
  <si>
    <t>FTG, 1 Inch Flate Tek Plating Module, Madison</t>
  </si>
  <si>
    <t>A0348832, Rev 01</t>
  </si>
  <si>
    <t>FTG, 1/2 INCH FLARE TEK, PLATING MODULE MADISON</t>
  </si>
  <si>
    <t>A0348830, Rev 01</t>
  </si>
  <si>
    <t>CHAMBER SHIELD, 288MM ID, STACKED PLATING, RAPTOR S, 300MM</t>
  </si>
  <si>
    <t>A0348701, Rev 02</t>
  </si>
  <si>
    <t>FTG, 1 INCH FLARE TEK, PLATING MODULE MADISON</t>
  </si>
  <si>
    <t>A0348605, Rev 01</t>
  </si>
  <si>
    <t>Catholyte Tank, Fabricated, Plating Module, Madison</t>
  </si>
  <si>
    <t>A0348601</t>
  </si>
  <si>
    <t>Weldment Assy, Catholyte Tank, Plating Module, Madison</t>
  </si>
  <si>
    <t>A0348594, Rev 01</t>
  </si>
  <si>
    <t>FITTING FITTING 1/2 FLARE TEC X 1/2 TUBE</t>
  </si>
  <si>
    <t>A0348588, Rev 01</t>
  </si>
  <si>
    <t>Welded Tank Assy, DSM Mix, Velocity, - Madison</t>
  </si>
  <si>
    <t>A0348453, Rev 01</t>
  </si>
  <si>
    <t>Welded Tank Assy, DSM Process, Velocity - Madison</t>
  </si>
  <si>
    <t>A0348444, Rev 01</t>
  </si>
  <si>
    <t>Ring Face Wipe Replacement Rev 6 RMM 300MM</t>
  </si>
  <si>
    <t>A0348413</t>
  </si>
  <si>
    <t>Mount, Deplate, Chamber, RMM, CFDx, 300MM</t>
  </si>
  <si>
    <t>A0348410, Rev 2</t>
  </si>
  <si>
    <t>FTG, 3/4 INCH FLARE TEK, PROCESS TANK, VELOCITY MODULE MADISON</t>
  </si>
  <si>
    <t>A0348392, Rev 01</t>
  </si>
  <si>
    <t>Fitting, 1/2 Flare tec x 1/2 tube</t>
  </si>
  <si>
    <t>A0348391, Rev 01</t>
  </si>
  <si>
    <t>DSM Mix Tank, Velocity Module, Madison</t>
  </si>
  <si>
    <t>A0348348</t>
  </si>
  <si>
    <t>DSM Process Tank, Velocity Module, Madison</t>
  </si>
  <si>
    <t>A0348345</t>
  </si>
  <si>
    <t>Cover, Connection, Anode, ECD Seed</t>
  </si>
  <si>
    <t>A0348234, Rev 01</t>
  </si>
  <si>
    <t>Wafer Standoff</t>
  </si>
  <si>
    <t>A0347880, Rev 01</t>
  </si>
  <si>
    <t>Nozzle, Return Vent, Anode 1, ECD, 300MM</t>
  </si>
  <si>
    <t>A0347863, Rev 01</t>
  </si>
  <si>
    <t>Exhaust AMP CPVC</t>
  </si>
  <si>
    <t>A0347862, Rev 02</t>
  </si>
  <si>
    <t>Baffel Tube, NPP Plating Module, Madison</t>
  </si>
  <si>
    <t>A0347820, Rev 01</t>
  </si>
  <si>
    <t>Spacer, Post, Anode, ECD, Seed</t>
  </si>
  <si>
    <t>A0347674, Rev 01</t>
  </si>
  <si>
    <t>PLATE EXHAUST SETUP STACKED VELOCITY</t>
  </si>
  <si>
    <t>A0347544, Rev 02</t>
  </si>
  <si>
    <t>Nut, Seal, Rinse, M10 x 1.5, Thread</t>
  </si>
  <si>
    <t>A0346468, Rev 01</t>
  </si>
  <si>
    <t>Cover, Connect, Power, Thief, Seed, 300MM</t>
  </si>
  <si>
    <t>A0344751, Rev 01</t>
  </si>
  <si>
    <t>Plug, Seal, Wire, Thief, Seed, 300MM</t>
  </si>
  <si>
    <t>A0344723, Rev 01</t>
  </si>
  <si>
    <t>Housing, Thief, Chamber, Seed, 300MM</t>
  </si>
  <si>
    <t>A0344719, Rev 01</t>
  </si>
  <si>
    <t>Mount, Thief, Weir, Seed, 300MM</t>
  </si>
  <si>
    <t>A0344482, Rev 01</t>
  </si>
  <si>
    <t>Clamp, Thief, Seed, 300MM</t>
  </si>
  <si>
    <t>A0344480, Rev 01</t>
  </si>
  <si>
    <t>WELDMENT, COVER, POLY, CIRCUIT BREAKER, F FRAME, 4 POLE</t>
  </si>
  <si>
    <t>A0343279, Rev 01</t>
  </si>
  <si>
    <t>COVER, POLY, CIRCUIT BREAKER, F FRAME, 4 POLE</t>
  </si>
  <si>
    <t>A0343278, Rev 01</t>
  </si>
  <si>
    <t>FITTING, 1.0in CONDUIT LARGE, STRAIGHT METRIC</t>
  </si>
  <si>
    <t>A0341926, Rev 06</t>
  </si>
  <si>
    <t>LIFT BASE MADISON DOUBLE PLUNGER</t>
  </si>
  <si>
    <t>A0341591, Rev 05</t>
  </si>
  <si>
    <t>A0341591, Rev 04</t>
  </si>
  <si>
    <t>Nut, Retainer, Seal, Nozzle, Rinse, 300MM</t>
  </si>
  <si>
    <t>A0341451, Rev 01</t>
  </si>
  <si>
    <t>WELDPAD, MOUNT, ISOLATION     _x001E_VALVES, BRACKET,_x001E_SINGLE, RAIDER S</t>
  </si>
  <si>
    <t>A0341307, Rev 01</t>
  </si>
  <si>
    <t>Gas Pass Thru, Insulator, Plating Rotor</t>
  </si>
  <si>
    <t>A0341263, Rev 01</t>
  </si>
  <si>
    <t>Insulator, Buss Bar, Plating Rotor</t>
  </si>
  <si>
    <t>A0341254, Rev 01</t>
  </si>
  <si>
    <t>Split Nut, Hg Contact Clamp, Plating Rotor</t>
  </si>
  <si>
    <t>A0341253, Rev 01</t>
  </si>
  <si>
    <t>SPACER SWING ARM              _x001E_STACKED VELOCITY</t>
  </si>
  <si>
    <t>A0338419, Rev 02</t>
  </si>
  <si>
    <t>Pivot Block, Right, LTS, Plating Module</t>
  </si>
  <si>
    <t>A0338086, Rev 02</t>
  </si>
  <si>
    <t>FLANGE, DUMP VALVE ALIGNMENT, VACUUM PREWET</t>
  </si>
  <si>
    <t>A0327440, Rev 02</t>
  </si>
  <si>
    <t>HARDWARE</t>
  </si>
  <si>
    <t>COM</t>
  </si>
  <si>
    <t>HEX DRIVE FLAT SCREW (MCMASTER P/N 99926A156)</t>
  </si>
  <si>
    <t>99926A156</t>
  </si>
  <si>
    <t>1/4-20 FLAT HEAD SCREW (MCMASTER P/N 99926A139)</t>
  </si>
  <si>
    <t>99926A139</t>
  </si>
  <si>
    <t>Set Screw Shaft Collar for 3/16" Diameter, 6061 Aluminum MCMC#9946K42</t>
  </si>
  <si>
    <t>Set Scre</t>
  </si>
  <si>
    <t>9946K42</t>
  </si>
  <si>
    <t>Ring Diverse Funnel P4</t>
  </si>
  <si>
    <t>987-3093-00430-04, Rev A</t>
  </si>
  <si>
    <t>Ring Diverse Funnel P3</t>
  </si>
  <si>
    <t>987-3093-00430-03, Rev A</t>
  </si>
  <si>
    <t>Ring Diverse Funnel P2</t>
  </si>
  <si>
    <t>987-3093-00430-02, Rev A</t>
  </si>
  <si>
    <t>Ring Diverse Funnel P1</t>
  </si>
  <si>
    <t>987-3093-00430-01, Rev A</t>
  </si>
  <si>
    <t>10-32 X 7/16 length pan head screw made of PCTFE</t>
  </si>
  <si>
    <t>986108-07</t>
  </si>
  <si>
    <t>LIGHTWEIGHT ALUMINUM SOCKET HEAD_x001E__x001E_CAP SCREW OEM# 98511A423</t>
  </si>
  <si>
    <t>LIGHTWEI</t>
  </si>
  <si>
    <t>98511A423</t>
  </si>
  <si>
    <t>DOWEL PIN (MCMASTER P/N 98381A619)</t>
  </si>
  <si>
    <t>98381A619</t>
  </si>
  <si>
    <t>Dowel Pin, 4037 Alloy Steel, 1/4" Diameter, 1/2" Long</t>
  </si>
  <si>
    <t>Dowel Pi</t>
  </si>
  <si>
    <t>98381A537</t>
  </si>
  <si>
    <t>CORE PIN (MCMASTER P/N 98378A251)</t>
  </si>
  <si>
    <t>98378A251</t>
  </si>
  <si>
    <t>Steel Binding Barrels and Screws, 10-24 Thread Size, for 1/4"-3/8" Material Thickness MCMC#98002A201</t>
  </si>
  <si>
    <t>Steel Bi</t>
  </si>
  <si>
    <t>98002A201</t>
  </si>
  <si>
    <t>Black-Oxide Steel Type A SAE Flat Washer, 1/2" Screw Size, 1-1/16" OD, .07"-.13" Thick packs of 50</t>
  </si>
  <si>
    <t>97416A135</t>
  </si>
  <si>
    <t>MCMASTER DOWEL PIN 1/8'' DIA X 5/16'' LONG</t>
  </si>
  <si>
    <t>MCMASTER</t>
  </si>
  <si>
    <t>97395A606</t>
  </si>
  <si>
    <t>Taper Gauge Set, Gripper Roller, TIOGA</t>
  </si>
  <si>
    <t>9700-00315, Rev 003</t>
  </si>
  <si>
    <t>9557K435 EPDM O-Ring</t>
  </si>
  <si>
    <t>HEX NUT 1/2-13 (MCMASTER PN 94895A823)</t>
  </si>
  <si>
    <t>HEX NUT</t>
  </si>
  <si>
    <t>94895A823</t>
  </si>
  <si>
    <t>Fully Threaded Black-Oxide Steel T-Slot Nut, 1/2"-13 Thread Size, for 11/16" Wide Slot</t>
  </si>
  <si>
    <t>Fully Th</t>
  </si>
  <si>
    <t>94750A585</t>
  </si>
  <si>
    <t>Chemical-Resistant Viton® Fluoroelastomer O-Ring, 3/16 Fractional Width, Dash Number 387</t>
  </si>
  <si>
    <t>9464K652</t>
  </si>
  <si>
    <t>Chemical-Resistant Viton® Fluoroelastomer O-Ring, 3/16 Fractional Width, Dash Number 386</t>
  </si>
  <si>
    <t>9464K651</t>
  </si>
  <si>
    <t>Chemical-Resistant Viton® Fluoroelastomer O-Ring, 1/16 Fractional Width, Dash Number 011 MCMC#9464K16</t>
  </si>
  <si>
    <t>Chemical</t>
  </si>
  <si>
    <t>9464K16</t>
  </si>
  <si>
    <t>Chemical-Resistant Viton® Fluoroelastomer O-Ring, 1/16 Fractional Width, Dash Number 005  MCMC#9464K105</t>
  </si>
  <si>
    <t>9464K105</t>
  </si>
  <si>
    <t>OIL-RESISTANT BUNA-N O-RING (MCMASTER P/N 9452K82)</t>
  </si>
  <si>
    <t>9452K82</t>
  </si>
  <si>
    <t>OIL-RESISTANT BUNA-N O-RING (MCMASTER P/N 9452K81)</t>
  </si>
  <si>
    <t>9452K81</t>
  </si>
  <si>
    <t>MCMASTER O-RING 1/16 WIDTH DASH NUMBER 17 MCMC# 9452K71</t>
  </si>
  <si>
    <t>9452K71</t>
  </si>
  <si>
    <t>316 Stainless Steel Button Head Hex Drive Screws, M6 x 1 mm Thread, 40mm Long</t>
  </si>
  <si>
    <t>94500A317</t>
  </si>
  <si>
    <t>94365A380 #10-32 Hex Thumb nut</t>
  </si>
  <si>
    <t>94365A38</t>
  </si>
  <si>
    <t>Silicone Foam Strip 1/4thick x 15' long</t>
  </si>
  <si>
    <t>Silicone</t>
  </si>
  <si>
    <t>93415K61</t>
  </si>
  <si>
    <t>18-8 Stainless Steel Button Head Hex Drive Screw, 4-40 Thread Size, 1/4" Long</t>
  </si>
  <si>
    <t>18-8 Sta</t>
  </si>
  <si>
    <t>92949A106</t>
  </si>
  <si>
    <t>STUD, M5X0.8, 16LG, SST 18-8 AMAT# 3810-00620 OEM# 92605A239 McMaster  pack of 50</t>
  </si>
  <si>
    <t>STUD, M5</t>
  </si>
  <si>
    <t>92605A239</t>
  </si>
  <si>
    <t>PANEL, ELEC., SHIELD, SRD, RAIDER-S</t>
  </si>
  <si>
    <t>922T0338-09</t>
  </si>
  <si>
    <t>92290A242 Super-Corrosion-Resistant 316 Stainless Steel Socket Head Screw, M5 x 0.8 mm Thread, 20 mm Long (min buy25 per bag)</t>
  </si>
  <si>
    <t>92290A24</t>
  </si>
  <si>
    <t>92290A242</t>
  </si>
  <si>
    <t>MCMASTER SOCKET HEAD CREW 8/32 X 3/8'' LONG</t>
  </si>
  <si>
    <t>92200A192</t>
  </si>
  <si>
    <t>FTG,PIPE,SOCKET END,50 MM</t>
  </si>
  <si>
    <t>FTG,PIPE</t>
  </si>
  <si>
    <t>921-A12994-001</t>
  </si>
  <si>
    <t>FTG,PIPE,UNION NUT,50 MM</t>
  </si>
  <si>
    <t>921-A12910-001</t>
  </si>
  <si>
    <t>1/2-13 SHCS 2.5" LONG (MCMASTER)</t>
  </si>
  <si>
    <t>92196A722</t>
  </si>
  <si>
    <t>18-8 Stainless Steel Socket Head Screw_x001E__x001E_3/8"-16 Thread Size, 1" Long</t>
  </si>
  <si>
    <t>92196A624</t>
  </si>
  <si>
    <t>18-8 Stainless Steel Socket Head Screw_x001E_1/4"-20 Thread Size, 1-1/8" Long</t>
  </si>
  <si>
    <t>92196A543</t>
  </si>
  <si>
    <t>18-8 Stainless Steel Socket Head Screw, 12-24 Thread Size, 1-1/4" Long</t>
  </si>
  <si>
    <t>92196A261</t>
  </si>
  <si>
    <t>18-8 Stainless Steel Washer for 5/16" Screw Size, 0.344" ID, 0.75" OD</t>
  </si>
  <si>
    <t>92141A030</t>
  </si>
  <si>
    <t>screw, button head, M3x6mm long, mcmaster p/n 92137A683</t>
  </si>
  <si>
    <t>screw, b</t>
  </si>
  <si>
    <t>92137A683</t>
  </si>
  <si>
    <t>FTG,TUBE,ELB,MALE,1/4 ODT X 1/8 NPTF</t>
  </si>
  <si>
    <t>920-A66485-001</t>
  </si>
  <si>
    <t>FTG,TUBE,ELB,UN,1/2X3/8 IN ODT,PP BODY</t>
  </si>
  <si>
    <t>FTG,TUBE</t>
  </si>
  <si>
    <t>920-A12827-001</t>
  </si>
  <si>
    <t>FITT</t>
  </si>
  <si>
    <t>FTG,TUBE,ELB,M5,M5,4MM OD,BRS</t>
  </si>
  <si>
    <t>920-A09600-001</t>
  </si>
  <si>
    <t>FTG,TUBE,ADPTR,1/2 IN FLARE,3.4 IN LG_x001E__x001E_Manufacturer: ASAHI/AMERICA_x001E__x001E_OEM# 6306005</t>
  </si>
  <si>
    <t>920-291366-002</t>
  </si>
  <si>
    <t>pin, full thread SHC, M3X0.5X10mm, misumi p/n mssu3-10</t>
  </si>
  <si>
    <t>92010A120</t>
  </si>
  <si>
    <t>FTG,TUBE,MALE CONN, 1.25-12 UNF, PILLAR</t>
  </si>
  <si>
    <t>920-058141-001,Rev A</t>
  </si>
  <si>
    <t>FTG,TUBE,MALE CONN, 1-12 UNF, PILLAR</t>
  </si>
  <si>
    <t>920-058140-001,Rev A</t>
  </si>
  <si>
    <t>Passivated 18-8 Stainless Steel Phillips Flat Head Screw_x001E__x001E_100 Degree Countersink, 1/4"-20 Thread, 5/8" Long</t>
  </si>
  <si>
    <t>Passivat</t>
  </si>
  <si>
    <t>91771A970</t>
  </si>
  <si>
    <t>18-8 Stainless Steel Phillips Flat Head Screw, Passivated, 4-48 Thread Size, 1/2" Long MCMC#91771A743</t>
  </si>
  <si>
    <t>91771A743</t>
  </si>
  <si>
    <t>Stainless Steel Helical Insert, M6 x 1 Thread Size, 15 mm Long</t>
  </si>
  <si>
    <t>91732A786</t>
  </si>
  <si>
    <t>SPACER, BEZEL, BREAKER PANEL, HIGH VOLTAGE, RAIDER S</t>
  </si>
  <si>
    <t>914T1675-07, Rev 30</t>
  </si>
  <si>
    <t>WINDOW                        _x001E_VIEWING, ROBOT GULLEY_x001E_300MM, 91 INCH TALL TOOL</t>
  </si>
  <si>
    <t>914T1255-03</t>
  </si>
  <si>
    <t>COVER, POLY, CIRCUIT BREAKER, 73044-152 ABB BREAKER</t>
  </si>
  <si>
    <t>912T0302-01</t>
  </si>
  <si>
    <t>COVER, VARISTOR ASSEMBLY, 480 VOLT, W/ HIGH INPED. GROUND, (929T0272-01)</t>
  </si>
  <si>
    <t>912T0301-01</t>
  </si>
  <si>
    <t>MOUNT, COVER, POLY, CIRCUIT BREAKER, F-FRAME</t>
  </si>
  <si>
    <t>912T0274-05</t>
  </si>
  <si>
    <t>M4 X 0.7 SHCS 12MM LONG (MCMASTER P/N 91292A117)</t>
  </si>
  <si>
    <t>91292A117</t>
  </si>
  <si>
    <t>screw, SCH, M3X0.5X6mm long, misumi SSCB3-6</t>
  </si>
  <si>
    <t>91292A111</t>
  </si>
  <si>
    <t>Medium-Strength Class 8.8 Steel Hex Head Screw, Zinc-Plated, M24 x 3 mm Thread, 40 mm Long</t>
  </si>
  <si>
    <t>91280A918</t>
  </si>
  <si>
    <t>Zinc-Plated Alloy Steel Hex Drive Flat Head Screw, M5 x 0.8 mm Thread, 16 mm Long   MCMC#91263A834</t>
  </si>
  <si>
    <t>Zinc-Pla</t>
  </si>
  <si>
    <t>91263A834</t>
  </si>
  <si>
    <t>Black-Oxide Alloy Steel Socket Head Screw, 1/2"-13 Thread Size, 3-1/2" Long, Partially Threaded</t>
  </si>
  <si>
    <t>91251a726</t>
  </si>
  <si>
    <t>1/4-20  Socket Head Screw</t>
  </si>
  <si>
    <t>91251A554</t>
  </si>
  <si>
    <t>Black-Oxide Alloy Steel Socket Head Cap Screw, 1/4"-20 Thread, 1-3/4" Length</t>
  </si>
  <si>
    <t>91251A548</t>
  </si>
  <si>
    <t>Alloy Steel Socket Head Screws</t>
  </si>
  <si>
    <t>91251A540</t>
  </si>
  <si>
    <t>91251A349 #10-32 Screws</t>
  </si>
  <si>
    <t>91251A34</t>
  </si>
  <si>
    <t>Corrosion-Resistant 316 Stainless Steel Strip, 0.09" Thick  1" x 24"</t>
  </si>
  <si>
    <t>Corrosio</t>
  </si>
  <si>
    <t>9090K8</t>
  </si>
  <si>
    <t>Low-Strength Steel Hex Nut, Zinc-Plated, 4-48 Thread Size MCMC#90480A155</t>
  </si>
  <si>
    <t>Low-Stre</t>
  </si>
  <si>
    <t>90480A155</t>
  </si>
  <si>
    <t>90295A421 #10 screw nylon washers</t>
  </si>
  <si>
    <t>90295A42</t>
  </si>
  <si>
    <t>DOWEL PIN .375 X 1.5" LONG (MCMASTER PN 90145A628</t>
  </si>
  <si>
    <t>90145A628</t>
  </si>
  <si>
    <t>18-8 Stainless Steel Dowel Pin_x001E__x001E__x001E__x001E_3/8" Diameter, 1" Long</t>
  </si>
  <si>
    <t>90145A624</t>
  </si>
  <si>
    <t>18-8 Stainless Steel Dowel Pin_x001E__x001E__x001E__x001E_3/8" Diameter, 5/8" Long</t>
  </si>
  <si>
    <t>90145A620</t>
  </si>
  <si>
    <t>DOWEL PIN .250 X 1.5" LONG (MCMASTER PN 90145A546)</t>
  </si>
  <si>
    <t>90145A546</t>
  </si>
  <si>
    <t>.125 X .25L DOWEL PIN 304 SST (18-8 SST)</t>
  </si>
  <si>
    <t>90145A469-CLEANED</t>
  </si>
  <si>
    <t>Multipurpose 6061 Aluminum, 4" Thick x 6" Wide Length, ft._x001E__x001E_3</t>
  </si>
  <si>
    <t>Multipur</t>
  </si>
  <si>
    <t>8975K293</t>
  </si>
  <si>
    <t>VAT 894774 Profile Seal</t>
  </si>
  <si>
    <t>895230RL, Rev E2</t>
  </si>
  <si>
    <t>R034 DM 35x381 Profil</t>
  </si>
  <si>
    <t>895230, Rev C</t>
  </si>
  <si>
    <t>KIT, UPG, TOP PLT ALIGN, OFFSET BUSHING</t>
  </si>
  <si>
    <t>857-A11524-003,Rev B</t>
  </si>
  <si>
    <t>857-A11524-003,Rev A</t>
  </si>
  <si>
    <t>KIT, EDGE BUMP PROTECTION</t>
  </si>
  <si>
    <t>857-A04900-001,Rev A</t>
  </si>
  <si>
    <t>857-A04900-001, Rev A</t>
  </si>
  <si>
    <t>8576K21</t>
  </si>
  <si>
    <t>DELRIN SHEET BLACK 2"x24"x48" HOMOPOLYMER MCMC#8575K194</t>
  </si>
  <si>
    <t>DELRIN S</t>
  </si>
  <si>
    <t>8575K194</t>
  </si>
  <si>
    <t>POLYCARBONATE SHEET 1" THICK, 24" X 24",TRANSLUCENT GRAY MCMASTER 8574K59 OR EQUIV.</t>
  </si>
  <si>
    <t>POLYCARB</t>
  </si>
  <si>
    <t>8574k59</t>
  </si>
  <si>
    <t xml:space="preserve"> KIT,HW,LFC,CCR+  KIT,HW,LFC,CCR+</t>
  </si>
  <si>
    <t>857-345261-101,Rev A</t>
  </si>
  <si>
    <t>Tooling Kit &amp; Screw</t>
  </si>
  <si>
    <t>857-270375-001,Rev B</t>
  </si>
  <si>
    <t>KIT, RTRFT, TB CLMP, ASD, BETA</t>
  </si>
  <si>
    <t>857-148850-001,Rev A</t>
  </si>
  <si>
    <t>KIT,DOOR,APM3 ACCESS,WTM</t>
  </si>
  <si>
    <t>857-089431-011,Rev A</t>
  </si>
  <si>
    <t>KIT,INSTL,WTM,DOOR ACCESS</t>
  </si>
  <si>
    <t>857-089431-010,Rev A</t>
  </si>
  <si>
    <t>KIT,INSTL,EXHAUST,CHMBR,C360</t>
  </si>
  <si>
    <t>KIT,INST</t>
  </si>
  <si>
    <t>857-087072-004,Rev A</t>
  </si>
  <si>
    <t>857-087072-003,Rev A</t>
  </si>
  <si>
    <t>KIT, INSTL, Exhaust, CHMBR, C360</t>
  </si>
  <si>
    <t>KIT, INS</t>
  </si>
  <si>
    <t>857-087072-002,Rev A</t>
  </si>
  <si>
    <t>KIT,BLK OFF,CONDTN STA, STKD</t>
  </si>
  <si>
    <t>KIT,BLK</t>
  </si>
  <si>
    <t>857-078659-100,Rev B</t>
  </si>
  <si>
    <t>KIT,BLK OFF,CONDTN STA</t>
  </si>
  <si>
    <t>857-078659-003,Rev C</t>
  </si>
  <si>
    <t>Rework, KIT, P2 AMC R1, CHAMBER</t>
  </si>
  <si>
    <t>Rework,</t>
  </si>
  <si>
    <t>857-068985-001,Rev C</t>
  </si>
  <si>
    <t>Kit, P2 HD, L-AMC, Chamber RDY</t>
  </si>
  <si>
    <t>Kit, P2</t>
  </si>
  <si>
    <t>857-067772-001,Rev A</t>
  </si>
  <si>
    <t>KIT,INTERFACE TBG,HD2,FDS,V3</t>
  </si>
  <si>
    <t>KIT,INTE</t>
  </si>
  <si>
    <t>857-064907-002,Rev A</t>
  </si>
  <si>
    <t>ASSY,INSR,BS,3.0EE,15X150,SCIM,200</t>
  </si>
  <si>
    <t>853-A61606-007,Rev A</t>
  </si>
  <si>
    <t>ASSY,INSR,BS,2.0EE,15X150,SCIM,200</t>
  </si>
  <si>
    <t>853-A61606-005,Rev A</t>
  </si>
  <si>
    <t xml:space="preserve"> ASSY, LID, APT, SPRAY, INTG NOZ, FLEX, FIXED</t>
  </si>
  <si>
    <t>853-A54550-001,Rev C</t>
  </si>
  <si>
    <t>853-A54550-001,Rev B</t>
  </si>
  <si>
    <t>COV, UPR ELCTD, WCO</t>
  </si>
  <si>
    <t>853-A48224-001,Rev A</t>
  </si>
  <si>
    <t xml:space="preserve"> ASSY,FXTR,GEL INSTL,TES,ER</t>
  </si>
  <si>
    <t>853-A43592-001,Rev A</t>
  </si>
  <si>
    <t>spos</t>
  </si>
  <si>
    <t>CA,SIG,HARN,M-HOIST,TOP END INTLKS</t>
  </si>
  <si>
    <t>853-A30965-109,Rev B</t>
  </si>
  <si>
    <t>853-A30965-109,Rev A</t>
  </si>
  <si>
    <t>ASSY,CHAMBER,SRD,N2 DRY,RIGHT SIDE</t>
  </si>
  <si>
    <t>853-A29835-021,Rev A</t>
  </si>
  <si>
    <t>ASSY,CHAMBER,SRD,N2 DRY,LEFT SIDE</t>
  </si>
  <si>
    <t>853-A29835-011,Rev A</t>
  </si>
  <si>
    <t>ASSY,MECH,ROTARY,APT ARM</t>
  </si>
  <si>
    <t>853-A18805-001,Rev A</t>
  </si>
  <si>
    <t>SHEILD, VIEW PORT, 550C, W/O RF FILTER,</t>
  </si>
  <si>
    <t>853-A18501-001,Rev A</t>
  </si>
  <si>
    <t xml:space="preserve"> ASSY,LID,RIGHT,APT</t>
  </si>
  <si>
    <t>853-A12714-002,Rev A</t>
  </si>
  <si>
    <t>ASSY, CHAMBER, APT</t>
  </si>
  <si>
    <t>853-A08141-001,Rev B</t>
  </si>
  <si>
    <t>853-A08141-001,Rev A</t>
  </si>
  <si>
    <t>ASSY, SPINDLE MOUNT, APT</t>
  </si>
  <si>
    <t>853-A08130-001,Rev A</t>
  </si>
  <si>
    <t>CUP, CRADLE, WIDE OPEN DRIVE</t>
  </si>
  <si>
    <t>853-A06403-001,Rev B</t>
  </si>
  <si>
    <t>CUP CRADLE, WIDE OPEN DRIVE</t>
  </si>
  <si>
    <t>853-A06403-001,Rev A</t>
  </si>
  <si>
    <t>ASSY,DOSING,SYSTEM PANEL,TINTED,PVC4910</t>
  </si>
  <si>
    <t>853-A03077-001,Rev B</t>
  </si>
  <si>
    <t>CLEAR PANEL KIT,SIMONA,BLUE TINT</t>
  </si>
  <si>
    <t>853-A02512-001,Rev B</t>
  </si>
  <si>
    <t>ASSY,CELL ISOLATION,LWR DUET,LEFT</t>
  </si>
  <si>
    <t>853-A02442-023,Rev C</t>
  </si>
  <si>
    <t>853-A02442-023,Rev B</t>
  </si>
  <si>
    <t xml:space="preserve"> ASSY,CELL ISOLATION,LWR DUET,LEFT</t>
  </si>
  <si>
    <t>853-A02442-023,Rev A</t>
  </si>
  <si>
    <t>853-A02442-022,Rev C</t>
  </si>
  <si>
    <t>853-A02442-022,Rev B</t>
  </si>
  <si>
    <t>ASSY,CELL ISOLATION,UPR</t>
  </si>
  <si>
    <t>853-A02442-011,Rev C</t>
  </si>
  <si>
    <t>853-A02442-011,Rev B</t>
  </si>
  <si>
    <t xml:space="preserve"> ASSY,CELL ISOLATION,UPR DUET,RIGHT</t>
  </si>
  <si>
    <t>853-A02442-011,Rev A</t>
  </si>
  <si>
    <t xml:space="preserve"> ASSY,CELL ISOLATION,UPR DUET,LEFT</t>
  </si>
  <si>
    <t>853-A02442-010,Rev C</t>
  </si>
  <si>
    <t>853-A02442-010,Rev B</t>
  </si>
  <si>
    <t>853-A02442-010,Rev A</t>
  </si>
  <si>
    <t>ASSY, DRAIN, EXH, PPT3&amp;4</t>
  </si>
  <si>
    <t>853-A01786-001,Rev A</t>
  </si>
  <si>
    <t xml:space="preserve"> ASSY,CHAMBER,RIGHT SIDE,SRD ONLY</t>
  </si>
  <si>
    <t>853-A00123-002,Rev A</t>
  </si>
  <si>
    <t>ASSY, CHAMBER, LEFT SIDE, SRD ONLY</t>
  </si>
  <si>
    <t>853-A00123-001,Rev A</t>
  </si>
  <si>
    <t xml:space="preserve"> ASSY,GRID REMOVAL FXTR</t>
  </si>
  <si>
    <t>853-349175-002,Rev A</t>
  </si>
  <si>
    <t>ASSY, LID, TOP, EVAP INTAKE, SPLIT BATH</t>
  </si>
  <si>
    <t>ASSY, LI</t>
  </si>
  <si>
    <t>853-347785-001,Rev A</t>
  </si>
  <si>
    <t>853-347784-001,Rev A</t>
  </si>
  <si>
    <t>BTM CAP ASSY, FIXT, HOIST, PED LIFT ASSY</t>
  </si>
  <si>
    <t>853-339685-002,Rev A</t>
  </si>
  <si>
    <t>GEN, BASE, AIR, BLK</t>
  </si>
  <si>
    <t>853-335832-001,Rev A</t>
  </si>
  <si>
    <t>ASSY, FIXTURE, DFTR GAPPING</t>
  </si>
  <si>
    <t>853-335193-002,Rev A</t>
  </si>
  <si>
    <t>ASSY,HOIST SPACER,LINVAT RCKR VLV</t>
  </si>
  <si>
    <t>853-330885-003,Rev A</t>
  </si>
  <si>
    <t>ASSY, COVER, LPB</t>
  </si>
  <si>
    <t>853-330513-203,Rev A</t>
  </si>
  <si>
    <t>ASSY, TOOL, REMOVAL, BS INSERT/FFM, SCIMITAR</t>
  </si>
  <si>
    <t>853-324446-001,Rev A</t>
  </si>
  <si>
    <t>ASSY,COVER,QUARTZ WINDOW</t>
  </si>
  <si>
    <t>853-314225-001,Rev A</t>
  </si>
  <si>
    <t>ASSY,FIXTURE,CONC,SHAFT,PAD LIFT</t>
  </si>
  <si>
    <t>853-307592-101,Rev B</t>
  </si>
  <si>
    <t>ASSY, FIXTURE, TWIST PAD SHAFT CONC</t>
  </si>
  <si>
    <t>853-307592-101,Rev A</t>
  </si>
  <si>
    <t>Assy, Hoist, Adapter, Config Plate, Chamber</t>
  </si>
  <si>
    <t>853-307265-001,Rev A</t>
  </si>
  <si>
    <t>ASSY,MANF,PCW,SHWRHD</t>
  </si>
  <si>
    <t>853-302207-106,Rev C</t>
  </si>
  <si>
    <t>853-302207-105,Rev B</t>
  </si>
  <si>
    <t>ASSY, CNTMNT, D4, UNI SAC, EPAK, XT, EVAP, PLR</t>
  </si>
  <si>
    <t>853-296182-402,Rev C</t>
  </si>
  <si>
    <t xml:space="preserve"> ASSY,CNTMNT,D3,UNI SAC,EPAK,XT,EVAP,PLR</t>
  </si>
  <si>
    <t>853-296182-302,Rev C</t>
  </si>
  <si>
    <t xml:space="preserve"> ASSY,CNTMNT,D2,UNI SAC,EPAK,XT,EVAP,PLR</t>
  </si>
  <si>
    <t>853-296182-202,Rev C</t>
  </si>
  <si>
    <t>ASSY,CNTMNT,D1,UNI SAC,EPAK,XT,EVAP,PLR</t>
  </si>
  <si>
    <t>853-296182-102,Rev C</t>
  </si>
  <si>
    <t>ASSY, LIFTING PLATFORM, PLT POWER SUPPLIES</t>
  </si>
  <si>
    <t>853-273203-001,Rev A</t>
  </si>
  <si>
    <t>FXTR,PED LVL AND HEIGHT,STRIKER CK</t>
  </si>
  <si>
    <t>853-268540-003,Rev A</t>
  </si>
  <si>
    <t>FXTR, PED LVL AND HEIGHT, STRIKER CK</t>
  </si>
  <si>
    <t>853-268540-002,Rev A</t>
  </si>
  <si>
    <t>853-268540-001,Rev B</t>
  </si>
  <si>
    <t>Chute, Drip, EBR, Clamp on</t>
  </si>
  <si>
    <t>853-266667-001,Rev A</t>
  </si>
  <si>
    <t>ASSY,PUMP,HRVA,DEBUBBLE</t>
  </si>
  <si>
    <t>853-257847-001,Rev A</t>
  </si>
  <si>
    <t>ASSY,BRACKET,PUMP,BULB,HRVA,DEBUBBLE</t>
  </si>
  <si>
    <t>ASSY,BRA</t>
  </si>
  <si>
    <t>853-257828-001,Rev A</t>
  </si>
  <si>
    <t>SEZ-0330-MODU-0630</t>
  </si>
  <si>
    <t>853-246494-001,Rev A</t>
  </si>
  <si>
    <t>ASSY, FXTR, CAL, OLL, VIA</t>
  </si>
  <si>
    <t>853-226853-001,Rev A</t>
  </si>
  <si>
    <t>Block, Cover, Upper Foreline</t>
  </si>
  <si>
    <t>853-198937-001,Rev B</t>
  </si>
  <si>
    <t>DV-P PROCESS CHAMBER SE SW BS V3.2</t>
  </si>
  <si>
    <t>853-185006-202,Rev A</t>
  </si>
  <si>
    <t>853-185006-002,Rev A</t>
  </si>
  <si>
    <t>853-185006-001,Rev A</t>
  </si>
  <si>
    <t>ASSY,LID,DEFLECTOR,330MM,APT</t>
  </si>
  <si>
    <t>853-175062-001,Rev B</t>
  </si>
  <si>
    <t>ASM, BSG, MANFLD, ESC, ELEMEX</t>
  </si>
  <si>
    <t>853-166456-001,Rev D</t>
  </si>
  <si>
    <t>ASSY, NOZ STACK, NC</t>
  </si>
  <si>
    <t>853-163457-005,Rev A</t>
  </si>
  <si>
    <t>853-163457-004,Rev A</t>
  </si>
  <si>
    <t>853-163457-003,Rev A</t>
  </si>
  <si>
    <t>853-163457-002,Rev A</t>
  </si>
  <si>
    <t>853-163457-001,Rev B</t>
  </si>
  <si>
    <t>853-163457-001,Rev A</t>
  </si>
  <si>
    <t>DEU TUBE ASSEMBLY DEVICE</t>
  </si>
  <si>
    <t>853-161850-001,Rev A</t>
  </si>
  <si>
    <t>DWG, KIT, ESEAL, FXT, INST, MZ, ESC</t>
  </si>
  <si>
    <t>853-160123-002,Rev A</t>
  </si>
  <si>
    <t>KIT, ESEAL, FXT, INST, MZ, ESC</t>
  </si>
  <si>
    <t>853-160123-001,Rev A</t>
  </si>
  <si>
    <t>PM, MCC, EXH, VAR.C, LE, LC</t>
  </si>
  <si>
    <t>853-157272-001,Rev B</t>
  </si>
  <si>
    <t>PM, MCC, EXH, VAR. C, R1, LC</t>
  </si>
  <si>
    <t>853-157271-001,Rev B</t>
  </si>
  <si>
    <t>ASSY, ICDS IPA EXH, ADPTR</t>
  </si>
  <si>
    <t>853-149385-001,Rev A</t>
  </si>
  <si>
    <t>PM, MCC, EXH, VAR.B, LE, LC</t>
  </si>
  <si>
    <t>853-149338-001,Rev D</t>
  </si>
  <si>
    <t>853-149338-001,Rev B</t>
  </si>
  <si>
    <t>PM, MCC, EXH, VAR.B, R1, LC</t>
  </si>
  <si>
    <t>853-149337-001,Rev D</t>
  </si>
  <si>
    <t>853-149337-001,Rev B</t>
  </si>
  <si>
    <t>PM, MCC, EXH, VAR.A, LE, LC</t>
  </si>
  <si>
    <t>853-149332-001,Rev B</t>
  </si>
  <si>
    <t>ASSY, ICDS EXH MAIN, ADPTR</t>
  </si>
  <si>
    <t>853-149280-001,Rev A</t>
  </si>
  <si>
    <t>PM, MCC, EXH, VAR.BB, LE, LC</t>
  </si>
  <si>
    <t>853-148431-001,Rev D</t>
  </si>
  <si>
    <t>853-148431-001,Rev B</t>
  </si>
  <si>
    <t>PM, MCC, EXH, VAR.BB, R1, LC</t>
  </si>
  <si>
    <t>853-148430-001,Rev D</t>
  </si>
  <si>
    <t>ASSY, HANDLEBAR, SERV CART</t>
  </si>
  <si>
    <t>853-143797-001,Rev B</t>
  </si>
  <si>
    <t>Assy, CHC-G Service Cart</t>
  </si>
  <si>
    <t>853-143444-001,Rev F</t>
  </si>
  <si>
    <t>ASSY, SPLASH GUARD, LH, PM</t>
  </si>
  <si>
    <t>853-142016-001,Rev B</t>
  </si>
  <si>
    <t>ASSY, SPLASH GUARD, RH, PM</t>
  </si>
  <si>
    <t>853-142015-001,Rev B</t>
  </si>
  <si>
    <t>ASSY, ICDS SERVICE CART</t>
  </si>
  <si>
    <t>853-141246-003,Rev C</t>
  </si>
  <si>
    <t>853-141246-003,Rev B</t>
  </si>
  <si>
    <t>853-141246-002,Rev B</t>
  </si>
  <si>
    <t>Drip-Tray/Cable - Duct, Right, MCC, TR</t>
  </si>
  <si>
    <t>853-138019-002,Rev E</t>
  </si>
  <si>
    <t>853-138019-002,Rev D</t>
  </si>
  <si>
    <t>853-138019-002,Rev B</t>
  </si>
  <si>
    <t>Drip Tray/Cable-Duct, Left, MCC, TR</t>
  </si>
  <si>
    <t>853-138017-002,Rev F</t>
  </si>
  <si>
    <t>853-138017-002,Rev E</t>
  </si>
  <si>
    <t>853-138017-002,Rev C</t>
  </si>
  <si>
    <t>Rework NG, PRCS CHMBR, MC, R Cold,CBC, CSC,CLB, MIR</t>
  </si>
  <si>
    <t>853-137516-001, Rev E</t>
  </si>
  <si>
    <t>Rework NG, PRCS CHMBR, MC, L Cold,CBC, CSC,CLB, MIR</t>
  </si>
  <si>
    <t>853-137515-001, Rev E</t>
  </si>
  <si>
    <t>SC316 MCC EXH LE VAR, BB V2</t>
  </si>
  <si>
    <t>853-136708-006,Rev A</t>
  </si>
  <si>
    <t>853-136708-005,Rev A</t>
  </si>
  <si>
    <t>853-136708-004,Rev A</t>
  </si>
  <si>
    <t>853-136708-002,Rev D</t>
  </si>
  <si>
    <t>SC316 MCC EXH LE VAR, BB</t>
  </si>
  <si>
    <t>853-136708-001,Rev A</t>
  </si>
  <si>
    <t>PM, MCC, EXH, R1, VAR.BB, V2</t>
  </si>
  <si>
    <t>853-136707-006,Rev A</t>
  </si>
  <si>
    <t>SC316 MCC EXH R1 VAR, BB V2</t>
  </si>
  <si>
    <t>853-136707-005,Rev A</t>
  </si>
  <si>
    <t>853-136707-004,Rev A</t>
  </si>
  <si>
    <t>853-136707-002,Rev D</t>
  </si>
  <si>
    <t>853-136707-002,Rev C</t>
  </si>
  <si>
    <t>SC316 MCC EXH R1 VAR, BB</t>
  </si>
  <si>
    <t>853-136707-001,Rev A</t>
  </si>
  <si>
    <t>ASSY, SPRT, CORRUGATED TBG, DEU, MCC</t>
  </si>
  <si>
    <t>853-135720-001,Rev B</t>
  </si>
  <si>
    <t>PM, MCC, EXH, LE, VAR.A, V2</t>
  </si>
  <si>
    <t>853-135085-005,Rev A</t>
  </si>
  <si>
    <t>853-135085-004,Rev A</t>
  </si>
  <si>
    <t>SC316 MCC EXH LE VAR, A V2</t>
  </si>
  <si>
    <t>853-135085-002,Rev C</t>
  </si>
  <si>
    <t>PM, MCC, EXH, R1, VAR.A, V2</t>
  </si>
  <si>
    <t>853-134819-005,Rev A</t>
  </si>
  <si>
    <t>SC316 MCC EXH R1 VAR, A V2</t>
  </si>
  <si>
    <t>853-134819-004,Rev A</t>
  </si>
  <si>
    <t>853-134819-002,Rev C</t>
  </si>
  <si>
    <t>EFIX Assembly No.</t>
  </si>
  <si>
    <t>853-134798-010,Rev D</t>
  </si>
  <si>
    <t>ASSY,DRIP-TRAY/CABLE</t>
  </si>
  <si>
    <t>853-133360-001,Rev B</t>
  </si>
  <si>
    <t>853-133360-001,Rev A</t>
  </si>
  <si>
    <t>DRIP-TRAY/CABLE-DUCT</t>
  </si>
  <si>
    <t>853-133020-001,Rev B</t>
  </si>
  <si>
    <t>853-133020-001,Rev A</t>
  </si>
  <si>
    <t>MOD, ASSY, HEAD LWR, N2/SHM, C360</t>
  </si>
  <si>
    <t>MOD, ASS</t>
  </si>
  <si>
    <t>853-132849-002, Rev A</t>
  </si>
  <si>
    <t>CA, ASSY, SENSOR, REED SWITCH</t>
  </si>
  <si>
    <t>CA, ASSY</t>
  </si>
  <si>
    <t>853-131523-001,Rev C</t>
  </si>
  <si>
    <t>ASSY,HD N2 DELIV,LWR</t>
  </si>
  <si>
    <t>853-131214-002,Rev B</t>
  </si>
  <si>
    <t>ASMA</t>
  </si>
  <si>
    <t>ASSY, HD, N2 DELIV, LWR</t>
  </si>
  <si>
    <t>853-130967-004,Rev C</t>
  </si>
  <si>
    <t>853-130967-004,Rev B</t>
  </si>
  <si>
    <t>ASSY, NOZ STACK, DS</t>
  </si>
  <si>
    <t>853-130489-006,Rev C</t>
  </si>
  <si>
    <t>853-130489-005,Rev B</t>
  </si>
  <si>
    <t>853-130489-004,Rev B</t>
  </si>
  <si>
    <t>Assy, NO</t>
  </si>
  <si>
    <t>853-130489-003,Rev A</t>
  </si>
  <si>
    <t>Assy, NOZ, STACK</t>
  </si>
  <si>
    <t>853-130489-002,Rev A</t>
  </si>
  <si>
    <t>ASSY,NOZ STACK,DS,SC316</t>
  </si>
  <si>
    <t>853-130489-001,Rev F</t>
  </si>
  <si>
    <t>ASSY,EXH DUCTS LWR L</t>
  </si>
  <si>
    <t>ASSY,EXH</t>
  </si>
  <si>
    <t>853-130440-002, Rev A</t>
  </si>
  <si>
    <t>ASSY,EXH DUCTS,LWR R</t>
  </si>
  <si>
    <t>853-130439-002, Rev A</t>
  </si>
  <si>
    <t>SEZ-0320-MODU-0242</t>
  </si>
  <si>
    <t>853-123961-001,Rev A</t>
  </si>
  <si>
    <t>ASSY, MANIF, CHEM, LWR, HKMG, PW</t>
  </si>
  <si>
    <t>853-122414-001,Rev A</t>
  </si>
  <si>
    <t>ASSY, MANIF, CHEM, UPR, HKMG, PW</t>
  </si>
  <si>
    <t>853-122413-001,Rev A</t>
  </si>
  <si>
    <t>ASSY,HD,N2 DELIV,UPR</t>
  </si>
  <si>
    <t>853-122399-001,Rev A</t>
  </si>
  <si>
    <t>ASSY,HD,CHEM,LWR,HKMG</t>
  </si>
  <si>
    <t>853-120933-001,Rev A</t>
  </si>
  <si>
    <t>ASSY,WTR VPR DELIV,UPR</t>
  </si>
  <si>
    <t>853-118666-001,Rev A</t>
  </si>
  <si>
    <t>ASSY, FACIL, ANSI SAS, 2 HD, C360, FDS</t>
  </si>
  <si>
    <t>853-118508-002,Rev A</t>
  </si>
  <si>
    <t>ASSY,HD,CHEM,HKMG,LWR</t>
  </si>
  <si>
    <t>853-117801-001,Rev A</t>
  </si>
  <si>
    <t>ASSY,HD,CHEM,HKMG,UPR</t>
  </si>
  <si>
    <t>853-117800-001,Rev A</t>
  </si>
  <si>
    <t>KIT,WTR VPR DELIV,UPR,V3</t>
  </si>
  <si>
    <t>853-115262-011, Rev A</t>
  </si>
  <si>
    <t>853-115262-010,Rev A SCTA TEST</t>
  </si>
  <si>
    <t>KIT,WTR</t>
  </si>
  <si>
    <t>853-115262-010,Rev A</t>
  </si>
  <si>
    <t>SCTA TEST</t>
  </si>
  <si>
    <t>853-115262-010, SCTA TEST</t>
  </si>
  <si>
    <t>853-115262-009,Rev A</t>
  </si>
  <si>
    <t>853-115262-004,Rev A</t>
  </si>
  <si>
    <t>853-115262-001,Rev A</t>
  </si>
  <si>
    <t>ASSY, ROLL, TRUCK, CARRIER</t>
  </si>
  <si>
    <t>853-114875-002,Rev A</t>
  </si>
  <si>
    <t>853-114875-001,Rev B</t>
  </si>
  <si>
    <t>ASSY,HD,CHEM,UPR</t>
  </si>
  <si>
    <t>853-112588-001,Rev A</t>
  </si>
  <si>
    <t>ASSY, FACIL, ANSI SAS, GRV DR, C360, FDS</t>
  </si>
  <si>
    <t>853-112583-002,Rev A</t>
  </si>
  <si>
    <t>ASSY,HD,UPR                   _x001E_ASSY,HD,UPR</t>
  </si>
  <si>
    <t>ASSY,HD,</t>
  </si>
  <si>
    <t>853-111832-001,Rev B</t>
  </si>
  <si>
    <t>Assy, HD, UPR</t>
  </si>
  <si>
    <t>853-111832-001,Rev A</t>
  </si>
  <si>
    <t>ASSY,HD,AMC,LWR</t>
  </si>
  <si>
    <t>853-110172-001,Rev A</t>
  </si>
  <si>
    <t>ASSY,HD,AMC,UPR</t>
  </si>
  <si>
    <t>853-110151-001,Rev A</t>
  </si>
  <si>
    <t>ASSY,WTR VPR DELIV,UPR,HKMG</t>
  </si>
  <si>
    <t>853-108651-004,Rev A</t>
  </si>
  <si>
    <t>853-108651-003,Rev A</t>
  </si>
  <si>
    <t>ASSY, DIST, ARRESTOR, HE, ULTRA-TORR</t>
  </si>
  <si>
    <t>853-107488-202,Rev A</t>
  </si>
  <si>
    <t>Assy, Facil, Ansi SAS, Drain 2, C360, SAS</t>
  </si>
  <si>
    <t>853-106106-004,Rev B</t>
  </si>
  <si>
    <t>ASSY,HD,LWR</t>
  </si>
  <si>
    <t>853-103993-002,Rev A</t>
  </si>
  <si>
    <t>ASSY,HD,UPR</t>
  </si>
  <si>
    <t>853-103992-003,Rev a</t>
  </si>
  <si>
    <t>853-103992-002,Rev A</t>
  </si>
  <si>
    <t>ASSY,HD,CHEM,LWR</t>
  </si>
  <si>
    <t>853-102334-001,Rev B</t>
  </si>
  <si>
    <t>853-102334-001,Rev A</t>
  </si>
  <si>
    <t>853-102333-001,Rev A</t>
  </si>
  <si>
    <t>ASSY, FACIL, ANSI SAS, DIW DR, C360, FDS</t>
  </si>
  <si>
    <t>853-100984-003,Rev A</t>
  </si>
  <si>
    <t>ASSY,FACIL.,DRAIN,LEFT,SPECIAL</t>
  </si>
  <si>
    <t>ASSY,FAC</t>
  </si>
  <si>
    <t>853-088871-002,Rev C</t>
  </si>
  <si>
    <t>853-088871-002,Rev A</t>
  </si>
  <si>
    <t>853-088871-001,Rev C</t>
  </si>
  <si>
    <t>ASSY,OMM,UPPER,MOUNT</t>
  </si>
  <si>
    <t>ASSY,OMM</t>
  </si>
  <si>
    <t>853-088841-001,Rev A</t>
  </si>
  <si>
    <t>FXTR, PRY TOOL, 22-IN CER WDO</t>
  </si>
  <si>
    <t>853-088754-001,Rev A</t>
  </si>
  <si>
    <t>ASSY,MANF,LWR,EXIT,HEAD,C360</t>
  </si>
  <si>
    <t>ASSY,MAN</t>
  </si>
  <si>
    <t>853-088434-001,Rev A</t>
  </si>
  <si>
    <t>ASSY,HEAD,EXIT,C360</t>
  </si>
  <si>
    <t>ASSY,HEA</t>
  </si>
  <si>
    <t>853-088433-001,Rev A</t>
  </si>
  <si>
    <t>ASSY,HD,RINSE,LWR</t>
  </si>
  <si>
    <t>853-087603-002,Rev A</t>
  </si>
  <si>
    <t>853-087603-001,Rev B</t>
  </si>
  <si>
    <t>ASSY,HD,RINSE,UPR</t>
  </si>
  <si>
    <t>853-087602-002,Rev A</t>
  </si>
  <si>
    <t>853-087602-001,Rev B</t>
  </si>
  <si>
    <t>853-087601-001,Rev B</t>
  </si>
  <si>
    <t>853-087600-001,Rev B</t>
  </si>
  <si>
    <t>ASSY,EXHAUST PLENUM, CHMBR, C360</t>
  </si>
  <si>
    <t>853-087072-002,Rev B</t>
  </si>
  <si>
    <t>ASSY,BTFL VLV</t>
  </si>
  <si>
    <t>853-084867-005,Rev D</t>
  </si>
  <si>
    <t>ASSY,BTF</t>
  </si>
  <si>
    <t>853-084867-005,Rev C</t>
  </si>
  <si>
    <t>ASSY, BTFL VLV</t>
  </si>
  <si>
    <t>853-084867-004,Rev C</t>
  </si>
  <si>
    <t>853-084867-004,Rev B</t>
  </si>
  <si>
    <t>853-084867-003,Rev B</t>
  </si>
  <si>
    <t>ASSY, BTFL, VLV</t>
  </si>
  <si>
    <t>ASSY, BT</t>
  </si>
  <si>
    <t>853-084867-002,Rev A</t>
  </si>
  <si>
    <t>853-084867-001,Rev B</t>
  </si>
  <si>
    <t>ASSY,LIFT,WINDOW,LCLP,600</t>
  </si>
  <si>
    <t>853-083744-321,Rev A</t>
  </si>
  <si>
    <t>ASSY,LIFT,WINDOW,LCLP</t>
  </si>
  <si>
    <t>853-083744-320,Rev A</t>
  </si>
  <si>
    <t>ASSY,LIFT,WINDOW,LCLP,584</t>
  </si>
  <si>
    <t>853-083744-304,Rev A</t>
  </si>
  <si>
    <t>853-083744-303,Rev A</t>
  </si>
  <si>
    <t>ASSY,LIFT,WINDOW,CLP,584</t>
  </si>
  <si>
    <t>853-083744-301,Rev A</t>
  </si>
  <si>
    <t>ASSY,LIF</t>
  </si>
  <si>
    <t>853-083744-300,Rev B</t>
  </si>
  <si>
    <t>853-083744-300,Rev A</t>
  </si>
  <si>
    <t>853-083744-002,Rev D</t>
  </si>
  <si>
    <t>ASSY, Head Module, AMC, LWR</t>
  </si>
  <si>
    <t>ASSY, He</t>
  </si>
  <si>
    <t>853-081551-001,Rev A</t>
  </si>
  <si>
    <t>ASSY, Head Module, AMC, UPR</t>
  </si>
  <si>
    <t>853-081550-001,Rev A</t>
  </si>
  <si>
    <t>Assy, Cotrl, Vlv, Elb, Chmbr, Exh</t>
  </si>
  <si>
    <t>Assy, Co</t>
  </si>
  <si>
    <t>853-073796-001,Rev A</t>
  </si>
  <si>
    <t>Assy, Fxtr, Mtg Liner Clean</t>
  </si>
  <si>
    <t>Assy, Fx</t>
  </si>
  <si>
    <t>853-073544-001,Rev A</t>
  </si>
  <si>
    <t>ASSY, LWR Head Module, P2 AMC R1</t>
  </si>
  <si>
    <t>ASSY, LW</t>
  </si>
  <si>
    <t>853-070710-001,Rev C</t>
  </si>
  <si>
    <t>ASSY, UPR Head Module, P2 AMC R1</t>
  </si>
  <si>
    <t>ASSY, UP</t>
  </si>
  <si>
    <t>853-070709-001,Rev C</t>
  </si>
  <si>
    <t>DRAIN ASSY,SYS DRN</t>
  </si>
  <si>
    <t>DRAIN AS</t>
  </si>
  <si>
    <t>853-067002-001,Rev E1</t>
  </si>
  <si>
    <t>853-067002-001,Rev A</t>
  </si>
  <si>
    <t>PNL,VACUUM,SPLIT,FDS,V3</t>
  </si>
  <si>
    <t>PNL,VACU</t>
  </si>
  <si>
    <t>853-066748-001,Rev A</t>
  </si>
  <si>
    <t>Bowl, INR DRN, CHMBR, VAC Formed</t>
  </si>
  <si>
    <t>853-065697-006,Rev E</t>
  </si>
  <si>
    <t>Bowl, IN</t>
  </si>
  <si>
    <t>853-065697-006,Rev D</t>
  </si>
  <si>
    <t>ASSY,BOWL,INR DRN,CHMBR,VAC FORMED</t>
  </si>
  <si>
    <t>ASSY,BOW</t>
  </si>
  <si>
    <t>853-065697-005,Rev B</t>
  </si>
  <si>
    <t>ASSY, PASSTHRU, ELEC/PNEU, FDS, V3</t>
  </si>
  <si>
    <t>ASSY, PA</t>
  </si>
  <si>
    <t>853-059292-001,Rev B</t>
  </si>
  <si>
    <t>ASSY, CARRIER, SPT, MAGNET, 8.8MM</t>
  </si>
  <si>
    <t>ASSY, CA</t>
  </si>
  <si>
    <t>853-058305-002,Rev A</t>
  </si>
  <si>
    <t>853-058305-001,Rev A</t>
  </si>
  <si>
    <t>ASSY,CARRIER,SPT,MAGNET,BOND,8</t>
  </si>
  <si>
    <t>ASSY,CAR</t>
  </si>
  <si>
    <t>853-056522-002,Rev A</t>
  </si>
  <si>
    <t>ASSY,CARRIER,SPT,MAGNET,BOND,8.8MM</t>
  </si>
  <si>
    <t>853-056522-001,Rev A</t>
  </si>
  <si>
    <t>ASSY, LWR, Sprayer Manifold</t>
  </si>
  <si>
    <t>853-056148-001,Rev A</t>
  </si>
  <si>
    <t>ASSY, UPPR, Sprayer Manifold</t>
  </si>
  <si>
    <t>853-056145-001,Rev A</t>
  </si>
  <si>
    <t>ASSY,EDGWHL,WFR,V3</t>
  </si>
  <si>
    <t>ASSY,EDG</t>
  </si>
  <si>
    <t>853-055177-001,Rev A</t>
  </si>
  <si>
    <t>REWORK-L2000-BW</t>
  </si>
  <si>
    <t>Press-Fit Drill Bushing with Head, 0.1495" ID, 5/16" OD, 1/4" Long</t>
  </si>
  <si>
    <t>Press-Fi</t>
  </si>
  <si>
    <t>8492A018</t>
  </si>
  <si>
    <t>COVER,SPLASH,TRAY,BE ROBOT</t>
  </si>
  <si>
    <t>839-A73852-001,Rev A</t>
  </si>
  <si>
    <t>FUNNEL,SPLASH,TRAY,BE ROBOT</t>
  </si>
  <si>
    <t>839-A73825-001,Rev A</t>
  </si>
  <si>
    <t>WINDOW, PANEL, LIQUID TRAP</t>
  </si>
  <si>
    <t>839-A69586-001,Rev A</t>
  </si>
  <si>
    <t>TUBE,3/8",CHEM,PLR LID TO PLR ARM,FKM</t>
  </si>
  <si>
    <t>839-A55220-001,Rev A</t>
  </si>
  <si>
    <t>839-A55220-001, Rev A</t>
  </si>
  <si>
    <t>839-A53179-001,Rev A</t>
  </si>
  <si>
    <t>COV,UPR ELCTD,WCO,RT</t>
  </si>
  <si>
    <t>839-A48222-002,Rev A</t>
  </si>
  <si>
    <t>COV,UPR ELCTD,WCO,LT</t>
  </si>
  <si>
    <t>839-A48222-001,Rev A</t>
  </si>
  <si>
    <t>FXTR,HOLE LOCATOR,SIRF MOUNT,27MHZ</t>
  </si>
  <si>
    <t>839-A43544-002,Rev A</t>
  </si>
  <si>
    <t>ADPTR,FIXED,APT LID,PILLAR,3/8"</t>
  </si>
  <si>
    <t>839-A40615-001,Rev B</t>
  </si>
  <si>
    <t xml:space="preserve"> CVR,MOTOR,PUMP,SMPL PORT CUTOUT,DUET 1-2</t>
  </si>
  <si>
    <t>839-A39379-101,Rev B</t>
  </si>
  <si>
    <t>COVER, MOTOR, PUMP, DUET 3-4</t>
  </si>
  <si>
    <t>839-A36611-301,Rev B</t>
  </si>
  <si>
    <t>COVER, MOTOR, PUMP, DUET 1-2</t>
  </si>
  <si>
    <t>839-A36611-101,Rev B</t>
  </si>
  <si>
    <t>TRAY, WLDMT, DRAIN</t>
  </si>
  <si>
    <t>839-A33562-001,Rev A</t>
  </si>
  <si>
    <t>TRAY, WLDMT, SINGLE DRAIN</t>
  </si>
  <si>
    <t>839-A33561-001,Rev A</t>
  </si>
  <si>
    <t>MT,ANGLED NOZZLE,WAFER RINSE,EX,RT</t>
  </si>
  <si>
    <t>839-A32354-002,Rev B</t>
  </si>
  <si>
    <t>MT,ANGLED NOZZLE,WAFER RINSE,EX,LFT</t>
  </si>
  <si>
    <t>839-A32354-001,Rev B</t>
  </si>
  <si>
    <t>MT, ANGLED NOZZLE, WAFER RINSE, DI, TALL RT</t>
  </si>
  <si>
    <t>839-A31943-002,Rev A</t>
  </si>
  <si>
    <t>MT, ANGLED NOZZLE, WAFER RINSE, DI, TALL LFT</t>
  </si>
  <si>
    <t>839-A31943-001,Rev A</t>
  </si>
  <si>
    <t>MT, NOZZLE, WAFER RINSE, DI, TALL, PLT</t>
  </si>
  <si>
    <t>839-A31942-001,Rev A</t>
  </si>
  <si>
    <t>CHAMBER,WELDMENT,SRD,N2 DRY,RIGHT</t>
  </si>
  <si>
    <t>839-A29831-021,Rev A</t>
  </si>
  <si>
    <t>CHAMBER,WELDMENT,SRD,N2 DRY,LEFT</t>
  </si>
  <si>
    <t>839-A29831-011,Rev A</t>
  </si>
  <si>
    <t>ADPTR,PLENUM TO DUCT,BATH 1</t>
  </si>
  <si>
    <t>839-A27581-102,Rev A</t>
  </si>
  <si>
    <t>839-A27581-101,Rev A</t>
  </si>
  <si>
    <t>MT, ANGLED NOZZLE, WAFER RINSE, DI, RT PLT</t>
  </si>
  <si>
    <t>839-A20278-002,Rev B</t>
  </si>
  <si>
    <t>MT, ANGLED NOZZLE, WAFER RINSE, DI, LFT PLT</t>
  </si>
  <si>
    <t>839-A20278-001,Rev B</t>
  </si>
  <si>
    <t>839-A20278-001,Rev A</t>
  </si>
  <si>
    <t>WLDMT, ENCLOSURE, THERMAL FS, BATH 3/4</t>
  </si>
  <si>
    <t>839-A19909-301,Rev A</t>
  </si>
  <si>
    <t>WLDMT,MANF,APT ROTARY ARM</t>
  </si>
  <si>
    <t>839-A18520-001,Rev A</t>
  </si>
  <si>
    <t xml:space="preserve"> FTG,QUICK DISC,INSERT,3/8 PLR,PP,MOD</t>
  </si>
  <si>
    <t>839-A15570-001,Rev A</t>
  </si>
  <si>
    <t>FXTR, HT XCHNGER LCTR, STN 4</t>
  </si>
  <si>
    <t>839-A14397-002,Rev A</t>
  </si>
  <si>
    <t>FXTR, HT XCHNGER LCTR, STN 2</t>
  </si>
  <si>
    <t>839-A14397-001,Rev A</t>
  </si>
  <si>
    <t>WLDMT, LID, BATH, SINGLE, NO EVAP, SFM, NI CLN</t>
  </si>
  <si>
    <t>839-A13275-001,Rev A</t>
  </si>
  <si>
    <t>WLDMT, ADPTR, UPPER, VENT TUBE, NI CLEAN</t>
  </si>
  <si>
    <t>839-A13136-001,Rev A</t>
  </si>
  <si>
    <t>HDL,CUP CRADLE,WO</t>
  </si>
  <si>
    <t>839-A10720-001,Rev B</t>
  </si>
  <si>
    <t>WLDMT, GUARD, DRIP, LEFT, ADM</t>
  </si>
  <si>
    <t>839-A08960-001,Rev A</t>
  </si>
  <si>
    <t>Metal</t>
  </si>
  <si>
    <t>MIHM</t>
  </si>
  <si>
    <t>Item 7 CHAMBER,WELDMENT,APT</t>
  </si>
  <si>
    <t>Item 7 C</t>
  </si>
  <si>
    <t>839-A08084-001,Rev B Item7</t>
  </si>
  <si>
    <t>CHAMBER,WELDMENT,APT</t>
  </si>
  <si>
    <t>839-A08084-001,Rev B</t>
  </si>
  <si>
    <t>839-A08084-001,Rev A</t>
  </si>
  <si>
    <t>PLATE, SPINDLE MOUNT,APT</t>
  </si>
  <si>
    <t>839-A08080-001,Rev A</t>
  </si>
  <si>
    <t>DOOR,DOSING PANEL,RIGHT</t>
  </si>
  <si>
    <t>839-A03983-005,Rev A</t>
  </si>
  <si>
    <t>DOOR,DOSING PANEL,LEFT</t>
  </si>
  <si>
    <t>839-A03983-004,Rev A</t>
  </si>
  <si>
    <t>SHIELD,WELDMENT, FACILITY</t>
  </si>
  <si>
    <t>839-A03983-003,Rev A</t>
  </si>
  <si>
    <t>SHIELD,REAR PUMP WELDMENT</t>
  </si>
  <si>
    <t>SHIELD,R</t>
  </si>
  <si>
    <t>839-A03983-002,Rev B</t>
  </si>
  <si>
    <t>SHIELD,PUMP,LWR RT</t>
  </si>
  <si>
    <t>839-A03983-001,Rev A</t>
  </si>
  <si>
    <t>CVR,SLOT,CELL ISOLATION</t>
  </si>
  <si>
    <t>839-A02304-001,Rev B</t>
  </si>
  <si>
    <t>WINDOW,CELL ISOLATION,UPR DUET</t>
  </si>
  <si>
    <t>839-A02264-008,Rev A</t>
  </si>
  <si>
    <t>FRM, CELL ISOLATION, LWR DUETS</t>
  </si>
  <si>
    <t>839-A02264-007,Rev B</t>
  </si>
  <si>
    <t>TRAY, MAINTENANCE, CELL ISOLATION</t>
  </si>
  <si>
    <t>839-A02264-006,Rev B</t>
  </si>
  <si>
    <t>839-A02264-005,Rev B</t>
  </si>
  <si>
    <t>FRM, CELL ISOLATION, UPR DUETS</t>
  </si>
  <si>
    <t>839-A02264-004,Rev B</t>
  </si>
  <si>
    <t>839-A02264-003,Rev A</t>
  </si>
  <si>
    <t>WINDOW, CELL ISOLATION</t>
  </si>
  <si>
    <t>839-A02264-002,Rev B</t>
  </si>
  <si>
    <t>CNTMNT,DRAIN,EXH,PPT3&amp;4</t>
  </si>
  <si>
    <t>839-A01782-001,Rev C</t>
  </si>
  <si>
    <t>CHAMBER,WELDMENT,RIGHT SIDE,SRD ONLY</t>
  </si>
  <si>
    <t>839-A00124-002,Rev A</t>
  </si>
  <si>
    <t>CHAMBER,WELDMENT,LEFT SIDE,SRD ONLY</t>
  </si>
  <si>
    <t>839-A00124-001,Rev A</t>
  </si>
  <si>
    <t>LID,TOP,EVAP INTAKE,SPLIT BATH</t>
  </si>
  <si>
    <t>LID.TOP,</t>
  </si>
  <si>
    <t>839-347785-001,Rev A</t>
  </si>
  <si>
    <t>839-347784-001,Rev A</t>
  </si>
  <si>
    <t>KOCK MEMBRANE SYSTEMS: HFK-328</t>
  </si>
  <si>
    <t>839-347307-003-A02</t>
  </si>
  <si>
    <t>PLATE, .06'' THK              _x001E_PLATE, .06'' THK</t>
  </si>
  <si>
    <t>PLATE, .</t>
  </si>
  <si>
    <t>839-347307-003-A01</t>
  </si>
  <si>
    <t>BAF, MEMBRANE, POSITION 3-5, SCIMITAR</t>
  </si>
  <si>
    <t>BAF, MEM</t>
  </si>
  <si>
    <t>839-347307-003,Rev A</t>
  </si>
  <si>
    <t>FILTER, ULTRAVIOLET</t>
  </si>
  <si>
    <t>839-346712-003-A02</t>
  </si>
  <si>
    <t>SubM</t>
  </si>
  <si>
    <t>SHEILD, RF/UV</t>
  </si>
  <si>
    <t>839-346712-003-A01</t>
  </si>
  <si>
    <t>VIEWPORT WINDOW, ROUND, HT</t>
  </si>
  <si>
    <t>839-346712-003,Rev A</t>
  </si>
  <si>
    <t>VIEWPORT_WIND_N-BK7</t>
  </si>
  <si>
    <t>839-346712-001-A03</t>
  </si>
  <si>
    <t>839-346712-001-A02</t>
  </si>
  <si>
    <t>839-346712-001-A01</t>
  </si>
  <si>
    <t>839-346712-001,Rev B</t>
  </si>
  <si>
    <t>WLDMT, LID, BATH, W/EVAPORATOR</t>
  </si>
  <si>
    <t>839-343363-001,Rev A</t>
  </si>
  <si>
    <t>WLDMNT,LFC,CCR,PVC4910</t>
  </si>
  <si>
    <t>839-341021-101,Rev A</t>
  </si>
  <si>
    <t>WLDMENT, LFC, CCR, PVC4910</t>
  </si>
  <si>
    <t>839-341021-001,Rev D</t>
  </si>
  <si>
    <t>smbo</t>
  </si>
  <si>
    <t>BRKT,TOP END,LIFT</t>
  </si>
  <si>
    <t>839-339152-001,Rev B</t>
  </si>
  <si>
    <t>ADPTR, EXHAUST VENT, SFM, BATH1-2, 3DXT</t>
  </si>
  <si>
    <t>839-337374-101,Rev A</t>
  </si>
  <si>
    <t>ADPTR,UPPER,VENT TUBE,3DXT VAF1.5</t>
  </si>
  <si>
    <t>839-334164-112,Rev A</t>
  </si>
  <si>
    <t>ADPTR, BELLOW, UPR, BTM, 3DXT</t>
  </si>
  <si>
    <t>839-334164-111,Rev B</t>
  </si>
  <si>
    <t>ADPTR, BELLOW, UPR, BTM, DUET, 2 &amp; 3, NPP</t>
  </si>
  <si>
    <t>839-334164-102,Rev A</t>
  </si>
  <si>
    <t>ADPTR, BELLOW, UPR, BTM, DUET, 1 &amp; 4, NPP</t>
  </si>
  <si>
    <t>839-334164-101,Rev A</t>
  </si>
  <si>
    <t>ADPTR, BELLOW, LWR, TOP, 3DXT VAF1.5</t>
  </si>
  <si>
    <t>839-334157-111,Rev A</t>
  </si>
  <si>
    <t>ADPTR, BELLOW, LWR, TOP, 3DXT</t>
  </si>
  <si>
    <t>839-334157-103,Rev A</t>
  </si>
  <si>
    <t>ADPTR, BELLOW, LWR, TOP, DUET 2 &amp; 3, NPP</t>
  </si>
  <si>
    <t>839-334157-102,Rev A</t>
  </si>
  <si>
    <t>ADPTR, BELLOW, LWR, TOP, DUET 1 &amp; 4, NPP</t>
  </si>
  <si>
    <t>839-334157-101,Rev A</t>
  </si>
  <si>
    <t>WLDMT,DRAIN EXH,TEBR</t>
  </si>
  <si>
    <t>WLDMT,DR</t>
  </si>
  <si>
    <t>839-333451-001,Rev C</t>
  </si>
  <si>
    <t>FXTR,DRILL,CCC,LPD,RIGHT</t>
  </si>
  <si>
    <t>839-333406-021,Rev A</t>
  </si>
  <si>
    <t>FXTR,DRILL,CCC,LPD,LEFT</t>
  </si>
  <si>
    <t>839-333406-011,Rev A</t>
  </si>
  <si>
    <t>WLDMT,ICDS EXH,MAIN APDTR,FM-COMP</t>
  </si>
  <si>
    <t>WLDMT,IC</t>
  </si>
  <si>
    <t>839-329977-001,Rev C</t>
  </si>
  <si>
    <t>WLDMT,MOUNT,UPGRADE</t>
  </si>
  <si>
    <t>839-329410-001,Rev A</t>
  </si>
  <si>
    <t>839-329109-003-A03</t>
  </si>
  <si>
    <t>FILTER, ULTRAVIOLET, .23 THK</t>
  </si>
  <si>
    <t>839-329109-003-A02</t>
  </si>
  <si>
    <t>839-329109-003-A01</t>
  </si>
  <si>
    <t>KIT, HT, VIEWPORT, WINDOW, 3''</t>
  </si>
  <si>
    <t>839-329109-003,Rev A</t>
  </si>
  <si>
    <t>WLDMT, WAVE</t>
  </si>
  <si>
    <t>839-325885-001,Rev A</t>
  </si>
  <si>
    <t>TOOL, HTR PEDESTAL LIFT</t>
  </si>
  <si>
    <t>839-323300-001,Rev C</t>
  </si>
  <si>
    <t>BLK,MOUNT,HEAD,RINSE ONLY,RLPD,R</t>
  </si>
  <si>
    <t>839-317446-002,Rev C</t>
  </si>
  <si>
    <t>BLK,MOUNT,HEAD,RINSE ONLY,RLPD,L</t>
  </si>
  <si>
    <t>839-317446-001,Rev C</t>
  </si>
  <si>
    <t>CAP,COND PROBE,MAIN TANK,EDGE</t>
  </si>
  <si>
    <t>839-317002-001,Rev A</t>
  </si>
  <si>
    <t>BRACKET,MOUNTING,VDM300</t>
  </si>
  <si>
    <t>839-314050-001,Rev C</t>
  </si>
  <si>
    <t>839-314050-001,Rev B</t>
  </si>
  <si>
    <t>TEACH FIXTURE AWC ASSY</t>
  </si>
  <si>
    <t>839-313709-001,Rev B</t>
  </si>
  <si>
    <t>MOUNT,FILTERS,FST</t>
  </si>
  <si>
    <t>839-313667-001,Rev A</t>
  </si>
  <si>
    <t>LID, SINGLE BATH, CLAMP SEAL</t>
  </si>
  <si>
    <t>839-313406-001,Rev A</t>
  </si>
  <si>
    <t>BRK, MT, FOAM SNSR, TCU TUBE SPRT</t>
  </si>
  <si>
    <t>839-313226-001,Rev A</t>
  </si>
  <si>
    <t>WLDMT, LID, HTD TREATMENT TANK, APT DUET</t>
  </si>
  <si>
    <t>839-312924-003,Rev A</t>
  </si>
  <si>
    <t>WLDMT,LID,HTD TREATMENT TANK,APT DUET</t>
  </si>
  <si>
    <t>839-312924-002,Rev B</t>
  </si>
  <si>
    <t>WLMT, LID TREATMENT TANK, APT DUET</t>
  </si>
  <si>
    <t>839-312924-001,Rev A</t>
  </si>
  <si>
    <t>Mount, Nozzle, Wafer Rinse, Combo</t>
  </si>
  <si>
    <t>839-312895-001,Rev A</t>
  </si>
  <si>
    <t>FTG, CPLNG DUAL 1/4" PLR INLETS</t>
  </si>
  <si>
    <t>839-312223-001,Rev A</t>
  </si>
  <si>
    <t>BLK,MOUNT,HEAD,TLSR,RLPD,200MM,R</t>
  </si>
  <si>
    <t>839-311821-002,Rev B</t>
  </si>
  <si>
    <t>BLK, MOUNT, HEAD, TLSR, RLPD, 200MM</t>
  </si>
  <si>
    <t>839-311821-002,Rev A</t>
  </si>
  <si>
    <t>BLK,MOUNT,HEAD,TLSR,RLPD,200MM,L</t>
  </si>
  <si>
    <t>839-311821-001,Rev B</t>
  </si>
  <si>
    <t>839-311821-001,Rev A</t>
  </si>
  <si>
    <t>WFR, AUTOBUBBLE, XFLOW, 3D</t>
  </si>
  <si>
    <t>839-310723-001,Rev A</t>
  </si>
  <si>
    <t>WLDMT, DOOR, FR, FIB</t>
  </si>
  <si>
    <t>839-308954-001,Rev A</t>
  </si>
  <si>
    <t>WLDMT, Purge Tank, Dose, LVL SNSR, 6L</t>
  </si>
  <si>
    <t>WLDMT, P</t>
  </si>
  <si>
    <t>839-308566-001,Rev B</t>
  </si>
  <si>
    <t>Redline-WLDMT,DOSING TRAY,6  ROUND BOTTLE,BTH3-4</t>
  </si>
  <si>
    <t>839-308462-003,Rev B</t>
  </si>
  <si>
    <t>Redline-WLDMT,DOSING TRAY,6 ROUND BOTTLE,BTHI-2</t>
  </si>
  <si>
    <t>839-308462-001,Rev D</t>
  </si>
  <si>
    <t>839-308462-001,Rev C</t>
  </si>
  <si>
    <t>CNTMNT, CHEM TANK, HTD, ADM, APT 1_2</t>
  </si>
  <si>
    <t>839-307393-002,Rev A</t>
  </si>
  <si>
    <t>PL, ADAPTER, DI CONTROL, CO2 DISSOLVER</t>
  </si>
  <si>
    <t>839-307010-001,Rev A</t>
  </si>
  <si>
    <t>WLDMT,ARM,END,TLSR,RLPD,200MM,RIGHT</t>
  </si>
  <si>
    <t>839-304956-002,Rev B</t>
  </si>
  <si>
    <t>WLDMT,ARM,END,TLSR,RLPD,200MM,LEFT</t>
  </si>
  <si>
    <t>839-304956-001,Rev B</t>
  </si>
  <si>
    <t>WLDMT,ADPTR,UPPER,CAB EXHAUST</t>
  </si>
  <si>
    <t>839-302608-011,Rev A</t>
  </si>
  <si>
    <t>Item #26 for 839-292235-102-C</t>
  </si>
  <si>
    <t>Item #26</t>
  </si>
  <si>
    <t>839-29935-102-A26</t>
  </si>
  <si>
    <t>BLK, MOUNT, HEAD, TLSR, RLPD</t>
  </si>
  <si>
    <t>839-297412-002,Rev E</t>
  </si>
  <si>
    <t>839-297412-002,Rev D</t>
  </si>
  <si>
    <t>BLK,MOUNT,HEAD,TLSR,RLPD</t>
  </si>
  <si>
    <t>839-297412-001,Rev E</t>
  </si>
  <si>
    <t>WLDMT, TNK, DWLL, 9L EDGE</t>
  </si>
  <si>
    <t>839-297318-001,Rev A</t>
  </si>
  <si>
    <t>WLDMT, ARM, END, TLSR, RLPD</t>
  </si>
  <si>
    <t>839-296400-002,Rev C</t>
  </si>
  <si>
    <t>839-296400-002,Rev A</t>
  </si>
  <si>
    <t>839-296400-001,Rev C</t>
  </si>
  <si>
    <t>839-296400-001,Rev A</t>
  </si>
  <si>
    <t>Box, Evaporator</t>
  </si>
  <si>
    <t>839-294572-001,Rev B</t>
  </si>
  <si>
    <t>WLDMT,CNTMNT,D4,UNI SAC,EPAK,XT,EVAP,PLR</t>
  </si>
  <si>
    <t>839-292235-402,Rev C</t>
  </si>
  <si>
    <t>WLDMT,CNTMNT,D3,UNI SAC,EPAK,XT,EVAP,PLR</t>
  </si>
  <si>
    <t>839-292235-302,Rev C</t>
  </si>
  <si>
    <t>WLDMT,CNTMNT,D2,UNI SAC,EPAK,XT,EVAP,PLR</t>
  </si>
  <si>
    <t>839-292235-202,Rev C</t>
  </si>
  <si>
    <t>WLDMT,CNTMNT,D1,UNI SAC,EPAK,XT,EVAP,PLR</t>
  </si>
  <si>
    <t>839-292235-102,Rev C</t>
  </si>
  <si>
    <t>ENCL, VAP DEL, DRAINS, FMTS</t>
  </si>
  <si>
    <t>839-292178-004,Rev A</t>
  </si>
  <si>
    <t>ENCL, PMTS, CHEM</t>
  </si>
  <si>
    <t>839-290587-001,Rev A</t>
  </si>
  <si>
    <t>WLDMT,RESEVOIR,LID</t>
  </si>
  <si>
    <t>839-290398-003,Rev B</t>
  </si>
  <si>
    <t>WLDMNT,FIXTURE,CONTAINER</t>
  </si>
  <si>
    <t>839-290398-002,Rev B</t>
  </si>
  <si>
    <t>WLDMT,RESERVOIR</t>
  </si>
  <si>
    <t>839-290398-001,Rev C</t>
  </si>
  <si>
    <t>TUBE, 1/8" CHEM, DOSING, PLR PMP-FS</t>
  </si>
  <si>
    <t>839-289658-001,Rev A</t>
  </si>
  <si>
    <t>SCR, KNURL, 10-32</t>
  </si>
  <si>
    <t>839-286409-001,Rev A</t>
  </si>
  <si>
    <t>COVER, TURCK BLOCK, FILL TANK, DUAL VMS</t>
  </si>
  <si>
    <t>839-286341-002,Rev A</t>
  </si>
  <si>
    <t>RSVR, FILL TANK, SAC &amp; DC EFFL, NP</t>
  </si>
  <si>
    <t>839-285254-002,Rev A</t>
  </si>
  <si>
    <t>839-285254-001,Rev A</t>
  </si>
  <si>
    <t>ADPTR,PLENUM TO DUCT,BATH 3</t>
  </si>
  <si>
    <t>839-282824-001,Rev B</t>
  </si>
  <si>
    <t>Plate, 22 x 32 x 1.25</t>
  </si>
  <si>
    <t>839-281766-002,Rev A</t>
  </si>
  <si>
    <t>DIFFUSER, EVAPORATOR, SFM, SPLIT BATH</t>
  </si>
  <si>
    <t>839-279784-101,Rev A</t>
  </si>
  <si>
    <t>Diffuser, Evaporation, SFM</t>
  </si>
  <si>
    <t>839-279784-001,Rev B</t>
  </si>
  <si>
    <t>BRKT,  BATH, CNTMT JOIN, TEST STAND</t>
  </si>
  <si>
    <t>839-271104-007,Rev A</t>
  </si>
  <si>
    <t>Cover, Bath CNTMNT, Test Stand</t>
  </si>
  <si>
    <t>839-271104-001,Rev A</t>
  </si>
  <si>
    <t>SHLD, HT, TOP</t>
  </si>
  <si>
    <t>839-270652-001,Rev B</t>
  </si>
  <si>
    <t>HT, SHEILD, ROF, ADPTR PL</t>
  </si>
  <si>
    <t>839-270043-052,Rev A</t>
  </si>
  <si>
    <t>HT SHEILD, ROF, ADPTR PL</t>
  </si>
  <si>
    <t>839-270043-041,Rev A</t>
  </si>
  <si>
    <t>HT SHEILD, ROF, ADPTR PL, MIZOS 300</t>
  </si>
  <si>
    <t>839-270043-034,Rev A</t>
  </si>
  <si>
    <t>SHLD, HT, SIDE, ADPTR PL, LH, MZO</t>
  </si>
  <si>
    <t>839-270043-027,Rev A</t>
  </si>
  <si>
    <t>COV, HT SHLD, SIDE, ADPTR PL</t>
  </si>
  <si>
    <t>839-270043-025,Rev A</t>
  </si>
  <si>
    <t>SHLD, HT, SIDE, ADPTR, RH2</t>
  </si>
  <si>
    <t>839-270043-024,Rev A</t>
  </si>
  <si>
    <t>SHLD, HT, SIDE, ADPTR PL, BCK, MZO</t>
  </si>
  <si>
    <t>839-270043-023,Rev A</t>
  </si>
  <si>
    <t>SHLD, HT, SIDE, ADPTR PL, FRNT</t>
  </si>
  <si>
    <t>839-270043-022,Rev A</t>
  </si>
  <si>
    <t>SHLD, HT, SIDE, ADPTR PL, RH1</t>
  </si>
  <si>
    <t>839-270043-021,Rev A</t>
  </si>
  <si>
    <t>WLDMT, ADPTR, LOWER, VENT TUBE</t>
  </si>
  <si>
    <t>839-270030-002,Rev A</t>
  </si>
  <si>
    <t>Screw, Thumb, 3/8-16, PVC</t>
  </si>
  <si>
    <t>839-261556-001,Rev B</t>
  </si>
  <si>
    <t>REWORK-CAP, VENT, FULL BATH LID</t>
  </si>
  <si>
    <t>839-254840-001,Rev C</t>
  </si>
  <si>
    <t>Cap, Vent, Full Bath Lid</t>
  </si>
  <si>
    <t>839-254840-001,Rev B</t>
  </si>
  <si>
    <t>LID,BATH,SINGLE,EVAP,SFM-RTA</t>
  </si>
  <si>
    <t>839-254839-003,Rev A</t>
  </si>
  <si>
    <t>LID,BATH,SINGLE,EVAP</t>
  </si>
  <si>
    <t>839-254839-001,Rev B</t>
  </si>
  <si>
    <t>PL, LIFT PLATF, POWER SUPPLY, PLT</t>
  </si>
  <si>
    <t>839-253409-011,Rev E</t>
  </si>
  <si>
    <t>WLDMT, ELCTD</t>
  </si>
  <si>
    <t>839-253198-020,Rev A</t>
  </si>
  <si>
    <t>FXTR, CLP, HCR Align, R</t>
  </si>
  <si>
    <t>839-250053-004,Rev B</t>
  </si>
  <si>
    <t>839-250053-004,Rev A</t>
  </si>
  <si>
    <t>FXTR, CLP, HCR Align, L</t>
  </si>
  <si>
    <t>839-250053-003,Rev B</t>
  </si>
  <si>
    <t>839-250053-002,Rev B</t>
  </si>
  <si>
    <t>839-250053-001,Rev D</t>
  </si>
  <si>
    <t>PNL, SUPPLY, ALT CHEM, FIB</t>
  </si>
  <si>
    <t>839-231748-001,Rev B</t>
  </si>
  <si>
    <t>MOUNT,NOZZLE,WAFER RINSE,PLR,SCIM</t>
  </si>
  <si>
    <t>839-219206-002,Rev B</t>
  </si>
  <si>
    <t>Mount, Nozzle, Wafer Rinse, PLR, SCIM</t>
  </si>
  <si>
    <t>839-219206-002,Rev A</t>
  </si>
  <si>
    <t>WLDMT, HDL, DOOR, LRG, CHM</t>
  </si>
  <si>
    <t>839-215186-001,Rev B</t>
  </si>
  <si>
    <t>WLDMT, COV, ENCL, FR, CDU     _x001E_WLDMT,DR,UPPR,FHS</t>
  </si>
  <si>
    <t>839-208946-001,Rev B</t>
  </si>
  <si>
    <t>SHELF, FIB</t>
  </si>
  <si>
    <t>839-207816-001,Rev A</t>
  </si>
  <si>
    <t>WLDMT, SBV, U1/U2 TS/BS</t>
  </si>
  <si>
    <t>839-207480-001,Rev A</t>
  </si>
  <si>
    <t>WLDMT, MT, DT DRN VLV</t>
  </si>
  <si>
    <t>839-206402-001,Rev D</t>
  </si>
  <si>
    <t>WLDMT,DR,UPPR,FHS             _x001E_WLDMT,DR,UPPR,FHS</t>
  </si>
  <si>
    <t>839-200177-002,Rev B</t>
  </si>
  <si>
    <t>WLDMT,DR,LWR,FHS              _x001E_WLDMT,DR,UPPR,FHS</t>
  </si>
  <si>
    <t>839-200176-002,Rev A</t>
  </si>
  <si>
    <t>WLDMT, SHROUD, RAMAN, FIB</t>
  </si>
  <si>
    <t>839-197168-003,Rev A</t>
  </si>
  <si>
    <t>839-197168-001,Rev A</t>
  </si>
  <si>
    <t>PLATE,PED,FXTR,TWISTPAD</t>
  </si>
  <si>
    <t>839-196357-002,Rev A</t>
  </si>
  <si>
    <t>WLDMT, HDL, DOOR, LRG, FIB</t>
  </si>
  <si>
    <t>839-196049-002,Rev A</t>
  </si>
  <si>
    <t>ENCL, FAC BOX, VAC CHUCK</t>
  </si>
  <si>
    <t>839-194683-001,Rev F</t>
  </si>
  <si>
    <t>WLDMT, DOOR, BTLS, LWR, FIB</t>
  </si>
  <si>
    <t>839-193877-002,Rev E</t>
  </si>
  <si>
    <t>WLDMT, DRIP TRAY, IL NWPK BTL, FIB</t>
  </si>
  <si>
    <t>839-193875-003,Rev B</t>
  </si>
  <si>
    <t>WLDMT, DUCT, UPPER, EVAP</t>
  </si>
  <si>
    <t>839-193663-001,Rev D</t>
  </si>
  <si>
    <t>PNL, BULKHEAD MOUNTING, HVM ELD</t>
  </si>
  <si>
    <t>839-193573-001,Rev B</t>
  </si>
  <si>
    <t>WLDMT, ENCL, DA, FRPP</t>
  </si>
  <si>
    <t>839-192903-005,Rev A</t>
  </si>
  <si>
    <t>839-192903-004,Rev C</t>
  </si>
  <si>
    <t>839-192903-003,Rev A</t>
  </si>
  <si>
    <t>WLDMT, SMPL/DRYBX, FRPP, ICDS</t>
  </si>
  <si>
    <t>839-192645-005,Rev A</t>
  </si>
  <si>
    <t>LDMT, PNL, CHEM RHT, TOP, FIB</t>
  </si>
  <si>
    <t>839-192233-002,Rev A</t>
  </si>
  <si>
    <t>WLDMT, PNL, CHEM, LFT, FIB</t>
  </si>
  <si>
    <t>839-192230-002,Rev E</t>
  </si>
  <si>
    <t>WLDMT,PNL,CHEM,CTR,FIB</t>
  </si>
  <si>
    <t>839-192229-001,Rev B</t>
  </si>
  <si>
    <t>WLDMNT, MT, PMP, BTM, FIB</t>
  </si>
  <si>
    <t>839-192226-002,Rev A</t>
  </si>
  <si>
    <t>WLDMT, RCLM, COV, DRYBOX, UPPER</t>
  </si>
  <si>
    <t>839-191293-002,Rev  A</t>
  </si>
  <si>
    <t>WLDMT, RCLM, PNL, FRONT</t>
  </si>
  <si>
    <t>839-191142-003,Rev C</t>
  </si>
  <si>
    <t>WLDMT, MT, FAC VLV, CHC2, FRPP, ICDS</t>
  </si>
  <si>
    <t>839-191137-002,Rev B</t>
  </si>
  <si>
    <t>WLDMT, RCLM, PNL, REAR</t>
  </si>
  <si>
    <t>839-191064-001,Rev B</t>
  </si>
  <si>
    <t>WLDMT, MT, DA LOTTO VLV, FRPP, ICDS</t>
  </si>
  <si>
    <t>839-190990-002,Rev A</t>
  </si>
  <si>
    <t>WLDMT, DRN PMP, FRPP, ICDS</t>
  </si>
  <si>
    <t>839-189467-001,Rev B</t>
  </si>
  <si>
    <t>WLDMT, PNL, RINSE</t>
  </si>
  <si>
    <t>839-187832-003,Rev B</t>
  </si>
  <si>
    <t>WLDMT, PNL1 FOR MS, MMS2, 1" MIX, TMS2.0</t>
  </si>
  <si>
    <t>839-185668-001,Rev A</t>
  </si>
  <si>
    <t>PIPE,50MM,CHEM,GF,FRM BL VLV,DUET2,PP</t>
  </si>
  <si>
    <t>839-185045-001,Rev B</t>
  </si>
  <si>
    <t>WLDMT, FL PASS THRU, BLK OFF, PEM</t>
  </si>
  <si>
    <t>839-184733-001,Rev B</t>
  </si>
  <si>
    <t>FR, DBL BAR, CLEANING FXTR, SUSPENDED ESC</t>
  </si>
  <si>
    <t>839-183018-001,Rev A</t>
  </si>
  <si>
    <t>Shield, Rear Pump Weldment, Tint</t>
  </si>
  <si>
    <t>839-182696-002,Rev D</t>
  </si>
  <si>
    <t>839-182696-002,Rev B</t>
  </si>
  <si>
    <t>WLDMT, PNL FOR MS2, TMS2.0</t>
  </si>
  <si>
    <t>839-179740-001,Rev A</t>
  </si>
  <si>
    <t>WLDMT, PNL2 FOR MS, TMS2.0</t>
  </si>
  <si>
    <t>839-179739-003,Rev A</t>
  </si>
  <si>
    <t>WLDMT, FLG, EXH, PEM</t>
  </si>
  <si>
    <t>839-172305-003,Rev A</t>
  </si>
  <si>
    <t>839-172305-002,Rev B</t>
  </si>
  <si>
    <t>WLDMT, PNL, RCLM, FRNT, FRPP, ICDS</t>
  </si>
  <si>
    <t>839-172301-002,Rev A</t>
  </si>
  <si>
    <t>FIXTURE, TEACH, LOADPORT, MACH IT, VORTEX</t>
  </si>
  <si>
    <t>839-169727-001,Rev B</t>
  </si>
  <si>
    <t>WLDMT, TNK, 20L, PFA, ICDS</t>
  </si>
  <si>
    <t>839-165415-002,Rev A</t>
  </si>
  <si>
    <t>PFA TUBE 1/2'' OD X3/8''ID ( 2028038-00  )</t>
  </si>
  <si>
    <t>PFA TUBE</t>
  </si>
  <si>
    <t>839-165415-001-A06</t>
  </si>
  <si>
    <t>WLDMT, TNK, DHF, 20L, PFA, ICDS</t>
  </si>
  <si>
    <t>839-165415-001,Rev B</t>
  </si>
  <si>
    <t>TUBE,32MM,CHEM,GF FLTR TO GF CNTCTR, NPP</t>
  </si>
  <si>
    <t>839-165252-001,Rev A</t>
  </si>
  <si>
    <t>WLDMT, MT, COND PROBE, FMS</t>
  </si>
  <si>
    <t>839-163473-001,Rev A</t>
  </si>
  <si>
    <t>BE ASSY, SBU, SBR-XT, REM BATH</t>
  </si>
  <si>
    <t>839-162718-005,Rev B</t>
  </si>
  <si>
    <t>TUBE, 1/4'', N2, STB TEE TO FLR D2, PFA</t>
  </si>
  <si>
    <t>839-162421-002,Rev A</t>
  </si>
  <si>
    <t>TUBE, 1/4'', N2, STB TEE TO FLR D1, PFA</t>
  </si>
  <si>
    <t>839-162421-001,Rev A</t>
  </si>
  <si>
    <t>WLDMT, EXH, Y-FLAP, LE, LC</t>
  </si>
  <si>
    <t>839-161048-001,Rev C</t>
  </si>
  <si>
    <t>WLDMT, EXH, Y-FLAP, R1, LC</t>
  </si>
  <si>
    <t>839-161047-001,Rev C</t>
  </si>
  <si>
    <t>WLDMT, EXH, LVL3 TO LVL1, SW, LE, VAR.B, 2</t>
  </si>
  <si>
    <t>839-160662-001,Rev A</t>
  </si>
  <si>
    <t>WLDMT, EXH, LVL3 TO LVL1, SW, R1, VAR.B, 2</t>
  </si>
  <si>
    <t>839-160661-001,Rev A</t>
  </si>
  <si>
    <t>TUBE, 1/4'', N2, STB TEE TO STB PMB TEE, PFA</t>
  </si>
  <si>
    <t>839-160310-009,Rev C</t>
  </si>
  <si>
    <t>TUBE, 1/4'', N2, STB TEE TO STB D3-4 TEE, PFA</t>
  </si>
  <si>
    <t>839-160310-004,Rev C</t>
  </si>
  <si>
    <t>TUBE, 1/4'', N2, STB TEE TO STB D1-2 TEE, PFA</t>
  </si>
  <si>
    <t>839-160310-003,Rev C</t>
  </si>
  <si>
    <t>TUBE, 1/4'', N2, STB TEE TO STB TEE, PFA</t>
  </si>
  <si>
    <t>839-160310-002,Rev B</t>
  </si>
  <si>
    <t>TUBE, 1/4'', N2, STB REG TO STB PMA TEE, PFA</t>
  </si>
  <si>
    <t>839-160310-001,Rev E</t>
  </si>
  <si>
    <t>WLDMT,CONDUCTIVITY,TRANSMITTER,HSNG</t>
  </si>
  <si>
    <t>839-159648-001,Rev A</t>
  </si>
  <si>
    <t>WLDMT, EXH, LVL1, T-PIECE, VAR.C, R1, LC</t>
  </si>
  <si>
    <t>839-157667-002,Rev A</t>
  </si>
  <si>
    <t>839-157666-002,Rev A</t>
  </si>
  <si>
    <t>WLDMT, EXH, LVL2+LVL3, VAR.C, R1, LC</t>
  </si>
  <si>
    <t>839-157274-002,Rev A</t>
  </si>
  <si>
    <t>839-157273-003,Rev A</t>
  </si>
  <si>
    <t>839-157273-001,Rev A Part 1</t>
  </si>
  <si>
    <t>WLDMT, COV, SMPLBX, ICDS, ALPHA 1</t>
  </si>
  <si>
    <t>839-156459-001,Rev A</t>
  </si>
  <si>
    <t>WLDMT, M3 ON M1, QUAD, DA</t>
  </si>
  <si>
    <t>839-154881-001,Rev B</t>
  </si>
  <si>
    <t>WLDMT, COV, DRYBOX, M3, FMND</t>
  </si>
  <si>
    <t>839-151234-001,Rev A</t>
  </si>
  <si>
    <t>TUBE, 1/4'', N2, TEE TO REGULATOR, SBR-3D</t>
  </si>
  <si>
    <t>839-151121-001,Rev B</t>
  </si>
  <si>
    <t>SCR, THUMB, PNL, 1/4-20 X .63</t>
  </si>
  <si>
    <t>839-151041-005,Rev A</t>
  </si>
  <si>
    <t>WLDMT, EXH, DA75-FLAP,AMBIENT LC</t>
  </si>
  <si>
    <t>WLDMT, E</t>
  </si>
  <si>
    <t>839-149465-001,Rev B</t>
  </si>
  <si>
    <t>WLDMT, ICDS EXH, IPA ADPTR</t>
  </si>
  <si>
    <t>839-149384-003,Rev A</t>
  </si>
  <si>
    <t>839-149384-002,Rev B</t>
  </si>
  <si>
    <t>839-149384-002,Rev A</t>
  </si>
  <si>
    <t>839-149384-001,Rev A</t>
  </si>
  <si>
    <t>WLDMT, EXH, LVL3 TO LVL1+2 SW, VAR.B LE, LC</t>
  </si>
  <si>
    <t>839-149343-002,Rev A</t>
  </si>
  <si>
    <t>WLDMT,EXH,LVL3 TO LVL1+2 SW,VAR.B RI,LC</t>
  </si>
  <si>
    <t>839-149341-002,Rev A</t>
  </si>
  <si>
    <t>WLDMT, EXH, AMBIENT-FLAP, LE, LC</t>
  </si>
  <si>
    <t>839-149340-001,Rev A</t>
  </si>
  <si>
    <t>WLDMT, EXH, AMBIENT-FLAP, R1, LC</t>
  </si>
  <si>
    <t>839-149339-001,Rev A</t>
  </si>
  <si>
    <t>WLDMT, EXH, LVL3 TO LVL1+2 SW, VAR.ALE, LC</t>
  </si>
  <si>
    <t>839-149336-001,Rev B</t>
  </si>
  <si>
    <t>WLDMT, ICDS EXH, MAIN APDTR</t>
  </si>
  <si>
    <t>839-149281-002,Rev D</t>
  </si>
  <si>
    <t>839-149281-002,Rev C</t>
  </si>
  <si>
    <t>WLDMT, EXH, DA75-FLAP, LC</t>
  </si>
  <si>
    <t>839-148899-001,Rev B</t>
  </si>
  <si>
    <t>WLDMT, TB CLMP, ASD, CHC2, FRPP, ICDS</t>
  </si>
  <si>
    <t>839-148849-001,Rev A</t>
  </si>
  <si>
    <t>WLDMT, TB CLMP, ASD, CHC1, FRPP, ICDS</t>
  </si>
  <si>
    <t>839-148848-001,Rev A</t>
  </si>
  <si>
    <t>WLDMT, PNL, DHF, DRYBOX</t>
  </si>
  <si>
    <t>839-148832-002,Rev A</t>
  </si>
  <si>
    <t>839-148832-001,Rev A</t>
  </si>
  <si>
    <t>839-148829-002,Rev A</t>
  </si>
  <si>
    <t>839-148476-001,Rev B</t>
  </si>
  <si>
    <t>WLDMT,EXH,LVL3 TO LVL1 SW,VAR.BB LE,LC</t>
  </si>
  <si>
    <t>839-148475-002,Rev A</t>
  </si>
  <si>
    <t>WLDMT, EXH, LVL3 TO LVL1 SW, VAR.BB R1, LC</t>
  </si>
  <si>
    <t>839-148475-001,Rev B</t>
  </si>
  <si>
    <t>839-148474-002,Rev A</t>
  </si>
  <si>
    <t>839-148474-001,Rev B</t>
  </si>
  <si>
    <t>WLDMT, DRAIN/EXH, ACID, BOT</t>
  </si>
  <si>
    <t>839-148472-001, Rev A</t>
  </si>
  <si>
    <t>WLDMT, DRAIN/EXH, BASE, BOT</t>
  </si>
  <si>
    <t>839-148471-001, Rev A</t>
  </si>
  <si>
    <t>839-148455-002,Rev A</t>
  </si>
  <si>
    <t>839-148455-001,Rev B</t>
  </si>
  <si>
    <t>839-148454-002,Rev A</t>
  </si>
  <si>
    <t>839-148454-001,Rev B</t>
  </si>
  <si>
    <t>WLDMT, EXH, AMBIENT-FLAP, T-PIECE, LE, LC</t>
  </si>
  <si>
    <t>839-148437-001,Rev A</t>
  </si>
  <si>
    <t>WLDMT, EXH, AMBIENT-FLAP, T-PIECE, R1,</t>
  </si>
  <si>
    <t>839-148436-001,Rev A</t>
  </si>
  <si>
    <t>WLDMT, EXH, LVL1, T-PIECE, LE, LC</t>
  </si>
  <si>
    <t>839-148433-001,Rev C</t>
  </si>
  <si>
    <t>WLDMT, EXH, LVL1, T-PIECE, R1, LC</t>
  </si>
  <si>
    <t>839-148432-001,Rev C</t>
  </si>
  <si>
    <t>FR, BHD, HD INSTL, BOTTOM</t>
  </si>
  <si>
    <t>839-148007-001,Rev A</t>
  </si>
  <si>
    <t>FR, BHD, HD INSTL, TOP</t>
  </si>
  <si>
    <t>839-148005-001,Rev A</t>
  </si>
  <si>
    <t>FXTR, EXH, EXH CONN BOX, VAR BB, R</t>
  </si>
  <si>
    <t>839-146966-001,Rev A</t>
  </si>
  <si>
    <t>FXTR, EXH CONN BOX, VAR A, L</t>
  </si>
  <si>
    <t>839-146922-002,Rev B</t>
  </si>
  <si>
    <t>FXTR, EXH CONN BOX, VAR BB. L</t>
  </si>
  <si>
    <t>839-146922-001,Rev A</t>
  </si>
  <si>
    <t>REWORK-WLDMT, TNK, AMC, BACK</t>
  </si>
  <si>
    <t>839-145929-002,Rev D</t>
  </si>
  <si>
    <t>WLDMT, TNK, AMC, BACK, AMC</t>
  </si>
  <si>
    <t>839-145929-001,Rev C</t>
  </si>
  <si>
    <t>WLDMT, TNK, AMC, FRONT, AMC</t>
  </si>
  <si>
    <t>WLDMT, T</t>
  </si>
  <si>
    <t>839-145928-002,Rev E</t>
  </si>
  <si>
    <t>WLDMT,TNK,AMC,FRONT,AMC</t>
  </si>
  <si>
    <t>839-145928-001,Rev E</t>
  </si>
  <si>
    <t>839-145928-001,Rev D</t>
  </si>
  <si>
    <t>WLDMT, FM, MAIN, RCLM, FRPP, ICDS</t>
  </si>
  <si>
    <t>839-145772-003,Rev A</t>
  </si>
  <si>
    <t>Tube, Short, DRN, 3/8 OD x .062 Wall, PFA</t>
  </si>
  <si>
    <t>Tube, Sh</t>
  </si>
  <si>
    <t>839-143917-001,Rev D</t>
  </si>
  <si>
    <t>839-143917-001,Rev A</t>
  </si>
  <si>
    <t>WLMNT, VALVE SUPPORT, PNL 2, PL60, PDS</t>
  </si>
  <si>
    <t>839-143697-001,Rev A</t>
  </si>
  <si>
    <t>WLDMT, VALVE SUPORT, PNL I, PL60, FDS</t>
  </si>
  <si>
    <t>839-143696-001,Rev A</t>
  </si>
  <si>
    <t>Panel, Drip Pan, Serv Cart, CHC-G</t>
  </si>
  <si>
    <t>839-143446-001,Rev B</t>
  </si>
  <si>
    <t>FR, SERVICE CART, CHC-G</t>
  </si>
  <si>
    <t>839-143445-001,Rev F</t>
  </si>
  <si>
    <t>WLDMT, DRIP-TRAY, RIGHT, MCC, TR</t>
  </si>
  <si>
    <t>WLDMT, D</t>
  </si>
  <si>
    <t>839-143323-001,Rev B</t>
  </si>
  <si>
    <t>WLDMT, DRIP-TRAY, LEFT, MCC, TR</t>
  </si>
  <si>
    <t>839-143322-001,Rev B</t>
  </si>
  <si>
    <t>WLDMNT, HEAT DETECT, DA</t>
  </si>
  <si>
    <t>839-143215-001,Rev C</t>
  </si>
  <si>
    <t>Bar, Restraint Claw</t>
  </si>
  <si>
    <t>839-142494-001,Rev E</t>
  </si>
  <si>
    <t>Tube, Drain, 3/8 OD x .062 wall, PFA</t>
  </si>
  <si>
    <t>Tube, Dr</t>
  </si>
  <si>
    <t>839-141976-001,Rev C</t>
  </si>
  <si>
    <t>WLDMT, MT, MEDI HOLDER, TR</t>
  </si>
  <si>
    <t>839-141913-002,Rev B</t>
  </si>
  <si>
    <t>Panel, Drip Pan, Chem Service Cart</t>
  </si>
  <si>
    <t>839-141244-001,Rev B</t>
  </si>
  <si>
    <t>FR, CHEM PANEL, SERVICE CART</t>
  </si>
  <si>
    <t>839-141242-002,Rev D</t>
  </si>
  <si>
    <t>REWORK - WLDMT, TNK, RCLM, RTMLD, PFA, ICDS</t>
  </si>
  <si>
    <t>839-139989-001,Rev A</t>
  </si>
  <si>
    <t>DV-P PROC. CHAMBER CORPUS SE SW V3.2</t>
  </si>
  <si>
    <t>839-139903-203,Rev A</t>
  </si>
  <si>
    <t>839-139903-003,Rev A</t>
  </si>
  <si>
    <t>WLDMNT, SPLASH GUARD, LH, PM</t>
  </si>
  <si>
    <t>WLDMNT,</t>
  </si>
  <si>
    <t>839-139727-001,Rev D</t>
  </si>
  <si>
    <t>WLDMT, SPLASH GUARD, RH, PM</t>
  </si>
  <si>
    <t>WLDMT, S</t>
  </si>
  <si>
    <t>839-139726-001,Rev D</t>
  </si>
  <si>
    <t>WLDMT, SPLASH GUARD, RH, PM, TEMPL</t>
  </si>
  <si>
    <t>839-138823-001,Rev A</t>
  </si>
  <si>
    <t>WLDMT, SPLASH GUARD, LH, PM</t>
  </si>
  <si>
    <t>839-138822-001,Rev A</t>
  </si>
  <si>
    <t>839-138821-001,Rev A</t>
  </si>
  <si>
    <t>Cover6, drip-tray, right, mcc, tr</t>
  </si>
  <si>
    <t>839-138567-001,Rev B</t>
  </si>
  <si>
    <t>WLDMT, CDU, HX, 4 PORT, HVM</t>
  </si>
  <si>
    <t>839-138382-002,Rev A</t>
  </si>
  <si>
    <t>Cover6, Drip-Tray, Left, MCC, TR</t>
  </si>
  <si>
    <t>839-138347-001,Rev B</t>
  </si>
  <si>
    <t>Pad, Acid Stripper, WDO CLN Tool, Rest</t>
  </si>
  <si>
    <t>839-138331-001,Rev A</t>
  </si>
  <si>
    <t>COVER2, DRIP-TRAY, RIGHT, MCC, TR</t>
  </si>
  <si>
    <t>839-138026-001,Rev B</t>
  </si>
  <si>
    <t>Cover2, Drip-Tray, Left, MCC, TR</t>
  </si>
  <si>
    <t>839-138023-001,Rev B</t>
  </si>
  <si>
    <t>WLDMNT, COV, NS, MD, RIGHT, MCC</t>
  </si>
  <si>
    <t>839-137416-001,Rev A</t>
  </si>
  <si>
    <t>WLDMT, COV, MD, RIGHT, MCC</t>
  </si>
  <si>
    <t>839-137415-001,Rev A</t>
  </si>
  <si>
    <t>WLDMNT, COV, NS, MD, LEFT, MCC</t>
  </si>
  <si>
    <t>839-137414-001,Rev A</t>
  </si>
  <si>
    <t>WLDMNT, COV, MD, LEFT, MCC</t>
  </si>
  <si>
    <t>839-137413-001,Rev A</t>
  </si>
  <si>
    <t>DN75 PLUG</t>
  </si>
  <si>
    <t>839-137104-001,Rev B</t>
  </si>
  <si>
    <t>SC316 EXH LVL3 TUBE2 R1 VAR, BB COMPL</t>
  </si>
  <si>
    <t>839-137030-002,Rev B</t>
  </si>
  <si>
    <t>839-137030-001,Rev B</t>
  </si>
  <si>
    <t>SC316 EXH LVL3 Tubes RI VAR, BB COMPL</t>
  </si>
  <si>
    <t>839-137023-002,Rev B</t>
  </si>
  <si>
    <t>WLDMT, Right, MCC LVR 2, MIR</t>
  </si>
  <si>
    <t>WLDMT, L</t>
  </si>
  <si>
    <t>839-136486-001, Rev A</t>
  </si>
  <si>
    <t>WLDMT, Left, MCC LVR 2, MIR</t>
  </si>
  <si>
    <t>839-136485-001, Rev A</t>
  </si>
  <si>
    <t>WLDMT, Right MCC BOT, with CBC CLB, MIR</t>
  </si>
  <si>
    <t>WLDMT, R</t>
  </si>
  <si>
    <t>839-136484-001, Rev A</t>
  </si>
  <si>
    <t>WLDMT, Left MCC BOT, with CBC CLB, MIR</t>
  </si>
  <si>
    <t>839-136483-001, Rev A</t>
  </si>
  <si>
    <t>839-135497-001,Rev A</t>
  </si>
  <si>
    <t>839-1354</t>
  </si>
  <si>
    <t>839-135496-001,Rev A</t>
  </si>
  <si>
    <t>EXH DN75-Flap V2</t>
  </si>
  <si>
    <t>EXH DN75</t>
  </si>
  <si>
    <t>839-135159-001,Rev A</t>
  </si>
  <si>
    <t>EXH DN75-FLAP BYPASS V2</t>
  </si>
  <si>
    <t>839-135149-001,Rev B</t>
  </si>
  <si>
    <t>839-135149-001, item 6</t>
  </si>
  <si>
    <t>WLDMNT, EXH LVL2 TUBE4 LE VAR, BB</t>
  </si>
  <si>
    <t>839-135147-002,Rev A</t>
  </si>
  <si>
    <t>839-135147-002, Rev A</t>
  </si>
  <si>
    <t>WLDMT, SC316 EXH LVL2 Tube4 RI VAP. B</t>
  </si>
  <si>
    <t>839-135147-001,Rev D</t>
  </si>
  <si>
    <t>WLDMT, SCR316 EXH LVL2 Tubes5 LE VAR.B</t>
  </si>
  <si>
    <t>839-135145-002,Rev D</t>
  </si>
  <si>
    <t>839-135145-001,Rev A</t>
  </si>
  <si>
    <t>WLDMT, SC316 LVL3 TUBE3 LE VAR, B V2</t>
  </si>
  <si>
    <t>839-135144-002,Rev D</t>
  </si>
  <si>
    <t>WLDMT, SC316 EXH LVL3 To LVL1 SW RI VAR.B</t>
  </si>
  <si>
    <t>839-135143-002,Rev B</t>
  </si>
  <si>
    <t>839-135143-001,Rev B</t>
  </si>
  <si>
    <t>WLDMT, SC316 EXH LVL3 TUBE3 R1 VAR.B V2</t>
  </si>
  <si>
    <t>839-135135-002,Rev C</t>
  </si>
  <si>
    <t>WLDMT, SC316 EXH LVL3 Tube3 RI VAR.B</t>
  </si>
  <si>
    <t>839-135135-001,Rev A</t>
  </si>
  <si>
    <t>WLDMT, SCR316, EXH LVL2 TUBE5 R1 VAR, B V2</t>
  </si>
  <si>
    <t>839-135134-002,Rev C</t>
  </si>
  <si>
    <t>WLDMT, SCR316 EXH LVL2 Tubes5 RI VAR.B</t>
  </si>
  <si>
    <t>839-135134-001,Rev A</t>
  </si>
  <si>
    <t>WLDMT, EXH LVL2 TUBE4 R1 VAR.BB</t>
  </si>
  <si>
    <t>839-135133-002,Rev A</t>
  </si>
  <si>
    <t>839-135133-001,Rev D</t>
  </si>
  <si>
    <t>WLDMT, SC316 EXH LVL2 Tube3 RI VAR.B</t>
  </si>
  <si>
    <t>839-135132-001,Rev A</t>
  </si>
  <si>
    <t>WLDMT, SC316 EXH LVL2 Tube2 VAR.B</t>
  </si>
  <si>
    <t>839-135131-001,Rev A</t>
  </si>
  <si>
    <t>WLDMT, SC316 EXH LVL3 TO LVL1 SW R1 VAR, B</t>
  </si>
  <si>
    <t>839-135129-002,Rev B</t>
  </si>
  <si>
    <t>WLDMT,EXH LVL2 TUBE4 LE VAR.A</t>
  </si>
  <si>
    <t>839-135116-003,Rev A</t>
  </si>
  <si>
    <t>WLDMT,SC316 EXH LVL2 TUBE4 LE VAR.A</t>
  </si>
  <si>
    <t>839-135116-001-A05,Rev A</t>
  </si>
  <si>
    <t>WLDMT, SCR316 EXH LVL2 TUBE5 LE VAR, A</t>
  </si>
  <si>
    <t>839-135115-002-A04,Rev A</t>
  </si>
  <si>
    <t>839-135115-002-A03,Rev A</t>
  </si>
  <si>
    <t>WLDMT,EXH LVL2 TUBE3 LE VAR.A</t>
  </si>
  <si>
    <t>839-135115-002,Rev A</t>
  </si>
  <si>
    <t>WLDMT,SC316 EXH LVL2 TUBE3 LE VAR.A</t>
  </si>
  <si>
    <t>839-135115-001-A02,Rev A</t>
  </si>
  <si>
    <t>839-135115-001-A01,Rev A</t>
  </si>
  <si>
    <t>WLDMT, SC316 EXH LVL3 TUBE4 LE VAR.A V2</t>
  </si>
  <si>
    <t>839-135114-002,Rev C</t>
  </si>
  <si>
    <t>WLDMT, SC316 EXH LVL2 TUBE6 LE VAR, A V2</t>
  </si>
  <si>
    <t>839-135113-002-A04,Rev B</t>
  </si>
  <si>
    <t>839-135113-002,Rev C</t>
  </si>
  <si>
    <t>WLDMT, EXH LVL2 TUBE5 LE VAR.A</t>
  </si>
  <si>
    <t>839-135112-003,Rev A</t>
  </si>
  <si>
    <t>839-135112-002,Rev A</t>
  </si>
  <si>
    <t>839-135112-001,Rev A</t>
  </si>
  <si>
    <t>WLDMT, SC316 EXH LVL3 TUBE3 LE</t>
  </si>
  <si>
    <t>839-135111-002,Rev A</t>
  </si>
  <si>
    <t>839-135111-001,Rev B</t>
  </si>
  <si>
    <t>839-135111-001, item 5</t>
  </si>
  <si>
    <t>839-135111-001, item 1</t>
  </si>
  <si>
    <t>WLDMT, SC316 EXH LVL2 TUBE2 LE VAR, A</t>
  </si>
  <si>
    <t>839-135110-001,Rev C</t>
  </si>
  <si>
    <t>WLDMT, SC316 EXH LVL3 TO LVL2 SW LE VAR, A</t>
  </si>
  <si>
    <t>839-135109-002,Rev A</t>
  </si>
  <si>
    <t>839-135109-001,Rev A</t>
  </si>
  <si>
    <t>839-135107-001, Rev B</t>
  </si>
  <si>
    <t>839-1351</t>
  </si>
  <si>
    <t>WLDMT,SC316 LVL3 T-PIECE LE VAR.A</t>
  </si>
  <si>
    <t>839-135106-001-A04,Rev A</t>
  </si>
  <si>
    <t>839-135106-001-A03,Rev A</t>
  </si>
  <si>
    <t>839-135106-001-A02,Rev A</t>
  </si>
  <si>
    <t>839-135106-001-A01,Rev A</t>
  </si>
  <si>
    <t>WLDMT,SC316 EXH LVL1 TUBE1 LE</t>
  </si>
  <si>
    <t>839-135104-001-A03,Rev A</t>
  </si>
  <si>
    <t>WLDMT,SC</t>
  </si>
  <si>
    <t>839-135104-001-A01,Rev A</t>
  </si>
  <si>
    <t>WLDMT, SC316 EXH LVL3 TO LVL1 SW LE VAR, A</t>
  </si>
  <si>
    <t>839-135091-002,Rev A</t>
  </si>
  <si>
    <t>839-135091-001,Rev A</t>
  </si>
  <si>
    <t>WLDMT, SC316 EXH LVL1 T-Piece RI COMPL</t>
  </si>
  <si>
    <t>839-135090-003,Rev A</t>
  </si>
  <si>
    <t>839-135090-002,Rev B</t>
  </si>
  <si>
    <t>839-135090-001,Rev A</t>
  </si>
  <si>
    <t>WLDMT, SC316 EXH LVL2 TUBE1 LE</t>
  </si>
  <si>
    <t>839-135086-001,Rev C</t>
  </si>
  <si>
    <t>WLDMT,EXH LVL3 TUBE1 LE V2</t>
  </si>
  <si>
    <t>839-135084-002-A05,Rev B</t>
  </si>
  <si>
    <t>WLDMT, SC316 EXH LVL3 TUBE1 LE V2</t>
  </si>
  <si>
    <t>839-135084-002,Rev C</t>
  </si>
  <si>
    <t>EXH Y-FLAP LE</t>
  </si>
  <si>
    <t>839-135005-002,Rev B</t>
  </si>
  <si>
    <t>EXH Y-FL</t>
  </si>
  <si>
    <t>839-135005-001,Rev B</t>
  </si>
  <si>
    <t>839-135005-001, item 2</t>
  </si>
  <si>
    <t>EXH Y-FLAP RI</t>
  </si>
  <si>
    <t>839-135004-002,Rev B</t>
  </si>
  <si>
    <t>839-135004-001,Rev A</t>
  </si>
  <si>
    <t>EXH T-FLAP BYPASS LE</t>
  </si>
  <si>
    <t>839-134992-002,Rev B</t>
  </si>
  <si>
    <t>EXH T-FLAP BYPASS RI</t>
  </si>
  <si>
    <t>839-134988-002,Rev B</t>
  </si>
  <si>
    <t>EXH T-FL</t>
  </si>
  <si>
    <t>839-134988-001,Rev B</t>
  </si>
  <si>
    <t>WLDMT, SC316 EXH LVL3 TUBE4 R1 VAR.A V2</t>
  </si>
  <si>
    <t>839-134846-002,Rev B</t>
  </si>
  <si>
    <t>WLDMT, SC316 EXH LVL2 TUBE6 R1 VAR, A V2</t>
  </si>
  <si>
    <t>839-134845-002,Rev B</t>
  </si>
  <si>
    <t>WLDMT, EXH LVL2 TUBE5 R1 VAR.A</t>
  </si>
  <si>
    <t>839-134843-003,Rev A</t>
  </si>
  <si>
    <t>WLDMT, SCR316 EXH LVL2 TUBE5 R1 VAR, A</t>
  </si>
  <si>
    <t>839-134843-002,Rev A</t>
  </si>
  <si>
    <t>839-134843-001,Rev A</t>
  </si>
  <si>
    <t>WLDMT,EXH LVL2 TUBE4 RI VAR.A</t>
  </si>
  <si>
    <t>839-134842-004,Rev A</t>
  </si>
  <si>
    <t>WLDMT, EXH LVL2 TUBE4 R1 VAR.A</t>
  </si>
  <si>
    <t>839-134842-003,Rev A</t>
  </si>
  <si>
    <t>WLDMT, SC316 EXH LVL2 TUBE2 R1 VAR, A</t>
  </si>
  <si>
    <t>839-134841-001,Rev B</t>
  </si>
  <si>
    <t>WLDMT,EXH LVL1 BOX FOR T-P. V2</t>
  </si>
  <si>
    <t>WLDMT,EX</t>
  </si>
  <si>
    <t>839-134840-002,Rev B</t>
  </si>
  <si>
    <t>839-134834-002,Rev A</t>
  </si>
  <si>
    <t>WLDMT, SC316 EXH LVL3 Tube3 RI</t>
  </si>
  <si>
    <t>839-134832-002,Rev B</t>
  </si>
  <si>
    <t>839-134832-001,Rev B</t>
  </si>
  <si>
    <t>WLDMT, SC316 EXH LVL3 TO LVL2 SW R1 VAR, A</t>
  </si>
  <si>
    <t>839-134831-002,Rev A</t>
  </si>
  <si>
    <t>839-134831-001,Rev A</t>
  </si>
  <si>
    <t>WLDMT, SC316 EXH LVL3 TO LVL1 SW R1 VAR, A</t>
  </si>
  <si>
    <t>839-134829-002,Rev A</t>
  </si>
  <si>
    <t>839-134829-001,Rev A</t>
  </si>
  <si>
    <t>WLDMT,SC316 EXH LVL3 TUBE2 VAR.A</t>
  </si>
  <si>
    <t>839-134828-001-A01,Rev A</t>
  </si>
  <si>
    <t>WLDMT,EXH LVL2 TUBE2 VAR.A</t>
  </si>
  <si>
    <t>839-134828-001,Rev C</t>
  </si>
  <si>
    <t>WLDMT,SC316 EXH LVL2 T-PIECE VAR.A</t>
  </si>
  <si>
    <t>839-134827-001-A02,Rev A</t>
  </si>
  <si>
    <t>839-134827-001-A01,Rev A</t>
  </si>
  <si>
    <t>WLDMT,EXH LVL2 T-PIECE VAR.A</t>
  </si>
  <si>
    <t>839-134827-001,Rev C</t>
  </si>
  <si>
    <t>WLDMT, SC316 EXH LVL2 TUBE1 R1</t>
  </si>
  <si>
    <t>839-134825-002,Rev B</t>
  </si>
  <si>
    <t>839-134825-001,Rev B</t>
  </si>
  <si>
    <t>WLDMT, SC316 EXH LVL3</t>
  </si>
  <si>
    <t>839-134824-002-A04,Rev B</t>
  </si>
  <si>
    <t>839-134824-002-A02,Rev B</t>
  </si>
  <si>
    <t>WLDMT, SC316 EXH LVL3 TUBE1 R1 V2</t>
  </si>
  <si>
    <t>839-134824-002,Rev D</t>
  </si>
  <si>
    <t>WLDMT, SC316 EXH LVL1 T-Piece RI V2</t>
  </si>
  <si>
    <t>839-134821-003,Rev A</t>
  </si>
  <si>
    <t>WLDMT, SC316 EXH LVL1 T-PIECE R1 V2</t>
  </si>
  <si>
    <t>839-134821-002,Rev B</t>
  </si>
  <si>
    <t>839-134821-002,Rev A</t>
  </si>
  <si>
    <t>WLDMT, TNK, BFR, RIGHT, C360, FDS</t>
  </si>
  <si>
    <t>839-133152-101,Rev A</t>
  </si>
  <si>
    <t>COV, PBC, INTERLOCK, ADIXEN POD</t>
  </si>
  <si>
    <t>839-133066-003,Rev C</t>
  </si>
  <si>
    <t>Assy, HD, N2 DELIV, LWR</t>
  </si>
  <si>
    <t>839-132863-001,Rev A</t>
  </si>
  <si>
    <t>PLUG 1 &amp; PLUG 2, KYNAR 740 (PVDF)</t>
  </si>
  <si>
    <t>PLUG 1,</t>
  </si>
  <si>
    <t>839-131214-002-A04-A05,Rev B</t>
  </si>
  <si>
    <t>PIN, 3mm x 6MMLG, PET</t>
  </si>
  <si>
    <t>839-131214-002-A03,Rev B</t>
  </si>
  <si>
    <t>PL, HD, N2 DELIV, LWR</t>
  </si>
  <si>
    <t>PL, HD,</t>
  </si>
  <si>
    <t>839-131214-002-A02,Rev B</t>
  </si>
  <si>
    <t>LID, HD, N2 DELIV, LWR</t>
  </si>
  <si>
    <t>LID, HD,</t>
  </si>
  <si>
    <t>839-131214-002-A01,Rev B</t>
  </si>
  <si>
    <t>ASSY,</t>
  </si>
  <si>
    <t>839-131214-002,Rev B</t>
  </si>
  <si>
    <t>ASSY, HD, N2 DELIV/VAC, LWR</t>
  </si>
  <si>
    <t>839-131214-001,Rev B</t>
  </si>
  <si>
    <t>839-131214-001,Rev A</t>
  </si>
  <si>
    <t>BRKT, PIPE SHIP SPRT</t>
  </si>
  <si>
    <t>839-130790-002,Rev A</t>
  </si>
  <si>
    <t>BRKT, PI</t>
  </si>
  <si>
    <t>839-130790-001,Rev B</t>
  </si>
  <si>
    <t>Item 2, 839-130661-003,Rev D PCTFE</t>
  </si>
  <si>
    <t>Item 2,</t>
  </si>
  <si>
    <t>839-130661-003-A02,Rev D</t>
  </si>
  <si>
    <t>Item 1, 839-130661-003,Rev D PCTFE</t>
  </si>
  <si>
    <t>Item 1,</t>
  </si>
  <si>
    <t>839-130661-003-A01,Rev D</t>
  </si>
  <si>
    <t>BODY, UPR, NOZ, STK, DS</t>
  </si>
  <si>
    <t>BODY, UP</t>
  </si>
  <si>
    <t>839-130661-003,Rev D</t>
  </si>
  <si>
    <t>839-130661-002,Rev A</t>
  </si>
  <si>
    <t>BODY, UPR, NOZ STK, DS, SC316</t>
  </si>
  <si>
    <t>839-130661-001,Rev C</t>
  </si>
  <si>
    <t>BODY, LWR, NOZ STK, DS, SC316</t>
  </si>
  <si>
    <t>BODY, LW</t>
  </si>
  <si>
    <t>839-130660-005,Rev B</t>
  </si>
  <si>
    <t>839-130660-004,Rev B</t>
  </si>
  <si>
    <t>839-130660-003,Rev A</t>
  </si>
  <si>
    <t>839-130660-002,Rev A</t>
  </si>
  <si>
    <t>839-130660-001,Rev C</t>
  </si>
  <si>
    <t>WLDMT, 1/2"PLR STRAIGHT × 1/2" × TUBE</t>
  </si>
  <si>
    <t>839-130640-001,Rev H</t>
  </si>
  <si>
    <t>WLDMT, PNL, ASD, FRPP, ICDS</t>
  </si>
  <si>
    <t>839-128993-008,Rev A</t>
  </si>
  <si>
    <t>WLDMT, MDL, ENCL, DA</t>
  </si>
  <si>
    <t>839-128398-005,Rev  A</t>
  </si>
  <si>
    <t>WLDMT,DOOR,ENCL,LOTO,TOP,ICDS</t>
  </si>
  <si>
    <t>839-128292-001,Rev D</t>
  </si>
  <si>
    <t>WLDMT, DOOR, ENCL, RCLM, ICDS</t>
  </si>
  <si>
    <t>839-128289-001,Rev B</t>
  </si>
  <si>
    <t>WLDMT, CVR, VAC Formed, FDS ENCL, FRPP</t>
  </si>
  <si>
    <t>839-128273-001</t>
  </si>
  <si>
    <t>WLDMT, SEPARATOR, 1/2'' NPT, 40X120, DA</t>
  </si>
  <si>
    <t>839-128225-001, Rev D</t>
  </si>
  <si>
    <t>839-128225-001, Rev C</t>
  </si>
  <si>
    <t>PL, HD, N2 DELIV/VAC, LWR</t>
  </si>
  <si>
    <t>839-128009-001-A02,Rev A</t>
  </si>
  <si>
    <t>Lid, HD, N2 DELIV/VAC, LWR</t>
  </si>
  <si>
    <t>Lid, HD,</t>
  </si>
  <si>
    <t>839-128009-001-A01,Rev A</t>
  </si>
  <si>
    <t>839-128009-001,Rev A</t>
  </si>
  <si>
    <t>Assy, Drive Stirrer, WDO CLN Tool</t>
  </si>
  <si>
    <t>839-125023-001,Rev A</t>
  </si>
  <si>
    <t>PL,BASE,WDO CLN TOOL</t>
  </si>
  <si>
    <t>839-124488-022,Rev B</t>
  </si>
  <si>
    <t>PL, BASE, WDO CLN TOOL</t>
  </si>
  <si>
    <t>839-124488-001,Rev A</t>
  </si>
  <si>
    <t>MANIF, N2 KNIFE, LWR, OMM, C360</t>
  </si>
  <si>
    <t>839-124427-102,Rev A</t>
  </si>
  <si>
    <t>Manif, N2 Knife, UPR, OMM, C360</t>
  </si>
  <si>
    <t>839-124427-101,Rev A</t>
  </si>
  <si>
    <t>Cap -HEAD,N2,KNIFE,UPPER,OMM,C360</t>
  </si>
  <si>
    <t>Cap -HEA</t>
  </si>
  <si>
    <t>839-124426-002-A06,Rev A</t>
  </si>
  <si>
    <t>Plate-HEAD,N2,KNIFE,LOWER,OMM,C360</t>
  </si>
  <si>
    <t>Plate-HE</t>
  </si>
  <si>
    <t>839-124426-002-A02,Rev A</t>
  </si>
  <si>
    <t>Lid-HEAD,N2,KNIFE,LOWER,OMM,C360</t>
  </si>
  <si>
    <t>Lid-HEAD</t>
  </si>
  <si>
    <t>839-124426-002-A01,Rev A</t>
  </si>
  <si>
    <t>HEAD,N2 KNIFE,LOWER,OMM,C360</t>
  </si>
  <si>
    <t>839-124426-002</t>
  </si>
  <si>
    <t>839-124426-001-A06,Rev A</t>
  </si>
  <si>
    <t>Plate-HEAD,N2,KNIFE,UPPER,OMM,C360</t>
  </si>
  <si>
    <t>839-124426-001-A02,Rev A</t>
  </si>
  <si>
    <t>Lid-HEAD,N2,KNIFE,UPPER,OMM,C360</t>
  </si>
  <si>
    <t>Lid, HEA</t>
  </si>
  <si>
    <t>839-124426-001-A01,Rev A</t>
  </si>
  <si>
    <t>HEAD,N2 KNIFE,UPPER,OMM,C360</t>
  </si>
  <si>
    <t>839-124426-001</t>
  </si>
  <si>
    <t>839-123416-002_N2-Knife-Mani-Lwr</t>
  </si>
  <si>
    <t>839-123416-002</t>
  </si>
  <si>
    <t>839-123416-001_N2-Knife-Mani-Upr</t>
  </si>
  <si>
    <t>839-123416-001</t>
  </si>
  <si>
    <t>PED, SHORT, STK AIRLOCK</t>
  </si>
  <si>
    <t>839-123296-002,Rev A</t>
  </si>
  <si>
    <t>839-123296-001,Rev A</t>
  </si>
  <si>
    <t>Plate - 839-123294-002 N2 Knife</t>
  </si>
  <si>
    <t>Plate -</t>
  </si>
  <si>
    <t>839-123294-002-A02</t>
  </si>
  <si>
    <t>Lid - 839-123294-002 N2 Knife</t>
  </si>
  <si>
    <t>Lid - 83</t>
  </si>
  <si>
    <t>839-123294-002-A01</t>
  </si>
  <si>
    <t>839-123294-002 N2 Knife</t>
  </si>
  <si>
    <t>839-123294-002</t>
  </si>
  <si>
    <t>Plate - 839-123294-001 N2 Knife</t>
  </si>
  <si>
    <t>839-123294-001-A02</t>
  </si>
  <si>
    <t>Lid - 839-123294-001 N2 Knife</t>
  </si>
  <si>
    <t>Lid- 839</t>
  </si>
  <si>
    <t>839-123294-001-A01</t>
  </si>
  <si>
    <t>839-123294-001 N2 Knife</t>
  </si>
  <si>
    <t>839-123294-001</t>
  </si>
  <si>
    <t>Bracket, Support, NV, Disp PNL, FDS, C360</t>
  </si>
  <si>
    <t>839-122705-001,Rev B</t>
  </si>
  <si>
    <t>839-122705-001,Rev A</t>
  </si>
  <si>
    <t>ASSY, HD, N2 DELIV/VAC, REWORKED</t>
  </si>
  <si>
    <t>839-122399-102RL,Rev B</t>
  </si>
  <si>
    <t>Cap - 839-122399-102 Lower N2 Head</t>
  </si>
  <si>
    <t>Cap - 83</t>
  </si>
  <si>
    <t>839-122399-102-A04,Rev A</t>
  </si>
  <si>
    <t xml:space="preserve"> Plate - 839-122399-102 Lower N2 Head</t>
  </si>
  <si>
    <t>839-122399-102-A02,Rev A</t>
  </si>
  <si>
    <t>Lid - 839-122399-102 Lower N2 Head</t>
  </si>
  <si>
    <t>Lid - Lo</t>
  </si>
  <si>
    <t>839-122399-102-A01,Rev A</t>
  </si>
  <si>
    <t>Lower N2 Head</t>
  </si>
  <si>
    <t>Lower N2</t>
  </si>
  <si>
    <t>839-122399-102,Rev A</t>
  </si>
  <si>
    <t>ASSY,HO.NI OELIV,LWR</t>
  </si>
  <si>
    <t>839-122399-002,Rev A</t>
  </si>
  <si>
    <t>839-122399-001-A02</t>
  </si>
  <si>
    <t>Lid</t>
  </si>
  <si>
    <t>839-122399-001-A01</t>
  </si>
  <si>
    <t>ASSY, HD, N2 DELIV, UPR</t>
  </si>
  <si>
    <t>839-122399-001,Rev C</t>
  </si>
  <si>
    <t>839-122399-001,Rev A</t>
  </si>
  <si>
    <t>839-122399-001</t>
  </si>
  <si>
    <t>WLDMT, FR, LED, LAMP BOX</t>
  </si>
  <si>
    <t>839-122034-001,Rev A</t>
  </si>
  <si>
    <t>WLDMT, BRKT, DISP, AVX43/61, C360, FDS</t>
  </si>
  <si>
    <t>839-122005-001,Rev B</t>
  </si>
  <si>
    <t>839-122005-001,Rev A</t>
  </si>
  <si>
    <t>ASSY, MANIF, CHEM, HKMG, LWR</t>
  </si>
  <si>
    <t>839-121858-001,Rev A</t>
  </si>
  <si>
    <t>ASSY, MANIF, CHEM, LWR, HKMG</t>
  </si>
  <si>
    <t>839-121856-001,Rev A</t>
  </si>
  <si>
    <t>839-121855-001,Rev A</t>
  </si>
  <si>
    <t>839-121854-001,Rev A</t>
  </si>
  <si>
    <t>MANIF, TEST, 361 HD, LWR</t>
  </si>
  <si>
    <t>839-121678-002,Rev A</t>
  </si>
  <si>
    <t>MANIF, TEST, 361 HD, UPR</t>
  </si>
  <si>
    <t>839-121678-001,Rev A</t>
  </si>
  <si>
    <t>PL,SCTA,FXTR,EXIT HD,LWR,SERENE</t>
  </si>
  <si>
    <t>839-121396-001,Rev A</t>
  </si>
  <si>
    <t>Cover, CHEM HD, LWR</t>
  </si>
  <si>
    <t>Cover, C</t>
  </si>
  <si>
    <t>839-120361-002-A03,Rev A</t>
  </si>
  <si>
    <t>PL, CHEM HD, LWR</t>
  </si>
  <si>
    <t>PL, CHEM</t>
  </si>
  <si>
    <t>839-120361-002-A02,Rev A</t>
  </si>
  <si>
    <t>LID, CHEM HD, LWR</t>
  </si>
  <si>
    <t>LID, CHE</t>
  </si>
  <si>
    <t>839-120361-002-A01,Rev A</t>
  </si>
  <si>
    <t>ASSY, CHEM HD, LWR</t>
  </si>
  <si>
    <t>ASSY, CH</t>
  </si>
  <si>
    <t>839-120361-002,Rev A</t>
  </si>
  <si>
    <t>Cover, CHEM HD, UPR</t>
  </si>
  <si>
    <t>839-120361-001-A04,Rev A</t>
  </si>
  <si>
    <t>PL, CHEM HD, UPR</t>
  </si>
  <si>
    <t>839-120361-001-A02,Rev A</t>
  </si>
  <si>
    <t>LID, CHEM HD, UPR</t>
  </si>
  <si>
    <t>839-120361-001-A01,Rev A</t>
  </si>
  <si>
    <t>ASSY, CHEM HD, UPR</t>
  </si>
  <si>
    <t>839-120361-001,Rev A</t>
  </si>
  <si>
    <t>PL, TOP, FLUSHING FXTR</t>
  </si>
  <si>
    <t>839-119904-030,Rev A</t>
  </si>
  <si>
    <t>839-119904-001,Rev B</t>
  </si>
  <si>
    <t>ASSY, MANIF, EXIT, LWR</t>
  </si>
  <si>
    <t>839-119708-004,Rev B</t>
  </si>
  <si>
    <t>ASSY,MANIF,EXIT,LWR</t>
  </si>
  <si>
    <t>839-119708-002,Rev A</t>
  </si>
  <si>
    <t>ASSY,MANIF,EXIT,UPR</t>
  </si>
  <si>
    <t>839-119708-001,Rev A</t>
  </si>
  <si>
    <t>839-119614-504</t>
  </si>
  <si>
    <t>839-119614-503</t>
  </si>
  <si>
    <t>839-119614-502</t>
  </si>
  <si>
    <t>839-119614-501</t>
  </si>
  <si>
    <t>839-119614-004-A02,Rev B</t>
  </si>
  <si>
    <t>LID,HD,N1DELIV,UPR</t>
  </si>
  <si>
    <t>839-119614-004-A01,Rev B</t>
  </si>
  <si>
    <t>ASSY,HD,N2 DELIV,LWR</t>
  </si>
  <si>
    <t>839-119614-004,Rev B</t>
  </si>
  <si>
    <t>839-119614-004</t>
  </si>
  <si>
    <t>PL.HD,N2DELlV.UPR</t>
  </si>
  <si>
    <t>839-119614-003-A02,Rev B</t>
  </si>
  <si>
    <t>LID,HD,N2DELlV,UPR</t>
  </si>
  <si>
    <t>839-119614-003-A01,Rev B</t>
  </si>
  <si>
    <t>839-119614-003,Rev B</t>
  </si>
  <si>
    <t>839-119614-002-A02,Rev A</t>
  </si>
  <si>
    <t>839-119614-002-A01,Rev A</t>
  </si>
  <si>
    <t>ASSY,HD.NI DELIV,LWR</t>
  </si>
  <si>
    <t>839-119614-002,Rev A</t>
  </si>
  <si>
    <t>PL.HD,N2DELIV.UPR</t>
  </si>
  <si>
    <t>839-119614-001-A02,Rev A</t>
  </si>
  <si>
    <t>LID,HD,N1DELlV,UPR</t>
  </si>
  <si>
    <t>839-119614-001-A01,Rev A</t>
  </si>
  <si>
    <t>ASSY,HD.NIDELlV,UPR</t>
  </si>
  <si>
    <t>839-119614-001,Rev A</t>
  </si>
  <si>
    <t>Cover</t>
  </si>
  <si>
    <t>839-119272-505,Rev B</t>
  </si>
  <si>
    <t>839-119272-505</t>
  </si>
  <si>
    <t>839-119272-504,Rev B</t>
  </si>
  <si>
    <t>839-119272-504</t>
  </si>
  <si>
    <t>839-119272-503,Rev B</t>
  </si>
  <si>
    <t>839-119272-503</t>
  </si>
  <si>
    <t>839-119272-502</t>
  </si>
  <si>
    <t>839-119272-501</t>
  </si>
  <si>
    <t>Pl, Upper N2 Dry Exit Head</t>
  </si>
  <si>
    <t>Pl, Uppe</t>
  </si>
  <si>
    <t>839-119272-003-A02,Rev B</t>
  </si>
  <si>
    <t>839-119272-003-A02,Rev A</t>
  </si>
  <si>
    <t>Lid, Upper N2 Dry Exit Head</t>
  </si>
  <si>
    <t>Lid, Upp</t>
  </si>
  <si>
    <t>839-119272-003-A01,Rev B</t>
  </si>
  <si>
    <t>839-119272-003-A01,Rev A</t>
  </si>
  <si>
    <t>Upper N2 Dry Exit Head</t>
  </si>
  <si>
    <t>839-119272-003,Rev B</t>
  </si>
  <si>
    <t>Plug, EXIT DRY HEAD, LWR</t>
  </si>
  <si>
    <t>Plug, EX</t>
  </si>
  <si>
    <t>839-119272-002-A06,Rev C</t>
  </si>
  <si>
    <t>839-119272-002-A03,Rev A</t>
  </si>
  <si>
    <t>PL, EXIT DRY HEAD, LWR</t>
  </si>
  <si>
    <t>PL, EXIT</t>
  </si>
  <si>
    <t>839-119272-002-A02,Rev C</t>
  </si>
  <si>
    <t>839-119272-002-A02,Rev A</t>
  </si>
  <si>
    <t>Lid, EXIT DRY HEAD, LWR</t>
  </si>
  <si>
    <t>Lid, EXI</t>
  </si>
  <si>
    <t>839-119272-002-A01,Rev C</t>
  </si>
  <si>
    <t>839-119272-002-A01,Rev A</t>
  </si>
  <si>
    <t>ASSY, EXIT DRY HEAD, LWR</t>
  </si>
  <si>
    <t>839-119272-002,Rev C</t>
  </si>
  <si>
    <t>839-119272-002,Rev B</t>
  </si>
  <si>
    <t>839-119272-002</t>
  </si>
  <si>
    <t>839-119272-001-A02,Rev A</t>
  </si>
  <si>
    <t>839-119272-001-A01,Rev A</t>
  </si>
  <si>
    <t>ASSY,EXIT DRY HEAD,UPR</t>
  </si>
  <si>
    <t>839-119272-001,Rev A</t>
  </si>
  <si>
    <t>WLDNT, PNL, VAC, SINGLEPASS, FDS, C360</t>
  </si>
  <si>
    <t>839-119178-001,Rev B</t>
  </si>
  <si>
    <t>WLDMT, FACIL, ANSI SAS, 2 HD, C360, FDS</t>
  </si>
  <si>
    <t>839-118508-002,Rev A</t>
  </si>
  <si>
    <t>839-117893-002 A01 Test Manifold</t>
  </si>
  <si>
    <t>839-117893-002,Rev A01</t>
  </si>
  <si>
    <t>839-117893-001-A01 Test Manifold</t>
  </si>
  <si>
    <t>839-117893-001,Rev A01</t>
  </si>
  <si>
    <t>Plate, CHEM,HKMG,LWR</t>
  </si>
  <si>
    <t>Plate, C</t>
  </si>
  <si>
    <t>839-117792-A04,Rev A</t>
  </si>
  <si>
    <t>Lid, CHEM,HKMG,LWR</t>
  </si>
  <si>
    <t>Lid, CHE</t>
  </si>
  <si>
    <t>839-117792-A03,Rev A</t>
  </si>
  <si>
    <t>Plate, HEAD,CHEM,UPR</t>
  </si>
  <si>
    <t>839-117792-A02,Rev B</t>
  </si>
  <si>
    <t>Plate, H</t>
  </si>
  <si>
    <t>839-117792-A02,Rev A</t>
  </si>
  <si>
    <t>Lid, HEAD,CHEM,UPR</t>
  </si>
  <si>
    <t>839-117792-A01,Rev B</t>
  </si>
  <si>
    <t>839-117792-A01,Rev A</t>
  </si>
  <si>
    <t>839-117792-002-A04,Rev B</t>
  </si>
  <si>
    <t>839-117792-002-A03,Rev B</t>
  </si>
  <si>
    <t>839-117792-002-A02,Rev B</t>
  </si>
  <si>
    <t>839-117792-002-A01,Rev B</t>
  </si>
  <si>
    <t>839-117792-002,Rev B</t>
  </si>
  <si>
    <t>Cover, HEAD,CHEM,UPR</t>
  </si>
  <si>
    <t>Cover, H</t>
  </si>
  <si>
    <t>839-117792-001-A03,Rev B</t>
  </si>
  <si>
    <t>839-117792-001-A02,Rev B</t>
  </si>
  <si>
    <t>839-117792-001-A01,Rev B</t>
  </si>
  <si>
    <t>ASSY,HEAD,CHEM,UPR</t>
  </si>
  <si>
    <t>839-117792-001,Rev B</t>
  </si>
  <si>
    <t>SHELF,MNT,DUAL BOTTLE,DOSE,FIB</t>
  </si>
  <si>
    <t>SHELF,MN</t>
  </si>
  <si>
    <t>839-117678-201,Rev A</t>
  </si>
  <si>
    <t>Shelf, Mnt, LH, Bottle, Dose, FIB</t>
  </si>
  <si>
    <t>839-117678-101,Rev A</t>
  </si>
  <si>
    <t>SHELF, MNT, BOTTLE, DOSE, FIB, 2L</t>
  </si>
  <si>
    <t>839-117678-003,Rev D</t>
  </si>
  <si>
    <t>839-117678-001,Rev A</t>
  </si>
  <si>
    <t>839-117462-002,Rev A</t>
  </si>
  <si>
    <t>PNL,SUPPLY,ALT CHEM,FIB</t>
  </si>
  <si>
    <t>839-117462-001,Rev A</t>
  </si>
  <si>
    <t>PNL,CHEM DLVY</t>
  </si>
  <si>
    <t>839-117323-001,Rev A</t>
  </si>
  <si>
    <t>ENCL,ALT CHEM DELVY,FIB</t>
  </si>
  <si>
    <t>839-117319-001,Rev B</t>
  </si>
  <si>
    <t>BLK,UPR,MANIF,N2 PURGE</t>
  </si>
  <si>
    <t>839-116267-004,Rev A</t>
  </si>
  <si>
    <t>BLK,LWR,MANIF,N2 PURGE</t>
  </si>
  <si>
    <t>839-116267-003,Rev A</t>
  </si>
  <si>
    <t>839-116267-002,Rev A</t>
  </si>
  <si>
    <t>839-116267-001,Rev A</t>
  </si>
  <si>
    <t>BLK,UPR,PURGE,N2</t>
  </si>
  <si>
    <t>839-116266-002,Rev A</t>
  </si>
  <si>
    <t>BLK,LWR,PURGE,N2</t>
  </si>
  <si>
    <t>839-116266-001,Rev A</t>
  </si>
  <si>
    <t>839-115682-004,Rev B</t>
  </si>
  <si>
    <t>839-115682-004,Rev A</t>
  </si>
  <si>
    <t>839-115682-002,Rev A</t>
  </si>
  <si>
    <t>839-115682-001,Rev A</t>
  </si>
  <si>
    <t>ASSY, EXIT HEAD, UPR</t>
  </si>
  <si>
    <t>839-115681-003,Rev B</t>
  </si>
  <si>
    <t>Lower Exit Head CIP OMM</t>
  </si>
  <si>
    <t>839-115681-002,Rev B</t>
  </si>
  <si>
    <t>Upper Exit Head CIP OMM</t>
  </si>
  <si>
    <t>839-115681-001,Rev A</t>
  </si>
  <si>
    <t>Shunt, Magnets, Carrier, CRS, 1010/1020</t>
  </si>
  <si>
    <t>Shunt, M</t>
  </si>
  <si>
    <t>839-114874-502,Rev B</t>
  </si>
  <si>
    <t>Shunt, Magnet, Carrier</t>
  </si>
  <si>
    <t>839-114874-502</t>
  </si>
  <si>
    <t>Assy, Roll Truck, Carrier Housing</t>
  </si>
  <si>
    <t>839-114874-001,Rev D</t>
  </si>
  <si>
    <t>ITEM PART# 839-114874-503     _x001E_COVER, TRUCK, MAGNETS,_x001E_PET WHITE</t>
  </si>
  <si>
    <t>ITEM PAR</t>
  </si>
  <si>
    <t>839-114874-001 Item 6</t>
  </si>
  <si>
    <t>ITEM PART# 839-114874-502, Shunt, Magnets, Carrier, CRS, 1010/1020</t>
  </si>
  <si>
    <t>839-114874-001 Item 2</t>
  </si>
  <si>
    <t>PL,WTR VPR DELIV,</t>
  </si>
  <si>
    <t>PL,WTR V</t>
  </si>
  <si>
    <t>839-114167-A06,Rev A</t>
  </si>
  <si>
    <t>LID,WTR VPR DELIV,</t>
  </si>
  <si>
    <t>LID,WTR</t>
  </si>
  <si>
    <t>839-114167-A05,Rev A</t>
  </si>
  <si>
    <t>COVER,WTR VPR DELIV,</t>
  </si>
  <si>
    <t>COVER,WT</t>
  </si>
  <si>
    <t>839-114167-A03,Rev A</t>
  </si>
  <si>
    <t>Plate,WTR VPR DELIV,UPR, V3</t>
  </si>
  <si>
    <t>839-114167-011-A06,Rev B</t>
  </si>
  <si>
    <t>Lid,WTR VPR DELIV,UPR, V3</t>
  </si>
  <si>
    <t>839-114167-011-A05,Rev B</t>
  </si>
  <si>
    <t>Cover,WTR VPR DELIV,UPR, V3</t>
  </si>
  <si>
    <t>839-114167-011-A03,Rev B</t>
  </si>
  <si>
    <t>ASSY, WTR VPR DELIV, UPR, V3</t>
  </si>
  <si>
    <t>ASSY, WT</t>
  </si>
  <si>
    <t>839-114167-011, Rev B</t>
  </si>
  <si>
    <t>PL, WTR VPR DELIV, UPR, V3</t>
  </si>
  <si>
    <t>839-114167-010-A06,Rev E</t>
  </si>
  <si>
    <t>Lid, WTR VPR DELIV, UPR, V3</t>
  </si>
  <si>
    <t>839-114167-010-A05,Rev E</t>
  </si>
  <si>
    <t>COVER, WTR VPR DELIV, UPR, V3</t>
  </si>
  <si>
    <t>839-114167-010-A03,Rev E</t>
  </si>
  <si>
    <t>ASSY,WTR VPR DELIV,UPR, V3</t>
  </si>
  <si>
    <t>839-114167-010,Rev E</t>
  </si>
  <si>
    <t>Round Window</t>
  </si>
  <si>
    <t>839-114167-00XXX</t>
  </si>
  <si>
    <t>Rectangle Window</t>
  </si>
  <si>
    <t>839-114167-00XX</t>
  </si>
  <si>
    <t>839-114167-00X</t>
  </si>
  <si>
    <t>Rework, ASSY,WTR VPR DELIV,U</t>
  </si>
  <si>
    <t>839-114167-009RW,Rev A</t>
  </si>
  <si>
    <t>839-114167-009,Rev A</t>
  </si>
  <si>
    <t>ASSY,WTR VPR DELIV,U</t>
  </si>
  <si>
    <t>ASSY,WTR</t>
  </si>
  <si>
    <t>839-114167-008,Rev A</t>
  </si>
  <si>
    <t>839-114167-006,Rev A</t>
  </si>
  <si>
    <t>839-114167-005,Rev A</t>
  </si>
  <si>
    <t>Rework, ASSY, WTR VPR DELIV, UPR, V3</t>
  </si>
  <si>
    <t>839-114167-004RWB</t>
  </si>
  <si>
    <t>839-114167-004RWA</t>
  </si>
  <si>
    <t>ASSY, WTR VPR, REWORK</t>
  </si>
  <si>
    <t>839-114167-004RW</t>
  </si>
  <si>
    <t>Rework,, ASSY, WTR VPR DELIV, UPR, V3</t>
  </si>
  <si>
    <t>Rework,,</t>
  </si>
  <si>
    <t>839-114167-004B</t>
  </si>
  <si>
    <t>839-114167-004-A06CLR,Rev A</t>
  </si>
  <si>
    <t>PL, WTR</t>
  </si>
  <si>
    <t>839-114167-004-A06,Rev B</t>
  </si>
  <si>
    <t>839-114167-004-A05CLR,Rev A</t>
  </si>
  <si>
    <t>LID, WTR VPR DELIV, UPR, V3</t>
  </si>
  <si>
    <t>LID, WTR</t>
  </si>
  <si>
    <t>839-114167-004-A05,Rev B</t>
  </si>
  <si>
    <t>COVER, W</t>
  </si>
  <si>
    <t>839-114167-004-A03,Rev B</t>
  </si>
  <si>
    <t>Rework</t>
  </si>
  <si>
    <t>839-114167-004A</t>
  </si>
  <si>
    <t>839-114167-004,Rev B</t>
  </si>
  <si>
    <t>From</t>
  </si>
  <si>
    <t>839-114167-004,Rev A</t>
  </si>
  <si>
    <t>839-114167-003,Rev A</t>
  </si>
  <si>
    <t>Plate,WT</t>
  </si>
  <si>
    <t>839-114167-001-A06,Rev C</t>
  </si>
  <si>
    <t>Lid,WTR</t>
  </si>
  <si>
    <t>839-114167-001-A05,Rev C</t>
  </si>
  <si>
    <t>Cover,WT</t>
  </si>
  <si>
    <t>839-114167-001-A03,Rev C</t>
  </si>
  <si>
    <t>839-114167-001,Rev C</t>
  </si>
  <si>
    <t>839-114167-001,Rev A</t>
  </si>
  <si>
    <t>ASSY, OUTLET, VAC, EXIT HEAD</t>
  </si>
  <si>
    <t>839-113389-001</t>
  </si>
  <si>
    <t>ASSY,HT EXCHR,CDU TANK COOLING</t>
  </si>
  <si>
    <t>839-112427-001,Rev C</t>
  </si>
  <si>
    <t>Assy, HT EXCHR, CDU Tank Cooling</t>
  </si>
  <si>
    <t>839-112427-001,Rev B</t>
  </si>
  <si>
    <t>839-112427-001,Rev A</t>
  </si>
  <si>
    <t>Tube, ELEC, HTR, WTR VPR HD</t>
  </si>
  <si>
    <t>839-111458-001,Rev A</t>
  </si>
  <si>
    <t>WLDMT, PNL, VAC, 579 RTRFT, BRS</t>
  </si>
  <si>
    <t>839-109971-001,Rev C</t>
  </si>
  <si>
    <t>WLDMT, PNL, DISP, 579 RTRFT, BRS</t>
  </si>
  <si>
    <t>839-109970-001,Rev B</t>
  </si>
  <si>
    <t>MANIF, Cleaning, WTR VPR HD</t>
  </si>
  <si>
    <t>MANIF, C</t>
  </si>
  <si>
    <t>839-109309-001,Rev A</t>
  </si>
  <si>
    <t>DV-P PC BACK COVER KIT V4.00</t>
  </si>
  <si>
    <t>839-108921-001,Rev B</t>
  </si>
  <si>
    <t>DV-P PC FRONT COVER KIT V4.00 ASD3XT</t>
  </si>
  <si>
    <t>839-108920-010,Rev A</t>
  </si>
  <si>
    <t>DV-P PROCESS CHAMBER TE CORPUS V4.01</t>
  </si>
  <si>
    <t>839-108918-002,Rev C</t>
  </si>
  <si>
    <t>WLDMT,TANK,CDU,MOLDED,ALPHA</t>
  </si>
  <si>
    <t>839-108774-002,Rev A</t>
  </si>
  <si>
    <t>WLDMT,TANK,CDU,MOLDED,HVM</t>
  </si>
  <si>
    <t>WLDMT,TA</t>
  </si>
  <si>
    <t>839-108774-001,Rev D</t>
  </si>
  <si>
    <t>Cover, ASSY, Vapor</t>
  </si>
  <si>
    <t>Cover, A</t>
  </si>
  <si>
    <t>839-108773-A03,Rev A</t>
  </si>
  <si>
    <t>PL, Vapor Head</t>
  </si>
  <si>
    <t>PL, Vapo</t>
  </si>
  <si>
    <t>839-108773-A02,Rev A</t>
  </si>
  <si>
    <t>Lid, Vapor Head</t>
  </si>
  <si>
    <t>Lid, Vap</t>
  </si>
  <si>
    <t>839-108773-A01,Rev A</t>
  </si>
  <si>
    <t>839-108773-522,Rev A</t>
  </si>
  <si>
    <t>Lid, Vapor</t>
  </si>
  <si>
    <t>839-108773-521,Rev A</t>
  </si>
  <si>
    <t>Pl,WTR VPR DELIV,UPR</t>
  </si>
  <si>
    <t>Pl,WTR V</t>
  </si>
  <si>
    <t>839-108773-514,Rev A</t>
  </si>
  <si>
    <t>LID,WTR VPR DELIV,UPR</t>
  </si>
  <si>
    <t>LID,</t>
  </si>
  <si>
    <t>839-108773-513,Rev A</t>
  </si>
  <si>
    <t>Cover, WTR VPR DELIV, UPR</t>
  </si>
  <si>
    <t>839-108773-003-A03,Rev C</t>
  </si>
  <si>
    <t>PL, WTR VPR DELIV, UPR</t>
  </si>
  <si>
    <t>839-108773-003-A02,Rev C</t>
  </si>
  <si>
    <t>Lid, WTR VPR DELIV, UPR</t>
  </si>
  <si>
    <t>839-108773-003-A01,Rev C</t>
  </si>
  <si>
    <t>Lid, WTR</t>
  </si>
  <si>
    <t>839-108773-003-A01</t>
  </si>
  <si>
    <t>ASSY, Vapor Head</t>
  </si>
  <si>
    <t>839-108773-003,Rev C</t>
  </si>
  <si>
    <t>ASSY, WTR VPR DELIV, UPR</t>
  </si>
  <si>
    <t>839-108773-003, Rev A</t>
  </si>
  <si>
    <t>839-108773-002,Rev B</t>
  </si>
  <si>
    <t>839-108773-001,Rev A</t>
  </si>
  <si>
    <t>COVER, WTR VPR DELIV,UPR</t>
  </si>
  <si>
    <t>839-108651-512,Rev D</t>
  </si>
  <si>
    <t>839-108651-511,Rev D</t>
  </si>
  <si>
    <t>PL,WTR VPR DELIV,UPR</t>
  </si>
  <si>
    <t>839-108651-510,Rev D</t>
  </si>
  <si>
    <t>8391-08651-509,Rev D</t>
  </si>
  <si>
    <t>LID, WTR VPR DELIV,UPR</t>
  </si>
  <si>
    <t>839-108651-509,Rev D</t>
  </si>
  <si>
    <t>COVER,WTR VPR DELIV,UPR,HKMG</t>
  </si>
  <si>
    <t>839-108651-004-A03,Rev A</t>
  </si>
  <si>
    <t>PL,WTR VPR DELIV,UPR,HKMG</t>
  </si>
  <si>
    <t>839-108651-004-A02,Rev A</t>
  </si>
  <si>
    <t>Lid,WTR VPR DELIV,UPR,HKMG</t>
  </si>
  <si>
    <t>839-108651-004-A01,Rev A</t>
  </si>
  <si>
    <t>839-108651-004,Rev C</t>
  </si>
  <si>
    <t>839-108651-004,Rev B</t>
  </si>
  <si>
    <t>839-108651-004,Rev A</t>
  </si>
  <si>
    <t>BLOCK,WTR VPR DELIV,UPR</t>
  </si>
  <si>
    <t>BLOCK,WT</t>
  </si>
  <si>
    <t>839-108651-003-A04,Rev B</t>
  </si>
  <si>
    <t>COVER,WTR VPR DELIV,UPR</t>
  </si>
  <si>
    <t>839-108651-003-A03,Rev B</t>
  </si>
  <si>
    <t>PLATE,WTR VPR DELIV,UPR</t>
  </si>
  <si>
    <t>PLATE,WT</t>
  </si>
  <si>
    <t>839-108651-003-A02,Rev B</t>
  </si>
  <si>
    <t>839-108651-003-A01,Rev B</t>
  </si>
  <si>
    <t>839-108651-003,Rev B</t>
  </si>
  <si>
    <t>839-108651-003,Rev A</t>
  </si>
  <si>
    <t>839-108651-002,Rev D</t>
  </si>
  <si>
    <t>839-108651-001,Rev C</t>
  </si>
  <si>
    <t>839-108651-001,Rev A</t>
  </si>
  <si>
    <t>Tube, WTR VPR, UPR</t>
  </si>
  <si>
    <t>839-108351-001,Rev A</t>
  </si>
  <si>
    <t>ASSY,BTFL,VLV,HDL             _x001E_ASSY,BTFL,VLV,HDL_x001E_ASSY,BTFL,VLV,HDL_x001E_ASSY,BTFL,VLV,HDL</t>
  </si>
  <si>
    <t>839-108250-001,Rev A</t>
  </si>
  <si>
    <t>MANF,UPR,EXIT,HEAD,C360</t>
  </si>
  <si>
    <t>839-107775-002,Rev C</t>
  </si>
  <si>
    <t>839-107775-001,Rev C</t>
  </si>
  <si>
    <t>839-107772-003,Rev A</t>
  </si>
  <si>
    <t>839-107772-002,Rev C</t>
  </si>
  <si>
    <t>839-107772-002,Rev B</t>
  </si>
  <si>
    <t>839-107772-001,Rev C</t>
  </si>
  <si>
    <t>Head, Upper, Exit, UMC, C360</t>
  </si>
  <si>
    <t>839-107764-005,Rev B</t>
  </si>
  <si>
    <t>Head, Exit, PET White</t>
  </si>
  <si>
    <t>839-107764-004,Rev B</t>
  </si>
  <si>
    <t>839-107764-004,Rev A</t>
  </si>
  <si>
    <t>Head, Upper, Exit, C360</t>
  </si>
  <si>
    <t>839-107764-003,Rev D</t>
  </si>
  <si>
    <t>839-107764-003,Rev C</t>
  </si>
  <si>
    <t>839-107764-002,Rev B</t>
  </si>
  <si>
    <t>HEAD,UPPER,EXIT,C360</t>
  </si>
  <si>
    <t>HEAD,UPP</t>
  </si>
  <si>
    <t>839-107764-001,Rev C</t>
  </si>
  <si>
    <t>Arm, Disp, LWR, HVM</t>
  </si>
  <si>
    <t>839-107681-601,Rev A</t>
  </si>
  <si>
    <t>839-107681-002,Rev A</t>
  </si>
  <si>
    <t>839-107681-001,Rev C</t>
  </si>
  <si>
    <t>WLDMT SUPPORT FM IR FDS C360</t>
  </si>
  <si>
    <t>WLDMT SU</t>
  </si>
  <si>
    <t>839-107415-001,Rev B</t>
  </si>
  <si>
    <t>WLDMT,SUPPORT,AVC,CHEM,VAC PNL,FDS,C360</t>
  </si>
  <si>
    <t>WLDMT,SU</t>
  </si>
  <si>
    <t>839-106795-001,Rev A</t>
  </si>
  <si>
    <t>WLDMT,SUPPORT,AVC,RINSE,VAC PNL,FDS,C360</t>
  </si>
  <si>
    <t>839-106794-001,Rev A</t>
  </si>
  <si>
    <t>WLDMNT, TANK, FRONT, WASTE, PP, FDS</t>
  </si>
  <si>
    <t>839-106513-002,Rev A</t>
  </si>
  <si>
    <t>WLDMT,TANK,WASTE,FRONT,PP,FDS</t>
  </si>
  <si>
    <t>839-106513-001,Rev A</t>
  </si>
  <si>
    <t>MANIF, TEST, 873 HD, LWR</t>
  </si>
  <si>
    <t>839-106418-004,Rev A</t>
  </si>
  <si>
    <t>MANIF, TEST, 873 HD, UPR</t>
  </si>
  <si>
    <t>839-106418-003,Rev A</t>
  </si>
  <si>
    <t>Truck, Carrier, Magnetic, Bond</t>
  </si>
  <si>
    <t>Truck, C</t>
  </si>
  <si>
    <t>839-105985-001,Rev A</t>
  </si>
  <si>
    <t>ASM, FDTHRU, 1/2 IN, DIW SUP, FDS</t>
  </si>
  <si>
    <t>839-105970-004,Rev A</t>
  </si>
  <si>
    <t>ASM, FDTHRU, FDS, DIW SUPPLY</t>
  </si>
  <si>
    <t>839-105970-003,Rev A</t>
  </si>
  <si>
    <t>WLDMT, EXH, HD I, LRVS, C360</t>
  </si>
  <si>
    <t>839-104442-002,Rev A</t>
  </si>
  <si>
    <t>ASSY,HD,WETTING,UPR</t>
  </si>
  <si>
    <t>839-104249-001,Rev A</t>
  </si>
  <si>
    <t>839-104099-001,Rev A</t>
  </si>
  <si>
    <t>WLDMT, CHMBR, EXHAUST, ANSI FLG</t>
  </si>
  <si>
    <t>839-103718-003,Rev A</t>
  </si>
  <si>
    <t>WLDMNT, CHEM HD 2 EXHAUST, ANSI</t>
  </si>
  <si>
    <t>839-103716-002,Rev A</t>
  </si>
  <si>
    <t>ASSY,MANIF,WETTING HD,UPR</t>
  </si>
  <si>
    <t>839-103608-001,Rev A</t>
  </si>
  <si>
    <t>839-103607-001,Rev A</t>
  </si>
  <si>
    <t>WLDMNT, BTFL VLV</t>
  </si>
  <si>
    <t>839-103131-001,Rev B</t>
  </si>
  <si>
    <t>WLDMT,BOX,CONTAIN,BRUSH</t>
  </si>
  <si>
    <t>WLDMT,BO</t>
  </si>
  <si>
    <t>839-102927-001,Rev C</t>
  </si>
  <si>
    <t>Wldmt, Box, Contain, Brush</t>
  </si>
  <si>
    <t>Wldmt, B</t>
  </si>
  <si>
    <t>839-102927-001,Rev B</t>
  </si>
  <si>
    <t>CVR, HD, UPR</t>
  </si>
  <si>
    <t>839-102873-623,Rev C</t>
  </si>
  <si>
    <t>CVR, HD,</t>
  </si>
  <si>
    <t>839-102873-623,Rev A</t>
  </si>
  <si>
    <t>COVER, HD Upr</t>
  </si>
  <si>
    <t>839-102873-618,Rev C</t>
  </si>
  <si>
    <t>COVER, H</t>
  </si>
  <si>
    <t>839-102873-618,Rev A</t>
  </si>
  <si>
    <t>PL, HD Upr</t>
  </si>
  <si>
    <t>839-102873-616,Rev C</t>
  </si>
  <si>
    <t>PL, HD U</t>
  </si>
  <si>
    <t>839-102873-616,Rev A</t>
  </si>
  <si>
    <t>Lid,HD Upr</t>
  </si>
  <si>
    <t>839-102873-615,Rev C</t>
  </si>
  <si>
    <t>Lid,</t>
  </si>
  <si>
    <t>839-102873-615,Rev A</t>
  </si>
  <si>
    <t>PL, HD, LWR</t>
  </si>
  <si>
    <t>839-102873-526,Rev B</t>
  </si>
  <si>
    <t>LID, HD, LWR</t>
  </si>
  <si>
    <t>839-102873-525,Rev B</t>
  </si>
  <si>
    <t>Cover, HD, UPR</t>
  </si>
  <si>
    <t>839-102873-518,Rev B</t>
  </si>
  <si>
    <t>PL, HD, UPR</t>
  </si>
  <si>
    <t>839-102873-516,Rev B</t>
  </si>
  <si>
    <t>839-102873-515,Rev B</t>
  </si>
  <si>
    <t>839-102873-512R2</t>
  </si>
  <si>
    <t>839-102873-512R1</t>
  </si>
  <si>
    <t>Assy, HD Upr</t>
  </si>
  <si>
    <t>Assy, HD</t>
  </si>
  <si>
    <t>839-102873-103,Rev C</t>
  </si>
  <si>
    <t>ASSY, HD, LWR</t>
  </si>
  <si>
    <t>ASSY, HD</t>
  </si>
  <si>
    <t>839-102873-004,Rev B</t>
  </si>
  <si>
    <t>839-102873-003  REWORK</t>
  </si>
  <si>
    <t>839-102873-003RW</t>
  </si>
  <si>
    <t>ASSY, HD, UPR</t>
  </si>
  <si>
    <t>839-102873-003,Rev B</t>
  </si>
  <si>
    <t>839-102873-002,Rev A</t>
  </si>
  <si>
    <t>839-102873-001,Rev A</t>
  </si>
  <si>
    <t>WLDMT, TNK,  Waste, PP, C360, FDS</t>
  </si>
  <si>
    <t>839-102618-003,Rev  B</t>
  </si>
  <si>
    <t>WLDMT, Tank W-Baffle, Waste, PP, C360</t>
  </si>
  <si>
    <t>839-102618-002,Rev C</t>
  </si>
  <si>
    <t>WLDMT,TANK,W-BAFFLE,WASTE,PP,C360</t>
  </si>
  <si>
    <t>839-102618-001,Rev B</t>
  </si>
  <si>
    <t>WLDMT,COV,FL DLVY,BRUSH</t>
  </si>
  <si>
    <t>WLDMT,CO</t>
  </si>
  <si>
    <t>839-102581-001,Rev C</t>
  </si>
  <si>
    <t>BRACKET,SUPPORT,CHEM OR RETURN,FDS,C360</t>
  </si>
  <si>
    <t>BRACKET,</t>
  </si>
  <si>
    <t>839-102355-001,Rev A</t>
  </si>
  <si>
    <t>839-102124-001,Rev A</t>
  </si>
  <si>
    <t>ASSY,HD,BEVEL CLEAN</t>
  </si>
  <si>
    <t>839-102098-001,Rev A</t>
  </si>
  <si>
    <t>839-102037-001,Rev A</t>
  </si>
  <si>
    <t>Tube, CHEM, DELIV, LWR</t>
  </si>
  <si>
    <t>839-101975-002,Rev A</t>
  </si>
  <si>
    <t>WLDMT,TANK,BUFFER,FBRM</t>
  </si>
  <si>
    <t>839-101874-002,Rev A</t>
  </si>
  <si>
    <t>839-101814-009,Rev A</t>
  </si>
  <si>
    <t>BLK,DELIV,UPR</t>
  </si>
  <si>
    <t>BLK,DELI</t>
  </si>
  <si>
    <t>839-101715-001</t>
  </si>
  <si>
    <t>ASSY,MANIF,UPR</t>
  </si>
  <si>
    <t>839-101657-001,Rev A</t>
  </si>
  <si>
    <t>839-101642-001,Rev A</t>
  </si>
  <si>
    <t>Tube, Chem, RTRN, UPR</t>
  </si>
  <si>
    <t>839-101621-001,Rev A</t>
  </si>
  <si>
    <t>Tube, Chem, Deliv, UPR</t>
  </si>
  <si>
    <t>839-101619-001,Rev A</t>
  </si>
  <si>
    <t>WLDMNT, PNL, DOOR, UPPER, FIB</t>
  </si>
  <si>
    <t>839-101500-002,Rev A</t>
  </si>
  <si>
    <t>839-101495-002 REWORKED</t>
  </si>
  <si>
    <t>839-101495-002,RW</t>
  </si>
  <si>
    <t>Tube, CHEM, OR, LWR</t>
  </si>
  <si>
    <t>839-101477-002,Rev A</t>
  </si>
  <si>
    <t>TUBE, CHEM, OR, UPR</t>
  </si>
  <si>
    <t>839-101474-002,Rev A</t>
  </si>
  <si>
    <t>PL,CHMBR,CO2,FIRE SUPPRESSION</t>
  </si>
  <si>
    <t>839-101394-001,Rev A</t>
  </si>
  <si>
    <t>WLDMT, CNTNR, REFURB FXTR</t>
  </si>
  <si>
    <t>839-101237-001,Rev A</t>
  </si>
  <si>
    <t>Cover,HD,CHEM,LWR</t>
  </si>
  <si>
    <t>Cover,HD</t>
  </si>
  <si>
    <t>839-101225-519,Rev B</t>
  </si>
  <si>
    <t>PL,HD,CHEM,LWR</t>
  </si>
  <si>
    <t>PL,HD,CH</t>
  </si>
  <si>
    <t>839-101225-518,Rev B</t>
  </si>
  <si>
    <t>LID,HD,CHEM,LWR</t>
  </si>
  <si>
    <t>LID,HD,C</t>
  </si>
  <si>
    <t>839-101225-517,Rev B</t>
  </si>
  <si>
    <t>COVER, HD, CHEM, UPR</t>
  </si>
  <si>
    <t>839-101225-514,Rev B</t>
  </si>
  <si>
    <t>PL, HD, CHEM, UPR</t>
  </si>
  <si>
    <t>839-101225-512,Rev B</t>
  </si>
  <si>
    <t>LID, HD, CHEM, UPR</t>
  </si>
  <si>
    <t>839-101225-511,Rev B</t>
  </si>
  <si>
    <t>839-101225-103,Rev A</t>
  </si>
  <si>
    <t>839-101225-004,Rev B</t>
  </si>
  <si>
    <t>ASSY, HD, CHEM, UPR</t>
  </si>
  <si>
    <t>ASSY</t>
  </si>
  <si>
    <t>839-101225-003,Rev B</t>
  </si>
  <si>
    <t>WLDMT,ADPTR,PURGE,CEM</t>
  </si>
  <si>
    <t>WLDMT,AD</t>
  </si>
  <si>
    <t>839-100960-001,Rev A</t>
  </si>
  <si>
    <t>ASSY,CHMBR DR,INNER,TBG,28.7 ID</t>
  </si>
  <si>
    <t>ASSY,CHM</t>
  </si>
  <si>
    <t>839-100850-001,Rev C</t>
  </si>
  <si>
    <t>ASSY,CHMBR DR,INNER,TBG,40.64 ID</t>
  </si>
  <si>
    <t>839-100849-001,Rev D</t>
  </si>
  <si>
    <t>ASSY,CHMBR DR,OUTER,TBG,50.8 ID</t>
  </si>
  <si>
    <t>839-100848-001,Rev C</t>
  </si>
  <si>
    <t>839-100847-001,Rev C</t>
  </si>
  <si>
    <t>ASSY,CHMBR DR,OUTER,TBG,40.64 ID</t>
  </si>
  <si>
    <t>839-100846-001,Rev C</t>
  </si>
  <si>
    <t>ASSY,CHMBR DR,OUTER,TBG,59 ID</t>
  </si>
  <si>
    <t>839-100845-001,Rev C</t>
  </si>
  <si>
    <t>BLK,MANIF,OR,3 INTO 1</t>
  </si>
  <si>
    <t>BLK,MANI</t>
  </si>
  <si>
    <t>839-097454-001,Rev A</t>
  </si>
  <si>
    <t>CVR,VAC FORMED,MANIFOLD</t>
  </si>
  <si>
    <t>839-093832-001,Rev D</t>
  </si>
  <si>
    <t>New LS Rinse Wedge Head, Lwr</t>
  </si>
  <si>
    <t>New LS R</t>
  </si>
  <si>
    <t>839-090218-002,Rev A</t>
  </si>
  <si>
    <t>New LS Rinse Wedge Head, Upr</t>
  </si>
  <si>
    <t>839-090218-001,Rev A</t>
  </si>
  <si>
    <t>Tool, Coupling Ring Removal, CER</t>
  </si>
  <si>
    <t>839-089443-201,Rev A</t>
  </si>
  <si>
    <t>839-089443-102,Rev B</t>
  </si>
  <si>
    <t>839-089443-102,Rev A</t>
  </si>
  <si>
    <t>839-089443-101,Rev B</t>
  </si>
  <si>
    <t>Tool, Co</t>
  </si>
  <si>
    <t>839-089443-101, Rev B</t>
  </si>
  <si>
    <t>ASSY,SPRING HOUSING</t>
  </si>
  <si>
    <t>ASSY,SPR</t>
  </si>
  <si>
    <t>839-089278-002,Rev A</t>
  </si>
  <si>
    <t>WLDMT, EXHAUST</t>
  </si>
  <si>
    <t>839-088996-001,Rev C</t>
  </si>
  <si>
    <t>Manf, Om</t>
  </si>
  <si>
    <t>839-088841-001,Rev B</t>
  </si>
  <si>
    <t>WLDMNT, FAC., DRAIN, LEFT, SPECIAL</t>
  </si>
  <si>
    <t>839-088753-002,Rev B</t>
  </si>
  <si>
    <t>WLDMT, CHMBR, EXHAUST, ANSI</t>
  </si>
  <si>
    <t>839-088559-003,Rev A</t>
  </si>
  <si>
    <t>WLDMT,CHMBR,EXHAUST,ANSI</t>
  </si>
  <si>
    <t>WLDMT,CH</t>
  </si>
  <si>
    <t>839-088559-002,Rev A</t>
  </si>
  <si>
    <t>WLDMT, HD I, Exhaust, ANSI</t>
  </si>
  <si>
    <t>839-088558-003,Rev A</t>
  </si>
  <si>
    <t>Manf, Lw</t>
  </si>
  <si>
    <t>839-088434-001,Rev A</t>
  </si>
  <si>
    <t>HEAD, EXIT, C360</t>
  </si>
  <si>
    <t>HEAD, EX</t>
  </si>
  <si>
    <t>839-088433-006RL,Rev B</t>
  </si>
  <si>
    <t>HEAD,EXIT,C360</t>
  </si>
  <si>
    <t>839-088433-006,Rev B</t>
  </si>
  <si>
    <t>Head, Exit, C360</t>
  </si>
  <si>
    <t>839-088433-005,Rev B</t>
  </si>
  <si>
    <t>839-088433-004,Rev C</t>
  </si>
  <si>
    <t>839-088433-003,Rev B</t>
  </si>
  <si>
    <t>HEAD,EXI</t>
  </si>
  <si>
    <t>839-088433-002,Rev D</t>
  </si>
  <si>
    <t>839-088433-001,Rev B</t>
  </si>
  <si>
    <t>WLDMT,TANK W-BAFFLE,RECLAIM,PP,FDS</t>
  </si>
  <si>
    <t>839-088371-002,Rev A</t>
  </si>
  <si>
    <t>FDS Manifold</t>
  </si>
  <si>
    <t>FDS Mani</t>
  </si>
  <si>
    <t>839-088003-101,Rev E1</t>
  </si>
  <si>
    <t>WLDMT, LVR PL, CENTER</t>
  </si>
  <si>
    <t>839-087892-001,Rev B</t>
  </si>
  <si>
    <t>ASSY,CARR W/GROOVE,SPT,MAG,BOND,RT</t>
  </si>
  <si>
    <t>839-087742-002,Rev A</t>
  </si>
  <si>
    <t>839-087742-001,Rev A</t>
  </si>
  <si>
    <t>Tube, Chem, RTNR, LWR</t>
  </si>
  <si>
    <t>839-087536-001,Rev C</t>
  </si>
  <si>
    <t>WLDMT, IPA BOX, COVER, C360 FDS</t>
  </si>
  <si>
    <t>839-087396-002,Rev A</t>
  </si>
  <si>
    <t>WLDMT,CONTAINMENT PIPE,FIB,ELD,ELD</t>
  </si>
  <si>
    <t>839-087110-002,Rev A</t>
  </si>
  <si>
    <t>Rework Containment Pipe per Redline</t>
  </si>
  <si>
    <t>Rework C</t>
  </si>
  <si>
    <t>839-087110-001RWK</t>
  </si>
  <si>
    <t>WLDMT CONTAINMENT PIPE FIB ELD</t>
  </si>
  <si>
    <t>WLDMT CO</t>
  </si>
  <si>
    <t>839-087110-001,Rev B.2</t>
  </si>
  <si>
    <t>839-087110-001,Rev A</t>
  </si>
  <si>
    <t>ASSY,RAIL,CARR,OUTER,PRCS Z,S</t>
  </si>
  <si>
    <t>ASSY,RAI</t>
  </si>
  <si>
    <t>839-086843-002,Rev B</t>
  </si>
  <si>
    <t>ASSY RAIL CARR OUTER PRCS Z</t>
  </si>
  <si>
    <t>ASSY RAI</t>
  </si>
  <si>
    <t>839-086843-001,Rev C</t>
  </si>
  <si>
    <t>ASSY RAIL CARR OUTER XFER Z</t>
  </si>
  <si>
    <t>839-086842-001,Rev C</t>
  </si>
  <si>
    <t>ASSY,RAIL,CARR,OUTER,XFER Z,S1</t>
  </si>
  <si>
    <t>839-086841-002,Rev B</t>
  </si>
  <si>
    <t>839-086841-001,Rev C</t>
  </si>
  <si>
    <t>COV,BEAM,SPRT,UPR HD</t>
  </si>
  <si>
    <t>839-086489-003,Rev B</t>
  </si>
  <si>
    <t>COV,BEAM</t>
  </si>
  <si>
    <t>839-086489-003,rev a</t>
  </si>
  <si>
    <t>839-086489-002,Rev A</t>
  </si>
  <si>
    <t>839-086489-001,Rev D</t>
  </si>
  <si>
    <t>Truck, Outer, Carrier</t>
  </si>
  <si>
    <t>839-086484-003,Rev A</t>
  </si>
  <si>
    <t>839-086484-002,Rev A</t>
  </si>
  <si>
    <t>Truck, O</t>
  </si>
  <si>
    <t>839-086484-001,Rev B</t>
  </si>
  <si>
    <t>Truck, Inner, Carrier</t>
  </si>
  <si>
    <t>839-086483-002,Rev A</t>
  </si>
  <si>
    <t>Truck, I</t>
  </si>
  <si>
    <t>839-086483-001,Rev B</t>
  </si>
  <si>
    <t>WLDMNT, FDS ENCL EXH, ANSI</t>
  </si>
  <si>
    <t>839-086431-003,Rev A</t>
  </si>
  <si>
    <t>WLDMNT,FDS ENCL EXH,ANSI</t>
  </si>
  <si>
    <t>WLDMNT,F</t>
  </si>
  <si>
    <t>839-086431-002,Rev A</t>
  </si>
  <si>
    <t>839-086430-003,Rev A</t>
  </si>
  <si>
    <t>WLDMT, CHMBR, EXH, HVM - ELD</t>
  </si>
  <si>
    <t>WLDMT, C</t>
  </si>
  <si>
    <t>839-086309-001,Rev C</t>
  </si>
  <si>
    <t>ASSY,CLP,MT,UPR HD</t>
  </si>
  <si>
    <t>839-086131-003,Rev A</t>
  </si>
  <si>
    <t>ASSY,CLP</t>
  </si>
  <si>
    <t>839-086131-002,Rev C</t>
  </si>
  <si>
    <t>839-086131-001,Rev A</t>
  </si>
  <si>
    <t>Manifold, Rinse Upper</t>
  </si>
  <si>
    <t>Manifold</t>
  </si>
  <si>
    <t>839-085965-002,Rev E1</t>
  </si>
  <si>
    <t>839-085965-001,Rev E1</t>
  </si>
  <si>
    <t>Manifold, Chem Lower</t>
  </si>
  <si>
    <t>839-085963-002,Rev E1</t>
  </si>
  <si>
    <t>Manifold, Chem Upper</t>
  </si>
  <si>
    <t>839-085963-001,Rev E1</t>
  </si>
  <si>
    <t>COVER, HD, RINSE, LWR</t>
  </si>
  <si>
    <t>839-085962-522,Rev A</t>
  </si>
  <si>
    <t>COVER, HD RINSE, UPR</t>
  </si>
  <si>
    <t>839-085962-520,Rev A</t>
  </si>
  <si>
    <t>Pl, HD, RINSE, LWR</t>
  </si>
  <si>
    <t>Pl, HD,</t>
  </si>
  <si>
    <t>839-085962-516,Rev A</t>
  </si>
  <si>
    <t>LID, HD, RINSE, LWR</t>
  </si>
  <si>
    <t>839-085962-515,Rev A</t>
  </si>
  <si>
    <t>PL, HD RINSE, UPR</t>
  </si>
  <si>
    <t>PL, HD R</t>
  </si>
  <si>
    <t>839-085962-514,Rev A</t>
  </si>
  <si>
    <t>LID, HD RINSE, UPR</t>
  </si>
  <si>
    <t>LID, HD</t>
  </si>
  <si>
    <t>839-085962-513,Rev A</t>
  </si>
  <si>
    <t>ASSY, HD, RINSE, LWR</t>
  </si>
  <si>
    <t>839-085962-004,Rev A</t>
  </si>
  <si>
    <t>ASSY, HD RINSE, UPR</t>
  </si>
  <si>
    <t>839-085962-003,Rev A</t>
  </si>
  <si>
    <t>839-085962-002,Rev A</t>
  </si>
  <si>
    <t>ASSY, HD, RINSE, UPR</t>
  </si>
  <si>
    <t>839-085962-001,Rev A</t>
  </si>
  <si>
    <t>ASSY, HD, CHEM, LWR</t>
  </si>
  <si>
    <t>839-085961-004,Rev A</t>
  </si>
  <si>
    <t>839-085961-003, Rev A</t>
  </si>
  <si>
    <t>839-085961-002,Rev A</t>
  </si>
  <si>
    <t>839-085961-001,Rev A</t>
  </si>
  <si>
    <t>COV, CHMBR, CTR</t>
  </si>
  <si>
    <t>839-085830-004,Rev C</t>
  </si>
  <si>
    <t>COV, CHM</t>
  </si>
  <si>
    <t>839-085830-003,Rev D</t>
  </si>
  <si>
    <t>839-085830-003,Rev C</t>
  </si>
  <si>
    <t>ASSY,RAIL,CARR,INNER</t>
  </si>
  <si>
    <t>839-085823-003,Rev A</t>
  </si>
  <si>
    <t>ASSY RAIL CARR INNER</t>
  </si>
  <si>
    <t>839-085823-002,Rev A</t>
  </si>
  <si>
    <t>Assy, Rail, Carr, Inner</t>
  </si>
  <si>
    <t>Assy, Ra</t>
  </si>
  <si>
    <t>839-085823-001,Rev A</t>
  </si>
  <si>
    <t>839-085822-001,Rev A</t>
  </si>
  <si>
    <t>839-085821-001,Rev A</t>
  </si>
  <si>
    <t>ASSY, MT, UPR HD</t>
  </si>
  <si>
    <t>839-085819-004RW,Rev A</t>
  </si>
  <si>
    <t>839-085819-004,Rev A</t>
  </si>
  <si>
    <t>839-085819-003,Rev A</t>
  </si>
  <si>
    <t>ASSY,MT,UPR HD</t>
  </si>
  <si>
    <t>ASSY,MT,</t>
  </si>
  <si>
    <t>839-085819-002,Rev B</t>
  </si>
  <si>
    <t>839-085819-001,Rev B</t>
  </si>
  <si>
    <t>WLDMT, EXTNSN, EXH, FHS</t>
  </si>
  <si>
    <t>839-085642-002,Rev A</t>
  </si>
  <si>
    <t>839-085642-001,Rev D</t>
  </si>
  <si>
    <t>WLDMT,DRIP PAN</t>
  </si>
  <si>
    <t>839-085400-001,Rev C</t>
  </si>
  <si>
    <t>839-085400-001,Rev B</t>
  </si>
  <si>
    <t>WLDMNT, FACILITY DRAIN, RIGHT</t>
  </si>
  <si>
    <t>839-085331-004, Rev A</t>
  </si>
  <si>
    <t>839-085331-003, Rev A</t>
  </si>
  <si>
    <t>WLDMNT, Facility Drain Right</t>
  </si>
  <si>
    <t>839-085331-001,Rev A</t>
  </si>
  <si>
    <t>WLDMNT, Facility Drain Left</t>
  </si>
  <si>
    <t>839-085330-001,Rev B</t>
  </si>
  <si>
    <t>WLDMT, MANFI, SPLY, VENTURI, C360, FDS</t>
  </si>
  <si>
    <t>839-085251-001,Rev C</t>
  </si>
  <si>
    <t>OR Split BlockPVDF</t>
  </si>
  <si>
    <t>OR Split</t>
  </si>
  <si>
    <t>839-085165-XXX, PVDF</t>
  </si>
  <si>
    <t>Manifold Block PVDF</t>
  </si>
  <si>
    <t>839-085165-502, PVDF</t>
  </si>
  <si>
    <t>839-085165-501, PVDF</t>
  </si>
  <si>
    <t>ASSY,MANIF,LWR</t>
  </si>
  <si>
    <t>839-085165-002,Rev A</t>
  </si>
  <si>
    <t>839-085165-001,Rev A</t>
  </si>
  <si>
    <t>MNT, DUAL CONV, BASE</t>
  </si>
  <si>
    <t>839-085157-002,Rev C</t>
  </si>
  <si>
    <t>839-085157-002,Rev B</t>
  </si>
  <si>
    <t>ASSY,TRAVERSER FLAG,WPS</t>
  </si>
  <si>
    <t>ASSY,TRA</t>
  </si>
  <si>
    <t>839-085118-003,Rev C</t>
  </si>
  <si>
    <t>ASSY TRAVERSER FLAG WPS</t>
  </si>
  <si>
    <t>ASSY TRA</t>
  </si>
  <si>
    <t>839-085118-003,Rev B</t>
  </si>
  <si>
    <t>839-085118-003,Rev A</t>
  </si>
  <si>
    <t>839-085118-002,Rev A</t>
  </si>
  <si>
    <t>WLDMNT, ACID DRAIN/EXH</t>
  </si>
  <si>
    <t>839-085107-003,Rev B</t>
  </si>
  <si>
    <t>WLDMNT,ACID DRAIN/EXH</t>
  </si>
  <si>
    <t>WLDMNT,A</t>
  </si>
  <si>
    <t>839-085107-002,Rev A</t>
  </si>
  <si>
    <t>839-085107-002</t>
  </si>
  <si>
    <t>839-085107-001,Rev B</t>
  </si>
  <si>
    <t>WLDMNT, BASE DRAIN/EXH</t>
  </si>
  <si>
    <t>839-085106-004,Rev B</t>
  </si>
  <si>
    <t>839-085106-003,Rev A</t>
  </si>
  <si>
    <t>WLDMNT,BASE DRAIN/EXH</t>
  </si>
  <si>
    <t>WLDMNT,B</t>
  </si>
  <si>
    <t>839-085106-002,Rev A</t>
  </si>
  <si>
    <t>839-085106-001,Rev B</t>
  </si>
  <si>
    <t>WLDMT,ELB,VLV,EXHAUST</t>
  </si>
  <si>
    <t>WLDMT,EL</t>
  </si>
  <si>
    <t>839-085051-002,Rev A</t>
  </si>
  <si>
    <t>WLDMNT, ELB, VLV, Exhaust</t>
  </si>
  <si>
    <t>839-085051-001,Rev A</t>
  </si>
  <si>
    <t>Light Speed Manifold, LWR</t>
  </si>
  <si>
    <t>Light Sp</t>
  </si>
  <si>
    <t>839-084929-002,Rev A</t>
  </si>
  <si>
    <t>Light Speed Manifold, UPR</t>
  </si>
  <si>
    <t>839-084929-001,Rev A</t>
  </si>
  <si>
    <t>Lightspeed Wedge Head,LWR</t>
  </si>
  <si>
    <t>Lightspe</t>
  </si>
  <si>
    <t>839-084928-002,Rev A</t>
  </si>
  <si>
    <t>Lightspeed Wedge Head,UPR</t>
  </si>
  <si>
    <t>839-084928-001,Rev A</t>
  </si>
  <si>
    <t>WLDMT, COV, SERVC, SIDE, BR SPRAY</t>
  </si>
  <si>
    <t>839-084866-002,Rev A</t>
  </si>
  <si>
    <t>WLDMT. Cov. Servc, Side, BR Spray</t>
  </si>
  <si>
    <t>WLDMT. C</t>
  </si>
  <si>
    <t>839-084866-001,Rev A</t>
  </si>
  <si>
    <t>839-084865-005,Rev B</t>
  </si>
  <si>
    <t>839-084865-003,Rev C</t>
  </si>
  <si>
    <t>Flange</t>
  </si>
  <si>
    <t>839-084679-001,Rev B</t>
  </si>
  <si>
    <t>WLDMT, DOOR, FRONT, UPR ENCL, FIB</t>
  </si>
  <si>
    <t>839-084457-002,Rev A</t>
  </si>
  <si>
    <t>WLMNT, DOOR, RIGHT, UPR ENCL, FIB</t>
  </si>
  <si>
    <t>839-084456-002,Rev A</t>
  </si>
  <si>
    <t>WLDMT, DOOR, BOTTLE, FIB</t>
  </si>
  <si>
    <t>839-084454-003,Rev A</t>
  </si>
  <si>
    <t>Fitting</t>
  </si>
  <si>
    <t>839-084083-001,Rev E1</t>
  </si>
  <si>
    <t>WLDMT,ELBOW,EXH CONN,BR SPRAY</t>
  </si>
  <si>
    <t>839-084083-001,Rev D</t>
  </si>
  <si>
    <t>839-084083-001,Rev C</t>
  </si>
  <si>
    <t>WLDMT, BRKT, Support, Head Tubing</t>
  </si>
  <si>
    <t>WLDMT, B</t>
  </si>
  <si>
    <t>839-083942-001,Rev A</t>
  </si>
  <si>
    <t>WLDMT, PNL, FAC, NPT, FHS, HVM</t>
  </si>
  <si>
    <t>839-083696-301,Rev A</t>
  </si>
  <si>
    <t>WLDMT, PNL, Facil, NPT, FHS, HVM</t>
  </si>
  <si>
    <t>839-083696-101,Rev A</t>
  </si>
  <si>
    <t>WLDMT, DOOR, FRONT, FHS</t>
  </si>
  <si>
    <t>839-083693-002,Rev A</t>
  </si>
  <si>
    <t>ASSY, Spool, Pillar, .75 OD, FAF Meter</t>
  </si>
  <si>
    <t>ASSY, Sp</t>
  </si>
  <si>
    <t>839-083635-001,Rev A</t>
  </si>
  <si>
    <t>VLV, BTFL, Acid/Base Drain</t>
  </si>
  <si>
    <t>VLV, BTF</t>
  </si>
  <si>
    <t>839-083304-002,Rev A</t>
  </si>
  <si>
    <t>839-083304-001,Rev A</t>
  </si>
  <si>
    <t>WLDMT,CHAMBER BODY,BRUSHBOX</t>
  </si>
  <si>
    <t>839-083236-001,Rev H</t>
  </si>
  <si>
    <t>WLDMT, PAN, SECONDARY DRIP, WTM</t>
  </si>
  <si>
    <t>839-083038-002,Rev B</t>
  </si>
  <si>
    <t>839-083038-002, Rev B</t>
  </si>
  <si>
    <t>839-083038-001,Rev E</t>
  </si>
  <si>
    <t>839-083038-001,Rev D</t>
  </si>
  <si>
    <t>839-082929-202,Rev A</t>
  </si>
  <si>
    <t>WLDMT, MANF, DRAIN</t>
  </si>
  <si>
    <t>839-082929-201,Rev A</t>
  </si>
  <si>
    <t>839-082929-200,Rev A</t>
  </si>
  <si>
    <t>839-082929-100,Rev D</t>
  </si>
  <si>
    <t>WLDMT,MANF,DRAIN</t>
  </si>
  <si>
    <t>WLDMT,MA</t>
  </si>
  <si>
    <t>839-082929-100,Rev C</t>
  </si>
  <si>
    <t>WLDMT, MANF, Drain</t>
  </si>
  <si>
    <t>WLDMT, M</t>
  </si>
  <si>
    <t>839-082929-001,Rev A</t>
  </si>
  <si>
    <t>WLDMT, ACID EXHAUST, PLENUM</t>
  </si>
  <si>
    <t>839-082926-005,Rev A</t>
  </si>
  <si>
    <t>WLDMT, Acid Exhaust, Plenum</t>
  </si>
  <si>
    <t>WLDMT, A</t>
  </si>
  <si>
    <t>839-082926-002,Rev A</t>
  </si>
  <si>
    <t>839-082926-001,Rev A</t>
  </si>
  <si>
    <t xml:space="preserve"> WLDMT, DRIP PAN, WTM</t>
  </si>
  <si>
    <t>839-082909-002,Rev B</t>
  </si>
  <si>
    <t>WLDMT, DRIP PAN, WTM</t>
  </si>
  <si>
    <t>839-082909-001,Rev D</t>
  </si>
  <si>
    <t>839-082909-001,Rev C</t>
  </si>
  <si>
    <t>LWR, Acrylic Head, Manifold</t>
  </si>
  <si>
    <t>LWR, Acr</t>
  </si>
  <si>
    <t>839-082853-503,Rev A</t>
  </si>
  <si>
    <t>Upr, Acrylic Head, Manifold</t>
  </si>
  <si>
    <t>Upr, Acr</t>
  </si>
  <si>
    <t>839-082853-501,Rev A</t>
  </si>
  <si>
    <t>FXTR, LVL SNSR, VAC Tank</t>
  </si>
  <si>
    <t>FXTR, LV</t>
  </si>
  <si>
    <t>839-082643-001,Rev A</t>
  </si>
  <si>
    <t>Drain, Outer, Chamber</t>
  </si>
  <si>
    <t>839-082627-005,Rev A</t>
  </si>
  <si>
    <t>DRAIN,OUTER,CHMBR</t>
  </si>
  <si>
    <t>839-082627-004,Rev G</t>
  </si>
  <si>
    <t>One-time Tooling Charge 839-082627</t>
  </si>
  <si>
    <t>One-time</t>
  </si>
  <si>
    <t>839-082627-003TL,Rev A</t>
  </si>
  <si>
    <t>Drain, O</t>
  </si>
  <si>
    <t>839-082627-003,Rev A</t>
  </si>
  <si>
    <t>839-082627-002,Rev B</t>
  </si>
  <si>
    <t>Rinse Head, LWR</t>
  </si>
  <si>
    <t>Rinse He</t>
  </si>
  <si>
    <t>839-081779-002,Rev A</t>
  </si>
  <si>
    <t>Rinse Head, UPR</t>
  </si>
  <si>
    <t>839-081779-001,Rev A</t>
  </si>
  <si>
    <t>WLDMT, BRKT, SPRT, Vortex MTR, VAC</t>
  </si>
  <si>
    <t>839-081703-001,Rev A</t>
  </si>
  <si>
    <t>ASSY, MANI, Rinse, RMA#10725</t>
  </si>
  <si>
    <t>839-081580-002RW,Rev B</t>
  </si>
  <si>
    <t>ASSY, MANIF, RINSE, LWR</t>
  </si>
  <si>
    <t>ASSY, MA</t>
  </si>
  <si>
    <t>839-081580-002,Rev C</t>
  </si>
  <si>
    <t>ASSY, MANI, Rinse, Lower</t>
  </si>
  <si>
    <t>839-081580-002,Rev B</t>
  </si>
  <si>
    <t>ASSY, MANIF, RINSE, UPR</t>
  </si>
  <si>
    <t>839-081580-001,Rev C</t>
  </si>
  <si>
    <t>ASSY, MANI, Rinse, Upper</t>
  </si>
  <si>
    <t>839-081580-001,Rev B</t>
  </si>
  <si>
    <t>839-081580-001,Rev A</t>
  </si>
  <si>
    <t>ASSY, Rinse Head, Lower</t>
  </si>
  <si>
    <t>ASSY, Ri</t>
  </si>
  <si>
    <t>839-081579-002,Rev A</t>
  </si>
  <si>
    <t>ASSY, Rinse Head, Upper</t>
  </si>
  <si>
    <t>839-081579-001,Rev A</t>
  </si>
  <si>
    <t>Assy, Manifold, AMC LWR</t>
  </si>
  <si>
    <t>Assy, Ma</t>
  </si>
  <si>
    <t>839-080995-002,Rev A</t>
  </si>
  <si>
    <t>Assy Manifold, AMC UPR</t>
  </si>
  <si>
    <t>Assy Man</t>
  </si>
  <si>
    <t>839-080995-001,Rev B</t>
  </si>
  <si>
    <t>ASSY, Head, AMC, LWR</t>
  </si>
  <si>
    <t>839-080994-002,Rev B</t>
  </si>
  <si>
    <t>ASSY, Head, AMC UPR</t>
  </si>
  <si>
    <t>839-080994-001,Rev B</t>
  </si>
  <si>
    <t>Manifold, UPR</t>
  </si>
  <si>
    <t>839-079884-002,Rev A</t>
  </si>
  <si>
    <t>Manifold, LRW</t>
  </si>
  <si>
    <t>839-079884-001,Rev A</t>
  </si>
  <si>
    <t>Head, Rinse, Lower, Lid</t>
  </si>
  <si>
    <t>Head, Ri</t>
  </si>
  <si>
    <t>839-079866-001,Rev A</t>
  </si>
  <si>
    <t>Head, Rinse, Upper, Lid</t>
  </si>
  <si>
    <t>839-079865-001,Rev A</t>
  </si>
  <si>
    <t>WLDMT, PROCESS, CHAMBER</t>
  </si>
  <si>
    <t>839-079859-001,Rev A</t>
  </si>
  <si>
    <t>ASSY, Head, UPR</t>
  </si>
  <si>
    <t>839-079648-002,Rev A</t>
  </si>
  <si>
    <t>839-079648-001,Rev A</t>
  </si>
  <si>
    <t>839-078981-016,Rev A</t>
  </si>
  <si>
    <t>ASSY, MANF, Exit. UPR</t>
  </si>
  <si>
    <t>839-078981-015,Rev C</t>
  </si>
  <si>
    <t>ASSY, MANF, EXIT, UPR</t>
  </si>
  <si>
    <t>839-078981-015,Rev B</t>
  </si>
  <si>
    <t>839-078981-015,Rev A</t>
  </si>
  <si>
    <t>ASSY, MANIF,EXIT,LWR</t>
  </si>
  <si>
    <t>839-078981-014,Rev B</t>
  </si>
  <si>
    <t>839-078981-014,Rev A</t>
  </si>
  <si>
    <t>MANF ENGR TWIN Blade, AMC, LWR</t>
  </si>
  <si>
    <t>MANF ENG</t>
  </si>
  <si>
    <t>839-078753-001,Rev A</t>
  </si>
  <si>
    <t>Valve, MANF, Twin Blade, UPR</t>
  </si>
  <si>
    <t>Valve, M</t>
  </si>
  <si>
    <t>839-078752-507,Rev A</t>
  </si>
  <si>
    <t>MANF, ENGR TWIN Plade, AMC, UPR</t>
  </si>
  <si>
    <t>MANF, EN</t>
  </si>
  <si>
    <t>839-078752-001,Rev A</t>
  </si>
  <si>
    <t>ASSY, Head, RINSE, UPR</t>
  </si>
  <si>
    <t>839-078614-002,Rev A</t>
  </si>
  <si>
    <t>839-078614-001,Rev A</t>
  </si>
  <si>
    <t>ASSY, Head, CHEM, UPR</t>
  </si>
  <si>
    <t>839-078557-002,Rev A</t>
  </si>
  <si>
    <t>839-078557-001,Rev A</t>
  </si>
  <si>
    <t>WLDMT, Plate, Pump, White Knight</t>
  </si>
  <si>
    <t>839-077852-001,Rev A</t>
  </si>
  <si>
    <t>WLDMT, PNL, DOOR, FRONT, FMS</t>
  </si>
  <si>
    <t>839-077730-002,Rev A</t>
  </si>
  <si>
    <t>COV, Carrier DRV, V3</t>
  </si>
  <si>
    <t>COV, Car</t>
  </si>
  <si>
    <t>839-077465-001,Rev A</t>
  </si>
  <si>
    <t>ASSY, MANIF, Exit, LWR</t>
  </si>
  <si>
    <t>839-075617-014,Rev A</t>
  </si>
  <si>
    <t>WLDMT, SOL, White Knight Pump, FDS</t>
  </si>
  <si>
    <t>839-073926-001,Rev B</t>
  </si>
  <si>
    <t>839-073926-001,Rev A</t>
  </si>
  <si>
    <t>WLDMT, ENCL, SOL, White Knight Pump,</t>
  </si>
  <si>
    <t>839-073925-001,Rev C</t>
  </si>
  <si>
    <t>839-073925-001,Rev B</t>
  </si>
  <si>
    <t>WLDMT, ENCL, SOL, White Knight Pump, FDS</t>
  </si>
  <si>
    <t>839-073925-001,Rev A</t>
  </si>
  <si>
    <t>Assy, Manifold, Rinse, LWR</t>
  </si>
  <si>
    <t>839-073701-004,Rev A</t>
  </si>
  <si>
    <t>Assy, Manifold, Rinse, UPR</t>
  </si>
  <si>
    <t>839-073701-003,Rev A</t>
  </si>
  <si>
    <t>839-073701-002,Rev A</t>
  </si>
  <si>
    <t>839-073701-001,Rev A</t>
  </si>
  <si>
    <t>Assy, Head, Rinse, LWR</t>
  </si>
  <si>
    <t>Assy, He</t>
  </si>
  <si>
    <t>839-073700-004,Rev A</t>
  </si>
  <si>
    <t>Assy, Head, Rinse, UPR</t>
  </si>
  <si>
    <t>839-073700-003,Rev A</t>
  </si>
  <si>
    <t>839-073700-002,Rev A</t>
  </si>
  <si>
    <t>839-073700-001,Rev A</t>
  </si>
  <si>
    <t>WLDMT, Pump MNT Transition BKT</t>
  </si>
  <si>
    <t>839-073646-001,Rev B</t>
  </si>
  <si>
    <t>WLDMT, Support, Pump, AMC, FDS</t>
  </si>
  <si>
    <t>839-073571-001,Rev B</t>
  </si>
  <si>
    <t>Shield, Magnet, V3</t>
  </si>
  <si>
    <t>Shield,</t>
  </si>
  <si>
    <t>839-073456-001,Rev C</t>
  </si>
  <si>
    <t>Tube, Guide, BLWS</t>
  </si>
  <si>
    <t>839-073286-003,Rev B</t>
  </si>
  <si>
    <t>Assy, Head, R2711, P2, AMC, R1, LWR</t>
  </si>
  <si>
    <t>839-072930-001,Rev A</t>
  </si>
  <si>
    <t>Assy Head, R2711, P2 AMC R1, UPR</t>
  </si>
  <si>
    <t>Assy Hea</t>
  </si>
  <si>
    <t>839-072929-001,Rev A</t>
  </si>
  <si>
    <t>WLDMT, PL, MTG, White Knight Pump, FDS, V3</t>
  </si>
  <si>
    <t>839-072909-001,Rev B</t>
  </si>
  <si>
    <t>WLDMT,FACIL,CHMBR,NPT,REC,FDS</t>
  </si>
  <si>
    <t>839-070921-002,Rev F</t>
  </si>
  <si>
    <t>BODY, LWR, CHK VLV, CDU TANK</t>
  </si>
  <si>
    <t>839-069490-003,Rev B</t>
  </si>
  <si>
    <t>839-069490-001,Rev A</t>
  </si>
  <si>
    <t>839-069224-006,Rev C</t>
  </si>
  <si>
    <t>WLDMT, Tank, CDU, ICEBERG</t>
  </si>
  <si>
    <t>839-069224-004RL,Rev A</t>
  </si>
  <si>
    <t>WLDMT, Tank, CDU, Iceberg</t>
  </si>
  <si>
    <t>839-069224-004,Rev A</t>
  </si>
  <si>
    <t>839-069224-002,Rev A</t>
  </si>
  <si>
    <t>ASSY, HEAD, RINSE, P2 AMC R1</t>
  </si>
  <si>
    <t>ASSY, HE</t>
  </si>
  <si>
    <t>839-069002-001,Rev B</t>
  </si>
  <si>
    <t>ASSY, HEAD, DISP, P2 AMC R1, UPR</t>
  </si>
  <si>
    <t>839-069001-001,Rev B</t>
  </si>
  <si>
    <t>ASSY, Manifold, CHEM, LWR</t>
  </si>
  <si>
    <t>ASSY, Ma</t>
  </si>
  <si>
    <t>839-068862-014,Rev A</t>
  </si>
  <si>
    <t>ASSY, MANIFOLD, CHEM, LWR</t>
  </si>
  <si>
    <t>839-068862-010,Rev C</t>
  </si>
  <si>
    <t>ASSY, MANIFOLD, CHEM, UPR</t>
  </si>
  <si>
    <t>839-068862-009,Rev C</t>
  </si>
  <si>
    <t>ASSY, MANIFOLD, RINSE, LWR</t>
  </si>
  <si>
    <t>839-068862-006,Rev A</t>
  </si>
  <si>
    <t>ASSY, MANIFOLD, RINSE, UPR</t>
  </si>
  <si>
    <t>839-068862-005,Rev A</t>
  </si>
  <si>
    <t>839-068862-003,Rev A</t>
  </si>
  <si>
    <t>839-068862-002,Rev A</t>
  </si>
  <si>
    <t>839-068862-001,Rev A</t>
  </si>
  <si>
    <t>ASSY, Manifold, CHEM, UPR</t>
  </si>
  <si>
    <t>839-068862-001</t>
  </si>
  <si>
    <t>Wldmt, Plt, Btom Facil, AMC/HDIW, FDS</t>
  </si>
  <si>
    <t>Wldmt, P</t>
  </si>
  <si>
    <t>839-068856-001,Rev A</t>
  </si>
  <si>
    <t>ASSY, HEAD, CHEM, UPR, ACRYLIC</t>
  </si>
  <si>
    <t>839-068779-001,Rev A</t>
  </si>
  <si>
    <t>ASSY, Head, CHEM, UPR, Acrylic</t>
  </si>
  <si>
    <t>839-068779-001</t>
  </si>
  <si>
    <t>ASSY, Head, CHEM, LWR</t>
  </si>
  <si>
    <t>839-068686-014,Rev A</t>
  </si>
  <si>
    <t>Assy, Head Rinse LWR, LID</t>
  </si>
  <si>
    <t>839-068686-012,Rev A</t>
  </si>
  <si>
    <t>Assy, Head Rinse UPR, LID</t>
  </si>
  <si>
    <t>839-068686-011,Rev A</t>
  </si>
  <si>
    <t>839-068686-010,Rev A</t>
  </si>
  <si>
    <t>839-068686-009,Rev A</t>
  </si>
  <si>
    <t>839-068686-006,Rev A</t>
  </si>
  <si>
    <t>839-068686-005,Rev A</t>
  </si>
  <si>
    <t>HEAD, RINSE, LWR, LID</t>
  </si>
  <si>
    <t>HEAD, RI</t>
  </si>
  <si>
    <t>839-068686-002,Rev A</t>
  </si>
  <si>
    <t>839-068686-001,Rev A</t>
  </si>
  <si>
    <t>Wldmt, pnl, Extension, D1/N2, FDS, V3</t>
  </si>
  <si>
    <t>Wldmt, p</t>
  </si>
  <si>
    <t>839-068474-001,Rev C</t>
  </si>
  <si>
    <t>Assy, Head, L-AMC, P2, LWR</t>
  </si>
  <si>
    <t>839-068193-001,Rev A</t>
  </si>
  <si>
    <t>Wldmt, Btm, Facil, HDIW, FDS</t>
  </si>
  <si>
    <t>839-068176-002,Rev C</t>
  </si>
  <si>
    <t>ASSY, Head Rinse, LWR</t>
  </si>
  <si>
    <t>839-067913-892,Rev A</t>
  </si>
  <si>
    <t>ASSY, Head Rinse, UPR</t>
  </si>
  <si>
    <t>839-067913-891,Rev A</t>
  </si>
  <si>
    <t>Face PL, Rinse, LWR</t>
  </si>
  <si>
    <t>Face PL,</t>
  </si>
  <si>
    <t>839-067913-516,Rev A</t>
  </si>
  <si>
    <t>Face PL, Rinse, UPR</t>
  </si>
  <si>
    <t>839-067913-514,Rev A</t>
  </si>
  <si>
    <t>Head, Rinse, LWR, Lid</t>
  </si>
  <si>
    <t>839-067913-513,Rev A</t>
  </si>
  <si>
    <t>Head, Rinse, UPR, Lid</t>
  </si>
  <si>
    <t>839-067913-511,Rev C</t>
  </si>
  <si>
    <t>839-067913-507,Rev A</t>
  </si>
  <si>
    <t>839-067913-503,Rev C</t>
  </si>
  <si>
    <t>ASSY, Head, Rinse, LWR</t>
  </si>
  <si>
    <t>839-067913-012,Rev A</t>
  </si>
  <si>
    <t>ASSY, Head, Rinse, UPR</t>
  </si>
  <si>
    <t>839-067913-011,Rev A</t>
  </si>
  <si>
    <t>Assy, Head Rinse, LWR</t>
  </si>
  <si>
    <t>839-067913-010,Rev A</t>
  </si>
  <si>
    <t>Assy, Head Rinse, UPR</t>
  </si>
  <si>
    <t>839-067913-009,Rev A</t>
  </si>
  <si>
    <t>Assy, Head Rinse LWR</t>
  </si>
  <si>
    <t>839-067913-006,Rev B</t>
  </si>
  <si>
    <t>839-067913-006,Rev A</t>
  </si>
  <si>
    <t>839-067913-005R</t>
  </si>
  <si>
    <t>839-0679</t>
  </si>
  <si>
    <t>839-067913-005R,Rev A</t>
  </si>
  <si>
    <t>Assy, Head Rinse UPR</t>
  </si>
  <si>
    <t>839-067913-005,Rev B</t>
  </si>
  <si>
    <t>839-067913-005,Rev A</t>
  </si>
  <si>
    <t>839-067913-003,Rev A</t>
  </si>
  <si>
    <t>839-067913-002,Rev C</t>
  </si>
  <si>
    <t>ASSY, HEAD, RINSE,LWR</t>
  </si>
  <si>
    <t>839-067913-002,Rev B</t>
  </si>
  <si>
    <t>ASSY, HEAD, RINSE, UPR</t>
  </si>
  <si>
    <t>839-067913-001,Rev A</t>
  </si>
  <si>
    <t>Head, CHEM, UPR, Lid</t>
  </si>
  <si>
    <t>Head, CH</t>
  </si>
  <si>
    <t>839-067912-507,Rev A</t>
  </si>
  <si>
    <t>Assy, Head, Chem UPR</t>
  </si>
  <si>
    <t>839-067912-009,Rev A</t>
  </si>
  <si>
    <t>ASSY, Head CHEM, LWR</t>
  </si>
  <si>
    <t>839-067912-008,Rev A</t>
  </si>
  <si>
    <t>ASSY, Head CHEM, UPR</t>
  </si>
  <si>
    <t>839-067912-007,Rev A</t>
  </si>
  <si>
    <t>Assy, Head Chem LWR</t>
  </si>
  <si>
    <t>839-067912-006,Rev B</t>
  </si>
  <si>
    <t>Assy, Head Chem UPR</t>
  </si>
  <si>
    <t>839-067912-005,Rev B</t>
  </si>
  <si>
    <t>839-067912-003,Rev C</t>
  </si>
  <si>
    <t>839-067912-002,Rev D</t>
  </si>
  <si>
    <t>ASSY, HEAD, CHEM, UPR</t>
  </si>
  <si>
    <t>839-067912-001,Rev B</t>
  </si>
  <si>
    <t>Assy, Door, Right, Rec, FDS</t>
  </si>
  <si>
    <t>839-067844-002,Rev A</t>
  </si>
  <si>
    <t>Assy, Door, Left, Rec, FDS</t>
  </si>
  <si>
    <t>839-067843-002,Rev A</t>
  </si>
  <si>
    <t>Assy, Door, Left, REC, FDS</t>
  </si>
  <si>
    <t>839-067843-001,Rev D</t>
  </si>
  <si>
    <t>Door, Left,  Front, P2, FDS, V3</t>
  </si>
  <si>
    <t>Door, Le</t>
  </si>
  <si>
    <t>839-067843-001,Rev B</t>
  </si>
  <si>
    <t>WLDMT, BRKT, NEEDLE VLV, DISPENSE, FDS</t>
  </si>
  <si>
    <t>839-067770-001,Rev A</t>
  </si>
  <si>
    <t>ASSY, Manifold, Rinse, LWR</t>
  </si>
  <si>
    <t>839-067642-892,Rev A</t>
  </si>
  <si>
    <t>ASSY Rinse Manifold, UPR</t>
  </si>
  <si>
    <t>ASSY Rin</t>
  </si>
  <si>
    <t>839-067642-891,Rev A</t>
  </si>
  <si>
    <t>839-067642-006,Rev B</t>
  </si>
  <si>
    <t>NRE Charge</t>
  </si>
  <si>
    <t>NRE Char</t>
  </si>
  <si>
    <t>839-067642-005TL,Rev A</t>
  </si>
  <si>
    <t>839-067642-005,Rev B</t>
  </si>
  <si>
    <t>839-067642-003,Rev A</t>
  </si>
  <si>
    <t>839-067642-002,Rev B</t>
  </si>
  <si>
    <t>ASSY, MANIF,RINSE, UPR</t>
  </si>
  <si>
    <t>839-067642-001,Rev A</t>
  </si>
  <si>
    <t>839-067641-008,Rev A</t>
  </si>
  <si>
    <t>839-067641-007,Rev A</t>
  </si>
  <si>
    <t>839-067641-006,Rev B</t>
  </si>
  <si>
    <t>839-067641-005,Rev A</t>
  </si>
  <si>
    <t>839-067641-003,Rev A</t>
  </si>
  <si>
    <t>839-067641-002,Rev B</t>
  </si>
  <si>
    <t>ASSY,MANIF,CHEM,UPR</t>
  </si>
  <si>
    <t>839-067641-001,Rev A</t>
  </si>
  <si>
    <t>Spacer, Front, Kynar(PVDF)</t>
  </si>
  <si>
    <t>Spacer,</t>
  </si>
  <si>
    <t>839-067457-001,Rev B</t>
  </si>
  <si>
    <t>Spacer, Kynar (PVDF)</t>
  </si>
  <si>
    <t>839-067434-001,Rev A</t>
  </si>
  <si>
    <t>ASSY,MNFLD,AMC,P2,UPR</t>
  </si>
  <si>
    <t>ASSY,MNF</t>
  </si>
  <si>
    <t>839-067415-001,Rev B</t>
  </si>
  <si>
    <t>ASSY,MNFLD,AMC P2,LWR</t>
  </si>
  <si>
    <t>839-067412-002,Rev A</t>
  </si>
  <si>
    <t>839-067412-001,Rev C</t>
  </si>
  <si>
    <t>P2 Head, L-AMC, UPR</t>
  </si>
  <si>
    <t>P2 Head,</t>
  </si>
  <si>
    <t>839-067083-003,Rev A</t>
  </si>
  <si>
    <t>839-067083-002,Rev C</t>
  </si>
  <si>
    <t>839-067083-002,Rev A</t>
  </si>
  <si>
    <t>ARM,DISP,UPR,HVM</t>
  </si>
  <si>
    <t>839-066981-006,Rev A</t>
  </si>
  <si>
    <t>839-066981-004,Rev F</t>
  </si>
  <si>
    <t>Arm, Disp, UPR, Ice</t>
  </si>
  <si>
    <t>Arm, Dis</t>
  </si>
  <si>
    <t>839-066981-003,Rev B</t>
  </si>
  <si>
    <t>839-066981-002,Rev A</t>
  </si>
  <si>
    <t>Rework - Arm, Disp, UPR, Ice</t>
  </si>
  <si>
    <t>839-066981-001RL,Rev A</t>
  </si>
  <si>
    <t>839-066981-001,Rev A</t>
  </si>
  <si>
    <t>WLDMT, PNL, FACIL, AMC/ HDIW, FDS, ALPHA12</t>
  </si>
  <si>
    <t>DMT, PNL</t>
  </si>
  <si>
    <t>839-066954-001,Rev A</t>
  </si>
  <si>
    <t>WLDMT, EXH PIPE, DUAL CHMBR, BRS</t>
  </si>
  <si>
    <t>839-066890-003,Rev A</t>
  </si>
  <si>
    <t>Wldmt, Exh Pipe, Dual Chmbr V3 C</t>
  </si>
  <si>
    <t>Wldmt, E</t>
  </si>
  <si>
    <t>839-066890-001,Rev A</t>
  </si>
  <si>
    <t>839-066890-001, Rev 2</t>
  </si>
  <si>
    <t>Pipe</t>
  </si>
  <si>
    <t>839-066889-517,Rev B</t>
  </si>
  <si>
    <t>WLDMT, EXH PIPE, OM, BRS</t>
  </si>
  <si>
    <t>839-066889-003,Rev A</t>
  </si>
  <si>
    <t>WLDMT,EXH PIPE,OM,BRS</t>
  </si>
  <si>
    <t>839-066889-002,Rev B</t>
  </si>
  <si>
    <t>WLDMT,EXH PIPE,IM,V3 CLNR</t>
  </si>
  <si>
    <t>839-066889-001,Rev A</t>
  </si>
  <si>
    <t>Wldmt, Exh pipe, Im, V3 CLNR</t>
  </si>
  <si>
    <t>839-066889-001, Rev A</t>
  </si>
  <si>
    <t>839-066889-001, Rev 1</t>
  </si>
  <si>
    <t>ASSY, HEAD, L-AMC,P2, LWR</t>
  </si>
  <si>
    <t>839-066889-001</t>
  </si>
  <si>
    <t>WLDMT, EXH PIPE, IM, BRS</t>
  </si>
  <si>
    <t>839-066888-003,Rev A</t>
  </si>
  <si>
    <t>Wldmt, Exh pipe, Om, V3 CLNR</t>
  </si>
  <si>
    <t>839-066888-001, Rev 1</t>
  </si>
  <si>
    <t>WLDMT, DOWN TUBE, ANGLED, CDU</t>
  </si>
  <si>
    <t>839-066731-001,Rev B</t>
  </si>
  <si>
    <t>WLDMT, DOWN TUBE, 3/8 MNPT, CDU</t>
  </si>
  <si>
    <t>839-066730-005,Rev A</t>
  </si>
  <si>
    <t>WLDMT, DOWN TUBE, 3/8MNPT, CDU</t>
  </si>
  <si>
    <t>839-066730-004,Rev B</t>
  </si>
  <si>
    <t>WLDMNT, DOWN TUBE, 3/8MNPT, CDU</t>
  </si>
  <si>
    <t>839-066730-003,Rev A</t>
  </si>
  <si>
    <t>ADPTR ASSY, DEP TANK BUBBLER, PVDF</t>
  </si>
  <si>
    <t>ADPTR AS</t>
  </si>
  <si>
    <t>839-066730-002,Rev A</t>
  </si>
  <si>
    <t>ADPTR ASSY, DEP TANK BUBBLER PVDF</t>
  </si>
  <si>
    <t>839-066730-001,Rev A</t>
  </si>
  <si>
    <t>MANF, PREP HEAD, L-AMC, LWR</t>
  </si>
  <si>
    <t>MANF, LW</t>
  </si>
  <si>
    <t>839-066703-001,Rev C</t>
  </si>
  <si>
    <t>MANF, PREP HEAD, L-AMC, UPR</t>
  </si>
  <si>
    <t>MANF, UP</t>
  </si>
  <si>
    <t>839-066702-001,Rev B</t>
  </si>
  <si>
    <t>ASSY, HEAD, AMC, P2, RINSE</t>
  </si>
  <si>
    <t>839-066694-002,Rev C</t>
  </si>
  <si>
    <t>ASSY, PREP HEAD , L-AMC, PROTOTYPE, UPR</t>
  </si>
  <si>
    <t>ASSY, PR</t>
  </si>
  <si>
    <t>839-066694-001,Rev C</t>
  </si>
  <si>
    <t>Gripper Chuck ASSY, HVM ELD</t>
  </si>
  <si>
    <t>Gripper</t>
  </si>
  <si>
    <t>839-066633-006,Rev A</t>
  </si>
  <si>
    <t>ASSY, GRIPPER CHUCK, ICEBERG</t>
  </si>
  <si>
    <t>ASSY, GR</t>
  </si>
  <si>
    <t>839-066633-003,Rev A</t>
  </si>
  <si>
    <t>839-066633-001</t>
  </si>
  <si>
    <t>WLDMTK CNTL, VLV ELB, CHMBR EXH</t>
  </si>
  <si>
    <t>839-066620-002,Rev B</t>
  </si>
  <si>
    <t>Door, Chamber, Access, RH</t>
  </si>
  <si>
    <t>Door, Ch</t>
  </si>
  <si>
    <t>839-066504-002,Rev B</t>
  </si>
  <si>
    <t>Door, Chamber, Access, LH</t>
  </si>
  <si>
    <t>839-066420-002,Rev B</t>
  </si>
  <si>
    <t>WLDMT, PLT, Facil, Korean, CHBR, FDS, V3</t>
  </si>
  <si>
    <t>839-065886-002,Rev C</t>
  </si>
  <si>
    <t>MANF, CONN Block, LWR, GNR, AMC</t>
  </si>
  <si>
    <t>MANF, CO</t>
  </si>
  <si>
    <t>839-065705-002,Rev B</t>
  </si>
  <si>
    <t>WLDMT, MANF, CONN Block, UPR, GNR, AMC</t>
  </si>
  <si>
    <t>839-065705-001,Rev B</t>
  </si>
  <si>
    <t>MANF, Head, LWR, GNR, AMC</t>
  </si>
  <si>
    <t>MANF, He</t>
  </si>
  <si>
    <t>839-065598-002,Rev B</t>
  </si>
  <si>
    <t>839-065598-002,Rev A</t>
  </si>
  <si>
    <t>MAN, Head, UPR, GNR, AMC</t>
  </si>
  <si>
    <t>MAN, Hea</t>
  </si>
  <si>
    <t>839-065598-001,Rev B</t>
  </si>
  <si>
    <t>WLDMT,TANK, EVAC, FDS, AMC</t>
  </si>
  <si>
    <t>839-065459-001,Rev A</t>
  </si>
  <si>
    <t>WLDMT, BASE EXHAUST</t>
  </si>
  <si>
    <t>839-065455-001,Rev B</t>
  </si>
  <si>
    <t>839-065455-001,Rev A</t>
  </si>
  <si>
    <t>WLDMT, ACID EXHAUST</t>
  </si>
  <si>
    <t>839-065451-001,Rev C</t>
  </si>
  <si>
    <t>COV,DRN,MID,MOD B,ICE</t>
  </si>
  <si>
    <t>COV,DRN,</t>
  </si>
  <si>
    <t>839-065296-101,Rev E</t>
  </si>
  <si>
    <t>839-065296-001,Rev E</t>
  </si>
  <si>
    <t>COV,CASTER,ICE</t>
  </si>
  <si>
    <t>COV,CAST</t>
  </si>
  <si>
    <t>839-065112-001,Rev B</t>
  </si>
  <si>
    <t>TRAY,CNTN,CNTR,ICE</t>
  </si>
  <si>
    <t>TRAY,CNT</t>
  </si>
  <si>
    <t>839-065104-001,Rev A</t>
  </si>
  <si>
    <t>TRAY,CNTN,MODULE B,ICE</t>
  </si>
  <si>
    <t>839-065070-101,Rev A</t>
  </si>
  <si>
    <t>839-065070-001,Rev B</t>
  </si>
  <si>
    <t>Manifold, Lower</t>
  </si>
  <si>
    <t>839-065024-004,Rev D</t>
  </si>
  <si>
    <t>Manifold, Upper</t>
  </si>
  <si>
    <t>839-065024-003,Rev D</t>
  </si>
  <si>
    <t>MANIFOLD, HEAD, LWR</t>
  </si>
  <si>
    <t>MANIFOLD</t>
  </si>
  <si>
    <t>839-065024-002,Rev C</t>
  </si>
  <si>
    <t>MANIFOLD, HEAD, UPR</t>
  </si>
  <si>
    <t>839-065024-001,Rev B</t>
  </si>
  <si>
    <t>ASSY, Head, LWR</t>
  </si>
  <si>
    <t>839-065023-004,Rev F</t>
  </si>
  <si>
    <t>839-065023-004,Rev E</t>
  </si>
  <si>
    <t>839-065023-003,Rev E</t>
  </si>
  <si>
    <t>ASSY, HEAD, LWR</t>
  </si>
  <si>
    <t>839-065023-002,Rev B</t>
  </si>
  <si>
    <t>ASSY, HEAD, UPR</t>
  </si>
  <si>
    <t>839-065023-001,Rev B</t>
  </si>
  <si>
    <t>ASSY, HEAD, LINEAR AMC, PROTOTPE, LWR</t>
  </si>
  <si>
    <t>839-065003-002,Rev A</t>
  </si>
  <si>
    <t>ASSY, HEAD, LINEAR AMC, PROTOTYPE, UPR</t>
  </si>
  <si>
    <t>839-065003-001,Rev A</t>
  </si>
  <si>
    <t>ASSY, HEAD, LINEAR AMC, PROTOTYPE, LWR</t>
  </si>
  <si>
    <t>839-065000-001,Rev A</t>
  </si>
  <si>
    <t>WLDM, LID, DEP TANK</t>
  </si>
  <si>
    <t>839-0649</t>
  </si>
  <si>
    <t>839-064956-001,Rev A</t>
  </si>
  <si>
    <t>GTR,DRAIN,MID,ICE</t>
  </si>
  <si>
    <t>GTR,DRAI</t>
  </si>
  <si>
    <t>839-064862-001,Rev B</t>
  </si>
  <si>
    <t>WLDMT, Lid, DEP Tank, W.SNSR, ELD</t>
  </si>
  <si>
    <t>839-064727-006,Rev A</t>
  </si>
  <si>
    <t>WLDMT, Lid DEP Tank, W/SNSR, ELO</t>
  </si>
  <si>
    <t>839-064727-005,Rev A</t>
  </si>
  <si>
    <t>WLDMT, LID, DEP TANK, W/SNSR, ELD</t>
  </si>
  <si>
    <t>839-064727-004,Rev A</t>
  </si>
  <si>
    <t>WLDMT, Lid, DEP Tank Iceberg</t>
  </si>
  <si>
    <t>839-064727-003,Rev B</t>
  </si>
  <si>
    <t>839-064727-001,Rev C</t>
  </si>
  <si>
    <t>Manifold Lower</t>
  </si>
  <si>
    <t>839-064359-002,RevE2</t>
  </si>
  <si>
    <t>Manifold Upper</t>
  </si>
  <si>
    <t>839-064359-001,RevE2</t>
  </si>
  <si>
    <t>Rework, Carrier, SPT, Magnet, Bond, V3</t>
  </si>
  <si>
    <t>839-064281-HHH,Rev A</t>
  </si>
  <si>
    <t>839-064281-HHH, Rev A</t>
  </si>
  <si>
    <t>Diamond grooves .012dp</t>
  </si>
  <si>
    <t>839-064281-HHD,Rev A</t>
  </si>
  <si>
    <t>Assy, Carrier, Spt, Magnet, Bond, V3</t>
  </si>
  <si>
    <t>Assy, Ca</t>
  </si>
  <si>
    <t>839-064281-002,Rev C</t>
  </si>
  <si>
    <t>ASSY, Carrier, SPT, Magnet, Bond V3</t>
  </si>
  <si>
    <t>ASSY, Ca</t>
  </si>
  <si>
    <t>839-064281-001,Rev C</t>
  </si>
  <si>
    <t>ASSY, CARRIER, SPT, MAGNET, V3</t>
  </si>
  <si>
    <t>839-064281-001,Rev B</t>
  </si>
  <si>
    <t>Cover, Mid, IPA, Common, FDS, V3</t>
  </si>
  <si>
    <t>Cover, M</t>
  </si>
  <si>
    <t>839-064126-001,Rev C</t>
  </si>
  <si>
    <t>WLDMT, Panel, FDS, V3</t>
  </si>
  <si>
    <t>839-064015-001,Rev A</t>
  </si>
  <si>
    <t>DUMMY, D3838, LWR</t>
  </si>
  <si>
    <t>D3838</t>
  </si>
  <si>
    <t>839-063867-002,Rev A</t>
  </si>
  <si>
    <t>DUMMY, D3838, UPR</t>
  </si>
  <si>
    <t>DUMMY, D</t>
  </si>
  <si>
    <t>839-063867-001,Rev A</t>
  </si>
  <si>
    <t>TOP PL ADPTR, PP</t>
  </si>
  <si>
    <t>TOP PL A</t>
  </si>
  <si>
    <t>839-063829-004,Rev A</t>
  </si>
  <si>
    <t>Top PL ADPTR, PVC</t>
  </si>
  <si>
    <t>Top PL A</t>
  </si>
  <si>
    <t>839-063829-002,Rev A</t>
  </si>
  <si>
    <t>WLDMT,EXHAUST, DUAL 2.0 INCH, FDS, V3</t>
  </si>
  <si>
    <t>839-063809-001,Rev B</t>
  </si>
  <si>
    <t>WLDMT, PLT, Facil, AMC PLY, FDS</t>
  </si>
  <si>
    <t>839-063683-001,Rev D</t>
  </si>
  <si>
    <t>WLDMT, PLT, Facil, Drain, CHBR, FDS</t>
  </si>
  <si>
    <t>839-063681-002,Rev C</t>
  </si>
  <si>
    <t>WLDMT, PLT, Facil, DI SPLY, FDS</t>
  </si>
  <si>
    <t>839-063680-001,Rev D</t>
  </si>
  <si>
    <t>839-063680-001,Rev C</t>
  </si>
  <si>
    <t>WLDMT, PLT, Facil, Drain, CHBR, FDS, V3</t>
  </si>
  <si>
    <t>839-063679-002,Rev C</t>
  </si>
  <si>
    <t>WLDMT,DOOR, DROP IN, FRNT, RT, FDS</t>
  </si>
  <si>
    <t>WLDMT,DO</t>
  </si>
  <si>
    <t>839-063676-001,Rev B</t>
  </si>
  <si>
    <t>WLDMT,DOOR, DROP IN, FRNT, LFT, FDS</t>
  </si>
  <si>
    <t>839-063675-001,Rev B</t>
  </si>
  <si>
    <t>Wldt, Chamber, Drain Exhaust V3</t>
  </si>
  <si>
    <t>Wldt, Ch</t>
  </si>
  <si>
    <t>839-060910-002, Rev A</t>
  </si>
  <si>
    <t>Wldmt, Exhaust, Chamber, Om, V3</t>
  </si>
  <si>
    <t>839-060360-003, Rev A</t>
  </si>
  <si>
    <t>WLDMT, COV, CHAMBER, V3</t>
  </si>
  <si>
    <t>839-059595-002,Rev A</t>
  </si>
  <si>
    <t>COV, CONTMNT, SEC, MANF, UPR</t>
  </si>
  <si>
    <t>COV, CON</t>
  </si>
  <si>
    <t>839-059257-001,Rev A</t>
  </si>
  <si>
    <t>PANEL,SUB-FLOOR,RIGHT-REAR,NO</t>
  </si>
  <si>
    <t>PANEL,SU</t>
  </si>
  <si>
    <t>839-058892-004,Rev A</t>
  </si>
  <si>
    <t>PANEL,SUB-FLOOR,LEFT-REAR,NO ATM,IM</t>
  </si>
  <si>
    <t>839-058892-003,Rev A</t>
  </si>
  <si>
    <t>WLDMT,CENTER, EXHAUST, CHAMBER, V3</t>
  </si>
  <si>
    <t>WLDMT,CE</t>
  </si>
  <si>
    <t>839-058860-001,Rev A</t>
  </si>
  <si>
    <t>WLDMT,EXHAUST,FDS,V3</t>
  </si>
  <si>
    <t>839-058816-001,Rev B</t>
  </si>
  <si>
    <t>WLDMT,EXHAUST, CHAMBER, V3</t>
  </si>
  <si>
    <t>839-058814-001,Rev A</t>
  </si>
  <si>
    <t>WLDMT,EXHAUST, PIPING, CHAMBER, V3</t>
  </si>
  <si>
    <t>839-058813-001,Rev B</t>
  </si>
  <si>
    <t>WLDMT, VAC Tank, CHEM, NAT PP</t>
  </si>
  <si>
    <t>WLDMT, V</t>
  </si>
  <si>
    <t>839-058752-001,Rev E</t>
  </si>
  <si>
    <t>MANIFOLD, 146, LWR</t>
  </si>
  <si>
    <t>839-058161-002,Rev J</t>
  </si>
  <si>
    <t>Manifold, lower, D3838, V3</t>
  </si>
  <si>
    <t>839-058161-002,Rev G</t>
  </si>
  <si>
    <t>Manifold, 146, LWR</t>
  </si>
  <si>
    <t>839-058161-002,Rev F</t>
  </si>
  <si>
    <t>839-058161-002,Rev E</t>
  </si>
  <si>
    <t>MANIFOLD, 146, UPR</t>
  </si>
  <si>
    <t>839-058159-002,Rev J</t>
  </si>
  <si>
    <t>Manifold, 146, UPR</t>
  </si>
  <si>
    <t>839-058159-002,Rev F</t>
  </si>
  <si>
    <t>Pl, Head, D3838, LWR</t>
  </si>
  <si>
    <t>Pl, Head</t>
  </si>
  <si>
    <t>839-057646-504,Rev E</t>
  </si>
  <si>
    <t>Lid, Head, D3838, LWR</t>
  </si>
  <si>
    <t>Lid, Hea</t>
  </si>
  <si>
    <t>839-057646-503,Rev E</t>
  </si>
  <si>
    <t>Pl, Head, D3838, UPR</t>
  </si>
  <si>
    <t>839-057646-502,Rev F</t>
  </si>
  <si>
    <t>Lid, Head, D3838, UPR</t>
  </si>
  <si>
    <t>839-057646-501,Rev F</t>
  </si>
  <si>
    <t>Rework Assy Head D3838</t>
  </si>
  <si>
    <t>Rework A</t>
  </si>
  <si>
    <t>839-057646-003RWK</t>
  </si>
  <si>
    <t>ASSY, Head, D3838, UPR</t>
  </si>
  <si>
    <t>839-057646-003,Rev B</t>
  </si>
  <si>
    <t>Assy, Head, D3838, Upr Head</t>
  </si>
  <si>
    <t>839-057646-003,Rev A</t>
  </si>
  <si>
    <t>ASSY,BODY,PROCESS HEAD, 146, LWR</t>
  </si>
  <si>
    <t>ASSY,BOD</t>
  </si>
  <si>
    <t>839-057646-002,Rev E</t>
  </si>
  <si>
    <t>839-057646-002,Rev D</t>
  </si>
  <si>
    <t>839-057646-002,Rev C</t>
  </si>
  <si>
    <t>ASSY, BODY, PROCESS HEAD, 146, LWR</t>
  </si>
  <si>
    <t>839-057646-002,Rev B</t>
  </si>
  <si>
    <t>839-057646-002, Rev C</t>
  </si>
  <si>
    <t>839-057646-001 into 719-057646-001</t>
  </si>
  <si>
    <t>839-057646-001RW</t>
  </si>
  <si>
    <t>ASSY, HEAD, 146HEAD, UPR</t>
  </si>
  <si>
    <t>839-057646-001,Rev F</t>
  </si>
  <si>
    <t>839-057646-001,Rev C</t>
  </si>
  <si>
    <t>839-057646-001,Rev B</t>
  </si>
  <si>
    <t>ARM,IDLER</t>
  </si>
  <si>
    <t>ARM,IDLE</t>
  </si>
  <si>
    <t>839-056991-002,Rev A</t>
  </si>
  <si>
    <t>ASSY, Exit Head, V3, LWR</t>
  </si>
  <si>
    <t>Exit Hea</t>
  </si>
  <si>
    <t>839-056678-022,Rev E2</t>
  </si>
  <si>
    <t>ASSY, Exit Head, V3, UPR</t>
  </si>
  <si>
    <t>ASSY, Ex</t>
  </si>
  <si>
    <t>839-056678-021,Rev E2</t>
  </si>
  <si>
    <t>ASSY,EXIT HEAD,V3,LWR</t>
  </si>
  <si>
    <t>ASSY,EXI</t>
  </si>
  <si>
    <t>839-056678-019,Rev A</t>
  </si>
  <si>
    <t>839-056678-017,Rev A</t>
  </si>
  <si>
    <t>839-056678-016,Rev D</t>
  </si>
  <si>
    <t>ASSY, Exit Head, UPR</t>
  </si>
  <si>
    <t>839-056678-015,Rev B</t>
  </si>
  <si>
    <t>839-056678-015,Rev A</t>
  </si>
  <si>
    <t>ASSY, Exit Head, V3 LWR</t>
  </si>
  <si>
    <t>839-056678-014,Rev A</t>
  </si>
  <si>
    <t>ASSY, Dry Head, V3, LWR</t>
  </si>
  <si>
    <t>Rework F</t>
  </si>
  <si>
    <t>839-056678-006,Rev A</t>
  </si>
  <si>
    <t>ASSY, DRY HEAD, V3, LWR</t>
  </si>
  <si>
    <t>ASSY, DR</t>
  </si>
  <si>
    <t>839-056678-004,Rev B</t>
  </si>
  <si>
    <t>839-056678-004,Rev A</t>
  </si>
  <si>
    <t>ASSY, DRY HEAD, V3, UPR</t>
  </si>
  <si>
    <t>839-056678-003,Rev B</t>
  </si>
  <si>
    <t>839-056678-002,Rev D</t>
  </si>
  <si>
    <t>839-056678-001,Rev D</t>
  </si>
  <si>
    <t>HOUSING,DRIVE,FRONT,V2 PLUS</t>
  </si>
  <si>
    <t>HOUSING,</t>
  </si>
  <si>
    <t>839-056462-003,Rev A</t>
  </si>
  <si>
    <t>839-056462-002,Rev B</t>
  </si>
  <si>
    <t>839-056462-001,Rev D</t>
  </si>
  <si>
    <t>ASSY,PULLEY,LWR DRV,EDGWHL DRV,V3</t>
  </si>
  <si>
    <t>ASSY,PUL</t>
  </si>
  <si>
    <t>839-055167-001,Rev A</t>
  </si>
  <si>
    <t>YOKE,ACTUATOR</t>
  </si>
  <si>
    <t>YOKE,ACT</t>
  </si>
  <si>
    <t>839-055148-001,Rev B</t>
  </si>
  <si>
    <t>WLDMT,COV,CHAMBER,V2 PLUS</t>
  </si>
  <si>
    <t>839-052842-002,Rev A</t>
  </si>
  <si>
    <t>839-052842-001,Rev J</t>
  </si>
  <si>
    <t>Tube, Helium DLVRY, Shielded</t>
  </si>
  <si>
    <t>Tube, He</t>
  </si>
  <si>
    <t>839-048281-006,Rev A</t>
  </si>
  <si>
    <t>839-048281-005,Rev A</t>
  </si>
  <si>
    <t>WLDMT, CHMBR CVR, FM4910 PVC-C, RINSE, LATCH</t>
  </si>
  <si>
    <t>839-042901-300,Rev A</t>
  </si>
  <si>
    <t>ASSY, BLK, SPCR, SPRT, COIL</t>
  </si>
  <si>
    <t>839-035108-013,Rev A</t>
  </si>
  <si>
    <t>ASSY,CAP,INJECTOR</t>
  </si>
  <si>
    <t>ASSY,CAP</t>
  </si>
  <si>
    <t>839-030505-001,Rev C</t>
  </si>
  <si>
    <t>ETLA</t>
  </si>
  <si>
    <t>COVER,CLAMP,SENSOR,CHAMBER BOTTOM_x001E_ALLIANCE</t>
  </si>
  <si>
    <t>815-442063-001,Rev A</t>
  </si>
  <si>
    <t>AM,PLSTC,COV,FRONT,RF GENERATOR</t>
  </si>
  <si>
    <t>813-A50077-001,Rev A</t>
  </si>
  <si>
    <t>AM,PLSTC,FXTR,HGT SET,PVM</t>
  </si>
  <si>
    <t>813-A47291-001,Rev A</t>
  </si>
  <si>
    <t>AM,PLASTIC,FXTR,FORELINE ALIGN</t>
  </si>
  <si>
    <t>813-A47280-001,Rev A</t>
  </si>
  <si>
    <t xml:space="preserve"> AM,PLSTC,RTNR,HTR CARTRIDGE</t>
  </si>
  <si>
    <t>813-A39887-001,Rev B</t>
  </si>
  <si>
    <t>AM,PLSTC,GD,VACUUM METER,FACEPLATE</t>
  </si>
  <si>
    <t>813-348309-001,Rev B</t>
  </si>
  <si>
    <t>MTSP</t>
  </si>
  <si>
    <t>Shelf mat roll stock, 24"x0.035" x 200'</t>
  </si>
  <si>
    <t>Shelf ma</t>
  </si>
  <si>
    <t>Shell mat roll stock, 17"x0.035 inch x 200'</t>
  </si>
  <si>
    <t>Shell ma</t>
  </si>
  <si>
    <t>801 safety covers</t>
  </si>
  <si>
    <t>Shelf Mat</t>
  </si>
  <si>
    <t>Shelf Ma</t>
  </si>
  <si>
    <t>Shelf Mat (23" x 58.5")</t>
  </si>
  <si>
    <t>Shelf Mat (23" x 46.5")</t>
  </si>
  <si>
    <t>Shelf Mat (23" x 34.5")</t>
  </si>
  <si>
    <t>Shelf Mat (17" x 70.5")</t>
  </si>
  <si>
    <t>Shelf Mat (17" x 58.5")</t>
  </si>
  <si>
    <t>DWG, MOD, ASSY, HEAD, LWR, N2 / SHM, C360</t>
  </si>
  <si>
    <t>DWG, MOD</t>
  </si>
  <si>
    <t>800-130967-004,Rev C</t>
  </si>
  <si>
    <t>Shelf Mat (17" x 46.5")</t>
  </si>
  <si>
    <t>Shelf Mat (17" x 34.5")</t>
  </si>
  <si>
    <t>8” Schedule 120 CPVC Pipe x 12" (20 foot minimum order)</t>
  </si>
  <si>
    <t>8” Sched</t>
  </si>
  <si>
    <t>8” Schedule 120 CPVC Pipe x 12"</t>
  </si>
  <si>
    <t>WDO,PROT,75DIA,4MM THK,UNCOATED,N-BK7</t>
  </si>
  <si>
    <t>795-A18549-001,Rev A</t>
  </si>
  <si>
    <t>MACHINING OF PART MOUNTING PLATE OPERATION 2</t>
  </si>
  <si>
    <t>MACHININ</t>
  </si>
  <si>
    <t>79463-023, Rev 1</t>
  </si>
  <si>
    <t>MACHINING OF PART MOUNTING PLATE OPERATION 1</t>
  </si>
  <si>
    <t>79463-022, Rev 1</t>
  </si>
  <si>
    <t>TOMBSTONE MACHINING AFTER ASSEMBLY</t>
  </si>
  <si>
    <t>79463-021, Rev 00</t>
  </si>
  <si>
    <t>MILL OPERATION 2 PART CLOCKING PIN</t>
  </si>
  <si>
    <t>MILL OPE</t>
  </si>
  <si>
    <t>79463-011, Rev 0</t>
  </si>
  <si>
    <t>MILL OPERATION 2 PART CLOCKING PLUG</t>
  </si>
  <si>
    <t>79463-010, Rev 0</t>
  </si>
  <si>
    <t>TOMBSTONE ASSEMBLY</t>
  </si>
  <si>
    <t>TOMBSTON</t>
  </si>
  <si>
    <t>79463-009, Rev 00</t>
  </si>
  <si>
    <t>.5002" DIA. X 1.5" LONG HARDENED DOWEL PIN_x001E__x001E_HOLO KROME P/N 01130 MODIFIED PER DWG 79463-009</t>
  </si>
  <si>
    <t>.5002" D</t>
  </si>
  <si>
    <t>79463-009</t>
  </si>
  <si>
    <t>PART PROTECTION PAD</t>
  </si>
  <si>
    <t>PART PRO</t>
  </si>
  <si>
    <t>79463-008, Rev 00</t>
  </si>
  <si>
    <t>PART CLAMP FOR OPERATION 2</t>
  </si>
  <si>
    <t>PART CLA</t>
  </si>
  <si>
    <t>79463-007, Rev 00</t>
  </si>
  <si>
    <t>PART CLAMP FOR OPERATION 1</t>
  </si>
  <si>
    <t>79463-006, Rev 00</t>
  </si>
  <si>
    <t>TOMBSTONE ASSEMBLY PART MOUNTING PLATE</t>
  </si>
  <si>
    <t>79463-005, Rev 00</t>
  </si>
  <si>
    <t>TOMBSTONE ASSEMBLY TOP COVER</t>
  </si>
  <si>
    <t>79463-004, Rev 00</t>
  </si>
  <si>
    <t>TOMBSTONE ASSEMBLY NARROW SIDE PLATE</t>
  </si>
  <si>
    <t>79463-003, Rev 00</t>
  </si>
  <si>
    <t>TOMBSTONE ASSEMBLY WIDE SIDE PLATE</t>
  </si>
  <si>
    <t>79463-002, Rev 00</t>
  </si>
  <si>
    <t>TOMBSTONE ASSEMBLY BASEPLATE</t>
  </si>
  <si>
    <t>79463-001, Rev 00</t>
  </si>
  <si>
    <t>LABEL,HOT CHAMBER BOTTOM,2 X 5,ENG/CHN S</t>
  </si>
  <si>
    <t>LABEL,HO</t>
  </si>
  <si>
    <t>79-327432-00,Rev B</t>
  </si>
  <si>
    <t>KNOB,DIMPLE,CPTV,M5THD,20DIA,20MM LG,BLK MFG# NABEYA BI-TECH KAISHA_x001E__x001E_OEM# KDMS-20-M5-20-SC-BK (P)</t>
  </si>
  <si>
    <t>KNOB,DIM</t>
  </si>
  <si>
    <t>790-A66371-003</t>
  </si>
  <si>
    <t>MCMC# 65035K66  KNOB,2ARM,FEM INSR,3.5DIA,1/2-13THD,BLK_x001E__x001E_DAVIES MOLDING, LLC._x001E__x001E_OEM# 3094-C MCMC# 65035K66</t>
  </si>
  <si>
    <t>KNOB,2AR</t>
  </si>
  <si>
    <t>790-A49301-001</t>
  </si>
  <si>
    <t>INDI</t>
  </si>
  <si>
    <t>HDL,U-TYPE,DIA 26,164CTR-CTR,HGT 57MM,AL</t>
  </si>
  <si>
    <t>790-A00263-009</t>
  </si>
  <si>
    <t>_x001E__x001E_MFG PN# PFB51</t>
  </si>
  <si>
    <t>PLUNGER,SPRING,PRESS-FIT,SST BALL NOSE_x001E__x001E_Manufacturer: VLIER INC.</t>
  </si>
  <si>
    <t>PLUNGER,</t>
  </si>
  <si>
    <t>790-290722-001</t>
  </si>
  <si>
    <t>HDL,HSG,RF CONNECTOR</t>
  </si>
  <si>
    <t>HDL,HSG,</t>
  </si>
  <si>
    <t>790-091670-001</t>
  </si>
  <si>
    <t>LBL,TURCK BLOCK,J1-J4,CCR+</t>
  </si>
  <si>
    <t>785-347066-001</t>
  </si>
  <si>
    <t>LBL,LFC CELL 3,CCR+</t>
  </si>
  <si>
    <t>785-344755-003</t>
  </si>
  <si>
    <t>LBL,LFC CELL 2,CCR+</t>
  </si>
  <si>
    <t>785-344755-002</t>
  </si>
  <si>
    <t>785-3447</t>
  </si>
  <si>
    <t>785-344755-001</t>
  </si>
  <si>
    <t>LBL,CAUTION,2 MAN LIFT</t>
  </si>
  <si>
    <t>785-090259-001</t>
  </si>
  <si>
    <t>VLV,BALL,546 UNION NUT,20MM GF,PP_x001E__x001E_Georg Fischer 167 482 712</t>
  </si>
  <si>
    <t>VLV,BALL</t>
  </si>
  <si>
    <t>766-150945-001,Rev B</t>
  </si>
  <si>
    <t>VLV, PROP, 1IN PILLAR, GND REWORK</t>
  </si>
  <si>
    <t>766-132039-001RW,Rev A</t>
  </si>
  <si>
    <t>LANYARD,RELEASE PIN-GEXPRO</t>
  </si>
  <si>
    <t>LANYARD,</t>
  </si>
  <si>
    <t>765-061874-001</t>
  </si>
  <si>
    <t>C-SERIES CHASSIS for 12.5 ML SYRINGE ASSY</t>
  </si>
  <si>
    <t>7605-07, Rev F</t>
  </si>
  <si>
    <t>CHASSIS, C-SERIES PUMP, SOLENOID VALVES</t>
  </si>
  <si>
    <t>7605-06, Rev A</t>
  </si>
  <si>
    <t>SPR,CPRSN,.248ID,.38FL,.024W</t>
  </si>
  <si>
    <t>SPR,CPRS</t>
  </si>
  <si>
    <t>754-A04577-001</t>
  </si>
  <si>
    <t>SPR,CPRSN,.312OD,.016WIRE DIA,0.938IN LG, leespring # LC 016DE 12S</t>
  </si>
  <si>
    <t>754-342601-012</t>
  </si>
  <si>
    <t>SPR,CPRSN,.031WIRE DIA,.312OD,1.375IN LG_x001E__x001E_Manufacturer: W.B. JONES SPRING CO. INC._x001E__x001E_OEM# 113</t>
  </si>
  <si>
    <t>754-331017-001</t>
  </si>
  <si>
    <t>SPR,CPRSN,.24” OD X .022” WIRE  DIA,SST_x001E__x001E__x001E__x001E_Part# LC-022C-XX-S</t>
  </si>
  <si>
    <t>754-043752-110</t>
  </si>
  <si>
    <t>7521T15</t>
  </si>
  <si>
    <t>1, 2, 3, 4, 5, 6, 7, 8</t>
  </si>
  <si>
    <t>0.000" to 0.010"</t>
  </si>
  <si>
    <t>Slippery Wear-Resistant Easy-to-Machine Acetal Copolymer blue 3/4"</t>
  </si>
  <si>
    <t>Slippery</t>
  </si>
  <si>
    <t>NOZZLE, SIP, CONICAL TIP</t>
  </si>
  <si>
    <t>7500475, Rev 02</t>
  </si>
  <si>
    <t>Flow Cell, Gen-IV (Ultem)</t>
  </si>
  <si>
    <t>7500473, Rev P7</t>
  </si>
  <si>
    <t>GSKT,FOAM,EPDM,1/16” THK . Item 2-Gasket for 713-259408-001,Rev B</t>
  </si>
  <si>
    <t>GSKT,FOA</t>
  </si>
  <si>
    <t>742-212817-204,Rev D</t>
  </si>
  <si>
    <t>GSKT,FOAM,EPDM,1/16" THK</t>
  </si>
  <si>
    <t>742-212817-204, Rev F</t>
  </si>
  <si>
    <t>742-212817-204, Rev A</t>
  </si>
  <si>
    <t>GSKT,FOAM,EPDM,1/16” THK</t>
  </si>
  <si>
    <t>742-212817-204</t>
  </si>
  <si>
    <t>713-259724-001-GSKT           _x001E_GSKT, FOAM, EPDM, 1/8" THK</t>
  </si>
  <si>
    <t>713-2594</t>
  </si>
  <si>
    <t>742-212817-201,Rev A</t>
  </si>
  <si>
    <t>GSKT, EPDM</t>
  </si>
  <si>
    <t>742-2128</t>
  </si>
  <si>
    <t>742-212817-101,Rev A</t>
  </si>
  <si>
    <t>O-RING,FKM,.924ID,.103XSECT,50DURO,BLK</t>
  </si>
  <si>
    <t>O-RING,F</t>
  </si>
  <si>
    <t>734-313203-119</t>
  </si>
  <si>
    <t>O-RING,7.484 ID,0.139 C/S,FKM,75DURO,BLK</t>
  </si>
  <si>
    <t>734-281860-264</t>
  </si>
  <si>
    <t>O-RING,0.737 ID,0.103 C/S,FKM,75DURO,BLK</t>
  </si>
  <si>
    <t>O-RING,0</t>
  </si>
  <si>
    <t>734-281860-116</t>
  </si>
  <si>
    <t>O-RING,FEP ENCAP FKM, .737ID X .103C/S</t>
  </si>
  <si>
    <t>734-151267-001</t>
  </si>
  <si>
    <t>O-RING,VITON,13.54X.21 SERIES5, PARKER 5-209-V884-75</t>
  </si>
  <si>
    <t>O-RING,V</t>
  </si>
  <si>
    <t>734-063249-209</t>
  </si>
  <si>
    <t>O-RING,24.940ID X .210 C/S VTN</t>
  </si>
  <si>
    <t>734-061280-394</t>
  </si>
  <si>
    <t>O-RING,23.940ID X .210 C/S VTN</t>
  </si>
  <si>
    <t>734-061280-393</t>
  </si>
  <si>
    <t>O-RING,VITON,</t>
  </si>
  <si>
    <t>734-057883-001,Rev A</t>
  </si>
  <si>
    <t>O-RING,2-116, KALREZ 6375</t>
  </si>
  <si>
    <t>O-RING,2</t>
  </si>
  <si>
    <t>734-040196-116,Rev J</t>
  </si>
  <si>
    <t>O-RING,2111,KALREZ 6375</t>
  </si>
  <si>
    <t>734-040196-111,Rev J</t>
  </si>
  <si>
    <t>O-RING,2-014  KALREZ 6375</t>
  </si>
  <si>
    <t>734-040196-014,Rev E</t>
  </si>
  <si>
    <t>O-RING,2-012  KALREZ 6375</t>
  </si>
  <si>
    <t>734-040196-012,Rev E</t>
  </si>
  <si>
    <t>O-RING,2-011 KALREZ 6375</t>
  </si>
  <si>
    <t>734-040196-011</t>
  </si>
  <si>
    <t>HARDENED STEEL FLAT WASHER GIBRALTAR/MSC P/N_x001E__x001E_73249799 (1" OD, 9/16" ID, 3/16" THK)</t>
  </si>
  <si>
    <t>HARDENED</t>
  </si>
  <si>
    <t>10-32 X 1.75" LONG SHCS HOLO KROME 73050</t>
  </si>
  <si>
    <t xml:space="preserve">10-32 X </t>
  </si>
  <si>
    <t>10-32 X 3/8" LONG SHCS HOLO KROME P/N 73034</t>
  </si>
  <si>
    <t>WASHER,SPLIT-LOCK,M4          _x001E__x001E_MCMC# 92148A160</t>
  </si>
  <si>
    <t>WASHER,S</t>
  </si>
  <si>
    <t>729-061057-004</t>
  </si>
  <si>
    <t>SCR,CPTV PNL,FLH,M5 THD,30MM LG,SST_x001E__x001E_MFG: WIXROYD INTERNATIONAL LTD_x001E__x001E_OEM# 36684.W0530</t>
  </si>
  <si>
    <t>728-A38100-030</t>
  </si>
  <si>
    <t>SCR,SKT,BTN HD,M4 X 0.7 X 8MM _x001E__x001E_MCMaster PN# 94500A226</t>
  </si>
  <si>
    <t>728-061956-008</t>
  </si>
  <si>
    <t>SCR,SCH CAP,M6 X 1.0 X 30mm  92290A332</t>
  </si>
  <si>
    <t>SCR,SCH</t>
  </si>
  <si>
    <t>728-061065-030</t>
  </si>
  <si>
    <t>SCR,SCH CAP,M6 X 1.0 X 20mm</t>
  </si>
  <si>
    <t>728-061065-020</t>
  </si>
  <si>
    <t>SCR,SCH,CAP,M5 X .8 X 20mm    _x001E__x001E_MCMC# 92290A242   25 per bag</t>
  </si>
  <si>
    <t>SCR,SCH,</t>
  </si>
  <si>
    <t>728-061064-020</t>
  </si>
  <si>
    <t>COVER, FAN, WATER SPLASH</t>
  </si>
  <si>
    <t>726-150982-011,Rev A</t>
  </si>
  <si>
    <t>Cover, C3 EFX Fan Splash</t>
  </si>
  <si>
    <t>726-150982-001,Rev A</t>
  </si>
  <si>
    <t>Fixture, Gas Disc, Maintenance Cover</t>
  </si>
  <si>
    <t>72-326534-00,Rev 1</t>
  </si>
  <si>
    <t>AIDE, BRAKE BURNISH, WRIST, SUJ, IS4000</t>
  </si>
  <si>
    <t>722644-02 W44, Rev A</t>
  </si>
  <si>
    <t>Patient Shifter 72" x 25" White</t>
  </si>
  <si>
    <t>MTS</t>
  </si>
  <si>
    <t>1/2-13 X 2.50" LONG SHCS HOLO KROME P/N 72238</t>
  </si>
  <si>
    <t>1/2-13 X</t>
  </si>
  <si>
    <t>1/2-13 X 1-1/2" SCREW HOLO KROME P/N 72230</t>
  </si>
  <si>
    <t>1/4-20 X 3-1/2" SHCS HOLO KROME P/N 72117_x001E__x001E_Holo-Krome_x001E__x001E_1/4-20 UNC Hex Socket Cap Screw_x001E__x001E_Alloy Steel, Black Oxide, Partially Threaded, 3-1/2" Length Under Head</t>
  </si>
  <si>
    <t>1/4-20 X</t>
  </si>
  <si>
    <t>Washer, #8</t>
  </si>
  <si>
    <t>721-000946-001,Rev E</t>
  </si>
  <si>
    <t>SCR, SCH CAP, 6-32 THD, LG, PEEK</t>
  </si>
  <si>
    <t>720-283915-012,Rev A</t>
  </si>
  <si>
    <t>SCR,SCH,SHLDR,1/4 x .50,10-32</t>
  </si>
  <si>
    <t>720-095496-206</t>
  </si>
  <si>
    <t>SCR,BINDING HEAD,SLTD,PLASTIC,1 1/2</t>
  </si>
  <si>
    <t>SCR,BIND</t>
  </si>
  <si>
    <t>720-052998-024,Rev A</t>
  </si>
  <si>
    <t>SCR,SCH CAP,1/4-20UNC X  1 1/2 L , PEEK</t>
  </si>
  <si>
    <t>720-047066-024,Rev A</t>
  </si>
  <si>
    <t>SCR, SCH CAP, 1/4-20 x 9/16</t>
  </si>
  <si>
    <t>720-000960-009,Rev R</t>
  </si>
  <si>
    <t>SCR, SCH CAP,10-32 X 2-1/4 LG</t>
  </si>
  <si>
    <t>SCR, SCH</t>
  </si>
  <si>
    <t>720-000950-036,Rev F</t>
  </si>
  <si>
    <t>SOLVENT CEMENT PVC GAL GRY EXTRA HEAVY BODIED SLOW SET</t>
  </si>
  <si>
    <t>SOLVENT</t>
  </si>
  <si>
    <t>719GG SOLVENT CEMENT</t>
  </si>
  <si>
    <t>WDO, POLYCARB, CHMBR, TESTING, C&amp;F</t>
  </si>
  <si>
    <t>719-A43221-910,Rev A</t>
  </si>
  <si>
    <t>MOD, ROLLER, UHMW, YOKE ARM</t>
  </si>
  <si>
    <t>719-A36806-305,Rev A</t>
  </si>
  <si>
    <t>MOD, LIGHT GUIDE, APS</t>
  </si>
  <si>
    <t>719-A35128-001,Rev B</t>
  </si>
  <si>
    <t>REWORK-MOD, EXH PIPE, PMTS</t>
  </si>
  <si>
    <t>REWORK-M</t>
  </si>
  <si>
    <t>719-295128-001,Rev A</t>
  </si>
  <si>
    <t>MOD, COV, PROTECTIVE, ESC</t>
  </si>
  <si>
    <t>719-281782-001,Rev A</t>
  </si>
  <si>
    <t>Mod, Weldment, ON RCLM TNK, 90L, TMS2.0</t>
  </si>
  <si>
    <t>719-179942-001, Rev B</t>
  </si>
  <si>
    <t>MOD, BASE, FLUKE TC DRY WELL</t>
  </si>
  <si>
    <t>719-150247-001,Rev B</t>
  </si>
  <si>
    <t>GDE, TBG, APPR, MW, 2 TUBE, JOGGED</t>
  </si>
  <si>
    <t>719-148980-003,Rev A</t>
  </si>
  <si>
    <t>MOD ASSY, VAR BB DUCTS, LWR L</t>
  </si>
  <si>
    <t>719-137454-001,Rev A</t>
  </si>
  <si>
    <t>MOD, ASSY, VAR BB DUCTS, LWR R</t>
  </si>
  <si>
    <t>719-137453-001,Rev A</t>
  </si>
  <si>
    <t>MOD,PL,ADPTR,LCTR,WDO,INSPECTION</t>
  </si>
  <si>
    <t>719-134332-007,Rev A</t>
  </si>
  <si>
    <t>MOD, BLOCK, EXT, HD, UPR, PIN-ADJ, C360</t>
  </si>
  <si>
    <t>719-133942-001,Rev A</t>
  </si>
  <si>
    <t>MOD, SPRT, COIL, CROSS BRACE</t>
  </si>
  <si>
    <t>719-133479-001,Rev A</t>
  </si>
  <si>
    <t>SPRT, COIL, MAIN BRACE</t>
  </si>
  <si>
    <t>719-133475-001,Rev D</t>
  </si>
  <si>
    <t>MOD, SPRT, COIL, MAIN BRACE</t>
  </si>
  <si>
    <t>719-133475-001,Rev A</t>
  </si>
  <si>
    <t>MOD, FRNT RAIL HSNG</t>
  </si>
  <si>
    <t>719-131252-001,Rev A</t>
  </si>
  <si>
    <t>MOD, PLNM-B, SEP EXH, LHS, ANSI</t>
  </si>
  <si>
    <t>719-129571-002,Rev A</t>
  </si>
  <si>
    <t>719-129571-001,Rev A</t>
  </si>
  <si>
    <t>MOD, PLNM-CTR, SEP EXH, LSH, ANSI</t>
  </si>
  <si>
    <t>719-129570-002,Rev A</t>
  </si>
  <si>
    <t>719-129570-001,Rev A</t>
  </si>
  <si>
    <t>MOD, PLNM-A, SEP EXH, LHS, ANSI</t>
  </si>
  <si>
    <t>719-129569-002,Rev A</t>
  </si>
  <si>
    <t>719-129569-001,Rev A</t>
  </si>
  <si>
    <t>MOD, PLNM-B, SEP EXH, RHS, ANSI</t>
  </si>
  <si>
    <t>719-129568-002,Rev A</t>
  </si>
  <si>
    <t>719-129568-001,Rev A</t>
  </si>
  <si>
    <t>MOD, PLNM-CTR, SEP EXH, RHS, ANSI</t>
  </si>
  <si>
    <t>719-129567-002,Rev A</t>
  </si>
  <si>
    <t>719-129567-001,Rev A</t>
  </si>
  <si>
    <t>MOD, PLNM-A, SEP EXH, RHS, ANSI</t>
  </si>
  <si>
    <t>719-129566-002,Rev A</t>
  </si>
  <si>
    <t>719-129566-001,Rev A</t>
  </si>
  <si>
    <t>MOD, BASE, SPRT, PAD, WDO, WIPING</t>
  </si>
  <si>
    <t>719-119443-051,Rev A</t>
  </si>
  <si>
    <t>Rework-BAND, GUARD, EDGE, ESC, 300MM, 608, 611</t>
  </si>
  <si>
    <t>719-102458-209,Rev A</t>
  </si>
  <si>
    <t>719-102458-001,Rev A</t>
  </si>
  <si>
    <t>MOD, ASSY, HD, Rinse, LWR</t>
  </si>
  <si>
    <t>719-085962-004,Rev B</t>
  </si>
  <si>
    <t>MOD, ASSY, HD, Rinse, UPR</t>
  </si>
  <si>
    <t>719-085962-003,Rev A</t>
  </si>
  <si>
    <t>MOD,TST FXTR,WFR,CTR,STPD ESC,FLEX HX</t>
  </si>
  <si>
    <t>719-078740-400,Rev A</t>
  </si>
  <si>
    <t>MOD,FRONT RAIL HSNG,DRIVE</t>
  </si>
  <si>
    <t>MOD,FRON</t>
  </si>
  <si>
    <t>719-073353-001</t>
  </si>
  <si>
    <t>MOD, ASSY, Carrier, RH</t>
  </si>
  <si>
    <t>719-064281-001,Rev A</t>
  </si>
  <si>
    <t>MOD, EXIT HEAD, V3, LWR</t>
  </si>
  <si>
    <t>719-056678-019</t>
  </si>
  <si>
    <t>MOD, Clip, Support, Carrier</t>
  </si>
  <si>
    <t>MOD, Cli</t>
  </si>
  <si>
    <t>719-056531-001,Rev A</t>
  </si>
  <si>
    <t>REWORK-MOD, COV, PROTECTIVE, ESC</t>
  </si>
  <si>
    <t>719-040420-005,Rev A</t>
  </si>
  <si>
    <t>MOD,SCR,SCH CAP,8-32 X2IN LG,SST_x001E_MOD,SCR,SCH CAP,8-32 X2IN LG,SST</t>
  </si>
  <si>
    <t>719-000940-033,Rev A</t>
  </si>
  <si>
    <t>MOD,TRAY,12 LG X 12 HGT X 3IN W,PP</t>
  </si>
  <si>
    <t>718-A61677-001,Rev A</t>
  </si>
  <si>
    <t>MOD,NUT,PILLAR,FKM TUBE,3/8"</t>
  </si>
  <si>
    <t>718-A59519-001,Rev A</t>
  </si>
  <si>
    <t>MOD,TANK,W/ 3/4"FNPT,15-7/8 X 11 - 7/8 X 13</t>
  </si>
  <si>
    <t>718-A56292-001,Rev A</t>
  </si>
  <si>
    <t>PKG,SHIM,CER2,INSTL</t>
  </si>
  <si>
    <t>718-A45028-002,Rev A</t>
  </si>
  <si>
    <t>718-A45028-001,Rev A</t>
  </si>
  <si>
    <t>MOD,P-SEAL,3/8WX1/8H,BLACK</t>
  </si>
  <si>
    <t>718-A36132-001,Rev A</t>
  </si>
  <si>
    <t>MOD, COV,  DUCT, 1.5''W, WHT, 10LN</t>
  </si>
  <si>
    <t>718-A32769-012,Rev A</t>
  </si>
  <si>
    <t>MOD, COV,  DUCT, 1.5''W, WHT, 20LN</t>
  </si>
  <si>
    <t>718-A32769-011,Rev A</t>
  </si>
  <si>
    <t>MOD, COV,  DUCT, 1.5''W, WHT</t>
  </si>
  <si>
    <t>718-A32769-003,Rev A</t>
  </si>
  <si>
    <t>718-A32769-002,Rev A</t>
  </si>
  <si>
    <t>718-A32769-001,Rev A</t>
  </si>
  <si>
    <t xml:space="preserve"> MOD,DUCT,COVER,4.0 X 13" LONG</t>
  </si>
  <si>
    <t>718-A07672-001,Rev A</t>
  </si>
  <si>
    <t>MOD,DUCT,4.0X4.0,13" LONG</t>
  </si>
  <si>
    <t>718-A07671-001,Rev A</t>
  </si>
  <si>
    <t>MOD,DUCT,COVER,3.0 X 7" LONG</t>
  </si>
  <si>
    <t>718-A07556-001,Rev A</t>
  </si>
  <si>
    <t>MOD,DUCT,3.0 X 3.0, 7" LONG</t>
  </si>
  <si>
    <t>718-A07555-001,Rev A</t>
  </si>
  <si>
    <t>MOD, FOAM GUARD, ADH BACK</t>
  </si>
  <si>
    <t>718-A04894-001,Rev A</t>
  </si>
  <si>
    <t>MOD,COVER,DUCT,1.5X49,WHT</t>
  </si>
  <si>
    <t>718-348279-001,Rev A</t>
  </si>
  <si>
    <t>MOD, RSVR, CHEM CLEAN, ESC</t>
  </si>
  <si>
    <t>718-339744-001,Rev A</t>
  </si>
  <si>
    <t>MOD,DUCT,WIRE,2.0X2.0,PVC,8.0 LG,GRAY</t>
  </si>
  <si>
    <t>718-337848-001,Rev A</t>
  </si>
  <si>
    <t>MOD, DUCT, WIRE, 2.0X2.0 PVC, 8.0 LG, GRAY</t>
  </si>
  <si>
    <t>718-337847-001,Rev A</t>
  </si>
  <si>
    <t>MOD,SCR,SCH CAP M6 X 1.0 X 70MM</t>
  </si>
  <si>
    <t>718-330891-070,Rev A</t>
  </si>
  <si>
    <t>MOD,SCRW,SHLDR,.50 X 2.75IN,3/8-16,SST</t>
  </si>
  <si>
    <t>718-326799-001,Rev C</t>
  </si>
  <si>
    <t>MOD, DUCT, WIRE (1.75 x 1.12) IN</t>
  </si>
  <si>
    <t>718-302014-002,Rev A</t>
  </si>
  <si>
    <t>MOD, SPCR, UNTHREADED, 3/8" SCR, 3/4" OD, LDPE</t>
  </si>
  <si>
    <t>718-293095-001,Rev A</t>
  </si>
  <si>
    <t>SCR, Captive, 1/4-28, 7/8, SKT HD, VENT</t>
  </si>
  <si>
    <t>718-287185-001, Rev A</t>
  </si>
  <si>
    <t>MOD, CVR, TB, 3.2 INCH LG</t>
  </si>
  <si>
    <t>718-267179-004,Rev B</t>
  </si>
  <si>
    <t>MOD, SHOULDER SCREW, 5/16X1.75L, SST</t>
  </si>
  <si>
    <t>718-263969-001,Rev C</t>
  </si>
  <si>
    <t>MOD, COVER, DUST, PCB, MPD, CMN EFEM</t>
  </si>
  <si>
    <t>718-263894-001,Rev A</t>
  </si>
  <si>
    <t>FORK, MANUAL LIFT, A-LIFT-R-HR, MOD</t>
  </si>
  <si>
    <t>718-256266-011,Rev B</t>
  </si>
  <si>
    <t>MOD, COV, DUCT, 3" W, PVC, LT GRAY</t>
  </si>
  <si>
    <t>718-238943-012,Rev B</t>
  </si>
  <si>
    <t>MOD, DUCT, WRG, G TYPE, 3"X2", LIGHT GREY</t>
  </si>
  <si>
    <t>718-238926-012,Rev B</t>
  </si>
  <si>
    <t>MOD,FXTR,032 SI-RING RMVL TOOL, SCR</t>
  </si>
  <si>
    <t>718-214516-001,Rev A</t>
  </si>
  <si>
    <t>MOD, PIPE, EXH, PEM</t>
  </si>
  <si>
    <t>718-172174-002,Rev A</t>
  </si>
  <si>
    <t>MOD,FTG,ADPTR,1/8 X 1/4,KYNAR</t>
  </si>
  <si>
    <t>718-163398-002,Rev A</t>
  </si>
  <si>
    <t>MOD, ADPTR, VAC, STR, 1/4 TBG-1/8MNPT</t>
  </si>
  <si>
    <t>718-163398-001,Rev A</t>
  </si>
  <si>
    <t>MOD, TRAY, SPLASH SHEILD</t>
  </si>
  <si>
    <t>718-134370-002,Rev A</t>
  </si>
  <si>
    <t>MOD,VELCRO,HOOK LOOP,ADH BACK</t>
  </si>
  <si>
    <t>MOD,VELC</t>
  </si>
  <si>
    <t>718-134216-001,Rev A</t>
  </si>
  <si>
    <t>MOD, SCR, Knurled, M6 x 20mm LG, PVDF</t>
  </si>
  <si>
    <t>MOD, SCR</t>
  </si>
  <si>
    <t>718-130360-001,Rev B</t>
  </si>
  <si>
    <t>BSHG, SST</t>
  </si>
  <si>
    <t>718-119907-001,Rev C</t>
  </si>
  <si>
    <t>MOD, FTG, Tube, PLR X TS, PP, S-300</t>
  </si>
  <si>
    <t>718-109525-004,Rev A</t>
  </si>
  <si>
    <t>MOD,ENCL,SUBMERSIBLE,NEMA 6P</t>
  </si>
  <si>
    <t>MOD,ENCL</t>
  </si>
  <si>
    <t>718-101340-001,Rev A</t>
  </si>
  <si>
    <t>MOD,GSKT,BEZEL,APM3,ELD</t>
  </si>
  <si>
    <t>718-096903-031,Rev A</t>
  </si>
  <si>
    <t>MOD,SCR,SCH CAP,5/16-18 X .75LG</t>
  </si>
  <si>
    <t>MOD,SCR,</t>
  </si>
  <si>
    <t>718-089698-001,Rev A</t>
  </si>
  <si>
    <t>GSKT, APM3 DOOR, SILICONE</t>
  </si>
  <si>
    <t>718-089421-010,Rev A</t>
  </si>
  <si>
    <t>MOD,TBG,RF FLTR,TESC,27/60 MZ</t>
  </si>
  <si>
    <t>MOD,TBG,</t>
  </si>
  <si>
    <t>718-087908-002,Rev A</t>
  </si>
  <si>
    <t>MOD TBG RF FLTR Z MZ</t>
  </si>
  <si>
    <t>MOD TBG</t>
  </si>
  <si>
    <t>718-086844-001,Rev A</t>
  </si>
  <si>
    <t>MOD,DUCT,CA,LWR TRAY 1,HVM</t>
  </si>
  <si>
    <t>718-086441-110,Rev A</t>
  </si>
  <si>
    <t>MOD, DUCT, CA, UPR TRAY 2, HVM</t>
  </si>
  <si>
    <t>718-086441-003,Rev B</t>
  </si>
  <si>
    <t>MOD, DUCT, CA, UPR TRAY 1, HVM</t>
  </si>
  <si>
    <t>718-086441-002,Rev C</t>
  </si>
  <si>
    <t>MOD,DUCT</t>
  </si>
  <si>
    <t>718-086441-001,Rev C</t>
  </si>
  <si>
    <t>MOD TBG RF FLTR 27/60 MZ</t>
  </si>
  <si>
    <t>718-085053-006,Rev D</t>
  </si>
  <si>
    <t>718-085053-006,Rev A</t>
  </si>
  <si>
    <t>718-085053-005,Rev D</t>
  </si>
  <si>
    <t>718-085053-005,Rev A</t>
  </si>
  <si>
    <t>Mod, SCR. SHLDR</t>
  </si>
  <si>
    <t>Mod, SCR</t>
  </si>
  <si>
    <t>718-083818-001,Rev A</t>
  </si>
  <si>
    <t>MOD,SCR,THUMB</t>
  </si>
  <si>
    <t>718-083739-001,Rev B</t>
  </si>
  <si>
    <t>MOD, CPLG, HALF, FNPT</t>
  </si>
  <si>
    <t>718-083703-006,Rev D</t>
  </si>
  <si>
    <t>MOD, Reflector, PFA Covered</t>
  </si>
  <si>
    <t>MOD, Ref</t>
  </si>
  <si>
    <t>718-082688-001,Rev A</t>
  </si>
  <si>
    <t>MOD,PULLEY,EDGWHL DRV,V3</t>
  </si>
  <si>
    <t>MOD,PULL</t>
  </si>
  <si>
    <t>718-056530-001,Rev A</t>
  </si>
  <si>
    <t>GSKT, WIPER, TSLR ARM</t>
  </si>
  <si>
    <t>716-A45571-001,Rev A</t>
  </si>
  <si>
    <t>Tool, Base Gauge, Pad Height</t>
  </si>
  <si>
    <t>716-309327-001,Rev A</t>
  </si>
  <si>
    <t>BRKT, MOUNT, AD, STRIP</t>
  </si>
  <si>
    <t>716-277651-001,Rev B</t>
  </si>
  <si>
    <t>Transparent Camera Window, ECC</t>
  </si>
  <si>
    <t>716-254883-002,Rev A</t>
  </si>
  <si>
    <t>716-254883-001,Rev A</t>
  </si>
  <si>
    <t>BELLOW,PLT DRAIN,2.50" ID,VITON</t>
  </si>
  <si>
    <t>716-167087-001,Rev C</t>
  </si>
  <si>
    <t>GSKT,204 ID X 226 OD X 9.53 THK</t>
  </si>
  <si>
    <t>GSKT,204</t>
  </si>
  <si>
    <t>716-149735-002,Rev B</t>
  </si>
  <si>
    <t>716-149735-002,Rev A</t>
  </si>
  <si>
    <t>WDO, VIEWPORT, QTZ, HVM ELD</t>
  </si>
  <si>
    <t>716-081276-001MOD,Rev D</t>
  </si>
  <si>
    <t>716-081276-001_CLR_PVC_FMTS3608_.125</t>
  </si>
  <si>
    <t>Insr, Stif, Chem, UPR</t>
  </si>
  <si>
    <t>Insr, St</t>
  </si>
  <si>
    <t>716-070991-001,Rev A</t>
  </si>
  <si>
    <t>Magnet, Drive</t>
  </si>
  <si>
    <t>Magnet,</t>
  </si>
  <si>
    <t>716-050902-001 Rev A</t>
  </si>
  <si>
    <t>MT,CLAMP,QUARTER TURN</t>
  </si>
  <si>
    <t>715-A47005-001,Rev A</t>
  </si>
  <si>
    <t>INSERT,END EFFECTOR,L</t>
  </si>
  <si>
    <t>715-A39209-002,Rev B</t>
  </si>
  <si>
    <t>715-A39209-002,Rev A</t>
  </si>
  <si>
    <t>INSERT,END EFFECTOR,R</t>
  </si>
  <si>
    <t>715-A39209-001,Rev B</t>
  </si>
  <si>
    <t>715-A39209-001,Rev A</t>
  </si>
  <si>
    <t>RING, SUPPORT, COIL</t>
  </si>
  <si>
    <t>715-A23814-004,Rev A</t>
  </si>
  <si>
    <t>ARM, ADAPTOR, SPRAYBAR, LID, APT</t>
  </si>
  <si>
    <t>715-A18677-001,Rev A</t>
  </si>
  <si>
    <t>BASE PLATE, ACTUATOR, LID, APT</t>
  </si>
  <si>
    <t>715-A18673-001,Rev A</t>
  </si>
  <si>
    <t>BLK,WDO,WITHOUT RF FILTER</t>
  </si>
  <si>
    <t>715-A18394-001,Rev A</t>
  </si>
  <si>
    <t>PAD, STOP, PIVOT, ESC DC</t>
  </si>
  <si>
    <t>715-A13711-001,Rev A</t>
  </si>
  <si>
    <t>PIN,ALIGN,SLIDE,DETENT,RVSBL</t>
  </si>
  <si>
    <t>715-A01145-002,Rev A</t>
  </si>
  <si>
    <t>PLVERT TRAVELL LIFT LID</t>
  </si>
  <si>
    <t>715-810377-001,Rev A</t>
  </si>
  <si>
    <t>POST SPRING LIFT LID, VTM</t>
  </si>
  <si>
    <t>715-810371-001,Rev A</t>
  </si>
  <si>
    <t>PLMNT UPPER CYL LIFT LID</t>
  </si>
  <si>
    <t>715-810364-001,Rev C</t>
  </si>
  <si>
    <t>CLAMP, LOAD LOCK TO VALVE</t>
  </si>
  <si>
    <t>CLAMP, L</t>
  </si>
  <si>
    <t>715-810265-001,Rev B</t>
  </si>
  <si>
    <t>CLAMPLL TO VALVE VTM 23 00</t>
  </si>
  <si>
    <t>715-810255-001,Rev B</t>
  </si>
  <si>
    <t>BRKT TOP SENSOR VTM</t>
  </si>
  <si>
    <t>715-810247-001,Rev A</t>
  </si>
  <si>
    <t>715-810246-001,Rev B</t>
  </si>
  <si>
    <t>SPACER MNTUPC VTM FRAME</t>
  </si>
  <si>
    <t>715-810238-001,Rev A</t>
  </si>
  <si>
    <t>COVER, CLAMP,SENSOR,CHAMBER BOTTOM_x001E_ALLIANCE</t>
  </si>
  <si>
    <t>715-442063-001,Rev A</t>
  </si>
  <si>
    <t>CLAMP,SENSOR,CHAMBER BOTTOM,ALLIANCE</t>
  </si>
  <si>
    <t>715-442060-001,Rev A</t>
  </si>
  <si>
    <t>CLAMP,WINDOW,CHAMBER RND ALLIANCE</t>
  </si>
  <si>
    <t>715-412189-001,Rev A</t>
  </si>
  <si>
    <t>ROD,TIE,GRID REMOVAL FXTR</t>
  </si>
  <si>
    <t>715-349172-001,Rev A</t>
  </si>
  <si>
    <t>BAR,FXTR,WDO LIFT</t>
  </si>
  <si>
    <t>715-347702-003,Rev B</t>
  </si>
  <si>
    <t>715-347702-003,Rev A</t>
  </si>
  <si>
    <t>STUD, THD, 3/8-16 x 5/16-18, 1.9 IN LG</t>
  </si>
  <si>
    <t>715-339684-001,Rev A</t>
  </si>
  <si>
    <t>RING,CLAMP,SPINDLE MOUNT,THRU BOLT</t>
  </si>
  <si>
    <t>715-337265-001,Rev A</t>
  </si>
  <si>
    <t>Cover, Flex, LIP ELD Motor</t>
  </si>
  <si>
    <t>715-326724-001,Rev B</t>
  </si>
  <si>
    <t>TOOL, REMOVAL, BACK SIDE INSERT, SCIMITAR</t>
  </si>
  <si>
    <t>715-313541-001,Rev A</t>
  </si>
  <si>
    <t>Sleeve, Insulator,Wire .315,SPLIT</t>
  </si>
  <si>
    <t>715-312380-012,Rev A</t>
  </si>
  <si>
    <t>715-312380-011,Rev A</t>
  </si>
  <si>
    <t>Sleeve, Insulator, Wire .315, Split</t>
  </si>
  <si>
    <t>715-312380-010,Rev A</t>
  </si>
  <si>
    <t>Sleeve, Insulator, Wire, 315, Split</t>
  </si>
  <si>
    <t>715-312380-003,Rev B</t>
  </si>
  <si>
    <t>715-312380-003,Rev A</t>
  </si>
  <si>
    <t>Sleeve, Insulator, Wire, .385 Split</t>
  </si>
  <si>
    <t>715-312380-002,Rev B</t>
  </si>
  <si>
    <t>715-312380-002,Rev A</t>
  </si>
  <si>
    <t>SLIDE, CONC FXITURE, SHAFT, TWIST PAD</t>
  </si>
  <si>
    <t>715-309445-001,Rev B</t>
  </si>
  <si>
    <t>CLP, SLIDE, CONC FICTURE, SHAFT, TWIST PAD</t>
  </si>
  <si>
    <t>CLP, SLI</t>
  </si>
  <si>
    <t>715-309444-001,Rev B</t>
  </si>
  <si>
    <t>POPPET, INTG SEAL, RPC VLV, HALO</t>
  </si>
  <si>
    <t>715-308716-001,Rev A</t>
  </si>
  <si>
    <t>CLP, END EFTOR, SUCTION CUP, 330MM</t>
  </si>
  <si>
    <t>715-303043-001,Rev A</t>
  </si>
  <si>
    <t>MT, BOT, FXTR,IMM,VAC EE, MACH IV</t>
  </si>
  <si>
    <t>715-267745-001,Rev A</t>
  </si>
  <si>
    <t>Gauge, Ring</t>
  </si>
  <si>
    <t>715-263493-001,Rev B</t>
  </si>
  <si>
    <t>Spacer, Insert,.280,PPS</t>
  </si>
  <si>
    <t>715-257226-001,Rev A</t>
  </si>
  <si>
    <t>FXTR, VAC, BIAS, LID</t>
  </si>
  <si>
    <t>715-254620-008,Rev B</t>
  </si>
  <si>
    <t>FXTR, HF SNIFFER, C3ALTUS</t>
  </si>
  <si>
    <t>715-220515-001,Rev A</t>
  </si>
  <si>
    <t>FXTR, Notch Alignment, Aligner, Mach IV</t>
  </si>
  <si>
    <t>715-212651-001,Rev C</t>
  </si>
  <si>
    <t>FXTR, NOTCH ALIGNMENT, ALIGNER, MACH IV</t>
  </si>
  <si>
    <t>715-212651-001,Rev B</t>
  </si>
  <si>
    <t>PL,CLAMP,BELLOW,PLT DRAIN,SST</t>
  </si>
  <si>
    <t>715-167092-001,Rev A</t>
  </si>
  <si>
    <t>MANF, BSG, ESC</t>
  </si>
  <si>
    <t>715-166456-001,Rev D</t>
  </si>
  <si>
    <t>715-166456-001,Rev C</t>
  </si>
  <si>
    <t>rwk 715-166456-001 out of 853-166456-001</t>
  </si>
  <si>
    <t>715-166456-001,Rev B</t>
  </si>
  <si>
    <t>MANF, BSG, ESC, ELEMEX</t>
  </si>
  <si>
    <t>715-166456-001,Rev A</t>
  </si>
  <si>
    <t>DEU TUBE ASSEMBLY DEVICE SPINDLE</t>
  </si>
  <si>
    <t>DEU TUBE</t>
  </si>
  <si>
    <t>715-160953-001,Rev A</t>
  </si>
  <si>
    <t>BRKT, WFR SUPPORT FXTR, ACAL 4 SLOTS</t>
  </si>
  <si>
    <t>715-156685-003, Rev A</t>
  </si>
  <si>
    <t>715-156685-002, Rev A</t>
  </si>
  <si>
    <t>FXTR, COMPR, SPACER, ESEAL</t>
  </si>
  <si>
    <t>715-150782-004,Rev A</t>
  </si>
  <si>
    <t>715-150782-003,Rev A</t>
  </si>
  <si>
    <t>715-150782-002,Rev A</t>
  </si>
  <si>
    <t>715-150782-001,Rev A</t>
  </si>
  <si>
    <t>FXTR, COMPR, BASE, SPACER, ESEAL</t>
  </si>
  <si>
    <t>715-150781-001,Rev A</t>
  </si>
  <si>
    <t>FXTR, COMPR, TOP, ESEAL</t>
  </si>
  <si>
    <t>715-150779-001,Rev A</t>
  </si>
  <si>
    <t>Base, SPRT, WELDMT, FXTR</t>
  </si>
  <si>
    <t>715-144048-001,Rev A</t>
  </si>
  <si>
    <t>SET SCREW, ESC CLEANING FXTR</t>
  </si>
  <si>
    <t>715-131673-007,Rev A</t>
  </si>
  <si>
    <t>SET SCREW,ESC CLEANING FXTR</t>
  </si>
  <si>
    <t>715-131673-002,Rev A</t>
  </si>
  <si>
    <t>Set Screw,ESC Cleaning FXTR</t>
  </si>
  <si>
    <t>715-131673-001,Rev A</t>
  </si>
  <si>
    <t>Nut,ESC Cleaning FXTR</t>
  </si>
  <si>
    <t>715-131672-001,Rev A</t>
  </si>
  <si>
    <t>BOLT, ESC CLEANING FXTR</t>
  </si>
  <si>
    <t>715-131671-003,Rev A</t>
  </si>
  <si>
    <t>Bolt, ESC Cleaning FXTR</t>
  </si>
  <si>
    <t>715-131671-001,Rev B</t>
  </si>
  <si>
    <t>PL,CLAMP,CENTER DRIVE TO CARRIER</t>
  </si>
  <si>
    <t>PL,CLAMP</t>
  </si>
  <si>
    <t>715-085579-001,Rev C</t>
  </si>
  <si>
    <t>Ring, RTNR. .335)Dx.145ID</t>
  </si>
  <si>
    <t>Ring, RT</t>
  </si>
  <si>
    <t>715-083980-001,Rev A</t>
  </si>
  <si>
    <t>BAR,LIFT,WINDOW</t>
  </si>
  <si>
    <t>715-083731-001,Rev B</t>
  </si>
  <si>
    <t>PVT, CLP, Sensor, Brkt, HD Align</t>
  </si>
  <si>
    <t>PVT, CLP</t>
  </si>
  <si>
    <t>715-072966-001,Rev A</t>
  </si>
  <si>
    <t>Anchor, CLP, Sensor, Brkt, HD Align</t>
  </si>
  <si>
    <t>Anchor,</t>
  </si>
  <si>
    <t>715-072965-001,Rev A</t>
  </si>
  <si>
    <t>Brkt, Sensor, HD Align</t>
  </si>
  <si>
    <t>Brkt, Se</t>
  </si>
  <si>
    <t>715-072963-001,Rev A</t>
  </si>
  <si>
    <t>LIFTER,MOD 3/8-16 HEX HD SCR</t>
  </si>
  <si>
    <t>LIFTER,M</t>
  </si>
  <si>
    <t>715-072957-004,Rev B</t>
  </si>
  <si>
    <t>CLP, CAM, SHAFT</t>
  </si>
  <si>
    <t>715-068403-605,Rev B</t>
  </si>
  <si>
    <t>BRKT,MAGNET GUIDE</t>
  </si>
  <si>
    <t>BRKT,MAG</t>
  </si>
  <si>
    <t>715-057362-001,Rev A</t>
  </si>
  <si>
    <t>Base, MTG, Magnets, Rear</t>
  </si>
  <si>
    <t>715-056539-001,Rev A</t>
  </si>
  <si>
    <t>PL, Support, Magnets, Drive, Carrirer</t>
  </si>
  <si>
    <t>PL, Supp</t>
  </si>
  <si>
    <t>715-056538-001,Rev A</t>
  </si>
  <si>
    <t>FLG, TMG, PULLEY, 21T</t>
  </si>
  <si>
    <t>FLG, TMG</t>
  </si>
  <si>
    <t>715-056534-001,Rev A</t>
  </si>
  <si>
    <t>BRKT, Carrier DRV, V2 Plus</t>
  </si>
  <si>
    <t>BRKT, Ca</t>
  </si>
  <si>
    <t>715-052894-002,Rev A</t>
  </si>
  <si>
    <t>RING,ELCTD CL FIX,300MM</t>
  </si>
  <si>
    <t>715-047531-001,Rev B</t>
  </si>
  <si>
    <t>WDO,. AL ALLY, TEST, 22 INCH</t>
  </si>
  <si>
    <t>715-003481-833,Rev A</t>
  </si>
  <si>
    <t>COVER,MANF,UPPER,BACK,VPM</t>
  </si>
  <si>
    <t>714-A36692-001,Rev B</t>
  </si>
  <si>
    <t>COVER,MANF,UPPER,FRONT,VPM</t>
  </si>
  <si>
    <t>714-A36691-001,Rev B</t>
  </si>
  <si>
    <t>714-A36691-001,Rev A</t>
  </si>
  <si>
    <t>BAR,LINKAGE,CELL ISOLATION,SST</t>
  </si>
  <si>
    <t>714-A33969-001,Rev B</t>
  </si>
  <si>
    <t>PNL, BFR, SGL, EXH DMPR, BLK OFF</t>
  </si>
  <si>
    <t>714-A06083-001,Rev A</t>
  </si>
  <si>
    <t>714-A06082-001,Rev A</t>
  </si>
  <si>
    <t>PNL, BFR, DBL, EXH DMPR, TOP, BLK OFF</t>
  </si>
  <si>
    <t>714-A06081-001,Rev A</t>
  </si>
  <si>
    <t>GD,PLUG,INTERLOCK</t>
  </si>
  <si>
    <t>714-A04810-015,Rev B</t>
  </si>
  <si>
    <t>FIXTURE, APT, NOZZLE SETUP, SBR-3D</t>
  </si>
  <si>
    <t>71-457375-00, Rev 2</t>
  </si>
  <si>
    <t>fixture SAC Membrane Plate, Fxtr EXTr cell</t>
  </si>
  <si>
    <t>71-452322-00, Rev 1</t>
  </si>
  <si>
    <t>FIXTURE, SPACER, BUFFER STATION, TEACH, MACH IQ</t>
  </si>
  <si>
    <t>71-450687-00,Rev 1</t>
  </si>
  <si>
    <t>FIXTURE, SAC MEMBRANE PLATE, IRIS, SAC HD, SBR-XT</t>
  </si>
  <si>
    <t>71-446212-00,Rev 3</t>
  </si>
  <si>
    <t>FIXTURE, GAUGE, SPNDL HEIGHT SETTING, C3ALTUS</t>
  </si>
  <si>
    <t>71-438282-00,Rev 1</t>
  </si>
  <si>
    <t>PL,FIXTURE,DFTR GAPPING</t>
  </si>
  <si>
    <t>714-335191-002,Rev A</t>
  </si>
  <si>
    <t>COV, CHMBR BOT, 4</t>
  </si>
  <si>
    <t>714-313684-005,Rev A</t>
  </si>
  <si>
    <t>COV, CHMBR BOT, 3</t>
  </si>
  <si>
    <t>714-313684-004,Rev A</t>
  </si>
  <si>
    <t>COV, CHMBR BOT, 2</t>
  </si>
  <si>
    <t>714-313684-003,Rev A</t>
  </si>
  <si>
    <t>COV, CHMBR BOT, 1</t>
  </si>
  <si>
    <t>714-313684-002,Rev A</t>
  </si>
  <si>
    <t>PANEL, DEAD FRONT, ICE 2, DIN RAIL, K-MOD</t>
  </si>
  <si>
    <t>714-309431-002,Rev A</t>
  </si>
  <si>
    <t>PANEL, DEAD FRONT, ICE I, DIN RAIL, K-MOD</t>
  </si>
  <si>
    <t>714-309431-001,Rev A</t>
  </si>
  <si>
    <t>BRKT, MANF, SHWRHD, BHD, MEZZAINE</t>
  </si>
  <si>
    <t>714-302207-005,Rev B</t>
  </si>
  <si>
    <t>COV,SIRF,ADJ CAP</t>
  </si>
  <si>
    <t>714-282161-001,Rev B</t>
  </si>
  <si>
    <t>CLAMP, PS STRAP, LIFTING PLATFORM</t>
  </si>
  <si>
    <t>714-255502-011,Rev A</t>
  </si>
  <si>
    <t>COV, SPLASH GUARD,EIOC</t>
  </si>
  <si>
    <t>714-209239-002,Rev A</t>
  </si>
  <si>
    <t>COV,CB COMMON SPEC, ROW BOX</t>
  </si>
  <si>
    <t>714-170046-005,Rev B</t>
  </si>
  <si>
    <t>COV,CB COMMON SPEC,LOWER Q STRATA</t>
  </si>
  <si>
    <t>714-170046-003,Rev B</t>
  </si>
  <si>
    <t>PL, COVER, CB PLASTIC, LWR, VDP, UPS, KMOD, ESC</t>
  </si>
  <si>
    <t>714-168804-004,Rev A</t>
  </si>
  <si>
    <t>COV, OT SWITCH, PROTECT BRACKET, VXL</t>
  </si>
  <si>
    <t>714-161479-001, Rev B</t>
  </si>
  <si>
    <t>BRKT, VLV, DRN, CHC-G CART</t>
  </si>
  <si>
    <t>714-143632-001,Rev B</t>
  </si>
  <si>
    <t>Anchor, Arm, Cart to FR, LFT</t>
  </si>
  <si>
    <t>714-142489-002,Rev B</t>
  </si>
  <si>
    <t>Anchor, Arm, Cart to FR, RT</t>
  </si>
  <si>
    <t>714-142488-002,Rev B</t>
  </si>
  <si>
    <t xml:space="preserve"> RKT, VLV, DRN</t>
  </si>
  <si>
    <t>714-141975-001,Rev B</t>
  </si>
  <si>
    <t>Fixture, Base, Wrist Alignment, Mach IV, Vortex</t>
  </si>
  <si>
    <t>71-408841-00, Rev A</t>
  </si>
  <si>
    <t>HANGER, SNSR, CARBOY, UNIVERSAL</t>
  </si>
  <si>
    <t>714-081240-002,Rev A</t>
  </si>
  <si>
    <t>713-S06185-001,Rev B</t>
  </si>
  <si>
    <t>BLOCK,PEDESTAL ENCLOSURE,DELRIN</t>
  </si>
  <si>
    <t>713-A76883-011,Rev A</t>
  </si>
  <si>
    <t>HSG, HTR, TOP, 90 DEG BENT, 3DP</t>
  </si>
  <si>
    <t>713-A74889-001,Rev C</t>
  </si>
  <si>
    <t>713-A74889-001,Rev B</t>
  </si>
  <si>
    <t>SPCR,LED CHARGING STATION APS</t>
  </si>
  <si>
    <t>713-A74259-001,Rev A</t>
  </si>
  <si>
    <t>COVER,LED CHARGING STATION APS</t>
  </si>
  <si>
    <t>713-A74258-001,Rev A</t>
  </si>
  <si>
    <t>COVER,SNSR CHARGING STATION APS</t>
  </si>
  <si>
    <t>713-A74257-001,RevA</t>
  </si>
  <si>
    <t>713-A74257-001,Rev B</t>
  </si>
  <si>
    <t>smop</t>
  </si>
  <si>
    <t>713-A74257-001,Rev A</t>
  </si>
  <si>
    <t>WDO,PORT,CAMERA,SIDE</t>
  </si>
  <si>
    <t>713-A73356-001,Rev A</t>
  </si>
  <si>
    <t>PAD,WAFER CASSETTE</t>
  </si>
  <si>
    <t>713-A73060-001,Rev A</t>
  </si>
  <si>
    <t>INSERT,SENSOR,ACTOCAL</t>
  </si>
  <si>
    <t>713-A73059-001,Rev A</t>
  </si>
  <si>
    <t xml:space="preserve"> PL,COV,CB</t>
  </si>
  <si>
    <t>713-A71400-001,Rev A</t>
  </si>
  <si>
    <t>E-SEAL,BP,ESC-523,FLUSH,CLN,FXTR</t>
  </si>
  <si>
    <t>713-A70997-002,Rev B</t>
  </si>
  <si>
    <t>713-A70997-002,Rev A</t>
  </si>
  <si>
    <t>E-SEAL,BP,ESC-069,FLUSH,CLN,FXTR</t>
  </si>
  <si>
    <t>713-A70997-001,Rev B</t>
  </si>
  <si>
    <t>713-A70997-001,Rev A</t>
  </si>
  <si>
    <t>COVER,HEAT SINK</t>
  </si>
  <si>
    <t>713-A70721-001,Rev A</t>
  </si>
  <si>
    <t>COV,PWR SUPPLY, ESC</t>
  </si>
  <si>
    <t>713-A70608-001,Rev A</t>
  </si>
  <si>
    <t>COV,SPLASH GUARD, EIOC PCB</t>
  </si>
  <si>
    <t>713-A70591-001,Rev A</t>
  </si>
  <si>
    <t>BLOCK,CT,DUMMY</t>
  </si>
  <si>
    <t>713-A69795-001,Rev A</t>
  </si>
  <si>
    <t>SPCR,PEEK,0.281 ID</t>
  </si>
  <si>
    <t>713-A69530-001,Rev A</t>
  </si>
  <si>
    <t>TEST,BLK,HE RF BREAKDOWN</t>
  </si>
  <si>
    <t>713-A69523-001,Rev A</t>
  </si>
  <si>
    <t>PAD,BRKT,TOP END,LIFT</t>
  </si>
  <si>
    <t>713-A69162-001,Rev B</t>
  </si>
  <si>
    <t>SPRT,CROSS,COIL,CTR</t>
  </si>
  <si>
    <t>713-A68955-001,Rev A</t>
  </si>
  <si>
    <t>COIL SPRT,CTR</t>
  </si>
  <si>
    <t>713-A68954-001,Rev A</t>
  </si>
  <si>
    <t>SPCR,OD .375,ID .203,.030 THK,PEEK</t>
  </si>
  <si>
    <t>713-A68377-002,Rev A</t>
  </si>
  <si>
    <t>PLUG,HE RF BREAKDOWN</t>
  </si>
  <si>
    <t>713-A68377-001,Rev A</t>
  </si>
  <si>
    <t>FXTR, ALIGN, ATM/VTM, EE, AIRLOCK, 2300E</t>
  </si>
  <si>
    <t>713-A67059-001,Rev A</t>
  </si>
  <si>
    <t>PANEL,SHT</t>
  </si>
  <si>
    <t>713-A65593-001,Rev A</t>
  </si>
  <si>
    <t>SPACER,DELRIN,HEATSINK</t>
  </si>
  <si>
    <t>713-A65451-001,Rev B</t>
  </si>
  <si>
    <t>713-A65451-001,Rev A</t>
  </si>
  <si>
    <t>DV-P ASSEMBLING PIN 3X12 PP</t>
  </si>
  <si>
    <t>713-A65166-201,Rev A</t>
  </si>
  <si>
    <t>SPACER, ISOLATION, RF GEN, .236, PC</t>
  </si>
  <si>
    <t>713-A65083-003,Rev A</t>
  </si>
  <si>
    <t>CLIP, ISOLATION, RF GEN TAB, .06, PC</t>
  </si>
  <si>
    <t>713-A65083-002,Rev A</t>
  </si>
  <si>
    <t>LINER, ISOLATION, RF GEN, .06, PC</t>
  </si>
  <si>
    <t>713-A65083-001,Rev A</t>
  </si>
  <si>
    <t>DV-P INTERMEDIATE RING MED 2 DM336</t>
  </si>
  <si>
    <t>713-A64340-201,Rev A</t>
  </si>
  <si>
    <t>DV-P CHAMBER RING MED1</t>
  </si>
  <si>
    <t>713-A64337-201,Rev A</t>
  </si>
  <si>
    <t>DV-P INTERMEDIATE RING MED 1 DM336</t>
  </si>
  <si>
    <t>713-A64336-201,Rev A</t>
  </si>
  <si>
    <t>PL,HLDR,PAD,POL,C-SHRD,ELCTD</t>
  </si>
  <si>
    <t>713-A63789-001,Rev A</t>
  </si>
  <si>
    <t xml:space="preserve"> HLDR,PAD,POL,C-SHRD,ELCTD</t>
  </si>
  <si>
    <t>713-A63787-001,Rev A</t>
  </si>
  <si>
    <t>PANEL,TESTST AND,DESK,CONTROLBOX</t>
  </si>
  <si>
    <t>713-A63273-001,Rev A</t>
  </si>
  <si>
    <t xml:space="preserve"> FXTR,PLATE,MOUNT,HOIST,UPR LPB</t>
  </si>
  <si>
    <t>713-A62694-002,Rev A</t>
  </si>
  <si>
    <t>BRKT,SOLV,DR SYS,AUTO,POL</t>
  </si>
  <si>
    <t>713-A61998-001,Rev A</t>
  </si>
  <si>
    <t>BRKT,PUMP,DR SYS,AUTO,POL</t>
  </si>
  <si>
    <t>713-A61989-001,Rev A</t>
  </si>
  <si>
    <t>GSKT,BS,3.0EE,15MM,150DEG,SCIM,200</t>
  </si>
  <si>
    <t>713-A61607-007,Rev A</t>
  </si>
  <si>
    <t>GSKT,BS,2.0EE,15MM,150DEG,SCIM,200</t>
  </si>
  <si>
    <t>713-A61607-005,Rev A</t>
  </si>
  <si>
    <t>INSR,BS,3.0EE,15MM,150DEG,SCIM,200</t>
  </si>
  <si>
    <t>713-A61606-007,Rev A</t>
  </si>
  <si>
    <t>INSR,BS,2.0EE,15MM,150DEG,SCIM,200</t>
  </si>
  <si>
    <t>713-A61606-005,Rev A</t>
  </si>
  <si>
    <t>PL,TAB 200MM,UNDERCUT,150DEG,20MM,1MM</t>
  </si>
  <si>
    <t>713-A60989-005,Rev A</t>
  </si>
  <si>
    <t>PL,TAB 200MM,UNDERCUT,150DEG,17.5MM,1MM</t>
  </si>
  <si>
    <t>713-A60989-003,Rev A</t>
  </si>
  <si>
    <t>TRAY,SPLASH GUARD</t>
  </si>
  <si>
    <t>713-A60947-001,Rev A</t>
  </si>
  <si>
    <t>BLK,SUPPORT,CABLE</t>
  </si>
  <si>
    <t>713-A60378-003,Rev A</t>
  </si>
  <si>
    <t>HLDR,HOIST SHAFT,MTG</t>
  </si>
  <si>
    <t>713-A60174-001,Rev B</t>
  </si>
  <si>
    <t>GDE,SHUTTER</t>
  </si>
  <si>
    <t>713-A59251-002,Rev A</t>
  </si>
  <si>
    <t>713-A59251-001,Rev A</t>
  </si>
  <si>
    <t>PL,ADPTR,POL,PINNACLE</t>
  </si>
  <si>
    <t>713-A59065-001,Rev A</t>
  </si>
  <si>
    <t>COV,IR SLOT,DEADFRONT</t>
  </si>
  <si>
    <t>713-A58734-105,Rev A</t>
  </si>
  <si>
    <t>FXTR,PUCK,DUAL POSITION</t>
  </si>
  <si>
    <t>713-A57518-001,Rev B</t>
  </si>
  <si>
    <t>PAD,GUIDE,YOKE REST</t>
  </si>
  <si>
    <t>713-A57184-305,Rev A</t>
  </si>
  <si>
    <t>BLK,PASSTHRU,LSR,RIGHT</t>
  </si>
  <si>
    <t>713-A56950-002,Rev A</t>
  </si>
  <si>
    <t>BLK,PASSTHRU,LSR,LEFT</t>
  </si>
  <si>
    <t>713-A56950-001,Rev A</t>
  </si>
  <si>
    <t>FERRULE,FTG,3/8TUBE,025 MILS COMP</t>
  </si>
  <si>
    <t>713-A56469-025,Rev B</t>
  </si>
  <si>
    <t>713-A56469-025,Rev A</t>
  </si>
  <si>
    <t>FERRULE&lt;FTG,1/4TUBE,020 MILS COMP</t>
  </si>
  <si>
    <t>713-A56468-020,Rev B</t>
  </si>
  <si>
    <t>713-A56468-020,Rev A</t>
  </si>
  <si>
    <t>PIN, WDO ALIGN, FXTR</t>
  </si>
  <si>
    <t>713-A56265-002,Rev A</t>
  </si>
  <si>
    <t>PIN,ENGAGEMENT,LONG</t>
  </si>
  <si>
    <t>713-A53781-002,Rev B</t>
  </si>
  <si>
    <t>713-A53781-002,Rev A</t>
  </si>
  <si>
    <t>PIN,ENGAGEMENT,SHORT</t>
  </si>
  <si>
    <t>713-A53781-001,Rev B</t>
  </si>
  <si>
    <t>713-A53781-001,Rev A</t>
  </si>
  <si>
    <t>CLIP,INSL,RF PIN</t>
  </si>
  <si>
    <t>713-A52550-007,Rev A</t>
  </si>
  <si>
    <t>713-A52550-006,Rev A</t>
  </si>
  <si>
    <t>713-A52550-005,Rev A</t>
  </si>
  <si>
    <t>713-A52550-004,Rev A</t>
  </si>
  <si>
    <t>713-A52550-003,Rev A</t>
  </si>
  <si>
    <t>713-A52550-002,Rev A</t>
  </si>
  <si>
    <t xml:space="preserve"> COV,CAP,RF STRAP</t>
  </si>
  <si>
    <t>713-A51392-001,Rev A</t>
  </si>
  <si>
    <t>REAR,PEEK,BEIGE,LOTO BOX</t>
  </si>
  <si>
    <t>713-A50600-008,Rev B</t>
  </si>
  <si>
    <t>713-A50600-008,Rev A</t>
  </si>
  <si>
    <t>STANDOFF,PEEK,LOTO BOX</t>
  </si>
  <si>
    <t>713-A50600-007,Rev A</t>
  </si>
  <si>
    <t>BASE,PEEK,LOTO BOX</t>
  </si>
  <si>
    <t>713-A50600-001,Rev A</t>
  </si>
  <si>
    <t>INSUR, NUT, FLOAT, SYM, NOSPRNG</t>
  </si>
  <si>
    <t>713-A48399-010,Rev A</t>
  </si>
  <si>
    <t>INSUR, NUT, FLOAT, SYM</t>
  </si>
  <si>
    <t>713-A48399-001,Rev B</t>
  </si>
  <si>
    <t>FXTR, ROUND PED, RWT</t>
  </si>
  <si>
    <t>713-A48386-001,Rev A</t>
  </si>
  <si>
    <t>PED,INSUL,HV SNSR TEST FXTR</t>
  </si>
  <si>
    <t>713-A47556-001,Rev A</t>
  </si>
  <si>
    <t>SPCR,ADPTR PL,UPPER FR</t>
  </si>
  <si>
    <t>713-A46136-001,RevA</t>
  </si>
  <si>
    <t>SPCR,ADP</t>
  </si>
  <si>
    <t>713-A46136-001,Rev A</t>
  </si>
  <si>
    <t>PAD,MOUNT,SHOWERHEAD</t>
  </si>
  <si>
    <t>713-A45981-001,Rev A</t>
  </si>
  <si>
    <t>AKARA RING CENTERING CAP</t>
  </si>
  <si>
    <t>713-A45904-001,Rev A</t>
  </si>
  <si>
    <t>FRAME,INJECTOR,PURGE</t>
  </si>
  <si>
    <t>713-A45599-001,Rev A</t>
  </si>
  <si>
    <t>713-A45571-001,Rev A</t>
  </si>
  <si>
    <t>MANF, LOWER, COOLING WATER, 3CH, DT-EX_x001E__x001E_MANF, UPPER, COOLING WATER, 2CH, DT-EX</t>
  </si>
  <si>
    <t>713-A45477-001,Rev A</t>
  </si>
  <si>
    <t>MANF, UPPER, COOLING WATER, 3CH, DT-EX_x001E__x001E_MANF, UPPER, COOLING WATER, 3CH, DT-EX</t>
  </si>
  <si>
    <t>713-A45476-001,Rev C</t>
  </si>
  <si>
    <t>RLR, GUIDE, LASER TRGT</t>
  </si>
  <si>
    <t>713-A44809-001,Rev A</t>
  </si>
  <si>
    <t>CLP,SHWRHD,FLUSH,CLN,FXTR</t>
  </si>
  <si>
    <t>713-A44196-004,Rev A</t>
  </si>
  <si>
    <t>FTG,INJECTOR,STRAIGHT,SIDE</t>
  </si>
  <si>
    <t>713-A44035-001,Rev C</t>
  </si>
  <si>
    <t>FTG,INJECTOR,PLUG</t>
  </si>
  <si>
    <t>713-A44034-001,Rev B</t>
  </si>
  <si>
    <t>FTG,INJECTOR,STRAIGHT</t>
  </si>
  <si>
    <t>713-A44033-001,Rev B</t>
  </si>
  <si>
    <t>PIN,FXTR,GEL,THREADED,4-40 UNC</t>
  </si>
  <si>
    <t>713-A43575-001,Rev C</t>
  </si>
  <si>
    <t>FXTR, GEL, INSTL, TES, ER</t>
  </si>
  <si>
    <t>713-A43572-001,Rev A</t>
  </si>
  <si>
    <t>WG,ALIGN,GAS LINE,PRG,INERT,SPDL,IWR</t>
  </si>
  <si>
    <t>713-A43391-014,Rev A</t>
  </si>
  <si>
    <t>CLP,ALIGN,GAS LINE,PRG,INERT,SPDL,IWR</t>
  </si>
  <si>
    <t>713-A43391-012,Rev A</t>
  </si>
  <si>
    <t>TOOL,ALIGN,GAS LINE,PRG,INSERT,SPDL,IWR</t>
  </si>
  <si>
    <t>713-A43391-011,Rev A</t>
  </si>
  <si>
    <t>PAD,UHMW,SIDE,TROLLEY</t>
  </si>
  <si>
    <t>713-A43129-001, Rev A</t>
  </si>
  <si>
    <t>PL,MANF,VMS 6,DIST,EB AG</t>
  </si>
  <si>
    <t>713-A43073-001,Rev A</t>
  </si>
  <si>
    <t>PL, INSUL, HTD CHMBR, MDL, R</t>
  </si>
  <si>
    <t>713-A42984-012,Rev A</t>
  </si>
  <si>
    <t>PL, INSUL, HTD CHMBR, MDL, BACK</t>
  </si>
  <si>
    <t>713-A42984-011,Rev A</t>
  </si>
  <si>
    <t>PL, INSUL, HTD CHMBR, MDL, L</t>
  </si>
  <si>
    <t>713-A42984-010,Rev A</t>
  </si>
  <si>
    <t>PL, INSUL, HTD CHMBR, MDL, FR</t>
  </si>
  <si>
    <t>713-A42984-009,Rev A</t>
  </si>
  <si>
    <t>PL, INSUL, HTD CHMBR, STA I, R</t>
  </si>
  <si>
    <t>713-A42984-008,Rev A</t>
  </si>
  <si>
    <t>PL, INSUL, HTD CHMBR, STA 4, R</t>
  </si>
  <si>
    <t>713-A42984-007,Rev A</t>
  </si>
  <si>
    <t>PL, INSUL, HTD CHMBR, STA 4, BACK</t>
  </si>
  <si>
    <t>713-A42984-006,Rev A</t>
  </si>
  <si>
    <t>PL, INSUL, HTD CHMBR, STA 3, BACK</t>
  </si>
  <si>
    <t>713-A42984-005,Rev A</t>
  </si>
  <si>
    <t>PL, INSUL, HTD CHMBR, STA 3, L</t>
  </si>
  <si>
    <t>713-A42984-004,Rev A</t>
  </si>
  <si>
    <t>PL, INSUL, HTD CHMBR, STA 2, L</t>
  </si>
  <si>
    <t>PL, INSU</t>
  </si>
  <si>
    <t>713-A42984-003,Rev B</t>
  </si>
  <si>
    <t>PL, INSUL, HTD CHMBR, STA 2, FR</t>
  </si>
  <si>
    <t>713-A42984-002,Rev A</t>
  </si>
  <si>
    <t>COV, CHMBR, PORTAL, SHPG</t>
  </si>
  <si>
    <t>713-A42978-101,Rev A</t>
  </si>
  <si>
    <t>COV, CHMBR, SHPG</t>
  </si>
  <si>
    <t>713-A42978-021,Rev A</t>
  </si>
  <si>
    <t>SHLD, VIEWPORT, HTD CHMBR, ACRYLITE AR OP-3</t>
  </si>
  <si>
    <t>713-A42835-001,Rev A</t>
  </si>
  <si>
    <t>COV, INSUL, TP PL, BACK</t>
  </si>
  <si>
    <t>713-A42768-003,Rev A</t>
  </si>
  <si>
    <t>PL, INSUL, TP PL, STA 3, L</t>
  </si>
  <si>
    <t>713-A42766-007,Rev A</t>
  </si>
  <si>
    <t>STANDOFF, GUARD</t>
  </si>
  <si>
    <t>713-A42755-001,Rev A</t>
  </si>
  <si>
    <t>GO,INSUL,SEAL PL</t>
  </si>
  <si>
    <t>713-A42751-001,Rev A</t>
  </si>
  <si>
    <t>COV, ACCESS, PHOTOHELIC GAUGE, ILDS, SEQ-S</t>
  </si>
  <si>
    <t>713-A42450-001,Rev A</t>
  </si>
  <si>
    <t>MANF,2X 3/4 PLR IN,2X GF OUT</t>
  </si>
  <si>
    <t>713-A42435-002,Rev A</t>
  </si>
  <si>
    <t>SPRT, SOLENOIDAL COIL, TCP WDO C&amp;F</t>
  </si>
  <si>
    <t>713-A42396-999,Rev B</t>
  </si>
  <si>
    <t>FXTR, EMIS RING, POSTION, INSTALL, 1/8 SEC</t>
  </si>
  <si>
    <t>713-A42375-001,Rev A</t>
  </si>
  <si>
    <t>PL, CONDUIT, DIVIDER, LPB</t>
  </si>
  <si>
    <t>713-A42249-001,Rev B</t>
  </si>
  <si>
    <t>713-A42249-001,Rev A</t>
  </si>
  <si>
    <t>PLT,SEAL,LWR,GASLINE</t>
  </si>
  <si>
    <t>713-A41608-110,Rev B</t>
  </si>
  <si>
    <t>PLT,SEAL,GASLINE</t>
  </si>
  <si>
    <t>PLT,SEAL</t>
  </si>
  <si>
    <t>713-A41608-101,Rev C</t>
  </si>
  <si>
    <t>713-A41608-101,Rev B</t>
  </si>
  <si>
    <t>713-A41608-010,Rev A</t>
  </si>
  <si>
    <t>713-A41608-001,Rev A</t>
  </si>
  <si>
    <t>RTNR, WEDGE, LOW SIDE</t>
  </si>
  <si>
    <t>713-A40883-001,Rev B</t>
  </si>
  <si>
    <t>RTNR, WEDGE, HIGH SIDE</t>
  </si>
  <si>
    <t>713-A40881-001,Rev A</t>
  </si>
  <si>
    <t>SPCR, WEDGE, LOW SIDE</t>
  </si>
  <si>
    <t>713-A40867-002,Rev A</t>
  </si>
  <si>
    <t>SPCR, WEDGE, HIGH SIDE</t>
  </si>
  <si>
    <t>713-A40867-001,Rev A</t>
  </si>
  <si>
    <t>COVER,APT,SPRAY, INTG NOZ, FLEX, FIXED</t>
  </si>
  <si>
    <t>713-A40616-001,Rev B</t>
  </si>
  <si>
    <t>713-A40616-001,Rev A</t>
  </si>
  <si>
    <t>SPACER 400 KHZ</t>
  </si>
  <si>
    <t>713-A40610-001,Rev A</t>
  </si>
  <si>
    <t>INSUL,PEEK,AMP CAB</t>
  </si>
  <si>
    <t>713-A40480-001,Rev B</t>
  </si>
  <si>
    <t>INSUL, PEEK, AMP CAB</t>
  </si>
  <si>
    <t>713-A40480-001,Rev A</t>
  </si>
  <si>
    <t>GD, AMPOULE, CARR, B</t>
  </si>
  <si>
    <t>713-A40458-001,Rev A</t>
  </si>
  <si>
    <t>AMPL, CARR, SIDE_STOP</t>
  </si>
  <si>
    <t>713-A40455-001,Rev A</t>
  </si>
  <si>
    <t>GUARD,HAND</t>
  </si>
  <si>
    <t>713-A39980-001,Rev C</t>
  </si>
  <si>
    <t>COV,FINGER SAFE,ABB BREAKER 400A,MPD</t>
  </si>
  <si>
    <t>713-A39922-001,Rev A</t>
  </si>
  <si>
    <t>SPRT,ESC RTN</t>
  </si>
  <si>
    <t>713-A39366-003,Rev A</t>
  </si>
  <si>
    <t>713-A39366-002,Rev A</t>
  </si>
  <si>
    <t>713-A39366-001,Rev A</t>
  </si>
  <si>
    <t>SPRT,ESC SPLY</t>
  </si>
  <si>
    <t>713-A39350-003,Rev A</t>
  </si>
  <si>
    <t>713-A39350-002,Rev A</t>
  </si>
  <si>
    <t>713-A39350-001,Rev A</t>
  </si>
  <si>
    <t>STANDOFF,SHEETING</t>
  </si>
  <si>
    <t>713-A38771-001,Rev A</t>
  </si>
  <si>
    <t>MNF,N2,CLG,BOT</t>
  </si>
  <si>
    <t>713-A38656-001,Rev A</t>
  </si>
  <si>
    <t>PAD,TOP,CART,SVCE</t>
  </si>
  <si>
    <t>713-A37972-001,Rev E</t>
  </si>
  <si>
    <t>713-A37972-001,Rev D</t>
  </si>
  <si>
    <t>TIM,RH,HNG-PNL,GDE</t>
  </si>
  <si>
    <t>713-A37696-002,Rev A</t>
  </si>
  <si>
    <t>TIM,RH,FXD-PNL,GDE</t>
  </si>
  <si>
    <t>713-A37695-001,Rev A</t>
  </si>
  <si>
    <t>PIN,POKE-YOKE,LINER,DWR,SLIDE,CART,SVCE</t>
  </si>
  <si>
    <t>713-A37215-001,Rev B</t>
  </si>
  <si>
    <t>SPACER,VALVE MOUNT</t>
  </si>
  <si>
    <t>713-A37154-001,Rev A</t>
  </si>
  <si>
    <t>ROLLER,UHMW,YOKE ARM</t>
  </si>
  <si>
    <t>713-A36806-305,Rev A</t>
  </si>
  <si>
    <t>INSUL,LEADS,SHWRHD,TOP PLATE</t>
  </si>
  <si>
    <t>713-A36755-003,Rev A</t>
  </si>
  <si>
    <t>INSUL, LEADS, SHWRHD, TOP PLATE</t>
  </si>
  <si>
    <t>713-A36755-001,Rev A</t>
  </si>
  <si>
    <t>COV, BUSBAR, BFR TNK, TS520</t>
  </si>
  <si>
    <t>713-A36666-001,Rev A</t>
  </si>
  <si>
    <t>WHSHR,AF</t>
  </si>
  <si>
    <t>713-A35989-001,Rev B</t>
  </si>
  <si>
    <t>713-A35989-001,Rev A</t>
  </si>
  <si>
    <t>HSG,LIGHT,CLEAR</t>
  </si>
  <si>
    <t>713-A35251-002,Rev A</t>
  </si>
  <si>
    <t>713-A35251-001,Rev A</t>
  </si>
  <si>
    <t>HSG, LIGHT CLEAR ITEM 4 ONLY / REV A</t>
  </si>
  <si>
    <t>HSG,LIGH</t>
  </si>
  <si>
    <t>713-A35251-001 ITEM 4</t>
  </si>
  <si>
    <t xml:space="preserve"> LIGHT GUIDE,APS,CE</t>
  </si>
  <si>
    <t>713-A35128-001,Rev A</t>
  </si>
  <si>
    <t>MNF,N2,CLG,LID</t>
  </si>
  <si>
    <t>713-A34313-002,Rev A</t>
  </si>
  <si>
    <t>713-A34310-002,Rev B</t>
  </si>
  <si>
    <t>TIM,LOCK,HLDR,RS,HNG,PNL</t>
  </si>
  <si>
    <t>713-A34106-002,Rev A</t>
  </si>
  <si>
    <t>TIM,RAIL,SL,PNL,HHX</t>
  </si>
  <si>
    <t>713-A34048-002,Rev A</t>
  </si>
  <si>
    <t>COV, FLOOR, CABLE, ELD</t>
  </si>
  <si>
    <t>713-A33716-004,Rev A</t>
  </si>
  <si>
    <t>COV, FLOOR, ACID/BASE DRAIN, ELD</t>
  </si>
  <si>
    <t>713-A33716-003,Rev A</t>
  </si>
  <si>
    <t>COV, FLOOR, NUET DRAIN, ELD</t>
  </si>
  <si>
    <t>713-A33716-002,Rev A</t>
  </si>
  <si>
    <t>COV, FLOOR, CONT DRAIN, ELD</t>
  </si>
  <si>
    <t>713-A33716-001,Rev A</t>
  </si>
  <si>
    <t>WDO, COV, GB, LDS</t>
  </si>
  <si>
    <t>713-A33513-111,Rev A</t>
  </si>
  <si>
    <t>WOD,PURGE XDCR, FIB</t>
  </si>
  <si>
    <t>713-A33124-001,Rev A</t>
  </si>
  <si>
    <t>WOD,XDCR,FIB</t>
  </si>
  <si>
    <t>713-A32991-001,Rev A</t>
  </si>
  <si>
    <t>HLDR,RF CABLE SET,RT,ANGLE</t>
  </si>
  <si>
    <t>713-A32352-010,Rev A</t>
  </si>
  <si>
    <t>713-A32352-001,Rev A</t>
  </si>
  <si>
    <t>HLDR,RF CABLE SET,MULTI-USE</t>
  </si>
  <si>
    <t>713-A32351-001,Rev A</t>
  </si>
  <si>
    <t>HLDR,RF CABLE SET,STRAIGHT</t>
  </si>
  <si>
    <t>713-A32350-002,Rev A</t>
  </si>
  <si>
    <t>PL,LIM JIG,TOP CLAMP</t>
  </si>
  <si>
    <t>713-A32346-002,Rev A</t>
  </si>
  <si>
    <t>PL,LIM,JIG,BASE</t>
  </si>
  <si>
    <t>713-A32233-003,Rev A</t>
  </si>
  <si>
    <t>INSR, FTG, INSIDE, LRG, ID, L, UTIL, BOX, C3SPD</t>
  </si>
  <si>
    <t>713-A32068-001,Rev A</t>
  </si>
  <si>
    <t>TEMPL,MOD,MEZZANINE,RPC</t>
  </si>
  <si>
    <t>713-A31856-001,Rev B</t>
  </si>
  <si>
    <t>SPCR,BRKT,CMN,CASTER</t>
  </si>
  <si>
    <t>713-A31735-001,Rev C</t>
  </si>
  <si>
    <t>713-A31735-001,Rev B</t>
  </si>
  <si>
    <t>NUT,HARNESS,ESC RF</t>
  </si>
  <si>
    <t>713-A31565-725,Rev A</t>
  </si>
  <si>
    <t>ROD, MIXER STRAIGHTNESS TESTER_x001E__x001E_ROD, MIXER STRAIGHTNESS TESTER_x001E__x001E_ROD, MIXER STRAIGHTNESS TESTER</t>
  </si>
  <si>
    <t>713-A30260-001,Rev A</t>
  </si>
  <si>
    <t>COV,CB,DOOR,UPR LPB</t>
  </si>
  <si>
    <t>713-A30191-001,Rev C</t>
  </si>
  <si>
    <t>713-A30191-001,Rev B</t>
  </si>
  <si>
    <t>COVER,PROCESS,TOP,REAR,RH,W/ CCR+</t>
  </si>
  <si>
    <t>COVER,PR</t>
  </si>
  <si>
    <t>713-A29847-001,Rev B</t>
  </si>
  <si>
    <t xml:space="preserve"> COVER,PROCESS,TOP,REAR,RH,W/ CCR+</t>
  </si>
  <si>
    <t>713-A29847-001,Rev A</t>
  </si>
  <si>
    <t>TOOL, GAPPING</t>
  </si>
  <si>
    <t>713-A28730-001,Rev B</t>
  </si>
  <si>
    <t>COVER, NYLON INSULATION</t>
  </si>
  <si>
    <t>713-A28249-002,Rev A</t>
  </si>
  <si>
    <t>DOOR, TRAP, DTC APP CONNS, LPB</t>
  </si>
  <si>
    <t>713-A28249-001,Rev A</t>
  </si>
  <si>
    <t>COV, ACCESS, LPB BREAKERS</t>
  </si>
  <si>
    <t>713-A28082-001,Rev A</t>
  </si>
  <si>
    <t>GB, EXHAUST, MOCK UP, FRAME</t>
  </si>
  <si>
    <t>713-A27658-001,Rev A</t>
  </si>
  <si>
    <t>BASE, MOCK UP, FRAME</t>
  </si>
  <si>
    <t>713-A27657-001,Rev A</t>
  </si>
  <si>
    <t>RTNR, BKT, TOGGLE</t>
  </si>
  <si>
    <t>RTNR, BK</t>
  </si>
  <si>
    <t>713-A27553-001,Rev B</t>
  </si>
  <si>
    <t>713-A27553-001,Rev A</t>
  </si>
  <si>
    <t>FXTR, ALIGN, TCUMB</t>
  </si>
  <si>
    <t>713-A27067-002,Rev A</t>
  </si>
  <si>
    <t>PIN, GDE, SHEAR TEST</t>
  </si>
  <si>
    <t>713-A26501-001,Rev A</t>
  </si>
  <si>
    <t>MANF,H2O,GX</t>
  </si>
  <si>
    <t>MANF,H2O</t>
  </si>
  <si>
    <t>713-A26322-002,Rev B</t>
  </si>
  <si>
    <t>713-A26322-002,Rev A</t>
  </si>
  <si>
    <t>713-A26322-001,Rev B</t>
  </si>
  <si>
    <t>PL, MT, PV22, BFR, THK, BTH3</t>
  </si>
  <si>
    <t>713-A26116-311,Rev A</t>
  </si>
  <si>
    <t>CLP, TUBE, 19MM DIA</t>
  </si>
  <si>
    <t>CLP, TUB</t>
  </si>
  <si>
    <t>713-A25673-345,Rev A</t>
  </si>
  <si>
    <t>713-A25673-001,Rev A</t>
  </si>
  <si>
    <t>BRKT, TUBE, 19MM DIA</t>
  </si>
  <si>
    <t>713-A25672-345,Rev A</t>
  </si>
  <si>
    <t>SPRT, PINNACLE, ADPTR, UNIV, INSPECTION</t>
  </si>
  <si>
    <t>713-A24991-002,Rev A</t>
  </si>
  <si>
    <t>713-A24991-001,Rev A</t>
  </si>
  <si>
    <t>MANF, UPPER, SBR-QSM</t>
  </si>
  <si>
    <t>713-A24868-001,Rev A</t>
  </si>
  <si>
    <t>MANF, PCW</t>
  </si>
  <si>
    <t>713-A24867-001,Rev A</t>
  </si>
  <si>
    <t>MANF, PCW, RETURN</t>
  </si>
  <si>
    <t>713-A24866-001,Rev A</t>
  </si>
  <si>
    <t>BLK, TIE DOWN, CABLE</t>
  </si>
  <si>
    <t>713-A24469-002,Rev A</t>
  </si>
  <si>
    <t>713-A24469-001,Rev A</t>
  </si>
  <si>
    <t>GA,CONF RING,HI COND,200MM, .500 WIDTH</t>
  </si>
  <si>
    <t>713-A24299-002,Rev A</t>
  </si>
  <si>
    <t>PL, ADPTR, UNIV, INSPECTION</t>
  </si>
  <si>
    <t>713-A23944-001,Rev A</t>
  </si>
  <si>
    <t>COV, CLEAR DEAD FRONT, BRNH CB, LPB</t>
  </si>
  <si>
    <t>713-A23865-001,Rev D</t>
  </si>
  <si>
    <t>BRKT, CLEAR DEAD FRONT, MAIN CB, LPB</t>
  </si>
  <si>
    <t>713-A23858-002,Rev C</t>
  </si>
  <si>
    <t>COV, MAIN CB, LEFT DOOR, LPB</t>
  </si>
  <si>
    <t>713-A23856-001,Rev A</t>
  </si>
  <si>
    <t>COV, PUSH BUTTONS, LEFT DOOR, LPB</t>
  </si>
  <si>
    <t>713-A23855-001,Rev A</t>
  </si>
  <si>
    <t>COV, BRANCH CB, RIGHT DOOR, LPB</t>
  </si>
  <si>
    <t>713-A23854-001,Rev A</t>
  </si>
  <si>
    <t>COV, BRANCH, CB, LEFT DOOR, LPB</t>
  </si>
  <si>
    <t>713-A23853-001,Rev A</t>
  </si>
  <si>
    <t>PLT,AF,MOUNT,CHMBR</t>
  </si>
  <si>
    <t>713-A23837-001,Rev B</t>
  </si>
  <si>
    <t>COV, BUSHBAR, RIGHT</t>
  </si>
  <si>
    <t>713-A23829-100,Rev A</t>
  </si>
  <si>
    <t>BLK, PASSTHRU, TLSR, 3D SCIM, RT</t>
  </si>
  <si>
    <t>713-A23809-002,Rev A</t>
  </si>
  <si>
    <t>BLK, PASSTHRU, TLSR, 3D SCIM, LT</t>
  </si>
  <si>
    <t>713-A23809-001,Rev A</t>
  </si>
  <si>
    <t>RING,BASE,BER-LINER FXTR</t>
  </si>
  <si>
    <t>713-A23795-011,Rev B</t>
  </si>
  <si>
    <t>713-A23795-011,Rev A</t>
  </si>
  <si>
    <t>713-A2375-001,Rev A</t>
  </si>
  <si>
    <t>BSHG, TOP PLATE, STD, CIR</t>
  </si>
  <si>
    <t>713-A23520-002,Rev A</t>
  </si>
  <si>
    <t>BSHG, TOP PLATE, STD, SLTD</t>
  </si>
  <si>
    <t>713-A23520-001,Rev A</t>
  </si>
  <si>
    <t>BSHG, TOP PLATE, OFFSET, 1.25MM</t>
  </si>
  <si>
    <t>713-A23519-005,Rev A</t>
  </si>
  <si>
    <t>BSHG, TOP PLATE, OFFSET, 1.00MM</t>
  </si>
  <si>
    <t>713-A23519-004,Rev A</t>
  </si>
  <si>
    <t>BSHG, TOP PLATE, OFFSET, 0.75MM</t>
  </si>
  <si>
    <t>713-A23519-003,Rev A</t>
  </si>
  <si>
    <t>BSHG, TOP PLATE, OFFSET, 0.50MM</t>
  </si>
  <si>
    <t>713-A23519-002,Rev A</t>
  </si>
  <si>
    <t>BSHG, TOP PLATE, OFFSET, 0.25MM</t>
  </si>
  <si>
    <t>713-A23519-001,Rev A</t>
  </si>
  <si>
    <t>LENS,WDO,CHMBR LID,VTM</t>
  </si>
  <si>
    <t>713-A23225-100,Rev A</t>
  </si>
  <si>
    <t>COV 2, STN 4, CONDENSATION, TP-PLT, VPM</t>
  </si>
  <si>
    <t>713-A23039-004,Rev A</t>
  </si>
  <si>
    <t>COV 1, STN 4, CONDENSATION, TP-PLT, VPM</t>
  </si>
  <si>
    <t>713-A23039-003,Rev A</t>
  </si>
  <si>
    <t>COV 2, CONDENSATION, TP-PLT, VPM</t>
  </si>
  <si>
    <t>713-A23039-002,Rev A</t>
  </si>
  <si>
    <t>COV I, CONDENSATION, TP-PLT, VPM</t>
  </si>
  <si>
    <t>713-A23039-001,Rev A</t>
  </si>
  <si>
    <t>BSHG,PL,ADPTR,SVCE,CE</t>
  </si>
  <si>
    <t>713-A22849-004,Rev C</t>
  </si>
  <si>
    <t>PNL, GSBX, SOL BANK</t>
  </si>
  <si>
    <t>713-A22807-001,Rev A</t>
  </si>
  <si>
    <t>SLV,VCR FTG,RF INSUL</t>
  </si>
  <si>
    <t>713-A22792-003,Rev C</t>
  </si>
  <si>
    <t>713-A22792-001,Rev A</t>
  </si>
  <si>
    <t>BRKT, PPMC300 PUMP MOUNT, BATH 1</t>
  </si>
  <si>
    <t>713-A22627-101,Rev A</t>
  </si>
  <si>
    <t>CASE, PROBE, DEWPOINT</t>
  </si>
  <si>
    <t>713-A22426-001,Rev A</t>
  </si>
  <si>
    <t>WDO, LIGHT CURTAIN PC300</t>
  </si>
  <si>
    <t>713-A22081-005,Rev A</t>
  </si>
  <si>
    <t>CUSHION, POLYCAR, .02, LENS MT</t>
  </si>
  <si>
    <t>713-A21196-001,Rev A</t>
  </si>
  <si>
    <t>FXTR, TEACH, SPEED 200</t>
  </si>
  <si>
    <t>713-A21114-001,Rev A</t>
  </si>
  <si>
    <t>HDL,PVDF,4"X7/16"</t>
  </si>
  <si>
    <t>713-A20860-001,Rev A</t>
  </si>
  <si>
    <t>GD,SPLSH,TP PLT CNPY,UI READOUT</t>
  </si>
  <si>
    <t>713-A20851-001,Rev A</t>
  </si>
  <si>
    <t>SPCR, FXTR, LIFT, ISO RING, SYDNEY CE</t>
  </si>
  <si>
    <t>713-A20608-001,Rev A</t>
  </si>
  <si>
    <t>ROD, FXTR, LIFT, ISO RING, SYDNEY CE</t>
  </si>
  <si>
    <t>713-A20591-001,Rev A</t>
  </si>
  <si>
    <t>GD, STEM TO TOP PLT, REV 4 SHD</t>
  </si>
  <si>
    <t>713-A20408-002,Rev A</t>
  </si>
  <si>
    <t>GD, THD ROD, 1/4 OD</t>
  </si>
  <si>
    <t>713-A20408-001,Rev A</t>
  </si>
  <si>
    <t>BRKT , MOUNT, REGULATOR</t>
  </si>
  <si>
    <t>BRKT , M</t>
  </si>
  <si>
    <t>713-A20381-001,Rev B</t>
  </si>
  <si>
    <t>713-A20381-001,Rev A</t>
  </si>
  <si>
    <t>HARD MASK, DUAL COATED LINER</t>
  </si>
  <si>
    <t>713-A20126-001,Rev A</t>
  </si>
  <si>
    <t>GD, THERMAL FS, BATH 3</t>
  </si>
  <si>
    <t>713-A19978-302,Rev A</t>
  </si>
  <si>
    <t>713-A19978-301,Rev A</t>
  </si>
  <si>
    <t>713-A19978-102,Rev A</t>
  </si>
  <si>
    <t>COOLING,DUCT,PLUG</t>
  </si>
  <si>
    <t>713-A19852-001,Rev B</t>
  </si>
  <si>
    <t>COOLING, DUCT, PLUG</t>
  </si>
  <si>
    <t>713-A19852-001, Rev A</t>
  </si>
  <si>
    <t>COOLING, BAFFLE</t>
  </si>
  <si>
    <t>713-A19850-001, Rev A</t>
  </si>
  <si>
    <t>FXTR, INSTL, PINNACLE</t>
  </si>
  <si>
    <t>713-A19777-001,Rev A</t>
  </si>
  <si>
    <t>BRKT, MOUNT, TCP, SOURCE</t>
  </si>
  <si>
    <t>713-A19677-001,Rev A</t>
  </si>
  <si>
    <t>COV, BUSBAR, XT2 CB, MAIN, 4WIDE</t>
  </si>
  <si>
    <t>713-A19564-001,Rev A</t>
  </si>
  <si>
    <t>COV,BUSBAR,XT2,3WIDE</t>
  </si>
  <si>
    <t>713-A19557-001,Rev A</t>
  </si>
  <si>
    <t>COV,CNTCTR,XT2,3WIDE</t>
  </si>
  <si>
    <t>713-A19456-001,Rev A</t>
  </si>
  <si>
    <t>PAD, SLIDER, RIGHT, RF GEN</t>
  </si>
  <si>
    <t>713-A19175-001,Rev C</t>
  </si>
  <si>
    <t>713-A19175-001,Rev B</t>
  </si>
  <si>
    <t>COV, N2 PCB</t>
  </si>
  <si>
    <t>713-A18594-001,Rev B</t>
  </si>
  <si>
    <t>COV, FILTER, ULTRAVIOLET</t>
  </si>
  <si>
    <t>713-A18396-001,Rev A</t>
  </si>
  <si>
    <t>FXTR, BLOCK SHOWER HEAD</t>
  </si>
  <si>
    <t>713-A17445-003,Rev B</t>
  </si>
  <si>
    <t>WDO, DUAL ALIGNER</t>
  </si>
  <si>
    <t>713-A17050-001,Rev A</t>
  </si>
  <si>
    <t>COV,PINNACLE,SHIPPING COVER   _x001E_COV,PINNACLE,SHIPPING COVER</t>
  </si>
  <si>
    <t>713-A17043-001,Rev B</t>
  </si>
  <si>
    <t>ADPTR, SHD FLUSHING</t>
  </si>
  <si>
    <t>713-A16467-001,Rev C</t>
  </si>
  <si>
    <t>COV, CLAM SHELL, RF PON, C&amp;F</t>
  </si>
  <si>
    <t>713-A16063-999,Rev A</t>
  </si>
  <si>
    <t>ADPTR, FLUSHING FXTR, DPFR SHD</t>
  </si>
  <si>
    <t>713-A15519-002,Rev A</t>
  </si>
  <si>
    <t>FLUSHING, UPPER, DPFR SHD</t>
  </si>
  <si>
    <t>713-A15519-001,Rev A</t>
  </si>
  <si>
    <t>FXTR, FLUSHING, UPPER, DPFR SHD</t>
  </si>
  <si>
    <t>713-A15518-002,Rev A</t>
  </si>
  <si>
    <t>FXTR, FLUSHING, UPPER, DPFR, SHD</t>
  </si>
  <si>
    <t>713-A15518-001,Rev A</t>
  </si>
  <si>
    <t>FXTR,FLUSHING,LOWER,DPFR SHD,PVDF</t>
  </si>
  <si>
    <t>713-A15517-002,Rev A</t>
  </si>
  <si>
    <t>FXTR, FLUSHING, LOWER, DPFR SHD</t>
  </si>
  <si>
    <t>713-A15517-001,Rev B</t>
  </si>
  <si>
    <t>STDOFF, 1''ODX5''LG, THD 1/2-13X2.5, PTFE</t>
  </si>
  <si>
    <t>713-A15515-001,Rev A</t>
  </si>
  <si>
    <t>BLK,STOP,CONTROLLER</t>
  </si>
  <si>
    <t>713-A15460-012,Rev A</t>
  </si>
  <si>
    <t>BLK, STOP, CONTROLLER</t>
  </si>
  <si>
    <t>713-A15460-001,Rev A</t>
  </si>
  <si>
    <t>SHELF,APS WAFER</t>
  </si>
  <si>
    <t>713-A15228-005,Rev B</t>
  </si>
  <si>
    <t>713-A15228-005,Rev A</t>
  </si>
  <si>
    <t>LCTR, WDO, ADPTR, UNIV, INSPECTION</t>
  </si>
  <si>
    <t>713-A14934-010,Rev A</t>
  </si>
  <si>
    <t>LCTR, ESC, ADPTR, UNIV, INSPECTION</t>
  </si>
  <si>
    <t>713-A14934-009, Rev A</t>
  </si>
  <si>
    <t>713-A14934-008,Rev B</t>
  </si>
  <si>
    <t>713-A14934-008,Rev A</t>
  </si>
  <si>
    <t>713-A14934-007,Rev A</t>
  </si>
  <si>
    <t>CNTR PLUG, LCTR, WDO, INSPECTION</t>
  </si>
  <si>
    <t>713-A14934-002,Rev A</t>
  </si>
  <si>
    <t>LCTR, ADPTR, WDO, FXTR</t>
  </si>
  <si>
    <t>713-A14934-001,Rev A</t>
  </si>
  <si>
    <t>BRKT, TC/OT CONNECTOR</t>
  </si>
  <si>
    <t>713-A14823-005,Rev B</t>
  </si>
  <si>
    <t>713-A14823-005,Rev A</t>
  </si>
  <si>
    <t>713-A14823-004,Rev A</t>
  </si>
  <si>
    <t>713-A14823-003,Rev A</t>
  </si>
  <si>
    <t>713-A14823-002,Rev A</t>
  </si>
  <si>
    <t>713-A14823-001,Rev A</t>
  </si>
  <si>
    <t>FXTR, BL</t>
  </si>
  <si>
    <t>713-A14490-001,Rev B</t>
  </si>
  <si>
    <t>COV, PROT, GND STRP</t>
  </si>
  <si>
    <t>713-A14476-001,Rev B</t>
  </si>
  <si>
    <t>PL, BRNG, UHMWPE, LFT</t>
  </si>
  <si>
    <t>713-A13742-002,Rev A</t>
  </si>
  <si>
    <t>PL, BRNG, UHMWPE, RT</t>
  </si>
  <si>
    <t>713-A13742-001,Rev A</t>
  </si>
  <si>
    <t>INSR, ORING, RGA</t>
  </si>
  <si>
    <t>713-A13436-001,Rev B</t>
  </si>
  <si>
    <t>ADPTR, LOWER, BATH, SLOT, NI CLEAN</t>
  </si>
  <si>
    <t>713-A13108-001,Rev A</t>
  </si>
  <si>
    <t>ADPTR, LOWER, EXHAUST, BATH, NI CLEAN</t>
  </si>
  <si>
    <t>713-A13100-001,Rev A</t>
  </si>
  <si>
    <t>BLK OFF, UPPER EXH, XT PLENUM, NI CLEAN</t>
  </si>
  <si>
    <t>713-A13085-001,Rev A</t>
  </si>
  <si>
    <t>PL, INTRLK, DISCONNECT, DIVERT, DI WATER</t>
  </si>
  <si>
    <t>713-A12812-100,Rev A</t>
  </si>
  <si>
    <t>PL, COVER, SBC</t>
  </si>
  <si>
    <t>713-A12775-003,Rev B</t>
  </si>
  <si>
    <t>713-A12775-001,Rev A</t>
  </si>
  <si>
    <t>COVER,APT,DUALSEAL,RT</t>
  </si>
  <si>
    <t>713-A12715-001,Rev A</t>
  </si>
  <si>
    <t>PLUG, OLL PED, .504</t>
  </si>
  <si>
    <t>713-A12637-006,Rev A</t>
  </si>
  <si>
    <t>PLUG, OLL PED, .502</t>
  </si>
  <si>
    <t>713-A12637-005,Rev A</t>
  </si>
  <si>
    <t>PLUG, OLL PED, .410</t>
  </si>
  <si>
    <t>713-A12637-004,Rev A</t>
  </si>
  <si>
    <t>PLUG, OLL PED,.408</t>
  </si>
  <si>
    <t>713-A12637-003,Rev A</t>
  </si>
  <si>
    <t>PLUG, OLL PED, .254</t>
  </si>
  <si>
    <t>713-A12637-002,Rev A</t>
  </si>
  <si>
    <t>PLUG, OLL PED, .252</t>
  </si>
  <si>
    <t>713-A12637-001,Rev A</t>
  </si>
  <si>
    <t>CUP, PEEK</t>
  </si>
  <si>
    <t>713-A12633-001,Rev A</t>
  </si>
  <si>
    <t>GD, CHMBR</t>
  </si>
  <si>
    <t>713-A12629-001,Rev C</t>
  </si>
  <si>
    <t>713-A12629-001,Rev B</t>
  </si>
  <si>
    <t>COVER, LEVEL SENSOR</t>
  </si>
  <si>
    <t>713-A12519-001,Rev B</t>
  </si>
  <si>
    <t>SCR, BHD, 10-32, Z-108 SEAL, PEEK, C&amp;F</t>
  </si>
  <si>
    <t>713-A12509-999,Rev A</t>
  </si>
  <si>
    <t>SCR, BHD, 10-32,Z-10 SEAL, ULTEM, C&amp;F</t>
  </si>
  <si>
    <t>713-A12509-998,Rev A</t>
  </si>
  <si>
    <t>INSUL,FRNT LFT,DIVERT VLV BLK</t>
  </si>
  <si>
    <t>713-A11884-124,Rev B</t>
  </si>
  <si>
    <t>INSUL,FRNT RHT,DIVERT VLV BLK</t>
  </si>
  <si>
    <t>713-A11884-123,Rev B</t>
  </si>
  <si>
    <t>713-A11884-123,Rev A</t>
  </si>
  <si>
    <t>INSUL,DIVERT VLV BLK</t>
  </si>
  <si>
    <t>713-A11884-021,Rev A</t>
  </si>
  <si>
    <t>INSUL,THRM,CLP BLK,HX</t>
  </si>
  <si>
    <t>713-A11884-011,Rev A</t>
  </si>
  <si>
    <t>COV,SPLASH GUARD</t>
  </si>
  <si>
    <t>713-A11860-050,Rev A</t>
  </si>
  <si>
    <t>713-A11860-012,Rev A</t>
  </si>
  <si>
    <t>COV, SPLASH GUARD</t>
  </si>
  <si>
    <t>713-A11860-010,Rev A</t>
  </si>
  <si>
    <t>713-A11860-001,Rev B</t>
  </si>
  <si>
    <t>WDO,SHIELD,CB,LOTO</t>
  </si>
  <si>
    <t>713-A11761-002,Rev A</t>
  </si>
  <si>
    <t>COV,SAF,CB,LOTO</t>
  </si>
  <si>
    <t>713-A11662-002,Rev A</t>
  </si>
  <si>
    <t>COV, CB, LPB, UPR, SQIP, V25, SC</t>
  </si>
  <si>
    <t>713-A11496-001,Rev B</t>
  </si>
  <si>
    <t>RING, TEST, ESC, CAPACITANCE</t>
  </si>
  <si>
    <t>713-A11442-001,Rev A</t>
  </si>
  <si>
    <t>INSULATER,CLAMP,GASLINE</t>
  </si>
  <si>
    <t>713-A11306-001,Rev A</t>
  </si>
  <si>
    <t>BRKT, SUPPORT, CAPACITOR, RF STRAP</t>
  </si>
  <si>
    <t>713-A11241-003,Rev A</t>
  </si>
  <si>
    <t>713-A11241-002,Rev A</t>
  </si>
  <si>
    <t>SPACER, ULTEM</t>
  </si>
  <si>
    <t>713-A10921-001,Rev A</t>
  </si>
  <si>
    <t>HLDR, CONNECTOR</t>
  </si>
  <si>
    <t>713-A10640-001,Rev B</t>
  </si>
  <si>
    <t>PIN, 5 IN STEM, SHOWERHEAD ALIGN</t>
  </si>
  <si>
    <t>713-A10534-001,Rev B</t>
  </si>
  <si>
    <t>713-A10534-001,Rev A</t>
  </si>
  <si>
    <t>713-A10494-001,Rev A</t>
  </si>
  <si>
    <t>RING,CNTRNG,SHD</t>
  </si>
  <si>
    <t>713-A10380-003,Rev D</t>
  </si>
  <si>
    <t>713-A10380-003,Rev C</t>
  </si>
  <si>
    <t>713-A10380-003,Rev B</t>
  </si>
  <si>
    <t>RING, CNTRNG, SHD</t>
  </si>
  <si>
    <t>713-A10380-002,Rev B</t>
  </si>
  <si>
    <t>RING,CNT</t>
  </si>
  <si>
    <t>713-A10380-001,Rev B</t>
  </si>
  <si>
    <t>713-A10380-001,Rev A</t>
  </si>
  <si>
    <t>SPCR, STACK, CHAMBER</t>
  </si>
  <si>
    <t>713-A10286-001,Rev A</t>
  </si>
  <si>
    <t>SPCR, UPPER STACK</t>
  </si>
  <si>
    <t>713-A10284-001,Rev A</t>
  </si>
  <si>
    <t>BLK, MNFLD, H20, 5-CHNL, QSM</t>
  </si>
  <si>
    <t>713-A10001-001,Rev B</t>
  </si>
  <si>
    <t>WDO,TUNNEL,RH,N2 SFEM</t>
  </si>
  <si>
    <t>713-A09816-400,Rev A</t>
  </si>
  <si>
    <t>WDO,TUNNEL,LH,N2 SFEM</t>
  </si>
  <si>
    <t>713-A09816-002,Rev A</t>
  </si>
  <si>
    <t>CLR, CRVS PIN, THMB SCR, ACETAL</t>
  </si>
  <si>
    <t>713-A09660-001,Rev D</t>
  </si>
  <si>
    <t>CLR, CRVS PIN, THMB SCR, DELRIN</t>
  </si>
  <si>
    <t>713-A09660-001,Rev C</t>
  </si>
  <si>
    <t>713-A09660-001,Rev B</t>
  </si>
  <si>
    <t>PL, TDK2 RING, CLAMSHELL, BOT, C&amp;F</t>
  </si>
  <si>
    <t>713-A09477-999,Rev A</t>
  </si>
  <si>
    <t>ADPTR, PLATE, 200MM, BOWED, FE</t>
  </si>
  <si>
    <t>713-A09405-101,Rev A</t>
  </si>
  <si>
    <t>ADPTR, PLATE, 200MM, FLAT, FE</t>
  </si>
  <si>
    <t>713-A09405-001,Rev A</t>
  </si>
  <si>
    <t>FXTR, TEACH, FE, 200MM, U-SHAPED</t>
  </si>
  <si>
    <t>713-A09402-201,Rev A</t>
  </si>
  <si>
    <t>FXTR, TEACH, FE, 300MM, BOWED, U-SHAPED</t>
  </si>
  <si>
    <t>713-A09402-101,Rev A</t>
  </si>
  <si>
    <t>FXTR, TEACH, FE, 300MM, FLAT, U-SHAPE</t>
  </si>
  <si>
    <t>713-A09402-001,Rev B</t>
  </si>
  <si>
    <t>Item 3-GSKT, RUBBER,EPDM,1/16” THK</t>
  </si>
  <si>
    <t>Item 3-G</t>
  </si>
  <si>
    <t>713-A09195-001,Rev B-Item 3</t>
  </si>
  <si>
    <t>COV, SPLASH SHEILD, DC CB</t>
  </si>
  <si>
    <t>713-A09195-001,Rev B</t>
  </si>
  <si>
    <t>713-A09186-001,Rev B-Item 3</t>
  </si>
  <si>
    <t>COV, SPLASH SHEILD, CB</t>
  </si>
  <si>
    <t>713-A09186-001,Rev B</t>
  </si>
  <si>
    <t>BASE,VALVE BLOCK,INSULATION</t>
  </si>
  <si>
    <t>713-A09047-012,Rev C</t>
  </si>
  <si>
    <t>BASE,MFC,BOTTOM,INSULATION</t>
  </si>
  <si>
    <t>713-A09047-011,Rev C</t>
  </si>
  <si>
    <t>RING, BASE, INSTL, GND STRP</t>
  </si>
  <si>
    <t>713-A08902-001,Rev B</t>
  </si>
  <si>
    <t>RING,BASE,INSTL,GND STRP</t>
  </si>
  <si>
    <t>713-A08902-001,Rev A</t>
  </si>
  <si>
    <t>CLP, INSTL, GND STRP</t>
  </si>
  <si>
    <t>713-A08900-011,Rev A</t>
  </si>
  <si>
    <t>713-A08900-001,Rev C</t>
  </si>
  <si>
    <t>FXTR,CAL,BUFFER,EE,XY5+,N2SFEM</t>
  </si>
  <si>
    <t>713-A08879-001,Rev A</t>
  </si>
  <si>
    <t>HANGER,WIRE CLIP</t>
  </si>
  <si>
    <t>713-A08584-002,Rev A</t>
  </si>
  <si>
    <t>713-A08584-001,Rev B</t>
  </si>
  <si>
    <t>HANGER, WIRE CLIP</t>
  </si>
  <si>
    <t>713-A08584-001,Rev A</t>
  </si>
  <si>
    <t>MNT, AIR AMPLIFIER</t>
  </si>
  <si>
    <t>713-A08435-900,Rev A</t>
  </si>
  <si>
    <t>SKIRT, POLYCARBONATE, PED, POLSIHING</t>
  </si>
  <si>
    <t>713-A07718-001,Rev A</t>
  </si>
  <si>
    <t>PL, SHIM, CONVERTER</t>
  </si>
  <si>
    <t>713-A07580-001,Rev A</t>
  </si>
  <si>
    <t>PL, BLNK, HSG, BLKHD, HAN 3A</t>
  </si>
  <si>
    <t>713-A07086-001,Rev A</t>
  </si>
  <si>
    <t>GA, GO NO GO, HRVA</t>
  </si>
  <si>
    <t>713-A06956-001,Rev A</t>
  </si>
  <si>
    <t>COV, ELEC ARC PREVENTER, UPR MATCH</t>
  </si>
  <si>
    <t>713-A06952-004,Rev D</t>
  </si>
  <si>
    <t>713-A06952-003,Rev D</t>
  </si>
  <si>
    <t>713-A06952-002,Rev D</t>
  </si>
  <si>
    <t>COV, ELEC ARC PREVERNTER, UPR MATCH</t>
  </si>
  <si>
    <t>713-A06952-001,Rev D</t>
  </si>
  <si>
    <t>_x001E_COV, ELEC ARC PREVERNTER, UPR MATCH</t>
  </si>
  <si>
    <t>713-A06952-001,Rev B</t>
  </si>
  <si>
    <t>713-A06952-001,Rev A</t>
  </si>
  <si>
    <t>BRKT,DENSITOMETER MOUNT,D1-3,A-P 2300</t>
  </si>
  <si>
    <t>713-A06907-101,Rev B</t>
  </si>
  <si>
    <t>713-A06907-101,Rev A</t>
  </si>
  <si>
    <t>SPCR, SHIM, PTFE, ESCER JR</t>
  </si>
  <si>
    <t>713-A06759-001,Rev B</t>
  </si>
  <si>
    <t>ADPTR, TEMP PROBE</t>
  </si>
  <si>
    <t>713-A06640-115,Rev A</t>
  </si>
  <si>
    <t>713-A06185-001,Rev A</t>
  </si>
  <si>
    <t>ROD, FIBER GUIDE, ESCER JR</t>
  </si>
  <si>
    <t>713-A06183-001,Rev A</t>
  </si>
  <si>
    <t>RING, LOWER, IMPEDANCE</t>
  </si>
  <si>
    <t>713-A06182-001,Rev A</t>
  </si>
  <si>
    <t>RING,CUP CRADLE,WO</t>
  </si>
  <si>
    <t>713-A06181-001,Rev A</t>
  </si>
  <si>
    <t>COVER, PROT, BUSBAR</t>
  </si>
  <si>
    <t>713-A06140-001,Rev A</t>
  </si>
  <si>
    <t>PL, SHUTTER</t>
  </si>
  <si>
    <t>713-A05160-001,Rev C</t>
  </si>
  <si>
    <t>713-A05160-001,Rev B</t>
  </si>
  <si>
    <t>713-A05160-001,Rev A</t>
  </si>
  <si>
    <t>PL,BRG,SHUTTER</t>
  </si>
  <si>
    <t>713-A05155-002,Rev B</t>
  </si>
  <si>
    <t>713-A05155-002,Rev A</t>
  </si>
  <si>
    <t>713-A05155-001,Rev B</t>
  </si>
  <si>
    <t>713-A05155-001,Rev A</t>
  </si>
  <si>
    <t>PL, LK, LSRI</t>
  </si>
  <si>
    <t>713-A05106-001,Rev A</t>
  </si>
  <si>
    <t>BLK, SPRT, LIFT BRKT, BIAS MATCH</t>
  </si>
  <si>
    <t>713-A04849-001,Rev A</t>
  </si>
  <si>
    <t>RTNR, SCR, LIFT BRKT, BIAS MATCH</t>
  </si>
  <si>
    <t>713-A04837-001,Rev A</t>
  </si>
  <si>
    <t>MT, FERRITE SUPPORT</t>
  </si>
  <si>
    <t>713-A04715-001,Rev A</t>
  </si>
  <si>
    <t>713-A04697-001,Rev A_Item 2</t>
  </si>
  <si>
    <t>WDO,SIDE PNL,YELLOW</t>
  </si>
  <si>
    <t>713-A04697-001,Rev A</t>
  </si>
  <si>
    <t>713-A04696-002,Rev A_Item 2</t>
  </si>
  <si>
    <t>WDO,SIDE,YELLOW</t>
  </si>
  <si>
    <t>713-A04696-002,Rev A</t>
  </si>
  <si>
    <t>RAIL, SLIDER, RF GEN, AC-BOX, EPIC-A</t>
  </si>
  <si>
    <t>713-A04611-001,Rev C</t>
  </si>
  <si>
    <t>FXTR, PUCK, N2HB</t>
  </si>
  <si>
    <t>713-A04361-001,Rev A</t>
  </si>
  <si>
    <t>FXTR, TEACH, BE, 200/300MM, U-SHAPE</t>
  </si>
  <si>
    <t>713-A04351-001,Rev A</t>
  </si>
  <si>
    <t>BLK, CABLE RTNG, CR ROBOT</t>
  </si>
  <si>
    <t>713-A03916-001,Rev E</t>
  </si>
  <si>
    <t>713-A03916-001,Rev D</t>
  </si>
  <si>
    <t>COV, CONNECTOR, CR ROBOT</t>
  </si>
  <si>
    <t>713-A03856-001,Rev D</t>
  </si>
  <si>
    <t>713-A03856-001,Rev B</t>
  </si>
  <si>
    <t>COV,IR SCANNING,BRANCH CB,OPP,2300E6</t>
  </si>
  <si>
    <t>713-A03844-011,Rev A</t>
  </si>
  <si>
    <t>COV, SAFETY LWR, OPP 2300E6</t>
  </si>
  <si>
    <t>713-A03844-006,Rev A</t>
  </si>
  <si>
    <t>FXTR, RING, CHMBR BOTTOM END IMPEDANCE</t>
  </si>
  <si>
    <t>713-A03675-002,Rev A</t>
  </si>
  <si>
    <t>FXTR,PUCK,EXH,BFR</t>
  </si>
  <si>
    <t>713-A03427-001,Rev A</t>
  </si>
  <si>
    <t>FXTR, PIN, 20MM, HEIGHT, GAGE, GONOGO</t>
  </si>
  <si>
    <t>713-A03266-001,Rev A</t>
  </si>
  <si>
    <t>RING,LIFT,WDO,MIZOS 300</t>
  </si>
  <si>
    <t>RING,LIF</t>
  </si>
  <si>
    <t>713-A03162-001,Rev B</t>
  </si>
  <si>
    <t>FXTR,PUCK,VAC,BFR</t>
  </si>
  <si>
    <t>713-A03027-001,Rev A</t>
  </si>
  <si>
    <t>SSCR, SCH, FL, 6-32 THD, 3/16 IN LG, (MICRO PLASTICS)_x001E_CLR, SHAFT, SSCR, .0831D, 3/80D, DELRIN</t>
  </si>
  <si>
    <t>713-A02846-100,Rev A</t>
  </si>
  <si>
    <t>CLP, CRVS PIN</t>
  </si>
  <si>
    <t>713-A02846-001,Rev A</t>
  </si>
  <si>
    <t>FXTR, PUCK, BFR, RING STA</t>
  </si>
  <si>
    <t>713-A02529-001,Rev A</t>
  </si>
  <si>
    <t>LATCH,CELL ISOLATION,UNIVERSAL</t>
  </si>
  <si>
    <t>713-A02304-008,Rev B</t>
  </si>
  <si>
    <t>713-A02304-008,Rev A</t>
  </si>
  <si>
    <t>LOCK,CELL ISOLATION,UPR DUET</t>
  </si>
  <si>
    <t>713-A02304-005,Rev C</t>
  </si>
  <si>
    <t>713-A02304-005,Rev B</t>
  </si>
  <si>
    <t>713-A02304-001,Rev C</t>
  </si>
  <si>
    <t>CVR, SLOT, CELL ISOLATION</t>
  </si>
  <si>
    <t>713-A02304-001,Rev A</t>
  </si>
  <si>
    <t>SPCR,HP RF,INSUL,CUR SNS,AHM XT</t>
  </si>
  <si>
    <t>713-A01976-001,Rev A</t>
  </si>
  <si>
    <t>COV, CLEAR, CHAM</t>
  </si>
  <si>
    <t>713-A01575-001,Rev B</t>
  </si>
  <si>
    <t>FXTR, SHLD CLR, SHIP, RIGHT</t>
  </si>
  <si>
    <t>713-A01169-002,Rev A</t>
  </si>
  <si>
    <t>FXTR, SHLD CLR, SHIP, LEFT</t>
  </si>
  <si>
    <t>713-A01169-001,Rev A</t>
  </si>
  <si>
    <t>BRKT, ENCODER, TETRA</t>
  </si>
  <si>
    <t>713-A01057-001,Rev A</t>
  </si>
  <si>
    <t>SPCR, SLV, INSUL, PLASTIC, ESC PS</t>
  </si>
  <si>
    <t>713-A00999-001,Rev A</t>
  </si>
  <si>
    <t>MT,OPT,BOTTOM,SHLD</t>
  </si>
  <si>
    <t>MT,OPT,B</t>
  </si>
  <si>
    <t>713-A00627-002,Rev A</t>
  </si>
  <si>
    <t>713-A00627-001,Rev B</t>
  </si>
  <si>
    <t>MT, OPT, BOTTOM, SHLD</t>
  </si>
  <si>
    <t>713-A00625-005,Rev B</t>
  </si>
  <si>
    <t>713-A00625-003,Rev A</t>
  </si>
  <si>
    <t>TOP, MTG, FXTR, DIW, FLUSH, CNTR, CER</t>
  </si>
  <si>
    <t>713-A00569-001,Rev A</t>
  </si>
  <si>
    <t>HSG,PLENUM,CLG WDO</t>
  </si>
  <si>
    <t>713-A00559-009,Rev A</t>
  </si>
  <si>
    <t>713-A00559-003,Rev C</t>
  </si>
  <si>
    <t>713-A00559-003,Rev B</t>
  </si>
  <si>
    <t>Fixture, Wrist Align, Shoulder, VAC, RBT, Mach 1</t>
  </si>
  <si>
    <t>71-392640-00,Rev 1</t>
  </si>
  <si>
    <t>Fixture, BRKT, Shipping, ARM Secure, Vortex</t>
  </si>
  <si>
    <t>71-384169-00,Rev A</t>
  </si>
  <si>
    <t>Catch, Latch, keyboard</t>
  </si>
  <si>
    <t>Catch, L</t>
  </si>
  <si>
    <t>713-810027-002,Rev A</t>
  </si>
  <si>
    <t>INSERT,GAS-INTRFRMTR</t>
  </si>
  <si>
    <t>713-803052-001,Rev B</t>
  </si>
  <si>
    <t>SCRN,PLASMA-INTRFRMTR</t>
  </si>
  <si>
    <t>713-803051-001,Rev A</t>
  </si>
  <si>
    <t>Window, Enclosure, Interlock Board</t>
  </si>
  <si>
    <t>Window,</t>
  </si>
  <si>
    <t>713-802476-001,Rev A</t>
  </si>
  <si>
    <t>Window, Node/Water detector, Enclosure</t>
  </si>
  <si>
    <t>713-802261-003,Rev A</t>
  </si>
  <si>
    <t>BRACKET, INSULATOR</t>
  </si>
  <si>
    <t>713-802226-114,Rev C</t>
  </si>
  <si>
    <t>Bracket Insulator</t>
  </si>
  <si>
    <t>713-802226-113,Rev A</t>
  </si>
  <si>
    <t>Disk, OES, 24mm, Collimated</t>
  </si>
  <si>
    <t>Disk, OE</t>
  </si>
  <si>
    <t>713-801571-024,Rev A</t>
  </si>
  <si>
    <t>COVER,PNEU ASSY,12 STA,FLEX</t>
  </si>
  <si>
    <t>713-801249-125,Rev A</t>
  </si>
  <si>
    <t>COVER,PNEW ASSY,12 STA,FLEX</t>
  </si>
  <si>
    <t>713-801249-124,Rev A</t>
  </si>
  <si>
    <t>COVER,PENU ASSY,8 POS</t>
  </si>
  <si>
    <t>713-801249-017,Rev A</t>
  </si>
  <si>
    <t>COVER, PNEU ASSY, B POS</t>
  </si>
  <si>
    <t>713-801249-015,Rev A</t>
  </si>
  <si>
    <t>PL, COV, CHMBR, SHPG</t>
  </si>
  <si>
    <t>713-801125-019,Rev A</t>
  </si>
  <si>
    <t>PL,COV,TEST,2300</t>
  </si>
  <si>
    <t>713-801125-016,Rev A</t>
  </si>
  <si>
    <t>BSHG, Ultem, M2 x 5/8-24 UNEF.</t>
  </si>
  <si>
    <t>713-801053-005,Rev B</t>
  </si>
  <si>
    <t>FMS</t>
  </si>
  <si>
    <t>STDF, CAP, LEXAN, DUAL MTCH PH</t>
  </si>
  <si>
    <t>STDF, PH</t>
  </si>
  <si>
    <t>713-800853-600,Rev C</t>
  </si>
  <si>
    <t>STDF, CAP, LEXAN, DUAL MTCH</t>
  </si>
  <si>
    <t>STDF, CA</t>
  </si>
  <si>
    <t>713-800853-600,Rev B</t>
  </si>
  <si>
    <t>PL,MTG VDS,MNF,A6</t>
  </si>
  <si>
    <t>713-460848-003,Rev A</t>
  </si>
  <si>
    <t>PLATE, MOUNTING VDS MANIFOLD, A6</t>
  </si>
  <si>
    <t>713-460847-001,Rev E1</t>
  </si>
  <si>
    <t>PLATE, HEATED, BLOCK VALVE, GROOVED</t>
  </si>
  <si>
    <t>713-441786-002,Rev A</t>
  </si>
  <si>
    <t>COV,PLEXIGLAS,10 IN. SIDE,ALLI</t>
  </si>
  <si>
    <t>713-432005-001,Rev C</t>
  </si>
  <si>
    <t>COV, SAF, CB, LOAD</t>
  </si>
  <si>
    <t>713-402436-003,Rev A</t>
  </si>
  <si>
    <t>713-402436-002,Rev A</t>
  </si>
  <si>
    <t>COV, SAF, CB, LINE</t>
  </si>
  <si>
    <t>713-402435-001,Rev B</t>
  </si>
  <si>
    <t>COV, SAF, DISC SW, LINE/LOAD</t>
  </si>
  <si>
    <t>713-402434-001,Rev C</t>
  </si>
  <si>
    <t>BLK,SUPPORT,GRID REMOVAL FXTR</t>
  </si>
  <si>
    <t>713-349174-001,Rev A</t>
  </si>
  <si>
    <t>SPRT BRKT, SIDE COIL, DOME UPR CHMBR</t>
  </si>
  <si>
    <t>713-349085-999,Rev A</t>
  </si>
  <si>
    <t>713-349085-998,Rev A</t>
  </si>
  <si>
    <t>713-349085-997,Rev A</t>
  </si>
  <si>
    <t>SPRT, BRKT, SIDE COIL, DOME UPR CHMBR, C&amp;F</t>
  </si>
  <si>
    <t>713-349085-989,Rev B</t>
  </si>
  <si>
    <t>SPRT,BRKT,INR-SIDE COIL,DOME UPR CHMBR</t>
  </si>
  <si>
    <t>713-349084-999,Rev B</t>
  </si>
  <si>
    <t>713-349084-998,Rev A</t>
  </si>
  <si>
    <t>SPRT, COIL, W/SLOT, DOME UPR CHMBR, C&amp;F</t>
  </si>
  <si>
    <t>713-349084-989,Rev A</t>
  </si>
  <si>
    <t>SPRT, COIL, W/O SLOT, DOME UPR CHMBR, C&amp;F</t>
  </si>
  <si>
    <t>713-349084-988,Rev A</t>
  </si>
  <si>
    <t>SPCR, FIB, N2 RGLTR VLV</t>
  </si>
  <si>
    <t>713-349007-002,Rev A</t>
  </si>
  <si>
    <t>RTNR, ROD, RF FEED INSUL</t>
  </si>
  <si>
    <t>713-348759-001,Rev A</t>
  </si>
  <si>
    <t>PANEL, CB COVER, SPLIT LPB, UPPER</t>
  </si>
  <si>
    <t>713-348567-001,Rev B</t>
  </si>
  <si>
    <t>BLK, TMP, SPRT</t>
  </si>
  <si>
    <t>713-348523-002,Rev A</t>
  </si>
  <si>
    <t>CB INSULATION PLATE, 400A UPGRADE</t>
  </si>
  <si>
    <t>713-348098-002,Rev A</t>
  </si>
  <si>
    <t>BSHG,ALGN,REAR,COIL ENCL</t>
  </si>
  <si>
    <t>713-347805-006,Rev B</t>
  </si>
  <si>
    <t>BSHG,CTR BORE, ALIGN,</t>
  </si>
  <si>
    <t>713-347726-002,Rev A</t>
  </si>
  <si>
    <t>CLP,FXTR,RIM,NONFLAT SIDE,QDISC 600</t>
  </si>
  <si>
    <t>713-347702-018,Rev B</t>
  </si>
  <si>
    <t>CLP,FXTR,RIM,NONFLAT SIDE,QDISC 584</t>
  </si>
  <si>
    <t>713-347702-015,Rev B</t>
  </si>
  <si>
    <t>CLP,FXTR,RIM,FLAT SIDE, QDISC 600</t>
  </si>
  <si>
    <t>713-347702-014,Rev A</t>
  </si>
  <si>
    <t>CLP,FXTR,RIM,FLAT SIDE,QDISC 584</t>
  </si>
  <si>
    <t>713-347702-013,Rev B</t>
  </si>
  <si>
    <t>CLP, FXTR, RIM, NONFLAT SIDE</t>
  </si>
  <si>
    <t>713-347702-012,Rev B</t>
  </si>
  <si>
    <t>713-347702-012,Rev A</t>
  </si>
  <si>
    <t>CLP, FXTR, RIM, FLAT SIDE</t>
  </si>
  <si>
    <t>713-347702-003,Rev A</t>
  </si>
  <si>
    <t>BLK,HOLDING,AMPULE</t>
  </si>
  <si>
    <t>713-347482-001,Rev A</t>
  </si>
  <si>
    <t>FXTR, BAFFLE, POSITION 3-5, SCIMITAR</t>
  </si>
  <si>
    <t>713-347440-001,Rev A</t>
  </si>
  <si>
    <t>MT, FERR</t>
  </si>
  <si>
    <t>713-347312-001,Rev A</t>
  </si>
  <si>
    <t>PL, SAC HRVA, 0.86X, 6 ANGLE, MAX POR</t>
  </si>
  <si>
    <t>713-347119-009,Rev A</t>
  </si>
  <si>
    <t>PL, SAC HRVA, 0.71X, 5 ANGLE, MAX POR</t>
  </si>
  <si>
    <t>713-347119-008,Rev A</t>
  </si>
  <si>
    <t>PL, SAC HRVA, 0.57X, 4 ANGLE, MAX POR</t>
  </si>
  <si>
    <t>713-347119-007,Rev A</t>
  </si>
  <si>
    <t>PL, SAC HRVA, 0.43X, 3 ANGLE, MAX POR</t>
  </si>
  <si>
    <t>713-347119-006,Rev A</t>
  </si>
  <si>
    <t>PL, SAC HRVA, 0.29X, 2 ANGLE, MAX POR</t>
  </si>
  <si>
    <t>713-347119-005,Rev A</t>
  </si>
  <si>
    <t>PL, SAC HRVA, 0.14X, I ANGLE, MAX POR</t>
  </si>
  <si>
    <t>713-347119-004,Rev A</t>
  </si>
  <si>
    <t>CLIP,FIXTURE,SPLIT FACE</t>
  </si>
  <si>
    <t>713-347034-001,Rev A</t>
  </si>
  <si>
    <t>MANF,INLET,FIXTURE,SPLIT FACE</t>
  </si>
  <si>
    <t>713-347031-001,Rev A</t>
  </si>
  <si>
    <t>CLP,TOP, FIXTURE,SPLIT FACE</t>
  </si>
  <si>
    <t>713-347025-001,Rev B</t>
  </si>
  <si>
    <t>COV, CNTOR, MPD</t>
  </si>
  <si>
    <t>713-346821-001,Rev A</t>
  </si>
  <si>
    <t>SHIM,MTG,ESC,FULL</t>
  </si>
  <si>
    <t>713-346722-004,Rev A</t>
  </si>
  <si>
    <t>BASE,GAP GAGE,SSCR</t>
  </si>
  <si>
    <t>713-346681-007,Rev A</t>
  </si>
  <si>
    <t>SLV, SLIDER, LIFT FXTR</t>
  </si>
  <si>
    <t>713-346478-100,Rev A</t>
  </si>
  <si>
    <t>SPRT, BLOCK, RF, FILTER</t>
  </si>
  <si>
    <t>713-346403-001,Rev A</t>
  </si>
  <si>
    <t>PIN, ALIGNMENT, LINER FXTR</t>
  </si>
  <si>
    <t>713-346089-100,Rev A</t>
  </si>
  <si>
    <t>FXTR, IMPEDANCE, 1'' X 2'' COUPON</t>
  </si>
  <si>
    <t>713-345913-001,Rev B</t>
  </si>
  <si>
    <t>SPRT, CAP, JNCTN BOX</t>
  </si>
  <si>
    <t>713-345890-003,Rev C</t>
  </si>
  <si>
    <t>713-345890-003,Rev A</t>
  </si>
  <si>
    <t>713-345890-002,Rev C</t>
  </si>
  <si>
    <t>713-345890-002,Rev A</t>
  </si>
  <si>
    <t>WDO,DOOR,UPR RACK,EFEM</t>
  </si>
  <si>
    <t>713-345576-001,Rev A</t>
  </si>
  <si>
    <t>PNL, CB, FRONT DEAD, SEE THRU, MPD, CMN EFEM</t>
  </si>
  <si>
    <t>713-344878-001,Rev A</t>
  </si>
  <si>
    <t>COVER, SEE THRU, CB2, OUTPUT SIDE</t>
  </si>
  <si>
    <t>713-344848-004,Rev A</t>
  </si>
  <si>
    <t>COVER, SEE THRU, CB2, INPUT SIDE</t>
  </si>
  <si>
    <t>713-344848-003,Rev A</t>
  </si>
  <si>
    <t>COVER, SEE THRU, CB1, OUTPUT SIDE</t>
  </si>
  <si>
    <t>713-344848-002,Rev A</t>
  </si>
  <si>
    <t>COVER, SEE THRU, CB1, INPUT SIDE</t>
  </si>
  <si>
    <t>713-344848-001,Rev A</t>
  </si>
  <si>
    <t>PLATE, INSUL, MTG, CANOPY</t>
  </si>
  <si>
    <t>PLATE, I</t>
  </si>
  <si>
    <t>713-344709-011,Rev C</t>
  </si>
  <si>
    <t>713-344709-011,Rev B</t>
  </si>
  <si>
    <t>713-344709-011,Rev A</t>
  </si>
  <si>
    <t>713-344709-010,Rev B</t>
  </si>
  <si>
    <t>713-344709-010,Rev A</t>
  </si>
  <si>
    <t>713-344709-003,Rev C</t>
  </si>
  <si>
    <t>713-344709-003,Rev B</t>
  </si>
  <si>
    <t>713-344709-003,Rev A</t>
  </si>
  <si>
    <t>713-344709-002,Rev B</t>
  </si>
  <si>
    <t>713-344709-002,Rev A</t>
  </si>
  <si>
    <t>BRKT,MT,THRM FS,DOSING</t>
  </si>
  <si>
    <t>713-344690-001,Rev A</t>
  </si>
  <si>
    <t>DEAD FRONT, LPB, GXE</t>
  </si>
  <si>
    <t>713-344663-051,Rev B</t>
  </si>
  <si>
    <t>DEAD FRONT, STD, LPB</t>
  </si>
  <si>
    <t>713-344663-041,Rev A</t>
  </si>
  <si>
    <t>PANEL, CB, LOTO, STD, LPB</t>
  </si>
  <si>
    <t>713-344663-031,Rev B</t>
  </si>
  <si>
    <t>713-344663-021,Rev A</t>
  </si>
  <si>
    <t>COVER, I0 AXIS, CNTLR</t>
  </si>
  <si>
    <t>713-344548-001,Rev A</t>
  </si>
  <si>
    <t>BLK, LFTING, LINER</t>
  </si>
  <si>
    <t>713-344347-100,Rev D</t>
  </si>
  <si>
    <t>713-344347-100,Rev C</t>
  </si>
  <si>
    <t>WDO,SIDE,CLEAR,FM4910</t>
  </si>
  <si>
    <t>713-344177-201,Rev A</t>
  </si>
  <si>
    <t>713-344177-100,Rev B</t>
  </si>
  <si>
    <t>SPCR, INSULATING</t>
  </si>
  <si>
    <t>713-344107-001,Rev C</t>
  </si>
  <si>
    <t>713-344107-001,Rev A</t>
  </si>
  <si>
    <t>FXTR, PUCK , LOADLOCK, ATM</t>
  </si>
  <si>
    <t>713-343828-003,Rev A</t>
  </si>
  <si>
    <t>FXTR, PUCK, LOADLOCK, VTM</t>
  </si>
  <si>
    <t>713-343828-002,Rev A</t>
  </si>
  <si>
    <t>FOAM, COVER, TOP</t>
  </si>
  <si>
    <t>713-343565-340,Rev A</t>
  </si>
  <si>
    <t>SLIDE, DUAL VALVE</t>
  </si>
  <si>
    <t>713-343426-003,Rev B</t>
  </si>
  <si>
    <t>SLIDE, DUAL VALVE, SHORT</t>
  </si>
  <si>
    <t>713-343426-002,Rev A</t>
  </si>
  <si>
    <t>SLIDE,DUAL VALVE</t>
  </si>
  <si>
    <t>713-343426-001,Rev A</t>
  </si>
  <si>
    <t>TERMINAL BLOCK, SEPERATION PL</t>
  </si>
  <si>
    <t>713-343284-002,Rev A</t>
  </si>
  <si>
    <t>FXTR, PIN, HEIGHT GAGE, GONOGO</t>
  </si>
  <si>
    <t>713-342626-001,Rev A</t>
  </si>
  <si>
    <t>FXTR, LIFT PIN, ALIGNMENT, OFFSET</t>
  </si>
  <si>
    <t>713-342621-001,Rev A</t>
  </si>
  <si>
    <t>FXTR, LIFT PIN, ALIGNMENT CENTER</t>
  </si>
  <si>
    <t>713-342620-001,Rev A</t>
  </si>
  <si>
    <t>LUG,NPT,1/8",5/8" HEX,NPP</t>
  </si>
  <si>
    <t>713-342382-001,Rev A</t>
  </si>
  <si>
    <t>LID,DUAL INJECTOR</t>
  </si>
  <si>
    <t>713-341998-001,Rev B</t>
  </si>
  <si>
    <t>HSG,DUAL INJECTOR</t>
  </si>
  <si>
    <t>713-341997-001,Rev B</t>
  </si>
  <si>
    <t>SPRT,BOT,DUAL INJECTOR</t>
  </si>
  <si>
    <t>713-341996-001,Rev B</t>
  </si>
  <si>
    <t>CVR, LFC WELDMENT,CCR+</t>
  </si>
  <si>
    <t>713-341021-002,Rev B</t>
  </si>
  <si>
    <t>COV, PROCESS, TOP, REAR, RH, CCR+</t>
  </si>
  <si>
    <t>713-341021-001,Rev A</t>
  </si>
  <si>
    <t>GD, ZEST ASSY,RMT DISC BOX, POLYCARBONATE</t>
  </si>
  <si>
    <t>x</t>
  </si>
  <si>
    <t>713-340706-001,Rev A</t>
  </si>
  <si>
    <t>FXTR,NOZZLE ALIGN,APT SPRAYBAR,200MM</t>
  </si>
  <si>
    <t>713-340459-001,Rev C</t>
  </si>
  <si>
    <t>FXTR, NOZZLE ALIGN, APT SPRAYBAR, 300MM</t>
  </si>
  <si>
    <t>713-340040-001,Rev C</t>
  </si>
  <si>
    <t>WILCOV, CONTA, HTD LINES, MIX BOWL TO SH</t>
  </si>
  <si>
    <t>713-339696-001,Rev A</t>
  </si>
  <si>
    <t>CPA, BTM, FIXT, PED LIFT ASSY</t>
  </si>
  <si>
    <t>713-339683-001,Rev B</t>
  </si>
  <si>
    <t>INSR,ANODE CHAMBER,230MM,SCIM</t>
  </si>
  <si>
    <t>713-338432-001,Rev A</t>
  </si>
  <si>
    <t>INSR, ANODE CHAMBER, 230MM, SCIM</t>
  </si>
  <si>
    <t>713-338432-001, Rev A</t>
  </si>
  <si>
    <t>Ring, RTNG, Conn, AC/DC Power</t>
  </si>
  <si>
    <t>713-338381-001,Rev A</t>
  </si>
  <si>
    <t>Insul, Conn, AC/DC Power</t>
  </si>
  <si>
    <t>713-338378-001,Rev A</t>
  </si>
  <si>
    <t>BRKT, MNT, E CHAIN, HOIST</t>
  </si>
  <si>
    <t>713-338335-041,Rev B</t>
  </si>
  <si>
    <t>Plug, Mask, THB SCR, WDO</t>
  </si>
  <si>
    <t>713-338249-001,Rev A</t>
  </si>
  <si>
    <t>Plug, Mask, BOT, WDO</t>
  </si>
  <si>
    <t>713-338248-001,Rev A</t>
  </si>
  <si>
    <t>Plug, Mask, Top, SCR, WDO</t>
  </si>
  <si>
    <t>713-338247-002,Rev A</t>
  </si>
  <si>
    <t>Plug, Mask, top, WDO</t>
  </si>
  <si>
    <t>713-338247-001,Rev A</t>
  </si>
  <si>
    <t>PL, Top, CLN FXTR, EZP</t>
  </si>
  <si>
    <t>713-337706-001,Rev B</t>
  </si>
  <si>
    <t>BRKT, FIXTURE, DFTR GAPPING, REAR</t>
  </si>
  <si>
    <t>713-337612-001,Rev B</t>
  </si>
  <si>
    <t>BRKT, FIXTURE, DFTR GAPPING, FRONT</t>
  </si>
  <si>
    <t>713-337610-001,Rev B</t>
  </si>
  <si>
    <t>COV, MOTOR, SHLDR, RBT, LWR, ZX9, CRE</t>
  </si>
  <si>
    <t>713-337609-001,Rev E</t>
  </si>
  <si>
    <t>713-337609-001,Rev D</t>
  </si>
  <si>
    <t>713-337609-001,Rev B</t>
  </si>
  <si>
    <t>COV, MOTOR, ELBOW, RBT, LWR, ZX9, CRE</t>
  </si>
  <si>
    <t>713-337608-001,Rev E</t>
  </si>
  <si>
    <t>713-337608-001,Rev D</t>
  </si>
  <si>
    <t>713-337608-001,Rev B</t>
  </si>
  <si>
    <t>COV, MOTOR, WRIST, RBT, LWR, ZX9, CRE</t>
  </si>
  <si>
    <t>713-337607-001,Rev D</t>
  </si>
  <si>
    <t>713-337607-001,Rev C</t>
  </si>
  <si>
    <t>PL, Base, Quad Flush, CLN FXTR, EZP</t>
  </si>
  <si>
    <t>713-337591-001,Rev A</t>
  </si>
  <si>
    <t>PL, RESTRICTOR, .173DIA, SCIM, ALPHA</t>
  </si>
  <si>
    <t>713-337458-005,Rev B</t>
  </si>
  <si>
    <t>713-337458-004,Rev B</t>
  </si>
  <si>
    <t>713-337458-001,Rev B</t>
  </si>
  <si>
    <t>BASE, SPINDLE, MOUNT, THRU BOLT, APTXT</t>
  </si>
  <si>
    <t>713-337223-001,Rev A</t>
  </si>
  <si>
    <t>LED, NOZZLE STACK, CLAMP DISK, OAK</t>
  </si>
  <si>
    <t>713-336741-001,Rev B</t>
  </si>
  <si>
    <t>LED, NOZZLE STACK, LOWER BODY, OAK</t>
  </si>
  <si>
    <t>713-336735-001,Rev C</t>
  </si>
  <si>
    <t>LED, NOZZLE STACK, UPPER BODY, OAK</t>
  </si>
  <si>
    <t>713-336734-001,Rev B</t>
  </si>
  <si>
    <t>COVER,WATER,SPLASH,PROTECTION</t>
  </si>
  <si>
    <t>713-336568-002,Rev A</t>
  </si>
  <si>
    <t>713-336568-001,Rev B</t>
  </si>
  <si>
    <t>713-336568-001,Rev A</t>
  </si>
  <si>
    <t>FIXTURE,CLEANING,FUSION CHUCK</t>
  </si>
  <si>
    <t>713-336546-001,Rev C</t>
  </si>
  <si>
    <t>PNL, DSPL, BRKT, PL</t>
  </si>
  <si>
    <t>713-336330-001,Rev A</t>
  </si>
  <si>
    <t>TRANSP CENTERR L, LIM SENSOR CALIBR FIXT</t>
  </si>
  <si>
    <t>713-336329-001,Rev A</t>
  </si>
  <si>
    <t>TRANSP CENTERRING,LIM SENSOR CALIBR FXT</t>
  </si>
  <si>
    <t>713-336284-001,Rev A</t>
  </si>
  <si>
    <t>SENSOR, ACTUATOR, BLOCK</t>
  </si>
  <si>
    <t>713-336150-001,Rev A</t>
  </si>
  <si>
    <t>HSG, CAMERA, VTM, L-SER</t>
  </si>
  <si>
    <t>713-336079-902,Rev B</t>
  </si>
  <si>
    <t>713-336079-902,Rev A</t>
  </si>
  <si>
    <t>HSG, CAMERA, NW50, VTM, L-SER</t>
  </si>
  <si>
    <t>713-336079-001,Rev A</t>
  </si>
  <si>
    <t>FIXTURE, SETUP, GAP, CONC, SCIM, 200MM</t>
  </si>
  <si>
    <t>713-335874-002,Rev A</t>
  </si>
  <si>
    <t>713-335874-001,Rev A</t>
  </si>
  <si>
    <t>Base, Air Gen, CLP</t>
  </si>
  <si>
    <t>Base, Ai</t>
  </si>
  <si>
    <t>713-335833-001,Rev B</t>
  </si>
  <si>
    <t>BASE, AIR, BLK</t>
  </si>
  <si>
    <t>BASE</t>
  </si>
  <si>
    <t>713-335752-001,Rev B</t>
  </si>
  <si>
    <t>RING, FLOW, THK, SCIM, 200</t>
  </si>
  <si>
    <t>713-335743-003,Rev B</t>
  </si>
  <si>
    <t>COV,RF CNNCTNS,ESC ADPTER,CVR</t>
  </si>
  <si>
    <t>713-335742-100,Rev A</t>
  </si>
  <si>
    <t>COV,RF CNNCTNS,ESC ADPTR</t>
  </si>
  <si>
    <t>713-335742-001,Rev A</t>
  </si>
  <si>
    <t>CLP, BRKT, PM, FFU, IR CAM MOUNTING</t>
  </si>
  <si>
    <t>713-335682-002,Rev A</t>
  </si>
  <si>
    <t>JIG,SHD TC</t>
  </si>
  <si>
    <t>713-335509-100,Rev B</t>
  </si>
  <si>
    <t>JIG, SHD TC</t>
  </si>
  <si>
    <t>713-335509-100, Rev A</t>
  </si>
  <si>
    <t>PROBE,RF CL,.30</t>
  </si>
  <si>
    <t>713-335509-002,Rev B</t>
  </si>
  <si>
    <t>JIG,GAS LINE,4.77 HGT</t>
  </si>
  <si>
    <t>713-335509-001,Rev A</t>
  </si>
  <si>
    <t>PNL, BLANKOFF, LWR RT, TM PWR DIST</t>
  </si>
  <si>
    <t>713-335435-001,Rev B</t>
  </si>
  <si>
    <t>713-335435-001,Rev A</t>
  </si>
  <si>
    <t>STOP, ROTATION, DETENT, CENTER</t>
  </si>
  <si>
    <t>713-335345-001,Rev D</t>
  </si>
  <si>
    <t>PLSTC DOOR2, ENCL, AS/DC</t>
  </si>
  <si>
    <t>713-335121-150,Rev A</t>
  </si>
  <si>
    <t>PLSTC, DOOR1, ENCL, AC/DC</t>
  </si>
  <si>
    <t>713-335120-150,Rev A</t>
  </si>
  <si>
    <t>PLSTC DOOR, SPDB</t>
  </si>
  <si>
    <t>713-335120-001,Rev A</t>
  </si>
  <si>
    <t>PAD, SLIDER, HEAT EXCHANGER</t>
  </si>
  <si>
    <t>713-335100-001,Rev B</t>
  </si>
  <si>
    <t>SPCR, SW, PEEK</t>
  </si>
  <si>
    <t>713-335031-003,Rev A</t>
  </si>
  <si>
    <t>BRKT,MTG,ALIGNMENT BAR,VTM,L-SERIES</t>
  </si>
  <si>
    <t>713-334829-001,Rev A</t>
  </si>
  <si>
    <t>BRKT, MNT, NOZZLE AND BRUSH, LSR, ADJ</t>
  </si>
  <si>
    <t>713-334565-021,Rev A</t>
  </si>
  <si>
    <t>713-334565-011,Rev A</t>
  </si>
  <si>
    <t>COV, DEADFRONT, MPD</t>
  </si>
  <si>
    <t>713-334357-005,Rev A</t>
  </si>
  <si>
    <t>WDO,WINDOW,TOP COVER,AC,PED HTR BOX,4GA</t>
  </si>
  <si>
    <t>713-334308-001,Rev A</t>
  </si>
  <si>
    <t>FXTR, DRILL, FS, FLTR STN</t>
  </si>
  <si>
    <t>713-334274-001,Rev A</t>
  </si>
  <si>
    <t>TRAY,DRIP DETECT,PSD</t>
  </si>
  <si>
    <t>713-334162-001,Rev D</t>
  </si>
  <si>
    <t>ADPTR, BELLOW, LWR, BTM DUET 2, TS, NPP</t>
  </si>
  <si>
    <t>713-334070-121,Rev A</t>
  </si>
  <si>
    <t>ADPTR, BELLOW, LWR, BTM, 3DXT VAF1.5</t>
  </si>
  <si>
    <t>713-334070-111,Rev B</t>
  </si>
  <si>
    <t>ADPTR,BELLOW,LWR,BTM,BUET I,TS,NPP</t>
  </si>
  <si>
    <t>713-334070-111,Rev A</t>
  </si>
  <si>
    <t>ADPTR, BELLOW, LWR, BTM, 3DXT</t>
  </si>
  <si>
    <t>713-334070-103,Rev A</t>
  </si>
  <si>
    <t>ADPTR, BELLOW, LWR, BTM, DUET, 2 &amp; 3, NPP</t>
  </si>
  <si>
    <t>713-334070-102,Rev A</t>
  </si>
  <si>
    <t>ADPTR, BELLOW, LWR, BTM, DUET 1 &amp; 4, NPP</t>
  </si>
  <si>
    <t>713-334070-101,Rev A</t>
  </si>
  <si>
    <t>FXTR, PUCK, DUMMY STATION, W/14MM PIN HT</t>
  </si>
  <si>
    <t>713-334050-002,Rev A</t>
  </si>
  <si>
    <t>713-334050-001,Rev A</t>
  </si>
  <si>
    <t>GD,SPLASH,COOLING PLATE,ALN SHD</t>
  </si>
  <si>
    <t>713-333668-001,Rev B</t>
  </si>
  <si>
    <t>713-333609-001,Rev A</t>
  </si>
  <si>
    <t>RING,BASE,FXTR,FLOW,GDP</t>
  </si>
  <si>
    <t>713-332792-001,Rev A</t>
  </si>
  <si>
    <t>Pin Pedestal Alignment</t>
  </si>
  <si>
    <t>713-332493-001,Rev C</t>
  </si>
  <si>
    <t>RING,CLAMP,EDGE RING TOOL</t>
  </si>
  <si>
    <t>713-332456-004,Rev B</t>
  </si>
  <si>
    <t>713-332456-003,Rev A</t>
  </si>
  <si>
    <t>RING, CLAMP, EDGE RI</t>
  </si>
  <si>
    <t>713-332456-001,Rev B</t>
  </si>
  <si>
    <t>COV,SAF,LWR,CB ASSY</t>
  </si>
  <si>
    <t>713-332230-004,Rev A</t>
  </si>
  <si>
    <t>713-332230-002,Rev A</t>
  </si>
  <si>
    <t>RING STATION WINDOW</t>
  </si>
  <si>
    <t>713-332220-101,Rev B</t>
  </si>
  <si>
    <t>713-332220-101,Rev A</t>
  </si>
  <si>
    <t>Ring Station Window</t>
  </si>
  <si>
    <t>713-332220-001,Rev A</t>
  </si>
  <si>
    <t>Switch Spacer BLK</t>
  </si>
  <si>
    <t>713-332218-001,Rev A</t>
  </si>
  <si>
    <t>PLATE,SPINDLE,SUPERCELL,400W</t>
  </si>
  <si>
    <t>713-331872-001,Rev A</t>
  </si>
  <si>
    <t>MANF,PCW,VAF,S-R,FE</t>
  </si>
  <si>
    <t>713-331679-001,Rev A</t>
  </si>
  <si>
    <t>LVL SNSR,OPTICAL,MOUNTING</t>
  </si>
  <si>
    <t>713-331359-001,Rev A</t>
  </si>
  <si>
    <t>LVL SNSR,OPTICAL,HOLDER,MOUNT</t>
  </si>
  <si>
    <t>713-331358-001,Rev A</t>
  </si>
  <si>
    <t>DEAD FRONT, 650UHT UPPER LPB</t>
  </si>
  <si>
    <t>713-331342-016, Rev A</t>
  </si>
  <si>
    <t>BOTTOM DEAD FRONT, 650UHT LOWER LPB ALD</t>
  </si>
  <si>
    <t>713-331342-009,Rev A</t>
  </si>
  <si>
    <t>TOP DEAD FRONT, 650UHT LOWER LPB ALD</t>
  </si>
  <si>
    <t>713-331342-008,Rev A</t>
  </si>
  <si>
    <t>DEAD FRONT,650UHT UPPER LPB</t>
  </si>
  <si>
    <t>713-331342-007,Rev A</t>
  </si>
  <si>
    <t>BULGE DEAD FRONT, 650UHT LOWER LPB ALD</t>
  </si>
  <si>
    <t>713-331342-003,Rev A</t>
  </si>
  <si>
    <t>TOOL,NOSE,TRI-HEAD</t>
  </si>
  <si>
    <t>713-331129-002,Rev B</t>
  </si>
  <si>
    <t>SHIELD, HEAT, MONOCHROMETER SIDE, CHAMBER</t>
  </si>
  <si>
    <t>713-330921-600,Rev E2</t>
  </si>
  <si>
    <t>SHLD, HT FR, ADPTR PL, FM4910</t>
  </si>
  <si>
    <t>SHLD, HT</t>
  </si>
  <si>
    <t>713-330919-601,Rev A</t>
  </si>
  <si>
    <t>SHLD, HT, Top, FM 4910</t>
  </si>
  <si>
    <t>713-330774-801,Rev A</t>
  </si>
  <si>
    <t>PL,TEST,CVR,CHUCK,ELD</t>
  </si>
  <si>
    <t>713-330705-001,Rev A</t>
  </si>
  <si>
    <t>COVER,TOP,LPB</t>
  </si>
  <si>
    <t>713-330513-111,Rev B</t>
  </si>
  <si>
    <t>PC DOOR, LPB</t>
  </si>
  <si>
    <t>713-330513-110,Rev A</t>
  </si>
  <si>
    <t>DEADFRONT-BOTTOM,LPB</t>
  </si>
  <si>
    <t>713-330513-022,Rev G</t>
  </si>
  <si>
    <t>DEADFRONT-TOP,LPB</t>
  </si>
  <si>
    <t>713-330513-021,Rev E</t>
  </si>
  <si>
    <t>SHLD, HT, Side CHMBR, R, FM4910</t>
  </si>
  <si>
    <t>713-330511-803,Rev A</t>
  </si>
  <si>
    <t>SHLD, HT, Side CHMBR, L, FM4910</t>
  </si>
  <si>
    <t>713-330511-802,Rev A</t>
  </si>
  <si>
    <t>Spcer, Acetal, STN 4-1</t>
  </si>
  <si>
    <t>713-330451-083,Rev B</t>
  </si>
  <si>
    <t>SPCR,ACETAL,STN 3-4</t>
  </si>
  <si>
    <t>713-330451-082,Rev B</t>
  </si>
  <si>
    <t>Spacer, Acetal, STN 2-3</t>
  </si>
  <si>
    <t>713-330451-081,Rev B</t>
  </si>
  <si>
    <t>Bumper, door hinge</t>
  </si>
  <si>
    <t>713-330353-001,Rev A</t>
  </si>
  <si>
    <t>ROD, CLPG ADJSTBLE</t>
  </si>
  <si>
    <t>713-330153-003,Rev C</t>
  </si>
  <si>
    <t>PLGR,DEBUBBLE,RHRVA,PTFE</t>
  </si>
  <si>
    <t>713-330144-001,Rev A</t>
  </si>
  <si>
    <t>DEFELECTOR,CLAMP TOP</t>
  </si>
  <si>
    <t>713-330112-002,Rev A</t>
  </si>
  <si>
    <t>DEFELECTOR, CLAMP BASE</t>
  </si>
  <si>
    <t>713-330112-001,Rev A</t>
  </si>
  <si>
    <t>Insul, Source Bullet</t>
  </si>
  <si>
    <t>713-330053-001,Rev A</t>
  </si>
  <si>
    <t>CLP,UPPER COVER PROT</t>
  </si>
  <si>
    <t>713-329256-002,Rev A</t>
  </si>
  <si>
    <t>PL,HOIST SPACER,LINVAT RCKR VLV</t>
  </si>
  <si>
    <t>713-329090-003,Rev A</t>
  </si>
  <si>
    <t>BSHG, INSTALL,FUSIONPEM CHUCK</t>
  </si>
  <si>
    <t>713-328588-002,Rev A</t>
  </si>
  <si>
    <t>BSHG,INSTALL,FUSIONPEM CHUCK</t>
  </si>
  <si>
    <t>713-328588-001,Rev A</t>
  </si>
  <si>
    <t>INSUL, PROBE, DVIX</t>
  </si>
  <si>
    <t>713-328472-002,Rev D</t>
  </si>
  <si>
    <t>713-328472-002,Rev B</t>
  </si>
  <si>
    <t>SPRT, MANF, PEEK, DWTC, TEST, 13MM</t>
  </si>
  <si>
    <t>713-328323-001,Rev A</t>
  </si>
  <si>
    <t>BSHG,ALIGN,TOP PL,FXTR</t>
  </si>
  <si>
    <t>713-328308-001,Rev A</t>
  </si>
  <si>
    <t>SPCR, PEEK, M5X10MM LG</t>
  </si>
  <si>
    <t>713-328299-001,Rev A</t>
  </si>
  <si>
    <t>BSHG, ALIGN, FINE, HOLE, FXTR</t>
  </si>
  <si>
    <t>713-328169-005,Rev A</t>
  </si>
  <si>
    <t>BSHG, ALIGN, FINE, SLT, FXTR</t>
  </si>
  <si>
    <t>713-328169-004,Rev A</t>
  </si>
  <si>
    <t>BSHG,ALIGN,FINE,HOLE,FXTR</t>
  </si>
  <si>
    <t>713-328169-003,Rev A</t>
  </si>
  <si>
    <t>713-328169-002,Rev A</t>
  </si>
  <si>
    <t>713-328169-001,Rev A</t>
  </si>
  <si>
    <t>BASIN,CHMBR</t>
  </si>
  <si>
    <t>713-327661-001,Rev A</t>
  </si>
  <si>
    <t>PL,SMART TAB,UNDERCUT,150DEG,HEIGHT,THK</t>
  </si>
  <si>
    <t>713-327371-007,Rev A</t>
  </si>
  <si>
    <t>PL, SMART TAB, UNDERCUT, 150DEG, 20MM,1MM</t>
  </si>
  <si>
    <t>713-327371-005,Rev A</t>
  </si>
  <si>
    <t>713-327371-003,Rev A</t>
  </si>
  <si>
    <t>PL, SMART TAB, UNDERCUT, 150DEG, HEIGHT, THK</t>
  </si>
  <si>
    <t>713-327371-001,Rev A</t>
  </si>
  <si>
    <t>PL,SPRT,WDO,POLISH</t>
  </si>
  <si>
    <t>713-327007-001,Rev A</t>
  </si>
  <si>
    <t>BSHG, ALIGN, TOP PL</t>
  </si>
  <si>
    <t>713-326739-002,Rev A</t>
  </si>
  <si>
    <t>HDL,LIFT,EXT MTG,FXTR,WDO</t>
  </si>
  <si>
    <t>713-326676-010,Rev A</t>
  </si>
  <si>
    <t>COV, TOP, WAVE MODULE</t>
  </si>
  <si>
    <t>713-326256-001,Rev A</t>
  </si>
  <si>
    <t>Door, Wave Module</t>
  </si>
  <si>
    <t>713-326255-001,Rev A</t>
  </si>
  <si>
    <t>ADPTR, SCIMITAR DRAIN TO XT</t>
  </si>
  <si>
    <t>713-326229-001,Rev A</t>
  </si>
  <si>
    <t>HLDR, FXTR, HANDLING, WDO, 20''</t>
  </si>
  <si>
    <t>713-325889-022,Rev A</t>
  </si>
  <si>
    <t>713-325889-021,Rev A</t>
  </si>
  <si>
    <t>CLR, LMTR, GMBL, HOIST</t>
  </si>
  <si>
    <t>713-325437-043,Rev C</t>
  </si>
  <si>
    <t>CLR,LMTR,GMBL,HOIST</t>
  </si>
  <si>
    <t>713-325437-043, Rev C</t>
  </si>
  <si>
    <t>CLR,LIMITER,GIMBAL</t>
  </si>
  <si>
    <t>713-325437-002,Rev A</t>
  </si>
  <si>
    <t>Clock, Block, Gimbal, Hoist</t>
  </si>
  <si>
    <t>713-325365-001,Rev B</t>
  </si>
  <si>
    <t>INLET, FLUSH, FLUSH FXTR,CHMBR LINER PURGE</t>
  </si>
  <si>
    <t>713-325294-003,Rev A</t>
  </si>
  <si>
    <t>PL,PRESS,ACID,BATH,FXTR</t>
  </si>
  <si>
    <t>713-325145-002,Rev A</t>
  </si>
  <si>
    <t>FXTR,PLATF,CLN,SPRT,SPCR,3.0 L</t>
  </si>
  <si>
    <t>713-324856-141,Rev B</t>
  </si>
  <si>
    <t>FXTR,SECURING BAR</t>
  </si>
  <si>
    <t>713-324856-070,Rev B</t>
  </si>
  <si>
    <t>FXTR,PLATF,CLN,STAB PL</t>
  </si>
  <si>
    <t>713-324856-060,Rev B</t>
  </si>
  <si>
    <t>FXTR,PLATF,CLN,SPRT,SPCR</t>
  </si>
  <si>
    <t>713-324856-050,Rev B</t>
  </si>
  <si>
    <t>FXTR,PLATF,CLN,SPRT,SPCR,10.0 L</t>
  </si>
  <si>
    <t>713-324856-049,Rev B</t>
  </si>
  <si>
    <t>FXTR,PLATF,CLN,HDL</t>
  </si>
  <si>
    <t>713-324856-030,Rev B</t>
  </si>
  <si>
    <t>FXTR,PLATF,CLN,INSR,SPRT</t>
  </si>
  <si>
    <t>713-324856-020,Rev B</t>
  </si>
  <si>
    <t>713-324856-010,Rev B</t>
  </si>
  <si>
    <t>FXTR,PLATF,CLN</t>
  </si>
  <si>
    <t>713-324856-001,Rev B</t>
  </si>
  <si>
    <t>Mount, Block, Sensor, Hoist</t>
  </si>
  <si>
    <t>713-324582-003,Rev A</t>
  </si>
  <si>
    <t>ADPTR,TUBE,Y,COOLING</t>
  </si>
  <si>
    <t>713-324577-001,Rev A</t>
  </si>
  <si>
    <t>ADPTR,TUBE,COOLING,W</t>
  </si>
  <si>
    <t>713-324569-001,Rev A</t>
  </si>
  <si>
    <t>BRKT, RES SPRT, PEEK, MATCH, 300MM</t>
  </si>
  <si>
    <t>713-324514-002,Rev A</t>
  </si>
  <si>
    <t>Detent, Hoist, Center Pick</t>
  </si>
  <si>
    <t>713-324347-007,Rev A</t>
  </si>
  <si>
    <t>SEAL,FLOW,RF ROD</t>
  </si>
  <si>
    <t>713-323740-001,Rev A</t>
  </si>
  <si>
    <t>FXTR, CONE SPRING TEST</t>
  </si>
  <si>
    <t>713-323485-001,Rev A</t>
  </si>
  <si>
    <t>OUTLET,UPR,AIR</t>
  </si>
  <si>
    <t>713-323461-001,Rev A</t>
  </si>
  <si>
    <t>BRKT, DENSITOMETER MOUNT, A-P 3300</t>
  </si>
  <si>
    <t>713-322908-001,Rev  A</t>
  </si>
  <si>
    <t>SHIELD, ENCL. PUMP, SPIN BOX, EXT CUT</t>
  </si>
  <si>
    <t>713-322540-001,Rev A</t>
  </si>
  <si>
    <t>FXTR</t>
  </si>
  <si>
    <t>713-322215-100,Rev A</t>
  </si>
  <si>
    <t>FXTR,PUCK,ATM,LL,SBS</t>
  </si>
  <si>
    <t>713-322215-010,Rev A</t>
  </si>
  <si>
    <t>FXTR, PUCK, VTM, AL, SBS</t>
  </si>
  <si>
    <t>713-322215-005,Rev B</t>
  </si>
  <si>
    <t>FXTR, PUCK, ATM, AL, SBS</t>
  </si>
  <si>
    <t>713-322215-004,Rev B</t>
  </si>
  <si>
    <t>FXTR,PUCK,LL,SBS</t>
  </si>
  <si>
    <t>713-322215-001,Rev A</t>
  </si>
  <si>
    <t>SMU, SPLASH SHIELD</t>
  </si>
  <si>
    <t>713-321989-001,Rev C</t>
  </si>
  <si>
    <t>ROD, 1/2-13THD, 8.5IN LG, ACETAL</t>
  </si>
  <si>
    <t>ROD, 1/2</t>
  </si>
  <si>
    <t>713-321942-001,Rev A</t>
  </si>
  <si>
    <t>FXTR,SHWRHD,FLUSH,SPRT,QSM</t>
  </si>
  <si>
    <t>713-321567-001,Rev A</t>
  </si>
  <si>
    <t>FXTR, SHWRHD, FLUSH, SPRT, SSM</t>
  </si>
  <si>
    <t>713-321566-001,Rev A</t>
  </si>
  <si>
    <t>FXTR, SHWRHD, FLUSH, SPCR</t>
  </si>
  <si>
    <t>713-321565-001,Rev A</t>
  </si>
  <si>
    <t>BRKT,MNT,FILTER,SBU</t>
  </si>
  <si>
    <t>713-321379-001,Rev A</t>
  </si>
  <si>
    <t>MANF, SAC OUTLET, 0.161 DIA</t>
  </si>
  <si>
    <t>713-321102-001,Rev A</t>
  </si>
  <si>
    <t>SPRT,GSKT,BARRIER</t>
  </si>
  <si>
    <t>713-320957-016,Rev A</t>
  </si>
  <si>
    <t>713-320957-015,Rev A</t>
  </si>
  <si>
    <t>SPRT, GSKT, BARRIER</t>
  </si>
  <si>
    <t>713-320957-014,Rev B</t>
  </si>
  <si>
    <t>713-320957-013,Rev A</t>
  </si>
  <si>
    <t>SPRT,GSKT BARRIER</t>
  </si>
  <si>
    <t>713-320957-012,Rev A</t>
  </si>
  <si>
    <t>713-320957-011,Rev A</t>
  </si>
  <si>
    <t>713-320957-002,Rev B</t>
  </si>
  <si>
    <t>713-320957-001,Rev B</t>
  </si>
  <si>
    <t>FXTR, SPINDLE ZERO , AGS WAFER INDEX, RWT</t>
  </si>
  <si>
    <t>713-320709-001,Rev A</t>
  </si>
  <si>
    <t>PL,SEAL,CIR,BIAS HSG</t>
  </si>
  <si>
    <t>713-320517-035,Rev A</t>
  </si>
  <si>
    <t>713-320517-034,Rev A</t>
  </si>
  <si>
    <t>GSKT,BARRIER</t>
  </si>
  <si>
    <t>713-320517-031,Rev A</t>
  </si>
  <si>
    <t>713-320517-030,Rev B</t>
  </si>
  <si>
    <t>713-320517-029,Rev A</t>
  </si>
  <si>
    <t>713-320517-028,Rev B</t>
  </si>
  <si>
    <t>MILL OPERATION 1 SET-UP</t>
  </si>
  <si>
    <t>713-320517-025-M01 SET-UP, Rev 03</t>
  </si>
  <si>
    <t>MILLING FIXTURE</t>
  </si>
  <si>
    <t>713-320517-025-F01, Rev 03</t>
  </si>
  <si>
    <t>INTERNAL EXPANDING PLUG MILLING FIXTURE</t>
  </si>
  <si>
    <t>713-320517-025-EP01</t>
  </si>
  <si>
    <t>COMPRESSION SCREW MILLING FIXTURE</t>
  </si>
  <si>
    <t>713-320517-025-CS01, Rev 01</t>
  </si>
  <si>
    <t>CAP-MILLING FIXTURE</t>
  </si>
  <si>
    <t>713-320517-025-C01, Rev 02</t>
  </si>
  <si>
    <t>713-320517-025,Rev A</t>
  </si>
  <si>
    <t>713-320517-023,Rev B</t>
  </si>
  <si>
    <t>713-320517-022,Rev B</t>
  </si>
  <si>
    <t>PL,SEAL,CIR,BIAS,HSG</t>
  </si>
  <si>
    <t>713-320517-020,Rev B</t>
  </si>
  <si>
    <t>713-320517-018,Rev A</t>
  </si>
  <si>
    <t>713-320517-017,Rev A</t>
  </si>
  <si>
    <t>PL, TCU SEAL, CIR, BIA HSG</t>
  </si>
  <si>
    <t>713-320517-015,Rev A</t>
  </si>
  <si>
    <t>713-320517-011,Rev B</t>
  </si>
  <si>
    <t>713-320517-011,Rev A</t>
  </si>
  <si>
    <t>PL,SEAL,</t>
  </si>
  <si>
    <t>713-320517-010,Rev B</t>
  </si>
  <si>
    <t>713-320517-010,Rev A</t>
  </si>
  <si>
    <t>Item 2 for 713-320517-002,Rev A</t>
  </si>
  <si>
    <t>713-320517-002,Rev A Item 2</t>
  </si>
  <si>
    <t>713-320517-002,Rev A</t>
  </si>
  <si>
    <t>713-320517-001,Rev A</t>
  </si>
  <si>
    <t>TUBE, CNDT, BIAS HSG</t>
  </si>
  <si>
    <t>713-320512-103,Rev A</t>
  </si>
  <si>
    <t>TUBE, CNDT, BIAS HSB</t>
  </si>
  <si>
    <t>713-320512-001,Rev B</t>
  </si>
  <si>
    <t>BLK,SKID</t>
  </si>
  <si>
    <t>713-320509-008,Rev A</t>
  </si>
  <si>
    <t>BLK, SKID</t>
  </si>
  <si>
    <t>713-320509-006,Rev A</t>
  </si>
  <si>
    <t>GSKT,OUTER,VIEWPORT</t>
  </si>
  <si>
    <t>713-320327-001,Rev A</t>
  </si>
  <si>
    <t>PANEL,CB COVER,SPLIT LPB,UPPER</t>
  </si>
  <si>
    <t>713-319999-002,Rev B</t>
  </si>
  <si>
    <t>713-319999-002,Rev A</t>
  </si>
  <si>
    <t>BRKT,SUPPORT,TC</t>
  </si>
  <si>
    <t>713-319958-002,Rev A</t>
  </si>
  <si>
    <t>713-319958-001,Rev A</t>
  </si>
  <si>
    <t>MANF, PCW,VAF,HT SHD,FE</t>
  </si>
  <si>
    <t>713-319948-001,Rev C</t>
  </si>
  <si>
    <t>WELDED BAFFLE COVER, EXH LEFT/RIGHT, 4</t>
  </si>
  <si>
    <t>713-319910-001,Rev A</t>
  </si>
  <si>
    <t>LOCATING PLATE,PED,ALG,FIX</t>
  </si>
  <si>
    <t>713-319298-001,Rev A</t>
  </si>
  <si>
    <t>INSTL TOOL,REPL EE PAD</t>
  </si>
  <si>
    <t>713-319046-001,Rev A</t>
  </si>
  <si>
    <t>PL,BASE,PMP,LEV,I-30,EDGE</t>
  </si>
  <si>
    <t>713-318973-001,Rev B</t>
  </si>
  <si>
    <t>RF,SHWRHD,FILTER BOX,THRM ISOLATOR</t>
  </si>
  <si>
    <t>713-318937-403,Rev A</t>
  </si>
  <si>
    <t>713-318937-401,Rev A</t>
  </si>
  <si>
    <t>RF,SHWRHD,FILTER BOX,WIRE ISOLATOR</t>
  </si>
  <si>
    <t>713-318937-203,Rev A</t>
  </si>
  <si>
    <t>713-318937-202,Rev A</t>
  </si>
  <si>
    <t>713-318937-200,Rev A</t>
  </si>
  <si>
    <t>PIN,ALIGNMENT,TMP STACK TO CHAMBER</t>
  </si>
  <si>
    <t>713-318906-002,Rev A</t>
  </si>
  <si>
    <t>HLDR,FXTR, BIAS MATC</t>
  </si>
  <si>
    <t>713-318697-001,Rev B</t>
  </si>
  <si>
    <t>WELDED BAFFLE COVER, EXH LEFT, 3</t>
  </si>
  <si>
    <t>713-318019-001,Rev B</t>
  </si>
  <si>
    <t>WELDED BAFFLE COVER, EXH LEFT, 2</t>
  </si>
  <si>
    <t>713-318018-001,Rev B</t>
  </si>
  <si>
    <t>WELDED BAFFLE COVER, EXH LEFT, 1</t>
  </si>
  <si>
    <t>713-318017-001,Rev B</t>
  </si>
  <si>
    <t>WELDED BAFFLE COVER, EXH RIGHT, 3</t>
  </si>
  <si>
    <t>713-318007-001,Rev B</t>
  </si>
  <si>
    <t>WELDED BAFFLE COVER, EXH RIGHT, 2</t>
  </si>
  <si>
    <t>713-318006-001,Rev B</t>
  </si>
  <si>
    <t>WELDED BAFFLE COVER, EXH RIGHT, 1</t>
  </si>
  <si>
    <t>713-318005-001,Rev B</t>
  </si>
  <si>
    <t>DUCT, COOLING, WDO</t>
  </si>
  <si>
    <t>713-317901-003,Rev A</t>
  </si>
  <si>
    <t>DUCT,COOLING,WDO</t>
  </si>
  <si>
    <t>713-317901-001,Rev A</t>
  </si>
  <si>
    <t>HDL,FIXTURE,GDP</t>
  </si>
  <si>
    <t>713-317850-001,Rev B</t>
  </si>
  <si>
    <t>COV, UPPER EE, VACUM, 14.0, ZX9</t>
  </si>
  <si>
    <t>713-317825-003,Rev A</t>
  </si>
  <si>
    <t>ADPTR, PRB DOME TEMP, C3ICE</t>
  </si>
  <si>
    <t>713-317707-001,Rev A</t>
  </si>
  <si>
    <t>SPCR,CLP,LIFT,INSTL,ESC LADDER</t>
  </si>
  <si>
    <t>713-317545-002,Rev A</t>
  </si>
  <si>
    <t>COV, FTG, BACK, WATER CONTAINMENT</t>
  </si>
  <si>
    <t>713-317327-002,Rev C</t>
  </si>
  <si>
    <t>713-317327-002,Rev B</t>
  </si>
  <si>
    <t>713-317327-002,Rev A</t>
  </si>
  <si>
    <t>COV,FTG,BACK,WATER CONTAINMENT</t>
  </si>
  <si>
    <t>713-317327-001,Rev C</t>
  </si>
  <si>
    <t>COV, FTG, FRONT, WATER CONTAINMENT</t>
  </si>
  <si>
    <t>713-317324-004,Rev C</t>
  </si>
  <si>
    <t>713-317324-004,Rev B</t>
  </si>
  <si>
    <t>713-317324-004,Rev A</t>
  </si>
  <si>
    <t>COV,FTG,FRONT,WATER CONTAINMENT</t>
  </si>
  <si>
    <t>713-317324-003,Rev B</t>
  </si>
  <si>
    <t>713-317324-001,Rev C</t>
  </si>
  <si>
    <t>ADPTR,LOWER,COVER,EXHAUST,BATH</t>
  </si>
  <si>
    <t>713-317038-002,Rev A</t>
  </si>
  <si>
    <t>ADPTR, LOWER, EXHAUST, BATH, LOW FLOW</t>
  </si>
  <si>
    <t>713-317038-001,Rev A</t>
  </si>
  <si>
    <t>GRIP, ROD, CLAMP TEST</t>
  </si>
  <si>
    <t>713-316961-002,Rev A</t>
  </si>
  <si>
    <t>COV, V-WHL, LWR, R</t>
  </si>
  <si>
    <t>713-316947-002,Rev A</t>
  </si>
  <si>
    <t>COV, W-WHL, LWR, F</t>
  </si>
  <si>
    <t>713-316947-001,Rev A</t>
  </si>
  <si>
    <t>COV, V-WHL, UPR</t>
  </si>
  <si>
    <t>713-316946-001,Rev A</t>
  </si>
  <si>
    <t>CVR,FTG,BACK,WATER CONTAINMENT</t>
  </si>
  <si>
    <t>713-316930-001,Rev C</t>
  </si>
  <si>
    <t>COV,FTG,FNT,WATER CONTAINMENT</t>
  </si>
  <si>
    <t>713-316929-001,Rev C</t>
  </si>
  <si>
    <t>BLK, CONTACT, AC, SOCKET, BKSHL</t>
  </si>
  <si>
    <t>713-316670-031,Rev A</t>
  </si>
  <si>
    <t>BLK, CONTACT, AC, SOCKET</t>
  </si>
  <si>
    <t>713-316670-021,Rev A</t>
  </si>
  <si>
    <t>BLK, CONTACT, AC, PIN</t>
  </si>
  <si>
    <t>713-316670-011,Rev A</t>
  </si>
  <si>
    <t>BLK, CONTACT, AC, PIN, RTNR</t>
  </si>
  <si>
    <t>713-316670-001,Rev A</t>
  </si>
  <si>
    <t>INSUL, TERM, RING HTR, TOP, PLATE, SSM</t>
  </si>
  <si>
    <t>713-316422-001,Rev B</t>
  </si>
  <si>
    <t>713-316422-001,Rev A</t>
  </si>
  <si>
    <t>ADPTR, UPPER, EXHST DUCT, PLENUM, 3DXT</t>
  </si>
  <si>
    <t>713-316385-001,Rev A</t>
  </si>
  <si>
    <t>ADPTR, LOWER, EXHST DUCT, BATH, 3DXT</t>
  </si>
  <si>
    <t>713-316139-001,Rev A</t>
  </si>
  <si>
    <t>RTNR, RF PIN</t>
  </si>
  <si>
    <t>713-315389-001,Rev B</t>
  </si>
  <si>
    <t>GD,MAIN,CB,DUAL TERM</t>
  </si>
  <si>
    <t>713-315348-001,Rev C</t>
  </si>
  <si>
    <t>GDE, CAP ADJUST</t>
  </si>
  <si>
    <t>713-315338-001,Rev A</t>
  </si>
  <si>
    <t>EOS, AWC, LIFTER TRACK FIXTURE, V2</t>
  </si>
  <si>
    <t>713-315153-005,Rev A</t>
  </si>
  <si>
    <t>EOS,AWC,LIFTER TRACK FIXTURE</t>
  </si>
  <si>
    <t>713-315153-001,Rev A</t>
  </si>
  <si>
    <t>BP,RF CART</t>
  </si>
  <si>
    <t>713-314661-001,Rev C</t>
  </si>
  <si>
    <t>PAD,SKID,LIFT,ESC LADDER</t>
  </si>
  <si>
    <t>713-314626-001,Rev A</t>
  </si>
  <si>
    <t>COV,UPPER,48 VDS PS,COMMON EFEM</t>
  </si>
  <si>
    <t>713-314475-001,Rev B</t>
  </si>
  <si>
    <t>HLDR, PEDESTAL, FLUSH LOWER</t>
  </si>
  <si>
    <t>713-314241-001,Rev B</t>
  </si>
  <si>
    <t>HLDR, PEDESTSL, FLUSH UPPER</t>
  </si>
  <si>
    <t>713-314232-001,Rev C</t>
  </si>
  <si>
    <t>COVER,STA 1,QUARTZ WINDOW</t>
  </si>
  <si>
    <t>713-314222-001,Rev A</t>
  </si>
  <si>
    <t>COV,WAVE UNIT,SABRE  FX</t>
  </si>
  <si>
    <t>713-314216-001,Rev A</t>
  </si>
  <si>
    <t>GALDE LEAK SNSR, LBL, TEMPLATE</t>
  </si>
  <si>
    <t>713-314215-001,Rev A</t>
  </si>
  <si>
    <t>BLOCK,STOP,SAMPLE PORT DOOR,FST</t>
  </si>
  <si>
    <t>713-314206-001,Rev A</t>
  </si>
  <si>
    <t>PL,CVR,HTR,CHUCK,ELD</t>
  </si>
  <si>
    <t>713-314179-001,Rev D</t>
  </si>
  <si>
    <t>MKT</t>
  </si>
  <si>
    <t>COV,CLR,WTR SPLASH,SUB FLR WS</t>
  </si>
  <si>
    <t>713-314087-102,Rev A</t>
  </si>
  <si>
    <t>COV,CLEAR,WTR SPLASH,FIBRE OPTIC SENSOR</t>
  </si>
  <si>
    <t>713-314086-002,Rev A</t>
  </si>
  <si>
    <t>COV,CLEAR,WTR SPLASH,PC BOARD,RF SWITCH</t>
  </si>
  <si>
    <t>713-314085-002,Rev A</t>
  </si>
  <si>
    <t>FIXTURE,SETUP,GAP,CONC,SCIMITAR</t>
  </si>
  <si>
    <t>713-313917-006,Rev A</t>
  </si>
  <si>
    <t>FIXTURE, SETUP, GAP, CONC, SCIMITAR</t>
  </si>
  <si>
    <t>713-313917-005,Rev A</t>
  </si>
  <si>
    <t>Fixture, Setup, Conc, Shim, Scimitar</t>
  </si>
  <si>
    <t>713-313917-004,Rev A</t>
  </si>
  <si>
    <t>Fixture, Setup, Plating Gap, Scimitar</t>
  </si>
  <si>
    <t>713-313917-003,Rev A</t>
  </si>
  <si>
    <t>Fixture, Setup, Conc, Scimitar</t>
  </si>
  <si>
    <t>713-313917-002,Rev A</t>
  </si>
  <si>
    <t>Fixture, Setup, Gap, Conc, Scimitar</t>
  </si>
  <si>
    <t>713-313917-001,Rev A</t>
  </si>
  <si>
    <t>PL, TOP, TEST STAND</t>
  </si>
  <si>
    <t>713-313772-001,Rev A</t>
  </si>
  <si>
    <t>BASE,COOLING,HT ESC,CPM</t>
  </si>
  <si>
    <t>713-313690-001,Rev D</t>
  </si>
  <si>
    <t>INSUL,RF PIN</t>
  </si>
  <si>
    <t>713-313689-100,Rev A</t>
  </si>
  <si>
    <t>INSUL, RF PIN</t>
  </si>
  <si>
    <t>713-313689-013, Rev A</t>
  </si>
  <si>
    <t>INSUL,FDTHRU,STRAP, 2 MHZ</t>
  </si>
  <si>
    <t>713-313676-001,Rev B</t>
  </si>
  <si>
    <t>CLAMP,FILTERS,FST</t>
  </si>
  <si>
    <t>713-313666-001,Rev A</t>
  </si>
  <si>
    <t>PL,FLOW SWITCHES,FST</t>
  </si>
  <si>
    <t>713-313665-001,Rev A</t>
  </si>
  <si>
    <t>PL,TURCK BLOCKS,FLOW SWITCH SIG</t>
  </si>
  <si>
    <t>713-313663-001,Rev A</t>
  </si>
  <si>
    <t>RING,ARM MNT,DA VAC, CPLG RING</t>
  </si>
  <si>
    <t>713-313570-054,Rev A</t>
  </si>
  <si>
    <t>RING,ARM MNT,DA VAC</t>
  </si>
  <si>
    <t>713-313570-053,Rev A</t>
  </si>
  <si>
    <t>RING,DA VAC,CPLG RING</t>
  </si>
  <si>
    <t>713-313570-004,Rev A</t>
  </si>
  <si>
    <t>TEST, Ring, DA VAC, CPLG Ring</t>
  </si>
  <si>
    <t>TEST, Ri</t>
  </si>
  <si>
    <t>713-313570-002,Rev A TEST</t>
  </si>
  <si>
    <t>Ring, DA VAC, CPLG Ring</t>
  </si>
  <si>
    <t>713-313570-002,Rev A</t>
  </si>
  <si>
    <t>Tool,Removal,FFM,SCIMITAR</t>
  </si>
  <si>
    <t>713-313541-002,Rev A</t>
  </si>
  <si>
    <t>Tool, Removal, FFM, SCIMITAR</t>
  </si>
  <si>
    <t>713-313541-001,Rev A</t>
  </si>
  <si>
    <t>Insert, Exhaust, Bath Assy, NPP</t>
  </si>
  <si>
    <t>713-313472-001,Rev B</t>
  </si>
  <si>
    <t>713-313472-001,Rev A</t>
  </si>
  <si>
    <t>Blank,Intake,Bath ASSY,NPP</t>
  </si>
  <si>
    <t>713-313471-001,Rev A</t>
  </si>
  <si>
    <t>CLAMP,ESC COVER</t>
  </si>
  <si>
    <t>713-313419-103,Rev C</t>
  </si>
  <si>
    <t>713-313419-103,Rev A</t>
  </si>
  <si>
    <t>Clamp, Cover ESC</t>
  </si>
  <si>
    <t>713-313419-001,Rev B</t>
  </si>
  <si>
    <t>POST,CHRG PLT,3/8 DIA X 1.25",W/O-RING,DUR</t>
  </si>
  <si>
    <t>713-313418-002,Rev A</t>
  </si>
  <si>
    <t>ADPTR,FLUSHING PORT,R3</t>
  </si>
  <si>
    <t>713-313410-001,Rev A</t>
  </si>
  <si>
    <t>SPRT, DUAL VALVE</t>
  </si>
  <si>
    <t>SPRT, DU</t>
  </si>
  <si>
    <t>713-313401-001,Rev D</t>
  </si>
  <si>
    <t>713-313401-001,Rev C</t>
  </si>
  <si>
    <t>713-313401-001,Rev B</t>
  </si>
  <si>
    <t>BARRIER PLT</t>
  </si>
  <si>
    <t>713-313265-016,Rev A</t>
  </si>
  <si>
    <t>713-313265-015,Rev A</t>
  </si>
  <si>
    <t>Redlined-Barrier PLT</t>
  </si>
  <si>
    <t>713-313265-014,Rev A</t>
  </si>
  <si>
    <t>713-313265-013,Rev A</t>
  </si>
  <si>
    <t>BARRIER GSKT SPT</t>
  </si>
  <si>
    <t>713-313265-007,Rev A</t>
  </si>
  <si>
    <t>713-313265-003,Rev A</t>
  </si>
  <si>
    <t>713-313265-002,Rev A</t>
  </si>
  <si>
    <t>713-313265-001,Rev A</t>
  </si>
  <si>
    <t>PL,BLANK OFF,L10,VTM,ICS,PC</t>
  </si>
  <si>
    <t>713-313114-001,Rev A</t>
  </si>
  <si>
    <t>SPRT, TABLE, PEDESTAL HOIST TOOLING</t>
  </si>
  <si>
    <t>713-313029-001,Rev A</t>
  </si>
  <si>
    <t>ADPTR, FLUSHING PORT, R1</t>
  </si>
  <si>
    <t>713-312941-001,Rev A</t>
  </si>
  <si>
    <t>FLG, NOZZLE, COMBO</t>
  </si>
  <si>
    <t>713-312895-001,Rev A</t>
  </si>
  <si>
    <t>SPRT, CAP, CCP, VENICE</t>
  </si>
  <si>
    <t>713-312202-001,Rev A</t>
  </si>
  <si>
    <t>PL,HRVA,RIBBED,SCIMITAR,300</t>
  </si>
  <si>
    <t>713-312133-003,Rev A</t>
  </si>
  <si>
    <t>DISK, SEAL, COMPRESSION, .006, ELD</t>
  </si>
  <si>
    <t>DISK, SE</t>
  </si>
  <si>
    <t>713-311962-002,Rev B</t>
  </si>
  <si>
    <t>713-311962-002,Rev A</t>
  </si>
  <si>
    <t>DISK, SEAL COMPRESSION, .003, ELD</t>
  </si>
  <si>
    <t>713-311962-001,Rev B</t>
  </si>
  <si>
    <t>713-311962-001,Rev A</t>
  </si>
  <si>
    <t>WDO, FACIL CONN, SIDE, FM4910</t>
  </si>
  <si>
    <t>713-311732-100,Rev A</t>
  </si>
  <si>
    <t>WDO,FACIL CONN,SIDE,EFEM</t>
  </si>
  <si>
    <t>713-311732-001,Rev B</t>
  </si>
  <si>
    <t>COV, CLEAR WTR, SPLASH</t>
  </si>
  <si>
    <t>713-311715-002,Rev B</t>
  </si>
  <si>
    <t>713-311715-002,Rev A</t>
  </si>
  <si>
    <t>PL,COVER,ACS PORT,EFEM</t>
  </si>
  <si>
    <t>713-311577-100,Rev B</t>
  </si>
  <si>
    <t>713-311577-001,Rev A</t>
  </si>
  <si>
    <t>WDO,SIDE,EFEM,YELLOW</t>
  </si>
  <si>
    <t>713-311576-100,Rev B</t>
  </si>
  <si>
    <t>713-311576-100,Rev A</t>
  </si>
  <si>
    <t>WDO, Side, EFEM</t>
  </si>
  <si>
    <t>713-311576-001,Rev A</t>
  </si>
  <si>
    <t>SPCR,EFEM TO VTM,6.38</t>
  </si>
  <si>
    <t>713-311571-001,Rev B</t>
  </si>
  <si>
    <t>ADPTR, CHMBR, COV</t>
  </si>
  <si>
    <t>713-311544-001,Rev A</t>
  </si>
  <si>
    <t>WDO,ALIGNER,WTS BUMPOUT</t>
  </si>
  <si>
    <t>713-311528-001,Rev B</t>
  </si>
  <si>
    <t>SHIELD,DOSING SYSTEM ACCESS,PVC-4910</t>
  </si>
  <si>
    <t>SHIELD,D</t>
  </si>
  <si>
    <t>713-311491-001,Rev C</t>
  </si>
  <si>
    <t>713-311491-001,Rev B</t>
  </si>
  <si>
    <t>TEMPL,MASK,BEAD BLAST,LINER,OUTER,RS</t>
  </si>
  <si>
    <t>TEMPL,MA</t>
  </si>
  <si>
    <t>713-311399-020,Rev B</t>
  </si>
  <si>
    <t>713-311399-020,Rev A</t>
  </si>
  <si>
    <t>TEMPL,MASK,BEAD BLAST,LINER,INNER,R</t>
  </si>
  <si>
    <t>713-311399-010,Rev A</t>
  </si>
  <si>
    <t>TEMPL, MASK, BEAD BLAST, LINER, INNER, LS</t>
  </si>
  <si>
    <t>TEMPL, M</t>
  </si>
  <si>
    <t>713-311399-002,Rev B</t>
  </si>
  <si>
    <t>713-311399-002,Rev A</t>
  </si>
  <si>
    <t>713-311399-001,Rev A</t>
  </si>
  <si>
    <t>PL,HRVA,PLATEAU,SCIMITAR,300</t>
  </si>
  <si>
    <t>713-311273-003,Rev A</t>
  </si>
  <si>
    <t>COV,OP PANEL,PM CB,DOOR,MPD</t>
  </si>
  <si>
    <t>713-311042-002,Rev B</t>
  </si>
  <si>
    <t>COV,OP PANEL,UPS CB, DOOR,MPD</t>
  </si>
  <si>
    <t>713-311042-001,Rev B</t>
  </si>
  <si>
    <t>COV,FM CONVERTER,PLATING FM CAL</t>
  </si>
  <si>
    <t>713-310922-001,Rev B</t>
  </si>
  <si>
    <t>SHLD,PEDESTAL BUMP</t>
  </si>
  <si>
    <t>713-310889-002,Rev B</t>
  </si>
  <si>
    <t>713-310889-002,Rev A</t>
  </si>
  <si>
    <t>CLP, PEDESTAL HOIST</t>
  </si>
  <si>
    <t>713-310888-001,Rev A</t>
  </si>
  <si>
    <t>GSKT, AUTOBUBBLE, XLFLOW, FKM, V75</t>
  </si>
  <si>
    <t>713-310727-001,Rev A</t>
  </si>
  <si>
    <t>PL, Autobubble, XFLOW, PET</t>
  </si>
  <si>
    <t>713-310723-001,Rev A</t>
  </si>
  <si>
    <t>BP, RTRFT, RF CART</t>
  </si>
  <si>
    <t>713-310685-001,Rev B</t>
  </si>
  <si>
    <t>SPRT,FLOW SEP,GDP ODV CRADLE,PEEK2</t>
  </si>
  <si>
    <t>713-310516-001,Rev C</t>
  </si>
  <si>
    <t>SPRT, FLOW SEP, GDP ODV CRADLE, PEEK2</t>
  </si>
  <si>
    <t>713-310516-001,Rev B</t>
  </si>
  <si>
    <t>PUCK,ATM,2300E,XY5+</t>
  </si>
  <si>
    <t>713-310502-001,Rev A</t>
  </si>
  <si>
    <t>CLP, WIRE, MINI CELL, DC</t>
  </si>
  <si>
    <t>713-310499-001,Rev A</t>
  </si>
  <si>
    <t>PLUG, CHAMBER, MINI CELL, 1/2-13</t>
  </si>
  <si>
    <t>713-310494-001,Rev A</t>
  </si>
  <si>
    <t>CHMBR, MINI CELL, DC RING</t>
  </si>
  <si>
    <t>713-310492-001,Rev A</t>
  </si>
  <si>
    <t>CLP, RING, MINI CELL, DC</t>
  </si>
  <si>
    <t>713-310491-001,Rev A</t>
  </si>
  <si>
    <t>PL, TEMPL, GEN STRNR, EDGE</t>
  </si>
  <si>
    <t>713-310049-001,Rev A</t>
  </si>
  <si>
    <t>PL, TEMPL, AV25, EDGE</t>
  </si>
  <si>
    <t>713-310048-001,Rev A</t>
  </si>
  <si>
    <t>PL, TEMPL, MV02, EDGE</t>
  </si>
  <si>
    <t>713-310047-001,Rev A</t>
  </si>
  <si>
    <t>PL, SNAP BRKT, 1/4 TBG, EDGE</t>
  </si>
  <si>
    <t>713-310046-001,Rev A</t>
  </si>
  <si>
    <t>GD, SPLSH, GEN, RT, EDGE</t>
  </si>
  <si>
    <t>713-309799-001,Rev A</t>
  </si>
  <si>
    <t>GD, SPLSH, GEN, LF EDGE</t>
  </si>
  <si>
    <t>713-309798-001,Rev A</t>
  </si>
  <si>
    <t>INSUL,CONT,PIN,M10,FEM</t>
  </si>
  <si>
    <t>INSUL,CO</t>
  </si>
  <si>
    <t>713-309618-151,Rev B</t>
  </si>
  <si>
    <t>713-309618-151,Rev A</t>
  </si>
  <si>
    <t>MNT, CAP, TETRA</t>
  </si>
  <si>
    <t>713-309618-014,Rev B</t>
  </si>
  <si>
    <t>ARM,RIGHT,CONC FIXTURE,SHAFT,PAD LIFT</t>
  </si>
  <si>
    <t>.</t>
  </si>
  <si>
    <t>713-309443-102,Rev B</t>
  </si>
  <si>
    <t>ARM, RIGHT, CONC FIXTURE, SHAFT, PAD LIFT</t>
  </si>
  <si>
    <t>713-309443-102,Rev A</t>
  </si>
  <si>
    <t>ARM,LEFT,CONC FIXTURE,SHAFT,PAD LIFT</t>
  </si>
  <si>
    <t>713-309443-101,Rev B</t>
  </si>
  <si>
    <t>ARM, LEFT, CONC FIXTURE, SHAFT, PAD LEFT</t>
  </si>
  <si>
    <t>ARM, LEF</t>
  </si>
  <si>
    <t>713-309443-101,Rev A</t>
  </si>
  <si>
    <t>ARM,RIGHT.CONC FIXTURE,SHAFT,TWISTPAD</t>
  </si>
  <si>
    <t>713-309443-002,Rev C</t>
  </si>
  <si>
    <t>ARM,RIGHT,CONC FIXTURE,SHAFT,TWISTPAD</t>
  </si>
  <si>
    <t>713-309443-002,Rev B</t>
  </si>
  <si>
    <t>Arm, Left Conc Fixture, Shaft, Twist Pad</t>
  </si>
  <si>
    <t>713-309443-001,Rev B</t>
  </si>
  <si>
    <t>PED,GEL,SPATULA,CER</t>
  </si>
  <si>
    <t>713-309155-005,Rev A</t>
  </si>
  <si>
    <t>PED,GEL,SPATULA,HCR</t>
  </si>
  <si>
    <t>713-309155-002,Rev A</t>
  </si>
  <si>
    <t>PED,GEL,SPATULA,ER</t>
  </si>
  <si>
    <t>713-309155-001,Rev A</t>
  </si>
  <si>
    <t>PL,MDC END STOP; BIG PF</t>
  </si>
  <si>
    <t>713-309106-001,Rev A</t>
  </si>
  <si>
    <t>Cover 2, Chem Tank, ADM Apti 2</t>
  </si>
  <si>
    <t>713-309007-001,Rev B</t>
  </si>
  <si>
    <t>Cover 1, Chem Tank, ADM, Apti.2</t>
  </si>
  <si>
    <t>713-309006-001,Rev B</t>
  </si>
  <si>
    <t>PL, ADPTR, TOPSIDE POLISH, MONOTALON</t>
  </si>
  <si>
    <t>713-308989-001,Rev A</t>
  </si>
  <si>
    <t>PL, MTG, 1/4" ADV VLV</t>
  </si>
  <si>
    <t>713-308974-002,Rev A</t>
  </si>
  <si>
    <t>713-308974-001,Rev A</t>
  </si>
  <si>
    <t>BRKT,MOUNTING,HEAT EXCHANGER</t>
  </si>
  <si>
    <t>713-308972-004,Rev B</t>
  </si>
  <si>
    <t>SNAP BRKT,MOUNTING,HEAT EXCHANGER</t>
  </si>
  <si>
    <t>713-308972-004,Rev A</t>
  </si>
  <si>
    <t>SNAP,MOUNTING,HEAT EXCHANGER</t>
  </si>
  <si>
    <t>SNAP,MOU</t>
  </si>
  <si>
    <t>713-308972-003,Rev C</t>
  </si>
  <si>
    <t>713-308972-003,Rev B</t>
  </si>
  <si>
    <t>713-308972-002,Rev A</t>
  </si>
  <si>
    <t>713-308972-001,Rev A</t>
  </si>
  <si>
    <t>CNTR,STAND,FXTR,WFR INSPECTION</t>
  </si>
  <si>
    <t>713-308966-001,Rev A</t>
  </si>
  <si>
    <t>PNL, VLV MNT, MV22</t>
  </si>
  <si>
    <t>PNLPNL,</t>
  </si>
  <si>
    <t>713-308549-001,Rev B</t>
  </si>
  <si>
    <t>713-308549-001,Rev A</t>
  </si>
  <si>
    <t>INSUL,MATCH CPLG,HT  ESC,CPM</t>
  </si>
  <si>
    <t>713-308544-002,Rev A</t>
  </si>
  <si>
    <t>713-308544-001,Rev B</t>
  </si>
  <si>
    <t>713-308544-001,Rev A</t>
  </si>
  <si>
    <t>CHB_TEMP</t>
  </si>
  <si>
    <t>713-308459-001,Rev D</t>
  </si>
  <si>
    <t>TBD</t>
  </si>
  <si>
    <t>713-308459-001,Rev B</t>
  </si>
  <si>
    <t>BRKT,PPMC300 PUMP MOUNT,BATH 3</t>
  </si>
  <si>
    <t>713-308452-003,Rev A</t>
  </si>
  <si>
    <t>BRKT, PPMC300 PUMP MOUNT, BATH I</t>
  </si>
  <si>
    <t>713-308452-001,Rev A</t>
  </si>
  <si>
    <t>FXTR,VIA,200MM</t>
  </si>
  <si>
    <t>713-308322-001,Rev B</t>
  </si>
  <si>
    <t>713-308322-001,Rev A</t>
  </si>
  <si>
    <t>PREFLUSH,MED1,EOS MCC,RDT,R</t>
  </si>
  <si>
    <t>713-308210-001,Rev B</t>
  </si>
  <si>
    <t>COV,TOP CLB,EOS MCC,RDT,R</t>
  </si>
  <si>
    <t>713-308208-001,Rev B</t>
  </si>
  <si>
    <t>SLEEVE,WIRE,ESC</t>
  </si>
  <si>
    <t>713-307921-002,Rev B</t>
  </si>
  <si>
    <t>Sleeve, Wire, ESC</t>
  </si>
  <si>
    <t>713-307921-001,Rev B</t>
  </si>
  <si>
    <t>FXTR,PLATE,LIFT PIN,ALIGNMENT</t>
  </si>
  <si>
    <t>713-307741-001,Rev A</t>
  </si>
  <si>
    <t>BRKT, MOUNT, NEEDLE VALVE, MV233</t>
  </si>
  <si>
    <t>713-307627-002,Rev A</t>
  </si>
  <si>
    <t>FXTR, CERAMIC TEE HEIGHT GAUGE HT</t>
  </si>
  <si>
    <t>713-307608-002,Rev A</t>
  </si>
  <si>
    <t>ASD3 ROTARY NOZZLE BASE RIGHT,RDT PYROM</t>
  </si>
  <si>
    <t>713-307528-001,Rev C</t>
  </si>
  <si>
    <t>Cover, Chem Tank, ADM, Apti, 2</t>
  </si>
  <si>
    <t>713-307512-001,Rev A</t>
  </si>
  <si>
    <t>COVER, CHEM TANK, ADM, APTI_2</t>
  </si>
  <si>
    <t>713-307511-001,Rev A</t>
  </si>
  <si>
    <t>INSUL,TOP PLATE BOTTOM,RHS,SSM</t>
  </si>
  <si>
    <t>713-307386-002,Rev C</t>
  </si>
  <si>
    <t>713-307386-002,Rev B</t>
  </si>
  <si>
    <t>INSUL,TOP PLATE BOTTOM,LHS,SSM</t>
  </si>
  <si>
    <t>713-307386-001,Rev C</t>
  </si>
  <si>
    <t>713-307386-001,Rev B</t>
  </si>
  <si>
    <t>713-307386-001,Rev A</t>
  </si>
  <si>
    <t>PED, ADHESIVE</t>
  </si>
  <si>
    <t>713-307319-002,Rev B</t>
  </si>
  <si>
    <t>713-307319-001,Rev B</t>
  </si>
  <si>
    <t>Adapter, Hoist, Config Plate</t>
  </si>
  <si>
    <t>713-307260-001,Rev A</t>
  </si>
  <si>
    <t>ASD3 ROTARY NOZZLE COVER RIGHT,RDT</t>
  </si>
  <si>
    <t>713-307213-001,Rev A</t>
  </si>
  <si>
    <t>Tube, Inner, Air Gun</t>
  </si>
  <si>
    <t>713-306919-001,Rev A</t>
  </si>
  <si>
    <t>WSHR, #8 X .50 DIA, PTFE, MOD STD</t>
  </si>
  <si>
    <t>713-306865-001,Rev A</t>
  </si>
  <si>
    <t>BSHG, CABLE SPACER, VX5</t>
  </si>
  <si>
    <t>713-306854-001,Rev B</t>
  </si>
  <si>
    <t>Nozzle, Air Gun</t>
  </si>
  <si>
    <t>713-306812-001,Rev A</t>
  </si>
  <si>
    <t>713-306811-001,Rev A</t>
  </si>
  <si>
    <t>713-306331-001,Rev A</t>
  </si>
  <si>
    <t>FXTR,LIFT PIN,ALIGNMENT,CENTER</t>
  </si>
  <si>
    <t>713-305823-003,Rev A</t>
  </si>
  <si>
    <t>FXTR,LIFT PIN,ALIGNMENT,OFFSET</t>
  </si>
  <si>
    <t>713-305823-002,Rev A</t>
  </si>
  <si>
    <t>FXTR, LIFT PIN, ALIGNMENT</t>
  </si>
  <si>
    <t>713-305823-001,Rev A</t>
  </si>
  <si>
    <t>Plate, RF Generator, Base</t>
  </si>
  <si>
    <t>713-305642-001,Rev A</t>
  </si>
  <si>
    <t>FXTR ALIGNMENT, LIFT PIN, PLATE, DZP</t>
  </si>
  <si>
    <t>713-305391-001,Rev A</t>
  </si>
  <si>
    <t>VTMI NODE BOARD COVER</t>
  </si>
  <si>
    <t>713-305265-001,Rev A</t>
  </si>
  <si>
    <t>PNL, SUPPORT CB, UPR, LP</t>
  </si>
  <si>
    <t>713-305251-100,Rev B</t>
  </si>
  <si>
    <t>CLP, 3D CELL, SAC FTG, LWR RIGHT</t>
  </si>
  <si>
    <t>713-305249-202,Rev B</t>
  </si>
  <si>
    <t>CLP, 3D CELL SAC FTG, LWR, RIGHT</t>
  </si>
  <si>
    <t>713-305249-202,Rev A</t>
  </si>
  <si>
    <t>CLP, 3D CELL SAC FTG, UPR, RIGHT</t>
  </si>
  <si>
    <t>713-305249-201,Rev B</t>
  </si>
  <si>
    <t>713-305249-201,Rev A</t>
  </si>
  <si>
    <t>CLP, 3D CELL, SAC FTG, LWR, LEFT</t>
  </si>
  <si>
    <t>713-305249-102,Rev B</t>
  </si>
  <si>
    <t>713-305249-102,Rev A</t>
  </si>
  <si>
    <t>CLP, 3D CELL SAC FTG, UPR, LEFT</t>
  </si>
  <si>
    <t>713-305249-101,Rev B</t>
  </si>
  <si>
    <t>713-305249-101,Rev A</t>
  </si>
  <si>
    <t>PNL,SUPPORT,CB,BOT,LPB</t>
  </si>
  <si>
    <t>713-305072-100,Rev B</t>
  </si>
  <si>
    <t>PNL,SUPPORT,CB,TOP,LPB</t>
  </si>
  <si>
    <t>713-305070-100,Rev C</t>
  </si>
  <si>
    <t>GD, SPLASH, GKW GEM, POLYCARBONATE</t>
  </si>
  <si>
    <t>713-304943-001,Rev A</t>
  </si>
  <si>
    <t>FXTR,TEACH,WET,ARM A,200MM</t>
  </si>
  <si>
    <t>713-304842-001,Rev A</t>
  </si>
  <si>
    <t>FXTR, Liner Coupon, IPCS</t>
  </si>
  <si>
    <t>713-304220-003, Rev A</t>
  </si>
  <si>
    <t>713-304220-002, Rev A</t>
  </si>
  <si>
    <t>FXTR, TEST COUPON, IPCS</t>
  </si>
  <si>
    <t>713-304220-001,Rev A</t>
  </si>
  <si>
    <t>SLIDE, MTG, GEN</t>
  </si>
  <si>
    <t>713-304082-001,Rev A</t>
  </si>
  <si>
    <t>PAD,SUPPORT3</t>
  </si>
  <si>
    <t>713-303833-003,Rev A</t>
  </si>
  <si>
    <t>Pad, Support2</t>
  </si>
  <si>
    <t>713-303833-002,Rev B</t>
  </si>
  <si>
    <t>Pad, Support1</t>
  </si>
  <si>
    <t>713-303833-001,Rev B</t>
  </si>
  <si>
    <t>SPRT, COUPLING RING REMOVAL</t>
  </si>
  <si>
    <t>713-303259-003,Rev A</t>
  </si>
  <si>
    <t>713-303259-002,Rev A</t>
  </si>
  <si>
    <t>RDT MCN TOP PLATE</t>
  </si>
  <si>
    <t>713-302813-001,Rev B</t>
  </si>
  <si>
    <t>Window, Dummy PM, SYD</t>
  </si>
  <si>
    <t>713-302726-001,Rev B</t>
  </si>
  <si>
    <t>Lid, Clear, Flush CLM, SHWRHD</t>
  </si>
  <si>
    <t>713-302476-001,Rev A</t>
  </si>
  <si>
    <t>Knob, Durendal Test Cell, NPP</t>
  </si>
  <si>
    <t>713-302323-001,Rev A</t>
  </si>
  <si>
    <t>Lid, Durendal Test Cell, Clear PVC</t>
  </si>
  <si>
    <t>713-302320-001,Rev A</t>
  </si>
  <si>
    <t>COV, MANF PLUG, SIDE</t>
  </si>
  <si>
    <t>713-302207-105,Rev B</t>
  </si>
  <si>
    <t>MANF, SHWRHD, BHD, 2X4P, SELF-INSUL, HI-TEMP</t>
  </si>
  <si>
    <t>713-302207-006,Rev B</t>
  </si>
  <si>
    <t>MANF, SHWRHD, BHD, 2X4P, 3/4SAETO9/16SAE</t>
  </si>
  <si>
    <t>713-302207-005,Rev B</t>
  </si>
  <si>
    <t>PL, Top Platen, ELD, TESTCHUCK2017</t>
  </si>
  <si>
    <t>713-301854-003,Rev A</t>
  </si>
  <si>
    <t>713-301854-002,Rev A</t>
  </si>
  <si>
    <t>PL,TOP PLATEN,ELD,TESTCHUCK2017</t>
  </si>
  <si>
    <t>713-301854-001,Rev A</t>
  </si>
  <si>
    <t>Spring Clamp, Fixed Pin Calibration</t>
  </si>
  <si>
    <t>713-301521-001,Rev A</t>
  </si>
  <si>
    <t>FXTR, Lift Pin Align, ARGOS</t>
  </si>
  <si>
    <t>713-301453-001,Rev A</t>
  </si>
  <si>
    <t>Handle, Cradle, Cup, QC</t>
  </si>
  <si>
    <t>713-301247-002,Rev A</t>
  </si>
  <si>
    <t>BLK, SHIPPING, XY5 ROBOT, 6 CH ANL, RIGHT</t>
  </si>
  <si>
    <t>713-300963-002,Rev  A</t>
  </si>
  <si>
    <t>BLK, SHIPPING, XY5 ROBOT, 6 CH ANL</t>
  </si>
  <si>
    <t>713-300963-001,Rev  A</t>
  </si>
  <si>
    <t>Nut, EXTND, GND Ring FXTR</t>
  </si>
  <si>
    <t>713-300864-001,Rev A</t>
  </si>
  <si>
    <t>HLDR,GROM,AC WIRES,HF FLTR BOX</t>
  </si>
  <si>
    <t>713-300857-001,Rev A</t>
  </si>
  <si>
    <t>PL, CVR, 5SP, MCA, ELD</t>
  </si>
  <si>
    <t>713-300856-001,Rev A</t>
  </si>
  <si>
    <t>INTFC,INSR RMV FXTR,SLIT VLV</t>
  </si>
  <si>
    <t>713-300764-010,Rev A</t>
  </si>
  <si>
    <t>TOOL,INSR RMV FXTR,SLIT VLV</t>
  </si>
  <si>
    <t>713-300755-010,Rev A</t>
  </si>
  <si>
    <t>INSUL,TIP,SPRING,HIPOT</t>
  </si>
  <si>
    <t>713-300547-001,Rev A</t>
  </si>
  <si>
    <t>PLUG,ESC, LIFT, HIPOT</t>
  </si>
  <si>
    <t>713-300525-001,Rev A</t>
  </si>
  <si>
    <t>GDE,ESC,HIPOT</t>
  </si>
  <si>
    <t>713-300429-001,Rev B</t>
  </si>
  <si>
    <t>713-300429-001,Rev A</t>
  </si>
  <si>
    <t>COV,DEAD FRONT, LPB</t>
  </si>
  <si>
    <t>713-300318-015,Rev A</t>
  </si>
  <si>
    <t>713-300318-002,Rev D</t>
  </si>
  <si>
    <t>PL, MTG, COIL, ERG PL, 64 SLOT</t>
  </si>
  <si>
    <t>713-300162-003,Rev A</t>
  </si>
  <si>
    <t>Scrapper, Flat, 2" Wide, PEI</t>
  </si>
  <si>
    <t>713-299529-002,Rev A</t>
  </si>
  <si>
    <t>SCRAPER, FLAT, 2" WIDE, PHENOLIC</t>
  </si>
  <si>
    <t>713-299529-001,Rev B</t>
  </si>
  <si>
    <t>BOTTOM PLATE, SHOWERHEAD FIXTURE</t>
  </si>
  <si>
    <t>713-299342-001,Rev A</t>
  </si>
  <si>
    <t>TOP PLATE, SHOWERHEAD FIXTURE</t>
  </si>
  <si>
    <t>713-299339-001,Rev A</t>
  </si>
  <si>
    <t>PL,BLANK OFF,L10,COVER</t>
  </si>
  <si>
    <t>713-299044-001,Rev F</t>
  </si>
  <si>
    <t>SPRT, FLOW SEP, GDP ODV CRADLE, PEEK</t>
  </si>
  <si>
    <t>713-298666-001,Rev D</t>
  </si>
  <si>
    <t>GD, INDUCTOR, RF ENCLOSURE</t>
  </si>
  <si>
    <t>713-298258-001,Rev C</t>
  </si>
  <si>
    <t>CLR, PEDESTAL GUIDE</t>
  </si>
  <si>
    <t>713-298173-002,Rev B</t>
  </si>
  <si>
    <t>713-298173-001,Rev B</t>
  </si>
  <si>
    <t>CLP, PEDESTAL DUIDE</t>
  </si>
  <si>
    <t>713-298172-002,Rev B</t>
  </si>
  <si>
    <t>713-298172-001,Rev B</t>
  </si>
  <si>
    <t>PL, View Port Gas-Cell Align</t>
  </si>
  <si>
    <t>713-298081-001,Rev C</t>
  </si>
  <si>
    <t>713-298081-001,Rev A</t>
  </si>
  <si>
    <t>PL,VIEW PORT EXIT ALIGN</t>
  </si>
  <si>
    <t>713-298080-001,Rev C</t>
  </si>
  <si>
    <t>TOOL, LINER RELEASE, DUAL FUNC</t>
  </si>
  <si>
    <t>713-298020-001,Rev A</t>
  </si>
  <si>
    <t>LATCH, 400kHz GEN HSG</t>
  </si>
  <si>
    <t>713-297920-001,Rev A</t>
  </si>
  <si>
    <t>BLK, HEAD , CLEAN, TLSR, INDEXING, REVERSIBLE</t>
  </si>
  <si>
    <t>713-297884-001,Rev A</t>
  </si>
  <si>
    <t>BRKT, TBG, 1/2" SNAP LNK, EDGE</t>
  </si>
  <si>
    <t>713-297801-001,Rev A</t>
  </si>
  <si>
    <t>CLR,PED,MS</t>
  </si>
  <si>
    <t>713-297699-003,Rev A</t>
  </si>
  <si>
    <t>GDE,PED,MS</t>
  </si>
  <si>
    <t>713-297696-001,Rev A</t>
  </si>
  <si>
    <t>BRKT, TBG, DBL SNAP, 1/2", EDGE</t>
  </si>
  <si>
    <t>713-297614-001,Rev A</t>
  </si>
  <si>
    <t>PL, TEMPL, TNK, EDGE</t>
  </si>
  <si>
    <t>713-297477-001,Rev B</t>
  </si>
  <si>
    <t>CLP, STDF</t>
  </si>
  <si>
    <t>713-297260-001,Rev A</t>
  </si>
  <si>
    <t>CLP, LCTR, CTR</t>
  </si>
  <si>
    <t>713-297259-001,Rev A</t>
  </si>
  <si>
    <t>GD, SPLSH, WLD &amp; VIB TRAS</t>
  </si>
  <si>
    <t>713-296834-001,Rev B</t>
  </si>
  <si>
    <t>713-296834-001,Rev A</t>
  </si>
  <si>
    <t>SPCR,STOP,VERT</t>
  </si>
  <si>
    <t>SPCR,STO</t>
  </si>
  <si>
    <t>713-296612-001,Rev A</t>
  </si>
  <si>
    <t>PL, Spindle Shipping Fixture</t>
  </si>
  <si>
    <t>713-296609-001,Rev A</t>
  </si>
  <si>
    <t>COV, SRVC, FR, ACTM</t>
  </si>
  <si>
    <t>713-296549-002,Rev A</t>
  </si>
  <si>
    <t>SPRT, SHWRHD FLUSHING FXTR</t>
  </si>
  <si>
    <t>713-296452-001,Rev A</t>
  </si>
  <si>
    <t>BRKT,COIL MTG</t>
  </si>
  <si>
    <t>713-295750-001,Rev A</t>
  </si>
  <si>
    <t>FLAG,FIBER OPTIC</t>
  </si>
  <si>
    <t>713-295300-119,Rev A</t>
  </si>
  <si>
    <t>PAD, DRV, MAG RING, ACTM</t>
  </si>
  <si>
    <t>713-295178-001,Rev B</t>
  </si>
  <si>
    <t>713-295128-001,Rev A</t>
  </si>
  <si>
    <t>CLP, FXTR, INJECTOR HANDLING</t>
  </si>
  <si>
    <t>713-294928-001,Rev A</t>
  </si>
  <si>
    <t>CAP, PROT, TCU MANF, KIYO GX,  TOOLING</t>
  </si>
  <si>
    <t>713-294857-001,Rev A</t>
  </si>
  <si>
    <t>BRT, SPRT, CHILLER HOSE</t>
  </si>
  <si>
    <t>713-294485-003,Rev A</t>
  </si>
  <si>
    <t>PANEL,FLOOR,CENTRAL CORRIDOR</t>
  </si>
  <si>
    <t>713-294453-001,Rev D</t>
  </si>
  <si>
    <t>SHIM, GND RING, INSTALL, .005 THK</t>
  </si>
  <si>
    <t>713-294339-005,Rev A</t>
  </si>
  <si>
    <t>STAND, FXTR, INJECTOR HANDLING</t>
  </si>
  <si>
    <t>713-294136-001,Rev A</t>
  </si>
  <si>
    <t>BRKT, FXTR, INJECTOR HANDLING</t>
  </si>
  <si>
    <t>713-294126-001,Rev A</t>
  </si>
  <si>
    <t>CLAMP, WIRE, 14GA, 2X2, #10 SCR</t>
  </si>
  <si>
    <t>713-293032-001,Rev A</t>
  </si>
  <si>
    <t>COV, WFR TUNNEL, WET CLEAN, 2300</t>
  </si>
  <si>
    <t>713-292531-011,Rev B</t>
  </si>
  <si>
    <t>Scrapper, Concave, R0.6", Phenolic</t>
  </si>
  <si>
    <t>713-292530-002,Rev C</t>
  </si>
  <si>
    <t>Scrapper, Concave, R0.6", PEI</t>
  </si>
  <si>
    <t>713-292530-001,Rev B</t>
  </si>
  <si>
    <t>Scrapper, Convex R0.9" &amp; dual Flat, PEI</t>
  </si>
  <si>
    <t>713-292529-003,Rev A</t>
  </si>
  <si>
    <t>Scrapper, CONVEX R0.9" &amp; Dual Flat, Phenoli</t>
  </si>
  <si>
    <t>713-292529-002,Rev C</t>
  </si>
  <si>
    <t>SCRAPER&lt; CONVEX, 1.4"</t>
  </si>
  <si>
    <t>713-292529-001,Rev A</t>
  </si>
  <si>
    <t>AMPDS-LOUVER-HDL</t>
  </si>
  <si>
    <t>713-291816-001,Rev C</t>
  </si>
  <si>
    <t>SHLD,ENCL,FSS,5TH COMP</t>
  </si>
  <si>
    <t>713-291544-003,Rev A</t>
  </si>
  <si>
    <t>FXTR, HLDR, TAP, PUNCH</t>
  </si>
  <si>
    <t>713-290760-001,Rev A</t>
  </si>
  <si>
    <t>FXTR, HLDR, TAP, CYLINDER</t>
  </si>
  <si>
    <t>713-290758-002,Rev B</t>
  </si>
  <si>
    <t>713-290758-001,Rev B</t>
  </si>
  <si>
    <t>SPRT,2.5 THK,UHMW</t>
  </si>
  <si>
    <t>713-290728-001,Rev B</t>
  </si>
  <si>
    <t>Bottom Plate, Showerhead Fixture</t>
  </si>
  <si>
    <t>713-290724-002,Rev A</t>
  </si>
  <si>
    <t>713-290724-001,Rev A</t>
  </si>
  <si>
    <t>COV, CHUCK SPIN CONTROLLER</t>
  </si>
  <si>
    <t>713-290108-001,Rev A</t>
  </si>
  <si>
    <t>Pad, Insulator</t>
  </si>
  <si>
    <t>713-289602-001,Rev A</t>
  </si>
  <si>
    <t>BRKT, Air Cylinder</t>
  </si>
  <si>
    <t>713-289598-001,Rev A</t>
  </si>
  <si>
    <t>GASKET,EXH RTN,UNI,VITON</t>
  </si>
  <si>
    <t>713-289515-001,Rev A</t>
  </si>
  <si>
    <t>CLAMP,RING,GASKET,EXH RTN,UNI</t>
  </si>
  <si>
    <t>713-289494-001,Rev A</t>
  </si>
  <si>
    <t>Base, LCTR, FXTR, TEAH CLN, ESC</t>
  </si>
  <si>
    <t>713-289413-001,Rev A</t>
  </si>
  <si>
    <t>FXTR,CAL,BUFFER,EE,XY5+</t>
  </si>
  <si>
    <t>713-288674-002,Rev B</t>
  </si>
  <si>
    <t>FXTR, CAL, BUFFER, EE, XY5+</t>
  </si>
  <si>
    <t>713-288674-001,Rev A</t>
  </si>
  <si>
    <t>FXTR, CAL, AIRLOCK, ATM/VTM, EE, XY5+</t>
  </si>
  <si>
    <t>713-288673-001,Rev A</t>
  </si>
  <si>
    <t>FXTR, CAL, ALIGNER, EE, XY5+</t>
  </si>
  <si>
    <t>713-288671-001,Rev A</t>
  </si>
  <si>
    <t>Base, HIPOT, Bolt DN</t>
  </si>
  <si>
    <t>713-288349-006,Rev A</t>
  </si>
  <si>
    <t>Resting BLK, EPOXY INSPECTION TOOL</t>
  </si>
  <si>
    <t>713-288290-001,Rev A</t>
  </si>
  <si>
    <t>HDL, BASE, RING, CRVS INSRTN-EXTRCTN</t>
  </si>
  <si>
    <t>713-288236-102,Rev A</t>
  </si>
  <si>
    <t>COV, SHOPED, VXT-DT</t>
  </si>
  <si>
    <t>713-288222-001,Rev B</t>
  </si>
  <si>
    <t>CLP, PIECE, 1/8 IN ASD 7MM</t>
  </si>
  <si>
    <t>713-287831-001,Rev A</t>
  </si>
  <si>
    <t>SPRT, FXTR, TEAH CLN, ESC</t>
  </si>
  <si>
    <t>713-287715-001,Rev A</t>
  </si>
  <si>
    <t>PL, TOP, FXTR, TEAH CLN, ESC</t>
  </si>
  <si>
    <t>713-287714-001,Rev A</t>
  </si>
  <si>
    <t>PL, Retaining, ESC Contact Blocks</t>
  </si>
  <si>
    <t>713-287683-003,Rev A</t>
  </si>
  <si>
    <t>RLR, EPOXY INSPECTION TOOL</t>
  </si>
  <si>
    <t>713-287638-002,Rev A</t>
  </si>
  <si>
    <t>713-287638-001,Rev A</t>
  </si>
  <si>
    <t>PL, SMART TAB, NDET, XT, 150DEG, 20MM, 1MM</t>
  </si>
  <si>
    <t>713-287474-008,Rev A</t>
  </si>
  <si>
    <t>713-287474-007,Rev B</t>
  </si>
  <si>
    <t>713-287474-007,Rev A</t>
  </si>
  <si>
    <t>PL, SMAR</t>
  </si>
  <si>
    <t>713-287474-007, Rev B</t>
  </si>
  <si>
    <t>PL, SMART TAB, NDET, XT, 130DEG, 25MM, 1MM</t>
  </si>
  <si>
    <t>713-287474-003,Rev B</t>
  </si>
  <si>
    <t>713-287474-003,Rev A</t>
  </si>
  <si>
    <t>HDL, EPOXY, INSPECTION TOOL</t>
  </si>
  <si>
    <t>713-287449-001,Rev A</t>
  </si>
  <si>
    <t>SPRT, EPOXY, INSPECTION TOOL</t>
  </si>
  <si>
    <t>713-287441-001,Rev A</t>
  </si>
  <si>
    <t>713-287437-005,Rev B</t>
  </si>
  <si>
    <t>RLR, EPOXY, INSPECTION TOOL</t>
  </si>
  <si>
    <t>713-287437-001,Rev A</t>
  </si>
  <si>
    <t>Base, Epoxy Inspection Tool</t>
  </si>
  <si>
    <t>713-287434-001,Rev A</t>
  </si>
  <si>
    <t>FXTR, WFR, TEACH, RBT, 200MM, 200/ EE, EWLB</t>
  </si>
  <si>
    <t>713-287400-301,Rev A</t>
  </si>
  <si>
    <t>FXTR, WFR, TEACH, RBT, 300MM, 200/300 EE, EWLB</t>
  </si>
  <si>
    <t>713-287400-201,Rev B</t>
  </si>
  <si>
    <t>713-287400-201,Rev A</t>
  </si>
  <si>
    <t>FXTR,WFR,TEACH,RBT,300,EWLB</t>
  </si>
  <si>
    <t>713-287400-001,Rev B</t>
  </si>
  <si>
    <t>BSHG, INJECTOR, PRTCL, MEAS, FXTR</t>
  </si>
  <si>
    <t>713-287300-002,Rev A</t>
  </si>
  <si>
    <t>713-287300-001,Rev A</t>
  </si>
  <si>
    <t>COV, DC PWR SUPPLY, ESC</t>
  </si>
  <si>
    <t>713-287282-010,Rev A</t>
  </si>
  <si>
    <t>COV,SPLASH GURAD, EIOC(.125 THK)</t>
  </si>
  <si>
    <t>713-287282-008,Rev A</t>
  </si>
  <si>
    <t>713-287282-007,Rev A</t>
  </si>
  <si>
    <t>713-287282-006,Rev A</t>
  </si>
  <si>
    <t>COV, SPLASH GURAD, EIOC</t>
  </si>
  <si>
    <t>713-287282-004,Rev A</t>
  </si>
  <si>
    <t>713-287282-003,Rev B</t>
  </si>
  <si>
    <t>713-287282-001,Rev A</t>
  </si>
  <si>
    <t>Shim, Install, Gel</t>
  </si>
  <si>
    <t>Shim, In</t>
  </si>
  <si>
    <t>713-287022-021,Rev C</t>
  </si>
  <si>
    <t>713-287022-021,Rev A</t>
  </si>
  <si>
    <t>SHIM, INSTALL, GEL, TES</t>
  </si>
  <si>
    <t>713-287022-020,Rev A</t>
  </si>
  <si>
    <t>SPRT, BLK, OFF, PL, SPRAC QSM</t>
  </si>
  <si>
    <t>713-286793-001,Rev B</t>
  </si>
  <si>
    <t>PED, FLUSH, FXTR</t>
  </si>
  <si>
    <t>713-285786-001,Rev A</t>
  </si>
  <si>
    <t>FXTR, LIFT, ESC, NUTS</t>
  </si>
  <si>
    <t>713-285210-001,Rev B</t>
  </si>
  <si>
    <t>MT, TUBE, 1/8", ROTATING</t>
  </si>
  <si>
    <t>713-285192-001,Rev A</t>
  </si>
  <si>
    <t>ROLLER,LATCH,VTM LID LIFT,2300E6</t>
  </si>
  <si>
    <t>713-284805-001,Rev A</t>
  </si>
  <si>
    <t>Arm, End, TLSR, N2DRY</t>
  </si>
  <si>
    <t>713-284782-002,Rev C</t>
  </si>
  <si>
    <t>713-284782-002,Rev B</t>
  </si>
  <si>
    <t>713-284782-001,Rev C</t>
  </si>
  <si>
    <t>713-284782-001,Rev B</t>
  </si>
  <si>
    <t>FXTR, Retention Test</t>
  </si>
  <si>
    <t>713-284759-001,Rev A</t>
  </si>
  <si>
    <t>ADPTR, 1/2 TUBE TO SHOPED, DLVY</t>
  </si>
  <si>
    <t>713-284429-001,Rev A</t>
  </si>
  <si>
    <t>PL, RAIL MT, DOSING, .375THK, PVC-4910</t>
  </si>
  <si>
    <t>713-284341-001,Rev A</t>
  </si>
  <si>
    <t>FXTR, Injector Install, Inner Sleeve</t>
  </si>
  <si>
    <t>713-284233-001,Rev B</t>
  </si>
  <si>
    <t>PL, SIDE, DOUBLE, HOLE, MAN 3, STRIKER CK</t>
  </si>
  <si>
    <t>713-284203-002,Rev D</t>
  </si>
  <si>
    <t>PL, SIDE, SINGLE HOLE, MAN 3</t>
  </si>
  <si>
    <t>713-284203-001,Rev C</t>
  </si>
  <si>
    <t>INSUL, SIDE, MAN 3 VLV BLCK</t>
  </si>
  <si>
    <t>713-284202-002,Rev B</t>
  </si>
  <si>
    <t>713-284202-001,Rev B</t>
  </si>
  <si>
    <t>BLK, HEAD, CLEAN, TLSR, REVERSIBLE, PPS</t>
  </si>
  <si>
    <t>713-284183-001,Rev A</t>
  </si>
  <si>
    <t>FXTR, ORING, INSTL, UPPR</t>
  </si>
  <si>
    <t>713-284138-011,Rev B</t>
  </si>
  <si>
    <t>713-284138-001,Rev A</t>
  </si>
  <si>
    <t>PLGR, ORING, LWR, RMVL</t>
  </si>
  <si>
    <t>713-284130-002,Rev A</t>
  </si>
  <si>
    <t>713-284130-001,Rev A</t>
  </si>
  <si>
    <t>PLGR, ORING, ISNTL, LWR</t>
  </si>
  <si>
    <t>713-284129-106,Rev A</t>
  </si>
  <si>
    <t>713-284129-103,Rev A</t>
  </si>
  <si>
    <t>PLGR, ORING, ISNTL, UPPR</t>
  </si>
  <si>
    <t>713-284129-102,Rev B</t>
  </si>
  <si>
    <t>PLGR, ORING, INSTL, LWR</t>
  </si>
  <si>
    <t>713-284129-101,Rev B</t>
  </si>
  <si>
    <t>PLGR, ORING, INSTL, UPPER</t>
  </si>
  <si>
    <t>713-284129-012,Rev B</t>
  </si>
  <si>
    <t>PLGR, ORING, INSTL, UPPR</t>
  </si>
  <si>
    <t>713-284129-002,Rev A</t>
  </si>
  <si>
    <t>713-284129-001,Rev B</t>
  </si>
  <si>
    <t>FXTR, ORING, INSTL, LWR</t>
  </si>
  <si>
    <t>713-284126-305,Rev A</t>
  </si>
  <si>
    <t>713-284126-205,Rev A</t>
  </si>
  <si>
    <t>713-284126-204,Rev A</t>
  </si>
  <si>
    <t>FXTR,ORING,INSTL,LWR</t>
  </si>
  <si>
    <t>713-284126-200,Rev A</t>
  </si>
  <si>
    <t>713-284126-101,Rev B</t>
  </si>
  <si>
    <t>713-284126-001,Rev A</t>
  </si>
  <si>
    <t>FXTR, Blade CHK, XPR ATM RBT EE, G2130</t>
  </si>
  <si>
    <t>713-283585-001,Rev A</t>
  </si>
  <si>
    <t>TUBE,PTFE,OD 9/16",ID 7/16", 1.99"LG</t>
  </si>
  <si>
    <t>713-283440-006,Rev A</t>
  </si>
  <si>
    <t>TUBE, PTFE, OD 9/16" ,ID 7/16",1.59"LG</t>
  </si>
  <si>
    <t>713-283440-002,Rev C</t>
  </si>
  <si>
    <t>Tube, 1/2 IN OD, .34 IN ID, Peek</t>
  </si>
  <si>
    <t>713-283261-001,Rev A</t>
  </si>
  <si>
    <t>TUBE, 1/2 IN OD, .34 IN ID PEEK</t>
  </si>
  <si>
    <t>713-283261-001, Rev A</t>
  </si>
  <si>
    <t>HDL, RND, SCBR, Tool</t>
  </si>
  <si>
    <t>713-283186-025,Rev A</t>
  </si>
  <si>
    <t>Holder, Pedestal, Clean, Fixture</t>
  </si>
  <si>
    <t>713-283121-101,Rev A</t>
  </si>
  <si>
    <t>713-283121-001,Rev C</t>
  </si>
  <si>
    <t>SHLD, HOIST, TEST, FIXTURE</t>
  </si>
  <si>
    <t>713-282965-001,Rev A</t>
  </si>
  <si>
    <t>shld, hoist, test, fixture</t>
  </si>
  <si>
    <t>713-282964-001,Rev A</t>
  </si>
  <si>
    <t>BSHG,</t>
  </si>
  <si>
    <t>713-282953-001,Rev B</t>
  </si>
  <si>
    <t>HDL, FL, SCBR, TOOL</t>
  </si>
  <si>
    <t>713-282908-001,Rev A</t>
  </si>
  <si>
    <t>BLK, CONTACT, RF, PIN, RTNR</t>
  </si>
  <si>
    <t>713-282864-116,Rev A</t>
  </si>
  <si>
    <t>BLK,CONTACT,RF,PIN</t>
  </si>
  <si>
    <t>713-282864-115,Rev B</t>
  </si>
  <si>
    <t>713-282864-037,Rev A</t>
  </si>
  <si>
    <t>BLK, Contact, AC, Pin, RTNR</t>
  </si>
  <si>
    <t>713-282864-036,Rev B</t>
  </si>
  <si>
    <t>BLK, Contact, AC, Pin</t>
  </si>
  <si>
    <t>713-282864-035,Rev C</t>
  </si>
  <si>
    <t>Nozzle, Sprayer, Shaft, Weld</t>
  </si>
  <si>
    <t>713-282831-005,Rev C</t>
  </si>
  <si>
    <t>Adptr, Plenum To Duct, Bath 3</t>
  </si>
  <si>
    <t>713-282388-001,Rev A</t>
  </si>
  <si>
    <t>Tool, INSR, INSTL/RMV</t>
  </si>
  <si>
    <t>713-282296-003,Rev B</t>
  </si>
  <si>
    <t>CLR, MERCOTAC, POTTED, RESTRAINT, 8CHNL</t>
  </si>
  <si>
    <t>713-282258-200,Rev A</t>
  </si>
  <si>
    <t>CLR,</t>
  </si>
  <si>
    <t>713-282258-004,Rev A</t>
  </si>
  <si>
    <t>COV, SIRF, ADJ, CAP</t>
  </si>
  <si>
    <t>713-282161-001,Rev A</t>
  </si>
  <si>
    <t>RISER, PLSTC, ROD HLDG FXTR</t>
  </si>
  <si>
    <t>713-282087-003,Rev A</t>
  </si>
  <si>
    <t>Shroud, Cooling, CYL ICP, CPM</t>
  </si>
  <si>
    <t>713-281899-002,Rev B</t>
  </si>
  <si>
    <t>Shroud, Cooling, CYL, ICP, CPM</t>
  </si>
  <si>
    <t>713-281899-001,Rev B</t>
  </si>
  <si>
    <t>Holder, Probe, Impedance, TST FXTR</t>
  </si>
  <si>
    <t>713-281763-001,Rev A</t>
  </si>
  <si>
    <t>HDL, CUTTER, PED WIRE RWK</t>
  </si>
  <si>
    <t>713-281564-001,Rev B</t>
  </si>
  <si>
    <t>PL, T-SLOT, SCBR, TOOL</t>
  </si>
  <si>
    <t>713-281330-001,Rev A</t>
  </si>
  <si>
    <t>STYLUS, DIAL IND</t>
  </si>
  <si>
    <t>713-281147-001,Rev B</t>
  </si>
  <si>
    <t>SPCR, STRIP, LIFT FXTR, LAB ONLY</t>
  </si>
  <si>
    <t>713-280764-001,Rev A</t>
  </si>
  <si>
    <t>HDL, RND, SCBR, TOOL</t>
  </si>
  <si>
    <t>713-280262-001,Rev A</t>
  </si>
  <si>
    <t>713-280261-001,Rev A</t>
  </si>
  <si>
    <t>SH, COV, CART, RF GEN</t>
  </si>
  <si>
    <t>713-280213-001,Rev A</t>
  </si>
  <si>
    <t>ASD3 NOZZLE STRAIN RELIEF,PART2,MRC</t>
  </si>
  <si>
    <t>713-278661-001,Rev A</t>
  </si>
  <si>
    <t>ASD3 NOZZLE STRAIN RELIEF,MRC</t>
  </si>
  <si>
    <t>713-278617-001,Rev A</t>
  </si>
  <si>
    <t>PL, CLP, SCBR, TOOL</t>
  </si>
  <si>
    <t>713-278600-001,Rev A</t>
  </si>
  <si>
    <t>COV, WATER TRAY ASSY</t>
  </si>
  <si>
    <t>713-277794-002,Rev B</t>
  </si>
  <si>
    <t>COV, Water Tray, ASSY</t>
  </si>
  <si>
    <t>713-277794-001,Rev A</t>
  </si>
  <si>
    <t>FXTR, Injector Install, Clamp</t>
  </si>
  <si>
    <t>713-277683-003,Rev A</t>
  </si>
  <si>
    <t>FXTR, Injector Install, Outer Sleeve</t>
  </si>
  <si>
    <t>713-277683-002,Rev A</t>
  </si>
  <si>
    <t>713-277683-001,Rev A</t>
  </si>
  <si>
    <t>COV,PWR TERM,AC BOX</t>
  </si>
  <si>
    <t>713-277542-002,Rev A</t>
  </si>
  <si>
    <t>CONN Tube, Air AMP, Plenum</t>
  </si>
  <si>
    <t>713-277529-001,Rev C</t>
  </si>
  <si>
    <t>Conn Tube, Air AMP, Plenum</t>
  </si>
  <si>
    <t>713-277529-001,Rev B</t>
  </si>
  <si>
    <t>BRKT,MOUNT,VMS DOSING VALVE,VMS2/VMS4</t>
  </si>
  <si>
    <t>713-276866-001,Rev A</t>
  </si>
  <si>
    <t>PAD,TOP,SPRT,RF GEN</t>
  </si>
  <si>
    <t>713-275900-001,Rev A</t>
  </si>
  <si>
    <t>PAD,SLIDE,RF GEN</t>
  </si>
  <si>
    <t>713-275899-001,Rev A</t>
  </si>
  <si>
    <t>SEPARATOR,WIRE,HT ESC,CPM</t>
  </si>
  <si>
    <t>713-275685-001,Rev A</t>
  </si>
  <si>
    <t>Rod, .38 Dia, Clear, Lexan</t>
  </si>
  <si>
    <t>713-275501-001,Rev A</t>
  </si>
  <si>
    <t>INSUL, SHEILD, TCP GAS INJECT</t>
  </si>
  <si>
    <t>713-275194-010, Rev A</t>
  </si>
  <si>
    <t>ADPTR, PL, PINNACLE POLISH FIXTR</t>
  </si>
  <si>
    <t>713-274922-010,Rev A</t>
  </si>
  <si>
    <t>713-274922-001,Rev A</t>
  </si>
  <si>
    <t>Block, PVM MTG, SSM, ALD</t>
  </si>
  <si>
    <t>713-274900-001,Rev A</t>
  </si>
  <si>
    <t>PL, Pressure Fixture, ER</t>
  </si>
  <si>
    <t>713-274278-001,Rev A</t>
  </si>
  <si>
    <t>FXTR,RMVL,BOT RING</t>
  </si>
  <si>
    <t>713-274273-013,Rev A</t>
  </si>
  <si>
    <t>FXTR,RMVL,BOT ER</t>
  </si>
  <si>
    <t>713-274273-009,Rev B</t>
  </si>
  <si>
    <t>FXTR, RMVL, FILLER RING</t>
  </si>
  <si>
    <t>713-274273-006,Rev B</t>
  </si>
  <si>
    <t>713-274273-006,Rev A</t>
  </si>
  <si>
    <t>713-274273-001,Rev A</t>
  </si>
  <si>
    <t>CLP,BUSHING</t>
  </si>
  <si>
    <t>713-274224-001,Rev A</t>
  </si>
  <si>
    <t>DUCT, EVAP, 3D, RETROFIT</t>
  </si>
  <si>
    <t>713-274156-002,Rev A</t>
  </si>
  <si>
    <t>TER, RMVL, FXTR</t>
  </si>
  <si>
    <t>713-273821-001,Rev A</t>
  </si>
  <si>
    <t>ADPTR, BATH TO DUCT, BATH 3</t>
  </si>
  <si>
    <t>713-273739-002,Rev C</t>
  </si>
  <si>
    <t>ADPTR, PLENUM TO DUCT, BATH 3</t>
  </si>
  <si>
    <t>713-273361-001,Rev A</t>
  </si>
  <si>
    <t>HLDR, DIAL, INDCTR TIP ELEVATION</t>
  </si>
  <si>
    <t>HLDR, DI</t>
  </si>
  <si>
    <t>713-273333-010,Rev B</t>
  </si>
  <si>
    <t>SPRT,SKID,60MHZ,RF GEN</t>
  </si>
  <si>
    <t>713-272960-002,Rev B</t>
  </si>
  <si>
    <t>HLDR,LABEL 1X3</t>
  </si>
  <si>
    <t>713-272863-005,Rev A</t>
  </si>
  <si>
    <t>713-272863-004,Rev B</t>
  </si>
  <si>
    <t>713-272205-001,Rev A_Item 2</t>
  </si>
  <si>
    <t>WDO,BLK OFF,LPM,N2 EFEM</t>
  </si>
  <si>
    <t>713-272205-001,Rev A</t>
  </si>
  <si>
    <t>WDO, CHMBR, FXTR, ACTR</t>
  </si>
  <si>
    <t>713-272137-001,Rev A</t>
  </si>
  <si>
    <t>PC, TRAY, TOOLS, DWR2, MCA, VTR STRTA, WCO, DEP</t>
  </si>
  <si>
    <t>713-271277-105, Rev A</t>
  </si>
  <si>
    <t>PC, TRAY, TOOLS, CART, DWRI,</t>
  </si>
  <si>
    <t>PC, TRAY</t>
  </si>
  <si>
    <t>713-271240-101,Rev C</t>
  </si>
  <si>
    <t>PC, TRAY, TOOLS, CART, DWRI, WCO, DEP</t>
  </si>
  <si>
    <t>713-271240-101,Rev B</t>
  </si>
  <si>
    <t>PL, ADPTR, HARD MASK, BAIS HOUSING</t>
  </si>
  <si>
    <t>713-270686-010,Rev A</t>
  </si>
  <si>
    <t>WDO, N2 PCB</t>
  </si>
  <si>
    <t>713-270353-001,Rev A</t>
  </si>
  <si>
    <t>HSG, TUBE, PLENUM, CLG WDO</t>
  </si>
  <si>
    <t>713-270323-003,Rev A</t>
  </si>
  <si>
    <t>713-270323-001,Rev A</t>
  </si>
  <si>
    <t>HSG, PLENUM, CLG WDO</t>
  </si>
  <si>
    <t>713-270299-101,Rev B</t>
  </si>
  <si>
    <t>713-270299-002,Rev A</t>
  </si>
  <si>
    <t>BASE, INSTALL/REMOVAL</t>
  </si>
  <si>
    <t>BASE, IN</t>
  </si>
  <si>
    <t>713-269973-102,Rev B</t>
  </si>
  <si>
    <t>713-269973-102,Rev A</t>
  </si>
  <si>
    <t>base, install/removal, corvus</t>
  </si>
  <si>
    <t>713-269973-101,Rev D</t>
  </si>
  <si>
    <t>FXTR, DRILL, TMPLTE, CDM</t>
  </si>
  <si>
    <t>713-269733-001,Rev A</t>
  </si>
  <si>
    <t>Flange, Front, FXTR, ACAL, XCDA</t>
  </si>
  <si>
    <t>713-269695-001,Rev C</t>
  </si>
  <si>
    <t>PL, END EFFECTOR, PITCH TOOL</t>
  </si>
  <si>
    <t>713-269660-001,Rev A</t>
  </si>
  <si>
    <t>COV,CB,PLASTIC,CPED</t>
  </si>
  <si>
    <t>713-269534-004,Rev A</t>
  </si>
  <si>
    <t>INSR, Drain, Fusion, Vented</t>
  </si>
  <si>
    <t>713-268811-003,Rev A</t>
  </si>
  <si>
    <t>713-268484-002,Rev A</t>
  </si>
  <si>
    <t>713-268484-001,Rev B</t>
  </si>
  <si>
    <t>LID, WDO PORT BLANK OFF, CDU, HVM, ELD</t>
  </si>
  <si>
    <t>713-268200-001,Rev B</t>
  </si>
  <si>
    <t>Tool, Cup Rebuild, Bus Removal, QD, 300MM</t>
  </si>
  <si>
    <t>713-267765-001,Rev C</t>
  </si>
  <si>
    <t>713-267765-001,Rev B</t>
  </si>
  <si>
    <t>Tool, Cup Rebuild, Bus Removal, QD</t>
  </si>
  <si>
    <t>713-267765-001,Rev A</t>
  </si>
  <si>
    <t>SHLD, RETURN WEIR, FUSION CELL</t>
  </si>
  <si>
    <t>713-267650-001,Rev A</t>
  </si>
  <si>
    <t>SHLD, VENT TUBE, FUSION CELL</t>
  </si>
  <si>
    <t>713-267649-001,Rev A</t>
  </si>
  <si>
    <t>SHIM,MTG,FACIL PL</t>
  </si>
  <si>
    <t>713-267462-101,Rev A</t>
  </si>
  <si>
    <t>FXTR, DOOR CALIBRATION, GAMMA</t>
  </si>
  <si>
    <t>713-266905-001,Rev A</t>
  </si>
  <si>
    <t>ADPTR, TOP, SEAL EDGE, POLISHING FXTR, ESC</t>
  </si>
  <si>
    <t>713-266750-001,Rev A</t>
  </si>
  <si>
    <t>Chute, Drip, EBR</t>
  </si>
  <si>
    <t>713-266676-001,Rev A</t>
  </si>
  <si>
    <t>Clamp, Chute, Drip, EBR</t>
  </si>
  <si>
    <t>713-266671-001,Rev A</t>
  </si>
  <si>
    <t>SPRT,FXTR,RMVL PLT,GDP/OUTER,RHT</t>
  </si>
  <si>
    <t>713-266361-007,Rev A</t>
  </si>
  <si>
    <t>713-266361-006,Rev A</t>
  </si>
  <si>
    <t>SPRT, FXTR, RMVL PLT, GDP/Outer, LFT</t>
  </si>
  <si>
    <t>713-266361-003,Rev B</t>
  </si>
  <si>
    <t>SPRT, FXTR, RMVL PLT, GDP/OUTER, LFT</t>
  </si>
  <si>
    <t>713-266361-003,Rev A</t>
  </si>
  <si>
    <t>SPRT, FXTR, RMVL PLT, GDP/OUTER, RHT</t>
  </si>
  <si>
    <t>713-266361-002,Rev A</t>
  </si>
  <si>
    <t>713-266361-001,Rev A</t>
  </si>
  <si>
    <t>FXTR, EBR NZL MEASURE</t>
  </si>
  <si>
    <t>713-265952-001,Rev A</t>
  </si>
  <si>
    <t>BRKT, LONG, SUPPORT, TRAY, SIDE2, EVAP</t>
  </si>
  <si>
    <t>713-265867-002,Rev B</t>
  </si>
  <si>
    <t>BRKT,LONG,SUPPORT,TRAY,SIDE1,EVAP</t>
  </si>
  <si>
    <t>713-265867-001,Rev B</t>
  </si>
  <si>
    <t>FXTR, INSRT, TEST</t>
  </si>
  <si>
    <t>713-265713-516,Rev A</t>
  </si>
  <si>
    <t>PL, BLANK OFF, AUX PWR CB</t>
  </si>
  <si>
    <t>713-265503-001,Rev B</t>
  </si>
  <si>
    <t>PL, BLANK OFF, PM 5 MAIN CB</t>
  </si>
  <si>
    <t>713-265320-004,Rev A</t>
  </si>
  <si>
    <t>PL, BLANK OFF</t>
  </si>
  <si>
    <t>713-265320-003,Rev A</t>
  </si>
  <si>
    <t>713-265320-003, Rev A</t>
  </si>
  <si>
    <t>Fixture, Alignment Ring, Wafer</t>
  </si>
  <si>
    <t>713-265248-001,Rev C</t>
  </si>
  <si>
    <t>MTG,FOOT,ESC LIFT,LOCATING</t>
  </si>
  <si>
    <t>713-264543-106,Rev A</t>
  </si>
  <si>
    <t>CLP,CLAM LIFT,CR,EDGE RING,13.76D</t>
  </si>
  <si>
    <t>713-264541-701,Rev B</t>
  </si>
  <si>
    <t>CLP,CLAM LIFT,CR,EDGE RING,14.06D</t>
  </si>
  <si>
    <t>713-264541-701,Rev A</t>
  </si>
  <si>
    <t>CLP,CLAM LIFT,CR,EDGE RING,14.60D</t>
  </si>
  <si>
    <t>713-264541-700,Rev A</t>
  </si>
  <si>
    <t>CLP,CLAM LIFT,CR,EDGE RING,14.50D</t>
  </si>
  <si>
    <t>713-264541-422,Rev A</t>
  </si>
  <si>
    <t>713-264541-421,Rev A</t>
  </si>
  <si>
    <t>CLP,CLAM LIFT,CR, BOT EDGE RING,LIPLESS</t>
  </si>
  <si>
    <t>713-264541-410,Rev E</t>
  </si>
  <si>
    <t>CLP, CLAM LIFT, CR, CORVUS, 14.060</t>
  </si>
  <si>
    <t>713-264541-401,Rev E</t>
  </si>
  <si>
    <t>713-264541-400,Rev D</t>
  </si>
  <si>
    <t>CLP,CLAM LIFT,CR,EDGE RING,14.00D</t>
  </si>
  <si>
    <t>713-264541-351,Rev A</t>
  </si>
  <si>
    <t>713-264541-350,Rev A</t>
  </si>
  <si>
    <t>CLP, CLAM LIFT, CR, CORVUS, 13.60</t>
  </si>
  <si>
    <t>713-264541-301,Rev E</t>
  </si>
  <si>
    <t>713-264541-300,Rev D</t>
  </si>
  <si>
    <t>CLP,LIFT,CR,CORVUS,STND,14.06</t>
  </si>
  <si>
    <t>CLP,LIFT</t>
  </si>
  <si>
    <t>713-264541-214,Rev A</t>
  </si>
  <si>
    <t>CLP, LIFT, ER, CORVUS, STND</t>
  </si>
  <si>
    <t>713-264541-200,Rev A</t>
  </si>
  <si>
    <t>CLP, LIFT, ER</t>
  </si>
  <si>
    <t>713-264541-100,Rev B</t>
  </si>
  <si>
    <t>713-264541-100,Rev A</t>
  </si>
  <si>
    <t>PL,RETAINER,ARm,TLSR,RT</t>
  </si>
  <si>
    <t>713-263860-002,Rev B</t>
  </si>
  <si>
    <t>PL,RETAINER,ARM,TLSR,LT</t>
  </si>
  <si>
    <t>713-263860-001,Rev B</t>
  </si>
  <si>
    <t>BLK, MT, LED, VERT, ITER</t>
  </si>
  <si>
    <t>713-263810-002,Rev A</t>
  </si>
  <si>
    <t>BLK, MT, LED, TOP, ITER</t>
  </si>
  <si>
    <t>713-263810-001,Rev B</t>
  </si>
  <si>
    <t>Chuck Home Position JIG 3,4</t>
  </si>
  <si>
    <t>713-263586-001,Rev B</t>
  </si>
  <si>
    <t>713-263586-001,Rev A</t>
  </si>
  <si>
    <t>COVER, CB1, CB2, CMN EFEM, W/IR SCAN HOLES</t>
  </si>
  <si>
    <t>713-263518-005,Rev A</t>
  </si>
  <si>
    <t>COVER, CB1, CB2, CMN EFEM</t>
  </si>
  <si>
    <t>713-263518-003,Rev A</t>
  </si>
  <si>
    <t>PLT,BTM,QDRNT FLUSH,HALO</t>
  </si>
  <si>
    <t>713-263185-001,Rev B</t>
  </si>
  <si>
    <t>Cov, EIOC 0, Attached, LAMCAT, Universal</t>
  </si>
  <si>
    <t>713-263158-002,Rev C</t>
  </si>
  <si>
    <t>713-263158-002,Rev B</t>
  </si>
  <si>
    <t>PNL, CB, FRONT DEA, SEE THRU, MPD, CMN EFEM</t>
  </si>
  <si>
    <t>713-262971-001,Rev A</t>
  </si>
  <si>
    <t>COV, BUSBAR, CLEAR</t>
  </si>
  <si>
    <t>713-262703-001,Rev A</t>
  </si>
  <si>
    <t>Cap, Air Inlet, Bath</t>
  </si>
  <si>
    <t>713-262507-001,Rev C</t>
  </si>
  <si>
    <t>FXTR, LEFT, UPEZ RETENTION</t>
  </si>
  <si>
    <t>713-262299-001,Rev A</t>
  </si>
  <si>
    <t>FXTR, RIGHT, UPEZ RETENTION</t>
  </si>
  <si>
    <t>713-262298-001,Rev B</t>
  </si>
  <si>
    <t>WDO,DOOR ENCL,JTS GB,28CHNL</t>
  </si>
  <si>
    <t>WDO,DOOR</t>
  </si>
  <si>
    <t>713-262060-004,Rev B</t>
  </si>
  <si>
    <t>713-262060-004,Rev A</t>
  </si>
  <si>
    <t>BSHG, FIXTURE, ACCUMULATOR</t>
  </si>
  <si>
    <t>713-261663-001,Rev A</t>
  </si>
  <si>
    <t>Mount, Dual LK SNS, Filter Station</t>
  </si>
  <si>
    <t>713-261366-008,Rev A</t>
  </si>
  <si>
    <t>Mount, Dual LK SNS, LWR SEC</t>
  </si>
  <si>
    <t>713-261366-007,Rev A</t>
  </si>
  <si>
    <t>Mount,, Dual Leak SNSR</t>
  </si>
  <si>
    <t>713-261366-006,Rev A</t>
  </si>
  <si>
    <t>Window, LL AWM SNS</t>
  </si>
  <si>
    <t>713-261191-001,Rev A</t>
  </si>
  <si>
    <t>FXTR, DRILL, FUME PLENUM, CDM MOUNT HOLES</t>
  </si>
  <si>
    <t>713-260977-001,Rev  A</t>
  </si>
  <si>
    <t>RAIL,SPRT,LONG,E3,SPLIT BATHS 1 &amp; 4</t>
  </si>
  <si>
    <t>713-260801-004,Rev C</t>
  </si>
  <si>
    <t>Rail, Support, Long, Split Bath Evap</t>
  </si>
  <si>
    <t>713-260801-004,Rev A</t>
  </si>
  <si>
    <t>RAIL, SPRT, SHORT, E3, SPLIT BATHS 1 &amp; 4</t>
  </si>
  <si>
    <t>713-260801-003,Rev C</t>
  </si>
  <si>
    <t>Rail, Support, Short, Split Bath Evap</t>
  </si>
  <si>
    <t>713-260801-003,Rev A</t>
  </si>
  <si>
    <t>RAIL, SPRT, LONG, E3, SPLIT BATH 2 &amp; 3</t>
  </si>
  <si>
    <t>713-260801-002,Rev E</t>
  </si>
  <si>
    <t>RAIL, SPRT, SHORT, E3, SPLIT BATHS 2 &amp; 3</t>
  </si>
  <si>
    <t>713-260801-001,Rev E</t>
  </si>
  <si>
    <t>Rail, Support 1, Evap 3, Split Bath</t>
  </si>
  <si>
    <t>713-260801-001,Rev C</t>
  </si>
  <si>
    <t>Washer, Fixture, Cleaning, Acuumulator</t>
  </si>
  <si>
    <t>713-260683-001,Rev A</t>
  </si>
  <si>
    <t>BRKT, Anderson Conn, Wire ISO</t>
  </si>
  <si>
    <t>BRKT, An</t>
  </si>
  <si>
    <t>713-259774-004,Rev A</t>
  </si>
  <si>
    <t>WDO, PORT, ACS</t>
  </si>
  <si>
    <t>713-259724-001,Rev B</t>
  </si>
  <si>
    <t>PL, SPCR, FXTR, RMVL, GDP/OUTER PLT, LFT</t>
  </si>
  <si>
    <t>713-259662-003,Rev A</t>
  </si>
  <si>
    <t>PL, SPCR, FXTR, RMVL, GDP/OUTER PLT, RHT</t>
  </si>
  <si>
    <t>713-259662-002,Rev A</t>
  </si>
  <si>
    <t>BRKT,COIL,FILTER</t>
  </si>
  <si>
    <t>713-259611-200,Rev A</t>
  </si>
  <si>
    <t>WDO, BFR, EXH, N2-EFEM</t>
  </si>
  <si>
    <t>713-259408-001,Rev B</t>
  </si>
  <si>
    <t>O Ring Roller Assy</t>
  </si>
  <si>
    <t>713-259178-001,Rev A</t>
  </si>
  <si>
    <t>Wheel, O Ring Roller</t>
  </si>
  <si>
    <t>713-259117-001,Rev A</t>
  </si>
  <si>
    <t>Handle, O-Ring Roller</t>
  </si>
  <si>
    <t>713-259110-001,Rev A</t>
  </si>
  <si>
    <t>COV, CLEAR, EIOC, HPLF, NOTCHED</t>
  </si>
  <si>
    <t>713-258669-003,Rev A</t>
  </si>
  <si>
    <t>COV, CLEAR, EIOC, HPLF</t>
  </si>
  <si>
    <t>713-258669-002,Rev A</t>
  </si>
  <si>
    <t>COV, Clear, EIOC</t>
  </si>
  <si>
    <t>713-258669-001,Rev A</t>
  </si>
  <si>
    <t>WDO,GB,14 CHAN WD,JTS</t>
  </si>
  <si>
    <t>713-258639-001,Rev D</t>
  </si>
  <si>
    <t>PLUG, .563 THREADED ORING GROOVED, PET</t>
  </si>
  <si>
    <t>713-258628-001,Rev D</t>
  </si>
  <si>
    <t>ENCL, FXTR, TEST, PS, EIOC2</t>
  </si>
  <si>
    <t>713-258456-001,Rev C</t>
  </si>
  <si>
    <t>SPCR, FXTR, TEST, CRCLR, EIOC2</t>
  </si>
  <si>
    <t>713-258283-002,Rev A</t>
  </si>
  <si>
    <t>BLK,HARDSTOP,UPPER, ESC LADDER</t>
  </si>
  <si>
    <t>713-257973-001,Rev B</t>
  </si>
  <si>
    <t>BLK, HARDSTOP, UPPER, ESC LADDER</t>
  </si>
  <si>
    <t>713-257973-001,Rev A</t>
  </si>
  <si>
    <t>BRKT,PUMP,BULB,DEBUBBLE,SUPPORT,NPP</t>
  </si>
  <si>
    <t>BRKT,PUM</t>
  </si>
  <si>
    <t>713-257827-001,Rev A</t>
  </si>
  <si>
    <t>FTG,ADAPTER,HRVA,DEBUBBLE</t>
  </si>
  <si>
    <t>713-257823-001,Rev A</t>
  </si>
  <si>
    <t>LAMP COV,FXTR,LED LAMP,ELCTO</t>
  </si>
  <si>
    <t>713-257602-002,Rev A</t>
  </si>
  <si>
    <t>LAMP COV, FXTR, LED LAMP, ELCTD</t>
  </si>
  <si>
    <t>713-257602-001,Rev A</t>
  </si>
  <si>
    <t>LINER,FXTR,LED LAMP,ELCTO</t>
  </si>
  <si>
    <t>713-257561-002,Rev A</t>
  </si>
  <si>
    <t>Liner, FXTR, LED LAMP, ELCTD</t>
  </si>
  <si>
    <t>713-257561-001,Rev A</t>
  </si>
  <si>
    <t>HDL,FXTR,TEST,WITH CORD REEL,EIOC2</t>
  </si>
  <si>
    <t>713-257320-002,Rev B</t>
  </si>
  <si>
    <t>HDL, FXTR, TEST, WITH CORD REEL, EIOC2</t>
  </si>
  <si>
    <t>713-257320-002,Rev A</t>
  </si>
  <si>
    <t>HDL,FXTR,TEST,WITH STRN RLF,EIOC2</t>
  </si>
  <si>
    <t>713-257320-001,Rev B</t>
  </si>
  <si>
    <t>HDL, FXTR, TEST, WITH STRN RLF, EIOC2</t>
  </si>
  <si>
    <t>713-257320-001,Rev A</t>
  </si>
  <si>
    <t>FXTR, Clean, ELCTD</t>
  </si>
  <si>
    <t>713-257266-001,Rev C</t>
  </si>
  <si>
    <t>FXTR, CLEAN, ELCTD</t>
  </si>
  <si>
    <t>713-257266-001,Rev B</t>
  </si>
  <si>
    <t>FXTR,ELCTD,HANDLING,ICE-RP</t>
  </si>
  <si>
    <t>713-257252-102,Rev A</t>
  </si>
  <si>
    <t>FXTR, ELCTD, HANDLING</t>
  </si>
  <si>
    <t>713-257252-001,Rev B</t>
  </si>
  <si>
    <t>FXTR, CENTERING, INSULATOR TO BIAS</t>
  </si>
  <si>
    <t>713-257177-002,Rev B</t>
  </si>
  <si>
    <t>Insul, Dielectric HV, 1.5 Straight, PL 9</t>
  </si>
  <si>
    <t>713-257165-204,Rev A</t>
  </si>
  <si>
    <t>Insul, Dielectric HV, 1 Straight, PL 9</t>
  </si>
  <si>
    <t>713-257165-203,Rev A</t>
  </si>
  <si>
    <t>Insul, Dielectric HV, .5 Straight, PL 9</t>
  </si>
  <si>
    <t>713-257165-202,Rev A</t>
  </si>
  <si>
    <t>Insul, Dielectric HV, Calib Tool, PL 9</t>
  </si>
  <si>
    <t>713-257165-201,Rev A</t>
  </si>
  <si>
    <t>Insul, Dielectric, HV, 1.5 Straight, PL 9</t>
  </si>
  <si>
    <t>713-257165-104,Rev A</t>
  </si>
  <si>
    <t>713-257165-103,Rev A</t>
  </si>
  <si>
    <t>713-257165-102,Rev A</t>
  </si>
  <si>
    <t>Insul, Dieleectric HV, Calib Tool, PL 9</t>
  </si>
  <si>
    <t>713-257165-101,Rev A</t>
  </si>
  <si>
    <t>Insul, Dielectric, 1.5 Straight, PL 9</t>
  </si>
  <si>
    <t>713-257165-004,Rev B</t>
  </si>
  <si>
    <t>713-257165-003,Rev B</t>
  </si>
  <si>
    <t>713-257165-002,Rev B</t>
  </si>
  <si>
    <t>713-257165-001,Rev B</t>
  </si>
  <si>
    <t>FXTR, CUP ALGN, ANC</t>
  </si>
  <si>
    <t>713-256854-001,Rev A</t>
  </si>
  <si>
    <t>713-256806-001,Rev A</t>
  </si>
  <si>
    <t>TRAY,OUTLET,FULL BATH EVAP</t>
  </si>
  <si>
    <t>713-256722-001,Rev B</t>
  </si>
  <si>
    <t>Tray, Outlet, Full Bath Evap</t>
  </si>
  <si>
    <t>713-256722-001,Rev A</t>
  </si>
  <si>
    <t>Rail, Support 2, Full Bath Evap</t>
  </si>
  <si>
    <t>713-256721-002,Rev A</t>
  </si>
  <si>
    <t>Rail, Support 1, Full Bath Evap</t>
  </si>
  <si>
    <t>713-256721-001,Rev A</t>
  </si>
  <si>
    <t>Insul, back, Man 3 vlv blck</t>
  </si>
  <si>
    <t>713-256314-305,Rev C</t>
  </si>
  <si>
    <t>Insul, bottom, Man 3 vlv blck, striker ck</t>
  </si>
  <si>
    <t>713-256314-007,Rev B</t>
  </si>
  <si>
    <t>Insul, top, Man 3 vlv blck, striker ck</t>
  </si>
  <si>
    <t>713-256314-006,Rev B</t>
  </si>
  <si>
    <t>713-256314-004,Rev C</t>
  </si>
  <si>
    <t>BLK,SPRT,COIL,ASSY</t>
  </si>
  <si>
    <t>713-256183-814,Rev B</t>
  </si>
  <si>
    <t>713-256183-814,Rev A</t>
  </si>
  <si>
    <t>SPRT,MT,COIL ASSY</t>
  </si>
  <si>
    <t>713-256183-812,Rev B</t>
  </si>
  <si>
    <t>713-256183-812,Rev A</t>
  </si>
  <si>
    <t>BLK,MT,COIL ASSY</t>
  </si>
  <si>
    <t>713-256183-811,Rev B</t>
  </si>
  <si>
    <t>713-256183-811,Rev A</t>
  </si>
  <si>
    <t>713-256183-014,Rev B</t>
  </si>
  <si>
    <t>713-256183-012,Rev B</t>
  </si>
  <si>
    <t>713-256183-011,Rev C</t>
  </si>
  <si>
    <t>Base, Insulator, Cap, Tune, High Pwr HF</t>
  </si>
  <si>
    <t>713-256045-001,Rev A</t>
  </si>
  <si>
    <t>Cover, Elbow, XY5+</t>
  </si>
  <si>
    <t>713-256035-001,Rev C</t>
  </si>
  <si>
    <t xml:space="preserve"> COV,LOWER,DOOR,MPD,CMN EFEM</t>
  </si>
  <si>
    <t>713-255973-001,Rev B</t>
  </si>
  <si>
    <t xml:space="preserve"> COV,DOOR,TOP,MPD,CMN EFEM</t>
  </si>
  <si>
    <t>713-255972-001,Rev B</t>
  </si>
  <si>
    <t>PL, HOLD DOWN, LEAK SENSOR, SBR-VPM</t>
  </si>
  <si>
    <t>713-255824-001,Rev A</t>
  </si>
  <si>
    <t>CLP, Hose, .8IN THK</t>
  </si>
  <si>
    <t>713-255673-001,Rev B</t>
  </si>
  <si>
    <t>CLP, HOSE, .8IN THK, SPARC</t>
  </si>
  <si>
    <t>713-255673-001,Rev A</t>
  </si>
  <si>
    <t>INSUL,THRM,GLDN,ECHAIN,SSM</t>
  </si>
  <si>
    <t>713-255653-002,Rev B</t>
  </si>
  <si>
    <t>GD,ADPTR,HDL,LIFT,GB</t>
  </si>
  <si>
    <t>713-255646-005,Rev A</t>
  </si>
  <si>
    <t>GD, Testing, XFMR</t>
  </si>
  <si>
    <t>713-255491-003,Rev A</t>
  </si>
  <si>
    <t>713-255491-002,Rev A</t>
  </si>
  <si>
    <t>713-255491-001,Rev A</t>
  </si>
  <si>
    <t>SLV, LOCK, ELCTD HANDLING, FXTR</t>
  </si>
  <si>
    <t>713-255471-001,Rev A</t>
  </si>
  <si>
    <t>GD, Finger, SSR</t>
  </si>
  <si>
    <t>713-255413-001,Rev B</t>
  </si>
  <si>
    <t>713-255413-001,Rev A</t>
  </si>
  <si>
    <t>713-255302-002,Rev A</t>
  </si>
  <si>
    <t>713-255302-001,Rev A</t>
  </si>
  <si>
    <t>Insul, SLV STDF, V</t>
  </si>
  <si>
    <t>713-255120-001,Rev A</t>
  </si>
  <si>
    <t>FXTR, ELCTD, Handling</t>
  </si>
  <si>
    <t>713-255046-001,Rev A</t>
  </si>
  <si>
    <t>MT, Sensor, Leak Detect</t>
  </si>
  <si>
    <t>713-254867-001,Rev A</t>
  </si>
  <si>
    <t>MT, Sensor, Base, Leak Tray</t>
  </si>
  <si>
    <t>713-254790-002,Rev A</t>
  </si>
  <si>
    <t>SLV,HOLE,INNER,FLANGE</t>
  </si>
  <si>
    <t>713-254628-135,Rev A</t>
  </si>
  <si>
    <t>SLV, HOLE, INNER, FLANGE</t>
  </si>
  <si>
    <t>713-254628-132,Rev A</t>
  </si>
  <si>
    <t>713-254628-132, Rev A</t>
  </si>
  <si>
    <t>SLV,HOLE,OUTER</t>
  </si>
  <si>
    <t>713-254628-131,Rev A</t>
  </si>
  <si>
    <t>SLV, HOLE, OUTER</t>
  </si>
  <si>
    <t>713-254628-124,Rev A</t>
  </si>
  <si>
    <t>713-254628-124, Rev A</t>
  </si>
  <si>
    <t>FXTR, VAC, BIAS, SNSR, BRKT</t>
  </si>
  <si>
    <t>713-254620-014,Rev A</t>
  </si>
  <si>
    <t>713-254575-001,Rev A</t>
  </si>
  <si>
    <t>FXTR, PVM2, VLV ASSY</t>
  </si>
  <si>
    <t>713-254524-001,Rev A</t>
  </si>
  <si>
    <t>Insul, THRM, GLDN, UN BHD</t>
  </si>
  <si>
    <t>713-254437-002,Rev B</t>
  </si>
  <si>
    <t>GD, Splash, Fluid, POC Return, SSM</t>
  </si>
  <si>
    <t>713-254318-001,Rev A</t>
  </si>
  <si>
    <t>EBR Gap Fixture, Lid, Express AHM</t>
  </si>
  <si>
    <t>713-254251-001,Rev C</t>
  </si>
  <si>
    <t>GD, Splash, SHD, Fluid, SSM</t>
  </si>
  <si>
    <t>713-254107-003,Rev A</t>
  </si>
  <si>
    <t>713-254107-002,Rev B</t>
  </si>
  <si>
    <t>713-254107-002,Rev A</t>
  </si>
  <si>
    <t>PL,SHAFT LIFTER</t>
  </si>
  <si>
    <t>713-254067-001,Rev A</t>
  </si>
  <si>
    <t>Stopper, GDE Pin, Elctd Handling FXTR</t>
  </si>
  <si>
    <t>713-253267-010,Rev A</t>
  </si>
  <si>
    <t>Stopper, GDE, Pin, ELCTD HANDLING FXTR</t>
  </si>
  <si>
    <t>713-253267-001,Rev A</t>
  </si>
  <si>
    <t>GDE, PIN, ELCTD HANDLING FXTR</t>
  </si>
  <si>
    <t>713-253266-012,Rev A</t>
  </si>
  <si>
    <t>713-253266-010,Rev A</t>
  </si>
  <si>
    <t>713-253266-001,Rev A</t>
  </si>
  <si>
    <t>STDF, ELCTD HANDLING FXTR</t>
  </si>
  <si>
    <t>713-253265-001,Rev A</t>
  </si>
  <si>
    <t>PIN, LOCK, ELCTD HANDLING, FXTR</t>
  </si>
  <si>
    <t>713-253264-001,Rev B</t>
  </si>
  <si>
    <t>CLP, TCP, ELCTD HANDLING, FXTR</t>
  </si>
  <si>
    <t>713-253261-020,Rev A</t>
  </si>
  <si>
    <t>HDL, ELCTD HANDLING, FXTR</t>
  </si>
  <si>
    <t>713-253260-001,Rev A</t>
  </si>
  <si>
    <t>Cover, Lower, Central Corridor, Test Stand</t>
  </si>
  <si>
    <t>713-253158-002,Rev A</t>
  </si>
  <si>
    <t>713-253158-001,Rev A</t>
  </si>
  <si>
    <t>HLDR, FXTR, BLWS</t>
  </si>
  <si>
    <t>713-252997-020,Rev A</t>
  </si>
  <si>
    <t>BLK, ESC CLEANING FXTR</t>
  </si>
  <si>
    <t>713-252940-002,Rev A</t>
  </si>
  <si>
    <t>BLK, ESC CLEAN FXTR</t>
  </si>
  <si>
    <t>713-252940-001,Rev A</t>
  </si>
  <si>
    <t>COV, SHPNG, PORTS, GAS BLK, TOP PLT, FX SE</t>
  </si>
  <si>
    <t>713-252823-001,Rev B</t>
  </si>
  <si>
    <t>FXTR, Handoff Teach, Passthru, ECC</t>
  </si>
  <si>
    <t>713-252275-001,Rev A</t>
  </si>
  <si>
    <t>SPRT, COLUMN, FXTR ELCTD NBSIE A2</t>
  </si>
  <si>
    <t>713-251679-001,Rev A</t>
  </si>
  <si>
    <t>CLP, FXTR, ELCTD NBSIE A2</t>
  </si>
  <si>
    <t>713-251676-001,Rev A</t>
  </si>
  <si>
    <t>CLTG CHMBR, FXTR, ELECTD NBSIE A2</t>
  </si>
  <si>
    <t>713-251675-001,Rev A</t>
  </si>
  <si>
    <t>Adapter, Showerhead, Clean</t>
  </si>
  <si>
    <t>713-251604-003,Rev A</t>
  </si>
  <si>
    <t>BLK, STOPPER, RF CART</t>
  </si>
  <si>
    <t>713-251523-003,Rev A</t>
  </si>
  <si>
    <t>GD, Splash, Fluid, LOTO VLV, SSM</t>
  </si>
  <si>
    <t>713-251372-003,Rev A</t>
  </si>
  <si>
    <t>MRC HEATER LIFTING DEVICE RETAINER V3</t>
  </si>
  <si>
    <t>713-250639-003,Rev B</t>
  </si>
  <si>
    <t>PAD, SLIDE, RF GEN</t>
  </si>
  <si>
    <t>713-250185-001,Rev B</t>
  </si>
  <si>
    <t>713-250184-105,Rev A</t>
  </si>
  <si>
    <t>713-250184-103,Rev B</t>
  </si>
  <si>
    <t>713-250184-001,Rev A</t>
  </si>
  <si>
    <t>PAD, SLIDE RF GEN</t>
  </si>
  <si>
    <t>713-250183-001,Rev A</t>
  </si>
  <si>
    <t>FXTR, Gel Keeper, ADJ</t>
  </si>
  <si>
    <t>713-250034-001,Rev A</t>
  </si>
  <si>
    <t>SHEILD, SHOT LUG, CB TERMINALS, W/IR SCAN</t>
  </si>
  <si>
    <t>713-249591-003,Rev A</t>
  </si>
  <si>
    <t>Slide, FFU Install Fixture</t>
  </si>
  <si>
    <t>713-249568-002,Rev C</t>
  </si>
  <si>
    <t>713-249568-002,Rev B</t>
  </si>
  <si>
    <t>Door, Ring STA, 6 Slot</t>
  </si>
  <si>
    <t>713-249391-030,Rev C</t>
  </si>
  <si>
    <t>Door, Ring STA, 4 Slot</t>
  </si>
  <si>
    <t>713-249391-020,Rev A</t>
  </si>
  <si>
    <t>713-249391-002,Rev B</t>
  </si>
  <si>
    <t>SPCR, INSERT, TOP SIDE, 2MM, TCXT</t>
  </si>
  <si>
    <t>713-249112-001,Rev A</t>
  </si>
  <si>
    <t>SPCR, SHWRHD, CLEAN FXTR</t>
  </si>
  <si>
    <t>713-248040-001,Rev A</t>
  </si>
  <si>
    <t>FXTR, ALIGN, V-POD, MACH1</t>
  </si>
  <si>
    <t>713-247451-001,Rev B</t>
  </si>
  <si>
    <t>SPRT, COLUMN, FXTR, CLEAN, DOME</t>
  </si>
  <si>
    <t>713-247005-002,Rev A</t>
  </si>
  <si>
    <t>BASE PLATE, FXTR, CLEAN DOME</t>
  </si>
  <si>
    <t>713-247004-001,Rev A</t>
  </si>
  <si>
    <t>TOP PLATE, FXTR, CLEAN DOME</t>
  </si>
  <si>
    <t>713-247003-002,Rev A</t>
  </si>
  <si>
    <t>SEZ-0330-PART-2241</t>
  </si>
  <si>
    <t>713-246546-001,Rev A</t>
  </si>
  <si>
    <t>SEZ-0330-PART-2240</t>
  </si>
  <si>
    <t>713-246500-001,Rev B</t>
  </si>
  <si>
    <t>RING,WAFER CHUCKING,ITER,300MM</t>
  </si>
  <si>
    <t>713-246428-001,Rev B</t>
  </si>
  <si>
    <t>BLK,GDE,SHOWER HD,CLEAN FXTR</t>
  </si>
  <si>
    <t>713-246113-002,Rev A</t>
  </si>
  <si>
    <t>POST, STDF, INSUL, RF, F-F</t>
  </si>
  <si>
    <t>713-246051-002,Rev A</t>
  </si>
  <si>
    <t>STDF,PNEU,G1/8</t>
  </si>
  <si>
    <t>713-245539-001,Rev A</t>
  </si>
  <si>
    <t>MANF, INR Combo, HALO SHWRHD, CLN</t>
  </si>
  <si>
    <t>713-245475-002,Rev B</t>
  </si>
  <si>
    <t>MANF, INR ZONE, HALO SHWRHD, CLN</t>
  </si>
  <si>
    <t>713-245475-001,Rev C</t>
  </si>
  <si>
    <t>PL, VAPOR FEED THRU, QAMPDS</t>
  </si>
  <si>
    <t>713-244648-002, Rev A</t>
  </si>
  <si>
    <t>Separator, Wire, PED, ESC, WLD RD, PEEK</t>
  </si>
  <si>
    <t>713-244525-100,Rev A</t>
  </si>
  <si>
    <t>PL, RETAINER, WIRE, DCLM, WO, UPGRADE</t>
  </si>
  <si>
    <t>713-243789-002,Rev C</t>
  </si>
  <si>
    <t>GASKET,EXHAUST,FKM,75 DURO,1/32" THK</t>
  </si>
  <si>
    <t>713-242803-001,Rev B</t>
  </si>
  <si>
    <t>Window, CVR, FXTR, RING, TRNSFR</t>
  </si>
  <si>
    <t>713-242719-001,Rev A</t>
  </si>
  <si>
    <t>Tool, RF Rod, Instl</t>
  </si>
  <si>
    <t>713-242703-002,Rev A</t>
  </si>
  <si>
    <t>713-242703-001,Rev A</t>
  </si>
  <si>
    <t>Ring, CHMBR, YTTRIUM CTG Inspection</t>
  </si>
  <si>
    <t>713-242648-001,Rev A</t>
  </si>
  <si>
    <t>CLP, Adptr, Profile MEAS</t>
  </si>
  <si>
    <t>713-242637-012,Rev A</t>
  </si>
  <si>
    <t>CLP, Adptr, Profile Meas</t>
  </si>
  <si>
    <t>713-242637-009,Rev A</t>
  </si>
  <si>
    <t>Ring, Moving Bracket</t>
  </si>
  <si>
    <t>713-242441-001,Rev B</t>
  </si>
  <si>
    <t>ADPTR, EDGE Ring Profile Meas, Keyence</t>
  </si>
  <si>
    <t>ADPTR, E</t>
  </si>
  <si>
    <t>713-241070-009,Rev B</t>
  </si>
  <si>
    <t>ADPTR, EDGE, RING PROFILE MEAS, KEYENCE</t>
  </si>
  <si>
    <t>713-241070-009, Rev A</t>
  </si>
  <si>
    <t>ADPTR, Edge Ring Profile MEAS, KEYENCE</t>
  </si>
  <si>
    <t>713-241070-008,Rev A</t>
  </si>
  <si>
    <t>713-241070-007,Rev A</t>
  </si>
  <si>
    <t>ADPTR, Edge, Ring Profile MEAS, Keyence</t>
  </si>
  <si>
    <t>713-241070-004,Rev A</t>
  </si>
  <si>
    <t>713-241070-003,Rev A</t>
  </si>
  <si>
    <t>CLP, LEFT</t>
  </si>
  <si>
    <t>713-239363-301,Rev A</t>
  </si>
  <si>
    <t>CLP, RIGHT</t>
  </si>
  <si>
    <t>713-239363-300,Rev A</t>
  </si>
  <si>
    <t>CLP, LEFT, MERCOTAC</t>
  </si>
  <si>
    <t>713-239363-201,Rev A</t>
  </si>
  <si>
    <t>CLP, RIGHT, MERCOTAC</t>
  </si>
  <si>
    <t>713-239363-200,Rev A</t>
  </si>
  <si>
    <t>SPCR, HORSESHOE, TEFLON, GIMBAL, SHD ADJUSTM</t>
  </si>
  <si>
    <t>713-238386-001,Rev B</t>
  </si>
  <si>
    <t>ADPTR, FIXTURE, SADDLE, INSTALL, TUBE</t>
  </si>
  <si>
    <t>713-238331-001,Rev C</t>
  </si>
  <si>
    <t>FIXTURE, PEM, ROBOT TEACH, 300MM</t>
  </si>
  <si>
    <t>71-323787-00,Rev 1</t>
  </si>
  <si>
    <t>GDE, FLTR ASSY FIXTURE, 27MHZ</t>
  </si>
  <si>
    <t>713-237714-001,Rev A</t>
  </si>
  <si>
    <t>GDE, FLTR ASSY FIXTURE, 2MHZ</t>
  </si>
  <si>
    <t>713-237712-001,Rev A</t>
  </si>
  <si>
    <t>Jig, REF Position EOS Media Dispenser</t>
  </si>
  <si>
    <t>713-237620-001,Rev B</t>
  </si>
  <si>
    <t>INSUL, CA, SPRT</t>
  </si>
  <si>
    <t>713-236864-001,Rev A</t>
  </si>
  <si>
    <t>PL, GAP FEATURE, 300MM, R100MM, L24MM, XT</t>
  </si>
  <si>
    <t>713-236586-001,Rev A</t>
  </si>
  <si>
    <t>BRKT, CA SPRT, FXTR</t>
  </si>
  <si>
    <t>713-236506-001,Rev A</t>
  </si>
  <si>
    <t>713-236066-001</t>
  </si>
  <si>
    <t>713-236066-001,Rev B</t>
  </si>
  <si>
    <t>713-236066-001,Rev A</t>
  </si>
  <si>
    <t>BRKT, PP, CA, OPT, FIB</t>
  </si>
  <si>
    <t>713-236065-001,Rev B</t>
  </si>
  <si>
    <t>713-236065-001,Rev A</t>
  </si>
  <si>
    <t>INSR, DRAIN HOLE, BTH STILLING BOX</t>
  </si>
  <si>
    <t>713-236019-001,Rev A</t>
  </si>
  <si>
    <t>SHIM, BPM, .002THK</t>
  </si>
  <si>
    <t>713-234896-202,Rev A</t>
  </si>
  <si>
    <t>PL, Gap Feature, 300MM, Plating, R130MM, XT</t>
  </si>
  <si>
    <t>713-234666-001,Rev A</t>
  </si>
  <si>
    <t>PL, Gap Feature, 300MM, Plating, R100MM, XT</t>
  </si>
  <si>
    <t>713-234665-001,Rev A</t>
  </si>
  <si>
    <t>RING, CLP, WDO, KEYENCE, FXTR</t>
  </si>
  <si>
    <t>713-234219-002,Rev A</t>
  </si>
  <si>
    <t>INSR, NEST, BTTM, HOIST FXTR</t>
  </si>
  <si>
    <t>713-234078-001,Rev C</t>
  </si>
  <si>
    <t>713-234078-001,Rev B</t>
  </si>
  <si>
    <t>713-234078-001,Rev A</t>
  </si>
  <si>
    <t>Plug, Tunnel, SHLD, S</t>
  </si>
  <si>
    <t>713-233937-005,Rev A</t>
  </si>
  <si>
    <t>Plug, Tunnel, SHLD, S, P</t>
  </si>
  <si>
    <t>713-233937-003,Rev B</t>
  </si>
  <si>
    <t>713-233937-002,Rev B</t>
  </si>
  <si>
    <t>Plug, Tunnel, SHLD</t>
  </si>
  <si>
    <t>713-233937-001,Rev A</t>
  </si>
  <si>
    <t>Block, Shim Setting</t>
  </si>
  <si>
    <t>713-233106-001,Rev A</t>
  </si>
  <si>
    <t>BLK, Align, FXTR, VTM, MACH I +ALD</t>
  </si>
  <si>
    <t>713-232228-001,Rev A</t>
  </si>
  <si>
    <t>BSHG, Slot, ICP, Lid</t>
  </si>
  <si>
    <t>713-232144-001,Rev A</t>
  </si>
  <si>
    <t>Bushing, Round, ICP, Lid</t>
  </si>
  <si>
    <t>713-232142-001,Rev A</t>
  </si>
  <si>
    <t>Pin, Assy Stand, TST FXTR</t>
  </si>
  <si>
    <t>713-231870-001,Rev A</t>
  </si>
  <si>
    <t>SPRT, ASSY STAND, TST FXTR</t>
  </si>
  <si>
    <t>713-231866-002,Rev A</t>
  </si>
  <si>
    <t>Leg, Assy Stand, TST FXTR</t>
  </si>
  <si>
    <t>713-231866-001,Rev A</t>
  </si>
  <si>
    <t>Ring, Assy Stand, TST FXTR</t>
  </si>
  <si>
    <t>713-231858-001,Rev A</t>
  </si>
  <si>
    <t>Fixture, Teach, PM, 300MM</t>
  </si>
  <si>
    <t>713-231485-001,Rev A</t>
  </si>
  <si>
    <t>Fixture, Pulley, Wrist, EOS</t>
  </si>
  <si>
    <t>713-231422-001,Rev A</t>
  </si>
  <si>
    <t>Tool, Punch, Pad</t>
  </si>
  <si>
    <t>713-230926-001,Rev A</t>
  </si>
  <si>
    <t>Tool, Open, Top CLP, 22" WDO</t>
  </si>
  <si>
    <t>713-230837-020,Rev A</t>
  </si>
  <si>
    <t>Tool, Closed Top CLP</t>
  </si>
  <si>
    <t>713-230837-003,Rev A</t>
  </si>
  <si>
    <t>713-230837-002,Rev A</t>
  </si>
  <si>
    <t>Tool, Open, Top CLP</t>
  </si>
  <si>
    <t>713-230837-001,Rev A</t>
  </si>
  <si>
    <t>BLK, CLP, CTR GAS</t>
  </si>
  <si>
    <t>713-230775-001,Rev A</t>
  </si>
  <si>
    <t>FXTR, CAL, ROBOT, GO NO-GO, PEC STN</t>
  </si>
  <si>
    <t>713-229929-001,Rev A</t>
  </si>
  <si>
    <t>Clamp, Pedestal, Peek</t>
  </si>
  <si>
    <t>713-229780-002,Rev A</t>
  </si>
  <si>
    <t>713-229661-002,Rev D</t>
  </si>
  <si>
    <t>713-2296</t>
  </si>
  <si>
    <t>INSUL, CONN, DC POWER</t>
  </si>
  <si>
    <t>713-229504-005,Rev D</t>
  </si>
  <si>
    <t>HSG, PLSMA BRK, ESC, CPM</t>
  </si>
  <si>
    <t>713-229472-001,Rev B</t>
  </si>
  <si>
    <t>RESTRICTOR, OTR RTRN, R, 146HEAD</t>
  </si>
  <si>
    <t>713-229068-002,Rev A</t>
  </si>
  <si>
    <t>RESTRICTOR, OTR RTRN, L, 146 HEAD</t>
  </si>
  <si>
    <t>713-229068-001,Rev A</t>
  </si>
  <si>
    <t>FXTR, Testing, Teaching, Robot, XY5, VAC</t>
  </si>
  <si>
    <t>713-228988-100,Rev A</t>
  </si>
  <si>
    <t>FXTR, TESTING, TEACHING, ROBOT, 3BR3D BE</t>
  </si>
  <si>
    <t>713-228988-001,Rev A</t>
  </si>
  <si>
    <t>713-228450-001,Rev A1</t>
  </si>
  <si>
    <t>GD, SPLASH, SYRINGE PMP, FIB</t>
  </si>
  <si>
    <t>713-228214-001, Rev A</t>
  </si>
  <si>
    <t>BRKT, SYRINGE PMP, FIB</t>
  </si>
  <si>
    <t>713-228097-001,Rev A</t>
  </si>
  <si>
    <t>713-228097-001, Rev A</t>
  </si>
  <si>
    <t>BRKT, MANF, FIB</t>
  </si>
  <si>
    <t>713-228089-001, Rev A</t>
  </si>
  <si>
    <t>FXTR, IMM, VAE GRIP EE</t>
  </si>
  <si>
    <t>713-226923-001,Rev B</t>
  </si>
  <si>
    <t>713-226923-001,Rev A</t>
  </si>
  <si>
    <t>CLAMP, FXTR, OLL, VIA</t>
  </si>
  <si>
    <t>713-226851-001,Rev A</t>
  </si>
  <si>
    <t>POCKET, FXTR, OLL, VIA</t>
  </si>
  <si>
    <t>713-226849-001,Rev B</t>
  </si>
  <si>
    <t>PL, MTG, FXTR, OLL, VIA</t>
  </si>
  <si>
    <t>713-226843-001,Rev A</t>
  </si>
  <si>
    <t>MANF, CLG, ESC, SQ CS</t>
  </si>
  <si>
    <t>713-226789-810,Rev B</t>
  </si>
  <si>
    <t>713-226789-810,Rev A</t>
  </si>
  <si>
    <t>713-226789-002,Rev C</t>
  </si>
  <si>
    <t>MANF, CLG, ESC, SQ CS PH</t>
  </si>
  <si>
    <t>PH</t>
  </si>
  <si>
    <t>713-226789-002,Rev B</t>
  </si>
  <si>
    <t>INSUL, LID, DEGAS, C3ALTUS</t>
  </si>
  <si>
    <t>713-226545-001,Rev A</t>
  </si>
  <si>
    <t>Ring, Clamp, Bias Meas, TST FXTR, KIYO GX</t>
  </si>
  <si>
    <t>713-226042-006,Rev A</t>
  </si>
  <si>
    <t>FXTR, INSTL, RF RTRN GSKT, GND RNG</t>
  </si>
  <si>
    <t>713-225701-003,Rev A</t>
  </si>
  <si>
    <t>713-225701-002,Rev B</t>
  </si>
  <si>
    <t>713-225701-001,Rev A</t>
  </si>
  <si>
    <t>FXTR, ALIGN, V-POD, 2300e</t>
  </si>
  <si>
    <t>713-225362-001,Rev A</t>
  </si>
  <si>
    <t>FXTR, PEC, CENTERING</t>
  </si>
  <si>
    <t>713-225142-001,Rev A</t>
  </si>
  <si>
    <t>FXTR, PEC, HANDLE</t>
  </si>
  <si>
    <t>713-225139-001,Rev A</t>
  </si>
  <si>
    <t>FXTR, HANDOFF TEACH, PASSTHRU</t>
  </si>
  <si>
    <t>713-225078-001,Rev A</t>
  </si>
  <si>
    <t>Pin, LCTR ,PLSTC</t>
  </si>
  <si>
    <t>713-224984-001,Rev A.1</t>
  </si>
  <si>
    <t>PIN, LCTR, PLSTC</t>
  </si>
  <si>
    <t>713-224984-001, Rev A</t>
  </si>
  <si>
    <t>PL, LCTR, COUPON, EROSION, TST FXTR</t>
  </si>
  <si>
    <t>713-224943-002, Rev A.1</t>
  </si>
  <si>
    <t>FXTR, CAL, LIFTER, ECC</t>
  </si>
  <si>
    <t>713-224166-001,Rev A</t>
  </si>
  <si>
    <t>FXTR, CAL, EE, ECC</t>
  </si>
  <si>
    <t>713-224165-001,Rev A</t>
  </si>
  <si>
    <t>FXTR, Gel, Ring, Install</t>
  </si>
  <si>
    <t>713-224153-003,Rev B</t>
  </si>
  <si>
    <t>INSUL, ULV SHWRHD, ALD, VECTOR</t>
  </si>
  <si>
    <t>713-223956-001,Rev B</t>
  </si>
  <si>
    <t>GD, BARRIER, CB</t>
  </si>
  <si>
    <t>713-223940-102,Rev A</t>
  </si>
  <si>
    <t>GD, Barrier, CB</t>
  </si>
  <si>
    <t>713-223940-002,Rev A</t>
  </si>
  <si>
    <t>713-223940-001,Rev A</t>
  </si>
  <si>
    <t>GD,BARRIER,CB</t>
  </si>
  <si>
    <t>713-223939-102,Rev A</t>
  </si>
  <si>
    <t>713-223939-002,Rev A</t>
  </si>
  <si>
    <t>713-223939-001,Rev A</t>
  </si>
  <si>
    <t>RTNR, ESC, REMOVAL PH</t>
  </si>
  <si>
    <t>RTNR, PH</t>
  </si>
  <si>
    <t>713-223825-005,Rev A</t>
  </si>
  <si>
    <t>RTNR, ESC, REMOVAL</t>
  </si>
  <si>
    <t>713-223825-004,Rev B</t>
  </si>
  <si>
    <t>713-223825-004,Rev A</t>
  </si>
  <si>
    <t>713-223825-003,Rev C</t>
  </si>
  <si>
    <t>COV, CB, BUS BAR, 4-WIDE</t>
  </si>
  <si>
    <t>713-223271-001,Rev B</t>
  </si>
  <si>
    <t>COV, CB, BUS BAR, 3-wide</t>
  </si>
  <si>
    <t>713-223270-002,Rev C</t>
  </si>
  <si>
    <t>COV, CB, BUS BAR, 3-WIDE</t>
  </si>
  <si>
    <t>713-223270-001,Rev B</t>
  </si>
  <si>
    <t>COV, SAFETY, IMMU PS</t>
  </si>
  <si>
    <t>713-223092-001,Rev A</t>
  </si>
  <si>
    <t>GD, FGR, LF 1, 2</t>
  </si>
  <si>
    <t>713-222351-003,Rev A</t>
  </si>
  <si>
    <t>713-222351-002,Rev A</t>
  </si>
  <si>
    <t>COV, LEXAN, LINE FLTR</t>
  </si>
  <si>
    <t>713-222351-001,Rev A</t>
  </si>
  <si>
    <t>FTG,INSERT,VACUUM,.020        _x001E_FTG, ULTRA TORR, HEX CAP, 1/4TUBE</t>
  </si>
  <si>
    <t>713-221754-020,Rev A</t>
  </si>
  <si>
    <t>FXTR, Push, Pin, O-Ring, Lift Pin Plug</t>
  </si>
  <si>
    <t>713-220175-003,Rev A</t>
  </si>
  <si>
    <t>HDL, ESC, ITER</t>
  </si>
  <si>
    <t>713-220078-001,Rev A</t>
  </si>
  <si>
    <t>MANF, INR ZOE, HALO SHWRHD, CLEAN</t>
  </si>
  <si>
    <t>713-218492-001,Rev B</t>
  </si>
  <si>
    <t>Cover,Blankoff,GDP Insulator</t>
  </si>
  <si>
    <t>713-217895-001,Rev E</t>
  </si>
  <si>
    <t>713-217895-001,Rev D</t>
  </si>
  <si>
    <t>Cover,Blankoff,Exhaust,GDP</t>
  </si>
  <si>
    <t>713-217866-001,Rev E</t>
  </si>
  <si>
    <t>COV,PROT,ESC,BVSEAT</t>
  </si>
  <si>
    <t>713-217004-118,Rev A</t>
  </si>
  <si>
    <t>COV, PROT, ESC</t>
  </si>
  <si>
    <t>713-217004-117,Rev A</t>
  </si>
  <si>
    <t>COV,PROT,ESC</t>
  </si>
  <si>
    <t>713-217004-010,Rev C</t>
  </si>
  <si>
    <t>713-217004-009,Rev A</t>
  </si>
  <si>
    <t>713-217004-007,Rev C</t>
  </si>
  <si>
    <t>713-217004-006,Rev C</t>
  </si>
  <si>
    <t>713-217004-006,Rev B</t>
  </si>
  <si>
    <t>713-217004-001,Rev A</t>
  </si>
  <si>
    <t>RELIEF,CLAMP,PED CAB</t>
  </si>
  <si>
    <t>713-216780-025,Rev A</t>
  </si>
  <si>
    <t>BLOCK, SUPPORT, OUTLET, GB, VERSA</t>
  </si>
  <si>
    <t>713-216451-001,Rev A</t>
  </si>
  <si>
    <t>FXTR, RBT Teach, Fusion Chuck</t>
  </si>
  <si>
    <t>713-216450-002,Rev B</t>
  </si>
  <si>
    <t>FXTR, RBT TEACH, FUSION CHUCK</t>
  </si>
  <si>
    <t>713-216450-002,Rev A</t>
  </si>
  <si>
    <t>PL, BLK OFF, 2300E, PASS THRU, MACH I PLUS</t>
  </si>
  <si>
    <t>713-215969-002,Rev A</t>
  </si>
  <si>
    <t>GD, FINGER, FILTER</t>
  </si>
  <si>
    <t>713-215722-007,Rev A</t>
  </si>
  <si>
    <t>GD, Finger, Filter</t>
  </si>
  <si>
    <t>713-215722-004,Rev A</t>
  </si>
  <si>
    <t>713-215722-003,Rev A</t>
  </si>
  <si>
    <t>FXTR, LSR SETUP, TEACH NOZZLE, BRUSH, PET</t>
  </si>
  <si>
    <t>713-215681-001,Rev A</t>
  </si>
  <si>
    <t>SPCR,PVM TEMP SUPPORT</t>
  </si>
  <si>
    <t>713-215662-001,Rev A</t>
  </si>
  <si>
    <t>SPRT, DIFFUSER, LSR</t>
  </si>
  <si>
    <t>713-215169-001,Rev A</t>
  </si>
  <si>
    <t>BRKT, POTICAL FIBRE, STRAIN RELIEF</t>
  </si>
  <si>
    <t>713-214657-001,Rev B</t>
  </si>
  <si>
    <t>BLK, DEFLECTOR MOUNT, FUSION PEM</t>
  </si>
  <si>
    <t>713-214471-001,Rev A</t>
  </si>
  <si>
    <t>MANF, COOLING WATER, LOWER</t>
  </si>
  <si>
    <t>713-214166-102,Rev A</t>
  </si>
  <si>
    <t>MANF, COOLING WATER, STRATA-Q</t>
  </si>
  <si>
    <t>713-214166-011,Rev A</t>
  </si>
  <si>
    <t>SPRT,PEM DEFLECTOR,FUSION</t>
  </si>
  <si>
    <t>713-213922-001,Rev A</t>
  </si>
  <si>
    <t>TRAY, OUTLET, EVAP2</t>
  </si>
  <si>
    <t>713-213631-001,Rev C</t>
  </si>
  <si>
    <t>BLOCK,CABLE SUPPORT</t>
  </si>
  <si>
    <t>713-213582-521,Rev A</t>
  </si>
  <si>
    <t>PNL,CB DEADFRONT,V25</t>
  </si>
  <si>
    <t>713-213582-510,Rev C</t>
  </si>
  <si>
    <t>PNL,CB DEAD FRONT</t>
  </si>
  <si>
    <t>713-213582-501,Rev B</t>
  </si>
  <si>
    <t>GSKT,APT,VITON,60DURO</t>
  </si>
  <si>
    <t>713-213423-001,Rev A</t>
  </si>
  <si>
    <t>TOOL,ALIGNMENT,LIFT  RING,LL,MACH X</t>
  </si>
  <si>
    <t>713-212913-001,Rev C</t>
  </si>
  <si>
    <t>HDL, Base, ESC, Removal</t>
  </si>
  <si>
    <t>713-212291-004,Rev A</t>
  </si>
  <si>
    <t>713-212291-003,Rev B</t>
  </si>
  <si>
    <t>HDL, BASE, ESC, REMOVAL</t>
  </si>
  <si>
    <t>713-212291-003,Rev A</t>
  </si>
  <si>
    <t>BRKT, INSUL, CAP MNT, RF MATCH, 300MM</t>
  </si>
  <si>
    <t>713-211867-005,Rev C</t>
  </si>
  <si>
    <t>BOBBIN, PLASTIC, RF COIL</t>
  </si>
  <si>
    <t>713-211853-202,Rev A</t>
  </si>
  <si>
    <t>Core, Plastic, RF Coil</t>
  </si>
  <si>
    <t>713-211853-007,Rev A</t>
  </si>
  <si>
    <t>Core, RF Match</t>
  </si>
  <si>
    <t>713-211853-004,Rev A</t>
  </si>
  <si>
    <t>Top Plate, Coupon Pod</t>
  </si>
  <si>
    <t>713-211566-001,Rev B</t>
  </si>
  <si>
    <t>WDO, SHROUD, SAR, BOTTOM, EDRM, HTFE</t>
  </si>
  <si>
    <t>713-210317-001,Rev A</t>
  </si>
  <si>
    <t>BRKT, SUPPORT, TRAY, SIDE2, EVAP2</t>
  </si>
  <si>
    <t>713-209838-002,Rev F</t>
  </si>
  <si>
    <t>BRKT, Support, Tray, Side 2, Evap2</t>
  </si>
  <si>
    <t>713-209838-002,Rev D</t>
  </si>
  <si>
    <t>BRKT, SUPPORT, TRAY, SIDE 1, EVAP2</t>
  </si>
  <si>
    <t>713-209838-001,Rev E</t>
  </si>
  <si>
    <t>BRKT, Support, Tray, Side 1, Evap2</t>
  </si>
  <si>
    <t>713-209838-001,Rev C</t>
  </si>
  <si>
    <t>FXTR, GEL, INSTALL, ITER 80</t>
  </si>
  <si>
    <t>713-209614-218,Rev B</t>
  </si>
  <si>
    <t>FXTR, GEL, INSTALL, IER 80</t>
  </si>
  <si>
    <t>713-209614-216,Rev A</t>
  </si>
  <si>
    <t>713-209614-109,Rev A</t>
  </si>
  <si>
    <t>Grapple, Cool PED, LFTG ADPTR</t>
  </si>
  <si>
    <t>713-209590-001,Rev B</t>
  </si>
  <si>
    <t>COV, PROCESS, FUSION, CENTER, PVC4910</t>
  </si>
  <si>
    <t>713-208624-002,Rev A</t>
  </si>
  <si>
    <t>COV, PROCESS, FUSSION, TOP, FRONT, RH, PVC4910</t>
  </si>
  <si>
    <t>713-208408-002,Rev B</t>
  </si>
  <si>
    <t>COVER, RF GENERATORS, BACK</t>
  </si>
  <si>
    <t>713-206562-001,Rev A</t>
  </si>
  <si>
    <t>COVER, RF GENERATORS, FRONT</t>
  </si>
  <si>
    <t>713-206561-001,Rev A</t>
  </si>
  <si>
    <t>TUBE, N2 PURGE, 1/4" OD, 1/4-20 THD, FFW SSM</t>
  </si>
  <si>
    <t>713-206081-001,Rev C</t>
  </si>
  <si>
    <t>COV, CHMBR, MNTNCE</t>
  </si>
  <si>
    <t>713-204598-006-B Aluminum Mold</t>
  </si>
  <si>
    <t>713-204598-006-B</t>
  </si>
  <si>
    <t>713-204598-006,Rev B</t>
  </si>
  <si>
    <t>FXTR,ARM ALGNMNT,BASE,RBT,VORTEX MAX</t>
  </si>
  <si>
    <t>713-204539-001,Rev D</t>
  </si>
  <si>
    <t>Ring, CHMBR, CLN, FXTR</t>
  </si>
  <si>
    <t>713-203995-001,Rev A</t>
  </si>
  <si>
    <t>IDE NOZZLE STACK COMPRESSION NUT V2</t>
  </si>
  <si>
    <t>713-203888-002,Rev A</t>
  </si>
  <si>
    <t>SEZ-0311-PART-0953</t>
  </si>
  <si>
    <t>713-203888-001,Rev A</t>
  </si>
  <si>
    <t>SEZ-0311-PART-0952</t>
  </si>
  <si>
    <t>713-203887-002,Rev A</t>
  </si>
  <si>
    <t>713-203887-001,Rev A</t>
  </si>
  <si>
    <t>SEZ-0311-PART-0951</t>
  </si>
  <si>
    <t>713-203884-001,Rev B</t>
  </si>
  <si>
    <t>SEZ-0311-PART-0950</t>
  </si>
  <si>
    <t>713-203882-002,Rev A</t>
  </si>
  <si>
    <t>713-203882-001,Rev A</t>
  </si>
  <si>
    <t>Tray, CHMBR, CLN</t>
  </si>
  <si>
    <t>713-203861-001,Rev A</t>
  </si>
  <si>
    <t>713-203738-001,Rev A</t>
  </si>
  <si>
    <t>713-203665-001,Rev A</t>
  </si>
  <si>
    <t>COV, FL, PASS THRU, BLK OFF</t>
  </si>
  <si>
    <t>713-202951-002,Rev A</t>
  </si>
  <si>
    <t>Cover, FL Pass Thru, BLK OFF, PEM</t>
  </si>
  <si>
    <t>713-202951-001,Rev A</t>
  </si>
  <si>
    <t>713-201992-001,Rev A</t>
  </si>
  <si>
    <t>CVR, ENCL, FXTR, WAFER, SRDI</t>
  </si>
  <si>
    <t>713-201794-001,Rev B</t>
  </si>
  <si>
    <t>713-200374-001,Rev A</t>
  </si>
  <si>
    <t>SPRT, COLUMN, ELCTD, HANDLING FXTR</t>
  </si>
  <si>
    <t>713-200346-001,Rev A</t>
  </si>
  <si>
    <t>NUT, ELCTD, HANDLING FXTR</t>
  </si>
  <si>
    <t>713-200344-001,Rev A</t>
  </si>
  <si>
    <t>CLP, ELCTD, HANDLING FXTR</t>
  </si>
  <si>
    <t>713-200342-001,Rev A</t>
  </si>
  <si>
    <t>BRKT,CLAMP,TBG, 1/4"X4,FHS</t>
  </si>
  <si>
    <t>713-200214-001,Rev B</t>
  </si>
  <si>
    <t>BRKT, CLAMP, TBG, 1/4"X4, FHS</t>
  </si>
  <si>
    <t>713-200214-001,Rev A</t>
  </si>
  <si>
    <t>FXTR, TEACH FIXTURE, ATM RBT EE, EBRM</t>
  </si>
  <si>
    <t>713-199815-001,Rev B</t>
  </si>
  <si>
    <t>RTNR, WDO, LL, MACH4, PREHEAT, LWR</t>
  </si>
  <si>
    <t>713-199629-001,Rev C</t>
  </si>
  <si>
    <t>FXTR, CLEAN, PED</t>
  </si>
  <si>
    <t>713-199353-003,Rev A</t>
  </si>
  <si>
    <t>Block,Cover,Lower Foreline</t>
  </si>
  <si>
    <t>713-198925-001, Rev A</t>
  </si>
  <si>
    <t>SCR, THMB, KNRL, 10-32, PEEK</t>
  </si>
  <si>
    <t>713-198879-001,Rev B</t>
  </si>
  <si>
    <t>SCR, HEX HD, 10-32</t>
  </si>
  <si>
    <t>713-198877-001,Rev B</t>
  </si>
  <si>
    <t>INSUL, BULLET, ICP SRC</t>
  </si>
  <si>
    <t>713-198531-404,Rev A</t>
  </si>
  <si>
    <t>Insul, Bullet, ICP SRC, SSM, VXL</t>
  </si>
  <si>
    <t>713-198531-204,Rev A</t>
  </si>
  <si>
    <t>INSUL, BULLET, ICP SRC, SSM, VXL</t>
  </si>
  <si>
    <t>713-198531-202,Rev C</t>
  </si>
  <si>
    <t>NOZ, FLUTE, DHRVA, HRPM, SCRW, ALGN, FUSION</t>
  </si>
  <si>
    <t>713-198486-004,Rev A</t>
  </si>
  <si>
    <t>BRKT, SNSR, NWPK BTL, FIB</t>
  </si>
  <si>
    <t>713-198291-004,Rev A</t>
  </si>
  <si>
    <t>SHD, BACK CLAM SHELL, PED BELLOWS, LIQ FTG</t>
  </si>
  <si>
    <t>713-198208-003,Rev A</t>
  </si>
  <si>
    <t>MANF, Y-TYPE, SHOWER HD, CLEAN FXTR</t>
  </si>
  <si>
    <t>713-197797-001,Rev A</t>
  </si>
  <si>
    <t>Lock, PL, Shower HD, Clean FXTR</t>
  </si>
  <si>
    <t>713-197795-001,Rev A</t>
  </si>
  <si>
    <t>Cover, MESC Port Shipping Blankoff</t>
  </si>
  <si>
    <t>713-196233-001,Rev C</t>
  </si>
  <si>
    <t>BRKT, REFIL VLVS, NWPK, FIB</t>
  </si>
  <si>
    <t>713-196064-003,Rev A</t>
  </si>
  <si>
    <t>EXH,PIPE,4"X18.98",FIB</t>
  </si>
  <si>
    <t>713-196062-001,Rev A</t>
  </si>
  <si>
    <t>EXH,PIPE,4"X23.23",FIB</t>
  </si>
  <si>
    <t>713-196061-001,Rev A</t>
  </si>
  <si>
    <t>HOOD, CHMBR, CLEANING</t>
  </si>
  <si>
    <t>713-195774-001,Rev A</t>
  </si>
  <si>
    <t>GDE, FRONT, DELRIN.2300E6</t>
  </si>
  <si>
    <t>713-195549-001,Rev B</t>
  </si>
  <si>
    <t>Cov, Screw, DC, Fusion</t>
  </si>
  <si>
    <t>713-194730-001,Rev A</t>
  </si>
  <si>
    <t>Base, Duct, EVAP</t>
  </si>
  <si>
    <t>713-193663-001,Rev D</t>
  </si>
  <si>
    <t>ADPTR, TOPSIDE, ELCTD, POLISHER FXTR</t>
  </si>
  <si>
    <t>713-193443-001,Rev D</t>
  </si>
  <si>
    <t>ADPTR, BACKSIDE, ELCTD, POLISHING FXTR</t>
  </si>
  <si>
    <t>713-193430-001,Rev C</t>
  </si>
  <si>
    <t>FXTR,CER,WEIGHT CNTR,NUMBERING</t>
  </si>
  <si>
    <t>713-192285-005,Rev A</t>
  </si>
  <si>
    <t>FXTR, CER, DISK, WEIGHT CNTR</t>
  </si>
  <si>
    <t>713-192285-004,Rev A</t>
  </si>
  <si>
    <t>713-192285-003,Rev A</t>
  </si>
  <si>
    <t>SEAL, LID, EVAP, SPLIT BATH</t>
  </si>
  <si>
    <t>713-191737-001,Rev B</t>
  </si>
  <si>
    <t>WDO,UV FILTER,50MM,CPM</t>
  </si>
  <si>
    <t>713-191717-101,Rev B</t>
  </si>
  <si>
    <t>WDO, UV FILTER, 50MM, CPM</t>
  </si>
  <si>
    <t>713-191717-101,Rev A</t>
  </si>
  <si>
    <t>SPCR,WDO,50MM,CPM</t>
  </si>
  <si>
    <t>713-191714-101,Rev A</t>
  </si>
  <si>
    <t>PL, CHMBR, O RING TESTING</t>
  </si>
  <si>
    <t>713-191551-001,Rev A</t>
  </si>
  <si>
    <t>FIXTURE,C3VCTR AHM,COVER</t>
  </si>
  <si>
    <t>71-319055-00,Rev A</t>
  </si>
  <si>
    <t>PL, WDO, LCTR, KEYENCE FXTR</t>
  </si>
  <si>
    <t>713-190511-001,Rev B</t>
  </si>
  <si>
    <t>713-190511-001,Rev A</t>
  </si>
  <si>
    <t>MASK, 22 IN WDO, KEYENCE FXTR</t>
  </si>
  <si>
    <t>713-190494-001,Rev A</t>
  </si>
  <si>
    <t>MASK, 20 IN WDO, KEYENCE FXTR</t>
  </si>
  <si>
    <t>713-190493-001,Rev A</t>
  </si>
  <si>
    <t>COV, INDUCTOR, RF FILTER, FFW QSM</t>
  </si>
  <si>
    <t>713-188337-001,Rev C</t>
  </si>
  <si>
    <t>INSUL, CLAMP, PULL DOWN, DBL ACT</t>
  </si>
  <si>
    <t>713-187739-304,Rev B</t>
  </si>
  <si>
    <t>INSUL, CLAMP,PULL DOWN, DBL ACT</t>
  </si>
  <si>
    <t>713-187739-303,Rev B</t>
  </si>
  <si>
    <t>INSUL,CLAMP,PULL DOWN,DBL ACT</t>
  </si>
  <si>
    <t>713-187739-303,Rev A</t>
  </si>
  <si>
    <t>713-187739-301,Rev A</t>
  </si>
  <si>
    <t>713-187739-222,Rev A</t>
  </si>
  <si>
    <t>MT,CLAMP,PULL DOWN,DBL ACT</t>
  </si>
  <si>
    <t>713-187739-218,Rev B</t>
  </si>
  <si>
    <t>713-187739-217,Rev B</t>
  </si>
  <si>
    <t>713-187739-217,Rev A</t>
  </si>
  <si>
    <t>713-187739-207,Rev A</t>
  </si>
  <si>
    <t>713-187739-205,Rev A</t>
  </si>
  <si>
    <t>713-187739-203,Rev A</t>
  </si>
  <si>
    <t>713-187739-026,Rev A</t>
  </si>
  <si>
    <t>COV, SPLASH GUARD, DOSING TRAY, CLR, PVC</t>
  </si>
  <si>
    <t>713-187114-007,Rev A</t>
  </si>
  <si>
    <t>COV, MT, JUNCTION, DOSING TRAY</t>
  </si>
  <si>
    <t>713-187114-005,Rev B</t>
  </si>
  <si>
    <t>713-187114-005,Rev A</t>
  </si>
  <si>
    <t>COV, LVL, SNSR, DOSING TRAY, CLR, PVC</t>
  </si>
  <si>
    <t>713-187114-003,Rev A</t>
  </si>
  <si>
    <t>COV, FL PASS THRU,BLK OFF, PEM</t>
  </si>
  <si>
    <t>713-185764-001,Rev B</t>
  </si>
  <si>
    <t>Fixture, Spindle Teaching, Gamma XPRS - For Evaluation</t>
  </si>
  <si>
    <t>71-318523-00_MOD,Rev A</t>
  </si>
  <si>
    <t>HDL, SCRAPE TOOL, CLEANING FXTR</t>
  </si>
  <si>
    <t>713-184083-001,Rev A</t>
  </si>
  <si>
    <t>BASE, SCRAPE TOOL, CLEANING FXTR</t>
  </si>
  <si>
    <t>713-184078-001,Rev A</t>
  </si>
  <si>
    <t>COV, CLEANING FXTR, SUSPENDED ESC</t>
  </si>
  <si>
    <t>713-183572-001,Rev A</t>
  </si>
  <si>
    <t>FXTR, ALIGN, POCKET PED</t>
  </si>
  <si>
    <t>FXTR, AL</t>
  </si>
  <si>
    <t>713-183503-102-A03,Rev A</t>
  </si>
  <si>
    <t>Cone, Machine</t>
  </si>
  <si>
    <t>713183503-102-A02,Rev A</t>
  </si>
  <si>
    <t>Cone, Ma</t>
  </si>
  <si>
    <t>713-183503-102-A02,Rev A</t>
  </si>
  <si>
    <t>713-183503-102,Rev A</t>
  </si>
  <si>
    <t>COV, PCB DI WATER CNTRL, TELOS 300 HVM</t>
  </si>
  <si>
    <t>713-183396-001,Rev A</t>
  </si>
  <si>
    <t>DOOR,CNTRL PNL,LPB</t>
  </si>
  <si>
    <t>713-183383-002,Rev A</t>
  </si>
  <si>
    <t>COV, FL PASS THRU, BLK OFF</t>
  </si>
  <si>
    <t>713-182898-003,Rev A</t>
  </si>
  <si>
    <t>713-182898-002,Rev A</t>
  </si>
  <si>
    <t>COV, BLK OFF, PEM</t>
  </si>
  <si>
    <t>713-182898-001,Rev B</t>
  </si>
  <si>
    <t>CLP, DRAIN, DIW, PEM</t>
  </si>
  <si>
    <t>713-181761-001,Rev B</t>
  </si>
  <si>
    <t>713-181761-001,Rev A</t>
  </si>
  <si>
    <t>713-181589-001,Rev A</t>
  </si>
  <si>
    <t>BRKT MT, MANF, UPR ARM</t>
  </si>
  <si>
    <t>713-181564-001,Rev A</t>
  </si>
  <si>
    <t>BRKT MTG, MNF, UPR ARM</t>
  </si>
  <si>
    <t>713-181557-001,Rev B</t>
  </si>
  <si>
    <t>LOUVER, ADJ, ELD PEM</t>
  </si>
  <si>
    <t>713-181552-001,Rev A</t>
  </si>
  <si>
    <t>DIST, MT, DIN RAIL, FM CONV. TMS2.0</t>
  </si>
  <si>
    <t>713-179934-001,Rev A</t>
  </si>
  <si>
    <t>MT, TS, mS, ADJ, TMS2.0</t>
  </si>
  <si>
    <t>713-179750-001,Rev A</t>
  </si>
  <si>
    <t>MT, VLV, 3/4" H-6MM, TMS2.0</t>
  </si>
  <si>
    <t>713-179748-001,Rev A</t>
  </si>
  <si>
    <t>713-179748-001, Rev A</t>
  </si>
  <si>
    <t>MT, FM, 3/4", TMS2.0</t>
  </si>
  <si>
    <t>713-179746-001,Rev A</t>
  </si>
  <si>
    <t>MT, TBG, 3/4", HGH ADJ, TMS2.0</t>
  </si>
  <si>
    <t>713-179743-001,Rev A</t>
  </si>
  <si>
    <t>MT, DIST, 3/4" LOTO, MS2, TMS2.0</t>
  </si>
  <si>
    <t>713-179742-001,Rev A</t>
  </si>
  <si>
    <t>Cov, CLR, WTR Splash, RF Gen,</t>
  </si>
  <si>
    <t>713-179173-005,Rev A</t>
  </si>
  <si>
    <t>COV, Clear, WTR Splash, Fan, RF, VXT, Core</t>
  </si>
  <si>
    <t>713-179173-001,Rev B</t>
  </si>
  <si>
    <t>LCTR, PIN, DELRIN</t>
  </si>
  <si>
    <t>713-178920-001,Rev A</t>
  </si>
  <si>
    <t>Ring, SPRT, Delrin</t>
  </si>
  <si>
    <t>713-178874-001,Rev A</t>
  </si>
  <si>
    <t>SPCR, CDM, HD EBR Pump Mount, Bottom</t>
  </si>
  <si>
    <t>713-178811-001,Rev C</t>
  </si>
  <si>
    <t>SPCR, CDM, HD EBR Pump Mount, Middle</t>
  </si>
  <si>
    <t>713-178809-001,Rev C</t>
  </si>
  <si>
    <t>SPCR, CDM, HD EBR Pump Mount, Top</t>
  </si>
  <si>
    <t>713-178808-001,Rev C</t>
  </si>
  <si>
    <t>BRNG BLOCK, DISPENSE ARM, DIW, PEM</t>
  </si>
  <si>
    <t>713-178761-001,Rev B</t>
  </si>
  <si>
    <t>PL, Isolation, Heated Ampoule</t>
  </si>
  <si>
    <t>713-177760-301,Rev A</t>
  </si>
  <si>
    <t>PL, ISOLATION, HEATED AMPOULE</t>
  </si>
  <si>
    <t>713-177760-300,Rev A</t>
  </si>
  <si>
    <t>PL, SUPPORT, AMPOULE, OFFSET, VDS</t>
  </si>
  <si>
    <t>713-177760-006,Rev B</t>
  </si>
  <si>
    <t>PL,ISOLATION,HEATED AMPOULE,LIFT STRAP</t>
  </si>
  <si>
    <t>713-177760-003,Rev B</t>
  </si>
  <si>
    <t>713-177760-003,Rev A</t>
  </si>
  <si>
    <t>COV, SLIDE, POLYCARBONATE</t>
  </si>
  <si>
    <t>713-177642-001,Rev A</t>
  </si>
  <si>
    <t>COV, POLYCARBONATE</t>
  </si>
  <si>
    <t>713-177640-001,Rev A</t>
  </si>
  <si>
    <t>MANF, SHRHD COOLING, SBR-QSM</t>
  </si>
  <si>
    <t>713-177110-001,Rev C</t>
  </si>
  <si>
    <t>713-177110-001,Rev B</t>
  </si>
  <si>
    <t>BSHG, DELRIN</t>
  </si>
  <si>
    <t>713-176710-001,Rev A</t>
  </si>
  <si>
    <t>BLK, SPRT, PP</t>
  </si>
  <si>
    <t>713-176533-001,Rev A</t>
  </si>
  <si>
    <t>LID,DEFLECTOR,330MM,APT</t>
  </si>
  <si>
    <t>713-175064-001,Rev E</t>
  </si>
  <si>
    <t>PUCK, VTM, 2300E6</t>
  </si>
  <si>
    <t>713-175031-001,Rev A</t>
  </si>
  <si>
    <t>PUCK, ATM, 2300E6</t>
  </si>
  <si>
    <t>713-174885-001,Rev A</t>
  </si>
  <si>
    <t>WDO, CKT BRKR, PEM</t>
  </si>
  <si>
    <t>713-174597-001,Rev A</t>
  </si>
  <si>
    <t>SPRT, DRIP, SHIELD, PEM</t>
  </si>
  <si>
    <t>713-173893-001,Rev B</t>
  </si>
  <si>
    <t>713-173893-001,Rev A</t>
  </si>
  <si>
    <t>CLP, BHD, PEM</t>
  </si>
  <si>
    <t>713-173879-001,Rev A</t>
  </si>
  <si>
    <t>713-173875-001,Rev A.1</t>
  </si>
  <si>
    <t>RAIL, CTR, MTG, PNL, INFLECTION</t>
  </si>
  <si>
    <t>713-173531-001,Rev A</t>
  </si>
  <si>
    <t>WDO, Resting Pad, Teflon</t>
  </si>
  <si>
    <t>713-173386-001,Rev A</t>
  </si>
  <si>
    <t>PL, EXH, BLK OFF</t>
  </si>
  <si>
    <t>713-173137-001,Rev A</t>
  </si>
  <si>
    <t>COV, PROT, TGL, SW, FIB</t>
  </si>
  <si>
    <t>713-172328-001, Rev A</t>
  </si>
  <si>
    <t>DR, CHMBR, PEM</t>
  </si>
  <si>
    <t>713-172318-001,Rev C</t>
  </si>
  <si>
    <t>FLG, EXH, PEM</t>
  </si>
  <si>
    <t>713-172305-001,Rev A</t>
  </si>
  <si>
    <t>SCRN, REAR, TUB, DRIP, PEM</t>
  </si>
  <si>
    <t>713-171984-003,Rev C</t>
  </si>
  <si>
    <t>713-171984-002,Rev A</t>
  </si>
  <si>
    <t>713-171984-001,Rev A</t>
  </si>
  <si>
    <t>SCRN, FR, TUB, DRIP, PEM</t>
  </si>
  <si>
    <t>713-171982-003,Rev C</t>
  </si>
  <si>
    <t>SCRN, FR, TUBE, DRIP, PEM</t>
  </si>
  <si>
    <t>713-171982-002,Rev A</t>
  </si>
  <si>
    <t>713-171982-001,Rev B</t>
  </si>
  <si>
    <t>FXTR, DELRIN, ACTIVE PED CENTERING, ALTUS</t>
  </si>
  <si>
    <t>713-171956-001,Rev C</t>
  </si>
  <si>
    <t>713-171956-001,Rev B</t>
  </si>
  <si>
    <t>GD, SPLASH RFG 450MM SIG</t>
  </si>
  <si>
    <t>713-171642-001,Rev A</t>
  </si>
  <si>
    <t>WSHR, FL, .81 ID X 2.00 OD, DELRIN</t>
  </si>
  <si>
    <t>713-171110-001,Rev A</t>
  </si>
  <si>
    <t>Insul, Foreline, R3 Source, Fiber Port</t>
  </si>
  <si>
    <t>713-171067-005,Rev A</t>
  </si>
  <si>
    <t>Insul, Foreline, Fiber Port, SSM</t>
  </si>
  <si>
    <t>713-171067-003,Rev B</t>
  </si>
  <si>
    <t>COV, FR, MAINT, CHMBR, ELD</t>
  </si>
  <si>
    <t>713-170570-001,Rev B</t>
  </si>
  <si>
    <t>CAP, CTR, MAINT, CHMBR, ELD</t>
  </si>
  <si>
    <t>713-170565-001,Rev A</t>
  </si>
  <si>
    <t>713-170554-001,Rev C</t>
  </si>
  <si>
    <t>COV, TOP, MAINT, CHMBR, ELD</t>
  </si>
  <si>
    <t>713-170414-001,Rev A</t>
  </si>
  <si>
    <t>BRKT,MOUNT,ASP &amp; SPRAY GUN,PVC4910</t>
  </si>
  <si>
    <t>713-170372-002,Rev B</t>
  </si>
  <si>
    <t>713-170372-002, Rev A</t>
  </si>
  <si>
    <t>BRKT,CABLE CLAMP,XY7</t>
  </si>
  <si>
    <t>713-170212-002,Rev A</t>
  </si>
  <si>
    <t>BRKT, CABLE CLAMP, XY7</t>
  </si>
  <si>
    <t>713-170212-001,Rev A</t>
  </si>
  <si>
    <t>LID, UHMW, 20DEG CONE, HVM ELD</t>
  </si>
  <si>
    <t>713-170078-002,Rev A</t>
  </si>
  <si>
    <t>713-170078-001,Rev A</t>
  </si>
  <si>
    <t>COV, CB COMMON SPEC, LOWER, Q STRATA</t>
  </si>
  <si>
    <t>COV, CB</t>
  </si>
  <si>
    <t>713-170046-003,Rev C</t>
  </si>
  <si>
    <t>COV,CB COMMON SPEC,LOWER,LPB</t>
  </si>
  <si>
    <t>713-170046-003,Rev A</t>
  </si>
  <si>
    <t>713-170046-002,Rev C</t>
  </si>
  <si>
    <t>COV, CB COMMON SPEC, LOWER, LPB, ALD, NI</t>
  </si>
  <si>
    <t>713-170046-001,Rev B</t>
  </si>
  <si>
    <t>ADPTR,POLISH,TES RING</t>
  </si>
  <si>
    <t>713-170030-006,Rev B</t>
  </si>
  <si>
    <t>ADPTR,POLISH,EDGE RING</t>
  </si>
  <si>
    <t>713-170030-005,Rev A</t>
  </si>
  <si>
    <t>ADPTR, POLISH, EDGE RING</t>
  </si>
  <si>
    <t>713-170030-004,Rev A</t>
  </si>
  <si>
    <t>713-170030-002,Rev B</t>
  </si>
  <si>
    <t>SHIELD, DC DIST PCB, LPB</t>
  </si>
  <si>
    <t>713-169635-002,Rev A</t>
  </si>
  <si>
    <t>PLUG, PL, GDP, INNER</t>
  </si>
  <si>
    <t>713-169629-002,Rev A</t>
  </si>
  <si>
    <t>Plug, GDP, Inner</t>
  </si>
  <si>
    <t>713-169629-001,Rev A</t>
  </si>
  <si>
    <t>NOZ, MCC R, CWW/EMR DRIP TRAY</t>
  </si>
  <si>
    <t>713-167417-001,Rev B</t>
  </si>
  <si>
    <t>713-167417-001,Rev A</t>
  </si>
  <si>
    <t>NOZ, MCC R, CWW/EMR RINSE</t>
  </si>
  <si>
    <t>713-167416-001,Rev B</t>
  </si>
  <si>
    <t>713-167416-001,Rev A</t>
  </si>
  <si>
    <t>NOZ, MCC L, CWW/EMR DRIP TRAY</t>
  </si>
  <si>
    <t>713-167415-001,Rev A</t>
  </si>
  <si>
    <t>NOZ, MCC L, CWW/EWR</t>
  </si>
  <si>
    <t>713-167414-001,Rev A</t>
  </si>
  <si>
    <t>PL, SPRT, PTFE, GDP FLUSHING FXTR</t>
  </si>
  <si>
    <t>713-167099-010,Rev A</t>
  </si>
  <si>
    <t>NOZ, N2, MNT, SHWRHD, TEST</t>
  </si>
  <si>
    <t>713-166534-001,Rev A</t>
  </si>
  <si>
    <t>BLK OFF, LID, N2 PORT</t>
  </si>
  <si>
    <t>713-166425-001,Rev A</t>
  </si>
  <si>
    <t>COV, LID, SHWRHD, TEST</t>
  </si>
  <si>
    <t>713-166394-001,Rev B</t>
  </si>
  <si>
    <t>INSUL, FR, TOP PL, INFLECTION</t>
  </si>
  <si>
    <t>713-166264-001,Rev B</t>
  </si>
  <si>
    <t>713-166263-001,Rev B</t>
  </si>
  <si>
    <t>INSUL, FR, L, TOP PL, INFLECTION</t>
  </si>
  <si>
    <t>713-166262-001,Rev B</t>
  </si>
  <si>
    <t>INSUL, REAR, L, TOP PL, INFLECTION</t>
  </si>
  <si>
    <t>713-166260-001,Rev B</t>
  </si>
  <si>
    <t>HLDR, PIN</t>
  </si>
  <si>
    <t>713-166147-001, Rev A</t>
  </si>
  <si>
    <t>INSUL, FR, R, TOP PL, INFLECTION</t>
  </si>
  <si>
    <t>713-166086-001,Rev B</t>
  </si>
  <si>
    <t>INSUL, REAR, R, TOP PL, INFLECTION</t>
  </si>
  <si>
    <t>713-166084-001,Rev B</t>
  </si>
  <si>
    <t>713-165816-001-A02, POLYCARBONATE CLEAR</t>
  </si>
  <si>
    <t>713-165816-001-A02</t>
  </si>
  <si>
    <t>713-165816-001-A01, POLYCARBONATE CLEAR</t>
  </si>
  <si>
    <t>713-165816-001-A01</t>
  </si>
  <si>
    <t>LID, CHMBR, HVM ELD</t>
  </si>
  <si>
    <t>713-165816-001,Rev A</t>
  </si>
  <si>
    <t>713-165815-001-A02, UHMW-PE</t>
  </si>
  <si>
    <t>713-165815-001-A02</t>
  </si>
  <si>
    <t>713-165815-001-A01, UHMW-PE</t>
  </si>
  <si>
    <t>713-165815-001-A01</t>
  </si>
  <si>
    <t>713-165815-001,Rev A</t>
  </si>
  <si>
    <t>PL, ADPTR, ACTUATOR</t>
  </si>
  <si>
    <t>713-165806-001,Rev B</t>
  </si>
  <si>
    <t>BSHG, ALIGN,SLOT, ACTUATOR SUPPORT</t>
  </si>
  <si>
    <t>713-165790-101,Rev A</t>
  </si>
  <si>
    <t>BSHG, ALIGN, ACTUATOR SUPPORT</t>
  </si>
  <si>
    <t>713-165790-001,Rev A</t>
  </si>
  <si>
    <t>PL, FACI B3, MU, GRP2, FMET</t>
  </si>
  <si>
    <t>713-165326-001,Rev A</t>
  </si>
  <si>
    <t>PL, FACI, B3, MU, GRP1, FMET</t>
  </si>
  <si>
    <t>713-165325-001,Rev A</t>
  </si>
  <si>
    <t>RTNR, CNTCTR, SPLASH SHIELD, WPP</t>
  </si>
  <si>
    <t>713-165255-001,Rev A</t>
  </si>
  <si>
    <t>PL, CAPTV, SCRW HLDR, DISCNECT, TELDS300, HVM</t>
  </si>
  <si>
    <t>713-165251-001,Rev A</t>
  </si>
  <si>
    <t>TIP, ESC Epoxy Peel Out, Plastic, 0.037</t>
  </si>
  <si>
    <t>713-165218-001,Rev A</t>
  </si>
  <si>
    <t>713-164983-001, Rev A</t>
  </si>
  <si>
    <t>SPCR, ADJ NUT, GDP, ALD</t>
  </si>
  <si>
    <t>713-164484-004,Rev B</t>
  </si>
  <si>
    <t>CLP, GDP DIFFUSER, ALD</t>
  </si>
  <si>
    <t>713-164474-001,Rev A</t>
  </si>
  <si>
    <t>NC NOZZLE STACK CLAMP DISC</t>
  </si>
  <si>
    <t>NC NOZZL</t>
  </si>
  <si>
    <t>713-163450-001,Rev C</t>
  </si>
  <si>
    <t>NC NOZZLE STACK CAP NUT</t>
  </si>
  <si>
    <t>713-163448-001,Rev C</t>
  </si>
  <si>
    <t>713-163448-001,Rev B</t>
  </si>
  <si>
    <t>NC NOZZLE STACK UPPER BODY</t>
  </si>
  <si>
    <t>713-163447-001,Rev B</t>
  </si>
  <si>
    <t>NC NOZZLE STACK LOWER BODY</t>
  </si>
  <si>
    <t>713-163446-003,Rev B</t>
  </si>
  <si>
    <t>713-163446-002,Rev A</t>
  </si>
  <si>
    <t>713-163446-001,Rev B</t>
  </si>
  <si>
    <t>SPCR, ULTEM, COIL MTG</t>
  </si>
  <si>
    <t>713-163194-002,Rev A</t>
  </si>
  <si>
    <t>SPCR, TEFLON, COIL MTG</t>
  </si>
  <si>
    <t>713-163194-001,Rev A</t>
  </si>
  <si>
    <t>BLK, MNFLD, H20, 5-CHNL, ATLAS, QSM</t>
  </si>
  <si>
    <t>713-163134-001,Rev D</t>
  </si>
  <si>
    <t>CLP, GRND STRP INSTL</t>
  </si>
  <si>
    <t>713-162504-001,Rev C</t>
  </si>
  <si>
    <t>Ring, Base, GRND STRP INSTL</t>
  </si>
  <si>
    <t>713-162503-006,Rev A</t>
  </si>
  <si>
    <t>Ring, Base, GND STRP INSTL</t>
  </si>
  <si>
    <t>713-162503-002,Rev B</t>
  </si>
  <si>
    <t>RING, WDO SIT, TITAN 450MM</t>
  </si>
  <si>
    <t>713-162218-001,Rev A</t>
  </si>
  <si>
    <t>FXTR, INSP, TUBE, MD, EOS</t>
  </si>
  <si>
    <t>713-161236-001,Rev A</t>
  </si>
  <si>
    <t>DEU TUBE REMOVAL DEVICE NUT PLATE</t>
  </si>
  <si>
    <t>713-160889-001,Rev A</t>
  </si>
  <si>
    <t>DEU TUBE REMOVAL DEVICE NUT</t>
  </si>
  <si>
    <t>713-160888-001,Rev A</t>
  </si>
  <si>
    <t>DEU TUBE ASSEMBLY DEVICE BODY</t>
  </si>
  <si>
    <t>713-160862-001,Rev A</t>
  </si>
  <si>
    <t>COV,MACH 1T, TOP EE COVER</t>
  </si>
  <si>
    <t>713-160739-001,Rev A</t>
  </si>
  <si>
    <t>713-160739-001, Rev A</t>
  </si>
  <si>
    <t>713-160468-001,Rev A</t>
  </si>
  <si>
    <t>713-160151-001,Rev C</t>
  </si>
  <si>
    <t>Cover, ESEAL, FXT, LIP</t>
  </si>
  <si>
    <t>713-159963-001,Rev A</t>
  </si>
  <si>
    <t>MANIFOLD, COOLING, SHOWERHEAD, SABER SSM</t>
  </si>
  <si>
    <t>713-159943-001,Rev B</t>
  </si>
  <si>
    <t>Pan, Chem Drip, Pump, SBR-3D</t>
  </si>
  <si>
    <t>713-159515-002,Rev A</t>
  </si>
  <si>
    <t>COVER, MOTOR, PUMP, DUET 1 &amp; 2, SBR-3D</t>
  </si>
  <si>
    <t>713-159515-001,Rev D</t>
  </si>
  <si>
    <t>713-159515-001,Rev C</t>
  </si>
  <si>
    <t>RING,CENTERING,LOWER,INNER</t>
  </si>
  <si>
    <t>713-159344-001,Rev A</t>
  </si>
  <si>
    <t>MNFLD, INSUL, COOLANT LINES, CCP SOURCE</t>
  </si>
  <si>
    <t>713-159315-011,Rev B</t>
  </si>
  <si>
    <t>INSUL, COOLANT LINES, CCP, SOURCE</t>
  </si>
  <si>
    <t>713-159315-008,Rev A</t>
  </si>
  <si>
    <t>MNLD, INSUL, COOLANT, LINES, CCP SOURCE</t>
  </si>
  <si>
    <t>713-159315-007,Rev B</t>
  </si>
  <si>
    <t>INSUL, FEED</t>
  </si>
  <si>
    <t>713-158952-001,Rev A</t>
  </si>
  <si>
    <t>MT, SEP, TNK</t>
  </si>
  <si>
    <t>713-158539-001,Rev A</t>
  </si>
  <si>
    <t>Cov, FR, PC/SPECTRO</t>
  </si>
  <si>
    <t>713-158402-102,Rev B</t>
  </si>
  <si>
    <t>713-158402-102,Rev A</t>
  </si>
  <si>
    <t>COV, FR, PC/SPECTRO</t>
  </si>
  <si>
    <t>713-158402-001,Rev A</t>
  </si>
  <si>
    <t>PIN, FEMALE, HINGE, FXTR, WDO</t>
  </si>
  <si>
    <t>713-158082-003,Rev A</t>
  </si>
  <si>
    <t>FXTR, WEIR LEVELING, NEXT AND EXTREME</t>
  </si>
  <si>
    <t>713-157771-005,Rev C</t>
  </si>
  <si>
    <t>BRKT, FM CLIP, 3/8'' TUBE</t>
  </si>
  <si>
    <t>713-157512-001,Rev A</t>
  </si>
  <si>
    <t>ADPTR, PLATEN, TER POLISHING FXTR</t>
  </si>
  <si>
    <t>713-157476-001,Rev A</t>
  </si>
  <si>
    <t>SPCR, PLATEN, TER POLISHING FXTR</t>
  </si>
  <si>
    <t>713-157471-001,Rev A</t>
  </si>
  <si>
    <t>COV, CB, Acrylic, Hinged, Split LPB, Upper</t>
  </si>
  <si>
    <t>713-157354-001,Rev B</t>
  </si>
  <si>
    <t>PAD, MTG, HOIST, ROBOT, MACH IT</t>
  </si>
  <si>
    <t>713-156975-001,Rev A</t>
  </si>
  <si>
    <t>FXTR, INJECTOR INSTALL, INNER</t>
  </si>
  <si>
    <t>713-156674-004,Rev A</t>
  </si>
  <si>
    <t>FXTR, INJECTOR INSTALL, OUTER</t>
  </si>
  <si>
    <t>713-156674-003,Rev B</t>
  </si>
  <si>
    <t>SPRT, SPCR, COIL, MIZOS</t>
  </si>
  <si>
    <t>713-155863-103,Rev A</t>
  </si>
  <si>
    <t>SPRT, SPCR, COIL, DSIE4</t>
  </si>
  <si>
    <t>713-155863-002,Rev A</t>
  </si>
  <si>
    <t>BLK, TOP SNSR, HE DELIVERY</t>
  </si>
  <si>
    <t>713-155839-055,Rev A</t>
  </si>
  <si>
    <t>MT, VLV, M3 on M1</t>
  </si>
  <si>
    <t>713-154897-001,Rev A</t>
  </si>
  <si>
    <t>BRKT, TBG SPRT, 3/4'', RECIR PMPI W/OUT FM</t>
  </si>
  <si>
    <t>713-154420-001,Rev B</t>
  </si>
  <si>
    <t>EXT, CHK VLV, CDU</t>
  </si>
  <si>
    <t>713-154319-001,Rev C</t>
  </si>
  <si>
    <t>713-154319-001,Rev B</t>
  </si>
  <si>
    <t>WDO, DOOR, MTHBD, 450</t>
  </si>
  <si>
    <t>713-154255-001,Rev A</t>
  </si>
  <si>
    <t>PL, COV, SNPNG, GDP</t>
  </si>
  <si>
    <t>713-153984-001,Rev A</t>
  </si>
  <si>
    <t>Insul, THRM, Delrin</t>
  </si>
  <si>
    <t>Insul, T</t>
  </si>
  <si>
    <t>713-153970-002,Rev B</t>
  </si>
  <si>
    <t>Insul, THRM, Delrin 12.50XI.14X.290</t>
  </si>
  <si>
    <t>713-153970-002,Rev A</t>
  </si>
  <si>
    <t>SHPNG, COV, CHMBR, TOP, ICS</t>
  </si>
  <si>
    <t>713-153726-001,Rev B</t>
  </si>
  <si>
    <t>WDO, DOOR, UPR, SIDE 1, EFEM, 1.5, 450MM</t>
  </si>
  <si>
    <t>713-152774-001,Rev A</t>
  </si>
  <si>
    <t>PAD, RECIRC SPRT BRKT, PUMP 1 OR 3</t>
  </si>
  <si>
    <t>713-152711-001,Rev A</t>
  </si>
  <si>
    <t>COV, P/S, Clear</t>
  </si>
  <si>
    <t>713-152115-001,Rev A</t>
  </si>
  <si>
    <t>GDE, RNS-med3 PNL, FRPP</t>
  </si>
  <si>
    <t>713-151502-001,Rev A</t>
  </si>
  <si>
    <t>STOPPER, MED3 PNL, REAR, FRPP</t>
  </si>
  <si>
    <t>713-151501-001,Rev A</t>
  </si>
  <si>
    <t>FXTR, COMPR, DEPTH, GAUGE, MOUNT</t>
  </si>
  <si>
    <t>713-151437-001,Rev A</t>
  </si>
  <si>
    <t>COV, DRYBOX, RS, M3, FRPP</t>
  </si>
  <si>
    <t>713-151233-001,Rev A</t>
  </si>
  <si>
    <t>COV, PNEU LINES, DRYBOX, M3,FRPP</t>
  </si>
  <si>
    <t>713-151224-001,Rev A</t>
  </si>
  <si>
    <t>SHLD,DRAIN,APT CHAMBER</t>
  </si>
  <si>
    <t>713-150979-001,Rev B</t>
  </si>
  <si>
    <t>PL, SPCR, BRKT, FLTR, CDU</t>
  </si>
  <si>
    <t>713-150435-001,Rev B</t>
  </si>
  <si>
    <t>Base, Fluke TC Dry Well</t>
  </si>
  <si>
    <t>713-150247-001,Rev B</t>
  </si>
  <si>
    <t>713-150247-001,Rev A</t>
  </si>
  <si>
    <t>PL, COV, CB, LOTO, E6</t>
  </si>
  <si>
    <t>713-149876-001,Rev A</t>
  </si>
  <si>
    <t>BRKT, VLV, 25MMSQ, FRPP</t>
  </si>
  <si>
    <t>713-149667-001,Rev B</t>
  </si>
  <si>
    <t>713-149667-001,Rev A</t>
  </si>
  <si>
    <t>EXH, MT, LVL1 TO LVL3 TO LVL2, LC</t>
  </si>
  <si>
    <t>713-149334-001,Rev A</t>
  </si>
  <si>
    <t>EXH, CONNECTION PLATE, LC</t>
  </si>
  <si>
    <t>713-149333-001,Rev A</t>
  </si>
  <si>
    <t>WDO, DOOR, INSIDE, EFEM, 450MM</t>
  </si>
  <si>
    <t>713-149308-001,Rev A</t>
  </si>
  <si>
    <t>WDO, DOOR, OUTSIDE, EFEM, 450MM</t>
  </si>
  <si>
    <t>713-149307-001,Rev A</t>
  </si>
  <si>
    <t>WDO, ACCESS, DOOR, EFEM, 450MM</t>
  </si>
  <si>
    <t>713-149305-002,Rev A</t>
  </si>
  <si>
    <t>MT, PL, EXH, READ CONTACT, LC</t>
  </si>
  <si>
    <t>MT, PL,</t>
  </si>
  <si>
    <t>713-149200-001,Rev A</t>
  </si>
  <si>
    <t>713-149186-001,Rev B</t>
  </si>
  <si>
    <t>INSUL, RF FEED RODS</t>
  </si>
  <si>
    <t>713-149179-005,Rev A</t>
  </si>
  <si>
    <t>713-149179-002,Rev A</t>
  </si>
  <si>
    <t>EXH, MT, TUBES, LC</t>
  </si>
  <si>
    <t>713-149008-001,Rev A</t>
  </si>
  <si>
    <t>NOZ, BACKSIDE SPRAY, DIW CHEM</t>
  </si>
  <si>
    <t>713-148997-003,Rev D</t>
  </si>
  <si>
    <t>NOZ, Backside Spray, DIW CHEM</t>
  </si>
  <si>
    <t>713-148997-001,Rev A</t>
  </si>
  <si>
    <t>713-148980-003,Rev A</t>
  </si>
  <si>
    <t>GDE, TBG, APPR, MW, 2 TUBE, MOD</t>
  </si>
  <si>
    <t>713-148980-002,Rev A</t>
  </si>
  <si>
    <t>GDE, TBG, APPR, MW, 2 TUBE</t>
  </si>
  <si>
    <t>713-148980-001,Rev A</t>
  </si>
  <si>
    <t>LCTR,WDO,INSPECTION</t>
  </si>
  <si>
    <t>713-148897-031,Rev A</t>
  </si>
  <si>
    <t>LCTR, WDO, INSPECTION</t>
  </si>
  <si>
    <t>713-148897-030,Rev A</t>
  </si>
  <si>
    <t>PIN,THD,TORLON,GDP FLUSHING FXTR</t>
  </si>
  <si>
    <t>713-148897-013,Rev A</t>
  </si>
  <si>
    <t>PIN,THD,PEEK,GDP FLUSHING FXTR</t>
  </si>
  <si>
    <t>713-148897-012,Rev A</t>
  </si>
  <si>
    <t>713-148897-011,Rev A</t>
  </si>
  <si>
    <t>713-148897-010,Rev A</t>
  </si>
  <si>
    <t>LCTR PIN, WDO, FXTR</t>
  </si>
  <si>
    <t>713-148897-009,Rev A</t>
  </si>
  <si>
    <t>713-148897-008,Rev A</t>
  </si>
  <si>
    <t>BLK, DV-P REFLUSH BLOCK V1</t>
  </si>
  <si>
    <t>713-148617-001,Rev A</t>
  </si>
  <si>
    <t>EXH, MT, LVL1 TO LVL3, VAR.BB</t>
  </si>
  <si>
    <t>713-148487-001,Rev A</t>
  </si>
  <si>
    <t>STDF, FXTR, LIFT, PLACE HOLDER</t>
  </si>
  <si>
    <t>713-148478-001,Rev A</t>
  </si>
  <si>
    <t>EXH, CONNECTION PLATE, VAR. BB, LC</t>
  </si>
  <si>
    <t>713-148438-001,Rev A</t>
  </si>
  <si>
    <t>BLK, DV-P SEPARATE EXHAUST PART 4 V4.1</t>
  </si>
  <si>
    <t>713-148428-001,Rev B</t>
  </si>
  <si>
    <t>BLK, DV-P SEPARATE EXHAUST PART 3 V4.1</t>
  </si>
  <si>
    <t>713-148427-001,Rev B</t>
  </si>
  <si>
    <t>BLK,DV-P SEPARATE EXHAUST PART 2 V4.1</t>
  </si>
  <si>
    <t>713-148426-001,Rev B</t>
  </si>
  <si>
    <t>INSUL, OUTER, RF FEED ROD</t>
  </si>
  <si>
    <t>713-148362-001,Rev A</t>
  </si>
  <si>
    <t>BRKT, FILTER, CDU</t>
  </si>
  <si>
    <t>713-148065-001,Rev A</t>
  </si>
  <si>
    <t>713-148064-001,Rev A</t>
  </si>
  <si>
    <t>ADPTR, DRAIN OVERFLOW CONTROL</t>
  </si>
  <si>
    <t>713-147879-001,Rev A</t>
  </si>
  <si>
    <t>SPRT, TC</t>
  </si>
  <si>
    <t>713-147814-004,Rev A</t>
  </si>
  <si>
    <t>713-147814-003,Rev A</t>
  </si>
  <si>
    <t>713-147814-002,Rev A</t>
  </si>
  <si>
    <t>713-147493-001,Rev A</t>
  </si>
  <si>
    <t>PL, SEAL, INNR, BIAS HSG</t>
  </si>
  <si>
    <t>713-147492-107,Rev A</t>
  </si>
  <si>
    <t>PL, SEAL, INNR,5 ZONE BIAS HSG</t>
  </si>
  <si>
    <t>713-147492-106,Rev A</t>
  </si>
  <si>
    <t>PL, SEAL, CTR 5 ZONE, BIAS HSG</t>
  </si>
  <si>
    <t>713-147491-800,Rev A</t>
  </si>
  <si>
    <t>PL, SEAL, OTR, 5 ZONE, BIAS HSG</t>
  </si>
  <si>
    <t>713-147491-202,Rev A</t>
  </si>
  <si>
    <t>PL, SEAL</t>
  </si>
  <si>
    <t>713-147491-201,Rev B</t>
  </si>
  <si>
    <t>713-147491-018,Rev A</t>
  </si>
  <si>
    <t>Cover, PCB</t>
  </si>
  <si>
    <t>713-146877-001,Rev A</t>
  </si>
  <si>
    <t>BRKT, FL MTR, 3/8''</t>
  </si>
  <si>
    <t>713-146820-003,Rev A</t>
  </si>
  <si>
    <t>Rotary ASD AMC Sliding Block</t>
  </si>
  <si>
    <t>713-146772-002,Rev A</t>
  </si>
  <si>
    <t>713-146772-001,Rev B</t>
  </si>
  <si>
    <t>713-146772-001,Rev A</t>
  </si>
  <si>
    <t>AMC ASD3 Rotary Tube Clamp Plate</t>
  </si>
  <si>
    <t>713-146765-001,Rev A</t>
  </si>
  <si>
    <t>Rotary ASD AMC Tube Block Clamping Part</t>
  </si>
  <si>
    <t>713-146763-001,Rev A</t>
  </si>
  <si>
    <t>HLDR, UPR, AMC, MD</t>
  </si>
  <si>
    <t>713-146660-001,Rev A</t>
  </si>
  <si>
    <t>MD, MED, AMC TUBE CLAMPING PLATE</t>
  </si>
  <si>
    <t>713-146654-001,Rev A</t>
  </si>
  <si>
    <t>FXTR, ALIGN, ROB, STRIP, CZ</t>
  </si>
  <si>
    <t>713-146423-009,Rev A</t>
  </si>
  <si>
    <t>FXTR, ALIGN, ROB, ICS</t>
  </si>
  <si>
    <t>713-146423-001,Rev A</t>
  </si>
  <si>
    <t>Plug, CTR Seal, Bot., .139 C/S O-Ring</t>
  </si>
  <si>
    <t>713-145750-001,Rev A</t>
  </si>
  <si>
    <t>Plug, CTR Seal, Bot., .103 C/S O-Ring</t>
  </si>
  <si>
    <t>713-145747-001,Rev A</t>
  </si>
  <si>
    <t>Plug, CTR Seal, Top, .103 C/S O-Ring</t>
  </si>
  <si>
    <t>713-145745-001,Rev A</t>
  </si>
  <si>
    <t>Plug, CTR Seal, Top, .139 C/S O-Ring</t>
  </si>
  <si>
    <t>713-145744-001,Rev A</t>
  </si>
  <si>
    <t>PLUG, CTR SEAL, BOT .139 C/S O-RING</t>
  </si>
  <si>
    <t>713-145576-003,Rev A</t>
  </si>
  <si>
    <t>713-145576-002,Rev A</t>
  </si>
  <si>
    <t>713-145576-001,Rev A</t>
  </si>
  <si>
    <t>PLUG, CTR SEAL, BOT .103 C/S O-RING</t>
  </si>
  <si>
    <t>713-145575-003,Rev A</t>
  </si>
  <si>
    <t>713-145575-002,Rev A</t>
  </si>
  <si>
    <t>713-145575-001,Rev A</t>
  </si>
  <si>
    <t>PLUG, CTR SEAL, TOP .103 C/S O-RING</t>
  </si>
  <si>
    <t>713-145574-003,Rev A</t>
  </si>
  <si>
    <t>713-145574-002,Rev A</t>
  </si>
  <si>
    <t>713-145574-001,Rev A</t>
  </si>
  <si>
    <t>PLUG, CTR SEAL, TOP .139 C/S O-RING</t>
  </si>
  <si>
    <t>713-145573-003,Rev A</t>
  </si>
  <si>
    <t>713-145573-002,Rev A</t>
  </si>
  <si>
    <t>713-145573-001,Rev A</t>
  </si>
  <si>
    <t>713-145564-004,Rev A</t>
  </si>
  <si>
    <t>713-145564-003,Rev A</t>
  </si>
  <si>
    <t>713-145564-002,Rev A</t>
  </si>
  <si>
    <t>713-145564-001,Rev A</t>
  </si>
  <si>
    <t>GAUGE, CTR HOLE, QTZ WDO</t>
  </si>
  <si>
    <t>713-145563-003,Rev A</t>
  </si>
  <si>
    <t>713-145563-002,Rev A</t>
  </si>
  <si>
    <t>GAUGE, CTR, HOLE, QTZ WDO</t>
  </si>
  <si>
    <t>713-145563-001,Rev A</t>
  </si>
  <si>
    <t>Plug, CTR Seal, Top, .139 O-Ring</t>
  </si>
  <si>
    <t>713-145559-004,Rev A</t>
  </si>
  <si>
    <t>713-145559-003,Rev A</t>
  </si>
  <si>
    <t>713-145559-002,Rev A</t>
  </si>
  <si>
    <t>713-145559-001,Rev A</t>
  </si>
  <si>
    <t>713-145558-004,Rev A</t>
  </si>
  <si>
    <t>713-145558-003,Rev A</t>
  </si>
  <si>
    <t>713-145558-002,Rev A</t>
  </si>
  <si>
    <t>713-145558-001,Rev A</t>
  </si>
  <si>
    <t>Plug, CTR Seal, Top, .103 O-Ring</t>
  </si>
  <si>
    <t>713-145557-004,Rev A</t>
  </si>
  <si>
    <t>713-145557-003,Rev A</t>
  </si>
  <si>
    <t>713-145557-002,Rev A</t>
  </si>
  <si>
    <t>713-145557-001,Rev A</t>
  </si>
  <si>
    <t>PL, COV, QTZ WDO CLEAN TOOL</t>
  </si>
  <si>
    <t>713-145319-004,Rev A</t>
  </si>
  <si>
    <t>713-145319-002,Rev A</t>
  </si>
  <si>
    <t>PL, COV, QTZ WDO Clean Tool</t>
  </si>
  <si>
    <t>713-145319-001,Rev A</t>
  </si>
  <si>
    <t>MT, Clamp 3x: EXH DRAIN VAR A, TR</t>
  </si>
  <si>
    <t>713-145296-001,Rev A</t>
  </si>
  <si>
    <t>HLDR, TUBE, 1/4 OD 4X</t>
  </si>
  <si>
    <t>713-144974-001,Rev B</t>
  </si>
  <si>
    <t>Ring, ESC, Wafer Chucking Tool, 300MM</t>
  </si>
  <si>
    <t>713-144667-001,Rev A</t>
  </si>
  <si>
    <t>HSG, AC PWR, HTR, TER, TEST</t>
  </si>
  <si>
    <t>713-144467-007,Rev A</t>
  </si>
  <si>
    <t>Ring, TET, Filler, TER, 300MM, Flexgl, Test</t>
  </si>
  <si>
    <t>713-144467-006,Rev A</t>
  </si>
  <si>
    <t>Ring, Test, Filler, TER, 300MM</t>
  </si>
  <si>
    <t>713-144467-001,Rev A</t>
  </si>
  <si>
    <t>COV, TERM BLK, LOTO, EFEM</t>
  </si>
  <si>
    <t>713-144388-001,Rev B</t>
  </si>
  <si>
    <t>INSLT OUTR, IR IMG, MANF TEST, TER</t>
  </si>
  <si>
    <t>713-144373-001,Rev A</t>
  </si>
  <si>
    <t>ALGN CYLDR</t>
  </si>
  <si>
    <t>713-144372-001,Rev A</t>
  </si>
  <si>
    <t>BRKT, MT, Controller, Low Pulse Pump</t>
  </si>
  <si>
    <t>713-144245-001,Rev B</t>
  </si>
  <si>
    <t>Disk, CTR Seal, WDO CLN Tool</t>
  </si>
  <si>
    <t>713-144186-002,Rev A</t>
  </si>
  <si>
    <t>Disk, CTR, Seal, WDO CLN Tool</t>
  </si>
  <si>
    <t>713-144186-001,Rev A</t>
  </si>
  <si>
    <t>HDL, SCRAPE, EDGE RING, CLEAN TOOL</t>
  </si>
  <si>
    <t>713-143658-001,Rev A</t>
  </si>
  <si>
    <t>U HDL, QTZ RING, CLEAN TOOL</t>
  </si>
  <si>
    <t>713-143619-001,Rev A</t>
  </si>
  <si>
    <t>GD, POST TOP, MAINT CART</t>
  </si>
  <si>
    <t>713-143608-001,Rev A</t>
  </si>
  <si>
    <t>Hook, Harn, PNL3, CHC-G Cart</t>
  </si>
  <si>
    <t>713-143447-001,Rev A</t>
  </si>
  <si>
    <t>NOZ STK, N2 NOZZLE</t>
  </si>
  <si>
    <t>NOZ STK,</t>
  </si>
  <si>
    <t>713-143246-001,Rev B</t>
  </si>
  <si>
    <t>713-143246-001,Rev A</t>
  </si>
  <si>
    <t>NOZ STK, CAP NUT</t>
  </si>
  <si>
    <t>713-143245-001,Rev B</t>
  </si>
  <si>
    <t>Clamp, TC Probe, Bottom</t>
  </si>
  <si>
    <t>713-143244-001,Rev B</t>
  </si>
  <si>
    <t>Clamp, TC Probe</t>
  </si>
  <si>
    <t>713-143243-001,Rev A</t>
  </si>
  <si>
    <t>713-143223-002,Rev A</t>
  </si>
  <si>
    <t>713-143223-001,Rev A</t>
  </si>
  <si>
    <t>COV,NO ESC,SHIPPING</t>
  </si>
  <si>
    <t>713-142968-106,Rev B</t>
  </si>
  <si>
    <t>COV, NO ESC, SHIPPING</t>
  </si>
  <si>
    <t>713-142968-005,Rev B</t>
  </si>
  <si>
    <t>SEZ-0330-PART-2043</t>
  </si>
  <si>
    <t>713-142908-001,Rev D</t>
  </si>
  <si>
    <t>713-142778-025,Rev A - Polypro</t>
  </si>
  <si>
    <t>713-1427</t>
  </si>
  <si>
    <t>713-142778-025,Rev A</t>
  </si>
  <si>
    <t>WDO, CHMBR, PRESS, TEST, ESC</t>
  </si>
  <si>
    <t>713-142639-001,Rev A</t>
  </si>
  <si>
    <t>COV, ESC, TEST</t>
  </si>
  <si>
    <t>713-142636-002,Rev D</t>
  </si>
  <si>
    <t>713-142636-001,Rev A</t>
  </si>
  <si>
    <t>PL, MTG, HEAT EXCHNGR, CDU</t>
  </si>
  <si>
    <t>713-142627-001,Rev A</t>
  </si>
  <si>
    <t>MT, CLAMP 2 HOLES 1, LE TR</t>
  </si>
  <si>
    <t>713-142504-002,Rev B</t>
  </si>
  <si>
    <t>BRKT, CRNR HARN</t>
  </si>
  <si>
    <t>713-142490-002,Rev B</t>
  </si>
  <si>
    <t>713-142490-001,Rev C</t>
  </si>
  <si>
    <t>713-142490-001,Rev B</t>
  </si>
  <si>
    <t>713-142490-001,Rev A</t>
  </si>
  <si>
    <t>Hook, Arm, Cart to FR</t>
  </si>
  <si>
    <t>713-142487-002,Rev A</t>
  </si>
  <si>
    <t>713-142487-001,Rev B</t>
  </si>
  <si>
    <t>713-142487-001,Rev A</t>
  </si>
  <si>
    <t>FXTR, HORIZ BAR, CHMBR COOLING</t>
  </si>
  <si>
    <t>713-142460-001,Rev A</t>
  </si>
  <si>
    <t>DV-P PC DI/A-JET PREFLUSH BLOCK SW</t>
  </si>
  <si>
    <t>713-142274-201,Rev A</t>
  </si>
  <si>
    <t>DV-P PC DI/A-JET PREFLUSH BLOCK SW V3.1</t>
  </si>
  <si>
    <t>713-142274-001,Rev B</t>
  </si>
  <si>
    <t>PAD, KNIFE, EDGE RING, CLEAN TOOL</t>
  </si>
  <si>
    <t>713-142262-027,Rev A</t>
  </si>
  <si>
    <t>PL, SCRAPE EDGE, QTZ RING, CLEAN TOOL</t>
  </si>
  <si>
    <t>713-142262-001,Rev A</t>
  </si>
  <si>
    <t>MT, FOR CLAMP 1 HOLE 1, TR</t>
  </si>
  <si>
    <t>713-142260-002,Rev B</t>
  </si>
  <si>
    <t>SCR, HDL, QTZ RING, CLEAN TOOL</t>
  </si>
  <si>
    <t>713-142257-001,Rev A</t>
  </si>
  <si>
    <t>713-142256-025-B,Rework</t>
  </si>
  <si>
    <t>BASE, QTZ RING, CLEAN TOOL</t>
  </si>
  <si>
    <t>713-142256-025,Rev A</t>
  </si>
  <si>
    <t>713-142256-001,Rev A</t>
  </si>
  <si>
    <t>MT, CLAMP 2 HOLES I, TR</t>
  </si>
  <si>
    <t>713-142252-002,Rev B</t>
  </si>
  <si>
    <t>Cross, Edge Ring, Clean tool</t>
  </si>
  <si>
    <t>713-142244-026,Rev A</t>
  </si>
  <si>
    <t>PL, SPRT, QTZ RING, CLEAN TOOL</t>
  </si>
  <si>
    <t>713-142244-001,Rev A</t>
  </si>
  <si>
    <t>PIN, EDGE RING, CLEAN TOOL</t>
  </si>
  <si>
    <t>713-142243-050,Rev A</t>
  </si>
  <si>
    <t>713-142243-025,Rev A</t>
  </si>
  <si>
    <t>PIN, QTZ RING, CLEAN TOOL</t>
  </si>
  <si>
    <t>713-142243-001,Rev A</t>
  </si>
  <si>
    <t>PAD, KNIFE EDGE, QTZ RING, CLEAN TOOL</t>
  </si>
  <si>
    <t>713-142240-001,Rev A</t>
  </si>
  <si>
    <t>COV,DV-P PROC. CHAMBER COVER BACK</t>
  </si>
  <si>
    <t>713-142125-201,Rev A</t>
  </si>
  <si>
    <t>COV,DV-P PROC. CHAMBER COVER BACK V3.0</t>
  </si>
  <si>
    <t>713-142125-001,Rev B</t>
  </si>
  <si>
    <t>COV,DV-P PROC. CHAMBER COVER FRONT</t>
  </si>
  <si>
    <t>713-142124-201,Rev A</t>
  </si>
  <si>
    <t>COV,DV-P PROC. CHAMBER COVER FRONT V3.0</t>
  </si>
  <si>
    <t>713-142124-001,Rev B</t>
  </si>
  <si>
    <t>MT, PLATE, EXH, READ CONTACT, TR</t>
  </si>
  <si>
    <t>713-142051-001,Rev B</t>
  </si>
  <si>
    <t>MT, MED2, ASD3 HOLDER, TR</t>
  </si>
  <si>
    <t>713-141917-002,Rev B</t>
  </si>
  <si>
    <t>MT, CLAMP 3 HOLES, TR</t>
  </si>
  <si>
    <t>713-141916-002,Rev B</t>
  </si>
  <si>
    <t>MT, CLAMP 2 HOLES, TR</t>
  </si>
  <si>
    <t>713-141915-002,Rev B</t>
  </si>
  <si>
    <t>MT, MEDI HOLDER, TR</t>
  </si>
  <si>
    <t>713-141912-002,Rev B</t>
  </si>
  <si>
    <t>MT, DRIP-TRAY COVER, MCC, TR</t>
  </si>
  <si>
    <t>713-141848-002,Rev A</t>
  </si>
  <si>
    <t>RING, FILLER, EDGE KIT</t>
  </si>
  <si>
    <t>713-141555-654,Rev A</t>
  </si>
  <si>
    <t>Ring, Filler, Edge Kit, Flex GX</t>
  </si>
  <si>
    <t>713-141555-537,Rev A</t>
  </si>
  <si>
    <t>BRKT, CDU DLR</t>
  </si>
  <si>
    <t>713-141527-001,Rev A</t>
  </si>
  <si>
    <t>EXH T-FLAP BYPASS COVER 2</t>
  </si>
  <si>
    <t>713-141252-002,Rev A</t>
  </si>
  <si>
    <t>713-141252-001,Rev A</t>
  </si>
  <si>
    <t>Ring, INTFC, ESC Cleaning FXTR</t>
  </si>
  <si>
    <t>713-140884-001,Rev A</t>
  </si>
  <si>
    <t>713-140883-003,Rev A</t>
  </si>
  <si>
    <t>Disk, Protective CVR, Window Lift</t>
  </si>
  <si>
    <t>713-140693-001,Rev A</t>
  </si>
  <si>
    <t>COV, ADJUSTMENT FOOT</t>
  </si>
  <si>
    <t>713-140692-001,Rev A</t>
  </si>
  <si>
    <t>COVER, BRACKET MOUNT, ADAPTOR, LOWER, RF MATC, ESC</t>
  </si>
  <si>
    <t>713-140412-001,Rev A</t>
  </si>
  <si>
    <t>BRACKET, MOUNT, ADAPTOR LOWER, RF MATCH, FUJITSU, ESC</t>
  </si>
  <si>
    <t>713-140411-001,Rev A</t>
  </si>
  <si>
    <t>Pad, Microwave HD Unit</t>
  </si>
  <si>
    <t>713-140333-001,Rev B</t>
  </si>
  <si>
    <t>713-140332-001,Rev B</t>
  </si>
  <si>
    <t>WDO, TUNL, 4LPM, ICS</t>
  </si>
  <si>
    <t>713-140325-001,Rev A</t>
  </si>
  <si>
    <t>PL,MNTG</t>
  </si>
  <si>
    <t>713-140128-001,Rev A</t>
  </si>
  <si>
    <t>SHLD, PM STN, SWTS, MACH IE</t>
  </si>
  <si>
    <t>713-139952-001,Rev A</t>
  </si>
  <si>
    <t>SHAFT,DV-P PC PRE-DRAIN MED2 SE SW</t>
  </si>
  <si>
    <t>713-139902-201,Rev A</t>
  </si>
  <si>
    <t>SHAFT,DV-P PC PRE-DRAIN MED2 SE SW V3.0</t>
  </si>
  <si>
    <t>713-139902-001,Rev A</t>
  </si>
  <si>
    <t>BLK,DV-P PC BOTTOM EXH. BLOCK SE SW</t>
  </si>
  <si>
    <t>713-139901-201,Rev A</t>
  </si>
  <si>
    <t>BLK,DV-P PC BOTTOM EXH. BLOCK SE SW V3.0</t>
  </si>
  <si>
    <t>713-139901-001,Rev A</t>
  </si>
  <si>
    <t>TUBE,DV-P PC TUBE SINGLE EXHAUST SW</t>
  </si>
  <si>
    <t>713-139900-202,Rev A</t>
  </si>
  <si>
    <t>TUBE,DV-P PC TUBE SINGLE EXHAUST SW V3.1</t>
  </si>
  <si>
    <t>713-139900-002,Rev A</t>
  </si>
  <si>
    <t>BASE,DV-P PC POT BOTTOM SE SW</t>
  </si>
  <si>
    <t>713-139899-202,Rev A</t>
  </si>
  <si>
    <t>BASE,DV-P PC POT BOTTOM SE SW V3.1</t>
  </si>
  <si>
    <t>713-139899-002,Rev A</t>
  </si>
  <si>
    <t>COV, TEMP PROBE, TER</t>
  </si>
  <si>
    <t>713-139485-003,Rev B</t>
  </si>
  <si>
    <t>Cov, Temp Probe, TER</t>
  </si>
  <si>
    <t>713-139485-002,Rev A</t>
  </si>
  <si>
    <t>713-139485-001,Rev C</t>
  </si>
  <si>
    <t>713-139485-001,Rev B</t>
  </si>
  <si>
    <t>713-139485-001,Rev A</t>
  </si>
  <si>
    <t>COV, ESC Removal TER</t>
  </si>
  <si>
    <t>COV, ESC</t>
  </si>
  <si>
    <t>713-139483-003,Rev D</t>
  </si>
  <si>
    <t>COV, ESC REMOVAL TER</t>
  </si>
  <si>
    <t>713-139483-001,Rev C</t>
  </si>
  <si>
    <t>RING, SPCR, ESC REMOVAL</t>
  </si>
  <si>
    <t>713-139481-030,Rev B</t>
  </si>
  <si>
    <t>713-139481-030,Rev A</t>
  </si>
  <si>
    <t>713-139481-025,Rev C</t>
  </si>
  <si>
    <t>Ring, SPCR, ESC Removal</t>
  </si>
  <si>
    <t>713-139481-025,Rev B</t>
  </si>
  <si>
    <t>RINRING,</t>
  </si>
  <si>
    <t>713-139481-012,Rev C</t>
  </si>
  <si>
    <t>Ring, SPCR, ESC Removal TER</t>
  </si>
  <si>
    <t>713-139481-002,Rev A</t>
  </si>
  <si>
    <t>713-139481-001,Rev D</t>
  </si>
  <si>
    <t>PAD, MTG, AC BOX, RF RACK</t>
  </si>
  <si>
    <t>713-139126-002,Rev A</t>
  </si>
  <si>
    <t>PAD, MTG, GB AND AC BOX, RF RACK</t>
  </si>
  <si>
    <t>713-139126-001,Rev A</t>
  </si>
  <si>
    <t>BLOCK, N2 BLANK OFF, TOP</t>
  </si>
  <si>
    <t>713-139105-002,Rev A</t>
  </si>
  <si>
    <t>BLOCK, N2 BLANK OFF, BOTTOM</t>
  </si>
  <si>
    <t>713-139105-001,Rev A</t>
  </si>
  <si>
    <t>Clamp, Rim, Window - PEEK</t>
  </si>
  <si>
    <t>713-138894-001,Rev A</t>
  </si>
  <si>
    <t>Cover7, Drip-Tray, Right, MCC, TR</t>
  </si>
  <si>
    <t>713-138568-002,Rev B</t>
  </si>
  <si>
    <t>COVER5, DRIP-TRAY, RIGHT, MCC,TR</t>
  </si>
  <si>
    <t>713-138566-002,Rev B</t>
  </si>
  <si>
    <t>COVER4, DRIP-TRAY, RIGHT, MCC,TR</t>
  </si>
  <si>
    <t>713-138565-002,Rev B</t>
  </si>
  <si>
    <t>CLP, WDO, WIPING FXTR</t>
  </si>
  <si>
    <t>713-138398-003,Rev A</t>
  </si>
  <si>
    <t>CLP, WDO, WIPING, FXTR</t>
  </si>
  <si>
    <t>713-138398-002,Rev B</t>
  </si>
  <si>
    <t>713-138398-002,Rev A</t>
  </si>
  <si>
    <t>BRKT, ROTAMETER, HX, CDU, HVM</t>
  </si>
  <si>
    <t>713-138376-002,Rev A</t>
  </si>
  <si>
    <t>Cover7, Drip-Tray, Left, MCC, TR</t>
  </si>
  <si>
    <t>713-138348-002,Rev B</t>
  </si>
  <si>
    <t>COVER5, DRIP-TRAY, LEFT, MCC,TR</t>
  </si>
  <si>
    <t>713-138346-002,Rev B</t>
  </si>
  <si>
    <t>COVER4, DRIP-TRAY, LEFT, MCC,TR</t>
  </si>
  <si>
    <t>713-138345-002,Rev B</t>
  </si>
  <si>
    <t>COVER3, DRIP-TRAY, RIGHT, MCC, TR</t>
  </si>
  <si>
    <t>713-138027-002,Rev B</t>
  </si>
  <si>
    <t>COVER1, DRIP-TRAY, RIGHT, MCC, TR</t>
  </si>
  <si>
    <t>713-138025-002,Rev B</t>
  </si>
  <si>
    <t>COVER3, DRIP-TRAY, LEFT, MCC, TR</t>
  </si>
  <si>
    <t>713-138024-002,Rev B</t>
  </si>
  <si>
    <t>COVER1, DRIP-TRAY, LEFT, MCC, TR</t>
  </si>
  <si>
    <t>713-138022-002,Rev B</t>
  </si>
  <si>
    <t>MANF, 7 PORT</t>
  </si>
  <si>
    <t>713-137947-003,Rev B</t>
  </si>
  <si>
    <t>713-137947-002,Rev B</t>
  </si>
  <si>
    <t>MANF, 4 PORT</t>
  </si>
  <si>
    <t>713-137947-001 Rev A</t>
  </si>
  <si>
    <t>CLP, TUBE 1/2" FM BRKT</t>
  </si>
  <si>
    <t>713-137902-001,Rev A</t>
  </si>
  <si>
    <t>LID, FIXED, CHMBR PRCS, HVM ELD</t>
  </si>
  <si>
    <t>713-137187-001,Rev A</t>
  </si>
  <si>
    <t>BRKT, BLKOFF, LGE, PM PSTHRU, DA</t>
  </si>
  <si>
    <t>713-137036-001,Rev B</t>
  </si>
  <si>
    <t>BRKT, BLKOFF, SM, PM PSTHRU, DA</t>
  </si>
  <si>
    <t>713-137035-001,Rev A</t>
  </si>
  <si>
    <t>CLMP, CBL, DRIP-TRAY, MCC</t>
  </si>
  <si>
    <t>713-136976-003,Rev C</t>
  </si>
  <si>
    <t>BRKT, CBL MT, INNER DRIP - TRAY, MCC</t>
  </si>
  <si>
    <t>713-136950-003,Rev C</t>
  </si>
  <si>
    <t>MT, ANGLED, SWIVEL - MODULE</t>
  </si>
  <si>
    <t>713-136827-002,Rev A</t>
  </si>
  <si>
    <t>713-136827-001,Rev A</t>
  </si>
  <si>
    <t>Plug, Center, WDO LAP FXTR</t>
  </si>
  <si>
    <t>713-136796-001,Rev A</t>
  </si>
  <si>
    <t>COV,OPTICAL SENSOR</t>
  </si>
  <si>
    <t>713-136534-003,Rev A</t>
  </si>
  <si>
    <t>BSHG, SLV, WDO POLISHING TOOL</t>
  </si>
  <si>
    <t>713-136520-001,Rev A</t>
  </si>
  <si>
    <t>713-136363-002</t>
  </si>
  <si>
    <t>713-136363-002,Rev A</t>
  </si>
  <si>
    <t>713-136360-001</t>
  </si>
  <si>
    <t>713-136360-001,Rev A</t>
  </si>
  <si>
    <t>713-136358-001</t>
  </si>
  <si>
    <t>713-136358-001,Rev A</t>
  </si>
  <si>
    <t>713-136357-001</t>
  </si>
  <si>
    <t>713-136357-001,Rev A</t>
  </si>
  <si>
    <t>713-136356-001</t>
  </si>
  <si>
    <t>713-136356-001,Rev A</t>
  </si>
  <si>
    <t>CAP, SCREW, RING, BSR, 300MM</t>
  </si>
  <si>
    <t>713-136122-001,Rev D</t>
  </si>
  <si>
    <t>CLP, BRG, CORRUGATED TBG, DEU, MCC</t>
  </si>
  <si>
    <t>713-135718-001,Rev A</t>
  </si>
  <si>
    <t>SLV, SWIVEL, CORRUGATED TBG, DEU, MCC</t>
  </si>
  <si>
    <t>713-135715-001,Rev A</t>
  </si>
  <si>
    <t>HSG, SPRT, CORRUGATED TBG, DEU, MCC</t>
  </si>
  <si>
    <t>713-135714-001,Rev A</t>
  </si>
  <si>
    <t>Ring, Low RPD Cold LVL 1, MCC</t>
  </si>
  <si>
    <t>713-135336-001, Rev C</t>
  </si>
  <si>
    <t>EXH DN75-Flap Bolt 90Deg V2</t>
  </si>
  <si>
    <t>713-135217-001,Rev A</t>
  </si>
  <si>
    <t>EXH DN75-Flap Body 2</t>
  </si>
  <si>
    <t>713-135215-001,Rev A</t>
  </si>
  <si>
    <t>DIST, CC SHIM (PIN)</t>
  </si>
  <si>
    <t>713-135171-011,Rev A</t>
  </si>
  <si>
    <t>EXH DH75-Flap MT SWIVEL Drive</t>
  </si>
  <si>
    <t>EXH DH75</t>
  </si>
  <si>
    <t>713-135154-001,Rev A</t>
  </si>
  <si>
    <t>EXH T-Flap Bypass Cover 1</t>
  </si>
  <si>
    <t>EXH T-Fl</t>
  </si>
  <si>
    <t>713-135076-001,Rev A</t>
  </si>
  <si>
    <t>EXH FLAP BOLT 45DEG RI</t>
  </si>
  <si>
    <t>EXH FLAP</t>
  </si>
  <si>
    <t>713-135038-002,Rev A</t>
  </si>
  <si>
    <t>EXH Y-FLAP MT SWIVEL DRIVE</t>
  </si>
  <si>
    <t>713-135037-001,Rev A</t>
  </si>
  <si>
    <t>EXH FLAP BLADE</t>
  </si>
  <si>
    <t>713-135036-002,Rev A</t>
  </si>
  <si>
    <t>713-135036-001,Rev A</t>
  </si>
  <si>
    <t>EXH Y-FLAP BODY 1 RI</t>
  </si>
  <si>
    <t>713-135035-001,Rev B</t>
  </si>
  <si>
    <t>EXH Y-FLAP BODY 2</t>
  </si>
  <si>
    <t>713-135034-002,Rev B</t>
  </si>
  <si>
    <t>EXH DN75-Flap Blade</t>
  </si>
  <si>
    <t>713-135029-001,Rev A</t>
  </si>
  <si>
    <t>PL, Retaining, Support, Gas Tube</t>
  </si>
  <si>
    <t>713-134970-001,Rev A</t>
  </si>
  <si>
    <t>SPCR, CHUCK, ELD</t>
  </si>
  <si>
    <t>713-134968-001,Rev A</t>
  </si>
  <si>
    <t>Cov, Disc Drive</t>
  </si>
  <si>
    <t>713-134942-001,Rev A</t>
  </si>
  <si>
    <t>SC316 EXH CONNECTION DN75 F</t>
  </si>
  <si>
    <t>SC316 EX</t>
  </si>
  <si>
    <t>713-134892-001,Rev B</t>
  </si>
  <si>
    <t>SC316 EXH MT For Tubes</t>
  </si>
  <si>
    <t>713-134838-001,Rev C</t>
  </si>
  <si>
    <t>SC316 EXH MT LVL1 To LVL2 To LVL3</t>
  </si>
  <si>
    <t>713-134836-002,Rev D</t>
  </si>
  <si>
    <t>SC316 EXH PERFORATED PLATE1 DN75</t>
  </si>
  <si>
    <t>713-134835-001,Rev B</t>
  </si>
  <si>
    <t>SC316 EXH Connection Plate 1</t>
  </si>
  <si>
    <t>713-134822-002,Rev C</t>
  </si>
  <si>
    <t>713-134822-001,Rev A</t>
  </si>
  <si>
    <t>PAD, WDO, REST</t>
  </si>
  <si>
    <t>713-134364-025,Rev B</t>
  </si>
  <si>
    <t>713-134364-025,Rev A</t>
  </si>
  <si>
    <t>713-134364-001,Rev A</t>
  </si>
  <si>
    <t>PL, ADPTR, LCTR, WDO, INSPECTION</t>
  </si>
  <si>
    <t>713-134332-007,Rev B</t>
  </si>
  <si>
    <t>713-134332-007,Rev A</t>
  </si>
  <si>
    <t>PL, ADPTR, WDO, FXTR</t>
  </si>
  <si>
    <t>713-134332-006,Rev A</t>
  </si>
  <si>
    <t>713-134332-005,Rev B</t>
  </si>
  <si>
    <t>PL, ADPTR, WDO POL FXTR</t>
  </si>
  <si>
    <t>713-134332-004,Rev B</t>
  </si>
  <si>
    <t>COV, BACK, LEXAN, CLEAR, ENCL, NODE2</t>
  </si>
  <si>
    <t>713-134280-001,Rev A</t>
  </si>
  <si>
    <t>CLP, SENSOR, NOZZLE SMULTR, SWTS</t>
  </si>
  <si>
    <t>713-134038-001,Rev A</t>
  </si>
  <si>
    <t>INSUL, CONN HSG, RF</t>
  </si>
  <si>
    <t>713-133425-001,Rev A</t>
  </si>
  <si>
    <t>PAD, WIPE TOOL, WDO</t>
  </si>
  <si>
    <t>713-133087-022,Rev A</t>
  </si>
  <si>
    <t>Pad, Wipe Tool, WDO</t>
  </si>
  <si>
    <t>713-133087-021,Rev A</t>
  </si>
  <si>
    <t>713-133087-020,Rev A</t>
  </si>
  <si>
    <t>PAD, WIPE TOOL, ESC</t>
  </si>
  <si>
    <t>713-133087-011,Rev A</t>
  </si>
  <si>
    <t>SPCR, HEAT DETECTOR, FIRE SUP, FRPP</t>
  </si>
  <si>
    <t>713-132947-001, Rev B</t>
  </si>
  <si>
    <t>WDO, DOOR, PM</t>
  </si>
  <si>
    <t>713-132934-001,Rev A</t>
  </si>
  <si>
    <t>COV,OPTICAL SENSOR,4BLADE,EFEM,EE</t>
  </si>
  <si>
    <t>713-132206-004,Rev A</t>
  </si>
  <si>
    <t>INSR,DV-P ASD PREFLUSH HOPPER BS</t>
  </si>
  <si>
    <t>713-131915-201,Rev A</t>
  </si>
  <si>
    <t>INSR,DV-P ASD PREFLUSH HOPPER BS V4.2</t>
  </si>
  <si>
    <t>713-131915-001,Rev C</t>
  </si>
  <si>
    <t>Ring, SPCR, Test IE, Middle</t>
  </si>
  <si>
    <t>713-131844-002,Rev A</t>
  </si>
  <si>
    <t>CLP, Truck, Outer, Carrier</t>
  </si>
  <si>
    <t>713-131322-001,Rev A</t>
  </si>
  <si>
    <t>Pipe Measurement Port, EXH</t>
  </si>
  <si>
    <t>713-131189-001,Rev A</t>
  </si>
  <si>
    <t>Tank, Clear Cell - Polycarbonate</t>
  </si>
  <si>
    <t>713-130995-001,Rev A</t>
  </si>
  <si>
    <t>PL, BTM, CLEAR CELL</t>
  </si>
  <si>
    <t>713-130993-001,Rev A</t>
  </si>
  <si>
    <t>713-130662-001 / SEZ-0311-PART-0916</t>
  </si>
  <si>
    <t>713-1306</t>
  </si>
  <si>
    <t>713-130662-001,Rev D</t>
  </si>
  <si>
    <t>713-130662-001,Rev C</t>
  </si>
  <si>
    <t>Tray, Drip, Hach Unit</t>
  </si>
  <si>
    <t>713-129611-001,Rev A</t>
  </si>
  <si>
    <t>PIPE FIT CHK, OUTER</t>
  </si>
  <si>
    <t>713-129573-001, Rev A</t>
  </si>
  <si>
    <t>PIPE, O-RING FIT CHK, INNER</t>
  </si>
  <si>
    <t>713-129572-001,Rev A</t>
  </si>
  <si>
    <t>Disc, Throt VLV</t>
  </si>
  <si>
    <t>Disc, Th</t>
  </si>
  <si>
    <t>713-129493-001,Rev B</t>
  </si>
  <si>
    <t>Damper Shaft, EXH</t>
  </si>
  <si>
    <t>Damper S</t>
  </si>
  <si>
    <t>713-129492-001,Rev C</t>
  </si>
  <si>
    <t>Knob, Damper, EXH</t>
  </si>
  <si>
    <t>Knob, Da</t>
  </si>
  <si>
    <t>713-129491-001,Rev B</t>
  </si>
  <si>
    <t>CLR, DAMPER SHAFT</t>
  </si>
  <si>
    <t>CLR, DAM</t>
  </si>
  <si>
    <t>713-129490-001,Rev C</t>
  </si>
  <si>
    <t>Shaft, Damper BOT</t>
  </si>
  <si>
    <t>Shaft, D</t>
  </si>
  <si>
    <t>713-129489-001,Rev B</t>
  </si>
  <si>
    <t>COV, PROTECTIVE, ESC, 450MM</t>
  </si>
  <si>
    <t>713-129383-450,Rev B</t>
  </si>
  <si>
    <t>PAWL, LCH, FRPP FM4910</t>
  </si>
  <si>
    <t>713-129173-001,Rev A</t>
  </si>
  <si>
    <t>NUT, LCH, FRPP FM4910</t>
  </si>
  <si>
    <t>713-129172-001,Rev A</t>
  </si>
  <si>
    <t>HSG, LCH, FRPP FM4910</t>
  </si>
  <si>
    <t>713-129171-001,Rev B</t>
  </si>
  <si>
    <t>DOOR, PNL, DRY BOX, DA</t>
  </si>
  <si>
    <t>713-129169-001,Rev B</t>
  </si>
  <si>
    <t>713-129169-001,Rev A</t>
  </si>
  <si>
    <t>SPCR, MNFLD</t>
  </si>
  <si>
    <t>SPCR, MN</t>
  </si>
  <si>
    <t>713-128569-001,Rev A</t>
  </si>
  <si>
    <t>INSUL, INCTRISOLATE, 3CIRC, SHLD, S</t>
  </si>
  <si>
    <t>713-128521-024,Rev A</t>
  </si>
  <si>
    <t>INSUL, INCTRISOLATE, 3CIRC, SHLD</t>
  </si>
  <si>
    <t>713-128521-023,Rev A</t>
  </si>
  <si>
    <t>Insul, Tunnel, Tesc CA</t>
  </si>
  <si>
    <t>713-128521-015,Rev A</t>
  </si>
  <si>
    <t>2328585-01 / SEZ-0311-PART-0479 / af</t>
  </si>
  <si>
    <t>713-128487-001,Rev D</t>
  </si>
  <si>
    <t>713-128487-001,Rev C</t>
  </si>
  <si>
    <t>2328585-</t>
  </si>
  <si>
    <t>713-128487-001,Rev B</t>
  </si>
  <si>
    <t>PL, MTG</t>
  </si>
  <si>
    <t>713-128147-001,Rev A</t>
  </si>
  <si>
    <t>713-128146-001,Rev A</t>
  </si>
  <si>
    <t>713-128145-001,Rev B</t>
  </si>
  <si>
    <t>713-128144-001,Rev A</t>
  </si>
  <si>
    <t>HDL, QTZ RING, CLEAN TOOL</t>
  </si>
  <si>
    <t>713-127573-001,Rev A</t>
  </si>
  <si>
    <t>BP, WDO, MTG, ACID ETCH TOOL</t>
  </si>
  <si>
    <t>713-127206-102,Rev A</t>
  </si>
  <si>
    <t>Plug, CTR, QTZ WDO ETCH Tool</t>
  </si>
  <si>
    <t>713-127202-015,Rev A</t>
  </si>
  <si>
    <t>Plug, CTR Seal, QTZ WDO Etch Tool</t>
  </si>
  <si>
    <t>713-127202-012,Rev A</t>
  </si>
  <si>
    <t>PLUG, CTR, WDO ETCH TOOL</t>
  </si>
  <si>
    <t>713-127202-004,Rev A</t>
  </si>
  <si>
    <t>713-127202-003,Rev A</t>
  </si>
  <si>
    <t>ADPTR, MOTOR</t>
  </si>
  <si>
    <t>713-126701-001,Rev A</t>
  </si>
  <si>
    <t>Base, SPRT, Rod, WDO, Wiping</t>
  </si>
  <si>
    <t>713-126193-062,Rev A</t>
  </si>
  <si>
    <t>713-126193-061,Rev A</t>
  </si>
  <si>
    <t>ROD, SPRT, WDO, WIPING</t>
  </si>
  <si>
    <t>713-126191-080,Rev A</t>
  </si>
  <si>
    <t>713-126191-075,Rev B</t>
  </si>
  <si>
    <t>713-126191-020,Rev A</t>
  </si>
  <si>
    <t>PL, BASE, WDO, WIPING</t>
  </si>
  <si>
    <t>713-126070-060,Rev B</t>
  </si>
  <si>
    <t>PL, TOP SPRT, WDO INSPECTION</t>
  </si>
  <si>
    <t>713-126065-002,Rev A</t>
  </si>
  <si>
    <t>FXTR, Shim, Install</t>
  </si>
  <si>
    <t>713-125072-201,Rev A</t>
  </si>
  <si>
    <t>FXTR, STANDOFF, INSTALL</t>
  </si>
  <si>
    <t>713-125072-110,Rev A</t>
  </si>
  <si>
    <t>FXTR, TP PLT, INSTALL</t>
  </si>
  <si>
    <t>713-125072-101,Rev A</t>
  </si>
  <si>
    <t>713-125072-100</t>
  </si>
  <si>
    <t>713-125072-100,Rev A</t>
  </si>
  <si>
    <t>FXTR, BASE, INSTALL</t>
  </si>
  <si>
    <t>713-125072-024,Rev A</t>
  </si>
  <si>
    <t>713-125072-021,Rev A</t>
  </si>
  <si>
    <t>FXTR, Base, Install</t>
  </si>
  <si>
    <t>713-125072-015,Rev A</t>
  </si>
  <si>
    <t>713-125072-010,Rev A</t>
  </si>
  <si>
    <t>713-125072-003,Rev B</t>
  </si>
  <si>
    <t>Tube, 3/4"OD .62" Wall, PFA, 7" LG</t>
  </si>
  <si>
    <t>713-124845-002, Rev A</t>
  </si>
  <si>
    <t>Tube, 3/4"OD .62" Wall, PFA, 60" LG</t>
  </si>
  <si>
    <t>713-124845-001, Rev A</t>
  </si>
  <si>
    <t>COV, PROTECTIVE, HP</t>
  </si>
  <si>
    <t>713-124825-001,Rev B</t>
  </si>
  <si>
    <t>SHLD, BUSS BAR ISLN, 6 WIDE, RPP, ICS</t>
  </si>
  <si>
    <t>713-124713-102,Rev A</t>
  </si>
  <si>
    <t>713-124713-101,Rev A</t>
  </si>
  <si>
    <t>SHLD, BU</t>
  </si>
  <si>
    <t>713-124713-002,Rev C</t>
  </si>
  <si>
    <t>PIN, ALIGN, WDO CLN TOOL</t>
  </si>
  <si>
    <t>713-124492-001,Rev A</t>
  </si>
  <si>
    <t>KNOB, TIGHTENING, WDO CLN TOOL</t>
  </si>
  <si>
    <t>713-124491-001,Rev A</t>
  </si>
  <si>
    <t>Plug, CTR Seal, WDO CLN Tool</t>
  </si>
  <si>
    <t>713-124490-075,Rev A</t>
  </si>
  <si>
    <t>PLUG, CTR SEAL, WDO CLN TOOL</t>
  </si>
  <si>
    <t>713-124490-035,Rev A</t>
  </si>
  <si>
    <t>713-124490-030,Rev A</t>
  </si>
  <si>
    <t>713-124490-025,Rev A</t>
  </si>
  <si>
    <t>713-124490-022,Rev A</t>
  </si>
  <si>
    <t>713-124490-012,Rev A</t>
  </si>
  <si>
    <t>713-124490-003,Rev A</t>
  </si>
  <si>
    <t>713-124490-002,Rev A</t>
  </si>
  <si>
    <t>713-124490-001,Rev A</t>
  </si>
  <si>
    <t>RING, TOP, WDO CLN TOOL</t>
  </si>
  <si>
    <t>713-124486-002,Rev A</t>
  </si>
  <si>
    <t>713-124486-001,Rev A</t>
  </si>
  <si>
    <t>Tube, Leak Route, TMP PCW</t>
  </si>
  <si>
    <t>713-124395-001,Rev B</t>
  </si>
  <si>
    <t>CAP, 20L, CARBOY, BASF, RECIRC</t>
  </si>
  <si>
    <t>713-123760-002,Rev A</t>
  </si>
  <si>
    <t>CAP, 2OL, CARBOY, BASF, RECIRC</t>
  </si>
  <si>
    <t>713-123760-001,Rev A</t>
  </si>
  <si>
    <t>BRKT, FILTER, CEM</t>
  </si>
  <si>
    <t>713-123757-001,Rev C</t>
  </si>
  <si>
    <t>BRKT, FL IND, RECIRC, EM</t>
  </si>
  <si>
    <t>713-123755-001,Rev A</t>
  </si>
  <si>
    <t>TIP, ESC EPOXY PEEL OUT, PLASTIC, 0.037''</t>
  </si>
  <si>
    <t>713-123662-001,Rev A</t>
  </si>
  <si>
    <t>PLENUM,AIR CLD FARADAY SHLD ENV1</t>
  </si>
  <si>
    <t>713-122695-001,Rev B</t>
  </si>
  <si>
    <t>713-122695-001,Rev A</t>
  </si>
  <si>
    <t>Ring, CNTRNG, NW0, Kel-F</t>
  </si>
  <si>
    <t>713-122682-001,Rev A</t>
  </si>
  <si>
    <t>CLMP BAYONET SNGL RAMP ENV1</t>
  </si>
  <si>
    <t>713-122640-001,Rev A</t>
  </si>
  <si>
    <t>INSR PLENUM AIR CLD FARADAY SHLD</t>
  </si>
  <si>
    <t>713-122624-001,Rev A</t>
  </si>
  <si>
    <t>RING, CNTRNG W/SLEAVEE, NW16, Kel-F</t>
  </si>
  <si>
    <t>713-122495-001,Rev B</t>
  </si>
  <si>
    <t>713-122495-001,Rev A</t>
  </si>
  <si>
    <t>RING, CNTRNG, NW16, Kel-F</t>
  </si>
  <si>
    <t>713-122493-001,Rev A</t>
  </si>
  <si>
    <t>COV,P&amp;T/N2 PRG,CONN</t>
  </si>
  <si>
    <t>713-122397-002,Rev A</t>
  </si>
  <si>
    <t>BLADE,DRIP SHIELD</t>
  </si>
  <si>
    <t>713-122057-001,Rev A</t>
  </si>
  <si>
    <t>SLIDE,DRIP SHIELD</t>
  </si>
  <si>
    <t>713-122056-001,Rev A</t>
  </si>
  <si>
    <t>SHAFT,DV-P PC DRAIN POT BOTTOM SW</t>
  </si>
  <si>
    <t>713-121109-202,Rev A</t>
  </si>
  <si>
    <t>SHAFT,DV-P PC DRAIN POT BOTTOM SW V3.2</t>
  </si>
  <si>
    <t>713-121109-002,Rev B</t>
  </si>
  <si>
    <t>SHAFT,DV-P PC DRAIN MED1 SW</t>
  </si>
  <si>
    <t>713-121108-202,Rev A</t>
  </si>
  <si>
    <t>SHAFT,DV-P PC DRAIN MED1 SW V3.2</t>
  </si>
  <si>
    <t>713-121108-002,Rev B</t>
  </si>
  <si>
    <t>SHAFT,DV-P PC PREFL. DRAIN MED3 SW</t>
  </si>
  <si>
    <t>713-121107-201,Rev A</t>
  </si>
  <si>
    <t>SHAFT,DV-P PC PREFL. DRAIN MED3 SW V3.0</t>
  </si>
  <si>
    <t>713-121107-001,Rev C</t>
  </si>
  <si>
    <t>SHAFT,DV-P PC PREFL. DRAIN MED1 SW</t>
  </si>
  <si>
    <t>713-121105-201,Rev A</t>
  </si>
  <si>
    <t>SHAFT,DV-P PC PREFL. DRAIN MED1 SW V3.0</t>
  </si>
  <si>
    <t>713-121105-001,Rev C</t>
  </si>
  <si>
    <t>SHAFT,DV-P PC DRAIN MED2 SW</t>
  </si>
  <si>
    <t>713-121104-202,Rev A</t>
  </si>
  <si>
    <t>SHAFT,DV-P PC DRAIN MED2 SW V3.2</t>
  </si>
  <si>
    <t>713-121104-002,Rev C</t>
  </si>
  <si>
    <t>SHAFT,DV-P PC DRAIN MED3 SW</t>
  </si>
  <si>
    <t>713-121103-202,Rev A</t>
  </si>
  <si>
    <t>SHAFT,DV-P PC DRAIN MED3 SW V3.2</t>
  </si>
  <si>
    <t>713-121103-002,Rev C</t>
  </si>
  <si>
    <t>BLK,DV-P PC MED1 PREFLUSH BLOCK SW</t>
  </si>
  <si>
    <t>713-121101-201,Rev A</t>
  </si>
  <si>
    <t>BLK,DV-P PC MED1 PREFLUSH BLOCK SW V3.0</t>
  </si>
  <si>
    <t>713-121101-001,Rev C</t>
  </si>
  <si>
    <t>HLDR, FACILITY LINE, BOTTOM</t>
  </si>
  <si>
    <t>713-120471-004,Rev A</t>
  </si>
  <si>
    <t>HLDR, FACILITY LINE, TOP</t>
  </si>
  <si>
    <t>713-120470-004,Rev A</t>
  </si>
  <si>
    <t>713-120320-003</t>
  </si>
  <si>
    <t>713-120320-002</t>
  </si>
  <si>
    <t>713-120320-001</t>
  </si>
  <si>
    <t>FXTR,TEST,N2 DELIV</t>
  </si>
  <si>
    <t>713-120319-101,Rev A</t>
  </si>
  <si>
    <t>FXTR, TEST, N2 DELIV</t>
  </si>
  <si>
    <t>713-120319-001,Rev A</t>
  </si>
  <si>
    <t>Plug, Heater/PWR, F Series ESC Side, MOD</t>
  </si>
  <si>
    <t>713-120272-003,Rev A</t>
  </si>
  <si>
    <t>LINER, TANK, FXTR, CLEAN, CER WDO</t>
  </si>
  <si>
    <t>713-120216-001,Rev A</t>
  </si>
  <si>
    <t>DOOR,WHITE,APM3,WTM</t>
  </si>
  <si>
    <t>713-119721-011,Rev A</t>
  </si>
  <si>
    <t>PL, APM3 Door, WTM</t>
  </si>
  <si>
    <t>713-119721-010,Rev A</t>
  </si>
  <si>
    <t>PL, Clamp, APM3 Door, WTM</t>
  </si>
  <si>
    <t>713-119720-010,Rev A</t>
  </si>
  <si>
    <t>Bezel, APM3 Door, WTM</t>
  </si>
  <si>
    <t>713-119719-010,Rev A</t>
  </si>
  <si>
    <t>INSUL, ROD, INDUCTOR, PIN, 5 CIRC, SHLD</t>
  </si>
  <si>
    <t>713-119581-050,Rev B</t>
  </si>
  <si>
    <t>Insul, Rod, INDCTR, 3 CIRC, SHLD, S</t>
  </si>
  <si>
    <t>713-119581-023,Rev A</t>
  </si>
  <si>
    <t>Insul, Rod, INDCTR, 3 CIRC, SHLD</t>
  </si>
  <si>
    <t>713-119581-022,Rev A</t>
  </si>
  <si>
    <t>CONN,RF FILTER ENCL, AC DC CVR</t>
  </si>
  <si>
    <t>713-119496-002,Rev A</t>
  </si>
  <si>
    <t>CONN,RF FILTER ENCL, AC DC CVR INSR</t>
  </si>
  <si>
    <t>713-119495-001,Rev A</t>
  </si>
  <si>
    <t>CONN, RF FILTER ENCL, AC DC, PLT INSR</t>
  </si>
  <si>
    <t>713-119494-001,Rev A</t>
  </si>
  <si>
    <t>CONN, RF FILTER ENCL, AD DC, PLT</t>
  </si>
  <si>
    <t>713-119493-002,Rev B</t>
  </si>
  <si>
    <t>Base Ring Ultrasoci QTZ WDO</t>
  </si>
  <si>
    <t>713-119448-003,Rev A</t>
  </si>
  <si>
    <t>PL, BASE, SPINNER, WDO, WIPING</t>
  </si>
  <si>
    <t>713-119444-060,Rev A</t>
  </si>
  <si>
    <t>BASE, SPRT, PAD, WDD, WIPING</t>
  </si>
  <si>
    <t>713-119443-076,Rev A</t>
  </si>
  <si>
    <t>HOOD, CONN, HEATER POWER</t>
  </si>
  <si>
    <t>713-119262-004,Rev B</t>
  </si>
  <si>
    <t>CLP, SPRT, FLOW METER, VAC PNL, FDS C360</t>
  </si>
  <si>
    <t>713-119229-001,Rev A</t>
  </si>
  <si>
    <t>BRKT,SPRT,CLEANING MANIF,VPR HD</t>
  </si>
  <si>
    <t>713-119165-001</t>
  </si>
  <si>
    <t>713-119164-001</t>
  </si>
  <si>
    <t>FXTR, Base, Leak Test, TES</t>
  </si>
  <si>
    <t>713-119140-200,Rev A</t>
  </si>
  <si>
    <t>Cover, MANIF, Cleaning, WTR VPR HD</t>
  </si>
  <si>
    <t>713-119090-001,Rev A</t>
  </si>
  <si>
    <t>ESC, TOP PROTECTIVE CVR, 608, 611</t>
  </si>
  <si>
    <t>713-118285-001,Rev B</t>
  </si>
  <si>
    <t>Lever</t>
  </si>
  <si>
    <t>LVR, HEA</t>
  </si>
  <si>
    <t>713-117984-001,Rev A</t>
  </si>
  <si>
    <t>713-117984-001</t>
  </si>
  <si>
    <t>PL, GUARD, FEEDTHRU</t>
  </si>
  <si>
    <t>713-117900-001,Rev A</t>
  </si>
  <si>
    <t>RING,DV-P DI ASD3XT INTERMED</t>
  </si>
  <si>
    <t>713-117097-201,Rev A</t>
  </si>
  <si>
    <t>SEZ-0320-PART-1361</t>
  </si>
  <si>
    <t>713-117097-010,Rev D</t>
  </si>
  <si>
    <t>RING,DV-P DI ASD3XT INTERMED 3.1</t>
  </si>
  <si>
    <t>713-117097-001,Rev E</t>
  </si>
  <si>
    <t>SPRT,FXTR PL,ULTRASONIC CLEAN</t>
  </si>
  <si>
    <t>713-116554-004,Rev A</t>
  </si>
  <si>
    <t>SPRT, FXTR PL, ULTRASONIC CLEAN, I IN</t>
  </si>
  <si>
    <t>713-116554-003,Rev A</t>
  </si>
  <si>
    <t>SPRT, FXTR PL, ULTRASONIC CLEAN</t>
  </si>
  <si>
    <t>713-116554-002,Rev B</t>
  </si>
  <si>
    <t>713-116554-001,Rev A</t>
  </si>
  <si>
    <t>PL, FXTR, INJTR, ULTRASONIC CLEAN</t>
  </si>
  <si>
    <t>713-116553-003,Rev A</t>
  </si>
  <si>
    <t>713-116553-001,Rev A</t>
  </si>
  <si>
    <t>Bottom SPRT, Dual Injector</t>
  </si>
  <si>
    <t>713-116189-023,Rev B</t>
  </si>
  <si>
    <t>Top SPRT,Top,Dual Injector</t>
  </si>
  <si>
    <t>713-116187-040,Rev A</t>
  </si>
  <si>
    <t>SHLD, UV, WAFER PORT WDO, 2300</t>
  </si>
  <si>
    <t>713-116171-001,Rev A</t>
  </si>
  <si>
    <t>Bushing</t>
  </si>
  <si>
    <t>713-115733-001,Rev A</t>
  </si>
  <si>
    <t>BLK, MANIF, CLEANING, WTR, VPR, HD</t>
  </si>
  <si>
    <t>BLK, MAN</t>
  </si>
  <si>
    <t>713-114961-004,Rev A</t>
  </si>
  <si>
    <t>BLK, MANIF, CLEANING, WTR VPR HD</t>
  </si>
  <si>
    <t>713-114961-003,Rev A</t>
  </si>
  <si>
    <t>RING, SPCR, TEST C-SHD, INNER</t>
  </si>
  <si>
    <t>713-114577-002,Rev B</t>
  </si>
  <si>
    <t>Ring, SPCR, Test C-SHD, Outer</t>
  </si>
  <si>
    <t>713-114577-001,Rev B</t>
  </si>
  <si>
    <t>COV, PNEUMATIC BANK, GEN CART, CKD</t>
  </si>
  <si>
    <t>713-114014-003,Rev A</t>
  </si>
  <si>
    <t>BLK OFF,VAC,EXIT HEAD</t>
  </si>
  <si>
    <t>713-113413-001</t>
  </si>
  <si>
    <t>SPRT, Wafer Carrier, Deep</t>
  </si>
  <si>
    <t>713-113209-004,Rev A</t>
  </si>
  <si>
    <t>Shroud, WDO, IM, OM, Buffer</t>
  </si>
  <si>
    <t>713-112854-001,Rev A</t>
  </si>
  <si>
    <t>Shroud, WDO, OM, Buffer</t>
  </si>
  <si>
    <t>713-112853-001,Rev A</t>
  </si>
  <si>
    <t>DV-P DI RING ASD3XT</t>
  </si>
  <si>
    <t>713-112780-201,Rev A</t>
  </si>
  <si>
    <t>713-112780-001,Rev G</t>
  </si>
  <si>
    <t>SHIM,VPR HD,1MM</t>
  </si>
  <si>
    <t>SHIM,VPR</t>
  </si>
  <si>
    <t>713-112628-001,Rev B</t>
  </si>
  <si>
    <t>PL, FACIL, ANSI SAS, GRV DR, C360, FDS</t>
  </si>
  <si>
    <t>713-112583-002,Rev A</t>
  </si>
  <si>
    <t>CAP, 20L CARBOY, KS60X6</t>
  </si>
  <si>
    <t>713-111504-003,Rev A</t>
  </si>
  <si>
    <t>713-111504-002,Rev A</t>
  </si>
  <si>
    <t>BRKT, PCB SUPPORT</t>
  </si>
  <si>
    <t>713-111437-802,Rev A</t>
  </si>
  <si>
    <t>BRKT, HV CONCTR, RESIS FEED</t>
  </si>
  <si>
    <t>713-111437-801,Rev A</t>
  </si>
  <si>
    <t>BRKT, HV CONCTR, Resis Feed</t>
  </si>
  <si>
    <t>713-111437-017,Rev A</t>
  </si>
  <si>
    <t>BRKT, PCB Support</t>
  </si>
  <si>
    <t>713-111437-016,Rev A</t>
  </si>
  <si>
    <t>713-111437-006,Rev A</t>
  </si>
  <si>
    <t>713-111437-005,Rev A</t>
  </si>
  <si>
    <t>COV, MANIF, Cleaning, WTR VPR HD</t>
  </si>
  <si>
    <t>COV, MAN</t>
  </si>
  <si>
    <t>713-109467-001,Rev A</t>
  </si>
  <si>
    <t>RING,DV-P PC MED2 RING DM336</t>
  </si>
  <si>
    <t>713-109413-201,Rev A</t>
  </si>
  <si>
    <t>RING,DV-P PC MED2 RING DM336 V3.01</t>
  </si>
  <si>
    <t>713-109413-001,Rev F</t>
  </si>
  <si>
    <t>BSHG, WTR VPR HD</t>
  </si>
  <si>
    <t>713-109231-001,Rev A</t>
  </si>
  <si>
    <t>COV, THML, Rear Chamber, Polycarb</t>
  </si>
  <si>
    <t>713-109010-001,Rev B</t>
  </si>
  <si>
    <t>WDO, CHMBR, N2 PURGE, HVM</t>
  </si>
  <si>
    <t>713-108767-001,Rev A</t>
  </si>
  <si>
    <t>713-108615-020</t>
  </si>
  <si>
    <t>713-108615-020,Rev A</t>
  </si>
  <si>
    <t>Lid, HD, Exit, C360</t>
  </si>
  <si>
    <t>713-108096-004,Rev A</t>
  </si>
  <si>
    <t>713-108096-003,Rev A</t>
  </si>
  <si>
    <t>713-108096-002,Rev B</t>
  </si>
  <si>
    <t>713-108096-002,Rev A</t>
  </si>
  <si>
    <t>COV, DV-P ASD3+ POT FRONT V4.00 ASD3XT</t>
  </si>
  <si>
    <t>713-107907-010,Rev A</t>
  </si>
  <si>
    <t>RING, DV-P ESA CHAMBER BOTTOM ACC</t>
  </si>
  <si>
    <t>713-107814-001,Rev E</t>
  </si>
  <si>
    <t>HSG,LWR DISP</t>
  </si>
  <si>
    <t>713-107759-004,Rev B</t>
  </si>
  <si>
    <t>HSG, LWR DISP</t>
  </si>
  <si>
    <t>713-107759-001MOD,Rev C</t>
  </si>
  <si>
    <t>713-107758-015</t>
  </si>
  <si>
    <t>713-107758-015,Rev A</t>
  </si>
  <si>
    <t>PL, DV-P SPLASH COVER PLATE SHORT V4.00</t>
  </si>
  <si>
    <t>713-107737-001,Rev B</t>
  </si>
  <si>
    <t>PL, DV-P SPLASH COVER PLATE LONG V4.00</t>
  </si>
  <si>
    <t>713-107736-001,Rev B</t>
  </si>
  <si>
    <t>RING, DV-P SPLASH RING BACK PART 3 V4.00</t>
  </si>
  <si>
    <t>713-107735-006,Rev B</t>
  </si>
  <si>
    <t>713-107735-005,Rev B</t>
  </si>
  <si>
    <t>RING, DV-P SPLASH RING BACK PART 1 V4.00</t>
  </si>
  <si>
    <t>713-107735-004,Rev B</t>
  </si>
  <si>
    <t>713-107735-003,Rev B</t>
  </si>
  <si>
    <t>713-107735-002,Rev B</t>
  </si>
  <si>
    <t>713-107735-001,Rev B</t>
  </si>
  <si>
    <t>COVER, LWR ARM</t>
  </si>
  <si>
    <t>713-107715-001MOD,Rev B</t>
  </si>
  <si>
    <t>COV, DV-P POT COVER SPLITTED BACK V4.00</t>
  </si>
  <si>
    <t>713-107680-001,Rev C</t>
  </si>
  <si>
    <t>TRAY, CONTAINMENT, SERVICE CART</t>
  </si>
  <si>
    <t>TRAY, CO</t>
  </si>
  <si>
    <t>713-107627-001,Rev A</t>
  </si>
  <si>
    <t>STDF,.5DIA,10-32,2.507L,PEEK</t>
  </si>
  <si>
    <t>713-107591-002,Rev A</t>
  </si>
  <si>
    <t>BLK, DIST, ARRESTOR, HE</t>
  </si>
  <si>
    <t>713-107488-501,Rev A</t>
  </si>
  <si>
    <t>BLK,DIST,ARRESTOR,HE, 2Z</t>
  </si>
  <si>
    <t>713-107488-202,Rev A</t>
  </si>
  <si>
    <t>BLK,DIST,ARRESTOR,HE,2Z</t>
  </si>
  <si>
    <t>713-107488-201,Rev B</t>
  </si>
  <si>
    <t>713-107488-042,Rev B</t>
  </si>
  <si>
    <t>713-107488-042,Rev A</t>
  </si>
  <si>
    <t>BLK, DIST, ARRESTOR, HE, 3 ZONE</t>
  </si>
  <si>
    <t>713-107488-038,Rev A</t>
  </si>
  <si>
    <t>BLK, DIST, ARRESTOR, HE, 2 Zone</t>
  </si>
  <si>
    <t>713-107488-037,Rev A</t>
  </si>
  <si>
    <t>713-107488-022,Rev A</t>
  </si>
  <si>
    <t>BLK, DV-P PREFLUSH MED 1 V3.21</t>
  </si>
  <si>
    <t>713-107277-002,Rev A</t>
  </si>
  <si>
    <t>TUBE, DV-P EX CONDENSATE DR. MED 2 V3.20</t>
  </si>
  <si>
    <t>713-107276-001,Rev D</t>
  </si>
  <si>
    <t>TUBE, DV-P EX CONDENSATE DR. MED 3 V3.20</t>
  </si>
  <si>
    <t>713-107274-001,Rev D</t>
  </si>
  <si>
    <t>TUBE,DV-P SEP, EX, CHAMBER TUBE V3.21</t>
  </si>
  <si>
    <t>713-107273-002,Rev C</t>
  </si>
  <si>
    <t>SEZ-0320-PART-1299</t>
  </si>
  <si>
    <t>713-107271-001,Rev D</t>
  </si>
  <si>
    <t>SHLD, ENCL, NODE/INTLK PCBA</t>
  </si>
  <si>
    <t>713-106876-402,Rev A</t>
  </si>
  <si>
    <t>713-106876-401,Rev A</t>
  </si>
  <si>
    <t>DISK,SHWRHD CLOCKING</t>
  </si>
  <si>
    <t>DISK,SHW</t>
  </si>
  <si>
    <t>713-106796-002,Rev A</t>
  </si>
  <si>
    <t>FDTHRU, 1.75-12UNF X 1 IN, T, CPVC</t>
  </si>
  <si>
    <t>713-106740-001,Rev B</t>
  </si>
  <si>
    <t>Clp, Sprt, Carr, Mag, Spring</t>
  </si>
  <si>
    <t>713-106488-002,Rev B</t>
  </si>
  <si>
    <t>Wshr, Flat, 10mm, Peek</t>
  </si>
  <si>
    <t>713-106479-002,Rev A</t>
  </si>
  <si>
    <t>Wshr, Flat, 10mm, Nylon</t>
  </si>
  <si>
    <t>713-106479-001,Rev A</t>
  </si>
  <si>
    <t>Slide, CARR Truck</t>
  </si>
  <si>
    <t>713-106477-001,Rev A</t>
  </si>
  <si>
    <t>Cap, CARR Truck</t>
  </si>
  <si>
    <t>713-106476-001,Rev A</t>
  </si>
  <si>
    <t>FDTHRU, 1.25-12UNF X 1IN T CVPC</t>
  </si>
  <si>
    <t>FDTHRU,</t>
  </si>
  <si>
    <t>713-106053-002,Rev A</t>
  </si>
  <si>
    <t>FDTHRU, 1.25-12UNF X 1 IN, T CPVC</t>
  </si>
  <si>
    <t>713-106053-001,Rev B</t>
  </si>
  <si>
    <t>PL, FAC, ANSI SAS, DRN 2, C360, SAS</t>
  </si>
  <si>
    <t>713-106052-004,Rev A</t>
  </si>
  <si>
    <t>FDTHRU, 7/8-14UNF TO 1 IN SOCKET, CPCV</t>
  </si>
  <si>
    <t>713-106050-001,Rev A</t>
  </si>
  <si>
    <t>713-105985-cover, Cover Truck Hsng PET</t>
  </si>
  <si>
    <t>713-1059</t>
  </si>
  <si>
    <t>713-105825-001</t>
  </si>
  <si>
    <t>713-1058</t>
  </si>
  <si>
    <t>713-105825-001,Rev E1</t>
  </si>
  <si>
    <t>MNFLD, BVL-WET</t>
  </si>
  <si>
    <t>MNFLD, B</t>
  </si>
  <si>
    <t>FTG, ULTRA TORR, INSERT, 1/4 TUBE</t>
  </si>
  <si>
    <t>713-105432-301,Rev A</t>
  </si>
  <si>
    <t>FTG, ULTRA TORR, CAP, 1/4 TUBE</t>
  </si>
  <si>
    <t>713-105432-201,Rev A</t>
  </si>
  <si>
    <t>CAP,HEX,FTG,3/8TUBE</t>
  </si>
  <si>
    <t>713-105432-036,Rev B</t>
  </si>
  <si>
    <t>CAP,HEX,FTG,1/4TUBE</t>
  </si>
  <si>
    <t>713-105432-035,Rev B</t>
  </si>
  <si>
    <t>FTG,ULTRA TORR,HEX CAP,1/4TUBE</t>
  </si>
  <si>
    <t>713-105432-030 ,Rev C</t>
  </si>
  <si>
    <t>GD,DV-P SPLASH GUARD MED2 SE</t>
  </si>
  <si>
    <t>713-104981-202,Rev A</t>
  </si>
  <si>
    <t>GD,DV-P SPLASH GUARD MED2 SE V3.00</t>
  </si>
  <si>
    <t>713-104981-002,Rev A</t>
  </si>
  <si>
    <t>713-104981-001,Rev B</t>
  </si>
  <si>
    <t>RAIL, SUPPORT, ANEMOMETER</t>
  </si>
  <si>
    <t>713-104971-001, Rev A</t>
  </si>
  <si>
    <t>HANGER,CONTACT,EDGE</t>
  </si>
  <si>
    <t>HANGER,C</t>
  </si>
  <si>
    <t>713-104707-005,Rev B</t>
  </si>
  <si>
    <t>SEZ-0320-PART-1356</t>
  </si>
  <si>
    <t>713-104643-002,Rev A</t>
  </si>
  <si>
    <t>ORIFICE, IR SPLIT, 873 HD</t>
  </si>
  <si>
    <t>713-104605-001,Rev B</t>
  </si>
  <si>
    <t>RESTRICTOR,OR,873 HD</t>
  </si>
  <si>
    <t>713-104604-005,Rev B</t>
  </si>
  <si>
    <t>RESTRICT</t>
  </si>
  <si>
    <t>713-104604-005,Rev A</t>
  </si>
  <si>
    <t>713-104604-004,Rev B</t>
  </si>
  <si>
    <t>713-104604-004,Rev A</t>
  </si>
  <si>
    <t>713-104604-003,Rev B</t>
  </si>
  <si>
    <t>713-104604-002,Rev A</t>
  </si>
  <si>
    <t>BLK,DV-P DIA A-JET HOME POSITION V3.02</t>
  </si>
  <si>
    <t>713-104500-002,Rev A</t>
  </si>
  <si>
    <t>BLK,DV-P TOP BLOCK SINGLE EXHAUST</t>
  </si>
  <si>
    <t>713-104495-201,Rev A</t>
  </si>
  <si>
    <t>BLK,DV-P TOP BLOCK SINGLE EXHAUST V3.01</t>
  </si>
  <si>
    <t>713-104495-001,Rev B</t>
  </si>
  <si>
    <t>BLK,CHMBR DR RINSE</t>
  </si>
  <si>
    <t>BLK,CHMB</t>
  </si>
  <si>
    <t>713-104201-001,Rev E1</t>
  </si>
  <si>
    <t>713-104201-001,Rev A</t>
  </si>
  <si>
    <t>TUB,DRIP,MDL,BR SPRAY</t>
  </si>
  <si>
    <t>713-103888-005,Rev A</t>
  </si>
  <si>
    <t>TUB,DRIP</t>
  </si>
  <si>
    <t>713-103888-001,Rev B</t>
  </si>
  <si>
    <t>PIT, EBAND, INSTL</t>
  </si>
  <si>
    <t>713-103603-006,Rev D</t>
  </si>
  <si>
    <t>SEZ-0320-PART-1278</t>
  </si>
  <si>
    <t>713-103373-001,Rev A</t>
  </si>
  <si>
    <t>SPRT,TOP,PL,FLUSHING FXTR,GDP</t>
  </si>
  <si>
    <t>713-103275-011,Rev A</t>
  </si>
  <si>
    <t>SPRT,BASE,FLUSHING FXTR,GDP</t>
  </si>
  <si>
    <t>713-103275-010,Rev A</t>
  </si>
  <si>
    <t>ADPTR, BASE, FLUSHING FXTR</t>
  </si>
  <si>
    <t>713-103229-103,Rev A</t>
  </si>
  <si>
    <t>ADPTR, Base, Flusing FXTR</t>
  </si>
  <si>
    <t>ADPTR, B</t>
  </si>
  <si>
    <t>713-103229-040,Rev B</t>
  </si>
  <si>
    <t>713-103229-040,Rev A</t>
  </si>
  <si>
    <t>BRKT,HD,BEVEL CLEAN</t>
  </si>
  <si>
    <t>BRKT,HD,</t>
  </si>
  <si>
    <t>713-103102-001,Rev A</t>
  </si>
  <si>
    <t>SCR, THUMB JACK, BRUSH DRV</t>
  </si>
  <si>
    <t>713-103056-001,Rev D</t>
  </si>
  <si>
    <t>PL,BLKHD,CHMBR,BRUSH</t>
  </si>
  <si>
    <t>PL,BLKHD</t>
  </si>
  <si>
    <t>713-102986-001,Rev B</t>
  </si>
  <si>
    <t>ADPTR,PLUG,SEC CONTAIN,BRUSH</t>
  </si>
  <si>
    <t>ADPTR,PL</t>
  </si>
  <si>
    <t>713-102932-100,Rev B</t>
  </si>
  <si>
    <t>ADPTR, TOP SURFACE POLISHING, ESC</t>
  </si>
  <si>
    <t>713-102812-011,Rev A</t>
  </si>
  <si>
    <t>ADPTR, TOPSIDE, POL, MONOTALON, .65 THK</t>
  </si>
  <si>
    <t>713-102812-005,Rev B</t>
  </si>
  <si>
    <t>ADPTR, BACKSIDE POLISHING, MONOTAL</t>
  </si>
  <si>
    <t>713-102812-003,Rev A</t>
  </si>
  <si>
    <t>ADPTR,IE,BACKSIDE POLISHING</t>
  </si>
  <si>
    <t>ADPTR,IE</t>
  </si>
  <si>
    <t>713-102812-002,Rev A</t>
  </si>
  <si>
    <t>713-102812-001,Rev A</t>
  </si>
  <si>
    <t>COV, Reference Electrode</t>
  </si>
  <si>
    <t>713-102574-001,Rev A</t>
  </si>
  <si>
    <t>BAND, GUARD, EDGE, ESC, 300MM, 608, 611</t>
  </si>
  <si>
    <t>713-102458-209,Rev A</t>
  </si>
  <si>
    <t>BIF, ORING, INSTL, ITER</t>
  </si>
  <si>
    <t>713-102458-098,Rev A</t>
  </si>
  <si>
    <t>FXTR,ESEAL,INSTL,518 ESC</t>
  </si>
  <si>
    <t>713-102458-050,Rev A</t>
  </si>
  <si>
    <t>FXTR, ESEAL, INST, TFL, INST, DZ, ESC</t>
  </si>
  <si>
    <t>713-102458-035,Rev B</t>
  </si>
  <si>
    <t>FXTR, ESEAL, INST, TFL, INST, MZ, ESC</t>
  </si>
  <si>
    <t>713-102458-025,Rev A</t>
  </si>
  <si>
    <t>FXTR,ESEAL,INST,ALN,PIN,MZ,ESC</t>
  </si>
  <si>
    <t>FXTR,ESE</t>
  </si>
  <si>
    <t>713-102458-024,Rev A</t>
  </si>
  <si>
    <t>713-102458-023,Rev A</t>
  </si>
  <si>
    <t>FXTR,ESEAL,INST,MZ,ESC</t>
  </si>
  <si>
    <t>713-102458-022,Rev B</t>
  </si>
  <si>
    <t>FXTR, ESEAL, INST, MZ, ESC</t>
  </si>
  <si>
    <t>713-102458-022,Rev A</t>
  </si>
  <si>
    <t>713-102458-020,Rev A</t>
  </si>
  <si>
    <t>BIF, EBAND, INSTL, FXT, 374, 377</t>
  </si>
  <si>
    <t>713-102458-015,Rev A</t>
  </si>
  <si>
    <t>FXTR, ESEAL, INST, ESC, 577</t>
  </si>
  <si>
    <t>FXTR, ES</t>
  </si>
  <si>
    <t>713-102458-010,Rev B</t>
  </si>
  <si>
    <t>713-102458-009,Rev E</t>
  </si>
  <si>
    <t>713-102458-005,Rev E</t>
  </si>
  <si>
    <t>PIT, EBAND, INSTL, 374, 377</t>
  </si>
  <si>
    <t>713-102458-004,Rev B</t>
  </si>
  <si>
    <t>ADPTR,508 ESC</t>
  </si>
  <si>
    <t>ADPTR,50</t>
  </si>
  <si>
    <t>713-101787-001,Rev A</t>
  </si>
  <si>
    <t>713-101715-001,Rev A</t>
  </si>
  <si>
    <t>COVER,CLEAR,HOOD,C360</t>
  </si>
  <si>
    <t>COVER,CL</t>
  </si>
  <si>
    <t>713-101647-001,Rev B</t>
  </si>
  <si>
    <t>Ring Integral .875 HSH Dia. - Torlon4203</t>
  </si>
  <si>
    <t>Ring Int</t>
  </si>
  <si>
    <t>713-101638-002,Rev A.1</t>
  </si>
  <si>
    <t>Ring Integral .875 HSH Dia. - Delrin</t>
  </si>
  <si>
    <t>713-101638-001,Rev A.1</t>
  </si>
  <si>
    <t>PL,SENSR,HLDR,FIRE SUPPRESSION</t>
  </si>
  <si>
    <t>PL,SENSR</t>
  </si>
  <si>
    <t>713-101422-001,Rev B</t>
  </si>
  <si>
    <t>BLK,CHMBR,CO2,FIRE SUPPRESSION</t>
  </si>
  <si>
    <t>713-101395-001,Rev A</t>
  </si>
  <si>
    <t>PL,CHMBR</t>
  </si>
  <si>
    <t>713-101394-001,Rev A</t>
  </si>
  <si>
    <t>PL, Slide, UHMW, 400KHz Gen</t>
  </si>
  <si>
    <t>713-101318-022,Rev B</t>
  </si>
  <si>
    <t>PL, CLP, DEGASSER</t>
  </si>
  <si>
    <t>713-101214-001,Rev A</t>
  </si>
  <si>
    <t>BLK, MTG, PH AND RF, CL</t>
  </si>
  <si>
    <t>713-101213-006,Rev A</t>
  </si>
  <si>
    <t>713-101213-005,Rev A</t>
  </si>
  <si>
    <t>BLK, MTG, PH And RF, CLP</t>
  </si>
  <si>
    <t>713-101213-003,Rev F</t>
  </si>
  <si>
    <t>713-101213-003,Rev D</t>
  </si>
  <si>
    <t>SPRT,ADPTR,LCLP,OTR COIL,TCCT,2.5T</t>
  </si>
  <si>
    <t>713-101200-994,Rev A</t>
  </si>
  <si>
    <t>SPRT,ADPTR,LCLP,OTR,COIL,TCCT,2.5T</t>
  </si>
  <si>
    <t>713-101200-992,Rev A</t>
  </si>
  <si>
    <t>SPRT,ADPTR,LCLP,OTR COIL,TCCT</t>
  </si>
  <si>
    <t>SPRT,ADP</t>
  </si>
  <si>
    <t>713-101200-415,Rev A</t>
  </si>
  <si>
    <t>PL, FACIL, ANSI SAS, DIW DR, C360, FDS</t>
  </si>
  <si>
    <t>713-100984-003,Rev A</t>
  </si>
  <si>
    <t>MT,CAMERA,BUFFER,WTM</t>
  </si>
  <si>
    <t>713-100976-003,Rev A</t>
  </si>
  <si>
    <t>MT,CAMER</t>
  </si>
  <si>
    <t>713-100976-002,Rev B</t>
  </si>
  <si>
    <t>GDE,WG,HD,SPLIT,UPR</t>
  </si>
  <si>
    <t>GDE,WG,H</t>
  </si>
  <si>
    <t>713-100923-002,Rev A</t>
  </si>
  <si>
    <t>GDE,WG,HD,SPLIT,LWR</t>
  </si>
  <si>
    <t>713-100923-001,Rev A</t>
  </si>
  <si>
    <t>PL, FILTER, CHMBR DR, MNFLD, C360</t>
  </si>
  <si>
    <t>713-100854-001,Rev A</t>
  </si>
  <si>
    <t>713-100851-001,Rev A</t>
  </si>
  <si>
    <t>HSG,VIEWPORT,CDU HVM</t>
  </si>
  <si>
    <t>HSG,VIEW</t>
  </si>
  <si>
    <t>713-100789-001,Rev C</t>
  </si>
  <si>
    <t>WDO,COV,CDU</t>
  </si>
  <si>
    <t>WDO,COV,</t>
  </si>
  <si>
    <t>713-100788-001,Rev C</t>
  </si>
  <si>
    <t>RING,SPCR,INNER,C SHROUD,HP TALON</t>
  </si>
  <si>
    <t>RING,SPC</t>
  </si>
  <si>
    <t>713-100536-002,Rev A</t>
  </si>
  <si>
    <t>RING,SPCR,OUTER,C SHROUD,HP TALON</t>
  </si>
  <si>
    <t>713-100536-001,Rev A</t>
  </si>
  <si>
    <t>WDO,TOP ENCL NRW,HVM</t>
  </si>
  <si>
    <t>WDO,TOP</t>
  </si>
  <si>
    <t>713-100085-001,Rev A</t>
  </si>
  <si>
    <t>ESC, CAP, Protective Cover</t>
  </si>
  <si>
    <t>ESC, CAP</t>
  </si>
  <si>
    <t>713-099006-001,Rev A</t>
  </si>
  <si>
    <t>BSHG,LID,STOP</t>
  </si>
  <si>
    <t>713-098768-001,Rev B</t>
  </si>
  <si>
    <t>BSHG,LID</t>
  </si>
  <si>
    <t>713-098768-001,Rev A</t>
  </si>
  <si>
    <t>RAIL,SUPPORT,CARRIER</t>
  </si>
  <si>
    <t>RAIL,SUP</t>
  </si>
  <si>
    <t>713-094137-001,Rev A</t>
  </si>
  <si>
    <t>GD,FINGER,BREAKER</t>
  </si>
  <si>
    <t>713-091738-011,Rev A</t>
  </si>
  <si>
    <t>GROM, CONN, WALL MT, RF</t>
  </si>
  <si>
    <t>713-089692-002,Rev B</t>
  </si>
  <si>
    <t>Spacer, Magnet</t>
  </si>
  <si>
    <t>713-089615-001,Rev A</t>
  </si>
  <si>
    <t>Pin, Carr Truck</t>
  </si>
  <si>
    <t>713-089614-006,Rev A</t>
  </si>
  <si>
    <t>713-089614-005,Rev A</t>
  </si>
  <si>
    <t>Cover, Truck, Magnets</t>
  </si>
  <si>
    <t>Cover, T</t>
  </si>
  <si>
    <t>713-089611-001,Rev A</t>
  </si>
  <si>
    <t>TOOL, COUPLING RING REMOVAL, CER</t>
  </si>
  <si>
    <t>TOOL, CO</t>
  </si>
  <si>
    <t>713-089443-001,Rev B</t>
  </si>
  <si>
    <t>Truck, Rolling Carrier, Magnetic</t>
  </si>
  <si>
    <t>Truck, R</t>
  </si>
  <si>
    <t>713-089326-002,Rev A</t>
  </si>
  <si>
    <t>BRKT,VALVE MNT,ELD</t>
  </si>
  <si>
    <t>BRKT,VAL</t>
  </si>
  <si>
    <t>713-089226-001,Rev A</t>
  </si>
  <si>
    <t>FTG, PLUG, JACO FITTING</t>
  </si>
  <si>
    <t>713-089105-005,Rev B</t>
  </si>
  <si>
    <t>713-089105-004,Rev B</t>
  </si>
  <si>
    <t>FXTR, GEL, ER, ALIGN, CLAMP, ESC</t>
  </si>
  <si>
    <t>713-089043-096,Rev A</t>
  </si>
  <si>
    <t>713-089043-095,Rev A</t>
  </si>
  <si>
    <t>FXTR, GEL, ER, ALIGN, CLAMP</t>
  </si>
  <si>
    <t>713-089043-094,Rev B</t>
  </si>
  <si>
    <t>FXTR,GEL INSTL,TES,ER</t>
  </si>
  <si>
    <t>713-089043-089,Rev A</t>
  </si>
  <si>
    <t>FXTR, GEL INSTL, TES, ER</t>
  </si>
  <si>
    <t>713-089043-087,Rev A</t>
  </si>
  <si>
    <t>FXTR, GEL, TES, ER</t>
  </si>
  <si>
    <t>713-089043-086,Rev A</t>
  </si>
  <si>
    <t>713-089043-084</t>
  </si>
  <si>
    <t>713-089043-084,Rev A</t>
  </si>
  <si>
    <t>713-089043-083,Rev B</t>
  </si>
  <si>
    <t>FXTR, Gel INSTL, SCCR</t>
  </si>
  <si>
    <t>713-089043-072,Rev A</t>
  </si>
  <si>
    <t>FXTR, GEL INSTL, PSCR</t>
  </si>
  <si>
    <t>713-089043-071,Rev A</t>
  </si>
  <si>
    <t>FXTR, Gel INSTL, CR</t>
  </si>
  <si>
    <t>713-089043-066,Rev A</t>
  </si>
  <si>
    <t>FXTR, GEL INSTL, TES</t>
  </si>
  <si>
    <t>713-089043-065,Rev A</t>
  </si>
  <si>
    <t>FXTR, GEL INSTL, HCR-ER</t>
  </si>
  <si>
    <t>713-089043-060,Rev B</t>
  </si>
  <si>
    <t>FXTR, GEL, WIDE, TOP</t>
  </si>
  <si>
    <t>713-089043-044,Rev A</t>
  </si>
  <si>
    <t>FXTR, GEL, WIDE, BOT</t>
  </si>
  <si>
    <t>713-089043-043,Rev B</t>
  </si>
  <si>
    <t>PL, Nut, Drain, BLKHD, Inner</t>
  </si>
  <si>
    <t>PL, Nut,</t>
  </si>
  <si>
    <t>713-088947-001,Rev A</t>
  </si>
  <si>
    <t>COV,EXHAUST,DISPLAY</t>
  </si>
  <si>
    <t>COV,EXHA</t>
  </si>
  <si>
    <t>713-088925-001,Rev C</t>
  </si>
  <si>
    <t>MANF,OMM,UPPER,MOUNT</t>
  </si>
  <si>
    <t>MANF,OMM</t>
  </si>
  <si>
    <t>713-088841-002,Rev A</t>
  </si>
  <si>
    <t>BAR,OMM,UPPER,MOUNT</t>
  </si>
  <si>
    <t>BAR,OMM,</t>
  </si>
  <si>
    <t>713-088840-002,Rev A</t>
  </si>
  <si>
    <t>SPATULA,GEL INSTL,13.6</t>
  </si>
  <si>
    <t>713-088696-101,Rev A</t>
  </si>
  <si>
    <t>SPATULA,GEL INSTL,ER,SLOT</t>
  </si>
  <si>
    <t>713-088696-042,Rev A</t>
  </si>
  <si>
    <t>SHIM,CER2,INSTL</t>
  </si>
  <si>
    <t>713-088696-005,Rev A</t>
  </si>
  <si>
    <t>713-088696-004,Rev C</t>
  </si>
  <si>
    <t>713-088696-004,Rev B</t>
  </si>
  <si>
    <t>SHIM, CER2, INSTL</t>
  </si>
  <si>
    <t>713-088696-004,Rev A</t>
  </si>
  <si>
    <t>FXTR,NUT,ACME THD 1.5 IN</t>
  </si>
  <si>
    <t>FXTR,NUT</t>
  </si>
  <si>
    <t>713-088695-002,Rev A</t>
  </si>
  <si>
    <t>FXTR,PL,ALIGN,ELCTD</t>
  </si>
  <si>
    <t>713-088691-025,Rev A</t>
  </si>
  <si>
    <t>FXTR,PL,ALIGN,ELCTD,OE</t>
  </si>
  <si>
    <t>713-088691-024,Rev A</t>
  </si>
  <si>
    <t>FXTR,PL,ALIGN,ELCTD,IE</t>
  </si>
  <si>
    <t>713-088691-023,Rev A</t>
  </si>
  <si>
    <t>713-088691-021,Rev A</t>
  </si>
  <si>
    <t>713-088691-013,Rev B</t>
  </si>
  <si>
    <t>713-088691-012,Rev C</t>
  </si>
  <si>
    <t>BP, FXTR, ELCTD INSTL</t>
  </si>
  <si>
    <t>713-088690-021,Rev A</t>
  </si>
  <si>
    <t>713-088690-009,Rev B</t>
  </si>
  <si>
    <t>PL, SPRT, FXTR, ELCTD INSTL, BTM</t>
  </si>
  <si>
    <t>713-088689-200,Rev B</t>
  </si>
  <si>
    <t>713-088689-200,Rev A</t>
  </si>
  <si>
    <t>PL, SPRT, FXTR, ELCTD, INSTL, TOP</t>
  </si>
  <si>
    <t>713-088689-100,Rev B</t>
  </si>
  <si>
    <t>713-088689-100,Rev A</t>
  </si>
  <si>
    <t>PL,SPRT,FXTR,ELCTD INSTL</t>
  </si>
  <si>
    <t>713-088689-008,Rev A</t>
  </si>
  <si>
    <t>WIRE DUCT,1.75W X 1.56H,27.25L</t>
  </si>
  <si>
    <t>WIRE DUC</t>
  </si>
  <si>
    <t>713-088440-006,Rev B</t>
  </si>
  <si>
    <t>WIRE DUCT,1.75W X 1.56H,25.50L</t>
  </si>
  <si>
    <t>713-088440-005,Rev c</t>
  </si>
  <si>
    <t>713-088440-005,Rev B</t>
  </si>
  <si>
    <t>WIRE DUCT,1.75W X 1.56H,36.48L</t>
  </si>
  <si>
    <t>713-088440-004,Rev B</t>
  </si>
  <si>
    <t>WIRE DUCT,1.75W X 1.56H,57.26L</t>
  </si>
  <si>
    <t>713-088440-003,Rev C</t>
  </si>
  <si>
    <t>WIRE DUCT,1.75W X 1.56H,54.84L</t>
  </si>
  <si>
    <t>713-088440-002,Rev B</t>
  </si>
  <si>
    <t>MANF Exit Head C360</t>
  </si>
  <si>
    <t>MANF Exi</t>
  </si>
  <si>
    <t>713-088434-001,Rev A</t>
  </si>
  <si>
    <t>Head Exit C360</t>
  </si>
  <si>
    <t>Head Exi</t>
  </si>
  <si>
    <t>713-088433-001,Rev A</t>
  </si>
  <si>
    <t>PL INTFC RECLAIM C360</t>
  </si>
  <si>
    <t>PL INTFC</t>
  </si>
  <si>
    <t>713-088277-001,Rev B</t>
  </si>
  <si>
    <t>GD, Finger, DC</t>
  </si>
  <si>
    <t>713-088057-004,Rev B</t>
  </si>
  <si>
    <t>FXTR, CAL, BFR STA, 4/7 Slot, 2300E</t>
  </si>
  <si>
    <t>L*</t>
  </si>
  <si>
    <t>713-087978-001,Rev A</t>
  </si>
  <si>
    <t>WRENCH FINGER WFR ROT NUT HVM</t>
  </si>
  <si>
    <t>713-087830-001,Rev A</t>
  </si>
  <si>
    <t>CLP, Truck, Arm, CNNCTR</t>
  </si>
  <si>
    <t>CLP, Tru</t>
  </si>
  <si>
    <t>713-087702-001,Rev A</t>
  </si>
  <si>
    <t>Plug, 633 ESC LIFT</t>
  </si>
  <si>
    <t>713-087351-301,Rev B</t>
  </si>
  <si>
    <t>PED, Lifter, C360</t>
  </si>
  <si>
    <t>713-087143-004,Rev A</t>
  </si>
  <si>
    <t>PED LIFTER C360</t>
  </si>
  <si>
    <t>PED LIFT</t>
  </si>
  <si>
    <t>713-087143-001,Rev A</t>
  </si>
  <si>
    <t>FXTR, BOT, ICB, PARALLEL, BB, ELD</t>
  </si>
  <si>
    <t>713-087103-202,Rev A</t>
  </si>
  <si>
    <t>FXTR, TOP, ICB, PARALLEL, BB, ELD</t>
  </si>
  <si>
    <t>713-087103-002,Rev A</t>
  </si>
  <si>
    <t>Cap, Lifter, C360</t>
  </si>
  <si>
    <t>713-087085-003,Rev B</t>
  </si>
  <si>
    <t>CAP,LIFTER,C360</t>
  </si>
  <si>
    <t>CAP,LIFT</t>
  </si>
  <si>
    <t>713-087085-002,Rev A</t>
  </si>
  <si>
    <t>713-087085-001,Rev D</t>
  </si>
  <si>
    <t>CAP LIFTER C360</t>
  </si>
  <si>
    <t>CAP LIFT</t>
  </si>
  <si>
    <t>713-087085-001,Rev C</t>
  </si>
  <si>
    <t>PL, FAC, NPT, 3-PORT, FHS, PEM BS RINSE</t>
  </si>
  <si>
    <t>713-086860-002,Rev A</t>
  </si>
  <si>
    <t>PAN,MID-PLANE</t>
  </si>
  <si>
    <t>PAN,MID-</t>
  </si>
  <si>
    <t>713-086857-002,Rev A</t>
  </si>
  <si>
    <t>Pan, Mid-plane</t>
  </si>
  <si>
    <t>Pan, Mid</t>
  </si>
  <si>
    <t>713-086857-001,Rev A</t>
  </si>
  <si>
    <t>NOZ, FLUID DISP, HVM .090 BORE</t>
  </si>
  <si>
    <t>713-086699-090,Rev D</t>
  </si>
  <si>
    <t>NOZ FLUID DISP .XXX BORE HVM</t>
  </si>
  <si>
    <t>NOZ FLUI</t>
  </si>
  <si>
    <t>713-086699-090,Rev A</t>
  </si>
  <si>
    <t>PL, Chem 3, Brush MDL, FHS, HVM</t>
  </si>
  <si>
    <t>PL, Chem</t>
  </si>
  <si>
    <t>713-086672-001,Rev A</t>
  </si>
  <si>
    <t>713-086651-001,Rev A</t>
  </si>
  <si>
    <t>ADTPR, ELD Drain</t>
  </si>
  <si>
    <t>ADTPR, E</t>
  </si>
  <si>
    <t>713-086605-002,Rev B</t>
  </si>
  <si>
    <t>ADPTR, CDU Exhaust, HVM ELD</t>
  </si>
  <si>
    <t>ADPTR, C</t>
  </si>
  <si>
    <t>713-086605-001,Rev A</t>
  </si>
  <si>
    <t>BAF,SLT.CARR</t>
  </si>
  <si>
    <t>BAF,SLT.</t>
  </si>
  <si>
    <t>713-086554-001,Rev B</t>
  </si>
  <si>
    <t>PL,SEP,CHMBR,R</t>
  </si>
  <si>
    <t>PL,SEP,C</t>
  </si>
  <si>
    <t>713-086543-002,Rev B</t>
  </si>
  <si>
    <t>PL, SEP, CHMBR, R</t>
  </si>
  <si>
    <t>713-086543-001,Rev B</t>
  </si>
  <si>
    <t>PL, Sep, CHMBR, R</t>
  </si>
  <si>
    <t>PL, Sep,</t>
  </si>
  <si>
    <t>713-086543-001,Rev A</t>
  </si>
  <si>
    <t>PL,SEP,CHMBR,L</t>
  </si>
  <si>
    <t>713-086542-002,Rev B</t>
  </si>
  <si>
    <t>PL, SEP, CHMBR, L</t>
  </si>
  <si>
    <t>713-086542-001,Rev B</t>
  </si>
  <si>
    <t>PL, Sep, CHMBR, L</t>
  </si>
  <si>
    <t>713-086542-001,Rev A</t>
  </si>
  <si>
    <t>TUBE EXH CHEM HD I</t>
  </si>
  <si>
    <t>TUBE EXH</t>
  </si>
  <si>
    <t>713-086494-001,Rev A</t>
  </si>
  <si>
    <t>TUBE EXH CHMBR ANSI SKT COMPATIBLE</t>
  </si>
  <si>
    <t>713-086493-001,Rev A</t>
  </si>
  <si>
    <t>CLP,TRUCK,OUTER,CARRIER</t>
  </si>
  <si>
    <t>CLP,TRUC</t>
  </si>
  <si>
    <t>713-086486-001,Rev C</t>
  </si>
  <si>
    <t>CLP,TRUCK,INNER,CARRIER</t>
  </si>
  <si>
    <t>713-086485-001,Rev C</t>
  </si>
  <si>
    <t>713-086484-001,TRU</t>
  </si>
  <si>
    <t>713-086484-001,Rev C</t>
  </si>
  <si>
    <t>713-086483-001,TRU</t>
  </si>
  <si>
    <t>713-086483-001,Rev D</t>
  </si>
  <si>
    <t>COV,CHAN,EXH,UPPER,ALT</t>
  </si>
  <si>
    <t>COV,CHAN</t>
  </si>
  <si>
    <t>713-086322-001,Rev B</t>
  </si>
  <si>
    <t>INSUL, ESC, HTR PWR, ELB PIN, 2MM</t>
  </si>
  <si>
    <t>713-086209-206,Rev A</t>
  </si>
  <si>
    <t>COV,CHAN,EXH,UPPER</t>
  </si>
  <si>
    <t>713-086143-001,Rev B</t>
  </si>
  <si>
    <t>Cov, Chan, EXH, Upper</t>
  </si>
  <si>
    <t>Cov, Cha</t>
  </si>
  <si>
    <t>713-086143-001,Rev A</t>
  </si>
  <si>
    <t>COV,CHAN,EXH</t>
  </si>
  <si>
    <t>713-086142-001,rev A</t>
  </si>
  <si>
    <t>CONNECTOR FLXBL BRIVE TO CARRIE</t>
  </si>
  <si>
    <t>CONNECTO</t>
  </si>
  <si>
    <t>713-085581-001,Rev C</t>
  </si>
  <si>
    <t>IMI</t>
  </si>
  <si>
    <t>PL,SLIDE, FFU</t>
  </si>
  <si>
    <t>PL,SLIDE</t>
  </si>
  <si>
    <t>713-085570-002,Rev A</t>
  </si>
  <si>
    <t>PL SLIDE FFU</t>
  </si>
  <si>
    <t>PL SLIDE</t>
  </si>
  <si>
    <t>713-085570-001,Rev B</t>
  </si>
  <si>
    <t>WINDOW HOOD FFU</t>
  </si>
  <si>
    <t>WINDOW H</t>
  </si>
  <si>
    <t>713-085568-001,Rev A</t>
  </si>
  <si>
    <t>COV FIXED PL RCKR VLV L</t>
  </si>
  <si>
    <t>COV FIXE</t>
  </si>
  <si>
    <t>713-085461-001,Rev A</t>
  </si>
  <si>
    <t>WDO LOWER RT ENCL HVM ELD</t>
  </si>
  <si>
    <t>WDO LOWE</t>
  </si>
  <si>
    <t>713-085318-001,Rev A</t>
  </si>
  <si>
    <t>WDO MIDDLE RT ENCL HVM ELD</t>
  </si>
  <si>
    <t>WDO MIDD</t>
  </si>
  <si>
    <t>713-085317-001,Rev A</t>
  </si>
  <si>
    <t>CLMP, EXH, LWR, Side 2</t>
  </si>
  <si>
    <t>CLMP, EX</t>
  </si>
  <si>
    <t>713-085287-001,Rev A</t>
  </si>
  <si>
    <t>CLMP, EXH, LWR, Side 1</t>
  </si>
  <si>
    <t>713-085286-001,Rev A</t>
  </si>
  <si>
    <t>CLMP, EXH, UPPR, Side 2</t>
  </si>
  <si>
    <t>713-085285-001,Rev A</t>
  </si>
  <si>
    <t>CLMP, EXH, UPPR, Side 1</t>
  </si>
  <si>
    <t>713-085284-001,Rev A</t>
  </si>
  <si>
    <t>PL, BLANKOFF, BRUSH SPRAY, HVM</t>
  </si>
  <si>
    <t>713-085207-002,Rev A</t>
  </si>
  <si>
    <t>713-085207-001,Rev D</t>
  </si>
  <si>
    <t>PL, Blankoff, Brush Spray, HVM</t>
  </si>
  <si>
    <t>PL, Blan</t>
  </si>
  <si>
    <t>713-085207-001,Rev A</t>
  </si>
  <si>
    <t>Tube, Teflon, .25 OD, Liner, 2300</t>
  </si>
  <si>
    <t>Tube, Te</t>
  </si>
  <si>
    <t>713-085131-001,Rev B</t>
  </si>
  <si>
    <t>COV,REAR HUB,LWR BRSHDRV,HVM</t>
  </si>
  <si>
    <t>COV,REAR</t>
  </si>
  <si>
    <t>713-085060-001,Rev A</t>
  </si>
  <si>
    <t>COV, CB, CONTACTOR</t>
  </si>
  <si>
    <t>713-085055-001,Rev B</t>
  </si>
  <si>
    <t>COV, CB, BUS BAR</t>
  </si>
  <si>
    <t>713-085054-001,Rev C</t>
  </si>
  <si>
    <t>END CAP RF FLTR 27/60 MZ</t>
  </si>
  <si>
    <t>END CAP</t>
  </si>
  <si>
    <t>713-085047-001,Rev B</t>
  </si>
  <si>
    <t>END CAP RF FLTR 2 mZ</t>
  </si>
  <si>
    <t>713-085043-001,Rev B</t>
  </si>
  <si>
    <t>NUT SQ LWR BRSHDRV HVM</t>
  </si>
  <si>
    <t>NUT SQ L</t>
  </si>
  <si>
    <t>713-085028-002,Rev A</t>
  </si>
  <si>
    <t>713-085028-001,Rev A</t>
  </si>
  <si>
    <t>WDO FACILITIES PNL</t>
  </si>
  <si>
    <t>WDO FACI</t>
  </si>
  <si>
    <t>713-084997-001,Rev A</t>
  </si>
  <si>
    <t>Wedge, Lwr</t>
  </si>
  <si>
    <t>Wedge, L</t>
  </si>
  <si>
    <t>713-084990-007,Rev A</t>
  </si>
  <si>
    <t>Wedge, Head, ADJ</t>
  </si>
  <si>
    <t>713-084990-006,Rev A</t>
  </si>
  <si>
    <t>Wedge Head ADJ</t>
  </si>
  <si>
    <t>Wedge He</t>
  </si>
  <si>
    <t>713-084990-005,Rev A</t>
  </si>
  <si>
    <t>713-084990-004,Rev A</t>
  </si>
  <si>
    <t>Wedge, Head, ADJ, MNF</t>
  </si>
  <si>
    <t>713-084990-002,Rev C</t>
  </si>
  <si>
    <t>WEDGE,HEAD,ADJ,MNF</t>
  </si>
  <si>
    <t>WEDGE,HE</t>
  </si>
  <si>
    <t>713-084990-002,Rev B</t>
  </si>
  <si>
    <t>LVR, Head, ADJ, FAR</t>
  </si>
  <si>
    <t>713-084989-002,Rev B</t>
  </si>
  <si>
    <t>LVR, Hea</t>
  </si>
  <si>
    <t>713-084989-002,Rev A</t>
  </si>
  <si>
    <t>713-084989-001,Rev A</t>
  </si>
  <si>
    <t>PL, VLV</t>
  </si>
  <si>
    <t>713-084873-001,Rev B</t>
  </si>
  <si>
    <t>Rod, VLV PL</t>
  </si>
  <si>
    <t>Rod, VLV</t>
  </si>
  <si>
    <t>713-084872-001,Rev B</t>
  </si>
  <si>
    <t>Rod, HDL</t>
  </si>
  <si>
    <t>713-084871-001,Rev A</t>
  </si>
  <si>
    <t>FLG, Rod Entry</t>
  </si>
  <si>
    <t>FLG, Rod</t>
  </si>
  <si>
    <t>713-084870-001,Rev A</t>
  </si>
  <si>
    <t>713-084869-001,Rev A</t>
  </si>
  <si>
    <t>Cap, Lipseal, BRSHDRV, HVM</t>
  </si>
  <si>
    <t>713-084792-003,Rev A</t>
  </si>
  <si>
    <t>CAP,LIPSEAL,BRSHDRV,HVM</t>
  </si>
  <si>
    <t>CAP,LIPS</t>
  </si>
  <si>
    <t>713-084792-001,Rev E</t>
  </si>
  <si>
    <t>COV,HUB,FR,UPR,BRSHDRV,HVM</t>
  </si>
  <si>
    <t>COV,HUB,</t>
  </si>
  <si>
    <t>713-084786-002,Rev B</t>
  </si>
  <si>
    <t>COV,HUB,FR,LWR,BRSHDRV,HVM</t>
  </si>
  <si>
    <t>713-084786-001,Rev B</t>
  </si>
  <si>
    <t>GD,FINGER,FILTER</t>
  </si>
  <si>
    <t>GD,FINGE</t>
  </si>
  <si>
    <t>713-084780-003,Rev A</t>
  </si>
  <si>
    <t>BEZEL,TNL,APM4,BR SPRAY</t>
  </si>
  <si>
    <t>BEZEL,TN</t>
  </si>
  <si>
    <t>713-084768-401,Rev A</t>
  </si>
  <si>
    <t>BEZEL, TNL, APM3, PEM</t>
  </si>
  <si>
    <t>713-084768-303,Rev B</t>
  </si>
  <si>
    <t>BEZEL,TNL,WTM,LF SIDE,HVM ELD</t>
  </si>
  <si>
    <t>713-084768-020,Rev B</t>
  </si>
  <si>
    <t>BEZEL,TNL,WTM,RT SIDE,HVM ELD</t>
  </si>
  <si>
    <t>713-084768-010,Rev B</t>
  </si>
  <si>
    <t>PNL,SERV,GTV</t>
  </si>
  <si>
    <t>713-084764-004,Rev A</t>
  </si>
  <si>
    <t>713-084764-003,Rev A</t>
  </si>
  <si>
    <t>PNL,SERV</t>
  </si>
  <si>
    <t>713-084764-001,Rev E</t>
  </si>
  <si>
    <t>SHLD, DRIP, GTV</t>
  </si>
  <si>
    <t>713-084737-003,Rev B</t>
  </si>
  <si>
    <t>SHLD DRIP GTV</t>
  </si>
  <si>
    <t>SHLD DRI</t>
  </si>
  <si>
    <t>713-084737-001,Rev B</t>
  </si>
  <si>
    <t>BRKT, HOLDER, TUBE, FIB</t>
  </si>
  <si>
    <t>713-084722-002,Rev A</t>
  </si>
  <si>
    <t>SPRT, WAFER, TRAV</t>
  </si>
  <si>
    <t>SPRT, WA</t>
  </si>
  <si>
    <t>713-084701-002,Rev B</t>
  </si>
  <si>
    <t>PED,SERVICE,WINDOW</t>
  </si>
  <si>
    <t>PED,SERV</t>
  </si>
  <si>
    <t>713-084678-002,Rev B</t>
  </si>
  <si>
    <t>PED, Service, Window</t>
  </si>
  <si>
    <t>PED, Ser</t>
  </si>
  <si>
    <t>713-084678-001,Rev A</t>
  </si>
  <si>
    <t>PL TER ENCL SIDE ACCESS</t>
  </si>
  <si>
    <t>PL TER E</t>
  </si>
  <si>
    <t>713-084673-002,Rev A</t>
  </si>
  <si>
    <t>HSG UPPR SPRING</t>
  </si>
  <si>
    <t>HSG UPPR</t>
  </si>
  <si>
    <t>713-084652-001,Rev C</t>
  </si>
  <si>
    <t>HSG LWR SPRING</t>
  </si>
  <si>
    <t>HSG LWR</t>
  </si>
  <si>
    <t>713-084647-001,Rev B</t>
  </si>
  <si>
    <t>SHIM, MTG, ESC, FULL</t>
  </si>
  <si>
    <t>713-084628-050,Rev A</t>
  </si>
  <si>
    <t>713-084628-018,Rev A</t>
  </si>
  <si>
    <t>COV, UPR, BRUSHDRV, HVM</t>
  </si>
  <si>
    <t>713-084615-004,Rev A</t>
  </si>
  <si>
    <t>COV,UPR,BRUSHDRV,HVM</t>
  </si>
  <si>
    <t>COV,UPR,</t>
  </si>
  <si>
    <t>713-084615-003,Rev A</t>
  </si>
  <si>
    <t>COV UPR BRUSHDRV HVM</t>
  </si>
  <si>
    <t>COV UPR</t>
  </si>
  <si>
    <t>713-084615-001,Rev C</t>
  </si>
  <si>
    <t>PL, SEAL, BRUSHDRV, HVM</t>
  </si>
  <si>
    <t>713-084612-004,Rev A</t>
  </si>
  <si>
    <t>713-084612-003,Rev A</t>
  </si>
  <si>
    <t>PL, Seal, BrushDRV, HVM</t>
  </si>
  <si>
    <t>713-084612-002,Rev A</t>
  </si>
  <si>
    <t>PL SEAL BRUSHDRV HVM</t>
  </si>
  <si>
    <t>PL SEAL</t>
  </si>
  <si>
    <t>713-084612-001,Rev B</t>
  </si>
  <si>
    <t>PL,NOZZLE,SINGLE FLUID,HVM</t>
  </si>
  <si>
    <t>713-084570-001,Rev D</t>
  </si>
  <si>
    <t>PL, NOZZLE, DUAL FLUID, HVM</t>
  </si>
  <si>
    <t>713-084569-001,Rev C</t>
  </si>
  <si>
    <t>Arm, LWR, Fluid Dispense, HVM</t>
  </si>
  <si>
    <t>713-084568-002,Rev A</t>
  </si>
  <si>
    <t>PED, Service</t>
  </si>
  <si>
    <t>713-084369-002,Rev A</t>
  </si>
  <si>
    <t>FDS Panel</t>
  </si>
  <si>
    <t>FDS Pane</t>
  </si>
  <si>
    <t>713-084196-101,Rev E1</t>
  </si>
  <si>
    <t>PNL, Right Bottom, CONT</t>
  </si>
  <si>
    <t>PNL, Rig</t>
  </si>
  <si>
    <t>713-084181-001,Rev A</t>
  </si>
  <si>
    <t>PNL, Left Bottom, CONT</t>
  </si>
  <si>
    <t>PNL, Lef</t>
  </si>
  <si>
    <t>713-084180-001,Rev A</t>
  </si>
  <si>
    <t>PNL, BLKHD, SPRAY, HVM</t>
  </si>
  <si>
    <t>713-084137-002,Rev A</t>
  </si>
  <si>
    <t>PNL, BULKHEAD, BRUSHBOX, HVM</t>
  </si>
  <si>
    <t>713-084137-001,Rev E</t>
  </si>
  <si>
    <t>PNL, Bulkhead, Brushbox, HVM</t>
  </si>
  <si>
    <t>PNL, Bul</t>
  </si>
  <si>
    <t>713-084137-001,Rev D</t>
  </si>
  <si>
    <t>PL, SNSR, ADJUST, BOTTLE, FIB</t>
  </si>
  <si>
    <t>713-083998-001,Rev A</t>
  </si>
  <si>
    <t>713-083942-001,Rev A</t>
  </si>
  <si>
    <t>Tub, Drip, MDL, BR Spray</t>
  </si>
  <si>
    <t>Tub, Dri</t>
  </si>
  <si>
    <t>713-083780-001,Rev A</t>
  </si>
  <si>
    <t>ATM side Clamp UPR</t>
  </si>
  <si>
    <t>ATM side</t>
  </si>
  <si>
    <t>713-083778-002,Rev A</t>
  </si>
  <si>
    <t>ATM, Side Clamp LWR</t>
  </si>
  <si>
    <t>ATM, Sid</t>
  </si>
  <si>
    <t>713-083778-001,Rev A</t>
  </si>
  <si>
    <t>Guide Wedge UPR</t>
  </si>
  <si>
    <t>Guide We</t>
  </si>
  <si>
    <t>713-083772-002,Rev A</t>
  </si>
  <si>
    <t>Guide Wedge LWR</t>
  </si>
  <si>
    <t>713-083772-001,Rev A</t>
  </si>
  <si>
    <t>BLK OFF, APMI INTERFACE, WTM</t>
  </si>
  <si>
    <t>713-083753-001,Rev B</t>
  </si>
  <si>
    <t>CVR,WINDOW</t>
  </si>
  <si>
    <t>713-083736-001,Rev B</t>
  </si>
  <si>
    <t>WSHR,INDEX</t>
  </si>
  <si>
    <t>713-083735-001,Rev B</t>
  </si>
  <si>
    <t>CLAMP,RIM</t>
  </si>
  <si>
    <t>713-083734-001,Rev C</t>
  </si>
  <si>
    <t>SLIDE,LOWER</t>
  </si>
  <si>
    <t>713-083733-001,Rev B</t>
  </si>
  <si>
    <t>Slide, Upper</t>
  </si>
  <si>
    <t>Slide, U</t>
  </si>
  <si>
    <t>713-083732-001,Rev C</t>
  </si>
  <si>
    <t>COV, FL PASS THRU,BLK OFF</t>
  </si>
  <si>
    <t>713-083708-003,Rev A</t>
  </si>
  <si>
    <t>SPCR, 2 Way VLV MT, Brush MDL, FHS</t>
  </si>
  <si>
    <t>SPCR, 2</t>
  </si>
  <si>
    <t>713-083698-002,Rev A</t>
  </si>
  <si>
    <t>SPCR, FLSW, MT, BRUSH MDL, FHS</t>
  </si>
  <si>
    <t>713-083698-001,Rev B</t>
  </si>
  <si>
    <t>ARM, LWR DISP</t>
  </si>
  <si>
    <t>ARM, LWR</t>
  </si>
  <si>
    <t>713-083640-001,Rev C</t>
  </si>
  <si>
    <t>HSG, LWR ARM, UHMW-PE</t>
  </si>
  <si>
    <t>713-083639-002,Rev A</t>
  </si>
  <si>
    <t>HSG,VIEWPORT</t>
  </si>
  <si>
    <t>713-083586-001,Rev C</t>
  </si>
  <si>
    <t>RTNR, SHIM, HEAD</t>
  </si>
  <si>
    <t>713-083545-001,Rev B</t>
  </si>
  <si>
    <t>RTNR, Shim, Head</t>
  </si>
  <si>
    <t>RTNR, Sh</t>
  </si>
  <si>
    <t>713-083545-001,Rev A</t>
  </si>
  <si>
    <t>PLUG, TEFLON, FACIL PLT INSLTR</t>
  </si>
  <si>
    <t>713-083464-002,Rev A</t>
  </si>
  <si>
    <t>PL, BACK, LWR ARM, UHMW-PE</t>
  </si>
  <si>
    <t>713-083391-002,Rev A</t>
  </si>
  <si>
    <t>PL, Back, LWR DISP</t>
  </si>
  <si>
    <t>PL, Back</t>
  </si>
  <si>
    <t>713-083391-001,Rev A</t>
  </si>
  <si>
    <t>GD, Finger</t>
  </si>
  <si>
    <t>GD, Fing</t>
  </si>
  <si>
    <t>713-083389-001,Rev A</t>
  </si>
  <si>
    <t>ADPTR, PIPE, LID, DEP TNK, CDU</t>
  </si>
  <si>
    <t>713-083312-003,Rev B</t>
  </si>
  <si>
    <t>713-083312-003,Rev A</t>
  </si>
  <si>
    <t>ADPTR, PIPE, LID, DEP TNK.CDU</t>
  </si>
  <si>
    <t>ADPTR, P</t>
  </si>
  <si>
    <t>713-083312-002,Rev A</t>
  </si>
  <si>
    <t>Rod, Threaded Stand</t>
  </si>
  <si>
    <t>Rod, Thr</t>
  </si>
  <si>
    <t>713-083299-001,Rev A</t>
  </si>
  <si>
    <t>BTN, WAFER SPRT, WTM</t>
  </si>
  <si>
    <t>BTN, WAF</t>
  </si>
  <si>
    <t>713-083284-001,Rev A</t>
  </si>
  <si>
    <t>Door, Access, Brush/Spray Module</t>
  </si>
  <si>
    <t>Door, Ac</t>
  </si>
  <si>
    <t>713-083237-001,Rev D</t>
  </si>
  <si>
    <t>HSG, LWR Dispense</t>
  </si>
  <si>
    <t>HSG, LWR</t>
  </si>
  <si>
    <t>713-083182-001,Rev A</t>
  </si>
  <si>
    <t>PL, TOP CLMP, LWR ARM, UHMW-PE</t>
  </si>
  <si>
    <t>713-083081-002,Rev A</t>
  </si>
  <si>
    <t>PL, Top, LWR HSG</t>
  </si>
  <si>
    <t>PL, Top,</t>
  </si>
  <si>
    <t>713-083081-001,Rev B</t>
  </si>
  <si>
    <t>ARM, LWR, Angled, LWR CHMBR</t>
  </si>
  <si>
    <t>713-083045-001,Rev A</t>
  </si>
  <si>
    <t>Restainer, Washer</t>
  </si>
  <si>
    <t>Restaine</t>
  </si>
  <si>
    <t>713-082941-002,Rev A</t>
  </si>
  <si>
    <t>713-082941-001,Rev A</t>
  </si>
  <si>
    <t>SPRT,SPCR,LCLP,SLOTTED,TCCT</t>
  </si>
  <si>
    <t>713-082933-766,Rev C</t>
  </si>
  <si>
    <t>SPRT,SPCR,LCLP,NON-SLOTTED,TCCT</t>
  </si>
  <si>
    <t>713-082933-764,Rev B</t>
  </si>
  <si>
    <t>SPRT, SPCR, LCLP, NO SLOT, TCCT</t>
  </si>
  <si>
    <t>713-082933-610,Rev A</t>
  </si>
  <si>
    <t>SPRT, SPCR, LCLP, SLOTTED, TCCT</t>
  </si>
  <si>
    <t>713-082933-600,Rev A</t>
  </si>
  <si>
    <t>713-082933-510,Rev E</t>
  </si>
  <si>
    <t>SPRT, SPCR, LCLP, Slotted, TCCT, TCCT</t>
  </si>
  <si>
    <t>713-082933-505,Rev E</t>
  </si>
  <si>
    <t>SPRT, .80 GAP SPCR, LCLP TCCT, TC SLOT</t>
  </si>
  <si>
    <t>713-082933-168,Rev A</t>
  </si>
  <si>
    <t>SPRT, .70 GAP SPCR, LCLP TCCT, TC SLOT</t>
  </si>
  <si>
    <t>713-082933-167,Rev A</t>
  </si>
  <si>
    <t>SPRT, .60 GAP SPCR, LCLP TCCT, TC SLOT</t>
  </si>
  <si>
    <t>SPRT, .6</t>
  </si>
  <si>
    <t>713-082933-166,Rev C</t>
  </si>
  <si>
    <t>SPRT, .80 GAP SPCR, LCLP TCCT, NO TC SLOT</t>
  </si>
  <si>
    <t>713-082933-158,Rev A</t>
  </si>
  <si>
    <t>SPR, .70 GAP SPCR, LCLP TCCT, NO TC SLOT</t>
  </si>
  <si>
    <t>713-082933-157,Rev A</t>
  </si>
  <si>
    <t>SPRT, .60 GAP SPCR, LCLP TCCT, NO TC SLOT</t>
  </si>
  <si>
    <t>713-082933-156,Rev A</t>
  </si>
  <si>
    <t>DOOR, BUFFER, WTM</t>
  </si>
  <si>
    <t>DOOR, BU</t>
  </si>
  <si>
    <t>713-082908-001,Rev D</t>
  </si>
  <si>
    <t>PL, GRAB, WK PMP</t>
  </si>
  <si>
    <t>PL, GRAB</t>
  </si>
  <si>
    <t>713-082862-001,Rev A</t>
  </si>
  <si>
    <t>LWR,  Acrylic Head, Plate</t>
  </si>
  <si>
    <t>LWR,  Ac</t>
  </si>
  <si>
    <t>713-082804-002,Rev A</t>
  </si>
  <si>
    <t>713-082804-001,Rev A</t>
  </si>
  <si>
    <t>LWR, Acrylic Head, Lid</t>
  </si>
  <si>
    <t>713-082803-001,Rev A</t>
  </si>
  <si>
    <t>UPR,  Acrylic Head, Plate</t>
  </si>
  <si>
    <t>UPR,  Ac</t>
  </si>
  <si>
    <t>713-082802-002,Rev A</t>
  </si>
  <si>
    <t>713-082802-001,Rev A</t>
  </si>
  <si>
    <t>UPR, Acrylic Head, Lid</t>
  </si>
  <si>
    <t>UPR, Acr</t>
  </si>
  <si>
    <t>713-082801-001,Rev A</t>
  </si>
  <si>
    <t>FLG, BFR, WTM</t>
  </si>
  <si>
    <t>FLG, BFR</t>
  </si>
  <si>
    <t>713-082787-001,Rev C</t>
  </si>
  <si>
    <t>FLG, CLNR, WTM</t>
  </si>
  <si>
    <t>FLG, CLN</t>
  </si>
  <si>
    <t>713-082786-001,Rev D</t>
  </si>
  <si>
    <t>PL,BUFFER RT, WTM</t>
  </si>
  <si>
    <t>PL,BUFFE</t>
  </si>
  <si>
    <t>713-082782-001,Rev F</t>
  </si>
  <si>
    <t>PL,FILL, APM1-BFR, WTM</t>
  </si>
  <si>
    <t>PL,FILL,</t>
  </si>
  <si>
    <t>713-082779-001,Rev E</t>
  </si>
  <si>
    <t>PL,FILL, BRF LT, WTM</t>
  </si>
  <si>
    <t>713-082778-001,Rev C</t>
  </si>
  <si>
    <t>PL,FILL, BRF RT, WTM</t>
  </si>
  <si>
    <t>713-082769-001,Rev C</t>
  </si>
  <si>
    <t>PL, FILL, APM5-BRF, WTM</t>
  </si>
  <si>
    <t>713-082768-001,Rev D</t>
  </si>
  <si>
    <t>PL,FILL, APM4-5, WTM</t>
  </si>
  <si>
    <t>713-082767-001,Rev E</t>
  </si>
  <si>
    <t>PL,FILL, APM 2-3, WTM</t>
  </si>
  <si>
    <t>713-082765-001,Rev F</t>
  </si>
  <si>
    <t>PL,FILL, APM2-3, WTM</t>
  </si>
  <si>
    <t>713-082765-001,Rev E</t>
  </si>
  <si>
    <t>PL,FILL, APM1-2, WTM</t>
  </si>
  <si>
    <t>713-082764-001,Rev D</t>
  </si>
  <si>
    <t>PL, INTFC, BUFFER, WTM/CAMERA</t>
  </si>
  <si>
    <t>713-082762-002,Rev C</t>
  </si>
  <si>
    <t>PL,INTFC, BUFFER, WTM</t>
  </si>
  <si>
    <t>PL,INTFC</t>
  </si>
  <si>
    <t>713-082762-001,Rev C</t>
  </si>
  <si>
    <t>PL,INTFC, ELD, WTM</t>
  </si>
  <si>
    <t>713-082761-003,Rev B</t>
  </si>
  <si>
    <t>713-082761-002,Rev B</t>
  </si>
  <si>
    <t>PL, INTFC, APM5, WIDE, WTM</t>
  </si>
  <si>
    <t>713-082760-002,Rev A</t>
  </si>
  <si>
    <t>PL,INTFC, APM5, WTM</t>
  </si>
  <si>
    <t>713-082760-001,Rev E</t>
  </si>
  <si>
    <t>PL,INTFC, APM4, WTM</t>
  </si>
  <si>
    <t>713-082759-001,Rev E</t>
  </si>
  <si>
    <t>PL, INTFC, APM3, WTM</t>
  </si>
  <si>
    <t>713-082758-004,Rev A</t>
  </si>
  <si>
    <t>713-082758-002,Rev B</t>
  </si>
  <si>
    <t>713-082758-002,Rev A</t>
  </si>
  <si>
    <t>PL,INTFC, APM3, WTM</t>
  </si>
  <si>
    <t>713-082758-001,Rev F</t>
  </si>
  <si>
    <t>713-082758-001,Rev D</t>
  </si>
  <si>
    <t>PL,INTFC, APM2, WTM</t>
  </si>
  <si>
    <t>713-082757-001,Rev D</t>
  </si>
  <si>
    <t>713-082756-001,Rev D</t>
  </si>
  <si>
    <t>Ring, SPCR, Outer ELCTD, Monotalon, Flex GL</t>
  </si>
  <si>
    <t>Ring, SP</t>
  </si>
  <si>
    <t>713-082651-851,Rev C</t>
  </si>
  <si>
    <t>713-082651-851,Rev B</t>
  </si>
  <si>
    <t>Ring, SPCR, Outer ELCTD</t>
  </si>
  <si>
    <t>713-082651-001,Rev C</t>
  </si>
  <si>
    <t>Clamp, Level Sensor</t>
  </si>
  <si>
    <t>Clamp, L</t>
  </si>
  <si>
    <t>713-082644-001,Rev A</t>
  </si>
  <si>
    <t>COV, Gage Tip Protector</t>
  </si>
  <si>
    <t>COV, Gag</t>
  </si>
  <si>
    <t>713-082596-001,Rev B</t>
  </si>
  <si>
    <t>Ring, SPCR, INR ELCTD</t>
  </si>
  <si>
    <t>713-082570-001,Rev D</t>
  </si>
  <si>
    <t>RING,SPCR,INR ELCTD</t>
  </si>
  <si>
    <t>713-082570-001,Rev C</t>
  </si>
  <si>
    <t>Ring, SPCR W/ WAP, INR ELCTD</t>
  </si>
  <si>
    <t>713-082568-001,Rev D</t>
  </si>
  <si>
    <t>RING,SPCR,W/ WAP,INR ELCTD</t>
  </si>
  <si>
    <t>713-082568-001,Rev C</t>
  </si>
  <si>
    <t>BSHG, Threaded, BRKT</t>
  </si>
  <si>
    <t>BSHG, Th</t>
  </si>
  <si>
    <t>713-082501-001,Rev A</t>
  </si>
  <si>
    <t>RING,UPR RINSE,HVM ELD</t>
  </si>
  <si>
    <t>RING,UPR</t>
  </si>
  <si>
    <t>713-082107-003,Rev B</t>
  </si>
  <si>
    <t>BLK, DIAL SNSR, 3 PC CR, AG</t>
  </si>
  <si>
    <t>BLK, DIA</t>
  </si>
  <si>
    <t>713-082006-005,Rev A</t>
  </si>
  <si>
    <t>BLK, Test, Conductance</t>
  </si>
  <si>
    <t>BLK, Tes</t>
  </si>
  <si>
    <t>713-081983-001,Rev A</t>
  </si>
  <si>
    <t>NOZ,WINDOW PURGE,HVM ELD</t>
  </si>
  <si>
    <t>NOZ,WIND</t>
  </si>
  <si>
    <t>713-081814-002,Rev A</t>
  </si>
  <si>
    <t>713-081781-001,Rev B</t>
  </si>
  <si>
    <t>PNL, MDLR, BCKSD/FRSD RNS</t>
  </si>
  <si>
    <t>PNL, MDL</t>
  </si>
  <si>
    <t>713-081738-003MOD,Rev A</t>
  </si>
  <si>
    <t>PNL,MDLR,FRNT RNS</t>
  </si>
  <si>
    <t>PNL,MDLR</t>
  </si>
  <si>
    <t>713-081737-006,Rev B</t>
  </si>
  <si>
    <t>713-081737-006,Rev A</t>
  </si>
  <si>
    <t>PNL, MDLR, FRNT RNS</t>
  </si>
  <si>
    <t>713-081737-005,Rev A</t>
  </si>
  <si>
    <t>713-081737-003MOD,Rev A</t>
  </si>
  <si>
    <t>713-081737-003,Rev A</t>
  </si>
  <si>
    <t>SPCR,PULLEY,ROBOT LIFT,2300E</t>
  </si>
  <si>
    <t>SPCR,PUL</t>
  </si>
  <si>
    <t>713-081331-001,Rev A</t>
  </si>
  <si>
    <t>BLKOFF, MODULAR CHMBR, HVM ELD</t>
  </si>
  <si>
    <t>713-081321-002MOD,Rev A</t>
  </si>
  <si>
    <t>WDO, CHMBR, HVM ELD</t>
  </si>
  <si>
    <t>713-081263-004,Rev A</t>
  </si>
  <si>
    <t>713-081263-003MOD,Rev A</t>
  </si>
  <si>
    <t>FXTR, Clean, CER WDO</t>
  </si>
  <si>
    <t>713-080927-025,Rev A</t>
  </si>
  <si>
    <t>FXTR, CLEAN, CER WDO</t>
  </si>
  <si>
    <t>713-080927-015,Rev A</t>
  </si>
  <si>
    <t>713-080927-005,Rev C</t>
  </si>
  <si>
    <t>713-080927-005,Rev B</t>
  </si>
  <si>
    <t>Tool, Polish, IE</t>
  </si>
  <si>
    <t>713-080858-001,Rev A</t>
  </si>
  <si>
    <t>Cov, Chemical, Lines , 60 degree</t>
  </si>
  <si>
    <t>Cov, Che</t>
  </si>
  <si>
    <t>713-080785-001,Rev A</t>
  </si>
  <si>
    <t>COV, PCB, STPR MTR</t>
  </si>
  <si>
    <t>713-080738-003,Rev A</t>
  </si>
  <si>
    <t>Ring, Elast, GS FD, DL ZN</t>
  </si>
  <si>
    <t>713-080706-104,Rev B</t>
  </si>
  <si>
    <t>BRKT, ADJ, Upper Guide, Service Cart</t>
  </si>
  <si>
    <t>BRKT, AD</t>
  </si>
  <si>
    <t>713-080294-002,Rev A</t>
  </si>
  <si>
    <t>GDE, Upper, Panel Retention</t>
  </si>
  <si>
    <t>GDE, Upp</t>
  </si>
  <si>
    <t>713-080285-001,Rev A</t>
  </si>
  <si>
    <t>PL, Single OR, Twin Blade, AMC, LWR</t>
  </si>
  <si>
    <t>PL, Sing</t>
  </si>
  <si>
    <t>713-079958-001,Rev A</t>
  </si>
  <si>
    <t>PL, Single, OR, Twin Blade, AMC, UPR</t>
  </si>
  <si>
    <t>713-079957-001,Rev A</t>
  </si>
  <si>
    <t>Pl,Face,Rinse,Lower</t>
  </si>
  <si>
    <t>Pl,Face,</t>
  </si>
  <si>
    <t>713-079868-200,Rev A</t>
  </si>
  <si>
    <t>PL, Face, Rinse, Lower</t>
  </si>
  <si>
    <t>PL, Face</t>
  </si>
  <si>
    <t>713-079868-001,Rev A</t>
  </si>
  <si>
    <t>Pl.Face,Rinse,Upper</t>
  </si>
  <si>
    <t>Pl.Face,</t>
  </si>
  <si>
    <t>713-079867-200,Rev A</t>
  </si>
  <si>
    <t>PL, Face, Rinse, Upper</t>
  </si>
  <si>
    <t>713-079867-001,Rev A</t>
  </si>
  <si>
    <t>COV, TMP, CNTL</t>
  </si>
  <si>
    <t>713-079810-010,Rev B</t>
  </si>
  <si>
    <t>713-079810-010,Rev A</t>
  </si>
  <si>
    <t>Pin, DWL, Dia .25x.63LG Pet</t>
  </si>
  <si>
    <t>713-079708-002,Rev A</t>
  </si>
  <si>
    <t>Platen, Polish, Electrode</t>
  </si>
  <si>
    <t>713-079587-001,Rev D</t>
  </si>
  <si>
    <t>WASHER #10, KETRON 1000, PEEK</t>
  </si>
  <si>
    <t>713-079387-010,Rev A</t>
  </si>
  <si>
    <t>COV,PROTECT, BEVEL 200 MM</t>
  </si>
  <si>
    <t>COV,PROT</t>
  </si>
  <si>
    <t>713-078962-001,Rev B</t>
  </si>
  <si>
    <t>TORLON 5030 WEDGE W/THREADED INSERTS</t>
  </si>
  <si>
    <t>713-078825-010,Rev B</t>
  </si>
  <si>
    <t>Torlon 5030, Wedge W/Threaded INS</t>
  </si>
  <si>
    <t>Torlon 5</t>
  </si>
  <si>
    <t>713-078825-003,Rev A</t>
  </si>
  <si>
    <t>TORLON 5030 WEDGE W/SCREW INSERTS</t>
  </si>
  <si>
    <t>TORLON 5</t>
  </si>
  <si>
    <t>713-078825-001,Rev C</t>
  </si>
  <si>
    <t>Spacer, ENGR TWINBLADE, AMC, MANF, Kynar 740</t>
  </si>
  <si>
    <t>713-078751-001,Rev A</t>
  </si>
  <si>
    <t>Spacer, ENGR TWIN Blade, AMC, ATM</t>
  </si>
  <si>
    <t>713-078750-001,Rev A</t>
  </si>
  <si>
    <t>Body, ENGR TWIN BLADE, AMC, LWR</t>
  </si>
  <si>
    <t>Body, EN</t>
  </si>
  <si>
    <t>713-078749-001,Rev A</t>
  </si>
  <si>
    <t>Body, ENGR TWIN Blade, AMC, UPR</t>
  </si>
  <si>
    <t>713-078748-001,Rev A</t>
  </si>
  <si>
    <t>Face PL, ENGR TWINBLADE, AMC, LWR</t>
  </si>
  <si>
    <t>713-078747-001,Rev A</t>
  </si>
  <si>
    <t>Body, ENGR TWIN BLADE, AMC, UPR</t>
  </si>
  <si>
    <t>713-078746-001,Rev A</t>
  </si>
  <si>
    <t>Nut, Level SNSR</t>
  </si>
  <si>
    <t>Nut, Lev</t>
  </si>
  <si>
    <t>713-078743-001,Rev A</t>
  </si>
  <si>
    <t>Pipe, Level SNSR</t>
  </si>
  <si>
    <t>Pipe, Le</t>
  </si>
  <si>
    <t>713-078742-003,Rev A</t>
  </si>
  <si>
    <t>713-078742-002,Rev A</t>
  </si>
  <si>
    <t>713-078742-001,Rev A</t>
  </si>
  <si>
    <t>713-078741-003,Rev A</t>
  </si>
  <si>
    <t>713-078741-002,Rev A</t>
  </si>
  <si>
    <t>713-078741-001,Rev A</t>
  </si>
  <si>
    <t>PL, Top, G10, 400 KHZ, RF</t>
  </si>
  <si>
    <t>713-078691-001,Rev A</t>
  </si>
  <si>
    <t>PL, FRP G10, 400 KHZ, RF Match</t>
  </si>
  <si>
    <t>PL, FRP</t>
  </si>
  <si>
    <t>713-078690-001,Rev A</t>
  </si>
  <si>
    <t>713-078689-001,Rev A</t>
  </si>
  <si>
    <t>STDF, Ultem, .75 Dia x 1.5 LG</t>
  </si>
  <si>
    <t>STDF, Ul</t>
  </si>
  <si>
    <t>713-078686-001,Rev A</t>
  </si>
  <si>
    <t>STDF, Ultem, 1.0 dia x 4.65 LG</t>
  </si>
  <si>
    <t>713-078685-001,Rev A</t>
  </si>
  <si>
    <t>SPRT, BOT, ENCL, 400 KHZ, RF Match</t>
  </si>
  <si>
    <t>SPRT, BO</t>
  </si>
  <si>
    <t>713-078684-001,Rev A</t>
  </si>
  <si>
    <t>Blk, Hldr, 400 KHZ, RF Match, Flex45</t>
  </si>
  <si>
    <t>Blk, Hld</t>
  </si>
  <si>
    <t>713-078675-001,Rev A</t>
  </si>
  <si>
    <t>PNL, SIDE ACCESS,FDS</t>
  </si>
  <si>
    <t>PNL, SID</t>
  </si>
  <si>
    <t>713-078460-001,Rev C</t>
  </si>
  <si>
    <t>CLP, Edge Bead Gage</t>
  </si>
  <si>
    <t>CLP, Edg</t>
  </si>
  <si>
    <t>713-078406-001,Rev B</t>
  </si>
  <si>
    <t>Base, Edge Bead Depth Gage Ring</t>
  </si>
  <si>
    <t>Base, Ed</t>
  </si>
  <si>
    <t>713-078405-002,Rev D</t>
  </si>
  <si>
    <t>BRKT,VLV,3WAY,FMS</t>
  </si>
  <si>
    <t>BRKT,VLV</t>
  </si>
  <si>
    <t>713-077844-001,Rev A</t>
  </si>
  <si>
    <t>PL, FRICTION GAS BOX EXHAUST DAMPER</t>
  </si>
  <si>
    <t>713-076950-011,Rev A</t>
  </si>
  <si>
    <t>Rework, SPRT, Carrier, Non-driven</t>
  </si>
  <si>
    <t>713-076922-001,Rev A</t>
  </si>
  <si>
    <t>BSHG,PRELOAD, HARD STOP</t>
  </si>
  <si>
    <t>713-075796-001,Rev A</t>
  </si>
  <si>
    <t>COV, PCB, STPR MTR DRV, Flexcore</t>
  </si>
  <si>
    <t>COV, PCB</t>
  </si>
  <si>
    <t>713-075723-002,Rev A</t>
  </si>
  <si>
    <t>BRKT,SPRT,TC</t>
  </si>
  <si>
    <t>713-075609-890,Rev A</t>
  </si>
  <si>
    <t>BRKT, SUPPORT, THERMOCOUPLE</t>
  </si>
  <si>
    <t>713-075609-603,Rev A</t>
  </si>
  <si>
    <t>BRKT, SUPPORT, THERMOCOUPLE, DSIE4</t>
  </si>
  <si>
    <t>713-075609-601,Rev A</t>
  </si>
  <si>
    <t>BLK OFF CHAMBER FACET TM CLR</t>
  </si>
  <si>
    <t>BLK OFF</t>
  </si>
  <si>
    <t>713-074930-500,Rev B</t>
  </si>
  <si>
    <t>Cov, Sensor, HD Align</t>
  </si>
  <si>
    <t>Cov, Sen</t>
  </si>
  <si>
    <t>713-073924-001,Rev B</t>
  </si>
  <si>
    <t>Head, Dummy, For Alignment</t>
  </si>
  <si>
    <t>Head, Du</t>
  </si>
  <si>
    <t>713-073923-001,Rev A</t>
  </si>
  <si>
    <t>WDO, Lid, VTM</t>
  </si>
  <si>
    <t>WDO, Lid</t>
  </si>
  <si>
    <t>713-073918-001,Rev B</t>
  </si>
  <si>
    <t>Pin, Stop, Polish, Electd, OE</t>
  </si>
  <si>
    <t>713-073579-202,Rev A</t>
  </si>
  <si>
    <t>713-073579-103,Rev A</t>
  </si>
  <si>
    <t>Ring, WT, BLK, Clamp, TST FXTR, KIYO GX</t>
  </si>
  <si>
    <t>713-073562-200,Rev A</t>
  </si>
  <si>
    <t>BSHG, FIXTURE, BLLWS REMOVAL</t>
  </si>
  <si>
    <t>713-073562-020,Rev A</t>
  </si>
  <si>
    <t>BSHG, FIXTURE, ESC REMOVAL</t>
  </si>
  <si>
    <t>713-073562-015,Rev A</t>
  </si>
  <si>
    <t>713-073493-001,Rev B</t>
  </si>
  <si>
    <t>Blk, Weight, Top, Memetal Tester</t>
  </si>
  <si>
    <t>Blk, Wei</t>
  </si>
  <si>
    <t>713-073465-001,Rev A</t>
  </si>
  <si>
    <t>Blk, Weight, Bot, Mumetal Tester</t>
  </si>
  <si>
    <t>713-073464-001,Rev A</t>
  </si>
  <si>
    <t>Blk, Disk, Mumetal Tester</t>
  </si>
  <si>
    <t>Blk, Dis</t>
  </si>
  <si>
    <t>713-073463-001,Rev A</t>
  </si>
  <si>
    <t>Blk, Coil, Mumetal Tester</t>
  </si>
  <si>
    <t>Blk, Coi</t>
  </si>
  <si>
    <t>713-073460-001,Rev A</t>
  </si>
  <si>
    <t>Post, Support, Mumetal Tester</t>
  </si>
  <si>
    <t>Post, Su</t>
  </si>
  <si>
    <t>713-073459-001,Rev A</t>
  </si>
  <si>
    <t>PL, Support, Mumetal Tester</t>
  </si>
  <si>
    <t>713-073458-001,Rev A</t>
  </si>
  <si>
    <t>HSG,REAR,RAIL,CARRIER</t>
  </si>
  <si>
    <t>713-073358-001,Rev C</t>
  </si>
  <si>
    <t>Front/Rail/Housing, Drive Carrier REWORKED</t>
  </si>
  <si>
    <t>Front/Ra</t>
  </si>
  <si>
    <t>713-073353-RW,Rev A</t>
  </si>
  <si>
    <t>HSG,FRONT RAIL,CARRIER,,ROLL</t>
  </si>
  <si>
    <t>713-073353-010,Rev B</t>
  </si>
  <si>
    <t>Finger, WFR SPRT, TRANS CLR, 300MM</t>
  </si>
  <si>
    <t>Finger,</t>
  </si>
  <si>
    <t>713-073341-002,Rev B</t>
  </si>
  <si>
    <t>713-073341-002,Rev A</t>
  </si>
  <si>
    <t>Nut, Clp, HD Align</t>
  </si>
  <si>
    <t>Nut, Clp</t>
  </si>
  <si>
    <t>713-073298-001,Rev A</t>
  </si>
  <si>
    <t>713-072964-001,Rev B</t>
  </si>
  <si>
    <t>spacer,jack,scr</t>
  </si>
  <si>
    <t>713-072910-002,Rev A</t>
  </si>
  <si>
    <t>HRD, STP, UPPR CHMBR, ICEBERG</t>
  </si>
  <si>
    <t>HRD, STP</t>
  </si>
  <si>
    <t>713-072890-001,Rev B</t>
  </si>
  <si>
    <t>RTNR, SNSR, Dynamic Alignment</t>
  </si>
  <si>
    <t>RTNR, SN</t>
  </si>
  <si>
    <t>713-072787-002,Rev A</t>
  </si>
  <si>
    <t>FXTR, BOWL CLAMP, AG, RT</t>
  </si>
  <si>
    <t>713-072690-009,Rev B</t>
  </si>
  <si>
    <t>CLP, GASLINE, BRKT MOUNT</t>
  </si>
  <si>
    <t>713-071581-014,Rev A</t>
  </si>
  <si>
    <t>SPCR, MANF, Reclaim</t>
  </si>
  <si>
    <t>SPCR, MA</t>
  </si>
  <si>
    <t>713-070876-001,Rev B</t>
  </si>
  <si>
    <t>BRKT, Align, TRNSFR Cart</t>
  </si>
  <si>
    <t>BRKT, Al</t>
  </si>
  <si>
    <t>713-070814-001,Rev A</t>
  </si>
  <si>
    <t>Coupler, Drain</t>
  </si>
  <si>
    <t>Coupler,</t>
  </si>
  <si>
    <t>713-069998-001,Rev A</t>
  </si>
  <si>
    <t>LIFTER, WDO REM FXTR</t>
  </si>
  <si>
    <t>LIFTER,</t>
  </si>
  <si>
    <t>713-069949-012,Rev B</t>
  </si>
  <si>
    <t>BASE,PRY TOOL, 22-IN CER WDO</t>
  </si>
  <si>
    <t>BASE,PRY</t>
  </si>
  <si>
    <t>713-069948-010,Rev B</t>
  </si>
  <si>
    <t>Base, WDO REM FXTR</t>
  </si>
  <si>
    <t>713-069948-003,Rev C</t>
  </si>
  <si>
    <t>ADPTR, Coupling, Male, 1.25-25 THD</t>
  </si>
  <si>
    <t>713-069938-001,Rev A</t>
  </si>
  <si>
    <t>PL, IE TC Blankoff, Peek</t>
  </si>
  <si>
    <t>713-069688-156,Rev C</t>
  </si>
  <si>
    <t>SPCR, TK, CDU, ICEBERG</t>
  </si>
  <si>
    <t>SPCR, TK</t>
  </si>
  <si>
    <t>713-069537-001,Rev A</t>
  </si>
  <si>
    <t>INSUL, Side</t>
  </si>
  <si>
    <t>INSUL, S</t>
  </si>
  <si>
    <t>713-069488-001,Rev A</t>
  </si>
  <si>
    <t>INSUL, Back</t>
  </si>
  <si>
    <t>INSUL, B</t>
  </si>
  <si>
    <t>713-069487-001,Rev A</t>
  </si>
  <si>
    <t>PL, CLR, ACTR, GDE</t>
  </si>
  <si>
    <t>PL, CLR,</t>
  </si>
  <si>
    <t>713-069476-001,Rev B</t>
  </si>
  <si>
    <t>713-069476-001,Rev A</t>
  </si>
  <si>
    <t>PL, CLR, CHMBR, FR</t>
  </si>
  <si>
    <t>713-069472-001,Rev A</t>
  </si>
  <si>
    <t>PL, CLR, CHMBR, Top</t>
  </si>
  <si>
    <t>713-069467-001,Rev A</t>
  </si>
  <si>
    <t>Clevis, Noz, CLNR</t>
  </si>
  <si>
    <t>Clevis,</t>
  </si>
  <si>
    <t>713-069405-001,Rev A</t>
  </si>
  <si>
    <t>SHLD, DRIP, CLNR</t>
  </si>
  <si>
    <t>SHLD, DR</t>
  </si>
  <si>
    <t>713-069378-001,Rev A</t>
  </si>
  <si>
    <t>713-069360-001</t>
  </si>
  <si>
    <t>713-0693</t>
  </si>
  <si>
    <t>713-069360-001,Rev A</t>
  </si>
  <si>
    <t>713-069359-001</t>
  </si>
  <si>
    <t>713-069359-001,Rev A</t>
  </si>
  <si>
    <t>Noz, Front Rinse, Ice</t>
  </si>
  <si>
    <t>Noz, Fro</t>
  </si>
  <si>
    <t>713-069358-001,Rev A</t>
  </si>
  <si>
    <t>NOZ, FRONT RINSE, ICE</t>
  </si>
  <si>
    <t>NOZ, FRO</t>
  </si>
  <si>
    <t>713-069357-001,Rev A</t>
  </si>
  <si>
    <t>FTG, GRIP, PASS THRU, FACIL</t>
  </si>
  <si>
    <t>713-068908-005,Rev E</t>
  </si>
  <si>
    <t>713-068908-005,Rev B</t>
  </si>
  <si>
    <t>713-068908-003,Rev B</t>
  </si>
  <si>
    <t>713-068908-002,Rev G</t>
  </si>
  <si>
    <t>713-068908-002,Rev E</t>
  </si>
  <si>
    <t>713-068908-002,Rev B</t>
  </si>
  <si>
    <t>Tool, Instl, CER Inj, KIYD 3x</t>
  </si>
  <si>
    <t>713-068904-002,Rev A</t>
  </si>
  <si>
    <t>GDE, INSTL, SRC, LNR, ARM CONTACT</t>
  </si>
  <si>
    <t>GDE, INS</t>
  </si>
  <si>
    <t>713-068877-001,Rev A</t>
  </si>
  <si>
    <t>GDF, INSTL, SRC LNR, PAD CONTACT</t>
  </si>
  <si>
    <t>GDF, INS</t>
  </si>
  <si>
    <t>713-068876-002,Rev B</t>
  </si>
  <si>
    <t>713-068876-001,Rev A</t>
  </si>
  <si>
    <t>Ring, Filler, Out Zone, Max</t>
  </si>
  <si>
    <t>Ring, Fi</t>
  </si>
  <si>
    <t>713-068838-003,Rev C</t>
  </si>
  <si>
    <t>Drain Sampler, Iceberg</t>
  </si>
  <si>
    <t>Drain Sa</t>
  </si>
  <si>
    <t>713-068830-001,Rev A</t>
  </si>
  <si>
    <t>PL, BLKHD Blank-off, Iceberg</t>
  </si>
  <si>
    <t>PL, BLKH</t>
  </si>
  <si>
    <t>713-068692-001,Rev A</t>
  </si>
  <si>
    <t>RTNR, WG</t>
  </si>
  <si>
    <t>713-068685-010,Rev A</t>
  </si>
  <si>
    <t>YOKE, WG</t>
  </si>
  <si>
    <t>713-068684-003,Rev A</t>
  </si>
  <si>
    <t>713-068684-002-M1IN,RevA</t>
  </si>
  <si>
    <t>Yoke, WG</t>
  </si>
  <si>
    <t>713-068684-002,Rev A</t>
  </si>
  <si>
    <t>Cov, Protective, 6 pole TB</t>
  </si>
  <si>
    <t>Cov, Pro</t>
  </si>
  <si>
    <t>713-068674-001,Rev B</t>
  </si>
  <si>
    <t>Tray, CRT, FACIL, Short, Reclaim, FDS</t>
  </si>
  <si>
    <t>Tray, CR</t>
  </si>
  <si>
    <t>713-068643-002,Rev B</t>
  </si>
  <si>
    <t>GO, NODE BOARD/CONN, PHOTON</t>
  </si>
  <si>
    <t>713-068612-008,Rev A</t>
  </si>
  <si>
    <t>GD, Splash, Node Board/Conn</t>
  </si>
  <si>
    <t>GD, Spla</t>
  </si>
  <si>
    <t>713-068612-003,Rev A</t>
  </si>
  <si>
    <t>GD, Splash,  Node BD/CONN</t>
  </si>
  <si>
    <t>713-068612-002,Rev B</t>
  </si>
  <si>
    <t>GD, splash, Node</t>
  </si>
  <si>
    <t>GD, spla</t>
  </si>
  <si>
    <t>713-068612-001,Rev A</t>
  </si>
  <si>
    <t>PL, STR RLF, DEP TANK LID</t>
  </si>
  <si>
    <t>PL, STR</t>
  </si>
  <si>
    <t>713-068492-001,Rev B</t>
  </si>
  <si>
    <t>BRKT, STR, RLF, DEP TANK LID</t>
  </si>
  <si>
    <t>BRKT, ST</t>
  </si>
  <si>
    <t>713-068480-002,Rev B</t>
  </si>
  <si>
    <t>BRKT, STR RLF</t>
  </si>
  <si>
    <t>713-068480-001,Rev B</t>
  </si>
  <si>
    <t>SCRN PLASMA, TESTING</t>
  </si>
  <si>
    <t>SCRN PLA</t>
  </si>
  <si>
    <t>713-068273-001,Rev A</t>
  </si>
  <si>
    <t>SPRT,FIBER OPTIC,3</t>
  </si>
  <si>
    <t>SPRT,FIB</t>
  </si>
  <si>
    <t>713-068241-001,Rev C</t>
  </si>
  <si>
    <t>BRKT, MT, FLTR, CDU, ICEBERG</t>
  </si>
  <si>
    <t>BRKT, MT</t>
  </si>
  <si>
    <t>713-068153-001,Rev A</t>
  </si>
  <si>
    <t>SHLD, DRIP, V2 CLEAN</t>
  </si>
  <si>
    <t>713-068084-002,Rev A</t>
  </si>
  <si>
    <t>LINER, STEM</t>
  </si>
  <si>
    <t>LINER, S</t>
  </si>
  <si>
    <t>713-068072-001,Rev A</t>
  </si>
  <si>
    <t>SHLD,DRAIN.SCREEN.ICEBERG</t>
  </si>
  <si>
    <t>SHLD,DRA</t>
  </si>
  <si>
    <t>713-067982-001,Rev A</t>
  </si>
  <si>
    <t>Arm, 2-STG Lfter, Peek, 300mm</t>
  </si>
  <si>
    <t>713-067950-015,Rev A</t>
  </si>
  <si>
    <t>SPCR, VLV Dispense</t>
  </si>
  <si>
    <t>SPCR, VL</t>
  </si>
  <si>
    <t>713-067857-001,Rev A</t>
  </si>
  <si>
    <t>SPRT,DOOR,CNTR,RECLAIM,FDS</t>
  </si>
  <si>
    <t>SPRT,DOO</t>
  </si>
  <si>
    <t>713-067851-001,Rev G</t>
  </si>
  <si>
    <t>PL, FLOW METER, DISPENSE</t>
  </si>
  <si>
    <t>PL, FLOW</t>
  </si>
  <si>
    <t>713-067776-004,Rev A</t>
  </si>
  <si>
    <t>PL,FLOW METER,DISPENSE</t>
  </si>
  <si>
    <t>PL,FLOW</t>
  </si>
  <si>
    <t>713-067776-003,Rev A</t>
  </si>
  <si>
    <t>Pin, Align, UPR, ELCTD, 300MM</t>
  </si>
  <si>
    <t>713-067673-003,Rev B</t>
  </si>
  <si>
    <t>BLK, MTG, LOTO, VLV</t>
  </si>
  <si>
    <t>BLK, MTG</t>
  </si>
  <si>
    <t>713-067582-001,Rev A</t>
  </si>
  <si>
    <t>PL, W/O-Ring, Switch, Actuator, SNSR</t>
  </si>
  <si>
    <t>PL, W/O-</t>
  </si>
  <si>
    <t>713-067562-002,Rev A</t>
  </si>
  <si>
    <t>SPDR, Tactile, 300mm</t>
  </si>
  <si>
    <t>SPDR, Ta</t>
  </si>
  <si>
    <t>713-067560-001,Rev B</t>
  </si>
  <si>
    <t>Pin, Threaded, 10-32UNF-2A</t>
  </si>
  <si>
    <t>Pin, Thr</t>
  </si>
  <si>
    <t>713-067559-001,Rev D</t>
  </si>
  <si>
    <t>Cap, 2" Base Exhaust, Iceberg</t>
  </si>
  <si>
    <t>Cap, 2"</t>
  </si>
  <si>
    <t>713-067348-001,Rev A</t>
  </si>
  <si>
    <t>Cap, 3" Base Exhaust, Iceberg</t>
  </si>
  <si>
    <t>Cap, 3"</t>
  </si>
  <si>
    <t>713-067345-001,Rev A</t>
  </si>
  <si>
    <t>Wiring Duct, 1.26W X 2.12H X 20.05L</t>
  </si>
  <si>
    <t>Wiring D</t>
  </si>
  <si>
    <t>713-067223-001,Rev A</t>
  </si>
  <si>
    <t>Wiring Duct, 1.26W X 2.12H X 29.74L</t>
  </si>
  <si>
    <t>713-067222-001,Rev B</t>
  </si>
  <si>
    <t>Wiring Duct, 2.25W X 2.12H X 10.90L</t>
  </si>
  <si>
    <t>713-067221-001,Rev A</t>
  </si>
  <si>
    <t>Wiring Duct, 2.25W X 2.12H X 9.74L</t>
  </si>
  <si>
    <t>713-067220-001,Rev A</t>
  </si>
  <si>
    <t>Wiring Duct, 1.75W x 1.56H 27.50L</t>
  </si>
  <si>
    <t>713-067218-006,Rev A</t>
  </si>
  <si>
    <t>Wiring Duct, 1.75W x 1.56H 26.06L</t>
  </si>
  <si>
    <t>713-067218-005,Rev A</t>
  </si>
  <si>
    <t>Wiring Duct, 1.75W x 1.56H 36.48L</t>
  </si>
  <si>
    <t>713-067218-004,Rev A</t>
  </si>
  <si>
    <t>Wiring Duct, 1.75W x 1.56H 57.26L</t>
  </si>
  <si>
    <t>713-067218-003,Rev A</t>
  </si>
  <si>
    <t>Wiring Duct, 1.75W x 1.56H 54.84L</t>
  </si>
  <si>
    <t>713-067218-002,Rev A</t>
  </si>
  <si>
    <t>Wiring Duct, 2.25W X 2.12H X 14.23L</t>
  </si>
  <si>
    <t>713-067218-001,Rev A</t>
  </si>
  <si>
    <t>GSKT, SAMPLE PORT, ICEBRG</t>
  </si>
  <si>
    <t>GSKT, SA</t>
  </si>
  <si>
    <t>713-067015-001,Rev A</t>
  </si>
  <si>
    <t>BLK OFF, HD OPNG, LRG, SENSOR PASS, NPT</t>
  </si>
  <si>
    <t>713-067008-004,Rev A</t>
  </si>
  <si>
    <t>Plug, Holey, 1/2, INJ, IEP</t>
  </si>
  <si>
    <t>Plug, Ho</t>
  </si>
  <si>
    <t>713-066997-020,Rev A</t>
  </si>
  <si>
    <t>713-066997-001,Rev B</t>
  </si>
  <si>
    <t>Inner Chamber Drain</t>
  </si>
  <si>
    <t>Inner Ch</t>
  </si>
  <si>
    <t>713-066941-001,Rev A</t>
  </si>
  <si>
    <t>INSR,R, INTFC, Liner</t>
  </si>
  <si>
    <t>INSR,R,</t>
  </si>
  <si>
    <t>713-066815-001,Rev A</t>
  </si>
  <si>
    <t>ENCL, DNS EXHAUST, PRCS CHMBR</t>
  </si>
  <si>
    <t>713-066785-001,Rev C</t>
  </si>
  <si>
    <t>Enclosure</t>
  </si>
  <si>
    <t>Chamber</t>
  </si>
  <si>
    <t>713-066785-001,Rev A</t>
  </si>
  <si>
    <t>Holder Teflon Multitubing Contoured</t>
  </si>
  <si>
    <t>Holder T</t>
  </si>
  <si>
    <t>713-066717-001,Rev A</t>
  </si>
  <si>
    <t>COV, SERV Opening, Chuck ASSY, Peek</t>
  </si>
  <si>
    <t>COV, SER</t>
  </si>
  <si>
    <t>713-066629-002,Rev B</t>
  </si>
  <si>
    <t>FTG, Nipple, 1" MNPT X 1.50" OD</t>
  </si>
  <si>
    <t>FTG, Nip</t>
  </si>
  <si>
    <t>713-066618-002,Rev A</t>
  </si>
  <si>
    <t>SPRT, Sensors</t>
  </si>
  <si>
    <t>SPRT, Se</t>
  </si>
  <si>
    <t>713-066588-001,Rev A</t>
  </si>
  <si>
    <t>Adptr, Mt, Upr, Disk, Iceberg</t>
  </si>
  <si>
    <t>Adptr, M</t>
  </si>
  <si>
    <t>713-066537-002,Rev A</t>
  </si>
  <si>
    <t>PL, Gripper MNT Chuck, Peek</t>
  </si>
  <si>
    <t>PL, Grip</t>
  </si>
  <si>
    <t>713-066472-004,Rev A</t>
  </si>
  <si>
    <t>Mixer, Dosing, Bot, PTFE</t>
  </si>
  <si>
    <t>Mixer, D</t>
  </si>
  <si>
    <t>713-066452-001,Rev A</t>
  </si>
  <si>
    <t>Rework from -001 to -100</t>
  </si>
  <si>
    <t>Rework f</t>
  </si>
  <si>
    <t>713-066417-100,Rev A</t>
  </si>
  <si>
    <t>Panel, Chamber Door Bezel</t>
  </si>
  <si>
    <t>Panel, C</t>
  </si>
  <si>
    <t>713-066417-002,Rev A</t>
  </si>
  <si>
    <t>VLV, CHK, BOT, CDU DEP Tank</t>
  </si>
  <si>
    <t>VLV, CHK</t>
  </si>
  <si>
    <t>713-066394-002,Rev A</t>
  </si>
  <si>
    <t>INSR, ORIFICE, 1.25" PILLAR FITTING</t>
  </si>
  <si>
    <t>INSR, OR</t>
  </si>
  <si>
    <t>713-066252-001,Rev A</t>
  </si>
  <si>
    <t>INSR, ORIFICE, 1.0" PILLAR FITTING</t>
  </si>
  <si>
    <t>713-066251-001,Rev A</t>
  </si>
  <si>
    <t>INSR, ORIFICE, 7/8 PILLAR FITTING</t>
  </si>
  <si>
    <t>713-066250-001,Rev A</t>
  </si>
  <si>
    <t>713-066175-001,Rev A</t>
  </si>
  <si>
    <t>CARTRIDGE, BEAD, MA</t>
  </si>
  <si>
    <t>CARTRIDG</t>
  </si>
  <si>
    <t>713-066162-001,Rev B</t>
  </si>
  <si>
    <t>CARTRIDGE, PLUG, MA</t>
  </si>
  <si>
    <t>713-066161-001,Rev B</t>
  </si>
  <si>
    <t>NOZ, BCKSDE CHEM WFR RINSE, CHMBR</t>
  </si>
  <si>
    <t>713-066104-004MOD,Rev D</t>
  </si>
  <si>
    <t>713-066104-004,Rev B</t>
  </si>
  <si>
    <t>713-066104-004, Rev B</t>
  </si>
  <si>
    <t>713-066104-003MOD,Rev D</t>
  </si>
  <si>
    <t>NOZ,BCKSDE CHEM WFR RINSE,CHMBR,ICE</t>
  </si>
  <si>
    <t>713-066104-003,Rev C</t>
  </si>
  <si>
    <t>NOZ, BCKSIDE CHEM WFR RINSE, CHMBR</t>
  </si>
  <si>
    <t>713-066104-001,Rev B</t>
  </si>
  <si>
    <t>SPRT, RF Feed</t>
  </si>
  <si>
    <t>SPRT, RF</t>
  </si>
  <si>
    <t>713-065732-001,Rev B</t>
  </si>
  <si>
    <t>Tube, 1/2 IN TH wall, 13-1/4 LG, PFA</t>
  </si>
  <si>
    <t>Tube, 1/</t>
  </si>
  <si>
    <t>713-065731-001,Rev A</t>
  </si>
  <si>
    <t>BRKT, SPLY TUBE MT, WFR RINSE, V2</t>
  </si>
  <si>
    <t>BRKT, SP</t>
  </si>
  <si>
    <t>713-065723-002,Rev A</t>
  </si>
  <si>
    <t>BASE, SCNDARY FRTSIDE RINSE, CHMBR, ICEBERG</t>
  </si>
  <si>
    <t>713-065703-001,Rev A</t>
  </si>
  <si>
    <t>713-065697-005,Rev D</t>
  </si>
  <si>
    <t>Bowl, Inner Drain, CHMBR, ICEBERG</t>
  </si>
  <si>
    <t>Bowl, In</t>
  </si>
  <si>
    <t>713-065697-003,Rev A</t>
  </si>
  <si>
    <t>BOWL,INNER DRAIN,CHMBR,ICEBERG</t>
  </si>
  <si>
    <t>BOWL,INN</t>
  </si>
  <si>
    <t>713-065697-001,Rev B</t>
  </si>
  <si>
    <t>Ring, RTN Viewport, CHMBR, ICEBERG</t>
  </si>
  <si>
    <t>713-065696-001,Rev A</t>
  </si>
  <si>
    <t>BLK OFF,NOZZLE,CHMBR,ICEBERG</t>
  </si>
  <si>
    <t>BLK OFF,</t>
  </si>
  <si>
    <t>713-065695-001,Rev A</t>
  </si>
  <si>
    <t>NUT, ACID APPLICATOR, ABE</t>
  </si>
  <si>
    <t>713-065648-001,Rev A</t>
  </si>
  <si>
    <t>Wand, Acid Applicator, ABE</t>
  </si>
  <si>
    <t>713-065647-002,Rev C</t>
  </si>
  <si>
    <t>713-065647-001,Rev A</t>
  </si>
  <si>
    <t>PAD, ACID APPLICATOR, ABE</t>
  </si>
  <si>
    <t>713-065645-001,Rev A</t>
  </si>
  <si>
    <t>SPRT,NDL VLV,DISPENSE,FDS,V3</t>
  </si>
  <si>
    <t>SPRT,NDL</t>
  </si>
  <si>
    <t>713-065631-001,Rev A</t>
  </si>
  <si>
    <t>SPRT,NO VALVE,DISPENSE,FDS,V3</t>
  </si>
  <si>
    <t>SPRT,NO</t>
  </si>
  <si>
    <t>713-065630-001,Rev A</t>
  </si>
  <si>
    <t>Cover, OMM</t>
  </si>
  <si>
    <t>Cover, O</t>
  </si>
  <si>
    <t>713-065595-001,Rev B</t>
  </si>
  <si>
    <t>COV,LOAD FIXTURE</t>
  </si>
  <si>
    <t>COV,LOAD</t>
  </si>
  <si>
    <t>713-065584-001,Rev A</t>
  </si>
  <si>
    <t>WDO,TANK, EVAC, FDS, AMC</t>
  </si>
  <si>
    <t>WDO,TANK</t>
  </si>
  <si>
    <t>713-065556-001,Rev A</t>
  </si>
  <si>
    <t>GA, CLIP, DOOR, SYM CHMBR, 2300</t>
  </si>
  <si>
    <t>713-065552-002,Rev A</t>
  </si>
  <si>
    <t>GA, Sleeve, Door, SYM, CHMBR, 2300</t>
  </si>
  <si>
    <t>GA, Slee</t>
  </si>
  <si>
    <t>713-065551-001,Rev C</t>
  </si>
  <si>
    <t>Wiper, Inner SLV</t>
  </si>
  <si>
    <t>Wiper, I</t>
  </si>
  <si>
    <t>713-065518-001,Rev A</t>
  </si>
  <si>
    <t>BRKT,MOUNT, SENSOR, CAP, FDS AMC</t>
  </si>
  <si>
    <t>BRKT,MOU</t>
  </si>
  <si>
    <t>713-065493-001,Rev A</t>
  </si>
  <si>
    <t>Manifold, Flush, Head</t>
  </si>
  <si>
    <t>713-065434-001,Rev A</t>
  </si>
  <si>
    <t>CLP, P3 GENERATOR</t>
  </si>
  <si>
    <t>CLP, P3</t>
  </si>
  <si>
    <t>713-065351-001,Rev A</t>
  </si>
  <si>
    <t>Cartridge 04, P3 Generator</t>
  </si>
  <si>
    <t>Cartridg</t>
  </si>
  <si>
    <t>713-065350-003,Rev A</t>
  </si>
  <si>
    <t>SPCR,INSUL,RF FEED</t>
  </si>
  <si>
    <t>SPCR,INS</t>
  </si>
  <si>
    <t>713-065332-073,Rev A-BAT</t>
  </si>
  <si>
    <t>713-065332-073,Rev A</t>
  </si>
  <si>
    <t>713-065332-064,Rev A</t>
  </si>
  <si>
    <t>713-065332-061,Rev C</t>
  </si>
  <si>
    <t>ADPTR, BWL MOUNT, TMP SNSR</t>
  </si>
  <si>
    <t>713-065268-125,Rev A</t>
  </si>
  <si>
    <t>ADAPTR,BWL MOUNT,TMP SNSR</t>
  </si>
  <si>
    <t>713-065268-110,Rev A</t>
  </si>
  <si>
    <t>ADPTR, BWL, MNT, FIBEROPTIC</t>
  </si>
  <si>
    <t>713-065268-107,Rev A</t>
  </si>
  <si>
    <t>PL, Cov, Access, Port</t>
  </si>
  <si>
    <t>PL, Cov,</t>
  </si>
  <si>
    <t>713-065123-001,Rev A</t>
  </si>
  <si>
    <t>Plug, End Cap, Lamp</t>
  </si>
  <si>
    <t>Plug, En</t>
  </si>
  <si>
    <t>713-065088-001,Rev B</t>
  </si>
  <si>
    <t>713-065087-001,Rev B</t>
  </si>
  <si>
    <t>Clip. Gas Injctr</t>
  </si>
  <si>
    <t>Clip. Ga</t>
  </si>
  <si>
    <t>713-065076-060,Rev A</t>
  </si>
  <si>
    <t>Rtnr, Gas Injctr</t>
  </si>
  <si>
    <t>Rtnr, Ga</t>
  </si>
  <si>
    <t>713-065074-060,Rev A</t>
  </si>
  <si>
    <t>Insert, Gas Injctr</t>
  </si>
  <si>
    <t>Insert,</t>
  </si>
  <si>
    <t>713-065073-060,Rev A</t>
  </si>
  <si>
    <t>Rework, ENCL, Valve/PH Probe</t>
  </si>
  <si>
    <t>713-065060-001,Rev R</t>
  </si>
  <si>
    <t>CVR, ENCL, FR, CDU</t>
  </si>
  <si>
    <t>713-065012-007,Rev A</t>
  </si>
  <si>
    <t>CVR, ENCL, TOP, CDU</t>
  </si>
  <si>
    <t>713-065011-005,Rev C</t>
  </si>
  <si>
    <t>CVR, ACCESS, SAMPLE STA</t>
  </si>
  <si>
    <t>713-064950-002,Rev A</t>
  </si>
  <si>
    <t>Tube, Core, RF Filter Box Dual F</t>
  </si>
  <si>
    <t>713-064661-005,Rev D</t>
  </si>
  <si>
    <t>713-064661-005,Rev B</t>
  </si>
  <si>
    <t>Tube, Core, RF Filter Box</t>
  </si>
  <si>
    <t>d</t>
  </si>
  <si>
    <t>713-064661-004,Rev B</t>
  </si>
  <si>
    <t>Tube, Co</t>
  </si>
  <si>
    <t>713-064661-004,Rev A</t>
  </si>
  <si>
    <t>Tube, Teflon, 4.50 O.D.</t>
  </si>
  <si>
    <t>713-064661-001,Rev B</t>
  </si>
  <si>
    <t>PL RF ENCL SIDE ACCESS TEFLON</t>
  </si>
  <si>
    <t>PL RF EN</t>
  </si>
  <si>
    <t>713-064660-008,Rev A</t>
  </si>
  <si>
    <t>PL, RF, ENCL, SIDE ACCESS</t>
  </si>
  <si>
    <t>PL, RF,</t>
  </si>
  <si>
    <t>713-064660-003,Rev A</t>
  </si>
  <si>
    <t>PL, RF, Side Access</t>
  </si>
  <si>
    <t>713-064660-002,Rev A</t>
  </si>
  <si>
    <t>PL, RF, ENCL, Side, Access</t>
  </si>
  <si>
    <t>713-064660-001,Rev A</t>
  </si>
  <si>
    <t>Assy, Scr, Locking, Split Panel, FDS, V3</t>
  </si>
  <si>
    <t>Assy, Sc</t>
  </si>
  <si>
    <t>713-064065-001,Rev A</t>
  </si>
  <si>
    <t>Plug, OM Port, SNSR Blankoff</t>
  </si>
  <si>
    <t>Plug, OM</t>
  </si>
  <si>
    <t>713-063966-003,Rev A</t>
  </si>
  <si>
    <t>PL,CLP,SHIM</t>
  </si>
  <si>
    <t>PL,CLP,S</t>
  </si>
  <si>
    <t>713-063870-001,Rev A</t>
  </si>
  <si>
    <t>COV, FXTR,HD ALIGN</t>
  </si>
  <si>
    <t>COV</t>
  </si>
  <si>
    <t>713-063869-001,Rev A</t>
  </si>
  <si>
    <t>FXTR,HD ALIGN</t>
  </si>
  <si>
    <t>FXTR,HD</t>
  </si>
  <si>
    <t>713-063868-001,Rev A</t>
  </si>
  <si>
    <t>PNL,ACCESS, REAR, FDS</t>
  </si>
  <si>
    <t>PNL,ACCE</t>
  </si>
  <si>
    <t>713-063790-002,Rev A</t>
  </si>
  <si>
    <t>Base, bagging, OE, ABE</t>
  </si>
  <si>
    <t>Base, ba</t>
  </si>
  <si>
    <t>713-063783-001,Rev A</t>
  </si>
  <si>
    <t>Pad, Fork, OE, ABE</t>
  </si>
  <si>
    <t>Pad, For</t>
  </si>
  <si>
    <t>713-063782-001,Rev A</t>
  </si>
  <si>
    <t>SPRT, FORK, OE ABE</t>
  </si>
  <si>
    <t>SPRT, FO</t>
  </si>
  <si>
    <t>713-063780-001,Rev B</t>
  </si>
  <si>
    <t>SPRT, LEG, ACID, OE, ABE</t>
  </si>
  <si>
    <t>713-063772-001,Rev A</t>
  </si>
  <si>
    <t>BASE, SPRT, ACID, OE, ABE</t>
  </si>
  <si>
    <t>713-063771-001,Rev A</t>
  </si>
  <si>
    <t>COV,PASSTHRU, HTR CABLE, FDS</t>
  </si>
  <si>
    <t>COV,PASS</t>
  </si>
  <si>
    <t>713-063678-001,Rev A</t>
  </si>
  <si>
    <t>Spiral tubing Spray gun, FDS, V3</t>
  </si>
  <si>
    <t>Spiral t</t>
  </si>
  <si>
    <t>713-063667-001,Rev A</t>
  </si>
  <si>
    <t>INSUL, Top PL</t>
  </si>
  <si>
    <t>INSUL, T</t>
  </si>
  <si>
    <t>713-063653-001,Rev A</t>
  </si>
  <si>
    <t>LINER,TANK,U/S,SQURE,ABE</t>
  </si>
  <si>
    <t>LINER,TA</t>
  </si>
  <si>
    <t>713-062301-001,Rev A</t>
  </si>
  <si>
    <t>LINER,TANK,U/S,ROUND,ABE</t>
  </si>
  <si>
    <t>713-062300-001,Rev C</t>
  </si>
  <si>
    <t>713-062300-001,Rev B</t>
  </si>
  <si>
    <t>713-062300-001,Rev A</t>
  </si>
  <si>
    <t>ADPTR, RESET, GAP GAUGE</t>
  </si>
  <si>
    <t>ADPTR, R</t>
  </si>
  <si>
    <t>713-060297-001,Rev A</t>
  </si>
  <si>
    <t>PLUG,GAP GUAGE</t>
  </si>
  <si>
    <t>PLUG,GAP</t>
  </si>
  <si>
    <t>713-060295-001,Rev B</t>
  </si>
  <si>
    <t>BASE,GAP GUAGE</t>
  </si>
  <si>
    <t>BASE,GAP</t>
  </si>
  <si>
    <t>713-060294-001,Rev B</t>
  </si>
  <si>
    <t>PL,EE JIG,CORONUS</t>
  </si>
  <si>
    <t>PL,EE JI</t>
  </si>
  <si>
    <t>713-060285-003,Rev D</t>
  </si>
  <si>
    <t>PL, SHIPPING, HP</t>
  </si>
  <si>
    <t>713-060285-002,Rev A</t>
  </si>
  <si>
    <t>HLDR, HSG, WDO, TCW, EXT Coil ENCL</t>
  </si>
  <si>
    <t>713-059990-401,Rev B</t>
  </si>
  <si>
    <t>HLDR,HSG,HEATED WINDOW</t>
  </si>
  <si>
    <t>713-059990-001,Rev A</t>
  </si>
  <si>
    <t>ADAPTER, PIPE, PVC 2.5 INCH</t>
  </si>
  <si>
    <t>ADAPTER,</t>
  </si>
  <si>
    <t>713-059989-001,Rev A</t>
  </si>
  <si>
    <t>TUBE, HSG, COOLED, WDO, SHORT</t>
  </si>
  <si>
    <t>713-059865-906,Rev A</t>
  </si>
  <si>
    <t>TUBE, HSG, COOLED WDO, LONG</t>
  </si>
  <si>
    <t>713-059865-905,Rev A</t>
  </si>
  <si>
    <t>Tube, HSG, Cooled, WDO, Short</t>
  </si>
  <si>
    <t>713-059865-406,Rev B</t>
  </si>
  <si>
    <t>TUBE,HSG,COOLED,WDO,XT,SHRT</t>
  </si>
  <si>
    <t>713-059865-040,Rev A</t>
  </si>
  <si>
    <t>TUBE,HSG,HEATED WINDOW</t>
  </si>
  <si>
    <t>TUBE,HSG</t>
  </si>
  <si>
    <t>713-059865-002,Rev A</t>
  </si>
  <si>
    <t>FLG,HSG,HEATED WINDOW</t>
  </si>
  <si>
    <t>FLG,HSG,</t>
  </si>
  <si>
    <t>713-059864-002,Rev A</t>
  </si>
  <si>
    <t>HSG,PLENUM,2 PORT,COOLING WDO</t>
  </si>
  <si>
    <t>713-059863-258,Rev B</t>
  </si>
  <si>
    <t>HSG, HEATED WINDOW</t>
  </si>
  <si>
    <t>713-059863-104,Rev A</t>
  </si>
  <si>
    <t>HSG,XT COOLED WINDOW</t>
  </si>
  <si>
    <t>HSG,XT C</t>
  </si>
  <si>
    <t>713-059863-031,Rev D</t>
  </si>
  <si>
    <t>HSG, COOLED WINDOW</t>
  </si>
  <si>
    <t>713-059863-025,Rev A</t>
  </si>
  <si>
    <t>713-059863-005,Rev A</t>
  </si>
  <si>
    <t>HSG,HEATED WINDOW</t>
  </si>
  <si>
    <t>713-059863-004,Rev B</t>
  </si>
  <si>
    <t>HSG,HEAT</t>
  </si>
  <si>
    <t>713-059863-004,Rev A</t>
  </si>
  <si>
    <t>713-059863-003,Rev A</t>
  </si>
  <si>
    <t>Tube, Protective, Lamp</t>
  </si>
  <si>
    <t>Tube, Pr</t>
  </si>
  <si>
    <t>713-059751-004,Rev A</t>
  </si>
  <si>
    <t>713-059751-003,Rev A</t>
  </si>
  <si>
    <t>TUBE,PROTECTIVE,LAMP,FLUORESCENT</t>
  </si>
  <si>
    <t>TUBE,PRO</t>
  </si>
  <si>
    <t>713-059751-002,Rev A</t>
  </si>
  <si>
    <t>ENCL, CDU, Iceberg</t>
  </si>
  <si>
    <t>ENCL, CD</t>
  </si>
  <si>
    <t>713-059671-001,Rev B</t>
  </si>
  <si>
    <t>SHLD, HT, R SIDE, ADPTR PL, R FM4910</t>
  </si>
  <si>
    <t>713-059659-802,Rev A</t>
  </si>
  <si>
    <t>713-059659-801,Rev A</t>
  </si>
  <si>
    <t>SHLD, HT, SIDE, ADPTR PL, FRONT</t>
  </si>
  <si>
    <t>713-059659-603,Rev A</t>
  </si>
  <si>
    <t>SHLD, HT, SIDE, ADPTR PL, RIGHT</t>
  </si>
  <si>
    <t>713-059659-602,Rev A</t>
  </si>
  <si>
    <t>SHLD, HT, SIDE, ADPTR PL, LEFT</t>
  </si>
  <si>
    <t>713-059659-601,Rev A</t>
  </si>
  <si>
    <t>SHLD,HT,SIDE,ADPTR PL,F,FM4910</t>
  </si>
  <si>
    <t>SHLD,HT,</t>
  </si>
  <si>
    <t>713-059659-203,Rev A</t>
  </si>
  <si>
    <t>SHLD,HT,SIDE,ADPTR PL,R,FM4910</t>
  </si>
  <si>
    <t>713-059659-202,Rev A</t>
  </si>
  <si>
    <t>SHLD,HT,SIDE,ADPTR PL,L,FM4910</t>
  </si>
  <si>
    <t>713-059659-201,Rev A</t>
  </si>
  <si>
    <t>SHLD,HT,SIDE,ADPTR PL,FRONT</t>
  </si>
  <si>
    <t>713-059659-113,Rev A</t>
  </si>
  <si>
    <t>713-059659-103,Rev A</t>
  </si>
  <si>
    <t>SHLD,HT,SIDE,ADPTR PL,RIGHT</t>
  </si>
  <si>
    <t>713-059659-102,Rev A</t>
  </si>
  <si>
    <t>SHLD,HT,SIDE,ADPTR PL,LEFT</t>
  </si>
  <si>
    <t>713-059659-101,Rev A</t>
  </si>
  <si>
    <t>SHLD, HT, L SIDE, ADPTR PL</t>
  </si>
  <si>
    <t>713-059659-002,Rev B</t>
  </si>
  <si>
    <t>713-059659-002,Rev A</t>
  </si>
  <si>
    <t>SHLD, HT, R SIDE, ADPTR PL</t>
  </si>
  <si>
    <t>713-059659-001,Rev B</t>
  </si>
  <si>
    <t>713-059659-001,Rev A</t>
  </si>
  <si>
    <t>ADPTR, ESC, RMV TOOL, 450MM</t>
  </si>
  <si>
    <t>713-059572-455,Rev C</t>
  </si>
  <si>
    <t>RTNR,SENSOR</t>
  </si>
  <si>
    <t>RTNR,SEN</t>
  </si>
  <si>
    <t>713-059211-002,Rev A</t>
  </si>
  <si>
    <t>713-059211-001,Rev A</t>
  </si>
  <si>
    <t>CAP,EXHAUST,IM,SUBFLOOR</t>
  </si>
  <si>
    <t>CAP,EXHA</t>
  </si>
  <si>
    <t>713-058815-001,Rev B</t>
  </si>
  <si>
    <t>Pl, End, HLDR, Lamp, L</t>
  </si>
  <si>
    <t>Pl, End,</t>
  </si>
  <si>
    <t>713-058774-012,Rev A</t>
  </si>
  <si>
    <t>Pl, End, HDR, Lamp, RT</t>
  </si>
  <si>
    <t>713-058774-011,Rev A</t>
  </si>
  <si>
    <t>PL,END,HLDR,LAMP,RT</t>
  </si>
  <si>
    <t>PL,END,H</t>
  </si>
  <si>
    <t>713-058774-004,Rev A</t>
  </si>
  <si>
    <t>PL,END,HLDR,LAMP</t>
  </si>
  <si>
    <t>713-058774-003,Rev A</t>
  </si>
  <si>
    <t>HLDR, Lamp, Fluorescent, Bottom</t>
  </si>
  <si>
    <t>HLDR, La</t>
  </si>
  <si>
    <t>713-058773-012,Rev A</t>
  </si>
  <si>
    <t>HLDR, Lamp, Fluorescent, Top</t>
  </si>
  <si>
    <t>713-058773-011,Rev A</t>
  </si>
  <si>
    <t>HLDR,LAMP,FLUORESCENT</t>
  </si>
  <si>
    <t>HLDR,LAM</t>
  </si>
  <si>
    <t>713-058773-004,Rev A</t>
  </si>
  <si>
    <t>RAIL,GUIDE, SHORT, PANEL, FDS</t>
  </si>
  <si>
    <t>RAIL,GUI</t>
  </si>
  <si>
    <t>713-058759-001,Rev B</t>
  </si>
  <si>
    <t>RAIL,GUIDE, PANEL, FDS</t>
  </si>
  <si>
    <t>713-058758-001,Rev C</t>
  </si>
  <si>
    <t>Cov, IPA, Common, FDS, V3</t>
  </si>
  <si>
    <t>Cov, IPA</t>
  </si>
  <si>
    <t>713-058750-001,Rev B</t>
  </si>
  <si>
    <t>Cov, IPA, Front, FDS, V3</t>
  </si>
  <si>
    <t>713-058749-001,Rev B</t>
  </si>
  <si>
    <t>Nut, Bayonet, Face Seal, Injector</t>
  </si>
  <si>
    <t>713-058573-102,Rev C</t>
  </si>
  <si>
    <t>713-058573-102,Rev B</t>
  </si>
  <si>
    <t>NUT, BAYONET, FACE SEAL, INJECTOR</t>
  </si>
  <si>
    <t>713-058573-101,Rev B</t>
  </si>
  <si>
    <t>713-058573-101,Rev A</t>
  </si>
  <si>
    <t>Nut, Bay</t>
  </si>
  <si>
    <t>713-058573-001,Rev K</t>
  </si>
  <si>
    <t>FLG, DRN, CHMBR</t>
  </si>
  <si>
    <t>FLG, DRN</t>
  </si>
  <si>
    <t>713-058503-001,Rev C</t>
  </si>
  <si>
    <t>SHLD SPLASH MAIN RF GEN</t>
  </si>
  <si>
    <t>SHLD SPL</t>
  </si>
  <si>
    <t>713-058398-002,Rev A</t>
  </si>
  <si>
    <t>SHLD, GENERATOR</t>
  </si>
  <si>
    <t>SHLD, GE</t>
  </si>
  <si>
    <t>713-058398-001,Rev C</t>
  </si>
  <si>
    <t>BLK Off, SCR, PH, 5/16-18 X .58</t>
  </si>
  <si>
    <t>BLK Off,</t>
  </si>
  <si>
    <t>713-058379-004,Rev A</t>
  </si>
  <si>
    <t>BLK OFF, AMC,SCR,PH,10-32,V3</t>
  </si>
  <si>
    <t>713-058379-001,Rev A</t>
  </si>
  <si>
    <t>SPCR,MAGNETS, MONOCARRIAGE</t>
  </si>
  <si>
    <t>SPCR,MAG</t>
  </si>
  <si>
    <t>713-058286-001,Rev A</t>
  </si>
  <si>
    <t>Plug, Restrictor, D3838</t>
  </si>
  <si>
    <t>Plug, Re</t>
  </si>
  <si>
    <t>713-058132-004,Rev B</t>
  </si>
  <si>
    <t>713-058132-003,Rev B</t>
  </si>
  <si>
    <t>713-058132-002,Rev B</t>
  </si>
  <si>
    <t>713-058132-001,Rev B</t>
  </si>
  <si>
    <t>PLUG,RESTRICTOR, N2IPA</t>
  </si>
  <si>
    <t>PLUG,RES</t>
  </si>
  <si>
    <t>713-058131-001,Rev A</t>
  </si>
  <si>
    <t>RESTRICTOR, LIQ DELIV, 146 HEAD</t>
  </si>
  <si>
    <t>713-058130-001,Rev C</t>
  </si>
  <si>
    <t>713-058130-001,Rev B</t>
  </si>
  <si>
    <t>RESTRICTOR, INR RTRN, 146 HEAD</t>
  </si>
  <si>
    <t>713-058129-001,Rev A</t>
  </si>
  <si>
    <t>RESTRICTOR, OTR RTRN, R, 146 HEAD</t>
  </si>
  <si>
    <t>713-058128-102,Rev A</t>
  </si>
  <si>
    <t>713-058128-101,Rev A</t>
  </si>
  <si>
    <t>713-058128-008,Rev A</t>
  </si>
  <si>
    <t>713-058128-007,Rev A</t>
  </si>
  <si>
    <t>713-058128-006,Rev A</t>
  </si>
  <si>
    <t>713-058128-005,Rev A</t>
  </si>
  <si>
    <t>713-058128-004,Rev a</t>
  </si>
  <si>
    <t>713-058128-003,Rev A</t>
  </si>
  <si>
    <t>Restrictor, Qtr RTRN, R, D3838</t>
  </si>
  <si>
    <t>Restrict</t>
  </si>
  <si>
    <t>713-058128-002-204</t>
  </si>
  <si>
    <t>713-058128-002,Rev A</t>
  </si>
  <si>
    <t>713-058128-002 special dimension</t>
  </si>
  <si>
    <t>713-0581</t>
  </si>
  <si>
    <t>Restrictor, Qtr RTRN, L, D3838</t>
  </si>
  <si>
    <t>713-058128-001-243</t>
  </si>
  <si>
    <t>713-058128-001-235</t>
  </si>
  <si>
    <t>713-058128-001-204</t>
  </si>
  <si>
    <t>713-058128-001,Rev A</t>
  </si>
  <si>
    <t>RESTRICTOR, N2IPA, 146 HEAD</t>
  </si>
  <si>
    <t>713-058127-001,Rev A</t>
  </si>
  <si>
    <t>BLK Off, OM Access Port</t>
  </si>
  <si>
    <t>713-058024-005,Rev A</t>
  </si>
  <si>
    <t>BLK Off, IM Access Port</t>
  </si>
  <si>
    <t>713-058023-004,Rev A</t>
  </si>
  <si>
    <t>PLATE,FILLER,AMC,IM</t>
  </si>
  <si>
    <t>PLATE,FI</t>
  </si>
  <si>
    <t>713-057834-005,Rev A</t>
  </si>
  <si>
    <t>CAP, EXHAUST, SUB-FLOOR</t>
  </si>
  <si>
    <t>CAP, EXH</t>
  </si>
  <si>
    <t>713-057831-001,Rev A</t>
  </si>
  <si>
    <t>BLK OFF,  AMC Housing</t>
  </si>
  <si>
    <t>713-057729-002,Rev A</t>
  </si>
  <si>
    <t>BLK OFF,IM/CM DOOR</t>
  </si>
  <si>
    <t>713-057728-001,Rev B</t>
  </si>
  <si>
    <t>PL, BLANK-OFF, CHMBR END</t>
  </si>
  <si>
    <t>713-057725-003,Rev B</t>
  </si>
  <si>
    <t>PL, Blank-off, OMM, V3</t>
  </si>
  <si>
    <t>713-057725-002,Rev B</t>
  </si>
  <si>
    <t>PL,BLANK-OFF,OMM,V3</t>
  </si>
  <si>
    <t>PL,BLANK</t>
  </si>
  <si>
    <t>713-057725-001,Rev A</t>
  </si>
  <si>
    <t>MANF,DRY HEAD, LOWER</t>
  </si>
  <si>
    <t>MANF,DRY</t>
  </si>
  <si>
    <t>713-057453-004,Rev D</t>
  </si>
  <si>
    <t>713-057453-004,Rev C</t>
  </si>
  <si>
    <t>713-057453-004,Rev B</t>
  </si>
  <si>
    <t>713-057453-003,RW</t>
  </si>
  <si>
    <t>Manf, Ba</t>
  </si>
  <si>
    <t>713-057453-003,Rev D</t>
  </si>
  <si>
    <t>MANF,DRY HEAD, UPR</t>
  </si>
  <si>
    <t>713-057453-003,Rev B</t>
  </si>
  <si>
    <t>WDO, ACCESS, CONTROLLER, V3</t>
  </si>
  <si>
    <t>WDO, ACC</t>
  </si>
  <si>
    <t>713-057409-001,Rev B</t>
  </si>
  <si>
    <t>CAP,IDLER ARM</t>
  </si>
  <si>
    <t>CAP,IDLE</t>
  </si>
  <si>
    <t>713-057391-001,Rev A</t>
  </si>
  <si>
    <t>SCR, FLH, SLTD, PEEK</t>
  </si>
  <si>
    <t>SCR, FLH</t>
  </si>
  <si>
    <t>713-057351-001,Rev A</t>
  </si>
  <si>
    <t>PLUG, O'RING, PEEK</t>
  </si>
  <si>
    <t>PLUG, O'</t>
  </si>
  <si>
    <t>713-057350-001,Rev B</t>
  </si>
  <si>
    <t>SPRT,BHD,HD INSTL,WIDE HD</t>
  </si>
  <si>
    <t>SPRT,BHD</t>
  </si>
  <si>
    <t>713-057288-002,Rev B</t>
  </si>
  <si>
    <t>HSG, REAR, CARRIER, V2 PLUS</t>
  </si>
  <si>
    <t>HSG, REA</t>
  </si>
  <si>
    <t>713-056666-101,Rev A</t>
  </si>
  <si>
    <t>Housing Rear Carrier V2 Plus</t>
  </si>
  <si>
    <t>Housing</t>
  </si>
  <si>
    <t>713-056666-002,Rev B</t>
  </si>
  <si>
    <t>Housing, Rear, Carrier V2 Plus</t>
  </si>
  <si>
    <t>Housing,</t>
  </si>
  <si>
    <t>713-056666-001,Rev G</t>
  </si>
  <si>
    <t>713-056666-001,Rev F</t>
  </si>
  <si>
    <t>HEAD,MANIFOLD,LOWER,AMC</t>
  </si>
  <si>
    <t>HEAD,MAN</t>
  </si>
  <si>
    <t>713-056661-003,Rev A</t>
  </si>
  <si>
    <t>HEAD, MANIFOLD, TOP, AMC</t>
  </si>
  <si>
    <t>HEAD, MA</t>
  </si>
  <si>
    <t>713-056660-002,Rev A</t>
  </si>
  <si>
    <t>HEAD,LOWER,AMC</t>
  </si>
  <si>
    <t>HEAD,LOW</t>
  </si>
  <si>
    <t>713-056659-003,Rev A</t>
  </si>
  <si>
    <t>BLK,SUPPLY, 2,AMC</t>
  </si>
  <si>
    <t>BLK,SUPP</t>
  </si>
  <si>
    <t>713-056655-001,Rev A</t>
  </si>
  <si>
    <t>CLP, SUPPORT, CARRIER, MAGNET, V2PLUS</t>
  </si>
  <si>
    <t>CLP, SUP</t>
  </si>
  <si>
    <t>713-056531-001,Rev C</t>
  </si>
  <si>
    <t>CLP, Bar Head, V3</t>
  </si>
  <si>
    <t>CLP, Bar</t>
  </si>
  <si>
    <t>713-056108-003,Rev G</t>
  </si>
  <si>
    <t>WG, HD, SPLIT</t>
  </si>
  <si>
    <t>713-055738-006,Rev A</t>
  </si>
  <si>
    <t>WG, HD, Split</t>
  </si>
  <si>
    <t>WG, HD,</t>
  </si>
  <si>
    <t>713-055738-005,Rev B</t>
  </si>
  <si>
    <t>GDE,WG,HD INSTL,D3838</t>
  </si>
  <si>
    <t>713-055630-004,Rev C</t>
  </si>
  <si>
    <t>713-055630-004,Rev B</t>
  </si>
  <si>
    <t>713-055630-004,Rev A</t>
  </si>
  <si>
    <t>INSR,BHD,HD INSTL,1 EXIT,2 579</t>
  </si>
  <si>
    <t>INSR,BHD</t>
  </si>
  <si>
    <t>713-055621-030,Rev A</t>
  </si>
  <si>
    <t>Window</t>
  </si>
  <si>
    <t>713-055621-027,Rev A</t>
  </si>
  <si>
    <t>INSR,BHD,HD,INSTL,1 DRY, 1 D3838</t>
  </si>
  <si>
    <t>713-055621-013,Rev A</t>
  </si>
  <si>
    <t>PL, Louver, Large</t>
  </si>
  <si>
    <t>PL, Louv</t>
  </si>
  <si>
    <t>713-055613-001,Rev A</t>
  </si>
  <si>
    <t>PL, Louver, Small</t>
  </si>
  <si>
    <t>713-055612-001,Rev A</t>
  </si>
  <si>
    <t>Base, Mounting, Louver, Large</t>
  </si>
  <si>
    <t>Base, Mo</t>
  </si>
  <si>
    <t>713-055611-001,Rev A</t>
  </si>
  <si>
    <t>Base, Mounting, Louver, Small</t>
  </si>
  <si>
    <t>713-055610-001,Rev A</t>
  </si>
  <si>
    <t>PL, FCLTY, ELCTD CLN FIX</t>
  </si>
  <si>
    <t>PL, FCLT</t>
  </si>
  <si>
    <t>713-055375-001,Rev A</t>
  </si>
  <si>
    <t>Plug, Head, V2 Plus</t>
  </si>
  <si>
    <t>Plug, He</t>
  </si>
  <si>
    <t>713-055315-004,Rev A</t>
  </si>
  <si>
    <t>713-055315-003,Rev A</t>
  </si>
  <si>
    <t>713-055315-002,Rev A</t>
  </si>
  <si>
    <t>713-055315-001,Rev A</t>
  </si>
  <si>
    <t>Washer, Nylon</t>
  </si>
  <si>
    <t>Washer,</t>
  </si>
  <si>
    <t>713-055273-001,Rev B</t>
  </si>
  <si>
    <t>INSR, Bead Stop</t>
  </si>
  <si>
    <t>INSR, Be</t>
  </si>
  <si>
    <t>713-055242-002,Rev A</t>
  </si>
  <si>
    <t>713-055241-002,Rev A</t>
  </si>
  <si>
    <t>INSR, BEAD STOP</t>
  </si>
  <si>
    <t>INSR, BE</t>
  </si>
  <si>
    <t>713-055241-001,Rev A</t>
  </si>
  <si>
    <t>Door, Cover V2 Plus,LG</t>
  </si>
  <si>
    <t>Door, Co</t>
  </si>
  <si>
    <t>713-055192-001,Rev C</t>
  </si>
  <si>
    <t>Door,  Cover, V2 Plus Small</t>
  </si>
  <si>
    <t>Door,  C</t>
  </si>
  <si>
    <t>713-055191-001,Rev C</t>
  </si>
  <si>
    <t>COV,DRV,SCR V2 PLUS</t>
  </si>
  <si>
    <t>COV,DRV,</t>
  </si>
  <si>
    <t>713-052895-002,Rev A</t>
  </si>
  <si>
    <t>Door, Shutter, Chamber</t>
  </si>
  <si>
    <t>Door, Sh</t>
  </si>
  <si>
    <t>713-052890-003,Rev A</t>
  </si>
  <si>
    <t>COV, ACTUATOR,CHAMBER DOOR</t>
  </si>
  <si>
    <t>COV, ACT</t>
  </si>
  <si>
    <t>713-052889-001,Rev A</t>
  </si>
  <si>
    <t>RESTRICTOR, N2IPA</t>
  </si>
  <si>
    <t>713-052641-001,Rev A</t>
  </si>
  <si>
    <t>RESTRICTOR, LIQUID DELIV/INR RTRN</t>
  </si>
  <si>
    <t>713-052637-002,Rev A</t>
  </si>
  <si>
    <t>RESTRICTOR, OUTER RTN, R</t>
  </si>
  <si>
    <t>713-052636-003,Rev A</t>
  </si>
  <si>
    <t>SPRT, Wafer Carrier, WD Pocket</t>
  </si>
  <si>
    <t>713-052273-024,Rev A</t>
  </si>
  <si>
    <t>713-052273-023,Rev A</t>
  </si>
  <si>
    <t>SPRT, Wafer Carrier</t>
  </si>
  <si>
    <t>SPRT, Wa</t>
  </si>
  <si>
    <t>713-052273-015,Rev A</t>
  </si>
  <si>
    <t>SPRT,WAFER CARRIER,SPHERE</t>
  </si>
  <si>
    <t>SPRT,WAF</t>
  </si>
  <si>
    <t>713-052273-011,Rev A</t>
  </si>
  <si>
    <t>713-052273-010,Rev A</t>
  </si>
  <si>
    <t>SPRT,WAFER CARRIER</t>
  </si>
  <si>
    <t>713-052273-009,Rev B</t>
  </si>
  <si>
    <t>SPRT Wafer Carrier</t>
  </si>
  <si>
    <t>SPRT Waf</t>
  </si>
  <si>
    <t>713-052273-002_TRI,Rev A</t>
  </si>
  <si>
    <t>BRKT, INDCTR, BLK 2, K1Y03X</t>
  </si>
  <si>
    <t>BRKT, IN</t>
  </si>
  <si>
    <t>713-052176-003,Rev A</t>
  </si>
  <si>
    <t>BRKT, INDCTR BLK 2, KIY03X</t>
  </si>
  <si>
    <t>713-052176-002,Rev A</t>
  </si>
  <si>
    <t>SLV, TEMP SENSE ADPTR</t>
  </si>
  <si>
    <t>713-052167-002,Rev B</t>
  </si>
  <si>
    <t>713-052167-001,Rev C</t>
  </si>
  <si>
    <t>BRKT, MT, HEAD, UPR</t>
  </si>
  <si>
    <t>713-052162-001,Rev A</t>
  </si>
  <si>
    <t>713-052162-001, RevA</t>
  </si>
  <si>
    <t>INSUL, RF, ROD</t>
  </si>
  <si>
    <t>INSUL, R</t>
  </si>
  <si>
    <t>713-052153-001,Rev B</t>
  </si>
  <si>
    <t>COV, Magnet, Carrier</t>
  </si>
  <si>
    <t>COV, Mag</t>
  </si>
  <si>
    <t>713-052041-001,Rev A</t>
  </si>
  <si>
    <t>Leg, ELCTD FXTR, Outer</t>
  </si>
  <si>
    <t>Leg, ELC</t>
  </si>
  <si>
    <t>713-050967-001,Rev A</t>
  </si>
  <si>
    <t>Pad, Locate, ADJ, Inner ELCTD</t>
  </si>
  <si>
    <t>Pad, Loc</t>
  </si>
  <si>
    <t>713-050966-002,Rev A</t>
  </si>
  <si>
    <t>FXTR, ELECTD, Outer</t>
  </si>
  <si>
    <t>713-050965-001,Rev B</t>
  </si>
  <si>
    <t>FXTR, ELCTD, Outer</t>
  </si>
  <si>
    <t>FXTR, EL</t>
  </si>
  <si>
    <t>713-050965-001,Rev A</t>
  </si>
  <si>
    <t>LEG, ELCTD FXTR, INNER</t>
  </si>
  <si>
    <t>713-050964-001,Rev A</t>
  </si>
  <si>
    <t>Pad, Locate, Adj, Inner ELCTD</t>
  </si>
  <si>
    <t>713-050963-002,Rev A</t>
  </si>
  <si>
    <t>FXTR ELCTD INNER</t>
  </si>
  <si>
    <t>713-050962-001,Rev B</t>
  </si>
  <si>
    <t>FXTR&lt; ELCTD, INNER</t>
  </si>
  <si>
    <t>713-050962-001,Rev A</t>
  </si>
  <si>
    <t>SPRT, CARRIER, NON-DRIVEN</t>
  </si>
  <si>
    <t>SPRT, CA</t>
  </si>
  <si>
    <t>713-050898-001,Rev G</t>
  </si>
  <si>
    <t>Carrier Clamp</t>
  </si>
  <si>
    <t>713-050897-001,Rev B</t>
  </si>
  <si>
    <t>SPRT Carrier Driven</t>
  </si>
  <si>
    <t>SPRT Car</t>
  </si>
  <si>
    <t>713-050896-AH2,Rev A</t>
  </si>
  <si>
    <t>SPRT, Carrier, Driven</t>
  </si>
  <si>
    <t>SPRT, Ca</t>
  </si>
  <si>
    <t>713-050896-005,Rev A</t>
  </si>
  <si>
    <t>SPRT,Carrier, Driven</t>
  </si>
  <si>
    <t>SPRT,Car</t>
  </si>
  <si>
    <t>713-050896-001,Rev A</t>
  </si>
  <si>
    <t>PL MOUNTING 13.5MHZ RF GEN</t>
  </si>
  <si>
    <t>PL MOUNT</t>
  </si>
  <si>
    <t>713-050637-002,Rev A</t>
  </si>
  <si>
    <t>SLV, Multi-Hole, 2 PC NOZ, Type 3 ULT</t>
  </si>
  <si>
    <t>SLV, Mul</t>
  </si>
  <si>
    <t>713-050540-301,RevR1</t>
  </si>
  <si>
    <t>PL, Head Face, LWR, Reclaim</t>
  </si>
  <si>
    <t>PL, Head</t>
  </si>
  <si>
    <t>713-050092-002,Rev A</t>
  </si>
  <si>
    <t>PL, Head Face, UPR, Reclaim</t>
  </si>
  <si>
    <t>713-049899-002,Rev A</t>
  </si>
  <si>
    <t>WDO TOP IMM</t>
  </si>
  <si>
    <t>WDO TOP</t>
  </si>
  <si>
    <t>713-049708-002,Rev A</t>
  </si>
  <si>
    <t>WDO UPPER SIDE IMM</t>
  </si>
  <si>
    <t>WDO UPPE</t>
  </si>
  <si>
    <t>713-049707-002,Rev A</t>
  </si>
  <si>
    <t>BRKT, WT, HEAD, UPR</t>
  </si>
  <si>
    <t>BRKT, WT</t>
  </si>
  <si>
    <t>713-049647-001, RevA</t>
  </si>
  <si>
    <t>FXTR, ELCTD MET TST, 300MM</t>
  </si>
  <si>
    <t>713-048927-003,Rev B</t>
  </si>
  <si>
    <t>BLK OFF, CHMBR, WAFER HANDOFF</t>
  </si>
  <si>
    <t>713-047914-002,Rev E</t>
  </si>
  <si>
    <t>RING, ELECTED CL FIX, 300MM</t>
  </si>
  <si>
    <t>RING, EL</t>
  </si>
  <si>
    <t>713-047531-002,Rev A</t>
  </si>
  <si>
    <t>BLK, ELCTD CL FIX, TCM</t>
  </si>
  <si>
    <t>BLK, ELC</t>
  </si>
  <si>
    <t>713-047530-012,Rev A</t>
  </si>
  <si>
    <t>HDL,ELCTD CL FIX, 300MM</t>
  </si>
  <si>
    <t>HDL,ELCT</t>
  </si>
  <si>
    <t>713-047530-002,Rev A</t>
  </si>
  <si>
    <t>BLK,ELCTD CL FIX,300MM</t>
  </si>
  <si>
    <t>713-047530-001,Rev B</t>
  </si>
  <si>
    <t>Cover, Wire, Thermal Control Plate</t>
  </si>
  <si>
    <t>Cover, W</t>
  </si>
  <si>
    <t>713-045733-001,Rev B</t>
  </si>
  <si>
    <t>PAD, TOP, HOIST LIFT FXTR</t>
  </si>
  <si>
    <t>713-045570-001,Rev A</t>
  </si>
  <si>
    <t>PAD, SIDE, HOIST ;IFT FXTR</t>
  </si>
  <si>
    <t>713-045569-001,Rev A</t>
  </si>
  <si>
    <t>HDL, ELCTD CL FIX, TCM</t>
  </si>
  <si>
    <t>HDL, ELC</t>
  </si>
  <si>
    <t>713-045252-013,Rev A</t>
  </si>
  <si>
    <t>713-045252-003,Rev A</t>
  </si>
  <si>
    <t>713-045252-002,Rev A</t>
  </si>
  <si>
    <t>PL,ELCTD CL FIX, 300MM</t>
  </si>
  <si>
    <t>713-045249-004,Rev A</t>
  </si>
  <si>
    <t>PL, Elctd CL FIX, 300MM</t>
  </si>
  <si>
    <t>PL, Elct</t>
  </si>
  <si>
    <t>713-045249-003,Rev B</t>
  </si>
  <si>
    <t>BASE,ELCTD CL FIX, 300MM</t>
  </si>
  <si>
    <t>BASE,ELC</t>
  </si>
  <si>
    <t>713-045248-004,Rev A</t>
  </si>
  <si>
    <t>Base, Elctd CL, Fix, 300 MM</t>
  </si>
  <si>
    <t>Base, El</t>
  </si>
  <si>
    <t>713-045248-003,Rev A</t>
  </si>
  <si>
    <t>713-045248-001,Rev A</t>
  </si>
  <si>
    <t>Hard Stop, MM, Carrier Load, V2</t>
  </si>
  <si>
    <t>Hard Sto</t>
  </si>
  <si>
    <t>713-044672-002,Rev A</t>
  </si>
  <si>
    <t>SPACER, VI PROBE, FLEX 45</t>
  </si>
  <si>
    <t>713-043926-001, Rev A</t>
  </si>
  <si>
    <t>BRKT, MTG, SKT, ESC</t>
  </si>
  <si>
    <t>713-043819-001,Rev B</t>
  </si>
  <si>
    <t>CLP, BRKT, MTG, Frame Cable, KIYO 45</t>
  </si>
  <si>
    <t>713-043624-001,Rev B</t>
  </si>
  <si>
    <t>Cov, Conditioning Station</t>
  </si>
  <si>
    <t>Cov, Con</t>
  </si>
  <si>
    <t>713-043547-001,Rev D</t>
  </si>
  <si>
    <t>PED, ELCTD SUP</t>
  </si>
  <si>
    <t>713-042879-002,Rev B</t>
  </si>
  <si>
    <t>PED, ELCTO, SUP</t>
  </si>
  <si>
    <t>PED, ELC</t>
  </si>
  <si>
    <t>713-042879-002,Rev A</t>
  </si>
  <si>
    <t>PL, CHMBR CVR</t>
  </si>
  <si>
    <t>713-042878-002,Rev B</t>
  </si>
  <si>
    <t>COVER, SEAL, EDGEWHEEL DRV, V2</t>
  </si>
  <si>
    <t>713-042435-004,Rev B</t>
  </si>
  <si>
    <t>COV,SEAL,EDGEWHEL DRV,V2</t>
  </si>
  <si>
    <t>COV,SEAL</t>
  </si>
  <si>
    <t>713-042435-004,Rev A</t>
  </si>
  <si>
    <t>Fixture, Teach, 200MM EE</t>
  </si>
  <si>
    <t>71-304044-00,Rev A</t>
  </si>
  <si>
    <t>FIXTURE, 200MM EE TEACH</t>
  </si>
  <si>
    <t>71-304044-00, Rev 01</t>
  </si>
  <si>
    <t>COV, PROTECTUVE, ESC, CLEAN</t>
  </si>
  <si>
    <t>713-040420-500,Rev A</t>
  </si>
  <si>
    <t>BLK,MOT,FXTR,BELT TNSN</t>
  </si>
  <si>
    <t>BLK,MOT,</t>
  </si>
  <si>
    <t>713-039914-001,Rev B</t>
  </si>
  <si>
    <t>BLK,SPR,FXTR,BELT TNSN</t>
  </si>
  <si>
    <t>BLK,SPR,</t>
  </si>
  <si>
    <t>713-039911-001,Rev B</t>
  </si>
  <si>
    <t>Liner, Top RF Feed, 1.25 DIA, VAR Gap</t>
  </si>
  <si>
    <t>Liner, T</t>
  </si>
  <si>
    <t>713-039853-005,Rev A</t>
  </si>
  <si>
    <t>FXTR, FRONT PANEL</t>
  </si>
  <si>
    <t>713-039327-001,Rev C</t>
  </si>
  <si>
    <t>FXTR HLDR, RF BUFFET, BEVEL CAP FIXT</t>
  </si>
  <si>
    <t>713-039326-004,Rev B</t>
  </si>
  <si>
    <t>713-039326-004,Rev A</t>
  </si>
  <si>
    <t>713-039326-002,Rev B</t>
  </si>
  <si>
    <t>FXTR, RETAINER, CAP, METER</t>
  </si>
  <si>
    <t>713-039325-002,Rev A</t>
  </si>
  <si>
    <t>FXTR, HOLDER, CAP, METER</t>
  </si>
  <si>
    <t>713-039324-002,Rev C</t>
  </si>
  <si>
    <t>Liner, RF Delivery, VAR Gap</t>
  </si>
  <si>
    <t>Liner, R</t>
  </si>
  <si>
    <t>713-039297-014,Rev B</t>
  </si>
  <si>
    <t>Nameplate, Sol Bank, Gas PNL, Mobi</t>
  </si>
  <si>
    <t>713-039071-010,Rev A</t>
  </si>
  <si>
    <t>713-039071-003,Rev A</t>
  </si>
  <si>
    <t>NAMEPLATE,SOL BANK,GAS PNL,MOBI</t>
  </si>
  <si>
    <t>713-039071-002,Rev B</t>
  </si>
  <si>
    <t>GD, INPUT PWR, CBO. RACK, W/IR SCAN HOLES</t>
  </si>
  <si>
    <t>713-036974-005, Rev A</t>
  </si>
  <si>
    <t>GD, Input Power, CBO, Rack</t>
  </si>
  <si>
    <t>713-036974-002,Rev A</t>
  </si>
  <si>
    <t>GD, INPUT POWER CBO RACK</t>
  </si>
  <si>
    <t>713-036974-001,Rev A</t>
  </si>
  <si>
    <t>PL,SHIPPING,SYNDION GFO,2300</t>
  </si>
  <si>
    <t>PL,SHIPP</t>
  </si>
  <si>
    <t>713-036544-014,Rev A</t>
  </si>
  <si>
    <t>713-036544-013,Rev B</t>
  </si>
  <si>
    <t>Slide, GB MTG BRKT, 16 Lines IGS</t>
  </si>
  <si>
    <t>Slide, G</t>
  </si>
  <si>
    <t>713-035172-001,Rev A</t>
  </si>
  <si>
    <t>BLK, SPCR, Coil, CER WDO</t>
  </si>
  <si>
    <t>713-035108-007,Rev A</t>
  </si>
  <si>
    <t>BLK, SPCR, Coil PH</t>
  </si>
  <si>
    <t>L* PH</t>
  </si>
  <si>
    <t>713-035108-005,Rev B</t>
  </si>
  <si>
    <t>WDO,LIGHT CURTAIN, 500MM</t>
  </si>
  <si>
    <t>WDO,LIGH</t>
  </si>
  <si>
    <t>713-033347-100,Rev B</t>
  </si>
  <si>
    <t>SHLD, HT, Side, Turbo, FM 4910</t>
  </si>
  <si>
    <t>713-031994-801,Rev A</t>
  </si>
  <si>
    <t>SHLD, HT, Rear, CHMBR, FM 4910</t>
  </si>
  <si>
    <t>713-031991-801,Rev A</t>
  </si>
  <si>
    <t>SHLD,HT,REAR,CHMBR</t>
  </si>
  <si>
    <t>713-031991-002,Rev A</t>
  </si>
  <si>
    <t>WDO, PRES RDOUT, RF1B, JTS2</t>
  </si>
  <si>
    <t>713-031576-803,Rev A</t>
  </si>
  <si>
    <t>item 2 and 3</t>
  </si>
  <si>
    <t>713-031576-803, item 2 and 3</t>
  </si>
  <si>
    <t>WDO,DOOR,GB,18L CONFIG</t>
  </si>
  <si>
    <t>713-031576-715,Rev B</t>
  </si>
  <si>
    <t>WDO, XDCR RDOUT, EFIB, Next GEN GIB</t>
  </si>
  <si>
    <t>WDO, XDC</t>
  </si>
  <si>
    <t>713-031576-102,Rev A</t>
  </si>
  <si>
    <t>BRG, COV, HOIST MECH</t>
  </si>
  <si>
    <t>713-030836-406,Rev A</t>
  </si>
  <si>
    <t>Ring, Centering, WDO, Tight</t>
  </si>
  <si>
    <t>Ring, Ce</t>
  </si>
  <si>
    <t>713-026330-012,Rev C</t>
  </si>
  <si>
    <t>Pin, Set, LFTR</t>
  </si>
  <si>
    <t>713-023400-002,Rev A</t>
  </si>
  <si>
    <t>BSHG,SQ</t>
  </si>
  <si>
    <t>713-022667-003, Rev A</t>
  </si>
  <si>
    <t>COV, Pneumatic, Man</t>
  </si>
  <si>
    <t>713-022580-005,Rev E</t>
  </si>
  <si>
    <t>Clamp, Latch, Air Cooled Electrode, Isotropic ETCH</t>
  </si>
  <si>
    <t>713-021825-001,Rev 1</t>
  </si>
  <si>
    <t>PIN, CLAMP ALIGNMENT HEAD</t>
  </si>
  <si>
    <t>713-021267-101,Rev A</t>
  </si>
  <si>
    <t>713-021267-001,Rev B</t>
  </si>
  <si>
    <t>713-021267-001,Rev A</t>
  </si>
  <si>
    <t>Roller, Esc Removal Tool, on Tool, 450MM</t>
  </si>
  <si>
    <t>713-020999-450,Rev A</t>
  </si>
  <si>
    <t>Roller, FLG, ESC REM TOOL</t>
  </si>
  <si>
    <t>713-020998-030,Rev A</t>
  </si>
  <si>
    <t>ROLLER,FLG,ESC REM</t>
  </si>
  <si>
    <t>713-020998-017,Rev B</t>
  </si>
  <si>
    <t>Roller, ESC Removal Tool</t>
  </si>
  <si>
    <t>713-020998-010,Rev A</t>
  </si>
  <si>
    <t>ROD, WDO ADPTR, 450MM</t>
  </si>
  <si>
    <t>713-020960-455,Rev A</t>
  </si>
  <si>
    <t>PIN, ALIGNMENT, ESC INSTL, EXT THD</t>
  </si>
  <si>
    <t>713-020698-106,Rev A</t>
  </si>
  <si>
    <t>PIN,ALIGNMENT,HTD ESC</t>
  </si>
  <si>
    <t>713-020698-005,Rev B</t>
  </si>
  <si>
    <t>GDE,CAL,TESC, 2-POINT, 300MM</t>
  </si>
  <si>
    <t>713-019151-008,Rev A</t>
  </si>
  <si>
    <t>GDE, CAL, ESC TEMP SNSR, 3 POINT, 328/324</t>
  </si>
  <si>
    <t>713-019151-006,Rev B</t>
  </si>
  <si>
    <t>713-019151-006,Rev A</t>
  </si>
  <si>
    <t>COV, LENS IEP</t>
  </si>
  <si>
    <t>COV, LEN</t>
  </si>
  <si>
    <t>713-016044-004,Rev A</t>
  </si>
  <si>
    <t>BRACKET, COIL MOUNTING, G-7</t>
  </si>
  <si>
    <t>713-015187-003,Rev A</t>
  </si>
  <si>
    <t>COV, REAR, BRSHDRV, HVM</t>
  </si>
  <si>
    <t>COV, REA</t>
  </si>
  <si>
    <t>713-012762-003,Rev A</t>
  </si>
  <si>
    <t>Clip, Gas Injctr</t>
  </si>
  <si>
    <t>Clip, Ga</t>
  </si>
  <si>
    <t>713-012659-060,Rev A</t>
  </si>
  <si>
    <t>RTNR, Face Seal Gas INJCTR</t>
  </si>
  <si>
    <t>713-012659-006,Rev A</t>
  </si>
  <si>
    <t>CAP, BOLT CLAMP RETAINING</t>
  </si>
  <si>
    <t>713-011926-001,Rev B</t>
  </si>
  <si>
    <t>NUT, RETAINER</t>
  </si>
  <si>
    <t>713-011575-001,Rev B</t>
  </si>
  <si>
    <t>COV,LWR,FULL BRSH DRV,HVM</t>
  </si>
  <si>
    <t>COV,LWR,</t>
  </si>
  <si>
    <t>713-010812-004,Rev A</t>
  </si>
  <si>
    <t>Lid, Top Intrfrmtr</t>
  </si>
  <si>
    <t>Lid, Top</t>
  </si>
  <si>
    <t>713-008249-060,Rev A</t>
  </si>
  <si>
    <t>Lid, Top, INTRFRMTR</t>
  </si>
  <si>
    <t>713-008249-003,Rev A</t>
  </si>
  <si>
    <t>BAF, HE PLSMA BRK, 2300 ETCH PM</t>
  </si>
  <si>
    <t>713-004568-001,Rev B</t>
  </si>
  <si>
    <t>WDO,POLYCARB,CHMBR</t>
  </si>
  <si>
    <t>713-002617-042,Rev C</t>
  </si>
  <si>
    <t>713-002617-032,Rev C</t>
  </si>
  <si>
    <t>WDO, POLYCARB, CHMBR, 407MM DIA</t>
  </si>
  <si>
    <t>713-002617-023,Rev B</t>
  </si>
  <si>
    <t>WDO,POLYCARB,CHMBR,652MM DIA</t>
  </si>
  <si>
    <t>713-002617-022,Rev A</t>
  </si>
  <si>
    <t>WDO, POLYCARB, CHMBR, 652MM DIA</t>
  </si>
  <si>
    <t>713-002617-019,Rev A</t>
  </si>
  <si>
    <t>WDO, POL</t>
  </si>
  <si>
    <t>713-002617-009,Rev B</t>
  </si>
  <si>
    <t>WDO, LEXAN, CHAMBER</t>
  </si>
  <si>
    <t>713-002617-004,Rev B</t>
  </si>
  <si>
    <t>WDO, Polycarb, Chmbr, Dual Seal, 2300</t>
  </si>
  <si>
    <t>WDO, Pol</t>
  </si>
  <si>
    <t>713-002617-003,Rev F</t>
  </si>
  <si>
    <t>713-001763-004,Rev F</t>
  </si>
  <si>
    <t>MANF, WATER, SHUTOFF, MAIN,</t>
  </si>
  <si>
    <t>MANF, WA</t>
  </si>
  <si>
    <t>713-000863-113,Rev C</t>
  </si>
  <si>
    <t>Manf, Wa</t>
  </si>
  <si>
    <t>713-000863-109,Rev E</t>
  </si>
  <si>
    <t>Qty Bearing</t>
  </si>
  <si>
    <t>Phantom BOM</t>
  </si>
  <si>
    <t>BOM</t>
  </si>
  <si>
    <t>Inactive</t>
  </si>
  <si>
    <t>Product Code</t>
  </si>
  <si>
    <t>Non-Stock</t>
  </si>
  <si>
    <t>Type Code</t>
  </si>
  <si>
    <t>UOM</t>
  </si>
  <si>
    <t>Class</t>
  </si>
  <si>
    <t>Description</t>
  </si>
  <si>
    <t>Search Word</t>
  </si>
  <si>
    <t>Part</t>
  </si>
  <si>
    <t>Family Name</t>
  </si>
  <si>
    <t>Descrip_Type</t>
  </si>
  <si>
    <t>Row Labels</t>
  </si>
  <si>
    <t>Grand Total</t>
  </si>
  <si>
    <t>Count of Part</t>
  </si>
  <si>
    <t>MANF, Water, Shutoff, Main, PM</t>
  </si>
  <si>
    <t>MANF, Bar Head, Upper, Dry</t>
  </si>
  <si>
    <t>MANF, Lwr, Exit, Head, C360</t>
  </si>
  <si>
    <t>MANF, Omm, Upper, Mount, PET</t>
  </si>
  <si>
    <t>MANF, LWR, Exit, Head, C360</t>
  </si>
  <si>
    <t>MANF, Lwr, Exit, Head C360</t>
  </si>
  <si>
    <t>Full Description</t>
  </si>
  <si>
    <t>COV, MANIFOLD, Cleaning, WTR VPR HD</t>
  </si>
  <si>
    <t>BLK, MANIFOLD, CLEANING, WTR VPR HD</t>
  </si>
  <si>
    <t>BLK, MANIFOLD, CLEANING, WTR, VPR, HD</t>
  </si>
  <si>
    <t>Cover, MANIFOLD, Cleaning, WTR VPR HD</t>
  </si>
  <si>
    <t>BRKT,SPRT,CLEANING MANIFOLD,VPR HD</t>
  </si>
  <si>
    <t>ASSY,MANIFOLD,CHEM,UPR</t>
  </si>
  <si>
    <t>ASSY, MANIFOLD,RINSE, UPR</t>
  </si>
  <si>
    <t>ASSY, MANIFOLD, Exit, LWR</t>
  </si>
  <si>
    <t>ASSY, MANIFOLD,EXIT,LWR</t>
  </si>
  <si>
    <t>ASSY, MANIFOLD, EXIT, LWR</t>
  </si>
  <si>
    <t>ASSY,MANIFOLD,UPR</t>
  </si>
  <si>
    <t>ASSY,MANIFOLD,LWR</t>
  </si>
  <si>
    <t>BLK,MANIFOLD,OR,3 INTO 1</t>
  </si>
  <si>
    <t>ASSY,MANIFOLD,WETTING HD,UPR</t>
  </si>
  <si>
    <t>MANIFOLD, TEST, 873 HD, UPR</t>
  </si>
  <si>
    <t>MANIFOLD, TEST, 873 HD, LWR</t>
  </si>
  <si>
    <t>MANIFOLD, Cleaning, WTR VPR HD</t>
  </si>
  <si>
    <t>ASSY,MANIFOLD,EXIT,UPR</t>
  </si>
  <si>
    <t>ASSY,MANIFOLD,EXIT,LWR</t>
  </si>
  <si>
    <t>BLK,LWR,MANIFOLD,N2 PURGE</t>
  </si>
  <si>
    <t>BLK,UPR,MANIFOLD,N2 PURGE</t>
  </si>
  <si>
    <t>MANIFOLD, TEST, 361 HD, UPR</t>
  </si>
  <si>
    <t>MANIFOLD, TEST, 361 HD, LWR</t>
  </si>
  <si>
    <t>ASSY, MANIFOLD, CHEM, UPR, HKMG, PW</t>
  </si>
  <si>
    <t>ASSY, MANIFOLD, CHEM, LWR, HKMG</t>
  </si>
  <si>
    <t>ASSY, MANIFOLD, CHEM, HKMG, LWR</t>
  </si>
  <si>
    <t>MANIFOLD, N2 KNIFE, LWR, OMM, C360</t>
  </si>
  <si>
    <t>ASSY, MANIFOLD, CHEM, LWR, HKMG, PW</t>
  </si>
  <si>
    <t>MANIFOLD, Water, Shutoff, Main, PM</t>
  </si>
  <si>
    <t>MANIFOLD, WATER, SHUTOFF, MAIN,</t>
  </si>
  <si>
    <t>MANIFOLD,DRY HEAD, UPR</t>
  </si>
  <si>
    <t>MANIFOLD, Bar Head, Upper, Dry</t>
  </si>
  <si>
    <t>MANIFOLD,DRY HEAD, LOWER</t>
  </si>
  <si>
    <t>SPCR, MANIFOLD, Reclaim</t>
  </si>
  <si>
    <t>Spacer, ENGR TWINBLADE, AMC, MANIFOLD, Kynar 740</t>
  </si>
  <si>
    <t>MANIFOLD,OMM,UPPER,MOUNT</t>
  </si>
  <si>
    <t>MANIFOLD, 4 PORT</t>
  </si>
  <si>
    <t>MANIFOLD, 7 PORT</t>
  </si>
  <si>
    <t>MANIFOLD, SHRHD COOLING, SBR-QSM</t>
  </si>
  <si>
    <t>BRKT MT, MANIFOLD, UPR ARM</t>
  </si>
  <si>
    <t>MANIFOLD, Y-TYPE, SHOWER HD, CLEAN FXTR</t>
  </si>
  <si>
    <t>MANIFOLD, PCW</t>
  </si>
  <si>
    <t>MANIFOLD, PCW, RETURN</t>
  </si>
  <si>
    <t>MANIFOLD, COOLING WATER, STRATA-Q</t>
  </si>
  <si>
    <t>MANIFOLD, COOLING WATER, LOWER</t>
  </si>
  <si>
    <t>MANIFOLD, INR ZOE, HALO SHWRHD, CLEAN</t>
  </si>
  <si>
    <t>MANIFOLD, CLG, ESC, SQ CS PH</t>
  </si>
  <si>
    <t>MANIFOLD, CLG, ESC, SQ CS</t>
  </si>
  <si>
    <t>BRKT, MANIFOLD, FIB</t>
  </si>
  <si>
    <t>MANIFOLD, INR ZONE, HALO SHWRHD, CLN</t>
  </si>
  <si>
    <t>MANIFOLD, INR Combo, HALO SHWRHD, CLN</t>
  </si>
  <si>
    <t>CAP, PROT, TCU MANIFOLD, KIYO GX,  TOOLING</t>
  </si>
  <si>
    <t>MANIFOLD, SHWRHD, BHD, 2X4P, 3/4SAETO9/16SAE</t>
  </si>
  <si>
    <t>MANIFOLD, SHWRHD, BHD, 2X4P, SELF-INSUL, HI-TEMP</t>
  </si>
  <si>
    <t>MANIFOLD, PCW,VAF,HT SHD,FE</t>
  </si>
  <si>
    <t>MANIFOLD, SAC OUTLET, 0.161 DIA</t>
  </si>
  <si>
    <t>SPRT, MANIFOLD, PEEK, DWTC, TEST, 13MM</t>
  </si>
  <si>
    <t>MANIFOLD,PCW,VAF,S-R,FE</t>
  </si>
  <si>
    <t>MANIFOLD,INLET,FIXTURE,SPLIT FACE</t>
  </si>
  <si>
    <t>MANIFOLD, UPPER, SBR-QSM</t>
  </si>
  <si>
    <t>MANIFOLD,H2O,GX</t>
  </si>
  <si>
    <t>MANIFOLD,2X 3/4 PLR IN,2X GF OUT</t>
  </si>
  <si>
    <t>MANIFOLD, UPPER, COOLING WATER, 3CH, DT-EX_x001E__x001E_MANIFOLD, UPPER, COOLING WATER, 3CH, DT-EX</t>
  </si>
  <si>
    <t>MANIFOLD, LOWER, COOLING WATER, 3CH, DT-EX_x001E__x001E_MANIFOLD, UPPER, COOLING WATER, 2CH, DT-EX</t>
  </si>
  <si>
    <t>BRKT, MANIFOLD, SHWRHD, BHD, MEZZAINE</t>
  </si>
  <si>
    <t>COVER,MANIFOLD,UPPER,FRONT,VPM</t>
  </si>
  <si>
    <t>COVER,MANIFOLD,UPPER,BACK,VPM</t>
  </si>
  <si>
    <t>MANIFOLD, BSG, ESC, ELEMEX</t>
  </si>
  <si>
    <t>MANIFOLD, BSG, ESC</t>
  </si>
  <si>
    <t>COV, CONTMNT, SEC, MANIFOLD, UPR</t>
  </si>
  <si>
    <t>MANIFOLD, Head, LWR, GNR, AMC</t>
  </si>
  <si>
    <t>MANIFOLD, CONN Block, LWR, GNR, AMC</t>
  </si>
  <si>
    <t>MANIFOLD, PREP HEAD, L-AMC, UPR</t>
  </si>
  <si>
    <t>MANIFOLD, PREP HEAD, L-AMC, LWR</t>
  </si>
  <si>
    <t>MANIFOLD, ENGR TWIN Plade, AMC, UPR</t>
  </si>
  <si>
    <t>Valve, MANIFOLD, Twin Blade, UPR</t>
  </si>
  <si>
    <t>ASSY, MANIFOLD, EXIT, UPR</t>
  </si>
  <si>
    <t>ASSY, MANIFOLD, Exit. UPR</t>
  </si>
  <si>
    <t>MANIFOLD, Lwr, Exit, Head, C360</t>
  </si>
  <si>
    <t>MANIFOLD, Omm, Upper, Mount, PET</t>
  </si>
  <si>
    <t>MANIFOLD, LWR, Exit, Head, C360</t>
  </si>
  <si>
    <t>MANIFOLD, Lwr, Exit, Head C360</t>
  </si>
  <si>
    <t>MANIFOLD,UPR,EXIT,HEAD,C360</t>
  </si>
  <si>
    <t>ASSY,MANIFOLD,LWR,EXIT,HEAD,C360</t>
  </si>
  <si>
    <t>ASSY,MANIFOLD,PCW,SHWRHD</t>
  </si>
  <si>
    <t>MANIFOLD, N2 Knife, UPR, OMM, C360</t>
  </si>
  <si>
    <t>WLDMNT, BRKT, Support, Head Tubing</t>
  </si>
  <si>
    <t>WLDMNT, CHMBR CVR, FM4910 PVC-C, RINSE, LATCH</t>
  </si>
  <si>
    <t>WLDMNT,COV,CHAMBER,V2 PLUS</t>
  </si>
  <si>
    <t>WLDMNT, VAC Tank, CHEM, NAT PP</t>
  </si>
  <si>
    <t>WLDMNT,EXHAUST, PIPING, CHAMBER, V3</t>
  </si>
  <si>
    <t>WLDMNT,EXHAUST, CHAMBER, V3</t>
  </si>
  <si>
    <t>WLDMNT,EXHAUST,FDS,V3</t>
  </si>
  <si>
    <t>WLDMNT,CENTER, EXHAUST, CHAMBER, V3</t>
  </si>
  <si>
    <t>WLDMNT, COV, CHAMBER, V3</t>
  </si>
  <si>
    <t>WLDMNT,DOOR, DROP IN, FRNT, LFT, FDS</t>
  </si>
  <si>
    <t>WLDMNT,DOOR, DROP IN, FRNT, RT, FDS</t>
  </si>
  <si>
    <t>WLDMNT, PLT, Facil, Drain, CHBR, FDS, V3</t>
  </si>
  <si>
    <t>WLDMNT, PLT, Facil, DI SPLY, FDS</t>
  </si>
  <si>
    <t>WLDMNT, PLT, Facil, Drain, CHBR, FDS</t>
  </si>
  <si>
    <t>WLDMNT, PLT, Facil, AMC PLY, FDS</t>
  </si>
  <si>
    <t>WLDMNT,EXHAUST, DUAL 2.0 INCH, FDS, V3</t>
  </si>
  <si>
    <t>WLDMNT, Panel, FDS, V3</t>
  </si>
  <si>
    <t>WLDMNT, Lid, DEP Tank Iceberg</t>
  </si>
  <si>
    <t>WLDMNT, LID, DEP TANK, W/SNSR, ELD</t>
  </si>
  <si>
    <t>WLDMNT, Lid DEP Tank, W/SNSR, ELO</t>
  </si>
  <si>
    <t>WLDMNT, Lid, DEP Tank, W.SNSR, ELD</t>
  </si>
  <si>
    <t>WLDMNT, ACID EXHAUST</t>
  </si>
  <si>
    <t>WLDMNT, BASE EXHAUST</t>
  </si>
  <si>
    <t>WLDMNT,TANK, EVAC, FDS, AMC</t>
  </si>
  <si>
    <t>WLDMNT, MANIFOLD, CONN Block, UPR, GNR, AMC</t>
  </si>
  <si>
    <t>WLDMNT, PLT, Facil, Korean, CHBR, FDS, V3</t>
  </si>
  <si>
    <t>WLDMNT, DOWN TUBE, 3/8 MNPT, CDU</t>
  </si>
  <si>
    <t>WLDMNT, DOWN TUBE, ANGLED, CDU</t>
  </si>
  <si>
    <t>WLDMNT, EXH PIPE, IM, BRS</t>
  </si>
  <si>
    <t>WLDMNT,EXH PIPE,IM,V3 CLNR</t>
  </si>
  <si>
    <t>WLDMNT,EXH PIPE,OM,BRS</t>
  </si>
  <si>
    <t>WLDMNT, EXH PIPE, OM, BRS</t>
  </si>
  <si>
    <t>WLDMNT, EXH PIPE, DUAL CHMBR, BRS</t>
  </si>
  <si>
    <t>WLDMNT, PNL, FACIL, AMC/ HDIW, FDS, ALPHA12</t>
  </si>
  <si>
    <t>WLDMNT, BRKT, NEEDLE VLV, DISPENSE, FDS</t>
  </si>
  <si>
    <t>WLDMNT, Tank, CDU, Iceberg</t>
  </si>
  <si>
    <t>WLDMNT, Tank, CDU, ICEBERG</t>
  </si>
  <si>
    <t>WLDMNT,TANK,CDU,MOLDED,HVM</t>
  </si>
  <si>
    <t>WLDMNT,FACIL,CHMBR,NPT,REC,FDS</t>
  </si>
  <si>
    <t>WLDMNT, Support, Pump, AMC, FDS</t>
  </si>
  <si>
    <t>WLDMNT, Pump MNT Transition BKT</t>
  </si>
  <si>
    <t>WLDMNT, ENCL, SOL, White Knight Pump, FDS</t>
  </si>
  <si>
    <t>WLDMNT, ENCL, SOL, White Knight Pump,</t>
  </si>
  <si>
    <t>WLDMNT, SOL, White Knight Pump, FDS</t>
  </si>
  <si>
    <t>WLDMNT, PNL, DOOR, FRONT, FMS</t>
  </si>
  <si>
    <t>WLDMNT, Plate, Pump, White Knight</t>
  </si>
  <si>
    <t>WLDMNT, PROCESS, CHAMBER</t>
  </si>
  <si>
    <t>WLDMNT, BRKT, SPRT, Vortex MTR, VAC</t>
  </si>
  <si>
    <t>WLDMNT, DRIP PAN, WTM</t>
  </si>
  <si>
    <t xml:space="preserve"> WLDMNT, DRIP PAN, WTM</t>
  </si>
  <si>
    <t>WLDMNT, Acid Exhaust, Plenum</t>
  </si>
  <si>
    <t>WLDMNT, ACID EXHAUST, PLENUM</t>
  </si>
  <si>
    <t>WLDMNT, MANIFOLD, Drain</t>
  </si>
  <si>
    <t>WLDMNT,MANIFOLD,DRAIN</t>
  </si>
  <si>
    <t>WLDMNT, MANIFOLD, DRAIN</t>
  </si>
  <si>
    <t>WLDMNT, PAN, SECONDARY DRIP, WTM</t>
  </si>
  <si>
    <t>WLDMNT,CHAMBER BODY,BRUSHBOX</t>
  </si>
  <si>
    <t>WLDMNT, DOOR, FRONT, FHS</t>
  </si>
  <si>
    <t>WLDMNT, PNL, Facil, NPT, FHS, HVM</t>
  </si>
  <si>
    <t>WLDMNT, PNL, FAC, NPT, FHS, HVM</t>
  </si>
  <si>
    <t>WLDMNT,ELBOW,EXH CONN,BR SPRAY</t>
  </si>
  <si>
    <t>WLDMNT, DOOR, BOTTLE, FIB</t>
  </si>
  <si>
    <t>WLDMNT, DOOR, FRONT, UPR ENCL, FIB</t>
  </si>
  <si>
    <t>WLDMNT, COV, SERVC, SIDE, BR SPRAY</t>
  </si>
  <si>
    <t>WLDMNT,ELB,VLV,EXHAUST</t>
  </si>
  <si>
    <t>WLDMNT, MANFI, SPLY, VENTURI, C360, FDS</t>
  </si>
  <si>
    <t>WLDMNT,DRIP PAN</t>
  </si>
  <si>
    <t>WLDMNT, EXTNSN, EXH, FHS</t>
  </si>
  <si>
    <t>WLDMNT, CHMBR, EXH, HVM - ELD</t>
  </si>
  <si>
    <t>WLDMNT,CONTAINMENT PIPE,FIB,ELD,ELD</t>
  </si>
  <si>
    <t>WLDMNT, IPA BOX, COVER, C360 FDS</t>
  </si>
  <si>
    <t>WLDMNT,TANK W-BAFFLE,RECLAIM,PP,FDS</t>
  </si>
  <si>
    <t>WLDMNT, HD I, Exhaust, ANSI</t>
  </si>
  <si>
    <t>WLDMNT,CHMBR,EXHAUST,ANSI</t>
  </si>
  <si>
    <t>WLDMNT, CHMBR, EXHAUST, ANSI</t>
  </si>
  <si>
    <t>WLDMNT, EXHAUST</t>
  </si>
  <si>
    <t>WLDMNT,ADPTR,PURGE,CEM</t>
  </si>
  <si>
    <t>WLDMNT, CNTNR, REFURB FXTR</t>
  </si>
  <si>
    <t>WLDMNT,TANK,BUFFER,FBRM</t>
  </si>
  <si>
    <t>WLDMNT,COV,FL DLVY,BRUSH</t>
  </si>
  <si>
    <t>WLDMNT,TANK,W-BAFFLE,WASTE,PP,C360</t>
  </si>
  <si>
    <t>WLDMNT, Tank W-Baffle, Waste, PP, C360</t>
  </si>
  <si>
    <t>WLDMNT, TNK,  Waste, PP, C360, FDS</t>
  </si>
  <si>
    <t>WLDMNT,BOX,CONTAIN,BRUSH</t>
  </si>
  <si>
    <t>WLDMNT, CHMBR, EXHAUST, ANSI FLG</t>
  </si>
  <si>
    <t>WLDMNT, EXH, HD I, LRVS, C360</t>
  </si>
  <si>
    <t>WLDMNT,TANK,WASTE,FRONT,PP,FDS</t>
  </si>
  <si>
    <t>WLDMNT,SUPPORT,AVC,RINSE,VAC PNL,FDS,C360</t>
  </si>
  <si>
    <t>WLDMNT,SUPPORT,AVC,CHEM,VAC PNL,FDS,C360</t>
  </si>
  <si>
    <t>WLDMNT,TANK,CDU,MOLDED,ALPHA</t>
  </si>
  <si>
    <t>WLDMNT, PNL, DISP, 579 RTRFT, BRS</t>
  </si>
  <si>
    <t>WLDMNT, PNL, VAC, 579 RTRFT, BRS</t>
  </si>
  <si>
    <t>WLDMNT, FACIL, ANSI SAS, 2 HD, C360, FDS</t>
  </si>
  <si>
    <t>WLDMNT, BRKT, DISP, AVX43/61, C360, FDS</t>
  </si>
  <si>
    <t>WLDMNT, FR, LED, LAMP BOX</t>
  </si>
  <si>
    <t>WLDMNT, SEPARATOR, 1/2'' NPT, 40X120, DA</t>
  </si>
  <si>
    <t>WLDMNT, CVR, VAC Formed, FDS ENCL, FRPP</t>
  </si>
  <si>
    <t>WLDMNT, DOOR, ENCL, RCLM, ICDS</t>
  </si>
  <si>
    <t>WLDMNT,DOOR,ENCL,LOTO,TOP,ICDS</t>
  </si>
  <si>
    <t>WLDMNT, MDL, ENCL, DA</t>
  </si>
  <si>
    <t>WLDMNT, PNL, ASD, FRPP, ICDS</t>
  </si>
  <si>
    <t>WLDMNT, 1/2"PLR STRAIGHT × 1/2" × TUBE</t>
  </si>
  <si>
    <t>WLDMNT, TNK, BFR, RIGHT, C360, FDS</t>
  </si>
  <si>
    <t>WLDMNT, SC316 EXH LVL1 T-Piece RI V2</t>
  </si>
  <si>
    <t>WLDMNT, SC316 EXH LVL1 T-PIECE R1 V2</t>
  </si>
  <si>
    <t>WLDMNT, SC316 EXH LVL3 TUBE1 R1 V2</t>
  </si>
  <si>
    <t>WLDMNT, SC316 EXH LVL3</t>
  </si>
  <si>
    <t>WLDMNT, SC316 EXH LVL2 TUBE1 R1</t>
  </si>
  <si>
    <t>WLDMNT,EXH LVL2 T-PIECE VAR.A</t>
  </si>
  <si>
    <t>WLDMNT,SC316 EXH LVL2 T-PIECE VAR.A</t>
  </si>
  <si>
    <t>WLDMNT,EXH LVL2 TUBE2 VAR.A</t>
  </si>
  <si>
    <t>WLDMNT,SC316 EXH LVL3 TUBE2 VAR.A</t>
  </si>
  <si>
    <t>WLDMNT, SC316 EXH LVL3 TO LVL1 SW R1 VAR, A</t>
  </si>
  <si>
    <t>WLDMNT, SC316 EXH LVL3 TO LVL2 SW R1 VAR, A</t>
  </si>
  <si>
    <t>WLDMNT, SC316 EXH LVL3 Tube3 RI</t>
  </si>
  <si>
    <t>WLDMNT, EXH LVL2 TUBE5 R1 VAR.A</t>
  </si>
  <si>
    <t>WLDMNT,EXH LVL1 BOX FOR T-P. V2</t>
  </si>
  <si>
    <t>WLDMNT, SC316 EXH LVL2 TUBE2 R1 VAR, A</t>
  </si>
  <si>
    <t>WLDMNT, EXH LVL2 TUBE4 R1 VAR.A</t>
  </si>
  <si>
    <t>WLDMNT,EXH LVL2 TUBE4 RI VAR.A</t>
  </si>
  <si>
    <t>WLDMNT, SCR316 EXH LVL2 TUBE5 R1 VAR, A</t>
  </si>
  <si>
    <t>WLDMNT, SC316 EXH LVL2 TUBE6 R1 VAR, A V2</t>
  </si>
  <si>
    <t>WLDMNT, SC316 EXH LVL3 TUBE4 R1 VAR.A V2</t>
  </si>
  <si>
    <t>WLDMNT, SC316 EXH LVL3 TUBE1 LE V2</t>
  </si>
  <si>
    <t>WLDMNT,EXH LVL3 TUBE1 LE V2</t>
  </si>
  <si>
    <t>WLDMNT, SC316 EXH LVL2 TUBE1 LE</t>
  </si>
  <si>
    <t>WLDMNT, SC316 EXH LVL1 T-Piece RI COMPL</t>
  </si>
  <si>
    <t>WLDMNT, SC316 EXH LVL3 TO LVL1 SW LE VAR, A</t>
  </si>
  <si>
    <t>WLDMNT,SC316 EXH LVL1 TUBE1 LE</t>
  </si>
  <si>
    <t>WLDMNT,SC316 LVL3 T-PIECE LE VAR.A</t>
  </si>
  <si>
    <t>WLDMNT, SC316 EXH LVL3 TO LVL2 SW LE VAR, A</t>
  </si>
  <si>
    <t>WLDMNT, SC316 EXH LVL2 TUBE2 LE VAR, A</t>
  </si>
  <si>
    <t>WLDMNT, SC316 EXH LVL3 TUBE3 LE</t>
  </si>
  <si>
    <t>WLDMNT, SCR316 EXH LVL2 TUBE5 LE VAR, A</t>
  </si>
  <si>
    <t>WLDMNT, EXH LVL2 TUBE5 LE VAR.A</t>
  </si>
  <si>
    <t>WLDMNT, SC316 EXH LVL2 TUBE6 LE VAR, A V2</t>
  </si>
  <si>
    <t>WLDMNT, SC316 EXH LVL3 TUBE4 LE VAR.A V2</t>
  </si>
  <si>
    <t>WLDMNT,SC316 EXH LVL2 TUBE3 LE VAR.A</t>
  </si>
  <si>
    <t>WLDMNT,EXH LVL2 TUBE3 LE VAR.A</t>
  </si>
  <si>
    <t>WLDMNT,SC316 EXH LVL2 TUBE4 LE VAR.A</t>
  </si>
  <si>
    <t>WLDMNT,EXH LVL2 TUBE4 LE VAR.A</t>
  </si>
  <si>
    <t>WLDMNT, SC316 EXH LVL3 TO LVL1 SW R1 VAR, B</t>
  </si>
  <si>
    <t>WLDMNT, SC316 EXH LVL2 Tube2 VAR.B</t>
  </si>
  <si>
    <t>WLDMNT, SC316 EXH LVL2 Tube3 RI VAR.B</t>
  </si>
  <si>
    <t>WLDMNT, SC316 EXH LVL2 Tube4 RI VAP. B</t>
  </si>
  <si>
    <t>WLDMNT, EXH LVL2 TUBE4 R1 VAR.BB</t>
  </si>
  <si>
    <t>WLDMNT, SCR316 EXH LVL2 Tubes5 RI VAR.B</t>
  </si>
  <si>
    <t>WLDMNT, SCR316, EXH LVL2 TUBE5 R1 VAR, B V2</t>
  </si>
  <si>
    <t>WLDMNT, SC316 EXH LVL3 Tube3 RI VAR.B</t>
  </si>
  <si>
    <t>WLDMNT, SC316 EXH LVL3 TUBE3 R1 VAR.B V2</t>
  </si>
  <si>
    <t>WLDMNT, SC316 EXH LVL3 To LVL1 SW RI VAR.B</t>
  </si>
  <si>
    <t>WLDMNT, SC316 LVL3 TUBE3 LE VAR, B V2</t>
  </si>
  <si>
    <t>WLDMNT, SCR316 EXH LVL2 Tubes5 LE VAR.B</t>
  </si>
  <si>
    <t>WLDMNT, Left MCC BOT, with CBC CLB, MIR</t>
  </si>
  <si>
    <t>WLDMNT, Right MCC BOT, with CBC CLB, MIR</t>
  </si>
  <si>
    <t>WLDMNT, Left, MCC LVR 2, MIR</t>
  </si>
  <si>
    <t>WLDMNT, Right, MCC LVR 2, MIR</t>
  </si>
  <si>
    <t>WLDMNT, COV, MD, RIGHT, MCC</t>
  </si>
  <si>
    <t>WLDMNT, CDU, HX, 4 PORT, HVM</t>
  </si>
  <si>
    <t>WLDMNT, SPLASH GUARD, RH, PM</t>
  </si>
  <si>
    <t>WLDMNT, SPLASH GUARD, RH, PM, TEMPL</t>
  </si>
  <si>
    <t>REWORK - WLDMNT, TNK, RCLM, RTMLD, PFA, ICDS</t>
  </si>
  <si>
    <t>WLDMNT, MT, MEDI HOLDER, TR</t>
  </si>
  <si>
    <t>WLDMNT, DRIP-TRAY, LEFT, MCC, TR</t>
  </si>
  <si>
    <t>WLDMNT, DRIP-TRAY, RIGHT, MCC, TR</t>
  </si>
  <si>
    <t>WLDMNT, VALVE SUPORT, PNL I, PL60, FDS</t>
  </si>
  <si>
    <t>WLDMNT, FM, MAIN, RCLM, FRPP, ICDS</t>
  </si>
  <si>
    <t>WLDMNT, TNK, AMC, FRONT, AMC</t>
  </si>
  <si>
    <t>WLDMNT,TNK,AMC,FRONT,AMC</t>
  </si>
  <si>
    <t>WLDMNT, TNK, AMC, BACK, AMC</t>
  </si>
  <si>
    <t>REWORK-WLDMNT, TNK, AMC, BACK</t>
  </si>
  <si>
    <t>WLDMNT, EXH, LVL1, T-PIECE, R1, LC</t>
  </si>
  <si>
    <t>WLDMNT, EXH, LVL1, T-PIECE, LE, LC</t>
  </si>
  <si>
    <t>WLDMNT, EXH, AMBIENT-FLAP, T-PIECE, R1,</t>
  </si>
  <si>
    <t>WLDMNT, EXH, AMBIENT-FLAP, T-PIECE, LE, LC</t>
  </si>
  <si>
    <t>WLDMNT, EXH, AMBIENT-FLAP, R1, LC</t>
  </si>
  <si>
    <t>WLDMNT, EXH, AMBIENT-FLAP, LE, LC</t>
  </si>
  <si>
    <t>WLDMNT, DRAIN/EXH, BASE, BOT</t>
  </si>
  <si>
    <t>WLDMNT, DRAIN/EXH, ACID, BOT</t>
  </si>
  <si>
    <t>WLDMNT, EXH, LVL3 TO LVL1 SW, VAR.BB R1, LC</t>
  </si>
  <si>
    <t>WLDMNT,EXH,LVL3 TO LVL1 SW,VAR.BB LE,LC</t>
  </si>
  <si>
    <t>WLDMNT, EXH, Y-FLAP, R1, LC</t>
  </si>
  <si>
    <t>WLDMNT, PNL, RINSE</t>
  </si>
  <si>
    <t>WLDMNT, PNL, DHF, DRYBOX</t>
  </si>
  <si>
    <t>WLDMNT, TB CLMP, ASD, CHC1, FRPP, ICDS</t>
  </si>
  <si>
    <t>WLDMNT, TB CLMP, ASD, CHC2, FRPP, ICDS</t>
  </si>
  <si>
    <t>WLDMNT, EXH, DA75-FLAP, LC</t>
  </si>
  <si>
    <t>WLDMNT, ICDS EXH, MAIN APDTR</t>
  </si>
  <si>
    <t>WLDMNT, EXH, LVL3 TO LVL1+2 SW, VAR.ALE, LC</t>
  </si>
  <si>
    <t>WLDMNT,EXH,LVL3 TO LVL1+2 SW,VAR.B RI,LC</t>
  </si>
  <si>
    <t>WLDMNT, EXH, LVL3 TO LVL1+2 SW, VAR.B LE, LC</t>
  </si>
  <si>
    <t>WLDMNT, ICDS EXH, IPA ADPTR</t>
  </si>
  <si>
    <t>WLDMNT, EXH, DA75-FLAP,AMBIENT LC</t>
  </si>
  <si>
    <t>WLDMNT, COV, DRYBOX, M3, FMND</t>
  </si>
  <si>
    <t>WLDMNT, M3 ON M1, QUAD, DA</t>
  </si>
  <si>
    <t>WLDMNT, COV, SMPLBX, ICDS, ALPHA 1</t>
  </si>
  <si>
    <t>WLDMNT, EXH, LVL2+LVL3, VAR.C, R1, LC</t>
  </si>
  <si>
    <t>WLDMNT, EXH, LVL1, T-PIECE, VAR.C, R1, LC</t>
  </si>
  <si>
    <t>WLDMNT,CONDUCTIVITY,TRANSMITTER,HSNG</t>
  </si>
  <si>
    <t>WLDMNT, EXH, LVL3 TO LVL1, SW, R1, VAR.B, 2</t>
  </si>
  <si>
    <t>WLDMNT, EXH, LVL3 TO LVL1, SW, LE, VAR.B, 2</t>
  </si>
  <si>
    <t>WLDMNT, EXH, Y-FLAP, LE, LC</t>
  </si>
  <si>
    <t>WLDMNT, MT, COND PROBE, FMS</t>
  </si>
  <si>
    <t>WLDMNT, TNK, DHF, 20L, PFA, ICDS</t>
  </si>
  <si>
    <t>WLDMNT, TNK, 20L, PFA, ICDS</t>
  </si>
  <si>
    <t>WLDMNT, PNL, RCLM, FRNT, FRPP, ICDS</t>
  </si>
  <si>
    <t>WLDMNT, FLG, EXH, PEM</t>
  </si>
  <si>
    <t>WLDMNT, PNL2 FOR MS, TMS2.0</t>
  </si>
  <si>
    <t>WLDMNT, PNL FOR MS2, TMS2.0</t>
  </si>
  <si>
    <t>WLDMNT, FL PASS THRU, BLK OFF, PEM</t>
  </si>
  <si>
    <t>WLDMNT, PNL1 FOR MS, MMS2, 1" MIX, TMS2.0</t>
  </si>
  <si>
    <t>WLDMNT, DRN PMP, FRPP, ICDS</t>
  </si>
  <si>
    <t>WLDMNT, MT, DA LOTTO VLV, FRPP, ICDS</t>
  </si>
  <si>
    <t>WLDMNT, RCLM, PNL, REAR</t>
  </si>
  <si>
    <t>WLDMNT, MT, FAC VLV, CHC2, FRPP, ICDS</t>
  </si>
  <si>
    <t>WLDMNT, RCLM, PNL, FRONT</t>
  </si>
  <si>
    <t>WLDMNT, RCLM, COV, DRYBOX, UPPER</t>
  </si>
  <si>
    <t>WLDMNT,PNL,CHEM,CTR,FIB</t>
  </si>
  <si>
    <t>WLDMNT, PNL, CHEM, LFT, FIB</t>
  </si>
  <si>
    <t>WLDMNT, SMPL/DRYBX, FRPP, ICDS</t>
  </si>
  <si>
    <t>WLDMNT, ENCL, DA, FRPP</t>
  </si>
  <si>
    <t>WLDMNT, DUCT, UPPER, EVAP</t>
  </si>
  <si>
    <t>WLDMNT, DRIP TRAY, IL NWPK BTL, FIB</t>
  </si>
  <si>
    <t>WLDMNT, DOOR, BTLS, LWR, FIB</t>
  </si>
  <si>
    <t>WLDMNT, HDL, DOOR, LRG, FIB</t>
  </si>
  <si>
    <t>WLDMNT, SHROUD, RAMAN, FIB</t>
  </si>
  <si>
    <t>WLDMNT,DR,LWR,FHS              _x001E_WLDMNT,DR,UPPR,FHS</t>
  </si>
  <si>
    <t>WLDMNT,DR,UPPR,FHS             _x001E_WLDMNT,DR,UPPR,FHS</t>
  </si>
  <si>
    <t>WLDMNT, MT, DT DRN VLV</t>
  </si>
  <si>
    <t>WLDMNT, SBV, U1/U2 TS/BS</t>
  </si>
  <si>
    <t>WLDMNT, COV, ENCL, FR, CDU     _x001E_WLDMNT,DR,UPPR,FHS</t>
  </si>
  <si>
    <t>WLDMNT, HDL, DOOR, LRG, CHM</t>
  </si>
  <si>
    <t>WLDMNT, ELCTD</t>
  </si>
  <si>
    <t>WLDMNT, ADPTR, LOWER, VENT TUBE</t>
  </si>
  <si>
    <t>WLDMNT,RESERVOIR</t>
  </si>
  <si>
    <t>WLDMNT,RESEVOIR,LID</t>
  </si>
  <si>
    <t>WLDMNT,CNTMNT,D1,UNI SAC,EPAK,XT,EVAP,PLR</t>
  </si>
  <si>
    <t>WLDMNT,CNTMNT,D2,UNI SAC,EPAK,XT,EVAP,PLR</t>
  </si>
  <si>
    <t>WLDMNT,CNTMNT,D3,UNI SAC,EPAK,XT,EVAP,PLR</t>
  </si>
  <si>
    <t>WLDMNT,CNTMNT,D4,UNI SAC,EPAK,XT,EVAP,PLR</t>
  </si>
  <si>
    <t>WLDMNT, ARM, END, TLSR, RLPD</t>
  </si>
  <si>
    <t>WLDMNT, TNK, DWLL, 9L EDGE</t>
  </si>
  <si>
    <t>WLDMNT,ADPTR,UPPER,CAB EXHAUST</t>
  </si>
  <si>
    <t>WLDMNT,ARM,END,TLSR,RLPD,200MM,LEFT</t>
  </si>
  <si>
    <t>WLDMNT,ARM,END,TLSR,RLPD,200MM,RIGHT</t>
  </si>
  <si>
    <t>Redline-WLDMNT,DOSING TRAY,6 ROUND BOTTLE,BTHI-2</t>
  </si>
  <si>
    <t>Redline-WLDMNT,DOSING TRAY,6  ROUND BOTTLE,BTH3-4</t>
  </si>
  <si>
    <t>WLDMNT, Purge Tank, Dose, LVL SNSR, 6L</t>
  </si>
  <si>
    <t>WLDMNT, DOOR, FR, FIB</t>
  </si>
  <si>
    <t>WLDMNT,LID,HTD TREATMENT TANK,APT DUET</t>
  </si>
  <si>
    <t>WLDMNT, LID, HTD TREATMENT TANK, APT DUET</t>
  </si>
  <si>
    <t>WLDMNT, WAVE</t>
  </si>
  <si>
    <t>WLDMNT,MOUNT,UPGRADE</t>
  </si>
  <si>
    <t>WLDMNT,ICDS EXH,MAIN APDTR,FM-COMP</t>
  </si>
  <si>
    <t>WLDMNT,DRAIN EXH,TEBR</t>
  </si>
  <si>
    <t>WLDMNT, LID, BATH, W/EVAPORATOR</t>
  </si>
  <si>
    <t>WLDMNT, GUARD, DRIP, LEFT, ADM</t>
  </si>
  <si>
    <t>WLDMNT, ADPTR, UPPER, VENT TUBE, NI CLEAN</t>
  </si>
  <si>
    <t>WLDMNT, LID, BATH, SINGLE, NO EVAP, SFM, NI CLN</t>
  </si>
  <si>
    <t>WLDMNT,MANIFOLD,APT ROTARY ARM</t>
  </si>
  <si>
    <t>WLDMNT, ENCLOSURE, THERMAL FS, BATH 3/4</t>
  </si>
  <si>
    <t>TRAY, WLDMNT, SINGLE DRAIN</t>
  </si>
  <si>
    <t>TRAY, WLDMNT, DRAIN</t>
  </si>
  <si>
    <t>WLDMNT, LID TREATMENT TANK, APT DUET</t>
  </si>
  <si>
    <t>WLDMNT, PNL, VAC, SINGLEPASS, FDS, C360</t>
  </si>
  <si>
    <t>WLDMNT, DOOR, RIGHT, UPR ENCL, FIB</t>
  </si>
  <si>
    <t>WLDMNT, VALVE SUPPORT, PNL 2, PL60, PDS</t>
  </si>
  <si>
    <t>DEU TUBE ASSY DEVICE BODY</t>
  </si>
  <si>
    <t>DEU TUBE ASSY DEVICE SPINDLE</t>
  </si>
  <si>
    <t>TOMBSTONE ASSY BASEPLATE</t>
  </si>
  <si>
    <t>TOMBSTONE ASSY WIDE SIDE PLATE</t>
  </si>
  <si>
    <t>TOMBSTONE ASSY NARROW SIDE PLATE</t>
  </si>
  <si>
    <t>TOMBSTONE ASSY TOP COVER</t>
  </si>
  <si>
    <t>TOMBSTONE ASSY PART MOUNTING PLATE</t>
  </si>
  <si>
    <t>TOMBSTONE ASSY</t>
  </si>
  <si>
    <t>TOMBSTONE MACHINING AFTER ASSY</t>
  </si>
  <si>
    <t>DEU TUBE ASSY DEVICE</t>
  </si>
  <si>
    <t>COVER, VARISTOR ASSY, 480 VOLT, W/ HIGH INPED. GROUND, (929T0272-01)</t>
  </si>
  <si>
    <t>ASSY, CHAMBER BODY, BIGHORN SRD CHAMBER</t>
  </si>
  <si>
    <t>ROTOR PLATE ASSY, SIMPLIFIED SRD</t>
  </si>
  <si>
    <t>SHIM ASSY, FACILITY PANEL, REAR, WLP</t>
  </si>
  <si>
    <t>ASSY, MOUNT, COMPONENTS, GLYD, CAPSULE 1, RAIDER</t>
  </si>
  <si>
    <t>ASSY, VALVE MOUNT,        _x001E_LEFT, FLIPPING SRD, _x001E_S-PLUS</t>
  </si>
  <si>
    <t>ASSY, VALVE MOUNT,        _x001E_RIGHT, FLIPPING SRD, _x001E_S-PLUS</t>
  </si>
  <si>
    <t>ASSY, TRUNKLINE, ELECTROLYTE, 4 CHAMBER, FILTER RETURN, LEFT, RAIDER-S</t>
  </si>
  <si>
    <t>BASE ASSY, PINCH ORIFICE</t>
  </si>
  <si>
    <t>Family</t>
  </si>
  <si>
    <t>Type</t>
  </si>
  <si>
    <t>X</t>
  </si>
  <si>
    <t>INJCTR</t>
  </si>
  <si>
    <t>CHMBR</t>
  </si>
  <si>
    <t>INTRFRMTR</t>
  </si>
  <si>
    <t>PNEUMATIC</t>
  </si>
  <si>
    <t>RETAINER</t>
  </si>
  <si>
    <t>TANK</t>
  </si>
  <si>
    <t>BRKT</t>
  </si>
  <si>
    <t>CARRIER</t>
  </si>
  <si>
    <t>CLAMP</t>
  </si>
  <si>
    <t>MAGNET</t>
  </si>
  <si>
    <t>RTRN</t>
  </si>
  <si>
    <t>BAYONET</t>
  </si>
  <si>
    <t>GENERATOR</t>
  </si>
  <si>
    <t>LAMP</t>
  </si>
  <si>
    <t>ADPTR</t>
  </si>
  <si>
    <t>WINDOW</t>
  </si>
  <si>
    <t>HSNG</t>
  </si>
  <si>
    <t>LEG</t>
  </si>
  <si>
    <t>FORK</t>
  </si>
  <si>
    <t>Miscellaneous</t>
  </si>
  <si>
    <t>ALUM606116.5X16.5X1.75</t>
  </si>
  <si>
    <t>ALUM60611X27.25T651</t>
  </si>
  <si>
    <t>1.000 x</t>
  </si>
  <si>
    <t>1.000 x 27.250 dia, +.125/-.000, 6061-T651</t>
  </si>
  <si>
    <t>ALUM60612.25X2.75X4.6</t>
  </si>
  <si>
    <t>ALUMS 2I</t>
  </si>
  <si>
    <t>ALUMS 2I25 x2.75x4.6, 6061-T651 ASTM</t>
  </si>
  <si>
    <t>ALUM60612.25X35.75X12</t>
  </si>
  <si>
    <t>AL 6061-T6 2.25" x 35.75" x 12"</t>
  </si>
  <si>
    <t>ALUM60612x2x27.25</t>
  </si>
  <si>
    <t>2.00” X</t>
  </si>
  <si>
    <t>2.00” X 2.00” X 27.25” long Aluminum 6061-T6</t>
  </si>
  <si>
    <t>ALUM60614.5X27.25X22.75</t>
  </si>
  <si>
    <t>ALUMINIUM 6061-T651 4.5" THK X 27.25" ODX22.75" ID</t>
  </si>
  <si>
    <t>ALUM60614.5XOD27.25"XID19.60"</t>
  </si>
  <si>
    <t>ALUMINIUM 6061-T651 4.5" THK X OD 27.25" X ID 19.60"</t>
  </si>
  <si>
    <t>ALUM6061S1I252424I0</t>
  </si>
  <si>
    <t>ALUMS24.</t>
  </si>
  <si>
    <t>ALUMS24.00 x 24.00 x 1.25"6061t651</t>
  </si>
  <si>
    <t>ALUM6061T614.5x11.5x2.0</t>
  </si>
  <si>
    <t>ALUM6061T651ASMB2091I250X23I750X21I750</t>
  </si>
  <si>
    <t>1.250 x 23.750 od (+.125/-.000) x 21.750 id (+.000/-.125), 6061-T651 per ASTM B209</t>
  </si>
  <si>
    <t>ALUM6061T651ASMB2091I375X23I750X23I750</t>
  </si>
  <si>
    <t>1.375 x</t>
  </si>
  <si>
    <t>1.375 x 23.750(+.125/-.000) x 23.750(+.125/-.000), 6061-T651 per ASTM B209</t>
  </si>
  <si>
    <t>ALUM6061T651I625X19I25X15I25</t>
  </si>
  <si>
    <t>.625 x 1</t>
  </si>
  <si>
    <t>.625 x 19.250 od (+.125/-.000) x 15.250 id (+.000/-.125), 6061-T651,</t>
  </si>
  <si>
    <t>ALUM6061T651I625X19I25X19I25</t>
  </si>
  <si>
    <t>ALUM6061</t>
  </si>
  <si>
    <t>ALUM 6061 T651 .625X19.25X19.25</t>
  </si>
  <si>
    <t>ALUM6061T6I1909060090600</t>
  </si>
  <si>
    <t>ALUMINIUM 6061-T6 .190 x 9.000 +060-0 x 9.000 +060-0</t>
  </si>
  <si>
    <t>ALUMB1.5X1.5X144T6061</t>
  </si>
  <si>
    <t>1.50 x 1</t>
  </si>
  <si>
    <t>1.50 x 1.50 x 144 6061-T6 Bar</t>
  </si>
  <si>
    <t>ALUMB1I00NAT20I00205</t>
  </si>
  <si>
    <t>ALUM  60</t>
  </si>
  <si>
    <t>ALUM  6061-T6 1.0” x 20.0 x 20.5</t>
  </si>
  <si>
    <t>ALUMB1I00NAT22I12517125</t>
  </si>
  <si>
    <t>ALUM 6061-T6 1.0" x 22.125 x 17.125</t>
  </si>
  <si>
    <t>ALUMB1I00NAT26.5x26.5</t>
  </si>
  <si>
    <t>ALUM 6061-T6 1.0" x 26.5 x 26.5</t>
  </si>
  <si>
    <t>ALUMB1I00NAT3I50144T6511</t>
  </si>
  <si>
    <t>AL 6061-T6511 bar stock 1.000 x 3.500 x 144.000, +.063/-.000</t>
  </si>
  <si>
    <t>ALUMB1I00NAT4144T651</t>
  </si>
  <si>
    <t>ALUMINUM BAR 1.000 x 4.00 x 144.000, +.063/-.000</t>
  </si>
  <si>
    <t>ALUMB1I00NAT81446061</t>
  </si>
  <si>
    <t>AL  6061</t>
  </si>
  <si>
    <t>AL  6061-T6 bar stock 1.000 x 8.000 x 144.000</t>
  </si>
  <si>
    <t>ALUMB1I0NAT2026</t>
  </si>
  <si>
    <t>ALUMINUM 1.00 x 20.00 x 26.00, +.063/-.000 6061-T6511</t>
  </si>
  <si>
    <t>ALUMB1I125NAT35I28T6061</t>
  </si>
  <si>
    <t>ALUMNIUM</t>
  </si>
  <si>
    <t>ALUMNIUM BAR 1.125" X 35" X 28" T6061</t>
  </si>
  <si>
    <t>ALUMB1I125NAT35I28T6511</t>
  </si>
  <si>
    <t>ALUMNIUM BAR 1.125" X 35" X 28" T6</t>
  </si>
  <si>
    <t>ALUMB1I25NAT1I5144T6511</t>
  </si>
  <si>
    <t>ALUM 6061-T6 1.25 in thick x 1.5 x 144</t>
  </si>
  <si>
    <t>ALUMB1I25NAT1I75144T6511</t>
  </si>
  <si>
    <t>ALUMINUM BAR 1.250 x 1.750 x 144.000, 6061-T6511</t>
  </si>
  <si>
    <t>ALUMB1I25NAT2026</t>
  </si>
  <si>
    <t>ALUMINUM  1.250 x 20.000 x 26.000, +.063/-.000, 6061-T651</t>
  </si>
  <si>
    <t>ALUMB1I25NAT2144</t>
  </si>
  <si>
    <t>SST BAR</t>
  </si>
  <si>
    <t>ALUMINUM BAR 1.250 x 2.000 x 144.000, 6061-T6511</t>
  </si>
  <si>
    <t>ALUMB1I25NAT2I25144T6511</t>
  </si>
  <si>
    <t>ALUMINUM BAR 1.250 x 2.250 x 144.000, 6061-T6511</t>
  </si>
  <si>
    <t>ALUMB1I25NAT2I5144T6511</t>
  </si>
  <si>
    <t>ALUMINUM 1.250 x 2.500 x 144.000, 6061-T6511</t>
  </si>
  <si>
    <t>ALUMB1I25NAT35I28T6061</t>
  </si>
  <si>
    <t>ALUMNIUM BAR 1.25" X 35" X 28" T6061</t>
  </si>
  <si>
    <t>ALUMB1I50NAT12X55I5MIC6</t>
  </si>
  <si>
    <t>ALUMINUM BAR MIC 6 55.5 x 12.0 x 1.5.</t>
  </si>
  <si>
    <t>ALUMB1I50NAT12X56MIC6</t>
  </si>
  <si>
    <t>ALUMNUM</t>
  </si>
  <si>
    <t>ALUMNUM BAR 1.500 x 12.000 x 56.000, +.060/-.000, MIC6</t>
  </si>
  <si>
    <t>ALUMB1I50NAT5144</t>
  </si>
  <si>
    <t>ALUMINUM 1.500 x 5.000 x 144.000, 6061-T6511</t>
  </si>
  <si>
    <t>ALUMB1I50NAT611I30</t>
  </si>
  <si>
    <t>ALUM BAR</t>
  </si>
  <si>
    <t>ALUMB1I50NAT625I10</t>
  </si>
  <si>
    <t>ALUMB1I50NAT8144T651</t>
  </si>
  <si>
    <t>ALUMINUM BAR 1.500 x 8.000 x 144.000, 6061-T6511</t>
  </si>
  <si>
    <t>ALUMB1I75NAT1144T6511</t>
  </si>
  <si>
    <t>ALUMINUM BAR 1.000 x 1.750 x 144.000, 6061-T6511 (PRICING AND USAGE PER FT)</t>
  </si>
  <si>
    <t>ALUMB1I75NAT2144T6511</t>
  </si>
  <si>
    <t>ALUMINUM BAR 1.750 x 2.000 x 144.000, 6061-T6511</t>
  </si>
  <si>
    <t>ALUMB1I75NAT7485T651</t>
  </si>
  <si>
    <t>ALUMINUM BAR 1.750 x 7.000 x 48.500, +.063/-.000, 6061-T651 Plate</t>
  </si>
  <si>
    <t>ALUMB2I00NAT2I25144T6514117</t>
  </si>
  <si>
    <t xml:space="preserve"> ALUMINUM ALLOY PER 6061-T6 OR T651 AMS 4117  2.00 inch thick x 2.25 width x 144.00”</t>
  </si>
  <si>
    <t>ALUMB2I00NAT2I50144T6514117</t>
  </si>
  <si>
    <t>ALUMINUM ALLOY PER 6061-T6 OR T651 AMS 4117  2.00 inch thick x 2.50 width x 144.00”</t>
  </si>
  <si>
    <t>ALUMB2I00NAT3I50144T6514117</t>
  </si>
  <si>
    <t xml:space="preserve"> ALUMINUM ALLOY PER 6061-T6 OR T651 AMS 4117  2.00 inch thick x 3.50 width x 144.00”</t>
  </si>
  <si>
    <t>ALUMB2I00NAT4144T6514117</t>
  </si>
  <si>
    <t>6061-T6 OR T651 ALUMINUM ALLOY PER AMS 4117  2.00 inch thick x 3.0 width x 144.00”</t>
  </si>
  <si>
    <t>ALUMB2I00NAT5144T6511</t>
  </si>
  <si>
    <t>2.000 x</t>
  </si>
  <si>
    <t>ALUMINUM BAR 2.000 x 5.000 x 144.000, 6061-T6511</t>
  </si>
  <si>
    <t>ALUMB2I00NAT612T6511</t>
  </si>
  <si>
    <t>ALUMINUM SHEET 2.000 x 6.000 x 12.000, +.063/-.000, 6061-T6511 Bar</t>
  </si>
  <si>
    <t>ALUMB2I00NAT7144T651</t>
  </si>
  <si>
    <t>ALUMINUM BAR 2.000 x 7.000 x 144.500, +.063/-.000, 6061-T651</t>
  </si>
  <si>
    <t>ALUMB2I250NAT3I75144T6511</t>
  </si>
  <si>
    <t>ALUMNIUM BAR 2.25" X 3.75" X 144" T6511</t>
  </si>
  <si>
    <t>ALUMB2I50NAT3144T6511</t>
  </si>
  <si>
    <t>ALUMINUM BAR 2.500 x 3.000 x 144.000, 6061-T6511</t>
  </si>
  <si>
    <t>ALUMB3I00NAT4144T651</t>
  </si>
  <si>
    <t>ALUMINUM BAR 3.000 x 4.000 x 144.000, 6061-T6511</t>
  </si>
  <si>
    <t>ALUMB3I0NAT11251675</t>
  </si>
  <si>
    <t>ALUMINIUM BAR  3.000 x 11.250 x 16.750, +.063/-.000, 6061-T651,</t>
  </si>
  <si>
    <t>ALUMB4I25NAT3144T6514117</t>
  </si>
  <si>
    <t>6061 AMS</t>
  </si>
  <si>
    <t>6061-T6 OR T651 ALUMINUM ALLOY PER AMS 4117  3.00 inch thick x 4.25 width x 144.00”</t>
  </si>
  <si>
    <t>ALUMB4I50NAT5575T6061</t>
  </si>
  <si>
    <t>ALUMINIUM BAR 4.5" X 5.5" X 7.5" T6061</t>
  </si>
  <si>
    <t>ALUMB5I00NAT4144</t>
  </si>
  <si>
    <t>ALUMINUM 4.000 x 5.000 x 144.000, 6061-T6511</t>
  </si>
  <si>
    <t>ALUMBI250NAT1I251446061</t>
  </si>
  <si>
    <t>ALUMINUM .250 x 1.250 x 144.000, 6061-T6511</t>
  </si>
  <si>
    <t>ALUMBI500NAT1I7512T6511</t>
  </si>
  <si>
    <t>ALUMNIMU</t>
  </si>
  <si>
    <t>ALUMNIMUM BAR .500 x 1.750 x 12.000, +.063/-.000, 6061-T6511</t>
  </si>
  <si>
    <t>ALUMBI500NATI750144I0T6511</t>
  </si>
  <si>
    <t>ALUM .50</t>
  </si>
  <si>
    <t>ALUMINUM BAR 0.500 x .750 x 144 6061-T6</t>
  </si>
  <si>
    <t>ALUMBI750NAT1144T6511</t>
  </si>
  <si>
    <t>ALUMBI750NAT12x144T6511</t>
  </si>
  <si>
    <t>ALUMBI75</t>
  </si>
  <si>
    <t>ALUMINUM BAR T6 6061  .75X12''X144</t>
  </si>
  <si>
    <t>ALUMBI750NAT2I57I4T6511</t>
  </si>
  <si>
    <t>ALUMINUM BAR .750 x 2.500 x 7.400, +.063/-.000, 6061-T6511</t>
  </si>
  <si>
    <t>Aluminium 1.0 x 25.0 x 25.0</t>
  </si>
  <si>
    <t>Aluminiu</t>
  </si>
  <si>
    <t>Aluminium 1.00" x 25.00 x 25.00</t>
  </si>
  <si>
    <t>Aluminium 1.5 x 7.5 x 24.00</t>
  </si>
  <si>
    <t>Aluminium 1.75" x 7.50" x 24.00"</t>
  </si>
  <si>
    <t>Aluminium 1.75" x 7.50" x 24.00</t>
  </si>
  <si>
    <t>Aluminium 4.25 x 11.000 x 10.375</t>
  </si>
  <si>
    <t>Aluminium Plate 0.04 x 6.4 x 0.9</t>
  </si>
  <si>
    <t>Aluminum 1.50" x 15.00" x 15.00", 6061-T651</t>
  </si>
  <si>
    <t>Aluminum</t>
  </si>
  <si>
    <t>Aluminum 1.250" x 15.25" x 15.25", +.060/-.000, 6061-T651</t>
  </si>
  <si>
    <t>Aluminum 16.5 x 12.5 x 1.0”</t>
  </si>
  <si>
    <t>ALUMINUM 6061-T6 2.75" X 18.50" X 18.50"</t>
  </si>
  <si>
    <t>ALUMINUM 6061-T651 2.75" X18.50" X 18.50"</t>
  </si>
  <si>
    <t>Aluminum 6061-T6 SHEET 0.125” thick x 0.75” x 46”</t>
  </si>
  <si>
    <t>Aluminum 6061-T6 SHEET 0.125” thick x 0.75” x 46”-</t>
  </si>
  <si>
    <t>Aluminum 6061-T6 SHEET 0.125” thick x 20” x 20”</t>
  </si>
  <si>
    <t>Aluminum 6061-T6 SHEET 0.125” thick x 20” x 20”_x001E__x001E_(FRONT)</t>
  </si>
  <si>
    <t>Aluminum 6061-T6 SHEET 0.5” thick x 30” x 30”</t>
  </si>
  <si>
    <t>Aluminum 6061-T6 SHEET 0.5” thick x 30” x 30”_x001E__x001E_(ANNEAL TANK X4 TOP)</t>
  </si>
  <si>
    <t>Aluminum 6061-T6 SHEET 2.25” thick x 18” x 18”</t>
  </si>
  <si>
    <t>Aluminum 6061-T6 SHEET 2” thick</t>
  </si>
  <si>
    <t>Aluminum 6061-T6 SHEET 2” thick x 5.5” x 24.5”</t>
  </si>
  <si>
    <t>Aluminum Plate 0.04 x 6.4 x 0.9</t>
  </si>
  <si>
    <t>Aluminum Plate 2.0 x 18.5 x 14.0</t>
  </si>
  <si>
    <t>Aluminum Plate 2.0 x 19.685 x 19.685</t>
  </si>
  <si>
    <t>Aluminum plate 64 x 14 x .375</t>
  </si>
  <si>
    <t>Aluminum plate 64 x 14 x 3.25</t>
  </si>
  <si>
    <t>Aluminum plate for Vapor tank</t>
  </si>
  <si>
    <t>Aluminum sheet</t>
  </si>
  <si>
    <t>8975K623</t>
  </si>
  <si>
    <t>8975K623                      _x001E__x001E_Multipurpose 6061 Aluminum, 3/4" Thick x 1-3/4" Wide_x001E__x001E_T6511</t>
  </si>
  <si>
    <t>Aluminum Top Plate</t>
  </si>
  <si>
    <t>Aluminum Top Plate 6061</t>
  </si>
  <si>
    <t>ALUMINUM T-SLOTTED FRAMING EXTRUSION</t>
  </si>
  <si>
    <t>ALUMINUM T-SLOTTED FRAMING EXTRUSION_x001E__x001E_OEM#47065T845</t>
  </si>
  <si>
    <t>ALUMR100181256061T6</t>
  </si>
  <si>
    <t>ALLUMINIUM 6061-T6 (SPEC 202-606100-007) 1.0'' 18'' +060-0 X18'' +060-0 plate</t>
  </si>
  <si>
    <t>ALUMR13I00NATI3756061</t>
  </si>
  <si>
    <t>ALUMINUM ROD 13.000 dia X  .375 THICK, +.125/-.000, 6061-T651</t>
  </si>
  <si>
    <t>ALUMR18I5NAT1I75T651</t>
  </si>
  <si>
    <t>+.125/-.</t>
  </si>
  <si>
    <t>ALUMINUM DISK 18.5 DIA X 1.75 LONG +.125/-.000, 6061-T651 (PRICING AND USAGE PER EA)</t>
  </si>
  <si>
    <t>ALUMR1I00NAT144</t>
  </si>
  <si>
    <t>ALUMINUM, 1” dia x 144.000, 6061-T6511</t>
  </si>
  <si>
    <t>ALUMR1I00NAT144T6511</t>
  </si>
  <si>
    <t>Aluminum Rod 1.000 dia x 144.000, 6061-T6511 ASTM B221</t>
  </si>
  <si>
    <t>ALUMR1I500NAT144</t>
  </si>
  <si>
    <t>ALUMINUM, 1.500” dia x 144.000, 6061-T6511</t>
  </si>
  <si>
    <t>ALUMR1I50NAT18I524T651</t>
  </si>
  <si>
    <t>1.500 x</t>
  </si>
  <si>
    <t>ALUMINUM RING 1.500 x 24.000 (+.125/-.000) x 18.500 id (+.000/-.125), 6061-T651</t>
  </si>
  <si>
    <t>ALUMR1I75NAT144</t>
  </si>
  <si>
    <t>ALUMINUM, 1.750” dia x 144.000, 6061-T6511</t>
  </si>
  <si>
    <t>ALUMR1I75NAT19I0T6511</t>
  </si>
  <si>
    <t>ALUMINUM ROD 1.750 dia x 19.000, +.063/-.000, 6061-T6511</t>
  </si>
  <si>
    <t>ALUMR26I0X16I5NAT1I25T651</t>
  </si>
  <si>
    <t>ALUMINUM RING 1.250 x 26.000 od (+.125/-.000) x 16.500 id (+.000/-.125), 6061-T651</t>
  </si>
  <si>
    <t>ALUMR2I00NAT144</t>
  </si>
  <si>
    <t>ALUMINUM, 2.0” dia x 144.000, 6061-T6511</t>
  </si>
  <si>
    <t>ALUMR2I25NAT26I59I50T651</t>
  </si>
  <si>
    <t>ALUMINUM RING (DONUT) 2.250 x 26.500 od (+.125/-.000) x 9.500 id (+.000/-.125), 6061-T651</t>
  </si>
  <si>
    <t>ALUMR2I50NAT144T6511</t>
  </si>
  <si>
    <t>ALUMINUM ROD  2.50 dia x 144.000, 6061-T6511</t>
  </si>
  <si>
    <t>ALUMR2I75NAT12I0T6511</t>
  </si>
  <si>
    <t>ALUMINUM ROD 2.750 dia x 12.000, 6061-T6511</t>
  </si>
  <si>
    <t>ALUMR2I75NAT144T6511</t>
  </si>
  <si>
    <t>)  2.750</t>
  </si>
  <si>
    <t>ALUMINUM ROD  2.750 dia x 144.000, 6061-T6511</t>
  </si>
  <si>
    <t>ALUMR3.125X11</t>
  </si>
  <si>
    <t>ALUMR32I0NAT2I25T651</t>
  </si>
  <si>
    <t>T651</t>
  </si>
  <si>
    <t>ALUMINUM ROD 2.250 THICK x 32.000 dia, +.125/-.000, 6061-T651</t>
  </si>
  <si>
    <t>ALUMR3I50NAT12I0T6511</t>
  </si>
  <si>
    <t>ALUMINUM ROD 3.500 dia x 144.000, 6061-T6511 (PRICING AND USAGE PER FT)</t>
  </si>
  <si>
    <t>ALUMR3I50NAT144I0T6511</t>
  </si>
  <si>
    <t>Alu ROD</t>
  </si>
  <si>
    <t>Aluminum Rod 6061-T6 ASTMB211 3.5" DIA x 144" LONG</t>
  </si>
  <si>
    <t>ALUMR4I00NAT144I0T6511</t>
  </si>
  <si>
    <t>ALUMINUM ROD 4.000 dia x 144.000, 6061-T6511</t>
  </si>
  <si>
    <t>ALUMR4I25NATI750T6511</t>
  </si>
  <si>
    <t>ALUMINUM ROD 4.250 dia x .750, +.063/-.000, 6061-T6511 Rod</t>
  </si>
  <si>
    <t>ALUMR5I00NAT144T6511</t>
  </si>
  <si>
    <t>Aluminum Rod 5.000 dia x 144.000, 6061-T6511</t>
  </si>
  <si>
    <t>ALUMR6061I375X12</t>
  </si>
  <si>
    <t>aluminum</t>
  </si>
  <si>
    <t>aluminum 6061 rod, .375 x 12" long</t>
  </si>
  <si>
    <t>ALUMR8I50NAT144T651</t>
  </si>
  <si>
    <t>ALUMINUM ROD 8.500 dia x 144.000, 6061-T6511</t>
  </si>
  <si>
    <t>ALUMRI250NAT72I00AMS4185</t>
  </si>
  <si>
    <t>ALUMINUM ROD 0.250"Dia +/-0.003 x 72"lg 4047 Aluminum Rod F Temper Chemistry Only per AMS 4185, AWS A5.8 and QQ-B-655C for BALSi-4</t>
  </si>
  <si>
    <t>ALUMRI312NAT12I0MCM</t>
  </si>
  <si>
    <t>Multipurpose 6061 Alum Rod with Certification 5/16" Dia X 12’ Length MCM# 1615T14</t>
  </si>
  <si>
    <t>ALUMRI375NAT144</t>
  </si>
  <si>
    <t>ALUMINUM, .375 dia x 144.000, 6061-T6511</t>
  </si>
  <si>
    <t>ALUMRI472NAT12I0T6511MCM</t>
  </si>
  <si>
    <t>Tight-To</t>
  </si>
  <si>
    <t>Aluminum Rod 12 mm Diameter Tight-Tolerance Multipurpose 6061 12 FT LONG MCMC# 6940T19</t>
  </si>
  <si>
    <t>ALUMRI500NAT12I0MCM</t>
  </si>
  <si>
    <t>ALUMINUM ROD 6061-T6511 0.5" DIA 1FT LONG MCMC# 1615T67</t>
  </si>
  <si>
    <t>ALUMRI500NAT144</t>
  </si>
  <si>
    <t>ALUMINUM, .500 dia x 144.000, 6061-T6511</t>
  </si>
  <si>
    <t>ALUMRI625NAT144</t>
  </si>
  <si>
    <t>ALUMINUM, 625 dia x 144.000, 6061-T6511</t>
  </si>
  <si>
    <t>ALUMRI750NAT12I0</t>
  </si>
  <si>
    <t>ALUMINUM ROD 6061 ROD .75X12'' LONG</t>
  </si>
  <si>
    <t>FT</t>
  </si>
  <si>
    <t>ALUMRI750NAT144</t>
  </si>
  <si>
    <t>ALUMINUM, .750 dia x 144.000, 6061-T6511</t>
  </si>
  <si>
    <t>ALUMRI750NAT144T6511</t>
  </si>
  <si>
    <t>ALUMINUM ROD 0.750 dia x 144.000, 6061-T6511</t>
  </si>
  <si>
    <t>ALUMS 1.0" x 20.0" x 20.0"</t>
  </si>
  <si>
    <t>ALUMS 1.250" x 20.0" x 20.0"</t>
  </si>
  <si>
    <t>ALUMS 1.5" thick x 20 x 20 AL-6161 T6</t>
  </si>
  <si>
    <t>Alums 1.9" thick x 7.00 x 2.125 AL 6061-T6</t>
  </si>
  <si>
    <t>Alums 1.</t>
  </si>
  <si>
    <t>ALUMS 1I00 x 16.25 x 12.25, 6061-T651</t>
  </si>
  <si>
    <t>ALUMS 1I</t>
  </si>
  <si>
    <t>ALUMS 1I00NAT 8.9 x 5.08</t>
  </si>
  <si>
    <t>ALUMINUM  1.00" X 8.90" x 5.08"</t>
  </si>
  <si>
    <t>ALUMS 1I25NAT 12.0 x 13.5</t>
  </si>
  <si>
    <t>ALUMINUM SHEET 1.250 x 12.00 x 13.50, 6061-T6</t>
  </si>
  <si>
    <t>ALUMS 1I75NAT 15.0 x 16.5</t>
  </si>
  <si>
    <t>ALUMINUM SHEET 1.750 x 15.00 x 16.50, 6061-T6</t>
  </si>
  <si>
    <t>Alums 2.75 x 18.5 x 18.5 AL-6061-T6</t>
  </si>
  <si>
    <t>Alums 2.</t>
  </si>
  <si>
    <t>AlumS 33.125" x 29.50" X 2.25"</t>
  </si>
  <si>
    <t>AlumS 33</t>
  </si>
  <si>
    <t>ALUMS 3I50NAT 17.5 x 11.0</t>
  </si>
  <si>
    <t>ALUMINUM SHEET 3.500 x 17.5 x 11.0, +.063/-.000, 6061-T651</t>
  </si>
  <si>
    <t>ALUMS NATURAL 1.75 x 16.5 x 15.0</t>
  </si>
  <si>
    <t>ALUMINUM 6061-T651 1.750" X 16.5" x 15.0"</t>
  </si>
  <si>
    <t>ALUMS.375X39X39</t>
  </si>
  <si>
    <t>ALUM 3/8</t>
  </si>
  <si>
    <t>ALUM 3/8" x 39.0 x 39.0</t>
  </si>
  <si>
    <t>ALUMS0I50X30X30</t>
  </si>
  <si>
    <t>ALUMS 0.50" X 30.0 X 30.0 6061 T651</t>
  </si>
  <si>
    <t>ALUMS0I5X3I25X11I25</t>
  </si>
  <si>
    <t>ALUM 6061-T6 0.5" x 3.25" x 11.25" 6061-T651</t>
  </si>
  <si>
    <t>ALUMS0I75X2I25X12</t>
  </si>
  <si>
    <t>0.75" x</t>
  </si>
  <si>
    <t>0.75" x 2.25" x 12" 6061-T651</t>
  </si>
  <si>
    <t>ALUMS1.5x27.5x60</t>
  </si>
  <si>
    <t>1.50 x 2</t>
  </si>
  <si>
    <t>1.50 x 27.50 x 60.00 6061-T6 Plate</t>
  </si>
  <si>
    <t>ALUMS1I00NAT10.75x10.75</t>
  </si>
  <si>
    <t>ALUMINUM SHEET 1.000 x 10.75 x 10.75, +.063/-.000, 6061-T651</t>
  </si>
  <si>
    <t>ALUMS1I00NAT1111T6511</t>
  </si>
  <si>
    <t>ALUMINUM SHEET 1.000 x 11.000 x 11.000, +.063/-.000, 6061-T651</t>
  </si>
  <si>
    <t>ALUMS1I00NAT1212</t>
  </si>
  <si>
    <t>ALUMINUM  1.000 X 12.25" X 12.25" PLATE 6061 T651 OEM# 1PL61D</t>
  </si>
  <si>
    <t>ALUMS1I00NAT1212MCM</t>
  </si>
  <si>
    <t>Aluminum Anodized Multipurpose 6061 Sheet, 1" Thick 12"X 12" MCMC# 7255K8</t>
  </si>
  <si>
    <t>ALUMS1I00NAT1256MIC6</t>
  </si>
  <si>
    <t>ALUMINIUM SHEET 1" thick MIC6, 12"x 56"</t>
  </si>
  <si>
    <t>ALUMS1I00NAT12I2530MIC6</t>
  </si>
  <si>
    <t>AL MIC6</t>
  </si>
  <si>
    <t>ALUMS1I00NAT1313</t>
  </si>
  <si>
    <t>ALUMINUM  1.000 X 13" X 13" PLATE 6061 T651 OEM# 1PL61D</t>
  </si>
  <si>
    <t>ALUMS1I00NAT1533T6511</t>
  </si>
  <si>
    <t>ALUMS1I00NAT18X18MCM</t>
  </si>
  <si>
    <t>MULTIPUR</t>
  </si>
  <si>
    <t>MULTIPURPOSE 6061 ALUMINUM 1" THICK 18X18 MCMASTER# 89155K39</t>
  </si>
  <si>
    <t>ALUMS1I00NAT2020T651</t>
  </si>
  <si>
    <t>ALUMINUM SHEET 1.000 x 20.000 x 20.000, +.063/-.000, 6061-T651</t>
  </si>
  <si>
    <t>ALUMS1I00NAT22I522I5T6511</t>
  </si>
  <si>
    <t>ALUMINIUM SHEET 6061-T6 22.5 x 22.5 x 1.000</t>
  </si>
  <si>
    <t>ALUMS1I00NAT2424MCM</t>
  </si>
  <si>
    <t>ALUMINIUM 6061 SHEET 1"THICK X 24" X 24"  MCMC # 89155K86</t>
  </si>
  <si>
    <t>ALUMS1I00NAT2835T6511</t>
  </si>
  <si>
    <t>ALUMINIUM 6061-T6 1.000" X 35" X 28"</t>
  </si>
  <si>
    <t>ALUMS1I00NAT2I12MCM</t>
  </si>
  <si>
    <t>MULTIPURPOSE 6061 ALUMINUM 1" THICK 2" WIDTH 12" LENGTH MCMC#  8975K411</t>
  </si>
  <si>
    <t>ALUMS1I00NAT2I536061</t>
  </si>
  <si>
    <t>ALUMINUM SHEET1.000 x 2.500 x 3.000, +.063/-.000, 6061-T6511</t>
  </si>
  <si>
    <t>ALUMS1I00NAT3030T6511</t>
  </si>
  <si>
    <t>BOTTOM P</t>
  </si>
  <si>
    <t>ALUMINUM SHEET  6061-T6  1.0” thick x 30” x 30”</t>
  </si>
  <si>
    <t>ALUMS1I00NAT3144T6511</t>
  </si>
  <si>
    <t>ALUM 6061-T6 1.00 in thick x 3 x 144</t>
  </si>
  <si>
    <t>ALUMS1I00NAT5I088I90T651</t>
  </si>
  <si>
    <t>ALUMINUM SHEET 1.000 x 5.080 x 8.900, +.063/-.000, 6061-T651</t>
  </si>
  <si>
    <t>ALUMS1I00NAT5I25144T6511</t>
  </si>
  <si>
    <t>ALUM 6061-T6 1.00 in thick x 5.25 x 144</t>
  </si>
  <si>
    <t>ALUMS1I00NAT624I50T6511</t>
  </si>
  <si>
    <t>AL 60611</t>
  </si>
  <si>
    <t>AL 60611-T6 24.5 x 6.0 x 1.0 T6511</t>
  </si>
  <si>
    <t>ALUMS1I00NAT7I5010I75T6511</t>
  </si>
  <si>
    <t>ALUMINUM SHEET 1.000 x 7.500 x 10.750, +.063/-.000, 6061-T651</t>
  </si>
  <si>
    <t>ALUMS1I00X25I50X25I50</t>
  </si>
  <si>
    <t>ALUMS1i0</t>
  </si>
  <si>
    <t>ALUMS1i00x25.50x25.50 6061 T651</t>
  </si>
  <si>
    <t>ALUMS1I125NAT2835T6511</t>
  </si>
  <si>
    <t>ALUMINIUM 6061-T6 1.125" X 35" X 28"</t>
  </si>
  <si>
    <t>ALUMS1I125NAT8I2516T651</t>
  </si>
  <si>
    <t>ALUMNIMUM SHEET 1.125 x 8.250 x 16.000, +.063/-.000, 6061-T651</t>
  </si>
  <si>
    <t>ALUMS1I125NAT8I5016I0T651</t>
  </si>
  <si>
    <t>ALUMINUM SHEET 1.125 x 8.500 x 16.000, +.063/-.000, 6061-T651</t>
  </si>
  <si>
    <t>ALUMS1I250NAT0404T6511</t>
  </si>
  <si>
    <t>ALUMINIUM 1.250 x 4.000 x 4.000 +060/-000, 6061-T6511</t>
  </si>
  <si>
    <t>ALUMS1I252121I0</t>
  </si>
  <si>
    <t>6061 Alu</t>
  </si>
  <si>
    <t>6061 Aluminum SHEET 1.25  21X21</t>
  </si>
  <si>
    <t>ALUMS1I25NAT 3.6" x 1.6"</t>
  </si>
  <si>
    <t>ALUMINUM 6061 1.25" X 3.6" x 1.6"</t>
  </si>
  <si>
    <t>ALUMS1i25NAT11.0"x18.0"</t>
  </si>
  <si>
    <t>ALUMINUM SHEET 1.250 x 11  x 18 6061-T651</t>
  </si>
  <si>
    <t>ALUMS1I25NAT1224</t>
  </si>
  <si>
    <t>ALUMINUM 6061 1.25" X 12 X 24 MCM# 89155K175</t>
  </si>
  <si>
    <t>ALUMS1I25NAT16I2516I25T651</t>
  </si>
  <si>
    <t>ALUMINUM SHEET 1.250 x 16.25 x 16.25 ASTM B209 ALUM 6061</t>
  </si>
  <si>
    <t>ALUMS1I25NAT2020T651</t>
  </si>
  <si>
    <t>ALUMINUM SHEET 1.250 x 20.000 x 20.000, +.063/-.000, 6061-T651</t>
  </si>
  <si>
    <t>ALUMS1I25NAT2424T651</t>
  </si>
  <si>
    <t>ALUMINUM SHEET 1.250 x 24.000 x 24.000, +.063/-.000, 6061-T651</t>
  </si>
  <si>
    <t>ALUMS1I25NAT3040T651</t>
  </si>
  <si>
    <t>ALUMINUM SHEET 1.25 x 30.000 x 40.000, +.063/-.000, 6061-T651</t>
  </si>
  <si>
    <t>ALUMS1I25NAT6585</t>
  </si>
  <si>
    <t>ALUMINUM 6061 1.25" X 6.50 X 8.50</t>
  </si>
  <si>
    <t>ALUMS1I25NAT6I58I5</t>
  </si>
  <si>
    <t>ALUMINUM 6061 1.25''X6.5''X8.5''</t>
  </si>
  <si>
    <t>ALUMS1I25NAT796061</t>
  </si>
  <si>
    <t>ALUMINUM ) 1.250 x 7.000 x 9.000, +.063/-.000, 6061-T651</t>
  </si>
  <si>
    <t>ALUMS1I25NAT8I2516T651</t>
  </si>
  <si>
    <t>1.250 x 8.250 x 16.000, +.063/-.000, 6061-T651 per AMS 4027</t>
  </si>
  <si>
    <t>ALUMS1I25X18I25X15I00</t>
  </si>
  <si>
    <t>ALUMS1I2</t>
  </si>
  <si>
    <t>ALUMS1I25X18.25X15.0 6061 T651</t>
  </si>
  <si>
    <t>ALUMS1I25X21I75X21I25</t>
  </si>
  <si>
    <t>ALUMS1i2</t>
  </si>
  <si>
    <t>ALUMS1i25x21.75x21.25 6061 T651</t>
  </si>
  <si>
    <t>ALUMS1I25X23I50X20I50</t>
  </si>
  <si>
    <t>ALUMS1i25x23.50x20.50 6061 T651</t>
  </si>
  <si>
    <t>ALUMS1I375NAT4I25X4I50T6511</t>
  </si>
  <si>
    <t>ALUMINUM SHEET 1.375 x 4.250 x 4.500, +.063/-.000, 6061-T6511</t>
  </si>
  <si>
    <t>ALUMS1I500NAT 10 x 19.50</t>
  </si>
  <si>
    <t>AL 6061</t>
  </si>
  <si>
    <t>AL 6061 10.0 x 19.50 x 1.50"</t>
  </si>
  <si>
    <t>ALUMS1I500NAT1220</t>
  </si>
  <si>
    <t>AL 6061 12 X 20X 1.50"</t>
  </si>
  <si>
    <t>ALUMS1I500NAT7272T651</t>
  </si>
  <si>
    <t>ALUMINIUM 1.500 x 7.250 x 7.250 +060/-000, 6061-T651</t>
  </si>
  <si>
    <t>ALUMS1I50NAT1019I50</t>
  </si>
  <si>
    <t>ALUMS NA</t>
  </si>
  <si>
    <t>ALUMS NAT 10.0 x 19.50 1.50"</t>
  </si>
  <si>
    <t>ALUMS1I50NAT2222T651</t>
  </si>
  <si>
    <t>ALUMINUM SHEET 1.500 x 22.000 x 22.000, +.063/-.000, 6061-T651 Plate</t>
  </si>
  <si>
    <t>ALUMS1I50NAT23I212I3T651</t>
  </si>
  <si>
    <t>ALUM 1.5</t>
  </si>
  <si>
    <t>ALUM 1.5" x 23.2 x 12.3 6061-T651</t>
  </si>
  <si>
    <t>ALUMS1I50NAT6I7510I25T6511</t>
  </si>
  <si>
    <t>ALUMNIUM SHEET 1.500 x 6.750 x 10.25, +.063/-.000, 6061-T651</t>
  </si>
  <si>
    <t>ALUMS1I50NAT7I2510I75T6511</t>
  </si>
  <si>
    <t>Aluminum sheet 1.500 x 7.250 x 10.750, +.063/-.000, 6061-T651</t>
  </si>
  <si>
    <t>ALUMS1I752020I0</t>
  </si>
  <si>
    <t>ALUM 6061-T6 1.75" x 20" x 20"</t>
  </si>
  <si>
    <t>ALUMS1I75NAT18.518I5</t>
  </si>
  <si>
    <t>ALUMS1I75NAT6I357I90T6511</t>
  </si>
  <si>
    <t>ALUMINUM SHEET 1.750 x 6.350 x 7.900, +.063/-.000, 6061-T651 AMS 4027</t>
  </si>
  <si>
    <t>ALUMS1I90NAT7I02I10T6511</t>
  </si>
  <si>
    <t>AL 6061-T651 7.0 x 2.1 x 1.9 T6511</t>
  </si>
  <si>
    <t>ALUMS2I0018.7518I8</t>
  </si>
  <si>
    <t>AL 6061-T6 2" x 18.75" x 18.75"</t>
  </si>
  <si>
    <t>ALUMS2I002I00NAT23I00T6511</t>
  </si>
  <si>
    <t>ALUMINUM SHEET 2.0 x 2.0 x 23.0, +.063/-.000, 6061-T6511</t>
  </si>
  <si>
    <t>ALUMS2I00NAT10I517I0T651</t>
  </si>
  <si>
    <t>2.00 in</t>
  </si>
  <si>
    <t>ALUMINUM 2.00 in thick x 10.5 x 17 plate 6061-T6 AL ALLOY PER ASTM B209</t>
  </si>
  <si>
    <t>ALUMS2I00NAT2I50X24I0T6511</t>
  </si>
  <si>
    <t>ALUMINUM SHEET 2.000 x 2.500 x 24.000, +.063/-.000, 6061-T6511</t>
  </si>
  <si>
    <t>ALUMS2I00NAT2I512MCMT6511</t>
  </si>
  <si>
    <t>MUMLTIPU</t>
  </si>
  <si>
    <t>MUMLTIPURPOSE 6061 ALUMINUM T6511 2" THICK X 2-1/2" WIDTH X 12" LENGTH  MCMC# 8975K312</t>
  </si>
  <si>
    <t>ALUMS2I00NAT324</t>
  </si>
  <si>
    <t>ALUM 2.000 x 3.000 x 24.000, +.063/-.000, 6061-T6511</t>
  </si>
  <si>
    <t>ALUMS2I00NAT42I256061</t>
  </si>
  <si>
    <t>ALUMINUM SHEET 2.000 x 4.000 x 2.250, +.063/-.000, 6061-T6511</t>
  </si>
  <si>
    <t>ALUMS2I00NAT7I010I25T6511</t>
  </si>
  <si>
    <t>ALUMINUM SHEET 2.000 x 7.000 x 10.250, +.063/-.000, 6061-T651</t>
  </si>
  <si>
    <t>ALUMS2I00X11.75X96061T6</t>
  </si>
  <si>
    <t>ALUMS 2"</t>
  </si>
  <si>
    <t>ALUMS 2" x11.75x9.0 AL6061-T6</t>
  </si>
  <si>
    <t>ALUMS2I25NAT17I517I5T651</t>
  </si>
  <si>
    <t>ALUMNIMUM SHEET 2.250 x 17.500 x 17.500, +.063/-.000, 6061-T651</t>
  </si>
  <si>
    <t>ALUMS2I25NAT26I2526I25T651</t>
  </si>
  <si>
    <t>ALUMINUM SHEET 2.250 x 26.250 x 26.250, +.063/-.000, 6061-T651</t>
  </si>
  <si>
    <t>ALUMS2I25NAT29I533I125T651</t>
  </si>
  <si>
    <t>ALUMINUM SHEET 2.250 x 29.500 x 33.125, +.063/-.000, 6061-T651</t>
  </si>
  <si>
    <t>ALUMS2I25NAT3232T651</t>
  </si>
  <si>
    <t>ALUMINUM SHEET 2.250 x 32.000 x 32.000, +.063/-.000, 6061-T651</t>
  </si>
  <si>
    <t>ALUMS2I25NAT6I358I25T6511</t>
  </si>
  <si>
    <t>ALUMINUM SHEET 2.250 x 6.350 x 8.250, +.063/-.000, 6061-T651 AMS 4027</t>
  </si>
  <si>
    <t>ALUMS2I500NAT2325T651</t>
  </si>
  <si>
    <t>ALUMINUM SHEET 2.500 x 23.000 x 25.000, +.063/-.000, 6061-T651 ASTM B209</t>
  </si>
  <si>
    <t>ALUMS2I500NAT2533T651</t>
  </si>
  <si>
    <t>2.500 X</t>
  </si>
  <si>
    <t>ALUMINUM SHEET 2.500 X 25.000 X 33.000, +.063/-.000, 6061-T651</t>
  </si>
  <si>
    <t>ALUMS2I500NAT3333T651</t>
  </si>
  <si>
    <t>ALUMINUM SHEET 2.500 x 33.250 x 33.250, +.063/-.000, 6061-T651</t>
  </si>
  <si>
    <t>ALUMS2I50NAT1212MCM</t>
  </si>
  <si>
    <t>MULTIPURPOSE 6061 ALUMINUM2.5"THICK 12"X12" MCMC# 9246K24</t>
  </si>
  <si>
    <t>ALUMS2I752020I0</t>
  </si>
  <si>
    <t>ALUM 6061-T6 2.75" x 20" x 20"</t>
  </si>
  <si>
    <t>ALUMS2I75NAT18I518I5T651</t>
  </si>
  <si>
    <t>ALUMINUM SHEET 2.750 x 18.500 x 18.500, +.063/-.000, 6061-T651</t>
  </si>
  <si>
    <t>ALUMS2I75NAT6I700X6I700</t>
  </si>
  <si>
    <t>ALUMINIUM 6061, 6.70" x 6.70" x 2.75"</t>
  </si>
  <si>
    <t>ALUMS2I75NAT7I600X7I600</t>
  </si>
  <si>
    <t>ALUMINIUM 6061, 7.60" x 7.60" x 2.75"</t>
  </si>
  <si>
    <t>ALUMS3I0018.7518I8</t>
  </si>
  <si>
    <t>AL 6061-T6 3" x 18.75" x 18.75"</t>
  </si>
  <si>
    <t>ALUMS3I00NAT2662MET</t>
  </si>
  <si>
    <t>ALUMINUM 6061-T6 6.2"X2.6"X3"</t>
  </si>
  <si>
    <t>ALUMS3I00NAT336MCM</t>
  </si>
  <si>
    <t>MULTIPURPOSE 6061 ALUMINUM RECTANGULAR BAR 3" X 3" X 3' LENGTH T6511 MCM# 9008K62</t>
  </si>
  <si>
    <t>ALUMS3I00NAT513I5T6511</t>
  </si>
  <si>
    <t>ALUMINUM SHEET 3.000 x 5.000 x 13.500, +.063/-.000, 6061-T6511</t>
  </si>
  <si>
    <t>ALUMS3I25X6I0X6I0</t>
  </si>
  <si>
    <t>ALUMS3i2</t>
  </si>
  <si>
    <t>ALUMS3i25x6.0x6.0 6061 T651</t>
  </si>
  <si>
    <t>ALUMS3I500NAT520T6511</t>
  </si>
  <si>
    <t>ALUMINUM 3.500 x 5.000 x 20.000, +.063/-.000, 6061-T6511 Bar</t>
  </si>
  <si>
    <t>ALUMS3I500NAT522I25T6511</t>
  </si>
  <si>
    <t>ALUMINUM 3.500 x 5.000 x 22.250, +.063/-.000, 6061-T6511 Bar</t>
  </si>
  <si>
    <t>ALUMS3I500NAT522T6511</t>
  </si>
  <si>
    <t>ALUMINUM 3.500 x 5.000 x 22.000, +.063/-.000, 6061-T6511 Bar</t>
  </si>
  <si>
    <t>ALUMS3I50NAT17I84T6511</t>
  </si>
  <si>
    <t>Al 6061-T6 17.80" x 4.00" x 3.50" T6511</t>
  </si>
  <si>
    <t>ALUMS3I50NAT1818T651</t>
  </si>
  <si>
    <t>3.500 x</t>
  </si>
  <si>
    <t>ALUMINUM SHEET 3.500 x 18.000 x 18.000, +.063/-.000, 6061-T651</t>
  </si>
  <si>
    <t>ALUMS3I50NAT417I8T6511</t>
  </si>
  <si>
    <t>ALUM SHE</t>
  </si>
  <si>
    <t>ALUM SHEET 3.500 x 4.000 x 17.800, +.063/-.000, 6061-T651</t>
  </si>
  <si>
    <t>ALUMS3I50NAT718I5</t>
  </si>
  <si>
    <t>ALUMINUM 3.500 x 7.000 x 18.500, +.063/-.000, 6061-T651</t>
  </si>
  <si>
    <t>ALUMS3I5X6X28.75</t>
  </si>
  <si>
    <t>AL 6061,</t>
  </si>
  <si>
    <t>AL 6061,3.50" THICK PLATE, CUT  6.00"+/-0.015" X 28.750"+/-.015"</t>
  </si>
  <si>
    <t>ALUMS3I75NAT22I25T6511</t>
  </si>
  <si>
    <t>ALUMINUM  3.75 x 22.125 x 4.875 +.063/-.000 6061-T6 Bar</t>
  </si>
  <si>
    <t>ALUMS3I75NAT4I87522I125T6511</t>
  </si>
  <si>
    <t>ALUMINUM 4.000 x 4.875 x 22.125, +.063/-.000, 6061-T651 Plate</t>
  </si>
  <si>
    <t>ALUMS4.5 x 6 x 25</t>
  </si>
  <si>
    <t>Aluminum 4.500 x 6 x 25 6061-T651</t>
  </si>
  <si>
    <t>ALUMS4I00NAT22I25T6511</t>
  </si>
  <si>
    <t>AL6061-T6 22.125 x 4.875 x 4.00+.063/-.000, 6061-T651 Plate,</t>
  </si>
  <si>
    <t>ALUMS4I00NAT4I25X5I500T651</t>
  </si>
  <si>
    <t>ALUMINUM SHEET 4.000 x 4.250 x 5.500, +.063/-.000, 6061-T651 Plate</t>
  </si>
  <si>
    <t>ALUMS4I0X24I90X24I90</t>
  </si>
  <si>
    <t>ALUMS4i0</t>
  </si>
  <si>
    <t>ALUMS4i0x24.90x24.90 6061 T651</t>
  </si>
  <si>
    <t>ALUMS4I25NAT5I5X3I75T6511</t>
  </si>
  <si>
    <t>ALUMS 4I</t>
  </si>
  <si>
    <t>ALUMS 4.25 NAT 5.5x3.75 T6511</t>
  </si>
  <si>
    <t>ALUMS4I50NAT10I920I8</t>
  </si>
  <si>
    <t>Aluminum 4.500 x 10.900 x 20.800, +.063/-.000, 6061-T651</t>
  </si>
  <si>
    <t>ALUMS4I50NAT18I2527I25</t>
  </si>
  <si>
    <t>ALUM SHEET 4.500 x 18.250 x 27.250, +.063/-.000, 6061-T651</t>
  </si>
  <si>
    <t>ALUMS4I50NAT18I2527I25T6511</t>
  </si>
  <si>
    <t>Al 6061-T6 27.50" x 18.50" x 0.75" T6511</t>
  </si>
  <si>
    <t>ALUMS4I50NAT5I57I5T6511</t>
  </si>
  <si>
    <t>Al 6061-T6511 4.5" X 5.5" X 7.5"</t>
  </si>
  <si>
    <t>ALUMS5I25NAT6I5010I75T651ASTMB209</t>
  </si>
  <si>
    <t>5.25" x</t>
  </si>
  <si>
    <t>ALUMINUM 5.25" x 6.5" x 10.75" AL6061-T651 PER ASTM B209-T651</t>
  </si>
  <si>
    <t>ALUMSI020NAT8I00X12I00AMS4185</t>
  </si>
  <si>
    <t>0.020"Th</t>
  </si>
  <si>
    <t>ALUMINUM SHEET 0.020"Thk +/-0.001 x 8"w +0.062/-0 x 12"lg  4047-F Temper Aluminum Chemistry per AMS 4185 DFARS Material</t>
  </si>
  <si>
    <t>ALUMSI125NAT4I55I25T6511</t>
  </si>
  <si>
    <t>.125 x 4</t>
  </si>
  <si>
    <t>ALUMINUM SHEET .125 x 4.500 x 5.250, +.063/-.000, 6061-T6 AMS 4027</t>
  </si>
  <si>
    <t>ALUMSI250NAT1212T6511</t>
  </si>
  <si>
    <t>ALUMINUM SHEET 12 x 12 x .250 T6511</t>
  </si>
  <si>
    <t>ALUMSI250NAT88MCM</t>
  </si>
  <si>
    <t>Aluminum Multipurpose 6061 1/4" Thick, 8" x 8" MCMC# 9246K11</t>
  </si>
  <si>
    <t>ALUMSI250NAT88T6511</t>
  </si>
  <si>
    <t>ALUM T65</t>
  </si>
  <si>
    <t>ALUM T6511 0.25" thk x 8" x 8" MCMC# 9246K11</t>
  </si>
  <si>
    <t>ALUMSI375NAT 20 x 20</t>
  </si>
  <si>
    <t>ALUMSI37</t>
  </si>
  <si>
    <t>ALUMSI375NAT18186061</t>
  </si>
  <si>
    <t>.375 x 1</t>
  </si>
  <si>
    <t>.375 x 18.000 x 18.000, +.063/-.000, ALUMINUM SHEET 6061-T651</t>
  </si>
  <si>
    <t>ALUMSI375NAT1818T651</t>
  </si>
  <si>
    <t>ALUMNIUM SHEET .375 x 18.000 x 18.000, +.063/-.000, 6061-T651</t>
  </si>
  <si>
    <t>ALUMSI375NAT2020</t>
  </si>
  <si>
    <t>ALUMNIUM SHEET .375 x 20.000 x 20.000, +.063/-.000, 6061-T651</t>
  </si>
  <si>
    <t>ALUMSI375NAT2222T651</t>
  </si>
  <si>
    <t>.375 x 2</t>
  </si>
  <si>
    <t>ALUMNIUM SHEET 0.375 x 22.000 x 22.000, +.063/-.000, 6061-T651,</t>
  </si>
  <si>
    <t>ALUMSI375NAT22T6511</t>
  </si>
  <si>
    <t>ALUMINIUM SHEET .375 x 2.000 x 2.000 6061-T651</t>
  </si>
  <si>
    <t>ALUMSI375NAT24245052-H32</t>
  </si>
  <si>
    <t>ALUMINUM 5052-H32   .375''X24''X24''</t>
  </si>
  <si>
    <t>ALUMSI375NAT2I75144T6511</t>
  </si>
  <si>
    <t>ALUMINUM SHEET 6061-T6 .375 x 2.75 x 144</t>
  </si>
  <si>
    <t>ALUMSI375NAT3939T651</t>
  </si>
  <si>
    <t>.375 x 3</t>
  </si>
  <si>
    <t>ALUMINUM SHEET .375 x 39.000 x 39.000, +.063/-.000, 6061-T651</t>
  </si>
  <si>
    <t>ALUMSI375NAT3I50X3I625T6511</t>
  </si>
  <si>
    <t>ALUMINUM SHEET .375 x 3.500 x 3.625, +.063/-.000, 6061-T6511</t>
  </si>
  <si>
    <t>ALUMSI375NAT8I258I25</t>
  </si>
  <si>
    <t>ALUMINUM SHEET 0.375" X 8.25" X 8.25"</t>
  </si>
  <si>
    <t>ALUMSI3I50NAT3I536T6511</t>
  </si>
  <si>
    <t>ALUMINIUM SHEETS 3.500 x 3.500 x 36.000, +.063/-.000, 6061-T6511</t>
  </si>
  <si>
    <t>ALUMSI500NAT14I300X14I300</t>
  </si>
  <si>
    <t>ALUMINIUM 6061, 14.30" x 14.30" x 0.500"</t>
  </si>
  <si>
    <t>ALUMSI500NAT2020T651</t>
  </si>
  <si>
    <t>ALUMINUM SHEET .500 x 20.000 x 20.000, +.063/-.000, 6061-T651</t>
  </si>
  <si>
    <t>ALUMSI500NAT21I1/4X10I5</t>
  </si>
  <si>
    <t>ALUMINIUM 6061, 21.25" x 10.5" x 0.500"</t>
  </si>
  <si>
    <t>ALUMSI500NAT21I5X10I5</t>
  </si>
  <si>
    <t>ALUMINIUM 6061, 21.50" x 10.5" x 0.500"</t>
  </si>
  <si>
    <t>ALUMSI500NAT23I1/4X10I5</t>
  </si>
  <si>
    <t>ALUMINIUM 6061, 23.25" x 10.5" x 0.500"</t>
  </si>
  <si>
    <t>ALUMSI500NAT2614T651</t>
  </si>
  <si>
    <t>ALUM 0.500" x 26 x 14 6061-T651</t>
  </si>
  <si>
    <t>ALUMSI500NAT3236</t>
  </si>
  <si>
    <t>ALUMINUM SHEET 0.5" X 32" X 36"</t>
  </si>
  <si>
    <t>ALUMSI500NAT412T6511</t>
  </si>
  <si>
    <t>ALUM 6061-T6511 0.5" x 4" x 12"</t>
  </si>
  <si>
    <t>ALUMSI500NAT5I59I25T6511</t>
  </si>
  <si>
    <t>ALUMINUM SHEET .500 x 5.500 x 9.250, +.063/-.000, 6061-T651</t>
  </si>
  <si>
    <t>ALUMSI500NAT7272</t>
  </si>
  <si>
    <t>.500 X 7</t>
  </si>
  <si>
    <t>.500 X 7.25" X 7.25" PLATE 6061 T651 CUT TOL +0.060/-0.000</t>
  </si>
  <si>
    <t>ALUMSI500NAT911I75T6511</t>
  </si>
  <si>
    <t>.500 in</t>
  </si>
  <si>
    <t>ALUMINUM .500 in thick x 9 x 11.75 plate ALUM 6061-T6</t>
  </si>
  <si>
    <t>ALUMSI500NAT9I300X9I300</t>
  </si>
  <si>
    <t>ALUMINIUM 6061, 9.30" x 9.30" x 0.500"</t>
  </si>
  <si>
    <t>ALUMSI625NAT0107T6511</t>
  </si>
  <si>
    <t>ALUMINIUM .625 x 1.000 x 7.000,6061-T6511</t>
  </si>
  <si>
    <t>ALUMSI625NAT1224MCM</t>
  </si>
  <si>
    <t>Aluminum Tight-Tolerance Multipurpose 6061-T651 with Certificate Precision Ground on Top and Bottom, 12" x 24", 5/8" Thick MCMC# 3511T416</t>
  </si>
  <si>
    <t>ALUMSI625NAT1236MCM</t>
  </si>
  <si>
    <t>MUMLTIPURPOSE 6061 ALUMINUM 5/8" THICK 12" WIDTH 36" LENGTH MCMC# 9246K74</t>
  </si>
  <si>
    <t>ALUMSI750NAT 20.12" X24.12"</t>
  </si>
  <si>
    <t>ALUMINIUM 6061 T6, 0.75thk x 20.12"x24.12"</t>
  </si>
  <si>
    <t>ALUMSI750NAT 20.13" x 24.13"</t>
  </si>
  <si>
    <t>ALUMINIUM 6061 T6, Size 0.75thk x 20.13" x 24.13"</t>
  </si>
  <si>
    <t>ALUMSI750NAT12.0"x144.0"</t>
  </si>
  <si>
    <t>ALUMINUM SHEET  .75  x12" x144"</t>
  </si>
  <si>
    <t>ALUMSI750NAT1213T6511</t>
  </si>
  <si>
    <t>ALUMINUM .750 in thick x 12 x 13 plate ALUM 6061-T6</t>
  </si>
  <si>
    <t>ALUMSI750NAT14I314I3T651</t>
  </si>
  <si>
    <t>ALUMSI750NAT1515</t>
  </si>
  <si>
    <t>Aluminum 0.750 x 15.000 x 15.000, +.063/-.000, 6061-T651</t>
  </si>
  <si>
    <t>ALUMSI750NAT18I2527I25</t>
  </si>
  <si>
    <t>ALUM SHEET .750 x 18.500 x 27.500, +.063/-.000, 6061-T651</t>
  </si>
  <si>
    <t>ALUMSI750NAT18I527I5T6511</t>
  </si>
  <si>
    <t>ALUMSI750NAT1I75112I0MCMT651</t>
  </si>
  <si>
    <t>MCMC# 89</t>
  </si>
  <si>
    <t>MCMC# 8975K623 Multipurpose 6061 Aluminum 3/4" Thick x 1-3/4" Wide 12 FT LONG</t>
  </si>
  <si>
    <t>ALUMSI750NAT22I322I3</t>
  </si>
  <si>
    <t>Aluminum 0.750 x 22.300 x 22.300, +.063/-.000, 6061-T651</t>
  </si>
  <si>
    <t>ALUMSI750NAT2I50X24I0MCMT6511</t>
  </si>
  <si>
    <t>Aluminum Multipurpose 6061 SHEET 3/4" Thick x 2-1/2" Wide 24" LONG MCMC# 8975K624</t>
  </si>
  <si>
    <t>ALUMSI750NAT55T651</t>
  </si>
  <si>
    <t>ALUMINUM .750 x 5.000 x 5.000, +.063/-.000, 6061-T6511 Bar</t>
  </si>
  <si>
    <t>ALUMSI750NAT6I5X9I25T651</t>
  </si>
  <si>
    <t>.750 x 6</t>
  </si>
  <si>
    <t>ALUMINUM SHEET .750 x 6.500 +060-0 x 9.250 +060-0 6061-T651</t>
  </si>
  <si>
    <t>ALUMSI750NAT6IX48I0</t>
  </si>
  <si>
    <t>ALUMINIUM 6061 T6, Size 0.75thk x 6” x 48"</t>
  </si>
  <si>
    <t>ALUMSR5I00NAT12I0T651</t>
  </si>
  <si>
    <t>ALUMINUM ROD 6061-T6 rods 5"DIA x1 foot LONG</t>
  </si>
  <si>
    <t>ALUMST6061.625X30X30</t>
  </si>
  <si>
    <t>ALUMINIUM 6061-T6 SHEET 0.625 THICKNESS ,LENGTH 30x30</t>
  </si>
  <si>
    <t>ALUMT14I5NATI75</t>
  </si>
  <si>
    <t>ALUMNUM TUBE .750 x 14.500 od (+.125/-.000) x 12.250 id (+.000/-.125),6061-T651</t>
  </si>
  <si>
    <t>ALUMT651 4.5X9.750X19.75</t>
  </si>
  <si>
    <t>4.500 x</t>
  </si>
  <si>
    <t>4.500 x 9.750 x 19.750, +.063/-.000, 6061-T651</t>
  </si>
  <si>
    <t>ALUMT65160614I00X17I25X17I25</t>
  </si>
  <si>
    <t>6061T651</t>
  </si>
  <si>
    <t>6061T651 4.000 x 17.250’’ x 17.250’’</t>
  </si>
  <si>
    <t>ALUMT6516061I375X21I50X21I50</t>
  </si>
  <si>
    <t>6061T651 .375 x 21.50’’ x 21.50’’</t>
  </si>
  <si>
    <t>ALUMT660613X11B221</t>
  </si>
  <si>
    <t>AL 6061-T6 3" dia x 11" length ASTM B221</t>
  </si>
  <si>
    <t>ALUMT66061I500X14X26</t>
  </si>
  <si>
    <t>ALUPI250NAT36I00MCM</t>
  </si>
  <si>
    <t>STANDARD</t>
  </si>
  <si>
    <t>STANDARD-WALL ALUMINUM PIPE, THREADED ON BOTH ENDS, 1/4 PIPE SIZE, 3 FEET LONG MCMC# 5038K32</t>
  </si>
  <si>
    <t>ALUR1I00NAT12I0MCM</t>
  </si>
  <si>
    <t>ALUMINUM 6061 ROD 1.0" DIA. X 12" LONG MCM# 8974K13</t>
  </si>
  <si>
    <t>ALUR1I375NAT12I0MCM</t>
  </si>
  <si>
    <t>ALUMINUM ROD 6061 WITH CERTIFICATION 1-3/8" DIAMETER (6 FT LONG) MCMC# 1615T26 /</t>
  </si>
  <si>
    <t>ALUR1I750NAT12I0MCM</t>
  </si>
  <si>
    <t>Aluminum 6061 Rod with Certification_x001E_1-3/4" Diameter 1FT LONG MCMC# 1615T75</t>
  </si>
  <si>
    <t>ALUR1I75NAT12I0</t>
  </si>
  <si>
    <t>ALUMINIUM 6061-T6 , 1.75"Dia  X 72"</t>
  </si>
  <si>
    <t>ALUR2I00NAT12I0</t>
  </si>
  <si>
    <t>ALUMINUM 6061-T6511 ROD 2.0" DIA. X 12" LONG TOL +.125-.000</t>
  </si>
  <si>
    <t>ALUR5I00NAT12I0MCM</t>
  </si>
  <si>
    <t>Aluminum 6061-T6511 Rod with Certification 5" Diameter 1FT LONG MCMC# 8974K981</t>
  </si>
  <si>
    <t>ALUR5I25NAT12I06061</t>
  </si>
  <si>
    <t>ALUMINUM ROD 6061-T6511 5.25" X 12.0" LONG +/- 0.025"</t>
  </si>
  <si>
    <t>ALUR5I25NAT1I156061</t>
  </si>
  <si>
    <t>ALUMINUM ROD 6061-T6511 5.25" X 1.5" LONG +/- 0.025"</t>
  </si>
  <si>
    <t>ALURI187NAT12I0MCM6061</t>
  </si>
  <si>
    <t>TIGHT-TOLERANCE 6061 ALUMINUM ROD 3/16" DIAMETER MCMC#  9062K25</t>
  </si>
  <si>
    <t>ALURI500NAT12I0MCM6061</t>
  </si>
  <si>
    <t>TIGHT-TO</t>
  </si>
  <si>
    <t>TIGHT-TOLERANCE 6061 ALUMINUM ROD 0.5" DIAMETER 1FT LONG MCMC#  9062K31</t>
  </si>
  <si>
    <t>ALURI625NAT12I0MCM</t>
  </si>
  <si>
    <t>ALUMINUM 6061 WITH CERTIFICATION ROD 6061 5/8" X 12" LONG MCM# 1615T69</t>
  </si>
  <si>
    <t>ALURI750NATI144</t>
  </si>
  <si>
    <t>Aluminum 6061 T-6 .750 x 144</t>
  </si>
  <si>
    <t>ALUS 6061-T6 0.75" x 12"x12"</t>
  </si>
  <si>
    <t>ALUS 606</t>
  </si>
  <si>
    <t>ALUS0I75NAT1022MCM</t>
  </si>
  <si>
    <t>ALUMINUM 6061-T6 .75" X 10" X 22"  MCM# 8975K121</t>
  </si>
  <si>
    <t>ALUS0I75NAT1024MCM</t>
  </si>
  <si>
    <t>ALUMINUM 6061-T6 .75" X 10" X 24"  MCM# 8975K121</t>
  </si>
  <si>
    <t>ALUS1I00NAT1515</t>
  </si>
  <si>
    <t>ALUMINUM 6061-T651 1.00" X 15" X 15"</t>
  </si>
  <si>
    <t>ALUS1I0NAT1I2525</t>
  </si>
  <si>
    <t>ALUMINIUM 6061-T6511  , 1"X 1.25"X 25"</t>
  </si>
  <si>
    <t>ALUS1I0NAT1I7525</t>
  </si>
  <si>
    <t>ALUMINIUM 6061-T6511  , 1"X 1.75"X 25"</t>
  </si>
  <si>
    <t>ALUS1I250NAT2222</t>
  </si>
  <si>
    <t>ALUMINUM 6061-T651 1.250" X 22" X 22"</t>
  </si>
  <si>
    <t>ALUS1I25NAT1818MCM</t>
  </si>
  <si>
    <t>ALUMINUM 6061-T6 1.25" X 18" X 18"  MCM# 89155K97</t>
  </si>
  <si>
    <t>ALUS1I25NAT3237COA</t>
  </si>
  <si>
    <t>ALUMINUM 6061 T651 1.25"X3.25"X3.75"</t>
  </si>
  <si>
    <t>ALUS1I25NAT372</t>
  </si>
  <si>
    <t>ALUMINUB</t>
  </si>
  <si>
    <t>ALUMINIUM BAR 6061 3" X72" X 1.25"</t>
  </si>
  <si>
    <t>ALUS1I25NAT648</t>
  </si>
  <si>
    <t>ALU 6061</t>
  </si>
  <si>
    <t>ALU 6061-T6511  PLATE, 1.250"Thk X 6"X 48"</t>
  </si>
  <si>
    <t>ALUS1I25NAT8I20COA</t>
  </si>
  <si>
    <t>ALUMINUM PLATE 6061 T651  1.250 X 8.25" X 20.25"</t>
  </si>
  <si>
    <t>ALUS1I50NAT1616</t>
  </si>
  <si>
    <t>ALUMINUM 6061-T651 1.50" X 16" X 16"</t>
  </si>
  <si>
    <t>ALUS1I50NAT22I5X5I0</t>
  </si>
  <si>
    <t>ALUMINUM 6061-T6  1.50" X 22.5" x 5.0"</t>
  </si>
  <si>
    <t>ALUS1I50NAT366061</t>
  </si>
  <si>
    <t>ALUMINUM 6061-T6 SHEET 1.5" X 3" X 6"</t>
  </si>
  <si>
    <t>ALUS1I750NAT1616</t>
  </si>
  <si>
    <t>ALUMINUM 6061-T651 1.750" X 16" X 16"</t>
  </si>
  <si>
    <t>ALUS1I750NAT813I5T6511</t>
  </si>
  <si>
    <t>to be co</t>
  </si>
  <si>
    <t>ALUMINUM SHEET 1.75" thick 8" x 13.5" T6511</t>
  </si>
  <si>
    <t>ALUS1I75NAT885</t>
  </si>
  <si>
    <t>ALUMINIUM  PLATE 6061 1.750 X 8" X 8.5" T651 CUT TOL+0.060--0.000</t>
  </si>
  <si>
    <t>ALUS2I00NAT427</t>
  </si>
  <si>
    <t>ALUM 6061-T6 27.0 x 4.0 x 2.0</t>
  </si>
  <si>
    <t>ALUS2I375NAT19X16</t>
  </si>
  <si>
    <t>ALUMINUM TOP PLATE 6061 2.375" X 19.8" X 16.8"</t>
  </si>
  <si>
    <t>ALUS2I50NAT1212COA</t>
  </si>
  <si>
    <t>ALUMINUM 6061 T651 2.5"X12"X12"</t>
  </si>
  <si>
    <t>ALUS2I50NAT1224</t>
  </si>
  <si>
    <t>ALU 6061-T6 , 2.50"Thk X 12"X 24"</t>
  </si>
  <si>
    <t>ALUS2I50NAT1619</t>
  </si>
  <si>
    <t>ALUMINUM TOP PLATE 6061 2.5" X 16.8 X 19.8</t>
  </si>
  <si>
    <t>ALUS3I00NAT1717</t>
  </si>
  <si>
    <t>ALUMINUM 6061-T651 3.00" X 17" X 17"</t>
  </si>
  <si>
    <t>ALUS3I00NAT21.0" x 21.0"</t>
  </si>
  <si>
    <t>ALUMINUM 6061-T651 3.00" X 21.0" X  21.0"</t>
  </si>
  <si>
    <t>ALUS3I00NAT27I5X47I56061</t>
  </si>
  <si>
    <t>3.00 THK</t>
  </si>
  <si>
    <t>3.00 THK PLATE X 27.50'' X 47.50'' ALUM 6061-T65</t>
  </si>
  <si>
    <t>ALUS3I00NAT336061</t>
  </si>
  <si>
    <t>ALUMINUM 6061-T6 SHEET 3.0" X 3" X 3"</t>
  </si>
  <si>
    <t>ALUS3I50NAT3I8X17I3</t>
  </si>
  <si>
    <t>ALUMINUM 6061-T6  3.5" X 3.8" x 17.3"</t>
  </si>
  <si>
    <t>ALUS3I50NAT5I00X5I00</t>
  </si>
  <si>
    <t>ALUMINIUM 6061-T651  3.500 x 5.000 x 5.000,</t>
  </si>
  <si>
    <t>ALUS3I50NAT5I05</t>
  </si>
  <si>
    <t>ALUMINIUM 6061-T6511 3.500 x 5.00 x 5.00</t>
  </si>
  <si>
    <t>ALUS4I00NAT1414</t>
  </si>
  <si>
    <t>ALUMINUM  SHEET  4" X 14.0" X 14.0"</t>
  </si>
  <si>
    <t>ALUS4I00NAT5.257.56061</t>
  </si>
  <si>
    <t>ALUMINUM 6061 4.00 x 5.25 x 7.5</t>
  </si>
  <si>
    <t>ALUS4I50NAT17I3X26I3</t>
  </si>
  <si>
    <t>ALUMINUM 6061-T6  4.5" X 26.3" x 17.3"</t>
  </si>
  <si>
    <t>ALUS5I00NAT5I30X23I50</t>
  </si>
  <si>
    <t>ALUMINIUM 6061-T651  5.000 x 5.300 x 23.500</t>
  </si>
  <si>
    <t>ALUS5I25NAT1I85X2I25</t>
  </si>
  <si>
    <t>ALUMINUM 5.25"X1.85"X2.25"</t>
  </si>
  <si>
    <t>ALUS61I25NAT648</t>
  </si>
  <si>
    <t>ALU 6061-T6511  PLATE, 1.250"Thk X 6"X 48",</t>
  </si>
  <si>
    <t>ALUS6I00NAT2424</t>
  </si>
  <si>
    <t>ALU 6061-T651 PLATE, 6"X 24"X 24", COMPLY TO ASTM B209</t>
  </si>
  <si>
    <t>ALUS6I00NAT6I20X10I2</t>
  </si>
  <si>
    <t>6.000 x</t>
  </si>
  <si>
    <t>6.000 x 6.200 x 10.200, +.060/-.000, 6061-T651 ASTM B209</t>
  </si>
  <si>
    <t>ALUS6I25NAT3I00X2I25</t>
  </si>
  <si>
    <t>ALUMINUM 6.25"X3.0"X2.25"</t>
  </si>
  <si>
    <t>ALUSI160NAT2424MCMC</t>
  </si>
  <si>
    <t>ALUMINUM 6061 SHEET ,  0.16" Thk X 24" X 24" OEM# 9015T306</t>
  </si>
  <si>
    <t>ALUSI1875NAT2424MCM</t>
  </si>
  <si>
    <t>Aluminum Tight-Tolerance 6061 with Certification, Precision Ground, 3/16" Thick, 24" X 24" MCM# 9057K163</t>
  </si>
  <si>
    <t>ALUSI250NAT1212</t>
  </si>
  <si>
    <t>ALUMINIUM 6061-T6 12"X12"X0.25" THICK</t>
  </si>
  <si>
    <t>ALUSI250NAT2222</t>
  </si>
  <si>
    <t>ALUMINUM  SHEET 0.25" X 22.0" X 22.0"</t>
  </si>
  <si>
    <t>ALUSI3125NAT612MCM</t>
  </si>
  <si>
    <t>ALUMINUM 6061  SHEET 0.3125" THICK X 6" X 12" MCM# 9246K464</t>
  </si>
  <si>
    <t>ALUSI375NAT1717</t>
  </si>
  <si>
    <t>ALUMINUM 6061-T651 .375" X 17" X 17"</t>
  </si>
  <si>
    <t>ALUSI375NAT1I3751</t>
  </si>
  <si>
    <t>ALUMINUM 0.375" X 1.375" X 1.0"</t>
  </si>
  <si>
    <t>ALUSI375NAT2222</t>
  </si>
  <si>
    <t>ALUMINUM 6061-T651 .375" X 22" X 22"</t>
  </si>
  <si>
    <t>ALUSI375NAT416</t>
  </si>
  <si>
    <t>ALUMINUM 6061-T651 .375" X 4.0" x 16.0"</t>
  </si>
  <si>
    <t>ALUSI375NAT4I502I60</t>
  </si>
  <si>
    <t>ALUMINUM 0.375" X 4.50" X 2.6"</t>
  </si>
  <si>
    <t>ALUSI375NAT612</t>
  </si>
  <si>
    <t>ALUMINUM 6061-T651  0.375"X6"X12"</t>
  </si>
  <si>
    <t>ALUSI500NAT1012</t>
  </si>
  <si>
    <t>ALUMINUM SHEET 6061-T6  0.5" X 10" X 12"</t>
  </si>
  <si>
    <t>ALUSI500NAT10I303030</t>
  </si>
  <si>
    <t>ALUMINIUM 6061-T6511 0.500 x 10.30 x 30.300</t>
  </si>
  <si>
    <t>ALUSI500NAT10I30X30I30</t>
  </si>
  <si>
    <t>ALUMINIUM 6061-T651  500 x 10.300 x 30.300</t>
  </si>
  <si>
    <t>ALUSI500NAT1144</t>
  </si>
  <si>
    <t>ALUMINIUM 0.500 x 1.000 x 144.000, 6061-T6511</t>
  </si>
  <si>
    <t>ALUSI500NAT1717</t>
  </si>
  <si>
    <t>ALUMINUM 6061-T651 .500" X 17" X 17"</t>
  </si>
  <si>
    <t>ALUSI500NAT1825</t>
  </si>
  <si>
    <t>ALUMINUM TOP PLATE 6061 0.5" X 18.0 X 25.0</t>
  </si>
  <si>
    <t>ALUSI500NAT2222</t>
  </si>
  <si>
    <t>ALUMINUM 6061-T651 .500" X 22" X 22"</t>
  </si>
  <si>
    <t>ALUSI500NAT23I2510I5</t>
  </si>
  <si>
    <t>ALUMINUM 6061 SHEET 0.5" X 23.25" X 10.5"</t>
  </si>
  <si>
    <t>ALUSI500NAT24245052H32</t>
  </si>
  <si>
    <t>ALUMINUM 5052-H32  .5" X 24" X 24"</t>
  </si>
  <si>
    <t>ALUSI500NAT2I2511I5</t>
  </si>
  <si>
    <t>ALUMINUM 6061 SHEET 0.5" X 2.25" X 11.50"</t>
  </si>
  <si>
    <t>ALUSI500NAT2I2529I5</t>
  </si>
  <si>
    <t>ALUMINUM 6061 SHEET 0.5" X 2.25" X 29.50"</t>
  </si>
  <si>
    <t>ALUSI500NAT3585</t>
  </si>
  <si>
    <t>ALUMINIUM  PLATE 6061 .500 X 3.5" X 8.5" T651 CUT TOL +.060-.000</t>
  </si>
  <si>
    <t>ALUSI500NAT612MCM</t>
  </si>
  <si>
    <t>ALUMINUM 6061  SHEET 0.5" THICK X 6" WIDTH X 12" LENGTH MCM# 8975K219</t>
  </si>
  <si>
    <t>ALUSI625NAT1212</t>
  </si>
  <si>
    <t>ALUMINIUM 6061-T6 SHEET 0.625 THICKNESS ,LENGTH12" x 12"</t>
  </si>
  <si>
    <t>ALUSI625NAT1224MCM</t>
  </si>
  <si>
    <t>Alu Tigh</t>
  </si>
  <si>
    <t>Aluminum Tight-Tolerance 6061 with Certification, Precision Ground, 5/8" Thick, 12" X 24" MCMC# 9872T141</t>
  </si>
  <si>
    <t>ALUSI625NAT21I510I5</t>
  </si>
  <si>
    <t>ALUMINUM 6061 SHEET 0.625" X 21.5" X 10.5"</t>
  </si>
  <si>
    <t>ALUSI625NAT23I2510I5</t>
  </si>
  <si>
    <t>ALUMINUM 6061 SHEET 0.625" X 23.25" X 10.5"</t>
  </si>
  <si>
    <t>ALUSI625NAT2424MCM</t>
  </si>
  <si>
    <t xml:space="preserve"> Aluminum Tight-Tolerance 6061 with Certification Precision Ground, 5/8" Thick, 24" x 24" MCMC# 9057K54</t>
  </si>
  <si>
    <t>ALUSI625NAT612MCM</t>
  </si>
  <si>
    <t>ALUMINUM 6061 SHEET 0.625" X 6" X 12" MCM# 9246K524</t>
  </si>
  <si>
    <t>ALUSI750NAT17I3X26I3</t>
  </si>
  <si>
    <t>ALUMINUM 6061-T6  0.75" X 26.3" x 17.3"</t>
  </si>
  <si>
    <t>ALUSI750NAT19I519I5</t>
  </si>
  <si>
    <t>ALUMINUM  SHEET 0.75" X 19.5" X 19.5"</t>
  </si>
  <si>
    <t>ALUSI750NAT1I25144</t>
  </si>
  <si>
    <t>ALUMINIUM 6061-T6511 0.750 x 1.250 x 144.000</t>
  </si>
  <si>
    <t>ALUSI750NAT1I601I30</t>
  </si>
  <si>
    <t>ALUMINUM 0.75" X 1.60" X 1.30"</t>
  </si>
  <si>
    <t>ALUSI750NAT2424</t>
  </si>
  <si>
    <t>ALUMINUM 6061-T651  SHEET 0.75" X24" X 24"</t>
  </si>
  <si>
    <t>ALUSI750NAT3I2516</t>
  </si>
  <si>
    <t>ALUMINUM 6061-T6, 0 .75" X 3.25" x 16.0"</t>
  </si>
  <si>
    <t>ALUSI750NAT3I257I00</t>
  </si>
  <si>
    <t>ALUMINUM 6061  SHEET 0.75" X 3.25" X 7" +060/-000</t>
  </si>
  <si>
    <t>ALUSI750NAT612MCM</t>
  </si>
  <si>
    <t>ALUMINUM 6061 SHEET 0.75" THICK X 6" WIDTH X 12" LENGTH MCM# 8975K235</t>
  </si>
  <si>
    <t>ALUSI750NAT6I27COA</t>
  </si>
  <si>
    <t>ALUMINUM  6061 T651 SHEET NATURAL 0.75"X2.75"X6"</t>
  </si>
  <si>
    <t>ALUSI750NAT6I75I750</t>
  </si>
  <si>
    <t>ALUMINUM 0.75" X 6.75" X 0.75"</t>
  </si>
  <si>
    <t>AMATLABEL-FRAGILE3"X5"</t>
  </si>
  <si>
    <t>AMAT NO.</t>
  </si>
  <si>
    <t>AMAT NO. 0205-01634 LABEL     _x001E_"FRAGILE"_x001E_SIZE: 3" X 5"_x001E_QTY: 250/ROLL</t>
  </si>
  <si>
    <t>AMATLBL-SECURITYSEAL1"X3"</t>
  </si>
  <si>
    <t>AMAT NO. 0205-01947 LABEL     _x001E_"SECURITY SEAL"_x001E_SIZE: 1" X 3"_x001E_QTY: 500/ROLL</t>
  </si>
  <si>
    <t>AMATPLATE</t>
  </si>
  <si>
    <t>AMATPLAT</t>
  </si>
  <si>
    <t>Amortise Delivery Cost RH</t>
  </si>
  <si>
    <t>Amortise</t>
  </si>
  <si>
    <t>amortise NRE</t>
  </si>
  <si>
    <t>amortise</t>
  </si>
  <si>
    <t>AMORTISE t.cost</t>
  </si>
  <si>
    <t>AMORTISE</t>
  </si>
  <si>
    <t>amortise test piece</t>
  </si>
  <si>
    <t>amortise tooling</t>
  </si>
  <si>
    <t>amortise tooling cost</t>
  </si>
  <si>
    <t>amortise tooling costing</t>
  </si>
  <si>
    <t>amortise tooling nebulizer</t>
  </si>
  <si>
    <t>amortize delivery cost</t>
  </si>
  <si>
    <t>amortize</t>
  </si>
  <si>
    <t>Amortize FAI documentation</t>
  </si>
  <si>
    <t>Amortize</t>
  </si>
  <si>
    <t>amortize test charge cost</t>
  </si>
  <si>
    <t>amotise tolling</t>
  </si>
  <si>
    <t xml:space="preserve">amotise </t>
  </si>
  <si>
    <t>amotize tooling</t>
  </si>
  <si>
    <t xml:space="preserve">amotize </t>
  </si>
  <si>
    <t>Angle Plate 2.0 x 18.5 x 10.0</t>
  </si>
  <si>
    <t>Aluminium Angel Plate         _x001E__x001E_2.000 x 10.000 x 18.500, +.063/-.000, 6061-T651,</t>
  </si>
  <si>
    <t>ANNEAL FIXTURE, Rev 0</t>
  </si>
  <si>
    <t>ANNEAL FIXTURE</t>
  </si>
  <si>
    <t>ANNEAL TANK, Rev 02</t>
  </si>
  <si>
    <t>ANNEAL T</t>
  </si>
  <si>
    <t>ANNEAL TANK, Rev 04</t>
  </si>
  <si>
    <t>Anneal Vapor Head Plate</t>
  </si>
  <si>
    <t>Anneal V</t>
  </si>
  <si>
    <t>ARCSHT4X16X16</t>
  </si>
  <si>
    <t>ACRYLIC SHEET CLEAR 4"x16"x16"</t>
  </si>
  <si>
    <t>ARCYSI375CLR2448CB</t>
  </si>
  <si>
    <t>Acrylic Transparent Chemcast Brand 0.375" THK X 24" X 48"</t>
  </si>
  <si>
    <t>ARM, Rev 01</t>
  </si>
  <si>
    <t>ARM</t>
  </si>
  <si>
    <t>ARM-CH17665-09, Rev E1</t>
  </si>
  <si>
    <t>ASARSI250DGN2448PLEX</t>
  </si>
  <si>
    <t>PLEXIGLA</t>
  </si>
  <si>
    <t>PLEXIGLASS ACRYLIC SHEETS COLORED TRANSPARENT 2092 DARK GREEN .250" X 24" X 48" PAPER MASKED</t>
  </si>
  <si>
    <t>ASM, CHIP</t>
  </si>
  <si>
    <t>Assembly Clamp, Rev E1</t>
  </si>
  <si>
    <t>Assembly</t>
  </si>
  <si>
    <t>Assembly Clamp</t>
  </si>
  <si>
    <t>ASTM-D638-001-E1</t>
  </si>
  <si>
    <t>ASTM D63</t>
  </si>
  <si>
    <t>ASTM D638 DogBone Type IV For Weld</t>
  </si>
  <si>
    <t>ASTM-D638-002-E1</t>
  </si>
  <si>
    <t>ASTM-D638-003-E1</t>
  </si>
  <si>
    <t>ASTM-D638-WB-001-E1</t>
  </si>
  <si>
    <t>ASTM-D638-WB-002-E1</t>
  </si>
  <si>
    <t>ASTM-D638-WB-003-E1</t>
  </si>
  <si>
    <t>ASTM-D638-WB-XXX, Rev E1</t>
  </si>
  <si>
    <t>ASTMTITGRD2.375X144</t>
  </si>
  <si>
    <t>Titanium</t>
  </si>
  <si>
    <t>Titanium ASTM Grade 2 .375" x 144"</t>
  </si>
  <si>
    <t>AT42656, Rev 2</t>
  </si>
  <si>
    <t>COVER, PLASTIC, HERMETIC PROTECTOR</t>
  </si>
  <si>
    <t>AXX0037A</t>
  </si>
  <si>
    <t>BUMPER, STOP</t>
  </si>
  <si>
    <t>AXX0037B</t>
  </si>
  <si>
    <t>B10A04DC</t>
  </si>
  <si>
    <t>PWM Brush/Brushless Servo Amplifier</t>
  </si>
  <si>
    <t>bacon-enclosure-aluminum</t>
  </si>
  <si>
    <t>Baffles</t>
  </si>
  <si>
    <t>BAII-001</t>
  </si>
  <si>
    <t>S*</t>
  </si>
  <si>
    <t>Frame</t>
  </si>
  <si>
    <t>BAR3/8XX3/4X12</t>
  </si>
  <si>
    <t>3/8 X 3/</t>
  </si>
  <si>
    <t>3/8 X 3/4 X 12' R/L 316/316L HRAP BAR ASTM A479</t>
  </si>
  <si>
    <t>Base</t>
  </si>
  <si>
    <t>Base_Negative.STEP is CK-01-10102</t>
  </si>
  <si>
    <t>Base_Neg</t>
  </si>
  <si>
    <t>BBCL-0405.5LT</t>
  </si>
  <si>
    <t>Bag Bubb</t>
  </si>
  <si>
    <t>DO NOT USE Bag Bubble 4x5.5 Clear Lip &amp; Tape 1500/CS</t>
  </si>
  <si>
    <t>PACK</t>
  </si>
  <si>
    <t>BBCL-0608.5LT</t>
  </si>
  <si>
    <t>Bag Bubble 6x8.5 Clear Lip &amp; Tape 650/CS</t>
  </si>
  <si>
    <t>BBX packaging Cost</t>
  </si>
  <si>
    <t>BBX pack</t>
  </si>
  <si>
    <t>BCBFB3-6</t>
  </si>
  <si>
    <t>screw, button head, M3x6mm long, misumi p/n BCBFB3-6</t>
  </si>
  <si>
    <t>berg D28-6</t>
  </si>
  <si>
    <t>dowel pi</t>
  </si>
  <si>
    <t>dowel pin .25od x .75 long 416sst</t>
  </si>
  <si>
    <t>BIC7563, Rev D</t>
  </si>
  <si>
    <t>BICO1 COVER, Z AXIS</t>
  </si>
  <si>
    <t>BIC7563, Tooling</t>
  </si>
  <si>
    <t>BIC01 Co</t>
  </si>
  <si>
    <t>One time Tooling Charge</t>
  </si>
  <si>
    <t>BIC7563SA, Rev C</t>
  </si>
  <si>
    <t>BICO1 CO</t>
  </si>
  <si>
    <t>BL0001S9, Rev A</t>
  </si>
  <si>
    <t>Formed B</t>
  </si>
  <si>
    <t>Formed Basket Tray</t>
  </si>
  <si>
    <t>GCX</t>
  </si>
  <si>
    <t>BLACK ABS 1.0THK 24''X24''</t>
  </si>
  <si>
    <t>BLACK AB</t>
  </si>
  <si>
    <t>Black PP rod, 0.625”x12”</t>
  </si>
  <si>
    <t>Black PP</t>
  </si>
  <si>
    <t>Black-Oxide Alloy Steel Socket Head Screw</t>
  </si>
  <si>
    <t>Black-Ox</t>
  </si>
  <si>
    <t>Black-Oxide Alloy Steel Socket Head Screw _x001E__x001E_10-32 Thread Size, 5" Long_x001E__x001E_OEM#91251A358</t>
  </si>
  <si>
    <t>Blade : #22602</t>
  </si>
  <si>
    <t>Blade : #22602 (100pcs/box) Brand : Excel Maker : Hobby Blades Corp</t>
  </si>
  <si>
    <t>Blade : #22602 (100pcs/box)</t>
  </si>
  <si>
    <t>Blade : #22602 (100pcs/box) Brand : Excel Maker : Hobby  Blades Corp</t>
  </si>
  <si>
    <t>Blade : 100 #22-618</t>
  </si>
  <si>
    <t>Blade : 100 #22-618 (100pcs/box) Brand : Excel Maker :  Hobby Blades Corp</t>
  </si>
  <si>
    <t>Block AJAX-1118,Rev A</t>
  </si>
  <si>
    <t>Block AJ</t>
  </si>
  <si>
    <t>BLOCK, COMPRESSION</t>
  </si>
  <si>
    <t>Blue corrugated box</t>
  </si>
  <si>
    <t>Addition</t>
  </si>
  <si>
    <t>Additional packaging cost</t>
  </si>
  <si>
    <t>Bonding Glue for O-Ring</t>
  </si>
  <si>
    <t>Bonding</t>
  </si>
  <si>
    <t>Bonding Material (THF)</t>
  </si>
  <si>
    <t>Bonding Material</t>
  </si>
  <si>
    <t>Bonding Test for 336947 Rev 03</t>
  </si>
  <si>
    <t>HTS- INJECTION PORT ASSEMBLY</t>
  </si>
  <si>
    <t>BOTTOM BRACKET</t>
  </si>
  <si>
    <t>BOTTOM B</t>
  </si>
  <si>
    <t>BOTTOM BRACKET, MCMASTER-CARR _x001E_OEM#3136N202</t>
  </si>
  <si>
    <t>BOTTOM PLATE 2  6061-T6  1.0” thick x 30” x 30”</t>
  </si>
  <si>
    <t>BOTTOM PLATE, 6061-T6 SHEET 1” thick x 30” x 30”</t>
  </si>
  <si>
    <t>box for shipping</t>
  </si>
  <si>
    <t>box for</t>
  </si>
  <si>
    <t>BOX-853-185006-202,Rev A</t>
  </si>
  <si>
    <t>DV CHAMB</t>
  </si>
  <si>
    <t>DV CHAMBER BOX 853-185006-202,Rev A</t>
  </si>
  <si>
    <t>MC</t>
  </si>
  <si>
    <t>bracket, 1/8" clear plastic</t>
  </si>
  <si>
    <t>Bracket, 1/8" clear plastic</t>
  </si>
  <si>
    <t>BUBBLE.187X48X750'PREF12"</t>
  </si>
  <si>
    <t>Bubble .</t>
  </si>
  <si>
    <t>Bubble .1875x48x750' Clear No Slit Perf 12</t>
  </si>
  <si>
    <t>BUBBLEWARP.1875X48X750'CLR</t>
  </si>
  <si>
    <t>DBS48P12</t>
  </si>
  <si>
    <t>DBS48P12LITE                  _x001E_Bubble .1875x48x750' Clear No slit Perf 12</t>
  </si>
  <si>
    <t>BUBBLEWRAP.50X48X250'CLR</t>
  </si>
  <si>
    <t>DBL48P12</t>
  </si>
  <si>
    <t>DBL48P12LITE                  _x001E_Bubble .50x48x250' clear no slit perf 12 ++++LITE++++</t>
  </si>
  <si>
    <t>BUBBLEWRAP.5X48X250</t>
  </si>
  <si>
    <t>LARGE BU</t>
  </si>
  <si>
    <t>LARGE BUBBLE .5"X48X250' PERF 12</t>
  </si>
  <si>
    <t>BUBBLEWRAP1/8"SMALL</t>
  </si>
  <si>
    <t>1/8" SMA</t>
  </si>
  <si>
    <t>1/8" SMALL BUBBLE WRAP AT 24P 12</t>
  </si>
  <si>
    <t>BUBBLEWRAP1/8"X48"SM</t>
  </si>
  <si>
    <t>1/8" Sma</t>
  </si>
  <si>
    <t>1/8" Small Bubble wrap at 48"</t>
  </si>
  <si>
    <t>Button Head Cap Screw</t>
  </si>
  <si>
    <t>98164A21</t>
  </si>
  <si>
    <t>98164A218                     _x001E__x001E_316 Stainless Steel Button Head Hex Drive Screw, Super-Corrosion-Resistant, 1/4"-20 Thread Size, 1-1/4" Long</t>
  </si>
  <si>
    <t>Button Head Screws for latch</t>
  </si>
  <si>
    <t>Torx-Dri</t>
  </si>
  <si>
    <t>Torx-Drive Button-Head Socket Cap Screw, 18-8 Stainless Steel, 2-56 Thread, 1/2" Long, 90600A105</t>
  </si>
  <si>
    <t>Buy to order testing</t>
  </si>
  <si>
    <t>Buy to o</t>
  </si>
  <si>
    <t>BX12X6X5R365</t>
  </si>
  <si>
    <t>RSC 12x6</t>
  </si>
  <si>
    <t>RSC 12x6x5 32ECT K 25/1750  R365-AJAX</t>
  </si>
  <si>
    <t>BX14X8X6R49</t>
  </si>
  <si>
    <t>R49_x001E_14X8</t>
  </si>
  <si>
    <t>R49  - AJAX                         _x001E_14X8X6 RSC 200# KRAFT CARTON, 25/BUNDLE</t>
  </si>
  <si>
    <t>BX15X15X4R758</t>
  </si>
  <si>
    <t>R758_x001E_STO</t>
  </si>
  <si>
    <t>R758                          _x001E_STOCK BOX, RSC 15X15X4 32ECT</t>
  </si>
  <si>
    <t>BX15X15X6R501</t>
  </si>
  <si>
    <t>R501_x001E_SOT</t>
  </si>
  <si>
    <t>R501                          _x001E_STOCK BOX, RSC 15X15X6 32ECT</t>
  </si>
  <si>
    <t>BX18X18X18 RSC#200</t>
  </si>
  <si>
    <t>BOX 18X1</t>
  </si>
  <si>
    <t>BOX 18X18X18, RSC#200 KRAFT   _x001E_R-96</t>
  </si>
  <si>
    <t>BX20X20X12RSC</t>
  </si>
  <si>
    <t>STOCK BO</t>
  </si>
  <si>
    <t>STOCK BOX R566, SIZE: 20"X20"12"</t>
  </si>
  <si>
    <t>BX20X20X24RSC#200</t>
  </si>
  <si>
    <t>STOCK BOX, 20X20X24" RSC KRAFT_x001E_PN.R508</t>
  </si>
  <si>
    <t>BX20X20X432ECT</t>
  </si>
  <si>
    <t>STOCK BOX R-109 RSC 20X20X4"</t>
  </si>
  <si>
    <t>BX20X20X8RSC</t>
  </si>
  <si>
    <t>STOCK BOX R558, 20X12X8"</t>
  </si>
  <si>
    <t>BX22X8X2RSC32ECTST</t>
  </si>
  <si>
    <t>R578_x001E_STO</t>
  </si>
  <si>
    <t>R578                          _x001E_STOCK BOX , 22"X6"X6" RSC 32ECT, 25/700</t>
  </si>
  <si>
    <t>BX24X14X4RSCKRAFT</t>
  </si>
  <si>
    <t>STOCK BOX R249, 24X14X4 RSC KRAFT</t>
  </si>
  <si>
    <t>BX24X24X6R500</t>
  </si>
  <si>
    <t>RSC 24x2</t>
  </si>
  <si>
    <t>RSC 24x24x6 32ECT K 10/130  R500-AJAX</t>
  </si>
  <si>
    <t>BX28X28X12ECT</t>
  </si>
  <si>
    <t>STOCK BOX R630, RSC 28X28X12 32 ECT "EXCEEDS US POST SERVICE 103" MAX, 5/135</t>
  </si>
  <si>
    <t>BX28X28X28RSC#200</t>
  </si>
  <si>
    <t>box</t>
  </si>
  <si>
    <t>Box 28 x 28 x 28 RSC #200 Kraft</t>
  </si>
  <si>
    <t>BX30X14X7R280</t>
  </si>
  <si>
    <t>R280_x001E_STO</t>
  </si>
  <si>
    <t>R280 STOCK BOX, RSC 30X14X7 32 ECT 15/BUNDLE</t>
  </si>
  <si>
    <t>BX30X15X15R636</t>
  </si>
  <si>
    <t>R636-AJA</t>
  </si>
  <si>
    <t>R636-AJAX                     _x001E_STOCK BOX, 30" X 15" X 15", 32 ECT K 10/130</t>
  </si>
  <si>
    <t>BX30X18X16R148</t>
  </si>
  <si>
    <t>R148_x001E_RSC</t>
  </si>
  <si>
    <t>R148                          _x001E_RSC 30" X 18" X 16" 32 ECT K 10/130</t>
  </si>
  <si>
    <t>BX32X6X42275C</t>
  </si>
  <si>
    <t>TW842_x001E_RS</t>
  </si>
  <si>
    <t>TW842                         _x001E_RSC 32x6x42 275C 3W (Heavy Duty FOL Large Art) 5/125</t>
  </si>
  <si>
    <t>BX36X24X24R827</t>
  </si>
  <si>
    <t>RSC 36x2</t>
  </si>
  <si>
    <t>RSC 36x24x24 32ECT K **5/135</t>
  </si>
  <si>
    <t>BX37.375X4.125X31.5200C</t>
  </si>
  <si>
    <t>JAA5-37.</t>
  </si>
  <si>
    <t>JAA5-37.04.31.FOL             _x001E_CUSTOM BOX FOL 37.375X4.145X31.5 200 C KRAFT</t>
  </si>
  <si>
    <t>BX42X10X11R666</t>
  </si>
  <si>
    <t>STOCVK B</t>
  </si>
  <si>
    <t>STOCK BOX R666                _x001E_RSC 42X11X10 32 ECT K 10/260</t>
  </si>
  <si>
    <t>BX42X42X8DST</t>
  </si>
  <si>
    <t>DST 42X4</t>
  </si>
  <si>
    <t>DST 42X42X8 200CK PLAIN FULL TELE KDF JAC2-004154027B</t>
  </si>
  <si>
    <t>BX46X20X12ECTW/SCOREAT9"</t>
  </si>
  <si>
    <t>R668-AJA</t>
  </si>
  <si>
    <t>R668-AJAUNI                   _x001E_RSC 46 X 20 X 12, 32 ECT K (WITH EXTRA SCORE AT 9") 10/130</t>
  </si>
  <si>
    <t>BX6X6X6RSC</t>
  </si>
  <si>
    <t>Box 6X6X</t>
  </si>
  <si>
    <t>Box 6X6X6</t>
  </si>
  <si>
    <t>BX701713</t>
  </si>
  <si>
    <t>70.5 x 1</t>
  </si>
  <si>
    <t>70.5 x 17.750 x 13.375, RSC, KRAFT, PLAIN</t>
  </si>
  <si>
    <t>BX7X6X72RSC</t>
  </si>
  <si>
    <t>JAA5-070</t>
  </si>
  <si>
    <t>JAA5-070672RSC                _x001E_KRAFT PLAIN, RSC 7X6X72, 200C</t>
  </si>
  <si>
    <t>BX84X45X9DST</t>
  </si>
  <si>
    <t>JAA5-844</t>
  </si>
  <si>
    <t>JAA5-844509DST                _x001E_CUSTOM MAIN TRAY BOX, 84 X 45 X 9 200 C KRAFT</t>
  </si>
  <si>
    <t>BXOPF48X39.5X6.625275KTAFT</t>
  </si>
  <si>
    <t>JAA5-483</t>
  </si>
  <si>
    <t>JAA5-4839.6.OPF               _x001E_OPF 48 X 39.5 X 6.625 275DW KRAFT</t>
  </si>
  <si>
    <t>bxpkarge</t>
  </si>
  <si>
    <t>Small Pa</t>
  </si>
  <si>
    <t>Small Packaging</t>
  </si>
  <si>
    <t>BXPKCLEANROOM</t>
  </si>
  <si>
    <t>Clean Ro</t>
  </si>
  <si>
    <t>Clean Room Packaging</t>
  </si>
  <si>
    <t>PSU</t>
  </si>
  <si>
    <t>BXPKLARGE</t>
  </si>
  <si>
    <t>Large Packaging</t>
  </si>
  <si>
    <t>BXPKMEDIUM</t>
  </si>
  <si>
    <t>_x001E__x001E_WIRE DUCT SOLID MULTI SCRW WT 8'</t>
  </si>
  <si>
    <t>BXPKSMALL</t>
  </si>
  <si>
    <t>BXRSC20I5X11I7X6I00_3M00BLU</t>
  </si>
  <si>
    <t>JAC2-20.</t>
  </si>
  <si>
    <t>JAC2-20.11.06BX RSC 20.5x11.75x6 3mm Blue Plastic Sonic Welded</t>
  </si>
  <si>
    <t>BXRSC27X18X9_3MMBLUEPLAS</t>
  </si>
  <si>
    <t>AJAX-271</t>
  </si>
  <si>
    <t>AJAX-271909 RSC 27X19X9, 3MM PLASTIC BLUE</t>
  </si>
  <si>
    <t>BXRSC28X28X12K5/135</t>
  </si>
  <si>
    <t>R-630-AJ</t>
  </si>
  <si>
    <t>R-630-AJAX, RSC 28X28X12 32ECT K/135_x001E_"EXCEEDS US POST SERVICE 103" Max</t>
  </si>
  <si>
    <t>cancellation fee</t>
  </si>
  <si>
    <t>cancella</t>
  </si>
  <si>
    <t>Cancellation fee</t>
  </si>
  <si>
    <t>CARB.120W3X3X20FT</t>
  </si>
  <si>
    <t>ASTM A50</t>
  </si>
  <si>
    <t>ASTM A500 GR B                _x001E__x001E_3 X 3 X .180 WALL X 20'</t>
  </si>
  <si>
    <t>CARB.125W2X2X20FT</t>
  </si>
  <si>
    <t>ASTM A500 GR B                _x001E__x001E_2 X 2 X .125 WALL X 20'</t>
  </si>
  <si>
    <t>CARBB1I00NAT12I0MCMHEX</t>
  </si>
  <si>
    <t>Carbon S</t>
  </si>
  <si>
    <t>Carbon Steel Hex Bars Very Easy-to-Machine 1215 MCMC# 4416T81</t>
  </si>
  <si>
    <t>CARRIER HARN, MOUNTED, Rev 1</t>
  </si>
  <si>
    <t>CARRIER HARN, MOUNTED</t>
  </si>
  <si>
    <t>CC015-5147-P975</t>
  </si>
  <si>
    <t>SHELL</t>
  </si>
  <si>
    <t>CED-Px2828-SRV01</t>
  </si>
  <si>
    <t>Polysulfone Testing w/ 1% and 3% HF</t>
  </si>
  <si>
    <t>CELAU60.50X12X12</t>
  </si>
  <si>
    <t>CELAZOLE</t>
  </si>
  <si>
    <t>CELAZOLE U60 .500" x 12" x 12"</t>
  </si>
  <si>
    <t>CELAU60SD.375X12X12</t>
  </si>
  <si>
    <t>CELAZOLE U60SD .375" x 12" x 12"</t>
  </si>
  <si>
    <t>CELU60SD.375X12X12</t>
  </si>
  <si>
    <t>Center Baffle</t>
  </si>
  <si>
    <t>CFFSI018NAT611</t>
  </si>
  <si>
    <t>FIBER,CL</t>
  </si>
  <si>
    <t>FIBER,CLAD FLAT,0.45mm THICK  6"x11"  sheets 1 EA = 15 SHEET (1 PACK) LAM# 795-A22464-001</t>
  </si>
  <si>
    <t>CH0021-54450, Rev E1</t>
  </si>
  <si>
    <t>Insert, Insulator Plate Driver</t>
  </si>
  <si>
    <t>CH0041-80988, Rev E1</t>
  </si>
  <si>
    <t>Anchor, Insulator Plate Driver</t>
  </si>
  <si>
    <t>CH80015, Rev E1</t>
  </si>
  <si>
    <t>PTFE Ring ID 0.324 x 0.07</t>
  </si>
  <si>
    <t>CH80016, Rev E2</t>
  </si>
  <si>
    <t>PTFE Rin</t>
  </si>
  <si>
    <t>PTFE Ring ID0.324 x 0.058</t>
  </si>
  <si>
    <t>CH80018, Rev E2</t>
  </si>
  <si>
    <t>P*</t>
  </si>
  <si>
    <t>AMAT# 3700-09128, PTFE Ring ID 0.331 X 0.058</t>
  </si>
  <si>
    <t>CH80018TRL, Rev E1</t>
  </si>
  <si>
    <t>Redlined-TORLON Ring ID 0.331 X 0.058</t>
  </si>
  <si>
    <t>CH80018VSP, Rev E1</t>
  </si>
  <si>
    <t>Redlined-VESPEL Ring ID 0.331 X 0.058</t>
  </si>
  <si>
    <t>Chambers OES, Rev E2</t>
  </si>
  <si>
    <t>Chambers, PTFE O-ring</t>
  </si>
  <si>
    <t>PTFE, O-ring, .619 x .150 x .113</t>
  </si>
  <si>
    <t>Chambers, PTFE O-ring, Rev E2</t>
  </si>
  <si>
    <t>CH-ASTMD638-TP1, Rev E1</t>
  </si>
  <si>
    <t>ASTM D638, Type 1</t>
  </si>
  <si>
    <t>CHawk Chamber Assembly_AL6061 Plate-E2</t>
  </si>
  <si>
    <t>CHawk Chamber Assembly_AL6061 Plate-E3</t>
  </si>
  <si>
    <t>CHawk Ch</t>
  </si>
  <si>
    <t>CHawk Chamber Assembly_Finger Clamp-E1</t>
  </si>
  <si>
    <t>CHawk Chamber Assy AL 6061 Lid Large -E1</t>
  </si>
  <si>
    <t>CHawk Chamber Assy AL 6061 Lid Small -E1</t>
  </si>
  <si>
    <t>CHAWK Logo for show</t>
  </si>
  <si>
    <t>CHAWK-CARDHOLDER</t>
  </si>
  <si>
    <t>CHAWK-CA</t>
  </si>
  <si>
    <t>CHC-AMAT-00001, Rev 07</t>
  </si>
  <si>
    <t>ETCH RICHMOND ELECTRODE EPOXY CLAMP ASSEMBLY</t>
  </si>
  <si>
    <t>CHC-AMT00003, Rev 1</t>
  </si>
  <si>
    <t>DRAPE FORM FIXTURE FOR 0040-48389</t>
  </si>
  <si>
    <t>CHC-AMT-ACD47, Rev 01</t>
  </si>
  <si>
    <t>SOLDERING FIXTURE 47915</t>
  </si>
  <si>
    <t>CHC-AMT-ACD47, Rev 02</t>
  </si>
  <si>
    <t>SOLDERIN</t>
  </si>
  <si>
    <t>CHC-AMT-ACD93, Rev 01</t>
  </si>
  <si>
    <t>SOLDERING FIXTURE 93533</t>
  </si>
  <si>
    <t>CHC-AMT-ACD93, Rev 02</t>
  </si>
  <si>
    <t>SOLDERING FIXTURE 93533SOLDERING FIXTURE 93533</t>
  </si>
  <si>
    <t>CHC-AMT-ACD94, Rev 01</t>
  </si>
  <si>
    <t>SOLDERING FIXTURE 94029</t>
  </si>
  <si>
    <t>CHC-AMT-ACD94, Rev 02</t>
  </si>
  <si>
    <t>CHC-INT-00001, Rev 01</t>
  </si>
  <si>
    <t>MOVABLE PIN 4/5 (CCW), 500211965</t>
  </si>
  <si>
    <t>CHC-INT-00001, Rev 03</t>
  </si>
  <si>
    <t>MOVABLE</t>
  </si>
  <si>
    <t>CHC-INT-00002, Rev 02</t>
  </si>
  <si>
    <t>MOVABLE PIN 3/6 (CW) 500211966</t>
  </si>
  <si>
    <t>CHC-INT-00002, Rev 03</t>
  </si>
  <si>
    <t>CHC-INT-00002, Rev 04</t>
  </si>
  <si>
    <t>CHC-INT-00003, Rev 01</t>
  </si>
  <si>
    <t>MAGNET CHUCK FIXED PIN, 500211968</t>
  </si>
  <si>
    <t>CHC-INT-00003, Rev 02</t>
  </si>
  <si>
    <t>CHC-INT-00004, Rev 02</t>
  </si>
  <si>
    <t>MAGNET CHUCK PIN 500211983</t>
  </si>
  <si>
    <t>CHC-INT-00005, Rev 02</t>
  </si>
  <si>
    <t>MAGNET CHUCK FIXED PIN 500223904</t>
  </si>
  <si>
    <t>CHC-INT-00005, Rev 03</t>
  </si>
  <si>
    <t>MAGNET C</t>
  </si>
  <si>
    <t>CHC-INT-00005, Rev 04</t>
  </si>
  <si>
    <t>MAGNET CHUCK FIXED PIN</t>
  </si>
  <si>
    <t>CHC-INT-00006, Rev 01</t>
  </si>
  <si>
    <t>FIXED CHUCK PIN ASSEMBLY 500266015</t>
  </si>
  <si>
    <t>CHC-INT-00007, Rev 02</t>
  </si>
  <si>
    <t>500194569 CR Wafer Chucking Guide, 50813-0106 Wafer Guide</t>
  </si>
  <si>
    <t>CHC-INT-00008, Rev 02</t>
  </si>
  <si>
    <t>Intel 500297314</t>
  </si>
  <si>
    <t>CHC-INT-00008, Rev 03</t>
  </si>
  <si>
    <t>c</t>
  </si>
  <si>
    <t>CHC-INT-00008, Rev 05</t>
  </si>
  <si>
    <t>CHC-INT-00009, Rev 02</t>
  </si>
  <si>
    <t>500194572 KIT</t>
  </si>
  <si>
    <t>CHC-INT-00010, Rev 05</t>
  </si>
  <si>
    <t>500194570-IR Plunger Guide, 50813-0133 Guide</t>
  </si>
  <si>
    <t>CHC-INT-00011, Rev 01</t>
  </si>
  <si>
    <t>Flat Tab Assembly</t>
  </si>
  <si>
    <t>CHC-INT-00012, Rev 01</t>
  </si>
  <si>
    <t>CHC-INT-00013, Rev 01</t>
  </si>
  <si>
    <t>CHC-INT-00017, Rev 01</t>
  </si>
  <si>
    <t>Chuck, Pin, Set/3456</t>
  </si>
  <si>
    <t>CHC-INT-00019, Rev 02</t>
  </si>
  <si>
    <t>Chuckpin, Head, Exchange, SU-3200/KIT</t>
  </si>
  <si>
    <t>CHC-LAM-00001,Rev 01</t>
  </si>
  <si>
    <t>205-A69709-301 STATIC LOAD TEST FIXTURE</t>
  </si>
  <si>
    <t>CHCOUPIUC-TST</t>
  </si>
  <si>
    <t>CHCOUPIUC-TST-PP-CP5</t>
  </si>
  <si>
    <t>China</t>
  </si>
  <si>
    <t>Refund</t>
  </si>
  <si>
    <t>China material handling</t>
  </si>
  <si>
    <t>China ma</t>
  </si>
  <si>
    <t>CHM-00022-001, Rev 01</t>
  </si>
  <si>
    <t>MAKINO A</t>
  </si>
  <si>
    <t>MAKINO A61 NX TOMBSTONE BASEPLATE</t>
  </si>
  <si>
    <t>CHM-00022-002, Rev 01</t>
  </si>
  <si>
    <t>MAKINO A61 NX TOMBSTONE VERTICAL TOWER BLANK</t>
  </si>
  <si>
    <t>CHM-0022-001, Rev 01</t>
  </si>
  <si>
    <t>CHM-0022-002, Rev 01</t>
  </si>
  <si>
    <t>CHM-0022-004, Rev 01</t>
  </si>
  <si>
    <t>MAKINO A61 NX TOMBSTONE ASSEMBLY DRAWING</t>
  </si>
  <si>
    <t>CHM-0022-005</t>
  </si>
  <si>
    <t>TONBSTON</t>
  </si>
  <si>
    <t>TONBSTONE MACHINING-AFTER ASSEBMLY</t>
  </si>
  <si>
    <t>CHM-0022-006</t>
  </si>
  <si>
    <t>PARK MOU</t>
  </si>
  <si>
    <t>PARK MOUNTIN PLACE</t>
  </si>
  <si>
    <t>CHM-AMT-00001, Rev 04</t>
  </si>
  <si>
    <t>WAFER PA</t>
  </si>
  <si>
    <t>WAFER PAD 0042-25929 LATHE FIXTURE PLATE</t>
  </si>
  <si>
    <t>CHM-AMT-00002, Rev 02</t>
  </si>
  <si>
    <t>0042-259</t>
  </si>
  <si>
    <t>0042-25929 LATHE CLAMP</t>
  </si>
  <si>
    <t>CHM-AMT-00003</t>
  </si>
  <si>
    <t>Wafer Dr</t>
  </si>
  <si>
    <t>Wafer Drive Test Fixture, Vertical Plate</t>
  </si>
  <si>
    <t>CHM-AMT-00018, Rev 01</t>
  </si>
  <si>
    <t>BRACKET</t>
  </si>
  <si>
    <t>CHM-AMT-00019, Rev 01</t>
  </si>
  <si>
    <t>FLUSH FIXTURE, CURVE MANIFOLD</t>
  </si>
  <si>
    <t>CHM-AMT-00019-1, Rev 01</t>
  </si>
  <si>
    <t>TOP COVER, FLUSH FIXTURE, CURVE MANIFOLD</t>
  </si>
  <si>
    <t>CHM-AMT-00019-2, Rev 01</t>
  </si>
  <si>
    <t>BOTTOM COVER, FLUSH FIXTURE, CURVE MANIFOLD</t>
  </si>
  <si>
    <t>CHM-AMT-00032, Rev 02</t>
  </si>
  <si>
    <t>COPPER STICK FOR ELECTRODE CANDLE</t>
  </si>
  <si>
    <t>CHM-AMT-00033, Rev 01</t>
  </si>
  <si>
    <t>PIN GUID</t>
  </si>
  <si>
    <t>PIN GUIDE BASE</t>
  </si>
  <si>
    <t>CHM-AMT-00035, Rev 01</t>
  </si>
  <si>
    <t>CRANE FIXTURE ASSEMBLY</t>
  </si>
  <si>
    <t>CHM-AMT-00037, Rev 01</t>
  </si>
  <si>
    <t>MOLD FOR</t>
  </si>
  <si>
    <t>MOLD FOR BBX COVER</t>
  </si>
  <si>
    <t>CHM-AMT-00038 ITEM 2-01 MOLD</t>
  </si>
  <si>
    <t>Weldment</t>
  </si>
  <si>
    <t>Weldment, End Cover 0042-16885item 4</t>
  </si>
  <si>
    <t>CHM-AMT-CMM, Rev 01</t>
  </si>
  <si>
    <t>Inspection Fixture</t>
  </si>
  <si>
    <t>CHM-ASM-00001, Rev 05</t>
  </si>
  <si>
    <t>SHEAR PLATE ANNEAL FIXTURE</t>
  </si>
  <si>
    <t>CHM-ASM-00006, Rev 05</t>
  </si>
  <si>
    <t>Anneal I</t>
  </si>
  <si>
    <t>Anneal Insert</t>
  </si>
  <si>
    <t>CHM-ASM-00026</t>
  </si>
  <si>
    <t>WATER TA</t>
  </si>
  <si>
    <t>WATER TANK SUPPORT</t>
  </si>
  <si>
    <t>CHM-CWK-00011, Rev 01</t>
  </si>
  <si>
    <t>CMM FIXTURE CF CLAW</t>
  </si>
  <si>
    <t>CHM-CWK-00012, Rev 01</t>
  </si>
  <si>
    <t>CHM-CWK-00013 ITEM 1</t>
  </si>
  <si>
    <t>HANDLE ARM</t>
  </si>
  <si>
    <t>CHM-CWK-00013 ITEM 10</t>
  </si>
  <si>
    <t>1" DIA 4" PIN</t>
  </si>
  <si>
    <t>CHM-CWK-00013 ITEM 11</t>
  </si>
  <si>
    <t>1.5" DIA 5" PIN</t>
  </si>
  <si>
    <t>CHM-CWK-00013 ITEM 12</t>
  </si>
  <si>
    <t>HANDLE ARM EXTENSION</t>
  </si>
  <si>
    <t>CHM-CWK-00013 ITEM 13</t>
  </si>
  <si>
    <t>HANDLE PIN (1.5" DIA. 10" LONG)</t>
  </si>
  <si>
    <t>CHM-CWK-00013 ITEM 2</t>
  </si>
  <si>
    <t>MOMENT ARM</t>
  </si>
  <si>
    <t>CHM-CWK-00013 ITEM 3</t>
  </si>
  <si>
    <t>LOAD BEARING TOP ARM</t>
  </si>
  <si>
    <t>CHM-CWK-00013 ITEM 5</t>
  </si>
  <si>
    <t>CHM-CWK-00013 ITEM 6</t>
  </si>
  <si>
    <t>TOP PLATE</t>
  </si>
  <si>
    <t>CHM-CWK-00013 ITEM 7</t>
  </si>
  <si>
    <t>TOP PLATE ATTACHMENT BRACKET</t>
  </si>
  <si>
    <t>CHM-CWK-00013 ITEM 8</t>
  </si>
  <si>
    <t>.5X.5X1 SQUARE LOCKING PIN</t>
  </si>
  <si>
    <t>CHM-CWK-00013 ITEM 9</t>
  </si>
  <si>
    <t>1.5" DIA 7" PIN</t>
  </si>
  <si>
    <t>CHM-CWK-00013, Rev</t>
  </si>
  <si>
    <t>O-RING TEST FIXTURE</t>
  </si>
  <si>
    <t>CHM-INT-00001, Rev 01</t>
  </si>
  <si>
    <t>Magnet Holder Insert</t>
  </si>
  <si>
    <t>CHM-INT-00001, Rev 02</t>
  </si>
  <si>
    <t>CHM-INT-00001, Rev 03</t>
  </si>
  <si>
    <t>Magnet H</t>
  </si>
  <si>
    <t>CHM-INT-00002, Rev 01</t>
  </si>
  <si>
    <t>CHM-INT-00002, Rev 02</t>
  </si>
  <si>
    <t>CHM-INT-00003, Rev 02</t>
  </si>
  <si>
    <t>Shim</t>
  </si>
  <si>
    <t>CHM-INT-00003, Rev 03</t>
  </si>
  <si>
    <t>CHM-INT-00004 Rev 03</t>
  </si>
  <si>
    <t>Disk Top</t>
  </si>
  <si>
    <t>CHM-INT-00004, Rev 01</t>
  </si>
  <si>
    <t>CHM-INT-00004, Rev 02</t>
  </si>
  <si>
    <t>CHM-INT-00004, Rev 03</t>
  </si>
  <si>
    <t>CHM-INT-00004, Rev 04</t>
  </si>
  <si>
    <t>CHM-INT-00005, Rev 02</t>
  </si>
  <si>
    <t>CHM-INT-00005, Rev 03</t>
  </si>
  <si>
    <t>CHM-INT-00006, Rev 01</t>
  </si>
  <si>
    <t>Bearing Support Insert</t>
  </si>
  <si>
    <t>CHM-INT-00006, Rev 02</t>
  </si>
  <si>
    <t>Bearing</t>
  </si>
  <si>
    <t>CHM-INT-00007, Rev 01</t>
  </si>
  <si>
    <t>CHM-INT-00008, Rev 01</t>
  </si>
  <si>
    <t>Dogpoint Screw</t>
  </si>
  <si>
    <t>CHM-INT-00008, Rev 02</t>
  </si>
  <si>
    <t>Dogpoint</t>
  </si>
  <si>
    <t>CHM-INT-00009, Rev 01</t>
  </si>
  <si>
    <t>CHM-INT-00010, Rev 01</t>
  </si>
  <si>
    <t>Magnet, 16mm x 6mm x 4mm, SmCo28</t>
  </si>
  <si>
    <t>CHM-INT-00010, Rev 02</t>
  </si>
  <si>
    <t>CHM-INT-00011, Rev 01</t>
  </si>
  <si>
    <t>Magnet, 16mm x 6mm x 4mm, neodynium 45</t>
  </si>
  <si>
    <t>CHM-INT-00014, Rev 02</t>
  </si>
  <si>
    <t>500194570 Item 3</t>
  </si>
  <si>
    <t>CHM-INT-00014, Rev 03</t>
  </si>
  <si>
    <t>CHM-INT-00016, Rev 01</t>
  </si>
  <si>
    <t>Ring Shim, Chuck, 0.1mm</t>
  </si>
  <si>
    <t>CHM-INT-00017, Rev 01</t>
  </si>
  <si>
    <t>Shim Ring, Chuck, 0.2MM</t>
  </si>
  <si>
    <t>CHM-INT-00022 Rev 01</t>
  </si>
  <si>
    <t>CHM-INT-00022, Rev 01</t>
  </si>
  <si>
    <t>CHM-INT-00022, Rev 02</t>
  </si>
  <si>
    <t>CHM-INT-00023, Rev 01</t>
  </si>
  <si>
    <t>Screw, CEL AL 500312050</t>
  </si>
  <si>
    <t>CHM-INT-00023, Rev 02</t>
  </si>
  <si>
    <t>Screw, C</t>
  </si>
  <si>
    <t>CHM-INT-00023, Rev 03</t>
  </si>
  <si>
    <t>CHM-INT-00023, Rev 04</t>
  </si>
  <si>
    <t>CHM-INT-00023, Rev 04-7075</t>
  </si>
  <si>
    <t>CHM-LAM-00002,Rev 01</t>
  </si>
  <si>
    <t>MOLDING FIXTURE FOR 524-A46774-022</t>
  </si>
  <si>
    <t>CHM-LAM-00002-1</t>
  </si>
  <si>
    <t>TOP PLATE AL 6061-T6</t>
  </si>
  <si>
    <t>CHM-LAM-00002-16</t>
  </si>
  <si>
    <t>METAL BLOCK SST 304</t>
  </si>
  <si>
    <t>CHM-LAM-00002-2</t>
  </si>
  <si>
    <t>BOTTOM ROUND PLATE AL 6061-T6</t>
  </si>
  <si>
    <t>CHM-LAM-00002-3</t>
  </si>
  <si>
    <t>BOTTOM RING AL 6061-T6</t>
  </si>
  <si>
    <t>CHM-LAM-00002-4</t>
  </si>
  <si>
    <t>MIDDLE RING AL 6061-T6</t>
  </si>
  <si>
    <t>CHM-LAM-00002-5</t>
  </si>
  <si>
    <t>TOP RING AL 6061-T6</t>
  </si>
  <si>
    <t>CHM-LAM-00002-7</t>
  </si>
  <si>
    <t>SIDE SUPPORT BLOCK AL 6061-T6</t>
  </si>
  <si>
    <t>CHM-LAM-00002-8</t>
  </si>
  <si>
    <t>VACUUM PLATE AL 6061-T6</t>
  </si>
  <si>
    <t>CHM-LAM-00004-002, Rev 02</t>
  </si>
  <si>
    <t>GUN DRILL GUIDE BUSHING</t>
  </si>
  <si>
    <t>CHM-MAT-00010, Rev 1</t>
  </si>
  <si>
    <t>BLADE CUT FIXTURE FOR 1034566</t>
  </si>
  <si>
    <t>CHM-MAT-00010, Rev 1 Item 2</t>
  </si>
  <si>
    <t>CHM-SPX-00023-008</t>
  </si>
  <si>
    <t>CHM-SPX-</t>
  </si>
  <si>
    <t>CHM-SPX-00023-008, Rev 01</t>
  </si>
  <si>
    <t>-023 PART CLAMP FOR MILL OPERATION 7</t>
  </si>
  <si>
    <t>CHM-SPX-00023-011, Rev 01</t>
  </si>
  <si>
    <t>-023 PART CLAMP FOR MILL OPERATION 8</t>
  </si>
  <si>
    <t>CHM-SPX-00024-009</t>
  </si>
  <si>
    <t>CHM-SPX-00024-009, Rev 01</t>
  </si>
  <si>
    <t>-024 PART CLAMP FOR MILL OPERATION 7</t>
  </si>
  <si>
    <t>CHM-SPX-00024-012, Rev 01</t>
  </si>
  <si>
    <t>-024 PART CLAMP FOR MILL OPERATION 8</t>
  </si>
  <si>
    <t>CHM-SPX-023 -024-001</t>
  </si>
  <si>
    <t>PART LOC</t>
  </si>
  <si>
    <t>PART LOCATION PIN FOR M07 / M08</t>
  </si>
  <si>
    <t>CHM-SPX-023 -024-002</t>
  </si>
  <si>
    <t>CHM-SPX-023-023-003</t>
  </si>
  <si>
    <t>PART CLAMP FOR M06</t>
  </si>
  <si>
    <t>CHM-SPX-023-024-004, Rev 01</t>
  </si>
  <si>
    <t>FIXTURE TO MODIFY MITEE-BITE CLAMP PART NO. 61000 MODEL 1000</t>
  </si>
  <si>
    <t>CHM-SPX-023-024-005, Rev 01</t>
  </si>
  <si>
    <t>MODIFICATION TO MITEE-BITE UNIFORE CLAMP PART NO 61000 MODEL 1000</t>
  </si>
  <si>
    <t>CHM-SPX-023-024-006,Rev 01</t>
  </si>
  <si>
    <t>MILL OPERATIONS 6 AND 7 FIXTURE</t>
  </si>
  <si>
    <t>CHM-SPX-023-024-010</t>
  </si>
  <si>
    <t>CHM-SPX-023-024-013, Rev 01</t>
  </si>
  <si>
    <t>M08 PART CLAMP LOCATION PLUG</t>
  </si>
  <si>
    <t>CHM-SPX-023-024-014, Rev 01</t>
  </si>
  <si>
    <t>CHM-SPX-023-024-015, Rev 01</t>
  </si>
  <si>
    <t>DROP HAMMER WEIGHT</t>
  </si>
  <si>
    <t>CHOUTGASS COUPON</t>
  </si>
  <si>
    <t>CHOUTGAS</t>
  </si>
  <si>
    <t>CHP-AMT-00002, Rev 0</t>
  </si>
  <si>
    <t>BRUSH CO</t>
  </si>
  <si>
    <t>BRUSH CONDITIONER DISK, 175MM, BASE</t>
  </si>
  <si>
    <t>CHP-AMT-00003, Rev 0</t>
  </si>
  <si>
    <t>CHER INS</t>
  </si>
  <si>
    <t>CHER INSULATOR PLATE COUPON</t>
  </si>
  <si>
    <t>CHP-AMT-00023</t>
  </si>
  <si>
    <t>Threaded</t>
  </si>
  <si>
    <t>Threaded Cap Mold</t>
  </si>
  <si>
    <t>CHP-AMT-00023, Rev 05</t>
  </si>
  <si>
    <t>CHP-AMT-00026</t>
  </si>
  <si>
    <t>Clamp mo</t>
  </si>
  <si>
    <t>Clamp mold CHP-AMT-00026</t>
  </si>
  <si>
    <t>CHP-AMT-00026, Rev 03</t>
  </si>
  <si>
    <t>Clamp Mo</t>
  </si>
  <si>
    <t>Clamp Mold</t>
  </si>
  <si>
    <t>CHP-AMT-00031, Rev 01</t>
  </si>
  <si>
    <t>AEC FEED PIN FIXTURE</t>
  </si>
  <si>
    <t>CHP-AMT-00032, Rev 01</t>
  </si>
  <si>
    <t>GUIDE PIN FOR COPPER ARC</t>
  </si>
  <si>
    <t>CHP-AMT-00033, Rev 01</t>
  </si>
  <si>
    <t>GUIDE PIN FOR AEC FEED PIN</t>
  </si>
  <si>
    <t>CHP-AMT-00044, Rev 1</t>
  </si>
  <si>
    <t>FLUSHING FIXTURE, MANIFOLD</t>
  </si>
  <si>
    <t>CHP-AMT-00046, Rev 01</t>
  </si>
  <si>
    <t>VISION FIXTURE SET, MANIFOLD</t>
  </si>
  <si>
    <t>CHP-AMT-00046-1, Rev 01</t>
  </si>
  <si>
    <t>PLATE, VISION FIXTURE, MANIFOLD</t>
  </si>
  <si>
    <t>CHP-AMT-00046-2, Rev 01</t>
  </si>
  <si>
    <t>SIDE BAR, VISION FIXTURE, MANIFOLD</t>
  </si>
  <si>
    <t>CHP-AMT-00051, Rev 01</t>
  </si>
  <si>
    <t>SAMPLE PEEK SLEEVE</t>
  </si>
  <si>
    <t>CHP-AMT-00055, Rev 01</t>
  </si>
  <si>
    <t>PIN GUIDE TIP</t>
  </si>
  <si>
    <t>CHP-AMT-00058, Rev A</t>
  </si>
  <si>
    <t>Polish Template for 0042-42707</t>
  </si>
  <si>
    <t>CHP-AMT-00059, Rev 02</t>
  </si>
  <si>
    <t>LEAK TES</t>
  </si>
  <si>
    <t>LEAK TEST FIXTURE FOR 0041-32264</t>
  </si>
  <si>
    <t>CHP-AMT-00061, Rev 01</t>
  </si>
  <si>
    <t>STRIP FORM MOLD FOR 0042-47685</t>
  </si>
  <si>
    <t>CHP-AMT-00065, Rev 02</t>
  </si>
  <si>
    <t>CHP-AMT-</t>
  </si>
  <si>
    <t>CANDLE STICK BOTTOM</t>
  </si>
  <si>
    <t>CHP-AMT-00067, Rev 01</t>
  </si>
  <si>
    <t>PIN GUIDE</t>
  </si>
  <si>
    <t>CHP-AMT-PCTS0, Rev 1</t>
  </si>
  <si>
    <t>PRE-CLEA</t>
  </si>
  <si>
    <t>PRE-CLEAN TEST STAND, ASSEMBLY</t>
  </si>
  <si>
    <t>CHP-AMT-PCTS1</t>
  </si>
  <si>
    <t>PCTS, BA</t>
  </si>
  <si>
    <t>PCTS, BASIN</t>
  </si>
  <si>
    <t>CHP-AMT-PCTS2</t>
  </si>
  <si>
    <t>PCTS, ST</t>
  </si>
  <si>
    <t>PCTS, STAND</t>
  </si>
  <si>
    <t>CHP-AMT-PCTS3</t>
  </si>
  <si>
    <t>PCTS, RI</t>
  </si>
  <si>
    <t>PCTS, RISER</t>
  </si>
  <si>
    <t>CHP-ASM-00003, Rev 01</t>
  </si>
  <si>
    <t>4 PART ANNEAL TANK</t>
  </si>
  <si>
    <t>CHP-ASM-00003, Rev 02</t>
  </si>
  <si>
    <t>4 PART A</t>
  </si>
  <si>
    <t>CHP-ASM-00018, Rev 01</t>
  </si>
  <si>
    <t>Heat Cyc</t>
  </si>
  <si>
    <t>Heat Cycle Fixture</t>
  </si>
  <si>
    <t>CHP-ASM-00022, Rev 01</t>
  </si>
  <si>
    <t>K1726427</t>
  </si>
  <si>
    <t>K17264276 FIXTURE ROD</t>
  </si>
  <si>
    <t>CHP-ASM-00023, Rev 01</t>
  </si>
  <si>
    <t>K17264276 FIXTURE</t>
  </si>
  <si>
    <t>CHP-ASM-00024, Rev 01</t>
  </si>
  <si>
    <t>K17264276 FIXTURE             _x001E__x001E_ASSEMBLY</t>
  </si>
  <si>
    <t>CHP-CWK-00001, Rev 01</t>
  </si>
  <si>
    <t>VACUUM CHAMBER</t>
  </si>
  <si>
    <t>CHP-CWK-00002, Rev 01</t>
  </si>
  <si>
    <t>VACUUM CHAMBER ASM</t>
  </si>
  <si>
    <t>CHP-CWK-00004, Rev 01</t>
  </si>
  <si>
    <t>HOLE CUTTER 1.75" SALT SHAKER</t>
  </si>
  <si>
    <t>CHP-CWK-00005, Rev 01</t>
  </si>
  <si>
    <t>TEMPLATE TO CUT FOAM TOP-SALT SHAKER</t>
  </si>
  <si>
    <t>CHP-CWK-00006, Rev 01</t>
  </si>
  <si>
    <t>TEMPLATE TO CUT FOAM SIDE-SALT SHAKER</t>
  </si>
  <si>
    <t>CHP-CWK-00007, Rev 01</t>
  </si>
  <si>
    <t>WIRE FIXTURE</t>
  </si>
  <si>
    <t>CHP-CWK-00011</t>
  </si>
  <si>
    <t>Baffle Foam Template</t>
  </si>
  <si>
    <t>CHP-CWK-00012</t>
  </si>
  <si>
    <t>CHP-CWK-00013</t>
  </si>
  <si>
    <t>CHP-CWK-00020, Rev 01</t>
  </si>
  <si>
    <t>CMM FIXTURE FOR 0041-77748</t>
  </si>
  <si>
    <t>CHP-CWK-00023, Rev 01</t>
  </si>
  <si>
    <t>CMM Fixture for 0022-14027</t>
  </si>
  <si>
    <t>CHP-CWK-00024, Rev 01</t>
  </si>
  <si>
    <t>CMM Fixture for 0041-77746</t>
  </si>
  <si>
    <t>CHP-CWK-00025, Rev 01</t>
  </si>
  <si>
    <t>MOLD ASS</t>
  </si>
  <si>
    <t>MOLD ASSEMBLY</t>
  </si>
  <si>
    <t>CHP-CWK-00025, Rev 02</t>
  </si>
  <si>
    <t>CHP-CWK-</t>
  </si>
  <si>
    <t>CHP-CWK-00025-V2, Rev 01</t>
  </si>
  <si>
    <t>MOLD BASE .75</t>
  </si>
  <si>
    <t>CHP-CYA-00035, Rev 01</t>
  </si>
  <si>
    <t>CAP HOUSING</t>
  </si>
  <si>
    <t>CHP-CYA-00036, Rev 01</t>
  </si>
  <si>
    <t>HOUSING COVER</t>
  </si>
  <si>
    <t>CHP-CYA-00037, Rev 03</t>
  </si>
  <si>
    <t>PLUNGER</t>
  </si>
  <si>
    <t>CHP-ESS-00002, Rev 01</t>
  </si>
  <si>
    <t>CMM FIXTUREFOR CSN-0148-01 &amp; CSN-0149-02</t>
  </si>
  <si>
    <t>CHP-INT-00001, Rev 1</t>
  </si>
  <si>
    <t>RING FIX</t>
  </si>
  <si>
    <t>RING FIXTURE FOR RETAINING RING LAPPING FIXTURE</t>
  </si>
  <si>
    <t>CHP-INT-00002, Rev 1</t>
  </si>
  <si>
    <t>SUPPORT PLATE FIXTURE FOR RETAINING RING LAPPING FIXTURE</t>
  </si>
  <si>
    <t>CHP-INT-00003, Rev 06</t>
  </si>
  <si>
    <t>BUSH, CELL HOLDER(SV).R&amp;D</t>
  </si>
  <si>
    <t>CHP-INT-00003, Rev C</t>
  </si>
  <si>
    <t>CHP-INT-00004, Rev 06</t>
  </si>
  <si>
    <t>SCREW, C</t>
  </si>
  <si>
    <t>SCREW, CEL HOLDER (SV)</t>
  </si>
  <si>
    <t>CHP-INT-00004, Rev B</t>
  </si>
  <si>
    <t>CHP-INT-00005, Rev 06</t>
  </si>
  <si>
    <t>BUSH, CEL HOLDER 1P3ORV</t>
  </si>
  <si>
    <t>CHP-INT-00005, Rev D</t>
  </si>
  <si>
    <t>CHP-INT-00006, Rev 06</t>
  </si>
  <si>
    <t>RING, CE</t>
  </si>
  <si>
    <t>RING, CELL BUSH 1SCP.R&amp;D</t>
  </si>
  <si>
    <t>CHP-INT-00006, Rev D</t>
  </si>
  <si>
    <t>CHP-INT-00007, Rev 08</t>
  </si>
  <si>
    <t>SCREW, OUTER-CEL TE G25-L.R&amp;D</t>
  </si>
  <si>
    <t>CHP-INT-00007, Rev 09</t>
  </si>
  <si>
    <t>SCREW, O</t>
  </si>
  <si>
    <t>CHP-INT-00007, Rev E</t>
  </si>
  <si>
    <t>CHP-INT-00008, Rev 1</t>
  </si>
  <si>
    <t>Small Bellow, Pump Assy</t>
  </si>
  <si>
    <t>CHP-INT-00009, Rev 1</t>
  </si>
  <si>
    <t>Large Bellow Pump Assy</t>
  </si>
  <si>
    <t>CHP-INT-00010, Rev 1</t>
  </si>
  <si>
    <t>Small Spring, Pump Assy</t>
  </si>
  <si>
    <t>CHP-INT-00011, Rev 1</t>
  </si>
  <si>
    <t>Large Spring, Pump Assy</t>
  </si>
  <si>
    <t>CHP-INT-00012, Rev 1</t>
  </si>
  <si>
    <t>SMALL CAP, PUMP ASSY</t>
  </si>
  <si>
    <t>CHP-INT-00012, Rev 2</t>
  </si>
  <si>
    <t>CHP-INT-00013, Rev 1</t>
  </si>
  <si>
    <t>LARGE CAP, PUMP ASSY</t>
  </si>
  <si>
    <t>CHP-INT-00013, Rev 2</t>
  </si>
  <si>
    <t>CHP-INT-00014, Rev 1</t>
  </si>
  <si>
    <t>SMALL SPRING HOLDER, PUMP ASSY</t>
  </si>
  <si>
    <t>CHP-INT-00014, Rev 2</t>
  </si>
  <si>
    <t>SMALL SP</t>
  </si>
  <si>
    <t>CHP-INT-00015, Rev 1</t>
  </si>
  <si>
    <t>LARGE SPRING HOLDER PUMP ASSY</t>
  </si>
  <si>
    <t>CHP-INT-00015, Rev 2</t>
  </si>
  <si>
    <t>CHP-INT-00016, Rev 1</t>
  </si>
  <si>
    <t>MIDDLE FLANGE,PUMP ASSY</t>
  </si>
  <si>
    <t>CHP-INT-00016, Rev 2</t>
  </si>
  <si>
    <t>MIDDLE F</t>
  </si>
  <si>
    <t>CHP-INT-00016, Rev 3</t>
  </si>
  <si>
    <t>MIDDLE FLANGE,PUMP ASSYMIDDLE FLANGE,PUMP ASSY</t>
  </si>
  <si>
    <t>CHP-INT-00016, Rev 4</t>
  </si>
  <si>
    <t>CHP-INT-00017, Rev 03</t>
  </si>
  <si>
    <t>Bush, Ce</t>
  </si>
  <si>
    <t>Bush, Cell Holder</t>
  </si>
  <si>
    <t>CHP-INT-00017, Rev 04</t>
  </si>
  <si>
    <t>CHP-INT-00017, Rev 06</t>
  </si>
  <si>
    <t>CHP-INT-00018, Rev 01</t>
  </si>
  <si>
    <t>Chuck, Pin, Set/1278</t>
  </si>
  <si>
    <t>CHP-INT-00018, Rev 1</t>
  </si>
  <si>
    <t>SCREW,CEL AL 500312050</t>
  </si>
  <si>
    <t>CHP-INT-00019, Rev 6</t>
  </si>
  <si>
    <t>REVERSER,PIN,R,GUIDE,PCTFE Reverser</t>
  </si>
  <si>
    <t>CHP-INT-00020, Rev 4</t>
  </si>
  <si>
    <t>REVERSER,PIN,L,GUIDE,PCTFE Reverser Pin</t>
  </si>
  <si>
    <t>CHP-INT-00020, Rev 6</t>
  </si>
  <si>
    <t>CHP-INT-00021, Rev 11</t>
  </si>
  <si>
    <t>500100647 Pin for Reversing Unit, Reverser Pin</t>
  </si>
  <si>
    <t>CHP-INT-00021, Rev 15</t>
  </si>
  <si>
    <t>CHP-INT-00022, Rev 1</t>
  </si>
  <si>
    <t>Wafer Guide 500194569 (R)</t>
  </si>
  <si>
    <t>CHP-INT-00022, Rev 2</t>
  </si>
  <si>
    <t>Wafer Gu</t>
  </si>
  <si>
    <t>CHP-INT-00023, Rev 1</t>
  </si>
  <si>
    <t>Wafer Guide 500194569, (L)</t>
  </si>
  <si>
    <t>CHP-INT-00023, Rev 2</t>
  </si>
  <si>
    <t>CHP-INT-00026, Rev 1</t>
  </si>
  <si>
    <t>500194569 CR WAFER CHUCKING GUIDE,50813-0106 Wafer Guide</t>
  </si>
  <si>
    <t>CHP-INT-00027, Rev 1</t>
  </si>
  <si>
    <t>500194570 item 1</t>
  </si>
  <si>
    <t>CHP-INT-00029, Rev 1</t>
  </si>
  <si>
    <t>CHP-INT-00030, Rev 02</t>
  </si>
  <si>
    <t>CHP-INT-</t>
  </si>
  <si>
    <t>ROLLER,PBI,HT,3.8MM,MODULAR,END,EFFEC Wafer Pads</t>
  </si>
  <si>
    <t>CHP-INT-00030, Rev 08</t>
  </si>
  <si>
    <t>ROLLER,P</t>
  </si>
  <si>
    <t>ROLLER,PBI,HT,3.8MM,MODULAR,END, 5001564</t>
  </si>
  <si>
    <t>CHP-INT-00031, Rev 01</t>
  </si>
  <si>
    <t>MHU HAND GUIDE FRONT Hand Guide</t>
  </si>
  <si>
    <t>CHP-INT-00031, Rev 02</t>
  </si>
  <si>
    <t>MHU HAND</t>
  </si>
  <si>
    <t>CHP-INT-00032, Rev 01</t>
  </si>
  <si>
    <t>92540 MHU HAND GUIDE REAR Hand Guide</t>
  </si>
  <si>
    <t>CHP-INT-00033, Rev 01</t>
  </si>
  <si>
    <t>PAD,PBI,FRONT,LEFT,HT,3.8MM,MEE,300M Wafer Pads</t>
  </si>
  <si>
    <t>CHP-INT-00033, Rev 02</t>
  </si>
  <si>
    <t>PAD,PBI,</t>
  </si>
  <si>
    <t>PAD,PBI,FRONT,LEFT,HT,3.8MM,M</t>
  </si>
  <si>
    <t>CHP-INT-00033, Rev 04</t>
  </si>
  <si>
    <t>PAD, PBI</t>
  </si>
  <si>
    <t>PAD, PBI, FRONT LEFT, HT 3.8MM MEE, 300MM</t>
  </si>
  <si>
    <t>CHP-INT-00033, Rev 05</t>
  </si>
  <si>
    <t>CHP-INT-00034, Rev 03</t>
  </si>
  <si>
    <t>PAD,PBI,FRONT,RIGHT,HT,3.8MM,PAD,PBI,FRONT,RIGHT,HT,3.8MM,PAD,PBI,FRONT,RIGHT,HT,3.8MM,PAD,PBI,FRONT,RIGHT,HT,3.8MM,</t>
  </si>
  <si>
    <t>CHP-INT-00034, Rev 04</t>
  </si>
  <si>
    <t>CHP-INT-00034, Rev 05</t>
  </si>
  <si>
    <t>CHP-INT-00035, Rev 03</t>
  </si>
  <si>
    <t>PAD,PBI,REAR,HT3.8MM,MODULARENDEF Wafer Pads</t>
  </si>
  <si>
    <t>CHP-INT-00035, Rev 04</t>
  </si>
  <si>
    <t>CHP-INT-00035, Rev 05</t>
  </si>
  <si>
    <t>CHP-INT-00037, Rev 1</t>
  </si>
  <si>
    <t>500194570-IR PLUNGER GUIDE,50813-0133 Guide</t>
  </si>
  <si>
    <t>CHP-INT-00037, Rev 2</t>
  </si>
  <si>
    <t>CHP-INT-00038, Rev 02</t>
  </si>
  <si>
    <t>500194572 Wide MHU Tab</t>
  </si>
  <si>
    <t>CHP-INT-00038, Rev 04</t>
  </si>
  <si>
    <t>CHP-INT-00039, Rev 1</t>
  </si>
  <si>
    <t>CHP-INT-0004, Rev 04</t>
  </si>
  <si>
    <t>PEEK-Bush, Cell Holder (SV)</t>
  </si>
  <si>
    <t>CHP-INT-0004, Rev 05</t>
  </si>
  <si>
    <t>PEEK-Bus</t>
  </si>
  <si>
    <t>CHP-INT-00041, Rev 03</t>
  </si>
  <si>
    <t>500297314 Wafer Guide (R)</t>
  </si>
  <si>
    <t>CHP-INT-00041, Rev 04</t>
  </si>
  <si>
    <t>500194569 MHU Pusher (R)</t>
  </si>
  <si>
    <t>CHP-INT-00041, Rev 1</t>
  </si>
  <si>
    <t>CHP-INT-00042, Rev 02</t>
  </si>
  <si>
    <t>500297314 WAFER GUIDE (L)</t>
  </si>
  <si>
    <t>CHP-INT-00042, Rev 04</t>
  </si>
  <si>
    <t>CHP-INT-00042, Rev 1</t>
  </si>
  <si>
    <t>500194569 MHU PUSHER (L)</t>
  </si>
  <si>
    <t>CHP-INT-00044, Rev 1</t>
  </si>
  <si>
    <t>INTEL 500297314</t>
  </si>
  <si>
    <t>CHP-INT-00045, Rev 01</t>
  </si>
  <si>
    <t>Round Cap</t>
  </si>
  <si>
    <t>CHP-INT-00046, Rev 01</t>
  </si>
  <si>
    <t>CHP-INT-00047, Rev 01</t>
  </si>
  <si>
    <t>Flat Tab with Hole</t>
  </si>
  <si>
    <t>CHP-INT-00047, Rev 02</t>
  </si>
  <si>
    <t>Flat Tab</t>
  </si>
  <si>
    <t>CHP-INT-00047, Rev 03</t>
  </si>
  <si>
    <t>CHP-INT-00048 Rev 03</t>
  </si>
  <si>
    <t>CHP-INT-00048, Rev 01</t>
  </si>
  <si>
    <t>CHP-INT-00048, Rev 02</t>
  </si>
  <si>
    <t>CHP-INT-00049, Rev 01</t>
  </si>
  <si>
    <t>CHP-INT-00049, Rev 02</t>
  </si>
  <si>
    <t>CHP-INT-00050, Rev 04</t>
  </si>
  <si>
    <t>Threaded Guide Shaft</t>
  </si>
  <si>
    <t>CHP-INT-00051, Rev 03</t>
  </si>
  <si>
    <t>CHP-INT-00051, Rev 04</t>
  </si>
  <si>
    <t>CHP-INT-00052, Rev 03</t>
  </si>
  <si>
    <t>CHP-INT-00054, Rev 01</t>
  </si>
  <si>
    <t>Threaded Guide Shaft W/ Tab</t>
  </si>
  <si>
    <t>CHP-INT-00054, Rev 07</t>
  </si>
  <si>
    <t>CHP-INT-00055, Rev 04</t>
  </si>
  <si>
    <t>CHP-INT-00055, Rev 06</t>
  </si>
  <si>
    <t>CHP-INT-00055, Rev 07</t>
  </si>
  <si>
    <t>CHP-INT-00056, Rev 09</t>
  </si>
  <si>
    <t>HOLDER LIFT PIN 300MM, ULTIMA-X - 500132668</t>
  </si>
  <si>
    <t>CHP-INT-00056, Rev 10</t>
  </si>
  <si>
    <t>HOLDER L</t>
  </si>
  <si>
    <t>CHP-INT-00057, Rev 03</t>
  </si>
  <si>
    <t>CHP-INT-00057, Rev 04</t>
  </si>
  <si>
    <t>CHP-INT-00057, Rev 05</t>
  </si>
  <si>
    <t>CHP-INT-00057, Rev 2</t>
  </si>
  <si>
    <t>CHP-INT-00059, Rev 01</t>
  </si>
  <si>
    <t>PRT, IHU, KIT 500316239</t>
  </si>
  <si>
    <t>CHP-INT-00059, Rev 02</t>
  </si>
  <si>
    <t>CHP-INT-00060, Rev 01</t>
  </si>
  <si>
    <t>PRT, IHU, KIT 500316239S</t>
  </si>
  <si>
    <t>CHP-INT-00060, Rev 02</t>
  </si>
  <si>
    <t>PRT, IHU</t>
  </si>
  <si>
    <t>CHP-INT-00060, Rev 04</t>
  </si>
  <si>
    <t>CHP-INT-00060, Rev 05</t>
  </si>
  <si>
    <t>CHP-INT-00061, Rev 01</t>
  </si>
  <si>
    <t>PRT, IHU, KIT 500316239L</t>
  </si>
  <si>
    <t>CHP-INT-00061, Rev 02</t>
  </si>
  <si>
    <t>CHP-INT-00061, Rev 03</t>
  </si>
  <si>
    <t>CHP-INT-00062, Rev 01</t>
  </si>
  <si>
    <t>IR Wafer Guide (Outer) 500194567</t>
  </si>
  <si>
    <t>CHP-INT-00062, Rev 02</t>
  </si>
  <si>
    <t>IR Wafer</t>
  </si>
  <si>
    <t>CHP-INT-00063, Rev 01</t>
  </si>
  <si>
    <t>IR Wafer Guide (Outer) 500194567S</t>
  </si>
  <si>
    <t>CHP-INT-00063, Rev 02</t>
  </si>
  <si>
    <t>CHP-INT-00063, Rev 03</t>
  </si>
  <si>
    <t>CHP-INT-00064, Rev 01</t>
  </si>
  <si>
    <t>IR Wafer Guide (Outer) 500194567L</t>
  </si>
  <si>
    <t>CHP-INT-00064, Rev 02</t>
  </si>
  <si>
    <t>CHP-INT-00065, Rev 01</t>
  </si>
  <si>
    <t>IR Wafer Guide (Inner) 500194568</t>
  </si>
  <si>
    <t>CHP-INT-00065, Rev 02</t>
  </si>
  <si>
    <t>CHP-INT-00066, Rev 01</t>
  </si>
  <si>
    <t>IR Wafer Guide 500194568S</t>
  </si>
  <si>
    <t>CHP-INT-00066, Rev 02</t>
  </si>
  <si>
    <t>IR Wafer Guide 500194568SIR Wafer Guide 500194568S</t>
  </si>
  <si>
    <t>CHP-INT-00067, Rev 01</t>
  </si>
  <si>
    <t>IR Wafer Guide (Inner) 500194568L</t>
  </si>
  <si>
    <t>CHP-INT-00067, Rev 02</t>
  </si>
  <si>
    <t>CHP-INT-00068, Rev 02</t>
  </si>
  <si>
    <t>Wafer Su</t>
  </si>
  <si>
    <t>Wafer Support Tab 500123362</t>
  </si>
  <si>
    <t>CHP-INT-00068, Rev 03</t>
  </si>
  <si>
    <t>CHP-INT-00068, Rev 04</t>
  </si>
  <si>
    <t>CHP-INT-00069, Rev 01</t>
  </si>
  <si>
    <t>WAFER GUIDE 500365499</t>
  </si>
  <si>
    <t>CHP-INT-00069, Rev 02</t>
  </si>
  <si>
    <t>CHP-INT-00069, Rev 04</t>
  </si>
  <si>
    <t>WAFER GU</t>
  </si>
  <si>
    <t>CHP-INT-00070, Rev 01</t>
  </si>
  <si>
    <t>CR Wafer Guide 500194571</t>
  </si>
  <si>
    <t>CHP-INT-00070, Rev 02</t>
  </si>
  <si>
    <t>CHP-INT-00071, Rev 06</t>
  </si>
  <si>
    <t>500215661 RING, CEL BUSH 1PUG. R&amp;D</t>
  </si>
  <si>
    <t>CHP-INT-00071, Rev 07</t>
  </si>
  <si>
    <t>500215661 Ring, Cel Bush 1PUG. R&amp;D</t>
  </si>
  <si>
    <t>CHP-INT-00072, Rev 03</t>
  </si>
  <si>
    <t>CUP, VACUUM, 300MM - 500119719</t>
  </si>
  <si>
    <t>CHP-INT-00072, Rev 04</t>
  </si>
  <si>
    <t>CUP, VAC</t>
  </si>
  <si>
    <t>CHP-INT-00072, Rev 06</t>
  </si>
  <si>
    <t>CHP-INT-00073, Rev 04</t>
  </si>
  <si>
    <t xml:space="preserve">SU-3200 </t>
  </si>
  <si>
    <t>SU-3200 Chuckpin</t>
  </si>
  <si>
    <t>CHP-INT-00073, Rev 05</t>
  </si>
  <si>
    <t>SU-3200</t>
  </si>
  <si>
    <t>CHP-INT-00076, Rev 01</t>
  </si>
  <si>
    <t>Saddle, Curved, Pusher Tip, VDP&lt;, Desica 300MM</t>
  </si>
  <si>
    <t>CHP-INT-00084, Rev 01</t>
  </si>
  <si>
    <t>Chuck, Plug</t>
  </si>
  <si>
    <t>CHP-INT-00085, Rev 01</t>
  </si>
  <si>
    <t>Chuck, Pin 3456</t>
  </si>
  <si>
    <t>CHP-INT-00086, Rev 01</t>
  </si>
  <si>
    <t>Chuck, Pin 1278</t>
  </si>
  <si>
    <t>CHP-INT-00086, Rev 02</t>
  </si>
  <si>
    <t>Chuck, P</t>
  </si>
  <si>
    <t>CHP-INT-00088, Rev 3</t>
  </si>
  <si>
    <t>500176711 SU-3200 Chuckpin Insert</t>
  </si>
  <si>
    <t>CHP-INT-00089, Rev 01</t>
  </si>
  <si>
    <t>Cap, M4, DS Top R(A)</t>
  </si>
  <si>
    <t>CHP-INT-00090, Rev 01</t>
  </si>
  <si>
    <t>Cap, M4, DS, Top D(A)</t>
  </si>
  <si>
    <t>CHP-INT-00091, Rev 01</t>
  </si>
  <si>
    <t>Cap, M4, DS-Top4 V2E</t>
  </si>
  <si>
    <t>CHP-INT-00092, Rev 01</t>
  </si>
  <si>
    <t>Cap, D9.9-8.0 T0.5 (Taper)</t>
  </si>
  <si>
    <t>CHP-INT-00094</t>
  </si>
  <si>
    <t>WAFER LI</t>
  </si>
  <si>
    <t>WAFER LIFTER PIN</t>
  </si>
  <si>
    <t>CHP-INT-00095, Rev 01</t>
  </si>
  <si>
    <t>CHP-INT-00100, Item 1</t>
  </si>
  <si>
    <t>O-Ring</t>
  </si>
  <si>
    <t>CHP-INT-00100, Item 2</t>
  </si>
  <si>
    <t>O-Ring C</t>
  </si>
  <si>
    <t>O-Ring Case</t>
  </si>
  <si>
    <t>CHP-INT-00100, Rev 03</t>
  </si>
  <si>
    <t xml:space="preserve">Encased </t>
  </si>
  <si>
    <t>Encased O-Ring</t>
  </si>
  <si>
    <t>chp-INT-00105</t>
  </si>
  <si>
    <t>O-RING, 1.5MM wide, 6.5mmID. kalrez 6375, p/n K-S007</t>
  </si>
  <si>
    <t>CHP-INT-00108, Rev 3</t>
  </si>
  <si>
    <t>Screw, I</t>
  </si>
  <si>
    <t>Screw, Inner Shutter (VQD, R&amp;D)</t>
  </si>
  <si>
    <t>CHP-INT-00109,Rev 1</t>
  </si>
  <si>
    <t>VACUUM TEST FIXTURE</t>
  </si>
  <si>
    <t>CHP-INT-00111, Rev 01</t>
  </si>
  <si>
    <t>NOVA PVA BASE</t>
  </si>
  <si>
    <t>CHP-INT-0035, Rev 04</t>
  </si>
  <si>
    <t>PAD, PBI, REAR, HT, 3.8MM MODULAR, END, EDDECT 500156429</t>
  </si>
  <si>
    <t>CHP-IT-RR001 / CHP-IT-RR002-M01, Rev 01</t>
  </si>
  <si>
    <t>CHP-IT-RR001 / CHP-IT-RR002 OPERATION 1</t>
  </si>
  <si>
    <t>CHP-IT-RR001, Rev 08</t>
  </si>
  <si>
    <t>RETAININ</t>
  </si>
  <si>
    <t>RETAINING RING, BULK 300MM</t>
  </si>
  <si>
    <t>CHP-IT-RR001, Rev 09</t>
  </si>
  <si>
    <t>CHP-IT-RR001, Rev 11</t>
  </si>
  <si>
    <t>CHP-IT-RR001/RR002-DP01, Rev 03</t>
  </si>
  <si>
    <t>.126 DIA. LOCATION PIN</t>
  </si>
  <si>
    <t>CHP-IT-RR001/RR002-DP02, Rev 03</t>
  </si>
  <si>
    <t>CHP-IT-RR001/RR002-DP02</t>
  </si>
  <si>
    <t>CHP-IT-RR001/RR002-HMFB02, Rev 02</t>
  </si>
  <si>
    <t>HORIZONTAL MILL OPERATION 2</t>
  </si>
  <si>
    <t>CHP-IT-RR001/RR002-HMPC01, Rev 02</t>
  </si>
  <si>
    <t>HORIZONTAL MILL OPERATION 1 PART CLAMP</t>
  </si>
  <si>
    <t>CHP-IT-RR001/RR002-HMPC02, Rev 04</t>
  </si>
  <si>
    <t>HORIZONTAL MILL OPERATION 2 PART CLAMP</t>
  </si>
  <si>
    <t>CHP-IT-RR001/RR002-IF01</t>
  </si>
  <si>
    <t>INSPECTION FIXTURE BLANK</t>
  </si>
  <si>
    <t>CHP-IT-RR001/RR002-SPL02, Rev 01</t>
  </si>
  <si>
    <t>LATHE OPERATION 2 INTERNAL SUPPORT PLUG</t>
  </si>
  <si>
    <t>CHP-IT-RR001-DP01, Rev 1</t>
  </si>
  <si>
    <t>.126 DIA</t>
  </si>
  <si>
    <t>.126 DIA LOCATION PIN</t>
  </si>
  <si>
    <t>CHP-IT-RR001-DP02, Rev 1</t>
  </si>
  <si>
    <t>.255 DIA</t>
  </si>
  <si>
    <t>.255 DIA LOCATION PIN</t>
  </si>
  <si>
    <t>CHP-IT-RR001-HMFB01, Rev 0</t>
  </si>
  <si>
    <t>HORIZONTAL MILL OPERATION 1 FIXTURE BASE</t>
  </si>
  <si>
    <t>CHP-IT-RR001-HMFB02, Rev 01</t>
  </si>
  <si>
    <t>HORIZONTAL MILL OPERATION 2 FIXTURE BASE</t>
  </si>
  <si>
    <t>CHP-IT-RR001-HMPC01, Rev 0</t>
  </si>
  <si>
    <t>CHP-IT-RR001-HMPC02, Rev 02</t>
  </si>
  <si>
    <t>CHP-IT-RR001-IF01, Rev 03</t>
  </si>
  <si>
    <t>CHP-IT-RR001-IF01, Rev 4</t>
  </si>
  <si>
    <t>INSPECTI</t>
  </si>
  <si>
    <t>CHP-IT-RR001-LFV04, Rev 01</t>
  </si>
  <si>
    <t>LATHE OPERATION 4 VACUUM FIXTURE</t>
  </si>
  <si>
    <t>CHP-IT-RR002, Rev 01</t>
  </si>
  <si>
    <t>CHP-IT-RR002, Rev 06</t>
  </si>
  <si>
    <t>CHP-LAM-00001,Rev 01</t>
  </si>
  <si>
    <t>SAMPLE WELDING PLATE</t>
  </si>
  <si>
    <t>CHP-LAM-00002,Rev 01</t>
  </si>
  <si>
    <t>SAMPLE WELDING TUBE</t>
  </si>
  <si>
    <t>CHP-LAM-00003, Rev 03</t>
  </si>
  <si>
    <t>TRIMMING FIXTURE FOR 524-A46774-022</t>
  </si>
  <si>
    <t>CHP-LAM-00003,Rev 01</t>
  </si>
  <si>
    <t>DV CHAMBER SEALING CAP</t>
  </si>
  <si>
    <t>CHP-LAM-00004, Rev 01</t>
  </si>
  <si>
    <t>Gun Drilling Operation</t>
  </si>
  <si>
    <t>CHP-LAM-00004,Rev 02</t>
  </si>
  <si>
    <t>PIPE FITTING</t>
  </si>
  <si>
    <t>CHP-T001, Rev 01</t>
  </si>
  <si>
    <t>O-RING STORAGE BOX</t>
  </si>
  <si>
    <t>CHP-T001, Rev 02</t>
  </si>
  <si>
    <t>O-RING S</t>
  </si>
  <si>
    <t>CHP-T001, Rev 03</t>
  </si>
  <si>
    <t>CHP-THF-00004, Rev 0</t>
  </si>
  <si>
    <t>ACRYLIC COUPON, 1.5MM</t>
  </si>
  <si>
    <t>CH-TL-90121, Rev E1</t>
  </si>
  <si>
    <t>WB, TL, Tank, Brush/HF Module</t>
  </si>
  <si>
    <t>CH-TL-90121, Rev E2</t>
  </si>
  <si>
    <t>CH-TLEXT-LATHE-E1, Rev E1</t>
  </si>
  <si>
    <t>CH-TLEXT</t>
  </si>
  <si>
    <t>CH-TLEXT-LATHE-E1</t>
  </si>
  <si>
    <t>CH-TLEXT-LATHE-E1, Rev E2</t>
  </si>
  <si>
    <t>CH-TLEXT-LATHE-E1, Rev E3</t>
  </si>
  <si>
    <t>Cipped Pin</t>
  </si>
  <si>
    <t>CK-01-01064-03, Rev E1</t>
  </si>
  <si>
    <t>CK-01-01</t>
  </si>
  <si>
    <t>CK-01-10016, Rev E3</t>
  </si>
  <si>
    <t>CK-01-10</t>
  </si>
  <si>
    <t>CK-01-10039, Rev E1</t>
  </si>
  <si>
    <t>Vacuum t</t>
  </si>
  <si>
    <t>Vacuum tooling 0042-00664</t>
  </si>
  <si>
    <t>CK-01-10040, Rev E1</t>
  </si>
  <si>
    <t>Plug too</t>
  </si>
  <si>
    <t>Plug tooling vacuum 0042-00664</t>
  </si>
  <si>
    <t>CK-01-10041, Rev E1</t>
  </si>
  <si>
    <t>Vacuum tooling lathe Mandrill</t>
  </si>
  <si>
    <t>CK-01-10042, Rev E1</t>
  </si>
  <si>
    <t>Vacuum tooling lathe 10" Chuck</t>
  </si>
  <si>
    <t>CK-01-10043, Rev E1</t>
  </si>
  <si>
    <t>Standard 8" chuck vacuum tooling</t>
  </si>
  <si>
    <t>CK-01-10044, Rev E1</t>
  </si>
  <si>
    <t>Membrane</t>
  </si>
  <si>
    <t>Membrane Vacuum fixture 0041-77748</t>
  </si>
  <si>
    <t>CK-01-10050, Rev E1</t>
  </si>
  <si>
    <t>Flange D</t>
  </si>
  <si>
    <t>Flange DI watertank CR</t>
  </si>
  <si>
    <t>CK-01-10051, Rev E1</t>
  </si>
  <si>
    <t>Plastic plug thin</t>
  </si>
  <si>
    <t>CK-01-10052, Rev E1</t>
  </si>
  <si>
    <t>Leak tes</t>
  </si>
  <si>
    <t>Leak test tooling 0041-77748</t>
  </si>
  <si>
    <t>CK-01-10052, Rev E4</t>
  </si>
  <si>
    <t>Leak Tes</t>
  </si>
  <si>
    <t>Leak Test Tooling Top for PRT-0041-77748</t>
  </si>
  <si>
    <t>CK-01-10052-E12</t>
  </si>
  <si>
    <t>LEAK TEST TOOLING</t>
  </si>
  <si>
    <t>CK-01-10052-E3</t>
  </si>
  <si>
    <t>CK-01-10053, Rev E1</t>
  </si>
  <si>
    <t>JAWS (SP</t>
  </si>
  <si>
    <t>JAWS (SPARK TESTER)</t>
  </si>
  <si>
    <t>CK-01-10056</t>
  </si>
  <si>
    <t>Weld Pun</t>
  </si>
  <si>
    <t>Weld Punch Handle</t>
  </si>
  <si>
    <t>CK-01-10057</t>
  </si>
  <si>
    <t>Weld Punch 1</t>
  </si>
  <si>
    <t>CK-01-10058</t>
  </si>
  <si>
    <t>Weld Punch 2</t>
  </si>
  <si>
    <t>CK-01-10068, Rev E1</t>
  </si>
  <si>
    <t>VACUUM F</t>
  </si>
  <si>
    <t>VACUUM FIXTURE: 0022-25689 and 0022-25690</t>
  </si>
  <si>
    <t>CK-01-10070, Rev E3</t>
  </si>
  <si>
    <t>FL36, La</t>
  </si>
  <si>
    <t>FL36, Lapping Tooling Plate</t>
  </si>
  <si>
    <t>CK-01-10070, Rev E4</t>
  </si>
  <si>
    <t>CK-01-10079</t>
  </si>
  <si>
    <t>METAL HO</t>
  </si>
  <si>
    <t>METAL HOLDER ACTUATOR</t>
  </si>
  <si>
    <t>CK-01-10083</t>
  </si>
  <si>
    <t>COUPLING</t>
  </si>
  <si>
    <t>COUPLING TEST</t>
  </si>
  <si>
    <t>CK-01-10083, Rev E2</t>
  </si>
  <si>
    <t>CK-01-10083, Rev E3</t>
  </si>
  <si>
    <t>CK-01-10083, Rev E4</t>
  </si>
  <si>
    <t>CK-01-10083-001-A</t>
  </si>
  <si>
    <t>CK-01-10084</t>
  </si>
  <si>
    <t>NOZZLE T</t>
  </si>
  <si>
    <t>NOZZLE TEST</t>
  </si>
  <si>
    <t>CK-01-10084, Rev E2</t>
  </si>
  <si>
    <t>CK-01-10091</t>
  </si>
  <si>
    <t>WELDER P</t>
  </si>
  <si>
    <t>WELDER PRATICE NIPPON MALE</t>
  </si>
  <si>
    <t>CK-01-10092</t>
  </si>
  <si>
    <t>LEACH OU</t>
  </si>
  <si>
    <t>LEACH OUT SAMPLE</t>
  </si>
  <si>
    <t>CK-01-10093, Rev E1</t>
  </si>
  <si>
    <t>CK-01-10094</t>
  </si>
  <si>
    <t>Annealin</t>
  </si>
  <si>
    <t>Annealing Wood Plug</t>
  </si>
  <si>
    <t>CK-01-10095</t>
  </si>
  <si>
    <t>CK-01-10096, Rev E1</t>
  </si>
  <si>
    <t>0.50" CR</t>
  </si>
  <si>
    <t>0.50" CRS</t>
  </si>
  <si>
    <t>CK-01-10098, Rev E1</t>
  </si>
  <si>
    <t>CK-01-10099, Rev E1</t>
  </si>
  <si>
    <t>CK-01-10100, Rev E1</t>
  </si>
  <si>
    <t>CK-01-10101, Rev E1</t>
  </si>
  <si>
    <t>CK-01-10107</t>
  </si>
  <si>
    <t>Cylinder</t>
  </si>
  <si>
    <t>Cylinder small</t>
  </si>
  <si>
    <t>CK-01-10108</t>
  </si>
  <si>
    <t>Cylinder medium</t>
  </si>
  <si>
    <t>CK-01-10109</t>
  </si>
  <si>
    <t>Cylinder large</t>
  </si>
  <si>
    <t>CK-01-10110</t>
  </si>
  <si>
    <t>Iron Dra</t>
  </si>
  <si>
    <t>Iron Drawing</t>
  </si>
  <si>
    <t>CK-01-10111</t>
  </si>
  <si>
    <t>Welding</t>
  </si>
  <si>
    <t>Welding Bracket Negative</t>
  </si>
  <si>
    <t>CK-01-10112, Rev E1</t>
  </si>
  <si>
    <t>VAPOR TA</t>
  </si>
  <si>
    <t>VAPOR TANK, HP1 WELD TOOLING</t>
  </si>
  <si>
    <t>CK-01-10113, Rev E1</t>
  </si>
  <si>
    <t>VAPOR TANK, HP2, WELD TOOLING</t>
  </si>
  <si>
    <t>CK-01-10114, Rev E1</t>
  </si>
  <si>
    <t>CK-01-10115, Rev E3</t>
  </si>
  <si>
    <t>CK-01-10117, Rev E1</t>
  </si>
  <si>
    <t>CK-01-10118, Rev E1</t>
  </si>
  <si>
    <t>CK-01-10119, Rev E1</t>
  </si>
  <si>
    <t>CK-01-10120, Rev E1</t>
  </si>
  <si>
    <t>CK-01-10120, Rev E2</t>
  </si>
  <si>
    <t>TURNTABL</t>
  </si>
  <si>
    <t>TURNTABLE STEAL FIXTURE FOR CENTRALIZED_x001E_BIG AND SMALL O-RING PRT 0022-25689</t>
  </si>
  <si>
    <t>CK-01-10121, Rev E2</t>
  </si>
  <si>
    <t>CK-01-10122, Rev E1</t>
  </si>
  <si>
    <t>CK-01-10123, Rev E2</t>
  </si>
  <si>
    <t>CK-01-10124, Rev E3</t>
  </si>
  <si>
    <t>CK-01-10125, Rev E1</t>
  </si>
  <si>
    <t>CK-01-10129, Rev E1</t>
  </si>
  <si>
    <t>Hot Plat</t>
  </si>
  <si>
    <t>Hot Plate, 762MM x 609.6MM, Welding Machine</t>
  </si>
  <si>
    <t>CK-01-10132, Rev E2</t>
  </si>
  <si>
    <t>CK-01-10133, Rev E1</t>
  </si>
  <si>
    <t>CK-01-10136, Rev E2</t>
  </si>
  <si>
    <t>CK-01-10137, Rev  E1</t>
  </si>
  <si>
    <t>CK-01-10138, Rev  E2</t>
  </si>
  <si>
    <t>CK-01-10139, Rev  E2</t>
  </si>
  <si>
    <t>CK-01-10140, Rev  E2</t>
  </si>
  <si>
    <t>CK-01-10141, Rev  E2</t>
  </si>
  <si>
    <t>CK-01-10171, Rev E1</t>
  </si>
  <si>
    <t>CK-01-10172, Rev E1</t>
  </si>
  <si>
    <t>CK-01-10173, Rev E1</t>
  </si>
  <si>
    <t>CK-01-10180, Rev E1</t>
  </si>
  <si>
    <t>CK-01-10181, Rev E1</t>
  </si>
  <si>
    <t>CK-01-10186-E1</t>
  </si>
  <si>
    <t>Plug 1 f</t>
  </si>
  <si>
    <t>DV Chamber Plug 1 for 853-158903</t>
  </si>
  <si>
    <t>CK-01-10187-E1</t>
  </si>
  <si>
    <t>Plug 2 f</t>
  </si>
  <si>
    <t>DV Chamber Plug 2 for 853-158903</t>
  </si>
  <si>
    <t>CK-01-10188-E1</t>
  </si>
  <si>
    <t>Plug 3 f</t>
  </si>
  <si>
    <t>DV Chamber Plug 3 for 853-158903</t>
  </si>
  <si>
    <t>CK-01-10189-E1</t>
  </si>
  <si>
    <t>Plug 4 f</t>
  </si>
  <si>
    <t>DV Chamber Plug 4 for 853-158903</t>
  </si>
  <si>
    <t>CK-01-10190-E1</t>
  </si>
  <si>
    <t>Top Lid</t>
  </si>
  <si>
    <t>DV Chamber Top Lid for 853-185903</t>
  </si>
  <si>
    <t>CK-01-10191-E1</t>
  </si>
  <si>
    <t>DV Chamber Welding Plate for 839-139903</t>
  </si>
  <si>
    <t>CK-01-10194-E1</t>
  </si>
  <si>
    <t>Large Si</t>
  </si>
  <si>
    <t>DV Chamber Large Side Fixture for Welding 853-123961-001</t>
  </si>
  <si>
    <t>CK-01-10195-E1</t>
  </si>
  <si>
    <t>Medium S</t>
  </si>
  <si>
    <t>DV Chamber Medium Side Fixture for Welding 853-123961-001</t>
  </si>
  <si>
    <t>CK-01-10196-E1</t>
  </si>
  <si>
    <t>Small Si</t>
  </si>
  <si>
    <t>DV Chamber Small Side Fixture for Welding 853-123961-001</t>
  </si>
  <si>
    <t>CK-01-10199-E1</t>
  </si>
  <si>
    <t>Socket W</t>
  </si>
  <si>
    <t>Socket Weld Test Piece for 713-337706-001 - Plate</t>
  </si>
  <si>
    <t>CK-01-10200-E1</t>
  </si>
  <si>
    <t>Socket Weld Test Piece for 713-337706-001 - Tube</t>
  </si>
  <si>
    <t>CK-01-10202-E1</t>
  </si>
  <si>
    <t>Middle W</t>
  </si>
  <si>
    <t>Middle Weilong Fixture for RPM446991</t>
  </si>
  <si>
    <t>CK-01-10206-E1</t>
  </si>
  <si>
    <t>Pressure</t>
  </si>
  <si>
    <t>Pressure Test Arc Piece for 713-337706-00</t>
  </si>
  <si>
    <t>CK-01-10207-E1</t>
  </si>
  <si>
    <t>Middie P</t>
  </si>
  <si>
    <t>Middie Pressure Pleate for 713-337706-00</t>
  </si>
  <si>
    <t>CK-01-10208-E1</t>
  </si>
  <si>
    <t>DV Chamber Leak Test Fifting for 839-139903-003_A</t>
  </si>
  <si>
    <t>CK-01-10209-E1</t>
  </si>
  <si>
    <t>DV Chamb</t>
  </si>
  <si>
    <t>DV Chamber Socket Weld Coupon - Male</t>
  </si>
  <si>
    <t>CK-01-10210-E1</t>
  </si>
  <si>
    <t>DV Chamber Socket Weld Coupon - Female</t>
  </si>
  <si>
    <t>CK-01-10211-E1</t>
  </si>
  <si>
    <t>DV Chamber Socker Weld Tooling - For Female</t>
  </si>
  <si>
    <t>ENGI</t>
  </si>
  <si>
    <t>CK-01-10211-E2</t>
  </si>
  <si>
    <t>CK-01-10212-E1</t>
  </si>
  <si>
    <t>DV Chamber Socker Weld Tooling - For Male</t>
  </si>
  <si>
    <t>CK-01-10212-E2</t>
  </si>
  <si>
    <t>CK-01-10213-E1</t>
  </si>
  <si>
    <t>Gun Dril</t>
  </si>
  <si>
    <t>Gun Drill Qualification Coupins</t>
  </si>
  <si>
    <t>CK-01-10214-E1</t>
  </si>
  <si>
    <t>Ring Rew</t>
  </si>
  <si>
    <t>Ring Rework for Zygo Inspection</t>
  </si>
  <si>
    <t>CK-01-10215-E1</t>
  </si>
  <si>
    <t>Thermo F</t>
  </si>
  <si>
    <t>Thermo Finher Solvent Bonding 100040267 &amp; 100040268</t>
  </si>
  <si>
    <t>CK-01-10215-E2</t>
  </si>
  <si>
    <t>CK-01-10217-E1</t>
  </si>
  <si>
    <t>DV Chamber Top Weld Coupon</t>
  </si>
  <si>
    <t>CK-01-10219-E1</t>
  </si>
  <si>
    <t>Flatness</t>
  </si>
  <si>
    <t>Flatness Plate for 713-059863-031</t>
  </si>
  <si>
    <t>CK-01-10220-E1</t>
  </si>
  <si>
    <t>Plug for</t>
  </si>
  <si>
    <t>Plug for Welding 853-185006-001</t>
  </si>
  <si>
    <t>CK-01-10223-E1</t>
  </si>
  <si>
    <t>14.5mm D</t>
  </si>
  <si>
    <t>14.5mm Depth Block for Sleeve Welder</t>
  </si>
  <si>
    <t>CK-01-10224-E1</t>
  </si>
  <si>
    <t>17mm Dep</t>
  </si>
  <si>
    <t>17mm Depth Block for Sleeve Welder</t>
  </si>
  <si>
    <t>CK-01-10225-E1</t>
  </si>
  <si>
    <t>18.5mm Depth Block for Sleeve Welder</t>
  </si>
  <si>
    <t>CK-01-10226-E1</t>
  </si>
  <si>
    <t>24.5mm Depth Block for Sleeve Welder</t>
  </si>
  <si>
    <t>CK-01-10228, Rev E1</t>
  </si>
  <si>
    <t>Downdraf</t>
  </si>
  <si>
    <t>Downdraft Table, Subplate</t>
  </si>
  <si>
    <t>CK-01-10232, Rev E1</t>
  </si>
  <si>
    <t>Disk Sid</t>
  </si>
  <si>
    <t>Disk Side Presisure test Bottom Plate For PRT 0040-80605</t>
  </si>
  <si>
    <t>CK-01-10233, Rev E1</t>
  </si>
  <si>
    <t>Isolatin</t>
  </si>
  <si>
    <t>Isolating leak test fixture, 0041-79337</t>
  </si>
  <si>
    <t>CK-01-10236, Rev E1</t>
  </si>
  <si>
    <t>Tappered</t>
  </si>
  <si>
    <t>Tappered Side Pressure test Fitting For PRT 0040-10236</t>
  </si>
  <si>
    <t>CK-01-10249, Rev E1</t>
  </si>
  <si>
    <t>Quality</t>
  </si>
  <si>
    <t>Quality Check Tooling for 0041-88688</t>
  </si>
  <si>
    <t>CK-01-10250, Rev E1</t>
  </si>
  <si>
    <t>Quality Control Rod For PRT 0041-88688</t>
  </si>
  <si>
    <t>CK-01-10253, Rev E2</t>
  </si>
  <si>
    <t>R&amp;D FOR</t>
  </si>
  <si>
    <t>R&amp;D FOR THE WAFER STATION, EHCLU LK PRIME</t>
  </si>
  <si>
    <t>CK-01-10254,Rev E1</t>
  </si>
  <si>
    <t>Leak Test Plug for Assy 713-107488</t>
  </si>
  <si>
    <t>CK-01-10255,Rev E1</t>
  </si>
  <si>
    <t>Leak Test Fixture for Assy 713-107488</t>
  </si>
  <si>
    <t>CK-01-10256, Rev E3</t>
  </si>
  <si>
    <t>Baseplat</t>
  </si>
  <si>
    <t>Baseplate Optical</t>
  </si>
  <si>
    <t>CK-01-10258, Rev E1</t>
  </si>
  <si>
    <t>ULTEM'S</t>
  </si>
  <si>
    <t>ULTEM'S Fixture for PRT 0042-18529</t>
  </si>
  <si>
    <t>CK-01-10258, Rev E2</t>
  </si>
  <si>
    <t>Hydro Te</t>
  </si>
  <si>
    <t>Hydro Test Bottom Fixture For PRT 0042-18529</t>
  </si>
  <si>
    <t>CK-01-10259, Rev E2</t>
  </si>
  <si>
    <t>Top Fitt</t>
  </si>
  <si>
    <t>Top Fitting for P/N 0042-18529</t>
  </si>
  <si>
    <t>CK-01-10262, Rev E1</t>
  </si>
  <si>
    <t>R&amp;D FOR prt 0041-88688 AC Bottom Insulator, SYM3X Cathode PH</t>
  </si>
  <si>
    <t>CK-01-10263, Rev E1</t>
  </si>
  <si>
    <t>R&amp;D FOR prt 0041-88688-2 AC Bottom Insulator, SYM3X Cathode</t>
  </si>
  <si>
    <t>CK-01-10264, Rev E1</t>
  </si>
  <si>
    <t>TOP FITT</t>
  </si>
  <si>
    <t>TOP FITTIING FOR P/N0040-33242</t>
  </si>
  <si>
    <t>CK-01-10267, Rev E2</t>
  </si>
  <si>
    <t>SHINGUAR</t>
  </si>
  <si>
    <t>SHINGUARD STRIPED</t>
  </si>
  <si>
    <t>CK-01-10268, Rev E1</t>
  </si>
  <si>
    <t>Top Hold</t>
  </si>
  <si>
    <t>Top Holder For Job RPM451467</t>
  </si>
  <si>
    <t>CK-01-10269, Rev E1</t>
  </si>
  <si>
    <t>Heating</t>
  </si>
  <si>
    <t>Heating Elemant For Job RPM451467</t>
  </si>
  <si>
    <t>CK-01-10270, Rev E1</t>
  </si>
  <si>
    <t>Sucket W</t>
  </si>
  <si>
    <t>Sucket Welding Plate For PRT RPM 451467</t>
  </si>
  <si>
    <t>CK-01-10277, Rev E1</t>
  </si>
  <si>
    <t>ABC SLEE</t>
  </si>
  <si>
    <t>ABC SLEEVE WELD ADAPTER FOR LAM PRT 839-307393-002</t>
  </si>
  <si>
    <t>CK-01-10278, Rev E1</t>
  </si>
  <si>
    <t>HOLDER F</t>
  </si>
  <si>
    <t>HOLDER FOR SLEEVE WELDING OF LAM PRT 839-307393-002</t>
  </si>
  <si>
    <t>CK-01-10279, Rev E1</t>
  </si>
  <si>
    <t>HEATING</t>
  </si>
  <si>
    <t>HEATING PLATE FOR SLEEVE WELD LAM PRT 839-307393-002</t>
  </si>
  <si>
    <t>CK-01-10279, Rev E2</t>
  </si>
  <si>
    <t>CK-01-10280, Rev E3</t>
  </si>
  <si>
    <t>REWORK-R</t>
  </si>
  <si>
    <t>REWORK-ROTATING PLATE LARGE</t>
  </si>
  <si>
    <t>CK-01-10280, Rev E4</t>
  </si>
  <si>
    <t>ROTATING</t>
  </si>
  <si>
    <t>ROTATING PLATE LARGE</t>
  </si>
  <si>
    <t>CK-01-10281, Rev E1</t>
  </si>
  <si>
    <t>BRACKET TOP OPTICTABLE</t>
  </si>
  <si>
    <t>CK-01-10281, Rev E3</t>
  </si>
  <si>
    <t>CK-01-10282, Rev E1</t>
  </si>
  <si>
    <t>BRACKET BOTTOM OPTICALABLE THICKNESS MEASUREMENT</t>
  </si>
  <si>
    <t>CK-01-10283,Rev E1</t>
  </si>
  <si>
    <t>ABC HOLD</t>
  </si>
  <si>
    <t>ABC HOLDER FEMALE FITTING</t>
  </si>
  <si>
    <t>CK-01-10284,Rev E1</t>
  </si>
  <si>
    <t>HEATING PLATE FOR SLEEVE</t>
  </si>
  <si>
    <t>CK-01-10285,Rev E1</t>
  </si>
  <si>
    <t>HEATING ELEMENT FOR SLEEVE</t>
  </si>
  <si>
    <t>CK-01-10286,Rev E1</t>
  </si>
  <si>
    <t>CK-01-10288, Rev E1</t>
  </si>
  <si>
    <t>ABC HOIL</t>
  </si>
  <si>
    <t>ABC HOILDER FEMALE FITTING 3/8" NPT PRT 839-307393-002 Rev A</t>
  </si>
  <si>
    <t>CK-01-10289, Rev E1</t>
  </si>
  <si>
    <t>ABC HOILDER FEMALE FITTING 1/2" NPT PRT 839-307393-002 Rev A</t>
  </si>
  <si>
    <t>CK-01-10290, Rev E1</t>
  </si>
  <si>
    <t>DEAD WEI</t>
  </si>
  <si>
    <t>DEAD WEIGHT, GRID FIXTURE</t>
  </si>
  <si>
    <t>CK-01-201-E1</t>
  </si>
  <si>
    <t>CK-01-20</t>
  </si>
  <si>
    <t>CK-01-20203-E1</t>
  </si>
  <si>
    <t>Outer Weilong Fixture for RPM446991</t>
  </si>
  <si>
    <t>CK-02-10026, Rev E4</t>
  </si>
  <si>
    <t>CK-02-10</t>
  </si>
  <si>
    <t>CK-02-10134, Rev E2</t>
  </si>
  <si>
    <t>CK-03-10032, Rev E1</t>
  </si>
  <si>
    <t>HPO Ring</t>
  </si>
  <si>
    <t>HPO Ring INspection Tooling</t>
  </si>
  <si>
    <t>CK-03-10036, Rev E2</t>
  </si>
  <si>
    <t>Automate</t>
  </si>
  <si>
    <t>Automated Zygo-table</t>
  </si>
  <si>
    <t>CK-03-10037</t>
  </si>
  <si>
    <t>CK-03-10</t>
  </si>
  <si>
    <t>Blackroom</t>
  </si>
  <si>
    <t>CK-03-10038, Rev E1</t>
  </si>
  <si>
    <t>CK-03-10042, Rev E1</t>
  </si>
  <si>
    <t>First MO</t>
  </si>
  <si>
    <t>First MOM</t>
  </si>
  <si>
    <t>CK-10052-E12</t>
  </si>
  <si>
    <t>Leak Test tooling</t>
  </si>
  <si>
    <t>CK2019-01</t>
  </si>
  <si>
    <t>Vacuum T</t>
  </si>
  <si>
    <t>Vacuum Table</t>
  </si>
  <si>
    <t>CL-1-DPZ-316S</t>
  </si>
  <si>
    <t>pin diamond, .250 dia Call lane</t>
  </si>
  <si>
    <t>CL-1-RP-316S</t>
  </si>
  <si>
    <t>pin round .250 dia carr lane</t>
  </si>
  <si>
    <t>Cleam Room Packaging Cost</t>
  </si>
  <si>
    <t>Cleam Ro</t>
  </si>
  <si>
    <t>Clean Room Packaging Cost</t>
  </si>
  <si>
    <t>Cleaned FSTDOWSSTNATI063XI250</t>
  </si>
  <si>
    <t>dowel pin, fastenal p/n 74124</t>
  </si>
  <si>
    <t>clear boltaron 0.188''x48''x96''</t>
  </si>
  <si>
    <t>clear bo</t>
  </si>
  <si>
    <t>Clear PVC 1/4" thickness, full sheet</t>
  </si>
  <si>
    <t>Clear PV</t>
  </si>
  <si>
    <t>Clear PVC Sheet, 48" x 96" x 1/4"_x001E_No tinted blue_x001E_UL94V0_x001E_87545K571</t>
  </si>
  <si>
    <t>Clear Rexolite-2”x 2”x 1 mm thickness</t>
  </si>
  <si>
    <t>CLEARTAPE2"2MIL</t>
  </si>
  <si>
    <t>2" CLEAR</t>
  </si>
  <si>
    <t>TA-2X110-20E                  _x001E_2" CLEAR TAPE, 2MIL, 36/CASE</t>
  </si>
  <si>
    <t>CLNRBAGPOLYBPCR-03054M</t>
  </si>
  <si>
    <t>Bag Poly</t>
  </si>
  <si>
    <t>Bag Poly 3x5 4Mil Clear Class 100 Cleanroom 100/BG 10/CS</t>
  </si>
  <si>
    <t>CR</t>
  </si>
  <si>
    <t>CLNRBAGPOLYBPCR-04064M</t>
  </si>
  <si>
    <t>Bag Poly 4x6 4Mil Clear Class 100 Cleanroom 100/BG 10/CS</t>
  </si>
  <si>
    <t>CLNRBAGPOLYBPCR-06084M</t>
  </si>
  <si>
    <t>Bag Poly 6x8 4Mil Clear Class 100 Cleanroom 100/BG 20/CS</t>
  </si>
  <si>
    <t>CLNRBAGPOLYBPCR-18244M</t>
  </si>
  <si>
    <t>Bag Poly 18x24 4Mil Clear Class 100 Cleanroom 50/BG 5/CS</t>
  </si>
  <si>
    <t>CLNRBAGPOLYBPCR-24304M</t>
  </si>
  <si>
    <t>Bag Poly 24x30 4Mil Clear Level 100 Cleanroom Low Outgassing 50/BG 5/CS</t>
  </si>
  <si>
    <t>CLNRBAGPOLYBPCR-24364M</t>
  </si>
  <si>
    <t>Bag Poly 24x36 4Mil Clear Class 100 Cleanroom 100/CS</t>
  </si>
  <si>
    <t>CLNRBAGPOLYBPCR-36602M</t>
  </si>
  <si>
    <t>Bag Poly 36x60 2Mil Clear Class 100 Cleanroom 75/CS</t>
  </si>
  <si>
    <t>CLNRBAGPOLYBPCR-48644M</t>
  </si>
  <si>
    <t>Bag Poly 48x64 4Mil Clear Class 100 C/R 50/CS</t>
  </si>
  <si>
    <t>CLNRBAGPOLYMYBPCR-14144M</t>
  </si>
  <si>
    <t>Bag Poly 14x14 4Mil Clear level 100 Cleanroom 100/BG 5CS</t>
  </si>
  <si>
    <t>CLNRBRUTUPE/PIPE</t>
  </si>
  <si>
    <t>Brushes</t>
  </si>
  <si>
    <t>Brushes Nylon Tube/Pipe Assorted Set</t>
  </si>
  <si>
    <t>CLNRCLEANERCONCENTRATED</t>
  </si>
  <si>
    <t>Cleaner</t>
  </si>
  <si>
    <t>Cleaner Simple Green All-purpose Degreaser/Cleaner Concentrate 6Gal/CS</t>
  </si>
  <si>
    <t>CLNRFOAMI25X48X225</t>
  </si>
  <si>
    <t>Foam Pol</t>
  </si>
  <si>
    <t>Foam Polyethylene .25x48x225' No Slit No Perf</t>
  </si>
  <si>
    <t>CLNRFOAMI25X48X225PER</t>
  </si>
  <si>
    <t>Foam Polyethylene .25x48x225' Perf 12</t>
  </si>
  <si>
    <t>CLNRFOAMI25X48X450</t>
  </si>
  <si>
    <t>Foam Polyethylene .125x48x450' No Slit Perf 12</t>
  </si>
  <si>
    <t>CLNRGLOVEGLV-CRN100-10XL</t>
  </si>
  <si>
    <t>Glove Ni</t>
  </si>
  <si>
    <t>Glove Nitrile 10" Cleanroom Ambi XLarge 100/BG 10/CS</t>
  </si>
  <si>
    <t>CLNRGLOVEGLV-L109-9XS-U</t>
  </si>
  <si>
    <t>Glove La</t>
  </si>
  <si>
    <t>Glove Latex 9" Cleanroom Powder Free Ambi XSM 100/BG 10/CS</t>
  </si>
  <si>
    <t>CLNRGLOVEGLV-L112-12M-U</t>
  </si>
  <si>
    <t>Glove Latex 12" Cleanroom Text PF Ambi MED 100/BG 10/CS</t>
  </si>
  <si>
    <t>CLNRGLOVEGLV-L112-12S-U</t>
  </si>
  <si>
    <t>Glove Latex 12" Cleanroom Text PF Ambi SML 100/BG 10/CS</t>
  </si>
  <si>
    <t>CLNRGLOVEGLV-L112-12X-U</t>
  </si>
  <si>
    <t>Glove Latex 12" Cleanroom Text PF Ambi XLG 100/BG 10/CS</t>
  </si>
  <si>
    <t>CLNRLABCOATLC-845881-X</t>
  </si>
  <si>
    <t>Lab Coat</t>
  </si>
  <si>
    <t>Lab Coat Front Snap Elast Wrist 2Pocket XL WHT SPP 50/CS</t>
  </si>
  <si>
    <t>CLNRLABLA-CRITICALPART</t>
  </si>
  <si>
    <t>Label Cl</t>
  </si>
  <si>
    <t>Label Cleanroom 2x1 "Important! UHV Clean Component" 1K/RL</t>
  </si>
  <si>
    <t>CLNRLABLA-DECON-DNRUPD</t>
  </si>
  <si>
    <t>Label CR</t>
  </si>
  <si>
    <t>Label CR 1.5x1.5 "Do Not Rmv Pkg Until Part Decon Diamond BLK/YLW_x001E_1000/RL</t>
  </si>
  <si>
    <t>CLNRLABLA-STOP-1.5</t>
  </si>
  <si>
    <t>Label Cleanroom 1.5x1.5 "Stop Do Not Remove PKG" Octagon RED/WHT_x001E_1000/RL</t>
  </si>
  <si>
    <t>CLNRLABLA-STOP-DNRPUPI</t>
  </si>
  <si>
    <t>Label CR 2x2 "Stop Do Not Remove PKG" Octagon RED/WHT 1K/RL</t>
  </si>
  <si>
    <t>CLNRLABLA-TT0402.-03D</t>
  </si>
  <si>
    <t>Label Th</t>
  </si>
  <si>
    <t>Label Thermal Transfer DuraScan 4x2.5 3"Core Plastic Matte White_x001E_933/RL4/CS</t>
  </si>
  <si>
    <t>CLNRLEFTSCI8I00RED</t>
  </si>
  <si>
    <t>Finest L</t>
  </si>
  <si>
    <t>Finest Left-Hand Scissors, 8'' length, 3-3/10'' Cut, Red</t>
  </si>
  <si>
    <t>CLNRMATTACKTM-36X36-BM4</t>
  </si>
  <si>
    <t>Mat Tack</t>
  </si>
  <si>
    <t>Mat Tacky 36x36 Med Tack Blue (120SHT/CS) 30SHT/MT 4/CS</t>
  </si>
  <si>
    <t>CLNRPCB-14144</t>
  </si>
  <si>
    <t>PCB-1414</t>
  </si>
  <si>
    <t>PCB-14144  1 CASE = 1000 BAGS</t>
  </si>
  <si>
    <t>CLNRRIBLA-TTR04.1476CR</t>
  </si>
  <si>
    <t>Ribbon T</t>
  </si>
  <si>
    <t>Ribbon Thermal Transfer 4.33x1476(110mmx450m)Resin CleanRoom Compatible 24c</t>
  </si>
  <si>
    <t>CLNRSHOECOVERL</t>
  </si>
  <si>
    <t>Shoe Cov</t>
  </si>
  <si>
    <t>Shoe Cover Polypro Non-Skid w/Adhesive 16" Large 50/BG 6/CS</t>
  </si>
  <si>
    <t>CLNRSHOECOVERXL</t>
  </si>
  <si>
    <t>Shoe Cover SBPP Non-Skid w/Adhesive 17" Blue XLarge 50/BG 6/CS</t>
  </si>
  <si>
    <t>CLNRTAPCRTA3_1</t>
  </si>
  <si>
    <t>Tape Cle</t>
  </si>
  <si>
    <t>Tape Cleanroom Vinyl 1x36yd Med-Tack White Individually Bagged 48/CS</t>
  </si>
  <si>
    <t>CLNRTAPCRTA3_2</t>
  </si>
  <si>
    <t>Tape Cleanroom Vinyl 2x36yd CL100 MedTack WHT Individually Bagged_x001E_24/CS</t>
  </si>
  <si>
    <t>CLNRTUBPOLYBTPCR-04X5004M</t>
  </si>
  <si>
    <t>Tubing P</t>
  </si>
  <si>
    <t>Tubing Poly 4x500' 4Mil Clear Class 100 Cleanroom</t>
  </si>
  <si>
    <t>CLNRTUBPOLYBTPCR-08X5004M</t>
  </si>
  <si>
    <t>Tubing Poly 8x500' 4Mil Clear Class 100 Cleanroom</t>
  </si>
  <si>
    <t>CLNRTUBPOLYBTPCR-12X5004M</t>
  </si>
  <si>
    <t>Tubing Poly 12x500' 4Mil Clear Class 100 Cleanroom</t>
  </si>
  <si>
    <t>CLNRTUBPOLYBTPCR-18X5004M</t>
  </si>
  <si>
    <t>A</t>
  </si>
  <si>
    <t>Tubing Poly 18x500' 4Mil Clear Class 100 Cleanroom</t>
  </si>
  <si>
    <t>CLNRTUBPOLYBTPCR-24X5004M</t>
  </si>
  <si>
    <t>Tubing Poly 24x500' 4Mil Clear Class 100 Cleanroom</t>
  </si>
  <si>
    <t>CLNRTUBPOLYBTPCR-36X5004M</t>
  </si>
  <si>
    <t>Tubing Poly 36x500' 4Mil Clear Class 100 Cleanroom</t>
  </si>
  <si>
    <t>CLNRTUBPOLYBTPCR-48X2504M</t>
  </si>
  <si>
    <t>Tubing Poly 48x250' 4Mil Clear Class 100 Cleanroom</t>
  </si>
  <si>
    <t>CLNRTUBPOLYTPCL-04X10754M</t>
  </si>
  <si>
    <t>Tubing Poly 4x1075' 4Mil Clear</t>
  </si>
  <si>
    <t>CLNRTUBPOLYTPCL-12X10754M</t>
  </si>
  <si>
    <t>Tubing Poly 12x1075' 4Mil Clear</t>
  </si>
  <si>
    <t>CLNRTUBPOLYTPCR-08X5004M</t>
  </si>
  <si>
    <t>CLNRTUBPOLYTPCR-60X2504M</t>
  </si>
  <si>
    <t>Tubing Poly 60x250' 4Mil Clear Class 100 Cleanroom</t>
  </si>
  <si>
    <t>CLNRTWEEZER4I375</t>
  </si>
  <si>
    <t>Tweezer</t>
  </si>
  <si>
    <t>Tweezer 4-3/8" Fine Tapered Tip Non-Magnetic Steel Rubicon</t>
  </si>
  <si>
    <t>CLNRTWEEZER4I75</t>
  </si>
  <si>
    <t>Tweezer,</t>
  </si>
  <si>
    <t>Tweezer, 120mm - 4.75" OOD-SA Flat Edge Heavy Duty</t>
  </si>
  <si>
    <t>CLNRWIPE12X12</t>
  </si>
  <si>
    <t>Wipe Pol</t>
  </si>
  <si>
    <t>Wipe Poly/Cell 12x12 EPC Logo 150/BG 10/CS</t>
  </si>
  <si>
    <t>CLNRWIPE9X9CLASS100</t>
  </si>
  <si>
    <t>Wipe Poly/Knit 9x9 LTWT EPC LOGO 119gsm 150/BG 10/CS</t>
  </si>
  <si>
    <t>CLRACR4X16X16</t>
  </si>
  <si>
    <t>CLEAR AC</t>
  </si>
  <si>
    <t>CLEAR ACRYLIC 4" X 16" X 16"</t>
  </si>
  <si>
    <t>C-METER-8MM-PEEK, Rev A</t>
  </si>
  <si>
    <t>C-METER 8 MM PEEK</t>
  </si>
  <si>
    <t>CMM Standoff</t>
  </si>
  <si>
    <t>CNC 5 Axis Jaw V562</t>
  </si>
  <si>
    <t>CNC 5 Ax</t>
  </si>
  <si>
    <t>CNC 5 Axis Jaw V6105</t>
  </si>
  <si>
    <t>CNC 5 Axis Jaw V75100</t>
  </si>
  <si>
    <t>CNC Calibration</t>
  </si>
  <si>
    <t>CNC Cali</t>
  </si>
  <si>
    <t>CNC Calibration 3 AXIS</t>
  </si>
  <si>
    <t>CNC Calibration 5 AXIS</t>
  </si>
  <si>
    <t>cnc cutter</t>
  </si>
  <si>
    <t>cnc cutt</t>
  </si>
  <si>
    <t>cnc fixture</t>
  </si>
  <si>
    <t>cnc fixt</t>
  </si>
  <si>
    <t>cnc holding fixture</t>
  </si>
  <si>
    <t>cnc hold</t>
  </si>
  <si>
    <t>CNC Lathe Calibration</t>
  </si>
  <si>
    <t>CNC Lathe Calibration, Rev A</t>
  </si>
  <si>
    <t>CNC Lath</t>
  </si>
  <si>
    <t>CNC Routers Calibration</t>
  </si>
  <si>
    <t>CNC Rout</t>
  </si>
  <si>
    <t>cnc tooling</t>
  </si>
  <si>
    <t>cnc tool</t>
  </si>
  <si>
    <t>CNCJaws</t>
  </si>
  <si>
    <t>COM0060-09090</t>
  </si>
  <si>
    <t>TAG BLAN</t>
  </si>
  <si>
    <t>TAG BLANK RED AMAT # 0060-09090, Rev B</t>
  </si>
  <si>
    <t>COM00652263</t>
  </si>
  <si>
    <t>RING,RTN</t>
  </si>
  <si>
    <t>RING,RTNG,3/16 SHAFT,E-TYPE,SST_x001E_E-18-SS_x001E_ROTOR CLIP COMPANY MOTION# 00652263 LAM# 726-043253-006</t>
  </si>
  <si>
    <t>COM01-009886-46C02</t>
  </si>
  <si>
    <t>Key-Foup</t>
  </si>
  <si>
    <t>Key-Foup Door 01-009886-46C02</t>
  </si>
  <si>
    <t>COM0190-45121</t>
  </si>
  <si>
    <t>MOTOR AS</t>
  </si>
  <si>
    <t>MOTOR ASSY, 500W HOLLOW SHAFT, WAFER CHUCK AMAT # 0190-45121</t>
  </si>
  <si>
    <t>COM0620-05286TUR</t>
  </si>
  <si>
    <t>8MM PLAS</t>
  </si>
  <si>
    <t>8MM PLASTIC SNAP FEM/MALE, RED OEM # OEM Supplier Part Number_x001E_PKG 3Z-1.3-PSG 3/S760/S1055 AMAT # 0620-05286</t>
  </si>
  <si>
    <t>COM0690-03723NOR</t>
  </si>
  <si>
    <t>HOSE CLA</t>
  </si>
  <si>
    <t>HOSE CLAMP, RANGE 52-55MM, QUICK-REUSABLE,SS  OEM#  211-0055-0000  MFG#  NORRES SCHLAUCHTECHNIK  AMAT#  0690-03723</t>
  </si>
  <si>
    <t>COM0980-0-15-20-75-14-11-0</t>
  </si>
  <si>
    <t>POGO PIN</t>
  </si>
  <si>
    <t>POGO PIN, PRESS FIT, .055 STROKE OEM# 0980-0-15-20-75-14-11-0 MILL MAX AMAT# 3550-01559</t>
  </si>
  <si>
    <t>COM1013-0-15-15-32-27-04-0</t>
  </si>
  <si>
    <t>SOCKET P</t>
  </si>
  <si>
    <t>SOCKET PIN, SOLDER TAIL AMAT# 0720-15946 OEM# 1013-0-15-15-32-27-04-0 MILL MAX</t>
  </si>
  <si>
    <t>COM1059N371MCM</t>
  </si>
  <si>
    <t>SHEET, R</t>
  </si>
  <si>
    <t>SHEET, RECTANGLE, SILICONE, ADHESIVE BACK, 12IN LG, 12IN WIDTH, 1/4IN THK AMAT# 3670-00308 MCMC# 1059N371</t>
  </si>
  <si>
    <t>COM1084N82MCM</t>
  </si>
  <si>
    <t>Gasket M</t>
  </si>
  <si>
    <t>Gasket Material Disc, Ultra-Chemical-Resistant Compressible PTFE, 3" Diameter 1/8 THICK MCMC# 1084N82</t>
  </si>
  <si>
    <t>COM1107-0-01-15-00-00-03-0</t>
  </si>
  <si>
    <t>MILL MAX</t>
  </si>
  <si>
    <t>SOLDER CUP TERMINAL PIN MILL MAX# 1107-0-01-15-00-00-03-0 AMAT# 0720-15963</t>
  </si>
  <si>
    <t>COM1216N3MCM</t>
  </si>
  <si>
    <t>MCMC# 12</t>
  </si>
  <si>
    <t>Square-Profile Oil-Resistant Buna-N O-Ring Cord Stock 2.5 mm Wide MCMC# 1216N3</t>
  </si>
  <si>
    <t>COM1216N4MCM</t>
  </si>
  <si>
    <t>Square-Profile Oil-Resistant Buna-N O-Ring Cord Stock 3 mm Wide 3FT LONG MCMC# 1216N4</t>
  </si>
  <si>
    <t>COM1226080/20</t>
  </si>
  <si>
    <t>END CAP,</t>
  </si>
  <si>
    <t>END CAP,NYLON,PLAIN,4040 OEM# 12260 LAM# 790-144696-001</t>
  </si>
  <si>
    <t>COM1227180/20</t>
  </si>
  <si>
    <t>80-20 EN</t>
  </si>
  <si>
    <t>80-20 END CAP 30X30 TAB8 NYLON BLK OEM# 12271 LAM# 790-142130-001</t>
  </si>
  <si>
    <t>COM12335A62MCM</t>
  </si>
  <si>
    <t>GSKT PUS</t>
  </si>
  <si>
    <t>GSKT PUSH-ON EDGETRIM 60A DURO MEDIUM HARD 3/8IN WIDE 1/16IN THK 1/4IN HG SILICONE RUBBER AMAT# 3320-00341 MCMC# 12335A62 MOQ 10 FOOT</t>
  </si>
  <si>
    <t>COM1303580/20</t>
  </si>
  <si>
    <t>80-20 RO</t>
  </si>
  <si>
    <t>80-20 ROLL IN T-NUT W/ BALL SPRING SA M8 SLOT8 OEM# 13035 LAM# 722-145767-003</t>
  </si>
  <si>
    <t>COM1680-100-4IGU</t>
  </si>
  <si>
    <t>Manufact</t>
  </si>
  <si>
    <t>Manufacturer Part number 1680-100-4_x001E__x001E_Manufacturer : IGUS, INC.</t>
  </si>
  <si>
    <t>COM2475/20ARD-100-ND</t>
  </si>
  <si>
    <t>1390-055</t>
  </si>
  <si>
    <t>HV DC WIRE 20 AWG 25KV AMAT# 1390-05587 DABURN# 2475/20A -&gt; HV DC WIRE 20 AWG 25KV AMAT# 1390-05587 DABURN# 2475/20A-100</t>
  </si>
  <si>
    <t>COM25-196180/20</t>
  </si>
  <si>
    <t>80-20 25</t>
  </si>
  <si>
    <t>80-20 25 S M6 X 1.0 ECONOMY T-NUT BRIGHT OEM# 25-1961 LAM# 722-141127-001</t>
  </si>
  <si>
    <t>COM25-2025-PLAIN80/20</t>
  </si>
  <si>
    <t>80/20-25</t>
  </si>
  <si>
    <t>80/20-25-2550 PLAIN END CAP BLACK W/PUSH-INS OEM# 25-2025-PLAIN LAM# 790-142131-002</t>
  </si>
  <si>
    <t>COM25-2550-4M80/20</t>
  </si>
  <si>
    <t>80-20 25MM X 50MM T-SLOTTED PROFILE 4M PRO OEM# 25-2550-4M LAM# 950-141920-001</t>
  </si>
  <si>
    <t>COM27-367223-00SMC</t>
  </si>
  <si>
    <t>CNTRLR,P</t>
  </si>
  <si>
    <t>CNTRLR,PRESSURE,24VDC,101KPA,NPN,BRACKET SMC# 27-367223-00</t>
  </si>
  <si>
    <t>COM30-196180/20</t>
  </si>
  <si>
    <t>80-20 M6</t>
  </si>
  <si>
    <t>80-20 M6 BRIGHT ZINC ECONOMY T-NUT OEM# 30-1961 LAM# 722-141127-005</t>
  </si>
  <si>
    <t>COM30-3030-4M80/20</t>
  </si>
  <si>
    <t>80-20 30</t>
  </si>
  <si>
    <t>80-20 30MM X 30MM T-SLOTTED PROFILE 4M PRO OEM# 30-3030-4M LAM# 950-141605-001   1 BAR = 20FT</t>
  </si>
  <si>
    <t>COM30-379680/20</t>
  </si>
  <si>
    <t>80-20 30 Series M8 x 1.25 Centered Economy T-NUT OEM# 30-3796 LAM# 722-141127-004</t>
  </si>
  <si>
    <t>COM3058017PHO</t>
  </si>
  <si>
    <t>COV,TB,1</t>
  </si>
  <si>
    <t>COV,TB,1M LG,53.3W X 18.1MM HGT,PVC LAM# 673-266695-001 PHOENIX CONTACT# 3058017</t>
  </si>
  <si>
    <t>COM3060-02175</t>
  </si>
  <si>
    <t>PIVOTING</t>
  </si>
  <si>
    <t>PIVOTING BEARING, MAX COMPRESSIVE RADIAL AMAT# 3060-02175 IGUS# EGLM08</t>
  </si>
  <si>
    <t>COM3145T43MCM</t>
  </si>
  <si>
    <t>RING,HOI</t>
  </si>
  <si>
    <t>RING,HOIST,ALY STL,NKL PLD,M12 MCMASTER-CARR# 3145T43 LAM# 726-136785-012</t>
  </si>
  <si>
    <t>COM40-196180/20</t>
  </si>
  <si>
    <t>8 0 - 2</t>
  </si>
  <si>
    <t>80 - 2040S M 6 X 1 . 0  ECONOMYT - NUT BRIGHT LAM# 722-141127-006</t>
  </si>
  <si>
    <t>COM40-198180/20</t>
  </si>
  <si>
    <t>80-2040 S M8 X 1. 25 ECONOMYT-NUTBRIGHT OEM# 40-1981 LAM# 722-141127-007</t>
  </si>
  <si>
    <t>COM40-256280/20</t>
  </si>
  <si>
    <t>SPRT,45D</t>
  </si>
  <si>
    <t>SPRT,45DEG,40-4040-LITE OEM# 40-2562 LAM# 726-145282-001</t>
  </si>
  <si>
    <t>COM40-368080/20</t>
  </si>
  <si>
    <t>FSTNR,ST</t>
  </si>
  <si>
    <t>FSTNR,STD END,80-20 OEM# 40-3680 LAM# 726-142132-002</t>
  </si>
  <si>
    <t>COM40-4040-4MLITE80/20</t>
  </si>
  <si>
    <t>FRAMING</t>
  </si>
  <si>
    <t>FRAMING T-SLOTTED AL 6105-T5 80/20 40MM X 40MM LITE PROFILE 4M PRO OEM# 40-4040-4MLITE LAM# 950-141225-001</t>
  </si>
  <si>
    <t>COM40-4040-LITE80/20</t>
  </si>
  <si>
    <t>LITE T-S</t>
  </si>
  <si>
    <t>80/20 40MM X 40MM LITE T-SLOT PROFILE  1 METER  LONG OEM# 40-4040-LITE LAM# 950-141224-001</t>
  </si>
  <si>
    <t>COM40-4080-LITE-4M80/20</t>
  </si>
  <si>
    <t>80-20 40</t>
  </si>
  <si>
    <t>80-20 40MM X 80MM LITE T-SLOTTED PROFILE 4M PRO OEM# 40-4080-LITE-4M LAM# 950-141705-001</t>
  </si>
  <si>
    <t>COM40-430680/20</t>
  </si>
  <si>
    <t>80-20 40 S 3 HOLE JOINING STRIP OEM# 40-4306 LAM# 726-142484-003</t>
  </si>
  <si>
    <t>COM40-433280/20</t>
  </si>
  <si>
    <t>8 0 - 2 0 4 0 S 2 H O L E I N S I D E G U S S E T C O R N E R B R A OEM# 40-4332 LAM# 726-142128-002</t>
  </si>
  <si>
    <t>COM40-433680/20</t>
  </si>
  <si>
    <t>80-20 40 S 4 HOLE INSIDE GUSSETY CORNER BRA LAM# 726-146984-002</t>
  </si>
  <si>
    <t>COM40-434180/20</t>
  </si>
  <si>
    <t>80-20 40 S 4 HOLE TEE JOINING PLATE OEM# 40-4341 LAM# 726-141922-002</t>
  </si>
  <si>
    <t>COM40-437680/20</t>
  </si>
  <si>
    <t>40-4376</t>
  </si>
  <si>
    <t>80-20 40 S 3 HOLE INSIDE CORNER BRACKET OEM# 40-4376 LAM# 726-145277-001</t>
  </si>
  <si>
    <t>COM40-701080/20</t>
  </si>
  <si>
    <t>80/20 CU</t>
  </si>
  <si>
    <t>80/20 CUT TO LENGTH 40-4040, 40-4040-LITE</t>
  </si>
  <si>
    <t>COM47065T101MCM</t>
  </si>
  <si>
    <t>T-Slotte</t>
  </si>
  <si>
    <t>T-Slotted Framing Single Four Slot Rail, Silver, 1" High x 1" Wide, Solid MCMC# 47065T101 10 FT LONG EACH</t>
  </si>
  <si>
    <t>COM5376K142MCM</t>
  </si>
  <si>
    <t>VERSA-MO</t>
  </si>
  <si>
    <t>VERSA-MOUNT POLYCARBONATE ENCLOSURE(NEMA 6P) WITH CLEAR COVER, 10.5''HX9.3''WX7.3''D  MCMASTER#  5376K142</t>
  </si>
  <si>
    <t>COM5679K15MCM</t>
  </si>
  <si>
    <t>Encased</t>
  </si>
  <si>
    <t>Encased Neodymium Magnet with Threaded Hole, Steel Case, 1/2" Thick, 3/4" OD MCMC# 5679K15</t>
  </si>
  <si>
    <t>COM587080/20</t>
  </si>
  <si>
    <t>CLP,HORI</t>
  </si>
  <si>
    <t>CLP,HORIZ BASE,STANCHION 1 IN PIPE OEM# 5870 LAM# 790-142483-002</t>
  </si>
  <si>
    <t>COM60-0200-0861-5</t>
  </si>
  <si>
    <t>PB33R Br</t>
  </si>
  <si>
    <t>PB33R Brush Sheet 17” x 17” Sheet 3M stock number 60-0200-0861-5</t>
  </si>
  <si>
    <t>COM61-353660-00LAM</t>
  </si>
  <si>
    <t>PAD,DIA</t>
  </si>
  <si>
    <t>PAD,DIA 0.20,ELASTOMER,G67P,SBR-XT LAM# 61-353660-00,Rev B</t>
  </si>
  <si>
    <t>COM61810-2RUVAP0C0CG2AST</t>
  </si>
  <si>
    <t>61810-2R</t>
  </si>
  <si>
    <t>61810-2RU VAP0C0CG2 EZO JPN  ANS#132359 LAM# 746-118146-001</t>
  </si>
  <si>
    <t>COM64092-CE1.5WSPR</t>
  </si>
  <si>
    <t>FULL CON</t>
  </si>
  <si>
    <t>FULL CONE SPRAY NOZZLE OEM#  64092-CE1.5W</t>
  </si>
  <si>
    <t>COM65-450380/20</t>
  </si>
  <si>
    <t>80-20 25 TO 40 S 2 HOLE TRANSITION INSIDE CORNER OEM# 65-4503 LAM# 726-142129-002</t>
  </si>
  <si>
    <t>COM726-A47976-008</t>
  </si>
  <si>
    <t>Internal</t>
  </si>
  <si>
    <t>Internal Retaining Ring for 8 mm ID, Zinc-Chromate-Plated Spring Steel LAM# 726-A47976-008 PROSPECT# DHO-8ST PD</t>
  </si>
  <si>
    <t>COM770-A18824-001</t>
  </si>
  <si>
    <t>AIR CYL,</t>
  </si>
  <si>
    <t>AIR CYL,RTRY ACT,ADJSMNT BLT,1MPA PRESS LAM# 770-A18824-001</t>
  </si>
  <si>
    <t>COM790-009780-001</t>
  </si>
  <si>
    <t>Handle p</t>
  </si>
  <si>
    <t>Handle plastic LAM# 790-009780-001</t>
  </si>
  <si>
    <t>COM90301A110MCM</t>
  </si>
  <si>
    <t>MCMC# 90</t>
  </si>
  <si>
    <t>Internal Retaining Ring for 8 mm ID, Zinc-Chromate-Plated Spring Steel MCMC# 90301A110 LAM# 726-A47976-008</t>
  </si>
  <si>
    <t>COM91125A430MCM</t>
  </si>
  <si>
    <t>MCMC# 91</t>
  </si>
  <si>
    <t>Female Threaded Round Standoff 18-8 Stainless Steel, 1/4" OD, 3/16" Long, 4-40 Thread Size MCMC# 91125A430</t>
  </si>
  <si>
    <t>COM9141K168MCM</t>
  </si>
  <si>
    <t>MCMC# 9141K168 High-Temperature Foam Rubber Seal, Surface-Mount, Adhesive Back, 1/8" Wide, Black 20 FT LONG LAM# 955-325552-001</t>
  </si>
  <si>
    <t>COM92624A090MCM</t>
  </si>
  <si>
    <t>18-8 Stainless Steel Machine Key 1/8" x 1/8", 1/4" Long MCMC# 92624A090 AMAT# 3430-00127</t>
  </si>
  <si>
    <t>COM96905K31MCM</t>
  </si>
  <si>
    <t>Chemical-Resistant Vibration-Damping Sandwich Mount with Stud, 4-40 x 3/16" Long Thread, 4 lbs. Capacity MCMC# 96905K31 AMAT# 3480-01868</t>
  </si>
  <si>
    <t>COM97342A701MCM</t>
  </si>
  <si>
    <t>MCMC# 97</t>
  </si>
  <si>
    <t>Hollow-Body Rivets 9/64" Diameter, for 0.147"-0.167" Material Thickness MCMC# 97342A701</t>
  </si>
  <si>
    <t>FAS</t>
  </si>
  <si>
    <t>COM98485A020MCM</t>
  </si>
  <si>
    <t>Shoulder</t>
  </si>
  <si>
    <t>Shoulder-Style Ring-Grip Quick-Release Pin Zinc-Plated Steel, 3/16" Diameter, 2" Usable Length MCMC# 98485A020 LAM# 752-A48320-001</t>
  </si>
  <si>
    <t>COMACT0117A-081/091BEL</t>
  </si>
  <si>
    <t>BELLOW,</t>
  </si>
  <si>
    <t>BELLOW, ACTUATOR, CHEM DISK BUFF 300MM AMAT# 3020-00618 OEM# 0117A-091 BELLOWSTECH</t>
  </si>
  <si>
    <t>COMACT0117A-091BEL</t>
  </si>
  <si>
    <t>COMACT0117A-112</t>
  </si>
  <si>
    <t>BELLOW, ACTUATOR, ALIGNED, HDF, PRE-CLEAN, 300MM OEM# 0117A-112 AMAT# 3020-00712</t>
  </si>
  <si>
    <t>COMACT445340-720OMR</t>
  </si>
  <si>
    <t>REPLACEM</t>
  </si>
  <si>
    <t>REPLACEMENT FL X 2 ACTR FOR TL4019 OEM# 445340-720 OMRON</t>
  </si>
  <si>
    <t>COMACT445340-750OMR</t>
  </si>
  <si>
    <t>TL4019 9</t>
  </si>
  <si>
    <t>TL4019 90-DEGREE W/ RBR BUSH ACTR OEM# 44534-0750 OMRON</t>
  </si>
  <si>
    <t>COMACT44534-0751OMR</t>
  </si>
  <si>
    <t>ACTUATOR</t>
  </si>
  <si>
    <t>ACTUATOR 90 DEGREE OVERTRAVEL WITH RUBBER BUSHING FOR SAFETY INTERLOCK SWITCH AMAT# 1270-03519 OEM# 44534-0751 OMRON</t>
  </si>
  <si>
    <t>COMACTCRQ15-OAQ01971SMC</t>
  </si>
  <si>
    <t>SMC SPEC</t>
  </si>
  <si>
    <t>SMC SPECIAL AUSTRIA ACTUATOR SMC # CRQ15-OAQ01971</t>
  </si>
  <si>
    <t>COMAGPAIKFB70-60MIS</t>
  </si>
  <si>
    <t>ANGLE PL</t>
  </si>
  <si>
    <t>ANGLE PLATE OEM# AIKFB70-60 MISUMI</t>
  </si>
  <si>
    <t>COMALU9001K52MCM</t>
  </si>
  <si>
    <t>ARCHITECTURAL 6063 ALUMINUM U-CHANNEL, 1/8" WALL THICKNESS, 1" HIGH X 1" WIDE 4 FT MCMC# 9001K52</t>
  </si>
  <si>
    <t>COMAMPFX-102-CC2PAN</t>
  </si>
  <si>
    <t>AMPLIFIE</t>
  </si>
  <si>
    <t>AMPLIFIER, DIGITAL FIBER SENSOR OEM# FX-102-CC2 PANASONIC AMAT# 0540-00074</t>
  </si>
  <si>
    <t>COMAPTCA3W-PPBNS-NN1</t>
  </si>
  <si>
    <t>A300 CLE</t>
  </si>
  <si>
    <t>A300 CLEAR SHELL NO SC G3 PURGE AMAT# 3250-00205 ENTEGRIS# COMAPTCA3W-PPBNS-NN1</t>
  </si>
  <si>
    <t>COMAZCM25-45-M6</t>
  </si>
  <si>
    <t>COUNTERB</t>
  </si>
  <si>
    <t>COUNTERBORED MISUMI# AZCM25-45-M6</t>
  </si>
  <si>
    <t>COMBAB1204ETN9SKF</t>
  </si>
  <si>
    <t>BALL BEA</t>
  </si>
  <si>
    <t>BALL BEARING O.D 47 MM X I.D 20 MM OEM# 1204 ETN9 SKF AMAT# 3060-00547</t>
  </si>
  <si>
    <t>ASMB</t>
  </si>
  <si>
    <t>COMBAL9576K24MCM</t>
  </si>
  <si>
    <t>FRACTURE</t>
  </si>
  <si>
    <t>FRACTURE-RESISTANT SILICON-NITRIDE CERAMIC,BALL,3/32"DIAMETER,GRADE 5,AMAT # 3040-00033 ,MCMASTER # 9576K24</t>
  </si>
  <si>
    <t>COMBALNAT1/8BER</t>
  </si>
  <si>
    <t>BALL 1/8</t>
  </si>
  <si>
    <t>BALL 1/8 DIA TEFLON  OEM # BERG OEM # PT3-4 AMAT # 3570-01041</t>
  </si>
  <si>
    <t>ASMC</t>
  </si>
  <si>
    <t>COMBALSSTNATM5-10-271-8</t>
  </si>
  <si>
    <t>CATCH,BA</t>
  </si>
  <si>
    <t>CATCH,BALL,M5,2 X 3/8 X 1/2 IN,SST  LAM #  20-415745-0 OEM # M5-10-271-8</t>
  </si>
  <si>
    <t>COMBAR1749K83MCM</t>
  </si>
  <si>
    <t>IMPACT-R</t>
  </si>
  <si>
    <t>IMPACT-RESISTANT POLYCARBONATE RECTANGLE BAR 5/64" THICK 3" WIDE 12" LONG CLEAR MCMC# 1749K83</t>
  </si>
  <si>
    <t>COMBEA12MMX28MMX8MMNSK</t>
  </si>
  <si>
    <t>BRG BALL</t>
  </si>
  <si>
    <t>BRG BALL 12MM ID X28MM OD X 8MM WIDE AMAT# 3060-01418 NSK# 6001A17SZ1KT3BCG18A*AMT</t>
  </si>
  <si>
    <t>COMBEA2167KMS</t>
  </si>
  <si>
    <t>BRG,RDL,</t>
  </si>
  <si>
    <t>BRG,RDL,3/8"X 3-5/32",PVDF   KMS# 2167   LAM# 746-149430-001</t>
  </si>
  <si>
    <t>COMBEA6001INA</t>
  </si>
  <si>
    <t>BEARING,</t>
  </si>
  <si>
    <t>BEARING, IDLER, PEEK, 6001, BBX, DUAL BRUSH BOX, SYCAMORE X, INA OEM# 6001 AMAT# 3060-00694</t>
  </si>
  <si>
    <t>COMBEA6001-ZZIMP</t>
  </si>
  <si>
    <t>BEARING, 6001-ZZ, SSTL. 12MM BORE OEM# 6001-ZZ IMPACT BEARING AMAT# 3060-00853</t>
  </si>
  <si>
    <t>COMBEA746-254850-001</t>
  </si>
  <si>
    <t>SST,BD-D</t>
  </si>
  <si>
    <t>SST,BD-DMS BRG,BALL XFR UNIT,BOLT DOWN,DISK MOUNT  LAM# 746-254850-001</t>
  </si>
  <si>
    <t>COMBEAK5204-GKMS</t>
  </si>
  <si>
    <t>BEARING, DOUBLE ROW, 20MM I.D. X 20.63MM WIDE AMAT # 3060-00843 OEM # K5204-G BEARING</t>
  </si>
  <si>
    <t>COMBEAK5204-GKMS.</t>
  </si>
  <si>
    <t>COMBEAMR106ZZ1</t>
  </si>
  <si>
    <t>ball bea</t>
  </si>
  <si>
    <t>ball bearing misumi p/n MR106ZZ1 NSK</t>
  </si>
  <si>
    <t>COMBEANATKGLI-08IGUS</t>
  </si>
  <si>
    <t>BEARING, PRESS FIT, SPHERICAL, .5IN ID X .625IN WIDTH  AMAT# 3060-02080 OEM# KGLI-08</t>
  </si>
  <si>
    <t>COMBEAS-110-2013HOF</t>
  </si>
  <si>
    <t>BRG ROD</t>
  </si>
  <si>
    <t>BRG ROD END MALE 1/4BORE 1/4-28 RH SST OEM # P-110-2003 AMAT # 3060-01243</t>
  </si>
  <si>
    <t>COMBEASS60022RSAPP</t>
  </si>
  <si>
    <t>BEARING, DOUBLE ROW, 20MM I.D. X 20.63MM WIDE AMAT# 3060-00830</t>
  </si>
  <si>
    <t>COMBEASTENAT5909K240MCM</t>
  </si>
  <si>
    <t>Needle-R</t>
  </si>
  <si>
    <t>Needle-Roller Thrust Bearing for 5/16" Shaft Diameter, 3/4" OD MCMC# 5909K24</t>
  </si>
  <si>
    <t>COMBEL10T5/420-BFX-ST3-STEELBRE</t>
  </si>
  <si>
    <t>BELT, TM</t>
  </si>
  <si>
    <t>BELT, TMG, 5MM PITCH X 84T X 10MMW X 420MM LG, POLY W/ STEEL OEM# 10T5/420-BFX-ST3-STEEL BRECOFLEX  AMAT# 3080-00284</t>
  </si>
  <si>
    <t>COMBEL190XLO250UPAPP</t>
  </si>
  <si>
    <t>COMPONEN</t>
  </si>
  <si>
    <t>COMPONENT BELT - SHORT MEG GT CLEANER OEM APPLIED INDUSTRIAL TECH # 190XLO250UP AMAT # 3080-00160</t>
  </si>
  <si>
    <t>COMBEL280XLO25UPAPP</t>
  </si>
  <si>
    <t>COMPONENT BELT - LONG MEG GT CLEANER OEM  APPLIED INDUSTRIAL  TECH 280XLO25UP  AMAT # 3380-00159</t>
  </si>
  <si>
    <t>COMBELDS3UB-F63L29-N21PE-PSYOR</t>
  </si>
  <si>
    <t>DS 3 DYN</t>
  </si>
  <si>
    <t>DS 3 DYNAMIC BELT SLOT TENSIONER AMAT # 3610-00142  OEM #  DS3UB-F63L29-N21PE-PS YORK</t>
  </si>
  <si>
    <t>COMBELE5MR-650-09GAT</t>
  </si>
  <si>
    <t>BELT 10M</t>
  </si>
  <si>
    <t>BELT 10MM WAFER ROTATION WHITE POLYMER &amp; NYLON/FIBERGLASS TIMING BELT OEM# E5MR-650-09 GATES AMAT# 3080-00204</t>
  </si>
  <si>
    <t>COMBLCDN-4M12WMT-4AI4AO-VI-CS30028TUR</t>
  </si>
  <si>
    <t>MODULE D</t>
  </si>
  <si>
    <t>MODULE DEVICENET ANALOG 4AI-4AO, AUX PWR IN, REV-KEY M12 BLCDN OEM# BLCDN-4M12WMT-4AI4AO-VI-CS30028 TURCK INC AMAT# 0730-00189</t>
  </si>
  <si>
    <t>COMBLCDN-4M12WMT-4AI-VI-CS30028TUR</t>
  </si>
  <si>
    <t>MODULE DEVICENET ANALOG 4AI, AUX PWR IN, REV-KEY M12 BLCDN OEM# BLCDN-4M12WMT-4AI-VI-CS30028 TURCK INC AMAT# 0730-00161</t>
  </si>
  <si>
    <t>COMBLO600AGP01MAR</t>
  </si>
  <si>
    <t>TERMINAL</t>
  </si>
  <si>
    <t>TERMINAL BLOCK, 1 POLE, 12-22 AWG, #6-32 OEM # 600A GP 01 OEM MARATHON  AMAT # 1290-03028</t>
  </si>
  <si>
    <t>COMBNC520</t>
  </si>
  <si>
    <t>COV,TB,1M LG,53.3W X 18.1MM HGT,PVC IDEC# BNC520 LAM# 673-266695-001</t>
  </si>
  <si>
    <t>COMBOLLVB12-50MIS</t>
  </si>
  <si>
    <t>LEVELING</t>
  </si>
  <si>
    <t>LEVELING BOLT SCREW STOPPER OEM# LVB12-50 MISUMI</t>
  </si>
  <si>
    <t>COMBONDITB-4811</t>
  </si>
  <si>
    <t>Bondit B</t>
  </si>
  <si>
    <t>Bondit B-4811 ADHESIVE, SEALSNT AND COATING SYSTEM</t>
  </si>
  <si>
    <t>COMBOXVB1003-BSV14TUR</t>
  </si>
  <si>
    <t>COMPONENT  JUNCTION BOX,10 PORT,M16 SNAPLOCK 48VDC SST P1 CONNECTOR AMAT # 3100-00186  TRUCK VB 1003-BSV14</t>
  </si>
  <si>
    <t>COMBRAHBLTD6-SEUMIS</t>
  </si>
  <si>
    <t>BRACKETS</t>
  </si>
  <si>
    <t>BRACKETS FOR ALUMINUM FRAME OEM# HBLTD6-SEU MISUMI</t>
  </si>
  <si>
    <t>COMBRG3060-00286</t>
  </si>
  <si>
    <t>BRG SPHE</t>
  </si>
  <si>
    <t>BRG SPHERICAL .750 BORE X 1.4375 OD X .750 WIDE SST 03-823-12  NE12 AMAT# 3060-00286</t>
  </si>
  <si>
    <t>COMBRG6001A17SR1UT3BCG18ANSK</t>
  </si>
  <si>
    <t>BRG BALL 12MMID X 28MMOD X 8MMW 6001 CERAMIC OEM# 6001A17SR1UT3BCG18A NSK LTD AMAT# 3060-00870</t>
  </si>
  <si>
    <t>COMBRGQSM-3539-30IGU</t>
  </si>
  <si>
    <t>BRG, SLE</t>
  </si>
  <si>
    <t>BRG, SLEEVE 35.0ID X 39.0OD X 30.0L MM T AMAT# 3060-01338 IGUS# QSM-3539-30</t>
  </si>
  <si>
    <t>COMBRKT117-6-12PZIGUS</t>
  </si>
  <si>
    <t>BRKT MTG</t>
  </si>
  <si>
    <t>BRKT MTG FULL-SET WITH TIEWRAP PLATE PLSTC BLK NO OF TEETH 8 AMAT# 0690-03688 OEM# 117-6-12PZ IGUS</t>
  </si>
  <si>
    <t>COMCAB0620-08908</t>
  </si>
  <si>
    <t>CORDSET,</t>
  </si>
  <si>
    <t>CORDSET, Y-ADAPTOR, M8 3POS SNAP STR MAL AMAT# 0620-08908 OEM# YP2-PSG3Z-0.3/2PKG3Z-1.7/1.3/S760/S771</t>
  </si>
  <si>
    <t>COMCAB7130K101MCM</t>
  </si>
  <si>
    <t>NYLON CA</t>
  </si>
  <si>
    <t>NYLON CABLE TIE 3" LONG, 5/8" BUNDLE DIAMETER, 10 LB. BREAK STRENGTH, WHITE MCMC# 7130K101 LAM# 2001078-00</t>
  </si>
  <si>
    <t>COMCABE32-TC500</t>
  </si>
  <si>
    <t>FIBER-OP</t>
  </si>
  <si>
    <t>FIBER-OPTIC SENSOR 5M LENGTH  OEM  E32-TC500  MFG  OMRON   LAM PN#  2010374-00</t>
  </si>
  <si>
    <t>COMCABNYLNATTM3S10-CPAN</t>
  </si>
  <si>
    <t>TIE MOUN</t>
  </si>
  <si>
    <t>TIE MOUNT,SCREW MOUNT LAM# 31-00228-00 PANDUIT# TM3S10-C</t>
  </si>
  <si>
    <t>COMCABPKG 3Z-1-PSG 3/S760/S1057</t>
  </si>
  <si>
    <t>CORDSET</t>
  </si>
  <si>
    <t>CORDSET 3COND 1M 24AWG PVC BLK 3POS 8MM STR MALE SNAP TO 3POS 8MM STR FEM SNAP GREY BODY ALLIED# 70856331 AMAT# 0620-05497</t>
  </si>
  <si>
    <t>COMCABPKG 3Z-2-PSG 3/S760/S1055</t>
  </si>
  <si>
    <t>CORDSET, 3 COND, 24AWG, 2M, 3-POS M8 STR-F THD TO 3-POS 8MM STR-MALE SNAP LOCK, RED BODY, BLACK CABLE_x001E__x001E_PKG 3Z-2-PSG 3/S760/S1055 AMAT# 0620-03998</t>
  </si>
  <si>
    <t>COMCABPKG 3Z-2-PSG 3/S760/S1057</t>
  </si>
  <si>
    <t>CORDSET 3COND 2M 24AWG PVC BLK 3POS 8MM STR MALE SNAP TO 3POS 8MM STR FEM SNAP GREY BODY_x001E__x001E_PKG 3Z-2-PSG 3/S760/S1057 AMAT# 0620-05498</t>
  </si>
  <si>
    <t>COMCABPKG 3Z-2-PSG 3/S760/S1057; U-17938</t>
  </si>
  <si>
    <t>CORDSET 3COND 0.5M 24AWG PVC BLK 3POS 8MM STR MALE SNAP TO 3POS 8MM STR FEM SNAP GREY BODY_x001E__x001E_PKG 3Z-0.5-PSG 3/S760/S1057 AMAT# 0620-06486</t>
  </si>
  <si>
    <t>COMCABPKGV 4M-1-PSG 3/S760/S771</t>
  </si>
  <si>
    <t>CORDSET, PKGV 4M FEMALE CONN, BLK BODY, 4 CONDS, 26 AWG, 1 METER LENGTH, PSG 3 MALE CONN AMAT# 0620-07699 OEM# PKGV 4M-1-PSG 3/S760/S771, OEM NAME: TURCK</t>
  </si>
  <si>
    <t>COMCABPLT1.5M-M20PAN</t>
  </si>
  <si>
    <t>TIE CABL</t>
  </si>
  <si>
    <t>TIE CABLE MINI 18LBS 1.25IN MAX DIA BUNDLE 5.6IN   AMAT # 1330-01009  OEM # PANDUIT  OEM PLT1.5M-M20</t>
  </si>
  <si>
    <t>COMCABPLT1M-MPAN</t>
  </si>
  <si>
    <t>TIE CABLE .8"7DIA-BUND 3.9"L NYL AMAT # 1330-01147 OEM #  PLT1M-M  PANDUIT</t>
  </si>
  <si>
    <t>COMCABPLT3I-M0PAN</t>
  </si>
  <si>
    <t>TIECABLE</t>
  </si>
  <si>
    <t>TIECABLE 3.0D-BUNDX11.4LGX.14WD INTMD BLK-NYLON OEM# PLT3I-M0 PANDUIT AMAT# 1330-01013</t>
  </si>
  <si>
    <t>COMCABTM1S6-CPAN</t>
  </si>
  <si>
    <t>TIE MOUNT CABLE #6SCR (M3) NYLON 6/6 NATURAL (WHITE) AMAT # 1330-00079  OEM PANDUIT #  TM1S6-C</t>
  </si>
  <si>
    <t>COMCABTM2S8-CPAN</t>
  </si>
  <si>
    <t>TIE MOUNT SMALL CABLE #8SCR (M4) NYLON 6/6 NATURAL (WHITE) OEM# TM2S8-C PANDUIT AMAT# 1330-01149 100FT/ROLL</t>
  </si>
  <si>
    <t>COMCABTM2S8-M0PAN</t>
  </si>
  <si>
    <t>TIE MOUNT CABLE #8 SCR WEATH-RES BLK-NYL INDOOR AMAT # 1330-01042 OEM #  TM2S8-M0 OEM PANDUIT</t>
  </si>
  <si>
    <t>COMCABTM3S10-CPAN</t>
  </si>
  <si>
    <t>TIE MOUNT CABLE #10 SCR(M5) NYLON 6/6 NATURAL (WHI OEM# TM3S10-C PANDUIT AMAT# 1330-01153</t>
  </si>
  <si>
    <t>COMCABTM3S8-C100PAN</t>
  </si>
  <si>
    <t>MOUNT,CB</t>
  </si>
  <si>
    <t>MOUNT,CBL TIE,#8,SCRW MNT,POLYPRO LAM# 31-269899-00 PANDUIT# TM3S8-C100</t>
  </si>
  <si>
    <t>COMCABTM3S8-CPAN</t>
  </si>
  <si>
    <t>TIE MOUNT CABLE #8 SCR(M4) NYLON 6/6 NATURAL (WHITE) OEM# TM3S8-C PANDUIT  AMAT# 1330-00054</t>
  </si>
  <si>
    <t>COMCABTMABM2S-S6-D</t>
  </si>
  <si>
    <t>Mounting</t>
  </si>
  <si>
    <t>Mounting socket, TW 5.0 mm, ABM2S-S6-D, ABS, white, without adhesive, optional screw fastener  OEM#ABM2S-S6-D</t>
  </si>
  <si>
    <t>COMCABZS-DUM03055SMC</t>
  </si>
  <si>
    <t>CABLE, P</t>
  </si>
  <si>
    <t>CABLE, PSE530 SENSOR W/M8 CONN, GREY BOD AMAT# 0620-04919 SMC# ZS-DUM03055</t>
  </si>
  <si>
    <t>COMCAM8876T13MCM</t>
  </si>
  <si>
    <t>CLAMP LO</t>
  </si>
  <si>
    <t>CLAMP LOOP SUPPORT NYLON 0.25IN NON-CNDCT/CRSV BLK AMAT # 0690-00221 MCM # 8876T13</t>
  </si>
  <si>
    <t>COMCAPQC-1.38FER</t>
  </si>
  <si>
    <t>QWIK CAP</t>
  </si>
  <si>
    <t>QWIK CAP PVC 1.37" ID REUSABLE AMAT# 3160-00318 OEM# QC-1.38 FERNCO</t>
  </si>
  <si>
    <t>COMCAT02-14-301-14SOU</t>
  </si>
  <si>
    <t>Magnetic</t>
  </si>
  <si>
    <t>Magnetic Catch Latches, Steel, Self-Adhesive, Southco OEM # 02-14-301-14</t>
  </si>
  <si>
    <t>COMCAT1101A12MCM</t>
  </si>
  <si>
    <t>SURFACE-</t>
  </si>
  <si>
    <t>SURFACE-MOUNT MAGNETIC CATCH WITH TWO STRIKES ALUMINUM 10 LB PULL POWER 3-1/4" X 1-3/8" X 7/16" MCM# 1101A12</t>
  </si>
  <si>
    <t>COMCBLLWSBH-4-01</t>
  </si>
  <si>
    <t>Cable Cl</t>
  </si>
  <si>
    <t>Cable Clip, Wire Saddle Natural Fir Tree, Blind Hole 0.438" L x 1.020" H (11.13mm x 25.91mm  OEM# LWSBH-4-01</t>
  </si>
  <si>
    <t>COMCER-CER-6001PEEKAPP</t>
  </si>
  <si>
    <t>BEARING, IDLER, CERAMIC, 6001, BBX, DUAL BRUSH BOX, SYCAMORE X AMAT# 3060-00704 OEM# CER-CER-6001PEEK  APPLIED INDUSTRIAL TECH</t>
  </si>
  <si>
    <t>COMCH-03PYP-125-SW-HK01CAL</t>
  </si>
  <si>
    <t>CASTER H</t>
  </si>
  <si>
    <t>CASTER HOLLOW KINGPIN 3"DIA PYP NO LOK OEM# CH-03PYP-125-SW-HK01 LAM# 790-141983-004</t>
  </si>
  <si>
    <t>COMCH-03PYP-125-TL-HK01CAL</t>
  </si>
  <si>
    <t>CASTER HOLLOW KINGPIN 3IN DIA PYP LOCK CALIFORNIA CASTER# CH-03PYP-125-TL-HK01 LAM# 790-141928-004</t>
  </si>
  <si>
    <t>COMCL-3-BLPT-1.50-S-C</t>
  </si>
  <si>
    <t>PIN,BALL</t>
  </si>
  <si>
    <t>PIN,BALL LOCK,.188 DIA X 1.5 L, CARR LANE P/N# CL-3-BLPT-1.50-S-C LAM# 20-132330-00</t>
  </si>
  <si>
    <t>COMCLA0690-03564MIS</t>
  </si>
  <si>
    <t>CLAMP, 2</t>
  </si>
  <si>
    <t>CLAMP, 25MM DIA, SPLIT, BOTTOM MOUNT AMAT # 0690-03564</t>
  </si>
  <si>
    <t>COMCLA167061041GEO</t>
  </si>
  <si>
    <t>CLAMP PI</t>
  </si>
  <si>
    <t>CLAMP PIPE 63MM DIA POLYPROPYLENE BLK W/ CLIP OEM# 167061041 GEORGE FISCHER AMAT# 0690-03610</t>
  </si>
  <si>
    <t>COMCLAMS9353-05UMP</t>
  </si>
  <si>
    <t>CLAMP PL</t>
  </si>
  <si>
    <t>CLAMP PLAIN LOOP 3/8 ID, .204 HOLE, AL  OEM # MS9353-05 OEM  UMPCO INC AMAT # 0690-03502</t>
  </si>
  <si>
    <t>COMCLAPPNAT2993T92MCM</t>
  </si>
  <si>
    <t>Two-Line</t>
  </si>
  <si>
    <t>Two-Line Chemical-Resistant Plastic Routing Clamp 1/4" ID MCMC# 2993T92 LAM# 20-171579-00</t>
  </si>
  <si>
    <t>COMCLASSTNATSLKA25-50MIS</t>
  </si>
  <si>
    <t>POST CLA</t>
  </si>
  <si>
    <t>POST CLAMP, DIA 25MM, LENGTH 50MM AMAT# 0690-03600 MISUMI# SLKA25-50</t>
  </si>
  <si>
    <t>COMCLPSSTNAT98054-0275CP</t>
  </si>
  <si>
    <t>CLP,BARR</t>
  </si>
  <si>
    <t>CLP,BARREL,2.75IN DIA,NAR,0.55IN BW,SST LAM# 726-167399-001 CLAMPCO# 98054-0275</t>
  </si>
  <si>
    <t>COMCOA9582T25MCM</t>
  </si>
  <si>
    <t>40 OZ. O</t>
  </si>
  <si>
    <t>40 OZ. OF ORANGE PRIMER FOR UV-RESISTANT ULTRA-ABRASION-RESISTANT COATING MCMC# 9582T25</t>
  </si>
  <si>
    <t>COMCON0720-16036</t>
  </si>
  <si>
    <t>HV MHV P</t>
  </si>
  <si>
    <t>HV MHV PANEL MOUNT CONNECTOR WITH MATING PIN AMAT# 0720-16036 OEM# KV-79-12 WINCHESTER INTERCONNECT</t>
  </si>
  <si>
    <t>COMCON5322198SICK</t>
  </si>
  <si>
    <t>CA FIBER</t>
  </si>
  <si>
    <t>CA FIBEROPTICS 2.2MM OD 5M L M4 CONN SICK LAM# 795-130881-001 EM# 5322198 LL3-TR01-05</t>
  </si>
  <si>
    <t>COMCON755201</t>
  </si>
  <si>
    <t>COMPONENT CONNECTOR ACCESSORIES, LAVS/2.2/0.125 Au  AMAT 0720-09935 OEM#75.5201 MULTI CONTACT</t>
  </si>
  <si>
    <t>COMCON796274-2TYCO</t>
  </si>
  <si>
    <t>CONN CPC</t>
  </si>
  <si>
    <t>CONN CPC PLUG 16SKT SHELL-17 SEALED .040-.080WIRE-DIA-INSUL SERIES1 OEM # 796274-2 AMAT # 0720-05585</t>
  </si>
  <si>
    <t>COMCONDP2B-303HC</t>
  </si>
  <si>
    <t>HDL,HSG,RF CONNECTOR LAM# 790-091670-001 HARNISCH COMPANY# DP2B-303</t>
  </si>
  <si>
    <t>COMCONEE-1006OMRON</t>
  </si>
  <si>
    <t>CONNECTOR; CONNECTOR WITH 2M CABLE ALLIED # 70179835 AMAT # 0720-02503</t>
  </si>
  <si>
    <t>COMCONKJH07-34SSMC</t>
  </si>
  <si>
    <t>SMC MALE</t>
  </si>
  <si>
    <t>SMC MALE CONNECTOR  1/4'' X1/8''NPT  OEM#  KJH07-34S  MFG SMC  LAM#  920-028907-001</t>
  </si>
  <si>
    <t>COMCONKQ2H07-34ASSMC</t>
  </si>
  <si>
    <t>CONNECTOR MALE 1/8NPT TO 1/4 TUBE AMAT# 3300-14920 OEM# KQ2H07-34AS SMC</t>
  </si>
  <si>
    <t>COMCONRH-5-SC</t>
  </si>
  <si>
    <t>RECEPTAC</t>
  </si>
  <si>
    <t>RECEPTACLE, PROBE HIGH CURRENT, IDI, RH-5-SC AMAT# 0720-11702 OEM# RH-5-SC</t>
  </si>
  <si>
    <t>COMCONSH-5-A-18.7-G</t>
  </si>
  <si>
    <t>SPRING T</t>
  </si>
  <si>
    <t>SPRING TEST PROBE, .187" CENTER SPACING, 90 DEG CUP, 45 AMPS AMAT# 0720-11708 OEM# SH-5-A-18.7-G</t>
  </si>
  <si>
    <t>COMCOPPERWIREI008X1/4X23580MCM</t>
  </si>
  <si>
    <t>Copper W</t>
  </si>
  <si>
    <t>Copper Wire Bare Copper,.008" Dia, 1/4-lb Spool, 1965' Length  MCM#  8873K32</t>
  </si>
  <si>
    <t>COMCOUSFC-010DA2MIK</t>
  </si>
  <si>
    <t>COUPLING, TORQUE .8NM, 0.015 KG OEM# SFC-010DA2 MIKI PULLEY AMAT# 3220-00311</t>
  </si>
  <si>
    <t>COMCOVDUCPVCBLK1I00X6I00PAN</t>
  </si>
  <si>
    <t>COVER, WIRING DUCT, FLUSH, 1IN WD, 6FT LG, PVC, BLACK AMAT# 3270-01028 PANDUIT# C1BL6</t>
  </si>
  <si>
    <t>COMCOVDUCPVCBLK1I50X6I00PAN</t>
  </si>
  <si>
    <t>COVER, WIRING DUCT, FLUSH, 1.5IN WD, 6FT LG, PVC, BLACK AMAT# 3270-00249 PANDUIT# C1.5BL6</t>
  </si>
  <si>
    <t>COMCOVDUCPVCBLK2I00X6I00PAN</t>
  </si>
  <si>
    <t>COVER, WIRING DUCT, FLUSH, 2IN WD, 6FT LG, PVC, BLACK AMAT# 3270-00232 PANDUIT# C2BL6</t>
  </si>
  <si>
    <t>COMCOVDUCPVCBLK3I00X6I00PAN</t>
  </si>
  <si>
    <t>COVER, WIRING DUCT, FLUSH, 3IN WD, 6FT LG, PVC, BLACK AMAT# 3270-00233 PANDUIT# C3BL6</t>
  </si>
  <si>
    <t>CON</t>
  </si>
  <si>
    <t>COMCOVDUCPVCBLK4I00X6I00PAN</t>
  </si>
  <si>
    <t>COVER, WIRING DUCT, FLUSH, 4IN WD, 6FT LG, PVC, BLACK AMAT# 3270-00234 PANDUIT# C4BL6</t>
  </si>
  <si>
    <t>COMCOVDUCPVCGRY3I00X4I00MCM</t>
  </si>
  <si>
    <t>Solid Wi</t>
  </si>
  <si>
    <t>Solid Wire Duct with Snap-on Cover 3" Ht X 4" Wd, 6-1/2 ft. Lg MCMC# 69865K57</t>
  </si>
  <si>
    <t>COMCOVDUCPVCGRY4I00X6I00PAN</t>
  </si>
  <si>
    <t>LAM P/N</t>
  </si>
  <si>
    <t>LAM P/N 687-148158-007 PANDUIT OEM# C4LG6 Panduit Duct Cover, PVC, 4W X 6', LGray 1 EA = 6 FT LONG</t>
  </si>
  <si>
    <t>COMCRQ15-OAQ00987SMC</t>
  </si>
  <si>
    <t>ROTARY A</t>
  </si>
  <si>
    <t>ROTARY ACTUATOR  SMC # CRQ15-OAQ00987 LAM # 796-128367-002</t>
  </si>
  <si>
    <t>COMCRQ15-OAQ01971SMC</t>
  </si>
  <si>
    <t>SWIVEL D</t>
  </si>
  <si>
    <t>SWIVEL DRIVE SMC# CRQ15-0AQ01971 LAM# 796-141253-001</t>
  </si>
  <si>
    <t>COMCYLCDQMB25-50SMC</t>
  </si>
  <si>
    <t>CYL PNEU</t>
  </si>
  <si>
    <t>CYL PNEUM 25MM X 50MM STROKE DBL ACTNG GUIDE ROD AUTO SW AMAT# 3020-00285 OEM# CDQMB25-50</t>
  </si>
  <si>
    <t>COMCYLCDRQ2BW10-90SMC</t>
  </si>
  <si>
    <t>ROTARY C</t>
  </si>
  <si>
    <t>ROTARY CYLINDER, CDRQ2BW10-90, SMC OEM# CDRQ2BW10-90 SMC PNEUMATICS AMAT# 0520-00202</t>
  </si>
  <si>
    <t>COMCYLNATMXQ12-75SMC</t>
  </si>
  <si>
    <t>SMC CYLI</t>
  </si>
  <si>
    <t>SMC CYLINDER , SLIDE TABLE AMAT# 3760-00940 OEM# MXQ12-75</t>
  </si>
  <si>
    <t>COMD4-AJ4-65SE</t>
  </si>
  <si>
    <t>STUD SEL</t>
  </si>
  <si>
    <t>STUD SELF EJECTING 1/4 TURN SIZE4 .65 LONG  OEM# AJ4-.65 SE</t>
  </si>
  <si>
    <t>COMDAK1-ATS1-619-01-2X-CDIG</t>
  </si>
  <si>
    <t>Digilock</t>
  </si>
  <si>
    <t>Digilock Key Pad DAK1-ATS1-619-01-2X-C</t>
  </si>
  <si>
    <t>COMDIN8961K15MCM</t>
  </si>
  <si>
    <t>STEEL DI</t>
  </si>
  <si>
    <t>STEEL DIN 3 RAIL, 7.5MM DEEP, 1M LONG MCMC# 8961K15</t>
  </si>
  <si>
    <t>COMDIN8961K16MCM</t>
  </si>
  <si>
    <t>Steel DI</t>
  </si>
  <si>
    <t>Steel DIN 3 Rail, 7.5mm Deep, 2m Long MCMC# 8961K16 AMAT# 3480-00216</t>
  </si>
  <si>
    <t>COMDINALBNDN1000</t>
  </si>
  <si>
    <t>ALUMINUM DIN RAIL H=.413", L=69", W=1.378" IDEC BNDN-1000</t>
  </si>
  <si>
    <t>COMDINPFP-50NOMR</t>
  </si>
  <si>
    <t>DIN RAIL</t>
  </si>
  <si>
    <t>DIN RAIL MOUNTING RAIL 50CM (1.64FT) OEM# PFP-50N OMRON ALLIED# 70179019</t>
  </si>
  <si>
    <t>COMD-M9B-DUO00072SMC</t>
  </si>
  <si>
    <t>SW CYL P</t>
  </si>
  <si>
    <t>SW CYL POSITION NPN 10-28VDC 2-WIRE INLINE W/IND 8MM CONN 0.6M CABLE OEM# D-M9B-DUO00072 SMC PNEUMATICS AMAT# 1270-02778</t>
  </si>
  <si>
    <t>COMD-M9B-DUO01742SMC</t>
  </si>
  <si>
    <t>SW CYL POSITION NPN 10-28VDC 2-WIRE INLINE W/8MM CONN 1M CABLE OEM# D-M9B-DUO01742 SMC AMAT# 1270-02826</t>
  </si>
  <si>
    <t>COMDRISHF-20-120-2UJ-SPA1342HAR</t>
  </si>
  <si>
    <t>HARMONIC</t>
  </si>
  <si>
    <t>HARMONIC DRIVE, 120 TO 1 RATION, FIXED ABRASIVE OEM# SHF-20-120-2UJ-SPA1342 HARMONIC AMAT# 3970-00012</t>
  </si>
  <si>
    <t>COMDUC69865K65MCM</t>
  </si>
  <si>
    <t>SOLID WI</t>
  </si>
  <si>
    <t>SOLID WIRE DUCT WITH SNAP-ON COVER 4" HT X 4" WD, 6-1/2 FT. LG MCMC# 69865K65 LAM# 687-086557-016</t>
  </si>
  <si>
    <t>COMDUC69865K76MCM</t>
  </si>
  <si>
    <t>SOLID PV</t>
  </si>
  <si>
    <t>WIRE DUCT 1.5"W X 3"H X 6FT WHITE PVC</t>
  </si>
  <si>
    <t>COMDUCPVCBLK1I00X1I00PAN</t>
  </si>
  <si>
    <t>DUCT, WI</t>
  </si>
  <si>
    <t>DUCT, WIRING, WIDE SLOT, 1IN WD X 1IN HT, 6FT LG, PVC, BLACK AMAT# 3270-00235 PANDUIT# G1X1BL6</t>
  </si>
  <si>
    <t>COMDUCPVCBLK1I00X2I00PAN</t>
  </si>
  <si>
    <t>DUCT, WIRING, WIDE SLOT, 1IN WD X 2IN HT, 6FT LG, PVC, BLACK AMAT# 3270-00236 PANDUIT# G1X2BL6</t>
  </si>
  <si>
    <t>COMDUCPVCBLK1I00X3I00PAN</t>
  </si>
  <si>
    <t>DUCT, WIRING, WIDE SLOT, 1IN WD X 3IN HT, 6FT LG, PVC, BLACK AMAT# 3270-00237 PANDUIT# G1X3BL6</t>
  </si>
  <si>
    <t>COMDUCPVCBLK1I50X2I00PAN</t>
  </si>
  <si>
    <t>PANDUIT#</t>
  </si>
  <si>
    <t>DUCT, WIRING, WIDE SLOT, 1.5IN WD X 2IN HT, 6FT LG, PVC, BLACK  PANDUIT# G1.5X2BL6</t>
  </si>
  <si>
    <t>COMDUCPVCBLK2I00X1I00PAN</t>
  </si>
  <si>
    <t>DUCT, WIRING, WIDE SLOT, 2IN WD X 1IN HT 6 FT PER UNIT AMAT# 3270-00301 OEM# G2X1BL6 PANDUIT</t>
  </si>
  <si>
    <t>COMDUCPVCBLK2I00X2I00PAN</t>
  </si>
  <si>
    <t>DUCT, WIRING, WIDE SLOT, 2IN WD X 2IN HT, 6FT LG, PVC, BLACK AMAT# 3270-00228 PANDUIT# G2X2BL6</t>
  </si>
  <si>
    <t>COMDUCPVCBLK2I00X3I00PAN</t>
  </si>
  <si>
    <t>DUCT, WIRING, WIDE SLOT, 2IN WD X 3IN HT, 6FT LG, PVC, BLACK AMAT# 3270-00229 PANDUIT# G2X3BL6</t>
  </si>
  <si>
    <t>COMDUCPVCBLK3I00X2I00PAN</t>
  </si>
  <si>
    <t>DUCT, WIRING, WIDE SLOT, 2IN WD X 3IN HT, 6FT LG, PVC, BLACK AMAT# 3270-00300 PANDUIT# G3X2BL6</t>
  </si>
  <si>
    <t>COMDUCPVCBLK3I00X3I00PAN</t>
  </si>
  <si>
    <t>G3X3BL6</t>
  </si>
  <si>
    <t>DUCT, WIRING, WIDE SLOT, 3IN WD X 3IN HT, 6FT LG, PVC, BLACK AMAT# 3270-00275 PANDUIT# G3X3BL6</t>
  </si>
  <si>
    <t>COMDUCPVCBLK3I00X4I00PAN</t>
  </si>
  <si>
    <t>DUCT, WIRING, WIDE SLOT, 3IN WD X 4IN HT, 6FT LG, PVC, BLACK AMAT# 3270-00230 PANDUIT# G3X4BL6</t>
  </si>
  <si>
    <t>COMDUCPVCBLK4I00X3I00PAN</t>
  </si>
  <si>
    <t>DUCT, WIRING, WIDE SLOT, 4IN WD X 3IN HT, 6FT LG, PVC, BLACK AMAT# 3270-00231 PANDUIT# G4X3BL6</t>
  </si>
  <si>
    <t>COMDUCPVCGRY1I50X6I0PAN</t>
  </si>
  <si>
    <t>SLOTTED</t>
  </si>
  <si>
    <t>SLOTTED WIRING DUCT, TYPE F, PVC, 1.5" X 1" X 6�, LIGHT GRAY, BASE AND COVERS SOLD SEPARATELY PANDUIT# F1.5X1LG6</t>
  </si>
  <si>
    <t>COMDUCPVCGRY2I0X12I0PAN</t>
  </si>
  <si>
    <t>PANDUIT</t>
  </si>
  <si>
    <t>PANDUIT SLOTTED HINGED DUCT PVC 2”X2”X1FT  LIGHT GRAY  PANDUIT, LAM# 687-086094-003 &amp; 687-08605-002  OEM#  H2X2LG6</t>
  </si>
  <si>
    <t>COMDUCPVCGRY3I00X3I00X6I00PAN</t>
  </si>
  <si>
    <t>DUCT,WRG</t>
  </si>
  <si>
    <t>DUCT,WRG 3.00 X 3.00 LAM# 687-491879-032  PANDUIT# G3X3LG6</t>
  </si>
  <si>
    <t>COMDUCPVCGRY3I0X12I0PAN</t>
  </si>
  <si>
    <t>PANDUIT DUCT COVER  3INW X 1FT PVC LIGHT GRAY  PANDUIT, LAM # 20-183371-00 OEM # C3LG6</t>
  </si>
  <si>
    <t>COMDUCPVCGRY3I0X2I0PAN</t>
  </si>
  <si>
    <t>PANDUIT SLOTTED DUCT PVC 3”X2”X1FT  LIGHT GRAY PANDUIT, LAM # 687-491879-031 OEM# G3X2LG6,</t>
  </si>
  <si>
    <t>COMDUCPVCGRY4I00X2I00PAN</t>
  </si>
  <si>
    <t>LAM P/N 20-185804-00 PANDUIT OEM# F4X2LG6 Panduit Narrow Slotted Duct, PVC, 4 X 2 X 6' (1 ea = 6 ft long)</t>
  </si>
  <si>
    <t>COMDUCPVCGRY4I00X4I00X6I00PAN</t>
  </si>
  <si>
    <t>DUCT,WRG,4.00 X 4.00  LAM# 687-491879-038 PANDUIT# G4X4LG6</t>
  </si>
  <si>
    <t>COMDUCPVCNAT1I50X3I0PAN</t>
  </si>
  <si>
    <t>WIRE DUCT 1.5"W X 3"H X 6FT WHITE PVC, PANDUIT, AMAT # 3270-00128, OEM # F1.5X3WH6</t>
  </si>
  <si>
    <t>COMDUCPVCWHT2I0X4I0PAN</t>
  </si>
  <si>
    <t>WIRE DUCT 2INW X 4INH X 6FT WHITE PVC, PANDUIT, AMAT # 3840-00179 OEM # F2X4WH6</t>
  </si>
  <si>
    <t>COMDUCTPVCGRY4I0X12I0</t>
  </si>
  <si>
    <t>Panduit</t>
  </si>
  <si>
    <t>Panduit Duct Cover, PVC, ,4.00 W x 6FT LAM# 687-491880-008 OEM# C4LG64W X 6', Gray</t>
  </si>
  <si>
    <t>COMDUCWHT1I50X6I0</t>
  </si>
  <si>
    <t>PANDUIT DUCT COVER,PVC WHITE ,1.5 W X 1'LENGTH , PANDUIT OEM# C1.5WH6 1 ea = 6 ft LAM# 31-181264-00</t>
  </si>
  <si>
    <t>COMDUCWHTC.1WH6</t>
  </si>
  <si>
    <t>DUCT COV</t>
  </si>
  <si>
    <t>DUCT COVER,PVC WHITE ,1. W X 6'LENGTH , PANDUIT OEM# C.1WH6</t>
  </si>
  <si>
    <t>COMDUCWHTNC2WH6MC</t>
  </si>
  <si>
    <t>DUCT COVER, HALOGEN FREE, 2W X 6', W , AMAT# 3270-01008 OEM# NC2WH6</t>
  </si>
  <si>
    <t>COMDUCWHYNE2X2WH6</t>
  </si>
  <si>
    <t>SLOTTED DUCT, HALOGEN FREE,2X2X6',WHITe HALOGEN FREE HIGH TEMP 2.00W X 2.00H X 1FT  . AMAT # 3270-00238  OEM# NE2X2WH6</t>
  </si>
  <si>
    <t>COMENCPC081209FIB</t>
  </si>
  <si>
    <t>ENCLOSUR</t>
  </si>
  <si>
    <t>ENCLOSURE, 120 MM X 80MM X 85MM  PC  OEM#  PC 081209  (REFER AMAT#  3200-00503)</t>
  </si>
  <si>
    <t>COMEPOXYBONDINGKITB45TH</t>
  </si>
  <si>
    <t>BONDIT B</t>
  </si>
  <si>
    <t>BONDIT B45TH ADHESIVE - EPOXY PONDING KIT, MCM# 7607A15 INCLDUING A PLUNGER AND A CARTRIDGE</t>
  </si>
  <si>
    <t>COMEXTALUNAT3/2X13I11MCM</t>
  </si>
  <si>
    <t>ALUMINUM T-SLOTTED FRAMING EXTRUSION SINGLE PROFILE, 1-1/2" SIZE, SOLID, 13.11" LONG (1.0925 FT)</t>
  </si>
  <si>
    <t>COMEXTALUNAT3/2X15I0MCM</t>
  </si>
  <si>
    <t>ALUMINUM T-SLOTTED FRAMING EXTRUSION SINGLE PROFILE, 1-1/2" SIZE, SOLID, 15" LONG (1.25 FT)</t>
  </si>
  <si>
    <t>COMEXTHFSL6-3030-442MIS</t>
  </si>
  <si>
    <t>AL- EXTR</t>
  </si>
  <si>
    <t>AL- EXTRUSION OEM# HFSL6-3030-442 MISUMI</t>
  </si>
  <si>
    <t>COMEXTHFSL6-3030-590MIS</t>
  </si>
  <si>
    <t>AL-EXTRU</t>
  </si>
  <si>
    <t>AL-EXTRUSION OEM# HFSL6-3030-590 MISUMI</t>
  </si>
  <si>
    <t>COMEYE726-A24090-001</t>
  </si>
  <si>
    <t>EYEBLT,W</t>
  </si>
  <si>
    <t>EYEBLT,W/O SHLDR,M10THD,6IN SHANK LG,SST LAM# 726-A24090-001</t>
  </si>
  <si>
    <t>COMEYESSTNAT3/816X1I250MCM</t>
  </si>
  <si>
    <t>304 Stai</t>
  </si>
  <si>
    <t>304 Stainless Steel Eyebolt with Shoulder-for Lifting, 3/8"-16 Thread Size, 1-1/4" Thread Length MCMC# 33045T81</t>
  </si>
  <si>
    <t>COMFILFN420-2.5/13SCH</t>
  </si>
  <si>
    <t>FILTER,</t>
  </si>
  <si>
    <t>FILTER, 250V, 2.5A OEM # FN 420-2.5/13 OEM SCHAFFNER AMAT # 0640-00014</t>
  </si>
  <si>
    <t>COMFLEXPCBTNUTCONNECTOR</t>
  </si>
  <si>
    <t>FLEX PCB</t>
  </si>
  <si>
    <t>FLEX PCB T-NUT CONNECTOR, OEM#510-5567, INVIRO#4535-302-52960,Rev A</t>
  </si>
  <si>
    <t>COMFLOPF2A711-N03-27SMC</t>
  </si>
  <si>
    <t>COMPONENT SW FLOW AIR 10 TO 100SLM 3/8" NPT W/O LEAD WIRE AMAT #  1270-02008  OEM # PF2A711-N03-27 SMC CORP</t>
  </si>
  <si>
    <t>COMFLOVFA-27-SSVDWI</t>
  </si>
  <si>
    <t>METER FL</t>
  </si>
  <si>
    <t>METER FLOW AIR 10-100LPM 2"SCALE 1/8NPT SST-VALVE AMAT# 1040-01155 OEM# VFA-27-SSV DWER INSTR</t>
  </si>
  <si>
    <t>COMFOA1059N368</t>
  </si>
  <si>
    <t>Super-Re</t>
  </si>
  <si>
    <t>Super-Resilient Extreme-Temperature Silicone Foam, Adhesive Back, 1/8" Thick, 12" x 12", Extra-Firm</t>
  </si>
  <si>
    <t>COMFOA4869A5MCM</t>
  </si>
  <si>
    <t>3320-000</t>
  </si>
  <si>
    <t>GSKT EDGE TRIM, SILICONE FOAM RUBBER, 1/8 THK EDGE, Length 10'#4869A5 AMAE#3320-00044 OEM#MC MASTER - CARR SUPPLY</t>
  </si>
  <si>
    <t>COMFOA8645K25MCM</t>
  </si>
  <si>
    <t>1 EA = roll= 10 yard   COMPONENT TEXTURED SILICONE FOAM RUBBER STRIP 3/32" THICK,1/4" WIDTH,1FT LENGTH MC MASTER # 8645K25 AMAT # 3670-00133</t>
  </si>
  <si>
    <t>COMFOA8645K35MCM</t>
  </si>
  <si>
    <t>TEXTURED</t>
  </si>
  <si>
    <t>TEXTURED SILICONE FOAM RUBBER STRIP 1/8" THICK,1/4" WIDTH,30FT LENGTH OEM #  8645K35 AMAE # 3670-00119_x001E_ OEM # MC MASTER - CARR SUPPLY</t>
  </si>
  <si>
    <t>COMFOA8694K119MCM</t>
  </si>
  <si>
    <t>WEATHER-</t>
  </si>
  <si>
    <t>WEATHER- AND ABRASION-RESISTANT FOAM STRIP, BLENDED EPDM WITH ADHESIVE-BACK, 5/8" WIDE, 1/8" THICK, 50' AMAT# 3670-00312 MCMC# 8694K119</t>
  </si>
  <si>
    <t>COMFOA8694K63MCM</t>
  </si>
  <si>
    <t>RUBBER F</t>
  </si>
  <si>
    <t>RUBBER FOAM OEM # MC MASTER  MCM #  8694K63  LAM # 965-085590-013</t>
  </si>
  <si>
    <t>COMFOA8694K68MCM</t>
  </si>
  <si>
    <t>FOAM OEM</t>
  </si>
  <si>
    <t>FOAM OEM # 8694K68 MCMASTER  LAM # 965-085590-014</t>
  </si>
  <si>
    <t>COMFOA8694K77MCM</t>
  </si>
  <si>
    <t>WEATHER- AND ABRASION-RESISTANT FOAM STRIP, BLENDED EPDM WITH ADHESIVE-BACK, 3/4" WIDE, 1/4" THICK, 50' AMAT# 3670-00310 MCMC# 8694K77</t>
  </si>
  <si>
    <t>COMFOA93415K45MCM</t>
  </si>
  <si>
    <t>CLOSED C</t>
  </si>
  <si>
    <t>CLOSED CELL SILICONE SPONGE FOAM MEDIUM DENSITY GRAY 0.125 INCH THICK ADHESIVE BACKED MCM# 93415K45</t>
  </si>
  <si>
    <t>COMFOAM4865A5MCM</t>
  </si>
  <si>
    <t>GASKET E</t>
  </si>
  <si>
    <t>GASKET EDGE TRIM, SILICONE FOAM RUBBER 1/8", MCM# 4869A5, AMAT# 3320-00044</t>
  </si>
  <si>
    <t>COMFOAM5109K21MCM</t>
  </si>
  <si>
    <t>HIGH-TEM</t>
  </si>
  <si>
    <t>HIGH-TEMPERATURE SILICONE FOAM STRIP ULTRA-SMOOTH WITH ADHESIVE-BACK, 1/4" WIDE, 3/32" THICK, 15' MCMC# 5109K21 LAM# 955-245550-002</t>
  </si>
  <si>
    <t>COMFOAM5109K22MCM</t>
  </si>
  <si>
    <t>HIGH-TEMPERATURE SILICONE FOAM STRIP ULTRA-SMOOTH WITH ADHESIVE-BACK, 3/8" WIDE, 3/32" THICK, 15' MCMC# 5109K22</t>
  </si>
  <si>
    <t>COMFRAHFSG6-6060-442MIS</t>
  </si>
  <si>
    <t>AL FRAME</t>
  </si>
  <si>
    <t>AL FRAME EXTRU-HFS6 SERIES OEM# HFSG6-6060-442 MISUMI</t>
  </si>
  <si>
    <t>COMFRAHFSG6-6060-630MIS</t>
  </si>
  <si>
    <t>AL FRAME EXTRU-HFS6 SERIES OEM# HFSG6-6060-630 MISUMI</t>
  </si>
  <si>
    <t>COMFRAHFSG6-6060-710MIS</t>
  </si>
  <si>
    <t>AL FRAME EXTRU-HFS6 SERIES OEM# HFSG6-6060-710 MISUMI</t>
  </si>
  <si>
    <t>COMGAS4701-30-15250-04</t>
  </si>
  <si>
    <t>GSKT, PO</t>
  </si>
  <si>
    <t>GSKT, PORON, VERY SOFT, .75 W X .25 THK, 1 SIDE PSA AMAT# 3320-01439 OEM# 4701-30-15250-04, .75IN WIDE -1 SIDE PSA</t>
  </si>
  <si>
    <t>COMGASRUB204IX226IX9I53</t>
  </si>
  <si>
    <t>GASKET,</t>
  </si>
  <si>
    <t>GASKET, 204 ID X 226 OD 9.53 THK LAM#  716-149735-002</t>
  </si>
  <si>
    <t>COMGASRUB204IX230IX9I53</t>
  </si>
  <si>
    <t>GASKET, 204 ID X 230 OD 9.53 THK LAM#  716-149735-001</t>
  </si>
  <si>
    <t>COMGASRUB53I0X75I0X9I53</t>
  </si>
  <si>
    <t>GASKET 5</t>
  </si>
  <si>
    <t>GASKET 53IDX75ODX9.53THK LAM# 716-149736-001</t>
  </si>
  <si>
    <t>COMGASRUBI0625XI083XI083</t>
  </si>
  <si>
    <t>GSKT, RU</t>
  </si>
  <si>
    <t>GSKT, RUBBER,EPDM,1/16” THK 1" X 1" LAM# 742-212817-304</t>
  </si>
  <si>
    <t>COMGASRUBI0625XI625X3I00</t>
  </si>
  <si>
    <t>GSKT, RUBBER,EPDM,1/16” THK, 5/8'' width LAM# 742-212817-102</t>
  </si>
  <si>
    <t>COMGEARRACKR4-6BERG</t>
  </si>
  <si>
    <t>GEAR RAC</t>
  </si>
  <si>
    <t>GEAR RACK STRAIGHT TOOTH, 10"/LENGTH, BERG# R4-6, ALUM ANODIZED</t>
  </si>
  <si>
    <t>COMGLBA-34750-60COL</t>
  </si>
  <si>
    <t>IRIS DIA</t>
  </si>
  <si>
    <t>IRIS DIAPHRAM FOR GLOVE BOX 5 1/2 ID 1 PAIR AMAT# 3260-01007 OEM# A-34750-60 COLE PARMER</t>
  </si>
  <si>
    <t>COMGRA1120A213MCM</t>
  </si>
  <si>
    <t>COMPONENT  EDGE -GRIP RUBBER SEAL BULD NEXT TO GRABBER 1/8" EDGE 3/8" OEM# 1120A213 AMAT # 3670-00060</t>
  </si>
  <si>
    <t>COMGRO9600K54MCM</t>
  </si>
  <si>
    <t>GROMMETS</t>
  </si>
  <si>
    <t>GROMMETS RND 5/16ID X 1/2GRV-DIA X 1/4GRV-W X 0.20 7/16THK RBR BLK OEM# 9600K54 AMAT# 3360-01020 MCMASTER CARR  50EA/PACKS</t>
  </si>
  <si>
    <t>COMGSKM-5G2SMC</t>
  </si>
  <si>
    <t>GSKT .18</t>
  </si>
  <si>
    <t>GSKT .18ID X .28OD X .015 THK SST NBR OEM# M-5G2 SMC 3320-01099</t>
  </si>
  <si>
    <t>COMGSKT4701-30-20062-04ROG</t>
  </si>
  <si>
    <t>GSKT POR</t>
  </si>
  <si>
    <t>GSKT PORON VERY SOFT .50 W X .062 THK 1 SIDE PSA OEM# 4701-30-20062-04 .50 WIDE X 12" LENGTH 1 S-IDE PSA ROGERS CORP AMAT# 3320-01395</t>
  </si>
  <si>
    <t>COMHAN1078A1MCM</t>
  </si>
  <si>
    <t>93 MM PU</t>
  </si>
  <si>
    <t>93 MM PULL HADLE WITH UNTREADED THROUGH HOLES BLACK OEM# 1078A1 AMAT# 3370-00290 MCMASTER CARR</t>
  </si>
  <si>
    <t>COMHAN1098A91MCM</t>
  </si>
  <si>
    <t>SNAP-IN</t>
  </si>
  <si>
    <t>SNAP-IN RECESSED PULL HANDLE FOR 0.04" TO 0.055" PANEL THICKNESS, 3-11/16" WIDE MCMC# 1098A91 AMAT# 3370-00511</t>
  </si>
  <si>
    <t>COMHAN1897A73MCM</t>
  </si>
  <si>
    <t>OVAL GRI</t>
  </si>
  <si>
    <t>OVAL GRIP PULL HANDLE WITH THREADED HOLES, ALUMINUM, 6" CENTER-TO-CENTER WIDTH, 1-3/4" PROJECTION AMAT# 3370-00123 MCMC# 1897A73</t>
  </si>
  <si>
    <t>COMHAN22-189489-00</t>
  </si>
  <si>
    <t>HANDLE,2</t>
  </si>
  <si>
    <t>HANDLE,2X8,ABS,BLACK(SOUTHCO)</t>
  </si>
  <si>
    <t>COMHAN5190A22MCM</t>
  </si>
  <si>
    <t>MCMC# 51</t>
  </si>
  <si>
    <t>MCMC# 5190A22 Oval Pull Handle Unthreaded Hole, Black Aluminum, 5-3/16" Center-to-Center Width</t>
  </si>
  <si>
    <t>COMHAN5190A23MCM</t>
  </si>
  <si>
    <t>Aluminum Load-Rated Pull Handle_x001E_with Unthreaded Holes, Powder-Coated, 6-7/16" Center-to-Center Width MCMC# 5190A23</t>
  </si>
  <si>
    <t>COMHAN5193A3MCM</t>
  </si>
  <si>
    <t>Unthread</t>
  </si>
  <si>
    <t>Unthreaded-Hole Rectangular Pull Handle Black Plastic, 5-1/2" Center-to-Center Width MCMC# 5193A3</t>
  </si>
  <si>
    <t>COMHAN5248A11MCM</t>
  </si>
  <si>
    <t>OFFSET P</t>
  </si>
  <si>
    <t>OFFSET PULL HANDLE WITH THREADED HOLES, POLISHED STAINLESS STEEL, 30 DEGREE OFFSET ANGLE, 4" CENTER-TO-CENTER WIDTH MCMC# 5248A11  AMAT# 3370-00467</t>
  </si>
  <si>
    <t>COMHAN57455K61MCM</t>
  </si>
  <si>
    <t>PHENOLIC</t>
  </si>
  <si>
    <t>PHENOLIC TAPERED HANDLE SMOOTH 3.875"LG .375-16 X .625"LG INSERT AMAT# 3370-00368 MCM# 57455K61</t>
  </si>
  <si>
    <t>COMHAN6360A71MCM</t>
  </si>
  <si>
    <t>Pull Han</t>
  </si>
  <si>
    <t>PULL HANDLE WITH THREADED HOLES CAST ALUM, 3" CENTER-TO-CENTER, WHITE FURNISH, OVAL GRIP, 1-1/2 PROJ, LAM # 20-365895-00 OEM # 6360A71, MCMASTER CARR</t>
  </si>
  <si>
    <t>COMHAN6382160</t>
  </si>
  <si>
    <t>HANDLE,</t>
  </si>
  <si>
    <t>HANDLE, PULL, 42MM HIGH, POLYPROPYLENE, BLK AMAT# 3370-00544 OEM# 6382160</t>
  </si>
  <si>
    <t>COMHAN82504721MSC</t>
  </si>
  <si>
    <t>HANDLE, PULL, PLASTIC, BLACK, 117MM PITCH, 41MM TALL, 26MM WIDTH AMAT# 3370-00316</t>
  </si>
  <si>
    <t>COMHAN8690A232MCM</t>
  </si>
  <si>
    <t>SST RETR</t>
  </si>
  <si>
    <t>SST RETRACTABLE SPRING PLUNGER WITH LENGTH-HANDLE M16M2 0.8-2.5 LB MCMC#  8690A232 LAM# 1.</t>
  </si>
  <si>
    <t>790-142503-001</t>
  </si>
  <si>
    <t>COMHANALU5190A22MCM</t>
  </si>
  <si>
    <t>Oval Pul</t>
  </si>
  <si>
    <t>Oval Pull Handle Unthreaded Hole, Black Aluminum, 5-3/16" Center-to-Center Width MCMC# 5190A22</t>
  </si>
  <si>
    <t>COMHANALU8371-1032-A-0</t>
  </si>
  <si>
    <t>HANDLE, 4 9/16 ALUMINUM | CE! LAM# 17-3300 OEM# 8371-1032-A-0</t>
  </si>
  <si>
    <t>COMHANALU8381-1032-A-0</t>
  </si>
  <si>
    <t>HANDLE, 4 9/16 ALUMINUM | CE! LAM# 17-3300 OEM# 8381-1032-A-0</t>
  </si>
  <si>
    <t>COMHANALUNAT1568A26MCM</t>
  </si>
  <si>
    <t>ROUND-GR</t>
  </si>
  <si>
    <t>ROUND-GRIP PULL HANDLE WITH THREADED HOLES, ALUMINUM, DULL ANODIZED FINISH, 5" CENTER-TO-CENTER, 3" PROJECTION MCMASTER MCMC# 1568A26 LAM# 790-107052-001</t>
  </si>
  <si>
    <t>COMHANB8-43SOU</t>
  </si>
  <si>
    <t>HDLGRAB</t>
  </si>
  <si>
    <t>HDLGRAB FRNT MTG #10 SCR 5.88L X 1.62H ABS, BLK AMAT# 3370-01086 SOUTHCO# B8-43</t>
  </si>
  <si>
    <t>COMHANB8-45-3SOU</t>
  </si>
  <si>
    <t>ABS PLAS</t>
  </si>
  <si>
    <t>ABS PLASTIC BLACK M6 X 1.0 REAR MOUNT SOUTHCO# B8-45-3</t>
  </si>
  <si>
    <t>COMHANB8-63SOU</t>
  </si>
  <si>
    <t>HANDLE P</t>
  </si>
  <si>
    <t>HANDLE PULL FRONT MNT 8" X 1.18 B AMAT # 3370-00148 OEM # B8-63</t>
  </si>
  <si>
    <t>COMHANESP-345REI</t>
  </si>
  <si>
    <t>HDL GUAR</t>
  </si>
  <si>
    <t>HDL GUARD HH SOCKET 4.49LX1.38, BLK OEM# ESP-345 REID TOOL AMAT# 3370-00102</t>
  </si>
  <si>
    <t>COMHANESP-346REI</t>
  </si>
  <si>
    <t>HDL GUARD SAFETY COVER, BLK OEM# ESP-346 REID TOOL AMAT# 3370-00103</t>
  </si>
  <si>
    <t>COMHANJCL-1675</t>
  </si>
  <si>
    <t>HDL PULL</t>
  </si>
  <si>
    <t>HDL PULL 5.47 X 1.58 THRU-HOLE 6MM / 1/4SCR THERMOPLSTC BLK OEM # JCL-1675 AMAT # 3370-00240</t>
  </si>
  <si>
    <t>COMHANKHO-15</t>
  </si>
  <si>
    <t>THROUGH</t>
  </si>
  <si>
    <t>THROUGH HOLE ANGLED ARCH PLASTIC PULL HANDLE: MOUNTING HOLE CENTER DISTANCE, FRONT COUNTERBORED THROUGH HOLE, RECTANGULAR BAR OEM# KHO-15 , AMAT# 3370-00230</t>
  </si>
  <si>
    <t>COMHANKHO-20</t>
  </si>
  <si>
    <t>RECTANGU</t>
  </si>
  <si>
    <t>RECTANGULAR PULL HANDLE, BLACK, REINFORCED PLASTIC OEM # KHO-20 AMAT # 3370-00358</t>
  </si>
  <si>
    <t>COMHANP2-54SOU</t>
  </si>
  <si>
    <t>POCKET P</t>
  </si>
  <si>
    <t>POCKET PULL SERIES , FLUSH PULL 9SNAP IN STYLE) UL94-VO  OEM # SOUTHCO P2-54  LAM # 790-064615-001</t>
  </si>
  <si>
    <t>COMHANP9-096-40-08N-11-3</t>
  </si>
  <si>
    <t>SURFACE</t>
  </si>
  <si>
    <t>SURFACE MOUNT HANDLES ALUMINUM ALLOY THREAD OR HOLE TYPE 8-32 OEM# P9-096-40-08N-11-3</t>
  </si>
  <si>
    <t>COMHANSST1726A8MCM</t>
  </si>
  <si>
    <t>Threaded-Hole Round Pull Handle, Polished 304 Stainless Steel, 4" Center-To Center OEM# 1726A8 MCM</t>
  </si>
  <si>
    <t>COMHANSSTNAT1856A63MCM</t>
  </si>
  <si>
    <t>HANDLE,P</t>
  </si>
  <si>
    <t>HANDLE,PULL,FOLDING,ROUND ROUND GRIP FOLDING PULL HANDLE WITH MOUNTING PLATE, 304 STAINLESS STEEL, 3-3/16" PROJECTION MCMC# 1856A63 LAM# 20-450684-00</t>
  </si>
  <si>
    <t>COMHANSSTNATSS-7232-00</t>
  </si>
  <si>
    <t>HANDLE L</t>
  </si>
  <si>
    <t>HANDLE LAM# 790-006631-001 OEM# 8113-4.00-1032SS</t>
  </si>
  <si>
    <t>COMHANUABR26-160MIS</t>
  </si>
  <si>
    <t>PULL HAN</t>
  </si>
  <si>
    <t>PULL HANDLE AL ALLOY OEM# UABR26-160 MISUMI</t>
  </si>
  <si>
    <t>COMHANUPCN26-B-41MIS</t>
  </si>
  <si>
    <t>HANDLE 1</t>
  </si>
  <si>
    <t>HANDLE 117MM LENGTH BLACK NYLON AMAT# 3370-00301 OEM# UPCN26-B-41 MISUMI</t>
  </si>
  <si>
    <t>COMHANUPCN28-BMIS</t>
  </si>
  <si>
    <t>COMPONENTS  HANDLE, BLACK NYLON, MISUMI # UPCN28-B  AMAT # 3370-00242</t>
  </si>
  <si>
    <t>COMHANWCH-100REID</t>
  </si>
  <si>
    <t>HANDLE O</t>
  </si>
  <si>
    <t>HANDLE OVL 5-1/8L X 2-3/32H TOP MT AL OEM# WCH-100 REID SUPPLY AMAT# 3370-00436</t>
  </si>
  <si>
    <t>COMHANWCH-150</t>
  </si>
  <si>
    <t>FLANGED</t>
  </si>
  <si>
    <t>FLANGED RIGHT ANGLED METAL PULL HANDLE: 7.010 in (178.1 MM) HANDLE LENGTH, MOUNTING HOLE CENTER DISTANCE OEM # WCH-150 AMAT # 3370-01191</t>
  </si>
  <si>
    <t>COMHANWCH-26RIE</t>
  </si>
  <si>
    <t>HDL PULL 8.03 X 1.97 WITH 5/16-18 BRASS INSERTS, THERMOPLASTIC BLK, OEM# WCH-26, AMAT# 3370-00100, REID TOOL</t>
  </si>
  <si>
    <t>COMHDL67-10SOU</t>
  </si>
  <si>
    <t>HDL CNCL</t>
  </si>
  <si>
    <t>HDL CNCL PULL ASSY 3.19 X .81W POLYCARBONATE BLK  AMAT#  3980-01036  OEM#  67-10  MFG#  SOUTHCO INC</t>
  </si>
  <si>
    <t>COMHIN1488A12MCM</t>
  </si>
  <si>
    <t>SURFACE-MOUNT HINGE, 316 STAINLESS STEEL, POLISHED, NONREMOVABLE PIN, 1-1/2" HIGH, 1-5/8" WIDE MCMC # 1488A12</t>
  </si>
  <si>
    <t>COMHIN1488A13MCMC</t>
  </si>
  <si>
    <t>SURFACE-MOUNT HINGE, 316 STAINLESS STEEL, POLISHED, NONREMOVABLE PIN, 2" HIGH, 2" WIDE OEM # 1488A13</t>
  </si>
  <si>
    <t>COMHIN14965A43MCM</t>
  </si>
  <si>
    <t>SET-ANGL</t>
  </si>
  <si>
    <t>SET-ANGLE POSITION HINGE 100 LB CAPACITY 2-1/4" WIDTH 115 DEGREE ANGLE BLACK MCM# 14965A43</t>
  </si>
  <si>
    <t>COMHINACRY02232TAP</t>
  </si>
  <si>
    <t>HINGE CO</t>
  </si>
  <si>
    <t>HINGE CONTINUOUS PIANO 1.50" X 12" CLEAR ACRYLIC TAP PLASTIC P/N# 02232</t>
  </si>
  <si>
    <t>COMHINE6-10-301-20</t>
  </si>
  <si>
    <t>HINGE,AD</t>
  </si>
  <si>
    <t>HINGE,ADJUSTABLE LAM# 22-045330-00</t>
  </si>
  <si>
    <t>COMHINF6-902-1SOU</t>
  </si>
  <si>
    <t>HINGE CONCEALED FRAME LEAF.79 X .58 SST AMAT# 3390-00021 OEM# F6-902-1 SOUTHCO</t>
  </si>
  <si>
    <t>COMHINF6-940-1SOU</t>
  </si>
  <si>
    <t>HINGE CONCEALED DOOR LEAF 79.8MML SST AMAT# 3390-01060 OEM# F6-940-1 SOUTHCO</t>
  </si>
  <si>
    <t>COMHING1581A251MCM</t>
  </si>
  <si>
    <t>Aluminum Piano Hinge without Holes, Alloy 5052, .040" Thick, 1-1/16" Wide, 8' Length MCM# 1581A251</t>
  </si>
  <si>
    <t>COMHING96-MA-8A-50SOU</t>
  </si>
  <si>
    <t>HINGE, L</t>
  </si>
  <si>
    <t>HINGE, LARGE OFFSET LIFT-OFF, 96-MA SERIES, TYPE A, M5 MOUNT, ZINC BLACK AMAT # 3390-00192 SOUTHCO # 96-MA-8A-50</t>
  </si>
  <si>
    <t>COMHING96-MA-8B-50SOU</t>
  </si>
  <si>
    <t>HINGE, LARGE OFFSET LIFT-OFF, 96-MA SERIES, TYPE B, M5 MOUNT, ZINC BLACK AMAT # 3390-00193 SOUTHCO # 96-MA-8B-50</t>
  </si>
  <si>
    <t>COMHINGALUBLKE6-10-208-50</t>
  </si>
  <si>
    <t>ALUM HIN</t>
  </si>
  <si>
    <t>ALUM HINGE,DOOR POSITION,ZINC,TORQUE BLACK  OEM# E6-10-208-50 LAM# 20-318690-00</t>
  </si>
  <si>
    <t>COMHINGE6-10-416-50SOU</t>
  </si>
  <si>
    <t>HINGE FR</t>
  </si>
  <si>
    <t>HINGE FRICTION 16 IN-LBS TORQUE ZINC URETHANE ENAMEL BLACK AMAT # 3390-00151 SOUTHCO # E6-10-416-50</t>
  </si>
  <si>
    <t>COMHINHG100-10-116CRA</t>
  </si>
  <si>
    <t>HINGE PL</t>
  </si>
  <si>
    <t>HINGE PLSTC 1-1/2 X 1-3/4 POLYPROPYLENE CRAFTECH# HG100-10-116 AMAT# 3390-00061</t>
  </si>
  <si>
    <t>COMHINSTS1643035</t>
  </si>
  <si>
    <t>HNG,SPR,</t>
  </si>
  <si>
    <t>HNG,SPR,OPEN ACTN,.035THK,2IN LG,SST LAM# 790-289333-001 H. A. GUDEN# STS1643035</t>
  </si>
  <si>
    <t>COMHNGE6-10-420-50SOU</t>
  </si>
  <si>
    <t>HINGE FRICTION 20 IN-LBS TORQUE ZINC URETHANE ENAMEL BLACK AMAT# 3390-00169 OEM# E6-10-420-50 SOUTHCO</t>
  </si>
  <si>
    <t>COMINDMRR-841-003MAL</t>
  </si>
  <si>
    <t>IND F/V</t>
  </si>
  <si>
    <t>IND F/V 0.5-600HZ INPUT 0-10VDC OUTPUT OEM# MRR-841-003 MALEMA ENG AMAT# 0940-00026</t>
  </si>
  <si>
    <t>COMINDRR-841-002TOK</t>
  </si>
  <si>
    <t>IND F/V 0.5-600HZ INPUT 0-10VDC OUTPUT OEM# RR-841-002 TOKYO KEISO AMAT# 0940-00089</t>
  </si>
  <si>
    <t>COMJA-88012KEP</t>
  </si>
  <si>
    <t>Towel Ro</t>
  </si>
  <si>
    <t>Towel Roll 8x880' Kraft 2" Core 12RL/CS 35/PLT EP# JA-88012K</t>
  </si>
  <si>
    <t>COMJA-BWKBLEACH6EP</t>
  </si>
  <si>
    <t>Bleach 6</t>
  </si>
  <si>
    <t>Bleach 6Gal/CS EP# JA-BWKBLEACH6</t>
  </si>
  <si>
    <t>COMJA-CLO35418EP</t>
  </si>
  <si>
    <t>Cleaner Pine Sol Liquid 144oz/BTL 3/CS EP# JA-CLO35418</t>
  </si>
  <si>
    <t>COMJA-DIA98612EP</t>
  </si>
  <si>
    <t>Soap Foa</t>
  </si>
  <si>
    <t>Soap Foaming Dial Basics Hypoallergenic 4Gal/CS EP# JA-DIA98612</t>
  </si>
  <si>
    <t>COMJA-FRKF465222EP</t>
  </si>
  <si>
    <t>Floor Fi</t>
  </si>
  <si>
    <t>Floor Finish "Nova X Extraordinary UHS Star-Shine" 4Gal/CS EP# JA-FRKF465222</t>
  </si>
  <si>
    <t>COMJA-KCC07805EP</t>
  </si>
  <si>
    <t>Tissue T</t>
  </si>
  <si>
    <t>Tissue Toilet 3.7x1000' 2Ply JRT Jr Scott 07805 12RL/CS EP# JA-KCC07805</t>
  </si>
  <si>
    <t>COMJA-KCC09996EP</t>
  </si>
  <si>
    <t>Towel Di</t>
  </si>
  <si>
    <t>Towel Dispenser SaniTouch Hard Roll 1.75" Diam Smoke/Grey#ECONOMIC#JA-KCC09996</t>
  </si>
  <si>
    <t>COMJA-KCC91072EP</t>
  </si>
  <si>
    <t>Air Fres</t>
  </si>
  <si>
    <t>Air Freshner Refill Continuous Ocean Scent 48ML 6/CS EP# JA-KCC91072</t>
  </si>
  <si>
    <t>COMJA-SEATCOVEREP</t>
  </si>
  <si>
    <t>Toilet S</t>
  </si>
  <si>
    <t>Toilet Seat Covers 250/PKG 20/CS EP# JA-SEATCOVER</t>
  </si>
  <si>
    <t>COMKANRUB13665A27MCM</t>
  </si>
  <si>
    <t>HANDLE R</t>
  </si>
  <si>
    <t>HANDLE RECTANGULAR GRIP HT 1  WIDTH 11/16  RUBBER. AMAT# 3370-00440 OEM# 13665A27 MCMASTER</t>
  </si>
  <si>
    <t>COMKNO44-166SIRO</t>
  </si>
  <si>
    <t>WINDOW K</t>
  </si>
  <si>
    <t>WINDOW KNOB FINE BRUSHED SST AMAT# 1000-00084 OEM# 44-166 SIRO DESIGNS</t>
  </si>
  <si>
    <t>COMKNO47-10-322-10SOU</t>
  </si>
  <si>
    <t>SCREW CA</t>
  </si>
  <si>
    <t>SCREW CAPTIVE 8-32  FLARE-IN  BRIGHT PHIL SST OEM# 47-10-322-10 AMAT# 3690-06345  SOUTHCO</t>
  </si>
  <si>
    <t>COMKNO5993K73MCM</t>
  </si>
  <si>
    <t>KNOB PHE</t>
  </si>
  <si>
    <t>KNOB PHENOLIC 10-32 X 1.5L W/FOUR ARM SST AMAT# 1000-00126 OEM# 5993K73 MCMASTER CARR</t>
  </si>
  <si>
    <t>COMKNO5N25X45/ST</t>
  </si>
  <si>
    <t>KNOB,25M</t>
  </si>
  <si>
    <t>KNOB,25MM DIA,M5X25MM LG      _x001E__x001E_Manufacturer: J.W. WINCO, INC_x001E__x001E_OEM# 5N25X45/ST LAM# 790-A54230-001</t>
  </si>
  <si>
    <t>COMKNO6479K69MCM</t>
  </si>
  <si>
    <t>PLASTIC</t>
  </si>
  <si>
    <t>PLASTIC ROUND KNOB, HIGH-TEMPERATURE, WITH 10-32 THREAD 3/8" LONG STUD, 7/8" HEAD DIAMETER AMAT# 1000-00156 MCMC# 6479K69</t>
  </si>
  <si>
    <t>COMKNOALUPF11MW-M5-12</t>
  </si>
  <si>
    <t>LARGE KN</t>
  </si>
  <si>
    <t>LARGE KNOB, SPRING-LOADED (PEM) OEM# PF11MW-M5-12</t>
  </si>
  <si>
    <t>COMKNOCL-20-PPK-2</t>
  </si>
  <si>
    <t>KNOB,4PR</t>
  </si>
  <si>
    <t>KNOB,4PRONG,.312-18 LAM# 20-131911-00 OEM# CL-20-PPK-2</t>
  </si>
  <si>
    <t>COMKNOPF11MW-0420-1_2PEM</t>
  </si>
  <si>
    <t>KNOB, SP</t>
  </si>
  <si>
    <t>KNOB, SPR LD, KNRL CAP, 1/4-20 THD, SC PEM,PF11MW-0420-1_2</t>
  </si>
  <si>
    <t>COMKNOPF11MW-M3-11PEN</t>
  </si>
  <si>
    <t>PEM CAPT</t>
  </si>
  <si>
    <t>PEM CAPTIVE SCREW FLOATING M3 AMAT#  3940-00273  OEM# PF11MW-M3-11 OEM #  PENN ENGINEERING</t>
  </si>
  <si>
    <t>COMKNOPLABLKI625XI250MCM</t>
  </si>
  <si>
    <t>KNOB KNU</t>
  </si>
  <si>
    <t>KNOB KNURL 5/8 DIA PLSTC BLK FOR THUMB S BLACK AMAT# 1000-00159 MCMC# 94052A031</t>
  </si>
  <si>
    <t>COMKNOPP1/4X20MCM</t>
  </si>
  <si>
    <t>Four-Arm</t>
  </si>
  <si>
    <t>Four-Arm Knob Polypro, 1/4"-20 Thrd  Thru Hole W/Insert, 1-3/4" Dia  MCM#    5993K54</t>
  </si>
  <si>
    <t>COMKNOSST1/213MCM</t>
  </si>
  <si>
    <t>MULTI-LO</t>
  </si>
  <si>
    <t>MULTI-LOBE KNOB WITH THREADED HOLE, 1/2"-13</t>
  </si>
  <si>
    <t>COMKNOSSTNAT5/16-18X3JWW</t>
  </si>
  <si>
    <t>KNOB BOD</t>
  </si>
  <si>
    <t xml:space="preserve">KNOB BODY AND THREADED STUD: 303 STAINLESS STEEL,NATURAL FINISH KNURLED HEAD FOR NON-SLIP GRIP STUD ASSEMBLED TO HEAD AND HELD BY SPRING PIN OEM# </t>
  </si>
  <si>
    <t>_x001E_5T3KR3S</t>
  </si>
  <si>
    <t>COMKQ2LE06-00N-X990</t>
  </si>
  <si>
    <t>3300-154</t>
  </si>
  <si>
    <t>OEM# KQ2LE06-00N-X990  AMAT# 3300-15440 ALLIED# G1002460</t>
  </si>
  <si>
    <t>COMLACSSTNAT832XI810TEC</t>
  </si>
  <si>
    <t>BLT, LCH</t>
  </si>
  <si>
    <t>BLT, LCH, SWING 10-32 THD, .81 IN LG SST, P/N TE-CO MFG PART # 43037 LAM# 720-301216-001</t>
  </si>
  <si>
    <t>COMLACV4-0006-52SOU</t>
  </si>
  <si>
    <t>FSTNR LA</t>
  </si>
  <si>
    <t>FSTNR LATCH BODY DRAW SST  AMAT#  3940-01052  OEM#   V4-0006-52   OEM SUPPLIER#  SOUTHCO</t>
  </si>
  <si>
    <t>COMLAT15735A62MCM</t>
  </si>
  <si>
    <t>Magnetic Latch Mortise Mount, Push In, 6 lbs. Maximum Pull Strength MCMC# 15735A62</t>
  </si>
  <si>
    <t>COMLAT1794A51MCMC</t>
  </si>
  <si>
    <t>INTERNAL</t>
  </si>
  <si>
    <t>INTERNAL COMPRESSION SPRING DRAW LATCH, BRIIGHT STAINLESS STEEL, NONLOCKING, 3/8" LATCH DISTANCE OEM # 1794A51</t>
  </si>
  <si>
    <t>COMLAT57-10-101-40SOU</t>
  </si>
  <si>
    <t>LATCH, F</t>
  </si>
  <si>
    <t>LATCH, FSTNR FLUSH SPRING SLOT SST PASSIVATED  AMAT#  3960-00314  OEM#  57-10-101-40  MFG#  SOUTHCO</t>
  </si>
  <si>
    <t>COMLATC3-77SOU</t>
  </si>
  <si>
    <t>KEEPER C3 PUSH TO CLOSE LATCH, SNAP-IN GRABBER, OEM# C3-77, SOUTHCO</t>
  </si>
  <si>
    <t>COMLATC3-810</t>
  </si>
  <si>
    <t>LATCH,SN</t>
  </si>
  <si>
    <t>LATCH,SNAP IN,SOUTHCO LAM# 20-101153-00</t>
  </si>
  <si>
    <t>COMLATC5-31-26-3SOU</t>
  </si>
  <si>
    <t>LATCH, L</t>
  </si>
  <si>
    <t>LATCH, LEVER SEALED W/DUST SHUTTER, AMAT# 3960-01074 SOUTHCO# C5-31-26-3</t>
  </si>
  <si>
    <t>COMLATDK5-2856-52 SOU</t>
  </si>
  <si>
    <t>LATCH, D</t>
  </si>
  <si>
    <t>LATCH, DRAW, OEM#K5-2856-52 SOUTHCO</t>
  </si>
  <si>
    <t>COMLATE3-109-155SOU</t>
  </si>
  <si>
    <t>LATCH ,</t>
  </si>
  <si>
    <t>LATCH , COMP LG SLT 1.77" BLK PC ZINC  LAM # 790-088511-001 SOUTHCO # E3-109-155</t>
  </si>
  <si>
    <t>COMLATE3-127-1212SOU</t>
  </si>
  <si>
    <t>COMPONENT LATCH, VISE ACTION, 39MM GRIP LENGTH, SST AMAT # 3960-00263 SOUTHCO # E3-127-1212</t>
  </si>
  <si>
    <t>COMLATE3-129-090SOU</t>
  </si>
  <si>
    <t>LATCH SS</t>
  </si>
  <si>
    <t>LATCH SST TOOL OPR FXD FRIP 38MM OEM # E3-129-090 SOUTHCO LAM # 726-119827-001</t>
  </si>
  <si>
    <t>COMLATM1-64</t>
  </si>
  <si>
    <t>LATCH,PU</t>
  </si>
  <si>
    <t>LATCH,PULL TAB,3/4 PNL THK LAM# 20-118121-00</t>
  </si>
  <si>
    <t>COMLATV7-20-101-50SOU</t>
  </si>
  <si>
    <t>LATCH, DRAW, NON-LOCKING OEM# V7-20-101-50 SOUTHCO AMAT# 3960-00172</t>
  </si>
  <si>
    <t>COMLBL785-185046-002</t>
  </si>
  <si>
    <t>LBL SHRI</t>
  </si>
  <si>
    <t>LBL SHRINK SLEEVE SET NOZ STACK NC LAM# 785-185046-002</t>
  </si>
  <si>
    <t>COMLBL785-185047-001</t>
  </si>
  <si>
    <t>LBL SHRINK SLEEVE SET NOZ STACK DS LAM# 785-185047-001</t>
  </si>
  <si>
    <t>COMLBL785-185047-001CUSTOM</t>
  </si>
  <si>
    <t>LBL,SHRI</t>
  </si>
  <si>
    <t>LBL,SHRINK SLEEVE SET,NOZ STACK DS</t>
  </si>
  <si>
    <t>COMLCHSST790-047550-001</t>
  </si>
  <si>
    <t>LCH,DRAW</t>
  </si>
  <si>
    <t>LCH,DRAW,SS,501 SERIES W/VINYL GRIP LAM# 790-047550-001 OEM# A1-10-501-50</t>
  </si>
  <si>
    <t>COMLE120140ARH1B01PCTNSK</t>
  </si>
  <si>
    <t>OEM# LE1</t>
  </si>
  <si>
    <t>SLIDE LINEAR 95MM STROKE SLIDE LINEAR 95MM STROKE LE120AR SERIES OEM# LE120AR SERIES AMAT# 3760-00149</t>
  </si>
  <si>
    <t>COMLEMNS10-100MIS</t>
  </si>
  <si>
    <t>LEMNS10-</t>
  </si>
  <si>
    <t>LEMNS10-100, MISUMI, LEVELING PAD, 304 SST AMAT # 3480-01419</t>
  </si>
  <si>
    <t>COMLEN62606</t>
  </si>
  <si>
    <t>WINDOW B</t>
  </si>
  <si>
    <t>WINDOW BK7 1/4 WV 75MM DIA UNCTD Edmud stock lens# 62-606</t>
  </si>
  <si>
    <t>COMLEN804976013MEL</t>
  </si>
  <si>
    <t>OPT FLAT</t>
  </si>
  <si>
    <t>OPT FLAT MIRROR 25MM SQ X 1MM THK AMAT # 1120-01111 OEM # 804976013 OEM MELLES GRIOT</t>
  </si>
  <si>
    <t>COMLENGLANATN-BK7</t>
  </si>
  <si>
    <t>WINDOW 7</t>
  </si>
  <si>
    <t>WINDOW 75MM DIA VIEWPORT_WIND_N-BK7 LAM# 839-329109-003-A03 BOROSILICATE# N-BK7</t>
  </si>
  <si>
    <t>COMLENQ1LQP001MEL</t>
  </si>
  <si>
    <t>LENSPLAN</t>
  </si>
  <si>
    <t>LENSPLANO-CONVEX F50MM 25MMD UV-GRADE SILICA AMAT # 3440-01075  OEM # 01 LQP 001 OEM # MELLES GRIOT</t>
  </si>
  <si>
    <t>COMLENS3440-00081</t>
  </si>
  <si>
    <t>LENS PLA</t>
  </si>
  <si>
    <t>LENS PLANO CONVEX F62.5MM 25MM-DIA UV-GRADE FUSED SILICA AMAT# 3440-00081</t>
  </si>
  <si>
    <t>COMLENSE39-F1</t>
  </si>
  <si>
    <t>OPTICAL</t>
  </si>
  <si>
    <t>OPTICAL LIGHT GUIDE LENS  OEM  E39-F1  LAM PN#  2001240-0 GRAINGER # 6C789</t>
  </si>
  <si>
    <t>COMLOCCL-4-BLPT-1.50-S-2BALL-CCAR</t>
  </si>
  <si>
    <t>PIN BALL</t>
  </si>
  <si>
    <t>PIN BALL LOCK T-HDL QK-REL 1/4DIA X 1.5L AMAT# 3550-00101 CARRL# CL-4-BLPT-1.50-S-2BALL-C</t>
  </si>
  <si>
    <t>COMLOCITE40120G</t>
  </si>
  <si>
    <t>LOCITE 4</t>
  </si>
  <si>
    <t>LOCITE 401 PRISM, 20g bottle</t>
  </si>
  <si>
    <t>COMLOCVB803Z-BS14</t>
  </si>
  <si>
    <t>JB 8-POR</t>
  </si>
  <si>
    <t>JB 8-PORT SNAP LOCK TURK P/N VB803Z-BS14 LAM# 668-130461-001</t>
  </si>
  <si>
    <t>COMLPMM-S5-CPEN</t>
  </si>
  <si>
    <t>TIE MOUNT .40X.32X.10 #5SCR NYL NAT AMAT# 1330-00028</t>
  </si>
  <si>
    <t>COMLUP25I0X23I5UV</t>
  </si>
  <si>
    <t>LENSPLANO-CONVEX F50MM 25MMD AMAT#3440-01075 OEM#LUP-25.0-23.5-UV UV-GRADE SILICA OEM IDEX Corp</t>
  </si>
  <si>
    <t>COMLYRNYLNBLK2019T11</t>
  </si>
  <si>
    <t>NYLON LA</t>
  </si>
  <si>
    <t>NYLON LANYARD NOT FOR LIFTING, LOOP X EYE AMAT# 3660-00061 OEM# 2019T11</t>
  </si>
  <si>
    <t>COMMAG.187ADA</t>
  </si>
  <si>
    <t>Magnet d</t>
  </si>
  <si>
    <t>Magnet disk 0.5625 Dia X 0.125 Thick Neodymium NKL PLT</t>
  </si>
  <si>
    <t>COMMAG35DNE1204-NIMSM</t>
  </si>
  <si>
    <t>MAGNET O</t>
  </si>
  <si>
    <t>MAGNET OEM# 35DNE1204-NI CUST# BD336947NL-01</t>
  </si>
  <si>
    <t>COMMAG50B0104ADA</t>
  </si>
  <si>
    <t>MAGNET D</t>
  </si>
  <si>
    <t>MAGNET DISC, .187DIA X .125 THK, NEODYMIUM, NKL PLT OEM# 50B0104 AMAT# 1030-00087</t>
  </si>
  <si>
    <t>COMMAG50B0115ADA</t>
  </si>
  <si>
    <t>MAGNET OD.250 LENGHT.250 NICKEL PLATING  OEM # 50B0115 AMAT #  1030-00085</t>
  </si>
  <si>
    <t>COMMAG50B0389ADA</t>
  </si>
  <si>
    <t>MAGNET DISK .375DIA X .06THK NEODYMIUM N AMAT# 1030-00060 ADAMS MAGNETIC# 50B0389</t>
  </si>
  <si>
    <t>COMMAG5736K41MCM</t>
  </si>
  <si>
    <t>STEEL EN</t>
  </si>
  <si>
    <t>STEEL ENCASED ULTRA-HIGH-TEMPERATURE ALNICO MAGNET, GR 5, 6-32 THD, 1/2" DIA X 1/2 LG, ALNICO, STEEL CASE, 2.5LBS PULL AMAT # 3480-01797 OEM # 5736K41</t>
  </si>
  <si>
    <t>COMMAGBAM029A</t>
  </si>
  <si>
    <t>MAGNET S</t>
  </si>
  <si>
    <t>MAGNET SENSOR, PART# BAM029A, CAMPBELL &amp; GEORGE</t>
  </si>
  <si>
    <t>COMMAGCMS-M-BH</t>
  </si>
  <si>
    <t>MAGNET,N</t>
  </si>
  <si>
    <t>MAGNET,NON-CONTACT,SAFETY SWITCH LAM# 22-340493-00 BUCHANAN AUTOMATION# CMS-M-BH</t>
  </si>
  <si>
    <t>COMMAGD3X8</t>
  </si>
  <si>
    <t>OEM# D3X</t>
  </si>
  <si>
    <t>MAGNET 3/16"X3/2"OEM# D3X8</t>
  </si>
  <si>
    <t>COMMAGNEO50B0369</t>
  </si>
  <si>
    <t>ADAMS MA</t>
  </si>
  <si>
    <t>ADAMS MAGNETIC# 50B0369 MATERIAL NEO3512</t>
  </si>
  <si>
    <t>COMMAGNET57295K77MCM</t>
  </si>
  <si>
    <t>Ultra-Hi</t>
  </si>
  <si>
    <t>Ultra-High-Temp Alnico 8 Disc Magnet 1/2" Diameter, .40 Pull lbs  AMAT#  1030-00059  MC#  57295K77</t>
  </si>
  <si>
    <t>COMMAGPN02-20-412-10</t>
  </si>
  <si>
    <t>CATCH, M</t>
  </si>
  <si>
    <t>CATCH, MAGNETIC, ROUND SNAP-IN SOUTHCO# 02-20-412-10 AMAT# 3180-01035</t>
  </si>
  <si>
    <t>INJECTOR</t>
  </si>
  <si>
    <t>SENSOR</t>
  </si>
  <si>
    <t>ADAPTOR</t>
  </si>
  <si>
    <t>SPACER</t>
  </si>
  <si>
    <t>FIXTURE</t>
  </si>
  <si>
    <t>HOUSING</t>
  </si>
  <si>
    <t>COVER</t>
  </si>
  <si>
    <t>Drop_First</t>
  </si>
  <si>
    <t>Sheet</t>
  </si>
  <si>
    <t>ROD</t>
  </si>
  <si>
    <t>ASSY,CNTMNT,D2,UNI SAC,EPAK,XT,EVAP,PLR</t>
  </si>
  <si>
    <t>ASSY,CNTMNT,D3,UNI SAC,EPAK,XT,EVAP,PLR</t>
  </si>
  <si>
    <t>ALUM</t>
  </si>
  <si>
    <t>PLUG</t>
  </si>
  <si>
    <t>Balance</t>
  </si>
  <si>
    <t>LATCH</t>
  </si>
  <si>
    <t>AL</t>
  </si>
  <si>
    <t>AMAT</t>
  </si>
  <si>
    <t>WAFER</t>
  </si>
  <si>
    <t>WLDMNT</t>
  </si>
  <si>
    <t>TUBE</t>
  </si>
  <si>
    <t>DUCT</t>
  </si>
  <si>
    <t>WDO</t>
  </si>
  <si>
    <r>
      <rPr>
        <sz val="11"/>
        <color rgb="FFFF0000"/>
        <rFont val="Calibri"/>
        <family val="2"/>
        <scheme val="minor"/>
      </rPr>
      <t>BLK</t>
    </r>
    <r>
      <rPr>
        <sz val="11"/>
        <color theme="1"/>
        <rFont val="Calibri"/>
        <family val="2"/>
        <scheme val="minor"/>
      </rPr>
      <t xml:space="preserve"> OFF</t>
    </r>
  </si>
  <si>
    <r>
      <rPr>
        <sz val="11"/>
        <color rgb="FFFF0000"/>
        <rFont val="Calibri"/>
        <family val="2"/>
        <scheme val="minor"/>
      </rPr>
      <t>RING</t>
    </r>
    <r>
      <rPr>
        <sz val="11"/>
        <color theme="1"/>
        <rFont val="Calibri"/>
        <family val="2"/>
        <scheme val="minor"/>
      </rPr>
      <t xml:space="preserve"> FIX</t>
    </r>
  </si>
  <si>
    <r>
      <rPr>
        <sz val="11"/>
        <color rgb="FFFF0000"/>
        <rFont val="Calibri"/>
        <family val="2"/>
        <scheme val="minor"/>
      </rPr>
      <t>LID</t>
    </r>
    <r>
      <rPr>
        <sz val="11"/>
        <color theme="1"/>
        <rFont val="Calibri"/>
        <family val="2"/>
        <scheme val="minor"/>
      </rPr>
      <t>,</t>
    </r>
  </si>
  <si>
    <r>
      <rPr>
        <sz val="11"/>
        <color rgb="FFFF0000"/>
        <rFont val="Calibri"/>
        <family val="2"/>
        <scheme val="minor"/>
      </rPr>
      <t>Shaft</t>
    </r>
    <r>
      <rPr>
        <sz val="11"/>
        <color theme="1"/>
        <rFont val="Calibri"/>
        <family val="2"/>
        <scheme val="minor"/>
      </rPr>
      <t>, D</t>
    </r>
  </si>
  <si>
    <r>
      <rPr>
        <sz val="11"/>
        <color rgb="FFFF0000"/>
        <rFont val="Calibri"/>
        <family val="2"/>
        <scheme val="minor"/>
      </rPr>
      <t>PL</t>
    </r>
    <r>
      <rPr>
        <sz val="11"/>
        <color theme="1"/>
        <rFont val="Calibri"/>
        <family val="2"/>
        <scheme val="minor"/>
      </rPr>
      <t xml:space="preserve"> INTFC</t>
    </r>
  </si>
  <si>
    <r>
      <rPr>
        <sz val="11"/>
        <color rgb="FFFF0000"/>
        <rFont val="Calibri"/>
        <family val="2"/>
        <scheme val="minor"/>
      </rPr>
      <t>GASKET</t>
    </r>
    <r>
      <rPr>
        <sz val="11"/>
        <color theme="1"/>
        <rFont val="Calibri"/>
        <family val="2"/>
        <scheme val="minor"/>
      </rPr>
      <t xml:space="preserve"> 5</t>
    </r>
  </si>
  <si>
    <t>BLOCK</t>
  </si>
  <si>
    <t>GASKET</t>
  </si>
  <si>
    <t>LID</t>
  </si>
  <si>
    <t>PL</t>
  </si>
  <si>
    <t>RESTRICTOR</t>
  </si>
  <si>
    <t>RING</t>
  </si>
  <si>
    <t>ALU</t>
  </si>
  <si>
    <t>PLATE</t>
  </si>
  <si>
    <t>CHAWK</t>
  </si>
  <si>
    <t>TOMBSTONE</t>
  </si>
  <si>
    <t>DOOR</t>
  </si>
  <si>
    <t>Fitting, Fit</t>
  </si>
  <si>
    <t>316 Stainless Steel Button Head Hex Drive Screw, Super-Corrosion-Resistant, 1/4"-20 Thread Size, 1-1/4" Long</t>
  </si>
  <si>
    <t>CLP</t>
  </si>
  <si>
    <t>CV</t>
  </si>
  <si>
    <t>PANEL</t>
  </si>
  <si>
    <t>PIN</t>
  </si>
  <si>
    <t>PED</t>
  </si>
  <si>
    <t>Tool</t>
  </si>
  <si>
    <t>SHIM</t>
  </si>
  <si>
    <t>SHIELD</t>
  </si>
  <si>
    <t>Column Labels</t>
  </si>
  <si>
    <t>Other</t>
  </si>
  <si>
    <t>673-091126-023</t>
  </si>
  <si>
    <t>ferrule</t>
  </si>
  <si>
    <t>FERRULE WIRE END. INS, ORN 20-24AWG, LAM# 673-091126-023</t>
  </si>
  <si>
    <t>680-001096-013</t>
  </si>
  <si>
    <t>tbg, shr</t>
  </si>
  <si>
    <t>TBG, SHRINK WRAP, 3/16 OD LAM# 680-001096-013 MC # 7864K42</t>
  </si>
  <si>
    <t>COMORIM016000610SD551GRE</t>
  </si>
  <si>
    <t>ORING OE</t>
  </si>
  <si>
    <t>ORING OEM# M016000610SD551 LAM# 734-135238-005</t>
  </si>
  <si>
    <t>COMORIM030006934SD551GRE</t>
  </si>
  <si>
    <t>O-RING,C</t>
  </si>
  <si>
    <t>O-RING,BLACK CHEMRAZ,551,69.34MM X 3MM OEM# M030006934SD551 LAM# 734-147662-001 �</t>
  </si>
  <si>
    <t>COMPGT30400ZNPOD01KK</t>
  </si>
  <si>
    <t>CASTER;S</t>
  </si>
  <si>
    <t>CASTER;SWIVEL;3X1-1/4 POLY-O WHL;PB;HOLLOWKINGPIN;TTL LK OEM#  PGT30400ZNPOD01KK  MFG#  CALIFORNIA CASTER  LAM PN#  790-144185-001</t>
  </si>
  <si>
    <t>COMPLUSSFRSM16VIL</t>
  </si>
  <si>
    <t>COMPONENT  VILER : LEVER TYPE STUBBY STEEL PLUNGERS VILER PART # SSFRSM16 LAM# 790-142503-001</t>
  </si>
  <si>
    <t>COMPLUSSTNAT5/1618XI625</t>
  </si>
  <si>
    <t>PLGR,HAN</t>
  </si>
  <si>
    <t>PLGR,HAND-RETRACTABLE,5/16-18THD,KNRL HD, OEM# CL-5-HRP-S, CARR LANE MANUFACTURING CO. LAM# 726-260024-002</t>
  </si>
  <si>
    <t>COMPVCAP-566-1-CLEARTAK</t>
  </si>
  <si>
    <t>TAKIGEN</t>
  </si>
  <si>
    <t>TAKIGEN PVC HANDLE CLEAR   OEM#  AP-566-1-CLEAR  LAM#  790-128294-001</t>
  </si>
  <si>
    <t>COMREFR-8KEY</t>
  </si>
  <si>
    <t>REFLECTO</t>
  </si>
  <si>
    <t>REFLECTOR, PFA COVERED  KEYENCE# R-8 LAM# 795-082688-001</t>
  </si>
  <si>
    <t>COMSEARUB1129A989MCM</t>
  </si>
  <si>
    <t>High-Tem</t>
  </si>
  <si>
    <t>High-Temperature Rubber Seal Flange-Mount with Adhesive, Hollow, 3/8" Overall Width, 1/8" High 5 FT LONG each BLACK_x001E_LAM# 734-307965-001 MCMC# 1129A989</t>
  </si>
  <si>
    <t>COMSEN03-417692-03DCE</t>
  </si>
  <si>
    <t>SENSOR A</t>
  </si>
  <si>
    <t>SENSOR ASSY,GENERIC APT,VAC SENSOR,SBR-3 LAM# 03-417692-03</t>
  </si>
  <si>
    <t>COMSEN34-375681-00</t>
  </si>
  <si>
    <t>LAM# 34-</t>
  </si>
  <si>
    <t>SENSOR,PRESSURE,24VDC,-100KPA,PLUG-IN RE LAM# 34-375681-00</t>
  </si>
  <si>
    <t>COMSEN34-382273-00</t>
  </si>
  <si>
    <t>SENSOR,S</t>
  </si>
  <si>
    <t>SENSOR,SOLID STATE,3-WIRE,NPN,APC CONN,A LAM# 34-382273-00</t>
  </si>
  <si>
    <t>COMSEN57135-000HAM</t>
  </si>
  <si>
    <t>SENSOR ACTUATOR  HAMLIN - 57135-000  LAM# 768-095454-001 Newark# 05M4558</t>
  </si>
  <si>
    <t>COMSEN76-417692-03</t>
  </si>
  <si>
    <t>SCHEM,SE</t>
  </si>
  <si>
    <t>SCHEM,SENSOR ASSY,GENERIC APT,VAC SENSOR LAM# 76-417692-03</t>
  </si>
  <si>
    <t>COMSENBA-01734-1BUC</t>
  </si>
  <si>
    <t>SENSOR,L</t>
  </si>
  <si>
    <t>SENSOR,LEAK DETECTION,PNP,12-24VDC,15MA,Buchanan# BA-01734-1 LAM# 34-381976-00</t>
  </si>
  <si>
    <t>COMSNS59135-1-S-02-AHAM</t>
  </si>
  <si>
    <t>SNSR POS</t>
  </si>
  <si>
    <t>SNSR POSITION HIGH TEMP FLG MTG  HAMLIN# 59135-1-S-02-A  LAM# 679-025375-001</t>
  </si>
  <si>
    <t>COMSOUB8-43-3</t>
  </si>
  <si>
    <t>HANDLE,F</t>
  </si>
  <si>
    <t>HANDLE,FRONT MOUNT,SMALL SIZE,ABS,BLK  LAM# 20-340535-00 OEM# SOUB8-43-3 SOUTHCO</t>
  </si>
  <si>
    <t>COMTAP4591K11MCM</t>
  </si>
  <si>
    <t>COMPONENT COMMERCIAL GRADE PIPE THREAD SEALANT TAPE 50'L X 1/4" W ,0028 G/CC SPECIFIC GRAVITY_x001E__x001E_AMAT # 3840-01141 MCM # 4591K11 LAM# 22-109265-00</t>
  </si>
  <si>
    <t>COMTRA14584</t>
  </si>
  <si>
    <t>TANK,6GA</t>
  </si>
  <si>
    <t>TANK,6GAL,W/ 3/4"FNPT,15-7/8 X11-7/8 X13_x001E__x001E_Manufactuer# UNITED STATES PLASTIC CORPORATION LAM# 790-A56292-001,Rev A_x001E__x001E_OEM# 14584_x001E__x001E__x001E__x001E_https://www.usplastic.com/catalog/item.aspx?itemid=125269</t>
  </si>
  <si>
    <t>COMTRA14657</t>
  </si>
  <si>
    <t>TRAY,12</t>
  </si>
  <si>
    <t>TRAY,12 LG X 12 W X 3IN HGT,1/4IN THK,PP_x001E__x001E_Manufactuer# UNITED STATES PLASTIC CORPORATION_x001E__x001E_OEM# 14657 LAM# 790-A61677-001,Rev B_x001E__x001E__x001E__x001E_https://www.usplastic.com/catalog/item.aspx?itemid=125577</t>
  </si>
  <si>
    <t>COMWIR0409700000WEI</t>
  </si>
  <si>
    <t>FERRULE</t>
  </si>
  <si>
    <t>FERRULE WIRE END, INSUL, H 1/12, OEM#  0409700000   (WEIDMULLER, YELLOW. LAM PN#  973-091126-001_x001E_BAG OF 500 EACH</t>
  </si>
  <si>
    <t>CPVCI125CBL4896LAM2000</t>
  </si>
  <si>
    <t>LAM 2000</t>
  </si>
  <si>
    <t>CPVC  LAM 2000, 0.125" Thick Clear/Blue FM4910 sheet 48” x 96”</t>
  </si>
  <si>
    <t>CPVCI477BLU4896</t>
  </si>
  <si>
    <t>CPVC LAM</t>
  </si>
  <si>
    <t>CPVC LAM 2000 ESD Blue Tint 4910 Clear, 12mm Thick, 48” x 96”</t>
  </si>
  <si>
    <t>CPVCI500BLU4896</t>
  </si>
  <si>
    <t>CPVC LAM 2000 ESD Blue Tint 4910 Clear, 0.5” Thick, 48” x 96”</t>
  </si>
  <si>
    <t>CPVCP2I00GRY240ISCH40</t>
  </si>
  <si>
    <t>CPVC PIP</t>
  </si>
  <si>
    <t>CPVC PIPE SCHEDULE 40  2"X 240" OEM# 400-C-020 LAM#  955-187425-020 MIN 20FT/BARS</t>
  </si>
  <si>
    <t>CPVCP2I00GRY72I0SCH40</t>
  </si>
  <si>
    <t>CPVC PIPE SCHEDULE 40  2"X 72" OEM# 400-C-020 LAM#  955-187425-020</t>
  </si>
  <si>
    <t>CPVCP4I00GRY12I0SCH40</t>
  </si>
  <si>
    <t>CPVC PIPE GREY SCHEDULE 40  4"X 12" OEM# 400-C-040 LAM#  955-187425-040 MIN 20FT/BARS</t>
  </si>
  <si>
    <t>CRATE43X35X24</t>
  </si>
  <si>
    <t>CRATE SI</t>
  </si>
  <si>
    <t>CRATE SIZE 43X35X24 LAM# 853-141246-003</t>
  </si>
  <si>
    <t>Custom Box 2 (1.5# Black Lam)</t>
  </si>
  <si>
    <t>1.5# Bla</t>
  </si>
  <si>
    <t>1.5# Black Lam</t>
  </si>
  <si>
    <t>EPDMF8694K67MCM</t>
  </si>
  <si>
    <t>EPDM RUB</t>
  </si>
  <si>
    <t>EPDM RUBBER MCM # 8694K67  LAM #  965-085590-008</t>
  </si>
  <si>
    <t>FASTRI8323408491MCM</t>
  </si>
  <si>
    <t>Slotted</t>
  </si>
  <si>
    <t>Slotted Sprg Plunger with 440C Stainless Steel Ball-Nose, 18-8 Stainless Steel Body, 8-32 Thread, 0.5-1.3 lb. Nose Force LAM# 22-251850-00 OEM #3408A91</t>
  </si>
  <si>
    <t>FASWASSSTNATM6X1.6PRO</t>
  </si>
  <si>
    <t>FASTERNA</t>
  </si>
  <si>
    <t>FASTERNAL WASHER M6 X 1.6THK,316/304 LAM # 729-061056-006</t>
  </si>
  <si>
    <t>FEC7017</t>
  </si>
  <si>
    <t>1.5 Blac</t>
  </si>
  <si>
    <t>1.5 Black Lam Foam End caps</t>
  </si>
  <si>
    <t>FITER1/4-3/8-C1</t>
  </si>
  <si>
    <t>OEM# ER1</t>
  </si>
  <si>
    <t>OEM# ER1/4-3/8-C1 LAM# 920-196593-001</t>
  </si>
  <si>
    <t>FRP3S10M00WHT1224LAM</t>
  </si>
  <si>
    <t>FRP-3</t>
  </si>
  <si>
    <t>LAM FRP-3 SHEET WHITE FM4910 10MMX1220MMX2440MM</t>
  </si>
  <si>
    <t>FRP3S12M00WHT1224LAM</t>
  </si>
  <si>
    <t>LAM FRP-</t>
  </si>
  <si>
    <t>LAM FRP-3 SHEET WHITE 12MMX1220MMX2440MM</t>
  </si>
  <si>
    <t>FRP3S15M0WHT1224LAM</t>
  </si>
  <si>
    <t>LAM FRP-3 WHITE 15MMX1220MMX2440MM</t>
  </si>
  <si>
    <t>FRP3S1I00WHT4896LAM</t>
  </si>
  <si>
    <t>LAM FRP-3 WHITE 1"X48"X96"</t>
  </si>
  <si>
    <t>FRP3S20M0WHT1224LAM</t>
  </si>
  <si>
    <t>LAM FRP-3 SHEET WHITE 20MMX1220MMX2440MM</t>
  </si>
  <si>
    <t>FRP3S3M00WHT1224LAM</t>
  </si>
  <si>
    <t>LAM FRP-3 SHEET WHITE 3MMX1220MMX2440MM</t>
  </si>
  <si>
    <t>FRP3S5M00WHT1224LAM</t>
  </si>
  <si>
    <t>FRP3</t>
  </si>
  <si>
    <t>LAM FRP-3 SHEET WHITE 5MMX1220MMX2440MM</t>
  </si>
  <si>
    <t>FRP3S8M00WHT1224LAM</t>
  </si>
  <si>
    <t>LAM FRP-3 SHEET WHITE 8MMX1220MMX2440MM</t>
  </si>
  <si>
    <t>FRP3SI250WHT4896LAM</t>
  </si>
  <si>
    <t>LAM FRP-3 WHITE 0.25"X48"X96"  FM4910</t>
  </si>
  <si>
    <t>FRP3SI375WHT4812LAM</t>
  </si>
  <si>
    <t>LAM FRP-3 WHITE 0.375"X48"X120"</t>
  </si>
  <si>
    <t>FRP3SI500WHT4812LAM</t>
  </si>
  <si>
    <t>LAM FRP-3 WHITE 0.5"x48"x120"</t>
  </si>
  <si>
    <t>FRP3SI500WHT4896LAM</t>
  </si>
  <si>
    <t>LAM FRP-3 WHITE 0.5"x48"x96"</t>
  </si>
  <si>
    <t>FRP3SI500WHT6012LAM</t>
  </si>
  <si>
    <t>LAM FRP-3 WHITE 0.5"x60"x120"</t>
  </si>
  <si>
    <t>FRP3SI750WHT4812LAM</t>
  </si>
  <si>
    <t>LAM FRP-3 WHITE 0.75"X48"X120"</t>
  </si>
  <si>
    <t>FRP3SI750WHT4896LAM</t>
  </si>
  <si>
    <t>FRP- 3</t>
  </si>
  <si>
    <t>LAM FRP-3 SHEET WHITE 0.75"X48"X96"</t>
  </si>
  <si>
    <t>FRP3W3M00WHT15LBLAM</t>
  </si>
  <si>
    <t>FRP3 WEL</t>
  </si>
  <si>
    <t>FRP3 WELDING ROD DIA 3.0MM 15LB LAM</t>
  </si>
  <si>
    <t>FST21-041906-06LAM</t>
  </si>
  <si>
    <t>10-32 X</t>
  </si>
  <si>
    <t>10-32 X 3/8 BUT SOC SST LAM# 21-041906-06 PRO# 136060</t>
  </si>
  <si>
    <t>FSTCAPSCRSSTNAT1032XI625MCM</t>
  </si>
  <si>
    <t>SOCKET H</t>
  </si>
  <si>
    <t>SOCKET HEAD CAPTIVE PANEL SCREW 10-32 THREAD SIZE, 5/8" LONG MCMC# 95966A419 LAM# 21-370915-00 AMAT# 3690-09552</t>
  </si>
  <si>
    <t>FSTCRISSTNATM2X50CIR</t>
  </si>
  <si>
    <t>CLIP RIN</t>
  </si>
  <si>
    <t>CLIP RING EXT SST ID 50MM 2THK LAM# 726-136626-050 CIRTEQ# SEE TABULATION</t>
  </si>
  <si>
    <t>FSTDOWSPA420</t>
  </si>
  <si>
    <t>GROOV-PI</t>
  </si>
  <si>
    <t>GROOV-PIN, SPEEDSERT, 1/4-20 X .370 OEM# SPA420 LAM# 22-310035-02</t>
  </si>
  <si>
    <t>FSTDOWSSTNAT97395A461MCM</t>
  </si>
  <si>
    <t>CORROSIO</t>
  </si>
  <si>
    <t>CORROSION RESISTANT DOWEL PIN TYPE 316 STAINLESS STEEL 3/16" DIA.1/2" LENGTH MCM# 97395A461 10PC/PKG AMAT# 3550-00851, 3550-01582 , LAM# 752-268183-008</t>
  </si>
  <si>
    <t>FSTDOWSSTNATI125XI250MCM</t>
  </si>
  <si>
    <t>DOWEL PI</t>
  </si>
  <si>
    <t>DOWEL PIN, 316 STAINLESS STEEL, 1/8" DIAMETER, 1/4" LONG MCMC# 97395A439 LAM# 20-184979-00</t>
  </si>
  <si>
    <t>FSTDOWSSTNATI125XI375MCMC</t>
  </si>
  <si>
    <t>DOWEL PIN, .125 OD x .375 LG MCM # 97395A435 LAM # 20-180414-00</t>
  </si>
  <si>
    <t>FSTDOWSSTNATI125XI500S316MCM</t>
  </si>
  <si>
    <t>DOWEL PIN,.125 OD x .50 LG MCMASTER CARR  MCM # 97395A441,LAM # 20-180414-00</t>
  </si>
  <si>
    <t>FSTDOWSSTNATI157XI551MCM</t>
  </si>
  <si>
    <t>18-8 Stainless Steel Dowel Pin 4 mm Diameter, 14 mm Long MCMC# 91585A450 LAM# 752-296713-014</t>
  </si>
  <si>
    <t>FSTDOWSSTNATI187XI500MCM</t>
  </si>
  <si>
    <t>Dowel Pin, 316 Stainless Steel, 3/16" Diameter, 1/2" Long MCMC# 97395A461 LAM# 752-268183-008</t>
  </si>
  <si>
    <t>FSTDOWSSTNATI250X2I50</t>
  </si>
  <si>
    <t>18-8 Stainless Steel Pull Out Dowel Pin, 1/4" Diameter, 2-1/2" Long_x001E_LAM# 752-254913-001 MCMC# 97175A825</t>
  </si>
  <si>
    <t>FSTDOWSSTNATI250XI500SST316</t>
  </si>
  <si>
    <t>DOWEL PIN, DIA 1/4 X 1/2 LENGTH, 316 SST   MCM# 97395A475 AMAT# 3550-00872 LAM# 752-078449-001 10PCS PER PACK</t>
  </si>
  <si>
    <t>FSTDOWSSTNATI250XI750</t>
  </si>
  <si>
    <t>Corrosion Resistant Dowel Pin Type 316 SS, 1/4" Diameter, 3/4" Length MCMC# 97395A485  LAM# 752-078449-003</t>
  </si>
  <si>
    <t>FSTDOWSSTNATI312X4I00MCM</t>
  </si>
  <si>
    <t>18-8 STA</t>
  </si>
  <si>
    <t>18-8 STAINLESS STEEL DOWEL PIN, 5/16" DIAMETER, 4" LONG LAM# 752-290799-016 MCMC# 90145A599</t>
  </si>
  <si>
    <t>FSTDOWSSTNATM4X18MGEX</t>
  </si>
  <si>
    <t>Pin, Dow</t>
  </si>
  <si>
    <t>Pin, Dowel, M4 Diameter, ISO2338-M6/DIN7, A2 Stainless steel PIN,DWL,M4 DIA,18MM LG,A2 SST LAM# 752-296713-018</t>
  </si>
  <si>
    <t>FSTINS21-184711-00LAM</t>
  </si>
  <si>
    <t>Nut, Hex</t>
  </si>
  <si>
    <t>Nut, Hex, Lock, 10-32, Nylon Insert LAM# 21-184711-00</t>
  </si>
  <si>
    <t>FSTINS726-A42186-001YPC</t>
  </si>
  <si>
    <t>INSR,M4X</t>
  </si>
  <si>
    <t>INSR,M4X4.6L,BRASS,BARBED FOR PLASTIC Manufacturer: YARDLEY INSERTS LLC Mfg. PN# 4007SR8-6BR LAM# 726-A42186-001</t>
  </si>
  <si>
    <t>FSTINSBRSNAT440XI188PEN</t>
  </si>
  <si>
    <t>INSR,PRE</t>
  </si>
  <si>
    <t>INSR,PRESS-IN,4-40THD,0.188 IN LG,BRS LAM# 726-331577-001</t>
  </si>
  <si>
    <t>FSTINSIUA-440-2PEN</t>
  </si>
  <si>
    <t>INSR,ULT</t>
  </si>
  <si>
    <t>INSR,ULTRASONIC,4-40THD,.219"LG,AL PENN ENGINEERING OEM# IUA-440-2 LAM# 726-A44137-006</t>
  </si>
  <si>
    <t>FSTINSN60NAT1032XI3125KEE</t>
  </si>
  <si>
    <t>INSERT K</t>
  </si>
  <si>
    <t>INSERT KEENSERT 10-32 X .3125 5/16-18 NIT60 OEM# KN1032J-NIT LAM# 726-339512-001-A</t>
  </si>
  <si>
    <t>FSTINSN60NAT5/811X1I25</t>
  </si>
  <si>
    <t>INSR,SLF</t>
  </si>
  <si>
    <t>INSR,SLFLKG,3/8-16X5/8-11 THD,NITRONIC60 LAM# 726-333217-001</t>
  </si>
  <si>
    <t>FSTINSSST1032XI285HEL285</t>
  </si>
  <si>
    <t>helicoil</t>
  </si>
  <si>
    <t>helicoil 10-32 x .285 sst nitronic 1191-3EN285 # AMAT# 3410-00040 LAM# 726-027736-001</t>
  </si>
  <si>
    <t>FSTINSSSTNAT1/420X2I250LAM</t>
  </si>
  <si>
    <t>SCR, SCH CAP, 1/4-20 X  2 1/4 L_x001E_LAM# 720-000960-036</t>
  </si>
  <si>
    <t>FSTINSSSTNAT1/420XI750LAM</t>
  </si>
  <si>
    <t>SCR, SCH CAP, 1/4-20 X 0.75" LAM# 720-000960-012</t>
  </si>
  <si>
    <t>FSTINSSSTNAT448XI280MTY</t>
  </si>
  <si>
    <t>INSERT,C</t>
  </si>
  <si>
    <t>INSERT,CONTACT POINT,0.118" DIA, 4-48 UNF, 0.28" LG, LAM # 22-421857-00 OEM # 902018, MITUTOYO</t>
  </si>
  <si>
    <t>FSTINSSSTNAT448XI500MTY</t>
  </si>
  <si>
    <t>INSERT,CONTACT POINT, EXTENSIONN ROD,0.2" DIA, 4-48 TPI, 0.5" LG, LAM # 22-424572-00 OEM # 139167, MITUTOYO</t>
  </si>
  <si>
    <t>FSTINSSSTNATI375XI250CAR</t>
  </si>
  <si>
    <t>BSHG,.19</t>
  </si>
  <si>
    <t>BSHG,.1935IN ID,3/8IN OD,1/4IN LG,STL CARR LANE# P-24-4-.1935 LAM# 746-347647-004</t>
  </si>
  <si>
    <t>FSTINSSSTNATM8X15</t>
  </si>
  <si>
    <t>SELF-TAP</t>
  </si>
  <si>
    <t>SELF-TAPPING THREADED INSERT, M8 x 15 LONG STAINLESS STEEL LAM# 726-200358-009</t>
  </si>
  <si>
    <t>FSTINSTITNAT1/420XI500</t>
  </si>
  <si>
    <t>SCRW,BTN</t>
  </si>
  <si>
    <t>SCRW,BTN,HEX,1/4-20X.50 TI, UNITED TITANIUM 1-01-557-00.50 LAM# 21-131424-08</t>
  </si>
  <si>
    <t>FSTKNOCL-24-PTK</t>
  </si>
  <si>
    <t>OEM# CL-</t>
  </si>
  <si>
    <t>OEM# CL-24-PTKKNOB,TAPERED,OVAL LAM# 790-101880-001</t>
  </si>
  <si>
    <t>FSTKNOSSTNAT1032XI500LAM</t>
  </si>
  <si>
    <t>NUT,FGR,</t>
  </si>
  <si>
    <t>NUT,FGR,KNURL,10-32 CARR LANE# CL-16422 LAM# 722-286409-001</t>
  </si>
  <si>
    <t>FSTLOCPINSSTNATI125MIS</t>
  </si>
  <si>
    <t>LOCATING</t>
  </si>
  <si>
    <t>LOCATING PIN DIA 1/8''  OEM#  U-FPQSA0.13-P0.123-L0.25-_x001E_B0.15   LAM#  765-174894-001   MFG#  MISUMI</t>
  </si>
  <si>
    <t>FSTLOWASSTNAT102520PRO</t>
  </si>
  <si>
    <t>LOCK WAS</t>
  </si>
  <si>
    <t>LOCK WASHER MED) NO.4 18-8SS LAM # 21-042024-03 OEM #102520</t>
  </si>
  <si>
    <t>FSTLOWASSTNAT102540PRO</t>
  </si>
  <si>
    <t>LOCK WASHER MED NO.10 18-8SS LAM# 21-042024-07 OEM #102540</t>
  </si>
  <si>
    <t>FSTNUT726-A04576-001</t>
  </si>
  <si>
    <t>SCR,CAPT</t>
  </si>
  <si>
    <t>SCR,CAPTIVE, WING NUT,M5 KWBS-21-M5-20-SC-COC-SP  LAM# 726-A04576-001</t>
  </si>
  <si>
    <t>FSTNUT90101A225MCM</t>
  </si>
  <si>
    <t>18-8 Stainless Steel Thin Nylon-Insert Locknut 10-32 Thread Size MCMC# 90101A225 LAM# 21-152887-00</t>
  </si>
  <si>
    <t>FSTNUTPPNAT727890407GF</t>
  </si>
  <si>
    <t>NUT,UN,B</t>
  </si>
  <si>
    <t>NUT,UN,BUTT FSN,25MM,PP LAM# 790-085249-002 GEORGE FISHER# 727 890 407</t>
  </si>
  <si>
    <t>FSTNUTSST21-041953-23</t>
  </si>
  <si>
    <t>NUT, HEX</t>
  </si>
  <si>
    <t>NUT, HEX, 1/2-20, SST LAM# 21-041953-23</t>
  </si>
  <si>
    <t>FSTNUTSSTBLKM5PTFECTG</t>
  </si>
  <si>
    <t>NUT,HEX,</t>
  </si>
  <si>
    <t>NUT,HEX,METRIC,SST,TFE CTG BLACK TEFLON COAT 1014-870, 20 MICRON THICK  GEXPRO# M5-.8HXNTMSSST2  LAM# 730-102113-005</t>
  </si>
  <si>
    <t>FSTNUTSSTNAT1/420XI187MCM</t>
  </si>
  <si>
    <t>MIL. SPEC. 18-8 STAINLESS STEEL HEX NUT, 1/4"-20 THREAD SIZE, 3/16" HIGH, MS-35649-2254 MCMC# 91240A029 LAM# 21-041953-14</t>
  </si>
  <si>
    <t>FSTNUTSSTNAT1032XI187MCM</t>
  </si>
  <si>
    <t>18-8 STAINLESS STEEL FLANGED KNURLED-HEAD THUMB NUT 10-32 THREAD SIZE MCMC# 95150A160 LAM# 722-290670-001</t>
  </si>
  <si>
    <t>FSTNUTSSTNAT1032XI585</t>
  </si>
  <si>
    <t>INSR,KNU</t>
  </si>
  <si>
    <t>INSR,KNURLED,THD,GRIP RANGE,STL LAM# 726-322972-001 GRAINGER# 33JF12</t>
  </si>
  <si>
    <t>FSTNUTSSTNAT1132X1564MCM</t>
  </si>
  <si>
    <t>NUT,SLFL</t>
  </si>
  <si>
    <t>NUT,SLFLKG,NYLON INSERT,8-32,SST LAM # 722-232434-004 MCMC # 91831A009</t>
  </si>
  <si>
    <t>FSTNUTSSTNAT21-115672-11</t>
  </si>
  <si>
    <t>NUT HEX</t>
  </si>
  <si>
    <t>NUT HEX SST Thread Size Nom,8-32  Thread Size,164-32 UNC-2B LAM# 21-115672-11 OEM# N-832-K</t>
  </si>
  <si>
    <t>FSTNUTSSTNAT5/1618XI625</t>
  </si>
  <si>
    <t>NUT,THMB</t>
  </si>
  <si>
    <t>NUT,THMB,KNRL HD,5/16-18 THD,5/8 HGT,18-8 SST LAM# 722-A00771-001 MCMC# 92533A107</t>
  </si>
  <si>
    <t>FSTNUTSSTNAT832MCM</t>
  </si>
  <si>
    <t>18-8 Stainless Steel Locknut with External-Tooth Lock Washer, 8-32 Thread Size LAM# 21-045953-00 MCM# 96278A009</t>
  </si>
  <si>
    <t>FSTNUTSSTNAT93935A345MCM</t>
  </si>
  <si>
    <t>Super-Co</t>
  </si>
  <si>
    <t>Super-Corrosion-Resistant 316 Stainless Steel Thin Hex Nut M10 x 1.5 mm Thread, 5 mm High MCMC# 93935A345 LAM# 730-086312-001</t>
  </si>
  <si>
    <t>FSTNUTSSTNATI312XI500MCM</t>
  </si>
  <si>
    <t>SUPER-CO</t>
  </si>
  <si>
    <t>SUPER-CORROSION-RESISTANT 316 STAINLESS STEEL HEX NUT, 5/16"-18 THREAD SIZE, ASTM F594 MCMC# 94819A046 LAM# 722-009054-001</t>
  </si>
  <si>
    <t>FSTNUTSSTNATM2.5X0.45</t>
  </si>
  <si>
    <t>NUT SST</t>
  </si>
  <si>
    <t>NUT SST DIN934 PASSIVATED M2.5X0.45 LAM# 730-061071-002</t>
  </si>
  <si>
    <t>FSTNUTSSTNATM4HAB</t>
  </si>
  <si>
    <t>NUT M4 X</t>
  </si>
  <si>
    <t>NUT M4 X DIN 934 A2 LAM# 2001620-00 HABERKORN GMBH</t>
  </si>
  <si>
    <t>FSTNUTSSTNATM6X1X5BOS</t>
  </si>
  <si>
    <t>FASTERNAL NUT HEX  SST M6 X 1 X 5 LAM #  730-061071-006</t>
  </si>
  <si>
    <t>FSTORI00472-079V75</t>
  </si>
  <si>
    <t>FASTERNAL O-RING VITON 2MM C/S X 12MM ID OEM# 00472-079 V75 LAM# 734-131043-001</t>
  </si>
  <si>
    <t>FSTORI-010F70</t>
  </si>
  <si>
    <t>O-RING,FSI,.239ID X .070W LAM # 734-092561-010</t>
  </si>
  <si>
    <t>FSTORI-011EPDMPAC</t>
  </si>
  <si>
    <t>FASTERNAL ORING OEM #  -011 EPR EPDM LAM# 734-095085-011</t>
  </si>
  <si>
    <t>FSTORI-014EPDMPAC</t>
  </si>
  <si>
    <t>FASTERNAL ORING OEM #  -014 EPR EPDM LAM# 734-095085-014</t>
  </si>
  <si>
    <t>FSTORI-015EPDMPAC</t>
  </si>
  <si>
    <t>FASTERNAL ORING OEM #  -015 EPDM LAM# 734-095085-015</t>
  </si>
  <si>
    <t>FSTORI-019EPDMPAC</t>
  </si>
  <si>
    <t>FASTERNAL ORING OEM #  -019 EPR EPDM LAM# 734-095085-019</t>
  </si>
  <si>
    <t>FSTORI02756-118 V75PAC</t>
  </si>
  <si>
    <t>FASTERNAL ORING PACIFIC RUBBER 02756-118 V75 LAM # 734-131042-001  O-RING,VITON,3MM C/S�70MM ID</t>
  </si>
  <si>
    <t>FSTORI2-010V747PAR</t>
  </si>
  <si>
    <t>O-Ring,</t>
  </si>
  <si>
    <t>O-Ring, Viton 75d .239"Id x .070"c/s LAM# 22-00358-00</t>
  </si>
  <si>
    <t>FSTORI2-010-V884-75PAR</t>
  </si>
  <si>
    <t>O-RING</t>
  </si>
  <si>
    <t>O-RING BROWN  VITON 75 DUROMETER , ID .239 X WIDTH .07  LAM#  734-061280-010  ,  V75B</t>
  </si>
  <si>
    <t>FSTORI2-013K6375KAL</t>
  </si>
  <si>
    <t>2-013K6375                    _x001E_FASTERNAL T ORING KALREZ 6375 OEM #  2-013K6375  LAM#  734-040196-013</t>
  </si>
  <si>
    <t>FSTORI22-00603-00PAR</t>
  </si>
  <si>
    <t>O-RING,2-224,VITON V747-75 LAM# 22-00603-00</t>
  </si>
  <si>
    <t>FSTORI2-225V884</t>
  </si>
  <si>
    <t>FSTORI2-</t>
  </si>
  <si>
    <t>O-RING 1.859IDX0.139W VITON PARKER PN#  2-225V884  LAM#  734-061280-225</t>
  </si>
  <si>
    <t>FSTORI2-278-V884-75PAR</t>
  </si>
  <si>
    <t>O-RING,</t>
  </si>
  <si>
    <t>O-RING, VITON, 11.984 ID  LAM# 734-061280-278 OEM# 2-278-V884-75  PARKER</t>
  </si>
  <si>
    <t>FSTORI2-334V747PAR</t>
  </si>
  <si>
    <t>O-RING,2.6 ID,0.21 C/S,FKM,75DURO,BLK LAM# 734-281860-334 BAY SEAL# 2-334V747</t>
  </si>
  <si>
    <t>FSTORI2362359LAM</t>
  </si>
  <si>
    <t>O-RING 6</t>
  </si>
  <si>
    <t>O-RING 69X2 PTFE PURE LAM# 2362359-00</t>
  </si>
  <si>
    <t>FSTORI5-209V884-75PAR</t>
  </si>
  <si>
    <t>O ring v</t>
  </si>
  <si>
    <t>O ring viton , 13.54x.21 series#PN#Parker:#5-209-V884-75#LAM# 734-063249-209</t>
  </si>
  <si>
    <t>FSTORI734-151267-001</t>
  </si>
  <si>
    <t>O-RING,FEP ENCAP FKM, .737ID X .103C/S LAM# 734-151267-001</t>
  </si>
  <si>
    <t>FSTORI734-281860-115</t>
  </si>
  <si>
    <t>O-RING,0.674 ID,0.103 C/S,FKM,75DURO,BLK LAM# 734-281860-115</t>
  </si>
  <si>
    <t>FSTORI734-281860-116</t>
  </si>
  <si>
    <t>O-RING,0.737 ID,0.103 C/S,FKM,75DURO,BLK LAM# 734-281860-116</t>
  </si>
  <si>
    <t>FSTORI734-313203-119</t>
  </si>
  <si>
    <t>O-RING,FKM,.924ID,.103XSECT,50DURO,BLK LAM# 734-313203-119</t>
  </si>
  <si>
    <t>FSTORI734-313203-212</t>
  </si>
  <si>
    <t>O-RING, FKM,.859ID,.139XSECT,50DURO,BLK LAM# 734-313203-212</t>
  </si>
  <si>
    <t>FSTORI734-313203-250</t>
  </si>
  <si>
    <t>LAM# 734</t>
  </si>
  <si>
    <t>LAM# 734-313203-250, REV A O-RING,FKM,4.984ID,.139XSECT,50DURO,BLK</t>
  </si>
  <si>
    <t>FSTORI734-313203-460</t>
  </si>
  <si>
    <t>O-RING,FKM,15.475ID,.275XSECT,50DURO,BLK LAM# 734-313203-460</t>
  </si>
  <si>
    <t>FSTORI734-A13809-116</t>
  </si>
  <si>
    <t>O-RING,FKM,0.737 ID,0.103 C/S,60DURO,BLK LAM# 734-A13809-116</t>
  </si>
  <si>
    <t>FSTORIEPDM110X3LAM</t>
  </si>
  <si>
    <t>O-ring 1</t>
  </si>
  <si>
    <t>O-ring 110x3 EPDM ORM 1100-30 LAM# 2328970-00</t>
  </si>
  <si>
    <t>FSTORIFFKM6375LAM</t>
  </si>
  <si>
    <t>O-RING 3</t>
  </si>
  <si>
    <t>O-RING 33.02X 1.78MM FFKM (6375 UP/551) LAM# 2355659-00</t>
  </si>
  <si>
    <t>FSTORIK30013K6375UP</t>
  </si>
  <si>
    <t>COMPONENT ORING , 6.1x1.6 FFKM 6375 UP/551 LAM #  2313470-00</t>
  </si>
  <si>
    <t>FSTORIM030007000SD571LAM</t>
  </si>
  <si>
    <t>O-RING,CHEMRAZ,571, 70MM X 3MM_x001E_HANDWRITTEN OR OEM# M0300007000SD571 LAM# 734-146604-001</t>
  </si>
  <si>
    <t>FSTORIV0986-50PAR</t>
  </si>
  <si>
    <t>O-RING,2-381,VITON,50DUROMETER,BROWN LAM# 22-311276-00 PARKER# 2-381 V0986-50</t>
  </si>
  <si>
    <t>FSTORIVITBLK42MX1LAM</t>
  </si>
  <si>
    <t>COMPONENT ORING 42X1.5 VITON LAM # 2328126-00</t>
  </si>
  <si>
    <t>FSTORIVITBLK6MX1LAM</t>
  </si>
  <si>
    <t>COMPONENT ORING 6X1 VITON LAM # 2200387-00</t>
  </si>
  <si>
    <t>FSTPINCL-1-DPZCAR</t>
  </si>
  <si>
    <t>IN,ALIGN</t>
  </si>
  <si>
    <t>IN,ALIGN,DIAMOND HEAD DIA= 1/4 IN LOOSE, CARR LANE# CL-1-DPZ LAM# 752-237657-001</t>
  </si>
  <si>
    <t>FSTPINSSTNATI187XI375MCM</t>
  </si>
  <si>
    <t>Clevis P</t>
  </si>
  <si>
    <t>Clevis Pin with Retaining Ring Groove 18-8 Stainless Steel, 3/16" Diameter, 3/8" Usable Length MCMC# 92735A110 LAM# 752-089528-001</t>
  </si>
  <si>
    <t>FSTR726-084216-001</t>
  </si>
  <si>
    <t>IN,LOCKI</t>
  </si>
  <si>
    <t>IN,LOCKING,DETENT LAM# 726-084216-001 MCMASTER# 90985A214</t>
  </si>
  <si>
    <t>FSTRALUNAT632X4I0</t>
  </si>
  <si>
    <t>Round In</t>
  </si>
  <si>
    <t>Round Internal Thread Handles ALU ,6-32 X 4”L LAM# 21-136748-00  OEM# 8143-1032-A</t>
  </si>
  <si>
    <t>FSTRGPPI500X875</t>
  </si>
  <si>
    <t>POLYPROP</t>
  </si>
  <si>
    <t>POLYPROPYLENE NUT GRPR 1/2IN OD  .875  LENGTH   LAM# 722-064773-004_x001E_ JACO # P-PG-8 OEM# 0650.006</t>
  </si>
  <si>
    <t>FSTRINSSTI250NAT2I187</t>
  </si>
  <si>
    <t>18-8 Stainless Steel Ring-Grip Quick-Release Pin with Lanyard, 1/4" Diameter, 2-3/16" Usable Length LAM# 765-199156-001 MCM# 94975A407</t>
  </si>
  <si>
    <t>FSTRINSSTNATI250X2I187</t>
  </si>
  <si>
    <t>FSTSCCRSSTM4XI700ANI</t>
  </si>
  <si>
    <t>FSATERNA</t>
  </si>
  <si>
    <t>FSATERNAL SCREW M4 X .7 X 16 LAM # 728-061063-016  ANITEX # M4C16KCSSJ/912</t>
  </si>
  <si>
    <t>FSTSCR21-041906-12</t>
  </si>
  <si>
    <t>SCR,BUT,</t>
  </si>
  <si>
    <t>SCR,BUT,HEX,10-32X LAM# 21-041906-12</t>
  </si>
  <si>
    <t>FSTSCR6C50PPMS</t>
  </si>
  <si>
    <t>Olander#</t>
  </si>
  <si>
    <t>Olander# 6C50PPMS SCR,PNH,PH,6-32X1/2 LAM# 720-001001-008</t>
  </si>
  <si>
    <t>FSTSCR720-000910-004</t>
  </si>
  <si>
    <t>SCR, FLH, SKT, 2-56 LAM# 720-000910-004</t>
  </si>
  <si>
    <t>FSTSCR720-000960-014</t>
  </si>
  <si>
    <t>SCR, SCH CAP, 1/4-20 X 7/8 L LAM# 720-000960-014</t>
  </si>
  <si>
    <t>FSTSCR720-001004-005</t>
  </si>
  <si>
    <t>SCR, PNH</t>
  </si>
  <si>
    <t>SCR, PNH, PH, 10-32   LAM# 720-001004-005</t>
  </si>
  <si>
    <t>FSTSCR720-096747-016</t>
  </si>
  <si>
    <t>SCR,BTN</t>
  </si>
  <si>
    <t>SCR,BTN HD,SKT,1/4-20 x 1” Length LAM# 720-096747-016</t>
  </si>
  <si>
    <t>FSTSCR90298A218MCM</t>
  </si>
  <si>
    <t>18-8 Stainless Steel Shoulder Screw 1/4" Shoulder Diameter, 1/2" Shoulder Length, 10-32 Thread MCMC# 90298A218 LAM# 720-095496-206</t>
  </si>
  <si>
    <t>FSTSCR91292A070MCM</t>
  </si>
  <si>
    <t>METRIC 1</t>
  </si>
  <si>
    <t>METRIC 18-8 SST SOCKET HEAD CAP SCREW M6X14 1MM PITCH 912-A2 MCMC# 91292A070 LAM# 728-061065-014</t>
  </si>
  <si>
    <t>FSTSCR91292A149MCM</t>
  </si>
  <si>
    <t>METRIC 18-8 SST HEAD CAP SCREW M8X30X1.25MM MCMC# 91292A149 LAM# 728-066522-030</t>
  </si>
  <si>
    <t>FSTSCR91292A151MCM</t>
  </si>
  <si>
    <t>METRIC 18-8 SST HEAA CAP SCREW M8X35X1.25 MCMC# 91292A151 LAM# 728-066522-035</t>
  </si>
  <si>
    <t>FSTSCR91292A441MCM</t>
  </si>
  <si>
    <t>FST SCRE</t>
  </si>
  <si>
    <t>SOCKET HEAD CAP SCREW  M6X10MM LENGTH, 1MM PITCH MCMC#  91292A441 LAM# 728-061065-010</t>
  </si>
  <si>
    <t>FSTSCR92095A226MCM</t>
  </si>
  <si>
    <t>METRIC 18-8 SST BUTTON HEAD SOCKET CAP SCREW M6X12X1MM ISO 7380 A2-70 MCMC# 92095A226 LAM# 728-067041-012</t>
  </si>
  <si>
    <t>FSTSCR92095A238MCM</t>
  </si>
  <si>
    <t>METRIC 18-8 SST BUTTON HEAD SOCKET CAP SCREW M6X1X16MM MCMC# 92095A238 LAM#  728-067041-016</t>
  </si>
  <si>
    <t>FSTSCR92095A258MCM</t>
  </si>
  <si>
    <t>METRIC 18-8 SST BUTTON HEAD SOCKET CAP SCREW M8X12X1.25 7380-A2 MCMC# 92095A258 LAM# 728-140748-012</t>
  </si>
  <si>
    <t>FSTSCR92095A260MCM</t>
  </si>
  <si>
    <t>METRIC 18-8 SST BUTTON HEAD SOCKET CAP SCREW M8X16X1.25 MCMC# 92095A260 LAM# 728-140748-016</t>
  </si>
  <si>
    <t>FSTSCR92558A210MCM</t>
  </si>
  <si>
    <t>METRIC 18-8 SST KNURLED HEAD SHLDR THUMB SCREW M6X16 MCMC# 92558A210 LAM# 728-089707-016</t>
  </si>
  <si>
    <t>FSTSCR92558A270MCM</t>
  </si>
  <si>
    <t>METRIC 18-8 SST KNURLED HEAD SHLDR THUMB SCREW M8X30 30MM HEAD DIA 6MM HEAD L MCMC# 92558A270 LAM# 728-143227-003</t>
  </si>
  <si>
    <t>FSTSCRAJ-666REI</t>
  </si>
  <si>
    <t>FST SCREW THMB KNRL M6 303 SST REID# AJ-666 LAM# 728-145188-004</t>
  </si>
  <si>
    <t>FSTSCRCAPM5XXI8X30MMLAM</t>
  </si>
  <si>
    <t>SCR,SCH,CAP,M5 X .8 X 30mm LAM 728-061064-030</t>
  </si>
  <si>
    <t>FSTSCRNYLBLK1/420X1I00MCM</t>
  </si>
  <si>
    <t>WEAR-RES</t>
  </si>
  <si>
    <t>WEAR-RESISTANT NYLATRON THUMB SCREW, 1/4"-20 THREAD, 1" LONG LAM# 720-270377-001 MCMC# 94955A080</t>
  </si>
  <si>
    <t>FSTSCRPEEKM6X1X45MMCRA</t>
  </si>
  <si>
    <t>D246-67-</t>
  </si>
  <si>
    <t>D246-67-15 SCR,HEX HD,M6X1X 45MM LG,PEEK LAM# 728-121706-045</t>
  </si>
  <si>
    <t>FSTSCRPEEKNAT1/420XI375</t>
  </si>
  <si>
    <t>SCR,SCH CAP,1/4-20UNC X 3/8 L , PEEK LAM# 720-047066-006</t>
  </si>
  <si>
    <t>FSTSCRPEEKNAT1032XI625</t>
  </si>
  <si>
    <t>10-32 X 5/8 HEX SOCKET MACHINE SCREW, PEEK OEM# D234-103-15 LAM# 720-122681-008</t>
  </si>
  <si>
    <t>FSTSCRPEEKNAT832XI375CRA</t>
  </si>
  <si>
    <t>PEEK SCR</t>
  </si>
  <si>
    <t>CRAFTECH K2011-77-15          _x001E_PEEK SCREW FLAT SOCKET MACHINED  8-32 X 3/8 OEM # CREAFTECH # K2011-77-15 LAM # 720-072942-006</t>
  </si>
  <si>
    <t>FSTSCRPEEKNATM4XI7CRA</t>
  </si>
  <si>
    <t>CRAFTECH</t>
  </si>
  <si>
    <t>CRAFTECH K101-42-15, PEEK SCREW HEX SOCKET HEAD CAP M4 X 0.7 OEM # CRAFTECH # K101-42-15 LAM # 728-089499-020</t>
  </si>
  <si>
    <t>FSTSCRPEEKNATM5X.8X12MMCRA</t>
  </si>
  <si>
    <t>CRAFTECH    K101-50-15     PEEK SCREW HEX SOCKET HEAD CAP M5X.8 X 12MM OEAM#CRAFTECH #K101-50-15, LAM # 728-099082-012, MIN. ORDER: 25 EACH</t>
  </si>
  <si>
    <t>FSTSCRPEEKNATM5XI150LAM</t>
  </si>
  <si>
    <t>SCR,SCH CAP,M5 X 0.8 X 15L,PEEK LAM# 728-099082-015</t>
  </si>
  <si>
    <t>FSTSCRPEEKNATM5XI800LAM</t>
  </si>
  <si>
    <t>SCR,SCH CAP,M5 X 0.8,PEEK X 8MM LAM# 728-099082-008</t>
  </si>
  <si>
    <t>FSTSCRPEEKNATM8X1I25CRA</t>
  </si>
  <si>
    <t>CRAFTECH D243-70-15, PEEK SCREW SLOTTED CHEESE HEAD M8 X 1.25 OEM # CRAFTECH # D243-70-15 LAM # 728-089501-008</t>
  </si>
  <si>
    <t>FSTSCRPEMPF11MW-440-1 2</t>
  </si>
  <si>
    <t>SCR,CPTV</t>
  </si>
  <si>
    <t>SCR,CPTV PNL,KNRL,FLTNG,4-40X.29 PEM PF11MW-440-1 2 LAM# 720-278832-012</t>
  </si>
  <si>
    <t>FSTSCRPPNATM6X8MMCRA</t>
  </si>
  <si>
    <t>M6 X 1.0</t>
  </si>
  <si>
    <t>M6 X 1.00 X 8MM SLOTTED PAN MACHINE SCREW POLYPROPYLENE (NATURAL) LAM# 728-128860-012</t>
  </si>
  <si>
    <t>FSTSCRPVDFNAT1/420XI250HEXKYN</t>
  </si>
  <si>
    <t>SCRW,HEX</t>
  </si>
  <si>
    <t>SCRW,HEX FLG,1/4-20,PVDF, CRAFT# k131-1-37 LAM# 21-115641-08</t>
  </si>
  <si>
    <t>FSTSCRPVDFNAT1024XI500OVA</t>
  </si>
  <si>
    <t>SCRW,OVA</t>
  </si>
  <si>
    <t>SCRW,OVAL,SLT,10-24x.5,PVDF LAM# 21-116433-08</t>
  </si>
  <si>
    <t>FSTSCRPVDFNAT18052REN</t>
  </si>
  <si>
    <t>SCREW, S</t>
  </si>
  <si>
    <t>SCREW, SLOTTED CHEESE M5X16 DIN84 PVDF, RENA# 18052 LAM# 2316984-00</t>
  </si>
  <si>
    <t>FSTSCRPVDFNATM4X10JON</t>
  </si>
  <si>
    <t>SCREWS S</t>
  </si>
  <si>
    <t>SCREWS SCH CAP PVDF NATURAL M4X10 DIN912  LAM# 728-124931-010 JONEK GMBH</t>
  </si>
  <si>
    <t>FSTSCRPVDFNATM4X12JON</t>
  </si>
  <si>
    <t>SCREWS SCH CAP PVDF NATURAL M4X12 DIN912  LAM# 728-124931-012 JONEK GMBH</t>
  </si>
  <si>
    <t>FSTSCRPVDFNATM4X12KYNCRA</t>
  </si>
  <si>
    <t>HEXA HEA</t>
  </si>
  <si>
    <t>HEXA HEAD SCREW PVDF DIN933 M4X0.7X12MM KYNAR LAM# 728-135261-001</t>
  </si>
  <si>
    <t>FSTSCRPVDFNATM4X16JON</t>
  </si>
  <si>
    <t>SCREWS SCH CAP PVDF NATURAL M4X16 DIN912  LAM# 728-124931-016 JONEK GMBH</t>
  </si>
  <si>
    <t>FSTSCRPVDFNATM4X16M0JON</t>
  </si>
  <si>
    <t>FASTERNAL SCREW PVDF SCH CAP M4 DIN 912 PVDF  LAM # 728-14932-106</t>
  </si>
  <si>
    <t>FSTSCRSKT1032X1SSPRO</t>
  </si>
  <si>
    <t>SCRW,SKT</t>
  </si>
  <si>
    <t>SCRW,SKT,CAP,10-32X1,SS PRO STAINLESS# 126240 LAM# 21-041269-16</t>
  </si>
  <si>
    <t>FSTSCRSSNAT1024XI500</t>
  </si>
  <si>
    <t>SST SCRW</t>
  </si>
  <si>
    <t>SST SCRW,BUT,HEX,10-24x.5, LAM# 21-041905-08 PRO# 135840</t>
  </si>
  <si>
    <t>FSTSCRSSNAT832XI75</t>
  </si>
  <si>
    <t>SCRW</t>
  </si>
  <si>
    <t>SCRW,BUT,HEX,8-32x.75,SS LAM# 21-041904-12  PRO# 135440</t>
  </si>
  <si>
    <t>FSTSCRSST21-041269-12</t>
  </si>
  <si>
    <t>LAM# 21-</t>
  </si>
  <si>
    <t>LAM# 21-041269-12</t>
  </si>
  <si>
    <t>FSTSCRSST21-041345-06</t>
  </si>
  <si>
    <t>SCRW,PAN</t>
  </si>
  <si>
    <t>SCRW,PAN,PHIL,6-32x.375,SS LAM# 21-041345-06</t>
  </si>
  <si>
    <t>FSTSCRSST21-041903-08</t>
  </si>
  <si>
    <t>SCRW,BUT</t>
  </si>
  <si>
    <t>SCRW,BUT,HEX,6-32x.5,SS LAM# 21-041903-08</t>
  </si>
  <si>
    <t>FSTSCRSST21-041907-06</t>
  </si>
  <si>
    <t>SCRW,BUT,HEX,1/4-20x.375,SS LAM# 21-041907-06</t>
  </si>
  <si>
    <t>FSTSCRSST832X12I0MCM</t>
  </si>
  <si>
    <t>SOCKET HEAD CAPTIVE PANEL SCREW 8-32 THREAD SIZE, 1" LONG MCMC # 95966A341 LAM# 720-199104-016</t>
  </si>
  <si>
    <t>FSTSCRSST832XI500GEX</t>
  </si>
  <si>
    <t>SCR,FLH</t>
  </si>
  <si>
    <t>SCR,FLH PH,8-32 X 1/2IN LG,SST LAM# 720-092465-008</t>
  </si>
  <si>
    <t>FSTSCRSSTBLKM2.5X6PTFECTG</t>
  </si>
  <si>
    <t>FLAT HEA</t>
  </si>
  <si>
    <t>FLAT HEAD PHILIPS SCREW M2.5X0.45X6MM ISO7380 SST A2-70 BLACK PTFE COAT 1014-870 20 MICRONS THICK LAM# 728-150495-006</t>
  </si>
  <si>
    <t>FSTSCRSSTBLKM4X10PTFECTD</t>
  </si>
  <si>
    <t>SCREW BU</t>
  </si>
  <si>
    <t>SCREW BUTTON HEAD SOCKET M4X0.7X10MM SST A2-70 ISO7380 BLACK PTFE COAT 1014-870 20 MICRONS THICK LAM# 728-151301-010</t>
  </si>
  <si>
    <t>FSTSCRSSTBLKM4X12PTFECTD</t>
  </si>
  <si>
    <t>SCREW BUTTON HEAD SOCKET M4X0.7X12MM SST A2-70 ISO7380 BLACK PTFE COAT 1014-870 20 MICRONS THICK LAM# 728-151301-012</t>
  </si>
  <si>
    <t>FSTSCRSSTBLKM4X16PTFECTD</t>
  </si>
  <si>
    <t>SCREW BUTTON HEAD SOCKET M4X0.7X16MM SST A2-70 ISO7380 BLACK PTFE COAT 1014-870 20 MICRONS THICK LAM# 728-151301-016</t>
  </si>
  <si>
    <t>FSTSCRSSTBLKM4X20</t>
  </si>
  <si>
    <t>M4-.7 x</t>
  </si>
  <si>
    <t>SCR, SCH cap M4 x 0.7 x 30 mm Lam# 720-0814448-020</t>
  </si>
  <si>
    <t>FSTSCRSSTBLKM4X25PTFECTD</t>
  </si>
  <si>
    <t>SCREW BUTTON HEAD SOCKET M4X0.7X25MM SST A2-70 ISO7380 BLACK PTFE COAT 1014-870 20 MICRONS THICK LAM# 728-151301-025</t>
  </si>
  <si>
    <t>FSTSCRSSTBLKM4X30</t>
  </si>
  <si>
    <t>scr, sch</t>
  </si>
  <si>
    <t>scr, sch cap m4 x 0.7x30mm anixter p/n M4C30KCSSJTC/912, LAM PN 720-081448- 030</t>
  </si>
  <si>
    <t>FSTSCRSSTBLKM4XI700</t>
  </si>
  <si>
    <t>SOCKET HEAD CAP M4X0.7 SST  LAM#  720-081448-014  MFG#  M4C14KCSSJTC/912</t>
  </si>
  <si>
    <t>FSTSCRSSTBLKM5X12PTFECTD</t>
  </si>
  <si>
    <t>SCREW BUTTON HEAD SOCKET M5X0.8X12MM SST A2-70 ISO7380 BLACK PTFE COAT 1014-870 20 MICRONS THICK LAM# 728-151302-012</t>
  </si>
  <si>
    <t>FSTSCRSSTBLKM5X16PTFECTG</t>
  </si>
  <si>
    <t>SCREW 30</t>
  </si>
  <si>
    <t>SCREW 304SST M5X0.8X16MM BLACK TEFLON COAT 1014-870 20 MICRONS THICK GEXPRO# M5-.8X16FLCSHXSST2 LAM# 728-105077-016</t>
  </si>
  <si>
    <t>FSTSCRSSTBLKM5X20PTFECTG</t>
  </si>
  <si>
    <t>SCREW 304SST M5X0.8X20MM BLACK TEFLON COAT 1014-870 20 MICRONS THICK GEXPRO# M5-.8X20FLCSHXSST2 LAM# 728-105077-020</t>
  </si>
  <si>
    <t>FSTSCRSSTBLKM5X55PTFECTD</t>
  </si>
  <si>
    <t>SCREW BUTTON HEAD SOCKET M5X0.8X55MM SST A2-70 ISO7380 BLACK PTFE COAT 1014-870 20 MICRONS THICK LAM# 728-151302-055</t>
  </si>
  <si>
    <t>FSTSCRSSTBLKM5X8PTFECTD</t>
  </si>
  <si>
    <t>SCREW BUTTON HEAD SOCKET M5X0.8X8MM SST A2-70 ISO7380 BLACK PTFE COAT 1014-870 20 MICRONS THICK LAM# 728-151302-008</t>
  </si>
  <si>
    <t>FSTSCRSSTI832NATI350PEN</t>
  </si>
  <si>
    <t>SCR,CPTV PNL,KNRL,8-32 THD,0.350 IN LG ,LAM# 720-341775-003 OEM# PF11MF-832-2</t>
  </si>
  <si>
    <t>FSTSCRSSTM3X8BOS</t>
  </si>
  <si>
    <t>SCREW FL</t>
  </si>
  <si>
    <t>SCREW FLAT HD M3X8 SST BOSSARD LAM# 728-053995-008</t>
  </si>
  <si>
    <t>FSTSCRSSTM4X20BOS</t>
  </si>
  <si>
    <t>2.HEX SO</t>
  </si>
  <si>
    <t>HEX SOCKET FLAT COUNTERSUNK, M4 X 0.7X20MM LONG DIN7991 A2-70 SST PASSIVATEDd MFG# BOSSARD LAM# 728-059703-020</t>
  </si>
  <si>
    <t>FSTSCRSSTNAT1/420X1I00LAM</t>
  </si>
  <si>
    <t>SCREW,SO</t>
  </si>
  <si>
    <t>SCREW,SOC HD CAP,1/4-20,SST LAM# 720-000960-016</t>
  </si>
  <si>
    <t>FSTSCRSSTNAT1/420X1I75GEXPRO</t>
  </si>
  <si>
    <t>SCR,SCH CAP,1/4-20 X 1-3/4, SS, TEF CTG LAM# 720-070086-028</t>
  </si>
  <si>
    <t>FSTSCRSSTNAT1/420X2I00</t>
  </si>
  <si>
    <t>SCRW,SKT,HEX,1/4-20X2,SS LAM# 21-041270-32</t>
  </si>
  <si>
    <t>FSTSCRSSTNAT1/420XI500BUT</t>
  </si>
  <si>
    <t>SCRW,BUT,HEX,1/4-20x.5,SS LAM# 21-041907-08</t>
  </si>
  <si>
    <t>FSTSCRSSTNAT1/4-20XI625MCM</t>
  </si>
  <si>
    <t>SOCKET HEAD CAPTIVE PANEL SCREW .1/4"-20 THREAD, THREAD SIZE ,5/8” LONG, LAM # 21-188857-00  OEM # 95966A512</t>
  </si>
  <si>
    <t>FSTSCRSSTNAT1/420XI875</t>
  </si>
  <si>
    <t>screw, 1</t>
  </si>
  <si>
    <t>screw, 1/4-20 x 7/8 long LAM# 720-001013-014</t>
  </si>
  <si>
    <t>FSTSCRSSTNAT100100PRO</t>
  </si>
  <si>
    <t>4-40 HEX</t>
  </si>
  <si>
    <t xml:space="preserve"> 4-40 HEX MS NUT  18-8SS LAM #21-041953-07 OEM #100100</t>
  </si>
  <si>
    <t>FSTSCRSSTNAT1024X1I00MCM</t>
  </si>
  <si>
    <t>316 SST</t>
  </si>
  <si>
    <t>316 SST Pan Head Phillips Screw, Super-Corrosion-Resistant, 10-24 Thread Size, 1" Long  LAM# 720-094419-016 OEM# 91735A247</t>
  </si>
  <si>
    <t>FSTSCRSSTNAT1024XI500ASM</t>
  </si>
  <si>
    <t>SSCR CPT</t>
  </si>
  <si>
    <t>SSCR CPT 10-24 X 1/2 LG 18-8 SST 302 SERIES ASM LAM# 720-158312-006</t>
  </si>
  <si>
    <t>FSTSCRSSTNAT1024XI500MCM</t>
  </si>
  <si>
    <t>316 SST Pan Head Phillips Screw, Super-Corrosion-Resistant, 10-24 Thread Size, 1/2" Long LAM# 720-094419-008 OEM# 91735A242</t>
  </si>
  <si>
    <t>FSTSCRSSTNAT1024XI625SKT</t>
  </si>
  <si>
    <t>SCRW,SKT,HEX,10-24x.625,SS LAM# 21-041268-10</t>
  </si>
  <si>
    <t>FSTSCRSSTNAT1024XI750HEX</t>
  </si>
  <si>
    <t>SCRW,BUT,HEX,10-24x.75,SS LAM# 21-041905-12</t>
  </si>
  <si>
    <t>FSTSCRSSTNAT1032X1I125</t>
  </si>
  <si>
    <t>SCR SCH</t>
  </si>
  <si>
    <t>SCR SCH CAP,10-32 X 1-1/8 LG LAM# 720-000950-018</t>
  </si>
  <si>
    <t>FSTSCRSSTNAT1032X1I50</t>
  </si>
  <si>
    <t>SCREW, SOCKET HEX, 10-32 X 1.5 SST LAM# 21-041269-24</t>
  </si>
  <si>
    <t>FSTSCRSSTNAT1032X1I75</t>
  </si>
  <si>
    <t>SCREW,SOCKET,HEX,SST 10-32 x 1.75" LONG LAM# 21-041269-28</t>
  </si>
  <si>
    <t>FSTSCRSSTNAT1032X2I00CAP</t>
  </si>
  <si>
    <t>SCR,SCH CAP,10-32 X 2 LG LAM# 720-000950-032</t>
  </si>
  <si>
    <t>FSTSCRSSTNAT1032X2I25CAP</t>
  </si>
  <si>
    <t>SCR, SCH CAP,10-32 X 2-1/4 LG LAM 720-000950-036</t>
  </si>
  <si>
    <t>FSTSCRSSTNAT1032X2I50PRO</t>
  </si>
  <si>
    <t>SCRW,SKT,CAP,10-32X2.5,SS LAM# 21-041269-40 PRO# 126320</t>
  </si>
  <si>
    <t>FSTSCRSSTNAT1032X3I25PRO</t>
  </si>
  <si>
    <t>SCRW,SKT,CAP,10-32X3.25,SS LAM# 21-041269-52 PRO# 126360</t>
  </si>
  <si>
    <t>FSTSCRSSTNAT1032X6I00MCM</t>
  </si>
  <si>
    <t>18-8 Stainless Steel Socket Head Screw 10-32 Thread Size, 6" Long MCMC# 92196A290 LAM# 21-409341-00</t>
  </si>
  <si>
    <t>FSTSCRSSTNAT1032XI001MCM</t>
  </si>
  <si>
    <t>RETAINERS FOR 10-32 THREAD SIZE CAPTIVE PANEL SCREWS LAM#21-112218-00 MCMC# 91065A720 AMAT# 3880-02663</t>
  </si>
  <si>
    <t>FSTSCRSSTNAT1032XI344</t>
  </si>
  <si>
    <t>NUT, THM</t>
  </si>
  <si>
    <t>NUT, THMB, RND, 10-32 THED SST LAM# 722-301209-001</t>
  </si>
  <si>
    <t>FSTSCRSSTNAT1032XI375BER</t>
  </si>
  <si>
    <t>SCRW,SHL</t>
  </si>
  <si>
    <t>SCRW,SHLDR, SST 10-32 x .25 x .375       WINFRED BERG# PZ-21-3 LAM# 21-046102-00</t>
  </si>
  <si>
    <t>FSTSCRSSTNAT1032XI500PRO</t>
  </si>
  <si>
    <t>SCRW,BUT,HEX,10-32x.5,SS LAM# 21-041906-08</t>
  </si>
  <si>
    <t>FSTSCRSSTNAT1032XI625LAM</t>
  </si>
  <si>
    <t>SCR,SCH CAP,10-32 X 5/8 LG | CE LAM# 720-000950-010</t>
  </si>
  <si>
    <t>FSTSCRSSTNAT1032XI625MCM</t>
  </si>
  <si>
    <t>FASTENER</t>
  </si>
  <si>
    <t>FASTENER SOCKET HEAD CAP SCREW 18-8 SST 10-32 THREAD 5/8" LENGT MCMC# 92196A271 LAM# 720-000950-010</t>
  </si>
  <si>
    <t>FSTSCRSSTNAT1032XI625PRO</t>
  </si>
  <si>
    <t>SCRW ,10</t>
  </si>
  <si>
    <t>SCRW ,10-32 X 5/8 SK HD CS 18-8SS LAM #21-041269-10  OEM #126210</t>
  </si>
  <si>
    <t>FSTSCRSSTNAT1032XI750</t>
  </si>
  <si>
    <t>SHOULDER</t>
  </si>
  <si>
    <t>SHOULDER SCREW ¼ X ¾  , 10-32 LAM# 21-25838-00</t>
  </si>
  <si>
    <t>FSTSCRSSTNAT1032XI813CAP</t>
  </si>
  <si>
    <t>SCR,CPTV,SCH CAP,10-32 X .813 LAM 720-088596-013</t>
  </si>
  <si>
    <t>FSTSCRSSTNAT1032XI875ASM</t>
  </si>
  <si>
    <t>SCR,CPTV,SCH CAP,10-32 X ..875, W/LK WA ACCURATE SCREW MACHINE# 114120-875SSG LAM# 720-046866-014</t>
  </si>
  <si>
    <t>FSTSCRSSTNAT1420XI750</t>
  </si>
  <si>
    <t>1/4-20 S</t>
  </si>
  <si>
    <t>1/4-20 Socket Head Captive Screw LAM# 720-323816-012  OEM# 95966A516</t>
  </si>
  <si>
    <t>FSTSCRSSTNAT440XI218</t>
  </si>
  <si>
    <t>4-40 X 7</t>
  </si>
  <si>
    <t>4-40 X 7/32 FLAT SOC SST  OEM #4 C21FHCS  LAM# 21-159703-00</t>
  </si>
  <si>
    <t>FSTSCRSSTNAT440XI313PRO</t>
  </si>
  <si>
    <t>SCRW,FLA</t>
  </si>
  <si>
    <t>SCRW,FLAT,HEX,4-40x.313,SS LAM# 21-041298-05 PRO PN 139480</t>
  </si>
  <si>
    <t>FSTSCRSSTNAT440XI625PRO</t>
  </si>
  <si>
    <t>SCRW ,4-</t>
  </si>
  <si>
    <t>SCRW ,4-40X 5/8 SK HD CS 18-8SS LAM #21-041902-10 OEM #134590</t>
  </si>
  <si>
    <t>FSTSCRSSTNAT5/1618X1I00CAP</t>
  </si>
  <si>
    <t>SCR, SCH CAP, 5/16-18 X 1, SST LAM# 720-006151-016</t>
  </si>
  <si>
    <t>FSTSCRSSTNAT5/1618X2I00PRO</t>
  </si>
  <si>
    <t>SCR,  SK</t>
  </si>
  <si>
    <t>SCR,  SKT, HEX, 5/16-18X2,SST LAM# 21-041272-32 PRO# 127510</t>
  </si>
  <si>
    <t>FSTSCRSSTNAT5/1618XI750PRO</t>
  </si>
  <si>
    <t>SCRW,BUT,HEX,5/16-18x.75,SS LAM# 21-041909-12</t>
  </si>
  <si>
    <t>FSTSCRSSTNAT616170</t>
  </si>
  <si>
    <t>SHOULDER SCREW 3/6 X 31, 8-32  OEM#616170 LAM# 720-095496-104</t>
  </si>
  <si>
    <t>FSTSCRSSTNAT632XI250MCM</t>
  </si>
  <si>
    <t>316 Stai</t>
  </si>
  <si>
    <t>316 Stainless Steel Button Head Hex Drive Screw Super-Corrosion-Resistant, 6-32 Thread Size, 1/4" Long MCMC# 98164A106 LAM# 21-180773-00</t>
  </si>
  <si>
    <t>FSTSCRSSTNAT632XI350MIS</t>
  </si>
  <si>
    <t>SCR, STE</t>
  </si>
  <si>
    <t>SCR, STEPPED SCH 6-32 MISUMI P/N U-CBDR0.19-L0.35-FC0.15 LAM# 720-301212-001</t>
  </si>
  <si>
    <t>FSTSCRSSTNAT632XI375HEX</t>
  </si>
  <si>
    <t>SCRW,BUT,HEX,10-24x.375,SS LAM# 21-041905-06</t>
  </si>
  <si>
    <t>FSTSCRSSTNAT632XI500FLA</t>
  </si>
  <si>
    <t>SCRW,FLAT,PHIL,6-32x.5,SS LAM# 21-041319-08</t>
  </si>
  <si>
    <t>FSTSCRSSTNAT632XI500HEX</t>
  </si>
  <si>
    <t>SCRW,SKT,HEX,6-32x.25,SS LAM# 21-041266-04</t>
  </si>
  <si>
    <t>FSTSCRSSTNAT832X1I00</t>
  </si>
  <si>
    <t>CAPTIVE</t>
  </si>
  <si>
    <t>CAPTIVE SCREW, SOCKET HEAD CAP, 8-32, STAINLESS STEEL LAM# 720-199104-016</t>
  </si>
  <si>
    <t>FSTSCRSSTNAT832X1I00PRO</t>
  </si>
  <si>
    <t>SCRW,PAN,PHIL,8-32x1,SS LAM# 21-041346-16</t>
  </si>
  <si>
    <t>FSTSCRSSTNAT832X1I00SKTPRO</t>
  </si>
  <si>
    <t>SCRW, SK</t>
  </si>
  <si>
    <t>SCRW, SKT, CAP, 8-32 X 1,SS LAM# 21-041267-16</t>
  </si>
  <si>
    <t>FSTSCRSSTNAT832X313BTN</t>
  </si>
  <si>
    <t>SCR,BTN HD,SKT HD,8-32,5/16,SST LAM# 720-061176-005</t>
  </si>
  <si>
    <t>FSTSCRSSTNAT832X5I00PRO</t>
  </si>
  <si>
    <t>SCRW,PAN,PHIL,8-32x.5,SS LAM# 21-041346-08</t>
  </si>
  <si>
    <t>FSTSCRSSTNAT832XI187MCM</t>
  </si>
  <si>
    <t>18-8 Stainless Steel Button Head Hex Drive Screw 8-32 Thread Size, 3/16" Long MCMC# 92949A189 LAM# 21-266490-00</t>
  </si>
  <si>
    <t>FSTSCRSSTNAT832XI250BUT</t>
  </si>
  <si>
    <t>SCRW,BUT,8-32x.25,SS LAM# 21-113209-00</t>
  </si>
  <si>
    <t>FSTSCRSSTNAT832XI250VKB</t>
  </si>
  <si>
    <t>SCREW, SET, HEX, 8-32 X 0.25", LAM # 21-049195-00 OEM #753335403K, VIKING BOLT</t>
  </si>
  <si>
    <t>FSTSCRSSTNAT832XI375</t>
  </si>
  <si>
    <t>18-8 STAINLESS STEEL NYLON-TIP SET SCREW, 8-32 THREAD, 3/8" LONG MCMC# 90291A192 LAM# 720-084242-001</t>
  </si>
  <si>
    <t>FSTSCRSSTNAT832XI375BTN</t>
  </si>
  <si>
    <t>SCR,BTNH</t>
  </si>
  <si>
    <t>SCR,BTNHD,TORX,8-32 THD,3/8 IN LG,SST LAM# 720-347154-006</t>
  </si>
  <si>
    <t>FSTSCRSSTNAT832XI375BTNMCM</t>
  </si>
  <si>
    <t>SS 316</t>
  </si>
  <si>
    <t>SS 316  BUTTON HEX DRIVE SCREW  8-32X0.375 LENGTH  LAM# 21-290434-00 OEM# 98164A134</t>
  </si>
  <si>
    <t>FSTSCRSSTNAT832XI375BUT</t>
  </si>
  <si>
    <t>SCRW,BUT,HEX,8-32x.375,SS LAM# 21-041904-06</t>
  </si>
  <si>
    <t>FSTSCRSSTNAT832XI375LAM</t>
  </si>
  <si>
    <t>SCR,SCH CAP,8-32 X 3/8IN LG,SST LAM# 720-000940-006</t>
  </si>
  <si>
    <t>FSTSCRSSTNAT832XI375PAN</t>
  </si>
  <si>
    <t>SCRW,PAN,PHIL,8-32x.375,SS LAM# 21-041346-06</t>
  </si>
  <si>
    <t>FSTSCRSSTNAT832XI437</t>
  </si>
  <si>
    <t>SCR,SCH CAP,8-32X7/16LG,NON-VENTED,SST LAM# 720-00940-007 OEM# C -807-NK</t>
  </si>
  <si>
    <t>FSTSCRSSTNAT832XI500</t>
  </si>
  <si>
    <t>-8 Stain</t>
  </si>
  <si>
    <t>18-8 Stainless Steel Cone-Point Set Screws, 8-32 Thread, 1/2" Long _x001E_MCMC# 92785A195 LAM# 720-166851-001</t>
  </si>
  <si>
    <t>FSTSCRSSTNAT832XI500PAN</t>
  </si>
  <si>
    <t>FSTSCRSSTNAT832XI500ROUMCM</t>
  </si>
  <si>
    <t>316 Stainless Steel Shoulder Screw 3/16" Shoulder Diameter, 1/2" Shoulder Length, 8-32 Thread MCMC# 97345A489 LAM# 21-338606-00</t>
  </si>
  <si>
    <t>FSTSCRSSTNAT832XI625PRO</t>
  </si>
  <si>
    <t>SCRW ,8-</t>
  </si>
  <si>
    <t>SCRW ,8-32 X 5/8 SK BT HD   CS 18-8SS LAM #21-041904-10 OEM #135500</t>
  </si>
  <si>
    <t>FSTSCRSSTNAT832XI625SKTPRO</t>
  </si>
  <si>
    <t>SCRW, SKT, CAP, 8-32 X 5/8,SS LAM# 21-041267-10</t>
  </si>
  <si>
    <t>FSTSCRSSTNAT90313A200MCM</t>
  </si>
  <si>
    <t>18-8 STAINLESS STEEL OVERSIZED WASHER FOR NUMBER 10 SCREW, 0.203" ID, 0.5" OD, 0.033"-0.047" THICKNESS LAM# 21-250078-00 MCMC# 90313A200</t>
  </si>
  <si>
    <t>FSTSCRSSTNAT90323A498MCM</t>
  </si>
  <si>
    <t>18-8 Stainless Steel Low-Profile Precision Shoulder Screw 12 mm Shoulder Diameter, 25 mm Shoulder Length, M10 x 1.5 mm Thread MCMC# 90323A498 LAM# 728-164997-025</t>
  </si>
  <si>
    <t>FSTSCRSSTNAT92200A347CM</t>
  </si>
  <si>
    <t>18-8 STAINLESS STEEL SOCKET HEAD SCREW 10-32, Thread Size  1� LONG MCMC# 92200A347 LAM#720-000950-016</t>
  </si>
  <si>
    <t>FSTSCRSSTNATI049X1I77MCM</t>
  </si>
  <si>
    <t>18-8 STAINLESS STEEL SOCKET HEAD SCREW M8 X 1.25 MM THREAD, 45 MM LONG MCMC# 91292A208 LAM# 2001486-00</t>
  </si>
  <si>
    <t>FSTSCRSSTNATI187XI625MCM</t>
  </si>
  <si>
    <t>SLOTTED 18-8 STAINLESS STEEL PRECISION SHOULDER SCREW, 3/16" DIAMETER 5/8" LONG SHOULDER, 8-32 THREAD MCMC# 91829A206 LAM# 21-132678-00</t>
  </si>
  <si>
    <t>FSTSCRSSTNATM10X16</t>
  </si>
  <si>
    <t>FST SCR</t>
  </si>
  <si>
    <t>FST SCR SHOULDER SST NAT M10X16 LAM# 728-099501-001 OEM# DBRPZM-43-3</t>
  </si>
  <si>
    <t>FSTSCRSSTNATM3X10</t>
  </si>
  <si>
    <t>SCREW SO</t>
  </si>
  <si>
    <t>SCREW SOC HEAD CAP M3X10MM LONG SST LAM# 728-061062-010 ANIXTER# M3C10KCSSJ/912</t>
  </si>
  <si>
    <t>FSTSCRSSTNATM3X14BOSCAP</t>
  </si>
  <si>
    <t>SOCKET HEAD CAP SCREW M3 X 14 STAINLESS STEEL REQUIREMENT ISO 4762  MATERIAL A2 - 70  SURFACE FINISH PASSIVATED MANUFACTURE  BOSSARD LAM# 728-061062-014</t>
  </si>
  <si>
    <t>FSTSCRSSTNATM3X16M0PRO</t>
  </si>
  <si>
    <t>FASTERNAL SCREW FLH ,SKT M3 16MM SST PRO FASTERNAL LAM #</t>
  </si>
  <si>
    <t>FSTSCRSSTNATM3X35BOSCAP</t>
  </si>
  <si>
    <t>SOCKET HEAD CAP SCREW M3 X 35 STAINLESS STEEL REQUIREMENT ISO 4762  MATERIAL A2 - 70  SURFACE FINISH PASSIVATED MANUFACTURE  BOSSARD LAM# 728-061062-035</t>
  </si>
  <si>
    <t>FSTSCRSSTNATM3X6M00</t>
  </si>
  <si>
    <t>SCREW PA</t>
  </si>
  <si>
    <t>SCREW PAN HEAD M3X0.5X6MM  304/316 SST PER DIN 7985A,A2 LAM#  728-061058-006</t>
  </si>
  <si>
    <t>FSTSCRSSTNATM3X8MMBOS</t>
  </si>
  <si>
    <t>SOCKET HEAD CAP SCREW M3X0.5X8MM SST ISO 4762 A2-70 PASSIVATED MEG# BOSSARD  LAM# 728-061062-008</t>
  </si>
  <si>
    <t>FSTSCRSSTNATM4X.7X12PRO</t>
  </si>
  <si>
    <t>SCREW,SC</t>
  </si>
  <si>
    <t>SCREW,SCHD,M4x.7 x 12MM, 304/316 LAM# 728-061063-012</t>
  </si>
  <si>
    <t>FSTSCRSSTNATM4X12BOS</t>
  </si>
  <si>
    <t>SCREW FLAT HEAD SKT M4X12 SST BOSSARD LAM# 728-059703--012</t>
  </si>
  <si>
    <t>FSTSCRSSTNATM4X12MM</t>
  </si>
  <si>
    <t>HEX SOCK</t>
  </si>
  <si>
    <t>HEX SOCKET FLAT COUNTERSUNK M4X0.7X12MM DIN 7991 A2-70 SST PASSIVATED  LAM# 728-059703-012</t>
  </si>
  <si>
    <t>FSTSCRSSTNATM4X16BOS</t>
  </si>
  <si>
    <t>SCREW FLAT HEAD SKT M4X16 SST BOSSARD LAM# 728-059703-016</t>
  </si>
  <si>
    <t>FSTSCRSSTNATM4X20</t>
  </si>
  <si>
    <t>SCREW FLAT HEAD CS M4X20MM LONG SST LAM#728-059703-020</t>
  </si>
  <si>
    <t>FSTSCRSSTNATM4X20M0PRO</t>
  </si>
  <si>
    <t>FASTERNAL SCREW SCR,SCH CAP,M4 X .7 X 20MM  LAM# 728-061063-020</t>
  </si>
  <si>
    <t>FSTSCRSSTNATM4X40BOS</t>
  </si>
  <si>
    <t>SCREW FLAT HEAD SKT M4X40 SST BOSSARD LAM# 728-059703-040</t>
  </si>
  <si>
    <t>FSTSCRSSTNATM4X8M00</t>
  </si>
  <si>
    <t>BUTTON H</t>
  </si>
  <si>
    <t xml:space="preserve"> BUTTON HEAD SOCKET SCREW,M4 X 0.7X8MM SST ISO 7380 A2-70 LAM# 728-061956-008 ANIXTER# M4C8KBCSJ/7380</t>
  </si>
  <si>
    <t>FSTSCRSSTNATM4XI700ANI</t>
  </si>
  <si>
    <t>FASTERNAL SCREW SST NATURAL SOC HD,M4 X .7,DIN 912,SST LAM # 728-061063-008</t>
  </si>
  <si>
    <t>FSTSCRSSTNATM5XMI8XM35MCM</t>
  </si>
  <si>
    <t>18-8 STAINLESS STEEL HEX DRIVE FLAT HEAD SCREW M5 X 0.8 MM THREAD, 35 MM LONG LAM# 728-061980-035 MCMC# 92125A222</t>
  </si>
  <si>
    <t>FSTSCRSSTNATM6X16M0ANI</t>
  </si>
  <si>
    <t>FASTERNAL SCREW SCH CAP M6X 1.0 X 16MM LENGHT  ANITEX # M6C16KCSSJ/912 LAM # 728-061065-016</t>
  </si>
  <si>
    <t>FSTSCRSSTNATM6X16UCC</t>
  </si>
  <si>
    <t>SCR,SOC</t>
  </si>
  <si>
    <t>SCR,SOC HEAD,VENTED,M6 X 1.0X16MM ,SST LAM# 728-061429-016</t>
  </si>
  <si>
    <t>FSTSCRSSTNATM6X1PAS</t>
  </si>
  <si>
    <t>BUTTON HEAD SOCKET SCREW, M6X1.0, 20MM LENGTH SST ,A2-70,PASSIVATED LAM#  728-067041-020  CLEAN PER LAM SPEC 202-095955-001</t>
  </si>
  <si>
    <t>FSTSCRSSTNATM6X20M0BOS</t>
  </si>
  <si>
    <t>FASTERNAL SCREW SCH CAP M6X1.0X20MM LENGHT LAM #  728-061065-020 PER DIN 912-A2</t>
  </si>
  <si>
    <t>FSTSCRSSTNATM6X20M0PRO</t>
  </si>
  <si>
    <t>FASTERNAL SCREW SCH CAP M6X1.0X20MM LENGHT LAM #  728-061065-020 PRO# 492870 PER DIN 912-A2</t>
  </si>
  <si>
    <t>FSTSCRSSTNATM6X25BOS</t>
  </si>
  <si>
    <t>SCREW SC</t>
  </si>
  <si>
    <t>SCREW SCH CAP M6 X 25MM DIN 912 , A2  OEM # BOSSARD LAM # 728-061065-025</t>
  </si>
  <si>
    <t>FSTSCRSSTNATM6X30</t>
  </si>
  <si>
    <t>SCREW SCH CAP M6X30MM 304/316 SST LAM# 728-061065-030</t>
  </si>
  <si>
    <t>FSTSCRSSTNATM6X35M0ANI</t>
  </si>
  <si>
    <t>FASTERMA</t>
  </si>
  <si>
    <t>FASTERMAL SCREW SCH CAP M6X1.0X35MM LENGHT lAM # 728-061065-035</t>
  </si>
  <si>
    <t>FSTSCRSSTNATM6XM1RIGHT</t>
  </si>
  <si>
    <t>Set scre</t>
  </si>
  <si>
    <t>Set screw, Nylon Tip, Hex Drive, M6 X1 Thread Size, Course Thread Spacing, Class 6g, Right Hand Thread, 18-8 Stainless Steel, Soft Tip, Green Color Nylon Tip LAM# 728-329672-025</t>
  </si>
  <si>
    <t>FSTSCRSSTNATM81.25X25M</t>
  </si>
  <si>
    <t>SCR,SCH CAP,M8 X 1.25 X 25mm LAM# 728-061066-025</t>
  </si>
  <si>
    <t>FSTSCRSSTNATM81.25X40M</t>
  </si>
  <si>
    <t>SCR,SCH CAP,M8 X 1.25 X 40mm LAM# 728-061066-040</t>
  </si>
  <si>
    <t>FSTSCRSSTNATM8X1.25X16M0ANI</t>
  </si>
  <si>
    <t>FASTERNAL SCR,SCH CAP,M8 X 1.25 X 16MM LAM # 728-061066-016</t>
  </si>
  <si>
    <t>FSTSCRSSTNATM8X25MCM</t>
  </si>
  <si>
    <t>TYPE 18-</t>
  </si>
  <si>
    <t>TYPE 18-8 STAINLESS STEEL SOCKET HEAD CAP SCREW M8 THREAD 25MM LENGTH 1.25 MM PITCH MCM# 91292A148 LAM# 728-066522-025</t>
  </si>
  <si>
    <t>FSTSCRSSTNATMI5XMI8XM12MCM</t>
  </si>
  <si>
    <t>18-8 Stainless Steel Hex Drive Flat Head Screw, M5 x 0.8 mm Thread, 12 mm Long AMAT# 3690-09323 MCMC# 92125A210 LAM# 728-061980-012</t>
  </si>
  <si>
    <t>FSTSCRTEFNAT1/4-20CRA</t>
  </si>
  <si>
    <t>1/4-20 X 1 BUTTON SOCKET HEAD MACHINE SCREW, TEFLON (PFA) GRADE 340 OEM # K200-117-40 LAM # 720-116639-011</t>
  </si>
  <si>
    <t>FSTSCRTEFNAT632X1/4CRA</t>
  </si>
  <si>
    <t>6-32 X 1</t>
  </si>
  <si>
    <t>6-32 X 1/4 BUTTON SOCKET HEAD MACHINE SCREW,TEFLON (PFA) GRADE 340 OEM # K200-53-40 LAM # 720-116638-002</t>
  </si>
  <si>
    <t>FSTSCRTNAT256XI188</t>
  </si>
  <si>
    <t>2-56 X .</t>
  </si>
  <si>
    <t>2-56 X .188 BUTTON  HEAD SCREW, STAINLESS STEEL  LAM # 21-041901-03</t>
  </si>
  <si>
    <t>FSTSCRTNAT832XI1255GEX</t>
  </si>
  <si>
    <t>SCR,SHLD</t>
  </si>
  <si>
    <t>SCR,SHLDR,SLT HD,LO-PRO,8-32UNCX.1255, S-GEXPRO LAM# 720-083741-002</t>
  </si>
  <si>
    <t>FSTSCRTNAT832XI500GEX</t>
  </si>
  <si>
    <t>SCR,PNH,</t>
  </si>
  <si>
    <t>SCR,PNH,PH,8-32,1/2  LAM# 720-001002-008</t>
  </si>
  <si>
    <t>FSTSCTSSTNAT92290A344MCM</t>
  </si>
  <si>
    <t>MCMC# 92</t>
  </si>
  <si>
    <t>SCR,SCH CAP,M6 X 1.0 70 MM LG MCMaster # 92290A344 LAM# 728-061065-070</t>
  </si>
  <si>
    <t>FSTSHASE-74SS</t>
  </si>
  <si>
    <t>RTNR,E-R</t>
  </si>
  <si>
    <t>RTNR,E-RING,EXT,.75 SHAFT, ROTOR CLIP P/N SE-74SS LAM# 20-132329-00</t>
  </si>
  <si>
    <t>FSTSPR20-372126-00</t>
  </si>
  <si>
    <t>SPRING,C</t>
  </si>
  <si>
    <t>SPRING,COMP,0.3"OD,0.438"L,316 SST,5.7LB LAM# 20-372126-00 SPRING# LC 022D 0 S316</t>
  </si>
  <si>
    <t>FSTSPR754-043752-110</t>
  </si>
  <si>
    <t>SPR,CPRSN,.24” OD X .022” WIRE  DIA,SST Part# LC-022C-XX-S LAM#754-043752-110</t>
  </si>
  <si>
    <t>FSTSPR754-331017-001</t>
  </si>
  <si>
    <t>SPR,CPR	SPR,CPRSN,.031WIRE DIA,.312OD,1.375IN LG Manufacturer: W.B. JONES SPRING CO. INC.OEM# 113 LAM# 754-331017-001	FAS	EA	P	False	HARDWARE	False	False	False	True_x000D_
FSTSPR754-342601-012	SPR,CPRS	SPR,CPRSN,.312OD,.016WIRE DIA,0.938IN LG LEE SPRING COMPANY# LC 016DE 12S LAM# 754-342601-012	FAS	EA	P	False	HARDWARE	False	False	False	True_x000D_
FSTSPR754-A46881-001	lam# 754	lam# 754-A46881-001 SPR,CPRSN,2.3 LB/IN, 1.63 FREE CSC OTS P/N: S-3100</t>
  </si>
  <si>
    <t>FSTSPRCL-21-SSPN-2</t>
  </si>
  <si>
    <t>PLUNGER,BALL,SPRING,SST,DELRIN,8-32 LAM# 765-078556-001 CARR# CL-21-SSPN-2</t>
  </si>
  <si>
    <t>FSTSPRI312XI750LEE</t>
  </si>
  <si>
    <t>SPRING C</t>
  </si>
  <si>
    <t>SPRING COMPRESSION 312"OD,0.75"L,316 SST,1.90 LAM# 20-384093-00  OEM # LC023DE 07S316</t>
  </si>
  <si>
    <t>FSTSPRI754-A04577-001</t>
  </si>
  <si>
    <t>SPRING,CPRSN,.248ID X 38FL X 024W  LAM# 754-A04577-001  OEM# GG-77</t>
  </si>
  <si>
    <t>FSTSPRSSTNAT2M57X3M83X15M5</t>
  </si>
  <si>
    <t>SPRING D</t>
  </si>
  <si>
    <t>SPRING D2.57X3.83X15.5MM  52/1/4  LAM PN#  2340143-00</t>
  </si>
  <si>
    <t>FSTSPRSSTNATI219CI210LAM</t>
  </si>
  <si>
    <t>SPRING,COMP,.018W x .813L x .21D OEM# LC 018BC 10S316 LAM# 20-166050-00</t>
  </si>
  <si>
    <t>FSTSTASSTNAT1/420XI500MCM</t>
  </si>
  <si>
    <t>Male-Fem</t>
  </si>
  <si>
    <t>Male-Female Threaded Hex Standoff 18-8 Stainless Steel, 1/2" Hex, 1/2" Long, 1/4"-20 to 1/4"-20 Thread MCMC# 91075A192 LAM# 21-406552-00</t>
  </si>
  <si>
    <t>FSTWAS21-042023-08LAM</t>
  </si>
  <si>
    <t>Washer, Flat, #10, SST LAM# 21-042023-08</t>
  </si>
  <si>
    <t>FSTWAS90965A190MCM</t>
  </si>
  <si>
    <t>METRIC D</t>
  </si>
  <si>
    <t>METRIC DIN 125 316 SST FLAT WASHER M8X16 1.4-1.8 THICK MCMC# 90965A190 LAM# 729-081175-008</t>
  </si>
  <si>
    <t>FSTWAS91116A150MCM</t>
  </si>
  <si>
    <t>METRIC 18-8 SST FLAT WASHER M6X18MM OD 1.4-1.8MM THICK MCMC# 91116A150  LAM# 729-087918-006</t>
  </si>
  <si>
    <t>FSTWAS91116A160MCM</t>
  </si>
  <si>
    <t>METRIC 18-8 SST FLAT WASHER M8X24MM OD 1.8-2.2MM THICK MCMC# 91116A160 LAM# 729-087918-008</t>
  </si>
  <si>
    <t>FSTWAS92148A180MCM</t>
  </si>
  <si>
    <t>METRIC 18-8 SST SPLIT LOCK WASHER M6X11.8MMODX1.5MM THICK MCMC# 92148A180 LAM# 729-061057-006</t>
  </si>
  <si>
    <t>FSTWAS93849A107MCM</t>
  </si>
  <si>
    <t>METRIC 18-8 SST FLAT WASHER M12X22MM OD 2.5-3.4MM THICK MCMC# 93849A107 LAM# 729-144801-001</t>
  </si>
  <si>
    <t>FSTWAS95211A160MCM</t>
  </si>
  <si>
    <t>FLAT WAS</t>
  </si>
  <si>
    <t>FLAT WASHERSST  M6 18MM OD 1.4MM-1.8MM THICK LAM# 729-149931-001 MCMC# 95211A160</t>
  </si>
  <si>
    <t>FSTWASNATI248XI167GEX</t>
  </si>
  <si>
    <t>WASHER O</t>
  </si>
  <si>
    <t>WASHER OD 0.248" X ID 0.167" X 0.010 THICKNESS, GEXPRO _x001E_SERIES LAM# 721-086853-004</t>
  </si>
  <si>
    <t>FSTWASNYLNAT10XM5MCM</t>
  </si>
  <si>
    <t>WSHR, SE</t>
  </si>
  <si>
    <t>WSHR, SELF-RETAINING, WHITE, NYLON, M5 LAM# 729-107501-005 MCMC# 91755A220</t>
  </si>
  <si>
    <t>FSTWASNYLONI195XI4375</t>
  </si>
  <si>
    <t>WASHER,FLAT,NYLON,#2 LAM # 21-153286-04 OEM# A 9M66-0803  (1 Bag/1000pcs)</t>
  </si>
  <si>
    <t>FSTWASPETNATI375XI062CRAFT</t>
  </si>
  <si>
    <t>0.375X0.</t>
  </si>
  <si>
    <t>0.375X0.170X0.062 FLAT WASHER MACHINED,ERTALYTE LAM # 721-101242-001 CRAFTECH # MF100-223-43</t>
  </si>
  <si>
    <t>FSTWASPVDFNATI500XI253CRA</t>
  </si>
  <si>
    <t>.500X.25</t>
  </si>
  <si>
    <t>.500X.253X.062 SPECIAL FLAT WASHER,PVDF (NAT)-37 PVDF OEM # FN110-272-37 LAM # 721-042975-272</t>
  </si>
  <si>
    <t>FSTWASPVDFNATI750XI385CRA</t>
  </si>
  <si>
    <t>0.750X0.</t>
  </si>
  <si>
    <t>0.750X0.385X0.062 SPECIAL FLAT WASHER ,KYNAR (PVDF) OEM #  FN110-326-37  LAM # 721-042975-326</t>
  </si>
  <si>
    <t>FSTWASSFLT8GEX</t>
  </si>
  <si>
    <t>WSHR FLA</t>
  </si>
  <si>
    <t>WSHR FLAT #8 LAM# 721-000946-001</t>
  </si>
  <si>
    <t>FSTWASSFLTLK8GEX</t>
  </si>
  <si>
    <t>WSHR LK</t>
  </si>
  <si>
    <t>WSHR LK #8 LAM# 721-000946-002</t>
  </si>
  <si>
    <t>FSTWASSST21-042024-12</t>
  </si>
  <si>
    <t>WASHER,L</t>
  </si>
  <si>
    <t>WASHER,LOCK,1/2,SS LAM# 21-042024-12</t>
  </si>
  <si>
    <t>FSTWASSST21-340282-00</t>
  </si>
  <si>
    <t>WSHR,FLAT,SST,1.25 OD X .563 ID,.078 THK LAM# 21-340282-00</t>
  </si>
  <si>
    <t>FSTWASSSTBLKM5.3PTFECTG</t>
  </si>
  <si>
    <t>WASHER S</t>
  </si>
  <si>
    <t>WASHER SST BLACK TEFLON COAT 1014-870 20 MICRON THICK GEXPRO# M5.3X10.0X1.0FWSST2 LAM# 729-102080-005</t>
  </si>
  <si>
    <t>FSTWASSSTBLKM5PTFECTG</t>
  </si>
  <si>
    <t>WASHER SST M5 BLACK TEFLON COAT1014-870 20 MICRONS THICK PTFE CTG LAM# 729-089155-005</t>
  </si>
  <si>
    <t>FSTWASSSTM4X0.8</t>
  </si>
  <si>
    <t>WASHER M</t>
  </si>
  <si>
    <t>WASHER M4X0.8 THICKNESS 316 SST LAM# 729-061056-004</t>
  </si>
  <si>
    <t>FSTWASSSTNAT101580</t>
  </si>
  <si>
    <t>WSHR,FL,</t>
  </si>
  <si>
    <t>WSHR,FL,#10,LARGE OD,SST LAM# 21-176891-00 PRO# 101580</t>
  </si>
  <si>
    <t>FSTWASSSTNAT10PRO</t>
  </si>
  <si>
    <t>WASHER,</t>
  </si>
  <si>
    <t>WASHER, FLAT, #10, SST LAM# 21-042023-08  OEM# 101060</t>
  </si>
  <si>
    <t>FSTWASSSTNAT21-042023-06</t>
  </si>
  <si>
    <t>WASHER, FLAT, #6, SST LAM# 21-042023-06</t>
  </si>
  <si>
    <t>FSTWASSSTNAT5/16PRO</t>
  </si>
  <si>
    <t>WASHER, LOCK, 5/16, SS LAM# 21-042024-09 PRO# 102555</t>
  </si>
  <si>
    <t>FSTWASSSTNAT8MODPRO</t>
  </si>
  <si>
    <t>WASHER,F</t>
  </si>
  <si>
    <t>WASHER,FLAT,SMALL OD,8,SS LAM# 21-042022-07</t>
  </si>
  <si>
    <t>FSTWASSSTNAT8PRO</t>
  </si>
  <si>
    <t>WASHER, FLAT, #8, SST LAM# 21-042023-07  OEM# 101050</t>
  </si>
  <si>
    <t>FSTWASSSTNAT90107A011MCM</t>
  </si>
  <si>
    <t>316 STAI</t>
  </si>
  <si>
    <t>316 STAINLESS STEEL WASHER FOR NUMBER 10 SCREW SIZE, 0.203" ID, 0.438" OD LAM# 721-000956-001</t>
  </si>
  <si>
    <t>FSTWASSSTNAT92141A011MCM</t>
  </si>
  <si>
    <t>18-8 Stainless Steel Washer for Number 10 Screw Size, 0.203" ID, 0.438" OD MCMC# 92141A011 LAM# 21-192110-00</t>
  </si>
  <si>
    <t>FSTWASSSTNAT92147A430MCM</t>
  </si>
  <si>
    <t>316 STAINLESS STEEL SPLIT LOCK WASHER FOR NUMBER 10 SCREW SIZE, 0.2" ID, 0.334" OD LAM# 721-000956-002 MCMC# 92147A430</t>
  </si>
  <si>
    <t>FSTWASSSTNAT93475A240MCM</t>
  </si>
  <si>
    <t>18-8 STAINLESS STEEL WASHER,M5  ID 5.3MM X OD 10MM" , MCMC# 93475A240,  LAM# 729-061056-005</t>
  </si>
  <si>
    <t>FSTWASSSTNATI047XI200MCMPAS</t>
  </si>
  <si>
    <t>PASSIVAT</t>
  </si>
  <si>
    <t>PASSIVATED SPLIT LOCK WASHER, ID 0.200" X OD 0.334" X 0.047" THICK, 18-8 STAINLESS STEEL, MCMC# 91475A027,  LAM# 721-238698-002</t>
  </si>
  <si>
    <t>FSTWASSSTNATI049XI219MCMPAS</t>
  </si>
  <si>
    <t>PASSIVATED MIL SPEC WASHER, ID 0.219" X OD 0.500" X 0.049" THICK, 18-8 STAINLESS STEEL, MCMC# 98019A333,  LAM# 721-238698-001</t>
  </si>
  <si>
    <t>FSTWASSSTNATI063XI312</t>
  </si>
  <si>
    <t>FLAT WASHER ID 0.328" (MIN) X OD 0.582" (MAX) X 0.063" THICKNESS LAM# 721-009053-001</t>
  </si>
  <si>
    <t>FSTWASSSTNATI250FLA</t>
  </si>
  <si>
    <t>WSHR,FLA</t>
  </si>
  <si>
    <t>WSHR,FLAT,SAE,1/4,316SST LAM# 21-181199-00</t>
  </si>
  <si>
    <t>FSTWASSSTNATI250PRO</t>
  </si>
  <si>
    <t>WASHER ,</t>
  </si>
  <si>
    <t>WASHER , FLAT, 1 / 4, SST LAM# 21-042023-09  OEM# PRO PN 101080</t>
  </si>
  <si>
    <t>FSTWASSSTNATI375BER</t>
  </si>
  <si>
    <t>WSHR,THR</t>
  </si>
  <si>
    <t>WSHR,THRUST,.375 ID,SST BERG# CD1-5-SS LAM# 721-096303-005</t>
  </si>
  <si>
    <t>FSTWASSSTNATI375XI188LAM</t>
  </si>
  <si>
    <t>WASHER #</t>
  </si>
  <si>
    <t>WASHER #8 OD 0.375" X ID 0.188" X 0.049 THICKNESS SST TYPE 300 SERIES LAM# 721-000946-001</t>
  </si>
  <si>
    <t>FSTWASSSTNATI500XI040FAS</t>
  </si>
  <si>
    <t>WSHR,FL,.5 OD,12              _x001E_FASTENAL COMPANY# 1171011 LAM# 721-296615-001</t>
  </si>
  <si>
    <t>FSTWASSSTNATI630XI055MCM</t>
  </si>
  <si>
    <t>18-8 STAINLESS STEEL WASHER FOR M8 SCREW SIZE, 8.4 MM ID, 16 MM OD MCMC# 93475A270 LAM# 2331892-00</t>
  </si>
  <si>
    <t>FSTWASSSTNATI750XI090</t>
  </si>
  <si>
    <t>WASHER, FLAT, 3 / 4, SST LAM# 21-042023-15 OEM# 960C1216</t>
  </si>
  <si>
    <t>FSTWASSSTNATM10</t>
  </si>
  <si>
    <t>WASHER,FLAT,M10 LAM# 729-061056-010</t>
  </si>
  <si>
    <t>FSTWASSSTNATM10101060</t>
  </si>
  <si>
    <t>FASTERNAL WASHER,FLAT,M10 , LAM # 21-042023-08 OEM# 101060</t>
  </si>
  <si>
    <t>FSTWASSSTNATM4X1MMHAB</t>
  </si>
  <si>
    <t>SHIM M4</t>
  </si>
  <si>
    <t>SHIM M4 4.3MM ID 12MM OD 1MM THICK DIN9021 A2 SST FENDER WASHER �MFG# HABERKOM GMBH LAM# 2000174-00 ANIXTER# M4NWFESJ/9021B</t>
  </si>
  <si>
    <t>FSTWASSSTNATM4XI800PRO</t>
  </si>
  <si>
    <t>FASTERNAL WASHER,FLAT,M4x0.8THK,316/304 LAM # 729-061056-004 OEM # M4�.08 THICK  PRO FASTERNAL</t>
  </si>
  <si>
    <t>FSTWASSSTNATM6DIN9021</t>
  </si>
  <si>
    <t>WASHER M6 SST DIN9021 LAM# 2000178-00  ANIXTER# M6NWFESJ/9021B</t>
  </si>
  <si>
    <t>FSTWASSSTNATM8X1.6PRO</t>
  </si>
  <si>
    <t>FASTERNAL WASHER,FLAT,M8�1.6THK,316/304 LAM # 729-061056-008</t>
  </si>
  <si>
    <t>FSTWASSSTNATNAS620-C10</t>
  </si>
  <si>
    <t>WASHER 1</t>
  </si>
  <si>
    <t>WASHER 18-8SS OEM#  LAM# 21-042022-08   OEM# NAS620-C10  PN 101310</t>
  </si>
  <si>
    <t>FSTWASSTNAT101365PRO</t>
  </si>
  <si>
    <t xml:space="preserve"> FLAT WASHER MS15795-804  18-8SS LAM #21-042023-04 OEM #101365</t>
  </si>
  <si>
    <t>FTG0R12-016KALREZ6375</t>
  </si>
  <si>
    <t>DUPONT O</t>
  </si>
  <si>
    <t>DUPONT O-RING, OEM#2-016KALREZ6375_x001E_LAM#LAM#734-040196-016</t>
  </si>
  <si>
    <t>FTG6306005ASA</t>
  </si>
  <si>
    <t>FTG,TUBE,ADPTR,1/2 IN FLARE,3.4 IN LG_x001E__x001E_Manufacturer: ASAHI/AMERICA_x001E__x001E_OEM# 6306005 LAM# 920-291366-002</t>
  </si>
  <si>
    <t>FTG920-208136-001</t>
  </si>
  <si>
    <t>LAM# 920</t>
  </si>
  <si>
    <t>EL3/8-R3/8-C1 LAM# 920-208136-001</t>
  </si>
  <si>
    <t>FTGADA5533K411MCM</t>
  </si>
  <si>
    <t>SANITARY</t>
  </si>
  <si>
    <t>SANITARY PVDF COMPRESSION TUBE FITTING STRAIGHT ADAPTER 1/4" TUBE OD X1/8 MALE PIPE MCMC# 5533K411  LAM# 920-023957-002</t>
  </si>
  <si>
    <t>FTGADAP-MC-W4-N4B NIP</t>
  </si>
  <si>
    <t>FTG,ADPT</t>
  </si>
  <si>
    <t>FTG,ADPTR,MALE,1/2 PILLAR�1/2NPT,PFA NIPPON PILLAR # P-MC-W4-N4B LAM # 920-057747-017 ASMNEXX# K39223260</t>
  </si>
  <si>
    <t>FTGADAP-MC-W6-N4BNIP</t>
  </si>
  <si>
    <t>FTG ADAP</t>
  </si>
  <si>
    <t>FTG ADAPTOR  3/4 X 1/2 NIPPON  PILLAR# P-MCW6-N4B  LAM # 920-057747-022</t>
  </si>
  <si>
    <t>FTGADAP-UAW4-24804NP</t>
  </si>
  <si>
    <t>FTG,ADPTR,UN,1/2" X 16MM,S-300 NIPPON PILLAR# P-UAW4-24804  LAM# 920-216787-001</t>
  </si>
  <si>
    <t>FTGADAP-UA-W6-19220NIP</t>
  </si>
  <si>
    <t>ADAPTER, UNION, 3/4'' (NIPPON PILLAR) OEM# P-UA-W6-19220 LAM# 920-217092-001</t>
  </si>
  <si>
    <t>FTGADASS-600-2R-6SWA</t>
  </si>
  <si>
    <t>FTG,TUBE,ELBOW,TUBE ADPTR TO 3/8 SWAGELOK# SS-600-2R-6 LAM# 22-315940-00</t>
  </si>
  <si>
    <t>FTGADASS-6-TA-1-6STSWA</t>
  </si>
  <si>
    <t>FTG,TUBE,ADAPTER, 3/8 TO 9/16-18, MALE, LAM# 22-267684-00 SWAGELOK# SS-6-TA-1-6ST</t>
  </si>
  <si>
    <t>FTGADASS-810-1-8STSWA</t>
  </si>
  <si>
    <t>FTG,TUBE,SAE/MS, 1/2, MALE CONN SWAGELOK# SS-810-1-8ST LAM# 22-279632-00</t>
  </si>
  <si>
    <t>FTGADP920-296756-001</t>
  </si>
  <si>
    <t>FTG,TUBE,UN,ADPTR,3/8" LAM# 920-296756-001 NIPPON# P-UA-W3-23352</t>
  </si>
  <si>
    <t>FTGADP920-A13379-001</t>
  </si>
  <si>
    <t>FTG,TUBE,UN,ADPTR,3/8IN TO 1/4IN,PP BODY LAM# 920-A13379-001 NIPPON# P-UA W3-35745</t>
  </si>
  <si>
    <t>FTGADPCPVCGRY1I50SCH80</t>
  </si>
  <si>
    <t>FTG TUBE</t>
  </si>
  <si>
    <t>FTG TUBE ADPTR F CPVC SCH80  1.5" OEM#  835C-015 LAM# 920-187560-015</t>
  </si>
  <si>
    <t>FTGADPKQ2H07-34S</t>
  </si>
  <si>
    <t>FTG,ADPTR,ONE TCH-NPT,CONN,1/4",1/8MPT,P, SMC# KQ2H07-34S LAM# 60-259850-00</t>
  </si>
  <si>
    <t>FTGADPKQ2T01-00</t>
  </si>
  <si>
    <t>FTG,ONE-</t>
  </si>
  <si>
    <t>FTG,ONE-TOUCH TEE,PNEUMATIC,1/8" TUBE, SMC# KQ2T01-00 LAM# 22-358943-00</t>
  </si>
  <si>
    <t>FTGADPPFANAT3/8X3/8NIP</t>
  </si>
  <si>
    <t>FTG, ADP</t>
  </si>
  <si>
    <t>FTG, ADPTR,MALE, 3/8 PILLAR X 3/8 NPT, PFA OEM#  P-MC W3� N3B NIPPON PILLAR LAM#  920-057747-012</t>
  </si>
  <si>
    <t>FTGADPP-UA W2-39932NIP</t>
  </si>
  <si>
    <t>FTG,TUBE,UN ADPTR,6.35 ODT1,3.96MM ODT2 NIPPON PILLAR# P-UA W2-39932 LAM# 920-A06460-001</t>
  </si>
  <si>
    <t>FTGADPP-UAW2-19247NIP</t>
  </si>
  <si>
    <t>FTG TUBE ADPTR 1/4PLR X 16PB PP S-300  NIPPON-PILLAR OEM# P-UA W2-19247 LAM# 920-109869-001</t>
  </si>
  <si>
    <t>FTGADPP-UA-W3-35751NIP</t>
  </si>
  <si>
    <t>NIPPON S</t>
  </si>
  <si>
    <t>NIPPON S300 UNION ADPT 3/8" PILLAR  OEM# P-UA-W3-35751 LAM# 920-A19134-001</t>
  </si>
  <si>
    <t>FTGCON22-384156-00</t>
  </si>
  <si>
    <t>FTG,TUBE,MALE CONN,STRAIGHT,4MM,R1/8,POL LAM# 22-384156-00 (OEM# KPGH04-01 )</t>
  </si>
  <si>
    <t>FTGCON22-384156-00SMC</t>
  </si>
  <si>
    <t>FTG,TUBE,MALE CONN,STRAIGHT,4MM,R1/8,POL LAM# 22-384156-00</t>
  </si>
  <si>
    <t>FTGCONPM-18127-1-1CNIP</t>
  </si>
  <si>
    <t>FTG , TU</t>
  </si>
  <si>
    <t>FTG , TUBE , MALE  CONN , 1.25-12 UNF , PILLAR OEM# PM-18127-1--1C NIPPON PILLAR LAM # 920-058141-001, REV A</t>
  </si>
  <si>
    <t>FTGCONP-MC-W2-N1BNIP</t>
  </si>
  <si>
    <t>NIPPON P</t>
  </si>
  <si>
    <t>NIPPON P-SER MALE CONN 1/4X5/32" X 1/8"MT NIPPON# P-MC-W2-N1B LAM# 2301998-00</t>
  </si>
  <si>
    <t>FTGCONSSTNATSS-600-1-6STSWA</t>
  </si>
  <si>
    <t>CONN,MAL</t>
  </si>
  <si>
    <t>CONN,MALE,3/8SWL,9/16-18S-SAE LAM# 22-150523-00 SWAGELOK# SS-600-1-6ST</t>
  </si>
  <si>
    <t>FTGCOUPVCGRAY1XI98RH</t>
  </si>
  <si>
    <t>FTG COUP</t>
  </si>
  <si>
    <t>FTG COUPLING PVC GRAY 1� by .98 Long  LAM# 3830-010 RYAN HERCO# 3830S010</t>
  </si>
  <si>
    <t>FTGCPO125-0-25</t>
  </si>
  <si>
    <t>OEM# CPO</t>
  </si>
  <si>
    <t>OEM# CPO125-0-25 ALLIED# 70092753 HEAT SHRINK TUBING,.25,BLACK LAM# 10-00060-00</t>
  </si>
  <si>
    <t>FTGELB22-405175-00</t>
  </si>
  <si>
    <t>22-40517</t>
  </si>
  <si>
    <t>FTG,TUBE,UNION ELBOW ADPTR,3/8IN X 1/4IN LAM# 22-405175-00 NIPPON# P-UEA-W3-TW3BS</t>
  </si>
  <si>
    <t>FTGELB920-A09600-001</t>
  </si>
  <si>
    <t>FTG,TUBE,ELB,M5,M5,4MM OD,BRS LAM# 920-A09600-001</t>
  </si>
  <si>
    <t>FTGELBCPVCNATI500XI500</t>
  </si>
  <si>
    <t>CPVC,S-3</t>
  </si>
  <si>
    <t>CPVC,S-300  FTG TUBE,ELB,1/2PLR X 1/2TS, LAM#920-192357-004</t>
  </si>
  <si>
    <t>FTGELBKQ2L0734SX2SMC</t>
  </si>
  <si>
    <t>SMC MALE ELBOW FITTING 1/4"  TUBE X 1/8 NPT  OEM # SMC  KQ2L07-34S-X2 LAM #  920-042801-002</t>
  </si>
  <si>
    <t>FTGELBP-ME-W6-N4BNIP</t>
  </si>
  <si>
    <t>FTG ELBO</t>
  </si>
  <si>
    <t>FTG ELBOW NIPPON PILLAR# P-MEW6-N4B  LAM # 920-059290-021</t>
  </si>
  <si>
    <t>FTGELBPPNATP-UE-W4-39759NP</t>
  </si>
  <si>
    <t>FTG,TUBE,ELB,UN,1/2X3/8 IN ODT,PP BODY LAM# 920-A12827-001 NIPPON PILLAR# P-UE-W4-39759</t>
  </si>
  <si>
    <t>FTGELBPPNATP-UE-W4-39808NP</t>
  </si>
  <si>
    <t>FTG,TUBE,ELB,UN,1/2X3/8 IN ODT,PP BODY LAM# 920-A12837-001 NIPPON# P-UE-W4-39808</t>
  </si>
  <si>
    <t>FTGELBP-UEA-W6-T-W6-BTPIL</t>
  </si>
  <si>
    <t>FTG, TUB</t>
  </si>
  <si>
    <t>FTG, TUBE, ADPTR, ELBOW, SPACE SAVER OEM# P-UEA-W6-T-W6-BT LAM#  920-064700-004</t>
  </si>
  <si>
    <t>FTGELBSS-810-2-8STSWA</t>
  </si>
  <si>
    <t>FITTING</t>
  </si>
  <si>
    <t>FITTING 90 MALE  ELBOW  OEM # SWAGELOK  #  SS-810-2-8ST (Positionable male elbow 1/2T x 1/2SAE)_x001E_LAM # 921-540234-006</t>
  </si>
  <si>
    <t>FTGFLA6377K122MCM</t>
  </si>
  <si>
    <t>RULON J</t>
  </si>
  <si>
    <t>RULON J SLEEVE BEARING FOR 3/4" SHAFT DIA. 1" OD 3/4" LONG 1-1/4" FLANGE OD MCM# 6377K122 LAM# 746-083410-001</t>
  </si>
  <si>
    <t>FTGFLA6377K13MCM</t>
  </si>
  <si>
    <t>RULON J SLEEVE BEARING FOR 3/8" SHAFT DIA. 5/8" OD 1/2" LONG 7/8" FLANGE OD MCM# 6377K13 LAM# 746-073468-007</t>
  </si>
  <si>
    <t>FTGGFUNIONBUSH1.0IN(32MM)</t>
  </si>
  <si>
    <t>Ryan Her</t>
  </si>
  <si>
    <t>Ryan Herco PN.3337.1010       _x001E_FTG, PIPE, UN, BSH. BUTT. FSN, 32MM, PP_x001E_LAM PN# 921-085248-003; GF PN# 727.648.508</t>
  </si>
  <si>
    <t>FTGGPUNIONBUSH1/2IN(20MM)</t>
  </si>
  <si>
    <t>Ryan Herco PN.3337.1005       _x001E_FTG, PIPE, UN, BSH,BUTT,FSN, 20MM, PP_x001E_LAM PN # 921-085248-001; GF PN #727.648.506</t>
  </si>
  <si>
    <t>FTGHANDLE90DEGSOU</t>
  </si>
  <si>
    <t>HANDLE PULL 90 DEG FOLD SOUTHCO# P9-096-40-08N-11 LAM# 790-080904-001</t>
  </si>
  <si>
    <t>FTGHANP2-44SOU</t>
  </si>
  <si>
    <t>HANDLE,PANEL LAM# 22-123398-00 SOUTHCO# P2-44</t>
  </si>
  <si>
    <t>FTGHFCD17812</t>
  </si>
  <si>
    <t>FTG,QD,1</t>
  </si>
  <si>
    <t>FTG,QD,1/2" BARB,INSERT,VALVE MATE,PP LAM# 920-A15761-001 COLDER PRODUCTS COMPANY# HFCD17812</t>
  </si>
  <si>
    <t>FTGHFCD42812</t>
  </si>
  <si>
    <t>1/2 Hose</t>
  </si>
  <si>
    <t>1/2 Hose Barb Valved Panel Mount Insert LAM# 920-A15533-001 COLDER PRODUCTS COMPANY# HFCD42812</t>
  </si>
  <si>
    <t>FTGHINN6-4E-422-20SOU</t>
  </si>
  <si>
    <t>HNG,SURF</t>
  </si>
  <si>
    <t>HNG,SURFACE MOUNT,OFFSET,MICRO LAM# 790-265371-700 SOUTHCO# N6-4E-422-20</t>
  </si>
  <si>
    <t>FTGKQ2U03-07ASMC</t>
  </si>
  <si>
    <t>FTG,Y,RE</t>
  </si>
  <si>
    <t>FTG,Y,REDCR,5/32�x1/4�,1-TOUCH OEM# KQ2U03-07A LAM# 920-147982-004</t>
  </si>
  <si>
    <t>FTGKQ2U03-99ASMC</t>
  </si>
  <si>
    <t>FTG,Y,PL</t>
  </si>
  <si>
    <t>FTG,Y,PLUG-IN,5/32�,1-TOUCH SMC# KQ2U03-99A LAM# 920-147981-002</t>
  </si>
  <si>
    <t>FTGNUT40-196480/20</t>
  </si>
  <si>
    <t>T-NUT,ST</t>
  </si>
  <si>
    <t>T-NUT,STD,METRIC OEM# 40-1964 MFG# 80/20 LAM# 722-141107-003</t>
  </si>
  <si>
    <t>FTGNUT40-198480/20</t>
  </si>
  <si>
    <t>T-NUT,STD,METRIC OEM# 40-1984 MFG# 80/20 LAM# 722-141107-004</t>
  </si>
  <si>
    <t>FTGNUTPFAI500</t>
  </si>
  <si>
    <t>PFA NUT</t>
  </si>
  <si>
    <t>PFA NUT 1/2" FLR LAM# 2321737-00 OEM# FL8-3</t>
  </si>
  <si>
    <t>FTGNUTPFAI750</t>
  </si>
  <si>
    <t>PFA NUT 3/4" FLR LAM# 2321738-00 OEM# FL12-3</t>
  </si>
  <si>
    <t>FTGORI2-113KALREZ6375</t>
  </si>
  <si>
    <t>O-RING,2-113, KALREZ 6375   LAM#  734-040196-113</t>
  </si>
  <si>
    <t>FTGORI2-116KALREZ6375</t>
  </si>
  <si>
    <t>o ring 2</t>
  </si>
  <si>
    <t>O-RING 2-116, KALREZ 6375 LAM# 734-040196-116</t>
  </si>
  <si>
    <t>FTGP-CS-10ANIP</t>
  </si>
  <si>
    <t>FITTING OEM# P-CS W3 A (P-CS 10A) NIPPON LAM# 2301997-00</t>
  </si>
  <si>
    <t>FTGP-CS-6ANIP</t>
  </si>
  <si>
    <t>FITTING OEM# P-CS-6A NIPPON LAM# 2301995-00</t>
  </si>
  <si>
    <t>FTGP-CS-W2-ANIP</t>
  </si>
  <si>
    <t>NIPPON P-SER CAP SLEEVE 1/4X5/32 Nippon# P-CS-W2-A LAM# 2301995-00</t>
  </si>
  <si>
    <t>FTGPLUSSCL-22-SBPN-1CAR</t>
  </si>
  <si>
    <t>CL-22-SB</t>
  </si>
  <si>
    <t>CL-22-SBPN-1  CARR LANE       PLGR,BALL,SPR,SST,DELRIN LAM# 765-086321-001</t>
  </si>
  <si>
    <t>FTGPREI203XI375NATXI250MCM</t>
  </si>
  <si>
    <t>PRESS FI</t>
  </si>
  <si>
    <t>PRESS FIT BUSHING ID 0.2031" ID 3/8 OD X 1/4 LONG, LAM# 746-343913-001 CARR# P244.2031</t>
  </si>
  <si>
    <t>FTGP-UA W3-35748NP</t>
  </si>
  <si>
    <t>FTG,UN,3</t>
  </si>
  <si>
    <t>FTG,UN,3/8" PLR,0.40” WELD,PP NIPPON# P-UA W3-35748 LAM# 920-A15534-001</t>
  </si>
  <si>
    <t>FTGP-UA W6-T32-19241NIP</t>
  </si>
  <si>
    <t>MOD, FTG</t>
  </si>
  <si>
    <t>MOD, FTG, TUBE, STRT, 3/4PLR X 32MM, PP, S-300 NIPPON PILLAR# P-UA W6-T32-19241 LAM# 718-109525-004</t>
  </si>
  <si>
    <t>FTGP-UA-W8-19221NIP</t>
  </si>
  <si>
    <t>FTG,TUBE,UN,ADPTR,1"    NIPPON PILLAR PN# P-UA-W8-19221(P) LAM# 920-295062-001</t>
  </si>
  <si>
    <t>FTGPVCSOCCLP2"SCH40</t>
  </si>
  <si>
    <t>RYAN HERCO 3429-020           _x001E_2" PVC S0CKET COUPLING SCH 40 LAM PN#921-087632-007</t>
  </si>
  <si>
    <t>FTGREDP-RU-W6-W4BNIP</t>
  </si>
  <si>
    <t>FTG,TUBE,UN,REDUCER, 3/4T X 1/2T PFA, OEM # P-RU-W6-W4B LAM# 920-059344-014</t>
  </si>
  <si>
    <t>FTGRINSSTNATI250MCM</t>
  </si>
  <si>
    <t>SIDE-MOU</t>
  </si>
  <si>
    <t>SIDE-MOUNT EXTERNAL RETAINING RING (E-STYLE), STAINLESS STEEL, FOR 1/4" SHAFT DIAMETER MCMC# 98408A120 LAM# 20-101446-00</t>
  </si>
  <si>
    <t>FTGSOC630.167842</t>
  </si>
  <si>
    <t>FTG,PIPE,SOCKET END,50 MM LAM# 921-A12994-001 RYAN HERCO# 630.167842</t>
  </si>
  <si>
    <t>FTGTB-4M8M-4-FS12</t>
  </si>
  <si>
    <t>JB,4PORT</t>
  </si>
  <si>
    <t>JB,4PORT,4P,M8 FEM,12P,M12 MALE CONN LAM# 687-318032-001 OEM# TB-4M8M-4-FS12</t>
  </si>
  <si>
    <t>FTGTBG2326913-00EGG</t>
  </si>
  <si>
    <t>TBG,CORR</t>
  </si>
  <si>
    <t>TBG,CORRUGATED,38.9MM O.D,32.2MM ID  1 METRE LONG OEM# 2326913-00 LAM# 955-134104-001</t>
  </si>
  <si>
    <t>FTGTBGHTSHRINK3/16DIATE</t>
  </si>
  <si>
    <t>TE CRN-3</t>
  </si>
  <si>
    <t>TE CRN-3/16-0-STK(BLACK)      _x001E_HEAT SHRINK TUBING AND SLEEVES, BLACK 3/16 DIA, ROHS, LAM PN#680-001096-013_x001E_MIN. ORDER QTY: 4 FEET</t>
  </si>
  <si>
    <t>FTGTBGHTSHRINKNATI210</t>
  </si>
  <si>
    <t>FLAME-RE</t>
  </si>
  <si>
    <t>FLAME-RETARDANT HEAT-SHRINK TUBING, 0.21" ID BEFORE SHRINKING, 100 FEET LONG LAM# 680-001096-013 MCMC# 7864K42</t>
  </si>
  <si>
    <t>FTGTUBCONV12OP45-2SAI</t>
  </si>
  <si>
    <t>CONVOLUT</t>
  </si>
  <si>
    <t>CONVOLUTED TUBING PFA 3/4" ID  1 METER LONG OEM# CONV12OP45-2 LAM# 2308942-00</t>
  </si>
  <si>
    <t>FTGTUBCONV8IP50-S/-S2SAI</t>
  </si>
  <si>
    <t>CONVOLUTED TUBING PFA 1/2"ID 1 METER LONG  OEM# CONV8IP50-S/-S2 LAM# 2342955-00</t>
  </si>
  <si>
    <t>FTGTUBPFANAT4M00X3M00X1000PIL</t>
  </si>
  <si>
    <t>PFA TUBE OD 4MM  X ID 3MM  X 1000 LENGTH  PILLAR  LAM PN#  2324708-00  (20 METER PER ROLL)</t>
  </si>
  <si>
    <t>FTGTUBPFANATI250XI171</t>
  </si>
  <si>
    <t>PFA PILA</t>
  </si>
  <si>
    <t>PFA PILAFLON TUBE 1/4"ODX0.171"ID 1 METER LONG LAM# 955-147242-003</t>
  </si>
  <si>
    <t>FTGTUBPFANATI500XI376X1000</t>
  </si>
  <si>
    <t>PFA TUBE OD .5'' X ID .376'' X WALL .062''  , 1 METER  LENGTH  OEM PART  UAT500-062 LAM# 2003962-00</t>
  </si>
  <si>
    <t>METER</t>
  </si>
  <si>
    <t>FTGTUBP-ME W4-N4BNIP</t>
  </si>
  <si>
    <t>FTG,TUBE,ELB,1/2 PILLAR�1/2IN NIPPON PILLAR # P-ME W4-N4B LAM # 920-059290-017 Asmnexx p/n k39223258</t>
  </si>
  <si>
    <t>FTGTUBP-ME-W2-N2BNIP</t>
  </si>
  <si>
    <t>FTG, TUBE, ELBOW, NIPPON PILLAR  OEM# P-ME-W2-N2B  LAM# 920-059290-006 OR 2302048-00</t>
  </si>
  <si>
    <t>FTGTUBPPI500XI375NIP</t>
  </si>
  <si>
    <t>FTG,TUBE,ADPTR,UN,1/2X3/8 IN ODT,PP BODY LAM# 920-A09695-001 NIPPON PILLAR# P-UA-W4-39933</t>
  </si>
  <si>
    <t>FTGTUBP-UEA-W8-T-W8-BTPIL</t>
  </si>
  <si>
    <t>FTG, TUBE, ADPTR, ELBOW, SPACE SAVER PILLAR# P-UEA-W8-T-W8-BT LAM# 920-064700-005</t>
  </si>
  <si>
    <t>FTGTUBTM-06SMC</t>
  </si>
  <si>
    <t>TUBING H</t>
  </si>
  <si>
    <t>TUBING HOLDER 1/4� SMC# TM-06 LAM# 920-125945-001</t>
  </si>
  <si>
    <t>FTGUNI630.167841</t>
  </si>
  <si>
    <t>FTG,PIPE,UNION NUT,50 MM LAM# 921-A12910-001 RYAN HERCO# 630.167841</t>
  </si>
  <si>
    <t>FTGUNI728.648.529GF</t>
  </si>
  <si>
    <t>GF# 728.</t>
  </si>
  <si>
    <t>FTG,PIPE,UN,BUSH,40MM DIA X 2 IN THD GF# 728.648.529 LAM# 921-A11992-001</t>
  </si>
  <si>
    <t>FTGUNI839-A13275-001-A04</t>
  </si>
  <si>
    <t>UNION BU</t>
  </si>
  <si>
    <t>UNION BUSH, 50 MM, GF# 728648530, MOD LAM# 839-A13275-001-A04</t>
  </si>
  <si>
    <t>FTGUNIPPNAT728608507GF</t>
  </si>
  <si>
    <t>FTG, PIP</t>
  </si>
  <si>
    <t>FTG, PIPE, 25MM UNION END, GF, NPP GEORGE FISHER# 728.608.507 LAM# 920-295908-001</t>
  </si>
  <si>
    <t>FTGUNIP-UA -W4-TW4SBTNIP</t>
  </si>
  <si>
    <t>FTG, UNI</t>
  </si>
  <si>
    <t>FTG, UNION, ADAPTER, 1/2� TUBE, PILLAR OEM# P-UA -W4-TW4SBT LAM# 920-102206-003</t>
  </si>
  <si>
    <t>FTGUNIPUAWA422807EMI</t>
  </si>
  <si>
    <t>Nippon P</t>
  </si>
  <si>
    <t>NIPPON PILLAR OEM# P-UA-W4-22807 S-300 UNION ADAPTOR 20MM PIPE TO 1/2" FITTING LAM# 920-084172-001</t>
  </si>
  <si>
    <t>FTGUNIP-U-W6BLAM</t>
  </si>
  <si>
    <t>FITTING P-U-W6B LAM# 2302008-00</t>
  </si>
  <si>
    <t>FTGVALPPNAT2I00CHE</t>
  </si>
  <si>
    <t>FTG VALV</t>
  </si>
  <si>
    <t>FTG VALVE NATURE PP CHEMTROL # 7848-020 LAM# 790-150262-001</t>
  </si>
  <si>
    <t>FTGVALT260S-3CB-E015-2ADV</t>
  </si>
  <si>
    <t>FITTING VALVE OEM# T260S-3CB-E015-2  LAM# 766-143225-002</t>
  </si>
  <si>
    <t>FTSSPRLC063G06SSPR</t>
  </si>
  <si>
    <t>SPRING,</t>
  </si>
  <si>
    <t>SPRING, CPRSN, SST , DIA 12.191, OEM# LC063G06S, LAM # 754-089505-001</t>
  </si>
  <si>
    <t>FTSSPRSSTNAT3M70X5M50LAM</t>
  </si>
  <si>
    <t>SPRING D3.7XD2.7XL5.5 50/2/1 LAM # 2340373-00</t>
  </si>
  <si>
    <t>HD10-32UNFX.75SCRSLOTTED</t>
  </si>
  <si>
    <t>screw sl</t>
  </si>
  <si>
    <t>SCREW SLOTTED 10-32UNF X 3/4 LONG PEEK, CRAFTECH# D232-104-15 LAM#  720-001911-009</t>
  </si>
  <si>
    <t>HD10IDX19ODX5MMBEARINGBALL</t>
  </si>
  <si>
    <t>BEARING</t>
  </si>
  <si>
    <t>BEARING BALL CER 10ID X 19OD X 5MM VXB BEARING PN# KIT 8226 LAM# 746-106487-001</t>
  </si>
  <si>
    <t>HD2-010-6375ORING</t>
  </si>
  <si>
    <t>O-RING 2</t>
  </si>
  <si>
    <t>O-RING 2-010-6375 KALREZ LAM# 734-040196-010</t>
  </si>
  <si>
    <t>HD2-017-6375ORING</t>
  </si>
  <si>
    <t>O-RING 2-017-6375  KALREZ LAM# 734-040196-017</t>
  </si>
  <si>
    <t>HD6-32X.375SCRSLOTTED</t>
  </si>
  <si>
    <t>6-32 X .</t>
  </si>
  <si>
    <t>6-32 X .375 SLOTTED SCREW, PEEK CRAFTECH# PM100-2099-15 LAM# 720-443208-006</t>
  </si>
  <si>
    <t>HD6-32X.75SCREWCAP</t>
  </si>
  <si>
    <t>SCREW 6-</t>
  </si>
  <si>
    <t>SCREW 6-32 X .75 LONG SST, SOCKET HEAD CAP MCMASTER# 92196A151 LAM# 720-000930-012</t>
  </si>
  <si>
    <t>HD8-32X5/16SCREWCAP</t>
  </si>
  <si>
    <t>8-32 X 5</t>
  </si>
  <si>
    <t>8-32 X 5/16 HEX SOCKET MACHINE SCREW, PEEK CRAFTECH#  D234-76-15 LAM# 720-047065-005</t>
  </si>
  <si>
    <t>HDIM21348-8MAGNET</t>
  </si>
  <si>
    <t>MAGNET DRIVE, INTEGRATED MAGNETICS PN#  IM21348-8 LAM PN 716-050902-001</t>
  </si>
  <si>
    <t>HDP-UEA-W4-PB1/4-18203</t>
  </si>
  <si>
    <t>NIPPON PILLAR S-300 UNION ELBOW ADAPTOR 1/2" PP 20MM PIPE_x001E_LAM# 920-083884-001 ,REV A</t>
  </si>
  <si>
    <t>HDP-UEA-W6-PB1/2-18203</t>
  </si>
  <si>
    <t>NIPPON PILLAR S-300 UNION ELBOW ADAPTOR 1/2" 00 20MM PIPE_x001E_LAM# 920-107707-001 -,REV A</t>
  </si>
  <si>
    <t>LDPETI125CLR12I0</t>
  </si>
  <si>
    <t>TUBE,POL</t>
  </si>
  <si>
    <t>TUBE,POLYETHYLENE,1/8"OD,CLR, FREELIN WADE</t>
  </si>
  <si>
    <t>OEM# 1B-109-10 LAM# 10-115708-00 MOQ 1000 FT</t>
  </si>
  <si>
    <t>LDPETI250CLR12I0</t>
  </si>
  <si>
    <t>TUBE,POLYETHYLENE,1/4"OD,CLR, FREELIN WADE</t>
  </si>
  <si>
    <t>OEM# 1A-048-10 LAM# 10-115688-00 MOQ 1000 FT</t>
  </si>
  <si>
    <t>MYFSTINSN60NAT1032XI3125KEE</t>
  </si>
  <si>
    <t>INSERT S</t>
  </si>
  <si>
    <t>INSERT KEENSERT 10-32 X .3125 5/16-18 NIT60 OEM# 76521-NIT LAM# 726-339512-001-A</t>
  </si>
  <si>
    <t>CHMY</t>
  </si>
  <si>
    <t>MYPFSTINSN60NAT1032XI3125KEE</t>
  </si>
  <si>
    <t>INSERT KEENSERT 10-32 X .3125 5/16-18 NIT60 AMAT# 3410-00468 , LAM# 726-339512-001-A TOC# 76521-NIT</t>
  </si>
  <si>
    <t>OTH72-358632-00MCM</t>
  </si>
  <si>
    <t>MCMC# 25</t>
  </si>
  <si>
    <t>Starrett Electronic Variance Indicator Model Number F2730Iq, Plunger-Style, AGD Group 3 LAM# 72-358632-00 MCMC# 2511A75</t>
  </si>
  <si>
    <t>OTH9894K51MCM</t>
  </si>
  <si>
    <t>Siphon D</t>
  </si>
  <si>
    <t>Siphon Drum Pump for Small Containers, 2 gpm, for 1 to 5 Gallon Containe LAM# 778-257833-001 OEM# 9894K51</t>
  </si>
  <si>
    <t>OTHCHE10195K41MCM</t>
  </si>
  <si>
    <t>MCMC# 10</t>
  </si>
  <si>
    <t>MCMC# 10195K41 LAM# 70-132406-00</t>
  </si>
  <si>
    <t>OTHCHE24221LOC</t>
  </si>
  <si>
    <t>ADH,THDL</t>
  </si>
  <si>
    <t>ADH,THDLKR,242, LOCTITE OEM# 24221 LAM# 965-094655-242</t>
  </si>
  <si>
    <t>OTHCHE69-301433-00</t>
  </si>
  <si>
    <t>SEALANT,</t>
  </si>
  <si>
    <t>SEALANT,RETAINING COMPOUND,609_x001E__x001E_LOCTITE 609 LAM# 69-301433-00</t>
  </si>
  <si>
    <t>OTHFOA21705T32MCM</t>
  </si>
  <si>
    <t>Polyuret</t>
  </si>
  <si>
    <t>Polyurethane Foam Guard with Adhesive Back for Corner, High-Visibility, 3/4" Wide, 39" Long, Black/Yellow MCMC# 21705T32 LAM# 718-A04894-001,Rev A &amp; 790-A04891-001</t>
  </si>
  <si>
    <t>OTHINDNYLBLK4I00X5I00MCM</t>
  </si>
  <si>
    <t>GENERAL</t>
  </si>
  <si>
    <t>GENERAL PURPOSE NYLON HOOK AND LOOP 4" WIDTH X 5'LENGTH ADHESIVE BACK BLACK MCMC# 9273K96 LAM# 718-134216-001</t>
  </si>
  <si>
    <t>OTHLALANYARDPIN-GEXPRO</t>
  </si>
  <si>
    <t>LANYARD,RELEASE PIN-GEXPRO LAM# 765-061874-001</t>
  </si>
  <si>
    <t>OTHMARWES-1112</t>
  </si>
  <si>
    <t>LABEL,BL</t>
  </si>
  <si>
    <t>LABEL,BLANK 1 X 1/2 LAM# 79-00021-00 OEM#  WES-1112</t>
  </si>
  <si>
    <t>OTHTOO543-783BMTY</t>
  </si>
  <si>
    <t>.0005 X.</t>
  </si>
  <si>
    <t>ABSOLUTE DIGIMATIC INDICATOR, ID-S-TYPE, FLAT BACK, 4-48 UNF, 3/8" STEM DIAMETER, 0-0.5" RANGE, 0.0005" RESOLUTION, +/-0.0008" ACCURACY, OEM # 543-783B, MITUTOYO LAM# 771-208389-001</t>
  </si>
  <si>
    <t>PKG459800485013</t>
  </si>
  <si>
    <t>25.5 x 2</t>
  </si>
  <si>
    <t>25.5 x 21.75 x 5.25, RSC, Kraft 275#, Plain + 1.5# Black Lam w/ 1440 Convoluted for part# 459800485013, Rev B</t>
  </si>
  <si>
    <t>PKG505-A22323-001</t>
  </si>
  <si>
    <t>PKG, THE</t>
  </si>
  <si>
    <t>PKG, THERMOFORM 8.00 X 6.00 X 1.50 Placon# TX 4631 LAM# 505-A22323-001</t>
  </si>
  <si>
    <t>PKGBOX0045-00686</t>
  </si>
  <si>
    <t>SMALL 37 7/16 x 16 ¾ x 11 3/8, RSC, Kraft 200#, Plain WITH 1.5# Black Lam</t>
  </si>
  <si>
    <t>PKGBOX0045-00689</t>
  </si>
  <si>
    <t>LARGE 37</t>
  </si>
  <si>
    <t>LARGE 70.5 x 17.75 x 13.375, RSC, Kraft 200#, Plain WITH 1.5# Black Lam Foam ends</t>
  </si>
  <si>
    <t>PKGBOXVAPORTANK</t>
  </si>
  <si>
    <t>BOX FOR</t>
  </si>
  <si>
    <t>CORRUGATED BOX FOR LAM# 853-185006-001</t>
  </si>
  <si>
    <t>PKGCRA0042-37405/37406</t>
  </si>
  <si>
    <t>83-5/8 x</t>
  </si>
  <si>
    <t>83-5/8 x 48-5/8 x 6 HSC 275# DW, Kraft, PLain with Lid plus Foam Liner 1.5 Black Recycled Lam_x001E__x001E_ FOR 0042-37405 AND 0042-37406</t>
  </si>
  <si>
    <t>PKGCRA853-296182XXX</t>
  </si>
  <si>
    <t>[7:28 AM</t>
  </si>
  <si>
    <t>CRATE, MISC I.D. 52.5X29X12FOR LAM# 853-296182-102, 853-296182-202, 853-296182-302, 853-296182-402</t>
  </si>
  <si>
    <t>PKGCRA853-A00123-001</t>
  </si>
  <si>
    <t>30’’leng</t>
  </si>
  <si>
    <t>30’’length x30’’wide x 10’’height for LAM# 853-A00123-001</t>
  </si>
  <si>
    <t>PKGCRA853-A00123-002</t>
  </si>
  <si>
    <t>30’’length x30’’wide x 10’’height for LAM# 853-A00123-002</t>
  </si>
  <si>
    <t>PKGCRA853-A01786-001</t>
  </si>
  <si>
    <t>37’’Leng</t>
  </si>
  <si>
    <t>37’’Length x 26’’widex 8’’ height for LAM# 853-A01786-001</t>
  </si>
  <si>
    <t>PKGCRARR001RR002</t>
  </si>
  <si>
    <t>16x16x2-</t>
  </si>
  <si>
    <t>16x16x2-1/8 3m BLUE PLASTIC RELF WITH 16x16x2 white lam 1.7 foam set_x001E__x001E_1- 1/2 gl to 1 inch d/c_x001E__x001E_1- 1/2 plain pad</t>
  </si>
  <si>
    <t>PKGCUS0042-05679</t>
  </si>
  <si>
    <t>PACKAGIN</t>
  </si>
  <si>
    <t>PACKAGING INCLUDE 17x4x3, RSC, KRAFT, PLAIN,200# AND 1.5# BLACK LAM TOP &amp;_x001E_BOTTOM SET</t>
  </si>
  <si>
    <t>PKGFOAVAPORTANK</t>
  </si>
  <si>
    <t>PE-FOAM</t>
  </si>
  <si>
    <t>PE-FOAM FOR LAM# 853-185006-001</t>
  </si>
  <si>
    <t>PKGLAB2203590-00LAM</t>
  </si>
  <si>
    <t>LABEL LA</t>
  </si>
  <si>
    <t>LABEL LAM#  2203590-00 1.35X4</t>
  </si>
  <si>
    <t>PKGLAB726-014673-001LAM</t>
  </si>
  <si>
    <t>LABEL EQ</t>
  </si>
  <si>
    <t>LABEL EQUIPMENT IDENTIFICATION LAM# 726-014673-001</t>
  </si>
  <si>
    <t>PKGLAB7785-344755-003</t>
  </si>
  <si>
    <t>LAM# 785</t>
  </si>
  <si>
    <t>LBL,LFC CELL 3,CCR+ LAM# 785-344755-003</t>
  </si>
  <si>
    <t>PKGLAB785-016037-001</t>
  </si>
  <si>
    <t>LBL,OUTS</t>
  </si>
  <si>
    <t>LBL,OUTSOURCE ASSY LAM# 785-016037-001</t>
  </si>
  <si>
    <t>PKGLAB785-017996-003</t>
  </si>
  <si>
    <t>LABEL CA</t>
  </si>
  <si>
    <t>LABEL CAUTION ROBOT ENTRAPMENT LAM # 785-017996-003</t>
  </si>
  <si>
    <t>PKGLAB785-083743-001LAM</t>
  </si>
  <si>
    <t>LABEL, O</t>
  </si>
  <si>
    <t>LABEL, ORIENT WINDOW  LAM# 785-083743-001</t>
  </si>
  <si>
    <t>PKGLAB785-090749-001LAM</t>
  </si>
  <si>
    <t>LABEL LAM SERIAL NUMBER  LAM# 785-090749-001</t>
  </si>
  <si>
    <t>PKGLAB785-102405-001LAM</t>
  </si>
  <si>
    <t>LABEL LAM# 785-102405-001</t>
  </si>
  <si>
    <t>PKGLAB785-102406-001LAM</t>
  </si>
  <si>
    <t>LAM LABE</t>
  </si>
  <si>
    <t>LAM LABEL 785-102406-001</t>
  </si>
  <si>
    <t>PKGLAB785-109521-026</t>
  </si>
  <si>
    <t>LBL,CAUT</t>
  </si>
  <si>
    <t>LBL,CAUTION,MAX LOAD,26 LBS LAM# 785-109521-026</t>
  </si>
  <si>
    <t>PKGLAB785-109521-030</t>
  </si>
  <si>
    <t>LBL,CAUTION,MAX LOAD,30 LBS LAM# 785-109521-030</t>
  </si>
  <si>
    <t>PKGLAB785-170140-001</t>
  </si>
  <si>
    <t>LBL,THER</t>
  </si>
  <si>
    <t>LBL,THERMA XFR LAM# 785-170140-001</t>
  </si>
  <si>
    <t>PKGLAB785-258352-003</t>
  </si>
  <si>
    <t>LBL, WRN</t>
  </si>
  <si>
    <t>LBL, WRN, ELEC SHOCK  HARAD LAM# 785-258352-003</t>
  </si>
  <si>
    <t>PKGLAB785-344755-001</t>
  </si>
  <si>
    <t>LBL,LFC</t>
  </si>
  <si>
    <t>LBL,LFC CELL 1,CCR+ LAM# 785-344755-001</t>
  </si>
  <si>
    <t>PKGLAB785-344755-002</t>
  </si>
  <si>
    <t>LBL,LFC CELL 2,CCR+ LAM# 785-344755-002</t>
  </si>
  <si>
    <t>PKGLAB785-347066-001</t>
  </si>
  <si>
    <t>LBL,TURC</t>
  </si>
  <si>
    <t>LBL,TURCK BLOCK,J1-J4,CCR+ LAM# 785-347066-001</t>
  </si>
  <si>
    <t>PKGLAB785-A13079-001</t>
  </si>
  <si>
    <t>LBL,LSR,</t>
  </si>
  <si>
    <t>LBL,LSR,MAINTENANCE,CABLE,SNAPS LAM# 785-A13079-001</t>
  </si>
  <si>
    <t>PKGLAB785-A52913-001</t>
  </si>
  <si>
    <t>LBL,WT,C</t>
  </si>
  <si>
    <t>LBL,WT,CTN,35X80 MM,WDO LIFT LAM# 785-A52913-001</t>
  </si>
  <si>
    <t>PKGLAB786-088465-001LAM</t>
  </si>
  <si>
    <t>LABEL CAUTION MAX LOAD  LAM# 786-088465-001</t>
  </si>
  <si>
    <t>PKGLAB786-272863-002</t>
  </si>
  <si>
    <t>LBL,ANSI</t>
  </si>
  <si>
    <t>LBL,ANSI-CIS,VOLT HAZARD,SGL SOURCE,1X3 LAM# 786-272863-002</t>
  </si>
  <si>
    <t>PKGLAB79-105540-00</t>
  </si>
  <si>
    <t>LABEL,YE</t>
  </si>
  <si>
    <t>LABEL,YEL SHROUD,EMO LAM# 79-105540-00</t>
  </si>
  <si>
    <t>PKGLAB79-276527-00LAM</t>
  </si>
  <si>
    <t>LABEL,SE</t>
  </si>
  <si>
    <t>LABEL,SECONDARY BATH,3/4X1,ENGLISH LAM# 79-276527-00</t>
  </si>
  <si>
    <t>PKGLAB79-276529-00LAM</t>
  </si>
  <si>
    <t>LABEL,SA</t>
  </si>
  <si>
    <t>LABEL,SABRE MAIN BATH,3/4X1,ENGLISH LAM# 79-276529-00</t>
  </si>
  <si>
    <t>PKGLAB79-327432-00LAM</t>
  </si>
  <si>
    <t>LABEL,HOT CHAMBER BOTTOM,2 X 5,ENG/CHN S LAM# 79-327432-00</t>
  </si>
  <si>
    <t>PKGLAB79-427041-00</t>
  </si>
  <si>
    <t>LABEL,EB</t>
  </si>
  <si>
    <t>LABEL,EBR/XMM CELL,RT,PORT ID,2.3"X.5",ENG LAM# 79-427041-00</t>
  </si>
  <si>
    <t>PKGLAB79-432828-01</t>
  </si>
  <si>
    <t>LABEL,CO</t>
  </si>
  <si>
    <t>LABEL,COMPONENT,DUET 1,UPPER SEC 1-2,PLT LAM# 79-432828-01</t>
  </si>
  <si>
    <t>PKGLAB79-432828-06</t>
  </si>
  <si>
    <t>LAM# 79-</t>
  </si>
  <si>
    <t>LABEL,COMPONENT,DUET 3,UPPER SEC 3-4,PLT LAM# 79-432828-06</t>
  </si>
  <si>
    <t>PKGLAB79-432828-11</t>
  </si>
  <si>
    <t>LABEL,COMPONENT,AV118,MID SEC 1-2,PLT,SB LAM# 79-432828-11</t>
  </si>
  <si>
    <t>PKGLAB79-432828-12</t>
  </si>
  <si>
    <t>LABEL,COMPONENT,AV218,MID SEC 1-2,PLT,SB LAM# 79-432828-12</t>
  </si>
  <si>
    <t>PKGLAB79-432828-15</t>
  </si>
  <si>
    <t>LABEL,COMPONENT,DUET2,MID SEC 1-2,PLT,SB LAM# 79-432828-15</t>
  </si>
  <si>
    <t>PKGLAB79-432828-20</t>
  </si>
  <si>
    <t>LABEL,COMPONENT,AV118,MID SEC 1-2,PLT,SB LAM# 79-432828-20</t>
  </si>
  <si>
    <t>PKGLAB79-432828-21</t>
  </si>
  <si>
    <t>LABEL,COMPONENT,AV218,MID SEC 1-2,PLT,SB LAM# 79-432828-21</t>
  </si>
  <si>
    <t>PKGLAB79-432828-24</t>
  </si>
  <si>
    <t>LABEL,COMPONENT,DUET2,MID SEC 1-2,PLT,SB LAM# 79-432828-24</t>
  </si>
  <si>
    <t>PKGLAB8330-12WHP-J3</t>
  </si>
  <si>
    <t>LABEL WA</t>
  </si>
  <si>
    <t>LABEL WARING TOXIC CORROSIVE READ M, LAM PN#  2322259-00, OEM# 8330-12WHP-J3  MFG# CLARION SAFETY SYSTEMS</t>
  </si>
  <si>
    <t>PKGLABH4006-X47CHPK</t>
  </si>
  <si>
    <t>LABEL CAUTION HAZARDOUS CHEMICAL  LAM # 785-056489-001 OEM # H4006-X47CHPK</t>
  </si>
  <si>
    <t>PKGLABH6023-E2WHPK</t>
  </si>
  <si>
    <t>LABEL WARING HAZARDOUS CHEMICALS OEM # CLARION OEM # H6023-E2WHPK LAM # 785-096572-001</t>
  </si>
  <si>
    <t>PKGLABLAT-16-361BRA</t>
  </si>
  <si>
    <t xml:space="preserve"> LABEL LASERTAB MARKER WHT POLYEST LAM 1" X .75" AMAT # 3830-01027 OEM # LAT-16-361 BRADY</t>
  </si>
  <si>
    <t>PKGSTR790-272804-001</t>
  </si>
  <si>
    <t>METAL CA</t>
  </si>
  <si>
    <t>METAL CAM STRAPS ,8FT LG,WHT,BUCKLE LAM# 790-272804-001 OEM# CS112N</t>
  </si>
  <si>
    <t>PKGTAP955-009223-004</t>
  </si>
  <si>
    <t>GASKET  FOAM TAPE 1/2W X .25TH LAM# 955-009223-004</t>
  </si>
  <si>
    <t>PVCP4I00WHT12I0HARS40</t>
  </si>
  <si>
    <t>PVC PIPE</t>
  </si>
  <si>
    <t>PVC PIPE WHITE 4''  SCH40  AMAT#  3560-00199  MFG#  400-040   LENGTH 20FT MOQ  LAM PN#  955-172321-001</t>
  </si>
  <si>
    <t>PVCS5M00CLR1224LAM2000</t>
  </si>
  <si>
    <t>PVC C</t>
  </si>
  <si>
    <t>PVC  LAM 2000 CLEAR  5X1220X2440MM</t>
  </si>
  <si>
    <t>PVCSI500CLR4896LAM2000</t>
  </si>
  <si>
    <t>PVC</t>
  </si>
  <si>
    <t>PVC LAM 2000 CLEAR .5X48X96''</t>
  </si>
  <si>
    <t>SDHB-2940</t>
  </si>
  <si>
    <t>Heater,</t>
  </si>
  <si>
    <t>Heater, small, 15 watts       _x001E_Lam PN# 678-111793-002</t>
  </si>
  <si>
    <t>SDHB-2941</t>
  </si>
  <si>
    <t>Heater, Large, 30 watts       _x001E_Lam PN#678-111794-002</t>
  </si>
  <si>
    <t>SGPFSTINSN60NAT1032XI3125KEE</t>
  </si>
  <si>
    <t>CHSG</t>
  </si>
  <si>
    <t>SSTPSS-12-HPSTSWA</t>
  </si>
  <si>
    <t>FTG,PIPE,1 1/16-12M,SAE/MS,SST LAM# 921-163879-001 SWAGELOK# SS-12-HPST</t>
  </si>
  <si>
    <t>TEFLONRINGS25%GLASSFILED</t>
  </si>
  <si>
    <t>25% GLAS</t>
  </si>
  <si>
    <t>25% GLASS FILLEED TEFLON RINGS 12.500" OD X 8.00" ID X 1.52 - 1.60" LONG LAM PN. 713-059863-004</t>
  </si>
  <si>
    <t>WINDOWBK7</t>
  </si>
  <si>
    <t>METAL</t>
  </si>
  <si>
    <t>IF(I3="MIH", "MIH", IF(I3="Plastic", "Plastic", IF(I3="PVC","PVC", IF(I3="Metal", "Metal", IF(I3="SEM", "SEM", "Other")))))</t>
  </si>
  <si>
    <t>Materials</t>
  </si>
  <si>
    <t>PLX,SHIPPING,SYNDION GFO,2300</t>
  </si>
  <si>
    <t>PLX, CHMBR CVR</t>
  </si>
  <si>
    <t>PLX, Elctd CL FIX, 300MM</t>
  </si>
  <si>
    <t>PLX,ELCTD CL FIX, 300MM</t>
  </si>
  <si>
    <t>PLX, Head Face, UPR, Reclaim</t>
  </si>
  <si>
    <t>PLX, Head Face, LWR, Reclaim</t>
  </si>
  <si>
    <t>PLX, FCLTY, ELCTD CLN FIX</t>
  </si>
  <si>
    <t>PLX, Louver, Small</t>
  </si>
  <si>
    <t>PLX, Louver, Large</t>
  </si>
  <si>
    <t>PLX,BLANK-OFF,OMM,V3</t>
  </si>
  <si>
    <t>PLX, Blank-off, OMM, V3</t>
  </si>
  <si>
    <t>PLX, BLANK-OFF, CHMBR END</t>
  </si>
  <si>
    <t>PLX,END,HLDR,LAMP</t>
  </si>
  <si>
    <t>PLX,END,HLDR,LAMP,RT</t>
  </si>
  <si>
    <t>PLX, End, HDR, Lamp, RT</t>
  </si>
  <si>
    <t>PLX, End, HLDR, Lamp, L</t>
  </si>
  <si>
    <t>SHLD,HT,SIDE,ADPTR PLX,LEFT</t>
  </si>
  <si>
    <t>SHLD,HT,SIDE,ADPTR PLX,RIGHT</t>
  </si>
  <si>
    <t>SHLD,HT,SIDE,ADPTR PLX,FRONT</t>
  </si>
  <si>
    <t>SHLD,HT,SIDE,ADPTR PLX,L,FM4910</t>
  </si>
  <si>
    <t>SHLD,HT,SIDE,ADPTR PLX,R,FM4910</t>
  </si>
  <si>
    <t>SHLD,HT,SIDE,ADPTR PLX,F,FM4910</t>
  </si>
  <si>
    <t>SHLD, HT, SIDE, ADPTR PLX, LEFT</t>
  </si>
  <si>
    <t>SHLD, HT, SIDE, ADPTR PLX, RIGHT</t>
  </si>
  <si>
    <t>SHLD, HT, SIDE, ADPTR PLX, FRONT</t>
  </si>
  <si>
    <t>SHLD, HT, R SIDE, ADPTR PLX, R FM4910</t>
  </si>
  <si>
    <t>PLX, SHIPPING, HP</t>
  </si>
  <si>
    <t>PLX,EE JIG,CORONUS</t>
  </si>
  <si>
    <t>PLX,CLP,SHIM</t>
  </si>
  <si>
    <t>PLX, RF, ENCL, Side, Access</t>
  </si>
  <si>
    <t>PLX, RF, Side Access</t>
  </si>
  <si>
    <t>PLX, RF, ENCL, SIDE ACCESS</t>
  </si>
  <si>
    <t>PLX, Cov, Access, Port</t>
  </si>
  <si>
    <t>PLX, Gripper MNT Chuck, Peek</t>
  </si>
  <si>
    <t>PLX, W/O-Ring, Switch, Actuator, SNSR</t>
  </si>
  <si>
    <t>PLX,FLOW METER,DISPENSE</t>
  </si>
  <si>
    <t>PLX, FLOW METER, DISPENSE</t>
  </si>
  <si>
    <t>PLX, STR RLF, DEP TANK LID</t>
  </si>
  <si>
    <t>PLX, BLKHD Blank-off, Iceberg</t>
  </si>
  <si>
    <t>PLX, CLR, CHMBR, Top</t>
  </si>
  <si>
    <t>PLX, CLR, CHMBR, FR</t>
  </si>
  <si>
    <t>PLX, CLR, ACTR, GDE</t>
  </si>
  <si>
    <t>PLX, IE TC Blankoff, Peek</t>
  </si>
  <si>
    <t>PLX, Support, Mumetal Tester</t>
  </si>
  <si>
    <t>PLX, FRICTION GAS BOX EXHAUST DAMPER</t>
  </si>
  <si>
    <t>PLX, FRP G10, 400 KHZ, RF Match</t>
  </si>
  <si>
    <t>PLX, Top, G10, 400 KHZ, RF</t>
  </si>
  <si>
    <t>Face PLX, ENGR TWINBLADE, AMC, LWR</t>
  </si>
  <si>
    <t>PLX, Face, Rinse, Upper</t>
  </si>
  <si>
    <t>PLX, Face, Rinse, Lower</t>
  </si>
  <si>
    <t>PLX,Face,Rinse,Lower</t>
  </si>
  <si>
    <t>PLX, Single, OR, Twin Blade, AMC, UPR</t>
  </si>
  <si>
    <t>PLX, Single OR, Twin Blade, AMC, LWR</t>
  </si>
  <si>
    <t>PLX,INTFC, ELD, WTM</t>
  </si>
  <si>
    <t>PLX,INTFC, APM2, WTM</t>
  </si>
  <si>
    <t>PLX,INTFC, APM3, WTM</t>
  </si>
  <si>
    <t>PLX, INTFC, APM3, WTM</t>
  </si>
  <si>
    <t>PLX,INTFC, APM4, WTM</t>
  </si>
  <si>
    <t>PLX,INTFC, APM5, WTM</t>
  </si>
  <si>
    <t>PLX, INTFC, APM5, WIDE, WTM</t>
  </si>
  <si>
    <t>PLX,INTFC, BUFFER, WTM</t>
  </si>
  <si>
    <t>PLX, INTFC, BUFFER, WTM/CAMERA</t>
  </si>
  <si>
    <t>PLX,FILL, APM1-2, WTM</t>
  </si>
  <si>
    <t>PLX,FILL, APM2-3, WTM</t>
  </si>
  <si>
    <t>PLX,FILL, APM 2-3, WTM</t>
  </si>
  <si>
    <t>PLX,FILL, APM4-5, WTM</t>
  </si>
  <si>
    <t>PLX, FILL, APM5-BRF, WTM</t>
  </si>
  <si>
    <t>PLX,FILL, BRF RT, WTM</t>
  </si>
  <si>
    <t>PLX,FILL, BRF LT, WTM</t>
  </si>
  <si>
    <t>PLX,FILL, APM1-BFR, WTM</t>
  </si>
  <si>
    <t>PLX,BUFFER RT, WTM</t>
  </si>
  <si>
    <t>PLX, GRAB, WK PMP</t>
  </si>
  <si>
    <t>PLX, Top, LWR HSG</t>
  </si>
  <si>
    <t>PLX, TOP CLMP, LWR ARM, UHMW-PE</t>
  </si>
  <si>
    <t>PLX, Back, LWR DISP</t>
  </si>
  <si>
    <t>PLX, BACK, LWR ARM, UHMW-PE</t>
  </si>
  <si>
    <t>PLX, SNSR, ADJUST, BOTTLE, FIB</t>
  </si>
  <si>
    <t>PLX, NOZZLE, DUAL FLUID, HVM</t>
  </si>
  <si>
    <t>PLX,NOZZLE,SINGLE FLUID,HVM</t>
  </si>
  <si>
    <t>PLX, Seal, BrushDRV, HVM</t>
  </si>
  <si>
    <t>PLX, SEAL, BRUSHDRV, HVM</t>
  </si>
  <si>
    <t>PLX, VLV</t>
  </si>
  <si>
    <t>PLX, Blankoff, Brush Spray, HVM</t>
  </si>
  <si>
    <t>PLX, BLANKOFF, BRUSH SPRAY, HVM</t>
  </si>
  <si>
    <t>PLX,SLIDE, FFU</t>
  </si>
  <si>
    <t>PLX, Sep, CHMBR, L</t>
  </si>
  <si>
    <t>PLX, SEP, CHMBR, L</t>
  </si>
  <si>
    <t>PLX,SEP,CHMBR,L</t>
  </si>
  <si>
    <t>PLX, Sep, CHMBR, R</t>
  </si>
  <si>
    <t>PLX, SEP, CHMBR, R</t>
  </si>
  <si>
    <t>PLX,SEP,CHMBR,R</t>
  </si>
  <si>
    <t>PLX, Chem 3, Brush MDL, FHS, HVM</t>
  </si>
  <si>
    <t>PLX, FAC, NPT, 3-PORT, FHS, PEM BS RINSE</t>
  </si>
  <si>
    <t>PLX,SPRT,FXTR,ELCTD INSTL</t>
  </si>
  <si>
    <t>PLX, SPRT, FXTR, ELCTD, INSTL, TOP</t>
  </si>
  <si>
    <t>PLX, SPRT, FXTR, ELCTD INSTL, BTM</t>
  </si>
  <si>
    <t>FXTR,PLX,ALIGN,ELCTD</t>
  </si>
  <si>
    <t>FXTR,PLX,ALIGN,ELCTD,IE</t>
  </si>
  <si>
    <t>FXTR,PLX,ALIGN,ELCTD,OE</t>
  </si>
  <si>
    <t>PLX, Nut, Drain, BLKHD, Inner</t>
  </si>
  <si>
    <t>PLX, FILTER, CHMBR DR, MNFLD, C360</t>
  </si>
  <si>
    <t>PLX, FACIL, ANSI SAS, DIW DR, C360, FDS</t>
  </si>
  <si>
    <t>PLX, CLP, DEGASSER</t>
  </si>
  <si>
    <t>PLX, Slide, UHMW, 400KHz Gen</t>
  </si>
  <si>
    <t>PLX,CHMBR,CO2,FIRE SUPPRESSION</t>
  </si>
  <si>
    <t>PLX,SENSR,HLDR,FIRE SUPPRESSION</t>
  </si>
  <si>
    <t>PLX,BLKHD,CHMBR,BRUSH</t>
  </si>
  <si>
    <t>SPRT,TOP,PLX,FLUSHING FXTR,GDP</t>
  </si>
  <si>
    <t>PLX, FAC, ANSI SAS, DRN 2, C360, SAS</t>
  </si>
  <si>
    <t>PLX, DV-P SPLASH COVER PLATE LONG V4.00</t>
  </si>
  <si>
    <t>PLX, DV-P SPLASH COVER PLATE SHORT V4.00</t>
  </si>
  <si>
    <t>PLX, FACIL, ANSI SAS, GRV DR, C360, FDS</t>
  </si>
  <si>
    <t>PLX, FXTR, INJTR, ULTRASONIC CLEAN</t>
  </si>
  <si>
    <t>SPRT, FXTR PLX, ULTRASONIC CLEAN</t>
  </si>
  <si>
    <t>SPRT, FXTR PLX, ULTRASONIC CLEAN, I IN</t>
  </si>
  <si>
    <t>SPRT,FXTR PLX,ULTRASONIC CLEAN</t>
  </si>
  <si>
    <t>PLX, GUARD, FEEDTHRU</t>
  </si>
  <si>
    <t>PLX, BASE, SPINNER, WDO, WIPING</t>
  </si>
  <si>
    <t>PLX, Clamp, APM3 Door, WTM</t>
  </si>
  <si>
    <t>PLX, APM3 Door, WTM</t>
  </si>
  <si>
    <t>PLX, TOP SPRT, WDO INSPECTION</t>
  </si>
  <si>
    <t>PLX, BASE, WDO, WIPING</t>
  </si>
  <si>
    <t>PLX, MTG</t>
  </si>
  <si>
    <t>PLX, BTM, CLEAR CELL</t>
  </si>
  <si>
    <t>PLX, ADPTR, WDO POL FXTR</t>
  </si>
  <si>
    <t>PLX, ADPTR, WDO, FXTR</t>
  </si>
  <si>
    <t>PLX, ADPTR, LCTR, WDO, INSPECTION</t>
  </si>
  <si>
    <t>PLX, Retaining, Support, Gas Tube</t>
  </si>
  <si>
    <t>PLX,MNTG</t>
  </si>
  <si>
    <t>PLX, SPRT, QTZ RING, CLEAN TOOL</t>
  </si>
  <si>
    <t>PLX, SCRAPE EDGE, QTZ RING, CLEAN TOOL</t>
  </si>
  <si>
    <t>PLX, MTG, HEAT EXCHNGR, CDU</t>
  </si>
  <si>
    <t>PLX, COV, QTZ WDO Clean Tool</t>
  </si>
  <si>
    <t>PLX, COV, QTZ WDO CLEAN TOOL</t>
  </si>
  <si>
    <t>PLX, SEAL, OTR, 5 ZONE, BIAS HSG</t>
  </si>
  <si>
    <t>PLX, SEAL, CTR 5 ZONE, BIAS HSG</t>
  </si>
  <si>
    <t>PLX, SEAL, INNR,5 ZONE BIAS HSG</t>
  </si>
  <si>
    <t>PLX, SEAL, INNR, BIAS HSG</t>
  </si>
  <si>
    <t>MT, PLX, EXH, READ CONTACT, LC</t>
  </si>
  <si>
    <t>PLX, COV, CB, LOTO, E6</t>
  </si>
  <si>
    <t>PLX, SPCR, BRKT, FLTR, CDU</t>
  </si>
  <si>
    <t>PLX, COV, SNPNG, GDP</t>
  </si>
  <si>
    <t>PLX, CAPTV, SCRW HLDR, DISCNECT, TELDS300, HVM</t>
  </si>
  <si>
    <t>PLX, FACI, B3, MU, GRP1, FMET</t>
  </si>
  <si>
    <t>PLX, FACI B3, MU, GRP2, FMET</t>
  </si>
  <si>
    <t>PLX, ADPTR, ACTUATOR</t>
  </si>
  <si>
    <t>INSUL, REAR, R, TOP PLX, INFLECTION</t>
  </si>
  <si>
    <t>INSUL, FR, R, TOP PLX, INFLECTION</t>
  </si>
  <si>
    <t>INSUL, REAR, L, TOP PLX, INFLECTION</t>
  </si>
  <si>
    <t>INSUL, FR, L, TOP PLX, INFLECTION</t>
  </si>
  <si>
    <t>INSUL, FR, TOP PLX, INFLECTION</t>
  </si>
  <si>
    <t>PLX, SPRT, PTFE, GDP FLUSHING FXTR</t>
  </si>
  <si>
    <t>PLUG, PLX, GDP, INNER</t>
  </si>
  <si>
    <t>PLX, EXH, BLK OFF</t>
  </si>
  <si>
    <t>PLX,ISOLATION,HEATED AMPOULE,LIFT STRAP</t>
  </si>
  <si>
    <t>PLX, SUPPORT, AMPOULE, OFFSET, VDS</t>
  </si>
  <si>
    <t>PLX, ISOLATION, HEATED AMPOULE</t>
  </si>
  <si>
    <t>PLX, Isolation, Heated Ampoule</t>
  </si>
  <si>
    <t>PLX, WDO, LCTR, KEYENCE FXTR</t>
  </si>
  <si>
    <t>PLX, CHMBR, O RING TESTING</t>
  </si>
  <si>
    <t>Lock, PLX, Shower HD, Clean FXTR</t>
  </si>
  <si>
    <t>PLX, BLK OFF, 2300E, PASS THRU, MACH I PLUS</t>
  </si>
  <si>
    <t>PLX, LCTR, COUPON, EROSION, TST FXTR</t>
  </si>
  <si>
    <t>PLX, MTG, FXTR, OLL, VIA</t>
  </si>
  <si>
    <t>PLX, Gap Feature, 300MM, Plating, R100MM, XT</t>
  </si>
  <si>
    <t>PLX, Gap Feature, 300MM, Plating, R130MM, XT</t>
  </si>
  <si>
    <t>PLX, GAP FEATURE, 300MM, R100MM, L24MM, XT</t>
  </si>
  <si>
    <t>PLX, RETAINER, WIRE, DCLM, WO, UPGRADE</t>
  </si>
  <si>
    <t>PLX, VAPOR FEED THRU, QAMPDS</t>
  </si>
  <si>
    <t>PLX,SHAFT LIFTER</t>
  </si>
  <si>
    <t>PLX, HOLD DOWN, LEAK SENSOR, SBR-VPM</t>
  </si>
  <si>
    <t>PLX, SPCR, FXTR, RMVL, GDP/OUTER PLT, RHT</t>
  </si>
  <si>
    <t>PLX, SPCR, FXTR, RMVL, GDP/OUTER PLT, LFT</t>
  </si>
  <si>
    <t>PLX,RETAINER,ARM,TLSR,LT</t>
  </si>
  <si>
    <t>PLX,RETAINER,ARm,TLSR,RT</t>
  </si>
  <si>
    <t>PLX, BLANK OFF</t>
  </si>
  <si>
    <t>PLX, BLANK OFF, PM 5 MAIN CB</t>
  </si>
  <si>
    <t>PLX, BLANK OFF, AUX PWR CB</t>
  </si>
  <si>
    <t>PLX, END EFFECTOR, PITCH TOOL</t>
  </si>
  <si>
    <t>PLX, ADPTR, HARD MASK, BAIS HOUSING</t>
  </si>
  <si>
    <t>PLX, Pressure Fixture, ER</t>
  </si>
  <si>
    <t>ADPTR, PLX, PINNACLE POLISH FIXTR</t>
  </si>
  <si>
    <t>PLX, CLP, SCBR, TOOL</t>
  </si>
  <si>
    <t>PLX, T-SLOT, SCBR, TOOL</t>
  </si>
  <si>
    <t>PLX, SIDE, SINGLE HOLE, MAN 3</t>
  </si>
  <si>
    <t>PLX, SIDE, DOUBLE, HOLE, MAN 3, STRIKER CK</t>
  </si>
  <si>
    <t>PLX, RAIL MT, DOSING, .375THK, PVC-4910</t>
  </si>
  <si>
    <t>SPRT, BLK, OFF, PLX, SPRAC QSM</t>
  </si>
  <si>
    <t>PLX, SMART TAB, NDET, XT, 130DEG, 25MM, 1MM</t>
  </si>
  <si>
    <t>PLX, SMART TAB, NDET, XT, 150DEG, 20MM, 1MM</t>
  </si>
  <si>
    <t>PLX, Retaining, ESC Contact Blocks</t>
  </si>
  <si>
    <t>PLX, TOP, FXTR, TEAH CLN, ESC</t>
  </si>
  <si>
    <t>PLX, Spindle Shipping Fixture</t>
  </si>
  <si>
    <t>PLX, TEMPLX, TNK, EDGE</t>
  </si>
  <si>
    <t>PLX,VIEW PORT EXIT ALIGN</t>
  </si>
  <si>
    <t>PLX, View Port Gas-Cell Align</t>
  </si>
  <si>
    <t>PLX,BLANK OFF,L10,COVER</t>
  </si>
  <si>
    <t>PLX, MTG, COIL, ERG PLX, 64 SLOT</t>
  </si>
  <si>
    <t>PLX, CVR, 5SP, MCA, ELD</t>
  </si>
  <si>
    <t>PLX,TOP PLATEN,ELD,TESTCHUCK2017</t>
  </si>
  <si>
    <t>PLX, Top Platen, ELD, TESTCHUCK2017</t>
  </si>
  <si>
    <t>PLX, MTG, 1/4" ADV VLV</t>
  </si>
  <si>
    <t>PLX, ADPTR, TOPSIDE POLISH, MONOTALON</t>
  </si>
  <si>
    <t>PLX,MDC END STOP; BIG PF</t>
  </si>
  <si>
    <t>PLX, SNAP BRKT, 1/4 TBG, EDGE</t>
  </si>
  <si>
    <t>PLX, TEMPLX, MV02, EDGE</t>
  </si>
  <si>
    <t>PLX, TEMPLX, AV25, EDGE</t>
  </si>
  <si>
    <t>PLX, TEMPLX, GEN STRNR, EDGE</t>
  </si>
  <si>
    <t>PLX, Autobubble, XFLOW, PET</t>
  </si>
  <si>
    <t>PLX,HRVA,PLATEAU,SCIMITAR,300</t>
  </si>
  <si>
    <t>TEMPLX, MASK, BEAD BLAST, LINER, INNER, LS</t>
  </si>
  <si>
    <t>TEMPLX,MASK,BEAD BLAST,LINER,INNER,R</t>
  </si>
  <si>
    <t>TEMPLX,MASK,BEAD BLAST,LINER,OUTER,RS</t>
  </si>
  <si>
    <t>PLX,COVER,ACS PORT,EFEM</t>
  </si>
  <si>
    <t>PLX,HRVA,RIBBED,SCIMITAR,300</t>
  </si>
  <si>
    <t>PLX,BLANK OFF,L10,VTM,ICS,PC</t>
  </si>
  <si>
    <t>PLX,TURCK BLOCKS,FLOW SWITCH SIG</t>
  </si>
  <si>
    <t>PLX,FLOW SWITCHES,FST</t>
  </si>
  <si>
    <t>PLX, TOP, TEST STAND</t>
  </si>
  <si>
    <t>PLX,CVR,HTR,CHUCK,ELD</t>
  </si>
  <si>
    <t>PLX,BASE,PMP,LEV,I-30,EDGE</t>
  </si>
  <si>
    <t>PLX,SEAL,CIR,BIAS,HSG</t>
  </si>
  <si>
    <t>PLX,SEAL,CIR,BIAS HSG</t>
  </si>
  <si>
    <t>PLX, TCU SEAL, CIR, BIA HSG</t>
  </si>
  <si>
    <t>PLX,PRESS,ACID,BATH,FXTR</t>
  </si>
  <si>
    <t>PLX,SPRT,WDO,POLISH</t>
  </si>
  <si>
    <t>PLX, SMART TAB, UNDERCUT, 150DEG, HEIGHT, THK</t>
  </si>
  <si>
    <t>PLX,SMART TAB,UNDERCUT,150DEG,HEIGHT,THK</t>
  </si>
  <si>
    <t>PLX, SMART TAB, UNDERCUT, 150DEG, 20MM,1MM</t>
  </si>
  <si>
    <t>BSHG,ALIGN,TOP PLX,FXTR</t>
  </si>
  <si>
    <t>PLX,HOIST SPACER,LINVAT RCKR VLV</t>
  </si>
  <si>
    <t>PLX,TEST,CVR,CHUCK,ELD</t>
  </si>
  <si>
    <t>SHLD, HT FR, ADPTR PLX, FM4910</t>
  </si>
  <si>
    <t>PNL, DSPLX, BRKT, PL</t>
  </si>
  <si>
    <t>PLX, RESTRICTOR, .173DIA, SCIM, ALPHA</t>
  </si>
  <si>
    <t>PLX, Base, Quad Flush, CLN FXTR, EZP</t>
  </si>
  <si>
    <t>PLX, Top, CLN FXTR, EZP</t>
  </si>
  <si>
    <t>PLX, SAC HRVA, 0.14X, I ANGLE, MAX POR</t>
  </si>
  <si>
    <t>PLX, SAC HRVA, 0.29X, 2 ANGLE, MAX POR</t>
  </si>
  <si>
    <t>PLX, SAC HRVA, 0.43X, 3 ANGLE, MAX POR</t>
  </si>
  <si>
    <t>PLX, SAC HRVA, 0.57X, 4 ANGLE, MAX POR</t>
  </si>
  <si>
    <t>PLX, SAC HRVA, 0.71X, 5 ANGLE, MAX POR</t>
  </si>
  <si>
    <t>PLX, SAC HRVA, 0.86X, 6 ANGLE, MAX POR</t>
  </si>
  <si>
    <t>PLX,MTG VDS,MNF,A6</t>
  </si>
  <si>
    <t>PLX,COV,TEST,2300</t>
  </si>
  <si>
    <t>PLX, COV, CHMBR, SHPG</t>
  </si>
  <si>
    <t>PLX, LK, LSRI</t>
  </si>
  <si>
    <t>PLX, SHUTTER</t>
  </si>
  <si>
    <t>PLX,BRG,SHUTTER</t>
  </si>
  <si>
    <t>PLX, BLNK, HSG, BLKHD, HAN 3A</t>
  </si>
  <si>
    <t>PLX, SHIM, CONVERTER</t>
  </si>
  <si>
    <t>PLX, TDK2 RING, CLAMSHELL, BOT, C&amp;F</t>
  </si>
  <si>
    <t>PLX, COVER, SBC</t>
  </si>
  <si>
    <t>PLX, INTRLK, DISCONNECT, DIVERT, DI WATER</t>
  </si>
  <si>
    <t>PLX, BRNG, UHMWPE, RT</t>
  </si>
  <si>
    <t>PLX, BRNG, UHMWPE, LFT</t>
  </si>
  <si>
    <t>BSHG,PLX,ADPTR,SVCE,CE</t>
  </si>
  <si>
    <t>PLX, ADPTR, UNIV, INSPECTION</t>
  </si>
  <si>
    <t>PLX, MT, PV22, BFR, THK, BTH3</t>
  </si>
  <si>
    <t>TEMPLX,MOD,MEZZANINE,RPC</t>
  </si>
  <si>
    <t>PLX,LIM,JIG,BASE</t>
  </si>
  <si>
    <t>PLX,LIM JIG,TOP CLAMP</t>
  </si>
  <si>
    <t>AMPLX, CARR, SIDE_STOP</t>
  </si>
  <si>
    <t>PLX, CONDUIT, DIVIDER, LPB</t>
  </si>
  <si>
    <t>PLX, INSUL, TP PLX, STA 3, L</t>
  </si>
  <si>
    <t>COV, INSUL, TP PLX, BACK</t>
  </si>
  <si>
    <t>PLX, INSUL, HTD CHMBR, STA 2, FR</t>
  </si>
  <si>
    <t>PLX, INSUL, HTD CHMBR, STA 2, L</t>
  </si>
  <si>
    <t>PLX, INSUL, HTD CHMBR, STA 3, L</t>
  </si>
  <si>
    <t>PLX, INSUL, HTD CHMBR, STA 3, BACK</t>
  </si>
  <si>
    <t>PLX, INSUL, HTD CHMBR, STA 4, BACK</t>
  </si>
  <si>
    <t>PLX, INSUL, HTD CHMBR, STA 4, R</t>
  </si>
  <si>
    <t>PLX, INSUL, HTD CHMBR, STA I, R</t>
  </si>
  <si>
    <t>PLX, INSUL, HTD CHMBR, MDL, FR</t>
  </si>
  <si>
    <t>PLX, INSUL, HTD CHMBR, MDL, L</t>
  </si>
  <si>
    <t>PLX, INSUL, HTD CHMBR, MDL, BACK</t>
  </si>
  <si>
    <t>PLX, INSUL, HTD CHMBR, MDL, R</t>
  </si>
  <si>
    <t>PLX,MANIFOLD,VMS 6,DIST,EB AG</t>
  </si>
  <si>
    <t>SPCR,ADPTR PLX,UPPER FR</t>
  </si>
  <si>
    <t>PLX,ADPTR,POL,PINNACLE</t>
  </si>
  <si>
    <t>PLX,TAB 200MM,UNDERCUT,150DEG,17.5MM,1MM</t>
  </si>
  <si>
    <t>PLX,TAB 200MM,UNDERCUT,150DEG,20MM,1MM</t>
  </si>
  <si>
    <t>PLX,HLDR,PAD,POL,C-SHRD,ELCTD</t>
  </si>
  <si>
    <t xml:space="preserve"> PLX,COV,CB</t>
  </si>
  <si>
    <t>PLX, COVER, CB PLASTIC, LWR, VDP, UPS, KMOD, ESC</t>
  </si>
  <si>
    <t>PLX,FIXTURE,DFTR GAPPING</t>
  </si>
  <si>
    <t>PLX, Support, Magnets, Drive, Carrirer</t>
  </si>
  <si>
    <t>PLX,CLAMP,CENTER DRIVE TO CARRIER</t>
  </si>
  <si>
    <t>PLX,CLAMP,BELLOW,PLT DRAIN,SST</t>
  </si>
  <si>
    <t>MOD,PLX,ADPTR,LCTR,WDO,INSPECTION</t>
  </si>
  <si>
    <t>PLX, Head, D3838, UPR</t>
  </si>
  <si>
    <t>PLX, Head, D3838, LWR</t>
  </si>
  <si>
    <t>Face PLX, Rinse, UPR</t>
  </si>
  <si>
    <t>Face PLX, Rinse, LWR</t>
  </si>
  <si>
    <t>WLDMNT, PLX, MTG, White Knight Pump, FDS, V3</t>
  </si>
  <si>
    <t>PLX, HD RINSE, UPR</t>
  </si>
  <si>
    <t>PLX, HD, RINSE, LWR</t>
  </si>
  <si>
    <t>WLDMNT, LVR PLX, CENTER</t>
  </si>
  <si>
    <t>PLX, HD, CHEM, UPR</t>
  </si>
  <si>
    <t>PLX,HD,CHEM,LWR</t>
  </si>
  <si>
    <t>PLX, HD, UPR</t>
  </si>
  <si>
    <t>PLX, HD, LWR</t>
  </si>
  <si>
    <t>PLX, HD Upr</t>
  </si>
  <si>
    <t>PLX,WTR VPR DELIV,UPR,HKMG</t>
  </si>
  <si>
    <t>PLX,WTR VPR DELIV,UPR</t>
  </si>
  <si>
    <t>PLX, WTR VPR DELIV, UPR</t>
  </si>
  <si>
    <t>PLX, Vapor Head</t>
  </si>
  <si>
    <t>PLX, WTR VPR DELIV, UPR, V3</t>
  </si>
  <si>
    <t>PLX,WTR VPR DELIV,</t>
  </si>
  <si>
    <t>PLX, EXIT DRY HEAD, LWR</t>
  </si>
  <si>
    <t>PLX, Upper N2 Dry Exit Head</t>
  </si>
  <si>
    <t>PLX, TOP, FLUSHING FXTR</t>
  </si>
  <si>
    <t>PLX, CHEM HD, UPR</t>
  </si>
  <si>
    <t>PLX, CHEM HD, LWR</t>
  </si>
  <si>
    <t>PLX,SCTA,FXTR,EXIT HD,LWR,SERENE</t>
  </si>
  <si>
    <t>PLX, BASE, WDO CLN TOOL</t>
  </si>
  <si>
    <t>PLX,BASE,WDO CLN TOOL</t>
  </si>
  <si>
    <t>PLX, HD, N2 DELIV/VAC, LWR</t>
  </si>
  <si>
    <t>PLX, HD, N2 DELIV, LWR</t>
  </si>
  <si>
    <t>PLX, LIFT PLATF, POWER SUPPLY, PLT</t>
  </si>
  <si>
    <t>SHLD, HT, SIDE, ADPTR PLX, RH1</t>
  </si>
  <si>
    <t>SHLD, HT, SIDE, ADPTR PLX, FRNT</t>
  </si>
  <si>
    <t>SHLD, HT, SIDE, ADPTR PLX, BCK, MZO</t>
  </si>
  <si>
    <t>SHLD, HT, SIDE, ADPTR PLX, LH, MZO</t>
  </si>
  <si>
    <t>HT SHEILD, ROF, ADPTR PLX, MIZOS 300</t>
  </si>
  <si>
    <t>PLX, ADAPTER, DI CONTROL, CO2 DISSOLVER</t>
  </si>
  <si>
    <t>INSERT</t>
  </si>
  <si>
    <t>LINER</t>
  </si>
  <si>
    <t>HDL</t>
  </si>
  <si>
    <t>GDE</t>
  </si>
  <si>
    <t>GDF</t>
  </si>
  <si>
    <t>FTG</t>
  </si>
  <si>
    <t>BEZEL</t>
  </si>
  <si>
    <t>LVR</t>
  </si>
  <si>
    <t>CLMP</t>
  </si>
  <si>
    <t>ADTPR</t>
  </si>
  <si>
    <t>SPRT</t>
  </si>
  <si>
    <t>NOZZLE, NOZ</t>
  </si>
  <si>
    <t>ASTM</t>
  </si>
  <si>
    <t>DISK</t>
  </si>
  <si>
    <t>SCREW</t>
  </si>
  <si>
    <t>PAD</t>
  </si>
  <si>
    <t>CMM</t>
  </si>
  <si>
    <t>BUSH</t>
  </si>
  <si>
    <t>PRT</t>
  </si>
  <si>
    <t>BAG</t>
  </si>
  <si>
    <t>FOAM</t>
  </si>
  <si>
    <t>GLOVE</t>
  </si>
  <si>
    <t>METRIC</t>
  </si>
  <si>
    <t>WASHER, WSHR</t>
  </si>
  <si>
    <t>GDE_F</t>
  </si>
  <si>
    <t>Done</t>
  </si>
  <si>
    <t>Rods &amp; Shafts</t>
  </si>
  <si>
    <t>Packaging &amp; Labels</t>
  </si>
  <si>
    <t>LAM Family Part Names</t>
  </si>
  <si>
    <t># Units</t>
  </si>
  <si>
    <t>Sub-CON</t>
  </si>
  <si>
    <t>SUB-ASSY</t>
  </si>
  <si>
    <t>PET</t>
  </si>
  <si>
    <t>PVDF</t>
  </si>
  <si>
    <t>PTFE</t>
  </si>
  <si>
    <t>PEEK</t>
  </si>
  <si>
    <t>UHMW-PE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</si>
</sst>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/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/>
    <xf numFmtId="0" fontId="2" fillId="0" borderId="0" xfId="0" applyFont="1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13" fontId="0" fillId="0" borderId="0" xfId="0" applyNumberFormat="1"/>
    <xf numFmtId="0" fontId="3" fillId="0" borderId="0" xfId="0" applyFont="1" applyAlignment="1">
      <alignment horizontal="left"/>
    </xf>
    <xf numFmtId="0" fontId="0" fillId="0" borderId="1" xfId="0" applyBorder="1"/>
    <xf numFmtId="0" fontId="0" fillId="0" borderId="1" xfId="0" pivotButton="1" applyBorder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pivotButton="1" applyBorder="1" applyAlignment="1">
      <alignment horizontal="right"/>
    </xf>
    <xf numFmtId="3" fontId="0" fillId="0" borderId="1" xfId="0" applyNumberFormat="1" applyBorder="1" applyAlignment="1">
      <alignment horizontal="center"/>
    </xf>
  </cellXfs>
  <cellStyles count="1">
    <cellStyle name="Normal" xfId="0" builtinId="0"/>
  </cellStyles>
  <dxfs count="193"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center"/>
    </dxf>
    <dxf>
      <alignment horizont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alignment horizontal="right"/>
    </dxf>
    <dxf>
      <alignment horizontal="right"/>
    </dxf>
    <dxf>
      <alignment horizontal="right"/>
    </dxf>
    <dxf>
      <alignment horizontal="right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externalLink" Target="externalLinks/externalLink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95</xdr:row>
      <xdr:rowOff>161924</xdr:rowOff>
    </xdr:from>
    <xdr:to>
      <xdr:col>10</xdr:col>
      <xdr:colOff>285751</xdr:colOff>
      <xdr:row>109</xdr:row>
      <xdr:rowOff>9525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DF3474CA-5AB1-4371-8B33-E0B7F3C81EF5}"/>
            </a:ext>
          </a:extLst>
        </xdr:cNvPr>
        <xdr:cNvSpPr/>
      </xdr:nvSpPr>
      <xdr:spPr>
        <a:xfrm>
          <a:off x="4886325" y="15020924"/>
          <a:ext cx="1990726" cy="2514601"/>
        </a:xfrm>
        <a:prstGeom prst="ellipse">
          <a:avLst/>
        </a:prstGeom>
        <a:solidFill>
          <a:srgbClr val="FFFF00">
            <a:alpha val="4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390524</xdr:colOff>
      <xdr:row>88</xdr:row>
      <xdr:rowOff>85724</xdr:rowOff>
    </xdr:from>
    <xdr:to>
      <xdr:col>12</xdr:col>
      <xdr:colOff>171450</xdr:colOff>
      <xdr:row>90</xdr:row>
      <xdr:rowOff>9525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C6F81419-DEAE-4EFD-A57A-46006CAECC80}"/>
            </a:ext>
          </a:extLst>
        </xdr:cNvPr>
        <xdr:cNvSpPr/>
      </xdr:nvSpPr>
      <xdr:spPr>
        <a:xfrm>
          <a:off x="5762624" y="13611224"/>
          <a:ext cx="2219326" cy="304801"/>
        </a:xfrm>
        <a:prstGeom prst="ellipse">
          <a:avLst/>
        </a:prstGeom>
        <a:solidFill>
          <a:srgbClr val="FF0000">
            <a:alpha val="12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447675</xdr:colOff>
      <xdr:row>89</xdr:row>
      <xdr:rowOff>114300</xdr:rowOff>
    </xdr:from>
    <xdr:to>
      <xdr:col>8</xdr:col>
      <xdr:colOff>457200</xdr:colOff>
      <xdr:row>91</xdr:row>
      <xdr:rowOff>47626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4F55608C-E1C9-420A-8A09-7FCFDE5A6E16}"/>
            </a:ext>
          </a:extLst>
        </xdr:cNvPr>
        <xdr:cNvSpPr txBox="1"/>
      </xdr:nvSpPr>
      <xdr:spPr>
        <a:xfrm>
          <a:off x="5210175" y="13830300"/>
          <a:ext cx="619125" cy="3143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0070C0"/>
              </a:solidFill>
            </a:rPr>
            <a:t>Sensor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cn/Documents%20and%20Settings/bkuhn67300/My%20Documents/New%20SSQA/F-22%20SSQA%20Lite%20v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pe"/>
      <sheetName val="Audit Meeting Attendance"/>
      <sheetName val="Pillar 1"/>
      <sheetName val="Pillar 2"/>
      <sheetName val="Pillar 3"/>
      <sheetName val="Pillar 4"/>
      <sheetName val="Pillar 5"/>
      <sheetName val="Assessment Summary"/>
      <sheetName val="Export sheet"/>
      <sheetName val="Supplier-AMAT Contacts"/>
    </sheetNames>
    <sheetDataSet>
      <sheetData sheetId="0" refreshError="1">
        <row r="49">
          <cell r="P49">
            <v>0</v>
          </cell>
        </row>
        <row r="73">
          <cell r="P73">
            <v>0</v>
          </cell>
        </row>
        <row r="97">
          <cell r="P97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fara Makayi" refreshedDate="44532.68551412037" createdVersion="7" refreshedVersion="7" minRefreshableVersion="3" recordCount="7500" xr:uid="{1C888795-8DBA-4CEB-8D9E-58C3859E2637}">
  <cacheSource type="worksheet">
    <worksheetSource ref="A1:R7501" sheet="data"/>
  </cacheSource>
  <cacheFields count="18">
    <cacheField name="Part" numFmtId="0">
      <sharedItems containsMixedTypes="1" containsNumber="1" containsInteger="1" minValue="7225" maxValue="73249799"/>
    </cacheField>
    <cacheField name="Search Word" numFmtId="0">
      <sharedItems containsBlank="1" containsMixedTypes="1" containsNumber="1" containsInteger="1" minValue="-851" maxValue="50029731"/>
    </cacheField>
    <cacheField name="Description" numFmtId="0">
      <sharedItems containsBlank="1" containsMixedTypes="1" containsNumber="1" containsInteger="1" minValue="500273716" maxValue="500273716"/>
    </cacheField>
    <cacheField name="Full Description" numFmtId="0">
      <sharedItems containsBlank="1" containsMixedTypes="1" containsNumber="1" containsInteger="1" minValue="500273716" maxValue="500273716"/>
    </cacheField>
    <cacheField name="Class" numFmtId="0">
      <sharedItems containsBlank="1"/>
    </cacheField>
    <cacheField name="UOM" numFmtId="0">
      <sharedItems containsBlank="1"/>
    </cacheField>
    <cacheField name="Type Code" numFmtId="0">
      <sharedItems/>
    </cacheField>
    <cacheField name="Non-Stock" numFmtId="0">
      <sharedItems/>
    </cacheField>
    <cacheField name="Product Code" numFmtId="0">
      <sharedItems count="18">
        <s v="MIH"/>
        <s v="SEM"/>
        <s v="Plastic"/>
        <s v="Miscellaneous"/>
        <s v="NP"/>
        <s v="SUB CON"/>
        <s v="RM"/>
        <s v="Metal"/>
        <s v="FMS"/>
        <s v="MTS"/>
        <s v="ETLA"/>
        <s v="HARDWARE"/>
        <s v="AMP"/>
        <b v="0"/>
        <s v="RMM"/>
        <s v="MC"/>
        <s v="PSU"/>
        <b v="1"/>
      </sharedItems>
    </cacheField>
    <cacheField name="Inactive" numFmtId="0">
      <sharedItems containsBlank="1"/>
    </cacheField>
    <cacheField name="BOM" numFmtId="0">
      <sharedItems/>
    </cacheField>
    <cacheField name="Phantom BOM" numFmtId="0">
      <sharedItems/>
    </cacheField>
    <cacheField name="Qty Bearing" numFmtId="0">
      <sharedItems/>
    </cacheField>
    <cacheField name="Descrip_Type" numFmtId="0">
      <sharedItems containsSemiMixedTypes="0" containsString="0" containsNumber="1" containsInteger="1" minValue="0" maxValue="10"/>
    </cacheField>
    <cacheField name="Drop_First" numFmtId="0">
      <sharedItems/>
    </cacheField>
    <cacheField name="Family" numFmtId="0">
      <sharedItems containsBlank="1"/>
    </cacheField>
    <cacheField name="Type" numFmtId="0">
      <sharedItems/>
    </cacheField>
    <cacheField name="Family 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fara Makayi" refreshedDate="44533.509905671293" createdVersion="7" refreshedVersion="7" minRefreshableVersion="3" recordCount="8044" xr:uid="{1BF3F2C0-A6A1-40F7-9496-21909F71F9C3}">
  <cacheSource type="worksheet">
    <worksheetSource ref="A1:S8444" sheet="data"/>
  </cacheSource>
  <cacheFields count="19">
    <cacheField name="Part" numFmtId="0">
      <sharedItems containsBlank="1" containsMixedTypes="1" containsNumber="1" containsInteger="1" minValue="7225" maxValue="73249799"/>
    </cacheField>
    <cacheField name="Search Word" numFmtId="0">
      <sharedItems containsBlank="1" containsMixedTypes="1" containsNumber="1" minValue="-851" maxValue="50029731" longText="1"/>
    </cacheField>
    <cacheField name="Description" numFmtId="0">
      <sharedItems containsBlank="1" containsMixedTypes="1" containsNumber="1" containsInteger="1" minValue="500273716" maxValue="500273716"/>
    </cacheField>
    <cacheField name="Full Description" numFmtId="0">
      <sharedItems containsBlank="1" containsMixedTypes="1" containsNumber="1" containsInteger="1" minValue="500273716" maxValue="500273716"/>
    </cacheField>
    <cacheField name="Class" numFmtId="0">
      <sharedItems containsBlank="1"/>
    </cacheField>
    <cacheField name="UOM" numFmtId="0">
      <sharedItems containsBlank="1"/>
    </cacheField>
    <cacheField name="Type Code" numFmtId="0">
      <sharedItems containsBlank="1"/>
    </cacheField>
    <cacheField name="Non-Stock" numFmtId="0">
      <sharedItems containsBlank="1"/>
    </cacheField>
    <cacheField name="Product Code" numFmtId="0">
      <sharedItems containsBlank="1" count="19">
        <s v="MIH"/>
        <s v="SEM"/>
        <s v="Plastic"/>
        <s v="Miscellaneous"/>
        <s v="NP"/>
        <s v="SUB CON"/>
        <s v="RM"/>
        <s v="Metal"/>
        <s v="FMS"/>
        <s v="MTS"/>
        <s v="ETLA"/>
        <s v="HARDWARE"/>
        <s v="AMP"/>
        <b v="0"/>
        <s v="RMM"/>
        <s v="MC"/>
        <s v="PSU"/>
        <b v="1"/>
        <m/>
      </sharedItems>
    </cacheField>
    <cacheField name="Inactive" numFmtId="0">
      <sharedItems containsBlank="1"/>
    </cacheField>
    <cacheField name="BOM" numFmtId="0">
      <sharedItems containsBlank="1"/>
    </cacheField>
    <cacheField name="Phantom BOM" numFmtId="0">
      <sharedItems containsBlank="1"/>
    </cacheField>
    <cacheField name="Qty Bearing" numFmtId="0">
      <sharedItems containsBlank="1"/>
    </cacheField>
    <cacheField name="Descrip_Type" numFmtId="0">
      <sharedItems containsString="0" containsBlank="1" containsNumber="1" containsInteger="1" minValue="0" maxValue="10"/>
    </cacheField>
    <cacheField name="Drop_First" numFmtId="0">
      <sharedItems containsBlank="1"/>
    </cacheField>
    <cacheField name="Family" numFmtId="0">
      <sharedItems containsBlank="1"/>
    </cacheField>
    <cacheField name="Type" numFmtId="0">
      <sharedItems containsBlank="1"/>
    </cacheField>
    <cacheField name="Family Name" numFmtId="0">
      <sharedItems containsBlank="1"/>
    </cacheField>
    <cacheField name="Materials" numFmtId="0">
      <sharedItems containsBlank="1" count="9">
        <s v="Other"/>
        <s v="POLYCARB"/>
        <s v="PLASTIC"/>
        <s v="PVC"/>
        <s v="ACRYLIC"/>
        <s v="METAL"/>
        <s v="ALUM"/>
        <s v="AB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fara Makayi" refreshedDate="44534.76243101852" createdVersion="7" refreshedVersion="7" minRefreshableVersion="3" recordCount="8043" xr:uid="{6A957C8A-85C9-4147-B0CA-DAC5C602F9B7}">
  <cacheSource type="worksheet">
    <worksheetSource ref="A1:S8044" sheet="data"/>
  </cacheSource>
  <cacheFields count="19">
    <cacheField name="Part" numFmtId="0">
      <sharedItems containsMixedTypes="1" containsNumber="1" containsInteger="1" minValue="7225" maxValue="73249799"/>
    </cacheField>
    <cacheField name="Search Word" numFmtId="0">
      <sharedItems containsBlank="1" containsMixedTypes="1" containsNumber="1" minValue="-851" maxValue="50029731" longText="1"/>
    </cacheField>
    <cacheField name="Description" numFmtId="0">
      <sharedItems containsBlank="1" containsMixedTypes="1" containsNumber="1" containsInteger="1" minValue="500273716" maxValue="500273716"/>
    </cacheField>
    <cacheField name="Full Description" numFmtId="0">
      <sharedItems containsBlank="1" containsMixedTypes="1" containsNumber="1" containsInteger="1" minValue="500273716" maxValue="500273716"/>
    </cacheField>
    <cacheField name="Class" numFmtId="0">
      <sharedItems containsBlank="1"/>
    </cacheField>
    <cacheField name="UOM" numFmtId="0">
      <sharedItems containsBlank="1"/>
    </cacheField>
    <cacheField name="Type Code" numFmtId="0">
      <sharedItems/>
    </cacheField>
    <cacheField name="Non-Stock" numFmtId="0">
      <sharedItems/>
    </cacheField>
    <cacheField name="Product Code" numFmtId="0">
      <sharedItems containsBlank="1"/>
    </cacheField>
    <cacheField name="Inactive" numFmtId="0">
      <sharedItems containsBlank="1"/>
    </cacheField>
    <cacheField name="BOM" numFmtId="0">
      <sharedItems/>
    </cacheField>
    <cacheField name="Phantom BOM" numFmtId="0">
      <sharedItems/>
    </cacheField>
    <cacheField name="Qty Bearing" numFmtId="0">
      <sharedItems containsBlank="1"/>
    </cacheField>
    <cacheField name="Descrip_Type" numFmtId="0">
      <sharedItems containsSemiMixedTypes="0" containsString="0" containsNumber="1" containsInteger="1" minValue="0" maxValue="10"/>
    </cacheField>
    <cacheField name="Drop_First" numFmtId="0">
      <sharedItems/>
    </cacheField>
    <cacheField name="Family" numFmtId="0">
      <sharedItems containsBlank="1"/>
    </cacheField>
    <cacheField name="Type" numFmtId="0">
      <sharedItems count="56">
        <s v="MANIFOLD"/>
        <s v="WINDOW"/>
        <s v="SUB-ASSY"/>
        <s v=""/>
        <s v="LID"/>
        <s v="COVER"/>
        <s v="INJECTOR"/>
        <s v="GDE_F"/>
        <s v="PIN"/>
        <s v="ADAPTOR"/>
        <s v="TOOL"/>
        <s v="LATCH"/>
        <s v="RING"/>
        <s v="SHIELD"/>
        <s v="Sub-CON"/>
        <s v="SPACER"/>
        <s v="PLATE"/>
        <s v="FIXTURE"/>
        <s v="RETAINER"/>
        <s v="PANEL"/>
        <s v="BLOCK"/>
        <s v="PL"/>
        <s v="BRACKET"/>
        <s v="CARRIER"/>
        <s v="BASE"/>
        <s v="Rods &amp; Shafts"/>
        <s v="RESTRICTOR"/>
        <s v="DOOR"/>
        <s v="INSERT"/>
        <s v="PLUG"/>
        <s v="CHMBR"/>
        <s v="BAYONET"/>
        <s v="TUBE"/>
        <s v="HOUSING"/>
        <s v="TANK"/>
        <s v="SENSOR"/>
        <s v="ASSY"/>
        <s v="GENERATOR"/>
        <s v="SHIM"/>
        <s v="DUCT"/>
        <s v="O-RING"/>
        <s v="CLAMP"/>
        <s v="WAFER"/>
        <s v="WLDMNT"/>
        <s v="MAGNET"/>
        <s v="Packaging &amp; Labels"/>
        <s v="GASKET"/>
        <s v="Sheet"/>
        <s v="AMAT"/>
        <s v="CHAWK"/>
        <s v="TOMBSTONE"/>
        <s v="Sub_ASSY" u="1"/>
        <s v="SHAFT" u="1"/>
        <s v="ROD" u="1"/>
        <s v="INTRFRMTR" u="1"/>
        <s v="ALUM" u="1"/>
      </sharedItems>
    </cacheField>
    <cacheField name="Family Name" numFmtId="0">
      <sharedItems/>
    </cacheField>
    <cacheField name="Materials" numFmtId="0">
      <sharedItems count="14">
        <s v="Other"/>
        <s v="POLYCARB"/>
        <s v="PLASTIC"/>
        <s v="HDL"/>
        <s v="PEEK"/>
        <s v="PVC"/>
        <s v="PTFE"/>
        <s v="PET"/>
        <s v="ACRYLIC"/>
        <s v="UHMW-PE"/>
        <s v="METAL"/>
        <s v="PVDF"/>
        <s v="ALUM"/>
        <s v="AB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00">
  <r>
    <s v="713-000863-109,Rev E"/>
    <s v="Manf, Wa"/>
    <s v="MANF, Water, Shutoff, Main, PM"/>
    <s v="MANIFOLD, Water, Shutoff, Main, PM"/>
    <m/>
    <s v="EA"/>
    <s v="M"/>
    <b v="0"/>
    <x v="0"/>
    <b v="0"/>
    <b v="0"/>
    <b v="0"/>
    <b v="1"/>
    <n v="8"/>
    <s v=" Water, Shutoff, Main, PM"/>
    <s v="MANIFOLD"/>
    <s v="MANIFOLD"/>
    <s v="MIH_713"/>
  </r>
  <r>
    <s v="713-000863-113,Rev C"/>
    <s v="Manf, Wa"/>
    <s v="MANF, WATER, SHUTOFF, MAIN,"/>
    <s v="MANIFOLD, WATER, SHUTOFF, MAIN,"/>
    <m/>
    <s v="EA"/>
    <s v="M"/>
    <b v="0"/>
    <x v="0"/>
    <b v="0"/>
    <b v="1"/>
    <b v="0"/>
    <b v="1"/>
    <n v="8"/>
    <s v=" WATER, SHUTOFF, MAIN,"/>
    <s v="MANIFOLD"/>
    <s v="MANIFOLD"/>
    <s v="MIH_713"/>
  </r>
  <r>
    <s v="713-001763-004,Rev F"/>
    <s v="WDO, Pol"/>
    <s v="WDO, Polycarb, Chmbr, Dual Seal, 2300"/>
    <s v="WDO, Polycarb, Chmbr, Dual Seal, 2300"/>
    <s v="LAM"/>
    <s v="EA"/>
    <s v="M"/>
    <b v="0"/>
    <x v="1"/>
    <b v="0"/>
    <b v="0"/>
    <b v="0"/>
    <b v="1"/>
    <n v="3"/>
    <s v=" Polycarb, Chmbr, Dual Seal, 2300"/>
    <s v="WDO"/>
    <s v="WINDOW"/>
    <s v="SEM_713"/>
  </r>
  <r>
    <s v="713-002617-003,Rev F"/>
    <s v="WDO, Pol"/>
    <s v="WDO, Polycarb, Chmbr, Dual Seal, 2300"/>
    <s v="WDO, Polycarb, Chmbr, Dual Seal, 2300"/>
    <s v="LAM"/>
    <s v="EA"/>
    <s v="M"/>
    <b v="0"/>
    <x v="1"/>
    <b v="0"/>
    <b v="0"/>
    <b v="0"/>
    <b v="1"/>
    <n v="3"/>
    <s v=" Polycarb, Chmbr, Dual Seal, 2300"/>
    <s v="WDO"/>
    <s v="WINDOW"/>
    <s v="SEM_713"/>
  </r>
  <r>
    <s v="713-002617-004,Rev B"/>
    <m/>
    <s v="WDO, LEXAN, CHAMBER"/>
    <s v="WDO, LEXAN, CHAMBER"/>
    <m/>
    <s v="EA"/>
    <s v="M"/>
    <b v="0"/>
    <x v="0"/>
    <b v="0"/>
    <b v="1"/>
    <b v="0"/>
    <b v="1"/>
    <n v="3"/>
    <s v=" LEXAN, CHAMBER"/>
    <s v="WDO"/>
    <s v="WINDOW"/>
    <s v="MIH_713"/>
  </r>
  <r>
    <s v="713-002617-009,Rev B"/>
    <s v="WDO, Pol"/>
    <s v="WDO, POLYCARB, CHMBR, 652MM DIA"/>
    <s v="WDO, POLYCARB, CHMBR, 652MM DIA"/>
    <s v="Sub"/>
    <s v="EA"/>
    <s v="M"/>
    <b v="0"/>
    <x v="2"/>
    <b v="0"/>
    <b v="1"/>
    <b v="0"/>
    <b v="1"/>
    <n v="3"/>
    <s v=" POLYCARB, CHMBR, 652MM DIA"/>
    <s v="WDO"/>
    <s v="WINDOW"/>
    <s v="Plastic_713"/>
  </r>
  <r>
    <s v="713-002617-019,Rev A"/>
    <m/>
    <s v="WDO, POLYCARB, CHMBR, 652MM DIA"/>
    <s v="WDO, POLYCARB, CHMBR, 652MM DIA"/>
    <s v="MIHP"/>
    <s v="EA"/>
    <s v="M"/>
    <b v="0"/>
    <x v="2"/>
    <b v="0"/>
    <b v="1"/>
    <b v="0"/>
    <b v="1"/>
    <n v="3"/>
    <s v=" POLYCARB, CHMBR, 652MM DIA"/>
    <s v="WDO"/>
    <s v="WINDOW"/>
    <s v="Plastic_713"/>
  </r>
  <r>
    <s v="713-002617-022,Rev A"/>
    <m/>
    <s v="WDO,POLYCARB,CHMBR,652MM DIA"/>
    <s v="WDO,POLYCARB,CHMBR,652MM DIA"/>
    <s v="Sub"/>
    <s v="EA"/>
    <s v="M"/>
    <b v="0"/>
    <x v="2"/>
    <b v="0"/>
    <b v="1"/>
    <b v="0"/>
    <b v="1"/>
    <n v="3"/>
    <s v="POLYCARB,CHMBR,652MM DIA"/>
    <s v="WDO"/>
    <s v="WINDOW"/>
    <s v="Plastic_713"/>
  </r>
  <r>
    <s v="713-002617-023,Rev B"/>
    <m/>
    <s v="WDO, POLYCARB, CHMBR, 407MM DIA"/>
    <s v="WDO, POLYCARB, CHMBR, 407MM DIA"/>
    <s v="Sub"/>
    <s v="EA"/>
    <s v="M"/>
    <b v="0"/>
    <x v="2"/>
    <b v="0"/>
    <b v="1"/>
    <b v="0"/>
    <b v="1"/>
    <n v="3"/>
    <s v=" POLYCARB, CHMBR, 407MM DIA"/>
    <s v="WDO"/>
    <s v="WINDOW"/>
    <s v="Plastic_713"/>
  </r>
  <r>
    <s v="713-002617-032,Rev C"/>
    <m/>
    <s v="WDO,POLYCARB,CHMBR"/>
    <s v="WDO,POLYCARB,CHMBR"/>
    <s v="MIHP"/>
    <s v="EA"/>
    <s v="M"/>
    <b v="0"/>
    <x v="2"/>
    <b v="0"/>
    <b v="1"/>
    <b v="0"/>
    <b v="1"/>
    <n v="3"/>
    <s v="POLYCARB,CHMBR"/>
    <s v="WDO"/>
    <s v="WINDOW"/>
    <s v="Plastic_713"/>
  </r>
  <r>
    <s v="713-002617-042,Rev C"/>
    <m/>
    <s v="WDO,POLYCARB,CHMBR"/>
    <s v="WDO,POLYCARB,CHMBR"/>
    <s v="MIHP"/>
    <s v="EA"/>
    <s v="M"/>
    <b v="0"/>
    <x v="2"/>
    <b v="0"/>
    <b v="1"/>
    <b v="0"/>
    <b v="1"/>
    <n v="3"/>
    <s v="POLYCARB,CHMBR"/>
    <s v="WDO"/>
    <s v="WINDOW"/>
    <s v="Plastic_713"/>
  </r>
  <r>
    <s v="713-004568-001,Rev B"/>
    <m/>
    <s v="BAF, HE PLSMA BRK, 2300 ETCH PM"/>
    <s v="BAF, HE PLSMA BRK, 2300 ETCH PM"/>
    <m/>
    <s v="EA"/>
    <s v="M"/>
    <b v="0"/>
    <x v="0"/>
    <b v="0"/>
    <b v="1"/>
    <b v="0"/>
    <b v="1"/>
    <n v="3"/>
    <s v=" HE PLSMA BRK, 2300 ETCH PM"/>
    <s v="BAF"/>
    <s v="PL"/>
    <s v="MIH_713"/>
  </r>
  <r>
    <s v="713-008249-003,Rev A"/>
    <s v="L*"/>
    <s v="Lid, Top, INTRFRMTR"/>
    <s v="Lid, Top, INTRFRMTR"/>
    <s v="MIHP"/>
    <s v="EA"/>
    <s v="M"/>
    <b v="0"/>
    <x v="2"/>
    <b v="0"/>
    <b v="1"/>
    <b v="0"/>
    <b v="1"/>
    <n v="3"/>
    <s v=" Top, INTRFRMTR"/>
    <s v="Lid"/>
    <s v="LID"/>
    <s v="Plastic_713"/>
  </r>
  <r>
    <s v="713-008249-060,Rev A"/>
    <s v="Lid, Top"/>
    <s v="Lid, Top Intrfrmtr"/>
    <s v="Lid, Top Intrfrmtr"/>
    <s v="LAM"/>
    <s v="EA"/>
    <s v="M"/>
    <b v="0"/>
    <x v="3"/>
    <b v="0"/>
    <b v="0"/>
    <b v="0"/>
    <b v="1"/>
    <n v="3"/>
    <s v=" Top Intrfrmtr"/>
    <s v="Lid"/>
    <s v="LID"/>
    <s v="Miscellaneous_713"/>
  </r>
  <r>
    <s v="713-010812-004,Rev A"/>
    <s v="COV,LWR,"/>
    <s v="COV,LWR,FULL BRSH DRV,HVM"/>
    <s v="COV,LWR,FULL BRSH DRV,HVM"/>
    <s v="LAM"/>
    <s v="EA"/>
    <s v="M"/>
    <b v="0"/>
    <x v="1"/>
    <b v="0"/>
    <b v="0"/>
    <b v="0"/>
    <b v="1"/>
    <n v="3"/>
    <s v="LWR,FULL BRSH DRV,HVM"/>
    <s v="COV"/>
    <s v="COVER"/>
    <s v="SEM_713"/>
  </r>
  <r>
    <s v="713-011575-001,Rev B"/>
    <m/>
    <s v="NUT, RETAINER"/>
    <s v="NUT, RETAINER"/>
    <s v="Sub"/>
    <s v="EA"/>
    <s v="M"/>
    <b v="0"/>
    <x v="2"/>
    <b v="0"/>
    <b v="1"/>
    <b v="0"/>
    <b v="1"/>
    <n v="3"/>
    <s v=" RETAINER"/>
    <s v="NUT"/>
    <s v="RETAINER"/>
    <s v="Plastic_713"/>
  </r>
  <r>
    <s v="713-011926-001,Rev B"/>
    <m/>
    <s v="CAP, BOLT CLAMP RETAINING"/>
    <s v="CAP, BOLT CLAMP RETAINING"/>
    <s v="Sub"/>
    <s v="EA"/>
    <s v="M"/>
    <b v="0"/>
    <x v="2"/>
    <b v="0"/>
    <b v="1"/>
    <b v="0"/>
    <b v="1"/>
    <n v="3"/>
    <s v=" BOLT CLAMP RETAINING"/>
    <s v="CAP"/>
    <s v="CLAMP"/>
    <s v="Plastic_713"/>
  </r>
  <r>
    <s v="713-012659-006,Rev A"/>
    <s v="L*"/>
    <s v="RTNR, Face Seal Gas INJCTR"/>
    <s v="RTNR, Face Seal Gas INJCTR"/>
    <s v="LAM"/>
    <s v="EA"/>
    <s v="M"/>
    <b v="0"/>
    <x v="3"/>
    <b v="0"/>
    <b v="0"/>
    <b v="0"/>
    <b v="1"/>
    <n v="4"/>
    <s v=" Face Seal Gas INJCTR"/>
    <s v="RTNR"/>
    <s v="INJECTOR"/>
    <s v="Miscellaneous_713"/>
  </r>
  <r>
    <s v="713-012659-060,Rev A"/>
    <s v="Clip, Ga"/>
    <s v="Clip, Gas Injctr"/>
    <s v="Clip, Gas Injctr"/>
    <s v="LAM"/>
    <s v="EA"/>
    <s v="M"/>
    <b v="0"/>
    <x v="3"/>
    <b v="0"/>
    <b v="0"/>
    <b v="0"/>
    <b v="1"/>
    <n v="4"/>
    <s v=" Gas Injctr"/>
    <s v="Clip"/>
    <s v="INJECTOR"/>
    <s v="Miscellaneous_713"/>
  </r>
  <r>
    <s v="713-012762-003,Rev A"/>
    <s v="COV, REA"/>
    <s v="COV, REAR, BRSHDRV, HVM"/>
    <s v="COV, REAR, BRSHDRV, HVM"/>
    <s v="LAM"/>
    <s v="EA"/>
    <s v="M"/>
    <b v="0"/>
    <x v="1"/>
    <b v="0"/>
    <b v="0"/>
    <b v="0"/>
    <b v="1"/>
    <n v="3"/>
    <s v=" REAR, BRSHDRV, HVM"/>
    <s v="COV"/>
    <s v="COVER"/>
    <s v="SEM_713"/>
  </r>
  <r>
    <s v="713-015187-003,Rev A"/>
    <m/>
    <s v="BRACKET, COIL MOUNTING, G-7"/>
    <s v="BRACKET, COIL MOUNTING, G-7"/>
    <s v="Sub"/>
    <s v="EA"/>
    <s v="M"/>
    <b v="0"/>
    <x v="2"/>
    <b v="0"/>
    <b v="1"/>
    <b v="0"/>
    <b v="1"/>
    <n v="7"/>
    <s v=" COIL MOUNTING, G-7"/>
    <s v="BRACKET"/>
    <s v=""/>
    <s v="Plastic_713"/>
  </r>
  <r>
    <s v="713-016044-004,Rev A"/>
    <s v="COV, LEN"/>
    <s v="COV, LENS IEP"/>
    <s v="COV, LENS IEP"/>
    <s v="LAM"/>
    <s v="EA"/>
    <s v="M"/>
    <b v="1"/>
    <x v="1"/>
    <b v="0"/>
    <b v="0"/>
    <b v="0"/>
    <b v="1"/>
    <n v="3"/>
    <s v=" LENS IEP"/>
    <s v="COV"/>
    <s v="COVER"/>
    <s v="SEM_713"/>
  </r>
  <r>
    <s v="713-019151-006,Rev A"/>
    <m/>
    <s v="GDE, CAL, ESC TEMP SNSR, 3 POINT, 328/324"/>
    <s v="GDE, CAL, ESC TEMP SNSR, 3 POINT, 328/324"/>
    <m/>
    <s v="EA"/>
    <s v="M"/>
    <b v="0"/>
    <x v="3"/>
    <b v="0"/>
    <b v="1"/>
    <b v="0"/>
    <b v="1"/>
    <n v="3"/>
    <s v=" CAL, ESC TEMP SNSR, 3 POINT, 328/324"/>
    <s v="GDE"/>
    <s v="SENSOR"/>
    <s v="Miscellaneous_713"/>
  </r>
  <r>
    <s v="713-019151-006,Rev B"/>
    <m/>
    <s v="GDE, CAL, ESC TEMP SNSR, 3 POINT, 328/324"/>
    <s v="GDE, CAL, ESC TEMP SNSR, 3 POINT, 328/324"/>
    <m/>
    <s v="EA"/>
    <s v="M"/>
    <b v="0"/>
    <x v="3"/>
    <b v="0"/>
    <b v="1"/>
    <b v="0"/>
    <b v="1"/>
    <n v="3"/>
    <s v=" CAL, ESC TEMP SNSR, 3 POINT, 328/324"/>
    <s v="GDE"/>
    <s v="SENSOR"/>
    <s v="Miscellaneous_713"/>
  </r>
  <r>
    <s v="713-019151-008,Rev A"/>
    <m/>
    <s v="GDE,CAL,TESC, 2-POINT, 300MM"/>
    <s v="GDE,CAL,TESC, 2-POINT, 300MM"/>
    <s v="MIHP"/>
    <s v="EA"/>
    <s v="M"/>
    <b v="0"/>
    <x v="2"/>
    <b v="0"/>
    <b v="0"/>
    <b v="0"/>
    <b v="1"/>
    <n v="3"/>
    <s v="CAL,TESC, 2-POINT, 300MM"/>
    <s v="GDE"/>
    <s v=""/>
    <s v="Plastic_713"/>
  </r>
  <r>
    <s v="713-020698-005,Rev B"/>
    <m/>
    <s v="PIN,ALIGNMENT,HTD ESC"/>
    <s v="PIN,ALIGNMENT,HTD ESC"/>
    <s v="MIHP"/>
    <s v="EA"/>
    <s v="M"/>
    <b v="0"/>
    <x v="2"/>
    <b v="0"/>
    <b v="1"/>
    <b v="0"/>
    <b v="1"/>
    <n v="3"/>
    <s v="ALIGNMENT,HTD ESC"/>
    <m/>
    <s v="PIN"/>
    <s v="Plastic_713"/>
  </r>
  <r>
    <s v="713-020698-106,Rev A"/>
    <m/>
    <s v="PIN, ALIGNMENT, ESC INSTL, EXT THD"/>
    <s v="PIN, ALIGNMENT, ESC INSTL, EXT THD"/>
    <m/>
    <s v="EA"/>
    <s v="M"/>
    <b v="0"/>
    <x v="4"/>
    <b v="0"/>
    <b v="1"/>
    <b v="0"/>
    <b v="1"/>
    <n v="3"/>
    <s v=" ALIGNMENT, ESC INSTL, EXT THD"/>
    <m/>
    <s v="PIN"/>
    <s v="NP_713"/>
  </r>
  <r>
    <s v="713-020960-455,Rev A"/>
    <m/>
    <s v="ROD, WDO ADPTR, 450MM"/>
    <s v="ROD, WDO ADPTR, 450MM"/>
    <m/>
    <s v="EA"/>
    <s v="M"/>
    <b v="0"/>
    <x v="3"/>
    <b v="0"/>
    <b v="1"/>
    <b v="0"/>
    <b v="1"/>
    <n v="3"/>
    <s v=" WDO ADPTR, 450MM"/>
    <m/>
    <s v="ADAPTOR"/>
    <s v="Miscellaneous_713"/>
  </r>
  <r>
    <s v="713-020998-010,Rev A"/>
    <m/>
    <s v="Roller, ESC Removal Tool"/>
    <s v="Roller, ESC Removal Tool"/>
    <m/>
    <s v="EA"/>
    <s v="M"/>
    <b v="0"/>
    <x v="0"/>
    <b v="0"/>
    <b v="1"/>
    <b v="0"/>
    <b v="1"/>
    <n v="6"/>
    <s v=" ESC Removal Tool"/>
    <m/>
    <s v="TOOL"/>
    <s v="MIH_713"/>
  </r>
  <r>
    <s v="713-020998-017,Rev B"/>
    <m/>
    <s v="ROLLER,FLG,ESC REM"/>
    <s v="ROLLER,FLG,ESC REM"/>
    <m/>
    <s v="EA"/>
    <s v="M"/>
    <b v="0"/>
    <x v="0"/>
    <b v="0"/>
    <b v="1"/>
    <b v="0"/>
    <b v="1"/>
    <n v="6"/>
    <s v="FLG,ESC REM"/>
    <m/>
    <s v=""/>
    <s v="MIH_713"/>
  </r>
  <r>
    <s v="713-020998-030,Rev A"/>
    <m/>
    <s v="Roller, FLG, ESC REM TOOL"/>
    <s v="Roller, FLG, ESC REM TOOL"/>
    <m/>
    <s v="EA"/>
    <s v="M"/>
    <b v="0"/>
    <x v="4"/>
    <b v="0"/>
    <b v="1"/>
    <b v="0"/>
    <b v="1"/>
    <n v="6"/>
    <s v=" FLG, ESC REM TOOL"/>
    <m/>
    <s v="TOOL"/>
    <s v="NP_713"/>
  </r>
  <r>
    <s v="713-020999-450,Rev A"/>
    <m/>
    <s v="Roller, Esc Removal Tool, on Tool, 450MM"/>
    <s v="Roller, Esc Removal Tool, on Tool, 450MM"/>
    <m/>
    <s v="EA"/>
    <s v="M"/>
    <b v="0"/>
    <x v="3"/>
    <b v="0"/>
    <b v="0"/>
    <b v="0"/>
    <b v="1"/>
    <n v="6"/>
    <s v=" Esc Removal Tool, on Tool, 450MM"/>
    <m/>
    <s v="TOOL"/>
    <s v="Miscellaneous_713"/>
  </r>
  <r>
    <s v="713-021267-001,Rev A"/>
    <m/>
    <s v="PIN, CLAMP ALIGNMENT HEAD"/>
    <s v="PIN, CLAMP ALIGNMENT HEAD"/>
    <s v="MIHP"/>
    <s v="EA"/>
    <s v="M"/>
    <b v="0"/>
    <x v="2"/>
    <b v="0"/>
    <b v="1"/>
    <b v="0"/>
    <b v="1"/>
    <n v="3"/>
    <s v=" CLAMP ALIGNMENT HEAD"/>
    <m/>
    <s v="PIN"/>
    <s v="Plastic_713"/>
  </r>
  <r>
    <s v="713-021267-001,Rev B"/>
    <m/>
    <s v="PIN, CLAMP ALIGNMENT HEAD"/>
    <s v="PIN, CLAMP ALIGNMENT HEAD"/>
    <s v="MIHP"/>
    <s v="EA"/>
    <s v="M"/>
    <b v="0"/>
    <x v="2"/>
    <b v="0"/>
    <b v="1"/>
    <b v="0"/>
    <b v="1"/>
    <n v="3"/>
    <s v=" CLAMP ALIGNMENT HEAD"/>
    <m/>
    <s v="PIN"/>
    <s v="Plastic_713"/>
  </r>
  <r>
    <s v="713-021267-101,Rev A"/>
    <m/>
    <s v="PIN, CLAMP ALIGNMENT HEAD"/>
    <s v="PIN, CLAMP ALIGNMENT HEAD"/>
    <s v="Sub"/>
    <s v="EA"/>
    <s v="M"/>
    <b v="0"/>
    <x v="2"/>
    <b v="0"/>
    <b v="1"/>
    <b v="0"/>
    <b v="1"/>
    <n v="3"/>
    <s v=" CLAMP ALIGNMENT HEAD"/>
    <m/>
    <s v="PIN"/>
    <s v="Plastic_713"/>
  </r>
  <r>
    <s v="713-021825-001,Rev 1"/>
    <s v="Clamp, L"/>
    <s v="Clamp, Latch, Air Cooled Electrode, Isotropic ETCH"/>
    <s v="Clamp, Latch, Air Cooled Electrode, Isotropic ETCH"/>
    <s v="LAM"/>
    <s v="EA"/>
    <s v="M"/>
    <b v="0"/>
    <x v="1"/>
    <b v="0"/>
    <b v="1"/>
    <b v="0"/>
    <b v="1"/>
    <n v="5"/>
    <s v=" Latch, Air Cooled Electrode, Isotropic ETCH"/>
    <m/>
    <s v="LATCH"/>
    <s v="SEM_713"/>
  </r>
  <r>
    <s v="713-022580-005,Rev E"/>
    <s v="L*"/>
    <s v="COV, Pneumatic, Man"/>
    <s v="COV, Pneumatic, Man"/>
    <s v="LAM"/>
    <s v="EA"/>
    <s v="M"/>
    <b v="0"/>
    <x v="3"/>
    <b v="0"/>
    <b v="1"/>
    <b v="0"/>
    <b v="1"/>
    <n v="3"/>
    <s v=" Pneumatic, Man"/>
    <m/>
    <s v="COVER"/>
    <s v="Miscellaneous_713"/>
  </r>
  <r>
    <s v="713-022667-003, Rev A"/>
    <m/>
    <s v="BSHG,SQ"/>
    <s v="BSHG,SQ"/>
    <s v="Sub"/>
    <s v="EA"/>
    <s v="M"/>
    <b v="0"/>
    <x v="0"/>
    <b v="0"/>
    <b v="1"/>
    <b v="0"/>
    <b v="1"/>
    <n v="4"/>
    <s v="SQ"/>
    <m/>
    <s v=""/>
    <s v="MIH_713"/>
  </r>
  <r>
    <s v="713-023400-002,Rev A"/>
    <m/>
    <s v="Pin, Set, LFTR"/>
    <s v="Pin, Set, LFTR"/>
    <s v="Sub"/>
    <s v="EA"/>
    <s v="M"/>
    <b v="0"/>
    <x v="2"/>
    <b v="0"/>
    <b v="1"/>
    <b v="0"/>
    <b v="1"/>
    <n v="3"/>
    <s v=" Set, LFTR"/>
    <m/>
    <s v="PIN"/>
    <s v="Plastic_713"/>
  </r>
  <r>
    <s v="713-026330-012,Rev C"/>
    <s v="Ring, Ce"/>
    <s v="Ring, Centering, WDO, Tight"/>
    <s v="Ring, Centering, WDO, Tight"/>
    <s v="LAM"/>
    <s v="EA"/>
    <s v="M"/>
    <b v="0"/>
    <x v="1"/>
    <b v="0"/>
    <b v="1"/>
    <b v="0"/>
    <b v="1"/>
    <n v="4"/>
    <s v=" Centering, WDO, Tight"/>
    <m/>
    <s v="RING"/>
    <s v="SEM_713"/>
  </r>
  <r>
    <s v="713-030836-406,Rev A"/>
    <m/>
    <s v="BRG, COV, HOIST MECH"/>
    <s v="BRG, COV, HOIST MECH"/>
    <s v="Sub"/>
    <s v="EA"/>
    <s v="M"/>
    <b v="0"/>
    <x v="2"/>
    <b v="0"/>
    <b v="1"/>
    <b v="0"/>
    <b v="1"/>
    <n v="3"/>
    <s v=" COV, HOIST MECH"/>
    <m/>
    <s v="COVER"/>
    <s v="Plastic_713"/>
  </r>
  <r>
    <s v="713-031576-102,Rev A"/>
    <s v="WDO, XDC"/>
    <s v="WDO, XDCR RDOUT, EFIB, Next GEN GIB"/>
    <s v="WDO, XDCR RDOUT, EFIB, Next GEN GIB"/>
    <s v="LAM"/>
    <s v="EA"/>
    <s v="M"/>
    <b v="0"/>
    <x v="1"/>
    <b v="0"/>
    <b v="0"/>
    <b v="0"/>
    <b v="1"/>
    <n v="3"/>
    <s v=" XDCR RDOUT, EFIB, Next GEN GIB"/>
    <m/>
    <s v="WINDOW"/>
    <s v="SEM_713"/>
  </r>
  <r>
    <s v="713-031576-715,Rev B"/>
    <m/>
    <s v="WDO,DOOR,GB,18L CONFIG"/>
    <s v="WDO,DOOR,GB,18L CONFIG"/>
    <s v="Sub"/>
    <s v="EA"/>
    <s v="M"/>
    <b v="0"/>
    <x v="2"/>
    <b v="0"/>
    <b v="0"/>
    <b v="0"/>
    <b v="1"/>
    <n v="3"/>
    <s v="DOOR,GB,18L CONFIG"/>
    <m/>
    <s v="DOOR"/>
    <s v="Plastic_713"/>
  </r>
  <r>
    <s v="713-031576-803, item 2 and 3"/>
    <m/>
    <s v="item 2 and 3"/>
    <s v="item 2 and 3"/>
    <s v="Sub"/>
    <s v="EA"/>
    <s v="M"/>
    <b v="0"/>
    <x v="0"/>
    <b v="0"/>
    <b v="1"/>
    <b v="0"/>
    <b v="1"/>
    <n v="0"/>
    <s v="item"/>
    <m/>
    <s v=""/>
    <s v="MIH_713"/>
  </r>
  <r>
    <s v="713-031576-803,Rev A"/>
    <m/>
    <s v="WDO, PRES RDOUT, RF1B, JTS2"/>
    <s v="WDO, PRES RDOUT, RF1B, JTS2"/>
    <m/>
    <s v="EA"/>
    <s v="M"/>
    <b v="0"/>
    <x v="0"/>
    <b v="0"/>
    <b v="1"/>
    <b v="0"/>
    <b v="1"/>
    <n v="3"/>
    <s v=" PRES RDOUT, RF1B, JTS2"/>
    <m/>
    <s v="WINDOW"/>
    <s v="MIH_713"/>
  </r>
  <r>
    <s v="713-031991-002,Rev A"/>
    <s v="SHLD,HT,"/>
    <s v="SHLD,HT,REAR,CHMBR"/>
    <s v="SHLD,HT,REAR,CHMBR"/>
    <s v="LAM"/>
    <s v="EA"/>
    <s v="M"/>
    <b v="0"/>
    <x v="1"/>
    <b v="0"/>
    <b v="0"/>
    <b v="0"/>
    <b v="1"/>
    <n v="4"/>
    <s v="HT,REAR,CHMBR"/>
    <m/>
    <s v="SHIELD"/>
    <s v="SEM_713"/>
  </r>
  <r>
    <s v="713-031991-801,Rev A"/>
    <s v="SHLD, HT"/>
    <s v="SHLD, HT, Rear, CHMBR, FM 4910"/>
    <s v="SHLD, HT, Rear, CHMBR, FM 4910"/>
    <s v="LAM"/>
    <s v="EA"/>
    <s v="M"/>
    <b v="0"/>
    <x v="1"/>
    <b v="0"/>
    <b v="0"/>
    <b v="0"/>
    <b v="1"/>
    <n v="4"/>
    <s v=" HT, Rear, CHMBR, FM 4910"/>
    <m/>
    <s v="SHIELD"/>
    <s v="SEM_713"/>
  </r>
  <r>
    <s v="713-031994-801,Rev A"/>
    <s v="SHLD, HT"/>
    <s v="SHLD, HT, Side, Turbo, FM 4910"/>
    <s v="SHLD, HT, Side, Turbo, FM 4910"/>
    <s v="LAM"/>
    <s v="EA"/>
    <s v="M"/>
    <b v="0"/>
    <x v="1"/>
    <b v="0"/>
    <b v="0"/>
    <b v="0"/>
    <b v="1"/>
    <n v="4"/>
    <s v=" HT, Side, Turbo, FM 4910"/>
    <m/>
    <s v="SHIELD"/>
    <s v="SEM_713"/>
  </r>
  <r>
    <s v="713-033347-100,Rev B"/>
    <s v="WDO,LIGH"/>
    <s v="WDO,LIGHT CURTAIN, 500MM"/>
    <s v="WDO,LIGHT CURTAIN, 500MM"/>
    <s v="LAM"/>
    <s v="EA"/>
    <s v="M"/>
    <b v="0"/>
    <x v="1"/>
    <b v="0"/>
    <b v="0"/>
    <b v="0"/>
    <b v="1"/>
    <n v="3"/>
    <s v="LIGHT CURTAIN, 500MM"/>
    <m/>
    <s v="WINDOW"/>
    <s v="SEM_713"/>
  </r>
  <r>
    <s v="713-035108-005,Rev B"/>
    <s v="L* PH"/>
    <s v="BLK, SPCR, Coil PH"/>
    <s v="BLK, SPCR, Coil PH"/>
    <s v="Sub"/>
    <s v="EA"/>
    <s v="M"/>
    <b v="0"/>
    <x v="5"/>
    <b v="0"/>
    <b v="1"/>
    <b v="0"/>
    <b v="1"/>
    <n v="3"/>
    <s v=" SPCR, Coil PH"/>
    <m/>
    <s v="SPACER"/>
    <s v="SUB CON_713"/>
  </r>
  <r>
    <s v="713-035108-007,Rev A"/>
    <m/>
    <s v="BLK, SPCR, Coil, CER WDO"/>
    <s v="BLK, SPCR, Coil, CER WDO"/>
    <m/>
    <s v="EA"/>
    <s v="M"/>
    <b v="0"/>
    <x v="3"/>
    <b v="0"/>
    <b v="1"/>
    <b v="0"/>
    <b v="1"/>
    <n v="3"/>
    <s v=" SPCR, Coil, CER WDO"/>
    <m/>
    <s v="SPACER"/>
    <s v="Miscellaneous_713"/>
  </r>
  <r>
    <s v="713-035172-001,Rev A"/>
    <s v="Slide, G"/>
    <s v="Slide, GB MTG BRKT, 16 Lines IGS"/>
    <s v="Slide, GB MTG BRKT, 16 Lines IGS"/>
    <s v="LAM"/>
    <s v="EA"/>
    <s v="M"/>
    <b v="0"/>
    <x v="1"/>
    <b v="0"/>
    <b v="0"/>
    <b v="0"/>
    <b v="1"/>
    <n v="5"/>
    <s v=" GB MTG BRKT, 16 Lines IGS"/>
    <m/>
    <s v="LID"/>
    <s v="SEM_713"/>
  </r>
  <r>
    <s v="713-036544-013,Rev B"/>
    <m/>
    <s v="PL,SHIPPING,SYNDION GFO,2300"/>
    <s v="PL,SHIPPING,SYNDION GFO,2300"/>
    <s v="MIHP"/>
    <s v="EA"/>
    <s v="M"/>
    <b v="0"/>
    <x v="2"/>
    <b v="0"/>
    <b v="1"/>
    <b v="0"/>
    <b v="1"/>
    <n v="2"/>
    <s v="SHIPPING,SYNDION GFO,2300"/>
    <m/>
    <s v="PIN"/>
    <s v="Plastic_713"/>
  </r>
  <r>
    <s v="713-036544-014,Rev A"/>
    <s v="PL,SHIPP"/>
    <s v="PL,SHIPPING,SYNDION GFO,2300"/>
    <s v="PL,SHIPPING,SYNDION GFO,2300"/>
    <m/>
    <s v="EA"/>
    <s v="M"/>
    <b v="0"/>
    <x v="2"/>
    <b v="0"/>
    <b v="0"/>
    <b v="0"/>
    <b v="1"/>
    <n v="2"/>
    <s v="SHIPPING,SYNDION GFO,2300"/>
    <m/>
    <s v="PIN"/>
    <s v="Plastic_713"/>
  </r>
  <r>
    <s v="713-036974-001,Rev A"/>
    <m/>
    <s v="GD, INPUT POWER CBO RACK"/>
    <s v="GD, INPUT POWER CBO RACK"/>
    <m/>
    <s v="EA"/>
    <s v="M"/>
    <b v="0"/>
    <x v="3"/>
    <b v="0"/>
    <b v="1"/>
    <b v="0"/>
    <b v="1"/>
    <n v="2"/>
    <s v=" INPUT POWER CBO RACK"/>
    <m/>
    <s v=""/>
    <s v="Miscellaneous_713"/>
  </r>
  <r>
    <s v="713-036974-002,Rev A"/>
    <m/>
    <s v="GD, Input Power, CBO, Rack"/>
    <s v="GD, Input Power, CBO, Rack"/>
    <m/>
    <s v="EA"/>
    <s v="M"/>
    <b v="0"/>
    <x v="3"/>
    <b v="0"/>
    <b v="1"/>
    <b v="0"/>
    <b v="1"/>
    <n v="2"/>
    <s v=" Input Power, CBO, Rack"/>
    <m/>
    <s v=""/>
    <s v="Miscellaneous_713"/>
  </r>
  <r>
    <s v="713-036974-005, Rev A"/>
    <m/>
    <s v="GD, INPUT PWR, CBO. RACK, W/IR SCAN HOLES"/>
    <s v="GD, INPUT PWR, CBO. RACK, W/IR SCAN HOLES"/>
    <m/>
    <s v="EA"/>
    <s v="M"/>
    <b v="0"/>
    <x v="0"/>
    <b v="0"/>
    <b v="1"/>
    <b v="0"/>
    <b v="1"/>
    <n v="2"/>
    <s v=" INPUT PWR, CBO. RACK, W/IR SCAN HOLES"/>
    <m/>
    <s v=""/>
    <s v="MIH_713"/>
  </r>
  <r>
    <s v="713-039071-002,Rev B"/>
    <m/>
    <s v="NAMEPLATE,SOL BANK,GAS PNL,MOBI"/>
    <s v="NAMEPLATE,SOL BANK,GAS PNL,MOBI"/>
    <s v="Sub"/>
    <s v="EA"/>
    <s v="M"/>
    <b v="0"/>
    <x v="0"/>
    <b v="0"/>
    <b v="1"/>
    <b v="0"/>
    <b v="1"/>
    <n v="9"/>
    <s v="SOL BANK,GAS PNL,MOBI"/>
    <m/>
    <s v="PLATE"/>
    <s v="MIH_713"/>
  </r>
  <r>
    <s v="713-039071-003,Rev A"/>
    <m/>
    <s v="Nameplate, Sol Bank, Gas PNL, Mobi"/>
    <s v="Nameplate, Sol Bank, Gas PNL, Mobi"/>
    <m/>
    <s v="EA"/>
    <s v="M"/>
    <b v="0"/>
    <x v="0"/>
    <b v="0"/>
    <b v="1"/>
    <b v="0"/>
    <b v="1"/>
    <n v="9"/>
    <s v=" Sol Bank, Gas PNL, Mobi"/>
    <m/>
    <s v="PLATE"/>
    <s v="MIH_713"/>
  </r>
  <r>
    <s v="713-039071-010,Rev A"/>
    <m/>
    <s v="Nameplate, Sol Bank, Gas PNL, Mobi"/>
    <s v="Nameplate, Sol Bank, Gas PNL, Mobi"/>
    <m/>
    <s v="EA"/>
    <s v="M"/>
    <b v="0"/>
    <x v="0"/>
    <b v="0"/>
    <b v="1"/>
    <b v="0"/>
    <b v="1"/>
    <n v="9"/>
    <s v=" Sol Bank, Gas PNL, Mobi"/>
    <m/>
    <s v="PLATE"/>
    <s v="MIH_713"/>
  </r>
  <r>
    <s v="713-039297-014,Rev B"/>
    <s v="Liner, R"/>
    <s v="Liner, RF Delivery, VAR Gap"/>
    <s v="Liner, RF Delivery, VAR Gap"/>
    <s v="LAM"/>
    <s v="EA"/>
    <s v="M"/>
    <b v="1"/>
    <x v="1"/>
    <b v="0"/>
    <b v="0"/>
    <b v="0"/>
    <b v="1"/>
    <n v="5"/>
    <s v=" RF Delivery, VAR Gap"/>
    <m/>
    <s v=""/>
    <s v="SEM_713"/>
  </r>
  <r>
    <s v="713-039324-002,Rev C"/>
    <m/>
    <s v="FXTR, HOLDER, CAP, METER"/>
    <s v="FXTR, HOLDER, CAP, METER"/>
    <m/>
    <s v="EA"/>
    <s v="M"/>
    <b v="0"/>
    <x v="3"/>
    <b v="0"/>
    <b v="1"/>
    <b v="0"/>
    <b v="1"/>
    <n v="4"/>
    <s v=" HOLDER, CAP, METER"/>
    <m/>
    <s v="FIXTURE"/>
    <s v="Miscellaneous_713"/>
  </r>
  <r>
    <s v="713-039325-002,Rev A"/>
    <m/>
    <s v="FXTR, RETAINER, CAP, METER"/>
    <s v="FXTR, RETAINER, CAP, METER"/>
    <m/>
    <s v="EA"/>
    <s v="M"/>
    <b v="0"/>
    <x v="0"/>
    <b v="0"/>
    <b v="1"/>
    <b v="0"/>
    <b v="1"/>
    <n v="4"/>
    <s v=" RETAINER, CAP, METER"/>
    <m/>
    <s v="RETAINER"/>
    <s v="MIH_713"/>
  </r>
  <r>
    <s v="713-039326-002,Rev B"/>
    <m/>
    <s v="FXTR HLDR, RF BUFFET, BEVEL CAP FIXT"/>
    <s v="FXTR HLDR, RF BUFFET, BEVEL CAP FIXT"/>
    <m/>
    <s v="EA"/>
    <s v="M"/>
    <b v="0"/>
    <x v="0"/>
    <b v="0"/>
    <b v="1"/>
    <b v="0"/>
    <b v="1"/>
    <n v="9"/>
    <s v=" RF BUFFET, BEVEL CAP FIXT"/>
    <m/>
    <s v="FIXTURE"/>
    <s v="MIH_713"/>
  </r>
  <r>
    <s v="713-039326-004,Rev A"/>
    <m/>
    <s v="FXTR HLDR, RF BUFFET, BEVEL CAP FIXT"/>
    <s v="FXTR HLDR, RF BUFFET, BEVEL CAP FIXT"/>
    <s v="MIHP"/>
    <s v="EA"/>
    <s v="M"/>
    <b v="0"/>
    <x v="2"/>
    <b v="0"/>
    <b v="1"/>
    <b v="0"/>
    <b v="1"/>
    <n v="9"/>
    <s v=" RF BUFFET, BEVEL CAP FIXT"/>
    <m/>
    <s v="FIXTURE"/>
    <s v="Plastic_713"/>
  </r>
  <r>
    <s v="713-039326-004,Rev B"/>
    <m/>
    <s v="FXTR HLDR, RF BUFFET, BEVEL CAP FIXT"/>
    <s v="FXTR HLDR, RF BUFFET, BEVEL CAP FIXT"/>
    <m/>
    <s v="EA"/>
    <s v="M"/>
    <b v="0"/>
    <x v="3"/>
    <b v="0"/>
    <b v="1"/>
    <b v="0"/>
    <b v="1"/>
    <n v="9"/>
    <s v=" RF BUFFET, BEVEL CAP FIXT"/>
    <m/>
    <s v="FIXTURE"/>
    <s v="Miscellaneous_713"/>
  </r>
  <r>
    <s v="713-039327-001,Rev C"/>
    <m/>
    <s v="FXTR, FRONT PANEL"/>
    <s v="FXTR, FRONT PANEL"/>
    <s v="MIHP"/>
    <s v="EA"/>
    <s v="M"/>
    <b v="0"/>
    <x v="2"/>
    <b v="0"/>
    <b v="1"/>
    <b v="0"/>
    <b v="1"/>
    <n v="4"/>
    <s v=" FRONT PANEL"/>
    <m/>
    <s v="PANEL"/>
    <s v="Plastic_713"/>
  </r>
  <r>
    <s v="713-039853-005,Rev A"/>
    <s v="Liner, T"/>
    <s v="Liner, Top RF Feed, 1.25 DIA, VAR Gap"/>
    <s v="Liner, Top RF Feed, 1.25 DIA, VAR Gap"/>
    <s v="LAM"/>
    <s v="EA"/>
    <s v="M"/>
    <b v="1"/>
    <x v="1"/>
    <b v="0"/>
    <b v="0"/>
    <b v="0"/>
    <b v="1"/>
    <n v="5"/>
    <s v=" Top RF Feed, 1.25 DIA, VAR Gap"/>
    <m/>
    <s v=""/>
    <s v="SEM_713"/>
  </r>
  <r>
    <s v="713-039911-001,Rev B"/>
    <s v="BLK,SPR,"/>
    <s v="BLK,SPR,FXTR,BELT TNSN"/>
    <s v="BLK,SPR,FXTR,BELT TNSN"/>
    <s v="LAM"/>
    <s v="EA"/>
    <s v="M"/>
    <b v="0"/>
    <x v="1"/>
    <b v="0"/>
    <b v="0"/>
    <b v="0"/>
    <b v="1"/>
    <n v="3"/>
    <s v="SPR,FXTR,BELT TNSN"/>
    <m/>
    <s v="BLOCK"/>
    <s v="SEM_713"/>
  </r>
  <r>
    <s v="713-039914-001,Rev B"/>
    <s v="BLK,MOT,"/>
    <s v="BLK,MOT,FXTR,BELT TNSN"/>
    <s v="BLK,MOT,FXTR,BELT TNSN"/>
    <s v="LAM"/>
    <s v="EA"/>
    <s v="M"/>
    <b v="0"/>
    <x v="1"/>
    <b v="0"/>
    <b v="1"/>
    <b v="0"/>
    <b v="1"/>
    <n v="3"/>
    <s v="MOT,FXTR,BELT TNSN"/>
    <m/>
    <s v="BLOCK"/>
    <s v="SEM_713"/>
  </r>
  <r>
    <s v="713-040420-500,Rev A"/>
    <m/>
    <s v="COV, PROTECTUVE, ESC, CLEAN"/>
    <s v="COV, PROTECTUVE, ESC, CLEAN"/>
    <s v="MIHP"/>
    <s v="EA"/>
    <s v="M"/>
    <b v="0"/>
    <x v="2"/>
    <b v="0"/>
    <b v="1"/>
    <b v="0"/>
    <b v="1"/>
    <n v="3"/>
    <s v=" PROTECTUVE, ESC, CLEAN"/>
    <m/>
    <s v="COVER"/>
    <s v="Plastic_713"/>
  </r>
  <r>
    <s v="71-304044-00, Rev 01"/>
    <m/>
    <s v="FIXTURE, 200MM EE TEACH"/>
    <s v="FIXTURE, 200MM EE TEACH"/>
    <s v="MIHP"/>
    <s v="EA"/>
    <s v="M"/>
    <b v="0"/>
    <x v="2"/>
    <b v="0"/>
    <b v="1"/>
    <b v="0"/>
    <b v="1"/>
    <n v="7"/>
    <s v=" 200MM EE TEACH"/>
    <m/>
    <s v=""/>
    <s v="Plastic_71-"/>
  </r>
  <r>
    <s v="71-304044-00,Rev A"/>
    <m/>
    <s v="Fixture, Teach, 200MM EE"/>
    <s v="Fixture, Teach, 200MM EE"/>
    <m/>
    <s v="EA"/>
    <s v="M"/>
    <b v="0"/>
    <x v="0"/>
    <b v="0"/>
    <b v="1"/>
    <b v="0"/>
    <b v="1"/>
    <n v="7"/>
    <s v=" Teach, 200MM EE"/>
    <m/>
    <s v=""/>
    <s v="MIH_71-"/>
  </r>
  <r>
    <s v="713-042435-004,Rev A"/>
    <s v="COV,SEAL"/>
    <s v="COV,SEAL,EDGEWHEL DRV,V2"/>
    <s v="COV,SEAL,EDGEWHEL DRV,V2"/>
    <s v="LAM"/>
    <s v="EA"/>
    <s v="M"/>
    <b v="0"/>
    <x v="1"/>
    <b v="0"/>
    <b v="1"/>
    <b v="0"/>
    <b v="1"/>
    <n v="3"/>
    <s v="SEAL,EDGEWHEL DRV,V2"/>
    <m/>
    <s v="COVER"/>
    <s v="SEM_713"/>
  </r>
  <r>
    <s v="713-042435-004,Rev B"/>
    <m/>
    <s v="COVER, SEAL, EDGEWHEEL DRV, V2"/>
    <s v="COVER, SEAL, EDGEWHEEL DRV, V2"/>
    <m/>
    <s v="EA"/>
    <s v="M"/>
    <b v="0"/>
    <x v="0"/>
    <b v="0"/>
    <b v="1"/>
    <b v="0"/>
    <b v="1"/>
    <n v="5"/>
    <s v=" SEAL, EDGEWHEEL DRV, V2"/>
    <m/>
    <s v="COVER"/>
    <s v="MIH_713"/>
  </r>
  <r>
    <s v="713-042878-002,Rev B"/>
    <m/>
    <s v="PL, CHMBR CVR"/>
    <s v="PL, CHMBR CVR"/>
    <s v="LAM"/>
    <s v="EA"/>
    <s v="M"/>
    <b v="0"/>
    <x v="3"/>
    <b v="0"/>
    <b v="1"/>
    <b v="0"/>
    <b v="1"/>
    <n v="2"/>
    <s v=" CHMBR CVR"/>
    <m/>
    <s v="PL"/>
    <s v="Miscellaneous_713"/>
  </r>
  <r>
    <s v="713-042879-002,Rev A"/>
    <s v="PED, ELC"/>
    <s v="PED, ELCTO, SUP"/>
    <s v="PED, ELCTO, SUP"/>
    <s v="LAM"/>
    <s v="EA"/>
    <s v="M"/>
    <b v="0"/>
    <x v="1"/>
    <b v="0"/>
    <b v="0"/>
    <b v="0"/>
    <b v="1"/>
    <n v="3"/>
    <s v=" ELCTO, SUP"/>
    <m/>
    <s v=""/>
    <s v="SEM_713"/>
  </r>
  <r>
    <s v="713-042879-002,Rev B"/>
    <m/>
    <s v="PED, ELCTD SUP"/>
    <s v="PED, ELCTD SUP"/>
    <s v="LAM"/>
    <s v="EA"/>
    <s v="M"/>
    <b v="0"/>
    <x v="3"/>
    <b v="0"/>
    <b v="1"/>
    <b v="0"/>
    <b v="1"/>
    <n v="3"/>
    <s v=" ELCTD SUP"/>
    <m/>
    <s v=""/>
    <s v="Miscellaneous_713"/>
  </r>
  <r>
    <s v="713-043547-001,Rev D"/>
    <s v="Cov, Con"/>
    <s v="Cov, Conditioning Station"/>
    <s v="Cov, Conditioning Station"/>
    <s v="LAM"/>
    <s v="EA"/>
    <s v="M"/>
    <b v="0"/>
    <x v="1"/>
    <b v="0"/>
    <b v="0"/>
    <b v="0"/>
    <b v="1"/>
    <n v="3"/>
    <s v=" Conditioning Station"/>
    <m/>
    <s v="COVER"/>
    <s v="SEM_713"/>
  </r>
  <r>
    <s v="713-043624-001,Rev B"/>
    <s v="L*"/>
    <s v="CLP, BRKT, MTG, Frame Cable, KIYO 45"/>
    <s v="CLP, BRKT, MTG, Frame Cable, KIYO 45"/>
    <s v="Sub"/>
    <s v="EA"/>
    <s v="M"/>
    <b v="0"/>
    <x v="2"/>
    <b v="0"/>
    <b v="1"/>
    <b v="0"/>
    <b v="1"/>
    <n v="3"/>
    <s v=" BRKT, MTG, Frame Cable, KIYO 45"/>
    <m/>
    <s v="BRACKET"/>
    <s v="Plastic_713"/>
  </r>
  <r>
    <s v="713-043819-001,Rev B"/>
    <s v="BRKT, MT"/>
    <s v="BRKT, MTG, SKT, ESC"/>
    <s v="BRKT, MTG, SKT, ESC"/>
    <s v="MIHP"/>
    <s v="EA"/>
    <s v="M"/>
    <b v="0"/>
    <x v="2"/>
    <b v="0"/>
    <b v="1"/>
    <b v="0"/>
    <b v="1"/>
    <n v="4"/>
    <s v=" MTG, SKT, ESC"/>
    <m/>
    <s v="BRACKET"/>
    <s v="Plastic_713"/>
  </r>
  <r>
    <s v="713-043926-001, Rev A"/>
    <m/>
    <s v="SPACER, VI PROBE, FLEX 45"/>
    <s v="SPACER, VI PROBE, FLEX 45"/>
    <m/>
    <s v="EA"/>
    <s v="M"/>
    <b v="0"/>
    <x v="0"/>
    <b v="0"/>
    <b v="1"/>
    <b v="0"/>
    <b v="1"/>
    <n v="6"/>
    <s v=" VI PROBE, FLEX 45"/>
    <m/>
    <s v=""/>
    <s v="MIH_713"/>
  </r>
  <r>
    <s v="713-044672-002,Rev A"/>
    <s v="Hard Sto"/>
    <s v="Hard Stop, MM, Carrier Load, V2"/>
    <s v="Hard Stop, MM, Carrier Load, V2"/>
    <s v="LAM"/>
    <s v="EA"/>
    <s v="M"/>
    <b v="0"/>
    <x v="1"/>
    <b v="0"/>
    <b v="0"/>
    <b v="0"/>
    <b v="1"/>
    <n v="9"/>
    <s v=" MM, Carrier Load, V2"/>
    <m/>
    <s v="CARRIER"/>
    <s v="SEM_713"/>
  </r>
  <r>
    <s v="713-045248-001,Rev A"/>
    <m/>
    <s v="BASE,ELCTD CL FIX, 300MM"/>
    <s v="BASE,ELCTD CL FIX, 300MM"/>
    <m/>
    <s v="EA"/>
    <s v="M"/>
    <b v="0"/>
    <x v="4"/>
    <b v="0"/>
    <b v="0"/>
    <b v="0"/>
    <b v="1"/>
    <n v="4"/>
    <s v="ELCTD CL FIX, 300MM"/>
    <m/>
    <s v="BASE"/>
    <s v="NP_713"/>
  </r>
  <r>
    <s v="713-045248-003,Rev A"/>
    <s v="Base, El"/>
    <s v="Base, Elctd CL, Fix, 300 MM"/>
    <s v="Base, Elctd CL, Fix, 300 MM"/>
    <s v="LAM"/>
    <s v="EA"/>
    <s v="M"/>
    <b v="1"/>
    <x v="1"/>
    <b v="0"/>
    <b v="0"/>
    <b v="0"/>
    <b v="1"/>
    <n v="4"/>
    <s v=" Elctd CL, Fix, 300 MM"/>
    <m/>
    <s v="BASE"/>
    <s v="SEM_713"/>
  </r>
  <r>
    <s v="713-045248-004,Rev A"/>
    <s v="BASE,ELC"/>
    <s v="BASE,ELCTD CL FIX, 300MM"/>
    <s v="BASE,ELCTD CL FIX, 300MM"/>
    <m/>
    <s v="EA"/>
    <s v="M"/>
    <b v="0"/>
    <x v="0"/>
    <b v="0"/>
    <b v="1"/>
    <b v="0"/>
    <b v="1"/>
    <n v="4"/>
    <s v="ELCTD CL FIX, 300MM"/>
    <m/>
    <s v="BASE"/>
    <s v="MIH_713"/>
  </r>
  <r>
    <s v="713-045249-003,Rev B"/>
    <s v="PL, Elct"/>
    <s v="PL, Elctd CL FIX, 300MM"/>
    <s v="PL, Elctd CL FIX, 300MM"/>
    <s v="LAM"/>
    <s v="EA"/>
    <s v="M"/>
    <b v="1"/>
    <x v="1"/>
    <b v="0"/>
    <b v="0"/>
    <b v="0"/>
    <b v="1"/>
    <n v="2"/>
    <s v=" Elctd CL FIX, 300MM"/>
    <m/>
    <s v="PL"/>
    <s v="SEM_713"/>
  </r>
  <r>
    <s v="713-045249-004,Rev A"/>
    <m/>
    <s v="PL,ELCTD CL FIX, 300MM"/>
    <s v="PL,ELCTD CL FIX, 300MM"/>
    <m/>
    <s v="EA"/>
    <s v="M"/>
    <b v="0"/>
    <x v="0"/>
    <b v="0"/>
    <b v="1"/>
    <b v="0"/>
    <b v="1"/>
    <n v="2"/>
    <s v="ELCTD CL FIX, 300MM"/>
    <m/>
    <s v="PL"/>
    <s v="MIH_713"/>
  </r>
  <r>
    <s v="713-045252-002,Rev A"/>
    <m/>
    <s v="HDL,ELCTD CL FIX, 300MM"/>
    <s v="HDL,ELCTD CL FIX, 300MM"/>
    <s v="MIHP"/>
    <s v="EA"/>
    <s v="M"/>
    <b v="0"/>
    <x v="2"/>
    <b v="0"/>
    <b v="1"/>
    <b v="0"/>
    <b v="1"/>
    <n v="3"/>
    <s v="ELCTD CL FIX, 300MM"/>
    <m/>
    <s v=""/>
    <s v="Plastic_713"/>
  </r>
  <r>
    <s v="713-045252-003,Rev A"/>
    <s v="HDL,ELCT"/>
    <s v="HDL,ELCTD CL FIX, 300MM"/>
    <s v="HDL,ELCTD CL FIX, 300MM"/>
    <s v="LAM"/>
    <s v="EA"/>
    <s v="M"/>
    <b v="1"/>
    <x v="1"/>
    <b v="0"/>
    <b v="0"/>
    <b v="0"/>
    <b v="1"/>
    <n v="3"/>
    <s v="ELCTD CL FIX, 300MM"/>
    <m/>
    <s v=""/>
    <s v="SEM_713"/>
  </r>
  <r>
    <s v="713-045252-013,Rev A"/>
    <s v="HDL, ELC"/>
    <s v="HDL, ELCTD CL FIX, TCM"/>
    <s v="HDL, ELCTD CL FIX, TCM"/>
    <s v="LAM"/>
    <s v="EA"/>
    <s v="M"/>
    <b v="0"/>
    <x v="1"/>
    <b v="0"/>
    <b v="0"/>
    <b v="0"/>
    <b v="1"/>
    <n v="3"/>
    <s v=" ELCTD CL FIX, TCM"/>
    <m/>
    <s v=""/>
    <s v="SEM_713"/>
  </r>
  <r>
    <s v="713-045569-001,Rev A"/>
    <m/>
    <s v="PAD, SIDE, HOIST ;IFT FXTR"/>
    <s v="PAD, SIDE, HOIST ;IFT FXTR"/>
    <s v="MIHP"/>
    <s v="EA"/>
    <s v="M"/>
    <b v="0"/>
    <x v="2"/>
    <b v="0"/>
    <b v="1"/>
    <b v="0"/>
    <b v="1"/>
    <n v="3"/>
    <s v=" SIDE, HOIST ;IFT FXTR"/>
    <m/>
    <s v="FIXTURE"/>
    <s v="Plastic_713"/>
  </r>
  <r>
    <s v="713-045570-001,Rev A"/>
    <m/>
    <s v="PAD, TOP, HOIST LIFT FXTR"/>
    <s v="PAD, TOP, HOIST LIFT FXTR"/>
    <s v="MIHP"/>
    <s v="EA"/>
    <s v="M"/>
    <b v="0"/>
    <x v="2"/>
    <b v="0"/>
    <b v="1"/>
    <b v="0"/>
    <b v="1"/>
    <n v="3"/>
    <s v=" TOP, HOIST LIFT FXTR"/>
    <m/>
    <s v="FIXTURE"/>
    <s v="Plastic_713"/>
  </r>
  <r>
    <s v="713-045733-001,Rev B"/>
    <s v="Cover, W"/>
    <s v="Cover, Wire, Thermal Control Plate"/>
    <s v="Cover, Wire, Thermal Control Plate"/>
    <s v="MIHP"/>
    <s v="EA"/>
    <s v="M"/>
    <b v="0"/>
    <x v="2"/>
    <b v="0"/>
    <b v="1"/>
    <b v="0"/>
    <b v="1"/>
    <n v="5"/>
    <s v=" Wire, Thermal Control Plate"/>
    <m/>
    <s v="PLATE"/>
    <s v="Plastic_713"/>
  </r>
  <r>
    <s v="713-047530-001,Rev B"/>
    <m/>
    <s v="BLK,ELCTD CL FIX,300MM"/>
    <s v="BLK,ELCTD CL FIX,300MM"/>
    <m/>
    <s v="EA"/>
    <s v="M"/>
    <b v="0"/>
    <x v="0"/>
    <b v="0"/>
    <b v="1"/>
    <b v="0"/>
    <b v="1"/>
    <n v="3"/>
    <s v="ELCTD CL FIX,300MM"/>
    <m/>
    <s v="BLOCK"/>
    <s v="MIH_713"/>
  </r>
  <r>
    <s v="713-047530-002,Rev A"/>
    <s v="HDL,ELCT"/>
    <s v="HDL,ELCTD CL FIX, 300MM"/>
    <s v="HDL,ELCTD CL FIX, 300MM"/>
    <s v="LAM"/>
    <s v="EA"/>
    <s v="M"/>
    <b v="1"/>
    <x v="1"/>
    <b v="0"/>
    <b v="0"/>
    <b v="0"/>
    <b v="1"/>
    <n v="3"/>
    <s v="ELCTD CL FIX, 300MM"/>
    <m/>
    <s v=""/>
    <s v="SEM_713"/>
  </r>
  <r>
    <s v="713-047530-012,Rev A"/>
    <s v="BLK, ELC"/>
    <s v="BLK, ELCTD CL FIX, TCM"/>
    <s v="BLK, ELCTD CL FIX, TCM"/>
    <s v="LAM"/>
    <s v="EA"/>
    <s v="M"/>
    <b v="0"/>
    <x v="1"/>
    <b v="0"/>
    <b v="0"/>
    <b v="0"/>
    <b v="1"/>
    <n v="3"/>
    <s v=" ELCTD CL FIX, TCM"/>
    <m/>
    <s v="BLOCK"/>
    <s v="SEM_713"/>
  </r>
  <r>
    <s v="713-047531-002,Rev A"/>
    <s v="RING, EL"/>
    <s v="RING, ELECTED CL FIX, 300MM"/>
    <s v="RING, ELECTED CL FIX, 300MM"/>
    <s v="LAM"/>
    <s v="EA"/>
    <s v="M"/>
    <b v="1"/>
    <x v="1"/>
    <b v="0"/>
    <b v="0"/>
    <b v="0"/>
    <b v="1"/>
    <n v="4"/>
    <s v=" ELECTED CL FIX, 300MM"/>
    <m/>
    <s v="RING"/>
    <s v="SEM_713"/>
  </r>
  <r>
    <s v="713-047914-002,Rev E"/>
    <m/>
    <s v="BLK OFF, CHMBR, WAFER HANDOFF"/>
    <s v="BLK OFF, CHMBR, WAFER HANDOFF"/>
    <s v="MIHP"/>
    <s v="EA"/>
    <s v="M"/>
    <b v="0"/>
    <x v="2"/>
    <b v="0"/>
    <b v="1"/>
    <b v="0"/>
    <b v="1"/>
    <n v="7"/>
    <s v=" CHMBR, WAFER HANDOFF"/>
    <m/>
    <s v="BLOCK"/>
    <s v="Plastic_713"/>
  </r>
  <r>
    <s v="713-048927-003,Rev B"/>
    <s v="FXTR, EL"/>
    <s v="FXTR, ELCTD MET TST, 300MM"/>
    <s v="FXTR, ELCTD MET TST, 300MM"/>
    <s v="LAM"/>
    <s v="EA"/>
    <s v="M"/>
    <b v="1"/>
    <x v="1"/>
    <b v="0"/>
    <b v="0"/>
    <b v="0"/>
    <b v="1"/>
    <n v="4"/>
    <s v=" ELCTD MET TST, 300MM"/>
    <m/>
    <s v="FIXTURE"/>
    <s v="SEM_713"/>
  </r>
  <r>
    <s v="713-049647-001, RevA"/>
    <s v="BRKT, WT"/>
    <s v="BRKT, WT, HEAD, UPR"/>
    <s v="BRKT, WT, HEAD, UPR"/>
    <s v="LAM"/>
    <s v="EA"/>
    <s v="M"/>
    <b v="0"/>
    <x v="1"/>
    <b v="0"/>
    <b v="0"/>
    <b v="0"/>
    <b v="1"/>
    <n v="4"/>
    <s v=" WT, HEAD, UPR"/>
    <m/>
    <s v="BRACKET"/>
    <s v="SEM_713"/>
  </r>
  <r>
    <s v="713-049707-002,Rev A"/>
    <s v="WDO UPPE"/>
    <s v="WDO UPPER SIDE IMM"/>
    <s v="WDO UPPER SIDE IMM"/>
    <s v="LAM"/>
    <s v="EA"/>
    <s v="M"/>
    <b v="0"/>
    <x v="1"/>
    <b v="0"/>
    <b v="0"/>
    <b v="0"/>
    <b v="1"/>
    <n v="0"/>
    <s v="WDO"/>
    <m/>
    <s v="WINDOW"/>
    <s v="SEM_713"/>
  </r>
  <r>
    <s v="713-049708-002,Rev A"/>
    <s v="WDO TOP"/>
    <s v="WDO TOP IMM"/>
    <s v="WDO TOP IMM"/>
    <s v="LAM"/>
    <s v="EA"/>
    <s v="M"/>
    <b v="0"/>
    <x v="1"/>
    <b v="0"/>
    <b v="0"/>
    <b v="0"/>
    <b v="1"/>
    <n v="0"/>
    <s v="WDO"/>
    <m/>
    <s v="WINDOW"/>
    <s v="SEM_713"/>
  </r>
  <r>
    <s v="713-049899-002,Rev A"/>
    <s v="PL, Head"/>
    <s v="PL, Head Face, UPR, Reclaim"/>
    <s v="PL, Head Face, UPR, Reclaim"/>
    <s v="LAM"/>
    <s v="EA"/>
    <s v="M"/>
    <b v="0"/>
    <x v="1"/>
    <b v="0"/>
    <b v="0"/>
    <b v="0"/>
    <b v="1"/>
    <n v="2"/>
    <s v=" Head Face, UPR, Reclaim"/>
    <m/>
    <s v="PL"/>
    <s v="SEM_713"/>
  </r>
  <r>
    <s v="713-050092-002,Rev A"/>
    <s v="PL, Head"/>
    <s v="PL, Head Face, LWR, Reclaim"/>
    <s v="PL, Head Face, LWR, Reclaim"/>
    <s v="LAM"/>
    <s v="EA"/>
    <s v="M"/>
    <b v="0"/>
    <x v="1"/>
    <b v="0"/>
    <b v="0"/>
    <b v="0"/>
    <b v="1"/>
    <n v="2"/>
    <s v=" Head Face, LWR, Reclaim"/>
    <m/>
    <s v="PL"/>
    <s v="SEM_713"/>
  </r>
  <r>
    <s v="713-050540-301,RevR1"/>
    <s v="SLV, Mul"/>
    <s v="SLV, Multi-Hole, 2 PC NOZ, Type 3 ULT"/>
    <s v="SLV, Multi-Hole, 2 PC NOZ, Type 3 ULT"/>
    <s v="LAM"/>
    <s v="EA"/>
    <s v="M"/>
    <b v="1"/>
    <x v="1"/>
    <b v="0"/>
    <b v="0"/>
    <b v="0"/>
    <b v="1"/>
    <n v="3"/>
    <s v=" Multi-Hole, 2 PC NOZ, Type 3 ULT"/>
    <m/>
    <s v=""/>
    <s v="SEM_713"/>
  </r>
  <r>
    <s v="713-050637-002,Rev A"/>
    <s v="PL MOUNT"/>
    <s v="PL MOUNTING 13.5MHZ RF GEN"/>
    <s v="PL MOUNTING 13.5MHZ RF GEN"/>
    <s v="LAM"/>
    <s v="EA"/>
    <s v="M"/>
    <b v="0"/>
    <x v="1"/>
    <b v="0"/>
    <b v="0"/>
    <b v="0"/>
    <b v="1"/>
    <n v="0"/>
    <s v="PL"/>
    <m/>
    <s v="PL"/>
    <s v="SEM_713"/>
  </r>
  <r>
    <s v="713-050896-001,Rev A"/>
    <s v="SPRT,Car"/>
    <s v="SPRT,Carrier, Driven"/>
    <s v="SPRT,Carrier, Driven"/>
    <s v="LAM"/>
    <s v="EA"/>
    <s v="M"/>
    <b v="1"/>
    <x v="1"/>
    <b v="0"/>
    <b v="0"/>
    <b v="0"/>
    <b v="1"/>
    <n v="4"/>
    <s v="Carrier, Driven"/>
    <m/>
    <s v="CARRIER"/>
    <s v="SEM_713"/>
  </r>
  <r>
    <s v="713-050896-005,Rev A"/>
    <s v="SPRT, Ca"/>
    <s v="SPRT, Carrier, Driven"/>
    <s v="SPRT, Carrier, Driven"/>
    <s v="LAM"/>
    <s v="EA"/>
    <s v="M"/>
    <b v="1"/>
    <x v="1"/>
    <b v="0"/>
    <b v="0"/>
    <b v="0"/>
    <b v="1"/>
    <n v="4"/>
    <s v=" Carrier, Driven"/>
    <m/>
    <s v="CARRIER"/>
    <s v="SEM_713"/>
  </r>
  <r>
    <s v="713-050896-AH2,Rev A"/>
    <s v="SPRT Car"/>
    <s v="SPRT Carrier Driven"/>
    <s v="SPRT Carrier Driven"/>
    <s v="LAM"/>
    <s v="EA"/>
    <s v="M"/>
    <b v="1"/>
    <x v="1"/>
    <b v="0"/>
    <b v="0"/>
    <b v="0"/>
    <b v="1"/>
    <n v="0"/>
    <s v="SPRT"/>
    <m/>
    <s v="CARRIER"/>
    <s v="SEM_713"/>
  </r>
  <r>
    <s v="713-050897-001,Rev B"/>
    <s v="ASSY, LW"/>
    <s v="Carrier Clamp"/>
    <s v="Carrier Clamp"/>
    <s v="Sub"/>
    <s v="EA"/>
    <s v="M"/>
    <b v="1"/>
    <x v="5"/>
    <b v="0"/>
    <b v="1"/>
    <b v="0"/>
    <b v="1"/>
    <n v="0"/>
    <s v="Carrier"/>
    <m/>
    <s v="CARRIER"/>
    <s v="SUB CON_713"/>
  </r>
  <r>
    <s v="713-050898-001,Rev G"/>
    <s v="SPRT, CA"/>
    <s v="SPRT, CARRIER, NON-DRIVEN"/>
    <s v="SPRT, CARRIER, NON-DRIVEN"/>
    <s v="LAM"/>
    <s v="EA"/>
    <s v="M"/>
    <b v="0"/>
    <x v="1"/>
    <b v="0"/>
    <b v="1"/>
    <b v="0"/>
    <b v="1"/>
    <n v="4"/>
    <s v=" CARRIER, NON-DRIVEN"/>
    <m/>
    <s v="CARRIER"/>
    <s v="SEM_713"/>
  </r>
  <r>
    <s v="713-050962-001,Rev A"/>
    <m/>
    <s v="FXTR&lt; ELCTD, INNER"/>
    <s v="FXTR&lt; ELCTD, INNER"/>
    <m/>
    <s v="EA"/>
    <s v="M"/>
    <b v="0"/>
    <x v="0"/>
    <b v="0"/>
    <b v="1"/>
    <b v="0"/>
    <b v="1"/>
    <n v="0"/>
    <s v="FXTR&lt;"/>
    <m/>
    <s v="FIXTURE"/>
    <s v="MIH_713"/>
  </r>
  <r>
    <s v="713-050962-001,Rev B"/>
    <m/>
    <s v="FXTR ELCTD INNER"/>
    <s v="FXTR ELCTD INNER"/>
    <m/>
    <s v="EA"/>
    <s v="M"/>
    <b v="0"/>
    <x v="0"/>
    <b v="0"/>
    <b v="1"/>
    <b v="0"/>
    <b v="1"/>
    <n v="0"/>
    <s v="FXTR"/>
    <m/>
    <s v="FIXTURE"/>
    <s v="MIH_713"/>
  </r>
  <r>
    <s v="713-050963-002,Rev A"/>
    <m/>
    <s v="Pad, Locate, Adj, Inner ELCTD"/>
    <s v="Pad, Locate, Adj, Inner ELCTD"/>
    <m/>
    <s v="EA"/>
    <s v="M"/>
    <b v="0"/>
    <x v="0"/>
    <b v="0"/>
    <b v="1"/>
    <b v="0"/>
    <b v="1"/>
    <n v="3"/>
    <s v=" Locate, Adj, Inner ELCTD"/>
    <m/>
    <s v=""/>
    <s v="MIH_713"/>
  </r>
  <r>
    <s v="713-050964-001,Rev A"/>
    <m/>
    <s v="LEG, ELCTD FXTR, INNER"/>
    <s v="LEG, ELCTD FXTR, INNER"/>
    <m/>
    <s v="EA"/>
    <s v="M"/>
    <b v="0"/>
    <x v="0"/>
    <b v="0"/>
    <b v="1"/>
    <b v="0"/>
    <b v="1"/>
    <n v="3"/>
    <s v=" ELCTD FXTR, INNER"/>
    <m/>
    <s v="FIXTURE"/>
    <s v="MIH_713"/>
  </r>
  <r>
    <s v="713-050965-001,Rev A"/>
    <s v="FXTR, EL"/>
    <s v="FXTR, ELCTD, Outer"/>
    <s v="FXTR, ELCTD, Outer"/>
    <s v="LAM"/>
    <s v="EA"/>
    <s v="M"/>
    <b v="0"/>
    <x v="0"/>
    <b v="0"/>
    <b v="1"/>
    <b v="0"/>
    <b v="1"/>
    <n v="4"/>
    <s v=" ELCTD, Outer"/>
    <m/>
    <s v="FIXTURE"/>
    <s v="MIH_713"/>
  </r>
  <r>
    <s v="713-050965-001,Rev B"/>
    <m/>
    <s v="FXTR, ELECTD, Outer"/>
    <s v="FXTR, ELECTD, Outer"/>
    <m/>
    <s v="EA"/>
    <s v="M"/>
    <b v="0"/>
    <x v="0"/>
    <b v="0"/>
    <b v="1"/>
    <b v="0"/>
    <b v="1"/>
    <n v="4"/>
    <s v=" ELECTD, Outer"/>
    <m/>
    <s v="FIXTURE"/>
    <s v="MIH_713"/>
  </r>
  <r>
    <s v="713-050966-002,Rev A"/>
    <s v="Pad, Loc"/>
    <s v="Pad, Locate, ADJ, Inner ELCTD"/>
    <s v="Pad, Locate, ADJ, Inner ELCTD"/>
    <s v="LAM"/>
    <s v="EA"/>
    <s v="M"/>
    <b v="0"/>
    <x v="1"/>
    <b v="0"/>
    <b v="1"/>
    <b v="0"/>
    <b v="1"/>
    <n v="3"/>
    <s v=" Locate, ADJ, Inner ELCTD"/>
    <m/>
    <s v=""/>
    <s v="SEM_713"/>
  </r>
  <r>
    <s v="713-050967-001,Rev A"/>
    <s v="Leg, ELC"/>
    <s v="Leg, ELCTD FXTR, Outer"/>
    <s v="Leg, ELCTD FXTR, Outer"/>
    <s v="LAM"/>
    <s v="EA"/>
    <s v="M"/>
    <b v="0"/>
    <x v="1"/>
    <b v="0"/>
    <b v="1"/>
    <b v="0"/>
    <b v="1"/>
    <n v="3"/>
    <s v=" ELCTD FXTR, Outer"/>
    <m/>
    <s v="FIXTURE"/>
    <s v="SEM_713"/>
  </r>
  <r>
    <s v="713-052041-001,Rev A"/>
    <s v="COV, Mag"/>
    <s v="COV, Magnet, Carrier"/>
    <s v="COV, Magnet, Carrier"/>
    <s v="LAM"/>
    <s v="EA"/>
    <s v="M"/>
    <b v="1"/>
    <x v="1"/>
    <b v="0"/>
    <b v="0"/>
    <b v="0"/>
    <b v="1"/>
    <n v="3"/>
    <s v=" Magnet, Carrier"/>
    <m/>
    <s v="CARRIER"/>
    <s v="SEM_713"/>
  </r>
  <r>
    <s v="713-052153-001,Rev B"/>
    <s v="INSUL, R"/>
    <s v="INSUL, RF, ROD"/>
    <s v="INSUL, RF, ROD"/>
    <s v="LAM"/>
    <s v="EA"/>
    <s v="M"/>
    <b v="0"/>
    <x v="1"/>
    <b v="0"/>
    <b v="0"/>
    <b v="0"/>
    <b v="1"/>
    <n v="5"/>
    <s v=" RF, ROD"/>
    <m/>
    <s v="ROD"/>
    <s v="SEM_713"/>
  </r>
  <r>
    <s v="713-052162-001, RevA"/>
    <s v="BRKT, MT"/>
    <s v="BRKT, MT, HEAD, UPR"/>
    <s v="BRKT, MT, HEAD, UPR"/>
    <m/>
    <s v="EA"/>
    <s v="M"/>
    <b v="0"/>
    <x v="1"/>
    <b v="0"/>
    <b v="0"/>
    <b v="0"/>
    <b v="1"/>
    <n v="4"/>
    <s v=" MT, HEAD, UPR"/>
    <m/>
    <s v="BRACKET"/>
    <s v="SEM_713"/>
  </r>
  <r>
    <s v="713-052162-001,Rev A"/>
    <s v="BRKT, MT"/>
    <s v="BRKT, MT, HEAD, UPR"/>
    <s v="BRKT, MT, HEAD, UPR"/>
    <s v="LAM"/>
    <s v="EA"/>
    <s v="M"/>
    <b v="1"/>
    <x v="1"/>
    <b v="0"/>
    <b v="0"/>
    <b v="0"/>
    <b v="1"/>
    <n v="4"/>
    <s v=" MT, HEAD, UPR"/>
    <m/>
    <s v="BRACKET"/>
    <s v="SEM_713"/>
  </r>
  <r>
    <s v="713-052167-001,Rev C"/>
    <m/>
    <s v="SLV, TEMP SENSE ADPTR"/>
    <s v="SLV, TEMP SENSE ADPTR"/>
    <m/>
    <s v="EA"/>
    <s v="M"/>
    <b v="0"/>
    <x v="4"/>
    <b v="0"/>
    <b v="0"/>
    <b v="0"/>
    <b v="1"/>
    <n v="3"/>
    <s v=" TEMP SENSE ADPTR"/>
    <m/>
    <s v="ADAPTOR"/>
    <s v="NP_713"/>
  </r>
  <r>
    <s v="713-052167-002,Rev B"/>
    <m/>
    <s v="SLV, TEMP SENSE ADPTR"/>
    <s v="SLV, TEMP SENSE ADPTR"/>
    <m/>
    <s v="EA"/>
    <s v="M"/>
    <b v="0"/>
    <x v="4"/>
    <b v="0"/>
    <b v="0"/>
    <b v="0"/>
    <b v="1"/>
    <n v="3"/>
    <s v=" TEMP SENSE ADPTR"/>
    <m/>
    <s v="ADAPTOR"/>
    <s v="NP_713"/>
  </r>
  <r>
    <s v="713-052176-002,Rev A"/>
    <s v="BRKT, IN"/>
    <s v="BRKT, INDCTR BLK 2, KIY03X"/>
    <s v="BRKT, INDCTR BLK 2, KIY03X"/>
    <s v="LAM"/>
    <s v="EA"/>
    <s v="M"/>
    <b v="0"/>
    <x v="1"/>
    <b v="0"/>
    <b v="0"/>
    <b v="0"/>
    <b v="1"/>
    <n v="4"/>
    <s v=" INDCTR BLK 2, KIY03X"/>
    <m/>
    <s v="BRACKET"/>
    <s v="SEM_713"/>
  </r>
  <r>
    <s v="713-052176-003,Rev A"/>
    <s v="BRKT, IN"/>
    <s v="BRKT, INDCTR, BLK 2, K1Y03X"/>
    <s v="BRKT, INDCTR, BLK 2, K1Y03X"/>
    <s v="LAM"/>
    <s v="EA"/>
    <s v="M"/>
    <b v="0"/>
    <x v="1"/>
    <b v="0"/>
    <b v="0"/>
    <b v="0"/>
    <b v="1"/>
    <n v="4"/>
    <s v=" INDCTR, BLK 2, K1Y03X"/>
    <m/>
    <s v="BRACKET"/>
    <s v="SEM_713"/>
  </r>
  <r>
    <s v="713-052273-002_TRI,Rev A"/>
    <s v="SPRT Waf"/>
    <s v="SPRT Wafer Carrier"/>
    <s v="SPRT Wafer Carrier"/>
    <s v="LAM"/>
    <s v="EA"/>
    <s v="M"/>
    <b v="0"/>
    <x v="1"/>
    <b v="0"/>
    <b v="0"/>
    <b v="0"/>
    <b v="1"/>
    <n v="0"/>
    <s v="SPRT"/>
    <m/>
    <s v="CARRIER"/>
    <s v="SEM_713"/>
  </r>
  <r>
    <s v="713-052273-009,Rev B"/>
    <s v="SPRT,WAF"/>
    <s v="SPRT,WAFER CARRIER"/>
    <s v="SPRT,WAFER CARRIER"/>
    <s v="LAM"/>
    <s v="EA"/>
    <s v="M"/>
    <b v="0"/>
    <x v="1"/>
    <b v="0"/>
    <b v="1"/>
    <b v="0"/>
    <b v="1"/>
    <n v="4"/>
    <s v="WAFER CARRIER"/>
    <m/>
    <s v="CARRIER"/>
    <s v="SEM_713"/>
  </r>
  <r>
    <s v="713-052273-010,Rev A"/>
    <s v="SPRT,WAF"/>
    <s v="SPRT,WAFER CARRIER,SPHERE"/>
    <s v="SPRT,WAFER CARRIER,SPHERE"/>
    <s v="LAM"/>
    <s v="EA"/>
    <s v="M"/>
    <b v="0"/>
    <x v="1"/>
    <b v="0"/>
    <b v="0"/>
    <b v="0"/>
    <b v="1"/>
    <n v="4"/>
    <s v="WAFER CARRIER,SPHERE"/>
    <m/>
    <s v="CARRIER"/>
    <s v="SEM_713"/>
  </r>
  <r>
    <s v="713-052273-011,Rev A"/>
    <s v="SPRT,WAF"/>
    <s v="SPRT,WAFER CARRIER,SPHERE"/>
    <s v="SPRT,WAFER CARRIER,SPHERE"/>
    <s v="LAM"/>
    <s v="EA"/>
    <s v="M"/>
    <b v="0"/>
    <x v="1"/>
    <b v="0"/>
    <b v="0"/>
    <b v="0"/>
    <b v="1"/>
    <n v="4"/>
    <s v="WAFER CARRIER,SPHERE"/>
    <m/>
    <s v="CARRIER"/>
    <s v="SEM_713"/>
  </r>
  <r>
    <s v="713-052273-015,Rev A"/>
    <s v="SPRT, Wa"/>
    <s v="SPRT, Wafer Carrier"/>
    <s v="SPRT, Wafer Carrier"/>
    <s v="LAM"/>
    <s v="EA"/>
    <s v="M"/>
    <b v="0"/>
    <x v="1"/>
    <b v="0"/>
    <b v="1"/>
    <b v="0"/>
    <b v="1"/>
    <n v="4"/>
    <s v=" Wafer Carrier"/>
    <m/>
    <s v="CARRIER"/>
    <s v="SEM_713"/>
  </r>
  <r>
    <s v="713-052273-023,Rev A"/>
    <m/>
    <s v="SPRT, Wafer Carrier, WD Pocket"/>
    <s v="SPRT, Wafer Carrier, WD Pocket"/>
    <m/>
    <s v="EA"/>
    <s v="M"/>
    <b v="0"/>
    <x v="3"/>
    <b v="0"/>
    <b v="1"/>
    <b v="0"/>
    <b v="1"/>
    <n v="4"/>
    <s v=" Wafer Carrier, WD Pocket"/>
    <m/>
    <s v="CARRIER"/>
    <s v="Miscellaneous_713"/>
  </r>
  <r>
    <s v="713-052273-024,Rev A"/>
    <m/>
    <s v="SPRT, Wafer Carrier, WD Pocket"/>
    <s v="SPRT, Wafer Carrier, WD Pocket"/>
    <m/>
    <s v="EA"/>
    <s v="M"/>
    <b v="0"/>
    <x v="3"/>
    <b v="0"/>
    <b v="1"/>
    <b v="0"/>
    <b v="1"/>
    <n v="4"/>
    <s v=" Wafer Carrier, WD Pocket"/>
    <m/>
    <s v="CARRIER"/>
    <s v="Miscellaneous_713"/>
  </r>
  <r>
    <s v="713-052636-003,Rev A"/>
    <s v="RESTRICT"/>
    <s v="RESTRICTOR, OUTER RTN, R"/>
    <s v="RESTRICTOR, OUTER RTN, R"/>
    <s v="LAM"/>
    <s v="EA"/>
    <s v="M"/>
    <b v="1"/>
    <x v="1"/>
    <b v="0"/>
    <b v="0"/>
    <b v="0"/>
    <b v="1"/>
    <n v="10"/>
    <s v=" OUTER RTN, R"/>
    <m/>
    <s v="RESTRICTOR"/>
    <s v="SEM_713"/>
  </r>
  <r>
    <s v="713-052637-002,Rev A"/>
    <s v="RESTRICT"/>
    <s v="RESTRICTOR, LIQUID DELIV/INR RTRN"/>
    <s v="RESTRICTOR, LIQUID DELIV/INR RTRN"/>
    <s v="LAM"/>
    <s v="EA"/>
    <s v="M"/>
    <b v="1"/>
    <x v="1"/>
    <b v="0"/>
    <b v="0"/>
    <b v="0"/>
    <b v="1"/>
    <n v="10"/>
    <s v=" LIQUID DELIV/INR RTRN"/>
    <m/>
    <s v="RETAINER"/>
    <s v="SEM_713"/>
  </r>
  <r>
    <s v="713-052641-001,Rev A"/>
    <s v="RESTRICT"/>
    <s v="RESTRICTOR, N2IPA"/>
    <s v="RESTRICTOR, N2IPA"/>
    <s v="LAM"/>
    <s v="EA"/>
    <s v="M"/>
    <b v="1"/>
    <x v="1"/>
    <b v="0"/>
    <b v="0"/>
    <b v="0"/>
    <b v="1"/>
    <n v="10"/>
    <s v=" N2IPA"/>
    <m/>
    <s v="RESTRICTOR"/>
    <s v="SEM_713"/>
  </r>
  <r>
    <s v="713-052889-001,Rev A"/>
    <s v="COV, ACT"/>
    <s v="COV, ACTUATOR,CHAMBER DOOR"/>
    <s v="COV, ACTUATOR,CHAMBER DOOR"/>
    <s v="LAM"/>
    <s v="EA"/>
    <s v="M"/>
    <b v="1"/>
    <x v="1"/>
    <b v="0"/>
    <b v="0"/>
    <b v="0"/>
    <b v="1"/>
    <n v="3"/>
    <s v=" ACTUATOR,CHAMBER DOOR"/>
    <m/>
    <s v="DOOR"/>
    <s v="SEM_713"/>
  </r>
  <r>
    <s v="713-052890-003,Rev A"/>
    <s v="Door, Sh"/>
    <s v="Door, Shutter, Chamber"/>
    <s v="Door, Shutter, Chamber"/>
    <s v="LAM"/>
    <s v="EA"/>
    <s v="M"/>
    <b v="0"/>
    <x v="1"/>
    <b v="0"/>
    <b v="0"/>
    <b v="0"/>
    <b v="1"/>
    <n v="4"/>
    <s v=" Shutter, Chamber"/>
    <m/>
    <s v="DOOR"/>
    <s v="SEM_713"/>
  </r>
  <r>
    <s v="713-052895-002,Rev A"/>
    <s v="COV,DRV,"/>
    <s v="COV,DRV,SCR V2 PLUS"/>
    <s v="COV,DRV,SCR V2 PLUS"/>
    <s v="LAM"/>
    <s v="EA"/>
    <s v="M"/>
    <b v="1"/>
    <x v="1"/>
    <b v="0"/>
    <b v="0"/>
    <b v="0"/>
    <b v="1"/>
    <n v="3"/>
    <s v="DRV,SCR V2 PLUS"/>
    <m/>
    <s v="PL"/>
    <s v="SEM_713"/>
  </r>
  <r>
    <s v="713-055191-001,Rev C"/>
    <s v="Door,  C"/>
    <s v="Door,  Cover, V2 Plus Small"/>
    <s v="Door,  Cover, V2 Plus Small"/>
    <s v="LAM"/>
    <s v="EA"/>
    <s v="M"/>
    <b v="1"/>
    <x v="1"/>
    <b v="0"/>
    <b v="0"/>
    <b v="0"/>
    <b v="1"/>
    <n v="4"/>
    <s v="  Cover, V2 Plus Small"/>
    <m/>
    <s v="DOOR"/>
    <s v="SEM_713"/>
  </r>
  <r>
    <s v="713-055192-001,Rev C"/>
    <s v="Door, Co"/>
    <s v="Door, Cover V2 Plus,LG"/>
    <s v="Door, Cover V2 Plus,LG"/>
    <s v="LAM"/>
    <s v="EA"/>
    <s v="M"/>
    <b v="1"/>
    <x v="1"/>
    <b v="0"/>
    <b v="0"/>
    <b v="0"/>
    <b v="1"/>
    <n v="4"/>
    <s v=" Cover V2 Plus,LG"/>
    <m/>
    <s v="DOOR"/>
    <s v="SEM_713"/>
  </r>
  <r>
    <s v="713-055241-001,Rev A"/>
    <s v="INSR, BE"/>
    <s v="INSR, BEAD STOP"/>
    <s v="INSR, BEAD STOP"/>
    <m/>
    <s v="EA"/>
    <s v="M"/>
    <b v="0"/>
    <x v="1"/>
    <b v="0"/>
    <b v="0"/>
    <b v="0"/>
    <b v="1"/>
    <n v="4"/>
    <s v=" BEAD STOP"/>
    <m/>
    <s v=""/>
    <s v="SEM_713"/>
  </r>
  <r>
    <s v="713-055241-002,Rev A"/>
    <s v="INSR, Be"/>
    <s v="INSR, Bead Stop"/>
    <s v="INSR, Bead Stop"/>
    <s v="LAM"/>
    <s v="EA"/>
    <s v="M"/>
    <b v="0"/>
    <x v="1"/>
    <b v="0"/>
    <b v="0"/>
    <b v="0"/>
    <b v="1"/>
    <n v="4"/>
    <s v=" Bead Stop"/>
    <m/>
    <s v=""/>
    <s v="SEM_713"/>
  </r>
  <r>
    <s v="713-055242-002,Rev A"/>
    <s v="INSR, Be"/>
    <s v="INSR, Bead Stop"/>
    <s v="INSR, Bead Stop"/>
    <s v="LAM"/>
    <s v="EA"/>
    <s v="M"/>
    <b v="0"/>
    <x v="1"/>
    <b v="0"/>
    <b v="0"/>
    <b v="0"/>
    <b v="1"/>
    <n v="4"/>
    <s v=" Bead Stop"/>
    <m/>
    <s v=""/>
    <s v="SEM_713"/>
  </r>
  <r>
    <s v="713-055273-001,Rev B"/>
    <s v="Washer,"/>
    <s v="Washer, Nylon"/>
    <s v="Washer, Nylon"/>
    <s v="LAM"/>
    <s v="EA"/>
    <s v="M"/>
    <b v="1"/>
    <x v="1"/>
    <b v="0"/>
    <b v="0"/>
    <b v="0"/>
    <b v="1"/>
    <n v="6"/>
    <s v=" Nylon"/>
    <m/>
    <s v=""/>
    <s v="SEM_713"/>
  </r>
  <r>
    <s v="713-055315-001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</r>
  <r>
    <s v="713-055315-002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</r>
  <r>
    <s v="713-055315-003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</r>
  <r>
    <s v="713-055315-004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</r>
  <r>
    <s v="713-055375-001,Rev A"/>
    <s v="PL, FCLT"/>
    <s v="PL, FCLTY, ELCTD CLN FIX"/>
    <s v="PL, FCLTY, ELCTD CLN FIX"/>
    <s v="LAM"/>
    <s v="EA"/>
    <s v="M"/>
    <b v="0"/>
    <x v="1"/>
    <b v="0"/>
    <b v="0"/>
    <b v="0"/>
    <b v="1"/>
    <n v="2"/>
    <s v=" FCLTY, ELCTD CLN FIX"/>
    <m/>
    <s v="PL"/>
    <s v="SEM_713"/>
  </r>
  <r>
    <s v="713-055610-001,Rev A"/>
    <s v="Base, Mo"/>
    <s v="Base, Mounting, Louver, Small"/>
    <s v="Base, Mounting, Louver, Small"/>
    <s v="LAM"/>
    <s v="EA"/>
    <s v="M"/>
    <b v="1"/>
    <x v="1"/>
    <b v="0"/>
    <b v="0"/>
    <b v="0"/>
    <b v="1"/>
    <n v="4"/>
    <s v=" Mounting, Louver, Small"/>
    <m/>
    <s v="BASE"/>
    <s v="SEM_713"/>
  </r>
  <r>
    <s v="713-055611-001,Rev A"/>
    <s v="Base, Mo"/>
    <s v="Base, Mounting, Louver, Large"/>
    <s v="Base, Mounting, Louver, Large"/>
    <s v="LAM"/>
    <s v="EA"/>
    <s v="M"/>
    <b v="1"/>
    <x v="1"/>
    <b v="0"/>
    <b v="0"/>
    <b v="0"/>
    <b v="1"/>
    <n v="4"/>
    <s v=" Mounting, Louver, Large"/>
    <m/>
    <s v="BASE"/>
    <s v="SEM_713"/>
  </r>
  <r>
    <s v="713-055612-001,Rev A"/>
    <s v="PL, Louv"/>
    <s v="PL, Louver, Small"/>
    <s v="PL, Louver, Small"/>
    <s v="LAM"/>
    <s v="EA"/>
    <s v="M"/>
    <b v="1"/>
    <x v="1"/>
    <b v="0"/>
    <b v="0"/>
    <b v="0"/>
    <b v="1"/>
    <n v="2"/>
    <s v=" Louver, Small"/>
    <m/>
    <s v="PL"/>
    <s v="SEM_713"/>
  </r>
  <r>
    <s v="713-055613-001,Rev A"/>
    <s v="PL, Louv"/>
    <s v="PL, Louver, Large"/>
    <s v="PL, Louver, Large"/>
    <s v="LAM"/>
    <s v="EA"/>
    <s v="M"/>
    <b v="1"/>
    <x v="1"/>
    <b v="0"/>
    <b v="0"/>
    <b v="0"/>
    <b v="1"/>
    <n v="2"/>
    <s v=" Louver, Large"/>
    <m/>
    <s v="PL"/>
    <s v="SEM_713"/>
  </r>
  <r>
    <s v="713-055621-013,Rev A"/>
    <s v="INSR,BHD"/>
    <s v="INSR,BHD,HD,INSTL,1 DRY, 1 D3838"/>
    <s v="INSR,BHD,HD,INSTL,1 DRY, 1 D3838"/>
    <s v="LAM"/>
    <s v="EA"/>
    <s v="M"/>
    <b v="1"/>
    <x v="1"/>
    <b v="0"/>
    <b v="1"/>
    <b v="0"/>
    <b v="1"/>
    <n v="4"/>
    <s v="BHD,HD,INSTL,1 DRY, 1 D3838"/>
    <m/>
    <s v=""/>
    <s v="SEM_713"/>
  </r>
  <r>
    <s v="713-055621-027,Rev A"/>
    <s v="Window"/>
    <s v="Window"/>
    <s v="Window"/>
    <s v="LAM"/>
    <s v="EA"/>
    <s v="M"/>
    <b v="0"/>
    <x v="0"/>
    <b v="0"/>
    <b v="1"/>
    <b v="0"/>
    <b v="1"/>
    <n v="0"/>
    <e v="#VALUE!"/>
    <m/>
    <s v=""/>
    <s v="MIH_713"/>
  </r>
  <r>
    <s v="713-055621-030,Rev A"/>
    <s v="INSR,BHD"/>
    <s v="INSR,BHD,HD INSTL,1 EXIT,2 579"/>
    <s v="INSR,BHD,HD INSTL,1 EXIT,2 579"/>
    <s v="LAM"/>
    <s v="EA"/>
    <s v="M"/>
    <b v="0"/>
    <x v="3"/>
    <b v="0"/>
    <b v="0"/>
    <b v="0"/>
    <b v="1"/>
    <n v="4"/>
    <s v="BHD,HD INSTL,1 EXIT,2 579"/>
    <m/>
    <s v=""/>
    <s v="Miscellaneous_713"/>
  </r>
  <r>
    <s v="713-055630-004,Rev A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</r>
  <r>
    <s v="713-055630-004,Rev B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</r>
  <r>
    <s v="713-055630-004,Rev C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</r>
  <r>
    <s v="713-055738-005,Rev B"/>
    <s v="WG, HD,"/>
    <s v="WG, HD, Split"/>
    <s v="WG, HD, Split"/>
    <s v="LAM"/>
    <s v="EA"/>
    <s v="M"/>
    <b v="0"/>
    <x v="1"/>
    <b v="0"/>
    <b v="1"/>
    <b v="0"/>
    <b v="1"/>
    <n v="2"/>
    <s v=" HD, Split"/>
    <m/>
    <s v="PL"/>
    <s v="SEM_713"/>
  </r>
  <r>
    <s v="713-055738-006,Rev A"/>
    <m/>
    <s v="WG, HD, SPLIT"/>
    <s v="WG, HD, SPLIT"/>
    <s v="LAM"/>
    <s v="EA"/>
    <s v="M"/>
    <b v="0"/>
    <x v="3"/>
    <b v="0"/>
    <b v="1"/>
    <b v="0"/>
    <b v="1"/>
    <n v="2"/>
    <s v=" HD, SPLIT"/>
    <m/>
    <s v="PL"/>
    <s v="Miscellaneous_713"/>
  </r>
  <r>
    <s v="713-056108-003,Rev G"/>
    <s v="CLP, Bar"/>
    <s v="CLP, Bar Head, V3"/>
    <s v="CLP, Bar Head, V3"/>
    <s v="LAM"/>
    <s v="EA"/>
    <s v="M"/>
    <b v="0"/>
    <x v="1"/>
    <b v="0"/>
    <b v="0"/>
    <b v="0"/>
    <b v="1"/>
    <n v="3"/>
    <s v=" Bar Head, V3"/>
    <m/>
    <s v=""/>
    <s v="SEM_713"/>
  </r>
  <r>
    <s v="713-056531-001,Rev C"/>
    <s v="CLP, SUP"/>
    <s v="CLP, SUPPORT, CARRIER, MAGNET, V2PLUS"/>
    <s v="CLP, SUPPORT, CARRIER, MAGNET, V2PLUS"/>
    <s v="LAM"/>
    <s v="EA"/>
    <s v="M"/>
    <b v="0"/>
    <x v="1"/>
    <b v="0"/>
    <b v="1"/>
    <b v="0"/>
    <b v="1"/>
    <n v="3"/>
    <s v=" SUPPORT, CARRIER, MAGNET, V2PLUS"/>
    <m/>
    <s v="CARRIER"/>
    <s v="SEM_713"/>
  </r>
  <r>
    <s v="713-056655-001,Rev A"/>
    <s v="BLK,SUPP"/>
    <s v="BLK,SUPPLY, 2,AMC"/>
    <s v="BLK,SUPPLY, 2,AMC"/>
    <s v="LAM"/>
    <s v="EA"/>
    <s v="M"/>
    <b v="1"/>
    <x v="1"/>
    <b v="0"/>
    <b v="0"/>
    <b v="0"/>
    <b v="1"/>
    <n v="3"/>
    <s v="SUPPLY, 2,AMC"/>
    <m/>
    <s v="BLOCK"/>
    <s v="SEM_713"/>
  </r>
  <r>
    <s v="713-056659-003,Rev A"/>
    <s v="HEAD,LOW"/>
    <s v="HEAD,LOWER,AMC"/>
    <s v="HEAD,LOWER,AMC"/>
    <s v="LAM"/>
    <s v="EA"/>
    <s v="M"/>
    <b v="1"/>
    <x v="1"/>
    <b v="0"/>
    <b v="0"/>
    <b v="0"/>
    <b v="1"/>
    <n v="4"/>
    <s v="LOWER,AMC"/>
    <m/>
    <s v=""/>
    <s v="SEM_713"/>
  </r>
  <r>
    <s v="713-056660-002,Rev A"/>
    <s v="HEAD, MA"/>
    <s v="HEAD, MANIFOLD, TOP, AMC"/>
    <s v="HEAD, MANIFOLD, TOP, AMC"/>
    <s v="LAM"/>
    <s v="EA"/>
    <s v="M"/>
    <b v="1"/>
    <x v="1"/>
    <b v="0"/>
    <b v="0"/>
    <b v="0"/>
    <b v="1"/>
    <n v="4"/>
    <s v=" MANIFOLD, TOP, AMC"/>
    <m/>
    <s v="MANIFOLD"/>
    <s v="SEM_713"/>
  </r>
  <r>
    <s v="713-056661-003,Rev A"/>
    <s v="HEAD,MAN"/>
    <s v="HEAD,MANIFOLD,LOWER,AMC"/>
    <s v="HEAD,MANIFOLD,LOWER,AMC"/>
    <s v="LAM"/>
    <s v="EA"/>
    <s v="M"/>
    <b v="1"/>
    <x v="1"/>
    <b v="0"/>
    <b v="0"/>
    <b v="0"/>
    <b v="1"/>
    <n v="4"/>
    <s v="MANIFOLD,LOWER,AMC"/>
    <m/>
    <s v="MANIFOLD"/>
    <s v="SEM_713"/>
  </r>
  <r>
    <s v="713-056666-001,Rev F"/>
    <s v="Housing,"/>
    <s v="Housing, Rear, Carrier V2 Plus"/>
    <s v="Housing, Rear, Carrier V2 Plus"/>
    <s v="LAM"/>
    <s v="EA"/>
    <s v="M"/>
    <b v="1"/>
    <x v="1"/>
    <b v="0"/>
    <b v="0"/>
    <b v="0"/>
    <b v="1"/>
    <n v="7"/>
    <s v=" Rear, Carrier V2 Plus"/>
    <m/>
    <s v="CARRIER"/>
    <s v="SEM_713"/>
  </r>
  <r>
    <s v="713-056666-001,Rev G"/>
    <s v="Housing,"/>
    <s v="Housing, Rear, Carrier V2 Plus"/>
    <s v="Housing, Rear, Carrier V2 Plus"/>
    <s v="LAM"/>
    <s v="EA"/>
    <s v="M"/>
    <b v="0"/>
    <x v="1"/>
    <b v="0"/>
    <b v="0"/>
    <b v="0"/>
    <b v="1"/>
    <n v="7"/>
    <s v=" Rear, Carrier V2 Plus"/>
    <m/>
    <s v="CARRIER"/>
    <s v="SEM_713"/>
  </r>
  <r>
    <s v="713-056666-002,Rev B"/>
    <s v="Housing"/>
    <s v="Housing Rear Carrier V2 Plus"/>
    <s v="Housing Rear Carrier V2 Plus"/>
    <s v="LAM"/>
    <s v="EA"/>
    <s v="M"/>
    <b v="0"/>
    <x v="1"/>
    <b v="0"/>
    <b v="0"/>
    <b v="0"/>
    <b v="1"/>
    <n v="0"/>
    <s v="Housing"/>
    <m/>
    <s v="CARRIER"/>
    <s v="SEM_713"/>
  </r>
  <r>
    <s v="713-056666-101,Rev A"/>
    <s v="HSG, REA"/>
    <s v="HSG, REAR, CARRIER, V2 PLUS"/>
    <s v="HSG, REAR, CARRIER, V2 PLUS"/>
    <s v="LAM"/>
    <s v="EA"/>
    <s v="M"/>
    <b v="1"/>
    <x v="1"/>
    <b v="0"/>
    <b v="0"/>
    <b v="0"/>
    <b v="1"/>
    <n v="3"/>
    <s v=" REAR, CARRIER, V2 PLUS"/>
    <m/>
    <s v="CARRIER"/>
    <s v="SEM_713"/>
  </r>
  <r>
    <s v="713-057288-002,Rev B"/>
    <s v="SPRT,BHD"/>
    <s v="SPRT,BHD,HD INSTL,WIDE HD"/>
    <s v="SPRT,BHD,HD INSTL,WIDE HD"/>
    <s v="Sub"/>
    <s v="EA"/>
    <s v="M"/>
    <b v="1"/>
    <x v="5"/>
    <b v="0"/>
    <b v="1"/>
    <b v="0"/>
    <b v="1"/>
    <n v="4"/>
    <s v="BHD,HD INSTL,WIDE HD"/>
    <m/>
    <s v=""/>
    <s v="SUB CON_713"/>
  </r>
  <r>
    <s v="713-057350-001,Rev B"/>
    <s v="PLUG, O'"/>
    <s v="PLUG, O'RING, PEEK"/>
    <s v="PLUG, O'RING, PEEK"/>
    <s v="LAM"/>
    <s v="EA"/>
    <s v="M"/>
    <b v="1"/>
    <x v="1"/>
    <b v="0"/>
    <b v="0"/>
    <b v="0"/>
    <b v="1"/>
    <n v="4"/>
    <s v=" O'RING, PEEK"/>
    <m/>
    <s v="RING"/>
    <s v="SEM_713"/>
  </r>
  <r>
    <s v="713-057351-001,Rev A"/>
    <s v="SCR, FLH"/>
    <s v="SCR, FLH, SLTD, PEEK"/>
    <s v="SCR, FLH, SLTD, PEEK"/>
    <s v="LAM"/>
    <s v="EA"/>
    <s v="M"/>
    <b v="1"/>
    <x v="1"/>
    <b v="0"/>
    <b v="0"/>
    <b v="0"/>
    <b v="1"/>
    <n v="3"/>
    <s v=" FLH, SLTD, PEEK"/>
    <m/>
    <s v=""/>
    <s v="SEM_713"/>
  </r>
  <r>
    <s v="713-057391-001,Rev A"/>
    <s v="CAP,IDLE"/>
    <s v="CAP,IDLER ARM"/>
    <s v="CAP,IDLER ARM"/>
    <m/>
    <s v="EA"/>
    <s v="M"/>
    <b v="0"/>
    <x v="3"/>
    <b v="0"/>
    <b v="0"/>
    <b v="0"/>
    <b v="1"/>
    <n v="3"/>
    <s v="IDLER ARM"/>
    <m/>
    <s v=""/>
    <s v="Miscellaneous_713"/>
  </r>
  <r>
    <s v="713-057409-001,Rev B"/>
    <s v="WDO, ACC"/>
    <s v="WDO, ACCESS, CONTROLLER, V3"/>
    <s v="WDO, ACCESS, CONTROLLER, V3"/>
    <s v="LAM"/>
    <s v="EA"/>
    <s v="M"/>
    <b v="0"/>
    <x v="3"/>
    <b v="0"/>
    <b v="0"/>
    <b v="0"/>
    <b v="1"/>
    <n v="3"/>
    <s v=" ACCESS, CONTROLLER, V3"/>
    <m/>
    <s v="WINDOW"/>
    <s v="Miscellaneous_713"/>
  </r>
  <r>
    <s v="713-057453-003,Rev B"/>
    <s v="MANF,DRY"/>
    <s v="MANF,DRY HEAD, UPR"/>
    <s v="MANIFOLD,DRY HEAD, UPR"/>
    <s v="LAM"/>
    <s v="EA"/>
    <s v="M"/>
    <b v="1"/>
    <x v="1"/>
    <b v="0"/>
    <b v="0"/>
    <b v="0"/>
    <b v="1"/>
    <n v="8"/>
    <s v="DRY HEAD, UPR"/>
    <m/>
    <s v="MANIFOLD"/>
    <s v="SEM_713"/>
  </r>
  <r>
    <s v="713-057453-003,Rev D"/>
    <s v="Manf, Ba"/>
    <s v="MANF, Bar Head, Upper, Dry"/>
    <s v="MANIFOLD, Bar Head, Upper, Dry"/>
    <s v="LAM"/>
    <s v="EA"/>
    <s v="M"/>
    <b v="0"/>
    <x v="1"/>
    <b v="0"/>
    <b v="0"/>
    <b v="0"/>
    <b v="1"/>
    <n v="8"/>
    <s v=" Bar Head, Upper, Dry"/>
    <m/>
    <s v="MANIFOLD"/>
    <s v="SEM_713"/>
  </r>
  <r>
    <s v="713-057453-003,RW"/>
    <s v="Rework"/>
    <s v="Rework"/>
    <s v="Rework"/>
    <s v="LAM"/>
    <s v="EA"/>
    <s v="M"/>
    <b v="1"/>
    <x v="1"/>
    <b v="0"/>
    <b v="0"/>
    <b v="0"/>
    <b v="1"/>
    <n v="0"/>
    <e v="#VALUE!"/>
    <m/>
    <s v=""/>
    <s v="SEM_713"/>
  </r>
  <r>
    <s v="713-057453-004,Rev B"/>
    <s v="MANF,DRY"/>
    <s v="MANF,DRY HEAD, LOWER"/>
    <s v="MANIFOLD,DRY HEAD, LOWER"/>
    <s v="LAM"/>
    <s v="EA"/>
    <s v="M"/>
    <b v="1"/>
    <x v="1"/>
    <b v="0"/>
    <b v="0"/>
    <b v="0"/>
    <b v="1"/>
    <n v="8"/>
    <s v="DRY HEAD, LOWER"/>
    <m/>
    <s v="MANIFOLD"/>
    <s v="SEM_713"/>
  </r>
  <r>
    <s v="713-057453-004,Rev C"/>
    <s v="MANF,DRY"/>
    <s v="MANF,DRY HEAD, LOWER"/>
    <s v="MANIFOLD,DRY HEAD, LOWER"/>
    <s v="LAM"/>
    <s v="EA"/>
    <s v="M"/>
    <b v="1"/>
    <x v="1"/>
    <b v="0"/>
    <b v="0"/>
    <b v="0"/>
    <b v="1"/>
    <n v="8"/>
    <s v="DRY HEAD, LOWER"/>
    <m/>
    <s v="MANIFOLD"/>
    <s v="SEM_713"/>
  </r>
  <r>
    <s v="713-057453-004,Rev D"/>
    <s v="MANF,DRY"/>
    <s v="MANF,DRY HEAD, LOWER"/>
    <s v="MANIFOLD,DRY HEAD, LOWER"/>
    <s v="LAM"/>
    <s v="EA"/>
    <s v="M"/>
    <b v="0"/>
    <x v="1"/>
    <b v="0"/>
    <b v="0"/>
    <b v="0"/>
    <b v="1"/>
    <n v="8"/>
    <s v="DRY HEAD, LOWER"/>
    <m/>
    <s v="MANIFOLD"/>
    <s v="SEM_713"/>
  </r>
  <r>
    <s v="713-057725-001,Rev A"/>
    <s v="PL,BLANK"/>
    <s v="PL,BLANK-OFF,OMM,V3"/>
    <s v="PL,BLANK-OFF,OMM,V3"/>
    <s v="LAM"/>
    <s v="EA"/>
    <s v="M"/>
    <b v="1"/>
    <x v="1"/>
    <b v="0"/>
    <b v="0"/>
    <b v="0"/>
    <b v="1"/>
    <n v="2"/>
    <s v="BLANK-OFF,OMM,V3"/>
    <m/>
    <s v="PL"/>
    <s v="SEM_713"/>
  </r>
  <r>
    <s v="713-057725-002,Rev B"/>
    <s v="PL, Blan"/>
    <s v="PL, Blank-off, OMM, V3"/>
    <s v="PL, Blank-off, OMM, V3"/>
    <s v="LAM"/>
    <s v="EA"/>
    <s v="M"/>
    <b v="0"/>
    <x v="0"/>
    <b v="0"/>
    <b v="1"/>
    <b v="0"/>
    <b v="1"/>
    <n v="2"/>
    <s v=" Blank-off, OMM, V3"/>
    <m/>
    <s v="PL"/>
    <s v="MIH_713"/>
  </r>
  <r>
    <s v="713-057725-003,Rev B"/>
    <m/>
    <s v="PL, BLANK-OFF, CHMBR END"/>
    <s v="PL, BLANK-OFF, CHMBR END"/>
    <s v="Sub"/>
    <s v="EA"/>
    <s v="M"/>
    <b v="0"/>
    <x v="2"/>
    <b v="0"/>
    <b v="0"/>
    <b v="0"/>
    <b v="1"/>
    <n v="2"/>
    <s v=" BLANK-OFF, CHMBR END"/>
    <m/>
    <s v="PL"/>
    <s v="Plastic_713"/>
  </r>
  <r>
    <s v="713-057728-001,Rev B"/>
    <s v="BLK OFF,"/>
    <s v="BLK OFF,IM/CM DOOR"/>
    <s v="BLK OFF,IM/CM DOOR"/>
    <s v="LAM"/>
    <s v="EA"/>
    <s v="M"/>
    <b v="1"/>
    <x v="1"/>
    <b v="0"/>
    <b v="0"/>
    <b v="0"/>
    <b v="1"/>
    <n v="7"/>
    <s v="IM/CM DOOR"/>
    <m/>
    <s v="DOOR"/>
    <s v="SEM_713"/>
  </r>
  <r>
    <s v="713-057729-002,Rev A"/>
    <s v="BLK OFF,"/>
    <s v="BLK OFF,  AMC Housing"/>
    <s v="BLK OFF,  AMC Housing"/>
    <s v="LAM"/>
    <s v="EA"/>
    <s v="M"/>
    <b v="0"/>
    <x v="1"/>
    <b v="0"/>
    <b v="0"/>
    <b v="0"/>
    <b v="1"/>
    <n v="7"/>
    <s v="  AMC Housing"/>
    <m/>
    <s v="BLOCK"/>
    <s v="SEM_713"/>
  </r>
  <r>
    <s v="713-057831-001,Rev A"/>
    <s v="CAP, EXH"/>
    <s v="CAP, EXHAUST, SUB-FLOOR"/>
    <s v="CAP, EXHAUST, SUB-FLOOR"/>
    <s v="LAM"/>
    <s v="EA"/>
    <s v="M"/>
    <b v="1"/>
    <x v="1"/>
    <b v="0"/>
    <b v="0"/>
    <b v="0"/>
    <b v="1"/>
    <n v="3"/>
    <s v=" EXHAUST, SUB-FLOOR"/>
    <m/>
    <s v=""/>
    <s v="SEM_713"/>
  </r>
  <r>
    <s v="713-057834-005,Rev A"/>
    <s v="PLATE,FI"/>
    <s v="PLATE,FILLER,AMC,IM"/>
    <s v="PLATE,FILLER,AMC,IM"/>
    <s v="LAM"/>
    <s v="EA"/>
    <s v="M"/>
    <b v="1"/>
    <x v="1"/>
    <b v="0"/>
    <b v="0"/>
    <b v="0"/>
    <b v="1"/>
    <n v="5"/>
    <s v="FILLER,AMC,IM"/>
    <m/>
    <s v="PLATE"/>
    <s v="SEM_713"/>
  </r>
  <r>
    <s v="713-058023-004,Rev A"/>
    <s v="BLK Off,"/>
    <s v="BLK Off, IM Access Port"/>
    <s v="BLK Off, IM Access Port"/>
    <s v="LAM"/>
    <s v="EA"/>
    <s v="M"/>
    <b v="0"/>
    <x v="1"/>
    <b v="0"/>
    <b v="0"/>
    <b v="0"/>
    <b v="1"/>
    <n v="7"/>
    <s v=" IM Access Port"/>
    <m/>
    <s v="BLOCK"/>
    <s v="SEM_713"/>
  </r>
  <r>
    <s v="713-058024-005,Rev A"/>
    <s v="BLK Off,"/>
    <s v="BLK Off, OM Access Port"/>
    <s v="BLK Off, OM Access Port"/>
    <s v="LAM"/>
    <s v="EA"/>
    <s v="M"/>
    <b v="0"/>
    <x v="1"/>
    <b v="0"/>
    <b v="0"/>
    <b v="0"/>
    <b v="1"/>
    <n v="7"/>
    <s v=" OM Access Port"/>
    <m/>
    <s v="BLOCK"/>
    <s v="SEM_713"/>
  </r>
  <r>
    <s v="713-058127-001,Rev A"/>
    <s v="RESTRICT"/>
    <s v="RESTRICTOR, N2IPA, 146 HEAD"/>
    <s v="RESTRICTOR, N2IPA, 146 HEAD"/>
    <s v="LAM"/>
    <s v="EA"/>
    <s v="M"/>
    <b v="1"/>
    <x v="1"/>
    <b v="0"/>
    <b v="1"/>
    <b v="0"/>
    <b v="1"/>
    <n v="10"/>
    <s v=" N2IPA, 146 HEAD"/>
    <m/>
    <s v="RESTRICTOR"/>
    <s v="SEM_713"/>
  </r>
  <r>
    <s v="713-058128-001,Rev A"/>
    <s v="RESTRICT"/>
    <s v="RESTRICTOR, OTR RTRN, L, 146 HEAD"/>
    <s v="RESTRICTOR, OTR RTRN, L, 146 HEAD"/>
    <s v="LAM"/>
    <s v="EA"/>
    <s v="M"/>
    <b v="1"/>
    <x v="1"/>
    <b v="0"/>
    <b v="0"/>
    <b v="0"/>
    <b v="1"/>
    <n v="10"/>
    <s v=" OTR RTRN, L, 146 HEAD"/>
    <m/>
    <s v="RETAINER"/>
    <s v="SEM_713"/>
  </r>
  <r>
    <s v="713-058128-001-204"/>
    <s v="Restrict"/>
    <s v="Restrictor, Qtr RTRN, L, D3838"/>
    <s v="Restrictor, Qtr RTRN, L, D3838"/>
    <s v="LAM"/>
    <s v="EA"/>
    <s v="M"/>
    <b v="0"/>
    <x v="1"/>
    <b v="0"/>
    <b v="0"/>
    <b v="0"/>
    <b v="1"/>
    <n v="10"/>
    <s v=" Qtr RTRN, L, D3838"/>
    <m/>
    <s v="RETAINER"/>
    <s v="SEM_713"/>
  </r>
  <r>
    <s v="713-058128-001-235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001-243"/>
    <s v="Restrict"/>
    <s v="Restrictor, Qtr RTRN, L, D3838"/>
    <s v="Restrictor, Qtr RTRN, L, D3838"/>
    <s v="LAM"/>
    <s v="EA"/>
    <s v="M"/>
    <b v="0"/>
    <x v="1"/>
    <b v="0"/>
    <b v="0"/>
    <b v="0"/>
    <b v="1"/>
    <n v="10"/>
    <s v=" Qtr RTRN, L, D3838"/>
    <m/>
    <s v="RETAINER"/>
    <s v="SEM_713"/>
  </r>
  <r>
    <s v="713-058128-002 special dimension"/>
    <s v="713-0581"/>
    <s v="713-058128-002 special dimension"/>
    <s v="713-058128-002 special dimension"/>
    <s v="LAM"/>
    <s v="EA"/>
    <s v="M"/>
    <b v="0"/>
    <x v="1"/>
    <b v="0"/>
    <b v="0"/>
    <b v="0"/>
    <b v="1"/>
    <n v="0"/>
    <s v="713-058128-002"/>
    <m/>
    <s v=""/>
    <s v=""/>
  </r>
  <r>
    <s v="713-058128-002,Rev A"/>
    <s v="RESTRICT"/>
    <s v="RESTRICTOR, OTR RTRN, R, 146HEAD"/>
    <s v="RESTRICTOR, OTR RTRN, R, 146HEAD"/>
    <s v="LAM"/>
    <s v="EA"/>
    <s v="M"/>
    <b v="1"/>
    <x v="1"/>
    <b v="0"/>
    <b v="1"/>
    <b v="0"/>
    <b v="1"/>
    <n v="10"/>
    <s v=" OTR RTRN, R, 146HEAD"/>
    <m/>
    <s v="RETAINER"/>
    <s v="SEM_713"/>
  </r>
  <r>
    <s v="713-058128-002-204"/>
    <s v="Restrict"/>
    <s v="Restrictor, Qtr RTRN, R, D3838"/>
    <s v="Restrictor, Qtr RTRN, R, D3838"/>
    <s v="LAM"/>
    <s v="EA"/>
    <s v="M"/>
    <b v="0"/>
    <x v="1"/>
    <b v="0"/>
    <b v="0"/>
    <b v="0"/>
    <b v="1"/>
    <n v="10"/>
    <s v=" Qtr RTRN, R, D3838"/>
    <m/>
    <s v="RETAINER"/>
    <s v="SEM_713"/>
  </r>
  <r>
    <s v="713-058128-003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004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</r>
  <r>
    <s v="713-058128-005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006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</r>
  <r>
    <s v="713-058128-007,Rev A"/>
    <m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008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101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</r>
  <r>
    <s v="713-058128-102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</r>
  <r>
    <s v="713-058129-001,Rev A"/>
    <s v="RESTRICT"/>
    <s v="RESTRICTOR, INR RTRN, 146 HEAD"/>
    <s v="RESTRICTOR, INR RTRN, 146 HEAD"/>
    <s v="LAM"/>
    <s v="EA"/>
    <s v="M"/>
    <b v="1"/>
    <x v="1"/>
    <b v="0"/>
    <b v="1"/>
    <b v="0"/>
    <b v="1"/>
    <n v="10"/>
    <s v=" INR RTRN, 146 HEAD"/>
    <m/>
    <s v="RETAINER"/>
    <s v="SEM_713"/>
  </r>
  <r>
    <s v="713-058130-001,Rev B"/>
    <s v="RESTRICT"/>
    <s v="RESTRICTOR, LIQ DELIV, 146 HEAD"/>
    <s v="RESTRICTOR, LIQ DELIV, 146 HEAD"/>
    <s v="LAM"/>
    <s v="EA"/>
    <s v="M"/>
    <b v="1"/>
    <x v="1"/>
    <b v="0"/>
    <b v="0"/>
    <b v="0"/>
    <b v="1"/>
    <n v="10"/>
    <s v=" LIQ DELIV, 146 HEAD"/>
    <m/>
    <s v="RESTRICTOR"/>
    <s v="SEM_713"/>
  </r>
  <r>
    <s v="713-058130-001,Rev C"/>
    <s v="RESTRICT"/>
    <s v="RESTRICTOR, LIQ DELIV, 146 HEAD"/>
    <s v="RESTRICTOR, LIQ DELIV, 146 HEAD"/>
    <s v="LAM"/>
    <s v="EA"/>
    <s v="M"/>
    <b v="0"/>
    <x v="1"/>
    <b v="0"/>
    <b v="0"/>
    <b v="0"/>
    <b v="1"/>
    <n v="10"/>
    <s v=" LIQ DELIV, 146 HEAD"/>
    <m/>
    <s v="RESTRICTOR"/>
    <s v="SEM_713"/>
  </r>
  <r>
    <s v="713-058131-001,Rev A"/>
    <s v="PLUG,RES"/>
    <s v="PLUG,RESTRICTOR, N2IPA"/>
    <s v="PLUG,RESTRICTOR, N2IPA"/>
    <s v="LAM"/>
    <s v="EA"/>
    <s v="M"/>
    <b v="1"/>
    <x v="1"/>
    <b v="0"/>
    <b v="0"/>
    <b v="0"/>
    <b v="1"/>
    <n v="4"/>
    <s v="RESTRICTOR, N2IPA"/>
    <m/>
    <s v="RESTRICTOR"/>
    <s v="SEM_713"/>
  </r>
  <r>
    <s v="713-058132-001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</r>
  <r>
    <s v="713-058132-002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</r>
  <r>
    <s v="713-058132-003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</r>
  <r>
    <s v="713-058132-004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</r>
  <r>
    <s v="713-058286-001,Rev A"/>
    <s v="SPCR,MAG"/>
    <s v="SPCR,MAGNETS, MONOCARRIAGE"/>
    <s v="SPCR,MAGNETS, MONOCARRIAGE"/>
    <s v="LAM"/>
    <s v="EA"/>
    <s v="M"/>
    <b v="1"/>
    <x v="1"/>
    <b v="0"/>
    <b v="1"/>
    <b v="0"/>
    <b v="1"/>
    <n v="4"/>
    <s v="MAGNETS, MONOCARRIAGE"/>
    <m/>
    <s v="SPACER"/>
    <s v="SEM_713"/>
  </r>
  <r>
    <s v="713-058379-001,Rev A"/>
    <s v="BLK OFF,"/>
    <s v="BLK OFF, AMC,SCR,PH,10-32,V3"/>
    <s v="BLK OFF, AMC,SCR,PH,10-32,V3"/>
    <m/>
    <s v="EA"/>
    <s v="M"/>
    <b v="0"/>
    <x v="3"/>
    <b v="0"/>
    <b v="0"/>
    <b v="0"/>
    <b v="1"/>
    <n v="7"/>
    <s v=" AMC,SCR,PH,10-32,V3"/>
    <m/>
    <s v="BLOCK"/>
    <s v="Miscellaneous_713"/>
  </r>
  <r>
    <s v="713-058379-004,Rev A"/>
    <s v="BLK Off,"/>
    <s v="BLK Off, SCR, PH, 5/16-18 X .58"/>
    <s v="BLK Off, SCR, PH, 5/16-18 X .58"/>
    <s v="LAM"/>
    <s v="EA"/>
    <s v="M"/>
    <b v="0"/>
    <x v="1"/>
    <b v="0"/>
    <b v="0"/>
    <b v="0"/>
    <b v="1"/>
    <n v="7"/>
    <s v=" SCR, PH, 5/16-18 X .58"/>
    <m/>
    <s v="BLOCK"/>
    <s v="SEM_713"/>
  </r>
  <r>
    <s v="713-058398-001,Rev C"/>
    <s v="SHLD, GE"/>
    <s v="SHLD, GENERATOR"/>
    <s v="SHLD, GENERATOR"/>
    <s v="LAM"/>
    <s v="EA"/>
    <s v="M"/>
    <b v="1"/>
    <x v="1"/>
    <b v="0"/>
    <b v="0"/>
    <b v="0"/>
    <b v="1"/>
    <n v="4"/>
    <s v=" GENERATOR"/>
    <m/>
    <s v="SHIELD"/>
    <s v="SEM_713"/>
  </r>
  <r>
    <s v="713-058398-002,Rev A"/>
    <s v="SHLD SPL"/>
    <s v="SHLD SPLASH MAIN RF GEN"/>
    <s v="SHLD SPLASH MAIN RF GEN"/>
    <s v="LAM"/>
    <s v="EA"/>
    <s v="M"/>
    <b v="0"/>
    <x v="1"/>
    <b v="0"/>
    <b v="0"/>
    <b v="0"/>
    <b v="1"/>
    <n v="0"/>
    <s v="SHLD"/>
    <m/>
    <s v="SHIELD"/>
    <s v="SEM_713"/>
  </r>
  <r>
    <s v="713-058503-001,Rev C"/>
    <s v="FLG, DRN"/>
    <s v="FLG, DRN, CHMBR"/>
    <s v="FLG, DRN, CHMBR"/>
    <s v="LAM"/>
    <s v="EA"/>
    <s v="M"/>
    <b v="0"/>
    <x v="1"/>
    <b v="0"/>
    <b v="1"/>
    <b v="0"/>
    <b v="1"/>
    <n v="3"/>
    <s v=" DRN, CHMBR"/>
    <m/>
    <s v="CHMBR"/>
    <s v="SEM_713"/>
  </r>
  <r>
    <s v="713-058573-001,Rev K"/>
    <s v="Nut, Bay"/>
    <s v="Nut, Bayonet, Face Seal, Injector"/>
    <s v="Nut, Bayonet, Face Seal, Injector"/>
    <s v="LAM"/>
    <s v="EA"/>
    <s v="M"/>
    <b v="0"/>
    <x v="1"/>
    <b v="0"/>
    <b v="0"/>
    <b v="0"/>
    <b v="1"/>
    <n v="3"/>
    <s v=" Bayonet, Face Seal, Injector"/>
    <m/>
    <s v="BAYONET"/>
    <s v="SEM_713"/>
  </r>
  <r>
    <s v="713-058573-101,Rev A"/>
    <m/>
    <s v="NUT, BAYONET, FACE SEAL, INJECTOR"/>
    <s v="NUT, BAYONET, FACE SEAL, INJECTOR"/>
    <m/>
    <s v="EA"/>
    <s v="M"/>
    <b v="0"/>
    <x v="0"/>
    <b v="0"/>
    <b v="1"/>
    <b v="0"/>
    <b v="1"/>
    <n v="3"/>
    <s v=" BAYONET, FACE SEAL, INJECTOR"/>
    <m/>
    <s v="BAYONET"/>
    <s v="MIH_713"/>
  </r>
  <r>
    <s v="713-058573-101,Rev B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</r>
  <r>
    <s v="713-058573-102,Rev B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</r>
  <r>
    <s v="713-058573-102,Rev C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</r>
  <r>
    <s v="713-058749-001,Rev B"/>
    <s v="Cov, IPA"/>
    <s v="Cov, IPA, Front, FDS, V3"/>
    <s v="Cov, IPA, Front, FDS, V3"/>
    <s v="LAM"/>
    <s v="EA"/>
    <s v="M"/>
    <b v="0"/>
    <x v="1"/>
    <b v="0"/>
    <b v="0"/>
    <b v="0"/>
    <b v="1"/>
    <n v="3"/>
    <s v=" IPA, Front, FDS, V3"/>
    <m/>
    <s v="COVER"/>
    <s v="SEM_713"/>
  </r>
  <r>
    <s v="713-058750-001,Rev B"/>
    <s v="Cov, IPA"/>
    <s v="Cov, IPA, Common, FDS, V3"/>
    <s v="Cov, IPA, Common, FDS, V3"/>
    <s v="LAM"/>
    <s v="EA"/>
    <s v="M"/>
    <b v="0"/>
    <x v="1"/>
    <b v="0"/>
    <b v="1"/>
    <b v="0"/>
    <b v="1"/>
    <n v="3"/>
    <s v=" IPA, Common, FDS, V3"/>
    <m/>
    <s v="COVER"/>
    <s v="SEM_713"/>
  </r>
  <r>
    <s v="713-058758-001,Rev C"/>
    <s v="RAIL,GUI"/>
    <s v="RAIL,GUIDE, PANEL, FDS"/>
    <s v="RAIL,GUIDE, PANEL, FDS"/>
    <s v="LAM"/>
    <s v="EA"/>
    <s v="M"/>
    <b v="0"/>
    <x v="1"/>
    <b v="0"/>
    <b v="0"/>
    <b v="0"/>
    <b v="1"/>
    <n v="4"/>
    <s v="GUIDE, PANEL, FDS"/>
    <m/>
    <s v="PANEL"/>
    <s v="SEM_713"/>
  </r>
  <r>
    <s v="713-058759-001,Rev B"/>
    <s v="RAIL,GUI"/>
    <s v="RAIL,GUIDE, SHORT, PANEL, FDS"/>
    <s v="RAIL,GUIDE, SHORT, PANEL, FDS"/>
    <s v="LAM"/>
    <s v="EA"/>
    <s v="M"/>
    <b v="0"/>
    <x v="1"/>
    <b v="0"/>
    <b v="0"/>
    <b v="0"/>
    <b v="1"/>
    <n v="4"/>
    <s v="GUIDE, SHORT, PANEL, FDS"/>
    <m/>
    <s v="PANEL"/>
    <s v="SEM_713"/>
  </r>
  <r>
    <s v="713-058773-004,Rev A"/>
    <s v="HLDR,LAM"/>
    <s v="HLDR,LAMP,FLUORESCENT"/>
    <s v="HLDR,LAMP,FLUORESCENT"/>
    <s v="LAM"/>
    <s v="EA"/>
    <s v="M"/>
    <b v="1"/>
    <x v="1"/>
    <b v="0"/>
    <b v="0"/>
    <b v="0"/>
    <b v="1"/>
    <n v="4"/>
    <s v="LAMP,FLUORESCENT"/>
    <m/>
    <s v=""/>
    <s v="SEM_713"/>
  </r>
  <r>
    <s v="713-058773-011,Rev A"/>
    <s v="HLDR, La"/>
    <s v="HLDR, Lamp, Fluorescent, Top"/>
    <s v="HLDR, Lamp, Fluorescent, Top"/>
    <s v="LAM"/>
    <s v="EA"/>
    <s v="M"/>
    <b v="0"/>
    <x v="1"/>
    <b v="0"/>
    <b v="0"/>
    <b v="0"/>
    <b v="1"/>
    <n v="4"/>
    <s v=" Lamp, Fluorescent, Top"/>
    <m/>
    <s v=""/>
    <s v="SEM_713"/>
  </r>
  <r>
    <s v="713-058773-012,Rev A"/>
    <s v="HLDR, La"/>
    <s v="HLDR, Lamp, Fluorescent, Bottom"/>
    <s v="HLDR, Lamp, Fluorescent, Bottom"/>
    <s v="LAM"/>
    <s v="EA"/>
    <s v="M"/>
    <b v="0"/>
    <x v="1"/>
    <b v="0"/>
    <b v="0"/>
    <b v="0"/>
    <b v="1"/>
    <n v="4"/>
    <s v=" Lamp, Fluorescent, Bottom"/>
    <m/>
    <s v=""/>
    <s v="SEM_713"/>
  </r>
  <r>
    <s v="713-058774-003,Rev A"/>
    <s v="PL,END,H"/>
    <s v="PL,END,HLDR,LAMP"/>
    <s v="PL,END,HLDR,LAMP"/>
    <s v="LAM"/>
    <s v="EA"/>
    <s v="M"/>
    <b v="1"/>
    <x v="1"/>
    <b v="0"/>
    <b v="0"/>
    <b v="0"/>
    <b v="1"/>
    <n v="2"/>
    <s v="END,HLDR,LAMP"/>
    <m/>
    <s v="PL"/>
    <s v="SEM_713"/>
  </r>
  <r>
    <s v="713-058774-004,Rev A"/>
    <s v="PL,END,H"/>
    <s v="PL,END,HLDR,LAMP,RT"/>
    <s v="PL,END,HLDR,LAMP,RT"/>
    <s v="LAM"/>
    <s v="EA"/>
    <s v="M"/>
    <b v="1"/>
    <x v="1"/>
    <b v="0"/>
    <b v="0"/>
    <b v="0"/>
    <b v="1"/>
    <n v="2"/>
    <s v="END,HLDR,LAMP,RT"/>
    <m/>
    <s v="PL"/>
    <s v="SEM_713"/>
  </r>
  <r>
    <s v="713-058774-011,Rev A"/>
    <s v="Pl, End,"/>
    <s v="Pl, End, HDR, Lamp, RT"/>
    <s v="Pl, End, HDR, Lamp, RT"/>
    <s v="LAM"/>
    <s v="EA"/>
    <s v="M"/>
    <b v="0"/>
    <x v="1"/>
    <b v="0"/>
    <b v="0"/>
    <b v="0"/>
    <b v="1"/>
    <n v="2"/>
    <s v=" End, HDR, Lamp, RT"/>
    <m/>
    <s v="PL"/>
    <s v="SEM_713"/>
  </r>
  <r>
    <s v="713-058774-012,Rev A"/>
    <s v="Pl, End,"/>
    <s v="Pl, End, HLDR, Lamp, L"/>
    <s v="Pl, End, HLDR, Lamp, L"/>
    <s v="LAM"/>
    <s v="EA"/>
    <s v="M"/>
    <b v="0"/>
    <x v="1"/>
    <b v="0"/>
    <b v="0"/>
    <b v="0"/>
    <b v="1"/>
    <n v="2"/>
    <s v=" End, HLDR, Lamp, L"/>
    <m/>
    <s v="PL"/>
    <s v="SEM_713"/>
  </r>
  <r>
    <s v="713-058815-001,Rev B"/>
    <s v="CAP,EXHA"/>
    <s v="CAP,EXHAUST,IM,SUBFLOOR"/>
    <s v="CAP,EXHAUST,IM,SUBFLOOR"/>
    <s v="LAM"/>
    <s v="EA"/>
    <s v="M"/>
    <b v="1"/>
    <x v="1"/>
    <b v="0"/>
    <b v="0"/>
    <b v="0"/>
    <b v="1"/>
    <n v="3"/>
    <s v="EXHAUST,IM,SUBFLOOR"/>
    <m/>
    <s v=""/>
    <s v="SEM_713"/>
  </r>
  <r>
    <s v="713-059211-001,Rev A"/>
    <s v="RTNR,SEN"/>
    <s v="RTNR,SENSOR"/>
    <s v="RTNR,SENSOR"/>
    <s v="LAM"/>
    <s v="EA"/>
    <s v="M"/>
    <b v="1"/>
    <x v="1"/>
    <b v="0"/>
    <b v="0"/>
    <b v="0"/>
    <b v="1"/>
    <n v="4"/>
    <s v="SENSOR"/>
    <m/>
    <s v=""/>
    <s v="SEM_713"/>
  </r>
  <r>
    <s v="713-059211-002,Rev A"/>
    <s v="RTNR,SEN"/>
    <s v="RTNR,SENSOR"/>
    <s v="RTNR,SENSOR"/>
    <s v="LAM"/>
    <s v="EA"/>
    <s v="M"/>
    <b v="1"/>
    <x v="1"/>
    <b v="0"/>
    <b v="0"/>
    <b v="0"/>
    <b v="1"/>
    <n v="4"/>
    <s v="SENSOR"/>
    <m/>
    <s v=""/>
    <s v="SEM_713"/>
  </r>
  <r>
    <s v="713-059572-455,Rev C"/>
    <m/>
    <s v="ADPTR, ESC, RMV TOOL, 450MM"/>
    <s v="ADPTR, ESC, RMV TOOL, 450MM"/>
    <m/>
    <s v="EA"/>
    <s v="M"/>
    <b v="0"/>
    <x v="3"/>
    <b v="0"/>
    <b v="1"/>
    <b v="0"/>
    <b v="1"/>
    <n v="5"/>
    <s v=" ESC, RMV TOOL, 450MM"/>
    <m/>
    <s v="ADAPTOR"/>
    <s v="Miscellaneous_713"/>
  </r>
  <r>
    <s v="713-059659-001,Rev A"/>
    <s v="SHLD, HT"/>
    <s v="SHLD, HT, R SIDE, ADPTR PL"/>
    <s v="SHLD, HT, R SIDE, ADPTR PL"/>
    <s v="LAM"/>
    <s v="EA"/>
    <s v="M"/>
    <b v="1"/>
    <x v="1"/>
    <b v="0"/>
    <b v="0"/>
    <b v="0"/>
    <b v="1"/>
    <n v="4"/>
    <s v=" HT, R SIDE, ADPTR PL"/>
    <m/>
    <s v="ADAPTOR"/>
    <s v="SEM_713"/>
  </r>
  <r>
    <s v="713-059659-001,Rev B"/>
    <s v="SHLD, HT"/>
    <s v="SHLD, HT, R SIDE, ADPTR PL"/>
    <s v="SHLD, HT, R SIDE, ADPTR PL"/>
    <s v="LAM"/>
    <s v="EA"/>
    <s v="M"/>
    <b v="0"/>
    <x v="1"/>
    <b v="0"/>
    <b v="0"/>
    <b v="0"/>
    <b v="1"/>
    <n v="4"/>
    <s v=" HT, R SIDE, ADPTR PL"/>
    <m/>
    <s v="ADAPTOR"/>
    <s v="SEM_713"/>
  </r>
  <r>
    <s v="713-059659-002,Rev A"/>
    <s v="SHLD, HT"/>
    <s v="SHLD, HT, L SIDE, ADPTR PL"/>
    <s v="SHLD, HT, L SIDE, ADPTR PL"/>
    <s v="LAM"/>
    <s v="EA"/>
    <s v="M"/>
    <b v="0"/>
    <x v="1"/>
    <b v="0"/>
    <b v="0"/>
    <b v="0"/>
    <b v="1"/>
    <n v="4"/>
    <s v=" HT, L SIDE, ADPTR PL"/>
    <m/>
    <s v="ADAPTOR"/>
    <s v="SEM_713"/>
  </r>
  <r>
    <s v="713-059659-002,Rev B"/>
    <s v="SHLD, HT"/>
    <s v="SHLD, HT, L SIDE, ADPTR PL"/>
    <s v="SHLD, HT, L SIDE, ADPTR PL"/>
    <s v="LAM"/>
    <s v="EA"/>
    <s v="M"/>
    <b v="0"/>
    <x v="1"/>
    <b v="0"/>
    <b v="0"/>
    <b v="0"/>
    <b v="1"/>
    <n v="4"/>
    <s v=" HT, L SIDE, ADPTR PL"/>
    <m/>
    <s v="ADAPTOR"/>
    <s v="SEM_713"/>
  </r>
  <r>
    <s v="713-059659-101,Rev A"/>
    <s v="SHLD,HT,"/>
    <s v="SHLD,HT,SIDE,ADPTR PL,LEFT"/>
    <s v="SHLD,HT,SIDE,ADPTR PL,LEFT"/>
    <s v="LAM"/>
    <s v="EA"/>
    <s v="M"/>
    <b v="0"/>
    <x v="1"/>
    <b v="0"/>
    <b v="0"/>
    <b v="0"/>
    <b v="1"/>
    <n v="4"/>
    <s v="HT,SIDE,ADPTR PL,LEFT"/>
    <m/>
    <s v="ADAPTOR"/>
    <s v="SEM_713"/>
  </r>
  <r>
    <s v="713-059659-102,Rev A"/>
    <s v="SHLD,HT,"/>
    <s v="SHLD,HT,SIDE,ADPTR PL,RIGHT"/>
    <s v="SHLD,HT,SIDE,ADPTR PL,RIGHT"/>
    <s v="LAM"/>
    <s v="EA"/>
    <s v="M"/>
    <b v="0"/>
    <x v="1"/>
    <b v="0"/>
    <b v="1"/>
    <b v="0"/>
    <b v="1"/>
    <n v="4"/>
    <s v="HT,SIDE,ADPTR PL,RIGHT"/>
    <m/>
    <s v="ADAPTOR"/>
    <s v="SEM_713"/>
  </r>
  <r>
    <s v="713-059659-103,Rev A"/>
    <s v="SHLD,HT,"/>
    <s v="SHLD,HT,SIDE,ADPTR PL,FRONT"/>
    <s v="SHLD,HT,SIDE,ADPTR PL,FRONT"/>
    <s v="LAM"/>
    <s v="EA"/>
    <s v="M"/>
    <b v="0"/>
    <x v="1"/>
    <b v="0"/>
    <b v="0"/>
    <b v="0"/>
    <b v="1"/>
    <n v="4"/>
    <s v="HT,SIDE,ADPTR PL,FRONT"/>
    <m/>
    <s v="ADAPTOR"/>
    <s v="SEM_713"/>
  </r>
  <r>
    <s v="713-059659-113,Rev A"/>
    <s v="SHLD,HT,"/>
    <s v="SHLD,HT,SIDE,ADPTR PL,FRONT"/>
    <s v="SHLD,HT,SIDE,ADPTR PL,FRONT"/>
    <s v="LAM"/>
    <s v="EA"/>
    <s v="M"/>
    <b v="0"/>
    <x v="1"/>
    <b v="0"/>
    <b v="0"/>
    <b v="0"/>
    <b v="1"/>
    <n v="4"/>
    <s v="HT,SIDE,ADPTR PL,FRONT"/>
    <m/>
    <s v="ADAPTOR"/>
    <s v="SEM_713"/>
  </r>
  <r>
    <s v="713-059659-201,Rev A"/>
    <s v="SHLD,HT,"/>
    <s v="SHLD,HT,SIDE,ADPTR PL,L,FM4910"/>
    <s v="SHLD,HT,SIDE,ADPTR PL,L,FM4910"/>
    <s v="LAM"/>
    <s v="EA"/>
    <s v="M"/>
    <b v="0"/>
    <x v="1"/>
    <b v="0"/>
    <b v="0"/>
    <b v="0"/>
    <b v="1"/>
    <n v="4"/>
    <s v="HT,SIDE,ADPTR PL,L,FM4910"/>
    <m/>
    <s v="ADAPTOR"/>
    <s v="SEM_713"/>
  </r>
  <r>
    <s v="713-059659-202,Rev A"/>
    <s v="SHLD,HT,"/>
    <s v="SHLD,HT,SIDE,ADPTR PL,R,FM4910"/>
    <s v="SHLD,HT,SIDE,ADPTR PL,R,FM4910"/>
    <s v="LAM"/>
    <s v="EA"/>
    <s v="M"/>
    <b v="0"/>
    <x v="1"/>
    <b v="0"/>
    <b v="0"/>
    <b v="0"/>
    <b v="1"/>
    <n v="4"/>
    <s v="HT,SIDE,ADPTR PL,R,FM4910"/>
    <m/>
    <s v="ADAPTOR"/>
    <s v="SEM_713"/>
  </r>
  <r>
    <s v="713-059659-203,Rev A"/>
    <s v="SHLD,HT,"/>
    <s v="SHLD,HT,SIDE,ADPTR PL,F,FM4910"/>
    <s v="SHLD,HT,SIDE,ADPTR PL,F,FM4910"/>
    <s v="LAM"/>
    <s v="EA"/>
    <s v="M"/>
    <b v="0"/>
    <x v="1"/>
    <b v="0"/>
    <b v="0"/>
    <b v="0"/>
    <b v="1"/>
    <n v="4"/>
    <s v="HT,SIDE,ADPTR PL,F,FM4910"/>
    <m/>
    <s v="ADAPTOR"/>
    <s v="SEM_713"/>
  </r>
  <r>
    <s v="713-059659-601,Rev A"/>
    <m/>
    <s v="SHLD, HT, SIDE, ADPTR PL, LEFT"/>
    <s v="SHLD, HT, SIDE, ADPTR PL, LEFT"/>
    <m/>
    <s v="EA"/>
    <s v="M"/>
    <b v="0"/>
    <x v="3"/>
    <b v="0"/>
    <b v="1"/>
    <b v="0"/>
    <b v="1"/>
    <n v="4"/>
    <s v=" HT, SIDE, ADPTR PL, LEFT"/>
    <m/>
    <s v="ADAPTOR"/>
    <s v="Miscellaneous_713"/>
  </r>
  <r>
    <s v="713-059659-602,Rev A"/>
    <m/>
    <s v="SHLD, HT, SIDE, ADPTR PL, RIGHT"/>
    <s v="SHLD, HT, SIDE, ADPTR PL, RIGHT"/>
    <m/>
    <s v="EA"/>
    <s v="M"/>
    <b v="0"/>
    <x v="3"/>
    <b v="0"/>
    <b v="1"/>
    <b v="0"/>
    <b v="1"/>
    <n v="4"/>
    <s v=" HT, SIDE, ADPTR PL, RIGHT"/>
    <m/>
    <s v="ADAPTOR"/>
    <s v="Miscellaneous_713"/>
  </r>
  <r>
    <s v="713-059659-603,Rev A"/>
    <m/>
    <s v="SHLD, HT, SIDE, ADPTR PL, FRONT"/>
    <s v="SHLD, HT, SIDE, ADPTR PL, FRONT"/>
    <m/>
    <s v="EA"/>
    <s v="M"/>
    <b v="0"/>
    <x v="3"/>
    <b v="0"/>
    <b v="1"/>
    <b v="0"/>
    <b v="1"/>
    <n v="4"/>
    <s v=" HT, SIDE, ADPTR PL, FRONT"/>
    <m/>
    <s v="ADAPTOR"/>
    <s v="Miscellaneous_713"/>
  </r>
  <r>
    <s v="713-059659-801,Rev A"/>
    <s v="SHLD, HT"/>
    <s v="SHLD, HT, R SIDE, ADPTR PL, R FM4910"/>
    <s v="SHLD, HT, R SIDE, ADPTR PL, R FM4910"/>
    <s v="LAM"/>
    <s v="EA"/>
    <s v="M"/>
    <b v="0"/>
    <x v="1"/>
    <b v="0"/>
    <b v="0"/>
    <b v="0"/>
    <b v="1"/>
    <n v="4"/>
    <s v=" HT, R SIDE, ADPTR PL, R FM4910"/>
    <m/>
    <s v="ADAPTOR"/>
    <s v="SEM_713"/>
  </r>
  <r>
    <s v="713-059659-802,Rev A"/>
    <s v="SHLD, HT"/>
    <s v="SHLD, HT, R SIDE, ADPTR PL, R FM4910"/>
    <s v="SHLD, HT, R SIDE, ADPTR PL, R FM4910"/>
    <s v="LAM"/>
    <s v="EA"/>
    <s v="M"/>
    <b v="0"/>
    <x v="1"/>
    <b v="0"/>
    <b v="0"/>
    <b v="0"/>
    <b v="1"/>
    <n v="4"/>
    <s v=" HT, R SIDE, ADPTR PL, R FM4910"/>
    <m/>
    <s v="ADAPTOR"/>
    <s v="SEM_713"/>
  </r>
  <r>
    <s v="713-059671-001,Rev B"/>
    <s v="ENCL, CD"/>
    <s v="ENCL, CDU, Iceberg"/>
    <s v="ENCL, CDU, Iceberg"/>
    <s v="LAM"/>
    <s v="EA"/>
    <s v="M"/>
    <b v="0"/>
    <x v="1"/>
    <b v="0"/>
    <b v="0"/>
    <b v="0"/>
    <b v="1"/>
    <n v="4"/>
    <s v=" CDU, Iceberg"/>
    <m/>
    <s v=""/>
    <s v="SEM_713"/>
  </r>
  <r>
    <s v="713-059751-002,Rev A"/>
    <s v="TUBE,PRO"/>
    <s v="TUBE,PROTECTIVE,LAMP,FLUORESCENT"/>
    <s v="TUBE,PROTECTIVE,LAMP,FLUORESCENT"/>
    <s v="LAM"/>
    <s v="EA"/>
    <s v="M"/>
    <b v="1"/>
    <x v="1"/>
    <b v="0"/>
    <b v="0"/>
    <b v="0"/>
    <b v="1"/>
    <n v="4"/>
    <s v="PROTECTIVE,LAMP,FLUORESCENT"/>
    <m/>
    <s v="TUBE"/>
    <s v="SEM_713"/>
  </r>
  <r>
    <s v="713-059751-003,Rev A"/>
    <s v="Tube, Pr"/>
    <s v="Tube, Protective, Lamp"/>
    <s v="Tube, Protective, Lamp"/>
    <s v="LAM"/>
    <s v="EA"/>
    <s v="M"/>
    <b v="0"/>
    <x v="1"/>
    <b v="0"/>
    <b v="0"/>
    <b v="0"/>
    <b v="1"/>
    <n v="4"/>
    <s v=" Protective, Lamp"/>
    <m/>
    <s v="TUBE"/>
    <s v="SEM_713"/>
  </r>
  <r>
    <s v="713-059751-004,Rev A"/>
    <s v="Tube, Pr"/>
    <s v="Tube, Protective, Lamp"/>
    <s v="Tube, Protective, Lamp"/>
    <s v="LAM"/>
    <s v="EA"/>
    <s v="M"/>
    <b v="0"/>
    <x v="1"/>
    <b v="0"/>
    <b v="0"/>
    <b v="0"/>
    <b v="1"/>
    <n v="4"/>
    <s v=" Protective, Lamp"/>
    <m/>
    <s v="TUBE"/>
    <s v="SEM_713"/>
  </r>
  <r>
    <s v="713-059863-003,Rev A"/>
    <s v="HSG,HEAT"/>
    <s v="HSG,HEATED WINDOW"/>
    <s v="HSG,HEATED WINDOW"/>
    <s v="LAM"/>
    <s v="EA"/>
    <s v="M"/>
    <b v="1"/>
    <x v="1"/>
    <b v="0"/>
    <b v="0"/>
    <b v="0"/>
    <b v="1"/>
    <n v="3"/>
    <s v="HEATED WINDOW"/>
    <m/>
    <s v="HOUSING"/>
    <s v="SEM_713"/>
  </r>
  <r>
    <s v="713-059863-004,Rev A"/>
    <s v="HSG,HEAT"/>
    <s v="HSG,HEATED WINDOW"/>
    <s v="HSG,HEATED WINDOW"/>
    <s v="LAM"/>
    <s v="EA"/>
    <s v="M"/>
    <b v="0"/>
    <x v="1"/>
    <b v="0"/>
    <b v="0"/>
    <b v="0"/>
    <b v="1"/>
    <n v="3"/>
    <s v="HEATED WINDOW"/>
    <m/>
    <s v="HOUSING"/>
    <s v="SEM_713"/>
  </r>
  <r>
    <s v="713-059863-004,Rev B"/>
    <s v="L*"/>
    <s v="HSG,HEATED WINDOW"/>
    <s v="HSG,HEATED WINDOW"/>
    <s v="LAM"/>
    <s v="EA"/>
    <s v="M"/>
    <b v="1"/>
    <x v="1"/>
    <b v="0"/>
    <b v="1"/>
    <b v="0"/>
    <b v="1"/>
    <n v="3"/>
    <s v="HEATED WINDOW"/>
    <m/>
    <s v="HOUSING"/>
    <s v="SEM_713"/>
  </r>
  <r>
    <s v="713-059863-005,Rev A"/>
    <m/>
    <s v="HSG, COOLED WINDOW"/>
    <s v="HSG, COOLED WINDOW"/>
    <s v="MIHP"/>
    <s v="EA"/>
    <s v="M"/>
    <b v="0"/>
    <x v="2"/>
    <b v="0"/>
    <b v="1"/>
    <b v="0"/>
    <b v="1"/>
    <n v="3"/>
    <s v=" COOLED WINDOW"/>
    <m/>
    <s v="HOUSING"/>
    <s v="Plastic_713"/>
  </r>
  <r>
    <s v="713-059863-025,Rev A"/>
    <m/>
    <s v="HSG, COOLED WINDOW"/>
    <s v="HSG, COOLED WINDOW"/>
    <m/>
    <s v="EA"/>
    <s v="M"/>
    <b v="0"/>
    <x v="3"/>
    <b v="0"/>
    <b v="1"/>
    <b v="0"/>
    <b v="1"/>
    <n v="3"/>
    <s v=" COOLED WINDOW"/>
    <m/>
    <s v="HOUSING"/>
    <s v="Miscellaneous_713"/>
  </r>
  <r>
    <s v="713-059863-031,Rev D"/>
    <s v="HSG,XT C"/>
    <s v="HSG,XT COOLED WINDOW"/>
    <s v="HSG,XT COOLED WINDOW"/>
    <s v="Sub"/>
    <s v="EA"/>
    <s v="M"/>
    <b v="0"/>
    <x v="0"/>
    <b v="0"/>
    <b v="1"/>
    <b v="0"/>
    <b v="1"/>
    <n v="3"/>
    <s v="XT COOLED WINDOW"/>
    <m/>
    <s v="HOUSING"/>
    <s v="MIH_713"/>
  </r>
  <r>
    <s v="713-059863-104,Rev A"/>
    <m/>
    <s v="HSG, HEATED WINDOW"/>
    <s v="HSG, HEATED WINDOW"/>
    <m/>
    <s v="EA"/>
    <s v="M"/>
    <b v="0"/>
    <x v="3"/>
    <b v="0"/>
    <b v="1"/>
    <b v="0"/>
    <b v="1"/>
    <n v="3"/>
    <s v=" HEATED WINDOW"/>
    <m/>
    <s v="HOUSING"/>
    <s v="Miscellaneous_713"/>
  </r>
  <r>
    <s v="713-059863-258,Rev B"/>
    <m/>
    <s v="HSG,PLENUM,2 PORT,COOLING WDO"/>
    <s v="HSG,PLENUM,2 PORT,COOLING WDO"/>
    <s v="Sub"/>
    <s v="EA"/>
    <s v="M"/>
    <b v="0"/>
    <x v="0"/>
    <b v="0"/>
    <b v="1"/>
    <b v="0"/>
    <b v="1"/>
    <n v="3"/>
    <s v="PLENUM,2 PORT,COOLING WDO"/>
    <m/>
    <s v="HOUSING"/>
    <s v="MIH_713"/>
  </r>
  <r>
    <s v="713-059864-002,Rev A"/>
    <s v="FLG,HSG,"/>
    <s v="FLG,HSG,HEATED WINDOW"/>
    <s v="FLG,HSG,HEATED WINDOW"/>
    <s v="LAM"/>
    <s v="EA"/>
    <s v="M"/>
    <b v="1"/>
    <x v="1"/>
    <b v="0"/>
    <b v="0"/>
    <b v="0"/>
    <b v="1"/>
    <n v="3"/>
    <s v="HSG,HEATED WINDOW"/>
    <m/>
    <s v="HOUSING"/>
    <s v="SEM_713"/>
  </r>
  <r>
    <s v="713-059865-002,Rev A"/>
    <s v="TUBE,HSG"/>
    <s v="TUBE,HSG,HEATED WINDOW"/>
    <s v="TUBE,HSG,HEATED WINDOW"/>
    <s v="LAM"/>
    <s v="EA"/>
    <s v="M"/>
    <b v="1"/>
    <x v="1"/>
    <b v="0"/>
    <b v="0"/>
    <b v="0"/>
    <b v="1"/>
    <n v="4"/>
    <s v="HSG,HEATED WINDOW"/>
    <m/>
    <s v="TUBE"/>
    <s v="SEM_713"/>
  </r>
  <r>
    <s v="713-059865-040,Rev A"/>
    <m/>
    <s v="TUBE,HSG,COOLED,WDO,XT,SHRT"/>
    <s v="TUBE,HSG,COOLED,WDO,XT,SHRT"/>
    <m/>
    <s v="EA"/>
    <s v="M"/>
    <b v="0"/>
    <x v="4"/>
    <b v="0"/>
    <b v="1"/>
    <b v="0"/>
    <b v="1"/>
    <n v="4"/>
    <s v="HSG,COOLED,WDO,XT,SHRT"/>
    <m/>
    <s v="TUBE"/>
    <s v="NP_713"/>
  </r>
  <r>
    <s v="713-059865-406,Rev B"/>
    <m/>
    <s v="Tube, HSG, Cooled, WDO, Short"/>
    <s v="Tube, HSG, Cooled, WDO, Short"/>
    <s v="MIHP"/>
    <s v="EA"/>
    <s v="M"/>
    <b v="0"/>
    <x v="2"/>
    <b v="0"/>
    <b v="1"/>
    <b v="0"/>
    <b v="1"/>
    <n v="4"/>
    <s v=" HSG, Cooled, WDO, Short"/>
    <m/>
    <s v="TUBE"/>
    <s v="Plastic_713"/>
  </r>
  <r>
    <s v="713-059865-905,Rev A"/>
    <m/>
    <s v="TUBE, HSG, COOLED WDO, LONG"/>
    <s v="TUBE, HSG, COOLED WDO, LONG"/>
    <m/>
    <s v="EA"/>
    <s v="M"/>
    <b v="0"/>
    <x v="3"/>
    <b v="0"/>
    <b v="1"/>
    <b v="0"/>
    <b v="1"/>
    <n v="4"/>
    <s v=" HSG, COOLED WDO, LONG"/>
    <m/>
    <s v="TUBE"/>
    <s v="Miscellaneous_713"/>
  </r>
  <r>
    <s v="713-059865-906,Rev A"/>
    <m/>
    <s v="TUBE, HSG, COOLED, WDO, SHORT"/>
    <s v="TUBE, HSG, COOLED, WDO, SHORT"/>
    <m/>
    <s v="EA"/>
    <s v="M"/>
    <b v="0"/>
    <x v="3"/>
    <b v="0"/>
    <b v="1"/>
    <b v="0"/>
    <b v="1"/>
    <n v="4"/>
    <s v=" HSG, COOLED, WDO, SHORT"/>
    <m/>
    <s v="TUBE"/>
    <s v="Miscellaneous_713"/>
  </r>
  <r>
    <s v="713-059989-001,Rev A"/>
    <s v="ADAPTER,"/>
    <s v="ADAPTER, PIPE, PVC 2.5 INCH"/>
    <s v="ADAPTER, PIPE, PVC 2.5 INCH"/>
    <s v="LAM"/>
    <s v="EA"/>
    <s v="M"/>
    <b v="1"/>
    <x v="1"/>
    <b v="0"/>
    <b v="0"/>
    <b v="0"/>
    <b v="1"/>
    <n v="7"/>
    <s v=" PIPE, PVC 2.5 INCH"/>
    <m/>
    <s v=""/>
    <s v="SEM_713"/>
  </r>
  <r>
    <s v="713-059990-001,Rev A"/>
    <s v="L*"/>
    <s v="HLDR,HSG,HEATED WINDOW"/>
    <s v="HLDR,HSG,HEATED WINDOW"/>
    <s v="LAM"/>
    <s v="EA"/>
    <s v="M"/>
    <b v="1"/>
    <x v="1"/>
    <b v="0"/>
    <b v="1"/>
    <b v="0"/>
    <b v="1"/>
    <n v="4"/>
    <s v="HSG,HEATED WINDOW"/>
    <m/>
    <s v="HOUSING"/>
    <s v="SEM_713"/>
  </r>
  <r>
    <s v="713-059990-401,Rev B"/>
    <s v="L*"/>
    <s v="HLDR, HSG, WDO, TCW, EXT Coil ENCL"/>
    <s v="HLDR, HSG, WDO, TCW, EXT Coil ENCL"/>
    <s v="MIHP"/>
    <s v="EA"/>
    <s v="M"/>
    <b v="0"/>
    <x v="2"/>
    <b v="0"/>
    <b v="1"/>
    <b v="0"/>
    <b v="1"/>
    <n v="4"/>
    <s v=" HSG, WDO, TCW, EXT Coil ENCL"/>
    <m/>
    <s v="HOUSING"/>
    <s v="Plastic_713"/>
  </r>
  <r>
    <s v="713-060285-002,Rev A"/>
    <m/>
    <s v="PL, SHIPPING, HP"/>
    <s v="PL, SHIPPING, HP"/>
    <m/>
    <s v="EA"/>
    <s v="M"/>
    <b v="0"/>
    <x v="3"/>
    <b v="0"/>
    <b v="1"/>
    <b v="0"/>
    <b v="1"/>
    <n v="2"/>
    <s v=" SHIPPING, HP"/>
    <m/>
    <s v="PIN"/>
    <s v="Miscellaneous_713"/>
  </r>
  <r>
    <s v="713-060285-003,Rev D"/>
    <s v="PL,EE JI"/>
    <s v="PL,EE JIG,CORONUS"/>
    <s v="PL,EE JIG,CORONUS"/>
    <s v="LAM"/>
    <s v="EA"/>
    <s v="M"/>
    <b v="0"/>
    <x v="1"/>
    <b v="0"/>
    <b v="0"/>
    <b v="0"/>
    <b v="1"/>
    <n v="2"/>
    <s v="EE JIG,CORONUS"/>
    <m/>
    <s v="PL"/>
    <s v="SEM_713"/>
  </r>
  <r>
    <s v="713-060294-001,Rev B"/>
    <s v="BASE,GAP"/>
    <s v="BASE,GAP GUAGE"/>
    <s v="BASE,GAP GUAGE"/>
    <m/>
    <s v="EA"/>
    <s v="M"/>
    <b v="0"/>
    <x v="3"/>
    <b v="0"/>
    <b v="0"/>
    <b v="0"/>
    <b v="1"/>
    <n v="4"/>
    <s v="GAP GUAGE"/>
    <m/>
    <s v="BASE"/>
    <s v="Miscellaneous_713"/>
  </r>
  <r>
    <s v="713-060295-001,Rev B"/>
    <s v="PLUG,GAP"/>
    <s v="PLUG,GAP GUAGE"/>
    <s v="PLUG,GAP GUAGE"/>
    <s v="LAM"/>
    <s v="EA"/>
    <s v="M"/>
    <b v="1"/>
    <x v="1"/>
    <b v="0"/>
    <b v="0"/>
    <b v="0"/>
    <b v="1"/>
    <n v="4"/>
    <s v="GAP GUAGE"/>
    <m/>
    <s v="PLUG"/>
    <s v="SEM_713"/>
  </r>
  <r>
    <s v="713-060297-001,Rev A"/>
    <s v="ADPTR, R"/>
    <s v="ADPTR, RESET, GAP GAUGE"/>
    <s v="ADPTR, RESET, GAP GAUGE"/>
    <s v="LAM"/>
    <s v="EA"/>
    <s v="M"/>
    <b v="0"/>
    <x v="1"/>
    <b v="0"/>
    <b v="0"/>
    <b v="0"/>
    <b v="1"/>
    <n v="5"/>
    <s v=" RESET, GAP GAUGE"/>
    <m/>
    <s v="ADAPTOR"/>
    <s v="SEM_713"/>
  </r>
  <r>
    <s v="713-062300-001,Rev A"/>
    <s v="LINER,TA"/>
    <s v="LINER,TANK,U/S,ROUND,ABE"/>
    <s v="LINER,TANK,U/S,ROUND,ABE"/>
    <s v="LAM"/>
    <s v="EA"/>
    <s v="M"/>
    <b v="1"/>
    <x v="1"/>
    <b v="0"/>
    <b v="0"/>
    <b v="0"/>
    <b v="1"/>
    <n v="5"/>
    <s v="TANK,U/S,ROUND,ABE"/>
    <m/>
    <s v="TANK"/>
    <s v="SEM_713"/>
  </r>
  <r>
    <s v="713-062300-001,Rev B"/>
    <s v="LINER,TA"/>
    <s v="LINER,TANK,U/S,ROUND,ABE"/>
    <s v="LINER,TANK,U/S,ROUND,ABE"/>
    <s v="LAM"/>
    <s v="EA"/>
    <s v="M"/>
    <b v="0"/>
    <x v="1"/>
    <b v="0"/>
    <b v="0"/>
    <b v="0"/>
    <b v="1"/>
    <n v="5"/>
    <s v="TANK,U/S,ROUND,ABE"/>
    <m/>
    <s v="TANK"/>
    <s v="SEM_713"/>
  </r>
  <r>
    <s v="713-062300-001,Rev C"/>
    <s v="LINER,TA"/>
    <s v="LINER,TANK,U/S,ROUND,ABE"/>
    <s v="LINER,TANK,U/S,ROUND,ABE"/>
    <s v="LAM"/>
    <s v="EA"/>
    <s v="M"/>
    <b v="0"/>
    <x v="1"/>
    <b v="0"/>
    <b v="0"/>
    <b v="0"/>
    <b v="1"/>
    <n v="5"/>
    <s v="TANK,U/S,ROUND,ABE"/>
    <m/>
    <s v="TANK"/>
    <s v="SEM_713"/>
  </r>
  <r>
    <s v="713-062301-001,Rev A"/>
    <s v="LINER,TA"/>
    <s v="LINER,TANK,U/S,SQURE,ABE"/>
    <s v="LINER,TANK,U/S,SQURE,ABE"/>
    <s v="LAM"/>
    <s v="EA"/>
    <s v="M"/>
    <b v="1"/>
    <x v="1"/>
    <b v="0"/>
    <b v="0"/>
    <b v="0"/>
    <b v="1"/>
    <n v="5"/>
    <s v="TANK,U/S,SQURE,ABE"/>
    <m/>
    <s v="TANK"/>
    <s v="SEM_713"/>
  </r>
  <r>
    <s v="713-063653-001,Rev A"/>
    <s v="INSUL, T"/>
    <s v="INSUL, Top PL"/>
    <s v="INSUL, Top PL"/>
    <s v="MIHP"/>
    <s v="EA"/>
    <s v="M"/>
    <b v="0"/>
    <x v="2"/>
    <b v="0"/>
    <b v="1"/>
    <b v="0"/>
    <b v="1"/>
    <n v="5"/>
    <s v=" Top PL"/>
    <m/>
    <s v=""/>
    <s v="Plastic_713"/>
  </r>
  <r>
    <s v="713-063667-001,Rev A"/>
    <s v="Spiral t"/>
    <s v="Spiral tubing Spray gun, FDS, V3"/>
    <s v="Spiral tubing Spray gun, FDS, V3"/>
    <s v="LAM"/>
    <s v="EA"/>
    <s v="M"/>
    <b v="0"/>
    <x v="1"/>
    <b v="0"/>
    <b v="0"/>
    <b v="0"/>
    <b v="1"/>
    <n v="0"/>
    <s v="Spiral"/>
    <m/>
    <s v="TUBE"/>
    <s v="SEM_713"/>
  </r>
  <r>
    <s v="713-063678-001,Rev A"/>
    <s v="COV,PASS"/>
    <s v="COV,PASSTHRU, HTR CABLE, FDS"/>
    <s v="COV,PASSTHRU, HTR CABLE, FDS"/>
    <s v="LAM"/>
    <s v="EA"/>
    <s v="M"/>
    <b v="0"/>
    <x v="1"/>
    <b v="0"/>
    <b v="0"/>
    <b v="0"/>
    <b v="1"/>
    <n v="3"/>
    <s v="PASSTHRU, HTR CABLE, FDS"/>
    <m/>
    <s v="COVER"/>
    <s v="SEM_713"/>
  </r>
  <r>
    <s v="713-063771-001,Rev A"/>
    <m/>
    <s v="BASE, SPRT, ACID, OE, ABE"/>
    <s v="BASE, SPRT, ACID, OE, ABE"/>
    <m/>
    <s v="EA"/>
    <s v="M"/>
    <b v="0"/>
    <x v="0"/>
    <b v="0"/>
    <b v="1"/>
    <b v="0"/>
    <b v="1"/>
    <n v="4"/>
    <s v=" SPRT, ACID, OE, ABE"/>
    <m/>
    <s v="BASE"/>
    <s v="MIH_713"/>
  </r>
  <r>
    <s v="713-063772-001,Rev A"/>
    <m/>
    <s v="SPRT, LEG, ACID, OE, ABE"/>
    <s v="SPRT, LEG, ACID, OE, ABE"/>
    <m/>
    <s v="EA"/>
    <s v="M"/>
    <b v="0"/>
    <x v="0"/>
    <b v="0"/>
    <b v="1"/>
    <b v="0"/>
    <b v="1"/>
    <n v="4"/>
    <s v=" LEG, ACID, OE, ABE"/>
    <m/>
    <s v=""/>
    <s v="MIH_713"/>
  </r>
  <r>
    <s v="713-063780-001,Rev B"/>
    <s v="SPRT, FO"/>
    <s v="SPRT, FORK, OE ABE"/>
    <s v="SPRT, FORK, OE ABE"/>
    <s v="LAM"/>
    <s v="EA"/>
    <s v="M"/>
    <b v="0"/>
    <x v="1"/>
    <b v="0"/>
    <b v="0"/>
    <b v="0"/>
    <b v="1"/>
    <n v="4"/>
    <s v=" FORK, OE ABE"/>
    <m/>
    <s v=""/>
    <s v="SEM_713"/>
  </r>
  <r>
    <s v="713-063782-001,Rev A"/>
    <s v="Pad, For"/>
    <s v="Pad, Fork, OE, ABE"/>
    <s v="Pad, Fork, OE, ABE"/>
    <s v="LAM"/>
    <s v="EA"/>
    <s v="M"/>
    <b v="0"/>
    <x v="1"/>
    <b v="0"/>
    <b v="0"/>
    <b v="0"/>
    <b v="1"/>
    <n v="3"/>
    <s v=" Fork, OE, ABE"/>
    <m/>
    <s v=""/>
    <s v="SEM_713"/>
  </r>
  <r>
    <s v="713-063783-001,Rev A"/>
    <s v="Base, ba"/>
    <s v="Base, bagging, OE, ABE"/>
    <s v="Base, bagging, OE, ABE"/>
    <s v="LAM"/>
    <s v="EA"/>
    <s v="M"/>
    <b v="0"/>
    <x v="1"/>
    <b v="0"/>
    <b v="0"/>
    <b v="0"/>
    <b v="1"/>
    <n v="4"/>
    <s v=" bagging, OE, ABE"/>
    <m/>
    <s v="BASE"/>
    <s v="SEM_713"/>
  </r>
  <r>
    <s v="713-063790-002,Rev A"/>
    <s v="PNL,ACCE"/>
    <s v="PNL,ACCESS, REAR, FDS"/>
    <s v="PNL,ACCESS, REAR, FDS"/>
    <s v="LAM"/>
    <s v="EA"/>
    <s v="M"/>
    <b v="0"/>
    <x v="1"/>
    <b v="0"/>
    <b v="0"/>
    <b v="0"/>
    <b v="1"/>
    <n v="3"/>
    <s v="ACCESS, REAR, FDS"/>
    <m/>
    <s v="PANEL"/>
    <s v="SEM_713"/>
  </r>
  <r>
    <s v="713-063868-001,Rev A"/>
    <s v="FXTR,HD"/>
    <s v="FXTR,HD ALIGN"/>
    <s v="FXTR,HD ALIGN"/>
    <s v="LAM"/>
    <s v="EA"/>
    <s v="M"/>
    <b v="1"/>
    <x v="1"/>
    <b v="0"/>
    <b v="0"/>
    <b v="0"/>
    <b v="1"/>
    <n v="4"/>
    <s v="HD ALIGN"/>
    <m/>
    <s v="FIXTURE"/>
    <s v="SEM_713"/>
  </r>
  <r>
    <s v="713-063869-001,Rev A"/>
    <s v="COV"/>
    <s v="COV, FXTR,HD ALIGN"/>
    <s v="COV, FXTR,HD ALIGN"/>
    <s v="LAM"/>
    <s v="EA"/>
    <s v="M"/>
    <b v="1"/>
    <x v="1"/>
    <b v="0"/>
    <b v="0"/>
    <b v="0"/>
    <b v="1"/>
    <n v="3"/>
    <s v=" FXTR,HD ALIGN"/>
    <m/>
    <s v="FIXTURE"/>
    <s v="SEM_713"/>
  </r>
  <r>
    <s v="713-063870-001,Rev A"/>
    <s v="PL,CLP,S"/>
    <s v="PL,CLP,SHIM"/>
    <s v="PL,CLP,SHIM"/>
    <s v="LAM"/>
    <s v="EA"/>
    <s v="M"/>
    <b v="1"/>
    <x v="1"/>
    <b v="0"/>
    <b v="0"/>
    <b v="0"/>
    <b v="1"/>
    <n v="2"/>
    <s v="CLP,SHIM"/>
    <m/>
    <s v="PL"/>
    <s v="SEM_713"/>
  </r>
  <r>
    <s v="713-063966-003,Rev A"/>
    <s v="Plug, OM"/>
    <s v="Plug, OM Port, SNSR Blankoff"/>
    <s v="Plug, OM Port, SNSR Blankoff"/>
    <s v="LAM"/>
    <s v="EA"/>
    <s v="M"/>
    <b v="0"/>
    <x v="1"/>
    <b v="0"/>
    <b v="0"/>
    <b v="0"/>
    <b v="1"/>
    <n v="4"/>
    <s v=" OM Port, SNSR Blankoff"/>
    <m/>
    <s v="SENSOR"/>
    <s v="SEM_713"/>
  </r>
  <r>
    <s v="713-064065-001,Rev A"/>
    <s v="Assy, Sc"/>
    <s v="Assy, Scr, Locking, Split Panel, FDS, V3"/>
    <s v="Assy, Scr, Locking, Split Panel, FDS, V3"/>
    <s v="LAM"/>
    <s v="EA"/>
    <s v="M"/>
    <b v="0"/>
    <x v="1"/>
    <b v="0"/>
    <b v="0"/>
    <b v="0"/>
    <b v="1"/>
    <n v="4"/>
    <s v=" Scr, Locking, Split Panel, FDS, V3"/>
    <m/>
    <s v="ASSY"/>
    <s v="SEM_713"/>
  </r>
  <r>
    <s v="713-064660-001,Rev A"/>
    <s v="PL, RF,"/>
    <s v="PL, RF, ENCL, Side, Access"/>
    <s v="PL, RF, ENCL, Side, Access"/>
    <s v="LAM"/>
    <s v="EA"/>
    <s v="M"/>
    <b v="0"/>
    <x v="1"/>
    <b v="0"/>
    <b v="0"/>
    <b v="0"/>
    <b v="1"/>
    <n v="2"/>
    <s v=" RF, ENCL, Side, Access"/>
    <m/>
    <s v="PL"/>
    <s v="SEM_713"/>
  </r>
  <r>
    <s v="713-064660-002,Rev A"/>
    <s v="PL, RF,"/>
    <s v="PL, RF, Side Access"/>
    <s v="PL, RF, Side Access"/>
    <s v="LAM"/>
    <s v="EA"/>
    <s v="M"/>
    <b v="1"/>
    <x v="1"/>
    <b v="0"/>
    <b v="0"/>
    <b v="0"/>
    <b v="1"/>
    <n v="2"/>
    <s v=" RF, Side Access"/>
    <m/>
    <s v="PL"/>
    <s v="SEM_713"/>
  </r>
  <r>
    <s v="713-064660-003,Rev A"/>
    <s v="PL, RF,"/>
    <s v="PL, RF, ENCL, SIDE ACCESS"/>
    <s v="PL, RF, ENCL, SIDE ACCESS"/>
    <s v="LAM"/>
    <s v="EA"/>
    <s v="M"/>
    <b v="0"/>
    <x v="1"/>
    <b v="0"/>
    <b v="0"/>
    <b v="0"/>
    <b v="1"/>
    <n v="2"/>
    <s v=" RF, ENCL, SIDE ACCESS"/>
    <m/>
    <s v="PL"/>
    <s v="SEM_713"/>
  </r>
  <r>
    <s v="713-064660-008,Rev A"/>
    <s v="PL RF EN"/>
    <s v="PL RF ENCL SIDE ACCESS TEFLON"/>
    <s v="PL RF ENCL SIDE ACCESS TEFLON"/>
    <s v="LAM"/>
    <s v="EA"/>
    <s v="M"/>
    <b v="0"/>
    <x v="1"/>
    <b v="0"/>
    <b v="0"/>
    <b v="0"/>
    <b v="1"/>
    <n v="0"/>
    <s v="PL"/>
    <m/>
    <s v="PL"/>
    <s v="SEM_713"/>
  </r>
  <r>
    <s v="713-064661-001,Rev B"/>
    <s v="Tube, Te"/>
    <s v="Tube, Teflon, 4.50 O.D."/>
    <s v="Tube, Teflon, 4.50 O.D."/>
    <s v="LAM"/>
    <s v="EA"/>
    <s v="M"/>
    <b v="0"/>
    <x v="1"/>
    <b v="0"/>
    <b v="0"/>
    <b v="0"/>
    <b v="1"/>
    <n v="4"/>
    <s v=" Teflon, 4.50 O.D."/>
    <m/>
    <s v="TUBE"/>
    <s v="SEM_713"/>
  </r>
  <r>
    <s v="713-064661-004,Rev A"/>
    <s v="Tube, Co"/>
    <s v="Tube, Core, RF Filter Box"/>
    <s v="Tube, Core, RF Filter Box"/>
    <s v="LAM"/>
    <s v="EA"/>
    <s v="M"/>
    <b v="0"/>
    <x v="1"/>
    <b v="0"/>
    <b v="0"/>
    <b v="0"/>
    <b v="1"/>
    <n v="4"/>
    <s v=" Core, RF Filter Box"/>
    <m/>
    <s v="TUBE"/>
    <s v="SEM_713"/>
  </r>
  <r>
    <s v="713-064661-004,Rev B"/>
    <s v="d"/>
    <s v="Tube, Core, RF Filter Box"/>
    <s v="Tube, Core, RF Filter Box"/>
    <m/>
    <s v="EA"/>
    <s v="M"/>
    <b v="0"/>
    <x v="3"/>
    <b v="0"/>
    <b v="0"/>
    <b v="0"/>
    <b v="1"/>
    <n v="4"/>
    <s v=" Core, RF Filter Box"/>
    <m/>
    <s v="TUBE"/>
    <s v="Miscellaneous_713"/>
  </r>
  <r>
    <s v="713-064661-005,Rev B"/>
    <m/>
    <s v="Tube, Core, RF Filter Box Dual F"/>
    <s v="Tube, Core, RF Filter Box Dual F"/>
    <s v="MIHP"/>
    <s v="EA"/>
    <s v="M"/>
    <b v="0"/>
    <x v="2"/>
    <b v="0"/>
    <b v="1"/>
    <b v="0"/>
    <b v="1"/>
    <n v="4"/>
    <s v=" Core, RF Filter Box Dual F"/>
    <m/>
    <s v="TUBE"/>
    <s v="Plastic_713"/>
  </r>
  <r>
    <s v="713-064661-005,Rev D"/>
    <m/>
    <s v="Tube, Core, RF Filter Box Dual F"/>
    <s v="Tube, Core, RF Filter Box Dual F"/>
    <m/>
    <s v="EA"/>
    <s v="M"/>
    <b v="0"/>
    <x v="0"/>
    <b v="0"/>
    <b v="0"/>
    <b v="0"/>
    <b v="1"/>
    <n v="4"/>
    <s v=" Core, RF Filter Box Dual F"/>
    <m/>
    <s v="TUBE"/>
    <s v="MIH_713"/>
  </r>
  <r>
    <s v="713-064950-002,Rev A"/>
    <m/>
    <s v="CVR, ACCESS, SAMPLE STA"/>
    <s v="CVR, ACCESS, SAMPLE STA"/>
    <m/>
    <s v="EA"/>
    <s v="M"/>
    <b v="0"/>
    <x v="3"/>
    <b v="0"/>
    <b v="1"/>
    <b v="0"/>
    <b v="1"/>
    <n v="3"/>
    <s v=" ACCESS, SAMPLE STA"/>
    <m/>
    <s v="PL"/>
    <s v="Miscellaneous_713"/>
  </r>
  <r>
    <s v="713-065011-005,Rev C"/>
    <m/>
    <s v="CVR, ENCL, TOP, CDU"/>
    <s v="CVR, ENCL, TOP, CDU"/>
    <m/>
    <s v="EA"/>
    <s v="M"/>
    <b v="0"/>
    <x v="3"/>
    <b v="0"/>
    <b v="1"/>
    <b v="0"/>
    <b v="1"/>
    <n v="3"/>
    <s v=" ENCL, TOP, CDU"/>
    <m/>
    <s v="COVER"/>
    <s v="Miscellaneous_713"/>
  </r>
  <r>
    <s v="713-065012-007,Rev A"/>
    <m/>
    <s v="CVR, ENCL, FR, CDU"/>
    <s v="CVR, ENCL, FR, CDU"/>
    <m/>
    <s v="EA"/>
    <s v="M"/>
    <b v="0"/>
    <x v="0"/>
    <b v="0"/>
    <b v="1"/>
    <b v="0"/>
    <b v="1"/>
    <n v="3"/>
    <s v=" ENCL, FR, CDU"/>
    <m/>
    <s v="COVER"/>
    <s v="MIH_713"/>
  </r>
  <r>
    <s v="713-065060-001,Rev R"/>
    <s v="Rework,"/>
    <s v="Rework, ENCL, Valve/PH Probe"/>
    <s v="Rework, ENCL, Valve/PH Probe"/>
    <s v="LAM"/>
    <s v="EA"/>
    <s v="M"/>
    <b v="0"/>
    <x v="1"/>
    <b v="0"/>
    <b v="0"/>
    <b v="0"/>
    <b v="1"/>
    <n v="6"/>
    <s v=" ENCL, Valve/PH Probe"/>
    <m/>
    <s v=""/>
    <s v="SEM_713"/>
  </r>
  <r>
    <s v="713-065073-060,Rev A"/>
    <s v="Insert,"/>
    <s v="Insert, Gas Injctr"/>
    <s v="Insert, Gas Injctr"/>
    <s v="LAM"/>
    <s v="EA"/>
    <s v="M"/>
    <b v="0"/>
    <x v="3"/>
    <b v="0"/>
    <b v="0"/>
    <b v="0"/>
    <b v="1"/>
    <n v="6"/>
    <s v=" Gas Injctr"/>
    <m/>
    <s v="INJECTOR"/>
    <s v="Miscellaneous_713"/>
  </r>
  <r>
    <s v="713-065074-060,Rev A"/>
    <s v="Rtnr, Ga"/>
    <s v="Rtnr, Gas Injctr"/>
    <s v="Rtnr, Gas Injctr"/>
    <s v="LAM"/>
    <s v="EA"/>
    <s v="M"/>
    <b v="0"/>
    <x v="3"/>
    <b v="0"/>
    <b v="0"/>
    <b v="0"/>
    <b v="1"/>
    <n v="4"/>
    <s v=" Gas Injctr"/>
    <m/>
    <s v="INJECTOR"/>
    <s v="Miscellaneous_713"/>
  </r>
  <r>
    <s v="713-065076-060,Rev A"/>
    <s v="Clip. Ga"/>
    <s v="Clip. Gas Injctr"/>
    <s v="Clip. Gas Injctr"/>
    <s v="LAM"/>
    <s v="EA"/>
    <s v="M"/>
    <b v="0"/>
    <x v="3"/>
    <b v="0"/>
    <b v="0"/>
    <b v="0"/>
    <b v="1"/>
    <n v="0"/>
    <s v="Clip."/>
    <m/>
    <s v="INJECTOR"/>
    <s v="Miscellaneous_713"/>
  </r>
  <r>
    <s v="713-065087-001,Rev B"/>
    <s v="Plug, En"/>
    <s v="Plug, End Cap, Lamp"/>
    <s v="Plug, End Cap, Lamp"/>
    <s v="LAM"/>
    <s v="EA"/>
    <s v="M"/>
    <b v="1"/>
    <x v="1"/>
    <b v="0"/>
    <b v="0"/>
    <b v="0"/>
    <b v="1"/>
    <n v="4"/>
    <s v=" End Cap, Lamp"/>
    <m/>
    <s v="PLUG"/>
    <s v="SEM_713"/>
  </r>
  <r>
    <s v="713-065088-001,Rev B"/>
    <s v="Plug, En"/>
    <s v="Plug, End Cap, Lamp"/>
    <s v="Plug, End Cap, Lamp"/>
    <s v="LAM"/>
    <s v="EA"/>
    <s v="M"/>
    <b v="1"/>
    <x v="1"/>
    <b v="0"/>
    <b v="0"/>
    <b v="0"/>
    <b v="1"/>
    <n v="4"/>
    <s v=" End Cap, Lamp"/>
    <m/>
    <s v="PLUG"/>
    <s v="SEM_713"/>
  </r>
  <r>
    <s v="713-065123-001,Rev A"/>
    <s v="PL, Cov,"/>
    <s v="PL, Cov, Access, Port"/>
    <s v="PL, Cov, Access, Port"/>
    <s v="MFG"/>
    <s v="EA"/>
    <s v="M"/>
    <b v="0"/>
    <x v="1"/>
    <b v="0"/>
    <b v="0"/>
    <b v="0"/>
    <b v="1"/>
    <n v="2"/>
    <s v=" Cov, Access, Port"/>
    <m/>
    <s v="PL"/>
    <s v="SEM_713"/>
  </r>
  <r>
    <s v="713-065268-107,Rev A"/>
    <m/>
    <s v="ADPTR, BWL, MNT, FIBEROPTIC"/>
    <s v="ADPTR, BWL, MNT, FIBEROPTIC"/>
    <m/>
    <s v="EA"/>
    <s v="M"/>
    <b v="0"/>
    <x v="0"/>
    <b v="0"/>
    <b v="1"/>
    <b v="0"/>
    <b v="1"/>
    <n v="5"/>
    <s v=" BWL, MNT, FIBEROPTIC"/>
    <m/>
    <s v="ADAPTOR"/>
    <s v="MIH_713"/>
  </r>
  <r>
    <s v="713-065268-110,Rev A"/>
    <m/>
    <s v="ADAPTR,BWL MOUNT,TMP SNSR"/>
    <s v="ADAPTR,BWL MOUNT,TMP SNSR"/>
    <m/>
    <s v="EA"/>
    <s v="M"/>
    <b v="0"/>
    <x v="0"/>
    <b v="0"/>
    <b v="1"/>
    <b v="0"/>
    <b v="1"/>
    <n v="6"/>
    <s v="BWL MOUNT,TMP SNSR"/>
    <m/>
    <s v="SENSOR"/>
    <s v="MIH_713"/>
  </r>
  <r>
    <s v="713-065268-125,Rev A"/>
    <m/>
    <s v="ADPTR, BWL MOUNT, TMP SNSR"/>
    <s v="ADPTR, BWL MOUNT, TMP SNSR"/>
    <m/>
    <s v="EA"/>
    <s v="M"/>
    <b v="0"/>
    <x v="0"/>
    <b v="0"/>
    <b v="1"/>
    <b v="0"/>
    <b v="1"/>
    <n v="5"/>
    <s v=" BWL MOUNT, TMP SNSR"/>
    <m/>
    <s v="ADAPTOR"/>
    <s v="MIH_713"/>
  </r>
  <r>
    <s v="713-065332-061,Rev C"/>
    <m/>
    <s v="SPCR,INSUL,RF FEED"/>
    <s v="SPCR,INSUL,RF FEED"/>
    <s v="Sub"/>
    <s v="EA"/>
    <s v="M"/>
    <b v="0"/>
    <x v="2"/>
    <b v="0"/>
    <b v="1"/>
    <b v="0"/>
    <b v="1"/>
    <n v="4"/>
    <s v="INSUL,RF FEED"/>
    <m/>
    <s v="SPACER"/>
    <s v="Plastic_713"/>
  </r>
  <r>
    <s v="713-065332-064,Rev A"/>
    <m/>
    <s v="SPCR,INSUL,RF FEED"/>
    <s v="SPCR,INSUL,RF FEED"/>
    <s v="MIHP"/>
    <s v="EA"/>
    <s v="M"/>
    <b v="0"/>
    <x v="2"/>
    <b v="0"/>
    <b v="1"/>
    <b v="0"/>
    <b v="1"/>
    <n v="4"/>
    <s v="INSUL,RF FEED"/>
    <m/>
    <s v="SPACER"/>
    <s v="Plastic_713"/>
  </r>
  <r>
    <s v="713-065332-073,Rev A"/>
    <m/>
    <s v="SPCR,INSUL,RF FEED"/>
    <s v="SPCR,INSUL,RF FEED"/>
    <s v="MIHP"/>
    <s v="EA"/>
    <s v="M"/>
    <b v="0"/>
    <x v="2"/>
    <b v="0"/>
    <b v="1"/>
    <b v="0"/>
    <b v="1"/>
    <n v="4"/>
    <s v="INSUL,RF FEED"/>
    <m/>
    <s v="SPACER"/>
    <s v="Plastic_713"/>
  </r>
  <r>
    <s v="713-065332-073,Rev A-BAT"/>
    <s v="SPCR,INS"/>
    <s v="SPCR,INSUL,RF FEED"/>
    <s v="SPCR,INSUL,RF FEED"/>
    <s v="spbo"/>
    <s v="EA"/>
    <s v="M"/>
    <b v="0"/>
    <x v="2"/>
    <b v="0"/>
    <b v="1"/>
    <b v="0"/>
    <b v="1"/>
    <n v="4"/>
    <s v="INSUL,RF FEED"/>
    <m/>
    <s v="SPACER"/>
    <s v="Plastic_713"/>
  </r>
  <r>
    <s v="713-065350-003,Rev A"/>
    <s v="Cartridg"/>
    <s v="Cartridge 04, P3 Generator"/>
    <s v="Cartridge 04, P3 Generator"/>
    <s v="LAM"/>
    <s v="EA"/>
    <s v="M"/>
    <b v="0"/>
    <x v="1"/>
    <b v="0"/>
    <b v="0"/>
    <b v="0"/>
    <b v="1"/>
    <n v="0"/>
    <s v="Cartridge"/>
    <m/>
    <s v="GENERATOR"/>
    <s v="SEM_713"/>
  </r>
  <r>
    <s v="713-065351-001,Rev A"/>
    <s v="CLP, P3"/>
    <s v="CLP, P3 GENERATOR"/>
    <s v="CLP, P3 GENERATOR"/>
    <s v="LAM"/>
    <s v="EA"/>
    <s v="M"/>
    <b v="1"/>
    <x v="1"/>
    <b v="0"/>
    <b v="0"/>
    <b v="0"/>
    <b v="1"/>
    <n v="3"/>
    <s v=" P3 GENERATOR"/>
    <m/>
    <s v="GENERATOR"/>
    <s v="SEM_713"/>
  </r>
  <r>
    <s v="713-065434-001,Rev A"/>
    <s v="Manifold"/>
    <s v="Manifold, Flush, Head"/>
    <s v="Manifold, Flush, Head"/>
    <s v="LAM"/>
    <s v="EA"/>
    <s v="M"/>
    <b v="0"/>
    <x v="1"/>
    <b v="0"/>
    <b v="0"/>
    <b v="0"/>
    <b v="1"/>
    <n v="8"/>
    <s v=" Flush, Head"/>
    <m/>
    <s v="MANIFOLD"/>
    <s v="SEM_713"/>
  </r>
  <r>
    <s v="713-065493-001,Rev A"/>
    <s v="BRKT,MOU"/>
    <s v="BRKT,MOUNT, SENSOR, CAP, FDS AMC"/>
    <s v="BRKT,MOUNT, SENSOR, CAP, FDS AMC"/>
    <s v="LAM"/>
    <s v="EA"/>
    <s v="M"/>
    <b v="1"/>
    <x v="1"/>
    <b v="0"/>
    <b v="0"/>
    <b v="0"/>
    <b v="1"/>
    <n v="4"/>
    <s v="MOUNT, SENSOR, CAP, FDS AMC"/>
    <m/>
    <s v="BRACKET"/>
    <s v="SEM_713"/>
  </r>
  <r>
    <s v="713-065518-001,Rev A"/>
    <s v="Wiper, I"/>
    <s v="Wiper, Inner SLV"/>
    <s v="Wiper, Inner SLV"/>
    <s v="LAM"/>
    <s v="EA"/>
    <s v="M"/>
    <b v="0"/>
    <x v="1"/>
    <b v="0"/>
    <b v="0"/>
    <b v="0"/>
    <b v="1"/>
    <n v="5"/>
    <s v=" Inner SLV"/>
    <m/>
    <s v=""/>
    <s v="SEM_713"/>
  </r>
  <r>
    <s v="713-065551-001,Rev C"/>
    <s v="GA, Slee"/>
    <s v="GA, Sleeve, Door, SYM, CHMBR, 2300"/>
    <s v="GA, Sleeve, Door, SYM, CHMBR, 2300"/>
    <s v="LAM"/>
    <s v="EA"/>
    <s v="M"/>
    <b v="0"/>
    <x v="1"/>
    <b v="0"/>
    <b v="1"/>
    <b v="0"/>
    <b v="1"/>
    <n v="2"/>
    <s v=" Sleeve, Door, SYM, CHMBR, 2300"/>
    <m/>
    <s v="DOOR"/>
    <s v="SEM_713"/>
  </r>
  <r>
    <s v="713-065552-002,Rev A"/>
    <m/>
    <s v="GA, CLIP, DOOR, SYM CHMBR, 2300"/>
    <s v="GA, CLIP, DOOR, SYM CHMBR, 2300"/>
    <m/>
    <s v="EA"/>
    <s v="M"/>
    <b v="0"/>
    <x v="3"/>
    <b v="0"/>
    <b v="1"/>
    <b v="0"/>
    <b v="1"/>
    <n v="2"/>
    <s v=" CLIP, DOOR, SYM CHMBR, 2300"/>
    <m/>
    <s v="DOOR"/>
    <s v="Miscellaneous_713"/>
  </r>
  <r>
    <s v="713-065556-001,Rev A"/>
    <s v="WDO,TANK"/>
    <s v="WDO,TANK, EVAC, FDS, AMC"/>
    <s v="WDO,TANK, EVAC, FDS, AMC"/>
    <s v="LAM"/>
    <s v="EA"/>
    <s v="M"/>
    <b v="1"/>
    <x v="1"/>
    <b v="0"/>
    <b v="0"/>
    <b v="0"/>
    <b v="1"/>
    <n v="3"/>
    <s v="TANK, EVAC, FDS, AMC"/>
    <m/>
    <s v="TANK"/>
    <s v="SEM_713"/>
  </r>
  <r>
    <s v="713-065584-001,Rev A"/>
    <s v="COV,LOAD"/>
    <s v="COV,LOAD FIXTURE"/>
    <s v="COV,LOAD FIXTURE"/>
    <s v="LAM"/>
    <s v="EA"/>
    <s v="M"/>
    <b v="1"/>
    <x v="1"/>
    <b v="0"/>
    <b v="0"/>
    <b v="0"/>
    <b v="1"/>
    <n v="3"/>
    <s v="LOAD FIXTURE"/>
    <m/>
    <s v="COVER"/>
    <s v="SEM_713"/>
  </r>
  <r>
    <s v="713-065595-001,Rev B"/>
    <s v="Cover, O"/>
    <s v="Cover, OMM"/>
    <s v="Cover, OMM"/>
    <s v="LAM"/>
    <s v="EA"/>
    <s v="M"/>
    <b v="1"/>
    <x v="1"/>
    <b v="0"/>
    <b v="0"/>
    <b v="0"/>
    <b v="1"/>
    <n v="5"/>
    <s v=" OMM"/>
    <m/>
    <s v="COVER"/>
    <s v="SEM_713"/>
  </r>
  <r>
    <s v="713-065630-001,Rev A"/>
    <s v="SPRT,NO"/>
    <s v="SPRT,NO VALVE,DISPENSE,FDS,V3"/>
    <s v="SPRT,NO VALVE,DISPENSE,FDS,V3"/>
    <s v="LAM"/>
    <s v="EA"/>
    <s v="M"/>
    <b v="0"/>
    <x v="1"/>
    <b v="0"/>
    <b v="0"/>
    <b v="0"/>
    <b v="1"/>
    <n v="4"/>
    <s v="NO VALVE,DISPENSE,FDS,V3"/>
    <m/>
    <s v=""/>
    <s v="SEM_713"/>
  </r>
  <r>
    <s v="713-065631-001,Rev A"/>
    <s v="SPRT,NDL"/>
    <s v="SPRT,NDL VLV,DISPENSE,FDS,V3"/>
    <s v="SPRT,NDL VLV,DISPENSE,FDS,V3"/>
    <s v="LAM"/>
    <s v="EA"/>
    <s v="M"/>
    <b v="0"/>
    <x v="1"/>
    <b v="0"/>
    <b v="0"/>
    <b v="0"/>
    <b v="1"/>
    <n v="4"/>
    <s v="NDL VLV,DISPENSE,FDS,V3"/>
    <m/>
    <s v=""/>
    <s v="SEM_713"/>
  </r>
  <r>
    <s v="713-065645-001,Rev A"/>
    <m/>
    <s v="PAD, ACID APPLICATOR, ABE"/>
    <s v="PAD, ACID APPLICATOR, ABE"/>
    <m/>
    <s v="EA"/>
    <s v="M"/>
    <b v="0"/>
    <x v="5"/>
    <b v="0"/>
    <b v="1"/>
    <b v="0"/>
    <b v="1"/>
    <n v="3"/>
    <s v=" ACID APPLICATOR, ABE"/>
    <m/>
    <s v="PL"/>
    <s v="SUB CON_713"/>
  </r>
  <r>
    <s v="713-065647-001,Rev A"/>
    <m/>
    <s v="Wand, Acid Applicator, ABE"/>
    <s v="Wand, Acid Applicator, ABE"/>
    <m/>
    <s v="EA"/>
    <s v="M"/>
    <b v="0"/>
    <x v="0"/>
    <b v="0"/>
    <b v="1"/>
    <b v="0"/>
    <b v="1"/>
    <n v="4"/>
    <s v=" Acid Applicator, ABE"/>
    <m/>
    <s v="PL"/>
    <s v="MIH_713"/>
  </r>
  <r>
    <s v="713-065647-002,Rev C"/>
    <m/>
    <s v="Wand, Acid Applicator, ABE"/>
    <s v="Wand, Acid Applicator, ABE"/>
    <m/>
    <s v="EA"/>
    <s v="M"/>
    <b v="0"/>
    <x v="0"/>
    <b v="0"/>
    <b v="1"/>
    <b v="0"/>
    <b v="1"/>
    <n v="4"/>
    <s v=" Acid Applicator, ABE"/>
    <m/>
    <s v="PL"/>
    <s v="MIH_713"/>
  </r>
  <r>
    <s v="713-065648-001,Rev A"/>
    <m/>
    <s v="NUT, ACID APPLICATOR, ABE"/>
    <s v="NUT, ACID APPLICATOR, ABE"/>
    <m/>
    <s v="EA"/>
    <s v="M"/>
    <b v="0"/>
    <x v="0"/>
    <b v="0"/>
    <b v="1"/>
    <b v="0"/>
    <b v="1"/>
    <n v="3"/>
    <s v=" ACID APPLICATOR, ABE"/>
    <m/>
    <s v="PL"/>
    <s v="MIH_713"/>
  </r>
  <r>
    <s v="713-065695-001,Rev A"/>
    <s v="BLK OFF,"/>
    <s v="BLK OFF,NOZZLE,CHMBR,ICEBERG"/>
    <s v="BLK OFF,NOZZLE,CHMBR,ICEBERG"/>
    <s v="LAM"/>
    <s v="EA"/>
    <s v="M"/>
    <b v="0"/>
    <x v="1"/>
    <b v="0"/>
    <b v="1"/>
    <b v="0"/>
    <b v="1"/>
    <n v="7"/>
    <s v="NOZZLE,CHMBR,ICEBERG"/>
    <m/>
    <s v="BLOCK"/>
    <s v="SEM_713"/>
  </r>
  <r>
    <s v="713-065696-001,Rev A"/>
    <m/>
    <s v="Ring, RTN Viewport, CHMBR, ICEBERG"/>
    <s v="Ring, RTN Viewport, CHMBR, ICEBERG"/>
    <m/>
    <s v="EA"/>
    <s v="M"/>
    <b v="0"/>
    <x v="3"/>
    <b v="0"/>
    <b v="1"/>
    <b v="0"/>
    <b v="1"/>
    <n v="4"/>
    <s v=" RTN Viewport, CHMBR, ICEBERG"/>
    <m/>
    <s v="RING"/>
    <s v="Miscellaneous_713"/>
  </r>
  <r>
    <s v="713-065697-001,Rev B"/>
    <s v="BOWL,INN"/>
    <s v="BOWL,INNER DRAIN,CHMBR,ICEBERG"/>
    <s v="BOWL,INNER DRAIN,CHMBR,ICEBERG"/>
    <s v="LAM"/>
    <s v="EA"/>
    <s v="M"/>
    <b v="1"/>
    <x v="1"/>
    <b v="0"/>
    <b v="0"/>
    <b v="0"/>
    <b v="1"/>
    <n v="4"/>
    <s v="INNER DRAIN,CHMBR,ICEBERG"/>
    <m/>
    <s v="CHMBR"/>
    <s v="SEM_713"/>
  </r>
  <r>
    <s v="713-065697-003,Rev A"/>
    <s v="Bowl, In"/>
    <s v="Bowl, Inner Drain, CHMBR, ICEBERG"/>
    <s v="Bowl, Inner Drain, CHMBR, ICEBERG"/>
    <s v="LAM"/>
    <s v="EA"/>
    <s v="M"/>
    <b v="0"/>
    <x v="1"/>
    <b v="0"/>
    <b v="0"/>
    <b v="0"/>
    <b v="1"/>
    <n v="4"/>
    <s v=" Inner Drain, CHMBR, ICEBERG"/>
    <m/>
    <s v="CHMBR"/>
    <s v="SEM_713"/>
  </r>
  <r>
    <s v="713-065697-005,Rev D"/>
    <s v="Bowl, IN"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713"/>
  </r>
  <r>
    <s v="713-065703-001,Rev A"/>
    <s v="BASE"/>
    <s v="BASE, SCNDARY FRTSIDE RINSE, CHMBR, ICEBERG"/>
    <s v="BASE, SCNDARY FRTSIDE RINSE, CHMBR, ICEBERG"/>
    <s v="LAM"/>
    <s v="EA"/>
    <s v="M"/>
    <b v="1"/>
    <x v="1"/>
    <b v="0"/>
    <b v="0"/>
    <b v="0"/>
    <b v="1"/>
    <n v="4"/>
    <s v=" SCNDARY FRTSIDE RINSE, CHMBR, ICEBERG"/>
    <m/>
    <s v="BASE"/>
    <s v="SEM_713"/>
  </r>
  <r>
    <s v="713-065723-002,Rev A"/>
    <s v="BRKT, SP"/>
    <s v="BRKT, SPLY TUBE MT, WFR RINSE, V2"/>
    <s v="BRKT, SPLY TUBE MT, WFR RINSE, V2"/>
    <s v="LAM"/>
    <s v="EA"/>
    <s v="M"/>
    <b v="0"/>
    <x v="1"/>
    <b v="0"/>
    <b v="0"/>
    <b v="0"/>
    <b v="1"/>
    <n v="4"/>
    <s v=" SPLY TUBE MT, WFR RINSE, V2"/>
    <m/>
    <s v="TUBE"/>
    <s v="SEM_713"/>
  </r>
  <r>
    <s v="713-065731-001,Rev A"/>
    <s v="Tube, 1/"/>
    <s v="Tube, 1/2 IN TH wall, 13-1/4 LG, PFA"/>
    <s v="Tube, 1/2 IN TH wall, 13-1/4 LG, PFA"/>
    <s v="LAM"/>
    <s v="EA"/>
    <s v="M"/>
    <b v="0"/>
    <x v="1"/>
    <b v="0"/>
    <b v="0"/>
    <b v="0"/>
    <b v="1"/>
    <n v="4"/>
    <s v=" 1/2 IN TH wall, 13-1/4 LG, PFA"/>
    <m/>
    <s v="TUBE"/>
    <s v="SEM_713"/>
  </r>
  <r>
    <s v="713-065732-001,Rev B"/>
    <s v="SPRT, RF"/>
    <s v="SPRT, RF Feed"/>
    <s v="SPRT, RF Feed"/>
    <s v="LAM"/>
    <s v="EA"/>
    <s v="M"/>
    <b v="0"/>
    <x v="1"/>
    <b v="0"/>
    <b v="0"/>
    <b v="0"/>
    <b v="1"/>
    <n v="4"/>
    <s v=" RF Feed"/>
    <m/>
    <s v=""/>
    <s v="SEM_713"/>
  </r>
  <r>
    <s v="713-066104-001,Rev B"/>
    <m/>
    <s v="NOZ, BCKSIDE CHEM WFR RINSE, CHMBR"/>
    <s v="NOZ, BCKSIDE CHEM WFR RINSE, CHMBR"/>
    <m/>
    <s v="EA"/>
    <s v="M"/>
    <b v="0"/>
    <x v="3"/>
    <b v="0"/>
    <b v="1"/>
    <b v="0"/>
    <b v="1"/>
    <n v="3"/>
    <s v=" BCKSIDE CHEM WFR RINSE, CHMBR"/>
    <m/>
    <s v="CHMBR"/>
    <s v="Miscellaneous_713"/>
  </r>
  <r>
    <s v="713-066104-003,Rev C"/>
    <m/>
    <s v="NOZ,BCKSDE CHEM WFR RINSE,CHMBR,ICE"/>
    <s v="NOZ,BCKSDE CHEM WFR RINSE,CHMBR,ICE"/>
    <s v="LAM"/>
    <s v="EA"/>
    <s v="M"/>
    <b v="0"/>
    <x v="1"/>
    <b v="0"/>
    <b v="0"/>
    <b v="0"/>
    <b v="1"/>
    <n v="3"/>
    <s v="BCKSDE CHEM WFR RINSE,CHMBR,ICE"/>
    <m/>
    <s v="CHMBR"/>
    <s v="SEM_713"/>
  </r>
  <r>
    <s v="713-066104-003MOD,Rev D"/>
    <m/>
    <s v="NOZ, BCKSDE CHEM WFR RINSE, CHMBR"/>
    <s v="NOZ, BCKSDE CHEM WFR RINSE, CHMBR"/>
    <m/>
    <s v="EA"/>
    <s v="M"/>
    <b v="0"/>
    <x v="3"/>
    <b v="0"/>
    <b v="0"/>
    <b v="0"/>
    <b v="1"/>
    <n v="3"/>
    <s v=" BCKSDE CHEM WFR RINSE, CHMBR"/>
    <m/>
    <s v="CHMBR"/>
    <s v="Miscellaneous_713"/>
  </r>
  <r>
    <s v="713-066104-004, Rev B"/>
    <m/>
    <s v="NOZ, BCKSDE CHEM WFR RINSE, CHMBR"/>
    <s v="NOZ, BCKSDE CHEM WFR RINSE, CHMBR"/>
    <m/>
    <s v="EA"/>
    <s v="M"/>
    <b v="0"/>
    <x v="3"/>
    <b v="0"/>
    <b v="1"/>
    <b v="0"/>
    <b v="1"/>
    <n v="3"/>
    <s v=" BCKSDE CHEM WFR RINSE, CHMBR"/>
    <m/>
    <s v="CHMBR"/>
    <s v="Miscellaneous_713"/>
  </r>
  <r>
    <s v="713-066104-004,Rev B"/>
    <m/>
    <s v="NOZ, BCKSDE CHEM WFR RINSE, CHMBR"/>
    <s v="NOZ, BCKSDE CHEM WFR RINSE, CHMBR"/>
    <s v="MIHP"/>
    <s v="EA"/>
    <s v="M"/>
    <b v="0"/>
    <x v="2"/>
    <b v="0"/>
    <b v="1"/>
    <b v="0"/>
    <b v="1"/>
    <n v="3"/>
    <s v=" BCKSDE CHEM WFR RINSE, CHMBR"/>
    <m/>
    <s v="CHMBR"/>
    <s v="Plastic_713"/>
  </r>
  <r>
    <s v="713-066104-004MOD,Rev D"/>
    <m/>
    <s v="NOZ, BCKSDE CHEM WFR RINSE, CHMBR"/>
    <s v="NOZ, BCKSDE CHEM WFR RINSE, CHMBR"/>
    <m/>
    <s v="EA"/>
    <s v="M"/>
    <b v="0"/>
    <x v="3"/>
    <b v="0"/>
    <b v="1"/>
    <b v="0"/>
    <b v="1"/>
    <n v="3"/>
    <s v=" BCKSDE CHEM WFR RINSE, CHMBR"/>
    <m/>
    <s v="CHMBR"/>
    <s v="Miscellaneous_713"/>
  </r>
  <r>
    <s v="713-066161-001,Rev B"/>
    <s v="CARTRIDG"/>
    <s v="CARTRIDGE, PLUG, MA"/>
    <s v="CARTRIDGE, PLUG, MA"/>
    <s v="LAM"/>
    <s v="EA"/>
    <s v="M"/>
    <b v="1"/>
    <x v="1"/>
    <b v="0"/>
    <b v="0"/>
    <b v="0"/>
    <b v="1"/>
    <n v="9"/>
    <s v=" PLUG, MA"/>
    <m/>
    <s v="PLUG"/>
    <s v="SEM_713"/>
  </r>
  <r>
    <s v="713-066162-001,Rev B"/>
    <s v="CARTRIDG"/>
    <s v="CARTRIDGE, BEAD, MA"/>
    <s v="CARTRIDGE, BEAD, MA"/>
    <s v="LAM"/>
    <s v="EA"/>
    <s v="M"/>
    <b v="1"/>
    <x v="1"/>
    <b v="0"/>
    <b v="0"/>
    <b v="0"/>
    <b v="1"/>
    <n v="9"/>
    <s v=" BEAD, MA"/>
    <m/>
    <s v=""/>
    <s v="SEM_713"/>
  </r>
  <r>
    <s v="713-066175-001,Rev A"/>
    <s v="RTNR, Sh"/>
    <s v="RTNR, Shim, Head"/>
    <s v="RTNR, Shim, Head"/>
    <s v="LAM"/>
    <s v="EA"/>
    <s v="M"/>
    <b v="1"/>
    <x v="1"/>
    <b v="0"/>
    <b v="0"/>
    <b v="0"/>
    <b v="1"/>
    <n v="4"/>
    <s v=" Shim, Head"/>
    <m/>
    <s v="SHIM"/>
    <s v="SEM_713"/>
  </r>
  <r>
    <s v="713-066250-001,Rev A"/>
    <s v="INSR, OR"/>
    <s v="INSR, ORIFICE, 7/8 PILLAR FITTING"/>
    <s v="INSR, ORIFICE, 7/8 PILLAR FITTING"/>
    <s v="LAM"/>
    <s v="EA"/>
    <s v="M"/>
    <b v="1"/>
    <x v="1"/>
    <b v="0"/>
    <b v="0"/>
    <b v="0"/>
    <b v="1"/>
    <n v="4"/>
    <s v=" ORIFICE, 7/8 PILLAR FITTING"/>
    <m/>
    <s v=""/>
    <s v="SEM_713"/>
  </r>
  <r>
    <s v="713-066251-001,Rev A"/>
    <s v="INSR, OR"/>
    <s v="INSR, ORIFICE, 1.0&quot; PILLAR FITTING"/>
    <s v="INSR, ORIFICE, 1.0&quot; PILLAR FITTING"/>
    <s v="LAM"/>
    <s v="EA"/>
    <s v="M"/>
    <b v="1"/>
    <x v="1"/>
    <b v="0"/>
    <b v="0"/>
    <b v="0"/>
    <b v="1"/>
    <n v="4"/>
    <s v=" ORIFICE, 1.0&quot; PILLAR FITTING"/>
    <m/>
    <s v=""/>
    <s v="SEM_713"/>
  </r>
  <r>
    <s v="713-066252-001,Rev A"/>
    <s v="INSR, OR"/>
    <s v="INSR, ORIFICE, 1.25&quot; PILLAR FITTING"/>
    <s v="INSR, ORIFICE, 1.25&quot; PILLAR FITTING"/>
    <s v="LAM"/>
    <s v="EA"/>
    <s v="M"/>
    <b v="1"/>
    <x v="1"/>
    <b v="0"/>
    <b v="0"/>
    <b v="0"/>
    <b v="1"/>
    <n v="4"/>
    <s v=" ORIFICE, 1.25&quot; PILLAR FITTING"/>
    <m/>
    <s v=""/>
    <s v="SEM_713"/>
  </r>
  <r>
    <s v="713-066394-002,Rev A"/>
    <s v="VLV, CHK"/>
    <s v="VLV, CHK, BOT, CDU DEP Tank"/>
    <s v="VLV, CHK, BOT, CDU DEP Tank"/>
    <s v="LAM"/>
    <s v="EA"/>
    <s v="M"/>
    <b v="0"/>
    <x v="1"/>
    <b v="0"/>
    <b v="0"/>
    <b v="0"/>
    <b v="1"/>
    <n v="3"/>
    <s v=" CHK, BOT, CDU DEP Tank"/>
    <m/>
    <s v="TANK"/>
    <s v="SEM_713"/>
  </r>
  <r>
    <s v="713-066417-002,Rev A"/>
    <s v="Panel, C"/>
    <s v="Panel, Chamber Door Bezel"/>
    <s v="Panel, Chamber Door Bezel"/>
    <s v="LAM"/>
    <s v="EA"/>
    <s v="M"/>
    <b v="0"/>
    <x v="1"/>
    <b v="0"/>
    <b v="0"/>
    <b v="0"/>
    <b v="1"/>
    <n v="5"/>
    <s v=" Chamber Door Bezel"/>
    <m/>
    <s v="DOOR"/>
    <s v="SEM_713"/>
  </r>
  <r>
    <s v="713-066417-100,Rev A"/>
    <s v="Rework f"/>
    <s v="Rework from -001 to -100"/>
    <s v="Rework from -001 to -100"/>
    <s v="LAM"/>
    <s v="EA"/>
    <s v="M"/>
    <b v="0"/>
    <x v="1"/>
    <b v="0"/>
    <b v="0"/>
    <b v="0"/>
    <b v="1"/>
    <n v="0"/>
    <s v="Rework"/>
    <m/>
    <s v=""/>
    <s v="SEM_713"/>
  </r>
  <r>
    <s v="713-066452-001,Rev A"/>
    <s v="Mixer, D"/>
    <s v="Mixer, Dosing, Bot, PTFE"/>
    <s v="Mixer, Dosing, Bot, PTFE"/>
    <s v="LAM"/>
    <s v="EA"/>
    <s v="M"/>
    <b v="0"/>
    <x v="1"/>
    <b v="0"/>
    <b v="0"/>
    <b v="0"/>
    <b v="1"/>
    <n v="5"/>
    <s v=" Dosing, Bot, PTFE"/>
    <m/>
    <s v=""/>
    <s v="SEM_713"/>
  </r>
  <r>
    <s v="713-066472-004,Rev A"/>
    <s v="PL, Grip"/>
    <s v="PL, Gripper MNT Chuck, Peek"/>
    <s v="PL, Gripper MNT Chuck, Peek"/>
    <s v="LAM"/>
    <s v="EA"/>
    <s v="M"/>
    <b v="0"/>
    <x v="1"/>
    <b v="0"/>
    <b v="0"/>
    <b v="0"/>
    <b v="1"/>
    <n v="2"/>
    <s v=" Gripper MNT Chuck, Peek"/>
    <m/>
    <s v="PL"/>
    <s v="SEM_713"/>
  </r>
  <r>
    <s v="713-066537-002,Rev A"/>
    <s v="Adptr, M"/>
    <s v="Adptr, Mt, Upr, Disk, Iceberg"/>
    <s v="Adptr, Mt, Upr, Disk, Iceberg"/>
    <s v="LAM"/>
    <s v="EA"/>
    <s v="M"/>
    <b v="0"/>
    <x v="1"/>
    <b v="0"/>
    <b v="0"/>
    <b v="0"/>
    <b v="1"/>
    <n v="5"/>
    <s v=" Mt, Upr, Disk, Iceberg"/>
    <m/>
    <s v="ADAPTOR"/>
    <s v="SEM_713"/>
  </r>
  <r>
    <s v="713-066588-001,Rev A"/>
    <s v="SPRT, Se"/>
    <s v="SPRT, Sensors"/>
    <s v="SPRT, Sensors"/>
    <s v="LAM"/>
    <s v="EA"/>
    <s v="M"/>
    <b v="0"/>
    <x v="1"/>
    <b v="0"/>
    <b v="0"/>
    <b v="0"/>
    <b v="1"/>
    <n v="4"/>
    <s v=" Sensors"/>
    <m/>
    <s v=""/>
    <s v="SEM_713"/>
  </r>
  <r>
    <s v="713-066618-002,Rev A"/>
    <s v="FTG, Nip"/>
    <s v="FTG, Nipple, 1&quot; MNPT X 1.50&quot; OD"/>
    <s v="FTG, Nipple, 1&quot; MNPT X 1.50&quot; OD"/>
    <s v="LAM"/>
    <s v="EA"/>
    <s v="M"/>
    <b v="0"/>
    <x v="1"/>
    <b v="0"/>
    <b v="0"/>
    <b v="0"/>
    <b v="1"/>
    <n v="3"/>
    <s v=" Nipple, 1&quot; MNPT X 1.50&quot; OD"/>
    <m/>
    <s v="PL"/>
    <s v="SEM_713"/>
  </r>
  <r>
    <s v="713-066629-002,Rev B"/>
    <s v="COV, SER"/>
    <s v="COV, SERV Opening, Chuck ASSY, Peek"/>
    <s v="COV, SERV Opening, Chuck ASSY, Peek"/>
    <s v="LAM"/>
    <s v="EA"/>
    <s v="M"/>
    <b v="0"/>
    <x v="1"/>
    <b v="0"/>
    <b v="0"/>
    <b v="0"/>
    <b v="1"/>
    <n v="3"/>
    <s v=" SERV Opening, Chuck ASSY, Peek"/>
    <m/>
    <s v="ASSY"/>
    <s v="SEM_713"/>
  </r>
  <r>
    <s v="713-066717-001,Rev A"/>
    <s v="Holder T"/>
    <s v="Holder Teflon Multitubing Contoured"/>
    <s v="Holder Teflon Multitubing Contoured"/>
    <s v="LAM"/>
    <s v="EA"/>
    <s v="M"/>
    <b v="0"/>
    <x v="1"/>
    <b v="0"/>
    <b v="1"/>
    <b v="0"/>
    <b v="1"/>
    <n v="0"/>
    <s v="Holder"/>
    <m/>
    <s v="TUBE"/>
    <s v="SEM_713"/>
  </r>
  <r>
    <s v="713-066785-001,Rev A"/>
    <s v="Chamber"/>
    <s v="Enclosure"/>
    <s v="Enclosure"/>
    <m/>
    <s v="EA"/>
    <s v="M"/>
    <b v="0"/>
    <x v="3"/>
    <b v="0"/>
    <b v="0"/>
    <b v="0"/>
    <b v="1"/>
    <n v="0"/>
    <e v="#VALUE!"/>
    <m/>
    <s v=""/>
    <s v="Miscellaneous_713"/>
  </r>
  <r>
    <s v="713-066785-001,Rev C"/>
    <m/>
    <s v="ENCL, DNS EXHAUST, PRCS CHMBR"/>
    <s v="ENCL, DNS EXHAUST, PRCS CHMBR"/>
    <m/>
    <s v="EA"/>
    <s v="M"/>
    <b v="0"/>
    <x v="3"/>
    <b v="0"/>
    <b v="1"/>
    <b v="0"/>
    <b v="1"/>
    <n v="4"/>
    <s v=" DNS EXHAUST, PRCS CHMBR"/>
    <m/>
    <s v="CHMBR"/>
    <s v="Miscellaneous_713"/>
  </r>
  <r>
    <s v="713-066815-001,Rev A"/>
    <s v="INSR,R,"/>
    <s v="INSR,R, INTFC, Liner"/>
    <s v="INSR,R, INTFC, Liner"/>
    <s v="LAM"/>
    <s v="EA"/>
    <s v="M"/>
    <b v="0"/>
    <x v="1"/>
    <b v="0"/>
    <b v="0"/>
    <b v="0"/>
    <b v="1"/>
    <n v="4"/>
    <s v="R, INTFC, Liner"/>
    <m/>
    <s v=""/>
    <s v="SEM_713"/>
  </r>
  <r>
    <s v="713-066941-001,Rev A"/>
    <s v="Inner Ch"/>
    <s v="Inner Chamber Drain"/>
    <s v="Inner Chamber Drain"/>
    <s v="LAM"/>
    <s v="EA"/>
    <s v="M"/>
    <b v="0"/>
    <x v="0"/>
    <b v="0"/>
    <b v="0"/>
    <b v="0"/>
    <b v="1"/>
    <n v="0"/>
    <s v="Inner"/>
    <m/>
    <s v="CHMBR"/>
    <s v="MIH_713"/>
  </r>
  <r>
    <s v="713-066997-001,Rev B"/>
    <s v="Plug, Ho"/>
    <s v="Plug, Holey, 1/2, INJ, IEP"/>
    <s v="Plug, Holey, 1/2, INJ, IEP"/>
    <s v="LAM"/>
    <s v="EA"/>
    <s v="M"/>
    <b v="0"/>
    <x v="1"/>
    <b v="0"/>
    <b v="0"/>
    <b v="0"/>
    <b v="1"/>
    <n v="4"/>
    <s v=" Holey, 1/2, INJ, IEP"/>
    <m/>
    <s v="PLUG"/>
    <s v="SEM_713"/>
  </r>
  <r>
    <s v="713-066997-020,Rev A"/>
    <s v="Plug, Ho"/>
    <s v="Plug, Holey, 1/2, INJ, IEP"/>
    <s v="Plug, Holey, 1/2, INJ, IEP"/>
    <s v="LAM"/>
    <s v="EA"/>
    <s v="M"/>
    <b v="0"/>
    <x v="1"/>
    <b v="0"/>
    <b v="1"/>
    <b v="0"/>
    <b v="1"/>
    <n v="4"/>
    <s v=" Holey, 1/2, INJ, IEP"/>
    <m/>
    <s v="PLUG"/>
    <s v="SEM_713"/>
  </r>
  <r>
    <s v="713-067008-004,Rev A"/>
    <m/>
    <s v="BLK OFF, HD OPNG, LRG, SENSOR PASS, NPT"/>
    <s v="BLK OFF, HD OPNG, LRG, SENSOR PASS, NPT"/>
    <s v="MIHP"/>
    <s v="EA"/>
    <s v="M"/>
    <b v="0"/>
    <x v="2"/>
    <b v="0"/>
    <b v="1"/>
    <b v="0"/>
    <b v="1"/>
    <n v="7"/>
    <s v=" HD OPNG, LRG, SENSOR PASS, NPT"/>
    <m/>
    <s v="BLOCK"/>
    <s v="Plastic_713"/>
  </r>
  <r>
    <s v="713-067015-001,Rev A"/>
    <s v="GSKT, SA"/>
    <s v="GSKT, SAMPLE PORT, ICEBRG"/>
    <s v="GSKT, SAMPLE PORT, ICEBRG"/>
    <s v="LAM"/>
    <s v="EA"/>
    <s v="M"/>
    <b v="1"/>
    <x v="1"/>
    <b v="0"/>
    <b v="0"/>
    <b v="0"/>
    <b v="1"/>
    <n v="4"/>
    <s v=" SAMPLE PORT, ICEBRG"/>
    <m/>
    <s v="PL"/>
    <s v="SEM_713"/>
  </r>
  <r>
    <s v="713-067218-001,Rev A"/>
    <s v="Wiring D"/>
    <s v="Wiring Duct, 2.25W X 2.12H X 14.23L"/>
    <s v="Wiring Duct, 2.25W X 2.12H X 14.23L"/>
    <s v="LAM"/>
    <s v="EA"/>
    <s v="M"/>
    <b v="0"/>
    <x v="1"/>
    <b v="0"/>
    <b v="0"/>
    <b v="0"/>
    <b v="1"/>
    <n v="0"/>
    <s v="Wiring"/>
    <m/>
    <s v="DUCT"/>
    <s v="SEM_713"/>
  </r>
  <r>
    <s v="713-067218-002,Rev A"/>
    <s v="Wiring D"/>
    <s v="Wiring Duct, 1.75W x 1.56H 54.84L"/>
    <s v="Wiring Duct, 1.75W x 1.56H 54.84L"/>
    <s v="LAM"/>
    <s v="EA"/>
    <s v="M"/>
    <b v="0"/>
    <x v="1"/>
    <b v="0"/>
    <b v="0"/>
    <b v="0"/>
    <b v="1"/>
    <n v="0"/>
    <s v="Wiring"/>
    <m/>
    <s v="DUCT"/>
    <s v="SEM_713"/>
  </r>
  <r>
    <s v="713-067218-003,Rev A"/>
    <s v="Wiring D"/>
    <s v="Wiring Duct, 1.75W x 1.56H 57.26L"/>
    <s v="Wiring Duct, 1.75W x 1.56H 57.26L"/>
    <s v="LAM"/>
    <s v="EA"/>
    <s v="M"/>
    <b v="0"/>
    <x v="1"/>
    <b v="0"/>
    <b v="0"/>
    <b v="0"/>
    <b v="1"/>
    <n v="0"/>
    <s v="Wiring"/>
    <m/>
    <s v="DUCT"/>
    <s v="SEM_713"/>
  </r>
  <r>
    <s v="713-067218-004,Rev A"/>
    <s v="Wiring D"/>
    <s v="Wiring Duct, 1.75W x 1.56H 36.48L"/>
    <s v="Wiring Duct, 1.75W x 1.56H 36.48L"/>
    <s v="LAM"/>
    <s v="EA"/>
    <s v="M"/>
    <b v="0"/>
    <x v="1"/>
    <b v="0"/>
    <b v="0"/>
    <b v="0"/>
    <b v="1"/>
    <n v="0"/>
    <s v="Wiring"/>
    <m/>
    <s v="DUCT"/>
    <s v="SEM_713"/>
  </r>
  <r>
    <s v="713-067218-005,Rev A"/>
    <s v="Wiring D"/>
    <s v="Wiring Duct, 1.75W x 1.56H 26.06L"/>
    <s v="Wiring Duct, 1.75W x 1.56H 26.06L"/>
    <s v="LAM"/>
    <s v="EA"/>
    <s v="M"/>
    <b v="0"/>
    <x v="1"/>
    <b v="0"/>
    <b v="0"/>
    <b v="0"/>
    <b v="1"/>
    <n v="0"/>
    <s v="Wiring"/>
    <m/>
    <s v="DUCT"/>
    <s v="SEM_713"/>
  </r>
  <r>
    <s v="713-067218-006,Rev A"/>
    <s v="Wiring D"/>
    <s v="Wiring Duct, 1.75W x 1.56H 27.50L"/>
    <s v="Wiring Duct, 1.75W x 1.56H 27.50L"/>
    <s v="LAM"/>
    <s v="EA"/>
    <s v="M"/>
    <b v="0"/>
    <x v="1"/>
    <b v="0"/>
    <b v="0"/>
    <b v="0"/>
    <b v="1"/>
    <n v="0"/>
    <s v="Wiring"/>
    <m/>
    <s v="DUCT"/>
    <s v="SEM_713"/>
  </r>
  <r>
    <s v="713-067220-001,Rev A"/>
    <s v="Wiring D"/>
    <s v="Wiring Duct, 2.25W X 2.12H X 9.74L"/>
    <s v="Wiring Duct, 2.25W X 2.12H X 9.74L"/>
    <s v="LAM"/>
    <s v="EA"/>
    <s v="M"/>
    <b v="0"/>
    <x v="1"/>
    <b v="0"/>
    <b v="0"/>
    <b v="0"/>
    <b v="1"/>
    <n v="0"/>
    <s v="Wiring"/>
    <m/>
    <s v="DUCT"/>
    <s v="SEM_713"/>
  </r>
  <r>
    <s v="713-067221-001,Rev A"/>
    <s v="Wiring D"/>
    <s v="Wiring Duct, 2.25W X 2.12H X 10.90L"/>
    <s v="Wiring Duct, 2.25W X 2.12H X 10.90L"/>
    <s v="LAM"/>
    <s v="EA"/>
    <s v="M"/>
    <b v="0"/>
    <x v="1"/>
    <b v="0"/>
    <b v="0"/>
    <b v="0"/>
    <b v="1"/>
    <n v="0"/>
    <s v="Wiring"/>
    <m/>
    <s v="DUCT"/>
    <s v="SEM_713"/>
  </r>
  <r>
    <s v="713-067222-001,Rev B"/>
    <s v="Wiring D"/>
    <s v="Wiring Duct, 1.26W X 2.12H X 29.74L"/>
    <s v="Wiring Duct, 1.26W X 2.12H X 29.74L"/>
    <s v="LAM"/>
    <s v="EA"/>
    <s v="M"/>
    <b v="0"/>
    <x v="1"/>
    <b v="0"/>
    <b v="0"/>
    <b v="0"/>
    <b v="1"/>
    <n v="0"/>
    <s v="Wiring"/>
    <m/>
    <s v="DUCT"/>
    <s v="SEM_713"/>
  </r>
  <r>
    <s v="713-067223-001,Rev A"/>
    <s v="Wiring D"/>
    <s v="Wiring Duct, 1.26W X 2.12H X 20.05L"/>
    <s v="Wiring Duct, 1.26W X 2.12H X 20.05L"/>
    <s v="LAM"/>
    <s v="EA"/>
    <s v="M"/>
    <b v="0"/>
    <x v="1"/>
    <b v="0"/>
    <b v="0"/>
    <b v="0"/>
    <b v="1"/>
    <n v="0"/>
    <s v="Wiring"/>
    <m/>
    <s v="DUCT"/>
    <s v="SEM_713"/>
  </r>
  <r>
    <s v="713-067345-001,Rev A"/>
    <s v="Cap, 3&quot;"/>
    <s v="Cap, 3&quot; Base Exhaust, Iceberg"/>
    <s v="Cap, 3&quot; Base Exhaust, Iceberg"/>
    <s v="LAM"/>
    <s v="EA"/>
    <s v="M"/>
    <b v="0"/>
    <x v="1"/>
    <b v="0"/>
    <b v="0"/>
    <b v="0"/>
    <b v="1"/>
    <n v="3"/>
    <s v=" 3&quot; Base Exhaust, Iceberg"/>
    <m/>
    <s v="BASE"/>
    <s v="SEM_713"/>
  </r>
  <r>
    <s v="713-067348-001,Rev A"/>
    <s v="Cap, 2&quot;"/>
    <s v="Cap, 2&quot; Base Exhaust, Iceberg"/>
    <s v="Cap, 2&quot; Base Exhaust, Iceberg"/>
    <s v="LAM"/>
    <s v="EA"/>
    <s v="M"/>
    <b v="0"/>
    <x v="1"/>
    <b v="0"/>
    <b v="0"/>
    <b v="0"/>
    <b v="1"/>
    <n v="3"/>
    <s v=" 2&quot; Base Exhaust, Iceberg"/>
    <m/>
    <s v="BASE"/>
    <s v="SEM_713"/>
  </r>
  <r>
    <s v="713-067559-001,Rev D"/>
    <s v="Pin, Thr"/>
    <s v="Pin, Threaded, 10-32UNF-2A"/>
    <s v="Pin, Threaded, 10-32UNF-2A"/>
    <s v="LAM"/>
    <s v="EA"/>
    <s v="M"/>
    <b v="0"/>
    <x v="1"/>
    <b v="0"/>
    <b v="0"/>
    <b v="0"/>
    <b v="1"/>
    <n v="3"/>
    <s v=" Threaded, 10-32UNF-2A"/>
    <m/>
    <s v="PIN"/>
    <s v="SEM_713"/>
  </r>
  <r>
    <s v="713-067560-001,Rev B"/>
    <s v="SPDR, Ta"/>
    <s v="SPDR, Tactile, 300mm"/>
    <s v="SPDR, Tactile, 300mm"/>
    <s v="LAM"/>
    <s v="EA"/>
    <s v="M"/>
    <b v="0"/>
    <x v="1"/>
    <b v="0"/>
    <b v="0"/>
    <b v="0"/>
    <b v="1"/>
    <n v="4"/>
    <s v=" Tactile, 300mm"/>
    <m/>
    <s v=""/>
    <s v="SEM_713"/>
  </r>
  <r>
    <s v="713-067562-002,Rev A"/>
    <s v="PL, W/O-"/>
    <s v="PL, W/O-Ring, Switch, Actuator, SNSR"/>
    <s v="PL, W/O-Ring, Switch, Actuator, SNSR"/>
    <s v="LAM"/>
    <s v="EA"/>
    <s v="M"/>
    <b v="0"/>
    <x v="1"/>
    <b v="0"/>
    <b v="0"/>
    <b v="0"/>
    <b v="1"/>
    <n v="2"/>
    <s v=" W/O-Ring, Switch, Actuator, SNSR"/>
    <m/>
    <s v="SENSOR"/>
    <s v="SEM_713"/>
  </r>
  <r>
    <s v="713-067582-001,Rev A"/>
    <s v="BLK, MTG"/>
    <s v="BLK, MTG, LOTO, VLV"/>
    <s v="BLK, MTG, LOTO, VLV"/>
    <s v="LAM"/>
    <s v="EA"/>
    <s v="M"/>
    <b v="1"/>
    <x v="1"/>
    <b v="0"/>
    <b v="0"/>
    <b v="0"/>
    <b v="1"/>
    <n v="3"/>
    <s v=" MTG, LOTO, VLV"/>
    <m/>
    <s v="BLOCK"/>
    <s v="SEM_713"/>
  </r>
  <r>
    <s v="713-067673-003,Rev B"/>
    <m/>
    <s v="Pin, Align, UPR, ELCTD, 300MM"/>
    <s v="Pin, Align, UPR, ELCTD, 300MM"/>
    <m/>
    <s v="EA"/>
    <s v="M"/>
    <b v="0"/>
    <x v="0"/>
    <b v="0"/>
    <b v="1"/>
    <b v="0"/>
    <b v="1"/>
    <n v="3"/>
    <s v=" Align, UPR, ELCTD, 300MM"/>
    <m/>
    <s v="PIN"/>
    <s v="MIH_713"/>
  </r>
  <r>
    <s v="713-067776-003,Rev A"/>
    <s v="PL,FLOW"/>
    <s v="PL,FLOW METER,DISPENSE"/>
    <s v="PL,FLOW METER,DISPENSE"/>
    <s v="LAM"/>
    <s v="EA"/>
    <s v="M"/>
    <b v="0"/>
    <x v="1"/>
    <b v="0"/>
    <b v="0"/>
    <b v="0"/>
    <b v="1"/>
    <n v="2"/>
    <s v="FLOW METER,DISPENSE"/>
    <m/>
    <s v="PL"/>
    <s v="SEM_713"/>
  </r>
  <r>
    <s v="713-067776-004,Rev A"/>
    <s v="PL, FLOW"/>
    <s v="PL, FLOW METER, DISPENSE"/>
    <s v="PL, FLOW METER, DISPENSE"/>
    <s v="LAM"/>
    <s v="EA"/>
    <s v="M"/>
    <b v="0"/>
    <x v="1"/>
    <b v="0"/>
    <b v="0"/>
    <b v="0"/>
    <b v="1"/>
    <n v="2"/>
    <s v=" FLOW METER, DISPENSE"/>
    <m/>
    <s v="PL"/>
    <s v="SEM_713"/>
  </r>
  <r>
    <s v="713-067851-001,Rev G"/>
    <s v="SPRT,DOO"/>
    <s v="SPRT,DOOR,CNTR,RECLAIM,FDS"/>
    <s v="SPRT,DOOR,CNTR,RECLAIM,FDS"/>
    <s v="LAM"/>
    <s v="EA"/>
    <s v="M"/>
    <b v="0"/>
    <x v="1"/>
    <b v="0"/>
    <b v="0"/>
    <b v="0"/>
    <b v="1"/>
    <n v="4"/>
    <s v="DOOR,CNTR,RECLAIM,FDS"/>
    <m/>
    <s v="DOOR"/>
    <s v="SEM_713"/>
  </r>
  <r>
    <s v="713-067857-001,Rev A"/>
    <s v="SPCR, VL"/>
    <s v="SPCR, VLV Dispense"/>
    <s v="SPCR, VLV Dispense"/>
    <s v="LAM"/>
    <s v="EA"/>
    <s v="M"/>
    <b v="0"/>
    <x v="1"/>
    <b v="0"/>
    <b v="0"/>
    <b v="0"/>
    <b v="1"/>
    <n v="4"/>
    <s v=" VLV Dispense"/>
    <m/>
    <s v="SPACER"/>
    <s v="SEM_713"/>
  </r>
  <r>
    <s v="713-067950-015,Rev A"/>
    <m/>
    <s v="Arm, 2-STG Lfter, Peek, 300mm"/>
    <s v="Arm, 2-STG Lfter, Peek, 300mm"/>
    <m/>
    <s v="EA"/>
    <s v="M"/>
    <b v="0"/>
    <x v="3"/>
    <b v="0"/>
    <b v="1"/>
    <b v="0"/>
    <b v="1"/>
    <n v="3"/>
    <s v=" 2-STG Lfter, Peek, 300mm"/>
    <m/>
    <s v=""/>
    <s v="Miscellaneous_713"/>
  </r>
  <r>
    <s v="713-067982-001,Rev A"/>
    <s v="SHLD,DRA"/>
    <s v="SHLD,DRAIN.SCREEN.ICEBERG"/>
    <s v="SHLD,DRAIN.SCREEN.ICEBERG"/>
    <s v="LAM"/>
    <s v="EA"/>
    <s v="M"/>
    <b v="0"/>
    <x v="1"/>
    <b v="0"/>
    <b v="0"/>
    <b v="0"/>
    <b v="1"/>
    <n v="4"/>
    <s v="DRAIN.SCREEN.ICEBERG"/>
    <m/>
    <s v="SHIELD"/>
    <s v="SEM_713"/>
  </r>
  <r>
    <s v="713-068072-001,Rev A"/>
    <s v="LINER, S"/>
    <s v="LINER, STEM"/>
    <s v="LINER, STEM"/>
    <s v="LAM"/>
    <s v="EA"/>
    <s v="M"/>
    <b v="1"/>
    <x v="1"/>
    <b v="0"/>
    <b v="0"/>
    <b v="0"/>
    <b v="1"/>
    <n v="5"/>
    <s v=" STEM"/>
    <m/>
    <s v=""/>
    <s v="SEM_713"/>
  </r>
  <r>
    <s v="713-068084-002,Rev A"/>
    <s v="SHLD, DR"/>
    <s v="SHLD, DRIP, V2 CLEAN"/>
    <s v="SHLD, DRIP, V2 CLEAN"/>
    <s v="LAM"/>
    <s v="EA"/>
    <s v="M"/>
    <b v="0"/>
    <x v="1"/>
    <b v="0"/>
    <b v="0"/>
    <b v="0"/>
    <b v="1"/>
    <n v="4"/>
    <s v=" DRIP, V2 CLEAN"/>
    <m/>
    <s v="SHIELD"/>
    <s v="SEM_713"/>
  </r>
  <r>
    <s v="713-068153-001,Rev A"/>
    <s v="BRKT, MT"/>
    <s v="BRKT, MT, FLTR, CDU, ICEBERG"/>
    <s v="BRKT, MT, FLTR, CDU, ICEBERG"/>
    <s v="LAM"/>
    <s v="EA"/>
    <s v="M"/>
    <b v="0"/>
    <x v="1"/>
    <b v="0"/>
    <b v="0"/>
    <b v="0"/>
    <b v="1"/>
    <n v="4"/>
    <s v=" MT, FLTR, CDU, ICEBERG"/>
    <m/>
    <s v="BRACKET"/>
    <s v="SEM_713"/>
  </r>
  <r>
    <s v="713-068241-001,Rev C"/>
    <s v="SPRT,FIB"/>
    <s v="SPRT,FIBER OPTIC,3"/>
    <s v="SPRT,FIBER OPTIC,3"/>
    <m/>
    <s v="EA"/>
    <s v="M"/>
    <b v="0"/>
    <x v="3"/>
    <b v="0"/>
    <b v="0"/>
    <b v="0"/>
    <b v="1"/>
    <n v="4"/>
    <s v="FIBER OPTIC,3"/>
    <m/>
    <s v=""/>
    <s v="Miscellaneous_713"/>
  </r>
  <r>
    <s v="713-068273-001,Rev A"/>
    <s v="SCRN PLA"/>
    <s v="SCRN PLASMA, TESTING"/>
    <s v="SCRN PLASMA, TESTING"/>
    <s v="LAM"/>
    <s v="EA"/>
    <s v="M"/>
    <b v="1"/>
    <x v="1"/>
    <b v="0"/>
    <b v="0"/>
    <b v="0"/>
    <b v="1"/>
    <n v="0"/>
    <s v="SCRN"/>
    <m/>
    <s v="PL"/>
    <s v="SEM_713"/>
  </r>
  <r>
    <s v="713-068480-001,Rev B"/>
    <s v="BRKT, ST"/>
    <s v="BRKT, STR RLF"/>
    <s v="BRKT, STR RLF"/>
    <s v="LAM"/>
    <s v="EA"/>
    <s v="M"/>
    <b v="0"/>
    <x v="1"/>
    <b v="0"/>
    <b v="0"/>
    <b v="0"/>
    <b v="1"/>
    <n v="4"/>
    <s v=" STR RLF"/>
    <m/>
    <s v="BRACKET"/>
    <s v="SEM_713"/>
  </r>
  <r>
    <s v="713-068480-002,Rev B"/>
    <s v="BRKT, ST"/>
    <s v="BRKT, STR, RLF, DEP TANK LID"/>
    <s v="BRKT, STR, RLF, DEP TANK LID"/>
    <s v="LAM"/>
    <s v="EA"/>
    <s v="M"/>
    <b v="0"/>
    <x v="1"/>
    <b v="0"/>
    <b v="0"/>
    <b v="0"/>
    <b v="1"/>
    <n v="4"/>
    <s v=" STR, RLF, DEP TANK LID"/>
    <m/>
    <s v="BRACKET"/>
    <s v="SEM_713"/>
  </r>
  <r>
    <s v="713-068492-001,Rev B"/>
    <s v="PL, STR"/>
    <s v="PL, STR RLF, DEP TANK LID"/>
    <s v="PL, STR RLF, DEP TANK LID"/>
    <m/>
    <s v="EA"/>
    <s v="M"/>
    <b v="0"/>
    <x v="3"/>
    <b v="0"/>
    <b v="0"/>
    <b v="0"/>
    <b v="1"/>
    <n v="2"/>
    <s v=" STR RLF, DEP TANK LID"/>
    <m/>
    <s v="TANK"/>
    <s v="Miscellaneous_713"/>
  </r>
  <r>
    <s v="713-068612-001,Rev A"/>
    <s v="GD, spla"/>
    <s v="GD, splash, Node"/>
    <s v="GD, splash, Node"/>
    <s v="LAM"/>
    <s v="EA"/>
    <s v="M"/>
    <b v="0"/>
    <x v="1"/>
    <b v="0"/>
    <b v="0"/>
    <b v="0"/>
    <b v="1"/>
    <n v="2"/>
    <s v=" splash, Node"/>
    <m/>
    <s v="PL"/>
    <s v="SEM_713"/>
  </r>
  <r>
    <s v="713-068612-002,Rev B"/>
    <s v="GD, Spla"/>
    <s v="GD, Splash,  Node BD/CONN"/>
    <s v="GD, Splash,  Node BD/CONN"/>
    <s v="LAM"/>
    <s v="EA"/>
    <s v="M"/>
    <b v="0"/>
    <x v="1"/>
    <b v="0"/>
    <b v="0"/>
    <b v="0"/>
    <b v="1"/>
    <n v="2"/>
    <s v=" Splash,  Node BD/CONN"/>
    <m/>
    <s v="PL"/>
    <s v="SEM_713"/>
  </r>
  <r>
    <s v="713-068612-003,Rev A"/>
    <s v="GD, Spla"/>
    <s v="GD, Splash, Node Board/Conn"/>
    <s v="GD, Splash, Node Board/Conn"/>
    <s v="LAM"/>
    <s v="EA"/>
    <s v="M"/>
    <b v="0"/>
    <x v="1"/>
    <b v="0"/>
    <b v="0"/>
    <b v="0"/>
    <b v="1"/>
    <n v="2"/>
    <s v=" Splash, Node Board/Conn"/>
    <m/>
    <s v="PL"/>
    <s v="SEM_713"/>
  </r>
  <r>
    <s v="713-068612-008,Rev A"/>
    <m/>
    <s v="GO, NODE BOARD/CONN, PHOTON"/>
    <s v="GO, NODE BOARD/CONN, PHOTON"/>
    <m/>
    <s v="EA"/>
    <s v="M"/>
    <b v="0"/>
    <x v="2"/>
    <b v="0"/>
    <b v="1"/>
    <b v="0"/>
    <b v="1"/>
    <n v="2"/>
    <s v=" NODE BOARD/CONN, PHOTON"/>
    <m/>
    <s v=""/>
    <s v="Plastic_713"/>
  </r>
  <r>
    <s v="713-068643-002,Rev B"/>
    <s v="Tray, CR"/>
    <s v="Tray, CRT, FACIL, Short, Reclaim, FDS"/>
    <s v="Tray, CRT, FACIL, Short, Reclaim, FDS"/>
    <s v="LAM"/>
    <s v="EA"/>
    <s v="M"/>
    <b v="0"/>
    <x v="1"/>
    <b v="0"/>
    <b v="0"/>
    <b v="0"/>
    <b v="1"/>
    <n v="4"/>
    <s v=" CRT, FACIL, Short, Reclaim, FDS"/>
    <m/>
    <s v=""/>
    <s v="SEM_713"/>
  </r>
  <r>
    <s v="713-068674-001,Rev B"/>
    <s v="Cov, Pro"/>
    <s v="Cov, Protective, 6 pole TB"/>
    <s v="Cov, Protective, 6 pole TB"/>
    <s v="MFG"/>
    <s v="EA"/>
    <s v="M"/>
    <b v="0"/>
    <x v="1"/>
    <b v="0"/>
    <b v="0"/>
    <b v="0"/>
    <b v="1"/>
    <n v="3"/>
    <s v=" Protective, 6 pole TB"/>
    <m/>
    <s v="COVER"/>
    <s v="SEM_713"/>
  </r>
  <r>
    <s v="713-068684-002,Rev A"/>
    <s v="Yoke, WG"/>
    <s v="Yoke, WG"/>
    <s v="Yoke, WG"/>
    <s v="LAM"/>
    <s v="EA"/>
    <s v="M"/>
    <b v="0"/>
    <x v="1"/>
    <b v="0"/>
    <b v="1"/>
    <b v="0"/>
    <b v="1"/>
    <n v="4"/>
    <s v=" WG"/>
    <m/>
    <s v=""/>
    <s v="SEM_713"/>
  </r>
  <r>
    <s v="713-068684-002-M1IN,RevA"/>
    <m/>
    <s v="YOKE, WG"/>
    <s v="YOKE, WG"/>
    <m/>
    <s v="EA"/>
    <s v="M"/>
    <b v="0"/>
    <x v="3"/>
    <b v="0"/>
    <b v="0"/>
    <b v="0"/>
    <b v="1"/>
    <n v="4"/>
    <s v=" WG"/>
    <m/>
    <s v=""/>
    <s v="Miscellaneous_713"/>
  </r>
  <r>
    <s v="713-068684-003,Rev A"/>
    <m/>
    <s v="YOKE, WG"/>
    <s v="YOKE, WG"/>
    <s v="LAM"/>
    <s v="EA"/>
    <s v="M"/>
    <b v="0"/>
    <x v="1"/>
    <b v="0"/>
    <b v="1"/>
    <b v="0"/>
    <b v="1"/>
    <n v="4"/>
    <s v=" WG"/>
    <m/>
    <s v=""/>
    <s v="SEM_713"/>
  </r>
  <r>
    <s v="713-068685-010,Rev A"/>
    <s v="RTNR, WG"/>
    <s v="RTNR, WG"/>
    <s v="RTNR, WG"/>
    <s v="LAM"/>
    <s v="EA"/>
    <s v="M"/>
    <b v="0"/>
    <x v="1"/>
    <b v="0"/>
    <b v="0"/>
    <b v="0"/>
    <b v="1"/>
    <n v="4"/>
    <s v=" WG"/>
    <m/>
    <s v=""/>
    <s v="SEM_713"/>
  </r>
  <r>
    <s v="713-068692-001,Rev A"/>
    <s v="PL, BLKH"/>
    <s v="PL, BLKHD Blank-off, Iceberg"/>
    <s v="PL, BLKHD Blank-off, Iceberg"/>
    <s v="LAM"/>
    <s v="EA"/>
    <s v="M"/>
    <b v="0"/>
    <x v="1"/>
    <b v="0"/>
    <b v="0"/>
    <b v="0"/>
    <b v="1"/>
    <n v="2"/>
    <s v=" BLKHD Blank-off, Iceberg"/>
    <m/>
    <s v="BLOCK"/>
    <s v="SEM_713"/>
  </r>
  <r>
    <s v="713-068830-001,Rev A"/>
    <s v="Drain Sa"/>
    <s v="Drain Sampler, Iceberg"/>
    <s v="Drain Sampler, Iceberg"/>
    <s v="LAM"/>
    <s v="EA"/>
    <s v="M"/>
    <b v="0"/>
    <x v="1"/>
    <b v="0"/>
    <b v="0"/>
    <b v="0"/>
    <b v="1"/>
    <n v="0"/>
    <s v="Drain"/>
    <m/>
    <s v="PL"/>
    <s v="SEM_713"/>
  </r>
  <r>
    <s v="713-068838-003,Rev C"/>
    <s v="Ring, Fi"/>
    <s v="Ring, Filler, Out Zone, Max"/>
    <s v="Ring, Filler, Out Zone, Max"/>
    <s v="LAM"/>
    <s v="EA"/>
    <s v="M"/>
    <b v="0"/>
    <x v="1"/>
    <b v="0"/>
    <b v="0"/>
    <b v="0"/>
    <b v="1"/>
    <n v="4"/>
    <s v=" Filler, Out Zone, Max"/>
    <m/>
    <s v="RING"/>
    <s v="SEM_713"/>
  </r>
  <r>
    <s v="713-068876-001,Rev A"/>
    <s v="GDF, INS"/>
    <s v="GDF, INSTL, SRC LNR, PAD CONTACT"/>
    <s v="GDF, INSTL, SRC LNR, PAD CONTACT"/>
    <s v="LAM"/>
    <s v="EA"/>
    <s v="M"/>
    <b v="0"/>
    <x v="1"/>
    <b v="0"/>
    <b v="0"/>
    <b v="0"/>
    <b v="1"/>
    <n v="3"/>
    <s v=" INSTL, SRC LNR, PAD CONTACT"/>
    <m/>
    <s v=""/>
    <s v="SEM_713"/>
  </r>
  <r>
    <s v="713-068876-002,Rev B"/>
    <s v="GDF, INS"/>
    <s v="GDF, INSTL, SRC LNR, PAD CONTACT"/>
    <s v="GDF, INSTL, SRC LNR, PAD CONTACT"/>
    <s v="LAM"/>
    <s v="EA"/>
    <s v="M"/>
    <b v="0"/>
    <x v="1"/>
    <b v="0"/>
    <b v="0"/>
    <b v="0"/>
    <b v="1"/>
    <n v="3"/>
    <s v=" INSTL, SRC LNR, PAD CONTACT"/>
    <m/>
    <s v=""/>
    <s v="SEM_713"/>
  </r>
  <r>
    <s v="713-068877-001,Rev A"/>
    <s v="GDE, INS"/>
    <s v="GDE, INSTL, SRC, LNR, ARM CONTACT"/>
    <s v="GDE, INSTL, SRC, LNR, ARM CONTACT"/>
    <s v="LAM"/>
    <s v="EA"/>
    <s v="M"/>
    <b v="0"/>
    <x v="1"/>
    <b v="0"/>
    <b v="0"/>
    <b v="0"/>
    <b v="1"/>
    <n v="3"/>
    <s v=" INSTL, SRC, LNR, ARM CONTACT"/>
    <m/>
    <s v=""/>
    <s v="SEM_713"/>
  </r>
  <r>
    <s v="713-068904-002,Rev A"/>
    <m/>
    <s v="Tool, Instl, CER Inj, KIYD 3x"/>
    <s v="Tool, Instl, CER Inj, KIYD 3x"/>
    <m/>
    <s v="EA"/>
    <s v="M"/>
    <b v="0"/>
    <x v="0"/>
    <b v="0"/>
    <b v="1"/>
    <b v="0"/>
    <b v="1"/>
    <n v="4"/>
    <s v=" Instl, CER Inj, KIYD 3x"/>
    <m/>
    <s v="TOOL"/>
    <s v="MIH_713"/>
  </r>
  <r>
    <s v="713-068908-002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</r>
  <r>
    <s v="713-068908-002,Rev E"/>
    <m/>
    <s v="FTG, GRIP, PASS THRU, FACIL"/>
    <s v="FTG, GRIP, PASS THRU, FACIL"/>
    <m/>
    <s v="EA"/>
    <s v="M"/>
    <b v="0"/>
    <x v="0"/>
    <b v="0"/>
    <b v="1"/>
    <b v="0"/>
    <b v="1"/>
    <n v="3"/>
    <s v=" GRIP, PASS THRU, FACIL"/>
    <m/>
    <s v=""/>
    <s v="MIH_713"/>
  </r>
  <r>
    <s v="713-068908-002,Rev G"/>
    <m/>
    <s v="FTG, GRIP, PASS THRU, FACIL"/>
    <s v="FTG, GRIP, PASS THRU, FACIL"/>
    <m/>
    <s v="EA"/>
    <s v="M"/>
    <b v="0"/>
    <x v="4"/>
    <b v="0"/>
    <b v="1"/>
    <b v="0"/>
    <b v="1"/>
    <n v="3"/>
    <s v=" GRIP, PASS THRU, FACIL"/>
    <m/>
    <s v=""/>
    <s v="NP_713"/>
  </r>
  <r>
    <s v="713-068908-003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</r>
  <r>
    <s v="713-068908-005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</r>
  <r>
    <s v="713-068908-005,Rev E"/>
    <m/>
    <s v="FTG, GRIP, PASS THRU, FACIL"/>
    <s v="FTG, GRIP, PASS THRU, FACIL"/>
    <m/>
    <s v="EA"/>
    <s v="M"/>
    <b v="0"/>
    <x v="0"/>
    <b v="0"/>
    <b v="1"/>
    <b v="0"/>
    <b v="1"/>
    <n v="3"/>
    <s v=" GRIP, PASS THRU, FACIL"/>
    <m/>
    <s v=""/>
    <s v="MIH_713"/>
  </r>
  <r>
    <s v="713-069357-001,Rev A"/>
    <s v="NOZ, FRO"/>
    <s v="NOZ, FRONT RINSE, ICE"/>
    <s v="NOZ, FRONT RINSE, ICE"/>
    <s v="LAM"/>
    <s v="EA"/>
    <s v="M"/>
    <b v="0"/>
    <x v="1"/>
    <b v="0"/>
    <b v="0"/>
    <b v="0"/>
    <b v="1"/>
    <n v="3"/>
    <s v=" FRONT RINSE, ICE"/>
    <m/>
    <s v=""/>
    <s v="SEM_713"/>
  </r>
  <r>
    <s v="713-069358-001,Rev A"/>
    <s v="Noz, Fro"/>
    <s v="Noz, Front Rinse, Ice"/>
    <s v="Noz, Front Rinse, Ice"/>
    <s v="LAM"/>
    <s v="EA"/>
    <s v="M"/>
    <b v="0"/>
    <x v="1"/>
    <b v="0"/>
    <b v="0"/>
    <b v="0"/>
    <b v="1"/>
    <n v="3"/>
    <s v=" Front Rinse, Ice"/>
    <m/>
    <s v=""/>
    <s v="SEM_713"/>
  </r>
  <r>
    <s v="713-069359-001,Rev A"/>
    <s v="713-0693"/>
    <s v="713-069359-001"/>
    <s v="713-069359-001"/>
    <s v="LAM"/>
    <s v="EA"/>
    <s v="M"/>
    <b v="0"/>
    <x v="1"/>
    <b v="0"/>
    <b v="0"/>
    <b v="0"/>
    <b v="1"/>
    <n v="0"/>
    <e v="#VALUE!"/>
    <m/>
    <s v=""/>
    <s v=""/>
  </r>
  <r>
    <s v="713-069360-001,Rev A"/>
    <s v="713-0693"/>
    <s v="713-069360-001"/>
    <s v="713-069360-001"/>
    <s v="LAM"/>
    <s v="EA"/>
    <s v="M"/>
    <b v="0"/>
    <x v="1"/>
    <b v="0"/>
    <b v="0"/>
    <b v="0"/>
    <b v="1"/>
    <n v="0"/>
    <e v="#VALUE!"/>
    <m/>
    <s v=""/>
    <s v=""/>
  </r>
  <r>
    <s v="713-069378-001,Rev A"/>
    <s v="SHLD, DR"/>
    <s v="SHLD, DRIP, CLNR"/>
    <s v="SHLD, DRIP, CLNR"/>
    <s v="LAM"/>
    <s v="EA"/>
    <s v="M"/>
    <b v="0"/>
    <x v="1"/>
    <b v="0"/>
    <b v="0"/>
    <b v="0"/>
    <b v="1"/>
    <n v="4"/>
    <s v=" DRIP, CLNR"/>
    <m/>
    <s v="SHIELD"/>
    <s v="SEM_713"/>
  </r>
  <r>
    <s v="713-069405-001,Rev A"/>
    <s v="Clevis,"/>
    <s v="Clevis, Noz, CLNR"/>
    <s v="Clevis, Noz, CLNR"/>
    <s v="LAM"/>
    <s v="EA"/>
    <s v="M"/>
    <b v="0"/>
    <x v="1"/>
    <b v="0"/>
    <b v="0"/>
    <b v="0"/>
    <b v="1"/>
    <n v="6"/>
    <s v=" Noz, CLNR"/>
    <m/>
    <s v=""/>
    <s v="SEM_713"/>
  </r>
  <r>
    <s v="713-069467-001,Rev A"/>
    <s v="PL, CLR,"/>
    <s v="PL, CLR, CHMBR, Top"/>
    <s v="PL, CLR, CHMBR, Top"/>
    <s v="LAM"/>
    <s v="EA"/>
    <s v="M"/>
    <b v="0"/>
    <x v="1"/>
    <b v="0"/>
    <b v="0"/>
    <b v="0"/>
    <b v="1"/>
    <n v="2"/>
    <s v=" CLR, CHMBR, Top"/>
    <m/>
    <s v="PL"/>
    <s v="SEM_713"/>
  </r>
  <r>
    <s v="713-069472-001,Rev A"/>
    <s v="PL, CLR,"/>
    <s v="PL, CLR, CHMBR, FR"/>
    <s v="PL, CLR, CHMBR, FR"/>
    <s v="LAM"/>
    <s v="EA"/>
    <s v="M"/>
    <b v="0"/>
    <x v="1"/>
    <b v="0"/>
    <b v="0"/>
    <b v="0"/>
    <b v="1"/>
    <n v="2"/>
    <s v=" CLR, CHMBR, FR"/>
    <m/>
    <s v="PL"/>
    <s v="SEM_713"/>
  </r>
  <r>
    <s v="713-069476-001,Rev A"/>
    <s v="PL, CLR,"/>
    <s v="PL, CLR, ACTR, GDE"/>
    <s v="PL, CLR, ACTR, GDE"/>
    <s v="LAM"/>
    <s v="EA"/>
    <s v="M"/>
    <b v="0"/>
    <x v="1"/>
    <b v="0"/>
    <b v="0"/>
    <b v="0"/>
    <b v="1"/>
    <n v="2"/>
    <s v=" CLR, ACTR, GDE"/>
    <m/>
    <s v="PL"/>
    <s v="SEM_713"/>
  </r>
  <r>
    <s v="713-069476-001,Rev B"/>
    <s v="PL, CLR,"/>
    <s v="PL, CLR, ACTR, GDE"/>
    <s v="PL, CLR, ACTR, GDE"/>
    <s v="LAM"/>
    <s v="EA"/>
    <s v="M"/>
    <b v="0"/>
    <x v="1"/>
    <b v="0"/>
    <b v="0"/>
    <b v="0"/>
    <b v="1"/>
    <n v="2"/>
    <s v=" CLR, ACTR, GDE"/>
    <m/>
    <s v="PL"/>
    <s v="SEM_713"/>
  </r>
  <r>
    <s v="713-069487-001,Rev A"/>
    <s v="INSUL, B"/>
    <s v="INSUL, Back"/>
    <s v="INSUL, Back"/>
    <s v="LAM"/>
    <s v="EA"/>
    <s v="M"/>
    <b v="0"/>
    <x v="1"/>
    <b v="0"/>
    <b v="0"/>
    <b v="0"/>
    <b v="1"/>
    <n v="5"/>
    <s v=" Back"/>
    <m/>
    <s v=""/>
    <s v="SEM_713"/>
  </r>
  <r>
    <s v="713-069488-001,Rev A"/>
    <s v="INSUL, S"/>
    <s v="INSUL, Side"/>
    <s v="INSUL, Side"/>
    <s v="LAM"/>
    <s v="EA"/>
    <s v="M"/>
    <b v="0"/>
    <x v="1"/>
    <b v="0"/>
    <b v="0"/>
    <b v="0"/>
    <b v="1"/>
    <n v="5"/>
    <s v=" Side"/>
    <m/>
    <s v=""/>
    <s v="SEM_713"/>
  </r>
  <r>
    <s v="713-069537-001,Rev A"/>
    <s v="SPCR, TK"/>
    <s v="SPCR, TK, CDU, ICEBERG"/>
    <s v="SPCR, TK, CDU, ICEBERG"/>
    <s v="LAM"/>
    <s v="EA"/>
    <s v="M"/>
    <b v="0"/>
    <x v="1"/>
    <b v="0"/>
    <b v="0"/>
    <b v="0"/>
    <b v="1"/>
    <n v="4"/>
    <s v=" TK, CDU, ICEBERG"/>
    <m/>
    <s v="SPACER"/>
    <s v="SEM_713"/>
  </r>
  <r>
    <s v="713-069688-156,Rev C"/>
    <m/>
    <s v="PL, IE TC Blankoff, Peek"/>
    <s v="PL, IE TC Blankoff, Peek"/>
    <s v="Sub"/>
    <s v="EA"/>
    <s v="M"/>
    <b v="0"/>
    <x v="0"/>
    <b v="0"/>
    <b v="1"/>
    <b v="0"/>
    <b v="1"/>
    <n v="2"/>
    <s v=" IE TC Blankoff, Peek"/>
    <m/>
    <s v="PL"/>
    <s v="MIH_713"/>
  </r>
  <r>
    <s v="713-069938-001,Rev A"/>
    <s v="ADPTR, C"/>
    <s v="ADPTR, Coupling, Male, 1.25-25 THD"/>
    <s v="ADPTR, Coupling, Male, 1.25-25 THD"/>
    <s v="LAM"/>
    <s v="EA"/>
    <s v="M"/>
    <b v="0"/>
    <x v="1"/>
    <b v="0"/>
    <b v="0"/>
    <b v="0"/>
    <b v="1"/>
    <n v="5"/>
    <s v=" Coupling, Male, 1.25-25 THD"/>
    <m/>
    <s v="ADAPTOR"/>
    <s v="SEM_713"/>
  </r>
  <r>
    <s v="713-069948-003,Rev C"/>
    <m/>
    <s v="Base, WDO REM FXTR"/>
    <s v="Base, WDO REM FXTR"/>
    <m/>
    <s v="EA"/>
    <s v="M"/>
    <b v="0"/>
    <x v="0"/>
    <b v="0"/>
    <b v="1"/>
    <b v="0"/>
    <b v="1"/>
    <n v="4"/>
    <s v=" WDO REM FXTR"/>
    <m/>
    <s v="BASE"/>
    <s v="MIH_713"/>
  </r>
  <r>
    <s v="713-069948-010,Rev B"/>
    <s v="BASE,PRY"/>
    <s v="BASE,PRY TOOL, 22-IN CER WDO"/>
    <s v="BASE,PRY TOOL, 22-IN CER WDO"/>
    <s v="MIHP"/>
    <s v="EA"/>
    <s v="M"/>
    <b v="0"/>
    <x v="2"/>
    <b v="0"/>
    <b v="1"/>
    <b v="0"/>
    <b v="1"/>
    <n v="4"/>
    <s v="PRY TOOL, 22-IN CER WDO"/>
    <m/>
    <s v="BASE"/>
    <s v="Plastic_713"/>
  </r>
  <r>
    <s v="713-069949-012,Rev B"/>
    <s v="LIFTER,"/>
    <s v="LIFTER, WDO REM FXTR"/>
    <s v="LIFTER, WDO REM FXTR"/>
    <s v="MIHP"/>
    <s v="EA"/>
    <s v="M"/>
    <b v="0"/>
    <x v="2"/>
    <b v="0"/>
    <b v="1"/>
    <b v="0"/>
    <b v="1"/>
    <n v="6"/>
    <s v=" WDO REM FXTR"/>
    <m/>
    <s v="FIXTURE"/>
    <s v="Plastic_713"/>
  </r>
  <r>
    <s v="713-069998-001,Rev A"/>
    <s v="Coupler,"/>
    <s v="Coupler, Drain"/>
    <s v="Coupler, Drain"/>
    <s v="LAM"/>
    <s v="EA"/>
    <s v="M"/>
    <b v="0"/>
    <x v="1"/>
    <b v="0"/>
    <b v="0"/>
    <b v="0"/>
    <b v="1"/>
    <n v="7"/>
    <s v=" Drain"/>
    <m/>
    <s v="PL"/>
    <s v="SEM_713"/>
  </r>
  <r>
    <s v="713-070814-001,Rev A"/>
    <s v="BRKT, Al"/>
    <s v="BRKT, Align, TRNSFR Cart"/>
    <s v="BRKT, Align, TRNSFR Cart"/>
    <s v="LAM"/>
    <s v="EA"/>
    <s v="M"/>
    <b v="0"/>
    <x v="1"/>
    <b v="0"/>
    <b v="0"/>
    <b v="0"/>
    <b v="1"/>
    <n v="4"/>
    <s v=" Align, TRNSFR Cart"/>
    <m/>
    <s v="BRACKET"/>
    <s v="SEM_713"/>
  </r>
  <r>
    <s v="713-070876-001,Rev B"/>
    <s v="SPCR, MA"/>
    <s v="SPCR, MANF, Reclaim"/>
    <s v="SPCR, MANIFOLD, Reclaim"/>
    <s v="LAM"/>
    <s v="EA"/>
    <s v="M"/>
    <b v="0"/>
    <x v="1"/>
    <b v="0"/>
    <b v="1"/>
    <b v="0"/>
    <b v="1"/>
    <n v="4"/>
    <s v=" MANIFOLD, Reclaim"/>
    <m/>
    <s v="SPACER"/>
    <s v="SEM_713"/>
  </r>
  <r>
    <s v="713-071581-014,Rev A"/>
    <m/>
    <s v="CLP, GASLINE, BRKT MOUNT"/>
    <s v="CLP, GASLINE, BRKT MOUNT"/>
    <m/>
    <s v="EA"/>
    <s v="M"/>
    <b v="0"/>
    <x v="3"/>
    <b v="0"/>
    <b v="1"/>
    <b v="0"/>
    <b v="1"/>
    <n v="3"/>
    <s v=" GASLINE, BRKT MOUNT"/>
    <m/>
    <s v="BRACKET"/>
    <s v="Miscellaneous_713"/>
  </r>
  <r>
    <s v="713-072690-009,Rev B"/>
    <m/>
    <s v="FXTR, BOWL CLAMP, AG, RT"/>
    <s v="FXTR, BOWL CLAMP, AG, RT"/>
    <m/>
    <s v="EA"/>
    <s v="M"/>
    <b v="0"/>
    <x v="0"/>
    <b v="0"/>
    <b v="1"/>
    <b v="0"/>
    <b v="1"/>
    <n v="4"/>
    <s v=" BOWL CLAMP, AG, RT"/>
    <m/>
    <s v="FIXTURE"/>
    <s v="MIH_713"/>
  </r>
  <r>
    <s v="713-072787-002,Rev A"/>
    <s v="RTNR, SN"/>
    <s v="RTNR, SNSR, Dynamic Alignment"/>
    <s v="RTNR, SNSR, Dynamic Alignment"/>
    <s v="LAM"/>
    <s v="EA"/>
    <s v="M"/>
    <b v="0"/>
    <x v="1"/>
    <b v="0"/>
    <b v="0"/>
    <b v="0"/>
    <b v="1"/>
    <n v="4"/>
    <s v=" SNSR, Dynamic Alignment"/>
    <m/>
    <s v="SENSOR"/>
    <s v="SEM_713"/>
  </r>
  <r>
    <s v="713-072890-001,Rev B"/>
    <s v="HRD, STP"/>
    <s v="HRD, STP, UPPR CHMBR, ICEBERG"/>
    <s v="HRD, STP, UPPR CHMBR, ICEBERG"/>
    <s v="LAM"/>
    <s v="EA"/>
    <s v="M"/>
    <b v="0"/>
    <x v="1"/>
    <b v="0"/>
    <b v="0"/>
    <b v="0"/>
    <b v="1"/>
    <n v="3"/>
    <s v=" STP, UPPR CHMBR, ICEBERG"/>
    <m/>
    <s v="CHMBR"/>
    <s v="SEM_713"/>
  </r>
  <r>
    <s v="713-072910-002,Rev A"/>
    <m/>
    <s v="spacer,jack,scr"/>
    <s v="spacer,jack,scr"/>
    <s v="MIHP"/>
    <s v="EA"/>
    <s v="M"/>
    <b v="0"/>
    <x v="2"/>
    <b v="0"/>
    <b v="1"/>
    <b v="0"/>
    <b v="1"/>
    <n v="6"/>
    <s v="jack,scr"/>
    <m/>
    <s v=""/>
    <s v="Plastic_713"/>
  </r>
  <r>
    <s v="713-072964-001,Rev B"/>
    <s v="Cov, Sen"/>
    <s v="Cov, Sensor, HD Align"/>
    <s v="Cov, Sensor, HD Align"/>
    <s v="LAM"/>
    <s v="EA"/>
    <s v="M"/>
    <b v="0"/>
    <x v="1"/>
    <b v="0"/>
    <b v="0"/>
    <b v="0"/>
    <b v="1"/>
    <n v="3"/>
    <s v=" Sensor, HD Align"/>
    <m/>
    <s v="COVER"/>
    <s v="SEM_713"/>
  </r>
  <r>
    <s v="713-073298-001,Rev A"/>
    <s v="Nut, Clp"/>
    <s v="Nut, Clp, HD Align"/>
    <s v="Nut, Clp, HD Align"/>
    <s v="LAM"/>
    <s v="EA"/>
    <s v="M"/>
    <b v="0"/>
    <x v="1"/>
    <b v="0"/>
    <b v="0"/>
    <b v="0"/>
    <b v="1"/>
    <n v="3"/>
    <s v=" Clp, HD Align"/>
    <m/>
    <s v=""/>
    <s v="SEM_713"/>
  </r>
  <r>
    <s v="713-073341-002,Rev A"/>
    <s v="Finger,"/>
    <s v="Finger, WFR SPRT, TRANS CLR, 300MM"/>
    <s v="Finger, WFR SPRT, TRANS CLR, 300MM"/>
    <s v="LAM"/>
    <s v="EA"/>
    <s v="M"/>
    <b v="0"/>
    <x v="1"/>
    <b v="0"/>
    <b v="0"/>
    <b v="0"/>
    <b v="1"/>
    <n v="6"/>
    <s v=" WFR SPRT, TRANS CLR, 300MM"/>
    <m/>
    <s v=""/>
    <s v="SEM_713"/>
  </r>
  <r>
    <s v="713-073341-002,Rev B"/>
    <s v="Finger,"/>
    <s v="Finger, WFR SPRT, TRANS CLR, 300MM"/>
    <s v="Finger, WFR SPRT, TRANS CLR, 300MM"/>
    <s v="Sub"/>
    <s v="EA"/>
    <s v="M"/>
    <b v="0"/>
    <x v="2"/>
    <b v="0"/>
    <b v="1"/>
    <b v="0"/>
    <b v="1"/>
    <n v="6"/>
    <s v=" WFR SPRT, TRANS CLR, 300MM"/>
    <m/>
    <s v=""/>
    <s v="Plastic_713"/>
  </r>
  <r>
    <s v="713-073353-010,Rev B"/>
    <m/>
    <s v="HSG,FRONT RAIL,CARRIER,,ROLL"/>
    <s v="HSG,FRONT RAIL,CARRIER,,ROLL"/>
    <s v="MIHP"/>
    <s v="EA"/>
    <s v="M"/>
    <b v="0"/>
    <x v="2"/>
    <b v="0"/>
    <b v="1"/>
    <b v="0"/>
    <b v="1"/>
    <n v="3"/>
    <s v="FRONT RAIL,CARRIER,,ROLL"/>
    <m/>
    <s v="CARRIER"/>
    <s v="Plastic_713"/>
  </r>
  <r>
    <s v="713-073353-RW,Rev A"/>
    <s v="Front/Ra"/>
    <s v="Front/Rail/Housing, Drive Carrier REWORKED"/>
    <s v="Front/Rail/Housing, Drive Carrier REWORKED"/>
    <s v="LAM"/>
    <s v="EA"/>
    <s v="M"/>
    <b v="0"/>
    <x v="1"/>
    <b v="0"/>
    <b v="0"/>
    <b v="0"/>
    <b v="1"/>
    <n v="0"/>
    <s v="Front/Rail/Housing,"/>
    <m/>
    <s v="CARRIER"/>
    <s v="SEM_713"/>
  </r>
  <r>
    <s v="713-073358-001,Rev C"/>
    <m/>
    <s v="HSG,REAR,RAIL,CARRIER"/>
    <s v="HSG,REAR,RAIL,CARRIER"/>
    <s v="MIHP"/>
    <s v="EA"/>
    <s v="M"/>
    <b v="0"/>
    <x v="2"/>
    <b v="0"/>
    <b v="1"/>
    <b v="0"/>
    <b v="1"/>
    <n v="3"/>
    <s v="REAR,RAIL,CARRIER"/>
    <m/>
    <s v="CARRIER"/>
    <s v="Plastic_713"/>
  </r>
  <r>
    <s v="713-073458-001,Rev A"/>
    <s v="PL, Supp"/>
    <s v="PL, Support, Mumetal Tester"/>
    <s v="PL, Support, Mumetal Tester"/>
    <s v="LAM"/>
    <s v="EA"/>
    <s v="M"/>
    <b v="0"/>
    <x v="1"/>
    <b v="0"/>
    <b v="0"/>
    <b v="0"/>
    <b v="1"/>
    <n v="2"/>
    <s v=" Support, Mumetal Tester"/>
    <m/>
    <s v="PL"/>
    <s v="SEM_713"/>
  </r>
  <r>
    <s v="713-073459-001,Rev A"/>
    <s v="Post, Su"/>
    <s v="Post, Support, Mumetal Tester"/>
    <s v="Post, Support, Mumetal Tester"/>
    <s v="LAM"/>
    <s v="EA"/>
    <s v="M"/>
    <b v="0"/>
    <x v="1"/>
    <b v="0"/>
    <b v="0"/>
    <b v="0"/>
    <b v="1"/>
    <n v="4"/>
    <s v=" Support, Mumetal Tester"/>
    <m/>
    <s v=""/>
    <s v="SEM_713"/>
  </r>
  <r>
    <s v="713-073460-001,Rev A"/>
    <s v="Blk, Coi"/>
    <s v="Blk, Coil, Mumetal Tester"/>
    <s v="Blk, Coil, Mumetal Tester"/>
    <s v="LAM"/>
    <s v="EA"/>
    <s v="M"/>
    <b v="0"/>
    <x v="1"/>
    <b v="0"/>
    <b v="0"/>
    <b v="0"/>
    <b v="1"/>
    <n v="3"/>
    <s v=" Coil, Mumetal Tester"/>
    <m/>
    <s v="BLOCK"/>
    <s v="SEM_713"/>
  </r>
  <r>
    <s v="713-073463-001,Rev A"/>
    <s v="Blk, Dis"/>
    <s v="Blk, Disk, Mumetal Tester"/>
    <s v="Blk, Disk, Mumetal Tester"/>
    <s v="LAM"/>
    <s v="EA"/>
    <s v="M"/>
    <b v="0"/>
    <x v="1"/>
    <b v="0"/>
    <b v="0"/>
    <b v="0"/>
    <b v="1"/>
    <n v="3"/>
    <s v=" Disk, Mumetal Tester"/>
    <m/>
    <s v="BLOCK"/>
    <s v="SEM_713"/>
  </r>
  <r>
    <s v="713-073464-001,Rev A"/>
    <s v="Blk, Wei"/>
    <s v="Blk, Weight, Bot, Mumetal Tester"/>
    <s v="Blk, Weight, Bot, Mumetal Tester"/>
    <s v="LAM"/>
    <s v="EA"/>
    <s v="M"/>
    <b v="0"/>
    <x v="1"/>
    <b v="0"/>
    <b v="0"/>
    <b v="0"/>
    <b v="1"/>
    <n v="3"/>
    <s v=" Weight, Bot, Mumetal Tester"/>
    <m/>
    <s v="BLOCK"/>
    <s v="SEM_713"/>
  </r>
  <r>
    <s v="713-073465-001,Rev A"/>
    <s v="Blk, Wei"/>
    <s v="Blk, Weight, Top, Memetal Tester"/>
    <s v="Blk, Weight, Top, Memetal Tester"/>
    <s v="LAM"/>
    <s v="EA"/>
    <s v="M"/>
    <b v="0"/>
    <x v="1"/>
    <b v="0"/>
    <b v="0"/>
    <b v="0"/>
    <b v="1"/>
    <n v="3"/>
    <s v=" Weight, Top, Memetal Tester"/>
    <m/>
    <s v="BLOCK"/>
    <s v="SEM_713"/>
  </r>
  <r>
    <s v="713-073493-001,Rev B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</r>
  <r>
    <s v="713-073562-015,Rev A"/>
    <m/>
    <s v="BSHG, FIXTURE, ESC REMOVAL"/>
    <s v="BSHG, FIXTURE, ESC REMOVAL"/>
    <m/>
    <s v="EA"/>
    <s v="M"/>
    <b v="0"/>
    <x v="0"/>
    <b v="0"/>
    <b v="1"/>
    <b v="0"/>
    <b v="1"/>
    <n v="4"/>
    <s v=" FIXTURE, ESC REMOVAL"/>
    <m/>
    <s v=""/>
    <s v="MIH_713"/>
  </r>
  <r>
    <s v="713-073562-020,Rev A"/>
    <m/>
    <s v="BSHG, FIXTURE, BLLWS REMOVAL"/>
    <s v="BSHG, FIXTURE, BLLWS REMOVAL"/>
    <m/>
    <s v="EA"/>
    <s v="M"/>
    <b v="0"/>
    <x v="0"/>
    <b v="0"/>
    <b v="0"/>
    <b v="0"/>
    <b v="1"/>
    <n v="4"/>
    <s v=" FIXTURE, BLLWS REMOVAL"/>
    <m/>
    <s v=""/>
    <s v="MIH_713"/>
  </r>
  <r>
    <s v="713-073562-200,Rev A"/>
    <m/>
    <s v="Ring, WT, BLK, Clamp, TST FXTR, KIYO GX"/>
    <s v="Ring, WT, BLK, Clamp, TST FXTR, KIYO GX"/>
    <m/>
    <s v="EA"/>
    <s v="M"/>
    <b v="0"/>
    <x v="0"/>
    <b v="0"/>
    <b v="1"/>
    <b v="0"/>
    <b v="1"/>
    <n v="4"/>
    <s v=" WT, BLK, Clamp, TST FXTR, KIYO GX"/>
    <m/>
    <s v="BLOCK"/>
    <s v="MIH_713"/>
  </r>
  <r>
    <s v="713-073579-103,Rev A"/>
    <m/>
    <s v="Pin, Stop, Polish, Electd, OE"/>
    <s v="Pin, Stop, Polish, Electd, OE"/>
    <m/>
    <s v="EA"/>
    <s v="M"/>
    <b v="0"/>
    <x v="0"/>
    <b v="0"/>
    <b v="1"/>
    <b v="0"/>
    <b v="1"/>
    <n v="3"/>
    <s v=" Stop, Polish, Electd, OE"/>
    <m/>
    <s v="PIN"/>
    <s v="MIH_713"/>
  </r>
  <r>
    <s v="713-073579-202,Rev A"/>
    <m/>
    <s v="Pin, Stop, Polish, Electd, OE"/>
    <s v="Pin, Stop, Polish, Electd, OE"/>
    <m/>
    <s v="EA"/>
    <s v="M"/>
    <b v="0"/>
    <x v="0"/>
    <b v="0"/>
    <b v="0"/>
    <b v="0"/>
    <b v="1"/>
    <n v="3"/>
    <s v=" Stop, Polish, Electd, OE"/>
    <m/>
    <s v="PIN"/>
    <s v="MIH_713"/>
  </r>
  <r>
    <s v="713-073918-001,Rev B"/>
    <s v="WDO, Lid"/>
    <s v="WDO, Lid, VTM"/>
    <s v="WDO, Lid, VTM"/>
    <s v="LAM"/>
    <s v="EA"/>
    <s v="M"/>
    <b v="0"/>
    <x v="1"/>
    <b v="0"/>
    <b v="1"/>
    <b v="0"/>
    <b v="1"/>
    <n v="3"/>
    <s v=" Lid, VTM"/>
    <m/>
    <s v="LID"/>
    <s v="SEM_713"/>
  </r>
  <r>
    <s v="713-073923-001,Rev A"/>
    <s v="Head, Du"/>
    <s v="Head, Dummy, For Alignment"/>
    <s v="Head, Dummy, For Alignment"/>
    <s v="LAM"/>
    <s v="EA"/>
    <s v="M"/>
    <b v="0"/>
    <x v="1"/>
    <b v="0"/>
    <b v="0"/>
    <b v="0"/>
    <b v="1"/>
    <n v="4"/>
    <s v=" Dummy, For Alignment"/>
    <m/>
    <s v=""/>
    <s v="SEM_713"/>
  </r>
  <r>
    <s v="713-073924-001,Rev B"/>
    <s v="Cov, Sen"/>
    <s v="Cov, Sensor, HD Align"/>
    <s v="Cov, Sensor, HD Align"/>
    <s v="LAM"/>
    <s v="EA"/>
    <s v="M"/>
    <b v="0"/>
    <x v="1"/>
    <b v="0"/>
    <b v="0"/>
    <b v="0"/>
    <b v="1"/>
    <n v="3"/>
    <s v=" Sensor, HD Align"/>
    <m/>
    <s v="COVER"/>
    <s v="SEM_713"/>
  </r>
  <r>
    <s v="713-074930-500,Rev B"/>
    <s v="BLK OFF"/>
    <s v="BLK OFF CHAMBER FACET TM CLR"/>
    <s v="BLK OFF CHAMBER FACET TM CLR"/>
    <s v="LAM"/>
    <s v="EA"/>
    <s v="M"/>
    <b v="0"/>
    <x v="1"/>
    <b v="0"/>
    <b v="0"/>
    <b v="0"/>
    <b v="1"/>
    <n v="0"/>
    <s v="BLK"/>
    <m/>
    <s v="BLOCK"/>
    <s v="SEM_713"/>
  </r>
  <r>
    <s v="713-075609-601,Rev A"/>
    <m/>
    <s v="BRKT, SUPPORT, THERMOCOUPLE, DSIE4"/>
    <s v="BRKT, SUPPORT, THERMOCOUPLE, DSIE4"/>
    <m/>
    <s v="EA"/>
    <s v="M"/>
    <b v="0"/>
    <x v="3"/>
    <b v="0"/>
    <b v="1"/>
    <b v="0"/>
    <b v="1"/>
    <n v="4"/>
    <s v=" SUPPORT, THERMOCOUPLE, DSIE4"/>
    <m/>
    <s v="BRACKET"/>
    <s v="Miscellaneous_713"/>
  </r>
  <r>
    <s v="713-075609-603,Rev A"/>
    <m/>
    <s v="BRKT, SUPPORT, THERMOCOUPLE"/>
    <s v="BRKT, SUPPORT, THERMOCOUPLE"/>
    <s v="Sub"/>
    <s v="EA"/>
    <s v="M"/>
    <b v="0"/>
    <x v="2"/>
    <b v="0"/>
    <b v="1"/>
    <b v="0"/>
    <b v="1"/>
    <n v="4"/>
    <s v=" SUPPORT, THERMOCOUPLE"/>
    <m/>
    <s v="BRACKET"/>
    <s v="Plastic_713"/>
  </r>
  <r>
    <s v="713-075609-890,Rev A"/>
    <m/>
    <s v="BRKT,SPRT,TC"/>
    <s v="BRKT,SPRT,TC"/>
    <s v="MIHP"/>
    <s v="EA"/>
    <s v="M"/>
    <b v="0"/>
    <x v="2"/>
    <b v="0"/>
    <b v="1"/>
    <b v="0"/>
    <b v="1"/>
    <n v="4"/>
    <s v="SPRT,TC"/>
    <m/>
    <s v="BRACKET"/>
    <s v="Plastic_713"/>
  </r>
  <r>
    <s v="713-075723-002,Rev A"/>
    <s v="COV, PCB"/>
    <s v="COV, PCB, STPR MTR DRV, Flexcore"/>
    <s v="COV, PCB, STPR MTR DRV, Flexcore"/>
    <s v="LAM"/>
    <s v="EA"/>
    <s v="M"/>
    <b v="0"/>
    <x v="1"/>
    <b v="0"/>
    <b v="0"/>
    <b v="0"/>
    <b v="1"/>
    <n v="3"/>
    <s v=" PCB, STPR MTR DRV, Flexcore"/>
    <m/>
    <s v="COVER"/>
    <s v="SEM_713"/>
  </r>
  <r>
    <s v="713-075796-001,Rev A"/>
    <m/>
    <s v="BSHG,PRELOAD, HARD STOP"/>
    <s v="BSHG,PRELOAD, HARD STOP"/>
    <m/>
    <s v="EA"/>
    <s v="M"/>
    <b v="0"/>
    <x v="4"/>
    <b v="0"/>
    <b v="0"/>
    <b v="0"/>
    <b v="1"/>
    <n v="4"/>
    <s v="PRELOAD, HARD STOP"/>
    <m/>
    <s v=""/>
    <s v="NP_713"/>
  </r>
  <r>
    <s v="713-076922-001,Rev A"/>
    <s v="Rework,"/>
    <s v="Rework, SPRT, Carrier, Non-driven"/>
    <s v="Rework, SPRT, Carrier, Non-driven"/>
    <s v="LAM"/>
    <s v="EA"/>
    <s v="M"/>
    <b v="0"/>
    <x v="1"/>
    <b v="0"/>
    <b v="0"/>
    <b v="0"/>
    <b v="1"/>
    <n v="6"/>
    <s v=" SPRT, Carrier, Non-driven"/>
    <m/>
    <s v="CARRIER"/>
    <s v="SEM_713"/>
  </r>
  <r>
    <s v="713-076950-011,Rev A"/>
    <m/>
    <s v="PL, FRICTION GAS BOX EXHAUST DAMPER"/>
    <s v="PL, FRICTION GAS BOX EXHAUST DAMPER"/>
    <m/>
    <s v="EA"/>
    <s v="M"/>
    <b v="0"/>
    <x v="0"/>
    <b v="0"/>
    <b v="0"/>
    <b v="0"/>
    <b v="1"/>
    <n v="2"/>
    <s v=" FRICTION GAS BOX EXHAUST DAMPER"/>
    <m/>
    <s v="PL"/>
    <s v="MIH_713"/>
  </r>
  <r>
    <s v="713-077844-001,Rev A"/>
    <s v="BRKT,VLV"/>
    <s v="BRKT,VLV,3WAY,FMS"/>
    <s v="BRKT,VLV,3WAY,FMS"/>
    <s v="LAM"/>
    <s v="EA"/>
    <s v="M"/>
    <b v="0"/>
    <x v="1"/>
    <b v="0"/>
    <b v="0"/>
    <b v="0"/>
    <b v="1"/>
    <n v="4"/>
    <s v="VLV,3WAY,FMS"/>
    <m/>
    <s v="BRACKET"/>
    <s v="SEM_713"/>
  </r>
  <r>
    <s v="713-078405-002,Rev D"/>
    <s v="Base, Ed"/>
    <s v="Base, Edge Bead Depth Gage Ring"/>
    <s v="Base, Edge Bead Depth Gage Ring"/>
    <s v="LAM"/>
    <s v="EA"/>
    <s v="M"/>
    <b v="0"/>
    <x v="1"/>
    <b v="0"/>
    <b v="0"/>
    <b v="0"/>
    <b v="1"/>
    <n v="4"/>
    <s v=" Edge Bead Depth Gage Ring"/>
    <m/>
    <s v="BASE"/>
    <s v="SEM_713"/>
  </r>
  <r>
    <s v="713-078406-001,Rev B"/>
    <s v="CLP, Edg"/>
    <s v="CLP, Edge Bead Gage"/>
    <s v="CLP, Edge Bead Gage"/>
    <s v="LAM"/>
    <s v="EA"/>
    <s v="M"/>
    <b v="0"/>
    <x v="1"/>
    <b v="0"/>
    <b v="1"/>
    <b v="0"/>
    <b v="1"/>
    <n v="3"/>
    <s v=" Edge Bead Gage"/>
    <m/>
    <s v=""/>
    <s v="SEM_713"/>
  </r>
  <r>
    <s v="713-078460-001,Rev C"/>
    <s v="PNL, SID"/>
    <s v="PNL, SIDE ACCESS,FDS"/>
    <s v="PNL, SIDE ACCESS,FDS"/>
    <s v="LAM"/>
    <s v="EA"/>
    <s v="M"/>
    <b v="0"/>
    <x v="1"/>
    <b v="0"/>
    <b v="0"/>
    <b v="0"/>
    <b v="1"/>
    <n v="3"/>
    <s v=" SIDE ACCESS,FDS"/>
    <m/>
    <s v="PANEL"/>
    <s v="SEM_713"/>
  </r>
  <r>
    <s v="713-078675-001,Rev A"/>
    <s v="Blk, Hld"/>
    <s v="Blk, Hldr, 400 KHZ, RF Match, Flex45"/>
    <s v="Blk, Hldr, 400 KHZ, RF Match, Flex45"/>
    <s v="LAM"/>
    <s v="EA"/>
    <s v="M"/>
    <b v="0"/>
    <x v="1"/>
    <b v="0"/>
    <b v="0"/>
    <b v="0"/>
    <b v="1"/>
    <n v="3"/>
    <s v=" Hldr, 400 KHZ, RF Match, Flex45"/>
    <m/>
    <s v="BLOCK"/>
    <s v="SEM_713"/>
  </r>
  <r>
    <s v="713-078684-001,Rev A"/>
    <s v="SPRT, BO"/>
    <s v="SPRT, BOT, ENCL, 400 KHZ, RF Match"/>
    <s v="SPRT, BOT, ENCL, 400 KHZ, RF Match"/>
    <s v="LAM"/>
    <s v="EA"/>
    <s v="M"/>
    <b v="0"/>
    <x v="1"/>
    <b v="0"/>
    <b v="0"/>
    <b v="0"/>
    <b v="1"/>
    <n v="4"/>
    <s v=" BOT, ENCL, 400 KHZ, RF Match"/>
    <m/>
    <s v=""/>
    <s v="SEM_713"/>
  </r>
  <r>
    <s v="713-078685-001,Rev A"/>
    <s v="STDF, Ul"/>
    <s v="STDF, Ultem, 1.0 dia x 4.65 LG"/>
    <s v="STDF, Ultem, 1.0 dia x 4.65 LG"/>
    <s v="LAM"/>
    <s v="EA"/>
    <s v="M"/>
    <b v="0"/>
    <x v="1"/>
    <b v="0"/>
    <b v="0"/>
    <b v="0"/>
    <b v="1"/>
    <n v="4"/>
    <s v=" Ultem, 1.0 dia x 4.65 LG"/>
    <m/>
    <s v=""/>
    <s v="SEM_713"/>
  </r>
  <r>
    <s v="713-078686-001,Rev A"/>
    <s v="STDF, Ul"/>
    <s v="STDF, Ultem, .75 Dia x 1.5 LG"/>
    <s v="STDF, Ultem, .75 Dia x 1.5 LG"/>
    <s v="LAM"/>
    <s v="EA"/>
    <s v="M"/>
    <b v="0"/>
    <x v="1"/>
    <b v="0"/>
    <b v="0"/>
    <b v="0"/>
    <b v="1"/>
    <n v="4"/>
    <s v=" Ultem, .75 Dia x 1.5 LG"/>
    <m/>
    <s v=""/>
    <s v="SEM_713"/>
  </r>
  <r>
    <s v="713-078689-001,Rev A"/>
    <s v="PL, FRP"/>
    <s v="PL, FRP G10, 400 KHZ, RF Match"/>
    <s v="PL, FRP G10, 400 KHZ, RF Match"/>
    <s v="LAM"/>
    <s v="EA"/>
    <s v="M"/>
    <b v="0"/>
    <x v="1"/>
    <b v="0"/>
    <b v="0"/>
    <b v="0"/>
    <b v="1"/>
    <n v="2"/>
    <s v=" FRP G10, 400 KHZ, RF Match"/>
    <m/>
    <s v="PL"/>
    <s v="SEM_713"/>
  </r>
  <r>
    <s v="713-078690-001,Rev A"/>
    <s v="PL, FRP"/>
    <s v="PL, FRP G10, 400 KHZ, RF Match"/>
    <s v="PL, FRP G10, 400 KHZ, RF Match"/>
    <s v="LAM"/>
    <s v="EA"/>
    <s v="M"/>
    <b v="0"/>
    <x v="1"/>
    <b v="0"/>
    <b v="0"/>
    <b v="0"/>
    <b v="1"/>
    <n v="2"/>
    <s v=" FRP G10, 400 KHZ, RF Match"/>
    <m/>
    <s v="PL"/>
    <s v="SEM_713"/>
  </r>
  <r>
    <s v="713-078691-001,Rev A"/>
    <s v="PL, Top,"/>
    <s v="PL, Top, G10, 400 KHZ, RF"/>
    <s v="PL, Top, G10, 400 KHZ, RF"/>
    <s v="LAM"/>
    <s v="EA"/>
    <s v="M"/>
    <b v="0"/>
    <x v="1"/>
    <b v="0"/>
    <b v="0"/>
    <b v="0"/>
    <b v="1"/>
    <n v="2"/>
    <s v=" Top, G10, 400 KHZ, RF"/>
    <m/>
    <s v="PL"/>
    <s v="SEM_713"/>
  </r>
  <r>
    <s v="713-078741-001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1-002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1-003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2-001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2-002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2-003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</r>
  <r>
    <s v="713-078743-001,Rev A"/>
    <s v="Nut, Lev"/>
    <s v="Nut, Level SNSR"/>
    <s v="Nut, Level SNSR"/>
    <s v="LAM"/>
    <s v="EA"/>
    <s v="M"/>
    <b v="0"/>
    <x v="1"/>
    <b v="0"/>
    <b v="0"/>
    <b v="0"/>
    <b v="1"/>
    <n v="3"/>
    <s v=" Level SNSR"/>
    <m/>
    <s v="SENSOR"/>
    <s v="SEM_713"/>
  </r>
  <r>
    <s v="713-078746-001,Rev A"/>
    <s v="Body, EN"/>
    <s v="Body, ENGR TWIN BLADE, AMC, UPR"/>
    <s v="Body, ENGR TWIN BLADE, AMC, UPR"/>
    <s v="LAM"/>
    <s v="EA"/>
    <s v="M"/>
    <b v="0"/>
    <x v="1"/>
    <b v="0"/>
    <b v="0"/>
    <b v="0"/>
    <b v="1"/>
    <n v="4"/>
    <s v=" ENGR TWIN BLADE, AMC, UPR"/>
    <m/>
    <s v=""/>
    <s v="SEM_713"/>
  </r>
  <r>
    <s v="713-078747-001,Rev A"/>
    <s v="Face PL,"/>
    <s v="Face PL, ENGR TWINBLADE, AMC, LWR"/>
    <s v="Face PL, ENGR TWINBLADE, AMC, LWR"/>
    <s v="LAM"/>
    <s v="EA"/>
    <s v="M"/>
    <b v="0"/>
    <x v="1"/>
    <b v="0"/>
    <b v="0"/>
    <b v="0"/>
    <b v="1"/>
    <n v="7"/>
    <s v=" ENGR TWINBLADE, AMC, LWR"/>
    <m/>
    <s v="PL"/>
    <s v="SEM_713"/>
  </r>
  <r>
    <s v="713-078748-001,Rev A"/>
    <s v="Body, EN"/>
    <s v="Body, ENGR TWIN Blade, AMC, UPR"/>
    <s v="Body, ENGR TWIN Blade, AMC, UPR"/>
    <s v="LAM"/>
    <s v="EA"/>
    <s v="M"/>
    <b v="0"/>
    <x v="1"/>
    <b v="0"/>
    <b v="0"/>
    <b v="0"/>
    <b v="1"/>
    <n v="4"/>
    <s v=" ENGR TWIN Blade, AMC, UPR"/>
    <m/>
    <s v=""/>
    <s v="SEM_713"/>
  </r>
  <r>
    <s v="713-078749-001,Rev A"/>
    <s v="Body, EN"/>
    <s v="Body, ENGR TWIN BLADE, AMC, LWR"/>
    <s v="Body, ENGR TWIN BLADE, AMC, LWR"/>
    <s v="LAM"/>
    <s v="EA"/>
    <s v="M"/>
    <b v="0"/>
    <x v="1"/>
    <b v="0"/>
    <b v="0"/>
    <b v="0"/>
    <b v="1"/>
    <n v="4"/>
    <s v=" ENGR TWIN BLADE, AMC, LWR"/>
    <m/>
    <s v=""/>
    <s v="SEM_713"/>
  </r>
  <r>
    <s v="713-078750-001,Rev A"/>
    <s v="Spacer,"/>
    <s v="Spacer, ENGR TWIN Blade, AMC, ATM"/>
    <s v="Spacer, ENGR TWIN Blade, AMC, ATM"/>
    <s v="LAM"/>
    <s v="EA"/>
    <s v="M"/>
    <b v="0"/>
    <x v="1"/>
    <b v="0"/>
    <b v="0"/>
    <b v="0"/>
    <b v="1"/>
    <n v="6"/>
    <s v=" ENGR TWIN Blade, AMC, ATM"/>
    <m/>
    <s v=""/>
    <s v="SEM_713"/>
  </r>
  <r>
    <s v="713-078751-001,Rev A"/>
    <s v="Spacer,"/>
    <s v="Spacer, ENGR TWINBLADE, AMC, MANF, Kynar 740"/>
    <s v="Spacer, ENGR TWINBLADE, AMC, MANIFOLD, Kynar 740"/>
    <s v="LAM"/>
    <s v="EA"/>
    <s v="M"/>
    <b v="0"/>
    <x v="1"/>
    <b v="0"/>
    <b v="0"/>
    <b v="0"/>
    <b v="1"/>
    <n v="6"/>
    <s v=" ENGR TWINBLADE, AMC, MANIFOLD, Kynar 740"/>
    <m/>
    <s v="MANIFOLD"/>
    <s v="SEM_713"/>
  </r>
  <r>
    <s v="713-078825-001,Rev C"/>
    <s v="TORLON 5"/>
    <s v="TORLON 5030 WEDGE W/SCREW INSERTS"/>
    <s v="TORLON 5030 WEDGE W/SCREW INSERTS"/>
    <s v="LAM"/>
    <s v="EA"/>
    <s v="M"/>
    <b v="0"/>
    <x v="1"/>
    <b v="0"/>
    <b v="0"/>
    <b v="0"/>
    <b v="1"/>
    <n v="0"/>
    <s v="TORLON"/>
    <m/>
    <s v=""/>
    <s v="SEM_713"/>
  </r>
  <r>
    <s v="713-078825-003,Rev A"/>
    <s v="Torlon 5"/>
    <s v="Torlon 5030, Wedge W/Threaded INS"/>
    <s v="Torlon 5030, Wedge W/Threaded INS"/>
    <s v="LAM"/>
    <s v="EA"/>
    <s v="M"/>
    <b v="0"/>
    <x v="1"/>
    <b v="0"/>
    <b v="0"/>
    <b v="0"/>
    <b v="1"/>
    <n v="0"/>
    <s v="Torlon"/>
    <m/>
    <s v=""/>
    <s v="SEM_713"/>
  </r>
  <r>
    <s v="713-078825-010,Rev B"/>
    <m/>
    <s v="TORLON 5030 WEDGE W/THREADED INSERTS"/>
    <s v="TORLON 5030 WEDGE W/THREADED INSERTS"/>
    <s v="MIHP"/>
    <s v="EA"/>
    <s v="M"/>
    <b v="0"/>
    <x v="2"/>
    <b v="0"/>
    <b v="0"/>
    <b v="0"/>
    <b v="1"/>
    <n v="0"/>
    <s v="TORLON"/>
    <m/>
    <s v=""/>
    <s v="Plastic_713"/>
  </r>
  <r>
    <s v="713-078962-001,Rev B"/>
    <s v="COV,PROT"/>
    <s v="COV,PROTECT, BEVEL 200 MM"/>
    <s v="COV,PROTECT, BEVEL 200 MM"/>
    <s v="LAM"/>
    <s v="EA"/>
    <s v="M"/>
    <b v="0"/>
    <x v="1"/>
    <b v="0"/>
    <b v="1"/>
    <b v="0"/>
    <b v="1"/>
    <n v="3"/>
    <s v="PROTECT, BEVEL 200 MM"/>
    <m/>
    <s v="COVER"/>
    <s v="SEM_713"/>
  </r>
  <r>
    <s v="713-079387-010,Rev A"/>
    <m/>
    <s v="WASHER #10, KETRON 1000, PEEK"/>
    <s v="WASHER #10, KETRON 1000, PEEK"/>
    <s v="Sub"/>
    <s v="EA"/>
    <s v="M"/>
    <b v="0"/>
    <x v="5"/>
    <b v="0"/>
    <b v="0"/>
    <b v="0"/>
    <b v="1"/>
    <n v="10"/>
    <s v=" KETRON 1000, PEEK"/>
    <m/>
    <s v=""/>
    <s v="SUB CON_713"/>
  </r>
  <r>
    <s v="713-079587-001,Rev D"/>
    <m/>
    <s v="Platen, Polish, Electrode"/>
    <s v="Platen, Polish, Electrode"/>
    <m/>
    <s v="EA"/>
    <s v="M"/>
    <b v="0"/>
    <x v="3"/>
    <b v="0"/>
    <b v="1"/>
    <b v="0"/>
    <b v="1"/>
    <n v="6"/>
    <s v=" Polish, Electrode"/>
    <m/>
    <s v="PLATE"/>
    <s v="Miscellaneous_713"/>
  </r>
  <r>
    <s v="713-079708-002,Rev A"/>
    <m/>
    <s v="Pin, DWL, Dia .25x.63LG Pet"/>
    <s v="Pin, DWL, Dia .25x.63LG Pet"/>
    <m/>
    <s v="EA"/>
    <s v="M"/>
    <b v="0"/>
    <x v="3"/>
    <b v="0"/>
    <b v="1"/>
    <b v="0"/>
    <b v="1"/>
    <n v="3"/>
    <s v=" DWL, Dia .25x.63LG Pet"/>
    <m/>
    <s v="PIN"/>
    <s v="Miscellaneous_713"/>
  </r>
  <r>
    <s v="713-079810-010,Rev A"/>
    <m/>
    <s v="COV, TMP, CNTL"/>
    <s v="COV, TMP, CNTL"/>
    <s v="MIHP"/>
    <s v="EA"/>
    <s v="M"/>
    <b v="0"/>
    <x v="2"/>
    <b v="0"/>
    <b v="1"/>
    <b v="0"/>
    <b v="1"/>
    <n v="3"/>
    <s v=" TMP, CNTL"/>
    <m/>
    <s v="COVER"/>
    <s v="Plastic_713"/>
  </r>
  <r>
    <s v="713-079810-010,Rev B"/>
    <m/>
    <s v="COV, TMP, CNTL"/>
    <s v="COV, TMP, CNTL"/>
    <m/>
    <s v="EA"/>
    <s v="M"/>
    <b v="0"/>
    <x v="2"/>
    <b v="0"/>
    <b v="0"/>
    <b v="0"/>
    <b v="1"/>
    <n v="3"/>
    <s v=" TMP, CNTL"/>
    <m/>
    <s v="COVER"/>
    <s v="Plastic_713"/>
  </r>
  <r>
    <s v="713-079867-001,Rev A"/>
    <s v="PL, Face"/>
    <s v="PL, Face, Rinse, Upper"/>
    <s v="PL, Face, Rinse, Upper"/>
    <s v="LAM"/>
    <s v="EA"/>
    <s v="M"/>
    <b v="0"/>
    <x v="1"/>
    <b v="0"/>
    <b v="0"/>
    <b v="0"/>
    <b v="1"/>
    <n v="2"/>
    <s v=" Face, Rinse, Upper"/>
    <m/>
    <s v="PL"/>
    <s v="SEM_713"/>
  </r>
  <r>
    <s v="713-079867-200,Rev A"/>
    <s v="Pl.Face,"/>
    <s v="Pl.Face,Rinse,Upper"/>
    <s v="Pl.Face,Rinse,Upper"/>
    <s v="LAM"/>
    <s v="EA"/>
    <s v="M"/>
    <b v="0"/>
    <x v="1"/>
    <b v="0"/>
    <b v="0"/>
    <b v="0"/>
    <b v="1"/>
    <n v="7"/>
    <s v="Rinse,Upper"/>
    <m/>
    <s v="PL"/>
    <s v="SEM_713"/>
  </r>
  <r>
    <s v="713-079868-001,Rev A"/>
    <s v="PL, Face"/>
    <s v="PL, Face, Rinse, Lower"/>
    <s v="PL, Face, Rinse, Lower"/>
    <s v="LAM"/>
    <s v="EA"/>
    <s v="M"/>
    <b v="0"/>
    <x v="1"/>
    <b v="0"/>
    <b v="0"/>
    <b v="0"/>
    <b v="1"/>
    <n v="2"/>
    <s v=" Face, Rinse, Lower"/>
    <m/>
    <s v="PL"/>
    <s v="SEM_713"/>
  </r>
  <r>
    <s v="713-079868-200,Rev A"/>
    <s v="Pl,Face,"/>
    <s v="Pl,Face,Rinse,Lower"/>
    <s v="Pl,Face,Rinse,Lower"/>
    <s v="LAM"/>
    <s v="EA"/>
    <s v="M"/>
    <b v="0"/>
    <x v="1"/>
    <b v="0"/>
    <b v="0"/>
    <b v="0"/>
    <b v="1"/>
    <n v="2"/>
    <s v="Face,Rinse,Lower"/>
    <m/>
    <s v="PL"/>
    <s v="SEM_713"/>
  </r>
  <r>
    <s v="713-079957-001,Rev A"/>
    <s v="PL, Sing"/>
    <s v="PL, Single, OR, Twin Blade, AMC, UPR"/>
    <s v="PL, Single, OR, Twin Blade, AMC, UPR"/>
    <s v="LAM"/>
    <s v="EA"/>
    <s v="M"/>
    <b v="0"/>
    <x v="1"/>
    <b v="0"/>
    <b v="0"/>
    <b v="0"/>
    <b v="1"/>
    <n v="2"/>
    <s v=" Single, OR, Twin Blade, AMC, UPR"/>
    <m/>
    <s v="PL"/>
    <s v="SEM_713"/>
  </r>
  <r>
    <s v="713-079958-001,Rev A"/>
    <s v="PL, Sing"/>
    <s v="PL, Single OR, Twin Blade, AMC, LWR"/>
    <s v="PL, Single OR, Twin Blade, AMC, LWR"/>
    <s v="LAM"/>
    <s v="EA"/>
    <s v="M"/>
    <b v="0"/>
    <x v="1"/>
    <b v="0"/>
    <b v="0"/>
    <b v="0"/>
    <b v="1"/>
    <n v="2"/>
    <s v=" Single OR, Twin Blade, AMC, LWR"/>
    <m/>
    <s v="PL"/>
    <s v="SEM_713"/>
  </r>
  <r>
    <s v="713-080285-001,Rev A"/>
    <s v="GDE, Upp"/>
    <s v="GDE, Upper, Panel Retention"/>
    <s v="GDE, Upper, Panel Retention"/>
    <s v="LAM"/>
    <s v="EA"/>
    <s v="M"/>
    <b v="0"/>
    <x v="1"/>
    <b v="0"/>
    <b v="0"/>
    <b v="0"/>
    <b v="1"/>
    <n v="3"/>
    <s v=" Upper, Panel Retention"/>
    <m/>
    <s v="PANEL"/>
    <s v="SEM_713"/>
  </r>
  <r>
    <s v="713-080294-002,Rev A"/>
    <s v="BRKT, AD"/>
    <s v="BRKT, ADJ, Upper Guide, Service Cart"/>
    <s v="BRKT, ADJ, Upper Guide, Service Cart"/>
    <s v="LAM"/>
    <s v="EA"/>
    <s v="M"/>
    <b v="0"/>
    <x v="1"/>
    <b v="0"/>
    <b v="1"/>
    <b v="0"/>
    <b v="1"/>
    <n v="4"/>
    <s v=" ADJ, Upper Guide, Service Cart"/>
    <m/>
    <s v="BRACKET"/>
    <s v="SEM_713"/>
  </r>
  <r>
    <s v="713-080706-104,Rev B"/>
    <m/>
    <s v="Ring, Elast, GS FD, DL ZN"/>
    <s v="Ring, Elast, GS FD, DL ZN"/>
    <m/>
    <s v="EA"/>
    <s v="M"/>
    <b v="0"/>
    <x v="3"/>
    <b v="0"/>
    <b v="1"/>
    <b v="0"/>
    <b v="1"/>
    <n v="4"/>
    <s v=" Elast, GS FD, DL ZN"/>
    <m/>
    <s v="RING"/>
    <s v="Miscellaneous_713"/>
  </r>
  <r>
    <s v="713-080738-003,Rev A"/>
    <m/>
    <s v="COV, PCB, STPR MTR"/>
    <s v="COV, PCB, STPR MTR"/>
    <m/>
    <s v="EA"/>
    <s v="M"/>
    <b v="0"/>
    <x v="0"/>
    <b v="0"/>
    <b v="1"/>
    <b v="0"/>
    <b v="1"/>
    <n v="3"/>
    <s v=" PCB, STPR MTR"/>
    <m/>
    <s v="COVER"/>
    <s v="MIH_713"/>
  </r>
  <r>
    <s v="713-080785-001,Rev A"/>
    <s v="Cov, Che"/>
    <s v="Cov, Chemical, Lines , 60 degree"/>
    <s v="Cov, Chemical, Lines , 60 degree"/>
    <s v="LAM"/>
    <s v="EA"/>
    <s v="M"/>
    <b v="0"/>
    <x v="1"/>
    <b v="0"/>
    <b v="0"/>
    <b v="0"/>
    <b v="1"/>
    <n v="3"/>
    <s v=" Chemical, Lines , 60 degree"/>
    <m/>
    <s v="COVER"/>
    <s v="SEM_713"/>
  </r>
  <r>
    <s v="713-080858-001,Rev A"/>
    <m/>
    <s v="Tool, Polish, IE"/>
    <s v="Tool, Polish, IE"/>
    <m/>
    <s v="EA"/>
    <s v="M"/>
    <b v="0"/>
    <x v="0"/>
    <b v="0"/>
    <b v="1"/>
    <b v="0"/>
    <b v="1"/>
    <n v="4"/>
    <s v=" Polish, IE"/>
    <m/>
    <s v="TOOL"/>
    <s v="MIH_713"/>
  </r>
  <r>
    <s v="713-080927-005,Rev B"/>
    <m/>
    <s v="FXTR, Clean, CER WDO"/>
    <s v="FXTR, Clean, CER WDO"/>
    <m/>
    <s v="EA"/>
    <s v="M"/>
    <b v="0"/>
    <x v="3"/>
    <b v="0"/>
    <b v="0"/>
    <b v="0"/>
    <b v="1"/>
    <n v="4"/>
    <s v=" Clean, CER WDO"/>
    <m/>
    <s v="FIXTURE"/>
    <s v="Miscellaneous_713"/>
  </r>
  <r>
    <s v="713-080927-005,Rev C"/>
    <m/>
    <s v="FXTR, Clean, CER WDO"/>
    <s v="FXTR, Clean, CER WDO"/>
    <m/>
    <s v="EA"/>
    <s v="M"/>
    <b v="0"/>
    <x v="2"/>
    <b v="0"/>
    <b v="1"/>
    <b v="0"/>
    <b v="1"/>
    <n v="4"/>
    <s v=" Clean, CER WDO"/>
    <m/>
    <s v="FIXTURE"/>
    <s v="Plastic_713"/>
  </r>
  <r>
    <s v="713-080927-015,Rev A"/>
    <m/>
    <s v="FXTR, CLEAN, CER WDO"/>
    <s v="FXTR, CLEAN, CER WDO"/>
    <m/>
    <s v="EA"/>
    <s v="M"/>
    <b v="0"/>
    <x v="3"/>
    <b v="0"/>
    <b v="1"/>
    <b v="0"/>
    <b v="1"/>
    <n v="4"/>
    <s v=" CLEAN, CER WDO"/>
    <m/>
    <s v="FIXTURE"/>
    <s v="Miscellaneous_713"/>
  </r>
  <r>
    <s v="713-080927-025,Rev A"/>
    <m/>
    <s v="FXTR, Clean, CER WDO"/>
    <s v="FXTR, Clean, CER WDO"/>
    <m/>
    <s v="EA"/>
    <s v="M"/>
    <b v="0"/>
    <x v="0"/>
    <b v="0"/>
    <b v="1"/>
    <b v="0"/>
    <b v="1"/>
    <n v="4"/>
    <s v=" Clean, CER WDO"/>
    <m/>
    <s v="FIXTURE"/>
    <s v="MIH_713"/>
  </r>
  <r>
    <s v="713-081263-003MOD,Rev A"/>
    <m/>
    <s v="WDO, CHMBR, HVM ELD"/>
    <s v="WDO, CHMBR, HVM ELD"/>
    <m/>
    <s v="EA"/>
    <s v="M"/>
    <b v="0"/>
    <x v="3"/>
    <b v="0"/>
    <b v="1"/>
    <b v="0"/>
    <b v="1"/>
    <n v="3"/>
    <s v=" CHMBR, HVM ELD"/>
    <m/>
    <s v="WINDOW"/>
    <s v="Miscellaneous_713"/>
  </r>
  <r>
    <s v="713-081263-004,Rev A"/>
    <m/>
    <s v="WDO, CHMBR, HVM ELD"/>
    <s v="WDO, CHMBR, HVM ELD"/>
    <m/>
    <s v="EA"/>
    <s v="M"/>
    <b v="0"/>
    <x v="3"/>
    <b v="0"/>
    <b v="1"/>
    <b v="0"/>
    <b v="1"/>
    <n v="3"/>
    <s v=" CHMBR, HVM ELD"/>
    <m/>
    <s v="WINDOW"/>
    <s v="Miscellaneous_713"/>
  </r>
  <r>
    <s v="713-081321-002MOD,Rev A"/>
    <m/>
    <s v="BLKOFF, MODULAR CHMBR, HVM ELD"/>
    <s v="BLKOFF, MODULAR CHMBR, HVM ELD"/>
    <m/>
    <s v="EA"/>
    <s v="M"/>
    <b v="0"/>
    <x v="3"/>
    <b v="0"/>
    <b v="1"/>
    <b v="0"/>
    <b v="1"/>
    <n v="6"/>
    <s v=" MODULAR CHMBR, HVM ELD"/>
    <m/>
    <s v="BLOCK"/>
    <s v="Miscellaneous_713"/>
  </r>
  <r>
    <s v="713-081331-001,Rev A"/>
    <s v="SPCR,PUL"/>
    <s v="SPCR,PULLEY,ROBOT LIFT,2300E"/>
    <s v="SPCR,PULLEY,ROBOT LIFT,2300E"/>
    <s v="LAM"/>
    <s v="EA"/>
    <s v="M"/>
    <b v="0"/>
    <x v="1"/>
    <b v="0"/>
    <b v="1"/>
    <b v="0"/>
    <b v="1"/>
    <n v="4"/>
    <s v="PULLEY,ROBOT LIFT,2300E"/>
    <m/>
    <s v="SPACER"/>
    <s v="SEM_713"/>
  </r>
  <r>
    <s v="713-081737-003,Rev A"/>
    <s v="PNL, MDL"/>
    <s v="PNL, MDLR, FRNT RNS"/>
    <s v="PNL, MDLR, FRNT RNS"/>
    <s v="LAM"/>
    <s v="EA"/>
    <s v="M"/>
    <b v="0"/>
    <x v="1"/>
    <b v="0"/>
    <b v="0"/>
    <b v="0"/>
    <b v="1"/>
    <n v="3"/>
    <s v=" MDLR, FRNT RNS"/>
    <m/>
    <s v="PANEL"/>
    <s v="SEM_713"/>
  </r>
  <r>
    <s v="713-081737-003MOD,Rev A"/>
    <m/>
    <s v="PNL, MDLR, FRNT RNS"/>
    <s v="PNL, MDLR, FRNT RNS"/>
    <m/>
    <s v="EA"/>
    <s v="M"/>
    <b v="0"/>
    <x v="3"/>
    <b v="0"/>
    <b v="1"/>
    <b v="0"/>
    <b v="1"/>
    <n v="3"/>
    <s v=" MDLR, FRNT RNS"/>
    <m/>
    <s v="PANEL"/>
    <s v="Miscellaneous_713"/>
  </r>
  <r>
    <s v="713-081737-005,Rev A"/>
    <m/>
    <s v="PNL, MDLR, FRNT RNS"/>
    <s v="PNL, MDLR, FRNT RNS"/>
    <m/>
    <s v="EA"/>
    <s v="M"/>
    <b v="0"/>
    <x v="3"/>
    <b v="0"/>
    <b v="1"/>
    <b v="0"/>
    <b v="1"/>
    <n v="3"/>
    <s v=" MDLR, FRNT RNS"/>
    <m/>
    <s v="PANEL"/>
    <s v="Miscellaneous_713"/>
  </r>
  <r>
    <s v="713-081737-006,Rev A"/>
    <m/>
    <s v="PNL,MDLR,FRNT RNS"/>
    <s v="PNL,MDLR,FRNT RNS"/>
    <s v="MIHP"/>
    <s v="EA"/>
    <s v="M"/>
    <b v="0"/>
    <x v="2"/>
    <b v="0"/>
    <b v="0"/>
    <b v="0"/>
    <b v="1"/>
    <n v="3"/>
    <s v="MDLR,FRNT RNS"/>
    <m/>
    <s v="PANEL"/>
    <s v="Plastic_713"/>
  </r>
  <r>
    <s v="713-081737-006,Rev B"/>
    <s v="PNL,MDLR"/>
    <s v="PNL,MDLR,FRNT RNS"/>
    <s v="PNL,MDLR,FRNT RNS"/>
    <s v="Sub"/>
    <s v="EA"/>
    <s v="M"/>
    <b v="0"/>
    <x v="2"/>
    <b v="0"/>
    <b v="1"/>
    <b v="0"/>
    <b v="1"/>
    <n v="3"/>
    <s v="MDLR,FRNT RNS"/>
    <m/>
    <s v="PANEL"/>
    <s v="Plastic_713"/>
  </r>
  <r>
    <s v="713-081738-003MOD,Rev A"/>
    <s v="PNL, MDL"/>
    <s v="PNL, MDLR, BCKSD/FRSD RNS"/>
    <s v="PNL, MDLR, BCKSD/FRSD RNS"/>
    <m/>
    <s v="EA"/>
    <s v="M"/>
    <b v="0"/>
    <x v="3"/>
    <b v="0"/>
    <b v="1"/>
    <b v="0"/>
    <b v="1"/>
    <n v="3"/>
    <s v=" MDLR, BCKSD/FRSD RNS"/>
    <m/>
    <s v="PANEL"/>
    <s v="Miscellaneous_713"/>
  </r>
  <r>
    <s v="713-081781-001,Rev B"/>
    <s v="RTNR, Sh"/>
    <s v="RTNR, Shim, Head"/>
    <s v="RTNR, Shim, Head"/>
    <s v="LAM"/>
    <s v="EA"/>
    <s v="M"/>
    <b v="0"/>
    <x v="1"/>
    <b v="0"/>
    <b v="1"/>
    <b v="0"/>
    <b v="1"/>
    <n v="4"/>
    <s v=" Shim, Head"/>
    <m/>
    <s v="SHIM"/>
    <s v="SEM_713"/>
  </r>
  <r>
    <s v="713-081814-002,Rev A"/>
    <s v="NOZ,WIND"/>
    <s v="NOZ,WINDOW PURGE,HVM ELD"/>
    <s v="NOZ,WINDOW PURGE,HVM ELD"/>
    <s v="LAM"/>
    <s v="EA"/>
    <s v="M"/>
    <b v="0"/>
    <x v="1"/>
    <b v="0"/>
    <b v="1"/>
    <b v="0"/>
    <b v="1"/>
    <n v="3"/>
    <s v="WINDOW PURGE,HVM ELD"/>
    <m/>
    <s v=""/>
    <s v="SEM_713"/>
  </r>
  <r>
    <s v="713-081983-001,Rev A"/>
    <s v="BLK, Tes"/>
    <s v="BLK, Test, Conductance"/>
    <s v="BLK, Test, Conductance"/>
    <s v="LAM"/>
    <s v="EA"/>
    <s v="M"/>
    <b v="0"/>
    <x v="1"/>
    <b v="0"/>
    <b v="0"/>
    <b v="0"/>
    <b v="1"/>
    <n v="3"/>
    <s v=" Test, Conductance"/>
    <m/>
    <s v="BLOCK"/>
    <s v="SEM_713"/>
  </r>
  <r>
    <s v="713-082006-005,Rev A"/>
    <s v="BLK, DIA"/>
    <s v="BLK, DIAL SNSR, 3 PC CR, AG"/>
    <s v="BLK, DIAL SNSR, 3 PC CR, AG"/>
    <m/>
    <s v="EA"/>
    <s v="M"/>
    <b v="0"/>
    <x v="3"/>
    <b v="0"/>
    <b v="0"/>
    <b v="0"/>
    <b v="1"/>
    <n v="3"/>
    <s v=" DIAL SNSR, 3 PC CR, AG"/>
    <m/>
    <s v="SENSOR"/>
    <s v="Miscellaneous_713"/>
  </r>
  <r>
    <s v="713-082107-003,Rev B"/>
    <s v="RING,UPR"/>
    <s v="RING,UPR RINSE,HVM ELD"/>
    <s v="RING,UPR RINSE,HVM ELD"/>
    <s v="LAM"/>
    <s v="EA"/>
    <s v="M"/>
    <b v="0"/>
    <x v="1"/>
    <b v="0"/>
    <b v="1"/>
    <b v="0"/>
    <b v="1"/>
    <n v="4"/>
    <s v="UPR RINSE,HVM ELD"/>
    <m/>
    <s v="RING"/>
    <s v="SEM_713"/>
  </r>
  <r>
    <s v="713-082501-001,Rev A"/>
    <s v="BSHG, Th"/>
    <s v="BSHG, Threaded, BRKT"/>
    <s v="BSHG, Threaded, BRKT"/>
    <s v="LAM"/>
    <s v="EA"/>
    <s v="M"/>
    <b v="0"/>
    <x v="0"/>
    <b v="0"/>
    <b v="1"/>
    <b v="0"/>
    <b v="1"/>
    <n v="4"/>
    <s v=" Threaded, BRKT"/>
    <m/>
    <s v="BRACKET"/>
    <s v="MIH_713"/>
  </r>
  <r>
    <s v="713-082568-001,Rev C"/>
    <s v="RING,SPC"/>
    <s v="RING,SPCR,W/ WAP,INR ELCTD"/>
    <s v="RING,SPCR,W/ WAP,INR ELCTD"/>
    <s v="LAM"/>
    <s v="EA"/>
    <s v="M"/>
    <b v="0"/>
    <x v="1"/>
    <b v="0"/>
    <b v="0"/>
    <b v="0"/>
    <b v="1"/>
    <n v="4"/>
    <s v="SPCR,W/ WAP,INR ELCTD"/>
    <m/>
    <s v="SPACER"/>
    <s v="SEM_713"/>
  </r>
  <r>
    <s v="713-082568-001,Rev D"/>
    <m/>
    <s v="Ring, SPCR W/ WAP, INR ELCTD"/>
    <s v="Ring, SPCR W/ WAP, INR ELCTD"/>
    <m/>
    <s v="EA"/>
    <s v="M"/>
    <b v="0"/>
    <x v="0"/>
    <b v="0"/>
    <b v="1"/>
    <b v="0"/>
    <b v="1"/>
    <n v="4"/>
    <s v=" SPCR W/ WAP, INR ELCTD"/>
    <m/>
    <s v="SPACER"/>
    <s v="MIH_713"/>
  </r>
  <r>
    <s v="713-082570-001,Rev C"/>
    <s v="RING,SPC"/>
    <s v="RING,SPCR,INR ELCTD"/>
    <s v="RING,SPCR,INR ELCTD"/>
    <s v="LAM"/>
    <s v="EA"/>
    <s v="M"/>
    <b v="0"/>
    <x v="1"/>
    <b v="0"/>
    <b v="0"/>
    <b v="0"/>
    <b v="1"/>
    <n v="4"/>
    <s v="SPCR,INR ELCTD"/>
    <m/>
    <s v="SPACER"/>
    <s v="SEM_713"/>
  </r>
  <r>
    <s v="713-082570-001,Rev D"/>
    <m/>
    <s v="Ring, SPCR, INR ELCTD"/>
    <s v="Ring, SPCR, INR ELCTD"/>
    <m/>
    <s v="EA"/>
    <s v="M"/>
    <b v="0"/>
    <x v="0"/>
    <b v="0"/>
    <b v="1"/>
    <b v="0"/>
    <b v="1"/>
    <n v="4"/>
    <s v=" SPCR, INR ELCTD"/>
    <m/>
    <s v="SPACER"/>
    <s v="MIH_713"/>
  </r>
  <r>
    <s v="713-082596-001,Rev B"/>
    <s v="COV, Gag"/>
    <s v="COV, Gage Tip Protector"/>
    <s v="COV, Gage Tip Protector"/>
    <s v="LAM"/>
    <s v="EA"/>
    <s v="M"/>
    <b v="0"/>
    <x v="1"/>
    <b v="0"/>
    <b v="0"/>
    <b v="0"/>
    <b v="1"/>
    <n v="3"/>
    <s v=" Gage Tip Protector"/>
    <m/>
    <s v="COVER"/>
    <s v="SEM_713"/>
  </r>
  <r>
    <s v="713-082644-001,Rev A"/>
    <s v="Clamp, L"/>
    <s v="Clamp, Level Sensor"/>
    <s v="Clamp, Level Sensor"/>
    <s v="LAM"/>
    <s v="EA"/>
    <s v="M"/>
    <b v="0"/>
    <x v="1"/>
    <b v="0"/>
    <b v="0"/>
    <b v="0"/>
    <b v="1"/>
    <n v="5"/>
    <s v=" Level Sensor"/>
    <m/>
    <s v="CLAMP"/>
    <s v="SEM_713"/>
  </r>
  <r>
    <s v="713-082651-001,Rev C"/>
    <m/>
    <s v="Ring, SPCR, Outer ELCTD"/>
    <s v="Ring, SPCR, Outer ELCTD"/>
    <m/>
    <s v="EA"/>
    <s v="M"/>
    <b v="0"/>
    <x v="0"/>
    <b v="0"/>
    <b v="1"/>
    <b v="0"/>
    <b v="1"/>
    <n v="4"/>
    <s v=" SPCR, Outer ELCTD"/>
    <m/>
    <s v="SPACER"/>
    <s v="MIH_713"/>
  </r>
  <r>
    <s v="713-082651-851,Rev B"/>
    <s v="Ring, SP"/>
    <s v="Ring, SPCR, Outer ELCTD, Monotalon, Flex GL"/>
    <s v="Ring, SPCR, Outer ELCTD, Monotalon, Flex GL"/>
    <s v="spos"/>
    <s v="EA"/>
    <s v="M"/>
    <b v="0"/>
    <x v="0"/>
    <b v="0"/>
    <b v="1"/>
    <b v="0"/>
    <b v="1"/>
    <n v="4"/>
    <s v=" SPCR, Outer ELCTD, Monotalon, Flex GL"/>
    <m/>
    <s v="SPACER"/>
    <s v="MIH_713"/>
  </r>
  <r>
    <s v="713-082651-851,Rev C"/>
    <s v="Ring, SP"/>
    <s v="Ring, SPCR, Outer ELCTD, Monotalon, Flex GL"/>
    <s v="Ring, SPCR, Outer ELCTD, Monotalon, Flex GL"/>
    <m/>
    <s v="EA"/>
    <s v="M"/>
    <b v="0"/>
    <x v="0"/>
    <b v="0"/>
    <b v="0"/>
    <b v="0"/>
    <b v="1"/>
    <n v="4"/>
    <s v=" SPCR, Outer ELCTD, Monotalon, Flex GL"/>
    <m/>
    <s v="SPACER"/>
    <s v="MIH_713"/>
  </r>
  <r>
    <s v="713-082756-001,Rev D"/>
    <s v="PL,INTFC"/>
    <s v="PL,INTFC, ELD, WTM"/>
    <s v="PL,INTFC, ELD, WTM"/>
    <s v="LAM"/>
    <s v="EA"/>
    <s v="M"/>
    <b v="0"/>
    <x v="1"/>
    <b v="0"/>
    <b v="0"/>
    <b v="0"/>
    <b v="1"/>
    <n v="2"/>
    <s v="INTFC, ELD, WTM"/>
    <m/>
    <s v="PL"/>
    <s v="SEM_713"/>
  </r>
  <r>
    <s v="713-082757-001,Rev D"/>
    <s v="PL,INTFC"/>
    <s v="PL,INTFC, APM2, WTM"/>
    <s v="PL,INTFC, APM2, WTM"/>
    <s v="LAM"/>
    <s v="EA"/>
    <s v="M"/>
    <b v="0"/>
    <x v="1"/>
    <b v="0"/>
    <b v="0"/>
    <b v="0"/>
    <b v="1"/>
    <n v="2"/>
    <s v="INTFC, APM2, WTM"/>
    <m/>
    <s v="PL"/>
    <s v="SEM_713"/>
  </r>
  <r>
    <s v="713-082758-001,Rev D"/>
    <s v="PL,INTFC"/>
    <s v="PL,INTFC, APM3, WTM"/>
    <s v="PL,INTFC, APM3, WTM"/>
    <s v="LAM"/>
    <s v="EA"/>
    <s v="M"/>
    <b v="0"/>
    <x v="1"/>
    <b v="0"/>
    <b v="0"/>
    <b v="0"/>
    <b v="1"/>
    <n v="2"/>
    <s v="INTFC, APM3, WTM"/>
    <m/>
    <s v="PL"/>
    <s v="SEM_713"/>
  </r>
  <r>
    <s v="713-082758-001,Rev F"/>
    <s v="PL,INTFC"/>
    <s v="PL,INTFC, APM3, WTM"/>
    <s v="PL,INTFC, APM3, WTM"/>
    <s v="LAM"/>
    <s v="EA"/>
    <s v="M"/>
    <b v="0"/>
    <x v="1"/>
    <b v="0"/>
    <b v="1"/>
    <b v="0"/>
    <b v="1"/>
    <n v="2"/>
    <s v="INTFC, APM3, WTM"/>
    <m/>
    <s v="PL"/>
    <s v="SEM_713"/>
  </r>
  <r>
    <s v="713-082758-002,Rev A"/>
    <m/>
    <s v="PL, INTFC, APM3, WTM"/>
    <s v="PL, INTFC, APM3, WTM"/>
    <m/>
    <s v="EA"/>
    <s v="M"/>
    <b v="0"/>
    <x v="0"/>
    <b v="0"/>
    <b v="0"/>
    <b v="0"/>
    <b v="1"/>
    <n v="2"/>
    <s v=" INTFC, APM3, WTM"/>
    <m/>
    <s v="PL"/>
    <s v="MIH_713"/>
  </r>
  <r>
    <s v="713-082758-002,Rev B"/>
    <m/>
    <s v="PL, INTFC, APM3, WTM"/>
    <s v="PL, INTFC, APM3, WTM"/>
    <m/>
    <s v="EA"/>
    <s v="M"/>
    <b v="0"/>
    <x v="2"/>
    <b v="0"/>
    <b v="1"/>
    <b v="0"/>
    <b v="1"/>
    <n v="2"/>
    <s v=" INTFC, APM3, WTM"/>
    <m/>
    <s v="PL"/>
    <s v="Plastic_713"/>
  </r>
  <r>
    <s v="713-082758-004,Rev A"/>
    <m/>
    <s v="PL, INTFC, APM3, WTM"/>
    <s v="PL, INTFC, APM3, WTM"/>
    <s v="MIHP"/>
    <s v="EA"/>
    <s v="M"/>
    <b v="0"/>
    <x v="2"/>
    <b v="0"/>
    <b v="1"/>
    <b v="0"/>
    <b v="1"/>
    <n v="2"/>
    <s v=" INTFC, APM3, WTM"/>
    <m/>
    <s v="PL"/>
    <s v="Plastic_713"/>
  </r>
  <r>
    <s v="713-082759-001,Rev E"/>
    <s v="PL,INTFC"/>
    <s v="PL,INTFC, APM4, WTM"/>
    <s v="PL,INTFC, APM4, WTM"/>
    <s v="LAM"/>
    <s v="EA"/>
    <s v="M"/>
    <b v="0"/>
    <x v="1"/>
    <b v="0"/>
    <b v="0"/>
    <b v="0"/>
    <b v="1"/>
    <n v="2"/>
    <s v="INTFC, APM4, WTM"/>
    <m/>
    <s v="PL"/>
    <s v="SEM_713"/>
  </r>
  <r>
    <s v="713-082760-001,Rev E"/>
    <s v="PL,INTFC"/>
    <s v="PL,INTFC, APM5, WTM"/>
    <s v="PL,INTFC, APM5, WTM"/>
    <s v="LAM"/>
    <s v="EA"/>
    <s v="M"/>
    <b v="0"/>
    <x v="1"/>
    <b v="0"/>
    <b v="1"/>
    <b v="0"/>
    <b v="1"/>
    <n v="2"/>
    <s v="INTFC, APM5, WTM"/>
    <m/>
    <s v="PL"/>
    <s v="SEM_713"/>
  </r>
  <r>
    <s v="713-082760-002,Rev A"/>
    <m/>
    <s v="PL, INTFC, APM5, WIDE, WTM"/>
    <s v="PL, INTFC, APM5, WIDE, WTM"/>
    <s v="MIHP"/>
    <s v="EA"/>
    <s v="M"/>
    <b v="0"/>
    <x v="2"/>
    <b v="0"/>
    <b v="1"/>
    <b v="0"/>
    <b v="1"/>
    <n v="2"/>
    <s v=" INTFC, APM5, WIDE, WTM"/>
    <m/>
    <s v="PL"/>
    <s v="Plastic_713"/>
  </r>
  <r>
    <s v="713-082761-002,Rev B"/>
    <s v="PL,INTFC"/>
    <s v="PL,INTFC, ELD, WTM"/>
    <s v="PL,INTFC, ELD, WTM"/>
    <s v="LAM"/>
    <s v="EA"/>
    <s v="M"/>
    <b v="0"/>
    <x v="1"/>
    <b v="0"/>
    <b v="0"/>
    <b v="0"/>
    <b v="1"/>
    <n v="2"/>
    <s v="INTFC, ELD, WTM"/>
    <m/>
    <s v="PL"/>
    <s v="SEM_713"/>
  </r>
  <r>
    <s v="713-082761-003,Rev B"/>
    <s v="PL,INTFC"/>
    <s v="PL,INTFC, ELD, WTM"/>
    <s v="PL,INTFC, ELD, WTM"/>
    <s v="LAM"/>
    <s v="EA"/>
    <s v="M"/>
    <b v="0"/>
    <x v="1"/>
    <b v="0"/>
    <b v="0"/>
    <b v="0"/>
    <b v="1"/>
    <n v="2"/>
    <s v="INTFC, ELD, WTM"/>
    <m/>
    <s v="PL"/>
    <s v="SEM_713"/>
  </r>
  <r>
    <s v="713-082762-001,Rev C"/>
    <s v="PL,INTFC"/>
    <s v="PL,INTFC, BUFFER, WTM"/>
    <s v="PL,INTFC, BUFFER, WTM"/>
    <s v="LAM"/>
    <s v="EA"/>
    <s v="M"/>
    <b v="0"/>
    <x v="1"/>
    <b v="0"/>
    <b v="0"/>
    <b v="0"/>
    <b v="1"/>
    <n v="2"/>
    <s v="INTFC, BUFFER, WTM"/>
    <m/>
    <s v="PL"/>
    <s v="SEM_713"/>
  </r>
  <r>
    <s v="713-082762-002,Rev C"/>
    <m/>
    <s v="PL, INTFC, BUFFER, WTM/CAMERA"/>
    <s v="PL, INTFC, BUFFER, WTM/CAMERA"/>
    <s v="LAM"/>
    <s v="EA"/>
    <s v="M"/>
    <b v="0"/>
    <x v="3"/>
    <b v="0"/>
    <b v="1"/>
    <b v="0"/>
    <b v="1"/>
    <n v="2"/>
    <s v=" INTFC, BUFFER, WTM/CAMERA"/>
    <m/>
    <s v="PL"/>
    <s v="Miscellaneous_713"/>
  </r>
  <r>
    <s v="713-082764-001,Rev D"/>
    <s v="PL,FILL,"/>
    <s v="PL,FILL, APM1-2, WTM"/>
    <s v="PL,FILL, APM1-2, WTM"/>
    <s v="LAM"/>
    <s v="EA"/>
    <s v="M"/>
    <b v="0"/>
    <x v="1"/>
    <b v="0"/>
    <b v="1"/>
    <b v="0"/>
    <b v="1"/>
    <n v="2"/>
    <s v="FILL, APM1-2, WTM"/>
    <m/>
    <s v="PL"/>
    <s v="SEM_713"/>
  </r>
  <r>
    <s v="713-082765-001,Rev E"/>
    <s v="PL,FILL,"/>
    <s v="PL,FILL, APM2-3, WTM"/>
    <s v="PL,FILL, APM2-3, WTM"/>
    <s v="MIHP"/>
    <s v="EA"/>
    <s v="M"/>
    <b v="0"/>
    <x v="2"/>
    <b v="0"/>
    <b v="1"/>
    <b v="0"/>
    <b v="1"/>
    <n v="2"/>
    <s v="FILL, APM2-3, WTM"/>
    <m/>
    <s v="PL"/>
    <s v="Plastic_713"/>
  </r>
  <r>
    <s v="713-082765-001,Rev F"/>
    <m/>
    <s v="PL,FILL, APM 2-3, WTM"/>
    <s v="PL,FILL, APM 2-3, WTM"/>
    <s v="MIHP"/>
    <s v="EA"/>
    <s v="M"/>
    <b v="0"/>
    <x v="2"/>
    <b v="0"/>
    <b v="1"/>
    <b v="0"/>
    <b v="1"/>
    <n v="2"/>
    <s v="FILL, APM 2-3, WTM"/>
    <m/>
    <s v="PL"/>
    <s v="Plastic_713"/>
  </r>
  <r>
    <s v="713-082767-001,Rev E"/>
    <s v="PL,FILL,"/>
    <s v="PL,FILL, APM4-5, WTM"/>
    <s v="PL,FILL, APM4-5, WTM"/>
    <s v="LAM"/>
    <s v="EA"/>
    <s v="M"/>
    <b v="0"/>
    <x v="1"/>
    <b v="0"/>
    <b v="1"/>
    <b v="0"/>
    <b v="1"/>
    <n v="2"/>
    <s v="FILL, APM4-5, WTM"/>
    <m/>
    <s v="PL"/>
    <s v="SEM_713"/>
  </r>
  <r>
    <s v="713-082768-001,Rev D"/>
    <m/>
    <s v="PL, FILL, APM5-BRF, WTM"/>
    <s v="PL, FILL, APM5-BRF, WTM"/>
    <s v="LAM"/>
    <s v="EA"/>
    <s v="M"/>
    <b v="0"/>
    <x v="3"/>
    <b v="0"/>
    <b v="1"/>
    <b v="0"/>
    <b v="1"/>
    <n v="2"/>
    <s v=" FILL, APM5-BRF, WTM"/>
    <m/>
    <s v="PL"/>
    <s v="Miscellaneous_713"/>
  </r>
  <r>
    <s v="713-082769-001,Rev C"/>
    <s v="PL,FILL,"/>
    <s v="PL,FILL, BRF RT, WTM"/>
    <s v="PL,FILL, BRF RT, WTM"/>
    <s v="LAM"/>
    <s v="EA"/>
    <s v="M"/>
    <b v="0"/>
    <x v="1"/>
    <b v="0"/>
    <b v="1"/>
    <b v="0"/>
    <b v="1"/>
    <n v="2"/>
    <s v="FILL, BRF RT, WTM"/>
    <m/>
    <s v="PL"/>
    <s v="SEM_713"/>
  </r>
  <r>
    <s v="713-082778-001,Rev C"/>
    <s v="PL,FILL,"/>
    <s v="PL,FILL, BRF LT, WTM"/>
    <s v="PL,FILL, BRF LT, WTM"/>
    <s v="LAM"/>
    <s v="EA"/>
    <s v="M"/>
    <b v="0"/>
    <x v="1"/>
    <b v="0"/>
    <b v="1"/>
    <b v="0"/>
    <b v="1"/>
    <n v="2"/>
    <s v="FILL, BRF LT, WTM"/>
    <m/>
    <s v="PL"/>
    <s v="SEM_713"/>
  </r>
  <r>
    <s v="713-082779-001,Rev E"/>
    <s v="PL,FILL,"/>
    <s v="PL,FILL, APM1-BFR, WTM"/>
    <s v="PL,FILL, APM1-BFR, WTM"/>
    <s v="LAM"/>
    <s v="EA"/>
    <s v="M"/>
    <b v="0"/>
    <x v="1"/>
    <b v="0"/>
    <b v="1"/>
    <b v="0"/>
    <b v="1"/>
    <n v="2"/>
    <s v="FILL, APM1-BFR, WTM"/>
    <m/>
    <s v="PL"/>
    <s v="SEM_713"/>
  </r>
  <r>
    <s v="713-082782-001,Rev F"/>
    <s v="PL,BUFFE"/>
    <s v="PL,BUFFER RT, WTM"/>
    <s v="PL,BUFFER RT, WTM"/>
    <s v="LAM"/>
    <s v="EA"/>
    <s v="M"/>
    <b v="0"/>
    <x v="1"/>
    <b v="0"/>
    <b v="1"/>
    <b v="0"/>
    <b v="1"/>
    <n v="2"/>
    <s v="BUFFER RT, WTM"/>
    <m/>
    <s v="PL"/>
    <s v="SEM_713"/>
  </r>
  <r>
    <s v="713-082786-001,Rev D"/>
    <s v="FLG, CLN"/>
    <s v="FLG, CLNR, WTM"/>
    <s v="FLG, CLNR, WTM"/>
    <s v="LAM"/>
    <s v="EA"/>
    <s v="M"/>
    <b v="0"/>
    <x v="1"/>
    <b v="0"/>
    <b v="1"/>
    <b v="0"/>
    <b v="1"/>
    <n v="3"/>
    <s v=" CLNR, WTM"/>
    <m/>
    <s v=""/>
    <s v="SEM_713"/>
  </r>
  <r>
    <s v="713-082787-001,Rev C"/>
    <s v="FLG, BFR"/>
    <s v="FLG, BFR, WTM"/>
    <s v="FLG, BFR, WTM"/>
    <s v="LAM"/>
    <s v="EA"/>
    <s v="M"/>
    <b v="0"/>
    <x v="1"/>
    <b v="0"/>
    <b v="0"/>
    <b v="0"/>
    <b v="1"/>
    <n v="3"/>
    <s v=" BFR, WTM"/>
    <m/>
    <s v=""/>
    <s v="SEM_713"/>
  </r>
  <r>
    <s v="713-082801-001,Rev A"/>
    <s v="UPR, Acr"/>
    <s v="UPR, Acrylic Head, Lid"/>
    <s v="UPR, Acrylic Head, Lid"/>
    <s v="LAM"/>
    <s v="EA"/>
    <s v="M"/>
    <b v="0"/>
    <x v="1"/>
    <b v="0"/>
    <b v="0"/>
    <b v="0"/>
    <b v="1"/>
    <n v="3"/>
    <s v=" Acrylic Head, Lid"/>
    <m/>
    <s v=""/>
    <s v="SEM_713"/>
  </r>
  <r>
    <s v="713-082802-001,Rev A"/>
    <s v="UPR,  Ac"/>
    <s v="UPR,  Acrylic Head, Plate"/>
    <s v="UPR,  Acrylic Head, Plate"/>
    <s v="LAM"/>
    <s v="EA"/>
    <s v="M"/>
    <b v="0"/>
    <x v="1"/>
    <b v="0"/>
    <b v="0"/>
    <b v="0"/>
    <b v="1"/>
    <n v="3"/>
    <s v="  Acrylic Head, Plate"/>
    <m/>
    <s v="PLATE"/>
    <s v="SEM_713"/>
  </r>
  <r>
    <s v="713-082802-002,Rev A"/>
    <s v="UPR,  Ac"/>
    <s v="UPR,  Acrylic Head, Plate"/>
    <s v="UPR,  Acrylic Head, Plate"/>
    <s v="LAM"/>
    <s v="EA"/>
    <s v="M"/>
    <b v="0"/>
    <x v="1"/>
    <b v="0"/>
    <b v="0"/>
    <b v="0"/>
    <b v="1"/>
    <n v="3"/>
    <s v="  Acrylic Head, Plate"/>
    <m/>
    <s v="PLATE"/>
    <s v="SEM_713"/>
  </r>
  <r>
    <s v="713-082803-001,Rev A"/>
    <s v="LWR, Acr"/>
    <s v="LWR, Acrylic Head, Lid"/>
    <s v="LWR, Acrylic Head, Lid"/>
    <s v="LAM"/>
    <s v="EA"/>
    <s v="M"/>
    <b v="0"/>
    <x v="1"/>
    <b v="0"/>
    <b v="0"/>
    <b v="0"/>
    <b v="1"/>
    <n v="3"/>
    <s v=" Acrylic Head, Lid"/>
    <m/>
    <s v=""/>
    <s v="SEM_713"/>
  </r>
  <r>
    <s v="713-082804-001,Rev A"/>
    <s v="LWR,  Ac"/>
    <s v="LWR,  Acrylic Head, Plate"/>
    <s v="LWR,  Acrylic Head, Plate"/>
    <s v="LAM"/>
    <s v="EA"/>
    <s v="M"/>
    <b v="0"/>
    <x v="1"/>
    <b v="0"/>
    <b v="0"/>
    <b v="0"/>
    <b v="1"/>
    <n v="3"/>
    <s v="  Acrylic Head, Plate"/>
    <m/>
    <s v="PLATE"/>
    <s v="SEM_713"/>
  </r>
  <r>
    <s v="713-082804-002,Rev A"/>
    <s v="LWR,  Ac"/>
    <s v="LWR,  Acrylic Head, Plate"/>
    <s v="LWR,  Acrylic Head, Plate"/>
    <s v="LAM"/>
    <s v="EA"/>
    <s v="M"/>
    <b v="0"/>
    <x v="1"/>
    <b v="0"/>
    <b v="0"/>
    <b v="0"/>
    <b v="1"/>
    <n v="3"/>
    <s v="  Acrylic Head, Plate"/>
    <m/>
    <s v="PLATE"/>
    <s v="SEM_713"/>
  </r>
  <r>
    <s v="713-082862-001,Rev A"/>
    <s v="PL, GRAB"/>
    <s v="PL, GRAB, WK PMP"/>
    <s v="PL, GRAB, WK PMP"/>
    <s v="LAM"/>
    <s v="EA"/>
    <s v="M"/>
    <b v="0"/>
    <x v="1"/>
    <b v="0"/>
    <b v="0"/>
    <b v="0"/>
    <b v="1"/>
    <n v="2"/>
    <s v=" GRAB, WK PMP"/>
    <m/>
    <s v="PL"/>
    <s v="SEM_713"/>
  </r>
  <r>
    <s v="713-082908-001,Rev D"/>
    <s v="DOOR, BU"/>
    <s v="DOOR, BUFFER, WTM"/>
    <s v="DOOR, BUFFER, WTM"/>
    <s v="LAM"/>
    <s v="EA"/>
    <s v="M"/>
    <b v="0"/>
    <x v="1"/>
    <b v="0"/>
    <b v="0"/>
    <b v="0"/>
    <b v="1"/>
    <n v="4"/>
    <s v=" BUFFER, WTM"/>
    <m/>
    <s v="DOOR"/>
    <s v="SEM_713"/>
  </r>
  <r>
    <s v="713-082933-156,Rev A"/>
    <m/>
    <s v="SPRT, .60 GAP SPCR, LCLP TCCT, NO TC SLOT"/>
    <s v="SPRT, .60 GAP SPCR, LCLP TCCT, NO TC SLOT"/>
    <m/>
    <s v="EA"/>
    <s v="M"/>
    <b v="0"/>
    <x v="0"/>
    <b v="0"/>
    <b v="1"/>
    <b v="0"/>
    <b v="1"/>
    <n v="4"/>
    <s v=" .60 GAP SPCR, LCLP TCCT, NO TC SLOT"/>
    <m/>
    <s v="SPACER"/>
    <s v="MIH_713"/>
  </r>
  <r>
    <s v="713-082933-157,Rev A"/>
    <m/>
    <s v="SPR, .70 GAP SPCR, LCLP TCCT, NO TC SLOT"/>
    <s v="SPR, .70 GAP SPCR, LCLP TCCT, NO TC SLOT"/>
    <m/>
    <s v="EA"/>
    <s v="M"/>
    <b v="0"/>
    <x v="4"/>
    <b v="0"/>
    <b v="1"/>
    <b v="0"/>
    <b v="1"/>
    <n v="3"/>
    <s v=" .70 GAP SPCR, LCLP TCCT, NO TC SLOT"/>
    <m/>
    <s v="SPACER"/>
    <s v="NP_713"/>
  </r>
  <r>
    <s v="713-082933-158,Rev A"/>
    <m/>
    <s v="SPRT, .80 GAP SPCR, LCLP TCCT, NO TC SLOT"/>
    <s v="SPRT, .80 GAP SPCR, LCLP TCCT, NO TC SLOT"/>
    <m/>
    <s v="EA"/>
    <s v="M"/>
    <b v="0"/>
    <x v="0"/>
    <b v="0"/>
    <b v="1"/>
    <b v="0"/>
    <b v="1"/>
    <n v="4"/>
    <s v=" .80 GAP SPCR, LCLP TCCT, NO TC SLOT"/>
    <m/>
    <s v="SPACER"/>
    <s v="MIH_713"/>
  </r>
  <r>
    <s v="713-082933-166,Rev C"/>
    <s v="SPRT, .6"/>
    <s v="SPRT, .60 GAP SPCR, LCLP TCCT, TC SLOT"/>
    <s v="SPRT, .60 GAP SPCR, LCLP TCCT, TC SLOT"/>
    <s v="MIHP"/>
    <s v="EA"/>
    <s v="M"/>
    <b v="0"/>
    <x v="2"/>
    <b v="0"/>
    <b v="1"/>
    <b v="0"/>
    <b v="1"/>
    <n v="4"/>
    <s v=" .60 GAP SPCR, LCLP TCCT, TC SLOT"/>
    <m/>
    <s v="SPACER"/>
    <s v="Plastic_713"/>
  </r>
  <r>
    <s v="713-082933-167,Rev A"/>
    <m/>
    <s v="SPRT, .70 GAP SPCR, LCLP TCCT, TC SLOT"/>
    <s v="SPRT, .70 GAP SPCR, LCLP TCCT, TC SLOT"/>
    <m/>
    <s v="EA"/>
    <s v="M"/>
    <b v="0"/>
    <x v="0"/>
    <b v="0"/>
    <b v="1"/>
    <b v="0"/>
    <b v="1"/>
    <n v="4"/>
    <s v=" .70 GAP SPCR, LCLP TCCT, TC SLOT"/>
    <m/>
    <s v="SPACER"/>
    <s v="MIH_713"/>
  </r>
  <r>
    <s v="713-082933-168,Rev A"/>
    <m/>
    <s v="SPRT, .80 GAP SPCR, LCLP TCCT, TC SLOT"/>
    <s v="SPRT, .80 GAP SPCR, LCLP TCCT, TC SLOT"/>
    <m/>
    <s v="EA"/>
    <s v="M"/>
    <b v="0"/>
    <x v="0"/>
    <b v="0"/>
    <b v="1"/>
    <b v="0"/>
    <b v="1"/>
    <n v="4"/>
    <s v=" .80 GAP SPCR, LCLP TCCT, TC SLOT"/>
    <m/>
    <s v="SPACER"/>
    <s v="MIH_713"/>
  </r>
  <r>
    <s v="713-082933-505,Rev E"/>
    <s v="L*"/>
    <s v="SPRT, SPCR, LCLP, Slotted, TCCT, TCCT"/>
    <s v="SPRT, SPCR, LCLP, Slotted, TCCT, TCCT"/>
    <s v="LAM"/>
    <s v="EA"/>
    <s v="M"/>
    <b v="0"/>
    <x v="3"/>
    <b v="0"/>
    <b v="1"/>
    <b v="0"/>
    <b v="1"/>
    <n v="4"/>
    <s v=" SPCR, LCLP, Slotted, TCCT, TCCT"/>
    <m/>
    <s v="SPACER"/>
    <s v="Miscellaneous_713"/>
  </r>
  <r>
    <s v="713-082933-510,Rev E"/>
    <s v="L*"/>
    <s v="SPRT, SPCR, LCLP, NO SLOT, TCCT"/>
    <s v="SPRT, SPCR, LCLP, NO SLOT, TCCT"/>
    <s v="LAM"/>
    <s v="EA"/>
    <s v="M"/>
    <b v="0"/>
    <x v="3"/>
    <b v="0"/>
    <b v="1"/>
    <b v="0"/>
    <b v="1"/>
    <n v="4"/>
    <s v=" SPCR, LCLP, NO SLOT, TCCT"/>
    <m/>
    <s v="SPACER"/>
    <s v="Miscellaneous_713"/>
  </r>
  <r>
    <s v="713-082933-600,Rev A"/>
    <m/>
    <s v="SPRT, SPCR, LCLP, SLOTTED, TCCT"/>
    <s v="SPRT, SPCR, LCLP, SLOTTED, TCCT"/>
    <m/>
    <s v="EA"/>
    <s v="M"/>
    <b v="0"/>
    <x v="3"/>
    <b v="0"/>
    <b v="1"/>
    <b v="0"/>
    <b v="1"/>
    <n v="4"/>
    <s v=" SPCR, LCLP, SLOTTED, TCCT"/>
    <m/>
    <s v="SPACER"/>
    <s v="Miscellaneous_713"/>
  </r>
  <r>
    <s v="713-082933-610,Rev A"/>
    <m/>
    <s v="SPRT, SPCR, LCLP, NO SLOT, TCCT"/>
    <s v="SPRT, SPCR, LCLP, NO SLOT, TCCT"/>
    <m/>
    <s v="EA"/>
    <s v="M"/>
    <b v="0"/>
    <x v="3"/>
    <b v="0"/>
    <b v="1"/>
    <b v="0"/>
    <b v="1"/>
    <n v="4"/>
    <s v=" SPCR, LCLP, NO SLOT, TCCT"/>
    <m/>
    <s v="SPACER"/>
    <s v="Miscellaneous_713"/>
  </r>
  <r>
    <s v="713-082933-764,Rev B"/>
    <m/>
    <s v="SPRT,SPCR,LCLP,NON-SLOTTED,TCCT"/>
    <s v="SPRT,SPCR,LCLP,NON-SLOTTED,TCCT"/>
    <m/>
    <s v="EA"/>
    <s v="M"/>
    <b v="0"/>
    <x v="0"/>
    <b v="0"/>
    <b v="1"/>
    <b v="0"/>
    <b v="1"/>
    <n v="4"/>
    <s v="SPCR,LCLP,NON-SLOTTED,TCCT"/>
    <m/>
    <s v="SPACER"/>
    <s v="MIH_713"/>
  </r>
  <r>
    <s v="713-082933-766,Rev C"/>
    <m/>
    <s v="SPRT,SPCR,LCLP,SLOTTED,TCCT"/>
    <s v="SPRT,SPCR,LCLP,SLOTTED,TCCT"/>
    <m/>
    <s v="EA"/>
    <s v="M"/>
    <b v="0"/>
    <x v="0"/>
    <b v="0"/>
    <b v="1"/>
    <b v="0"/>
    <b v="1"/>
    <n v="4"/>
    <s v="SPCR,LCLP,SLOTTED,TCCT"/>
    <m/>
    <s v="SPACER"/>
    <s v="MIH_713"/>
  </r>
  <r>
    <s v="713-082941-001,Rev A"/>
    <s v="Restaine"/>
    <s v="Restainer, Washer"/>
    <s v="Restainer, Washer"/>
    <s v="LAM"/>
    <s v="EA"/>
    <s v="M"/>
    <b v="0"/>
    <x v="1"/>
    <b v="0"/>
    <b v="0"/>
    <b v="0"/>
    <b v="1"/>
    <n v="9"/>
    <s v=" Washer"/>
    <m/>
    <s v=""/>
    <s v="SEM_713"/>
  </r>
  <r>
    <s v="713-082941-002,Rev A"/>
    <s v="Restaine"/>
    <s v="Restainer, Washer"/>
    <s v="Restainer, Washer"/>
    <m/>
    <s v="EA"/>
    <s v="M"/>
    <b v="0"/>
    <x v="3"/>
    <b v="0"/>
    <b v="0"/>
    <b v="0"/>
    <b v="1"/>
    <n v="9"/>
    <s v=" Washer"/>
    <m/>
    <s v=""/>
    <s v="Miscellaneous_713"/>
  </r>
  <r>
    <s v="713-083045-001,Rev A"/>
    <s v="ARM, LWR"/>
    <s v="ARM, LWR, Angled, LWR CHMBR"/>
    <s v="ARM, LWR, Angled, LWR CHMBR"/>
    <s v="LAM"/>
    <s v="EA"/>
    <s v="M"/>
    <b v="0"/>
    <x v="1"/>
    <b v="0"/>
    <b v="0"/>
    <b v="0"/>
    <b v="1"/>
    <n v="3"/>
    <s v=" LWR, Angled, LWR CHMBR"/>
    <m/>
    <s v="CHMBR"/>
    <s v="SEM_713"/>
  </r>
  <r>
    <s v="713-083081-001,Rev B"/>
    <s v="PL, Top,"/>
    <s v="PL, Top, LWR HSG"/>
    <s v="PL, Top, LWR HSG"/>
    <s v="LAM"/>
    <s v="EA"/>
    <s v="M"/>
    <b v="0"/>
    <x v="1"/>
    <b v="0"/>
    <b v="1"/>
    <b v="0"/>
    <b v="1"/>
    <n v="2"/>
    <s v=" Top, LWR HSG"/>
    <m/>
    <s v="HOUSING"/>
    <s v="SEM_713"/>
  </r>
  <r>
    <s v="713-083081-002,Rev A"/>
    <m/>
    <s v="PL, TOP CLMP, LWR ARM, UHMW-PE"/>
    <s v="PL, TOP CLMP, LWR ARM, UHMW-PE"/>
    <m/>
    <s v="EA"/>
    <s v="M"/>
    <b v="0"/>
    <x v="3"/>
    <b v="0"/>
    <b v="0"/>
    <b v="0"/>
    <b v="1"/>
    <n v="2"/>
    <s v=" TOP CLMP, LWR ARM, UHMW-PE"/>
    <m/>
    <s v="PL"/>
    <s v="Miscellaneous_713"/>
  </r>
  <r>
    <s v="713-083182-001,Rev A"/>
    <s v="HSG, LWR"/>
    <s v="HSG, LWR Dispense"/>
    <s v="HSG, LWR Dispense"/>
    <s v="LAM"/>
    <s v="EA"/>
    <s v="M"/>
    <b v="0"/>
    <x v="1"/>
    <b v="0"/>
    <b v="0"/>
    <b v="0"/>
    <b v="1"/>
    <n v="3"/>
    <s v=" LWR Dispense"/>
    <m/>
    <s v="HOUSING"/>
    <s v="SEM_713"/>
  </r>
  <r>
    <s v="713-083237-001,Rev D"/>
    <s v="Door, Ac"/>
    <s v="Door, Access, Brush/Spray Module"/>
    <s v="Door, Access, Brush/Spray Module"/>
    <s v="LAM"/>
    <s v="EA"/>
    <s v="M"/>
    <b v="0"/>
    <x v="1"/>
    <b v="0"/>
    <b v="0"/>
    <b v="0"/>
    <b v="1"/>
    <n v="4"/>
    <s v=" Access, Brush/Spray Module"/>
    <m/>
    <s v="DOOR"/>
    <s v="SEM_713"/>
  </r>
  <r>
    <s v="713-083284-001,Rev A"/>
    <s v="BTN, WAF"/>
    <s v="BTN, WAFER SPRT, WTM"/>
    <s v="BTN, WAFER SPRT, WTM"/>
    <s v="LAM"/>
    <s v="EA"/>
    <s v="M"/>
    <b v="0"/>
    <x v="1"/>
    <b v="0"/>
    <b v="0"/>
    <b v="0"/>
    <b v="1"/>
    <n v="3"/>
    <s v=" WAFER SPRT, WTM"/>
    <m/>
    <s v="WAFER"/>
    <s v="SEM_713"/>
  </r>
  <r>
    <s v="713-083299-001,Rev A"/>
    <s v="Rod, Thr"/>
    <s v="Rod, Threaded Stand"/>
    <s v="Rod, Threaded Stand"/>
    <m/>
    <s v="EA"/>
    <s v="M"/>
    <b v="0"/>
    <x v="3"/>
    <b v="0"/>
    <b v="0"/>
    <b v="0"/>
    <b v="1"/>
    <n v="3"/>
    <s v=" Threaded Stand"/>
    <m/>
    <s v="ROD"/>
    <s v="Miscellaneous_713"/>
  </r>
  <r>
    <s v="713-083312-002,Rev A"/>
    <s v="ADPTR, P"/>
    <s v="ADPTR, PIPE, LID, DEP TNK.CDU"/>
    <s v="ADPTR, PIPE, LID, DEP TNK.CDU"/>
    <s v="LAM"/>
    <s v="EA"/>
    <s v="M"/>
    <b v="0"/>
    <x v="1"/>
    <b v="0"/>
    <b v="0"/>
    <b v="0"/>
    <b v="1"/>
    <n v="5"/>
    <s v=" PIPE, LID, DEP TNK.CDU"/>
    <m/>
    <s v="ADAPTOR"/>
    <s v="SEM_713"/>
  </r>
  <r>
    <s v="713-083312-003,Rev A"/>
    <m/>
    <s v="ADPTR, PIPE, LID, DEP TNK, CDU"/>
    <s v="ADPTR, PIPE, LID, DEP TNK, CDU"/>
    <m/>
    <s v="EA"/>
    <s v="M"/>
    <b v="0"/>
    <x v="0"/>
    <b v="0"/>
    <b v="0"/>
    <b v="0"/>
    <b v="1"/>
    <n v="5"/>
    <s v=" PIPE, LID, DEP TNK, CDU"/>
    <m/>
    <s v="ADAPTOR"/>
    <s v="MIH_713"/>
  </r>
  <r>
    <s v="713-083312-003,Rev B"/>
    <m/>
    <s v="ADPTR, PIPE, LID, DEP TNK, CDU"/>
    <s v="ADPTR, PIPE, LID, DEP TNK, CDU"/>
    <m/>
    <s v="EA"/>
    <s v="M"/>
    <b v="0"/>
    <x v="3"/>
    <b v="0"/>
    <b v="1"/>
    <b v="0"/>
    <b v="1"/>
    <n v="5"/>
    <s v=" PIPE, LID, DEP TNK, CDU"/>
    <m/>
    <s v="ADAPTOR"/>
    <s v="Miscellaneous_713"/>
  </r>
  <r>
    <s v="713-083389-001,Rev A"/>
    <s v="GD, Fing"/>
    <s v="GD, Finger"/>
    <s v="GD, Finger"/>
    <s v="LAM"/>
    <s v="EA"/>
    <s v="M"/>
    <b v="0"/>
    <x v="1"/>
    <b v="0"/>
    <b v="0"/>
    <b v="0"/>
    <b v="1"/>
    <n v="2"/>
    <s v=" Finger"/>
    <m/>
    <s v=""/>
    <s v="SEM_713"/>
  </r>
  <r>
    <s v="713-083391-001,Rev A"/>
    <s v="PL, Back"/>
    <s v="PL, Back, LWR DISP"/>
    <s v="PL, Back, LWR DISP"/>
    <s v="LAM"/>
    <s v="EA"/>
    <s v="M"/>
    <b v="0"/>
    <x v="1"/>
    <b v="0"/>
    <b v="0"/>
    <b v="0"/>
    <b v="1"/>
    <n v="2"/>
    <s v=" Back, LWR DISP"/>
    <m/>
    <s v="PL"/>
    <s v="SEM_713"/>
  </r>
  <r>
    <s v="713-083391-002,Rev A"/>
    <m/>
    <s v="PL, BACK, LWR ARM, UHMW-PE"/>
    <s v="PL, BACK, LWR ARM, UHMW-PE"/>
    <m/>
    <s v="EA"/>
    <s v="M"/>
    <b v="0"/>
    <x v="3"/>
    <b v="0"/>
    <b v="0"/>
    <b v="0"/>
    <b v="1"/>
    <n v="2"/>
    <s v=" BACK, LWR ARM, UHMW-PE"/>
    <m/>
    <s v="PL"/>
    <s v="Miscellaneous_713"/>
  </r>
  <r>
    <s v="713-083464-002,Rev A"/>
    <m/>
    <s v="PLUG, TEFLON, FACIL PLT INSLTR"/>
    <s v="PLUG, TEFLON, FACIL PLT INSLTR"/>
    <s v="MIHP"/>
    <s v="EA"/>
    <s v="M"/>
    <b v="0"/>
    <x v="2"/>
    <b v="0"/>
    <b v="1"/>
    <b v="0"/>
    <b v="1"/>
    <n v="4"/>
    <s v=" TEFLON, FACIL PLT INSLTR"/>
    <m/>
    <s v="PLUG"/>
    <s v="Plastic_713"/>
  </r>
  <r>
    <s v="713-083545-001,Rev A"/>
    <s v="RTNR, Sh"/>
    <s v="RTNR, Shim, Head"/>
    <s v="RTNR, Shim, Head"/>
    <s v="LAM"/>
    <s v="EA"/>
    <s v="M"/>
    <b v="0"/>
    <x v="1"/>
    <b v="0"/>
    <b v="0"/>
    <b v="0"/>
    <b v="1"/>
    <n v="4"/>
    <s v=" Shim, Head"/>
    <m/>
    <s v="SHIM"/>
    <s v="SEM_713"/>
  </r>
  <r>
    <s v="713-083545-001,Rev B"/>
    <m/>
    <s v="RTNR, SHIM, HEAD"/>
    <s v="RTNR, SHIM, HEAD"/>
    <m/>
    <s v="EA"/>
    <s v="M"/>
    <b v="0"/>
    <x v="3"/>
    <b v="0"/>
    <b v="1"/>
    <b v="0"/>
    <b v="1"/>
    <n v="4"/>
    <s v=" SHIM, HEAD"/>
    <m/>
    <s v="SHIM"/>
    <s v="Miscellaneous_713"/>
  </r>
  <r>
    <s v="713-083586-001,Rev C"/>
    <s v="HSG,VIEW"/>
    <s v="HSG,VIEWPORT"/>
    <s v="HSG,VIEWPORT"/>
    <s v="LAM"/>
    <s v="EA"/>
    <s v="M"/>
    <b v="0"/>
    <x v="1"/>
    <b v="0"/>
    <b v="1"/>
    <b v="0"/>
    <b v="1"/>
    <n v="3"/>
    <s v="VIEWPORT"/>
    <m/>
    <s v="HOUSING"/>
    <s v="SEM_713"/>
  </r>
  <r>
    <s v="713-083639-002,Rev A"/>
    <m/>
    <s v="HSG, LWR ARM, UHMW-PE"/>
    <s v="HSG, LWR ARM, UHMW-PE"/>
    <m/>
    <s v="EA"/>
    <s v="M"/>
    <b v="0"/>
    <x v="3"/>
    <b v="0"/>
    <b v="0"/>
    <b v="0"/>
    <b v="1"/>
    <n v="3"/>
    <s v=" LWR ARM, UHMW-PE"/>
    <m/>
    <s v="HOUSING"/>
    <s v="Miscellaneous_713"/>
  </r>
  <r>
    <s v="713-083640-001,Rev C"/>
    <s v="ARM, LWR"/>
    <s v="ARM, LWR DISP"/>
    <s v="ARM, LWR DISP"/>
    <s v="LAM"/>
    <s v="EA"/>
    <s v="M"/>
    <b v="0"/>
    <x v="1"/>
    <b v="0"/>
    <b v="1"/>
    <b v="0"/>
    <b v="1"/>
    <n v="3"/>
    <s v=" LWR DISP"/>
    <m/>
    <s v=""/>
    <s v="SEM_713"/>
  </r>
  <r>
    <s v="713-083698-001,Rev B"/>
    <m/>
    <s v="SPCR, FLSW, MT, BRUSH MDL, FHS"/>
    <s v="SPCR, FLSW, MT, BRUSH MDL, FHS"/>
    <m/>
    <s v="EA"/>
    <s v="M"/>
    <b v="0"/>
    <x v="0"/>
    <b v="0"/>
    <b v="1"/>
    <b v="0"/>
    <b v="1"/>
    <n v="4"/>
    <s v=" FLSW, MT, BRUSH MDL, FHS"/>
    <m/>
    <s v="SPACER"/>
    <s v="MIH_713"/>
  </r>
  <r>
    <s v="713-083698-002,Rev A"/>
    <s v="SPCR, 2"/>
    <s v="SPCR, 2 Way VLV MT, Brush MDL, FHS"/>
    <s v="SPCR, 2 Way VLV MT, Brush MDL, FHS"/>
    <s v="LAM"/>
    <s v="EA"/>
    <s v="M"/>
    <b v="0"/>
    <x v="1"/>
    <b v="0"/>
    <b v="0"/>
    <b v="0"/>
    <b v="1"/>
    <n v="4"/>
    <s v=" 2 Way VLV MT, Brush MDL, FHS"/>
    <m/>
    <s v="SPACER"/>
    <s v="SEM_713"/>
  </r>
  <r>
    <s v="713-083708-003,Rev A"/>
    <m/>
    <s v="COV, FL PASS THRU,BLK OFF"/>
    <s v="COV, FL PASS THRU,BLK OFF"/>
    <m/>
    <s v="EA"/>
    <s v="M"/>
    <b v="0"/>
    <x v="0"/>
    <b v="0"/>
    <b v="1"/>
    <b v="0"/>
    <b v="1"/>
    <n v="3"/>
    <s v=" FL PASS THRU,BLK OFF"/>
    <m/>
    <s v="BLOCK"/>
    <s v="MIH_713"/>
  </r>
  <r>
    <s v="713-083732-001,Rev C"/>
    <s v="Slide, U"/>
    <s v="Slide, Upper"/>
    <s v="Slide, Upper"/>
    <s v="Sub"/>
    <s v="EA"/>
    <s v="M"/>
    <b v="0"/>
    <x v="2"/>
    <b v="0"/>
    <b v="1"/>
    <b v="0"/>
    <b v="1"/>
    <n v="5"/>
    <s v=" Upper"/>
    <m/>
    <s v="LID"/>
    <s v="Plastic_713"/>
  </r>
  <r>
    <s v="713-083733-001,Rev B"/>
    <m/>
    <s v="SLIDE,LOWER"/>
    <s v="SLIDE,LOWER"/>
    <s v="Sub"/>
    <s v="EA"/>
    <s v="M"/>
    <b v="0"/>
    <x v="2"/>
    <b v="0"/>
    <b v="1"/>
    <b v="0"/>
    <b v="1"/>
    <n v="5"/>
    <s v="LOWER"/>
    <m/>
    <s v="LID"/>
    <s v="Plastic_713"/>
  </r>
  <r>
    <s v="713-083734-001,Rev C"/>
    <m/>
    <s v="CLAMP,RIM"/>
    <s v="CLAMP,RIM"/>
    <s v="MIHP"/>
    <s v="EA"/>
    <s v="M"/>
    <b v="0"/>
    <x v="2"/>
    <b v="0"/>
    <b v="1"/>
    <b v="0"/>
    <b v="1"/>
    <n v="5"/>
    <s v="RIM"/>
    <m/>
    <s v="CLAMP"/>
    <s v="Plastic_713"/>
  </r>
  <r>
    <s v="713-083735-001,Rev B"/>
    <m/>
    <s v="WSHR,INDEX"/>
    <s v="WSHR,INDEX"/>
    <s v="Sub"/>
    <s v="EA"/>
    <s v="M"/>
    <b v="0"/>
    <x v="0"/>
    <b v="0"/>
    <b v="1"/>
    <b v="0"/>
    <b v="1"/>
    <n v="4"/>
    <s v="INDEX"/>
    <m/>
    <s v=""/>
    <s v="MIH_713"/>
  </r>
  <r>
    <s v="713-083736-001,Rev B"/>
    <m/>
    <s v="CVR,WINDOW"/>
    <s v="CVR,WINDOW"/>
    <m/>
    <s v="EA"/>
    <s v="M"/>
    <b v="0"/>
    <x v="2"/>
    <b v="0"/>
    <b v="1"/>
    <b v="0"/>
    <b v="1"/>
    <n v="3"/>
    <s v="WINDOW"/>
    <m/>
    <s v="COVER"/>
    <s v="Plastic_713"/>
  </r>
  <r>
    <s v="713-083753-001,Rev B"/>
    <m/>
    <s v="BLK OFF, APMI INTERFACE, WTM"/>
    <s v="BLK OFF, APMI INTERFACE, WTM"/>
    <s v="Sub"/>
    <s v="EA"/>
    <s v="M"/>
    <b v="0"/>
    <x v="2"/>
    <b v="0"/>
    <b v="1"/>
    <b v="0"/>
    <b v="1"/>
    <n v="7"/>
    <s v=" APMI INTERFACE, WTM"/>
    <m/>
    <s v="BLOCK"/>
    <s v="Plastic_713"/>
  </r>
  <r>
    <s v="713-083772-001,Rev A"/>
    <s v="Guide We"/>
    <s v="Guide Wedge LWR"/>
    <s v="Guide Wedge LWR"/>
    <s v="LAM"/>
    <s v="EA"/>
    <s v="M"/>
    <b v="0"/>
    <x v="1"/>
    <b v="0"/>
    <b v="0"/>
    <b v="0"/>
    <b v="1"/>
    <n v="0"/>
    <s v="Guide"/>
    <m/>
    <s v=""/>
    <s v="SEM_713"/>
  </r>
  <r>
    <s v="713-083772-002,Rev A"/>
    <s v="Guide We"/>
    <s v="Guide Wedge UPR"/>
    <s v="Guide Wedge UPR"/>
    <s v="LAM"/>
    <s v="EA"/>
    <s v="M"/>
    <b v="0"/>
    <x v="1"/>
    <b v="0"/>
    <b v="1"/>
    <b v="0"/>
    <b v="1"/>
    <n v="0"/>
    <s v="Guide"/>
    <m/>
    <s v=""/>
    <s v="SEM_713"/>
  </r>
  <r>
    <s v="713-083778-001,Rev A"/>
    <s v="ATM, Sid"/>
    <s v="ATM, Side Clamp LWR"/>
    <s v="ATM, Side Clamp LWR"/>
    <s v="LAM"/>
    <s v="EA"/>
    <s v="M"/>
    <b v="0"/>
    <x v="1"/>
    <b v="0"/>
    <b v="0"/>
    <b v="0"/>
    <b v="1"/>
    <n v="3"/>
    <s v=" Side Clamp LWR"/>
    <m/>
    <s v="CLAMP"/>
    <s v="SEM_713"/>
  </r>
  <r>
    <s v="713-083778-002,Rev A"/>
    <s v="ATM side"/>
    <s v="ATM side Clamp UPR"/>
    <s v="ATM side Clamp UPR"/>
    <s v="LAM"/>
    <s v="EA"/>
    <s v="M"/>
    <b v="0"/>
    <x v="1"/>
    <b v="0"/>
    <b v="0"/>
    <b v="0"/>
    <b v="1"/>
    <n v="0"/>
    <s v="ATM"/>
    <m/>
    <s v="CLAMP"/>
    <s v="SEM_713"/>
  </r>
  <r>
    <s v="713-083780-001,Rev A"/>
    <s v="Tub, Dri"/>
    <s v="Tub, Drip, MDL, BR Spray"/>
    <s v="Tub, Drip, MDL, BR Spray"/>
    <s v="LAM"/>
    <s v="EA"/>
    <s v="M"/>
    <b v="0"/>
    <x v="1"/>
    <b v="0"/>
    <b v="0"/>
    <b v="0"/>
    <b v="1"/>
    <n v="3"/>
    <s v=" Drip, MDL, BR Spray"/>
    <m/>
    <s v="TUBE"/>
    <s v="SEM_713"/>
  </r>
  <r>
    <s v="713-083942-001,Rev A"/>
    <s v="WLDMT, B"/>
    <s v="WLDMT, BRKT, Support, Head Tubing"/>
    <s v="WLDMNT, BRKT, Support, Head Tubing"/>
    <s v="LAM"/>
    <s v="EA"/>
    <s v="M"/>
    <b v="0"/>
    <x v="1"/>
    <b v="0"/>
    <b v="0"/>
    <b v="0"/>
    <b v="1"/>
    <n v="6"/>
    <s v=" BRKT, Support, Head Tubing"/>
    <m/>
    <s v="WLDMNT"/>
    <s v="SEM_713"/>
  </r>
  <r>
    <s v="713-083998-001,Rev A"/>
    <m/>
    <s v="PL, SNSR, ADJUST, BOTTLE, FIB"/>
    <s v="PL, SNSR, ADJUST, BOTTLE, FIB"/>
    <m/>
    <s v="EA"/>
    <s v="M"/>
    <b v="0"/>
    <x v="0"/>
    <b v="0"/>
    <b v="1"/>
    <b v="0"/>
    <b v="1"/>
    <n v="2"/>
    <s v=" SNSR, ADJUST, BOTTLE, FIB"/>
    <m/>
    <s v="SENSOR"/>
    <s v="MIH_713"/>
  </r>
  <r>
    <s v="713-084137-001,Rev D"/>
    <s v="PNL, Bul"/>
    <s v="PNL, Bulkhead, Brushbox, HVM"/>
    <s v="PNL, Bulkhead, Brushbox, HVM"/>
    <s v="LAM"/>
    <s v="EA"/>
    <s v="M"/>
    <b v="0"/>
    <x v="1"/>
    <b v="0"/>
    <b v="0"/>
    <b v="0"/>
    <b v="1"/>
    <n v="3"/>
    <s v=" Bulkhead, Brushbox, HVM"/>
    <m/>
    <s v="PANEL"/>
    <s v="SEM_713"/>
  </r>
  <r>
    <s v="713-084137-001,Rev E"/>
    <m/>
    <s v="PNL, BULKHEAD, BRUSHBOX, HVM"/>
    <s v="PNL, BULKHEAD, BRUSHBOX, HVM"/>
    <m/>
    <s v="EA"/>
    <s v="M"/>
    <b v="0"/>
    <x v="2"/>
    <b v="0"/>
    <b v="1"/>
    <b v="0"/>
    <b v="1"/>
    <n v="3"/>
    <s v=" BULKHEAD, BRUSHBOX, HVM"/>
    <m/>
    <s v="PANEL"/>
    <s v="Plastic_713"/>
  </r>
  <r>
    <s v="713-084137-002,Rev A"/>
    <m/>
    <s v="PNL, BLKHD, SPRAY, HVM"/>
    <s v="PNL, BLKHD, SPRAY, HVM"/>
    <m/>
    <s v="EA"/>
    <s v="M"/>
    <b v="0"/>
    <x v="0"/>
    <b v="0"/>
    <b v="1"/>
    <b v="0"/>
    <b v="1"/>
    <n v="3"/>
    <s v=" BLKHD, SPRAY, HVM"/>
    <m/>
    <s v="PANEL"/>
    <s v="MIH_713"/>
  </r>
  <r>
    <s v="713-084180-001,Rev A"/>
    <s v="PNL, Lef"/>
    <s v="PNL, Left Bottom, CONT"/>
    <s v="PNL, Left Bottom, CONT"/>
    <s v="LAM"/>
    <s v="EA"/>
    <s v="M"/>
    <b v="0"/>
    <x v="1"/>
    <b v="0"/>
    <b v="0"/>
    <b v="0"/>
    <b v="1"/>
    <n v="3"/>
    <s v=" Left Bottom, CONT"/>
    <m/>
    <s v="PANEL"/>
    <s v="SEM_713"/>
  </r>
  <r>
    <s v="713-084181-001,Rev A"/>
    <s v="PNL, Rig"/>
    <s v="PNL, Right Bottom, CONT"/>
    <s v="PNL, Right Bottom, CONT"/>
    <s v="LAM"/>
    <s v="EA"/>
    <s v="M"/>
    <b v="0"/>
    <x v="1"/>
    <b v="0"/>
    <b v="0"/>
    <b v="0"/>
    <b v="1"/>
    <n v="3"/>
    <s v=" Right Bottom, CONT"/>
    <m/>
    <s v="PANEL"/>
    <s v="SEM_713"/>
  </r>
  <r>
    <s v="713-084196-101,Rev E1"/>
    <s v="FDS Pane"/>
    <s v="FDS Panel"/>
    <s v="FDS Panel"/>
    <s v="LAM"/>
    <s v="EA"/>
    <s v="M"/>
    <b v="0"/>
    <x v="1"/>
    <b v="0"/>
    <b v="0"/>
    <b v="0"/>
    <b v="1"/>
    <n v="0"/>
    <s v="FDS"/>
    <m/>
    <s v="PANEL"/>
    <s v="SEM_713"/>
  </r>
  <r>
    <s v="713-084369-002,Rev A"/>
    <s v="PED, Ser"/>
    <s v="PED, Service"/>
    <s v="PED, Service"/>
    <s v="LAM"/>
    <s v="EA"/>
    <s v="M"/>
    <b v="0"/>
    <x v="1"/>
    <b v="0"/>
    <b v="0"/>
    <b v="0"/>
    <b v="1"/>
    <n v="3"/>
    <s v=" Service"/>
    <m/>
    <s v=""/>
    <s v="SEM_713"/>
  </r>
  <r>
    <s v="713-084568-002,Rev A"/>
    <m/>
    <s v="Arm, LWR, Fluid Dispense, HVM"/>
    <s v="Arm, LWR, Fluid Dispense, HVM"/>
    <m/>
    <s v="EA"/>
    <s v="M"/>
    <b v="0"/>
    <x v="3"/>
    <b v="0"/>
    <b v="1"/>
    <b v="0"/>
    <b v="1"/>
    <n v="3"/>
    <s v=" LWR, Fluid Dispense, HVM"/>
    <m/>
    <s v=""/>
    <s v="Miscellaneous_713"/>
  </r>
  <r>
    <s v="713-084569-001,Rev C"/>
    <m/>
    <s v="PL, NOZZLE, DUAL FLUID, HVM"/>
    <s v="PL, NOZZLE, DUAL FLUID, HVM"/>
    <s v="Sub"/>
    <s v="EA"/>
    <s v="M"/>
    <b v="0"/>
    <x v="0"/>
    <b v="0"/>
    <b v="1"/>
    <b v="0"/>
    <b v="1"/>
    <n v="2"/>
    <s v=" NOZZLE, DUAL FLUID, HVM"/>
    <m/>
    <s v="PL"/>
    <s v="MIH_713"/>
  </r>
  <r>
    <s v="713-084570-001,Rev D"/>
    <m/>
    <s v="PL,NOZZLE,SINGLE FLUID,HVM"/>
    <s v="PL,NOZZLE,SINGLE FLUID,HVM"/>
    <s v="LAM"/>
    <s v="EA"/>
    <s v="M"/>
    <b v="0"/>
    <x v="1"/>
    <b v="0"/>
    <b v="1"/>
    <b v="0"/>
    <b v="1"/>
    <n v="2"/>
    <s v="NOZZLE,SINGLE FLUID,HVM"/>
    <m/>
    <s v="PL"/>
    <s v="SEM_713"/>
  </r>
  <r>
    <s v="713-084612-001,Rev B"/>
    <s v="PL SEAL"/>
    <s v="PL SEAL BRUSHDRV HVM"/>
    <s v="PL SEAL BRUSHDRV HVM"/>
    <s v="LAM"/>
    <s v="EA"/>
    <s v="M"/>
    <b v="0"/>
    <x v="1"/>
    <b v="0"/>
    <b v="0"/>
    <b v="0"/>
    <b v="1"/>
    <n v="0"/>
    <s v="PL"/>
    <m/>
    <s v="PL"/>
    <s v="SEM_713"/>
  </r>
  <r>
    <s v="713-084612-002,Rev A"/>
    <m/>
    <s v="PL, Seal, BrushDRV, HVM"/>
    <s v="PL, Seal, BrushDRV, HVM"/>
    <m/>
    <s v="EA"/>
    <s v="M"/>
    <b v="0"/>
    <x v="3"/>
    <b v="0"/>
    <b v="1"/>
    <b v="0"/>
    <b v="1"/>
    <n v="2"/>
    <s v=" Seal, BrushDRV, HVM"/>
    <m/>
    <s v="PL"/>
    <s v="Miscellaneous_713"/>
  </r>
  <r>
    <s v="713-084612-003,Rev A"/>
    <m/>
    <s v="PL, SEAL, BRUSHDRV, HVM"/>
    <s v="PL, SEAL, BRUSHDRV, HVM"/>
    <m/>
    <s v="EA"/>
    <s v="M"/>
    <b v="0"/>
    <x v="0"/>
    <b v="0"/>
    <b v="1"/>
    <b v="0"/>
    <b v="1"/>
    <n v="2"/>
    <s v=" SEAL, BRUSHDRV, HVM"/>
    <m/>
    <s v="PL"/>
    <s v="MIH_713"/>
  </r>
  <r>
    <s v="713-084612-004,Rev A"/>
    <s v="PL, SEAL"/>
    <s v="PL, SEAL, BRUSHDRV, HVM"/>
    <s v="PL, SEAL, BRUSHDRV, HVM"/>
    <m/>
    <s v="EA"/>
    <s v="M"/>
    <b v="0"/>
    <x v="3"/>
    <b v="0"/>
    <b v="1"/>
    <b v="0"/>
    <b v="1"/>
    <n v="2"/>
    <s v=" SEAL, BRUSHDRV, HVM"/>
    <m/>
    <s v="PL"/>
    <s v="Miscellaneous_713"/>
  </r>
  <r>
    <s v="713-084615-001,Rev C"/>
    <s v="COV UPR"/>
    <s v="COV UPR BRUSHDRV HVM"/>
    <s v="COV UPR BRUSHDRV HVM"/>
    <s v="LAM"/>
    <s v="EA"/>
    <s v="M"/>
    <b v="0"/>
    <x v="1"/>
    <b v="0"/>
    <b v="0"/>
    <b v="0"/>
    <b v="1"/>
    <n v="0"/>
    <s v="COV"/>
    <m/>
    <s v="COVER"/>
    <s v="SEM_713"/>
  </r>
  <r>
    <s v="713-084615-003,Rev A"/>
    <s v="COV,UPR,"/>
    <s v="COV,UPR,BRUSHDRV,HVM"/>
    <s v="COV,UPR,BRUSHDRV,HVM"/>
    <s v="LAM"/>
    <s v="EA"/>
    <s v="M"/>
    <b v="0"/>
    <x v="1"/>
    <b v="0"/>
    <b v="0"/>
    <b v="0"/>
    <b v="1"/>
    <n v="3"/>
    <s v="UPR,BRUSHDRV,HVM"/>
    <m/>
    <s v="COVER"/>
    <s v="SEM_713"/>
  </r>
  <r>
    <s v="713-084615-004,Rev A"/>
    <m/>
    <s v="COV, UPR, BRUSHDRV, HVM"/>
    <s v="COV, UPR, BRUSHDRV, HVM"/>
    <m/>
    <s v="EA"/>
    <s v="M"/>
    <b v="0"/>
    <x v="3"/>
    <b v="0"/>
    <b v="1"/>
    <b v="0"/>
    <b v="1"/>
    <n v="3"/>
    <s v=" UPR, BRUSHDRV, HVM"/>
    <m/>
    <s v="COVER"/>
    <s v="Miscellaneous_713"/>
  </r>
  <r>
    <s v="713-084628-018,Rev A"/>
    <m/>
    <s v="SHIM, MTG, ESC, FULL"/>
    <s v="SHIM, MTG, ESC, FULL"/>
    <s v="MIHP"/>
    <s v="EA"/>
    <s v="M"/>
    <b v="0"/>
    <x v="2"/>
    <b v="0"/>
    <b v="0"/>
    <b v="0"/>
    <b v="1"/>
    <n v="4"/>
    <s v=" MTG, ESC, FULL"/>
    <m/>
    <s v="SHIM"/>
    <s v="Plastic_713"/>
  </r>
  <r>
    <s v="713-084628-050,Rev A"/>
    <m/>
    <s v="SHIM, MTG, ESC, FULL"/>
    <s v="SHIM, MTG, ESC, FULL"/>
    <s v="MIHP"/>
    <s v="EA"/>
    <s v="M"/>
    <b v="0"/>
    <x v="2"/>
    <b v="0"/>
    <b v="0"/>
    <b v="0"/>
    <b v="1"/>
    <n v="4"/>
    <s v=" MTG, ESC, FULL"/>
    <m/>
    <s v="SHIM"/>
    <s v="Plastic_713"/>
  </r>
  <r>
    <s v="713-084647-001,Rev B"/>
    <s v="HSG LWR"/>
    <s v="HSG LWR SPRING"/>
    <s v="HSG LWR SPRING"/>
    <s v="LAM"/>
    <s v="EA"/>
    <s v="M"/>
    <b v="0"/>
    <x v="1"/>
    <b v="0"/>
    <b v="0"/>
    <b v="0"/>
    <b v="1"/>
    <n v="0"/>
    <s v="HSG"/>
    <m/>
    <s v="HOUSING"/>
    <s v="SEM_713"/>
  </r>
  <r>
    <s v="713-084652-001,Rev C"/>
    <s v="HSG UPPR"/>
    <s v="HSG UPPR SPRING"/>
    <s v="HSG UPPR SPRING"/>
    <s v="LAM"/>
    <s v="EA"/>
    <s v="M"/>
    <b v="0"/>
    <x v="1"/>
    <b v="0"/>
    <b v="1"/>
    <b v="0"/>
    <b v="1"/>
    <n v="0"/>
    <s v="HSG"/>
    <m/>
    <s v="HOUSING"/>
    <s v="SEM_713"/>
  </r>
  <r>
    <s v="713-084673-002,Rev A"/>
    <s v="PL TER E"/>
    <s v="PL TER ENCL SIDE ACCESS"/>
    <s v="PL TER ENCL SIDE ACCESS"/>
    <s v="LAM"/>
    <s v="EA"/>
    <s v="M"/>
    <b v="0"/>
    <x v="1"/>
    <b v="0"/>
    <b v="0"/>
    <b v="0"/>
    <b v="1"/>
    <n v="0"/>
    <s v="PL"/>
    <m/>
    <s v="PL"/>
    <s v="SEM_713"/>
  </r>
  <r>
    <s v="713-084678-001,Rev A"/>
    <s v="PED, Ser"/>
    <s v="PED, Service, Window"/>
    <s v="PED, Service, Window"/>
    <s v="LAM"/>
    <s v="EA"/>
    <s v="M"/>
    <b v="0"/>
    <x v="1"/>
    <b v="0"/>
    <b v="0"/>
    <b v="0"/>
    <b v="1"/>
    <n v="3"/>
    <s v=" Service, Window"/>
    <m/>
    <s v=""/>
    <s v="SEM_713"/>
  </r>
  <r>
    <s v="713-084678-002,Rev B"/>
    <s v="PED,SERV"/>
    <s v="PED,SERVICE,WINDOW"/>
    <s v="PED,SERVICE,WINDOW"/>
    <s v="MIHP"/>
    <s v="EA"/>
    <s v="M"/>
    <b v="0"/>
    <x v="2"/>
    <b v="0"/>
    <b v="1"/>
    <b v="0"/>
    <b v="1"/>
    <n v="3"/>
    <s v="SERVICE,WINDOW"/>
    <m/>
    <s v=""/>
    <s v="Plastic_713"/>
  </r>
  <r>
    <s v="713-084701-002,Rev B"/>
    <s v="SPRT, WA"/>
    <s v="SPRT, WAFER, TRAV"/>
    <s v="SPRT, WAFER, TRAV"/>
    <s v="LAM"/>
    <s v="EA"/>
    <s v="M"/>
    <b v="0"/>
    <x v="1"/>
    <b v="0"/>
    <b v="0"/>
    <b v="0"/>
    <b v="1"/>
    <n v="4"/>
    <s v=" WAFER, TRAV"/>
    <m/>
    <s v="WAFER"/>
    <s v="SEM_713"/>
  </r>
  <r>
    <s v="713-084722-002,Rev A"/>
    <m/>
    <s v="BRKT, HOLDER, TUBE, FIB"/>
    <s v="BRKT, HOLDER, TUBE, FIB"/>
    <m/>
    <s v="EA"/>
    <s v="M"/>
    <b v="0"/>
    <x v="0"/>
    <b v="0"/>
    <b v="1"/>
    <b v="0"/>
    <b v="1"/>
    <n v="4"/>
    <s v=" HOLDER, TUBE, FIB"/>
    <m/>
    <s v="TUBE"/>
    <s v="MIH_713"/>
  </r>
  <r>
    <s v="713-084737-001,Rev B"/>
    <s v="SHLD DRI"/>
    <s v="SHLD DRIP GTV"/>
    <s v="SHLD DRIP GTV"/>
    <s v="LAM"/>
    <s v="EA"/>
    <s v="M"/>
    <b v="0"/>
    <x v="1"/>
    <b v="0"/>
    <b v="0"/>
    <b v="0"/>
    <b v="1"/>
    <n v="0"/>
    <s v="SHLD"/>
    <m/>
    <s v="SHIELD"/>
    <s v="SEM_713"/>
  </r>
  <r>
    <s v="713-084737-003,Rev B"/>
    <m/>
    <s v="SHLD, DRIP, GTV"/>
    <s v="SHLD, DRIP, GTV"/>
    <m/>
    <s v="EA"/>
    <s v="M"/>
    <b v="0"/>
    <x v="0"/>
    <b v="0"/>
    <b v="1"/>
    <b v="0"/>
    <b v="1"/>
    <n v="4"/>
    <s v=" DRIP, GTV"/>
    <m/>
    <s v="SHIELD"/>
    <s v="MIH_713"/>
  </r>
  <r>
    <s v="713-084764-001,Rev E"/>
    <s v="PNL,SERV"/>
    <s v="PNL,SERV,GTV"/>
    <s v="PNL,SERV,GTV"/>
    <s v="LAM"/>
    <s v="EA"/>
    <s v="M"/>
    <b v="0"/>
    <x v="1"/>
    <b v="0"/>
    <b v="0"/>
    <b v="0"/>
    <b v="1"/>
    <n v="3"/>
    <s v="SERV,GTV"/>
    <m/>
    <s v="PANEL"/>
    <s v="SEM_713"/>
  </r>
  <r>
    <s v="713-084764-003,Rev A"/>
    <m/>
    <s v="PNL,SERV,GTV"/>
    <s v="PNL,SERV,GTV"/>
    <m/>
    <s v="EA"/>
    <s v="M"/>
    <b v="0"/>
    <x v="2"/>
    <b v="0"/>
    <b v="1"/>
    <b v="0"/>
    <b v="1"/>
    <n v="3"/>
    <s v="SERV,GTV"/>
    <m/>
    <s v="PANEL"/>
    <s v="Plastic_713"/>
  </r>
  <r>
    <s v="713-084764-004,Rev A"/>
    <m/>
    <s v="PNL,SERV,GTV"/>
    <s v="PNL,SERV,GTV"/>
    <s v="MIHP"/>
    <s v="EA"/>
    <s v="M"/>
    <b v="0"/>
    <x v="2"/>
    <b v="0"/>
    <b v="1"/>
    <b v="0"/>
    <b v="1"/>
    <n v="3"/>
    <s v="SERV,GTV"/>
    <m/>
    <s v="PANEL"/>
    <s v="Plastic_713"/>
  </r>
  <r>
    <s v="713-084768-010,Rev B"/>
    <s v="BEZEL,TN"/>
    <s v="BEZEL,TNL,WTM,RT SIDE,HVM ELD"/>
    <s v="BEZEL,TNL,WTM,RT SIDE,HVM ELD"/>
    <s v="LAM"/>
    <s v="EA"/>
    <s v="M"/>
    <b v="0"/>
    <x v="1"/>
    <b v="0"/>
    <b v="1"/>
    <b v="0"/>
    <b v="1"/>
    <n v="5"/>
    <s v="TNL,WTM,RT SIDE,HVM ELD"/>
    <m/>
    <s v=""/>
    <s v="SEM_713"/>
  </r>
  <r>
    <s v="713-084768-020,Rev B"/>
    <s v="BEZEL,TN"/>
    <s v="BEZEL,TNL,WTM,LF SIDE,HVM ELD"/>
    <s v="BEZEL,TNL,WTM,LF SIDE,HVM ELD"/>
    <s v="LAM"/>
    <s v="EA"/>
    <s v="M"/>
    <b v="0"/>
    <x v="1"/>
    <b v="0"/>
    <b v="1"/>
    <b v="0"/>
    <b v="1"/>
    <n v="5"/>
    <s v="TNL,WTM,LF SIDE,HVM ELD"/>
    <m/>
    <s v=""/>
    <s v="SEM_713"/>
  </r>
  <r>
    <s v="713-084768-303,Rev B"/>
    <m/>
    <s v="BEZEL, TNL, APM3, PEM"/>
    <s v="BEZEL, TNL, APM3, PEM"/>
    <m/>
    <s v="EA"/>
    <s v="M"/>
    <b v="0"/>
    <x v="3"/>
    <b v="0"/>
    <b v="1"/>
    <b v="0"/>
    <b v="1"/>
    <n v="5"/>
    <s v=" TNL, APM3, PEM"/>
    <m/>
    <s v=""/>
    <s v="Miscellaneous_713"/>
  </r>
  <r>
    <s v="713-084768-401,Rev A"/>
    <s v="BEZEL,TN"/>
    <s v="BEZEL,TNL,APM4,BR SPRAY"/>
    <s v="BEZEL,TNL,APM4,BR SPRAY"/>
    <s v="Sub"/>
    <s v="EA"/>
    <s v="M"/>
    <b v="0"/>
    <x v="5"/>
    <b v="0"/>
    <b v="0"/>
    <b v="0"/>
    <b v="1"/>
    <n v="5"/>
    <s v="TNL,APM4,BR SPRAY"/>
    <m/>
    <s v=""/>
    <s v="SUB CON_713"/>
  </r>
  <r>
    <s v="713-084780-003,Rev A"/>
    <s v="GD,FINGE"/>
    <s v="GD,FINGER,FILTER"/>
    <s v="GD,FINGER,FILTER"/>
    <s v="LAM"/>
    <s v="EA"/>
    <s v="M"/>
    <b v="0"/>
    <x v="1"/>
    <b v="0"/>
    <b v="0"/>
    <b v="0"/>
    <b v="1"/>
    <n v="2"/>
    <s v="FINGER,FILTER"/>
    <m/>
    <s v=""/>
    <s v="SEM_713"/>
  </r>
  <r>
    <s v="713-084786-001,Rev B"/>
    <s v="COV,HUB,"/>
    <s v="COV,HUB,FR,LWR,BRSHDRV,HVM"/>
    <s v="COV,HUB,FR,LWR,BRSHDRV,HVM"/>
    <s v="LAM"/>
    <s v="EA"/>
    <s v="M"/>
    <b v="0"/>
    <x v="1"/>
    <b v="0"/>
    <b v="0"/>
    <b v="0"/>
    <b v="1"/>
    <n v="3"/>
    <s v="HUB,FR,LWR,BRSHDRV,HVM"/>
    <m/>
    <s v="COVER"/>
    <s v="SEM_713"/>
  </r>
  <r>
    <s v="713-084786-002,Rev B"/>
    <s v="COV,HUB,"/>
    <s v="COV,HUB,FR,UPR,BRSHDRV,HVM"/>
    <s v="COV,HUB,FR,UPR,BRSHDRV,HVM"/>
    <s v="LAM"/>
    <s v="EA"/>
    <s v="M"/>
    <b v="0"/>
    <x v="1"/>
    <b v="0"/>
    <b v="0"/>
    <b v="0"/>
    <b v="1"/>
    <n v="3"/>
    <s v="HUB,FR,UPR,BRSHDRV,HVM"/>
    <m/>
    <s v="COVER"/>
    <s v="SEM_713"/>
  </r>
  <r>
    <s v="713-084792-001,Rev E"/>
    <s v="CAP,LIPS"/>
    <s v="CAP,LIPSEAL,BRSHDRV,HVM"/>
    <s v="CAP,LIPSEAL,BRSHDRV,HVM"/>
    <s v="LAM"/>
    <s v="EA"/>
    <s v="M"/>
    <b v="0"/>
    <x v="1"/>
    <b v="0"/>
    <b v="0"/>
    <b v="0"/>
    <b v="1"/>
    <n v="3"/>
    <s v="LIPSEAL,BRSHDRV,HVM"/>
    <m/>
    <s v=""/>
    <s v="SEM_713"/>
  </r>
  <r>
    <s v="713-084792-003,Rev A"/>
    <m/>
    <s v="Cap, Lipseal, BRSHDRV, HVM"/>
    <s v="Cap, Lipseal, BRSHDRV, HVM"/>
    <m/>
    <s v="EA"/>
    <s v="M"/>
    <b v="0"/>
    <x v="0"/>
    <b v="0"/>
    <b v="1"/>
    <b v="0"/>
    <b v="1"/>
    <n v="3"/>
    <s v=" Lipseal, BRSHDRV, HVM"/>
    <m/>
    <s v=""/>
    <s v="MIH_713"/>
  </r>
  <r>
    <s v="713-084869-001,Rev A"/>
    <s v="Rod, VLV"/>
    <s v="Rod, VLV PL"/>
    <s v="Rod, VLV PL"/>
    <m/>
    <s v="EA"/>
    <s v="M"/>
    <b v="0"/>
    <x v="3"/>
    <b v="0"/>
    <b v="1"/>
    <b v="0"/>
    <b v="1"/>
    <n v="3"/>
    <s v=" VLV PL"/>
    <m/>
    <s v="ROD"/>
    <s v="Miscellaneous_713"/>
  </r>
  <r>
    <s v="713-084870-001,Rev A"/>
    <s v="FLG, Rod"/>
    <s v="FLG, Rod Entry"/>
    <s v="FLG, Rod Entry"/>
    <m/>
    <s v="EA"/>
    <s v="M"/>
    <b v="0"/>
    <x v="3"/>
    <b v="0"/>
    <b v="1"/>
    <b v="0"/>
    <b v="1"/>
    <n v="3"/>
    <s v=" Rod Entry"/>
    <m/>
    <s v="ROD"/>
    <s v="Miscellaneous_713"/>
  </r>
  <r>
    <s v="713-084871-001,Rev A"/>
    <s v="Rod, HDL"/>
    <s v="Rod, HDL"/>
    <s v="Rod, HDL"/>
    <s v="LAM"/>
    <s v="EA"/>
    <s v="M"/>
    <b v="0"/>
    <x v="3"/>
    <b v="0"/>
    <b v="1"/>
    <b v="0"/>
    <b v="1"/>
    <n v="3"/>
    <s v=" HDL"/>
    <m/>
    <s v="ROD"/>
    <s v="Miscellaneous_713"/>
  </r>
  <r>
    <s v="713-084872-001,Rev B"/>
    <s v="Rod, VLV"/>
    <s v="Rod, VLV PL"/>
    <s v="Rod, VLV PL"/>
    <m/>
    <s v="EA"/>
    <s v="M"/>
    <b v="0"/>
    <x v="3"/>
    <b v="0"/>
    <b v="1"/>
    <b v="0"/>
    <b v="1"/>
    <n v="3"/>
    <s v=" VLV PL"/>
    <m/>
    <s v="ROD"/>
    <s v="Miscellaneous_713"/>
  </r>
  <r>
    <s v="713-084873-001,Rev B"/>
    <s v="PL, VLV"/>
    <s v="PL, VLV"/>
    <s v="PL, VLV"/>
    <m/>
    <s v="EA"/>
    <s v="M"/>
    <b v="0"/>
    <x v="3"/>
    <b v="0"/>
    <b v="1"/>
    <b v="0"/>
    <b v="1"/>
    <n v="2"/>
    <s v=" VLV"/>
    <m/>
    <s v="PL"/>
    <s v="Miscellaneous_713"/>
  </r>
  <r>
    <s v="713-084989-001,Rev A"/>
    <s v="LVR, Hea"/>
    <s v="LVR, Head, ADJ, FAR"/>
    <s v="LVR, Head, ADJ, FAR"/>
    <s v="LAM"/>
    <s v="EA"/>
    <s v="M"/>
    <b v="0"/>
    <x v="1"/>
    <b v="0"/>
    <b v="1"/>
    <b v="0"/>
    <b v="1"/>
    <n v="3"/>
    <s v=" Head, ADJ, FAR"/>
    <m/>
    <s v=""/>
    <s v="SEM_713"/>
  </r>
  <r>
    <s v="713-084989-002,Rev A"/>
    <s v="LVR, Hea"/>
    <s v="LVR, Head, ADJ, FAR"/>
    <s v="LVR, Head, ADJ, FAR"/>
    <s v="LAM"/>
    <s v="EA"/>
    <s v="M"/>
    <b v="0"/>
    <x v="1"/>
    <b v="0"/>
    <b v="0"/>
    <b v="0"/>
    <b v="1"/>
    <n v="3"/>
    <s v=" Head, ADJ, FAR"/>
    <m/>
    <s v=""/>
    <s v="SEM_713"/>
  </r>
  <r>
    <s v="713-084989-002,Rev B"/>
    <m/>
    <s v="LVR, Head, ADJ, FAR"/>
    <s v="LVR, Head, ADJ, FAR"/>
    <s v="LAM"/>
    <s v="EA"/>
    <s v="M"/>
    <b v="0"/>
    <x v="3"/>
    <b v="0"/>
    <b v="1"/>
    <b v="0"/>
    <b v="1"/>
    <n v="3"/>
    <s v=" Head, ADJ, FAR"/>
    <m/>
    <s v=""/>
    <s v="Miscellaneous_713"/>
  </r>
  <r>
    <s v="713-084990-002,Rev B"/>
    <s v="WEDGE,HE"/>
    <s v="WEDGE,HEAD,ADJ,MNF"/>
    <s v="WEDGE,HEAD,ADJ,MNF"/>
    <s v="LAM"/>
    <s v="EA"/>
    <s v="M"/>
    <b v="0"/>
    <x v="1"/>
    <b v="0"/>
    <b v="0"/>
    <b v="0"/>
    <b v="1"/>
    <n v="5"/>
    <s v="HEAD,ADJ,MNF"/>
    <m/>
    <s v=""/>
    <s v="SEM_713"/>
  </r>
  <r>
    <s v="713-084990-002,Rev C"/>
    <m/>
    <s v="Wedge, Head, ADJ, MNF"/>
    <s v="Wedge, Head, ADJ, MNF"/>
    <s v="LAM"/>
    <s v="EA"/>
    <s v="M"/>
    <b v="0"/>
    <x v="3"/>
    <b v="0"/>
    <b v="1"/>
    <b v="0"/>
    <b v="1"/>
    <n v="5"/>
    <s v=" Head, ADJ, MNF"/>
    <m/>
    <s v=""/>
    <s v="Miscellaneous_713"/>
  </r>
  <r>
    <s v="713-084990-004,Rev A"/>
    <s v="Wedge He"/>
    <s v="Wedge Head ADJ"/>
    <s v="Wedge Head ADJ"/>
    <s v="LAM"/>
    <s v="EA"/>
    <s v="M"/>
    <b v="0"/>
    <x v="1"/>
    <b v="0"/>
    <b v="0"/>
    <b v="0"/>
    <b v="1"/>
    <n v="0"/>
    <s v="Wedge"/>
    <m/>
    <s v=""/>
    <s v="SEM_713"/>
  </r>
  <r>
    <s v="713-084990-005,Rev A"/>
    <s v="Wedge He"/>
    <s v="Wedge Head ADJ"/>
    <s v="Wedge Head ADJ"/>
    <s v="LAM"/>
    <s v="EA"/>
    <s v="M"/>
    <b v="0"/>
    <x v="1"/>
    <b v="0"/>
    <b v="0"/>
    <b v="0"/>
    <b v="1"/>
    <n v="0"/>
    <s v="Wedge"/>
    <m/>
    <s v=""/>
    <s v="SEM_713"/>
  </r>
  <r>
    <s v="713-084990-006,Rev A"/>
    <m/>
    <s v="Wedge, Head, ADJ"/>
    <s v="Wedge, Head, ADJ"/>
    <m/>
    <s v="EA"/>
    <s v="M"/>
    <b v="0"/>
    <x v="3"/>
    <b v="0"/>
    <b v="1"/>
    <b v="0"/>
    <b v="1"/>
    <n v="5"/>
    <s v=" Head, ADJ"/>
    <m/>
    <s v=""/>
    <s v="Miscellaneous_713"/>
  </r>
  <r>
    <s v="713-084990-007,Rev A"/>
    <s v="Wedge, L"/>
    <s v="Wedge, Lwr"/>
    <s v="Wedge, Lwr"/>
    <m/>
    <s v="EA"/>
    <s v="M"/>
    <b v="0"/>
    <x v="3"/>
    <b v="0"/>
    <b v="1"/>
    <b v="0"/>
    <b v="1"/>
    <n v="5"/>
    <s v=" Lwr"/>
    <m/>
    <s v=""/>
    <s v="Miscellaneous_713"/>
  </r>
  <r>
    <s v="713-084997-001,Rev A"/>
    <s v="WDO FACI"/>
    <s v="WDO FACILITIES PNL"/>
    <s v="WDO FACILITIES PNL"/>
    <s v="MIHP"/>
    <s v="EA"/>
    <s v="M"/>
    <b v="0"/>
    <x v="2"/>
    <b v="0"/>
    <b v="1"/>
    <b v="0"/>
    <b v="1"/>
    <n v="0"/>
    <s v="WDO"/>
    <m/>
    <s v="PANEL"/>
    <s v="Plastic_713"/>
  </r>
  <r>
    <s v="713-085028-001,Rev A"/>
    <s v="NUT SQ L"/>
    <s v="NUT SQ LWR BRSHDRV HVM"/>
    <s v="NUT SQ LWR BRSHDRV HVM"/>
    <s v="LAM"/>
    <s v="EA"/>
    <s v="M"/>
    <b v="0"/>
    <x v="1"/>
    <b v="0"/>
    <b v="0"/>
    <b v="0"/>
    <b v="1"/>
    <n v="0"/>
    <s v="NUT"/>
    <m/>
    <s v=""/>
    <s v="SEM_713"/>
  </r>
  <r>
    <s v="713-085028-002,Rev A"/>
    <s v="NUT SQ L"/>
    <s v="NUT SQ LWR BRSHDRV HVM"/>
    <s v="NUT SQ LWR BRSHDRV HVM"/>
    <s v="LAM"/>
    <s v="EA"/>
    <s v="M"/>
    <b v="0"/>
    <x v="1"/>
    <b v="0"/>
    <b v="0"/>
    <b v="0"/>
    <b v="1"/>
    <n v="0"/>
    <s v="NUT"/>
    <m/>
    <s v=""/>
    <s v="SEM_713"/>
  </r>
  <r>
    <s v="713-085043-001,Rev B"/>
    <s v="END CAP"/>
    <s v="END CAP RF FLTR 2 mZ"/>
    <s v="END CAP RF FLTR 2 mZ"/>
    <s v="LAM"/>
    <s v="EA"/>
    <s v="M"/>
    <b v="0"/>
    <x v="1"/>
    <b v="0"/>
    <b v="0"/>
    <b v="0"/>
    <b v="1"/>
    <n v="0"/>
    <s v="END"/>
    <m/>
    <s v=""/>
    <s v="SEM_713"/>
  </r>
  <r>
    <s v="713-085047-001,Rev B"/>
    <s v="END CAP"/>
    <s v="END CAP RF FLTR 27/60 MZ"/>
    <s v="END CAP RF FLTR 27/60 MZ"/>
    <s v="LAM"/>
    <s v="EA"/>
    <s v="M"/>
    <b v="0"/>
    <x v="1"/>
    <b v="0"/>
    <b v="0"/>
    <b v="0"/>
    <b v="1"/>
    <n v="0"/>
    <s v="END"/>
    <m/>
    <s v=""/>
    <s v="SEM_713"/>
  </r>
  <r>
    <s v="713-085054-001,Rev C"/>
    <m/>
    <s v="COV, CB, BUS BAR"/>
    <s v="COV, CB, BUS BAR"/>
    <m/>
    <s v="EA"/>
    <s v="M"/>
    <b v="0"/>
    <x v="3"/>
    <b v="0"/>
    <b v="1"/>
    <b v="0"/>
    <b v="1"/>
    <n v="3"/>
    <s v=" CB, BUS BAR"/>
    <m/>
    <s v="COVER"/>
    <s v="Miscellaneous_713"/>
  </r>
  <r>
    <s v="713-085055-001,Rev B"/>
    <m/>
    <s v="COV, CB, CONTACTOR"/>
    <s v="COV, CB, CONTACTOR"/>
    <m/>
    <s v="EA"/>
    <s v="M"/>
    <b v="0"/>
    <x v="0"/>
    <b v="0"/>
    <b v="1"/>
    <b v="0"/>
    <b v="1"/>
    <n v="3"/>
    <s v=" CB, CONTACTOR"/>
    <m/>
    <s v="COVER"/>
    <s v="MIH_713"/>
  </r>
  <r>
    <s v="713-085060-001,Rev A"/>
    <s v="COV,REAR"/>
    <s v="COV,REAR HUB,LWR BRSHDRV,HVM"/>
    <s v="COV,REAR HUB,LWR BRSHDRV,HVM"/>
    <s v="LAM"/>
    <s v="EA"/>
    <s v="M"/>
    <b v="0"/>
    <x v="1"/>
    <b v="0"/>
    <b v="0"/>
    <b v="0"/>
    <b v="1"/>
    <n v="3"/>
    <s v="REAR HUB,LWR BRSHDRV,HVM"/>
    <m/>
    <s v="COVER"/>
    <s v="SEM_713"/>
  </r>
  <r>
    <s v="713-085131-001,Rev B"/>
    <s v="Tube, Te"/>
    <s v="Tube, Teflon, .25 OD, Liner, 2300"/>
    <s v="Tube, Teflon, .25 OD, Liner, 2300"/>
    <s v="LAM"/>
    <s v="EA"/>
    <s v="M"/>
    <b v="0"/>
    <x v="1"/>
    <b v="0"/>
    <b v="0"/>
    <b v="0"/>
    <b v="1"/>
    <n v="4"/>
    <s v=" Teflon, .25 OD, Liner, 2300"/>
    <m/>
    <s v="TUBE"/>
    <s v="SEM_713"/>
  </r>
  <r>
    <s v="713-085207-001,Rev A"/>
    <s v="PL, Blan"/>
    <s v="PL, Blankoff, Brush Spray, HVM"/>
    <s v="PL, Blankoff, Brush Spray, HVM"/>
    <s v="LAM"/>
    <s v="EA"/>
    <s v="M"/>
    <b v="0"/>
    <x v="1"/>
    <b v="0"/>
    <b v="0"/>
    <b v="0"/>
    <b v="1"/>
    <n v="2"/>
    <s v=" Blankoff, Brush Spray, HVM"/>
    <m/>
    <s v="PL"/>
    <s v="SEM_713"/>
  </r>
  <r>
    <s v="713-085207-001,Rev D"/>
    <m/>
    <s v="PL, BLANKOFF, BRUSH SPRAY, HVM"/>
    <s v="PL, BLANKOFF, BRUSH SPRAY, HVM"/>
    <m/>
    <s v="EA"/>
    <s v="M"/>
    <b v="0"/>
    <x v="3"/>
    <b v="0"/>
    <b v="1"/>
    <b v="0"/>
    <b v="1"/>
    <n v="2"/>
    <s v=" BLANKOFF, BRUSH SPRAY, HVM"/>
    <m/>
    <s v="PL"/>
    <s v="Miscellaneous_713"/>
  </r>
  <r>
    <s v="713-085207-002,Rev A"/>
    <m/>
    <s v="PL, BLANKOFF, BRUSH SPRAY, HVM"/>
    <s v="PL, BLANKOFF, BRUSH SPRAY, HVM"/>
    <m/>
    <s v="EA"/>
    <s v="M"/>
    <b v="0"/>
    <x v="0"/>
    <b v="0"/>
    <b v="1"/>
    <b v="0"/>
    <b v="1"/>
    <n v="2"/>
    <s v=" BLANKOFF, BRUSH SPRAY, HVM"/>
    <m/>
    <s v="PL"/>
    <s v="MIH_713"/>
  </r>
  <r>
    <s v="713-085284-001,Rev A"/>
    <s v="CLMP, EX"/>
    <s v="CLMP, EXH, UPPR, Side 1"/>
    <s v="CLMP, EXH, UPPR, Side 1"/>
    <s v="LAM"/>
    <s v="EA"/>
    <s v="M"/>
    <b v="0"/>
    <x v="1"/>
    <b v="0"/>
    <b v="0"/>
    <b v="0"/>
    <b v="1"/>
    <n v="4"/>
    <s v=" EXH, UPPR, Side 1"/>
    <m/>
    <s v=""/>
    <s v="SEM_713"/>
  </r>
  <r>
    <s v="713-085285-001,Rev A"/>
    <s v="CLMP, EX"/>
    <s v="CLMP, EXH, UPPR, Side 2"/>
    <s v="CLMP, EXH, UPPR, Side 2"/>
    <s v="LAM"/>
    <s v="EA"/>
    <s v="M"/>
    <b v="0"/>
    <x v="1"/>
    <b v="0"/>
    <b v="0"/>
    <b v="0"/>
    <b v="1"/>
    <n v="4"/>
    <s v=" EXH, UPPR, Side 2"/>
    <m/>
    <s v=""/>
    <s v="SEM_713"/>
  </r>
  <r>
    <s v="713-085286-001,Rev A"/>
    <s v="CLMP, EX"/>
    <s v="CLMP, EXH, LWR, Side 1"/>
    <s v="CLMP, EXH, LWR, Side 1"/>
    <s v="LAM"/>
    <s v="EA"/>
    <s v="M"/>
    <b v="0"/>
    <x v="1"/>
    <b v="0"/>
    <b v="0"/>
    <b v="0"/>
    <b v="1"/>
    <n v="4"/>
    <s v=" EXH, LWR, Side 1"/>
    <m/>
    <s v=""/>
    <s v="SEM_713"/>
  </r>
  <r>
    <s v="713-085287-001,Rev A"/>
    <s v="CLMP, EX"/>
    <s v="CLMP, EXH, LWR, Side 2"/>
    <s v="CLMP, EXH, LWR, Side 2"/>
    <s v="LAM"/>
    <s v="EA"/>
    <s v="M"/>
    <b v="0"/>
    <x v="1"/>
    <b v="0"/>
    <b v="0"/>
    <b v="0"/>
    <b v="1"/>
    <n v="4"/>
    <s v=" EXH, LWR, Side 2"/>
    <m/>
    <s v=""/>
    <s v="SEM_713"/>
  </r>
  <r>
    <s v="713-085317-001,Rev A"/>
    <s v="WDO MIDD"/>
    <s v="WDO MIDDLE RT ENCL HVM ELD"/>
    <s v="WDO MIDDLE RT ENCL HVM ELD"/>
    <s v="LAM"/>
    <s v="EA"/>
    <s v="M"/>
    <b v="0"/>
    <x v="1"/>
    <b v="0"/>
    <b v="0"/>
    <b v="0"/>
    <b v="1"/>
    <n v="0"/>
    <s v="WDO"/>
    <m/>
    <s v="WINDOW"/>
    <s v="SEM_713"/>
  </r>
  <r>
    <s v="713-085318-001,Rev A"/>
    <s v="WDO LOWE"/>
    <s v="WDO LOWER RT ENCL HVM ELD"/>
    <s v="WDO LOWER RT ENCL HVM ELD"/>
    <s v="LAM"/>
    <s v="EA"/>
    <s v="M"/>
    <b v="0"/>
    <x v="1"/>
    <b v="0"/>
    <b v="0"/>
    <b v="0"/>
    <b v="1"/>
    <n v="0"/>
    <s v="WDO"/>
    <m/>
    <s v="WINDOW"/>
    <s v="SEM_713"/>
  </r>
  <r>
    <s v="713-085461-001,Rev A"/>
    <s v="COV FIXE"/>
    <s v="COV FIXED PL RCKR VLV L"/>
    <s v="COV FIXED PL RCKR VLV L"/>
    <s v="LAM"/>
    <s v="EA"/>
    <s v="M"/>
    <b v="0"/>
    <x v="1"/>
    <b v="0"/>
    <b v="0"/>
    <b v="0"/>
    <b v="1"/>
    <n v="0"/>
    <s v="COV"/>
    <m/>
    <s v="PL"/>
    <s v="SEM_713"/>
  </r>
  <r>
    <s v="713-085568-001,Rev A"/>
    <s v="WINDOW H"/>
    <s v="WINDOW HOOD FFU"/>
    <s v="WINDOW HOOD FFU"/>
    <s v="LAM"/>
    <s v="EA"/>
    <s v="M"/>
    <b v="0"/>
    <x v="1"/>
    <b v="0"/>
    <b v="0"/>
    <b v="0"/>
    <b v="1"/>
    <n v="0"/>
    <s v="WINDOW"/>
    <m/>
    <s v=""/>
    <s v="SEM_713"/>
  </r>
  <r>
    <s v="713-085570-001,Rev B"/>
    <s v="PL SLIDE"/>
    <s v="PL SLIDE FFU"/>
    <s v="PL SLIDE FFU"/>
    <s v="LAM"/>
    <s v="EA"/>
    <s v="M"/>
    <b v="0"/>
    <x v="1"/>
    <b v="0"/>
    <b v="0"/>
    <b v="0"/>
    <b v="1"/>
    <n v="0"/>
    <s v="PL"/>
    <m/>
    <s v="LID"/>
    <s v="SEM_713"/>
  </r>
  <r>
    <s v="713-085570-002,Rev A"/>
    <s v="PL,SLIDE"/>
    <s v="PL,SLIDE, FFU"/>
    <s v="PL,SLIDE, FFU"/>
    <s v="IMI"/>
    <s v="EA"/>
    <s v="M"/>
    <b v="0"/>
    <x v="1"/>
    <b v="0"/>
    <b v="0"/>
    <b v="0"/>
    <b v="1"/>
    <n v="2"/>
    <s v="SLIDE, FFU"/>
    <m/>
    <s v="LID"/>
    <s v="SEM_713"/>
  </r>
  <r>
    <s v="713-085581-001,Rev C"/>
    <s v="CONNECTO"/>
    <s v="CONNECTOR FLXBL BRIVE TO CARRIE"/>
    <s v="CONNECTOR FLXBL BRIVE TO CARRIE"/>
    <s v="LAM"/>
    <s v="EA"/>
    <s v="M"/>
    <b v="0"/>
    <x v="1"/>
    <b v="0"/>
    <b v="1"/>
    <b v="0"/>
    <b v="1"/>
    <n v="0"/>
    <s v="CONNECTOR"/>
    <m/>
    <s v=""/>
    <s v="SEM_713"/>
  </r>
  <r>
    <s v="713-086142-001,rev A"/>
    <s v="COV,CHAN"/>
    <s v="COV,CHAN,EXH"/>
    <s v="COV,CHAN,EXH"/>
    <s v="LAM"/>
    <s v="EA"/>
    <s v="M"/>
    <b v="0"/>
    <x v="1"/>
    <b v="0"/>
    <b v="0"/>
    <b v="0"/>
    <b v="1"/>
    <n v="3"/>
    <s v="CHAN,EXH"/>
    <m/>
    <s v="COVER"/>
    <s v="SEM_713"/>
  </r>
  <r>
    <s v="713-086143-001,Rev A"/>
    <s v="Cov, Cha"/>
    <s v="Cov, Chan, EXH, Upper"/>
    <s v="Cov, Chan, EXH, Upper"/>
    <s v="LAM"/>
    <s v="EA"/>
    <s v="M"/>
    <b v="0"/>
    <x v="1"/>
    <b v="0"/>
    <b v="0"/>
    <b v="0"/>
    <b v="1"/>
    <n v="3"/>
    <s v=" Chan, EXH, Upper"/>
    <m/>
    <s v="COVER"/>
    <s v="SEM_713"/>
  </r>
  <r>
    <s v="713-086143-001,Rev B"/>
    <s v="COV,CHAN"/>
    <s v="COV,CHAN,EXH,UPPER"/>
    <s v="COV,CHAN,EXH,UPPER"/>
    <s v="LAM"/>
    <s v="EA"/>
    <s v="M"/>
    <b v="0"/>
    <x v="1"/>
    <b v="0"/>
    <b v="0"/>
    <b v="0"/>
    <b v="1"/>
    <n v="3"/>
    <s v="CHAN,EXH,UPPER"/>
    <m/>
    <s v="COVER"/>
    <s v="SEM_713"/>
  </r>
  <r>
    <s v="713-086209-206,Rev A"/>
    <m/>
    <s v="INSUL, ESC, HTR PWR, ELB PIN, 2MM"/>
    <s v="INSUL, ESC, HTR PWR, ELB PIN, 2MM"/>
    <s v="MIHP"/>
    <s v="EA"/>
    <s v="M"/>
    <b v="0"/>
    <x v="2"/>
    <b v="0"/>
    <b v="1"/>
    <b v="0"/>
    <b v="1"/>
    <n v="5"/>
    <s v=" ESC, HTR PWR, ELB PIN, 2MM"/>
    <m/>
    <s v="PIN"/>
    <s v="Plastic_713"/>
  </r>
  <r>
    <s v="713-086322-001,Rev B"/>
    <s v="COV,CHAN"/>
    <s v="COV,CHAN,EXH,UPPER,ALT"/>
    <s v="COV,CHAN,EXH,UPPER,ALT"/>
    <s v="LAM"/>
    <s v="EA"/>
    <s v="M"/>
    <b v="0"/>
    <x v="1"/>
    <b v="0"/>
    <b v="0"/>
    <b v="0"/>
    <b v="1"/>
    <n v="3"/>
    <s v="CHAN,EXH,UPPER,ALT"/>
    <m/>
    <s v="COVER"/>
    <s v="SEM_713"/>
  </r>
  <r>
    <s v="713-086483-001,Rev D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713"/>
  </r>
  <r>
    <s v="713-086483-001,TRU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713"/>
  </r>
  <r>
    <s v="713-086484-001,Rev C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713"/>
  </r>
  <r>
    <s v="713-086484-001,TRU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713"/>
  </r>
  <r>
    <s v="713-086485-001,Rev C"/>
    <s v="CLP,TRUC"/>
    <s v="CLP,TRUCK,INNER,CARRIER"/>
    <s v="CLP,TRUCK,INNER,CARRIER"/>
    <s v="LAM"/>
    <s v="EA"/>
    <s v="M"/>
    <b v="0"/>
    <x v="1"/>
    <b v="0"/>
    <b v="1"/>
    <b v="0"/>
    <b v="1"/>
    <n v="3"/>
    <s v="TRUCK,INNER,CARRIER"/>
    <m/>
    <s v="CARRIER"/>
    <s v="SEM_713"/>
  </r>
  <r>
    <s v="713-086486-001,Rev C"/>
    <s v="CLP,TRUC"/>
    <s v="CLP,TRUCK,OUTER,CARRIER"/>
    <s v="CLP,TRUCK,OUTER,CARRIER"/>
    <s v="LAM"/>
    <s v="EA"/>
    <s v="M"/>
    <b v="0"/>
    <x v="1"/>
    <b v="0"/>
    <b v="1"/>
    <b v="0"/>
    <b v="1"/>
    <n v="3"/>
    <s v="TRUCK,OUTER,CARRIER"/>
    <m/>
    <s v="CARRIER"/>
    <s v="SEM_713"/>
  </r>
  <r>
    <s v="713-086493-001,Rev A"/>
    <s v="TUBE EXH"/>
    <s v="TUBE EXH CHMBR ANSI SKT COMPATIBLE"/>
    <s v="TUBE EXH CHMBR ANSI SKT COMPATIBLE"/>
    <s v="LAM"/>
    <s v="EA"/>
    <s v="M"/>
    <b v="0"/>
    <x v="1"/>
    <b v="0"/>
    <b v="0"/>
    <b v="0"/>
    <b v="1"/>
    <n v="0"/>
    <s v="TUBE"/>
    <m/>
    <s v="TUBE"/>
    <s v="SEM_713"/>
  </r>
  <r>
    <s v="713-086494-001,Rev A"/>
    <s v="TUBE EXH"/>
    <s v="TUBE EXH CHEM HD I"/>
    <s v="TUBE EXH CHEM HD I"/>
    <s v="LAM"/>
    <s v="EA"/>
    <s v="M"/>
    <b v="0"/>
    <x v="1"/>
    <b v="0"/>
    <b v="0"/>
    <b v="0"/>
    <b v="1"/>
    <n v="0"/>
    <s v="TUBE"/>
    <m/>
    <s v="TUBE"/>
    <s v="SEM_713"/>
  </r>
  <r>
    <s v="713-086542-001,Rev A"/>
    <s v="PL, Sep,"/>
    <s v="PL, Sep, CHMBR, L"/>
    <s v="PL, Sep, CHMBR, L"/>
    <s v="LAM"/>
    <s v="EA"/>
    <s v="M"/>
    <b v="0"/>
    <x v="1"/>
    <b v="0"/>
    <b v="0"/>
    <b v="0"/>
    <b v="1"/>
    <n v="2"/>
    <s v=" Sep, CHMBR, L"/>
    <m/>
    <s v="PL"/>
    <s v="SEM_713"/>
  </r>
  <r>
    <s v="713-086542-001,Rev B"/>
    <m/>
    <s v="PL, SEP, CHMBR, L"/>
    <s v="PL, SEP, CHMBR, L"/>
    <m/>
    <s v="EA"/>
    <s v="M"/>
    <b v="0"/>
    <x v="3"/>
    <b v="0"/>
    <b v="0"/>
    <b v="0"/>
    <b v="1"/>
    <n v="2"/>
    <s v=" SEP, CHMBR, L"/>
    <m/>
    <s v="PL"/>
    <s v="Miscellaneous_713"/>
  </r>
  <r>
    <s v="713-086542-002,Rev B"/>
    <s v="PL,SEP,C"/>
    <s v="PL,SEP,CHMBR,L"/>
    <s v="PL,SEP,CHMBR,L"/>
    <s v="LAM"/>
    <s v="EA"/>
    <s v="M"/>
    <b v="0"/>
    <x v="1"/>
    <b v="0"/>
    <b v="0"/>
    <b v="0"/>
    <b v="1"/>
    <n v="2"/>
    <s v="SEP,CHMBR,L"/>
    <m/>
    <s v="PL"/>
    <s v="SEM_713"/>
  </r>
  <r>
    <s v="713-086543-001,Rev A"/>
    <s v="PL, Sep,"/>
    <s v="PL, Sep, CHMBR, R"/>
    <s v="PL, Sep, CHMBR, R"/>
    <s v="LAM"/>
    <s v="EA"/>
    <s v="M"/>
    <b v="0"/>
    <x v="1"/>
    <b v="0"/>
    <b v="0"/>
    <b v="0"/>
    <b v="1"/>
    <n v="2"/>
    <s v=" Sep, CHMBR, R"/>
    <m/>
    <s v="PL"/>
    <s v="SEM_713"/>
  </r>
  <r>
    <s v="713-086543-001,Rev B"/>
    <m/>
    <s v="PL, SEP, CHMBR, R"/>
    <s v="PL, SEP, CHMBR, R"/>
    <m/>
    <s v="EA"/>
    <s v="M"/>
    <b v="0"/>
    <x v="3"/>
    <b v="0"/>
    <b v="0"/>
    <b v="0"/>
    <b v="1"/>
    <n v="2"/>
    <s v=" SEP, CHMBR, R"/>
    <m/>
    <s v="PL"/>
    <s v="Miscellaneous_713"/>
  </r>
  <r>
    <s v="713-086543-002,Rev B"/>
    <s v="PL,SEP,C"/>
    <s v="PL,SEP,CHMBR,R"/>
    <s v="PL,SEP,CHMBR,R"/>
    <s v="LAM"/>
    <s v="EA"/>
    <s v="M"/>
    <b v="0"/>
    <x v="1"/>
    <b v="0"/>
    <b v="0"/>
    <b v="0"/>
    <b v="1"/>
    <n v="2"/>
    <s v="SEP,CHMBR,R"/>
    <m/>
    <s v="PL"/>
    <s v="SEM_713"/>
  </r>
  <r>
    <s v="713-086554-001,Rev B"/>
    <s v="BAF,SLT."/>
    <s v="BAF,SLT.CARR"/>
    <s v="BAF,SLT.CARR"/>
    <s v="LAM"/>
    <s v="EA"/>
    <s v="M"/>
    <b v="0"/>
    <x v="1"/>
    <b v="0"/>
    <b v="1"/>
    <b v="0"/>
    <b v="1"/>
    <n v="3"/>
    <s v="SLT.CARR"/>
    <m/>
    <s v=""/>
    <s v="SEM_713"/>
  </r>
  <r>
    <s v="713-086605-001,Rev A"/>
    <s v="ADPTR, C"/>
    <s v="ADPTR, CDU Exhaust, HVM ELD"/>
    <s v="ADPTR, CDU Exhaust, HVM ELD"/>
    <s v="LAM"/>
    <s v="EA"/>
    <s v="M"/>
    <b v="0"/>
    <x v="1"/>
    <b v="0"/>
    <b v="0"/>
    <b v="0"/>
    <b v="1"/>
    <n v="5"/>
    <s v=" CDU Exhaust, HVM ELD"/>
    <m/>
    <s v="ADAPTOR"/>
    <s v="SEM_713"/>
  </r>
  <r>
    <s v="713-086605-002,Rev B"/>
    <s v="ADTPR, E"/>
    <s v="ADTPR, ELD Drain"/>
    <s v="ADTPR, ELD Drain"/>
    <s v="LAM"/>
    <s v="EA"/>
    <s v="M"/>
    <b v="0"/>
    <x v="1"/>
    <b v="0"/>
    <b v="0"/>
    <b v="0"/>
    <b v="1"/>
    <n v="5"/>
    <s v=" ELD Drain"/>
    <m/>
    <s v=""/>
    <s v="SEM_713"/>
  </r>
  <r>
    <s v="713-086651-001,Rev A"/>
    <s v="CLP, Tru"/>
    <s v="CLP, Truck, Arm, CNNCTR"/>
    <s v="CLP, Truck, Arm, CNNCTR"/>
    <s v="LAM"/>
    <s v="EA"/>
    <s v="M"/>
    <b v="0"/>
    <x v="1"/>
    <b v="0"/>
    <b v="0"/>
    <b v="0"/>
    <b v="1"/>
    <n v="3"/>
    <s v=" Truck, Arm, CNNCTR"/>
    <m/>
    <s v=""/>
    <s v="SEM_713"/>
  </r>
  <r>
    <s v="713-086672-001,Rev A"/>
    <s v="PL, Chem"/>
    <s v="PL, Chem 3, Brush MDL, FHS, HVM"/>
    <s v="PL, Chem 3, Brush MDL, FHS, HVM"/>
    <m/>
    <s v="EA"/>
    <s v="M"/>
    <b v="0"/>
    <x v="3"/>
    <b v="0"/>
    <b v="0"/>
    <b v="0"/>
    <b v="1"/>
    <n v="2"/>
    <s v=" Chem 3, Brush MDL, FHS, HVM"/>
    <m/>
    <s v="PL"/>
    <s v="Miscellaneous_713"/>
  </r>
  <r>
    <s v="713-086699-090,Rev A"/>
    <s v="NOZ FLUI"/>
    <s v="NOZ FLUID DISP .XXX BORE HVM"/>
    <s v="NOZ FLUID DISP .XXX BORE HVM"/>
    <s v="LAM"/>
    <s v="EA"/>
    <s v="M"/>
    <b v="0"/>
    <x v="1"/>
    <b v="0"/>
    <b v="0"/>
    <b v="0"/>
    <b v="1"/>
    <n v="0"/>
    <s v="NOZ"/>
    <m/>
    <s v=""/>
    <s v="SEM_713"/>
  </r>
  <r>
    <s v="713-086699-090,Rev D"/>
    <m/>
    <s v="NOZ, FLUID DISP, HVM .090 BORE"/>
    <s v="NOZ, FLUID DISP, HVM .090 BORE"/>
    <m/>
    <s v="EA"/>
    <s v="M"/>
    <b v="0"/>
    <x v="3"/>
    <b v="0"/>
    <b v="0"/>
    <b v="0"/>
    <b v="1"/>
    <n v="3"/>
    <s v=" FLUID DISP, HVM .090 BORE"/>
    <m/>
    <s v=""/>
    <s v="Miscellaneous_713"/>
  </r>
  <r>
    <s v="713-086857-001,Rev A"/>
    <s v="Pan, Mid"/>
    <s v="Pan, Mid-plane"/>
    <s v="Pan, Mid-plane"/>
    <s v="LAM"/>
    <s v="EA"/>
    <s v="M"/>
    <b v="0"/>
    <x v="1"/>
    <b v="0"/>
    <b v="0"/>
    <b v="0"/>
    <b v="1"/>
    <n v="3"/>
    <s v=" Mid-plane"/>
    <m/>
    <s v="PL"/>
    <s v="SEM_713"/>
  </r>
  <r>
    <s v="713-086857-002,Rev A"/>
    <s v="PAN,MID-"/>
    <s v="PAN,MID-PLANE"/>
    <s v="PAN,MID-PLANE"/>
    <s v="LAM"/>
    <s v="EA"/>
    <s v="M"/>
    <b v="0"/>
    <x v="1"/>
    <b v="0"/>
    <b v="0"/>
    <b v="0"/>
    <b v="1"/>
    <n v="3"/>
    <s v="MID-PLANE"/>
    <m/>
    <s v="PL"/>
    <s v="SEM_713"/>
  </r>
  <r>
    <s v="713-086860-002,Rev A"/>
    <m/>
    <s v="PL, FAC, NPT, 3-PORT, FHS, PEM BS RINSE"/>
    <s v="PL, FAC, NPT, 3-PORT, FHS, PEM BS RINSE"/>
    <m/>
    <s v="EA"/>
    <s v="M"/>
    <b v="0"/>
    <x v="0"/>
    <b v="0"/>
    <b v="1"/>
    <b v="0"/>
    <b v="1"/>
    <n v="2"/>
    <s v=" FAC, NPT, 3-PORT, FHS, PEM BS RINSE"/>
    <m/>
    <s v="PL"/>
    <s v="MIH_713"/>
  </r>
  <r>
    <s v="713-087085-001,Rev C"/>
    <s v="CAP LIFT"/>
    <s v="CAP LIFTER C360"/>
    <s v="CAP LIFTER C360"/>
    <s v="LAM"/>
    <s v="EA"/>
    <s v="M"/>
    <b v="0"/>
    <x v="1"/>
    <b v="0"/>
    <b v="0"/>
    <b v="0"/>
    <b v="1"/>
    <n v="0"/>
    <s v="CAP"/>
    <m/>
    <s v=""/>
    <s v="SEM_713"/>
  </r>
  <r>
    <s v="713-087085-001,Rev D"/>
    <s v="CAP,LIFT"/>
    <s v="CAP,LIFTER,C360"/>
    <s v="CAP,LIFTER,C360"/>
    <s v="LAM"/>
    <s v="EA"/>
    <s v="M"/>
    <b v="0"/>
    <x v="1"/>
    <b v="0"/>
    <b v="0"/>
    <b v="0"/>
    <b v="1"/>
    <n v="3"/>
    <s v="LIFTER,C360"/>
    <m/>
    <s v=""/>
    <s v="SEM_713"/>
  </r>
  <r>
    <s v="713-087085-002,Rev A"/>
    <s v="CAP,LIFT"/>
    <s v="CAP,LIFTER,C360"/>
    <s v="CAP,LIFTER,C360"/>
    <s v="LAM"/>
    <s v="EA"/>
    <s v="M"/>
    <b v="0"/>
    <x v="1"/>
    <b v="0"/>
    <b v="1"/>
    <b v="0"/>
    <b v="1"/>
    <n v="3"/>
    <s v="LIFTER,C360"/>
    <m/>
    <s v=""/>
    <s v="SEM_713"/>
  </r>
  <r>
    <s v="713-087085-003,Rev B"/>
    <m/>
    <s v="Cap, Lifter, C360"/>
    <s v="Cap, Lifter, C360"/>
    <m/>
    <s v="EA"/>
    <s v="M"/>
    <b v="0"/>
    <x v="3"/>
    <b v="0"/>
    <b v="1"/>
    <b v="0"/>
    <b v="1"/>
    <n v="3"/>
    <s v=" Lifter, C360"/>
    <m/>
    <s v=""/>
    <s v="Miscellaneous_713"/>
  </r>
  <r>
    <s v="713-087103-002,Rev A"/>
    <m/>
    <s v="FXTR, TOP, ICB, PARALLEL, BB, ELD"/>
    <s v="FXTR, TOP, ICB, PARALLEL, BB, ELD"/>
    <m/>
    <s v="EA"/>
    <s v="M"/>
    <b v="0"/>
    <x v="4"/>
    <b v="0"/>
    <b v="0"/>
    <b v="0"/>
    <b v="1"/>
    <n v="4"/>
    <s v=" TOP, ICB, PARALLEL, BB, ELD"/>
    <m/>
    <s v="FIXTURE"/>
    <s v="NP_713"/>
  </r>
  <r>
    <s v="713-087103-202,Rev A"/>
    <m/>
    <s v="FXTR, BOT, ICB, PARALLEL, BB, ELD"/>
    <s v="FXTR, BOT, ICB, PARALLEL, BB, ELD"/>
    <m/>
    <s v="EA"/>
    <s v="M"/>
    <b v="0"/>
    <x v="4"/>
    <b v="0"/>
    <b v="0"/>
    <b v="0"/>
    <b v="1"/>
    <n v="4"/>
    <s v=" BOT, ICB, PARALLEL, BB, ELD"/>
    <m/>
    <s v="FIXTURE"/>
    <s v="NP_713"/>
  </r>
  <r>
    <s v="713-087143-001,Rev A"/>
    <s v="PED LIFT"/>
    <s v="PED LIFTER C360"/>
    <s v="PED LIFTER C360"/>
    <s v="LAM"/>
    <s v="EA"/>
    <s v="M"/>
    <b v="0"/>
    <x v="1"/>
    <b v="0"/>
    <b v="0"/>
    <b v="0"/>
    <b v="1"/>
    <n v="0"/>
    <s v="PED"/>
    <m/>
    <s v=""/>
    <s v="SEM_713"/>
  </r>
  <r>
    <s v="713-087143-004,Rev A"/>
    <m/>
    <s v="PED, Lifter, C360"/>
    <s v="PED, Lifter, C360"/>
    <m/>
    <s v="EA"/>
    <s v="M"/>
    <b v="0"/>
    <x v="3"/>
    <b v="0"/>
    <b v="1"/>
    <b v="0"/>
    <b v="1"/>
    <n v="3"/>
    <s v=" Lifter, C360"/>
    <m/>
    <s v=""/>
    <s v="Miscellaneous_713"/>
  </r>
  <r>
    <s v="713-087351-301,Rev B"/>
    <m/>
    <s v="Plug, 633 ESC LIFT"/>
    <s v="Plug, 633 ESC LIFT"/>
    <m/>
    <s v="EA"/>
    <s v="M"/>
    <b v="0"/>
    <x v="0"/>
    <b v="0"/>
    <b v="1"/>
    <b v="0"/>
    <b v="1"/>
    <n v="4"/>
    <s v=" 633 ESC LIFT"/>
    <m/>
    <s v="PLUG"/>
    <s v="MIH_713"/>
  </r>
  <r>
    <s v="713-087702-001,Rev A"/>
    <s v="CLP, Tru"/>
    <s v="CLP, Truck, Arm, CNNCTR"/>
    <s v="CLP, Truck, Arm, CNNCTR"/>
    <s v="LAM"/>
    <s v="EA"/>
    <s v="M"/>
    <b v="0"/>
    <x v="1"/>
    <b v="0"/>
    <b v="0"/>
    <b v="0"/>
    <b v="1"/>
    <n v="3"/>
    <s v=" Truck, Arm, CNNCTR"/>
    <m/>
    <s v=""/>
    <s v="SEM_713"/>
  </r>
  <r>
    <s v="713-087830-001,Rev A"/>
    <m/>
    <s v="WRENCH FINGER WFR ROT NUT HVM"/>
    <s v="WRENCH FINGER WFR ROT NUT HVM"/>
    <m/>
    <s v="EA"/>
    <s v="M"/>
    <b v="0"/>
    <x v="3"/>
    <b v="0"/>
    <b v="1"/>
    <b v="0"/>
    <b v="1"/>
    <n v="0"/>
    <s v="WRENCH"/>
    <m/>
    <s v=""/>
    <s v="Miscellaneous_713"/>
  </r>
  <r>
    <s v="713-087978-001,Rev A"/>
    <s v="L*"/>
    <s v="FXTR, CAL, BFR STA, 4/7 Slot, 2300E"/>
    <s v="FXTR, CAL, BFR STA, 4/7 Slot, 2300E"/>
    <s v="MIHP"/>
    <s v="EA"/>
    <s v="M"/>
    <b v="0"/>
    <x v="2"/>
    <b v="0"/>
    <b v="1"/>
    <b v="0"/>
    <b v="1"/>
    <n v="4"/>
    <s v=" CAL, BFR STA, 4/7 Slot, 2300E"/>
    <m/>
    <s v="FIXTURE"/>
    <s v="Plastic_713"/>
  </r>
  <r>
    <s v="713-088057-004,Rev B"/>
    <m/>
    <s v="GD, Finger, DC"/>
    <s v="GD, Finger, DC"/>
    <m/>
    <s v="EA"/>
    <s v="M"/>
    <b v="0"/>
    <x v="0"/>
    <b v="0"/>
    <b v="1"/>
    <b v="0"/>
    <b v="1"/>
    <n v="2"/>
    <s v=" Finger, DC"/>
    <m/>
    <s v=""/>
    <s v="MIH_713"/>
  </r>
  <r>
    <s v="713-088277-001,Rev B"/>
    <s v="PL INTFC"/>
    <s v="PL INTFC RECLAIM C360"/>
    <s v="PL INTFC RECLAIM C360"/>
    <s v="LAM"/>
    <s v="EA"/>
    <s v="M"/>
    <b v="0"/>
    <x v="1"/>
    <b v="0"/>
    <b v="0"/>
    <b v="0"/>
    <b v="1"/>
    <n v="0"/>
    <s v="PL"/>
    <m/>
    <s v="PL"/>
    <s v="SEM_713"/>
  </r>
  <r>
    <s v="713-088433-001,Rev A"/>
    <s v="Head Exi"/>
    <s v="Head Exit C360"/>
    <s v="Head Exit C360"/>
    <s v="LAM"/>
    <s v="EA"/>
    <s v="M"/>
    <b v="0"/>
    <x v="1"/>
    <b v="0"/>
    <b v="0"/>
    <b v="0"/>
    <b v="1"/>
    <n v="0"/>
    <s v="Head"/>
    <m/>
    <s v=""/>
    <s v="SEM_713"/>
  </r>
  <r>
    <s v="713-088434-001,Rev A"/>
    <s v="MANF Exi"/>
    <s v="MANF Exit Head C360"/>
    <s v="MANF Exit Head C360"/>
    <s v="LAM"/>
    <s v="EA"/>
    <s v="M"/>
    <b v="0"/>
    <x v="1"/>
    <b v="0"/>
    <b v="0"/>
    <b v="0"/>
    <b v="1"/>
    <n v="0"/>
    <s v="MANF"/>
    <m/>
    <s v=""/>
    <s v="SEM_713"/>
  </r>
  <r>
    <s v="713-088440-002,Rev B"/>
    <s v="WIRE DUC"/>
    <s v="WIRE DUCT,1.75W X 1.56H,54.84L"/>
    <s v="WIRE DUCT,1.75W X 1.56H,54.84L"/>
    <s v="LAM"/>
    <s v="EA"/>
    <s v="M"/>
    <b v="0"/>
    <x v="1"/>
    <b v="0"/>
    <b v="0"/>
    <b v="0"/>
    <b v="1"/>
    <n v="9"/>
    <s v="1.75W X 1.56H,54.84L"/>
    <m/>
    <s v="DUCT"/>
    <s v="SEM_713"/>
  </r>
  <r>
    <s v="713-088440-003,Rev C"/>
    <s v="WIRE DUC"/>
    <s v="WIRE DUCT,1.75W X 1.56H,57.26L"/>
    <s v="WIRE DUCT,1.75W X 1.56H,57.26L"/>
    <s v="LAM"/>
    <s v="EA"/>
    <s v="M"/>
    <b v="0"/>
    <x v="1"/>
    <b v="0"/>
    <b v="0"/>
    <b v="0"/>
    <b v="1"/>
    <n v="9"/>
    <s v="1.75W X 1.56H,57.26L"/>
    <m/>
    <s v="DUCT"/>
    <s v="SEM_713"/>
  </r>
  <r>
    <s v="713-088440-004,Rev B"/>
    <s v="WIRE DUC"/>
    <s v="WIRE DUCT,1.75W X 1.56H,36.48L"/>
    <s v="WIRE DUCT,1.75W X 1.56H,36.48L"/>
    <s v="LAM"/>
    <s v="EA"/>
    <s v="M"/>
    <b v="0"/>
    <x v="1"/>
    <b v="0"/>
    <b v="0"/>
    <b v="0"/>
    <b v="1"/>
    <n v="9"/>
    <s v="1.75W X 1.56H,36.48L"/>
    <m/>
    <s v="DUCT"/>
    <s v="SEM_713"/>
  </r>
  <r>
    <s v="713-088440-005,Rev B"/>
    <s v="WIRE DUC"/>
    <s v="WIRE DUCT,1.75W X 1.56H,25.50L"/>
    <s v="WIRE DUCT,1.75W X 1.56H,25.50L"/>
    <s v="LAM"/>
    <s v="EA"/>
    <s v="M"/>
    <b v="0"/>
    <x v="1"/>
    <b v="0"/>
    <b v="0"/>
    <b v="0"/>
    <b v="1"/>
    <n v="9"/>
    <s v="1.75W X 1.56H,25.50L"/>
    <m/>
    <s v="DUCT"/>
    <s v="SEM_713"/>
  </r>
  <r>
    <s v="713-088440-005,Rev c"/>
    <s v="WIRE DUC"/>
    <s v="WIRE DUCT,1.75W X 1.56H,25.50L"/>
    <s v="WIRE DUCT,1.75W X 1.56H,25.50L"/>
    <s v="LAM"/>
    <s v="EA"/>
    <s v="M"/>
    <b v="0"/>
    <x v="1"/>
    <b v="0"/>
    <b v="0"/>
    <b v="0"/>
    <b v="1"/>
    <n v="9"/>
    <s v="1.75W X 1.56H,25.50L"/>
    <m/>
    <s v="DUCT"/>
    <s v="SEM_713"/>
  </r>
  <r>
    <s v="713-088440-006,Rev B"/>
    <s v="WIRE DUC"/>
    <s v="WIRE DUCT,1.75W X 1.56H,27.25L"/>
    <s v="WIRE DUCT,1.75W X 1.56H,27.25L"/>
    <s v="LAM"/>
    <s v="EA"/>
    <s v="M"/>
    <b v="0"/>
    <x v="1"/>
    <b v="0"/>
    <b v="0"/>
    <b v="0"/>
    <b v="1"/>
    <n v="9"/>
    <s v="1.75W X 1.56H,27.25L"/>
    <m/>
    <s v="DUCT"/>
    <s v="SEM_713"/>
  </r>
  <r>
    <s v="713-088689-008,Rev A"/>
    <m/>
    <s v="PL,SPRT,FXTR,ELCTD INSTL"/>
    <s v="PL,SPRT,FXTR,ELCTD INSTL"/>
    <m/>
    <s v="EA"/>
    <s v="M"/>
    <b v="0"/>
    <x v="0"/>
    <b v="0"/>
    <b v="1"/>
    <b v="0"/>
    <b v="1"/>
    <n v="2"/>
    <s v="SPRT,FXTR,ELCTD INSTL"/>
    <m/>
    <s v="FIXTURE"/>
    <s v="MIH_713"/>
  </r>
  <r>
    <s v="713-088689-100,Rev A"/>
    <m/>
    <s v="PL, SPRT, FXTR, ELCTD, INSTL, TOP"/>
    <s v="PL, SPRT, FXTR, ELCTD, INSTL, TOP"/>
    <m/>
    <s v="EA"/>
    <s v="M"/>
    <b v="0"/>
    <x v="0"/>
    <b v="0"/>
    <b v="1"/>
    <b v="0"/>
    <b v="1"/>
    <n v="2"/>
    <s v=" SPRT, FXTR, ELCTD, INSTL, TOP"/>
    <m/>
    <s v="FIXTURE"/>
    <s v="MIH_713"/>
  </r>
  <r>
    <s v="713-088689-100,Rev B"/>
    <m/>
    <s v="PL, SPRT, FXTR, ELCTD, INSTL, TOP"/>
    <s v="PL, SPRT, FXTR, ELCTD, INSTL, TOP"/>
    <m/>
    <s v="EA"/>
    <s v="M"/>
    <b v="0"/>
    <x v="0"/>
    <b v="0"/>
    <b v="1"/>
    <b v="0"/>
    <b v="1"/>
    <n v="2"/>
    <s v=" SPRT, FXTR, ELCTD, INSTL, TOP"/>
    <m/>
    <s v="FIXTURE"/>
    <s v="MIH_713"/>
  </r>
  <r>
    <s v="713-088689-200,Rev A"/>
    <m/>
    <s v="PL, SPRT, FXTR, ELCTD INSTL, BTM"/>
    <s v="PL, SPRT, FXTR, ELCTD INSTL, BTM"/>
    <m/>
    <s v="EA"/>
    <s v="M"/>
    <b v="0"/>
    <x v="0"/>
    <b v="0"/>
    <b v="1"/>
    <b v="0"/>
    <b v="1"/>
    <n v="2"/>
    <s v=" SPRT, FXTR, ELCTD INSTL, BTM"/>
    <m/>
    <s v="FIXTURE"/>
    <s v="MIH_713"/>
  </r>
  <r>
    <s v="713-088689-200,Rev B"/>
    <m/>
    <s v="PL, SPRT, FXTR, ELCTD INSTL, BTM"/>
    <s v="PL, SPRT, FXTR, ELCTD INSTL, BTM"/>
    <m/>
    <s v="EA"/>
    <s v="M"/>
    <b v="0"/>
    <x v="0"/>
    <b v="0"/>
    <b v="1"/>
    <b v="0"/>
    <b v="1"/>
    <n v="2"/>
    <s v=" SPRT, FXTR, ELCTD INSTL, BTM"/>
    <m/>
    <s v="FIXTURE"/>
    <s v="MIH_713"/>
  </r>
  <r>
    <s v="713-088690-009,Rev B"/>
    <m/>
    <s v="BP, FXTR, ELCTD INSTL"/>
    <s v="BP, FXTR, ELCTD INSTL"/>
    <m/>
    <s v="EA"/>
    <s v="M"/>
    <b v="0"/>
    <x v="0"/>
    <b v="0"/>
    <b v="1"/>
    <b v="0"/>
    <b v="1"/>
    <n v="2"/>
    <s v=" FXTR, ELCTD INSTL"/>
    <m/>
    <s v="FIXTURE"/>
    <s v="MIH_713"/>
  </r>
  <r>
    <s v="713-088690-021,Rev A"/>
    <m/>
    <s v="BP, FXTR, ELCTD INSTL"/>
    <s v="BP, FXTR, ELCTD INSTL"/>
    <s v="Sub"/>
    <s v="EA"/>
    <s v="M"/>
    <b v="0"/>
    <x v="2"/>
    <b v="0"/>
    <b v="1"/>
    <b v="0"/>
    <b v="1"/>
    <n v="2"/>
    <s v=" FXTR, ELCTD INSTL"/>
    <m/>
    <s v="FIXTURE"/>
    <s v="Plastic_713"/>
  </r>
  <r>
    <s v="713-088691-012,Rev C"/>
    <m/>
    <s v="FXTR,PL,ALIGN,ELCTD"/>
    <s v="FXTR,PL,ALIGN,ELCTD"/>
    <s v="MIHP"/>
    <s v="EA"/>
    <s v="M"/>
    <b v="0"/>
    <x v="2"/>
    <b v="0"/>
    <b v="1"/>
    <b v="0"/>
    <b v="1"/>
    <n v="4"/>
    <s v="PL,ALIGN,ELCTD"/>
    <m/>
    <s v="FIXTURE"/>
    <s v="Plastic_713"/>
  </r>
  <r>
    <s v="713-088691-013,Rev B"/>
    <m/>
    <s v="FXTR,PL,ALIGN,ELCTD"/>
    <s v="FXTR,PL,ALIGN,ELCTD"/>
    <s v="Sub"/>
    <s v="EA"/>
    <s v="M"/>
    <b v="0"/>
    <x v="0"/>
    <b v="0"/>
    <b v="1"/>
    <b v="0"/>
    <b v="1"/>
    <n v="4"/>
    <s v="PL,ALIGN,ELCTD"/>
    <m/>
    <s v="FIXTURE"/>
    <s v="MIH_713"/>
  </r>
  <r>
    <s v="713-088691-021,Rev A"/>
    <m/>
    <s v="FXTR,PL,ALIGN,ELCTD"/>
    <s v="FXTR,PL,ALIGN,ELCTD"/>
    <s v="MIHP"/>
    <s v="EA"/>
    <s v="M"/>
    <b v="0"/>
    <x v="2"/>
    <b v="0"/>
    <b v="1"/>
    <b v="0"/>
    <b v="1"/>
    <n v="4"/>
    <s v="PL,ALIGN,ELCTD"/>
    <m/>
    <s v="FIXTURE"/>
    <s v="Plastic_713"/>
  </r>
  <r>
    <s v="713-088691-023,Rev A"/>
    <m/>
    <s v="FXTR,PL,ALIGN,ELCTD,IE"/>
    <s v="FXTR,PL,ALIGN,ELCTD,IE"/>
    <s v="MIHP"/>
    <s v="EA"/>
    <s v="M"/>
    <b v="0"/>
    <x v="2"/>
    <b v="0"/>
    <b v="1"/>
    <b v="0"/>
    <b v="1"/>
    <n v="4"/>
    <s v="PL,ALIGN,ELCTD,IE"/>
    <m/>
    <s v="FIXTURE"/>
    <s v="Plastic_713"/>
  </r>
  <r>
    <s v="713-088691-024,Rev A"/>
    <m/>
    <s v="FXTR,PL,ALIGN,ELCTD,OE"/>
    <s v="FXTR,PL,ALIGN,ELCTD,OE"/>
    <s v="MIHP"/>
    <s v="EA"/>
    <s v="M"/>
    <b v="0"/>
    <x v="2"/>
    <b v="0"/>
    <b v="1"/>
    <b v="0"/>
    <b v="1"/>
    <n v="4"/>
    <s v="PL,ALIGN,ELCTD,OE"/>
    <m/>
    <s v="FIXTURE"/>
    <s v="Plastic_713"/>
  </r>
  <r>
    <s v="713-088691-025,Rev A"/>
    <m/>
    <s v="FXTR,PL,ALIGN,ELCTD"/>
    <s v="FXTR,PL,ALIGN,ELCTD"/>
    <s v="MIHP"/>
    <s v="EA"/>
    <s v="M"/>
    <b v="0"/>
    <x v="2"/>
    <b v="0"/>
    <b v="1"/>
    <b v="0"/>
    <b v="1"/>
    <n v="4"/>
    <s v="PL,ALIGN,ELCTD"/>
    <m/>
    <s v="FIXTURE"/>
    <s v="Plastic_713"/>
  </r>
  <r>
    <s v="713-088695-002,Rev A"/>
    <s v="FXTR,NUT"/>
    <s v="FXTR,NUT,ACME THD 1.5 IN"/>
    <s v="FXTR,NUT,ACME THD 1.5 IN"/>
    <s v="LAM"/>
    <s v="EA"/>
    <s v="M"/>
    <b v="0"/>
    <x v="1"/>
    <b v="0"/>
    <b v="1"/>
    <b v="0"/>
    <b v="1"/>
    <n v="4"/>
    <s v="NUT,ACME THD 1.5 IN"/>
    <m/>
    <s v="FIXTURE"/>
    <s v="SEM_713"/>
  </r>
  <r>
    <s v="713-088696-004,Rev A"/>
    <m/>
    <s v="SHIM, CER2, INSTL"/>
    <s v="SHIM, CER2, INSTL"/>
    <s v="MIHP"/>
    <s v="EA"/>
    <s v="M"/>
    <b v="0"/>
    <x v="2"/>
    <b v="0"/>
    <b v="1"/>
    <b v="0"/>
    <b v="1"/>
    <n v="4"/>
    <s v=" CER2, INSTL"/>
    <m/>
    <s v="SHIM"/>
    <s v="Plastic_713"/>
  </r>
  <r>
    <s v="713-088696-004,Rev B"/>
    <m/>
    <s v="SHIM,CER2,INSTL"/>
    <s v="SHIM,CER2,INSTL"/>
    <s v="MIHP"/>
    <s v="EA"/>
    <s v="M"/>
    <b v="0"/>
    <x v="2"/>
    <b v="0"/>
    <b v="1"/>
    <b v="0"/>
    <b v="1"/>
    <n v="4"/>
    <s v="CER2,INSTL"/>
    <m/>
    <s v="SHIM"/>
    <s v="Plastic_713"/>
  </r>
  <r>
    <s v="713-088696-004,Rev C"/>
    <m/>
    <s v="SHIM,CER2,INSTL"/>
    <s v="SHIM,CER2,INSTL"/>
    <s v="spbo"/>
    <s v="EA"/>
    <s v="M"/>
    <b v="0"/>
    <x v="2"/>
    <b v="0"/>
    <b v="1"/>
    <b v="0"/>
    <b v="1"/>
    <n v="4"/>
    <s v="CER2,INSTL"/>
    <m/>
    <s v="SHIM"/>
    <s v="Plastic_713"/>
  </r>
  <r>
    <s v="713-088696-005,Rev A"/>
    <m/>
    <s v="SHIM,CER2,INSTL"/>
    <s v="SHIM,CER2,INSTL"/>
    <s v="spbo"/>
    <s v="EA"/>
    <s v="M"/>
    <b v="0"/>
    <x v="2"/>
    <b v="0"/>
    <b v="1"/>
    <b v="0"/>
    <b v="1"/>
    <n v="4"/>
    <s v="CER2,INSTL"/>
    <m/>
    <s v="SHIM"/>
    <s v="Plastic_713"/>
  </r>
  <r>
    <s v="713-088696-042,Rev A"/>
    <m/>
    <s v="SPATULA,GEL INSTL,ER,SLOT"/>
    <s v="SPATULA,GEL INSTL,ER,SLOT"/>
    <m/>
    <s v="EA"/>
    <s v="M"/>
    <b v="0"/>
    <x v="0"/>
    <b v="0"/>
    <b v="1"/>
    <b v="0"/>
    <b v="1"/>
    <n v="7"/>
    <s v="GEL INSTL,ER,SLOT"/>
    <m/>
    <s v=""/>
    <s v="MIH_713"/>
  </r>
  <r>
    <s v="713-088696-101,Rev A"/>
    <m/>
    <s v="SPATULA,GEL INSTL,13.6"/>
    <s v="SPATULA,GEL INSTL,13.6"/>
    <m/>
    <s v="EA"/>
    <s v="M"/>
    <b v="0"/>
    <x v="0"/>
    <b v="0"/>
    <b v="1"/>
    <b v="0"/>
    <b v="1"/>
    <n v="7"/>
    <s v="GEL INSTL,13.6"/>
    <m/>
    <s v=""/>
    <s v="MIH_713"/>
  </r>
  <r>
    <s v="713-088840-002,Rev A"/>
    <s v="BAR,OMM,"/>
    <s v="BAR,OMM,UPPER,MOUNT"/>
    <s v="BAR,OMM,UPPER,MOUNT"/>
    <s v="LAM"/>
    <s v="EA"/>
    <s v="M"/>
    <b v="0"/>
    <x v="1"/>
    <b v="0"/>
    <b v="0"/>
    <b v="0"/>
    <b v="1"/>
    <n v="3"/>
    <s v="OMM,UPPER,MOUNT"/>
    <m/>
    <s v=""/>
    <s v="SEM_713"/>
  </r>
  <r>
    <s v="713-088841-002,Rev A"/>
    <s v="MANF,OMM"/>
    <s v="MANF,OMM,UPPER,MOUNT"/>
    <s v="MANIFOLD,OMM,UPPER,MOUNT"/>
    <s v="LAM"/>
    <s v="EA"/>
    <s v="M"/>
    <b v="0"/>
    <x v="1"/>
    <b v="0"/>
    <b v="0"/>
    <b v="0"/>
    <b v="1"/>
    <n v="8"/>
    <s v="OMM,UPPER,MOUNT"/>
    <m/>
    <s v="MANIFOLD"/>
    <s v="SEM_713"/>
  </r>
  <r>
    <s v="713-088925-001,Rev C"/>
    <s v="COV,EXHA"/>
    <s v="COV,EXHAUST,DISPLAY"/>
    <s v="COV,EXHAUST,DISPLAY"/>
    <s v="LAM"/>
    <s v="EA"/>
    <s v="M"/>
    <b v="0"/>
    <x v="1"/>
    <b v="0"/>
    <b v="0"/>
    <b v="0"/>
    <b v="1"/>
    <n v="3"/>
    <s v="EXHAUST,DISPLAY"/>
    <m/>
    <s v="PL"/>
    <s v="SEM_713"/>
  </r>
  <r>
    <s v="713-088947-001,Rev A"/>
    <s v="PL, Nut,"/>
    <s v="PL, Nut, Drain, BLKHD, Inner"/>
    <s v="PL, Nut, Drain, BLKHD, Inner"/>
    <s v="LAM"/>
    <s v="EA"/>
    <s v="M"/>
    <b v="0"/>
    <x v="1"/>
    <b v="0"/>
    <b v="0"/>
    <b v="0"/>
    <b v="1"/>
    <n v="2"/>
    <s v=" Nut, Drain, BLKHD, Inner"/>
    <m/>
    <s v="BLOCK"/>
    <s v="SEM_713"/>
  </r>
  <r>
    <s v="713-089043-043,Rev B"/>
    <m/>
    <s v="FXTR, GEL, WIDE, BOT"/>
    <s v="FXTR, GEL, WIDE, BOT"/>
    <m/>
    <s v="EA"/>
    <s v="M"/>
    <b v="0"/>
    <x v="0"/>
    <b v="0"/>
    <b v="1"/>
    <b v="0"/>
    <b v="1"/>
    <n v="4"/>
    <s v=" GEL, WIDE, BOT"/>
    <m/>
    <s v="FIXTURE"/>
    <s v="MIH_713"/>
  </r>
  <r>
    <s v="713-089043-044,Rev A"/>
    <m/>
    <s v="FXTR, GEL, WIDE, TOP"/>
    <s v="FXTR, GEL, WIDE, TOP"/>
    <m/>
    <s v="EA"/>
    <s v="M"/>
    <b v="0"/>
    <x v="0"/>
    <b v="0"/>
    <b v="1"/>
    <b v="0"/>
    <b v="1"/>
    <n v="4"/>
    <s v=" GEL, WIDE, TOP"/>
    <m/>
    <s v="FIXTURE"/>
    <s v="MIH_713"/>
  </r>
  <r>
    <s v="713-089043-060,Rev B"/>
    <m/>
    <s v="FXTR, GEL INSTL, HCR-ER"/>
    <s v="FXTR, GEL INSTL, HCR-ER"/>
    <s v="MIHP"/>
    <s v="EA"/>
    <s v="M"/>
    <b v="0"/>
    <x v="2"/>
    <b v="0"/>
    <b v="1"/>
    <b v="0"/>
    <b v="1"/>
    <n v="4"/>
    <s v=" GEL INSTL, HCR-ER"/>
    <m/>
    <s v="FIXTURE"/>
    <s v="Plastic_713"/>
  </r>
  <r>
    <s v="713-089043-065,Rev A"/>
    <m/>
    <s v="FXTR, GEL INSTL, TES"/>
    <s v="FXTR, GEL INSTL, TES"/>
    <m/>
    <s v="EA"/>
    <s v="M"/>
    <b v="0"/>
    <x v="0"/>
    <b v="0"/>
    <b v="1"/>
    <b v="0"/>
    <b v="1"/>
    <n v="4"/>
    <s v=" GEL INSTL, TES"/>
    <m/>
    <s v="FIXTURE"/>
    <s v="MIH_713"/>
  </r>
  <r>
    <s v="713-089043-066,Rev A"/>
    <m/>
    <s v="FXTR, Gel INSTL, CR"/>
    <s v="FXTR, Gel INSTL, CR"/>
    <m/>
    <s v="EA"/>
    <s v="M"/>
    <b v="0"/>
    <x v="0"/>
    <b v="0"/>
    <b v="1"/>
    <b v="0"/>
    <b v="1"/>
    <n v="4"/>
    <s v=" Gel INSTL, CR"/>
    <m/>
    <s v="FIXTURE"/>
    <s v="MIH_713"/>
  </r>
  <r>
    <s v="713-089043-071,Rev A"/>
    <m/>
    <s v="FXTR, GEL INSTL, PSCR"/>
    <s v="FXTR, GEL INSTL, PSCR"/>
    <m/>
    <s v="EA"/>
    <s v="M"/>
    <b v="0"/>
    <x v="0"/>
    <b v="0"/>
    <b v="1"/>
    <b v="0"/>
    <b v="1"/>
    <n v="4"/>
    <s v=" GEL INSTL, PSCR"/>
    <m/>
    <s v="FIXTURE"/>
    <s v="MIH_713"/>
  </r>
  <r>
    <s v="713-089043-072,Rev A"/>
    <m/>
    <s v="FXTR, Gel INSTL, SCCR"/>
    <s v="FXTR, Gel INSTL, SCCR"/>
    <m/>
    <s v="EA"/>
    <s v="M"/>
    <b v="0"/>
    <x v="0"/>
    <b v="0"/>
    <b v="1"/>
    <b v="0"/>
    <b v="1"/>
    <n v="4"/>
    <s v=" Gel INSTL, SCCR"/>
    <m/>
    <s v="FIXTURE"/>
    <s v="MIH_713"/>
  </r>
  <r>
    <s v="713-089043-083,Rev B"/>
    <m/>
    <s v="FXTR, GEL, TES, ER"/>
    <s v="FXTR, GEL, TES, ER"/>
    <s v="Sub"/>
    <s v="EA"/>
    <s v="M"/>
    <b v="0"/>
    <x v="2"/>
    <b v="0"/>
    <b v="1"/>
    <b v="0"/>
    <b v="1"/>
    <n v="4"/>
    <s v=" GEL, TES, ER"/>
    <m/>
    <s v="FIXTURE"/>
    <s v="Plastic_713"/>
  </r>
  <r>
    <s v="713-089043-084,Rev A"/>
    <m/>
    <s v="713-089043-084"/>
    <s v="713-089043-084"/>
    <m/>
    <s v="EA"/>
    <s v="M"/>
    <b v="0"/>
    <x v="0"/>
    <b v="0"/>
    <b v="0"/>
    <b v="0"/>
    <b v="1"/>
    <n v="0"/>
    <e v="#VALUE!"/>
    <m/>
    <s v=""/>
    <s v=""/>
  </r>
  <r>
    <s v="713-089043-086,Rev A"/>
    <m/>
    <s v="FXTR, GEL, TES, ER"/>
    <s v="FXTR, GEL, TES, ER"/>
    <m/>
    <s v="EA"/>
    <s v="M"/>
    <b v="0"/>
    <x v="0"/>
    <b v="0"/>
    <b v="1"/>
    <b v="0"/>
    <b v="1"/>
    <n v="4"/>
    <s v=" GEL, TES, ER"/>
    <m/>
    <s v="FIXTURE"/>
    <s v="MIH_713"/>
  </r>
  <r>
    <s v="713-089043-087,Rev A"/>
    <m/>
    <s v="FXTR, GEL INSTL, TES, ER"/>
    <s v="FXTR, GEL INSTL, TES, ER"/>
    <s v="Sub"/>
    <s v="EA"/>
    <s v="M"/>
    <b v="0"/>
    <x v="0"/>
    <b v="0"/>
    <b v="1"/>
    <b v="0"/>
    <b v="1"/>
    <n v="4"/>
    <s v=" GEL INSTL, TES, ER"/>
    <m/>
    <s v="FIXTURE"/>
    <s v="MIH_713"/>
  </r>
  <r>
    <s v="713-089043-089,Rev A"/>
    <m/>
    <s v="FXTR,GEL INSTL,TES,ER"/>
    <s v="FXTR,GEL INSTL,TES,ER"/>
    <s v="Sub"/>
    <s v="EA"/>
    <s v="M"/>
    <b v="0"/>
    <x v="0"/>
    <b v="0"/>
    <b v="1"/>
    <b v="0"/>
    <b v="1"/>
    <n v="4"/>
    <s v="GEL INSTL,TES,ER"/>
    <m/>
    <s v="FIXTURE"/>
    <s v="MIH_713"/>
  </r>
  <r>
    <s v="713-089043-094,Rev B"/>
    <m/>
    <s v="FXTR, GEL, ER, ALIGN, CLAMP"/>
    <s v="FXTR, GEL, ER, ALIGN, CLAMP"/>
    <m/>
    <s v="EA"/>
    <s v="M"/>
    <b v="0"/>
    <x v="0"/>
    <b v="0"/>
    <b v="1"/>
    <b v="0"/>
    <b v="1"/>
    <n v="4"/>
    <s v=" GEL, ER, ALIGN, CLAMP"/>
    <m/>
    <s v="FIXTURE"/>
    <s v="MIH_713"/>
  </r>
  <r>
    <s v="713-089043-095,Rev A"/>
    <m/>
    <s v="FXTR, GEL, ER, ALIGN, CLAMP, ESC"/>
    <s v="FXTR, GEL, ER, ALIGN, CLAMP, ESC"/>
    <m/>
    <s v="EA"/>
    <s v="M"/>
    <b v="0"/>
    <x v="0"/>
    <b v="0"/>
    <b v="1"/>
    <b v="0"/>
    <b v="1"/>
    <n v="4"/>
    <s v=" GEL, ER, ALIGN, CLAMP, ESC"/>
    <m/>
    <s v="FIXTURE"/>
    <s v="MIH_713"/>
  </r>
  <r>
    <s v="713-089043-096,Rev A"/>
    <m/>
    <s v="FXTR, GEL, ER, ALIGN, CLAMP, ESC"/>
    <s v="FXTR, GEL, ER, ALIGN, CLAMP, ESC"/>
    <m/>
    <s v="EA"/>
    <s v="M"/>
    <b v="0"/>
    <x v="0"/>
    <b v="0"/>
    <b v="1"/>
    <b v="0"/>
    <b v="1"/>
    <n v="4"/>
    <s v=" GEL, ER, ALIGN, CLAMP, ESC"/>
    <m/>
    <s v="FIXTURE"/>
    <s v="MIH_713"/>
  </r>
  <r>
    <s v="713-089105-004,Rev B"/>
    <m/>
    <s v="FTG, PLUG, JACO FITTING"/>
    <s v="FTG, PLUG, JACO FITTING"/>
    <s v="LAM"/>
    <s v="EA"/>
    <s v="M"/>
    <b v="0"/>
    <x v="3"/>
    <b v="0"/>
    <b v="0"/>
    <b v="0"/>
    <b v="1"/>
    <n v="3"/>
    <s v=" PLUG, JACO FITTING"/>
    <m/>
    <s v="PLUG"/>
    <s v="Miscellaneous_713"/>
  </r>
  <r>
    <s v="713-089105-005,Rev B"/>
    <m/>
    <s v="FTG, PLUG, JACO FITTING"/>
    <s v="FTG, PLUG, JACO FITTING"/>
    <s v="LAM"/>
    <s v="EA"/>
    <s v="M"/>
    <b v="0"/>
    <x v="3"/>
    <b v="0"/>
    <b v="1"/>
    <b v="0"/>
    <b v="1"/>
    <n v="3"/>
    <s v=" PLUG, JACO FITTING"/>
    <m/>
    <s v="PLUG"/>
    <s v="Miscellaneous_713"/>
  </r>
  <r>
    <s v="713-089226-001,Rev A"/>
    <s v="BRKT,VAL"/>
    <s v="BRKT,VALVE MNT,ELD"/>
    <s v="BRKT,VALVE MNT,ELD"/>
    <s v="LAM"/>
    <s v="EA"/>
    <s v="M"/>
    <b v="0"/>
    <x v="1"/>
    <b v="0"/>
    <b v="1"/>
    <b v="0"/>
    <b v="1"/>
    <n v="4"/>
    <s v="VALVE MNT,ELD"/>
    <m/>
    <s v="BRACKET"/>
    <s v="SEM_713"/>
  </r>
  <r>
    <s v="713-089326-002,Rev A"/>
    <s v="Truck, R"/>
    <s v="Truck, Rolling Carrier, Magnetic"/>
    <s v="Truck, Rolling Carrier, Magnetic"/>
    <s v="LAM"/>
    <s v="EA"/>
    <s v="M"/>
    <b v="0"/>
    <x v="1"/>
    <b v="0"/>
    <b v="0"/>
    <b v="0"/>
    <b v="1"/>
    <n v="5"/>
    <s v=" Rolling Carrier, Magnetic"/>
    <m/>
    <s v="CARRIER"/>
    <s v="SEM_713"/>
  </r>
  <r>
    <s v="713-089443-001,Rev B"/>
    <s v="TOOL, CO"/>
    <s v="TOOL, COUPLING RING REMOVAL, CER"/>
    <s v="TOOL, COUPLING RING REMOVAL, CER"/>
    <s v="LAM"/>
    <s v="EA"/>
    <s v="M"/>
    <b v="0"/>
    <x v="1"/>
    <b v="0"/>
    <b v="1"/>
    <b v="0"/>
    <b v="1"/>
    <n v="4"/>
    <s v=" COUPLING RING REMOVAL, CER"/>
    <m/>
    <s v="TOOL"/>
    <s v="SEM_713"/>
  </r>
  <r>
    <s v="713-089611-001,Rev A"/>
    <s v="Cover, T"/>
    <s v="Cover, Truck, Magnets"/>
    <s v="Cover, Truck, Magnets"/>
    <s v="LAM"/>
    <s v="EA"/>
    <s v="M"/>
    <b v="0"/>
    <x v="1"/>
    <b v="0"/>
    <b v="0"/>
    <b v="0"/>
    <b v="1"/>
    <n v="5"/>
    <s v=" Truck, Magnets"/>
    <m/>
    <s v="MAGNET"/>
    <s v="SEM_713"/>
  </r>
  <r>
    <s v="713-089614-005,Rev A"/>
    <m/>
    <s v="Pin, Carr Truck"/>
    <s v="Pin, Carr Truck"/>
    <s v="LAM"/>
    <s v="EA"/>
    <s v="M"/>
    <b v="0"/>
    <x v="3"/>
    <b v="0"/>
    <b v="0"/>
    <b v="0"/>
    <b v="1"/>
    <n v="3"/>
    <s v=" Carr Truck"/>
    <m/>
    <s v="PIN"/>
    <s v="Miscellaneous_713"/>
  </r>
  <r>
    <s v="713-089614-006,Rev A"/>
    <m/>
    <s v="Pin, Carr Truck"/>
    <s v="Pin, Carr Truck"/>
    <m/>
    <s v="EA"/>
    <s v="M"/>
    <b v="0"/>
    <x v="3"/>
    <b v="0"/>
    <b v="1"/>
    <b v="0"/>
    <b v="1"/>
    <n v="3"/>
    <s v=" Carr Truck"/>
    <m/>
    <s v="PIN"/>
    <s v="Miscellaneous_713"/>
  </r>
  <r>
    <s v="713-089615-001,Rev A"/>
    <s v="Spacer,"/>
    <s v="Spacer, Magnet"/>
    <s v="Spacer, Magnet"/>
    <s v="LAM"/>
    <s v="EA"/>
    <s v="M"/>
    <b v="0"/>
    <x v="1"/>
    <b v="0"/>
    <b v="1"/>
    <b v="0"/>
    <b v="1"/>
    <n v="6"/>
    <s v=" Magnet"/>
    <m/>
    <s v="MAGNET"/>
    <s v="SEM_713"/>
  </r>
  <r>
    <s v="713-089692-002,Rev B"/>
    <m/>
    <s v="GROM, CONN, WALL MT, RF"/>
    <s v="GROM, CONN, WALL MT, RF"/>
    <m/>
    <s v="EA"/>
    <s v="M"/>
    <b v="0"/>
    <x v="3"/>
    <b v="0"/>
    <b v="1"/>
    <b v="0"/>
    <b v="1"/>
    <n v="4"/>
    <s v=" CONN, WALL MT, RF"/>
    <m/>
    <s v=""/>
    <s v="Miscellaneous_713"/>
  </r>
  <r>
    <s v="713-091738-011,Rev A"/>
    <m/>
    <s v="GD,FINGER,BREAKER"/>
    <s v="GD,FINGER,BREAKER"/>
    <m/>
    <s v="EA"/>
    <s v="M"/>
    <b v="0"/>
    <x v="0"/>
    <b v="0"/>
    <b v="1"/>
    <b v="0"/>
    <b v="1"/>
    <n v="2"/>
    <s v="FINGER,BREAKER"/>
    <m/>
    <s v=""/>
    <s v="MIH_713"/>
  </r>
  <r>
    <s v="713-094137-001,Rev A"/>
    <s v="RAIL,SUP"/>
    <s v="RAIL,SUPPORT,CARRIER"/>
    <s v="RAIL,SUPPORT,CARRIER"/>
    <s v="LAM"/>
    <s v="EA"/>
    <s v="M"/>
    <b v="0"/>
    <x v="1"/>
    <b v="0"/>
    <b v="0"/>
    <b v="0"/>
    <b v="1"/>
    <n v="4"/>
    <s v="SUPPORT,CARRIER"/>
    <m/>
    <s v="CARRIER"/>
    <s v="SEM_713"/>
  </r>
  <r>
    <s v="713-098768-001,Rev A"/>
    <s v="BSHG,LID"/>
    <s v="BSHG,LID,STOP"/>
    <s v="BSHG,LID,STOP"/>
    <s v="LAM"/>
    <s v="EA"/>
    <s v="M"/>
    <b v="0"/>
    <x v="1"/>
    <b v="0"/>
    <b v="1"/>
    <b v="0"/>
    <b v="1"/>
    <n v="4"/>
    <s v="LID,STOP"/>
    <m/>
    <s v="LID"/>
    <s v="SEM_713"/>
  </r>
  <r>
    <s v="713-098768-001,Rev B"/>
    <m/>
    <s v="BSHG,LID,STOP"/>
    <s v="BSHG,LID,STOP"/>
    <s v="LAM"/>
    <s v="EA"/>
    <s v="M"/>
    <b v="0"/>
    <x v="3"/>
    <b v="0"/>
    <b v="1"/>
    <b v="0"/>
    <b v="1"/>
    <n v="4"/>
    <s v="LID,STOP"/>
    <m/>
    <s v="LID"/>
    <s v="Miscellaneous_713"/>
  </r>
  <r>
    <s v="713-099006-001,Rev A"/>
    <s v="ESC, CAP"/>
    <s v="ESC, CAP, Protective Cover"/>
    <s v="ESC, CAP, Protective Cover"/>
    <m/>
    <s v="EA"/>
    <s v="M"/>
    <b v="0"/>
    <x v="0"/>
    <b v="0"/>
    <b v="1"/>
    <b v="0"/>
    <b v="1"/>
    <n v="3"/>
    <s v=" CAP, Protective Cover"/>
    <m/>
    <s v="COVER"/>
    <s v="MIH_713"/>
  </r>
  <r>
    <s v="713-100085-001,Rev A"/>
    <s v="WDO,TOP"/>
    <s v="WDO,TOP ENCL NRW,HVM"/>
    <s v="WDO,TOP ENCL NRW,HVM"/>
    <s v="LAM"/>
    <s v="EA"/>
    <s v="M"/>
    <b v="0"/>
    <x v="1"/>
    <b v="0"/>
    <b v="1"/>
    <b v="0"/>
    <b v="1"/>
    <n v="3"/>
    <s v="TOP ENCL NRW,HVM"/>
    <m/>
    <s v="WINDOW"/>
    <s v="SEM_713"/>
  </r>
  <r>
    <s v="713-100536-001,Rev A"/>
    <s v="RING,SPC"/>
    <s v="RING,SPCR,OUTER,C SHROUD,HP TALON"/>
    <s v="RING,SPCR,OUTER,C SHROUD,HP TALON"/>
    <s v="LAM"/>
    <s v="EA"/>
    <s v="M"/>
    <b v="0"/>
    <x v="1"/>
    <b v="0"/>
    <b v="0"/>
    <b v="0"/>
    <b v="1"/>
    <n v="4"/>
    <s v="SPCR,OUTER,C SHROUD,HP TALON"/>
    <m/>
    <s v="SPACER"/>
    <s v="SEM_713"/>
  </r>
  <r>
    <s v="713-100536-002,Rev A"/>
    <s v="RING,SPC"/>
    <s v="RING,SPCR,INNER,C SHROUD,HP TALON"/>
    <s v="RING,SPCR,INNER,C SHROUD,HP TALON"/>
    <s v="LAM"/>
    <s v="EA"/>
    <s v="M"/>
    <b v="0"/>
    <x v="1"/>
    <b v="0"/>
    <b v="0"/>
    <b v="0"/>
    <b v="1"/>
    <n v="4"/>
    <s v="SPCR,INNER,C SHROUD,HP TALON"/>
    <m/>
    <s v="SPACER"/>
    <s v="SEM_713"/>
  </r>
  <r>
    <s v="713-100788-001,Rev C"/>
    <s v="WDO,COV,"/>
    <s v="WDO,COV,CDU"/>
    <s v="WDO,COV,CDU"/>
    <s v="LAM"/>
    <s v="EA"/>
    <s v="M"/>
    <b v="0"/>
    <x v="1"/>
    <b v="0"/>
    <b v="0"/>
    <b v="0"/>
    <b v="1"/>
    <n v="3"/>
    <s v="COV,CDU"/>
    <m/>
    <s v="COVER"/>
    <s v="SEM_713"/>
  </r>
  <r>
    <s v="713-100789-001,Rev C"/>
    <s v="HSG,VIEW"/>
    <s v="HSG,VIEWPORT,CDU HVM"/>
    <s v="HSG,VIEWPORT,CDU HVM"/>
    <s v="LAM"/>
    <s v="EA"/>
    <s v="M"/>
    <b v="0"/>
    <x v="1"/>
    <b v="0"/>
    <b v="0"/>
    <b v="0"/>
    <b v="1"/>
    <n v="3"/>
    <s v="VIEWPORT,CDU HVM"/>
    <m/>
    <s v="HOUSING"/>
    <s v="SEM_713"/>
  </r>
  <r>
    <s v="713-100851-001,Rev A"/>
    <s v="ASSY,CHM"/>
    <s v="ASSY,CHMBR DR,INNER,TBG,28.7 ID"/>
    <s v="ASSY,CHMBR DR,INNER,TBG,28.7 ID"/>
    <s v="LAM"/>
    <s v="EA"/>
    <s v="M"/>
    <b v="0"/>
    <x v="1"/>
    <b v="0"/>
    <b v="0"/>
    <b v="0"/>
    <b v="1"/>
    <n v="4"/>
    <s v="CHMBR DR,INNER,TBG,28.7 ID"/>
    <m/>
    <s v="ASSY"/>
    <s v="SEM_713"/>
  </r>
  <r>
    <s v="713-100854-001,Rev A"/>
    <m/>
    <s v="PL, FILTER, CHMBR DR, MNFLD, C360"/>
    <s v="PL, FILTER, CHMBR DR, MNFLD, C360"/>
    <m/>
    <s v="EA"/>
    <s v="M"/>
    <b v="0"/>
    <x v="3"/>
    <b v="0"/>
    <b v="1"/>
    <b v="0"/>
    <b v="1"/>
    <n v="2"/>
    <s v=" FILTER, CHMBR DR, MNFLD, C360"/>
    <m/>
    <s v="PL"/>
    <s v="Miscellaneous_713"/>
  </r>
  <r>
    <s v="713-100923-001,Rev A"/>
    <s v="GDE,WG,H"/>
    <s v="GDE,WG,HD,SPLIT,LWR"/>
    <s v="GDE,WG,HD,SPLIT,LWR"/>
    <s v="LAM"/>
    <s v="EA"/>
    <s v="M"/>
    <b v="0"/>
    <x v="1"/>
    <b v="0"/>
    <b v="0"/>
    <b v="0"/>
    <b v="1"/>
    <n v="3"/>
    <s v="WG,HD,SPLIT,LWR"/>
    <m/>
    <s v="PL"/>
    <s v="SEM_713"/>
  </r>
  <r>
    <s v="713-100923-002,Rev A"/>
    <s v="GDE,WG,H"/>
    <s v="GDE,WG,HD,SPLIT,UPR"/>
    <s v="GDE,WG,HD,SPLIT,UPR"/>
    <s v="LAM"/>
    <s v="EA"/>
    <s v="M"/>
    <b v="0"/>
    <x v="1"/>
    <b v="0"/>
    <b v="0"/>
    <b v="0"/>
    <b v="1"/>
    <n v="3"/>
    <s v="WG,HD,SPLIT,UPR"/>
    <m/>
    <s v="PL"/>
    <s v="SEM_713"/>
  </r>
  <r>
    <s v="713-100976-002,Rev B"/>
    <s v="MT,CAMER"/>
    <s v="MT,CAMERA,BUFFER,WTM"/>
    <s v="MT,CAMERA,BUFFER,WTM"/>
    <s v="LAM"/>
    <s v="EA"/>
    <s v="M"/>
    <b v="0"/>
    <x v="1"/>
    <b v="0"/>
    <b v="1"/>
    <b v="0"/>
    <b v="1"/>
    <n v="2"/>
    <s v="CAMERA,BUFFER,WTM"/>
    <m/>
    <s v=""/>
    <s v="SEM_713"/>
  </r>
  <r>
    <s v="713-100976-003,Rev A"/>
    <m/>
    <s v="MT,CAMERA,BUFFER,WTM"/>
    <s v="MT,CAMERA,BUFFER,WTM"/>
    <m/>
    <s v="EA"/>
    <s v="M"/>
    <b v="0"/>
    <x v="0"/>
    <b v="0"/>
    <b v="1"/>
    <b v="0"/>
    <b v="1"/>
    <n v="2"/>
    <s v="CAMERA,BUFFER,WTM"/>
    <m/>
    <s v=""/>
    <s v="MIH_713"/>
  </r>
  <r>
    <s v="713-100984-003,Rev A"/>
    <m/>
    <s v="PL, FACIL, ANSI SAS, DIW DR, C360, FDS"/>
    <s v="PL, FACIL, ANSI SAS, DIW DR, C360, FDS"/>
    <s v="LAM"/>
    <s v="EA"/>
    <s v="M"/>
    <b v="0"/>
    <x v="3"/>
    <b v="0"/>
    <b v="1"/>
    <b v="0"/>
    <b v="1"/>
    <n v="2"/>
    <s v=" FACIL, ANSI SAS, DIW DR, C360, FDS"/>
    <m/>
    <s v="PL"/>
    <s v="Miscellaneous_713"/>
  </r>
  <r>
    <s v="713-101200-415,Rev A"/>
    <s v="SPRT,ADP"/>
    <s v="SPRT,ADPTR,LCLP,OTR COIL,TCCT"/>
    <s v="SPRT,ADPTR,LCLP,OTR COIL,TCCT"/>
    <s v="LAM"/>
    <s v="EA"/>
    <s v="M"/>
    <b v="0"/>
    <x v="1"/>
    <b v="0"/>
    <b v="0"/>
    <b v="0"/>
    <b v="1"/>
    <n v="4"/>
    <s v="ADPTR,LCLP,OTR COIL,TCCT"/>
    <m/>
    <s v="ADAPTOR"/>
    <s v="SEM_713"/>
  </r>
  <r>
    <s v="713-101200-992,Rev A"/>
    <m/>
    <s v="SPRT,ADPTR,LCLP,OTR,COIL,TCCT,2.5T"/>
    <s v="SPRT,ADPTR,LCLP,OTR,COIL,TCCT,2.5T"/>
    <m/>
    <s v="EA"/>
    <s v="M"/>
    <b v="0"/>
    <x v="4"/>
    <b v="0"/>
    <b v="0"/>
    <b v="0"/>
    <b v="1"/>
    <n v="4"/>
    <s v="ADPTR,LCLP,OTR,COIL,TCCT,2.5T"/>
    <m/>
    <s v="ADAPTOR"/>
    <s v="NP_713"/>
  </r>
  <r>
    <s v="713-101200-994,Rev A"/>
    <m/>
    <s v="SPRT,ADPTR,LCLP,OTR COIL,TCCT,2.5T"/>
    <s v="SPRT,ADPTR,LCLP,OTR COIL,TCCT,2.5T"/>
    <m/>
    <s v="EA"/>
    <s v="M"/>
    <b v="0"/>
    <x v="4"/>
    <b v="0"/>
    <b v="0"/>
    <b v="0"/>
    <b v="1"/>
    <n v="4"/>
    <s v="ADPTR,LCLP,OTR COIL,TCCT,2.5T"/>
    <m/>
    <s v="ADAPTOR"/>
    <s v="NP_713"/>
  </r>
  <r>
    <s v="713-101213-003,Rev D"/>
    <m/>
    <s v="BLK, MTG, PH And RF, CLP"/>
    <s v="BLK, MTG, PH And RF, CLP"/>
    <m/>
    <s v="EA"/>
    <s v="M"/>
    <b v="0"/>
    <x v="3"/>
    <b v="0"/>
    <b v="1"/>
    <b v="0"/>
    <b v="1"/>
    <n v="3"/>
    <s v=" MTG, PH And RF, CLP"/>
    <m/>
    <s v="BLOCK"/>
    <s v="Miscellaneous_713"/>
  </r>
  <r>
    <s v="713-101213-003,Rev F"/>
    <m/>
    <s v="BLK, MTG, PH And RF, CLP"/>
    <s v="BLK, MTG, PH And RF, CLP"/>
    <m/>
    <s v="EA"/>
    <s v="M"/>
    <b v="0"/>
    <x v="3"/>
    <b v="0"/>
    <b v="1"/>
    <b v="0"/>
    <b v="1"/>
    <n v="3"/>
    <s v=" MTG, PH And RF, CLP"/>
    <m/>
    <s v="BLOCK"/>
    <s v="Miscellaneous_713"/>
  </r>
  <r>
    <s v="713-101213-005,Rev A"/>
    <m/>
    <s v="BLK, MTG, PH AND RF, CL"/>
    <s v="BLK, MTG, PH AND RF, CL"/>
    <m/>
    <s v="EA"/>
    <s v="M"/>
    <b v="0"/>
    <x v="3"/>
    <b v="0"/>
    <b v="1"/>
    <b v="0"/>
    <b v="1"/>
    <n v="3"/>
    <s v=" MTG, PH AND RF, CL"/>
    <m/>
    <s v="BLOCK"/>
    <s v="Miscellaneous_713"/>
  </r>
  <r>
    <s v="713-101213-006,Rev A"/>
    <m/>
    <s v="BLK, MTG, PH AND RF, CL"/>
    <s v="BLK, MTG, PH AND RF, CL"/>
    <m/>
    <s v="EA"/>
    <s v="M"/>
    <b v="0"/>
    <x v="3"/>
    <b v="0"/>
    <b v="1"/>
    <b v="0"/>
    <b v="1"/>
    <n v="3"/>
    <s v=" MTG, PH AND RF, CL"/>
    <m/>
    <s v="BLOCK"/>
    <s v="Miscellaneous_713"/>
  </r>
  <r>
    <s v="713-101214-001,Rev A"/>
    <m/>
    <s v="PL, CLP, DEGASSER"/>
    <s v="PL, CLP, DEGASSER"/>
    <m/>
    <s v="EA"/>
    <s v="M"/>
    <b v="0"/>
    <x v="3"/>
    <b v="0"/>
    <b v="1"/>
    <b v="0"/>
    <b v="1"/>
    <n v="2"/>
    <s v=" CLP, DEGASSER"/>
    <m/>
    <s v="PL"/>
    <s v="Miscellaneous_713"/>
  </r>
  <r>
    <s v="713-101318-022,Rev B"/>
    <m/>
    <s v="PL, Slide, UHMW, 400KHz Gen"/>
    <s v="PL, Slide, UHMW, 400KHz Gen"/>
    <s v="Sub"/>
    <s v="EA"/>
    <s v="M"/>
    <b v="0"/>
    <x v="2"/>
    <b v="0"/>
    <b v="1"/>
    <b v="0"/>
    <b v="1"/>
    <n v="2"/>
    <s v=" Slide, UHMW, 400KHz Gen"/>
    <m/>
    <s v="LID"/>
    <s v="Plastic_713"/>
  </r>
  <r>
    <s v="713-101394-001,Rev A"/>
    <s v="PL,CHMBR"/>
    <s v="PL,CHMBR,CO2,FIRE SUPPRESSION"/>
    <s v="PL,CHMBR,CO2,FIRE SUPPRESSION"/>
    <s v="LAM"/>
    <s v="EA"/>
    <s v="M"/>
    <b v="0"/>
    <x v="1"/>
    <b v="0"/>
    <b v="0"/>
    <b v="0"/>
    <b v="1"/>
    <n v="2"/>
    <s v="CHMBR,CO2,FIRE SUPPRESSION"/>
    <m/>
    <s v="PL"/>
    <s v="SEM_713"/>
  </r>
  <r>
    <s v="713-101395-001,Rev A"/>
    <s v="BLK,CHMB"/>
    <s v="BLK,CHMBR,CO2,FIRE SUPPRESSION"/>
    <s v="BLK,CHMBR,CO2,FIRE SUPPRESSION"/>
    <s v="LAM"/>
    <s v="EA"/>
    <s v="M"/>
    <b v="0"/>
    <x v="1"/>
    <b v="0"/>
    <b v="0"/>
    <b v="0"/>
    <b v="1"/>
    <n v="3"/>
    <s v="CHMBR,CO2,FIRE SUPPRESSION"/>
    <m/>
    <s v="BLOCK"/>
    <s v="SEM_713"/>
  </r>
  <r>
    <s v="713-101422-001,Rev B"/>
    <s v="PL,SENSR"/>
    <s v="PL,SENSR,HLDR,FIRE SUPPRESSION"/>
    <s v="PL,SENSR,HLDR,FIRE SUPPRESSION"/>
    <s v="LAM"/>
    <s v="EA"/>
    <s v="M"/>
    <b v="0"/>
    <x v="1"/>
    <b v="0"/>
    <b v="0"/>
    <b v="0"/>
    <b v="1"/>
    <n v="2"/>
    <s v="SENSR,HLDR,FIRE SUPPRESSION"/>
    <m/>
    <s v="PL"/>
    <s v="SEM_713"/>
  </r>
  <r>
    <s v="713-101638-001,Rev A.1"/>
    <s v="Ring Int"/>
    <s v="Ring Integral .875 HSH Dia. - Delrin"/>
    <s v="Ring Integral .875 HSH Dia. - Delrin"/>
    <s v="LAM"/>
    <s v="EA"/>
    <s v="M"/>
    <b v="0"/>
    <x v="1"/>
    <b v="0"/>
    <b v="0"/>
    <b v="0"/>
    <b v="1"/>
    <n v="0"/>
    <s v="Ring"/>
    <m/>
    <s v="RING"/>
    <s v="SEM_713"/>
  </r>
  <r>
    <s v="713-101638-002,Rev A.1"/>
    <s v="Ring Int"/>
    <s v="Ring Integral .875 HSH Dia. - Torlon4203"/>
    <s v="Ring Integral .875 HSH Dia. - Torlon4203"/>
    <s v="LAM"/>
    <s v="EA"/>
    <s v="M"/>
    <b v="0"/>
    <x v="1"/>
    <b v="0"/>
    <b v="0"/>
    <b v="0"/>
    <b v="1"/>
    <n v="0"/>
    <s v="Ring"/>
    <m/>
    <s v="RING"/>
    <s v="SEM_713"/>
  </r>
  <r>
    <s v="713-101647-001,Rev B"/>
    <s v="COVER,CL"/>
    <s v="COVER,CLEAR,HOOD,C360"/>
    <s v="COVER,CLEAR,HOOD,C360"/>
    <s v="LAM"/>
    <s v="EA"/>
    <s v="M"/>
    <b v="0"/>
    <x v="1"/>
    <b v="0"/>
    <b v="0"/>
    <b v="0"/>
    <b v="1"/>
    <n v="5"/>
    <s v="CLEAR,HOOD,C360"/>
    <m/>
    <s v="COVER"/>
    <s v="SEM_713"/>
  </r>
  <r>
    <s v="713-101715-001,Rev A"/>
    <s v="BLK,DELI"/>
    <s v="BLK,DELIV,UPR"/>
    <s v="BLK,DELIV,UPR"/>
    <m/>
    <s v="EA"/>
    <s v="M"/>
    <b v="0"/>
    <x v="3"/>
    <b v="0"/>
    <b v="0"/>
    <b v="0"/>
    <b v="1"/>
    <n v="3"/>
    <s v="DELIV,UPR"/>
    <m/>
    <s v="BLOCK"/>
    <s v="Miscellaneous_713"/>
  </r>
  <r>
    <s v="713-101787-001,Rev A"/>
    <s v="ADPTR,50"/>
    <s v="ADPTR,508 ESC"/>
    <s v="ADPTR,508 ESC"/>
    <s v="LAM"/>
    <s v="EA"/>
    <s v="M"/>
    <b v="0"/>
    <x v="1"/>
    <b v="0"/>
    <b v="0"/>
    <b v="0"/>
    <b v="1"/>
    <n v="5"/>
    <s v="508 ESC"/>
    <m/>
    <s v="ADAPTOR"/>
    <s v="SEM_713"/>
  </r>
  <r>
    <s v="713-102458-004,Rev B"/>
    <m/>
    <s v="PIT, EBAND, INSTL, 374, 377"/>
    <s v="PIT, EBAND, INSTL, 374, 377"/>
    <s v="Sub"/>
    <s v="EA"/>
    <s v="M"/>
    <b v="0"/>
    <x v="2"/>
    <b v="0"/>
    <b v="1"/>
    <b v="0"/>
    <b v="1"/>
    <n v="3"/>
    <s v=" EBAND, INSTL, 374, 377"/>
    <m/>
    <s v=""/>
    <s v="Plastic_713"/>
  </r>
  <r>
    <s v="713-102458-005,Rev E"/>
    <m/>
    <s v="BIF, EBAND, INSTL, FXT, 374, 377"/>
    <s v="BIF, EBAND, INSTL, FXT, 374, 377"/>
    <s v="Sub"/>
    <s v="EA"/>
    <s v="M"/>
    <b v="0"/>
    <x v="0"/>
    <b v="0"/>
    <b v="1"/>
    <b v="0"/>
    <b v="1"/>
    <n v="3"/>
    <s v=" EBAND, INSTL, FXT, 374, 377"/>
    <m/>
    <s v=""/>
    <s v="MIH_713"/>
  </r>
  <r>
    <s v="713-102458-009,Rev E"/>
    <m/>
    <s v="BAND, GUARD, EDGE, ESC, 300MM, 608, 611"/>
    <s v="BAND, GUARD, EDGE, ESC, 300MM, 608, 611"/>
    <s v="Sub"/>
    <s v="EA"/>
    <s v="M"/>
    <b v="0"/>
    <x v="2"/>
    <b v="0"/>
    <b v="1"/>
    <b v="0"/>
    <b v="1"/>
    <n v="4"/>
    <s v=" GUARD, EDGE, ESC, 300MM, 608, 611"/>
    <m/>
    <s v=""/>
    <s v="Plastic_713"/>
  </r>
  <r>
    <s v="713-102458-010,Rev B"/>
    <s v="FXTR, ES"/>
    <s v="FXTR, ESEAL, INST, ESC, 577"/>
    <s v="FXTR, ESEAL, INST, ESC, 577"/>
    <s v="Sub"/>
    <s v="EA"/>
    <s v="M"/>
    <b v="0"/>
    <x v="0"/>
    <b v="0"/>
    <b v="1"/>
    <b v="0"/>
    <b v="1"/>
    <n v="4"/>
    <s v=" ESEAL, INST, ESC, 577"/>
    <m/>
    <s v="FIXTURE"/>
    <s v="MIH_713"/>
  </r>
  <r>
    <s v="713-102458-015,Rev A"/>
    <m/>
    <s v="BIF, EBAND, INSTL, FXT, 374, 377"/>
    <s v="BIF, EBAND, INSTL, FXT, 374, 377"/>
    <m/>
    <s v="EA"/>
    <s v="M"/>
    <b v="0"/>
    <x v="3"/>
    <b v="0"/>
    <b v="1"/>
    <b v="0"/>
    <b v="1"/>
    <n v="3"/>
    <s v=" EBAND, INSTL, FXT, 374, 377"/>
    <m/>
    <s v=""/>
    <s v="Miscellaneous_713"/>
  </r>
  <r>
    <s v="713-102458-020,Rev A"/>
    <m/>
    <s v="FXTR, ESEAL, INST, MZ, ESC"/>
    <s v="FXTR, ESEAL, INST, MZ, ESC"/>
    <m/>
    <s v="EA"/>
    <s v="M"/>
    <b v="0"/>
    <x v="3"/>
    <b v="0"/>
    <b v="1"/>
    <b v="0"/>
    <b v="1"/>
    <n v="4"/>
    <s v=" ESEAL, INST, MZ, ESC"/>
    <m/>
    <s v="FIXTURE"/>
    <s v="Miscellaneous_713"/>
  </r>
  <r>
    <s v="713-102458-022,Rev A"/>
    <m/>
    <s v="FXTR, ESEAL, INST, MZ, ESC"/>
    <s v="FXTR, ESEAL, INST, MZ, ESC"/>
    <m/>
    <s v="EA"/>
    <s v="M"/>
    <b v="0"/>
    <x v="3"/>
    <b v="0"/>
    <b v="1"/>
    <b v="0"/>
    <b v="1"/>
    <n v="4"/>
    <s v=" ESEAL, INST, MZ, ESC"/>
    <m/>
    <s v="FIXTURE"/>
    <s v="Miscellaneous_713"/>
  </r>
  <r>
    <s v="713-102458-022,Rev B"/>
    <m/>
    <s v="FXTR,ESEAL,INST,MZ,ESC"/>
    <s v="FXTR,ESEAL,INST,MZ,ESC"/>
    <s v="Sub"/>
    <s v="EA"/>
    <s v="M"/>
    <b v="0"/>
    <x v="0"/>
    <b v="0"/>
    <b v="1"/>
    <b v="0"/>
    <b v="1"/>
    <n v="4"/>
    <s v="ESEAL,INST,MZ,ESC"/>
    <m/>
    <s v="FIXTURE"/>
    <s v="MIH_713"/>
  </r>
  <r>
    <s v="713-102458-023,Rev A"/>
    <m/>
    <s v="FXTR, ESEAL, INST, TFL, INST, MZ, ESC"/>
    <s v="FXTR, ESEAL, INST, TFL, INST, MZ, ESC"/>
    <m/>
    <s v="EA"/>
    <s v="M"/>
    <b v="0"/>
    <x v="3"/>
    <b v="0"/>
    <b v="1"/>
    <b v="0"/>
    <b v="1"/>
    <n v="4"/>
    <s v=" ESEAL, INST, TFL, INST, MZ, ESC"/>
    <m/>
    <s v="FIXTURE"/>
    <s v="Miscellaneous_713"/>
  </r>
  <r>
    <s v="713-102458-024,Rev A"/>
    <s v="FXTR,ESE"/>
    <s v="FXTR,ESEAL,INST,ALN,PIN,MZ,ESC"/>
    <s v="FXTR,ESEAL,INST,ALN,PIN,MZ,ESC"/>
    <s v="HARD"/>
    <s v="EA"/>
    <s v="M"/>
    <b v="0"/>
    <x v="3"/>
    <b v="0"/>
    <b v="1"/>
    <b v="0"/>
    <b v="1"/>
    <n v="4"/>
    <s v="ESEAL,INST,ALN,PIN,MZ,ESC"/>
    <m/>
    <s v="PIN"/>
    <s v="Miscellaneous_713"/>
  </r>
  <r>
    <s v="713-102458-025,Rev A"/>
    <m/>
    <s v="FXTR, ESEAL, INST, TFL, INST, MZ, ESC"/>
    <s v="FXTR, ESEAL, INST, TFL, INST, MZ, ESC"/>
    <s v="Sub"/>
    <s v="EA"/>
    <s v="M"/>
    <b v="0"/>
    <x v="3"/>
    <b v="0"/>
    <b v="1"/>
    <b v="0"/>
    <b v="1"/>
    <n v="4"/>
    <s v=" ESEAL, INST, TFL, INST, MZ, ESC"/>
    <m/>
    <s v="FIXTURE"/>
    <s v="Miscellaneous_713"/>
  </r>
  <r>
    <s v="713-102458-035,Rev B"/>
    <m/>
    <s v="FXTR, ESEAL, INST, TFL, INST, DZ, ESC"/>
    <s v="FXTR, ESEAL, INST, TFL, INST, DZ, ESC"/>
    <m/>
    <s v="EA"/>
    <s v="M"/>
    <b v="0"/>
    <x v="0"/>
    <b v="0"/>
    <b v="1"/>
    <b v="0"/>
    <b v="1"/>
    <n v="4"/>
    <s v=" ESEAL, INST, TFL, INST, DZ, ESC"/>
    <m/>
    <s v="FIXTURE"/>
    <s v="MIH_713"/>
  </r>
  <r>
    <s v="713-102458-050,Rev A"/>
    <m/>
    <s v="FXTR,ESEAL,INSTL,518 ESC"/>
    <s v="FXTR,ESEAL,INSTL,518 ESC"/>
    <m/>
    <s v="EA"/>
    <s v="M"/>
    <b v="0"/>
    <x v="0"/>
    <b v="0"/>
    <b v="1"/>
    <b v="0"/>
    <b v="1"/>
    <n v="4"/>
    <s v="ESEAL,INSTL,518 ESC"/>
    <m/>
    <s v="FIXTURE"/>
    <s v="MIH_713"/>
  </r>
  <r>
    <s v="713-102458-098,Rev A"/>
    <m/>
    <s v="BIF, ORING, INSTL, ITER"/>
    <s v="BIF, ORING, INSTL, ITER"/>
    <s v="Sub"/>
    <s v="EA"/>
    <s v="M"/>
    <b v="0"/>
    <x v="0"/>
    <b v="0"/>
    <b v="1"/>
    <b v="0"/>
    <b v="1"/>
    <n v="3"/>
    <s v=" ORING, INSTL, ITER"/>
    <m/>
    <s v="RING"/>
    <s v="MIH_713"/>
  </r>
  <r>
    <s v="713-102458-209,Rev A"/>
    <m/>
    <s v="BAND, GUARD, EDGE, ESC, 300MM, 608, 611"/>
    <s v="BAND, GUARD, EDGE, ESC, 300MM, 608, 611"/>
    <m/>
    <s v="EA"/>
    <s v="M"/>
    <b v="0"/>
    <x v="0"/>
    <b v="0"/>
    <b v="1"/>
    <b v="0"/>
    <b v="1"/>
    <n v="4"/>
    <s v=" GUARD, EDGE, ESC, 300MM, 608, 611"/>
    <m/>
    <s v=""/>
    <s v="MIH_713"/>
  </r>
  <r>
    <s v="713-102574-001,Rev A"/>
    <m/>
    <s v="COV, Reference Electrode"/>
    <s v="COV, Reference Electrode"/>
    <m/>
    <s v="EA"/>
    <s v="M"/>
    <b v="0"/>
    <x v="3"/>
    <b v="0"/>
    <b v="1"/>
    <b v="0"/>
    <b v="1"/>
    <n v="3"/>
    <s v=" Reference Electrode"/>
    <m/>
    <s v="ROD"/>
    <s v="Miscellaneous_713"/>
  </r>
  <r>
    <s v="713-102812-001,Rev A"/>
    <s v="ADPTR,IE"/>
    <s v="ADPTR,IE,BACKSIDE POLISHING"/>
    <s v="ADPTR,IE,BACKSIDE POLISHING"/>
    <s v="LAM"/>
    <s v="EA"/>
    <s v="M"/>
    <b v="0"/>
    <x v="1"/>
    <b v="0"/>
    <b v="0"/>
    <b v="0"/>
    <b v="1"/>
    <n v="5"/>
    <s v="IE,BACKSIDE POLISHING"/>
    <m/>
    <s v="ADAPTOR"/>
    <s v="SEM_713"/>
  </r>
  <r>
    <s v="713-102812-002,Rev A"/>
    <s v="ADPTR,IE"/>
    <s v="ADPTR,IE,BACKSIDE POLISHING"/>
    <s v="ADPTR,IE,BACKSIDE POLISHING"/>
    <s v="LAM"/>
    <s v="EA"/>
    <s v="M"/>
    <b v="0"/>
    <x v="1"/>
    <b v="0"/>
    <b v="1"/>
    <b v="0"/>
    <b v="1"/>
    <n v="5"/>
    <s v="IE,BACKSIDE POLISHING"/>
    <m/>
    <s v="ADAPTOR"/>
    <s v="SEM_713"/>
  </r>
  <r>
    <s v="713-102812-003,Rev A"/>
    <m/>
    <s v="ADPTR, BACKSIDE POLISHING, MONOTAL"/>
    <s v="ADPTR, BACKSIDE POLISHING, MONOTAL"/>
    <m/>
    <s v="EA"/>
    <s v="M"/>
    <b v="0"/>
    <x v="0"/>
    <b v="0"/>
    <b v="1"/>
    <b v="0"/>
    <b v="1"/>
    <n v="5"/>
    <s v=" BACKSIDE POLISHING, MONOTAL"/>
    <m/>
    <s v="ADAPTOR"/>
    <s v="MIH_713"/>
  </r>
  <r>
    <s v="713-102812-005,Rev B"/>
    <m/>
    <s v="ADPTR, TOPSIDE, POL, MONOTALON, .65 THK"/>
    <s v="ADPTR, TOPSIDE, POL, MONOTALON, .65 THK"/>
    <m/>
    <s v="EA"/>
    <s v="M"/>
    <b v="0"/>
    <x v="0"/>
    <b v="0"/>
    <b v="1"/>
    <b v="0"/>
    <b v="1"/>
    <n v="5"/>
    <s v=" TOPSIDE, POL, MONOTALON, .65 THK"/>
    <m/>
    <s v="ADAPTOR"/>
    <s v="MIH_713"/>
  </r>
  <r>
    <s v="713-102812-011,Rev A"/>
    <m/>
    <s v="ADPTR, TOP SURFACE POLISHING, ESC"/>
    <s v="ADPTR, TOP SURFACE POLISHING, ESC"/>
    <m/>
    <s v="EA"/>
    <s v="M"/>
    <b v="0"/>
    <x v="3"/>
    <b v="0"/>
    <b v="1"/>
    <b v="0"/>
    <b v="1"/>
    <n v="5"/>
    <s v=" TOP SURFACE POLISHING, ESC"/>
    <m/>
    <s v="ADAPTOR"/>
    <s v="Miscellaneous_713"/>
  </r>
  <r>
    <s v="713-102932-100,Rev B"/>
    <s v="ADPTR,PL"/>
    <s v="ADPTR,PLUG,SEC CONTAIN,BRUSH"/>
    <s v="ADPTR,PLUG,SEC CONTAIN,BRUSH"/>
    <s v="LAM"/>
    <s v="EA"/>
    <s v="M"/>
    <b v="0"/>
    <x v="1"/>
    <b v="0"/>
    <b v="0"/>
    <b v="0"/>
    <b v="1"/>
    <n v="5"/>
    <s v="PLUG,SEC CONTAIN,BRUSH"/>
    <m/>
    <s v="ADAPTOR"/>
    <s v="SEM_713"/>
  </r>
  <r>
    <s v="713-102986-001,Rev B"/>
    <s v="PL,BLKHD"/>
    <s v="PL,BLKHD,CHMBR,BRUSH"/>
    <s v="PL,BLKHD,CHMBR,BRUSH"/>
    <s v="LAM"/>
    <s v="EA"/>
    <s v="M"/>
    <b v="0"/>
    <x v="1"/>
    <b v="0"/>
    <b v="0"/>
    <b v="0"/>
    <b v="1"/>
    <n v="2"/>
    <s v="BLKHD,CHMBR,BRUSH"/>
    <m/>
    <s v="BLOCK"/>
    <s v="SEM_713"/>
  </r>
  <r>
    <s v="713-103056-001,Rev D"/>
    <m/>
    <s v="SCR, THUMB JACK, BRUSH DRV"/>
    <s v="SCR, THUMB JACK, BRUSH DRV"/>
    <s v="MIHP"/>
    <s v="EA"/>
    <s v="M"/>
    <b v="0"/>
    <x v="2"/>
    <b v="0"/>
    <b v="1"/>
    <b v="0"/>
    <b v="1"/>
    <n v="3"/>
    <s v=" THUMB JACK, BRUSH DRV"/>
    <m/>
    <s v=""/>
    <s v="Plastic_713"/>
  </r>
  <r>
    <s v="713-103102-001,Rev A"/>
    <s v="BRKT,HD,"/>
    <s v="BRKT,HD,BEVEL CLEAN"/>
    <s v="BRKT,HD,BEVEL CLEAN"/>
    <s v="LAM"/>
    <s v="EA"/>
    <s v="M"/>
    <b v="0"/>
    <x v="1"/>
    <b v="0"/>
    <b v="0"/>
    <b v="0"/>
    <b v="1"/>
    <n v="4"/>
    <s v="HD,BEVEL CLEAN"/>
    <m/>
    <s v="BRACKET"/>
    <s v="SEM_713"/>
  </r>
  <r>
    <s v="713-103229-040,Rev A"/>
    <s v="ADPTR, B"/>
    <s v="ADPTR, Base, Flusing FXTR"/>
    <s v="ADPTR, Base, Flusing FXTR"/>
    <s v="LAM"/>
    <s v="EA"/>
    <s v="M"/>
    <b v="0"/>
    <x v="1"/>
    <b v="0"/>
    <b v="0"/>
    <b v="0"/>
    <b v="1"/>
    <n v="5"/>
    <s v=" Base, Flusing FXTR"/>
    <m/>
    <s v="ADAPTOR"/>
    <s v="SEM_713"/>
  </r>
  <r>
    <s v="713-103229-040,Rev B"/>
    <s v="ADPTR, B"/>
    <s v="ADPTR, Base, Flusing FXTR"/>
    <s v="ADPTR, Base, Flusing FXTR"/>
    <s v="LAM"/>
    <s v="EA"/>
    <s v="M"/>
    <b v="0"/>
    <x v="1"/>
    <b v="0"/>
    <b v="1"/>
    <b v="0"/>
    <b v="1"/>
    <n v="5"/>
    <s v=" Base, Flusing FXTR"/>
    <m/>
    <s v="ADAPTOR"/>
    <s v="SEM_713"/>
  </r>
  <r>
    <s v="713-103229-103,Rev A"/>
    <m/>
    <s v="ADPTR, BASE, FLUSHING FXTR"/>
    <s v="ADPTR, BASE, FLUSHING FXTR"/>
    <m/>
    <s v="EA"/>
    <s v="M"/>
    <b v="0"/>
    <x v="0"/>
    <b v="0"/>
    <b v="1"/>
    <b v="0"/>
    <b v="1"/>
    <n v="5"/>
    <s v=" BASE, FLUSHING FXTR"/>
    <m/>
    <s v="ADAPTOR"/>
    <s v="MIH_713"/>
  </r>
  <r>
    <s v="713-103275-010,Rev A"/>
    <m/>
    <s v="SPRT,BASE,FLUSHING FXTR,GDP"/>
    <s v="SPRT,BASE,FLUSHING FXTR,GDP"/>
    <m/>
    <s v="EA"/>
    <s v="M"/>
    <b v="0"/>
    <x v="3"/>
    <b v="0"/>
    <b v="1"/>
    <b v="0"/>
    <b v="1"/>
    <n v="4"/>
    <s v="BASE,FLUSHING FXTR,GDP"/>
    <m/>
    <s v="BASE"/>
    <s v="Miscellaneous_713"/>
  </r>
  <r>
    <s v="713-103275-011,Rev A"/>
    <m/>
    <s v="SPRT,TOP,PL,FLUSHING FXTR,GDP"/>
    <s v="SPRT,TOP,PL,FLUSHING FXTR,GDP"/>
    <m/>
    <s v="EA"/>
    <s v="M"/>
    <b v="0"/>
    <x v="3"/>
    <b v="0"/>
    <b v="0"/>
    <b v="0"/>
    <b v="1"/>
    <n v="4"/>
    <s v="TOP,PL,FLUSHING FXTR,GDP"/>
    <m/>
    <s v="FIXTURE"/>
    <s v="Miscellaneous_713"/>
  </r>
  <r>
    <s v="713-103373-001,Rev A"/>
    <m/>
    <s v="SEZ-0320-PART-1278"/>
    <s v="SEZ-0320-PART-1278"/>
    <m/>
    <s v="EA"/>
    <s v="M"/>
    <b v="0"/>
    <x v="0"/>
    <b v="0"/>
    <b v="1"/>
    <b v="0"/>
    <b v="1"/>
    <n v="0"/>
    <e v="#VALUE!"/>
    <m/>
    <s v=""/>
    <s v="MIH_713"/>
  </r>
  <r>
    <s v="713-103603-006,Rev D"/>
    <m/>
    <s v="PIT, EBAND, INSTL"/>
    <s v="PIT, EBAND, INSTL"/>
    <m/>
    <s v="EA"/>
    <s v="M"/>
    <b v="0"/>
    <x v="3"/>
    <b v="0"/>
    <b v="1"/>
    <b v="0"/>
    <b v="1"/>
    <n v="3"/>
    <s v=" EBAND, INSTL"/>
    <m/>
    <s v=""/>
    <s v="Miscellaneous_713"/>
  </r>
  <r>
    <s v="713-103888-001,Rev B"/>
    <s v="TUB,DRIP"/>
    <s v="TUB,DRIP,MDL,BR SPRAY"/>
    <s v="TUB,DRIP,MDL,BR SPRAY"/>
    <s v="LAM"/>
    <s v="EA"/>
    <s v="M"/>
    <b v="0"/>
    <x v="1"/>
    <b v="0"/>
    <b v="0"/>
    <b v="0"/>
    <b v="1"/>
    <n v="3"/>
    <s v="DRIP,MDL,BR SPRAY"/>
    <m/>
    <s v="TUBE"/>
    <s v="SEM_713"/>
  </r>
  <r>
    <s v="713-103888-005,Rev A"/>
    <m/>
    <s v="TUB,DRIP,MDL,BR SPRAY"/>
    <s v="TUB,DRIP,MDL,BR SPRAY"/>
    <s v="MIHP"/>
    <s v="EA"/>
    <s v="M"/>
    <b v="0"/>
    <x v="2"/>
    <b v="0"/>
    <b v="1"/>
    <b v="0"/>
    <b v="1"/>
    <n v="3"/>
    <s v="DRIP,MDL,BR SPRAY"/>
    <m/>
    <s v="TUBE"/>
    <s v="Plastic_713"/>
  </r>
  <r>
    <s v="713-104201-001,Rev A"/>
    <m/>
    <s v="BLK,CHMBR DR RINSE"/>
    <s v="BLK,CHMBR DR RINSE"/>
    <s v="LAM"/>
    <s v="EA"/>
    <s v="M"/>
    <b v="0"/>
    <x v="1"/>
    <b v="0"/>
    <b v="1"/>
    <b v="0"/>
    <b v="1"/>
    <n v="3"/>
    <s v="CHMBR DR RINSE"/>
    <m/>
    <s v="BLOCK"/>
    <s v="SEM_713"/>
  </r>
  <r>
    <s v="713-104201-001,Rev E1"/>
    <s v="BLK,CHMB"/>
    <s v="BLK,CHMBR DR RINSE"/>
    <s v="BLK,CHMBR DR RINSE"/>
    <m/>
    <s v="EA"/>
    <s v="M"/>
    <b v="0"/>
    <x v="3"/>
    <b v="0"/>
    <b v="0"/>
    <b v="0"/>
    <b v="1"/>
    <n v="3"/>
    <s v="CHMBR DR RINSE"/>
    <m/>
    <s v="BLOCK"/>
    <s v="Miscellaneous_713"/>
  </r>
  <r>
    <s v="713-104495-001,Rev B"/>
    <m/>
    <s v="BLK,DV-P TOP BLOCK SINGLE EXHAUST V3.01"/>
    <s v="BLK,DV-P TOP BLOCK SINGLE EXHAUST V3.01"/>
    <m/>
    <s v="EA"/>
    <s v="M"/>
    <b v="0"/>
    <x v="0"/>
    <b v="0"/>
    <b v="1"/>
    <b v="0"/>
    <b v="1"/>
    <n v="3"/>
    <s v="DV-P TOP BLOCK SINGLE EXHAUST V3.01"/>
    <m/>
    <s v="BLOCK"/>
    <s v="MIH_713"/>
  </r>
  <r>
    <s v="713-104495-201,Rev A"/>
    <m/>
    <s v="BLK,DV-P TOP BLOCK SINGLE EXHAUST"/>
    <s v="BLK,DV-P TOP BLOCK SINGLE EXHAUST"/>
    <s v="MIHP"/>
    <s v="EA"/>
    <s v="M"/>
    <b v="0"/>
    <x v="2"/>
    <b v="0"/>
    <b v="1"/>
    <b v="0"/>
    <b v="1"/>
    <n v="3"/>
    <s v="DV-P TOP BLOCK SINGLE EXHAUST"/>
    <m/>
    <s v="BLOCK"/>
    <s v="Plastic_713"/>
  </r>
  <r>
    <s v="713-104500-002,Rev A"/>
    <m/>
    <s v="BLK,DV-P DIA A-JET HOME POSITION V3.02"/>
    <s v="BLK,DV-P DIA A-JET HOME POSITION V3.02"/>
    <m/>
    <s v="EA"/>
    <s v="M"/>
    <b v="0"/>
    <x v="0"/>
    <b v="0"/>
    <b v="1"/>
    <b v="0"/>
    <b v="1"/>
    <n v="3"/>
    <s v="DV-P DIA A-JET HOME POSITION V3.02"/>
    <m/>
    <s v="BLOCK"/>
    <s v="MIH_713"/>
  </r>
  <r>
    <s v="713-104604-002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</r>
  <r>
    <s v="713-104604-003,Rev B"/>
    <m/>
    <s v="RESTRICTOR,OR,873 HD"/>
    <s v="RESTRICTOR,OR,873 HD"/>
    <m/>
    <s v="EA"/>
    <s v="M"/>
    <b v="0"/>
    <x v="3"/>
    <b v="0"/>
    <b v="0"/>
    <b v="0"/>
    <b v="1"/>
    <n v="10"/>
    <s v="OR,873 HD"/>
    <m/>
    <s v="RESTRICTOR"/>
    <s v="Miscellaneous_713"/>
  </r>
  <r>
    <s v="713-104604-004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</r>
  <r>
    <s v="713-104604-004,Rev B"/>
    <m/>
    <s v="RESTRICTOR,OR,873 HD"/>
    <s v="RESTRICTOR,OR,873 HD"/>
    <m/>
    <s v="EA"/>
    <s v="M"/>
    <b v="0"/>
    <x v="3"/>
    <b v="0"/>
    <b v="1"/>
    <b v="0"/>
    <b v="1"/>
    <n v="10"/>
    <s v="OR,873 HD"/>
    <m/>
    <s v="RESTRICTOR"/>
    <s v="Miscellaneous_713"/>
  </r>
  <r>
    <s v="713-104604-005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</r>
  <r>
    <s v="713-104604-005,Rev B"/>
    <m/>
    <s v="RESTRICTOR,OR,873 HD"/>
    <s v="RESTRICTOR,OR,873 HD"/>
    <m/>
    <s v="EA"/>
    <s v="M"/>
    <b v="0"/>
    <x v="3"/>
    <b v="0"/>
    <b v="0"/>
    <b v="0"/>
    <b v="1"/>
    <n v="10"/>
    <s v="OR,873 HD"/>
    <m/>
    <s v="RESTRICTOR"/>
    <s v="Miscellaneous_713"/>
  </r>
  <r>
    <s v="713-104605-001,Rev B"/>
    <m/>
    <s v="ORIFICE, IR SPLIT, 873 HD"/>
    <s v="ORIFICE, IR SPLIT, 873 HD"/>
    <m/>
    <s v="EA"/>
    <s v="M"/>
    <b v="0"/>
    <x v="3"/>
    <b v="0"/>
    <b v="1"/>
    <b v="0"/>
    <b v="1"/>
    <n v="7"/>
    <s v=" IR SPLIT, 873 HD"/>
    <m/>
    <s v="PL"/>
    <s v="Miscellaneous_713"/>
  </r>
  <r>
    <s v="713-104643-002,Rev A"/>
    <m/>
    <s v="SEZ-0320-PART-1356"/>
    <s v="SEZ-0320-PART-1356"/>
    <m/>
    <s v="EA"/>
    <s v="M"/>
    <b v="0"/>
    <x v="0"/>
    <b v="0"/>
    <b v="1"/>
    <b v="0"/>
    <b v="1"/>
    <n v="0"/>
    <e v="#VALUE!"/>
    <m/>
    <s v=""/>
    <s v="MIH_713"/>
  </r>
  <r>
    <s v="713-104707-005,Rev B"/>
    <s v="HANGER,C"/>
    <s v="HANGER,CONTACT,EDGE"/>
    <s v="HANGER,CONTACT,EDGE"/>
    <s v="LAM"/>
    <s v="EA"/>
    <s v="M"/>
    <b v="0"/>
    <x v="1"/>
    <b v="0"/>
    <b v="0"/>
    <b v="0"/>
    <b v="1"/>
    <n v="6"/>
    <s v="CONTACT,EDGE"/>
    <m/>
    <s v=""/>
    <s v="SEM_713"/>
  </r>
  <r>
    <s v="713-104971-001, Rev A"/>
    <m/>
    <s v="RAIL, SUPPORT, ANEMOMETER"/>
    <s v="RAIL, SUPPORT, ANEMOMETER"/>
    <m/>
    <s v="EA"/>
    <s v="M"/>
    <b v="0"/>
    <x v="3"/>
    <b v="0"/>
    <b v="1"/>
    <b v="0"/>
    <b v="1"/>
    <n v="4"/>
    <s v=" SUPPORT, ANEMOMETER"/>
    <m/>
    <s v=""/>
    <s v="Miscellaneous_713"/>
  </r>
  <r>
    <s v="713-104981-001,Rev B"/>
    <m/>
    <s v="GD,DV-P SPLASH GUARD MED2 SE V3.00"/>
    <s v="GD,DV-P SPLASH GUARD MED2 SE V3.00"/>
    <m/>
    <s v="EA"/>
    <s v="M"/>
    <b v="0"/>
    <x v="0"/>
    <b v="0"/>
    <b v="1"/>
    <b v="0"/>
    <b v="1"/>
    <n v="2"/>
    <s v="DV-P SPLASH GUARD MED2 SE V3.00"/>
    <m/>
    <s v="PL"/>
    <s v="MIH_713"/>
  </r>
  <r>
    <s v="713-104981-002,Rev A"/>
    <m/>
    <s v="GD,DV-P SPLASH GUARD MED2 SE V3.00"/>
    <s v="GD,DV-P SPLASH GUARD MED2 SE V3.00"/>
    <s v="MIHP"/>
    <s v="EA"/>
    <s v="M"/>
    <b v="0"/>
    <x v="2"/>
    <b v="0"/>
    <b v="0"/>
    <b v="0"/>
    <b v="1"/>
    <n v="2"/>
    <s v="DV-P SPLASH GUARD MED2 SE V3.00"/>
    <m/>
    <s v="PL"/>
    <s v="Plastic_713"/>
  </r>
  <r>
    <s v="713-104981-202,Rev A"/>
    <m/>
    <s v="GD,DV-P SPLASH GUARD MED2 SE"/>
    <s v="GD,DV-P SPLASH GUARD MED2 SE"/>
    <s v="MIHP"/>
    <s v="EA"/>
    <s v="M"/>
    <b v="0"/>
    <x v="2"/>
    <b v="0"/>
    <b v="1"/>
    <b v="0"/>
    <b v="1"/>
    <n v="2"/>
    <s v="DV-P SPLASH GUARD MED2 SE"/>
    <m/>
    <s v="PL"/>
    <s v="Plastic_713"/>
  </r>
  <r>
    <s v="713-105432-030 ,Rev C"/>
    <m/>
    <s v="FTG,ULTRA TORR,HEX CAP,1/4TUBE"/>
    <s v="FTG,ULTRA TORR,HEX CAP,1/4TUBE"/>
    <s v="MIHP"/>
    <s v="EA"/>
    <s v="M"/>
    <b v="0"/>
    <x v="2"/>
    <b v="0"/>
    <b v="1"/>
    <b v="0"/>
    <b v="1"/>
    <n v="3"/>
    <s v="ULTRA TORR,HEX CAP,1/4TUBE"/>
    <m/>
    <s v="TUBE"/>
    <s v="Plastic_713"/>
  </r>
  <r>
    <s v="713-105432-035,Rev B"/>
    <m/>
    <s v="CAP,HEX,FTG,1/4TUBE"/>
    <s v="CAP,HEX,FTG,1/4TUBE"/>
    <s v="spbo"/>
    <s v="EA"/>
    <s v="M"/>
    <b v="0"/>
    <x v="2"/>
    <b v="0"/>
    <b v="1"/>
    <b v="0"/>
    <b v="1"/>
    <n v="3"/>
    <s v="HEX,FTG,1/4TUBE"/>
    <m/>
    <s v="TUBE"/>
    <s v="Plastic_713"/>
  </r>
  <r>
    <s v="713-105432-036,Rev B"/>
    <m/>
    <s v="CAP,HEX,FTG,3/8TUBE"/>
    <s v="CAP,HEX,FTG,3/8TUBE"/>
    <s v="spbo"/>
    <s v="EA"/>
    <s v="M"/>
    <b v="0"/>
    <x v="2"/>
    <b v="0"/>
    <b v="1"/>
    <b v="0"/>
    <b v="1"/>
    <n v="3"/>
    <s v="HEX,FTG,3/8TUBE"/>
    <m/>
    <s v="TUBE"/>
    <s v="Plastic_713"/>
  </r>
  <r>
    <s v="713-105432-201,Rev A"/>
    <m/>
    <s v="FTG, ULTRA TORR, CAP, 1/4 TUBE"/>
    <s v="FTG, ULTRA TORR, CAP, 1/4 TUBE"/>
    <m/>
    <s v="EA"/>
    <s v="M"/>
    <b v="0"/>
    <x v="3"/>
    <b v="0"/>
    <b v="1"/>
    <b v="0"/>
    <b v="1"/>
    <n v="3"/>
    <s v=" ULTRA TORR, CAP, 1/4 TUBE"/>
    <m/>
    <s v="TUBE"/>
    <s v="Miscellaneous_713"/>
  </r>
  <r>
    <s v="713-105432-301,Rev A"/>
    <m/>
    <s v="FTG, ULTRA TORR, INSERT, 1/4 TUBE"/>
    <s v="FTG, ULTRA TORR, INSERT, 1/4 TUBE"/>
    <m/>
    <s v="EA"/>
    <s v="M"/>
    <b v="0"/>
    <x v="3"/>
    <b v="0"/>
    <b v="1"/>
    <b v="0"/>
    <b v="1"/>
    <n v="3"/>
    <s v=" ULTRA TORR, INSERT, 1/4 TUBE"/>
    <m/>
    <s v="TUBE"/>
    <s v="Miscellaneous_713"/>
  </r>
  <r>
    <s v="713-105825-001"/>
    <s v="MNFLD, B"/>
    <s v="MNFLD, BVL-WET"/>
    <s v="MNFLD, BVL-WET"/>
    <s v="LAM"/>
    <s v="EA"/>
    <s v="M"/>
    <b v="0"/>
    <x v="1"/>
    <b v="0"/>
    <b v="0"/>
    <b v="0"/>
    <b v="1"/>
    <n v="5"/>
    <s v=" BVL-WET"/>
    <m/>
    <s v=""/>
    <s v="SEM_713"/>
  </r>
  <r>
    <s v="713-105825-001,Rev E1"/>
    <s v="713-1058"/>
    <s v="713-105825-001"/>
    <s v="713-105825-001"/>
    <s v="LAM"/>
    <s v="EA"/>
    <s v="M"/>
    <b v="0"/>
    <x v="1"/>
    <b v="0"/>
    <b v="0"/>
    <b v="0"/>
    <b v="1"/>
    <n v="0"/>
    <e v="#VALUE!"/>
    <m/>
    <s v=""/>
    <s v=""/>
  </r>
  <r>
    <s v="713-105985-cover, Cover Truck Hsng PET"/>
    <s v="713-1059"/>
    <s v="713-105985-cover, Cover Truck Hsng PET"/>
    <s v="713-105985-cover, Cover Truck Hsng PET"/>
    <s v="LAM"/>
    <s v="EA"/>
    <s v="M"/>
    <b v="0"/>
    <x v="6"/>
    <b v="0"/>
    <b v="0"/>
    <b v="0"/>
    <b v="1"/>
    <n v="0"/>
    <s v="713-105985-cover,"/>
    <m/>
    <s v="HOUSING"/>
    <s v=""/>
  </r>
  <r>
    <s v="713-106050-001,Rev A"/>
    <m/>
    <s v="FDTHRU, 7/8-14UNF TO 1 IN SOCKET, CPCV"/>
    <s v="FDTHRU, 7/8-14UNF TO 1 IN SOCKET, CPCV"/>
    <s v="LAM"/>
    <s v="EA"/>
    <s v="M"/>
    <b v="0"/>
    <x v="3"/>
    <b v="0"/>
    <b v="1"/>
    <b v="0"/>
    <b v="1"/>
    <n v="6"/>
    <s v=" 7/8-14UNF TO 1 IN SOCKET, CPCV"/>
    <m/>
    <s v=""/>
    <s v="Miscellaneous_713"/>
  </r>
  <r>
    <s v="713-106052-004,Rev A"/>
    <m/>
    <s v="PL, FAC, ANSI SAS, DRN 2, C360, SAS"/>
    <s v="PL, FAC, ANSI SAS, DRN 2, C360, SAS"/>
    <m/>
    <s v="EA"/>
    <s v="M"/>
    <b v="0"/>
    <x v="3"/>
    <b v="0"/>
    <b v="1"/>
    <b v="0"/>
    <b v="1"/>
    <n v="2"/>
    <s v=" FAC, ANSI SAS, DRN 2, C360, SAS"/>
    <m/>
    <s v="PL"/>
    <s v="Miscellaneous_713"/>
  </r>
  <r>
    <s v="713-106053-001,Rev B"/>
    <m/>
    <s v="FDTHRU, 1.25-12UNF X 1 IN, T CPVC"/>
    <s v="FDTHRU, 1.25-12UNF X 1 IN, T CPVC"/>
    <s v="LAM"/>
    <s v="EA"/>
    <s v="M"/>
    <b v="0"/>
    <x v="3"/>
    <b v="0"/>
    <b v="0"/>
    <b v="0"/>
    <b v="1"/>
    <n v="6"/>
    <s v=" 1.25-12UNF X 1 IN, T CPVC"/>
    <m/>
    <s v=""/>
    <s v="Miscellaneous_713"/>
  </r>
  <r>
    <s v="713-106053-002,Rev A"/>
    <s v="FDTHRU,"/>
    <s v="FDTHRU, 1.25-12UNF X 1IN T CVPC"/>
    <s v="FDTHRU, 1.25-12UNF X 1IN T CVPC"/>
    <m/>
    <s v="EA"/>
    <s v="M"/>
    <b v="0"/>
    <x v="3"/>
    <b v="0"/>
    <b v="1"/>
    <b v="0"/>
    <b v="1"/>
    <n v="6"/>
    <s v=" 1.25-12UNF X 1IN T CVPC"/>
    <m/>
    <s v="COVER"/>
    <s v="Miscellaneous_713"/>
  </r>
  <r>
    <s v="713-106476-001,Rev A"/>
    <m/>
    <s v="Cap, CARR Truck"/>
    <s v="Cap, CARR Truck"/>
    <s v="LAM"/>
    <s v="EA"/>
    <s v="M"/>
    <b v="0"/>
    <x v="3"/>
    <b v="0"/>
    <b v="1"/>
    <b v="0"/>
    <b v="1"/>
    <n v="3"/>
    <s v=" CARR Truck"/>
    <m/>
    <s v=""/>
    <s v="Miscellaneous_713"/>
  </r>
  <r>
    <s v="713-106477-001,Rev A"/>
    <m/>
    <s v="Slide, CARR Truck"/>
    <s v="Slide, CARR Truck"/>
    <s v="LAM"/>
    <s v="EA"/>
    <s v="M"/>
    <b v="0"/>
    <x v="3"/>
    <b v="0"/>
    <b v="1"/>
    <b v="0"/>
    <b v="1"/>
    <n v="5"/>
    <s v=" CARR Truck"/>
    <m/>
    <s v="LID"/>
    <s v="Miscellaneous_713"/>
  </r>
  <r>
    <s v="713-106479-001,Rev A"/>
    <m/>
    <s v="Wshr, Flat, 10mm, Nylon"/>
    <s v="Wshr, Flat, 10mm, Nylon"/>
    <s v="LAM"/>
    <s v="EA"/>
    <s v="M"/>
    <b v="0"/>
    <x v="3"/>
    <b v="0"/>
    <b v="0"/>
    <b v="0"/>
    <b v="1"/>
    <n v="4"/>
    <s v=" Flat, 10mm, Nylon"/>
    <m/>
    <s v=""/>
    <s v="Miscellaneous_713"/>
  </r>
  <r>
    <s v="713-106479-002,Rev A"/>
    <m/>
    <s v="Wshr, Flat, 10mm, Peek"/>
    <s v="Wshr, Flat, 10mm, Peek"/>
    <m/>
    <s v="EA"/>
    <s v="M"/>
    <b v="0"/>
    <x v="3"/>
    <b v="0"/>
    <b v="1"/>
    <b v="0"/>
    <b v="1"/>
    <n v="4"/>
    <s v=" Flat, 10mm, Peek"/>
    <m/>
    <s v=""/>
    <s v="Miscellaneous_713"/>
  </r>
  <r>
    <s v="713-106488-002,Rev B"/>
    <m/>
    <s v="Clp, Sprt, Carr, Mag, Spring"/>
    <s v="Clp, Sprt, Carr, Mag, Spring"/>
    <m/>
    <s v="EA"/>
    <s v="M"/>
    <b v="0"/>
    <x v="3"/>
    <b v="0"/>
    <b v="1"/>
    <b v="0"/>
    <b v="1"/>
    <n v="3"/>
    <s v=" Sprt, Carr, Mag, Spring"/>
    <m/>
    <s v="RING"/>
    <s v="Miscellaneous_713"/>
  </r>
  <r>
    <s v="713-106740-001,Rev B"/>
    <m/>
    <s v="FDTHRU, 1.75-12UNF X 1 IN, T, CPVC"/>
    <s v="FDTHRU, 1.75-12UNF X 1 IN, T, CPVC"/>
    <s v="LAM"/>
    <s v="EA"/>
    <s v="M"/>
    <b v="0"/>
    <x v="3"/>
    <b v="0"/>
    <b v="0"/>
    <b v="0"/>
    <b v="1"/>
    <n v="6"/>
    <s v=" 1.75-12UNF X 1 IN, T, CPVC"/>
    <m/>
    <s v=""/>
    <s v="Miscellaneous_713"/>
  </r>
  <r>
    <s v="713-106796-002,Rev A"/>
    <s v="DISK,SHW"/>
    <s v="DISK,SHWRHD CLOCKING"/>
    <s v="DISK,SHWRHD CLOCKING"/>
    <s v="LAM"/>
    <s v="EA"/>
    <s v="M"/>
    <b v="0"/>
    <x v="1"/>
    <b v="0"/>
    <b v="0"/>
    <b v="0"/>
    <b v="1"/>
    <n v="4"/>
    <s v="SHWRHD CLOCKING"/>
    <m/>
    <s v=""/>
    <s v="SEM_713"/>
  </r>
  <r>
    <s v="713-106876-401,Rev A"/>
    <m/>
    <s v="SHLD, ENCL, NODE/INTLK PCBA"/>
    <s v="SHLD, ENCL, NODE/INTLK PCBA"/>
    <s v="Sub"/>
    <s v="EA"/>
    <s v="M"/>
    <b v="0"/>
    <x v="0"/>
    <b v="0"/>
    <b v="1"/>
    <b v="0"/>
    <b v="1"/>
    <n v="4"/>
    <s v=" ENCL, NODE/INTLK PCBA"/>
    <m/>
    <s v="SHIELD"/>
    <s v="MIH_713"/>
  </r>
  <r>
    <s v="713-106876-402,Rev A"/>
    <m/>
    <s v="SHLD, ENCL, NODE/INTLK PCBA"/>
    <s v="SHLD, ENCL, NODE/INTLK PCBA"/>
    <s v="Sub"/>
    <s v="EA"/>
    <s v="M"/>
    <b v="0"/>
    <x v="0"/>
    <b v="0"/>
    <b v="1"/>
    <b v="0"/>
    <b v="1"/>
    <n v="4"/>
    <s v=" ENCL, NODE/INTLK PCBA"/>
    <m/>
    <s v="SHIELD"/>
    <s v="MIH_713"/>
  </r>
  <r>
    <s v="713-107271-001,Rev D"/>
    <m/>
    <s v="SEZ-0320-PART-1299"/>
    <s v="SEZ-0320-PART-1299"/>
    <m/>
    <s v="EA"/>
    <s v="M"/>
    <b v="0"/>
    <x v="0"/>
    <b v="0"/>
    <b v="1"/>
    <b v="0"/>
    <b v="1"/>
    <n v="0"/>
    <e v="#VALUE!"/>
    <m/>
    <s v=""/>
    <s v="MIH_713"/>
  </r>
  <r>
    <s v="713-107273-002,Rev C"/>
    <m/>
    <s v="TUBE,DV-P SEP, EX, CHAMBER TUBE V3.21"/>
    <s v="TUBE,DV-P SEP, EX, CHAMBER TUBE V3.21"/>
    <m/>
    <s v="EA"/>
    <s v="M"/>
    <b v="0"/>
    <x v="4"/>
    <b v="0"/>
    <b v="1"/>
    <b v="0"/>
    <b v="1"/>
    <n v="4"/>
    <s v="DV-P SEP, EX, CHAMBER TUBE V3.21"/>
    <m/>
    <s v="TUBE"/>
    <s v="NP_713"/>
  </r>
  <r>
    <s v="713-107274-001,Rev D"/>
    <m/>
    <s v="TUBE, DV-P EX CONDENSATE DR. MED 3 V3.20"/>
    <s v="TUBE, DV-P EX CONDENSATE DR. MED 3 V3.20"/>
    <m/>
    <s v="EA"/>
    <s v="M"/>
    <b v="0"/>
    <x v="4"/>
    <b v="0"/>
    <b v="1"/>
    <b v="0"/>
    <b v="1"/>
    <n v="4"/>
    <s v=" DV-P EX CONDENSATE DR. MED 3 V3.20"/>
    <m/>
    <s v="TUBE"/>
    <s v="NP_713"/>
  </r>
  <r>
    <s v="713-107276-001,Rev D"/>
    <m/>
    <s v="TUBE, DV-P EX CONDENSATE DR. MED 2 V3.20"/>
    <s v="TUBE, DV-P EX CONDENSATE DR. MED 2 V3.20"/>
    <m/>
    <s v="EA"/>
    <s v="M"/>
    <b v="0"/>
    <x v="4"/>
    <b v="0"/>
    <b v="1"/>
    <b v="0"/>
    <b v="1"/>
    <n v="4"/>
    <s v=" DV-P EX CONDENSATE DR. MED 2 V3.20"/>
    <m/>
    <s v="TUBE"/>
    <s v="NP_713"/>
  </r>
  <r>
    <s v="713-107277-002,Rev A"/>
    <m/>
    <s v="BLK, DV-P PREFLUSH MED 1 V3.21"/>
    <s v="BLK, DV-P PREFLUSH MED 1 V3.21"/>
    <m/>
    <s v="EA"/>
    <s v="M"/>
    <b v="0"/>
    <x v="0"/>
    <b v="0"/>
    <b v="1"/>
    <b v="0"/>
    <b v="1"/>
    <n v="3"/>
    <s v=" DV-P PREFLUSH MED 1 V3.21"/>
    <m/>
    <s v="BLOCK"/>
    <s v="MIH_713"/>
  </r>
  <r>
    <s v="713-107488-022,Rev A"/>
    <m/>
    <s v="BLK, DIST, ARRESTOR, HE, 3 ZONE"/>
    <s v="BLK, DIST, ARRESTOR, HE, 3 ZONE"/>
    <m/>
    <s v="EA"/>
    <s v="M"/>
    <b v="0"/>
    <x v="0"/>
    <b v="0"/>
    <b v="1"/>
    <b v="0"/>
    <b v="1"/>
    <n v="3"/>
    <s v=" DIST, ARRESTOR, HE, 3 ZONE"/>
    <m/>
    <s v="BLOCK"/>
    <s v="MIH_713"/>
  </r>
  <r>
    <s v="713-107488-037,Rev A"/>
    <m/>
    <s v="BLK, DIST, ARRESTOR, HE, 2 Zone"/>
    <s v="BLK, DIST, ARRESTOR, HE, 2 Zone"/>
    <s v="Sub"/>
    <s v="EA"/>
    <s v="M"/>
    <b v="0"/>
    <x v="0"/>
    <b v="0"/>
    <b v="1"/>
    <b v="0"/>
    <b v="1"/>
    <n v="3"/>
    <s v=" DIST, ARRESTOR, HE, 2 Zone"/>
    <m/>
    <s v="BLOCK"/>
    <s v="MIH_713"/>
  </r>
  <r>
    <s v="713-107488-038,Rev A"/>
    <m/>
    <s v="BLK, DIST, ARRESTOR, HE, 3 ZONE"/>
    <s v="BLK, DIST, ARRESTOR, HE, 3 ZONE"/>
    <s v="Sub"/>
    <s v="EA"/>
    <s v="M"/>
    <b v="0"/>
    <x v="0"/>
    <b v="0"/>
    <b v="1"/>
    <b v="0"/>
    <b v="1"/>
    <n v="3"/>
    <s v=" DIST, ARRESTOR, HE, 3 ZONE"/>
    <m/>
    <s v="BLOCK"/>
    <s v="MIH_713"/>
  </r>
  <r>
    <s v="713-107488-042,Rev A"/>
    <m/>
    <s v="BLK,DIST,ARRESTOR,HE, 2Z"/>
    <s v="BLK,DIST,ARRESTOR,HE, 2Z"/>
    <s v="MIHP"/>
    <s v="EA"/>
    <s v="M"/>
    <b v="0"/>
    <x v="2"/>
    <b v="0"/>
    <b v="0"/>
    <b v="0"/>
    <b v="1"/>
    <n v="3"/>
    <s v="DIST,ARRESTOR,HE, 2Z"/>
    <m/>
    <s v="BLOCK"/>
    <s v="Plastic_713"/>
  </r>
  <r>
    <s v="713-107488-042,Rev B"/>
    <m/>
    <s v="BLK,DIST,ARRESTOR,HE, 2Z"/>
    <s v="BLK,DIST,ARRESTOR,HE, 2Z"/>
    <s v="MIHP"/>
    <s v="EA"/>
    <s v="M"/>
    <b v="0"/>
    <x v="2"/>
    <b v="0"/>
    <b v="0"/>
    <b v="0"/>
    <b v="1"/>
    <n v="3"/>
    <s v="DIST,ARRESTOR,HE, 2Z"/>
    <m/>
    <s v="BLOCK"/>
    <s v="Plastic_713"/>
  </r>
  <r>
    <s v="713-107488-201,Rev B"/>
    <m/>
    <s v="BLK,DIST,ARRESTOR,HE,2Z"/>
    <s v="BLK,DIST,ARRESTOR,HE,2Z"/>
    <s v="MIHP"/>
    <s v="EA"/>
    <s v="M"/>
    <b v="0"/>
    <x v="2"/>
    <b v="0"/>
    <b v="1"/>
    <b v="0"/>
    <b v="1"/>
    <n v="3"/>
    <s v="DIST,ARRESTOR,HE,2Z"/>
    <m/>
    <s v="BLOCK"/>
    <s v="Plastic_713"/>
  </r>
  <r>
    <s v="713-107488-202,Rev A"/>
    <m/>
    <s v="BLK,DIST,ARRESTOR,HE, 2Z"/>
    <s v="BLK,DIST,ARRESTOR,HE, 2Z"/>
    <s v="MIHP"/>
    <s v="EA"/>
    <s v="M"/>
    <b v="0"/>
    <x v="2"/>
    <b v="0"/>
    <b v="1"/>
    <b v="0"/>
    <b v="1"/>
    <n v="3"/>
    <s v="DIST,ARRESTOR,HE, 2Z"/>
    <m/>
    <s v="BLOCK"/>
    <s v="Plastic_713"/>
  </r>
  <r>
    <s v="713-107488-501,Rev A"/>
    <m/>
    <s v="BLK, DIST, ARRESTOR, HE"/>
    <s v="BLK, DIST, ARRESTOR, HE"/>
    <m/>
    <s v="EA"/>
    <s v="M"/>
    <b v="0"/>
    <x v="3"/>
    <b v="0"/>
    <b v="1"/>
    <b v="0"/>
    <b v="1"/>
    <n v="3"/>
    <s v=" DIST, ARRESTOR, HE"/>
    <m/>
    <s v="BLOCK"/>
    <s v="Miscellaneous_713"/>
  </r>
  <r>
    <s v="713-107591-002,Rev A"/>
    <m/>
    <s v="STDF,.5DIA,10-32,2.507L,PEEK"/>
    <s v="STDF,.5DIA,10-32,2.507L,PEEK"/>
    <s v="Sub"/>
    <s v="EA"/>
    <s v="M"/>
    <b v="0"/>
    <x v="2"/>
    <b v="0"/>
    <b v="1"/>
    <b v="0"/>
    <b v="1"/>
    <n v="4"/>
    <s v=".5DIA,10-32,2.507L,PEEK"/>
    <m/>
    <s v=""/>
    <s v="Plastic_713"/>
  </r>
  <r>
    <s v="713-107627-001,Rev A"/>
    <s v="TRAY, CO"/>
    <s v="TRAY, CONTAINMENT, SERVICE CART"/>
    <s v="TRAY, CONTAINMENT, SERVICE CART"/>
    <m/>
    <s v="EA"/>
    <s v="M"/>
    <b v="0"/>
    <x v="3"/>
    <b v="0"/>
    <b v="0"/>
    <b v="0"/>
    <b v="1"/>
    <n v="4"/>
    <s v=" CONTAINMENT, SERVICE CART"/>
    <m/>
    <s v=""/>
    <s v="Miscellaneous_713"/>
  </r>
  <r>
    <s v="713-107680-001,Rev C"/>
    <m/>
    <s v="COV, DV-P POT COVER SPLITTED BACK V4.00"/>
    <s v="COV, DV-P POT COVER SPLITTED BACK V4.00"/>
    <m/>
    <s v="EA"/>
    <s v="M"/>
    <b v="0"/>
    <x v="0"/>
    <b v="0"/>
    <b v="1"/>
    <b v="0"/>
    <b v="1"/>
    <n v="3"/>
    <s v=" DV-P POT COVER SPLITTED BACK V4.00"/>
    <m/>
    <s v="PL"/>
    <s v="MIH_713"/>
  </r>
  <r>
    <s v="713-107715-001MOD,Rev B"/>
    <m/>
    <s v="COVER, LWR ARM"/>
    <s v="COVER, LWR ARM"/>
    <m/>
    <s v="EA"/>
    <s v="M"/>
    <b v="0"/>
    <x v="3"/>
    <b v="0"/>
    <b v="1"/>
    <b v="0"/>
    <b v="1"/>
    <n v="5"/>
    <s v=" LWR ARM"/>
    <m/>
    <s v="COVER"/>
    <s v="Miscellaneous_713"/>
  </r>
  <r>
    <s v="713-107735-001,Rev B"/>
    <m/>
    <s v="RING, DV-P SPLASH RING BACK PART 3 V4.00"/>
    <s v="RING, DV-P SPLASH RING BACK PART 3 V4.00"/>
    <m/>
    <s v="EA"/>
    <s v="M"/>
    <b v="0"/>
    <x v="0"/>
    <b v="0"/>
    <b v="1"/>
    <b v="0"/>
    <b v="1"/>
    <n v="4"/>
    <s v=" DV-P SPLASH RING BACK PART 3 V4.00"/>
    <m/>
    <s v="RING"/>
    <s v="MIH_713"/>
  </r>
  <r>
    <s v="713-107735-002,Rev B"/>
    <m/>
    <s v="RING, DV-P SPLASH RING BACK PART 1 V4.00"/>
    <s v="RING, DV-P SPLASH RING BACK PART 1 V4.00"/>
    <m/>
    <s v="EA"/>
    <s v="M"/>
    <b v="0"/>
    <x v="4"/>
    <b v="0"/>
    <b v="1"/>
    <b v="0"/>
    <b v="1"/>
    <n v="4"/>
    <s v=" DV-P SPLASH RING BACK PART 1 V4.00"/>
    <m/>
    <s v="RING"/>
    <s v="NP_713"/>
  </r>
  <r>
    <s v="713-107735-003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</r>
  <r>
    <s v="713-107735-004,Rev B"/>
    <m/>
    <s v="RING, DV-P SPLASH RING BACK PART 1 V4.00"/>
    <s v="RING, DV-P SPLASH RING BACK PART 1 V4.00"/>
    <m/>
    <s v="EA"/>
    <s v="M"/>
    <b v="0"/>
    <x v="4"/>
    <b v="0"/>
    <b v="1"/>
    <b v="0"/>
    <b v="1"/>
    <n v="4"/>
    <s v=" DV-P SPLASH RING BACK PART 1 V4.00"/>
    <m/>
    <s v="RING"/>
    <s v="NP_713"/>
  </r>
  <r>
    <s v="713-107735-005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</r>
  <r>
    <s v="713-107735-006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</r>
  <r>
    <s v="713-107736-001,Rev B"/>
    <m/>
    <s v="PL, DV-P SPLASH COVER PLATE LONG V4.00"/>
    <s v="PL, DV-P SPLASH COVER PLATE LONG V4.00"/>
    <m/>
    <s v="EA"/>
    <s v="M"/>
    <b v="0"/>
    <x v="0"/>
    <b v="0"/>
    <b v="1"/>
    <b v="0"/>
    <b v="1"/>
    <n v="2"/>
    <s v=" DV-P SPLASH COVER PLATE LONG V4.00"/>
    <m/>
    <s v="PLATE"/>
    <s v="MIH_713"/>
  </r>
  <r>
    <s v="713-107737-001,Rev B"/>
    <m/>
    <s v="PL, DV-P SPLASH COVER PLATE SHORT V4.00"/>
    <s v="PL, DV-P SPLASH COVER PLATE SHORT V4.00"/>
    <m/>
    <s v="EA"/>
    <s v="M"/>
    <b v="0"/>
    <x v="0"/>
    <b v="0"/>
    <b v="1"/>
    <b v="0"/>
    <b v="1"/>
    <n v="2"/>
    <s v=" DV-P SPLASH COVER PLATE SHORT V4.00"/>
    <m/>
    <s v="PLATE"/>
    <s v="MIH_713"/>
  </r>
  <r>
    <s v="713-107758-015,Rev A"/>
    <m/>
    <s v="713-107758-015"/>
    <s v="713-107758-015"/>
    <m/>
    <s v="EA"/>
    <s v="M"/>
    <b v="0"/>
    <x v="3"/>
    <b v="0"/>
    <b v="1"/>
    <b v="0"/>
    <b v="1"/>
    <n v="0"/>
    <e v="#VALUE!"/>
    <m/>
    <s v=""/>
    <s v=""/>
  </r>
  <r>
    <s v="713-107759-001MOD,Rev C"/>
    <m/>
    <s v="HSG, LWR DISP"/>
    <s v="HSG, LWR DISP"/>
    <m/>
    <s v="EA"/>
    <s v="M"/>
    <b v="0"/>
    <x v="3"/>
    <b v="0"/>
    <b v="1"/>
    <b v="0"/>
    <b v="1"/>
    <n v="3"/>
    <s v=" LWR DISP"/>
    <m/>
    <s v="HOUSING"/>
    <s v="Miscellaneous_713"/>
  </r>
  <r>
    <s v="713-107759-004,Rev B"/>
    <m/>
    <s v="HSG,LWR DISP"/>
    <s v="HSG,LWR DISP"/>
    <m/>
    <s v="EA"/>
    <s v="M"/>
    <b v="0"/>
    <x v="0"/>
    <b v="0"/>
    <b v="1"/>
    <b v="0"/>
    <b v="1"/>
    <n v="3"/>
    <s v="LWR DISP"/>
    <m/>
    <s v="HOUSING"/>
    <s v="MIH_713"/>
  </r>
  <r>
    <s v="713-107814-001,Rev E"/>
    <m/>
    <s v="RING, DV-P ESA CHAMBER BOTTOM ACC"/>
    <s v="RING, DV-P ESA CHAMBER BOTTOM ACC"/>
    <m/>
    <s v="EA"/>
    <s v="M"/>
    <b v="0"/>
    <x v="0"/>
    <b v="0"/>
    <b v="1"/>
    <b v="0"/>
    <b v="1"/>
    <n v="4"/>
    <s v=" DV-P ESA CHAMBER BOTTOM ACC"/>
    <m/>
    <s v="RING"/>
    <s v="MIH_713"/>
  </r>
  <r>
    <s v="713-107907-010,Rev A"/>
    <m/>
    <s v="COV, DV-P ASD3+ POT FRONT V4.00 ASD3XT"/>
    <s v="COV, DV-P ASD3+ POT FRONT V4.00 ASD3XT"/>
    <m/>
    <s v="EA"/>
    <s v="M"/>
    <b v="0"/>
    <x v="0"/>
    <b v="0"/>
    <b v="1"/>
    <b v="0"/>
    <b v="1"/>
    <n v="3"/>
    <s v=" DV-P ASD3+ POT FRONT V4.00 ASD3XT"/>
    <m/>
    <s v="COVER"/>
    <s v="MIH_713"/>
  </r>
  <r>
    <s v="713-108096-002,Rev A"/>
    <m/>
    <s v="Lid, HD, Exit, C360"/>
    <s v="Lid, HD, Exit, C360"/>
    <s v="LAM"/>
    <s v="EA"/>
    <s v="M"/>
    <b v="0"/>
    <x v="3"/>
    <b v="0"/>
    <b v="1"/>
    <b v="0"/>
    <b v="1"/>
    <n v="3"/>
    <s v=" HD, Exit, C360"/>
    <m/>
    <s v="LID"/>
    <s v="Miscellaneous_713"/>
  </r>
  <r>
    <s v="713-108096-002,Rev B"/>
    <m/>
    <s v="Lid, HD, Exit, C360"/>
    <s v="Lid, HD, Exit, C360"/>
    <m/>
    <s v="EA"/>
    <s v="M"/>
    <b v="0"/>
    <x v="3"/>
    <b v="0"/>
    <b v="1"/>
    <b v="0"/>
    <b v="1"/>
    <n v="3"/>
    <s v=" HD, Exit, C360"/>
    <m/>
    <s v="LID"/>
    <s v="Miscellaneous_713"/>
  </r>
  <r>
    <s v="713-108096-003,Rev A"/>
    <m/>
    <s v="Lid, HD, Exit, C360"/>
    <s v="Lid, HD, Exit, C360"/>
    <m/>
    <s v="EA"/>
    <s v="M"/>
    <b v="0"/>
    <x v="3"/>
    <b v="0"/>
    <b v="1"/>
    <b v="0"/>
    <b v="1"/>
    <n v="3"/>
    <s v=" HD, Exit, C360"/>
    <m/>
    <s v="LID"/>
    <s v="Miscellaneous_713"/>
  </r>
  <r>
    <s v="713-108096-004,Rev A"/>
    <m/>
    <s v="Lid, HD, Exit, C360"/>
    <s v="Lid, HD, Exit, C360"/>
    <s v="LAM"/>
    <s v="EA"/>
    <s v="M"/>
    <b v="0"/>
    <x v="1"/>
    <b v="0"/>
    <b v="1"/>
    <b v="0"/>
    <b v="1"/>
    <n v="3"/>
    <s v=" HD, Exit, C360"/>
    <m/>
    <s v="LID"/>
    <s v="SEM_713"/>
  </r>
  <r>
    <s v="713-108615-020,Rev A"/>
    <m/>
    <s v="713-108615-020"/>
    <s v="713-108615-020"/>
    <s v="Sub"/>
    <s v="EA"/>
    <s v="M"/>
    <b v="0"/>
    <x v="3"/>
    <b v="0"/>
    <b v="1"/>
    <b v="0"/>
    <b v="1"/>
    <n v="0"/>
    <e v="#VALUE!"/>
    <m/>
    <s v=""/>
    <s v=""/>
  </r>
  <r>
    <s v="713-108767-001,Rev A"/>
    <m/>
    <s v="WDO, CHMBR, N2 PURGE, HVM"/>
    <s v="WDO, CHMBR, N2 PURGE, HVM"/>
    <m/>
    <s v="EA"/>
    <s v="M"/>
    <b v="0"/>
    <x v="3"/>
    <b v="0"/>
    <b v="1"/>
    <b v="0"/>
    <b v="1"/>
    <n v="3"/>
    <s v=" CHMBR, N2 PURGE, HVM"/>
    <m/>
    <s v="WINDOW"/>
    <s v="Miscellaneous_713"/>
  </r>
  <r>
    <s v="713-109010-001,Rev B"/>
    <m/>
    <s v="COV, THML, Rear Chamber, Polycarb"/>
    <s v="COV, THML, Rear Chamber, Polycarb"/>
    <m/>
    <s v="EA"/>
    <s v="M"/>
    <b v="0"/>
    <x v="0"/>
    <b v="0"/>
    <b v="1"/>
    <b v="0"/>
    <b v="1"/>
    <n v="3"/>
    <s v=" THML, Rear Chamber, Polycarb"/>
    <m/>
    <s v="COVER"/>
    <s v="MIH_713"/>
  </r>
  <r>
    <s v="713-109231-001,Rev A"/>
    <m/>
    <s v="BSHG, WTR VPR HD"/>
    <s v="BSHG, WTR VPR HD"/>
    <s v="LAM"/>
    <s v="EA"/>
    <s v="M"/>
    <b v="0"/>
    <x v="1"/>
    <b v="0"/>
    <b v="0"/>
    <b v="0"/>
    <b v="1"/>
    <n v="4"/>
    <s v=" WTR VPR HD"/>
    <m/>
    <s v=""/>
    <s v="SEM_713"/>
  </r>
  <r>
    <s v="713-109413-001,Rev F"/>
    <m/>
    <s v="RING,DV-P PC MED2 RING DM336 V3.01"/>
    <s v="RING,DV-P PC MED2 RING DM336 V3.01"/>
    <m/>
    <s v="EA"/>
    <s v="M"/>
    <b v="0"/>
    <x v="0"/>
    <b v="0"/>
    <b v="1"/>
    <b v="0"/>
    <b v="1"/>
    <n v="4"/>
    <s v="DV-P PC MED2 RING DM336 V3.01"/>
    <m/>
    <s v="RING"/>
    <s v="MIH_713"/>
  </r>
  <r>
    <s v="713-109413-201,Rev A"/>
    <m/>
    <s v="RING,DV-P PC MED2 RING DM336"/>
    <s v="RING,DV-P PC MED2 RING DM336"/>
    <s v="MIHP"/>
    <s v="EA"/>
    <s v="M"/>
    <b v="0"/>
    <x v="2"/>
    <b v="0"/>
    <b v="1"/>
    <b v="0"/>
    <b v="1"/>
    <n v="4"/>
    <s v="DV-P PC MED2 RING DM336"/>
    <m/>
    <s v="RING"/>
    <s v="Plastic_713"/>
  </r>
  <r>
    <s v="713-109467-001,Rev A"/>
    <s v="COV, MAN"/>
    <s v="COV, MANIF, Cleaning, WTR VPR HD"/>
    <s v="COV, MANIFOLD, Cleaning, WTR VPR HD"/>
    <s v="LAM"/>
    <s v="EA"/>
    <s v="M"/>
    <b v="0"/>
    <x v="1"/>
    <b v="0"/>
    <b v="1"/>
    <b v="0"/>
    <b v="1"/>
    <n v="3"/>
    <s v=" MANIFOLD, Cleaning, WTR VPR HD"/>
    <m/>
    <s v="MANIFOLD"/>
    <s v="SEM_713"/>
  </r>
  <r>
    <s v="713-111437-005,Rev A"/>
    <m/>
    <s v="BRKT, PCB SUPPORT"/>
    <s v="BRKT, PCB SUPPORT"/>
    <m/>
    <s v="EA"/>
    <s v="M"/>
    <b v="0"/>
    <x v="3"/>
    <b v="0"/>
    <b v="1"/>
    <b v="0"/>
    <b v="1"/>
    <n v="4"/>
    <s v=" PCB SUPPORT"/>
    <m/>
    <s v="BRACKET"/>
    <s v="Miscellaneous_713"/>
  </r>
  <r>
    <s v="713-111437-006,Rev A"/>
    <m/>
    <s v="BRKT, HV CONCTR, RESIS FEED"/>
    <s v="BRKT, HV CONCTR, RESIS FEED"/>
    <m/>
    <s v="EA"/>
    <s v="M"/>
    <b v="0"/>
    <x v="3"/>
    <b v="0"/>
    <b v="1"/>
    <b v="0"/>
    <b v="1"/>
    <n v="4"/>
    <s v=" HV CONCTR, RESIS FEED"/>
    <m/>
    <s v="BRACKET"/>
    <s v="Miscellaneous_713"/>
  </r>
  <r>
    <s v="713-111437-016,Rev A"/>
    <m/>
    <s v="BRKT, PCB Support"/>
    <s v="BRKT, PCB Support"/>
    <m/>
    <s v="EA"/>
    <s v="M"/>
    <b v="0"/>
    <x v="0"/>
    <b v="0"/>
    <b v="1"/>
    <b v="0"/>
    <b v="1"/>
    <n v="4"/>
    <s v=" PCB Support"/>
    <m/>
    <s v="BRACKET"/>
    <s v="MIH_713"/>
  </r>
  <r>
    <s v="713-111437-017,Rev A"/>
    <m/>
    <s v="BRKT, HV CONCTR, Resis Feed"/>
    <s v="BRKT, HV CONCTR, Resis Feed"/>
    <m/>
    <s v="EA"/>
    <s v="M"/>
    <b v="0"/>
    <x v="0"/>
    <b v="0"/>
    <b v="1"/>
    <b v="0"/>
    <b v="1"/>
    <n v="4"/>
    <s v=" HV CONCTR, Resis Feed"/>
    <m/>
    <s v="BRACKET"/>
    <s v="MIH_713"/>
  </r>
  <r>
    <s v="713-111437-801,Rev A"/>
    <m/>
    <s v="BRKT, HV CONCTR, RESIS FEED"/>
    <s v="BRKT, HV CONCTR, RESIS FEED"/>
    <m/>
    <s v="EA"/>
    <s v="M"/>
    <b v="0"/>
    <x v="0"/>
    <b v="0"/>
    <b v="1"/>
    <b v="0"/>
    <b v="1"/>
    <n v="4"/>
    <s v=" HV CONCTR, RESIS FEED"/>
    <m/>
    <s v="BRACKET"/>
    <s v="MIH_713"/>
  </r>
  <r>
    <s v="713-111437-802,Rev A"/>
    <m/>
    <s v="BRKT, PCB SUPPORT"/>
    <s v="BRKT, PCB SUPPORT"/>
    <m/>
    <s v="EA"/>
    <s v="M"/>
    <b v="0"/>
    <x v="0"/>
    <b v="0"/>
    <b v="1"/>
    <b v="0"/>
    <b v="1"/>
    <n v="4"/>
    <s v=" PCB SUPPORT"/>
    <m/>
    <s v="BRACKET"/>
    <s v="MIH_713"/>
  </r>
  <r>
    <s v="713-111504-002,Rev A"/>
    <m/>
    <s v="CAP, 20L CARBOY, KS60X6"/>
    <s v="CAP, 20L CARBOY, KS60X6"/>
    <m/>
    <s v="EA"/>
    <s v="M"/>
    <b v="0"/>
    <x v="3"/>
    <b v="0"/>
    <b v="1"/>
    <b v="0"/>
    <b v="1"/>
    <n v="3"/>
    <s v=" 20L CARBOY, KS60X6"/>
    <m/>
    <s v=""/>
    <s v="Miscellaneous_713"/>
  </r>
  <r>
    <s v="713-111504-003,Rev A"/>
    <m/>
    <s v="CAP, 20L CARBOY, KS60X6"/>
    <s v="CAP, 20L CARBOY, KS60X6"/>
    <m/>
    <s v="EA"/>
    <s v="M"/>
    <b v="0"/>
    <x v="0"/>
    <b v="0"/>
    <b v="1"/>
    <b v="0"/>
    <b v="1"/>
    <n v="3"/>
    <s v=" 20L CARBOY, KS60X6"/>
    <m/>
    <s v=""/>
    <s v="MIH_713"/>
  </r>
  <r>
    <s v="713-112583-002,Rev A"/>
    <m/>
    <s v="PL, FACIL, ANSI SAS, GRV DR, C360, FDS"/>
    <s v="PL, FACIL, ANSI SAS, GRV DR, C360, FDS"/>
    <s v="LAM"/>
    <s v="EA"/>
    <s v="M"/>
    <b v="0"/>
    <x v="3"/>
    <b v="0"/>
    <b v="1"/>
    <b v="0"/>
    <b v="1"/>
    <n v="2"/>
    <s v=" FACIL, ANSI SAS, GRV DR, C360, FDS"/>
    <m/>
    <s v="PL"/>
    <s v="Miscellaneous_713"/>
  </r>
  <r>
    <s v="713-112628-001,Rev B"/>
    <s v="SHIM,VPR"/>
    <s v="SHIM,VPR HD,1MM"/>
    <s v="SHIM,VPR HD,1MM"/>
    <s v="LAM"/>
    <s v="EA"/>
    <s v="M"/>
    <b v="0"/>
    <x v="1"/>
    <b v="0"/>
    <b v="0"/>
    <b v="0"/>
    <b v="1"/>
    <n v="4"/>
    <s v="VPR HD,1MM"/>
    <m/>
    <s v="SHIM"/>
    <s v="SEM_713"/>
  </r>
  <r>
    <s v="713-112780-001,Rev G"/>
    <m/>
    <s v="DV-P DI RING ASD3XT"/>
    <s v="DV-P DI RING ASD3XT"/>
    <m/>
    <s v="EA"/>
    <s v="M"/>
    <b v="0"/>
    <x v="0"/>
    <b v="0"/>
    <b v="1"/>
    <b v="0"/>
    <b v="1"/>
    <n v="0"/>
    <s v="DV-P"/>
    <m/>
    <s v="RING"/>
    <s v="MIH_713"/>
  </r>
  <r>
    <s v="713-112780-201,Rev A"/>
    <m/>
    <s v="DV-P DI RING ASD3XT"/>
    <s v="DV-P DI RING ASD3XT"/>
    <s v="MIHP"/>
    <s v="EA"/>
    <s v="M"/>
    <b v="0"/>
    <x v="2"/>
    <b v="0"/>
    <b v="1"/>
    <b v="0"/>
    <b v="1"/>
    <n v="0"/>
    <s v="DV-P"/>
    <m/>
    <s v="RING"/>
    <s v="Plastic_713"/>
  </r>
  <r>
    <s v="713-112853-001,Rev A"/>
    <m/>
    <s v="Shroud, WDO, OM, Buffer"/>
    <s v="Shroud, WDO, OM, Buffer"/>
    <s v="LAM"/>
    <s v="EA"/>
    <s v="M"/>
    <b v="0"/>
    <x v="1"/>
    <b v="0"/>
    <b v="0"/>
    <b v="0"/>
    <b v="1"/>
    <n v="6"/>
    <s v=" WDO, OM, Buffer"/>
    <m/>
    <s v="WINDOW"/>
    <s v="SEM_713"/>
  </r>
  <r>
    <s v="713-112854-001,Rev A"/>
    <m/>
    <s v="Shroud, WDO, IM, OM, Buffer"/>
    <s v="Shroud, WDO, IM, OM, Buffer"/>
    <s v="LAM"/>
    <s v="EA"/>
    <s v="M"/>
    <b v="0"/>
    <x v="1"/>
    <b v="0"/>
    <b v="0"/>
    <b v="0"/>
    <b v="1"/>
    <n v="6"/>
    <s v=" WDO, IM, OM, Buffer"/>
    <m/>
    <s v="WINDOW"/>
    <s v="SEM_713"/>
  </r>
  <r>
    <s v="713-113209-004,Rev A"/>
    <m/>
    <s v="SPRT, Wafer Carrier, Deep"/>
    <s v="SPRT, Wafer Carrier, Deep"/>
    <m/>
    <s v="EA"/>
    <s v="M"/>
    <b v="0"/>
    <x v="3"/>
    <b v="0"/>
    <b v="0"/>
    <b v="0"/>
    <b v="1"/>
    <n v="4"/>
    <s v=" Wafer Carrier, Deep"/>
    <m/>
    <s v="CARRIER"/>
    <s v="Miscellaneous_713"/>
  </r>
  <r>
    <s v="713-113413-001"/>
    <m/>
    <s v="BLK OFF,VAC,EXIT HEAD"/>
    <s v="BLK OFF,VAC,EXIT HEAD"/>
    <s v="LAM"/>
    <s v="EA"/>
    <s v="M"/>
    <b v="0"/>
    <x v="1"/>
    <b v="0"/>
    <b v="0"/>
    <b v="0"/>
    <b v="1"/>
    <n v="7"/>
    <s v="VAC,EXIT HEAD"/>
    <m/>
    <s v="BLOCK"/>
    <s v="SEM_713"/>
  </r>
  <r>
    <s v="713-114014-003,Rev A"/>
    <m/>
    <s v="COV, PNEUMATIC BANK, GEN CART, CKD"/>
    <s v="COV, PNEUMATIC BANK, GEN CART, CKD"/>
    <m/>
    <s v="EA"/>
    <s v="M"/>
    <b v="0"/>
    <x v="0"/>
    <b v="0"/>
    <b v="1"/>
    <b v="0"/>
    <b v="1"/>
    <n v="3"/>
    <s v=" PNEUMATIC BANK, GEN CART, CKD"/>
    <m/>
    <s v="COVER"/>
    <s v="MIH_713"/>
  </r>
  <r>
    <s v="713-114577-001,Rev B"/>
    <m/>
    <s v="Ring, SPCR, Test C-SHD, Outer"/>
    <s v="Ring, SPCR, Test C-SHD, Outer"/>
    <m/>
    <s v="EA"/>
    <s v="M"/>
    <b v="0"/>
    <x v="3"/>
    <b v="0"/>
    <b v="1"/>
    <b v="0"/>
    <b v="1"/>
    <n v="4"/>
    <s v=" SPCR, Test C-SHD, Outer"/>
    <m/>
    <s v="SPACER"/>
    <s v="Miscellaneous_713"/>
  </r>
  <r>
    <s v="713-114577-002,Rev B"/>
    <m/>
    <s v="RING, SPCR, TEST C-SHD, INNER"/>
    <s v="RING, SPCR, TEST C-SHD, INNER"/>
    <m/>
    <s v="EA"/>
    <s v="M"/>
    <b v="0"/>
    <x v="3"/>
    <b v="0"/>
    <b v="1"/>
    <b v="0"/>
    <b v="1"/>
    <n v="4"/>
    <s v=" SPCR, TEST C-SHD, INNER"/>
    <m/>
    <s v="SPACER"/>
    <s v="Miscellaneous_713"/>
  </r>
  <r>
    <s v="713-114961-003,Rev A"/>
    <m/>
    <s v="BLK, MANIF, CLEANING, WTR VPR HD"/>
    <s v="BLK, MANIFOLD, CLEANING, WTR VPR HD"/>
    <m/>
    <s v="EA"/>
    <s v="M"/>
    <b v="0"/>
    <x v="3"/>
    <b v="0"/>
    <b v="1"/>
    <b v="0"/>
    <b v="1"/>
    <n v="3"/>
    <s v=" MANIFOLD, CLEANING, WTR VPR HD"/>
    <m/>
    <s v="BLOCK"/>
    <s v="Miscellaneous_713"/>
  </r>
  <r>
    <s v="713-114961-004,Rev A"/>
    <s v="BLK, MAN"/>
    <s v="BLK, MANIF, CLEANING, WTR, VPR, HD"/>
    <s v="BLK, MANIFOLD, CLEANING, WTR, VPR, HD"/>
    <s v="LAM"/>
    <s v="EA"/>
    <s v="M"/>
    <b v="0"/>
    <x v="3"/>
    <b v="0"/>
    <b v="0"/>
    <b v="0"/>
    <b v="1"/>
    <n v="3"/>
    <s v=" MANIFOLD, CLEANING, WTR, VPR, HD"/>
    <m/>
    <s v="BLOCK"/>
    <s v="Miscellaneous_713"/>
  </r>
  <r>
    <s v="713-115733-001,Rev A"/>
    <m/>
    <s v="Bushing"/>
    <s v="Bushing"/>
    <m/>
    <s v="EA"/>
    <s v="M"/>
    <b v="0"/>
    <x v="3"/>
    <b v="0"/>
    <b v="0"/>
    <b v="0"/>
    <b v="1"/>
    <n v="0"/>
    <e v="#VALUE!"/>
    <m/>
    <s v=""/>
    <s v="Miscellaneous_713"/>
  </r>
  <r>
    <s v="713-116171-001,Rev A"/>
    <m/>
    <s v="SHLD, UV, WAFER PORT WDO, 2300"/>
    <s v="SHLD, UV, WAFER PORT WDO, 2300"/>
    <m/>
    <s v="EA"/>
    <s v="M"/>
    <b v="0"/>
    <x v="3"/>
    <b v="0"/>
    <b v="1"/>
    <b v="0"/>
    <b v="1"/>
    <n v="4"/>
    <s v=" UV, WAFER PORT WDO, 2300"/>
    <m/>
    <s v="SHIELD"/>
    <s v="Miscellaneous_713"/>
  </r>
  <r>
    <s v="713-116187-040,Rev A"/>
    <m/>
    <s v="Top SPRT,Top,Dual Injector"/>
    <s v="Top SPRT,Top,Dual Injector"/>
    <m/>
    <s v="EA"/>
    <s v="M"/>
    <b v="0"/>
    <x v="0"/>
    <b v="0"/>
    <b v="1"/>
    <b v="0"/>
    <b v="1"/>
    <n v="8"/>
    <s v="Top,Dual Injector"/>
    <m/>
    <s v=""/>
    <s v="MIH_713"/>
  </r>
  <r>
    <s v="713-116189-023,Rev B"/>
    <m/>
    <s v="Bottom SPRT, Dual Injector"/>
    <s v="Bottom SPRT, Dual Injector"/>
    <m/>
    <s v="EA"/>
    <s v="M"/>
    <b v="0"/>
    <x v="4"/>
    <b v="0"/>
    <b v="1"/>
    <b v="0"/>
    <b v="1"/>
    <n v="0"/>
    <s v="Bottom"/>
    <m/>
    <s v=""/>
    <s v="NP_713"/>
  </r>
  <r>
    <s v="713-116553-001,Rev A"/>
    <m/>
    <s v="PL, FXTR, INJTR, ULTRASONIC CLEAN"/>
    <s v="PL, FXTR, INJTR, ULTRASONIC CLEAN"/>
    <m/>
    <s v="EA"/>
    <s v="M"/>
    <b v="0"/>
    <x v="0"/>
    <b v="0"/>
    <b v="1"/>
    <b v="0"/>
    <b v="1"/>
    <n v="2"/>
    <s v=" FXTR, INJTR, ULTRASONIC CLEAN"/>
    <m/>
    <s v="FIXTURE"/>
    <s v="MIH_713"/>
  </r>
  <r>
    <s v="713-116553-003,Rev A"/>
    <m/>
    <s v="PL, FXTR, INJTR, ULTRASONIC CLEAN"/>
    <s v="PL, FXTR, INJTR, ULTRASONIC CLEAN"/>
    <m/>
    <s v="EA"/>
    <s v="M"/>
    <b v="0"/>
    <x v="0"/>
    <b v="0"/>
    <b v="1"/>
    <b v="0"/>
    <b v="1"/>
    <n v="2"/>
    <s v=" FXTR, INJTR, ULTRASONIC CLEAN"/>
    <m/>
    <s v="FIXTURE"/>
    <s v="MIH_713"/>
  </r>
  <r>
    <s v="713-116554-001,Rev A"/>
    <m/>
    <s v="SPRT, FXTR PL, ULTRASONIC CLEAN"/>
    <s v="SPRT, FXTR PL, ULTRASONIC CLEAN"/>
    <m/>
    <s v="EA"/>
    <s v="M"/>
    <b v="0"/>
    <x v="0"/>
    <b v="0"/>
    <b v="0"/>
    <b v="0"/>
    <b v="1"/>
    <n v="4"/>
    <s v=" FXTR PL, ULTRASONIC CLEAN"/>
    <m/>
    <s v="FIXTURE"/>
    <s v="MIH_713"/>
  </r>
  <r>
    <s v="713-116554-002,Rev B"/>
    <m/>
    <s v="SPRT, FXTR PL, ULTRASONIC CLEAN"/>
    <s v="SPRT, FXTR PL, ULTRASONIC CLEAN"/>
    <m/>
    <s v="EA"/>
    <s v="M"/>
    <b v="0"/>
    <x v="0"/>
    <b v="0"/>
    <b v="1"/>
    <b v="0"/>
    <b v="1"/>
    <n v="4"/>
    <s v=" FXTR PL, ULTRASONIC CLEAN"/>
    <m/>
    <s v="FIXTURE"/>
    <s v="MIH_713"/>
  </r>
  <r>
    <s v="713-116554-003,Rev A"/>
    <m/>
    <s v="SPRT, FXTR PL, ULTRASONIC CLEAN, I IN"/>
    <s v="SPRT, FXTR PL, ULTRASONIC CLEAN, I IN"/>
    <m/>
    <s v="EA"/>
    <s v="M"/>
    <b v="0"/>
    <x v="0"/>
    <b v="0"/>
    <b v="1"/>
    <b v="0"/>
    <b v="1"/>
    <n v="4"/>
    <s v=" FXTR PL, ULTRASONIC CLEAN, I IN"/>
    <m/>
    <s v="FIXTURE"/>
    <s v="MIH_713"/>
  </r>
  <r>
    <s v="713-116554-004,Rev A"/>
    <m/>
    <s v="SPRT,FXTR PL,ULTRASONIC CLEAN"/>
    <s v="SPRT,FXTR PL,ULTRASONIC CLEAN"/>
    <s v="MIHP"/>
    <s v="EA"/>
    <s v="M"/>
    <b v="0"/>
    <x v="2"/>
    <b v="0"/>
    <b v="1"/>
    <b v="0"/>
    <b v="1"/>
    <n v="4"/>
    <s v="FXTR PL,ULTRASONIC CLEAN"/>
    <m/>
    <s v="FIXTURE"/>
    <s v="Plastic_713"/>
  </r>
  <r>
    <s v="713-117097-001,Rev E"/>
    <m/>
    <s v="RING,DV-P DI ASD3XT INTERMED 3.1"/>
    <s v="RING,DV-P DI ASD3XT INTERMED 3.1"/>
    <m/>
    <s v="EA"/>
    <s v="M"/>
    <b v="0"/>
    <x v="0"/>
    <b v="0"/>
    <b v="1"/>
    <b v="0"/>
    <b v="1"/>
    <n v="4"/>
    <s v="DV-P DI ASD3XT INTERMED 3.1"/>
    <m/>
    <s v="RING"/>
    <s v="MIH_713"/>
  </r>
  <r>
    <s v="713-117097-010,Rev D"/>
    <m/>
    <s v="SEZ-0320-PART-1361"/>
    <s v="SEZ-0320-PART-1361"/>
    <m/>
    <s v="EA"/>
    <s v="M"/>
    <b v="0"/>
    <x v="0"/>
    <b v="0"/>
    <b v="1"/>
    <b v="0"/>
    <b v="1"/>
    <n v="0"/>
    <e v="#VALUE!"/>
    <m/>
    <s v=""/>
    <s v="MIH_713"/>
  </r>
  <r>
    <s v="713-117097-201,Rev A"/>
    <m/>
    <s v="RING,DV-P DI ASD3XT INTERMED"/>
    <s v="RING,DV-P DI ASD3XT INTERMED"/>
    <s v="MIHP"/>
    <s v="EA"/>
    <s v="M"/>
    <b v="0"/>
    <x v="2"/>
    <b v="0"/>
    <b v="1"/>
    <b v="0"/>
    <b v="1"/>
    <n v="4"/>
    <s v="DV-P DI ASD3XT INTERMED"/>
    <m/>
    <s v="RING"/>
    <s v="Plastic_713"/>
  </r>
  <r>
    <s v="713-117900-001,Rev A"/>
    <m/>
    <s v="PL, GUARD, FEEDTHRU"/>
    <s v="PL, GUARD, FEEDTHRU"/>
    <m/>
    <s v="EA"/>
    <s v="M"/>
    <b v="0"/>
    <x v="3"/>
    <b v="0"/>
    <b v="1"/>
    <b v="0"/>
    <b v="1"/>
    <n v="2"/>
    <s v=" GUARD, FEEDTHRU"/>
    <m/>
    <s v="PL"/>
    <s v="Miscellaneous_713"/>
  </r>
  <r>
    <s v="713-117984-001"/>
    <s v="Lever"/>
    <s v="Lever"/>
    <s v="Lever"/>
    <m/>
    <s v="EA"/>
    <s v="M"/>
    <b v="0"/>
    <x v="3"/>
    <b v="0"/>
    <b v="0"/>
    <b v="0"/>
    <b v="1"/>
    <n v="0"/>
    <e v="#VALUE!"/>
    <m/>
    <s v=""/>
    <s v="Miscellaneous_713"/>
  </r>
  <r>
    <s v="713-117984-001,Rev A"/>
    <s v="LVR, HEA"/>
    <s v="Lever"/>
    <s v="Lever"/>
    <s v="LAM"/>
    <s v="EA"/>
    <s v="M"/>
    <b v="0"/>
    <x v="3"/>
    <b v="0"/>
    <b v="1"/>
    <b v="0"/>
    <b v="1"/>
    <n v="0"/>
    <e v="#VALUE!"/>
    <m/>
    <s v=""/>
    <s v="Miscellaneous_713"/>
  </r>
  <r>
    <s v="713-118285-001,Rev B"/>
    <m/>
    <s v="ESC, TOP PROTECTIVE CVR, 608, 611"/>
    <s v="ESC, TOP PROTECTIVE CVR, 608, 611"/>
    <m/>
    <s v="EA"/>
    <s v="M"/>
    <b v="0"/>
    <x v="3"/>
    <b v="0"/>
    <b v="1"/>
    <b v="0"/>
    <b v="1"/>
    <n v="3"/>
    <s v=" TOP PROTECTIVE CVR, 608, 611"/>
    <m/>
    <s v="COVER"/>
    <s v="Miscellaneous_713"/>
  </r>
  <r>
    <s v="713-119090-001,Rev A"/>
    <m/>
    <s v="Cover, MANIF, Cleaning, WTR VPR HD"/>
    <s v="Cover, MANIFOLD, Cleaning, WTR VPR HD"/>
    <s v="LAM"/>
    <s v="EA"/>
    <s v="M"/>
    <b v="0"/>
    <x v="1"/>
    <b v="0"/>
    <b v="1"/>
    <b v="0"/>
    <b v="1"/>
    <n v="5"/>
    <s v=" MANIFOLD, Cleaning, WTR VPR HD"/>
    <m/>
    <s v="MANIFOLD"/>
    <s v="SEM_713"/>
  </r>
  <r>
    <s v="713-119140-200,Rev A"/>
    <m/>
    <s v="FXTR, Base, Leak Test, TES"/>
    <s v="FXTR, Base, Leak Test, TES"/>
    <m/>
    <s v="EA"/>
    <s v="M"/>
    <b v="0"/>
    <x v="0"/>
    <b v="0"/>
    <b v="1"/>
    <b v="0"/>
    <b v="1"/>
    <n v="4"/>
    <s v=" Base, Leak Test, TES"/>
    <m/>
    <s v="BASE"/>
    <s v="MIH_713"/>
  </r>
  <r>
    <s v="713-119164-001"/>
    <m/>
    <s v="713-119164-001"/>
    <s v="713-119164-001"/>
    <m/>
    <s v="EA"/>
    <s v="M"/>
    <b v="0"/>
    <x v="3"/>
    <b v="0"/>
    <b v="0"/>
    <b v="0"/>
    <b v="1"/>
    <n v="0"/>
    <e v="#VALUE!"/>
    <m/>
    <s v=""/>
    <s v=""/>
  </r>
  <r>
    <s v="713-119165-001"/>
    <m/>
    <s v="BRKT,SPRT,CLEANING MANIF,VPR HD"/>
    <s v="BRKT,SPRT,CLEANING MANIFOLD,VPR HD"/>
    <s v="LAM"/>
    <s v="EA"/>
    <s v="M"/>
    <b v="0"/>
    <x v="3"/>
    <b v="0"/>
    <b v="0"/>
    <b v="0"/>
    <b v="1"/>
    <n v="4"/>
    <s v="SPRT,CLEANING MANIFOLD,VPR HD"/>
    <m/>
    <s v="BRACKET"/>
    <s v="Miscellaneous_713"/>
  </r>
  <r>
    <s v="713-119229-001,Rev A"/>
    <m/>
    <s v="CLP, SPRT, FLOW METER, VAC PNL, FDS C360"/>
    <s v="CLP, SPRT, FLOW METER, VAC PNL, FDS C360"/>
    <s v="LAM"/>
    <s v="EA"/>
    <s v="M"/>
    <b v="0"/>
    <x v="3"/>
    <b v="0"/>
    <b v="1"/>
    <b v="0"/>
    <b v="1"/>
    <n v="3"/>
    <s v=" SPRT, FLOW METER, VAC PNL, FDS C360"/>
    <m/>
    <s v="PANEL"/>
    <s v="Miscellaneous_713"/>
  </r>
  <r>
    <s v="713-119262-004,Rev B"/>
    <m/>
    <s v="HOOD, CONN, HEATER POWER"/>
    <s v="HOOD, CONN, HEATER POWER"/>
    <m/>
    <s v="EA"/>
    <s v="M"/>
    <b v="0"/>
    <x v="3"/>
    <b v="0"/>
    <b v="1"/>
    <b v="0"/>
    <b v="1"/>
    <n v="4"/>
    <s v=" CONN, HEATER POWER"/>
    <m/>
    <s v=""/>
    <s v="Miscellaneous_713"/>
  </r>
  <r>
    <s v="713-119443-076,Rev A"/>
    <m/>
    <s v="BASE, SPRT, PAD, WDD, WIPING"/>
    <s v="BASE, SPRT, PAD, WDD, WIPING"/>
    <m/>
    <s v="EA"/>
    <s v="M"/>
    <b v="0"/>
    <x v="0"/>
    <b v="0"/>
    <b v="1"/>
    <b v="0"/>
    <b v="1"/>
    <n v="4"/>
    <s v=" SPRT, PAD, WDD, WIPING"/>
    <m/>
    <s v="PIN"/>
    <s v="MIH_713"/>
  </r>
  <r>
    <s v="713-119444-060,Rev A"/>
    <m/>
    <s v="PL, BASE, SPINNER, WDO, WIPING"/>
    <s v="PL, BASE, SPINNER, WDO, WIPING"/>
    <s v="MIHP"/>
    <s v="EA"/>
    <s v="M"/>
    <b v="0"/>
    <x v="2"/>
    <b v="0"/>
    <b v="1"/>
    <b v="0"/>
    <b v="1"/>
    <n v="2"/>
    <s v=" BASE, SPINNER, WDO, WIPING"/>
    <m/>
    <s v="PIN"/>
    <s v="Plastic_713"/>
  </r>
  <r>
    <s v="713-119448-003,Rev A"/>
    <m/>
    <s v="Base Ring Ultrasoci QTZ WDO"/>
    <s v="Base Ring Ultrasoci QTZ WDO"/>
    <s v="MIHP"/>
    <s v="EA"/>
    <s v="M"/>
    <b v="0"/>
    <x v="2"/>
    <b v="0"/>
    <b v="1"/>
    <b v="0"/>
    <b v="1"/>
    <n v="0"/>
    <s v="Base"/>
    <m/>
    <s v="BASE"/>
    <s v="Plastic_713"/>
  </r>
  <r>
    <s v="713-119493-002,Rev B"/>
    <m/>
    <s v="CONN, RF FILTER ENCL, AD DC, PLT"/>
    <s v="CONN, RF FILTER ENCL, AD DC, PLT"/>
    <m/>
    <s v="EA"/>
    <s v="M"/>
    <b v="0"/>
    <x v="3"/>
    <b v="0"/>
    <b v="1"/>
    <b v="0"/>
    <b v="1"/>
    <n v="4"/>
    <s v=" RF FILTER ENCL, AD DC, PLT"/>
    <m/>
    <s v="PL"/>
    <s v="Miscellaneous_713"/>
  </r>
  <r>
    <s v="713-119494-001,Rev A"/>
    <m/>
    <s v="CONN, RF FILTER ENCL, AC DC, PLT INSR"/>
    <s v="CONN, RF FILTER ENCL, AC DC, PLT INSR"/>
    <m/>
    <s v="EA"/>
    <s v="M"/>
    <b v="0"/>
    <x v="3"/>
    <b v="0"/>
    <b v="1"/>
    <b v="0"/>
    <b v="1"/>
    <n v="4"/>
    <s v=" RF FILTER ENCL, AC DC, PLT INSR"/>
    <m/>
    <s v="PL"/>
    <s v="Miscellaneous_713"/>
  </r>
  <r>
    <s v="713-119495-001,Rev A"/>
    <m/>
    <s v="CONN,RF FILTER ENCL, AC DC CVR INSR"/>
    <s v="CONN,RF FILTER ENCL, AC DC CVR INSR"/>
    <m/>
    <s v="EA"/>
    <s v="M"/>
    <b v="0"/>
    <x v="3"/>
    <b v="0"/>
    <b v="1"/>
    <b v="0"/>
    <b v="1"/>
    <n v="4"/>
    <s v="RF FILTER ENCL, AC DC CVR INSR"/>
    <m/>
    <s v="COVER"/>
    <s v="Miscellaneous_713"/>
  </r>
  <r>
    <s v="713-119496-002,Rev A"/>
    <m/>
    <s v="CONN,RF FILTER ENCL, AC DC CVR"/>
    <s v="CONN,RF FILTER ENCL, AC DC CVR"/>
    <m/>
    <s v="EA"/>
    <s v="M"/>
    <b v="0"/>
    <x v="3"/>
    <b v="0"/>
    <b v="1"/>
    <b v="0"/>
    <b v="1"/>
    <n v="4"/>
    <s v="RF FILTER ENCL, AC DC CVR"/>
    <m/>
    <s v="COVER"/>
    <s v="Miscellaneous_713"/>
  </r>
  <r>
    <s v="713-119581-022,Rev A"/>
    <m/>
    <s v="Insul, Rod, INDCTR, 3 CIRC, SHLD"/>
    <s v="Insul, Rod, INDCTR, 3 CIRC, SHLD"/>
    <m/>
    <s v="EA"/>
    <s v="M"/>
    <b v="0"/>
    <x v="0"/>
    <b v="0"/>
    <b v="1"/>
    <b v="0"/>
    <b v="1"/>
    <n v="5"/>
    <s v=" Rod, INDCTR, 3 CIRC, SHLD"/>
    <m/>
    <s v="SHIELD"/>
    <s v="MIH_713"/>
  </r>
  <r>
    <s v="713-119581-023,Rev A"/>
    <m/>
    <s v="Insul, Rod, INDCTR, 3 CIRC, SHLD, S"/>
    <s v="Insul, Rod, INDCTR, 3 CIRC, SHLD, S"/>
    <m/>
    <s v="EA"/>
    <s v="M"/>
    <b v="0"/>
    <x v="0"/>
    <b v="0"/>
    <b v="1"/>
    <b v="0"/>
    <b v="1"/>
    <n v="5"/>
    <s v=" Rod, INDCTR, 3 CIRC, SHLD, S"/>
    <m/>
    <s v="SHIELD"/>
    <s v="MIH_713"/>
  </r>
  <r>
    <s v="713-119581-050,Rev B"/>
    <m/>
    <s v="INSUL, ROD, INDUCTOR, PIN, 5 CIRC, SHLD"/>
    <s v="INSUL, ROD, INDUCTOR, PIN, 5 CIRC, SHLD"/>
    <m/>
    <s v="EA"/>
    <s v="M"/>
    <b v="0"/>
    <x v="4"/>
    <b v="0"/>
    <b v="1"/>
    <b v="0"/>
    <b v="1"/>
    <n v="5"/>
    <s v=" ROD, INDUCTOR, PIN, 5 CIRC, SHLD"/>
    <m/>
    <s v="PIN"/>
    <s v="NP_713"/>
  </r>
  <r>
    <s v="713-119719-010,Rev A"/>
    <m/>
    <s v="Bezel, APM3 Door, WTM"/>
    <s v="Bezel, APM3 Door, WTM"/>
    <s v="MIHP"/>
    <s v="EA"/>
    <s v="M"/>
    <b v="0"/>
    <x v="2"/>
    <b v="0"/>
    <b v="1"/>
    <b v="0"/>
    <b v="1"/>
    <n v="5"/>
    <s v=" APM3 Door, WTM"/>
    <m/>
    <s v="DOOR"/>
    <s v="Plastic_713"/>
  </r>
  <r>
    <s v="713-119720-010,Rev A"/>
    <m/>
    <s v="PL, Clamp, APM3 Door, WTM"/>
    <s v="PL, Clamp, APM3 Door, WTM"/>
    <m/>
    <s v="EA"/>
    <s v="M"/>
    <b v="0"/>
    <x v="3"/>
    <b v="0"/>
    <b v="1"/>
    <b v="0"/>
    <b v="1"/>
    <n v="2"/>
    <s v=" Clamp, APM3 Door, WTM"/>
    <m/>
    <s v="DOOR"/>
    <s v="Miscellaneous_713"/>
  </r>
  <r>
    <s v="713-119721-010,Rev A"/>
    <m/>
    <s v="PL, APM3 Door, WTM"/>
    <s v="PL, APM3 Door, WTM"/>
    <m/>
    <s v="EA"/>
    <s v="M"/>
    <b v="0"/>
    <x v="3"/>
    <b v="0"/>
    <b v="1"/>
    <b v="0"/>
    <b v="1"/>
    <n v="2"/>
    <s v=" APM3 Door, WTM"/>
    <m/>
    <s v="DOOR"/>
    <s v="Miscellaneous_713"/>
  </r>
  <r>
    <s v="713-119721-011,Rev A"/>
    <m/>
    <s v="DOOR,WHITE,APM3,WTM"/>
    <s v="DOOR,WHITE,APM3,WTM"/>
    <s v="MIHP"/>
    <s v="EA"/>
    <s v="M"/>
    <b v="0"/>
    <x v="2"/>
    <b v="0"/>
    <b v="1"/>
    <b v="0"/>
    <b v="1"/>
    <n v="4"/>
    <s v="WHITE,APM3,WTM"/>
    <m/>
    <s v="DOOR"/>
    <s v="Plastic_713"/>
  </r>
  <r>
    <s v="713-120216-001,Rev A"/>
    <m/>
    <s v="LINER, TANK, FXTR, CLEAN, CER WDO"/>
    <s v="LINER, TANK, FXTR, CLEAN, CER WDO"/>
    <m/>
    <s v="EA"/>
    <s v="M"/>
    <b v="0"/>
    <x v="3"/>
    <b v="0"/>
    <b v="1"/>
    <b v="0"/>
    <b v="1"/>
    <n v="5"/>
    <s v=" TANK, FXTR, CLEAN, CER WDO"/>
    <m/>
    <s v="TANK"/>
    <s v="Miscellaneous_713"/>
  </r>
  <r>
    <s v="713-120272-003,Rev A"/>
    <m/>
    <s v="Plug, Heater/PWR, F Series ESC Side, MOD"/>
    <s v="Plug, Heater/PWR, F Series ESC Side, MOD"/>
    <m/>
    <s v="EA"/>
    <s v="M"/>
    <b v="0"/>
    <x v="3"/>
    <b v="0"/>
    <b v="1"/>
    <b v="0"/>
    <b v="1"/>
    <n v="4"/>
    <s v=" Heater/PWR, F Series ESC Side, MOD"/>
    <m/>
    <s v="PLUG"/>
    <s v="Miscellaneous_713"/>
  </r>
  <r>
    <s v="713-120319-001,Rev A"/>
    <m/>
    <s v="FXTR, TEST, N2 DELIV"/>
    <s v="FXTR, TEST, N2 DELIV"/>
    <s v="LAM"/>
    <s v="EA"/>
    <s v="M"/>
    <b v="0"/>
    <x v="3"/>
    <b v="0"/>
    <b v="1"/>
    <b v="0"/>
    <b v="1"/>
    <n v="4"/>
    <s v=" TEST, N2 DELIV"/>
    <m/>
    <s v="FIXTURE"/>
    <s v="Miscellaneous_713"/>
  </r>
  <r>
    <s v="713-120319-101,Rev A"/>
    <m/>
    <s v="FXTR,TEST,N2 DELIV"/>
    <s v="FXTR,TEST,N2 DELIV"/>
    <m/>
    <s v="EA"/>
    <s v="M"/>
    <b v="0"/>
    <x v="3"/>
    <b v="0"/>
    <b v="1"/>
    <b v="0"/>
    <b v="1"/>
    <n v="4"/>
    <s v="TEST,N2 DELIV"/>
    <m/>
    <s v="FIXTURE"/>
    <s v="Miscellaneous_713"/>
  </r>
  <r>
    <s v="713-120320-001"/>
    <m/>
    <s v="713-120320-001"/>
    <s v="713-120320-001"/>
    <m/>
    <s v="EA"/>
    <s v="M"/>
    <b v="0"/>
    <x v="3"/>
    <b v="0"/>
    <b v="1"/>
    <b v="0"/>
    <b v="1"/>
    <n v="0"/>
    <e v="#VALUE!"/>
    <m/>
    <s v=""/>
    <s v=""/>
  </r>
  <r>
    <s v="713-120320-002"/>
    <m/>
    <s v="713-120320-002"/>
    <s v="713-120320-002"/>
    <m/>
    <s v="EA"/>
    <s v="M"/>
    <b v="0"/>
    <x v="3"/>
    <b v="0"/>
    <b v="1"/>
    <b v="0"/>
    <b v="1"/>
    <n v="0"/>
    <e v="#VALUE!"/>
    <m/>
    <s v=""/>
    <s v=""/>
  </r>
  <r>
    <s v="713-120320-003"/>
    <m/>
    <s v="713-120320-003"/>
    <s v="713-120320-003"/>
    <m/>
    <s v="EA"/>
    <s v="M"/>
    <b v="0"/>
    <x v="3"/>
    <b v="0"/>
    <b v="1"/>
    <b v="0"/>
    <b v="1"/>
    <n v="0"/>
    <e v="#VALUE!"/>
    <m/>
    <s v=""/>
    <s v=""/>
  </r>
  <r>
    <s v="713-120470-004,Rev A"/>
    <m/>
    <s v="HLDR, FACILITY LINE, TOP"/>
    <s v="HLDR, FACILITY LINE, TOP"/>
    <m/>
    <s v="EA"/>
    <s v="M"/>
    <b v="0"/>
    <x v="3"/>
    <b v="0"/>
    <b v="0"/>
    <b v="0"/>
    <b v="1"/>
    <n v="4"/>
    <s v=" FACILITY LINE, TOP"/>
    <m/>
    <s v=""/>
    <s v="Miscellaneous_713"/>
  </r>
  <r>
    <s v="713-120471-004,Rev A"/>
    <m/>
    <s v="HLDR, FACILITY LINE, BOTTOM"/>
    <s v="HLDR, FACILITY LINE, BOTTOM"/>
    <m/>
    <s v="EA"/>
    <s v="M"/>
    <b v="0"/>
    <x v="3"/>
    <b v="0"/>
    <b v="0"/>
    <b v="0"/>
    <b v="1"/>
    <n v="4"/>
    <s v=" FACILITY LINE, BOTTOM"/>
    <m/>
    <s v=""/>
    <s v="Miscellaneous_713"/>
  </r>
  <r>
    <s v="713-121101-001,Rev C"/>
    <m/>
    <s v="BLK,DV-P PC MED1 PREFLUSH BLOCK SW V3.0"/>
    <s v="BLK,DV-P PC MED1 PREFLUSH BLOCK SW V3.0"/>
    <m/>
    <s v="EA"/>
    <s v="M"/>
    <b v="0"/>
    <x v="0"/>
    <b v="0"/>
    <b v="1"/>
    <b v="0"/>
    <b v="1"/>
    <n v="3"/>
    <s v="DV-P PC MED1 PREFLUSH BLOCK SW V3.0"/>
    <m/>
    <s v="BLOCK"/>
    <s v="MIH_713"/>
  </r>
  <r>
    <s v="713-121101-201,Rev A"/>
    <m/>
    <s v="BLK,DV-P PC MED1 PREFLUSH BLOCK SW"/>
    <s v="BLK,DV-P PC MED1 PREFLUSH BLOCK SW"/>
    <s v="MIHP"/>
    <s v="EA"/>
    <s v="M"/>
    <b v="0"/>
    <x v="2"/>
    <b v="0"/>
    <b v="1"/>
    <b v="0"/>
    <b v="1"/>
    <n v="3"/>
    <s v="DV-P PC MED1 PREFLUSH BLOCK SW"/>
    <m/>
    <s v="BLOCK"/>
    <s v="Plastic_713"/>
  </r>
  <r>
    <s v="713-121103-002,Rev C"/>
    <m/>
    <s v="SHAFT,DV-P PC DRAIN MED3 SW V3.2"/>
    <s v="SHAFT,DV-P PC DRAIN MED3 SW V3.2"/>
    <m/>
    <s v="EA"/>
    <s v="M"/>
    <b v="0"/>
    <x v="0"/>
    <b v="0"/>
    <b v="1"/>
    <b v="0"/>
    <b v="1"/>
    <n v="5"/>
    <s v="DV-P PC DRAIN MED3 SW V3.2"/>
    <m/>
    <s v="SHAFT"/>
    <s v="MIH_713"/>
  </r>
  <r>
    <s v="713-121103-202,Rev A"/>
    <m/>
    <s v="SHAFT,DV-P PC DRAIN MED3 SW"/>
    <s v="SHAFT,DV-P PC DRAIN MED3 SW"/>
    <s v="MIHP"/>
    <s v="EA"/>
    <s v="M"/>
    <b v="0"/>
    <x v="2"/>
    <b v="0"/>
    <b v="1"/>
    <b v="0"/>
    <b v="1"/>
    <n v="5"/>
    <s v="DV-P PC DRAIN MED3 SW"/>
    <m/>
    <s v="SHAFT"/>
    <s v="Plastic_713"/>
  </r>
  <r>
    <s v="713-121104-002,Rev C"/>
    <m/>
    <s v="SHAFT,DV-P PC DRAIN MED2 SW V3.2"/>
    <s v="SHAFT,DV-P PC DRAIN MED2 SW V3.2"/>
    <m/>
    <s v="EA"/>
    <s v="M"/>
    <b v="0"/>
    <x v="0"/>
    <b v="0"/>
    <b v="1"/>
    <b v="0"/>
    <b v="1"/>
    <n v="5"/>
    <s v="DV-P PC DRAIN MED2 SW V3.2"/>
    <m/>
    <s v="SHAFT"/>
    <s v="MIH_713"/>
  </r>
  <r>
    <s v="713-121104-202,Rev A"/>
    <m/>
    <s v="SHAFT,DV-P PC DRAIN MED2 SW"/>
    <s v="SHAFT,DV-P PC DRAIN MED2 SW"/>
    <s v="MIHP"/>
    <s v="EA"/>
    <s v="M"/>
    <b v="0"/>
    <x v="2"/>
    <b v="0"/>
    <b v="1"/>
    <b v="0"/>
    <b v="1"/>
    <n v="5"/>
    <s v="DV-P PC DRAIN MED2 SW"/>
    <m/>
    <s v="SHAFT"/>
    <s v="Plastic_713"/>
  </r>
  <r>
    <s v="713-121105-001,Rev C"/>
    <m/>
    <s v="SHAFT,DV-P PC PREFL. DRAIN MED1 SW V3.0"/>
    <s v="SHAFT,DV-P PC PREFL. DRAIN MED1 SW V3.0"/>
    <m/>
    <s v="EA"/>
    <s v="M"/>
    <b v="0"/>
    <x v="4"/>
    <b v="0"/>
    <b v="1"/>
    <b v="0"/>
    <b v="1"/>
    <n v="5"/>
    <s v="DV-P PC PREFL. DRAIN MED1 SW V3.0"/>
    <m/>
    <s v="SHAFT"/>
    <s v="NP_713"/>
  </r>
  <r>
    <s v="713-121105-201,Rev A"/>
    <m/>
    <s v="SHAFT,DV-P PC PREFL. DRAIN MED1 SW"/>
    <s v="SHAFT,DV-P PC PREFL. DRAIN MED1 SW"/>
    <s v="MIHP"/>
    <s v="EA"/>
    <s v="M"/>
    <b v="0"/>
    <x v="2"/>
    <b v="0"/>
    <b v="1"/>
    <b v="0"/>
    <b v="1"/>
    <n v="5"/>
    <s v="DV-P PC PREFL. DRAIN MED1 SW"/>
    <m/>
    <s v="SHAFT"/>
    <s v="Plastic_713"/>
  </r>
  <r>
    <s v="713-121107-001,Rev C"/>
    <m/>
    <s v="SHAFT,DV-P PC PREFL. DRAIN MED3 SW V3.0"/>
    <s v="SHAFT,DV-P PC PREFL. DRAIN MED3 SW V3.0"/>
    <m/>
    <s v="EA"/>
    <s v="M"/>
    <b v="0"/>
    <x v="0"/>
    <b v="0"/>
    <b v="1"/>
    <b v="0"/>
    <b v="1"/>
    <n v="5"/>
    <s v="DV-P PC PREFL. DRAIN MED3 SW V3.0"/>
    <m/>
    <s v="SHAFT"/>
    <s v="MIH_713"/>
  </r>
  <r>
    <s v="713-121107-201,Rev A"/>
    <m/>
    <s v="SHAFT,DV-P PC PREFL. DRAIN MED3 SW"/>
    <s v="SHAFT,DV-P PC PREFL. DRAIN MED3 SW"/>
    <s v="MIHP"/>
    <s v="EA"/>
    <s v="M"/>
    <b v="0"/>
    <x v="2"/>
    <b v="0"/>
    <b v="1"/>
    <b v="0"/>
    <b v="1"/>
    <n v="5"/>
    <s v="DV-P PC PREFL. DRAIN MED3 SW"/>
    <m/>
    <s v="SHAFT"/>
    <s v="Plastic_713"/>
  </r>
  <r>
    <s v="713-121108-002,Rev B"/>
    <m/>
    <s v="SHAFT,DV-P PC DRAIN MED1 SW V3.2"/>
    <s v="SHAFT,DV-P PC DRAIN MED1 SW V3.2"/>
    <s v="Sub"/>
    <s v="EA"/>
    <s v="M"/>
    <b v="0"/>
    <x v="4"/>
    <b v="0"/>
    <b v="1"/>
    <b v="0"/>
    <b v="1"/>
    <n v="5"/>
    <s v="DV-P PC DRAIN MED1 SW V3.2"/>
    <m/>
    <s v="SHAFT"/>
    <s v="NP_713"/>
  </r>
  <r>
    <s v="713-121108-202,Rev A"/>
    <m/>
    <s v="SHAFT,DV-P PC DRAIN MED1 SW"/>
    <s v="SHAFT,DV-P PC DRAIN MED1 SW"/>
    <s v="MIHP"/>
    <s v="EA"/>
    <s v="M"/>
    <b v="0"/>
    <x v="2"/>
    <b v="0"/>
    <b v="1"/>
    <b v="0"/>
    <b v="1"/>
    <n v="5"/>
    <s v="DV-P PC DRAIN MED1 SW"/>
    <m/>
    <s v="SHAFT"/>
    <s v="Plastic_713"/>
  </r>
  <r>
    <s v="713-121109-002,Rev B"/>
    <m/>
    <s v="SHAFT,DV-P PC DRAIN POT BOTTOM SW V3.2"/>
    <s v="SHAFT,DV-P PC DRAIN POT BOTTOM SW V3.2"/>
    <m/>
    <s v="EA"/>
    <s v="M"/>
    <b v="0"/>
    <x v="0"/>
    <b v="0"/>
    <b v="1"/>
    <b v="0"/>
    <b v="1"/>
    <n v="5"/>
    <s v="DV-P PC DRAIN POT BOTTOM SW V3.2"/>
    <m/>
    <s v="SHAFT"/>
    <s v="MIH_713"/>
  </r>
  <r>
    <s v="713-121109-202,Rev A"/>
    <m/>
    <s v="SHAFT,DV-P PC DRAIN POT BOTTOM SW"/>
    <s v="SHAFT,DV-P PC DRAIN POT BOTTOM SW"/>
    <s v="MIHP"/>
    <s v="EA"/>
    <s v="M"/>
    <b v="0"/>
    <x v="2"/>
    <b v="0"/>
    <b v="1"/>
    <b v="0"/>
    <b v="1"/>
    <n v="5"/>
    <s v="DV-P PC DRAIN POT BOTTOM SW"/>
    <m/>
    <s v="SHAFT"/>
    <s v="Plastic_713"/>
  </r>
  <r>
    <s v="713-122056-001,Rev A"/>
    <m/>
    <s v="SLIDE,DRIP SHIELD"/>
    <s v="SLIDE,DRIP SHIELD"/>
    <m/>
    <s v="EA"/>
    <s v="M"/>
    <b v="0"/>
    <x v="0"/>
    <b v="0"/>
    <b v="1"/>
    <b v="0"/>
    <b v="1"/>
    <n v="5"/>
    <s v="DRIP SHIELD"/>
    <m/>
    <s v="SHIELD"/>
    <s v="MIH_713"/>
  </r>
  <r>
    <s v="713-122057-001,Rev A"/>
    <m/>
    <s v="BLADE,DRIP SHIELD"/>
    <s v="BLADE,DRIP SHIELD"/>
    <s v="Sub"/>
    <s v="EA"/>
    <s v="M"/>
    <b v="0"/>
    <x v="5"/>
    <b v="0"/>
    <b v="0"/>
    <b v="0"/>
    <b v="1"/>
    <n v="5"/>
    <s v="DRIP SHIELD"/>
    <m/>
    <s v="SHIELD"/>
    <s v="SUB CON_713"/>
  </r>
  <r>
    <s v="713-122397-002,Rev A"/>
    <m/>
    <s v="COV,P&amp;T/N2 PRG,CONN"/>
    <s v="COV,P&amp;T/N2 PRG,CONN"/>
    <m/>
    <s v="EA"/>
    <s v="M"/>
    <b v="0"/>
    <x v="0"/>
    <b v="0"/>
    <b v="1"/>
    <b v="0"/>
    <b v="1"/>
    <n v="3"/>
    <s v="P&amp;T/N2 PRG,CONN"/>
    <m/>
    <s v="COVER"/>
    <s v="MIH_713"/>
  </r>
  <r>
    <s v="713-122493-001,Rev A"/>
    <m/>
    <s v="RING, CNTRNG, NW16, Kel-F"/>
    <s v="RING, CNTRNG, NW16, Kel-F"/>
    <m/>
    <s v="EA"/>
    <s v="M"/>
    <b v="0"/>
    <x v="3"/>
    <b v="0"/>
    <b v="0"/>
    <b v="0"/>
    <b v="1"/>
    <n v="4"/>
    <s v=" CNTRNG, NW16, Kel-F"/>
    <m/>
    <s v="RING"/>
    <s v="Miscellaneous_713"/>
  </r>
  <r>
    <s v="713-122495-001,Rev A"/>
    <m/>
    <s v="RING, CNTRNG W/SLEAVEE, NW16, Kel-F"/>
    <s v="RING, CNTRNG W/SLEAVEE, NW16, Kel-F"/>
    <m/>
    <s v="EA"/>
    <s v="M"/>
    <b v="0"/>
    <x v="3"/>
    <b v="0"/>
    <b v="1"/>
    <b v="0"/>
    <b v="1"/>
    <n v="4"/>
    <s v=" CNTRNG W/SLEAVEE, NW16, Kel-F"/>
    <m/>
    <s v="RING"/>
    <s v="Miscellaneous_713"/>
  </r>
  <r>
    <s v="713-122495-001,Rev B"/>
    <m/>
    <s v="RING, CNTRNG W/SLEAVEE, NW16, Kel-F"/>
    <s v="RING, CNTRNG W/SLEAVEE, NW16, Kel-F"/>
    <m/>
    <s v="EA"/>
    <s v="M"/>
    <b v="0"/>
    <x v="3"/>
    <b v="0"/>
    <b v="1"/>
    <b v="0"/>
    <b v="1"/>
    <n v="4"/>
    <s v=" CNTRNG W/SLEAVEE, NW16, Kel-F"/>
    <m/>
    <s v="RING"/>
    <s v="Miscellaneous_713"/>
  </r>
  <r>
    <s v="713-122624-001,Rev A"/>
    <m/>
    <s v="INSR PLENUM AIR CLD FARADAY SHLD"/>
    <s v="INSR PLENUM AIR CLD FARADAY SHLD"/>
    <m/>
    <s v="EA"/>
    <s v="M"/>
    <b v="0"/>
    <x v="3"/>
    <b v="0"/>
    <b v="1"/>
    <b v="0"/>
    <b v="1"/>
    <n v="0"/>
    <s v="INSR"/>
    <m/>
    <s v="SHIELD"/>
    <s v="Miscellaneous_713"/>
  </r>
  <r>
    <s v="713-122640-001,Rev A"/>
    <m/>
    <s v="CLMP BAYONET SNGL RAMP ENV1"/>
    <s v="CLMP BAYONET SNGL RAMP ENV1"/>
    <m/>
    <s v="EA"/>
    <s v="M"/>
    <b v="0"/>
    <x v="3"/>
    <b v="0"/>
    <b v="1"/>
    <b v="0"/>
    <b v="1"/>
    <n v="0"/>
    <s v="CLMP"/>
    <m/>
    <s v="BAYONET"/>
    <s v="Miscellaneous_713"/>
  </r>
  <r>
    <s v="713-122682-001,Rev A"/>
    <m/>
    <s v="Ring, CNTRNG, NW0, Kel-F"/>
    <s v="Ring, CNTRNG, NW0, Kel-F"/>
    <m/>
    <s v="EA"/>
    <s v="M"/>
    <b v="0"/>
    <x v="3"/>
    <b v="0"/>
    <b v="0"/>
    <b v="0"/>
    <b v="1"/>
    <n v="4"/>
    <s v=" CNTRNG, NW0, Kel-F"/>
    <m/>
    <s v="RING"/>
    <s v="Miscellaneous_713"/>
  </r>
  <r>
    <s v="713-122695-001,Rev A"/>
    <m/>
    <s v="PLENUM,AIR CLD FARADAY SHLD ENV1"/>
    <s v="PLENUM,AIR CLD FARADAY SHLD ENV1"/>
    <m/>
    <s v="EA"/>
    <s v="M"/>
    <b v="0"/>
    <x v="3"/>
    <b v="0"/>
    <b v="1"/>
    <b v="0"/>
    <b v="1"/>
    <n v="6"/>
    <s v="AIR CLD FARADAY SHLD ENV1"/>
    <m/>
    <s v="SHIELD"/>
    <s v="Miscellaneous_713"/>
  </r>
  <r>
    <s v="713-122695-001,Rev B"/>
    <m/>
    <s v="PLENUM,AIR CLD FARADAY SHLD ENV1"/>
    <s v="PLENUM,AIR CLD FARADAY SHLD ENV1"/>
    <s v="LAM"/>
    <s v="EA"/>
    <s v="M"/>
    <b v="0"/>
    <x v="3"/>
    <b v="0"/>
    <b v="0"/>
    <b v="0"/>
    <b v="1"/>
    <n v="6"/>
    <s v="AIR CLD FARADAY SHLD ENV1"/>
    <m/>
    <s v="SHIELD"/>
    <s v="Miscellaneous_713"/>
  </r>
  <r>
    <s v="713-123662-001,Rev A"/>
    <m/>
    <s v="TIP, ESC EPOXY PEEL OUT, PLASTIC, 0.037''"/>
    <s v="TIP, ESC EPOXY PEEL OUT, PLASTIC, 0.037''"/>
    <m/>
    <s v="EA"/>
    <s v="M"/>
    <b v="0"/>
    <x v="0"/>
    <b v="0"/>
    <b v="1"/>
    <b v="0"/>
    <b v="1"/>
    <n v="3"/>
    <s v=" ESC EPOXY PEEL OUT, PLASTIC, 0.037''"/>
    <m/>
    <s v="PL"/>
    <s v="MIH_713"/>
  </r>
  <r>
    <s v="713-123755-001,Rev A"/>
    <m/>
    <s v="BRKT, FL IND, RECIRC, EM"/>
    <s v="BRKT, FL IND, RECIRC, EM"/>
    <m/>
    <s v="EA"/>
    <s v="M"/>
    <b v="0"/>
    <x v="3"/>
    <b v="0"/>
    <b v="1"/>
    <b v="0"/>
    <b v="1"/>
    <n v="4"/>
    <s v=" FL IND, RECIRC, EM"/>
    <m/>
    <s v="BRACKET"/>
    <s v="Miscellaneous_713"/>
  </r>
  <r>
    <s v="713-123757-001,Rev C"/>
    <m/>
    <s v="BRKT, FILTER, CEM"/>
    <s v="BRKT, FILTER, CEM"/>
    <m/>
    <s v="EA"/>
    <s v="M"/>
    <b v="0"/>
    <x v="3"/>
    <b v="0"/>
    <b v="1"/>
    <b v="0"/>
    <b v="1"/>
    <n v="4"/>
    <s v=" FILTER, CEM"/>
    <m/>
    <s v="BRACKET"/>
    <s v="Miscellaneous_713"/>
  </r>
  <r>
    <s v="713-123760-001,Rev A"/>
    <m/>
    <s v="CAP, 2OL, CARBOY, BASF, RECIRC"/>
    <s v="CAP, 2OL, CARBOY, BASF, RECIRC"/>
    <m/>
    <s v="EA"/>
    <s v="M"/>
    <b v="0"/>
    <x v="0"/>
    <b v="0"/>
    <b v="1"/>
    <b v="0"/>
    <b v="1"/>
    <n v="3"/>
    <s v=" 2OL, CARBOY, BASF, RECIRC"/>
    <m/>
    <s v=""/>
    <s v="MIH_713"/>
  </r>
  <r>
    <s v="713-123760-002,Rev A"/>
    <m/>
    <s v="CAP, 20L, CARBOY, BASF, RECIRC"/>
    <s v="CAP, 20L, CARBOY, BASF, RECIRC"/>
    <m/>
    <s v="EA"/>
    <s v="M"/>
    <b v="0"/>
    <x v="0"/>
    <b v="0"/>
    <b v="1"/>
    <b v="0"/>
    <b v="1"/>
    <n v="3"/>
    <s v=" 20L, CARBOY, BASF, RECIRC"/>
    <m/>
    <s v=""/>
    <s v="MIH_713"/>
  </r>
  <r>
    <s v="713-124395-001,Rev B"/>
    <m/>
    <s v="Tube, Leak Route, TMP PCW"/>
    <s v="Tube, Leak Route, TMP PCW"/>
    <s v="Sub"/>
    <s v="EA"/>
    <s v="M"/>
    <b v="0"/>
    <x v="5"/>
    <b v="0"/>
    <b v="1"/>
    <b v="0"/>
    <b v="1"/>
    <n v="4"/>
    <s v=" Leak Route, TMP PCW"/>
    <m/>
    <s v="TUBE"/>
    <s v="SUB CON_713"/>
  </r>
  <r>
    <s v="713-124486-001,Rev A"/>
    <m/>
    <s v="RING, TOP, WDO CLN TOOL"/>
    <s v="RING, TOP, WDO CLN TOOL"/>
    <m/>
    <s v="EA"/>
    <s v="M"/>
    <b v="0"/>
    <x v="3"/>
    <b v="0"/>
    <b v="1"/>
    <b v="0"/>
    <b v="1"/>
    <n v="4"/>
    <s v=" TOP, WDO CLN TOOL"/>
    <m/>
    <s v="TOOL"/>
    <s v="Miscellaneous_713"/>
  </r>
  <r>
    <s v="713-124486-002,Rev A"/>
    <m/>
    <s v="RING, TOP, WDO CLN TOOL"/>
    <s v="RING, TOP, WDO CLN TOOL"/>
    <m/>
    <s v="EA"/>
    <s v="M"/>
    <b v="0"/>
    <x v="3"/>
    <b v="0"/>
    <b v="1"/>
    <b v="0"/>
    <b v="1"/>
    <n v="4"/>
    <s v=" TOP, WDO CLN TOOL"/>
    <m/>
    <s v="TOOL"/>
    <s v="Miscellaneous_713"/>
  </r>
  <r>
    <s v="713-124490-001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24490-002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24490-003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24490-012,Rev A"/>
    <m/>
    <s v="PLUG, CTR SEAL, WDO CLN TOOL"/>
    <s v="PLUG, CTR SEAL, WDO CLN TOOL"/>
    <s v="LAM"/>
    <s v="EA"/>
    <s v="M"/>
    <b v="0"/>
    <x v="1"/>
    <b v="0"/>
    <b v="1"/>
    <b v="0"/>
    <b v="1"/>
    <n v="4"/>
    <s v=" CTR SEAL, WDO CLN TOOL"/>
    <m/>
    <s v="TOOL"/>
    <s v="SEM_713"/>
  </r>
  <r>
    <s v="713-124490-022,Rev A"/>
    <m/>
    <s v="PLUG, CTR SEAL, WDO CLN TOOL"/>
    <s v="PLUG, CTR SEAL, WDO CLN TOOL"/>
    <s v="LAM"/>
    <s v="EA"/>
    <s v="M"/>
    <b v="0"/>
    <x v="1"/>
    <b v="0"/>
    <b v="0"/>
    <b v="0"/>
    <b v="1"/>
    <n v="4"/>
    <s v=" CTR SEAL, WDO CLN TOOL"/>
    <m/>
    <s v="TOOL"/>
    <s v="SEM_713"/>
  </r>
  <r>
    <s v="713-124490-025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24490-030,Rev A"/>
    <m/>
    <s v="PLUG, CTR SEAL, WDO CLN TOOL"/>
    <s v="PLUG, CTR SEAL, WDO CLN TOOL"/>
    <m/>
    <s v="EA"/>
    <s v="M"/>
    <b v="0"/>
    <x v="3"/>
    <b v="0"/>
    <b v="0"/>
    <b v="0"/>
    <b v="1"/>
    <n v="4"/>
    <s v=" CTR SEAL, WDO CLN TOOL"/>
    <m/>
    <s v="TOOL"/>
    <s v="Miscellaneous_713"/>
  </r>
  <r>
    <s v="713-124490-035,Rev A"/>
    <m/>
    <s v="PLUG, CTR SEAL, WDO CLN TOOL"/>
    <s v="PLUG, CTR SEAL, WDO CLN TOOL"/>
    <m/>
    <s v="EA"/>
    <s v="M"/>
    <b v="0"/>
    <x v="3"/>
    <b v="0"/>
    <b v="0"/>
    <b v="0"/>
    <b v="1"/>
    <n v="4"/>
    <s v=" CTR SEAL, WDO CLN TOOL"/>
    <m/>
    <s v="TOOL"/>
    <s v="Miscellaneous_713"/>
  </r>
  <r>
    <s v="713-124490-075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24491-001,Rev A"/>
    <m/>
    <s v="KNOB, TIGHTENING, WDO CLN TOOL"/>
    <s v="KNOB, TIGHTENING, WDO CLN TOOL"/>
    <m/>
    <s v="EA"/>
    <s v="M"/>
    <b v="0"/>
    <x v="3"/>
    <b v="0"/>
    <b v="1"/>
    <b v="0"/>
    <b v="1"/>
    <n v="4"/>
    <s v=" TIGHTENING, WDO CLN TOOL"/>
    <m/>
    <s v="TOOL"/>
    <s v="Miscellaneous_713"/>
  </r>
  <r>
    <s v="713-124492-001,Rev A"/>
    <m/>
    <s v="PIN, ALIGN, WDO CLN TOOL"/>
    <s v="PIN, ALIGN, WDO CLN TOOL"/>
    <m/>
    <s v="EA"/>
    <s v="M"/>
    <b v="0"/>
    <x v="3"/>
    <b v="0"/>
    <b v="1"/>
    <b v="0"/>
    <b v="1"/>
    <n v="3"/>
    <s v=" ALIGN, WDO CLN TOOL"/>
    <m/>
    <s v="PIN"/>
    <s v="Miscellaneous_713"/>
  </r>
  <r>
    <s v="713-124713-002,Rev C"/>
    <s v="SHLD, BU"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</r>
  <r>
    <s v="713-124713-101,Rev A"/>
    <m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</r>
  <r>
    <s v="713-124713-102,Rev A"/>
    <m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</r>
  <r>
    <s v="713-124825-001,Rev B"/>
    <m/>
    <s v="COV, PROTECTIVE, HP"/>
    <s v="COV, PROTECTIVE, HP"/>
    <m/>
    <s v="EA"/>
    <s v="M"/>
    <b v="0"/>
    <x v="3"/>
    <b v="0"/>
    <b v="1"/>
    <b v="0"/>
    <b v="1"/>
    <n v="3"/>
    <s v=" PROTECTIVE, HP"/>
    <m/>
    <s v="COVER"/>
    <s v="Miscellaneous_713"/>
  </r>
  <r>
    <s v="713-124845-001, Rev A"/>
    <m/>
    <s v="Tube, 3/4&quot;OD .62&quot; Wall, PFA, 60&quot; LG"/>
    <s v="Tube, 3/4&quot;OD .62&quot; Wall, PFA, 60&quot; LG"/>
    <m/>
    <s v="EA"/>
    <s v="M"/>
    <b v="0"/>
    <x v="3"/>
    <b v="0"/>
    <b v="0"/>
    <b v="0"/>
    <b v="1"/>
    <n v="4"/>
    <s v=" 3/4&quot;OD .62&quot; Wall, PFA, 60&quot; LG"/>
    <m/>
    <s v="TUBE"/>
    <s v="Miscellaneous_713"/>
  </r>
  <r>
    <s v="713-124845-002, Rev A"/>
    <m/>
    <s v="Tube, 3/4&quot;OD .62&quot; Wall, PFA, 7&quot; LG"/>
    <s v="Tube, 3/4&quot;OD .62&quot; Wall, PFA, 7&quot; LG"/>
    <m/>
    <s v="EA"/>
    <s v="M"/>
    <b v="0"/>
    <x v="3"/>
    <b v="0"/>
    <b v="0"/>
    <b v="0"/>
    <b v="1"/>
    <n v="4"/>
    <s v=" 3/4&quot;OD .62&quot; Wall, PFA, 7&quot; LG"/>
    <m/>
    <s v="TUBE"/>
    <s v="Miscellaneous_713"/>
  </r>
  <r>
    <s v="713-125072-003,Rev B"/>
    <m/>
    <s v="FXTR, BASE, INSTALL"/>
    <s v="FXTR, BASE, INSTALL"/>
    <s v="Sub"/>
    <s v="EA"/>
    <s v="M"/>
    <b v="0"/>
    <x v="0"/>
    <b v="0"/>
    <b v="1"/>
    <b v="0"/>
    <b v="1"/>
    <n v="4"/>
    <s v=" BASE, INSTALL"/>
    <m/>
    <s v="BASE"/>
    <s v="MIH_713"/>
  </r>
  <r>
    <s v="713-125072-010,Rev A"/>
    <m/>
    <s v="FXTR, BASE, INSTALL"/>
    <s v="FXTR, BASE, INSTALL"/>
    <m/>
    <s v="EA"/>
    <s v="M"/>
    <b v="0"/>
    <x v="3"/>
    <b v="0"/>
    <b v="1"/>
    <b v="0"/>
    <b v="1"/>
    <n v="4"/>
    <s v=" BASE, INSTALL"/>
    <m/>
    <s v="BASE"/>
    <s v="Miscellaneous_713"/>
  </r>
  <r>
    <s v="713-125072-015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</r>
  <r>
    <s v="713-125072-021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</r>
  <r>
    <s v="713-125072-024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</r>
  <r>
    <s v="713-125072-100,Rev A"/>
    <m/>
    <s v="713-125072-100"/>
    <s v="713-125072-100"/>
    <m/>
    <s v="EA"/>
    <s v="M"/>
    <b v="0"/>
    <x v="0"/>
    <b v="0"/>
    <b v="1"/>
    <b v="0"/>
    <b v="1"/>
    <n v="0"/>
    <e v="#VALUE!"/>
    <m/>
    <s v=""/>
    <s v=""/>
  </r>
  <r>
    <s v="713-125072-101,Rev A"/>
    <m/>
    <s v="FXTR, TP PLT, INSTALL"/>
    <s v="FXTR, TP PLT, INSTALL"/>
    <m/>
    <s v="EA"/>
    <s v="M"/>
    <b v="0"/>
    <x v="0"/>
    <b v="0"/>
    <b v="1"/>
    <b v="0"/>
    <b v="1"/>
    <n v="4"/>
    <s v=" TP PLT, INSTALL"/>
    <m/>
    <s v="FIXTURE"/>
    <s v="MIH_713"/>
  </r>
  <r>
    <s v="713-125072-110,Rev A"/>
    <m/>
    <s v="FXTR, STANDOFF, INSTALL"/>
    <s v="FXTR, STANDOFF, INSTALL"/>
    <m/>
    <s v="EA"/>
    <s v="M"/>
    <b v="0"/>
    <x v="3"/>
    <b v="0"/>
    <b v="1"/>
    <b v="0"/>
    <b v="1"/>
    <n v="4"/>
    <s v=" STANDOFF, INSTALL"/>
    <m/>
    <s v="FIXTURE"/>
    <s v="Miscellaneous_713"/>
  </r>
  <r>
    <s v="713-125072-201,Rev A"/>
    <m/>
    <s v="FXTR, Shim, Install"/>
    <s v="FXTR, Shim, Install"/>
    <m/>
    <s v="EA"/>
    <s v="M"/>
    <b v="0"/>
    <x v="0"/>
    <b v="0"/>
    <b v="1"/>
    <b v="0"/>
    <b v="1"/>
    <n v="4"/>
    <s v=" Shim, Install"/>
    <m/>
    <s v="FIXTURE"/>
    <s v="MIH_713"/>
  </r>
  <r>
    <s v="713-126065-002,Rev A"/>
    <m/>
    <s v="PL, TOP SPRT, WDO INSPECTION"/>
    <s v="PL, TOP SPRT, WDO INSPECTION"/>
    <m/>
    <s v="EA"/>
    <s v="M"/>
    <b v="0"/>
    <x v="3"/>
    <b v="0"/>
    <b v="1"/>
    <b v="0"/>
    <b v="1"/>
    <n v="2"/>
    <s v=" TOP SPRT, WDO INSPECTION"/>
    <m/>
    <s v="PL"/>
    <s v="Miscellaneous_713"/>
  </r>
  <r>
    <s v="713-126070-060,Rev B"/>
    <m/>
    <s v="PL, BASE, WDO, WIPING"/>
    <s v="PL, BASE, WDO, WIPING"/>
    <m/>
    <s v="EA"/>
    <s v="M"/>
    <b v="0"/>
    <x v="3"/>
    <b v="0"/>
    <b v="1"/>
    <b v="0"/>
    <b v="1"/>
    <n v="2"/>
    <s v=" BASE, WDO, WIPING"/>
    <m/>
    <s v="PIN"/>
    <s v="Miscellaneous_713"/>
  </r>
  <r>
    <s v="713-126191-020,Rev A"/>
    <m/>
    <s v="ROD, SPRT, WDO, WIPING"/>
    <s v="ROD, SPRT, WDO, WIPING"/>
    <s v="Sub"/>
    <s v="EA"/>
    <s v="M"/>
    <b v="0"/>
    <x v="2"/>
    <b v="0"/>
    <b v="1"/>
    <b v="0"/>
    <b v="1"/>
    <n v="3"/>
    <s v=" SPRT, WDO, WIPING"/>
    <m/>
    <s v="PIN"/>
    <s v="Plastic_713"/>
  </r>
  <r>
    <s v="713-126191-075,Rev B"/>
    <m/>
    <s v="ROD, SPRT, WDO, WIPING"/>
    <s v="ROD, SPRT, WDO, WIPING"/>
    <m/>
    <s v="EA"/>
    <s v="M"/>
    <b v="0"/>
    <x v="3"/>
    <b v="0"/>
    <b v="1"/>
    <b v="0"/>
    <b v="1"/>
    <n v="3"/>
    <s v=" SPRT, WDO, WIPING"/>
    <m/>
    <s v="PIN"/>
    <s v="Miscellaneous_713"/>
  </r>
  <r>
    <s v="713-126191-080,Rev A"/>
    <m/>
    <s v="ROD, SPRT, WDO, WIPING"/>
    <s v="ROD, SPRT, WDO, WIPING"/>
    <m/>
    <s v="EA"/>
    <s v="M"/>
    <b v="0"/>
    <x v="3"/>
    <b v="0"/>
    <b v="1"/>
    <b v="0"/>
    <b v="1"/>
    <n v="3"/>
    <s v=" SPRT, WDO, WIPING"/>
    <m/>
    <s v="PIN"/>
    <s v="Miscellaneous_713"/>
  </r>
  <r>
    <s v="713-126193-061,Rev A"/>
    <m/>
    <s v="Base, SPRT, Rod, WDO, Wiping"/>
    <s v="Base, SPRT, Rod, WDO, Wiping"/>
    <m/>
    <s v="EA"/>
    <s v="M"/>
    <b v="0"/>
    <x v="3"/>
    <b v="0"/>
    <b v="1"/>
    <b v="0"/>
    <b v="1"/>
    <n v="4"/>
    <s v=" SPRT, Rod, WDO, Wiping"/>
    <m/>
    <s v="PIN"/>
    <s v="Miscellaneous_713"/>
  </r>
  <r>
    <s v="713-126193-062,Rev A"/>
    <m/>
    <s v="Base, SPRT, Rod, WDO, Wiping"/>
    <s v="Base, SPRT, Rod, WDO, Wiping"/>
    <m/>
    <s v="EA"/>
    <s v="M"/>
    <b v="0"/>
    <x v="3"/>
    <b v="0"/>
    <b v="1"/>
    <b v="0"/>
    <b v="1"/>
    <n v="4"/>
    <s v=" SPRT, Rod, WDO, Wiping"/>
    <m/>
    <s v="PIN"/>
    <s v="Miscellaneous_713"/>
  </r>
  <r>
    <s v="713-126701-001,Rev A"/>
    <m/>
    <s v="ADPTR, MOTOR"/>
    <s v="ADPTR, MOTOR"/>
    <m/>
    <s v="EA"/>
    <s v="M"/>
    <b v="0"/>
    <x v="3"/>
    <b v="0"/>
    <b v="1"/>
    <b v="0"/>
    <b v="1"/>
    <n v="5"/>
    <s v=" MOTOR"/>
    <m/>
    <s v="ADAPTOR"/>
    <s v="Miscellaneous_713"/>
  </r>
  <r>
    <s v="713-127202-003,Rev A"/>
    <m/>
    <s v="PLUG, CTR, WDO ETCH TOOL"/>
    <s v="PLUG, CTR, WDO ETCH TOOL"/>
    <m/>
    <s v="EA"/>
    <s v="M"/>
    <b v="0"/>
    <x v="3"/>
    <b v="0"/>
    <b v="1"/>
    <b v="0"/>
    <b v="1"/>
    <n v="4"/>
    <s v=" CTR, WDO ETCH TOOL"/>
    <m/>
    <s v="TOOL"/>
    <s v="Miscellaneous_713"/>
  </r>
  <r>
    <s v="713-127202-004,Rev A"/>
    <m/>
    <s v="PLUG, CTR, WDO ETCH TOOL"/>
    <s v="PLUG, CTR, WDO ETCH TOOL"/>
    <m/>
    <s v="EA"/>
    <s v="M"/>
    <b v="0"/>
    <x v="3"/>
    <b v="0"/>
    <b v="0"/>
    <b v="0"/>
    <b v="1"/>
    <n v="4"/>
    <s v=" CTR, WDO ETCH TOOL"/>
    <m/>
    <s v="TOOL"/>
    <s v="Miscellaneous_713"/>
  </r>
  <r>
    <s v="713-127202-012,Rev A"/>
    <m/>
    <s v="Plug, CTR Seal, QTZ WDO Etch Tool"/>
    <s v="Plug, CTR Seal, QTZ WDO Etch Tool"/>
    <m/>
    <s v="EA"/>
    <s v="M"/>
    <b v="0"/>
    <x v="3"/>
    <b v="0"/>
    <b v="0"/>
    <b v="0"/>
    <b v="1"/>
    <n v="4"/>
    <s v=" CTR Seal, QTZ WDO Etch Tool"/>
    <m/>
    <s v="TOOL"/>
    <s v="Miscellaneous_713"/>
  </r>
  <r>
    <s v="713-127202-015,Rev A"/>
    <m/>
    <s v="Plug, CTR, QTZ WDO ETCH Tool"/>
    <s v="Plug, CTR, QTZ WDO ETCH Tool"/>
    <m/>
    <s v="EA"/>
    <s v="M"/>
    <b v="0"/>
    <x v="3"/>
    <b v="0"/>
    <b v="0"/>
    <b v="0"/>
    <b v="1"/>
    <n v="4"/>
    <s v=" CTR, QTZ WDO ETCH Tool"/>
    <m/>
    <s v="TOOL"/>
    <s v="Miscellaneous_713"/>
  </r>
  <r>
    <s v="713-127206-102,Rev A"/>
    <m/>
    <s v="BP, WDO, MTG, ACID ETCH TOOL"/>
    <s v="BP, WDO, MTG, ACID ETCH TOOL"/>
    <m/>
    <s v="EA"/>
    <s v="M"/>
    <b v="0"/>
    <x v="3"/>
    <b v="0"/>
    <b v="1"/>
    <b v="0"/>
    <b v="1"/>
    <n v="2"/>
    <s v=" WDO, MTG, ACID ETCH TOOL"/>
    <m/>
    <s v="TOOL"/>
    <s v="Miscellaneous_713"/>
  </r>
  <r>
    <s v="713-127573-001,Rev A"/>
    <m/>
    <s v="HDL, QTZ RING, CLEAN TOOL"/>
    <s v="HDL, QTZ RING, CLEAN TOOL"/>
    <m/>
    <s v="EA"/>
    <s v="M"/>
    <b v="0"/>
    <x v="3"/>
    <b v="0"/>
    <b v="1"/>
    <b v="0"/>
    <b v="1"/>
    <n v="3"/>
    <s v=" QTZ RING, CLEAN TOOL"/>
    <m/>
    <s v="TOOL"/>
    <s v="Miscellaneous_713"/>
  </r>
  <r>
    <s v="713-128144-001,Rev A"/>
    <m/>
    <s v="PL, MTG"/>
    <s v="PL, MTG"/>
    <m/>
    <s v="EA"/>
    <s v="M"/>
    <b v="0"/>
    <x v="3"/>
    <b v="0"/>
    <b v="1"/>
    <b v="0"/>
    <b v="1"/>
    <n v="2"/>
    <s v=" MTG"/>
    <m/>
    <s v="PL"/>
    <s v="Miscellaneous_713"/>
  </r>
  <r>
    <s v="713-128145-001,Rev B"/>
    <m/>
    <s v="PL, MTG"/>
    <s v="PL, MTG"/>
    <m/>
    <s v="EA"/>
    <s v="M"/>
    <b v="0"/>
    <x v="3"/>
    <b v="0"/>
    <b v="1"/>
    <b v="0"/>
    <b v="1"/>
    <n v="2"/>
    <s v=" MTG"/>
    <m/>
    <s v="PL"/>
    <s v="Miscellaneous_713"/>
  </r>
  <r>
    <s v="713-128146-001,Rev A"/>
    <m/>
    <s v="PL, MTG"/>
    <s v="PL, MTG"/>
    <m/>
    <s v="EA"/>
    <s v="M"/>
    <b v="0"/>
    <x v="3"/>
    <b v="0"/>
    <b v="1"/>
    <b v="0"/>
    <b v="1"/>
    <n v="2"/>
    <s v=" MTG"/>
    <m/>
    <s v="PL"/>
    <s v="Miscellaneous_713"/>
  </r>
  <r>
    <s v="713-128147-001,Rev A"/>
    <m/>
    <s v="PL, MTG"/>
    <s v="PL, MTG"/>
    <m/>
    <s v="EA"/>
    <s v="M"/>
    <b v="0"/>
    <x v="3"/>
    <b v="0"/>
    <b v="1"/>
    <b v="0"/>
    <b v="1"/>
    <n v="2"/>
    <s v=" MTG"/>
    <m/>
    <s v="PL"/>
    <s v="Miscellaneous_713"/>
  </r>
  <r>
    <s v="713-128487-001,Rev B"/>
    <s v="2328585-"/>
    <s v="2328585-01 / SEZ-0311-PART-0479 / af"/>
    <s v="2328585-01 / SEZ-0311-PART-0479 / af"/>
    <m/>
    <s v="EA"/>
    <s v="M"/>
    <b v="0"/>
    <x v="3"/>
    <b v="0"/>
    <b v="1"/>
    <b v="0"/>
    <b v="1"/>
    <n v="0"/>
    <s v="2328585-01"/>
    <m/>
    <s v=""/>
    <s v="Miscellaneous_713"/>
  </r>
  <r>
    <s v="713-128487-001,Rev C"/>
    <m/>
    <s v="2328585-01 / SEZ-0311-PART-0479 / af"/>
    <s v="2328585-01 / SEZ-0311-PART-0479 / af"/>
    <m/>
    <s v="EA"/>
    <s v="M"/>
    <b v="0"/>
    <x v="5"/>
    <b v="0"/>
    <b v="1"/>
    <b v="0"/>
    <b v="1"/>
    <n v="0"/>
    <s v="2328585-01"/>
    <m/>
    <s v=""/>
    <s v="SUB CON_713"/>
  </r>
  <r>
    <s v="713-128487-001,Rev D"/>
    <m/>
    <s v="2328585-01 / SEZ-0311-PART-0479 / af"/>
    <s v="2328585-01 / SEZ-0311-PART-0479 / af"/>
    <m/>
    <s v="EA"/>
    <s v="M"/>
    <b v="0"/>
    <x v="0"/>
    <b v="0"/>
    <b v="1"/>
    <b v="0"/>
    <b v="1"/>
    <n v="0"/>
    <s v="2328585-01"/>
    <m/>
    <s v=""/>
    <s v="MIH_713"/>
  </r>
  <r>
    <s v="713-128521-015,Rev A"/>
    <m/>
    <s v="Insul, Tunnel, Tesc CA"/>
    <s v="Insul, Tunnel, Tesc CA"/>
    <m/>
    <s v="EA"/>
    <s v="M"/>
    <b v="0"/>
    <x v="3"/>
    <b v="0"/>
    <b v="1"/>
    <b v="0"/>
    <b v="1"/>
    <n v="5"/>
    <s v=" Tunnel, Tesc CA"/>
    <m/>
    <s v=""/>
    <s v="Miscellaneous_713"/>
  </r>
  <r>
    <s v="713-128521-023,Rev A"/>
    <m/>
    <s v="INSUL, INCTRISOLATE, 3CIRC, SHLD"/>
    <s v="INSUL, INCTRISOLATE, 3CIRC, SHLD"/>
    <m/>
    <s v="EA"/>
    <s v="M"/>
    <b v="0"/>
    <x v="0"/>
    <b v="0"/>
    <b v="1"/>
    <b v="0"/>
    <b v="1"/>
    <n v="5"/>
    <s v=" INCTRISOLATE, 3CIRC, SHLD"/>
    <m/>
    <s v="SHIELD"/>
    <s v="MIH_713"/>
  </r>
  <r>
    <s v="713-128521-024,Rev A"/>
    <m/>
    <s v="INSUL, INCTRISOLATE, 3CIRC, SHLD, S"/>
    <s v="INSUL, INCTRISOLATE, 3CIRC, SHLD, S"/>
    <m/>
    <s v="EA"/>
    <s v="M"/>
    <b v="0"/>
    <x v="0"/>
    <b v="0"/>
    <b v="1"/>
    <b v="0"/>
    <b v="1"/>
    <n v="5"/>
    <s v=" INCTRISOLATE, 3CIRC, SHLD, S"/>
    <m/>
    <s v="SHIELD"/>
    <s v="MIH_713"/>
  </r>
  <r>
    <s v="713-128569-001,Rev A"/>
    <s v="SPCR, MN"/>
    <s v="SPCR, MNFLD"/>
    <s v="SPCR, MNFLD"/>
    <s v="LAM"/>
    <s v="EA"/>
    <s v="M"/>
    <b v="0"/>
    <x v="1"/>
    <b v="0"/>
    <b v="1"/>
    <b v="0"/>
    <b v="1"/>
    <n v="4"/>
    <s v=" MNFLD"/>
    <m/>
    <s v="SPACER"/>
    <s v="SEM_713"/>
  </r>
  <r>
    <s v="713-129169-001,Rev A"/>
    <m/>
    <s v="DOOR, PNL, DRY BOX, DA"/>
    <s v="DOOR, PNL, DRY BOX, DA"/>
    <m/>
    <s v="EA"/>
    <s v="M"/>
    <b v="0"/>
    <x v="3"/>
    <b v="0"/>
    <b v="0"/>
    <b v="0"/>
    <b v="1"/>
    <n v="4"/>
    <s v=" PNL, DRY BOX, DA"/>
    <m/>
    <s v="DOOR"/>
    <s v="Miscellaneous_713"/>
  </r>
  <r>
    <s v="713-129169-001,Rev B"/>
    <m/>
    <s v="DOOR, PNL, DRY BOX, DA"/>
    <s v="DOOR, PNL, DRY BOX, DA"/>
    <m/>
    <s v="EA"/>
    <s v="M"/>
    <b v="0"/>
    <x v="3"/>
    <b v="0"/>
    <b v="1"/>
    <b v="0"/>
    <b v="1"/>
    <n v="4"/>
    <s v=" PNL, DRY BOX, DA"/>
    <m/>
    <s v="DOOR"/>
    <s v="Miscellaneous_713"/>
  </r>
  <r>
    <s v="713-129171-001,Rev B"/>
    <m/>
    <s v="HSG, LCH, FRPP FM4910"/>
    <s v="HSG, LCH, FRPP FM4910"/>
    <m/>
    <s v="EA"/>
    <s v="M"/>
    <b v="0"/>
    <x v="3"/>
    <b v="0"/>
    <b v="1"/>
    <b v="0"/>
    <b v="1"/>
    <n v="3"/>
    <s v=" LCH, FRPP FM4910"/>
    <m/>
    <s v="HOUSING"/>
    <s v="Miscellaneous_713"/>
  </r>
  <r>
    <s v="713-129172-001,Rev A"/>
    <m/>
    <s v="NUT, LCH, FRPP FM4910"/>
    <s v="NUT, LCH, FRPP FM4910"/>
    <m/>
    <s v="EA"/>
    <s v="M"/>
    <b v="0"/>
    <x v="3"/>
    <b v="0"/>
    <b v="1"/>
    <b v="0"/>
    <b v="1"/>
    <n v="3"/>
    <s v=" LCH, FRPP FM4910"/>
    <m/>
    <s v=""/>
    <s v="Miscellaneous_713"/>
  </r>
  <r>
    <s v="713-129173-001,Rev A"/>
    <m/>
    <s v="PAWL, LCH, FRPP FM4910"/>
    <s v="PAWL, LCH, FRPP FM4910"/>
    <m/>
    <s v="EA"/>
    <s v="M"/>
    <b v="0"/>
    <x v="3"/>
    <b v="0"/>
    <b v="1"/>
    <b v="0"/>
    <b v="1"/>
    <n v="4"/>
    <s v=" LCH, FRPP FM4910"/>
    <m/>
    <s v=""/>
    <s v="Miscellaneous_713"/>
  </r>
  <r>
    <s v="713-129383-450,Rev B"/>
    <m/>
    <s v="COV, PROTECTIVE, ESC, 450MM"/>
    <s v="COV, PROTECTIVE, ESC, 450MM"/>
    <m/>
    <s v="EA"/>
    <s v="M"/>
    <b v="0"/>
    <x v="3"/>
    <b v="0"/>
    <b v="1"/>
    <b v="0"/>
    <b v="1"/>
    <n v="3"/>
    <s v=" PROTECTIVE, ESC, 450MM"/>
    <m/>
    <s v="COVER"/>
    <s v="Miscellaneous_713"/>
  </r>
  <r>
    <s v="713-129489-001,Rev B"/>
    <s v="Shaft, D"/>
    <s v="Shaft, Damper BOT"/>
    <s v="Shaft, Damper BOT"/>
    <m/>
    <s v="EA"/>
    <s v="M"/>
    <b v="0"/>
    <x v="3"/>
    <b v="0"/>
    <b v="1"/>
    <b v="0"/>
    <b v="1"/>
    <n v="5"/>
    <s v=" Damper BOT"/>
    <m/>
    <s v="SHAFT"/>
    <s v="Miscellaneous_713"/>
  </r>
  <r>
    <s v="713-129490-001,Rev C"/>
    <s v="CLR, DAM"/>
    <s v="CLR, DAMPER SHAFT"/>
    <s v="CLR, DAMPER SHAFT"/>
    <m/>
    <s v="EA"/>
    <s v="M"/>
    <b v="0"/>
    <x v="3"/>
    <b v="0"/>
    <b v="0"/>
    <b v="0"/>
    <b v="1"/>
    <n v="3"/>
    <s v=" DAMPER SHAFT"/>
    <m/>
    <s v="SHAFT"/>
    <s v="Miscellaneous_713"/>
  </r>
  <r>
    <s v="713-129491-001,Rev B"/>
    <s v="Knob, Da"/>
    <s v="Knob, Damper, EXH"/>
    <s v="Knob, Damper, EXH"/>
    <m/>
    <s v="EA"/>
    <s v="M"/>
    <b v="0"/>
    <x v="3"/>
    <b v="0"/>
    <b v="1"/>
    <b v="0"/>
    <b v="1"/>
    <n v="4"/>
    <s v=" Damper, EXH"/>
    <m/>
    <s v=""/>
    <s v="Miscellaneous_713"/>
  </r>
  <r>
    <s v="713-129492-001,Rev C"/>
    <s v="Damper S"/>
    <s v="Damper Shaft, EXH"/>
    <s v="Damper Shaft, EXH"/>
    <m/>
    <s v="EA"/>
    <s v="M"/>
    <b v="0"/>
    <x v="3"/>
    <b v="0"/>
    <b v="1"/>
    <b v="0"/>
    <b v="1"/>
    <n v="0"/>
    <s v="Damper"/>
    <m/>
    <s v="SHAFT"/>
    <s v="Miscellaneous_713"/>
  </r>
  <r>
    <s v="713-129493-001,Rev B"/>
    <s v="Disc, Th"/>
    <s v="Disc, Throt VLV"/>
    <s v="Disc, Throt VLV"/>
    <m/>
    <s v="EA"/>
    <s v="M"/>
    <b v="0"/>
    <x v="3"/>
    <b v="0"/>
    <b v="0"/>
    <b v="0"/>
    <b v="1"/>
    <n v="4"/>
    <s v=" Throt VLV"/>
    <m/>
    <s v=""/>
    <s v="Miscellaneous_713"/>
  </r>
  <r>
    <s v="713-129572-001,Rev A"/>
    <m/>
    <s v="PIPE, O-RING FIT CHK, INNER"/>
    <s v="PIPE, O-RING FIT CHK, INNER"/>
    <m/>
    <s v="EA"/>
    <s v="M"/>
    <b v="0"/>
    <x v="3"/>
    <b v="0"/>
    <b v="0"/>
    <b v="0"/>
    <b v="1"/>
    <n v="4"/>
    <s v=" O-RING FIT CHK, INNER"/>
    <m/>
    <s v="RING"/>
    <s v="Miscellaneous_713"/>
  </r>
  <r>
    <s v="713-129573-001, Rev A"/>
    <m/>
    <s v="PIPE FIT CHK, OUTER"/>
    <s v="PIPE FIT CHK, OUTER"/>
    <m/>
    <s v="EA"/>
    <s v="M"/>
    <b v="0"/>
    <x v="3"/>
    <b v="0"/>
    <b v="0"/>
    <b v="0"/>
    <b v="1"/>
    <n v="0"/>
    <s v="PIPE"/>
    <m/>
    <s v=""/>
    <s v="Miscellaneous_713"/>
  </r>
  <r>
    <s v="713-129611-001,Rev A"/>
    <m/>
    <s v="Tray, Drip, Hach Unit"/>
    <s v="Tray, Drip, Hach Unit"/>
    <m/>
    <s v="EA"/>
    <s v="M"/>
    <b v="0"/>
    <x v="3"/>
    <b v="0"/>
    <b v="1"/>
    <b v="0"/>
    <b v="1"/>
    <n v="4"/>
    <s v=" Drip, Hach Unit"/>
    <m/>
    <s v=""/>
    <s v="Miscellaneous_713"/>
  </r>
  <r>
    <s v="713-130662-001,Rev C"/>
    <s v="713-1306"/>
    <s v="713-130662-001 / SEZ-0311-PART-0916"/>
    <s v="713-130662-001 / SEZ-0311-PART-0916"/>
    <m/>
    <s v="EA"/>
    <s v="M"/>
    <b v="0"/>
    <x v="3"/>
    <b v="0"/>
    <b v="1"/>
    <b v="0"/>
    <b v="1"/>
    <n v="0"/>
    <s v="713-130662-001"/>
    <m/>
    <s v=""/>
    <s v=""/>
  </r>
  <r>
    <s v="713-130662-001,Rev D"/>
    <s v="713-1306"/>
    <s v="713-130662-001 / SEZ-0311-PART-0916"/>
    <s v="713-130662-001 / SEZ-0311-PART-0916"/>
    <s v="Sub"/>
    <s v="EA"/>
    <s v="M"/>
    <b v="0"/>
    <x v="0"/>
    <b v="0"/>
    <b v="1"/>
    <b v="0"/>
    <b v="1"/>
    <n v="0"/>
    <s v="713-130662-001"/>
    <m/>
    <s v=""/>
    <s v=""/>
  </r>
  <r>
    <s v="713-130993-001,Rev A"/>
    <m/>
    <s v="PL, BTM, CLEAR CELL"/>
    <s v="PL, BTM, CLEAR CELL"/>
    <m/>
    <s v="EA"/>
    <s v="M"/>
    <b v="0"/>
    <x v="3"/>
    <b v="0"/>
    <b v="1"/>
    <b v="0"/>
    <b v="1"/>
    <n v="2"/>
    <s v=" BTM, CLEAR CELL"/>
    <m/>
    <s v="PL"/>
    <s v="Miscellaneous_713"/>
  </r>
  <r>
    <s v="713-130995-001,Rev A"/>
    <m/>
    <s v="Tank, Clear Cell - Polycarbonate"/>
    <s v="Tank, Clear Cell - Polycarbonate"/>
    <m/>
    <s v="EA"/>
    <s v="M"/>
    <b v="0"/>
    <x v="3"/>
    <b v="0"/>
    <b v="1"/>
    <b v="0"/>
    <b v="1"/>
    <n v="4"/>
    <s v=" Clear Cell - Polycarbonate"/>
    <m/>
    <s v="TANK"/>
    <s v="Miscellaneous_713"/>
  </r>
  <r>
    <s v="713-131189-001,Rev A"/>
    <m/>
    <s v="Pipe Measurement Port, EXH"/>
    <s v="Pipe Measurement Port, EXH"/>
    <m/>
    <s v="EA"/>
    <s v="M"/>
    <b v="0"/>
    <x v="3"/>
    <b v="0"/>
    <b v="1"/>
    <b v="0"/>
    <b v="1"/>
    <n v="0"/>
    <s v="Pipe"/>
    <m/>
    <s v=""/>
    <s v="Miscellaneous_713"/>
  </r>
  <r>
    <s v="713-131322-001,Rev A"/>
    <m/>
    <s v="CLP, Truck, Outer, Carrier"/>
    <s v="CLP, Truck, Outer, Carrier"/>
    <m/>
    <s v="EA"/>
    <s v="M"/>
    <b v="0"/>
    <x v="3"/>
    <b v="0"/>
    <b v="1"/>
    <b v="0"/>
    <b v="1"/>
    <n v="3"/>
    <s v=" Truck, Outer, Carrier"/>
    <m/>
    <s v="CARRIER"/>
    <s v="Miscellaneous_713"/>
  </r>
  <r>
    <s v="713-131844-002,Rev A"/>
    <m/>
    <s v="Ring, SPCR, Test IE, Middle"/>
    <s v="Ring, SPCR, Test IE, Middle"/>
    <m/>
    <s v="EA"/>
    <s v="M"/>
    <b v="0"/>
    <x v="0"/>
    <b v="0"/>
    <b v="1"/>
    <b v="0"/>
    <b v="1"/>
    <n v="4"/>
    <s v=" SPCR, Test IE, Middle"/>
    <m/>
    <s v="SPACER"/>
    <s v="MIH_713"/>
  </r>
  <r>
    <s v="713-131915-001,Rev C"/>
    <m/>
    <s v="INSR,DV-P ASD PREFLUSH HOPPER BS V4.2"/>
    <s v="INSR,DV-P ASD PREFLUSH HOPPER BS V4.2"/>
    <m/>
    <s v="EA"/>
    <s v="M"/>
    <b v="0"/>
    <x v="0"/>
    <b v="0"/>
    <b v="1"/>
    <b v="0"/>
    <b v="1"/>
    <n v="4"/>
    <s v="DV-P ASD PREFLUSH HOPPER BS V4.2"/>
    <m/>
    <s v=""/>
    <s v="MIH_713"/>
  </r>
  <r>
    <s v="713-131915-201,Rev A"/>
    <m/>
    <s v="INSR,DV-P ASD PREFLUSH HOPPER BS"/>
    <s v="INSR,DV-P ASD PREFLUSH HOPPER BS"/>
    <s v="MIHP"/>
    <s v="EA"/>
    <s v="M"/>
    <b v="0"/>
    <x v="2"/>
    <b v="0"/>
    <b v="1"/>
    <b v="0"/>
    <b v="1"/>
    <n v="4"/>
    <s v="DV-P ASD PREFLUSH HOPPER BS"/>
    <m/>
    <s v=""/>
    <s v="Plastic_713"/>
  </r>
  <r>
    <s v="713-132206-004,Rev A"/>
    <m/>
    <s v="COV,OPTICAL SENSOR,4BLADE,EFEM,EE"/>
    <s v="COV,OPTICAL SENSOR,4BLADE,EFEM,EE"/>
    <s v="MIHP"/>
    <s v="EA"/>
    <s v="M"/>
    <b v="0"/>
    <x v="2"/>
    <b v="0"/>
    <b v="0"/>
    <b v="0"/>
    <b v="1"/>
    <n v="3"/>
    <s v="OPTICAL SENSOR,4BLADE,EFEM,EE"/>
    <m/>
    <s v="COVER"/>
    <s v="Plastic_713"/>
  </r>
  <r>
    <s v="713-132934-001,Rev A"/>
    <m/>
    <s v="WDO, DOOR, PM"/>
    <s v="WDO, DOOR, PM"/>
    <m/>
    <s v="EA"/>
    <s v="M"/>
    <b v="0"/>
    <x v="3"/>
    <b v="0"/>
    <b v="1"/>
    <b v="0"/>
    <b v="1"/>
    <n v="3"/>
    <s v=" DOOR, PM"/>
    <m/>
    <s v="DOOR"/>
    <s v="Miscellaneous_713"/>
  </r>
  <r>
    <s v="713-132947-001, Rev B"/>
    <m/>
    <s v="SPCR, HEAT DETECTOR, FIRE SUP, FRPP"/>
    <s v="SPCR, HEAT DETECTOR, FIRE SUP, FRPP"/>
    <s v="MIHP"/>
    <s v="EA"/>
    <s v="M"/>
    <b v="0"/>
    <x v="2"/>
    <b v="0"/>
    <b v="1"/>
    <b v="0"/>
    <b v="1"/>
    <n v="4"/>
    <s v=" HEAT DETECTOR, FIRE SUP, FRPP"/>
    <m/>
    <s v="SPACER"/>
    <s v="Plastic_713"/>
  </r>
  <r>
    <s v="713-133087-011,Rev A"/>
    <m/>
    <s v="PAD, WIPE TOOL, ESC"/>
    <s v="PAD, WIPE TOOL, ESC"/>
    <m/>
    <s v="EA"/>
    <s v="M"/>
    <b v="0"/>
    <x v="3"/>
    <b v="0"/>
    <b v="1"/>
    <b v="0"/>
    <b v="1"/>
    <n v="3"/>
    <s v=" WIPE TOOL, ESC"/>
    <m/>
    <s v="TOOL"/>
    <s v="Miscellaneous_713"/>
  </r>
  <r>
    <s v="713-133087-020,Rev A"/>
    <m/>
    <s v="PAD, WIPE TOOL, WDO"/>
    <s v="PAD, WIPE TOOL, WDO"/>
    <m/>
    <s v="EA"/>
    <s v="M"/>
    <b v="0"/>
    <x v="0"/>
    <b v="0"/>
    <b v="1"/>
    <b v="0"/>
    <b v="1"/>
    <n v="3"/>
    <s v=" WIPE TOOL, WDO"/>
    <m/>
    <s v="TOOL"/>
    <s v="MIH_713"/>
  </r>
  <r>
    <s v="713-133087-021,Rev A"/>
    <m/>
    <s v="Pad, Wipe Tool, WDO"/>
    <s v="Pad, Wipe Tool, WDO"/>
    <m/>
    <s v="EA"/>
    <s v="M"/>
    <b v="0"/>
    <x v="3"/>
    <b v="0"/>
    <b v="1"/>
    <b v="0"/>
    <b v="1"/>
    <n v="3"/>
    <s v=" Wipe Tool, WDO"/>
    <m/>
    <s v="TOOL"/>
    <s v="Miscellaneous_713"/>
  </r>
  <r>
    <s v="713-133087-022,Rev A"/>
    <m/>
    <s v="PAD, WIPE TOOL, WDO"/>
    <s v="PAD, WIPE TOOL, WDO"/>
    <m/>
    <s v="EA"/>
    <s v="M"/>
    <b v="0"/>
    <x v="3"/>
    <b v="0"/>
    <b v="1"/>
    <b v="0"/>
    <b v="1"/>
    <n v="3"/>
    <s v=" WIPE TOOL, WDO"/>
    <m/>
    <s v="TOOL"/>
    <s v="Miscellaneous_713"/>
  </r>
  <r>
    <s v="713-133425-001,Rev A"/>
    <m/>
    <s v="INSUL, CONN HSG, RF"/>
    <s v="INSUL, CONN HSG, RF"/>
    <m/>
    <s v="EA"/>
    <s v="M"/>
    <b v="0"/>
    <x v="0"/>
    <b v="0"/>
    <b v="1"/>
    <b v="0"/>
    <b v="1"/>
    <n v="5"/>
    <s v=" CONN HSG, RF"/>
    <m/>
    <s v="HOUSING"/>
    <s v="MIH_713"/>
  </r>
  <r>
    <s v="713-134038-001,Rev A"/>
    <m/>
    <s v="CLP, SENSOR, NOZZLE SMULTR, SWTS"/>
    <s v="CLP, SENSOR, NOZZLE SMULTR, SWTS"/>
    <m/>
    <s v="EA"/>
    <s v="M"/>
    <b v="0"/>
    <x v="3"/>
    <b v="0"/>
    <b v="1"/>
    <b v="0"/>
    <b v="1"/>
    <n v="3"/>
    <s v=" SENSOR, NOZZLE SMULTR, SWTS"/>
    <m/>
    <s v=""/>
    <s v="Miscellaneous_713"/>
  </r>
  <r>
    <s v="713-134280-001,Rev A"/>
    <m/>
    <s v="COV, BACK, LEXAN, CLEAR, ENCL, NODE2"/>
    <s v="COV, BACK, LEXAN, CLEAR, ENCL, NODE2"/>
    <m/>
    <s v="EA"/>
    <s v="M"/>
    <b v="0"/>
    <x v="3"/>
    <b v="0"/>
    <b v="1"/>
    <b v="0"/>
    <b v="1"/>
    <n v="3"/>
    <s v=" BACK, LEXAN, CLEAR, ENCL, NODE2"/>
    <m/>
    <s v="COVER"/>
    <s v="Miscellaneous_713"/>
  </r>
  <r>
    <s v="713-134332-004,Rev B"/>
    <m/>
    <s v="PL, ADPTR, WDO POL FXTR"/>
    <s v="PL, ADPTR, WDO POL FXTR"/>
    <m/>
    <s v="EA"/>
    <s v="M"/>
    <b v="0"/>
    <x v="0"/>
    <b v="0"/>
    <b v="1"/>
    <b v="0"/>
    <b v="1"/>
    <n v="2"/>
    <s v=" ADPTR, WDO POL FXTR"/>
    <m/>
    <s v="ADAPTOR"/>
    <s v="MIH_713"/>
  </r>
  <r>
    <s v="713-134332-005,Rev B"/>
    <m/>
    <s v="PL, ADPTR, WDO, FXTR"/>
    <s v="PL, ADPTR, WDO, FXTR"/>
    <s v="MIHP"/>
    <s v="EA"/>
    <s v="M"/>
    <b v="0"/>
    <x v="2"/>
    <b v="0"/>
    <b v="1"/>
    <b v="0"/>
    <b v="1"/>
    <n v="2"/>
    <s v=" ADPTR, WDO, FXTR"/>
    <m/>
    <s v="ADAPTOR"/>
    <s v="Plastic_713"/>
  </r>
  <r>
    <s v="713-134332-006,Rev A"/>
    <m/>
    <s v="PL, ADPTR, WDO, FXTR"/>
    <s v="PL, ADPTR, WDO, FXTR"/>
    <s v="MIHP"/>
    <s v="EA"/>
    <s v="M"/>
    <b v="0"/>
    <x v="2"/>
    <b v="0"/>
    <b v="1"/>
    <b v="0"/>
    <b v="1"/>
    <n v="2"/>
    <s v=" ADPTR, WDO, FXTR"/>
    <m/>
    <s v="ADAPTOR"/>
    <s v="Plastic_713"/>
  </r>
  <r>
    <s v="713-134332-007,Rev A"/>
    <m/>
    <s v="PL, ADPTR, LCTR, WDO, INSPECTION"/>
    <s v="PL, ADPTR, LCTR, WDO, INSPECTION"/>
    <s v="MIHP"/>
    <s v="EA"/>
    <s v="M"/>
    <b v="0"/>
    <x v="2"/>
    <b v="0"/>
    <b v="1"/>
    <b v="0"/>
    <b v="1"/>
    <n v="2"/>
    <s v=" ADPTR, LCTR, WDO, INSPECTION"/>
    <m/>
    <s v="ADAPTOR"/>
    <s v="Plastic_713"/>
  </r>
  <r>
    <s v="713-134332-007,Rev B"/>
    <m/>
    <s v="PL, ADPTR, LCTR, WDO, INSPECTION"/>
    <s v="PL, ADPTR, LCTR, WDO, INSPECTION"/>
    <s v="MIHP"/>
    <s v="EA"/>
    <s v="M"/>
    <b v="0"/>
    <x v="2"/>
    <b v="0"/>
    <b v="1"/>
    <b v="0"/>
    <b v="1"/>
    <n v="2"/>
    <s v=" ADPTR, LCTR, WDO, INSPECTION"/>
    <m/>
    <s v="ADAPTOR"/>
    <s v="Plastic_713"/>
  </r>
  <r>
    <s v="713-134364-001,Rev A"/>
    <m/>
    <s v="PAD, WDO, REST"/>
    <s v="PAD, WDO, REST"/>
    <m/>
    <s v="EA"/>
    <s v="M"/>
    <b v="0"/>
    <x v="3"/>
    <b v="0"/>
    <b v="1"/>
    <b v="0"/>
    <b v="1"/>
    <n v="3"/>
    <s v=" WDO, REST"/>
    <m/>
    <s v="WINDOW"/>
    <s v="Miscellaneous_713"/>
  </r>
  <r>
    <s v="713-134364-025,Rev A"/>
    <m/>
    <s v="PAD, WDO, REST"/>
    <s v="PAD, WDO, REST"/>
    <m/>
    <s v="EA"/>
    <s v="M"/>
    <b v="0"/>
    <x v="0"/>
    <b v="0"/>
    <b v="1"/>
    <b v="0"/>
    <b v="1"/>
    <n v="3"/>
    <s v=" WDO, REST"/>
    <m/>
    <s v="WINDOW"/>
    <s v="MIH_713"/>
  </r>
  <r>
    <s v="713-134364-025,Rev B"/>
    <m/>
    <s v="PAD, WDO, REST"/>
    <s v="PAD, WDO, REST"/>
    <s v="Sub"/>
    <s v="EA"/>
    <s v="M"/>
    <b v="0"/>
    <x v="2"/>
    <b v="0"/>
    <b v="1"/>
    <b v="0"/>
    <b v="1"/>
    <n v="3"/>
    <s v=" WDO, REST"/>
    <m/>
    <s v="WINDOW"/>
    <s v="Plastic_713"/>
  </r>
  <r>
    <s v="713-134822-001,Rev A"/>
    <m/>
    <s v="SC316 EXH Connection Plate 1"/>
    <s v="SC316 EXH Connection Plate 1"/>
    <m/>
    <s v="EA"/>
    <s v="M"/>
    <b v="0"/>
    <x v="3"/>
    <b v="0"/>
    <b v="0"/>
    <b v="0"/>
    <b v="1"/>
    <n v="0"/>
    <s v="SC316"/>
    <m/>
    <s v="PLATE"/>
    <s v="Miscellaneous_713"/>
  </r>
  <r>
    <s v="713-134822-002,Rev C"/>
    <m/>
    <s v="SC316 EXH Connection Plate 1"/>
    <s v="SC316 EXH Connection Plate 1"/>
    <m/>
    <s v="EA"/>
    <s v="M"/>
    <b v="0"/>
    <x v="3"/>
    <b v="0"/>
    <b v="1"/>
    <b v="0"/>
    <b v="1"/>
    <n v="0"/>
    <s v="SC316"/>
    <m/>
    <s v="PLATE"/>
    <s v="Miscellaneous_713"/>
  </r>
  <r>
    <s v="713-134835-001,Rev B"/>
    <m/>
    <s v="SC316 EXH PERFORATED PLATE1 DN75"/>
    <s v="SC316 EXH PERFORATED PLATE1 DN75"/>
    <m/>
    <s v="EA"/>
    <s v="M"/>
    <b v="0"/>
    <x v="3"/>
    <b v="0"/>
    <b v="1"/>
    <b v="0"/>
    <b v="1"/>
    <n v="0"/>
    <s v="SC316"/>
    <m/>
    <s v="PLATE"/>
    <s v="Miscellaneous_713"/>
  </r>
  <r>
    <s v="713-134836-002,Rev D"/>
    <m/>
    <s v="SC316 EXH MT LVL1 To LVL2 To LVL3"/>
    <s v="SC316 EXH MT LVL1 To LVL2 To LVL3"/>
    <m/>
    <s v="EA"/>
    <s v="M"/>
    <b v="0"/>
    <x v="3"/>
    <b v="0"/>
    <b v="1"/>
    <b v="0"/>
    <b v="1"/>
    <n v="0"/>
    <s v="SC316"/>
    <m/>
    <s v=""/>
    <s v="Miscellaneous_713"/>
  </r>
  <r>
    <s v="713-134838-001,Rev C"/>
    <m/>
    <s v="SC316 EXH MT For Tubes"/>
    <s v="SC316 EXH MT For Tubes"/>
    <m/>
    <s v="EA"/>
    <s v="M"/>
    <b v="0"/>
    <x v="3"/>
    <b v="0"/>
    <b v="1"/>
    <b v="0"/>
    <b v="1"/>
    <n v="0"/>
    <s v="SC316"/>
    <m/>
    <s v="TUBE"/>
    <s v="Miscellaneous_713"/>
  </r>
  <r>
    <s v="713-134892-001,Rev B"/>
    <s v="SC316 EX"/>
    <s v="SC316 EXH CONNECTION DN75 F"/>
    <s v="SC316 EXH CONNECTION DN75 F"/>
    <m/>
    <s v="EA"/>
    <s v="M"/>
    <b v="0"/>
    <x v="3"/>
    <b v="0"/>
    <b v="0"/>
    <b v="0"/>
    <b v="1"/>
    <n v="0"/>
    <s v="SC316"/>
    <m/>
    <s v=""/>
    <s v="Miscellaneous_713"/>
  </r>
  <r>
    <s v="713-134942-001,Rev A"/>
    <m/>
    <s v="Cov, Disc Drive"/>
    <s v="Cov, Disc Drive"/>
    <m/>
    <s v="EA"/>
    <s v="M"/>
    <b v="0"/>
    <x v="3"/>
    <b v="0"/>
    <b v="1"/>
    <b v="0"/>
    <b v="1"/>
    <n v="3"/>
    <s v=" Disc Drive"/>
    <m/>
    <s v="COVER"/>
    <s v="Miscellaneous_713"/>
  </r>
  <r>
    <s v="713-134968-001,Rev A"/>
    <m/>
    <s v="SPCR, CHUCK, ELD"/>
    <s v="SPCR, CHUCK, ELD"/>
    <m/>
    <s v="EA"/>
    <s v="M"/>
    <b v="0"/>
    <x v="3"/>
    <b v="0"/>
    <b v="1"/>
    <b v="0"/>
    <b v="1"/>
    <n v="4"/>
    <s v=" CHUCK, ELD"/>
    <m/>
    <s v="SPACER"/>
    <s v="Miscellaneous_713"/>
  </r>
  <r>
    <s v="713-134970-001,Rev A"/>
    <m/>
    <s v="PL, Retaining, Support, Gas Tube"/>
    <s v="PL, Retaining, Support, Gas Tube"/>
    <m/>
    <s v="EA"/>
    <s v="M"/>
    <b v="0"/>
    <x v="3"/>
    <b v="0"/>
    <b v="1"/>
    <b v="0"/>
    <b v="1"/>
    <n v="2"/>
    <s v=" Retaining, Support, Gas Tube"/>
    <m/>
    <s v="TUBE"/>
    <s v="Miscellaneous_713"/>
  </r>
  <r>
    <s v="713-135029-001,Rev A"/>
    <s v="EXH DN75"/>
    <s v="EXH DN75-Flap Blade"/>
    <s v="EXH DN75-Flap Blade"/>
    <m/>
    <s v="EA"/>
    <s v="M"/>
    <b v="0"/>
    <x v="3"/>
    <b v="0"/>
    <b v="0"/>
    <b v="0"/>
    <b v="1"/>
    <n v="0"/>
    <s v="EXH"/>
    <m/>
    <s v=""/>
    <s v="Miscellaneous_713"/>
  </r>
  <r>
    <s v="713-135034-002,Rev B"/>
    <s v="EXH Y-FL"/>
    <s v="EXH Y-FLAP BODY 2"/>
    <s v="EXH Y-FLAP BODY 2"/>
    <m/>
    <s v="EA"/>
    <s v="M"/>
    <b v="0"/>
    <x v="3"/>
    <b v="0"/>
    <b v="0"/>
    <b v="0"/>
    <b v="1"/>
    <n v="0"/>
    <s v="EXH"/>
    <m/>
    <s v=""/>
    <s v="Miscellaneous_713"/>
  </r>
  <r>
    <s v="713-135035-001,Rev B"/>
    <s v="EXH Y-FL"/>
    <s v="EXH Y-FLAP BODY 1 RI"/>
    <s v="EXH Y-FLAP BODY 1 RI"/>
    <m/>
    <s v="EA"/>
    <s v="M"/>
    <b v="0"/>
    <x v="3"/>
    <b v="0"/>
    <b v="0"/>
    <b v="0"/>
    <b v="1"/>
    <n v="0"/>
    <s v="EXH"/>
    <m/>
    <s v=""/>
    <s v="Miscellaneous_713"/>
  </r>
  <r>
    <s v="713-135036-001,Rev A"/>
    <m/>
    <s v="EXH FLAP BLADE"/>
    <s v="EXH FLAP BLADE"/>
    <m/>
    <s v="EA"/>
    <s v="M"/>
    <b v="0"/>
    <x v="3"/>
    <b v="0"/>
    <b v="0"/>
    <b v="0"/>
    <b v="1"/>
    <n v="0"/>
    <s v="EXH"/>
    <m/>
    <s v=""/>
    <s v="Miscellaneous_713"/>
  </r>
  <r>
    <s v="713-135036-002,Rev A"/>
    <m/>
    <s v="EXH FLAP BLADE"/>
    <s v="EXH FLAP BLADE"/>
    <m/>
    <s v="EA"/>
    <s v="M"/>
    <b v="0"/>
    <x v="3"/>
    <b v="0"/>
    <b v="1"/>
    <b v="0"/>
    <b v="1"/>
    <n v="0"/>
    <s v="EXH"/>
    <m/>
    <s v=""/>
    <s v="Miscellaneous_713"/>
  </r>
  <r>
    <s v="713-135037-001,Rev A"/>
    <s v="EXH Y-FL"/>
    <s v="EXH Y-FLAP MT SWIVEL DRIVE"/>
    <s v="EXH Y-FLAP MT SWIVEL DRIVE"/>
    <m/>
    <s v="EA"/>
    <s v="M"/>
    <b v="0"/>
    <x v="3"/>
    <b v="0"/>
    <b v="0"/>
    <b v="0"/>
    <b v="1"/>
    <n v="0"/>
    <s v="EXH"/>
    <m/>
    <s v=""/>
    <s v="Miscellaneous_713"/>
  </r>
  <r>
    <s v="713-135038-002,Rev A"/>
    <s v="EXH FLAP"/>
    <s v="EXH FLAP BOLT 45DEG RI"/>
    <s v="EXH FLAP BOLT 45DEG RI"/>
    <m/>
    <s v="EA"/>
    <s v="M"/>
    <b v="0"/>
    <x v="3"/>
    <b v="0"/>
    <b v="0"/>
    <b v="0"/>
    <b v="1"/>
    <n v="0"/>
    <s v="EXH"/>
    <m/>
    <s v=""/>
    <s v="Miscellaneous_713"/>
  </r>
  <r>
    <s v="713-135076-001,Rev A"/>
    <s v="EXH T-Fl"/>
    <s v="EXH T-Flap Bypass Cover 1"/>
    <s v="EXH T-Flap Bypass Cover 1"/>
    <m/>
    <s v="EA"/>
    <s v="M"/>
    <b v="0"/>
    <x v="3"/>
    <b v="0"/>
    <b v="0"/>
    <b v="0"/>
    <b v="1"/>
    <n v="0"/>
    <s v="EXH"/>
    <m/>
    <s v="COVER"/>
    <s v="Miscellaneous_713"/>
  </r>
  <r>
    <s v="713-135154-001,Rev A"/>
    <s v="EXH DH75"/>
    <s v="EXH DH75-Flap MT SWIVEL Drive"/>
    <s v="EXH DH75-Flap MT SWIVEL Drive"/>
    <m/>
    <s v="EA"/>
    <s v="M"/>
    <b v="0"/>
    <x v="3"/>
    <b v="0"/>
    <b v="0"/>
    <b v="0"/>
    <b v="1"/>
    <n v="0"/>
    <s v="EXH"/>
    <m/>
    <s v=""/>
    <s v="Miscellaneous_713"/>
  </r>
  <r>
    <s v="713-135171-011,Rev A"/>
    <m/>
    <s v="DIST, CC SHIM (PIN)"/>
    <s v="DIST, CC SHIM (PIN)"/>
    <m/>
    <s v="EA"/>
    <s v="M"/>
    <b v="0"/>
    <x v="4"/>
    <b v="0"/>
    <b v="0"/>
    <b v="0"/>
    <b v="1"/>
    <n v="4"/>
    <s v=" CC SHIM (PIN)"/>
    <m/>
    <s v="PIN"/>
    <s v="NP_713"/>
  </r>
  <r>
    <s v="713-135215-001,Rev A"/>
    <s v="EXH DN75"/>
    <s v="EXH DN75-Flap Body 2"/>
    <s v="EXH DN75-Flap Body 2"/>
    <m/>
    <s v="EA"/>
    <s v="M"/>
    <b v="0"/>
    <x v="3"/>
    <b v="0"/>
    <b v="0"/>
    <b v="0"/>
    <b v="1"/>
    <n v="0"/>
    <s v="EXH"/>
    <m/>
    <s v=""/>
    <s v="Miscellaneous_713"/>
  </r>
  <r>
    <s v="713-135217-001,Rev A"/>
    <s v="EXH DN75"/>
    <s v="EXH DN75-Flap Bolt 90Deg V2"/>
    <s v="EXH DN75-Flap Bolt 90Deg V2"/>
    <m/>
    <s v="EA"/>
    <s v="M"/>
    <b v="0"/>
    <x v="3"/>
    <b v="0"/>
    <b v="0"/>
    <b v="0"/>
    <b v="1"/>
    <n v="0"/>
    <s v="EXH"/>
    <m/>
    <s v=""/>
    <s v="Miscellaneous_713"/>
  </r>
  <r>
    <s v="713-135336-001, Rev C"/>
    <m/>
    <s v="Ring, Low RPD Cold LVL 1, MCC"/>
    <s v="Ring, Low RPD Cold LVL 1, MCC"/>
    <m/>
    <s v="EA"/>
    <s v="M"/>
    <b v="0"/>
    <x v="3"/>
    <b v="0"/>
    <b v="0"/>
    <b v="0"/>
    <b v="1"/>
    <n v="4"/>
    <s v=" Low RPD Cold LVL 1, MCC"/>
    <m/>
    <s v="RING"/>
    <s v="Miscellaneous_713"/>
  </r>
  <r>
    <s v="713-135714-001,Rev A"/>
    <m/>
    <s v="HSG, SPRT, CORRUGATED TBG, DEU, MCC"/>
    <s v="HSG, SPRT, CORRUGATED TBG, DEU, MCC"/>
    <m/>
    <s v="EA"/>
    <s v="M"/>
    <b v="0"/>
    <x v="3"/>
    <b v="0"/>
    <b v="0"/>
    <b v="0"/>
    <b v="1"/>
    <n v="3"/>
    <s v=" SPRT, CORRUGATED TBG, DEU, MCC"/>
    <m/>
    <s v="HOUSING"/>
    <s v="Miscellaneous_713"/>
  </r>
  <r>
    <s v="713-135715-001,Rev A"/>
    <m/>
    <s v="SLV, SWIVEL, CORRUGATED TBG, DEU, MCC"/>
    <s v="SLV, SWIVEL, CORRUGATED TBG, DEU, MCC"/>
    <m/>
    <s v="EA"/>
    <s v="M"/>
    <b v="0"/>
    <x v="3"/>
    <b v="0"/>
    <b v="0"/>
    <b v="0"/>
    <b v="1"/>
    <n v="3"/>
    <s v=" SWIVEL, CORRUGATED TBG, DEU, MCC"/>
    <m/>
    <s v=""/>
    <s v="Miscellaneous_713"/>
  </r>
  <r>
    <s v="713-135718-001,Rev A"/>
    <m/>
    <s v="CLP, BRG, CORRUGATED TBG, DEU, MCC"/>
    <s v="CLP, BRG, CORRUGATED TBG, DEU, MCC"/>
    <m/>
    <s v="EA"/>
    <s v="M"/>
    <b v="0"/>
    <x v="3"/>
    <b v="0"/>
    <b v="0"/>
    <b v="0"/>
    <b v="1"/>
    <n v="3"/>
    <s v=" BRG, CORRUGATED TBG, DEU, MCC"/>
    <m/>
    <s v=""/>
    <s v="Miscellaneous_713"/>
  </r>
  <r>
    <s v="713-136122-001,Rev D"/>
    <m/>
    <s v="CAP, SCREW, RING, BSR, 300MM"/>
    <s v="CAP, SCREW, RING, BSR, 300MM"/>
    <s v="Sub"/>
    <s v="EA"/>
    <s v="M"/>
    <b v="0"/>
    <x v="2"/>
    <b v="0"/>
    <b v="1"/>
    <b v="0"/>
    <b v="1"/>
    <n v="3"/>
    <s v=" SCREW, RING, BSR, 300MM"/>
    <m/>
    <s v="RING"/>
    <s v="Plastic_713"/>
  </r>
  <r>
    <s v="713-136356-001,Rev A"/>
    <m/>
    <s v="713-136356-001"/>
    <s v="713-136356-001"/>
    <m/>
    <s v="EA"/>
    <s v="M"/>
    <b v="0"/>
    <x v="3"/>
    <b v="0"/>
    <b v="1"/>
    <b v="0"/>
    <b v="1"/>
    <n v="0"/>
    <e v="#VALUE!"/>
    <m/>
    <s v=""/>
    <s v=""/>
  </r>
  <r>
    <s v="713-136357-001,Rev A"/>
    <m/>
    <s v="713-136357-001"/>
    <s v="713-136357-001"/>
    <m/>
    <s v="EA"/>
    <s v="M"/>
    <b v="0"/>
    <x v="3"/>
    <b v="0"/>
    <b v="1"/>
    <b v="0"/>
    <b v="1"/>
    <n v="0"/>
    <e v="#VALUE!"/>
    <m/>
    <s v=""/>
    <s v=""/>
  </r>
  <r>
    <s v="713-136358-001,Rev A"/>
    <m/>
    <s v="713-136358-001"/>
    <s v="713-136358-001"/>
    <m/>
    <s v="EA"/>
    <s v="M"/>
    <b v="0"/>
    <x v="3"/>
    <b v="0"/>
    <b v="1"/>
    <b v="0"/>
    <b v="1"/>
    <n v="0"/>
    <e v="#VALUE!"/>
    <m/>
    <s v=""/>
    <s v=""/>
  </r>
  <r>
    <s v="713-136360-001,Rev A"/>
    <m/>
    <s v="713-136360-001"/>
    <s v="713-136360-001"/>
    <m/>
    <s v="EA"/>
    <s v="M"/>
    <b v="0"/>
    <x v="3"/>
    <b v="0"/>
    <b v="1"/>
    <b v="0"/>
    <b v="1"/>
    <n v="0"/>
    <e v="#VALUE!"/>
    <m/>
    <s v=""/>
    <s v=""/>
  </r>
  <r>
    <s v="713-136363-002,Rev A"/>
    <m/>
    <s v="713-136363-002"/>
    <s v="713-136363-002"/>
    <m/>
    <s v="EA"/>
    <s v="M"/>
    <b v="0"/>
    <x v="3"/>
    <b v="0"/>
    <b v="1"/>
    <b v="0"/>
    <b v="1"/>
    <n v="0"/>
    <e v="#VALUE!"/>
    <m/>
    <s v=""/>
    <s v=""/>
  </r>
  <r>
    <s v="713-136520-001,Rev A"/>
    <m/>
    <s v="BSHG, SLV, WDO POLISHING TOOL"/>
    <s v="BSHG, SLV, WDO POLISHING TOOL"/>
    <s v="LAM"/>
    <s v="EA"/>
    <s v="M"/>
    <b v="0"/>
    <x v="1"/>
    <b v="0"/>
    <b v="1"/>
    <b v="0"/>
    <b v="1"/>
    <n v="4"/>
    <s v=" SLV, WDO POLISHING TOOL"/>
    <m/>
    <s v="TOOL"/>
    <s v="SEM_713"/>
  </r>
  <r>
    <s v="713-136534-003,Rev A"/>
    <m/>
    <s v="COV,OPTICAL SENSOR"/>
    <s v="COV,OPTICAL SENSOR"/>
    <s v="MIHP"/>
    <s v="EA"/>
    <s v="M"/>
    <b v="0"/>
    <x v="2"/>
    <b v="0"/>
    <b v="0"/>
    <b v="0"/>
    <b v="1"/>
    <n v="3"/>
    <s v="OPTICAL SENSOR"/>
    <m/>
    <s v="COVER"/>
    <s v="Plastic_713"/>
  </r>
  <r>
    <s v="713-136796-001,Rev A"/>
    <m/>
    <s v="Plug, Center, WDO LAP FXTR"/>
    <s v="Plug, Center, WDO LAP FXTR"/>
    <s v="LAM"/>
    <s v="EA"/>
    <s v="M"/>
    <b v="0"/>
    <x v="1"/>
    <b v="0"/>
    <b v="1"/>
    <b v="0"/>
    <b v="1"/>
    <n v="4"/>
    <s v=" Center, WDO LAP FXTR"/>
    <m/>
    <s v="FIXTURE"/>
    <s v="SEM_713"/>
  </r>
  <r>
    <s v="713-136827-001,Rev A"/>
    <m/>
    <s v="MT, ANGLED, SWIVEL - MODULE"/>
    <s v="MT, ANGLED, SWIVEL - MODULE"/>
    <m/>
    <s v="EA"/>
    <s v="M"/>
    <b v="0"/>
    <x v="3"/>
    <b v="0"/>
    <b v="0"/>
    <b v="0"/>
    <b v="1"/>
    <n v="2"/>
    <s v=" ANGLED, SWIVEL - MODULE"/>
    <m/>
    <s v=""/>
    <s v="Miscellaneous_713"/>
  </r>
  <r>
    <s v="713-136827-002,Rev A"/>
    <m/>
    <s v="MT, ANGLED, SWIVEL - MODULE"/>
    <s v="MT, ANGLED, SWIVEL - MODULE"/>
    <m/>
    <s v="EA"/>
    <s v="M"/>
    <b v="0"/>
    <x v="3"/>
    <b v="0"/>
    <b v="0"/>
    <b v="0"/>
    <b v="1"/>
    <n v="2"/>
    <s v=" ANGLED, SWIVEL - MODULE"/>
    <m/>
    <s v=""/>
    <s v="Miscellaneous_713"/>
  </r>
  <r>
    <s v="713-136950-003,Rev C"/>
    <m/>
    <s v="BRKT, CBL MT, INNER DRIP - TRAY, MCC"/>
    <s v="BRKT, CBL MT, INNER DRIP - TRAY, MCC"/>
    <m/>
    <s v="EA"/>
    <s v="M"/>
    <b v="0"/>
    <x v="3"/>
    <b v="0"/>
    <b v="0"/>
    <b v="0"/>
    <b v="1"/>
    <n v="4"/>
    <s v=" CBL MT, INNER DRIP - TRAY, MCC"/>
    <m/>
    <s v="BRACKET"/>
    <s v="Miscellaneous_713"/>
  </r>
  <r>
    <s v="713-136976-003,Rev C"/>
    <m/>
    <s v="CLMP, CBL, DRIP-TRAY, MCC"/>
    <s v="CLMP, CBL, DRIP-TRAY, MCC"/>
    <m/>
    <s v="EA"/>
    <s v="M"/>
    <b v="0"/>
    <x v="3"/>
    <b v="0"/>
    <b v="0"/>
    <b v="0"/>
    <b v="1"/>
    <n v="4"/>
    <s v=" CBL, DRIP-TRAY, MCC"/>
    <m/>
    <s v=""/>
    <s v="Miscellaneous_713"/>
  </r>
  <r>
    <s v="713-137035-001,Rev A"/>
    <m/>
    <s v="BRKT, BLKOFF, SM, PM PSTHRU, DA"/>
    <s v="BRKT, BLKOFF, SM, PM PSTHRU, DA"/>
    <m/>
    <s v="EA"/>
    <s v="M"/>
    <b v="0"/>
    <x v="3"/>
    <b v="0"/>
    <b v="1"/>
    <b v="0"/>
    <b v="1"/>
    <n v="4"/>
    <s v=" BLKOFF, SM, PM PSTHRU, DA"/>
    <m/>
    <s v="BRACKET"/>
    <s v="Miscellaneous_713"/>
  </r>
  <r>
    <s v="713-137036-001,Rev B"/>
    <m/>
    <s v="BRKT, BLKOFF, LGE, PM PSTHRU, DA"/>
    <s v="BRKT, BLKOFF, LGE, PM PSTHRU, DA"/>
    <m/>
    <s v="EA"/>
    <s v="M"/>
    <b v="0"/>
    <x v="3"/>
    <b v="0"/>
    <b v="1"/>
    <b v="0"/>
    <b v="1"/>
    <n v="4"/>
    <s v=" BLKOFF, LGE, PM PSTHRU, DA"/>
    <m/>
    <s v="BRACKET"/>
    <s v="Miscellaneous_713"/>
  </r>
  <r>
    <s v="713-137187-001,Rev A"/>
    <m/>
    <s v="LID, FIXED, CHMBR PRCS, HVM ELD"/>
    <s v="LID, FIXED, CHMBR PRCS, HVM ELD"/>
    <m/>
    <s v="EA"/>
    <s v="M"/>
    <b v="0"/>
    <x v="3"/>
    <b v="0"/>
    <b v="1"/>
    <b v="0"/>
    <b v="1"/>
    <n v="3"/>
    <s v=" FIXED, CHMBR PRCS, HVM ELD"/>
    <m/>
    <s v="LID"/>
    <s v="Miscellaneous_713"/>
  </r>
  <r>
    <s v="713-137902-001,Rev A"/>
    <m/>
    <s v="CLP, TUBE 1/2&quot; FM BRKT"/>
    <s v="CLP, TUBE 1/2&quot; FM BRKT"/>
    <m/>
    <s v="EA"/>
    <s v="M"/>
    <b v="0"/>
    <x v="3"/>
    <b v="0"/>
    <b v="1"/>
    <b v="0"/>
    <b v="1"/>
    <n v="3"/>
    <s v=" TUBE 1/2&quot; FM BRKT"/>
    <m/>
    <s v="TUBE"/>
    <s v="Miscellaneous_713"/>
  </r>
  <r>
    <s v="713-137947-001 Rev A"/>
    <m/>
    <s v="MANF, 4 PORT"/>
    <s v="MANIFOLD, 4 PORT"/>
    <m/>
    <s v="EA"/>
    <s v="M"/>
    <b v="0"/>
    <x v="3"/>
    <b v="0"/>
    <b v="1"/>
    <b v="0"/>
    <b v="1"/>
    <n v="8"/>
    <s v=" 4 PORT"/>
    <m/>
    <s v="MANIFOLD"/>
    <s v="Miscellaneous_713"/>
  </r>
  <r>
    <s v="713-137947-002,Rev B"/>
    <m/>
    <s v="MANF, 7 PORT"/>
    <s v="MANIFOLD, 7 PORT"/>
    <m/>
    <s v="EA"/>
    <s v="M"/>
    <b v="0"/>
    <x v="3"/>
    <b v="0"/>
    <b v="1"/>
    <b v="0"/>
    <b v="1"/>
    <n v="8"/>
    <s v=" 7 PORT"/>
    <m/>
    <s v="MANIFOLD"/>
    <s v="Miscellaneous_713"/>
  </r>
  <r>
    <s v="713-137947-003,Rev B"/>
    <m/>
    <s v="MANF, 7 PORT"/>
    <s v="MANIFOLD, 7 PORT"/>
    <m/>
    <s v="EA"/>
    <s v="M"/>
    <b v="0"/>
    <x v="3"/>
    <b v="0"/>
    <b v="1"/>
    <b v="0"/>
    <b v="1"/>
    <n v="8"/>
    <s v=" 7 PORT"/>
    <m/>
    <s v="MANIFOLD"/>
    <s v="Miscellaneous_713"/>
  </r>
  <r>
    <s v="713-138022-002,Rev B"/>
    <m/>
    <s v="COVER1, DRIP-TRAY, LEFT, MCC, TR"/>
    <s v="COVER1, DRIP-TRAY, LEFT, MCC, TR"/>
    <m/>
    <s v="EA"/>
    <s v="M"/>
    <b v="0"/>
    <x v="3"/>
    <b v="0"/>
    <b v="0"/>
    <b v="0"/>
    <b v="1"/>
    <n v="6"/>
    <s v=" DRIP-TRAY, LEFT, MCC, TR"/>
    <m/>
    <s v="COVER"/>
    <s v="Miscellaneous_713"/>
  </r>
  <r>
    <s v="713-138024-002,Rev B"/>
    <m/>
    <s v="COVER3, DRIP-TRAY, LEFT, MCC, TR"/>
    <s v="COVER3, DRIP-TRAY, LEFT, MCC, TR"/>
    <m/>
    <s v="EA"/>
    <s v="M"/>
    <b v="0"/>
    <x v="3"/>
    <b v="0"/>
    <b v="0"/>
    <b v="0"/>
    <b v="1"/>
    <n v="6"/>
    <s v=" DRIP-TRAY, LEFT, MCC, TR"/>
    <m/>
    <s v="COVER"/>
    <s v="Miscellaneous_713"/>
  </r>
  <r>
    <s v="713-138025-002,Rev B"/>
    <m/>
    <s v="COVER1, DRIP-TRAY, RIGHT, MCC, TR"/>
    <s v="COVER1, DRIP-TRAY, RIGHT, MCC, TR"/>
    <m/>
    <s v="EA"/>
    <s v="M"/>
    <b v="0"/>
    <x v="3"/>
    <b v="0"/>
    <b v="0"/>
    <b v="0"/>
    <b v="1"/>
    <n v="6"/>
    <s v=" DRIP-TRAY, RIGHT, MCC, TR"/>
    <m/>
    <s v="COVER"/>
    <s v="Miscellaneous_713"/>
  </r>
  <r>
    <s v="713-138027-002,Rev B"/>
    <m/>
    <s v="COVER3, DRIP-TRAY, RIGHT, MCC, TR"/>
    <s v="COVER3, DRIP-TRAY, RIGHT, MCC, TR"/>
    <m/>
    <s v="EA"/>
    <s v="M"/>
    <b v="0"/>
    <x v="3"/>
    <b v="0"/>
    <b v="0"/>
    <b v="0"/>
    <b v="1"/>
    <n v="6"/>
    <s v=" DRIP-TRAY, RIGHT, MCC, TR"/>
    <m/>
    <s v="COVER"/>
    <s v="Miscellaneous_713"/>
  </r>
  <r>
    <s v="713-138345-002,Rev B"/>
    <m/>
    <s v="COVER4, DRIP-TRAY, LEFT, MCC,TR"/>
    <s v="COVER4, DRIP-TRAY, LEFT, MCC,TR"/>
    <m/>
    <s v="EA"/>
    <s v="M"/>
    <b v="0"/>
    <x v="3"/>
    <b v="0"/>
    <b v="0"/>
    <b v="0"/>
    <b v="1"/>
    <n v="6"/>
    <s v=" DRIP-TRAY, LEFT, MCC,TR"/>
    <m/>
    <s v="COVER"/>
    <s v="Miscellaneous_713"/>
  </r>
  <r>
    <s v="713-138346-002,Rev B"/>
    <m/>
    <s v="COVER5, DRIP-TRAY, LEFT, MCC,TR"/>
    <s v="COVER5, DRIP-TRAY, LEFT, MCC,TR"/>
    <m/>
    <s v="EA"/>
    <s v="M"/>
    <b v="0"/>
    <x v="3"/>
    <b v="0"/>
    <b v="0"/>
    <b v="0"/>
    <b v="1"/>
    <n v="6"/>
    <s v=" DRIP-TRAY, LEFT, MCC,TR"/>
    <m/>
    <s v="COVER"/>
    <s v="Miscellaneous_713"/>
  </r>
  <r>
    <s v="713-138348-002,Rev B"/>
    <m/>
    <s v="Cover7, Drip-Tray, Left, MCC, TR"/>
    <s v="Cover7, Drip-Tray, Left, MCC, TR"/>
    <m/>
    <s v="EA"/>
    <s v="M"/>
    <b v="0"/>
    <x v="3"/>
    <b v="0"/>
    <b v="0"/>
    <b v="0"/>
    <b v="1"/>
    <n v="6"/>
    <s v=" Drip-Tray, Left, MCC, TR"/>
    <m/>
    <s v="COVER"/>
    <s v="Miscellaneous_713"/>
  </r>
  <r>
    <s v="713-138376-002,Rev A"/>
    <m/>
    <s v="BRKT, ROTAMETER, HX, CDU, HVM"/>
    <s v="BRKT, ROTAMETER, HX, CDU, HVM"/>
    <m/>
    <s v="EA"/>
    <s v="M"/>
    <b v="0"/>
    <x v="3"/>
    <b v="0"/>
    <b v="1"/>
    <b v="0"/>
    <b v="1"/>
    <n v="4"/>
    <s v=" ROTAMETER, HX, CDU, HVM"/>
    <m/>
    <s v="BRACKET"/>
    <s v="Miscellaneous_713"/>
  </r>
  <r>
    <s v="713-138398-002,Rev A"/>
    <m/>
    <s v="CLP, WDO, WIPING FXTR"/>
    <s v="CLP, WDO, WIPING FXTR"/>
    <m/>
    <s v="EA"/>
    <s v="M"/>
    <b v="0"/>
    <x v="3"/>
    <b v="0"/>
    <b v="1"/>
    <b v="0"/>
    <b v="1"/>
    <n v="3"/>
    <s v=" WDO, WIPING FXTR"/>
    <m/>
    <s v="PIN"/>
    <s v="Miscellaneous_713"/>
  </r>
  <r>
    <s v="713-138398-002,Rev B"/>
    <m/>
    <s v="CLP, WDO, WIPING, FXTR"/>
    <s v="CLP, WDO, WIPING, FXTR"/>
    <s v="Sub"/>
    <s v="EA"/>
    <s v="M"/>
    <b v="0"/>
    <x v="2"/>
    <b v="0"/>
    <b v="1"/>
    <b v="0"/>
    <b v="1"/>
    <n v="3"/>
    <s v=" WDO, WIPING, FXTR"/>
    <m/>
    <s v="PIN"/>
    <s v="Plastic_713"/>
  </r>
  <r>
    <s v="713-138398-003,Rev A"/>
    <m/>
    <s v="CLP, WDO, WIPING FXTR"/>
    <s v="CLP, WDO, WIPING FXTR"/>
    <m/>
    <s v="EA"/>
    <s v="M"/>
    <b v="0"/>
    <x v="3"/>
    <b v="0"/>
    <b v="1"/>
    <b v="0"/>
    <b v="1"/>
    <n v="3"/>
    <s v=" WDO, WIPING FXTR"/>
    <m/>
    <s v="PIN"/>
    <s v="Miscellaneous_713"/>
  </r>
  <r>
    <s v="713-138565-002,Rev B"/>
    <m/>
    <s v="COVER4, DRIP-TRAY, RIGHT, MCC,TR"/>
    <s v="COVER4, DRIP-TRAY, RIGHT, MCC,TR"/>
    <m/>
    <s v="EA"/>
    <s v="M"/>
    <b v="0"/>
    <x v="3"/>
    <b v="0"/>
    <b v="0"/>
    <b v="0"/>
    <b v="1"/>
    <n v="6"/>
    <s v=" DRIP-TRAY, RIGHT, MCC,TR"/>
    <m/>
    <s v="COVER"/>
    <s v="Miscellaneous_713"/>
  </r>
  <r>
    <s v="713-138566-002,Rev B"/>
    <m/>
    <s v="COVER5, DRIP-TRAY, RIGHT, MCC,TR"/>
    <s v="COVER5, DRIP-TRAY, RIGHT, MCC,TR"/>
    <m/>
    <s v="EA"/>
    <s v="M"/>
    <b v="0"/>
    <x v="3"/>
    <b v="0"/>
    <b v="0"/>
    <b v="0"/>
    <b v="1"/>
    <n v="6"/>
    <s v=" DRIP-TRAY, RIGHT, MCC,TR"/>
    <m/>
    <s v="COVER"/>
    <s v="Miscellaneous_713"/>
  </r>
  <r>
    <s v="713-138568-002,Rev B"/>
    <m/>
    <s v="Cover7, Drip-Tray, Right, MCC, TR"/>
    <s v="Cover7, Drip-Tray, Right, MCC, TR"/>
    <m/>
    <s v="EA"/>
    <s v="M"/>
    <b v="0"/>
    <x v="3"/>
    <b v="0"/>
    <b v="0"/>
    <b v="0"/>
    <b v="1"/>
    <n v="6"/>
    <s v=" Drip-Tray, Right, MCC, TR"/>
    <m/>
    <s v="COVER"/>
    <s v="Miscellaneous_713"/>
  </r>
  <r>
    <s v="713-138894-001,Rev A"/>
    <m/>
    <s v="Clamp, Rim, Window - PEEK"/>
    <s v="Clamp, Rim, Window - PEEK"/>
    <m/>
    <s v="EA"/>
    <s v="M"/>
    <b v="0"/>
    <x v="3"/>
    <b v="0"/>
    <b v="1"/>
    <b v="0"/>
    <b v="1"/>
    <n v="5"/>
    <s v=" Rim, Window - PEEK"/>
    <m/>
    <s v="CLAMP"/>
    <s v="Miscellaneous_713"/>
  </r>
  <r>
    <s v="713-139105-001,Rev A"/>
    <m/>
    <s v="BLOCK, N2 BLANK OFF, BOTTOM"/>
    <s v="BLOCK, N2 BLANK OFF, BOTTOM"/>
    <s v="LAM"/>
    <s v="EA"/>
    <s v="M"/>
    <b v="0"/>
    <x v="1"/>
    <b v="0"/>
    <b v="1"/>
    <b v="0"/>
    <b v="1"/>
    <n v="5"/>
    <s v=" N2 BLANK OFF, BOTTOM"/>
    <m/>
    <s v=""/>
    <s v="SEM_713"/>
  </r>
  <r>
    <s v="713-139105-002,Rev A"/>
    <m/>
    <s v="BLOCK, N2 BLANK OFF, TOP"/>
    <s v="BLOCK, N2 BLANK OFF, TOP"/>
    <s v="LAM"/>
    <s v="EA"/>
    <s v="M"/>
    <b v="0"/>
    <x v="1"/>
    <b v="0"/>
    <b v="1"/>
    <b v="0"/>
    <b v="1"/>
    <n v="5"/>
    <s v=" N2 BLANK OFF, TOP"/>
    <m/>
    <s v=""/>
    <s v="SEM_713"/>
  </r>
  <r>
    <s v="713-139126-001,Rev A"/>
    <m/>
    <s v="PAD, MTG, GB AND AC BOX, RF RACK"/>
    <s v="PAD, MTG, GB AND AC BOX, RF RACK"/>
    <m/>
    <s v="EA"/>
    <s v="M"/>
    <b v="0"/>
    <x v="3"/>
    <b v="0"/>
    <b v="1"/>
    <b v="0"/>
    <b v="1"/>
    <n v="3"/>
    <s v=" MTG, GB AND AC BOX, RF RACK"/>
    <m/>
    <s v=""/>
    <s v="Miscellaneous_713"/>
  </r>
  <r>
    <s v="713-139126-002,Rev A"/>
    <m/>
    <s v="PAD, MTG, AC BOX, RF RACK"/>
    <s v="PAD, MTG, AC BOX, RF RACK"/>
    <m/>
    <s v="EA"/>
    <s v="M"/>
    <b v="0"/>
    <x v="3"/>
    <b v="0"/>
    <b v="1"/>
    <b v="0"/>
    <b v="1"/>
    <n v="3"/>
    <s v=" MTG, AC BOX, RF RACK"/>
    <m/>
    <s v=""/>
    <s v="Miscellaneous_713"/>
  </r>
  <r>
    <s v="713-139481-001,Rev D"/>
    <m/>
    <s v="Ring, SPCR, ESC Removal TER"/>
    <s v="Ring, SPCR, ESC Removal TER"/>
    <s v="Sub"/>
    <s v="EA"/>
    <s v="M"/>
    <b v="0"/>
    <x v="2"/>
    <b v="0"/>
    <b v="1"/>
    <b v="0"/>
    <b v="1"/>
    <n v="4"/>
    <s v=" SPCR, ESC Removal TER"/>
    <m/>
    <s v="SPACER"/>
    <s v="Plastic_713"/>
  </r>
  <r>
    <s v="713-139481-002,Rev A"/>
    <m/>
    <s v="Ring, SPCR, ESC Removal TER"/>
    <s v="Ring, SPCR, ESC Removal TER"/>
    <s v="MIHP"/>
    <s v="EA"/>
    <s v="M"/>
    <b v="0"/>
    <x v="0"/>
    <b v="0"/>
    <b v="1"/>
    <b v="0"/>
    <b v="1"/>
    <n v="4"/>
    <s v=" SPCR, ESC Removal TER"/>
    <m/>
    <s v="SPACER"/>
    <s v="MIH_713"/>
  </r>
  <r>
    <s v="713-139481-012,Rev C"/>
    <s v="RINRING,"/>
    <s v="RING, SPCR, ESC REMOVAL"/>
    <s v="RING, SPCR, ESC REMOVAL"/>
    <s v="Sub"/>
    <s v="EA"/>
    <s v="M"/>
    <b v="0"/>
    <x v="0"/>
    <b v="0"/>
    <b v="1"/>
    <b v="0"/>
    <b v="1"/>
    <n v="4"/>
    <s v=" SPCR, ESC REMOVAL"/>
    <m/>
    <s v="SPACER"/>
    <s v="MIH_713"/>
  </r>
  <r>
    <s v="713-139481-025,Rev B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</r>
  <r>
    <s v="713-139481-025,Rev C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</r>
  <r>
    <s v="713-139481-030,Rev A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</r>
  <r>
    <s v="713-139481-030,Rev B"/>
    <m/>
    <s v="RING, SPCR, ESC REMOVAL"/>
    <s v="RING, SPCR, ESC REMOVAL"/>
    <s v="Sub"/>
    <s v="EA"/>
    <s v="M"/>
    <b v="0"/>
    <x v="0"/>
    <b v="0"/>
    <b v="1"/>
    <b v="0"/>
    <b v="1"/>
    <n v="4"/>
    <s v=" SPCR, ESC REMOVAL"/>
    <m/>
    <s v="SPACER"/>
    <s v="MIH_713"/>
  </r>
  <r>
    <s v="713-139483-001,Rev C"/>
    <m/>
    <s v="COV, ESC REMOVAL TER"/>
    <s v="COV, ESC REMOVAL TER"/>
    <s v="Sub"/>
    <s v="EA"/>
    <s v="M"/>
    <b v="0"/>
    <x v="0"/>
    <b v="0"/>
    <b v="1"/>
    <b v="0"/>
    <b v="1"/>
    <n v="3"/>
    <s v=" ESC REMOVAL TER"/>
    <m/>
    <s v="COVER"/>
    <s v="MIH_713"/>
  </r>
  <r>
    <s v="713-139483-003,Rev D"/>
    <s v="COV, ESC"/>
    <s v="COV, ESC Removal TER"/>
    <s v="COV, ESC Removal TER"/>
    <m/>
    <s v="EA"/>
    <s v="M"/>
    <b v="0"/>
    <x v="0"/>
    <b v="0"/>
    <b v="1"/>
    <b v="0"/>
    <b v="1"/>
    <n v="3"/>
    <s v=" ESC Removal TER"/>
    <m/>
    <s v="COVER"/>
    <s v="MIH_713"/>
  </r>
  <r>
    <s v="713-139485-001,Rev A"/>
    <m/>
    <s v="COV, TEMP PROBE, TER"/>
    <s v="COV, TEMP PROBE, TER"/>
    <m/>
    <s v="EA"/>
    <s v="M"/>
    <b v="0"/>
    <x v="3"/>
    <b v="0"/>
    <b v="1"/>
    <b v="0"/>
    <b v="1"/>
    <n v="3"/>
    <s v=" TEMP PROBE, TER"/>
    <m/>
    <s v="COVER"/>
    <s v="Miscellaneous_713"/>
  </r>
  <r>
    <s v="713-139485-001,Rev B"/>
    <m/>
    <s v="Cov, Temp Probe, TER"/>
    <s v="Cov, Temp Probe, TER"/>
    <m/>
    <s v="EA"/>
    <s v="M"/>
    <b v="0"/>
    <x v="3"/>
    <b v="0"/>
    <b v="1"/>
    <b v="0"/>
    <b v="1"/>
    <n v="3"/>
    <s v=" Temp Probe, TER"/>
    <m/>
    <s v="COVER"/>
    <s v="Miscellaneous_713"/>
  </r>
  <r>
    <s v="713-139485-001,Rev C"/>
    <m/>
    <s v="Cov, Temp Probe, TER"/>
    <s v="Cov, Temp Probe, TER"/>
    <m/>
    <s v="EA"/>
    <s v="M"/>
    <b v="0"/>
    <x v="0"/>
    <b v="0"/>
    <b v="1"/>
    <b v="0"/>
    <b v="1"/>
    <n v="3"/>
    <s v=" Temp Probe, TER"/>
    <m/>
    <s v="COVER"/>
    <s v="MIH_713"/>
  </r>
  <r>
    <s v="713-139485-002,Rev A"/>
    <m/>
    <s v="Cov, Temp Probe, TER"/>
    <s v="Cov, Temp Probe, TER"/>
    <m/>
    <s v="EA"/>
    <s v="M"/>
    <b v="0"/>
    <x v="0"/>
    <b v="0"/>
    <b v="1"/>
    <b v="0"/>
    <b v="1"/>
    <n v="3"/>
    <s v=" Temp Probe, TER"/>
    <m/>
    <s v="COVER"/>
    <s v="MIH_713"/>
  </r>
  <r>
    <s v="713-139485-003,Rev B"/>
    <m/>
    <s v="COV, TEMP PROBE, TER"/>
    <s v="COV, TEMP PROBE, TER"/>
    <s v="MIHP"/>
    <s v="EA"/>
    <s v="M"/>
    <b v="0"/>
    <x v="0"/>
    <b v="0"/>
    <b v="1"/>
    <b v="0"/>
    <b v="1"/>
    <n v="3"/>
    <s v=" TEMP PROBE, TER"/>
    <m/>
    <s v="COVER"/>
    <s v="MIH_713"/>
  </r>
  <r>
    <s v="713-139899-002,Rev A"/>
    <m/>
    <s v="BASE,DV-P PC POT BOTTOM SE SW V3.1"/>
    <s v="BASE,DV-P PC POT BOTTOM SE SW V3.1"/>
    <m/>
    <s v="EA"/>
    <s v="M"/>
    <b v="0"/>
    <x v="0"/>
    <b v="0"/>
    <b v="1"/>
    <b v="0"/>
    <b v="1"/>
    <n v="4"/>
    <s v="DV-P PC POT BOTTOM SE SW V3.1"/>
    <m/>
    <s v="BASE"/>
    <s v="MIH_713"/>
  </r>
  <r>
    <s v="713-139899-202,Rev A"/>
    <m/>
    <s v="BASE,DV-P PC POT BOTTOM SE SW"/>
    <s v="BASE,DV-P PC POT BOTTOM SE SW"/>
    <s v="MIHP"/>
    <s v="EA"/>
    <s v="M"/>
    <b v="0"/>
    <x v="2"/>
    <b v="0"/>
    <b v="1"/>
    <b v="0"/>
    <b v="1"/>
    <n v="4"/>
    <s v="DV-P PC POT BOTTOM SE SW"/>
    <m/>
    <s v="BASE"/>
    <s v="Plastic_713"/>
  </r>
  <r>
    <s v="713-139900-002,Rev A"/>
    <m/>
    <s v="TUBE,DV-P PC TUBE SINGLE EXHAUST SW V3.1"/>
    <s v="TUBE,DV-P PC TUBE SINGLE EXHAUST SW V3.1"/>
    <m/>
    <s v="EA"/>
    <s v="M"/>
    <b v="0"/>
    <x v="0"/>
    <b v="0"/>
    <b v="1"/>
    <b v="0"/>
    <b v="1"/>
    <n v="4"/>
    <s v="DV-P PC TUBE SINGLE EXHAUST SW V3.1"/>
    <m/>
    <s v="TUBE"/>
    <s v="MIH_713"/>
  </r>
  <r>
    <s v="713-139900-202,Rev A"/>
    <m/>
    <s v="TUBE,DV-P PC TUBE SINGLE EXHAUST SW"/>
    <s v="TUBE,DV-P PC TUBE SINGLE EXHAUST SW"/>
    <s v="MIHP"/>
    <s v="EA"/>
    <s v="M"/>
    <b v="0"/>
    <x v="2"/>
    <b v="0"/>
    <b v="1"/>
    <b v="0"/>
    <b v="1"/>
    <n v="4"/>
    <s v="DV-P PC TUBE SINGLE EXHAUST SW"/>
    <m/>
    <s v="TUBE"/>
    <s v="Plastic_713"/>
  </r>
  <r>
    <s v="713-139901-001,Rev A"/>
    <m/>
    <s v="BLK,DV-P PC BOTTOM EXH. BLOCK SE SW V3.0"/>
    <s v="BLK,DV-P PC BOTTOM EXH. BLOCK SE SW V3.0"/>
    <m/>
    <s v="EA"/>
    <s v="M"/>
    <b v="0"/>
    <x v="0"/>
    <b v="0"/>
    <b v="1"/>
    <b v="0"/>
    <b v="1"/>
    <n v="3"/>
    <s v="DV-P PC BOTTOM EXH. BLOCK SE SW V3.0"/>
    <m/>
    <s v="BLOCK"/>
    <s v="MIH_713"/>
  </r>
  <r>
    <s v="713-139901-201,Rev A"/>
    <m/>
    <s v="BLK,DV-P PC BOTTOM EXH. BLOCK SE SW"/>
    <s v="BLK,DV-P PC BOTTOM EXH. BLOCK SE SW"/>
    <s v="MIHP"/>
    <s v="EA"/>
    <s v="M"/>
    <b v="0"/>
    <x v="2"/>
    <b v="0"/>
    <b v="1"/>
    <b v="0"/>
    <b v="1"/>
    <n v="3"/>
    <s v="DV-P PC BOTTOM EXH. BLOCK SE SW"/>
    <m/>
    <s v="BLOCK"/>
    <s v="Plastic_713"/>
  </r>
  <r>
    <s v="713-139902-001,Rev A"/>
    <m/>
    <s v="SHAFT,DV-P PC PRE-DRAIN MED2 SE SW V3.0"/>
    <s v="SHAFT,DV-P PC PRE-DRAIN MED2 SE SW V3.0"/>
    <m/>
    <s v="EA"/>
    <s v="M"/>
    <b v="0"/>
    <x v="4"/>
    <b v="0"/>
    <b v="1"/>
    <b v="0"/>
    <b v="1"/>
    <n v="5"/>
    <s v="DV-P PC PRE-DRAIN MED2 SE SW V3.0"/>
    <m/>
    <s v="SHAFT"/>
    <s v="NP_713"/>
  </r>
  <r>
    <s v="713-139902-201,Rev A"/>
    <m/>
    <s v="SHAFT,DV-P PC PRE-DRAIN MED2 SE SW"/>
    <s v="SHAFT,DV-P PC PRE-DRAIN MED2 SE SW"/>
    <s v="MIHP"/>
    <s v="EA"/>
    <s v="M"/>
    <b v="0"/>
    <x v="2"/>
    <b v="0"/>
    <b v="1"/>
    <b v="0"/>
    <b v="1"/>
    <n v="5"/>
    <s v="DV-P PC PRE-DRAIN MED2 SE SW"/>
    <m/>
    <s v="SHAFT"/>
    <s v="Plastic_713"/>
  </r>
  <r>
    <s v="713-139952-001,Rev A"/>
    <m/>
    <s v="SHLD, PM STN, SWTS, MACH IE"/>
    <s v="SHLD, PM STN, SWTS, MACH IE"/>
    <m/>
    <s v="EA"/>
    <s v="M"/>
    <b v="0"/>
    <x v="3"/>
    <b v="0"/>
    <b v="1"/>
    <b v="0"/>
    <b v="1"/>
    <n v="4"/>
    <s v=" PM STN, SWTS, MACH IE"/>
    <m/>
    <s v="SHIELD"/>
    <s v="Miscellaneous_713"/>
  </r>
  <r>
    <s v="713-140128-001,Rev A"/>
    <m/>
    <s v="PL,MNTG"/>
    <s v="PL,MNTG"/>
    <s v="MIHP"/>
    <s v="EA"/>
    <s v="M"/>
    <b v="0"/>
    <x v="2"/>
    <b v="0"/>
    <b v="1"/>
    <b v="0"/>
    <b v="1"/>
    <n v="2"/>
    <s v="MNTG"/>
    <m/>
    <s v="PL"/>
    <s v="Plastic_713"/>
  </r>
  <r>
    <s v="713-140325-001,Rev A"/>
    <m/>
    <s v="WDO, TUNL, 4LPM, ICS"/>
    <s v="WDO, TUNL, 4LPM, ICS"/>
    <m/>
    <s v="EA"/>
    <s v="M"/>
    <b v="0"/>
    <x v="3"/>
    <b v="0"/>
    <b v="1"/>
    <b v="0"/>
    <b v="1"/>
    <n v="3"/>
    <s v=" TUNL, 4LPM, ICS"/>
    <m/>
    <s v="WINDOW"/>
    <s v="Miscellaneous_713"/>
  </r>
  <r>
    <s v="713-140332-001,Rev B"/>
    <m/>
    <s v="Pad, Microwave HD Unit"/>
    <s v="Pad, Microwave HD Unit"/>
    <m/>
    <s v="EA"/>
    <s v="M"/>
    <b v="0"/>
    <x v="3"/>
    <b v="0"/>
    <b v="1"/>
    <b v="0"/>
    <b v="1"/>
    <n v="3"/>
    <s v=" Microwave HD Unit"/>
    <m/>
    <s v=""/>
    <s v="Miscellaneous_713"/>
  </r>
  <r>
    <s v="713-140333-001,Rev B"/>
    <m/>
    <s v="Pad, Microwave HD Unit"/>
    <s v="Pad, Microwave HD Unit"/>
    <m/>
    <s v="EA"/>
    <s v="M"/>
    <b v="0"/>
    <x v="3"/>
    <b v="0"/>
    <b v="1"/>
    <b v="0"/>
    <b v="1"/>
    <n v="3"/>
    <s v=" Microwave HD Unit"/>
    <m/>
    <s v=""/>
    <s v="Miscellaneous_713"/>
  </r>
  <r>
    <s v="713-140411-001,Rev A"/>
    <m/>
    <s v="BRACKET, MOUNT, ADAPTOR LOWER, RF MATCH, FUJITSU, ESC"/>
    <s v="BRACKET, MOUNT, ADAPTOR LOWER, RF MATCH, FUJITSU, ESC"/>
    <s v="Sub"/>
    <s v="EA"/>
    <s v="M"/>
    <b v="0"/>
    <x v="2"/>
    <b v="0"/>
    <b v="0"/>
    <b v="0"/>
    <b v="1"/>
    <n v="7"/>
    <s v=" MOUNT, ADAPTOR LOWER, RF MATCH, FUJITSU, ESC"/>
    <m/>
    <s v=""/>
    <s v="Plastic_713"/>
  </r>
  <r>
    <s v="713-140412-001,Rev A"/>
    <m/>
    <s v="COVER, BRACKET MOUNT, ADAPTOR, LOWER, RF MATC, ESC"/>
    <s v="COVER, BRACKET MOUNT, ADAPTOR, LOWER, RF MATC, ESC"/>
    <s v="MIHP"/>
    <s v="EA"/>
    <s v="M"/>
    <b v="0"/>
    <x v="2"/>
    <b v="0"/>
    <b v="1"/>
    <b v="0"/>
    <b v="1"/>
    <n v="5"/>
    <s v=" BRACKET MOUNT, ADAPTOR, LOWER, RF MATC, ESC"/>
    <m/>
    <s v="COVER"/>
    <s v="Plastic_713"/>
  </r>
  <r>
    <s v="713-140692-001,Rev A"/>
    <m/>
    <s v="COV, ADJUSTMENT FOOT"/>
    <s v="COV, ADJUSTMENT FOOT"/>
    <m/>
    <s v="EA"/>
    <s v="M"/>
    <b v="0"/>
    <x v="3"/>
    <b v="0"/>
    <b v="1"/>
    <b v="0"/>
    <b v="1"/>
    <n v="3"/>
    <s v=" ADJUSTMENT FOOT"/>
    <m/>
    <s v="COVER"/>
    <s v="Miscellaneous_713"/>
  </r>
  <r>
    <s v="713-140693-001,Rev A"/>
    <m/>
    <s v="Disk, Protective CVR, Window Lift"/>
    <s v="Disk, Protective CVR, Window Lift"/>
    <m/>
    <s v="EA"/>
    <s v="M"/>
    <b v="0"/>
    <x v="3"/>
    <b v="0"/>
    <b v="1"/>
    <b v="0"/>
    <b v="1"/>
    <n v="4"/>
    <s v=" Protective CVR, Window Lift"/>
    <m/>
    <s v="COVER"/>
    <s v="Miscellaneous_713"/>
  </r>
  <r>
    <s v="713-140883-003,Rev A"/>
    <m/>
    <s v="BLK, ESC CLEANING FXTR"/>
    <s v="BLK, ESC CLEANING FXTR"/>
    <m/>
    <s v="EA"/>
    <s v="M"/>
    <b v="0"/>
    <x v="3"/>
    <b v="0"/>
    <b v="1"/>
    <b v="0"/>
    <b v="1"/>
    <n v="3"/>
    <s v=" ESC CLEANING FXTR"/>
    <m/>
    <s v="BLOCK"/>
    <s v="Miscellaneous_713"/>
  </r>
  <r>
    <s v="713-140884-001,Rev A"/>
    <m/>
    <s v="Ring, INTFC, ESC Cleaning FXTR"/>
    <s v="Ring, INTFC, ESC Cleaning FXTR"/>
    <m/>
    <s v="EA"/>
    <s v="M"/>
    <b v="0"/>
    <x v="3"/>
    <b v="0"/>
    <b v="1"/>
    <b v="0"/>
    <b v="1"/>
    <n v="4"/>
    <s v=" INTFC, ESC Cleaning FXTR"/>
    <m/>
    <s v="RING"/>
    <s v="Miscellaneous_713"/>
  </r>
  <r>
    <s v="713-141252-001,Rev A"/>
    <m/>
    <s v="EXH T-FLAP BYPASS COVER 2"/>
    <s v="EXH T-FLAP BYPASS COVER 2"/>
    <m/>
    <s v="EA"/>
    <s v="M"/>
    <b v="0"/>
    <x v="3"/>
    <b v="0"/>
    <b v="1"/>
    <b v="0"/>
    <b v="1"/>
    <n v="0"/>
    <s v="EXH"/>
    <m/>
    <s v="COVER"/>
    <s v="Miscellaneous_713"/>
  </r>
  <r>
    <s v="713-141252-002,Rev A"/>
    <s v="EXH T-FL"/>
    <s v="EXH T-FLAP BYPASS COVER 2"/>
    <s v="EXH T-FLAP BYPASS COVER 2"/>
    <m/>
    <s v="EA"/>
    <s v="M"/>
    <b v="0"/>
    <x v="3"/>
    <b v="0"/>
    <b v="1"/>
    <b v="0"/>
    <b v="1"/>
    <n v="0"/>
    <s v="EXH"/>
    <m/>
    <s v="COVER"/>
    <s v="Miscellaneous_713"/>
  </r>
  <r>
    <s v="713-141527-001,Rev A"/>
    <m/>
    <s v="BRKT, CDU DLR"/>
    <s v="BRKT, CDU DLR"/>
    <m/>
    <s v="EA"/>
    <s v="M"/>
    <b v="0"/>
    <x v="3"/>
    <b v="0"/>
    <b v="1"/>
    <b v="0"/>
    <b v="1"/>
    <n v="4"/>
    <s v=" CDU DLR"/>
    <m/>
    <s v="BRACKET"/>
    <s v="Miscellaneous_713"/>
  </r>
  <r>
    <s v="713-141555-537,Rev A"/>
    <m/>
    <s v="Ring, Filler, Edge Kit, Flex GX"/>
    <s v="Ring, Filler, Edge Kit, Flex GX"/>
    <s v="MIHP"/>
    <s v="EA"/>
    <s v="M"/>
    <b v="0"/>
    <x v="0"/>
    <b v="0"/>
    <b v="1"/>
    <b v="0"/>
    <b v="1"/>
    <n v="4"/>
    <s v=" Filler, Edge Kit, Flex GX"/>
    <m/>
    <s v="RING"/>
    <s v="MIH_713"/>
  </r>
  <r>
    <s v="713-141555-654,Rev A"/>
    <m/>
    <s v="RING, FILLER, EDGE KIT"/>
    <s v="RING, FILLER, EDGE KIT"/>
    <s v="Sub"/>
    <s v="EA"/>
    <s v="M"/>
    <b v="0"/>
    <x v="2"/>
    <b v="0"/>
    <b v="1"/>
    <b v="0"/>
    <b v="1"/>
    <n v="4"/>
    <s v=" FILLER, EDGE KIT"/>
    <m/>
    <s v="RING"/>
    <s v="Plastic_713"/>
  </r>
  <r>
    <s v="713-141848-002,Rev A"/>
    <m/>
    <s v="MT, DRIP-TRAY COVER, MCC, TR"/>
    <s v="MT, DRIP-TRAY COVER, MCC, TR"/>
    <m/>
    <s v="EA"/>
    <s v="M"/>
    <b v="0"/>
    <x v="3"/>
    <b v="0"/>
    <b v="0"/>
    <b v="0"/>
    <b v="1"/>
    <n v="2"/>
    <s v=" DRIP-TRAY COVER, MCC, TR"/>
    <m/>
    <s v="COVER"/>
    <s v="Miscellaneous_713"/>
  </r>
  <r>
    <s v="713-141912-002,Rev B"/>
    <m/>
    <s v="MT, MEDI HOLDER, TR"/>
    <s v="MT, MEDI HOLDER, TR"/>
    <m/>
    <s v="EA"/>
    <s v="M"/>
    <b v="0"/>
    <x v="3"/>
    <b v="0"/>
    <b v="1"/>
    <b v="0"/>
    <b v="1"/>
    <n v="2"/>
    <s v=" MEDI HOLDER, TR"/>
    <m/>
    <s v=""/>
    <s v="Miscellaneous_713"/>
  </r>
  <r>
    <s v="713-141915-002,Rev B"/>
    <m/>
    <s v="MT, CLAMP 2 HOLES, TR"/>
    <s v="MT, CLAMP 2 HOLES, TR"/>
    <m/>
    <s v="EA"/>
    <s v="M"/>
    <b v="0"/>
    <x v="3"/>
    <b v="0"/>
    <b v="0"/>
    <b v="0"/>
    <b v="1"/>
    <n v="2"/>
    <s v=" CLAMP 2 HOLES, TR"/>
    <m/>
    <s v="CLAMP"/>
    <s v="Miscellaneous_713"/>
  </r>
  <r>
    <s v="713-141916-002,Rev B"/>
    <m/>
    <s v="MT, CLAMP 3 HOLES, TR"/>
    <s v="MT, CLAMP 3 HOLES, TR"/>
    <m/>
    <s v="EA"/>
    <s v="M"/>
    <b v="0"/>
    <x v="3"/>
    <b v="0"/>
    <b v="0"/>
    <b v="0"/>
    <b v="1"/>
    <n v="2"/>
    <s v=" CLAMP 3 HOLES, TR"/>
    <m/>
    <s v="CLAMP"/>
    <s v="Miscellaneous_713"/>
  </r>
  <r>
    <s v="713-141917-002,Rev B"/>
    <m/>
    <s v="MT, MED2, ASD3 HOLDER, TR"/>
    <s v="MT, MED2, ASD3 HOLDER, TR"/>
    <m/>
    <s v="EA"/>
    <s v="M"/>
    <b v="0"/>
    <x v="3"/>
    <b v="0"/>
    <b v="0"/>
    <b v="0"/>
    <b v="1"/>
    <n v="2"/>
    <s v=" MED2, ASD3 HOLDER, TR"/>
    <m/>
    <s v=""/>
    <s v="Miscellaneous_713"/>
  </r>
  <r>
    <s v="713-142051-001,Rev B"/>
    <m/>
    <s v="MT, PLATE, EXH, READ CONTACT, TR"/>
    <s v="MT, PLATE, EXH, READ CONTACT, TR"/>
    <m/>
    <s v="EA"/>
    <s v="M"/>
    <b v="0"/>
    <x v="3"/>
    <b v="0"/>
    <b v="1"/>
    <b v="0"/>
    <b v="1"/>
    <n v="2"/>
    <s v=" PLATE, EXH, READ CONTACT, TR"/>
    <m/>
    <s v="PLATE"/>
    <s v="Miscellaneous_713"/>
  </r>
  <r>
    <s v="713-142124-001,Rev B"/>
    <m/>
    <s v="COV,DV-P PROC. CHAMBER COVER FRONT V3.0"/>
    <s v="COV,DV-P PROC. CHAMBER COVER FRONT V3.0"/>
    <m/>
    <s v="EA"/>
    <s v="M"/>
    <b v="0"/>
    <x v="0"/>
    <b v="0"/>
    <b v="1"/>
    <b v="0"/>
    <b v="1"/>
    <n v="3"/>
    <s v="DV-P PROC. CHAMBER COVER FRONT V3.0"/>
    <m/>
    <s v="COVER"/>
    <s v="MIH_713"/>
  </r>
  <r>
    <s v="713-142124-201,Rev A"/>
    <m/>
    <s v="COV,DV-P PROC. CHAMBER COVER FRONT"/>
    <s v="COV,DV-P PROC. CHAMBER COVER FRONT"/>
    <s v="MIHP"/>
    <s v="EA"/>
    <s v="M"/>
    <b v="0"/>
    <x v="2"/>
    <b v="0"/>
    <b v="1"/>
    <b v="0"/>
    <b v="1"/>
    <n v="3"/>
    <s v="DV-P PROC. CHAMBER COVER FRONT"/>
    <m/>
    <s v="COVER"/>
    <s v="Plastic_713"/>
  </r>
  <r>
    <s v="713-142125-001,Rev B"/>
    <m/>
    <s v="COV,DV-P PROC. CHAMBER COVER BACK V3.0"/>
    <s v="COV,DV-P PROC. CHAMBER COVER BACK V3.0"/>
    <m/>
    <s v="EA"/>
    <s v="M"/>
    <b v="0"/>
    <x v="0"/>
    <b v="0"/>
    <b v="1"/>
    <b v="0"/>
    <b v="1"/>
    <n v="3"/>
    <s v="DV-P PROC. CHAMBER COVER BACK V3.0"/>
    <m/>
    <s v="COVER"/>
    <s v="MIH_713"/>
  </r>
  <r>
    <s v="713-142125-201,Rev A"/>
    <m/>
    <s v="COV,DV-P PROC. CHAMBER COVER BACK"/>
    <s v="COV,DV-P PROC. CHAMBER COVER BACK"/>
    <s v="MIHP"/>
    <s v="EA"/>
    <s v="M"/>
    <b v="0"/>
    <x v="2"/>
    <b v="0"/>
    <b v="1"/>
    <b v="0"/>
    <b v="1"/>
    <n v="3"/>
    <s v="DV-P PROC. CHAMBER COVER BACK"/>
    <m/>
    <s v="COVER"/>
    <s v="Plastic_713"/>
  </r>
  <r>
    <s v="713-142240-001,Rev A"/>
    <m/>
    <s v="PAD, KNIFE EDGE, QTZ RING, CLEAN TOOL"/>
    <s v="PAD, KNIFE EDGE, QTZ RING, CLEAN TOOL"/>
    <m/>
    <s v="EA"/>
    <s v="M"/>
    <b v="0"/>
    <x v="3"/>
    <b v="0"/>
    <b v="1"/>
    <b v="0"/>
    <b v="1"/>
    <n v="3"/>
    <s v=" KNIFE EDGE, QTZ RING, CLEAN TOOL"/>
    <m/>
    <s v="TOOL"/>
    <s v="Miscellaneous_713"/>
  </r>
  <r>
    <s v="713-142243-001,Rev A"/>
    <m/>
    <s v="PIN, QTZ RING, CLEAN TOOL"/>
    <s v="PIN, QTZ RING, CLEAN TOOL"/>
    <m/>
    <s v="EA"/>
    <s v="M"/>
    <b v="0"/>
    <x v="3"/>
    <b v="0"/>
    <b v="0"/>
    <b v="0"/>
    <b v="1"/>
    <n v="3"/>
    <s v=" QTZ RING, CLEAN TOOL"/>
    <m/>
    <s v="PIN"/>
    <s v="Miscellaneous_713"/>
  </r>
  <r>
    <s v="713-142243-025,Rev A"/>
    <m/>
    <s v="713-142243-025,Rev A"/>
    <s v="713-142243-025,Rev A"/>
    <m/>
    <s v="EA"/>
    <s v="M"/>
    <b v="0"/>
    <x v="3"/>
    <b v="0"/>
    <b v="0"/>
    <b v="0"/>
    <b v="1"/>
    <n v="0"/>
    <s v="713-142243-025,Rev"/>
    <m/>
    <s v=""/>
    <s v=""/>
  </r>
  <r>
    <s v="713-142243-050,Rev A"/>
    <m/>
    <s v="PIN, EDGE RING, CLEAN TOOL"/>
    <s v="PIN, EDGE RING, CLEAN TOOL"/>
    <m/>
    <s v="EA"/>
    <s v="M"/>
    <b v="0"/>
    <x v="3"/>
    <b v="0"/>
    <b v="1"/>
    <b v="0"/>
    <b v="1"/>
    <n v="3"/>
    <s v=" EDGE RING, CLEAN TOOL"/>
    <m/>
    <s v="PIN"/>
    <s v="Miscellaneous_713"/>
  </r>
  <r>
    <s v="713-142244-001,Rev A"/>
    <m/>
    <s v="PL, SPRT, QTZ RING, CLEAN TOOL"/>
    <s v="PL, SPRT, QTZ RING, CLEAN TOOL"/>
    <m/>
    <s v="EA"/>
    <s v="M"/>
    <b v="0"/>
    <x v="3"/>
    <b v="0"/>
    <b v="1"/>
    <b v="0"/>
    <b v="1"/>
    <n v="2"/>
    <s v=" SPRT, QTZ RING, CLEAN TOOL"/>
    <m/>
    <s v="TOOL"/>
    <s v="Miscellaneous_713"/>
  </r>
  <r>
    <s v="713-142244-026,Rev A"/>
    <m/>
    <s v="Cross, Edge Ring, Clean tool"/>
    <s v="Cross, Edge Ring, Clean tool"/>
    <m/>
    <s v="EA"/>
    <s v="M"/>
    <b v="0"/>
    <x v="3"/>
    <b v="0"/>
    <b v="1"/>
    <b v="0"/>
    <b v="1"/>
    <n v="5"/>
    <s v=" Edge Ring, Clean tool"/>
    <m/>
    <s v="TOOL"/>
    <s v="Miscellaneous_713"/>
  </r>
  <r>
    <s v="713-142252-002,Rev B"/>
    <m/>
    <s v="MT, CLAMP 2 HOLES I, TR"/>
    <s v="MT, CLAMP 2 HOLES I, TR"/>
    <m/>
    <s v="EA"/>
    <s v="M"/>
    <b v="0"/>
    <x v="3"/>
    <b v="0"/>
    <b v="0"/>
    <b v="0"/>
    <b v="1"/>
    <n v="2"/>
    <s v=" CLAMP 2 HOLES I, TR"/>
    <m/>
    <s v="CLAMP"/>
    <s v="Miscellaneous_713"/>
  </r>
  <r>
    <s v="713-142256-001,Rev A"/>
    <m/>
    <s v="BASE, QTZ RING, CLEAN TOOL"/>
    <s v="BASE, QTZ RING, CLEAN TOOL"/>
    <m/>
    <s v="EA"/>
    <s v="M"/>
    <b v="0"/>
    <x v="3"/>
    <b v="0"/>
    <b v="1"/>
    <b v="0"/>
    <b v="1"/>
    <n v="4"/>
    <s v=" QTZ RING, CLEAN TOOL"/>
    <m/>
    <s v="BASE"/>
    <s v="Miscellaneous_713"/>
  </r>
  <r>
    <s v="713-142256-025,Rev A"/>
    <m/>
    <s v="BASE, QTZ RING, CLEAN TOOL"/>
    <s v="BASE, QTZ RING, CLEAN TOOL"/>
    <m/>
    <s v="EA"/>
    <s v="M"/>
    <b v="0"/>
    <x v="3"/>
    <b v="0"/>
    <b v="0"/>
    <b v="0"/>
    <b v="1"/>
    <n v="4"/>
    <s v=" QTZ RING, CLEAN TOOL"/>
    <m/>
    <s v="BASE"/>
    <s v="Miscellaneous_713"/>
  </r>
  <r>
    <s v="713-142256-025-B,Rework"/>
    <m/>
    <s v="713-142256-025-B,Rework"/>
    <s v="713-142256-025-B,Rework"/>
    <m/>
    <s v="EA"/>
    <s v="M"/>
    <b v="0"/>
    <x v="3"/>
    <b v="0"/>
    <b v="0"/>
    <b v="0"/>
    <b v="1"/>
    <n v="0"/>
    <e v="#VALUE!"/>
    <m/>
    <s v=""/>
    <s v=""/>
  </r>
  <r>
    <s v="713-142257-001,Rev A"/>
    <m/>
    <s v="SCR, HDL, QTZ RING, CLEAN TOOL"/>
    <s v="SCR, HDL, QTZ RING, CLEAN TOOL"/>
    <m/>
    <s v="EA"/>
    <s v="M"/>
    <b v="0"/>
    <x v="3"/>
    <b v="0"/>
    <b v="0"/>
    <b v="0"/>
    <b v="1"/>
    <n v="3"/>
    <s v=" HDL, QTZ RING, CLEAN TOOL"/>
    <m/>
    <s v="TOOL"/>
    <s v="Miscellaneous_713"/>
  </r>
  <r>
    <s v="713-142260-002,Rev B"/>
    <m/>
    <s v="MT, FOR CLAMP 1 HOLE 1, TR"/>
    <s v="MT, FOR CLAMP 1 HOLE 1, TR"/>
    <m/>
    <s v="EA"/>
    <s v="M"/>
    <b v="0"/>
    <x v="3"/>
    <b v="0"/>
    <b v="0"/>
    <b v="0"/>
    <b v="1"/>
    <n v="2"/>
    <s v=" FOR CLAMP 1 HOLE 1, TR"/>
    <m/>
    <s v="CLAMP"/>
    <s v="Miscellaneous_713"/>
  </r>
  <r>
    <s v="713-142262-001,Rev A"/>
    <m/>
    <s v="PL, SCRAPE EDGE, QTZ RING, CLEAN TOOL"/>
    <s v="PL, SCRAPE EDGE, QTZ RING, CLEAN TOOL"/>
    <m/>
    <s v="EA"/>
    <s v="M"/>
    <b v="0"/>
    <x v="3"/>
    <b v="0"/>
    <b v="1"/>
    <b v="0"/>
    <b v="1"/>
    <n v="2"/>
    <s v=" SCRAPE EDGE, QTZ RING, CLEAN TOOL"/>
    <m/>
    <s v="TOOL"/>
    <s v="Miscellaneous_713"/>
  </r>
  <r>
    <s v="713-142262-027,Rev A"/>
    <m/>
    <s v="PAD, KNIFE, EDGE RING, CLEAN TOOL"/>
    <s v="PAD, KNIFE, EDGE RING, CLEAN TOOL"/>
    <m/>
    <s v="EA"/>
    <s v="M"/>
    <b v="0"/>
    <x v="3"/>
    <b v="0"/>
    <b v="1"/>
    <b v="0"/>
    <b v="1"/>
    <n v="3"/>
    <s v=" KNIFE, EDGE RING, CLEAN TOOL"/>
    <m/>
    <s v="TOOL"/>
    <s v="Miscellaneous_713"/>
  </r>
  <r>
    <s v="713-142274-001,Rev B"/>
    <m/>
    <s v="DV-P PC DI/A-JET PREFLUSH BLOCK SW V3.1"/>
    <s v="DV-P PC DI/A-JET PREFLUSH BLOCK SW V3.1"/>
    <m/>
    <s v="EA"/>
    <s v="M"/>
    <b v="0"/>
    <x v="0"/>
    <b v="0"/>
    <b v="1"/>
    <b v="0"/>
    <b v="1"/>
    <n v="0"/>
    <s v="DV-P"/>
    <m/>
    <s v=""/>
    <s v="MIH_713"/>
  </r>
  <r>
    <s v="713-142274-201,Rev A"/>
    <m/>
    <s v="DV-P PC DI/A-JET PREFLUSH BLOCK SW"/>
    <s v="DV-P PC DI/A-JET PREFLUSH BLOCK SW"/>
    <s v="MIHP"/>
    <s v="EA"/>
    <s v="M"/>
    <b v="0"/>
    <x v="2"/>
    <b v="0"/>
    <b v="1"/>
    <b v="0"/>
    <b v="1"/>
    <n v="0"/>
    <s v="DV-P"/>
    <m/>
    <s v=""/>
    <s v="Plastic_713"/>
  </r>
  <r>
    <s v="713-142460-001,Rev A"/>
    <m/>
    <s v="FXTR, HORIZ BAR, CHMBR COOLING"/>
    <s v="FXTR, HORIZ BAR, CHMBR COOLING"/>
    <m/>
    <s v="EA"/>
    <s v="M"/>
    <b v="0"/>
    <x v="3"/>
    <b v="0"/>
    <b v="1"/>
    <b v="0"/>
    <b v="1"/>
    <n v="4"/>
    <s v=" HORIZ BAR, CHMBR COOLING"/>
    <m/>
    <s v="FIXTURE"/>
    <s v="Miscellaneous_713"/>
  </r>
  <r>
    <s v="713-142487-001,Rev A"/>
    <m/>
    <s v="Hook, Arm, Cart to FR"/>
    <s v="Hook, Arm, Cart to FR"/>
    <m/>
    <s v="EA"/>
    <s v="M"/>
    <b v="0"/>
    <x v="3"/>
    <b v="0"/>
    <b v="0"/>
    <b v="0"/>
    <b v="1"/>
    <n v="4"/>
    <s v=" Arm, Cart to FR"/>
    <m/>
    <s v=""/>
    <s v="Miscellaneous_713"/>
  </r>
  <r>
    <s v="713-142487-001,Rev B"/>
    <m/>
    <s v="Hook, Arm, Cart to FR"/>
    <s v="Hook, Arm, Cart to FR"/>
    <m/>
    <s v="EA"/>
    <s v="M"/>
    <b v="0"/>
    <x v="3"/>
    <b v="0"/>
    <b v="1"/>
    <b v="0"/>
    <b v="1"/>
    <n v="4"/>
    <s v=" Arm, Cart to FR"/>
    <m/>
    <s v=""/>
    <s v="Miscellaneous_713"/>
  </r>
  <r>
    <s v="713-142487-002,Rev A"/>
    <m/>
    <s v="Hook, Arm, Cart to FR"/>
    <s v="Hook, Arm, Cart to FR"/>
    <m/>
    <s v="EA"/>
    <s v="M"/>
    <b v="0"/>
    <x v="3"/>
    <b v="0"/>
    <b v="1"/>
    <b v="0"/>
    <b v="1"/>
    <n v="4"/>
    <s v=" Arm, Cart to FR"/>
    <m/>
    <s v=""/>
    <s v="Miscellaneous_713"/>
  </r>
  <r>
    <s v="713-142490-001,Rev A"/>
    <m/>
    <s v="BRKT, CRNR HARN"/>
    <s v="BRKT, CRNR HARN"/>
    <m/>
    <s v="EA"/>
    <s v="M"/>
    <b v="0"/>
    <x v="3"/>
    <b v="0"/>
    <b v="0"/>
    <b v="0"/>
    <b v="1"/>
    <n v="4"/>
    <s v=" CRNR HARN"/>
    <m/>
    <s v="BRACKET"/>
    <s v="Miscellaneous_713"/>
  </r>
  <r>
    <s v="713-142490-001,Rev B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</r>
  <r>
    <s v="713-142490-001,Rev C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</r>
  <r>
    <s v="713-142490-002,Rev B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</r>
  <r>
    <s v="713-142504-002,Rev B"/>
    <m/>
    <s v="MT, CLAMP 2 HOLES 1, LE TR"/>
    <s v="MT, CLAMP 2 HOLES 1, LE TR"/>
    <m/>
    <s v="EA"/>
    <s v="M"/>
    <b v="0"/>
    <x v="3"/>
    <b v="0"/>
    <b v="0"/>
    <b v="0"/>
    <b v="1"/>
    <n v="2"/>
    <s v=" CLAMP 2 HOLES 1, LE TR"/>
    <m/>
    <s v="CLAMP"/>
    <s v="Miscellaneous_713"/>
  </r>
  <r>
    <s v="713-142627-001,Rev A"/>
    <m/>
    <s v="PL, MTG, HEAT EXCHNGR, CDU"/>
    <s v="PL, MTG, HEAT EXCHNGR, CDU"/>
    <m/>
    <s v="EA"/>
    <s v="M"/>
    <b v="0"/>
    <x v="3"/>
    <b v="0"/>
    <b v="1"/>
    <b v="0"/>
    <b v="1"/>
    <n v="2"/>
    <s v=" MTG, HEAT EXCHNGR, CDU"/>
    <m/>
    <s v="PL"/>
    <s v="Miscellaneous_713"/>
  </r>
  <r>
    <s v="713-142636-001,Rev A"/>
    <m/>
    <s v="COV, ESC, TEST"/>
    <s v="COV, ESC, TEST"/>
    <m/>
    <s v="EA"/>
    <s v="M"/>
    <b v="0"/>
    <x v="3"/>
    <b v="0"/>
    <b v="1"/>
    <b v="0"/>
    <b v="1"/>
    <n v="3"/>
    <s v=" ESC, TEST"/>
    <m/>
    <s v="COVER"/>
    <s v="Miscellaneous_713"/>
  </r>
  <r>
    <s v="713-142636-002,Rev D"/>
    <m/>
    <s v="COV, ESC, TEST"/>
    <s v="COV, ESC, TEST"/>
    <m/>
    <s v="EA"/>
    <s v="M"/>
    <b v="0"/>
    <x v="2"/>
    <b v="0"/>
    <b v="1"/>
    <b v="0"/>
    <b v="1"/>
    <n v="3"/>
    <s v=" ESC, TEST"/>
    <m/>
    <s v="COVER"/>
    <s v="Plastic_713"/>
  </r>
  <r>
    <s v="713-142639-001,Rev A"/>
    <m/>
    <s v="WDO, CHMBR, PRESS, TEST, ESC"/>
    <s v="WDO, CHMBR, PRESS, TEST, ESC"/>
    <m/>
    <s v="EA"/>
    <s v="M"/>
    <b v="0"/>
    <x v="3"/>
    <b v="0"/>
    <b v="1"/>
    <b v="0"/>
    <b v="1"/>
    <n v="3"/>
    <s v=" CHMBR, PRESS, TEST, ESC"/>
    <m/>
    <s v="WINDOW"/>
    <s v="Miscellaneous_713"/>
  </r>
  <r>
    <s v="713-142778-025,Rev A"/>
    <s v="713-1427"/>
    <s v="713-142778-025,Rev A - Polypro"/>
    <s v="713-142778-025,Rev A - Polypro"/>
    <m/>
    <s v="EA"/>
    <s v="M"/>
    <b v="0"/>
    <x v="3"/>
    <b v="0"/>
    <b v="0"/>
    <b v="0"/>
    <b v="1"/>
    <n v="0"/>
    <s v="713-142778-025,Rev"/>
    <m/>
    <s v=""/>
    <s v=""/>
  </r>
  <r>
    <s v="713-142908-001,Rev D"/>
    <m/>
    <s v="SEZ-0330-PART-2043"/>
    <s v="SEZ-0330-PART-2043"/>
    <m/>
    <s v="EA"/>
    <s v="M"/>
    <b v="0"/>
    <x v="0"/>
    <b v="0"/>
    <b v="1"/>
    <b v="0"/>
    <b v="1"/>
    <n v="0"/>
    <e v="#VALUE!"/>
    <m/>
    <s v=""/>
    <s v="MIH_713"/>
  </r>
  <r>
    <s v="713-142968-005,Rev B"/>
    <m/>
    <s v="COV, NO ESC, SHIPPING"/>
    <s v="COV, NO ESC, SHIPPING"/>
    <s v="MIHP"/>
    <s v="EA"/>
    <s v="M"/>
    <b v="0"/>
    <x v="2"/>
    <b v="0"/>
    <b v="1"/>
    <b v="0"/>
    <b v="1"/>
    <n v="3"/>
    <s v=" NO ESC, SHIPPING"/>
    <m/>
    <s v="PIN"/>
    <s v="Plastic_713"/>
  </r>
  <r>
    <s v="713-142968-106,Rev B"/>
    <m/>
    <s v="COV,NO ESC,SHIPPING"/>
    <s v="COV,NO ESC,SHIPPING"/>
    <s v="MIHP"/>
    <s v="EA"/>
    <s v="M"/>
    <b v="0"/>
    <x v="2"/>
    <b v="0"/>
    <b v="1"/>
    <b v="0"/>
    <b v="1"/>
    <n v="3"/>
    <s v="NO ESC,SHIPPING"/>
    <m/>
    <s v="PIN"/>
    <s v="Plastic_713"/>
  </r>
  <r>
    <s v="713-143223-001,Rev A"/>
    <m/>
    <s v="HDL, SCRAPE, EDGE RING, CLEAN TOOL"/>
    <s v="HDL, SCRAPE, EDGE RING, CLEAN TOOL"/>
    <m/>
    <s v="EA"/>
    <s v="M"/>
    <b v="0"/>
    <x v="3"/>
    <b v="0"/>
    <b v="0"/>
    <b v="0"/>
    <b v="1"/>
    <n v="3"/>
    <s v=" SCRAPE, EDGE RING, CLEAN TOOL"/>
    <m/>
    <s v="TOOL"/>
    <s v="Miscellaneous_713"/>
  </r>
  <r>
    <s v="713-143223-002,Rev A"/>
    <m/>
    <s v="HDL, SCRAPE, EDGE RING, CLEAN TOOL"/>
    <s v="HDL, SCRAPE, EDGE RING, CLEAN TOOL"/>
    <m/>
    <s v="EA"/>
    <s v="M"/>
    <b v="0"/>
    <x v="3"/>
    <b v="0"/>
    <b v="0"/>
    <b v="0"/>
    <b v="1"/>
    <n v="3"/>
    <s v=" SCRAPE, EDGE RING, CLEAN TOOL"/>
    <m/>
    <s v="TOOL"/>
    <s v="Miscellaneous_713"/>
  </r>
  <r>
    <s v="713-143243-001,Rev A"/>
    <m/>
    <s v="Clamp, TC Probe"/>
    <s v="Clamp, TC Probe"/>
    <m/>
    <s v="EA"/>
    <s v="M"/>
    <b v="0"/>
    <x v="3"/>
    <b v="0"/>
    <b v="1"/>
    <b v="0"/>
    <b v="1"/>
    <n v="5"/>
    <s v=" TC Probe"/>
    <m/>
    <s v="CLAMP"/>
    <s v="Miscellaneous_713"/>
  </r>
  <r>
    <s v="713-143244-001,Rev B"/>
    <m/>
    <s v="Clamp, TC Probe, Bottom"/>
    <s v="Clamp, TC Probe, Bottom"/>
    <m/>
    <s v="EA"/>
    <s v="M"/>
    <b v="0"/>
    <x v="3"/>
    <b v="0"/>
    <b v="1"/>
    <b v="0"/>
    <b v="1"/>
    <n v="5"/>
    <s v=" TC Probe, Bottom"/>
    <m/>
    <s v="CLAMP"/>
    <s v="Miscellaneous_713"/>
  </r>
  <r>
    <s v="713-143245-001,Rev B"/>
    <s v="NOZ STK,"/>
    <s v="NOZ STK, CAP NUT"/>
    <s v="NOZ STK, CAP NUT"/>
    <s v="Sub"/>
    <s v="EA"/>
    <s v="M"/>
    <b v="0"/>
    <x v="0"/>
    <b v="0"/>
    <b v="1"/>
    <b v="0"/>
    <b v="1"/>
    <n v="7"/>
    <s v=" CAP NUT"/>
    <m/>
    <s v=""/>
    <s v="MIH_713"/>
  </r>
  <r>
    <s v="713-143246-001,Rev A"/>
    <m/>
    <s v="NOZ STK, N2 NOZZLE"/>
    <s v="NOZ STK, N2 NOZZLE"/>
    <m/>
    <s v="EA"/>
    <s v="M"/>
    <b v="0"/>
    <x v="3"/>
    <b v="0"/>
    <b v="1"/>
    <b v="0"/>
    <b v="1"/>
    <n v="7"/>
    <s v=" N2 NOZZLE"/>
    <m/>
    <s v=""/>
    <s v="Miscellaneous_713"/>
  </r>
  <r>
    <s v="713-143246-001,Rev B"/>
    <s v="NOZ STK,"/>
    <s v="NOZ STK, N2 NOZZLE"/>
    <s v="NOZ STK, N2 NOZZLE"/>
    <s v="Sub"/>
    <s v="EA"/>
    <s v="M"/>
    <b v="0"/>
    <x v="4"/>
    <b v="0"/>
    <b v="1"/>
    <b v="0"/>
    <b v="1"/>
    <n v="7"/>
    <s v=" N2 NOZZLE"/>
    <m/>
    <s v=""/>
    <s v="NP_713"/>
  </r>
  <r>
    <s v="713-143447-001,Rev A"/>
    <m/>
    <s v="Hook, Harn, PNL3, CHC-G Cart"/>
    <s v="Hook, Harn, PNL3, CHC-G Cart"/>
    <m/>
    <s v="EA"/>
    <s v="M"/>
    <b v="0"/>
    <x v="3"/>
    <b v="0"/>
    <b v="1"/>
    <b v="0"/>
    <b v="1"/>
    <n v="4"/>
    <s v=" Harn, PNL3, CHC-G Cart"/>
    <m/>
    <s v="PANEL"/>
    <s v="Miscellaneous_713"/>
  </r>
  <r>
    <s v="713-143608-001,Rev A"/>
    <m/>
    <s v="GD, POST TOP, MAINT CART"/>
    <s v="GD, POST TOP, MAINT CART"/>
    <m/>
    <s v="EA"/>
    <s v="M"/>
    <b v="0"/>
    <x v="3"/>
    <b v="0"/>
    <b v="1"/>
    <b v="0"/>
    <b v="1"/>
    <n v="2"/>
    <s v=" POST TOP, MAINT CART"/>
    <m/>
    <s v=""/>
    <s v="Miscellaneous_713"/>
  </r>
  <r>
    <s v="713-143619-001,Rev A"/>
    <m/>
    <s v="U HDL, QTZ RING, CLEAN TOOL"/>
    <s v="U HDL, QTZ RING, CLEAN TOOL"/>
    <m/>
    <s v="EA"/>
    <s v="M"/>
    <b v="0"/>
    <x v="3"/>
    <b v="0"/>
    <b v="1"/>
    <b v="0"/>
    <b v="1"/>
    <n v="5"/>
    <s v=" QTZ RING, CLEAN TOOL"/>
    <m/>
    <s v="TOOL"/>
    <s v="Miscellaneous_713"/>
  </r>
  <r>
    <s v="713-143658-001,Rev A"/>
    <m/>
    <s v="HDL, SCRAPE, EDGE RING, CLEAN TOOL"/>
    <s v="HDL, SCRAPE, EDGE RING, CLEAN TOOL"/>
    <m/>
    <s v="EA"/>
    <s v="M"/>
    <b v="0"/>
    <x v="3"/>
    <b v="0"/>
    <b v="1"/>
    <b v="0"/>
    <b v="1"/>
    <n v="3"/>
    <s v=" SCRAPE, EDGE RING, CLEAN TOOL"/>
    <m/>
    <s v="TOOL"/>
    <s v="Miscellaneous_713"/>
  </r>
  <r>
    <s v="713-144186-001,Rev A"/>
    <m/>
    <s v="Disk, CTR, Seal, WDO CLN Tool"/>
    <s v="Disk, CTR, Seal, WDO CLN Tool"/>
    <m/>
    <s v="EA"/>
    <s v="M"/>
    <b v="0"/>
    <x v="3"/>
    <b v="0"/>
    <b v="1"/>
    <b v="0"/>
    <b v="1"/>
    <n v="4"/>
    <s v=" CTR, Seal, WDO CLN Tool"/>
    <m/>
    <s v="TOOL"/>
    <s v="Miscellaneous_713"/>
  </r>
  <r>
    <s v="713-144186-002,Rev A"/>
    <m/>
    <s v="Disk, CTR Seal, WDO CLN Tool"/>
    <s v="Disk, CTR Seal, WDO CLN Tool"/>
    <m/>
    <s v="EA"/>
    <s v="M"/>
    <b v="0"/>
    <x v="3"/>
    <b v="0"/>
    <b v="1"/>
    <b v="0"/>
    <b v="1"/>
    <n v="4"/>
    <s v=" CTR Seal, WDO CLN Tool"/>
    <m/>
    <s v="TOOL"/>
    <s v="Miscellaneous_713"/>
  </r>
  <r>
    <s v="713-144245-001,Rev B"/>
    <m/>
    <s v="BRKT, MT, Controller, Low Pulse Pump"/>
    <s v="BRKT, MT, Controller, Low Pulse Pump"/>
    <m/>
    <s v="EA"/>
    <s v="M"/>
    <b v="0"/>
    <x v="3"/>
    <b v="0"/>
    <b v="1"/>
    <b v="0"/>
    <b v="1"/>
    <n v="4"/>
    <s v=" MT, Controller, Low Pulse Pump"/>
    <m/>
    <s v="BRACKET"/>
    <s v="Miscellaneous_713"/>
  </r>
  <r>
    <s v="713-144372-001,Rev A"/>
    <m/>
    <s v="ALGN CYLDR"/>
    <s v="ALGN CYLDR"/>
    <m/>
    <s v="EA"/>
    <s v="M"/>
    <b v="0"/>
    <x v="3"/>
    <b v="0"/>
    <b v="1"/>
    <b v="0"/>
    <b v="1"/>
    <n v="0"/>
    <s v="ALGN"/>
    <m/>
    <s v=""/>
    <s v="Miscellaneous_713"/>
  </r>
  <r>
    <s v="713-144373-001,Rev A"/>
    <m/>
    <s v="INSLT OUTR, IR IMG, MANF TEST, TER"/>
    <s v="INSLT OUTR, IR IMG, MANF TEST, TER"/>
    <m/>
    <s v="EA"/>
    <s v="M"/>
    <b v="0"/>
    <x v="3"/>
    <b v="0"/>
    <b v="1"/>
    <b v="0"/>
    <b v="1"/>
    <n v="10"/>
    <s v=" IR IMG, MANF TEST, TER"/>
    <m/>
    <s v=""/>
    <s v="Miscellaneous_713"/>
  </r>
  <r>
    <s v="713-144388-001,Rev B"/>
    <m/>
    <s v="COV, TERM BLK, LOTO, EFEM"/>
    <s v="COV, TERM BLK, LOTO, EFEM"/>
    <m/>
    <s v="EA"/>
    <s v="M"/>
    <b v="0"/>
    <x v="0"/>
    <b v="0"/>
    <b v="1"/>
    <b v="0"/>
    <b v="1"/>
    <n v="3"/>
    <s v=" TERM BLK, LOTO, EFEM"/>
    <m/>
    <s v="BLOCK"/>
    <s v="MIH_713"/>
  </r>
  <r>
    <s v="713-144467-001,Rev A"/>
    <m/>
    <s v="Ring, Test, Filler, TER, 300MM"/>
    <s v="Ring, Test, Filler, TER, 300MM"/>
    <s v="Sub"/>
    <s v="EA"/>
    <s v="M"/>
    <b v="0"/>
    <x v="2"/>
    <b v="0"/>
    <b v="1"/>
    <b v="0"/>
    <b v="1"/>
    <n v="4"/>
    <s v=" Test, Filler, TER, 300MM"/>
    <m/>
    <s v="RING"/>
    <s v="Plastic_713"/>
  </r>
  <r>
    <s v="713-144467-006,Rev A"/>
    <m/>
    <s v="Ring, TET, Filler, TER, 300MM, Flexgl, Test"/>
    <s v="Ring, TET, Filler, TER, 300MM, Flexgl, Test"/>
    <m/>
    <s v="EA"/>
    <s v="M"/>
    <b v="0"/>
    <x v="0"/>
    <b v="0"/>
    <b v="1"/>
    <b v="0"/>
    <b v="1"/>
    <n v="4"/>
    <s v=" TET, Filler, TER, 300MM, Flexgl, Test"/>
    <m/>
    <s v="RING"/>
    <s v="MIH_713"/>
  </r>
  <r>
    <s v="713-144467-007,Rev A"/>
    <m/>
    <s v="HSG, AC PWR, HTR, TER, TEST"/>
    <s v="HSG, AC PWR, HTR, TER, TEST"/>
    <m/>
    <s v="EA"/>
    <s v="M"/>
    <b v="0"/>
    <x v="0"/>
    <b v="0"/>
    <b v="1"/>
    <b v="0"/>
    <b v="1"/>
    <n v="3"/>
    <s v=" AC PWR, HTR, TER, TEST"/>
    <m/>
    <s v="HOUSING"/>
    <s v="MIH_713"/>
  </r>
  <r>
    <s v="713-144667-001,Rev A"/>
    <m/>
    <s v="Ring, ESC, Wafer Chucking Tool, 300MM"/>
    <s v="Ring, ESC, Wafer Chucking Tool, 300MM"/>
    <m/>
    <s v="EA"/>
    <s v="M"/>
    <b v="0"/>
    <x v="0"/>
    <b v="0"/>
    <b v="1"/>
    <b v="0"/>
    <b v="1"/>
    <n v="4"/>
    <s v=" ESC, Wafer Chucking Tool, 300MM"/>
    <m/>
    <s v="TOOL"/>
    <s v="MIH_713"/>
  </r>
  <r>
    <s v="713-144974-001,Rev B"/>
    <m/>
    <s v="HLDR, TUBE, 1/4 OD 4X"/>
    <s v="HLDR, TUBE, 1/4 OD 4X"/>
    <m/>
    <s v="EA"/>
    <s v="M"/>
    <b v="0"/>
    <x v="3"/>
    <b v="0"/>
    <b v="0"/>
    <b v="0"/>
    <b v="1"/>
    <n v="4"/>
    <s v=" TUBE, 1/4 OD 4X"/>
    <m/>
    <s v="TUBE"/>
    <s v="Miscellaneous_713"/>
  </r>
  <r>
    <s v="713-145296-001,Rev A"/>
    <m/>
    <s v="MT, Clamp 3x: EXH DRAIN VAR A, TR"/>
    <s v="MT, Clamp 3x: EXH DRAIN VAR A, TR"/>
    <m/>
    <s v="EA"/>
    <s v="M"/>
    <b v="0"/>
    <x v="3"/>
    <b v="0"/>
    <b v="1"/>
    <b v="0"/>
    <b v="1"/>
    <n v="2"/>
    <s v=" Clamp 3x: EXH DRAIN VAR A, TR"/>
    <m/>
    <s v="CLAMP"/>
    <s v="Miscellaneous_713"/>
  </r>
  <r>
    <s v="713-145319-001,Rev A"/>
    <m/>
    <s v="PL, COV, QTZ WDO Clean Tool"/>
    <s v="PL, COV, QTZ WDO Clean Tool"/>
    <m/>
    <s v="EA"/>
    <s v="M"/>
    <b v="0"/>
    <x v="3"/>
    <b v="0"/>
    <b v="1"/>
    <b v="0"/>
    <b v="1"/>
    <n v="2"/>
    <s v=" COV, QTZ WDO Clean Tool"/>
    <m/>
    <s v="TOOL"/>
    <s v="Miscellaneous_713"/>
  </r>
  <r>
    <s v="713-145319-002,Rev A"/>
    <m/>
    <s v="PL, COV, QTZ WDO CLEAN TOOL"/>
    <s v="PL, COV, QTZ WDO CLEAN TOOL"/>
    <m/>
    <s v="EA"/>
    <s v="M"/>
    <b v="0"/>
    <x v="3"/>
    <b v="0"/>
    <b v="1"/>
    <b v="0"/>
    <b v="1"/>
    <n v="2"/>
    <s v=" COV, QTZ WDO CLEAN TOOL"/>
    <m/>
    <s v="TOOL"/>
    <s v="Miscellaneous_713"/>
  </r>
  <r>
    <s v="713-145319-004,Rev A"/>
    <m/>
    <s v="PL, COV, QTZ WDO CLEAN TOOL"/>
    <s v="PL, COV, QTZ WDO CLEAN TOOL"/>
    <m/>
    <s v="EA"/>
    <s v="M"/>
    <b v="0"/>
    <x v="3"/>
    <b v="0"/>
    <b v="1"/>
    <b v="0"/>
    <b v="1"/>
    <n v="2"/>
    <s v=" COV, QTZ WDO CLEAN TOOL"/>
    <m/>
    <s v="TOOL"/>
    <s v="Miscellaneous_713"/>
  </r>
  <r>
    <s v="713-145557-001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</r>
  <r>
    <s v="713-145557-002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</r>
  <r>
    <s v="713-145557-003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</r>
  <r>
    <s v="713-145557-004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</r>
  <r>
    <s v="713-145558-001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</r>
  <r>
    <s v="713-145558-002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</r>
  <r>
    <s v="713-145558-003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</r>
  <r>
    <s v="713-145558-004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</r>
  <r>
    <s v="713-145559-001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</r>
  <r>
    <s v="713-145559-002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</r>
  <r>
    <s v="713-145559-003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</r>
  <r>
    <s v="713-145559-004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</r>
  <r>
    <s v="713-145563-001,Rev A"/>
    <m/>
    <s v="GAUGE, CTR, HOLE, QTZ WDO"/>
    <s v="GAUGE, CTR, HOLE, QTZ WDO"/>
    <m/>
    <s v="EA"/>
    <s v="M"/>
    <b v="0"/>
    <x v="3"/>
    <b v="0"/>
    <b v="0"/>
    <b v="0"/>
    <b v="1"/>
    <n v="5"/>
    <s v=" CTR, HOLE, QTZ WDO"/>
    <m/>
    <s v="WINDOW"/>
    <s v="Miscellaneous_713"/>
  </r>
  <r>
    <s v="713-145563-002,Rev A"/>
    <m/>
    <s v="GAUGE, CTR HOLE, QTZ WDO"/>
    <s v="GAUGE, CTR HOLE, QTZ WDO"/>
    <m/>
    <s v="EA"/>
    <s v="M"/>
    <b v="0"/>
    <x v="3"/>
    <b v="0"/>
    <b v="0"/>
    <b v="0"/>
    <b v="1"/>
    <n v="5"/>
    <s v=" CTR HOLE, QTZ WDO"/>
    <m/>
    <s v="WINDOW"/>
    <s v="Miscellaneous_713"/>
  </r>
  <r>
    <s v="713-145563-003,Rev A"/>
    <m/>
    <s v="GAUGE, CTR HOLE, QTZ WDO"/>
    <s v="GAUGE, CTR HOLE, QTZ WDO"/>
    <m/>
    <s v="EA"/>
    <s v="M"/>
    <b v="0"/>
    <x v="3"/>
    <b v="0"/>
    <b v="0"/>
    <b v="0"/>
    <b v="1"/>
    <n v="5"/>
    <s v=" CTR HOLE, QTZ WDO"/>
    <m/>
    <s v="WINDOW"/>
    <s v="Miscellaneous_713"/>
  </r>
  <r>
    <s v="713-145564-001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</r>
  <r>
    <s v="713-145564-002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</r>
  <r>
    <s v="713-145564-003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</r>
  <r>
    <s v="713-145564-004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</r>
  <r>
    <s v="713-145573-001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</r>
  <r>
    <s v="713-145573-002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</r>
  <r>
    <s v="713-145573-003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</r>
  <r>
    <s v="713-145574-001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</r>
  <r>
    <s v="713-145574-002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</r>
  <r>
    <s v="713-145574-003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</r>
  <r>
    <s v="713-145575-001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</r>
  <r>
    <s v="713-145575-002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</r>
  <r>
    <s v="713-145575-003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</r>
  <r>
    <s v="713-145576-001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</r>
  <r>
    <s v="713-145576-002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</r>
  <r>
    <s v="713-145576-003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</r>
  <r>
    <s v="713-145744-001,Rev A"/>
    <m/>
    <s v="Plug, CTR Seal, Top, .139 C/S O-Ring"/>
    <s v="Plug, CTR Seal, Top, .139 C/S O-Ring"/>
    <m/>
    <s v="EA"/>
    <s v="M"/>
    <b v="0"/>
    <x v="3"/>
    <b v="0"/>
    <b v="0"/>
    <b v="0"/>
    <b v="1"/>
    <n v="4"/>
    <s v=" CTR Seal, Top, .139 C/S O-Ring"/>
    <m/>
    <s v="RING"/>
    <s v="Miscellaneous_713"/>
  </r>
  <r>
    <s v="713-145745-001,Rev A"/>
    <m/>
    <s v="Plug, CTR Seal, Top, .103 C/S O-Ring"/>
    <s v="Plug, CTR Seal, Top, .103 C/S O-Ring"/>
    <m/>
    <s v="EA"/>
    <s v="M"/>
    <b v="0"/>
    <x v="3"/>
    <b v="0"/>
    <b v="0"/>
    <b v="0"/>
    <b v="1"/>
    <n v="4"/>
    <s v=" CTR Seal, Top, .103 C/S O-Ring"/>
    <m/>
    <s v="RING"/>
    <s v="Miscellaneous_713"/>
  </r>
  <r>
    <s v="713-145747-001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</r>
  <r>
    <s v="713-145750-001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</r>
  <r>
    <s v="713-146423-001,Rev A"/>
    <m/>
    <s v="FXTR, ALIGN, ROB, ICS"/>
    <s v="FXTR, ALIGN, ROB, ICS"/>
    <m/>
    <s v="EA"/>
    <s v="M"/>
    <b v="0"/>
    <x v="3"/>
    <b v="0"/>
    <b v="1"/>
    <b v="0"/>
    <b v="1"/>
    <n v="4"/>
    <s v=" ALIGN, ROB, ICS"/>
    <m/>
    <s v="FIXTURE"/>
    <s v="Miscellaneous_713"/>
  </r>
  <r>
    <s v="713-146423-009,Rev A"/>
    <m/>
    <s v="FXTR, ALIGN, ROB, STRIP, CZ"/>
    <s v="FXTR, ALIGN, ROB, STRIP, CZ"/>
    <s v="MIHP"/>
    <s v="EA"/>
    <s v="M"/>
    <b v="0"/>
    <x v="2"/>
    <b v="0"/>
    <b v="1"/>
    <b v="0"/>
    <b v="1"/>
    <n v="4"/>
    <s v=" ALIGN, ROB, STRIP, CZ"/>
    <m/>
    <s v="FIXTURE"/>
    <s v="Plastic_713"/>
  </r>
  <r>
    <s v="713-146654-001,Rev A"/>
    <m/>
    <s v="MD, MED, AMC TUBE CLAMPING PLATE"/>
    <s v="MD, MED, AMC TUBE CLAMPING PLATE"/>
    <m/>
    <s v="EA"/>
    <s v="M"/>
    <b v="0"/>
    <x v="3"/>
    <b v="0"/>
    <b v="1"/>
    <b v="0"/>
    <b v="1"/>
    <n v="2"/>
    <s v=" MED, AMC TUBE CLAMPING PLATE"/>
    <m/>
    <s v="TUBE"/>
    <s v="Miscellaneous_713"/>
  </r>
  <r>
    <s v="713-146660-001,Rev A"/>
    <m/>
    <s v="HLDR, UPR, AMC, MD"/>
    <s v="HLDR, UPR, AMC, MD"/>
    <m/>
    <s v="EA"/>
    <s v="M"/>
    <b v="0"/>
    <x v="3"/>
    <b v="0"/>
    <b v="1"/>
    <b v="0"/>
    <b v="1"/>
    <n v="4"/>
    <s v=" UPR, AMC, MD"/>
    <m/>
    <s v=""/>
    <s v="Miscellaneous_713"/>
  </r>
  <r>
    <s v="713-146763-001,Rev A"/>
    <m/>
    <s v="Rotary ASD AMC Tube Block Clamping Part"/>
    <s v="Rotary ASD AMC Tube Block Clamping Part"/>
    <m/>
    <s v="EA"/>
    <s v="M"/>
    <b v="0"/>
    <x v="3"/>
    <b v="0"/>
    <b v="1"/>
    <b v="0"/>
    <b v="1"/>
    <n v="0"/>
    <s v="Rotary"/>
    <m/>
    <s v="TUBE"/>
    <s v="Miscellaneous_713"/>
  </r>
  <r>
    <s v="713-146765-001,Rev A"/>
    <m/>
    <s v="AMC ASD3 Rotary Tube Clamp Plate"/>
    <s v="AMC ASD3 Rotary Tube Clamp Plate"/>
    <m/>
    <s v="EA"/>
    <s v="M"/>
    <b v="0"/>
    <x v="3"/>
    <b v="0"/>
    <b v="1"/>
    <b v="0"/>
    <b v="1"/>
    <n v="0"/>
    <s v="AMC"/>
    <m/>
    <s v="TUBE"/>
    <s v="Miscellaneous_713"/>
  </r>
  <r>
    <s v="713-146772-001,Rev A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</r>
  <r>
    <s v="713-146772-001,Rev B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</r>
  <r>
    <s v="713-146772-002,Rev A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</r>
  <r>
    <s v="713-146820-003,Rev A"/>
    <m/>
    <s v="BRKT, FL MTR, 3/8''"/>
    <s v="BRKT, FL MTR, 3/8''"/>
    <m/>
    <s v="EA"/>
    <s v="M"/>
    <b v="0"/>
    <x v="3"/>
    <b v="0"/>
    <b v="1"/>
    <b v="0"/>
    <b v="1"/>
    <n v="4"/>
    <s v=" FL MTR, 3/8''"/>
    <m/>
    <s v="BRACKET"/>
    <s v="Miscellaneous_713"/>
  </r>
  <r>
    <s v="713-146877-001,Rev A"/>
    <m/>
    <s v="Cover, PCB"/>
    <s v="Cover, PCB"/>
    <m/>
    <s v="EA"/>
    <s v="M"/>
    <b v="0"/>
    <x v="3"/>
    <b v="0"/>
    <b v="1"/>
    <b v="0"/>
    <b v="1"/>
    <n v="5"/>
    <s v=" PCB"/>
    <m/>
    <s v="COVER"/>
    <s v="Miscellaneous_713"/>
  </r>
  <r>
    <s v="713-147491-018,Rev A"/>
    <m/>
    <s v="PL, SEAL, OTR, 5 ZONE, BIAS HSG"/>
    <s v="PL, SEAL, OTR, 5 ZONE, BIAS HSG"/>
    <s v="MIHP"/>
    <s v="EA"/>
    <s v="M"/>
    <b v="0"/>
    <x v="2"/>
    <b v="0"/>
    <b v="1"/>
    <b v="0"/>
    <b v="1"/>
    <n v="2"/>
    <s v=" SEAL, OTR, 5 ZONE, BIAS HSG"/>
    <m/>
    <s v="HOUSING"/>
    <s v="Plastic_713"/>
  </r>
  <r>
    <s v="713-147491-201,Rev B"/>
    <s v="PL, SEAL"/>
    <s v="PL, SEAL, OTR, 5 ZONE, BIAS HSG"/>
    <s v="PL, SEAL, OTR, 5 ZONE, BIAS HSG"/>
    <m/>
    <s v="EA"/>
    <s v="M"/>
    <b v="0"/>
    <x v="0"/>
    <b v="0"/>
    <b v="1"/>
    <b v="0"/>
    <b v="1"/>
    <n v="2"/>
    <s v=" SEAL, OTR, 5 ZONE, BIAS HSG"/>
    <m/>
    <s v="HOUSING"/>
    <s v="MIH_713"/>
  </r>
  <r>
    <s v="713-147491-202,Rev A"/>
    <m/>
    <s v="PL, SEAL, OTR, 5 ZONE, BIAS HSG"/>
    <s v="PL, SEAL, OTR, 5 ZONE, BIAS HSG"/>
    <s v="Sub"/>
    <s v="EA"/>
    <s v="M"/>
    <b v="0"/>
    <x v="0"/>
    <b v="0"/>
    <b v="1"/>
    <b v="0"/>
    <b v="1"/>
    <n v="2"/>
    <s v=" SEAL, OTR, 5 ZONE, BIAS HSG"/>
    <m/>
    <s v="HOUSING"/>
    <s v="MIH_713"/>
  </r>
  <r>
    <s v="713-147491-800,Rev A"/>
    <m/>
    <s v="PL, SEAL, CTR 5 ZONE, BIAS HSG"/>
    <s v="PL, SEAL, CTR 5 ZONE, BIAS HSG"/>
    <m/>
    <s v="EA"/>
    <s v="M"/>
    <b v="0"/>
    <x v="2"/>
    <b v="0"/>
    <b v="1"/>
    <b v="0"/>
    <b v="1"/>
    <n v="2"/>
    <s v=" SEAL, CTR 5 ZONE, BIAS HSG"/>
    <m/>
    <s v="HOUSING"/>
    <s v="Plastic_713"/>
  </r>
  <r>
    <s v="713-147492-106,Rev A"/>
    <m/>
    <s v="PL, SEAL, INNR,5 ZONE BIAS HSG"/>
    <s v="PL, SEAL, INNR,5 ZONE BIAS HSG"/>
    <s v="MIHP"/>
    <s v="EA"/>
    <s v="M"/>
    <b v="0"/>
    <x v="2"/>
    <b v="0"/>
    <b v="1"/>
    <b v="0"/>
    <b v="1"/>
    <n v="2"/>
    <s v=" SEAL, INNR,5 ZONE BIAS HSG"/>
    <m/>
    <s v="HOUSING"/>
    <s v="Plastic_713"/>
  </r>
  <r>
    <s v="713-147492-107,Rev A"/>
    <m/>
    <s v="PL, SEAL, INNR, BIAS HSG"/>
    <s v="PL, SEAL, INNR, BIAS HSG"/>
    <m/>
    <s v="EA"/>
    <s v="M"/>
    <b v="0"/>
    <x v="0"/>
    <b v="0"/>
    <b v="1"/>
    <b v="0"/>
    <b v="1"/>
    <n v="2"/>
    <s v=" SEAL, INNR, BIAS HSG"/>
    <m/>
    <s v="HOUSING"/>
    <s v="MIH_713"/>
  </r>
  <r>
    <s v="713-147493-001,Rev A"/>
    <m/>
    <s v="TUBE, CNDT, BIAS HSG"/>
    <s v="TUBE, CNDT, BIAS HSG"/>
    <m/>
    <s v="EA"/>
    <s v="M"/>
    <b v="0"/>
    <x v="0"/>
    <b v="0"/>
    <b v="1"/>
    <b v="0"/>
    <b v="1"/>
    <n v="4"/>
    <s v=" CNDT, BIAS HSG"/>
    <m/>
    <s v="TUBE"/>
    <s v="MIH_713"/>
  </r>
  <r>
    <s v="713-147814-002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</r>
  <r>
    <s v="713-147814-003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</r>
  <r>
    <s v="713-147814-004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</r>
  <r>
    <s v="713-147879-001,Rev A"/>
    <m/>
    <s v="ADPTR, DRAIN OVERFLOW CONTROL"/>
    <s v="ADPTR, DRAIN OVERFLOW CONTROL"/>
    <m/>
    <s v="EA"/>
    <s v="M"/>
    <b v="0"/>
    <x v="3"/>
    <b v="0"/>
    <b v="1"/>
    <b v="0"/>
    <b v="1"/>
    <n v="5"/>
    <s v=" DRAIN OVERFLOW CONTROL"/>
    <m/>
    <s v="ADAPTOR"/>
    <s v="Miscellaneous_713"/>
  </r>
  <r>
    <s v="713-148064-001,Rev A"/>
    <m/>
    <s v="BRKT, FILTER, CDU"/>
    <s v="BRKT, FILTER, CDU"/>
    <m/>
    <s v="EA"/>
    <s v="M"/>
    <b v="0"/>
    <x v="3"/>
    <b v="0"/>
    <b v="1"/>
    <b v="0"/>
    <b v="1"/>
    <n v="4"/>
    <s v=" FILTER, CDU"/>
    <m/>
    <s v="BRACKET"/>
    <s v="Miscellaneous_713"/>
  </r>
  <r>
    <s v="713-148065-001,Rev A"/>
    <m/>
    <s v="BRKT, FILTER, CDU"/>
    <s v="BRKT, FILTER, CDU"/>
    <m/>
    <s v="EA"/>
    <s v="M"/>
    <b v="0"/>
    <x v="3"/>
    <b v="0"/>
    <b v="1"/>
    <b v="0"/>
    <b v="1"/>
    <n v="4"/>
    <s v=" FILTER, CDU"/>
    <m/>
    <s v="BRACKET"/>
    <s v="Miscellaneous_713"/>
  </r>
  <r>
    <s v="713-148362-001,Rev A"/>
    <m/>
    <s v="INSUL, OUTER, RF FEED ROD"/>
    <s v="INSUL, OUTER, RF FEED ROD"/>
    <m/>
    <s v="EA"/>
    <s v="M"/>
    <b v="0"/>
    <x v="3"/>
    <b v="0"/>
    <b v="1"/>
    <b v="0"/>
    <b v="1"/>
    <n v="5"/>
    <s v=" OUTER, RF FEED ROD"/>
    <m/>
    <s v="ROD"/>
    <s v="Miscellaneous_713"/>
  </r>
  <r>
    <s v="713-148426-001,Rev B"/>
    <m/>
    <s v="BLK,DV-P SEPARATE EXHAUST PART 2 V4.1"/>
    <s v="BLK,DV-P SEPARATE EXHAUST PART 2 V4.1"/>
    <m/>
    <s v="EA"/>
    <s v="M"/>
    <b v="0"/>
    <x v="0"/>
    <b v="0"/>
    <b v="1"/>
    <b v="0"/>
    <b v="1"/>
    <n v="3"/>
    <s v="DV-P SEPARATE EXHAUST PART 2 V4.1"/>
    <m/>
    <s v="BLOCK"/>
    <s v="MIH_713"/>
  </r>
  <r>
    <s v="713-148427-001,Rev B"/>
    <m/>
    <s v="BLK, DV-P SEPARATE EXHAUST PART 3 V4.1"/>
    <s v="BLK, DV-P SEPARATE EXHAUST PART 3 V4.1"/>
    <m/>
    <s v="EA"/>
    <s v="M"/>
    <b v="0"/>
    <x v="0"/>
    <b v="0"/>
    <b v="1"/>
    <b v="0"/>
    <b v="1"/>
    <n v="3"/>
    <s v=" DV-P SEPARATE EXHAUST PART 3 V4.1"/>
    <m/>
    <s v="BLOCK"/>
    <s v="MIH_713"/>
  </r>
  <r>
    <s v="713-148428-001,Rev B"/>
    <m/>
    <s v="BLK, DV-P SEPARATE EXHAUST PART 4 V4.1"/>
    <s v="BLK, DV-P SEPARATE EXHAUST PART 4 V4.1"/>
    <m/>
    <s v="EA"/>
    <s v="M"/>
    <b v="0"/>
    <x v="0"/>
    <b v="0"/>
    <b v="1"/>
    <b v="0"/>
    <b v="1"/>
    <n v="3"/>
    <s v=" DV-P SEPARATE EXHAUST PART 4 V4.1"/>
    <m/>
    <s v="BLOCK"/>
    <s v="MIH_713"/>
  </r>
  <r>
    <s v="713-148438-001,Rev A"/>
    <m/>
    <s v="EXH, CONNECTION PLATE, VAR. BB, LC"/>
    <s v="EXH, CONNECTION PLATE, VAR. BB, LC"/>
    <m/>
    <s v="EA"/>
    <s v="M"/>
    <b v="0"/>
    <x v="3"/>
    <b v="0"/>
    <b v="1"/>
    <b v="0"/>
    <b v="1"/>
    <n v="3"/>
    <s v=" CONNECTION PLATE, VAR. BB, LC"/>
    <m/>
    <s v="PLATE"/>
    <s v="Miscellaneous_713"/>
  </r>
  <r>
    <s v="713-148478-001,Rev A"/>
    <m/>
    <s v="STDF, FXTR, LIFT, PLACE HOLDER"/>
    <s v="STDF, FXTR, LIFT, PLACE HOLDER"/>
    <m/>
    <s v="EA"/>
    <s v="M"/>
    <b v="0"/>
    <x v="3"/>
    <b v="0"/>
    <b v="1"/>
    <b v="0"/>
    <b v="1"/>
    <n v="4"/>
    <s v=" FXTR, LIFT, PLACE HOLDER"/>
    <m/>
    <s v="FIXTURE"/>
    <s v="Miscellaneous_713"/>
  </r>
  <r>
    <s v="713-148487-001,Rev A"/>
    <m/>
    <s v="EXH, MT, LVL1 TO LVL3, VAR.BB"/>
    <s v="EXH, MT, LVL1 TO LVL3, VAR.BB"/>
    <m/>
    <s v="EA"/>
    <s v="M"/>
    <b v="0"/>
    <x v="3"/>
    <b v="0"/>
    <b v="1"/>
    <b v="0"/>
    <b v="1"/>
    <n v="3"/>
    <s v=" MT, LVL1 TO LVL3, VAR.BB"/>
    <m/>
    <s v=""/>
    <s v="Miscellaneous_713"/>
  </r>
  <r>
    <s v="713-148617-001,Rev A"/>
    <m/>
    <s v="BLK, DV-P REFLUSH BLOCK V1"/>
    <s v="BLK, DV-P REFLUSH BLOCK V1"/>
    <m/>
    <s v="EA"/>
    <s v="M"/>
    <b v="0"/>
    <x v="0"/>
    <b v="0"/>
    <b v="1"/>
    <b v="0"/>
    <b v="1"/>
    <n v="3"/>
    <s v=" DV-P REFLUSH BLOCK V1"/>
    <m/>
    <s v="BLOCK"/>
    <s v="MIH_713"/>
  </r>
  <r>
    <s v="713-148897-008,Rev A"/>
    <m/>
    <s v="LCTR PIN, WDO, FXTR"/>
    <s v="LCTR PIN, WDO, FXTR"/>
    <s v="MIHP"/>
    <s v="EA"/>
    <s v="M"/>
    <b v="0"/>
    <x v="2"/>
    <b v="0"/>
    <b v="1"/>
    <b v="0"/>
    <b v="1"/>
    <n v="8"/>
    <s v=" WDO, FXTR"/>
    <m/>
    <s v="PIN"/>
    <s v="Plastic_713"/>
  </r>
  <r>
    <s v="713-148897-009,Rev A"/>
    <m/>
    <s v="LCTR PIN, WDO, FXTR"/>
    <s v="LCTR PIN, WDO, FXTR"/>
    <s v="Sub"/>
    <s v="EA"/>
    <s v="M"/>
    <b v="0"/>
    <x v="2"/>
    <b v="0"/>
    <b v="0"/>
    <b v="0"/>
    <b v="1"/>
    <n v="8"/>
    <s v=" WDO, FXTR"/>
    <m/>
    <s v="PIN"/>
    <s v="Plastic_713"/>
  </r>
  <r>
    <s v="713-148897-010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</r>
  <r>
    <s v="713-148897-011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</r>
  <r>
    <s v="713-148897-012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</r>
  <r>
    <s v="713-148897-013,Rev A"/>
    <m/>
    <s v="PIN,THD,TORLON,GDP FLUSHING FXTR"/>
    <s v="PIN,THD,TORLON,GDP FLUSHING FXTR"/>
    <m/>
    <s v="EA"/>
    <s v="M"/>
    <b v="0"/>
    <x v="3"/>
    <b v="0"/>
    <b v="0"/>
    <b v="0"/>
    <b v="1"/>
    <n v="3"/>
    <s v="THD,TORLON,GDP FLUSHING FXTR"/>
    <m/>
    <s v="PIN"/>
    <s v="Miscellaneous_713"/>
  </r>
  <r>
    <s v="713-148897-030,Rev A"/>
    <m/>
    <s v="LCTR, WDO, INSPECTION"/>
    <s v="LCTR, WDO, INSPECTION"/>
    <s v="Sub"/>
    <s v="EA"/>
    <s v="M"/>
    <b v="0"/>
    <x v="2"/>
    <b v="0"/>
    <b v="1"/>
    <b v="0"/>
    <b v="1"/>
    <n v="4"/>
    <s v=" WDO, INSPECTION"/>
    <m/>
    <s v="WINDOW"/>
    <s v="Plastic_713"/>
  </r>
  <r>
    <s v="713-148897-031,Rev A"/>
    <m/>
    <s v="LCTR,WDO,INSPECTION"/>
    <s v="LCTR,WDO,INSPECTION"/>
    <s v="Sub"/>
    <s v="EA"/>
    <s v="M"/>
    <b v="0"/>
    <x v="2"/>
    <b v="0"/>
    <b v="0"/>
    <b v="0"/>
    <b v="1"/>
    <n v="4"/>
    <s v="WDO,INSPECTION"/>
    <m/>
    <s v="WINDOW"/>
    <s v="Plastic_713"/>
  </r>
  <r>
    <s v="713-148980-001,Rev A"/>
    <m/>
    <s v="GDE, TBG, APPR, MW, 2 TUBE"/>
    <s v="GDE, TBG, APPR, MW, 2 TUBE"/>
    <m/>
    <s v="EA"/>
    <s v="M"/>
    <b v="0"/>
    <x v="3"/>
    <b v="0"/>
    <b v="1"/>
    <b v="0"/>
    <b v="1"/>
    <n v="3"/>
    <s v=" TBG, APPR, MW, 2 TUBE"/>
    <m/>
    <s v="TUBE"/>
    <s v="Miscellaneous_713"/>
  </r>
  <r>
    <s v="713-148980-002,Rev A"/>
    <m/>
    <s v="GDE, TBG, APPR, MW, 2 TUBE, MOD"/>
    <s v="GDE, TBG, APPR, MW, 2 TUBE, MOD"/>
    <m/>
    <s v="EA"/>
    <s v="M"/>
    <b v="0"/>
    <x v="3"/>
    <b v="0"/>
    <b v="1"/>
    <b v="0"/>
    <b v="1"/>
    <n v="3"/>
    <s v=" TBG, APPR, MW, 2 TUBE, MOD"/>
    <m/>
    <s v="TUBE"/>
    <s v="Miscellaneous_713"/>
  </r>
  <r>
    <s v="713-148980-003,Rev A"/>
    <m/>
    <s v="GDE, TBG, APPR, MW, 2 TUBE, JOGGED"/>
    <s v="GDE, TBG, APPR, MW, 2 TUBE, JOGGED"/>
    <m/>
    <s v="EA"/>
    <s v="M"/>
    <b v="0"/>
    <x v="3"/>
    <b v="0"/>
    <b v="1"/>
    <b v="0"/>
    <b v="1"/>
    <n v="3"/>
    <s v=" TBG, APPR, MW, 2 TUBE, JOGGED"/>
    <m/>
    <s v="TUBE"/>
    <s v="Miscellaneous_713"/>
  </r>
  <r>
    <s v="713-148997-001,Rev A"/>
    <m/>
    <s v="NOZ, Backside Spray, DIW CHEM"/>
    <s v="NOZ, Backside Spray, DIW CHEM"/>
    <m/>
    <s v="EA"/>
    <s v="M"/>
    <b v="0"/>
    <x v="3"/>
    <b v="0"/>
    <b v="1"/>
    <b v="0"/>
    <b v="1"/>
    <n v="3"/>
    <s v=" Backside Spray, DIW CHEM"/>
    <m/>
    <s v=""/>
    <s v="Miscellaneous_713"/>
  </r>
  <r>
    <s v="713-148997-003,Rev D"/>
    <m/>
    <s v="NOZ, BACKSIDE SPRAY, DIW CHEM"/>
    <s v="NOZ, BACKSIDE SPRAY, DIW CHEM"/>
    <m/>
    <s v="EA"/>
    <s v="M"/>
    <b v="0"/>
    <x v="0"/>
    <b v="0"/>
    <b v="1"/>
    <b v="0"/>
    <b v="1"/>
    <n v="3"/>
    <s v=" BACKSIDE SPRAY, DIW CHEM"/>
    <m/>
    <s v=""/>
    <s v="MIH_713"/>
  </r>
  <r>
    <s v="713-149008-001,Rev A"/>
    <m/>
    <s v="EXH, MT, TUBES, LC"/>
    <s v="EXH, MT, TUBES, LC"/>
    <m/>
    <s v="EA"/>
    <s v="M"/>
    <b v="0"/>
    <x v="3"/>
    <b v="0"/>
    <b v="1"/>
    <b v="0"/>
    <b v="1"/>
    <n v="3"/>
    <s v=" MT, TUBES, LC"/>
    <m/>
    <s v="TUBE"/>
    <s v="Miscellaneous_713"/>
  </r>
  <r>
    <s v="713-149179-002,Rev A"/>
    <m/>
    <s v="INSUL, RF FEED RODS"/>
    <s v="INSUL, RF FEED RODS"/>
    <m/>
    <s v="EA"/>
    <s v="M"/>
    <b v="0"/>
    <x v="3"/>
    <b v="0"/>
    <b v="1"/>
    <b v="0"/>
    <b v="1"/>
    <n v="5"/>
    <s v=" RF FEED RODS"/>
    <m/>
    <s v="ROD"/>
    <s v="Miscellaneous_713"/>
  </r>
  <r>
    <s v="713-149179-005,Rev A"/>
    <m/>
    <s v="INSUL, RF FEED RODS"/>
    <s v="INSUL, RF FEED RODS"/>
    <m/>
    <s v="EA"/>
    <s v="M"/>
    <b v="0"/>
    <x v="0"/>
    <b v="0"/>
    <b v="1"/>
    <b v="0"/>
    <b v="1"/>
    <n v="5"/>
    <s v=" RF FEED RODS"/>
    <m/>
    <s v="ROD"/>
    <s v="MIH_713"/>
  </r>
  <r>
    <s v="713-149186-001,Rev B"/>
    <m/>
    <s v="RTNR, ROD, RF FEED INSUL"/>
    <s v="RTNR, ROD, RF FEED INSUL"/>
    <m/>
    <s v="EA"/>
    <s v="M"/>
    <b v="0"/>
    <x v="3"/>
    <b v="0"/>
    <b v="1"/>
    <b v="0"/>
    <b v="1"/>
    <n v="4"/>
    <s v=" ROD, RF FEED INSUL"/>
    <m/>
    <s v="ROD"/>
    <s v="Miscellaneous_713"/>
  </r>
  <r>
    <s v="713-149200-001,Rev A"/>
    <s v="MT, PL,"/>
    <s v="MT, PL, EXH, READ CONTACT, LC"/>
    <s v="MT, PL, EXH, READ CONTACT, LC"/>
    <m/>
    <s v="EA"/>
    <s v="M"/>
    <b v="0"/>
    <x v="3"/>
    <b v="0"/>
    <b v="1"/>
    <b v="0"/>
    <b v="1"/>
    <n v="2"/>
    <s v=" PL, EXH, READ CONTACT, LC"/>
    <m/>
    <s v="PL"/>
    <s v="Miscellaneous_713"/>
  </r>
  <r>
    <s v="713-149305-002,Rev A"/>
    <m/>
    <s v="WDO, ACCESS, DOOR, EFEM, 450MM"/>
    <s v="WDO, ACCESS, DOOR, EFEM, 450MM"/>
    <m/>
    <s v="EA"/>
    <s v="M"/>
    <b v="0"/>
    <x v="3"/>
    <b v="0"/>
    <b v="1"/>
    <b v="0"/>
    <b v="1"/>
    <n v="3"/>
    <s v=" ACCESS, DOOR, EFEM, 450MM"/>
    <m/>
    <s v="DOOR"/>
    <s v="Miscellaneous_713"/>
  </r>
  <r>
    <s v="713-149307-001,Rev A"/>
    <m/>
    <s v="WDO, DOOR, OUTSIDE, EFEM, 450MM"/>
    <s v="WDO, DOOR, OUTSIDE, EFEM, 450MM"/>
    <m/>
    <s v="EA"/>
    <s v="M"/>
    <b v="0"/>
    <x v="3"/>
    <b v="0"/>
    <b v="1"/>
    <b v="0"/>
    <b v="1"/>
    <n v="3"/>
    <s v=" DOOR, OUTSIDE, EFEM, 450MM"/>
    <m/>
    <s v="DOOR"/>
    <s v="Miscellaneous_713"/>
  </r>
  <r>
    <s v="713-149308-001,Rev A"/>
    <m/>
    <s v="WDO, DOOR, INSIDE, EFEM, 450MM"/>
    <s v="WDO, DOOR, INSIDE, EFEM, 450MM"/>
    <m/>
    <s v="EA"/>
    <s v="M"/>
    <b v="0"/>
    <x v="3"/>
    <b v="0"/>
    <b v="1"/>
    <b v="0"/>
    <b v="1"/>
    <n v="3"/>
    <s v=" DOOR, INSIDE, EFEM, 450MM"/>
    <m/>
    <s v="DOOR"/>
    <s v="Miscellaneous_713"/>
  </r>
  <r>
    <s v="713-149333-001,Rev A"/>
    <m/>
    <s v="EXH, CONNECTION PLATE, LC"/>
    <s v="EXH, CONNECTION PLATE, LC"/>
    <m/>
    <s v="EA"/>
    <s v="M"/>
    <b v="0"/>
    <x v="3"/>
    <b v="0"/>
    <b v="1"/>
    <b v="0"/>
    <b v="1"/>
    <n v="3"/>
    <s v=" CONNECTION PLATE, LC"/>
    <m/>
    <s v="PLATE"/>
    <s v="Miscellaneous_713"/>
  </r>
  <r>
    <s v="713-149334-001,Rev A"/>
    <m/>
    <s v="EXH, MT, LVL1 TO LVL3 TO LVL2, LC"/>
    <s v="EXH, MT, LVL1 TO LVL3 TO LVL2, LC"/>
    <m/>
    <s v="EA"/>
    <s v="M"/>
    <b v="0"/>
    <x v="3"/>
    <b v="0"/>
    <b v="1"/>
    <b v="0"/>
    <b v="1"/>
    <n v="3"/>
    <s v=" MT, LVL1 TO LVL3 TO LVL2, LC"/>
    <m/>
    <s v=""/>
    <s v="Miscellaneous_713"/>
  </r>
  <r>
    <s v="713-149667-001,Rev A"/>
    <m/>
    <s v="BRKT, VLV, 25MMSQ, FRPP"/>
    <s v="BRKT, VLV, 25MMSQ, FRPP"/>
    <m/>
    <s v="EA"/>
    <s v="M"/>
    <b v="0"/>
    <x v="3"/>
    <b v="0"/>
    <b v="0"/>
    <b v="0"/>
    <b v="1"/>
    <n v="4"/>
    <s v=" VLV, 25MMSQ, FRPP"/>
    <m/>
    <s v="BRACKET"/>
    <s v="Miscellaneous_713"/>
  </r>
  <r>
    <s v="713-149667-001,Rev B"/>
    <m/>
    <s v="BRKT, VLV, 25MMSQ, FRPP"/>
    <s v="BRKT, VLV, 25MMSQ, FRPP"/>
    <m/>
    <s v="EA"/>
    <s v="M"/>
    <b v="0"/>
    <x v="3"/>
    <b v="0"/>
    <b v="0"/>
    <b v="0"/>
    <b v="1"/>
    <n v="4"/>
    <s v=" VLV, 25MMSQ, FRPP"/>
    <m/>
    <s v="BRACKET"/>
    <s v="Miscellaneous_713"/>
  </r>
  <r>
    <s v="713-149876-001,Rev A"/>
    <m/>
    <s v="PL, COV, CB, LOTO, E6"/>
    <s v="PL, COV, CB, LOTO, E6"/>
    <m/>
    <s v="EA"/>
    <s v="M"/>
    <b v="0"/>
    <x v="3"/>
    <b v="0"/>
    <b v="1"/>
    <b v="0"/>
    <b v="1"/>
    <n v="2"/>
    <s v=" COV, CB, LOTO, E6"/>
    <m/>
    <s v="PL"/>
    <s v="Miscellaneous_713"/>
  </r>
  <r>
    <s v="713-150247-001,Rev A"/>
    <m/>
    <s v="Base, Fluke TC Dry Well"/>
    <s v="Base, Fluke TC Dry Well"/>
    <m/>
    <s v="EA"/>
    <s v="M"/>
    <b v="0"/>
    <x v="3"/>
    <b v="0"/>
    <b v="1"/>
    <b v="0"/>
    <b v="1"/>
    <n v="4"/>
    <s v=" Fluke TC Dry Well"/>
    <m/>
    <s v="BASE"/>
    <s v="Miscellaneous_713"/>
  </r>
  <r>
    <s v="713-150247-001,Rev B"/>
    <m/>
    <s v="Base, Fluke TC Dry Well"/>
    <s v="Base, Fluke TC Dry Well"/>
    <m/>
    <s v="EA"/>
    <s v="M"/>
    <b v="0"/>
    <x v="3"/>
    <b v="0"/>
    <b v="0"/>
    <b v="0"/>
    <b v="1"/>
    <n v="4"/>
    <s v=" Fluke TC Dry Well"/>
    <m/>
    <s v="BASE"/>
    <s v="Miscellaneous_713"/>
  </r>
  <r>
    <s v="713-150435-001,Rev B"/>
    <m/>
    <s v="PL, SPCR, BRKT, FLTR, CDU"/>
    <s v="PL, SPCR, BRKT, FLTR, CDU"/>
    <m/>
    <s v="EA"/>
    <s v="M"/>
    <b v="0"/>
    <x v="3"/>
    <b v="0"/>
    <b v="1"/>
    <b v="0"/>
    <b v="1"/>
    <n v="2"/>
    <s v=" SPCR, BRKT, FLTR, CDU"/>
    <m/>
    <s v="SPACER"/>
    <s v="Miscellaneous_713"/>
  </r>
  <r>
    <s v="713-150979-001,Rev B"/>
    <m/>
    <s v="SHLD,DRAIN,APT CHAMBER"/>
    <s v="SHLD,DRAIN,APT CHAMBER"/>
    <m/>
    <s v="EA"/>
    <s v="M"/>
    <b v="0"/>
    <x v="0"/>
    <b v="0"/>
    <b v="1"/>
    <b v="0"/>
    <b v="1"/>
    <n v="4"/>
    <s v="DRAIN,APT CHAMBER"/>
    <m/>
    <s v="SHIELD"/>
    <s v="MIH_713"/>
  </r>
  <r>
    <s v="713-151224-001,Rev A"/>
    <m/>
    <s v="COV, PNEU LINES, DRYBOX, M3,FRPP"/>
    <s v="COV, PNEU LINES, DRYBOX, M3,FRPP"/>
    <m/>
    <s v="EA"/>
    <s v="M"/>
    <b v="0"/>
    <x v="3"/>
    <b v="0"/>
    <b v="0"/>
    <b v="0"/>
    <b v="1"/>
    <n v="3"/>
    <s v=" PNEU LINES, DRYBOX, M3,FRPP"/>
    <m/>
    <s v="COVER"/>
    <s v="Miscellaneous_713"/>
  </r>
  <r>
    <s v="713-151233-001,Rev A"/>
    <m/>
    <s v="COV, DRYBOX, RS, M3, FRPP"/>
    <s v="COV, DRYBOX, RS, M3, FRPP"/>
    <m/>
    <s v="EA"/>
    <s v="M"/>
    <b v="0"/>
    <x v="3"/>
    <b v="0"/>
    <b v="0"/>
    <b v="0"/>
    <b v="1"/>
    <n v="3"/>
    <s v=" DRYBOX, RS, M3, FRPP"/>
    <m/>
    <s v="COVER"/>
    <s v="Miscellaneous_713"/>
  </r>
  <r>
    <s v="713-151437-001,Rev A"/>
    <m/>
    <s v="FXTR, COMPR, DEPTH, GAUGE, MOUNT"/>
    <s v="FXTR, COMPR, DEPTH, GAUGE, MOUNT"/>
    <m/>
    <s v="EA"/>
    <s v="M"/>
    <b v="0"/>
    <x v="3"/>
    <b v="0"/>
    <b v="1"/>
    <b v="0"/>
    <b v="1"/>
    <n v="4"/>
    <s v=" COMPR, DEPTH, GAUGE, MOUNT"/>
    <m/>
    <s v="FIXTURE"/>
    <s v="Miscellaneous_713"/>
  </r>
  <r>
    <s v="713-151501-001,Rev A"/>
    <m/>
    <s v="STOPPER, MED3 PNL, REAR, FRPP"/>
    <s v="STOPPER, MED3 PNL, REAR, FRPP"/>
    <m/>
    <s v="EA"/>
    <s v="M"/>
    <b v="0"/>
    <x v="3"/>
    <b v="0"/>
    <b v="0"/>
    <b v="0"/>
    <b v="1"/>
    <n v="7"/>
    <s v=" MED3 PNL, REAR, FRPP"/>
    <m/>
    <s v="PANEL"/>
    <s v="Miscellaneous_713"/>
  </r>
  <r>
    <s v="713-151502-001,Rev A"/>
    <m/>
    <s v="GDE, RNS-med3 PNL, FRPP"/>
    <s v="GDE, RNS-med3 PNL, FRPP"/>
    <m/>
    <s v="EA"/>
    <s v="M"/>
    <b v="0"/>
    <x v="3"/>
    <b v="0"/>
    <b v="0"/>
    <b v="0"/>
    <b v="1"/>
    <n v="3"/>
    <s v=" RNS-med3 PNL, FRPP"/>
    <m/>
    <s v="PANEL"/>
    <s v="Miscellaneous_713"/>
  </r>
  <r>
    <s v="713-152115-001,Rev A"/>
    <m/>
    <s v="COV, P/S, Clear"/>
    <s v="COV, P/S, Clear"/>
    <m/>
    <s v="EA"/>
    <s v="M"/>
    <b v="0"/>
    <x v="3"/>
    <b v="0"/>
    <b v="0"/>
    <b v="0"/>
    <b v="1"/>
    <n v="3"/>
    <s v=" P/S, Clear"/>
    <m/>
    <s v="COVER"/>
    <s v="Miscellaneous_713"/>
  </r>
  <r>
    <s v="713-152711-001,Rev A"/>
    <m/>
    <s v="PAD, RECIRC SPRT BRKT, PUMP 1 OR 3"/>
    <s v="PAD, RECIRC SPRT BRKT, PUMP 1 OR 3"/>
    <m/>
    <s v="EA"/>
    <s v="M"/>
    <b v="0"/>
    <x v="3"/>
    <b v="0"/>
    <b v="1"/>
    <b v="0"/>
    <b v="1"/>
    <n v="3"/>
    <s v=" RECIRC SPRT BRKT, PUMP 1 OR 3"/>
    <m/>
    <s v="BRACKET"/>
    <s v="Miscellaneous_713"/>
  </r>
  <r>
    <s v="713-152774-001,Rev A"/>
    <m/>
    <s v="WDO, DOOR, UPR, SIDE 1, EFEM, 1.5, 450MM"/>
    <s v="WDO, DOOR, UPR, SIDE 1, EFEM, 1.5, 450MM"/>
    <m/>
    <s v="EA"/>
    <s v="M"/>
    <b v="0"/>
    <x v="3"/>
    <b v="0"/>
    <b v="0"/>
    <b v="0"/>
    <b v="1"/>
    <n v="3"/>
    <s v=" DOOR, UPR, SIDE 1, EFEM, 1.5, 450MM"/>
    <m/>
    <s v="DOOR"/>
    <s v="Miscellaneous_713"/>
  </r>
  <r>
    <s v="713-153726-001,Rev B"/>
    <m/>
    <s v="SHPNG, COV, CHMBR, TOP, ICS"/>
    <s v="SHPNG, COV, CHMBR, TOP, ICS"/>
    <m/>
    <s v="EA"/>
    <s v="M"/>
    <b v="0"/>
    <x v="3"/>
    <b v="0"/>
    <b v="1"/>
    <b v="0"/>
    <b v="1"/>
    <n v="5"/>
    <s v=" COV, CHMBR, TOP, ICS"/>
    <m/>
    <s v="COVER"/>
    <s v="Miscellaneous_713"/>
  </r>
  <r>
    <s v="713-153970-002,Rev A"/>
    <m/>
    <s v="Insul, THRM, Delrin 12.50XI.14X.290"/>
    <s v="Insul, THRM, Delrin 12.50XI.14X.290"/>
    <m/>
    <s v="EA"/>
    <s v="M"/>
    <b v="0"/>
    <x v="0"/>
    <b v="0"/>
    <b v="1"/>
    <b v="0"/>
    <b v="1"/>
    <n v="5"/>
    <s v=" THRM, Delrin 12.50XI.14X.290"/>
    <m/>
    <s v=""/>
    <s v="MIH_713"/>
  </r>
  <r>
    <s v="713-153970-002,Rev B"/>
    <s v="Insul, T"/>
    <s v="Insul, THRM, Delrin"/>
    <s v="Insul, THRM, Delrin"/>
    <s v="MIHP"/>
    <s v="EA"/>
    <s v="M"/>
    <b v="0"/>
    <x v="2"/>
    <b v="0"/>
    <b v="1"/>
    <b v="0"/>
    <b v="1"/>
    <n v="5"/>
    <s v=" THRM, Delrin"/>
    <m/>
    <s v=""/>
    <s v="Plastic_713"/>
  </r>
  <r>
    <s v="713-153984-001,Rev A"/>
    <m/>
    <s v="PL, COV, SNPNG, GDP"/>
    <s v="PL, COV, SNPNG, GDP"/>
    <m/>
    <s v="EA"/>
    <s v="M"/>
    <b v="0"/>
    <x v="3"/>
    <b v="0"/>
    <b v="1"/>
    <b v="0"/>
    <b v="1"/>
    <n v="2"/>
    <s v=" COV, SNPNG, GDP"/>
    <m/>
    <s v="PL"/>
    <s v="Miscellaneous_713"/>
  </r>
  <r>
    <s v="713-154255-001,Rev A"/>
    <m/>
    <s v="WDO, DOOR, MTHBD, 450"/>
    <s v="WDO, DOOR, MTHBD, 450"/>
    <m/>
    <s v="EA"/>
    <s v="M"/>
    <b v="0"/>
    <x v="3"/>
    <b v="0"/>
    <b v="1"/>
    <b v="0"/>
    <b v="1"/>
    <n v="3"/>
    <s v=" DOOR, MTHBD, 450"/>
    <m/>
    <s v="DOOR"/>
    <s v="Miscellaneous_713"/>
  </r>
  <r>
    <s v="713-154319-001,Rev B"/>
    <m/>
    <s v="EXT, CHK VLV, CDU"/>
    <s v="EXT, CHK VLV, CDU"/>
    <m/>
    <s v="EA"/>
    <s v="M"/>
    <b v="0"/>
    <x v="3"/>
    <b v="0"/>
    <b v="1"/>
    <b v="0"/>
    <b v="1"/>
    <n v="3"/>
    <s v=" CHK VLV, CDU"/>
    <m/>
    <s v=""/>
    <s v="Miscellaneous_713"/>
  </r>
  <r>
    <s v="713-154319-001,Rev C"/>
    <m/>
    <s v="EXT, CHK VLV, CDU"/>
    <s v="EXT, CHK VLV, CDU"/>
    <m/>
    <s v="EA"/>
    <s v="M"/>
    <b v="0"/>
    <x v="0"/>
    <b v="0"/>
    <b v="1"/>
    <b v="0"/>
    <b v="1"/>
    <n v="3"/>
    <s v=" CHK VLV, CDU"/>
    <m/>
    <s v=""/>
    <s v="MIH_713"/>
  </r>
  <r>
    <s v="713-154420-001,Rev B"/>
    <m/>
    <s v="BRKT, TBG SPRT, 3/4'', RECIR PMPI W/OUT FM"/>
    <s v="BRKT, TBG SPRT, 3/4'', RECIR PMPI W/OUT FM"/>
    <m/>
    <s v="EA"/>
    <s v="M"/>
    <b v="0"/>
    <x v="3"/>
    <b v="0"/>
    <b v="1"/>
    <b v="0"/>
    <b v="1"/>
    <n v="4"/>
    <s v=" TBG SPRT, 3/4'', RECIR PMPI W/OUT FM"/>
    <m/>
    <s v="BRACKET"/>
    <s v="Miscellaneous_713"/>
  </r>
  <r>
    <s v="713-154897-001,Rev A"/>
    <m/>
    <s v="MT, VLV, M3 on M1"/>
    <s v="MT, VLV, M3 on M1"/>
    <m/>
    <s v="EA"/>
    <s v="M"/>
    <b v="0"/>
    <x v="3"/>
    <b v="0"/>
    <b v="1"/>
    <b v="0"/>
    <b v="1"/>
    <n v="2"/>
    <s v=" VLV, M3 on M1"/>
    <m/>
    <s v=""/>
    <s v="Miscellaneous_713"/>
  </r>
  <r>
    <s v="713-155839-055,Rev A"/>
    <m/>
    <s v="BLK, TOP SNSR, HE DELIVERY"/>
    <s v="BLK, TOP SNSR, HE DELIVERY"/>
    <m/>
    <s v="EA"/>
    <s v="M"/>
    <b v="0"/>
    <x v="3"/>
    <b v="0"/>
    <b v="1"/>
    <b v="0"/>
    <b v="1"/>
    <n v="3"/>
    <s v=" TOP SNSR, HE DELIVERY"/>
    <m/>
    <s v="SENSOR"/>
    <s v="Miscellaneous_713"/>
  </r>
  <r>
    <s v="713-155863-002,Rev A"/>
    <m/>
    <s v="SPRT, SPCR, COIL, DSIE4"/>
    <s v="SPRT, SPCR, COIL, DSIE4"/>
    <m/>
    <s v="EA"/>
    <s v="M"/>
    <b v="0"/>
    <x v="3"/>
    <b v="0"/>
    <b v="1"/>
    <b v="0"/>
    <b v="1"/>
    <n v="4"/>
    <s v=" SPCR, COIL, DSIE4"/>
    <m/>
    <s v="SPACER"/>
    <s v="Miscellaneous_713"/>
  </r>
  <r>
    <s v="713-155863-103,Rev A"/>
    <m/>
    <s v="SPRT, SPCR, COIL, MIZOS"/>
    <s v="SPRT, SPCR, COIL, MIZOS"/>
    <m/>
    <s v="EA"/>
    <s v="M"/>
    <b v="0"/>
    <x v="0"/>
    <b v="0"/>
    <b v="1"/>
    <b v="0"/>
    <b v="1"/>
    <n v="4"/>
    <s v=" SPCR, COIL, MIZOS"/>
    <m/>
    <s v="SPACER"/>
    <s v="MIH_713"/>
  </r>
  <r>
    <s v="713-156674-003,Rev B"/>
    <m/>
    <s v="FXTR, INJECTOR INSTALL, OUTER"/>
    <s v="FXTR, INJECTOR INSTALL, OUTER"/>
    <m/>
    <s v="EA"/>
    <s v="M"/>
    <b v="0"/>
    <x v="0"/>
    <b v="0"/>
    <b v="0"/>
    <b v="0"/>
    <b v="1"/>
    <n v="4"/>
    <s v=" INJECTOR INSTALL, OUTER"/>
    <m/>
    <s v="FIXTURE"/>
    <s v="MIH_713"/>
  </r>
  <r>
    <s v="713-156674-004,Rev A"/>
    <m/>
    <s v="FXTR, INJECTOR INSTALL, INNER"/>
    <s v="FXTR, INJECTOR INSTALL, INNER"/>
    <m/>
    <s v="EA"/>
    <s v="M"/>
    <b v="0"/>
    <x v="0"/>
    <b v="0"/>
    <b v="0"/>
    <b v="0"/>
    <b v="1"/>
    <n v="4"/>
    <s v=" INJECTOR INSTALL, INNER"/>
    <m/>
    <s v="FIXTURE"/>
    <s v="MIH_713"/>
  </r>
  <r>
    <s v="713-156975-001,Rev A"/>
    <m/>
    <s v="PAD, MTG, HOIST, ROBOT, MACH IT"/>
    <s v="PAD, MTG, HOIST, ROBOT, MACH IT"/>
    <m/>
    <s v="EA"/>
    <s v="M"/>
    <b v="0"/>
    <x v="3"/>
    <b v="0"/>
    <b v="1"/>
    <b v="0"/>
    <b v="1"/>
    <n v="3"/>
    <s v=" MTG, HOIST, ROBOT, MACH IT"/>
    <m/>
    <s v=""/>
    <s v="Miscellaneous_713"/>
  </r>
  <r>
    <s v="713-157354-001,Rev B"/>
    <m/>
    <s v="COV, CB, Acrylic, Hinged, Split LPB, Upper"/>
    <s v="COV, CB, Acrylic, Hinged, Split LPB, Upper"/>
    <s v="MIHP"/>
    <s v="EA"/>
    <s v="M"/>
    <b v="0"/>
    <x v="2"/>
    <b v="0"/>
    <b v="1"/>
    <b v="0"/>
    <b v="1"/>
    <n v="3"/>
    <s v=" CB, Acrylic, Hinged, Split LPB, Upper"/>
    <m/>
    <s v="PL"/>
    <s v="Plastic_713"/>
  </r>
  <r>
    <s v="713-157471-001,Rev A"/>
    <m/>
    <s v="SPCR, PLATEN, TER POLISHING FXTR"/>
    <s v="SPCR, PLATEN, TER POLISHING FXTR"/>
    <m/>
    <s v="EA"/>
    <s v="M"/>
    <b v="0"/>
    <x v="3"/>
    <b v="0"/>
    <b v="1"/>
    <b v="0"/>
    <b v="1"/>
    <n v="4"/>
    <s v=" PLATEN, TER POLISHING FXTR"/>
    <m/>
    <s v="SPACER"/>
    <s v="Miscellaneous_713"/>
  </r>
  <r>
    <s v="713-157476-001,Rev A"/>
    <m/>
    <s v="ADPTR, PLATEN, TER POLISHING FXTR"/>
    <s v="ADPTR, PLATEN, TER POLISHING FXTR"/>
    <m/>
    <s v="EA"/>
    <s v="M"/>
    <b v="0"/>
    <x v="3"/>
    <b v="0"/>
    <b v="1"/>
    <b v="0"/>
    <b v="1"/>
    <n v="5"/>
    <s v=" PLATEN, TER POLISHING FXTR"/>
    <m/>
    <s v="ADAPTOR"/>
    <s v="Miscellaneous_713"/>
  </r>
  <r>
    <s v="713-157512-001,Rev A"/>
    <m/>
    <s v="BRKT, FM CLIP, 3/8'' TUBE"/>
    <s v="BRKT, FM CLIP, 3/8'' TUBE"/>
    <m/>
    <s v="EA"/>
    <s v="M"/>
    <b v="0"/>
    <x v="3"/>
    <b v="0"/>
    <b v="1"/>
    <b v="0"/>
    <b v="1"/>
    <n v="4"/>
    <s v=" FM CLIP, 3/8'' TUBE"/>
    <m/>
    <s v="TUBE"/>
    <s v="Miscellaneous_713"/>
  </r>
  <r>
    <s v="713-157771-005,Rev C"/>
    <m/>
    <s v="FXTR, WEIR LEVELING, NEXT AND EXTREME"/>
    <s v="FXTR, WEIR LEVELING, NEXT AND EXTREME"/>
    <m/>
    <s v="EA"/>
    <s v="M"/>
    <b v="0"/>
    <x v="0"/>
    <b v="0"/>
    <b v="1"/>
    <b v="0"/>
    <b v="1"/>
    <n v="4"/>
    <s v=" WEIR LEVELING, NEXT AND EXTREME"/>
    <m/>
    <s v="FIXTURE"/>
    <s v="MIH_713"/>
  </r>
  <r>
    <s v="713-158082-003,Rev A"/>
    <m/>
    <s v="PIN, FEMALE, HINGE, FXTR, WDO"/>
    <s v="PIN, FEMALE, HINGE, FXTR, WDO"/>
    <s v="MIHP"/>
    <s v="EA"/>
    <s v="M"/>
    <b v="0"/>
    <x v="2"/>
    <b v="0"/>
    <b v="0"/>
    <b v="0"/>
    <b v="1"/>
    <n v="3"/>
    <s v=" FEMALE, HINGE, FXTR, WDO"/>
    <m/>
    <s v="PIN"/>
    <s v="Plastic_713"/>
  </r>
  <r>
    <s v="713-158402-001,Rev A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</r>
  <r>
    <s v="713-158402-102,Rev A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</r>
  <r>
    <s v="713-158402-102,Rev B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</r>
  <r>
    <s v="713-158539-001,Rev A"/>
    <m/>
    <s v="MT, SEP, TNK"/>
    <s v="MT, SEP, TNK"/>
    <m/>
    <s v="EA"/>
    <s v="M"/>
    <b v="0"/>
    <x v="3"/>
    <b v="0"/>
    <b v="1"/>
    <b v="0"/>
    <b v="1"/>
    <n v="2"/>
    <s v=" SEP, TNK"/>
    <m/>
    <s v=""/>
    <s v="Miscellaneous_713"/>
  </r>
  <r>
    <s v="713-158952-001,Rev A"/>
    <m/>
    <s v="INSUL, FEED"/>
    <s v="INSUL, FEED"/>
    <m/>
    <s v="EA"/>
    <s v="M"/>
    <b v="0"/>
    <x v="3"/>
    <b v="0"/>
    <b v="1"/>
    <b v="0"/>
    <b v="1"/>
    <n v="5"/>
    <s v=" FEED"/>
    <m/>
    <s v=""/>
    <s v="Miscellaneous_713"/>
  </r>
  <r>
    <s v="713-159315-007,Rev B"/>
    <m/>
    <s v="MNLD, INSUL, COOLANT, LINES, CCP SOURCE"/>
    <s v="MNLD, INSUL, COOLANT, LINES, CCP SOURCE"/>
    <m/>
    <s v="EA"/>
    <s v="M"/>
    <b v="0"/>
    <x v="0"/>
    <b v="0"/>
    <b v="1"/>
    <b v="0"/>
    <b v="1"/>
    <n v="4"/>
    <s v=" INSUL, COOLANT, LINES, CCP SOURCE"/>
    <m/>
    <s v=""/>
    <s v="MIH_713"/>
  </r>
  <r>
    <s v="713-159315-008,Rev A"/>
    <m/>
    <s v="INSUL, COOLANT LINES, CCP, SOURCE"/>
    <s v="INSUL, COOLANT LINES, CCP, SOURCE"/>
    <m/>
    <s v="EA"/>
    <s v="M"/>
    <b v="0"/>
    <x v="0"/>
    <b v="0"/>
    <b v="1"/>
    <b v="0"/>
    <b v="1"/>
    <n v="5"/>
    <s v=" COOLANT LINES, CCP, SOURCE"/>
    <m/>
    <s v=""/>
    <s v="MIH_713"/>
  </r>
  <r>
    <s v="713-159315-011,Rev B"/>
    <m/>
    <s v="MNFLD, INSUL, COOLANT LINES, CCP SOURCE"/>
    <s v="MNFLD, INSUL, COOLANT LINES, CCP SOURCE"/>
    <m/>
    <s v="EA"/>
    <s v="M"/>
    <b v="0"/>
    <x v="0"/>
    <b v="0"/>
    <b v="1"/>
    <b v="0"/>
    <b v="1"/>
    <n v="5"/>
    <s v=" INSUL, COOLANT LINES, CCP SOURCE"/>
    <m/>
    <s v=""/>
    <s v="MIH_713"/>
  </r>
  <r>
    <s v="713-159344-001,Rev A"/>
    <m/>
    <s v="RING,CENTERING,LOWER,INNER"/>
    <s v="RING,CENTERING,LOWER,INNER"/>
    <m/>
    <s v="EA"/>
    <s v="M"/>
    <b v="0"/>
    <x v="3"/>
    <b v="0"/>
    <b v="1"/>
    <b v="0"/>
    <b v="1"/>
    <n v="4"/>
    <s v="CENTERING,LOWER,INNER"/>
    <m/>
    <s v="RING"/>
    <s v="Miscellaneous_713"/>
  </r>
  <r>
    <s v="713-159515-001,Rev C"/>
    <m/>
    <s v="COVER, MOTOR, PUMP, DUET 1 &amp; 2, SBR-3D"/>
    <s v="COVER, MOTOR, PUMP, DUET 1 &amp; 2, SBR-3D"/>
    <m/>
    <s v="EA"/>
    <s v="M"/>
    <b v="0"/>
    <x v="3"/>
    <b v="0"/>
    <b v="1"/>
    <b v="0"/>
    <b v="1"/>
    <n v="5"/>
    <s v=" MOTOR, PUMP, DUET 1 &amp; 2, SBR-3D"/>
    <m/>
    <s v="COVER"/>
    <s v="Miscellaneous_713"/>
  </r>
  <r>
    <s v="713-159515-001,Rev D"/>
    <m/>
    <s v="COVER, MOTOR, PUMP, DUET 1 &amp; 2, SBR-3D"/>
    <s v="COVER, MOTOR, PUMP, DUET 1 &amp; 2, SBR-3D"/>
    <m/>
    <s v="EA"/>
    <s v="M"/>
    <b v="0"/>
    <x v="2"/>
    <b v="0"/>
    <b v="1"/>
    <b v="0"/>
    <b v="1"/>
    <n v="5"/>
    <s v=" MOTOR, PUMP, DUET 1 &amp; 2, SBR-3D"/>
    <m/>
    <s v="COVER"/>
    <s v="Plastic_713"/>
  </r>
  <r>
    <s v="713-159515-002,Rev A"/>
    <m/>
    <s v="Pan, Chem Drip, Pump, SBR-3D"/>
    <s v="Pan, Chem Drip, Pump, SBR-3D"/>
    <m/>
    <s v="EA"/>
    <s v="M"/>
    <b v="0"/>
    <x v="3"/>
    <b v="0"/>
    <b v="1"/>
    <b v="0"/>
    <b v="1"/>
    <n v="3"/>
    <s v=" Chem Drip, Pump, SBR-3D"/>
    <m/>
    <s v=""/>
    <s v="Miscellaneous_713"/>
  </r>
  <r>
    <s v="713-159943-001,Rev B"/>
    <m/>
    <s v="MANIFOLD, COOLING, SHOWERHEAD, SABER SSM"/>
    <s v="MANIFOLD, COOLING, SHOWERHEAD, SABER SSM"/>
    <m/>
    <s v="EA"/>
    <s v="M"/>
    <b v="0"/>
    <x v="3"/>
    <b v="0"/>
    <b v="1"/>
    <b v="0"/>
    <b v="1"/>
    <n v="8"/>
    <s v=" COOLING, SHOWERHEAD, SABER SSM"/>
    <m/>
    <s v="MANIFOLD"/>
    <s v="Miscellaneous_713"/>
  </r>
  <r>
    <s v="713-159963-001,Rev A"/>
    <m/>
    <s v="Cover, ESEAL, FXT, LIP"/>
    <s v="Cover, ESEAL, FXT, LIP"/>
    <s v="Sub"/>
    <s v="EA"/>
    <s v="M"/>
    <b v="0"/>
    <x v="3"/>
    <b v="0"/>
    <b v="1"/>
    <b v="0"/>
    <b v="1"/>
    <n v="5"/>
    <s v=" ESEAL, FXT, LIP"/>
    <m/>
    <s v="COVER"/>
    <s v="Miscellaneous_713"/>
  </r>
  <r>
    <s v="713-160151-001,Rev C"/>
    <m/>
    <s v="COVER,APT,DUALSEAL,RT"/>
    <s v="COVER,APT,DUALSEAL,RT"/>
    <s v="Sub"/>
    <s v="EA"/>
    <s v="M"/>
    <b v="0"/>
    <x v="0"/>
    <b v="0"/>
    <b v="1"/>
    <b v="0"/>
    <b v="1"/>
    <n v="5"/>
    <s v="APT,DUALSEAL,RT"/>
    <m/>
    <s v="COVER"/>
    <s v="MIH_713"/>
  </r>
  <r>
    <s v="713-160468-001,Rev A"/>
    <m/>
    <s v="ADPTR, POLISH, EDGE RING"/>
    <s v="ADPTR, POLISH, EDGE RING"/>
    <m/>
    <s v="EA"/>
    <s v="M"/>
    <b v="0"/>
    <x v="3"/>
    <b v="0"/>
    <b v="1"/>
    <b v="0"/>
    <b v="1"/>
    <n v="5"/>
    <s v=" POLISH, EDGE RING"/>
    <m/>
    <s v="ADAPTOR"/>
    <s v="Miscellaneous_713"/>
  </r>
  <r>
    <s v="713-160739-001, Rev A"/>
    <m/>
    <s v="COV,MACH 1T, TOP EE COVER"/>
    <s v="COV,MACH 1T, TOP EE COVER"/>
    <s v="Sub"/>
    <s v="EA"/>
    <s v="M"/>
    <b v="0"/>
    <x v="2"/>
    <b v="0"/>
    <b v="0"/>
    <b v="0"/>
    <b v="1"/>
    <n v="3"/>
    <s v="MACH 1T, TOP EE COVER"/>
    <m/>
    <s v="COVER"/>
    <s v="Plastic_713"/>
  </r>
  <r>
    <s v="713-160739-001,Rev A"/>
    <m/>
    <s v="COV,MACH 1T, TOP EE COVER"/>
    <s v="COV,MACH 1T, TOP EE COVER"/>
    <s v="Sub"/>
    <s v="EA"/>
    <s v="M"/>
    <b v="0"/>
    <x v="2"/>
    <b v="0"/>
    <b v="1"/>
    <b v="0"/>
    <b v="1"/>
    <n v="3"/>
    <s v="MACH 1T, TOP EE COVER"/>
    <m/>
    <s v="COVER"/>
    <s v="Plastic_713"/>
  </r>
  <r>
    <s v="713-160862-001,Rev A"/>
    <m/>
    <s v="DEU TUBE ASSEMBLY DEVICE BODY"/>
    <s v="DEU TUBE ASSY DEVICE BODY"/>
    <m/>
    <s v="EA"/>
    <s v="M"/>
    <b v="0"/>
    <x v="3"/>
    <b v="0"/>
    <b v="1"/>
    <b v="0"/>
    <b v="1"/>
    <n v="0"/>
    <s v="DEU"/>
    <m/>
    <s v="ASSY"/>
    <s v="Miscellaneous_713"/>
  </r>
  <r>
    <s v="713-160888-001,Rev A"/>
    <m/>
    <s v="DEU TUBE REMOVAL DEVICE NUT"/>
    <s v="DEU TUBE REMOVAL DEVICE NUT"/>
    <m/>
    <s v="EA"/>
    <s v="M"/>
    <b v="0"/>
    <x v="3"/>
    <b v="0"/>
    <b v="1"/>
    <b v="0"/>
    <b v="1"/>
    <n v="0"/>
    <s v="DEU"/>
    <m/>
    <s v="TUBE"/>
    <s v="Miscellaneous_713"/>
  </r>
  <r>
    <s v="713-160889-001,Rev A"/>
    <m/>
    <s v="DEU TUBE REMOVAL DEVICE NUT PLATE"/>
    <s v="DEU TUBE REMOVAL DEVICE NUT PLATE"/>
    <m/>
    <s v="EA"/>
    <s v="M"/>
    <b v="0"/>
    <x v="3"/>
    <b v="0"/>
    <b v="1"/>
    <b v="0"/>
    <b v="1"/>
    <n v="0"/>
    <s v="DEU"/>
    <m/>
    <s v="TUBE"/>
    <s v="Miscellaneous_713"/>
  </r>
  <r>
    <s v="713-161236-001,Rev A"/>
    <m/>
    <s v="FXTR, INSP, TUBE, MD, EOS"/>
    <s v="FXTR, INSP, TUBE, MD, EOS"/>
    <m/>
    <s v="EA"/>
    <s v="M"/>
    <b v="0"/>
    <x v="3"/>
    <b v="0"/>
    <b v="1"/>
    <b v="0"/>
    <b v="1"/>
    <n v="4"/>
    <s v=" INSP, TUBE, MD, EOS"/>
    <m/>
    <s v="TUBE"/>
    <s v="Miscellaneous_713"/>
  </r>
  <r>
    <s v="713-162218-001,Rev A"/>
    <m/>
    <s v="RING, WDO SIT, TITAN 450MM"/>
    <s v="RING, WDO SIT, TITAN 450MM"/>
    <m/>
    <s v="EA"/>
    <s v="M"/>
    <b v="0"/>
    <x v="3"/>
    <b v="0"/>
    <b v="1"/>
    <b v="0"/>
    <b v="1"/>
    <n v="4"/>
    <s v=" WDO SIT, TITAN 450MM"/>
    <m/>
    <s v="RING"/>
    <s v="Miscellaneous_713"/>
  </r>
  <r>
    <s v="713-162503-002,Rev B"/>
    <m/>
    <s v="Ring, Base, GND STRP INSTL"/>
    <s v="Ring, Base, GND STRP INSTL"/>
    <m/>
    <s v="EA"/>
    <s v="M"/>
    <b v="0"/>
    <x v="0"/>
    <b v="0"/>
    <b v="1"/>
    <b v="0"/>
    <b v="1"/>
    <n v="4"/>
    <s v=" Base, GND STRP INSTL"/>
    <m/>
    <s v="BASE"/>
    <s v="MIH_713"/>
  </r>
  <r>
    <s v="713-162503-006,Rev A"/>
    <m/>
    <s v="Ring, Base, GRND STRP INSTL"/>
    <s v="Ring, Base, GRND STRP INSTL"/>
    <m/>
    <s v="EA"/>
    <s v="M"/>
    <b v="0"/>
    <x v="0"/>
    <b v="0"/>
    <b v="1"/>
    <b v="0"/>
    <b v="1"/>
    <n v="4"/>
    <s v=" Base, GRND STRP INSTL"/>
    <m/>
    <s v="BASE"/>
    <s v="MIH_713"/>
  </r>
  <r>
    <s v="713-162504-001,Rev C"/>
    <m/>
    <s v="CLP, GRND STRP INSTL"/>
    <s v="CLP, GRND STRP INSTL"/>
    <m/>
    <s v="EA"/>
    <s v="M"/>
    <b v="0"/>
    <x v="0"/>
    <b v="0"/>
    <b v="1"/>
    <b v="0"/>
    <b v="1"/>
    <n v="3"/>
    <s v=" GRND STRP INSTL"/>
    <m/>
    <s v=""/>
    <s v="MIH_713"/>
  </r>
  <r>
    <s v="713-163134-001,Rev D"/>
    <m/>
    <s v="BLK, MNFLD, H20, 5-CHNL, ATLAS, QSM"/>
    <s v="BLK, MNFLD, H20, 5-CHNL, ATLAS, QSM"/>
    <m/>
    <s v="EA"/>
    <s v="M"/>
    <b v="0"/>
    <x v="0"/>
    <b v="0"/>
    <b v="1"/>
    <b v="0"/>
    <b v="1"/>
    <n v="3"/>
    <s v=" MNFLD, H20, 5-CHNL, ATLAS, QSM"/>
    <m/>
    <s v="BLOCK"/>
    <s v="MIH_713"/>
  </r>
  <r>
    <s v="713-163194-001,Rev A"/>
    <m/>
    <s v="SPCR, TEFLON, COIL MTG"/>
    <s v="SPCR, TEFLON, COIL MTG"/>
    <m/>
    <s v="EA"/>
    <s v="M"/>
    <b v="0"/>
    <x v="3"/>
    <b v="0"/>
    <b v="0"/>
    <b v="0"/>
    <b v="1"/>
    <n v="4"/>
    <s v=" TEFLON, COIL MTG"/>
    <m/>
    <s v="SPACER"/>
    <s v="Miscellaneous_713"/>
  </r>
  <r>
    <s v="713-163194-002,Rev A"/>
    <m/>
    <s v="SPCR, ULTEM, COIL MTG"/>
    <s v="SPCR, ULTEM, COIL MTG"/>
    <m/>
    <s v="EA"/>
    <s v="M"/>
    <b v="0"/>
    <x v="3"/>
    <b v="0"/>
    <b v="0"/>
    <b v="0"/>
    <b v="1"/>
    <n v="4"/>
    <s v=" ULTEM, COIL MTG"/>
    <m/>
    <s v="SPACER"/>
    <s v="Miscellaneous_713"/>
  </r>
  <r>
    <s v="713-163446-001,Rev B"/>
    <m/>
    <s v="NC NOZZLE STACK LOWER BODY"/>
    <s v="NC NOZZLE STACK LOWER BODY"/>
    <m/>
    <s v="EA"/>
    <s v="M"/>
    <b v="0"/>
    <x v="3"/>
    <b v="0"/>
    <b v="1"/>
    <b v="0"/>
    <b v="1"/>
    <n v="0"/>
    <s v="NC"/>
    <m/>
    <s v=""/>
    <s v="Miscellaneous_713"/>
  </r>
  <r>
    <s v="713-163446-002,Rev A"/>
    <m/>
    <s v="NC NOZZLE STACK LOWER BODY"/>
    <s v="NC NOZZLE STACK LOWER BODY"/>
    <m/>
    <s v="EA"/>
    <s v="M"/>
    <b v="0"/>
    <x v="3"/>
    <b v="0"/>
    <b v="1"/>
    <b v="0"/>
    <b v="1"/>
    <n v="0"/>
    <s v="NC"/>
    <m/>
    <s v=""/>
    <s v="Miscellaneous_713"/>
  </r>
  <r>
    <s v="713-163446-003,Rev B"/>
    <s v="NC NOZZL"/>
    <s v="NC NOZZLE STACK LOWER BODY"/>
    <s v="NC NOZZLE STACK LOWER BODY"/>
    <m/>
    <s v="EA"/>
    <s v="M"/>
    <b v="0"/>
    <x v="0"/>
    <b v="0"/>
    <b v="1"/>
    <b v="0"/>
    <b v="1"/>
    <n v="0"/>
    <s v="NC"/>
    <m/>
    <s v=""/>
    <s v="MIH_713"/>
  </r>
  <r>
    <s v="713-163447-001,Rev B"/>
    <s v="NC NOZZL"/>
    <s v="NC NOZZLE STACK UPPER BODY"/>
    <s v="NC NOZZLE STACK UPPER BODY"/>
    <s v="Sub"/>
    <s v="EA"/>
    <s v="M"/>
    <b v="0"/>
    <x v="0"/>
    <b v="0"/>
    <b v="1"/>
    <b v="0"/>
    <b v="1"/>
    <n v="0"/>
    <s v="NC"/>
    <m/>
    <s v=""/>
    <s v="MIH_713"/>
  </r>
  <r>
    <s v="713-163448-001,Rev B"/>
    <s v="NC NOZZL"/>
    <s v="NC NOZZLE STACK CAP NUT"/>
    <s v="NC NOZZLE STACK CAP NUT"/>
    <s v="Sub"/>
    <s v="EA"/>
    <s v="M"/>
    <b v="0"/>
    <x v="0"/>
    <b v="0"/>
    <b v="1"/>
    <b v="0"/>
    <b v="1"/>
    <n v="0"/>
    <s v="NC"/>
    <m/>
    <s v=""/>
    <s v="MIH_713"/>
  </r>
  <r>
    <s v="713-163448-001,Rev C"/>
    <m/>
    <s v="NC NOZZLE STACK CAP NUT"/>
    <s v="NC NOZZLE STACK CAP NUT"/>
    <s v="Sub"/>
    <s v="EA"/>
    <s v="M"/>
    <b v="0"/>
    <x v="2"/>
    <b v="0"/>
    <b v="1"/>
    <b v="0"/>
    <b v="1"/>
    <n v="0"/>
    <s v="NC"/>
    <m/>
    <s v=""/>
    <s v="Plastic_713"/>
  </r>
  <r>
    <s v="713-163450-001,Rev C"/>
    <s v="NC NOZZL"/>
    <s v="NC NOZZLE STACK CLAMP DISC"/>
    <s v="NC NOZZLE STACK CLAMP DISC"/>
    <s v="Sub"/>
    <s v="EA"/>
    <s v="M"/>
    <b v="0"/>
    <x v="0"/>
    <b v="0"/>
    <b v="1"/>
    <b v="0"/>
    <b v="1"/>
    <n v="0"/>
    <s v="NC"/>
    <m/>
    <s v="CLAMP"/>
    <s v="MIH_713"/>
  </r>
  <r>
    <s v="713-164474-001,Rev A"/>
    <m/>
    <s v="CLP, GDP DIFFUSER, ALD"/>
    <s v="CLP, GDP DIFFUSER, ALD"/>
    <m/>
    <s v="EA"/>
    <s v="M"/>
    <b v="0"/>
    <x v="0"/>
    <b v="0"/>
    <b v="1"/>
    <b v="0"/>
    <b v="1"/>
    <n v="3"/>
    <s v=" GDP DIFFUSER, ALD"/>
    <m/>
    <s v=""/>
    <s v="MIH_713"/>
  </r>
  <r>
    <s v="713-164484-004,Rev B"/>
    <m/>
    <s v="SPCR, ADJ NUT, GDP, ALD"/>
    <s v="SPCR, ADJ NUT, GDP, ALD"/>
    <m/>
    <s v="EA"/>
    <s v="M"/>
    <b v="0"/>
    <x v="0"/>
    <b v="0"/>
    <b v="1"/>
    <b v="0"/>
    <b v="1"/>
    <n v="4"/>
    <s v=" ADJ NUT, GDP, ALD"/>
    <m/>
    <s v="SPACER"/>
    <s v="MIH_713"/>
  </r>
  <r>
    <s v="713-164983-001, Rev A"/>
    <m/>
    <s v="TIP, ESC Epoxy Peel Out, Plastic, 0.037"/>
    <s v="TIP, ESC Epoxy Peel Out, Plastic, 0.037"/>
    <m/>
    <s v="EA"/>
    <s v="M"/>
    <b v="0"/>
    <x v="3"/>
    <b v="0"/>
    <b v="1"/>
    <b v="0"/>
    <b v="1"/>
    <n v="3"/>
    <s v=" ESC Epoxy Peel Out, Plastic, 0.037"/>
    <m/>
    <s v="PL"/>
    <s v="Miscellaneous_713"/>
  </r>
  <r>
    <s v="713-165218-001,Rev A"/>
    <m/>
    <s v="TIP, ESC Epoxy Peel Out, Plastic, 0.037"/>
    <s v="TIP, ESC Epoxy Peel Out, Plastic, 0.037"/>
    <m/>
    <s v="EA"/>
    <s v="M"/>
    <b v="0"/>
    <x v="3"/>
    <b v="0"/>
    <b v="1"/>
    <b v="0"/>
    <b v="1"/>
    <n v="3"/>
    <s v=" ESC Epoxy Peel Out, Plastic, 0.037"/>
    <m/>
    <s v="PL"/>
    <s v="Miscellaneous_713"/>
  </r>
  <r>
    <s v="713-165251-001,Rev A"/>
    <m/>
    <s v="PL, CAPTV, SCRW HLDR, DISCNECT, TELDS300, HVM"/>
    <s v="PL, CAPTV, SCRW HLDR, DISCNECT, TELDS300, HVM"/>
    <m/>
    <s v="EA"/>
    <s v="M"/>
    <b v="0"/>
    <x v="3"/>
    <b v="0"/>
    <b v="1"/>
    <b v="0"/>
    <b v="1"/>
    <n v="2"/>
    <s v=" CAPTV, SCRW HLDR, DISCNECT, TELDS300, HVM"/>
    <m/>
    <s v="PL"/>
    <s v="Miscellaneous_713"/>
  </r>
  <r>
    <s v="713-165255-001,Rev A"/>
    <m/>
    <s v="RTNR, CNTCTR, SPLASH SHIELD, WPP"/>
    <s v="RTNR, CNTCTR, SPLASH SHIELD, WPP"/>
    <m/>
    <s v="EA"/>
    <s v="M"/>
    <b v="0"/>
    <x v="3"/>
    <b v="0"/>
    <b v="1"/>
    <b v="0"/>
    <b v="1"/>
    <n v="4"/>
    <s v=" CNTCTR, SPLASH SHIELD, WPP"/>
    <m/>
    <s v="SHIELD"/>
    <s v="Miscellaneous_713"/>
  </r>
  <r>
    <s v="713-165325-001,Rev A"/>
    <m/>
    <s v="PL, FACI, B3, MU, GRP1, FMET"/>
    <s v="PL, FACI, B3, MU, GRP1, FMET"/>
    <m/>
    <s v="EA"/>
    <s v="M"/>
    <b v="0"/>
    <x v="3"/>
    <b v="0"/>
    <b v="1"/>
    <b v="0"/>
    <b v="1"/>
    <n v="2"/>
    <s v=" FACI, B3, MU, GRP1, FMET"/>
    <m/>
    <s v="PL"/>
    <s v="Miscellaneous_713"/>
  </r>
  <r>
    <s v="713-165326-001,Rev A"/>
    <m/>
    <s v="PL, FACI B3, MU, GRP2, FMET"/>
    <s v="PL, FACI B3, MU, GRP2, FMET"/>
    <m/>
    <s v="EA"/>
    <s v="M"/>
    <b v="0"/>
    <x v="3"/>
    <b v="0"/>
    <b v="1"/>
    <b v="0"/>
    <b v="1"/>
    <n v="2"/>
    <s v=" FACI B3, MU, GRP2, FMET"/>
    <m/>
    <s v="PL"/>
    <s v="Miscellaneous_713"/>
  </r>
  <r>
    <s v="713-165790-001,Rev A"/>
    <m/>
    <s v="BSHG, ALIGN, ACTUATOR SUPPORT"/>
    <s v="BSHG, ALIGN, ACTUATOR SUPPORT"/>
    <m/>
    <s v="EA"/>
    <s v="M"/>
    <b v="0"/>
    <x v="3"/>
    <b v="0"/>
    <b v="1"/>
    <b v="0"/>
    <b v="1"/>
    <n v="4"/>
    <s v=" ALIGN, ACTUATOR SUPPORT"/>
    <m/>
    <s v=""/>
    <s v="Miscellaneous_713"/>
  </r>
  <r>
    <s v="713-165790-101,Rev A"/>
    <m/>
    <s v="BSHG, ALIGN,SLOT, ACTUATOR SUPPORT"/>
    <s v="BSHG, ALIGN,SLOT, ACTUATOR SUPPORT"/>
    <m/>
    <s v="EA"/>
    <s v="M"/>
    <b v="0"/>
    <x v="3"/>
    <b v="0"/>
    <b v="1"/>
    <b v="0"/>
    <b v="1"/>
    <n v="4"/>
    <s v=" ALIGN,SLOT, ACTUATOR SUPPORT"/>
    <m/>
    <s v=""/>
    <s v="Miscellaneous_713"/>
  </r>
  <r>
    <s v="713-165806-001,Rev B"/>
    <m/>
    <s v="PL, ADPTR, ACTUATOR"/>
    <s v="PL, ADPTR, ACTUATOR"/>
    <m/>
    <s v="EA"/>
    <s v="M"/>
    <b v="0"/>
    <x v="3"/>
    <b v="0"/>
    <b v="0"/>
    <b v="0"/>
    <b v="1"/>
    <n v="2"/>
    <s v=" ADPTR, ACTUATOR"/>
    <m/>
    <s v="ADAPTOR"/>
    <s v="Miscellaneous_713"/>
  </r>
  <r>
    <s v="713-165815-001,Rev A"/>
    <m/>
    <s v="LID, CHMBR, HVM ELD"/>
    <s v="LID, CHMBR, HVM ELD"/>
    <m/>
    <s v="EA"/>
    <s v="M"/>
    <b v="0"/>
    <x v="3"/>
    <b v="0"/>
    <b v="1"/>
    <b v="0"/>
    <b v="1"/>
    <n v="3"/>
    <s v=" CHMBR, HVM ELD"/>
    <m/>
    <s v="LID"/>
    <s v="Miscellaneous_713"/>
  </r>
  <r>
    <s v="713-165815-001-A01"/>
    <m/>
    <s v="713-165815-001-A01, UHMW-PE"/>
    <s v="713-165815-001-A01, UHMW-PE"/>
    <m/>
    <s v="EA"/>
    <s v="M"/>
    <b v="0"/>
    <x v="3"/>
    <b v="0"/>
    <b v="0"/>
    <b v="0"/>
    <b v="1"/>
    <n v="0"/>
    <s v="713-165815-001-A01,"/>
    <m/>
    <s v=""/>
    <s v=""/>
  </r>
  <r>
    <s v="713-165815-001-A02"/>
    <m/>
    <s v="713-165815-001-A02, UHMW-PE"/>
    <s v="713-165815-001-A02, UHMW-PE"/>
    <m/>
    <s v="EA"/>
    <s v="M"/>
    <b v="0"/>
    <x v="3"/>
    <b v="0"/>
    <b v="0"/>
    <b v="0"/>
    <b v="1"/>
    <n v="0"/>
    <s v="713-165815-001-A02,"/>
    <m/>
    <s v=""/>
    <s v=""/>
  </r>
  <r>
    <s v="713-165816-001,Rev A"/>
    <m/>
    <s v="LID, CHMBR, HVM ELD"/>
    <s v="LID, CHMBR, HVM ELD"/>
    <m/>
    <s v="EA"/>
    <s v="M"/>
    <b v="0"/>
    <x v="3"/>
    <b v="0"/>
    <b v="1"/>
    <b v="0"/>
    <b v="1"/>
    <n v="3"/>
    <s v=" CHMBR, HVM ELD"/>
    <m/>
    <s v="LID"/>
    <s v="Miscellaneous_713"/>
  </r>
  <r>
    <s v="713-165816-001-A01"/>
    <m/>
    <s v="713-165816-001-A01, POLYCARBONATE CLEAR"/>
    <s v="713-165816-001-A01, POLYCARBONATE CLEAR"/>
    <m/>
    <s v="EA"/>
    <s v="M"/>
    <b v="0"/>
    <x v="3"/>
    <b v="0"/>
    <b v="0"/>
    <b v="0"/>
    <b v="1"/>
    <n v="0"/>
    <s v="713-165816-001-A01,"/>
    <m/>
    <s v=""/>
    <s v=""/>
  </r>
  <r>
    <s v="713-165816-001-A02"/>
    <m/>
    <s v="713-165816-001-A02, POLYCARBONATE CLEAR"/>
    <s v="713-165816-001-A02, POLYCARBONATE CLEAR"/>
    <m/>
    <s v="EA"/>
    <s v="M"/>
    <b v="0"/>
    <x v="3"/>
    <b v="0"/>
    <b v="0"/>
    <b v="0"/>
    <b v="1"/>
    <n v="0"/>
    <s v="713-165816-001-A02,"/>
    <m/>
    <s v=""/>
    <s v=""/>
  </r>
  <r>
    <s v="713-166084-001,Rev B"/>
    <m/>
    <s v="INSUL, REAR, R, TOP PL, INFLECTION"/>
    <s v="INSUL, REAR, R, TOP PL, INFLECTION"/>
    <m/>
    <s v="EA"/>
    <s v="M"/>
    <b v="0"/>
    <x v="3"/>
    <b v="0"/>
    <b v="1"/>
    <b v="0"/>
    <b v="1"/>
    <n v="5"/>
    <s v=" REAR, R, TOP PL, INFLECTION"/>
    <m/>
    <s v="PL"/>
    <s v="Miscellaneous_713"/>
  </r>
  <r>
    <s v="713-166086-001,Rev B"/>
    <m/>
    <s v="INSUL, FR, R, TOP PL, INFLECTION"/>
    <s v="INSUL, FR, R, TOP PL, INFLECTION"/>
    <m/>
    <s v="EA"/>
    <s v="M"/>
    <b v="0"/>
    <x v="3"/>
    <b v="0"/>
    <b v="1"/>
    <b v="0"/>
    <b v="1"/>
    <n v="5"/>
    <s v=" FR, R, TOP PL, INFLECTION"/>
    <m/>
    <s v="PL"/>
    <s v="Miscellaneous_713"/>
  </r>
  <r>
    <s v="713-166147-001, Rev A"/>
    <m/>
    <s v="HLDR, PIN"/>
    <s v="HLDR, PIN"/>
    <m/>
    <s v="EA"/>
    <s v="M"/>
    <b v="0"/>
    <x v="3"/>
    <b v="0"/>
    <b v="1"/>
    <b v="0"/>
    <b v="1"/>
    <n v="4"/>
    <s v=" PIN"/>
    <m/>
    <s v="PIN"/>
    <s v="Miscellaneous_713"/>
  </r>
  <r>
    <s v="713-166260-001,Rev B"/>
    <m/>
    <s v="INSUL, REAR, L, TOP PL, INFLECTION"/>
    <s v="INSUL, REAR, L, TOP PL, INFLECTION"/>
    <m/>
    <s v="EA"/>
    <s v="M"/>
    <b v="0"/>
    <x v="3"/>
    <b v="0"/>
    <b v="1"/>
    <b v="0"/>
    <b v="1"/>
    <n v="5"/>
    <s v=" REAR, L, TOP PL, INFLECTION"/>
    <m/>
    <s v="PL"/>
    <s v="Miscellaneous_713"/>
  </r>
  <r>
    <s v="713-166262-001,Rev B"/>
    <m/>
    <s v="INSUL, FR, L, TOP PL, INFLECTION"/>
    <s v="INSUL, FR, L, TOP PL, INFLECTION"/>
    <m/>
    <s v="EA"/>
    <s v="M"/>
    <b v="0"/>
    <x v="3"/>
    <b v="0"/>
    <b v="0"/>
    <b v="0"/>
    <b v="1"/>
    <n v="5"/>
    <s v=" FR, L, TOP PL, INFLECTION"/>
    <m/>
    <s v="PL"/>
    <s v="Miscellaneous_713"/>
  </r>
  <r>
    <s v="713-166263-001,Rev B"/>
    <m/>
    <s v="INSUL, FR, TOP PL, INFLECTION"/>
    <s v="INSUL, FR, TOP PL, INFLECTION"/>
    <m/>
    <s v="EA"/>
    <s v="M"/>
    <b v="0"/>
    <x v="3"/>
    <b v="0"/>
    <b v="1"/>
    <b v="0"/>
    <b v="1"/>
    <n v="5"/>
    <s v=" FR, TOP PL, INFLECTION"/>
    <m/>
    <s v="PL"/>
    <s v="Miscellaneous_713"/>
  </r>
  <r>
    <s v="713-166264-001,Rev B"/>
    <m/>
    <s v="INSUL, FR, TOP PL, INFLECTION"/>
    <s v="INSUL, FR, TOP PL, INFLECTION"/>
    <m/>
    <s v="EA"/>
    <s v="M"/>
    <b v="0"/>
    <x v="3"/>
    <b v="0"/>
    <b v="1"/>
    <b v="0"/>
    <b v="1"/>
    <n v="5"/>
    <s v=" FR, TOP PL, INFLECTION"/>
    <m/>
    <s v="PL"/>
    <s v="Miscellaneous_713"/>
  </r>
  <r>
    <s v="713-166394-001,Rev B"/>
    <m/>
    <s v="COV, LID, SHWRHD, TEST"/>
    <s v="COV, LID, SHWRHD, TEST"/>
    <m/>
    <s v="EA"/>
    <s v="M"/>
    <b v="0"/>
    <x v="3"/>
    <b v="0"/>
    <b v="1"/>
    <b v="0"/>
    <b v="1"/>
    <n v="3"/>
    <s v=" LID, SHWRHD, TEST"/>
    <m/>
    <s v="LID"/>
    <s v="Miscellaneous_713"/>
  </r>
  <r>
    <s v="713-166425-001,Rev A"/>
    <m/>
    <s v="BLK OFF, LID, N2 PORT"/>
    <s v="BLK OFF, LID, N2 PORT"/>
    <m/>
    <s v="EA"/>
    <s v="M"/>
    <b v="0"/>
    <x v="3"/>
    <b v="0"/>
    <b v="1"/>
    <b v="0"/>
    <b v="1"/>
    <n v="7"/>
    <s v=" LID, N2 PORT"/>
    <m/>
    <s v="LID"/>
    <s v="Miscellaneous_713"/>
  </r>
  <r>
    <s v="713-166534-001,Rev A"/>
    <m/>
    <s v="NOZ, N2, MNT, SHWRHD, TEST"/>
    <s v="NOZ, N2, MNT, SHWRHD, TEST"/>
    <m/>
    <s v="EA"/>
    <s v="M"/>
    <b v="0"/>
    <x v="3"/>
    <b v="0"/>
    <b v="1"/>
    <b v="0"/>
    <b v="1"/>
    <n v="3"/>
    <s v=" N2, MNT, SHWRHD, TEST"/>
    <m/>
    <s v=""/>
    <s v="Miscellaneous_713"/>
  </r>
  <r>
    <s v="713-167099-010,Rev A"/>
    <m/>
    <s v="PL, SPRT, PTFE, GDP FLUSHING FXTR"/>
    <s v="PL, SPRT, PTFE, GDP FLUSHING FXTR"/>
    <m/>
    <s v="EA"/>
    <s v="M"/>
    <b v="0"/>
    <x v="3"/>
    <b v="0"/>
    <b v="1"/>
    <b v="0"/>
    <b v="1"/>
    <n v="2"/>
    <s v=" SPRT, PTFE, GDP FLUSHING FXTR"/>
    <m/>
    <s v="FIXTURE"/>
    <s v="Miscellaneous_713"/>
  </r>
  <r>
    <s v="713-167414-001,Rev A"/>
    <m/>
    <s v="NOZ, MCC L, CWW/EWR"/>
    <s v="NOZ, MCC L, CWW/EWR"/>
    <m/>
    <s v="EA"/>
    <s v="M"/>
    <b v="0"/>
    <x v="3"/>
    <b v="0"/>
    <b v="1"/>
    <b v="0"/>
    <b v="1"/>
    <n v="3"/>
    <s v=" MCC L, CWW/EWR"/>
    <m/>
    <s v=""/>
    <s v="Miscellaneous_713"/>
  </r>
  <r>
    <s v="713-167415-001,Rev A"/>
    <m/>
    <s v="NOZ, MCC L, CWW/EMR DRIP TRAY"/>
    <s v="NOZ, MCC L, CWW/EMR DRIP TRAY"/>
    <m/>
    <s v="EA"/>
    <s v="M"/>
    <b v="0"/>
    <x v="3"/>
    <b v="0"/>
    <b v="1"/>
    <b v="0"/>
    <b v="1"/>
    <n v="3"/>
    <s v=" MCC L, CWW/EMR DRIP TRAY"/>
    <m/>
    <s v=""/>
    <s v="Miscellaneous_713"/>
  </r>
  <r>
    <s v="713-167416-001,Rev A"/>
    <m/>
    <s v="NOZ, MCC R, CWW/EMR RINSE"/>
    <s v="NOZ, MCC R, CWW/EMR RINSE"/>
    <m/>
    <s v="EA"/>
    <s v="M"/>
    <b v="0"/>
    <x v="3"/>
    <b v="0"/>
    <b v="1"/>
    <b v="0"/>
    <b v="1"/>
    <n v="3"/>
    <s v=" MCC R, CWW/EMR RINSE"/>
    <m/>
    <s v=""/>
    <s v="Miscellaneous_713"/>
  </r>
  <r>
    <s v="713-167416-001,Rev B"/>
    <m/>
    <s v="NOZ, MCC R, CWW/EMR RINSE"/>
    <s v="NOZ, MCC R, CWW/EMR RINSE"/>
    <m/>
    <s v="EA"/>
    <s v="M"/>
    <b v="0"/>
    <x v="3"/>
    <b v="0"/>
    <b v="1"/>
    <b v="0"/>
    <b v="1"/>
    <n v="3"/>
    <s v=" MCC R, CWW/EMR RINSE"/>
    <m/>
    <s v=""/>
    <s v="Miscellaneous_713"/>
  </r>
  <r>
    <s v="713-167417-001,Rev A"/>
    <m/>
    <s v="NOZ, MCC R, CWW/EMR DRIP TRAY"/>
    <s v="NOZ, MCC R, CWW/EMR DRIP TRAY"/>
    <m/>
    <s v="EA"/>
    <s v="M"/>
    <b v="0"/>
    <x v="3"/>
    <b v="0"/>
    <b v="1"/>
    <b v="0"/>
    <b v="1"/>
    <n v="3"/>
    <s v=" MCC R, CWW/EMR DRIP TRAY"/>
    <m/>
    <s v=""/>
    <s v="Miscellaneous_713"/>
  </r>
  <r>
    <s v="713-167417-001,Rev B"/>
    <m/>
    <s v="NOZ, MCC R, CWW/EMR DRIP TRAY"/>
    <s v="NOZ, MCC R, CWW/EMR DRIP TRAY"/>
    <m/>
    <s v="EA"/>
    <s v="M"/>
    <b v="0"/>
    <x v="3"/>
    <b v="0"/>
    <b v="1"/>
    <b v="0"/>
    <b v="1"/>
    <n v="3"/>
    <s v=" MCC R, CWW/EMR DRIP TRAY"/>
    <m/>
    <s v=""/>
    <s v="Miscellaneous_713"/>
  </r>
  <r>
    <s v="713-169629-001,Rev A"/>
    <m/>
    <s v="Plug, GDP, Inner"/>
    <s v="Plug, GDP, Inner"/>
    <m/>
    <s v="EA"/>
    <s v="M"/>
    <b v="0"/>
    <x v="3"/>
    <b v="0"/>
    <b v="1"/>
    <b v="0"/>
    <b v="1"/>
    <n v="4"/>
    <s v=" GDP, Inner"/>
    <m/>
    <s v="PLUG"/>
    <s v="Miscellaneous_713"/>
  </r>
  <r>
    <s v="713-169629-002,Rev A"/>
    <m/>
    <s v="PLUG, PL, GDP, INNER"/>
    <s v="PLUG, PL, GDP, INNER"/>
    <m/>
    <s v="EA"/>
    <s v="M"/>
    <b v="0"/>
    <x v="3"/>
    <b v="0"/>
    <b v="1"/>
    <b v="0"/>
    <b v="1"/>
    <n v="4"/>
    <s v=" PL, GDP, INNER"/>
    <m/>
    <s v="PLUG"/>
    <s v="Miscellaneous_713"/>
  </r>
  <r>
    <s v="713-169635-002,Rev A"/>
    <m/>
    <s v="SHIELD, DC DIST PCB, LPB"/>
    <s v="SHIELD, DC DIST PCB, LPB"/>
    <m/>
    <s v="EA"/>
    <s v="M"/>
    <b v="0"/>
    <x v="0"/>
    <b v="0"/>
    <b v="1"/>
    <b v="0"/>
    <b v="1"/>
    <n v="6"/>
    <s v=" DC DIST PCB, LPB"/>
    <m/>
    <s v="SHIELD"/>
    <s v="MIH_713"/>
  </r>
  <r>
    <s v="713-170030-002,Rev B"/>
    <m/>
    <s v="ADPTR, POLISH, EDGE RING"/>
    <s v="ADPTR, POLISH, EDGE RING"/>
    <m/>
    <s v="EA"/>
    <s v="M"/>
    <b v="0"/>
    <x v="3"/>
    <b v="0"/>
    <b v="1"/>
    <b v="0"/>
    <b v="1"/>
    <n v="5"/>
    <s v=" POLISH, EDGE RING"/>
    <m/>
    <s v="ADAPTOR"/>
    <s v="Miscellaneous_713"/>
  </r>
  <r>
    <s v="713-170030-004,Rev A"/>
    <m/>
    <s v="ADPTR, POLISH, EDGE RING"/>
    <s v="ADPTR, POLISH, EDGE RING"/>
    <m/>
    <s v="EA"/>
    <s v="M"/>
    <b v="0"/>
    <x v="0"/>
    <b v="0"/>
    <b v="1"/>
    <b v="0"/>
    <b v="1"/>
    <n v="5"/>
    <s v=" POLISH, EDGE RING"/>
    <m/>
    <s v="ADAPTOR"/>
    <s v="MIH_713"/>
  </r>
  <r>
    <s v="713-170030-005,Rev A"/>
    <m/>
    <s v="ADPTR,POLISH,EDGE RING"/>
    <s v="ADPTR,POLISH,EDGE RING"/>
    <m/>
    <s v="EA"/>
    <s v="M"/>
    <b v="0"/>
    <x v="0"/>
    <b v="0"/>
    <b v="0"/>
    <b v="0"/>
    <b v="1"/>
    <n v="5"/>
    <s v="POLISH,EDGE RING"/>
    <m/>
    <s v="ADAPTOR"/>
    <s v="MIH_713"/>
  </r>
  <r>
    <s v="713-170030-006,Rev B"/>
    <m/>
    <s v="ADPTR,POLISH,TES RING"/>
    <s v="ADPTR,POLISH,TES RING"/>
    <m/>
    <s v="EA"/>
    <s v="M"/>
    <b v="0"/>
    <x v="4"/>
    <b v="0"/>
    <b v="0"/>
    <b v="0"/>
    <b v="1"/>
    <n v="5"/>
    <s v="POLISH,TES RING"/>
    <m/>
    <s v="ADAPTOR"/>
    <s v="NP_713"/>
  </r>
  <r>
    <s v="713-170046-001,Rev B"/>
    <m/>
    <s v="COV, CB COMMON SPEC, LOWER, LPB, ALD, NI"/>
    <s v="COV, CB COMMON SPEC, LOWER, LPB, ALD, NI"/>
    <s v="Sub"/>
    <s v="EA"/>
    <s v="M"/>
    <b v="0"/>
    <x v="0"/>
    <b v="0"/>
    <b v="1"/>
    <b v="0"/>
    <b v="1"/>
    <n v="3"/>
    <s v=" CB COMMON SPEC, LOWER, LPB, ALD, NI"/>
    <m/>
    <s v="COVER"/>
    <s v="MIH_713"/>
  </r>
  <r>
    <s v="713-170046-002,Rev C"/>
    <m/>
    <s v="COV,CB COMMON SPEC,LOWER,LPB"/>
    <s v="COV,CB COMMON SPEC,LOWER,LPB"/>
    <m/>
    <s v="EA"/>
    <s v="M"/>
    <b v="0"/>
    <x v="0"/>
    <b v="0"/>
    <b v="1"/>
    <b v="0"/>
    <b v="1"/>
    <n v="3"/>
    <s v="CB COMMON SPEC,LOWER,LPB"/>
    <m/>
    <s v="COVER"/>
    <s v="MIH_713"/>
  </r>
  <r>
    <s v="713-170046-003,Rev A"/>
    <m/>
    <s v="COV,CB COMMON SPEC,LOWER,LPB"/>
    <s v="COV,CB COMMON SPEC,LOWER,LPB"/>
    <m/>
    <s v="EA"/>
    <s v="M"/>
    <b v="0"/>
    <x v="0"/>
    <b v="0"/>
    <b v="1"/>
    <b v="0"/>
    <b v="1"/>
    <n v="3"/>
    <s v="CB COMMON SPEC,LOWER,LPB"/>
    <m/>
    <s v="COVER"/>
    <s v="MIH_713"/>
  </r>
  <r>
    <s v="713-170046-003,Rev C"/>
    <s v="COV, CB"/>
    <s v="COV, CB COMMON SPEC, LOWER, Q STRATA"/>
    <s v="COV, CB COMMON SPEC, LOWER, Q STRATA"/>
    <m/>
    <s v="EA"/>
    <s v="M"/>
    <b v="0"/>
    <x v="4"/>
    <b v="0"/>
    <b v="0"/>
    <b v="0"/>
    <b v="1"/>
    <n v="3"/>
    <s v=" CB COMMON SPEC, LOWER, Q STRATA"/>
    <m/>
    <s v="COVER"/>
    <s v="NP_713"/>
  </r>
  <r>
    <s v="713-170078-001,Rev A"/>
    <m/>
    <s v="LID, UHMW, 20DEG CONE, HVM ELD"/>
    <s v="LID, UHMW, 20DEG CONE, HVM ELD"/>
    <m/>
    <s v="EA"/>
    <s v="M"/>
    <b v="0"/>
    <x v="3"/>
    <b v="0"/>
    <b v="1"/>
    <b v="0"/>
    <b v="1"/>
    <n v="3"/>
    <s v=" UHMW, 20DEG CONE, HVM ELD"/>
    <m/>
    <s v="LID"/>
    <s v="Miscellaneous_713"/>
  </r>
  <r>
    <s v="713-170078-002,Rev A"/>
    <m/>
    <s v="LID, UHMW, 20DEG CONE, HVM ELD"/>
    <s v="LID, UHMW, 20DEG CONE, HVM ELD"/>
    <m/>
    <s v="EA"/>
    <s v="M"/>
    <b v="0"/>
    <x v="3"/>
    <b v="0"/>
    <b v="1"/>
    <b v="0"/>
    <b v="1"/>
    <n v="3"/>
    <s v=" UHMW, 20DEG CONE, HVM ELD"/>
    <m/>
    <s v="LID"/>
    <s v="Miscellaneous_713"/>
  </r>
  <r>
    <s v="713-170212-001,Rev A"/>
    <m/>
    <s v="BRKT, CABLE CLAMP, XY7"/>
    <s v="BRKT, CABLE CLAMP, XY7"/>
    <m/>
    <s v="EA"/>
    <s v="M"/>
    <b v="0"/>
    <x v="3"/>
    <b v="0"/>
    <b v="1"/>
    <b v="0"/>
    <b v="1"/>
    <n v="4"/>
    <s v=" CABLE CLAMP, XY7"/>
    <m/>
    <s v="BRACKET"/>
    <s v="Miscellaneous_713"/>
  </r>
  <r>
    <s v="713-170212-002,Rev A"/>
    <m/>
    <s v="BRKT,CABLE CLAMP,XY7"/>
    <s v="BRKT,CABLE CLAMP,XY7"/>
    <s v="MIHP"/>
    <s v="EA"/>
    <s v="M"/>
    <b v="0"/>
    <x v="2"/>
    <b v="0"/>
    <b v="0"/>
    <b v="0"/>
    <b v="1"/>
    <n v="4"/>
    <s v="CABLE CLAMP,XY7"/>
    <m/>
    <s v="BRACKET"/>
    <s v="Plastic_713"/>
  </r>
  <r>
    <s v="713-170372-002, Rev A"/>
    <m/>
    <s v="BRKT,MOUNT,ASP &amp; SPRAY GUN,PVC4910"/>
    <s v="BRKT,MOUNT,ASP &amp; SPRAY GUN,PVC4910"/>
    <s v="MIHP"/>
    <s v="EA"/>
    <s v="M"/>
    <b v="0"/>
    <x v="2"/>
    <b v="0"/>
    <b v="1"/>
    <b v="0"/>
    <b v="1"/>
    <n v="4"/>
    <s v="MOUNT,ASP &amp; SPRAY GUN,PVC4910"/>
    <m/>
    <s v="BRACKET"/>
    <s v="Plastic_713"/>
  </r>
  <r>
    <s v="713-170372-002,Rev B"/>
    <m/>
    <s v="BRKT,MOUNT,ASP &amp; SPRAY GUN,PVC4910"/>
    <s v="BRKT,MOUNT,ASP &amp; SPRAY GUN,PVC4910"/>
    <s v="MIHP"/>
    <s v="EA"/>
    <s v="M"/>
    <b v="0"/>
    <x v="2"/>
    <b v="0"/>
    <b v="1"/>
    <b v="0"/>
    <b v="1"/>
    <n v="4"/>
    <s v="MOUNT,ASP &amp; SPRAY GUN,PVC4910"/>
    <m/>
    <s v="BRACKET"/>
    <s v="Plastic_713"/>
  </r>
  <r>
    <s v="713-170414-001,Rev A"/>
    <m/>
    <s v="COV, TOP, MAINT, CHMBR, ELD"/>
    <s v="COV, TOP, MAINT, CHMBR, ELD"/>
    <m/>
    <s v="EA"/>
    <s v="M"/>
    <b v="0"/>
    <x v="0"/>
    <b v="0"/>
    <b v="1"/>
    <b v="0"/>
    <b v="1"/>
    <n v="3"/>
    <s v=" TOP, MAINT, CHMBR, ELD"/>
    <m/>
    <s v="COVER"/>
    <s v="MIH_713"/>
  </r>
  <r>
    <s v="713-170554-001,Rev C"/>
    <m/>
    <s v="FXTR, DELRIN, ACTIVE PED CENTERING, ALTUS"/>
    <s v="FXTR, DELRIN, ACTIVE PED CENTERING, ALTUS"/>
    <s v="Sub"/>
    <s v="EA"/>
    <s v="M"/>
    <b v="0"/>
    <x v="0"/>
    <b v="0"/>
    <b v="1"/>
    <b v="0"/>
    <b v="1"/>
    <n v="4"/>
    <s v=" DELRIN, ACTIVE PED CENTERING, ALTUS"/>
    <m/>
    <s v="RING"/>
    <s v="MIH_713"/>
  </r>
  <r>
    <s v="713-170565-001,Rev A"/>
    <m/>
    <s v="CAP, CTR, MAINT, CHMBR, ELD"/>
    <s v="CAP, CTR, MAINT, CHMBR, ELD"/>
    <m/>
    <s v="EA"/>
    <s v="M"/>
    <b v="0"/>
    <x v="0"/>
    <b v="0"/>
    <b v="1"/>
    <b v="0"/>
    <b v="1"/>
    <n v="3"/>
    <s v=" CTR, MAINT, CHMBR, ELD"/>
    <m/>
    <s v="CHMBR"/>
    <s v="MIH_713"/>
  </r>
  <r>
    <s v="713-170570-001,Rev B"/>
    <m/>
    <s v="COV, FR, MAINT, CHMBR, ELD"/>
    <s v="COV, FR, MAINT, CHMBR, ELD"/>
    <m/>
    <s v="EA"/>
    <s v="M"/>
    <b v="0"/>
    <x v="0"/>
    <b v="0"/>
    <b v="1"/>
    <b v="0"/>
    <b v="1"/>
    <n v="3"/>
    <s v=" FR, MAINT, CHMBR, ELD"/>
    <m/>
    <s v="COVER"/>
    <s v="MIH_713"/>
  </r>
  <r>
    <s v="713-171067-003,Rev B"/>
    <m/>
    <s v="Insul, Foreline, Fiber Port, SSM"/>
    <s v="Insul, Foreline, Fiber Port, SSM"/>
    <m/>
    <s v="EA"/>
    <s v="M"/>
    <b v="0"/>
    <x v="0"/>
    <b v="0"/>
    <b v="1"/>
    <b v="0"/>
    <b v="1"/>
    <n v="5"/>
    <s v=" Foreline, Fiber Port, SSM"/>
    <m/>
    <s v=""/>
    <s v="MIH_713"/>
  </r>
  <r>
    <s v="713-171067-005,Rev A"/>
    <m/>
    <s v="Insul, Foreline, R3 Source, Fiber Port"/>
    <s v="Insul, Foreline, R3 Source, Fiber Port"/>
    <m/>
    <s v="EA"/>
    <s v="M"/>
    <b v="0"/>
    <x v="0"/>
    <b v="0"/>
    <b v="1"/>
    <b v="0"/>
    <b v="1"/>
    <n v="5"/>
    <s v=" Foreline, R3 Source, Fiber Port"/>
    <m/>
    <s v=""/>
    <s v="MIH_713"/>
  </r>
  <r>
    <s v="713-171110-001,Rev A"/>
    <m/>
    <s v="WSHR, FL, .81 ID X 2.00 OD, DELRIN"/>
    <s v="WSHR, FL, .81 ID X 2.00 OD, DELRIN"/>
    <m/>
    <s v="EA"/>
    <s v="M"/>
    <b v="0"/>
    <x v="3"/>
    <b v="0"/>
    <b v="1"/>
    <b v="0"/>
    <b v="1"/>
    <n v="4"/>
    <s v=" FL, .81 ID X 2.00 OD, DELRIN"/>
    <m/>
    <s v=""/>
    <s v="Miscellaneous_713"/>
  </r>
  <r>
    <s v="713-171642-001,Rev A"/>
    <m/>
    <s v="GD, SPLASH RFG 450MM SIG"/>
    <s v="GD, SPLASH RFG 450MM SIG"/>
    <m/>
    <s v="EA"/>
    <s v="M"/>
    <b v="0"/>
    <x v="3"/>
    <b v="0"/>
    <b v="1"/>
    <b v="0"/>
    <b v="1"/>
    <n v="2"/>
    <s v=" SPLASH RFG 450MM SIG"/>
    <m/>
    <s v="PL"/>
    <s v="Miscellaneous_713"/>
  </r>
  <r>
    <s v="713-171956-001,Rev B"/>
    <m/>
    <s v="FXTR, DELRIN, ACTIVE PED CENTERING, ALTUS"/>
    <s v="FXTR, DELRIN, ACTIVE PED CENTERING, ALTUS"/>
    <m/>
    <s v="EA"/>
    <s v="M"/>
    <b v="0"/>
    <x v="0"/>
    <b v="0"/>
    <b v="1"/>
    <b v="0"/>
    <b v="1"/>
    <n v="4"/>
    <s v=" DELRIN, ACTIVE PED CENTERING, ALTUS"/>
    <m/>
    <s v="RING"/>
    <s v="MIH_713"/>
  </r>
  <r>
    <s v="713-171956-001,Rev C"/>
    <m/>
    <s v="FXTR, DELRIN, ACTIVE PED CENTERING, ALTUS"/>
    <s v="FXTR, DELRIN, ACTIVE PED CENTERING, ALTUS"/>
    <s v="Sub"/>
    <s v="EA"/>
    <s v="M"/>
    <b v="0"/>
    <x v="0"/>
    <b v="0"/>
    <b v="1"/>
    <b v="0"/>
    <b v="1"/>
    <n v="4"/>
    <s v=" DELRIN, ACTIVE PED CENTERING, ALTUS"/>
    <m/>
    <s v="RING"/>
    <s v="MIH_713"/>
  </r>
  <r>
    <s v="713-171982-001,Rev B"/>
    <m/>
    <s v="SCRN, FR, TUB, DRIP, PEM"/>
    <s v="SCRN, FR, TUB, DRIP, PEM"/>
    <m/>
    <s v="EA"/>
    <s v="M"/>
    <b v="0"/>
    <x v="3"/>
    <b v="0"/>
    <b v="1"/>
    <b v="0"/>
    <b v="1"/>
    <n v="4"/>
    <s v=" FR, TUB, DRIP, PEM"/>
    <m/>
    <s v="TUBE"/>
    <s v="Miscellaneous_713"/>
  </r>
  <r>
    <s v="713-171982-002,Rev A"/>
    <m/>
    <s v="SCRN, FR, TUBE, DRIP, PEM"/>
    <s v="SCRN, FR, TUBE, DRIP, PEM"/>
    <m/>
    <s v="EA"/>
    <s v="M"/>
    <b v="0"/>
    <x v="3"/>
    <b v="0"/>
    <b v="1"/>
    <b v="0"/>
    <b v="1"/>
    <n v="4"/>
    <s v=" FR, TUBE, DRIP, PEM"/>
    <m/>
    <s v="TUBE"/>
    <s v="Miscellaneous_713"/>
  </r>
  <r>
    <s v="713-171982-003,Rev C"/>
    <m/>
    <s v="SCRN, FR, TUB, DRIP, PEM"/>
    <s v="SCRN, FR, TUB, DRIP, PEM"/>
    <m/>
    <s v="EA"/>
    <s v="M"/>
    <b v="0"/>
    <x v="0"/>
    <b v="0"/>
    <b v="1"/>
    <b v="0"/>
    <b v="1"/>
    <n v="4"/>
    <s v=" FR, TUB, DRIP, PEM"/>
    <m/>
    <s v="TUBE"/>
    <s v="MIH_713"/>
  </r>
  <r>
    <s v="713-171984-001,Rev A"/>
    <m/>
    <s v="SCRN, REAR, TUB, DRIP, PEM"/>
    <s v="SCRN, REAR, TUB, DRIP, PEM"/>
    <m/>
    <s v="EA"/>
    <s v="M"/>
    <b v="0"/>
    <x v="3"/>
    <b v="0"/>
    <b v="1"/>
    <b v="0"/>
    <b v="1"/>
    <n v="4"/>
    <s v=" REAR, TUB, DRIP, PEM"/>
    <m/>
    <s v="TUBE"/>
    <s v="Miscellaneous_713"/>
  </r>
  <r>
    <s v="713-171984-002,Rev A"/>
    <m/>
    <s v="SCRN, REAR, TUB, DRIP, PEM"/>
    <s v="SCRN, REAR, TUB, DRIP, PEM"/>
    <m/>
    <s v="EA"/>
    <s v="M"/>
    <b v="0"/>
    <x v="3"/>
    <b v="0"/>
    <b v="1"/>
    <b v="0"/>
    <b v="1"/>
    <n v="4"/>
    <s v=" REAR, TUB, DRIP, PEM"/>
    <m/>
    <s v="TUBE"/>
    <s v="Miscellaneous_713"/>
  </r>
  <r>
    <s v="713-171984-003,Rev C"/>
    <m/>
    <s v="SCRN, REAR, TUB, DRIP, PEM"/>
    <s v="SCRN, REAR, TUB, DRIP, PEM"/>
    <m/>
    <s v="EA"/>
    <s v="M"/>
    <b v="0"/>
    <x v="0"/>
    <b v="0"/>
    <b v="1"/>
    <b v="0"/>
    <b v="1"/>
    <n v="4"/>
    <s v=" REAR, TUB, DRIP, PEM"/>
    <m/>
    <s v="TUBE"/>
    <s v="MIH_713"/>
  </r>
  <r>
    <s v="713-172305-001,Rev A"/>
    <m/>
    <s v="FLG, EXH, PEM"/>
    <s v="FLG, EXH, PEM"/>
    <m/>
    <s v="EA"/>
    <s v="M"/>
    <b v="0"/>
    <x v="3"/>
    <b v="0"/>
    <b v="1"/>
    <b v="0"/>
    <b v="1"/>
    <n v="3"/>
    <s v=" EXH, PEM"/>
    <m/>
    <s v=""/>
    <s v="Miscellaneous_713"/>
  </r>
  <r>
    <s v="713-172318-001,Rev C"/>
    <m/>
    <s v="DR, CHMBR, PEM"/>
    <s v="DR, CHMBR, PEM"/>
    <m/>
    <s v="EA"/>
    <s v="M"/>
    <b v="0"/>
    <x v="0"/>
    <b v="0"/>
    <b v="1"/>
    <b v="0"/>
    <b v="1"/>
    <n v="2"/>
    <s v=" CHMBR, PEM"/>
    <m/>
    <s v="CHMBR"/>
    <s v="MIH_713"/>
  </r>
  <r>
    <s v="713-172328-001, Rev A"/>
    <m/>
    <s v="COV, PROT, TGL, SW, FIB"/>
    <s v="COV, PROT, TGL, SW, FIB"/>
    <m/>
    <s v="EA"/>
    <s v="M"/>
    <b v="0"/>
    <x v="3"/>
    <b v="0"/>
    <b v="1"/>
    <b v="0"/>
    <b v="1"/>
    <n v="3"/>
    <s v=" PROT, TGL, SW, FIB"/>
    <m/>
    <s v="COVER"/>
    <s v="Miscellaneous_713"/>
  </r>
  <r>
    <s v="713-173137-001,Rev A"/>
    <m/>
    <s v="PL, EXH, BLK OFF"/>
    <s v="PL, EXH, BLK OFF"/>
    <m/>
    <s v="EA"/>
    <s v="M"/>
    <b v="0"/>
    <x v="3"/>
    <b v="0"/>
    <b v="1"/>
    <b v="0"/>
    <b v="1"/>
    <n v="2"/>
    <s v=" EXH, BLK OFF"/>
    <m/>
    <s v="BLOCK"/>
    <s v="Miscellaneous_713"/>
  </r>
  <r>
    <s v="713-173386-001,Rev A"/>
    <m/>
    <s v="WDO, Resting Pad, Teflon"/>
    <s v="WDO, Resting Pad, Teflon"/>
    <m/>
    <s v="EA"/>
    <s v="M"/>
    <b v="0"/>
    <x v="3"/>
    <b v="0"/>
    <b v="0"/>
    <b v="0"/>
    <b v="1"/>
    <n v="3"/>
    <s v=" Resting Pad, Teflon"/>
    <m/>
    <s v="WINDOW"/>
    <s v="Miscellaneous_713"/>
  </r>
  <r>
    <s v="713-173531-001,Rev A"/>
    <m/>
    <s v="RAIL, CTR, MTG, PNL, INFLECTION"/>
    <s v="RAIL, CTR, MTG, PNL, INFLECTION"/>
    <m/>
    <s v="EA"/>
    <s v="M"/>
    <b v="0"/>
    <x v="0"/>
    <b v="0"/>
    <b v="1"/>
    <b v="0"/>
    <b v="1"/>
    <n v="4"/>
    <s v=" CTR, MTG, PNL, INFLECTION"/>
    <m/>
    <s v="PANEL"/>
    <s v="MIH_713"/>
  </r>
  <r>
    <s v="713-173875-001,Rev A.1"/>
    <m/>
    <s v="Ring, CHMBR, YTTRIUM CTG Inspection"/>
    <s v="Ring, CHMBR, YTTRIUM CTG Inspection"/>
    <m/>
    <s v="EA"/>
    <s v="M"/>
    <b v="0"/>
    <x v="3"/>
    <b v="0"/>
    <b v="1"/>
    <b v="0"/>
    <b v="1"/>
    <n v="4"/>
    <s v=" CHMBR, YTTRIUM CTG Inspection"/>
    <m/>
    <s v="RING"/>
    <s v="Miscellaneous_713"/>
  </r>
  <r>
    <s v="713-173879-001,Rev A"/>
    <m/>
    <s v="CLP, BHD, PEM"/>
    <s v="CLP, BHD, PEM"/>
    <m/>
    <s v="EA"/>
    <s v="M"/>
    <b v="0"/>
    <x v="3"/>
    <b v="0"/>
    <b v="1"/>
    <b v="0"/>
    <b v="1"/>
    <n v="3"/>
    <s v=" BHD, PEM"/>
    <m/>
    <s v=""/>
    <s v="Miscellaneous_713"/>
  </r>
  <r>
    <s v="713-173893-001,Rev A"/>
    <m/>
    <s v="SPRT, DRIP, SHIELD, PEM"/>
    <s v="SPRT, DRIP, SHIELD, PEM"/>
    <m/>
    <s v="EA"/>
    <s v="M"/>
    <b v="0"/>
    <x v="3"/>
    <b v="0"/>
    <b v="1"/>
    <b v="0"/>
    <b v="1"/>
    <n v="4"/>
    <s v=" DRIP, SHIELD, PEM"/>
    <m/>
    <s v="SHIELD"/>
    <s v="Miscellaneous_713"/>
  </r>
  <r>
    <s v="713-173893-001,Rev B"/>
    <m/>
    <s v="SPRT, DRIP, SHIELD, PEM"/>
    <s v="SPRT, DRIP, SHIELD, PEM"/>
    <m/>
    <s v="EA"/>
    <s v="M"/>
    <b v="0"/>
    <x v="3"/>
    <b v="0"/>
    <b v="1"/>
    <b v="0"/>
    <b v="1"/>
    <n v="4"/>
    <s v=" DRIP, SHIELD, PEM"/>
    <m/>
    <s v="SHIELD"/>
    <s v="Miscellaneous_713"/>
  </r>
  <r>
    <s v="713-174597-001,Rev A"/>
    <m/>
    <s v="WDO, CKT BRKR, PEM"/>
    <s v="WDO, CKT BRKR, PEM"/>
    <m/>
    <s v="EA"/>
    <s v="M"/>
    <b v="0"/>
    <x v="3"/>
    <b v="0"/>
    <b v="1"/>
    <b v="0"/>
    <b v="1"/>
    <n v="3"/>
    <s v=" CKT BRKR, PEM"/>
    <m/>
    <s v="WINDOW"/>
    <s v="Miscellaneous_713"/>
  </r>
  <r>
    <s v="713-174885-001,Rev A"/>
    <m/>
    <s v="PUCK, ATM, 2300E6"/>
    <s v="PUCK, ATM, 2300E6"/>
    <m/>
    <s v="EA"/>
    <s v="M"/>
    <b v="0"/>
    <x v="3"/>
    <b v="0"/>
    <b v="1"/>
    <b v="0"/>
    <b v="1"/>
    <n v="4"/>
    <s v=" ATM, 2300E6"/>
    <m/>
    <s v=""/>
    <s v="Miscellaneous_713"/>
  </r>
  <r>
    <s v="713-175031-001,Rev A"/>
    <m/>
    <s v="PUCK, VTM, 2300E6"/>
    <s v="PUCK, VTM, 2300E6"/>
    <m/>
    <s v="EA"/>
    <s v="M"/>
    <b v="0"/>
    <x v="3"/>
    <b v="0"/>
    <b v="1"/>
    <b v="0"/>
    <b v="1"/>
    <n v="4"/>
    <s v=" VTM, 2300E6"/>
    <m/>
    <s v=""/>
    <s v="Miscellaneous_713"/>
  </r>
  <r>
    <s v="713-175064-001,Rev E"/>
    <m/>
    <s v="LID,DEFLECTOR,330MM,APT"/>
    <s v="LID,DEFLECTOR,330MM,APT"/>
    <s v="MIHP"/>
    <s v="EA"/>
    <s v="M"/>
    <b v="0"/>
    <x v="2"/>
    <b v="0"/>
    <b v="1"/>
    <b v="0"/>
    <b v="1"/>
    <n v="3"/>
    <s v="DEFLECTOR,330MM,APT"/>
    <m/>
    <s v="LID"/>
    <s v="Plastic_713"/>
  </r>
  <r>
    <s v="713-176533-001,Rev A"/>
    <m/>
    <s v="BLK, SPRT, PP"/>
    <s v="BLK, SPRT, PP"/>
    <m/>
    <s v="EA"/>
    <s v="M"/>
    <b v="0"/>
    <x v="3"/>
    <b v="0"/>
    <b v="1"/>
    <b v="0"/>
    <b v="1"/>
    <n v="3"/>
    <s v=" SPRT, PP"/>
    <m/>
    <s v="BLOCK"/>
    <s v="Miscellaneous_713"/>
  </r>
  <r>
    <s v="713-176710-001,Rev A"/>
    <m/>
    <s v="BSHG, DELRIN"/>
    <s v="BSHG, DELRIN"/>
    <m/>
    <s v="EA"/>
    <s v="M"/>
    <b v="0"/>
    <x v="3"/>
    <b v="0"/>
    <b v="1"/>
    <b v="0"/>
    <b v="1"/>
    <n v="4"/>
    <s v=" DELRIN"/>
    <m/>
    <s v=""/>
    <s v="Miscellaneous_713"/>
  </r>
  <r>
    <s v="713-177110-001,Rev B"/>
    <m/>
    <s v="MANF, SHRHD COOLING, SBR-QSM"/>
    <s v="MANIFOLD, SHRHD COOLING, SBR-QSM"/>
    <m/>
    <s v="EA"/>
    <s v="M"/>
    <b v="0"/>
    <x v="0"/>
    <b v="0"/>
    <b v="1"/>
    <b v="0"/>
    <b v="1"/>
    <n v="8"/>
    <s v=" SHRHD COOLING, SBR-QSM"/>
    <m/>
    <s v="MANIFOLD"/>
    <s v="MIH_713"/>
  </r>
  <r>
    <s v="713-177110-001,Rev C"/>
    <m/>
    <s v="MANF, SHRHD COOLING, SBR-QSM"/>
    <s v="MANIFOLD, SHRHD COOLING, SBR-QSM"/>
    <m/>
    <s v="EA"/>
    <s v="M"/>
    <b v="0"/>
    <x v="0"/>
    <b v="0"/>
    <b v="1"/>
    <b v="0"/>
    <b v="1"/>
    <n v="8"/>
    <s v=" SHRHD COOLING, SBR-QSM"/>
    <m/>
    <s v="MANIFOLD"/>
    <s v="MIH_713"/>
  </r>
  <r>
    <s v="713-177640-001,Rev A"/>
    <m/>
    <s v="COV, POLYCARBONATE"/>
    <s v="COV, POLYCARBONATE"/>
    <m/>
    <s v="EA"/>
    <s v="M"/>
    <b v="0"/>
    <x v="3"/>
    <b v="0"/>
    <b v="1"/>
    <b v="0"/>
    <b v="1"/>
    <n v="3"/>
    <s v=" POLYCARBONATE"/>
    <m/>
    <s v="COVER"/>
    <s v="Miscellaneous_713"/>
  </r>
  <r>
    <s v="713-177642-001,Rev A"/>
    <m/>
    <s v="COV, SLIDE, POLYCARBONATE"/>
    <s v="COV, SLIDE, POLYCARBONATE"/>
    <m/>
    <s v="EA"/>
    <s v="M"/>
    <b v="0"/>
    <x v="3"/>
    <b v="0"/>
    <b v="1"/>
    <b v="0"/>
    <b v="1"/>
    <n v="3"/>
    <s v=" SLIDE, POLYCARBONATE"/>
    <m/>
    <s v="LID"/>
    <s v="Miscellaneous_713"/>
  </r>
  <r>
    <s v="713-177760-003,Rev A"/>
    <m/>
    <s v="PL,ISOLATION,HEATED AMPOULE,LIFT STRAP"/>
    <s v="PL,ISOLATION,HEATED AMPOULE,LIFT STRAP"/>
    <s v="Sub"/>
    <s v="EA"/>
    <s v="M"/>
    <b v="0"/>
    <x v="2"/>
    <b v="0"/>
    <b v="1"/>
    <b v="0"/>
    <b v="1"/>
    <n v="2"/>
    <s v="ISOLATION,HEATED AMPOULE,LIFT STRAP"/>
    <m/>
    <s v="PL"/>
    <s v="Plastic_713"/>
  </r>
  <r>
    <s v="713-177760-003,Rev B"/>
    <m/>
    <s v="PL,ISOLATION,HEATED AMPOULE,LIFT STRAP"/>
    <s v="PL,ISOLATION,HEATED AMPOULE,LIFT STRAP"/>
    <s v="MIHP"/>
    <s v="EA"/>
    <s v="M"/>
    <b v="0"/>
    <x v="2"/>
    <b v="0"/>
    <b v="1"/>
    <b v="0"/>
    <b v="1"/>
    <n v="2"/>
    <s v="ISOLATION,HEATED AMPOULE,LIFT STRAP"/>
    <m/>
    <s v="PL"/>
    <s v="Plastic_713"/>
  </r>
  <r>
    <s v="713-177760-006,Rev B"/>
    <m/>
    <s v="PL, SUPPORT, AMPOULE, OFFSET, VDS"/>
    <s v="PL, SUPPORT, AMPOULE, OFFSET, VDS"/>
    <s v="MIHP"/>
    <s v="EA"/>
    <s v="M"/>
    <b v="0"/>
    <x v="2"/>
    <b v="0"/>
    <b v="1"/>
    <b v="0"/>
    <b v="1"/>
    <n v="2"/>
    <s v=" SUPPORT, AMPOULE, OFFSET, VDS"/>
    <m/>
    <s v="PL"/>
    <s v="Plastic_713"/>
  </r>
  <r>
    <s v="713-177760-300,Rev A"/>
    <m/>
    <s v="PL, ISOLATION, HEATED AMPOULE"/>
    <s v="PL, ISOLATION, HEATED AMPOULE"/>
    <s v="Sub"/>
    <s v="EA"/>
    <s v="M"/>
    <b v="0"/>
    <x v="2"/>
    <b v="0"/>
    <b v="1"/>
    <b v="0"/>
    <b v="1"/>
    <n v="2"/>
    <s v=" ISOLATION, HEATED AMPOULE"/>
    <m/>
    <s v="PL"/>
    <s v="Plastic_713"/>
  </r>
  <r>
    <s v="713-177760-301,Rev A"/>
    <m/>
    <s v="PL, Isolation, Heated Ampoule"/>
    <s v="PL, Isolation, Heated Ampoule"/>
    <m/>
    <s v="EA"/>
    <s v="M"/>
    <b v="0"/>
    <x v="0"/>
    <b v="0"/>
    <b v="1"/>
    <b v="0"/>
    <b v="1"/>
    <n v="2"/>
    <s v=" Isolation, Heated Ampoule"/>
    <m/>
    <s v="PL"/>
    <s v="MIH_713"/>
  </r>
  <r>
    <s v="713-178761-001,Rev B"/>
    <m/>
    <s v="BRNG BLOCK, DISPENSE ARM, DIW, PEM"/>
    <s v="BRNG BLOCK, DISPENSE ARM, DIW, PEM"/>
    <m/>
    <s v="EA"/>
    <s v="M"/>
    <b v="0"/>
    <x v="3"/>
    <b v="0"/>
    <b v="1"/>
    <b v="0"/>
    <b v="1"/>
    <n v="10"/>
    <s v=" DISPENSE ARM, DIW, PEM"/>
    <m/>
    <s v=""/>
    <s v="Miscellaneous_713"/>
  </r>
  <r>
    <s v="713-178808-001,Rev C"/>
    <m/>
    <s v="SPCR, CDM, HD EBR Pump Mount, Top"/>
    <s v="SPCR, CDM, HD EBR Pump Mount, Top"/>
    <m/>
    <s v="EA"/>
    <s v="M"/>
    <b v="0"/>
    <x v="0"/>
    <b v="0"/>
    <b v="1"/>
    <b v="0"/>
    <b v="1"/>
    <n v="4"/>
    <s v=" CDM, HD EBR Pump Mount, Top"/>
    <m/>
    <s v="SPACER"/>
    <s v="MIH_713"/>
  </r>
  <r>
    <s v="713-178809-001,Rev C"/>
    <m/>
    <s v="SPCR, CDM, HD EBR Pump Mount, Middle"/>
    <s v="SPCR, CDM, HD EBR Pump Mount, Middle"/>
    <m/>
    <s v="EA"/>
    <s v="M"/>
    <b v="0"/>
    <x v="0"/>
    <b v="0"/>
    <b v="1"/>
    <b v="0"/>
    <b v="1"/>
    <n v="4"/>
    <s v=" CDM, HD EBR Pump Mount, Middle"/>
    <m/>
    <s v="SPACER"/>
    <s v="MIH_713"/>
  </r>
  <r>
    <s v="713-178811-001,Rev C"/>
    <m/>
    <s v="SPCR, CDM, HD EBR Pump Mount, Bottom"/>
    <s v="SPCR, CDM, HD EBR Pump Mount, Bottom"/>
    <m/>
    <s v="EA"/>
    <s v="M"/>
    <b v="0"/>
    <x v="0"/>
    <b v="0"/>
    <b v="1"/>
    <b v="0"/>
    <b v="1"/>
    <n v="4"/>
    <s v=" CDM, HD EBR Pump Mount, Bottom"/>
    <m/>
    <s v="SPACER"/>
    <s v="MIH_713"/>
  </r>
  <r>
    <s v="713-178874-001,Rev A"/>
    <m/>
    <s v="Ring, SPRT, Delrin"/>
    <s v="Ring, SPRT, Delrin"/>
    <m/>
    <s v="EA"/>
    <s v="M"/>
    <b v="0"/>
    <x v="3"/>
    <b v="0"/>
    <b v="1"/>
    <b v="0"/>
    <b v="1"/>
    <n v="4"/>
    <s v=" SPRT, Delrin"/>
    <m/>
    <s v="RING"/>
    <s v="Miscellaneous_713"/>
  </r>
  <r>
    <s v="713-178920-001,Rev A"/>
    <m/>
    <s v="LCTR, PIN, DELRIN"/>
    <s v="LCTR, PIN, DELRIN"/>
    <m/>
    <s v="EA"/>
    <s v="M"/>
    <b v="0"/>
    <x v="3"/>
    <b v="0"/>
    <b v="1"/>
    <b v="0"/>
    <b v="1"/>
    <n v="4"/>
    <s v=" PIN, DELRIN"/>
    <m/>
    <s v="PIN"/>
    <s v="Miscellaneous_713"/>
  </r>
  <r>
    <s v="713-179173-001,Rev B"/>
    <m/>
    <s v="COV, Clear, WTR Splash, Fan, RF, VXT, Core"/>
    <s v="COV, Clear, WTR Splash, Fan, RF, VXT, Core"/>
    <m/>
    <s v="EA"/>
    <s v="M"/>
    <b v="0"/>
    <x v="0"/>
    <b v="0"/>
    <b v="1"/>
    <b v="0"/>
    <b v="1"/>
    <n v="3"/>
    <s v=" Clear, WTR Splash, Fan, RF, VXT, Core"/>
    <m/>
    <s v="PL"/>
    <s v="MIH_713"/>
  </r>
  <r>
    <s v="713-179173-005,Rev A"/>
    <m/>
    <s v="Cov, CLR, WTR Splash, RF Gen,"/>
    <s v="Cov, CLR, WTR Splash, RF Gen,"/>
    <m/>
    <s v="EA"/>
    <s v="M"/>
    <b v="0"/>
    <x v="0"/>
    <b v="0"/>
    <b v="1"/>
    <b v="0"/>
    <b v="1"/>
    <n v="3"/>
    <s v=" CLR, WTR Splash, RF Gen,"/>
    <m/>
    <s v="PL"/>
    <s v="MIH_713"/>
  </r>
  <r>
    <s v="713-179742-001,Rev A"/>
    <m/>
    <s v="MT, DIST, 3/4&quot; LOTO, MS2, TMS2.0"/>
    <s v="MT, DIST, 3/4&quot; LOTO, MS2, TMS2.0"/>
    <m/>
    <s v="EA"/>
    <s v="M"/>
    <b v="0"/>
    <x v="3"/>
    <b v="0"/>
    <b v="1"/>
    <b v="0"/>
    <b v="1"/>
    <n v="2"/>
    <s v=" DIST, 3/4&quot; LOTO, MS2, TMS2.0"/>
    <m/>
    <s v=""/>
    <s v="Miscellaneous_713"/>
  </r>
  <r>
    <s v="713-179743-001,Rev A"/>
    <m/>
    <s v="MT, TBG, 3/4&quot;, HGH ADJ, TMS2.0"/>
    <s v="MT, TBG, 3/4&quot;, HGH ADJ, TMS2.0"/>
    <m/>
    <s v="EA"/>
    <s v="M"/>
    <b v="0"/>
    <x v="3"/>
    <b v="0"/>
    <b v="1"/>
    <b v="0"/>
    <b v="1"/>
    <n v="2"/>
    <s v=" TBG, 3/4&quot;, HGH ADJ, TMS2.0"/>
    <m/>
    <s v=""/>
    <s v="Miscellaneous_713"/>
  </r>
  <r>
    <s v="713-179746-001,Rev A"/>
    <m/>
    <s v="MT, FM, 3/4&quot;, TMS2.0"/>
    <s v="MT, FM, 3/4&quot;, TMS2.0"/>
    <m/>
    <s v="EA"/>
    <s v="M"/>
    <b v="0"/>
    <x v="3"/>
    <b v="0"/>
    <b v="1"/>
    <b v="0"/>
    <b v="1"/>
    <n v="2"/>
    <s v=" FM, 3/4&quot;, TMS2.0"/>
    <m/>
    <s v=""/>
    <s v="Miscellaneous_713"/>
  </r>
  <r>
    <s v="713-179748-001, Rev A"/>
    <m/>
    <s v="MT, VLV, 3/4&quot; H-6MM, TMS2.0"/>
    <s v="MT, VLV, 3/4&quot; H-6MM, TMS2.0"/>
    <m/>
    <s v="EA"/>
    <s v="M"/>
    <b v="0"/>
    <x v="3"/>
    <b v="0"/>
    <b v="1"/>
    <b v="0"/>
    <b v="1"/>
    <n v="2"/>
    <s v=" VLV, 3/4&quot; H-6MM, TMS2.0"/>
    <m/>
    <s v=""/>
    <s v="Miscellaneous_713"/>
  </r>
  <r>
    <s v="713-179748-001,Rev A"/>
    <m/>
    <s v="MT, VLV, 3/4&quot; H-6MM, TMS2.0"/>
    <s v="MT, VLV, 3/4&quot; H-6MM, TMS2.0"/>
    <m/>
    <s v="EA"/>
    <s v="M"/>
    <b v="0"/>
    <x v="0"/>
    <b v="0"/>
    <b v="1"/>
    <b v="0"/>
    <b v="1"/>
    <n v="2"/>
    <s v=" VLV, 3/4&quot; H-6MM, TMS2.0"/>
    <m/>
    <s v=""/>
    <s v="MIH_713"/>
  </r>
  <r>
    <s v="713-179750-001,Rev A"/>
    <m/>
    <s v="MT, TS, mS, ADJ, TMS2.0"/>
    <s v="MT, TS, mS, ADJ, TMS2.0"/>
    <m/>
    <s v="EA"/>
    <s v="M"/>
    <b v="0"/>
    <x v="3"/>
    <b v="0"/>
    <b v="1"/>
    <b v="0"/>
    <b v="1"/>
    <n v="2"/>
    <s v=" TS, mS, ADJ, TMS2.0"/>
    <m/>
    <s v=""/>
    <s v="Miscellaneous_713"/>
  </r>
  <r>
    <s v="713-179934-001,Rev A"/>
    <m/>
    <s v="DIST, MT, DIN RAIL, FM CONV. TMS2.0"/>
    <s v="DIST, MT, DIN RAIL, FM CONV. TMS2.0"/>
    <m/>
    <s v="EA"/>
    <s v="M"/>
    <b v="0"/>
    <x v="3"/>
    <b v="0"/>
    <b v="1"/>
    <b v="0"/>
    <b v="1"/>
    <n v="4"/>
    <s v=" MT, DIN RAIL, FM CONV. TMS2.0"/>
    <m/>
    <s v=""/>
    <s v="Miscellaneous_713"/>
  </r>
  <r>
    <s v="713-181552-001,Rev A"/>
    <m/>
    <s v="LOUVER, ADJ, ELD PEM"/>
    <s v="LOUVER, ADJ, ELD PEM"/>
    <m/>
    <s v="EA"/>
    <s v="M"/>
    <b v="0"/>
    <x v="3"/>
    <b v="0"/>
    <b v="1"/>
    <b v="0"/>
    <b v="1"/>
    <n v="6"/>
    <s v=" ADJ, ELD PEM"/>
    <m/>
    <s v=""/>
    <s v="Miscellaneous_713"/>
  </r>
  <r>
    <s v="713-181557-001,Rev B"/>
    <m/>
    <s v="BRKT MTG, MNF, UPR ARM"/>
    <s v="BRKT MTG, MNF, UPR ARM"/>
    <m/>
    <s v="EA"/>
    <s v="M"/>
    <b v="0"/>
    <x v="4"/>
    <b v="0"/>
    <b v="1"/>
    <b v="0"/>
    <b v="1"/>
    <n v="8"/>
    <s v=" MNF, UPR ARM"/>
    <m/>
    <s v="BRACKET"/>
    <s v="NP_713"/>
  </r>
  <r>
    <s v="713-181564-001,Rev A"/>
    <m/>
    <s v="BRKT MT, MANF, UPR ARM"/>
    <s v="BRKT MT, MANIFOLD, UPR ARM"/>
    <m/>
    <s v="EA"/>
    <s v="M"/>
    <b v="0"/>
    <x v="0"/>
    <b v="0"/>
    <b v="1"/>
    <b v="0"/>
    <b v="1"/>
    <n v="7"/>
    <s v=" MANIFOLD, UPR ARM"/>
    <m/>
    <s v="BRACKET"/>
    <s v="MIH_713"/>
  </r>
  <r>
    <s v="713-181589-001,Rev A"/>
    <m/>
    <s v="CLP, DRAIN, DIW, PEM"/>
    <s v="CLP, DRAIN, DIW, PEM"/>
    <m/>
    <s v="EA"/>
    <s v="M"/>
    <b v="0"/>
    <x v="3"/>
    <b v="0"/>
    <b v="1"/>
    <b v="0"/>
    <b v="1"/>
    <n v="3"/>
    <s v=" DRAIN, DIW, PEM"/>
    <m/>
    <s v=""/>
    <s v="Miscellaneous_713"/>
  </r>
  <r>
    <s v="713-181761-001,Rev A"/>
    <m/>
    <s v="CLP, DRAIN, DIW, PEM"/>
    <s v="CLP, DRAIN, DIW, PEM"/>
    <m/>
    <s v="EA"/>
    <s v="M"/>
    <b v="0"/>
    <x v="3"/>
    <b v="0"/>
    <b v="1"/>
    <b v="0"/>
    <b v="1"/>
    <n v="3"/>
    <s v=" DRAIN, DIW, PEM"/>
    <m/>
    <s v=""/>
    <s v="Miscellaneous_713"/>
  </r>
  <r>
    <s v="713-181761-001,Rev B"/>
    <m/>
    <s v="CLP, DRAIN, DIW, PEM"/>
    <s v="CLP, DRAIN, DIW, PEM"/>
    <m/>
    <s v="EA"/>
    <s v="M"/>
    <b v="0"/>
    <x v="0"/>
    <b v="0"/>
    <b v="1"/>
    <b v="0"/>
    <b v="1"/>
    <n v="3"/>
    <s v=" DRAIN, DIW, PEM"/>
    <m/>
    <s v=""/>
    <s v="MIH_713"/>
  </r>
  <r>
    <s v="713-182898-001,Rev B"/>
    <m/>
    <s v="COV, BLK OFF, PEM"/>
    <s v="COV, BLK OFF, PEM"/>
    <m/>
    <s v="EA"/>
    <s v="M"/>
    <b v="0"/>
    <x v="3"/>
    <b v="0"/>
    <b v="1"/>
    <b v="0"/>
    <b v="1"/>
    <n v="3"/>
    <s v=" BLK OFF, PEM"/>
    <m/>
    <s v="BLOCK"/>
    <s v="Miscellaneous_713"/>
  </r>
  <r>
    <s v="713-182898-002,Rev A"/>
    <m/>
    <s v="COV, FL PASS THRU, BLK OFF"/>
    <s v="COV, FL PASS THRU, BLK OFF"/>
    <m/>
    <s v="EA"/>
    <s v="M"/>
    <b v="0"/>
    <x v="0"/>
    <b v="0"/>
    <b v="0"/>
    <b v="0"/>
    <b v="1"/>
    <n v="3"/>
    <s v=" FL PASS THRU, BLK OFF"/>
    <m/>
    <s v="BLOCK"/>
    <s v="MIH_713"/>
  </r>
  <r>
    <s v="713-182898-003,Rev A"/>
    <m/>
    <s v="COV, FL PASS THRU, BLK OFF"/>
    <s v="COV, FL PASS THRU, BLK OFF"/>
    <m/>
    <s v="EA"/>
    <s v="M"/>
    <b v="0"/>
    <x v="0"/>
    <b v="0"/>
    <b v="1"/>
    <b v="0"/>
    <b v="1"/>
    <n v="3"/>
    <s v=" FL PASS THRU, BLK OFF"/>
    <m/>
    <s v="BLOCK"/>
    <s v="MIH_713"/>
  </r>
  <r>
    <s v="713-183383-002,Rev A"/>
    <m/>
    <s v="DOOR,CNTRL PNL,LPB"/>
    <s v="DOOR,CNTRL PNL,LPB"/>
    <s v="MIHP"/>
    <s v="EA"/>
    <s v="M"/>
    <b v="0"/>
    <x v="2"/>
    <b v="0"/>
    <b v="1"/>
    <b v="0"/>
    <b v="1"/>
    <n v="4"/>
    <s v="CNTRL PNL,LPB"/>
    <m/>
    <s v="DOOR"/>
    <s v="Plastic_713"/>
  </r>
  <r>
    <s v="713-183396-001,Rev A"/>
    <m/>
    <s v="COV, PCB DI WATER CNTRL, TELOS 300 HVM"/>
    <s v="COV, PCB DI WATER CNTRL, TELOS 300 HVM"/>
    <m/>
    <s v="EA"/>
    <s v="M"/>
    <b v="0"/>
    <x v="3"/>
    <b v="0"/>
    <b v="0"/>
    <b v="0"/>
    <b v="1"/>
    <n v="3"/>
    <s v=" PCB DI WATER CNTRL, TELOS 300 HVM"/>
    <m/>
    <s v="COVER"/>
    <s v="Miscellaneous_713"/>
  </r>
  <r>
    <s v="713-183503-102,Rev A"/>
    <m/>
    <s v="FXTR, ALIGN, POCKET PED"/>
    <s v="FXTR, ALIGN, POCKET PED"/>
    <m/>
    <s v="EA"/>
    <s v="M"/>
    <b v="0"/>
    <x v="0"/>
    <b v="0"/>
    <b v="1"/>
    <b v="0"/>
    <b v="1"/>
    <n v="4"/>
    <s v=" ALIGN, POCKET PED"/>
    <m/>
    <s v="FIXTURE"/>
    <s v="MIH_713"/>
  </r>
  <r>
    <s v="713-183503-102-A02,Rev A"/>
    <s v="Cone, Ma"/>
    <s v="Cone, Machine"/>
    <s v="Cone, Machine"/>
    <s v="MIHM"/>
    <s v="EA"/>
    <s v="M"/>
    <b v="0"/>
    <x v="7"/>
    <b v="0"/>
    <b v="1"/>
    <b v="0"/>
    <b v="1"/>
    <n v="4"/>
    <s v=" Machine"/>
    <m/>
    <s v=""/>
    <s v="Metal_713"/>
  </r>
  <r>
    <s v="713183503-102-A02,Rev A"/>
    <m/>
    <s v="Cone, Machine"/>
    <s v="Cone, Machine"/>
    <s v="Sub"/>
    <s v="EA"/>
    <s v="M"/>
    <b v="0"/>
    <x v="0"/>
    <b v="0"/>
    <b v="1"/>
    <b v="0"/>
    <b v="1"/>
    <n v="4"/>
    <s v=" Machine"/>
    <m/>
    <s v=""/>
    <s v="MIH_713"/>
  </r>
  <r>
    <s v="713-183503-102-A03,Rev A"/>
    <s v="FXTR, AL"/>
    <s v="FXTR, ALIGN, POCKET PED"/>
    <s v="FXTR, ALIGN, POCKET PED"/>
    <s v="MIHM"/>
    <s v="EA"/>
    <s v="M"/>
    <b v="0"/>
    <x v="7"/>
    <b v="0"/>
    <b v="1"/>
    <b v="0"/>
    <b v="1"/>
    <n v="4"/>
    <s v=" ALIGN, POCKET PED"/>
    <m/>
    <s v="FIXTURE"/>
    <s v="Metal_713"/>
  </r>
  <r>
    <s v="713-183572-001,Rev A"/>
    <m/>
    <s v="COV, CLEANING FXTR, SUSPENDED ESC"/>
    <s v="COV, CLEANING FXTR, SUSPENDED ESC"/>
    <m/>
    <s v="EA"/>
    <s v="M"/>
    <b v="0"/>
    <x v="0"/>
    <b v="0"/>
    <b v="1"/>
    <b v="0"/>
    <b v="1"/>
    <n v="3"/>
    <s v=" CLEANING FXTR, SUSPENDED ESC"/>
    <m/>
    <s v="FIXTURE"/>
    <s v="MIH_713"/>
  </r>
  <r>
    <s v="713-184078-001,Rev A"/>
    <m/>
    <s v="BASE, SCRAPE TOOL, CLEANING FXTR"/>
    <s v="BASE, SCRAPE TOOL, CLEANING FXTR"/>
    <m/>
    <s v="EA"/>
    <s v="M"/>
    <b v="0"/>
    <x v="0"/>
    <b v="0"/>
    <b v="1"/>
    <b v="0"/>
    <b v="1"/>
    <n v="4"/>
    <s v=" SCRAPE TOOL, CLEANING FXTR"/>
    <m/>
    <s v="BASE"/>
    <s v="MIH_713"/>
  </r>
  <r>
    <s v="713-184083-001,Rev A"/>
    <m/>
    <s v="HDL, SCRAPE TOOL, CLEANING FXTR"/>
    <s v="HDL, SCRAPE TOOL, CLEANING FXTR"/>
    <m/>
    <s v="EA"/>
    <s v="M"/>
    <b v="0"/>
    <x v="0"/>
    <b v="0"/>
    <b v="1"/>
    <b v="0"/>
    <b v="1"/>
    <n v="3"/>
    <s v=" SCRAPE TOOL, CLEANING FXTR"/>
    <m/>
    <s v="TOOL"/>
    <s v="MIH_713"/>
  </r>
  <r>
    <s v="71-318523-00_MOD,Rev A"/>
    <m/>
    <s v="Fixture, Spindle Teaching, Gamma XPRS - For Evaluation"/>
    <s v="Fixture, Spindle Teaching, Gamma XPRS - For Evaluation"/>
    <m/>
    <s v="EA"/>
    <s v="M"/>
    <b v="0"/>
    <x v="0"/>
    <b v="0"/>
    <b v="1"/>
    <b v="0"/>
    <b v="1"/>
    <n v="7"/>
    <s v=" Spindle Teaching, Gamma XPRS - For Evaluation"/>
    <m/>
    <s v="PIN"/>
    <s v="MIH_71-"/>
  </r>
  <r>
    <s v="713-185764-001,Rev B"/>
    <m/>
    <s v="COV, FL PASS THRU,BLK OFF, PEM"/>
    <s v="COV, FL PASS THRU,BLK OFF, PEM"/>
    <m/>
    <s v="EA"/>
    <s v="M"/>
    <b v="0"/>
    <x v="0"/>
    <b v="0"/>
    <b v="1"/>
    <b v="0"/>
    <b v="1"/>
    <n v="3"/>
    <s v=" FL PASS THRU,BLK OFF, PEM"/>
    <m/>
    <s v="BLOCK"/>
    <s v="MIH_713"/>
  </r>
  <r>
    <s v="713-187114-003,Rev A"/>
    <m/>
    <s v="COV, LVL, SNSR, DOSING TRAY, CLR, PVC"/>
    <s v="COV, LVL, SNSR, DOSING TRAY, CLR, PVC"/>
    <m/>
    <s v="EA"/>
    <s v="M"/>
    <b v="0"/>
    <x v="0"/>
    <b v="0"/>
    <b v="1"/>
    <b v="0"/>
    <b v="1"/>
    <n v="3"/>
    <s v=" LVL, SNSR, DOSING TRAY, CLR, PVC"/>
    <m/>
    <s v="SENSOR"/>
    <s v="MIH_713"/>
  </r>
  <r>
    <s v="713-187114-005,Rev A"/>
    <m/>
    <s v="COV, MT, JUNCTION, DOSING TRAY"/>
    <s v="COV, MT, JUNCTION, DOSING TRAY"/>
    <m/>
    <s v="EA"/>
    <s v="M"/>
    <b v="0"/>
    <x v="0"/>
    <b v="0"/>
    <b v="1"/>
    <b v="0"/>
    <b v="1"/>
    <n v="3"/>
    <s v=" MT, JUNCTION, DOSING TRAY"/>
    <m/>
    <s v="COVER"/>
    <s v="MIH_713"/>
  </r>
  <r>
    <s v="713-187114-005,Rev B"/>
    <m/>
    <s v="COV, MT, JUNCTION, DOSING TRAY"/>
    <s v="COV, MT, JUNCTION, DOSING TRAY"/>
    <m/>
    <s v="EA"/>
    <s v="M"/>
    <b v="0"/>
    <x v="0"/>
    <b v="0"/>
    <b v="1"/>
    <b v="0"/>
    <b v="1"/>
    <n v="3"/>
    <s v=" MT, JUNCTION, DOSING TRAY"/>
    <m/>
    <s v="COVER"/>
    <s v="MIH_713"/>
  </r>
  <r>
    <s v="713-187114-007,Rev A"/>
    <m/>
    <s v="COV, SPLASH GUARD, DOSING TRAY, CLR, PVC"/>
    <s v="COV, SPLASH GUARD, DOSING TRAY, CLR, PVC"/>
    <m/>
    <s v="EA"/>
    <s v="M"/>
    <b v="0"/>
    <x v="0"/>
    <b v="0"/>
    <b v="1"/>
    <b v="0"/>
    <b v="1"/>
    <n v="3"/>
    <s v=" SPLASH GUARD, DOSING TRAY, CLR, PVC"/>
    <m/>
    <s v="PL"/>
    <s v="MIH_713"/>
  </r>
  <r>
    <s v="713-187739-026,Rev A"/>
    <m/>
    <s v="INSUL,CLAMP,PULL DOWN,DBL ACT"/>
    <s v="INSUL,CLAMP,PULL DOWN,DBL ACT"/>
    <m/>
    <s v="EA"/>
    <s v="M"/>
    <b v="0"/>
    <x v="4"/>
    <b v="0"/>
    <b v="1"/>
    <b v="0"/>
    <b v="1"/>
    <n v="5"/>
    <s v="CLAMP,PULL DOWN,DBL ACT"/>
    <m/>
    <s v="CLAMP"/>
    <s v="NP_713"/>
  </r>
  <r>
    <s v="713-187739-203,Rev A"/>
    <m/>
    <s v="INSUL,CLAMP,PULL DOWN,DBL ACT"/>
    <s v="INSUL,CLAMP,PULL DOWN,DBL ACT"/>
    <m/>
    <s v="EA"/>
    <s v="M"/>
    <b v="0"/>
    <x v="0"/>
    <b v="0"/>
    <b v="1"/>
    <b v="0"/>
    <b v="1"/>
    <n v="5"/>
    <s v="CLAMP,PULL DOWN,DBL ACT"/>
    <m/>
    <s v="CLAMP"/>
    <s v="MIH_713"/>
  </r>
  <r>
    <s v="713-187739-205,Rev A"/>
    <m/>
    <s v="INSUL, CLAMP, PULL DOWN, DBL ACT"/>
    <s v="INSUL, CLAMP, PULL DOWN, DBL ACT"/>
    <m/>
    <s v="EA"/>
    <s v="M"/>
    <b v="0"/>
    <x v="4"/>
    <b v="0"/>
    <b v="1"/>
    <b v="0"/>
    <b v="1"/>
    <n v="5"/>
    <s v=" CLAMP, PULL DOWN, DBL ACT"/>
    <m/>
    <s v="CLAMP"/>
    <s v="NP_713"/>
  </r>
  <r>
    <s v="713-187739-207,Rev A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</r>
  <r>
    <s v="713-187739-217,Rev A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</r>
  <r>
    <s v="713-187739-217,Rev B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</r>
  <r>
    <s v="713-187739-218,Rev B"/>
    <m/>
    <s v="MT,CLAMP,PULL DOWN,DBL ACT"/>
    <s v="MT,CLAMP,PULL DOWN,DBL ACT"/>
    <s v="MIHP"/>
    <s v="EA"/>
    <s v="M"/>
    <b v="0"/>
    <x v="2"/>
    <b v="0"/>
    <b v="1"/>
    <b v="0"/>
    <b v="1"/>
    <n v="2"/>
    <s v="CLAMP,PULL DOWN,DBL ACT"/>
    <m/>
    <s v="CLAMP"/>
    <s v="Plastic_713"/>
  </r>
  <r>
    <s v="713-187739-222,Rev A"/>
    <m/>
    <s v="INSUL, CLAMP, PULL DOWN, DBL ACT"/>
    <s v="INSUL, CLAMP, PULL DOWN, DBL ACT"/>
    <s v="Sub"/>
    <s v="EA"/>
    <s v="M"/>
    <b v="0"/>
    <x v="0"/>
    <b v="0"/>
    <b v="1"/>
    <b v="0"/>
    <b v="1"/>
    <n v="5"/>
    <s v=" CLAMP, PULL DOWN, DBL ACT"/>
    <m/>
    <s v="CLAMP"/>
    <s v="MIH_713"/>
  </r>
  <r>
    <s v="713-187739-301,Rev A"/>
    <m/>
    <s v="INSUL,CLAMP,PULL DOWN,DBL ACT"/>
    <s v="INSUL,CLAMP,PULL DOWN,DBL ACT"/>
    <m/>
    <s v="EA"/>
    <s v="M"/>
    <b v="0"/>
    <x v="0"/>
    <b v="0"/>
    <b v="1"/>
    <b v="0"/>
    <b v="1"/>
    <n v="5"/>
    <s v="CLAMP,PULL DOWN,DBL ACT"/>
    <m/>
    <s v="CLAMP"/>
    <s v="MIH_713"/>
  </r>
  <r>
    <s v="713-187739-303,Rev A"/>
    <m/>
    <s v="INSUL,CLAMP,PULL DOWN,DBL ACT"/>
    <s v="INSUL,CLAMP,PULL DOWN,DBL ACT"/>
    <s v="Sub"/>
    <s v="EA"/>
    <s v="M"/>
    <b v="0"/>
    <x v="0"/>
    <b v="0"/>
    <b v="1"/>
    <b v="0"/>
    <b v="1"/>
    <n v="5"/>
    <s v="CLAMP,PULL DOWN,DBL ACT"/>
    <m/>
    <s v="CLAMP"/>
    <s v="MIH_713"/>
  </r>
  <r>
    <s v="713-187739-303,Rev B"/>
    <m/>
    <s v="INSUL, CLAMP,PULL DOWN, DBL ACT"/>
    <s v="INSUL, CLAMP,PULL DOWN, DBL ACT"/>
    <s v="Sub"/>
    <s v="EA"/>
    <s v="M"/>
    <b v="0"/>
    <x v="0"/>
    <b v="0"/>
    <b v="1"/>
    <b v="0"/>
    <b v="1"/>
    <n v="5"/>
    <s v=" CLAMP,PULL DOWN, DBL ACT"/>
    <m/>
    <s v="CLAMP"/>
    <s v="MIH_713"/>
  </r>
  <r>
    <s v="713-187739-304,Rev B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</r>
  <r>
    <s v="713-188337-001,Rev C"/>
    <m/>
    <s v="COV, INDUCTOR, RF FILTER, FFW QSM"/>
    <s v="COV, INDUCTOR, RF FILTER, FFW QSM"/>
    <m/>
    <s v="EA"/>
    <s v="M"/>
    <b v="0"/>
    <x v="0"/>
    <b v="0"/>
    <b v="1"/>
    <b v="0"/>
    <b v="1"/>
    <n v="3"/>
    <s v=" INDUCTOR, RF FILTER, FFW QSM"/>
    <m/>
    <s v="DUCT"/>
    <s v="MIH_713"/>
  </r>
  <r>
    <s v="713-190493-001,Rev A"/>
    <m/>
    <s v="MASK, 20 IN WDO, KEYENCE FXTR"/>
    <s v="MASK, 20 IN WDO, KEYENCE FXTR"/>
    <m/>
    <s v="EA"/>
    <s v="M"/>
    <b v="0"/>
    <x v="0"/>
    <b v="0"/>
    <b v="1"/>
    <b v="0"/>
    <b v="1"/>
    <n v="4"/>
    <s v=" 20 IN WDO, KEYENCE FXTR"/>
    <m/>
    <s v="FIXTURE"/>
    <s v="MIH_713"/>
  </r>
  <r>
    <s v="713-190494-001,Rev A"/>
    <m/>
    <s v="MASK, 22 IN WDO, KEYENCE FXTR"/>
    <s v="MASK, 22 IN WDO, KEYENCE FXTR"/>
    <m/>
    <s v="EA"/>
    <s v="M"/>
    <b v="0"/>
    <x v="0"/>
    <b v="0"/>
    <b v="1"/>
    <b v="0"/>
    <b v="1"/>
    <n v="4"/>
    <s v=" 22 IN WDO, KEYENCE FXTR"/>
    <m/>
    <s v="FIXTURE"/>
    <s v="MIH_713"/>
  </r>
  <r>
    <s v="713-190511-001,Rev A"/>
    <m/>
    <s v="PL, WDO, LCTR, KEYENCE FXTR"/>
    <s v="PL, WDO, LCTR, KEYENCE FXTR"/>
    <m/>
    <s v="EA"/>
    <s v="M"/>
    <b v="0"/>
    <x v="0"/>
    <b v="0"/>
    <b v="1"/>
    <b v="0"/>
    <b v="1"/>
    <n v="2"/>
    <s v=" WDO, LCTR, KEYENCE FXTR"/>
    <m/>
    <s v="FIXTURE"/>
    <s v="MIH_713"/>
  </r>
  <r>
    <s v="713-190511-001,Rev B"/>
    <m/>
    <s v="PL, WDO, LCTR, KEYENCE FXTR"/>
    <s v="PL, WDO, LCTR, KEYENCE FXTR"/>
    <m/>
    <s v="EA"/>
    <s v="M"/>
    <b v="0"/>
    <x v="0"/>
    <b v="0"/>
    <b v="1"/>
    <b v="0"/>
    <b v="1"/>
    <n v="2"/>
    <s v=" WDO, LCTR, KEYENCE FXTR"/>
    <m/>
    <s v="FIXTURE"/>
    <s v="MIH_713"/>
  </r>
  <r>
    <s v="71-319055-00,Rev A"/>
    <m/>
    <s v="FIXTURE,C3VCTR AHM,COVER"/>
    <s v="FIXTURE,C3VCTR AHM,COVER"/>
    <m/>
    <s v="EA"/>
    <s v="M"/>
    <b v="0"/>
    <x v="4"/>
    <b v="0"/>
    <b v="0"/>
    <b v="0"/>
    <b v="1"/>
    <n v="7"/>
    <s v="C3VCTR AHM,COVER"/>
    <m/>
    <s v="COVER"/>
    <s v="NP_71-"/>
  </r>
  <r>
    <s v="713-191551-001,Rev A"/>
    <m/>
    <s v="PL, CHMBR, O RING TESTING"/>
    <s v="PL, CHMBR, O RING TESTING"/>
    <m/>
    <s v="EA"/>
    <s v="M"/>
    <b v="0"/>
    <x v="0"/>
    <b v="0"/>
    <b v="1"/>
    <b v="0"/>
    <b v="1"/>
    <n v="2"/>
    <s v=" CHMBR, O RING TESTING"/>
    <m/>
    <s v="RING"/>
    <s v="MIH_713"/>
  </r>
  <r>
    <s v="713-191714-101,Rev A"/>
    <m/>
    <s v="SPCR,WDO,50MM,CPM"/>
    <s v="SPCR,WDO,50MM,CPM"/>
    <s v="Sub"/>
    <s v="EA"/>
    <s v="M"/>
    <b v="0"/>
    <x v="2"/>
    <b v="0"/>
    <b v="1"/>
    <b v="0"/>
    <b v="1"/>
    <n v="4"/>
    <s v="WDO,50MM,CPM"/>
    <m/>
    <s v="SPACER"/>
    <s v="Plastic_713"/>
  </r>
  <r>
    <s v="713-191717-101,Rev A"/>
    <m/>
    <s v="WDO, UV FILTER, 50MM, CPM"/>
    <s v="WDO, UV FILTER, 50MM, CPM"/>
    <s v="Sub"/>
    <s v="EA"/>
    <s v="M"/>
    <b v="0"/>
    <x v="2"/>
    <b v="0"/>
    <b v="0"/>
    <b v="0"/>
    <b v="1"/>
    <n v="3"/>
    <s v=" UV FILTER, 50MM, CPM"/>
    <m/>
    <s v="WINDOW"/>
    <s v="Plastic_713"/>
  </r>
  <r>
    <s v="713-191717-101,Rev B"/>
    <m/>
    <s v="WDO,UV FILTER,50MM,CPM"/>
    <s v="WDO,UV FILTER,50MM,CPM"/>
    <s v="Sub"/>
    <s v="EA"/>
    <s v="M"/>
    <b v="0"/>
    <x v="2"/>
    <b v="0"/>
    <b v="1"/>
    <b v="0"/>
    <b v="1"/>
    <n v="3"/>
    <s v="UV FILTER,50MM,CPM"/>
    <m/>
    <s v="WINDOW"/>
    <s v="Plastic_713"/>
  </r>
  <r>
    <s v="713-191737-001,Rev B"/>
    <m/>
    <s v="SEAL, LID, EVAP, SPLIT BATH"/>
    <s v="SEAL, LID, EVAP, SPLIT BATH"/>
    <s v="Sub"/>
    <s v="EA"/>
    <s v="M"/>
    <b v="0"/>
    <x v="0"/>
    <b v="0"/>
    <b v="1"/>
    <b v="0"/>
    <b v="1"/>
    <n v="4"/>
    <s v=" LID, EVAP, SPLIT BATH"/>
    <m/>
    <s v="LID"/>
    <s v="MIH_713"/>
  </r>
  <r>
    <s v="713-192285-003,Rev A"/>
    <m/>
    <s v="FXTR, CER, DISK, WEIGHT CNTR"/>
    <s v="FXTR, CER, DISK, WEIGHT CNTR"/>
    <m/>
    <s v="EA"/>
    <s v="M"/>
    <b v="0"/>
    <x v="0"/>
    <b v="0"/>
    <b v="1"/>
    <b v="0"/>
    <b v="1"/>
    <n v="4"/>
    <s v=" CER, DISK, WEIGHT CNTR"/>
    <m/>
    <s v="FIXTURE"/>
    <s v="MIH_713"/>
  </r>
  <r>
    <s v="713-192285-004,Rev A"/>
    <m/>
    <s v="FXTR, CER, DISK, WEIGHT CNTR"/>
    <s v="FXTR, CER, DISK, WEIGHT CNTR"/>
    <m/>
    <s v="EA"/>
    <s v="M"/>
    <b v="0"/>
    <x v="0"/>
    <b v="0"/>
    <b v="1"/>
    <b v="0"/>
    <b v="1"/>
    <n v="4"/>
    <s v=" CER, DISK, WEIGHT CNTR"/>
    <m/>
    <s v="FIXTURE"/>
    <s v="MIH_713"/>
  </r>
  <r>
    <s v="713-192285-005,Rev A"/>
    <m/>
    <s v="FXTR,CER,WEIGHT CNTR,NUMBERING"/>
    <s v="FXTR,CER,WEIGHT CNTR,NUMBERING"/>
    <s v="Sub"/>
    <s v="EA"/>
    <s v="M"/>
    <b v="0"/>
    <x v="2"/>
    <b v="0"/>
    <b v="0"/>
    <b v="0"/>
    <b v="1"/>
    <n v="4"/>
    <s v="CER,WEIGHT CNTR,NUMBERING"/>
    <m/>
    <s v="RING"/>
    <s v="Plastic_713"/>
  </r>
  <r>
    <s v="713-193430-001,Rev C"/>
    <m/>
    <s v="ADPTR, BACKSIDE, ELCTD, POLISHING FXTR"/>
    <s v="ADPTR, BACKSIDE, ELCTD, POLISHING FXTR"/>
    <m/>
    <s v="EA"/>
    <s v="M"/>
    <b v="0"/>
    <x v="0"/>
    <b v="0"/>
    <b v="1"/>
    <b v="0"/>
    <b v="1"/>
    <n v="5"/>
    <s v=" BACKSIDE, ELCTD, POLISHING FXTR"/>
    <m/>
    <s v="ADAPTOR"/>
    <s v="MIH_713"/>
  </r>
  <r>
    <s v="713-193443-001,Rev D"/>
    <m/>
    <s v="ADPTR, TOPSIDE, ELCTD, POLISHER FXTR"/>
    <s v="ADPTR, TOPSIDE, ELCTD, POLISHER FXTR"/>
    <m/>
    <s v="EA"/>
    <s v="M"/>
    <b v="0"/>
    <x v="0"/>
    <b v="0"/>
    <b v="1"/>
    <b v="0"/>
    <b v="1"/>
    <n v="5"/>
    <s v=" TOPSIDE, ELCTD, POLISHER FXTR"/>
    <m/>
    <s v="ADAPTOR"/>
    <s v="MIH_713"/>
  </r>
  <r>
    <s v="713-193663-001,Rev D"/>
    <m/>
    <s v="Base, Duct, EVAP"/>
    <s v="Base, Duct, EVAP"/>
    <m/>
    <s v="EA"/>
    <s v="M"/>
    <b v="0"/>
    <x v="0"/>
    <b v="0"/>
    <b v="1"/>
    <b v="0"/>
    <b v="1"/>
    <n v="4"/>
    <s v=" Duct, EVAP"/>
    <m/>
    <s v="BASE"/>
    <s v="MIH_713"/>
  </r>
  <r>
    <s v="713-194730-001,Rev A"/>
    <m/>
    <s v="Cov, Screw, DC, Fusion"/>
    <s v="Cov, Screw, DC, Fusion"/>
    <m/>
    <s v="EA"/>
    <s v="M"/>
    <b v="0"/>
    <x v="0"/>
    <b v="0"/>
    <b v="1"/>
    <b v="0"/>
    <b v="1"/>
    <n v="3"/>
    <s v=" Screw, DC, Fusion"/>
    <m/>
    <s v="COVER"/>
    <s v="MIH_713"/>
  </r>
  <r>
    <s v="713-195549-001,Rev B"/>
    <m/>
    <s v="GDE, FRONT, DELRIN.2300E6"/>
    <s v="GDE, FRONT, DELRIN.2300E6"/>
    <m/>
    <s v="EA"/>
    <s v="M"/>
    <b v="0"/>
    <x v="0"/>
    <b v="0"/>
    <b v="1"/>
    <b v="0"/>
    <b v="1"/>
    <n v="3"/>
    <s v=" FRONT, DELRIN.2300E6"/>
    <m/>
    <s v=""/>
    <s v="MIH_713"/>
  </r>
  <r>
    <s v="713-195774-001,Rev A"/>
    <m/>
    <s v="HOOD, CHMBR, CLEANING"/>
    <s v="HOOD, CHMBR, CLEANING"/>
    <m/>
    <s v="EA"/>
    <s v="M"/>
    <b v="0"/>
    <x v="0"/>
    <b v="0"/>
    <b v="1"/>
    <b v="0"/>
    <b v="1"/>
    <n v="4"/>
    <s v=" CHMBR, CLEANING"/>
    <m/>
    <s v="CHMBR"/>
    <s v="MIH_713"/>
  </r>
  <r>
    <s v="713-196061-001,Rev A"/>
    <m/>
    <s v="EXH,PIPE,4&quot;X23.23&quot;,FIB"/>
    <s v="EXH,PIPE,4&quot;X23.23&quot;,FIB"/>
    <s v="MIHP"/>
    <s v="EA"/>
    <s v="M"/>
    <b v="0"/>
    <x v="2"/>
    <b v="0"/>
    <b v="1"/>
    <b v="0"/>
    <b v="1"/>
    <n v="3"/>
    <s v="PIPE,4&quot;X23.23&quot;,FIB"/>
    <m/>
    <s v=""/>
    <s v="Plastic_713"/>
  </r>
  <r>
    <s v="713-196062-001,Rev A"/>
    <m/>
    <s v="EXH,PIPE,4&quot;X18.98&quot;,FIB"/>
    <s v="EXH,PIPE,4&quot;X18.98&quot;,FIB"/>
    <m/>
    <s v="EA"/>
    <s v="M"/>
    <b v="0"/>
    <x v="2"/>
    <b v="0"/>
    <b v="1"/>
    <b v="0"/>
    <b v="1"/>
    <n v="3"/>
    <s v="PIPE,4&quot;X18.98&quot;,FIB"/>
    <m/>
    <s v=""/>
    <s v="Plastic_713"/>
  </r>
  <r>
    <s v="713-196064-003,Rev A"/>
    <m/>
    <s v="BRKT, REFIL VLVS, NWPK, FIB"/>
    <s v="BRKT, REFIL VLVS, NWPK, FIB"/>
    <s v="Sub"/>
    <s v="EA"/>
    <s v="M"/>
    <b v="0"/>
    <x v="4"/>
    <b v="0"/>
    <b v="0"/>
    <b v="0"/>
    <b v="1"/>
    <n v="4"/>
    <s v=" REFIL VLVS, NWPK, FIB"/>
    <m/>
    <s v="BRACKET"/>
    <s v="NP_713"/>
  </r>
  <r>
    <s v="713-196233-001,Rev C"/>
    <m/>
    <s v="Cover, MESC Port Shipping Blankoff"/>
    <s v="Cover, MESC Port Shipping Blankoff"/>
    <m/>
    <s v="EA"/>
    <s v="M"/>
    <b v="0"/>
    <x v="0"/>
    <b v="0"/>
    <b v="1"/>
    <b v="0"/>
    <b v="1"/>
    <n v="5"/>
    <s v=" MESC Port Shipping Blankoff"/>
    <m/>
    <s v="PIN"/>
    <s v="MIH_713"/>
  </r>
  <r>
    <s v="713-197795-001,Rev A"/>
    <m/>
    <s v="Lock, PL, Shower HD, Clean FXTR"/>
    <s v="Lock, PL, Shower HD, Clean FXTR"/>
    <m/>
    <s v="EA"/>
    <s v="M"/>
    <b v="0"/>
    <x v="0"/>
    <b v="0"/>
    <b v="1"/>
    <b v="0"/>
    <b v="1"/>
    <n v="4"/>
    <s v=" PL, Shower HD, Clean FXTR"/>
    <m/>
    <s v="FIXTURE"/>
    <s v="MIH_713"/>
  </r>
  <r>
    <s v="713-197797-001,Rev A"/>
    <m/>
    <s v="MANF, Y-TYPE, SHOWER HD, CLEAN FXTR"/>
    <s v="MANIFOLD, Y-TYPE, SHOWER HD, CLEAN FXTR"/>
    <m/>
    <s v="EA"/>
    <s v="M"/>
    <b v="0"/>
    <x v="0"/>
    <b v="0"/>
    <b v="1"/>
    <b v="0"/>
    <b v="1"/>
    <n v="8"/>
    <s v=" Y-TYPE, SHOWER HD, CLEAN FXTR"/>
    <m/>
    <s v="FIXTURE"/>
    <s v="MIH_713"/>
  </r>
  <r>
    <s v="713-198208-003,Rev A"/>
    <m/>
    <s v="SHD, BACK CLAM SHELL, PED BELLOWS, LIQ FTG"/>
    <s v="SHD, BACK CLAM SHELL, PED BELLOWS, LIQ FTG"/>
    <m/>
    <s v="EA"/>
    <s v="M"/>
    <b v="0"/>
    <x v="0"/>
    <b v="0"/>
    <b v="1"/>
    <b v="0"/>
    <b v="1"/>
    <n v="3"/>
    <s v=" BACK CLAM SHELL, PED BELLOWS, LIQ FTG"/>
    <m/>
    <s v=""/>
    <s v="MIH_713"/>
  </r>
  <r>
    <s v="713-198291-004,Rev A"/>
    <m/>
    <s v="BRKT, SNSR, NWPK BTL, FIB"/>
    <s v="BRKT, SNSR, NWPK BTL, FIB"/>
    <s v="MIHP"/>
    <s v="EA"/>
    <s v="M"/>
    <b v="0"/>
    <x v="2"/>
    <b v="0"/>
    <b v="0"/>
    <b v="0"/>
    <b v="1"/>
    <n v="4"/>
    <s v=" SNSR, NWPK BTL, FIB"/>
    <m/>
    <s v="BRACKET"/>
    <s v="Plastic_713"/>
  </r>
  <r>
    <s v="713-198486-004,Rev A"/>
    <m/>
    <s v="NOZ, FLUTE, DHRVA, HRPM, SCRW, ALGN, FUSION"/>
    <s v="NOZ, FLUTE, DHRVA, HRPM, SCRW, ALGN, FUSION"/>
    <s v="MIHP"/>
    <s v="EA"/>
    <s v="M"/>
    <b v="0"/>
    <x v="2"/>
    <b v="0"/>
    <b v="1"/>
    <b v="0"/>
    <b v="1"/>
    <n v="3"/>
    <s v=" FLUTE, DHRVA, HRPM, SCRW, ALGN, FUSION"/>
    <m/>
    <s v=""/>
    <s v="Plastic_713"/>
  </r>
  <r>
    <s v="713-198531-202,Rev C"/>
    <m/>
    <s v="INSUL, BULLET, ICP SRC, SSM, VXL"/>
    <s v="INSUL, BULLET, ICP SRC, SSM, VXL"/>
    <m/>
    <s v="EA"/>
    <s v="M"/>
    <b v="0"/>
    <x v="0"/>
    <b v="0"/>
    <b v="1"/>
    <b v="0"/>
    <b v="1"/>
    <n v="5"/>
    <s v=" BULLET, ICP SRC, SSM, VXL"/>
    <m/>
    <s v=""/>
    <s v="MIH_713"/>
  </r>
  <r>
    <s v="713-198531-204,Rev A"/>
    <m/>
    <s v="Insul, Bullet, ICP SRC, SSM, VXL"/>
    <s v="Insul, Bullet, ICP SRC, SSM, VXL"/>
    <m/>
    <s v="EA"/>
    <s v="M"/>
    <b v="0"/>
    <x v="0"/>
    <b v="0"/>
    <b v="1"/>
    <b v="0"/>
    <b v="1"/>
    <n v="5"/>
    <s v=" Bullet, ICP SRC, SSM, VXL"/>
    <m/>
    <s v=""/>
    <s v="MIH_713"/>
  </r>
  <r>
    <s v="713-198531-404,Rev A"/>
    <m/>
    <s v="INSUL, BULLET, ICP SRC"/>
    <s v="INSUL, BULLET, ICP SRC"/>
    <s v="MIHP"/>
    <s v="EA"/>
    <s v="M"/>
    <b v="0"/>
    <x v="2"/>
    <b v="0"/>
    <b v="1"/>
    <b v="0"/>
    <b v="1"/>
    <n v="5"/>
    <s v=" BULLET, ICP SRC"/>
    <m/>
    <s v=""/>
    <s v="Plastic_713"/>
  </r>
  <r>
    <s v="713-198877-001,Rev B"/>
    <m/>
    <s v="SCR, HEX HD, 10-32"/>
    <s v="SCR, HEX HD, 10-32"/>
    <s v="MIHP"/>
    <s v="EA"/>
    <s v="M"/>
    <b v="0"/>
    <x v="2"/>
    <b v="0"/>
    <b v="1"/>
    <b v="0"/>
    <b v="1"/>
    <n v="3"/>
    <s v=" HEX HD, 10-32"/>
    <m/>
    <s v=""/>
    <s v="Plastic_713"/>
  </r>
  <r>
    <s v="713-198879-001,Rev B"/>
    <m/>
    <s v="SCR, THMB, KNRL, 10-32, PEEK"/>
    <s v="SCR, THMB, KNRL, 10-32, PEEK"/>
    <m/>
    <s v="EA"/>
    <s v="M"/>
    <b v="0"/>
    <x v="0"/>
    <b v="0"/>
    <b v="0"/>
    <b v="0"/>
    <b v="1"/>
    <n v="3"/>
    <s v=" THMB, KNRL, 10-32, PEEK"/>
    <m/>
    <s v=""/>
    <s v="MIH_713"/>
  </r>
  <r>
    <s v="713-198925-001, Rev A"/>
    <m/>
    <s v="Block,Cover,Lower Foreline"/>
    <s v="Block,Cover,Lower Foreline"/>
    <m/>
    <s v="EA"/>
    <s v="M"/>
    <b v="0"/>
    <x v="0"/>
    <b v="0"/>
    <b v="1"/>
    <b v="0"/>
    <b v="1"/>
    <n v="5"/>
    <s v="Cover,Lower Foreline"/>
    <m/>
    <s v="COVER"/>
    <s v="MIH_713"/>
  </r>
  <r>
    <s v="713-199353-003,Rev A"/>
    <m/>
    <s v="FXTR, CLEAN, PED"/>
    <s v="FXTR, CLEAN, PED"/>
    <m/>
    <s v="EA"/>
    <s v="M"/>
    <b v="0"/>
    <x v="4"/>
    <b v="0"/>
    <b v="1"/>
    <b v="0"/>
    <b v="1"/>
    <n v="4"/>
    <s v=" CLEAN, PED"/>
    <m/>
    <s v="FIXTURE"/>
    <s v="NP_713"/>
  </r>
  <r>
    <s v="713-199629-001,Rev C"/>
    <m/>
    <s v="RTNR, WDO, LL, MACH4, PREHEAT, LWR"/>
    <s v="RTNR, WDO, LL, MACH4, PREHEAT, LWR"/>
    <m/>
    <s v="EA"/>
    <s v="M"/>
    <b v="0"/>
    <x v="0"/>
    <b v="0"/>
    <b v="1"/>
    <b v="0"/>
    <b v="1"/>
    <n v="4"/>
    <s v=" WDO, LL, MACH4, PREHEAT, LWR"/>
    <m/>
    <s v="WINDOW"/>
    <s v="MIH_713"/>
  </r>
  <r>
    <s v="713-199815-001,Rev B"/>
    <m/>
    <s v="FXTR, TEACH FIXTURE, ATM RBT EE, EBRM"/>
    <s v="FXTR, TEACH FIXTURE, ATM RBT EE, EBRM"/>
    <m/>
    <s v="EA"/>
    <s v="M"/>
    <b v="0"/>
    <x v="0"/>
    <b v="0"/>
    <b v="1"/>
    <b v="0"/>
    <b v="1"/>
    <n v="4"/>
    <s v=" TEACH FIXTURE, ATM RBT EE, EBRM"/>
    <m/>
    <s v="FIXTURE"/>
    <s v="MIH_713"/>
  </r>
  <r>
    <s v="713-200214-001,Rev A"/>
    <m/>
    <s v="BRKT, CLAMP, TBG, 1/4&quot;X4, FHS"/>
    <s v="BRKT, CLAMP, TBG, 1/4&quot;X4, FHS"/>
    <m/>
    <s v="EA"/>
    <s v="M"/>
    <b v="0"/>
    <x v="0"/>
    <b v="0"/>
    <b v="1"/>
    <b v="0"/>
    <b v="1"/>
    <n v="4"/>
    <s v=" CLAMP, TBG, 1/4&quot;X4, FHS"/>
    <m/>
    <s v="BRACKET"/>
    <s v="MIH_713"/>
  </r>
  <r>
    <s v="713-200214-001,Rev B"/>
    <m/>
    <s v="BRKT,CLAMP,TBG, 1/4&quot;X4,FHS"/>
    <s v="BRKT,CLAMP,TBG, 1/4&quot;X4,FHS"/>
    <m/>
    <s v="EA"/>
    <s v="M"/>
    <b v="0"/>
    <x v="0"/>
    <b v="0"/>
    <b v="1"/>
    <b v="0"/>
    <b v="1"/>
    <n v="4"/>
    <s v="CLAMP,TBG, 1/4&quot;X4,FHS"/>
    <m/>
    <s v="BRACKET"/>
    <s v="MIH_713"/>
  </r>
  <r>
    <s v="713-200342-001,Rev A"/>
    <m/>
    <s v="CLP, ELCTD, HANDLING FXTR"/>
    <s v="CLP, ELCTD, HANDLING FXTR"/>
    <m/>
    <s v="EA"/>
    <s v="M"/>
    <b v="0"/>
    <x v="0"/>
    <b v="0"/>
    <b v="1"/>
    <b v="0"/>
    <b v="1"/>
    <n v="3"/>
    <s v=" ELCTD, HANDLING FXTR"/>
    <m/>
    <s v="FIXTURE"/>
    <s v="MIH_713"/>
  </r>
  <r>
    <s v="713-200344-001,Rev A"/>
    <m/>
    <s v="NUT, ELCTD, HANDLING FXTR"/>
    <s v="NUT, ELCTD, HANDLING FXTR"/>
    <m/>
    <s v="EA"/>
    <s v="M"/>
    <b v="0"/>
    <x v="0"/>
    <b v="0"/>
    <b v="1"/>
    <b v="0"/>
    <b v="1"/>
    <n v="3"/>
    <s v=" ELCTD, HANDLING FXTR"/>
    <m/>
    <s v="FIXTURE"/>
    <s v="MIH_713"/>
  </r>
  <r>
    <s v="713-200346-001,Rev A"/>
    <m/>
    <s v="SPRT, COLUMN, ELCTD, HANDLING FXTR"/>
    <s v="SPRT, COLUMN, ELCTD, HANDLING FXTR"/>
    <s v="MIHP"/>
    <s v="EA"/>
    <s v="M"/>
    <b v="0"/>
    <x v="2"/>
    <b v="0"/>
    <b v="1"/>
    <b v="0"/>
    <b v="1"/>
    <n v="4"/>
    <s v=" COLUMN, ELCTD, HANDLING FXTR"/>
    <m/>
    <s v="FIXTURE"/>
    <s v="Plastic_713"/>
  </r>
  <r>
    <s v="713-200374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</r>
  <r>
    <s v="713-201794-001,Rev B"/>
    <m/>
    <s v="CVR, ENCL, FXTR, WAFER, SRDI"/>
    <s v="CVR, ENCL, FXTR, WAFER, SRDI"/>
    <m/>
    <s v="EA"/>
    <s v="M"/>
    <b v="0"/>
    <x v="0"/>
    <b v="0"/>
    <b v="1"/>
    <b v="0"/>
    <b v="1"/>
    <n v="3"/>
    <s v=" ENCL, FXTR, WAFER, SRDI"/>
    <m/>
    <s v="FIXTURE"/>
    <s v="MIH_713"/>
  </r>
  <r>
    <s v="713-201992-001,Rev A"/>
    <m/>
    <s v="Block, Cover, Upper Foreline"/>
    <s v="Block, Cover, Upper Foreline"/>
    <m/>
    <s v="EA"/>
    <s v="M"/>
    <b v="0"/>
    <x v="0"/>
    <b v="0"/>
    <b v="1"/>
    <b v="0"/>
    <b v="1"/>
    <n v="5"/>
    <s v=" Cover, Upper Foreline"/>
    <m/>
    <s v="COVER"/>
    <s v="MIH_713"/>
  </r>
  <r>
    <s v="713-202951-001,Rev A"/>
    <m/>
    <s v="Cover, FL Pass Thru, BLK OFF, PEM"/>
    <s v="Cover, FL Pass Thru, BLK OFF, PEM"/>
    <m/>
    <s v="EA"/>
    <s v="M"/>
    <b v="0"/>
    <x v="0"/>
    <b v="0"/>
    <b v="1"/>
    <b v="0"/>
    <b v="1"/>
    <n v="5"/>
    <s v=" FL Pass Thru, BLK OFF, PEM"/>
    <m/>
    <s v="BLOCK"/>
    <s v="MIH_713"/>
  </r>
  <r>
    <s v="713-202951-002,Rev A"/>
    <m/>
    <s v="COV, FL, PASS THRU, BLK OFF"/>
    <s v="COV, FL, PASS THRU, BLK OFF"/>
    <m/>
    <s v="EA"/>
    <s v="M"/>
    <b v="0"/>
    <x v="0"/>
    <b v="0"/>
    <b v="1"/>
    <b v="0"/>
    <b v="1"/>
    <n v="3"/>
    <s v=" FL, PASS THRU, BLK OFF"/>
    <m/>
    <s v="BLOCK"/>
    <s v="MIH_713"/>
  </r>
  <r>
    <s v="713-203665-001,Rev A"/>
    <m/>
    <s v="MANF, PCW"/>
    <s v="MANIFOLD, PCW"/>
    <m/>
    <s v="EA"/>
    <s v="M"/>
    <b v="0"/>
    <x v="0"/>
    <b v="0"/>
    <b v="1"/>
    <b v="0"/>
    <b v="1"/>
    <n v="8"/>
    <s v=" PCW"/>
    <m/>
    <s v="MANIFOLD"/>
    <s v="MIH_713"/>
  </r>
  <r>
    <s v="713-203738-001,Rev A"/>
    <m/>
    <s v="MANF, PCW, RETURN"/>
    <s v="MANIFOLD, PCW, RETURN"/>
    <s v="Sub"/>
    <s v="EA"/>
    <s v="M"/>
    <b v="0"/>
    <x v="0"/>
    <b v="0"/>
    <b v="1"/>
    <b v="0"/>
    <b v="1"/>
    <n v="8"/>
    <s v=" PCW, RETURN"/>
    <m/>
    <s v="MANIFOLD"/>
    <s v="MIH_713"/>
  </r>
  <r>
    <s v="713-203861-001,Rev A"/>
    <m/>
    <s v="Tray, CHMBR, CLN"/>
    <s v="Tray, CHMBR, CLN"/>
    <m/>
    <s v="EA"/>
    <s v="M"/>
    <b v="0"/>
    <x v="0"/>
    <b v="0"/>
    <b v="1"/>
    <b v="0"/>
    <b v="1"/>
    <n v="4"/>
    <s v=" CHMBR, CLN"/>
    <m/>
    <s v="CHMBR"/>
    <s v="MIH_713"/>
  </r>
  <r>
    <s v="713-203882-001,Rev A"/>
    <m/>
    <s v="SEZ-0311-PART-0950"/>
    <s v="SEZ-0311-PART-0950"/>
    <m/>
    <s v="EA"/>
    <s v="M"/>
    <b v="0"/>
    <x v="0"/>
    <b v="0"/>
    <b v="1"/>
    <b v="0"/>
    <b v="1"/>
    <n v="0"/>
    <e v="#VALUE!"/>
    <m/>
    <s v=""/>
    <s v="MIH_713"/>
  </r>
  <r>
    <s v="713-203882-002,Rev A"/>
    <m/>
    <s v="SEZ-0311-PART-0950"/>
    <s v="SEZ-0311-PART-0950"/>
    <m/>
    <s v="EA"/>
    <s v="M"/>
    <b v="0"/>
    <x v="0"/>
    <b v="0"/>
    <b v="1"/>
    <b v="0"/>
    <b v="1"/>
    <n v="0"/>
    <e v="#VALUE!"/>
    <m/>
    <s v=""/>
    <s v="MIH_713"/>
  </r>
  <r>
    <s v="713-203884-001,Rev B"/>
    <m/>
    <s v="SEZ-0311-PART-0951"/>
    <s v="SEZ-0311-PART-0951"/>
    <m/>
    <s v="EA"/>
    <s v="M"/>
    <b v="0"/>
    <x v="0"/>
    <b v="0"/>
    <b v="1"/>
    <b v="0"/>
    <b v="1"/>
    <n v="0"/>
    <e v="#VALUE!"/>
    <m/>
    <s v=""/>
    <s v="MIH_713"/>
  </r>
  <r>
    <s v="713-203887-001,Rev A"/>
    <m/>
    <s v="SEZ-0311-PART-0952"/>
    <s v="SEZ-0311-PART-0952"/>
    <m/>
    <s v="EA"/>
    <s v="M"/>
    <b v="0"/>
    <x v="0"/>
    <b v="0"/>
    <b v="1"/>
    <b v="0"/>
    <b v="1"/>
    <n v="0"/>
    <e v="#VALUE!"/>
    <m/>
    <s v=""/>
    <s v="MIH_713"/>
  </r>
  <r>
    <s v="713-203887-002,Rev A"/>
    <m/>
    <s v="SEZ-0311-PART-0952"/>
    <s v="SEZ-0311-PART-0952"/>
    <m/>
    <s v="EA"/>
    <s v="M"/>
    <b v="0"/>
    <x v="0"/>
    <b v="0"/>
    <b v="1"/>
    <b v="0"/>
    <b v="1"/>
    <n v="0"/>
    <e v="#VALUE!"/>
    <m/>
    <s v=""/>
    <s v="MIH_713"/>
  </r>
  <r>
    <s v="713-203888-001,Rev A"/>
    <m/>
    <s v="SEZ-0311-PART-0953"/>
    <s v="SEZ-0311-PART-0953"/>
    <m/>
    <s v="EA"/>
    <s v="M"/>
    <b v="0"/>
    <x v="0"/>
    <b v="0"/>
    <b v="1"/>
    <b v="0"/>
    <b v="1"/>
    <n v="0"/>
    <e v="#VALUE!"/>
    <m/>
    <s v=""/>
    <s v="MIH_713"/>
  </r>
  <r>
    <s v="713-203888-002,Rev A"/>
    <m/>
    <s v="IDE NOZZLE STACK COMPRESSION NUT V2"/>
    <s v="IDE NOZZLE STACK COMPRESSION NUT V2"/>
    <m/>
    <s v="EA"/>
    <s v="M"/>
    <b v="0"/>
    <x v="0"/>
    <b v="0"/>
    <b v="1"/>
    <b v="0"/>
    <b v="1"/>
    <n v="0"/>
    <s v="IDE"/>
    <m/>
    <s v=""/>
    <s v="MIH_713"/>
  </r>
  <r>
    <s v="713-203995-001,Rev A"/>
    <m/>
    <s v="Ring, CHMBR, CLN, FXTR"/>
    <s v="Ring, CHMBR, CLN, FXTR"/>
    <m/>
    <s v="EA"/>
    <s v="M"/>
    <b v="0"/>
    <x v="0"/>
    <b v="0"/>
    <b v="1"/>
    <b v="0"/>
    <b v="1"/>
    <n v="4"/>
    <s v=" CHMBR, CLN, FXTR"/>
    <m/>
    <s v="RING"/>
    <s v="MIH_713"/>
  </r>
  <r>
    <s v="713-204539-001,Rev D"/>
    <m/>
    <s v="FXTR,ARM ALGNMNT,BASE,RBT,VORTEX MAX"/>
    <s v="FXTR,ARM ALGNMNT,BASE,RBT,VORTEX MAX"/>
    <s v="MIHP"/>
    <s v="EA"/>
    <s v="M"/>
    <b v="0"/>
    <x v="2"/>
    <b v="0"/>
    <b v="0"/>
    <b v="0"/>
    <b v="1"/>
    <n v="4"/>
    <s v="ARM ALGNMNT,BASE,RBT,VORTEX MAX"/>
    <m/>
    <s v="BASE"/>
    <s v="Plastic_713"/>
  </r>
  <r>
    <s v="713-204598-006,Rev B"/>
    <m/>
    <s v="COV, CHMBR, MNTNCE"/>
    <s v="COV, CHMBR, MNTNCE"/>
    <s v="MIHP"/>
    <s v="EA"/>
    <s v="M"/>
    <b v="0"/>
    <x v="2"/>
    <b v="0"/>
    <b v="1"/>
    <b v="0"/>
    <b v="1"/>
    <n v="3"/>
    <s v=" CHMBR, MNTNCE"/>
    <m/>
    <s v="COVER"/>
    <s v="Plastic_713"/>
  </r>
  <r>
    <s v="713-204598-006-B"/>
    <s v="COV, CHM"/>
    <s v="COV, CHMBR, MNTNCE"/>
    <s v="COV, CHMBR, MNTNCE"/>
    <m/>
    <s v="EA"/>
    <s v="M"/>
    <b v="0"/>
    <x v="3"/>
    <b v="0"/>
    <b v="0"/>
    <b v="0"/>
    <b v="1"/>
    <n v="3"/>
    <s v=" CHMBR, MNTNCE"/>
    <m/>
    <s v="COVER"/>
    <s v="Miscellaneous_713"/>
  </r>
  <r>
    <s v="713-204598-006-B Aluminum Mold"/>
    <s v="COV, CHM"/>
    <s v="COV, CHMBR, MNTNCE"/>
    <s v="COV, CHMBR, MNTNCE"/>
    <s v="MIHM"/>
    <s v="EA"/>
    <s v="M"/>
    <b v="0"/>
    <x v="7"/>
    <b v="0"/>
    <b v="0"/>
    <b v="0"/>
    <b v="1"/>
    <n v="3"/>
    <s v=" CHMBR, MNTNCE"/>
    <m/>
    <s v="COVER"/>
    <s v="Metal_713"/>
  </r>
  <r>
    <s v="713-206081-001,Rev C"/>
    <m/>
    <s v="TUBE, N2 PURGE, 1/4&quot; OD, 1/4-20 THD, FFW SSM"/>
    <s v="TUBE, N2 PURGE, 1/4&quot; OD, 1/4-20 THD, FFW SSM"/>
    <s v="Sub"/>
    <s v="EA"/>
    <s v="M"/>
    <b v="0"/>
    <x v="2"/>
    <b v="0"/>
    <b v="1"/>
    <b v="0"/>
    <b v="1"/>
    <n v="4"/>
    <s v=" N2 PURGE, 1/4&quot; OD, 1/4-20 THD, FFW SSM"/>
    <m/>
    <s v="TUBE"/>
    <s v="Plastic_713"/>
  </r>
  <r>
    <s v="713-206561-001,Rev A"/>
    <m/>
    <s v="COVER, RF GENERATORS, FRONT"/>
    <s v="COVER, RF GENERATORS, FRONT"/>
    <m/>
    <s v="EA"/>
    <s v="M"/>
    <b v="0"/>
    <x v="0"/>
    <b v="0"/>
    <b v="1"/>
    <b v="0"/>
    <b v="1"/>
    <n v="5"/>
    <s v=" RF GENERATORS, FRONT"/>
    <m/>
    <s v="GENERATOR"/>
    <s v="MIH_713"/>
  </r>
  <r>
    <s v="713-206562-001,Rev A"/>
    <m/>
    <s v="COVER, RF GENERATORS, BACK"/>
    <s v="COVER, RF GENERATORS, BACK"/>
    <m/>
    <s v="EA"/>
    <s v="M"/>
    <b v="0"/>
    <x v="0"/>
    <b v="0"/>
    <b v="1"/>
    <b v="0"/>
    <b v="1"/>
    <n v="5"/>
    <s v=" RF GENERATORS, BACK"/>
    <m/>
    <s v="GENERATOR"/>
    <s v="MIH_713"/>
  </r>
  <r>
    <s v="713-208408-002,Rev B"/>
    <m/>
    <s v="COV, PROCESS, FUSSION, TOP, FRONT, RH, PVC4910"/>
    <s v="COV, PROCESS, FUSSION, TOP, FRONT, RH, PVC4910"/>
    <m/>
    <s v="EA"/>
    <s v="M"/>
    <b v="0"/>
    <x v="0"/>
    <b v="0"/>
    <b v="1"/>
    <b v="0"/>
    <b v="1"/>
    <n v="3"/>
    <s v=" PROCESS, FUSSION, TOP, FRONT, RH, PVC4910"/>
    <m/>
    <s v="COVER"/>
    <s v="MIH_713"/>
  </r>
  <r>
    <s v="713-208624-002,Rev A"/>
    <m/>
    <s v="COV, PROCESS, FUSION, CENTER, PVC4910"/>
    <s v="COV, PROCESS, FUSION, CENTER, PVC4910"/>
    <m/>
    <s v="EA"/>
    <s v="M"/>
    <b v="0"/>
    <x v="0"/>
    <b v="0"/>
    <b v="1"/>
    <b v="0"/>
    <b v="1"/>
    <n v="3"/>
    <s v=" PROCESS, FUSION, CENTER, PVC4910"/>
    <m/>
    <s v="COVER"/>
    <s v="MIH_713"/>
  </r>
  <r>
    <s v="713-209590-001,Rev B"/>
    <m/>
    <s v="Grapple, Cool PED, LFTG ADPTR"/>
    <s v="Grapple, Cool PED, LFTG ADPTR"/>
    <s v="Sub"/>
    <s v="EA"/>
    <s v="M"/>
    <b v="0"/>
    <x v="2"/>
    <b v="0"/>
    <b v="1"/>
    <b v="0"/>
    <b v="1"/>
    <n v="7"/>
    <s v=" Cool PED, LFTG ADPTR"/>
    <m/>
    <s v="ADAPTOR"/>
    <s v="Plastic_713"/>
  </r>
  <r>
    <s v="713-209614-109,Rev A"/>
    <m/>
    <s v="FXTR, GEL, INSTALL, ITER 80"/>
    <s v="FXTR, GEL, INSTALL, ITER 80"/>
    <m/>
    <s v="EA"/>
    <s v="M"/>
    <b v="0"/>
    <x v="0"/>
    <b v="0"/>
    <b v="0"/>
    <b v="0"/>
    <b v="1"/>
    <n v="4"/>
    <s v=" GEL, INSTALL, ITER 80"/>
    <m/>
    <s v="FIXTURE"/>
    <s v="MIH_713"/>
  </r>
  <r>
    <s v="713-209614-216,Rev A"/>
    <m/>
    <s v="FXTR, GEL, INSTALL, IER 80"/>
    <s v="FXTR, GEL, INSTALL, IER 80"/>
    <m/>
    <s v="EA"/>
    <s v="M"/>
    <b v="0"/>
    <x v="0"/>
    <b v="0"/>
    <b v="1"/>
    <b v="0"/>
    <b v="1"/>
    <n v="4"/>
    <s v=" GEL, INSTALL, IER 80"/>
    <m/>
    <s v="FIXTURE"/>
    <s v="MIH_713"/>
  </r>
  <r>
    <s v="713-209614-218,Rev B"/>
    <m/>
    <s v="FXTR, GEL, INSTALL, ITER 80"/>
    <s v="FXTR, GEL, INSTALL, ITER 80"/>
    <m/>
    <s v="EA"/>
    <s v="M"/>
    <b v="0"/>
    <x v="0"/>
    <b v="0"/>
    <b v="1"/>
    <b v="0"/>
    <b v="1"/>
    <n v="4"/>
    <s v=" GEL, INSTALL, ITER 80"/>
    <m/>
    <s v="FIXTURE"/>
    <s v="MIH_713"/>
  </r>
  <r>
    <s v="713-209838-001,Rev C"/>
    <m/>
    <s v="BRKT, Support, Tray, Side 1, Evap2"/>
    <s v="BRKT, Support, Tray, Side 1, Evap2"/>
    <m/>
    <s v="EA"/>
    <s v="M"/>
    <b v="0"/>
    <x v="0"/>
    <b v="0"/>
    <b v="1"/>
    <b v="0"/>
    <b v="1"/>
    <n v="4"/>
    <s v=" Support, Tray, Side 1, Evap2"/>
    <m/>
    <s v="BRACKET"/>
    <s v="MIH_713"/>
  </r>
  <r>
    <s v="713-209838-001,Rev E"/>
    <m/>
    <s v="BRKT, SUPPORT, TRAY, SIDE 1, EVAP2"/>
    <s v="BRKT, SUPPORT, TRAY, SIDE 1, EVAP2"/>
    <s v="Sub"/>
    <s v="EA"/>
    <s v="M"/>
    <b v="0"/>
    <x v="2"/>
    <b v="0"/>
    <b v="1"/>
    <b v="0"/>
    <b v="1"/>
    <n v="4"/>
    <s v=" SUPPORT, TRAY, SIDE 1, EVAP2"/>
    <m/>
    <s v="BRACKET"/>
    <s v="Plastic_713"/>
  </r>
  <r>
    <s v="713-209838-002,Rev D"/>
    <m/>
    <s v="BRKT, Support, Tray, Side 2, Evap2"/>
    <s v="BRKT, Support, Tray, Side 2, Evap2"/>
    <m/>
    <s v="EA"/>
    <s v="M"/>
    <b v="0"/>
    <x v="0"/>
    <b v="0"/>
    <b v="1"/>
    <b v="0"/>
    <b v="1"/>
    <n v="4"/>
    <s v=" Support, Tray, Side 2, Evap2"/>
    <m/>
    <s v="BRACKET"/>
    <s v="MIH_713"/>
  </r>
  <r>
    <s v="713-209838-002,Rev F"/>
    <m/>
    <s v="BRKT, SUPPORT, TRAY, SIDE2, EVAP2"/>
    <s v="BRKT, SUPPORT, TRAY, SIDE2, EVAP2"/>
    <s v="Sub"/>
    <s v="EA"/>
    <s v="M"/>
    <b v="0"/>
    <x v="2"/>
    <b v="0"/>
    <b v="1"/>
    <b v="0"/>
    <b v="1"/>
    <n v="4"/>
    <s v=" SUPPORT, TRAY, SIDE2, EVAP2"/>
    <m/>
    <s v="BRACKET"/>
    <s v="Plastic_713"/>
  </r>
  <r>
    <s v="713-210317-001,Rev A"/>
    <m/>
    <s v="WDO, SHROUD, SAR, BOTTOM, EDRM, HTFE"/>
    <s v="WDO, SHROUD, SAR, BOTTOM, EDRM, HTFE"/>
    <s v="Sub"/>
    <s v="EA"/>
    <s v="M"/>
    <b v="0"/>
    <x v="2"/>
    <b v="0"/>
    <b v="0"/>
    <b v="0"/>
    <b v="1"/>
    <n v="3"/>
    <s v=" SHROUD, SAR, BOTTOM, EDRM, HTFE"/>
    <m/>
    <s v="WINDOW"/>
    <s v="Plastic_713"/>
  </r>
  <r>
    <s v="713-211566-001,Rev B"/>
    <m/>
    <s v="Top Plate, Coupon Pod"/>
    <s v="Top Plate, Coupon Pod"/>
    <s v="MIHP"/>
    <s v="EA"/>
    <s v="M"/>
    <b v="0"/>
    <x v="2"/>
    <b v="0"/>
    <b v="1"/>
    <b v="0"/>
    <b v="1"/>
    <n v="9"/>
    <s v=" Coupon Pod"/>
    <m/>
    <s v="PLATE"/>
    <s v="Plastic_713"/>
  </r>
  <r>
    <s v="713-211853-004,Rev A"/>
    <m/>
    <s v="Core, RF Match"/>
    <s v="Core, RF Match"/>
    <m/>
    <s v="EA"/>
    <s v="M"/>
    <b v="0"/>
    <x v="0"/>
    <b v="0"/>
    <b v="1"/>
    <b v="0"/>
    <b v="1"/>
    <n v="4"/>
    <s v=" RF Match"/>
    <m/>
    <s v=""/>
    <s v="MIH_713"/>
  </r>
  <r>
    <s v="713-211853-007,Rev A"/>
    <m/>
    <s v="Core, Plastic, RF Coil"/>
    <s v="Core, Plastic, RF Coil"/>
    <m/>
    <s v="EA"/>
    <s v="M"/>
    <b v="0"/>
    <x v="0"/>
    <b v="0"/>
    <b v="1"/>
    <b v="0"/>
    <b v="1"/>
    <n v="4"/>
    <s v=" Plastic, RF Coil"/>
    <m/>
    <s v="PL"/>
    <s v="MIH_713"/>
  </r>
  <r>
    <s v="713-211853-202,Rev A"/>
    <m/>
    <s v="BOBBIN, PLASTIC, RF COIL"/>
    <s v="BOBBIN, PLASTIC, RF COIL"/>
    <m/>
    <s v="EA"/>
    <s v="M"/>
    <b v="0"/>
    <x v="2"/>
    <b v="0"/>
    <b v="1"/>
    <b v="0"/>
    <b v="1"/>
    <n v="6"/>
    <s v=" PLASTIC, RF COIL"/>
    <m/>
    <s v="PL"/>
    <s v="Plastic_713"/>
  </r>
  <r>
    <s v="713-211867-005,Rev C"/>
    <m/>
    <s v="BRKT, INSUL, CAP MNT, RF MATCH, 300MM"/>
    <s v="BRKT, INSUL, CAP MNT, RF MATCH, 300MM"/>
    <m/>
    <s v="EA"/>
    <s v="M"/>
    <b v="0"/>
    <x v="0"/>
    <b v="0"/>
    <b v="1"/>
    <b v="0"/>
    <b v="1"/>
    <n v="4"/>
    <s v=" INSUL, CAP MNT, RF MATCH, 300MM"/>
    <m/>
    <s v="BRACKET"/>
    <s v="MIH_713"/>
  </r>
  <r>
    <s v="713-212291-003,Rev A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</r>
  <r>
    <s v="713-212291-003,Rev B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</r>
  <r>
    <s v="713-212291-004,Rev A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</r>
  <r>
    <s v="713-212913-001,Rev C"/>
    <m/>
    <s v="TOOL,ALIGNMENT,LIFT  RING,LL,MACH X"/>
    <s v="TOOL,ALIGNMENT,LIFT  RING,LL,MACH X"/>
    <m/>
    <s v="EA"/>
    <s v="M"/>
    <b v="0"/>
    <x v="0"/>
    <b v="0"/>
    <b v="1"/>
    <b v="0"/>
    <b v="1"/>
    <n v="4"/>
    <s v="ALIGNMENT,LIFT  RING,LL,MACH X"/>
    <m/>
    <s v="TOOL"/>
    <s v="MIH_713"/>
  </r>
  <r>
    <s v="713-213423-001,Rev A"/>
    <m/>
    <s v="GSKT,APT,VITON,60DURO"/>
    <s v="GSKT,APT,VITON,60DURO"/>
    <s v="Sub"/>
    <s v="EA"/>
    <s v="M"/>
    <b v="0"/>
    <x v="2"/>
    <b v="0"/>
    <b v="1"/>
    <b v="0"/>
    <b v="1"/>
    <n v="4"/>
    <s v="APT,VITON,60DURO"/>
    <m/>
    <s v=""/>
    <s v="Plastic_713"/>
  </r>
  <r>
    <s v="713-213582-501,Rev B"/>
    <m/>
    <s v="PNL,CB DEAD FRONT"/>
    <s v="PNL,CB DEAD FRONT"/>
    <s v="MIHP"/>
    <s v="EA"/>
    <s v="M"/>
    <b v="0"/>
    <x v="2"/>
    <b v="0"/>
    <b v="1"/>
    <b v="0"/>
    <b v="1"/>
    <n v="3"/>
    <s v="CB DEAD FRONT"/>
    <m/>
    <s v="PANEL"/>
    <s v="Plastic_713"/>
  </r>
  <r>
    <s v="713-213582-510,Rev C"/>
    <m/>
    <s v="PNL,CB DEADFRONT,V25"/>
    <s v="PNL,CB DEADFRONT,V25"/>
    <s v="spbo"/>
    <s v="EA"/>
    <s v="M"/>
    <b v="0"/>
    <x v="2"/>
    <b v="0"/>
    <b v="1"/>
    <b v="0"/>
    <b v="1"/>
    <n v="3"/>
    <s v="CB DEADFRONT,V25"/>
    <m/>
    <s v="PANEL"/>
    <s v="Plastic_713"/>
  </r>
  <r>
    <s v="713-213582-521,Rev A"/>
    <m/>
    <s v="BLOCK,CABLE SUPPORT"/>
    <s v="BLOCK,CABLE SUPPORT"/>
    <s v="Sub"/>
    <s v="EA"/>
    <s v="M"/>
    <b v="0"/>
    <x v="2"/>
    <b v="0"/>
    <b v="0"/>
    <b v="0"/>
    <b v="1"/>
    <n v="5"/>
    <s v="CABLE SUPPORT"/>
    <m/>
    <s v=""/>
    <s v="Plastic_713"/>
  </r>
  <r>
    <s v="713-213631-001,Rev C"/>
    <m/>
    <s v="TRAY, OUTLET, EVAP2"/>
    <s v="TRAY, OUTLET, EVAP2"/>
    <s v="Sub"/>
    <s v="EA"/>
    <s v="M"/>
    <b v="0"/>
    <x v="0"/>
    <b v="0"/>
    <b v="1"/>
    <b v="0"/>
    <b v="1"/>
    <n v="4"/>
    <s v=" OUTLET, EVAP2"/>
    <m/>
    <s v=""/>
    <s v="MIH_713"/>
  </r>
  <r>
    <s v="713-213922-001,Rev A"/>
    <m/>
    <s v="SPRT,PEM DEFLECTOR,FUSION"/>
    <s v="SPRT,PEM DEFLECTOR,FUSION"/>
    <m/>
    <s v="EA"/>
    <s v="M"/>
    <b v="0"/>
    <x v="0"/>
    <b v="0"/>
    <b v="1"/>
    <b v="0"/>
    <b v="1"/>
    <n v="4"/>
    <s v="PEM DEFLECTOR,FUSION"/>
    <m/>
    <s v=""/>
    <s v="MIH_713"/>
  </r>
  <r>
    <s v="713-214166-011,Rev A"/>
    <m/>
    <s v="MANF, COOLING WATER, STRATA-Q"/>
    <s v="MANIFOLD, COOLING WATER, STRATA-Q"/>
    <s v="Sub"/>
    <s v="EA"/>
    <s v="M"/>
    <b v="0"/>
    <x v="2"/>
    <b v="0"/>
    <b v="1"/>
    <b v="0"/>
    <b v="1"/>
    <n v="8"/>
    <s v=" COOLING WATER, STRATA-Q"/>
    <m/>
    <s v="MANIFOLD"/>
    <s v="Plastic_713"/>
  </r>
  <r>
    <s v="713-214166-102,Rev A"/>
    <m/>
    <s v="MANF, COOLING WATER, LOWER"/>
    <s v="MANIFOLD, COOLING WATER, LOWER"/>
    <m/>
    <s v="EA"/>
    <s v="M"/>
    <b v="0"/>
    <x v="0"/>
    <b v="0"/>
    <b v="1"/>
    <b v="0"/>
    <b v="1"/>
    <n v="8"/>
    <s v=" COOLING WATER, LOWER"/>
    <m/>
    <s v="MANIFOLD"/>
    <s v="MIH_713"/>
  </r>
  <r>
    <s v="713-214471-001,Rev A"/>
    <m/>
    <s v="BLK, DEFLECTOR MOUNT, FUSION PEM"/>
    <s v="BLK, DEFLECTOR MOUNT, FUSION PEM"/>
    <m/>
    <s v="EA"/>
    <s v="M"/>
    <b v="0"/>
    <x v="0"/>
    <b v="0"/>
    <b v="1"/>
    <b v="0"/>
    <b v="1"/>
    <n v="3"/>
    <s v=" DEFLECTOR MOUNT, FUSION PEM"/>
    <m/>
    <s v="BLOCK"/>
    <s v="MIH_713"/>
  </r>
  <r>
    <s v="713-214657-001,Rev B"/>
    <m/>
    <s v="BRKT, POTICAL FIBRE, STRAIN RELIEF"/>
    <s v="BRKT, POTICAL FIBRE, STRAIN RELIEF"/>
    <m/>
    <s v="EA"/>
    <s v="M"/>
    <b v="0"/>
    <x v="0"/>
    <b v="0"/>
    <b v="1"/>
    <b v="0"/>
    <b v="1"/>
    <n v="4"/>
    <s v=" POTICAL FIBRE, STRAIN RELIEF"/>
    <m/>
    <s v="BRACKET"/>
    <s v="MIH_713"/>
  </r>
  <r>
    <s v="713-215169-001,Rev A"/>
    <m/>
    <s v="SPRT, DIFFUSER, LSR"/>
    <s v="SPRT, DIFFUSER, LSR"/>
    <m/>
    <s v="EA"/>
    <s v="M"/>
    <b v="0"/>
    <x v="0"/>
    <b v="0"/>
    <b v="1"/>
    <b v="0"/>
    <b v="1"/>
    <n v="4"/>
    <s v=" DIFFUSER, LSR"/>
    <m/>
    <s v=""/>
    <s v="MIH_713"/>
  </r>
  <r>
    <s v="713-215662-001,Rev A"/>
    <m/>
    <s v="SPCR,PVM TEMP SUPPORT"/>
    <s v="SPCR,PVM TEMP SUPPORT"/>
    <s v="smop"/>
    <s v="EA"/>
    <s v="M"/>
    <b v="0"/>
    <x v="2"/>
    <b v="0"/>
    <b v="0"/>
    <b v="0"/>
    <b v="1"/>
    <n v="4"/>
    <s v="PVM TEMP SUPPORT"/>
    <m/>
    <s v="SPACER"/>
    <s v="Plastic_713"/>
  </r>
  <r>
    <s v="713-215681-001,Rev A"/>
    <m/>
    <s v="FXTR, LSR SETUP, TEACH NOZZLE, BRUSH, PET"/>
    <s v="FXTR, LSR SETUP, TEACH NOZZLE, BRUSH, PET"/>
    <m/>
    <s v="EA"/>
    <s v="M"/>
    <b v="0"/>
    <x v="0"/>
    <b v="0"/>
    <b v="1"/>
    <b v="0"/>
    <b v="1"/>
    <n v="4"/>
    <s v=" LSR SETUP, TEACH NOZZLE, BRUSH, PET"/>
    <m/>
    <s v="FIXTURE"/>
    <s v="MIH_713"/>
  </r>
  <r>
    <s v="713-215722-003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</r>
  <r>
    <s v="713-215722-004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</r>
  <r>
    <s v="713-215722-007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</r>
  <r>
    <s v="713-215969-002,Rev A"/>
    <m/>
    <s v="PL, BLK OFF, 2300E, PASS THRU, MACH I PLUS"/>
    <s v="PL, BLK OFF, 2300E, PASS THRU, MACH I PLUS"/>
    <s v="MIHP"/>
    <s v="EA"/>
    <s v="M"/>
    <b v="0"/>
    <x v="2"/>
    <b v="0"/>
    <b v="1"/>
    <b v="0"/>
    <b v="1"/>
    <n v="2"/>
    <s v=" BLK OFF, 2300E, PASS THRU, MACH I PLUS"/>
    <m/>
    <s v="BLOCK"/>
    <s v="Plastic_713"/>
  </r>
  <r>
    <s v="713-216450-002,Rev A"/>
    <m/>
    <s v="FXTR, RBT TEACH, FUSION CHUCK"/>
    <s v="FXTR, RBT TEACH, FUSION CHUCK"/>
    <m/>
    <s v="EA"/>
    <s v="M"/>
    <b v="0"/>
    <x v="0"/>
    <b v="0"/>
    <b v="1"/>
    <b v="0"/>
    <b v="1"/>
    <n v="4"/>
    <s v=" RBT TEACH, FUSION CHUCK"/>
    <m/>
    <s v="FIXTURE"/>
    <s v="MIH_713"/>
  </r>
  <r>
    <s v="713-216450-002,Rev B"/>
    <m/>
    <s v="FXTR, RBT Teach, Fusion Chuck"/>
    <s v="FXTR, RBT Teach, Fusion Chuck"/>
    <m/>
    <s v="EA"/>
    <s v="M"/>
    <b v="0"/>
    <x v="0"/>
    <b v="0"/>
    <b v="1"/>
    <b v="0"/>
    <b v="1"/>
    <n v="4"/>
    <s v=" RBT Teach, Fusion Chuck"/>
    <m/>
    <s v="FIXTURE"/>
    <s v="MIH_713"/>
  </r>
  <r>
    <s v="713-216451-001,Rev A"/>
    <m/>
    <s v="BLOCK, SUPPORT, OUTLET, GB, VERSA"/>
    <s v="BLOCK, SUPPORT, OUTLET, GB, VERSA"/>
    <s v="Sub"/>
    <s v="EA"/>
    <s v="M"/>
    <b v="0"/>
    <x v="0"/>
    <b v="0"/>
    <b v="1"/>
    <b v="0"/>
    <b v="1"/>
    <n v="5"/>
    <s v=" SUPPORT, OUTLET, GB, VERSA"/>
    <m/>
    <s v=""/>
    <s v="MIH_713"/>
  </r>
  <r>
    <s v="713-216780-025,Rev A"/>
    <m/>
    <s v="RELIEF,CLAMP,PED CAB"/>
    <s v="RELIEF,CLAMP,PED CAB"/>
    <m/>
    <s v="EA"/>
    <s v="M"/>
    <b v="0"/>
    <x v="0"/>
    <b v="0"/>
    <b v="1"/>
    <b v="0"/>
    <b v="1"/>
    <n v="6"/>
    <s v="CLAMP,PED CAB"/>
    <m/>
    <s v="CLAMP"/>
    <s v="MIH_713"/>
  </r>
  <r>
    <s v="713-217004-001,Rev A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</r>
  <r>
    <s v="713-217004-006,Rev B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</r>
  <r>
    <s v="713-217004-006,Rev C"/>
    <m/>
    <s v="COV, PROT, ESC"/>
    <s v="COV, PROT, ESC"/>
    <s v="MIHP"/>
    <s v="EA"/>
    <s v="M"/>
    <b v="0"/>
    <x v="2"/>
    <b v="0"/>
    <b v="1"/>
    <b v="0"/>
    <b v="1"/>
    <n v="3"/>
    <s v=" PROT, ESC"/>
    <m/>
    <s v="COVER"/>
    <s v="Plastic_713"/>
  </r>
  <r>
    <s v="713-217004-007,Rev C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</r>
  <r>
    <s v="713-217004-009,Rev A"/>
    <m/>
    <s v="COV,PROT,ESC"/>
    <s v="COV,PROT,ESC"/>
    <s v="Sub"/>
    <s v="EA"/>
    <s v="M"/>
    <b v="0"/>
    <x v="0"/>
    <b v="0"/>
    <b v="1"/>
    <b v="0"/>
    <b v="1"/>
    <n v="3"/>
    <s v="PROT,ESC"/>
    <m/>
    <s v="COVER"/>
    <s v="MIH_713"/>
  </r>
  <r>
    <s v="713-217004-010,Rev C"/>
    <m/>
    <s v="COV,PROT,ESC"/>
    <s v="COV,PROT,ESC"/>
    <s v="Sub"/>
    <s v="EA"/>
    <s v="M"/>
    <b v="0"/>
    <x v="2"/>
    <b v="0"/>
    <b v="1"/>
    <b v="0"/>
    <b v="1"/>
    <n v="3"/>
    <s v="PROT,ESC"/>
    <m/>
    <s v="COVER"/>
    <s v="Plastic_713"/>
  </r>
  <r>
    <s v="713-217004-117,Rev A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</r>
  <r>
    <s v="713-217004-118,Rev A"/>
    <m/>
    <s v="COV,PROT,ESC,BVSEAT"/>
    <s v="COV,PROT,ESC,BVSEAT"/>
    <s v="MIHP"/>
    <s v="EA"/>
    <s v="M"/>
    <b v="0"/>
    <x v="2"/>
    <b v="0"/>
    <b v="1"/>
    <b v="0"/>
    <b v="1"/>
    <n v="3"/>
    <s v="PROT,ESC,BVSEAT"/>
    <m/>
    <s v="COVER"/>
    <s v="Plastic_713"/>
  </r>
  <r>
    <s v="713-217866-001,Rev E"/>
    <m/>
    <s v="Cover,Blankoff,Exhaust,GDP"/>
    <s v="Cover,Blankoff,Exhaust,GDP"/>
    <s v="Sub"/>
    <s v="EA"/>
    <s v="M"/>
    <b v="0"/>
    <x v="0"/>
    <b v="0"/>
    <b v="1"/>
    <b v="0"/>
    <b v="1"/>
    <n v="5"/>
    <s v="Blankoff,Exhaust,GDP"/>
    <m/>
    <s v="COVER"/>
    <s v="MIH_713"/>
  </r>
  <r>
    <s v="713-217895-001,Rev D"/>
    <m/>
    <s v="Cover,Blankoff,GDP Insulator"/>
    <s v="Cover,Blankoff,GDP Insulator"/>
    <m/>
    <s v="EA"/>
    <s v="M"/>
    <b v="0"/>
    <x v="0"/>
    <b v="0"/>
    <b v="1"/>
    <b v="0"/>
    <b v="1"/>
    <n v="5"/>
    <s v="Blankoff,GDP Insulator"/>
    <m/>
    <s v="COVER"/>
    <s v="MIH_713"/>
  </r>
  <r>
    <s v="713-217895-001,Rev E"/>
    <m/>
    <s v="Cover,Blankoff,GDP Insulator"/>
    <s v="Cover,Blankoff,GDP Insulator"/>
    <s v="Sub"/>
    <s v="EA"/>
    <s v="M"/>
    <b v="0"/>
    <x v="0"/>
    <b v="0"/>
    <b v="1"/>
    <b v="0"/>
    <b v="1"/>
    <n v="5"/>
    <s v="Blankoff,GDP Insulator"/>
    <m/>
    <s v="COVER"/>
    <s v="MIH_713"/>
  </r>
  <r>
    <s v="713-218492-001,Rev B"/>
    <m/>
    <s v="MANF, INR ZOE, HALO SHWRHD, CLEAN"/>
    <s v="MANIFOLD, INR ZOE, HALO SHWRHD, CLEAN"/>
    <s v="spbo"/>
    <s v="EA"/>
    <s v="M"/>
    <b v="0"/>
    <x v="2"/>
    <b v="0"/>
    <b v="1"/>
    <b v="0"/>
    <b v="1"/>
    <n v="8"/>
    <s v=" INR ZOE, HALO SHWRHD, CLEAN"/>
    <m/>
    <s v="MANIFOLD"/>
    <s v="Plastic_713"/>
  </r>
  <r>
    <s v="713-220078-001,Rev A"/>
    <m/>
    <s v="HDL, ESC, ITER"/>
    <s v="HDL, ESC, ITER"/>
    <s v="MIHP"/>
    <s v="EA"/>
    <s v="M"/>
    <b v="0"/>
    <x v="2"/>
    <b v="0"/>
    <b v="1"/>
    <b v="0"/>
    <b v="1"/>
    <n v="3"/>
    <s v=" ESC, ITER"/>
    <m/>
    <s v=""/>
    <s v="Plastic_713"/>
  </r>
  <r>
    <s v="713-220175-003,Rev A"/>
    <m/>
    <s v="FXTR, Push, Pin, O-Ring, Lift Pin Plug"/>
    <s v="FXTR, Push, Pin, O-Ring, Lift Pin Plug"/>
    <m/>
    <s v="EA"/>
    <s v="M"/>
    <b v="0"/>
    <x v="0"/>
    <b v="0"/>
    <b v="1"/>
    <b v="0"/>
    <b v="1"/>
    <n v="4"/>
    <s v=" Push, Pin, O-Ring, Lift Pin Plug"/>
    <m/>
    <s v="PIN"/>
    <s v="MIH_713"/>
  </r>
  <r>
    <s v="713-221754-020,Rev A"/>
    <m/>
    <s v="FTG,INSERT,VACUUM,.020        _x001e_FTG, ULTRA TORR, HEX CAP, 1/4TUBE"/>
    <s v="FTG,INSERT,VACUUM,.020        _x001e_FTG, ULTRA TORR, HEX CAP, 1/4TUBE"/>
    <s v="MIHP"/>
    <s v="EA"/>
    <s v="M"/>
    <b v="0"/>
    <x v="2"/>
    <b v="0"/>
    <b v="1"/>
    <b v="0"/>
    <b v="1"/>
    <n v="3"/>
    <s v="INSERT,VACUUM,.020        _x001e_FTG, ULTRA TORR, HEX CAP, 1/4TUBE"/>
    <m/>
    <s v="TUBE"/>
    <s v="Plastic_713"/>
  </r>
  <r>
    <s v="713-222351-001,Rev A"/>
    <m/>
    <s v="COV, LEXAN, LINE FLTR"/>
    <s v="COV, LEXAN, LINE FLTR"/>
    <m/>
    <s v="EA"/>
    <s v="M"/>
    <b v="0"/>
    <x v="0"/>
    <b v="0"/>
    <b v="1"/>
    <b v="0"/>
    <b v="1"/>
    <n v="3"/>
    <s v=" LEXAN, LINE FLTR"/>
    <m/>
    <s v="COVER"/>
    <s v="MIH_713"/>
  </r>
  <r>
    <s v="713-222351-002,Rev A"/>
    <m/>
    <s v="GD, FGR, LF 1, 2"/>
    <s v="GD, FGR, LF 1, 2"/>
    <m/>
    <s v="EA"/>
    <s v="M"/>
    <b v="0"/>
    <x v="0"/>
    <b v="0"/>
    <b v="1"/>
    <b v="0"/>
    <b v="1"/>
    <n v="2"/>
    <s v=" FGR, LF 1, 2"/>
    <m/>
    <s v=""/>
    <s v="MIH_713"/>
  </r>
  <r>
    <s v="713-222351-003,Rev A"/>
    <m/>
    <s v="GD, FGR, LF 1, 2"/>
    <s v="GD, FGR, LF 1, 2"/>
    <m/>
    <s v="EA"/>
    <s v="M"/>
    <b v="0"/>
    <x v="0"/>
    <b v="0"/>
    <b v="1"/>
    <b v="0"/>
    <b v="1"/>
    <n v="2"/>
    <s v=" FGR, LF 1, 2"/>
    <m/>
    <s v=""/>
    <s v="MIH_713"/>
  </r>
  <r>
    <s v="713-223092-001,Rev A"/>
    <m/>
    <s v="COV, SAFETY, IMMU PS"/>
    <s v="COV, SAFETY, IMMU PS"/>
    <m/>
    <s v="EA"/>
    <s v="M"/>
    <b v="0"/>
    <x v="0"/>
    <b v="0"/>
    <b v="1"/>
    <b v="0"/>
    <b v="1"/>
    <n v="3"/>
    <s v=" SAFETY, IMMU PS"/>
    <m/>
    <s v="COVER"/>
    <s v="MIH_713"/>
  </r>
  <r>
    <s v="713-223270-001,Rev B"/>
    <m/>
    <s v="COV, CB, BUS BAR, 3-WIDE"/>
    <s v="COV, CB, BUS BAR, 3-WIDE"/>
    <m/>
    <s v="EA"/>
    <s v="M"/>
    <b v="0"/>
    <x v="0"/>
    <b v="0"/>
    <b v="1"/>
    <b v="0"/>
    <b v="1"/>
    <n v="3"/>
    <s v=" CB, BUS BAR, 3-WIDE"/>
    <m/>
    <s v="COVER"/>
    <s v="MIH_713"/>
  </r>
  <r>
    <s v="713-223270-002,Rev C"/>
    <m/>
    <s v="COV, CB, BUS BAR, 3-wide"/>
    <s v="COV, CB, BUS BAR, 3-wide"/>
    <s v="Sub"/>
    <s v="EA"/>
    <s v="M"/>
    <b v="0"/>
    <x v="2"/>
    <b v="0"/>
    <b v="1"/>
    <b v="0"/>
    <b v="1"/>
    <n v="3"/>
    <s v=" CB, BUS BAR, 3-wide"/>
    <m/>
    <s v="COVER"/>
    <s v="Plastic_713"/>
  </r>
  <r>
    <s v="713-223271-001,Rev B"/>
    <m/>
    <s v="COV, CB, BUS BAR, 4-WIDE"/>
    <s v="COV, CB, BUS BAR, 4-WIDE"/>
    <m/>
    <s v="EA"/>
    <s v="M"/>
    <b v="0"/>
    <x v="0"/>
    <b v="0"/>
    <b v="1"/>
    <b v="0"/>
    <b v="1"/>
    <n v="3"/>
    <s v=" CB, BUS BAR, 4-WIDE"/>
    <m/>
    <s v="COVER"/>
    <s v="MIH_713"/>
  </r>
  <r>
    <s v="713-223825-003,Rev C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</r>
  <r>
    <s v="713-223825-004,Rev A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</r>
  <r>
    <s v="713-223825-004,Rev B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</r>
  <r>
    <s v="713-223825-005,Rev A"/>
    <s v="RTNR, PH"/>
    <s v="RTNR, ESC, REMOVAL PH"/>
    <s v="RTNR, ESC, REMOVAL PH"/>
    <m/>
    <s v="EA"/>
    <s v="M"/>
    <b v="0"/>
    <x v="0"/>
    <b v="0"/>
    <b v="1"/>
    <b v="0"/>
    <b v="1"/>
    <n v="4"/>
    <s v=" ESC, REMOVAL PH"/>
    <m/>
    <s v=""/>
    <s v="MIH_713"/>
  </r>
  <r>
    <s v="713-223939-001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</r>
  <r>
    <s v="713-223939-0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</r>
  <r>
    <s v="713-223939-102,Rev A"/>
    <m/>
    <s v="GD,BARRIER,CB"/>
    <s v="GD,BARRIER,CB"/>
    <m/>
    <s v="EA"/>
    <s v="M"/>
    <b v="0"/>
    <x v="0"/>
    <b v="0"/>
    <b v="1"/>
    <b v="0"/>
    <b v="1"/>
    <n v="2"/>
    <s v="BARRIER,CB"/>
    <m/>
    <s v=""/>
    <s v="MIH_713"/>
  </r>
  <r>
    <s v="713-223940-001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</r>
  <r>
    <s v="713-223940-0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</r>
  <r>
    <s v="713-223940-1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</r>
  <r>
    <s v="713-223956-001,Rev B"/>
    <m/>
    <s v="INSUL, ULV SHWRHD, ALD, VECTOR"/>
    <s v="INSUL, ULV SHWRHD, ALD, VECTOR"/>
    <m/>
    <s v="EA"/>
    <s v="M"/>
    <b v="0"/>
    <x v="0"/>
    <b v="0"/>
    <b v="1"/>
    <b v="0"/>
    <b v="1"/>
    <n v="5"/>
    <s v=" ULV SHWRHD, ALD, VECTOR"/>
    <m/>
    <s v=""/>
    <s v="MIH_713"/>
  </r>
  <r>
    <s v="713-224153-003,Rev B"/>
    <m/>
    <s v="FXTR, Gel, Ring, Install"/>
    <s v="FXTR, Gel, Ring, Install"/>
    <m/>
    <s v="EA"/>
    <s v="M"/>
    <b v="0"/>
    <x v="0"/>
    <b v="0"/>
    <b v="1"/>
    <b v="0"/>
    <b v="1"/>
    <n v="4"/>
    <s v=" Gel, Ring, Install"/>
    <m/>
    <s v="RING"/>
    <s v="MIH_713"/>
  </r>
  <r>
    <s v="713-224165-001,Rev A"/>
    <m/>
    <s v="FXTR, CAL, EE, ECC"/>
    <s v="FXTR, CAL, EE, ECC"/>
    <s v="Sub"/>
    <s v="EA"/>
    <s v="M"/>
    <b v="0"/>
    <x v="2"/>
    <b v="0"/>
    <b v="1"/>
    <b v="0"/>
    <b v="1"/>
    <n v="4"/>
    <s v=" CAL, EE, ECC"/>
    <m/>
    <s v="FIXTURE"/>
    <s v="Plastic_713"/>
  </r>
  <r>
    <s v="713-224166-001,Rev A"/>
    <m/>
    <s v="FXTR, CAL, LIFTER, ECC"/>
    <s v="FXTR, CAL, LIFTER, ECC"/>
    <m/>
    <s v="EA"/>
    <s v="M"/>
    <b v="0"/>
    <x v="0"/>
    <b v="0"/>
    <b v="1"/>
    <b v="0"/>
    <b v="1"/>
    <n v="4"/>
    <s v=" CAL, LIFTER, ECC"/>
    <m/>
    <s v="FIXTURE"/>
    <s v="MIH_713"/>
  </r>
  <r>
    <s v="713-224943-002, Rev A.1"/>
    <m/>
    <s v="PL, LCTR, COUPON, EROSION, TST FXTR"/>
    <s v="PL, LCTR, COUPON, EROSION, TST FXTR"/>
    <m/>
    <s v="EA"/>
    <s v="M"/>
    <b v="0"/>
    <x v="0"/>
    <b v="0"/>
    <b v="1"/>
    <b v="0"/>
    <b v="1"/>
    <n v="2"/>
    <s v=" LCTR, COUPON, EROSION, TST FXTR"/>
    <m/>
    <s v="FIXTURE"/>
    <s v="MIH_713"/>
  </r>
  <r>
    <s v="713-224984-001, Rev A"/>
    <m/>
    <s v="PIN, LCTR, PLSTC"/>
    <s v="PIN, LCTR, PLSTC"/>
    <m/>
    <s v="EA"/>
    <s v="M"/>
    <b v="0"/>
    <x v="0"/>
    <b v="0"/>
    <b v="0"/>
    <b v="0"/>
    <b v="1"/>
    <n v="3"/>
    <s v=" LCTR, PLSTC"/>
    <m/>
    <s v="PIN"/>
    <s v="MIH_713"/>
  </r>
  <r>
    <s v="713-224984-001,Rev A.1"/>
    <m/>
    <s v="Pin, LCTR ,PLSTC"/>
    <s v="Pin, LCTR ,PLSTC"/>
    <m/>
    <s v="EA"/>
    <s v="M"/>
    <b v="0"/>
    <x v="0"/>
    <b v="0"/>
    <b v="0"/>
    <b v="0"/>
    <b v="1"/>
    <n v="3"/>
    <s v=" LCTR ,PLSTC"/>
    <m/>
    <s v="PIN"/>
    <s v="MIH_713"/>
  </r>
  <r>
    <s v="713-225078-001,Rev A"/>
    <m/>
    <s v="FXTR, HANDOFF TEACH, PASSTHRU"/>
    <s v="FXTR, HANDOFF TEACH, PASSTHRU"/>
    <m/>
    <s v="EA"/>
    <s v="M"/>
    <b v="0"/>
    <x v="0"/>
    <b v="0"/>
    <b v="1"/>
    <b v="0"/>
    <b v="1"/>
    <n v="4"/>
    <s v=" HANDOFF TEACH, PASSTHRU"/>
    <m/>
    <s v="FIXTURE"/>
    <s v="MIH_713"/>
  </r>
  <r>
    <s v="713-225139-001,Rev A"/>
    <m/>
    <s v="FXTR, PEC, HANDLE"/>
    <s v="FXTR, PEC, HANDLE"/>
    <m/>
    <s v="EA"/>
    <s v="M"/>
    <b v="0"/>
    <x v="0"/>
    <b v="0"/>
    <b v="0"/>
    <b v="0"/>
    <b v="1"/>
    <n v="4"/>
    <s v=" PEC, HANDLE"/>
    <m/>
    <s v="FIXTURE"/>
    <s v="MIH_713"/>
  </r>
  <r>
    <s v="713-225142-001,Rev A"/>
    <m/>
    <s v="FXTR, PEC, CENTERING"/>
    <s v="FXTR, PEC, CENTERING"/>
    <m/>
    <s v="EA"/>
    <s v="M"/>
    <b v="0"/>
    <x v="0"/>
    <b v="0"/>
    <b v="1"/>
    <b v="0"/>
    <b v="1"/>
    <n v="4"/>
    <s v=" PEC, CENTERING"/>
    <m/>
    <s v="RING"/>
    <s v="MIH_713"/>
  </r>
  <r>
    <s v="713-225362-001,Rev A"/>
    <m/>
    <s v="FXTR, ALIGN, V-POD, 2300e"/>
    <s v="FXTR, ALIGN, V-POD, 2300e"/>
    <m/>
    <s v="EA"/>
    <s v="M"/>
    <b v="0"/>
    <x v="0"/>
    <b v="0"/>
    <b v="1"/>
    <b v="0"/>
    <b v="1"/>
    <n v="4"/>
    <s v=" ALIGN, V-POD, 2300e"/>
    <m/>
    <s v="FIXTURE"/>
    <s v="MIH_713"/>
  </r>
  <r>
    <s v="713-225701-001,Rev A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</r>
  <r>
    <s v="713-225701-002,Rev B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</r>
  <r>
    <s v="713-225701-003,Rev A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</r>
  <r>
    <s v="713-226042-006,Rev A"/>
    <m/>
    <s v="Ring, Clamp, Bias Meas, TST FXTR, KIYO GX"/>
    <s v="Ring, Clamp, Bias Meas, TST FXTR, KIYO GX"/>
    <m/>
    <s v="EA"/>
    <s v="M"/>
    <b v="0"/>
    <x v="0"/>
    <b v="0"/>
    <b v="1"/>
    <b v="0"/>
    <b v="1"/>
    <n v="4"/>
    <s v=" Clamp, Bias Meas, TST FXTR, KIYO GX"/>
    <m/>
    <s v="RING"/>
    <s v="MIH_713"/>
  </r>
  <r>
    <s v="713-226545-001,Rev A"/>
    <m/>
    <s v="INSUL, LID, DEGAS, C3ALTUS"/>
    <s v="INSUL, LID, DEGAS, C3ALTUS"/>
    <m/>
    <s v="EA"/>
    <s v="M"/>
    <b v="0"/>
    <x v="0"/>
    <b v="0"/>
    <b v="1"/>
    <b v="0"/>
    <b v="1"/>
    <n v="5"/>
    <s v=" LID, DEGAS, C3ALTUS"/>
    <m/>
    <s v="LID"/>
    <s v="MIH_713"/>
  </r>
  <r>
    <s v="713-226789-002,Rev B"/>
    <s v="PH"/>
    <s v="MANF, CLG, ESC, SQ CS PH"/>
    <s v="MANIFOLD, CLG, ESC, SQ CS PH"/>
    <m/>
    <s v="EA"/>
    <s v="M"/>
    <b v="0"/>
    <x v="0"/>
    <b v="0"/>
    <b v="1"/>
    <b v="0"/>
    <b v="1"/>
    <n v="8"/>
    <s v=" CLG, ESC, SQ CS PH"/>
    <m/>
    <s v="MANIFOLD"/>
    <s v="MIH_713"/>
  </r>
  <r>
    <s v="713-226789-002,Rev C"/>
    <m/>
    <s v="MANF, CLG, ESC, SQ CS"/>
    <s v="MANIFOLD, CLG, ESC, SQ CS"/>
    <m/>
    <s v="EA"/>
    <s v="M"/>
    <b v="0"/>
    <x v="0"/>
    <b v="0"/>
    <b v="1"/>
    <b v="0"/>
    <b v="1"/>
    <n v="8"/>
    <s v=" CLG, ESC, SQ CS"/>
    <m/>
    <s v="MANIFOLD"/>
    <s v="MIH_713"/>
  </r>
  <r>
    <s v="713-226789-810,Rev A"/>
    <m/>
    <s v="MANF, CLG, ESC, SQ CS"/>
    <s v="MANIFOLD, CLG, ESC, SQ CS"/>
    <m/>
    <s v="EA"/>
    <s v="M"/>
    <b v="0"/>
    <x v="0"/>
    <b v="0"/>
    <b v="1"/>
    <b v="0"/>
    <b v="1"/>
    <n v="8"/>
    <s v=" CLG, ESC, SQ CS"/>
    <m/>
    <s v="MANIFOLD"/>
    <s v="MIH_713"/>
  </r>
  <r>
    <s v="713-226789-810,Rev B"/>
    <m/>
    <s v="MANF, CLG, ESC, SQ CS"/>
    <s v="MANIFOLD, CLG, ESC, SQ CS"/>
    <s v="Sub"/>
    <s v="EA"/>
    <s v="M"/>
    <b v="0"/>
    <x v="8"/>
    <b v="0"/>
    <b v="1"/>
    <b v="0"/>
    <b v="1"/>
    <n v="8"/>
    <s v=" CLG, ESC, SQ CS"/>
    <m/>
    <s v="MANIFOLD"/>
    <s v="FMS_713"/>
  </r>
  <r>
    <s v="713-226843-001,Rev A"/>
    <m/>
    <s v="PL, MTG, FXTR, OLL, VIA"/>
    <s v="PL, MTG, FXTR, OLL, VIA"/>
    <m/>
    <s v="EA"/>
    <s v="M"/>
    <b v="0"/>
    <x v="0"/>
    <b v="0"/>
    <b v="1"/>
    <b v="0"/>
    <b v="1"/>
    <n v="2"/>
    <s v=" MTG, FXTR, OLL, VIA"/>
    <m/>
    <s v="FIXTURE"/>
    <s v="MIH_713"/>
  </r>
  <r>
    <s v="713-226849-001,Rev B"/>
    <m/>
    <s v="POCKET, FXTR, OLL, VIA"/>
    <s v="POCKET, FXTR, OLL, VIA"/>
    <m/>
    <s v="EA"/>
    <s v="M"/>
    <b v="0"/>
    <x v="0"/>
    <b v="0"/>
    <b v="1"/>
    <b v="0"/>
    <b v="1"/>
    <n v="6"/>
    <s v=" FXTR, OLL, VIA"/>
    <m/>
    <s v="FIXTURE"/>
    <s v="MIH_713"/>
  </r>
  <r>
    <s v="713-226851-001,Rev A"/>
    <m/>
    <s v="CLAMP, FXTR, OLL, VIA"/>
    <s v="CLAMP, FXTR, OLL, VIA"/>
    <m/>
    <s v="EA"/>
    <s v="M"/>
    <b v="0"/>
    <x v="0"/>
    <b v="0"/>
    <b v="1"/>
    <b v="0"/>
    <b v="1"/>
    <n v="5"/>
    <s v=" FXTR, OLL, VIA"/>
    <m/>
    <s v="FIXTURE"/>
    <s v="MIH_713"/>
  </r>
  <r>
    <s v="713-226923-001,Rev A"/>
    <m/>
    <s v="FXTR, IMM, VAE GRIP EE"/>
    <s v="FXTR, IMM, VAE GRIP EE"/>
    <m/>
    <s v="EA"/>
    <s v="M"/>
    <b v="0"/>
    <x v="0"/>
    <b v="0"/>
    <b v="1"/>
    <b v="0"/>
    <b v="1"/>
    <n v="4"/>
    <s v=" IMM, VAE GRIP EE"/>
    <m/>
    <s v="FIXTURE"/>
    <s v="MIH_713"/>
  </r>
  <r>
    <s v="713-226923-001,Rev B"/>
    <m/>
    <s v="FXTR, IMM, VAE GRIP EE"/>
    <s v="FXTR, IMM, VAE GRIP EE"/>
    <m/>
    <s v="EA"/>
    <s v="M"/>
    <b v="0"/>
    <x v="0"/>
    <b v="0"/>
    <b v="1"/>
    <b v="0"/>
    <b v="1"/>
    <n v="4"/>
    <s v=" IMM, VAE GRIP EE"/>
    <m/>
    <s v="FIXTURE"/>
    <s v="MIH_713"/>
  </r>
  <r>
    <s v="713-228089-001, Rev A"/>
    <m/>
    <s v="BRKT, MANF, FIB"/>
    <s v="BRKT, MANIFOLD, FIB"/>
    <m/>
    <s v="EA"/>
    <s v="M"/>
    <b v="0"/>
    <x v="0"/>
    <b v="0"/>
    <b v="1"/>
    <b v="0"/>
    <b v="1"/>
    <n v="4"/>
    <s v=" MANIFOLD, FIB"/>
    <m/>
    <s v="BRACKET"/>
    <s v="MIH_713"/>
  </r>
  <r>
    <s v="713-228097-001, Rev A"/>
    <m/>
    <s v="BRKT, SYRINGE PMP, FIB"/>
    <s v="BRKT, SYRINGE PMP, FIB"/>
    <m/>
    <s v="EA"/>
    <s v="M"/>
    <b v="0"/>
    <x v="0"/>
    <b v="0"/>
    <b v="0"/>
    <b v="0"/>
    <b v="1"/>
    <n v="4"/>
    <s v=" SYRINGE PMP, FIB"/>
    <m/>
    <s v="BRACKET"/>
    <s v="MIH_713"/>
  </r>
  <r>
    <s v="713-228097-001,Rev A"/>
    <m/>
    <s v="BRKT, SYRINGE PMP, FIB"/>
    <s v="BRKT, SYRINGE PMP, FIB"/>
    <m/>
    <s v="EA"/>
    <s v="M"/>
    <b v="0"/>
    <x v="0"/>
    <b v="0"/>
    <b v="1"/>
    <b v="0"/>
    <b v="1"/>
    <n v="4"/>
    <s v=" SYRINGE PMP, FIB"/>
    <m/>
    <s v="BRACKET"/>
    <s v="MIH_713"/>
  </r>
  <r>
    <s v="713-228214-001, Rev A"/>
    <m/>
    <s v="GD, SPLASH, SYRINGE PMP, FIB"/>
    <s v="GD, SPLASH, SYRINGE PMP, FIB"/>
    <m/>
    <s v="EA"/>
    <s v="M"/>
    <b v="0"/>
    <x v="0"/>
    <b v="0"/>
    <b v="1"/>
    <b v="0"/>
    <b v="1"/>
    <n v="2"/>
    <s v=" SPLASH, SYRINGE PMP, FIB"/>
    <m/>
    <s v="RING"/>
    <s v="MIH_713"/>
  </r>
  <r>
    <s v="713-228450-001,Rev A1"/>
    <m/>
    <s v="BLK, CLP, CTR GAS"/>
    <s v="BLK, CLP, CTR GAS"/>
    <m/>
    <s v="EA"/>
    <s v="M"/>
    <b v="0"/>
    <x v="0"/>
    <b v="0"/>
    <b v="1"/>
    <b v="0"/>
    <b v="1"/>
    <n v="3"/>
    <s v=" CLP, CTR GAS"/>
    <m/>
    <s v="BLOCK"/>
    <s v="MIH_713"/>
  </r>
  <r>
    <s v="713-228988-001,Rev A"/>
    <m/>
    <s v="FXTR, TESTING, TEACHING, ROBOT, 3BR3D BE"/>
    <s v="FXTR, TESTING, TEACHING, ROBOT, 3BR3D BE"/>
    <s v="spbo"/>
    <s v="EA"/>
    <s v="M"/>
    <b v="0"/>
    <x v="0"/>
    <b v="0"/>
    <b v="1"/>
    <b v="0"/>
    <b v="1"/>
    <n v="4"/>
    <s v=" TESTING, TEACHING, ROBOT, 3BR3D BE"/>
    <m/>
    <s v="FIXTURE"/>
    <s v="MIH_713"/>
  </r>
  <r>
    <s v="713-228988-100,Rev A"/>
    <m/>
    <s v="FXTR, Testing, Teaching, Robot, XY5, VAC"/>
    <s v="FXTR, Testing, Teaching, Robot, XY5, VAC"/>
    <m/>
    <s v="EA"/>
    <s v="M"/>
    <b v="0"/>
    <x v="0"/>
    <b v="0"/>
    <b v="1"/>
    <b v="0"/>
    <b v="1"/>
    <n v="4"/>
    <s v=" Testing, Teaching, Robot, XY5, VAC"/>
    <m/>
    <s v="FIXTURE"/>
    <s v="MIH_713"/>
  </r>
  <r>
    <s v="713-229068-001,Rev A"/>
    <m/>
    <s v="RESTRICTOR, OTR RTRN, L, 146 HEAD"/>
    <s v="RESTRICTOR, OTR RTRN, L, 146 HEAD"/>
    <m/>
    <s v="EA"/>
    <s v="M"/>
    <b v="0"/>
    <x v="0"/>
    <b v="0"/>
    <b v="1"/>
    <b v="0"/>
    <b v="1"/>
    <n v="10"/>
    <s v=" OTR RTRN, L, 146 HEAD"/>
    <m/>
    <s v="RETAINER"/>
    <s v="MIH_713"/>
  </r>
  <r>
    <s v="713-229068-002,Rev A"/>
    <m/>
    <s v="RESTRICTOR, OTR RTRN, R, 146HEAD"/>
    <s v="RESTRICTOR, OTR RTRN, R, 146HEAD"/>
    <m/>
    <s v="EA"/>
    <s v="M"/>
    <b v="0"/>
    <x v="0"/>
    <b v="0"/>
    <b v="1"/>
    <b v="0"/>
    <b v="1"/>
    <n v="10"/>
    <s v=" OTR RTRN, R, 146HEAD"/>
    <m/>
    <s v="RETAINER"/>
    <s v="MIH_713"/>
  </r>
  <r>
    <s v="713-229472-001,Rev B"/>
    <m/>
    <s v="HSG, PLSMA BRK, ESC, CPM"/>
    <s v="HSG, PLSMA BRK, ESC, CPM"/>
    <s v="Sub"/>
    <s v="EA"/>
    <s v="M"/>
    <b v="0"/>
    <x v="0"/>
    <b v="0"/>
    <b v="0"/>
    <b v="0"/>
    <b v="1"/>
    <n v="3"/>
    <s v=" PLSMA BRK, ESC, CPM"/>
    <m/>
    <s v="HOUSING"/>
    <s v="MIH_713"/>
  </r>
  <r>
    <s v="713-229504-005,Rev D"/>
    <m/>
    <s v="INSUL, CONN, DC POWER"/>
    <s v="INSUL, CONN, DC POWER"/>
    <m/>
    <s v="EA"/>
    <s v="M"/>
    <b v="0"/>
    <x v="0"/>
    <b v="0"/>
    <b v="1"/>
    <b v="0"/>
    <b v="1"/>
    <n v="5"/>
    <s v=" CONN, DC POWER"/>
    <m/>
    <s v=""/>
    <s v="MIH_713"/>
  </r>
  <r>
    <s v="713-229661-002,Rev D"/>
    <s v="713-2296"/>
    <s v="713-229661-002,Rev D"/>
    <s v="713-229661-002,Rev D"/>
    <m/>
    <s v="EA"/>
    <s v="M"/>
    <b v="0"/>
    <x v="2"/>
    <b v="0"/>
    <b v="1"/>
    <b v="0"/>
    <b v="1"/>
    <n v="0"/>
    <s v="713-229661-002,Rev"/>
    <m/>
    <s v=""/>
    <s v=""/>
  </r>
  <r>
    <s v="713-229780-002,Rev A"/>
    <m/>
    <s v="Clamp, Pedestal, Peek"/>
    <s v="Clamp, Pedestal, Peek"/>
    <m/>
    <s v="EA"/>
    <s v="M"/>
    <b v="0"/>
    <x v="0"/>
    <b v="0"/>
    <b v="1"/>
    <b v="0"/>
    <b v="1"/>
    <n v="5"/>
    <s v=" Pedestal, Peek"/>
    <m/>
    <s v="CLAMP"/>
    <s v="MIH_713"/>
  </r>
  <r>
    <s v="713-229929-001,Rev A"/>
    <m/>
    <s v="FXTR, CAL, ROBOT, GO NO-GO, PEC STN"/>
    <s v="FXTR, CAL, ROBOT, GO NO-GO, PEC STN"/>
    <m/>
    <s v="EA"/>
    <s v="M"/>
    <b v="0"/>
    <x v="0"/>
    <b v="0"/>
    <b v="1"/>
    <b v="0"/>
    <b v="1"/>
    <n v="4"/>
    <s v=" CAL, ROBOT, GO NO-GO, PEC STN"/>
    <m/>
    <s v="FIXTURE"/>
    <s v="MIH_713"/>
  </r>
  <r>
    <s v="713-230775-001,Rev A"/>
    <m/>
    <s v="BLK, CLP, CTR GAS"/>
    <s v="BLK, CLP, CTR GAS"/>
    <m/>
    <s v="EA"/>
    <s v="M"/>
    <b v="0"/>
    <x v="0"/>
    <b v="0"/>
    <b v="1"/>
    <b v="0"/>
    <b v="1"/>
    <n v="3"/>
    <s v=" CLP, CTR GAS"/>
    <m/>
    <s v="BLOCK"/>
    <s v="MIH_713"/>
  </r>
  <r>
    <s v="713-230837-001,Rev A"/>
    <m/>
    <s v="Tool, Open, Top CLP"/>
    <s v="Tool, Open, Top CLP"/>
    <m/>
    <s v="EA"/>
    <s v="M"/>
    <b v="0"/>
    <x v="0"/>
    <b v="0"/>
    <b v="1"/>
    <b v="0"/>
    <b v="1"/>
    <n v="4"/>
    <s v=" Open, Top CLP"/>
    <m/>
    <s v="TOOL"/>
    <s v="MIH_713"/>
  </r>
  <r>
    <s v="713-230837-002,Rev A"/>
    <m/>
    <s v="Tool, Closed Top CLP"/>
    <s v="Tool, Closed Top CLP"/>
    <m/>
    <s v="EA"/>
    <s v="M"/>
    <b v="0"/>
    <x v="0"/>
    <b v="0"/>
    <b v="1"/>
    <b v="0"/>
    <b v="1"/>
    <n v="4"/>
    <s v=" Closed Top CLP"/>
    <m/>
    <s v="TOOL"/>
    <s v="MIH_713"/>
  </r>
  <r>
    <s v="713-230837-003,Rev A"/>
    <m/>
    <s v="Tool, Closed Top CLP"/>
    <s v="Tool, Closed Top CLP"/>
    <m/>
    <s v="EA"/>
    <s v="M"/>
    <b v="0"/>
    <x v="0"/>
    <b v="0"/>
    <b v="1"/>
    <b v="0"/>
    <b v="1"/>
    <n v="4"/>
    <s v=" Closed Top CLP"/>
    <m/>
    <s v="TOOL"/>
    <s v="MIH_713"/>
  </r>
  <r>
    <s v="713-230837-020,Rev A"/>
    <m/>
    <s v="Tool, Open, Top CLP, 22&quot; WDO"/>
    <s v="Tool, Open, Top CLP, 22&quot; WDO"/>
    <m/>
    <s v="EA"/>
    <s v="M"/>
    <b v="0"/>
    <x v="0"/>
    <b v="0"/>
    <b v="1"/>
    <b v="0"/>
    <b v="1"/>
    <n v="4"/>
    <s v=" Open, Top CLP, 22&quot; WDO"/>
    <m/>
    <s v="TOOL"/>
    <s v="MIH_713"/>
  </r>
  <r>
    <s v="713-230926-001,Rev A"/>
    <m/>
    <s v="Tool, Punch, Pad"/>
    <s v="Tool, Punch, Pad"/>
    <m/>
    <s v="EA"/>
    <s v="M"/>
    <b v="0"/>
    <x v="0"/>
    <b v="0"/>
    <b v="1"/>
    <b v="0"/>
    <b v="1"/>
    <n v="4"/>
    <s v=" Punch, Pad"/>
    <m/>
    <s v="TOOL"/>
    <s v="MIH_713"/>
  </r>
  <r>
    <s v="713-231422-001,Rev A"/>
    <m/>
    <s v="Fixture, Pulley, Wrist, EOS"/>
    <s v="Fixture, Pulley, Wrist, EOS"/>
    <m/>
    <s v="EA"/>
    <s v="M"/>
    <b v="0"/>
    <x v="0"/>
    <b v="0"/>
    <b v="1"/>
    <b v="0"/>
    <b v="1"/>
    <n v="7"/>
    <s v=" Pulley, Wrist, EOS"/>
    <m/>
    <s v=""/>
    <s v="MIH_713"/>
  </r>
  <r>
    <s v="713-231485-001,Rev A"/>
    <m/>
    <s v="Fixture, Teach, PM, 300MM"/>
    <s v="Fixture, Teach, PM, 300MM"/>
    <m/>
    <s v="EA"/>
    <s v="M"/>
    <b v="0"/>
    <x v="0"/>
    <b v="0"/>
    <b v="1"/>
    <b v="0"/>
    <b v="1"/>
    <n v="7"/>
    <s v=" Teach, PM, 300MM"/>
    <m/>
    <s v=""/>
    <s v="MIH_713"/>
  </r>
  <r>
    <s v="713-231858-001,Rev A"/>
    <m/>
    <s v="Ring, Assy Stand, TST FXTR"/>
    <s v="Ring, Assy Stand, TST FXTR"/>
    <m/>
    <s v="EA"/>
    <s v="M"/>
    <b v="0"/>
    <x v="0"/>
    <b v="0"/>
    <b v="1"/>
    <b v="0"/>
    <b v="1"/>
    <n v="4"/>
    <s v=" Assy Stand, TST FXTR"/>
    <m/>
    <s v="ASSY"/>
    <s v="MIH_713"/>
  </r>
  <r>
    <s v="713-231866-001,Rev A"/>
    <m/>
    <s v="Leg, Assy Stand, TST FXTR"/>
    <s v="Leg, Assy Stand, TST FXTR"/>
    <m/>
    <s v="EA"/>
    <s v="M"/>
    <b v="0"/>
    <x v="0"/>
    <b v="0"/>
    <b v="0"/>
    <b v="0"/>
    <b v="1"/>
    <n v="3"/>
    <s v=" Assy Stand, TST FXTR"/>
    <m/>
    <s v="ASSY"/>
    <s v="MIH_713"/>
  </r>
  <r>
    <s v="713-231866-002,Rev A"/>
    <m/>
    <s v="SPRT, ASSY STAND, TST FXTR"/>
    <s v="SPRT, ASSY STAND, TST FXTR"/>
    <m/>
    <s v="EA"/>
    <s v="M"/>
    <b v="0"/>
    <x v="0"/>
    <b v="0"/>
    <b v="1"/>
    <b v="0"/>
    <b v="1"/>
    <n v="4"/>
    <s v=" ASSY STAND, TST FXTR"/>
    <m/>
    <s v="ASSY"/>
    <s v="MIH_713"/>
  </r>
  <r>
    <s v="713-231870-001,Rev A"/>
    <m/>
    <s v="Pin, Assy Stand, TST FXTR"/>
    <s v="Pin, Assy Stand, TST FXTR"/>
    <m/>
    <s v="EA"/>
    <s v="M"/>
    <b v="0"/>
    <x v="0"/>
    <b v="0"/>
    <b v="1"/>
    <b v="0"/>
    <b v="1"/>
    <n v="3"/>
    <s v=" Assy Stand, TST FXTR"/>
    <m/>
    <s v="ASSY"/>
    <s v="MIH_713"/>
  </r>
  <r>
    <s v="713-232142-001,Rev A"/>
    <m/>
    <s v="Bushing, Round, ICP, Lid"/>
    <s v="Bushing, Round, ICP, Lid"/>
    <m/>
    <s v="EA"/>
    <s v="M"/>
    <b v="0"/>
    <x v="0"/>
    <b v="0"/>
    <b v="1"/>
    <b v="0"/>
    <b v="1"/>
    <n v="7"/>
    <s v=" Round, ICP, Lid"/>
    <m/>
    <s v=""/>
    <s v="MIH_713"/>
  </r>
  <r>
    <s v="713-232144-001,Rev A"/>
    <m/>
    <s v="BSHG, Slot, ICP, Lid"/>
    <s v="BSHG, Slot, ICP, Lid"/>
    <m/>
    <s v="EA"/>
    <s v="M"/>
    <b v="0"/>
    <x v="0"/>
    <b v="0"/>
    <b v="1"/>
    <b v="0"/>
    <b v="1"/>
    <n v="4"/>
    <s v=" Slot, ICP, Lid"/>
    <m/>
    <s v=""/>
    <s v="MIH_713"/>
  </r>
  <r>
    <s v="713-232228-001,Rev A"/>
    <m/>
    <s v="BLK, Align, FXTR, VTM, MACH I +ALD"/>
    <s v="BLK, Align, FXTR, VTM, MACH I +ALD"/>
    <m/>
    <s v="EA"/>
    <s v="M"/>
    <b v="0"/>
    <x v="0"/>
    <b v="0"/>
    <b v="1"/>
    <b v="0"/>
    <b v="1"/>
    <n v="3"/>
    <s v=" Align, FXTR, VTM, MACH I +ALD"/>
    <m/>
    <s v="BLOCK"/>
    <s v="MIH_713"/>
  </r>
  <r>
    <s v="713-233106-001,Rev A"/>
    <m/>
    <s v="Block, Shim Setting"/>
    <s v="Block, Shim Setting"/>
    <m/>
    <s v="EA"/>
    <s v="M"/>
    <b v="0"/>
    <x v="0"/>
    <b v="0"/>
    <b v="1"/>
    <b v="0"/>
    <b v="1"/>
    <n v="5"/>
    <s v=" Shim Setting"/>
    <m/>
    <s v="SHIM"/>
    <s v="MIH_713"/>
  </r>
  <r>
    <s v="713-233937-001,Rev A"/>
    <m/>
    <s v="Plug, Tunnel, SHLD"/>
    <s v="Plug, Tunnel, SHLD"/>
    <m/>
    <s v="EA"/>
    <s v="M"/>
    <b v="0"/>
    <x v="0"/>
    <b v="0"/>
    <b v="1"/>
    <b v="0"/>
    <b v="1"/>
    <n v="4"/>
    <s v=" Tunnel, SHLD"/>
    <m/>
    <s v="SHIELD"/>
    <s v="MIH_713"/>
  </r>
  <r>
    <s v="713-233937-002,Rev B"/>
    <m/>
    <s v="Plug, Tunnel, SHLD, S"/>
    <s v="Plug, Tunnel, SHLD, S"/>
    <m/>
    <s v="EA"/>
    <s v="M"/>
    <b v="0"/>
    <x v="0"/>
    <b v="0"/>
    <b v="1"/>
    <b v="0"/>
    <b v="1"/>
    <n v="4"/>
    <s v=" Tunnel, SHLD, S"/>
    <m/>
    <s v="SHIELD"/>
    <s v="MIH_713"/>
  </r>
  <r>
    <s v="713-233937-003,Rev B"/>
    <m/>
    <s v="Plug, Tunnel, SHLD, S, P"/>
    <s v="Plug, Tunnel, SHLD, S, P"/>
    <m/>
    <s v="EA"/>
    <s v="M"/>
    <b v="0"/>
    <x v="0"/>
    <b v="0"/>
    <b v="1"/>
    <b v="0"/>
    <b v="1"/>
    <n v="4"/>
    <s v=" Tunnel, SHLD, S, P"/>
    <m/>
    <s v="SHIELD"/>
    <s v="MIH_713"/>
  </r>
  <r>
    <s v="713-233937-005,Rev A"/>
    <m/>
    <s v="Plug, Tunnel, SHLD, S"/>
    <s v="Plug, Tunnel, SHLD, S"/>
    <m/>
    <s v="EA"/>
    <s v="M"/>
    <b v="0"/>
    <x v="0"/>
    <b v="0"/>
    <b v="1"/>
    <b v="0"/>
    <b v="1"/>
    <n v="4"/>
    <s v=" Tunnel, SHLD, S"/>
    <m/>
    <s v="SHIELD"/>
    <s v="MIH_713"/>
  </r>
  <r>
    <s v="713-234078-001,Rev A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</r>
  <r>
    <s v="713-234078-001,Rev B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</r>
  <r>
    <s v="713-234078-001,Rev C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</r>
  <r>
    <s v="713-234219-002,Rev A"/>
    <m/>
    <s v="RING, CLP, WDO, KEYENCE, FXTR"/>
    <s v="RING, CLP, WDO, KEYENCE, FXTR"/>
    <m/>
    <s v="EA"/>
    <s v="M"/>
    <b v="0"/>
    <x v="0"/>
    <b v="0"/>
    <b v="1"/>
    <b v="0"/>
    <b v="1"/>
    <n v="4"/>
    <s v=" CLP, WDO, KEYENCE, FXTR"/>
    <m/>
    <s v="RING"/>
    <s v="MIH_713"/>
  </r>
  <r>
    <s v="713-234665-001,Rev A"/>
    <m/>
    <s v="PL, Gap Feature, 300MM, Plating, R100MM, XT"/>
    <s v="PL, Gap Feature, 300MM, Plating, R100MM, XT"/>
    <m/>
    <s v="EA"/>
    <s v="M"/>
    <b v="0"/>
    <x v="0"/>
    <b v="0"/>
    <b v="1"/>
    <b v="0"/>
    <b v="1"/>
    <n v="2"/>
    <s v=" Gap Feature, 300MM, Plating, R100MM, XT"/>
    <m/>
    <s v="PL"/>
    <s v="MIH_713"/>
  </r>
  <r>
    <s v="713-234666-001,Rev A"/>
    <m/>
    <s v="PL, Gap Feature, 300MM, Plating, R130MM, XT"/>
    <s v="PL, Gap Feature, 300MM, Plating, R130MM, XT"/>
    <m/>
    <s v="EA"/>
    <s v="M"/>
    <b v="0"/>
    <x v="0"/>
    <b v="0"/>
    <b v="1"/>
    <b v="0"/>
    <b v="1"/>
    <n v="2"/>
    <s v=" Gap Feature, 300MM, Plating, R130MM, XT"/>
    <m/>
    <s v="PL"/>
    <s v="MIH_713"/>
  </r>
  <r>
    <s v="713-234896-202,Rev A"/>
    <m/>
    <s v="SHIM, BPM, .002THK"/>
    <s v="SHIM, BPM, .002THK"/>
    <m/>
    <s v="EA"/>
    <s v="M"/>
    <b v="0"/>
    <x v="0"/>
    <b v="0"/>
    <b v="0"/>
    <b v="0"/>
    <b v="1"/>
    <n v="4"/>
    <s v=" BPM, .002THK"/>
    <m/>
    <s v="SHIM"/>
    <s v="MIH_713"/>
  </r>
  <r>
    <s v="713-236019-001,Rev A"/>
    <m/>
    <s v="INSR, DRAIN HOLE, BTH STILLING BOX"/>
    <s v="INSR, DRAIN HOLE, BTH STILLING BOX"/>
    <s v="MIHP"/>
    <s v="EA"/>
    <s v="M"/>
    <b v="0"/>
    <x v="2"/>
    <b v="0"/>
    <b v="1"/>
    <b v="0"/>
    <b v="1"/>
    <n v="4"/>
    <s v=" DRAIN HOLE, BTH STILLING BOX"/>
    <m/>
    <s v=""/>
    <s v="Plastic_713"/>
  </r>
  <r>
    <s v="713-236065-001,Rev A"/>
    <m/>
    <s v="BRKT, PP, CA, OPT, FIB"/>
    <s v="BRKT, PP, CA, OPT, FIB"/>
    <m/>
    <s v="EA"/>
    <s v="M"/>
    <b v="0"/>
    <x v="0"/>
    <b v="0"/>
    <b v="1"/>
    <b v="0"/>
    <b v="1"/>
    <n v="4"/>
    <s v=" PP, CA, OPT, FIB"/>
    <m/>
    <s v="BRACKET"/>
    <s v="MIH_713"/>
  </r>
  <r>
    <s v="713-236065-001,Rev B"/>
    <m/>
    <s v="BRKT, PP, CA, OPT, FIB"/>
    <s v="BRKT, PP, CA, OPT, FIB"/>
    <m/>
    <s v="EA"/>
    <s v="M"/>
    <b v="0"/>
    <x v="0"/>
    <b v="0"/>
    <b v="1"/>
    <b v="0"/>
    <b v="1"/>
    <n v="4"/>
    <s v=" PP, CA, OPT, FIB"/>
    <m/>
    <s v="BRACKET"/>
    <s v="MIH_713"/>
  </r>
  <r>
    <s v="713-236066-001,Rev A"/>
    <m/>
    <s v="713-236066-001"/>
    <s v="713-236066-001"/>
    <m/>
    <s v="EA"/>
    <s v="M"/>
    <b v="0"/>
    <x v="0"/>
    <b v="0"/>
    <b v="1"/>
    <b v="0"/>
    <b v="1"/>
    <n v="0"/>
    <e v="#VALUE!"/>
    <m/>
    <s v=""/>
    <s v=""/>
  </r>
  <r>
    <s v="713-236066-001,Rev B"/>
    <m/>
    <s v="713-236066-001"/>
    <s v="713-236066-001"/>
    <m/>
    <s v="EA"/>
    <s v="M"/>
    <b v="0"/>
    <x v="0"/>
    <b v="0"/>
    <b v="1"/>
    <b v="0"/>
    <b v="1"/>
    <n v="0"/>
    <e v="#VALUE!"/>
    <m/>
    <s v=""/>
    <s v=""/>
  </r>
  <r>
    <s v="713-236506-001,Rev A"/>
    <m/>
    <s v="BRKT, CA SPRT, FXTR"/>
    <s v="BRKT, CA SPRT, FXTR"/>
    <m/>
    <s v="EA"/>
    <s v="M"/>
    <b v="0"/>
    <x v="0"/>
    <b v="0"/>
    <b v="1"/>
    <b v="0"/>
    <b v="1"/>
    <n v="4"/>
    <s v=" CA SPRT, FXTR"/>
    <m/>
    <s v="BRACKET"/>
    <s v="MIH_713"/>
  </r>
  <r>
    <s v="713-236586-001,Rev A"/>
    <m/>
    <s v="PL, GAP FEATURE, 300MM, R100MM, L24MM, XT"/>
    <s v="PL, GAP FEATURE, 300MM, R100MM, L24MM, XT"/>
    <m/>
    <s v="EA"/>
    <s v="M"/>
    <b v="0"/>
    <x v="0"/>
    <b v="0"/>
    <b v="1"/>
    <b v="0"/>
    <b v="1"/>
    <n v="2"/>
    <s v=" GAP FEATURE, 300MM, R100MM, L24MM, XT"/>
    <m/>
    <s v="PL"/>
    <s v="MIH_713"/>
  </r>
  <r>
    <s v="713-236864-001,Rev A"/>
    <m/>
    <s v="INSUL, CA, SPRT"/>
    <s v="INSUL, CA, SPRT"/>
    <m/>
    <s v="EA"/>
    <s v="M"/>
    <b v="0"/>
    <x v="0"/>
    <b v="0"/>
    <b v="1"/>
    <b v="0"/>
    <b v="1"/>
    <n v="5"/>
    <s v=" CA, SPRT"/>
    <m/>
    <s v=""/>
    <s v="MIH_713"/>
  </r>
  <r>
    <s v="713-237620-001,Rev B"/>
    <m/>
    <s v="Jig, REF Position EOS Media Dispenser"/>
    <s v="Jig, REF Position EOS Media Dispenser"/>
    <m/>
    <s v="EA"/>
    <s v="M"/>
    <b v="0"/>
    <x v="0"/>
    <b v="0"/>
    <b v="1"/>
    <b v="0"/>
    <b v="1"/>
    <n v="3"/>
    <s v=" REF Position EOS Media Dispenser"/>
    <m/>
    <s v=""/>
    <s v="MIH_713"/>
  </r>
  <r>
    <s v="713-237712-001,Rev A"/>
    <m/>
    <s v="GDE, FLTR ASSY FIXTURE, 2MHZ"/>
    <s v="GDE, FLTR ASSY FIXTURE, 2MHZ"/>
    <m/>
    <s v="EA"/>
    <s v="M"/>
    <b v="0"/>
    <x v="0"/>
    <b v="0"/>
    <b v="1"/>
    <b v="0"/>
    <b v="1"/>
    <n v="3"/>
    <s v=" FLTR ASSY FIXTURE, 2MHZ"/>
    <m/>
    <s v="ASSY"/>
    <s v="MIH_713"/>
  </r>
  <r>
    <s v="713-237714-001,Rev A"/>
    <m/>
    <s v="GDE, FLTR ASSY FIXTURE, 27MHZ"/>
    <s v="GDE, FLTR ASSY FIXTURE, 27MHZ"/>
    <m/>
    <s v="EA"/>
    <s v="M"/>
    <b v="0"/>
    <x v="0"/>
    <b v="0"/>
    <b v="1"/>
    <b v="0"/>
    <b v="1"/>
    <n v="3"/>
    <s v=" FLTR ASSY FIXTURE, 27MHZ"/>
    <m/>
    <s v="ASSY"/>
    <s v="MIH_713"/>
  </r>
  <r>
    <s v="71-323787-00,Rev 1"/>
    <m/>
    <s v="FIXTURE, PEM, ROBOT TEACH, 300MM"/>
    <s v="FIXTURE, PEM, ROBOT TEACH, 300MM"/>
    <s v="MIHP"/>
    <s v="EA"/>
    <s v="M"/>
    <b v="0"/>
    <x v="2"/>
    <b v="0"/>
    <b v="1"/>
    <b v="0"/>
    <b v="1"/>
    <n v="7"/>
    <s v=" PEM, ROBOT TEACH, 300MM"/>
    <m/>
    <s v=""/>
    <s v="Plastic_71-"/>
  </r>
  <r>
    <s v="713-238331-001,Rev C"/>
    <m/>
    <s v="ADPTR, FIXTURE, SADDLE, INSTALL, TUBE"/>
    <s v="ADPTR, FIXTURE, SADDLE, INSTALL, TUBE"/>
    <m/>
    <s v="EA"/>
    <s v="M"/>
    <b v="0"/>
    <x v="0"/>
    <b v="0"/>
    <b v="1"/>
    <b v="0"/>
    <b v="1"/>
    <n v="5"/>
    <s v=" FIXTURE, SADDLE, INSTALL, TUBE"/>
    <m/>
    <s v="TUBE"/>
    <s v="MIH_713"/>
  </r>
  <r>
    <s v="713-238386-001,Rev B"/>
    <m/>
    <s v="SPCR, HORSESHOE, TEFLON, GIMBAL, SHD ADJUSTM"/>
    <s v="SPCR, HORSESHOE, TEFLON, GIMBAL, SHD ADJUSTM"/>
    <m/>
    <s v="EA"/>
    <s v="M"/>
    <b v="0"/>
    <x v="0"/>
    <b v="0"/>
    <b v="1"/>
    <b v="0"/>
    <b v="1"/>
    <n v="4"/>
    <s v=" HORSESHOE, TEFLON, GIMBAL, SHD ADJUSTM"/>
    <m/>
    <s v="SPACER"/>
    <s v="MIH_713"/>
  </r>
  <r>
    <s v="713-239363-200,Rev A"/>
    <m/>
    <s v="CLP, RIGHT, MERCOTAC"/>
    <s v="CLP, RIGHT, MERCOTAC"/>
    <m/>
    <s v="EA"/>
    <s v="M"/>
    <b v="0"/>
    <x v="0"/>
    <b v="0"/>
    <b v="1"/>
    <b v="0"/>
    <b v="1"/>
    <n v="3"/>
    <s v=" RIGHT, MERCOTAC"/>
    <m/>
    <s v=""/>
    <s v="MIH_713"/>
  </r>
  <r>
    <s v="713-239363-201,Rev A"/>
    <m/>
    <s v="CLP, LEFT, MERCOTAC"/>
    <s v="CLP, LEFT, MERCOTAC"/>
    <m/>
    <s v="EA"/>
    <s v="M"/>
    <b v="0"/>
    <x v="0"/>
    <b v="0"/>
    <b v="1"/>
    <b v="0"/>
    <b v="1"/>
    <n v="3"/>
    <s v=" LEFT, MERCOTAC"/>
    <m/>
    <s v=""/>
    <s v="MIH_713"/>
  </r>
  <r>
    <s v="713-239363-300,Rev A"/>
    <m/>
    <s v="CLP, RIGHT"/>
    <s v="CLP, RIGHT"/>
    <m/>
    <s v="EA"/>
    <s v="M"/>
    <b v="0"/>
    <x v="4"/>
    <b v="0"/>
    <b v="0"/>
    <b v="0"/>
    <b v="1"/>
    <n v="3"/>
    <s v=" RIGHT"/>
    <m/>
    <s v=""/>
    <s v="NP_713"/>
  </r>
  <r>
    <s v="713-239363-301,Rev A"/>
    <m/>
    <s v="CLP, LEFT"/>
    <s v="CLP, LEFT"/>
    <m/>
    <s v="EA"/>
    <s v="M"/>
    <b v="0"/>
    <x v="4"/>
    <b v="0"/>
    <b v="0"/>
    <b v="0"/>
    <b v="1"/>
    <n v="3"/>
    <s v=" LEFT"/>
    <m/>
    <s v=""/>
    <s v="NP_713"/>
  </r>
  <r>
    <s v="713-241070-003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</r>
  <r>
    <s v="713-241070-004,Rev A"/>
    <s v="ADPTR, E"/>
    <s v="ADPTR, Edge, Ring Profile MEAS, Keyence"/>
    <s v="ADPTR, Edge, Ring Profile MEAS, Keyence"/>
    <m/>
    <s v="EA"/>
    <s v="M"/>
    <b v="0"/>
    <x v="0"/>
    <b v="0"/>
    <b v="1"/>
    <b v="0"/>
    <b v="1"/>
    <n v="5"/>
    <s v=" Edge, Ring Profile MEAS, Keyence"/>
    <m/>
    <s v="ADAPTOR"/>
    <s v="MIH_713"/>
  </r>
  <r>
    <s v="713-241070-007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</r>
  <r>
    <s v="713-241070-008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</r>
  <r>
    <s v="713-241070-009, Rev A"/>
    <s v="ADPTR, E"/>
    <s v="ADPTR, EDGE, RING PROFILE MEAS, KEYENCE"/>
    <s v="ADPTR, EDGE, RING PROFILE MEAS, KEYENCE"/>
    <m/>
    <s v="EA"/>
    <s v="M"/>
    <b v="0"/>
    <x v="0"/>
    <b v="0"/>
    <b v="0"/>
    <b v="0"/>
    <b v="1"/>
    <n v="5"/>
    <s v=" EDGE, RING PROFILE MEAS, KEYENCE"/>
    <m/>
    <s v="ADAPTOR"/>
    <s v="MIH_713"/>
  </r>
  <r>
    <s v="713-241070-009,Rev B"/>
    <s v="ADPTR, E"/>
    <s v="ADPTR, EDGE Ring Profile Meas, Keyence"/>
    <s v="ADPTR, EDGE Ring Profile Meas, Keyence"/>
    <m/>
    <s v="EA"/>
    <s v="M"/>
    <b v="0"/>
    <x v="0"/>
    <b v="0"/>
    <b v="0"/>
    <b v="0"/>
    <b v="1"/>
    <n v="5"/>
    <s v=" EDGE Ring Profile Meas, Keyence"/>
    <m/>
    <s v="ADAPTOR"/>
    <s v="MIH_713"/>
  </r>
  <r>
    <s v="713-242441-001,Rev B"/>
    <m/>
    <s v="Ring, Moving Bracket"/>
    <s v="Ring, Moving Bracket"/>
    <m/>
    <s v="EA"/>
    <s v="M"/>
    <b v="0"/>
    <x v="0"/>
    <b v="0"/>
    <b v="0"/>
    <b v="0"/>
    <b v="1"/>
    <n v="4"/>
    <s v=" Moving Bracket"/>
    <m/>
    <s v="RING"/>
    <s v="MIH_713"/>
  </r>
  <r>
    <s v="713-242637-009,Rev A"/>
    <m/>
    <s v="CLP, Adptr, Profile Meas"/>
    <s v="CLP, Adptr, Profile Meas"/>
    <m/>
    <s v="EA"/>
    <s v="M"/>
    <b v="0"/>
    <x v="0"/>
    <b v="0"/>
    <b v="1"/>
    <b v="0"/>
    <b v="1"/>
    <n v="3"/>
    <s v=" Adptr, Profile Meas"/>
    <m/>
    <s v="ADAPTOR"/>
    <s v="MIH_713"/>
  </r>
  <r>
    <s v="713-242637-012,Rev A"/>
    <m/>
    <s v="CLP, Adptr, Profile MEAS"/>
    <s v="CLP, Adptr, Profile MEAS"/>
    <m/>
    <s v="EA"/>
    <s v="M"/>
    <b v="0"/>
    <x v="0"/>
    <b v="0"/>
    <b v="1"/>
    <b v="0"/>
    <b v="1"/>
    <n v="3"/>
    <s v=" Adptr, Profile MEAS"/>
    <m/>
    <s v="ADAPTOR"/>
    <s v="MIH_713"/>
  </r>
  <r>
    <s v="713-242648-001,Rev A"/>
    <m/>
    <s v="Ring, CHMBR, YTTRIUM CTG Inspection"/>
    <s v="Ring, CHMBR, YTTRIUM CTG Inspection"/>
    <m/>
    <s v="EA"/>
    <s v="M"/>
    <b v="0"/>
    <x v="0"/>
    <b v="0"/>
    <b v="1"/>
    <b v="0"/>
    <b v="1"/>
    <n v="4"/>
    <s v=" CHMBR, YTTRIUM CTG Inspection"/>
    <m/>
    <s v="RING"/>
    <s v="MIH_713"/>
  </r>
  <r>
    <s v="713-242703-001,Rev A"/>
    <m/>
    <s v="Tool, RF Rod, Instl"/>
    <s v="Tool, RF Rod, Instl"/>
    <m/>
    <s v="EA"/>
    <s v="M"/>
    <b v="0"/>
    <x v="0"/>
    <b v="0"/>
    <b v="1"/>
    <b v="0"/>
    <b v="1"/>
    <n v="4"/>
    <s v=" RF Rod, Instl"/>
    <m/>
    <s v="TOOL"/>
    <s v="MIH_713"/>
  </r>
  <r>
    <s v="713-242703-002,Rev A"/>
    <m/>
    <s v="Tool, RF Rod, Instl"/>
    <s v="Tool, RF Rod, Instl"/>
    <m/>
    <s v="EA"/>
    <s v="M"/>
    <b v="0"/>
    <x v="0"/>
    <b v="0"/>
    <b v="1"/>
    <b v="0"/>
    <b v="1"/>
    <n v="4"/>
    <s v=" RF Rod, Instl"/>
    <m/>
    <s v="TOOL"/>
    <s v="MIH_713"/>
  </r>
  <r>
    <s v="713-242719-001,Rev A"/>
    <m/>
    <s v="Window, CVR, FXTR, RING, TRNSFR"/>
    <s v="Window, CVR, FXTR, RING, TRNSFR"/>
    <m/>
    <s v="EA"/>
    <s v="M"/>
    <b v="0"/>
    <x v="0"/>
    <b v="0"/>
    <b v="1"/>
    <b v="0"/>
    <b v="1"/>
    <n v="6"/>
    <s v=" CVR, FXTR, RING, TRNSFR"/>
    <m/>
    <s v="RING"/>
    <s v="MIH_713"/>
  </r>
  <r>
    <s v="713-242803-001,Rev B"/>
    <m/>
    <s v="GASKET,EXHAUST,FKM,75 DURO,1/32&quot; THK"/>
    <s v="GASKET,EXHAUST,FKM,75 DURO,1/32&quot; THK"/>
    <s v="Sub"/>
    <s v="EA"/>
    <s v="M"/>
    <b v="0"/>
    <x v="2"/>
    <b v="0"/>
    <b v="1"/>
    <b v="0"/>
    <b v="1"/>
    <n v="6"/>
    <s v="EXHAUST,FKM,75 DURO,1/32&quot; THK"/>
    <m/>
    <s v="GASKET"/>
    <s v="Plastic_713"/>
  </r>
  <r>
    <s v="713-243789-002,Rev C"/>
    <m/>
    <s v="PL, RETAINER, WIRE, DCLM, WO, UPGRADE"/>
    <s v="PL, RETAINER, WIRE, DCLM, WO, UPGRADE"/>
    <s v="MIHP"/>
    <s v="EA"/>
    <s v="M"/>
    <b v="0"/>
    <x v="2"/>
    <b v="0"/>
    <b v="1"/>
    <b v="0"/>
    <b v="1"/>
    <n v="2"/>
    <s v=" RETAINER, WIRE, DCLM, WO, UPGRADE"/>
    <m/>
    <s v="RETAINER"/>
    <s v="Plastic_713"/>
  </r>
  <r>
    <s v="713-244525-100,Rev A"/>
    <m/>
    <s v="Separator, Wire, PED, ESC, WLD RD, PEEK"/>
    <s v="Separator, Wire, PED, ESC, WLD RD, PEEK"/>
    <s v="MIHP"/>
    <s v="EA"/>
    <s v="M"/>
    <b v="0"/>
    <x v="2"/>
    <b v="0"/>
    <b v="0"/>
    <b v="0"/>
    <b v="1"/>
    <n v="9"/>
    <s v=" Wire, PED, ESC, WLD RD, PEEK"/>
    <m/>
    <s v=""/>
    <s v="Plastic_713"/>
  </r>
  <r>
    <s v="713-244648-002, Rev A"/>
    <m/>
    <s v="PL, VAPOR FEED THRU, QAMPDS"/>
    <s v="PL, VAPOR FEED THRU, QAMPDS"/>
    <s v="Sub"/>
    <s v="EA"/>
    <s v="M"/>
    <b v="0"/>
    <x v="2"/>
    <b v="0"/>
    <b v="0"/>
    <b v="0"/>
    <b v="1"/>
    <n v="2"/>
    <s v=" VAPOR FEED THRU, QAMPDS"/>
    <m/>
    <s v="PL"/>
    <s v="Plastic_713"/>
  </r>
  <r>
    <s v="713-245475-001,Rev C"/>
    <m/>
    <s v="MANF, INR ZONE, HALO SHWRHD, CLN"/>
    <s v="MANIFOLD, INR ZONE, HALO SHWRHD, CLN"/>
    <m/>
    <s v="EA"/>
    <s v="M"/>
    <b v="0"/>
    <x v="0"/>
    <b v="0"/>
    <b v="1"/>
    <b v="0"/>
    <b v="1"/>
    <n v="8"/>
    <s v=" INR ZONE, HALO SHWRHD, CLN"/>
    <m/>
    <s v="MANIFOLD"/>
    <s v="MIH_713"/>
  </r>
  <r>
    <s v="713-245475-002,Rev B"/>
    <m/>
    <s v="MANF, INR Combo, HALO SHWRHD, CLN"/>
    <s v="MANIFOLD, INR Combo, HALO SHWRHD, CLN"/>
    <m/>
    <s v="EA"/>
    <s v="M"/>
    <b v="0"/>
    <x v="0"/>
    <b v="0"/>
    <b v="1"/>
    <b v="0"/>
    <b v="1"/>
    <n v="8"/>
    <s v=" INR Combo, HALO SHWRHD, CLN"/>
    <m/>
    <s v="MANIFOLD"/>
    <s v="MIH_713"/>
  </r>
  <r>
    <s v="713-245539-001,Rev A"/>
    <m/>
    <s v="STDF,PNEU,G1/8"/>
    <s v="STDF,PNEU,G1/8"/>
    <s v="MIHP"/>
    <s v="EA"/>
    <s v="M"/>
    <b v="0"/>
    <x v="2"/>
    <b v="0"/>
    <b v="1"/>
    <b v="0"/>
    <b v="1"/>
    <n v="4"/>
    <s v="PNEU,G1/8"/>
    <m/>
    <s v=""/>
    <s v="Plastic_713"/>
  </r>
  <r>
    <s v="713-246051-002,Rev A"/>
    <m/>
    <s v="POST, STDF, INSUL, RF, F-F"/>
    <s v="POST, STDF, INSUL, RF, F-F"/>
    <m/>
    <s v="EA"/>
    <s v="M"/>
    <b v="0"/>
    <x v="0"/>
    <b v="0"/>
    <b v="0"/>
    <b v="0"/>
    <b v="1"/>
    <n v="4"/>
    <s v=" STDF, INSUL, RF, F-F"/>
    <m/>
    <s v=""/>
    <s v="MIH_713"/>
  </r>
  <r>
    <s v="713-246113-002,Rev A"/>
    <m/>
    <s v="BLK,GDE,SHOWER HD,CLEAN FXTR"/>
    <s v="BLK,GDE,SHOWER HD,CLEAN FXTR"/>
    <m/>
    <s v="EA"/>
    <s v="M"/>
    <b v="0"/>
    <x v="0"/>
    <b v="0"/>
    <b v="1"/>
    <b v="0"/>
    <b v="1"/>
    <n v="3"/>
    <s v="GDE,SHOWER HD,CLEAN FXTR"/>
    <m/>
    <s v="BLOCK"/>
    <s v="MIH_713"/>
  </r>
  <r>
    <s v="713-246428-001,Rev B"/>
    <m/>
    <s v="RING,WAFER CHUCKING,ITER,300MM"/>
    <s v="RING,WAFER CHUCKING,ITER,300MM"/>
    <s v="MIHP"/>
    <s v="EA"/>
    <s v="M"/>
    <b v="0"/>
    <x v="2"/>
    <b v="0"/>
    <b v="1"/>
    <b v="0"/>
    <b v="1"/>
    <n v="4"/>
    <s v="WAFER CHUCKING,ITER,300MM"/>
    <m/>
    <s v="RING"/>
    <s v="Plastic_713"/>
  </r>
  <r>
    <s v="713-246500-001,Rev B"/>
    <m/>
    <s v="SEZ-0330-PART-2240"/>
    <s v="SEZ-0330-PART-2240"/>
    <m/>
    <s v="EA"/>
    <s v="M"/>
    <b v="0"/>
    <x v="0"/>
    <b v="0"/>
    <b v="1"/>
    <b v="0"/>
    <b v="1"/>
    <n v="0"/>
    <e v="#VALUE!"/>
    <m/>
    <s v=""/>
    <s v="MIH_713"/>
  </r>
  <r>
    <s v="713-246546-001,Rev A"/>
    <m/>
    <s v="SEZ-0330-PART-2241"/>
    <s v="SEZ-0330-PART-2241"/>
    <m/>
    <s v="EA"/>
    <s v="M"/>
    <b v="0"/>
    <x v="0"/>
    <b v="0"/>
    <b v="1"/>
    <b v="0"/>
    <b v="1"/>
    <n v="0"/>
    <e v="#VALUE!"/>
    <m/>
    <s v=""/>
    <s v="MIH_713"/>
  </r>
  <r>
    <s v="713-247003-002,Rev A"/>
    <m/>
    <s v="TOP PLATE, FXTR, CLEAN DOME"/>
    <s v="TOP PLATE, FXTR, CLEAN DOME"/>
    <s v="Sub"/>
    <s v="EA"/>
    <s v="M"/>
    <b v="0"/>
    <x v="2"/>
    <b v="0"/>
    <b v="1"/>
    <b v="0"/>
    <b v="1"/>
    <n v="9"/>
    <s v=" FXTR, CLEAN DOME"/>
    <m/>
    <s v="PLATE"/>
    <s v="Plastic_713"/>
  </r>
  <r>
    <s v="713-247004-001,Rev A"/>
    <m/>
    <s v="BASE PLATE, FXTR, CLEAN DOME"/>
    <s v="BASE PLATE, FXTR, CLEAN DOME"/>
    <s v="Sub"/>
    <s v="EA"/>
    <s v="M"/>
    <b v="0"/>
    <x v="2"/>
    <b v="0"/>
    <b v="1"/>
    <b v="0"/>
    <b v="1"/>
    <n v="10"/>
    <s v=" FXTR, CLEAN DOME"/>
    <m/>
    <s v="BASE"/>
    <s v="Plastic_713"/>
  </r>
  <r>
    <s v="713-247005-002,Rev A"/>
    <m/>
    <s v="SPRT, COLUMN, FXTR, CLEAN, DOME"/>
    <s v="SPRT, COLUMN, FXTR, CLEAN, DOME"/>
    <m/>
    <s v="EA"/>
    <s v="M"/>
    <b v="0"/>
    <x v="0"/>
    <b v="0"/>
    <b v="1"/>
    <b v="0"/>
    <b v="1"/>
    <n v="4"/>
    <s v=" COLUMN, FXTR, CLEAN, DOME"/>
    <m/>
    <s v="FIXTURE"/>
    <s v="MIH_713"/>
  </r>
  <r>
    <s v="713-247451-001,Rev B"/>
    <m/>
    <s v="FXTR, ALIGN, V-POD, MACH1"/>
    <s v="FXTR, ALIGN, V-POD, MACH1"/>
    <m/>
    <s v="EA"/>
    <s v="M"/>
    <b v="0"/>
    <x v="0"/>
    <b v="0"/>
    <b v="1"/>
    <b v="0"/>
    <b v="1"/>
    <n v="4"/>
    <s v=" ALIGN, V-POD, MACH1"/>
    <m/>
    <s v="FIXTURE"/>
    <s v="MIH_713"/>
  </r>
  <r>
    <s v="713-248040-001,Rev A"/>
    <m/>
    <s v="SPCR, SHWRHD, CLEAN FXTR"/>
    <s v="SPCR, SHWRHD, CLEAN FXTR"/>
    <m/>
    <s v="EA"/>
    <s v="M"/>
    <b v="0"/>
    <x v="0"/>
    <b v="0"/>
    <b v="1"/>
    <b v="0"/>
    <b v="1"/>
    <n v="4"/>
    <s v=" SHWRHD, CLEAN FXTR"/>
    <m/>
    <s v="SPACER"/>
    <s v="MIH_713"/>
  </r>
  <r>
    <s v="713-249112-001,Rev A"/>
    <m/>
    <s v="SPCR, INSERT, TOP SIDE, 2MM, TCXT"/>
    <s v="SPCR, INSERT, TOP SIDE, 2MM, TCXT"/>
    <m/>
    <s v="EA"/>
    <s v="M"/>
    <b v="0"/>
    <x v="0"/>
    <b v="0"/>
    <b v="0"/>
    <b v="0"/>
    <b v="1"/>
    <n v="4"/>
    <s v=" INSERT, TOP SIDE, 2MM, TCXT"/>
    <m/>
    <s v="SPACER"/>
    <s v="MIH_713"/>
  </r>
  <r>
    <s v="713-249391-002,Rev B"/>
    <m/>
    <s v="Door, Ring STA, 4 Slot"/>
    <s v="Door, Ring STA, 4 Slot"/>
    <m/>
    <s v="EA"/>
    <s v="M"/>
    <b v="0"/>
    <x v="0"/>
    <b v="0"/>
    <b v="1"/>
    <b v="0"/>
    <b v="1"/>
    <n v="4"/>
    <s v=" Ring STA, 4 Slot"/>
    <m/>
    <s v="DOOR"/>
    <s v="MIH_713"/>
  </r>
  <r>
    <s v="713-249391-020,Rev A"/>
    <m/>
    <s v="Door, Ring STA, 4 Slot"/>
    <s v="Door, Ring STA, 4 Slot"/>
    <m/>
    <s v="EA"/>
    <s v="M"/>
    <b v="0"/>
    <x v="0"/>
    <b v="0"/>
    <b v="1"/>
    <b v="0"/>
    <b v="1"/>
    <n v="4"/>
    <s v=" Ring STA, 4 Slot"/>
    <m/>
    <s v="DOOR"/>
    <s v="MIH_713"/>
  </r>
  <r>
    <s v="713-249391-030,Rev C"/>
    <m/>
    <s v="Door, Ring STA, 6 Slot"/>
    <s v="Door, Ring STA, 6 Slot"/>
    <s v="MIHP"/>
    <s v="EA"/>
    <s v="M"/>
    <b v="0"/>
    <x v="2"/>
    <b v="0"/>
    <b v="1"/>
    <b v="0"/>
    <b v="1"/>
    <n v="4"/>
    <s v=" Ring STA, 6 Slot"/>
    <m/>
    <s v="DOOR"/>
    <s v="Plastic_713"/>
  </r>
  <r>
    <s v="713-249568-002,Rev B"/>
    <m/>
    <s v="Slide, FFU Install Fixture"/>
    <s v="Slide, FFU Install Fixture"/>
    <m/>
    <s v="EA"/>
    <s v="M"/>
    <b v="0"/>
    <x v="0"/>
    <b v="0"/>
    <b v="1"/>
    <b v="0"/>
    <b v="1"/>
    <n v="5"/>
    <s v=" FFU Install Fixture"/>
    <m/>
    <s v="LID"/>
    <s v="MIH_713"/>
  </r>
  <r>
    <s v="713-249568-002,Rev C"/>
    <m/>
    <s v="Slide, FFU Install Fixture"/>
    <s v="Slide, FFU Install Fixture"/>
    <m/>
    <s v="EA"/>
    <s v="M"/>
    <b v="0"/>
    <x v="0"/>
    <b v="0"/>
    <b v="1"/>
    <b v="0"/>
    <b v="1"/>
    <n v="5"/>
    <s v=" FFU Install Fixture"/>
    <m/>
    <s v="LID"/>
    <s v="MIH_713"/>
  </r>
  <r>
    <s v="713-249591-003,Rev A"/>
    <m/>
    <s v="SHEILD, SHOT LUG, CB TERMINALS, W/IR SCAN"/>
    <s v="SHEILD, SHOT LUG, CB TERMINALS, W/IR SCAN"/>
    <s v="Sub"/>
    <s v="EA"/>
    <s v="M"/>
    <b v="0"/>
    <x v="5"/>
    <b v="0"/>
    <b v="0"/>
    <b v="0"/>
    <b v="1"/>
    <n v="6"/>
    <s v=" SHOT LUG, CB TERMINALS, W/IR SCAN"/>
    <m/>
    <s v=""/>
    <s v="SUB CON_713"/>
  </r>
  <r>
    <s v="713-250034-001,Rev A"/>
    <m/>
    <s v="FXTR, Gel Keeper, ADJ"/>
    <s v="FXTR, Gel Keeper, ADJ"/>
    <m/>
    <s v="EA"/>
    <s v="M"/>
    <b v="0"/>
    <x v="0"/>
    <b v="0"/>
    <b v="1"/>
    <b v="0"/>
    <b v="1"/>
    <n v="4"/>
    <s v=" Gel Keeper, ADJ"/>
    <m/>
    <s v="FIXTURE"/>
    <s v="MIH_713"/>
  </r>
  <r>
    <s v="713-250183-001,Rev A"/>
    <m/>
    <s v="PAD, SLIDE RF GEN"/>
    <s v="PAD, SLIDE RF GEN"/>
    <m/>
    <s v="EA"/>
    <s v="M"/>
    <b v="0"/>
    <x v="0"/>
    <b v="0"/>
    <b v="1"/>
    <b v="0"/>
    <b v="1"/>
    <n v="3"/>
    <s v=" SLIDE RF GEN"/>
    <m/>
    <s v="LID"/>
    <s v="MIH_713"/>
  </r>
  <r>
    <s v="713-250184-001,Rev A"/>
    <m/>
    <s v="PAD, SLIDE, RF GEN"/>
    <s v="PAD, SLIDE, RF GEN"/>
    <m/>
    <s v="EA"/>
    <s v="M"/>
    <b v="0"/>
    <x v="0"/>
    <b v="0"/>
    <b v="1"/>
    <b v="0"/>
    <b v="1"/>
    <n v="3"/>
    <s v=" SLIDE, RF GEN"/>
    <m/>
    <s v="LID"/>
    <s v="MIH_713"/>
  </r>
  <r>
    <s v="713-250184-103,Rev B"/>
    <m/>
    <s v="PAD,SLIDE,RF GEN"/>
    <s v="PAD,SLIDE,RF GEN"/>
    <s v="Sub"/>
    <s v="EA"/>
    <s v="M"/>
    <b v="0"/>
    <x v="2"/>
    <b v="0"/>
    <b v="1"/>
    <b v="0"/>
    <b v="1"/>
    <n v="3"/>
    <s v="SLIDE,RF GEN"/>
    <m/>
    <s v="LID"/>
    <s v="Plastic_713"/>
  </r>
  <r>
    <s v="713-250184-105,Rev A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</r>
  <r>
    <s v="713-250185-001,Rev B"/>
    <m/>
    <s v="PAD, SLIDE, RF GEN"/>
    <s v="PAD, SLIDE, RF GEN"/>
    <m/>
    <s v="EA"/>
    <s v="M"/>
    <b v="0"/>
    <x v="0"/>
    <b v="0"/>
    <b v="1"/>
    <b v="0"/>
    <b v="1"/>
    <n v="3"/>
    <s v=" SLIDE, RF GEN"/>
    <m/>
    <s v="LID"/>
    <s v="MIH_713"/>
  </r>
  <r>
    <s v="713-250639-003,Rev B"/>
    <m/>
    <s v="MRC HEATER LIFTING DEVICE RETAINER V3"/>
    <s v="MRC HEATER LIFTING DEVICE RETAINER V3"/>
    <s v="spos"/>
    <s v="EA"/>
    <s v="M"/>
    <b v="0"/>
    <x v="2"/>
    <b v="0"/>
    <b v="1"/>
    <b v="0"/>
    <b v="1"/>
    <n v="0"/>
    <s v="MRC"/>
    <m/>
    <s v="RETAINER"/>
    <s v="Plastic_713"/>
  </r>
  <r>
    <s v="713-251372-003,Rev A"/>
    <m/>
    <s v="GD, Splash, Fluid, LOTO VLV, SSM"/>
    <s v="GD, Splash, Fluid, LOTO VLV, SSM"/>
    <m/>
    <s v="EA"/>
    <s v="M"/>
    <b v="0"/>
    <x v="0"/>
    <b v="0"/>
    <b v="1"/>
    <b v="0"/>
    <b v="1"/>
    <n v="2"/>
    <s v=" Splash, Fluid, LOTO VLV, SSM"/>
    <m/>
    <s v="PL"/>
    <s v="MIH_713"/>
  </r>
  <r>
    <s v="713-251523-003,Rev A"/>
    <m/>
    <s v="BLK, STOPPER, RF CART"/>
    <s v="BLK, STOPPER, RF CART"/>
    <m/>
    <s v="EA"/>
    <s v="M"/>
    <b v="0"/>
    <x v="0"/>
    <b v="0"/>
    <b v="1"/>
    <b v="0"/>
    <b v="1"/>
    <n v="3"/>
    <s v=" STOPPER, RF CART"/>
    <m/>
    <s v="BLOCK"/>
    <s v="MIH_713"/>
  </r>
  <r>
    <s v="713-251604-003,Rev A"/>
    <m/>
    <s v="Adapter, Showerhead, Clean"/>
    <s v="Adapter, Showerhead, Clean"/>
    <m/>
    <s v="EA"/>
    <s v="M"/>
    <b v="0"/>
    <x v="0"/>
    <b v="0"/>
    <b v="1"/>
    <b v="0"/>
    <b v="1"/>
    <n v="7"/>
    <s v=" Showerhead, Clean"/>
    <m/>
    <s v=""/>
    <s v="MIH_713"/>
  </r>
  <r>
    <s v="713-251675-001,Rev A"/>
    <m/>
    <s v="CLTG CHMBR, FXTR, ELECTD NBSIE A2"/>
    <s v="CLTG CHMBR, FXTR, ELECTD NBSIE A2"/>
    <m/>
    <s v="EA"/>
    <s v="M"/>
    <b v="0"/>
    <x v="0"/>
    <b v="0"/>
    <b v="1"/>
    <b v="0"/>
    <b v="1"/>
    <n v="10"/>
    <s v=" FXTR, ELECTD NBSIE A2"/>
    <m/>
    <s v="FIXTURE"/>
    <s v="MIH_713"/>
  </r>
  <r>
    <s v="713-251676-001,Rev A"/>
    <m/>
    <s v="CLP, FXTR, ELCTD NBSIE A2"/>
    <s v="CLP, FXTR, ELCTD NBSIE A2"/>
    <m/>
    <s v="EA"/>
    <s v="M"/>
    <b v="0"/>
    <x v="0"/>
    <b v="0"/>
    <b v="1"/>
    <b v="0"/>
    <b v="1"/>
    <n v="3"/>
    <s v=" FXTR, ELCTD NBSIE A2"/>
    <m/>
    <s v="FIXTURE"/>
    <s v="MIH_713"/>
  </r>
  <r>
    <s v="713-251679-001,Rev A"/>
    <m/>
    <s v="SPRT, COLUMN, FXTR ELCTD NBSIE A2"/>
    <s v="SPRT, COLUMN, FXTR ELCTD NBSIE A2"/>
    <m/>
    <s v="EA"/>
    <s v="M"/>
    <b v="0"/>
    <x v="0"/>
    <b v="0"/>
    <b v="0"/>
    <b v="0"/>
    <b v="1"/>
    <n v="4"/>
    <s v=" COLUMN, FXTR ELCTD NBSIE A2"/>
    <m/>
    <s v="FIXTURE"/>
    <s v="MIH_713"/>
  </r>
  <r>
    <s v="713-252275-001,Rev A"/>
    <m/>
    <s v="FXTR, Handoff Teach, Passthru, ECC"/>
    <s v="FXTR, Handoff Teach, Passthru, ECC"/>
    <m/>
    <s v="EA"/>
    <s v="M"/>
    <b v="0"/>
    <x v="0"/>
    <b v="0"/>
    <b v="1"/>
    <b v="0"/>
    <b v="1"/>
    <n v="4"/>
    <s v=" Handoff Teach, Passthru, ECC"/>
    <m/>
    <s v="FIXTURE"/>
    <s v="MIH_713"/>
  </r>
  <r>
    <s v="713-252823-001,Rev B"/>
    <m/>
    <s v="COV, SHPNG, PORTS, GAS BLK, TOP PLT, FX SE"/>
    <s v="COV, SHPNG, PORTS, GAS BLK, TOP PLT, FX SE"/>
    <m/>
    <s v="EA"/>
    <s v="M"/>
    <b v="0"/>
    <x v="0"/>
    <b v="0"/>
    <b v="0"/>
    <b v="0"/>
    <b v="1"/>
    <n v="3"/>
    <s v=" SHPNG, PORTS, GAS BLK, TOP PLT, FX SE"/>
    <m/>
    <s v="BLOCK"/>
    <s v="MIH_713"/>
  </r>
  <r>
    <s v="713-252940-001,Rev A"/>
    <m/>
    <s v="BLK, ESC CLEAN FXTR"/>
    <s v="BLK, ESC CLEAN FXTR"/>
    <m/>
    <s v="EA"/>
    <s v="M"/>
    <b v="0"/>
    <x v="0"/>
    <b v="0"/>
    <b v="1"/>
    <b v="0"/>
    <b v="1"/>
    <n v="3"/>
    <s v=" ESC CLEAN FXTR"/>
    <m/>
    <s v="BLOCK"/>
    <s v="MIH_713"/>
  </r>
  <r>
    <s v="713-252940-002,Rev A"/>
    <m/>
    <s v="BLK, ESC CLEANING FXTR"/>
    <s v="BLK, ESC CLEANING FXTR"/>
    <s v="MIHP"/>
    <s v="EA"/>
    <s v="M"/>
    <b v="0"/>
    <x v="2"/>
    <b v="0"/>
    <b v="1"/>
    <b v="0"/>
    <b v="1"/>
    <n v="3"/>
    <s v=" ESC CLEANING FXTR"/>
    <m/>
    <s v="BLOCK"/>
    <s v="Plastic_713"/>
  </r>
  <r>
    <s v="713-252997-020,Rev A"/>
    <m/>
    <s v="HLDR, FXTR, BLWS"/>
    <s v="HLDR, FXTR, BLWS"/>
    <m/>
    <s v="EA"/>
    <s v="M"/>
    <b v="0"/>
    <x v="0"/>
    <b v="0"/>
    <b v="0"/>
    <b v="0"/>
    <b v="1"/>
    <n v="4"/>
    <s v=" FXTR, BLWS"/>
    <m/>
    <s v="FIXTURE"/>
    <s v="MIH_713"/>
  </r>
  <r>
    <s v="713-253158-001,Rev A"/>
    <m/>
    <s v="Cover, Lower, Central Corridor, Test Stand"/>
    <s v="Cover, Lower, Central Corridor, Test Stand"/>
    <m/>
    <s v="EA"/>
    <s v="M"/>
    <b v="0"/>
    <x v="0"/>
    <b v="0"/>
    <b v="1"/>
    <b v="0"/>
    <b v="1"/>
    <n v="5"/>
    <s v=" Lower, Central Corridor, Test Stand"/>
    <m/>
    <s v="COVER"/>
    <s v="MIH_713"/>
  </r>
  <r>
    <s v="713-253158-002,Rev A"/>
    <m/>
    <s v="Cover, Lower, Central Corridor, Test Stand"/>
    <s v="Cover, Lower, Central Corridor, Test Stand"/>
    <m/>
    <s v="EA"/>
    <s v="M"/>
    <b v="0"/>
    <x v="0"/>
    <b v="0"/>
    <b v="1"/>
    <b v="0"/>
    <b v="1"/>
    <n v="5"/>
    <s v=" Lower, Central Corridor, Test Stand"/>
    <m/>
    <s v="COVER"/>
    <s v="MIH_713"/>
  </r>
  <r>
    <s v="713-253260-001,Rev A"/>
    <m/>
    <s v="HDL, ELCTD HANDLING, FXTR"/>
    <s v="HDL, ELCTD HANDLING, FXTR"/>
    <m/>
    <s v="EA"/>
    <s v="M"/>
    <b v="0"/>
    <x v="0"/>
    <b v="0"/>
    <b v="0"/>
    <b v="0"/>
    <b v="1"/>
    <n v="3"/>
    <s v=" ELCTD HANDLING, FXTR"/>
    <m/>
    <s v="FIXTURE"/>
    <s v="MIH_713"/>
  </r>
  <r>
    <s v="713-253261-020,Rev A"/>
    <m/>
    <s v="CLP, TCP, ELCTD HANDLING, FXTR"/>
    <s v="CLP, TCP, ELCTD HANDLING, FXTR"/>
    <m/>
    <s v="EA"/>
    <s v="M"/>
    <b v="0"/>
    <x v="0"/>
    <b v="0"/>
    <b v="1"/>
    <b v="0"/>
    <b v="1"/>
    <n v="3"/>
    <s v=" TCP, ELCTD HANDLING, FXTR"/>
    <m/>
    <s v="FIXTURE"/>
    <s v="MIH_713"/>
  </r>
  <r>
    <s v="713-253264-001,Rev B"/>
    <m/>
    <s v="PIN, LOCK, ELCTD HANDLING, FXTR"/>
    <s v="PIN, LOCK, ELCTD HANDLING, FXTR"/>
    <m/>
    <s v="EA"/>
    <s v="M"/>
    <b v="0"/>
    <x v="0"/>
    <b v="0"/>
    <b v="1"/>
    <b v="0"/>
    <b v="1"/>
    <n v="3"/>
    <s v=" LOCK, ELCTD HANDLING, FXTR"/>
    <m/>
    <s v="PIN"/>
    <s v="MIH_713"/>
  </r>
  <r>
    <s v="713-253265-001,Rev A"/>
    <m/>
    <s v="STDF, ELCTD HANDLING FXTR"/>
    <s v="STDF, ELCTD HANDLING FXTR"/>
    <m/>
    <s v="EA"/>
    <s v="M"/>
    <b v="0"/>
    <x v="0"/>
    <b v="0"/>
    <b v="0"/>
    <b v="0"/>
    <b v="1"/>
    <n v="4"/>
    <s v=" ELCTD HANDLING FXTR"/>
    <m/>
    <s v="FIXTURE"/>
    <s v="MIH_713"/>
  </r>
  <r>
    <s v="713-253266-001,Rev A"/>
    <m/>
    <s v="GDE, PIN, ELCTD HANDLING FXTR"/>
    <s v="GDE, PIN, ELCTD HANDLING FXTR"/>
    <m/>
    <s v="EA"/>
    <s v="M"/>
    <b v="0"/>
    <x v="0"/>
    <b v="0"/>
    <b v="0"/>
    <b v="0"/>
    <b v="1"/>
    <n v="3"/>
    <s v=" PIN, ELCTD HANDLING FXTR"/>
    <m/>
    <s v="PIN"/>
    <s v="MIH_713"/>
  </r>
  <r>
    <s v="713-253266-010,Rev A"/>
    <m/>
    <s v="GDE, PIN, ELCTD HANDLING FXTR"/>
    <s v="GDE, PIN, ELCTD HANDLING FXTR"/>
    <m/>
    <s v="EA"/>
    <s v="M"/>
    <b v="0"/>
    <x v="0"/>
    <b v="0"/>
    <b v="0"/>
    <b v="0"/>
    <b v="1"/>
    <n v="3"/>
    <s v=" PIN, ELCTD HANDLING FXTR"/>
    <m/>
    <s v="PIN"/>
    <s v="MIH_713"/>
  </r>
  <r>
    <s v="713-253266-012,Rev A"/>
    <m/>
    <s v="GDE, PIN, ELCTD HANDLING FXTR"/>
    <s v="GDE, PIN, ELCTD HANDLING FXTR"/>
    <m/>
    <s v="EA"/>
    <s v="M"/>
    <b v="0"/>
    <x v="0"/>
    <b v="0"/>
    <b v="1"/>
    <b v="0"/>
    <b v="1"/>
    <n v="3"/>
    <s v=" PIN, ELCTD HANDLING FXTR"/>
    <m/>
    <s v="PIN"/>
    <s v="MIH_713"/>
  </r>
  <r>
    <s v="713-253267-001,Rev A"/>
    <m/>
    <s v="Stopper, GDE, Pin, ELCTD HANDLING FXTR"/>
    <s v="Stopper, GDE, Pin, ELCTD HANDLING FXTR"/>
    <m/>
    <s v="EA"/>
    <s v="M"/>
    <b v="0"/>
    <x v="0"/>
    <b v="0"/>
    <b v="1"/>
    <b v="0"/>
    <b v="1"/>
    <n v="7"/>
    <s v=" GDE, Pin, ELCTD HANDLING FXTR"/>
    <m/>
    <s v="PIN"/>
    <s v="MIH_713"/>
  </r>
  <r>
    <s v="713-253267-010,Rev A"/>
    <m/>
    <s v="Stopper, GDE Pin, Elctd Handling FXTR"/>
    <s v="Stopper, GDE Pin, Elctd Handling FXTR"/>
    <m/>
    <s v="EA"/>
    <s v="M"/>
    <b v="0"/>
    <x v="0"/>
    <b v="0"/>
    <b v="0"/>
    <b v="0"/>
    <b v="1"/>
    <n v="7"/>
    <s v=" GDE Pin, Elctd Handling FXTR"/>
    <m/>
    <s v="PIN"/>
    <s v="MIH_713"/>
  </r>
  <r>
    <s v="713-254067-001,Rev A"/>
    <m/>
    <s v="PL,SHAFT LIFTER"/>
    <s v="PL,SHAFT LIFTER"/>
    <s v="MIHP"/>
    <s v="EA"/>
    <s v="M"/>
    <b v="0"/>
    <x v="2"/>
    <b v="0"/>
    <b v="1"/>
    <b v="0"/>
    <b v="1"/>
    <n v="2"/>
    <s v="SHAFT LIFTER"/>
    <m/>
    <s v="SHAFT"/>
    <s v="Plastic_713"/>
  </r>
  <r>
    <s v="713-254107-002,Rev A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PL"/>
    <s v="MIH_713"/>
  </r>
  <r>
    <s v="713-254107-002,Rev B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PL"/>
    <s v="MIH_713"/>
  </r>
  <r>
    <s v="713-254107-003,Rev A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PL"/>
    <s v="MIH_713"/>
  </r>
  <r>
    <s v="713-254251-001,Rev C"/>
    <m/>
    <s v="EBR Gap Fixture, Lid, Express AHM"/>
    <s v="EBR Gap Fixture, Lid, Express AHM"/>
    <m/>
    <s v="EA"/>
    <s v="M"/>
    <b v="0"/>
    <x v="0"/>
    <b v="0"/>
    <b v="1"/>
    <b v="0"/>
    <b v="1"/>
    <n v="0"/>
    <s v="EBR"/>
    <m/>
    <s v="LID"/>
    <s v="MIH_713"/>
  </r>
  <r>
    <s v="713-254318-001,Rev A"/>
    <m/>
    <s v="GD, Splash, Fluid, POC Return, SSM"/>
    <s v="GD, Splash, Fluid, POC Return, SSM"/>
    <m/>
    <s v="EA"/>
    <s v="M"/>
    <b v="0"/>
    <x v="0"/>
    <b v="0"/>
    <b v="1"/>
    <b v="0"/>
    <b v="1"/>
    <n v="2"/>
    <s v=" Splash, Fluid, POC Return, SSM"/>
    <m/>
    <s v="PL"/>
    <s v="MIH_713"/>
  </r>
  <r>
    <s v="713-254437-002,Rev B"/>
    <m/>
    <s v="Insul, THRM, GLDN, UN BHD"/>
    <s v="Insul, THRM, GLDN, UN BHD"/>
    <m/>
    <s v="EA"/>
    <s v="M"/>
    <b v="0"/>
    <x v="0"/>
    <b v="0"/>
    <b v="1"/>
    <b v="0"/>
    <b v="1"/>
    <n v="5"/>
    <s v=" THRM, GLDN, UN BHD"/>
    <m/>
    <s v=""/>
    <s v="MIH_713"/>
  </r>
  <r>
    <s v="713-254524-001,Rev A"/>
    <m/>
    <s v="FXTR, PVM2, VLV ASSY"/>
    <s v="FXTR, PVM2, VLV ASSY"/>
    <m/>
    <s v="EA"/>
    <s v="M"/>
    <b v="0"/>
    <x v="0"/>
    <b v="0"/>
    <b v="1"/>
    <b v="0"/>
    <b v="1"/>
    <n v="4"/>
    <s v=" PVM2, VLV ASSY"/>
    <m/>
    <s v="ASSY"/>
    <s v="MIH_713"/>
  </r>
  <r>
    <s v="713-254575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</r>
  <r>
    <s v="713-254620-014,Rev A"/>
    <m/>
    <s v="FXTR, VAC, BIAS, SNSR, BRKT"/>
    <s v="FXTR, VAC, BIAS, SNSR, BRKT"/>
    <m/>
    <s v="EA"/>
    <s v="M"/>
    <b v="0"/>
    <x v="0"/>
    <b v="0"/>
    <b v="1"/>
    <b v="0"/>
    <b v="1"/>
    <n v="4"/>
    <s v=" VAC, BIAS, SNSR, BRKT"/>
    <m/>
    <s v="BRACKET"/>
    <s v="MIH_713"/>
  </r>
  <r>
    <s v="713-254628-124, Rev A"/>
    <m/>
    <s v="SLV,HOLE,OUTER"/>
    <s v="SLV,HOLE,OUTER"/>
    <s v="MIHP"/>
    <s v="EA"/>
    <s v="M"/>
    <b v="0"/>
    <x v="2"/>
    <b v="0"/>
    <b v="0"/>
    <b v="0"/>
    <b v="1"/>
    <n v="3"/>
    <s v="HOLE,OUTER"/>
    <m/>
    <s v=""/>
    <s v="Plastic_713"/>
  </r>
  <r>
    <s v="713-254628-124,Rev A"/>
    <m/>
    <s v="SLV, HOLE, OUTER"/>
    <s v="SLV, HOLE, OUTER"/>
    <s v="Sub"/>
    <s v="EA"/>
    <s v="M"/>
    <b v="0"/>
    <x v="2"/>
    <b v="0"/>
    <b v="1"/>
    <b v="0"/>
    <b v="1"/>
    <n v="3"/>
    <s v=" HOLE, OUTER"/>
    <m/>
    <s v=""/>
    <s v="Plastic_713"/>
  </r>
  <r>
    <s v="713-254628-131,Rev A"/>
    <m/>
    <s v="SLV,HOLE,OUTER"/>
    <s v="SLV,HOLE,OUTER"/>
    <s v="MIHP"/>
    <s v="EA"/>
    <s v="M"/>
    <b v="0"/>
    <x v="2"/>
    <b v="0"/>
    <b v="0"/>
    <b v="0"/>
    <b v="1"/>
    <n v="3"/>
    <s v="HOLE,OUTER"/>
    <m/>
    <s v=""/>
    <s v="Plastic_713"/>
  </r>
  <r>
    <s v="713-254628-132, Rev A"/>
    <m/>
    <s v="SLV,HOLE,INNER,FLANGE"/>
    <s v="SLV,HOLE,INNER,FLANGE"/>
    <s v="Sub"/>
    <s v="EA"/>
    <s v="M"/>
    <b v="0"/>
    <x v="2"/>
    <b v="0"/>
    <b v="0"/>
    <b v="0"/>
    <b v="1"/>
    <n v="3"/>
    <s v="HOLE,INNER,FLANGE"/>
    <m/>
    <s v=""/>
    <s v="Plastic_713"/>
  </r>
  <r>
    <s v="713-254628-132,Rev A"/>
    <m/>
    <s v="SLV, HOLE, INNER, FLANGE"/>
    <s v="SLV, HOLE, INNER, FLANGE"/>
    <s v="Sub"/>
    <s v="EA"/>
    <s v="M"/>
    <b v="0"/>
    <x v="2"/>
    <b v="0"/>
    <b v="1"/>
    <b v="0"/>
    <b v="1"/>
    <n v="3"/>
    <s v=" HOLE, INNER, FLANGE"/>
    <m/>
    <s v=""/>
    <s v="Plastic_713"/>
  </r>
  <r>
    <s v="713-254628-135,Rev A"/>
    <m/>
    <s v="SLV,HOLE,INNER,FLANGE"/>
    <s v="SLV,HOLE,INNER,FLANGE"/>
    <s v="MIHP"/>
    <s v="EA"/>
    <s v="M"/>
    <b v="0"/>
    <x v="2"/>
    <b v="0"/>
    <b v="0"/>
    <b v="0"/>
    <b v="1"/>
    <n v="3"/>
    <s v="HOLE,INNER,FLANGE"/>
    <m/>
    <s v=""/>
    <s v="Plastic_713"/>
  </r>
  <r>
    <s v="713-254790-002,Rev A"/>
    <m/>
    <s v="MT, Sensor, Base, Leak Tray"/>
    <s v="MT, Sensor, Base, Leak Tray"/>
    <m/>
    <s v="EA"/>
    <s v="M"/>
    <b v="0"/>
    <x v="0"/>
    <b v="0"/>
    <b v="1"/>
    <b v="0"/>
    <b v="1"/>
    <n v="2"/>
    <s v=" Sensor, Base, Leak Tray"/>
    <m/>
    <s v="BASE"/>
    <s v="MIH_713"/>
  </r>
  <r>
    <s v="713-254867-001,Rev A"/>
    <m/>
    <s v="MT, Sensor, Leak Detect"/>
    <s v="MT, Sensor, Leak Detect"/>
    <m/>
    <s v="EA"/>
    <s v="M"/>
    <b v="0"/>
    <x v="0"/>
    <b v="0"/>
    <b v="1"/>
    <b v="0"/>
    <b v="1"/>
    <n v="2"/>
    <s v=" Sensor, Leak Detect"/>
    <m/>
    <s v=""/>
    <s v="MIH_713"/>
  </r>
  <r>
    <s v="713-255046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</r>
  <r>
    <s v="713-255120-001,Rev A"/>
    <m/>
    <s v="Insul, SLV STDF, V"/>
    <s v="Insul, SLV STDF, V"/>
    <m/>
    <s v="EA"/>
    <s v="M"/>
    <b v="0"/>
    <x v="0"/>
    <b v="0"/>
    <b v="0"/>
    <b v="0"/>
    <b v="1"/>
    <n v="5"/>
    <s v=" SLV STDF, V"/>
    <m/>
    <s v=""/>
    <s v="MIH_713"/>
  </r>
  <r>
    <s v="713-255302-001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</r>
  <r>
    <s v="713-255302-002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</r>
  <r>
    <s v="713-255413-001,Rev A"/>
    <m/>
    <s v="GD, Finger, SSR"/>
    <s v="GD, Finger, SSR"/>
    <m/>
    <s v="EA"/>
    <s v="M"/>
    <b v="0"/>
    <x v="0"/>
    <b v="0"/>
    <b v="1"/>
    <b v="0"/>
    <b v="1"/>
    <n v="2"/>
    <s v=" Finger, SSR"/>
    <m/>
    <s v=""/>
    <s v="MIH_713"/>
  </r>
  <r>
    <s v="713-255413-001,Rev B"/>
    <m/>
    <s v="GD, Finger, SSR"/>
    <s v="GD, Finger, SSR"/>
    <m/>
    <s v="EA"/>
    <s v="M"/>
    <b v="0"/>
    <x v="0"/>
    <b v="0"/>
    <b v="1"/>
    <b v="0"/>
    <b v="1"/>
    <n v="2"/>
    <s v=" Finger, SSR"/>
    <m/>
    <s v=""/>
    <s v="MIH_713"/>
  </r>
  <r>
    <s v="713-255471-001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</r>
  <r>
    <s v="713-255491-001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</r>
  <r>
    <s v="713-255491-002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</r>
  <r>
    <s v="713-255491-003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</r>
  <r>
    <s v="713-255646-005,Rev A"/>
    <m/>
    <s v="GD,ADPTR,HDL,LIFT,GB"/>
    <s v="GD,ADPTR,HDL,LIFT,GB"/>
    <m/>
    <s v="EA"/>
    <s v="M"/>
    <b v="0"/>
    <x v="0"/>
    <b v="0"/>
    <b v="1"/>
    <b v="0"/>
    <b v="1"/>
    <n v="2"/>
    <s v="ADPTR,HDL,LIFT,GB"/>
    <m/>
    <s v="ADAPTOR"/>
    <s v="MIH_713"/>
  </r>
  <r>
    <s v="713-255653-002,Rev B"/>
    <m/>
    <s v="INSUL,THRM,GLDN,ECHAIN,SSM"/>
    <s v="INSUL,THRM,GLDN,ECHAIN,SSM"/>
    <s v="MIHP"/>
    <s v="EA"/>
    <s v="M"/>
    <b v="0"/>
    <x v="2"/>
    <b v="0"/>
    <b v="0"/>
    <b v="0"/>
    <b v="1"/>
    <n v="5"/>
    <s v="THRM,GLDN,ECHAIN,SSM"/>
    <m/>
    <s v=""/>
    <s v="Plastic_713"/>
  </r>
  <r>
    <s v="713-255673-001,Rev A"/>
    <m/>
    <s v="CLP, HOSE, .8IN THK, SPARC"/>
    <s v="CLP, HOSE, .8IN THK, SPARC"/>
    <m/>
    <s v="EA"/>
    <s v="M"/>
    <b v="0"/>
    <x v="0"/>
    <b v="0"/>
    <b v="1"/>
    <b v="0"/>
    <b v="1"/>
    <n v="3"/>
    <s v=" HOSE, .8IN THK, SPARC"/>
    <m/>
    <s v=""/>
    <s v="MIH_713"/>
  </r>
  <r>
    <s v="713-255673-001,Rev B"/>
    <m/>
    <s v="CLP, Hose, .8IN THK"/>
    <s v="CLP, Hose, .8IN THK"/>
    <m/>
    <s v="EA"/>
    <s v="M"/>
    <b v="0"/>
    <x v="0"/>
    <b v="0"/>
    <b v="1"/>
    <b v="0"/>
    <b v="1"/>
    <n v="3"/>
    <s v=" Hose, .8IN THK"/>
    <m/>
    <s v=""/>
    <s v="MIH_713"/>
  </r>
  <r>
    <s v="713-255824-001,Rev A"/>
    <m/>
    <s v="PL, HOLD DOWN, LEAK SENSOR, SBR-VPM"/>
    <s v="PL, HOLD DOWN, LEAK SENSOR, SBR-VPM"/>
    <m/>
    <s v="EA"/>
    <s v="M"/>
    <b v="0"/>
    <x v="0"/>
    <b v="0"/>
    <b v="1"/>
    <b v="0"/>
    <b v="1"/>
    <n v="2"/>
    <s v=" HOLD DOWN, LEAK SENSOR, SBR-VPM"/>
    <m/>
    <s v="PL"/>
    <s v="MIH_713"/>
  </r>
  <r>
    <s v="713-255972-001,Rev B"/>
    <m/>
    <s v=" COV,DOOR,TOP,MPD,CMN EFEM"/>
    <s v=" COV,DOOR,TOP,MPD,CMN EFEM"/>
    <s v="MIHP"/>
    <s v="EA"/>
    <s v="M"/>
    <b v="0"/>
    <x v="2"/>
    <b v="0"/>
    <b v="1"/>
    <b v="0"/>
    <b v="1"/>
    <n v="4"/>
    <s v="DOOR,TOP,MPD,CMN EFEM"/>
    <m/>
    <s v="DOOR"/>
    <s v="Plastic_713"/>
  </r>
  <r>
    <s v="713-255973-001,Rev B"/>
    <m/>
    <s v=" COV,LOWER,DOOR,MPD,CMN EFEM"/>
    <s v=" COV,LOWER,DOOR,MPD,CMN EFEM"/>
    <s v="MIHP"/>
    <s v="EA"/>
    <s v="M"/>
    <b v="0"/>
    <x v="2"/>
    <b v="0"/>
    <b v="1"/>
    <b v="0"/>
    <b v="1"/>
    <n v="4"/>
    <s v="LOWER,DOOR,MPD,CMN EFEM"/>
    <m/>
    <s v="DOOR"/>
    <s v="Plastic_713"/>
  </r>
  <r>
    <s v="713-256035-001,Rev C"/>
    <m/>
    <s v="Cover, Elbow, XY5+"/>
    <s v="Cover, Elbow, XY5+"/>
    <m/>
    <s v="EA"/>
    <s v="M"/>
    <b v="0"/>
    <x v="0"/>
    <b v="0"/>
    <b v="0"/>
    <b v="0"/>
    <b v="1"/>
    <n v="5"/>
    <s v=" Elbow, XY5+"/>
    <m/>
    <s v="COVER"/>
    <s v="MIH_713"/>
  </r>
  <r>
    <s v="713-256045-001,Rev A"/>
    <m/>
    <s v="Base, Insulator, Cap, Tune, High Pwr HF"/>
    <s v="Base, Insulator, Cap, Tune, High Pwr HF"/>
    <m/>
    <s v="EA"/>
    <s v="M"/>
    <b v="0"/>
    <x v="0"/>
    <b v="0"/>
    <b v="1"/>
    <b v="0"/>
    <b v="1"/>
    <n v="4"/>
    <s v=" Insulator, Cap, Tune, High Pwr HF"/>
    <m/>
    <s v="BASE"/>
    <s v="MIH_713"/>
  </r>
  <r>
    <s v="713-256183-011,Rev C"/>
    <m/>
    <s v="BLK,MT,COIL ASSY"/>
    <s v="BLK,MT,COIL ASSY"/>
    <m/>
    <s v="EA"/>
    <s v="M"/>
    <b v="0"/>
    <x v="0"/>
    <b v="0"/>
    <b v="1"/>
    <b v="0"/>
    <b v="1"/>
    <n v="3"/>
    <s v="MT,COIL ASSY"/>
    <m/>
    <s v="ASSY"/>
    <s v="MIH_713"/>
  </r>
  <r>
    <s v="713-256183-012,Rev B"/>
    <m/>
    <s v="SPRT,MT,COIL ASSY"/>
    <s v="SPRT,MT,COIL ASSY"/>
    <m/>
    <s v="EA"/>
    <s v="M"/>
    <b v="0"/>
    <x v="0"/>
    <b v="0"/>
    <b v="1"/>
    <b v="0"/>
    <b v="1"/>
    <n v="4"/>
    <s v="MT,COIL ASSY"/>
    <m/>
    <s v="ASSY"/>
    <s v="MIH_713"/>
  </r>
  <r>
    <s v="713-256183-014,Rev B"/>
    <m/>
    <s v="BLK,SPRT,COIL,ASSY"/>
    <s v="BLK,SPRT,COIL,ASSY"/>
    <m/>
    <s v="EA"/>
    <s v="M"/>
    <b v="0"/>
    <x v="0"/>
    <b v="0"/>
    <b v="1"/>
    <b v="0"/>
    <b v="1"/>
    <n v="3"/>
    <s v="SPRT,COIL,ASSY"/>
    <m/>
    <s v="ASSY"/>
    <s v="MIH_713"/>
  </r>
  <r>
    <s v="713-256183-811,Rev A"/>
    <m/>
    <s v="BLK,MT,COIL ASSY"/>
    <s v="BLK,MT,COIL ASSY"/>
    <s v="MIHP"/>
    <s v="EA"/>
    <s v="M"/>
    <b v="0"/>
    <x v="2"/>
    <b v="0"/>
    <b v="1"/>
    <b v="0"/>
    <b v="1"/>
    <n v="3"/>
    <s v="MT,COIL ASSY"/>
    <m/>
    <s v="ASSY"/>
    <s v="Plastic_713"/>
  </r>
  <r>
    <s v="713-256183-811,Rev B"/>
    <m/>
    <s v="BLK,MT,COIL ASSY"/>
    <s v="BLK,MT,COIL ASSY"/>
    <s v="MIHP"/>
    <s v="EA"/>
    <s v="M"/>
    <b v="0"/>
    <x v="2"/>
    <b v="0"/>
    <b v="1"/>
    <b v="0"/>
    <b v="1"/>
    <n v="3"/>
    <s v="MT,COIL ASSY"/>
    <m/>
    <s v="ASSY"/>
    <s v="Plastic_713"/>
  </r>
  <r>
    <s v="713-256183-812,Rev A"/>
    <m/>
    <s v="SPRT,MT,COIL ASSY"/>
    <s v="SPRT,MT,COIL ASSY"/>
    <s v="MIHP"/>
    <s v="EA"/>
    <s v="M"/>
    <b v="0"/>
    <x v="2"/>
    <b v="0"/>
    <b v="1"/>
    <b v="0"/>
    <b v="1"/>
    <n v="4"/>
    <s v="MT,COIL ASSY"/>
    <m/>
    <s v="ASSY"/>
    <s v="Plastic_713"/>
  </r>
  <r>
    <s v="713-256183-812,Rev B"/>
    <m/>
    <s v="SPRT,MT,COIL ASSY"/>
    <s v="SPRT,MT,COIL ASSY"/>
    <s v="MIHP"/>
    <s v="EA"/>
    <s v="M"/>
    <b v="0"/>
    <x v="2"/>
    <b v="0"/>
    <b v="1"/>
    <b v="0"/>
    <b v="1"/>
    <n v="4"/>
    <s v="MT,COIL ASSY"/>
    <m/>
    <s v="ASSY"/>
    <s v="Plastic_713"/>
  </r>
  <r>
    <s v="713-256183-814,Rev A"/>
    <m/>
    <s v="BLK,SPRT,COIL,ASSY"/>
    <s v="BLK,SPRT,COIL,ASSY"/>
    <s v="MIHP"/>
    <s v="EA"/>
    <s v="M"/>
    <b v="0"/>
    <x v="2"/>
    <b v="0"/>
    <b v="1"/>
    <b v="0"/>
    <b v="1"/>
    <n v="3"/>
    <s v="SPRT,COIL,ASSY"/>
    <m/>
    <s v="ASSY"/>
    <s v="Plastic_713"/>
  </r>
  <r>
    <s v="713-256183-814,Rev B"/>
    <m/>
    <s v="BLK,SPRT,COIL,ASSY"/>
    <s v="BLK,SPRT,COIL,ASSY"/>
    <s v="MIHP"/>
    <s v="EA"/>
    <s v="M"/>
    <b v="0"/>
    <x v="2"/>
    <b v="0"/>
    <b v="1"/>
    <b v="0"/>
    <b v="1"/>
    <n v="3"/>
    <s v="SPRT,COIL,ASSY"/>
    <m/>
    <s v="ASSY"/>
    <s v="Plastic_713"/>
  </r>
  <r>
    <s v="713-256314-004,Rev C"/>
    <m/>
    <s v="Insul, back, Man 3 vlv blck"/>
    <s v="Insul, back, Man 3 vlv blck"/>
    <s v="Sub"/>
    <s v="EA"/>
    <s v="M"/>
    <b v="0"/>
    <x v="2"/>
    <b v="0"/>
    <b v="1"/>
    <b v="0"/>
    <b v="1"/>
    <n v="5"/>
    <s v=" back, Man 3 vlv blck"/>
    <m/>
    <s v=""/>
    <s v="Plastic_713"/>
  </r>
  <r>
    <s v="713-256314-006,Rev B"/>
    <m/>
    <s v="Insul, top, Man 3 vlv blck, striker ck"/>
    <s v="Insul, top, Man 3 vlv blck, striker ck"/>
    <s v="Sub"/>
    <s v="EA"/>
    <s v="M"/>
    <b v="0"/>
    <x v="2"/>
    <b v="0"/>
    <b v="1"/>
    <b v="0"/>
    <b v="1"/>
    <n v="5"/>
    <s v=" top, Man 3 vlv blck, striker ck"/>
    <m/>
    <s v=""/>
    <s v="Plastic_713"/>
  </r>
  <r>
    <s v="713-256314-007,Rev B"/>
    <m/>
    <s v="Insul, bottom, Man 3 vlv blck, striker ck"/>
    <s v="Insul, bottom, Man 3 vlv blck, striker ck"/>
    <s v="Sub"/>
    <s v="EA"/>
    <s v="M"/>
    <b v="0"/>
    <x v="2"/>
    <b v="0"/>
    <b v="1"/>
    <b v="0"/>
    <b v="1"/>
    <n v="5"/>
    <s v=" bottom, Man 3 vlv blck, striker ck"/>
    <m/>
    <s v=""/>
    <s v="Plastic_713"/>
  </r>
  <r>
    <s v="713-256314-305,Rev C"/>
    <m/>
    <s v="Insul, back, Man 3 vlv blck"/>
    <s v="Insul, back, Man 3 vlv blck"/>
    <s v="Sub"/>
    <s v="EA"/>
    <s v="M"/>
    <b v="0"/>
    <x v="2"/>
    <b v="0"/>
    <b v="1"/>
    <b v="0"/>
    <b v="1"/>
    <n v="5"/>
    <s v=" back, Man 3 vlv blck"/>
    <m/>
    <s v=""/>
    <s v="Plastic_713"/>
  </r>
  <r>
    <s v="713-256721-001,Rev A"/>
    <m/>
    <s v="Rail, Support 1, Full Bath Evap"/>
    <s v="Rail, Support 1, Full Bath Evap"/>
    <m/>
    <s v="EA"/>
    <s v="M"/>
    <b v="0"/>
    <x v="0"/>
    <b v="0"/>
    <b v="1"/>
    <b v="0"/>
    <b v="1"/>
    <n v="4"/>
    <s v=" Support 1, Full Bath Evap"/>
    <m/>
    <s v=""/>
    <s v="MIH_713"/>
  </r>
  <r>
    <s v="713-256721-002,Rev A"/>
    <m/>
    <s v="Rail, Support 2, Full Bath Evap"/>
    <s v="Rail, Support 2, Full Bath Evap"/>
    <m/>
    <s v="EA"/>
    <s v="M"/>
    <b v="0"/>
    <x v="0"/>
    <b v="0"/>
    <b v="1"/>
    <b v="0"/>
    <b v="1"/>
    <n v="4"/>
    <s v=" Support 2, Full Bath Evap"/>
    <m/>
    <s v=""/>
    <s v="MIH_713"/>
  </r>
  <r>
    <s v="713-256722-001,Rev A"/>
    <m/>
    <s v="Tray, Outlet, Full Bath Evap"/>
    <s v="Tray, Outlet, Full Bath Evap"/>
    <s v="Sub"/>
    <s v="EA"/>
    <s v="M"/>
    <b v="0"/>
    <x v="0"/>
    <b v="0"/>
    <b v="1"/>
    <b v="0"/>
    <b v="1"/>
    <n v="4"/>
    <s v=" Outlet, Full Bath Evap"/>
    <m/>
    <s v=""/>
    <s v="MIH_713"/>
  </r>
  <r>
    <s v="713-256722-001,Rev B"/>
    <m/>
    <s v="TRAY,OUTLET,FULL BATH EVAP"/>
    <s v="TRAY,OUTLET,FULL BATH EVAP"/>
    <s v="MIHP"/>
    <s v="EA"/>
    <s v="M"/>
    <b v="0"/>
    <x v="2"/>
    <b v="0"/>
    <b v="0"/>
    <b v="0"/>
    <b v="1"/>
    <n v="4"/>
    <s v="OUTLET,FULL BATH EVAP"/>
    <m/>
    <s v=""/>
    <s v="Plastic_713"/>
  </r>
  <r>
    <s v="713-256806-001,Rev A"/>
    <m/>
    <s v="FXTR, ELCTD, HANDLING"/>
    <s v="FXTR, ELCTD, HANDLING"/>
    <m/>
    <s v="EA"/>
    <s v="M"/>
    <b v="0"/>
    <x v="2"/>
    <b v="0"/>
    <b v="1"/>
    <b v="0"/>
    <b v="1"/>
    <n v="4"/>
    <s v=" ELCTD, HANDLING"/>
    <m/>
    <s v="FIXTURE"/>
    <s v="Plastic_713"/>
  </r>
  <r>
    <s v="713-256854-001,Rev A"/>
    <m/>
    <s v="FXTR, CUP ALGN, ANC"/>
    <s v="FXTR, CUP ALGN, ANC"/>
    <m/>
    <s v="EA"/>
    <s v="M"/>
    <b v="0"/>
    <x v="0"/>
    <b v="0"/>
    <b v="1"/>
    <b v="0"/>
    <b v="1"/>
    <n v="4"/>
    <s v=" CUP ALGN, ANC"/>
    <m/>
    <s v="FIXTURE"/>
    <s v="MIH_713"/>
  </r>
  <r>
    <s v="713-257165-001,Rev B"/>
    <m/>
    <s v="Insul, Dielectric HV, Calib Tool, PL 9"/>
    <s v="Insul, Dielectric HV, Calib Tool, PL 9"/>
    <m/>
    <s v="EA"/>
    <s v="M"/>
    <b v="0"/>
    <x v="0"/>
    <b v="0"/>
    <b v="0"/>
    <b v="0"/>
    <b v="1"/>
    <n v="5"/>
    <s v=" Dielectric HV, Calib Tool, PL 9"/>
    <m/>
    <s v="TOOL"/>
    <s v="MIH_713"/>
  </r>
  <r>
    <s v="713-257165-002,Rev B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PL"/>
    <s v="MIH_713"/>
  </r>
  <r>
    <s v="713-257165-003,Rev B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PL"/>
    <s v="MIH_713"/>
  </r>
  <r>
    <s v="713-257165-004,Rev B"/>
    <m/>
    <s v="Insul, Dielectric, 1.5 Straight, PL 9"/>
    <s v="Insul, Dielectric, 1.5 Straight, PL 9"/>
    <m/>
    <s v="EA"/>
    <s v="M"/>
    <b v="0"/>
    <x v="0"/>
    <b v="0"/>
    <b v="0"/>
    <b v="0"/>
    <b v="1"/>
    <n v="5"/>
    <s v=" Dielectric, 1.5 Straight, PL 9"/>
    <m/>
    <s v="PL"/>
    <s v="MIH_713"/>
  </r>
  <r>
    <s v="713-257165-101,Rev A"/>
    <m/>
    <s v="Insul, Dieleectric HV, Calib Tool, PL 9"/>
    <s v="Insul, Dieleectric HV, Calib Tool, PL 9"/>
    <m/>
    <s v="EA"/>
    <s v="M"/>
    <b v="0"/>
    <x v="0"/>
    <b v="0"/>
    <b v="0"/>
    <b v="0"/>
    <b v="1"/>
    <n v="5"/>
    <s v=" Dieleectric HV, Calib Tool, PL 9"/>
    <m/>
    <s v="TOOL"/>
    <s v="MIH_713"/>
  </r>
  <r>
    <s v="713-257165-102,Rev A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PL"/>
    <s v="MIH_713"/>
  </r>
  <r>
    <s v="713-257165-103,Rev A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PL"/>
    <s v="MIH_713"/>
  </r>
  <r>
    <s v="713-257165-104,Rev A"/>
    <m/>
    <s v="Insul, Dielectric, HV, 1.5 Straight, PL 9"/>
    <s v="Insul, Dielectric, HV, 1.5 Straight, PL 9"/>
    <m/>
    <s v="EA"/>
    <s v="M"/>
    <b v="0"/>
    <x v="0"/>
    <b v="0"/>
    <b v="0"/>
    <b v="0"/>
    <b v="1"/>
    <n v="5"/>
    <s v=" Dielectric, HV, 1.5 Straight, PL 9"/>
    <m/>
    <s v="PL"/>
    <s v="MIH_713"/>
  </r>
  <r>
    <s v="713-257165-201,Rev A"/>
    <m/>
    <s v="Insul, Dielectric HV, Calib Tool, PL 9"/>
    <s v="Insul, Dielectric HV, Calib Tool, PL 9"/>
    <m/>
    <s v="EA"/>
    <s v="M"/>
    <b v="0"/>
    <x v="0"/>
    <b v="0"/>
    <b v="0"/>
    <b v="0"/>
    <b v="1"/>
    <n v="5"/>
    <s v=" Dielectric HV, Calib Tool, PL 9"/>
    <m/>
    <s v="TOOL"/>
    <s v="MIH_713"/>
  </r>
  <r>
    <s v="713-257165-202,Rev A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PL"/>
    <s v="MIH_713"/>
  </r>
  <r>
    <s v="713-257165-203,Rev A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PL"/>
    <s v="MIH_713"/>
  </r>
  <r>
    <s v="713-257165-204,Rev A"/>
    <m/>
    <s v="Insul, Dielectric HV, 1.5 Straight, PL 9"/>
    <s v="Insul, Dielectric HV, 1.5 Straight, PL 9"/>
    <m/>
    <s v="EA"/>
    <s v="M"/>
    <b v="0"/>
    <x v="0"/>
    <b v="0"/>
    <b v="0"/>
    <b v="0"/>
    <b v="1"/>
    <n v="5"/>
    <s v=" Dielectric HV, 1.5 Straight, PL 9"/>
    <m/>
    <s v="PL"/>
    <s v="MIH_713"/>
  </r>
  <r>
    <s v="713-257177-002,Rev B"/>
    <m/>
    <s v="FXTR, CENTERING, INSULATOR TO BIAS"/>
    <s v="FXTR, CENTERING, INSULATOR TO BIAS"/>
    <s v="Sub"/>
    <s v="EA"/>
    <s v="M"/>
    <b v="0"/>
    <x v="2"/>
    <b v="0"/>
    <b v="1"/>
    <b v="0"/>
    <b v="1"/>
    <n v="4"/>
    <s v=" CENTERING, INSULATOR TO BIAS"/>
    <m/>
    <s v="RING"/>
    <s v="Plastic_713"/>
  </r>
  <r>
    <s v="713-257252-001,Rev B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</r>
  <r>
    <s v="713-257252-102,Rev A"/>
    <m/>
    <s v="FXTR,ELCTD,HANDLING,ICE-RP"/>
    <s v="FXTR,ELCTD,HANDLING,ICE-RP"/>
    <m/>
    <s v="EA"/>
    <s v="M"/>
    <b v="0"/>
    <x v="0"/>
    <b v="0"/>
    <b v="1"/>
    <b v="0"/>
    <b v="1"/>
    <n v="4"/>
    <s v="ELCTD,HANDLING,ICE-RP"/>
    <m/>
    <s v="FIXTURE"/>
    <s v="MIH_713"/>
  </r>
  <r>
    <s v="713-257266-001,Rev B"/>
    <m/>
    <s v="FXTR, CLEAN, ELCTD"/>
    <s v="FXTR, CLEAN, ELCTD"/>
    <m/>
    <s v="EA"/>
    <s v="M"/>
    <b v="0"/>
    <x v="0"/>
    <b v="0"/>
    <b v="1"/>
    <b v="0"/>
    <b v="1"/>
    <n v="4"/>
    <s v=" CLEAN, ELCTD"/>
    <m/>
    <s v="FIXTURE"/>
    <s v="MIH_713"/>
  </r>
  <r>
    <s v="713-257266-001,Rev C"/>
    <m/>
    <s v="FXTR, Clean, ELCTD"/>
    <s v="FXTR, Clean, ELCTD"/>
    <m/>
    <s v="EA"/>
    <s v="M"/>
    <b v="0"/>
    <x v="0"/>
    <b v="0"/>
    <b v="1"/>
    <b v="0"/>
    <b v="1"/>
    <n v="4"/>
    <s v=" Clean, ELCTD"/>
    <m/>
    <s v="FIXTURE"/>
    <s v="MIH_713"/>
  </r>
  <r>
    <s v="713-257320-001,Rev A"/>
    <m/>
    <s v="HDL, FXTR, TEST, WITH STRN RLF, EIOC2"/>
    <s v="HDL, FXTR, TEST, WITH STRN RLF, EIOC2"/>
    <m/>
    <s v="EA"/>
    <s v="M"/>
    <b v="0"/>
    <x v="0"/>
    <b v="0"/>
    <b v="0"/>
    <b v="0"/>
    <b v="1"/>
    <n v="3"/>
    <s v=" FXTR, TEST, WITH STRN RLF, EIOC2"/>
    <m/>
    <s v="FIXTURE"/>
    <s v="MIH_713"/>
  </r>
  <r>
    <s v="713-257320-001,Rev B"/>
    <m/>
    <s v="HDL,FXTR,TEST,WITH STRN RLF,EIOC2"/>
    <s v="HDL,FXTR,TEST,WITH STRN RLF,EIOC2"/>
    <s v="Sub"/>
    <s v="EA"/>
    <s v="M"/>
    <b v="0"/>
    <x v="2"/>
    <b v="0"/>
    <b v="0"/>
    <b v="0"/>
    <b v="1"/>
    <n v="3"/>
    <s v="FXTR,TEST,WITH STRN RLF,EIOC2"/>
    <m/>
    <s v="FIXTURE"/>
    <s v="Plastic_713"/>
  </r>
  <r>
    <s v="713-257320-002,Rev A"/>
    <m/>
    <s v="HDL, FXTR, TEST, WITH CORD REEL, EIOC2"/>
    <s v="HDL, FXTR, TEST, WITH CORD REEL, EIOC2"/>
    <m/>
    <s v="EA"/>
    <s v="M"/>
    <b v="0"/>
    <x v="0"/>
    <b v="0"/>
    <b v="0"/>
    <b v="0"/>
    <b v="1"/>
    <n v="3"/>
    <s v=" FXTR, TEST, WITH CORD REEL, EIOC2"/>
    <m/>
    <s v="FIXTURE"/>
    <s v="MIH_713"/>
  </r>
  <r>
    <s v="713-257320-002,Rev B"/>
    <m/>
    <s v="HDL,FXTR,TEST,WITH CORD REEL,EIOC2"/>
    <s v="HDL,FXTR,TEST,WITH CORD REEL,EIOC2"/>
    <s v="Sub"/>
    <s v="EA"/>
    <s v="M"/>
    <b v="0"/>
    <x v="2"/>
    <b v="0"/>
    <b v="1"/>
    <b v="0"/>
    <b v="1"/>
    <n v="3"/>
    <s v="FXTR,TEST,WITH CORD REEL,EIOC2"/>
    <m/>
    <s v="FIXTURE"/>
    <s v="Plastic_713"/>
  </r>
  <r>
    <s v="713-257561-001,Rev A"/>
    <m/>
    <s v="Liner, FXTR, LED LAMP, ELCTD"/>
    <s v="Liner, FXTR, LED LAMP, ELCTD"/>
    <m/>
    <s v="EA"/>
    <s v="M"/>
    <b v="0"/>
    <x v="0"/>
    <b v="0"/>
    <b v="1"/>
    <b v="0"/>
    <b v="1"/>
    <n v="5"/>
    <s v=" FXTR, LED LAMP, ELCTD"/>
    <m/>
    <s v="FIXTURE"/>
    <s v="MIH_713"/>
  </r>
  <r>
    <s v="713-257561-002,Rev A"/>
    <m/>
    <s v="LINER,FXTR,LED LAMP,ELCTO"/>
    <s v="LINER,FXTR,LED LAMP,ELCTO"/>
    <s v="MIHP"/>
    <s v="EA"/>
    <s v="M"/>
    <b v="0"/>
    <x v="2"/>
    <b v="0"/>
    <b v="1"/>
    <b v="0"/>
    <b v="1"/>
    <n v="5"/>
    <s v="FXTR,LED LAMP,ELCTO"/>
    <m/>
    <s v="FIXTURE"/>
    <s v="Plastic_713"/>
  </r>
  <r>
    <s v="713-257602-001,Rev A"/>
    <m/>
    <s v="LAMP COV, FXTR, LED LAMP, ELCTD"/>
    <s v="LAMP COV, FXTR, LED LAMP, ELCTD"/>
    <m/>
    <s v="EA"/>
    <s v="M"/>
    <b v="0"/>
    <x v="0"/>
    <b v="0"/>
    <b v="1"/>
    <b v="0"/>
    <b v="1"/>
    <n v="8"/>
    <s v=" FXTR, LED LAMP, ELCTD"/>
    <m/>
    <s v="FIXTURE"/>
    <s v="MIH_713"/>
  </r>
  <r>
    <s v="713-257602-002,Rev A"/>
    <m/>
    <s v="LAMP COV,FXTR,LED LAMP,ELCTO"/>
    <s v="LAMP COV,FXTR,LED LAMP,ELCTO"/>
    <s v="Sub"/>
    <s v="EA"/>
    <s v="M"/>
    <b v="0"/>
    <x v="2"/>
    <b v="0"/>
    <b v="1"/>
    <b v="0"/>
    <b v="1"/>
    <n v="8"/>
    <s v="FXTR,LED LAMP,ELCTO"/>
    <m/>
    <s v="FIXTURE"/>
    <s v="Plastic_713"/>
  </r>
  <r>
    <s v="713-257823-001,Rev A"/>
    <m/>
    <s v="FTG,ADAPTER,HRVA,DEBUBBLE"/>
    <s v="FTG,ADAPTER,HRVA,DEBUBBLE"/>
    <m/>
    <s v="EA"/>
    <s v="M"/>
    <b v="0"/>
    <x v="4"/>
    <b v="0"/>
    <b v="1"/>
    <b v="0"/>
    <b v="1"/>
    <n v="3"/>
    <s v="ADAPTER,HRVA,DEBUBBLE"/>
    <m/>
    <s v=""/>
    <s v="NP_713"/>
  </r>
  <r>
    <s v="713-257827-001,Rev A"/>
    <s v="BRKT,PUM"/>
    <s v="BRKT,PUMP,BULB,DEBUBBLE,SUPPORT,NPP"/>
    <s v="BRKT,PUMP,BULB,DEBUBBLE,SUPPORT,NPP"/>
    <s v="Sub"/>
    <s v="EA"/>
    <s v="M"/>
    <b v="0"/>
    <x v="0"/>
    <b v="0"/>
    <b v="1"/>
    <b v="0"/>
    <b v="1"/>
    <n v="4"/>
    <s v="PUMP,BULB,DEBUBBLE,SUPPORT,NPP"/>
    <m/>
    <s v="BRACKET"/>
    <s v="MIH_713"/>
  </r>
  <r>
    <s v="713-257973-001,Rev A"/>
    <m/>
    <s v="BLK, HARDSTOP, UPPER, ESC LADDER"/>
    <s v="BLK, HARDSTOP, UPPER, ESC LADDER"/>
    <m/>
    <s v="EA"/>
    <s v="M"/>
    <b v="0"/>
    <x v="0"/>
    <b v="0"/>
    <b v="1"/>
    <b v="0"/>
    <b v="1"/>
    <n v="3"/>
    <s v=" HARDSTOP, UPPER, ESC LADDER"/>
    <m/>
    <s v="BLOCK"/>
    <s v="MIH_713"/>
  </r>
  <r>
    <s v="713-257973-001,Rev B"/>
    <m/>
    <s v="BLK,HARDSTOP,UPPER, ESC LADDER"/>
    <s v="BLK,HARDSTOP,UPPER, ESC LADDER"/>
    <m/>
    <s v="EA"/>
    <s v="M"/>
    <b v="0"/>
    <x v="0"/>
    <b v="0"/>
    <b v="1"/>
    <b v="0"/>
    <b v="1"/>
    <n v="3"/>
    <s v="HARDSTOP,UPPER, ESC LADDER"/>
    <m/>
    <s v="BLOCK"/>
    <s v="MIH_713"/>
  </r>
  <r>
    <s v="713-258283-002,Rev A"/>
    <m/>
    <s v="SPCR, FXTR, TEST, CRCLR, EIOC2"/>
    <s v="SPCR, FXTR, TEST, CRCLR, EIOC2"/>
    <m/>
    <s v="EA"/>
    <s v="M"/>
    <b v="0"/>
    <x v="0"/>
    <b v="0"/>
    <b v="0"/>
    <b v="0"/>
    <b v="1"/>
    <n v="4"/>
    <s v=" FXTR, TEST, CRCLR, EIOC2"/>
    <m/>
    <s v="SPACER"/>
    <s v="MIH_713"/>
  </r>
  <r>
    <s v="713-258456-001,Rev C"/>
    <m/>
    <s v="ENCL, FXTR, TEST, PS, EIOC2"/>
    <s v="ENCL, FXTR, TEST, PS, EIOC2"/>
    <s v="MIHP"/>
    <s v="EA"/>
    <s v="M"/>
    <b v="0"/>
    <x v="2"/>
    <b v="0"/>
    <b v="1"/>
    <b v="0"/>
    <b v="1"/>
    <n v="4"/>
    <s v=" FXTR, TEST, PS, EIOC2"/>
    <m/>
    <s v="FIXTURE"/>
    <s v="Plastic_713"/>
  </r>
  <r>
    <s v="713-258628-001,Rev D"/>
    <m/>
    <s v="PLUG, .563 THREADED ORING GROOVED, PET"/>
    <s v="PLUG, .563 THREADED ORING GROOVED, PET"/>
    <m/>
    <s v="EA"/>
    <s v="M"/>
    <b v="0"/>
    <x v="0"/>
    <b v="0"/>
    <b v="1"/>
    <b v="0"/>
    <b v="1"/>
    <n v="4"/>
    <s v=" .563 THREADED ORING GROOVED, PET"/>
    <m/>
    <s v="RING"/>
    <s v="MIH_713"/>
  </r>
  <r>
    <s v="713-258639-001,Rev D"/>
    <m/>
    <s v="WDO,GB,14 CHAN WD,JTS"/>
    <s v="WDO,GB,14 CHAN WD,JTS"/>
    <s v="MIHP"/>
    <s v="EA"/>
    <s v="M"/>
    <b v="0"/>
    <x v="2"/>
    <b v="0"/>
    <b v="1"/>
    <b v="0"/>
    <b v="1"/>
    <n v="3"/>
    <s v="GB,14 CHAN WD,JTS"/>
    <m/>
    <s v="WINDOW"/>
    <s v="Plastic_713"/>
  </r>
  <r>
    <s v="713-258669-001,Rev A"/>
    <m/>
    <s v="COV, Clear, EIOC"/>
    <s v="COV, Clear, EIOC"/>
    <m/>
    <s v="EA"/>
    <s v="M"/>
    <b v="0"/>
    <x v="0"/>
    <b v="0"/>
    <b v="1"/>
    <b v="0"/>
    <b v="1"/>
    <n v="3"/>
    <s v=" Clear, EIOC"/>
    <m/>
    <s v="COVER"/>
    <s v="MIH_713"/>
  </r>
  <r>
    <s v="713-258669-002,Rev A"/>
    <m/>
    <s v="COV, CLEAR, EIOC, HPLF"/>
    <s v="COV, CLEAR, EIOC, HPLF"/>
    <s v="MIHP"/>
    <s v="EA"/>
    <s v="M"/>
    <b v="0"/>
    <x v="2"/>
    <b v="0"/>
    <b v="1"/>
    <b v="0"/>
    <b v="1"/>
    <n v="3"/>
    <s v=" CLEAR, EIOC, HPLF"/>
    <m/>
    <s v="PL"/>
    <s v="Plastic_713"/>
  </r>
  <r>
    <s v="713-258669-003,Rev A"/>
    <m/>
    <s v="COV, CLEAR, EIOC, HPLF, NOTCHED"/>
    <s v="COV, CLEAR, EIOC, HPLF, NOTCHED"/>
    <s v="MIHP"/>
    <s v="EA"/>
    <s v="M"/>
    <b v="0"/>
    <x v="2"/>
    <b v="0"/>
    <b v="0"/>
    <b v="0"/>
    <b v="1"/>
    <n v="3"/>
    <s v=" CLEAR, EIOC, HPLF, NOTCHED"/>
    <m/>
    <s v="PL"/>
    <s v="Plastic_713"/>
  </r>
  <r>
    <s v="713-259110-001,Rev A"/>
    <m/>
    <s v="Handle, O-Ring Roller"/>
    <s v="Handle, O-Ring Roller"/>
    <m/>
    <s v="EA"/>
    <s v="M"/>
    <b v="0"/>
    <x v="0"/>
    <b v="0"/>
    <b v="1"/>
    <b v="0"/>
    <b v="1"/>
    <n v="6"/>
    <s v=" O-Ring Roller"/>
    <m/>
    <s v="RING"/>
    <s v="MIH_713"/>
  </r>
  <r>
    <s v="713-259117-001,Rev A"/>
    <m/>
    <s v="Wheel, O Ring Roller"/>
    <s v="Wheel, O Ring Roller"/>
    <m/>
    <s v="EA"/>
    <s v="M"/>
    <b v="0"/>
    <x v="0"/>
    <b v="0"/>
    <b v="1"/>
    <b v="0"/>
    <b v="1"/>
    <n v="5"/>
    <s v=" O Ring Roller"/>
    <m/>
    <s v="RING"/>
    <s v="MIH_713"/>
  </r>
  <r>
    <s v="713-259178-001,Rev A"/>
    <m/>
    <s v="O Ring Roller Assy"/>
    <s v="O Ring Roller Assy"/>
    <m/>
    <s v="EA"/>
    <s v="M"/>
    <b v="0"/>
    <x v="0"/>
    <b v="0"/>
    <b v="1"/>
    <b v="0"/>
    <b v="1"/>
    <n v="0"/>
    <s v="O"/>
    <m/>
    <s v="ASSY"/>
    <s v="MIH_713"/>
  </r>
  <r>
    <s v="713-259408-001,Rev B"/>
    <m/>
    <s v="WDO, BFR, EXH, N2-EFEM"/>
    <s v="WDO, BFR, EXH, N2-EFEM"/>
    <m/>
    <s v="EA"/>
    <s v="M"/>
    <b v="0"/>
    <x v="0"/>
    <b v="0"/>
    <b v="1"/>
    <b v="0"/>
    <b v="1"/>
    <n v="3"/>
    <s v=" BFR, EXH, N2-EFEM"/>
    <m/>
    <s v="WINDOW"/>
    <s v="MIH_713"/>
  </r>
  <r>
    <s v="713-259611-200,Rev A"/>
    <m/>
    <s v="BRKT,COIL,FILTER"/>
    <s v="BRKT,COIL,FILTER"/>
    <m/>
    <s v="EA"/>
    <s v="M"/>
    <b v="0"/>
    <x v="4"/>
    <b v="0"/>
    <b v="1"/>
    <b v="0"/>
    <b v="1"/>
    <n v="4"/>
    <s v="COIL,FILTER"/>
    <m/>
    <s v="BRACKET"/>
    <s v="NP_713"/>
  </r>
  <r>
    <s v="713-259662-002,Rev A"/>
    <m/>
    <s v="PL, SPCR, FXTR, RMVL, GDP/OUTER PLT, RHT"/>
    <s v="PL, SPCR, FXTR, RMVL, GDP/OUTER PLT, RHT"/>
    <m/>
    <s v="EA"/>
    <s v="M"/>
    <b v="0"/>
    <x v="0"/>
    <b v="0"/>
    <b v="1"/>
    <b v="0"/>
    <b v="1"/>
    <n v="2"/>
    <s v=" SPCR, FXTR, RMVL, GDP/OUTER PLT, RHT"/>
    <m/>
    <s v="SPACER"/>
    <s v="MIH_713"/>
  </r>
  <r>
    <s v="713-259662-003,Rev A"/>
    <m/>
    <s v="PL, SPCR, FXTR, RMVL, GDP/OUTER PLT, LFT"/>
    <s v="PL, SPCR, FXTR, RMVL, GDP/OUTER PLT, LFT"/>
    <m/>
    <s v="EA"/>
    <s v="M"/>
    <b v="0"/>
    <x v="0"/>
    <b v="0"/>
    <b v="1"/>
    <b v="0"/>
    <b v="1"/>
    <n v="2"/>
    <s v=" SPCR, FXTR, RMVL, GDP/OUTER PLT, LFT"/>
    <m/>
    <s v="SPACER"/>
    <s v="MIH_713"/>
  </r>
  <r>
    <s v="713-259724-001,Rev B"/>
    <m/>
    <s v="WDO, PORT, ACS"/>
    <s v="WDO, PORT, ACS"/>
    <m/>
    <s v="EA"/>
    <s v="M"/>
    <b v="0"/>
    <x v="0"/>
    <b v="0"/>
    <b v="1"/>
    <b v="0"/>
    <b v="1"/>
    <n v="3"/>
    <s v=" PORT, ACS"/>
    <m/>
    <s v="WINDOW"/>
    <s v="MIH_713"/>
  </r>
  <r>
    <s v="713-259774-004,Rev A"/>
    <s v="BRKT, An"/>
    <s v="BRKT, Anderson Conn, Wire ISO"/>
    <s v="BRKT, Anderson Conn, Wire ISO"/>
    <m/>
    <s v="EA"/>
    <s v="M"/>
    <b v="0"/>
    <x v="0"/>
    <b v="0"/>
    <b v="1"/>
    <b v="0"/>
    <b v="1"/>
    <n v="4"/>
    <s v=" Anderson Conn, Wire ISO"/>
    <m/>
    <s v="BRACKET"/>
    <s v="MIH_713"/>
  </r>
  <r>
    <s v="713-260683-001,Rev A"/>
    <m/>
    <s v="Washer, Fixture, Cleaning, Acuumulator"/>
    <s v="Washer, Fixture, Cleaning, Acuumulator"/>
    <m/>
    <s v="EA"/>
    <s v="M"/>
    <b v="0"/>
    <x v="5"/>
    <b v="0"/>
    <b v="1"/>
    <b v="0"/>
    <b v="1"/>
    <n v="6"/>
    <s v=" Fixture, Cleaning, Acuumulator"/>
    <m/>
    <s v=""/>
    <s v="SUB CON_713"/>
  </r>
  <r>
    <s v="713-260801-001,Rev C"/>
    <m/>
    <s v="Rail, Support 1, Evap 3, Split Bath"/>
    <s v="Rail, Support 1, Evap 3, Split Bath"/>
    <m/>
    <s v="EA"/>
    <s v="M"/>
    <b v="0"/>
    <x v="0"/>
    <b v="0"/>
    <b v="1"/>
    <b v="0"/>
    <b v="1"/>
    <n v="4"/>
    <s v=" Support 1, Evap 3, Split Bath"/>
    <m/>
    <s v="PL"/>
    <s v="MIH_713"/>
  </r>
  <r>
    <s v="713-260801-001,Rev E"/>
    <m/>
    <s v="RAIL, SPRT, SHORT, E3, SPLIT BATHS 2 &amp; 3"/>
    <s v="RAIL, SPRT, SHORT, E3, SPLIT BATHS 2 &amp; 3"/>
    <m/>
    <s v="EA"/>
    <s v="M"/>
    <b v="0"/>
    <x v="0"/>
    <b v="0"/>
    <b v="1"/>
    <b v="0"/>
    <b v="1"/>
    <n v="4"/>
    <s v=" SPRT, SHORT, E3, SPLIT BATHS 2 &amp; 3"/>
    <m/>
    <s v="PL"/>
    <s v="MIH_713"/>
  </r>
  <r>
    <s v="713-260801-002,Rev E"/>
    <m/>
    <s v="RAIL, SPRT, LONG, E3, SPLIT BATH 2 &amp; 3"/>
    <s v="RAIL, SPRT, LONG, E3, SPLIT BATH 2 &amp; 3"/>
    <m/>
    <s v="EA"/>
    <s v="M"/>
    <b v="0"/>
    <x v="0"/>
    <b v="0"/>
    <b v="1"/>
    <b v="0"/>
    <b v="1"/>
    <n v="4"/>
    <s v=" SPRT, LONG, E3, SPLIT BATH 2 &amp; 3"/>
    <m/>
    <s v="PL"/>
    <s v="MIH_713"/>
  </r>
  <r>
    <s v="713-260801-003,Rev A"/>
    <m/>
    <s v="Rail, Support, Short, Split Bath Evap"/>
    <s v="Rail, Support, Short, Split Bath Evap"/>
    <m/>
    <s v="EA"/>
    <s v="M"/>
    <b v="0"/>
    <x v="0"/>
    <b v="0"/>
    <b v="1"/>
    <b v="0"/>
    <b v="1"/>
    <n v="4"/>
    <s v=" Support, Short, Split Bath Evap"/>
    <m/>
    <s v="PL"/>
    <s v="MIH_713"/>
  </r>
  <r>
    <s v="713-260801-003,Rev C"/>
    <m/>
    <s v="RAIL, SPRT, SHORT, E3, SPLIT BATHS 1 &amp; 4"/>
    <s v="RAIL, SPRT, SHORT, E3, SPLIT BATHS 1 &amp; 4"/>
    <s v="Sub"/>
    <s v="EA"/>
    <s v="M"/>
    <b v="0"/>
    <x v="0"/>
    <b v="0"/>
    <b v="1"/>
    <b v="0"/>
    <b v="1"/>
    <n v="4"/>
    <s v=" SPRT, SHORT, E3, SPLIT BATHS 1 &amp; 4"/>
    <m/>
    <s v="PL"/>
    <s v="MIH_713"/>
  </r>
  <r>
    <s v="713-260801-004,Rev A"/>
    <m/>
    <s v="Rail, Support, Long, Split Bath Evap"/>
    <s v="Rail, Support, Long, Split Bath Evap"/>
    <m/>
    <s v="EA"/>
    <s v="M"/>
    <b v="0"/>
    <x v="0"/>
    <b v="0"/>
    <b v="1"/>
    <b v="0"/>
    <b v="1"/>
    <n v="4"/>
    <s v=" Support, Long, Split Bath Evap"/>
    <m/>
    <s v="PL"/>
    <s v="MIH_713"/>
  </r>
  <r>
    <s v="713-260801-004,Rev C"/>
    <m/>
    <s v="RAIL,SPRT,LONG,E3,SPLIT BATHS 1 &amp; 4"/>
    <s v="RAIL,SPRT,LONG,E3,SPLIT BATHS 1 &amp; 4"/>
    <s v="Sub"/>
    <s v="EA"/>
    <s v="M"/>
    <b v="0"/>
    <x v="0"/>
    <b v="0"/>
    <b v="1"/>
    <b v="0"/>
    <b v="1"/>
    <n v="4"/>
    <s v="SPRT,LONG,E3,SPLIT BATHS 1 &amp; 4"/>
    <m/>
    <s v="PL"/>
    <s v="MIH_713"/>
  </r>
  <r>
    <s v="713-260977-001,Rev  A"/>
    <m/>
    <s v="FXTR, DRILL, FUME PLENUM, CDM MOUNT HOLES"/>
    <s v="FXTR, DRILL, FUME PLENUM, CDM MOUNT HOLES"/>
    <m/>
    <s v="EA"/>
    <s v="M"/>
    <b v="0"/>
    <x v="0"/>
    <b v="0"/>
    <b v="1"/>
    <b v="0"/>
    <b v="1"/>
    <n v="4"/>
    <s v=" DRILL, FUME PLENUM, CDM MOUNT HOLES"/>
    <m/>
    <s v="FIXTURE"/>
    <s v="MIH_713"/>
  </r>
  <r>
    <s v="713-261191-001,Rev A"/>
    <m/>
    <s v="Window, LL AWM SNS"/>
    <s v="Window, LL AWM SNS"/>
    <m/>
    <s v="EA"/>
    <s v="M"/>
    <b v="0"/>
    <x v="0"/>
    <b v="0"/>
    <b v="1"/>
    <b v="0"/>
    <b v="1"/>
    <n v="6"/>
    <s v=" LL AWM SNS"/>
    <m/>
    <s v=""/>
    <s v="MIH_713"/>
  </r>
  <r>
    <s v="713-261366-006,Rev A"/>
    <m/>
    <s v="Mount,, Dual Leak SNSR"/>
    <s v="Mount,, Dual Leak SNSR"/>
    <s v="spbo"/>
    <s v="EA"/>
    <s v="M"/>
    <b v="0"/>
    <x v="2"/>
    <b v="0"/>
    <b v="1"/>
    <b v="0"/>
    <b v="1"/>
    <n v="5"/>
    <s v=", Dual Leak SNSR"/>
    <m/>
    <s v="SENSOR"/>
    <s v="Plastic_713"/>
  </r>
  <r>
    <s v="713-261366-007,Rev A"/>
    <m/>
    <s v="Mount, Dual LK SNS, LWR SEC"/>
    <s v="Mount, Dual LK SNS, LWR SEC"/>
    <m/>
    <s v="EA"/>
    <s v="M"/>
    <b v="0"/>
    <x v="0"/>
    <b v="0"/>
    <b v="1"/>
    <b v="0"/>
    <b v="1"/>
    <n v="5"/>
    <s v=" Dual LK SNS, LWR SEC"/>
    <m/>
    <s v=""/>
    <s v="MIH_713"/>
  </r>
  <r>
    <s v="713-261366-008,Rev A"/>
    <m/>
    <s v="Mount, Dual LK SNS, Filter Station"/>
    <s v="Mount, Dual LK SNS, Filter Station"/>
    <m/>
    <s v="EA"/>
    <s v="M"/>
    <b v="0"/>
    <x v="0"/>
    <b v="0"/>
    <b v="1"/>
    <b v="0"/>
    <b v="1"/>
    <n v="5"/>
    <s v=" Dual LK SNS, Filter Station"/>
    <m/>
    <s v=""/>
    <s v="MIH_713"/>
  </r>
  <r>
    <s v="713-261663-001,Rev A"/>
    <m/>
    <s v="BSHG, FIXTURE, ACCUMULATOR"/>
    <s v="BSHG, FIXTURE, ACCUMULATOR"/>
    <m/>
    <s v="EA"/>
    <s v="M"/>
    <b v="0"/>
    <x v="5"/>
    <b v="0"/>
    <b v="1"/>
    <b v="0"/>
    <b v="1"/>
    <n v="4"/>
    <s v=" FIXTURE, ACCUMULATOR"/>
    <m/>
    <s v=""/>
    <s v="SUB CON_713"/>
  </r>
  <r>
    <s v="713-262060-004,Rev A"/>
    <m/>
    <s v="WDO,DOOR ENCL,JTS GB,28CHNL"/>
    <s v="WDO,DOOR ENCL,JTS GB,28CHNL"/>
    <s v="MIHP"/>
    <s v="EA"/>
    <s v="M"/>
    <b v="0"/>
    <x v="2"/>
    <b v="0"/>
    <b v="1"/>
    <b v="0"/>
    <b v="1"/>
    <n v="3"/>
    <s v="DOOR ENCL,JTS GB,28CHNL"/>
    <m/>
    <s v="DOOR"/>
    <s v="Plastic_713"/>
  </r>
  <r>
    <s v="713-262060-004,Rev B"/>
    <s v="WDO,DOOR"/>
    <s v="WDO,DOOR ENCL,JTS GB,28CHNL"/>
    <s v="WDO,DOOR ENCL,JTS GB,28CHNL"/>
    <s v="MIHP"/>
    <s v="EA"/>
    <s v="M"/>
    <b v="0"/>
    <x v="2"/>
    <b v="0"/>
    <b v="1"/>
    <b v="0"/>
    <b v="1"/>
    <n v="3"/>
    <s v="DOOR ENCL,JTS GB,28CHNL"/>
    <m/>
    <s v="DOOR"/>
    <s v="Plastic_713"/>
  </r>
  <r>
    <s v="713-262298-001,Rev B"/>
    <m/>
    <s v="FXTR, RIGHT, UPEZ RETENTION"/>
    <s v="FXTR, RIGHT, UPEZ RETENTION"/>
    <m/>
    <s v="EA"/>
    <s v="M"/>
    <b v="0"/>
    <x v="0"/>
    <b v="0"/>
    <b v="1"/>
    <b v="0"/>
    <b v="1"/>
    <n v="4"/>
    <s v=" RIGHT, UPEZ RETENTION"/>
    <m/>
    <s v="FIXTURE"/>
    <s v="MIH_713"/>
  </r>
  <r>
    <s v="713-262299-001,Rev A"/>
    <m/>
    <s v="FXTR, LEFT, UPEZ RETENTION"/>
    <s v="FXTR, LEFT, UPEZ RETENTION"/>
    <m/>
    <s v="EA"/>
    <s v="M"/>
    <b v="0"/>
    <x v="0"/>
    <b v="0"/>
    <b v="1"/>
    <b v="0"/>
    <b v="1"/>
    <n v="4"/>
    <s v=" LEFT, UPEZ RETENTION"/>
    <m/>
    <s v="FIXTURE"/>
    <s v="MIH_713"/>
  </r>
  <r>
    <s v="713-262507-001,Rev C"/>
    <m/>
    <s v="Cap, Air Inlet, Bath"/>
    <s v="Cap, Air Inlet, Bath"/>
    <m/>
    <s v="EA"/>
    <s v="M"/>
    <b v="0"/>
    <x v="0"/>
    <b v="0"/>
    <b v="1"/>
    <b v="0"/>
    <b v="1"/>
    <n v="3"/>
    <s v=" Air Inlet, Bath"/>
    <m/>
    <s v=""/>
    <s v="MIH_713"/>
  </r>
  <r>
    <s v="713-262703-001,Rev A"/>
    <m/>
    <s v="COV, BUSBAR, CLEAR"/>
    <s v="COV, BUSBAR, CLEAR"/>
    <m/>
    <s v="EA"/>
    <s v="M"/>
    <b v="0"/>
    <x v="0"/>
    <b v="0"/>
    <b v="1"/>
    <b v="0"/>
    <b v="1"/>
    <n v="3"/>
    <s v=" BUSBAR, CLEAR"/>
    <m/>
    <s v="COVER"/>
    <s v="MIH_713"/>
  </r>
  <r>
    <s v="713-262971-001,Rev A"/>
    <m/>
    <s v="PNL, CB, FRONT DEA, SEE THRU, MPD, CMN EFEM"/>
    <s v="PNL, CB, FRONT DEA, SEE THRU, MPD, CMN EFEM"/>
    <s v="Sub"/>
    <s v="EA"/>
    <s v="M"/>
    <b v="0"/>
    <x v="0"/>
    <b v="0"/>
    <b v="1"/>
    <b v="0"/>
    <b v="1"/>
    <n v="3"/>
    <s v=" CB, FRONT DEA, SEE THRU, MPD, CMN EFEM"/>
    <m/>
    <s v="PANEL"/>
    <s v="MIH_713"/>
  </r>
  <r>
    <s v="713-263158-002,Rev B"/>
    <m/>
    <s v="Cov, EIOC 0, Attached, LAMCAT, Universal"/>
    <s v="Cov, EIOC 0, Attached, LAMCAT, Universal"/>
    <m/>
    <s v="EA"/>
    <s v="M"/>
    <b v="0"/>
    <x v="0"/>
    <b v="0"/>
    <b v="1"/>
    <b v="0"/>
    <b v="1"/>
    <n v="3"/>
    <s v=" EIOC 0, Attached, LAMCAT, Universal"/>
    <m/>
    <s v="COVER"/>
    <s v="MIH_713"/>
  </r>
  <r>
    <s v="713-263158-002,Rev C"/>
    <m/>
    <s v="Cov, EIOC 0, Attached, LAMCAT, Universal"/>
    <s v="Cov, EIOC 0, Attached, LAMCAT, Universal"/>
    <m/>
    <s v="EA"/>
    <s v="M"/>
    <b v="0"/>
    <x v="0"/>
    <b v="0"/>
    <b v="1"/>
    <b v="0"/>
    <b v="1"/>
    <n v="3"/>
    <s v=" EIOC 0, Attached, LAMCAT, Universal"/>
    <m/>
    <s v="COVER"/>
    <s v="MIH_713"/>
  </r>
  <r>
    <s v="713-263185-001,Rev B"/>
    <m/>
    <s v="PLT,BTM,QDRNT FLUSH,HALO"/>
    <s v="PLT,BTM,QDRNT FLUSH,HALO"/>
    <m/>
    <s v="EA"/>
    <s v="M"/>
    <b v="0"/>
    <x v="0"/>
    <b v="0"/>
    <b v="1"/>
    <b v="0"/>
    <b v="1"/>
    <n v="3"/>
    <s v="BTM,QDRNT FLUSH,HALO"/>
    <m/>
    <s v="PL"/>
    <s v="MIH_713"/>
  </r>
  <r>
    <s v="713-263518-003,Rev A"/>
    <m/>
    <s v="COVER, CB1, CB2, CMN EFEM"/>
    <s v="COVER, CB1, CB2, CMN EFEM"/>
    <s v="MIHP"/>
    <s v="EA"/>
    <s v="M"/>
    <b v="0"/>
    <x v="2"/>
    <b v="0"/>
    <b v="1"/>
    <b v="0"/>
    <b v="1"/>
    <n v="5"/>
    <s v=" CB1, CB2, CMN EFEM"/>
    <m/>
    <s v="COVER"/>
    <s v="Plastic_713"/>
  </r>
  <r>
    <s v="713-263518-005,Rev A"/>
    <m/>
    <s v="COVER, CB1, CB2, CMN EFEM, W/IR SCAN HOLES"/>
    <s v="COVER, CB1, CB2, CMN EFEM, W/IR SCAN HOLES"/>
    <m/>
    <s v="EA"/>
    <s v="M"/>
    <b v="0"/>
    <x v="4"/>
    <b v="0"/>
    <b v="0"/>
    <b v="0"/>
    <b v="1"/>
    <n v="5"/>
    <s v=" CB1, CB2, CMN EFEM, W/IR SCAN HOLES"/>
    <m/>
    <s v="COVER"/>
    <s v="NP_713"/>
  </r>
  <r>
    <s v="713-263586-001,Rev A"/>
    <m/>
    <s v="Chuck Home Position JIG 3,4"/>
    <s v="Chuck Home Position JIG 3,4"/>
    <m/>
    <s v="EA"/>
    <s v="M"/>
    <b v="0"/>
    <x v="0"/>
    <b v="0"/>
    <b v="0"/>
    <b v="0"/>
    <b v="1"/>
    <n v="0"/>
    <s v="Chuck"/>
    <m/>
    <s v=""/>
    <s v="MIH_713"/>
  </r>
  <r>
    <s v="713-263586-001,Rev B"/>
    <m/>
    <s v="Chuck Home Position JIG 3,4"/>
    <s v="Chuck Home Position JIG 3,4"/>
    <m/>
    <s v="EA"/>
    <s v="M"/>
    <b v="0"/>
    <x v="0"/>
    <b v="0"/>
    <b v="1"/>
    <b v="0"/>
    <b v="1"/>
    <n v="0"/>
    <s v="Chuck"/>
    <m/>
    <s v=""/>
    <s v="MIH_713"/>
  </r>
  <r>
    <s v="713-263810-001,Rev B"/>
    <m/>
    <s v="BLK, MT, LED, TOP, ITER"/>
    <s v="BLK, MT, LED, TOP, ITER"/>
    <m/>
    <s v="EA"/>
    <s v="M"/>
    <b v="0"/>
    <x v="0"/>
    <b v="0"/>
    <b v="0"/>
    <b v="0"/>
    <b v="1"/>
    <n v="3"/>
    <s v=" MT, LED, TOP, ITER"/>
    <m/>
    <s v="BLOCK"/>
    <s v="MIH_713"/>
  </r>
  <r>
    <s v="713-263810-002,Rev A"/>
    <m/>
    <s v="BLK, MT, LED, VERT, ITER"/>
    <s v="BLK, MT, LED, VERT, ITER"/>
    <m/>
    <s v="EA"/>
    <s v="M"/>
    <b v="0"/>
    <x v="0"/>
    <b v="0"/>
    <b v="1"/>
    <b v="0"/>
    <b v="1"/>
    <n v="3"/>
    <s v=" MT, LED, VERT, ITER"/>
    <m/>
    <s v="BLOCK"/>
    <s v="MIH_713"/>
  </r>
  <r>
    <s v="713-263860-001,Rev B"/>
    <m/>
    <s v="PL,RETAINER,ARM,TLSR,LT"/>
    <s v="PL,RETAINER,ARM,TLSR,LT"/>
    <m/>
    <s v="EA"/>
    <s v="M"/>
    <b v="0"/>
    <x v="0"/>
    <b v="0"/>
    <b v="1"/>
    <b v="0"/>
    <b v="1"/>
    <n v="2"/>
    <s v="RETAINER,ARM,TLSR,LT"/>
    <m/>
    <s v="RETAINER"/>
    <s v="MIH_713"/>
  </r>
  <r>
    <s v="713-263860-002,Rev B"/>
    <m/>
    <s v="PL,RETAINER,ARm,TLSR,RT"/>
    <s v="PL,RETAINER,ARm,TLSR,RT"/>
    <m/>
    <s v="EA"/>
    <s v="M"/>
    <b v="0"/>
    <x v="0"/>
    <b v="0"/>
    <b v="1"/>
    <b v="0"/>
    <b v="1"/>
    <n v="2"/>
    <s v="RETAINER,ARm,TLSR,RT"/>
    <m/>
    <s v="RETAINER"/>
    <s v="MIH_713"/>
  </r>
  <r>
    <s v="713-264541-100,Rev A"/>
    <m/>
    <s v="CLP, LIFT, ER, CORVUS, STND"/>
    <s v="CLP, LIFT, ER, CORVUS, STND"/>
    <m/>
    <s v="EA"/>
    <s v="M"/>
    <b v="0"/>
    <x v="0"/>
    <b v="0"/>
    <b v="1"/>
    <b v="0"/>
    <b v="1"/>
    <n v="3"/>
    <s v=" LIFT, ER, CORVUS, STND"/>
    <m/>
    <s v=""/>
    <s v="MIH_713"/>
  </r>
  <r>
    <s v="713-264541-100,Rev B"/>
    <m/>
    <s v="CLP, LIFT, ER"/>
    <s v="CLP, LIFT, ER"/>
    <s v="MIHP"/>
    <s v="EA"/>
    <s v="M"/>
    <b v="0"/>
    <x v="2"/>
    <b v="0"/>
    <b v="1"/>
    <b v="0"/>
    <b v="1"/>
    <n v="3"/>
    <s v=" LIFT, ER"/>
    <m/>
    <s v=""/>
    <s v="Plastic_713"/>
  </r>
  <r>
    <s v="713-264541-200,Rev A"/>
    <m/>
    <s v="CLP, LIFT, ER, CORVUS, STND"/>
    <s v="CLP, LIFT, ER, CORVUS, STND"/>
    <m/>
    <s v="EA"/>
    <s v="M"/>
    <b v="0"/>
    <x v="0"/>
    <b v="0"/>
    <b v="1"/>
    <b v="0"/>
    <b v="1"/>
    <n v="3"/>
    <s v=" LIFT, ER, CORVUS, STND"/>
    <m/>
    <s v=""/>
    <s v="MIH_713"/>
  </r>
  <r>
    <s v="713-264541-214,Rev A"/>
    <s v="CLP,LIFT"/>
    <s v="CLP,LIFT,CR,CORVUS,STND,14.06"/>
    <s v="CLP,LIFT,CR,CORVUS,STND,14.06"/>
    <m/>
    <s v="EA"/>
    <s v="M"/>
    <b v="0"/>
    <x v="0"/>
    <b v="0"/>
    <b v="0"/>
    <b v="0"/>
    <b v="1"/>
    <n v="3"/>
    <s v="LIFT,CR,CORVUS,STND,14.06"/>
    <m/>
    <s v=""/>
    <s v="MIH_713"/>
  </r>
  <r>
    <s v="713-264541-300,Rev D"/>
    <m/>
    <s v="CLP, CLAM LIFT, CR, CORVUS, 13.60"/>
    <s v="CLP, CLAM LIFT, CR, CORVUS, 13.60"/>
    <m/>
    <s v="EA"/>
    <s v="M"/>
    <b v="0"/>
    <x v="0"/>
    <b v="0"/>
    <b v="1"/>
    <b v="0"/>
    <b v="1"/>
    <n v="3"/>
    <s v=" CLAM LIFT, CR, CORVUS, 13.60"/>
    <m/>
    <s v=""/>
    <s v="MIH_713"/>
  </r>
  <r>
    <s v="713-264541-301,Rev E"/>
    <m/>
    <s v="CLP, CLAM LIFT, CR, CORVUS, 13.60"/>
    <s v="CLP, CLAM LIFT, CR, CORVUS, 13.60"/>
    <s v="MIHP"/>
    <s v="EA"/>
    <s v="M"/>
    <b v="0"/>
    <x v="2"/>
    <b v="0"/>
    <b v="1"/>
    <b v="0"/>
    <b v="1"/>
    <n v="3"/>
    <s v=" CLAM LIFT, CR, CORVUS, 13.60"/>
    <m/>
    <s v=""/>
    <s v="Plastic_713"/>
  </r>
  <r>
    <s v="713-264541-350,Rev A"/>
    <m/>
    <s v="CLP,CLAM LIFT,CR,EDGE RING,14.00D"/>
    <s v="CLP,CLAM LIFT,CR,EDGE RING,14.00D"/>
    <s v="MIHP"/>
    <s v="EA"/>
    <s v="M"/>
    <b v="0"/>
    <x v="2"/>
    <b v="0"/>
    <b v="1"/>
    <b v="0"/>
    <b v="1"/>
    <n v="3"/>
    <s v="CLAM LIFT,CR,EDGE RING,14.00D"/>
    <m/>
    <s v="RING"/>
    <s v="Plastic_713"/>
  </r>
  <r>
    <s v="713-264541-351,Rev A"/>
    <m/>
    <s v="CLP,CLAM LIFT,CR,EDGE RING,14.00D"/>
    <s v="CLP,CLAM LIFT,CR,EDGE RING,14.00D"/>
    <s v="MIHP"/>
    <s v="EA"/>
    <s v="M"/>
    <b v="0"/>
    <x v="2"/>
    <b v="0"/>
    <b v="1"/>
    <b v="0"/>
    <b v="1"/>
    <n v="3"/>
    <s v="CLAM LIFT,CR,EDGE RING,14.00D"/>
    <m/>
    <s v="RING"/>
    <s v="Plastic_713"/>
  </r>
  <r>
    <s v="713-264541-400,Rev D"/>
    <m/>
    <s v="CLP, CLAM LIFT, CR, CORVUS, 14.060"/>
    <s v="CLP, CLAM LIFT, CR, CORVUS, 14.060"/>
    <m/>
    <s v="EA"/>
    <s v="M"/>
    <b v="0"/>
    <x v="0"/>
    <b v="0"/>
    <b v="1"/>
    <b v="0"/>
    <b v="1"/>
    <n v="3"/>
    <s v=" CLAM LIFT, CR, CORVUS, 14.060"/>
    <m/>
    <s v=""/>
    <s v="MIH_713"/>
  </r>
  <r>
    <s v="713-264541-401,Rev E"/>
    <m/>
    <s v="CLP, CLAM LIFT, CR, CORVUS, 14.060"/>
    <s v="CLP, CLAM LIFT, CR, CORVUS, 14.060"/>
    <m/>
    <s v="EA"/>
    <s v="M"/>
    <b v="0"/>
    <x v="2"/>
    <b v="0"/>
    <b v="1"/>
    <b v="0"/>
    <b v="1"/>
    <n v="3"/>
    <s v=" CLAM LIFT, CR, CORVUS, 14.060"/>
    <m/>
    <s v=""/>
    <s v="Plastic_713"/>
  </r>
  <r>
    <s v="713-264541-410,Rev E"/>
    <m/>
    <s v="CLP,CLAM LIFT,CR, BOT EDGE RING,LIPLESS"/>
    <s v="CLP,CLAM LIFT,CR, BOT EDGE RING,LIPLESS"/>
    <m/>
    <s v="EA"/>
    <s v="M"/>
    <b v="0"/>
    <x v="0"/>
    <b v="0"/>
    <b v="1"/>
    <b v="0"/>
    <b v="1"/>
    <n v="3"/>
    <s v="CLAM LIFT,CR, BOT EDGE RING,LIPLESS"/>
    <m/>
    <s v="RING"/>
    <s v="MIH_713"/>
  </r>
  <r>
    <s v="713-264541-421,Rev A"/>
    <m/>
    <s v="CLP,CLAM LIFT,CR,EDGE RING,14.50D"/>
    <s v="CLP,CLAM LIFT,CR,EDGE RING,14.50D"/>
    <s v="MIHP"/>
    <s v="EA"/>
    <s v="M"/>
    <b v="0"/>
    <x v="2"/>
    <b v="0"/>
    <b v="1"/>
    <b v="0"/>
    <b v="1"/>
    <n v="3"/>
    <s v="CLAM LIFT,CR,EDGE RING,14.50D"/>
    <m/>
    <s v="RING"/>
    <s v="Plastic_713"/>
  </r>
  <r>
    <s v="713-264541-422,Rev A"/>
    <m/>
    <s v="CLP,CLAM LIFT,CR,EDGE RING,14.50D"/>
    <s v="CLP,CLAM LIFT,CR,EDGE RING,14.50D"/>
    <s v="MIHP"/>
    <s v="EA"/>
    <s v="M"/>
    <b v="0"/>
    <x v="2"/>
    <b v="0"/>
    <b v="1"/>
    <b v="0"/>
    <b v="1"/>
    <n v="3"/>
    <s v="CLAM LIFT,CR,EDGE RING,14.50D"/>
    <m/>
    <s v="RING"/>
    <s v="Plastic_713"/>
  </r>
  <r>
    <s v="713-264541-700,Rev A"/>
    <m/>
    <s v="CLP,CLAM LIFT,CR,EDGE RING,14.60D"/>
    <s v="CLP,CLAM LIFT,CR,EDGE RING,14.60D"/>
    <s v="MIHP"/>
    <s v="EA"/>
    <s v="M"/>
    <b v="0"/>
    <x v="2"/>
    <b v="0"/>
    <b v="1"/>
    <b v="0"/>
    <b v="1"/>
    <n v="3"/>
    <s v="CLAM LIFT,CR,EDGE RING,14.60D"/>
    <m/>
    <s v="RING"/>
    <s v="Plastic_713"/>
  </r>
  <r>
    <s v="713-264541-701,Rev A"/>
    <m/>
    <s v="CLP,CLAM LIFT,CR,EDGE RING,14.06D"/>
    <s v="CLP,CLAM LIFT,CR,EDGE RING,14.06D"/>
    <s v="MIHP"/>
    <s v="EA"/>
    <s v="M"/>
    <b v="0"/>
    <x v="2"/>
    <b v="0"/>
    <b v="1"/>
    <b v="0"/>
    <b v="1"/>
    <n v="3"/>
    <s v="CLAM LIFT,CR,EDGE RING,14.06D"/>
    <m/>
    <s v="RING"/>
    <s v="Plastic_713"/>
  </r>
  <r>
    <s v="713-264541-701,Rev B"/>
    <m/>
    <s v="CLP,CLAM LIFT,CR,EDGE RING,13.76D"/>
    <s v="CLP,CLAM LIFT,CR,EDGE RING,13.76D"/>
    <s v="MIHP"/>
    <s v="EA"/>
    <s v="M"/>
    <b v="0"/>
    <x v="2"/>
    <b v="0"/>
    <b v="1"/>
    <b v="0"/>
    <b v="1"/>
    <n v="3"/>
    <s v="CLAM LIFT,CR,EDGE RING,13.76D"/>
    <m/>
    <s v="RING"/>
    <s v="Plastic_713"/>
  </r>
  <r>
    <s v="713-264543-106,Rev A"/>
    <m/>
    <s v="MTG,FOOT,ESC LIFT,LOCATING"/>
    <s v="MTG,FOOT,ESC LIFT,LOCATING"/>
    <s v="MIHP"/>
    <s v="EA"/>
    <s v="M"/>
    <b v="0"/>
    <x v="2"/>
    <b v="0"/>
    <b v="1"/>
    <b v="0"/>
    <b v="1"/>
    <n v="3"/>
    <s v="FOOT,ESC LIFT,LOCATING"/>
    <m/>
    <s v=""/>
    <s v="Plastic_713"/>
  </r>
  <r>
    <s v="713-265248-001,Rev C"/>
    <m/>
    <s v="Fixture, Alignment Ring, Wafer"/>
    <s v="Fixture, Alignment Ring, Wafer"/>
    <m/>
    <s v="EA"/>
    <s v="M"/>
    <b v="0"/>
    <x v="0"/>
    <b v="0"/>
    <b v="1"/>
    <b v="0"/>
    <b v="1"/>
    <n v="7"/>
    <s v=" Alignment Ring, Wafer"/>
    <m/>
    <s v="RING"/>
    <s v="MIH_713"/>
  </r>
  <r>
    <s v="713-265320-003, Rev A"/>
    <m/>
    <s v="PL, BLANK OFF"/>
    <s v="PL, BLANK OFF"/>
    <s v="Sub"/>
    <s v="EA"/>
    <s v="M"/>
    <b v="0"/>
    <x v="2"/>
    <b v="0"/>
    <b v="0"/>
    <b v="0"/>
    <b v="1"/>
    <n v="2"/>
    <s v=" BLANK OFF"/>
    <m/>
    <s v="PL"/>
    <s v="Plastic_713"/>
  </r>
  <r>
    <s v="713-265320-003,Rev A"/>
    <m/>
    <s v="PL, BLANK OFF"/>
    <s v="PL, BLANK OFF"/>
    <s v="Sub"/>
    <s v="EA"/>
    <s v="M"/>
    <b v="0"/>
    <x v="5"/>
    <b v="0"/>
    <b v="1"/>
    <b v="0"/>
    <b v="1"/>
    <n v="2"/>
    <s v=" BLANK OFF"/>
    <m/>
    <s v="PL"/>
    <s v="SUB CON_713"/>
  </r>
  <r>
    <s v="713-265320-004,Rev A"/>
    <m/>
    <s v="PL, BLANK OFF, PM 5 MAIN CB"/>
    <s v="PL, BLANK OFF, PM 5 MAIN CB"/>
    <s v="MIHP"/>
    <s v="EA"/>
    <s v="M"/>
    <b v="0"/>
    <x v="2"/>
    <b v="0"/>
    <b v="1"/>
    <b v="0"/>
    <b v="1"/>
    <n v="2"/>
    <s v=" BLANK OFF, PM 5 MAIN CB"/>
    <m/>
    <s v="PL"/>
    <s v="Plastic_713"/>
  </r>
  <r>
    <s v="713-265503-001,Rev B"/>
    <m/>
    <s v="PL, BLANK OFF, AUX PWR CB"/>
    <s v="PL, BLANK OFF, AUX PWR CB"/>
    <m/>
    <s v="EA"/>
    <s v="M"/>
    <b v="0"/>
    <x v="4"/>
    <b v="0"/>
    <b v="1"/>
    <b v="0"/>
    <b v="1"/>
    <n v="2"/>
    <s v=" BLANK OFF, AUX PWR CB"/>
    <m/>
    <s v="PL"/>
    <s v="NP_713"/>
  </r>
  <r>
    <s v="713-265713-516,Rev A"/>
    <m/>
    <s v="FXTR, INSRT, TEST"/>
    <s v="FXTR, INSRT, TEST"/>
    <m/>
    <s v="EA"/>
    <s v="M"/>
    <b v="0"/>
    <x v="0"/>
    <b v="0"/>
    <b v="0"/>
    <b v="0"/>
    <b v="1"/>
    <n v="4"/>
    <s v=" INSRT, TEST"/>
    <m/>
    <s v="FIXTURE"/>
    <s v="MIH_713"/>
  </r>
  <r>
    <s v="713-265867-001,Rev B"/>
    <m/>
    <s v="BRKT,LONG,SUPPORT,TRAY,SIDE1,EVAP"/>
    <s v="BRKT,LONG,SUPPORT,TRAY,SIDE1,EVAP"/>
    <s v="Sub"/>
    <s v="EA"/>
    <s v="M"/>
    <b v="0"/>
    <x v="0"/>
    <b v="0"/>
    <b v="1"/>
    <b v="0"/>
    <b v="1"/>
    <n v="4"/>
    <s v="LONG,SUPPORT,TRAY,SIDE1,EVAP"/>
    <m/>
    <s v="BRACKET"/>
    <s v="MIH_713"/>
  </r>
  <r>
    <s v="713-265867-002,Rev B"/>
    <m/>
    <s v="BRKT, LONG, SUPPORT, TRAY, SIDE2, EVAP"/>
    <s v="BRKT, LONG, SUPPORT, TRAY, SIDE2, EVAP"/>
    <s v="Sub"/>
    <s v="EA"/>
    <s v="M"/>
    <b v="0"/>
    <x v="0"/>
    <b v="0"/>
    <b v="1"/>
    <b v="0"/>
    <b v="1"/>
    <n v="4"/>
    <s v=" LONG, SUPPORT, TRAY, SIDE2, EVAP"/>
    <m/>
    <s v="BRACKET"/>
    <s v="MIH_713"/>
  </r>
  <r>
    <s v="713-265952-001,Rev A"/>
    <m/>
    <s v="FXTR, EBR NZL MEASURE"/>
    <s v="FXTR, EBR NZL MEASURE"/>
    <m/>
    <s v="EA"/>
    <s v="M"/>
    <b v="0"/>
    <x v="0"/>
    <b v="0"/>
    <b v="1"/>
    <b v="0"/>
    <b v="1"/>
    <n v="4"/>
    <s v=" EBR NZL MEASURE"/>
    <m/>
    <s v="FIXTURE"/>
    <s v="MIH_713"/>
  </r>
  <r>
    <s v="713-266361-001,Rev A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</r>
  <r>
    <s v="713-266361-002,Rev A"/>
    <m/>
    <s v="SPRT, FXTR, RMVL PLT, GDP/OUTER, RHT"/>
    <s v="SPRT, FXTR, RMVL PLT, GDP/OUTER, RHT"/>
    <m/>
    <s v="EA"/>
    <s v="M"/>
    <b v="0"/>
    <x v="2"/>
    <b v="0"/>
    <b v="1"/>
    <b v="0"/>
    <b v="1"/>
    <n v="4"/>
    <s v=" FXTR, RMVL PLT, GDP/OUTER, RHT"/>
    <m/>
    <s v="FIXTURE"/>
    <s v="Plastic_713"/>
  </r>
  <r>
    <s v="713-266361-003,Rev A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</r>
  <r>
    <s v="713-266361-003,Rev B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</r>
  <r>
    <s v="713-266361-006,Rev A"/>
    <m/>
    <s v="SPRT,FXTR,RMVL PLT,GDP/OUTER,RHT"/>
    <s v="SPRT,FXTR,RMVL PLT,GDP/OUTER,RHT"/>
    <s v="MIHP"/>
    <s v="EA"/>
    <s v="M"/>
    <b v="0"/>
    <x v="2"/>
    <b v="0"/>
    <b v="1"/>
    <b v="0"/>
    <b v="1"/>
    <n v="4"/>
    <s v="FXTR,RMVL PLT,GDP/OUTER,RHT"/>
    <m/>
    <s v="FIXTURE"/>
    <s v="Plastic_713"/>
  </r>
  <r>
    <s v="713-266361-007,Rev A"/>
    <m/>
    <s v="SPRT,FXTR,RMVL PLT,GDP/OUTER,RHT"/>
    <s v="SPRT,FXTR,RMVL PLT,GDP/OUTER,RHT"/>
    <s v="spbo"/>
    <s v="EA"/>
    <s v="M"/>
    <b v="0"/>
    <x v="2"/>
    <b v="0"/>
    <b v="1"/>
    <b v="0"/>
    <b v="1"/>
    <n v="4"/>
    <s v="FXTR,RMVL PLT,GDP/OUTER,RHT"/>
    <m/>
    <s v="FIXTURE"/>
    <s v="Plastic_713"/>
  </r>
  <r>
    <s v="713-266671-001,Rev A"/>
    <m/>
    <s v="Clamp, Chute, Drip, EBR"/>
    <s v="Clamp, Chute, Drip, EBR"/>
    <m/>
    <s v="EA"/>
    <s v="M"/>
    <b v="0"/>
    <x v="0"/>
    <b v="0"/>
    <b v="1"/>
    <b v="0"/>
    <b v="1"/>
    <n v="5"/>
    <s v=" Chute, Drip, EBR"/>
    <m/>
    <s v="CLAMP"/>
    <s v="MIH_713"/>
  </r>
  <r>
    <s v="713-266676-001,Rev A"/>
    <m/>
    <s v="Chute, Drip, EBR"/>
    <s v="Chute, Drip, EBR"/>
    <m/>
    <s v="EA"/>
    <s v="M"/>
    <b v="0"/>
    <x v="0"/>
    <b v="0"/>
    <b v="1"/>
    <b v="0"/>
    <b v="1"/>
    <n v="5"/>
    <s v=" Drip, EBR"/>
    <m/>
    <s v=""/>
    <s v="MIH_713"/>
  </r>
  <r>
    <s v="713-266750-001,Rev A"/>
    <m/>
    <s v="ADPTR, TOP, SEAL EDGE, POLISHING FXTR, ESC"/>
    <s v="ADPTR, TOP, SEAL EDGE, POLISHING FXTR, ESC"/>
    <m/>
    <s v="EA"/>
    <s v="M"/>
    <b v="0"/>
    <x v="0"/>
    <b v="0"/>
    <b v="1"/>
    <b v="0"/>
    <b v="1"/>
    <n v="5"/>
    <s v=" TOP, SEAL EDGE, POLISHING FXTR, ESC"/>
    <m/>
    <s v="ADAPTOR"/>
    <s v="MIH_713"/>
  </r>
  <r>
    <s v="713-266905-001,Rev A"/>
    <m/>
    <s v="FXTR, DOOR CALIBRATION, GAMMA"/>
    <s v="FXTR, DOOR CALIBRATION, GAMMA"/>
    <m/>
    <s v="EA"/>
    <s v="M"/>
    <b v="0"/>
    <x v="0"/>
    <b v="0"/>
    <b v="1"/>
    <b v="0"/>
    <b v="1"/>
    <n v="4"/>
    <s v=" DOOR CALIBRATION, GAMMA"/>
    <m/>
    <s v="DOOR"/>
    <s v="MIH_713"/>
  </r>
  <r>
    <s v="713-267462-101,Rev A"/>
    <m/>
    <s v="SHIM,MTG,FACIL PL"/>
    <s v="SHIM,MTG,FACIL PL"/>
    <s v="Sub"/>
    <s v="EA"/>
    <s v="M"/>
    <b v="0"/>
    <x v="5"/>
    <b v="0"/>
    <b v="0"/>
    <b v="0"/>
    <b v="1"/>
    <n v="4"/>
    <s v="MTG,FACIL PL"/>
    <m/>
    <s v="SHIM"/>
    <s v="SUB CON_713"/>
  </r>
  <r>
    <s v="713-267649-001,Rev A"/>
    <m/>
    <s v="SHLD, VENT TUBE, FUSION CELL"/>
    <s v="SHLD, VENT TUBE, FUSION CELL"/>
    <m/>
    <s v="EA"/>
    <s v="M"/>
    <b v="0"/>
    <x v="0"/>
    <b v="0"/>
    <b v="1"/>
    <b v="0"/>
    <b v="1"/>
    <n v="4"/>
    <s v=" VENT TUBE, FUSION CELL"/>
    <m/>
    <s v="TUBE"/>
    <s v="MIH_713"/>
  </r>
  <r>
    <s v="713-267650-001,Rev A"/>
    <m/>
    <s v="SHLD, RETURN WEIR, FUSION CELL"/>
    <s v="SHLD, RETURN WEIR, FUSION CELL"/>
    <m/>
    <s v="EA"/>
    <s v="M"/>
    <b v="0"/>
    <x v="0"/>
    <b v="0"/>
    <b v="1"/>
    <b v="0"/>
    <b v="1"/>
    <n v="4"/>
    <s v=" RETURN WEIR, FUSION CELL"/>
    <m/>
    <s v="SHIELD"/>
    <s v="MIH_713"/>
  </r>
  <r>
    <s v="713-267765-001,Rev A"/>
    <m/>
    <s v="Tool, Cup Rebuild, Bus Removal, QD"/>
    <s v="Tool, Cup Rebuild, Bus Removal, QD"/>
    <m/>
    <s v="EA"/>
    <s v="M"/>
    <b v="0"/>
    <x v="0"/>
    <b v="0"/>
    <b v="1"/>
    <b v="0"/>
    <b v="1"/>
    <n v="4"/>
    <s v=" Cup Rebuild, Bus Removal, QD"/>
    <m/>
    <s v="TOOL"/>
    <s v="MIH_713"/>
  </r>
  <r>
    <s v="713-267765-001,Rev B"/>
    <m/>
    <s v="Tool, Cup Rebuild, Bus Removal, QD, 300MM"/>
    <s v="Tool, Cup Rebuild, Bus Removal, QD, 300MM"/>
    <s v="MIHP"/>
    <s v="EA"/>
    <s v="M"/>
    <b v="0"/>
    <x v="2"/>
    <b v="0"/>
    <b v="1"/>
    <b v="0"/>
    <b v="1"/>
    <n v="4"/>
    <s v=" Cup Rebuild, Bus Removal, QD, 300MM"/>
    <m/>
    <s v="TOOL"/>
    <s v="Plastic_713"/>
  </r>
  <r>
    <s v="713-267765-001,Rev C"/>
    <m/>
    <s v="Tool, Cup Rebuild, Bus Removal, QD, 300MM"/>
    <s v="Tool, Cup Rebuild, Bus Removal, QD, 300MM"/>
    <s v="MIHP"/>
    <s v="EA"/>
    <s v="M"/>
    <b v="0"/>
    <x v="2"/>
    <b v="0"/>
    <b v="0"/>
    <b v="0"/>
    <b v="1"/>
    <n v="4"/>
    <s v=" Cup Rebuild, Bus Removal, QD, 300MM"/>
    <m/>
    <s v="TOOL"/>
    <s v="Plastic_713"/>
  </r>
  <r>
    <s v="713-268200-001,Rev B"/>
    <m/>
    <s v="LID, WDO PORT BLANK OFF, CDU, HVM, ELD"/>
    <s v="LID, WDO PORT BLANK OFF, CDU, HVM, ELD"/>
    <m/>
    <s v="EA"/>
    <s v="M"/>
    <b v="0"/>
    <x v="0"/>
    <b v="0"/>
    <b v="1"/>
    <b v="0"/>
    <b v="1"/>
    <n v="3"/>
    <s v=" WDO PORT BLANK OFF, CDU, HVM, ELD"/>
    <m/>
    <s v="LID"/>
    <s v="MIH_713"/>
  </r>
  <r>
    <s v="713-268484-001,Rev B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713"/>
  </r>
  <r>
    <s v="713-268484-002,Rev A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713"/>
  </r>
  <r>
    <s v="713-268811-003,Rev A"/>
    <m/>
    <s v="INSR, Drain, Fusion, Vented"/>
    <s v="INSR, Drain, Fusion, Vented"/>
    <s v="Sub"/>
    <s v="EA"/>
    <s v="M"/>
    <b v="0"/>
    <x v="0"/>
    <b v="0"/>
    <b v="1"/>
    <b v="0"/>
    <b v="1"/>
    <n v="4"/>
    <s v=" Drain, Fusion, Vented"/>
    <m/>
    <s v=""/>
    <s v="MIH_713"/>
  </r>
  <r>
    <s v="713-269534-004,Rev A"/>
    <m/>
    <s v="COV,CB,PLASTIC,CPED"/>
    <s v="COV,CB,PLASTIC,CPED"/>
    <m/>
    <s v="EA"/>
    <s v="M"/>
    <b v="0"/>
    <x v="0"/>
    <b v="0"/>
    <b v="1"/>
    <b v="0"/>
    <b v="1"/>
    <n v="3"/>
    <s v="CB,PLASTIC,CPED"/>
    <m/>
    <s v="PL"/>
    <s v="MIH_713"/>
  </r>
  <r>
    <s v="713-269660-001,Rev A"/>
    <m/>
    <s v="PL, END EFFECTOR, PITCH TOOL"/>
    <s v="PL, END EFFECTOR, PITCH TOOL"/>
    <m/>
    <s v="EA"/>
    <s v="M"/>
    <b v="0"/>
    <x v="2"/>
    <b v="0"/>
    <b v="1"/>
    <b v="0"/>
    <b v="1"/>
    <n v="2"/>
    <s v=" END EFFECTOR, PITCH TOOL"/>
    <m/>
    <s v="TOOL"/>
    <s v="Plastic_713"/>
  </r>
  <r>
    <s v="713-269695-001,Rev C"/>
    <m/>
    <s v="Flange, Front, FXTR, ACAL, XCDA"/>
    <s v="Flange, Front, FXTR, ACAL, XCDA"/>
    <m/>
    <s v="EA"/>
    <s v="M"/>
    <b v="0"/>
    <x v="0"/>
    <b v="0"/>
    <b v="0"/>
    <b v="0"/>
    <b v="1"/>
    <n v="6"/>
    <s v=" Front, FXTR, ACAL, XCDA"/>
    <m/>
    <s v="FIXTURE"/>
    <s v="MIH_713"/>
  </r>
  <r>
    <s v="713-269733-001,Rev A"/>
    <m/>
    <s v="FXTR, DRILL, TMPLTE, CDM"/>
    <s v="FXTR, DRILL, TMPLTE, CDM"/>
    <m/>
    <s v="EA"/>
    <s v="M"/>
    <b v="0"/>
    <x v="0"/>
    <b v="0"/>
    <b v="0"/>
    <b v="0"/>
    <b v="1"/>
    <n v="4"/>
    <s v=" DRILL, TMPLTE, CDM"/>
    <m/>
    <s v="FIXTURE"/>
    <s v="MIH_713"/>
  </r>
  <r>
    <s v="713-269973-101,Rev D"/>
    <m/>
    <s v="base, install/removal, corvus"/>
    <s v="base, install/removal, corvus"/>
    <s v="Sub"/>
    <s v="EA"/>
    <s v="M"/>
    <b v="0"/>
    <x v="2"/>
    <b v="0"/>
    <b v="1"/>
    <b v="0"/>
    <b v="1"/>
    <n v="4"/>
    <s v=" install/removal, corvus"/>
    <m/>
    <s v="BASE"/>
    <s v="Plastic_713"/>
  </r>
  <r>
    <s v="713-269973-102,Rev A"/>
    <m/>
    <s v="BASE, INSTALL/REMOVAL"/>
    <s v="BASE, INSTALL/REMOVAL"/>
    <s v="MIHP"/>
    <s v="EA"/>
    <s v="M"/>
    <b v="0"/>
    <x v="2"/>
    <b v="0"/>
    <b v="1"/>
    <b v="0"/>
    <b v="1"/>
    <n v="4"/>
    <s v=" INSTALL/REMOVAL"/>
    <m/>
    <s v="BASE"/>
    <s v="Plastic_713"/>
  </r>
  <r>
    <s v="713-269973-102,Rev B"/>
    <s v="BASE, IN"/>
    <s v="BASE, INSTALL/REMOVAL"/>
    <s v="BASE, INSTALL/REMOVAL"/>
    <s v="MIHP"/>
    <s v="EA"/>
    <s v="M"/>
    <b v="0"/>
    <x v="2"/>
    <b v="0"/>
    <b v="1"/>
    <b v="0"/>
    <b v="1"/>
    <n v="4"/>
    <s v=" INSTALL/REMOVAL"/>
    <m/>
    <s v="BASE"/>
    <s v="Plastic_713"/>
  </r>
  <r>
    <s v="713-270299-002,Rev A"/>
    <m/>
    <s v="HSG, PLENUM, CLG WDO"/>
    <s v="HSG, PLENUM, CLG WDO"/>
    <m/>
    <s v="EA"/>
    <s v="M"/>
    <b v="0"/>
    <x v="0"/>
    <b v="0"/>
    <b v="1"/>
    <b v="0"/>
    <b v="1"/>
    <n v="3"/>
    <s v=" PLENUM, CLG WDO"/>
    <m/>
    <s v="HOUSING"/>
    <s v="MIH_713"/>
  </r>
  <r>
    <s v="713-270299-101,Rev B"/>
    <m/>
    <s v="HSG, PLENUM, CLG WDO"/>
    <s v="HSG, PLENUM, CLG WDO"/>
    <s v="MIHP"/>
    <s v="EA"/>
    <s v="M"/>
    <b v="0"/>
    <x v="2"/>
    <b v="0"/>
    <b v="1"/>
    <b v="0"/>
    <b v="1"/>
    <n v="3"/>
    <s v=" PLENUM, CLG WDO"/>
    <m/>
    <s v="HOUSING"/>
    <s v="Plastic_713"/>
  </r>
  <r>
    <s v="713-270323-001,Rev A"/>
    <m/>
    <s v="HSG, TUBE, PLENUM, CLG WDO"/>
    <s v="HSG, TUBE, PLENUM, CLG WDO"/>
    <m/>
    <s v="EA"/>
    <s v="M"/>
    <b v="0"/>
    <x v="0"/>
    <b v="0"/>
    <b v="1"/>
    <b v="0"/>
    <b v="1"/>
    <n v="3"/>
    <s v=" TUBE, PLENUM, CLG WDO"/>
    <m/>
    <s v="TUBE"/>
    <s v="MIH_713"/>
  </r>
  <r>
    <s v="713-270323-003,Rev A"/>
    <m/>
    <s v="HSG, TUBE, PLENUM, CLG WDO"/>
    <s v="HSG, TUBE, PLENUM, CLG WDO"/>
    <m/>
    <s v="EA"/>
    <s v="M"/>
    <b v="0"/>
    <x v="0"/>
    <b v="0"/>
    <b v="1"/>
    <b v="0"/>
    <b v="1"/>
    <n v="3"/>
    <s v=" TUBE, PLENUM, CLG WDO"/>
    <m/>
    <s v="TUBE"/>
    <s v="MIH_713"/>
  </r>
  <r>
    <s v="713-270353-001,Rev A"/>
    <m/>
    <s v="WDO, N2 PCB"/>
    <s v="WDO, N2 PCB"/>
    <m/>
    <s v="EA"/>
    <s v="M"/>
    <b v="0"/>
    <x v="0"/>
    <b v="0"/>
    <b v="1"/>
    <b v="0"/>
    <b v="1"/>
    <n v="3"/>
    <s v=" N2 PCB"/>
    <m/>
    <s v="WINDOW"/>
    <s v="MIH_713"/>
  </r>
  <r>
    <s v="713-270686-010,Rev A"/>
    <m/>
    <s v="PL, ADPTR, HARD MASK, BAIS HOUSING"/>
    <s v="PL, ADPTR, HARD MASK, BAIS HOUSING"/>
    <m/>
    <s v="EA"/>
    <s v="M"/>
    <b v="0"/>
    <x v="0"/>
    <b v="0"/>
    <b v="1"/>
    <b v="0"/>
    <b v="1"/>
    <n v="2"/>
    <s v=" ADPTR, HARD MASK, BAIS HOUSING"/>
    <m/>
    <s v="ADAPTOR"/>
    <s v="MIH_713"/>
  </r>
  <r>
    <s v="713-271240-101,Rev B"/>
    <m/>
    <s v="PC, TRAY, TOOLS, CART, DWRI, WCO, DEP"/>
    <s v="PC, TRAY, TOOLS, CART, DWRI, WCO, DEP"/>
    <m/>
    <s v="EA"/>
    <s v="M"/>
    <b v="0"/>
    <x v="0"/>
    <b v="0"/>
    <b v="0"/>
    <b v="0"/>
    <b v="1"/>
    <n v="2"/>
    <s v=" TRAY, TOOLS, CART, DWRI, WCO, DEP"/>
    <m/>
    <s v="TOOL"/>
    <s v="MIH_713"/>
  </r>
  <r>
    <s v="713-271240-101,Rev C"/>
    <s v="PC, TRAY"/>
    <s v="PC, TRAY, TOOLS, CART, DWRI,"/>
    <s v="PC, TRAY, TOOLS, CART, DWRI,"/>
    <m/>
    <s v="EA"/>
    <s v="M"/>
    <b v="0"/>
    <x v="0"/>
    <b v="0"/>
    <b v="1"/>
    <b v="0"/>
    <b v="1"/>
    <n v="2"/>
    <s v=" TRAY, TOOLS, CART, DWRI,"/>
    <m/>
    <s v="TOOL"/>
    <s v="MIH_713"/>
  </r>
  <r>
    <s v="713-271277-105, Rev A"/>
    <m/>
    <s v="PC, TRAY, TOOLS, DWR2, MCA, VTR STRTA, WCO, DEP"/>
    <s v="PC, TRAY, TOOLS, DWR2, MCA, VTR STRTA, WCO, DEP"/>
    <m/>
    <s v="EA"/>
    <s v="M"/>
    <b v="0"/>
    <x v="0"/>
    <b v="0"/>
    <b v="1"/>
    <b v="0"/>
    <b v="1"/>
    <n v="2"/>
    <s v=" TRAY, TOOLS, DWR2, MCA, VTR STRTA, WCO, DEP"/>
    <m/>
    <s v="TOOL"/>
    <s v="MIH_713"/>
  </r>
  <r>
    <s v="713-272137-001,Rev A"/>
    <m/>
    <s v="WDO, CHMBR, FXTR, ACTR"/>
    <s v="WDO, CHMBR, FXTR, ACTR"/>
    <m/>
    <s v="EA"/>
    <s v="M"/>
    <b v="0"/>
    <x v="0"/>
    <b v="0"/>
    <b v="1"/>
    <b v="0"/>
    <b v="1"/>
    <n v="3"/>
    <s v=" CHMBR, FXTR, ACTR"/>
    <m/>
    <s v="FIXTURE"/>
    <s v="MIH_713"/>
  </r>
  <r>
    <s v="713-272205-001,Rev A"/>
    <m/>
    <s v="WDO,BLK OFF,LPM,N2 EFEM"/>
    <s v="WDO,BLK OFF,LPM,N2 EFEM"/>
    <s v="MIHP"/>
    <s v="EA"/>
    <s v="M"/>
    <b v="0"/>
    <x v="2"/>
    <b v="0"/>
    <b v="1"/>
    <b v="0"/>
    <b v="1"/>
    <n v="3"/>
    <s v="BLK OFF,LPM,N2 EFEM"/>
    <m/>
    <s v="BLOCK"/>
    <s v="Plastic_713"/>
  </r>
  <r>
    <s v="713-272205-001,Rev A_Item 2"/>
    <m/>
    <s v="713-272205-001,Rev A_Item 2"/>
    <s v="713-272205-001,Rev A_Item 2"/>
    <s v="Sub"/>
    <s v="EA"/>
    <s v="M"/>
    <b v="0"/>
    <x v="2"/>
    <b v="0"/>
    <b v="1"/>
    <b v="0"/>
    <b v="1"/>
    <n v="0"/>
    <s v="713-272205-001,Rev"/>
    <m/>
    <s v=""/>
    <s v=""/>
  </r>
  <r>
    <s v="713-272863-004,Rev B"/>
    <m/>
    <s v="HLDR,LABEL 1X3"/>
    <s v="HLDR,LABEL 1X3"/>
    <s v="MIHP"/>
    <s v="EA"/>
    <s v="M"/>
    <b v="0"/>
    <x v="2"/>
    <b v="0"/>
    <b v="1"/>
    <b v="0"/>
    <b v="1"/>
    <n v="4"/>
    <s v="LABEL 1X3"/>
    <m/>
    <s v=""/>
    <s v="Plastic_713"/>
  </r>
  <r>
    <s v="713-272863-005,Rev A"/>
    <m/>
    <s v="HLDR,LABEL 1X3"/>
    <s v="HLDR,LABEL 1X3"/>
    <s v="MIHP"/>
    <s v="EA"/>
    <s v="M"/>
    <b v="0"/>
    <x v="2"/>
    <b v="0"/>
    <b v="1"/>
    <b v="0"/>
    <b v="1"/>
    <n v="4"/>
    <s v="LABEL 1X3"/>
    <m/>
    <s v=""/>
    <s v="Plastic_713"/>
  </r>
  <r>
    <s v="713-272960-002,Rev B"/>
    <m/>
    <s v="SPRT,SKID,60MHZ,RF GEN"/>
    <s v="SPRT,SKID,60MHZ,RF GEN"/>
    <m/>
    <s v="EA"/>
    <s v="M"/>
    <b v="0"/>
    <x v="0"/>
    <b v="0"/>
    <b v="1"/>
    <b v="0"/>
    <b v="1"/>
    <n v="4"/>
    <s v="SKID,60MHZ,RF GEN"/>
    <m/>
    <s v=""/>
    <s v="MIH_713"/>
  </r>
  <r>
    <s v="713-273333-010,Rev B"/>
    <s v="HLDR, DI"/>
    <s v="HLDR, DIAL, INDCTR TIP ELEVATION"/>
    <s v="HLDR, DIAL, INDCTR TIP ELEVATION"/>
    <s v="Sub"/>
    <s v="EA"/>
    <s v="M"/>
    <b v="0"/>
    <x v="0"/>
    <b v="0"/>
    <b v="1"/>
    <b v="0"/>
    <b v="1"/>
    <n v="4"/>
    <s v=" DIAL, INDCTR TIP ELEVATION"/>
    <m/>
    <s v=""/>
    <s v="MIH_713"/>
  </r>
  <r>
    <s v="713-273361-001,Rev A"/>
    <m/>
    <s v="ADPTR, PLENUM TO DUCT, BATH 3"/>
    <s v="ADPTR, PLENUM TO DUCT, BATH 3"/>
    <m/>
    <s v="EA"/>
    <s v="M"/>
    <b v="0"/>
    <x v="0"/>
    <b v="0"/>
    <b v="1"/>
    <b v="0"/>
    <b v="1"/>
    <n v="5"/>
    <s v=" PLENUM TO DUCT, BATH 3"/>
    <m/>
    <s v="ADAPTOR"/>
    <s v="MIH_713"/>
  </r>
  <r>
    <s v="713-273739-002,Rev C"/>
    <m/>
    <s v="ADPTR, BATH TO DUCT, BATH 3"/>
    <s v="ADPTR, BATH TO DUCT, BATH 3"/>
    <m/>
    <s v="EA"/>
    <s v="M"/>
    <b v="0"/>
    <x v="0"/>
    <b v="0"/>
    <b v="1"/>
    <b v="0"/>
    <b v="1"/>
    <n v="5"/>
    <s v=" BATH TO DUCT, BATH 3"/>
    <m/>
    <s v="ADAPTOR"/>
    <s v="MIH_713"/>
  </r>
  <r>
    <s v="713-273821-001,Rev A"/>
    <m/>
    <s v="TER, RMVL, FXTR"/>
    <s v="TER, RMVL, FXTR"/>
    <m/>
    <s v="EA"/>
    <s v="M"/>
    <b v="0"/>
    <x v="0"/>
    <b v="0"/>
    <b v="1"/>
    <b v="0"/>
    <b v="1"/>
    <n v="3"/>
    <s v=" RMVL, FXTR"/>
    <m/>
    <s v="FIXTURE"/>
    <s v="MIH_713"/>
  </r>
  <r>
    <s v="713-274156-002,Rev A"/>
    <m/>
    <s v="DUCT, EVAP, 3D, RETROFIT"/>
    <s v="DUCT, EVAP, 3D, RETROFIT"/>
    <m/>
    <s v="EA"/>
    <s v="M"/>
    <b v="0"/>
    <x v="0"/>
    <b v="0"/>
    <b v="1"/>
    <b v="0"/>
    <b v="1"/>
    <n v="4"/>
    <s v=" EVAP, 3D, RETROFIT"/>
    <m/>
    <s v="DUCT"/>
    <s v="MIH_713"/>
  </r>
  <r>
    <s v="713-274224-001,Rev A"/>
    <m/>
    <s v="CLP,BUSHING"/>
    <s v="CLP,BUSHING"/>
    <s v="MIHP"/>
    <s v="EA"/>
    <s v="M"/>
    <b v="0"/>
    <x v="2"/>
    <b v="0"/>
    <b v="0"/>
    <b v="0"/>
    <b v="1"/>
    <n v="3"/>
    <s v="BUSHING"/>
    <m/>
    <s v=""/>
    <s v="Plastic_713"/>
  </r>
  <r>
    <s v="713-274273-001,Rev A"/>
    <m/>
    <s v="FXTR, RMVL, FILLER RING"/>
    <s v="FXTR, RMVL, FILLER RING"/>
    <m/>
    <s v="EA"/>
    <s v="M"/>
    <b v="0"/>
    <x v="2"/>
    <b v="0"/>
    <b v="1"/>
    <b v="0"/>
    <b v="1"/>
    <n v="4"/>
    <s v=" RMVL, FILLER RING"/>
    <m/>
    <s v="RING"/>
    <s v="Plastic_713"/>
  </r>
  <r>
    <s v="713-274273-006,Rev A"/>
    <m/>
    <s v="FXTR, RMVL, FILLER RING"/>
    <s v="FXTR, RMVL, FILLER RING"/>
    <m/>
    <s v="EA"/>
    <s v="M"/>
    <b v="0"/>
    <x v="0"/>
    <b v="0"/>
    <b v="1"/>
    <b v="0"/>
    <b v="1"/>
    <n v="4"/>
    <s v=" RMVL, FILLER RING"/>
    <m/>
    <s v="RING"/>
    <s v="MIH_713"/>
  </r>
  <r>
    <s v="713-274273-006,Rev B"/>
    <m/>
    <s v="FXTR, RMVL, FILLER RING"/>
    <s v="FXTR, RMVL, FILLER RING"/>
    <m/>
    <s v="EA"/>
    <s v="M"/>
    <b v="0"/>
    <x v="0"/>
    <b v="0"/>
    <b v="1"/>
    <b v="0"/>
    <b v="1"/>
    <n v="4"/>
    <s v=" RMVL, FILLER RING"/>
    <m/>
    <s v="RING"/>
    <s v="MIH_713"/>
  </r>
  <r>
    <s v="713-274273-009,Rev B"/>
    <m/>
    <s v="FXTR,RMVL,BOT ER"/>
    <s v="FXTR,RMVL,BOT ER"/>
    <m/>
    <s v="EA"/>
    <s v="M"/>
    <b v="0"/>
    <x v="4"/>
    <b v="0"/>
    <b v="0"/>
    <b v="0"/>
    <b v="1"/>
    <n v="4"/>
    <s v="RMVL,BOT ER"/>
    <m/>
    <s v="FIXTURE"/>
    <s v="NP_713"/>
  </r>
  <r>
    <s v="713-274273-013,Rev A"/>
    <m/>
    <s v="FXTR,RMVL,BOT RING"/>
    <s v="FXTR,RMVL,BOT RING"/>
    <m/>
    <s v="EA"/>
    <s v="M"/>
    <b v="0"/>
    <x v="0"/>
    <b v="0"/>
    <b v="1"/>
    <b v="0"/>
    <b v="1"/>
    <n v="4"/>
    <s v="RMVL,BOT RING"/>
    <m/>
    <s v="RING"/>
    <s v="MIH_713"/>
  </r>
  <r>
    <s v="713-274278-001,Rev A"/>
    <m/>
    <s v="PL, Pressure Fixture, ER"/>
    <s v="PL, Pressure Fixture, ER"/>
    <m/>
    <s v="EA"/>
    <s v="M"/>
    <b v="0"/>
    <x v="0"/>
    <b v="0"/>
    <b v="1"/>
    <b v="0"/>
    <b v="1"/>
    <n v="2"/>
    <s v=" Pressure Fixture, ER"/>
    <m/>
    <s v="PL"/>
    <s v="MIH_713"/>
  </r>
  <r>
    <s v="713-274900-001,Rev A"/>
    <m/>
    <s v="Block, PVM MTG, SSM, ALD"/>
    <s v="Block, PVM MTG, SSM, ALD"/>
    <m/>
    <s v="EA"/>
    <s v="M"/>
    <b v="0"/>
    <x v="0"/>
    <b v="0"/>
    <b v="1"/>
    <b v="0"/>
    <b v="1"/>
    <n v="5"/>
    <s v=" PVM MTG, SSM, ALD"/>
    <m/>
    <s v=""/>
    <s v="MIH_713"/>
  </r>
  <r>
    <s v="713-274922-001,Rev A"/>
    <m/>
    <s v="ADPTR, PL, PINNACLE POLISH FIXTR"/>
    <s v="ADPTR, PL, PINNACLE POLISH FIXTR"/>
    <m/>
    <s v="EA"/>
    <s v="M"/>
    <b v="0"/>
    <x v="0"/>
    <b v="0"/>
    <b v="1"/>
    <b v="0"/>
    <b v="1"/>
    <n v="5"/>
    <s v=" PL, PINNACLE POLISH FIXTR"/>
    <m/>
    <s v="ADAPTOR"/>
    <s v="MIH_713"/>
  </r>
  <r>
    <s v="713-274922-010,Rev A"/>
    <m/>
    <s v="ADPTR, PL, PINNACLE POLISH FIXTR"/>
    <s v="ADPTR, PL, PINNACLE POLISH FIXTR"/>
    <m/>
    <s v="EA"/>
    <s v="M"/>
    <b v="0"/>
    <x v="0"/>
    <b v="0"/>
    <b v="1"/>
    <b v="0"/>
    <b v="1"/>
    <n v="5"/>
    <s v=" PL, PINNACLE POLISH FIXTR"/>
    <m/>
    <s v="ADAPTOR"/>
    <s v="MIH_713"/>
  </r>
  <r>
    <s v="713-275194-010, Rev A"/>
    <m/>
    <s v="INSUL, SHEILD, TCP GAS INJECT"/>
    <s v="INSUL, SHEILD, TCP GAS INJECT"/>
    <m/>
    <s v="EA"/>
    <s v="M"/>
    <b v="0"/>
    <x v="4"/>
    <b v="0"/>
    <b v="1"/>
    <b v="0"/>
    <b v="1"/>
    <n v="5"/>
    <s v=" SHEILD, TCP GAS INJECT"/>
    <m/>
    <s v=""/>
    <s v="NP_713"/>
  </r>
  <r>
    <s v="713-275501-001,Rev A"/>
    <m/>
    <s v="Rod, .38 Dia, Clear, Lexan"/>
    <s v="Rod, .38 Dia, Clear, Lexan"/>
    <m/>
    <s v="EA"/>
    <s v="M"/>
    <b v="0"/>
    <x v="4"/>
    <b v="0"/>
    <b v="1"/>
    <b v="0"/>
    <b v="1"/>
    <n v="3"/>
    <s v=" .38 Dia, Clear, Lexan"/>
    <m/>
    <s v="ROD"/>
    <s v="NP_713"/>
  </r>
  <r>
    <s v="713-275685-001,Rev A"/>
    <m/>
    <s v="SEPARATOR,WIRE,HT ESC,CPM"/>
    <s v="SEPARATOR,WIRE,HT ESC,CPM"/>
    <m/>
    <s v="EA"/>
    <s v="M"/>
    <b v="0"/>
    <x v="0"/>
    <b v="0"/>
    <b v="1"/>
    <b v="0"/>
    <b v="1"/>
    <n v="9"/>
    <s v="WIRE,HT ESC,CPM"/>
    <m/>
    <s v=""/>
    <s v="MIH_713"/>
  </r>
  <r>
    <s v="713-275899-001,Rev A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</r>
  <r>
    <s v="713-275900-001,Rev A"/>
    <m/>
    <s v="PAD,TOP,SPRT,RF GEN"/>
    <s v="PAD,TOP,SPRT,RF GEN"/>
    <s v="MIHP"/>
    <s v="EA"/>
    <s v="M"/>
    <b v="0"/>
    <x v="2"/>
    <b v="0"/>
    <b v="1"/>
    <b v="0"/>
    <b v="1"/>
    <n v="3"/>
    <s v="TOP,SPRT,RF GEN"/>
    <m/>
    <s v=""/>
    <s v="Plastic_713"/>
  </r>
  <r>
    <s v="713-276866-001,Rev A"/>
    <m/>
    <s v="BRKT,MOUNT,VMS DOSING VALVE,VMS2/VMS4"/>
    <s v="BRKT,MOUNT,VMS DOSING VALVE,VMS2/VMS4"/>
    <m/>
    <s v="EA"/>
    <s v="M"/>
    <b v="0"/>
    <x v="0"/>
    <b v="0"/>
    <b v="1"/>
    <b v="0"/>
    <b v="1"/>
    <n v="4"/>
    <s v="MOUNT,VMS DOSING VALVE,VMS2/VMS4"/>
    <m/>
    <s v="BRACKET"/>
    <s v="MIH_713"/>
  </r>
  <r>
    <s v="713-277529-001,Rev B"/>
    <m/>
    <s v="Conn Tube, Air AMP, Plenum"/>
    <s v="Conn Tube, Air AMP, Plenum"/>
    <m/>
    <s v="EA"/>
    <s v="M"/>
    <b v="0"/>
    <x v="0"/>
    <b v="0"/>
    <b v="1"/>
    <b v="0"/>
    <b v="1"/>
    <n v="9"/>
    <s v=" Air AMP, Plenum"/>
    <m/>
    <s v="TUBE"/>
    <s v="MIH_713"/>
  </r>
  <r>
    <s v="713-277529-001,Rev C"/>
    <m/>
    <s v="CONN Tube, Air AMP, Plenum"/>
    <s v="CONN Tube, Air AMP, Plenum"/>
    <s v="Sub"/>
    <s v="EA"/>
    <s v="M"/>
    <b v="0"/>
    <x v="5"/>
    <b v="0"/>
    <b v="1"/>
    <b v="0"/>
    <b v="1"/>
    <n v="9"/>
    <s v=" Air AMP, Plenum"/>
    <m/>
    <s v="TUBE"/>
    <s v="SUB CON_713"/>
  </r>
  <r>
    <s v="713-277542-002,Rev A"/>
    <m/>
    <s v="COV,PWR TERM,AC BOX"/>
    <s v="COV,PWR TERM,AC BOX"/>
    <m/>
    <s v="EA"/>
    <s v="M"/>
    <b v="0"/>
    <x v="0"/>
    <b v="0"/>
    <b v="1"/>
    <b v="0"/>
    <b v="1"/>
    <n v="3"/>
    <s v="PWR TERM,AC BOX"/>
    <m/>
    <s v="COVER"/>
    <s v="MIH_713"/>
  </r>
  <r>
    <s v="713-277683-001,Rev A"/>
    <m/>
    <s v="FXTR, Injector Install, Inner Sleeve"/>
    <s v="FXTR, Injector Install, Inner Sleeve"/>
    <m/>
    <s v="EA"/>
    <s v="M"/>
    <b v="0"/>
    <x v="0"/>
    <b v="0"/>
    <b v="1"/>
    <b v="0"/>
    <b v="1"/>
    <n v="4"/>
    <s v=" Injector Install, Inner Sleeve"/>
    <m/>
    <s v="FIXTURE"/>
    <s v="MIH_713"/>
  </r>
  <r>
    <s v="713-277683-002,Rev A"/>
    <m/>
    <s v="FXTR, Injector Install, Outer Sleeve"/>
    <s v="FXTR, Injector Install, Outer Sleeve"/>
    <m/>
    <s v="EA"/>
    <s v="M"/>
    <b v="0"/>
    <x v="0"/>
    <b v="0"/>
    <b v="1"/>
    <b v="0"/>
    <b v="1"/>
    <n v="4"/>
    <s v=" Injector Install, Outer Sleeve"/>
    <m/>
    <s v="FIXTURE"/>
    <s v="MIH_713"/>
  </r>
  <r>
    <s v="713-277683-003,Rev A"/>
    <m/>
    <s v="FXTR, Injector Install, Clamp"/>
    <s v="FXTR, Injector Install, Clamp"/>
    <m/>
    <s v="EA"/>
    <s v="M"/>
    <b v="0"/>
    <x v="0"/>
    <b v="0"/>
    <b v="1"/>
    <b v="0"/>
    <b v="1"/>
    <n v="4"/>
    <s v=" Injector Install, Clamp"/>
    <m/>
    <s v="FIXTURE"/>
    <s v="MIH_713"/>
  </r>
  <r>
    <s v="713-277794-001,Rev A"/>
    <m/>
    <s v="COV, Water Tray, ASSY"/>
    <s v="COV, Water Tray, ASSY"/>
    <m/>
    <s v="EA"/>
    <s v="M"/>
    <b v="0"/>
    <x v="0"/>
    <b v="0"/>
    <b v="1"/>
    <b v="0"/>
    <b v="1"/>
    <n v="3"/>
    <s v=" Water Tray, ASSY"/>
    <m/>
    <s v="ASSY"/>
    <s v="MIH_713"/>
  </r>
  <r>
    <s v="713-277794-002,Rev B"/>
    <m/>
    <s v="COV, WATER TRAY ASSY"/>
    <s v="COV, WATER TRAY ASSY"/>
    <s v="MIHP"/>
    <s v="EA"/>
    <s v="M"/>
    <b v="0"/>
    <x v="2"/>
    <b v="0"/>
    <b v="1"/>
    <b v="0"/>
    <b v="1"/>
    <n v="3"/>
    <s v=" WATER TRAY ASSY"/>
    <m/>
    <s v="ASSY"/>
    <s v="Plastic_713"/>
  </r>
  <r>
    <s v="713-278600-001,Rev A"/>
    <m/>
    <s v="PL, CLP, SCBR, TOOL"/>
    <s v="PL, CLP, SCBR, TOOL"/>
    <m/>
    <s v="EA"/>
    <s v="M"/>
    <b v="0"/>
    <x v="0"/>
    <b v="0"/>
    <b v="0"/>
    <b v="0"/>
    <b v="1"/>
    <n v="2"/>
    <s v=" CLP, SCBR, TOOL"/>
    <m/>
    <s v="TOOL"/>
    <s v="MIH_713"/>
  </r>
  <r>
    <s v="713-278617-001,Rev A"/>
    <m/>
    <s v="ASD3 NOZZLE STRAIN RELIEF,MRC"/>
    <s v="ASD3 NOZZLE STRAIN RELIEF,MRC"/>
    <m/>
    <s v="EA"/>
    <s v="M"/>
    <b v="0"/>
    <x v="0"/>
    <b v="0"/>
    <b v="1"/>
    <b v="0"/>
    <b v="1"/>
    <n v="0"/>
    <s v="ASD3"/>
    <m/>
    <s v=""/>
    <s v="MIH_713"/>
  </r>
  <r>
    <s v="713-278661-001,Rev A"/>
    <m/>
    <s v="ASD3 NOZZLE STRAIN RELIEF,PART2,MRC"/>
    <s v="ASD3 NOZZLE STRAIN RELIEF,PART2,MRC"/>
    <m/>
    <s v="EA"/>
    <s v="M"/>
    <b v="0"/>
    <x v="0"/>
    <b v="0"/>
    <b v="1"/>
    <b v="0"/>
    <b v="1"/>
    <n v="0"/>
    <s v="ASD3"/>
    <m/>
    <s v=""/>
    <s v="MIH_713"/>
  </r>
  <r>
    <s v="713-280213-001,Rev A"/>
    <m/>
    <s v="SH, COV, CART, RF GEN"/>
    <s v="SH, COV, CART, RF GEN"/>
    <m/>
    <s v="EA"/>
    <s v="M"/>
    <b v="0"/>
    <x v="0"/>
    <b v="0"/>
    <b v="1"/>
    <b v="0"/>
    <b v="1"/>
    <n v="2"/>
    <s v=" COV, CART, RF GEN"/>
    <m/>
    <s v="COVER"/>
    <s v="MIH_713"/>
  </r>
  <r>
    <s v="713-280261-001,Rev A"/>
    <m/>
    <s v="HDL, FL, SCBR, TOOL"/>
    <s v="HDL, FL, SCBR, TOOL"/>
    <m/>
    <s v="EA"/>
    <s v="M"/>
    <b v="0"/>
    <x v="0"/>
    <b v="0"/>
    <b v="0"/>
    <b v="0"/>
    <b v="1"/>
    <n v="3"/>
    <s v=" FL, SCBR, TOOL"/>
    <m/>
    <s v="TOOL"/>
    <s v="MIH_713"/>
  </r>
  <r>
    <s v="713-280262-001,Rev A"/>
    <m/>
    <s v="HDL, RND, SCBR, TOOL"/>
    <s v="HDL, RND, SCBR, TOOL"/>
    <m/>
    <s v="EA"/>
    <s v="M"/>
    <b v="0"/>
    <x v="0"/>
    <b v="0"/>
    <b v="0"/>
    <b v="0"/>
    <b v="1"/>
    <n v="3"/>
    <s v=" RND, SCBR, TOOL"/>
    <m/>
    <s v="TOOL"/>
    <s v="MIH_713"/>
  </r>
  <r>
    <s v="713-280764-001,Rev A"/>
    <m/>
    <s v="SPCR, STRIP, LIFT FXTR, LAB ONLY"/>
    <s v="SPCR, STRIP, LIFT FXTR, LAB ONLY"/>
    <m/>
    <s v="EA"/>
    <s v="M"/>
    <b v="0"/>
    <x v="0"/>
    <b v="0"/>
    <b v="1"/>
    <b v="0"/>
    <b v="1"/>
    <n v="4"/>
    <s v=" STRIP, LIFT FXTR, LAB ONLY"/>
    <m/>
    <s v="SPACER"/>
    <s v="MIH_713"/>
  </r>
  <r>
    <s v="713-281147-001,Rev B"/>
    <m/>
    <s v="STYLUS, DIAL IND"/>
    <s v="STYLUS, DIAL IND"/>
    <s v="Sub"/>
    <s v="EA"/>
    <s v="M"/>
    <b v="0"/>
    <x v="4"/>
    <b v="0"/>
    <b v="1"/>
    <b v="0"/>
    <b v="1"/>
    <n v="6"/>
    <s v=" DIAL IND"/>
    <m/>
    <s v=""/>
    <s v="NP_713"/>
  </r>
  <r>
    <s v="713-281330-001,Rev A"/>
    <m/>
    <s v="PL, T-SLOT, SCBR, TOOL"/>
    <s v="PL, T-SLOT, SCBR, TOOL"/>
    <m/>
    <s v="EA"/>
    <s v="M"/>
    <b v="0"/>
    <x v="0"/>
    <b v="0"/>
    <b v="1"/>
    <b v="0"/>
    <b v="1"/>
    <n v="2"/>
    <s v=" T-SLOT, SCBR, TOOL"/>
    <m/>
    <s v="TOOL"/>
    <s v="MIH_713"/>
  </r>
  <r>
    <s v="713-281564-001,Rev B"/>
    <m/>
    <s v="HDL, CUTTER, PED WIRE RWK"/>
    <s v="HDL, CUTTER, PED WIRE RWK"/>
    <s v="spbo"/>
    <s v="EA"/>
    <s v="M"/>
    <b v="0"/>
    <x v="2"/>
    <b v="0"/>
    <b v="0"/>
    <b v="0"/>
    <b v="1"/>
    <n v="3"/>
    <s v=" CUTTER, PED WIRE RWK"/>
    <m/>
    <s v=""/>
    <s v="Plastic_713"/>
  </r>
  <r>
    <s v="713-281763-001,Rev A"/>
    <m/>
    <s v="Holder, Probe, Impedance, TST FXTR"/>
    <s v="Holder, Probe, Impedance, TST FXTR"/>
    <m/>
    <s v="EA"/>
    <s v="M"/>
    <b v="0"/>
    <x v="0"/>
    <b v="0"/>
    <b v="0"/>
    <b v="0"/>
    <b v="1"/>
    <n v="6"/>
    <s v=" Probe, Impedance, TST FXTR"/>
    <m/>
    <s v="FIXTURE"/>
    <s v="MIH_713"/>
  </r>
  <r>
    <s v="713-281899-001,Rev B"/>
    <m/>
    <s v="Shroud, Cooling, CYL, ICP, CPM"/>
    <s v="Shroud, Cooling, CYL, ICP, CPM"/>
    <m/>
    <s v="EA"/>
    <s v="M"/>
    <b v="0"/>
    <x v="0"/>
    <b v="0"/>
    <b v="0"/>
    <b v="0"/>
    <b v="1"/>
    <n v="6"/>
    <s v=" Cooling, CYL, ICP, CPM"/>
    <m/>
    <s v=""/>
    <s v="MIH_713"/>
  </r>
  <r>
    <s v="713-281899-002,Rev B"/>
    <m/>
    <s v="Shroud, Cooling, CYL ICP, CPM"/>
    <s v="Shroud, Cooling, CYL ICP, CPM"/>
    <m/>
    <s v="EA"/>
    <s v="M"/>
    <b v="0"/>
    <x v="0"/>
    <b v="0"/>
    <b v="0"/>
    <b v="0"/>
    <b v="1"/>
    <n v="6"/>
    <s v=" Cooling, CYL ICP, CPM"/>
    <m/>
    <s v=""/>
    <s v="MIH_713"/>
  </r>
  <r>
    <s v="713-282087-003,Rev A"/>
    <m/>
    <s v="RISER, PLSTC, ROD HLDG FXTR"/>
    <s v="RISER, PLSTC, ROD HLDG FXTR"/>
    <s v="MIHP"/>
    <s v="EA"/>
    <s v="M"/>
    <b v="0"/>
    <x v="2"/>
    <b v="0"/>
    <b v="1"/>
    <b v="0"/>
    <b v="1"/>
    <n v="5"/>
    <s v=" PLSTC, ROD HLDG FXTR"/>
    <m/>
    <s v="ROD"/>
    <s v="Plastic_713"/>
  </r>
  <r>
    <s v="713-282161-001,Rev A"/>
    <m/>
    <s v="COV, SIRF, ADJ, CAP"/>
    <s v="COV, SIRF, ADJ, CAP"/>
    <m/>
    <s v="EA"/>
    <s v="M"/>
    <b v="0"/>
    <x v="0"/>
    <b v="0"/>
    <b v="1"/>
    <b v="0"/>
    <b v="1"/>
    <n v="3"/>
    <s v=" SIRF, ADJ, CAP"/>
    <m/>
    <s v="COVER"/>
    <s v="MIH_713"/>
  </r>
  <r>
    <s v="713-282258-004,Rev A"/>
    <m/>
    <s v="CLR,"/>
    <s v="CLR,"/>
    <m/>
    <s v="EA"/>
    <s v="M"/>
    <b v="0"/>
    <x v="0"/>
    <b v="0"/>
    <b v="1"/>
    <b v="0"/>
    <b v="1"/>
    <n v="3"/>
    <s v=""/>
    <m/>
    <s v=""/>
    <s v="MIH_713"/>
  </r>
  <r>
    <s v="713-282258-200,Rev A"/>
    <m/>
    <s v="CLR, MERCOTAC, POTTED, RESTRAINT, 8CHNL"/>
    <s v="CLR, MERCOTAC, POTTED, RESTRAINT, 8CHNL"/>
    <m/>
    <s v="EA"/>
    <s v="M"/>
    <b v="0"/>
    <x v="0"/>
    <b v="0"/>
    <b v="1"/>
    <b v="0"/>
    <b v="1"/>
    <n v="3"/>
    <s v=" MERCOTAC, POTTED, RESTRAINT, 8CHNL"/>
    <m/>
    <s v=""/>
    <s v="MIH_713"/>
  </r>
  <r>
    <s v="713-282296-003,Rev B"/>
    <m/>
    <s v="Tool, INSR, INSTL/RMV"/>
    <s v="Tool, INSR, INSTL/RMV"/>
    <m/>
    <s v="EA"/>
    <s v="M"/>
    <b v="0"/>
    <x v="0"/>
    <b v="0"/>
    <b v="1"/>
    <b v="0"/>
    <b v="1"/>
    <n v="4"/>
    <s v=" INSR, INSTL/RMV"/>
    <m/>
    <s v="TOOL"/>
    <s v="MIH_713"/>
  </r>
  <r>
    <s v="713-282388-001,Rev A"/>
    <m/>
    <s v="Adptr, Plenum To Duct, Bath 3"/>
    <s v="Adptr, Plenum To Duct, Bath 3"/>
    <m/>
    <s v="EA"/>
    <s v="M"/>
    <b v="0"/>
    <x v="0"/>
    <b v="0"/>
    <b v="1"/>
    <b v="0"/>
    <b v="1"/>
    <n v="5"/>
    <s v=" Plenum To Duct, Bath 3"/>
    <m/>
    <s v="ADAPTOR"/>
    <s v="MIH_713"/>
  </r>
  <r>
    <s v="713-282831-005,Rev C"/>
    <m/>
    <s v="Nozzle, Sprayer, Shaft, Weld"/>
    <s v="Nozzle, Sprayer, Shaft, Weld"/>
    <s v="Sub"/>
    <s v="EA"/>
    <s v="M"/>
    <b v="0"/>
    <x v="0"/>
    <b v="0"/>
    <b v="1"/>
    <b v="0"/>
    <b v="1"/>
    <n v="6"/>
    <s v=" Sprayer, Shaft, Weld"/>
    <m/>
    <s v="SHAFT"/>
    <s v="MIH_713"/>
  </r>
  <r>
    <s v="713-282864-035,Rev C"/>
    <m/>
    <s v="BLK, Contact, AC, Pin"/>
    <s v="BLK, Contact, AC, Pin"/>
    <s v="Sub"/>
    <s v="EA"/>
    <s v="M"/>
    <b v="0"/>
    <x v="0"/>
    <b v="0"/>
    <b v="1"/>
    <b v="0"/>
    <b v="1"/>
    <n v="3"/>
    <s v=" Contact, AC, Pin"/>
    <m/>
    <s v="PIN"/>
    <s v="MIH_713"/>
  </r>
  <r>
    <s v="713-282864-036,Rev B"/>
    <m/>
    <s v="BLK, Contact, AC, Pin, RTNR"/>
    <s v="BLK, Contact, AC, Pin, RTNR"/>
    <m/>
    <s v="EA"/>
    <s v="M"/>
    <b v="0"/>
    <x v="0"/>
    <b v="0"/>
    <b v="1"/>
    <b v="0"/>
    <b v="1"/>
    <n v="3"/>
    <s v=" Contact, AC, Pin, RTNR"/>
    <m/>
    <s v="PIN"/>
    <s v="MIH_713"/>
  </r>
  <r>
    <s v="713-282864-037,Rev A"/>
    <m/>
    <s v="BLK, CONTACT, AC, PIN, RTNR"/>
    <s v="BLK, CONTACT, AC, PIN, RTNR"/>
    <s v="Sub"/>
    <s v="EA"/>
    <s v="M"/>
    <b v="0"/>
    <x v="0"/>
    <b v="0"/>
    <b v="1"/>
    <b v="0"/>
    <b v="1"/>
    <n v="3"/>
    <s v=" CONTACT, AC, PIN, RTNR"/>
    <m/>
    <s v="PIN"/>
    <s v="MIH_713"/>
  </r>
  <r>
    <s v="713-282864-115,Rev B"/>
    <m/>
    <s v="BLK,CONTACT,RF,PIN"/>
    <s v="BLK,CONTACT,RF,PIN"/>
    <s v="Sub"/>
    <s v="EA"/>
    <s v="M"/>
    <b v="0"/>
    <x v="5"/>
    <b v="0"/>
    <b v="1"/>
    <b v="0"/>
    <b v="1"/>
    <n v="3"/>
    <s v="CONTACT,RF,PIN"/>
    <m/>
    <s v="PIN"/>
    <s v="SUB CON_713"/>
  </r>
  <r>
    <s v="713-282864-116,Rev A"/>
    <m/>
    <s v="BLK, CONTACT, RF, PIN, RTNR"/>
    <s v="BLK, CONTACT, RF, PIN, RTNR"/>
    <s v="Sub"/>
    <s v="EA"/>
    <s v="M"/>
    <b v="0"/>
    <x v="2"/>
    <b v="0"/>
    <b v="1"/>
    <b v="0"/>
    <b v="1"/>
    <n v="3"/>
    <s v=" CONTACT, RF, PIN, RTNR"/>
    <m/>
    <s v="PIN"/>
    <s v="Plastic_713"/>
  </r>
  <r>
    <s v="713-282908-001,Rev A"/>
    <m/>
    <s v="HDL, FL, SCBR, TOOL"/>
    <s v="HDL, FL, SCBR, TOOL"/>
    <m/>
    <s v="EA"/>
    <s v="M"/>
    <b v="0"/>
    <x v="0"/>
    <b v="0"/>
    <b v="0"/>
    <b v="0"/>
    <b v="1"/>
    <n v="3"/>
    <s v=" FL, SCBR, TOOL"/>
    <m/>
    <s v="TOOL"/>
    <s v="MIH_713"/>
  </r>
  <r>
    <s v="713-282953-001,Rev B"/>
    <m/>
    <s v="BSHG,"/>
    <s v="BSHG,"/>
    <m/>
    <s v="EA"/>
    <s v="M"/>
    <b v="0"/>
    <x v="0"/>
    <b v="0"/>
    <b v="1"/>
    <b v="0"/>
    <b v="1"/>
    <n v="4"/>
    <s v=""/>
    <m/>
    <s v=""/>
    <s v="MIH_713"/>
  </r>
  <r>
    <s v="713-282964-001,Rev A"/>
    <m/>
    <s v="shld, hoist, test, fixture"/>
    <s v="shld, hoist, test, fixture"/>
    <m/>
    <s v="EA"/>
    <s v="M"/>
    <b v="0"/>
    <x v="0"/>
    <b v="0"/>
    <b v="1"/>
    <b v="0"/>
    <b v="1"/>
    <n v="4"/>
    <s v=" hoist, test, fixture"/>
    <m/>
    <s v="SHIELD"/>
    <s v="MIH_713"/>
  </r>
  <r>
    <s v="713-282965-001,Rev A"/>
    <m/>
    <s v="SHLD, HOIST, TEST, FIXTURE"/>
    <s v="SHLD, HOIST, TEST, FIXTURE"/>
    <m/>
    <s v="EA"/>
    <s v="M"/>
    <b v="0"/>
    <x v="0"/>
    <b v="0"/>
    <b v="1"/>
    <b v="0"/>
    <b v="1"/>
    <n v="4"/>
    <s v=" HOIST, TEST, FIXTURE"/>
    <m/>
    <s v="SHIELD"/>
    <s v="MIH_713"/>
  </r>
  <r>
    <s v="713-283121-001,Rev C"/>
    <m/>
    <s v="Holder, Pedestal, Clean, Fixture"/>
    <s v="Holder, Pedestal, Clean, Fixture"/>
    <m/>
    <s v="EA"/>
    <s v="M"/>
    <b v="0"/>
    <x v="0"/>
    <b v="0"/>
    <b v="1"/>
    <b v="0"/>
    <b v="1"/>
    <n v="6"/>
    <s v=" Pedestal, Clean, Fixture"/>
    <m/>
    <s v=""/>
    <s v="MIH_713"/>
  </r>
  <r>
    <s v="713-283121-101,Rev A"/>
    <m/>
    <s v="Holder, Pedestal, Clean, Fixture"/>
    <s v="Holder, Pedestal, Clean, Fixture"/>
    <m/>
    <s v="EA"/>
    <s v="M"/>
    <b v="0"/>
    <x v="0"/>
    <b v="0"/>
    <b v="1"/>
    <b v="0"/>
    <b v="1"/>
    <n v="6"/>
    <s v=" Pedestal, Clean, Fixture"/>
    <m/>
    <s v=""/>
    <s v="MIH_713"/>
  </r>
  <r>
    <s v="713-283186-025,Rev A"/>
    <m/>
    <s v="HDL, RND, SCBR, Tool"/>
    <s v="HDL, RND, SCBR, Tool"/>
    <m/>
    <s v="EA"/>
    <s v="M"/>
    <b v="0"/>
    <x v="0"/>
    <b v="0"/>
    <b v="1"/>
    <b v="0"/>
    <b v="1"/>
    <n v="3"/>
    <s v=" RND, SCBR, Tool"/>
    <m/>
    <s v="TOOL"/>
    <s v="MIH_713"/>
  </r>
  <r>
    <s v="713-283261-001, Rev A"/>
    <m/>
    <s v="TUBE, 1/2 IN OD, .34 IN ID PEEK"/>
    <s v="TUBE, 1/2 IN OD, .34 IN ID PEEK"/>
    <m/>
    <s v="EA"/>
    <s v="M"/>
    <b v="0"/>
    <x v="0"/>
    <b v="0"/>
    <b v="1"/>
    <b v="0"/>
    <b v="1"/>
    <n v="4"/>
    <s v=" 1/2 IN OD, .34 IN ID PEEK"/>
    <m/>
    <s v="TUBE"/>
    <s v="MIH_713"/>
  </r>
  <r>
    <s v="713-283261-001,Rev A"/>
    <m/>
    <s v="Tube, 1/2 IN OD, .34 IN ID, Peek"/>
    <s v="Tube, 1/2 IN OD, .34 IN ID, Peek"/>
    <m/>
    <s v="EA"/>
    <s v="M"/>
    <b v="0"/>
    <x v="0"/>
    <b v="0"/>
    <b v="1"/>
    <b v="0"/>
    <b v="1"/>
    <n v="4"/>
    <s v=" 1/2 IN OD, .34 IN ID, Peek"/>
    <m/>
    <s v="TUBE"/>
    <s v="MIH_713"/>
  </r>
  <r>
    <s v="713-283440-002,Rev C"/>
    <m/>
    <s v="TUBE, PTFE, OD 9/16&quot; ,ID 7/16&quot;,1.59&quot;LG"/>
    <s v="TUBE, PTFE, OD 9/16&quot; ,ID 7/16&quot;,1.59&quot;LG"/>
    <s v="MIHP"/>
    <s v="EA"/>
    <s v="M"/>
    <b v="0"/>
    <x v="2"/>
    <b v="0"/>
    <b v="1"/>
    <b v="0"/>
    <b v="1"/>
    <n v="4"/>
    <s v=" PTFE, OD 9/16&quot; ,ID 7/16&quot;,1.59&quot;LG"/>
    <m/>
    <s v="TUBE"/>
    <s v="Plastic_713"/>
  </r>
  <r>
    <s v="713-283440-006,Rev A"/>
    <m/>
    <s v="TUBE,PTFE,OD 9/16&quot;,ID 7/16&quot;, 1.99&quot;LG"/>
    <s v="TUBE,PTFE,OD 9/16&quot;,ID 7/16&quot;, 1.99&quot;LG"/>
    <s v="MIHP"/>
    <s v="EA"/>
    <s v="M"/>
    <b v="0"/>
    <x v="2"/>
    <b v="0"/>
    <b v="1"/>
    <b v="0"/>
    <b v="1"/>
    <n v="4"/>
    <s v="PTFE,OD 9/16&quot;,ID 7/16&quot;, 1.99&quot;LG"/>
    <m/>
    <s v="TUBE"/>
    <s v="Plastic_713"/>
  </r>
  <r>
    <s v="713-283585-001,Rev A"/>
    <m/>
    <s v="FXTR, Blade CHK, XPR ATM RBT EE, G2130"/>
    <s v="FXTR, Blade CHK, XPR ATM RBT EE, G2130"/>
    <s v="MIHP"/>
    <s v="EA"/>
    <s v="M"/>
    <b v="0"/>
    <x v="2"/>
    <b v="0"/>
    <b v="1"/>
    <b v="0"/>
    <b v="1"/>
    <n v="4"/>
    <s v=" Blade CHK, XPR ATM RBT EE, G2130"/>
    <m/>
    <s v="FIXTURE"/>
    <s v="Plastic_713"/>
  </r>
  <r>
    <s v="713-284126-001,Rev A"/>
    <m/>
    <s v="FXTR, ORING, INSTL, LWR"/>
    <s v="FXTR, ORING, INSTL, LWR"/>
    <m/>
    <s v="EA"/>
    <s v="M"/>
    <b v="0"/>
    <x v="0"/>
    <b v="0"/>
    <b v="1"/>
    <b v="0"/>
    <b v="1"/>
    <n v="4"/>
    <s v=" ORING, INSTL, LWR"/>
    <m/>
    <s v="RING"/>
    <s v="MIH_713"/>
  </r>
  <r>
    <s v="713-284126-101,Rev B"/>
    <m/>
    <s v="FXTR, ORING, INSTL, LWR"/>
    <s v="FXTR, ORING, INSTL, LWR"/>
    <s v="Sub"/>
    <s v="EA"/>
    <s v="M"/>
    <b v="0"/>
    <x v="2"/>
    <b v="0"/>
    <b v="1"/>
    <b v="0"/>
    <b v="1"/>
    <n v="4"/>
    <s v=" ORING, INSTL, LWR"/>
    <m/>
    <s v="RING"/>
    <s v="Plastic_713"/>
  </r>
  <r>
    <s v="713-284126-200,Rev A"/>
    <m/>
    <s v="FXTR,ORING,INSTL,LWR"/>
    <s v="FXTR,ORING,INSTL,LWR"/>
    <m/>
    <s v="EA"/>
    <s v="M"/>
    <b v="0"/>
    <x v="0"/>
    <b v="0"/>
    <b v="1"/>
    <b v="0"/>
    <b v="1"/>
    <n v="4"/>
    <s v="ORING,INSTL,LWR"/>
    <m/>
    <s v="RING"/>
    <s v="MIH_713"/>
  </r>
  <r>
    <s v="713-284126-204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</r>
  <r>
    <s v="713-284126-205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</r>
  <r>
    <s v="713-284126-305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</r>
  <r>
    <s v="713-284129-001,Rev B"/>
    <m/>
    <s v="PLGR, ORING, ISNTL, LWR"/>
    <s v="PLGR, ORING, ISNTL, LWR"/>
    <m/>
    <s v="EA"/>
    <s v="M"/>
    <b v="0"/>
    <x v="0"/>
    <b v="0"/>
    <b v="1"/>
    <b v="0"/>
    <b v="1"/>
    <n v="4"/>
    <s v=" ORING, ISNTL, LWR"/>
    <m/>
    <s v="RING"/>
    <s v="MIH_713"/>
  </r>
  <r>
    <s v="713-284129-002,Rev A"/>
    <m/>
    <s v="PLGR, ORING, INSTL, UPPR"/>
    <s v="PLGR, ORING, INSTL, UPPR"/>
    <m/>
    <s v="EA"/>
    <s v="M"/>
    <b v="0"/>
    <x v="0"/>
    <b v="0"/>
    <b v="1"/>
    <b v="0"/>
    <b v="1"/>
    <n v="4"/>
    <s v=" ORING, INSTL, UPPR"/>
    <m/>
    <s v="RING"/>
    <s v="MIH_713"/>
  </r>
  <r>
    <s v="713-284129-012,Rev B"/>
    <m/>
    <s v="PLGR, ORING, INSTL, UPPER"/>
    <s v="PLGR, ORING, INSTL, UPPER"/>
    <m/>
    <s v="EA"/>
    <s v="M"/>
    <b v="0"/>
    <x v="0"/>
    <b v="0"/>
    <b v="1"/>
    <b v="0"/>
    <b v="1"/>
    <n v="4"/>
    <s v=" ORING, INSTL, UPPER"/>
    <m/>
    <s v="RING"/>
    <s v="MIH_713"/>
  </r>
  <r>
    <s v="713-284129-101,Rev B"/>
    <m/>
    <s v="PLGR, ORING, INSTL, LWR"/>
    <s v="PLGR, ORING, INSTL, LWR"/>
    <m/>
    <s v="EA"/>
    <s v="M"/>
    <b v="0"/>
    <x v="0"/>
    <b v="0"/>
    <b v="1"/>
    <b v="0"/>
    <b v="1"/>
    <n v="4"/>
    <s v=" ORING, INSTL, LWR"/>
    <m/>
    <s v="RING"/>
    <s v="MIH_713"/>
  </r>
  <r>
    <s v="713-284129-102,Rev B"/>
    <m/>
    <s v="PLGR, ORING, ISNTL, UPPR"/>
    <s v="PLGR, ORING, ISNTL, UPPR"/>
    <m/>
    <s v="EA"/>
    <s v="M"/>
    <b v="0"/>
    <x v="0"/>
    <b v="0"/>
    <b v="1"/>
    <b v="0"/>
    <b v="1"/>
    <n v="4"/>
    <s v=" ORING, ISNTL, UPPR"/>
    <m/>
    <s v="RING"/>
    <s v="MIH_713"/>
  </r>
  <r>
    <s v="713-284129-103,Rev A"/>
    <m/>
    <s v="PLGR, ORING, ISNTL, LWR"/>
    <s v="PLGR, ORING, ISNTL, LWR"/>
    <m/>
    <s v="EA"/>
    <s v="M"/>
    <b v="0"/>
    <x v="0"/>
    <b v="0"/>
    <b v="1"/>
    <b v="0"/>
    <b v="1"/>
    <n v="4"/>
    <s v=" ORING, ISNTL, LWR"/>
    <m/>
    <s v="RING"/>
    <s v="MIH_713"/>
  </r>
  <r>
    <s v="713-284129-106,Rev A"/>
    <m/>
    <s v="PLGR, ORING, ISNTL, LWR"/>
    <s v="PLGR, ORING, ISNTL, LWR"/>
    <s v="MIHP"/>
    <s v="EA"/>
    <s v="M"/>
    <b v="0"/>
    <x v="2"/>
    <b v="0"/>
    <b v="0"/>
    <b v="0"/>
    <b v="1"/>
    <n v="4"/>
    <s v=" ORING, ISNTL, LWR"/>
    <m/>
    <s v="RING"/>
    <s v="Plastic_713"/>
  </r>
  <r>
    <s v="713-284130-001,Rev A"/>
    <m/>
    <s v="PLGR, ORING, LWR, RMVL"/>
    <s v="PLGR, ORING, LWR, RMVL"/>
    <m/>
    <s v="EA"/>
    <s v="M"/>
    <b v="0"/>
    <x v="0"/>
    <b v="0"/>
    <b v="1"/>
    <b v="0"/>
    <b v="1"/>
    <n v="4"/>
    <s v=" ORING, LWR, RMVL"/>
    <m/>
    <s v="RING"/>
    <s v="MIH_713"/>
  </r>
  <r>
    <s v="713-284130-002,Rev A"/>
    <m/>
    <s v="PLGR, ORING, LWR, RMVL"/>
    <s v="PLGR, ORING, LWR, RMVL"/>
    <s v="MIHP"/>
    <s v="EA"/>
    <s v="M"/>
    <b v="0"/>
    <x v="2"/>
    <b v="0"/>
    <b v="1"/>
    <b v="0"/>
    <b v="1"/>
    <n v="4"/>
    <s v=" ORING, LWR, RMVL"/>
    <m/>
    <s v="RING"/>
    <s v="Plastic_713"/>
  </r>
  <r>
    <s v="713-284138-001,Rev A"/>
    <m/>
    <s v="FXTR, ORING, INSTL, UPPR"/>
    <s v="FXTR, ORING, INSTL, UPPR"/>
    <m/>
    <s v="EA"/>
    <s v="M"/>
    <b v="0"/>
    <x v="0"/>
    <b v="0"/>
    <b v="1"/>
    <b v="0"/>
    <b v="1"/>
    <n v="4"/>
    <s v=" ORING, INSTL, UPPR"/>
    <m/>
    <s v="RING"/>
    <s v="MIH_713"/>
  </r>
  <r>
    <s v="713-284138-011,Rev B"/>
    <m/>
    <s v="FXTR, ORING, INSTL, UPPR"/>
    <s v="FXTR, ORING, INSTL, UPPR"/>
    <m/>
    <s v="EA"/>
    <s v="M"/>
    <b v="0"/>
    <x v="0"/>
    <b v="0"/>
    <b v="1"/>
    <b v="0"/>
    <b v="1"/>
    <n v="4"/>
    <s v=" ORING, INSTL, UPPR"/>
    <m/>
    <s v="RING"/>
    <s v="MIH_713"/>
  </r>
  <r>
    <s v="713-284183-001,Rev A"/>
    <m/>
    <s v="BLK, HEAD, CLEAN, TLSR, REVERSIBLE, PPS"/>
    <s v="BLK, HEAD, CLEAN, TLSR, REVERSIBLE, PPS"/>
    <m/>
    <s v="EA"/>
    <s v="M"/>
    <b v="0"/>
    <x v="0"/>
    <b v="0"/>
    <b v="1"/>
    <b v="0"/>
    <b v="1"/>
    <n v="3"/>
    <s v=" HEAD, CLEAN, TLSR, REVERSIBLE, PPS"/>
    <m/>
    <s v="BLOCK"/>
    <s v="MIH_713"/>
  </r>
  <r>
    <s v="713-284202-001,Rev B"/>
    <m/>
    <s v="INSUL, SIDE, MAN 3 VLV BLCK"/>
    <s v="INSUL, SIDE, MAN 3 VLV BLCK"/>
    <s v="Sub"/>
    <s v="EA"/>
    <s v="M"/>
    <b v="0"/>
    <x v="2"/>
    <b v="0"/>
    <b v="1"/>
    <b v="0"/>
    <b v="1"/>
    <n v="5"/>
    <s v=" SIDE, MAN 3 VLV BLCK"/>
    <m/>
    <s v=""/>
    <s v="Plastic_713"/>
  </r>
  <r>
    <s v="713-284202-002,Rev B"/>
    <m/>
    <s v="INSUL, SIDE, MAN 3 VLV BLCK"/>
    <s v="INSUL, SIDE, MAN 3 VLV BLCK"/>
    <s v="Sub"/>
    <s v="EA"/>
    <s v="M"/>
    <b v="0"/>
    <x v="2"/>
    <b v="0"/>
    <b v="1"/>
    <b v="0"/>
    <b v="1"/>
    <n v="5"/>
    <s v=" SIDE, MAN 3 VLV BLCK"/>
    <m/>
    <s v=""/>
    <s v="Plastic_713"/>
  </r>
  <r>
    <s v="713-284203-001,Rev C"/>
    <m/>
    <s v="PL, SIDE, SINGLE HOLE, MAN 3"/>
    <s v="PL, SIDE, SINGLE HOLE, MAN 3"/>
    <s v="Sub"/>
    <s v="EA"/>
    <s v="M"/>
    <b v="0"/>
    <x v="2"/>
    <b v="0"/>
    <b v="1"/>
    <b v="0"/>
    <b v="1"/>
    <n v="2"/>
    <s v=" SIDE, SINGLE HOLE, MAN 3"/>
    <m/>
    <s v="PL"/>
    <s v="Plastic_713"/>
  </r>
  <r>
    <s v="713-284203-002,Rev D"/>
    <m/>
    <s v="PL, SIDE, DOUBLE, HOLE, MAN 3, STRIKER CK"/>
    <s v="PL, SIDE, DOUBLE, HOLE, MAN 3, STRIKER CK"/>
    <s v="Sub"/>
    <s v="EA"/>
    <s v="M"/>
    <b v="0"/>
    <x v="2"/>
    <b v="0"/>
    <b v="1"/>
    <b v="0"/>
    <b v="1"/>
    <n v="2"/>
    <s v=" SIDE, DOUBLE, HOLE, MAN 3, STRIKER CK"/>
    <m/>
    <s v="PL"/>
    <s v="Plastic_713"/>
  </r>
  <r>
    <s v="713-284233-001,Rev B"/>
    <m/>
    <s v="FXTR, Injector Install, Inner Sleeve"/>
    <s v="FXTR, Injector Install, Inner Sleeve"/>
    <s v="Sub"/>
    <s v="EA"/>
    <s v="M"/>
    <b v="0"/>
    <x v="2"/>
    <b v="0"/>
    <b v="1"/>
    <b v="0"/>
    <b v="1"/>
    <n v="4"/>
    <s v=" Injector Install, Inner Sleeve"/>
    <m/>
    <s v="FIXTURE"/>
    <s v="Plastic_713"/>
  </r>
  <r>
    <s v="713-284341-001,Rev A"/>
    <m/>
    <s v="PL, RAIL MT, DOSING, .375THK, PVC-4910"/>
    <s v="PL, RAIL MT, DOSING, .375THK, PVC-4910"/>
    <m/>
    <s v="EA"/>
    <s v="M"/>
    <b v="0"/>
    <x v="4"/>
    <b v="0"/>
    <b v="1"/>
    <b v="0"/>
    <b v="1"/>
    <n v="2"/>
    <s v=" RAIL MT, DOSING, .375THK, PVC-4910"/>
    <m/>
    <s v="PL"/>
    <s v="NP_713"/>
  </r>
  <r>
    <s v="713-284429-001,Rev A"/>
    <m/>
    <s v="ADPTR, 1/2 TUBE TO SHOPED, DLVY"/>
    <s v="ADPTR, 1/2 TUBE TO SHOPED, DLVY"/>
    <m/>
    <s v="EA"/>
    <s v="M"/>
    <b v="0"/>
    <x v="0"/>
    <b v="0"/>
    <b v="1"/>
    <b v="0"/>
    <b v="1"/>
    <n v="5"/>
    <s v=" 1/2 TUBE TO SHOPED, DLVY"/>
    <m/>
    <s v="TUBE"/>
    <s v="MIH_713"/>
  </r>
  <r>
    <s v="713-284759-001,Rev A"/>
    <m/>
    <s v="FXTR, Retention Test"/>
    <s v="FXTR, Retention Test"/>
    <s v="MIHP"/>
    <s v="EA"/>
    <s v="M"/>
    <b v="0"/>
    <x v="2"/>
    <b v="0"/>
    <b v="1"/>
    <b v="0"/>
    <b v="1"/>
    <n v="4"/>
    <s v=" Retention Test"/>
    <m/>
    <s v="FIXTURE"/>
    <s v="Plastic_713"/>
  </r>
  <r>
    <s v="713-284782-001,Rev B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</r>
  <r>
    <s v="713-284782-001,Rev C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</r>
  <r>
    <s v="713-284782-002,Rev B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</r>
  <r>
    <s v="713-284782-002,Rev C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</r>
  <r>
    <s v="713-284805-001,Rev A"/>
    <m/>
    <s v="ROLLER,LATCH,VTM LID LIFT,2300E6"/>
    <s v="ROLLER,LATCH,VTM LID LIFT,2300E6"/>
    <s v="MIHP"/>
    <s v="EA"/>
    <s v="M"/>
    <b v="0"/>
    <x v="2"/>
    <b v="0"/>
    <b v="1"/>
    <b v="0"/>
    <b v="1"/>
    <n v="6"/>
    <s v="LATCH,VTM LID LIFT,2300E6"/>
    <m/>
    <s v="LATCH"/>
    <s v="Plastic_713"/>
  </r>
  <r>
    <s v="713-285192-001,Rev A"/>
    <m/>
    <s v="MT, TUBE, 1/8&quot;, ROTATING"/>
    <s v="MT, TUBE, 1/8&quot;, ROTATING"/>
    <m/>
    <s v="EA"/>
    <s v="M"/>
    <b v="0"/>
    <x v="0"/>
    <b v="0"/>
    <b v="1"/>
    <b v="0"/>
    <b v="1"/>
    <n v="2"/>
    <s v=" TUBE, 1/8&quot;, ROTATING"/>
    <m/>
    <s v="TUBE"/>
    <s v="MIH_713"/>
  </r>
  <r>
    <s v="713-285210-001,Rev B"/>
    <m/>
    <s v="FXTR, LIFT, ESC, NUTS"/>
    <s v="FXTR, LIFT, ESC, NUTS"/>
    <m/>
    <s v="EA"/>
    <s v="M"/>
    <b v="0"/>
    <x v="0"/>
    <b v="0"/>
    <b v="1"/>
    <b v="0"/>
    <b v="1"/>
    <n v="4"/>
    <s v=" LIFT, ESC, NUTS"/>
    <m/>
    <s v="FIXTURE"/>
    <s v="MIH_713"/>
  </r>
  <r>
    <s v="713-285786-001,Rev A"/>
    <m/>
    <s v="PED, FLUSH, FXTR"/>
    <s v="PED, FLUSH, FXTR"/>
    <m/>
    <s v="EA"/>
    <s v="M"/>
    <b v="0"/>
    <x v="0"/>
    <b v="0"/>
    <b v="0"/>
    <b v="0"/>
    <b v="1"/>
    <n v="3"/>
    <s v=" FLUSH, FXTR"/>
    <m/>
    <s v="FIXTURE"/>
    <s v="MIH_713"/>
  </r>
  <r>
    <s v="713-286793-001,Rev B"/>
    <m/>
    <s v="SPRT, BLK, OFF, PL, SPRAC QSM"/>
    <s v="SPRT, BLK, OFF, PL, SPRAC QSM"/>
    <m/>
    <s v="EA"/>
    <s v="M"/>
    <b v="0"/>
    <x v="0"/>
    <b v="0"/>
    <b v="1"/>
    <b v="0"/>
    <b v="1"/>
    <n v="4"/>
    <s v=" BLK, OFF, PL, SPRAC QSM"/>
    <m/>
    <s v="BLOCK"/>
    <s v="MIH_713"/>
  </r>
  <r>
    <s v="713-287022-020,Rev A"/>
    <m/>
    <s v="SHIM, INSTALL, GEL, TES"/>
    <s v="SHIM, INSTALL, GEL, TES"/>
    <m/>
    <s v="EA"/>
    <s v="M"/>
    <b v="0"/>
    <x v="0"/>
    <b v="0"/>
    <b v="1"/>
    <b v="0"/>
    <b v="1"/>
    <n v="4"/>
    <s v=" INSTALL, GEL, TES"/>
    <m/>
    <s v="SHIM"/>
    <s v="MIH_713"/>
  </r>
  <r>
    <s v="713-287022-021,Rev A"/>
    <m/>
    <s v="Shim, Install, Gel"/>
    <s v="Shim, Install, Gel"/>
    <m/>
    <s v="EA"/>
    <s v="M"/>
    <b v="0"/>
    <x v="0"/>
    <b v="0"/>
    <b v="1"/>
    <b v="0"/>
    <b v="1"/>
    <n v="4"/>
    <s v=" Install, Gel"/>
    <m/>
    <s v="SHIM"/>
    <s v="MIH_713"/>
  </r>
  <r>
    <s v="713-287022-021,Rev C"/>
    <s v="Shim, In"/>
    <s v="Shim, Install, Gel"/>
    <s v="Shim, Install, Gel"/>
    <m/>
    <s v="EA"/>
    <s v="M"/>
    <b v="0"/>
    <x v="0"/>
    <b v="0"/>
    <b v="0"/>
    <b v="0"/>
    <b v="1"/>
    <n v="4"/>
    <s v=" Install, Gel"/>
    <m/>
    <s v="SHIM"/>
    <s v="MIH_713"/>
  </r>
  <r>
    <s v="713-287282-001,Rev A"/>
    <m/>
    <s v="COV, DC PWR SUPPLY, ESC"/>
    <s v="COV, DC PWR SUPPLY, ESC"/>
    <m/>
    <s v="EA"/>
    <s v="M"/>
    <b v="0"/>
    <x v="0"/>
    <b v="0"/>
    <b v="1"/>
    <b v="0"/>
    <b v="1"/>
    <n v="3"/>
    <s v=" DC PWR SUPPLY, ESC"/>
    <m/>
    <s v="PL"/>
    <s v="MIH_713"/>
  </r>
  <r>
    <s v="713-287282-003,Rev B"/>
    <m/>
    <s v="COV, SPLASH GURAD, EIOC"/>
    <s v="COV, SPLASH GURAD, EIOC"/>
    <m/>
    <s v="EA"/>
    <s v="M"/>
    <b v="0"/>
    <x v="0"/>
    <b v="0"/>
    <b v="1"/>
    <b v="0"/>
    <b v="1"/>
    <n v="3"/>
    <s v=" SPLASH GURAD, EIOC"/>
    <m/>
    <s v="PL"/>
    <s v="MIH_713"/>
  </r>
  <r>
    <s v="713-287282-004,Rev A"/>
    <m/>
    <s v="COV, SPLASH GURAD, EIOC"/>
    <s v="COV, SPLASH GURAD, EIOC"/>
    <m/>
    <s v="EA"/>
    <s v="M"/>
    <b v="0"/>
    <x v="0"/>
    <b v="0"/>
    <b v="1"/>
    <b v="0"/>
    <b v="1"/>
    <n v="3"/>
    <s v=" SPLASH GURAD, EIOC"/>
    <m/>
    <s v="PL"/>
    <s v="MIH_713"/>
  </r>
  <r>
    <s v="713-287282-006,Rev A"/>
    <m/>
    <s v="COV,SPLASH GUARD, EIOC PCB"/>
    <s v="COV,SPLASH GUARD, EIOC PCB"/>
    <s v="Sub"/>
    <s v="EA"/>
    <s v="M"/>
    <b v="0"/>
    <x v="0"/>
    <b v="0"/>
    <b v="1"/>
    <b v="0"/>
    <b v="1"/>
    <n v="3"/>
    <s v="SPLASH GUARD, EIOC PCB"/>
    <m/>
    <s v="PL"/>
    <s v="MIH_713"/>
  </r>
  <r>
    <s v="713-287282-007,Rev A"/>
    <m/>
    <s v="COV,SPLASH GURAD, EIOC(.125 THK)"/>
    <s v="COV,SPLASH GURAD, EIOC(.125 THK)"/>
    <s v="MIHP"/>
    <s v="EA"/>
    <s v="M"/>
    <b v="0"/>
    <x v="2"/>
    <b v="0"/>
    <b v="1"/>
    <b v="0"/>
    <b v="1"/>
    <n v="3"/>
    <s v="SPLASH GURAD, EIOC(.125 THK)"/>
    <m/>
    <s v="PL"/>
    <s v="Plastic_713"/>
  </r>
  <r>
    <s v="713-287282-008,Rev A"/>
    <m/>
    <s v="COV,SPLASH GURAD, EIOC(.125 THK)"/>
    <s v="COV,SPLASH GURAD, EIOC(.125 THK)"/>
    <s v="MIHP"/>
    <s v="EA"/>
    <s v="M"/>
    <b v="0"/>
    <x v="2"/>
    <b v="0"/>
    <b v="1"/>
    <b v="0"/>
    <b v="1"/>
    <n v="3"/>
    <s v="SPLASH GURAD, EIOC(.125 THK)"/>
    <m/>
    <s v="PL"/>
    <s v="Plastic_713"/>
  </r>
  <r>
    <s v="713-287282-010,Rev A"/>
    <m/>
    <s v="COV, DC PWR SUPPLY, ESC"/>
    <s v="COV, DC PWR SUPPLY, ESC"/>
    <m/>
    <s v="EA"/>
    <s v="M"/>
    <b v="0"/>
    <x v="0"/>
    <b v="0"/>
    <b v="1"/>
    <b v="0"/>
    <b v="1"/>
    <n v="3"/>
    <s v=" DC PWR SUPPLY, ESC"/>
    <m/>
    <s v="PL"/>
    <s v="MIH_713"/>
  </r>
  <r>
    <s v="713-287300-001,Rev A"/>
    <m/>
    <s v="BSHG, INJECTOR, PRTCL, MEAS, FXTR"/>
    <s v="BSHG, INJECTOR, PRTCL, MEAS, FXTR"/>
    <m/>
    <s v="EA"/>
    <s v="M"/>
    <b v="0"/>
    <x v="0"/>
    <b v="0"/>
    <b v="1"/>
    <b v="0"/>
    <b v="1"/>
    <n v="4"/>
    <s v=" INJECTOR, PRTCL, MEAS, FXTR"/>
    <m/>
    <s v="FIXTURE"/>
    <s v="MIH_713"/>
  </r>
  <r>
    <s v="713-287300-002,Rev A"/>
    <m/>
    <s v="BSHG, INJECTOR, PRTCL, MEAS, FXTR"/>
    <s v="BSHG, INJECTOR, PRTCL, MEAS, FXTR"/>
    <m/>
    <s v="EA"/>
    <s v="M"/>
    <b v="0"/>
    <x v="0"/>
    <b v="0"/>
    <b v="1"/>
    <b v="0"/>
    <b v="1"/>
    <n v="4"/>
    <s v=" INJECTOR, PRTCL, MEAS, FXTR"/>
    <m/>
    <s v="FIXTURE"/>
    <s v="MIH_713"/>
  </r>
  <r>
    <s v="713-287400-001,Rev B"/>
    <m/>
    <s v="FXTR,WFR,TEACH,RBT,300,EWLB"/>
    <s v="FXTR,WFR,TEACH,RBT,300,EWLB"/>
    <m/>
    <s v="EA"/>
    <s v="M"/>
    <b v="0"/>
    <x v="4"/>
    <b v="0"/>
    <b v="1"/>
    <b v="0"/>
    <b v="1"/>
    <n v="4"/>
    <s v="WFR,TEACH,RBT,300,EWLB"/>
    <m/>
    <s v="FIXTURE"/>
    <s v="NP_713"/>
  </r>
  <r>
    <s v="713-287400-201,Rev A"/>
    <m/>
    <s v="FXTR, WFR, TEACH, RBT, 300MM, 200/300 EE, EWLB"/>
    <s v="FXTR, WFR, TEACH, RBT, 300MM, 200/300 EE, EWLB"/>
    <s v="MIHP"/>
    <s v="EA"/>
    <s v="M"/>
    <b v="0"/>
    <x v="2"/>
    <b v="0"/>
    <b v="1"/>
    <b v="0"/>
    <b v="1"/>
    <n v="4"/>
    <s v=" WFR, TEACH, RBT, 300MM, 200/300 EE, EWLB"/>
    <m/>
    <s v="FIXTURE"/>
    <s v="Plastic_713"/>
  </r>
  <r>
    <s v="713-287400-201,Rev B"/>
    <m/>
    <s v="FXTR, WFR, TEACH, RBT, 300MM, 200/300 EE, EWLB"/>
    <s v="FXTR, WFR, TEACH, RBT, 300MM, 200/300 EE, EWLB"/>
    <s v="MIHP"/>
    <s v="EA"/>
    <s v="M"/>
    <b v="0"/>
    <x v="2"/>
    <b v="0"/>
    <b v="1"/>
    <b v="0"/>
    <b v="1"/>
    <n v="4"/>
    <s v=" WFR, TEACH, RBT, 300MM, 200/300 EE, EWLB"/>
    <m/>
    <s v="FIXTURE"/>
    <s v="Plastic_713"/>
  </r>
  <r>
    <s v="713-287400-301,Rev A"/>
    <m/>
    <s v="FXTR, WFR, TEACH, RBT, 200MM, 200/ EE, EWLB"/>
    <s v="FXTR, WFR, TEACH, RBT, 200MM, 200/ EE, EWLB"/>
    <s v="MIHP"/>
    <s v="EA"/>
    <s v="M"/>
    <b v="0"/>
    <x v="2"/>
    <b v="0"/>
    <b v="1"/>
    <b v="0"/>
    <b v="1"/>
    <n v="4"/>
    <s v=" WFR, TEACH, RBT, 200MM, 200/ EE, EWLB"/>
    <m/>
    <s v="FIXTURE"/>
    <s v="Plastic_713"/>
  </r>
  <r>
    <s v="713-287434-001,Rev A"/>
    <m/>
    <s v="Base, Epoxy Inspection Tool"/>
    <s v="Base, Epoxy Inspection Tool"/>
    <m/>
    <s v="EA"/>
    <s v="M"/>
    <b v="0"/>
    <x v="0"/>
    <b v="0"/>
    <b v="1"/>
    <b v="0"/>
    <b v="1"/>
    <n v="4"/>
    <s v=" Epoxy Inspection Tool"/>
    <m/>
    <s v="BASE"/>
    <s v="MIH_713"/>
  </r>
  <r>
    <s v="713-287437-001,Rev A"/>
    <m/>
    <s v="RLR, EPOXY, INSPECTION TOOL"/>
    <s v="RLR, EPOXY, INSPECTION TOOL"/>
    <m/>
    <s v="EA"/>
    <s v="M"/>
    <b v="0"/>
    <x v="0"/>
    <b v="0"/>
    <b v="0"/>
    <b v="0"/>
    <b v="1"/>
    <n v="3"/>
    <s v=" EPOXY, INSPECTION TOOL"/>
    <m/>
    <s v="TOOL"/>
    <s v="MIH_713"/>
  </r>
  <r>
    <s v="713-287437-005,Rev B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</r>
  <r>
    <s v="713-287441-001,Rev A"/>
    <m/>
    <s v="SPRT, EPOXY, INSPECTION TOOL"/>
    <s v="SPRT, EPOXY, INSPECTION TOOL"/>
    <m/>
    <s v="EA"/>
    <s v="M"/>
    <b v="0"/>
    <x v="0"/>
    <b v="0"/>
    <b v="1"/>
    <b v="0"/>
    <b v="1"/>
    <n v="4"/>
    <s v=" EPOXY, INSPECTION TOOL"/>
    <m/>
    <s v="TOOL"/>
    <s v="MIH_713"/>
  </r>
  <r>
    <s v="713-287449-001,Rev A"/>
    <m/>
    <s v="HDL, EPOXY, INSPECTION TOOL"/>
    <s v="HDL, EPOXY, INSPECTION TOOL"/>
    <m/>
    <s v="EA"/>
    <s v="M"/>
    <b v="0"/>
    <x v="0"/>
    <b v="0"/>
    <b v="1"/>
    <b v="0"/>
    <b v="1"/>
    <n v="3"/>
    <s v=" EPOXY, INSPECTION TOOL"/>
    <m/>
    <s v="TOOL"/>
    <s v="MIH_713"/>
  </r>
  <r>
    <s v="713-287474-003,Rev A"/>
    <m/>
    <s v="PL, SMART TAB, NDET, XT, 130DEG, 25MM, 1MM"/>
    <s v="PL, SMART TAB, NDET, XT, 130DEG, 25MM, 1MM"/>
    <m/>
    <s v="EA"/>
    <s v="M"/>
    <b v="0"/>
    <x v="0"/>
    <b v="0"/>
    <b v="1"/>
    <b v="0"/>
    <b v="1"/>
    <n v="2"/>
    <s v=" SMART TAB, NDET, XT, 130DEG, 25MM, 1MM"/>
    <m/>
    <s v="PL"/>
    <s v="MIH_713"/>
  </r>
  <r>
    <s v="713-287474-003,Rev B"/>
    <m/>
    <s v="PL, SMART TAB, NDET, XT, 130DEG, 25MM, 1MM"/>
    <s v="PL, SMART TAB, NDET, XT, 130DEG, 25MM, 1MM"/>
    <m/>
    <s v="EA"/>
    <s v="M"/>
    <b v="0"/>
    <x v="0"/>
    <b v="0"/>
    <b v="1"/>
    <b v="0"/>
    <b v="1"/>
    <n v="2"/>
    <s v=" SMART TAB, NDET, XT, 130DEG, 25MM, 1MM"/>
    <m/>
    <s v="PL"/>
    <s v="MIH_713"/>
  </r>
  <r>
    <s v="713-287474-007, Rev B"/>
    <s v="PL, SMAR"/>
    <s v="PL, SMART TAB, NDET, XT, 150DEG, 20MM, 1MM"/>
    <s v="PL, SMART TAB, NDET, XT, 150DEG, 20MM, 1MM"/>
    <m/>
    <s v="EA"/>
    <s v="M"/>
    <b v="0"/>
    <x v="0"/>
    <b v="0"/>
    <b v="1"/>
    <b v="0"/>
    <b v="1"/>
    <n v="2"/>
    <s v=" SMART TAB, NDET, XT, 150DEG, 20MM, 1MM"/>
    <m/>
    <s v="PL"/>
    <s v="MIH_713"/>
  </r>
  <r>
    <s v="713-287474-007,Rev A"/>
    <m/>
    <s v="PL, SMART TAB, NDET, XT, 150DEG, 20MM, 1MM"/>
    <s v="PL, SMART TAB, NDET, XT, 150DEG, 20MM, 1MM"/>
    <m/>
    <s v="EA"/>
    <s v="M"/>
    <b v="0"/>
    <x v="0"/>
    <b v="0"/>
    <b v="1"/>
    <b v="0"/>
    <b v="1"/>
    <n v="2"/>
    <s v=" SMART TAB, NDET, XT, 150DEG, 20MM, 1MM"/>
    <m/>
    <s v="PL"/>
    <s v="MIH_713"/>
  </r>
  <r>
    <s v="713-287474-007,Rev B"/>
    <m/>
    <s v="PL, SMART TAB, NDET, XT, 150DEG, 20MM, 1MM"/>
    <s v="PL, SMART TAB, NDET, XT, 150DEG, 20MM, 1MM"/>
    <s v="MIHP"/>
    <s v="EA"/>
    <s v="M"/>
    <b v="0"/>
    <x v="2"/>
    <b v="0"/>
    <b v="1"/>
    <b v="0"/>
    <b v="1"/>
    <n v="2"/>
    <s v=" SMART TAB, NDET, XT, 150DEG, 20MM, 1MM"/>
    <m/>
    <s v="PL"/>
    <s v="Plastic_713"/>
  </r>
  <r>
    <s v="713-287474-008,Rev A"/>
    <m/>
    <s v="PL, SMART TAB, NDET, XT, 150DEG, 20MM, 1MM"/>
    <s v="PL, SMART TAB, NDET, XT, 150DEG, 20MM, 1MM"/>
    <m/>
    <s v="EA"/>
    <s v="M"/>
    <b v="0"/>
    <x v="0"/>
    <b v="0"/>
    <b v="1"/>
    <b v="0"/>
    <b v="1"/>
    <n v="2"/>
    <s v=" SMART TAB, NDET, XT, 150DEG, 20MM, 1MM"/>
    <m/>
    <s v="PL"/>
    <s v="MIH_713"/>
  </r>
  <r>
    <s v="713-287638-001,Rev A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</r>
  <r>
    <s v="713-287638-002,Rev A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</r>
  <r>
    <s v="713-287683-003,Rev A"/>
    <m/>
    <s v="PL, Retaining, ESC Contact Blocks"/>
    <s v="PL, Retaining, ESC Contact Blocks"/>
    <s v="Sub"/>
    <s v="EA"/>
    <s v="M"/>
    <b v="0"/>
    <x v="0"/>
    <b v="0"/>
    <b v="1"/>
    <b v="0"/>
    <b v="1"/>
    <n v="2"/>
    <s v=" Retaining, ESC Contact Blocks"/>
    <m/>
    <s v="PL"/>
    <s v="MIH_713"/>
  </r>
  <r>
    <s v="713-287714-001,Rev A"/>
    <m/>
    <s v="PL, TOP, FXTR, TEAH CLN, ESC"/>
    <s v="PL, TOP, FXTR, TEAH CLN, ESC"/>
    <m/>
    <s v="EA"/>
    <s v="M"/>
    <b v="0"/>
    <x v="0"/>
    <b v="0"/>
    <b v="1"/>
    <b v="0"/>
    <b v="1"/>
    <n v="2"/>
    <s v=" TOP, FXTR, TEAH CLN, ESC"/>
    <m/>
    <s v="FIXTURE"/>
    <s v="MIH_713"/>
  </r>
  <r>
    <s v="713-287715-001,Rev A"/>
    <m/>
    <s v="SPRT, FXTR, TEAH CLN, ESC"/>
    <s v="SPRT, FXTR, TEAH CLN, ESC"/>
    <m/>
    <s v="EA"/>
    <s v="M"/>
    <b v="0"/>
    <x v="0"/>
    <b v="0"/>
    <b v="1"/>
    <b v="0"/>
    <b v="1"/>
    <n v="4"/>
    <s v=" FXTR, TEAH CLN, ESC"/>
    <m/>
    <s v="FIXTURE"/>
    <s v="MIH_713"/>
  </r>
  <r>
    <s v="713-287831-001,Rev A"/>
    <m/>
    <s v="CLP, PIECE, 1/8 IN ASD 7MM"/>
    <s v="CLP, PIECE, 1/8 IN ASD 7MM"/>
    <s v="Sub"/>
    <s v="EA"/>
    <s v="M"/>
    <b v="0"/>
    <x v="2"/>
    <b v="0"/>
    <b v="1"/>
    <b v="0"/>
    <b v="1"/>
    <n v="3"/>
    <s v=" PIECE, 1/8 IN ASD 7MM"/>
    <m/>
    <s v=""/>
    <s v="Plastic_713"/>
  </r>
  <r>
    <s v="713-288222-001,Rev B"/>
    <m/>
    <s v="COV, SHOPED, VXT-DT"/>
    <s v="COV, SHOPED, VXT-DT"/>
    <m/>
    <s v="EA"/>
    <s v="M"/>
    <b v="0"/>
    <x v="2"/>
    <b v="0"/>
    <b v="1"/>
    <b v="0"/>
    <b v="1"/>
    <n v="3"/>
    <s v=" SHOPED, VXT-DT"/>
    <m/>
    <s v="COVER"/>
    <s v="Plastic_713"/>
  </r>
  <r>
    <s v="713-288236-102,Rev A"/>
    <m/>
    <s v="HDL, BASE, RING, CRVS INSRTN-EXTRCTN"/>
    <s v="HDL, BASE, RING, CRVS INSRTN-EXTRCTN"/>
    <m/>
    <s v="EA"/>
    <s v="M"/>
    <b v="0"/>
    <x v="0"/>
    <b v="0"/>
    <b v="1"/>
    <b v="0"/>
    <b v="1"/>
    <n v="3"/>
    <s v=" BASE, RING, CRVS INSRTN-EXTRCTN"/>
    <m/>
    <s v="BASE"/>
    <s v="MIH_713"/>
  </r>
  <r>
    <s v="713-288290-001,Rev A"/>
    <m/>
    <s v="Resting BLK, EPOXY INSPECTION TOOL"/>
    <s v="Resting BLK, EPOXY INSPECTION TOOL"/>
    <m/>
    <s v="EA"/>
    <s v="M"/>
    <b v="0"/>
    <x v="0"/>
    <b v="0"/>
    <b v="1"/>
    <b v="0"/>
    <b v="1"/>
    <n v="0"/>
    <s v="Resting"/>
    <m/>
    <s v="TOOL"/>
    <s v="MIH_713"/>
  </r>
  <r>
    <s v="713-288349-006,Rev A"/>
    <m/>
    <s v="Base, HIPOT, Bolt DN"/>
    <s v="Base, HIPOT, Bolt DN"/>
    <m/>
    <s v="EA"/>
    <s v="M"/>
    <b v="0"/>
    <x v="0"/>
    <b v="0"/>
    <b v="1"/>
    <b v="0"/>
    <b v="1"/>
    <n v="4"/>
    <s v=" HIPOT, Bolt DN"/>
    <m/>
    <s v="BASE"/>
    <s v="MIH_713"/>
  </r>
  <r>
    <s v="713-288671-001,Rev A"/>
    <m/>
    <s v="FXTR, CAL, ALIGNER, EE, XY5+"/>
    <s v="FXTR, CAL, ALIGNER, EE, XY5+"/>
    <s v="MIHP"/>
    <s v="EA"/>
    <s v="M"/>
    <b v="0"/>
    <x v="2"/>
    <b v="0"/>
    <b v="1"/>
    <b v="0"/>
    <b v="1"/>
    <n v="4"/>
    <s v=" CAL, ALIGNER, EE, XY5+"/>
    <m/>
    <s v="FIXTURE"/>
    <s v="Plastic_713"/>
  </r>
  <r>
    <s v="713-288673-001,Rev A"/>
    <m/>
    <s v="FXTR, CAL, AIRLOCK, ATM/VTM, EE, XY5+"/>
    <s v="FXTR, CAL, AIRLOCK, ATM/VTM, EE, XY5+"/>
    <m/>
    <s v="EA"/>
    <s v="M"/>
    <b v="0"/>
    <x v="0"/>
    <b v="0"/>
    <b v="1"/>
    <b v="0"/>
    <b v="1"/>
    <n v="4"/>
    <s v=" CAL, AIRLOCK, ATM/VTM, EE, XY5+"/>
    <m/>
    <s v="FIXTURE"/>
    <s v="MIH_713"/>
  </r>
  <r>
    <s v="713-288674-001,Rev A"/>
    <m/>
    <s v="FXTR, CAL, BUFFER, EE, XY5+"/>
    <s v="FXTR, CAL, BUFFER, EE, XY5+"/>
    <m/>
    <s v="EA"/>
    <s v="M"/>
    <b v="0"/>
    <x v="0"/>
    <b v="0"/>
    <b v="1"/>
    <b v="0"/>
    <b v="1"/>
    <n v="4"/>
    <s v=" CAL, BUFFER, EE, XY5+"/>
    <m/>
    <s v="FIXTURE"/>
    <s v="MIH_713"/>
  </r>
  <r>
    <s v="713-288674-002,Rev B"/>
    <m/>
    <s v="FXTR,CAL,BUFFER,EE,XY5+"/>
    <s v="FXTR,CAL,BUFFER,EE,XY5+"/>
    <m/>
    <s v="EA"/>
    <s v="M"/>
    <b v="0"/>
    <x v="4"/>
    <b v="0"/>
    <b v="1"/>
    <b v="0"/>
    <b v="1"/>
    <n v="4"/>
    <s v="CAL,BUFFER,EE,XY5+"/>
    <m/>
    <s v="FIXTURE"/>
    <s v="NP_713"/>
  </r>
  <r>
    <s v="713-289413-001,Rev A"/>
    <m/>
    <s v="Base, LCTR, FXTR, TEAH CLN, ESC"/>
    <s v="Base, LCTR, FXTR, TEAH CLN, ESC"/>
    <m/>
    <s v="EA"/>
    <s v="M"/>
    <b v="0"/>
    <x v="0"/>
    <b v="0"/>
    <b v="1"/>
    <b v="0"/>
    <b v="1"/>
    <n v="4"/>
    <s v=" LCTR, FXTR, TEAH CLN, ESC"/>
    <m/>
    <s v="BASE"/>
    <s v="MIH_713"/>
  </r>
  <r>
    <s v="713-289494-001,Rev A"/>
    <m/>
    <s v="CLAMP,RING,GASKET,EXH RTN,UNI"/>
    <s v="CLAMP,RING,GASKET,EXH RTN,UNI"/>
    <s v="Sub"/>
    <s v="EA"/>
    <s v="M"/>
    <b v="0"/>
    <x v="2"/>
    <b v="0"/>
    <b v="1"/>
    <b v="0"/>
    <b v="1"/>
    <n v="5"/>
    <s v="RING,GASKET,EXH RTN,UNI"/>
    <m/>
    <s v="GASKET"/>
    <s v="Plastic_713"/>
  </r>
  <r>
    <s v="713-289515-001,Rev A"/>
    <m/>
    <s v="GASKET,EXH RTN,UNI,VITON"/>
    <s v="GASKET,EXH RTN,UNI,VITON"/>
    <s v="Sub"/>
    <s v="EA"/>
    <s v="M"/>
    <b v="0"/>
    <x v="2"/>
    <b v="0"/>
    <b v="1"/>
    <b v="0"/>
    <b v="1"/>
    <n v="6"/>
    <s v="EXH RTN,UNI,VITON"/>
    <m/>
    <s v="GASKET"/>
    <s v="Plastic_713"/>
  </r>
  <r>
    <s v="713-289598-001,Rev A"/>
    <m/>
    <s v="BRKT, Air Cylinder"/>
    <s v="BRKT, Air Cylinder"/>
    <m/>
    <s v="EA"/>
    <s v="M"/>
    <b v="0"/>
    <x v="0"/>
    <b v="0"/>
    <b v="1"/>
    <b v="0"/>
    <b v="1"/>
    <n v="4"/>
    <s v=" Air Cylinder"/>
    <m/>
    <s v="BRACKET"/>
    <s v="MIH_713"/>
  </r>
  <r>
    <s v="713-289602-001,Rev A"/>
    <m/>
    <s v="Pad, Insulator"/>
    <s v="Pad, Insulator"/>
    <m/>
    <s v="EA"/>
    <s v="M"/>
    <b v="0"/>
    <x v="0"/>
    <b v="0"/>
    <b v="1"/>
    <b v="0"/>
    <b v="1"/>
    <n v="3"/>
    <s v=" Insulator"/>
    <m/>
    <s v=""/>
    <s v="MIH_713"/>
  </r>
  <r>
    <s v="713-290108-001,Rev A"/>
    <m/>
    <s v="COV, CHUCK SPIN CONTROLLER"/>
    <s v="COV, CHUCK SPIN CONTROLLER"/>
    <m/>
    <s v="EA"/>
    <s v="M"/>
    <b v="0"/>
    <x v="0"/>
    <b v="0"/>
    <b v="1"/>
    <b v="0"/>
    <b v="1"/>
    <n v="3"/>
    <s v=" CHUCK SPIN CONTROLLER"/>
    <m/>
    <s v="PIN"/>
    <s v="MIH_713"/>
  </r>
  <r>
    <s v="713-290724-001,Rev A"/>
    <m/>
    <s v="TOP PLATE, SHOWERHEAD FIXTURE"/>
    <s v="TOP PLATE, SHOWERHEAD FIXTURE"/>
    <m/>
    <s v="EA"/>
    <s v="M"/>
    <b v="0"/>
    <x v="0"/>
    <b v="0"/>
    <b v="1"/>
    <b v="0"/>
    <b v="1"/>
    <n v="9"/>
    <s v=" SHOWERHEAD FIXTURE"/>
    <m/>
    <s v="PLATE"/>
    <s v="MIH_713"/>
  </r>
  <r>
    <s v="713-290724-002,Rev A"/>
    <m/>
    <s v="Bottom Plate, Showerhead Fixture"/>
    <s v="Bottom Plate, Showerhead Fixture"/>
    <m/>
    <s v="EA"/>
    <s v="M"/>
    <b v="0"/>
    <x v="0"/>
    <b v="0"/>
    <b v="1"/>
    <b v="0"/>
    <b v="1"/>
    <n v="0"/>
    <s v="Bottom"/>
    <m/>
    <s v="PLATE"/>
    <s v="MIH_713"/>
  </r>
  <r>
    <s v="713-290728-001,Rev B"/>
    <m/>
    <s v="SPRT,2.5 THK,UHMW"/>
    <s v="SPRT,2.5 THK,UHMW"/>
    <m/>
    <s v="EA"/>
    <s v="M"/>
    <b v="0"/>
    <x v="4"/>
    <b v="0"/>
    <b v="0"/>
    <b v="0"/>
    <b v="1"/>
    <n v="4"/>
    <s v="2.5 THK,UHMW"/>
    <m/>
    <s v=""/>
    <s v="NP_713"/>
  </r>
  <r>
    <s v="713-290758-001,Rev B"/>
    <m/>
    <s v="FXTR, HLDR, TAP, CYLINDER"/>
    <s v="FXTR, HLDR, TAP, CYLINDER"/>
    <m/>
    <s v="EA"/>
    <s v="M"/>
    <b v="0"/>
    <x v="0"/>
    <b v="0"/>
    <b v="1"/>
    <b v="0"/>
    <b v="1"/>
    <n v="4"/>
    <s v=" HLDR, TAP, CYLINDER"/>
    <m/>
    <s v="FIXTURE"/>
    <s v="MIH_713"/>
  </r>
  <r>
    <s v="713-290758-002,Rev B"/>
    <m/>
    <s v="FXTR, HLDR, TAP, CYLINDER"/>
    <s v="FXTR, HLDR, TAP, CYLINDER"/>
    <s v="MIHP"/>
    <s v="EA"/>
    <s v="M"/>
    <b v="0"/>
    <x v="2"/>
    <b v="0"/>
    <b v="1"/>
    <b v="0"/>
    <b v="1"/>
    <n v="4"/>
    <s v=" HLDR, TAP, CYLINDER"/>
    <m/>
    <s v="FIXTURE"/>
    <s v="Plastic_713"/>
  </r>
  <r>
    <s v="713-290760-001,Rev A"/>
    <m/>
    <s v="FXTR, HLDR, TAP, PUNCH"/>
    <s v="FXTR, HLDR, TAP, PUNCH"/>
    <m/>
    <s v="EA"/>
    <s v="M"/>
    <b v="0"/>
    <x v="0"/>
    <b v="0"/>
    <b v="1"/>
    <b v="0"/>
    <b v="1"/>
    <n v="4"/>
    <s v=" HLDR, TAP, PUNCH"/>
    <m/>
    <s v="FIXTURE"/>
    <s v="MIH_713"/>
  </r>
  <r>
    <s v="713-291544-003,Rev A"/>
    <m/>
    <s v="SHLD,ENCL,FSS,5TH COMP"/>
    <s v="SHLD,ENCL,FSS,5TH COMP"/>
    <s v="MIHP"/>
    <s v="EA"/>
    <s v="M"/>
    <b v="0"/>
    <x v="2"/>
    <b v="0"/>
    <b v="1"/>
    <b v="0"/>
    <b v="1"/>
    <n v="4"/>
    <s v="ENCL,FSS,5TH COMP"/>
    <m/>
    <s v="SHIELD"/>
    <s v="Plastic_713"/>
  </r>
  <r>
    <s v="713-291816-001,Rev C"/>
    <m/>
    <s v="AMPDS-LOUVER-HDL"/>
    <s v="AMPDS-LOUVER-HDL"/>
    <s v="Sub"/>
    <s v="EA"/>
    <s v="M"/>
    <b v="0"/>
    <x v="2"/>
    <b v="0"/>
    <b v="1"/>
    <b v="0"/>
    <b v="1"/>
    <n v="0"/>
    <e v="#VALUE!"/>
    <m/>
    <s v=""/>
    <s v="Plastic_713"/>
  </r>
  <r>
    <s v="713-292529-001,Rev A"/>
    <m/>
    <s v="SCRAPER&lt; CONVEX, 1.4&quot;"/>
    <s v="SCRAPER&lt; CONVEX, 1.4&quot;"/>
    <m/>
    <s v="EA"/>
    <s v="M"/>
    <b v="0"/>
    <x v="0"/>
    <b v="0"/>
    <b v="1"/>
    <b v="0"/>
    <b v="1"/>
    <n v="0"/>
    <s v="SCRAPER&lt;"/>
    <m/>
    <s v=""/>
    <s v="MIH_713"/>
  </r>
  <r>
    <s v="713-292529-002,Rev C"/>
    <m/>
    <s v="Scrapper, CONVEX R0.9&quot; &amp; Dual Flat, Phenoli"/>
    <s v="Scrapper, CONVEX R0.9&quot; &amp; Dual Flat, Phenoli"/>
    <m/>
    <s v="EA"/>
    <s v="M"/>
    <b v="0"/>
    <x v="6"/>
    <b v="0"/>
    <b v="1"/>
    <b v="0"/>
    <b v="1"/>
    <n v="8"/>
    <s v=" CONVEX R0.9&quot; &amp; Dual Flat, Phenoli"/>
    <m/>
    <s v=""/>
    <s v="RM_713"/>
  </r>
  <r>
    <s v="713-292529-003,Rev A"/>
    <m/>
    <s v="Scrapper, Convex R0.9&quot; &amp; dual Flat, PEI"/>
    <s v="Scrapper, Convex R0.9&quot; &amp; dual Flat, PEI"/>
    <m/>
    <s v="EA"/>
    <s v="M"/>
    <b v="0"/>
    <x v="2"/>
    <b v="0"/>
    <b v="1"/>
    <b v="0"/>
    <b v="1"/>
    <n v="8"/>
    <s v=" Convex R0.9&quot; &amp; dual Flat, PEI"/>
    <m/>
    <s v=""/>
    <s v="Plastic_713"/>
  </r>
  <r>
    <s v="713-292530-001,Rev B"/>
    <m/>
    <s v="Scrapper, Concave, R0.6&quot;, PEI"/>
    <s v="Scrapper, Concave, R0.6&quot;, PEI"/>
    <m/>
    <s v="EA"/>
    <s v="M"/>
    <b v="0"/>
    <x v="0"/>
    <b v="0"/>
    <b v="1"/>
    <b v="0"/>
    <b v="1"/>
    <n v="8"/>
    <s v=" Concave, R0.6&quot;, PEI"/>
    <m/>
    <s v=""/>
    <s v="MIH_713"/>
  </r>
  <r>
    <s v="713-292530-002,Rev C"/>
    <m/>
    <s v="Scrapper, Concave, R0.6&quot;, Phenolic"/>
    <s v="Scrapper, Concave, R0.6&quot;, Phenolic"/>
    <m/>
    <s v="EA"/>
    <s v="M"/>
    <b v="0"/>
    <x v="0"/>
    <b v="0"/>
    <b v="1"/>
    <b v="0"/>
    <b v="1"/>
    <n v="8"/>
    <s v=" Concave, R0.6&quot;, Phenolic"/>
    <m/>
    <s v=""/>
    <s v="MIH_713"/>
  </r>
  <r>
    <s v="713-292531-011,Rev B"/>
    <m/>
    <s v="COV, WFR TUNNEL, WET CLEAN, 2300"/>
    <s v="COV, WFR TUNNEL, WET CLEAN, 2300"/>
    <m/>
    <s v="EA"/>
    <s v="M"/>
    <b v="0"/>
    <x v="0"/>
    <b v="0"/>
    <b v="1"/>
    <b v="0"/>
    <b v="1"/>
    <n v="3"/>
    <s v=" WFR TUNNEL, WET CLEAN, 2300"/>
    <m/>
    <s v="COVER"/>
    <s v="MIH_713"/>
  </r>
  <r>
    <s v="713-293032-001,Rev A"/>
    <m/>
    <s v="CLAMP, WIRE, 14GA, 2X2, #10 SCR"/>
    <s v="CLAMP, WIRE, 14GA, 2X2, #10 SCR"/>
    <m/>
    <s v="EA"/>
    <s v="M"/>
    <b v="0"/>
    <x v="0"/>
    <b v="0"/>
    <b v="1"/>
    <b v="0"/>
    <b v="1"/>
    <n v="5"/>
    <s v=" WIRE, 14GA, 2X2, #10 SCR"/>
    <m/>
    <s v="CLAMP"/>
    <s v="MIH_713"/>
  </r>
  <r>
    <s v="713-294126-001,Rev A"/>
    <m/>
    <s v="BRKT, FXTR, INJECTOR HANDLING"/>
    <s v="BRKT, FXTR, INJECTOR HANDLING"/>
    <m/>
    <s v="EA"/>
    <s v="M"/>
    <b v="0"/>
    <x v="0"/>
    <b v="0"/>
    <b v="1"/>
    <b v="0"/>
    <b v="1"/>
    <n v="4"/>
    <s v=" FXTR, INJECTOR HANDLING"/>
    <m/>
    <s v="BRACKET"/>
    <s v="MIH_713"/>
  </r>
  <r>
    <s v="713-294136-001,Rev A"/>
    <m/>
    <s v="STAND, FXTR, INJECTOR HANDLING"/>
    <s v="STAND, FXTR, INJECTOR HANDLING"/>
    <m/>
    <s v="EA"/>
    <s v="M"/>
    <b v="0"/>
    <x v="0"/>
    <b v="0"/>
    <b v="1"/>
    <b v="0"/>
    <b v="1"/>
    <n v="5"/>
    <s v=" FXTR, INJECTOR HANDLING"/>
    <m/>
    <s v="FIXTURE"/>
    <s v="MIH_713"/>
  </r>
  <r>
    <s v="713-294339-005,Rev A"/>
    <m/>
    <s v="SHIM, GND RING, INSTALL, .005 THK"/>
    <s v="SHIM, GND RING, INSTALL, .005 THK"/>
    <s v="Sub"/>
    <s v="EA"/>
    <s v="M"/>
    <b v="0"/>
    <x v="2"/>
    <b v="0"/>
    <b v="1"/>
    <b v="0"/>
    <b v="1"/>
    <n v="4"/>
    <s v=" GND RING, INSTALL, .005 THK"/>
    <m/>
    <s v="RING"/>
    <s v="Plastic_713"/>
  </r>
  <r>
    <s v="713-294453-001,Rev D"/>
    <m/>
    <s v="PANEL,FLOOR,CENTRAL CORRIDOR"/>
    <s v="PANEL,FLOOR,CENTRAL CORRIDOR"/>
    <s v="MIHP"/>
    <s v="EA"/>
    <s v="M"/>
    <b v="0"/>
    <x v="2"/>
    <b v="0"/>
    <b v="1"/>
    <b v="0"/>
    <b v="1"/>
    <n v="5"/>
    <s v="FLOOR,CENTRAL CORRIDOR"/>
    <m/>
    <s v="PANEL"/>
    <s v="Plastic_713"/>
  </r>
  <r>
    <s v="713-294485-003,Rev A"/>
    <m/>
    <s v="BRT, SPRT, CHILLER HOSE"/>
    <s v="BRT, SPRT, CHILLER HOSE"/>
    <s v="MIHP"/>
    <s v="EA"/>
    <s v="M"/>
    <b v="0"/>
    <x v="2"/>
    <b v="0"/>
    <b v="1"/>
    <b v="0"/>
    <b v="1"/>
    <n v="3"/>
    <s v=" SPRT, CHILLER HOSE"/>
    <m/>
    <s v=""/>
    <s v="Plastic_713"/>
  </r>
  <r>
    <s v="713-294857-001,Rev A"/>
    <m/>
    <s v="CAP, PROT, TCU MANF, KIYO GX,  TOOLING"/>
    <s v="CAP, PROT, TCU MANIFOLD, KIYO GX,  TOOLING"/>
    <m/>
    <s v="EA"/>
    <s v="M"/>
    <b v="0"/>
    <x v="0"/>
    <b v="0"/>
    <b v="1"/>
    <b v="0"/>
    <b v="1"/>
    <n v="3"/>
    <s v=" PROT, TCU MANIFOLD, KIYO GX,  TOOLING"/>
    <m/>
    <s v="TOOL"/>
    <s v="MIH_713"/>
  </r>
  <r>
    <s v="713-294928-001,Rev A"/>
    <m/>
    <s v="CLP, FXTR, INJECTOR HANDLING"/>
    <s v="CLP, FXTR, INJECTOR HANDLING"/>
    <m/>
    <s v="EA"/>
    <s v="M"/>
    <b v="0"/>
    <x v="0"/>
    <b v="0"/>
    <b v="1"/>
    <b v="0"/>
    <b v="1"/>
    <n v="3"/>
    <s v=" FXTR, INJECTOR HANDLING"/>
    <m/>
    <s v="FIXTURE"/>
    <s v="MIH_713"/>
  </r>
  <r>
    <s v="713-295128-001,Rev A"/>
    <m/>
    <s v="REWORK-MOD, EXH PIPE, PMTS"/>
    <s v="REWORK-MOD, EXH PIPE, PMTS"/>
    <m/>
    <s v="EA"/>
    <s v="M"/>
    <b v="0"/>
    <x v="0"/>
    <b v="0"/>
    <b v="0"/>
    <b v="0"/>
    <b v="1"/>
    <n v="10"/>
    <s v=" EXH PIPE, PMTS"/>
    <m/>
    <s v=""/>
    <s v="MIH_713"/>
  </r>
  <r>
    <s v="713-295178-001,Rev B"/>
    <m/>
    <s v="PAD, DRV, MAG RING, ACTM"/>
    <s v="PAD, DRV, MAG RING, ACTM"/>
    <m/>
    <s v="EA"/>
    <s v="M"/>
    <b v="0"/>
    <x v="0"/>
    <b v="0"/>
    <b v="1"/>
    <b v="0"/>
    <b v="1"/>
    <n v="3"/>
    <s v=" DRV, MAG RING, ACTM"/>
    <m/>
    <s v="RING"/>
    <s v="MIH_713"/>
  </r>
  <r>
    <s v="713-295300-119,Rev A"/>
    <m/>
    <s v="FLAG,FIBER OPTIC"/>
    <s v="FLAG,FIBER OPTIC"/>
    <s v="MIHP"/>
    <s v="EA"/>
    <s v="M"/>
    <b v="0"/>
    <x v="2"/>
    <b v="0"/>
    <b v="0"/>
    <b v="0"/>
    <b v="1"/>
    <n v="4"/>
    <s v="FIBER OPTIC"/>
    <m/>
    <s v=""/>
    <s v="Plastic_713"/>
  </r>
  <r>
    <s v="713-295750-001,Rev A"/>
    <m/>
    <s v="BRKT,COIL MTG"/>
    <s v="BRKT,COIL MTG"/>
    <m/>
    <s v="EA"/>
    <s v="M"/>
    <b v="0"/>
    <x v="0"/>
    <b v="0"/>
    <b v="1"/>
    <b v="0"/>
    <b v="1"/>
    <n v="4"/>
    <s v="COIL MTG"/>
    <m/>
    <s v="BRACKET"/>
    <s v="MIH_713"/>
  </r>
  <r>
    <s v="713-296452-001,Rev A"/>
    <m/>
    <s v="SPRT, SHWRHD FLUSHING FXTR"/>
    <s v="SPRT, SHWRHD FLUSHING FXTR"/>
    <s v="MIHP"/>
    <s v="EA"/>
    <s v="M"/>
    <b v="0"/>
    <x v="2"/>
    <b v="0"/>
    <b v="1"/>
    <b v="0"/>
    <b v="1"/>
    <n v="4"/>
    <s v=" SHWRHD FLUSHING FXTR"/>
    <m/>
    <s v="FIXTURE"/>
    <s v="Plastic_713"/>
  </r>
  <r>
    <s v="713-296549-002,Rev A"/>
    <m/>
    <s v="COV, SRVC, FR, ACTM"/>
    <s v="COV, SRVC, FR, ACTM"/>
    <s v="Sub"/>
    <s v="EA"/>
    <s v="M"/>
    <b v="0"/>
    <x v="0"/>
    <b v="0"/>
    <b v="1"/>
    <b v="0"/>
    <b v="1"/>
    <n v="3"/>
    <s v=" SRVC, FR, ACTM"/>
    <m/>
    <s v="COVER"/>
    <s v="MIH_713"/>
  </r>
  <r>
    <s v="713-296609-001,Rev A"/>
    <m/>
    <s v="PL, Spindle Shipping Fixture"/>
    <s v="PL, Spindle Shipping Fixture"/>
    <m/>
    <s v="EA"/>
    <s v="M"/>
    <b v="0"/>
    <x v="0"/>
    <b v="0"/>
    <b v="1"/>
    <b v="0"/>
    <b v="1"/>
    <n v="2"/>
    <s v=" Spindle Shipping Fixture"/>
    <m/>
    <s v="PIN"/>
    <s v="MIH_713"/>
  </r>
  <r>
    <s v="713-296612-001,Rev A"/>
    <s v="SPCR,STO"/>
    <s v="SPCR,STOP,VERT"/>
    <s v="SPCR,STOP,VERT"/>
    <m/>
    <s v="EA"/>
    <s v="M"/>
    <b v="0"/>
    <x v="4"/>
    <b v="0"/>
    <b v="1"/>
    <b v="0"/>
    <b v="1"/>
    <n v="4"/>
    <s v="STOP,VERT"/>
    <m/>
    <s v="SPACER"/>
    <s v="NP_713"/>
  </r>
  <r>
    <s v="713-296834-001,Rev A"/>
    <m/>
    <s v="GD, SPLSH, WLD &amp; VIB TRAS"/>
    <s v="GD, SPLSH, WLD &amp; VIB TRAS"/>
    <m/>
    <s v="EA"/>
    <s v="M"/>
    <b v="0"/>
    <x v="0"/>
    <b v="0"/>
    <b v="0"/>
    <b v="0"/>
    <b v="1"/>
    <n v="2"/>
    <s v=" SPLSH, WLD &amp; VIB TRAS"/>
    <m/>
    <s v="PL"/>
    <s v="MIH_713"/>
  </r>
  <r>
    <s v="713-296834-001,Rev B"/>
    <m/>
    <s v="GD, SPLSH, WLD &amp; VIB TRAS"/>
    <s v="GD, SPLSH, WLD &amp; VIB TRAS"/>
    <m/>
    <s v="EA"/>
    <s v="M"/>
    <b v="0"/>
    <x v="0"/>
    <b v="0"/>
    <b v="1"/>
    <b v="0"/>
    <b v="1"/>
    <n v="2"/>
    <s v=" SPLSH, WLD &amp; VIB TRAS"/>
    <m/>
    <s v="PL"/>
    <s v="MIH_713"/>
  </r>
  <r>
    <s v="713-297259-001,Rev A"/>
    <m/>
    <s v="CLP, LCTR, CTR"/>
    <s v="CLP, LCTR, CTR"/>
    <m/>
    <s v="EA"/>
    <s v="M"/>
    <b v="0"/>
    <x v="0"/>
    <b v="0"/>
    <b v="1"/>
    <b v="0"/>
    <b v="1"/>
    <n v="3"/>
    <s v=" LCTR, CTR"/>
    <m/>
    <s v=""/>
    <s v="MIH_713"/>
  </r>
  <r>
    <s v="713-297260-001,Rev A"/>
    <m/>
    <s v="CLP, STDF"/>
    <s v="CLP, STDF"/>
    <m/>
    <s v="EA"/>
    <s v="M"/>
    <b v="0"/>
    <x v="0"/>
    <b v="0"/>
    <b v="1"/>
    <b v="0"/>
    <b v="1"/>
    <n v="3"/>
    <s v=" STDF"/>
    <m/>
    <s v=""/>
    <s v="MIH_713"/>
  </r>
  <r>
    <s v="713-297477-001,Rev B"/>
    <m/>
    <s v="PL, TEMPL, TNK, EDGE"/>
    <s v="PL, TEMPL, TNK, EDGE"/>
    <m/>
    <s v="EA"/>
    <s v="M"/>
    <b v="0"/>
    <x v="0"/>
    <b v="0"/>
    <b v="1"/>
    <b v="0"/>
    <b v="1"/>
    <n v="2"/>
    <s v=" TEMPL, TNK, EDGE"/>
    <m/>
    <s v="PL"/>
    <s v="MIH_713"/>
  </r>
  <r>
    <s v="713-297614-001,Rev A"/>
    <m/>
    <s v="BRKT, TBG, DBL SNAP, 1/2&quot;, EDGE"/>
    <s v="BRKT, TBG, DBL SNAP, 1/2&quot;, EDGE"/>
    <m/>
    <s v="EA"/>
    <s v="M"/>
    <b v="0"/>
    <x v="0"/>
    <b v="0"/>
    <b v="1"/>
    <b v="0"/>
    <b v="1"/>
    <n v="4"/>
    <s v=" TBG, DBL SNAP, 1/2&quot;, EDGE"/>
    <m/>
    <s v="BRACKET"/>
    <s v="MIH_713"/>
  </r>
  <r>
    <s v="713-297696-001,Rev A"/>
    <m/>
    <s v="GDE,PED,MS"/>
    <s v="GDE,PED,MS"/>
    <m/>
    <s v="EA"/>
    <s v="M"/>
    <b v="0"/>
    <x v="0"/>
    <b v="0"/>
    <b v="1"/>
    <b v="0"/>
    <b v="1"/>
    <n v="3"/>
    <s v="PED,MS"/>
    <m/>
    <s v=""/>
    <s v="MIH_713"/>
  </r>
  <r>
    <s v="713-297699-003,Rev A"/>
    <m/>
    <s v="CLR,PED,MS"/>
    <s v="CLR,PED,MS"/>
    <m/>
    <s v="EA"/>
    <s v="M"/>
    <b v="0"/>
    <x v="0"/>
    <b v="0"/>
    <b v="1"/>
    <b v="0"/>
    <b v="1"/>
    <n v="3"/>
    <s v="PED,MS"/>
    <m/>
    <s v=""/>
    <s v="MIH_713"/>
  </r>
  <r>
    <s v="713-297801-001,Rev A"/>
    <m/>
    <s v="BRKT, TBG, 1/2&quot; SNAP LNK, EDGE"/>
    <s v="BRKT, TBG, 1/2&quot; SNAP LNK, EDGE"/>
    <m/>
    <s v="EA"/>
    <s v="M"/>
    <b v="0"/>
    <x v="0"/>
    <b v="0"/>
    <b v="1"/>
    <b v="0"/>
    <b v="1"/>
    <n v="4"/>
    <s v=" TBG, 1/2&quot; SNAP LNK, EDGE"/>
    <m/>
    <s v="BRACKET"/>
    <s v="MIH_713"/>
  </r>
  <r>
    <s v="713-297884-001,Rev A"/>
    <m/>
    <s v="BLK, HEAD , CLEAN, TLSR, INDEXING, REVERSIBLE"/>
    <s v="BLK, HEAD , CLEAN, TLSR, INDEXING, REVERSIBLE"/>
    <s v="MIHP"/>
    <s v="EA"/>
    <s v="M"/>
    <b v="0"/>
    <x v="2"/>
    <b v="0"/>
    <b v="1"/>
    <b v="0"/>
    <b v="1"/>
    <n v="3"/>
    <s v=" HEAD , CLEAN, TLSR, INDEXING, REVERSIBLE"/>
    <m/>
    <s v="BLOCK"/>
    <s v="Plastic_713"/>
  </r>
  <r>
    <s v="713-297920-001,Rev A"/>
    <m/>
    <s v="LATCH, 400kHz GEN HSG"/>
    <s v="LATCH, 400kHz GEN HSG"/>
    <m/>
    <s v="EA"/>
    <s v="M"/>
    <b v="0"/>
    <x v="0"/>
    <b v="0"/>
    <b v="1"/>
    <b v="0"/>
    <b v="1"/>
    <n v="5"/>
    <s v=" 400kHz GEN HSG"/>
    <m/>
    <s v="LATCH"/>
    <s v="MIH_713"/>
  </r>
  <r>
    <s v="713-298020-001,Rev A"/>
    <m/>
    <s v="TOOL, LINER RELEASE, DUAL FUNC"/>
    <s v="TOOL, LINER RELEASE, DUAL FUNC"/>
    <m/>
    <s v="EA"/>
    <s v="M"/>
    <b v="0"/>
    <x v="0"/>
    <b v="0"/>
    <b v="1"/>
    <b v="0"/>
    <b v="1"/>
    <n v="4"/>
    <s v=" LINER RELEASE, DUAL FUNC"/>
    <m/>
    <s v="TOOL"/>
    <s v="MIH_713"/>
  </r>
  <r>
    <s v="713-298080-001,Rev C"/>
    <m/>
    <s v="PL,VIEW PORT EXIT ALIGN"/>
    <s v="PL,VIEW PORT EXIT ALIGN"/>
    <m/>
    <s v="EA"/>
    <s v="M"/>
    <b v="0"/>
    <x v="0"/>
    <b v="0"/>
    <b v="1"/>
    <b v="0"/>
    <b v="1"/>
    <n v="2"/>
    <s v="VIEW PORT EXIT ALIGN"/>
    <m/>
    <s v="PL"/>
    <s v="MIH_713"/>
  </r>
  <r>
    <s v="713-298081-001,Rev A"/>
    <m/>
    <s v="PL, View Port Gas-Cell Align"/>
    <s v="PL, View Port Gas-Cell Align"/>
    <m/>
    <s v="EA"/>
    <s v="M"/>
    <b v="0"/>
    <x v="0"/>
    <b v="0"/>
    <b v="1"/>
    <b v="0"/>
    <b v="1"/>
    <n v="2"/>
    <s v=" View Port Gas-Cell Align"/>
    <m/>
    <s v="PL"/>
    <s v="MIH_713"/>
  </r>
  <r>
    <s v="713-298081-001,Rev C"/>
    <m/>
    <s v="PL, View Port Gas-Cell Align"/>
    <s v="PL, View Port Gas-Cell Align"/>
    <m/>
    <s v="EA"/>
    <s v="M"/>
    <b v="0"/>
    <x v="0"/>
    <b v="0"/>
    <b v="0"/>
    <b v="0"/>
    <b v="1"/>
    <n v="2"/>
    <s v=" View Port Gas-Cell Align"/>
    <m/>
    <s v="PL"/>
    <s v="MIH_713"/>
  </r>
  <r>
    <s v="713-298172-001,Rev B"/>
    <m/>
    <s v="CLP, PEDESTAL DUIDE"/>
    <s v="CLP, PEDESTAL DUIDE"/>
    <m/>
    <s v="EA"/>
    <s v="M"/>
    <b v="0"/>
    <x v="0"/>
    <b v="0"/>
    <b v="1"/>
    <b v="0"/>
    <b v="1"/>
    <n v="3"/>
    <s v=" PEDESTAL DUIDE"/>
    <m/>
    <s v=""/>
    <s v="MIH_713"/>
  </r>
  <r>
    <s v="713-298172-002,Rev B"/>
    <m/>
    <s v="CLP, PEDESTAL DUIDE"/>
    <s v="CLP, PEDESTAL DUIDE"/>
    <s v="Sub"/>
    <s v="EA"/>
    <s v="M"/>
    <b v="0"/>
    <x v="0"/>
    <b v="0"/>
    <b v="1"/>
    <b v="0"/>
    <b v="1"/>
    <n v="3"/>
    <s v=" PEDESTAL DUIDE"/>
    <m/>
    <s v=""/>
    <s v="MIH_713"/>
  </r>
  <r>
    <s v="713-298173-001,Rev B"/>
    <m/>
    <s v="CLR, PEDESTAL GUIDE"/>
    <s v="CLR, PEDESTAL GUIDE"/>
    <m/>
    <s v="EA"/>
    <s v="M"/>
    <b v="0"/>
    <x v="0"/>
    <b v="0"/>
    <b v="1"/>
    <b v="0"/>
    <b v="1"/>
    <n v="3"/>
    <s v=" PEDESTAL GUIDE"/>
    <m/>
    <s v=""/>
    <s v="MIH_713"/>
  </r>
  <r>
    <s v="713-298173-002,Rev B"/>
    <m/>
    <s v="CLR, PEDESTAL GUIDE"/>
    <s v="CLR, PEDESTAL GUIDE"/>
    <m/>
    <s v="EA"/>
    <s v="M"/>
    <b v="0"/>
    <x v="0"/>
    <b v="0"/>
    <b v="1"/>
    <b v="0"/>
    <b v="1"/>
    <n v="3"/>
    <s v=" PEDESTAL GUIDE"/>
    <m/>
    <s v=""/>
    <s v="MIH_713"/>
  </r>
  <r>
    <s v="713-298258-001,Rev C"/>
    <m/>
    <s v="GD, INDUCTOR, RF ENCLOSURE"/>
    <s v="GD, INDUCTOR, RF ENCLOSURE"/>
    <m/>
    <s v="EA"/>
    <s v="M"/>
    <b v="0"/>
    <x v="0"/>
    <b v="0"/>
    <b v="0"/>
    <b v="0"/>
    <b v="1"/>
    <n v="2"/>
    <s v=" INDUCTOR, RF ENCLOSURE"/>
    <m/>
    <s v="DUCT"/>
    <s v="MIH_713"/>
  </r>
  <r>
    <s v="713-298666-001,Rev D"/>
    <m/>
    <s v="SPRT, FLOW SEP, GDP ODV CRADLE, PEEK"/>
    <s v="SPRT, FLOW SEP, GDP ODV CRADLE, PEEK"/>
    <m/>
    <s v="EA"/>
    <s v="M"/>
    <b v="0"/>
    <x v="0"/>
    <b v="0"/>
    <b v="1"/>
    <b v="0"/>
    <b v="1"/>
    <n v="4"/>
    <s v=" FLOW SEP, GDP ODV CRADLE, PEEK"/>
    <m/>
    <s v=""/>
    <s v="MIH_713"/>
  </r>
  <r>
    <s v="713-299044-001,Rev F"/>
    <m/>
    <s v="PL,BLANK OFF,L10,COVER"/>
    <s v="PL,BLANK OFF,L10,COVER"/>
    <s v="MIHP"/>
    <s v="EA"/>
    <s v="M"/>
    <b v="0"/>
    <x v="2"/>
    <b v="0"/>
    <b v="0"/>
    <b v="0"/>
    <b v="1"/>
    <n v="2"/>
    <s v="BLANK OFF,L10,COVER"/>
    <m/>
    <s v="PL"/>
    <s v="Plastic_713"/>
  </r>
  <r>
    <s v="713-299339-001,Rev A"/>
    <m/>
    <s v="TOP PLATE, SHOWERHEAD FIXTURE"/>
    <s v="TOP PLATE, SHOWERHEAD FIXTURE"/>
    <m/>
    <s v="EA"/>
    <s v="M"/>
    <b v="0"/>
    <x v="0"/>
    <b v="0"/>
    <b v="1"/>
    <b v="0"/>
    <b v="1"/>
    <n v="9"/>
    <s v=" SHOWERHEAD FIXTURE"/>
    <m/>
    <s v="PLATE"/>
    <s v="MIH_713"/>
  </r>
  <r>
    <s v="713-299342-001,Rev A"/>
    <m/>
    <s v="BOTTOM PLATE, SHOWERHEAD FIXTURE"/>
    <s v="BOTTOM PLATE, SHOWERHEAD FIXTURE"/>
    <s v="Sub"/>
    <s v="EA"/>
    <s v="M"/>
    <b v="0"/>
    <x v="2"/>
    <b v="0"/>
    <b v="1"/>
    <b v="0"/>
    <b v="1"/>
    <n v="0"/>
    <s v="BOTTOM"/>
    <m/>
    <s v="PLATE"/>
    <s v="Plastic_713"/>
  </r>
  <r>
    <s v="713-299529-001,Rev B"/>
    <m/>
    <s v="SCRAPER, FLAT, 2&quot; WIDE, PHENOLIC"/>
    <s v="SCRAPER, FLAT, 2&quot; WIDE, PHENOLIC"/>
    <m/>
    <s v="EA"/>
    <s v="M"/>
    <b v="0"/>
    <x v="0"/>
    <b v="0"/>
    <b v="1"/>
    <b v="0"/>
    <b v="1"/>
    <n v="7"/>
    <s v=" FLAT, 2&quot; WIDE, PHENOLIC"/>
    <m/>
    <s v=""/>
    <s v="MIH_713"/>
  </r>
  <r>
    <s v="713-299529-002,Rev A"/>
    <m/>
    <s v="Scrapper, Flat, 2&quot; Wide, PEI"/>
    <s v="Scrapper, Flat, 2&quot; Wide, PEI"/>
    <m/>
    <s v="EA"/>
    <s v="M"/>
    <b v="0"/>
    <x v="0"/>
    <b v="0"/>
    <b v="1"/>
    <b v="0"/>
    <b v="1"/>
    <n v="8"/>
    <s v=" Flat, 2&quot; Wide, PEI"/>
    <m/>
    <s v=""/>
    <s v="MIH_713"/>
  </r>
  <r>
    <s v="713-300162-003,Rev A"/>
    <m/>
    <s v="PL, MTG, COIL, ERG PL, 64 SLOT"/>
    <s v="PL, MTG, COIL, ERG PL, 64 SLOT"/>
    <m/>
    <s v="EA"/>
    <s v="M"/>
    <b v="0"/>
    <x v="0"/>
    <b v="0"/>
    <b v="1"/>
    <b v="0"/>
    <b v="1"/>
    <n v="2"/>
    <s v=" MTG, COIL, ERG PL, 64 SLOT"/>
    <m/>
    <s v="PL"/>
    <s v="MIH_713"/>
  </r>
  <r>
    <s v="713-300318-002,Rev D"/>
    <m/>
    <s v="COV,DEAD FRONT, LPB"/>
    <s v="COV,DEAD FRONT, LPB"/>
    <s v="MIHP"/>
    <s v="EA"/>
    <s v="M"/>
    <b v="0"/>
    <x v="2"/>
    <b v="0"/>
    <b v="1"/>
    <b v="0"/>
    <b v="1"/>
    <n v="3"/>
    <s v="DEAD FRONT, LPB"/>
    <m/>
    <s v="COVER"/>
    <s v="Plastic_713"/>
  </r>
  <r>
    <s v="713-300318-015,Rev A"/>
    <m/>
    <s v="COV,DEAD FRONT, LPB"/>
    <s v="COV,DEAD FRONT, LPB"/>
    <s v="MIHP"/>
    <s v="EA"/>
    <s v="M"/>
    <b v="0"/>
    <x v="2"/>
    <b v="0"/>
    <b v="1"/>
    <b v="0"/>
    <b v="1"/>
    <n v="3"/>
    <s v="DEAD FRONT, LPB"/>
    <m/>
    <s v="COVER"/>
    <s v="Plastic_713"/>
  </r>
  <r>
    <s v="713-300429-001,Rev A"/>
    <m/>
    <s v="GDE,ESC,HIPOT"/>
    <s v="GDE,ESC,HIPOT"/>
    <m/>
    <s v="EA"/>
    <s v="M"/>
    <b v="0"/>
    <x v="0"/>
    <b v="0"/>
    <b v="1"/>
    <b v="0"/>
    <b v="1"/>
    <n v="3"/>
    <s v="ESC,HIPOT"/>
    <m/>
    <s v=""/>
    <s v="MIH_713"/>
  </r>
  <r>
    <s v="713-300429-001,Rev B"/>
    <m/>
    <s v="GDE,ESC,HIPOT"/>
    <s v="GDE,ESC,HIPOT"/>
    <s v="MIHP"/>
    <s v="EA"/>
    <s v="M"/>
    <b v="0"/>
    <x v="2"/>
    <b v="0"/>
    <b v="1"/>
    <b v="0"/>
    <b v="1"/>
    <n v="3"/>
    <s v="ESC,HIPOT"/>
    <m/>
    <s v=""/>
    <s v="Plastic_713"/>
  </r>
  <r>
    <s v="713-300525-001,Rev A"/>
    <m/>
    <s v="PLUG,ESC, LIFT, HIPOT"/>
    <s v="PLUG,ESC, LIFT, HIPOT"/>
    <m/>
    <s v="EA"/>
    <s v="M"/>
    <b v="0"/>
    <x v="0"/>
    <b v="0"/>
    <b v="0"/>
    <b v="0"/>
    <b v="1"/>
    <n v="4"/>
    <s v="ESC, LIFT, HIPOT"/>
    <m/>
    <s v="PLUG"/>
    <s v="MIH_713"/>
  </r>
  <r>
    <s v="713-300547-001,Rev A"/>
    <m/>
    <s v="INSUL,TIP,SPRING,HIPOT"/>
    <s v="INSUL,TIP,SPRING,HIPOT"/>
    <m/>
    <s v="EA"/>
    <s v="M"/>
    <b v="0"/>
    <x v="0"/>
    <b v="0"/>
    <b v="1"/>
    <b v="0"/>
    <b v="1"/>
    <n v="5"/>
    <s v="TIP,SPRING,HIPOT"/>
    <m/>
    <s v="RING"/>
    <s v="MIH_713"/>
  </r>
  <r>
    <s v="713-300755-010,Rev A"/>
    <m/>
    <s v="TOOL,INSR RMV FXTR,SLIT VLV"/>
    <s v="TOOL,INSR RMV FXTR,SLIT VLV"/>
    <s v="Sub"/>
    <s v="EA"/>
    <s v="M"/>
    <b v="0"/>
    <x v="2"/>
    <b v="0"/>
    <b v="1"/>
    <b v="0"/>
    <b v="1"/>
    <n v="4"/>
    <s v="INSR RMV FXTR,SLIT VLV"/>
    <m/>
    <s v="TOOL"/>
    <s v="Plastic_713"/>
  </r>
  <r>
    <s v="713-300764-010,Rev A"/>
    <m/>
    <s v="INTFC,INSR RMV FXTR,SLIT VLV"/>
    <s v="INTFC,INSR RMV FXTR,SLIT VLV"/>
    <s v="MIHP"/>
    <s v="EA"/>
    <s v="M"/>
    <b v="0"/>
    <x v="2"/>
    <b v="0"/>
    <b v="1"/>
    <b v="0"/>
    <b v="1"/>
    <n v="5"/>
    <s v="INSR RMV FXTR,SLIT VLV"/>
    <m/>
    <s v="FIXTURE"/>
    <s v="Plastic_713"/>
  </r>
  <r>
    <s v="713-300856-001,Rev A"/>
    <m/>
    <s v="PL, CVR, 5SP, MCA, ELD"/>
    <s v="PL, CVR, 5SP, MCA, ELD"/>
    <m/>
    <s v="EA"/>
    <s v="M"/>
    <b v="0"/>
    <x v="0"/>
    <b v="0"/>
    <b v="1"/>
    <b v="0"/>
    <b v="1"/>
    <n v="2"/>
    <s v=" CVR, 5SP, MCA, ELD"/>
    <m/>
    <s v="PL"/>
    <s v="MIH_713"/>
  </r>
  <r>
    <s v="713-300857-001,Rev A"/>
    <m/>
    <s v="HLDR,GROM,AC WIRES,HF FLTR BOX"/>
    <s v="HLDR,GROM,AC WIRES,HF FLTR BOX"/>
    <m/>
    <s v="EA"/>
    <s v="M"/>
    <b v="0"/>
    <x v="0"/>
    <b v="0"/>
    <b v="1"/>
    <b v="0"/>
    <b v="1"/>
    <n v="4"/>
    <s v="GROM,AC WIRES,HF FLTR BOX"/>
    <m/>
    <s v=""/>
    <s v="MIH_713"/>
  </r>
  <r>
    <s v="713-300864-001,Rev A"/>
    <m/>
    <s v="Nut, EXTND, GND Ring FXTR"/>
    <s v="Nut, EXTND, GND Ring FXTR"/>
    <m/>
    <s v="EA"/>
    <s v="M"/>
    <b v="0"/>
    <x v="0"/>
    <b v="0"/>
    <b v="1"/>
    <b v="0"/>
    <b v="1"/>
    <n v="3"/>
    <s v=" EXTND, GND Ring FXTR"/>
    <m/>
    <s v="RING"/>
    <s v="MIH_713"/>
  </r>
  <r>
    <s v="713-300963-001,Rev  A"/>
    <m/>
    <s v="BLK, SHIPPING, XY5 ROBOT, 6 CH ANL"/>
    <s v="BLK, SHIPPING, XY5 ROBOT, 6 CH ANL"/>
    <m/>
    <s v="EA"/>
    <s v="M"/>
    <b v="0"/>
    <x v="0"/>
    <b v="0"/>
    <b v="1"/>
    <b v="0"/>
    <b v="1"/>
    <n v="3"/>
    <s v=" SHIPPING, XY5 ROBOT, 6 CH ANL"/>
    <m/>
    <s v="PIN"/>
    <s v="MIH_713"/>
  </r>
  <r>
    <s v="713-300963-002,Rev  A"/>
    <m/>
    <s v="BLK, SHIPPING, XY5 ROBOT, 6 CH ANL, RIGHT"/>
    <s v="BLK, SHIPPING, XY5 ROBOT, 6 CH ANL, RIGHT"/>
    <m/>
    <s v="EA"/>
    <s v="M"/>
    <b v="0"/>
    <x v="0"/>
    <b v="0"/>
    <b v="1"/>
    <b v="0"/>
    <b v="1"/>
    <n v="3"/>
    <s v=" SHIPPING, XY5 ROBOT, 6 CH ANL, RIGHT"/>
    <m/>
    <s v="PIN"/>
    <s v="MIH_713"/>
  </r>
  <r>
    <s v="713-301247-002,Rev A"/>
    <m/>
    <s v="Handle, Cradle, Cup, QC"/>
    <s v="Handle, Cradle, Cup, QC"/>
    <m/>
    <s v="EA"/>
    <s v="M"/>
    <b v="0"/>
    <x v="0"/>
    <b v="0"/>
    <b v="1"/>
    <b v="0"/>
    <b v="1"/>
    <n v="6"/>
    <s v=" Cradle, Cup, QC"/>
    <m/>
    <s v=""/>
    <s v="MIH_713"/>
  </r>
  <r>
    <s v="713-301453-001,Rev A"/>
    <m/>
    <s v="FXTR, Lift Pin Align, ARGOS"/>
    <s v="FXTR, Lift Pin Align, ARGOS"/>
    <m/>
    <s v="EA"/>
    <s v="M"/>
    <b v="0"/>
    <x v="2"/>
    <b v="0"/>
    <b v="1"/>
    <b v="0"/>
    <b v="1"/>
    <n v="4"/>
    <s v=" Lift Pin Align, ARGOS"/>
    <m/>
    <s v="PIN"/>
    <s v="Plastic_713"/>
  </r>
  <r>
    <s v="713-301521-001,Rev A"/>
    <m/>
    <s v="Spring Clamp, Fixed Pin Calibration"/>
    <s v="Spring Clamp, Fixed Pin Calibration"/>
    <m/>
    <s v="EA"/>
    <s v="M"/>
    <b v="0"/>
    <x v="0"/>
    <b v="0"/>
    <b v="1"/>
    <b v="0"/>
    <b v="1"/>
    <n v="0"/>
    <s v="Spring"/>
    <m/>
    <s v="PIN"/>
    <s v="MIH_713"/>
  </r>
  <r>
    <s v="713-301854-001,Rev A"/>
    <m/>
    <s v="PL,TOP PLATEN,ELD,TESTCHUCK2017"/>
    <s v="PL,TOP PLATEN,ELD,TESTCHUCK2017"/>
    <m/>
    <s v="EA"/>
    <s v="M"/>
    <b v="0"/>
    <x v="0"/>
    <b v="0"/>
    <b v="1"/>
    <b v="0"/>
    <b v="1"/>
    <n v="2"/>
    <s v="TOP PLATEN,ELD,TESTCHUCK2017"/>
    <m/>
    <s v="PLATE"/>
    <s v="MIH_713"/>
  </r>
  <r>
    <s v="713-301854-002,Rev A"/>
    <m/>
    <s v="PL, Top Platen, ELD, TESTCHUCK2017"/>
    <s v="PL, Top Platen, ELD, TESTCHUCK2017"/>
    <m/>
    <s v="EA"/>
    <s v="M"/>
    <b v="0"/>
    <x v="0"/>
    <b v="0"/>
    <b v="1"/>
    <b v="0"/>
    <b v="1"/>
    <n v="2"/>
    <s v=" Top Platen, ELD, TESTCHUCK2017"/>
    <m/>
    <s v="PLATE"/>
    <s v="MIH_713"/>
  </r>
  <r>
    <s v="713-301854-003,Rev A"/>
    <m/>
    <s v="PL, Top Platen, ELD, TESTCHUCK2017"/>
    <s v="PL, Top Platen, ELD, TESTCHUCK2017"/>
    <m/>
    <s v="EA"/>
    <s v="M"/>
    <b v="0"/>
    <x v="0"/>
    <b v="0"/>
    <b v="1"/>
    <b v="0"/>
    <b v="1"/>
    <n v="2"/>
    <s v=" Top Platen, ELD, TESTCHUCK2017"/>
    <m/>
    <s v="PLATE"/>
    <s v="MIH_713"/>
  </r>
  <r>
    <s v="713-302207-005,Rev B"/>
    <m/>
    <s v="MANF, SHWRHD, BHD, 2X4P, 3/4SAETO9/16SAE"/>
    <s v="MANIFOLD, SHWRHD, BHD, 2X4P, 3/4SAETO9/16SAE"/>
    <m/>
    <s v="EA"/>
    <s v="M"/>
    <b v="0"/>
    <x v="0"/>
    <b v="0"/>
    <b v="1"/>
    <b v="0"/>
    <b v="1"/>
    <n v="8"/>
    <s v=" SHWRHD, BHD, 2X4P, 3/4SAETO9/16SAE"/>
    <m/>
    <s v="MANIFOLD"/>
    <s v="MIH_713"/>
  </r>
  <r>
    <s v="713-302207-006,Rev B"/>
    <m/>
    <s v="MANF, SHWRHD, BHD, 2X4P, SELF-INSUL, HI-TEMP"/>
    <s v="MANIFOLD, SHWRHD, BHD, 2X4P, SELF-INSUL, HI-TEMP"/>
    <m/>
    <s v="EA"/>
    <s v="M"/>
    <b v="0"/>
    <x v="0"/>
    <b v="0"/>
    <b v="1"/>
    <b v="0"/>
    <b v="1"/>
    <n v="8"/>
    <s v=" SHWRHD, BHD, 2X4P, SELF-INSUL, HI-TEMP"/>
    <m/>
    <s v="MANIFOLD"/>
    <s v="MIH_713"/>
  </r>
  <r>
    <s v="713-302207-105,Rev B"/>
    <m/>
    <s v="COV, MANF PLUG, SIDE"/>
    <s v="COV, MANF PLUG, SIDE"/>
    <m/>
    <s v="EA"/>
    <s v="M"/>
    <b v="0"/>
    <x v="0"/>
    <b v="0"/>
    <b v="1"/>
    <b v="0"/>
    <b v="1"/>
    <n v="3"/>
    <s v=" MANF PLUG, SIDE"/>
    <m/>
    <s v="PLUG"/>
    <s v="MIH_713"/>
  </r>
  <r>
    <s v="713-302320-001,Rev A"/>
    <m/>
    <s v="Lid, Durendal Test Cell, Clear PVC"/>
    <s v="Lid, Durendal Test Cell, Clear PVC"/>
    <m/>
    <s v="EA"/>
    <s v="M"/>
    <b v="0"/>
    <x v="0"/>
    <b v="0"/>
    <b v="1"/>
    <b v="0"/>
    <b v="1"/>
    <n v="3"/>
    <s v=" Durendal Test Cell, Clear PVC"/>
    <m/>
    <s v="LID"/>
    <s v="MIH_713"/>
  </r>
  <r>
    <s v="713-302323-001,Rev A"/>
    <m/>
    <s v="Knob, Durendal Test Cell, NPP"/>
    <s v="Knob, Durendal Test Cell, NPP"/>
    <m/>
    <s v="EA"/>
    <s v="M"/>
    <b v="0"/>
    <x v="0"/>
    <b v="0"/>
    <b v="1"/>
    <b v="0"/>
    <b v="1"/>
    <n v="4"/>
    <s v=" Durendal Test Cell, NPP"/>
    <m/>
    <s v=""/>
    <s v="MIH_713"/>
  </r>
  <r>
    <s v="713-302476-001,Rev A"/>
    <m/>
    <s v="Lid, Clear, Flush CLM, SHWRHD"/>
    <s v="Lid, Clear, Flush CLM, SHWRHD"/>
    <m/>
    <s v="EA"/>
    <s v="M"/>
    <b v="0"/>
    <x v="0"/>
    <b v="0"/>
    <b v="1"/>
    <b v="0"/>
    <b v="1"/>
    <n v="3"/>
    <s v=" Clear, Flush CLM, SHWRHD"/>
    <m/>
    <s v="LID"/>
    <s v="MIH_713"/>
  </r>
  <r>
    <s v="713-302726-001,Rev B"/>
    <m/>
    <s v="Window, Dummy PM, SYD"/>
    <s v="Window, Dummy PM, SYD"/>
    <s v="MIHP"/>
    <s v="EA"/>
    <s v="M"/>
    <b v="0"/>
    <x v="0"/>
    <b v="0"/>
    <b v="1"/>
    <b v="0"/>
    <b v="1"/>
    <n v="6"/>
    <s v=" Dummy PM, SYD"/>
    <m/>
    <s v=""/>
    <s v="MIH_713"/>
  </r>
  <r>
    <s v="713-302813-001,Rev B"/>
    <m/>
    <s v="RDT MCN TOP PLATE"/>
    <s v="RDT MCN TOP PLATE"/>
    <m/>
    <s v="EA"/>
    <s v="M"/>
    <b v="0"/>
    <x v="0"/>
    <b v="0"/>
    <b v="1"/>
    <b v="0"/>
    <b v="1"/>
    <n v="0"/>
    <s v="RDT"/>
    <m/>
    <s v="PLATE"/>
    <s v="MIH_713"/>
  </r>
  <r>
    <s v="713-303259-002,Rev A"/>
    <m/>
    <s v="SPRT, COUPLING RING REMOVAL"/>
    <s v="SPRT, COUPLING RING REMOVAL"/>
    <m/>
    <s v="EA"/>
    <s v="M"/>
    <b v="0"/>
    <x v="0"/>
    <b v="0"/>
    <b v="1"/>
    <b v="0"/>
    <b v="1"/>
    <n v="4"/>
    <s v=" COUPLING RING REMOVAL"/>
    <m/>
    <s v="RING"/>
    <s v="MIH_713"/>
  </r>
  <r>
    <s v="713-303259-003,Rev A"/>
    <m/>
    <s v="SPRT, COUPLING RING REMOVAL"/>
    <s v="SPRT, COUPLING RING REMOVAL"/>
    <m/>
    <s v="EA"/>
    <s v="M"/>
    <b v="0"/>
    <x v="0"/>
    <b v="0"/>
    <b v="1"/>
    <b v="0"/>
    <b v="1"/>
    <n v="4"/>
    <s v=" COUPLING RING REMOVAL"/>
    <m/>
    <s v="RING"/>
    <s v="MIH_713"/>
  </r>
  <r>
    <s v="713-303833-001,Rev B"/>
    <m/>
    <s v="Pad, Support1"/>
    <s v="Pad, Support1"/>
    <m/>
    <s v="EA"/>
    <s v="M"/>
    <b v="0"/>
    <x v="0"/>
    <b v="0"/>
    <b v="1"/>
    <b v="0"/>
    <b v="1"/>
    <n v="3"/>
    <s v=" Support1"/>
    <m/>
    <s v=""/>
    <s v="MIH_713"/>
  </r>
  <r>
    <s v="713-303833-002,Rev B"/>
    <m/>
    <s v="Pad, Support2"/>
    <s v="Pad, Support2"/>
    <m/>
    <s v="EA"/>
    <s v="M"/>
    <b v="0"/>
    <x v="0"/>
    <b v="0"/>
    <b v="1"/>
    <b v="0"/>
    <b v="1"/>
    <n v="3"/>
    <s v=" Support2"/>
    <m/>
    <s v=""/>
    <s v="MIH_713"/>
  </r>
  <r>
    <s v="713-303833-003,Rev A"/>
    <m/>
    <s v="PAD,SUPPORT3"/>
    <s v="PAD,SUPPORT3"/>
    <m/>
    <s v="EA"/>
    <s v="M"/>
    <b v="0"/>
    <x v="0"/>
    <b v="0"/>
    <b v="1"/>
    <b v="0"/>
    <b v="1"/>
    <n v="3"/>
    <s v="SUPPORT3"/>
    <m/>
    <s v=""/>
    <s v="MIH_713"/>
  </r>
  <r>
    <s v="713-304082-001,Rev A"/>
    <m/>
    <s v="SLIDE, MTG, GEN"/>
    <s v="SLIDE, MTG, GEN"/>
    <s v="Sub"/>
    <s v="EA"/>
    <s v="M"/>
    <b v="0"/>
    <x v="2"/>
    <b v="0"/>
    <b v="1"/>
    <b v="0"/>
    <b v="1"/>
    <n v="5"/>
    <s v=" MTG, GEN"/>
    <m/>
    <s v="LID"/>
    <s v="Plastic_713"/>
  </r>
  <r>
    <s v="713-304220-001,Rev A"/>
    <m/>
    <s v="FXTR, TEST COUPON, IPCS"/>
    <s v="FXTR, TEST COUPON, IPCS"/>
    <m/>
    <s v="EA"/>
    <s v="M"/>
    <b v="0"/>
    <x v="0"/>
    <b v="0"/>
    <b v="1"/>
    <b v="0"/>
    <b v="1"/>
    <n v="4"/>
    <s v=" TEST COUPON, IPCS"/>
    <m/>
    <s v="FIXTURE"/>
    <s v="MIH_713"/>
  </r>
  <r>
    <s v="713-304220-002, Rev A"/>
    <m/>
    <s v="FXTR, Liner Coupon, IPCS"/>
    <s v="FXTR, Liner Coupon, IPCS"/>
    <m/>
    <s v="EA"/>
    <s v="M"/>
    <b v="0"/>
    <x v="0"/>
    <b v="0"/>
    <b v="1"/>
    <b v="0"/>
    <b v="1"/>
    <n v="4"/>
    <s v=" Liner Coupon, IPCS"/>
    <m/>
    <s v="FIXTURE"/>
    <s v="MIH_713"/>
  </r>
  <r>
    <s v="713-304220-003, Rev A"/>
    <m/>
    <s v="FXTR, Liner Coupon, IPCS"/>
    <s v="FXTR, Liner Coupon, IPCS"/>
    <m/>
    <s v="EA"/>
    <s v="M"/>
    <b v="0"/>
    <x v="0"/>
    <b v="0"/>
    <b v="1"/>
    <b v="0"/>
    <b v="1"/>
    <n v="4"/>
    <s v=" Liner Coupon, IPCS"/>
    <m/>
    <s v="FIXTURE"/>
    <s v="MIH_713"/>
  </r>
  <r>
    <s v="713-304842-001,Rev A"/>
    <m/>
    <s v="FXTR,TEACH,WET,ARM A,200MM"/>
    <s v="FXTR,TEACH,WET,ARM A,200MM"/>
    <m/>
    <s v="EA"/>
    <s v="M"/>
    <b v="0"/>
    <x v="0"/>
    <b v="0"/>
    <b v="1"/>
    <b v="0"/>
    <b v="1"/>
    <n v="4"/>
    <s v="TEACH,WET,ARM A,200MM"/>
    <m/>
    <s v="FIXTURE"/>
    <s v="MIH_713"/>
  </r>
  <r>
    <s v="713-304943-001,Rev A"/>
    <m/>
    <s v="GD, SPLASH, GKW GEM, POLYCARBONATE"/>
    <s v="GD, SPLASH, GKW GEM, POLYCARBONATE"/>
    <s v="MIHP"/>
    <s v="EA"/>
    <s v="M"/>
    <b v="0"/>
    <x v="2"/>
    <b v="0"/>
    <b v="1"/>
    <b v="0"/>
    <b v="1"/>
    <n v="2"/>
    <s v=" SPLASH, GKW GEM, POLYCARBONATE"/>
    <m/>
    <s v="PL"/>
    <s v="Plastic_713"/>
  </r>
  <r>
    <s v="713-305070-100,Rev C"/>
    <m/>
    <s v="PNL,SUPPORT,CB,TOP,LPB"/>
    <s v="PNL,SUPPORT,CB,TOP,LPB"/>
    <m/>
    <s v="EA"/>
    <s v="M"/>
    <b v="0"/>
    <x v="0"/>
    <b v="0"/>
    <b v="1"/>
    <b v="0"/>
    <b v="1"/>
    <n v="3"/>
    <s v="SUPPORT,CB,TOP,LPB"/>
    <m/>
    <s v="PANEL"/>
    <s v="MIH_713"/>
  </r>
  <r>
    <s v="713-305072-100,Rev B"/>
    <m/>
    <s v="PNL,SUPPORT,CB,BOT,LPB"/>
    <s v="PNL,SUPPORT,CB,BOT,LPB"/>
    <m/>
    <s v="EA"/>
    <s v="M"/>
    <b v="0"/>
    <x v="0"/>
    <b v="0"/>
    <b v="1"/>
    <b v="0"/>
    <b v="1"/>
    <n v="3"/>
    <s v="SUPPORT,CB,BOT,LPB"/>
    <m/>
    <s v="PANEL"/>
    <s v="MIH_713"/>
  </r>
  <r>
    <s v="713-305249-101,Rev A"/>
    <m/>
    <s v="CLP, 3D CELL SAC FTG, UPR, LEFT"/>
    <s v="CLP, 3D CELL SAC FTG, UPR, LEFT"/>
    <m/>
    <s v="EA"/>
    <s v="M"/>
    <b v="0"/>
    <x v="0"/>
    <b v="0"/>
    <b v="1"/>
    <b v="0"/>
    <b v="1"/>
    <n v="3"/>
    <s v=" 3D CELL SAC FTG, UPR, LEFT"/>
    <m/>
    <s v=""/>
    <s v="MIH_713"/>
  </r>
  <r>
    <s v="713-305249-101,Rev B"/>
    <m/>
    <s v="CLP, 3D CELL SAC FTG, UPR, LEFT"/>
    <s v="CLP, 3D CELL SAC FTG, UPR, LEFT"/>
    <m/>
    <s v="EA"/>
    <s v="M"/>
    <b v="0"/>
    <x v="0"/>
    <b v="0"/>
    <b v="0"/>
    <b v="0"/>
    <b v="1"/>
    <n v="3"/>
    <s v=" 3D CELL SAC FTG, UPR, LEFT"/>
    <m/>
    <s v=""/>
    <s v="MIH_713"/>
  </r>
  <r>
    <s v="713-305249-102,Rev A"/>
    <m/>
    <s v="CLP, 3D CELL, SAC FTG, LWR, LEFT"/>
    <s v="CLP, 3D CELL, SAC FTG, LWR, LEFT"/>
    <m/>
    <s v="EA"/>
    <s v="M"/>
    <b v="0"/>
    <x v="0"/>
    <b v="0"/>
    <b v="1"/>
    <b v="0"/>
    <b v="1"/>
    <n v="3"/>
    <s v=" 3D CELL, SAC FTG, LWR, LEFT"/>
    <m/>
    <s v=""/>
    <s v="MIH_713"/>
  </r>
  <r>
    <s v="713-305249-102,Rev B"/>
    <m/>
    <s v="CLP, 3D CELL, SAC FTG, LWR, LEFT"/>
    <s v="CLP, 3D CELL, SAC FTG, LWR, LEFT"/>
    <m/>
    <s v="EA"/>
    <s v="M"/>
    <b v="0"/>
    <x v="0"/>
    <b v="0"/>
    <b v="0"/>
    <b v="0"/>
    <b v="1"/>
    <n v="3"/>
    <s v=" 3D CELL, SAC FTG, LWR, LEFT"/>
    <m/>
    <s v=""/>
    <s v="MIH_713"/>
  </r>
  <r>
    <s v="713-305249-201,Rev A"/>
    <m/>
    <s v="CLP, 3D CELL SAC FTG, UPR, RIGHT"/>
    <s v="CLP, 3D CELL SAC FTG, UPR, RIGHT"/>
    <m/>
    <s v="EA"/>
    <s v="M"/>
    <b v="0"/>
    <x v="0"/>
    <b v="0"/>
    <b v="1"/>
    <b v="0"/>
    <b v="1"/>
    <n v="3"/>
    <s v=" 3D CELL SAC FTG, UPR, RIGHT"/>
    <m/>
    <s v=""/>
    <s v="MIH_713"/>
  </r>
  <r>
    <s v="713-305249-201,Rev B"/>
    <m/>
    <s v="CLP, 3D CELL SAC FTG, UPR, RIGHT"/>
    <s v="CLP, 3D CELL SAC FTG, UPR, RIGHT"/>
    <m/>
    <s v="EA"/>
    <s v="M"/>
    <b v="0"/>
    <x v="0"/>
    <b v="0"/>
    <b v="0"/>
    <b v="0"/>
    <b v="1"/>
    <n v="3"/>
    <s v=" 3D CELL SAC FTG, UPR, RIGHT"/>
    <m/>
    <s v=""/>
    <s v="MIH_713"/>
  </r>
  <r>
    <s v="713-305249-202,Rev A"/>
    <m/>
    <s v="CLP, 3D CELL SAC FTG, LWR, RIGHT"/>
    <s v="CLP, 3D CELL SAC FTG, LWR, RIGHT"/>
    <m/>
    <s v="EA"/>
    <s v="M"/>
    <b v="0"/>
    <x v="0"/>
    <b v="0"/>
    <b v="1"/>
    <b v="0"/>
    <b v="1"/>
    <n v="3"/>
    <s v=" 3D CELL SAC FTG, LWR, RIGHT"/>
    <m/>
    <s v=""/>
    <s v="MIH_713"/>
  </r>
  <r>
    <s v="713-305249-202,Rev B"/>
    <m/>
    <s v="CLP, 3D CELL, SAC FTG, LWR RIGHT"/>
    <s v="CLP, 3D CELL, SAC FTG, LWR RIGHT"/>
    <m/>
    <s v="EA"/>
    <s v="M"/>
    <b v="0"/>
    <x v="0"/>
    <b v="0"/>
    <b v="0"/>
    <b v="0"/>
    <b v="1"/>
    <n v="3"/>
    <s v=" 3D CELL, SAC FTG, LWR RIGHT"/>
    <m/>
    <s v=""/>
    <s v="MIH_713"/>
  </r>
  <r>
    <s v="713-305251-100,Rev B"/>
    <m/>
    <s v="PNL, SUPPORT CB, UPR, LP"/>
    <s v="PNL, SUPPORT CB, UPR, LP"/>
    <m/>
    <s v="EA"/>
    <s v="M"/>
    <b v="0"/>
    <x v="0"/>
    <b v="0"/>
    <b v="1"/>
    <b v="0"/>
    <b v="1"/>
    <n v="3"/>
    <s v=" SUPPORT CB, UPR, LP"/>
    <m/>
    <s v="PANEL"/>
    <s v="MIH_713"/>
  </r>
  <r>
    <s v="713-305265-001,Rev A"/>
    <m/>
    <s v="VTMI NODE BOARD COVER"/>
    <s v="VTMI NODE BOARD COVER"/>
    <m/>
    <s v="EA"/>
    <s v="M"/>
    <b v="0"/>
    <x v="0"/>
    <b v="0"/>
    <b v="1"/>
    <b v="0"/>
    <b v="1"/>
    <n v="0"/>
    <s v="VTMI"/>
    <m/>
    <s v="COVER"/>
    <s v="MIH_713"/>
  </r>
  <r>
    <s v="713-305391-001,Rev A"/>
    <m/>
    <s v="FXTR ALIGNMENT, LIFT PIN, PLATE, DZP"/>
    <s v="FXTR ALIGNMENT, LIFT PIN, PLATE, DZP"/>
    <m/>
    <s v="EA"/>
    <s v="M"/>
    <b v="0"/>
    <x v="0"/>
    <b v="0"/>
    <b v="1"/>
    <b v="0"/>
    <b v="1"/>
    <n v="0"/>
    <s v="FXTR"/>
    <m/>
    <s v="PIN"/>
    <s v="MIH_713"/>
  </r>
  <r>
    <s v="713-305642-001,Rev A"/>
    <m/>
    <s v="Plate, RF Generator, Base"/>
    <s v="Plate, RF Generator, Base"/>
    <m/>
    <s v="EA"/>
    <s v="M"/>
    <b v="0"/>
    <x v="0"/>
    <b v="0"/>
    <b v="1"/>
    <b v="0"/>
    <b v="1"/>
    <n v="5"/>
    <s v=" RF Generator, Base"/>
    <m/>
    <s v="BASE"/>
    <s v="MIH_713"/>
  </r>
  <r>
    <s v="713-305823-001,Rev A"/>
    <m/>
    <s v="FXTR, LIFT PIN, ALIGNMENT"/>
    <s v="FXTR, LIFT PIN, ALIGNMENT"/>
    <m/>
    <s v="EA"/>
    <s v="M"/>
    <b v="0"/>
    <x v="0"/>
    <b v="0"/>
    <b v="1"/>
    <b v="0"/>
    <b v="1"/>
    <n v="4"/>
    <s v=" LIFT PIN, ALIGNMENT"/>
    <m/>
    <s v="PIN"/>
    <s v="MIH_713"/>
  </r>
  <r>
    <s v="713-305823-002,Rev A"/>
    <m/>
    <s v="FXTR,LIFT PIN,ALIGNMENT,OFFSET"/>
    <s v="FXTR,LIFT PIN,ALIGNMENT,OFFSET"/>
    <m/>
    <s v="EA"/>
    <s v="M"/>
    <b v="0"/>
    <x v="0"/>
    <b v="0"/>
    <b v="1"/>
    <b v="0"/>
    <b v="1"/>
    <n v="4"/>
    <s v="LIFT PIN,ALIGNMENT,OFFSET"/>
    <m/>
    <s v="PIN"/>
    <s v="MIH_713"/>
  </r>
  <r>
    <s v="713-305823-003,Rev A"/>
    <m/>
    <s v="FXTR,LIFT PIN,ALIGNMENT,CENTER"/>
    <s v="FXTR,LIFT PIN,ALIGNMENT,CENTER"/>
    <m/>
    <s v="EA"/>
    <s v="M"/>
    <b v="0"/>
    <x v="0"/>
    <b v="0"/>
    <b v="1"/>
    <b v="0"/>
    <b v="1"/>
    <n v="4"/>
    <s v="LIFT PIN,ALIGNMENT,CENTER"/>
    <m/>
    <s v="PIN"/>
    <s v="MIH_713"/>
  </r>
  <r>
    <s v="713-306331-001,Rev A"/>
    <m/>
    <s v="ADPTR, CHMBR, COV"/>
    <s v="ADPTR, CHMBR, COV"/>
    <s v="MIHP"/>
    <s v="EA"/>
    <s v="M"/>
    <b v="0"/>
    <x v="2"/>
    <b v="0"/>
    <b v="1"/>
    <b v="0"/>
    <b v="1"/>
    <n v="5"/>
    <s v=" CHMBR, COV"/>
    <m/>
    <s v="ADAPTOR"/>
    <s v="Plastic_713"/>
  </r>
  <r>
    <s v="713-306811-001,Rev A"/>
    <m/>
    <s v="Nozzle, Air Gun"/>
    <s v="Nozzle, Air Gun"/>
    <m/>
    <s v="EA"/>
    <s v="M"/>
    <b v="0"/>
    <x v="0"/>
    <b v="0"/>
    <b v="1"/>
    <b v="0"/>
    <b v="1"/>
    <n v="6"/>
    <s v=" Air Gun"/>
    <m/>
    <s v=""/>
    <s v="MIH_713"/>
  </r>
  <r>
    <s v="713-306812-001,Rev A"/>
    <m/>
    <s v="Nozzle, Air Gun"/>
    <s v="Nozzle, Air Gun"/>
    <m/>
    <s v="EA"/>
    <s v="M"/>
    <b v="0"/>
    <x v="0"/>
    <b v="0"/>
    <b v="1"/>
    <b v="0"/>
    <b v="1"/>
    <n v="6"/>
    <s v=" Air Gun"/>
    <m/>
    <s v=""/>
    <s v="MIH_713"/>
  </r>
  <r>
    <s v="713-306854-001,Rev B"/>
    <m/>
    <s v="BSHG, CABLE SPACER, VX5"/>
    <s v="BSHG, CABLE SPACER, VX5"/>
    <m/>
    <s v="EA"/>
    <s v="M"/>
    <b v="0"/>
    <x v="0"/>
    <b v="0"/>
    <b v="1"/>
    <b v="0"/>
    <b v="1"/>
    <n v="4"/>
    <s v=" CABLE SPACER, VX5"/>
    <m/>
    <s v=""/>
    <s v="MIH_713"/>
  </r>
  <r>
    <s v="713-306865-001,Rev A"/>
    <m/>
    <s v="WSHR, #8 X .50 DIA, PTFE, MOD STD"/>
    <s v="WSHR, #8 X .50 DIA, PTFE, MOD STD"/>
    <m/>
    <s v="EA"/>
    <s v="M"/>
    <b v="0"/>
    <x v="0"/>
    <b v="0"/>
    <b v="1"/>
    <b v="0"/>
    <b v="1"/>
    <n v="4"/>
    <s v=" #8 X .50 DIA, PTFE, MOD STD"/>
    <m/>
    <s v=""/>
    <s v="MIH_713"/>
  </r>
  <r>
    <s v="713-306919-001,Rev A"/>
    <m/>
    <s v="Tube, Inner, Air Gun"/>
    <s v="Tube, Inner, Air Gun"/>
    <m/>
    <s v="EA"/>
    <s v="M"/>
    <b v="0"/>
    <x v="0"/>
    <b v="0"/>
    <b v="1"/>
    <b v="0"/>
    <b v="1"/>
    <n v="4"/>
    <s v=" Inner, Air Gun"/>
    <m/>
    <s v="TUBE"/>
    <s v="MIH_713"/>
  </r>
  <r>
    <s v="713-307213-001,Rev A"/>
    <m/>
    <s v="ASD3 ROTARY NOZZLE COVER RIGHT,RDT"/>
    <s v="ASD3 ROTARY NOZZLE COVER RIGHT,RDT"/>
    <m/>
    <s v="EA"/>
    <s v="M"/>
    <b v="0"/>
    <x v="0"/>
    <b v="0"/>
    <b v="1"/>
    <b v="0"/>
    <b v="1"/>
    <n v="0"/>
    <s v="ASD3"/>
    <m/>
    <s v="COVER"/>
    <s v="MIH_713"/>
  </r>
  <r>
    <s v="713-307260-001,Rev A"/>
    <m/>
    <s v="Adapter, Hoist, Config Plate"/>
    <s v="Adapter, Hoist, Config Plate"/>
    <m/>
    <s v="EA"/>
    <s v="M"/>
    <b v="0"/>
    <x v="0"/>
    <b v="0"/>
    <b v="1"/>
    <b v="0"/>
    <b v="1"/>
    <n v="7"/>
    <s v=" Hoist, Config Plate"/>
    <m/>
    <s v="PLATE"/>
    <s v="MIH_713"/>
  </r>
  <r>
    <s v="713-307319-001,Rev B"/>
    <m/>
    <s v="PED, ADHESIVE"/>
    <s v="PED, ADHESIVE"/>
    <s v="Sub"/>
    <s v="EA"/>
    <s v="M"/>
    <b v="0"/>
    <x v="2"/>
    <b v="0"/>
    <b v="1"/>
    <b v="0"/>
    <b v="1"/>
    <n v="3"/>
    <s v=" ADHESIVE"/>
    <m/>
    <s v=""/>
    <s v="Plastic_713"/>
  </r>
  <r>
    <s v="713-307319-002,Rev B"/>
    <m/>
    <s v="PED, ADHESIVE"/>
    <s v="PED, ADHESIVE"/>
    <s v="Sub"/>
    <s v="EA"/>
    <s v="M"/>
    <b v="0"/>
    <x v="2"/>
    <b v="0"/>
    <b v="1"/>
    <b v="0"/>
    <b v="1"/>
    <n v="3"/>
    <s v=" ADHESIVE"/>
    <m/>
    <s v=""/>
    <s v="Plastic_713"/>
  </r>
  <r>
    <s v="713-307386-001,Rev A"/>
    <m/>
    <s v="INSUL,TOP PLATE BOTTOM,LHS,SSM"/>
    <s v="INSUL,TOP PLATE BOTTOM,LHS,SSM"/>
    <m/>
    <s v="EA"/>
    <s v="M"/>
    <b v="0"/>
    <x v="0"/>
    <b v="0"/>
    <b v="1"/>
    <b v="0"/>
    <b v="1"/>
    <n v="5"/>
    <s v="TOP PLATE BOTTOM,LHS,SSM"/>
    <m/>
    <s v="PLATE"/>
    <s v="MIH_713"/>
  </r>
  <r>
    <s v="713-307386-001,Rev B"/>
    <m/>
    <s v="INSUL,TOP PLATE BOTTOM,LHS,SSM"/>
    <s v="INSUL,TOP PLATE BOTTOM,LHS,SSM"/>
    <m/>
    <s v="EA"/>
    <s v="M"/>
    <b v="0"/>
    <x v="0"/>
    <b v="0"/>
    <b v="1"/>
    <b v="0"/>
    <b v="1"/>
    <n v="5"/>
    <s v="TOP PLATE BOTTOM,LHS,SSM"/>
    <m/>
    <s v="PLATE"/>
    <s v="MIH_713"/>
  </r>
  <r>
    <s v="713-307386-001,Rev C"/>
    <m/>
    <s v="INSUL,TOP PLATE BOTTOM,LHS,SSM"/>
    <s v="INSUL,TOP PLATE BOTTOM,LHS,SSM"/>
    <s v="Sub"/>
    <s v="EA"/>
    <s v="M"/>
    <b v="0"/>
    <x v="2"/>
    <b v="0"/>
    <b v="1"/>
    <b v="0"/>
    <b v="1"/>
    <n v="5"/>
    <s v="TOP PLATE BOTTOM,LHS,SSM"/>
    <m/>
    <s v="PLATE"/>
    <s v="Plastic_713"/>
  </r>
  <r>
    <s v="713-307386-002,Rev B"/>
    <m/>
    <s v="INSUL,TOP PLATE BOTTOM,RHS,SSM"/>
    <s v="INSUL,TOP PLATE BOTTOM,RHS,SSM"/>
    <m/>
    <s v="EA"/>
    <s v="M"/>
    <b v="0"/>
    <x v="0"/>
    <b v="0"/>
    <b v="1"/>
    <b v="0"/>
    <b v="1"/>
    <n v="5"/>
    <s v="TOP PLATE BOTTOM,RHS,SSM"/>
    <m/>
    <s v="PLATE"/>
    <s v="MIH_713"/>
  </r>
  <r>
    <s v="713-307386-002,Rev C"/>
    <m/>
    <s v="INSUL,TOP PLATE BOTTOM,RHS,SSM"/>
    <s v="INSUL,TOP PLATE BOTTOM,RHS,SSM"/>
    <s v="Sub"/>
    <s v="EA"/>
    <s v="M"/>
    <b v="0"/>
    <x v="0"/>
    <b v="0"/>
    <b v="1"/>
    <b v="0"/>
    <b v="1"/>
    <n v="5"/>
    <s v="TOP PLATE BOTTOM,RHS,SSM"/>
    <m/>
    <s v="PLATE"/>
    <s v="MIH_713"/>
  </r>
  <r>
    <s v="713-307511-001,Rev A"/>
    <m/>
    <s v="COVER, CHEM TANK, ADM, APTI_2"/>
    <s v="COVER, CHEM TANK, ADM, APTI_2"/>
    <m/>
    <s v="EA"/>
    <s v="M"/>
    <b v="0"/>
    <x v="0"/>
    <b v="0"/>
    <b v="1"/>
    <b v="0"/>
    <b v="1"/>
    <n v="5"/>
    <s v=" CHEM TANK, ADM, APTI_2"/>
    <m/>
    <s v="TANK"/>
    <s v="MIH_713"/>
  </r>
  <r>
    <s v="713-307512-001,Rev A"/>
    <m/>
    <s v="Cover, Chem Tank, ADM, Apti, 2"/>
    <s v="Cover, Chem Tank, ADM, Apti, 2"/>
    <m/>
    <s v="EA"/>
    <s v="M"/>
    <b v="0"/>
    <x v="0"/>
    <b v="0"/>
    <b v="1"/>
    <b v="0"/>
    <b v="1"/>
    <n v="5"/>
    <s v=" Chem Tank, ADM, Apti, 2"/>
    <m/>
    <s v="TANK"/>
    <s v="MIH_713"/>
  </r>
  <r>
    <s v="713-307528-001,Rev C"/>
    <m/>
    <s v="ASD3 ROTARY NOZZLE BASE RIGHT,RDT PYROM"/>
    <s v="ASD3 ROTARY NOZZLE BASE RIGHT,RDT PYROM"/>
    <m/>
    <s v="EA"/>
    <s v="M"/>
    <b v="0"/>
    <x v="0"/>
    <b v="0"/>
    <b v="1"/>
    <b v="0"/>
    <b v="1"/>
    <n v="0"/>
    <s v="ASD3"/>
    <m/>
    <s v="BASE"/>
    <s v="MIH_713"/>
  </r>
  <r>
    <s v="713-307608-002,Rev A"/>
    <m/>
    <s v="FXTR, CERAMIC TEE HEIGHT GAUGE HT"/>
    <s v="FXTR, CERAMIC TEE HEIGHT GAUGE HT"/>
    <s v="MIHP"/>
    <s v="EA"/>
    <s v="M"/>
    <b v="0"/>
    <x v="2"/>
    <b v="0"/>
    <b v="0"/>
    <b v="0"/>
    <b v="1"/>
    <n v="4"/>
    <s v=" CERAMIC TEE HEIGHT GAUGE HT"/>
    <m/>
    <s v="FIXTURE"/>
    <s v="Plastic_713"/>
  </r>
  <r>
    <s v="713-307627-002,Rev A"/>
    <m/>
    <s v="BRKT, MOUNT, NEEDLE VALVE, MV233"/>
    <s v="BRKT, MOUNT, NEEDLE VALVE, MV233"/>
    <m/>
    <s v="EA"/>
    <s v="M"/>
    <b v="0"/>
    <x v="0"/>
    <b v="0"/>
    <b v="1"/>
    <b v="0"/>
    <b v="1"/>
    <n v="4"/>
    <s v=" MOUNT, NEEDLE VALVE, MV233"/>
    <m/>
    <s v="BRACKET"/>
    <s v="MIH_713"/>
  </r>
  <r>
    <s v="713-307741-001,Rev A"/>
    <m/>
    <s v="FXTR,PLATE,LIFT PIN,ALIGNMENT"/>
    <s v="FXTR,PLATE,LIFT PIN,ALIGNMENT"/>
    <m/>
    <s v="EA"/>
    <s v="M"/>
    <b v="0"/>
    <x v="0"/>
    <b v="0"/>
    <b v="1"/>
    <b v="0"/>
    <b v="1"/>
    <n v="4"/>
    <s v="PLATE,LIFT PIN,ALIGNMENT"/>
    <m/>
    <s v="PIN"/>
    <s v="MIH_713"/>
  </r>
  <r>
    <s v="713-307921-001,Rev B"/>
    <m/>
    <s v="Sleeve, Wire, ESC"/>
    <s v="Sleeve, Wire, ESC"/>
    <m/>
    <s v="EA"/>
    <s v="M"/>
    <b v="0"/>
    <x v="0"/>
    <b v="0"/>
    <b v="1"/>
    <b v="0"/>
    <b v="1"/>
    <n v="6"/>
    <s v=" Wire, ESC"/>
    <m/>
    <s v=""/>
    <s v="MIH_713"/>
  </r>
  <r>
    <s v="713-307921-002,Rev B"/>
    <m/>
    <s v="SLEEVE,WIRE,ESC"/>
    <s v="SLEEVE,WIRE,ESC"/>
    <m/>
    <s v="EA"/>
    <s v="M"/>
    <b v="0"/>
    <x v="0"/>
    <b v="0"/>
    <b v="1"/>
    <b v="0"/>
    <b v="1"/>
    <n v="6"/>
    <s v="WIRE,ESC"/>
    <m/>
    <s v=""/>
    <s v="MIH_713"/>
  </r>
  <r>
    <s v="713-308208-001,Rev B"/>
    <m/>
    <s v="COV,TOP CLB,EOS MCC,RDT,R"/>
    <s v="COV,TOP CLB,EOS MCC,RDT,R"/>
    <m/>
    <s v="EA"/>
    <s v="M"/>
    <b v="0"/>
    <x v="0"/>
    <b v="0"/>
    <b v="1"/>
    <b v="0"/>
    <b v="1"/>
    <n v="3"/>
    <s v="TOP CLB,EOS MCC,RDT,R"/>
    <m/>
    <s v="COVER"/>
    <s v="MIH_713"/>
  </r>
  <r>
    <s v="713-308210-001,Rev B"/>
    <m/>
    <s v="PREFLUSH,MED1,EOS MCC,RDT,R"/>
    <s v="PREFLUSH,MED1,EOS MCC,RDT,R"/>
    <m/>
    <s v="EA"/>
    <s v="M"/>
    <b v="0"/>
    <x v="0"/>
    <b v="0"/>
    <b v="1"/>
    <b v="0"/>
    <b v="1"/>
    <n v="8"/>
    <s v="MED1,EOS MCC,RDT,R"/>
    <m/>
    <s v=""/>
    <s v="MIH_713"/>
  </r>
  <r>
    <s v="713-308322-001,Rev A"/>
    <m/>
    <s v="FXTR,VIA,200MM"/>
    <s v="FXTR,VIA,200MM"/>
    <m/>
    <s v="EA"/>
    <s v="M"/>
    <b v="0"/>
    <x v="0"/>
    <b v="0"/>
    <b v="1"/>
    <b v="0"/>
    <b v="1"/>
    <n v="4"/>
    <s v="VIA,200MM"/>
    <m/>
    <s v="FIXTURE"/>
    <s v="MIH_713"/>
  </r>
  <r>
    <s v="713-308322-001,Rev B"/>
    <m/>
    <s v="FXTR,VIA,200MM"/>
    <s v="FXTR,VIA,200MM"/>
    <m/>
    <s v="EA"/>
    <s v="M"/>
    <b v="0"/>
    <x v="0"/>
    <b v="0"/>
    <b v="1"/>
    <b v="0"/>
    <b v="1"/>
    <n v="4"/>
    <s v="VIA,200MM"/>
    <m/>
    <s v="FIXTURE"/>
    <s v="MIH_713"/>
  </r>
  <r>
    <s v="713-308452-001,Rev A"/>
    <m/>
    <s v="BRKT, PPMC300 PUMP MOUNT, BATH I"/>
    <s v="BRKT, PPMC300 PUMP MOUNT, BATH I"/>
    <m/>
    <s v="EA"/>
    <s v="M"/>
    <b v="0"/>
    <x v="0"/>
    <b v="0"/>
    <b v="1"/>
    <b v="0"/>
    <b v="1"/>
    <n v="4"/>
    <s v=" PPMC300 PUMP MOUNT, BATH I"/>
    <m/>
    <s v="BRACKET"/>
    <s v="MIH_713"/>
  </r>
  <r>
    <s v="713-308452-003,Rev A"/>
    <m/>
    <s v="BRKT,PPMC300 PUMP MOUNT,BATH 3"/>
    <s v="BRKT,PPMC300 PUMP MOUNT,BATH 3"/>
    <m/>
    <s v="EA"/>
    <s v="M"/>
    <b v="0"/>
    <x v="0"/>
    <b v="0"/>
    <b v="1"/>
    <b v="0"/>
    <b v="1"/>
    <n v="4"/>
    <s v="PPMC300 PUMP MOUNT,BATH 3"/>
    <m/>
    <s v="BRACKET"/>
    <s v="MIH_713"/>
  </r>
  <r>
    <s v="713-308459-001,Rev B"/>
    <m/>
    <s v="TBD"/>
    <s v="TBD"/>
    <s v="MIHP"/>
    <s v="EA"/>
    <s v="M"/>
    <b v="0"/>
    <x v="2"/>
    <b v="0"/>
    <b v="0"/>
    <b v="0"/>
    <b v="1"/>
    <n v="0"/>
    <e v="#VALUE!"/>
    <m/>
    <s v=""/>
    <s v="Plastic_713"/>
  </r>
  <r>
    <s v="713-308459-001,Rev D"/>
    <m/>
    <s v="CHB_TEMP"/>
    <s v="CHB_TEMP"/>
    <s v="spbo"/>
    <s v="EA"/>
    <s v="M"/>
    <b v="0"/>
    <x v="2"/>
    <b v="0"/>
    <b v="1"/>
    <b v="0"/>
    <b v="1"/>
    <n v="0"/>
    <e v="#VALUE!"/>
    <m/>
    <s v=""/>
    <s v="Plastic_713"/>
  </r>
  <r>
    <s v="713-308544-001,Rev A"/>
    <m/>
    <s v="INSUL,MATCH CPLG,HT  ESC,CPM"/>
    <s v="INSUL,MATCH CPLG,HT  ESC,CPM"/>
    <s v="MIHP"/>
    <s v="EA"/>
    <s v="M"/>
    <b v="0"/>
    <x v="2"/>
    <b v="0"/>
    <b v="0"/>
    <b v="0"/>
    <b v="1"/>
    <n v="5"/>
    <s v="MATCH CPLG,HT  ESC,CPM"/>
    <m/>
    <s v="PL"/>
    <s v="Plastic_713"/>
  </r>
  <r>
    <s v="713-308544-001,Rev B"/>
    <m/>
    <s v="INSUL,MATCH CPLG,HT  ESC,CPM"/>
    <s v="INSUL,MATCH CPLG,HT  ESC,CPM"/>
    <s v="Sub"/>
    <s v="EA"/>
    <s v="M"/>
    <b v="0"/>
    <x v="0"/>
    <b v="0"/>
    <b v="1"/>
    <b v="0"/>
    <b v="1"/>
    <n v="5"/>
    <s v="MATCH CPLG,HT  ESC,CPM"/>
    <m/>
    <s v="PL"/>
    <s v="MIH_713"/>
  </r>
  <r>
    <s v="713-308544-002,Rev A"/>
    <m/>
    <s v="INSUL,MATCH CPLG,HT  ESC,CPM"/>
    <s v="INSUL,MATCH CPLG,HT  ESC,CPM"/>
    <s v="Sub"/>
    <s v="EA"/>
    <s v="M"/>
    <b v="0"/>
    <x v="2"/>
    <b v="0"/>
    <b v="1"/>
    <b v="0"/>
    <b v="1"/>
    <n v="5"/>
    <s v="MATCH CPLG,HT  ESC,CPM"/>
    <m/>
    <s v="PL"/>
    <s v="Plastic_713"/>
  </r>
  <r>
    <s v="713-308549-001,Rev A"/>
    <m/>
    <s v="PNL, VLV MNT, MV22"/>
    <s v="PNL, VLV MNT, MV22"/>
    <m/>
    <s v="EA"/>
    <s v="M"/>
    <b v="0"/>
    <x v="0"/>
    <b v="0"/>
    <b v="1"/>
    <b v="0"/>
    <b v="1"/>
    <n v="3"/>
    <s v=" VLV MNT, MV22"/>
    <m/>
    <s v="PANEL"/>
    <s v="MIH_713"/>
  </r>
  <r>
    <s v="713-308549-001,Rev B"/>
    <s v="PNLPNL,"/>
    <s v="PNL, VLV MNT, MV22"/>
    <s v="PNL, VLV MNT, MV22"/>
    <m/>
    <s v="EA"/>
    <s v="M"/>
    <b v="0"/>
    <x v="0"/>
    <b v="0"/>
    <b v="1"/>
    <b v="0"/>
    <b v="1"/>
    <n v="3"/>
    <s v=" VLV MNT, MV22"/>
    <m/>
    <s v="PANEL"/>
    <s v="MIH_713"/>
  </r>
  <r>
    <s v="713-308966-001,Rev A"/>
    <m/>
    <s v="CNTR,STAND,FXTR,WFR INSPECTION"/>
    <s v="CNTR,STAND,FXTR,WFR INSPECTION"/>
    <m/>
    <s v="EA"/>
    <s v="M"/>
    <b v="0"/>
    <x v="0"/>
    <b v="0"/>
    <b v="1"/>
    <b v="0"/>
    <b v="1"/>
    <n v="4"/>
    <s v="STAND,FXTR,WFR INSPECTION"/>
    <m/>
    <s v="FIXTURE"/>
    <s v="MIH_713"/>
  </r>
  <r>
    <s v="713-308972-001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</r>
  <r>
    <s v="713-308972-002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</r>
  <r>
    <s v="713-308972-003,Rev B"/>
    <m/>
    <s v="SNAP,MOUNTING,HEAT EXCHANGER"/>
    <s v="SNAP,MOUNTING,HEAT EXCHANGER"/>
    <s v="Sub"/>
    <s v="EA"/>
    <s v="M"/>
    <b v="0"/>
    <x v="4"/>
    <b v="0"/>
    <b v="0"/>
    <b v="0"/>
    <b v="1"/>
    <n v="4"/>
    <s v="MOUNTING,HEAT EXCHANGER"/>
    <m/>
    <s v=""/>
    <s v="NP_713"/>
  </r>
  <r>
    <s v="713-308972-003,Rev C"/>
    <s v="SNAP,MOU"/>
    <s v="SNAP,MOUNTING,HEAT EXCHANGER"/>
    <s v="SNAP,MOUNTING,HEAT EXCHANGER"/>
    <m/>
    <s v="EA"/>
    <s v="M"/>
    <b v="0"/>
    <x v="4"/>
    <b v="0"/>
    <b v="0"/>
    <b v="0"/>
    <b v="1"/>
    <n v="4"/>
    <s v="MOUNTING,HEAT EXCHANGER"/>
    <m/>
    <s v=""/>
    <s v="NP_713"/>
  </r>
  <r>
    <s v="713-308972-004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</r>
  <r>
    <s v="713-308972-004,Rev B"/>
    <m/>
    <s v="BRKT,MOUNTING,HEAT EXCHANGER"/>
    <s v="BRKT,MOUNTING,HEAT EXCHANGER"/>
    <s v="Sub"/>
    <s v="EA"/>
    <s v="M"/>
    <b v="0"/>
    <x v="4"/>
    <b v="0"/>
    <b v="0"/>
    <b v="0"/>
    <b v="1"/>
    <n v="4"/>
    <s v="MOUNTING,HEAT EXCHANGER"/>
    <m/>
    <s v="BRACKET"/>
    <s v="NP_713"/>
  </r>
  <r>
    <s v="713-308974-001,Rev A"/>
    <m/>
    <s v="PL, MTG, 1/4&quot; ADV VLV"/>
    <s v="PL, MTG, 1/4&quot; ADV VLV"/>
    <m/>
    <s v="EA"/>
    <s v="M"/>
    <b v="0"/>
    <x v="0"/>
    <b v="0"/>
    <b v="1"/>
    <b v="0"/>
    <b v="1"/>
    <n v="2"/>
    <s v=" MTG, 1/4&quot; ADV VLV"/>
    <m/>
    <s v="PL"/>
    <s v="MIH_713"/>
  </r>
  <r>
    <s v="713-308974-002,Rev A"/>
    <m/>
    <s v="PL, MTG, 1/4&quot; ADV VLV"/>
    <s v="PL, MTG, 1/4&quot; ADV VLV"/>
    <m/>
    <s v="EA"/>
    <s v="M"/>
    <b v="0"/>
    <x v="0"/>
    <b v="0"/>
    <b v="1"/>
    <b v="0"/>
    <b v="1"/>
    <n v="2"/>
    <s v=" MTG, 1/4&quot; ADV VLV"/>
    <m/>
    <s v="PL"/>
    <s v="MIH_713"/>
  </r>
  <r>
    <s v="713-308989-001,Rev A"/>
    <m/>
    <s v="PL, ADPTR, TOPSIDE POLISH, MONOTALON"/>
    <s v="PL, ADPTR, TOPSIDE POLISH, MONOTALON"/>
    <m/>
    <s v="EA"/>
    <s v="M"/>
    <b v="0"/>
    <x v="0"/>
    <b v="0"/>
    <b v="1"/>
    <b v="0"/>
    <b v="1"/>
    <n v="2"/>
    <s v=" ADPTR, TOPSIDE POLISH, MONOTALON"/>
    <m/>
    <s v="ADAPTOR"/>
    <s v="MIH_713"/>
  </r>
  <r>
    <s v="713-309006-001,Rev B"/>
    <m/>
    <s v="Cover 1, Chem Tank, ADM, Apti.2"/>
    <s v="Cover 1, Chem Tank, ADM, Apti.2"/>
    <m/>
    <s v="EA"/>
    <s v="M"/>
    <b v="0"/>
    <x v="0"/>
    <b v="0"/>
    <b v="1"/>
    <b v="0"/>
    <b v="1"/>
    <n v="7"/>
    <s v=" Chem Tank, ADM, Apti.2"/>
    <m/>
    <s v="TANK"/>
    <s v="MIH_713"/>
  </r>
  <r>
    <s v="713-309007-001,Rev B"/>
    <m/>
    <s v="Cover 2, Chem Tank, ADM Apti 2"/>
    <s v="Cover 2, Chem Tank, ADM Apti 2"/>
    <m/>
    <s v="EA"/>
    <s v="M"/>
    <b v="0"/>
    <x v="0"/>
    <b v="0"/>
    <b v="1"/>
    <b v="0"/>
    <b v="1"/>
    <n v="7"/>
    <s v=" Chem Tank, ADM Apti 2"/>
    <m/>
    <s v="TANK"/>
    <s v="MIH_713"/>
  </r>
  <r>
    <s v="713-309106-001,Rev A"/>
    <m/>
    <s v="PL,MDC END STOP; BIG PF"/>
    <s v="PL,MDC END STOP; BIG PF"/>
    <m/>
    <s v="EA"/>
    <s v="M"/>
    <b v="0"/>
    <x v="0"/>
    <b v="0"/>
    <b v="1"/>
    <b v="0"/>
    <b v="1"/>
    <n v="2"/>
    <s v="MDC END STOP; BIG PF"/>
    <m/>
    <s v="PL"/>
    <s v="MIH_713"/>
  </r>
  <r>
    <s v="713-309155-001,Rev A"/>
    <m/>
    <s v="PED,GEL,SPATULA,ER"/>
    <s v="PED,GEL,SPATULA,ER"/>
    <m/>
    <s v="EA"/>
    <s v="M"/>
    <b v="0"/>
    <x v="0"/>
    <b v="0"/>
    <b v="1"/>
    <b v="0"/>
    <b v="1"/>
    <n v="3"/>
    <s v="GEL,SPATULA,ER"/>
    <m/>
    <s v=""/>
    <s v="MIH_713"/>
  </r>
  <r>
    <s v="713-309155-002,Rev A"/>
    <m/>
    <s v="PED,GEL,SPATULA,HCR"/>
    <s v="PED,GEL,SPATULA,HCR"/>
    <m/>
    <s v="EA"/>
    <s v="M"/>
    <b v="0"/>
    <x v="0"/>
    <b v="0"/>
    <b v="1"/>
    <b v="0"/>
    <b v="1"/>
    <n v="3"/>
    <s v="GEL,SPATULA,HCR"/>
    <m/>
    <s v=""/>
    <s v="MIH_713"/>
  </r>
  <r>
    <s v="713-309155-005,Rev A"/>
    <m/>
    <s v="PED,GEL,SPATULA,CER"/>
    <s v="PED,GEL,SPATULA,CER"/>
    <m/>
    <s v="EA"/>
    <s v="M"/>
    <b v="0"/>
    <x v="4"/>
    <b v="0"/>
    <b v="0"/>
    <b v="0"/>
    <b v="1"/>
    <n v="3"/>
    <s v="GEL,SPATULA,CER"/>
    <m/>
    <s v=""/>
    <s v="NP_713"/>
  </r>
  <r>
    <s v="713-309443-001,Rev B"/>
    <m/>
    <s v="Arm, Left Conc Fixture, Shaft, Twist Pad"/>
    <s v="Arm, Left Conc Fixture, Shaft, Twist Pad"/>
    <m/>
    <s v="EA"/>
    <s v="M"/>
    <b v="0"/>
    <x v="0"/>
    <b v="0"/>
    <b v="1"/>
    <b v="0"/>
    <b v="1"/>
    <n v="3"/>
    <s v=" Left Conc Fixture, Shaft, Twist Pad"/>
    <m/>
    <s v="SHAFT"/>
    <s v="MIH_713"/>
  </r>
  <r>
    <s v="713-309443-002,Rev B"/>
    <m/>
    <s v="ARM,RIGHT,CONC FIXTURE,SHAFT,TWISTPAD"/>
    <s v="ARM,RIGHT,CONC FIXTURE,SHAFT,TWISTPAD"/>
    <m/>
    <s v="EA"/>
    <s v="M"/>
    <b v="0"/>
    <x v="0"/>
    <b v="0"/>
    <b v="1"/>
    <b v="0"/>
    <b v="1"/>
    <n v="3"/>
    <s v="RIGHT,CONC FIXTURE,SHAFT,TWISTPAD"/>
    <m/>
    <s v="SHAFT"/>
    <s v="MIH_713"/>
  </r>
  <r>
    <s v="713-309443-002,Rev C"/>
    <m/>
    <s v="ARM,RIGHT.CONC FIXTURE,SHAFT,TWISTPAD"/>
    <s v="ARM,RIGHT.CONC FIXTURE,SHAFT,TWISTPAD"/>
    <m/>
    <s v="EA"/>
    <s v="M"/>
    <b v="0"/>
    <x v="4"/>
    <b v="0"/>
    <b v="0"/>
    <b v="0"/>
    <b v="1"/>
    <n v="3"/>
    <s v="RIGHT.CONC FIXTURE,SHAFT,TWISTPAD"/>
    <m/>
    <s v="SHAFT"/>
    <s v="NP_713"/>
  </r>
  <r>
    <s v="713-309443-101,Rev A"/>
    <s v="ARM, LEF"/>
    <s v="ARM, LEFT, CONC FIXTURE, SHAFT, PAD LEFT"/>
    <s v="ARM, LEFT, CONC FIXTURE, SHAFT, PAD LEFT"/>
    <s v="Sub"/>
    <s v="EA"/>
    <s v="M"/>
    <b v="0"/>
    <x v="2"/>
    <b v="0"/>
    <b v="1"/>
    <b v="0"/>
    <b v="1"/>
    <n v="3"/>
    <s v=" LEFT, CONC FIXTURE, SHAFT, PAD LEFT"/>
    <m/>
    <s v="SHAFT"/>
    <s v="Plastic_713"/>
  </r>
  <r>
    <s v="713-309443-101,Rev B"/>
    <s v="."/>
    <s v="ARM,LEFT,CONC FIXTURE,SHAFT,PAD LIFT"/>
    <s v="ARM,LEFT,CONC FIXTURE,SHAFT,PAD LIFT"/>
    <s v="MIHP"/>
    <s v="EA"/>
    <s v="M"/>
    <b v="0"/>
    <x v="2"/>
    <b v="0"/>
    <b v="1"/>
    <b v="0"/>
    <b v="1"/>
    <n v="3"/>
    <s v="LEFT,CONC FIXTURE,SHAFT,PAD LIFT"/>
    <m/>
    <s v="SHAFT"/>
    <s v="Plastic_713"/>
  </r>
  <r>
    <s v="713-309443-102,Rev A"/>
    <m/>
    <s v="ARM, RIGHT, CONC FIXTURE, SHAFT, PAD LIFT"/>
    <s v="ARM, RIGHT, CONC FIXTURE, SHAFT, PAD LIFT"/>
    <s v="Sub"/>
    <s v="EA"/>
    <s v="M"/>
    <b v="0"/>
    <x v="2"/>
    <b v="0"/>
    <b v="1"/>
    <b v="0"/>
    <b v="1"/>
    <n v="3"/>
    <s v=" RIGHT, CONC FIXTURE, SHAFT, PAD LIFT"/>
    <m/>
    <s v="SHAFT"/>
    <s v="Plastic_713"/>
  </r>
  <r>
    <s v="713-309443-102,Rev B"/>
    <s v="."/>
    <s v="ARM,RIGHT,CONC FIXTURE,SHAFT,PAD LIFT"/>
    <s v="ARM,RIGHT,CONC FIXTURE,SHAFT,PAD LIFT"/>
    <s v="MIHP"/>
    <s v="EA"/>
    <s v="M"/>
    <b v="0"/>
    <x v="2"/>
    <b v="0"/>
    <b v="1"/>
    <b v="0"/>
    <b v="1"/>
    <n v="3"/>
    <s v="RIGHT,CONC FIXTURE,SHAFT,PAD LIFT"/>
    <m/>
    <s v="SHAFT"/>
    <s v="Plastic_713"/>
  </r>
  <r>
    <s v="713-309618-014,Rev B"/>
    <m/>
    <s v="MNT, CAP, TETRA"/>
    <s v="MNT, CAP, TETRA"/>
    <s v="MIHP"/>
    <s v="EA"/>
    <s v="M"/>
    <b v="0"/>
    <x v="2"/>
    <b v="0"/>
    <b v="1"/>
    <b v="0"/>
    <b v="1"/>
    <n v="3"/>
    <s v=" CAP, TETRA"/>
    <m/>
    <s v=""/>
    <s v="Plastic_713"/>
  </r>
  <r>
    <s v="713-309618-151,Rev A"/>
    <m/>
    <s v="INSUL,CONT,PIN,M10,FEM"/>
    <s v="INSUL,CONT,PIN,M10,FEM"/>
    <s v="MIHP"/>
    <s v="EA"/>
    <s v="M"/>
    <b v="0"/>
    <x v="2"/>
    <b v="0"/>
    <b v="1"/>
    <b v="0"/>
    <b v="1"/>
    <n v="5"/>
    <s v="CONT,PIN,M10,FEM"/>
    <m/>
    <s v="PIN"/>
    <s v="Plastic_713"/>
  </r>
  <r>
    <s v="713-309618-151,Rev B"/>
    <s v="INSUL,CO"/>
    <s v="INSUL,CONT,PIN,M10,FEM"/>
    <s v="INSUL,CONT,PIN,M10,FEM"/>
    <s v="MIHP"/>
    <s v="EA"/>
    <s v="M"/>
    <b v="0"/>
    <x v="2"/>
    <b v="0"/>
    <b v="1"/>
    <b v="0"/>
    <b v="1"/>
    <n v="5"/>
    <s v="CONT,PIN,M10,FEM"/>
    <m/>
    <s v="PIN"/>
    <s v="Plastic_713"/>
  </r>
  <r>
    <s v="713-309798-001,Rev A"/>
    <m/>
    <s v="GD, SPLSH, GEN, LF EDGE"/>
    <s v="GD, SPLSH, GEN, LF EDGE"/>
    <m/>
    <s v="EA"/>
    <s v="M"/>
    <b v="0"/>
    <x v="0"/>
    <b v="0"/>
    <b v="1"/>
    <b v="0"/>
    <b v="1"/>
    <n v="2"/>
    <s v=" SPLSH, GEN, LF EDGE"/>
    <m/>
    <s v="PL"/>
    <s v="MIH_713"/>
  </r>
  <r>
    <s v="713-309799-001,Rev A"/>
    <m/>
    <s v="GD, SPLSH, GEN, RT, EDGE"/>
    <s v="GD, SPLSH, GEN, RT, EDGE"/>
    <m/>
    <s v="EA"/>
    <s v="M"/>
    <b v="0"/>
    <x v="0"/>
    <b v="0"/>
    <b v="1"/>
    <b v="0"/>
    <b v="1"/>
    <n v="2"/>
    <s v=" SPLSH, GEN, RT, EDGE"/>
    <m/>
    <s v="PL"/>
    <s v="MIH_713"/>
  </r>
  <r>
    <s v="713-310046-001,Rev A"/>
    <m/>
    <s v="PL, SNAP BRKT, 1/4 TBG, EDGE"/>
    <s v="PL, SNAP BRKT, 1/4 TBG, EDGE"/>
    <m/>
    <s v="EA"/>
    <s v="M"/>
    <b v="0"/>
    <x v="0"/>
    <b v="0"/>
    <b v="1"/>
    <b v="0"/>
    <b v="1"/>
    <n v="2"/>
    <s v=" SNAP BRKT, 1/4 TBG, EDGE"/>
    <m/>
    <s v="BRACKET"/>
    <s v="MIH_713"/>
  </r>
  <r>
    <s v="713-310047-001,Rev A"/>
    <m/>
    <s v="PL, TEMPL, MV02, EDGE"/>
    <s v="PL, TEMPL, MV02, EDGE"/>
    <m/>
    <s v="EA"/>
    <s v="M"/>
    <b v="0"/>
    <x v="0"/>
    <b v="0"/>
    <b v="1"/>
    <b v="0"/>
    <b v="1"/>
    <n v="2"/>
    <s v=" TEMPL, MV02, EDGE"/>
    <m/>
    <s v="PL"/>
    <s v="MIH_713"/>
  </r>
  <r>
    <s v="713-310048-001,Rev A"/>
    <m/>
    <s v="PL, TEMPL, AV25, EDGE"/>
    <s v="PL, TEMPL, AV25, EDGE"/>
    <m/>
    <s v="EA"/>
    <s v="M"/>
    <b v="0"/>
    <x v="0"/>
    <b v="0"/>
    <b v="1"/>
    <b v="0"/>
    <b v="1"/>
    <n v="2"/>
    <s v=" TEMPL, AV25, EDGE"/>
    <m/>
    <s v="PL"/>
    <s v="MIH_713"/>
  </r>
  <r>
    <s v="713-310049-001,Rev A"/>
    <m/>
    <s v="PL, TEMPL, GEN STRNR, EDGE"/>
    <s v="PL, TEMPL, GEN STRNR, EDGE"/>
    <m/>
    <s v="EA"/>
    <s v="M"/>
    <b v="0"/>
    <x v="0"/>
    <b v="0"/>
    <b v="1"/>
    <b v="0"/>
    <b v="1"/>
    <n v="2"/>
    <s v=" TEMPL, GEN STRNR, EDGE"/>
    <m/>
    <s v="PL"/>
    <s v="MIH_713"/>
  </r>
  <r>
    <s v="713-310491-001,Rev A"/>
    <m/>
    <s v="CLP, RING, MINI CELL, DC"/>
    <s v="CLP, RING, MINI CELL, DC"/>
    <m/>
    <s v="EA"/>
    <s v="M"/>
    <b v="0"/>
    <x v="0"/>
    <b v="0"/>
    <b v="1"/>
    <b v="0"/>
    <b v="1"/>
    <n v="3"/>
    <s v=" RING, MINI CELL, DC"/>
    <m/>
    <s v="RING"/>
    <s v="MIH_713"/>
  </r>
  <r>
    <s v="713-310492-001,Rev A"/>
    <m/>
    <s v="CHMBR, MINI CELL, DC RING"/>
    <s v="CHMBR, MINI CELL, DC RING"/>
    <m/>
    <s v="EA"/>
    <s v="M"/>
    <b v="0"/>
    <x v="0"/>
    <b v="0"/>
    <b v="1"/>
    <b v="0"/>
    <b v="1"/>
    <n v="5"/>
    <s v=" MINI CELL, DC RING"/>
    <m/>
    <s v="RING"/>
    <s v="MIH_713"/>
  </r>
  <r>
    <s v="713-310494-001,Rev A"/>
    <m/>
    <s v="PLUG, CHAMBER, MINI CELL, 1/2-13"/>
    <s v="PLUG, CHAMBER, MINI CELL, 1/2-13"/>
    <m/>
    <s v="EA"/>
    <s v="M"/>
    <b v="0"/>
    <x v="0"/>
    <b v="0"/>
    <b v="1"/>
    <b v="0"/>
    <b v="1"/>
    <n v="4"/>
    <s v=" CHAMBER, MINI CELL, 1/2-13"/>
    <m/>
    <s v="PLUG"/>
    <s v="MIH_713"/>
  </r>
  <r>
    <s v="713-310499-001,Rev A"/>
    <m/>
    <s v="CLP, WIRE, MINI CELL, DC"/>
    <s v="CLP, WIRE, MINI CELL, DC"/>
    <m/>
    <s v="EA"/>
    <s v="M"/>
    <b v="0"/>
    <x v="0"/>
    <b v="0"/>
    <b v="1"/>
    <b v="0"/>
    <b v="1"/>
    <n v="3"/>
    <s v=" WIRE, MINI CELL, DC"/>
    <m/>
    <s v=""/>
    <s v="MIH_713"/>
  </r>
  <r>
    <s v="713-310502-001,Rev A"/>
    <m/>
    <s v="PUCK,ATM,2300E,XY5+"/>
    <s v="PUCK,ATM,2300E,XY5+"/>
    <m/>
    <s v="EA"/>
    <s v="M"/>
    <b v="0"/>
    <x v="0"/>
    <b v="0"/>
    <b v="1"/>
    <b v="0"/>
    <b v="1"/>
    <n v="4"/>
    <s v="ATM,2300E,XY5+"/>
    <m/>
    <s v=""/>
    <s v="MIH_713"/>
  </r>
  <r>
    <s v="713-310516-001,Rev B"/>
    <m/>
    <s v="SPRT, FLOW SEP, GDP ODV CRADLE, PEEK2"/>
    <s v="SPRT, FLOW SEP, GDP ODV CRADLE, PEEK2"/>
    <m/>
    <s v="EA"/>
    <s v="M"/>
    <b v="0"/>
    <x v="0"/>
    <b v="0"/>
    <b v="1"/>
    <b v="0"/>
    <b v="1"/>
    <n v="4"/>
    <s v=" FLOW SEP, GDP ODV CRADLE, PEEK2"/>
    <m/>
    <s v=""/>
    <s v="MIH_713"/>
  </r>
  <r>
    <s v="713-310516-001,Rev C"/>
    <m/>
    <s v="SPRT,FLOW SEP,GDP ODV CRADLE,PEEK2"/>
    <s v="SPRT,FLOW SEP,GDP ODV CRADLE,PEEK2"/>
    <m/>
    <s v="EA"/>
    <s v="M"/>
    <b v="0"/>
    <x v="0"/>
    <b v="0"/>
    <b v="1"/>
    <b v="0"/>
    <b v="1"/>
    <n v="4"/>
    <s v="FLOW SEP,GDP ODV CRADLE,PEEK2"/>
    <m/>
    <s v=""/>
    <s v="MIH_713"/>
  </r>
  <r>
    <s v="713-310685-001,Rev B"/>
    <m/>
    <s v="BP, RTRFT, RF CART"/>
    <s v="BP, RTRFT, RF CART"/>
    <m/>
    <s v="EA"/>
    <s v="M"/>
    <b v="0"/>
    <x v="4"/>
    <b v="0"/>
    <b v="0"/>
    <b v="0"/>
    <b v="1"/>
    <n v="2"/>
    <s v=" RTRFT, RF CART"/>
    <m/>
    <s v=""/>
    <s v="NP_713"/>
  </r>
  <r>
    <s v="713-310723-001,Rev A"/>
    <m/>
    <s v="PL, Autobubble, XFLOW, PET"/>
    <s v="PL, Autobubble, XFLOW, PET"/>
    <m/>
    <s v="EA"/>
    <s v="M"/>
    <b v="0"/>
    <x v="0"/>
    <b v="0"/>
    <b v="1"/>
    <b v="0"/>
    <b v="1"/>
    <n v="2"/>
    <s v=" Autobubble, XFLOW, PET"/>
    <m/>
    <s v="PL"/>
    <s v="MIH_713"/>
  </r>
  <r>
    <s v="713-310727-001,Rev A"/>
    <m/>
    <s v="GSKT, AUTOBUBBLE, XLFLOW, FKM, V75"/>
    <s v="GSKT, AUTOBUBBLE, XLFLOW, FKM, V75"/>
    <m/>
    <s v="EA"/>
    <s v="M"/>
    <b v="0"/>
    <x v="0"/>
    <b v="0"/>
    <b v="0"/>
    <b v="0"/>
    <b v="1"/>
    <n v="4"/>
    <s v=" AUTOBUBBLE, XLFLOW, FKM, V75"/>
    <m/>
    <s v=""/>
    <s v="MIH_713"/>
  </r>
  <r>
    <s v="713-310888-001,Rev A"/>
    <m/>
    <s v="CLP, PEDESTAL HOIST"/>
    <s v="CLP, PEDESTAL HOIST"/>
    <m/>
    <s v="EA"/>
    <s v="M"/>
    <b v="0"/>
    <x v="0"/>
    <b v="0"/>
    <b v="1"/>
    <b v="0"/>
    <b v="1"/>
    <n v="3"/>
    <s v=" PEDESTAL HOIST"/>
    <m/>
    <s v=""/>
    <s v="MIH_713"/>
  </r>
  <r>
    <s v="713-310889-002,Rev A"/>
    <m/>
    <s v="SHLD,PEDESTAL BUMP"/>
    <s v="SHLD,PEDESTAL BUMP"/>
    <s v="MIHP"/>
    <s v="EA"/>
    <s v="M"/>
    <b v="0"/>
    <x v="2"/>
    <b v="0"/>
    <b v="1"/>
    <b v="0"/>
    <b v="1"/>
    <n v="4"/>
    <s v="PEDESTAL BUMP"/>
    <m/>
    <s v="SHIELD"/>
    <s v="Plastic_713"/>
  </r>
  <r>
    <s v="713-310889-002,Rev B"/>
    <m/>
    <s v="SHLD,PEDESTAL BUMP"/>
    <s v="SHLD,PEDESTAL BUMP"/>
    <s v="MIHP"/>
    <s v="EA"/>
    <s v="M"/>
    <b v="0"/>
    <x v="2"/>
    <b v="0"/>
    <b v="0"/>
    <b v="0"/>
    <b v="1"/>
    <n v="4"/>
    <s v="PEDESTAL BUMP"/>
    <m/>
    <s v="SHIELD"/>
    <s v="Plastic_713"/>
  </r>
  <r>
    <s v="713-310922-001,Rev B"/>
    <m/>
    <s v="COV,FM CONVERTER,PLATING FM CAL"/>
    <s v="COV,FM CONVERTER,PLATING FM CAL"/>
    <s v="MIHP"/>
    <s v="EA"/>
    <s v="M"/>
    <b v="0"/>
    <x v="2"/>
    <b v="0"/>
    <b v="1"/>
    <b v="0"/>
    <b v="1"/>
    <n v="3"/>
    <s v="FM CONVERTER,PLATING FM CAL"/>
    <m/>
    <s v="PL"/>
    <s v="Plastic_713"/>
  </r>
  <r>
    <s v="713-311042-001,Rev B"/>
    <m/>
    <s v="COV,OP PANEL,UPS CB, DOOR,MPD"/>
    <s v="COV,OP PANEL,UPS CB, DOOR,MPD"/>
    <s v="MIHP"/>
    <s v="EA"/>
    <s v="M"/>
    <b v="0"/>
    <x v="2"/>
    <b v="0"/>
    <b v="1"/>
    <b v="0"/>
    <b v="1"/>
    <n v="3"/>
    <s v="OP PANEL,UPS CB, DOOR,MPD"/>
    <m/>
    <s v="DOOR"/>
    <s v="Plastic_713"/>
  </r>
  <r>
    <s v="713-311042-002,Rev B"/>
    <m/>
    <s v="COV,OP PANEL,PM CB,DOOR,MPD"/>
    <s v="COV,OP PANEL,PM CB,DOOR,MPD"/>
    <s v="MIHP"/>
    <s v="EA"/>
    <s v="M"/>
    <b v="0"/>
    <x v="2"/>
    <b v="0"/>
    <b v="1"/>
    <b v="0"/>
    <b v="1"/>
    <n v="3"/>
    <s v="OP PANEL,PM CB,DOOR,MPD"/>
    <m/>
    <s v="DOOR"/>
    <s v="Plastic_713"/>
  </r>
  <r>
    <s v="713-311273-003,Rev A"/>
    <m/>
    <s v="PL,HRVA,PLATEAU,SCIMITAR,300"/>
    <s v="PL,HRVA,PLATEAU,SCIMITAR,300"/>
    <m/>
    <s v="EA"/>
    <s v="M"/>
    <b v="0"/>
    <x v="0"/>
    <b v="0"/>
    <b v="1"/>
    <b v="0"/>
    <b v="1"/>
    <n v="2"/>
    <s v="HRVA,PLATEAU,SCIMITAR,300"/>
    <m/>
    <s v="PLATE"/>
    <s v="MIH_713"/>
  </r>
  <r>
    <s v="713-311399-001,Rev A"/>
    <m/>
    <s v="TEMPL, MASK, BEAD BLAST, LINER, INNER, LS"/>
    <s v="TEMPL, MASK, BEAD BLAST, LINER, INNER, LS"/>
    <m/>
    <s v="EA"/>
    <s v="M"/>
    <b v="0"/>
    <x v="0"/>
    <b v="0"/>
    <b v="1"/>
    <b v="0"/>
    <b v="1"/>
    <n v="5"/>
    <s v=" MASK, BEAD BLAST, LINER, INNER, LS"/>
    <m/>
    <s v="PL"/>
    <s v="MIH_713"/>
  </r>
  <r>
    <s v="713-311399-002,Rev A"/>
    <m/>
    <s v="TEMPL, MASK, BEAD BLAST, LINER, INNER, LS"/>
    <s v="TEMPL, MASK, BEAD BLAST, LINER, INNER, LS"/>
    <m/>
    <s v="EA"/>
    <s v="M"/>
    <b v="0"/>
    <x v="0"/>
    <b v="0"/>
    <b v="0"/>
    <b v="0"/>
    <b v="1"/>
    <n v="5"/>
    <s v=" MASK, BEAD BLAST, LINER, INNER, LS"/>
    <m/>
    <s v="PL"/>
    <s v="MIH_713"/>
  </r>
  <r>
    <s v="713-311399-002,Rev B"/>
    <s v="TEMPL, M"/>
    <s v="TEMPL, MASK, BEAD BLAST, LINER, INNER, LS"/>
    <s v="TEMPL, MASK, BEAD BLAST, LINER, INNER, LS"/>
    <m/>
    <s v="EA"/>
    <s v="M"/>
    <b v="0"/>
    <x v="0"/>
    <b v="0"/>
    <b v="1"/>
    <b v="0"/>
    <b v="1"/>
    <n v="5"/>
    <s v=" MASK, BEAD BLAST, LINER, INNER, LS"/>
    <m/>
    <s v="PL"/>
    <s v="MIH_713"/>
  </r>
  <r>
    <s v="713-311399-010,Rev A"/>
    <m/>
    <s v="TEMPL,MASK,BEAD BLAST,LINER,INNER,R"/>
    <s v="TEMPL,MASK,BEAD BLAST,LINER,INNER,R"/>
    <m/>
    <s v="EA"/>
    <s v="M"/>
    <b v="0"/>
    <x v="0"/>
    <b v="0"/>
    <b v="1"/>
    <b v="0"/>
    <b v="1"/>
    <n v="5"/>
    <s v="MASK,BEAD BLAST,LINER,INNER,R"/>
    <m/>
    <s v="PL"/>
    <s v="MIH_713"/>
  </r>
  <r>
    <s v="713-311399-020,Rev A"/>
    <m/>
    <s v="TEMPL,MASK,BEAD BLAST,LINER,OUTER,RS"/>
    <s v="TEMPL,MASK,BEAD BLAST,LINER,OUTER,RS"/>
    <m/>
    <s v="EA"/>
    <s v="M"/>
    <b v="0"/>
    <x v="4"/>
    <b v="0"/>
    <b v="0"/>
    <b v="0"/>
    <b v="1"/>
    <n v="5"/>
    <s v="MASK,BEAD BLAST,LINER,OUTER,RS"/>
    <m/>
    <s v="PL"/>
    <s v="NP_713"/>
  </r>
  <r>
    <s v="713-311399-020,Rev B"/>
    <s v="TEMPL,MA"/>
    <s v="TEMPL,MASK,BEAD BLAST,LINER,OUTER,RS"/>
    <s v="TEMPL,MASK,BEAD BLAST,LINER,OUTER,RS"/>
    <m/>
    <s v="EA"/>
    <s v="M"/>
    <b v="0"/>
    <x v="0"/>
    <b v="0"/>
    <b v="1"/>
    <b v="0"/>
    <b v="1"/>
    <n v="5"/>
    <s v="MASK,BEAD BLAST,LINER,OUTER,RS"/>
    <m/>
    <s v="PL"/>
    <s v="MIH_713"/>
  </r>
  <r>
    <s v="713-311491-001,Rev B"/>
    <m/>
    <s v="SHIELD,DOSING SYSTEM ACCESS,PVC-4910"/>
    <s v="SHIELD,DOSING SYSTEM ACCESS,PVC-4910"/>
    <s v="MIHP"/>
    <s v="EA"/>
    <s v="M"/>
    <b v="0"/>
    <x v="2"/>
    <b v="0"/>
    <b v="0"/>
    <b v="0"/>
    <b v="1"/>
    <n v="6"/>
    <s v="DOSING SYSTEM ACCESS,PVC-4910"/>
    <m/>
    <s v="SHIELD"/>
    <s v="Plastic_713"/>
  </r>
  <r>
    <s v="713-311491-001,Rev C"/>
    <s v="SHIELD,D"/>
    <s v="SHIELD,DOSING SYSTEM ACCESS,PVC-4910"/>
    <s v="SHIELD,DOSING SYSTEM ACCESS,PVC-4910"/>
    <s v="MIHP"/>
    <s v="EA"/>
    <s v="M"/>
    <b v="0"/>
    <x v="2"/>
    <b v="0"/>
    <b v="1"/>
    <b v="0"/>
    <b v="1"/>
    <n v="6"/>
    <s v="DOSING SYSTEM ACCESS,PVC-4910"/>
    <m/>
    <s v="SHIELD"/>
    <s v="Plastic_713"/>
  </r>
  <r>
    <s v="713-311528-001,Rev B"/>
    <m/>
    <s v="WDO,ALIGNER,WTS BUMPOUT"/>
    <s v="WDO,ALIGNER,WTS BUMPOUT"/>
    <m/>
    <s v="EA"/>
    <s v="M"/>
    <b v="0"/>
    <x v="0"/>
    <b v="0"/>
    <b v="1"/>
    <b v="0"/>
    <b v="1"/>
    <n v="3"/>
    <s v="ALIGNER,WTS BUMPOUT"/>
    <m/>
    <s v="WINDOW"/>
    <s v="MIH_713"/>
  </r>
  <r>
    <s v="713-311544-001,Rev A"/>
    <m/>
    <s v="ADPTR, CHMBR, COV"/>
    <s v="ADPTR, CHMBR, COV"/>
    <s v="Sub"/>
    <s v="EA"/>
    <s v="M"/>
    <b v="0"/>
    <x v="0"/>
    <b v="0"/>
    <b v="1"/>
    <b v="0"/>
    <b v="1"/>
    <n v="5"/>
    <s v=" CHMBR, COV"/>
    <m/>
    <s v="ADAPTOR"/>
    <s v="MIH_713"/>
  </r>
  <r>
    <s v="713-311571-001,Rev B"/>
    <m/>
    <s v="SPCR,EFEM TO VTM,6.38"/>
    <s v="SPCR,EFEM TO VTM,6.38"/>
    <s v="Sub"/>
    <s v="EA"/>
    <s v="M"/>
    <b v="0"/>
    <x v="4"/>
    <b v="0"/>
    <b v="1"/>
    <b v="0"/>
    <b v="1"/>
    <n v="4"/>
    <s v="EFEM TO VTM,6.38"/>
    <m/>
    <s v="SPACER"/>
    <s v="NP_713"/>
  </r>
  <r>
    <s v="713-311576-001,Rev A"/>
    <m/>
    <s v="WDO, Side, EFEM"/>
    <s v="WDO, Side, EFEM"/>
    <s v="MIHP"/>
    <s v="EA"/>
    <s v="M"/>
    <b v="0"/>
    <x v="2"/>
    <b v="0"/>
    <b v="1"/>
    <b v="0"/>
    <b v="1"/>
    <n v="3"/>
    <s v=" Side, EFEM"/>
    <m/>
    <s v="WINDOW"/>
    <s v="Plastic_713"/>
  </r>
  <r>
    <s v="713-311576-100,Rev A"/>
    <m/>
    <s v="WDO,SIDE,EFEM,YELLOW"/>
    <s v="WDO,SIDE,EFEM,YELLOW"/>
    <m/>
    <s v="EA"/>
    <s v="M"/>
    <b v="0"/>
    <x v="0"/>
    <b v="0"/>
    <b v="1"/>
    <b v="0"/>
    <b v="1"/>
    <n v="3"/>
    <s v="SIDE,EFEM,YELLOW"/>
    <m/>
    <s v="WINDOW"/>
    <s v="MIH_713"/>
  </r>
  <r>
    <s v="713-311576-100,Rev B"/>
    <m/>
    <s v="WDO,SIDE,EFEM,YELLOW"/>
    <s v="WDO,SIDE,EFEM,YELLOW"/>
    <s v="MIHP"/>
    <s v="EA"/>
    <s v="M"/>
    <b v="0"/>
    <x v="2"/>
    <b v="0"/>
    <b v="1"/>
    <b v="0"/>
    <b v="1"/>
    <n v="3"/>
    <s v="SIDE,EFEM,YELLOW"/>
    <m/>
    <s v="WINDOW"/>
    <s v="Plastic_713"/>
  </r>
  <r>
    <s v="713-311577-001,Rev A"/>
    <m/>
    <s v="PL,COVER,ACS PORT,EFEM"/>
    <s v="PL,COVER,ACS PORT,EFEM"/>
    <m/>
    <s v="EA"/>
    <s v="M"/>
    <b v="0"/>
    <x v="0"/>
    <b v="0"/>
    <b v="1"/>
    <b v="0"/>
    <b v="1"/>
    <n v="2"/>
    <s v="COVER,ACS PORT,EFEM"/>
    <m/>
    <s v="PL"/>
    <s v="MIH_713"/>
  </r>
  <r>
    <s v="713-311577-100,Rev B"/>
    <m/>
    <s v="PL,COVER,ACS PORT,EFEM"/>
    <s v="PL,COVER,ACS PORT,EFEM"/>
    <m/>
    <s v="EA"/>
    <s v="M"/>
    <b v="0"/>
    <x v="4"/>
    <b v="0"/>
    <b v="0"/>
    <b v="0"/>
    <b v="1"/>
    <n v="2"/>
    <s v="COVER,ACS PORT,EFEM"/>
    <m/>
    <s v="PL"/>
    <s v="NP_713"/>
  </r>
  <r>
    <s v="713-311715-002,Rev A"/>
    <m/>
    <s v="COV, CLEAR WTR, SPLASH"/>
    <s v="COV, CLEAR WTR, SPLASH"/>
    <m/>
    <s v="EA"/>
    <s v="M"/>
    <b v="0"/>
    <x v="0"/>
    <b v="0"/>
    <b v="1"/>
    <b v="0"/>
    <b v="1"/>
    <n v="3"/>
    <s v=" CLEAR WTR, SPLASH"/>
    <m/>
    <s v="PL"/>
    <s v="MIH_713"/>
  </r>
  <r>
    <s v="713-311715-002,Rev B"/>
    <m/>
    <s v="COV, CLEAR WTR, SPLASH"/>
    <s v="COV, CLEAR WTR, SPLASH"/>
    <s v="MIHP"/>
    <s v="EA"/>
    <s v="M"/>
    <b v="0"/>
    <x v="2"/>
    <b v="0"/>
    <b v="1"/>
    <b v="0"/>
    <b v="1"/>
    <n v="3"/>
    <s v=" CLEAR WTR, SPLASH"/>
    <m/>
    <s v="PL"/>
    <s v="Plastic_713"/>
  </r>
  <r>
    <s v="713-311732-001,Rev B"/>
    <m/>
    <s v="WDO,FACIL CONN,SIDE,EFEM"/>
    <s v="WDO,FACIL CONN,SIDE,EFEM"/>
    <m/>
    <s v="EA"/>
    <s v="M"/>
    <b v="0"/>
    <x v="0"/>
    <b v="0"/>
    <b v="1"/>
    <b v="0"/>
    <b v="1"/>
    <n v="3"/>
    <s v="FACIL CONN,SIDE,EFEM"/>
    <m/>
    <s v="WINDOW"/>
    <s v="MIH_713"/>
  </r>
  <r>
    <s v="713-311732-100,Rev A"/>
    <m/>
    <s v="WDO, FACIL CONN, SIDE, FM4910"/>
    <s v="WDO, FACIL CONN, SIDE, FM4910"/>
    <s v="MIHP"/>
    <s v="EA"/>
    <s v="M"/>
    <b v="0"/>
    <x v="2"/>
    <b v="0"/>
    <b v="1"/>
    <b v="0"/>
    <b v="1"/>
    <n v="3"/>
    <s v=" FACIL CONN, SIDE, FM4910"/>
    <m/>
    <s v="WINDOW"/>
    <s v="Plastic_713"/>
  </r>
  <r>
    <s v="713-311962-001,Rev A"/>
    <m/>
    <s v="DISK, SEAL COMPRESSION, .003, ELD"/>
    <s v="DISK, SEAL COMPRESSION, .003, ELD"/>
    <m/>
    <s v="EA"/>
    <s v="M"/>
    <b v="0"/>
    <x v="0"/>
    <b v="0"/>
    <b v="1"/>
    <b v="0"/>
    <b v="1"/>
    <n v="4"/>
    <s v=" SEAL COMPRESSION, .003, ELD"/>
    <m/>
    <s v=""/>
    <s v="MIH_713"/>
  </r>
  <r>
    <s v="713-311962-001,Rev B"/>
    <m/>
    <s v="DISK, SEAL COMPRESSION, .003, ELD"/>
    <s v="DISK, SEAL COMPRESSION, .003, ELD"/>
    <m/>
    <s v="EA"/>
    <s v="M"/>
    <b v="0"/>
    <x v="4"/>
    <b v="0"/>
    <b v="0"/>
    <b v="0"/>
    <b v="1"/>
    <n v="4"/>
    <s v=" SEAL COMPRESSION, .003, ELD"/>
    <m/>
    <s v=""/>
    <s v="NP_713"/>
  </r>
  <r>
    <s v="713-311962-002,Rev A"/>
    <m/>
    <s v="DISK, SEAL, COMPRESSION, .006, ELD"/>
    <s v="DISK, SEAL, COMPRESSION, .006, ELD"/>
    <m/>
    <s v="EA"/>
    <s v="M"/>
    <b v="0"/>
    <x v="0"/>
    <b v="0"/>
    <b v="1"/>
    <b v="0"/>
    <b v="1"/>
    <n v="4"/>
    <s v=" SEAL, COMPRESSION, .006, ELD"/>
    <m/>
    <s v=""/>
    <s v="MIH_713"/>
  </r>
  <r>
    <s v="713-311962-002,Rev B"/>
    <s v="DISK, SE"/>
    <s v="DISK, SEAL, COMPRESSION, .006, ELD"/>
    <s v="DISK, SEAL, COMPRESSION, .006, ELD"/>
    <m/>
    <s v="EA"/>
    <s v="M"/>
    <b v="0"/>
    <x v="4"/>
    <b v="0"/>
    <b v="0"/>
    <b v="0"/>
    <b v="1"/>
    <n v="4"/>
    <s v=" SEAL, COMPRESSION, .006, ELD"/>
    <m/>
    <s v=""/>
    <s v="NP_713"/>
  </r>
  <r>
    <s v="713-312133-003,Rev A"/>
    <m/>
    <s v="PL,HRVA,RIBBED,SCIMITAR,300"/>
    <s v="PL,HRVA,RIBBED,SCIMITAR,300"/>
    <m/>
    <s v="EA"/>
    <s v="M"/>
    <b v="0"/>
    <x v="0"/>
    <b v="0"/>
    <b v="1"/>
    <b v="0"/>
    <b v="1"/>
    <n v="2"/>
    <s v="HRVA,RIBBED,SCIMITAR,300"/>
    <m/>
    <s v="PL"/>
    <s v="MIH_713"/>
  </r>
  <r>
    <s v="713-312202-001,Rev A"/>
    <m/>
    <s v="SPRT, CAP, CCP, VENICE"/>
    <s v="SPRT, CAP, CCP, VENICE"/>
    <m/>
    <s v="EA"/>
    <s v="M"/>
    <b v="0"/>
    <x v="0"/>
    <b v="0"/>
    <b v="1"/>
    <b v="0"/>
    <b v="1"/>
    <n v="4"/>
    <s v=" CAP, CCP, VENICE"/>
    <m/>
    <s v=""/>
    <s v="MIH_713"/>
  </r>
  <r>
    <s v="713-312895-001,Rev A"/>
    <m/>
    <s v="FLG, NOZZLE, COMBO"/>
    <s v="FLG, NOZZLE, COMBO"/>
    <m/>
    <s v="EA"/>
    <s v="M"/>
    <b v="0"/>
    <x v="0"/>
    <b v="0"/>
    <b v="1"/>
    <b v="0"/>
    <b v="1"/>
    <n v="3"/>
    <s v=" NOZZLE, COMBO"/>
    <m/>
    <s v=""/>
    <s v="MIH_713"/>
  </r>
  <r>
    <s v="713-312941-001,Rev A"/>
    <m/>
    <s v="ADPTR, FLUSHING PORT, R1"/>
    <s v="ADPTR, FLUSHING PORT, R1"/>
    <m/>
    <s v="EA"/>
    <s v="M"/>
    <b v="0"/>
    <x v="0"/>
    <b v="0"/>
    <b v="1"/>
    <b v="0"/>
    <b v="1"/>
    <n v="5"/>
    <s v=" FLUSHING PORT, R1"/>
    <m/>
    <s v="ADAPTOR"/>
    <s v="MIH_713"/>
  </r>
  <r>
    <s v="713-313029-001,Rev A"/>
    <m/>
    <s v="SPRT, TABLE, PEDESTAL HOIST TOOLING"/>
    <s v="SPRT, TABLE, PEDESTAL HOIST TOOLING"/>
    <m/>
    <s v="EA"/>
    <s v="M"/>
    <b v="0"/>
    <x v="0"/>
    <b v="0"/>
    <b v="1"/>
    <b v="0"/>
    <b v="1"/>
    <n v="4"/>
    <s v=" TABLE, PEDESTAL HOIST TOOLING"/>
    <m/>
    <s v="TOOL"/>
    <s v="MIH_713"/>
  </r>
  <r>
    <s v="713-313114-001,Rev A"/>
    <m/>
    <s v="PL,BLANK OFF,L10,VTM,ICS,PC"/>
    <s v="PL,BLANK OFF,L10,VTM,ICS,PC"/>
    <m/>
    <s v="EA"/>
    <s v="M"/>
    <b v="0"/>
    <x v="0"/>
    <b v="0"/>
    <b v="1"/>
    <b v="0"/>
    <b v="1"/>
    <n v="2"/>
    <s v="BLANK OFF,L10,VTM,ICS,PC"/>
    <m/>
    <s v="PL"/>
    <s v="MIH_713"/>
  </r>
  <r>
    <s v="713-313265-001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</r>
  <r>
    <s v="713-313265-002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</r>
  <r>
    <s v="713-313265-003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</r>
  <r>
    <s v="713-313265-007,Rev A"/>
    <m/>
    <s v="BARRIER GSKT SPT"/>
    <s v="BARRIER GSKT SPT"/>
    <s v="MIHP"/>
    <s v="EA"/>
    <s v="M"/>
    <b v="0"/>
    <x v="2"/>
    <b v="0"/>
    <b v="1"/>
    <b v="0"/>
    <b v="1"/>
    <n v="0"/>
    <s v="BARRIER"/>
    <m/>
    <s v=""/>
    <s v="Plastic_713"/>
  </r>
  <r>
    <s v="713-313265-013,Rev A"/>
    <m/>
    <s v="Redlined-Barrier PLT"/>
    <s v="Redlined-Barrier PLT"/>
    <m/>
    <s v="EA"/>
    <s v="M"/>
    <b v="0"/>
    <x v="0"/>
    <b v="0"/>
    <b v="1"/>
    <b v="0"/>
    <b v="1"/>
    <n v="0"/>
    <s v="Redlined-Barrier"/>
    <m/>
    <s v="PL"/>
    <s v="MIH_713"/>
  </r>
  <r>
    <s v="713-313265-014,Rev A"/>
    <m/>
    <s v="Redlined-Barrier PLT"/>
    <s v="Redlined-Barrier PLT"/>
    <m/>
    <s v="EA"/>
    <s v="M"/>
    <b v="0"/>
    <x v="0"/>
    <b v="0"/>
    <b v="1"/>
    <b v="0"/>
    <b v="1"/>
    <n v="0"/>
    <s v="Redlined-Barrier"/>
    <m/>
    <s v="PL"/>
    <s v="MIH_713"/>
  </r>
  <r>
    <s v="713-313265-015,Rev A"/>
    <m/>
    <s v="BARRIER PLT"/>
    <s v="BARRIER PLT"/>
    <m/>
    <s v="EA"/>
    <s v="M"/>
    <b v="0"/>
    <x v="4"/>
    <b v="0"/>
    <b v="0"/>
    <b v="0"/>
    <b v="1"/>
    <n v="0"/>
    <s v="BARRIER"/>
    <m/>
    <s v="PL"/>
    <s v="NP_713"/>
  </r>
  <r>
    <s v="713-313265-016,Rev A"/>
    <m/>
    <s v="BARRIER PLT"/>
    <s v="BARRIER PLT"/>
    <m/>
    <s v="EA"/>
    <s v="M"/>
    <b v="0"/>
    <x v="4"/>
    <b v="0"/>
    <b v="1"/>
    <b v="0"/>
    <b v="1"/>
    <n v="0"/>
    <s v="BARRIER"/>
    <m/>
    <s v="PL"/>
    <s v="NP_713"/>
  </r>
  <r>
    <s v="713-313401-001,Rev B"/>
    <m/>
    <s v="SPRT, DUAL VALVE"/>
    <s v="SPRT, DUAL VALVE"/>
    <m/>
    <s v="EA"/>
    <s v="M"/>
    <b v="0"/>
    <x v="0"/>
    <b v="0"/>
    <b v="1"/>
    <b v="0"/>
    <b v="1"/>
    <n v="4"/>
    <s v=" DUAL VALVE"/>
    <m/>
    <s v=""/>
    <s v="MIH_713"/>
  </r>
  <r>
    <s v="713-313401-001,Rev C"/>
    <s v="SPRT, DU"/>
    <s v="SPRT, DUAL VALVE"/>
    <s v="SPRT, DUAL VALVE"/>
    <m/>
    <s v="EA"/>
    <s v="M"/>
    <b v="0"/>
    <x v="0"/>
    <b v="0"/>
    <b v="1"/>
    <b v="0"/>
    <b v="1"/>
    <n v="4"/>
    <s v=" DUAL VALVE"/>
    <m/>
    <s v=""/>
    <s v="MIH_713"/>
  </r>
  <r>
    <s v="713-313401-001,Rev D"/>
    <s v="SPRT, DU"/>
    <s v="SPRT, DUAL VALVE"/>
    <s v="SPRT, DUAL VALVE"/>
    <m/>
    <s v="EA"/>
    <s v="M"/>
    <b v="0"/>
    <x v="2"/>
    <b v="0"/>
    <b v="1"/>
    <b v="0"/>
    <b v="1"/>
    <n v="4"/>
    <s v=" DUAL VALVE"/>
    <m/>
    <s v=""/>
    <s v="Plastic_713"/>
  </r>
  <r>
    <s v="713-313410-001,Rev A"/>
    <m/>
    <s v="ADPTR,FLUSHING PORT,R3"/>
    <s v="ADPTR,FLUSHING PORT,R3"/>
    <m/>
    <s v="EA"/>
    <s v="M"/>
    <b v="0"/>
    <x v="0"/>
    <b v="0"/>
    <b v="1"/>
    <b v="0"/>
    <b v="1"/>
    <n v="5"/>
    <s v="FLUSHING PORT,R3"/>
    <m/>
    <s v="ADAPTOR"/>
    <s v="MIH_713"/>
  </r>
  <r>
    <s v="713-313418-002,Rev A"/>
    <m/>
    <s v="POST,CHRG PLT,3/8 DIA X 1.25&quot;,W/O-RING,DUR"/>
    <s v="POST,CHRG PLT,3/8 DIA X 1.25&quot;,W/O-RING,DUR"/>
    <s v="MIHP"/>
    <s v="EA"/>
    <s v="M"/>
    <b v="0"/>
    <x v="2"/>
    <b v="0"/>
    <b v="0"/>
    <b v="0"/>
    <b v="1"/>
    <n v="4"/>
    <s v="CHRG PLT,3/8 DIA X 1.25&quot;,W/O-RING,DUR"/>
    <m/>
    <s v="RING"/>
    <s v="Plastic_713"/>
  </r>
  <r>
    <s v="713-313419-001,Rev B"/>
    <m/>
    <s v="Clamp, Cover ESC"/>
    <s v="Clamp, Cover ESC"/>
    <s v="Sub"/>
    <s v="EA"/>
    <s v="M"/>
    <b v="0"/>
    <x v="2"/>
    <b v="0"/>
    <b v="1"/>
    <b v="0"/>
    <b v="1"/>
    <n v="5"/>
    <s v=" Cover ESC"/>
    <m/>
    <s v="CLAMP"/>
    <s v="Plastic_713"/>
  </r>
  <r>
    <s v="713-313419-103,Rev A"/>
    <m/>
    <s v="CLAMP,ESC COVER"/>
    <s v="CLAMP,ESC COVER"/>
    <s v="MIHP"/>
    <s v="EA"/>
    <s v="M"/>
    <b v="0"/>
    <x v="2"/>
    <b v="0"/>
    <b v="1"/>
    <b v="0"/>
    <b v="1"/>
    <n v="5"/>
    <s v="ESC COVER"/>
    <m/>
    <s v="CLAMP"/>
    <s v="Plastic_713"/>
  </r>
  <r>
    <s v="713-313419-103,Rev C"/>
    <m/>
    <s v="CLAMP,ESC COVER"/>
    <s v="CLAMP,ESC COVER"/>
    <s v="MIHP"/>
    <s v="EA"/>
    <s v="M"/>
    <b v="0"/>
    <x v="2"/>
    <b v="0"/>
    <b v="1"/>
    <b v="0"/>
    <b v="1"/>
    <n v="5"/>
    <s v="ESC COVER"/>
    <m/>
    <s v="CLAMP"/>
    <s v="Plastic_713"/>
  </r>
  <r>
    <s v="713-313471-001,Rev A"/>
    <m/>
    <s v="Blank,Intake,Bath ASSY,NPP"/>
    <s v="Blank,Intake,Bath ASSY,NPP"/>
    <m/>
    <s v="EA"/>
    <s v="M"/>
    <b v="0"/>
    <x v="0"/>
    <b v="0"/>
    <b v="1"/>
    <b v="0"/>
    <b v="1"/>
    <n v="5"/>
    <s v="Intake,Bath ASSY,NPP"/>
    <m/>
    <s v="ASSY"/>
    <s v="MIH_713"/>
  </r>
  <r>
    <s v="713-313472-001,Rev A"/>
    <m/>
    <s v="Insert, Exhaust, Bath Assy, NPP"/>
    <s v="Insert, Exhaust, Bath Assy, NPP"/>
    <m/>
    <s v="EA"/>
    <s v="M"/>
    <b v="0"/>
    <x v="4"/>
    <b v="0"/>
    <b v="1"/>
    <b v="0"/>
    <b v="1"/>
    <n v="6"/>
    <s v=" Exhaust, Bath Assy, NPP"/>
    <m/>
    <s v="ASSY"/>
    <s v="NP_713"/>
  </r>
  <r>
    <s v="713-313472-001,Rev B"/>
    <m/>
    <s v="Insert, Exhaust, Bath Assy, NPP"/>
    <s v="Insert, Exhaust, Bath Assy, NPP"/>
    <m/>
    <s v="EA"/>
    <s v="M"/>
    <b v="0"/>
    <x v="4"/>
    <b v="0"/>
    <b v="1"/>
    <b v="0"/>
    <b v="1"/>
    <n v="6"/>
    <s v=" Exhaust, Bath Assy, NPP"/>
    <m/>
    <s v="ASSY"/>
    <s v="NP_713"/>
  </r>
  <r>
    <s v="713-313541-001,Rev A"/>
    <m/>
    <s v="Tool, Removal, FFM, SCIMITAR"/>
    <s v="Tool, Removal, FFM, SCIMITAR"/>
    <m/>
    <s v="EA"/>
    <s v="M"/>
    <b v="0"/>
    <x v="0"/>
    <b v="0"/>
    <b v="1"/>
    <b v="0"/>
    <b v="1"/>
    <n v="4"/>
    <s v=" Removal, FFM, SCIMITAR"/>
    <m/>
    <s v="TOOL"/>
    <s v="MIH_713"/>
  </r>
  <r>
    <s v="713-313541-002,Rev A"/>
    <m/>
    <s v="Tool,Removal,FFM,SCIMITAR"/>
    <s v="Tool,Removal,FFM,SCIMITAR"/>
    <m/>
    <s v="EA"/>
    <s v="M"/>
    <b v="0"/>
    <x v="0"/>
    <b v="0"/>
    <b v="1"/>
    <b v="0"/>
    <b v="1"/>
    <n v="4"/>
    <s v="Removal,FFM,SCIMITAR"/>
    <m/>
    <s v="TOOL"/>
    <s v="MIH_713"/>
  </r>
  <r>
    <s v="713-313570-002,Rev A"/>
    <m/>
    <s v="Ring, DA VAC, CPLG Ring"/>
    <s v="Ring, DA VAC, CPLG Ring"/>
    <m/>
    <s v="EA"/>
    <s v="M"/>
    <b v="0"/>
    <x v="0"/>
    <b v="0"/>
    <b v="1"/>
    <b v="0"/>
    <b v="1"/>
    <n v="4"/>
    <s v=" DA VAC, CPLG Ring"/>
    <m/>
    <s v="RING"/>
    <s v="MIH_713"/>
  </r>
  <r>
    <s v="713-313570-002,Rev A TEST"/>
    <s v="TEST, Ri"/>
    <s v="TEST, Ring, DA VAC, CPLG Ring"/>
    <s v="TEST, Ring, DA VAC, CPLG Ring"/>
    <m/>
    <s v="EA"/>
    <s v="M"/>
    <b v="0"/>
    <x v="0"/>
    <b v="0"/>
    <b v="0"/>
    <b v="0"/>
    <b v="1"/>
    <n v="4"/>
    <s v=" Ring, DA VAC, CPLG Ring"/>
    <m/>
    <s v="RING"/>
    <s v="MIH_713"/>
  </r>
  <r>
    <s v="713-313570-004,Rev A"/>
    <m/>
    <s v="RING,DA VAC,CPLG RING"/>
    <s v="RING,DA VAC,CPLG RING"/>
    <m/>
    <s v="EA"/>
    <s v="M"/>
    <b v="0"/>
    <x v="0"/>
    <b v="0"/>
    <b v="1"/>
    <b v="0"/>
    <b v="1"/>
    <n v="4"/>
    <s v="DA VAC,CPLG RING"/>
    <m/>
    <s v="RING"/>
    <s v="MIH_713"/>
  </r>
  <r>
    <s v="713-313570-053,Rev A"/>
    <m/>
    <s v="RING,ARM MNT,DA VAC"/>
    <s v="RING,ARM MNT,DA VAC"/>
    <m/>
    <s v="EA"/>
    <s v="M"/>
    <b v="0"/>
    <x v="0"/>
    <b v="0"/>
    <b v="1"/>
    <b v="0"/>
    <b v="1"/>
    <n v="4"/>
    <s v="ARM MNT,DA VAC"/>
    <m/>
    <s v="RING"/>
    <s v="MIH_713"/>
  </r>
  <r>
    <s v="713-313570-054,Rev A"/>
    <m/>
    <s v="RING,ARM MNT,DA VAC, CPLG RING"/>
    <s v="RING,ARM MNT,DA VAC, CPLG RING"/>
    <m/>
    <s v="EA"/>
    <s v="M"/>
    <b v="0"/>
    <x v="0"/>
    <b v="0"/>
    <b v="1"/>
    <b v="0"/>
    <b v="1"/>
    <n v="4"/>
    <s v="ARM MNT,DA VAC, CPLG RING"/>
    <m/>
    <s v="RING"/>
    <s v="MIH_713"/>
  </r>
  <r>
    <s v="713-313663-001,Rev A"/>
    <m/>
    <s v="PL,TURCK BLOCKS,FLOW SWITCH SIG"/>
    <s v="PL,TURCK BLOCKS,FLOW SWITCH SIG"/>
    <m/>
    <s v="EA"/>
    <s v="M"/>
    <b v="0"/>
    <x v="0"/>
    <b v="0"/>
    <b v="1"/>
    <b v="0"/>
    <b v="1"/>
    <n v="2"/>
    <s v="TURCK BLOCKS,FLOW SWITCH SIG"/>
    <m/>
    <s v="PL"/>
    <s v="MIH_713"/>
  </r>
  <r>
    <s v="713-313665-001,Rev A"/>
    <m/>
    <s v="PL,FLOW SWITCHES,FST"/>
    <s v="PL,FLOW SWITCHES,FST"/>
    <m/>
    <s v="EA"/>
    <s v="M"/>
    <b v="0"/>
    <x v="0"/>
    <b v="0"/>
    <b v="1"/>
    <b v="0"/>
    <b v="1"/>
    <n v="2"/>
    <s v="FLOW SWITCHES,FST"/>
    <m/>
    <s v="PL"/>
    <s v="MIH_713"/>
  </r>
  <r>
    <s v="713-313666-001,Rev A"/>
    <m/>
    <s v="CLAMP,FILTERS,FST"/>
    <s v="CLAMP,FILTERS,FST"/>
    <m/>
    <s v="EA"/>
    <s v="M"/>
    <b v="0"/>
    <x v="0"/>
    <b v="0"/>
    <b v="1"/>
    <b v="0"/>
    <b v="1"/>
    <n v="5"/>
    <s v="FILTERS,FST"/>
    <m/>
    <s v="CLAMP"/>
    <s v="MIH_713"/>
  </r>
  <r>
    <s v="713-313676-001,Rev B"/>
    <m/>
    <s v="INSUL,FDTHRU,STRAP, 2 MHZ"/>
    <s v="INSUL,FDTHRU,STRAP, 2 MHZ"/>
    <m/>
    <s v="EA"/>
    <s v="M"/>
    <b v="0"/>
    <x v="2"/>
    <b v="0"/>
    <b v="1"/>
    <b v="0"/>
    <b v="1"/>
    <n v="5"/>
    <s v="FDTHRU,STRAP, 2 MHZ"/>
    <m/>
    <s v=""/>
    <s v="Plastic_713"/>
  </r>
  <r>
    <s v="713-313689-013, Rev A"/>
    <m/>
    <s v="INSUL, RF PIN"/>
    <s v="INSUL, RF PIN"/>
    <s v="MIHP"/>
    <s v="EA"/>
    <s v="M"/>
    <b v="0"/>
    <x v="2"/>
    <b v="0"/>
    <b v="1"/>
    <b v="0"/>
    <b v="1"/>
    <n v="5"/>
    <s v=" RF PIN"/>
    <m/>
    <s v="PIN"/>
    <s v="Plastic_713"/>
  </r>
  <r>
    <s v="713-313689-100,Rev A"/>
    <m/>
    <s v="INSUL,RF PIN"/>
    <s v="INSUL,RF PIN"/>
    <s v="MIHP"/>
    <s v="EA"/>
    <s v="M"/>
    <b v="0"/>
    <x v="2"/>
    <b v="0"/>
    <b v="0"/>
    <b v="0"/>
    <b v="1"/>
    <n v="5"/>
    <s v="RF PIN"/>
    <m/>
    <s v="PIN"/>
    <s v="Plastic_713"/>
  </r>
  <r>
    <s v="713-313690-001,Rev D"/>
    <m/>
    <s v="BASE,COOLING,HT ESC,CPM"/>
    <s v="BASE,COOLING,HT ESC,CPM"/>
    <m/>
    <s v="EA"/>
    <s v="M"/>
    <b v="0"/>
    <x v="0"/>
    <b v="0"/>
    <b v="1"/>
    <b v="0"/>
    <b v="1"/>
    <n v="4"/>
    <s v="COOLING,HT ESC,CPM"/>
    <m/>
    <s v="BASE"/>
    <s v="MIH_713"/>
  </r>
  <r>
    <s v="713-313772-001,Rev A"/>
    <m/>
    <s v="PL, TOP, TEST STAND"/>
    <s v="PL, TOP, TEST STAND"/>
    <m/>
    <s v="EA"/>
    <s v="M"/>
    <b v="0"/>
    <x v="0"/>
    <b v="0"/>
    <b v="1"/>
    <b v="0"/>
    <b v="1"/>
    <n v="2"/>
    <s v=" TOP, TEST STAND"/>
    <m/>
    <s v="PL"/>
    <s v="MIH_713"/>
  </r>
  <r>
    <s v="713-313917-001,Rev A"/>
    <m/>
    <s v="Fixture, Setup, Gap, Conc, Scimitar"/>
    <s v="Fixture, Setup, Gap, Conc, Scimitar"/>
    <m/>
    <s v="EA"/>
    <s v="M"/>
    <b v="0"/>
    <x v="0"/>
    <b v="0"/>
    <b v="1"/>
    <b v="0"/>
    <b v="1"/>
    <n v="7"/>
    <s v=" Setup, Gap, Conc, Scimitar"/>
    <m/>
    <s v=""/>
    <s v="MIH_713"/>
  </r>
  <r>
    <s v="713-313917-002,Rev A"/>
    <m/>
    <s v="Fixture, Setup, Conc, Scimitar"/>
    <s v="Fixture, Setup, Conc, Scimitar"/>
    <m/>
    <s v="EA"/>
    <s v="M"/>
    <b v="0"/>
    <x v="0"/>
    <b v="0"/>
    <b v="1"/>
    <b v="0"/>
    <b v="1"/>
    <n v="7"/>
    <s v=" Setup, Conc, Scimitar"/>
    <m/>
    <s v=""/>
    <s v="MIH_713"/>
  </r>
  <r>
    <s v="713-313917-003,Rev A"/>
    <m/>
    <s v="Fixture, Setup, Plating Gap, Scimitar"/>
    <s v="Fixture, Setup, Plating Gap, Scimitar"/>
    <m/>
    <s v="EA"/>
    <s v="M"/>
    <b v="0"/>
    <x v="0"/>
    <b v="0"/>
    <b v="1"/>
    <b v="0"/>
    <b v="1"/>
    <n v="7"/>
    <s v=" Setup, Plating Gap, Scimitar"/>
    <m/>
    <s v="PL"/>
    <s v="MIH_713"/>
  </r>
  <r>
    <s v="713-313917-004,Rev A"/>
    <m/>
    <s v="Fixture, Setup, Conc, Shim, Scimitar"/>
    <s v="Fixture, Setup, Conc, Shim, Scimitar"/>
    <m/>
    <s v="EA"/>
    <s v="M"/>
    <b v="0"/>
    <x v="0"/>
    <b v="0"/>
    <b v="1"/>
    <b v="0"/>
    <b v="1"/>
    <n v="7"/>
    <s v=" Setup, Conc, Shim, Scimitar"/>
    <m/>
    <s v="SHIM"/>
    <s v="MIH_713"/>
  </r>
  <r>
    <s v="713-313917-005,Rev A"/>
    <m/>
    <s v="FIXTURE, SETUP, GAP, CONC, SCIMITAR"/>
    <s v="FIXTURE, SETUP, GAP, CONC, SCIMITAR"/>
    <s v="Sub"/>
    <s v="EA"/>
    <s v="M"/>
    <b v="0"/>
    <x v="0"/>
    <b v="0"/>
    <b v="1"/>
    <b v="0"/>
    <b v="1"/>
    <n v="7"/>
    <s v=" SETUP, GAP, CONC, SCIMITAR"/>
    <m/>
    <s v=""/>
    <s v="MIH_713"/>
  </r>
  <r>
    <s v="713-313917-006,Rev A"/>
    <m/>
    <s v="FIXTURE,SETUP,GAP,CONC,SCIMITAR"/>
    <s v="FIXTURE,SETUP,GAP,CONC,SCIMITAR"/>
    <s v="MIHP"/>
    <s v="EA"/>
    <s v="M"/>
    <b v="0"/>
    <x v="2"/>
    <b v="0"/>
    <b v="1"/>
    <b v="0"/>
    <b v="1"/>
    <n v="7"/>
    <s v="SETUP,GAP,CONC,SCIMITAR"/>
    <m/>
    <s v=""/>
    <s v="Plastic_713"/>
  </r>
  <r>
    <s v="713-314085-002,Rev A"/>
    <m/>
    <s v="COV,CLEAR,WTR SPLASH,PC BOARD,RF SWITCH"/>
    <s v="COV,CLEAR,WTR SPLASH,PC BOARD,RF SWITCH"/>
    <s v="MIHP"/>
    <s v="EA"/>
    <s v="M"/>
    <b v="0"/>
    <x v="2"/>
    <b v="0"/>
    <b v="1"/>
    <b v="0"/>
    <b v="1"/>
    <n v="3"/>
    <s v="CLEAR,WTR SPLASH,PC BOARD,RF SWITCH"/>
    <m/>
    <s v="PL"/>
    <s v="Plastic_713"/>
  </r>
  <r>
    <s v="713-314086-002,Rev A"/>
    <m/>
    <s v="COV,CLEAR,WTR SPLASH,FIBRE OPTIC SENSOR"/>
    <s v="COV,CLEAR,WTR SPLASH,FIBRE OPTIC SENSOR"/>
    <s v="MIHP"/>
    <s v="EA"/>
    <s v="M"/>
    <b v="0"/>
    <x v="2"/>
    <b v="0"/>
    <b v="1"/>
    <b v="0"/>
    <b v="1"/>
    <n v="3"/>
    <s v="CLEAR,WTR SPLASH,FIBRE OPTIC SENSOR"/>
    <m/>
    <s v="PL"/>
    <s v="Plastic_713"/>
  </r>
  <r>
    <s v="713-314087-102,Rev A"/>
    <m/>
    <s v="COV,CLR,WTR SPLASH,SUB FLR WS"/>
    <s v="COV,CLR,WTR SPLASH,SUB FLR WS"/>
    <s v="MKT"/>
    <s v="EA"/>
    <s v="M"/>
    <b v="0"/>
    <x v="2"/>
    <b v="0"/>
    <b v="1"/>
    <b v="0"/>
    <b v="1"/>
    <n v="3"/>
    <s v="CLR,WTR SPLASH,SUB FLR WS"/>
    <m/>
    <s v="PL"/>
    <s v="Plastic_713"/>
  </r>
  <r>
    <s v="713-314179-001,Rev D"/>
    <m/>
    <s v="PL,CVR,HTR,CHUCK,ELD"/>
    <s v="PL,CVR,HTR,CHUCK,ELD"/>
    <m/>
    <s v="EA"/>
    <s v="M"/>
    <b v="0"/>
    <x v="0"/>
    <b v="0"/>
    <b v="1"/>
    <b v="0"/>
    <b v="1"/>
    <n v="2"/>
    <s v="CVR,HTR,CHUCK,ELD"/>
    <m/>
    <s v="PL"/>
    <s v="MIH_713"/>
  </r>
  <r>
    <s v="713-314206-001,Rev A"/>
    <m/>
    <s v="BLOCK,STOP,SAMPLE PORT DOOR,FST"/>
    <s v="BLOCK,STOP,SAMPLE PORT DOOR,FST"/>
    <m/>
    <s v="EA"/>
    <s v="M"/>
    <b v="0"/>
    <x v="0"/>
    <b v="0"/>
    <b v="1"/>
    <b v="0"/>
    <b v="1"/>
    <n v="5"/>
    <s v="STOP,SAMPLE PORT DOOR,FST"/>
    <m/>
    <s v="DOOR"/>
    <s v="MIH_713"/>
  </r>
  <r>
    <s v="713-314215-001,Rev A"/>
    <m/>
    <s v="GALDE LEAK SNSR, LBL, TEMPLATE"/>
    <s v="GALDE LEAK SNSR, LBL, TEMPLATE"/>
    <m/>
    <s v="EA"/>
    <s v="M"/>
    <b v="0"/>
    <x v="0"/>
    <b v="0"/>
    <b v="1"/>
    <b v="0"/>
    <b v="1"/>
    <n v="0"/>
    <s v="GALDE"/>
    <m/>
    <s v="PLATE"/>
    <s v="MIH_713"/>
  </r>
  <r>
    <s v="713-314216-001,Rev A"/>
    <m/>
    <s v="COV,WAVE UNIT,SABRE  FX"/>
    <s v="COV,WAVE UNIT,SABRE  FX"/>
    <m/>
    <s v="EA"/>
    <s v="M"/>
    <b v="0"/>
    <x v="0"/>
    <b v="0"/>
    <b v="1"/>
    <b v="0"/>
    <b v="1"/>
    <n v="3"/>
    <s v="WAVE UNIT,SABRE  FX"/>
    <m/>
    <s v="COVER"/>
    <s v="MIH_713"/>
  </r>
  <r>
    <s v="713-314222-001,Rev A"/>
    <m/>
    <s v="COVER,STA 1,QUARTZ WINDOW"/>
    <s v="COVER,STA 1,QUARTZ WINDOW"/>
    <m/>
    <s v="EA"/>
    <s v="M"/>
    <b v="0"/>
    <x v="0"/>
    <b v="0"/>
    <b v="1"/>
    <b v="0"/>
    <b v="1"/>
    <n v="5"/>
    <s v="STA 1,QUARTZ WINDOW"/>
    <m/>
    <s v="COVER"/>
    <s v="MIH_713"/>
  </r>
  <r>
    <s v="713-314232-001,Rev C"/>
    <m/>
    <s v="HLDR, PEDESTSL, FLUSH UPPER"/>
    <s v="HLDR, PEDESTSL, FLUSH UPPER"/>
    <m/>
    <s v="EA"/>
    <s v="M"/>
    <b v="0"/>
    <x v="0"/>
    <b v="0"/>
    <b v="1"/>
    <b v="0"/>
    <b v="1"/>
    <n v="4"/>
    <s v=" PEDESTSL, FLUSH UPPER"/>
    <m/>
    <s v=""/>
    <s v="MIH_713"/>
  </r>
  <r>
    <s v="713-314241-001,Rev B"/>
    <m/>
    <s v="HLDR, PEDESTAL, FLUSH LOWER"/>
    <s v="HLDR, PEDESTAL, FLUSH LOWER"/>
    <m/>
    <s v="EA"/>
    <s v="M"/>
    <b v="0"/>
    <x v="0"/>
    <b v="0"/>
    <b v="1"/>
    <b v="0"/>
    <b v="1"/>
    <n v="4"/>
    <s v=" PEDESTAL, FLUSH LOWER"/>
    <m/>
    <s v=""/>
    <s v="MIH_713"/>
  </r>
  <r>
    <s v="713-314475-001,Rev B"/>
    <m/>
    <s v="COV,UPPER,48 VDS PS,COMMON EFEM"/>
    <s v="COV,UPPER,48 VDS PS,COMMON EFEM"/>
    <s v="Sub"/>
    <s v="EA"/>
    <s v="M"/>
    <b v="0"/>
    <x v="2"/>
    <b v="0"/>
    <b v="1"/>
    <b v="0"/>
    <b v="1"/>
    <n v="3"/>
    <s v="UPPER,48 VDS PS,COMMON EFEM"/>
    <m/>
    <s v="COVER"/>
    <s v="Plastic_713"/>
  </r>
  <r>
    <s v="713-314626-001,Rev A"/>
    <m/>
    <s v="PAD,SKID,LIFT,ESC LADDER"/>
    <s v="PAD,SKID,LIFT,ESC LADDER"/>
    <m/>
    <s v="EA"/>
    <s v="M"/>
    <b v="0"/>
    <x v="0"/>
    <b v="0"/>
    <b v="1"/>
    <b v="0"/>
    <b v="1"/>
    <n v="3"/>
    <s v="SKID,LIFT,ESC LADDER"/>
    <m/>
    <s v=""/>
    <s v="MIH_713"/>
  </r>
  <r>
    <s v="713-314661-001,Rev C"/>
    <m/>
    <s v="BP,RF CART"/>
    <s v="BP,RF CART"/>
    <m/>
    <s v="EA"/>
    <s v="M"/>
    <b v="0"/>
    <x v="0"/>
    <b v="0"/>
    <b v="1"/>
    <b v="0"/>
    <b v="1"/>
    <n v="2"/>
    <s v="RF CART"/>
    <m/>
    <s v=""/>
    <s v="MIH_713"/>
  </r>
  <r>
    <s v="713-315153-001,Rev A"/>
    <m/>
    <s v="EOS,AWC,LIFTER TRACK FIXTURE"/>
    <s v="EOS,AWC,LIFTER TRACK FIXTURE"/>
    <m/>
    <s v="EA"/>
    <s v="M"/>
    <b v="0"/>
    <x v="0"/>
    <b v="0"/>
    <b v="1"/>
    <b v="0"/>
    <b v="1"/>
    <n v="3"/>
    <s v="AWC,LIFTER TRACK FIXTURE"/>
    <m/>
    <s v=""/>
    <s v="MIH_713"/>
  </r>
  <r>
    <s v="713-315153-005,Rev A"/>
    <m/>
    <s v="EOS, AWC, LIFTER TRACK FIXTURE, V2"/>
    <s v="EOS, AWC, LIFTER TRACK FIXTURE, V2"/>
    <m/>
    <s v="EA"/>
    <s v="M"/>
    <b v="0"/>
    <x v="0"/>
    <b v="0"/>
    <b v="1"/>
    <b v="0"/>
    <b v="1"/>
    <n v="3"/>
    <s v=" AWC, LIFTER TRACK FIXTURE, V2"/>
    <m/>
    <s v=""/>
    <s v="MIH_713"/>
  </r>
  <r>
    <s v="713-315338-001,Rev A"/>
    <m/>
    <s v="GDE, CAP ADJUST"/>
    <s v="GDE, CAP ADJUST"/>
    <s v="MIHP"/>
    <s v="EA"/>
    <s v="M"/>
    <b v="0"/>
    <x v="2"/>
    <b v="0"/>
    <b v="0"/>
    <b v="0"/>
    <b v="1"/>
    <n v="3"/>
    <s v=" CAP ADJUST"/>
    <m/>
    <s v=""/>
    <s v="Plastic_713"/>
  </r>
  <r>
    <s v="713-315348-001,Rev C"/>
    <m/>
    <s v="GD,MAIN,CB,DUAL TERM"/>
    <s v="GD,MAIN,CB,DUAL TERM"/>
    <m/>
    <s v="EA"/>
    <s v="M"/>
    <b v="0"/>
    <x v="0"/>
    <b v="0"/>
    <b v="1"/>
    <b v="0"/>
    <b v="1"/>
    <n v="2"/>
    <s v="MAIN,CB,DUAL TERM"/>
    <m/>
    <s v=""/>
    <s v="MIH_713"/>
  </r>
  <r>
    <s v="713-315389-001,Rev B"/>
    <m/>
    <s v="RTNR, RF PIN"/>
    <s v="RTNR, RF PIN"/>
    <s v="Sub"/>
    <s v="EA"/>
    <s v="M"/>
    <b v="0"/>
    <x v="5"/>
    <b v="0"/>
    <b v="1"/>
    <b v="0"/>
    <b v="1"/>
    <n v="4"/>
    <s v=" RF PIN"/>
    <m/>
    <s v="PIN"/>
    <s v="SUB CON_713"/>
  </r>
  <r>
    <s v="713-316139-001,Rev A"/>
    <m/>
    <s v="ADPTR, LOWER, EXHST DUCT, BATH, 3DXT"/>
    <s v="ADPTR, LOWER, EXHST DUCT, BATH, 3DXT"/>
    <m/>
    <s v="EA"/>
    <s v="M"/>
    <b v="0"/>
    <x v="0"/>
    <b v="0"/>
    <b v="1"/>
    <b v="0"/>
    <b v="1"/>
    <n v="5"/>
    <s v=" LOWER, EXHST DUCT, BATH, 3DXT"/>
    <m/>
    <s v="ADAPTOR"/>
    <s v="MIH_713"/>
  </r>
  <r>
    <s v="713-316385-001,Rev A"/>
    <m/>
    <s v="ADPTR, UPPER, EXHST DUCT, PLENUM, 3DXT"/>
    <s v="ADPTR, UPPER, EXHST DUCT, PLENUM, 3DXT"/>
    <m/>
    <s v="EA"/>
    <s v="M"/>
    <b v="0"/>
    <x v="0"/>
    <b v="0"/>
    <b v="1"/>
    <b v="0"/>
    <b v="1"/>
    <n v="5"/>
    <s v=" UPPER, EXHST DUCT, PLENUM, 3DXT"/>
    <m/>
    <s v="ADAPTOR"/>
    <s v="MIH_713"/>
  </r>
  <r>
    <s v="713-316422-001,Rev A"/>
    <m/>
    <s v="INSUL, TERM, RING HTR, TOP, PLATE, SSM"/>
    <s v="INSUL, TERM, RING HTR, TOP, PLATE, SSM"/>
    <m/>
    <s v="EA"/>
    <s v="M"/>
    <b v="0"/>
    <x v="0"/>
    <b v="0"/>
    <b v="1"/>
    <b v="0"/>
    <b v="1"/>
    <n v="5"/>
    <s v=" TERM, RING HTR, TOP, PLATE, SSM"/>
    <m/>
    <s v="PLATE"/>
    <s v="MIH_713"/>
  </r>
  <r>
    <s v="713-316422-001,Rev B"/>
    <m/>
    <s v="INSUL, TERM, RING HTR, TOP, PLATE, SSM"/>
    <s v="INSUL, TERM, RING HTR, TOP, PLATE, SSM"/>
    <m/>
    <s v="EA"/>
    <s v="M"/>
    <b v="0"/>
    <x v="0"/>
    <b v="0"/>
    <b v="1"/>
    <b v="0"/>
    <b v="1"/>
    <n v="5"/>
    <s v=" TERM, RING HTR, TOP, PLATE, SSM"/>
    <m/>
    <s v="PLATE"/>
    <s v="MIH_713"/>
  </r>
  <r>
    <s v="713-316670-001,Rev A"/>
    <m/>
    <s v="BLK, CONTACT, AC, PIN, RTNR"/>
    <s v="BLK, CONTACT, AC, PIN, RTNR"/>
    <m/>
    <s v="EA"/>
    <s v="M"/>
    <b v="0"/>
    <x v="0"/>
    <b v="0"/>
    <b v="1"/>
    <b v="0"/>
    <b v="1"/>
    <n v="3"/>
    <s v=" CONTACT, AC, PIN, RTNR"/>
    <m/>
    <s v="PIN"/>
    <s v="MIH_713"/>
  </r>
  <r>
    <s v="713-316670-011,Rev A"/>
    <m/>
    <s v="BLK, CONTACT, AC, PIN"/>
    <s v="BLK, CONTACT, AC, PIN"/>
    <m/>
    <s v="EA"/>
    <s v="M"/>
    <b v="0"/>
    <x v="0"/>
    <b v="0"/>
    <b v="1"/>
    <b v="0"/>
    <b v="1"/>
    <n v="3"/>
    <s v=" CONTACT, AC, PIN"/>
    <m/>
    <s v="PIN"/>
    <s v="MIH_713"/>
  </r>
  <r>
    <s v="713-316670-021,Rev A"/>
    <m/>
    <s v="BLK, CONTACT, AC, SOCKET"/>
    <s v="BLK, CONTACT, AC, SOCKET"/>
    <m/>
    <s v="EA"/>
    <s v="M"/>
    <b v="0"/>
    <x v="0"/>
    <b v="0"/>
    <b v="1"/>
    <b v="0"/>
    <b v="1"/>
    <n v="3"/>
    <s v=" CONTACT, AC, SOCKET"/>
    <m/>
    <s v="BLOCK"/>
    <s v="MIH_713"/>
  </r>
  <r>
    <s v="713-316670-031,Rev A"/>
    <m/>
    <s v="BLK, CONTACT, AC, SOCKET, BKSHL"/>
    <s v="BLK, CONTACT, AC, SOCKET, BKSHL"/>
    <m/>
    <s v="EA"/>
    <s v="M"/>
    <b v="0"/>
    <x v="0"/>
    <b v="0"/>
    <b v="1"/>
    <b v="0"/>
    <b v="1"/>
    <n v="3"/>
    <s v=" CONTACT, AC, SOCKET, BKSHL"/>
    <m/>
    <s v="BLOCK"/>
    <s v="MIH_713"/>
  </r>
  <r>
    <s v="713-316929-001,Rev C"/>
    <m/>
    <s v="COV,FTG,FNT,WATER CONTAINMENT"/>
    <s v="COV,FTG,FNT,WATER CONTAINMENT"/>
    <s v="spbo"/>
    <s v="EA"/>
    <s v="M"/>
    <b v="0"/>
    <x v="2"/>
    <b v="0"/>
    <b v="1"/>
    <b v="0"/>
    <b v="1"/>
    <n v="3"/>
    <s v="FTG,FNT,WATER CONTAINMENT"/>
    <m/>
    <s v="COVER"/>
    <s v="Plastic_713"/>
  </r>
  <r>
    <s v="713-316930-001,Rev C"/>
    <m/>
    <s v="CVR,FTG,BACK,WATER CONTAINMENT"/>
    <s v="CVR,FTG,BACK,WATER CONTAINMENT"/>
    <s v="spbo"/>
    <s v="EA"/>
    <s v="M"/>
    <b v="0"/>
    <x v="2"/>
    <b v="0"/>
    <b v="1"/>
    <b v="0"/>
    <b v="1"/>
    <n v="3"/>
    <s v="FTG,BACK,WATER CONTAINMENT"/>
    <m/>
    <s v="COVER"/>
    <s v="Plastic_713"/>
  </r>
  <r>
    <s v="713-316946-001,Rev A"/>
    <m/>
    <s v="COV, V-WHL, UPR"/>
    <s v="COV, V-WHL, UPR"/>
    <m/>
    <s v="EA"/>
    <s v="M"/>
    <b v="0"/>
    <x v="4"/>
    <b v="0"/>
    <b v="0"/>
    <b v="0"/>
    <b v="1"/>
    <n v="3"/>
    <s v=" V-WHL, UPR"/>
    <m/>
    <s v="COVER"/>
    <s v="NP_713"/>
  </r>
  <r>
    <s v="713-316947-001,Rev A"/>
    <m/>
    <s v="COV, W-WHL, LWR, F"/>
    <s v="COV, W-WHL, LWR, F"/>
    <m/>
    <s v="EA"/>
    <s v="M"/>
    <b v="0"/>
    <x v="4"/>
    <b v="0"/>
    <b v="0"/>
    <b v="0"/>
    <b v="1"/>
    <n v="3"/>
    <s v=" W-WHL, LWR, F"/>
    <m/>
    <s v="COVER"/>
    <s v="NP_713"/>
  </r>
  <r>
    <s v="713-316947-002,Rev A"/>
    <m/>
    <s v="COV, V-WHL, LWR, R"/>
    <s v="COV, V-WHL, LWR, R"/>
    <m/>
    <s v="EA"/>
    <s v="M"/>
    <b v="0"/>
    <x v="4"/>
    <b v="0"/>
    <b v="0"/>
    <b v="0"/>
    <b v="1"/>
    <n v="3"/>
    <s v=" V-WHL, LWR, R"/>
    <m/>
    <s v="COVER"/>
    <s v="NP_713"/>
  </r>
  <r>
    <s v="713-316961-002,Rev A"/>
    <m/>
    <s v="GRIP, ROD, CLAMP TEST"/>
    <s v="GRIP, ROD, CLAMP TEST"/>
    <s v="spos"/>
    <s v="EA"/>
    <s v="M"/>
    <b v="0"/>
    <x v="0"/>
    <b v="0"/>
    <b v="1"/>
    <b v="0"/>
    <b v="1"/>
    <n v="4"/>
    <s v=" ROD, CLAMP TEST"/>
    <m/>
    <s v="ROD"/>
    <s v="MIH_713"/>
  </r>
  <r>
    <s v="713-317038-001,Rev A"/>
    <m/>
    <s v="ADPTR, LOWER, EXHAUST, BATH, LOW FLOW"/>
    <s v="ADPTR, LOWER, EXHAUST, BATH, LOW FLOW"/>
    <s v="MIHP"/>
    <s v="EA"/>
    <s v="M"/>
    <b v="0"/>
    <x v="2"/>
    <b v="0"/>
    <b v="1"/>
    <b v="0"/>
    <b v="1"/>
    <n v="5"/>
    <s v=" LOWER, EXHAUST, BATH, LOW FLOW"/>
    <m/>
    <s v="ADAPTOR"/>
    <s v="Plastic_713"/>
  </r>
  <r>
    <s v="713-317038-002,Rev A"/>
    <m/>
    <s v="ADPTR,LOWER,COVER,EXHAUST,BATH"/>
    <s v="ADPTR,LOWER,COVER,EXHAUST,BATH"/>
    <s v="Sub"/>
    <s v="EA"/>
    <s v="M"/>
    <b v="0"/>
    <x v="2"/>
    <b v="0"/>
    <b v="0"/>
    <b v="0"/>
    <b v="1"/>
    <n v="5"/>
    <s v="LOWER,COVER,EXHAUST,BATH"/>
    <m/>
    <s v="ADAPTOR"/>
    <s v="Plastic_713"/>
  </r>
  <r>
    <s v="713-317324-001,Rev C"/>
    <m/>
    <s v="COV,FTG,FRONT,WATER CONTAINMENT"/>
    <s v="COV,FTG,FRONT,WATER CONTAINMENT"/>
    <s v="spbo"/>
    <s v="EA"/>
    <s v="M"/>
    <b v="0"/>
    <x v="2"/>
    <b v="0"/>
    <b v="1"/>
    <b v="0"/>
    <b v="1"/>
    <n v="3"/>
    <s v="FTG,FRONT,WATER CONTAINMENT"/>
    <m/>
    <s v="COVER"/>
    <s v="Plastic_713"/>
  </r>
  <r>
    <s v="713-317324-003,Rev B"/>
    <m/>
    <s v="COV,FTG,FRONT,WATER CONTAINMENT"/>
    <s v="COV,FTG,FRONT,WATER CONTAINMENT"/>
    <s v="spbo"/>
    <s v="EA"/>
    <s v="M"/>
    <b v="0"/>
    <x v="2"/>
    <b v="0"/>
    <b v="1"/>
    <b v="0"/>
    <b v="1"/>
    <n v="3"/>
    <s v="FTG,FRONT,WATER CONTAINMENT"/>
    <m/>
    <s v="COVER"/>
    <s v="Plastic_713"/>
  </r>
  <r>
    <s v="713-317324-004,Rev A"/>
    <m/>
    <s v="COV, FTG, FRONT, WATER CONTAINMENT"/>
    <s v="COV, FTG, FRONT, WATER CONTAINMENT"/>
    <s v="MIHP"/>
    <s v="EA"/>
    <s v="M"/>
    <b v="0"/>
    <x v="2"/>
    <b v="0"/>
    <b v="1"/>
    <b v="0"/>
    <b v="1"/>
    <n v="3"/>
    <s v=" FTG, FRONT, WATER CONTAINMENT"/>
    <m/>
    <s v="COVER"/>
    <s v="Plastic_713"/>
  </r>
  <r>
    <s v="713-317324-004,Rev B"/>
    <m/>
    <s v="COV, FTG, FRONT, WATER CONTAINMENT"/>
    <s v="COV, FTG, FRONT, WATER CONTAINMENT"/>
    <s v="Sub"/>
    <s v="EA"/>
    <s v="M"/>
    <b v="0"/>
    <x v="2"/>
    <b v="0"/>
    <b v="0"/>
    <b v="0"/>
    <b v="1"/>
    <n v="3"/>
    <s v=" FTG, FRONT, WATER CONTAINMENT"/>
    <m/>
    <s v="COVER"/>
    <s v="Plastic_713"/>
  </r>
  <r>
    <s v="713-317324-004,Rev C"/>
    <m/>
    <s v="COV, FTG, FRONT, WATER CONTAINMENT"/>
    <s v="COV, FTG, FRONT, WATER CONTAINMENT"/>
    <s v="Sub"/>
    <s v="EA"/>
    <s v="M"/>
    <b v="0"/>
    <x v="2"/>
    <b v="0"/>
    <b v="0"/>
    <b v="0"/>
    <b v="1"/>
    <n v="3"/>
    <s v=" FTG, FRONT, WATER CONTAINMENT"/>
    <m/>
    <s v="COVER"/>
    <s v="Plastic_713"/>
  </r>
  <r>
    <s v="713-317327-001,Rev C"/>
    <m/>
    <s v="COV,FTG,BACK,WATER CONTAINMENT"/>
    <s v="COV,FTG,BACK,WATER CONTAINMENT"/>
    <s v="MIHP"/>
    <s v="EA"/>
    <s v="M"/>
    <b v="0"/>
    <x v="2"/>
    <b v="0"/>
    <b v="1"/>
    <b v="0"/>
    <b v="1"/>
    <n v="3"/>
    <s v="FTG,BACK,WATER CONTAINMENT"/>
    <m/>
    <s v="COVER"/>
    <s v="Plastic_713"/>
  </r>
  <r>
    <s v="713-317327-002,Rev A"/>
    <m/>
    <s v="COV, FTG, BACK, WATER CONTAINMENT"/>
    <s v="COV, FTG, BACK, WATER CONTAINMENT"/>
    <s v="Sub"/>
    <s v="EA"/>
    <s v="M"/>
    <b v="0"/>
    <x v="2"/>
    <b v="0"/>
    <b v="1"/>
    <b v="0"/>
    <b v="1"/>
    <n v="3"/>
    <s v=" FTG, BACK, WATER CONTAINMENT"/>
    <m/>
    <s v="COVER"/>
    <s v="Plastic_713"/>
  </r>
  <r>
    <s v="713-317327-002,Rev B"/>
    <m/>
    <s v="COV, FTG, BACK, WATER CONTAINMENT"/>
    <s v="COV, FTG, BACK, WATER CONTAINMENT"/>
    <s v="MIHP"/>
    <s v="EA"/>
    <s v="M"/>
    <b v="0"/>
    <x v="2"/>
    <b v="0"/>
    <b v="0"/>
    <b v="0"/>
    <b v="1"/>
    <n v="3"/>
    <s v=" FTG, BACK, WATER CONTAINMENT"/>
    <m/>
    <s v="COVER"/>
    <s v="Plastic_713"/>
  </r>
  <r>
    <s v="713-317327-002,Rev C"/>
    <m/>
    <s v="COV, FTG, BACK, WATER CONTAINMENT"/>
    <s v="COV, FTG, BACK, WATER CONTAINMENT"/>
    <s v="Sub"/>
    <s v="EA"/>
    <s v="M"/>
    <b v="0"/>
    <x v="2"/>
    <b v="0"/>
    <b v="0"/>
    <b v="0"/>
    <b v="1"/>
    <n v="3"/>
    <s v=" FTG, BACK, WATER CONTAINMENT"/>
    <m/>
    <s v="COVER"/>
    <s v="Plastic_713"/>
  </r>
  <r>
    <s v="713-317545-002,Rev A"/>
    <m/>
    <s v="SPCR,CLP,LIFT,INSTL,ESC LADDER"/>
    <s v="SPCR,CLP,LIFT,INSTL,ESC LADDER"/>
    <m/>
    <s v="EA"/>
    <s v="M"/>
    <b v="0"/>
    <x v="0"/>
    <b v="0"/>
    <b v="1"/>
    <b v="0"/>
    <b v="1"/>
    <n v="4"/>
    <s v="CLP,LIFT,INSTL,ESC LADDER"/>
    <m/>
    <s v="SPACER"/>
    <s v="MIH_713"/>
  </r>
  <r>
    <s v="713-317707-001,Rev A"/>
    <m/>
    <s v="ADPTR, PRB DOME TEMP, C3ICE"/>
    <s v="ADPTR, PRB DOME TEMP, C3ICE"/>
    <m/>
    <s v="EA"/>
    <s v="M"/>
    <b v="0"/>
    <x v="0"/>
    <b v="0"/>
    <b v="1"/>
    <b v="0"/>
    <b v="1"/>
    <n v="5"/>
    <s v=" PRB DOME TEMP, C3ICE"/>
    <m/>
    <s v="ADAPTOR"/>
    <s v="MIH_713"/>
  </r>
  <r>
    <s v="713-317825-003,Rev A"/>
    <m/>
    <s v="COV, UPPER EE, VACUM, 14.0, ZX9"/>
    <s v="COV, UPPER EE, VACUM, 14.0, ZX9"/>
    <s v="Sub"/>
    <s v="EA"/>
    <s v="M"/>
    <b v="0"/>
    <x v="4"/>
    <b v="0"/>
    <b v="1"/>
    <b v="0"/>
    <b v="1"/>
    <n v="3"/>
    <s v=" UPPER EE, VACUM, 14.0, ZX9"/>
    <m/>
    <s v="COVER"/>
    <s v="NP_713"/>
  </r>
  <r>
    <s v="713-317850-001,Rev B"/>
    <m/>
    <s v="HDL,FIXTURE,GDP"/>
    <s v="HDL,FIXTURE,GDP"/>
    <m/>
    <s v="EA"/>
    <s v="M"/>
    <b v="0"/>
    <x v="0"/>
    <b v="0"/>
    <b v="1"/>
    <b v="0"/>
    <b v="1"/>
    <n v="3"/>
    <s v="FIXTURE,GDP"/>
    <m/>
    <s v=""/>
    <s v="MIH_713"/>
  </r>
  <r>
    <s v="713-317901-001,Rev A"/>
    <m/>
    <s v="DUCT,COOLING,WDO"/>
    <s v="DUCT,COOLING,WDO"/>
    <m/>
    <s v="EA"/>
    <s v="M"/>
    <b v="0"/>
    <x v="0"/>
    <b v="0"/>
    <b v="1"/>
    <b v="0"/>
    <b v="1"/>
    <n v="4"/>
    <s v="COOLING,WDO"/>
    <m/>
    <s v="DUCT"/>
    <s v="MIH_713"/>
  </r>
  <r>
    <s v="713-317901-003,Rev A"/>
    <m/>
    <s v="DUCT, COOLING, WDO"/>
    <s v="DUCT, COOLING, WDO"/>
    <s v="MIHP"/>
    <s v="EA"/>
    <s v="M"/>
    <b v="0"/>
    <x v="2"/>
    <b v="0"/>
    <b v="1"/>
    <b v="0"/>
    <b v="1"/>
    <n v="4"/>
    <s v=" COOLING, WDO"/>
    <m/>
    <s v="DUCT"/>
    <s v="Plastic_713"/>
  </r>
  <r>
    <s v="713-318005-001,Rev B"/>
    <m/>
    <s v="WELDED BAFFLE COVER, EXH RIGHT, 1"/>
    <s v="WELDED BAFFLE COVER, EXH RIGHT, 1"/>
    <m/>
    <s v="EA"/>
    <s v="M"/>
    <b v="0"/>
    <x v="0"/>
    <b v="0"/>
    <b v="1"/>
    <b v="0"/>
    <b v="1"/>
    <n v="0"/>
    <s v="WELDED"/>
    <m/>
    <s v="COVER"/>
    <s v="MIH_713"/>
  </r>
  <r>
    <s v="713-318006-001,Rev B"/>
    <m/>
    <s v="WELDED BAFFLE COVER, EXH RIGHT, 2"/>
    <s v="WELDED BAFFLE COVER, EXH RIGHT, 2"/>
    <m/>
    <s v="EA"/>
    <s v="M"/>
    <b v="0"/>
    <x v="0"/>
    <b v="0"/>
    <b v="1"/>
    <b v="0"/>
    <b v="1"/>
    <n v="0"/>
    <s v="WELDED"/>
    <m/>
    <s v="COVER"/>
    <s v="MIH_713"/>
  </r>
  <r>
    <s v="713-318007-001,Rev B"/>
    <m/>
    <s v="WELDED BAFFLE COVER, EXH RIGHT, 3"/>
    <s v="WELDED BAFFLE COVER, EXH RIGHT, 3"/>
    <m/>
    <s v="EA"/>
    <s v="M"/>
    <b v="0"/>
    <x v="4"/>
    <b v="0"/>
    <b v="1"/>
    <b v="0"/>
    <b v="1"/>
    <n v="0"/>
    <s v="WELDED"/>
    <m/>
    <s v="COVER"/>
    <s v="NP_713"/>
  </r>
  <r>
    <s v="713-318017-001,Rev B"/>
    <m/>
    <s v="WELDED BAFFLE COVER, EXH LEFT, 1"/>
    <s v="WELDED BAFFLE COVER, EXH LEFT, 1"/>
    <m/>
    <s v="EA"/>
    <s v="M"/>
    <b v="0"/>
    <x v="0"/>
    <b v="0"/>
    <b v="1"/>
    <b v="0"/>
    <b v="1"/>
    <n v="0"/>
    <s v="WELDED"/>
    <m/>
    <s v="COVER"/>
    <s v="MIH_713"/>
  </r>
  <r>
    <s v="713-318018-001,Rev B"/>
    <m/>
    <s v="WELDED BAFFLE COVER, EXH LEFT, 2"/>
    <s v="WELDED BAFFLE COVER, EXH LEFT, 2"/>
    <m/>
    <s v="EA"/>
    <s v="M"/>
    <b v="0"/>
    <x v="0"/>
    <b v="0"/>
    <b v="1"/>
    <b v="0"/>
    <b v="1"/>
    <n v="0"/>
    <s v="WELDED"/>
    <m/>
    <s v="COVER"/>
    <s v="MIH_713"/>
  </r>
  <r>
    <s v="713-318019-001,Rev B"/>
    <m/>
    <s v="WELDED BAFFLE COVER, EXH LEFT, 3"/>
    <s v="WELDED BAFFLE COVER, EXH LEFT, 3"/>
    <m/>
    <s v="EA"/>
    <s v="M"/>
    <b v="0"/>
    <x v="0"/>
    <b v="0"/>
    <b v="1"/>
    <b v="0"/>
    <b v="1"/>
    <n v="0"/>
    <s v="WELDED"/>
    <m/>
    <s v="COVER"/>
    <s v="MIH_713"/>
  </r>
  <r>
    <s v="713-318697-001,Rev B"/>
    <m/>
    <s v="HLDR,FXTR, BIAS MATC"/>
    <s v="HLDR,FXTR, BIAS MATC"/>
    <s v="MIHP"/>
    <s v="EA"/>
    <s v="M"/>
    <b v="0"/>
    <x v="2"/>
    <b v="0"/>
    <b v="1"/>
    <b v="0"/>
    <b v="1"/>
    <n v="4"/>
    <s v="FXTR, BIAS MATC"/>
    <m/>
    <s v="FIXTURE"/>
    <s v="Plastic_713"/>
  </r>
  <r>
    <s v="713-318906-002,Rev A"/>
    <m/>
    <s v="PIN,ALIGNMENT,TMP STACK TO CHAMBER"/>
    <s v="PIN,ALIGNMENT,TMP STACK TO CHAMBER"/>
    <s v="MIHP"/>
    <s v="EA"/>
    <s v="M"/>
    <b v="0"/>
    <x v="2"/>
    <b v="0"/>
    <b v="1"/>
    <b v="0"/>
    <b v="1"/>
    <n v="3"/>
    <s v="ALIGNMENT,TMP STACK TO CHAMBER"/>
    <m/>
    <s v="PIN"/>
    <s v="Plastic_713"/>
  </r>
  <r>
    <s v="713-318937-200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</r>
  <r>
    <s v="713-318937-202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</r>
  <r>
    <s v="713-318937-203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</r>
  <r>
    <s v="713-318937-401,Rev A"/>
    <m/>
    <s v="RF,SHWRHD,FILTER BOX,THRM ISOLATOR"/>
    <s v="RF,SHWRHD,FILTER BOX,THRM ISOLATOR"/>
    <m/>
    <s v="EA"/>
    <s v="M"/>
    <b v="0"/>
    <x v="0"/>
    <b v="0"/>
    <b v="1"/>
    <b v="0"/>
    <b v="1"/>
    <n v="2"/>
    <s v="SHWRHD,FILTER BOX,THRM ISOLATOR"/>
    <m/>
    <s v=""/>
    <s v="MIH_713"/>
  </r>
  <r>
    <s v="713-318937-403,Rev A"/>
    <m/>
    <s v="RF,SHWRHD,FILTER BOX,THRM ISOLATOR"/>
    <s v="RF,SHWRHD,FILTER BOX,THRM ISOLATOR"/>
    <m/>
    <s v="EA"/>
    <s v="M"/>
    <b v="0"/>
    <x v="0"/>
    <b v="0"/>
    <b v="1"/>
    <b v="0"/>
    <b v="1"/>
    <n v="2"/>
    <s v="SHWRHD,FILTER BOX,THRM ISOLATOR"/>
    <m/>
    <s v=""/>
    <s v="MIH_713"/>
  </r>
  <r>
    <s v="713-318973-001,Rev B"/>
    <m/>
    <s v="PL,BASE,PMP,LEV,I-30,EDGE"/>
    <s v="PL,BASE,PMP,LEV,I-30,EDGE"/>
    <m/>
    <s v="EA"/>
    <s v="M"/>
    <b v="0"/>
    <x v="0"/>
    <b v="0"/>
    <b v="1"/>
    <b v="0"/>
    <b v="1"/>
    <n v="2"/>
    <s v="BASE,PMP,LEV,I-30,EDGE"/>
    <m/>
    <s v="BASE"/>
    <s v="MIH_713"/>
  </r>
  <r>
    <s v="713-319046-001,Rev A"/>
    <m/>
    <s v="INSTL TOOL,REPL EE PAD"/>
    <s v="INSTL TOOL,REPL EE PAD"/>
    <s v="Sub"/>
    <s v="EA"/>
    <s v="M"/>
    <b v="0"/>
    <x v="2"/>
    <b v="0"/>
    <b v="0"/>
    <b v="0"/>
    <b v="1"/>
    <n v="10"/>
    <s v="REPL EE PAD"/>
    <m/>
    <s v="TOOL"/>
    <s v="Plastic_713"/>
  </r>
  <r>
    <s v="713-319298-001,Rev A"/>
    <m/>
    <s v="LOCATING PLATE,PED,ALG,FIX"/>
    <s v="LOCATING PLATE,PED,ALG,FIX"/>
    <m/>
    <s v="EA"/>
    <s v="M"/>
    <b v="0"/>
    <x v="0"/>
    <b v="0"/>
    <b v="1"/>
    <b v="0"/>
    <b v="1"/>
    <n v="0"/>
    <s v="LOCATING"/>
    <m/>
    <s v="PLATE"/>
    <s v="MIH_713"/>
  </r>
  <r>
    <s v="713-319910-001,Rev A"/>
    <m/>
    <s v="WELDED BAFFLE COVER, EXH LEFT/RIGHT, 4"/>
    <s v="WELDED BAFFLE COVER, EXH LEFT/RIGHT, 4"/>
    <m/>
    <s v="EA"/>
    <s v="M"/>
    <b v="0"/>
    <x v="0"/>
    <b v="0"/>
    <b v="1"/>
    <b v="0"/>
    <b v="1"/>
    <n v="0"/>
    <s v="WELDED"/>
    <m/>
    <s v="COVER"/>
    <s v="MIH_713"/>
  </r>
  <r>
    <s v="713-319948-001,Rev C"/>
    <m/>
    <s v="MANF, PCW,VAF,HT SHD,FE"/>
    <s v="MANIFOLD, PCW,VAF,HT SHD,FE"/>
    <s v="MIHP"/>
    <s v="EA"/>
    <s v="M"/>
    <b v="0"/>
    <x v="2"/>
    <b v="0"/>
    <b v="1"/>
    <b v="0"/>
    <b v="1"/>
    <n v="8"/>
    <s v=" PCW,VAF,HT SHD,FE"/>
    <m/>
    <s v="MANIFOLD"/>
    <s v="Plastic_713"/>
  </r>
  <r>
    <s v="713-319958-001,Rev A"/>
    <m/>
    <s v="BRKT,SUPPORT,TC"/>
    <s v="BRKT,SUPPORT,TC"/>
    <s v="Sub"/>
    <s v="EA"/>
    <s v="M"/>
    <b v="0"/>
    <x v="5"/>
    <b v="0"/>
    <b v="1"/>
    <b v="0"/>
    <b v="1"/>
    <n v="4"/>
    <s v="SUPPORT,TC"/>
    <m/>
    <s v="BRACKET"/>
    <s v="SUB CON_713"/>
  </r>
  <r>
    <s v="713-319958-002,Rev A"/>
    <m/>
    <s v="BRKT,SUPPORT,TC"/>
    <s v="BRKT,SUPPORT,TC"/>
    <m/>
    <s v="EA"/>
    <s v="M"/>
    <b v="0"/>
    <x v="0"/>
    <b v="0"/>
    <b v="1"/>
    <b v="0"/>
    <b v="1"/>
    <n v="4"/>
    <s v="SUPPORT,TC"/>
    <m/>
    <s v="BRACKET"/>
    <s v="MIH_713"/>
  </r>
  <r>
    <s v="713-319999-002,Rev A"/>
    <m/>
    <s v="PANEL,CB COVER,SPLIT LPB,UPPER"/>
    <s v="PANEL,CB COVER,SPLIT LPB,UPPER"/>
    <m/>
    <s v="EA"/>
    <s v="M"/>
    <b v="0"/>
    <x v="0"/>
    <b v="0"/>
    <b v="1"/>
    <b v="0"/>
    <b v="1"/>
    <n v="5"/>
    <s v="CB COVER,SPLIT LPB,UPPER"/>
    <m/>
    <s v="PANEL"/>
    <s v="MIH_713"/>
  </r>
  <r>
    <s v="713-319999-002,Rev B"/>
    <m/>
    <s v="PANEL,CB COVER,SPLIT LPB,UPPER"/>
    <s v="PANEL,CB COVER,SPLIT LPB,UPPER"/>
    <m/>
    <s v="EA"/>
    <s v="M"/>
    <b v="0"/>
    <x v="0"/>
    <b v="0"/>
    <b v="1"/>
    <b v="0"/>
    <b v="1"/>
    <n v="5"/>
    <s v="CB COVER,SPLIT LPB,UPPER"/>
    <m/>
    <s v="PANEL"/>
    <s v="MIH_713"/>
  </r>
  <r>
    <s v="713-320327-001,Rev A"/>
    <m/>
    <s v="GSKT,OUTER,VIEWPORT"/>
    <s v="GSKT,OUTER,VIEWPORT"/>
    <m/>
    <s v="EA"/>
    <s v="M"/>
    <b v="0"/>
    <x v="0"/>
    <b v="0"/>
    <b v="1"/>
    <b v="0"/>
    <b v="1"/>
    <n v="4"/>
    <s v="OUTER,VIEWPORT"/>
    <m/>
    <s v=""/>
    <s v="MIH_713"/>
  </r>
  <r>
    <s v="713-320509-006,Rev A"/>
    <m/>
    <s v="BLK, SKID"/>
    <s v="BLK, SKID"/>
    <s v="MIHP"/>
    <s v="EA"/>
    <s v="M"/>
    <b v="0"/>
    <x v="2"/>
    <b v="0"/>
    <b v="0"/>
    <b v="0"/>
    <b v="1"/>
    <n v="3"/>
    <s v=" SKID"/>
    <m/>
    <s v="BLOCK"/>
    <s v="Plastic_713"/>
  </r>
  <r>
    <s v="713-320509-008,Rev A"/>
    <m/>
    <s v="BLK,SKID"/>
    <s v="BLK,SKID"/>
    <s v="MIHP"/>
    <s v="EA"/>
    <s v="M"/>
    <b v="0"/>
    <x v="2"/>
    <b v="0"/>
    <b v="1"/>
    <b v="0"/>
    <b v="1"/>
    <n v="3"/>
    <s v="SKID"/>
    <m/>
    <s v="BLOCK"/>
    <s v="Plastic_713"/>
  </r>
  <r>
    <s v="713-320512-001,Rev B"/>
    <m/>
    <s v="TUBE, CNDT, BIAS HSB"/>
    <s v="TUBE, CNDT, BIAS HSB"/>
    <s v="MIHP"/>
    <s v="EA"/>
    <s v="M"/>
    <b v="0"/>
    <x v="2"/>
    <b v="0"/>
    <b v="1"/>
    <b v="0"/>
    <b v="1"/>
    <n v="4"/>
    <s v=" CNDT, BIAS HSB"/>
    <m/>
    <s v="TUBE"/>
    <s v="Plastic_713"/>
  </r>
  <r>
    <s v="713-320512-103,Rev A"/>
    <m/>
    <s v="TUBE, CNDT, BIAS HSG"/>
    <s v="TUBE, CNDT, BIAS HSG"/>
    <s v="MIHP"/>
    <s v="EA"/>
    <s v="M"/>
    <b v="0"/>
    <x v="2"/>
    <b v="0"/>
    <b v="0"/>
    <b v="0"/>
    <b v="1"/>
    <n v="4"/>
    <s v=" CNDT, BIAS HSG"/>
    <m/>
    <s v="TUBE"/>
    <s v="Plastic_713"/>
  </r>
  <r>
    <s v="713-320517-001,Rev A"/>
    <m/>
    <s v="PL,SEAL,CIR,BIAS,HSG"/>
    <s v="PL,SEAL,CIR,BIAS,HSG"/>
    <m/>
    <s v="EA"/>
    <s v="M"/>
    <b v="0"/>
    <x v="2"/>
    <b v="0"/>
    <b v="1"/>
    <b v="0"/>
    <b v="1"/>
    <n v="2"/>
    <s v="SEAL,CIR,BIAS,HSG"/>
    <m/>
    <s v="HOUSING"/>
    <s v="Plastic_713"/>
  </r>
  <r>
    <s v="713-320517-002,Rev A"/>
    <m/>
    <s v="PL,SEAL,CIR,BIAS HSG"/>
    <s v="PL,SEAL,CIR,BIAS HSG"/>
    <m/>
    <s v="EA"/>
    <s v="M"/>
    <b v="0"/>
    <x v="2"/>
    <b v="0"/>
    <b v="1"/>
    <b v="0"/>
    <b v="1"/>
    <n v="2"/>
    <s v="SEAL,CIR,BIAS HSG"/>
    <m/>
    <s v="HOUSING"/>
    <s v="Plastic_713"/>
  </r>
  <r>
    <s v="713-320517-002,Rev A Item 2"/>
    <m/>
    <s v="Item 2 for 713-320517-002,Rev A"/>
    <s v="Item 2 for 713-320517-002,Rev A"/>
    <m/>
    <s v="EA"/>
    <s v="M"/>
    <b v="0"/>
    <x v="4"/>
    <b v="0"/>
    <b v="0"/>
    <b v="0"/>
    <b v="1"/>
    <n v="0"/>
    <s v="Item"/>
    <m/>
    <s v=""/>
    <s v="NP_713"/>
  </r>
  <r>
    <s v="713-320517-010,Rev A"/>
    <m/>
    <s v="PL,SEAL,CIR,BIAS,HSG"/>
    <s v="PL,SEAL,CIR,BIAS,HSG"/>
    <s v="MIHP"/>
    <s v="EA"/>
    <s v="M"/>
    <b v="0"/>
    <x v="2"/>
    <b v="0"/>
    <b v="1"/>
    <b v="0"/>
    <b v="1"/>
    <n v="2"/>
    <s v="SEAL,CIR,BIAS,HSG"/>
    <m/>
    <s v="HOUSING"/>
    <s v="Plastic_713"/>
  </r>
  <r>
    <s v="713-320517-010,Rev B"/>
    <s v="PL,SEAL,"/>
    <s v="PL,SEAL,CIR,BIAS,HSG"/>
    <s v="PL,SEAL,CIR,BIAS,HSG"/>
    <s v="Sub"/>
    <s v="EA"/>
    <s v="M"/>
    <b v="0"/>
    <x v="2"/>
    <b v="0"/>
    <b v="1"/>
    <b v="0"/>
    <b v="1"/>
    <n v="2"/>
    <s v="SEAL,CIR,BIAS,HSG"/>
    <m/>
    <s v="HOUSING"/>
    <s v="Plastic_713"/>
  </r>
  <r>
    <s v="713-320517-011,Rev A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517-011,Rev B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517-015,Rev A"/>
    <m/>
    <s v="PL, TCU SEAL, CIR, BIA HSG"/>
    <s v="PL, TCU SEAL, CIR, BIA HSG"/>
    <s v="MIHP"/>
    <s v="EA"/>
    <s v="M"/>
    <b v="0"/>
    <x v="2"/>
    <b v="0"/>
    <b v="0"/>
    <b v="0"/>
    <b v="1"/>
    <n v="2"/>
    <s v=" TCU SEAL, CIR, BIA HSG"/>
    <m/>
    <s v="HOUSING"/>
    <s v="Plastic_713"/>
  </r>
  <r>
    <s v="713-320517-017,Rev A"/>
    <m/>
    <s v="PL,SEAL,CIR,BIAS,HSG"/>
    <s v="PL,SEAL,CIR,BIAS,HSG"/>
    <s v="MIHP"/>
    <s v="EA"/>
    <s v="M"/>
    <b v="0"/>
    <x v="2"/>
    <b v="0"/>
    <b v="1"/>
    <b v="0"/>
    <b v="1"/>
    <n v="2"/>
    <s v="SEAL,CIR,BIAS,HSG"/>
    <m/>
    <s v="HOUSING"/>
    <s v="Plastic_713"/>
  </r>
  <r>
    <s v="713-320517-018,Rev A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517-020,Rev B"/>
    <m/>
    <s v="PL,SEAL,CIR,BIAS,HSG"/>
    <s v="PL,SEAL,CIR,BIAS,HSG"/>
    <s v="MIHP"/>
    <s v="EA"/>
    <s v="M"/>
    <b v="0"/>
    <x v="2"/>
    <b v="0"/>
    <b v="1"/>
    <b v="0"/>
    <b v="1"/>
    <n v="2"/>
    <s v="SEAL,CIR,BIAS,HSG"/>
    <m/>
    <s v="HOUSING"/>
    <s v="Plastic_713"/>
  </r>
  <r>
    <s v="713-320517-022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23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25,Rev A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517-025-C01, Rev 02"/>
    <m/>
    <s v="CAP-MILLING FIXTURE"/>
    <s v="CAP-MILLING FIXTURE"/>
    <s v="SubM"/>
    <s v="EA"/>
    <s v="M"/>
    <b v="0"/>
    <x v="7"/>
    <b v="0"/>
    <b v="0"/>
    <b v="0"/>
    <b v="1"/>
    <n v="0"/>
    <s v="CAP-MILLING"/>
    <m/>
    <s v=""/>
    <s v="Metal_713"/>
  </r>
  <r>
    <s v="713-320517-025-CS01, Rev 01"/>
    <m/>
    <s v="COMPRESSION SCREW MILLING FIXTURE"/>
    <s v="COMPRESSION SCREW MILLING FIXTURE"/>
    <s v="MIHP"/>
    <s v="EA"/>
    <s v="M"/>
    <b v="0"/>
    <x v="2"/>
    <b v="0"/>
    <b v="0"/>
    <b v="0"/>
    <b v="1"/>
    <n v="0"/>
    <s v="COMPRESSION"/>
    <m/>
    <s v=""/>
    <s v="Plastic_713"/>
  </r>
  <r>
    <s v="713-320517-025-EP01"/>
    <m/>
    <s v="INTERNAL EXPANDING PLUG MILLING FIXTURE"/>
    <s v="INTERNAL EXPANDING PLUG MILLING FIXTURE"/>
    <s v="SubM"/>
    <s v="EA"/>
    <s v="M"/>
    <b v="0"/>
    <x v="7"/>
    <b v="0"/>
    <b v="0"/>
    <b v="0"/>
    <b v="1"/>
    <n v="0"/>
    <s v="INTERNAL"/>
    <m/>
    <s v="PLUG"/>
    <s v="Metal_713"/>
  </r>
  <r>
    <s v="713-320517-025-F01, Rev 03"/>
    <m/>
    <s v="MILLING FIXTURE"/>
    <s v="MILLING FIXTURE"/>
    <s v="MIHM"/>
    <s v="EA"/>
    <s v="M"/>
    <b v="0"/>
    <x v="7"/>
    <b v="0"/>
    <b v="0"/>
    <b v="0"/>
    <b v="1"/>
    <n v="0"/>
    <s v="MILLING"/>
    <m/>
    <s v=""/>
    <s v="Metal_713"/>
  </r>
  <r>
    <s v="713-320517-025-M01 SET-UP, Rev 03"/>
    <m/>
    <s v="MILL OPERATION 1 SET-UP"/>
    <s v="MILL OPERATION 1 SET-UP"/>
    <s v="MIHP"/>
    <s v="EA"/>
    <s v="M"/>
    <b v="0"/>
    <x v="2"/>
    <b v="0"/>
    <b v="0"/>
    <b v="0"/>
    <b v="1"/>
    <n v="0"/>
    <s v="MILL"/>
    <m/>
    <s v=""/>
    <s v="Plastic_713"/>
  </r>
  <r>
    <s v="713-320517-028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29,Rev A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30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31,Rev A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</r>
  <r>
    <s v="713-320517-034,Rev A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517-035,Rev A"/>
    <m/>
    <s v="PL,SEAL,CIR,BIAS HSG"/>
    <s v="PL,SEAL,CIR,BIAS HSG"/>
    <s v="MIHP"/>
    <s v="EA"/>
    <s v="M"/>
    <b v="0"/>
    <x v="2"/>
    <b v="0"/>
    <b v="1"/>
    <b v="0"/>
    <b v="1"/>
    <n v="2"/>
    <s v="SEAL,CIR,BIAS HSG"/>
    <m/>
    <s v="HOUSING"/>
    <s v="Plastic_713"/>
  </r>
  <r>
    <s v="713-320709-001,Rev A"/>
    <m/>
    <s v="FXTR, SPINDLE ZERO , AGS WAFER INDEX, RWT"/>
    <s v="FXTR, SPINDLE ZERO , AGS WAFER INDEX, RWT"/>
    <m/>
    <s v="EA"/>
    <s v="M"/>
    <b v="0"/>
    <x v="0"/>
    <b v="0"/>
    <b v="1"/>
    <b v="0"/>
    <b v="1"/>
    <n v="4"/>
    <s v=" SPINDLE ZERO , AGS WAFER INDEX, RWT"/>
    <m/>
    <s v="PIN"/>
    <s v="MIH_713"/>
  </r>
  <r>
    <s v="713-320957-001,Rev B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</r>
  <r>
    <s v="713-320957-002,Rev B"/>
    <m/>
    <s v="SPRT,GSKT BARRIER"/>
    <s v="SPRT,GSKT BARRIER"/>
    <s v="Sub"/>
    <s v="EA"/>
    <s v="M"/>
    <b v="0"/>
    <x v="2"/>
    <b v="0"/>
    <b v="1"/>
    <b v="0"/>
    <b v="1"/>
    <n v="4"/>
    <s v="GSKT BARRIER"/>
    <m/>
    <s v=""/>
    <s v="Plastic_713"/>
  </r>
  <r>
    <s v="713-320957-011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</r>
  <r>
    <s v="713-320957-012,Rev A"/>
    <m/>
    <s v="SPRT,GSKT BARRIER"/>
    <s v="SPRT,GSKT BARRIER"/>
    <s v="MIHP"/>
    <s v="EA"/>
    <s v="M"/>
    <b v="0"/>
    <x v="2"/>
    <b v="0"/>
    <b v="1"/>
    <b v="0"/>
    <b v="1"/>
    <n v="4"/>
    <s v="GSKT BARRIER"/>
    <m/>
    <s v=""/>
    <s v="Plastic_713"/>
  </r>
  <r>
    <s v="713-320957-013,Rev A"/>
    <m/>
    <s v="SPRT, GSKT, BARRIER"/>
    <s v="SPRT, GSKT, BARRIER"/>
    <s v="MIHP"/>
    <s v="EA"/>
    <s v="M"/>
    <b v="0"/>
    <x v="2"/>
    <b v="0"/>
    <b v="1"/>
    <b v="0"/>
    <b v="1"/>
    <n v="4"/>
    <s v=" GSKT, BARRIER"/>
    <m/>
    <s v=""/>
    <s v="Plastic_713"/>
  </r>
  <r>
    <s v="713-320957-014,Rev B"/>
    <m/>
    <s v="SPRT, GSKT, BARRIER"/>
    <s v="SPRT, GSKT, BARRIER"/>
    <s v="MIHP"/>
    <s v="EA"/>
    <s v="M"/>
    <b v="0"/>
    <x v="2"/>
    <b v="0"/>
    <b v="1"/>
    <b v="0"/>
    <b v="1"/>
    <n v="4"/>
    <s v=" GSKT, BARRIER"/>
    <m/>
    <s v=""/>
    <s v="Plastic_713"/>
  </r>
  <r>
    <s v="713-320957-015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</r>
  <r>
    <s v="713-320957-016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</r>
  <r>
    <s v="713-321102-001,Rev A"/>
    <m/>
    <s v="MANF, SAC OUTLET, 0.161 DIA"/>
    <s v="MANIFOLD, SAC OUTLET, 0.161 DIA"/>
    <m/>
    <s v="EA"/>
    <s v="M"/>
    <b v="0"/>
    <x v="4"/>
    <b v="0"/>
    <b v="1"/>
    <b v="0"/>
    <b v="1"/>
    <n v="8"/>
    <s v=" SAC OUTLET, 0.161 DIA"/>
    <m/>
    <s v="MANIFOLD"/>
    <s v="NP_713"/>
  </r>
  <r>
    <s v="713-321379-001,Rev A"/>
    <m/>
    <s v="BRKT,MNT,FILTER,SBU"/>
    <s v="BRKT,MNT,FILTER,SBU"/>
    <m/>
    <s v="EA"/>
    <s v="M"/>
    <b v="0"/>
    <x v="0"/>
    <b v="0"/>
    <b v="1"/>
    <b v="0"/>
    <b v="1"/>
    <n v="4"/>
    <s v="MNT,FILTER,SBU"/>
    <m/>
    <s v="BRACKET"/>
    <s v="MIH_713"/>
  </r>
  <r>
    <s v="713-321565-001,Rev A"/>
    <m/>
    <s v="FXTR, SHWRHD, FLUSH, SPCR"/>
    <s v="FXTR, SHWRHD, FLUSH, SPCR"/>
    <s v="MIHP"/>
    <s v="EA"/>
    <s v="M"/>
    <b v="0"/>
    <x v="2"/>
    <b v="0"/>
    <b v="1"/>
    <b v="0"/>
    <b v="1"/>
    <n v="4"/>
    <s v=" SHWRHD, FLUSH, SPCR"/>
    <m/>
    <s v="SPACER"/>
    <s v="Plastic_713"/>
  </r>
  <r>
    <s v="713-321566-001,Rev A"/>
    <m/>
    <s v="FXTR, SHWRHD, FLUSH, SPRT, SSM"/>
    <s v="FXTR, SHWRHD, FLUSH, SPRT, SSM"/>
    <s v="MIHP"/>
    <s v="EA"/>
    <s v="M"/>
    <b v="0"/>
    <x v="2"/>
    <b v="0"/>
    <b v="1"/>
    <b v="0"/>
    <b v="1"/>
    <n v="4"/>
    <s v=" SHWRHD, FLUSH, SPRT, SSM"/>
    <m/>
    <s v="FIXTURE"/>
    <s v="Plastic_713"/>
  </r>
  <r>
    <s v="713-321567-001,Rev A"/>
    <m/>
    <s v="FXTR,SHWRHD,FLUSH,SPRT,QSM"/>
    <s v="FXTR,SHWRHD,FLUSH,SPRT,QSM"/>
    <m/>
    <s v="EA"/>
    <s v="M"/>
    <b v="0"/>
    <x v="0"/>
    <b v="0"/>
    <b v="1"/>
    <b v="0"/>
    <b v="1"/>
    <n v="4"/>
    <s v="SHWRHD,FLUSH,SPRT,QSM"/>
    <m/>
    <s v="FIXTURE"/>
    <s v="MIH_713"/>
  </r>
  <r>
    <s v="713-321942-001,Rev A"/>
    <s v="ROD, 1/2"/>
    <s v="ROD, 1/2-13THD, 8.5IN LG, ACETAL"/>
    <s v="ROD, 1/2-13THD, 8.5IN LG, ACETAL"/>
    <s v="MIHP"/>
    <s v="EA"/>
    <s v="M"/>
    <b v="0"/>
    <x v="2"/>
    <b v="0"/>
    <b v="0"/>
    <b v="0"/>
    <b v="1"/>
    <n v="3"/>
    <s v=" 1/2-13THD, 8.5IN LG, ACETAL"/>
    <m/>
    <s v="ROD"/>
    <s v="Plastic_713"/>
  </r>
  <r>
    <s v="713-321989-001,Rev C"/>
    <m/>
    <s v="SMU, SPLASH SHIELD"/>
    <s v="SMU, SPLASH SHIELD"/>
    <m/>
    <s v="EA"/>
    <s v="M"/>
    <b v="0"/>
    <x v="2"/>
    <b v="0"/>
    <b v="1"/>
    <b v="0"/>
    <b v="1"/>
    <n v="3"/>
    <s v=" SPLASH SHIELD"/>
    <m/>
    <s v="SHIELD"/>
    <s v="Plastic_713"/>
  </r>
  <r>
    <s v="713-322215-001,Rev A"/>
    <m/>
    <s v="FXTR,PUCK,LL,SBS"/>
    <s v="FXTR,PUCK,LL,SBS"/>
    <m/>
    <s v="EA"/>
    <s v="M"/>
    <b v="0"/>
    <x v="0"/>
    <b v="0"/>
    <b v="1"/>
    <b v="0"/>
    <b v="1"/>
    <n v="4"/>
    <s v="PUCK,LL,SBS"/>
    <m/>
    <s v="FIXTURE"/>
    <s v="MIH_713"/>
  </r>
  <r>
    <s v="713-322215-004,Rev B"/>
    <m/>
    <s v="FXTR, PUCK, ATM, AL, SBS"/>
    <s v="FXTR, PUCK, ATM, AL, SBS"/>
    <m/>
    <s v="EA"/>
    <s v="M"/>
    <b v="0"/>
    <x v="0"/>
    <b v="0"/>
    <b v="1"/>
    <b v="0"/>
    <b v="1"/>
    <n v="4"/>
    <s v=" PUCK, ATM, AL, SBS"/>
    <m/>
    <s v="FIXTURE"/>
    <s v="MIH_713"/>
  </r>
  <r>
    <s v="713-322215-005,Rev B"/>
    <m/>
    <s v="FXTR, PUCK, VTM, AL, SBS"/>
    <s v="FXTR, PUCK, VTM, AL, SBS"/>
    <m/>
    <s v="EA"/>
    <s v="M"/>
    <b v="0"/>
    <x v="0"/>
    <b v="0"/>
    <b v="1"/>
    <b v="0"/>
    <b v="1"/>
    <n v="4"/>
    <s v=" PUCK, VTM, AL, SBS"/>
    <m/>
    <s v="FIXTURE"/>
    <s v="MIH_713"/>
  </r>
  <r>
    <s v="713-322215-010,Rev A"/>
    <m/>
    <s v="FXTR,PUCK,ATM,LL,SBS"/>
    <s v="FXTR,PUCK,ATM,LL,SBS"/>
    <m/>
    <s v="EA"/>
    <s v="M"/>
    <b v="0"/>
    <x v="0"/>
    <b v="0"/>
    <b v="1"/>
    <b v="0"/>
    <b v="1"/>
    <n v="4"/>
    <s v="PUCK,ATM,LL,SBS"/>
    <m/>
    <s v="FIXTURE"/>
    <s v="MIH_713"/>
  </r>
  <r>
    <s v="713-322215-100,Rev A"/>
    <m/>
    <s v="FXTR"/>
    <s v="FXTR"/>
    <m/>
    <s v="EA"/>
    <s v="M"/>
    <b v="0"/>
    <x v="0"/>
    <b v="0"/>
    <b v="1"/>
    <b v="0"/>
    <b v="1"/>
    <n v="0"/>
    <e v="#VALUE!"/>
    <m/>
    <s v="FIXTURE"/>
    <s v="MIH_713"/>
  </r>
  <r>
    <s v="713-322540-001,Rev A"/>
    <m/>
    <s v="SHIELD, ENCL. PUMP, SPIN BOX, EXT CUT"/>
    <s v="SHIELD, ENCL. PUMP, SPIN BOX, EXT CUT"/>
    <m/>
    <s v="EA"/>
    <s v="M"/>
    <b v="0"/>
    <x v="0"/>
    <b v="0"/>
    <b v="1"/>
    <b v="0"/>
    <b v="1"/>
    <n v="6"/>
    <s v=" ENCL. PUMP, SPIN BOX, EXT CUT"/>
    <m/>
    <s v="PIN"/>
    <s v="MIH_713"/>
  </r>
  <r>
    <s v="713-322908-001,Rev  A"/>
    <m/>
    <s v="BRKT, DENSITOMETER MOUNT, A-P 3300"/>
    <s v="BRKT, DENSITOMETER MOUNT, A-P 3300"/>
    <m/>
    <s v="EA"/>
    <s v="M"/>
    <b v="0"/>
    <x v="0"/>
    <b v="0"/>
    <b v="1"/>
    <b v="0"/>
    <b v="1"/>
    <n v="4"/>
    <s v=" DENSITOMETER MOUNT, A-P 3300"/>
    <m/>
    <s v="BRACKET"/>
    <s v="MIH_713"/>
  </r>
  <r>
    <s v="713-323461-001,Rev A"/>
    <m/>
    <s v="OUTLET,UPR,AIR"/>
    <s v="OUTLET,UPR,AIR"/>
    <m/>
    <s v="EA"/>
    <s v="M"/>
    <b v="0"/>
    <x v="0"/>
    <b v="0"/>
    <b v="1"/>
    <b v="0"/>
    <b v="1"/>
    <n v="6"/>
    <s v="UPR,AIR"/>
    <m/>
    <s v=""/>
    <s v="MIH_713"/>
  </r>
  <r>
    <s v="713-323485-001,Rev A"/>
    <m/>
    <s v="FXTR, CONE SPRING TEST"/>
    <s v="FXTR, CONE SPRING TEST"/>
    <m/>
    <s v="EA"/>
    <s v="M"/>
    <b v="0"/>
    <x v="0"/>
    <b v="0"/>
    <b v="1"/>
    <b v="0"/>
    <b v="1"/>
    <n v="4"/>
    <s v=" CONE SPRING TEST"/>
    <m/>
    <s v="RING"/>
    <s v="MIH_713"/>
  </r>
  <r>
    <s v="713-323740-001,Rev A"/>
    <m/>
    <s v="SEAL,FLOW,RF ROD"/>
    <s v="SEAL,FLOW,RF ROD"/>
    <s v="MIHP"/>
    <s v="EA"/>
    <s v="M"/>
    <b v="0"/>
    <x v="2"/>
    <b v="0"/>
    <b v="1"/>
    <b v="0"/>
    <b v="1"/>
    <n v="4"/>
    <s v="FLOW,RF ROD"/>
    <m/>
    <s v="ROD"/>
    <s v="Plastic_713"/>
  </r>
  <r>
    <s v="713-324347-007,Rev A"/>
    <m/>
    <s v="Detent, Hoist, Center Pick"/>
    <s v="Detent, Hoist, Center Pick"/>
    <m/>
    <s v="EA"/>
    <s v="M"/>
    <b v="0"/>
    <x v="4"/>
    <b v="0"/>
    <b v="0"/>
    <b v="0"/>
    <b v="1"/>
    <n v="6"/>
    <s v=" Hoist, Center Pick"/>
    <m/>
    <s v=""/>
    <s v="NP_713"/>
  </r>
  <r>
    <s v="713-324514-002,Rev A"/>
    <m/>
    <s v="BRKT, RES SPRT, PEEK, MATCH, 300MM"/>
    <s v="BRKT, RES SPRT, PEEK, MATCH, 300MM"/>
    <s v="Sub"/>
    <s v="EA"/>
    <s v="M"/>
    <b v="0"/>
    <x v="5"/>
    <b v="0"/>
    <b v="1"/>
    <b v="0"/>
    <b v="1"/>
    <n v="4"/>
    <s v=" RES SPRT, PEEK, MATCH, 300MM"/>
    <m/>
    <s v="BRACKET"/>
    <s v="SUB CON_713"/>
  </r>
  <r>
    <s v="713-324569-001,Rev A"/>
    <m/>
    <s v="ADPTR,TUBE,COOLING,W"/>
    <s v="ADPTR,TUBE,COOLING,W"/>
    <m/>
    <s v="EA"/>
    <s v="M"/>
    <b v="0"/>
    <x v="0"/>
    <b v="0"/>
    <b v="1"/>
    <b v="0"/>
    <b v="1"/>
    <n v="5"/>
    <s v="TUBE,COOLING,W"/>
    <m/>
    <s v="TUBE"/>
    <s v="MIH_713"/>
  </r>
  <r>
    <s v="713-324577-001,Rev A"/>
    <m/>
    <s v="ADPTR,TUBE,Y,COOLING"/>
    <s v="ADPTR,TUBE,Y,COOLING"/>
    <m/>
    <s v="EA"/>
    <s v="M"/>
    <b v="0"/>
    <x v="0"/>
    <b v="0"/>
    <b v="1"/>
    <b v="0"/>
    <b v="1"/>
    <n v="5"/>
    <s v="TUBE,Y,COOLING"/>
    <m/>
    <s v="TUBE"/>
    <s v="MIH_713"/>
  </r>
  <r>
    <s v="713-324582-003,Rev A"/>
    <m/>
    <s v="Mount, Block, Sensor, Hoist"/>
    <s v="Mount, Block, Sensor, Hoist"/>
    <m/>
    <s v="EA"/>
    <s v="M"/>
    <b v="0"/>
    <x v="4"/>
    <b v="0"/>
    <b v="1"/>
    <b v="0"/>
    <b v="1"/>
    <n v="5"/>
    <s v=" Block, Sensor, Hoist"/>
    <m/>
    <s v=""/>
    <s v="NP_713"/>
  </r>
  <r>
    <s v="713-324856-001,Rev B"/>
    <m/>
    <s v="FXTR,PLATF,CLN"/>
    <s v="FXTR,PLATF,CLN"/>
    <m/>
    <s v="EA"/>
    <s v="M"/>
    <b v="0"/>
    <x v="0"/>
    <b v="0"/>
    <b v="1"/>
    <b v="0"/>
    <b v="1"/>
    <n v="4"/>
    <s v="PLATF,CLN"/>
    <m/>
    <s v="FIXTURE"/>
    <s v="MIH_713"/>
  </r>
  <r>
    <s v="713-324856-010,Rev B"/>
    <m/>
    <s v="FXTR,PLATF,CLN,INSR,SPRT"/>
    <s v="FXTR,PLATF,CLN,INSR,SPRT"/>
    <s v="Sub"/>
    <s v="EA"/>
    <s v="M"/>
    <b v="0"/>
    <x v="0"/>
    <b v="0"/>
    <b v="1"/>
    <b v="0"/>
    <b v="1"/>
    <n v="4"/>
    <s v="PLATF,CLN,INSR,SPRT"/>
    <m/>
    <s v="FIXTURE"/>
    <s v="MIH_713"/>
  </r>
  <r>
    <s v="713-324856-020,Rev B"/>
    <m/>
    <s v="FXTR,PLATF,CLN,INSR,SPRT"/>
    <s v="FXTR,PLATF,CLN,INSR,SPRT"/>
    <m/>
    <s v="EA"/>
    <s v="M"/>
    <b v="0"/>
    <x v="4"/>
    <b v="0"/>
    <b v="0"/>
    <b v="0"/>
    <b v="1"/>
    <n v="4"/>
    <s v="PLATF,CLN,INSR,SPRT"/>
    <m/>
    <s v="FIXTURE"/>
    <s v="NP_713"/>
  </r>
  <r>
    <s v="713-324856-030,Rev B"/>
    <m/>
    <s v="FXTR,PLATF,CLN,HDL"/>
    <s v="FXTR,PLATF,CLN,HDL"/>
    <m/>
    <s v="EA"/>
    <s v="M"/>
    <b v="0"/>
    <x v="4"/>
    <b v="0"/>
    <b v="0"/>
    <b v="0"/>
    <b v="1"/>
    <n v="4"/>
    <s v="PLATF,CLN,HDL"/>
    <m/>
    <s v="FIXTURE"/>
    <s v="NP_713"/>
  </r>
  <r>
    <s v="713-324856-049,Rev B"/>
    <m/>
    <s v="FXTR,PLATF,CLN,SPRT,SPCR,10.0 L"/>
    <s v="FXTR,PLATF,CLN,SPRT,SPCR,10.0 L"/>
    <s v="Sub"/>
    <s v="EA"/>
    <s v="M"/>
    <b v="0"/>
    <x v="0"/>
    <b v="0"/>
    <b v="1"/>
    <b v="0"/>
    <b v="1"/>
    <n v="4"/>
    <s v="PLATF,CLN,SPRT,SPCR,10.0 L"/>
    <m/>
    <s v="SPACER"/>
    <s v="MIH_713"/>
  </r>
  <r>
    <s v="713-324856-050,Rev B"/>
    <m/>
    <s v="FXTR,PLATF,CLN,SPRT,SPCR"/>
    <s v="FXTR,PLATF,CLN,SPRT,SPCR"/>
    <s v="MIHP"/>
    <s v="EA"/>
    <s v="M"/>
    <b v="0"/>
    <x v="2"/>
    <b v="0"/>
    <b v="1"/>
    <b v="0"/>
    <b v="1"/>
    <n v="4"/>
    <s v="PLATF,CLN,SPRT,SPCR"/>
    <m/>
    <s v="SPACER"/>
    <s v="Plastic_713"/>
  </r>
  <r>
    <s v="713-324856-060,Rev B"/>
    <m/>
    <s v="FXTR,PLATF,CLN,STAB PL"/>
    <s v="FXTR,PLATF,CLN,STAB PL"/>
    <m/>
    <s v="EA"/>
    <s v="M"/>
    <b v="0"/>
    <x v="4"/>
    <b v="0"/>
    <b v="1"/>
    <b v="0"/>
    <b v="1"/>
    <n v="4"/>
    <s v="PLATF,CLN,STAB PL"/>
    <m/>
    <s v="FIXTURE"/>
    <s v="NP_713"/>
  </r>
  <r>
    <s v="713-324856-070,Rev B"/>
    <m/>
    <s v="FXTR,SECURING BAR"/>
    <s v="FXTR,SECURING BAR"/>
    <s v="MIHP"/>
    <s v="EA"/>
    <s v="M"/>
    <b v="0"/>
    <x v="2"/>
    <b v="0"/>
    <b v="1"/>
    <b v="0"/>
    <b v="1"/>
    <n v="4"/>
    <s v="SECURING BAR"/>
    <m/>
    <s v="RING"/>
    <s v="Plastic_713"/>
  </r>
  <r>
    <s v="713-324856-141,Rev B"/>
    <m/>
    <s v="FXTR,PLATF,CLN,SPRT,SPCR,3.0 L"/>
    <s v="FXTR,PLATF,CLN,SPRT,SPCR,3.0 L"/>
    <s v="Sub"/>
    <s v="EA"/>
    <s v="M"/>
    <b v="0"/>
    <x v="0"/>
    <b v="0"/>
    <b v="1"/>
    <b v="0"/>
    <b v="1"/>
    <n v="4"/>
    <s v="PLATF,CLN,SPRT,SPCR,3.0 L"/>
    <m/>
    <s v="SPACER"/>
    <s v="MIH_713"/>
  </r>
  <r>
    <s v="713-325145-002,Rev A"/>
    <m/>
    <s v="PL,PRESS,ACID,BATH,FXTR"/>
    <s v="PL,PRESS,ACID,BATH,FXTR"/>
    <m/>
    <s v="EA"/>
    <s v="M"/>
    <b v="0"/>
    <x v="0"/>
    <b v="0"/>
    <b v="1"/>
    <b v="0"/>
    <b v="1"/>
    <n v="2"/>
    <s v="PRESS,ACID,BATH,FXTR"/>
    <m/>
    <s v="FIXTURE"/>
    <s v="MIH_713"/>
  </r>
  <r>
    <s v="713-325294-003,Rev A"/>
    <m/>
    <s v="INLET, FLUSH, FLUSH FXTR,CHMBR LINER PURGE"/>
    <s v="INLET, FLUSH, FLUSH FXTR,CHMBR LINER PURGE"/>
    <s v="Sub"/>
    <s v="EA"/>
    <s v="M"/>
    <b v="0"/>
    <x v="2"/>
    <b v="0"/>
    <b v="0"/>
    <b v="0"/>
    <b v="1"/>
    <n v="5"/>
    <s v=" FLUSH, FLUSH FXTR,CHMBR LINER PURGE"/>
    <m/>
    <s v="FIXTURE"/>
    <s v="Plastic_713"/>
  </r>
  <r>
    <s v="713-325365-001,Rev B"/>
    <m/>
    <s v="Clock, Block, Gimbal, Hoist"/>
    <s v="Clock, Block, Gimbal, Hoist"/>
    <m/>
    <s v="EA"/>
    <s v="M"/>
    <b v="0"/>
    <x v="4"/>
    <b v="0"/>
    <b v="1"/>
    <b v="0"/>
    <b v="1"/>
    <n v="5"/>
    <s v=" Block, Gimbal, Hoist"/>
    <m/>
    <s v=""/>
    <s v="NP_713"/>
  </r>
  <r>
    <s v="713-325437-002,Rev A"/>
    <m/>
    <s v="CLR,LIMITER,GIMBAL"/>
    <s v="CLR,LIMITER,GIMBAL"/>
    <m/>
    <s v="EA"/>
    <s v="M"/>
    <b v="0"/>
    <x v="0"/>
    <b v="0"/>
    <b v="1"/>
    <b v="0"/>
    <b v="1"/>
    <n v="3"/>
    <s v="LIMITER,GIMBAL"/>
    <m/>
    <s v=""/>
    <s v="MIH_713"/>
  </r>
  <r>
    <s v="713-325437-043, Rev C"/>
    <m/>
    <s v="CLR,LMTR,GMBL,HOIST"/>
    <s v="CLR,LMTR,GMBL,HOIST"/>
    <s v="MIHP"/>
    <s v="EA"/>
    <s v="M"/>
    <b v="0"/>
    <x v="2"/>
    <b v="0"/>
    <b v="1"/>
    <b v="0"/>
    <b v="1"/>
    <n v="3"/>
    <s v="LMTR,GMBL,HOIST"/>
    <m/>
    <s v=""/>
    <s v="Plastic_713"/>
  </r>
  <r>
    <s v="713-325437-043,Rev C"/>
    <m/>
    <s v="CLR, LMTR, GMBL, HOIST"/>
    <s v="CLR, LMTR, GMBL, HOIST"/>
    <s v="MIHP"/>
    <s v="EA"/>
    <s v="M"/>
    <b v="0"/>
    <x v="2"/>
    <b v="0"/>
    <b v="1"/>
    <b v="0"/>
    <b v="1"/>
    <n v="3"/>
    <s v=" LMTR, GMBL, HOIST"/>
    <m/>
    <s v=""/>
    <s v="Plastic_713"/>
  </r>
  <r>
    <s v="713-325889-021,Rev A"/>
    <m/>
    <s v="HLDR, FXTR, HANDLING, WDO, 20''"/>
    <s v="HLDR, FXTR, HANDLING, WDO, 20''"/>
    <s v="MIHP"/>
    <s v="EA"/>
    <s v="M"/>
    <b v="0"/>
    <x v="2"/>
    <b v="0"/>
    <b v="0"/>
    <b v="0"/>
    <b v="1"/>
    <n v="4"/>
    <s v=" FXTR, HANDLING, WDO, 20''"/>
    <m/>
    <s v="FIXTURE"/>
    <s v="Plastic_713"/>
  </r>
  <r>
    <s v="713-325889-022,Rev A"/>
    <m/>
    <s v="HLDR, FXTR, HANDLING, WDO, 20''"/>
    <s v="HLDR, FXTR, HANDLING, WDO, 20''"/>
    <s v="MIHP"/>
    <s v="EA"/>
    <s v="M"/>
    <b v="0"/>
    <x v="2"/>
    <b v="0"/>
    <b v="0"/>
    <b v="0"/>
    <b v="1"/>
    <n v="4"/>
    <s v=" FXTR, HANDLING, WDO, 20''"/>
    <m/>
    <s v="FIXTURE"/>
    <s v="Plastic_713"/>
  </r>
  <r>
    <s v="713-326229-001,Rev A"/>
    <m/>
    <s v="ADPTR, SCIMITAR DRAIN TO XT"/>
    <s v="ADPTR, SCIMITAR DRAIN TO XT"/>
    <m/>
    <s v="EA"/>
    <s v="M"/>
    <b v="0"/>
    <x v="0"/>
    <b v="0"/>
    <b v="1"/>
    <b v="0"/>
    <b v="1"/>
    <n v="5"/>
    <s v=" SCIMITAR DRAIN TO XT"/>
    <m/>
    <s v="ADAPTOR"/>
    <s v="MIH_713"/>
  </r>
  <r>
    <s v="713-326255-001,Rev A"/>
    <m/>
    <s v="Door, Wave Module"/>
    <s v="Door, Wave Module"/>
    <m/>
    <s v="EA"/>
    <s v="M"/>
    <b v="0"/>
    <x v="0"/>
    <b v="0"/>
    <b v="1"/>
    <b v="0"/>
    <b v="1"/>
    <n v="4"/>
    <s v=" Wave Module"/>
    <m/>
    <s v="DOOR"/>
    <s v="MIH_713"/>
  </r>
  <r>
    <s v="713-326256-001,Rev A"/>
    <m/>
    <s v="COV, TOP, WAVE MODULE"/>
    <s v="COV, TOP, WAVE MODULE"/>
    <m/>
    <s v="EA"/>
    <s v="M"/>
    <b v="0"/>
    <x v="0"/>
    <b v="0"/>
    <b v="1"/>
    <b v="0"/>
    <b v="1"/>
    <n v="3"/>
    <s v=" TOP, WAVE MODULE"/>
    <m/>
    <s v="COVER"/>
    <s v="MIH_713"/>
  </r>
  <r>
    <s v="713-326676-010,Rev A"/>
    <m/>
    <s v="HDL,LIFT,EXT MTG,FXTR,WDO"/>
    <s v="HDL,LIFT,EXT MTG,FXTR,WDO"/>
    <m/>
    <s v="EA"/>
    <s v="M"/>
    <b v="0"/>
    <x v="4"/>
    <b v="0"/>
    <b v="1"/>
    <b v="0"/>
    <b v="1"/>
    <n v="3"/>
    <s v="LIFT,EXT MTG,FXTR,WDO"/>
    <m/>
    <s v="FIXTURE"/>
    <s v="NP_713"/>
  </r>
  <r>
    <s v="713-326739-002,Rev A"/>
    <m/>
    <s v="BSHG, ALIGN, TOP PL"/>
    <s v="BSHG, ALIGN, TOP PL"/>
    <m/>
    <s v="EA"/>
    <s v="M"/>
    <b v="0"/>
    <x v="0"/>
    <b v="0"/>
    <b v="1"/>
    <b v="0"/>
    <b v="1"/>
    <n v="4"/>
    <s v=" ALIGN, TOP PL"/>
    <m/>
    <s v=""/>
    <s v="MIH_713"/>
  </r>
  <r>
    <s v="713-327007-001,Rev A"/>
    <m/>
    <s v="PL,SPRT,WDO,POLISH"/>
    <s v="PL,SPRT,WDO,POLISH"/>
    <m/>
    <s v="EA"/>
    <s v="M"/>
    <b v="0"/>
    <x v="0"/>
    <b v="0"/>
    <b v="1"/>
    <b v="0"/>
    <b v="1"/>
    <n v="2"/>
    <s v="SPRT,WDO,POLISH"/>
    <m/>
    <s v="PL"/>
    <s v="MIH_713"/>
  </r>
  <r>
    <s v="713-327371-001,Rev A"/>
    <m/>
    <s v="PL, SMART TAB, UNDERCUT, 150DEG, HEIGHT, THK"/>
    <s v="PL, SMART TAB, UNDERCUT, 150DEG, HEIGHT, THK"/>
    <s v="MIHP"/>
    <s v="EA"/>
    <s v="M"/>
    <b v="0"/>
    <x v="2"/>
    <b v="0"/>
    <b v="1"/>
    <b v="0"/>
    <b v="1"/>
    <n v="2"/>
    <s v=" SMART TAB, UNDERCUT, 150DEG, HEIGHT, THK"/>
    <m/>
    <s v="PL"/>
    <s v="Plastic_713"/>
  </r>
  <r>
    <s v="713-327371-003,Rev A"/>
    <m/>
    <s v="PL,SMART TAB,UNDERCUT,150DEG,HEIGHT,THK"/>
    <s v="PL,SMART TAB,UNDERCUT,150DEG,HEIGHT,THK"/>
    <m/>
    <s v="EA"/>
    <s v="M"/>
    <b v="0"/>
    <x v="4"/>
    <b v="0"/>
    <b v="0"/>
    <b v="0"/>
    <b v="1"/>
    <n v="2"/>
    <s v="SMART TAB,UNDERCUT,150DEG,HEIGHT,THK"/>
    <m/>
    <s v="PL"/>
    <s v="NP_713"/>
  </r>
  <r>
    <s v="713-327371-005,Rev A"/>
    <m/>
    <s v="PL, SMART TAB, UNDERCUT, 150DEG, 20MM,1MM"/>
    <s v="PL, SMART TAB, UNDERCUT, 150DEG, 20MM,1MM"/>
    <m/>
    <s v="EA"/>
    <s v="M"/>
    <b v="0"/>
    <x v="4"/>
    <b v="0"/>
    <b v="0"/>
    <b v="0"/>
    <b v="1"/>
    <n v="2"/>
    <s v=" SMART TAB, UNDERCUT, 150DEG, 20MM,1MM"/>
    <m/>
    <s v="PL"/>
    <s v="NP_713"/>
  </r>
  <r>
    <s v="713-327371-007,Rev A"/>
    <m/>
    <s v="PL,SMART TAB,UNDERCUT,150DEG,HEIGHT,THK"/>
    <s v="PL,SMART TAB,UNDERCUT,150DEG,HEIGHT,THK"/>
    <m/>
    <s v="EA"/>
    <s v="M"/>
    <b v="0"/>
    <x v="4"/>
    <b v="0"/>
    <b v="0"/>
    <b v="0"/>
    <b v="1"/>
    <n v="2"/>
    <s v="SMART TAB,UNDERCUT,150DEG,HEIGHT,THK"/>
    <m/>
    <s v="PL"/>
    <s v="NP_713"/>
  </r>
  <r>
    <s v="713-327661-001,Rev A"/>
    <m/>
    <s v="BASIN,CHMBR"/>
    <s v="BASIN,CHMBR"/>
    <m/>
    <s v="EA"/>
    <s v="M"/>
    <b v="0"/>
    <x v="0"/>
    <b v="0"/>
    <b v="1"/>
    <b v="0"/>
    <b v="1"/>
    <n v="5"/>
    <s v="CHMBR"/>
    <m/>
    <s v="CHMBR"/>
    <s v="MIH_713"/>
  </r>
  <r>
    <s v="713-328169-001,Rev A"/>
    <m/>
    <s v="BSHG, ALIGN, FINE, SLT, FXTR"/>
    <s v="BSHG, ALIGN, FINE, SLT, FXTR"/>
    <m/>
    <s v="EA"/>
    <s v="M"/>
    <b v="0"/>
    <x v="4"/>
    <b v="0"/>
    <b v="0"/>
    <b v="0"/>
    <b v="1"/>
    <n v="4"/>
    <s v=" ALIGN, FINE, SLT, FXTR"/>
    <m/>
    <s v="FIXTURE"/>
    <s v="NP_713"/>
  </r>
  <r>
    <s v="713-328169-002,Rev A"/>
    <m/>
    <s v="BSHG, ALIGN, FINE, SLT, FXTR"/>
    <s v="BSHG, ALIGN, FINE, SLT, FXTR"/>
    <m/>
    <s v="EA"/>
    <s v="M"/>
    <b v="0"/>
    <x v="0"/>
    <b v="0"/>
    <b v="1"/>
    <b v="0"/>
    <b v="1"/>
    <n v="4"/>
    <s v=" ALIGN, FINE, SLT, FXTR"/>
    <m/>
    <s v="FIXTURE"/>
    <s v="MIH_713"/>
  </r>
  <r>
    <s v="713-328169-003,Rev A"/>
    <m/>
    <s v="BSHG,ALIGN,FINE,HOLE,FXTR"/>
    <s v="BSHG,ALIGN,FINE,HOLE,FXTR"/>
    <m/>
    <s v="EA"/>
    <s v="M"/>
    <b v="0"/>
    <x v="4"/>
    <b v="0"/>
    <b v="1"/>
    <b v="0"/>
    <b v="1"/>
    <n v="4"/>
    <s v="ALIGN,FINE,HOLE,FXTR"/>
    <m/>
    <s v="FIXTURE"/>
    <s v="NP_713"/>
  </r>
  <r>
    <s v="713-328169-004,Rev A"/>
    <m/>
    <s v="BSHG, ALIGN, FINE, SLT, FXTR"/>
    <s v="BSHG, ALIGN, FINE, SLT, FXTR"/>
    <s v="Sub"/>
    <s v="EA"/>
    <s v="M"/>
    <b v="0"/>
    <x v="0"/>
    <b v="0"/>
    <b v="1"/>
    <b v="0"/>
    <b v="1"/>
    <n v="4"/>
    <s v=" ALIGN, FINE, SLT, FXTR"/>
    <m/>
    <s v="FIXTURE"/>
    <s v="MIH_713"/>
  </r>
  <r>
    <s v="713-328169-005,Rev A"/>
    <m/>
    <s v="BSHG, ALIGN, FINE, HOLE, FXTR"/>
    <s v="BSHG, ALIGN, FINE, HOLE, FXTR"/>
    <m/>
    <s v="EA"/>
    <s v="M"/>
    <b v="0"/>
    <x v="0"/>
    <b v="0"/>
    <b v="1"/>
    <b v="0"/>
    <b v="1"/>
    <n v="4"/>
    <s v=" ALIGN, FINE, HOLE, FXTR"/>
    <m/>
    <s v="FIXTURE"/>
    <s v="MIH_713"/>
  </r>
  <r>
    <s v="713-328299-001,Rev A"/>
    <m/>
    <s v="SPCR, PEEK, M5X10MM LG"/>
    <s v="SPCR, PEEK, M5X10MM LG"/>
    <m/>
    <s v="EA"/>
    <s v="M"/>
    <b v="0"/>
    <x v="2"/>
    <b v="0"/>
    <b v="1"/>
    <b v="0"/>
    <b v="1"/>
    <n v="4"/>
    <s v=" PEEK, M5X10MM LG"/>
    <m/>
    <s v="SPACER"/>
    <s v="Plastic_713"/>
  </r>
  <r>
    <s v="713-328308-001,Rev A"/>
    <m/>
    <s v="BSHG,ALIGN,TOP PL,FXTR"/>
    <s v="BSHG,ALIGN,TOP PL,FXTR"/>
    <m/>
    <s v="EA"/>
    <s v="M"/>
    <b v="0"/>
    <x v="4"/>
    <b v="0"/>
    <b v="0"/>
    <b v="0"/>
    <b v="1"/>
    <n v="4"/>
    <s v="ALIGN,TOP PL,FXTR"/>
    <m/>
    <s v="FIXTURE"/>
    <s v="NP_713"/>
  </r>
  <r>
    <s v="713-328323-001,Rev A"/>
    <m/>
    <s v="SPRT, MANF, PEEK, DWTC, TEST, 13MM"/>
    <s v="SPRT, MANIFOLD, PEEK, DWTC, TEST, 13MM"/>
    <m/>
    <s v="EA"/>
    <s v="M"/>
    <b v="0"/>
    <x v="0"/>
    <b v="0"/>
    <b v="1"/>
    <b v="0"/>
    <b v="1"/>
    <n v="4"/>
    <s v=" MANIFOLD, PEEK, DWTC, TEST, 13MM"/>
    <m/>
    <s v="MANIFOLD"/>
    <s v="MIH_713"/>
  </r>
  <r>
    <s v="713-328472-002,Rev B"/>
    <m/>
    <s v="INSUL, PROBE, DVIX"/>
    <s v="INSUL, PROBE, DVIX"/>
    <s v="Sub"/>
    <s v="EA"/>
    <s v="M"/>
    <b v="0"/>
    <x v="5"/>
    <b v="0"/>
    <b v="0"/>
    <b v="0"/>
    <b v="1"/>
    <n v="5"/>
    <s v=" PROBE, DVIX"/>
    <m/>
    <s v=""/>
    <s v="SUB CON_713"/>
  </r>
  <r>
    <s v="713-328472-002,Rev D"/>
    <m/>
    <s v="INSUL, PROBE, DVIX"/>
    <s v="INSUL, PROBE, DVIX"/>
    <s v="Sub"/>
    <s v="EA"/>
    <s v="M"/>
    <b v="0"/>
    <x v="2"/>
    <b v="0"/>
    <b v="0"/>
    <b v="0"/>
    <b v="1"/>
    <n v="5"/>
    <s v=" PROBE, DVIX"/>
    <m/>
    <s v=""/>
    <s v="Plastic_713"/>
  </r>
  <r>
    <s v="713-328588-001,Rev A"/>
    <m/>
    <s v="BSHG,INSTALL,FUSIONPEM CHUCK"/>
    <s v="BSHG,INSTALL,FUSIONPEM CHUCK"/>
    <m/>
    <s v="EA"/>
    <s v="M"/>
    <b v="0"/>
    <x v="4"/>
    <b v="0"/>
    <b v="1"/>
    <b v="0"/>
    <b v="1"/>
    <n v="4"/>
    <s v="INSTALL,FUSIONPEM CHUCK"/>
    <m/>
    <s v=""/>
    <s v="NP_713"/>
  </r>
  <r>
    <s v="713-328588-002,Rev A"/>
    <m/>
    <s v="BSHG, INSTALL,FUSIONPEM CHUCK"/>
    <s v="BSHG, INSTALL,FUSIONPEM CHUCK"/>
    <s v="MIHP"/>
    <s v="EA"/>
    <s v="M"/>
    <b v="0"/>
    <x v="2"/>
    <b v="0"/>
    <b v="1"/>
    <b v="0"/>
    <b v="1"/>
    <n v="4"/>
    <s v=" INSTALL,FUSIONPEM CHUCK"/>
    <m/>
    <s v=""/>
    <s v="Plastic_713"/>
  </r>
  <r>
    <s v="713-329090-003,Rev A"/>
    <m/>
    <s v="PL,HOIST SPACER,LINVAT RCKR VLV"/>
    <s v="PL,HOIST SPACER,LINVAT RCKR VLV"/>
    <s v="MIHP"/>
    <s v="EA"/>
    <s v="M"/>
    <b v="0"/>
    <x v="2"/>
    <b v="0"/>
    <b v="1"/>
    <b v="0"/>
    <b v="1"/>
    <n v="2"/>
    <s v="HOIST SPACER,LINVAT RCKR VLV"/>
    <m/>
    <s v="PL"/>
    <s v="Plastic_713"/>
  </r>
  <r>
    <s v="713-329256-002,Rev A"/>
    <m/>
    <s v="CLP,UPPER COVER PROT"/>
    <s v="CLP,UPPER COVER PROT"/>
    <m/>
    <s v="EA"/>
    <s v="M"/>
    <b v="0"/>
    <x v="0"/>
    <b v="0"/>
    <b v="1"/>
    <b v="0"/>
    <b v="1"/>
    <n v="3"/>
    <s v="UPPER COVER PROT"/>
    <m/>
    <s v="COVER"/>
    <s v="MIH_713"/>
  </r>
  <r>
    <s v="713-330053-001,Rev A"/>
    <m/>
    <s v="Insul, Source Bullet"/>
    <s v="Insul, Source Bullet"/>
    <m/>
    <s v="EA"/>
    <s v="M"/>
    <b v="0"/>
    <x v="0"/>
    <b v="0"/>
    <b v="1"/>
    <b v="0"/>
    <b v="1"/>
    <n v="5"/>
    <s v=" Source Bullet"/>
    <m/>
    <s v=""/>
    <s v="MIH_713"/>
  </r>
  <r>
    <s v="713-330112-001,Rev A"/>
    <m/>
    <s v="DEFELECTOR, CLAMP BASE"/>
    <s v="DEFELECTOR, CLAMP BASE"/>
    <m/>
    <s v="EA"/>
    <s v="M"/>
    <b v="0"/>
    <x v="0"/>
    <b v="0"/>
    <b v="1"/>
    <b v="0"/>
    <b v="1"/>
    <n v="10"/>
    <s v=" CLAMP BASE"/>
    <m/>
    <s v="BASE"/>
    <s v="MIH_713"/>
  </r>
  <r>
    <s v="713-330112-002,Rev A"/>
    <m/>
    <s v="DEFELECTOR,CLAMP TOP"/>
    <s v="DEFELECTOR,CLAMP TOP"/>
    <m/>
    <s v="EA"/>
    <s v="M"/>
    <b v="0"/>
    <x v="0"/>
    <b v="0"/>
    <b v="1"/>
    <b v="0"/>
    <b v="1"/>
    <n v="10"/>
    <s v="CLAMP TOP"/>
    <m/>
    <s v="CLAMP"/>
    <s v="MIH_713"/>
  </r>
  <r>
    <s v="713-330144-001,Rev A"/>
    <m/>
    <s v="PLGR,DEBUBBLE,RHRVA,PTFE"/>
    <s v="PLGR,DEBUBBLE,RHRVA,PTFE"/>
    <m/>
    <s v="EA"/>
    <s v="M"/>
    <b v="0"/>
    <x v="0"/>
    <b v="0"/>
    <b v="1"/>
    <b v="0"/>
    <b v="1"/>
    <n v="4"/>
    <s v="DEBUBBLE,RHRVA,PTFE"/>
    <m/>
    <s v="PL"/>
    <s v="MIH_713"/>
  </r>
  <r>
    <s v="713-330153-003,Rev C"/>
    <m/>
    <s v="ROD, CLPG ADJSTBLE"/>
    <s v="ROD, CLPG ADJSTBLE"/>
    <s v="Sub"/>
    <s v="EA"/>
    <s v="M"/>
    <b v="0"/>
    <x v="2"/>
    <b v="0"/>
    <b v="1"/>
    <b v="0"/>
    <b v="1"/>
    <n v="3"/>
    <s v=" CLPG ADJSTBLE"/>
    <m/>
    <s v="ROD"/>
    <s v="Plastic_713"/>
  </r>
  <r>
    <s v="713-330353-001,Rev A"/>
    <m/>
    <s v="Bumper, door hinge"/>
    <s v="Bumper, door hinge"/>
    <m/>
    <s v="EA"/>
    <s v="M"/>
    <b v="0"/>
    <x v="4"/>
    <b v="0"/>
    <b v="0"/>
    <b v="0"/>
    <b v="1"/>
    <n v="6"/>
    <s v=" door hinge"/>
    <m/>
    <s v="DOOR"/>
    <s v="NP_713"/>
  </r>
  <r>
    <s v="713-330451-081,Rev B"/>
    <m/>
    <s v="Spacer, Acetal, STN 2-3"/>
    <s v="Spacer, Acetal, STN 2-3"/>
    <m/>
    <s v="EA"/>
    <s v="M"/>
    <b v="0"/>
    <x v="0"/>
    <b v="0"/>
    <b v="1"/>
    <b v="0"/>
    <b v="1"/>
    <n v="6"/>
    <s v=" Acetal, STN 2-3"/>
    <m/>
    <s v=""/>
    <s v="MIH_713"/>
  </r>
  <r>
    <s v="713-330451-082,Rev B"/>
    <m/>
    <s v="SPCR,ACETAL,STN 3-4"/>
    <s v="SPCR,ACETAL,STN 3-4"/>
    <m/>
    <s v="EA"/>
    <s v="M"/>
    <b v="0"/>
    <x v="0"/>
    <b v="0"/>
    <b v="1"/>
    <b v="0"/>
    <b v="1"/>
    <n v="4"/>
    <s v="ACETAL,STN 3-4"/>
    <m/>
    <s v="SPACER"/>
    <s v="MIH_713"/>
  </r>
  <r>
    <s v="713-330451-083,Rev B"/>
    <m/>
    <s v="Spcer, Acetal, STN 4-1"/>
    <s v="Spcer, Acetal, STN 4-1"/>
    <m/>
    <s v="EA"/>
    <s v="M"/>
    <b v="0"/>
    <x v="0"/>
    <b v="0"/>
    <b v="1"/>
    <b v="0"/>
    <b v="1"/>
    <n v="5"/>
    <s v=" Acetal, STN 4-1"/>
    <m/>
    <s v=""/>
    <s v="MIH_713"/>
  </r>
  <r>
    <s v="713-330511-802,Rev A"/>
    <s v="SHLD, HT"/>
    <s v="SHLD, HT, Side CHMBR, L, FM4910"/>
    <s v="SHLD, HT, Side CHMBR, L, FM4910"/>
    <s v="LAM"/>
    <s v="EA"/>
    <s v="M"/>
    <b v="0"/>
    <x v="1"/>
    <b v="0"/>
    <b v="0"/>
    <b v="0"/>
    <b v="1"/>
    <n v="4"/>
    <s v=" HT, Side CHMBR, L, FM4910"/>
    <m/>
    <s v="SHIELD"/>
    <s v="SEM_713"/>
  </r>
  <r>
    <s v="713-330511-803,Rev A"/>
    <s v="SHLD, HT"/>
    <s v="SHLD, HT, Side CHMBR, R, FM4910"/>
    <s v="SHLD, HT, Side CHMBR, R, FM4910"/>
    <s v="LAM"/>
    <s v="EA"/>
    <s v="M"/>
    <b v="0"/>
    <x v="1"/>
    <b v="0"/>
    <b v="0"/>
    <b v="0"/>
    <b v="1"/>
    <n v="4"/>
    <s v=" HT, Side CHMBR, R, FM4910"/>
    <m/>
    <s v="SHIELD"/>
    <s v="SEM_713"/>
  </r>
  <r>
    <s v="713-330513-021,Rev E"/>
    <m/>
    <s v="DEADFRONT-TOP,LPB"/>
    <s v="DEADFRONT-TOP,LPB"/>
    <s v="MIHP"/>
    <s v="EA"/>
    <s v="M"/>
    <b v="0"/>
    <x v="2"/>
    <b v="0"/>
    <b v="1"/>
    <b v="0"/>
    <b v="1"/>
    <n v="0"/>
    <e v="#VALUE!"/>
    <m/>
    <s v=""/>
    <s v="Plastic_713"/>
  </r>
  <r>
    <s v="713-330513-022,Rev G"/>
    <m/>
    <s v="DEADFRONT-BOTTOM,LPB"/>
    <s v="DEADFRONT-BOTTOM,LPB"/>
    <s v="MIHP"/>
    <s v="EA"/>
    <s v="M"/>
    <b v="0"/>
    <x v="2"/>
    <b v="0"/>
    <b v="1"/>
    <b v="0"/>
    <b v="1"/>
    <n v="0"/>
    <e v="#VALUE!"/>
    <m/>
    <s v=""/>
    <s v="Plastic_713"/>
  </r>
  <r>
    <s v="713-330513-110,Rev A"/>
    <m/>
    <s v="PC DOOR, LPB"/>
    <s v="PC DOOR, LPB"/>
    <m/>
    <s v="EA"/>
    <s v="M"/>
    <b v="0"/>
    <x v="0"/>
    <b v="0"/>
    <b v="1"/>
    <b v="0"/>
    <b v="1"/>
    <n v="7"/>
    <s v=" LPB"/>
    <m/>
    <s v="DOOR"/>
    <s v="MIH_713"/>
  </r>
  <r>
    <s v="713-330513-111,Rev B"/>
    <m/>
    <s v="COVER,TOP,LPB"/>
    <s v="COVER,TOP,LPB"/>
    <s v="Sub"/>
    <s v="EA"/>
    <s v="M"/>
    <b v="0"/>
    <x v="2"/>
    <b v="0"/>
    <b v="1"/>
    <b v="0"/>
    <b v="1"/>
    <n v="5"/>
    <s v="TOP,LPB"/>
    <m/>
    <s v="COVER"/>
    <s v="Plastic_713"/>
  </r>
  <r>
    <s v="713-330705-001,Rev A"/>
    <m/>
    <s v="PL,TEST,CVR,CHUCK,ELD"/>
    <s v="PL,TEST,CVR,CHUCK,ELD"/>
    <m/>
    <s v="EA"/>
    <s v="M"/>
    <b v="0"/>
    <x v="0"/>
    <b v="0"/>
    <b v="1"/>
    <b v="0"/>
    <b v="1"/>
    <n v="2"/>
    <s v="TEST,CVR,CHUCK,ELD"/>
    <m/>
    <s v="PL"/>
    <s v="MIH_713"/>
  </r>
  <r>
    <s v="713-330774-801,Rev A"/>
    <s v="SHLD, HT"/>
    <s v="SHLD, HT, Top, FM 4910"/>
    <s v="SHLD, HT, Top, FM 4910"/>
    <s v="LAM"/>
    <s v="EA"/>
    <s v="M"/>
    <b v="0"/>
    <x v="1"/>
    <b v="0"/>
    <b v="0"/>
    <b v="0"/>
    <b v="1"/>
    <n v="4"/>
    <s v=" HT, Top, FM 4910"/>
    <m/>
    <s v="SHIELD"/>
    <s v="SEM_713"/>
  </r>
  <r>
    <s v="713-330919-601,Rev A"/>
    <s v="SHLD, HT"/>
    <s v="SHLD, HT FR, ADPTR PL, FM4910"/>
    <s v="SHLD, HT FR, ADPTR PL, FM4910"/>
    <s v="LAM"/>
    <s v="EA"/>
    <s v="M"/>
    <b v="0"/>
    <x v="1"/>
    <b v="0"/>
    <b v="0"/>
    <b v="0"/>
    <b v="1"/>
    <n v="4"/>
    <s v=" HT FR, ADPTR PL, FM4910"/>
    <m/>
    <s v="ADAPTOR"/>
    <s v="SEM_713"/>
  </r>
  <r>
    <s v="713-330921-600,Rev E2"/>
    <m/>
    <s v="SHIELD, HEAT, MONOCHROMETER SIDE, CHAMBER"/>
    <s v="SHIELD, HEAT, MONOCHROMETER SIDE, CHAMBER"/>
    <s v="MIHP"/>
    <s v="EA"/>
    <s v="M"/>
    <b v="0"/>
    <x v="2"/>
    <b v="0"/>
    <b v="1"/>
    <b v="0"/>
    <b v="1"/>
    <n v="6"/>
    <s v=" HEAT, MONOCHROMETER SIDE, CHAMBER"/>
    <m/>
    <s v="SHIELD"/>
    <s v="Plastic_713"/>
  </r>
  <r>
    <s v="713-331129-002,Rev B"/>
    <m/>
    <s v="TOOL,NOSE,TRI-HEAD"/>
    <s v="TOOL,NOSE,TRI-HEAD"/>
    <s v="MIHP"/>
    <s v="EA"/>
    <s v="M"/>
    <b v="0"/>
    <x v="2"/>
    <b v="0"/>
    <b v="0"/>
    <b v="0"/>
    <b v="1"/>
    <n v="4"/>
    <s v="NOSE,TRI-HEAD"/>
    <m/>
    <s v="TOOL"/>
    <s v="Plastic_713"/>
  </r>
  <r>
    <s v="713-331342-003,Rev A"/>
    <m/>
    <s v="BULGE DEAD FRONT, 650UHT LOWER LPB ALD"/>
    <s v="BULGE DEAD FRONT, 650UHT LOWER LPB ALD"/>
    <m/>
    <s v="EA"/>
    <s v="M"/>
    <b v="0"/>
    <x v="0"/>
    <b v="0"/>
    <b v="1"/>
    <b v="0"/>
    <b v="1"/>
    <n v="0"/>
    <s v="BULGE"/>
    <m/>
    <s v=""/>
    <s v="MIH_713"/>
  </r>
  <r>
    <s v="713-331342-007,Rev A"/>
    <m/>
    <s v="DEAD FRONT,650UHT UPPER LPB"/>
    <s v="DEAD FRONT,650UHT UPPER LPB"/>
    <s v="Sub"/>
    <s v="EA"/>
    <s v="M"/>
    <b v="0"/>
    <x v="0"/>
    <b v="0"/>
    <b v="1"/>
    <b v="0"/>
    <b v="1"/>
    <n v="10"/>
    <s v="650UHT UPPER LPB"/>
    <m/>
    <s v=""/>
    <s v="MIH_713"/>
  </r>
  <r>
    <s v="713-331342-008,Rev A"/>
    <m/>
    <s v="TOP DEAD FRONT, 650UHT LOWER LPB ALD"/>
    <s v="TOP DEAD FRONT, 650UHT LOWER LPB ALD"/>
    <s v="Sub"/>
    <s v="EA"/>
    <s v="M"/>
    <b v="0"/>
    <x v="2"/>
    <b v="0"/>
    <b v="1"/>
    <b v="0"/>
    <b v="1"/>
    <n v="0"/>
    <s v="TOP"/>
    <m/>
    <s v=""/>
    <s v="Plastic_713"/>
  </r>
  <r>
    <s v="713-331342-009,Rev A"/>
    <m/>
    <s v="BOTTOM DEAD FRONT, 650UHT LOWER LPB ALD"/>
    <s v="BOTTOM DEAD FRONT, 650UHT LOWER LPB ALD"/>
    <s v="Sub"/>
    <s v="EA"/>
    <s v="M"/>
    <b v="0"/>
    <x v="2"/>
    <b v="0"/>
    <b v="1"/>
    <b v="0"/>
    <b v="1"/>
    <n v="0"/>
    <s v="BOTTOM"/>
    <m/>
    <s v=""/>
    <s v="Plastic_713"/>
  </r>
  <r>
    <s v="713-331342-016, Rev A"/>
    <m/>
    <s v="DEAD FRONT, 650UHT UPPER LPB"/>
    <s v="DEAD FRONT, 650UHT UPPER LPB"/>
    <s v="Sub"/>
    <s v="EA"/>
    <s v="M"/>
    <b v="0"/>
    <x v="2"/>
    <b v="0"/>
    <b v="0"/>
    <b v="0"/>
    <b v="1"/>
    <n v="10"/>
    <s v=" 650UHT UPPER LPB"/>
    <m/>
    <s v=""/>
    <s v="Plastic_713"/>
  </r>
  <r>
    <s v="713-331358-001,Rev A"/>
    <m/>
    <s v="LVL SNSR,OPTICAL,HOLDER,MOUNT"/>
    <s v="LVL SNSR,OPTICAL,HOLDER,MOUNT"/>
    <m/>
    <s v="EA"/>
    <s v="M"/>
    <b v="0"/>
    <x v="4"/>
    <b v="0"/>
    <b v="0"/>
    <b v="0"/>
    <b v="1"/>
    <n v="8"/>
    <s v="OPTICAL,HOLDER,MOUNT"/>
    <m/>
    <s v="SENSOR"/>
    <s v="NP_713"/>
  </r>
  <r>
    <s v="713-331359-001,Rev A"/>
    <m/>
    <s v="LVL SNSR,OPTICAL,MOUNTING"/>
    <s v="LVL SNSR,OPTICAL,MOUNTING"/>
    <m/>
    <s v="EA"/>
    <s v="M"/>
    <b v="0"/>
    <x v="0"/>
    <b v="0"/>
    <b v="1"/>
    <b v="0"/>
    <b v="1"/>
    <n v="8"/>
    <s v="OPTICAL,MOUNTING"/>
    <m/>
    <s v="SENSOR"/>
    <s v="MIH_713"/>
  </r>
  <r>
    <s v="713-331679-001,Rev A"/>
    <m/>
    <s v="MANF,PCW,VAF,S-R,FE"/>
    <s v="MANIFOLD,PCW,VAF,S-R,FE"/>
    <m/>
    <s v="EA"/>
    <s v="M"/>
    <b v="0"/>
    <x v="0"/>
    <b v="0"/>
    <b v="1"/>
    <b v="0"/>
    <b v="1"/>
    <n v="8"/>
    <s v="PCW,VAF,S-R,FE"/>
    <m/>
    <s v="MANIFOLD"/>
    <s v="MIH_713"/>
  </r>
  <r>
    <s v="713-331872-001,Rev A"/>
    <m/>
    <s v="PLATE,SPINDLE,SUPERCELL,400W"/>
    <s v="PLATE,SPINDLE,SUPERCELL,400W"/>
    <m/>
    <s v="EA"/>
    <s v="M"/>
    <b v="0"/>
    <x v="0"/>
    <b v="0"/>
    <b v="1"/>
    <b v="0"/>
    <b v="1"/>
    <n v="5"/>
    <s v="SPINDLE,SUPERCELL,400W"/>
    <m/>
    <s v="PIN"/>
    <s v="MIH_713"/>
  </r>
  <r>
    <s v="713-332218-001,Rev A"/>
    <m/>
    <s v="Switch Spacer BLK"/>
    <s v="Switch Spacer BLK"/>
    <s v="MIHP"/>
    <s v="EA"/>
    <s v="M"/>
    <b v="0"/>
    <x v="2"/>
    <b v="0"/>
    <b v="1"/>
    <b v="0"/>
    <b v="1"/>
    <n v="0"/>
    <s v="Switch"/>
    <m/>
    <s v="BLOCK"/>
    <s v="Plastic_713"/>
  </r>
  <r>
    <s v="713-332220-001,Rev A"/>
    <m/>
    <s v="Ring Station Window"/>
    <s v="Ring Station Window"/>
    <m/>
    <s v="EA"/>
    <s v="M"/>
    <b v="0"/>
    <x v="0"/>
    <b v="0"/>
    <b v="1"/>
    <b v="0"/>
    <b v="1"/>
    <n v="0"/>
    <s v="Ring"/>
    <m/>
    <s v="RING"/>
    <s v="MIH_713"/>
  </r>
  <r>
    <s v="713-332220-101,Rev A"/>
    <m/>
    <s v="RING STATION WINDOW"/>
    <s v="RING STATION WINDOW"/>
    <s v="MIHP"/>
    <s v="EA"/>
    <s v="M"/>
    <b v="0"/>
    <x v="2"/>
    <b v="0"/>
    <b v="1"/>
    <b v="0"/>
    <b v="1"/>
    <n v="0"/>
    <s v="RING"/>
    <m/>
    <s v="RING"/>
    <s v="Plastic_713"/>
  </r>
  <r>
    <s v="713-332220-101,Rev B"/>
    <m/>
    <s v="RING STATION WINDOW"/>
    <s v="RING STATION WINDOW"/>
    <s v="MIHP"/>
    <s v="EA"/>
    <s v="M"/>
    <b v="0"/>
    <x v="2"/>
    <b v="0"/>
    <b v="0"/>
    <b v="0"/>
    <b v="1"/>
    <n v="0"/>
    <s v="RING"/>
    <m/>
    <s v="RING"/>
    <s v="Plastic_713"/>
  </r>
  <r>
    <s v="713-332230-002,Rev A"/>
    <m/>
    <s v="COV,SAF,LWR,CB ASSY"/>
    <s v="COV,SAF,LWR,CB ASSY"/>
    <m/>
    <s v="EA"/>
    <s v="M"/>
    <b v="0"/>
    <x v="2"/>
    <b v="0"/>
    <b v="1"/>
    <b v="0"/>
    <b v="1"/>
    <n v="3"/>
    <s v="SAF,LWR,CB ASSY"/>
    <m/>
    <s v="ASSY"/>
    <s v="Plastic_713"/>
  </r>
  <r>
    <s v="713-332230-004,Rev A"/>
    <m/>
    <s v="COV,SAF,LWR,CB ASSY"/>
    <s v="COV,SAF,LWR,CB ASSY"/>
    <s v="MIHP"/>
    <s v="EA"/>
    <s v="M"/>
    <b v="0"/>
    <x v="2"/>
    <b v="0"/>
    <b v="1"/>
    <b v="0"/>
    <b v="1"/>
    <n v="3"/>
    <s v="SAF,LWR,CB ASSY"/>
    <m/>
    <s v="ASSY"/>
    <s v="Plastic_713"/>
  </r>
  <r>
    <s v="713-332456-001,Rev B"/>
    <m/>
    <s v="RING, CLAMP, EDGE RI"/>
    <s v="RING, CLAMP, EDGE RI"/>
    <m/>
    <s v="EA"/>
    <s v="M"/>
    <b v="0"/>
    <x v="0"/>
    <b v="0"/>
    <b v="1"/>
    <b v="0"/>
    <b v="1"/>
    <n v="4"/>
    <s v=" CLAMP, EDGE RI"/>
    <m/>
    <s v="RING"/>
    <s v="MIH_713"/>
  </r>
  <r>
    <s v="713-332456-003,Rev A"/>
    <m/>
    <s v="RING,CLAMP,EDGE RING TOOL"/>
    <s v="RING,CLAMP,EDGE RING TOOL"/>
    <m/>
    <s v="EA"/>
    <s v="M"/>
    <b v="0"/>
    <x v="4"/>
    <b v="0"/>
    <b v="1"/>
    <b v="0"/>
    <b v="1"/>
    <n v="4"/>
    <s v="CLAMP,EDGE RING TOOL"/>
    <m/>
    <s v="TOOL"/>
    <s v="NP_713"/>
  </r>
  <r>
    <s v="713-332456-004,Rev B"/>
    <m/>
    <s v="RING,CLAMP,EDGE RING TOOL"/>
    <s v="RING,CLAMP,EDGE RING TOOL"/>
    <m/>
    <s v="EA"/>
    <s v="M"/>
    <b v="0"/>
    <x v="0"/>
    <b v="0"/>
    <b v="1"/>
    <b v="0"/>
    <b v="1"/>
    <n v="4"/>
    <s v="CLAMP,EDGE RING TOOL"/>
    <m/>
    <s v="TOOL"/>
    <s v="MIH_713"/>
  </r>
  <r>
    <s v="713-332493-001,Rev C"/>
    <m/>
    <s v="Pin Pedestal Alignment"/>
    <s v="Pin Pedestal Alignment"/>
    <s v="MIHP"/>
    <s v="EA"/>
    <s v="M"/>
    <b v="0"/>
    <x v="2"/>
    <b v="0"/>
    <b v="1"/>
    <b v="0"/>
    <b v="1"/>
    <n v="0"/>
    <s v="Pin"/>
    <m/>
    <s v="PIN"/>
    <s v="Plastic_713"/>
  </r>
  <r>
    <s v="713-332792-001,Rev A"/>
    <m/>
    <s v="RING,BASE,FXTR,FLOW,GDP"/>
    <s v="RING,BASE,FXTR,FLOW,GDP"/>
    <m/>
    <s v="EA"/>
    <s v="M"/>
    <b v="0"/>
    <x v="0"/>
    <b v="0"/>
    <b v="1"/>
    <b v="0"/>
    <b v="1"/>
    <n v="4"/>
    <s v="BASE,FXTR,FLOW,GDP"/>
    <m/>
    <s v="BASE"/>
    <s v="MIH_713"/>
  </r>
  <r>
    <s v="713-333609-001,Rev A"/>
    <m/>
    <s v="PLATE,PED,FXTR,TWISTPAD"/>
    <s v="PLATE,PED,FXTR,TWISTPAD"/>
    <m/>
    <s v="EA"/>
    <s v="M"/>
    <b v="0"/>
    <x v="0"/>
    <b v="0"/>
    <b v="1"/>
    <b v="0"/>
    <b v="1"/>
    <n v="5"/>
    <s v="PED,FXTR,TWISTPAD"/>
    <m/>
    <s v="PLATE"/>
    <s v="MIH_713"/>
  </r>
  <r>
    <s v="713-333668-001,Rev B"/>
    <m/>
    <s v="GD,SPLASH,COOLING PLATE,ALN SHD"/>
    <s v="GD,SPLASH,COOLING PLATE,ALN SHD"/>
    <s v="Sub"/>
    <s v="EA"/>
    <s v="M"/>
    <b v="0"/>
    <x v="0"/>
    <b v="0"/>
    <b v="1"/>
    <b v="0"/>
    <b v="1"/>
    <n v="2"/>
    <s v="SPLASH,COOLING PLATE,ALN SHD"/>
    <m/>
    <s v="PLATE"/>
    <s v="MIH_713"/>
  </r>
  <r>
    <s v="713-334050-001,Rev A"/>
    <m/>
    <s v="FXTR, PUCK, DUMMY STATION, W/14MM PIN HT"/>
    <s v="FXTR, PUCK, DUMMY STATION, W/14MM PIN HT"/>
    <m/>
    <s v="EA"/>
    <s v="M"/>
    <b v="0"/>
    <x v="0"/>
    <b v="0"/>
    <b v="1"/>
    <b v="0"/>
    <b v="1"/>
    <n v="4"/>
    <s v=" PUCK, DUMMY STATION, W/14MM PIN HT"/>
    <m/>
    <s v="PIN"/>
    <s v="MIH_713"/>
  </r>
  <r>
    <s v="713-334050-002,Rev A"/>
    <m/>
    <s v="FXTR, PUCK, DUMMY STATION, W/14MM PIN HT"/>
    <s v="FXTR, PUCK, DUMMY STATION, W/14MM PIN HT"/>
    <s v="Sub"/>
    <s v="EA"/>
    <s v="M"/>
    <b v="0"/>
    <x v="2"/>
    <b v="0"/>
    <b v="1"/>
    <b v="0"/>
    <b v="1"/>
    <n v="4"/>
    <s v=" PUCK, DUMMY STATION, W/14MM PIN HT"/>
    <m/>
    <s v="PIN"/>
    <s v="Plastic_713"/>
  </r>
  <r>
    <s v="713-334070-101,Rev A"/>
    <m/>
    <s v="ADPTR, BELLOW, LWR, BTM, DUET 1 &amp; 4, NPP"/>
    <s v="ADPTR, BELLOW, LWR, BTM, DUET 1 &amp; 4, NPP"/>
    <s v="Sub"/>
    <s v="EA"/>
    <s v="M"/>
    <b v="0"/>
    <x v="0"/>
    <b v="0"/>
    <b v="1"/>
    <b v="0"/>
    <b v="1"/>
    <n v="5"/>
    <s v=" BELLOW, LWR, BTM, DUET 1 &amp; 4, NPP"/>
    <m/>
    <s v="ADAPTOR"/>
    <s v="MIH_713"/>
  </r>
  <r>
    <s v="713-334070-102,Rev A"/>
    <m/>
    <s v="ADPTR, BELLOW, LWR, BTM, DUET, 2 &amp; 3, NPP"/>
    <s v="ADPTR, BELLOW, LWR, BTM, DUET, 2 &amp; 3, NPP"/>
    <s v="Sub"/>
    <s v="EA"/>
    <s v="M"/>
    <b v="0"/>
    <x v="0"/>
    <b v="0"/>
    <b v="1"/>
    <b v="0"/>
    <b v="1"/>
    <n v="5"/>
    <s v=" BELLOW, LWR, BTM, DUET, 2 &amp; 3, NPP"/>
    <m/>
    <s v="ADAPTOR"/>
    <s v="MIH_713"/>
  </r>
  <r>
    <s v="713-334070-103,Rev A"/>
    <m/>
    <s v="ADPTR, BELLOW, LWR, BTM, 3DXT"/>
    <s v="ADPTR, BELLOW, LWR, BTM, 3DXT"/>
    <m/>
    <s v="EA"/>
    <s v="M"/>
    <b v="0"/>
    <x v="0"/>
    <b v="0"/>
    <b v="1"/>
    <b v="0"/>
    <b v="1"/>
    <n v="5"/>
    <s v=" BELLOW, LWR, BTM, 3DXT"/>
    <m/>
    <s v="ADAPTOR"/>
    <s v="MIH_713"/>
  </r>
  <r>
    <s v="713-334070-111,Rev A"/>
    <m/>
    <s v="ADPTR,BELLOW,LWR,BTM,BUET I,TS,NPP"/>
    <s v="ADPTR,BELLOW,LWR,BTM,BUET I,TS,NPP"/>
    <s v="Sub"/>
    <s v="EA"/>
    <s v="M"/>
    <b v="0"/>
    <x v="4"/>
    <b v="0"/>
    <b v="0"/>
    <b v="0"/>
    <b v="1"/>
    <n v="5"/>
    <s v="BELLOW,LWR,BTM,BUET I,TS,NPP"/>
    <m/>
    <s v="ADAPTOR"/>
    <s v="NP_713"/>
  </r>
  <r>
    <s v="713-334070-111,Rev B"/>
    <m/>
    <s v="ADPTR, BELLOW, LWR, BTM, 3DXT VAF1.5"/>
    <s v="ADPTR, BELLOW, LWR, BTM, 3DXT VAF1.5"/>
    <s v="Sub"/>
    <s v="EA"/>
    <s v="M"/>
    <b v="0"/>
    <x v="2"/>
    <b v="0"/>
    <b v="0"/>
    <b v="0"/>
    <b v="1"/>
    <n v="5"/>
    <s v=" BELLOW, LWR, BTM, 3DXT VAF1.5"/>
    <m/>
    <s v="ADAPTOR"/>
    <s v="Plastic_713"/>
  </r>
  <r>
    <s v="713-334070-121,Rev A"/>
    <m/>
    <s v="ADPTR, BELLOW, LWR, BTM DUET 2, TS, NPP"/>
    <s v="ADPTR, BELLOW, LWR, BTM DUET 2, TS, NPP"/>
    <s v="Sub"/>
    <s v="EA"/>
    <s v="M"/>
    <b v="0"/>
    <x v="4"/>
    <b v="0"/>
    <b v="0"/>
    <b v="0"/>
    <b v="1"/>
    <n v="5"/>
    <s v=" BELLOW, LWR, BTM DUET 2, TS, NPP"/>
    <m/>
    <s v="ADAPTOR"/>
    <s v="NP_713"/>
  </r>
  <r>
    <s v="713-334162-001,Rev D"/>
    <m/>
    <s v="TRAY,DRIP DETECT,PSD"/>
    <s v="TRAY,DRIP DETECT,PSD"/>
    <s v="Sub"/>
    <s v="EA"/>
    <s v="M"/>
    <b v="0"/>
    <x v="0"/>
    <b v="0"/>
    <b v="1"/>
    <b v="0"/>
    <b v="1"/>
    <n v="4"/>
    <s v="DRIP DETECT,PSD"/>
    <m/>
    <s v=""/>
    <s v="MIH_713"/>
  </r>
  <r>
    <s v="713-334274-001,Rev A"/>
    <m/>
    <s v="FXTR, DRILL, FS, FLTR STN"/>
    <s v="FXTR, DRILL, FS, FLTR STN"/>
    <m/>
    <s v="EA"/>
    <s v="M"/>
    <b v="0"/>
    <x v="0"/>
    <b v="0"/>
    <b v="1"/>
    <b v="0"/>
    <b v="1"/>
    <n v="4"/>
    <s v=" DRILL, FS, FLTR STN"/>
    <m/>
    <s v="FIXTURE"/>
    <s v="MIH_713"/>
  </r>
  <r>
    <s v="713-334308-001,Rev A"/>
    <m/>
    <s v="WDO,WINDOW,TOP COVER,AC,PED HTR BOX,4GA"/>
    <s v="WDO,WINDOW,TOP COVER,AC,PED HTR BOX,4GA"/>
    <m/>
    <s v="EA"/>
    <s v="M"/>
    <b v="0"/>
    <x v="4"/>
    <b v="0"/>
    <b v="1"/>
    <b v="0"/>
    <b v="1"/>
    <n v="3"/>
    <s v="WINDOW,TOP COVER,AC,PED HTR BOX,4GA"/>
    <m/>
    <s v="COVER"/>
    <s v="NP_713"/>
  </r>
  <r>
    <s v="713-334357-005,Rev A"/>
    <m/>
    <s v="COV, DEADFRONT, MPD"/>
    <s v="COV, DEADFRONT, MPD"/>
    <s v="Sub"/>
    <s v="EA"/>
    <s v="M"/>
    <b v="0"/>
    <x v="2"/>
    <b v="0"/>
    <b v="0"/>
    <b v="0"/>
    <b v="1"/>
    <n v="3"/>
    <s v=" DEADFRONT, MPD"/>
    <m/>
    <s v="COVER"/>
    <s v="Plastic_713"/>
  </r>
  <r>
    <s v="713-334565-011,Rev A"/>
    <m/>
    <s v="BRKT, MNT, NOZZLE AND BRUSH, LSR, ADJ"/>
    <s v="BRKT, MNT, NOZZLE AND BRUSH, LSR, ADJ"/>
    <m/>
    <s v="EA"/>
    <s v="M"/>
    <b v="0"/>
    <x v="0"/>
    <b v="0"/>
    <b v="1"/>
    <b v="0"/>
    <b v="1"/>
    <n v="4"/>
    <s v=" MNT, NOZZLE AND BRUSH, LSR, ADJ"/>
    <m/>
    <s v="BRACKET"/>
    <s v="MIH_713"/>
  </r>
  <r>
    <s v="713-334565-021,Rev A"/>
    <m/>
    <s v="BRKT, MNT, NOZZLE AND BRUSH, LSR, ADJ"/>
    <s v="BRKT, MNT, NOZZLE AND BRUSH, LSR, ADJ"/>
    <m/>
    <s v="EA"/>
    <s v="M"/>
    <b v="0"/>
    <x v="0"/>
    <b v="0"/>
    <b v="1"/>
    <b v="0"/>
    <b v="1"/>
    <n v="4"/>
    <s v=" MNT, NOZZLE AND BRUSH, LSR, ADJ"/>
    <m/>
    <s v="BRACKET"/>
    <s v="MIH_713"/>
  </r>
  <r>
    <s v="713-334829-001,Rev A"/>
    <m/>
    <s v="BRKT,MTG,ALIGNMENT BAR,VTM,L-SERIES"/>
    <s v="BRKT,MTG,ALIGNMENT BAR,VTM,L-SERIES"/>
    <s v="Sub"/>
    <s v="EA"/>
    <s v="M"/>
    <b v="0"/>
    <x v="0"/>
    <b v="0"/>
    <b v="1"/>
    <b v="0"/>
    <b v="1"/>
    <n v="4"/>
    <s v="MTG,ALIGNMENT BAR,VTM,L-SERIES"/>
    <m/>
    <s v="BRACKET"/>
    <s v="MIH_713"/>
  </r>
  <r>
    <s v="713-335031-003,Rev A"/>
    <m/>
    <s v="SPCR, SW, PEEK"/>
    <s v="SPCR, SW, PEEK"/>
    <s v="Sub"/>
    <s v="EA"/>
    <s v="M"/>
    <b v="0"/>
    <x v="2"/>
    <b v="0"/>
    <b v="1"/>
    <b v="0"/>
    <b v="1"/>
    <n v="4"/>
    <s v=" SW, PEEK"/>
    <m/>
    <s v="SPACER"/>
    <s v="Plastic_713"/>
  </r>
  <r>
    <s v="713-335100-001,Rev B"/>
    <m/>
    <s v="PAD, SLIDER, HEAT EXCHANGER"/>
    <s v="PAD, SLIDER, HEAT EXCHANGER"/>
    <s v="Sub"/>
    <s v="EA"/>
    <s v="M"/>
    <b v="0"/>
    <x v="0"/>
    <b v="0"/>
    <b v="1"/>
    <b v="0"/>
    <b v="1"/>
    <n v="3"/>
    <s v=" SLIDER, HEAT EXCHANGER"/>
    <m/>
    <s v="LID"/>
    <s v="MIH_713"/>
  </r>
  <r>
    <s v="713-335120-001,Rev A"/>
    <m/>
    <s v="PLSTC DOOR, SPDB"/>
    <s v="PLSTC DOOR, SPDB"/>
    <m/>
    <s v="EA"/>
    <s v="M"/>
    <b v="0"/>
    <x v="0"/>
    <b v="0"/>
    <b v="0"/>
    <b v="0"/>
    <b v="1"/>
    <n v="10"/>
    <s v=" SPDB"/>
    <m/>
    <s v="DOOR"/>
    <s v="MIH_713"/>
  </r>
  <r>
    <s v="713-335120-150,Rev A"/>
    <m/>
    <s v="PLSTC, DOOR1, ENCL, AC/DC"/>
    <s v="PLSTC, DOOR1, ENCL, AC/DC"/>
    <s v="MIHP"/>
    <s v="EA"/>
    <s v="M"/>
    <b v="0"/>
    <x v="2"/>
    <b v="0"/>
    <b v="1"/>
    <b v="0"/>
    <b v="1"/>
    <n v="5"/>
    <s v=" DOOR1, ENCL, AC/DC"/>
    <m/>
    <s v="DOOR"/>
    <s v="Plastic_713"/>
  </r>
  <r>
    <s v="713-335121-150,Rev A"/>
    <m/>
    <s v="PLSTC DOOR2, ENCL, AS/DC"/>
    <s v="PLSTC DOOR2, ENCL, AS/DC"/>
    <s v="MIHP"/>
    <s v="EA"/>
    <s v="M"/>
    <b v="0"/>
    <x v="2"/>
    <b v="0"/>
    <b v="1"/>
    <b v="0"/>
    <b v="1"/>
    <n v="0"/>
    <s v="PLSTC"/>
    <m/>
    <s v="DOOR"/>
    <s v="Plastic_713"/>
  </r>
  <r>
    <s v="713-335345-001,Rev D"/>
    <m/>
    <s v="STOP, ROTATION, DETENT, CENTER"/>
    <s v="STOP, ROTATION, DETENT, CENTER"/>
    <s v="MIHP"/>
    <s v="EA"/>
    <s v="M"/>
    <b v="0"/>
    <x v="2"/>
    <b v="0"/>
    <b v="1"/>
    <b v="0"/>
    <b v="1"/>
    <n v="4"/>
    <s v=" ROTATION, DETENT, CENTER"/>
    <m/>
    <s v=""/>
    <s v="Plastic_713"/>
  </r>
  <r>
    <s v="713-335435-001,Rev A"/>
    <m/>
    <s v="PNL, BLANKOFF, LWR RT, TM PWR DIST"/>
    <s v="PNL, BLANKOFF, LWR RT, TM PWR DIST"/>
    <s v="MIHP"/>
    <s v="EA"/>
    <s v="M"/>
    <b v="0"/>
    <x v="2"/>
    <b v="0"/>
    <b v="1"/>
    <b v="0"/>
    <b v="1"/>
    <n v="3"/>
    <s v=" BLANKOFF, LWR RT, TM PWR DIST"/>
    <m/>
    <s v="PANEL"/>
    <s v="Plastic_713"/>
  </r>
  <r>
    <s v="713-335435-001,Rev B"/>
    <m/>
    <s v="PNL, BLANKOFF, LWR RT, TM PWR DIST"/>
    <s v="PNL, BLANKOFF, LWR RT, TM PWR DIST"/>
    <s v="MIHP"/>
    <s v="EA"/>
    <s v="M"/>
    <b v="0"/>
    <x v="2"/>
    <b v="0"/>
    <b v="1"/>
    <b v="0"/>
    <b v="1"/>
    <n v="3"/>
    <s v=" BLANKOFF, LWR RT, TM PWR DIST"/>
    <m/>
    <s v="PANEL"/>
    <s v="Plastic_713"/>
  </r>
  <r>
    <s v="713-335509-001,Rev A"/>
    <m/>
    <s v="JIG,GAS LINE,4.77 HGT"/>
    <s v="JIG,GAS LINE,4.77 HGT"/>
    <s v="Sub"/>
    <s v="EA"/>
    <s v="M"/>
    <b v="0"/>
    <x v="2"/>
    <b v="0"/>
    <b v="1"/>
    <b v="0"/>
    <b v="1"/>
    <n v="3"/>
    <s v="GAS LINE,4.77 HGT"/>
    <m/>
    <s v=""/>
    <s v="Plastic_713"/>
  </r>
  <r>
    <s v="713-335509-002,Rev B"/>
    <m/>
    <s v="PROBE,RF CL,.30"/>
    <s v="PROBE,RF CL,.30"/>
    <s v="MIHP"/>
    <s v="EA"/>
    <s v="M"/>
    <b v="0"/>
    <x v="2"/>
    <b v="0"/>
    <b v="1"/>
    <b v="0"/>
    <b v="1"/>
    <n v="5"/>
    <s v="RF CL,.30"/>
    <m/>
    <s v=""/>
    <s v="Plastic_713"/>
  </r>
  <r>
    <s v="713-335509-100, Rev A"/>
    <m/>
    <s v="JIG, SHD TC"/>
    <s v="JIG, SHD TC"/>
    <s v="MIHP"/>
    <s v="EA"/>
    <s v="M"/>
    <b v="0"/>
    <x v="2"/>
    <b v="0"/>
    <b v="1"/>
    <b v="0"/>
    <b v="1"/>
    <n v="3"/>
    <s v=" SHD TC"/>
    <m/>
    <s v=""/>
    <s v="Plastic_713"/>
  </r>
  <r>
    <s v="713-335509-100,Rev B"/>
    <m/>
    <s v="JIG,SHD TC"/>
    <s v="JIG,SHD TC"/>
    <s v="MIHP"/>
    <s v="EA"/>
    <s v="M"/>
    <b v="0"/>
    <x v="2"/>
    <b v="0"/>
    <b v="1"/>
    <b v="0"/>
    <b v="1"/>
    <n v="3"/>
    <s v="SHD TC"/>
    <m/>
    <s v=""/>
    <s v="Plastic_713"/>
  </r>
  <r>
    <s v="713-335682-002,Rev A"/>
    <m/>
    <s v="CLP, BRKT, PM, FFU, IR CAM MOUNTING"/>
    <s v="CLP, BRKT, PM, FFU, IR CAM MOUNTING"/>
    <s v="Sub"/>
    <s v="EA"/>
    <s v="M"/>
    <b v="0"/>
    <x v="2"/>
    <b v="0"/>
    <b v="0"/>
    <b v="0"/>
    <b v="1"/>
    <n v="3"/>
    <s v=" BRKT, PM, FFU, IR CAM MOUNTING"/>
    <m/>
    <s v="BRACKET"/>
    <s v="Plastic_713"/>
  </r>
  <r>
    <s v="713-335742-001,Rev A"/>
    <m/>
    <s v="COV,RF CNNCTNS,ESC ADPTR"/>
    <s v="COV,RF CNNCTNS,ESC ADPTR"/>
    <s v="MIHP"/>
    <s v="EA"/>
    <s v="M"/>
    <b v="0"/>
    <x v="2"/>
    <b v="0"/>
    <b v="1"/>
    <b v="0"/>
    <b v="1"/>
    <n v="3"/>
    <s v="RF CNNCTNS,ESC ADPTR"/>
    <m/>
    <s v="ADAPTOR"/>
    <s v="Plastic_713"/>
  </r>
  <r>
    <s v="713-335742-100,Rev A"/>
    <m/>
    <s v="COV,RF CNNCTNS,ESC ADPTER,CVR"/>
    <s v="COV,RF CNNCTNS,ESC ADPTER,CVR"/>
    <m/>
    <s v="EA"/>
    <s v="M"/>
    <b v="0"/>
    <x v="0"/>
    <b v="0"/>
    <b v="1"/>
    <b v="0"/>
    <b v="1"/>
    <n v="3"/>
    <s v="RF CNNCTNS,ESC ADPTER,CVR"/>
    <m/>
    <s v="COVER"/>
    <s v="MIH_713"/>
  </r>
  <r>
    <s v="713-335743-003,Rev B"/>
    <m/>
    <s v="RING, FLOW, THK, SCIM, 200"/>
    <s v="RING, FLOW, THK, SCIM, 200"/>
    <s v="Sub"/>
    <s v="EA"/>
    <s v="M"/>
    <b v="0"/>
    <x v="5"/>
    <b v="0"/>
    <b v="0"/>
    <b v="0"/>
    <b v="1"/>
    <n v="4"/>
    <s v=" FLOW, THK, SCIM, 200"/>
    <m/>
    <s v="RING"/>
    <s v="SUB CON_713"/>
  </r>
  <r>
    <s v="713-335752-001,Rev B"/>
    <s v="BASE"/>
    <s v="BASE, AIR, BLK"/>
    <s v="BASE, AIR, BLK"/>
    <m/>
    <s v="EA"/>
    <s v="M"/>
    <b v="0"/>
    <x v="0"/>
    <b v="0"/>
    <b v="1"/>
    <b v="0"/>
    <b v="1"/>
    <n v="4"/>
    <s v=" AIR, BLK"/>
    <m/>
    <s v="BASE"/>
    <s v="MIH_713"/>
  </r>
  <r>
    <s v="713-335833-001,Rev B"/>
    <s v="Base, Ai"/>
    <s v="Base, Air Gen, CLP"/>
    <s v="Base, Air Gen, CLP"/>
    <m/>
    <s v="EA"/>
    <s v="M"/>
    <b v="0"/>
    <x v="0"/>
    <b v="0"/>
    <b v="1"/>
    <b v="0"/>
    <b v="1"/>
    <n v="4"/>
    <s v=" Air Gen, CLP"/>
    <m/>
    <s v="BASE"/>
    <s v="MIH_713"/>
  </r>
  <r>
    <s v="713-335874-001,Rev A"/>
    <m/>
    <s v="FIXTURE, SETUP, GAP, CONC, SCIM, 200MM"/>
    <s v="FIXTURE, SETUP, GAP, CONC, SCIM, 200MM"/>
    <m/>
    <s v="EA"/>
    <s v="M"/>
    <b v="0"/>
    <x v="0"/>
    <b v="0"/>
    <b v="1"/>
    <b v="0"/>
    <b v="1"/>
    <n v="7"/>
    <s v=" SETUP, GAP, CONC, SCIM, 200MM"/>
    <m/>
    <s v=""/>
    <s v="MIH_713"/>
  </r>
  <r>
    <s v="713-335874-002,Rev A"/>
    <m/>
    <s v="FIXTURE, SETUP, GAP, CONC, SCIM, 200MM"/>
    <s v="FIXTURE, SETUP, GAP, CONC, SCIM, 200MM"/>
    <s v="Sub"/>
    <s v="EA"/>
    <s v="M"/>
    <b v="0"/>
    <x v="2"/>
    <b v="0"/>
    <b v="1"/>
    <b v="0"/>
    <b v="1"/>
    <n v="7"/>
    <s v=" SETUP, GAP, CONC, SCIM, 200MM"/>
    <m/>
    <s v=""/>
    <s v="Plastic_713"/>
  </r>
  <r>
    <s v="713-336079-001,Rev A"/>
    <m/>
    <s v="HSG, CAMERA, NW50, VTM, L-SER"/>
    <s v="HSG, CAMERA, NW50, VTM, L-SER"/>
    <m/>
    <s v="EA"/>
    <s v="M"/>
    <b v="0"/>
    <x v="4"/>
    <b v="0"/>
    <b v="1"/>
    <b v="0"/>
    <b v="1"/>
    <n v="3"/>
    <s v=" CAMERA, NW50, VTM, L-SER"/>
    <m/>
    <s v="HOUSING"/>
    <s v="NP_713"/>
  </r>
  <r>
    <s v="713-336079-902,Rev A"/>
    <m/>
    <s v="HSG, CAMERA, VTM, L-SER"/>
    <s v="HSG, CAMERA, VTM, L-SER"/>
    <s v="MIHP"/>
    <s v="EA"/>
    <s v="M"/>
    <b v="0"/>
    <x v="2"/>
    <b v="0"/>
    <b v="1"/>
    <b v="0"/>
    <b v="1"/>
    <n v="3"/>
    <s v=" CAMERA, VTM, L-SER"/>
    <m/>
    <s v="HOUSING"/>
    <s v="Plastic_713"/>
  </r>
  <r>
    <s v="713-336079-902,Rev B"/>
    <m/>
    <s v="HSG, CAMERA, VTM, L-SER"/>
    <s v="HSG, CAMERA, VTM, L-SER"/>
    <s v="MIHP"/>
    <s v="EA"/>
    <s v="P"/>
    <b v="0"/>
    <x v="2"/>
    <b v="0"/>
    <b v="1"/>
    <b v="0"/>
    <b v="1"/>
    <n v="3"/>
    <s v=" CAMERA, VTM, L-SER"/>
    <m/>
    <s v="HOUSING"/>
    <s v="Plastic_713"/>
  </r>
  <r>
    <s v="713-336150-001,Rev A"/>
    <m/>
    <s v="SENSOR, ACTUATOR, BLOCK"/>
    <s v="SENSOR, ACTUATOR, BLOCK"/>
    <m/>
    <s v="EA"/>
    <s v="M"/>
    <b v="0"/>
    <x v="0"/>
    <b v="0"/>
    <b v="1"/>
    <b v="0"/>
    <b v="1"/>
    <n v="6"/>
    <s v=" ACTUATOR, BLOCK"/>
    <m/>
    <s v=""/>
    <s v="MIH_713"/>
  </r>
  <r>
    <s v="713-336284-001,Rev A"/>
    <m/>
    <s v="TRANSP CENTERRING,LIM SENSOR CALIBR FXT"/>
    <s v="TRANSP CENTERRING,LIM SENSOR CALIBR FXT"/>
    <s v="Sub"/>
    <s v="EA"/>
    <s v="M"/>
    <b v="0"/>
    <x v="0"/>
    <b v="0"/>
    <b v="1"/>
    <b v="0"/>
    <b v="1"/>
    <n v="0"/>
    <s v="TRANSP"/>
    <m/>
    <s v="RING"/>
    <s v="MIH_713"/>
  </r>
  <r>
    <s v="713-336329-001,Rev A"/>
    <m/>
    <s v="TRANSP CENTERR L, LIM SENSOR CALIBR FIXT"/>
    <s v="TRANSP CENTERR L, LIM SENSOR CALIBR FIXT"/>
    <s v="Sub"/>
    <s v="EA"/>
    <s v="M"/>
    <b v="0"/>
    <x v="0"/>
    <b v="0"/>
    <b v="1"/>
    <b v="0"/>
    <b v="1"/>
    <n v="0"/>
    <s v="TRANSP"/>
    <m/>
    <s v=""/>
    <s v="MIH_713"/>
  </r>
  <r>
    <s v="713-336330-001,Rev A"/>
    <m/>
    <s v="PNL, DSPL, BRKT, PL"/>
    <s v="PNL, DSPL, BRKT, PL"/>
    <s v="MIHP"/>
    <s v="EA"/>
    <s v="M"/>
    <b v="0"/>
    <x v="2"/>
    <b v="0"/>
    <b v="0"/>
    <b v="0"/>
    <b v="1"/>
    <n v="3"/>
    <s v=" DSPL, BRKT, PL"/>
    <m/>
    <s v="BRACKET"/>
    <s v="Plastic_713"/>
  </r>
  <r>
    <s v="713-336546-001,Rev C"/>
    <m/>
    <s v="FIXTURE,CLEANING,FUSION CHUCK"/>
    <s v="FIXTURE,CLEANING,FUSION CHUCK"/>
    <s v="Sub"/>
    <s v="EA"/>
    <s v="M"/>
    <b v="0"/>
    <x v="2"/>
    <b v="0"/>
    <b v="1"/>
    <b v="0"/>
    <b v="1"/>
    <n v="7"/>
    <s v="CLEANING,FUSION CHUCK"/>
    <m/>
    <s v=""/>
    <s v="Plastic_713"/>
  </r>
  <r>
    <s v="713-336568-001,Rev A"/>
    <m/>
    <s v="COVER,WATER,SPLASH,PROTECTION"/>
    <s v="COVER,WATER,SPLASH,PROTECTION"/>
    <s v="Sub"/>
    <s v="EA"/>
    <s v="M"/>
    <b v="0"/>
    <x v="0"/>
    <b v="0"/>
    <b v="0"/>
    <b v="0"/>
    <b v="1"/>
    <n v="5"/>
    <s v="WATER,SPLASH,PROTECTION"/>
    <m/>
    <s v="PL"/>
    <s v="MIH_713"/>
  </r>
  <r>
    <s v="713-336568-001,Rev B"/>
    <m/>
    <s v="COVER,WATER,SPLASH,PROTECTION"/>
    <s v="COVER,WATER,SPLASH,PROTECTION"/>
    <s v="Sub"/>
    <s v="EA"/>
    <s v="M"/>
    <b v="0"/>
    <x v="0"/>
    <b v="0"/>
    <b v="1"/>
    <b v="0"/>
    <b v="1"/>
    <n v="5"/>
    <s v="WATER,SPLASH,PROTECTION"/>
    <m/>
    <s v="PL"/>
    <s v="MIH_713"/>
  </r>
  <r>
    <s v="713-336568-002,Rev A"/>
    <m/>
    <s v="COVER,WATER,SPLASH,PROTECTION"/>
    <s v="COVER,WATER,SPLASH,PROTECTION"/>
    <s v="MIHP"/>
    <s v="EA"/>
    <s v="M"/>
    <b v="0"/>
    <x v="2"/>
    <b v="0"/>
    <b v="1"/>
    <b v="0"/>
    <b v="1"/>
    <n v="5"/>
    <s v="WATER,SPLASH,PROTECTION"/>
    <m/>
    <s v="PL"/>
    <s v="Plastic_713"/>
  </r>
  <r>
    <s v="713-336734-001,Rev B"/>
    <m/>
    <s v="LED, NOZZLE STACK, UPPER BODY, OAK"/>
    <s v="LED, NOZZLE STACK, UPPER BODY, OAK"/>
    <m/>
    <s v="EA"/>
    <s v="M"/>
    <b v="0"/>
    <x v="0"/>
    <b v="0"/>
    <b v="1"/>
    <b v="0"/>
    <b v="1"/>
    <n v="3"/>
    <s v=" NOZZLE STACK, UPPER BODY, OAK"/>
    <m/>
    <s v=""/>
    <s v="MIH_713"/>
  </r>
  <r>
    <s v="713-336735-001,Rev C"/>
    <m/>
    <s v="LED, NOZZLE STACK, LOWER BODY, OAK"/>
    <s v="LED, NOZZLE STACK, LOWER BODY, OAK"/>
    <s v="MIHP"/>
    <s v="EA"/>
    <s v="M"/>
    <b v="0"/>
    <x v="2"/>
    <b v="0"/>
    <b v="1"/>
    <b v="0"/>
    <b v="1"/>
    <n v="3"/>
    <s v=" NOZZLE STACK, LOWER BODY, OAK"/>
    <m/>
    <s v=""/>
    <s v="Plastic_713"/>
  </r>
  <r>
    <s v="713-336741-001,Rev B"/>
    <m/>
    <s v="LED, NOZZLE STACK, CLAMP DISK, OAK"/>
    <s v="LED, NOZZLE STACK, CLAMP DISK, OAK"/>
    <m/>
    <s v="EA"/>
    <s v="M"/>
    <b v="0"/>
    <x v="0"/>
    <b v="0"/>
    <b v="1"/>
    <b v="0"/>
    <b v="1"/>
    <n v="3"/>
    <s v=" NOZZLE STACK, CLAMP DISK, OAK"/>
    <m/>
    <s v="CLAMP"/>
    <s v="MIH_713"/>
  </r>
  <r>
    <s v="713-337223-001,Rev A"/>
    <m/>
    <s v="BASE, SPINDLE, MOUNT, THRU BOLT, APTXT"/>
    <s v="BASE, SPINDLE, MOUNT, THRU BOLT, APTXT"/>
    <s v="MIHP"/>
    <s v="EA"/>
    <s v="M"/>
    <b v="0"/>
    <x v="2"/>
    <b v="0"/>
    <b v="1"/>
    <b v="0"/>
    <b v="1"/>
    <n v="4"/>
    <s v=" SPINDLE, MOUNT, THRU BOLT, APTXT"/>
    <m/>
    <s v="PIN"/>
    <s v="Plastic_713"/>
  </r>
  <r>
    <s v="713-337458-001,Rev B"/>
    <m/>
    <s v="PL, RESTRICTOR, .173DIA, SCIM, ALPHA"/>
    <s v="PL, RESTRICTOR, .173DIA, SCIM, ALPHA"/>
    <s v="Sub"/>
    <s v="EA"/>
    <s v="M"/>
    <b v="0"/>
    <x v="2"/>
    <b v="0"/>
    <b v="1"/>
    <b v="0"/>
    <b v="1"/>
    <n v="2"/>
    <s v=" RESTRICTOR, .173DIA, SCIM, ALPHA"/>
    <m/>
    <s v="RESTRICTOR"/>
    <s v="Plastic_713"/>
  </r>
  <r>
    <s v="713-337458-004,Rev B"/>
    <m/>
    <s v="PL, RESTRICTOR, .173DIA, SCIM, ALPHA"/>
    <s v="PL, RESTRICTOR, .173DIA, SCIM, ALPHA"/>
    <s v="Sub"/>
    <s v="EA"/>
    <s v="M"/>
    <b v="0"/>
    <x v="2"/>
    <b v="0"/>
    <b v="1"/>
    <b v="0"/>
    <b v="1"/>
    <n v="2"/>
    <s v=" RESTRICTOR, .173DIA, SCIM, ALPHA"/>
    <m/>
    <s v="RESTRICTOR"/>
    <s v="Plastic_713"/>
  </r>
  <r>
    <s v="713-337458-005,Rev B"/>
    <m/>
    <s v="PL, RESTRICTOR, .173DIA, SCIM, ALPHA"/>
    <s v="PL, RESTRICTOR, .173DIA, SCIM, ALPHA"/>
    <s v="Sub"/>
    <s v="EA"/>
    <s v="M"/>
    <b v="0"/>
    <x v="2"/>
    <b v="0"/>
    <b v="1"/>
    <b v="0"/>
    <b v="1"/>
    <n v="2"/>
    <s v=" RESTRICTOR, .173DIA, SCIM, ALPHA"/>
    <m/>
    <s v="RESTRICTOR"/>
    <s v="Plastic_713"/>
  </r>
  <r>
    <s v="713-337591-001,Rev A"/>
    <m/>
    <s v="PL, Base, Quad Flush, CLN FXTR, EZP"/>
    <s v="PL, Base, Quad Flush, CLN FXTR, EZP"/>
    <m/>
    <s v="EA"/>
    <s v="M"/>
    <b v="0"/>
    <x v="4"/>
    <b v="0"/>
    <b v="1"/>
    <b v="0"/>
    <b v="1"/>
    <n v="2"/>
    <s v=" Base, Quad Flush, CLN FXTR, EZP"/>
    <m/>
    <s v="BASE"/>
    <s v="NP_713"/>
  </r>
  <r>
    <s v="713-337607-001,Rev C"/>
    <m/>
    <s v="COV, MOTOR, WRIST, RBT, LWR, ZX9, CRE"/>
    <s v="COV, MOTOR, WRIST, RBT, LWR, ZX9, CRE"/>
    <s v="MIHP"/>
    <s v="EA"/>
    <s v="M"/>
    <b v="0"/>
    <x v="2"/>
    <b v="0"/>
    <b v="1"/>
    <b v="0"/>
    <b v="1"/>
    <n v="3"/>
    <s v=" MOTOR, WRIST, RBT, LWR, ZX9, CRE"/>
    <m/>
    <s v="COVER"/>
    <s v="Plastic_713"/>
  </r>
  <r>
    <s v="713-337607-001,Rev D"/>
    <m/>
    <s v="COV, MOTOR, WRIST, RBT, LWR, ZX9, CRE"/>
    <s v="COV, MOTOR, WRIST, RBT, LWR, ZX9, CRE"/>
    <s v="MIHP"/>
    <s v="EA"/>
    <s v="M"/>
    <b v="0"/>
    <x v="2"/>
    <b v="0"/>
    <b v="1"/>
    <b v="0"/>
    <b v="1"/>
    <n v="3"/>
    <s v=" MOTOR, WRIST, RBT, LWR, ZX9, CRE"/>
    <m/>
    <s v="COVER"/>
    <s v="Plastic_713"/>
  </r>
  <r>
    <s v="713-337608-001,Rev B"/>
    <m/>
    <s v="COV, MOTOR, ELBOW, RBT, LWR, ZX9, CRE"/>
    <s v="COV, MOTOR, ELBOW, RBT, LWR, ZX9, CRE"/>
    <m/>
    <s v="EA"/>
    <s v="M"/>
    <b v="0"/>
    <x v="4"/>
    <b v="0"/>
    <b v="1"/>
    <b v="0"/>
    <b v="1"/>
    <n v="3"/>
    <s v=" MOTOR, ELBOW, RBT, LWR, ZX9, CRE"/>
    <m/>
    <s v="COVER"/>
    <s v="NP_713"/>
  </r>
  <r>
    <s v="713-337608-001,Rev D"/>
    <m/>
    <s v="COV, MOTOR, ELBOW, RBT, LWR, ZX9, CRE"/>
    <s v="COV, MOTOR, ELBOW, RBT, LWR, ZX9, CRE"/>
    <m/>
    <s v="EA"/>
    <s v="M"/>
    <b v="0"/>
    <x v="0"/>
    <b v="0"/>
    <b v="1"/>
    <b v="0"/>
    <b v="1"/>
    <n v="3"/>
    <s v=" MOTOR, ELBOW, RBT, LWR, ZX9, CRE"/>
    <m/>
    <s v="COVER"/>
    <s v="MIH_713"/>
  </r>
  <r>
    <s v="713-337608-001,Rev E"/>
    <m/>
    <s v="COV, MOTOR, ELBOW, RBT, LWR, ZX9, CRE"/>
    <s v="COV, MOTOR, ELBOW, RBT, LWR, ZX9, CRE"/>
    <s v="MIHP"/>
    <s v="EA"/>
    <s v="M"/>
    <b v="0"/>
    <x v="2"/>
    <b v="0"/>
    <b v="1"/>
    <b v="0"/>
    <b v="1"/>
    <n v="3"/>
    <s v=" MOTOR, ELBOW, RBT, LWR, ZX9, CRE"/>
    <m/>
    <s v="COVER"/>
    <s v="Plastic_713"/>
  </r>
  <r>
    <s v="713-337609-001,Rev B"/>
    <m/>
    <s v="COV, MOTOR, SHLDR, RBT, LWR, ZX9, CRE"/>
    <s v="COV, MOTOR, SHLDR, RBT, LWR, ZX9, CRE"/>
    <m/>
    <s v="EA"/>
    <s v="M"/>
    <b v="0"/>
    <x v="4"/>
    <b v="0"/>
    <b v="1"/>
    <b v="0"/>
    <b v="1"/>
    <n v="3"/>
    <s v=" MOTOR, SHLDR, RBT, LWR, ZX9, CRE"/>
    <m/>
    <s v="SHIELD"/>
    <s v="NP_713"/>
  </r>
  <r>
    <s v="713-337609-001,Rev D"/>
    <m/>
    <s v="COV, MOTOR, SHLDR, RBT, LWR, ZX9, CRE"/>
    <s v="COV, MOTOR, SHLDR, RBT, LWR, ZX9, CRE"/>
    <m/>
    <s v="EA"/>
    <s v="M"/>
    <b v="0"/>
    <x v="4"/>
    <b v="0"/>
    <b v="1"/>
    <b v="0"/>
    <b v="1"/>
    <n v="3"/>
    <s v=" MOTOR, SHLDR, RBT, LWR, ZX9, CRE"/>
    <m/>
    <s v="SHIELD"/>
    <s v="NP_713"/>
  </r>
  <r>
    <s v="713-337609-001,Rev E"/>
    <m/>
    <s v="COV, MOTOR, SHLDR, RBT, LWR, ZX9, CRE"/>
    <s v="COV, MOTOR, SHLDR, RBT, LWR, ZX9, CRE"/>
    <s v="MIHP"/>
    <s v="EA"/>
    <s v="M"/>
    <b v="0"/>
    <x v="2"/>
    <b v="0"/>
    <b v="1"/>
    <b v="0"/>
    <b v="1"/>
    <n v="3"/>
    <s v=" MOTOR, SHLDR, RBT, LWR, ZX9, CRE"/>
    <m/>
    <s v="SHIELD"/>
    <s v="Plastic_713"/>
  </r>
  <r>
    <s v="713-337610-001,Rev B"/>
    <m/>
    <s v="BRKT, FIXTURE, DFTR GAPPING, FRONT"/>
    <s v="BRKT, FIXTURE, DFTR GAPPING, FRONT"/>
    <m/>
    <s v="EA"/>
    <s v="M"/>
    <b v="0"/>
    <x v="0"/>
    <b v="0"/>
    <b v="1"/>
    <b v="0"/>
    <b v="1"/>
    <n v="4"/>
    <s v=" FIXTURE, DFTR GAPPING, FRONT"/>
    <m/>
    <s v="PIN"/>
    <s v="MIH_713"/>
  </r>
  <r>
    <s v="713-337612-001,Rev B"/>
    <m/>
    <s v="BRKT, FIXTURE, DFTR GAPPING, REAR"/>
    <s v="BRKT, FIXTURE, DFTR GAPPING, REAR"/>
    <m/>
    <s v="EA"/>
    <s v="M"/>
    <b v="0"/>
    <x v="0"/>
    <b v="0"/>
    <b v="1"/>
    <b v="0"/>
    <b v="1"/>
    <n v="4"/>
    <s v=" FIXTURE, DFTR GAPPING, REAR"/>
    <m/>
    <s v="PIN"/>
    <s v="MIH_713"/>
  </r>
  <r>
    <s v="713-337706-001,Rev B"/>
    <m/>
    <s v="PL, Top, CLN FXTR, EZP"/>
    <s v="PL, Top, CLN FXTR, EZP"/>
    <s v="Sub"/>
    <s v="EA"/>
    <s v="M"/>
    <b v="0"/>
    <x v="0"/>
    <b v="0"/>
    <b v="1"/>
    <b v="0"/>
    <b v="1"/>
    <n v="2"/>
    <s v=" Top, CLN FXTR, EZP"/>
    <m/>
    <s v="FIXTURE"/>
    <s v="MIH_713"/>
  </r>
  <r>
    <s v="713-338247-001,Rev A"/>
    <m/>
    <s v="Plug, Mask, top, WDO"/>
    <s v="Plug, Mask, top, WDO"/>
    <s v="Sub"/>
    <s v="EA"/>
    <s v="M"/>
    <b v="0"/>
    <x v="0"/>
    <b v="0"/>
    <b v="1"/>
    <b v="0"/>
    <b v="1"/>
    <n v="4"/>
    <s v=" Mask, top, WDO"/>
    <m/>
    <s v="PLUG"/>
    <s v="MIH_713"/>
  </r>
  <r>
    <s v="713-338247-002,Rev A"/>
    <m/>
    <s v="Plug, Mask, Top, SCR, WDO"/>
    <s v="Plug, Mask, Top, SCR, WDO"/>
    <s v="Sub"/>
    <s v="EA"/>
    <s v="M"/>
    <b v="0"/>
    <x v="0"/>
    <b v="0"/>
    <b v="1"/>
    <b v="0"/>
    <b v="1"/>
    <n v="4"/>
    <s v=" Mask, Top, SCR, WDO"/>
    <m/>
    <s v="PLUG"/>
    <s v="MIH_713"/>
  </r>
  <r>
    <s v="713-338248-001,Rev A"/>
    <m/>
    <s v="Plug, Mask, BOT, WDO"/>
    <s v="Plug, Mask, BOT, WDO"/>
    <s v="Sub"/>
    <s v="EA"/>
    <s v="M"/>
    <b v="0"/>
    <x v="0"/>
    <b v="0"/>
    <b v="1"/>
    <b v="0"/>
    <b v="1"/>
    <n v="4"/>
    <s v=" Mask, BOT, WDO"/>
    <m/>
    <s v="PLUG"/>
    <s v="MIH_713"/>
  </r>
  <r>
    <s v="713-338249-001,Rev A"/>
    <m/>
    <s v="Plug, Mask, THB SCR, WDO"/>
    <s v="Plug, Mask, THB SCR, WDO"/>
    <s v="Sub"/>
    <s v="EA"/>
    <s v="M"/>
    <b v="0"/>
    <x v="0"/>
    <b v="0"/>
    <b v="1"/>
    <b v="0"/>
    <b v="1"/>
    <n v="4"/>
    <s v=" Mask, THB SCR, WDO"/>
    <m/>
    <s v="PLUG"/>
    <s v="MIH_713"/>
  </r>
  <r>
    <s v="713-338335-041,Rev B"/>
    <m/>
    <s v="BRKT, MNT, E CHAIN, HOIST"/>
    <s v="BRKT, MNT, E CHAIN, HOIST"/>
    <s v="MIHP"/>
    <s v="EA"/>
    <s v="M"/>
    <b v="0"/>
    <x v="2"/>
    <b v="0"/>
    <b v="1"/>
    <b v="0"/>
    <b v="1"/>
    <n v="4"/>
    <s v=" MNT, E CHAIN, HOIST"/>
    <m/>
    <s v="BRACKET"/>
    <s v="Plastic_713"/>
  </r>
  <r>
    <s v="713-338378-001,Rev A"/>
    <m/>
    <s v="Insul, Conn, AC/DC Power"/>
    <s v="Insul, Conn, AC/DC Power"/>
    <s v="Sub"/>
    <s v="EA"/>
    <s v="M"/>
    <b v="0"/>
    <x v="0"/>
    <b v="0"/>
    <b v="1"/>
    <b v="0"/>
    <b v="1"/>
    <n v="5"/>
    <s v=" Conn, AC/DC Power"/>
    <m/>
    <s v=""/>
    <s v="MIH_713"/>
  </r>
  <r>
    <s v="713-338381-001,Rev A"/>
    <m/>
    <s v="Ring, RTNG, Conn, AC/DC Power"/>
    <s v="Ring, RTNG, Conn, AC/DC Power"/>
    <s v="Sub"/>
    <s v="EA"/>
    <s v="M"/>
    <b v="0"/>
    <x v="0"/>
    <b v="0"/>
    <b v="1"/>
    <b v="0"/>
    <b v="1"/>
    <n v="4"/>
    <s v=" RTNG, Conn, AC/DC Power"/>
    <m/>
    <s v="RING"/>
    <s v="MIH_713"/>
  </r>
  <r>
    <s v="713-338432-001, Rev A"/>
    <m/>
    <s v="INSR, ANODE CHAMBER, 230MM, SCIM"/>
    <s v="INSR, ANODE CHAMBER, 230MM, SCIM"/>
    <m/>
    <s v="EA"/>
    <s v="M"/>
    <b v="0"/>
    <x v="0"/>
    <b v="0"/>
    <b v="0"/>
    <b v="0"/>
    <b v="1"/>
    <n v="4"/>
    <s v=" ANODE CHAMBER, 230MM, SCIM"/>
    <m/>
    <s v="CHMBR"/>
    <s v="MIH_713"/>
  </r>
  <r>
    <s v="713-338432-001,Rev A"/>
    <m/>
    <s v="INSR,ANODE CHAMBER,230MM,SCIM"/>
    <s v="INSR,ANODE CHAMBER,230MM,SCIM"/>
    <s v="Sub"/>
    <s v="EA"/>
    <s v="M"/>
    <b v="0"/>
    <x v="0"/>
    <b v="0"/>
    <b v="1"/>
    <b v="0"/>
    <b v="1"/>
    <n v="4"/>
    <s v="ANODE CHAMBER,230MM,SCIM"/>
    <m/>
    <s v="CHMBR"/>
    <s v="MIH_713"/>
  </r>
  <r>
    <s v="713-339683-001,Rev B"/>
    <m/>
    <s v="CPA, BTM, FIXT, PED LIFT ASSY"/>
    <s v="CPA, BTM, FIXT, PED LIFT ASSY"/>
    <m/>
    <s v="EA"/>
    <s v="M"/>
    <b v="0"/>
    <x v="0"/>
    <b v="0"/>
    <b v="1"/>
    <b v="0"/>
    <b v="1"/>
    <n v="3"/>
    <s v=" BTM, FIXT, PED LIFT ASSY"/>
    <m/>
    <s v="ASSY"/>
    <s v="MIH_713"/>
  </r>
  <r>
    <s v="713-339696-001,Rev A"/>
    <m/>
    <s v="WILCOV, CONTA, HTD LINES, MIX BOWL TO SH"/>
    <s v="WILCOV, CONTA, HTD LINES, MIX BOWL TO SH"/>
    <m/>
    <s v="EA"/>
    <s v="M"/>
    <b v="0"/>
    <x v="0"/>
    <b v="0"/>
    <b v="1"/>
    <b v="0"/>
    <b v="1"/>
    <n v="6"/>
    <s v=" CONTA, HTD LINES, MIX BOWL TO SH"/>
    <m/>
    <s v="COVER"/>
    <s v="MIH_713"/>
  </r>
  <r>
    <s v="713-340040-001,Rev C"/>
    <m/>
    <s v="FXTR, NOZZLE ALIGN, APT SPRAYBAR, 300MM"/>
    <s v="FXTR, NOZZLE ALIGN, APT SPRAYBAR, 300MM"/>
    <s v="MIHP"/>
    <s v="EA"/>
    <s v="M"/>
    <b v="0"/>
    <x v="2"/>
    <b v="0"/>
    <b v="1"/>
    <b v="0"/>
    <b v="1"/>
    <n v="4"/>
    <s v=" NOZZLE ALIGN, APT SPRAYBAR, 300MM"/>
    <m/>
    <s v="FIXTURE"/>
    <s v="Plastic_713"/>
  </r>
  <r>
    <s v="713-340459-001,Rev C"/>
    <m/>
    <s v="FXTR,NOZZLE ALIGN,APT SPRAYBAR,200MM"/>
    <s v="FXTR,NOZZLE ALIGN,APT SPRAYBAR,200MM"/>
    <s v="MIHP"/>
    <s v="EA"/>
    <s v="M"/>
    <b v="0"/>
    <x v="2"/>
    <b v="0"/>
    <b v="1"/>
    <b v="0"/>
    <b v="1"/>
    <n v="4"/>
    <s v="NOZZLE ALIGN,APT SPRAYBAR,200MM"/>
    <m/>
    <s v="FIXTURE"/>
    <s v="Plastic_713"/>
  </r>
  <r>
    <s v="713-340706-001,Rev A"/>
    <s v="x"/>
    <s v="GD, ZEST ASSY,RMT DISC BOX, POLYCARBONATE"/>
    <s v="GD, ZEST ASSY,RMT DISC BOX, POLYCARBONATE"/>
    <s v="Sub"/>
    <s v="EA"/>
    <s v="M"/>
    <b v="0"/>
    <x v="4"/>
    <b v="0"/>
    <b v="1"/>
    <b v="0"/>
    <b v="1"/>
    <n v="2"/>
    <s v=" ZEST ASSY,RMT DISC BOX, POLYCARBONATE"/>
    <m/>
    <s v="ASSY"/>
    <s v="NP_713"/>
  </r>
  <r>
    <s v="713-341021-001,Rev A"/>
    <m/>
    <s v="COV, PROCESS, TOP, REAR, RH, CCR+"/>
    <s v="COV, PROCESS, TOP, REAR, RH, CCR+"/>
    <s v="Sub"/>
    <s v="EA"/>
    <s v="M"/>
    <b v="0"/>
    <x v="0"/>
    <b v="0"/>
    <b v="0"/>
    <b v="0"/>
    <b v="1"/>
    <n v="3"/>
    <s v=" PROCESS, TOP, REAR, RH, CCR+"/>
    <m/>
    <s v="COVER"/>
    <s v="MIH_713"/>
  </r>
  <r>
    <s v="713-341021-002,Rev B"/>
    <m/>
    <s v="CVR, LFC WELDMENT,CCR+"/>
    <s v="CVR, LFC WELDMENT,CCR+"/>
    <m/>
    <s v="EA"/>
    <s v="M"/>
    <b v="0"/>
    <x v="0"/>
    <b v="0"/>
    <b v="1"/>
    <b v="0"/>
    <b v="1"/>
    <n v="3"/>
    <s v=" LFC WELDMENT,CCR+"/>
    <m/>
    <s v="COVER"/>
    <s v="MIH_713"/>
  </r>
  <r>
    <s v="713-341996-001,Rev B"/>
    <m/>
    <s v="SPRT,BOT,DUAL INJECTOR"/>
    <s v="SPRT,BOT,DUAL INJECTOR"/>
    <m/>
    <s v="EA"/>
    <s v="M"/>
    <b v="0"/>
    <x v="0"/>
    <b v="0"/>
    <b v="1"/>
    <b v="0"/>
    <b v="1"/>
    <n v="4"/>
    <s v="BOT,DUAL INJECTOR"/>
    <m/>
    <s v=""/>
    <s v="MIH_713"/>
  </r>
  <r>
    <s v="713-341997-001,Rev B"/>
    <m/>
    <s v="HSG,DUAL INJECTOR"/>
    <s v="HSG,DUAL INJECTOR"/>
    <m/>
    <s v="EA"/>
    <s v="M"/>
    <b v="0"/>
    <x v="0"/>
    <b v="0"/>
    <b v="1"/>
    <b v="0"/>
    <b v="1"/>
    <n v="3"/>
    <s v="DUAL INJECTOR"/>
    <m/>
    <s v="HOUSING"/>
    <s v="MIH_713"/>
  </r>
  <r>
    <s v="713-341998-001,Rev B"/>
    <m/>
    <s v="LID,DUAL INJECTOR"/>
    <s v="LID,DUAL INJECTOR"/>
    <m/>
    <s v="EA"/>
    <s v="M"/>
    <b v="0"/>
    <x v="0"/>
    <b v="0"/>
    <b v="1"/>
    <b v="0"/>
    <b v="1"/>
    <n v="3"/>
    <s v="DUAL INJECTOR"/>
    <m/>
    <s v="LID"/>
    <s v="MIH_713"/>
  </r>
  <r>
    <s v="713-342382-001,Rev A"/>
    <m/>
    <s v="LUG,NPT,1/8&quot;,5/8&quot; HEX,NPP"/>
    <s v="LUG,NPT,1/8&quot;,5/8&quot; HEX,NPP"/>
    <m/>
    <s v="EA"/>
    <s v="M"/>
    <b v="0"/>
    <x v="0"/>
    <b v="0"/>
    <b v="1"/>
    <b v="0"/>
    <b v="1"/>
    <n v="3"/>
    <s v="NPT,1/8&quot;,5/8&quot; HEX,NPP"/>
    <m/>
    <s v=""/>
    <s v="MIH_713"/>
  </r>
  <r>
    <s v="713-342620-001,Rev A"/>
    <m/>
    <s v="FXTR, LIFT PIN, ALIGNMENT CENTER"/>
    <s v="FXTR, LIFT PIN, ALIGNMENT CENTER"/>
    <s v="Sub"/>
    <s v="EA"/>
    <s v="M"/>
    <b v="0"/>
    <x v="4"/>
    <b v="0"/>
    <b v="1"/>
    <b v="0"/>
    <b v="1"/>
    <n v="4"/>
    <s v=" LIFT PIN, ALIGNMENT CENTER"/>
    <m/>
    <s v="PIN"/>
    <s v="NP_713"/>
  </r>
  <r>
    <s v="713-342621-001,Rev A"/>
    <m/>
    <s v="FXTR, LIFT PIN, ALIGNMENT, OFFSET"/>
    <s v="FXTR, LIFT PIN, ALIGNMENT, OFFSET"/>
    <s v="Sub"/>
    <s v="EA"/>
    <s v="M"/>
    <b v="0"/>
    <x v="5"/>
    <b v="0"/>
    <b v="1"/>
    <b v="0"/>
    <b v="1"/>
    <n v="4"/>
    <s v=" LIFT PIN, ALIGNMENT, OFFSET"/>
    <m/>
    <s v="PIN"/>
    <s v="SUB CON_713"/>
  </r>
  <r>
    <s v="713-342626-001,Rev A"/>
    <m/>
    <s v="FXTR, PIN, HEIGHT GAGE, GONOGO"/>
    <s v="FXTR, PIN, HEIGHT GAGE, GONOGO"/>
    <s v="Sub"/>
    <s v="EA"/>
    <s v="M"/>
    <b v="0"/>
    <x v="2"/>
    <b v="0"/>
    <b v="1"/>
    <b v="0"/>
    <b v="1"/>
    <n v="4"/>
    <s v=" PIN, HEIGHT GAGE, GONOGO"/>
    <m/>
    <s v="PIN"/>
    <s v="Plastic_713"/>
  </r>
  <r>
    <s v="713-343284-002,Rev A"/>
    <m/>
    <s v="TERMINAL BLOCK, SEPERATION PL"/>
    <s v="TERMINAL BLOCK, SEPERATION PL"/>
    <m/>
    <s v="EA"/>
    <s v="M"/>
    <b v="0"/>
    <x v="0"/>
    <b v="0"/>
    <b v="1"/>
    <b v="0"/>
    <b v="1"/>
    <n v="0"/>
    <s v="TERMINAL"/>
    <m/>
    <s v=""/>
    <s v="MIH_713"/>
  </r>
  <r>
    <s v="713-343426-001,Rev A"/>
    <m/>
    <s v="SLIDE,DUAL VALVE"/>
    <s v="SLIDE,DUAL VALVE"/>
    <s v="Sub"/>
    <s v="EA"/>
    <s v="M"/>
    <b v="0"/>
    <x v="2"/>
    <b v="0"/>
    <b v="1"/>
    <b v="0"/>
    <b v="1"/>
    <n v="5"/>
    <s v="DUAL VALVE"/>
    <m/>
    <s v="LID"/>
    <s v="Plastic_713"/>
  </r>
  <r>
    <s v="713-343426-002,Rev A"/>
    <m/>
    <s v="SLIDE, DUAL VALVE, SHORT"/>
    <s v="SLIDE, DUAL VALVE, SHORT"/>
    <s v="Sub"/>
    <s v="EA"/>
    <s v="M"/>
    <b v="0"/>
    <x v="2"/>
    <b v="0"/>
    <b v="1"/>
    <b v="0"/>
    <b v="1"/>
    <n v="5"/>
    <s v=" DUAL VALVE, SHORT"/>
    <m/>
    <s v="LID"/>
    <s v="Plastic_713"/>
  </r>
  <r>
    <s v="713-343426-003,Rev B"/>
    <m/>
    <s v="SLIDE, DUAL VALVE"/>
    <s v="SLIDE, DUAL VALVE"/>
    <s v="Sub"/>
    <s v="EA"/>
    <s v="M"/>
    <b v="0"/>
    <x v="2"/>
    <b v="0"/>
    <b v="1"/>
    <b v="0"/>
    <b v="1"/>
    <n v="5"/>
    <s v=" DUAL VALVE"/>
    <m/>
    <s v="LID"/>
    <s v="Plastic_713"/>
  </r>
  <r>
    <s v="713-343565-340,Rev A"/>
    <m/>
    <s v="FOAM, COVER, TOP"/>
    <s v="FOAM, COVER, TOP"/>
    <s v="Sub"/>
    <s v="EA"/>
    <s v="M"/>
    <b v="0"/>
    <x v="2"/>
    <b v="0"/>
    <b v="0"/>
    <b v="0"/>
    <b v="1"/>
    <n v="4"/>
    <s v=" COVER, TOP"/>
    <m/>
    <s v="COVER"/>
    <s v="Plastic_713"/>
  </r>
  <r>
    <s v="713-343828-002,Rev A"/>
    <m/>
    <s v="FXTR, PUCK, LOADLOCK, VTM"/>
    <s v="FXTR, PUCK, LOADLOCK, VTM"/>
    <m/>
    <s v="EA"/>
    <s v="M"/>
    <b v="0"/>
    <x v="0"/>
    <b v="0"/>
    <b v="1"/>
    <b v="0"/>
    <b v="1"/>
    <n v="4"/>
    <s v=" PUCK, LOADLOCK, VTM"/>
    <m/>
    <s v="FIXTURE"/>
    <s v="MIH_713"/>
  </r>
  <r>
    <s v="713-343828-003,Rev A"/>
    <m/>
    <s v="FXTR, PUCK , LOADLOCK, ATM"/>
    <s v="FXTR, PUCK , LOADLOCK, ATM"/>
    <m/>
    <s v="EA"/>
    <s v="M"/>
    <b v="0"/>
    <x v="0"/>
    <b v="0"/>
    <b v="1"/>
    <b v="0"/>
    <b v="1"/>
    <n v="4"/>
    <s v=" PUCK , LOADLOCK, ATM"/>
    <m/>
    <s v="FIXTURE"/>
    <s v="MIH_713"/>
  </r>
  <r>
    <s v="713-344107-001,Rev A"/>
    <m/>
    <s v="SPCR, INSULATING"/>
    <s v="SPCR, INSULATING"/>
    <s v="Sub"/>
    <s v="EA"/>
    <s v="M"/>
    <b v="0"/>
    <x v="0"/>
    <b v="0"/>
    <b v="1"/>
    <b v="0"/>
    <b v="1"/>
    <n v="4"/>
    <s v=" INSULATING"/>
    <m/>
    <s v="SPACER"/>
    <s v="MIH_713"/>
  </r>
  <r>
    <s v="713-344107-001,Rev C"/>
    <m/>
    <s v="SPCR, INSULATING"/>
    <s v="SPCR, INSULATING"/>
    <s v="Sub"/>
    <s v="EA"/>
    <s v="M"/>
    <b v="0"/>
    <x v="0"/>
    <b v="0"/>
    <b v="1"/>
    <b v="0"/>
    <b v="1"/>
    <n v="4"/>
    <s v=" INSULATING"/>
    <m/>
    <s v="SPACER"/>
    <s v="MIH_713"/>
  </r>
  <r>
    <s v="713-344177-100,Rev B"/>
    <m/>
    <s v="WDO,SIDE,YELLOW"/>
    <s v="WDO,SIDE,YELLOW"/>
    <m/>
    <s v="EA"/>
    <s v="M"/>
    <b v="0"/>
    <x v="0"/>
    <b v="0"/>
    <b v="1"/>
    <b v="0"/>
    <b v="1"/>
    <n v="3"/>
    <s v="SIDE,YELLOW"/>
    <m/>
    <s v="WINDOW"/>
    <s v="MIH_713"/>
  </r>
  <r>
    <s v="713-344177-201,Rev A"/>
    <m/>
    <s v="WDO,SIDE,CLEAR,FM4910"/>
    <s v="WDO,SIDE,CLEAR,FM4910"/>
    <s v="MIHP"/>
    <s v="EA"/>
    <s v="M"/>
    <b v="0"/>
    <x v="2"/>
    <b v="0"/>
    <b v="1"/>
    <b v="0"/>
    <b v="1"/>
    <n v="3"/>
    <s v="SIDE,CLEAR,FM4910"/>
    <m/>
    <s v="WINDOW"/>
    <s v="Plastic_713"/>
  </r>
  <r>
    <s v="713-344347-100,Rev C"/>
    <m/>
    <s v="BLK, LFTING, LINER"/>
    <s v="BLK, LFTING, LINER"/>
    <s v="Sub"/>
    <s v="EA"/>
    <s v="M"/>
    <b v="0"/>
    <x v="2"/>
    <b v="0"/>
    <b v="0"/>
    <b v="0"/>
    <b v="1"/>
    <n v="3"/>
    <s v=" LFTING, LINER"/>
    <m/>
    <s v="BLOCK"/>
    <s v="Plastic_713"/>
  </r>
  <r>
    <s v="713-344347-100,Rev D"/>
    <m/>
    <s v="BLK, LFTING, LINER"/>
    <s v="BLK, LFTING, LINER"/>
    <s v="Sub"/>
    <s v="EA"/>
    <s v="M"/>
    <b v="0"/>
    <x v="2"/>
    <b v="0"/>
    <b v="0"/>
    <b v="0"/>
    <b v="1"/>
    <n v="3"/>
    <s v=" LFTING, LINER"/>
    <m/>
    <s v="BLOCK"/>
    <s v="Plastic_713"/>
  </r>
  <r>
    <s v="713-344548-001,Rev A"/>
    <m/>
    <s v="COVER, I0 AXIS, CNTLR"/>
    <s v="COVER, I0 AXIS, CNTLR"/>
    <s v="MIHP"/>
    <s v="EA"/>
    <s v="M"/>
    <b v="0"/>
    <x v="2"/>
    <b v="0"/>
    <b v="1"/>
    <b v="0"/>
    <b v="1"/>
    <n v="5"/>
    <s v=" I0 AXIS, CNTLR"/>
    <m/>
    <s v="COVER"/>
    <s v="Plastic_713"/>
  </r>
  <r>
    <s v="713-344663-021,Rev A"/>
    <m/>
    <s v="DEAD FRONT, LPB, GXE"/>
    <s v="DEAD FRONT, LPB, GXE"/>
    <s v="Sub"/>
    <s v="EA"/>
    <s v="M"/>
    <b v="0"/>
    <x v="0"/>
    <b v="0"/>
    <b v="1"/>
    <b v="0"/>
    <b v="1"/>
    <n v="10"/>
    <s v=" LPB, GXE"/>
    <m/>
    <s v=""/>
    <s v="MIH_713"/>
  </r>
  <r>
    <s v="713-344663-031,Rev B"/>
    <m/>
    <s v="PANEL, CB, LOTO, STD, LPB"/>
    <s v="PANEL, CB, LOTO, STD, LPB"/>
    <s v="Sub"/>
    <s v="EA"/>
    <s v="M"/>
    <b v="0"/>
    <x v="0"/>
    <b v="0"/>
    <b v="1"/>
    <b v="0"/>
    <b v="1"/>
    <n v="5"/>
    <s v=" CB, LOTO, STD, LPB"/>
    <m/>
    <s v="PANEL"/>
    <s v="MIH_713"/>
  </r>
  <r>
    <s v="713-344663-041,Rev A"/>
    <m/>
    <s v="DEAD FRONT, STD, LPB"/>
    <s v="DEAD FRONT, STD, LPB"/>
    <s v="Sub"/>
    <s v="EA"/>
    <s v="M"/>
    <b v="0"/>
    <x v="0"/>
    <b v="0"/>
    <b v="1"/>
    <b v="0"/>
    <b v="1"/>
    <n v="10"/>
    <s v=" STD, LPB"/>
    <m/>
    <s v=""/>
    <s v="MIH_713"/>
  </r>
  <r>
    <s v="713-344663-051,Rev B"/>
    <m/>
    <s v="DEAD FRONT, LPB, GXE"/>
    <s v="DEAD FRONT, LPB, GXE"/>
    <s v="Sub"/>
    <s v="EA"/>
    <s v="M"/>
    <b v="0"/>
    <x v="0"/>
    <b v="0"/>
    <b v="1"/>
    <b v="0"/>
    <b v="1"/>
    <n v="10"/>
    <s v=" LPB, GXE"/>
    <m/>
    <s v=""/>
    <s v="MIH_713"/>
  </r>
  <r>
    <s v="713-344690-001,Rev A"/>
    <m/>
    <s v="BRKT,MT,THRM FS,DOSING"/>
    <s v="BRKT,MT,THRM FS,DOSING"/>
    <s v="Sub"/>
    <s v="EA"/>
    <s v="M"/>
    <b v="0"/>
    <x v="0"/>
    <b v="0"/>
    <b v="1"/>
    <b v="0"/>
    <b v="1"/>
    <n v="4"/>
    <s v="MT,THRM FS,DOSING"/>
    <m/>
    <s v="BRACKET"/>
    <s v="MIH_713"/>
  </r>
  <r>
    <s v="713-344709-002,Rev A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</r>
  <r>
    <s v="713-344709-002,Rev B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</r>
  <r>
    <s v="713-344709-003,Rev A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</r>
  <r>
    <s v="713-344709-003,Rev B"/>
    <m/>
    <s v="PLATE, INSUL, MTG, CANOPY"/>
    <s v="PLATE, INSUL, MTG, CANOPY"/>
    <s v="MIHP"/>
    <s v="EA"/>
    <s v="M"/>
    <b v="0"/>
    <x v="2"/>
    <b v="0"/>
    <b v="1"/>
    <b v="0"/>
    <b v="1"/>
    <n v="5"/>
    <s v=" INSUL, MTG, CANOPY"/>
    <m/>
    <s v="PLATE"/>
    <s v="Plastic_713"/>
  </r>
  <r>
    <s v="713-344709-003,Rev C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</r>
  <r>
    <s v="713-344709-010,Rev A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</r>
  <r>
    <s v="713-344709-010,Rev B"/>
    <m/>
    <s v="PLATE, INSUL, MTG, CANOPY"/>
    <s v="PLATE, INSUL, MTG, CANOPY"/>
    <s v="spbo"/>
    <s v="EA"/>
    <s v="M"/>
    <b v="0"/>
    <x v="2"/>
    <b v="0"/>
    <b v="1"/>
    <b v="0"/>
    <b v="1"/>
    <n v="5"/>
    <s v=" INSUL, MTG, CANOPY"/>
    <m/>
    <s v="PLATE"/>
    <s v="Plastic_713"/>
  </r>
  <r>
    <s v="713-344709-011,Rev A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</r>
  <r>
    <s v="713-344709-011,Rev B"/>
    <m/>
    <s v="PLATE, INSUL, MTG, CANOPY"/>
    <s v="PLATE, INSUL, MTG, CANOPY"/>
    <s v="smop"/>
    <s v="EA"/>
    <s v="M"/>
    <b v="0"/>
    <x v="2"/>
    <b v="0"/>
    <b v="1"/>
    <b v="0"/>
    <b v="1"/>
    <n v="5"/>
    <s v=" INSUL, MTG, CANOPY"/>
    <m/>
    <s v="PLATE"/>
    <s v="Plastic_713"/>
  </r>
  <r>
    <s v="713-344709-011,Rev C"/>
    <s v="PLATE, I"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</r>
  <r>
    <s v="713-344848-001,Rev A"/>
    <m/>
    <s v="COVER, SEE THRU, CB1, INPUT SIDE"/>
    <s v="COVER, SEE THRU, CB1, INPUT SIDE"/>
    <s v="Sub"/>
    <s v="EA"/>
    <s v="M"/>
    <b v="0"/>
    <x v="5"/>
    <b v="0"/>
    <b v="0"/>
    <b v="0"/>
    <b v="1"/>
    <n v="5"/>
    <s v=" SEE THRU, CB1, INPUT SIDE"/>
    <m/>
    <s v="COVER"/>
    <s v="SUB CON_713"/>
  </r>
  <r>
    <s v="713-344848-002,Rev A"/>
    <m/>
    <s v="COVER, SEE THRU, CB1, OUTPUT SIDE"/>
    <s v="COVER, SEE THRU, CB1, OUTPUT SIDE"/>
    <s v="Sub"/>
    <s v="EA"/>
    <s v="M"/>
    <b v="0"/>
    <x v="5"/>
    <b v="0"/>
    <b v="0"/>
    <b v="0"/>
    <b v="1"/>
    <n v="5"/>
    <s v=" SEE THRU, CB1, OUTPUT SIDE"/>
    <m/>
    <s v="COVER"/>
    <s v="SUB CON_713"/>
  </r>
  <r>
    <s v="713-344848-003,Rev A"/>
    <m/>
    <s v="COVER, SEE THRU, CB2, INPUT SIDE"/>
    <s v="COVER, SEE THRU, CB2, INPUT SIDE"/>
    <s v="Sub"/>
    <s v="EA"/>
    <s v="M"/>
    <b v="0"/>
    <x v="5"/>
    <b v="0"/>
    <b v="0"/>
    <b v="0"/>
    <b v="1"/>
    <n v="5"/>
    <s v=" SEE THRU, CB2, INPUT SIDE"/>
    <m/>
    <s v="COVER"/>
    <s v="SUB CON_713"/>
  </r>
  <r>
    <s v="713-344848-004,Rev A"/>
    <m/>
    <s v="COVER, SEE THRU, CB2, OUTPUT SIDE"/>
    <s v="COVER, SEE THRU, CB2, OUTPUT SIDE"/>
    <s v="Sub"/>
    <s v="EA"/>
    <s v="M"/>
    <b v="0"/>
    <x v="5"/>
    <b v="0"/>
    <b v="0"/>
    <b v="0"/>
    <b v="1"/>
    <n v="5"/>
    <s v=" SEE THRU, CB2, OUTPUT SIDE"/>
    <m/>
    <s v="COVER"/>
    <s v="SUB CON_713"/>
  </r>
  <r>
    <s v="713-344878-001,Rev A"/>
    <m/>
    <s v="PNL, CB, FRONT DEAD, SEE THRU, MPD, CMN EFEM"/>
    <s v="PNL, CB, FRONT DEAD, SEE THRU, MPD, CMN EFEM"/>
    <s v="Sub"/>
    <s v="EA"/>
    <s v="M"/>
    <b v="0"/>
    <x v="0"/>
    <b v="0"/>
    <b v="1"/>
    <b v="0"/>
    <b v="1"/>
    <n v="3"/>
    <s v=" CB, FRONT DEAD, SEE THRU, MPD, CMN EFEM"/>
    <m/>
    <s v="PANEL"/>
    <s v="MIH_713"/>
  </r>
  <r>
    <s v="713-345576-001,Rev A"/>
    <m/>
    <s v="WDO,DOOR,UPR RACK,EFEM"/>
    <s v="WDO,DOOR,UPR RACK,EFEM"/>
    <s v="MIHP"/>
    <s v="EA"/>
    <s v="M"/>
    <b v="0"/>
    <x v="2"/>
    <b v="0"/>
    <b v="1"/>
    <b v="0"/>
    <b v="1"/>
    <n v="3"/>
    <s v="DOOR,UPR RACK,EFEM"/>
    <m/>
    <s v="DOOR"/>
    <s v="Plastic_713"/>
  </r>
  <r>
    <s v="713-345890-002,Rev A"/>
    <m/>
    <s v="SPRT, CAP, JNCTN BOX"/>
    <s v="SPRT, CAP, JNCTN BOX"/>
    <s v="Sub"/>
    <s v="EA"/>
    <s v="M"/>
    <b v="0"/>
    <x v="2"/>
    <b v="0"/>
    <b v="1"/>
    <b v="0"/>
    <b v="1"/>
    <n v="4"/>
    <s v=" CAP, JNCTN BOX"/>
    <m/>
    <s v=""/>
    <s v="Plastic_713"/>
  </r>
  <r>
    <s v="713-345890-002,Rev C"/>
    <m/>
    <s v="SPRT, CAP, JNCTN BOX"/>
    <s v="SPRT, CAP, JNCTN BOX"/>
    <s v="spos"/>
    <s v="EA"/>
    <s v="M"/>
    <b v="0"/>
    <x v="2"/>
    <b v="0"/>
    <b v="1"/>
    <b v="0"/>
    <b v="1"/>
    <n v="4"/>
    <s v=" CAP, JNCTN BOX"/>
    <m/>
    <s v=""/>
    <s v="Plastic_713"/>
  </r>
  <r>
    <s v="713-345890-003,Rev A"/>
    <m/>
    <s v="SPRT, CAP, JNCTN BOX"/>
    <s v="SPRT, CAP, JNCTN BOX"/>
    <s v="Sub"/>
    <s v="EA"/>
    <s v="M"/>
    <b v="0"/>
    <x v="2"/>
    <b v="0"/>
    <b v="1"/>
    <b v="0"/>
    <b v="1"/>
    <n v="4"/>
    <s v=" CAP, JNCTN BOX"/>
    <m/>
    <s v=""/>
    <s v="Plastic_713"/>
  </r>
  <r>
    <s v="713-345890-003,Rev C"/>
    <m/>
    <s v="SPRT, CAP, JNCTN BOX"/>
    <s v="SPRT, CAP, JNCTN BOX"/>
    <s v="spos"/>
    <s v="EA"/>
    <s v="M"/>
    <b v="0"/>
    <x v="2"/>
    <b v="0"/>
    <b v="1"/>
    <b v="0"/>
    <b v="1"/>
    <n v="4"/>
    <s v=" CAP, JNCTN BOX"/>
    <m/>
    <s v=""/>
    <s v="Plastic_713"/>
  </r>
  <r>
    <s v="713-345913-001,Rev B"/>
    <m/>
    <s v="FXTR, IMPEDANCE, 1'' X 2'' COUPON"/>
    <s v="FXTR, IMPEDANCE, 1'' X 2'' COUPON"/>
    <s v="Sub"/>
    <s v="EA"/>
    <s v="M"/>
    <b v="0"/>
    <x v="5"/>
    <b v="0"/>
    <b v="1"/>
    <b v="0"/>
    <b v="1"/>
    <n v="4"/>
    <s v=" IMPEDANCE, 1'' X 2'' COUPON"/>
    <m/>
    <s v="FIXTURE"/>
    <s v="SUB CON_713"/>
  </r>
  <r>
    <s v="713-346089-100,Rev A"/>
    <m/>
    <s v="PIN, ALIGNMENT, LINER FXTR"/>
    <s v="PIN, ALIGNMENT, LINER FXTR"/>
    <s v="Sub"/>
    <s v="EA"/>
    <s v="M"/>
    <b v="0"/>
    <x v="5"/>
    <b v="0"/>
    <b v="1"/>
    <b v="0"/>
    <b v="1"/>
    <n v="3"/>
    <s v=" ALIGNMENT, LINER FXTR"/>
    <m/>
    <s v="PIN"/>
    <s v="SUB CON_713"/>
  </r>
  <r>
    <s v="713-346403-001,Rev A"/>
    <m/>
    <s v="SPRT, BLOCK, RF, FILTER"/>
    <s v="SPRT, BLOCK, RF, FILTER"/>
    <s v="Sub"/>
    <s v="EA"/>
    <s v="M"/>
    <b v="0"/>
    <x v="5"/>
    <b v="0"/>
    <b v="0"/>
    <b v="0"/>
    <b v="1"/>
    <n v="4"/>
    <s v=" BLOCK, RF, FILTER"/>
    <m/>
    <s v=""/>
    <s v="SUB CON_713"/>
  </r>
  <r>
    <s v="713-346478-100,Rev A"/>
    <m/>
    <s v="SLV, SLIDER, LIFT FXTR"/>
    <s v="SLV, SLIDER, LIFT FXTR"/>
    <m/>
    <s v="EA"/>
    <s v="M"/>
    <b v="0"/>
    <x v="0"/>
    <b v="0"/>
    <b v="1"/>
    <b v="0"/>
    <b v="1"/>
    <n v="3"/>
    <s v=" SLIDER, LIFT FXTR"/>
    <m/>
    <s v="LID"/>
    <s v="MIH_713"/>
  </r>
  <r>
    <s v="713-346681-007,Rev A"/>
    <m/>
    <s v="BASE,GAP GAGE,SSCR"/>
    <s v="BASE,GAP GAGE,SSCR"/>
    <s v="Sub"/>
    <s v="EA"/>
    <s v="M"/>
    <b v="0"/>
    <x v="0"/>
    <b v="0"/>
    <b v="0"/>
    <b v="0"/>
    <b v="1"/>
    <n v="4"/>
    <s v="GAP GAGE,SSCR"/>
    <m/>
    <s v="BASE"/>
    <s v="MIH_713"/>
  </r>
  <r>
    <s v="713-346722-004,Rev A"/>
    <m/>
    <s v="SHIM,MTG,ESC,FULL"/>
    <s v="SHIM,MTG,ESC,FULL"/>
    <s v="MIHP"/>
    <s v="EA"/>
    <s v="M"/>
    <b v="0"/>
    <x v="2"/>
    <b v="0"/>
    <b v="1"/>
    <b v="0"/>
    <b v="1"/>
    <n v="4"/>
    <s v="MTG,ESC,FULL"/>
    <m/>
    <s v="SHIM"/>
    <s v="Plastic_713"/>
  </r>
  <r>
    <s v="713-346821-001,Rev A"/>
    <m/>
    <s v="COV, CNTOR, MPD"/>
    <s v="COV, CNTOR, MPD"/>
    <s v="Sub"/>
    <s v="EA"/>
    <s v="M"/>
    <b v="0"/>
    <x v="0"/>
    <b v="0"/>
    <b v="1"/>
    <b v="0"/>
    <b v="1"/>
    <n v="3"/>
    <s v=" CNTOR, MPD"/>
    <m/>
    <s v="COVER"/>
    <s v="MIH_713"/>
  </r>
  <r>
    <s v="713-347025-001,Rev B"/>
    <m/>
    <s v="CLP,TOP, FIXTURE,SPLIT FACE"/>
    <s v="CLP,TOP, FIXTURE,SPLIT FACE"/>
    <m/>
    <s v="EA"/>
    <s v="M"/>
    <b v="0"/>
    <x v="0"/>
    <b v="0"/>
    <b v="1"/>
    <b v="0"/>
    <b v="1"/>
    <n v="3"/>
    <s v="TOP, FIXTURE,SPLIT FACE"/>
    <m/>
    <s v="PL"/>
    <s v="MIH_713"/>
  </r>
  <r>
    <s v="713-347031-001,Rev A"/>
    <m/>
    <s v="MANF,INLET,FIXTURE,SPLIT FACE"/>
    <s v="MANIFOLD,INLET,FIXTURE,SPLIT FACE"/>
    <m/>
    <s v="EA"/>
    <s v="M"/>
    <b v="0"/>
    <x v="0"/>
    <b v="0"/>
    <b v="1"/>
    <b v="0"/>
    <b v="1"/>
    <n v="8"/>
    <s v="INLET,FIXTURE,SPLIT FACE"/>
    <m/>
    <s v="PL"/>
    <s v="MIH_713"/>
  </r>
  <r>
    <s v="713-347034-001,Rev A"/>
    <m/>
    <s v="CLIP,FIXTURE,SPLIT FACE"/>
    <s v="CLIP,FIXTURE,SPLIT FACE"/>
    <m/>
    <s v="EA"/>
    <s v="M"/>
    <b v="0"/>
    <x v="0"/>
    <b v="0"/>
    <b v="1"/>
    <b v="0"/>
    <b v="1"/>
    <n v="4"/>
    <s v="FIXTURE,SPLIT FACE"/>
    <m/>
    <s v="PL"/>
    <s v="MIH_713"/>
  </r>
  <r>
    <s v="713-347119-004,Rev A"/>
    <m/>
    <s v="PL, SAC HRVA, 0.14X, I ANGLE, MAX POR"/>
    <s v="PL, SAC HRVA, 0.14X, I ANGLE, MAX POR"/>
    <s v="Sub"/>
    <s v="EA"/>
    <s v="M"/>
    <b v="0"/>
    <x v="5"/>
    <b v="0"/>
    <b v="0"/>
    <b v="0"/>
    <b v="1"/>
    <n v="2"/>
    <s v=" SAC HRVA, 0.14X, I ANGLE, MAX POR"/>
    <m/>
    <s v="PL"/>
    <s v="SUB CON_713"/>
  </r>
  <r>
    <s v="713-347119-005,Rev A"/>
    <m/>
    <s v="PL, SAC HRVA, 0.29X, 2 ANGLE, MAX POR"/>
    <s v="PL, SAC HRVA, 0.29X, 2 ANGLE, MAX POR"/>
    <s v="Sub"/>
    <s v="EA"/>
    <s v="M"/>
    <b v="0"/>
    <x v="5"/>
    <b v="0"/>
    <b v="0"/>
    <b v="0"/>
    <b v="1"/>
    <n v="2"/>
    <s v=" SAC HRVA, 0.29X, 2 ANGLE, MAX POR"/>
    <m/>
    <s v="PL"/>
    <s v="SUB CON_713"/>
  </r>
  <r>
    <s v="713-347119-006,Rev A"/>
    <m/>
    <s v="PL, SAC HRVA, 0.43X, 3 ANGLE, MAX POR"/>
    <s v="PL, SAC HRVA, 0.43X, 3 ANGLE, MAX POR"/>
    <s v="Sub"/>
    <s v="EA"/>
    <s v="M"/>
    <b v="0"/>
    <x v="5"/>
    <b v="0"/>
    <b v="0"/>
    <b v="0"/>
    <b v="1"/>
    <n v="2"/>
    <s v=" SAC HRVA, 0.43X, 3 ANGLE, MAX POR"/>
    <m/>
    <s v="PL"/>
    <s v="SUB CON_713"/>
  </r>
  <r>
    <s v="713-347119-007,Rev A"/>
    <m/>
    <s v="PL, SAC HRVA, 0.57X, 4 ANGLE, MAX POR"/>
    <s v="PL, SAC HRVA, 0.57X, 4 ANGLE, MAX POR"/>
    <s v="Sub"/>
    <s v="EA"/>
    <s v="M"/>
    <b v="0"/>
    <x v="5"/>
    <b v="0"/>
    <b v="0"/>
    <b v="0"/>
    <b v="1"/>
    <n v="2"/>
    <s v=" SAC HRVA, 0.57X, 4 ANGLE, MAX POR"/>
    <m/>
    <s v="PL"/>
    <s v="SUB CON_713"/>
  </r>
  <r>
    <s v="713-347119-008,Rev A"/>
    <m/>
    <s v="PL, SAC HRVA, 0.71X, 5 ANGLE, MAX POR"/>
    <s v="PL, SAC HRVA, 0.71X, 5 ANGLE, MAX POR"/>
    <s v="Sub"/>
    <s v="EA"/>
    <s v="M"/>
    <b v="0"/>
    <x v="5"/>
    <b v="0"/>
    <b v="0"/>
    <b v="0"/>
    <b v="1"/>
    <n v="2"/>
    <s v=" SAC HRVA, 0.71X, 5 ANGLE, MAX POR"/>
    <m/>
    <s v="PL"/>
    <s v="SUB CON_713"/>
  </r>
  <r>
    <s v="713-347119-009,Rev A"/>
    <m/>
    <s v="PL, SAC HRVA, 0.86X, 6 ANGLE, MAX POR"/>
    <s v="PL, SAC HRVA, 0.86X, 6 ANGLE, MAX POR"/>
    <s v="Sub"/>
    <s v="EA"/>
    <s v="M"/>
    <b v="0"/>
    <x v="5"/>
    <b v="0"/>
    <b v="0"/>
    <b v="0"/>
    <b v="1"/>
    <n v="2"/>
    <s v=" SAC HRVA, 0.86X, 6 ANGLE, MAX POR"/>
    <m/>
    <s v="PL"/>
    <s v="SUB CON_713"/>
  </r>
  <r>
    <s v="713-347312-001,Rev A"/>
    <s v="MT, FERR"/>
    <s v="MT, FERRITE SUPPORT"/>
    <s v="MT, FERRITE SUPPORT"/>
    <s v="MIHP"/>
    <s v="EA"/>
    <s v="M"/>
    <b v="0"/>
    <x v="2"/>
    <b v="0"/>
    <b v="1"/>
    <b v="0"/>
    <b v="1"/>
    <n v="2"/>
    <s v=" FERRITE SUPPORT"/>
    <m/>
    <s v=""/>
    <s v="Plastic_713"/>
  </r>
  <r>
    <s v="713-347440-001,Rev A"/>
    <m/>
    <s v="FXTR, BAFFLE, POSITION 3-5, SCIMITAR"/>
    <s v="FXTR, BAFFLE, POSITION 3-5, SCIMITAR"/>
    <s v="Sub"/>
    <s v="EA"/>
    <s v="M"/>
    <b v="0"/>
    <x v="0"/>
    <b v="0"/>
    <b v="1"/>
    <b v="0"/>
    <b v="1"/>
    <n v="4"/>
    <s v=" BAFFLE, POSITION 3-5, SCIMITAR"/>
    <m/>
    <s v="FIXTURE"/>
    <s v="MIH_713"/>
  </r>
  <r>
    <s v="713-347482-001,Rev A"/>
    <m/>
    <s v="BLK,HOLDING,AMPULE"/>
    <s v="BLK,HOLDING,AMPULE"/>
    <s v="Sub"/>
    <s v="EA"/>
    <s v="M"/>
    <b v="0"/>
    <x v="2"/>
    <b v="0"/>
    <b v="1"/>
    <b v="0"/>
    <b v="1"/>
    <n v="3"/>
    <s v="HOLDING,AMPULE"/>
    <m/>
    <s v="BLOCK"/>
    <s v="Plastic_713"/>
  </r>
  <r>
    <s v="713-347702-003,Rev A"/>
    <m/>
    <s v="CLP, FXTR, RIM, FLAT SIDE"/>
    <s v="CLP, FXTR, RIM, FLAT SIDE"/>
    <s v="MIHP"/>
    <s v="EA"/>
    <s v="M"/>
    <b v="0"/>
    <x v="2"/>
    <b v="0"/>
    <b v="1"/>
    <b v="0"/>
    <b v="1"/>
    <n v="3"/>
    <s v=" FXTR, RIM, FLAT SIDE"/>
    <m/>
    <s v="FIXTURE"/>
    <s v="Plastic_713"/>
  </r>
  <r>
    <s v="713-347702-012,Rev A"/>
    <m/>
    <s v="CLP, FXTR, RIM, NONFLAT SIDE"/>
    <s v="CLP, FXTR, RIM, NONFLAT SIDE"/>
    <m/>
    <s v="EA"/>
    <s v="M"/>
    <b v="0"/>
    <x v="0"/>
    <b v="0"/>
    <b v="1"/>
    <b v="0"/>
    <b v="1"/>
    <n v="3"/>
    <s v=" FXTR, RIM, NONFLAT SIDE"/>
    <m/>
    <s v="FIXTURE"/>
    <s v="MIH_713"/>
  </r>
  <r>
    <s v="713-347702-012,Rev B"/>
    <m/>
    <s v="CLP, FXTR, RIM, NONFLAT SIDE"/>
    <s v="CLP, FXTR, RIM, NONFLAT SIDE"/>
    <s v="MIHP"/>
    <s v="EA"/>
    <s v="M"/>
    <b v="0"/>
    <x v="2"/>
    <b v="0"/>
    <b v="0"/>
    <b v="0"/>
    <b v="1"/>
    <n v="3"/>
    <s v=" FXTR, RIM, NONFLAT SIDE"/>
    <m/>
    <s v="FIXTURE"/>
    <s v="Plastic_713"/>
  </r>
  <r>
    <s v="713-347702-013,Rev B"/>
    <m/>
    <s v="CLP,FXTR,RIM,FLAT SIDE,QDISC 584"/>
    <s v="CLP,FXTR,RIM,FLAT SIDE,QDISC 584"/>
    <s v="spos"/>
    <s v="EA"/>
    <s v="M"/>
    <b v="0"/>
    <x v="2"/>
    <b v="0"/>
    <b v="1"/>
    <b v="0"/>
    <b v="1"/>
    <n v="3"/>
    <s v="FXTR,RIM,FLAT SIDE,QDISC 584"/>
    <m/>
    <s v="FIXTURE"/>
    <s v="Plastic_713"/>
  </r>
  <r>
    <s v="713-347702-014,Rev A"/>
    <m/>
    <s v="CLP,FXTR,RIM,FLAT SIDE, QDISC 600"/>
    <s v="CLP,FXTR,RIM,FLAT SIDE, QDISC 600"/>
    <s v="MIHP"/>
    <s v="EA"/>
    <s v="M"/>
    <b v="0"/>
    <x v="2"/>
    <b v="0"/>
    <b v="1"/>
    <b v="0"/>
    <b v="1"/>
    <n v="3"/>
    <s v="FXTR,RIM,FLAT SIDE, QDISC 600"/>
    <m/>
    <s v="FIXTURE"/>
    <s v="Plastic_713"/>
  </r>
  <r>
    <s v="713-347702-015,Rev B"/>
    <m/>
    <s v="CLP,FXTR,RIM,NONFLAT SIDE,QDISC 584"/>
    <s v="CLP,FXTR,RIM,NONFLAT SIDE,QDISC 584"/>
    <s v="spos"/>
    <s v="EA"/>
    <s v="M"/>
    <b v="0"/>
    <x v="2"/>
    <b v="0"/>
    <b v="1"/>
    <b v="0"/>
    <b v="1"/>
    <n v="3"/>
    <s v="FXTR,RIM,NONFLAT SIDE,QDISC 584"/>
    <m/>
    <s v="FIXTURE"/>
    <s v="Plastic_713"/>
  </r>
  <r>
    <s v="713-347702-018,Rev B"/>
    <m/>
    <s v="CLP,FXTR,RIM,NONFLAT SIDE,QDISC 600"/>
    <s v="CLP,FXTR,RIM,NONFLAT SIDE,QDISC 600"/>
    <s v="MIHP"/>
    <s v="EA"/>
    <s v="M"/>
    <b v="0"/>
    <x v="2"/>
    <b v="0"/>
    <b v="1"/>
    <b v="0"/>
    <b v="1"/>
    <n v="3"/>
    <s v="FXTR,RIM,NONFLAT SIDE,QDISC 600"/>
    <m/>
    <s v="FIXTURE"/>
    <s v="Plastic_713"/>
  </r>
  <r>
    <s v="713-347726-002,Rev A"/>
    <m/>
    <s v="BSHG,CTR BORE, ALIGN,"/>
    <s v="BSHG,CTR BORE, ALIGN,"/>
    <s v="spos"/>
    <s v="EA"/>
    <s v="M"/>
    <b v="0"/>
    <x v="2"/>
    <b v="0"/>
    <b v="1"/>
    <b v="0"/>
    <b v="1"/>
    <n v="4"/>
    <s v="CTR BORE, ALIGN,"/>
    <m/>
    <s v=""/>
    <s v="Plastic_713"/>
  </r>
  <r>
    <s v="713-347805-006,Rev B"/>
    <m/>
    <s v="BSHG,ALGN,REAR,COIL ENCL"/>
    <s v="BSHG,ALGN,REAR,COIL ENCL"/>
    <s v="MIHP"/>
    <s v="EA"/>
    <s v="M"/>
    <b v="0"/>
    <x v="2"/>
    <b v="0"/>
    <b v="1"/>
    <b v="0"/>
    <b v="1"/>
    <n v="4"/>
    <s v="ALGN,REAR,COIL ENCL"/>
    <m/>
    <s v=""/>
    <s v="Plastic_713"/>
  </r>
  <r>
    <s v="713-348098-002,Rev A"/>
    <m/>
    <s v="CB INSULATION PLATE, 400A UPGRADE"/>
    <s v="CB INSULATION PLATE, 400A UPGRADE"/>
    <s v="MIHP"/>
    <s v="EA"/>
    <s v="M"/>
    <b v="0"/>
    <x v="2"/>
    <b v="0"/>
    <b v="1"/>
    <b v="0"/>
    <b v="1"/>
    <n v="0"/>
    <s v="CB"/>
    <m/>
    <s v="PLATE"/>
    <s v="Plastic_713"/>
  </r>
  <r>
    <s v="713-348523-002,Rev A"/>
    <m/>
    <s v="BLK, TMP, SPRT"/>
    <s v="BLK, TMP, SPRT"/>
    <s v="Sub"/>
    <s v="EA"/>
    <s v="M"/>
    <b v="0"/>
    <x v="2"/>
    <b v="0"/>
    <b v="1"/>
    <b v="0"/>
    <b v="1"/>
    <n v="3"/>
    <s v=" TMP, SPRT"/>
    <m/>
    <s v="BLOCK"/>
    <s v="Plastic_713"/>
  </r>
  <r>
    <s v="713-348567-001,Rev B"/>
    <m/>
    <s v="PANEL, CB COVER, SPLIT LPB, UPPER"/>
    <s v="PANEL, CB COVER, SPLIT LPB, UPPER"/>
    <s v="Sub"/>
    <s v="EA"/>
    <s v="M"/>
    <b v="0"/>
    <x v="2"/>
    <b v="0"/>
    <b v="1"/>
    <b v="0"/>
    <b v="1"/>
    <n v="5"/>
    <s v=" CB COVER, SPLIT LPB, UPPER"/>
    <m/>
    <s v="PANEL"/>
    <s v="Plastic_713"/>
  </r>
  <r>
    <s v="713-348759-001,Rev A"/>
    <m/>
    <s v="RTNR, ROD, RF FEED INSUL"/>
    <s v="RTNR, ROD, RF FEED INSUL"/>
    <m/>
    <s v="EA"/>
    <s v="M"/>
    <b v="0"/>
    <x v="0"/>
    <b v="0"/>
    <b v="1"/>
    <b v="0"/>
    <b v="1"/>
    <n v="4"/>
    <s v=" ROD, RF FEED INSUL"/>
    <m/>
    <s v="ROD"/>
    <s v="MIH_713"/>
  </r>
  <r>
    <s v="713-349007-002,Rev A"/>
    <m/>
    <s v="SPCR, FIB, N2 RGLTR VLV"/>
    <s v="SPCR, FIB, N2 RGLTR VLV"/>
    <s v="MIHP"/>
    <s v="EA"/>
    <s v="M"/>
    <b v="0"/>
    <x v="2"/>
    <b v="0"/>
    <b v="1"/>
    <b v="0"/>
    <b v="1"/>
    <n v="4"/>
    <s v=" FIB, N2 RGLTR VLV"/>
    <m/>
    <s v="SPACER"/>
    <s v="Plastic_713"/>
  </r>
  <r>
    <s v="713-349084-988,Rev A"/>
    <m/>
    <s v="SPRT, COIL, W/O SLOT, DOME UPR CHMBR, C&amp;F"/>
    <s v="SPRT, COIL, W/O SLOT, DOME UPR CHMBR, C&amp;F"/>
    <s v="MIHP"/>
    <s v="EA"/>
    <s v="M"/>
    <b v="0"/>
    <x v="2"/>
    <b v="0"/>
    <b v="1"/>
    <b v="0"/>
    <b v="1"/>
    <n v="4"/>
    <s v=" COIL, W/O SLOT, DOME UPR CHMBR, C&amp;F"/>
    <m/>
    <s v="CHMBR"/>
    <s v="Plastic_713"/>
  </r>
  <r>
    <s v="713-349084-989,Rev A"/>
    <m/>
    <s v="SPRT, COIL, W/SLOT, DOME UPR CHMBR, C&amp;F"/>
    <s v="SPRT, COIL, W/SLOT, DOME UPR CHMBR, C&amp;F"/>
    <s v="MIHP"/>
    <s v="EA"/>
    <s v="M"/>
    <b v="0"/>
    <x v="2"/>
    <b v="0"/>
    <b v="1"/>
    <b v="0"/>
    <b v="1"/>
    <n v="4"/>
    <s v=" COIL, W/SLOT, DOME UPR CHMBR, C&amp;F"/>
    <m/>
    <s v="CHMBR"/>
    <s v="Plastic_713"/>
  </r>
  <r>
    <s v="713-349084-998,Rev A"/>
    <m/>
    <s v="SPRT,BRKT,INR-SIDE COIL,DOME UPR CHMBR"/>
    <s v="SPRT,BRKT,INR-SIDE COIL,DOME UPR CHMBR"/>
    <s v="MIHP"/>
    <s v="EA"/>
    <s v="M"/>
    <b v="0"/>
    <x v="2"/>
    <b v="0"/>
    <b v="1"/>
    <b v="0"/>
    <b v="1"/>
    <n v="4"/>
    <s v="BRKT,INR-SIDE COIL,DOME UPR CHMBR"/>
    <m/>
    <s v="BRACKET"/>
    <s v="Plastic_713"/>
  </r>
  <r>
    <s v="713-349084-999,Rev B"/>
    <m/>
    <s v="SPRT,BRKT,INR-SIDE COIL,DOME UPR CHMBR"/>
    <s v="SPRT,BRKT,INR-SIDE COIL,DOME UPR CHMBR"/>
    <s v="Sub"/>
    <s v="EA"/>
    <s v="M"/>
    <b v="0"/>
    <x v="0"/>
    <b v="0"/>
    <b v="1"/>
    <b v="0"/>
    <b v="1"/>
    <n v="4"/>
    <s v="BRKT,INR-SIDE COIL,DOME UPR CHMBR"/>
    <m/>
    <s v="BRACKET"/>
    <s v="MIH_713"/>
  </r>
  <r>
    <s v="713-349085-989,Rev B"/>
    <m/>
    <s v="SPRT, BRKT, SIDE COIL, DOME UPR CHMBR, C&amp;F"/>
    <s v="SPRT, BRKT, SIDE COIL, DOME UPR CHMBR, C&amp;F"/>
    <s v="MIHP"/>
    <s v="EA"/>
    <s v="M"/>
    <b v="0"/>
    <x v="2"/>
    <b v="0"/>
    <b v="1"/>
    <b v="0"/>
    <b v="1"/>
    <n v="4"/>
    <s v=" BRKT, SIDE COIL, DOME UPR CHMBR, C&amp;F"/>
    <m/>
    <s v="BRACKET"/>
    <s v="Plastic_713"/>
  </r>
  <r>
    <s v="713-349085-997,Rev A"/>
    <m/>
    <s v="SPRT BRKT, SIDE COIL, DOME UPR CHMBR"/>
    <s v="SPRT BRKT, SIDE COIL, DOME UPR CHMBR"/>
    <s v="MIHP"/>
    <s v="EA"/>
    <s v="M"/>
    <b v="0"/>
    <x v="2"/>
    <b v="0"/>
    <b v="1"/>
    <b v="0"/>
    <b v="1"/>
    <n v="9"/>
    <s v=" SIDE COIL, DOME UPR CHMBR"/>
    <m/>
    <s v="BRACKET"/>
    <s v="Plastic_713"/>
  </r>
  <r>
    <s v="713-349085-998,Rev A"/>
    <m/>
    <s v="SPRT BRKT, SIDE COIL, DOME UPR CHMBR"/>
    <s v="SPRT BRKT, SIDE COIL, DOME UPR CHMBR"/>
    <m/>
    <s v="EA"/>
    <s v="M"/>
    <b v="0"/>
    <x v="0"/>
    <b v="0"/>
    <b v="1"/>
    <b v="0"/>
    <b v="1"/>
    <n v="9"/>
    <s v=" SIDE COIL, DOME UPR CHMBR"/>
    <m/>
    <s v="BRACKET"/>
    <s v="MIH_713"/>
  </r>
  <r>
    <s v="713-349085-999,Rev A"/>
    <m/>
    <s v="SPRT BRKT, SIDE COIL, DOME UPR CHMBR"/>
    <s v="SPRT BRKT, SIDE COIL, DOME UPR CHMBR"/>
    <s v="Sub"/>
    <s v="EA"/>
    <s v="M"/>
    <b v="0"/>
    <x v="0"/>
    <b v="0"/>
    <b v="1"/>
    <b v="0"/>
    <b v="1"/>
    <n v="9"/>
    <s v=" SIDE COIL, DOME UPR CHMBR"/>
    <m/>
    <s v="BRACKET"/>
    <s v="MIH_713"/>
  </r>
  <r>
    <s v="713-349174-001,Rev A"/>
    <m/>
    <s v="BLK,SUPPORT,GRID REMOVAL FXTR"/>
    <s v="BLK,SUPPORT,GRID REMOVAL FXTR"/>
    <s v="Sub"/>
    <s v="EA"/>
    <s v="M"/>
    <b v="0"/>
    <x v="2"/>
    <b v="0"/>
    <b v="1"/>
    <b v="0"/>
    <b v="1"/>
    <n v="3"/>
    <s v="SUPPORT,GRID REMOVAL FXTR"/>
    <m/>
    <s v="BLOCK"/>
    <s v="Plastic_713"/>
  </r>
  <r>
    <s v="713-402434-001,Rev C"/>
    <m/>
    <s v="COV, SAF, DISC SW, LINE/LOAD"/>
    <s v="COV, SAF, DISC SW, LINE/LOAD"/>
    <m/>
    <s v="EA"/>
    <s v="M"/>
    <b v="0"/>
    <x v="0"/>
    <b v="0"/>
    <b v="1"/>
    <b v="0"/>
    <b v="1"/>
    <n v="3"/>
    <s v=" SAF, DISC SW, LINE/LOAD"/>
    <m/>
    <s v="COVER"/>
    <s v="MIH_713"/>
  </r>
  <r>
    <s v="713-402435-001,Rev B"/>
    <m/>
    <s v="COV, SAF, CB, LINE"/>
    <s v="COV, SAF, CB, LINE"/>
    <m/>
    <s v="EA"/>
    <s v="M"/>
    <b v="0"/>
    <x v="0"/>
    <b v="0"/>
    <b v="1"/>
    <b v="0"/>
    <b v="1"/>
    <n v="3"/>
    <s v=" SAF, CB, LINE"/>
    <m/>
    <s v="COVER"/>
    <s v="MIH_713"/>
  </r>
  <r>
    <s v="713-402436-002,Rev A"/>
    <m/>
    <s v="COV, SAF, CB, LOAD"/>
    <s v="COV, SAF, CB, LOAD"/>
    <m/>
    <s v="EA"/>
    <s v="M"/>
    <b v="0"/>
    <x v="3"/>
    <b v="0"/>
    <b v="1"/>
    <b v="0"/>
    <b v="1"/>
    <n v="3"/>
    <s v=" SAF, CB, LOAD"/>
    <m/>
    <s v="COVER"/>
    <s v="Miscellaneous_713"/>
  </r>
  <r>
    <s v="713-402436-003,Rev A"/>
    <m/>
    <s v="COV, SAF, CB, LOAD"/>
    <s v="COV, SAF, CB, LOAD"/>
    <m/>
    <s v="EA"/>
    <s v="M"/>
    <b v="0"/>
    <x v="0"/>
    <b v="0"/>
    <b v="1"/>
    <b v="0"/>
    <b v="1"/>
    <n v="3"/>
    <s v=" SAF, CB, LOAD"/>
    <m/>
    <s v="COVER"/>
    <s v="MIH_713"/>
  </r>
  <r>
    <s v="713-432005-001,Rev C"/>
    <m/>
    <s v="COV,PLEXIGLAS,10 IN. SIDE,ALLI"/>
    <s v="COV,PLEXIGLAS,10 IN. SIDE,ALLI"/>
    <s v="MIHP"/>
    <s v="EA"/>
    <s v="M"/>
    <b v="0"/>
    <x v="2"/>
    <b v="0"/>
    <b v="1"/>
    <b v="0"/>
    <b v="1"/>
    <n v="3"/>
    <s v="PLEXIGLAS,10 IN. SIDE,ALLI"/>
    <m/>
    <s v="PL"/>
    <s v="Plastic_713"/>
  </r>
  <r>
    <s v="713-441786-002,Rev A"/>
    <m/>
    <s v="PLATE, HEATED, BLOCK VALVE, GROOVED"/>
    <s v="PLATE, HEATED, BLOCK VALVE, GROOVED"/>
    <s v="MIHP"/>
    <s v="EA"/>
    <s v="M"/>
    <b v="0"/>
    <x v="2"/>
    <b v="0"/>
    <b v="1"/>
    <b v="0"/>
    <b v="1"/>
    <n v="5"/>
    <s v=" HEATED, BLOCK VALVE, GROOVED"/>
    <m/>
    <s v="PLATE"/>
    <s v="Plastic_713"/>
  </r>
  <r>
    <s v="713-460847-001,Rev E1"/>
    <m/>
    <s v="PLATE, MOUNTING VDS MANIFOLD, A6"/>
    <s v="PLATE, MOUNTING VDS MANIFOLD, A6"/>
    <s v="Sub"/>
    <s v="EA"/>
    <s v="M"/>
    <b v="0"/>
    <x v="2"/>
    <b v="0"/>
    <b v="0"/>
    <b v="0"/>
    <b v="1"/>
    <n v="5"/>
    <s v=" MOUNTING VDS MANIFOLD, A6"/>
    <m/>
    <s v="PLATE"/>
    <s v="Plastic_713"/>
  </r>
  <r>
    <s v="713-460848-003,Rev A"/>
    <m/>
    <s v="PL,MTG VDS,MNF,A6"/>
    <s v="PL,MTG VDS,MNF,A6"/>
    <s v="Sub"/>
    <s v="EA"/>
    <s v="M"/>
    <b v="0"/>
    <x v="2"/>
    <b v="0"/>
    <b v="1"/>
    <b v="0"/>
    <b v="1"/>
    <n v="2"/>
    <s v="MTG VDS,MNF,A6"/>
    <m/>
    <s v="PL"/>
    <s v="Plastic_713"/>
  </r>
  <r>
    <s v="713-800853-600,Rev B"/>
    <s v="STDF, CA"/>
    <s v="STDF, CAP, LEXAN, DUAL MTCH"/>
    <s v="STDF, CAP, LEXAN, DUAL MTCH"/>
    <m/>
    <s v="EA"/>
    <s v="M"/>
    <b v="0"/>
    <x v="0"/>
    <b v="0"/>
    <b v="1"/>
    <b v="0"/>
    <b v="1"/>
    <n v="4"/>
    <s v=" CAP, LEXAN, DUAL MTCH"/>
    <m/>
    <s v=""/>
    <s v="MIH_713"/>
  </r>
  <r>
    <s v="713-800853-600,Rev C"/>
    <s v="STDF, PH"/>
    <s v="STDF, CAP, LEXAN, DUAL MTCH PH"/>
    <s v="STDF, CAP, LEXAN, DUAL MTCH PH"/>
    <m/>
    <s v="EA"/>
    <s v="M"/>
    <b v="0"/>
    <x v="8"/>
    <b v="0"/>
    <b v="1"/>
    <b v="0"/>
    <b v="1"/>
    <n v="4"/>
    <s v=" CAP, LEXAN, DUAL MTCH PH"/>
    <m/>
    <s v=""/>
    <s v="FMS_713"/>
  </r>
  <r>
    <s v="713-801053-005,Rev B"/>
    <m/>
    <s v="BSHG, Ultem, M2 x 5/8-24 UNEF."/>
    <s v="BSHG, Ultem, M2 x 5/8-24 UNEF."/>
    <m/>
    <s v="EA"/>
    <s v="M"/>
    <b v="0"/>
    <x v="0"/>
    <b v="0"/>
    <b v="1"/>
    <b v="0"/>
    <b v="1"/>
    <n v="4"/>
    <s v=" Ultem, M2 x 5/8-24 UNEF."/>
    <m/>
    <s v=""/>
    <s v="MIH_713"/>
  </r>
  <r>
    <s v="713-801125-016,Rev A"/>
    <m/>
    <s v="PL,COV,TEST,2300"/>
    <s v="PL,COV,TEST,2300"/>
    <s v="Sub"/>
    <s v="EA"/>
    <s v="M"/>
    <b v="0"/>
    <x v="2"/>
    <b v="0"/>
    <b v="1"/>
    <b v="0"/>
    <b v="1"/>
    <n v="2"/>
    <s v="COV,TEST,2300"/>
    <m/>
    <s v="PL"/>
    <s v="Plastic_713"/>
  </r>
  <r>
    <s v="713-801125-019,Rev A"/>
    <m/>
    <s v="PL, COV, CHMBR, SHPG"/>
    <s v="PL, COV, CHMBR, SHPG"/>
    <s v="Sub"/>
    <s v="EA"/>
    <s v="M"/>
    <b v="0"/>
    <x v="2"/>
    <b v="0"/>
    <b v="1"/>
    <b v="0"/>
    <b v="1"/>
    <n v="2"/>
    <s v=" COV, CHMBR, SHPG"/>
    <m/>
    <s v="PL"/>
    <s v="Plastic_713"/>
  </r>
  <r>
    <s v="713-801249-015,Rev A"/>
    <m/>
    <s v="COVER, PNEU ASSY, B POS"/>
    <s v="COVER, PNEU ASSY, B POS"/>
    <s v="MIHP"/>
    <s v="EA"/>
    <s v="M"/>
    <b v="0"/>
    <x v="2"/>
    <b v="0"/>
    <b v="1"/>
    <b v="0"/>
    <b v="1"/>
    <n v="5"/>
    <s v=" PNEU ASSY, B POS"/>
    <m/>
    <s v="ASSY"/>
    <s v="Plastic_713"/>
  </r>
  <r>
    <s v="713-801249-017,Rev A"/>
    <m/>
    <s v="COVER,PENU ASSY,8 POS"/>
    <s v="COVER,PENU ASSY,8 POS"/>
    <s v="MIHP"/>
    <s v="EA"/>
    <s v="M"/>
    <b v="0"/>
    <x v="2"/>
    <b v="0"/>
    <b v="1"/>
    <b v="0"/>
    <b v="1"/>
    <n v="5"/>
    <s v="PENU ASSY,8 POS"/>
    <m/>
    <s v="ASSY"/>
    <s v="Plastic_713"/>
  </r>
  <r>
    <s v="713-801249-124,Rev A"/>
    <m/>
    <s v="COVER,PNEW ASSY,12 STA,FLEX"/>
    <s v="COVER,PNEW ASSY,12 STA,FLEX"/>
    <s v="MIHP"/>
    <s v="EA"/>
    <s v="M"/>
    <b v="0"/>
    <x v="2"/>
    <b v="0"/>
    <b v="0"/>
    <b v="0"/>
    <b v="1"/>
    <n v="5"/>
    <s v="PNEW ASSY,12 STA,FLEX"/>
    <m/>
    <s v="ASSY"/>
    <s v="Plastic_713"/>
  </r>
  <r>
    <s v="713-801249-125,Rev A"/>
    <m/>
    <s v="COVER,PNEU ASSY,12 STA,FLEX"/>
    <s v="COVER,PNEU ASSY,12 STA,FLEX"/>
    <s v="Sub"/>
    <s v="EA"/>
    <s v="M"/>
    <b v="0"/>
    <x v="2"/>
    <b v="0"/>
    <b v="1"/>
    <b v="0"/>
    <b v="1"/>
    <n v="5"/>
    <s v="PNEU ASSY,12 STA,FLEX"/>
    <m/>
    <s v="ASSY"/>
    <s v="Plastic_713"/>
  </r>
  <r>
    <s v="713-801571-024,Rev A"/>
    <s v="Disk, OE"/>
    <s v="Disk, OES, 24mm, Collimated"/>
    <s v="Disk, OES, 24mm, Collimated"/>
    <s v="LAM"/>
    <s v="EA"/>
    <s v="M"/>
    <b v="0"/>
    <x v="1"/>
    <b v="0"/>
    <b v="0"/>
    <b v="0"/>
    <b v="1"/>
    <n v="4"/>
    <s v=" OES, 24mm, Collimated"/>
    <m/>
    <s v=""/>
    <s v="SEM_713"/>
  </r>
  <r>
    <s v="713-802226-113,Rev A"/>
    <m/>
    <s v="Bracket Insulator"/>
    <s v="Bracket Insulator"/>
    <m/>
    <s v="EA"/>
    <s v="M"/>
    <b v="0"/>
    <x v="3"/>
    <b v="0"/>
    <b v="1"/>
    <b v="0"/>
    <b v="1"/>
    <n v="0"/>
    <s v="Bracket"/>
    <m/>
    <s v=""/>
    <s v="Miscellaneous_713"/>
  </r>
  <r>
    <s v="713-802226-114,Rev C"/>
    <m/>
    <s v="BRACKET, INSULATOR"/>
    <s v="BRACKET, INSULATOR"/>
    <s v="MIHP"/>
    <s v="EA"/>
    <s v="M"/>
    <b v="0"/>
    <x v="2"/>
    <b v="0"/>
    <b v="1"/>
    <b v="0"/>
    <b v="1"/>
    <n v="7"/>
    <s v=" INSULATOR"/>
    <m/>
    <s v=""/>
    <s v="Plastic_713"/>
  </r>
  <r>
    <s v="713-802261-003,Rev A"/>
    <s v="Window,"/>
    <s v="Window, Node/Water detector, Enclosure"/>
    <s v="Window, Node/Water detector, Enclosure"/>
    <s v="LAM"/>
    <s v="EA"/>
    <s v="M"/>
    <b v="0"/>
    <x v="1"/>
    <b v="0"/>
    <b v="0"/>
    <b v="0"/>
    <b v="1"/>
    <n v="6"/>
    <s v=" Node/Water detector, Enclosure"/>
    <m/>
    <s v=""/>
    <s v="SEM_713"/>
  </r>
  <r>
    <s v="713-802476-001,Rev A"/>
    <s v="Window,"/>
    <s v="Window, Enclosure, Interlock Board"/>
    <s v="Window, Enclosure, Interlock Board"/>
    <s v="LAM"/>
    <s v="EA"/>
    <s v="M"/>
    <b v="0"/>
    <x v="1"/>
    <b v="0"/>
    <b v="0"/>
    <b v="0"/>
    <b v="1"/>
    <n v="6"/>
    <s v=" Enclosure, Interlock Board"/>
    <m/>
    <s v=""/>
    <s v="SEM_713"/>
  </r>
  <r>
    <s v="713-803051-001,Rev A"/>
    <m/>
    <s v="SCRN,PLASMA-INTRFRMTR"/>
    <s v="SCRN,PLASMA-INTRFRMTR"/>
    <s v="MIHP"/>
    <s v="EA"/>
    <s v="M"/>
    <b v="0"/>
    <x v="2"/>
    <b v="0"/>
    <b v="1"/>
    <b v="0"/>
    <b v="1"/>
    <n v="4"/>
    <s v="PLASMA-INTRFRMTR"/>
    <m/>
    <s v="PL"/>
    <s v="Plastic_713"/>
  </r>
  <r>
    <s v="713-803052-001,Rev B"/>
    <m/>
    <s v="INSERT,GAS-INTRFRMTR"/>
    <s v="INSERT,GAS-INTRFRMTR"/>
    <s v="MIHP"/>
    <s v="EA"/>
    <s v="M"/>
    <b v="0"/>
    <x v="2"/>
    <b v="0"/>
    <b v="1"/>
    <b v="0"/>
    <b v="1"/>
    <n v="6"/>
    <s v="GAS-INTRFRMTR"/>
    <m/>
    <s v="INTRFRMTR"/>
    <s v="Plastic_713"/>
  </r>
  <r>
    <s v="713-810027-002,Rev A"/>
    <s v="Catch, L"/>
    <s v="Catch, Latch, keyboard"/>
    <s v="Catch, Latch, keyboard"/>
    <s v="LAM"/>
    <s v="EA"/>
    <s v="M"/>
    <b v="0"/>
    <x v="1"/>
    <b v="0"/>
    <b v="0"/>
    <b v="0"/>
    <b v="1"/>
    <n v="5"/>
    <s v=" Latch, keyboard"/>
    <m/>
    <s v="LATCH"/>
    <s v="SEM_713"/>
  </r>
  <r>
    <s v="71-384169-00,Rev A"/>
    <m/>
    <s v="Fixture, BRKT, Shipping, ARM Secure, Vortex"/>
    <s v="Fixture, BRKT, Shipping, ARM Secure, Vortex"/>
    <s v="Sub"/>
    <s v="EA"/>
    <s v="M"/>
    <b v="0"/>
    <x v="0"/>
    <b v="0"/>
    <b v="1"/>
    <b v="0"/>
    <b v="1"/>
    <n v="7"/>
    <s v=" BRKT, Shipping, ARM Secure, Vortex"/>
    <m/>
    <s v="PIN"/>
    <s v="MIH_71-"/>
  </r>
  <r>
    <s v="71-392640-00,Rev 1"/>
    <m/>
    <s v="Fixture, Wrist Align, Shoulder, VAC, RBT, Mach 1"/>
    <s v="Fixture, Wrist Align, Shoulder, VAC, RBT, Mach 1"/>
    <m/>
    <s v="EA"/>
    <s v="M"/>
    <b v="0"/>
    <x v="0"/>
    <b v="0"/>
    <b v="1"/>
    <b v="0"/>
    <b v="1"/>
    <n v="7"/>
    <s v=" Wrist Align, Shoulder, VAC, RBT, Mach 1"/>
    <m/>
    <s v=""/>
    <s v="MIH_71-"/>
  </r>
  <r>
    <s v="713-A00559-003,Rev B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</r>
  <r>
    <s v="713-A00559-003,Rev C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</r>
  <r>
    <s v="713-A00559-009,Rev A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</r>
  <r>
    <s v="713-A00569-001,Rev A"/>
    <m/>
    <s v="TOP, MTG, FXTR, DIW, FLUSH, CNTR, CER"/>
    <s v="TOP, MTG, FXTR, DIW, FLUSH, CNTR, CER"/>
    <m/>
    <s v="EA"/>
    <s v="M"/>
    <b v="0"/>
    <x v="0"/>
    <b v="0"/>
    <b v="1"/>
    <b v="0"/>
    <b v="1"/>
    <n v="3"/>
    <s v=" MTG, FXTR, DIW, FLUSH, CNTR, CER"/>
    <m/>
    <s v="FIXTURE"/>
    <s v="MIH_713"/>
  </r>
  <r>
    <s v="713-A00625-003,Rev A"/>
    <m/>
    <s v="MT, OPT, BOTTOM, SHLD"/>
    <s v="MT, OPT, BOTTOM, SHLD"/>
    <m/>
    <s v="EA"/>
    <s v="M"/>
    <b v="0"/>
    <x v="0"/>
    <b v="0"/>
    <b v="1"/>
    <b v="0"/>
    <b v="1"/>
    <n v="2"/>
    <s v=" OPT, BOTTOM, SHLD"/>
    <m/>
    <s v="SHIELD"/>
    <s v="MIH_713"/>
  </r>
  <r>
    <s v="713-A00625-005,Rev B"/>
    <m/>
    <s v="MT, OPT, BOTTOM, SHLD"/>
    <s v="MT, OPT, BOTTOM, SHLD"/>
    <s v="MIHP"/>
    <s v="EA"/>
    <s v="M"/>
    <b v="0"/>
    <x v="2"/>
    <b v="0"/>
    <b v="0"/>
    <b v="0"/>
    <b v="1"/>
    <n v="2"/>
    <s v=" OPT, BOTTOM, SHLD"/>
    <m/>
    <s v="SHIELD"/>
    <s v="Plastic_713"/>
  </r>
  <r>
    <s v="713-A00627-001,Rev B"/>
    <s v="MT,OPT,B"/>
    <s v="MT,OPT,BOTTOM,SHLD"/>
    <s v="MT,OPT,BOTTOM,SHLD"/>
    <m/>
    <s v="EA"/>
    <s v="M"/>
    <b v="0"/>
    <x v="5"/>
    <b v="0"/>
    <b v="1"/>
    <b v="0"/>
    <b v="1"/>
    <n v="2"/>
    <s v="OPT,BOTTOM,SHLD"/>
    <m/>
    <s v="SHIELD"/>
    <s v="SUB CON_713"/>
  </r>
  <r>
    <s v="713-A00627-002,Rev A"/>
    <s v="MT,OPT,B"/>
    <s v="MT,OPT,BOTTOM,SHLD"/>
    <s v="MT,OPT,BOTTOM,SHLD"/>
    <s v="Sub"/>
    <s v="EA"/>
    <s v="M"/>
    <b v="0"/>
    <x v="4"/>
    <b v="0"/>
    <b v="0"/>
    <b v="0"/>
    <b v="1"/>
    <n v="2"/>
    <s v="OPT,BOTTOM,SHLD"/>
    <m/>
    <s v="SHIELD"/>
    <s v="NP_713"/>
  </r>
  <r>
    <s v="713-A00999-001,Rev A"/>
    <m/>
    <s v="SPCR, SLV, INSUL, PLASTIC, ESC PS"/>
    <s v="SPCR, SLV, INSUL, PLASTIC, ESC PS"/>
    <s v="Sub"/>
    <s v="EA"/>
    <s v="M"/>
    <b v="0"/>
    <x v="2"/>
    <b v="0"/>
    <b v="0"/>
    <b v="0"/>
    <b v="1"/>
    <n v="4"/>
    <s v=" SLV, INSUL, PLASTIC, ESC PS"/>
    <m/>
    <s v="SPACER"/>
    <s v="Plastic_713"/>
  </r>
  <r>
    <s v="713-A01057-001,Rev A"/>
    <m/>
    <s v="BRKT, ENCODER, TETRA"/>
    <s v="BRKT, ENCODER, TETRA"/>
    <s v="Sub"/>
    <s v="EA"/>
    <s v="M"/>
    <b v="0"/>
    <x v="4"/>
    <b v="0"/>
    <b v="0"/>
    <b v="0"/>
    <b v="1"/>
    <n v="4"/>
    <s v=" ENCODER, TETRA"/>
    <m/>
    <s v="BRACKET"/>
    <s v="NP_713"/>
  </r>
  <r>
    <s v="713-A01169-001,Rev A"/>
    <m/>
    <s v="FXTR, SHLD CLR, SHIP, LEFT"/>
    <s v="FXTR, SHLD CLR, SHIP, LEFT"/>
    <m/>
    <s v="EA"/>
    <s v="M"/>
    <b v="0"/>
    <x v="0"/>
    <b v="0"/>
    <b v="1"/>
    <b v="0"/>
    <b v="1"/>
    <n v="4"/>
    <s v=" SHLD CLR, SHIP, LEFT"/>
    <m/>
    <s v="SHIELD"/>
    <s v="MIH_713"/>
  </r>
  <r>
    <s v="713-A01169-002,Rev A"/>
    <m/>
    <s v="FXTR, SHLD CLR, SHIP, RIGHT"/>
    <s v="FXTR, SHLD CLR, SHIP, RIGHT"/>
    <m/>
    <s v="EA"/>
    <s v="M"/>
    <b v="0"/>
    <x v="0"/>
    <b v="0"/>
    <b v="1"/>
    <b v="0"/>
    <b v="1"/>
    <n v="4"/>
    <s v=" SHLD CLR, SHIP, RIGHT"/>
    <m/>
    <s v="SHIELD"/>
    <s v="MIH_713"/>
  </r>
  <r>
    <s v="713-A01575-001,Rev B"/>
    <m/>
    <s v="COV, CLEAR, CHAM"/>
    <s v="COV, CLEAR, CHAM"/>
    <m/>
    <s v="EA"/>
    <s v="M"/>
    <b v="0"/>
    <x v="0"/>
    <b v="0"/>
    <b v="1"/>
    <b v="0"/>
    <b v="1"/>
    <n v="3"/>
    <s v=" CLEAR, CHAM"/>
    <m/>
    <s v="COVER"/>
    <s v="MIH_713"/>
  </r>
  <r>
    <s v="713-A01976-001,Rev A"/>
    <m/>
    <s v="SPCR,HP RF,INSUL,CUR SNS,AHM XT"/>
    <s v="SPCR,HP RF,INSUL,CUR SNS,AHM XT"/>
    <s v="MIHP"/>
    <s v="EA"/>
    <s v="M"/>
    <b v="0"/>
    <x v="2"/>
    <b v="0"/>
    <b v="0"/>
    <b v="0"/>
    <b v="1"/>
    <n v="4"/>
    <s v="HP RF,INSUL,CUR SNS,AHM XT"/>
    <m/>
    <s v="SPACER"/>
    <s v="Plastic_713"/>
  </r>
  <r>
    <s v="713-A02304-001,Rev A"/>
    <m/>
    <s v="CVR, SLOT, CELL ISOLATION"/>
    <s v="CVR, SLOT, CELL ISOLATION"/>
    <s v="Sub"/>
    <s v="EA"/>
    <s v="M"/>
    <b v="0"/>
    <x v="4"/>
    <b v="0"/>
    <b v="0"/>
    <b v="0"/>
    <b v="1"/>
    <n v="3"/>
    <s v=" SLOT, CELL ISOLATION"/>
    <m/>
    <s v="COVER"/>
    <s v="NP_713"/>
  </r>
  <r>
    <s v="713-A02304-001,Rev C"/>
    <m/>
    <s v="CVR,SLOT,CELL ISOLATION"/>
    <s v="CVR,SLOT,CELL ISOLATION"/>
    <s v="MIHP"/>
    <s v="EA"/>
    <s v="M"/>
    <b v="0"/>
    <x v="2"/>
    <b v="0"/>
    <b v="1"/>
    <b v="0"/>
    <b v="1"/>
    <n v="3"/>
    <s v="SLOT,CELL ISOLATION"/>
    <m/>
    <s v="COVER"/>
    <s v="Plastic_713"/>
  </r>
  <r>
    <s v="713-A02304-005,Rev B"/>
    <m/>
    <s v="LOCK,CELL ISOLATION,UPR DUET"/>
    <s v="LOCK,CELL ISOLATION,UPR DUET"/>
    <s v="MIHP"/>
    <s v="EA"/>
    <s v="M"/>
    <b v="0"/>
    <x v="2"/>
    <b v="0"/>
    <b v="1"/>
    <b v="0"/>
    <b v="1"/>
    <n v="4"/>
    <s v="CELL ISOLATION,UPR DUET"/>
    <m/>
    <s v=""/>
    <s v="Plastic_713"/>
  </r>
  <r>
    <s v="713-A02304-005,Rev C"/>
    <m/>
    <s v="LOCK,CELL ISOLATION,UPR DUET"/>
    <s v="LOCK,CELL ISOLATION,UPR DUET"/>
    <s v="MIHP"/>
    <s v="EA"/>
    <s v="M"/>
    <b v="0"/>
    <x v="2"/>
    <b v="0"/>
    <b v="1"/>
    <b v="0"/>
    <b v="1"/>
    <n v="4"/>
    <s v="CELL ISOLATION,UPR DUET"/>
    <m/>
    <s v=""/>
    <s v="Plastic_713"/>
  </r>
  <r>
    <s v="713-A02304-008,Rev A"/>
    <m/>
    <s v="LATCH,CELL ISOLATION,UNIVERSAL"/>
    <s v="LATCH,CELL ISOLATION,UNIVERSAL"/>
    <s v="MIHP"/>
    <s v="EA"/>
    <s v="M"/>
    <b v="0"/>
    <x v="2"/>
    <b v="0"/>
    <b v="1"/>
    <b v="0"/>
    <b v="1"/>
    <n v="5"/>
    <s v="CELL ISOLATION,UNIVERSAL"/>
    <m/>
    <s v="LATCH"/>
    <s v="Plastic_713"/>
  </r>
  <r>
    <s v="713-A02304-008,Rev B"/>
    <m/>
    <s v="LATCH,CELL ISOLATION,UNIVERSAL"/>
    <s v="LATCH,CELL ISOLATION,UNIVERSAL"/>
    <s v="MIHP"/>
    <s v="EA"/>
    <s v="M"/>
    <b v="0"/>
    <x v="2"/>
    <b v="0"/>
    <b v="1"/>
    <b v="0"/>
    <b v="1"/>
    <n v="5"/>
    <s v="CELL ISOLATION,UNIVERSAL"/>
    <m/>
    <s v="LATCH"/>
    <s v="Plastic_713"/>
  </r>
  <r>
    <s v="713-A02529-001,Rev A"/>
    <m/>
    <s v="FXTR, PUCK, BFR, RING STA"/>
    <s v="FXTR, PUCK, BFR, RING STA"/>
    <m/>
    <s v="EA"/>
    <s v="M"/>
    <b v="0"/>
    <x v="0"/>
    <b v="0"/>
    <b v="1"/>
    <b v="0"/>
    <b v="1"/>
    <n v="4"/>
    <s v=" PUCK, BFR, RING STA"/>
    <m/>
    <s v="RING"/>
    <s v="MIH_713"/>
  </r>
  <r>
    <s v="713-A02846-001,Rev A"/>
    <m/>
    <s v="CLP, CRVS PIN"/>
    <s v="CLP, CRVS PIN"/>
    <s v="MIHP"/>
    <s v="EA"/>
    <s v="M"/>
    <b v="0"/>
    <x v="2"/>
    <b v="0"/>
    <b v="0"/>
    <b v="0"/>
    <b v="1"/>
    <n v="3"/>
    <s v=" CRVS PIN"/>
    <m/>
    <s v="PIN"/>
    <s v="Plastic_713"/>
  </r>
  <r>
    <s v="713-A02846-100,Rev A"/>
    <m/>
    <s v="SSCR, SCH, FL, 6-32 THD, 3/16 IN LG, (MICRO PLASTICS)_x001e_CLR, SHAFT, SSCR, .0831D, 3/80D, DELRIN"/>
    <s v="SSCR, SCH, FL, 6-32 THD, 3/16 IN LG, (MICRO PLASTICS)_x001e_CLR, SHAFT, SSCR, .0831D, 3/80D, DELRIN"/>
    <s v="Sub"/>
    <s v="EA"/>
    <s v="M"/>
    <b v="0"/>
    <x v="5"/>
    <b v="0"/>
    <b v="0"/>
    <b v="0"/>
    <b v="1"/>
    <n v="4"/>
    <s v=" SCH, FL, 6-32 THD, 3/16 IN LG, (MICRO PLASTICS)_x001e_CLR, SHAFT, SSCR, .0831D, 3/80D, DELRIN"/>
    <m/>
    <s v="SHAFT"/>
    <s v="SUB CON_713"/>
  </r>
  <r>
    <s v="713-A03027-001,Rev A"/>
    <m/>
    <s v="FXTR,PUCK,VAC,BFR"/>
    <s v="FXTR,PUCK,VAC,BFR"/>
    <s v="MIHP"/>
    <s v="EA"/>
    <s v="M"/>
    <b v="0"/>
    <x v="2"/>
    <b v="0"/>
    <b v="1"/>
    <b v="0"/>
    <b v="1"/>
    <n v="4"/>
    <s v="PUCK,VAC,BFR"/>
    <m/>
    <s v="FIXTURE"/>
    <s v="Plastic_713"/>
  </r>
  <r>
    <s v="713-A03162-001,Rev B"/>
    <s v="RING,LIF"/>
    <s v="RING,LIFT,WDO,MIZOS 300"/>
    <s v="RING,LIFT,WDO,MIZOS 300"/>
    <s v="MIHP"/>
    <s v="EA"/>
    <s v="M"/>
    <b v="0"/>
    <x v="2"/>
    <b v="0"/>
    <b v="1"/>
    <b v="0"/>
    <b v="1"/>
    <n v="4"/>
    <s v="LIFT,WDO,MIZOS 300"/>
    <m/>
    <s v="RING"/>
    <s v="Plastic_713"/>
  </r>
  <r>
    <s v="713-A03266-001,Rev A"/>
    <m/>
    <s v="FXTR, PIN, 20MM, HEIGHT, GAGE, GONOGO"/>
    <s v="FXTR, PIN, 20MM, HEIGHT, GAGE, GONOGO"/>
    <s v="Sub"/>
    <s v="EA"/>
    <s v="M"/>
    <b v="0"/>
    <x v="0"/>
    <b v="0"/>
    <b v="1"/>
    <b v="0"/>
    <b v="1"/>
    <n v="4"/>
    <s v=" PIN, 20MM, HEIGHT, GAGE, GONOGO"/>
    <m/>
    <s v="PIN"/>
    <s v="MIH_713"/>
  </r>
  <r>
    <s v="713-A03427-001,Rev A"/>
    <m/>
    <s v="FXTR,PUCK,EXH,BFR"/>
    <s v="FXTR,PUCK,EXH,BFR"/>
    <s v="MIHP"/>
    <s v="EA"/>
    <s v="M"/>
    <b v="0"/>
    <x v="2"/>
    <b v="0"/>
    <b v="1"/>
    <b v="0"/>
    <b v="1"/>
    <n v="4"/>
    <s v="PUCK,EXH,BFR"/>
    <m/>
    <s v="FIXTURE"/>
    <s v="Plastic_713"/>
  </r>
  <r>
    <s v="713-A03675-002,Rev A"/>
    <m/>
    <s v="FXTR, RING, CHMBR BOTTOM END IMPEDANCE"/>
    <s v="FXTR, RING, CHMBR BOTTOM END IMPEDANCE"/>
    <s v="Sub"/>
    <s v="EA"/>
    <s v="M"/>
    <b v="0"/>
    <x v="5"/>
    <b v="0"/>
    <b v="1"/>
    <b v="0"/>
    <b v="1"/>
    <n v="4"/>
    <s v=" RING, CHMBR BOTTOM END IMPEDANCE"/>
    <m/>
    <s v="RING"/>
    <s v="SUB CON_713"/>
  </r>
  <r>
    <s v="713-A03844-006,Rev A"/>
    <m/>
    <s v="COV, SAFETY LWR, OPP 2300E6"/>
    <s v="COV, SAFETY LWR, OPP 2300E6"/>
    <s v="MIHP"/>
    <s v="EA"/>
    <s v="M"/>
    <b v="0"/>
    <x v="2"/>
    <b v="0"/>
    <b v="0"/>
    <b v="0"/>
    <b v="1"/>
    <n v="3"/>
    <s v=" SAFETY LWR, OPP 2300E6"/>
    <m/>
    <s v="COVER"/>
    <s v="Plastic_713"/>
  </r>
  <r>
    <s v="713-A03844-011,Rev A"/>
    <m/>
    <s v="COV,IR SCANNING,BRANCH CB,OPP,2300E6"/>
    <s v="COV,IR SCANNING,BRANCH CB,OPP,2300E6"/>
    <s v="Sub"/>
    <s v="EA"/>
    <s v="M"/>
    <b v="0"/>
    <x v="2"/>
    <b v="0"/>
    <b v="1"/>
    <b v="0"/>
    <b v="1"/>
    <n v="3"/>
    <s v="IR SCANNING,BRANCH CB,OPP,2300E6"/>
    <m/>
    <s v="COVER"/>
    <s v="Plastic_713"/>
  </r>
  <r>
    <s v="713-A03856-001,Rev B"/>
    <m/>
    <s v="COV, CONNECTOR, CR ROBOT"/>
    <s v="COV, CONNECTOR, CR ROBOT"/>
    <m/>
    <s v="EA"/>
    <s v="M"/>
    <b v="0"/>
    <x v="2"/>
    <b v="0"/>
    <b v="1"/>
    <b v="0"/>
    <b v="1"/>
    <n v="3"/>
    <s v=" CONNECTOR, CR ROBOT"/>
    <m/>
    <s v="COVER"/>
    <s v="Plastic_713"/>
  </r>
  <r>
    <s v="713-A03856-001,Rev D"/>
    <m/>
    <s v="COV, CONNECTOR, CR ROBOT"/>
    <s v="COV, CONNECTOR, CR ROBOT"/>
    <s v="MIHP"/>
    <s v="EA"/>
    <s v="M"/>
    <b v="0"/>
    <x v="2"/>
    <b v="0"/>
    <b v="1"/>
    <b v="0"/>
    <b v="1"/>
    <n v="3"/>
    <s v=" CONNECTOR, CR ROBOT"/>
    <m/>
    <s v="COVER"/>
    <s v="Plastic_713"/>
  </r>
  <r>
    <s v="713-A03916-001,Rev D"/>
    <m/>
    <s v="BLK, CABLE RTNG, CR ROBOT"/>
    <s v="BLK, CABLE RTNG, CR ROBOT"/>
    <s v="Sub"/>
    <s v="EA"/>
    <s v="M"/>
    <b v="0"/>
    <x v="2"/>
    <b v="0"/>
    <b v="1"/>
    <b v="0"/>
    <b v="1"/>
    <n v="3"/>
    <s v=" CABLE RTNG, CR ROBOT"/>
    <m/>
    <s v="BLOCK"/>
    <s v="Plastic_713"/>
  </r>
  <r>
    <s v="713-A03916-001,Rev E"/>
    <m/>
    <s v="BLK, CABLE RTNG, CR ROBOT"/>
    <s v="BLK, CABLE RTNG, CR ROBOT"/>
    <s v="Sub"/>
    <s v="EA"/>
    <s v="M"/>
    <b v="0"/>
    <x v="2"/>
    <b v="0"/>
    <b v="1"/>
    <b v="0"/>
    <b v="1"/>
    <n v="3"/>
    <s v=" CABLE RTNG, CR ROBOT"/>
    <m/>
    <s v="BLOCK"/>
    <s v="Plastic_713"/>
  </r>
  <r>
    <s v="713-A04351-001,Rev A"/>
    <m/>
    <s v="FXTR, TEACH, BE, 200/300MM, U-SHAPE"/>
    <s v="FXTR, TEACH, BE, 200/300MM, U-SHAPE"/>
    <s v="Sub"/>
    <s v="EA"/>
    <s v="M"/>
    <b v="0"/>
    <x v="2"/>
    <b v="0"/>
    <b v="1"/>
    <b v="0"/>
    <b v="1"/>
    <n v="4"/>
    <s v=" TEACH, BE, 200/300MM, U-SHAPE"/>
    <m/>
    <s v="FIXTURE"/>
    <s v="Plastic_713"/>
  </r>
  <r>
    <s v="713-A04361-001,Rev A"/>
    <m/>
    <s v="FXTR, PUCK, N2HB"/>
    <s v="FXTR, PUCK, N2HB"/>
    <m/>
    <s v="EA"/>
    <s v="M"/>
    <b v="0"/>
    <x v="4"/>
    <b v="0"/>
    <b v="1"/>
    <b v="0"/>
    <b v="1"/>
    <n v="4"/>
    <s v=" PUCK, N2HB"/>
    <m/>
    <s v="FIXTURE"/>
    <s v="NP_713"/>
  </r>
  <r>
    <s v="713-A04611-001,Rev C"/>
    <m/>
    <s v="RAIL, SLIDER, RF GEN, AC-BOX, EPIC-A"/>
    <s v="RAIL, SLIDER, RF GEN, AC-BOX, EPIC-A"/>
    <s v="Sub"/>
    <s v="EA"/>
    <s v="M"/>
    <b v="0"/>
    <x v="2"/>
    <b v="0"/>
    <b v="1"/>
    <b v="0"/>
    <b v="1"/>
    <n v="4"/>
    <s v=" SLIDER, RF GEN, AC-BOX, EPIC-A"/>
    <m/>
    <s v="LID"/>
    <s v="Plastic_713"/>
  </r>
  <r>
    <s v="713-A04696-002,Rev A"/>
    <m/>
    <s v="WDO,SIDE,YELLOW"/>
    <s v="WDO,SIDE,YELLOW"/>
    <s v="MIHP"/>
    <s v="EA"/>
    <s v="M"/>
    <b v="0"/>
    <x v="2"/>
    <b v="0"/>
    <b v="1"/>
    <b v="0"/>
    <b v="1"/>
    <n v="3"/>
    <s v="SIDE,YELLOW"/>
    <m/>
    <s v="WINDOW"/>
    <s v="Plastic_713"/>
  </r>
  <r>
    <s v="713-A04696-002,Rev A_Item 2"/>
    <m/>
    <s v="713-A04696-002,Rev A_Item 2"/>
    <s v="713-A04696-002,Rev A_Item 2"/>
    <s v="spbo"/>
    <s v="EA"/>
    <s v="M"/>
    <b v="0"/>
    <x v="2"/>
    <b v="0"/>
    <b v="1"/>
    <b v="0"/>
    <b v="1"/>
    <n v="0"/>
    <s v="713-A04696-002,Rev"/>
    <m/>
    <s v=""/>
    <s v=""/>
  </r>
  <r>
    <s v="713-A04697-001,Rev A"/>
    <m/>
    <s v="WDO,SIDE PNL,YELLOW"/>
    <s v="WDO,SIDE PNL,YELLOW"/>
    <s v="MIHP"/>
    <s v="EA"/>
    <s v="M"/>
    <b v="0"/>
    <x v="2"/>
    <b v="0"/>
    <b v="1"/>
    <b v="0"/>
    <b v="1"/>
    <n v="3"/>
    <s v="SIDE PNL,YELLOW"/>
    <m/>
    <s v="PANEL"/>
    <s v="Plastic_713"/>
  </r>
  <r>
    <s v="713-A04697-001,Rev A_Item 2"/>
    <m/>
    <s v="713-A04697-001,Rev A_Item 2"/>
    <s v="713-A04697-001,Rev A_Item 2"/>
    <s v="Sub"/>
    <s v="EA"/>
    <s v="M"/>
    <b v="0"/>
    <x v="2"/>
    <b v="0"/>
    <b v="1"/>
    <b v="0"/>
    <b v="1"/>
    <n v="0"/>
    <s v="713-A04697-001,Rev"/>
    <m/>
    <s v=""/>
    <s v=""/>
  </r>
  <r>
    <s v="713-A04715-001,Rev A"/>
    <m/>
    <s v="MT, FERRITE SUPPORT"/>
    <s v="MT, FERRITE SUPPORT"/>
    <m/>
    <s v="EA"/>
    <s v="M"/>
    <b v="0"/>
    <x v="4"/>
    <b v="0"/>
    <b v="0"/>
    <b v="0"/>
    <b v="1"/>
    <n v="2"/>
    <s v=" FERRITE SUPPORT"/>
    <m/>
    <s v=""/>
    <s v="NP_713"/>
  </r>
  <r>
    <s v="713-A04837-001,Rev A"/>
    <m/>
    <s v="RTNR, SCR, LIFT BRKT, BIAS MATCH"/>
    <s v="RTNR, SCR, LIFT BRKT, BIAS MATCH"/>
    <s v="MIHP"/>
    <s v="EA"/>
    <s v="M"/>
    <b v="0"/>
    <x v="2"/>
    <b v="0"/>
    <b v="0"/>
    <b v="0"/>
    <b v="1"/>
    <n v="4"/>
    <s v=" SCR, LIFT BRKT, BIAS MATCH"/>
    <m/>
    <s v="BRACKET"/>
    <s v="Plastic_713"/>
  </r>
  <r>
    <s v="713-A04849-001,Rev A"/>
    <m/>
    <s v="BLK, SPRT, LIFT BRKT, BIAS MATCH"/>
    <s v="BLK, SPRT, LIFT BRKT, BIAS MATCH"/>
    <s v="MIHP"/>
    <s v="EA"/>
    <s v="M"/>
    <b v="0"/>
    <x v="2"/>
    <b v="0"/>
    <b v="1"/>
    <b v="0"/>
    <b v="1"/>
    <n v="3"/>
    <s v=" SPRT, LIFT BRKT, BIAS MATCH"/>
    <m/>
    <s v="BRACKET"/>
    <s v="Plastic_713"/>
  </r>
  <r>
    <s v="713-A05106-001,Rev A"/>
    <m/>
    <s v="PL, LK, LSRI"/>
    <s v="PL, LK, LSRI"/>
    <s v="MIHP"/>
    <s v="EA"/>
    <s v="M"/>
    <b v="0"/>
    <x v="2"/>
    <b v="0"/>
    <b v="1"/>
    <b v="0"/>
    <b v="1"/>
    <n v="2"/>
    <s v=" LK, LSRI"/>
    <m/>
    <s v="PL"/>
    <s v="Plastic_713"/>
  </r>
  <r>
    <s v="713-A05155-001,Rev A"/>
    <m/>
    <s v="PL, SHUTTER"/>
    <s v="PL, SHUTTER"/>
    <s v="MIHP"/>
    <s v="EA"/>
    <s v="M"/>
    <b v="0"/>
    <x v="2"/>
    <b v="0"/>
    <b v="1"/>
    <b v="0"/>
    <b v="1"/>
    <n v="2"/>
    <s v=" SHUTTER"/>
    <m/>
    <s v="PL"/>
    <s v="Plastic_713"/>
  </r>
  <r>
    <s v="713-A05155-001,Rev B"/>
    <m/>
    <s v="PL,BRG,SHUTTER"/>
    <s v="PL,BRG,SHUTTER"/>
    <s v="MIHP"/>
    <s v="EA"/>
    <s v="M"/>
    <b v="0"/>
    <x v="2"/>
    <b v="0"/>
    <b v="1"/>
    <b v="0"/>
    <b v="1"/>
    <n v="2"/>
    <s v="BRG,SHUTTER"/>
    <m/>
    <s v="PL"/>
    <s v="Plastic_713"/>
  </r>
  <r>
    <s v="713-A05155-002,Rev A"/>
    <m/>
    <s v="PL,BRG,SHUTTER"/>
    <s v="PL,BRG,SHUTTER"/>
    <s v="MIHP"/>
    <s v="EA"/>
    <s v="M"/>
    <b v="0"/>
    <x v="2"/>
    <b v="0"/>
    <b v="0"/>
    <b v="0"/>
    <b v="1"/>
    <n v="2"/>
    <s v="BRG,SHUTTER"/>
    <m/>
    <s v="PL"/>
    <s v="Plastic_713"/>
  </r>
  <r>
    <s v="713-A05155-002,Rev B"/>
    <m/>
    <s v="PL,BRG,SHUTTER"/>
    <s v="PL,BRG,SHUTTER"/>
    <s v="MIHP"/>
    <s v="EA"/>
    <s v="M"/>
    <b v="0"/>
    <x v="2"/>
    <b v="0"/>
    <b v="0"/>
    <b v="0"/>
    <b v="1"/>
    <n v="2"/>
    <s v="BRG,SHUTTER"/>
    <m/>
    <s v="PL"/>
    <s v="Plastic_713"/>
  </r>
  <r>
    <s v="713-A05160-001,Rev A"/>
    <m/>
    <s v="PL, SHUTTER"/>
    <s v="PL, SHUTTER"/>
    <s v="MIHP"/>
    <s v="EA"/>
    <s v="M"/>
    <b v="0"/>
    <x v="2"/>
    <b v="0"/>
    <b v="1"/>
    <b v="0"/>
    <b v="1"/>
    <n v="2"/>
    <s v=" SHUTTER"/>
    <m/>
    <s v="PL"/>
    <s v="Plastic_713"/>
  </r>
  <r>
    <s v="713-A05160-001,Rev B"/>
    <m/>
    <s v="PL, SHUTTER"/>
    <s v="PL, SHUTTER"/>
    <s v="MIHP"/>
    <s v="EA"/>
    <s v="M"/>
    <b v="0"/>
    <x v="2"/>
    <b v="0"/>
    <b v="1"/>
    <b v="0"/>
    <b v="1"/>
    <n v="2"/>
    <s v=" SHUTTER"/>
    <m/>
    <s v="PL"/>
    <s v="Plastic_713"/>
  </r>
  <r>
    <s v="713-A05160-001,Rev C"/>
    <m/>
    <s v="PL, SHUTTER"/>
    <s v="PL, SHUTTER"/>
    <s v="MIHP"/>
    <s v="EA"/>
    <s v="M"/>
    <b v="0"/>
    <x v="2"/>
    <b v="0"/>
    <b v="1"/>
    <b v="0"/>
    <b v="1"/>
    <n v="2"/>
    <s v=" SHUTTER"/>
    <m/>
    <s v="PL"/>
    <s v="Plastic_713"/>
  </r>
  <r>
    <s v="713-A06140-001,Rev A"/>
    <m/>
    <s v="COVER, PROT, BUSBAR"/>
    <s v="COVER, PROT, BUSBAR"/>
    <s v="MIHP"/>
    <s v="EA"/>
    <s v="M"/>
    <b v="0"/>
    <x v="2"/>
    <b v="0"/>
    <b v="1"/>
    <b v="0"/>
    <b v="1"/>
    <n v="5"/>
    <s v=" PROT, BUSBAR"/>
    <m/>
    <s v="COVER"/>
    <s v="Plastic_713"/>
  </r>
  <r>
    <s v="713-A06181-001,Rev A"/>
    <m/>
    <s v="RING,CUP CRADLE,WO"/>
    <s v="RING,CUP CRADLE,WO"/>
    <s v="MIHP"/>
    <s v="EA"/>
    <s v="M"/>
    <b v="0"/>
    <x v="2"/>
    <b v="0"/>
    <b v="1"/>
    <b v="0"/>
    <b v="1"/>
    <n v="4"/>
    <s v="CUP CRADLE,WO"/>
    <m/>
    <s v="RING"/>
    <s v="Plastic_713"/>
  </r>
  <r>
    <s v="713-A06182-001,Rev A"/>
    <m/>
    <s v="RING, LOWER, IMPEDANCE"/>
    <s v="RING, LOWER, IMPEDANCE"/>
    <s v="Sub"/>
    <s v="EA"/>
    <s v="M"/>
    <b v="0"/>
    <x v="2"/>
    <b v="0"/>
    <b v="1"/>
    <b v="0"/>
    <b v="1"/>
    <n v="4"/>
    <s v=" LOWER, IMPEDANCE"/>
    <m/>
    <s v="RING"/>
    <s v="Plastic_713"/>
  </r>
  <r>
    <s v="713-A06183-001,Rev A"/>
    <m/>
    <s v="ROD, FIBER GUIDE, ESCER JR"/>
    <s v="ROD, FIBER GUIDE, ESCER JR"/>
    <s v="MIHP"/>
    <s v="EA"/>
    <s v="M"/>
    <b v="0"/>
    <x v="2"/>
    <b v="0"/>
    <b v="1"/>
    <b v="0"/>
    <b v="1"/>
    <n v="3"/>
    <s v=" FIBER GUIDE, ESCER JR"/>
    <m/>
    <s v="ROD"/>
    <s v="Plastic_713"/>
  </r>
  <r>
    <s v="713-A06185-001,Rev A"/>
    <m/>
    <s v="HDL,CUP CRADLE,WO"/>
    <s v="HDL,CUP CRADLE,WO"/>
    <s v="MIHP"/>
    <s v="EA"/>
    <s v="M"/>
    <b v="0"/>
    <x v="2"/>
    <b v="0"/>
    <b v="1"/>
    <b v="0"/>
    <b v="1"/>
    <n v="3"/>
    <s v="CUP CRADLE,WO"/>
    <m/>
    <s v=""/>
    <s v="Plastic_713"/>
  </r>
  <r>
    <s v="713-A06640-115,Rev A"/>
    <m/>
    <s v="ADPTR, TEMP PROBE"/>
    <s v="ADPTR, TEMP PROBE"/>
    <s v="MIHP"/>
    <s v="EA"/>
    <s v="M"/>
    <b v="0"/>
    <x v="2"/>
    <b v="0"/>
    <b v="1"/>
    <b v="0"/>
    <b v="1"/>
    <n v="5"/>
    <s v=" TEMP PROBE"/>
    <m/>
    <s v="ADAPTOR"/>
    <s v="Plastic_713"/>
  </r>
  <r>
    <s v="713-A06759-001,Rev B"/>
    <m/>
    <s v="SPCR, SHIM, PTFE, ESCER JR"/>
    <s v="SPCR, SHIM, PTFE, ESCER JR"/>
    <s v="MIHP"/>
    <s v="EA"/>
    <s v="M"/>
    <b v="0"/>
    <x v="2"/>
    <b v="0"/>
    <b v="0"/>
    <b v="0"/>
    <b v="1"/>
    <n v="4"/>
    <s v=" SHIM, PTFE, ESCER JR"/>
    <m/>
    <s v="SPACER"/>
    <s v="Plastic_713"/>
  </r>
  <r>
    <s v="713-A06907-101,Rev A"/>
    <m/>
    <s v="BRKT,DENSITOMETER MOUNT,D1-3,A-P 2300"/>
    <s v="BRKT,DENSITOMETER MOUNT,D1-3,A-P 2300"/>
    <s v="Sub"/>
    <s v="EA"/>
    <s v="M"/>
    <b v="0"/>
    <x v="2"/>
    <b v="0"/>
    <b v="1"/>
    <b v="0"/>
    <b v="1"/>
    <n v="4"/>
    <s v="DENSITOMETER MOUNT,D1-3,A-P 2300"/>
    <m/>
    <s v="BRACKET"/>
    <s v="Plastic_713"/>
  </r>
  <r>
    <s v="713-A06907-101,Rev B"/>
    <m/>
    <s v="BRKT,DENSITOMETER MOUNT,D1-3,A-P 2300"/>
    <s v="BRKT,DENSITOMETER MOUNT,D1-3,A-P 2300"/>
    <s v="MIHP"/>
    <s v="EA"/>
    <s v="M"/>
    <b v="0"/>
    <x v="2"/>
    <b v="0"/>
    <b v="0"/>
    <b v="0"/>
    <b v="1"/>
    <n v="4"/>
    <s v="DENSITOMETER MOUNT,D1-3,A-P 2300"/>
    <m/>
    <s v="BRACKET"/>
    <s v="Plastic_713"/>
  </r>
  <r>
    <s v="713-A06952-001,Rev A"/>
    <m/>
    <s v="_x001e_COV, ELEC ARC PREVERNTER, UPR MATCH"/>
    <s v="_x001e_COV, ELEC ARC PREVERNTER, UPR MATCH"/>
    <s v="MIHP"/>
    <s v="EA"/>
    <s v="M"/>
    <b v="0"/>
    <x v="2"/>
    <b v="0"/>
    <b v="0"/>
    <b v="0"/>
    <b v="1"/>
    <n v="4"/>
    <s v=" ELEC ARC PREVERNTER, UPR MATCH"/>
    <m/>
    <s v="COVER"/>
    <s v="Plastic_713"/>
  </r>
  <r>
    <s v="713-A06952-001,Rev B"/>
    <m/>
    <s v="_x001e_COV, ELEC ARC PREVERNTER, UPR MATCH"/>
    <s v="_x001e_COV, ELEC ARC PREVERNTER, UPR MATCH"/>
    <s v="Sub"/>
    <s v="EA"/>
    <s v="M"/>
    <b v="0"/>
    <x v="2"/>
    <b v="0"/>
    <b v="0"/>
    <b v="0"/>
    <b v="1"/>
    <n v="4"/>
    <s v=" ELEC ARC PREVERNTER, UPR MATCH"/>
    <m/>
    <s v="COVER"/>
    <s v="Plastic_713"/>
  </r>
  <r>
    <s v="713-A06952-001,Rev D"/>
    <m/>
    <s v="COV, ELEC ARC PREVERNTER, UPR MATCH"/>
    <s v="COV, ELEC ARC PREVERNTER, UPR MATCH"/>
    <s v="Sub"/>
    <s v="EA"/>
    <s v="M"/>
    <b v="0"/>
    <x v="2"/>
    <b v="0"/>
    <b v="1"/>
    <b v="0"/>
    <b v="1"/>
    <n v="3"/>
    <s v=" ELEC ARC PREVERNTER, UPR MATCH"/>
    <m/>
    <s v="COVER"/>
    <s v="Plastic_713"/>
  </r>
  <r>
    <s v="713-A06952-002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</r>
  <r>
    <s v="713-A06952-003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</r>
  <r>
    <s v="713-A06952-004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</r>
  <r>
    <s v="713-A06956-001,Rev A"/>
    <m/>
    <s v="GA, GO NO GO, HRVA"/>
    <s v="GA, GO NO GO, HRVA"/>
    <s v="Sub"/>
    <s v="EA"/>
    <s v="M"/>
    <b v="0"/>
    <x v="4"/>
    <b v="0"/>
    <b v="0"/>
    <b v="0"/>
    <b v="1"/>
    <n v="2"/>
    <s v=" GO NO GO, HRVA"/>
    <m/>
    <s v=""/>
    <s v="NP_713"/>
  </r>
  <r>
    <s v="713-A07086-001,Rev A"/>
    <m/>
    <s v="PL, BLNK, HSG, BLKHD, HAN 3A"/>
    <s v="PL, BLNK, HSG, BLKHD, HAN 3A"/>
    <s v="Sub"/>
    <s v="EA"/>
    <s v="M"/>
    <b v="0"/>
    <x v="2"/>
    <b v="0"/>
    <b v="1"/>
    <b v="0"/>
    <b v="1"/>
    <n v="2"/>
    <s v=" BLNK, HSG, BLKHD, HAN 3A"/>
    <m/>
    <s v="HOUSING"/>
    <s v="Plastic_713"/>
  </r>
  <r>
    <s v="713-A07580-001,Rev A"/>
    <m/>
    <s v="PL, SHIM, CONVERTER"/>
    <s v="PL, SHIM, CONVERTER"/>
    <m/>
    <s v="EA"/>
    <s v="M"/>
    <b v="0"/>
    <x v="2"/>
    <b v="0"/>
    <b v="1"/>
    <b v="0"/>
    <b v="1"/>
    <n v="2"/>
    <s v=" SHIM, CONVERTER"/>
    <m/>
    <s v="PL"/>
    <s v="Plastic_713"/>
  </r>
  <r>
    <s v="713-A07718-001,Rev A"/>
    <m/>
    <s v="SKIRT, POLYCARBONATE, PED, POLSIHING"/>
    <s v="SKIRT, POLYCARBONATE, PED, POLSIHING"/>
    <m/>
    <s v="EA"/>
    <s v="M"/>
    <b v="0"/>
    <x v="2"/>
    <b v="0"/>
    <b v="1"/>
    <b v="0"/>
    <b v="1"/>
    <n v="5"/>
    <s v=" POLYCARBONATE, PED, POLSIHING"/>
    <m/>
    <s v=""/>
    <s v="Plastic_713"/>
  </r>
  <r>
    <s v="713-A08435-900,Rev A"/>
    <m/>
    <s v="MNT, AIR AMPLIFIER"/>
    <s v="MNT, AIR AMPLIFIER"/>
    <s v="MIHP"/>
    <s v="EA"/>
    <s v="M"/>
    <b v="0"/>
    <x v="2"/>
    <b v="0"/>
    <b v="0"/>
    <b v="0"/>
    <b v="1"/>
    <n v="3"/>
    <s v=" AIR AMPLIFIER"/>
    <m/>
    <s v="PL"/>
    <s v="Plastic_713"/>
  </r>
  <r>
    <s v="713-A08584-001,Rev A"/>
    <m/>
    <s v="HANGER, WIRE CLIP"/>
    <s v="HANGER, WIRE CLIP"/>
    <s v="MIHP"/>
    <s v="EA"/>
    <s v="M"/>
    <b v="0"/>
    <x v="2"/>
    <b v="0"/>
    <b v="1"/>
    <b v="0"/>
    <b v="1"/>
    <n v="6"/>
    <s v=" WIRE CLIP"/>
    <m/>
    <s v=""/>
    <s v="Plastic_713"/>
  </r>
  <r>
    <s v="713-A08584-001,Rev B"/>
    <m/>
    <s v="HANGER,WIRE CLIP"/>
    <s v="HANGER,WIRE CLIP"/>
    <s v="MIHP"/>
    <s v="EA"/>
    <s v="M"/>
    <b v="0"/>
    <x v="2"/>
    <b v="0"/>
    <b v="1"/>
    <b v="0"/>
    <b v="1"/>
    <n v="6"/>
    <s v="WIRE CLIP"/>
    <m/>
    <s v=""/>
    <s v="Plastic_713"/>
  </r>
  <r>
    <s v="713-A08584-002,Rev A"/>
    <m/>
    <s v="HANGER,WIRE CLIP"/>
    <s v="HANGER,WIRE CLIP"/>
    <s v="Sub"/>
    <s v="EA"/>
    <s v="M"/>
    <b v="0"/>
    <x v="2"/>
    <b v="0"/>
    <b v="0"/>
    <b v="0"/>
    <b v="1"/>
    <n v="6"/>
    <s v="WIRE CLIP"/>
    <m/>
    <s v=""/>
    <s v="Plastic_713"/>
  </r>
  <r>
    <s v="713-A08879-001,Rev A"/>
    <m/>
    <s v="FXTR,CAL,BUFFER,EE,XY5+,N2SFEM"/>
    <s v="FXTR,CAL,BUFFER,EE,XY5+,N2SFEM"/>
    <s v="MIHP"/>
    <s v="EA"/>
    <s v="M"/>
    <b v="0"/>
    <x v="2"/>
    <b v="0"/>
    <b v="1"/>
    <b v="0"/>
    <b v="1"/>
    <n v="4"/>
    <s v="CAL,BUFFER,EE,XY5+,N2SFEM"/>
    <m/>
    <s v="FIXTURE"/>
    <s v="Plastic_713"/>
  </r>
  <r>
    <s v="713-A08900-001,Rev C"/>
    <m/>
    <s v="CLP, INSTL, GND STRP"/>
    <s v="CLP, INSTL, GND STRP"/>
    <s v="MIHP"/>
    <s v="EA"/>
    <s v="M"/>
    <b v="0"/>
    <x v="2"/>
    <b v="0"/>
    <b v="1"/>
    <b v="0"/>
    <b v="1"/>
    <n v="3"/>
    <s v=" INSTL, GND STRP"/>
    <m/>
    <s v=""/>
    <s v="Plastic_713"/>
  </r>
  <r>
    <s v="713-A08900-011,Rev A"/>
    <m/>
    <s v="CLP, INSTL, GND STRP"/>
    <s v="CLP, INSTL, GND STRP"/>
    <s v="Sub"/>
    <s v="EA"/>
    <s v="M"/>
    <b v="0"/>
    <x v="2"/>
    <b v="0"/>
    <b v="1"/>
    <b v="0"/>
    <b v="1"/>
    <n v="3"/>
    <s v=" INSTL, GND STRP"/>
    <m/>
    <s v=""/>
    <s v="Plastic_713"/>
  </r>
  <r>
    <s v="713-A08902-001,Rev A"/>
    <m/>
    <s v="RING,BASE,INSTL,GND STRP"/>
    <s v="RING,BASE,INSTL,GND STRP"/>
    <s v="MIHP"/>
    <s v="EA"/>
    <s v="M"/>
    <b v="0"/>
    <x v="2"/>
    <b v="0"/>
    <b v="0"/>
    <b v="0"/>
    <b v="1"/>
    <n v="4"/>
    <s v="BASE,INSTL,GND STRP"/>
    <m/>
    <s v="BASE"/>
    <s v="Plastic_713"/>
  </r>
  <r>
    <s v="713-A08902-001,Rev B"/>
    <m/>
    <s v="RING, BASE, INSTL, GND STRP"/>
    <s v="RING, BASE, INSTL, GND STRP"/>
    <s v="MIHP"/>
    <s v="EA"/>
    <s v="M"/>
    <b v="0"/>
    <x v="2"/>
    <b v="0"/>
    <b v="1"/>
    <b v="0"/>
    <b v="1"/>
    <n v="4"/>
    <s v=" BASE, INSTL, GND STRP"/>
    <m/>
    <s v="BASE"/>
    <s v="Plastic_713"/>
  </r>
  <r>
    <s v="713-A09047-011,Rev C"/>
    <m/>
    <s v="BASE,MFC,BOTTOM,INSULATION"/>
    <s v="BASE,MFC,BOTTOM,INSULATION"/>
    <s v="MIHP"/>
    <s v="EA"/>
    <s v="M"/>
    <b v="0"/>
    <x v="2"/>
    <b v="0"/>
    <b v="1"/>
    <b v="0"/>
    <b v="1"/>
    <n v="4"/>
    <s v="MFC,BOTTOM,INSULATION"/>
    <m/>
    <s v="BASE"/>
    <s v="Plastic_713"/>
  </r>
  <r>
    <s v="713-A09047-012,Rev C"/>
    <m/>
    <s v="BASE,VALVE BLOCK,INSULATION"/>
    <s v="BASE,VALVE BLOCK,INSULATION"/>
    <s v="MIHP"/>
    <s v="EA"/>
    <s v="M"/>
    <b v="0"/>
    <x v="2"/>
    <b v="0"/>
    <b v="1"/>
    <b v="0"/>
    <b v="1"/>
    <n v="4"/>
    <s v="VALVE BLOCK,INSULATION"/>
    <m/>
    <s v="BASE"/>
    <s v="Plastic_713"/>
  </r>
  <r>
    <s v="713-A09186-001,Rev B"/>
    <m/>
    <s v="COV, SPLASH SHEILD, CB"/>
    <s v="COV, SPLASH SHEILD, CB"/>
    <s v="MIHP"/>
    <s v="EA"/>
    <s v="M"/>
    <b v="0"/>
    <x v="2"/>
    <b v="0"/>
    <b v="1"/>
    <b v="0"/>
    <b v="1"/>
    <n v="3"/>
    <s v=" SPLASH SHEILD, CB"/>
    <m/>
    <s v="PL"/>
    <s v="Plastic_713"/>
  </r>
  <r>
    <s v="713-A09186-001,Rev B-Item 3"/>
    <m/>
    <s v="Item 3-GSKT, RUBBER,EPDM,1/16” THK"/>
    <s v="Item 3-GSKT, RUBBER,EPDM,1/16” THK"/>
    <s v="Sub"/>
    <s v="EA"/>
    <s v="M"/>
    <b v="0"/>
    <x v="2"/>
    <b v="0"/>
    <b v="1"/>
    <b v="0"/>
    <b v="1"/>
    <n v="0"/>
    <s v="Item"/>
    <m/>
    <s v=""/>
    <s v="Plastic_713"/>
  </r>
  <r>
    <s v="713-A09195-001,Rev B"/>
    <m/>
    <s v="COV, SPLASH SHEILD, DC CB"/>
    <s v="COV, SPLASH SHEILD, DC CB"/>
    <s v="MIHP"/>
    <s v="EA"/>
    <s v="M"/>
    <b v="0"/>
    <x v="2"/>
    <b v="0"/>
    <b v="1"/>
    <b v="0"/>
    <b v="1"/>
    <n v="3"/>
    <s v=" SPLASH SHEILD, DC CB"/>
    <m/>
    <s v="PL"/>
    <s v="Plastic_713"/>
  </r>
  <r>
    <s v="713-A09195-001,Rev B-Item 3"/>
    <s v="Item 3-G"/>
    <s v="Item 3-GSKT, RUBBER,EPDM,1/16” THK"/>
    <s v="Item 3-GSKT, RUBBER,EPDM,1/16” THK"/>
    <s v="Sub"/>
    <s v="EA"/>
    <s v="M"/>
    <b v="0"/>
    <x v="2"/>
    <b v="0"/>
    <b v="1"/>
    <b v="0"/>
    <b v="1"/>
    <n v="0"/>
    <s v="Item"/>
    <m/>
    <s v=""/>
    <s v="Plastic_713"/>
  </r>
  <r>
    <s v="713-A09402-001,Rev B"/>
    <m/>
    <s v="FXTR, TEACH, FE, 300MM, FLAT, U-SHAPE"/>
    <s v="FXTR, TEACH, FE, 300MM, FLAT, U-SHAPE"/>
    <s v="Sub"/>
    <s v="EA"/>
    <s v="M"/>
    <b v="0"/>
    <x v="2"/>
    <b v="0"/>
    <b v="1"/>
    <b v="0"/>
    <b v="1"/>
    <n v="4"/>
    <s v=" TEACH, FE, 300MM, FLAT, U-SHAPE"/>
    <m/>
    <s v="FIXTURE"/>
    <s v="Plastic_713"/>
  </r>
  <r>
    <s v="713-A09402-101,Rev A"/>
    <m/>
    <s v="FXTR, TEACH, FE, 300MM, BOWED, U-SHAPED"/>
    <s v="FXTR, TEACH, FE, 300MM, BOWED, U-SHAPED"/>
    <s v="MIHP"/>
    <s v="EA"/>
    <s v="M"/>
    <b v="0"/>
    <x v="2"/>
    <b v="0"/>
    <b v="1"/>
    <b v="0"/>
    <b v="1"/>
    <n v="4"/>
    <s v=" TEACH, FE, 300MM, BOWED, U-SHAPED"/>
    <m/>
    <s v="FIXTURE"/>
    <s v="Plastic_713"/>
  </r>
  <r>
    <s v="713-A09402-201,Rev A"/>
    <m/>
    <s v="FXTR, TEACH, FE, 200MM, U-SHAPED"/>
    <s v="FXTR, TEACH, FE, 200MM, U-SHAPED"/>
    <s v="MIHP"/>
    <s v="EA"/>
    <s v="M"/>
    <b v="0"/>
    <x v="2"/>
    <b v="0"/>
    <b v="1"/>
    <b v="0"/>
    <b v="1"/>
    <n v="4"/>
    <s v=" TEACH, FE, 200MM, U-SHAPED"/>
    <m/>
    <s v="FIXTURE"/>
    <s v="Plastic_713"/>
  </r>
  <r>
    <s v="713-A09405-001,Rev A"/>
    <m/>
    <s v="ADPTR, PLATE, 200MM, FLAT, FE"/>
    <s v="ADPTR, PLATE, 200MM, FLAT, FE"/>
    <s v="MIHP"/>
    <s v="EA"/>
    <s v="M"/>
    <b v="0"/>
    <x v="2"/>
    <b v="0"/>
    <b v="1"/>
    <b v="0"/>
    <b v="1"/>
    <n v="5"/>
    <s v=" PLATE, 200MM, FLAT, FE"/>
    <m/>
    <s v="ADAPTOR"/>
    <s v="Plastic_713"/>
  </r>
  <r>
    <s v="713-A09405-101,Rev A"/>
    <m/>
    <s v="ADPTR, PLATE, 200MM, BOWED, FE"/>
    <s v="ADPTR, PLATE, 200MM, BOWED, FE"/>
    <s v="MIHP"/>
    <s v="EA"/>
    <s v="M"/>
    <b v="0"/>
    <x v="2"/>
    <b v="0"/>
    <b v="1"/>
    <b v="0"/>
    <b v="1"/>
    <n v="5"/>
    <s v=" PLATE, 200MM, BOWED, FE"/>
    <m/>
    <s v="ADAPTOR"/>
    <s v="Plastic_713"/>
  </r>
  <r>
    <s v="713-A09477-999,Rev A"/>
    <m/>
    <s v="PL, TDK2 RING, CLAMSHELL, BOT, C&amp;F"/>
    <s v="PL, TDK2 RING, CLAMSHELL, BOT, C&amp;F"/>
    <s v="MIHP"/>
    <s v="EA"/>
    <s v="M"/>
    <b v="0"/>
    <x v="2"/>
    <b v="0"/>
    <b v="1"/>
    <b v="0"/>
    <b v="1"/>
    <n v="2"/>
    <s v=" TDK2 RING, CLAMSHELL, BOT, C&amp;F"/>
    <m/>
    <s v="RING"/>
    <s v="Plastic_713"/>
  </r>
  <r>
    <s v="713-A09660-001,Rev B"/>
    <m/>
    <s v="CLR, CRVS PIN, THMB SCR, DELRIN"/>
    <s v="CLR, CRVS PIN, THMB SCR, DELRIN"/>
    <s v="MIHP"/>
    <s v="EA"/>
    <s v="M"/>
    <b v="0"/>
    <x v="2"/>
    <b v="0"/>
    <b v="1"/>
    <b v="0"/>
    <b v="1"/>
    <n v="3"/>
    <s v=" CRVS PIN, THMB SCR, DELRIN"/>
    <m/>
    <s v="PIN"/>
    <s v="Plastic_713"/>
  </r>
  <r>
    <s v="713-A09660-001,Rev C"/>
    <m/>
    <s v="CLR, CRVS PIN, THMB SCR, DELRIN"/>
    <s v="CLR, CRVS PIN, THMB SCR, DELRIN"/>
    <s v="Sub"/>
    <s v="EA"/>
    <s v="M"/>
    <b v="0"/>
    <x v="2"/>
    <b v="0"/>
    <b v="1"/>
    <b v="0"/>
    <b v="1"/>
    <n v="3"/>
    <s v=" CRVS PIN, THMB SCR, DELRIN"/>
    <m/>
    <s v="PIN"/>
    <s v="Plastic_713"/>
  </r>
  <r>
    <s v="713-A09660-001,Rev D"/>
    <m/>
    <s v="CLR, CRVS PIN, THMB SCR, ACETAL"/>
    <s v="CLR, CRVS PIN, THMB SCR, ACETAL"/>
    <s v="Sub"/>
    <s v="EA"/>
    <s v="M"/>
    <b v="0"/>
    <x v="2"/>
    <b v="0"/>
    <b v="1"/>
    <b v="0"/>
    <b v="1"/>
    <n v="3"/>
    <s v=" CRVS PIN, THMB SCR, ACETAL"/>
    <m/>
    <s v="PIN"/>
    <s v="Plastic_713"/>
  </r>
  <r>
    <s v="713-A09816-002,Rev A"/>
    <m/>
    <s v="WDO,TUNNEL,LH,N2 SFEM"/>
    <s v="WDO,TUNNEL,LH,N2 SFEM"/>
    <s v="MIHP"/>
    <s v="EA"/>
    <s v="M"/>
    <b v="0"/>
    <x v="2"/>
    <b v="0"/>
    <b v="0"/>
    <b v="0"/>
    <b v="1"/>
    <n v="3"/>
    <s v="TUNNEL,LH,N2 SFEM"/>
    <m/>
    <s v="WINDOW"/>
    <s v="Plastic_713"/>
  </r>
  <r>
    <s v="713-A09816-400,Rev A"/>
    <m/>
    <s v="WDO,TUNNEL,RH,N2 SFEM"/>
    <s v="WDO,TUNNEL,RH,N2 SFEM"/>
    <s v="MIHP"/>
    <s v="EA"/>
    <s v="M"/>
    <b v="0"/>
    <x v="2"/>
    <b v="0"/>
    <b v="1"/>
    <b v="0"/>
    <b v="1"/>
    <n v="3"/>
    <s v="TUNNEL,RH,N2 SFEM"/>
    <m/>
    <s v="WINDOW"/>
    <s v="Plastic_713"/>
  </r>
  <r>
    <s v="713-A10001-001,Rev B"/>
    <m/>
    <s v="BLK, MNFLD, H20, 5-CHNL, QSM"/>
    <s v="BLK, MNFLD, H20, 5-CHNL, QSM"/>
    <s v="Sub"/>
    <s v="EA"/>
    <s v="M"/>
    <b v="0"/>
    <x v="2"/>
    <b v="0"/>
    <b v="1"/>
    <b v="0"/>
    <b v="1"/>
    <n v="3"/>
    <s v=" MNFLD, H20, 5-CHNL, QSM"/>
    <m/>
    <s v="BLOCK"/>
    <s v="Plastic_713"/>
  </r>
  <r>
    <s v="713-A10284-001,Rev A"/>
    <m/>
    <s v="SPCR, UPPER STACK"/>
    <s v="SPCR, UPPER STACK"/>
    <s v="MIHP"/>
    <s v="EA"/>
    <s v="M"/>
    <b v="0"/>
    <x v="2"/>
    <b v="0"/>
    <b v="1"/>
    <b v="0"/>
    <b v="1"/>
    <n v="4"/>
    <s v=" UPPER STACK"/>
    <m/>
    <s v="SPACER"/>
    <s v="Plastic_713"/>
  </r>
  <r>
    <s v="713-A10286-001,Rev A"/>
    <m/>
    <s v="SPCR, STACK, CHAMBER"/>
    <s v="SPCR, STACK, CHAMBER"/>
    <s v="MIHP"/>
    <s v="EA"/>
    <s v="M"/>
    <b v="0"/>
    <x v="2"/>
    <b v="0"/>
    <b v="1"/>
    <b v="0"/>
    <b v="1"/>
    <n v="4"/>
    <s v=" STACK, CHAMBER"/>
    <m/>
    <s v="SPACER"/>
    <s v="Plastic_713"/>
  </r>
  <r>
    <s v="713-A10380-001,Rev A"/>
    <m/>
    <s v="RING,CNTRNG,SHD"/>
    <s v="RING,CNTRNG,SHD"/>
    <s v="MIHP"/>
    <s v="EA"/>
    <s v="M"/>
    <b v="0"/>
    <x v="2"/>
    <b v="0"/>
    <b v="1"/>
    <b v="0"/>
    <b v="1"/>
    <n v="4"/>
    <s v="CNTRNG,SHD"/>
    <m/>
    <s v="RING"/>
    <s v="Plastic_713"/>
  </r>
  <r>
    <s v="713-A10380-001,Rev B"/>
    <s v="RING,CNT"/>
    <s v="RING,CNTRNG,SHD"/>
    <s v="RING,CNTRNG,SHD"/>
    <m/>
    <s v="EA"/>
    <s v="M"/>
    <b v="0"/>
    <x v="2"/>
    <b v="0"/>
    <b v="1"/>
    <b v="0"/>
    <b v="1"/>
    <n v="4"/>
    <s v="CNTRNG,SHD"/>
    <m/>
    <s v="RING"/>
    <s v="Plastic_713"/>
  </r>
  <r>
    <s v="713-A10380-002,Rev B"/>
    <m/>
    <s v="RING, CNTRNG, SHD"/>
    <s v="RING, CNTRNG, SHD"/>
    <s v="Sub"/>
    <s v="EA"/>
    <s v="M"/>
    <b v="0"/>
    <x v="2"/>
    <b v="0"/>
    <b v="1"/>
    <b v="0"/>
    <b v="1"/>
    <n v="4"/>
    <s v=" CNTRNG, SHD"/>
    <m/>
    <s v="RING"/>
    <s v="Plastic_713"/>
  </r>
  <r>
    <s v="713-A10380-003,Rev B"/>
    <m/>
    <s v="RING,CNTRNG,SHD"/>
    <s v="RING,CNTRNG,SHD"/>
    <s v="Sub"/>
    <s v="EA"/>
    <s v="M"/>
    <b v="0"/>
    <x v="2"/>
    <b v="0"/>
    <b v="0"/>
    <b v="0"/>
    <b v="1"/>
    <n v="4"/>
    <s v="CNTRNG,SHD"/>
    <m/>
    <s v="RING"/>
    <s v="Plastic_713"/>
  </r>
  <r>
    <s v="713-A10380-003,Rev C"/>
    <m/>
    <s v="RING,CNTRNG,SHD"/>
    <s v="RING,CNTRNG,SHD"/>
    <s v="Sub"/>
    <s v="EA"/>
    <s v="M"/>
    <b v="0"/>
    <x v="2"/>
    <b v="0"/>
    <b v="1"/>
    <b v="0"/>
    <b v="1"/>
    <n v="4"/>
    <s v="CNTRNG,SHD"/>
    <m/>
    <s v="RING"/>
    <s v="Plastic_713"/>
  </r>
  <r>
    <s v="713-A10380-003,Rev D"/>
    <m/>
    <s v="RING,CNTRNG,SHD"/>
    <s v="RING,CNTRNG,SHD"/>
    <s v="MIHP"/>
    <s v="EA"/>
    <s v="M"/>
    <b v="0"/>
    <x v="2"/>
    <b v="0"/>
    <b v="1"/>
    <b v="0"/>
    <b v="1"/>
    <n v="4"/>
    <s v="CNTRNG,SHD"/>
    <m/>
    <s v="RING"/>
    <s v="Plastic_713"/>
  </r>
  <r>
    <s v="713-A10494-001,Rev A"/>
    <m/>
    <s v="INSUL,PEEK,AMP CAB"/>
    <s v="INSUL,PEEK,AMP CAB"/>
    <s v="MIHP"/>
    <s v="EA"/>
    <s v="M"/>
    <b v="0"/>
    <x v="2"/>
    <b v="0"/>
    <b v="1"/>
    <b v="0"/>
    <b v="1"/>
    <n v="5"/>
    <s v="PEEK,AMP CAB"/>
    <m/>
    <s v=""/>
    <s v="Plastic_713"/>
  </r>
  <r>
    <s v="713-A10534-001,Rev A"/>
    <m/>
    <s v="PIN, 5 IN STEM, SHOWERHEAD ALIGN"/>
    <s v="PIN, 5 IN STEM, SHOWERHEAD ALIGN"/>
    <s v="MIHP"/>
    <s v="EA"/>
    <s v="M"/>
    <b v="0"/>
    <x v="2"/>
    <b v="0"/>
    <b v="1"/>
    <b v="0"/>
    <b v="1"/>
    <n v="3"/>
    <s v=" 5 IN STEM, SHOWERHEAD ALIGN"/>
    <m/>
    <s v="PIN"/>
    <s v="Plastic_713"/>
  </r>
  <r>
    <s v="713-A10534-001,Rev B"/>
    <m/>
    <s v="PIN, 5 IN STEM, SHOWERHEAD ALIGN"/>
    <s v="PIN, 5 IN STEM, SHOWERHEAD ALIGN"/>
    <s v="Sub"/>
    <s v="EA"/>
    <s v="M"/>
    <b v="0"/>
    <x v="2"/>
    <b v="0"/>
    <b v="1"/>
    <b v="0"/>
    <b v="1"/>
    <n v="3"/>
    <s v=" 5 IN STEM, SHOWERHEAD ALIGN"/>
    <m/>
    <s v="PIN"/>
    <s v="Plastic_713"/>
  </r>
  <r>
    <s v="713-A10640-001,Rev B"/>
    <m/>
    <s v="HLDR, CONNECTOR"/>
    <s v="HLDR, CONNECTOR"/>
    <s v="MIHP"/>
    <s v="EA"/>
    <s v="M"/>
    <b v="0"/>
    <x v="2"/>
    <b v="0"/>
    <b v="1"/>
    <b v="0"/>
    <b v="1"/>
    <n v="4"/>
    <s v=" CONNECTOR"/>
    <m/>
    <s v=""/>
    <s v="Plastic_713"/>
  </r>
  <r>
    <s v="713-A10921-001,Rev A"/>
    <m/>
    <s v="SPACER, ULTEM"/>
    <s v="SPACER, ULTEM"/>
    <s v="Sub"/>
    <s v="EA"/>
    <s v="M"/>
    <b v="0"/>
    <x v="2"/>
    <b v="0"/>
    <b v="0"/>
    <b v="0"/>
    <b v="1"/>
    <n v="6"/>
    <s v=" ULTEM"/>
    <m/>
    <s v=""/>
    <s v="Plastic_713"/>
  </r>
  <r>
    <s v="713-A11241-002,Rev A"/>
    <m/>
    <s v="BRKT, SUPPORT, CAPACITOR, RF STRAP"/>
    <s v="BRKT, SUPPORT, CAPACITOR, RF STRAP"/>
    <s v="MIHP"/>
    <s v="EA"/>
    <s v="M"/>
    <b v="0"/>
    <x v="2"/>
    <b v="0"/>
    <b v="1"/>
    <b v="0"/>
    <b v="1"/>
    <n v="4"/>
    <s v=" SUPPORT, CAPACITOR, RF STRAP"/>
    <m/>
    <s v="BRACKET"/>
    <s v="Plastic_713"/>
  </r>
  <r>
    <s v="713-A11241-003,Rev A"/>
    <m/>
    <s v="BRKT, SUPPORT, CAPACITOR, RF STRAP"/>
    <s v="BRKT, SUPPORT, CAPACITOR, RF STRAP"/>
    <s v="MIHP"/>
    <s v="EA"/>
    <s v="M"/>
    <b v="0"/>
    <x v="2"/>
    <b v="0"/>
    <b v="1"/>
    <b v="0"/>
    <b v="1"/>
    <n v="4"/>
    <s v=" SUPPORT, CAPACITOR, RF STRAP"/>
    <m/>
    <s v="BRACKET"/>
    <s v="Plastic_713"/>
  </r>
  <r>
    <s v="713-A11306-001,Rev A"/>
    <m/>
    <s v="INSULATER,CLAMP,GASLINE"/>
    <s v="INSULATER,CLAMP,GASLINE"/>
    <s v="MIHP"/>
    <s v="EA"/>
    <s v="M"/>
    <b v="0"/>
    <x v="2"/>
    <b v="0"/>
    <b v="1"/>
    <b v="0"/>
    <b v="1"/>
    <n v="9"/>
    <s v="CLAMP,GASLINE"/>
    <m/>
    <s v="CLAMP"/>
    <s v="Plastic_713"/>
  </r>
  <r>
    <s v="713-A11442-001,Rev A"/>
    <m/>
    <s v="RING, TEST, ESC, CAPACITANCE"/>
    <s v="RING, TEST, ESC, CAPACITANCE"/>
    <s v="MIHP"/>
    <s v="EA"/>
    <s v="M"/>
    <b v="0"/>
    <x v="2"/>
    <b v="0"/>
    <b v="1"/>
    <b v="0"/>
    <b v="1"/>
    <n v="4"/>
    <s v=" TEST, ESC, CAPACITANCE"/>
    <m/>
    <s v="RING"/>
    <s v="Plastic_713"/>
  </r>
  <r>
    <s v="713-A11496-001,Rev B"/>
    <m/>
    <s v="COV, CB, LPB, UPR, SQIP, V25, SC"/>
    <s v="COV, CB, LPB, UPR, SQIP, V25, SC"/>
    <s v="MIHP"/>
    <s v="EA"/>
    <s v="M"/>
    <b v="0"/>
    <x v="2"/>
    <b v="0"/>
    <b v="1"/>
    <b v="0"/>
    <b v="1"/>
    <n v="3"/>
    <s v=" CB, LPB, UPR, SQIP, V25, SC"/>
    <m/>
    <s v="COVER"/>
    <s v="Plastic_713"/>
  </r>
  <r>
    <s v="713-A11662-002,Rev A"/>
    <m/>
    <s v="COV,SAF,CB,LOTO"/>
    <s v="COV,SAF,CB,LOTO"/>
    <s v="Sub"/>
    <s v="EA"/>
    <s v="M"/>
    <b v="0"/>
    <x v="2"/>
    <b v="0"/>
    <b v="1"/>
    <b v="0"/>
    <b v="1"/>
    <n v="3"/>
    <s v="SAF,CB,LOTO"/>
    <m/>
    <s v="COVER"/>
    <s v="Plastic_713"/>
  </r>
  <r>
    <s v="713-A11761-002,Rev A"/>
    <m/>
    <s v="WDO,SHIELD,CB,LOTO"/>
    <s v="WDO,SHIELD,CB,LOTO"/>
    <s v="Sub"/>
    <s v="EA"/>
    <s v="M"/>
    <b v="0"/>
    <x v="2"/>
    <b v="0"/>
    <b v="0"/>
    <b v="0"/>
    <b v="1"/>
    <n v="3"/>
    <s v="SHIELD,CB,LOTO"/>
    <m/>
    <s v="SHIELD"/>
    <s v="Plastic_713"/>
  </r>
  <r>
    <s v="713-A11860-001,Rev B"/>
    <m/>
    <s v="COV, SPLASH GUARD"/>
    <s v="COV, SPLASH GUARD"/>
    <s v="MIHP"/>
    <s v="EA"/>
    <s v="M"/>
    <b v="0"/>
    <x v="2"/>
    <b v="0"/>
    <b v="1"/>
    <b v="0"/>
    <b v="1"/>
    <n v="3"/>
    <s v=" SPLASH GUARD"/>
    <m/>
    <s v="PL"/>
    <s v="Plastic_713"/>
  </r>
  <r>
    <s v="713-A11860-010,Rev A"/>
    <m/>
    <s v="COV, SPLASH GUARD"/>
    <s v="COV, SPLASH GUARD"/>
    <s v="MIHP"/>
    <s v="EA"/>
    <s v="M"/>
    <b v="0"/>
    <x v="2"/>
    <b v="0"/>
    <b v="1"/>
    <b v="0"/>
    <b v="1"/>
    <n v="3"/>
    <s v=" SPLASH GUARD"/>
    <m/>
    <s v="PL"/>
    <s v="Plastic_713"/>
  </r>
  <r>
    <s v="713-A11860-012,Rev A"/>
    <m/>
    <s v="COV,SPLASH GUARD"/>
    <s v="COV,SPLASH GUARD"/>
    <s v="Sub"/>
    <s v="EA"/>
    <s v="M"/>
    <b v="0"/>
    <x v="2"/>
    <b v="0"/>
    <b v="1"/>
    <b v="0"/>
    <b v="1"/>
    <n v="3"/>
    <s v="SPLASH GUARD"/>
    <m/>
    <s v="PL"/>
    <s v="Plastic_713"/>
  </r>
  <r>
    <s v="713-A11860-050,Rev A"/>
    <m/>
    <s v="COV,SPLASH GUARD"/>
    <s v="COV,SPLASH GUARD"/>
    <s v="Sub"/>
    <s v="EA"/>
    <s v="M"/>
    <b v="0"/>
    <x v="2"/>
    <b v="0"/>
    <b v="0"/>
    <b v="0"/>
    <b v="1"/>
    <n v="3"/>
    <s v="SPLASH GUARD"/>
    <m/>
    <s v="PL"/>
    <s v="Plastic_713"/>
  </r>
  <r>
    <s v="713-A11884-011,Rev A"/>
    <m/>
    <s v="INSUL,THRM,CLP BLK,HX"/>
    <s v="INSUL,THRM,CLP BLK,HX"/>
    <s v="Sub"/>
    <s v="EA"/>
    <s v="M"/>
    <b v="0"/>
    <x v="2"/>
    <b v="0"/>
    <b v="0"/>
    <b v="0"/>
    <b v="1"/>
    <n v="5"/>
    <s v="THRM,CLP BLK,HX"/>
    <m/>
    <s v="BLOCK"/>
    <s v="Plastic_713"/>
  </r>
  <r>
    <s v="713-A11884-021,Rev A"/>
    <m/>
    <s v="INSUL,DIVERT VLV BLK"/>
    <s v="INSUL,DIVERT VLV BLK"/>
    <s v="Sub"/>
    <s v="EA"/>
    <s v="M"/>
    <b v="0"/>
    <x v="2"/>
    <b v="0"/>
    <b v="1"/>
    <b v="0"/>
    <b v="1"/>
    <n v="5"/>
    <s v="DIVERT VLV BLK"/>
    <m/>
    <s v="BLOCK"/>
    <s v="Plastic_713"/>
  </r>
  <r>
    <s v="713-A11884-123,Rev A"/>
    <m/>
    <s v="INSUL,FRNT RHT,DIVERT VLV BLK"/>
    <s v="INSUL,FRNT RHT,DIVERT VLV BLK"/>
    <s v="MIHP"/>
    <s v="EA"/>
    <s v="M"/>
    <b v="0"/>
    <x v="2"/>
    <b v="0"/>
    <b v="0"/>
    <b v="0"/>
    <b v="1"/>
    <n v="5"/>
    <s v="FRNT RHT,DIVERT VLV BLK"/>
    <m/>
    <s v="BLOCK"/>
    <s v="Plastic_713"/>
  </r>
  <r>
    <s v="713-A11884-123,Rev B"/>
    <m/>
    <s v="INSUL,FRNT RHT,DIVERT VLV BLK"/>
    <s v="INSUL,FRNT RHT,DIVERT VLV BLK"/>
    <s v="MIHP"/>
    <s v="EA"/>
    <s v="M"/>
    <b v="0"/>
    <x v="2"/>
    <b v="0"/>
    <b v="1"/>
    <b v="0"/>
    <b v="1"/>
    <n v="5"/>
    <s v="FRNT RHT,DIVERT VLV BLK"/>
    <m/>
    <s v="BLOCK"/>
    <s v="Plastic_713"/>
  </r>
  <r>
    <s v="713-A11884-124,Rev B"/>
    <m/>
    <s v="INSUL,FRNT LFT,DIVERT VLV BLK"/>
    <s v="INSUL,FRNT LFT,DIVERT VLV BLK"/>
    <s v="MIHP"/>
    <s v="EA"/>
    <s v="M"/>
    <b v="0"/>
    <x v="2"/>
    <b v="0"/>
    <b v="1"/>
    <b v="0"/>
    <b v="1"/>
    <n v="5"/>
    <s v="FRNT LFT,DIVERT VLV BLK"/>
    <m/>
    <s v="BLOCK"/>
    <s v="Plastic_713"/>
  </r>
  <r>
    <s v="713-A12509-998,Rev A"/>
    <m/>
    <s v="SCR, BHD, 10-32,Z-10 SEAL, ULTEM, C&amp;F"/>
    <s v="SCR, BHD, 10-32,Z-10 SEAL, ULTEM, C&amp;F"/>
    <s v="Sub"/>
    <s v="EA"/>
    <s v="M"/>
    <b v="0"/>
    <x v="2"/>
    <b v="0"/>
    <b v="0"/>
    <b v="0"/>
    <b v="1"/>
    <n v="3"/>
    <s v=" BHD, 10-32,Z-10 SEAL, ULTEM, C&amp;F"/>
    <m/>
    <s v=""/>
    <s v="Plastic_713"/>
  </r>
  <r>
    <s v="713-A12509-999,Rev A"/>
    <m/>
    <s v="SCR, BHD, 10-32, Z-108 SEAL, PEEK, C&amp;F"/>
    <s v="SCR, BHD, 10-32, Z-108 SEAL, PEEK, C&amp;F"/>
    <s v="Sub"/>
    <s v="EA"/>
    <s v="M"/>
    <b v="0"/>
    <x v="2"/>
    <b v="0"/>
    <b v="0"/>
    <b v="0"/>
    <b v="1"/>
    <n v="3"/>
    <s v=" BHD, 10-32, Z-108 SEAL, PEEK, C&amp;F"/>
    <m/>
    <s v=""/>
    <s v="Plastic_713"/>
  </r>
  <r>
    <s v="713-A12519-001,Rev B"/>
    <m/>
    <s v="COVER, LEVEL SENSOR"/>
    <s v="COVER, LEVEL SENSOR"/>
    <s v="MIHP"/>
    <s v="EA"/>
    <s v="M"/>
    <b v="0"/>
    <x v="2"/>
    <b v="0"/>
    <b v="1"/>
    <b v="0"/>
    <b v="1"/>
    <n v="5"/>
    <s v=" LEVEL SENSOR"/>
    <m/>
    <s v="COVER"/>
    <s v="Plastic_713"/>
  </r>
  <r>
    <s v="713-A12629-001,Rev B"/>
    <m/>
    <s v="GD, CHMBR"/>
    <s v="GD, CHMBR"/>
    <s v="MIHP"/>
    <s v="EA"/>
    <s v="M"/>
    <b v="0"/>
    <x v="2"/>
    <b v="0"/>
    <b v="1"/>
    <b v="0"/>
    <b v="1"/>
    <n v="2"/>
    <s v=" CHMBR"/>
    <m/>
    <s v="CHMBR"/>
    <s v="Plastic_713"/>
  </r>
  <r>
    <s v="713-A12629-001,Rev C"/>
    <m/>
    <s v="GD, CHMBR"/>
    <s v="GD, CHMBR"/>
    <s v="MIHP"/>
    <s v="EA"/>
    <s v="M"/>
    <b v="0"/>
    <x v="2"/>
    <b v="0"/>
    <b v="1"/>
    <b v="0"/>
    <b v="1"/>
    <n v="2"/>
    <s v=" CHMBR"/>
    <m/>
    <s v="CHMBR"/>
    <s v="Plastic_713"/>
  </r>
  <r>
    <s v="713-A12633-001,Rev A"/>
    <m/>
    <s v="CUP, PEEK"/>
    <s v="CUP, PEEK"/>
    <s v="Sub"/>
    <s v="EA"/>
    <s v="M"/>
    <b v="0"/>
    <x v="2"/>
    <b v="0"/>
    <b v="1"/>
    <b v="0"/>
    <b v="1"/>
    <n v="3"/>
    <s v=" PEEK"/>
    <m/>
    <s v=""/>
    <s v="Plastic_713"/>
  </r>
  <r>
    <s v="713-A12637-001,Rev A"/>
    <m/>
    <s v="PLUG, OLL PED, .252"/>
    <s v="PLUG, OLL PED, .252"/>
    <s v="Sub"/>
    <s v="EA"/>
    <s v="M"/>
    <b v="0"/>
    <x v="2"/>
    <b v="0"/>
    <b v="0"/>
    <b v="0"/>
    <b v="1"/>
    <n v="4"/>
    <s v=" OLL PED, .252"/>
    <m/>
    <s v="PLUG"/>
    <s v="Plastic_713"/>
  </r>
  <r>
    <s v="713-A12637-002,Rev A"/>
    <m/>
    <s v="PLUG, OLL PED, .254"/>
    <s v="PLUG, OLL PED, .254"/>
    <s v="Sub"/>
    <s v="EA"/>
    <s v="M"/>
    <b v="0"/>
    <x v="2"/>
    <b v="0"/>
    <b v="0"/>
    <b v="0"/>
    <b v="1"/>
    <n v="4"/>
    <s v=" OLL PED, .254"/>
    <m/>
    <s v="PLUG"/>
    <s v="Plastic_713"/>
  </r>
  <r>
    <s v="713-A12637-003,Rev A"/>
    <m/>
    <s v="PLUG, OLL PED,.408"/>
    <s v="PLUG, OLL PED,.408"/>
    <s v="Sub"/>
    <s v="EA"/>
    <s v="M"/>
    <b v="0"/>
    <x v="2"/>
    <b v="0"/>
    <b v="0"/>
    <b v="0"/>
    <b v="1"/>
    <n v="4"/>
    <s v=" OLL PED,.408"/>
    <m/>
    <s v="PLUG"/>
    <s v="Plastic_713"/>
  </r>
  <r>
    <s v="713-A12637-004,Rev A"/>
    <m/>
    <s v="PLUG, OLL PED, .410"/>
    <s v="PLUG, OLL PED, .410"/>
    <s v="Sub"/>
    <s v="EA"/>
    <s v="M"/>
    <b v="0"/>
    <x v="2"/>
    <b v="0"/>
    <b v="0"/>
    <b v="0"/>
    <b v="1"/>
    <n v="4"/>
    <s v=" OLL PED, .410"/>
    <m/>
    <s v="PLUG"/>
    <s v="Plastic_713"/>
  </r>
  <r>
    <s v="713-A12637-005,Rev A"/>
    <m/>
    <s v="PLUG, OLL PED, .502"/>
    <s v="PLUG, OLL PED, .502"/>
    <s v="Sub"/>
    <s v="EA"/>
    <s v="M"/>
    <b v="0"/>
    <x v="2"/>
    <b v="0"/>
    <b v="0"/>
    <b v="0"/>
    <b v="1"/>
    <n v="4"/>
    <s v=" OLL PED, .502"/>
    <m/>
    <s v="PLUG"/>
    <s v="Plastic_713"/>
  </r>
  <r>
    <s v="713-A12637-006,Rev A"/>
    <m/>
    <s v="PLUG, OLL PED, .504"/>
    <s v="PLUG, OLL PED, .504"/>
    <s v="Sub"/>
    <s v="EA"/>
    <s v="M"/>
    <b v="0"/>
    <x v="2"/>
    <b v="0"/>
    <b v="0"/>
    <b v="0"/>
    <b v="1"/>
    <n v="4"/>
    <s v=" OLL PED, .504"/>
    <m/>
    <s v="PLUG"/>
    <s v="Plastic_713"/>
  </r>
  <r>
    <s v="713-A12715-001,Rev A"/>
    <m/>
    <s v="COVER,APT,DUALSEAL,RT"/>
    <s v="COVER,APT,DUALSEAL,RT"/>
    <s v="MIHP"/>
    <s v="EA"/>
    <s v="M"/>
    <b v="0"/>
    <x v="2"/>
    <b v="0"/>
    <b v="1"/>
    <b v="0"/>
    <b v="1"/>
    <n v="5"/>
    <s v="APT,DUALSEAL,RT"/>
    <m/>
    <s v="COVER"/>
    <s v="Plastic_713"/>
  </r>
  <r>
    <s v="713-A12775-001,Rev A"/>
    <m/>
    <s v="PL, COVER, SBC"/>
    <s v="PL, COVER, SBC"/>
    <s v="MIHP"/>
    <s v="EA"/>
    <s v="M"/>
    <b v="0"/>
    <x v="2"/>
    <b v="0"/>
    <b v="1"/>
    <b v="0"/>
    <b v="1"/>
    <n v="2"/>
    <s v=" COVER, SBC"/>
    <m/>
    <s v="PL"/>
    <s v="Plastic_713"/>
  </r>
  <r>
    <s v="713-A12775-003,Rev B"/>
    <m/>
    <s v="PL, COVER, SBC"/>
    <s v="PL, COVER, SBC"/>
    <s v="MIHP"/>
    <s v="EA"/>
    <s v="M"/>
    <b v="0"/>
    <x v="2"/>
    <b v="0"/>
    <b v="1"/>
    <b v="0"/>
    <b v="1"/>
    <n v="2"/>
    <s v=" COVER, SBC"/>
    <m/>
    <s v="PL"/>
    <s v="Plastic_713"/>
  </r>
  <r>
    <s v="713-A12812-100,Rev A"/>
    <m/>
    <s v="PL, INTRLK, DISCONNECT, DIVERT, DI WATER"/>
    <s v="PL, INTRLK, DISCONNECT, DIVERT, DI WATER"/>
    <s v="MIHP"/>
    <s v="EA"/>
    <s v="M"/>
    <b v="0"/>
    <x v="2"/>
    <b v="0"/>
    <b v="1"/>
    <b v="0"/>
    <b v="1"/>
    <n v="2"/>
    <s v=" INTRLK, DISCONNECT, DIVERT, DI WATER"/>
    <m/>
    <s v="PL"/>
    <s v="Plastic_713"/>
  </r>
  <r>
    <s v="713-A13085-001,Rev A"/>
    <m/>
    <s v="BLK OFF, UPPER EXH, XT PLENUM, NI CLEAN"/>
    <s v="BLK OFF, UPPER EXH, XT PLENUM, NI CLEAN"/>
    <s v="MIHP"/>
    <s v="EA"/>
    <s v="M"/>
    <b v="0"/>
    <x v="2"/>
    <b v="0"/>
    <b v="0"/>
    <b v="0"/>
    <b v="1"/>
    <n v="7"/>
    <s v=" UPPER EXH, XT PLENUM, NI CLEAN"/>
    <m/>
    <s v="BLOCK"/>
    <s v="Plastic_713"/>
  </r>
  <r>
    <s v="713-A13100-001,Rev A"/>
    <m/>
    <s v="ADPTR, LOWER, EXHAUST, BATH, NI CLEAN"/>
    <s v="ADPTR, LOWER, EXHAUST, BATH, NI CLEAN"/>
    <s v="MIHP"/>
    <s v="EA"/>
    <s v="M"/>
    <b v="0"/>
    <x v="2"/>
    <b v="0"/>
    <b v="0"/>
    <b v="0"/>
    <b v="1"/>
    <n v="5"/>
    <s v=" LOWER, EXHAUST, BATH, NI CLEAN"/>
    <m/>
    <s v="ADAPTOR"/>
    <s v="Plastic_713"/>
  </r>
  <r>
    <s v="713-A13108-001,Rev A"/>
    <m/>
    <s v="ADPTR, LOWER, BATH, SLOT, NI CLEAN"/>
    <s v="ADPTR, LOWER, BATH, SLOT, NI CLEAN"/>
    <s v="MIHP"/>
    <s v="EA"/>
    <s v="M"/>
    <b v="0"/>
    <x v="2"/>
    <b v="0"/>
    <b v="0"/>
    <b v="0"/>
    <b v="1"/>
    <n v="5"/>
    <s v=" LOWER, BATH, SLOT, NI CLEAN"/>
    <m/>
    <s v="ADAPTOR"/>
    <s v="Plastic_713"/>
  </r>
  <r>
    <s v="713-A13436-001,Rev B"/>
    <m/>
    <s v="INSR, ORING, RGA"/>
    <s v="INSR, ORING, RGA"/>
    <s v="MIHP"/>
    <s v="EA"/>
    <s v="M"/>
    <b v="0"/>
    <x v="2"/>
    <b v="0"/>
    <b v="0"/>
    <b v="0"/>
    <b v="1"/>
    <n v="4"/>
    <s v=" ORING, RGA"/>
    <m/>
    <s v="RING"/>
    <s v="Plastic_713"/>
  </r>
  <r>
    <s v="713-A13742-001,Rev A"/>
    <m/>
    <s v="PL, BRNG, UHMWPE, RT"/>
    <s v="PL, BRNG, UHMWPE, RT"/>
    <s v="MIHP"/>
    <s v="EA"/>
    <s v="M"/>
    <b v="0"/>
    <x v="2"/>
    <b v="0"/>
    <b v="0"/>
    <b v="0"/>
    <b v="1"/>
    <n v="2"/>
    <s v=" BRNG, UHMWPE, RT"/>
    <m/>
    <s v="PL"/>
    <s v="Plastic_713"/>
  </r>
  <r>
    <s v="713-A13742-002,Rev A"/>
    <m/>
    <s v="PL, BRNG, UHMWPE, LFT"/>
    <s v="PL, BRNG, UHMWPE, LFT"/>
    <s v="MIHP"/>
    <s v="EA"/>
    <s v="M"/>
    <b v="0"/>
    <x v="2"/>
    <b v="0"/>
    <b v="0"/>
    <b v="0"/>
    <b v="1"/>
    <n v="2"/>
    <s v=" BRNG, UHMWPE, LFT"/>
    <m/>
    <s v="PL"/>
    <s v="Plastic_713"/>
  </r>
  <r>
    <s v="713-A14476-001,Rev B"/>
    <m/>
    <s v="COV, PROT, GND STRP"/>
    <s v="COV, PROT, GND STRP"/>
    <s v="MIHP"/>
    <s v="EA"/>
    <s v="M"/>
    <b v="0"/>
    <x v="2"/>
    <b v="0"/>
    <b v="1"/>
    <b v="0"/>
    <b v="1"/>
    <n v="3"/>
    <s v=" PROT, GND STRP"/>
    <m/>
    <s v="COVER"/>
    <s v="Plastic_713"/>
  </r>
  <r>
    <s v="713-A14490-001,Rev B"/>
    <s v="FXTR, BL"/>
    <s v="FXTR, BLOCK SHOWER HEAD"/>
    <s v="FXTR, BLOCK SHOWER HEAD"/>
    <s v="Sub"/>
    <s v="EA"/>
    <s v="M"/>
    <b v="0"/>
    <x v="2"/>
    <b v="0"/>
    <b v="1"/>
    <b v="0"/>
    <b v="1"/>
    <n v="4"/>
    <s v=" BLOCK SHOWER HEAD"/>
    <m/>
    <s v="FIXTURE"/>
    <s v="Plastic_713"/>
  </r>
  <r>
    <s v="713-A14823-001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823-002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823-003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823-004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823-005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823-005,Rev B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</r>
  <r>
    <s v="713-A14934-001,Rev A"/>
    <m/>
    <s v="LCTR, ADPTR, WDO, FXTR"/>
    <s v="LCTR, ADPTR, WDO, FXTR"/>
    <s v="Sub"/>
    <s v="EA"/>
    <s v="M"/>
    <b v="0"/>
    <x v="2"/>
    <b v="0"/>
    <b v="1"/>
    <b v="0"/>
    <b v="1"/>
    <n v="4"/>
    <s v=" ADPTR, WDO, FXTR"/>
    <m/>
    <s v="ADAPTOR"/>
    <s v="Plastic_713"/>
  </r>
  <r>
    <s v="713-A14934-002,Rev A"/>
    <m/>
    <s v="CNTR PLUG, LCTR, WDO, INSPECTION"/>
    <s v="CNTR PLUG, LCTR, WDO, INSPECTION"/>
    <s v="Sub"/>
    <s v="EA"/>
    <s v="M"/>
    <b v="0"/>
    <x v="2"/>
    <b v="0"/>
    <b v="1"/>
    <b v="0"/>
    <b v="1"/>
    <n v="9"/>
    <s v=" LCTR, WDO, INSPECTION"/>
    <m/>
    <s v="PLUG"/>
    <s v="Plastic_713"/>
  </r>
  <r>
    <s v="713-A14934-007,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</r>
  <r>
    <s v="713-A14934-008,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</r>
  <r>
    <s v="713-A14934-008,Rev B"/>
    <m/>
    <s v="LCTR, ESC, ADPTR, UNIV, INSPECTION"/>
    <s v="LCTR, ESC, ADPTR, UNIV, INSPECTION"/>
    <s v="MIHP"/>
    <s v="EA"/>
    <s v="M"/>
    <b v="0"/>
    <x v="2"/>
    <b v="0"/>
    <b v="0"/>
    <b v="0"/>
    <b v="1"/>
    <n v="4"/>
    <s v=" ESC, ADPTR, UNIV, INSPECTION"/>
    <m/>
    <s v="ADAPTOR"/>
    <s v="Plastic_713"/>
  </r>
  <r>
    <s v="713-A14934-009, 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</r>
  <r>
    <s v="713-A14934-010,Rev A"/>
    <m/>
    <s v="LCTR, WDO, ADPTR, UNIV, INSPECTION"/>
    <s v="LCTR, WDO, ADPTR, UNIV, INSPECTION"/>
    <s v="Sub"/>
    <s v="EA"/>
    <s v="M"/>
    <b v="0"/>
    <x v="2"/>
    <b v="0"/>
    <b v="0"/>
    <b v="0"/>
    <b v="1"/>
    <n v="4"/>
    <s v=" WDO, ADPTR, UNIV, INSPECTION"/>
    <m/>
    <s v="ADAPTOR"/>
    <s v="Plastic_713"/>
  </r>
  <r>
    <s v="713-A15228-005,Rev A"/>
    <m/>
    <s v="SHELF,APS WAFER"/>
    <s v="SHELF,APS WAFER"/>
    <s v="MIHP"/>
    <s v="EA"/>
    <s v="M"/>
    <b v="0"/>
    <x v="2"/>
    <b v="0"/>
    <b v="1"/>
    <b v="0"/>
    <b v="1"/>
    <n v="5"/>
    <s v="APS WAFER"/>
    <m/>
    <s v="WAFER"/>
    <s v="Plastic_713"/>
  </r>
  <r>
    <s v="713-A15228-005,Rev B"/>
    <m/>
    <s v="SHELF,APS WAFER"/>
    <s v="SHELF,APS WAFER"/>
    <s v="MIHP"/>
    <s v="EA"/>
    <s v="M"/>
    <b v="0"/>
    <x v="2"/>
    <b v="0"/>
    <b v="1"/>
    <b v="0"/>
    <b v="1"/>
    <n v="5"/>
    <s v="APS WAFER"/>
    <m/>
    <s v="WAFER"/>
    <s v="Plastic_713"/>
  </r>
  <r>
    <s v="713-A15460-001,Rev A"/>
    <m/>
    <s v="BLK, STOP, CONTROLLER"/>
    <s v="BLK, STOP, CONTROLLER"/>
    <s v="MIHP"/>
    <s v="EA"/>
    <s v="M"/>
    <b v="0"/>
    <x v="2"/>
    <b v="0"/>
    <b v="1"/>
    <b v="0"/>
    <b v="1"/>
    <n v="3"/>
    <s v=" STOP, CONTROLLER"/>
    <m/>
    <s v="BLOCK"/>
    <s v="Plastic_713"/>
  </r>
  <r>
    <s v="713-A15460-012,Rev A"/>
    <m/>
    <s v="BLK,STOP,CONTROLLER"/>
    <s v="BLK,STOP,CONTROLLER"/>
    <s v="MIHP"/>
    <s v="EA"/>
    <s v="M"/>
    <b v="0"/>
    <x v="2"/>
    <b v="0"/>
    <b v="1"/>
    <b v="0"/>
    <b v="1"/>
    <n v="3"/>
    <s v="STOP,CONTROLLER"/>
    <m/>
    <s v="BLOCK"/>
    <s v="Plastic_713"/>
  </r>
  <r>
    <s v="713-A15515-001,Rev A"/>
    <m/>
    <s v="STDOFF, 1''ODX5''LG, THD 1/2-13X2.5, PTFE"/>
    <s v="STDOFF, 1''ODX5''LG, THD 1/2-13X2.5, PTFE"/>
    <s v="MIHP"/>
    <s v="EA"/>
    <s v="M"/>
    <b v="0"/>
    <x v="2"/>
    <b v="0"/>
    <b v="1"/>
    <b v="0"/>
    <b v="1"/>
    <n v="6"/>
    <s v=" 1''ODX5''LG, THD 1/2-13X2.5, PTFE"/>
    <m/>
    <s v=""/>
    <s v="Plastic_713"/>
  </r>
  <r>
    <s v="713-A15517-001,Rev B"/>
    <m/>
    <s v="FXTR, FLUSHING, LOWER, DPFR SHD"/>
    <s v="FXTR, FLUSHING, LOWER, DPFR SHD"/>
    <s v="MIHP"/>
    <s v="EA"/>
    <s v="M"/>
    <b v="0"/>
    <x v="2"/>
    <b v="0"/>
    <b v="1"/>
    <b v="0"/>
    <b v="1"/>
    <n v="4"/>
    <s v=" FLUSHING, LOWER, DPFR SHD"/>
    <m/>
    <s v="FIXTURE"/>
    <s v="Plastic_713"/>
  </r>
  <r>
    <s v="713-A15517-002,Rev A"/>
    <m/>
    <s v="FXTR,FLUSHING,LOWER,DPFR SHD,PVDF"/>
    <s v="FXTR,FLUSHING,LOWER,DPFR SHD,PVDF"/>
    <s v="MIHP"/>
    <s v="EA"/>
    <s v="M"/>
    <b v="0"/>
    <x v="2"/>
    <b v="0"/>
    <b v="1"/>
    <b v="0"/>
    <b v="1"/>
    <n v="4"/>
    <s v="FLUSHING,LOWER,DPFR SHD,PVDF"/>
    <m/>
    <s v="FIXTURE"/>
    <s v="Plastic_713"/>
  </r>
  <r>
    <s v="713-A15518-001,Rev A"/>
    <m/>
    <s v="FXTR, FLUSHING, UPPER, DPFR, SHD"/>
    <s v="FXTR, FLUSHING, UPPER, DPFR, SHD"/>
    <s v="MIHP"/>
    <s v="EA"/>
    <s v="M"/>
    <b v="0"/>
    <x v="2"/>
    <b v="0"/>
    <b v="1"/>
    <b v="0"/>
    <b v="1"/>
    <n v="4"/>
    <s v=" FLUSHING, UPPER, DPFR, SHD"/>
    <m/>
    <s v="FIXTURE"/>
    <s v="Plastic_713"/>
  </r>
  <r>
    <s v="713-A15518-002,Rev A"/>
    <m/>
    <s v="FXTR, FLUSHING, UPPER, DPFR SHD"/>
    <s v="FXTR, FLUSHING, UPPER, DPFR SHD"/>
    <s v="MIHP"/>
    <s v="EA"/>
    <s v="M"/>
    <b v="0"/>
    <x v="2"/>
    <b v="0"/>
    <b v="1"/>
    <b v="0"/>
    <b v="1"/>
    <n v="4"/>
    <s v=" FLUSHING, UPPER, DPFR SHD"/>
    <m/>
    <s v="FIXTURE"/>
    <s v="Plastic_713"/>
  </r>
  <r>
    <s v="713-A15519-001,Rev A"/>
    <m/>
    <s v="FLUSHING, UPPER, DPFR SHD"/>
    <s v="FLUSHING, UPPER, DPFR SHD"/>
    <s v="MIHP"/>
    <s v="EA"/>
    <s v="M"/>
    <b v="0"/>
    <x v="2"/>
    <b v="0"/>
    <b v="1"/>
    <b v="0"/>
    <b v="1"/>
    <n v="8"/>
    <s v=" UPPER, DPFR SHD"/>
    <m/>
    <s v=""/>
    <s v="Plastic_713"/>
  </r>
  <r>
    <s v="713-A15519-002,Rev A"/>
    <m/>
    <s v="ADPTR, FLUSHING FXTR, DPFR SHD"/>
    <s v="ADPTR, FLUSHING FXTR, DPFR SHD"/>
    <s v="MIHP"/>
    <s v="EA"/>
    <s v="M"/>
    <b v="0"/>
    <x v="2"/>
    <b v="0"/>
    <b v="1"/>
    <b v="0"/>
    <b v="1"/>
    <n v="5"/>
    <s v=" FLUSHING FXTR, DPFR SHD"/>
    <m/>
    <s v="ADAPTOR"/>
    <s v="Plastic_713"/>
  </r>
  <r>
    <s v="713-A16063-999,Rev A"/>
    <m/>
    <s v="COV, CLAM SHELL, RF PON, C&amp;F"/>
    <s v="COV, CLAM SHELL, RF PON, C&amp;F"/>
    <m/>
    <s v="EA"/>
    <s v="M"/>
    <b v="0"/>
    <x v="2"/>
    <b v="0"/>
    <b v="1"/>
    <b v="0"/>
    <b v="1"/>
    <n v="3"/>
    <s v=" CLAM SHELL, RF PON, C&amp;F"/>
    <m/>
    <s v="COVER"/>
    <s v="Plastic_713"/>
  </r>
  <r>
    <s v="713-A16467-001,Rev C"/>
    <m/>
    <s v="ADPTR, SHD FLUSHING"/>
    <s v="ADPTR, SHD FLUSHING"/>
    <s v="MIHP"/>
    <s v="EA"/>
    <s v="M"/>
    <b v="0"/>
    <x v="2"/>
    <b v="0"/>
    <b v="1"/>
    <b v="0"/>
    <b v="1"/>
    <n v="5"/>
    <s v=" SHD FLUSHING"/>
    <m/>
    <s v="ADAPTOR"/>
    <s v="Plastic_713"/>
  </r>
  <r>
    <s v="713-A17043-001,Rev B"/>
    <m/>
    <s v="COV,PINNACLE,SHIPPING COVER   _x001e_COV,PINNACLE,SHIPPING COVER"/>
    <s v="COV,PINNACLE,SHIPPING COVER   _x001e_COV,PINNACLE,SHIPPING COVER"/>
    <s v="MIHP"/>
    <s v="EA"/>
    <s v="M"/>
    <b v="0"/>
    <x v="2"/>
    <b v="0"/>
    <b v="1"/>
    <b v="0"/>
    <b v="1"/>
    <n v="3"/>
    <s v="PINNACLE,SHIPPING COVER   _x001e_COV,PINNACLE,SHIPPING COVER"/>
    <m/>
    <s v="PIN"/>
    <s v="Plastic_713"/>
  </r>
  <r>
    <s v="713-A17050-001,Rev A"/>
    <m/>
    <s v="WDO, DUAL ALIGNER"/>
    <s v="WDO, DUAL ALIGNER"/>
    <s v="MIHP"/>
    <s v="EA"/>
    <s v="M"/>
    <b v="0"/>
    <x v="2"/>
    <b v="0"/>
    <b v="1"/>
    <b v="0"/>
    <b v="1"/>
    <n v="3"/>
    <s v=" DUAL ALIGNER"/>
    <m/>
    <s v="WINDOW"/>
    <s v="Plastic_713"/>
  </r>
  <r>
    <s v="713-A17445-003,Rev B"/>
    <m/>
    <s v="FXTR, BLOCK SHOWER HEAD"/>
    <s v="FXTR, BLOCK SHOWER HEAD"/>
    <s v="MIHP"/>
    <s v="EA"/>
    <s v="M"/>
    <b v="0"/>
    <x v="2"/>
    <b v="0"/>
    <b v="1"/>
    <b v="0"/>
    <b v="1"/>
    <n v="4"/>
    <s v=" BLOCK SHOWER HEAD"/>
    <m/>
    <s v="FIXTURE"/>
    <s v="Plastic_713"/>
  </r>
  <r>
    <s v="713-A18396-001,Rev A"/>
    <m/>
    <s v="COV, FILTER, ULTRAVIOLET"/>
    <s v="COV, FILTER, ULTRAVIOLET"/>
    <s v="MIHP"/>
    <s v="EA"/>
    <s v="M"/>
    <b v="0"/>
    <x v="2"/>
    <b v="0"/>
    <b v="1"/>
    <b v="0"/>
    <b v="1"/>
    <n v="3"/>
    <s v=" FILTER, ULTRAVIOLET"/>
    <m/>
    <s v="COVER"/>
    <s v="Plastic_713"/>
  </r>
  <r>
    <s v="713-A18594-001,Rev B"/>
    <m/>
    <s v="COV, N2 PCB"/>
    <s v="COV, N2 PCB"/>
    <s v="MIHP"/>
    <s v="EA"/>
    <s v="M"/>
    <b v="0"/>
    <x v="2"/>
    <b v="0"/>
    <b v="1"/>
    <b v="0"/>
    <b v="1"/>
    <n v="3"/>
    <s v=" N2 PCB"/>
    <m/>
    <s v="COVER"/>
    <s v="Plastic_713"/>
  </r>
  <r>
    <s v="713-A19175-001,Rev B"/>
    <m/>
    <s v="PAD, SLIDER, RIGHT, RF GEN"/>
    <s v="PAD, SLIDER, RIGHT, RF GEN"/>
    <s v="Sub"/>
    <s v="EA"/>
    <s v="M"/>
    <b v="0"/>
    <x v="2"/>
    <b v="0"/>
    <b v="0"/>
    <b v="0"/>
    <b v="1"/>
    <n v="3"/>
    <s v=" SLIDER, RIGHT, RF GEN"/>
    <m/>
    <s v="LID"/>
    <s v="Plastic_713"/>
  </r>
  <r>
    <s v="713-A19175-001,Rev C"/>
    <m/>
    <s v="PAD, SLIDER, RIGHT, RF GEN"/>
    <s v="PAD, SLIDER, RIGHT, RF GEN"/>
    <s v="Sub"/>
    <s v="EA"/>
    <s v="M"/>
    <b v="0"/>
    <x v="2"/>
    <b v="0"/>
    <b v="1"/>
    <b v="0"/>
    <b v="1"/>
    <n v="3"/>
    <s v=" SLIDER, RIGHT, RF GEN"/>
    <m/>
    <s v="LID"/>
    <s v="Plastic_713"/>
  </r>
  <r>
    <s v="713-A19456-001,Rev A"/>
    <m/>
    <s v="COV,CNTCTR,XT2,3WIDE"/>
    <s v="COV,CNTCTR,XT2,3WIDE"/>
    <s v="MIHP"/>
    <s v="EA"/>
    <s v="M"/>
    <b v="0"/>
    <x v="2"/>
    <b v="0"/>
    <b v="1"/>
    <b v="0"/>
    <b v="1"/>
    <n v="3"/>
    <s v="CNTCTR,XT2,3WIDE"/>
    <m/>
    <s v="COVER"/>
    <s v="Plastic_713"/>
  </r>
  <r>
    <s v="713-A19557-001,Rev A"/>
    <m/>
    <s v="COV,BUSBAR,XT2,3WIDE"/>
    <s v="COV,BUSBAR,XT2,3WIDE"/>
    <s v="MIHP"/>
    <s v="EA"/>
    <s v="M"/>
    <b v="0"/>
    <x v="2"/>
    <b v="0"/>
    <b v="1"/>
    <b v="0"/>
    <b v="1"/>
    <n v="3"/>
    <s v="BUSBAR,XT2,3WIDE"/>
    <m/>
    <s v="COVER"/>
    <s v="Plastic_713"/>
  </r>
  <r>
    <s v="713-A19564-001,Rev A"/>
    <m/>
    <s v="COV, BUSBAR, XT2 CB, MAIN, 4WIDE"/>
    <s v="COV, BUSBAR, XT2 CB, MAIN, 4WIDE"/>
    <s v="MIHP"/>
    <s v="EA"/>
    <s v="M"/>
    <b v="0"/>
    <x v="2"/>
    <b v="0"/>
    <b v="1"/>
    <b v="0"/>
    <b v="1"/>
    <n v="3"/>
    <s v=" BUSBAR, XT2 CB, MAIN, 4WIDE"/>
    <m/>
    <s v="COVER"/>
    <s v="Plastic_713"/>
  </r>
  <r>
    <s v="713-A19677-001,Rev A"/>
    <m/>
    <s v="BRKT, MOUNT, TCP, SOURCE"/>
    <s v="BRKT, MOUNT, TCP, SOURCE"/>
    <s v="MIHP"/>
    <s v="EA"/>
    <s v="M"/>
    <b v="0"/>
    <x v="2"/>
    <b v="0"/>
    <b v="1"/>
    <b v="0"/>
    <b v="1"/>
    <n v="4"/>
    <s v=" MOUNT, TCP, SOURCE"/>
    <m/>
    <s v="BRACKET"/>
    <s v="Plastic_713"/>
  </r>
  <r>
    <s v="713-A19777-001,Rev A"/>
    <m/>
    <s v="FXTR, INSTL, PINNACLE"/>
    <s v="FXTR, INSTL, PINNACLE"/>
    <s v="MIHP"/>
    <s v="EA"/>
    <s v="M"/>
    <b v="0"/>
    <x v="2"/>
    <b v="0"/>
    <b v="0"/>
    <b v="0"/>
    <b v="1"/>
    <n v="4"/>
    <s v=" INSTL, PINNACLE"/>
    <m/>
    <s v="PIN"/>
    <s v="Plastic_713"/>
  </r>
  <r>
    <s v="713-A19850-001, Rev A"/>
    <m/>
    <s v="COOLING, BAFFLE"/>
    <s v="COOLING, BAFFLE"/>
    <s v="MIHP"/>
    <s v="EA"/>
    <s v="M"/>
    <b v="0"/>
    <x v="2"/>
    <b v="0"/>
    <b v="1"/>
    <b v="0"/>
    <b v="1"/>
    <n v="7"/>
    <s v=" BAFFLE"/>
    <m/>
    <s v=""/>
    <s v="Plastic_713"/>
  </r>
  <r>
    <s v="713-A19852-001, Rev A"/>
    <m/>
    <s v="COOLING, DUCT, PLUG"/>
    <s v="COOLING, DUCT, PLUG"/>
    <s v="Sub"/>
    <s v="EA"/>
    <s v="M"/>
    <b v="0"/>
    <x v="2"/>
    <b v="0"/>
    <b v="1"/>
    <b v="0"/>
    <b v="1"/>
    <n v="7"/>
    <s v=" DUCT, PLUG"/>
    <m/>
    <s v="DUCT"/>
    <s v="Plastic_713"/>
  </r>
  <r>
    <s v="713-A19852-001,Rev B"/>
    <m/>
    <s v="COOLING,DUCT,PLUG"/>
    <s v="COOLING,DUCT,PLUG"/>
    <s v="MIHP"/>
    <s v="EA"/>
    <s v="M"/>
    <b v="0"/>
    <x v="2"/>
    <b v="0"/>
    <b v="0"/>
    <b v="0"/>
    <b v="1"/>
    <n v="7"/>
    <s v="DUCT,PLUG"/>
    <m/>
    <s v="DUCT"/>
    <s v="Plastic_713"/>
  </r>
  <r>
    <s v="713-A19978-102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</r>
  <r>
    <s v="713-A19978-301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</r>
  <r>
    <s v="713-A19978-302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</r>
  <r>
    <s v="713-A20126-001,Rev A"/>
    <m/>
    <s v="HARD MASK, DUAL COATED LINER"/>
    <s v="HARD MASK, DUAL COATED LINER"/>
    <s v="MIHP"/>
    <s v="EA"/>
    <s v="M"/>
    <b v="0"/>
    <x v="2"/>
    <b v="0"/>
    <b v="1"/>
    <b v="0"/>
    <b v="1"/>
    <n v="9"/>
    <s v=" DUAL COATED LINER"/>
    <m/>
    <s v=""/>
    <s v="Plastic_713"/>
  </r>
  <r>
    <s v="713-A20381-001,Rev A"/>
    <m/>
    <s v="BRKT , MOUNT, REGULATOR"/>
    <s v="BRKT , MOUNT, REGULATOR"/>
    <s v="MIHP"/>
    <s v="EA"/>
    <s v="M"/>
    <b v="0"/>
    <x v="2"/>
    <b v="0"/>
    <b v="0"/>
    <b v="0"/>
    <b v="1"/>
    <n v="5"/>
    <s v=" MOUNT, REGULATOR"/>
    <m/>
    <s v="BRACKET"/>
    <s v="Plastic_713"/>
  </r>
  <r>
    <s v="713-A20381-001,Rev B"/>
    <s v="BRKT , M"/>
    <s v="BRKT , MOUNT, REGULATOR"/>
    <s v="BRKT , MOUNT, REGULATOR"/>
    <s v="MIHP"/>
    <s v="EA"/>
    <s v="M"/>
    <b v="0"/>
    <x v="2"/>
    <b v="0"/>
    <b v="1"/>
    <b v="0"/>
    <b v="1"/>
    <n v="5"/>
    <s v=" MOUNT, REGULATOR"/>
    <m/>
    <s v="BRACKET"/>
    <s v="Plastic_713"/>
  </r>
  <r>
    <s v="713-A20408-001,Rev A"/>
    <m/>
    <s v="GD, THD ROD, 1/4 OD"/>
    <s v="GD, THD ROD, 1/4 OD"/>
    <s v="Sub"/>
    <s v="EA"/>
    <s v="M"/>
    <b v="0"/>
    <x v="2"/>
    <b v="0"/>
    <b v="1"/>
    <b v="0"/>
    <b v="1"/>
    <n v="2"/>
    <s v=" THD ROD, 1/4 OD"/>
    <m/>
    <s v="ROD"/>
    <s v="Plastic_713"/>
  </r>
  <r>
    <s v="713-A20408-002,Rev A"/>
    <m/>
    <s v="GD, STEM TO TOP PLT, REV 4 SHD"/>
    <s v="GD, STEM TO TOP PLT, REV 4 SHD"/>
    <s v="Sub"/>
    <s v="EA"/>
    <s v="M"/>
    <b v="0"/>
    <x v="2"/>
    <b v="0"/>
    <b v="1"/>
    <b v="0"/>
    <b v="1"/>
    <n v="2"/>
    <s v=" STEM TO TOP PLT, REV 4 SHD"/>
    <m/>
    <s v="PL"/>
    <s v="Plastic_713"/>
  </r>
  <r>
    <s v="713-A20591-001,Rev A"/>
    <m/>
    <s v="ROD, FXTR, LIFT, ISO RING, SYDNEY CE"/>
    <s v="ROD, FXTR, LIFT, ISO RING, SYDNEY CE"/>
    <s v="MIHP"/>
    <s v="EA"/>
    <s v="M"/>
    <b v="0"/>
    <x v="2"/>
    <b v="0"/>
    <b v="1"/>
    <b v="0"/>
    <b v="1"/>
    <n v="3"/>
    <s v=" FXTR, LIFT, ISO RING, SYDNEY CE"/>
    <m/>
    <s v="RING"/>
    <s v="Plastic_713"/>
  </r>
  <r>
    <s v="713-A20608-001,Rev A"/>
    <m/>
    <s v="SPCR, FXTR, LIFT, ISO RING, SYDNEY CE"/>
    <s v="SPCR, FXTR, LIFT, ISO RING, SYDNEY CE"/>
    <s v="MIHP"/>
    <s v="EA"/>
    <s v="M"/>
    <b v="0"/>
    <x v="2"/>
    <b v="0"/>
    <b v="1"/>
    <b v="0"/>
    <b v="1"/>
    <n v="4"/>
    <s v=" FXTR, LIFT, ISO RING, SYDNEY CE"/>
    <m/>
    <s v="SPACER"/>
    <s v="Plastic_713"/>
  </r>
  <r>
    <s v="713-A20851-001,Rev A"/>
    <m/>
    <s v="GD,SPLSH,TP PLT CNPY,UI READOUT"/>
    <s v="GD,SPLSH,TP PLT CNPY,UI READOUT"/>
    <s v="MIHP"/>
    <s v="EA"/>
    <s v="M"/>
    <b v="0"/>
    <x v="2"/>
    <b v="0"/>
    <b v="1"/>
    <b v="0"/>
    <b v="1"/>
    <n v="2"/>
    <s v="SPLSH,TP PLT CNPY,UI READOUT"/>
    <m/>
    <s v="PL"/>
    <s v="Plastic_713"/>
  </r>
  <r>
    <s v="713-A20860-001,Rev A"/>
    <m/>
    <s v="HDL,PVDF,4&quot;X7/16&quot;"/>
    <s v="HDL,PVDF,4&quot;X7/16&quot;"/>
    <s v="Sub"/>
    <s v="EA"/>
    <s v="M"/>
    <b v="0"/>
    <x v="2"/>
    <b v="0"/>
    <b v="1"/>
    <b v="0"/>
    <b v="1"/>
    <n v="3"/>
    <s v="PVDF,4&quot;X7/16&quot;"/>
    <m/>
    <s v=""/>
    <s v="Plastic_713"/>
  </r>
  <r>
    <s v="713-A21114-001,Rev A"/>
    <m/>
    <s v="FXTR, TEACH, SPEED 200"/>
    <s v="FXTR, TEACH, SPEED 200"/>
    <s v="MIHP"/>
    <s v="EA"/>
    <s v="M"/>
    <b v="0"/>
    <x v="2"/>
    <b v="0"/>
    <b v="1"/>
    <b v="0"/>
    <b v="1"/>
    <n v="4"/>
    <s v=" TEACH, SPEED 200"/>
    <m/>
    <s v="FIXTURE"/>
    <s v="Plastic_713"/>
  </r>
  <r>
    <s v="713-A21196-001,Rev A"/>
    <m/>
    <s v="CUSHION, POLYCAR, .02, LENS MT"/>
    <s v="CUSHION, POLYCAR, .02, LENS MT"/>
    <s v="Sub"/>
    <s v="EA"/>
    <s v="M"/>
    <b v="0"/>
    <x v="2"/>
    <b v="0"/>
    <b v="0"/>
    <b v="0"/>
    <b v="1"/>
    <n v="7"/>
    <s v=" POLYCAR, .02, LENS MT"/>
    <m/>
    <s v=""/>
    <s v="Plastic_713"/>
  </r>
  <r>
    <s v="713-A22081-005,Rev A"/>
    <m/>
    <s v="WDO, LIGHT CURTAIN PC300"/>
    <s v="WDO, LIGHT CURTAIN PC300"/>
    <s v="MIHP"/>
    <s v="EA"/>
    <s v="M"/>
    <b v="0"/>
    <x v="2"/>
    <b v="0"/>
    <b v="1"/>
    <b v="0"/>
    <b v="1"/>
    <n v="3"/>
    <s v=" LIGHT CURTAIN PC300"/>
    <m/>
    <s v="WINDOW"/>
    <s v="Plastic_713"/>
  </r>
  <r>
    <s v="713-A22426-001,Rev A"/>
    <m/>
    <s v="CASE, PROBE, DEWPOINT"/>
    <s v="CASE, PROBE, DEWPOINT"/>
    <s v="MIHP"/>
    <s v="EA"/>
    <s v="M"/>
    <b v="0"/>
    <x v="2"/>
    <b v="0"/>
    <b v="1"/>
    <b v="0"/>
    <b v="1"/>
    <n v="4"/>
    <s v=" PROBE, DEWPOINT"/>
    <m/>
    <s v=""/>
    <s v="Plastic_713"/>
  </r>
  <r>
    <s v="713-A22627-101,Rev A"/>
    <m/>
    <s v="BRKT, PPMC300 PUMP MOUNT, BATH 1"/>
    <s v="BRKT, PPMC300 PUMP MOUNT, BATH 1"/>
    <s v="MIHP"/>
    <s v="EA"/>
    <s v="M"/>
    <b v="0"/>
    <x v="2"/>
    <b v="0"/>
    <b v="1"/>
    <b v="0"/>
    <b v="1"/>
    <n v="4"/>
    <s v=" PPMC300 PUMP MOUNT, BATH 1"/>
    <m/>
    <s v="BRACKET"/>
    <s v="Plastic_713"/>
  </r>
  <r>
    <s v="713-A22792-001,Rev A"/>
    <m/>
    <s v="SLV,VCR FTG,RF INSUL"/>
    <s v="SLV,VCR FTG,RF INSUL"/>
    <s v="MIHP"/>
    <s v="EA"/>
    <s v="M"/>
    <b v="0"/>
    <x v="2"/>
    <b v="0"/>
    <b v="1"/>
    <b v="0"/>
    <b v="1"/>
    <n v="3"/>
    <s v="VCR FTG,RF INSUL"/>
    <m/>
    <s v=""/>
    <s v="Plastic_713"/>
  </r>
  <r>
    <s v="713-A22792-003,Rev C"/>
    <m/>
    <s v="SLV,VCR FTG,RF INSUL"/>
    <s v="SLV,VCR FTG,RF INSUL"/>
    <s v="Sub"/>
    <s v="EA"/>
    <s v="M"/>
    <b v="0"/>
    <x v="2"/>
    <b v="0"/>
    <b v="1"/>
    <b v="0"/>
    <b v="1"/>
    <n v="3"/>
    <s v="VCR FTG,RF INSUL"/>
    <m/>
    <s v=""/>
    <s v="Plastic_713"/>
  </r>
  <r>
    <s v="713-A22807-001,Rev A"/>
    <m/>
    <s v="PNL, GSBX, SOL BANK"/>
    <s v="PNL, GSBX, SOL BANK"/>
    <s v="MIHP"/>
    <s v="EA"/>
    <s v="M"/>
    <b v="0"/>
    <x v="2"/>
    <b v="0"/>
    <b v="1"/>
    <b v="0"/>
    <b v="1"/>
    <n v="3"/>
    <s v=" GSBX, SOL BANK"/>
    <m/>
    <s v="PANEL"/>
    <s v="Plastic_713"/>
  </r>
  <r>
    <s v="713-A22849-004,Rev C"/>
    <m/>
    <s v="BSHG,PL,ADPTR,SVCE,CE"/>
    <s v="BSHG,PL,ADPTR,SVCE,CE"/>
    <s v="MIHP"/>
    <s v="EA"/>
    <s v="M"/>
    <b v="0"/>
    <x v="2"/>
    <b v="0"/>
    <b v="0"/>
    <b v="0"/>
    <b v="1"/>
    <n v="4"/>
    <s v="PL,ADPTR,SVCE,CE"/>
    <m/>
    <s v="ADAPTOR"/>
    <s v="Plastic_713"/>
  </r>
  <r>
    <s v="713-A23039-001,Rev A"/>
    <m/>
    <s v="COV I, CONDENSATION, TP-PLT, VPM"/>
    <s v="COV I, CONDENSATION, TP-PLT, VPM"/>
    <s v="Sub"/>
    <s v="EA"/>
    <s v="M"/>
    <b v="0"/>
    <x v="2"/>
    <b v="0"/>
    <b v="1"/>
    <b v="0"/>
    <b v="1"/>
    <n v="5"/>
    <s v=" CONDENSATION, TP-PLT, VPM"/>
    <m/>
    <s v="PL"/>
    <s v="Plastic_713"/>
  </r>
  <r>
    <s v="713-A23039-002,Rev A"/>
    <m/>
    <s v="COV 2, CONDENSATION, TP-PLT, VPM"/>
    <s v="COV 2, CONDENSATION, TP-PLT, VPM"/>
    <s v="Sub"/>
    <s v="EA"/>
    <s v="M"/>
    <b v="0"/>
    <x v="2"/>
    <b v="0"/>
    <b v="1"/>
    <b v="0"/>
    <b v="1"/>
    <n v="5"/>
    <s v=" CONDENSATION, TP-PLT, VPM"/>
    <m/>
    <s v="PL"/>
    <s v="Plastic_713"/>
  </r>
  <r>
    <s v="713-A23039-003,Rev A"/>
    <m/>
    <s v="COV 1, STN 4, CONDENSATION, TP-PLT, VPM"/>
    <s v="COV 1, STN 4, CONDENSATION, TP-PLT, VPM"/>
    <s v="Sub"/>
    <s v="EA"/>
    <s v="M"/>
    <b v="0"/>
    <x v="2"/>
    <b v="0"/>
    <b v="1"/>
    <b v="0"/>
    <b v="1"/>
    <n v="5"/>
    <s v=" STN 4, CONDENSATION, TP-PLT, VPM"/>
    <m/>
    <s v="PL"/>
    <s v="Plastic_713"/>
  </r>
  <r>
    <s v="713-A23039-004,Rev A"/>
    <m/>
    <s v="COV 2, STN 4, CONDENSATION, TP-PLT, VPM"/>
    <s v="COV 2, STN 4, CONDENSATION, TP-PLT, VPM"/>
    <s v="Sub"/>
    <s v="EA"/>
    <s v="M"/>
    <b v="0"/>
    <x v="2"/>
    <b v="0"/>
    <b v="1"/>
    <b v="0"/>
    <b v="1"/>
    <n v="5"/>
    <s v=" STN 4, CONDENSATION, TP-PLT, VPM"/>
    <m/>
    <s v="PL"/>
    <s v="Plastic_713"/>
  </r>
  <r>
    <s v="713-A23225-100,Rev A"/>
    <m/>
    <s v="LENS,WDO,CHMBR LID,VTM"/>
    <s v="LENS,WDO,CHMBR LID,VTM"/>
    <s v="MIHP"/>
    <s v="EA"/>
    <s v="M"/>
    <b v="0"/>
    <x v="2"/>
    <b v="0"/>
    <b v="0"/>
    <b v="0"/>
    <b v="1"/>
    <n v="4"/>
    <s v="WDO,CHMBR LID,VTM"/>
    <m/>
    <s v="LID"/>
    <s v="Plastic_713"/>
  </r>
  <r>
    <s v="713-A23519-001,Rev A"/>
    <m/>
    <s v="BSHG, TOP PLATE, OFFSET, 0.25MM"/>
    <s v="BSHG, TOP PLATE, OFFSET, 0.25MM"/>
    <s v="MIHP"/>
    <s v="EA"/>
    <s v="M"/>
    <b v="0"/>
    <x v="2"/>
    <b v="0"/>
    <b v="1"/>
    <b v="0"/>
    <b v="1"/>
    <n v="4"/>
    <s v=" TOP PLATE, OFFSET, 0.25MM"/>
    <m/>
    <s v="PLATE"/>
    <s v="Plastic_713"/>
  </r>
  <r>
    <s v="713-A23519-002,Rev A"/>
    <m/>
    <s v="BSHG, TOP PLATE, OFFSET, 0.50MM"/>
    <s v="BSHG, TOP PLATE, OFFSET, 0.50MM"/>
    <s v="MIHP"/>
    <s v="EA"/>
    <s v="M"/>
    <b v="0"/>
    <x v="2"/>
    <b v="0"/>
    <b v="1"/>
    <b v="0"/>
    <b v="1"/>
    <n v="4"/>
    <s v=" TOP PLATE, OFFSET, 0.50MM"/>
    <m/>
    <s v="PLATE"/>
    <s v="Plastic_713"/>
  </r>
  <r>
    <s v="713-A23519-003,Rev A"/>
    <m/>
    <s v="BSHG, TOP PLATE, OFFSET, 0.75MM"/>
    <s v="BSHG, TOP PLATE, OFFSET, 0.75MM"/>
    <s v="MIHP"/>
    <s v="EA"/>
    <s v="M"/>
    <b v="0"/>
    <x v="2"/>
    <b v="0"/>
    <b v="1"/>
    <b v="0"/>
    <b v="1"/>
    <n v="4"/>
    <s v=" TOP PLATE, OFFSET, 0.75MM"/>
    <m/>
    <s v="PLATE"/>
    <s v="Plastic_713"/>
  </r>
  <r>
    <s v="713-A23519-004,Rev A"/>
    <m/>
    <s v="BSHG, TOP PLATE, OFFSET, 1.00MM"/>
    <s v="BSHG, TOP PLATE, OFFSET, 1.00MM"/>
    <s v="MIHP"/>
    <s v="EA"/>
    <s v="M"/>
    <b v="0"/>
    <x v="2"/>
    <b v="0"/>
    <b v="1"/>
    <b v="0"/>
    <b v="1"/>
    <n v="4"/>
    <s v=" TOP PLATE, OFFSET, 1.00MM"/>
    <m/>
    <s v="PLATE"/>
    <s v="Plastic_713"/>
  </r>
  <r>
    <s v="713-A23519-005,Rev A"/>
    <m/>
    <s v="BSHG, TOP PLATE, OFFSET, 1.25MM"/>
    <s v="BSHG, TOP PLATE, OFFSET, 1.25MM"/>
    <s v="MIHP"/>
    <s v="EA"/>
    <s v="M"/>
    <b v="0"/>
    <x v="2"/>
    <b v="0"/>
    <b v="1"/>
    <b v="0"/>
    <b v="1"/>
    <n v="4"/>
    <s v=" TOP PLATE, OFFSET, 1.25MM"/>
    <m/>
    <s v="PLATE"/>
    <s v="Plastic_713"/>
  </r>
  <r>
    <s v="713-A23520-001,Rev A"/>
    <m/>
    <s v="BSHG, TOP PLATE, STD, SLTD"/>
    <s v="BSHG, TOP PLATE, STD, SLTD"/>
    <s v="MIHP"/>
    <s v="EA"/>
    <s v="M"/>
    <b v="0"/>
    <x v="2"/>
    <b v="0"/>
    <b v="1"/>
    <b v="0"/>
    <b v="1"/>
    <n v="4"/>
    <s v=" TOP PLATE, STD, SLTD"/>
    <m/>
    <s v="PLATE"/>
    <s v="Plastic_713"/>
  </r>
  <r>
    <s v="713-A23520-002,Rev A"/>
    <m/>
    <s v="BSHG, TOP PLATE, STD, CIR"/>
    <s v="BSHG, TOP PLATE, STD, CIR"/>
    <s v="MIHP"/>
    <s v="EA"/>
    <s v="M"/>
    <b v="0"/>
    <x v="2"/>
    <b v="0"/>
    <b v="1"/>
    <b v="0"/>
    <b v="1"/>
    <n v="4"/>
    <s v=" TOP PLATE, STD, CIR"/>
    <m/>
    <s v="PLATE"/>
    <s v="Plastic_713"/>
  </r>
  <r>
    <s v="713-A2375-001,Rev A"/>
    <m/>
    <s v="FXTR, EMIS RING, POSTION, INSTALL, 1/8 SEC"/>
    <s v="FXTR, EMIS RING, POSTION, INSTALL, 1/8 SEC"/>
    <s v="Sub"/>
    <s v="EA"/>
    <s v="M"/>
    <b v="0"/>
    <x v="2"/>
    <b v="0"/>
    <b v="1"/>
    <b v="0"/>
    <b v="1"/>
    <n v="4"/>
    <s v=" EMIS RING, POSTION, INSTALL, 1/8 SEC"/>
    <m/>
    <s v="RING"/>
    <s v="Plastic_713"/>
  </r>
  <r>
    <s v="713-A23795-011,Rev A"/>
    <m/>
    <s v="RING,BASE,BER-LINER FXTR"/>
    <s v="RING,BASE,BER-LINER FXTR"/>
    <s v="MIHP"/>
    <s v="EA"/>
    <s v="M"/>
    <b v="0"/>
    <x v="2"/>
    <b v="0"/>
    <b v="0"/>
    <b v="0"/>
    <b v="1"/>
    <n v="4"/>
    <s v="BASE,BER-LINER FXTR"/>
    <m/>
    <s v="BASE"/>
    <s v="Plastic_713"/>
  </r>
  <r>
    <s v="713-A23795-011,Rev B"/>
    <m/>
    <s v="RING,BASE,BER-LINER FXTR"/>
    <s v="RING,BASE,BER-LINER FXTR"/>
    <s v="spos"/>
    <s v="EA"/>
    <s v="M"/>
    <b v="0"/>
    <x v="2"/>
    <b v="0"/>
    <b v="1"/>
    <b v="0"/>
    <b v="1"/>
    <n v="4"/>
    <s v="BASE,BER-LINER FXTR"/>
    <m/>
    <s v="BASE"/>
    <s v="Plastic_713"/>
  </r>
  <r>
    <s v="713-A23809-001,Rev A"/>
    <m/>
    <s v="BLK, PASSTHRU, TLSR, 3D SCIM, LT"/>
    <s v="BLK, PASSTHRU, TLSR, 3D SCIM, LT"/>
    <s v="MIHP"/>
    <s v="EA"/>
    <s v="M"/>
    <b v="0"/>
    <x v="2"/>
    <b v="0"/>
    <b v="1"/>
    <b v="0"/>
    <b v="1"/>
    <n v="3"/>
    <s v=" PASSTHRU, TLSR, 3D SCIM, LT"/>
    <m/>
    <s v="BLOCK"/>
    <s v="Plastic_713"/>
  </r>
  <r>
    <s v="713-A23809-002,Rev A"/>
    <m/>
    <s v="BLK, PASSTHRU, TLSR, 3D SCIM, RT"/>
    <s v="BLK, PASSTHRU, TLSR, 3D SCIM, RT"/>
    <s v="MIHP"/>
    <s v="EA"/>
    <s v="M"/>
    <b v="0"/>
    <x v="2"/>
    <b v="0"/>
    <b v="1"/>
    <b v="0"/>
    <b v="1"/>
    <n v="3"/>
    <s v=" PASSTHRU, TLSR, 3D SCIM, RT"/>
    <m/>
    <s v="BLOCK"/>
    <s v="Plastic_713"/>
  </r>
  <r>
    <s v="713-A23829-100,Rev A"/>
    <m/>
    <s v="COV, BUSHBAR, RIGHT"/>
    <s v="COV, BUSHBAR, RIGHT"/>
    <s v="MIHP"/>
    <s v="EA"/>
    <s v="M"/>
    <b v="0"/>
    <x v="2"/>
    <b v="0"/>
    <b v="0"/>
    <b v="0"/>
    <b v="1"/>
    <n v="3"/>
    <s v=" BUSHBAR, RIGHT"/>
    <m/>
    <s v="COVER"/>
    <s v="Plastic_713"/>
  </r>
  <r>
    <s v="713-A23837-001,Rev B"/>
    <m/>
    <s v="PLT,AF,MOUNT,CHMBR"/>
    <s v="PLT,AF,MOUNT,CHMBR"/>
    <s v="Sub"/>
    <s v="EA"/>
    <s v="M"/>
    <b v="0"/>
    <x v="2"/>
    <b v="0"/>
    <b v="1"/>
    <b v="0"/>
    <b v="1"/>
    <n v="3"/>
    <s v="AF,MOUNT,CHMBR"/>
    <m/>
    <s v="PL"/>
    <s v="Plastic_713"/>
  </r>
  <r>
    <s v="713-A23853-001,Rev A"/>
    <m/>
    <s v="COV, BRANCH, CB, LEFT DOOR, LPB"/>
    <s v="COV, BRANCH, CB, LEFT DOOR, LPB"/>
    <s v="Sub"/>
    <s v="EA"/>
    <s v="M"/>
    <b v="0"/>
    <x v="2"/>
    <b v="0"/>
    <b v="1"/>
    <b v="0"/>
    <b v="1"/>
    <n v="3"/>
    <s v=" BRANCH, CB, LEFT DOOR, LPB"/>
    <m/>
    <s v="DOOR"/>
    <s v="Plastic_713"/>
  </r>
  <r>
    <s v="713-A23854-001,Rev A"/>
    <m/>
    <s v="COV, BRANCH CB, RIGHT DOOR, LPB"/>
    <s v="COV, BRANCH CB, RIGHT DOOR, LPB"/>
    <s v="Sub"/>
    <s v="EA"/>
    <s v="M"/>
    <b v="0"/>
    <x v="2"/>
    <b v="0"/>
    <b v="0"/>
    <b v="0"/>
    <b v="1"/>
    <n v="3"/>
    <s v=" BRANCH CB, RIGHT DOOR, LPB"/>
    <m/>
    <s v="DOOR"/>
    <s v="Plastic_713"/>
  </r>
  <r>
    <s v="713-A23855-001,Rev A"/>
    <m/>
    <s v="COV, PUSH BUTTONS, LEFT DOOR, LPB"/>
    <s v="COV, PUSH BUTTONS, LEFT DOOR, LPB"/>
    <s v="Sub"/>
    <s v="EA"/>
    <s v="M"/>
    <b v="0"/>
    <x v="2"/>
    <b v="0"/>
    <b v="0"/>
    <b v="0"/>
    <b v="1"/>
    <n v="3"/>
    <s v=" PUSH BUTTONS, LEFT DOOR, LPB"/>
    <m/>
    <s v="DOOR"/>
    <s v="Plastic_713"/>
  </r>
  <r>
    <s v="713-A23856-001,Rev A"/>
    <m/>
    <s v="COV, MAIN CB, LEFT DOOR, LPB"/>
    <s v="COV, MAIN CB, LEFT DOOR, LPB"/>
    <s v="Sub"/>
    <s v="EA"/>
    <s v="M"/>
    <b v="0"/>
    <x v="2"/>
    <b v="0"/>
    <b v="0"/>
    <b v="0"/>
    <b v="1"/>
    <n v="3"/>
    <s v=" MAIN CB, LEFT DOOR, LPB"/>
    <m/>
    <s v="DOOR"/>
    <s v="Plastic_713"/>
  </r>
  <r>
    <s v="713-A23858-002,Rev C"/>
    <m/>
    <s v="BRKT, CLEAR DEAD FRONT, MAIN CB, LPB"/>
    <s v="BRKT, CLEAR DEAD FRONT, MAIN CB, LPB"/>
    <s v="Sub"/>
    <s v="EA"/>
    <s v="M"/>
    <b v="0"/>
    <x v="2"/>
    <b v="0"/>
    <b v="1"/>
    <b v="0"/>
    <b v="1"/>
    <n v="4"/>
    <s v=" CLEAR DEAD FRONT, MAIN CB, LPB"/>
    <m/>
    <s v="BRACKET"/>
    <s v="Plastic_713"/>
  </r>
  <r>
    <s v="713-A23865-001,Rev D"/>
    <m/>
    <s v="COV, CLEAR DEAD FRONT, BRNH CB, LPB"/>
    <s v="COV, CLEAR DEAD FRONT, BRNH CB, LPB"/>
    <s v="Sub"/>
    <s v="EA"/>
    <s v="M"/>
    <b v="0"/>
    <x v="2"/>
    <b v="0"/>
    <b v="1"/>
    <b v="0"/>
    <b v="1"/>
    <n v="3"/>
    <s v=" CLEAR DEAD FRONT, BRNH CB, LPB"/>
    <m/>
    <s v="COVER"/>
    <s v="Plastic_713"/>
  </r>
  <r>
    <s v="713-A23944-001,Rev A"/>
    <m/>
    <s v="PL, ADPTR, UNIV, INSPECTION"/>
    <s v="PL, ADPTR, UNIV, INSPECTION"/>
    <s v="MIHP"/>
    <s v="EA"/>
    <s v="M"/>
    <b v="0"/>
    <x v="2"/>
    <b v="0"/>
    <b v="1"/>
    <b v="0"/>
    <b v="1"/>
    <n v="2"/>
    <s v=" ADPTR, UNIV, INSPECTION"/>
    <m/>
    <s v="ADAPTOR"/>
    <s v="Plastic_713"/>
  </r>
  <r>
    <s v="713-A24299-002,Rev A"/>
    <m/>
    <s v="GA,CONF RING,HI COND,200MM, .500 WIDTH"/>
    <s v="GA,CONF RING,HI COND,200MM, .500 WIDTH"/>
    <s v="spbo"/>
    <s v="EA"/>
    <s v="M"/>
    <b v="0"/>
    <x v="2"/>
    <b v="0"/>
    <b v="1"/>
    <b v="0"/>
    <b v="1"/>
    <n v="2"/>
    <s v="CONF RING,HI COND,200MM, .500 WIDTH"/>
    <m/>
    <s v="RING"/>
    <s v="Plastic_713"/>
  </r>
  <r>
    <s v="713-A24469-001,Rev A"/>
    <m/>
    <s v="BLK, TIE DOWN, CABLE"/>
    <s v="BLK, TIE DOWN, CABLE"/>
    <s v="MIHP"/>
    <s v="EA"/>
    <s v="M"/>
    <b v="0"/>
    <x v="2"/>
    <b v="0"/>
    <b v="0"/>
    <b v="0"/>
    <b v="1"/>
    <n v="3"/>
    <s v=" TIE DOWN, CABLE"/>
    <m/>
    <s v="BLOCK"/>
    <s v="Plastic_713"/>
  </r>
  <r>
    <s v="713-A24469-002,Rev A"/>
    <m/>
    <s v="BLK, TIE DOWN, CABLE"/>
    <s v="BLK, TIE DOWN, CABLE"/>
    <s v="MIHP"/>
    <s v="EA"/>
    <s v="M"/>
    <b v="0"/>
    <x v="2"/>
    <b v="0"/>
    <b v="0"/>
    <b v="0"/>
    <b v="1"/>
    <n v="3"/>
    <s v=" TIE DOWN, CABLE"/>
    <m/>
    <s v="BLOCK"/>
    <s v="Plastic_713"/>
  </r>
  <r>
    <s v="713-A24866-001,Rev A"/>
    <m/>
    <s v="MANF, PCW, RETURN"/>
    <s v="MANIFOLD, PCW, RETURN"/>
    <s v="MIHP"/>
    <s v="EA"/>
    <s v="M"/>
    <b v="0"/>
    <x v="2"/>
    <b v="0"/>
    <b v="1"/>
    <b v="0"/>
    <b v="1"/>
    <n v="8"/>
    <s v=" PCW, RETURN"/>
    <m/>
    <s v="MANIFOLD"/>
    <s v="Plastic_713"/>
  </r>
  <r>
    <s v="713-A24867-001,Rev A"/>
    <m/>
    <s v="MANF, PCW"/>
    <s v="MANIFOLD, PCW"/>
    <s v="MIHP"/>
    <s v="EA"/>
    <s v="M"/>
    <b v="0"/>
    <x v="2"/>
    <b v="0"/>
    <b v="1"/>
    <b v="0"/>
    <b v="1"/>
    <n v="8"/>
    <s v=" PCW"/>
    <m/>
    <s v="MANIFOLD"/>
    <s v="Plastic_713"/>
  </r>
  <r>
    <s v="713-A24868-001,Rev A"/>
    <m/>
    <s v="MANF, UPPER, SBR-QSM"/>
    <s v="MANIFOLD, UPPER, SBR-QSM"/>
    <s v="MIHP"/>
    <s v="EA"/>
    <s v="M"/>
    <b v="0"/>
    <x v="2"/>
    <b v="0"/>
    <b v="1"/>
    <b v="0"/>
    <b v="1"/>
    <n v="8"/>
    <s v=" UPPER, SBR-QSM"/>
    <m/>
    <s v="MANIFOLD"/>
    <s v="Plastic_713"/>
  </r>
  <r>
    <s v="713-A24991-001,Rev A"/>
    <m/>
    <s v="SPRT, PINNACLE, ADPTR, UNIV, INSPECTION"/>
    <s v="SPRT, PINNACLE, ADPTR, UNIV, INSPECTION"/>
    <s v="Sub"/>
    <s v="EA"/>
    <s v="M"/>
    <b v="0"/>
    <x v="2"/>
    <b v="0"/>
    <b v="0"/>
    <b v="0"/>
    <b v="1"/>
    <n v="4"/>
    <s v=" PINNACLE, ADPTR, UNIV, INSPECTION"/>
    <m/>
    <s v="ADAPTOR"/>
    <s v="Plastic_713"/>
  </r>
  <r>
    <s v="713-A24991-002,Rev A"/>
    <m/>
    <s v="SPRT, PINNACLE, ADPTR, UNIV, INSPECTION"/>
    <s v="SPRT, PINNACLE, ADPTR, UNIV, INSPECTION"/>
    <s v="Sub"/>
    <s v="EA"/>
    <s v="M"/>
    <b v="0"/>
    <x v="2"/>
    <b v="0"/>
    <b v="0"/>
    <b v="0"/>
    <b v="1"/>
    <n v="4"/>
    <s v=" PINNACLE, ADPTR, UNIV, INSPECTION"/>
    <m/>
    <s v="ADAPTOR"/>
    <s v="Plastic_713"/>
  </r>
  <r>
    <s v="713-A25672-345,Rev A"/>
    <m/>
    <s v="BRKT, TUBE, 19MM DIA"/>
    <s v="BRKT, TUBE, 19MM DIA"/>
    <s v="Sub"/>
    <s v="EA"/>
    <s v="M"/>
    <b v="0"/>
    <x v="2"/>
    <b v="0"/>
    <b v="0"/>
    <b v="0"/>
    <b v="1"/>
    <n v="4"/>
    <s v=" TUBE, 19MM DIA"/>
    <m/>
    <s v="TUBE"/>
    <s v="Plastic_713"/>
  </r>
  <r>
    <s v="713-A25673-001,Rev A"/>
    <m/>
    <s v="CLP, TUBE, 19MM DIA"/>
    <s v="CLP, TUBE, 19MM DIA"/>
    <s v="Sub"/>
    <s v="EA"/>
    <s v="M"/>
    <b v="0"/>
    <x v="2"/>
    <b v="0"/>
    <b v="1"/>
    <b v="0"/>
    <b v="1"/>
    <n v="3"/>
    <s v=" TUBE, 19MM DIA"/>
    <m/>
    <s v="TUBE"/>
    <s v="Plastic_713"/>
  </r>
  <r>
    <s v="713-A25673-345,Rev A"/>
    <s v="CLP, TUB"/>
    <s v="CLP, TUBE, 19MM DIA"/>
    <s v="CLP, TUBE, 19MM DIA"/>
    <s v="Sub"/>
    <s v="EA"/>
    <s v="M"/>
    <b v="0"/>
    <x v="2"/>
    <b v="0"/>
    <b v="1"/>
    <b v="0"/>
    <b v="1"/>
    <n v="3"/>
    <s v=" TUBE, 19MM DIA"/>
    <m/>
    <s v="TUBE"/>
    <s v="Plastic_713"/>
  </r>
  <r>
    <s v="713-A26116-311,Rev A"/>
    <m/>
    <s v="PL, MT, PV22, BFR, THK, BTH3"/>
    <s v="PL, MT, PV22, BFR, THK, BTH3"/>
    <s v="Sub"/>
    <s v="EA"/>
    <s v="M"/>
    <b v="0"/>
    <x v="2"/>
    <b v="0"/>
    <b v="0"/>
    <b v="0"/>
    <b v="1"/>
    <n v="2"/>
    <s v=" MT, PV22, BFR, THK, BTH3"/>
    <m/>
    <s v="PL"/>
    <s v="Plastic_713"/>
  </r>
  <r>
    <s v="713-A26322-001,Rev B"/>
    <m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</r>
  <r>
    <s v="713-A26322-002,Rev A"/>
    <m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</r>
  <r>
    <s v="713-A26322-002,Rev B"/>
    <s v="MANF,H2O"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</r>
  <r>
    <s v="713-A26501-001,Rev A"/>
    <m/>
    <s v="PIN, GDE, SHEAR TEST"/>
    <s v="PIN, GDE, SHEAR TEST"/>
    <s v="MIHP"/>
    <s v="EA"/>
    <s v="M"/>
    <b v="0"/>
    <x v="2"/>
    <b v="0"/>
    <b v="1"/>
    <b v="0"/>
    <b v="1"/>
    <n v="3"/>
    <s v=" GDE, SHEAR TEST"/>
    <m/>
    <s v="PIN"/>
    <s v="Plastic_713"/>
  </r>
  <r>
    <s v="713-A27067-002,Rev A"/>
    <m/>
    <s v="FXTR, ALIGN, TCUMB"/>
    <s v="FXTR, ALIGN, TCUMB"/>
    <s v="Sub"/>
    <s v="EA"/>
    <s v="M"/>
    <b v="0"/>
    <x v="2"/>
    <b v="0"/>
    <b v="1"/>
    <b v="0"/>
    <b v="1"/>
    <n v="4"/>
    <s v=" ALIGN, TCUMB"/>
    <m/>
    <s v="FIXTURE"/>
    <s v="Plastic_713"/>
  </r>
  <r>
    <s v="713-A27553-001,Rev A"/>
    <m/>
    <s v="RTNR, BKT, TOGGLE"/>
    <s v="RTNR, BKT, TOGGLE"/>
    <s v="Sub"/>
    <s v="EA"/>
    <s v="M"/>
    <b v="0"/>
    <x v="2"/>
    <b v="0"/>
    <b v="1"/>
    <b v="0"/>
    <b v="1"/>
    <n v="4"/>
    <s v=" BKT, TOGGLE"/>
    <m/>
    <s v=""/>
    <s v="Plastic_713"/>
  </r>
  <r>
    <s v="713-A27553-001,Rev B"/>
    <s v="RTNR, BK"/>
    <s v="RTNR, BKT, TOGGLE"/>
    <s v="RTNR, BKT, TOGGLE"/>
    <s v="Sub"/>
    <s v="EA"/>
    <s v="M"/>
    <b v="0"/>
    <x v="2"/>
    <b v="0"/>
    <b v="1"/>
    <b v="0"/>
    <b v="1"/>
    <n v="4"/>
    <s v=" BKT, TOGGLE"/>
    <m/>
    <s v=""/>
    <s v="Plastic_713"/>
  </r>
  <r>
    <s v="713-A27657-001,Rev A"/>
    <m/>
    <s v="BASE, MOCK UP, FRAME"/>
    <s v="BASE, MOCK UP, FRAME"/>
    <s v="MIHP"/>
    <s v="EA"/>
    <s v="M"/>
    <b v="0"/>
    <x v="2"/>
    <b v="0"/>
    <b v="1"/>
    <b v="0"/>
    <b v="1"/>
    <n v="4"/>
    <s v=" MOCK UP, FRAME"/>
    <m/>
    <s v="BASE"/>
    <s v="Plastic_713"/>
  </r>
  <r>
    <s v="713-A27658-001,Rev A"/>
    <m/>
    <s v="GB, EXHAUST, MOCK UP, FRAME"/>
    <s v="GB, EXHAUST, MOCK UP, FRAME"/>
    <s v="Sub"/>
    <s v="EA"/>
    <s v="M"/>
    <b v="0"/>
    <x v="2"/>
    <b v="0"/>
    <b v="0"/>
    <b v="0"/>
    <b v="1"/>
    <n v="2"/>
    <s v=" EXHAUST, MOCK UP, FRAME"/>
    <m/>
    <s v=""/>
    <s v="Plastic_713"/>
  </r>
  <r>
    <s v="713-A28082-001,Rev A"/>
    <m/>
    <s v="COV, ACCESS, LPB BREAKERS"/>
    <s v="COV, ACCESS, LPB BREAKERS"/>
    <s v="MIHP"/>
    <s v="EA"/>
    <s v="M"/>
    <b v="0"/>
    <x v="2"/>
    <b v="0"/>
    <b v="1"/>
    <b v="0"/>
    <b v="1"/>
    <n v="3"/>
    <s v=" ACCESS, LPB BREAKERS"/>
    <m/>
    <s v="COVER"/>
    <s v="Plastic_713"/>
  </r>
  <r>
    <s v="713-A28249-001,Rev A"/>
    <m/>
    <s v="DOOR, TRAP, DTC APP CONNS, LPB"/>
    <s v="DOOR, TRAP, DTC APP CONNS, LPB"/>
    <s v="Sub"/>
    <s v="EA"/>
    <s v="M"/>
    <b v="0"/>
    <x v="2"/>
    <b v="0"/>
    <b v="0"/>
    <b v="0"/>
    <b v="1"/>
    <n v="4"/>
    <s v=" TRAP, DTC APP CONNS, LPB"/>
    <m/>
    <s v="DOOR"/>
    <s v="Plastic_713"/>
  </r>
  <r>
    <s v="713-A28249-002,Rev A"/>
    <m/>
    <s v="COVER, NYLON INSULATION"/>
    <s v="COVER, NYLON INSULATION"/>
    <s v="Sub"/>
    <s v="EA"/>
    <s v="M"/>
    <b v="0"/>
    <x v="2"/>
    <b v="0"/>
    <b v="0"/>
    <b v="0"/>
    <b v="1"/>
    <n v="5"/>
    <s v=" NYLON INSULATION"/>
    <m/>
    <s v="COVER"/>
    <s v="Plastic_713"/>
  </r>
  <r>
    <s v="713-A28730-001,Rev B"/>
    <m/>
    <s v="TOOL, GAPPING"/>
    <s v="TOOL, GAPPING"/>
    <s v="MIHP"/>
    <s v="EA"/>
    <s v="M"/>
    <b v="0"/>
    <x v="2"/>
    <b v="0"/>
    <b v="1"/>
    <b v="0"/>
    <b v="1"/>
    <n v="4"/>
    <s v=" GAPPING"/>
    <m/>
    <s v="PIN"/>
    <s v="Plastic_713"/>
  </r>
  <r>
    <s v="713-A29847-001,Rev A"/>
    <m/>
    <s v=" COVER,PROCESS,TOP,REAR,RH,W/ CCR+"/>
    <s v=" COVER,PROCESS,TOP,REAR,RH,W/ CCR+"/>
    <s v="MIHP"/>
    <s v="EA"/>
    <s v="M"/>
    <b v="0"/>
    <x v="2"/>
    <b v="0"/>
    <b v="1"/>
    <b v="0"/>
    <b v="1"/>
    <n v="6"/>
    <s v="PROCESS,TOP,REAR,RH,W/ CCR+"/>
    <m/>
    <s v="COVER"/>
    <s v="Plastic_713"/>
  </r>
  <r>
    <s v="713-A29847-001,Rev B"/>
    <s v="COVER,PR"/>
    <s v="COVER,PROCESS,TOP,REAR,RH,W/ CCR+"/>
    <s v="COVER,PROCESS,TOP,REAR,RH,W/ CCR+"/>
    <s v="spos"/>
    <s v="EA"/>
    <s v="M"/>
    <b v="0"/>
    <x v="2"/>
    <b v="0"/>
    <b v="0"/>
    <b v="0"/>
    <b v="1"/>
    <n v="5"/>
    <s v="PROCESS,TOP,REAR,RH,W/ CCR+"/>
    <m/>
    <s v="COVER"/>
    <s v="Plastic_713"/>
  </r>
  <r>
    <s v="713-A30191-001,Rev B"/>
    <m/>
    <s v="COV,CB,DOOR,UPR LPB"/>
    <s v="COV,CB,DOOR,UPR LPB"/>
    <s v="MIHP"/>
    <s v="EA"/>
    <s v="M"/>
    <b v="0"/>
    <x v="2"/>
    <b v="0"/>
    <b v="1"/>
    <b v="0"/>
    <b v="1"/>
    <n v="3"/>
    <s v="CB,DOOR,UPR LPB"/>
    <m/>
    <s v="DOOR"/>
    <s v="Plastic_713"/>
  </r>
  <r>
    <s v="713-A30191-001,Rev C"/>
    <m/>
    <s v="COV,CB,DOOR,UPR LPB"/>
    <s v="COV,CB,DOOR,UPR LPB"/>
    <s v="MIHP"/>
    <s v="EA"/>
    <s v="M"/>
    <b v="0"/>
    <x v="2"/>
    <b v="0"/>
    <b v="0"/>
    <b v="0"/>
    <b v="1"/>
    <n v="3"/>
    <s v="CB,DOOR,UPR LPB"/>
    <m/>
    <s v="DOOR"/>
    <s v="Plastic_713"/>
  </r>
  <r>
    <s v="713-A30260-001,Rev A"/>
    <m/>
    <s v="ROD, MIXER STRAIGHTNESS TESTER_x001e__x001e_ROD, MIXER STRAIGHTNESS TESTER_x001e__x001e_ROD, MIXER STRAIGHTNESS TESTER"/>
    <s v="ROD, MIXER STRAIGHTNESS TESTER_x001e__x001e_ROD, MIXER STRAIGHTNESS TESTER_x001e__x001e_ROD, MIXER STRAIGHTNESS TESTER"/>
    <s v="Sub"/>
    <s v="EA"/>
    <s v="M"/>
    <b v="0"/>
    <x v="2"/>
    <b v="0"/>
    <b v="0"/>
    <b v="0"/>
    <b v="1"/>
    <n v="3"/>
    <s v=" MIXER STRAIGHTNESS TESTER_x001e__x001e_ROD, MIXER STRAIGHTNESS TESTER_x001e__x001e_ROD, MIXER STRAIGHTNESS TESTER"/>
    <m/>
    <s v="ROD"/>
    <s v="Plastic_713"/>
  </r>
  <r>
    <s v="713-A31565-725,Rev A"/>
    <m/>
    <s v="NUT,HARNESS,ESC RF"/>
    <s v="NUT,HARNESS,ESC RF"/>
    <s v="MIHP"/>
    <s v="EA"/>
    <s v="M"/>
    <b v="0"/>
    <x v="2"/>
    <b v="0"/>
    <b v="0"/>
    <b v="0"/>
    <b v="1"/>
    <n v="3"/>
    <s v="HARNESS,ESC RF"/>
    <m/>
    <s v=""/>
    <s v="Plastic_713"/>
  </r>
  <r>
    <s v="713-A31735-001,Rev B"/>
    <m/>
    <s v="SPCR,BRKT,CMN,CASTER"/>
    <s v="SPCR,BRKT,CMN,CASTER"/>
    <s v="Sub"/>
    <s v="EA"/>
    <s v="P"/>
    <b v="0"/>
    <x v="2"/>
    <b v="0"/>
    <b v="0"/>
    <b v="0"/>
    <b v="1"/>
    <n v="4"/>
    <s v="BRKT,CMN,CASTER"/>
    <m/>
    <s v="SPACER"/>
    <s v="Plastic_713"/>
  </r>
  <r>
    <s v="713-A31735-001,Rev C"/>
    <m/>
    <s v="SPCR,BRKT,CMN,CASTER"/>
    <s v="SPCR,BRKT,CMN,CASTER"/>
    <s v="Sub"/>
    <s v="EA"/>
    <s v="M"/>
    <b v="0"/>
    <x v="2"/>
    <b v="0"/>
    <b v="0"/>
    <b v="0"/>
    <b v="1"/>
    <n v="4"/>
    <s v="BRKT,CMN,CASTER"/>
    <m/>
    <s v="SPACER"/>
    <s v="Plastic_713"/>
  </r>
  <r>
    <s v="713-A31856-001,Rev B"/>
    <m/>
    <s v="TEMPL,MOD,MEZZANINE,RPC"/>
    <s v="TEMPL,MOD,MEZZANINE,RPC"/>
    <s v="Sub"/>
    <s v="EA"/>
    <s v="M"/>
    <b v="0"/>
    <x v="2"/>
    <b v="0"/>
    <b v="1"/>
    <b v="0"/>
    <b v="1"/>
    <n v="5"/>
    <s v="MOD,MEZZANINE,RPC"/>
    <m/>
    <s v="PL"/>
    <s v="Plastic_713"/>
  </r>
  <r>
    <s v="713-A32068-001,Rev A"/>
    <m/>
    <s v="INSR, FTG, INSIDE, LRG, ID, L, UTIL, BOX, C3SPD"/>
    <s v="INSR, FTG, INSIDE, LRG, ID, L, UTIL, BOX, C3SPD"/>
    <s v="Sub"/>
    <s v="EA"/>
    <s v="M"/>
    <b v="0"/>
    <x v="2"/>
    <b v="0"/>
    <b v="1"/>
    <b v="0"/>
    <b v="1"/>
    <n v="4"/>
    <s v=" FTG, INSIDE, LRG, ID, L, UTIL, BOX, C3SPD"/>
    <m/>
    <s v=""/>
    <s v="Plastic_713"/>
  </r>
  <r>
    <s v="713-A32233-003,Rev A"/>
    <m/>
    <s v="PL,LIM,JIG,BASE"/>
    <s v="PL,LIM,JIG,BASE"/>
    <s v="MIHP"/>
    <s v="EA"/>
    <s v="P"/>
    <b v="0"/>
    <x v="2"/>
    <b v="0"/>
    <b v="1"/>
    <b v="0"/>
    <b v="1"/>
    <n v="2"/>
    <s v="LIM,JIG,BASE"/>
    <m/>
    <s v="BASE"/>
    <s v="Plastic_713"/>
  </r>
  <r>
    <s v="713-A32346-002,Rev A"/>
    <m/>
    <s v="PL,LIM JIG,TOP CLAMP"/>
    <s v="PL,LIM JIG,TOP CLAMP"/>
    <s v="MIHP"/>
    <s v="EA"/>
    <s v="M"/>
    <b v="0"/>
    <x v="2"/>
    <b v="0"/>
    <b v="1"/>
    <b v="0"/>
    <b v="1"/>
    <n v="2"/>
    <s v="LIM JIG,TOP CLAMP"/>
    <m/>
    <s v="CLAMP"/>
    <s v="Plastic_713"/>
  </r>
  <r>
    <s v="713-A32350-002,Rev A"/>
    <m/>
    <s v="HLDR,RF CABLE SET,STRAIGHT"/>
    <s v="HLDR,RF CABLE SET,STRAIGHT"/>
    <s v="MIHP"/>
    <s v="EA"/>
    <s v="M"/>
    <b v="0"/>
    <x v="2"/>
    <b v="0"/>
    <b v="0"/>
    <b v="0"/>
    <b v="1"/>
    <n v="4"/>
    <s v="RF CABLE SET,STRAIGHT"/>
    <m/>
    <s v=""/>
    <s v="Plastic_713"/>
  </r>
  <r>
    <s v="713-A32351-001,Rev A"/>
    <m/>
    <s v="HLDR,RF CABLE SET,MULTI-USE"/>
    <s v="HLDR,RF CABLE SET,MULTI-USE"/>
    <s v="MIHP"/>
    <s v="EA"/>
    <s v="M"/>
    <b v="0"/>
    <x v="2"/>
    <b v="0"/>
    <b v="0"/>
    <b v="0"/>
    <b v="1"/>
    <n v="4"/>
    <s v="RF CABLE SET,MULTI-USE"/>
    <m/>
    <s v=""/>
    <s v="Plastic_713"/>
  </r>
  <r>
    <s v="713-A32352-001,Rev A"/>
    <m/>
    <s v="HLDR,RF CABLE SET,RT,ANGLE"/>
    <s v="HLDR,RF CABLE SET,RT,ANGLE"/>
    <s v="MIHP"/>
    <s v="EA"/>
    <s v="M"/>
    <b v="0"/>
    <x v="2"/>
    <b v="0"/>
    <b v="0"/>
    <b v="0"/>
    <b v="1"/>
    <n v="4"/>
    <s v="RF CABLE SET,RT,ANGLE"/>
    <m/>
    <s v=""/>
    <s v="Plastic_713"/>
  </r>
  <r>
    <s v="713-A32352-010,Rev A"/>
    <m/>
    <s v="HLDR,RF CABLE SET,RT,ANGLE"/>
    <s v="HLDR,RF CABLE SET,RT,ANGLE"/>
    <s v="MIHP"/>
    <s v="EA"/>
    <s v="M"/>
    <b v="0"/>
    <x v="2"/>
    <b v="0"/>
    <b v="0"/>
    <b v="0"/>
    <b v="1"/>
    <n v="4"/>
    <s v="RF CABLE SET,RT,ANGLE"/>
    <m/>
    <s v=""/>
    <s v="Plastic_713"/>
  </r>
  <r>
    <s v="713-A32991-001,Rev A"/>
    <m/>
    <s v="WOD,XDCR,FIB"/>
    <s v="WOD,XDCR,FIB"/>
    <s v="MIHP"/>
    <s v="EA"/>
    <s v="M"/>
    <b v="0"/>
    <x v="2"/>
    <b v="0"/>
    <b v="1"/>
    <b v="0"/>
    <b v="1"/>
    <n v="3"/>
    <s v="XDCR,FIB"/>
    <m/>
    <s v=""/>
    <s v="Plastic_713"/>
  </r>
  <r>
    <s v="713-A33124-001,Rev A"/>
    <m/>
    <s v="WOD,PURGE XDCR, FIB"/>
    <s v="WOD,PURGE XDCR, FIB"/>
    <s v="Sub"/>
    <s v="EA"/>
    <s v="M"/>
    <b v="0"/>
    <x v="2"/>
    <b v="0"/>
    <b v="1"/>
    <b v="0"/>
    <b v="1"/>
    <n v="3"/>
    <s v="PURGE XDCR, FIB"/>
    <m/>
    <s v=""/>
    <s v="Plastic_713"/>
  </r>
  <r>
    <s v="713-A33513-111,Rev A"/>
    <m/>
    <s v="WDO, COV, GB, LDS"/>
    <s v="WDO, COV, GB, LDS"/>
    <s v="MIHP"/>
    <s v="EA"/>
    <s v="M"/>
    <b v="0"/>
    <x v="2"/>
    <b v="0"/>
    <b v="1"/>
    <b v="0"/>
    <b v="1"/>
    <n v="3"/>
    <s v=" COV, GB, LDS"/>
    <m/>
    <s v="COVER"/>
    <s v="Plastic_713"/>
  </r>
  <r>
    <s v="713-A33716-001,Rev A"/>
    <m/>
    <s v="COV, FLOOR, CONT DRAIN, ELD"/>
    <s v="COV, FLOOR, CONT DRAIN, ELD"/>
    <s v="Sub"/>
    <s v="EA"/>
    <s v="M"/>
    <b v="0"/>
    <x v="2"/>
    <b v="0"/>
    <b v="0"/>
    <b v="0"/>
    <b v="1"/>
    <n v="3"/>
    <s v=" FLOOR, CONT DRAIN, ELD"/>
    <m/>
    <s v="COVER"/>
    <s v="Plastic_713"/>
  </r>
  <r>
    <s v="713-A33716-002,Rev A"/>
    <m/>
    <s v="COV, FLOOR, NUET DRAIN, ELD"/>
    <s v="COV, FLOOR, NUET DRAIN, ELD"/>
    <s v="Sub"/>
    <s v="EA"/>
    <s v="M"/>
    <b v="0"/>
    <x v="2"/>
    <b v="0"/>
    <b v="0"/>
    <b v="0"/>
    <b v="1"/>
    <n v="3"/>
    <s v=" FLOOR, NUET DRAIN, ELD"/>
    <m/>
    <s v="COVER"/>
    <s v="Plastic_713"/>
  </r>
  <r>
    <s v="713-A33716-003,Rev A"/>
    <m/>
    <s v="COV, FLOOR, ACID/BASE DRAIN, ELD"/>
    <s v="COV, FLOOR, ACID/BASE DRAIN, ELD"/>
    <s v="Sub"/>
    <s v="EA"/>
    <s v="M"/>
    <b v="0"/>
    <x v="2"/>
    <b v="0"/>
    <b v="0"/>
    <b v="0"/>
    <b v="1"/>
    <n v="3"/>
    <s v=" FLOOR, ACID/BASE DRAIN, ELD"/>
    <m/>
    <s v="BASE"/>
    <s v="Plastic_713"/>
  </r>
  <r>
    <s v="713-A33716-004,Rev A"/>
    <m/>
    <s v="COV, FLOOR, CABLE, ELD"/>
    <s v="COV, FLOOR, CABLE, ELD"/>
    <s v="Sub"/>
    <s v="EA"/>
    <s v="M"/>
    <b v="0"/>
    <x v="2"/>
    <b v="0"/>
    <b v="0"/>
    <b v="0"/>
    <b v="1"/>
    <n v="3"/>
    <s v=" FLOOR, CABLE, ELD"/>
    <m/>
    <s v="COVER"/>
    <s v="Plastic_713"/>
  </r>
  <r>
    <s v="713-A34048-002,Rev A"/>
    <m/>
    <s v="TIM,RAIL,SL,PNL,HHX"/>
    <s v="TIM,RAIL,SL,PNL,HHX"/>
    <s v="MIHP"/>
    <s v="EA"/>
    <s v="M"/>
    <b v="0"/>
    <x v="2"/>
    <b v="0"/>
    <b v="1"/>
    <b v="0"/>
    <b v="1"/>
    <n v="3"/>
    <s v="RAIL,SL,PNL,HHX"/>
    <m/>
    <s v="PANEL"/>
    <s v="Plastic_713"/>
  </r>
  <r>
    <s v="713-A34106-002,Rev A"/>
    <m/>
    <s v="TIM,LOCK,HLDR,RS,HNG,PNL"/>
    <s v="TIM,LOCK,HLDR,RS,HNG,PNL"/>
    <s v="MIHP"/>
    <s v="EA"/>
    <s v="M"/>
    <b v="0"/>
    <x v="2"/>
    <b v="0"/>
    <b v="1"/>
    <b v="0"/>
    <b v="1"/>
    <n v="3"/>
    <s v="LOCK,HLDR,RS,HNG,PNL"/>
    <m/>
    <s v="PANEL"/>
    <s v="Plastic_713"/>
  </r>
  <r>
    <s v="713-A34310-002,Rev B"/>
    <m/>
    <s v="MNF,N2,CLG,BOT"/>
    <s v="MNF,N2,CLG,BOT"/>
    <s v="MIHP"/>
    <s v="EA"/>
    <s v="M"/>
    <b v="0"/>
    <x v="2"/>
    <b v="0"/>
    <b v="1"/>
    <b v="0"/>
    <b v="1"/>
    <n v="3"/>
    <s v="N2,CLG,BOT"/>
    <m/>
    <s v=""/>
    <s v="Plastic_713"/>
  </r>
  <r>
    <s v="713-A34313-002,Rev A"/>
    <m/>
    <s v="MNF,N2,CLG,LID"/>
    <s v="MNF,N2,CLG,LID"/>
    <s v="MIHP"/>
    <s v="EA"/>
    <s v="M"/>
    <b v="0"/>
    <x v="2"/>
    <b v="0"/>
    <b v="1"/>
    <b v="0"/>
    <b v="1"/>
    <n v="3"/>
    <s v="N2,CLG,LID"/>
    <m/>
    <s v=""/>
    <s v="Plastic_713"/>
  </r>
  <r>
    <s v="713-A35128-001,Rev A"/>
    <m/>
    <s v=" LIGHT GUIDE,APS,CE"/>
    <s v=" LIGHT GUIDE,APS,CE"/>
    <s v="MIHP"/>
    <s v="EA"/>
    <s v="M"/>
    <b v="0"/>
    <x v="2"/>
    <b v="0"/>
    <b v="0"/>
    <b v="0"/>
    <b v="1"/>
    <n v="0"/>
    <s v=""/>
    <m/>
    <s v=""/>
    <s v="Plastic_713"/>
  </r>
  <r>
    <s v="713-A35251-001 ITEM 4"/>
    <s v="HSG,LIGH"/>
    <s v="HSG, LIGHT CLEAR ITEM 4 ONLY / REV A"/>
    <s v="HSG, LIGHT CLEAR ITEM 4 ONLY / REV A"/>
    <s v="Sub"/>
    <s v="EA"/>
    <s v="M"/>
    <b v="0"/>
    <x v="2"/>
    <b v="0"/>
    <b v="1"/>
    <b v="0"/>
    <b v="1"/>
    <n v="3"/>
    <s v=" LIGHT CLEAR ITEM 4 ONLY / REV A"/>
    <m/>
    <s v="HOUSING"/>
    <s v="Plastic_713"/>
  </r>
  <r>
    <s v="713-A35251-001,Rev A"/>
    <m/>
    <s v="HSG,LIGHT,CLEAR"/>
    <s v="HSG,LIGHT,CLEAR"/>
    <s v="MIHP"/>
    <s v="EA"/>
    <s v="M"/>
    <b v="0"/>
    <x v="2"/>
    <b v="0"/>
    <b v="0"/>
    <b v="0"/>
    <b v="1"/>
    <n v="3"/>
    <s v="LIGHT,CLEAR"/>
    <m/>
    <s v="HOUSING"/>
    <s v="Plastic_713"/>
  </r>
  <r>
    <s v="713-A35251-002,Rev A"/>
    <m/>
    <s v="HSG,LIGHT,CLEAR"/>
    <s v="HSG,LIGHT,CLEAR"/>
    <s v="MIHP"/>
    <s v="EA"/>
    <s v="M"/>
    <b v="0"/>
    <x v="2"/>
    <b v="0"/>
    <b v="1"/>
    <b v="0"/>
    <b v="1"/>
    <n v="3"/>
    <s v="LIGHT,CLEAR"/>
    <m/>
    <s v="HOUSING"/>
    <s v="Plastic_713"/>
  </r>
  <r>
    <s v="713-A35989-001,Rev A"/>
    <m/>
    <s v="WHSHR,AF"/>
    <s v="WHSHR,AF"/>
    <s v="Sub"/>
    <s v="EA"/>
    <s v="M"/>
    <b v="0"/>
    <x v="2"/>
    <b v="0"/>
    <b v="1"/>
    <b v="0"/>
    <b v="1"/>
    <n v="5"/>
    <s v="AF"/>
    <m/>
    <s v=""/>
    <s v="Plastic_713"/>
  </r>
  <r>
    <s v="713-A35989-001,Rev B"/>
    <m/>
    <s v="WHSHR,AF"/>
    <s v="WHSHR,AF"/>
    <s v="Sub"/>
    <s v="EA"/>
    <s v="M"/>
    <b v="0"/>
    <x v="2"/>
    <b v="0"/>
    <b v="1"/>
    <b v="0"/>
    <b v="1"/>
    <n v="5"/>
    <s v="AF"/>
    <m/>
    <s v=""/>
    <s v="Plastic_713"/>
  </r>
  <r>
    <s v="713-A36666-001,Rev A"/>
    <m/>
    <s v="COV, BUSBAR, BFR TNK, TS520"/>
    <s v="COV, BUSBAR, BFR TNK, TS520"/>
    <s v="Sub"/>
    <s v="EA"/>
    <s v="M"/>
    <b v="0"/>
    <x v="2"/>
    <b v="0"/>
    <b v="0"/>
    <b v="0"/>
    <b v="1"/>
    <n v="3"/>
    <s v=" BUSBAR, BFR TNK, TS520"/>
    <m/>
    <s v="COVER"/>
    <s v="Plastic_713"/>
  </r>
  <r>
    <s v="713-A36755-001,Rev A"/>
    <m/>
    <s v="INSUL, LEADS, SHWRHD, TOP PLATE"/>
    <s v="INSUL, LEADS, SHWRHD, TOP PLATE"/>
    <s v="MIHP"/>
    <s v="EA"/>
    <s v="P"/>
    <b v="0"/>
    <x v="2"/>
    <b v="0"/>
    <b v="0"/>
    <b v="0"/>
    <b v="1"/>
    <n v="5"/>
    <s v=" LEADS, SHWRHD, TOP PLATE"/>
    <m/>
    <s v="PLATE"/>
    <s v="Plastic_713"/>
  </r>
  <r>
    <s v="713-A36755-003,Rev A"/>
    <m/>
    <s v="INSUL,LEADS,SHWRHD,TOP PLATE"/>
    <s v="INSUL,LEADS,SHWRHD,TOP PLATE"/>
    <s v="Sub"/>
    <s v="EA"/>
    <s v="M"/>
    <b v="0"/>
    <x v="2"/>
    <b v="0"/>
    <b v="0"/>
    <b v="0"/>
    <b v="1"/>
    <n v="5"/>
    <s v="LEADS,SHWRHD,TOP PLATE"/>
    <m/>
    <s v="PLATE"/>
    <s v="Plastic_713"/>
  </r>
  <r>
    <s v="713-A36806-305,Rev A"/>
    <m/>
    <s v="ROLLER,UHMW,YOKE ARM"/>
    <s v="ROLLER,UHMW,YOKE ARM"/>
    <s v="spbo"/>
    <s v="EA"/>
    <s v="M"/>
    <b v="0"/>
    <x v="2"/>
    <b v="0"/>
    <b v="1"/>
    <b v="0"/>
    <b v="1"/>
    <n v="6"/>
    <s v="UHMW,YOKE ARM"/>
    <m/>
    <s v=""/>
    <s v="Plastic_713"/>
  </r>
  <r>
    <s v="713-A37154-001,Rev A"/>
    <m/>
    <s v="SPACER,VALVE MOUNT"/>
    <s v="SPACER,VALVE MOUNT"/>
    <s v="Sub"/>
    <s v="EA"/>
    <s v="M"/>
    <b v="0"/>
    <x v="2"/>
    <b v="0"/>
    <b v="1"/>
    <b v="0"/>
    <b v="1"/>
    <n v="6"/>
    <s v="VALVE MOUNT"/>
    <m/>
    <s v=""/>
    <s v="Plastic_713"/>
  </r>
  <r>
    <s v="713-A37215-001,Rev B"/>
    <m/>
    <s v="PIN,POKE-YOKE,LINER,DWR,SLIDE,CART,SVCE"/>
    <s v="PIN,POKE-YOKE,LINER,DWR,SLIDE,CART,SVCE"/>
    <s v="MIHP"/>
    <s v="EA"/>
    <s v="M"/>
    <b v="0"/>
    <x v="2"/>
    <b v="0"/>
    <b v="1"/>
    <b v="0"/>
    <b v="1"/>
    <n v="3"/>
    <s v="POKE-YOKE,LINER,DWR,SLIDE,CART,SVCE"/>
    <m/>
    <s v="PIN"/>
    <s v="Plastic_713"/>
  </r>
  <r>
    <s v="713-A37695-001,Rev A"/>
    <m/>
    <s v="TIM,RH,FXD-PNL,GDE"/>
    <s v="TIM,RH,FXD-PNL,GDE"/>
    <s v="Sub"/>
    <s v="EA"/>
    <s v="M"/>
    <b v="0"/>
    <x v="2"/>
    <b v="0"/>
    <b v="1"/>
    <b v="0"/>
    <b v="1"/>
    <n v="3"/>
    <s v="RH,FXD-PNL,GDE"/>
    <m/>
    <s v="PANEL"/>
    <s v="Plastic_713"/>
  </r>
  <r>
    <s v="713-A37696-002,Rev A"/>
    <m/>
    <s v="TIM,RH,HNG-PNL,GDE"/>
    <s v="TIM,RH,HNG-PNL,GDE"/>
    <s v="MIHP"/>
    <s v="EA"/>
    <s v="M"/>
    <b v="0"/>
    <x v="2"/>
    <b v="0"/>
    <b v="1"/>
    <b v="0"/>
    <b v="1"/>
    <n v="3"/>
    <s v="RH,HNG-PNL,GDE"/>
    <m/>
    <s v="PANEL"/>
    <s v="Plastic_713"/>
  </r>
  <r>
    <s v="713-A37972-001,Rev D"/>
    <m/>
    <s v="PAD,TOP,CART,SVCE"/>
    <s v="PAD,TOP,CART,SVCE"/>
    <s v="MIHP"/>
    <s v="EA"/>
    <s v="M"/>
    <b v="0"/>
    <x v="2"/>
    <b v="0"/>
    <b v="1"/>
    <b v="0"/>
    <b v="1"/>
    <n v="3"/>
    <s v="TOP,CART,SVCE"/>
    <m/>
    <s v=""/>
    <s v="Plastic_713"/>
  </r>
  <r>
    <s v="713-A37972-001,Rev E"/>
    <m/>
    <s v="PAD,TOP,CART,SVCE"/>
    <s v="PAD,TOP,CART,SVCE"/>
    <s v="MIHP"/>
    <s v="EA"/>
    <s v="M"/>
    <b v="0"/>
    <x v="2"/>
    <b v="0"/>
    <b v="1"/>
    <b v="0"/>
    <b v="1"/>
    <n v="3"/>
    <s v="TOP,CART,SVCE"/>
    <m/>
    <s v=""/>
    <s v="Plastic_713"/>
  </r>
  <r>
    <s v="713-A38656-001,Rev A"/>
    <m/>
    <s v="MNF,N2,CLG,BOT"/>
    <s v="MNF,N2,CLG,BOT"/>
    <s v="MIHP"/>
    <s v="EA"/>
    <s v="M"/>
    <b v="0"/>
    <x v="2"/>
    <b v="0"/>
    <b v="1"/>
    <b v="0"/>
    <b v="1"/>
    <n v="3"/>
    <s v="N2,CLG,BOT"/>
    <m/>
    <s v=""/>
    <s v="Plastic_713"/>
  </r>
  <r>
    <s v="713-A38771-001,Rev A"/>
    <m/>
    <s v="STANDOFF,SHEETING"/>
    <s v="STANDOFF,SHEETING"/>
    <s v="Sub"/>
    <s v="EA"/>
    <s v="M"/>
    <b v="0"/>
    <x v="2"/>
    <b v="0"/>
    <b v="1"/>
    <b v="0"/>
    <b v="1"/>
    <n v="8"/>
    <s v="SHEETING"/>
    <m/>
    <s v="Sheet"/>
    <s v="Plastic_713"/>
  </r>
  <r>
    <s v="713-A39350-001,Rev A"/>
    <m/>
    <s v="SPRT,ESC SPLY"/>
    <s v="SPRT,ESC SPLY"/>
    <s v="Sub"/>
    <s v="EA"/>
    <s v="M"/>
    <b v="0"/>
    <x v="2"/>
    <b v="0"/>
    <b v="1"/>
    <b v="0"/>
    <b v="1"/>
    <n v="4"/>
    <s v="ESC SPLY"/>
    <m/>
    <s v="PL"/>
    <s v="Plastic_713"/>
  </r>
  <r>
    <s v="713-A39350-002,Rev A"/>
    <m/>
    <s v="SPRT,ESC SPLY"/>
    <s v="SPRT,ESC SPLY"/>
    <s v="Sub"/>
    <s v="EA"/>
    <s v="M"/>
    <b v="0"/>
    <x v="2"/>
    <b v="0"/>
    <b v="1"/>
    <b v="0"/>
    <b v="1"/>
    <n v="4"/>
    <s v="ESC SPLY"/>
    <m/>
    <s v="PL"/>
    <s v="Plastic_713"/>
  </r>
  <r>
    <s v="713-A39350-003,Rev A"/>
    <m/>
    <s v="SPRT,ESC SPLY"/>
    <s v="SPRT,ESC SPLY"/>
    <s v="Sub"/>
    <s v="EA"/>
    <s v="M"/>
    <b v="0"/>
    <x v="2"/>
    <b v="0"/>
    <b v="1"/>
    <b v="0"/>
    <b v="1"/>
    <n v="4"/>
    <s v="ESC SPLY"/>
    <m/>
    <s v="PL"/>
    <s v="Plastic_713"/>
  </r>
  <r>
    <s v="713-A39366-001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</r>
  <r>
    <s v="713-A39366-002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</r>
  <r>
    <s v="713-A39366-003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</r>
  <r>
    <s v="713-A39922-001,Rev A"/>
    <m/>
    <s v="COV,FINGER SAFE,ABB BREAKER 400A,MPD"/>
    <s v="COV,FINGER SAFE,ABB BREAKER 400A,MPD"/>
    <s v="MIHP"/>
    <s v="EA"/>
    <s v="M"/>
    <b v="0"/>
    <x v="2"/>
    <b v="0"/>
    <b v="1"/>
    <b v="0"/>
    <b v="1"/>
    <n v="3"/>
    <s v="FINGER SAFE,ABB BREAKER 400A,MPD"/>
    <m/>
    <s v="COVER"/>
    <s v="Plastic_713"/>
  </r>
  <r>
    <s v="713-A39980-001,Rev C"/>
    <m/>
    <s v="GUARD,HAND"/>
    <s v="GUARD,HAND"/>
    <s v="MIHP"/>
    <s v="EA"/>
    <s v="M"/>
    <b v="0"/>
    <x v="2"/>
    <b v="0"/>
    <b v="1"/>
    <b v="0"/>
    <b v="1"/>
    <n v="5"/>
    <s v="HAND"/>
    <m/>
    <s v=""/>
    <s v="Plastic_713"/>
  </r>
  <r>
    <s v="713-A40455-001,Rev A"/>
    <m/>
    <s v="AMPL, CARR, SIDE_STOP"/>
    <s v="AMPL, CARR, SIDE_STOP"/>
    <s v="Sub"/>
    <s v="EA"/>
    <s v="M"/>
    <b v="0"/>
    <x v="2"/>
    <b v="0"/>
    <b v="1"/>
    <b v="0"/>
    <b v="1"/>
    <n v="4"/>
    <s v=" CARR, SIDE_STOP"/>
    <m/>
    <s v="PL"/>
    <s v="Plastic_713"/>
  </r>
  <r>
    <s v="713-A40458-001,Rev A"/>
    <m/>
    <s v="GD, AMPOULE, CARR, B"/>
    <s v="GD, AMPOULE, CARR, B"/>
    <s v="Sub"/>
    <s v="EA"/>
    <s v="M"/>
    <b v="0"/>
    <x v="2"/>
    <b v="0"/>
    <b v="1"/>
    <b v="0"/>
    <b v="1"/>
    <n v="2"/>
    <s v=" AMPOULE, CARR, B"/>
    <m/>
    <s v=""/>
    <s v="Plastic_713"/>
  </r>
  <r>
    <s v="713-A40480-001,Rev A"/>
    <m/>
    <s v="INSUL, PEEK, AMP CAB"/>
    <s v="INSUL, PEEK, AMP CAB"/>
    <s v="Sub"/>
    <s v="EA"/>
    <s v="M"/>
    <b v="0"/>
    <x v="2"/>
    <b v="0"/>
    <b v="1"/>
    <b v="0"/>
    <b v="1"/>
    <n v="5"/>
    <s v=" PEEK, AMP CAB"/>
    <m/>
    <s v=""/>
    <s v="Plastic_713"/>
  </r>
  <r>
    <s v="713-A40480-001,Rev B"/>
    <m/>
    <s v="INSUL,PEEK,AMP CAB"/>
    <s v="INSUL,PEEK,AMP CAB"/>
    <s v="MIHP"/>
    <s v="EA"/>
    <s v="M"/>
    <b v="0"/>
    <x v="2"/>
    <b v="0"/>
    <b v="1"/>
    <b v="0"/>
    <b v="1"/>
    <n v="5"/>
    <s v="PEEK,AMP CAB"/>
    <m/>
    <s v=""/>
    <s v="Plastic_713"/>
  </r>
  <r>
    <s v="713-A40610-001,Rev A"/>
    <m/>
    <s v="SPACER 400 KHZ"/>
    <s v="SPACER 400 KHZ"/>
    <s v="MIHP"/>
    <s v="EA"/>
    <s v="M"/>
    <b v="0"/>
    <x v="2"/>
    <b v="0"/>
    <b v="0"/>
    <b v="0"/>
    <b v="1"/>
    <n v="0"/>
    <s v="SPACER"/>
    <m/>
    <s v=""/>
    <s v="Plastic_713"/>
  </r>
  <r>
    <s v="713-A40616-001,Rev A"/>
    <m/>
    <s v="COVER,APT,SPRAY, INTG NOZ, FLEX, FIXED"/>
    <s v="COVER,APT,SPRAY, INTG NOZ, FLEX, FIXED"/>
    <s v="MIHP"/>
    <s v="EA"/>
    <s v="M"/>
    <b v="0"/>
    <x v="2"/>
    <b v="0"/>
    <b v="1"/>
    <b v="0"/>
    <b v="1"/>
    <n v="5"/>
    <s v="APT,SPRAY, INTG NOZ, FLEX, FIXED"/>
    <m/>
    <s v="COVER"/>
    <s v="Plastic_713"/>
  </r>
  <r>
    <s v="713-A40616-001,Rev B"/>
    <m/>
    <s v="COVER,APT,SPRAY, INTG NOZ, FLEX, FIXED"/>
    <s v="COVER,APT,SPRAY, INTG NOZ, FLEX, FIXED"/>
    <s v="MIHP"/>
    <s v="EA"/>
    <s v="M"/>
    <b v="0"/>
    <x v="2"/>
    <b v="0"/>
    <b v="0"/>
    <b v="0"/>
    <b v="1"/>
    <n v="5"/>
    <s v="APT,SPRAY, INTG NOZ, FLEX, FIXED"/>
    <m/>
    <s v="COVER"/>
    <s v="Plastic_713"/>
  </r>
  <r>
    <s v="713-A40867-001,Rev A"/>
    <m/>
    <s v="SPCR, WEDGE, HIGH SIDE"/>
    <s v="SPCR, WEDGE, HIGH SIDE"/>
    <s v="Sub"/>
    <s v="EA"/>
    <s v="M"/>
    <b v="0"/>
    <x v="2"/>
    <b v="0"/>
    <b v="1"/>
    <b v="0"/>
    <b v="1"/>
    <n v="4"/>
    <s v=" WEDGE, HIGH SIDE"/>
    <m/>
    <s v="SPACER"/>
    <s v="Plastic_713"/>
  </r>
  <r>
    <s v="713-A40867-002,Rev A"/>
    <m/>
    <s v="SPCR, WEDGE, LOW SIDE"/>
    <s v="SPCR, WEDGE, LOW SIDE"/>
    <s v="Sub"/>
    <s v="EA"/>
    <s v="M"/>
    <b v="0"/>
    <x v="2"/>
    <b v="0"/>
    <b v="1"/>
    <b v="0"/>
    <b v="1"/>
    <n v="4"/>
    <s v=" WEDGE, LOW SIDE"/>
    <m/>
    <s v="SPACER"/>
    <s v="Plastic_713"/>
  </r>
  <r>
    <s v="713-A40881-001,Rev A"/>
    <m/>
    <s v="RTNR, WEDGE, HIGH SIDE"/>
    <s v="RTNR, WEDGE, HIGH SIDE"/>
    <s v="Sub"/>
    <s v="EA"/>
    <s v="M"/>
    <b v="0"/>
    <x v="2"/>
    <b v="0"/>
    <b v="1"/>
    <b v="0"/>
    <b v="1"/>
    <n v="4"/>
    <s v=" WEDGE, HIGH SIDE"/>
    <m/>
    <s v=""/>
    <s v="Plastic_713"/>
  </r>
  <r>
    <s v="713-A40883-001,Rev B"/>
    <m/>
    <s v="RTNR, WEDGE, LOW SIDE"/>
    <s v="RTNR, WEDGE, LOW SIDE"/>
    <s v="MIHP"/>
    <s v="EA"/>
    <s v="M"/>
    <b v="0"/>
    <x v="2"/>
    <b v="0"/>
    <b v="1"/>
    <b v="0"/>
    <b v="1"/>
    <n v="4"/>
    <s v=" WEDGE, LOW SIDE"/>
    <m/>
    <s v=""/>
    <s v="Plastic_713"/>
  </r>
  <r>
    <s v="713-A41608-001,Rev A"/>
    <m/>
    <s v="PLT,SEAL,GASLINE"/>
    <s v="PLT,SEAL,GASLINE"/>
    <s v="Sub"/>
    <s v="EA"/>
    <s v="M"/>
    <b v="0"/>
    <x v="2"/>
    <b v="0"/>
    <b v="1"/>
    <b v="0"/>
    <b v="1"/>
    <n v="3"/>
    <s v="SEAL,GASLINE"/>
    <m/>
    <s v="PL"/>
    <s v="Plastic_713"/>
  </r>
  <r>
    <s v="713-A41608-010,Rev A"/>
    <m/>
    <s v="PLT,SEAL,LWR,GASLINE"/>
    <s v="PLT,SEAL,LWR,GASLINE"/>
    <s v="Sub"/>
    <s v="EA"/>
    <s v="M"/>
    <b v="0"/>
    <x v="2"/>
    <b v="0"/>
    <b v="1"/>
    <b v="0"/>
    <b v="1"/>
    <n v="3"/>
    <s v="SEAL,LWR,GASLINE"/>
    <m/>
    <s v="PL"/>
    <s v="Plastic_713"/>
  </r>
  <r>
    <s v="713-A41608-101,Rev B"/>
    <m/>
    <s v="PLT,SEAL,GASLINE"/>
    <s v="PLT,SEAL,GASLINE"/>
    <s v="MIHP"/>
    <s v="EA"/>
    <s v="M"/>
    <b v="0"/>
    <x v="2"/>
    <b v="0"/>
    <b v="0"/>
    <b v="0"/>
    <b v="1"/>
    <n v="3"/>
    <s v="SEAL,GASLINE"/>
    <m/>
    <s v="PL"/>
    <s v="Plastic_713"/>
  </r>
  <r>
    <s v="713-A41608-101,Rev C"/>
    <s v="PLT,SEAL"/>
    <s v="PLT,SEAL,GASLINE"/>
    <s v="PLT,SEAL,GASLINE"/>
    <s v="MIHP"/>
    <s v="EA"/>
    <s v="M"/>
    <b v="0"/>
    <x v="2"/>
    <b v="0"/>
    <b v="1"/>
    <b v="0"/>
    <b v="1"/>
    <n v="3"/>
    <s v="SEAL,GASLINE"/>
    <m/>
    <s v="PL"/>
    <s v="Plastic_713"/>
  </r>
  <r>
    <s v="713-A41608-110,Rev B"/>
    <m/>
    <s v="PLT,SEAL,LWR,GASLINE"/>
    <s v="PLT,SEAL,LWR,GASLINE"/>
    <s v="MIHP"/>
    <s v="EA"/>
    <s v="M"/>
    <b v="0"/>
    <x v="2"/>
    <b v="0"/>
    <b v="1"/>
    <b v="0"/>
    <b v="1"/>
    <n v="3"/>
    <s v="SEAL,LWR,GASLINE"/>
    <m/>
    <s v="PL"/>
    <s v="Plastic_713"/>
  </r>
  <r>
    <s v="713-A42249-001,Rev A"/>
    <m/>
    <s v="PL, CONDUIT, DIVIDER, LPB"/>
    <s v="PL, CONDUIT, DIVIDER, LPB"/>
    <s v="Sub"/>
    <s v="EA"/>
    <s v="M"/>
    <b v="0"/>
    <x v="2"/>
    <b v="0"/>
    <b v="0"/>
    <b v="0"/>
    <b v="1"/>
    <n v="2"/>
    <s v=" CONDUIT, DIVIDER, LPB"/>
    <m/>
    <s v="PL"/>
    <s v="Plastic_713"/>
  </r>
  <r>
    <s v="713-A42249-001,Rev B"/>
    <m/>
    <s v="PL, CONDUIT, DIVIDER, LPB"/>
    <s v="PL, CONDUIT, DIVIDER, LPB"/>
    <s v="MIHP"/>
    <s v="EA"/>
    <s v="M"/>
    <b v="0"/>
    <x v="2"/>
    <b v="0"/>
    <b v="0"/>
    <b v="0"/>
    <b v="1"/>
    <n v="2"/>
    <s v=" CONDUIT, DIVIDER, LPB"/>
    <m/>
    <s v="PL"/>
    <s v="Plastic_713"/>
  </r>
  <r>
    <s v="713-A42375-001,Rev A"/>
    <m/>
    <s v="FXTR, EMIS RING, POSTION, INSTALL, 1/8 SEC"/>
    <s v="FXTR, EMIS RING, POSTION, INSTALL, 1/8 SEC"/>
    <s v="Sub"/>
    <s v="EA"/>
    <s v="M"/>
    <b v="0"/>
    <x v="2"/>
    <b v="0"/>
    <b v="1"/>
    <b v="0"/>
    <b v="1"/>
    <n v="4"/>
    <s v=" EMIS RING, POSTION, INSTALL, 1/8 SEC"/>
    <m/>
    <s v="RING"/>
    <s v="Plastic_713"/>
  </r>
  <r>
    <s v="713-A42396-999,Rev B"/>
    <m/>
    <s v="SPRT, SOLENOIDAL COIL, TCP WDO C&amp;F"/>
    <s v="SPRT, SOLENOIDAL COIL, TCP WDO C&amp;F"/>
    <s v="Sub"/>
    <s v="EA"/>
    <s v="M"/>
    <b v="0"/>
    <x v="2"/>
    <b v="0"/>
    <b v="0"/>
    <b v="0"/>
    <b v="1"/>
    <n v="4"/>
    <s v=" SOLENOIDAL COIL, TCP WDO C&amp;F"/>
    <m/>
    <s v="WINDOW"/>
    <s v="Plastic_713"/>
  </r>
  <r>
    <s v="713-A42435-002,Rev A"/>
    <m/>
    <s v="MANF,2X 3/4 PLR IN,2X GF OUT"/>
    <s v="MANIFOLD,2X 3/4 PLR IN,2X GF OUT"/>
    <s v="MIHP"/>
    <s v="EA"/>
    <s v="M"/>
    <b v="0"/>
    <x v="2"/>
    <b v="0"/>
    <b v="1"/>
    <b v="0"/>
    <b v="1"/>
    <n v="8"/>
    <s v="2X 3/4 PLR IN,2X GF OUT"/>
    <m/>
    <s v="PL"/>
    <s v="Plastic_713"/>
  </r>
  <r>
    <s v="713-A42450-001,Rev A"/>
    <m/>
    <s v="COV, ACCESS, PHOTOHELIC GAUGE, ILDS, SEQ-S"/>
    <s v="COV, ACCESS, PHOTOHELIC GAUGE, ILDS, SEQ-S"/>
    <s v="MIHP"/>
    <s v="EA"/>
    <s v="M"/>
    <b v="0"/>
    <x v="2"/>
    <b v="0"/>
    <b v="1"/>
    <b v="0"/>
    <b v="1"/>
    <n v="3"/>
    <s v=" ACCESS, PHOTOHELIC GAUGE, ILDS, SEQ-S"/>
    <m/>
    <s v="COVER"/>
    <s v="Plastic_713"/>
  </r>
  <r>
    <s v="713-A42751-001,Rev A"/>
    <m/>
    <s v="GO,INSUL,SEAL PL"/>
    <s v="GO,INSUL,SEAL PL"/>
    <s v="Sub"/>
    <s v="EA"/>
    <s v="M"/>
    <b v="0"/>
    <x v="2"/>
    <b v="0"/>
    <b v="1"/>
    <b v="0"/>
    <b v="1"/>
    <n v="2"/>
    <s v="INSUL,SEAL PL"/>
    <m/>
    <s v=""/>
    <s v="Plastic_713"/>
  </r>
  <r>
    <s v="713-A42755-001,Rev A"/>
    <m/>
    <s v="STANDOFF, GUARD"/>
    <s v="STANDOFF, GUARD"/>
    <s v="Sub"/>
    <s v="EA"/>
    <s v="M"/>
    <b v="0"/>
    <x v="2"/>
    <b v="0"/>
    <b v="1"/>
    <b v="0"/>
    <b v="1"/>
    <n v="8"/>
    <s v=" GUARD"/>
    <m/>
    <s v=""/>
    <s v="Plastic_713"/>
  </r>
  <r>
    <s v="713-A42766-007,Rev A"/>
    <m/>
    <s v="PL, INSUL, TP PL, STA 3, L"/>
    <s v="PL, INSUL, TP PL, STA 3, L"/>
    <s v="Sub"/>
    <s v="EA"/>
    <s v="M"/>
    <b v="0"/>
    <x v="2"/>
    <b v="0"/>
    <b v="0"/>
    <b v="0"/>
    <b v="1"/>
    <n v="2"/>
    <s v=" INSUL, TP PL, STA 3, L"/>
    <m/>
    <s v="PL"/>
    <s v="Plastic_713"/>
  </r>
  <r>
    <s v="713-A42768-003,Rev A"/>
    <m/>
    <s v="COV, INSUL, TP PL, BACK"/>
    <s v="COV, INSUL, TP PL, BACK"/>
    <s v="Sub"/>
    <s v="EA"/>
    <s v="M"/>
    <b v="0"/>
    <x v="2"/>
    <b v="0"/>
    <b v="0"/>
    <b v="0"/>
    <b v="1"/>
    <n v="3"/>
    <s v=" INSUL, TP PL, BACK"/>
    <m/>
    <s v="PL"/>
    <s v="Plastic_713"/>
  </r>
  <r>
    <s v="713-A42835-001,Rev A"/>
    <m/>
    <s v="SHLD, VIEWPORT, HTD CHMBR, ACRYLITE AR OP-3"/>
    <s v="SHLD, VIEWPORT, HTD CHMBR, ACRYLITE AR OP-3"/>
    <s v="Sub"/>
    <s v="EA"/>
    <s v="M"/>
    <b v="0"/>
    <x v="2"/>
    <b v="0"/>
    <b v="0"/>
    <b v="0"/>
    <b v="1"/>
    <n v="4"/>
    <s v=" VIEWPORT, HTD CHMBR, ACRYLITE AR OP-3"/>
    <m/>
    <s v="SHIELD"/>
    <s v="Plastic_713"/>
  </r>
  <r>
    <s v="713-A42978-021,Rev A"/>
    <m/>
    <s v="COV, CHMBR, SHPG"/>
    <s v="COV, CHMBR, SHPG"/>
    <s v="MIHP"/>
    <s v="EA"/>
    <s v="M"/>
    <b v="0"/>
    <x v="2"/>
    <b v="0"/>
    <b v="1"/>
    <b v="0"/>
    <b v="1"/>
    <n v="3"/>
    <s v=" CHMBR, SHPG"/>
    <m/>
    <s v="COVER"/>
    <s v="Plastic_713"/>
  </r>
  <r>
    <s v="713-A42978-101,Rev A"/>
    <m/>
    <s v="COV, CHMBR, PORTAL, SHPG"/>
    <s v="COV, CHMBR, PORTAL, SHPG"/>
    <s v="MIHP"/>
    <s v="EA"/>
    <s v="M"/>
    <b v="0"/>
    <x v="2"/>
    <b v="0"/>
    <b v="1"/>
    <b v="0"/>
    <b v="1"/>
    <n v="3"/>
    <s v=" CHMBR, PORTAL, SHPG"/>
    <m/>
    <s v="COVER"/>
    <s v="Plastic_713"/>
  </r>
  <r>
    <s v="713-A42984-002,Rev A"/>
    <m/>
    <s v="PL, INSUL, HTD CHMBR, STA 2, FR"/>
    <s v="PL, INSUL, HTD CHMBR, STA 2, FR"/>
    <s v="Sub"/>
    <s v="EA"/>
    <s v="M"/>
    <b v="0"/>
    <x v="2"/>
    <b v="0"/>
    <b v="0"/>
    <b v="0"/>
    <b v="1"/>
    <n v="2"/>
    <s v=" INSUL, HTD CHMBR, STA 2, FR"/>
    <m/>
    <s v="PL"/>
    <s v="Plastic_713"/>
  </r>
  <r>
    <s v="713-A42984-003,Rev B"/>
    <s v="PL, INSU"/>
    <s v="PL, INSUL, HTD CHMBR, STA 2, L"/>
    <s v="PL, INSUL, HTD CHMBR, STA 2, L"/>
    <s v="Sub"/>
    <s v="EA"/>
    <s v="P"/>
    <b v="0"/>
    <x v="2"/>
    <b v="0"/>
    <b v="0"/>
    <b v="0"/>
    <b v="1"/>
    <n v="2"/>
    <s v=" INSUL, HTD CHMBR, STA 2, L"/>
    <m/>
    <s v="PL"/>
    <s v="Plastic_713"/>
  </r>
  <r>
    <s v="713-A42984-004,Rev A"/>
    <m/>
    <s v="PL, INSUL, HTD CHMBR, STA 3, L"/>
    <s v="PL, INSUL, HTD CHMBR, STA 3, L"/>
    <s v="Sub"/>
    <s v="EA"/>
    <s v="P"/>
    <b v="0"/>
    <x v="2"/>
    <b v="0"/>
    <b v="0"/>
    <b v="0"/>
    <b v="1"/>
    <n v="2"/>
    <s v=" INSUL, HTD CHMBR, STA 3, L"/>
    <m/>
    <s v="PL"/>
    <s v="Plastic_713"/>
  </r>
  <r>
    <s v="713-A42984-005,Rev A"/>
    <m/>
    <s v="PL, INSUL, HTD CHMBR, STA 3, BACK"/>
    <s v="PL, INSUL, HTD CHMBR, STA 3, BACK"/>
    <s v="Sub"/>
    <s v="EA"/>
    <s v="M"/>
    <b v="0"/>
    <x v="2"/>
    <b v="0"/>
    <b v="0"/>
    <b v="0"/>
    <b v="1"/>
    <n v="2"/>
    <s v=" INSUL, HTD CHMBR, STA 3, BACK"/>
    <m/>
    <s v="PL"/>
    <s v="Plastic_713"/>
  </r>
  <r>
    <s v="713-A42984-006,Rev A"/>
    <m/>
    <s v="PL, INSUL, HTD CHMBR, STA 4, BACK"/>
    <s v="PL, INSUL, HTD CHMBR, STA 4, BACK"/>
    <s v="Sub"/>
    <s v="EA"/>
    <s v="M"/>
    <b v="0"/>
    <x v="2"/>
    <b v="0"/>
    <b v="0"/>
    <b v="0"/>
    <b v="1"/>
    <n v="2"/>
    <s v=" INSUL, HTD CHMBR, STA 4, BACK"/>
    <m/>
    <s v="PL"/>
    <s v="Plastic_713"/>
  </r>
  <r>
    <s v="713-A42984-007,Rev A"/>
    <m/>
    <s v="PL, INSUL, HTD CHMBR, STA 4, R"/>
    <s v="PL, INSUL, HTD CHMBR, STA 4, R"/>
    <s v="Sub"/>
    <s v="EA"/>
    <s v="M"/>
    <b v="0"/>
    <x v="2"/>
    <b v="0"/>
    <b v="0"/>
    <b v="0"/>
    <b v="1"/>
    <n v="2"/>
    <s v=" INSUL, HTD CHMBR, STA 4, R"/>
    <m/>
    <s v="PL"/>
    <s v="Plastic_713"/>
  </r>
  <r>
    <s v="713-A42984-008,Rev A"/>
    <m/>
    <s v="PL, INSUL, HTD CHMBR, STA I, R"/>
    <s v="PL, INSUL, HTD CHMBR, STA I, R"/>
    <s v="Sub"/>
    <s v="EA"/>
    <s v="M"/>
    <b v="0"/>
    <x v="2"/>
    <b v="0"/>
    <b v="0"/>
    <b v="0"/>
    <b v="1"/>
    <n v="2"/>
    <s v=" INSUL, HTD CHMBR, STA I, R"/>
    <m/>
    <s v="PL"/>
    <s v="Plastic_713"/>
  </r>
  <r>
    <s v="713-A42984-009,Rev A"/>
    <m/>
    <s v="PL, INSUL, HTD CHMBR, MDL, FR"/>
    <s v="PL, INSUL, HTD CHMBR, MDL, FR"/>
    <s v="Sub"/>
    <s v="EA"/>
    <s v="M"/>
    <b v="0"/>
    <x v="2"/>
    <b v="0"/>
    <b v="0"/>
    <b v="0"/>
    <b v="1"/>
    <n v="2"/>
    <s v=" INSUL, HTD CHMBR, MDL, FR"/>
    <m/>
    <s v="PL"/>
    <s v="Plastic_713"/>
  </r>
  <r>
    <s v="713-A42984-010,Rev A"/>
    <m/>
    <s v="PL, INSUL, HTD CHMBR, MDL, L"/>
    <s v="PL, INSUL, HTD CHMBR, MDL, L"/>
    <s v="Sub"/>
    <s v="EA"/>
    <s v="M"/>
    <b v="0"/>
    <x v="2"/>
    <b v="0"/>
    <b v="0"/>
    <b v="0"/>
    <b v="1"/>
    <n v="2"/>
    <s v=" INSUL, HTD CHMBR, MDL, L"/>
    <m/>
    <s v="PL"/>
    <s v="Plastic_713"/>
  </r>
  <r>
    <s v="713-A42984-011,Rev A"/>
    <m/>
    <s v="PL, INSUL, HTD CHMBR, MDL, BACK"/>
    <s v="PL, INSUL, HTD CHMBR, MDL, BACK"/>
    <s v="Sub"/>
    <s v="EA"/>
    <s v="M"/>
    <b v="0"/>
    <x v="2"/>
    <b v="0"/>
    <b v="0"/>
    <b v="0"/>
    <b v="1"/>
    <n v="2"/>
    <s v=" INSUL, HTD CHMBR, MDL, BACK"/>
    <m/>
    <s v="PL"/>
    <s v="Plastic_713"/>
  </r>
  <r>
    <s v="713-A42984-012,Rev A"/>
    <m/>
    <s v="PL, INSUL, HTD CHMBR, MDL, R"/>
    <s v="PL, INSUL, HTD CHMBR, MDL, R"/>
    <s v="Sub"/>
    <s v="EA"/>
    <s v="M"/>
    <b v="0"/>
    <x v="2"/>
    <b v="0"/>
    <b v="0"/>
    <b v="0"/>
    <b v="1"/>
    <n v="2"/>
    <s v=" INSUL, HTD CHMBR, MDL, R"/>
    <m/>
    <s v="PL"/>
    <s v="Plastic_713"/>
  </r>
  <r>
    <s v="713-A43073-001,Rev A"/>
    <m/>
    <s v="PL,MANF,VMS 6,DIST,EB AG"/>
    <s v="PL,MANIFOLD,VMS 6,DIST,EB AG"/>
    <s v="Sub"/>
    <s v="EA"/>
    <s v="M"/>
    <b v="0"/>
    <x v="2"/>
    <b v="0"/>
    <b v="1"/>
    <b v="0"/>
    <b v="1"/>
    <n v="2"/>
    <s v="MANIFOLD,VMS 6,DIST,EB AG"/>
    <m/>
    <s v="PL"/>
    <s v="Plastic_713"/>
  </r>
  <r>
    <s v="713-A43129-001, Rev A"/>
    <m/>
    <s v="PAD,UHMW,SIDE,TROLLEY"/>
    <s v="PAD,UHMW,SIDE,TROLLEY"/>
    <s v="MIHP"/>
    <s v="EA"/>
    <s v="M"/>
    <b v="0"/>
    <x v="2"/>
    <b v="0"/>
    <b v="1"/>
    <b v="0"/>
    <b v="1"/>
    <n v="3"/>
    <s v="UHMW,SIDE,TROLLEY"/>
    <m/>
    <s v=""/>
    <s v="Plastic_713"/>
  </r>
  <r>
    <s v="713-A43391-011,Rev A"/>
    <m/>
    <s v="TOOL,ALIGN,GAS LINE,PRG,INSERT,SPDL,IWR"/>
    <s v="TOOL,ALIGN,GAS LINE,PRG,INSERT,SPDL,IWR"/>
    <s v="spbo"/>
    <s v="EA"/>
    <s v="M"/>
    <b v="0"/>
    <x v="2"/>
    <b v="0"/>
    <b v="1"/>
    <b v="0"/>
    <b v="1"/>
    <n v="4"/>
    <s v="ALIGN,GAS LINE,PRG,INSERT,SPDL,IWR"/>
    <m/>
    <s v="TOOL"/>
    <s v="Plastic_713"/>
  </r>
  <r>
    <s v="713-A43391-012,Rev A"/>
    <m/>
    <s v="CLP,ALIGN,GAS LINE,PRG,INERT,SPDL,IWR"/>
    <s v="CLP,ALIGN,GAS LINE,PRG,INERT,SPDL,IWR"/>
    <s v="spbo"/>
    <s v="EA"/>
    <s v="M"/>
    <b v="0"/>
    <x v="2"/>
    <b v="0"/>
    <b v="1"/>
    <b v="0"/>
    <b v="1"/>
    <n v="3"/>
    <s v="ALIGN,GAS LINE,PRG,INERT,SPDL,IWR"/>
    <m/>
    <s v=""/>
    <s v="Plastic_713"/>
  </r>
  <r>
    <s v="713-A43391-014,Rev A"/>
    <m/>
    <s v="WG,ALIGN,GAS LINE,PRG,INERT,SPDL,IWR"/>
    <s v="WG,ALIGN,GAS LINE,PRG,INERT,SPDL,IWR"/>
    <s v="MIHP"/>
    <s v="EA"/>
    <s v="M"/>
    <b v="0"/>
    <x v="2"/>
    <b v="0"/>
    <b v="1"/>
    <b v="0"/>
    <b v="1"/>
    <n v="2"/>
    <s v="ALIGN,GAS LINE,PRG,INERT,SPDL,IWR"/>
    <m/>
    <s v=""/>
    <s v="Plastic_713"/>
  </r>
  <r>
    <s v="713-A43572-001,Rev A"/>
    <m/>
    <s v="FXTR, GEL, INSTL, TES, ER"/>
    <s v="FXTR, GEL, INSTL, TES, ER"/>
    <s v="MIHP"/>
    <s v="EA"/>
    <s v="M"/>
    <b v="0"/>
    <x v="2"/>
    <b v="0"/>
    <b v="1"/>
    <b v="0"/>
    <b v="1"/>
    <n v="4"/>
    <s v=" GEL, INSTL, TES, ER"/>
    <m/>
    <s v="FIXTURE"/>
    <s v="Plastic_713"/>
  </r>
  <r>
    <s v="713-A43575-001,Rev C"/>
    <m/>
    <s v="PIN,FXTR,GEL,THREADED,4-40 UNC"/>
    <s v="PIN,FXTR,GEL,THREADED,4-40 UNC"/>
    <s v="Sub"/>
    <s v="EA"/>
    <s v="M"/>
    <b v="0"/>
    <x v="2"/>
    <b v="0"/>
    <b v="1"/>
    <b v="0"/>
    <b v="1"/>
    <n v="3"/>
    <s v="FXTR,GEL,THREADED,4-40 UNC"/>
    <m/>
    <s v="PIN"/>
    <s v="Plastic_713"/>
  </r>
  <r>
    <s v="713-A44033-001,Rev B"/>
    <m/>
    <s v="FTG,INJECTOR,STRAIGHT"/>
    <s v="FTG,INJECTOR,STRAIGHT"/>
    <s v="MIHP"/>
    <s v="EA"/>
    <s v="M"/>
    <b v="0"/>
    <x v="2"/>
    <b v="0"/>
    <b v="1"/>
    <b v="0"/>
    <b v="1"/>
    <n v="3"/>
    <s v="INJECTOR,STRAIGHT"/>
    <m/>
    <s v=""/>
    <s v="Plastic_713"/>
  </r>
  <r>
    <s v="713-A44034-001,Rev B"/>
    <m/>
    <s v="FTG,INJECTOR,PLUG"/>
    <s v="FTG,INJECTOR,PLUG"/>
    <s v="MIHP"/>
    <s v="EA"/>
    <s v="M"/>
    <b v="0"/>
    <x v="2"/>
    <b v="0"/>
    <b v="1"/>
    <b v="0"/>
    <b v="1"/>
    <n v="3"/>
    <s v="INJECTOR,PLUG"/>
    <m/>
    <s v="PLUG"/>
    <s v="Plastic_713"/>
  </r>
  <r>
    <s v="713-A44035-001,Rev C"/>
    <m/>
    <s v="FTG,INJECTOR,STRAIGHT,SIDE"/>
    <s v="FTG,INJECTOR,STRAIGHT,SIDE"/>
    <s v="MIHP"/>
    <s v="EA"/>
    <s v="M"/>
    <b v="0"/>
    <x v="2"/>
    <b v="0"/>
    <b v="1"/>
    <b v="0"/>
    <b v="1"/>
    <n v="3"/>
    <s v="INJECTOR,STRAIGHT,SIDE"/>
    <m/>
    <s v=""/>
    <s v="Plastic_713"/>
  </r>
  <r>
    <s v="713-A44196-004,Rev A"/>
    <m/>
    <s v="CLP,SHWRHD,FLUSH,CLN,FXTR"/>
    <s v="CLP,SHWRHD,FLUSH,CLN,FXTR"/>
    <s v="spbo"/>
    <s v="EA"/>
    <s v="M"/>
    <b v="0"/>
    <x v="2"/>
    <b v="0"/>
    <b v="0"/>
    <b v="0"/>
    <b v="1"/>
    <n v="3"/>
    <s v="SHWRHD,FLUSH,CLN,FXTR"/>
    <m/>
    <s v="FIXTURE"/>
    <s v="Plastic_713"/>
  </r>
  <r>
    <s v="713-A44809-001,Rev A"/>
    <m/>
    <s v="RLR, GUIDE, LASER TRGT"/>
    <s v="RLR, GUIDE, LASER TRGT"/>
    <s v="Sub"/>
    <s v="EA"/>
    <s v="M"/>
    <b v="0"/>
    <x v="2"/>
    <b v="0"/>
    <b v="0"/>
    <b v="0"/>
    <b v="1"/>
    <n v="3"/>
    <s v=" GUIDE, LASER TRGT"/>
    <m/>
    <s v=""/>
    <s v="Plastic_713"/>
  </r>
  <r>
    <s v="713-A45476-001,Rev C"/>
    <m/>
    <s v="MANF, UPPER, COOLING WATER, 3CH, DT-EX_x001e__x001e_MANF, UPPER, COOLING WATER, 3CH, DT-EX"/>
    <s v="MANIFOLD, UPPER, COOLING WATER, 3CH, DT-EX_x001e__x001e_MANIFOLD, UPPER, COOLING WATER, 3CH, DT-EX"/>
    <s v="MIHP"/>
    <s v="EA"/>
    <s v="M"/>
    <b v="0"/>
    <x v="2"/>
    <b v="0"/>
    <b v="1"/>
    <b v="0"/>
    <b v="1"/>
    <n v="8"/>
    <s v=" UPPER, COOLING WATER, 3CH, DT-EX_x001e__x001e_MANIFOLD, UPPER, COOLING WATER, 3CH, DT-EX"/>
    <m/>
    <s v="MANIFOLD"/>
    <s v="Plastic_713"/>
  </r>
  <r>
    <s v="713-A45477-001,Rev A"/>
    <m/>
    <s v="MANF, LOWER, COOLING WATER, 3CH, DT-EX_x001e__x001e_MANF, UPPER, COOLING WATER, 2CH, DT-EX"/>
    <s v="MANIFOLD, LOWER, COOLING WATER, 3CH, DT-EX_x001e__x001e_MANIFOLD, UPPER, COOLING WATER, 2CH, DT-EX"/>
    <s v="MIHP"/>
    <s v="EA"/>
    <s v="M"/>
    <b v="0"/>
    <x v="2"/>
    <b v="0"/>
    <b v="1"/>
    <b v="0"/>
    <b v="1"/>
    <n v="8"/>
    <s v=" LOWER, COOLING WATER, 3CH, DT-EX_x001e__x001e_MANIFOLD, UPPER, COOLING WATER, 2CH, DT-EX"/>
    <m/>
    <s v="MANIFOLD"/>
    <s v="Plastic_713"/>
  </r>
  <r>
    <s v="713-A45571-001,Rev A"/>
    <m/>
    <s v="GSKT, WIPER, TSLR ARM"/>
    <s v="GSKT, WIPER, TSLR ARM"/>
    <s v="Sub"/>
    <s v="EA"/>
    <s v="M"/>
    <b v="0"/>
    <x v="2"/>
    <b v="0"/>
    <b v="0"/>
    <b v="0"/>
    <b v="1"/>
    <n v="4"/>
    <s v=" WIPER, TSLR ARM"/>
    <m/>
    <s v=""/>
    <s v="Plastic_713"/>
  </r>
  <r>
    <s v="713-A45599-001,Rev A"/>
    <m/>
    <s v="FRAME,INJECTOR,PURGE"/>
    <s v="FRAME,INJECTOR,PURGE"/>
    <s v="MIHP"/>
    <s v="EA"/>
    <s v="M"/>
    <b v="0"/>
    <x v="2"/>
    <b v="0"/>
    <b v="1"/>
    <b v="0"/>
    <b v="1"/>
    <n v="5"/>
    <s v="INJECTOR,PURGE"/>
    <m/>
    <s v=""/>
    <s v="Plastic_713"/>
  </r>
  <r>
    <s v="713-A45904-001,Rev A"/>
    <m/>
    <s v="AKARA RING CENTERING CAP"/>
    <s v="AKARA RING CENTERING CAP"/>
    <s v="MIHP"/>
    <s v="EA"/>
    <s v="M"/>
    <b v="0"/>
    <x v="2"/>
    <b v="0"/>
    <b v="1"/>
    <b v="0"/>
    <b v="1"/>
    <n v="0"/>
    <s v="AKARA"/>
    <m/>
    <s v="RING"/>
    <s v="Plastic_713"/>
  </r>
  <r>
    <s v="713-A45981-001,Rev A"/>
    <m/>
    <s v="PAD,MOUNT,SHOWERHEAD"/>
    <s v="PAD,MOUNT,SHOWERHEAD"/>
    <s v="Sub"/>
    <s v="EA"/>
    <s v="M"/>
    <b v="0"/>
    <x v="2"/>
    <b v="0"/>
    <b v="0"/>
    <b v="0"/>
    <b v="1"/>
    <n v="3"/>
    <s v="MOUNT,SHOWERHEAD"/>
    <m/>
    <s v=""/>
    <s v="Plastic_713"/>
  </r>
  <r>
    <s v="713-A46136-001,Rev A"/>
    <s v="SPCR,ADP"/>
    <s v="SPCR,ADPTR PL,UPPER FR"/>
    <s v="SPCR,ADPTR PL,UPPER FR"/>
    <s v="MIHP"/>
    <s v="EA"/>
    <s v="M"/>
    <b v="0"/>
    <x v="2"/>
    <b v="0"/>
    <b v="0"/>
    <b v="0"/>
    <b v="1"/>
    <n v="4"/>
    <s v="ADPTR PL,UPPER FR"/>
    <m/>
    <s v="SPACER"/>
    <s v="Plastic_713"/>
  </r>
  <r>
    <s v="713-A46136-001,RevA"/>
    <m/>
    <s v="SPCR,ADPTR PL,UPPER FR"/>
    <s v="SPCR,ADPTR PL,UPPER FR"/>
    <s v="MIHP"/>
    <s v="EA"/>
    <s v="M"/>
    <b v="0"/>
    <x v="2"/>
    <b v="0"/>
    <b v="0"/>
    <b v="0"/>
    <b v="1"/>
    <n v="4"/>
    <s v="ADPTR PL,UPPER FR"/>
    <m/>
    <s v="SPACER"/>
    <s v="Plastic_713"/>
  </r>
  <r>
    <s v="713-A47556-001,Rev A"/>
    <m/>
    <s v="PED,INSUL,HV SNSR TEST FXTR"/>
    <s v="PED,INSUL,HV SNSR TEST FXTR"/>
    <s v="Sub"/>
    <s v="EA"/>
    <s v="M"/>
    <b v="0"/>
    <x v="2"/>
    <b v="0"/>
    <b v="0"/>
    <b v="0"/>
    <b v="1"/>
    <n v="3"/>
    <s v="INSUL,HV SNSR TEST FXTR"/>
    <m/>
    <s v="SENSOR"/>
    <s v="Plastic_713"/>
  </r>
  <r>
    <s v="713-A48386-001,Rev A"/>
    <m/>
    <s v="FXTR, ROUND PED, RWT"/>
    <s v="FXTR, ROUND PED, RWT"/>
    <s v="Sub"/>
    <s v="EA"/>
    <s v="M"/>
    <b v="0"/>
    <x v="2"/>
    <b v="0"/>
    <b v="0"/>
    <b v="0"/>
    <b v="1"/>
    <n v="4"/>
    <s v=" ROUND PED, RWT"/>
    <m/>
    <s v="FIXTURE"/>
    <s v="Plastic_713"/>
  </r>
  <r>
    <s v="713-A48399-001,Rev B"/>
    <m/>
    <s v="INSUR, NUT, FLOAT, SYM"/>
    <s v="INSUR, NUT, FLOAT, SYM"/>
    <s v="Sub"/>
    <s v="EA"/>
    <s v="M"/>
    <b v="0"/>
    <x v="2"/>
    <b v="0"/>
    <b v="1"/>
    <b v="0"/>
    <b v="1"/>
    <n v="5"/>
    <s v=" NUT, FLOAT, SYM"/>
    <m/>
    <s v=""/>
    <s v="Plastic_713"/>
  </r>
  <r>
    <s v="713-A48399-010,Rev A"/>
    <m/>
    <s v="INSUR, NUT, FLOAT, SYM, NOSPRNG"/>
    <s v="INSUR, NUT, FLOAT, SYM, NOSPRNG"/>
    <s v="MIHP"/>
    <s v="EA"/>
    <s v="M"/>
    <b v="0"/>
    <x v="2"/>
    <b v="0"/>
    <b v="0"/>
    <b v="0"/>
    <b v="1"/>
    <n v="5"/>
    <s v=" NUT, FLOAT, SYM, NOSPRNG"/>
    <m/>
    <s v=""/>
    <s v="Plastic_713"/>
  </r>
  <r>
    <s v="713-A50600-001,Rev A"/>
    <m/>
    <s v="BASE,PEEK,LOTO BOX"/>
    <s v="BASE,PEEK,LOTO BOX"/>
    <s v="MIHP"/>
    <s v="EA"/>
    <s v="M"/>
    <b v="0"/>
    <x v="2"/>
    <b v="0"/>
    <b v="1"/>
    <b v="0"/>
    <b v="1"/>
    <n v="4"/>
    <s v="PEEK,LOTO BOX"/>
    <m/>
    <s v="BASE"/>
    <s v="Plastic_713"/>
  </r>
  <r>
    <s v="713-A50600-007,Rev A"/>
    <m/>
    <s v="STANDOFF,PEEK,LOTO BOX"/>
    <s v="STANDOFF,PEEK,LOTO BOX"/>
    <s v="MIHP"/>
    <s v="EA"/>
    <s v="M"/>
    <b v="0"/>
    <x v="2"/>
    <b v="0"/>
    <b v="0"/>
    <b v="0"/>
    <b v="1"/>
    <n v="8"/>
    <s v="PEEK,LOTO BOX"/>
    <m/>
    <s v=""/>
    <s v="Plastic_713"/>
  </r>
  <r>
    <s v="713-A50600-008,Rev A"/>
    <m/>
    <s v="REAR,PEEK,BEIGE,LOTO BOX"/>
    <s v="REAR,PEEK,BEIGE,LOTO BOX"/>
    <s v="MIHP"/>
    <s v="EA"/>
    <s v="M"/>
    <b v="0"/>
    <x v="2"/>
    <b v="0"/>
    <b v="0"/>
    <b v="0"/>
    <b v="1"/>
    <n v="4"/>
    <s v="PEEK,BEIGE,LOTO BOX"/>
    <m/>
    <s v=""/>
    <s v="Plastic_713"/>
  </r>
  <r>
    <s v="713-A50600-008,Rev B"/>
    <m/>
    <s v="REAR,PEEK,BEIGE,LOTO BOX"/>
    <s v="REAR,PEEK,BEIGE,LOTO BOX"/>
    <s v="MIHP"/>
    <s v="EA"/>
    <s v="M"/>
    <b v="0"/>
    <x v="2"/>
    <b v="0"/>
    <b v="0"/>
    <b v="0"/>
    <b v="1"/>
    <n v="4"/>
    <s v="PEEK,BEIGE,LOTO BOX"/>
    <m/>
    <s v=""/>
    <s v="Plastic_713"/>
  </r>
  <r>
    <s v="713-A51392-001,Rev A"/>
    <m/>
    <s v=" COV,CAP,RF STRAP"/>
    <s v=" COV,CAP,RF STRAP"/>
    <s v="MIHP"/>
    <s v="EA"/>
    <s v="M"/>
    <b v="0"/>
    <x v="2"/>
    <b v="0"/>
    <b v="1"/>
    <b v="0"/>
    <b v="1"/>
    <n v="4"/>
    <s v="CAP,RF STRAP"/>
    <m/>
    <s v="COVER"/>
    <s v="Plastic_713"/>
  </r>
  <r>
    <s v="713-A52550-002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</r>
  <r>
    <s v="713-A52550-003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</r>
  <r>
    <s v="713-A52550-004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</r>
  <r>
    <s v="713-A52550-005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</r>
  <r>
    <s v="713-A52550-006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</r>
  <r>
    <s v="713-A52550-007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</r>
  <r>
    <s v="713-A53781-001,Rev A"/>
    <m/>
    <s v="PIN,ENGAGEMENT,SHORT"/>
    <s v="PIN,ENGAGEMENT,SHORT"/>
    <s v="MIHP"/>
    <s v="EA"/>
    <s v="M"/>
    <b v="0"/>
    <x v="2"/>
    <b v="0"/>
    <b v="1"/>
    <b v="0"/>
    <b v="1"/>
    <n v="3"/>
    <s v="ENGAGEMENT,SHORT"/>
    <m/>
    <s v="PIN"/>
    <s v="Plastic_713"/>
  </r>
  <r>
    <s v="713-A53781-001,Rev B"/>
    <m/>
    <s v="PIN,ENGAGEMENT,SHORT"/>
    <s v="PIN,ENGAGEMENT,SHORT"/>
    <s v="spos"/>
    <s v="EA"/>
    <s v="M"/>
    <b v="0"/>
    <x v="2"/>
    <b v="0"/>
    <b v="1"/>
    <b v="0"/>
    <b v="1"/>
    <n v="3"/>
    <s v="ENGAGEMENT,SHORT"/>
    <m/>
    <s v="PIN"/>
    <s v="Plastic_713"/>
  </r>
  <r>
    <s v="713-A53781-002,Rev A"/>
    <m/>
    <s v="PIN,ENGAGEMENT,LONG"/>
    <s v="PIN,ENGAGEMENT,LONG"/>
    <s v="MIHP"/>
    <s v="EA"/>
    <s v="M"/>
    <b v="0"/>
    <x v="2"/>
    <b v="0"/>
    <b v="1"/>
    <b v="0"/>
    <b v="1"/>
    <n v="3"/>
    <s v="ENGAGEMENT,LONG"/>
    <m/>
    <s v="PIN"/>
    <s v="Plastic_713"/>
  </r>
  <r>
    <s v="713-A53781-002,Rev B"/>
    <m/>
    <s v="PIN,ENGAGEMENT,LONG"/>
    <s v="PIN,ENGAGEMENT,LONG"/>
    <s v="MIHP"/>
    <s v="EA"/>
    <s v="M"/>
    <b v="0"/>
    <x v="2"/>
    <b v="0"/>
    <b v="1"/>
    <b v="0"/>
    <b v="1"/>
    <n v="3"/>
    <s v="ENGAGEMENT,LONG"/>
    <m/>
    <s v="PIN"/>
    <s v="Plastic_713"/>
  </r>
  <r>
    <s v="713-A56265-002,Rev A"/>
    <m/>
    <s v="PIN, WDO ALIGN, FXTR"/>
    <s v="PIN, WDO ALIGN, FXTR"/>
    <s v="spbo"/>
    <s v="EA"/>
    <s v="M"/>
    <b v="0"/>
    <x v="2"/>
    <b v="0"/>
    <b v="0"/>
    <b v="0"/>
    <b v="1"/>
    <n v="3"/>
    <s v=" WDO ALIGN, FXTR"/>
    <m/>
    <s v="PIN"/>
    <s v="Plastic_713"/>
  </r>
  <r>
    <s v="713-A56468-020,Rev A"/>
    <m/>
    <s v="FERRULE&lt;FTG,1/4TUBE,020 MILS COMP"/>
    <s v="FERRULE&lt;FTG,1/4TUBE,020 MILS COMP"/>
    <s v="spbo"/>
    <s v="EA"/>
    <s v="M"/>
    <b v="0"/>
    <x v="2"/>
    <b v="0"/>
    <b v="0"/>
    <b v="0"/>
    <b v="1"/>
    <n v="0"/>
    <s v="FERRULE&lt;FTG,1/4TUBE,020"/>
    <m/>
    <s v="TUBE"/>
    <s v="Plastic_713"/>
  </r>
  <r>
    <s v="713-A56468-020,Rev B"/>
    <m/>
    <s v="FERRULE&lt;FTG,1/4TUBE,020 MILS COMP"/>
    <s v="FERRULE&lt;FTG,1/4TUBE,020 MILS COMP"/>
    <s v="MIHP"/>
    <s v="EA"/>
    <s v="M"/>
    <b v="0"/>
    <x v="2"/>
    <b v="0"/>
    <b v="1"/>
    <b v="0"/>
    <b v="1"/>
    <n v="0"/>
    <s v="FERRULE&lt;FTG,1/4TUBE,020"/>
    <m/>
    <s v="TUBE"/>
    <s v="Plastic_713"/>
  </r>
  <r>
    <s v="713-A56469-025,Rev A"/>
    <m/>
    <s v="FERRULE,FTG,3/8TUBE,025 MILS COMP"/>
    <s v="FERRULE,FTG,3/8TUBE,025 MILS COMP"/>
    <s v="MIHP"/>
    <s v="EA"/>
    <s v="M"/>
    <b v="0"/>
    <x v="2"/>
    <b v="0"/>
    <b v="0"/>
    <b v="0"/>
    <b v="1"/>
    <n v="7"/>
    <s v="FTG,3/8TUBE,025 MILS COMP"/>
    <m/>
    <s v="TUBE"/>
    <s v="Plastic_713"/>
  </r>
  <r>
    <s v="713-A56469-025,Rev B"/>
    <m/>
    <s v="FERRULE,FTG,3/8TUBE,025 MILS COMP"/>
    <s v="FERRULE,FTG,3/8TUBE,025 MILS COMP"/>
    <s v="MIHP"/>
    <s v="EA"/>
    <s v="M"/>
    <b v="0"/>
    <x v="2"/>
    <b v="0"/>
    <b v="1"/>
    <b v="0"/>
    <b v="1"/>
    <n v="7"/>
    <s v="FTG,3/8TUBE,025 MILS COMP"/>
    <m/>
    <s v="TUBE"/>
    <s v="Plastic_713"/>
  </r>
  <r>
    <s v="713-A56950-001,Rev A"/>
    <m/>
    <s v="BLK,PASSTHRU,LSR,LEFT"/>
    <s v="BLK,PASSTHRU,LSR,LEFT"/>
    <s v="MIHP"/>
    <s v="EA"/>
    <s v="M"/>
    <b v="0"/>
    <x v="2"/>
    <b v="0"/>
    <b v="1"/>
    <b v="0"/>
    <b v="1"/>
    <n v="3"/>
    <s v="PASSTHRU,LSR,LEFT"/>
    <m/>
    <s v="BLOCK"/>
    <s v="Plastic_713"/>
  </r>
  <r>
    <s v="713-A56950-002,Rev A"/>
    <m/>
    <s v="BLK,PASSTHRU,LSR,RIGHT"/>
    <s v="BLK,PASSTHRU,LSR,RIGHT"/>
    <s v="MIHP"/>
    <s v="EA"/>
    <s v="M"/>
    <b v="0"/>
    <x v="2"/>
    <b v="0"/>
    <b v="1"/>
    <b v="0"/>
    <b v="1"/>
    <n v="3"/>
    <s v="PASSTHRU,LSR,RIGHT"/>
    <m/>
    <s v="BLOCK"/>
    <s v="Plastic_713"/>
  </r>
  <r>
    <s v="713-A57184-305,Rev A"/>
    <m/>
    <s v="PAD,GUIDE,YOKE REST"/>
    <s v="PAD,GUIDE,YOKE REST"/>
    <s v="Sub"/>
    <s v="EA"/>
    <s v="M"/>
    <b v="0"/>
    <x v="2"/>
    <b v="0"/>
    <b v="1"/>
    <b v="0"/>
    <b v="1"/>
    <n v="3"/>
    <s v="GUIDE,YOKE REST"/>
    <m/>
    <s v=""/>
    <s v="Plastic_713"/>
  </r>
  <r>
    <s v="713-A57518-001,Rev B"/>
    <m/>
    <s v="FXTR,PUCK,DUAL POSITION"/>
    <s v="FXTR,PUCK,DUAL POSITION"/>
    <s v="spbo"/>
    <s v="EA"/>
    <s v="M"/>
    <b v="0"/>
    <x v="2"/>
    <b v="0"/>
    <b v="1"/>
    <b v="0"/>
    <b v="1"/>
    <n v="4"/>
    <s v="PUCK,DUAL POSITION"/>
    <m/>
    <s v="FIXTURE"/>
    <s v="Plastic_713"/>
  </r>
  <r>
    <s v="713-A58734-105,Rev A"/>
    <m/>
    <s v="COV,IR SLOT,DEADFRONT"/>
    <s v="COV,IR SLOT,DEADFRONT"/>
    <s v="MIHP"/>
    <s v="EA"/>
    <s v="M"/>
    <b v="0"/>
    <x v="2"/>
    <b v="0"/>
    <b v="0"/>
    <b v="0"/>
    <b v="1"/>
    <n v="3"/>
    <s v="IR SLOT,DEADFRONT"/>
    <m/>
    <s v="COVER"/>
    <s v="Plastic_713"/>
  </r>
  <r>
    <s v="713-A59065-001,Rev A"/>
    <m/>
    <s v="PL,ADPTR,POL,PINNACLE"/>
    <s v="PL,ADPTR,POL,PINNACLE"/>
    <s v="MIHP"/>
    <s v="EA"/>
    <s v="M"/>
    <b v="0"/>
    <x v="2"/>
    <b v="0"/>
    <b v="1"/>
    <b v="0"/>
    <b v="1"/>
    <n v="2"/>
    <s v="ADPTR,POL,PINNACLE"/>
    <m/>
    <s v="ADAPTOR"/>
    <s v="Plastic_713"/>
  </r>
  <r>
    <s v="713-A59251-001,Rev A"/>
    <m/>
    <s v="GDE,SHUTTER"/>
    <s v="GDE,SHUTTER"/>
    <s v="spbo"/>
    <s v="EA"/>
    <s v="M"/>
    <b v="0"/>
    <x v="2"/>
    <b v="0"/>
    <b v="1"/>
    <b v="0"/>
    <b v="1"/>
    <n v="3"/>
    <s v="SHUTTER"/>
    <m/>
    <s v=""/>
    <s v="Plastic_713"/>
  </r>
  <r>
    <s v="713-A59251-002,Rev A"/>
    <m/>
    <s v="GDE,SHUTTER"/>
    <s v="GDE,SHUTTER"/>
    <s v="MIHP"/>
    <s v="EA"/>
    <s v="M"/>
    <b v="0"/>
    <x v="2"/>
    <b v="0"/>
    <b v="1"/>
    <b v="0"/>
    <b v="1"/>
    <n v="3"/>
    <s v="SHUTTER"/>
    <m/>
    <s v=""/>
    <s v="Plastic_713"/>
  </r>
  <r>
    <s v="713-A60174-001,Rev B"/>
    <m/>
    <s v="HLDR,HOIST SHAFT,MTG"/>
    <s v="HLDR,HOIST SHAFT,MTG"/>
    <s v="MIHP"/>
    <s v="EA"/>
    <s v="M"/>
    <b v="0"/>
    <x v="2"/>
    <b v="0"/>
    <b v="0"/>
    <b v="0"/>
    <b v="1"/>
    <n v="4"/>
    <s v="HOIST SHAFT,MTG"/>
    <m/>
    <s v="SHAFT"/>
    <s v="Plastic_713"/>
  </r>
  <r>
    <s v="713-A60378-003,Rev A"/>
    <m/>
    <s v="BLK,SUPPORT,CABLE"/>
    <s v="BLK,SUPPORT,CABLE"/>
    <s v="MIHP"/>
    <s v="EA"/>
    <s v="M"/>
    <b v="0"/>
    <x v="2"/>
    <b v="0"/>
    <b v="0"/>
    <b v="0"/>
    <b v="1"/>
    <n v="3"/>
    <s v="SUPPORT,CABLE"/>
    <m/>
    <s v="BLOCK"/>
    <s v="Plastic_713"/>
  </r>
  <r>
    <s v="713-A60947-001,Rev A"/>
    <m/>
    <s v="TRAY,SPLASH GUARD"/>
    <s v="TRAY,SPLASH GUARD"/>
    <s v="MIHP"/>
    <s v="EA"/>
    <s v="M"/>
    <b v="0"/>
    <x v="2"/>
    <b v="0"/>
    <b v="1"/>
    <b v="0"/>
    <b v="1"/>
    <n v="4"/>
    <s v="SPLASH GUARD"/>
    <m/>
    <s v="PL"/>
    <s v="Plastic_713"/>
  </r>
  <r>
    <s v="713-A60989-003,Rev A"/>
    <m/>
    <s v="PL,TAB 200MM,UNDERCUT,150DEG,17.5MM,1MM"/>
    <s v="PL,TAB 200MM,UNDERCUT,150DEG,17.5MM,1MM"/>
    <s v="MIHP"/>
    <s v="EA"/>
    <s v="M"/>
    <b v="0"/>
    <x v="2"/>
    <b v="0"/>
    <b v="0"/>
    <b v="0"/>
    <b v="1"/>
    <n v="2"/>
    <s v="TAB 200MM,UNDERCUT,150DEG,17.5MM,1MM"/>
    <m/>
    <s v="PL"/>
    <s v="Plastic_713"/>
  </r>
  <r>
    <s v="713-A60989-005,Rev A"/>
    <m/>
    <s v="PL,TAB 200MM,UNDERCUT,150DEG,20MM,1MM"/>
    <s v="PL,TAB 200MM,UNDERCUT,150DEG,20MM,1MM"/>
    <s v="MIHP"/>
    <s v="EA"/>
    <s v="M"/>
    <b v="0"/>
    <x v="2"/>
    <b v="0"/>
    <b v="0"/>
    <b v="0"/>
    <b v="1"/>
    <n v="2"/>
    <s v="TAB 200MM,UNDERCUT,150DEG,20MM,1MM"/>
    <m/>
    <s v="PL"/>
    <s v="Plastic_713"/>
  </r>
  <r>
    <s v="713-A61606-005,Rev A"/>
    <m/>
    <s v="INSR,BS,2.0EE,15MM,150DEG,SCIM,200"/>
    <s v="INSR,BS,2.0EE,15MM,150DEG,SCIM,200"/>
    <s v="MIHP"/>
    <s v="EA"/>
    <s v="M"/>
    <b v="0"/>
    <x v="2"/>
    <b v="0"/>
    <b v="0"/>
    <b v="0"/>
    <b v="1"/>
    <n v="4"/>
    <s v="BS,2.0EE,15MM,150DEG,SCIM,200"/>
    <m/>
    <s v=""/>
    <s v="Plastic_713"/>
  </r>
  <r>
    <s v="713-A61606-007,Rev A"/>
    <m/>
    <s v="INSR,BS,3.0EE,15MM,150DEG,SCIM,200"/>
    <s v="INSR,BS,3.0EE,15MM,150DEG,SCIM,200"/>
    <s v="MIHP"/>
    <s v="EA"/>
    <s v="M"/>
    <b v="0"/>
    <x v="2"/>
    <b v="0"/>
    <b v="0"/>
    <b v="0"/>
    <b v="1"/>
    <n v="4"/>
    <s v="BS,3.0EE,15MM,150DEG,SCIM,200"/>
    <m/>
    <s v=""/>
    <s v="Plastic_713"/>
  </r>
  <r>
    <s v="713-A61607-005,Rev A"/>
    <m/>
    <s v="GSKT,BS,2.0EE,15MM,150DEG,SCIM,200"/>
    <s v="GSKT,BS,2.0EE,15MM,150DEG,SCIM,200"/>
    <s v="MIHP"/>
    <s v="EA"/>
    <s v="M"/>
    <b v="0"/>
    <x v="2"/>
    <b v="0"/>
    <b v="0"/>
    <b v="0"/>
    <b v="1"/>
    <n v="4"/>
    <s v="BS,2.0EE,15MM,150DEG,SCIM,200"/>
    <m/>
    <s v=""/>
    <s v="Plastic_713"/>
  </r>
  <r>
    <s v="713-A61607-007,Rev A"/>
    <m/>
    <s v="GSKT,BS,3.0EE,15MM,150DEG,SCIM,200"/>
    <s v="GSKT,BS,3.0EE,15MM,150DEG,SCIM,200"/>
    <s v="MIHP"/>
    <s v="EA"/>
    <s v="M"/>
    <b v="0"/>
    <x v="2"/>
    <b v="0"/>
    <b v="0"/>
    <b v="0"/>
    <b v="1"/>
    <n v="4"/>
    <s v="BS,3.0EE,15MM,150DEG,SCIM,200"/>
    <m/>
    <s v=""/>
    <s v="Plastic_713"/>
  </r>
  <r>
    <s v="713-A61989-001,Rev A"/>
    <m/>
    <s v="BRKT,PUMP,DR SYS,AUTO,POL"/>
    <s v="BRKT,PUMP,DR SYS,AUTO,POL"/>
    <s v="MIHP"/>
    <s v="EA"/>
    <s v="M"/>
    <b v="0"/>
    <x v="2"/>
    <b v="0"/>
    <b v="0"/>
    <b v="0"/>
    <b v="1"/>
    <n v="4"/>
    <s v="PUMP,DR SYS,AUTO,POL"/>
    <m/>
    <s v="BRACKET"/>
    <s v="Plastic_713"/>
  </r>
  <r>
    <s v="713-A61998-001,Rev A"/>
    <m/>
    <s v="BRKT,SOLV,DR SYS,AUTO,POL"/>
    <s v="BRKT,SOLV,DR SYS,AUTO,POL"/>
    <s v="MIHP"/>
    <s v="EA"/>
    <s v="M"/>
    <b v="0"/>
    <x v="2"/>
    <b v="0"/>
    <b v="0"/>
    <b v="0"/>
    <b v="1"/>
    <n v="4"/>
    <s v="SOLV,DR SYS,AUTO,POL"/>
    <m/>
    <s v="BRACKET"/>
    <s v="Plastic_713"/>
  </r>
  <r>
    <s v="713-A62694-002,Rev A"/>
    <m/>
    <s v=" FXTR,PLATE,MOUNT,HOIST,UPR LPB"/>
    <s v=" FXTR,PLATE,MOUNT,HOIST,UPR LPB"/>
    <s v="MIHP"/>
    <s v="EA"/>
    <s v="P"/>
    <b v="0"/>
    <x v="2"/>
    <b v="0"/>
    <b v="0"/>
    <b v="0"/>
    <b v="1"/>
    <n v="5"/>
    <s v="PLATE,MOUNT,HOIST,UPR LPB"/>
    <m/>
    <s v="PLATE"/>
    <s v="Plastic_713"/>
  </r>
  <r>
    <s v="713-A63273-001,Rev A"/>
    <m/>
    <s v="PANEL,TESTST AND,DESK,CONTROLBOX"/>
    <s v="PANEL,TESTST AND,DESK,CONTROLBOX"/>
    <s v="MIHP"/>
    <s v="EA"/>
    <s v="M"/>
    <b v="0"/>
    <x v="2"/>
    <b v="0"/>
    <b v="1"/>
    <b v="0"/>
    <b v="1"/>
    <n v="5"/>
    <s v="TESTST AND,DESK,CONTROLBOX"/>
    <m/>
    <s v="PANEL"/>
    <s v="Plastic_713"/>
  </r>
  <r>
    <s v="713-A63787-001,Rev A"/>
    <m/>
    <s v=" HLDR,PAD,POL,C-SHRD,ELCTD"/>
    <s v=" HLDR,PAD,POL,C-SHRD,ELCTD"/>
    <s v="MIHP"/>
    <s v="EA"/>
    <s v="M"/>
    <b v="0"/>
    <x v="2"/>
    <b v="0"/>
    <b v="1"/>
    <b v="0"/>
    <b v="1"/>
    <n v="5"/>
    <s v="PAD,POL,C-SHRD,ELCTD"/>
    <m/>
    <s v=""/>
    <s v="Plastic_713"/>
  </r>
  <r>
    <s v="713-A63789-001,Rev A"/>
    <m/>
    <s v="PL,HLDR,PAD,POL,C-SHRD,ELCTD"/>
    <s v="PL,HLDR,PAD,POL,C-SHRD,ELCTD"/>
    <s v="MIHP"/>
    <s v="EA"/>
    <s v="M"/>
    <b v="0"/>
    <x v="2"/>
    <b v="0"/>
    <b v="0"/>
    <b v="0"/>
    <b v="1"/>
    <n v="2"/>
    <s v="HLDR,PAD,POL,C-SHRD,ELCTD"/>
    <m/>
    <s v="PL"/>
    <s v="Plastic_713"/>
  </r>
  <r>
    <s v="713-A64336-201,Rev A"/>
    <m/>
    <s v="DV-P INTERMEDIATE RING MED 1 DM336"/>
    <s v="DV-P INTERMEDIATE RING MED 1 DM336"/>
    <s v="MIHP"/>
    <s v="EA"/>
    <s v="M"/>
    <b v="0"/>
    <x v="2"/>
    <b v="0"/>
    <b v="1"/>
    <b v="0"/>
    <b v="1"/>
    <n v="0"/>
    <s v="DV-P"/>
    <m/>
    <s v="RING"/>
    <s v="Plastic_713"/>
  </r>
  <r>
    <s v="713-A64337-201,Rev A"/>
    <m/>
    <s v="DV-P CHAMBER RING MED1"/>
    <s v="DV-P CHAMBER RING MED1"/>
    <s v="MIHP"/>
    <s v="EA"/>
    <s v="M"/>
    <b v="0"/>
    <x v="2"/>
    <b v="0"/>
    <b v="1"/>
    <b v="0"/>
    <b v="1"/>
    <n v="0"/>
    <s v="DV-P"/>
    <m/>
    <s v="RING"/>
    <s v="Plastic_713"/>
  </r>
  <r>
    <s v="713-A64340-201,Rev A"/>
    <m/>
    <s v="DV-P INTERMEDIATE RING MED 2 DM336"/>
    <s v="DV-P INTERMEDIATE RING MED 2 DM336"/>
    <s v="MIHP"/>
    <s v="EA"/>
    <s v="M"/>
    <b v="0"/>
    <x v="2"/>
    <b v="0"/>
    <b v="1"/>
    <b v="0"/>
    <b v="1"/>
    <n v="0"/>
    <s v="DV-P"/>
    <m/>
    <s v="RING"/>
    <s v="Plastic_713"/>
  </r>
  <r>
    <s v="713-A65083-001,Rev A"/>
    <m/>
    <s v="LINER, ISOLATION, RF GEN, .06, PC"/>
    <s v="LINER, ISOLATION, RF GEN, .06, PC"/>
    <s v="MIHP"/>
    <s v="EA"/>
    <s v="M"/>
    <b v="0"/>
    <x v="2"/>
    <b v="0"/>
    <b v="0"/>
    <b v="0"/>
    <b v="1"/>
    <n v="5"/>
    <s v=" ISOLATION, RF GEN, .06, PC"/>
    <m/>
    <s v=""/>
    <s v="Plastic_713"/>
  </r>
  <r>
    <s v="713-A65083-002,Rev A"/>
    <m/>
    <s v="CLIP, ISOLATION, RF GEN TAB, .06, PC"/>
    <s v="CLIP, ISOLATION, RF GEN TAB, .06, PC"/>
    <s v="MIHP"/>
    <s v="EA"/>
    <s v="M"/>
    <b v="0"/>
    <x v="2"/>
    <b v="0"/>
    <b v="1"/>
    <b v="0"/>
    <b v="1"/>
    <n v="4"/>
    <s v=" ISOLATION, RF GEN TAB, .06, PC"/>
    <m/>
    <s v=""/>
    <s v="Plastic_713"/>
  </r>
  <r>
    <s v="713-A65083-003,Rev A"/>
    <m/>
    <s v="SPACER, ISOLATION, RF GEN, .236, PC"/>
    <s v="SPACER, ISOLATION, RF GEN, .236, PC"/>
    <s v="MIHP"/>
    <s v="EA"/>
    <s v="M"/>
    <b v="0"/>
    <x v="2"/>
    <b v="0"/>
    <b v="1"/>
    <b v="0"/>
    <b v="1"/>
    <n v="6"/>
    <s v=" ISOLATION, RF GEN, .236, PC"/>
    <m/>
    <s v=""/>
    <s v="Plastic_713"/>
  </r>
  <r>
    <s v="713-A65166-201,Rev A"/>
    <m/>
    <s v="DV-P ASSEMBLING PIN 3X12 PP"/>
    <s v="DV-P ASSEMBLING PIN 3X12 PP"/>
    <s v="MIHP"/>
    <s v="EA"/>
    <s v="M"/>
    <b v="0"/>
    <x v="2"/>
    <b v="0"/>
    <b v="1"/>
    <b v="0"/>
    <b v="1"/>
    <n v="0"/>
    <s v="DV-P"/>
    <m/>
    <s v="PIN"/>
    <s v="Plastic_713"/>
  </r>
  <r>
    <s v="713-A65451-001,Rev A"/>
    <m/>
    <s v="SPACER,DELRIN,HEATSINK"/>
    <s v="SPACER,DELRIN,HEATSINK"/>
    <s v="MIHP"/>
    <s v="EA"/>
    <s v="M"/>
    <b v="0"/>
    <x v="2"/>
    <b v="0"/>
    <b v="0"/>
    <b v="0"/>
    <b v="1"/>
    <n v="6"/>
    <s v="DELRIN,HEATSINK"/>
    <m/>
    <s v=""/>
    <s v="Plastic_713"/>
  </r>
  <r>
    <s v="713-A65451-001,Rev B"/>
    <m/>
    <s v="SPACER,DELRIN,HEATSINK"/>
    <s v="SPACER,DELRIN,HEATSINK"/>
    <s v="MIHP"/>
    <s v="EA"/>
    <s v="M"/>
    <b v="0"/>
    <x v="2"/>
    <b v="0"/>
    <b v="0"/>
    <b v="0"/>
    <b v="1"/>
    <n v="6"/>
    <s v="DELRIN,HEATSINK"/>
    <m/>
    <s v=""/>
    <s v="Plastic_713"/>
  </r>
  <r>
    <s v="713-A65593-001,Rev A"/>
    <m/>
    <s v="PANEL,SHT"/>
    <s v="PANEL,SHT"/>
    <s v="MIHP"/>
    <s v="EA"/>
    <s v="M"/>
    <b v="0"/>
    <x v="2"/>
    <b v="0"/>
    <b v="1"/>
    <b v="0"/>
    <b v="1"/>
    <n v="5"/>
    <s v="SHT"/>
    <m/>
    <s v="PANEL"/>
    <s v="Plastic_713"/>
  </r>
  <r>
    <s v="713-A67059-001,Rev A"/>
    <m/>
    <s v="FXTR, ALIGN, ATM/VTM, EE, AIRLOCK, 2300E"/>
    <s v="FXTR, ALIGN, ATM/VTM, EE, AIRLOCK, 2300E"/>
    <s v="MIHP"/>
    <s v="EA"/>
    <s v="M"/>
    <b v="0"/>
    <x v="2"/>
    <b v="0"/>
    <b v="1"/>
    <b v="0"/>
    <b v="1"/>
    <n v="4"/>
    <s v=" ALIGN, ATM/VTM, EE, AIRLOCK, 2300E"/>
    <m/>
    <s v="FIXTURE"/>
    <s v="Plastic_713"/>
  </r>
  <r>
    <s v="713-A68377-001,Rev A"/>
    <m/>
    <s v="PLUG,HE RF BREAKDOWN"/>
    <s v="PLUG,HE RF BREAKDOWN"/>
    <s v="MIHP"/>
    <s v="EA"/>
    <s v="M"/>
    <b v="0"/>
    <x v="2"/>
    <b v="0"/>
    <b v="0"/>
    <b v="0"/>
    <b v="1"/>
    <n v="4"/>
    <s v="HE RF BREAKDOWN"/>
    <m/>
    <s v="PLUG"/>
    <s v="Plastic_713"/>
  </r>
  <r>
    <s v="713-A68377-002,Rev A"/>
    <m/>
    <s v="SPCR,OD .375,ID .203,.030 THK,PEEK"/>
    <s v="SPCR,OD .375,ID .203,.030 THK,PEEK"/>
    <s v="MIHP"/>
    <s v="EA"/>
    <s v="M"/>
    <b v="0"/>
    <x v="2"/>
    <b v="0"/>
    <b v="1"/>
    <b v="0"/>
    <b v="1"/>
    <n v="4"/>
    <s v="OD .375,ID .203,.030 THK,PEEK"/>
    <m/>
    <s v="SPACER"/>
    <s v="Plastic_713"/>
  </r>
  <r>
    <s v="713-A68954-001,Rev A"/>
    <m/>
    <s v="COIL SPRT,CTR"/>
    <s v="COIL SPRT,CTR"/>
    <s v="MIHP"/>
    <s v="EA"/>
    <s v="M"/>
    <b v="0"/>
    <x v="2"/>
    <b v="0"/>
    <b v="0"/>
    <b v="0"/>
    <b v="1"/>
    <n v="9"/>
    <s v="CTR"/>
    <m/>
    <s v=""/>
    <s v="Plastic_713"/>
  </r>
  <r>
    <s v="713-A68955-001,Rev A"/>
    <m/>
    <s v="SPRT,CROSS,COIL,CTR"/>
    <s v="SPRT,CROSS,COIL,CTR"/>
    <s v="MIHP"/>
    <s v="EA"/>
    <s v="M"/>
    <b v="0"/>
    <x v="2"/>
    <b v="0"/>
    <b v="0"/>
    <b v="0"/>
    <b v="1"/>
    <n v="4"/>
    <s v="CROSS,COIL,CTR"/>
    <m/>
    <s v=""/>
    <s v="Plastic_713"/>
  </r>
  <r>
    <s v="713-A69162-001,Rev B"/>
    <m/>
    <s v="PAD,BRKT,TOP END,LIFT"/>
    <s v="PAD,BRKT,TOP END,LIFT"/>
    <s v="MIHP"/>
    <s v="EA"/>
    <s v="M"/>
    <b v="0"/>
    <x v="2"/>
    <b v="0"/>
    <b v="1"/>
    <b v="0"/>
    <b v="1"/>
    <n v="3"/>
    <s v="BRKT,TOP END,LIFT"/>
    <m/>
    <s v="BRACKET"/>
    <s v="Plastic_713"/>
  </r>
  <r>
    <s v="713-A69523-001,Rev A"/>
    <m/>
    <s v="TEST,BLK,HE RF BREAKDOWN"/>
    <s v="TEST,BLK,HE RF BREAKDOWN"/>
    <s v="MIHP"/>
    <s v="EA"/>
    <s v="M"/>
    <b v="0"/>
    <x v="2"/>
    <b v="0"/>
    <b v="0"/>
    <b v="0"/>
    <b v="1"/>
    <n v="4"/>
    <s v="BLK,HE RF BREAKDOWN"/>
    <m/>
    <s v="BLOCK"/>
    <s v="Plastic_713"/>
  </r>
  <r>
    <s v="713-A69530-001,Rev A"/>
    <m/>
    <s v="SPCR,PEEK,0.281 ID"/>
    <s v="SPCR,PEEK,0.281 ID"/>
    <s v="MIHP"/>
    <s v="EA"/>
    <s v="M"/>
    <b v="0"/>
    <x v="2"/>
    <b v="0"/>
    <b v="0"/>
    <b v="0"/>
    <b v="1"/>
    <n v="4"/>
    <s v="PEEK,0.281 ID"/>
    <m/>
    <s v="SPACER"/>
    <s v="Plastic_713"/>
  </r>
  <r>
    <s v="713-A69795-001,Rev A"/>
    <m/>
    <s v="BLOCK,CT,DUMMY"/>
    <s v="BLOCK,CT,DUMMY"/>
    <s v="MIHP"/>
    <s v="EA"/>
    <s v="M"/>
    <b v="0"/>
    <x v="2"/>
    <b v="0"/>
    <b v="1"/>
    <b v="0"/>
    <b v="1"/>
    <n v="5"/>
    <s v="CT,DUMMY"/>
    <m/>
    <s v=""/>
    <s v="Plastic_713"/>
  </r>
  <r>
    <s v="713-A70591-001,Rev A"/>
    <m/>
    <s v="COV,SPLASH GUARD, EIOC PCB"/>
    <s v="COV,SPLASH GUARD, EIOC PCB"/>
    <s v="MIHP"/>
    <s v="EA"/>
    <s v="M"/>
    <b v="0"/>
    <x v="2"/>
    <b v="0"/>
    <b v="0"/>
    <b v="0"/>
    <b v="1"/>
    <n v="3"/>
    <s v="SPLASH GUARD, EIOC PCB"/>
    <m/>
    <s v="PL"/>
    <s v="Plastic_713"/>
  </r>
  <r>
    <s v="713-A70608-001,Rev A"/>
    <m/>
    <s v="COV,PWR SUPPLY, ESC"/>
    <s v="COV,PWR SUPPLY, ESC"/>
    <s v="MIHP"/>
    <s v="EA"/>
    <s v="M"/>
    <b v="0"/>
    <x v="2"/>
    <b v="0"/>
    <b v="1"/>
    <b v="0"/>
    <b v="1"/>
    <n v="3"/>
    <s v="PWR SUPPLY, ESC"/>
    <m/>
    <s v="PL"/>
    <s v="Plastic_713"/>
  </r>
  <r>
    <s v="713-A70721-001,Rev A"/>
    <m/>
    <s v="COVER,HEAT SINK"/>
    <s v="COVER,HEAT SINK"/>
    <s v="MIHP"/>
    <s v="EA"/>
    <s v="M"/>
    <b v="0"/>
    <x v="2"/>
    <b v="0"/>
    <b v="0"/>
    <b v="0"/>
    <b v="1"/>
    <n v="5"/>
    <s v="HEAT SINK"/>
    <m/>
    <s v="COVER"/>
    <s v="Plastic_713"/>
  </r>
  <r>
    <s v="713-A70997-001,Rev A"/>
    <m/>
    <s v="E-SEAL,BP,ESC-069,FLUSH,CLN,FXTR"/>
    <s v="E-SEAL,BP,ESC-069,FLUSH,CLN,FXTR"/>
    <s v="MIHP"/>
    <s v="EA"/>
    <s v="M"/>
    <b v="0"/>
    <x v="2"/>
    <b v="0"/>
    <b v="0"/>
    <b v="0"/>
    <b v="1"/>
    <n v="6"/>
    <s v="BP,ESC-069,FLUSH,CLN,FXTR"/>
    <m/>
    <s v="FIXTURE"/>
    <s v="Plastic_713"/>
  </r>
  <r>
    <s v="713-A70997-001,Rev B"/>
    <m/>
    <s v="E-SEAL,BP,ESC-069,FLUSH,CLN,FXTR"/>
    <s v="E-SEAL,BP,ESC-069,FLUSH,CLN,FXTR"/>
    <s v="spbo"/>
    <s v="EA"/>
    <s v="M"/>
    <b v="0"/>
    <x v="2"/>
    <b v="0"/>
    <b v="0"/>
    <b v="0"/>
    <b v="1"/>
    <n v="6"/>
    <s v="BP,ESC-069,FLUSH,CLN,FXTR"/>
    <m/>
    <s v="FIXTURE"/>
    <s v="Plastic_713"/>
  </r>
  <r>
    <s v="713-A70997-002,Rev A"/>
    <m/>
    <s v="E-SEAL,BP,ESC-523,FLUSH,CLN,FXTR"/>
    <s v="E-SEAL,BP,ESC-523,FLUSH,CLN,FXTR"/>
    <s v="MIHP"/>
    <s v="EA"/>
    <s v="M"/>
    <b v="0"/>
    <x v="2"/>
    <b v="0"/>
    <b v="0"/>
    <b v="0"/>
    <b v="1"/>
    <n v="6"/>
    <s v="BP,ESC-523,FLUSH,CLN,FXTR"/>
    <m/>
    <s v="FIXTURE"/>
    <s v="Plastic_713"/>
  </r>
  <r>
    <s v="713-A70997-002,Rev B"/>
    <m/>
    <s v="E-SEAL,BP,ESC-523,FLUSH,CLN,FXTR"/>
    <s v="E-SEAL,BP,ESC-523,FLUSH,CLN,FXTR"/>
    <s v="spbo"/>
    <s v="EA"/>
    <s v="M"/>
    <b v="0"/>
    <x v="2"/>
    <b v="0"/>
    <b v="0"/>
    <b v="0"/>
    <b v="1"/>
    <n v="6"/>
    <s v="BP,ESC-523,FLUSH,CLN,FXTR"/>
    <m/>
    <s v="FIXTURE"/>
    <s v="Plastic_713"/>
  </r>
  <r>
    <s v="713-A71400-001,Rev A"/>
    <m/>
    <s v=" PL,COV,CB"/>
    <s v=" PL,COV,CB"/>
    <s v="MIHP"/>
    <s v="EA"/>
    <s v="M"/>
    <b v="0"/>
    <x v="2"/>
    <b v="0"/>
    <b v="0"/>
    <b v="0"/>
    <b v="1"/>
    <n v="3"/>
    <s v="COV,CB"/>
    <m/>
    <s v="PL"/>
    <s v="Plastic_713"/>
  </r>
  <r>
    <s v="713-A73059-001,Rev A"/>
    <m/>
    <s v="INSERT,SENSOR,ACTOCAL"/>
    <s v="INSERT,SENSOR,ACTOCAL"/>
    <s v="MIHP"/>
    <s v="EA"/>
    <s v="M"/>
    <b v="0"/>
    <x v="2"/>
    <b v="0"/>
    <b v="1"/>
    <b v="0"/>
    <b v="1"/>
    <n v="6"/>
    <s v="SENSOR,ACTOCAL"/>
    <m/>
    <s v=""/>
    <s v="Plastic_713"/>
  </r>
  <r>
    <s v="713-A73060-001,Rev A"/>
    <m/>
    <s v="PAD,WAFER CASSETTE"/>
    <s v="PAD,WAFER CASSETTE"/>
    <s v="MIHP"/>
    <s v="EA"/>
    <s v="M"/>
    <b v="0"/>
    <x v="2"/>
    <b v="0"/>
    <b v="1"/>
    <b v="0"/>
    <b v="1"/>
    <n v="3"/>
    <s v="WAFER CASSETTE"/>
    <m/>
    <s v="WAFER"/>
    <s v="Plastic_713"/>
  </r>
  <r>
    <s v="713-A73356-001,Rev A"/>
    <m/>
    <s v="WDO,PORT,CAMERA,SIDE"/>
    <s v="WDO,PORT,CAMERA,SIDE"/>
    <s v="spbo"/>
    <s v="EA"/>
    <s v="M"/>
    <b v="0"/>
    <x v="2"/>
    <b v="0"/>
    <b v="1"/>
    <b v="0"/>
    <b v="1"/>
    <n v="3"/>
    <s v="PORT,CAMERA,SIDE"/>
    <m/>
    <s v="WINDOW"/>
    <s v="Plastic_713"/>
  </r>
  <r>
    <s v="713-A74257-001,Rev A"/>
    <m/>
    <s v="COVER,SNSR CHARGING STATION APS"/>
    <s v="COVER,SNSR CHARGING STATION APS"/>
    <s v="smop"/>
    <s v="EA"/>
    <s v="M"/>
    <b v="0"/>
    <x v="2"/>
    <b v="0"/>
    <b v="0"/>
    <b v="0"/>
    <b v="1"/>
    <n v="5"/>
    <s v="SNSR CHARGING STATION APS"/>
    <m/>
    <s v="SENSOR"/>
    <s v="Plastic_713"/>
  </r>
  <r>
    <s v="713-A74257-001,Rev B"/>
    <m/>
    <s v="COVER,SNSR CHARGING STATION APS"/>
    <s v="COVER,SNSR CHARGING STATION APS"/>
    <s v="spbo"/>
    <s v="EA"/>
    <s v="M"/>
    <b v="0"/>
    <x v="2"/>
    <b v="0"/>
    <b v="0"/>
    <b v="0"/>
    <b v="1"/>
    <n v="5"/>
    <s v="SNSR CHARGING STATION APS"/>
    <m/>
    <s v="SENSOR"/>
    <s v="Plastic_713"/>
  </r>
  <r>
    <s v="713-A74257-001,RevA"/>
    <m/>
    <s v="COVER,SNSR CHARGING STATION APS"/>
    <s v="COVER,SNSR CHARGING STATION APS"/>
    <s v="MIHP"/>
    <s v="EA"/>
    <s v="M"/>
    <b v="0"/>
    <x v="2"/>
    <b v="0"/>
    <b v="0"/>
    <b v="0"/>
    <b v="1"/>
    <n v="5"/>
    <s v="SNSR CHARGING STATION APS"/>
    <m/>
    <s v="SENSOR"/>
    <s v="Plastic_713"/>
  </r>
  <r>
    <s v="713-A74258-001,Rev A"/>
    <m/>
    <s v="COVER,LED CHARGING STATION APS"/>
    <s v="COVER,LED CHARGING STATION APS"/>
    <s v="Sub"/>
    <s v="EA"/>
    <s v="M"/>
    <b v="0"/>
    <x v="2"/>
    <b v="0"/>
    <b v="0"/>
    <b v="0"/>
    <b v="1"/>
    <n v="5"/>
    <s v="LED CHARGING STATION APS"/>
    <m/>
    <s v="COVER"/>
    <s v="Plastic_713"/>
  </r>
  <r>
    <s v="713-A74259-001,Rev A"/>
    <m/>
    <s v="SPCR,LED CHARGING STATION APS"/>
    <s v="SPCR,LED CHARGING STATION APS"/>
    <s v="Sub"/>
    <s v="EA"/>
    <s v="M"/>
    <b v="0"/>
    <x v="2"/>
    <b v="0"/>
    <b v="0"/>
    <b v="0"/>
    <b v="1"/>
    <n v="4"/>
    <s v="LED CHARGING STATION APS"/>
    <m/>
    <s v="SPACER"/>
    <s v="Plastic_713"/>
  </r>
  <r>
    <s v="713-A74889-001,Rev B"/>
    <m/>
    <s v="HSG, HTR, TOP, 90 DEG BENT, 3DP"/>
    <s v="HSG, HTR, TOP, 90 DEG BENT, 3DP"/>
    <s v="MIHP"/>
    <s v="EA"/>
    <s v="M"/>
    <b v="0"/>
    <x v="2"/>
    <b v="0"/>
    <b v="1"/>
    <b v="0"/>
    <b v="1"/>
    <n v="3"/>
    <s v=" HTR, TOP, 90 DEG BENT, 3DP"/>
    <m/>
    <s v="HOUSING"/>
    <s v="Plastic_713"/>
  </r>
  <r>
    <s v="713-A74889-001,Rev C"/>
    <m/>
    <s v="HSG, HTR, TOP, 90 DEG BENT, 3DP"/>
    <s v="HSG, HTR, TOP, 90 DEG BENT, 3DP"/>
    <s v="MIHP"/>
    <s v="EA"/>
    <s v="M"/>
    <b v="0"/>
    <x v="2"/>
    <b v="0"/>
    <b v="0"/>
    <b v="0"/>
    <b v="1"/>
    <n v="3"/>
    <s v=" HTR, TOP, 90 DEG BENT, 3DP"/>
    <m/>
    <s v="HOUSING"/>
    <s v="Plastic_713"/>
  </r>
  <r>
    <s v="713-A76883-011,Rev A"/>
    <m/>
    <s v="BLOCK,PEDESTAL ENCLOSURE,DELRIN"/>
    <s v="BLOCK,PEDESTAL ENCLOSURE,DELRIN"/>
    <s v="MIHP"/>
    <s v="EA"/>
    <s v="M"/>
    <b v="0"/>
    <x v="2"/>
    <b v="0"/>
    <b v="0"/>
    <b v="0"/>
    <b v="1"/>
    <n v="5"/>
    <s v="PEDESTAL ENCLOSURE,DELRIN"/>
    <m/>
    <s v=""/>
    <s v="Plastic_713"/>
  </r>
  <r>
    <s v="713-S06185-001,Rev B"/>
    <m/>
    <s v="HDL,CUP CRADLE,WO"/>
    <s v="HDL,CUP CRADLE,WO"/>
    <s v="MIHP"/>
    <s v="EA"/>
    <s v="M"/>
    <b v="0"/>
    <x v="2"/>
    <b v="0"/>
    <b v="0"/>
    <b v="0"/>
    <b v="1"/>
    <n v="3"/>
    <s v="CUP CRADLE,WO"/>
    <m/>
    <s v=""/>
    <s v="Plastic_713"/>
  </r>
  <r>
    <s v="714-081240-002,Rev A"/>
    <m/>
    <s v="HANGER, SNSR, CARBOY, UNIVERSAL"/>
    <s v="HANGER, SNSR, CARBOY, UNIVERSAL"/>
    <s v="MIHP"/>
    <s v="EA"/>
    <s v="M"/>
    <b v="0"/>
    <x v="2"/>
    <b v="0"/>
    <b v="1"/>
    <b v="0"/>
    <b v="1"/>
    <n v="6"/>
    <s v=" SNSR, CARBOY, UNIVERSAL"/>
    <m/>
    <s v="SENSOR"/>
    <s v="Plastic_714"/>
  </r>
  <r>
    <s v="71-408841-00, Rev A"/>
    <m/>
    <s v="Fixture, Base, Wrist Alignment, Mach IV, Vortex"/>
    <s v="Fixture, Base, Wrist Alignment, Mach IV, Vortex"/>
    <s v="MIHP"/>
    <s v="EA"/>
    <s v="M"/>
    <b v="0"/>
    <x v="2"/>
    <b v="0"/>
    <b v="1"/>
    <b v="0"/>
    <b v="1"/>
    <n v="7"/>
    <s v=" Base, Wrist Alignment, Mach IV, Vortex"/>
    <m/>
    <s v="BASE"/>
    <s v="Plastic_71-"/>
  </r>
  <r>
    <s v="714-141975-001,Rev B"/>
    <m/>
    <s v=" RKT, VLV, DRN"/>
    <s v=" RKT, VLV, DRN"/>
    <m/>
    <s v="EA"/>
    <s v="M"/>
    <b v="0"/>
    <x v="3"/>
    <b v="0"/>
    <b v="1"/>
    <b v="0"/>
    <b v="1"/>
    <n v="4"/>
    <s v=" VLV, DRN"/>
    <m/>
    <s v=""/>
    <s v="Miscellaneous_714"/>
  </r>
  <r>
    <s v="714-142488-002,Rev B"/>
    <m/>
    <s v="Anchor, Arm, Cart to FR, RT"/>
    <s v="Anchor, Arm, Cart to FR, RT"/>
    <m/>
    <s v="EA"/>
    <s v="M"/>
    <b v="0"/>
    <x v="0"/>
    <b v="0"/>
    <b v="1"/>
    <b v="0"/>
    <b v="1"/>
    <n v="6"/>
    <s v=" Arm, Cart to FR, RT"/>
    <m/>
    <s v=""/>
    <s v="MIH_714"/>
  </r>
  <r>
    <s v="714-142489-002,Rev B"/>
    <m/>
    <s v="Anchor, Arm, Cart to FR, LFT"/>
    <s v="Anchor, Arm, Cart to FR, LFT"/>
    <m/>
    <s v="EA"/>
    <s v="M"/>
    <b v="0"/>
    <x v="5"/>
    <b v="0"/>
    <b v="1"/>
    <b v="0"/>
    <b v="1"/>
    <n v="6"/>
    <s v=" Arm, Cart to FR, LFT"/>
    <m/>
    <s v=""/>
    <s v="SUB CON_714"/>
  </r>
  <r>
    <s v="714-143632-001,Rev B"/>
    <m/>
    <s v="BRKT, VLV, DRN, CHC-G CART"/>
    <s v="BRKT, VLV, DRN, CHC-G CART"/>
    <m/>
    <s v="EA"/>
    <s v="M"/>
    <b v="0"/>
    <x v="3"/>
    <b v="0"/>
    <b v="1"/>
    <b v="0"/>
    <b v="1"/>
    <n v="4"/>
    <s v=" VLV, DRN, CHC-G CART"/>
    <m/>
    <s v="BRACKET"/>
    <s v="Miscellaneous_714"/>
  </r>
  <r>
    <s v="714-161479-001, Rev B"/>
    <m/>
    <s v="COV, OT SWITCH, PROTECT BRACKET, VXL"/>
    <s v="COV, OT SWITCH, PROTECT BRACKET, VXL"/>
    <s v="MIHP"/>
    <s v="EA"/>
    <s v="M"/>
    <b v="0"/>
    <x v="2"/>
    <b v="0"/>
    <b v="1"/>
    <b v="0"/>
    <b v="1"/>
    <n v="3"/>
    <s v=" OT SWITCH, PROTECT BRACKET, VXL"/>
    <m/>
    <s v="COVER"/>
    <s v="Plastic_714"/>
  </r>
  <r>
    <s v="714-168804-004,Rev A"/>
    <m/>
    <s v="PL, COVER, CB PLASTIC, LWR, VDP, UPS, KMOD, ESC"/>
    <s v="PL, COVER, CB PLASTIC, LWR, VDP, UPS, KMOD, ESC"/>
    <m/>
    <s v="EA"/>
    <s v="M"/>
    <b v="0"/>
    <x v="0"/>
    <b v="0"/>
    <b v="1"/>
    <b v="0"/>
    <b v="1"/>
    <n v="2"/>
    <s v=" COVER, CB PLASTIC, LWR, VDP, UPS, KMOD, ESC"/>
    <m/>
    <s v="PL"/>
    <s v="MIH_714"/>
  </r>
  <r>
    <s v="714-170046-003,Rev B"/>
    <m/>
    <s v="COV,CB COMMON SPEC,LOWER Q STRATA"/>
    <s v="COV,CB COMMON SPEC,LOWER Q STRATA"/>
    <m/>
    <s v="EA"/>
    <s v="M"/>
    <b v="0"/>
    <x v="0"/>
    <b v="0"/>
    <b v="1"/>
    <b v="0"/>
    <b v="1"/>
    <n v="3"/>
    <s v="CB COMMON SPEC,LOWER Q STRATA"/>
    <m/>
    <s v="COVER"/>
    <s v="MIH_714"/>
  </r>
  <r>
    <s v="714-170046-005,Rev B"/>
    <m/>
    <s v="COV,CB COMMON SPEC, ROW BOX"/>
    <s v="COV,CB COMMON SPEC, ROW BOX"/>
    <s v="Sub"/>
    <s v="EA"/>
    <s v="M"/>
    <b v="0"/>
    <x v="5"/>
    <b v="0"/>
    <b v="1"/>
    <b v="0"/>
    <b v="1"/>
    <n v="3"/>
    <s v="CB COMMON SPEC, ROW BOX"/>
    <m/>
    <s v="COVER"/>
    <s v="SUB CON_714"/>
  </r>
  <r>
    <s v="714-209239-002,Rev A"/>
    <m/>
    <s v="COV, SPLASH GUARD,EIOC"/>
    <s v="COV, SPLASH GUARD,EIOC"/>
    <m/>
    <s v="EA"/>
    <s v="M"/>
    <b v="0"/>
    <x v="0"/>
    <b v="0"/>
    <b v="1"/>
    <b v="0"/>
    <b v="1"/>
    <n v="3"/>
    <s v=" SPLASH GUARD,EIOC"/>
    <m/>
    <s v="PL"/>
    <s v="MIH_714"/>
  </r>
  <r>
    <s v="714-255502-011,Rev A"/>
    <m/>
    <s v="CLAMP, PS STRAP, LIFTING PLATFORM"/>
    <s v="CLAMP, PS STRAP, LIFTING PLATFORM"/>
    <s v="SubM"/>
    <s v="EA"/>
    <s v="M"/>
    <b v="0"/>
    <x v="7"/>
    <b v="0"/>
    <b v="1"/>
    <b v="0"/>
    <b v="1"/>
    <n v="5"/>
    <s v=" PS STRAP, LIFTING PLATFORM"/>
    <m/>
    <s v="CLAMP"/>
    <s v="Metal_714"/>
  </r>
  <r>
    <s v="714-282161-001,Rev B"/>
    <m/>
    <s v="COV,SIRF,ADJ CAP"/>
    <s v="COV,SIRF,ADJ CAP"/>
    <s v="MIHP"/>
    <s v="EA"/>
    <s v="M"/>
    <b v="0"/>
    <x v="2"/>
    <b v="0"/>
    <b v="1"/>
    <b v="0"/>
    <b v="1"/>
    <n v="3"/>
    <s v="SIRF,ADJ CAP"/>
    <m/>
    <s v="COVER"/>
    <s v="Plastic_714"/>
  </r>
  <r>
    <s v="714-302207-005,Rev B"/>
    <m/>
    <s v="BRKT, MANF, SHWRHD, BHD, MEZZAINE"/>
    <s v="BRKT, MANIFOLD, SHWRHD, BHD, MEZZAINE"/>
    <s v="SubM"/>
    <s v="EA"/>
    <s v="M"/>
    <b v="0"/>
    <x v="4"/>
    <b v="0"/>
    <b v="1"/>
    <b v="0"/>
    <b v="1"/>
    <n v="4"/>
    <s v=" MANIFOLD, SHWRHD, BHD, MEZZAINE"/>
    <m/>
    <s v="BRACKET"/>
    <s v="NP_714"/>
  </r>
  <r>
    <s v="714-309431-001,Rev A"/>
    <m/>
    <s v="PANEL, DEAD FRONT, ICE I, DIN RAIL, K-MOD"/>
    <s v="PANEL, DEAD FRONT, ICE I, DIN RAIL, K-MOD"/>
    <m/>
    <s v="EA"/>
    <s v="M"/>
    <b v="0"/>
    <x v="0"/>
    <b v="0"/>
    <b v="1"/>
    <b v="0"/>
    <b v="1"/>
    <n v="5"/>
    <s v=" DEAD FRONT, ICE I, DIN RAIL, K-MOD"/>
    <m/>
    <s v="PANEL"/>
    <s v="MIH_714"/>
  </r>
  <r>
    <s v="714-309431-002,Rev A"/>
    <m/>
    <s v="PANEL, DEAD FRONT, ICE 2, DIN RAIL, K-MOD"/>
    <s v="PANEL, DEAD FRONT, ICE 2, DIN RAIL, K-MOD"/>
    <m/>
    <s v="EA"/>
    <s v="M"/>
    <b v="0"/>
    <x v="0"/>
    <b v="0"/>
    <b v="1"/>
    <b v="0"/>
    <b v="1"/>
    <n v="5"/>
    <s v=" DEAD FRONT, ICE 2, DIN RAIL, K-MOD"/>
    <m/>
    <s v="PANEL"/>
    <s v="MIH_714"/>
  </r>
  <r>
    <s v="714-313684-002,Rev A"/>
    <m/>
    <s v="COV, CHMBR BOT, 1"/>
    <s v="COV, CHMBR BOT, 1"/>
    <m/>
    <s v="EA"/>
    <s v="M"/>
    <b v="0"/>
    <x v="0"/>
    <b v="0"/>
    <b v="1"/>
    <b v="0"/>
    <b v="1"/>
    <n v="3"/>
    <s v=" CHMBR BOT, 1"/>
    <m/>
    <s v="COVER"/>
    <s v="MIH_714"/>
  </r>
  <r>
    <s v="714-313684-003,Rev A"/>
    <m/>
    <s v="COV, CHMBR BOT, 2"/>
    <s v="COV, CHMBR BOT, 2"/>
    <m/>
    <s v="EA"/>
    <s v="M"/>
    <b v="0"/>
    <x v="0"/>
    <b v="0"/>
    <b v="1"/>
    <b v="0"/>
    <b v="1"/>
    <n v="3"/>
    <s v=" CHMBR BOT, 2"/>
    <m/>
    <s v="COVER"/>
    <s v="MIH_714"/>
  </r>
  <r>
    <s v="714-313684-004,Rev A"/>
    <m/>
    <s v="COV, CHMBR BOT, 3"/>
    <s v="COV, CHMBR BOT, 3"/>
    <m/>
    <s v="EA"/>
    <s v="M"/>
    <b v="0"/>
    <x v="0"/>
    <b v="0"/>
    <b v="0"/>
    <b v="0"/>
    <b v="1"/>
    <n v="3"/>
    <s v=" CHMBR BOT, 3"/>
    <m/>
    <s v="COVER"/>
    <s v="MIH_714"/>
  </r>
  <r>
    <s v="714-313684-005,Rev A"/>
    <m/>
    <s v="COV, CHMBR BOT, 4"/>
    <s v="COV, CHMBR BOT, 4"/>
    <m/>
    <s v="EA"/>
    <s v="M"/>
    <b v="0"/>
    <x v="0"/>
    <b v="0"/>
    <b v="1"/>
    <b v="0"/>
    <b v="1"/>
    <n v="3"/>
    <s v=" CHMBR BOT, 4"/>
    <m/>
    <s v="COVER"/>
    <s v="MIH_714"/>
  </r>
  <r>
    <s v="714-335191-002,Rev A"/>
    <m/>
    <s v="PL,FIXTURE,DFTR GAPPING"/>
    <s v="PL,FIXTURE,DFTR GAPPING"/>
    <s v="Sub"/>
    <s v="EA"/>
    <s v="M"/>
    <b v="0"/>
    <x v="4"/>
    <b v="0"/>
    <b v="1"/>
    <b v="0"/>
    <b v="1"/>
    <n v="2"/>
    <s v="FIXTURE,DFTR GAPPING"/>
    <m/>
    <s v="PIN"/>
    <s v="NP_714"/>
  </r>
  <r>
    <s v="71-438282-00,Rev 1"/>
    <m/>
    <s v="FIXTURE, GAUGE, SPNDL HEIGHT SETTING, C3ALTUS"/>
    <s v="FIXTURE, GAUGE, SPNDL HEIGHT SETTING, C3ALTUS"/>
    <s v="Sub"/>
    <s v="EA"/>
    <s v="M"/>
    <b v="0"/>
    <x v="2"/>
    <b v="0"/>
    <b v="1"/>
    <b v="0"/>
    <b v="1"/>
    <n v="7"/>
    <s v=" GAUGE, SPNDL HEIGHT SETTING, C3ALTUS"/>
    <m/>
    <s v=""/>
    <s v="Plastic_71-"/>
  </r>
  <r>
    <s v="71-446212-00,Rev 3"/>
    <m/>
    <s v="FIXTURE, SAC MEMBRANE PLATE, IRIS, SAC HD, SBR-XT"/>
    <s v="FIXTURE, SAC MEMBRANE PLATE, IRIS, SAC HD, SBR-XT"/>
    <s v="Sub"/>
    <s v="EA"/>
    <s v="M"/>
    <b v="0"/>
    <x v="0"/>
    <b v="0"/>
    <b v="1"/>
    <b v="0"/>
    <b v="1"/>
    <n v="7"/>
    <s v=" SAC MEMBRANE PLATE, IRIS, SAC HD, SBR-XT"/>
    <m/>
    <s v="PLATE"/>
    <s v="MIH_71-"/>
  </r>
  <r>
    <s v="71-450687-00,Rev 1"/>
    <m/>
    <s v="FIXTURE, SPACER, BUFFER STATION, TEACH, MACH IQ"/>
    <s v="FIXTURE, SPACER, BUFFER STATION, TEACH, MACH IQ"/>
    <s v="Sub"/>
    <s v="EA"/>
    <s v="M"/>
    <b v="0"/>
    <x v="2"/>
    <b v="0"/>
    <b v="1"/>
    <b v="0"/>
    <b v="1"/>
    <n v="7"/>
    <s v=" SPACER, BUFFER STATION, TEACH, MACH IQ"/>
    <m/>
    <s v=""/>
    <s v="Plastic_71-"/>
  </r>
  <r>
    <s v="71-452322-00, Rev 1"/>
    <m/>
    <s v="fixture SAC Membrane Plate, Fxtr EXTr cell"/>
    <s v="fixture SAC Membrane Plate, Fxtr EXTr cell"/>
    <m/>
    <s v="EA"/>
    <s v="M"/>
    <b v="0"/>
    <x v="0"/>
    <b v="0"/>
    <b v="1"/>
    <b v="0"/>
    <b v="1"/>
    <n v="0"/>
    <s v="fixture"/>
    <m/>
    <s v="PLATE"/>
    <s v="MIH_71-"/>
  </r>
  <r>
    <s v="71-457375-00, Rev 2"/>
    <m/>
    <s v="FIXTURE, APT, NOZZLE SETUP, SBR-3D"/>
    <s v="FIXTURE, APT, NOZZLE SETUP, SBR-3D"/>
    <s v="MIHP"/>
    <s v="EA"/>
    <s v="M"/>
    <b v="0"/>
    <x v="2"/>
    <b v="0"/>
    <b v="1"/>
    <b v="0"/>
    <b v="1"/>
    <n v="7"/>
    <s v=" APT, NOZZLE SETUP, SBR-3D"/>
    <m/>
    <s v=""/>
    <s v="Plastic_71-"/>
  </r>
  <r>
    <s v="714-A04810-015,Rev B"/>
    <m/>
    <s v="GD,PLUG,INTERLOCK"/>
    <s v="GD,PLUG,INTERLOCK"/>
    <s v="smbo"/>
    <s v="EA"/>
    <s v="M"/>
    <b v="0"/>
    <x v="7"/>
    <b v="0"/>
    <b v="1"/>
    <b v="0"/>
    <b v="1"/>
    <n v="2"/>
    <s v="PLUG,INTERLOCK"/>
    <m/>
    <s v="PLUG"/>
    <s v="Metal_714"/>
  </r>
  <r>
    <s v="714-A06081-001,Rev A"/>
    <m/>
    <s v="PNL, BFR, DBL, EXH DMPR, TOP, BLK OFF"/>
    <s v="PNL, BFR, DBL, EXH DMPR, TOP, BLK OFF"/>
    <s v="Sub"/>
    <s v="EA"/>
    <s v="M"/>
    <b v="0"/>
    <x v="2"/>
    <b v="0"/>
    <b v="1"/>
    <b v="0"/>
    <b v="1"/>
    <n v="3"/>
    <s v=" BFR, DBL, EXH DMPR, TOP, BLK OFF"/>
    <m/>
    <s v="PANEL"/>
    <s v="Plastic_714"/>
  </r>
  <r>
    <s v="714-A06082-001,Rev A"/>
    <m/>
    <s v="PNL, BFR, SGL, EXH DMPR, BLK OFF"/>
    <s v="PNL, BFR, SGL, EXH DMPR, BLK OFF"/>
    <s v="Sub"/>
    <s v="EA"/>
    <s v="M"/>
    <b v="0"/>
    <x v="2"/>
    <b v="0"/>
    <b v="1"/>
    <b v="0"/>
    <b v="1"/>
    <n v="3"/>
    <s v=" BFR, SGL, EXH DMPR, BLK OFF"/>
    <m/>
    <s v="PANEL"/>
    <s v="Plastic_714"/>
  </r>
  <r>
    <s v="714-A06083-001,Rev A"/>
    <m/>
    <s v="PNL, BFR, SGL, EXH DMPR, BLK OFF"/>
    <s v="PNL, BFR, SGL, EXH DMPR, BLK OFF"/>
    <s v="Sub"/>
    <s v="EA"/>
    <s v="M"/>
    <b v="0"/>
    <x v="2"/>
    <b v="0"/>
    <b v="1"/>
    <b v="0"/>
    <b v="1"/>
    <n v="3"/>
    <s v=" BFR, SGL, EXH DMPR, BLK OFF"/>
    <m/>
    <s v="PANEL"/>
    <s v="Plastic_714"/>
  </r>
  <r>
    <s v="714-A33969-001,Rev B"/>
    <m/>
    <s v="BAR,LINKAGE,CELL ISOLATION,SST"/>
    <s v="BAR,LINKAGE,CELL ISOLATION,SST"/>
    <s v="MIHM"/>
    <s v="EA"/>
    <s v="M"/>
    <b v="0"/>
    <x v="7"/>
    <b v="0"/>
    <b v="1"/>
    <b v="0"/>
    <b v="1"/>
    <n v="3"/>
    <s v="LINKAGE,CELL ISOLATION,SST"/>
    <m/>
    <s v=""/>
    <s v="Metal_714"/>
  </r>
  <r>
    <s v="714-A36691-001,Rev A"/>
    <m/>
    <s v="COVER,MANF,UPPER,FRONT,VPM"/>
    <s v="COVER,MANIFOLD,UPPER,FRONT,VPM"/>
    <s v="Sub"/>
    <s v="EA"/>
    <s v="M"/>
    <b v="0"/>
    <x v="2"/>
    <b v="0"/>
    <b v="1"/>
    <b v="0"/>
    <b v="1"/>
    <n v="5"/>
    <s v="MANIFOLD,UPPER,FRONT,VPM"/>
    <m/>
    <s v="MANIFOLD"/>
    <s v="Plastic_714"/>
  </r>
  <r>
    <s v="714-A36691-001,Rev B"/>
    <m/>
    <s v="COVER,MANF,UPPER,FRONT,VPM"/>
    <s v="COVER,MANIFOLD,UPPER,FRONT,VPM"/>
    <s v="MIHP"/>
    <s v="EA"/>
    <s v="M"/>
    <b v="0"/>
    <x v="2"/>
    <b v="0"/>
    <b v="1"/>
    <b v="0"/>
    <b v="1"/>
    <n v="5"/>
    <s v="MANIFOLD,UPPER,FRONT,VPM"/>
    <m/>
    <s v="MANIFOLD"/>
    <s v="Plastic_714"/>
  </r>
  <r>
    <s v="714-A36692-001,Rev B"/>
    <m/>
    <s v="COVER,MANF,UPPER,BACK,VPM"/>
    <s v="COVER,MANIFOLD,UPPER,BACK,VPM"/>
    <s v="MIHP"/>
    <s v="EA"/>
    <s v="M"/>
    <b v="0"/>
    <x v="2"/>
    <b v="0"/>
    <b v="1"/>
    <b v="0"/>
    <b v="1"/>
    <n v="5"/>
    <s v="MANIFOLD,UPPER,BACK,VPM"/>
    <m/>
    <s v="MANIFOLD"/>
    <s v="Plastic_714"/>
  </r>
  <r>
    <s v="715-003481-833,Rev A"/>
    <m/>
    <s v="WDO,. AL ALLY, TEST, 22 INCH"/>
    <s v="WDO,. AL ALLY, TEST, 22 INCH"/>
    <s v="MIHP"/>
    <s v="EA"/>
    <s v="M"/>
    <b v="0"/>
    <x v="2"/>
    <b v="0"/>
    <b v="1"/>
    <b v="0"/>
    <b v="1"/>
    <n v="3"/>
    <s v=". AL ALLY, TEST, 22 INCH"/>
    <m/>
    <s v="WINDOW"/>
    <s v="Plastic_715"/>
  </r>
  <r>
    <s v="715-047531-001,Rev B"/>
    <m/>
    <s v="RING,ELCTD CL FIX,300MM"/>
    <s v="RING,ELCTD CL FIX,300MM"/>
    <s v="Sub"/>
    <s v="EA"/>
    <s v="M"/>
    <b v="0"/>
    <x v="5"/>
    <b v="0"/>
    <b v="1"/>
    <b v="0"/>
    <b v="1"/>
    <n v="4"/>
    <s v="ELCTD CL FIX,300MM"/>
    <m/>
    <s v="RING"/>
    <s v="SUB CON_715"/>
  </r>
  <r>
    <s v="715-052894-002,Rev A"/>
    <s v="BRKT, Ca"/>
    <s v="BRKT, Carrier DRV, V2 Plus"/>
    <s v="BRKT, Carrier DRV, V2 Plus"/>
    <s v="LAM"/>
    <s v="EA"/>
    <s v="M"/>
    <b v="1"/>
    <x v="1"/>
    <b v="0"/>
    <b v="0"/>
    <b v="0"/>
    <b v="1"/>
    <n v="4"/>
    <s v=" Carrier DRV, V2 Plus"/>
    <m/>
    <s v="CARRIER"/>
    <s v="SEM_715"/>
  </r>
  <r>
    <s v="715-056534-001,Rev A"/>
    <s v="FLG, TMG"/>
    <s v="FLG, TMG, PULLEY, 21T"/>
    <s v="FLG, TMG, PULLEY, 21T"/>
    <s v="LAM"/>
    <s v="EA"/>
    <s v="M"/>
    <b v="1"/>
    <x v="1"/>
    <b v="0"/>
    <b v="0"/>
    <b v="0"/>
    <b v="1"/>
    <n v="3"/>
    <s v=" TMG, PULLEY, 21T"/>
    <m/>
    <s v=""/>
    <s v="SEM_715"/>
  </r>
  <r>
    <s v="715-056538-001,Rev A"/>
    <s v="PL, Supp"/>
    <s v="PL, Support, Magnets, Drive, Carrirer"/>
    <s v="PL, Support, Magnets, Drive, Carrirer"/>
    <s v="LAM"/>
    <s v="EA"/>
    <s v="M"/>
    <b v="1"/>
    <x v="1"/>
    <b v="0"/>
    <b v="0"/>
    <b v="0"/>
    <b v="1"/>
    <n v="2"/>
    <s v=" Support, Magnets, Drive, Carrirer"/>
    <m/>
    <s v="MAGNET"/>
    <s v="SEM_715"/>
  </r>
  <r>
    <s v="715-056539-001,Rev A"/>
    <n v="1"/>
    <s v="Base, MTG, Magnets, Rear"/>
    <s v="Base, MTG, Magnets, Rear"/>
    <s v="LAM"/>
    <s v="EA"/>
    <s v="M"/>
    <b v="1"/>
    <x v="1"/>
    <b v="0"/>
    <b v="0"/>
    <b v="0"/>
    <b v="1"/>
    <n v="4"/>
    <s v=" MTG, Magnets, Rear"/>
    <m/>
    <s v="BASE"/>
    <s v="SEM_715"/>
  </r>
  <r>
    <s v="715-057362-001,Rev A"/>
    <s v="BRKT,MAG"/>
    <s v="BRKT,MAGNET GUIDE"/>
    <s v="BRKT,MAGNET GUIDE"/>
    <s v="LAM"/>
    <s v="EA"/>
    <s v="M"/>
    <b v="1"/>
    <x v="1"/>
    <b v="0"/>
    <b v="0"/>
    <b v="0"/>
    <b v="1"/>
    <n v="4"/>
    <s v="MAGNET GUIDE"/>
    <m/>
    <s v="BRACKET"/>
    <s v="SEM_715"/>
  </r>
  <r>
    <s v="715-068403-605,Rev B"/>
    <m/>
    <s v="CLP, CAM, SHAFT"/>
    <s v="CLP, CAM, SHAFT"/>
    <m/>
    <s v="EA"/>
    <s v="M"/>
    <b v="0"/>
    <x v="4"/>
    <b v="0"/>
    <b v="1"/>
    <b v="0"/>
    <b v="1"/>
    <n v="3"/>
    <s v=" CAM, SHAFT"/>
    <m/>
    <s v="SHAFT"/>
    <s v="NP_715"/>
  </r>
  <r>
    <s v="715-072957-004,Rev B"/>
    <s v="LIFTER,M"/>
    <s v="LIFTER,MOD 3/8-16 HEX HD SCR"/>
    <s v="LIFTER,MOD 3/8-16 HEX HD SCR"/>
    <s v="Sub"/>
    <s v="EA"/>
    <s v="M"/>
    <b v="0"/>
    <x v="2"/>
    <b v="0"/>
    <b v="1"/>
    <b v="0"/>
    <b v="1"/>
    <n v="6"/>
    <s v="MOD 3/8-16 HEX HD SCR"/>
    <m/>
    <s v=""/>
    <s v="Plastic_715"/>
  </r>
  <r>
    <s v="715-072963-001,Rev A"/>
    <s v="Brkt, Se"/>
    <s v="Brkt, Sensor, HD Align"/>
    <s v="Brkt, Sensor, HD Align"/>
    <s v="LAM"/>
    <s v="EA"/>
    <s v="M"/>
    <b v="0"/>
    <x v="1"/>
    <b v="0"/>
    <b v="0"/>
    <b v="0"/>
    <b v="1"/>
    <n v="4"/>
    <s v=" Sensor, HD Align"/>
    <m/>
    <s v="BRACKET"/>
    <s v="SEM_715"/>
  </r>
  <r>
    <s v="715-072965-001,Rev A"/>
    <s v="Anchor,"/>
    <s v="Anchor, CLP, Sensor, Brkt, HD Align"/>
    <s v="Anchor, CLP, Sensor, Brkt, HD Align"/>
    <s v="LAM"/>
    <s v="EA"/>
    <s v="M"/>
    <b v="0"/>
    <x v="1"/>
    <b v="0"/>
    <b v="0"/>
    <b v="0"/>
    <b v="1"/>
    <n v="6"/>
    <s v=" CLP, Sensor, Brkt, HD Align"/>
    <m/>
    <s v="BRACKET"/>
    <s v="SEM_715"/>
  </r>
  <r>
    <s v="715-072966-001,Rev A"/>
    <s v="PVT, CLP"/>
    <s v="PVT, CLP, Sensor, Brkt, HD Align"/>
    <s v="PVT, CLP, Sensor, Brkt, HD Align"/>
    <s v="LAM"/>
    <s v="EA"/>
    <s v="M"/>
    <b v="0"/>
    <x v="1"/>
    <b v="0"/>
    <b v="0"/>
    <b v="0"/>
    <b v="1"/>
    <n v="3"/>
    <s v=" CLP, Sensor, Brkt, HD Align"/>
    <m/>
    <s v="BRACKET"/>
    <s v="SEM_715"/>
  </r>
  <r>
    <s v="715-083731-001,Rev B"/>
    <m/>
    <s v="BAR,LIFT,WINDOW"/>
    <s v="BAR,LIFT,WINDOW"/>
    <s v="SubM"/>
    <s v="EA"/>
    <s v="M"/>
    <b v="0"/>
    <x v="7"/>
    <b v="0"/>
    <b v="1"/>
    <b v="0"/>
    <b v="1"/>
    <n v="3"/>
    <s v="LIFT,WINDOW"/>
    <m/>
    <s v=""/>
    <s v="Metal_715"/>
  </r>
  <r>
    <s v="715-083980-001,Rev A"/>
    <s v="Ring, RT"/>
    <s v="Ring, RTNR. .335)Dx.145ID"/>
    <s v="Ring, RTNR. .335)Dx.145ID"/>
    <s v="Sub"/>
    <s v="EA"/>
    <s v="M"/>
    <b v="0"/>
    <x v="2"/>
    <b v="0"/>
    <b v="1"/>
    <b v="0"/>
    <b v="1"/>
    <n v="4"/>
    <s v=" RTNR. .335)Dx.145ID"/>
    <m/>
    <s v="RING"/>
    <s v="Plastic_715"/>
  </r>
  <r>
    <s v="715-085579-001,Rev C"/>
    <s v="PL,CLAMP"/>
    <s v="PL,CLAMP,CENTER DRIVE TO CARRIER"/>
    <s v="PL,CLAMP,CENTER DRIVE TO CARRIER"/>
    <s v="LAM"/>
    <s v="EA"/>
    <s v="M"/>
    <b v="0"/>
    <x v="1"/>
    <b v="0"/>
    <b v="0"/>
    <b v="0"/>
    <b v="1"/>
    <n v="2"/>
    <s v="CLAMP,CENTER DRIVE TO CARRIER"/>
    <m/>
    <s v="CARRIER"/>
    <s v="SEM_715"/>
  </r>
  <r>
    <s v="715-131671-001,Rev B"/>
    <m/>
    <s v="Bolt, ESC Cleaning FXTR"/>
    <s v="Bolt, ESC Cleaning FXTR"/>
    <s v="MIHP"/>
    <s v="EA"/>
    <s v="M"/>
    <b v="0"/>
    <x v="2"/>
    <b v="0"/>
    <b v="1"/>
    <b v="0"/>
    <b v="1"/>
    <n v="4"/>
    <s v=" ESC Cleaning FXTR"/>
    <m/>
    <s v="FIXTURE"/>
    <s v="Plastic_715"/>
  </r>
  <r>
    <s v="715-131671-003,Rev A"/>
    <m/>
    <s v="BOLT, ESC CLEANING FXTR"/>
    <s v="BOLT, ESC CLEANING FXTR"/>
    <s v="MIHM"/>
    <s v="EA"/>
    <s v="M"/>
    <b v="0"/>
    <x v="7"/>
    <b v="0"/>
    <b v="1"/>
    <b v="0"/>
    <b v="1"/>
    <n v="4"/>
    <s v=" ESC CLEANING FXTR"/>
    <m/>
    <s v="FIXTURE"/>
    <s v="Metal_715"/>
  </r>
  <r>
    <s v="715-131672-001,Rev A"/>
    <m/>
    <s v="Nut,ESC Cleaning FXTR"/>
    <s v="Nut,ESC Cleaning FXTR"/>
    <s v="Sub"/>
    <s v="EA"/>
    <s v="M"/>
    <b v="0"/>
    <x v="2"/>
    <b v="0"/>
    <b v="1"/>
    <b v="0"/>
    <b v="1"/>
    <n v="3"/>
    <s v="ESC Cleaning FXTR"/>
    <m/>
    <s v="FIXTURE"/>
    <s v="Plastic_715"/>
  </r>
  <r>
    <s v="715-131673-001,Rev A"/>
    <m/>
    <s v="Set Screw,ESC Cleaning FXTR"/>
    <s v="Set Screw,ESC Cleaning FXTR"/>
    <s v="MIHP"/>
    <s v="EA"/>
    <s v="M"/>
    <b v="0"/>
    <x v="2"/>
    <b v="0"/>
    <b v="1"/>
    <b v="0"/>
    <b v="1"/>
    <n v="9"/>
    <s v="ESC Cleaning FXTR"/>
    <m/>
    <s v="FIXTURE"/>
    <s v="Plastic_715"/>
  </r>
  <r>
    <s v="715-131673-002,Rev A"/>
    <m/>
    <s v="SET SCREW,ESC CLEANING FXTR"/>
    <s v="SET SCREW,ESC CLEANING FXTR"/>
    <s v="MIHP"/>
    <s v="EA"/>
    <s v="M"/>
    <b v="0"/>
    <x v="2"/>
    <b v="0"/>
    <b v="1"/>
    <b v="0"/>
    <b v="1"/>
    <n v="9"/>
    <s v="ESC CLEANING FXTR"/>
    <m/>
    <s v="FIXTURE"/>
    <s v="Plastic_715"/>
  </r>
  <r>
    <s v="715-131673-007,Rev A"/>
    <m/>
    <s v="SET SCREW, ESC CLEANING FXTR"/>
    <s v="SET SCREW, ESC CLEANING FXTR"/>
    <s v="MIHM"/>
    <s v="EA"/>
    <s v="M"/>
    <b v="0"/>
    <x v="7"/>
    <b v="0"/>
    <b v="1"/>
    <b v="0"/>
    <b v="1"/>
    <n v="9"/>
    <s v=" ESC CLEANING FXTR"/>
    <m/>
    <s v="FIXTURE"/>
    <s v="Metal_715"/>
  </r>
  <r>
    <s v="715-144048-001,Rev A"/>
    <m/>
    <s v="Base, SPRT, WELDMT, FXTR"/>
    <s v="Base, SPRT, WELDMT, FXTR"/>
    <m/>
    <s v="EA"/>
    <s v="M"/>
    <b v="0"/>
    <x v="3"/>
    <b v="0"/>
    <b v="0"/>
    <b v="0"/>
    <b v="1"/>
    <n v="4"/>
    <s v=" SPRT, WELDMT, FXTR"/>
    <m/>
    <s v="BASE"/>
    <s v="Miscellaneous_715"/>
  </r>
  <r>
    <s v="715-150779-001,Rev A"/>
    <m/>
    <s v="FXTR, COMPR, TOP, ESEAL"/>
    <s v="FXTR, COMPR, TOP, ESEAL"/>
    <m/>
    <s v="EA"/>
    <s v="M"/>
    <b v="0"/>
    <x v="3"/>
    <b v="0"/>
    <b v="1"/>
    <b v="0"/>
    <b v="1"/>
    <n v="4"/>
    <s v=" COMPR, TOP, ESEAL"/>
    <m/>
    <s v="FIXTURE"/>
    <s v="Miscellaneous_715"/>
  </r>
  <r>
    <s v="715-150781-001,Rev A"/>
    <m/>
    <s v="FXTR, COMPR, BASE, SPACER, ESEAL"/>
    <s v="FXTR, COMPR, BASE, SPACER, ESEAL"/>
    <m/>
    <s v="EA"/>
    <s v="M"/>
    <b v="0"/>
    <x v="3"/>
    <b v="0"/>
    <b v="1"/>
    <b v="0"/>
    <b v="1"/>
    <n v="4"/>
    <s v=" COMPR, BASE, SPACER, ESEAL"/>
    <m/>
    <s v="BASE"/>
    <s v="Miscellaneous_715"/>
  </r>
  <r>
    <s v="715-150782-001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</r>
  <r>
    <s v="715-150782-002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</r>
  <r>
    <s v="715-150782-003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</r>
  <r>
    <s v="715-150782-004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</r>
  <r>
    <s v="715-156685-002, Rev A"/>
    <m/>
    <s v="BRKT, WFR SUPPORT FXTR, ACAL 4 SLOTS"/>
    <s v="BRKT, WFR SUPPORT FXTR, ACAL 4 SLOTS"/>
    <s v="MIHP"/>
    <s v="EA"/>
    <s v="M"/>
    <b v="0"/>
    <x v="2"/>
    <b v="0"/>
    <b v="1"/>
    <b v="0"/>
    <b v="1"/>
    <n v="4"/>
    <s v=" WFR SUPPORT FXTR, ACAL 4 SLOTS"/>
    <m/>
    <s v="BRACKET"/>
    <s v="Plastic_715"/>
  </r>
  <r>
    <s v="715-156685-003, Rev A"/>
    <m/>
    <s v="BRKT, WFR SUPPORT FXTR, ACAL 4 SLOTS"/>
    <s v="BRKT, WFR SUPPORT FXTR, ACAL 4 SLOTS"/>
    <s v="MIHP"/>
    <s v="EA"/>
    <s v="M"/>
    <b v="0"/>
    <x v="2"/>
    <b v="0"/>
    <b v="1"/>
    <b v="0"/>
    <b v="1"/>
    <n v="4"/>
    <s v=" WFR SUPPORT FXTR, ACAL 4 SLOTS"/>
    <m/>
    <s v="BRACKET"/>
    <s v="Plastic_715"/>
  </r>
  <r>
    <s v="715-160953-001,Rev A"/>
    <s v="DEU TUBE"/>
    <s v="DEU TUBE ASSEMBLY DEVICE SPINDLE"/>
    <s v="DEU TUBE ASSY DEVICE SPINDLE"/>
    <m/>
    <s v="EA"/>
    <s v="M"/>
    <b v="0"/>
    <x v="3"/>
    <b v="0"/>
    <b v="0"/>
    <b v="0"/>
    <b v="1"/>
    <n v="0"/>
    <s v="DEU"/>
    <m/>
    <s v="ASSY"/>
    <s v="Miscellaneous_715"/>
  </r>
  <r>
    <s v="715-166456-001,Rev A"/>
    <m/>
    <s v="MANF, BSG, ESC, ELEMEX"/>
    <s v="MANIFOLD, BSG, ESC, ELEMEX"/>
    <m/>
    <s v="EA"/>
    <s v="M"/>
    <b v="0"/>
    <x v="3"/>
    <b v="0"/>
    <b v="1"/>
    <b v="0"/>
    <b v="1"/>
    <n v="8"/>
    <s v=" BSG, ESC, ELEMEX"/>
    <m/>
    <s v="MANIFOLD"/>
    <s v="Miscellaneous_715"/>
  </r>
  <r>
    <s v="715-166456-001,Rev B"/>
    <m/>
    <s v="rwk 715-166456-001 out of 853-166456-001"/>
    <s v="rwk 715-166456-001 out of 853-166456-001"/>
    <m/>
    <s v="EA"/>
    <s v="M"/>
    <b v="0"/>
    <x v="9"/>
    <b v="0"/>
    <b v="1"/>
    <b v="0"/>
    <b v="1"/>
    <n v="0"/>
    <s v="rwk"/>
    <m/>
    <s v=""/>
    <s v="MTS_715"/>
  </r>
  <r>
    <s v="715-166456-001,Rev C"/>
    <m/>
    <s v="MANF, BSG, ESC"/>
    <s v="MANIFOLD, BSG, ESC"/>
    <m/>
    <s v="EA"/>
    <s v="M"/>
    <b v="0"/>
    <x v="0"/>
    <b v="0"/>
    <b v="1"/>
    <b v="0"/>
    <b v="1"/>
    <n v="8"/>
    <s v=" BSG, ESC"/>
    <m/>
    <s v="MANIFOLD"/>
    <s v="MIH_715"/>
  </r>
  <r>
    <s v="715-166456-001,Rev D"/>
    <m/>
    <s v="MANF, BSG, ESC"/>
    <s v="MANIFOLD, BSG, ESC"/>
    <m/>
    <s v="EA"/>
    <s v="M"/>
    <b v="0"/>
    <x v="0"/>
    <b v="0"/>
    <b v="1"/>
    <b v="0"/>
    <b v="1"/>
    <n v="8"/>
    <s v=" BSG, ESC"/>
    <m/>
    <s v="MANIFOLD"/>
    <s v="MIH_715"/>
  </r>
  <r>
    <s v="715-167092-001,Rev A"/>
    <m/>
    <s v="PL,CLAMP,BELLOW,PLT DRAIN,SST"/>
    <s v="PL,CLAMP,BELLOW,PLT DRAIN,SST"/>
    <s v="SubM"/>
    <s v="EA"/>
    <s v="M"/>
    <b v="0"/>
    <x v="7"/>
    <b v="0"/>
    <b v="1"/>
    <b v="0"/>
    <b v="1"/>
    <n v="2"/>
    <s v="CLAMP,BELLOW,PLT DRAIN,SST"/>
    <m/>
    <s v="CLAMP"/>
    <s v="Metal_715"/>
  </r>
  <r>
    <s v="715-212651-001,Rev B"/>
    <m/>
    <s v="FXTR, NOTCH ALIGNMENT, ALIGNER, MACH IV"/>
    <s v="FXTR, NOTCH ALIGNMENT, ALIGNER, MACH IV"/>
    <m/>
    <s v="EA"/>
    <s v="M"/>
    <b v="0"/>
    <x v="0"/>
    <b v="0"/>
    <b v="1"/>
    <b v="0"/>
    <b v="1"/>
    <n v="4"/>
    <s v=" NOTCH ALIGNMENT, ALIGNER, MACH IV"/>
    <m/>
    <s v="FIXTURE"/>
    <s v="MIH_715"/>
  </r>
  <r>
    <s v="715-212651-001,Rev C"/>
    <m/>
    <s v="FXTR, Notch Alignment, Aligner, Mach IV"/>
    <s v="FXTR, Notch Alignment, Aligner, Mach IV"/>
    <s v="MIHP"/>
    <s v="EA"/>
    <s v="M"/>
    <b v="0"/>
    <x v="2"/>
    <b v="0"/>
    <b v="1"/>
    <b v="0"/>
    <b v="1"/>
    <n v="4"/>
    <s v=" Notch Alignment, Aligner, Mach IV"/>
    <m/>
    <s v="FIXTURE"/>
    <s v="Plastic_715"/>
  </r>
  <r>
    <s v="715-220515-001,Rev A"/>
    <m/>
    <s v="FXTR, HF SNIFFER, C3ALTUS"/>
    <s v="FXTR, HF SNIFFER, C3ALTUS"/>
    <s v="MIHP"/>
    <s v="EA"/>
    <s v="M"/>
    <b v="0"/>
    <x v="2"/>
    <b v="0"/>
    <b v="1"/>
    <b v="0"/>
    <b v="1"/>
    <n v="4"/>
    <s v=" HF SNIFFER, C3ALTUS"/>
    <m/>
    <s v="FIXTURE"/>
    <s v="Plastic_715"/>
  </r>
  <r>
    <s v="715-254620-008,Rev B"/>
    <m/>
    <s v="FXTR, VAC, BIAS, LID"/>
    <s v="FXTR, VAC, BIAS, LID"/>
    <m/>
    <s v="EA"/>
    <s v="M"/>
    <b v="0"/>
    <x v="0"/>
    <b v="0"/>
    <b v="0"/>
    <b v="0"/>
    <b v="1"/>
    <n v="4"/>
    <s v=" VAC, BIAS, LID"/>
    <m/>
    <s v="FIXTURE"/>
    <s v="MIH_715"/>
  </r>
  <r>
    <s v="715-257226-001,Rev A"/>
    <m/>
    <s v="Spacer, Insert,.280,PPS"/>
    <s v="Spacer, Insert,.280,PPS"/>
    <s v="MIHP"/>
    <s v="EA"/>
    <s v="M"/>
    <b v="0"/>
    <x v="2"/>
    <b v="0"/>
    <b v="1"/>
    <b v="0"/>
    <b v="1"/>
    <n v="6"/>
    <s v=" Insert,.280,PPS"/>
    <m/>
    <s v=""/>
    <s v="Plastic_715"/>
  </r>
  <r>
    <s v="715-263493-001,Rev B"/>
    <m/>
    <s v="Gauge, Ring"/>
    <s v="Gauge, Ring"/>
    <m/>
    <s v="EA"/>
    <s v="M"/>
    <b v="0"/>
    <x v="0"/>
    <b v="0"/>
    <b v="1"/>
    <b v="0"/>
    <b v="1"/>
    <n v="5"/>
    <s v=" Ring"/>
    <m/>
    <s v="RING"/>
    <s v="MIH_715"/>
  </r>
  <r>
    <s v="715-267745-001,Rev A"/>
    <m/>
    <s v="MT, BOT, FXTR,IMM,VAC EE, MACH IV"/>
    <s v="MT, BOT, FXTR,IMM,VAC EE, MACH IV"/>
    <m/>
    <s v="EA"/>
    <s v="M"/>
    <b v="0"/>
    <x v="0"/>
    <b v="0"/>
    <b v="1"/>
    <b v="0"/>
    <b v="1"/>
    <n v="2"/>
    <s v=" BOT, FXTR,IMM,VAC EE, MACH IV"/>
    <m/>
    <s v="FIXTURE"/>
    <s v="MIH_715"/>
  </r>
  <r>
    <s v="715-303043-001,Rev A"/>
    <m/>
    <s v="CLP, END EFTOR, SUCTION CUP, 330MM"/>
    <s v="CLP, END EFTOR, SUCTION CUP, 330MM"/>
    <m/>
    <s v="EA"/>
    <s v="M"/>
    <b v="0"/>
    <x v="0"/>
    <b v="0"/>
    <b v="1"/>
    <b v="0"/>
    <b v="1"/>
    <n v="3"/>
    <s v=" END EFTOR, SUCTION CUP, 330MM"/>
    <m/>
    <s v=""/>
    <s v="MIH_715"/>
  </r>
  <r>
    <s v="715-308716-001,Rev A"/>
    <m/>
    <s v="POPPET, INTG SEAL, RPC VLV, HALO"/>
    <s v="POPPET, INTG SEAL, RPC VLV, HALO"/>
    <m/>
    <s v="EA"/>
    <s v="M"/>
    <b v="0"/>
    <x v="0"/>
    <b v="0"/>
    <b v="1"/>
    <b v="0"/>
    <b v="1"/>
    <n v="6"/>
    <s v=" INTG SEAL, RPC VLV, HALO"/>
    <m/>
    <s v=""/>
    <s v="MIH_715"/>
  </r>
  <r>
    <s v="715-309444-001,Rev B"/>
    <s v="CLP, SLI"/>
    <s v="CLP, SLIDE, CONC FICTURE, SHAFT, TWIST PAD"/>
    <s v="CLP, SLIDE, CONC FICTURE, SHAFT, TWIST PAD"/>
    <s v="Sub"/>
    <s v="EA"/>
    <s v="M"/>
    <b v="0"/>
    <x v="2"/>
    <b v="0"/>
    <b v="1"/>
    <b v="0"/>
    <b v="1"/>
    <n v="3"/>
    <s v=" SLIDE, CONC FICTURE, SHAFT, TWIST PAD"/>
    <m/>
    <s v="LID"/>
    <s v="Plastic_715"/>
  </r>
  <r>
    <s v="715-309445-001,Rev B"/>
    <m/>
    <s v="SLIDE, CONC FXITURE, SHAFT, TWIST PAD"/>
    <s v="SLIDE, CONC FXITURE, SHAFT, TWIST PAD"/>
    <s v="Sub"/>
    <s v="EA"/>
    <s v="M"/>
    <b v="0"/>
    <x v="2"/>
    <b v="0"/>
    <b v="1"/>
    <b v="0"/>
    <b v="1"/>
    <n v="5"/>
    <s v=" CONC FXITURE, SHAFT, TWIST PAD"/>
    <m/>
    <s v="LID"/>
    <s v="Plastic_715"/>
  </r>
  <r>
    <s v="715-312380-002,Rev A"/>
    <m/>
    <s v="Sleeve, Insulator, Wire, .385 Split"/>
    <s v="Sleeve, Insulator, Wire, .385 Split"/>
    <m/>
    <s v="EA"/>
    <s v="M"/>
    <b v="0"/>
    <x v="4"/>
    <b v="0"/>
    <b v="0"/>
    <b v="0"/>
    <b v="1"/>
    <n v="6"/>
    <s v=" Insulator, Wire, .385 Split"/>
    <m/>
    <s v="PL"/>
    <s v="NP_715"/>
  </r>
  <r>
    <s v="715-312380-002,Rev B"/>
    <m/>
    <s v="Sleeve, Insulator, Wire, .385 Split"/>
    <s v="Sleeve, Insulator, Wire, .385 Split"/>
    <m/>
    <s v="EA"/>
    <s v="M"/>
    <b v="0"/>
    <x v="0"/>
    <b v="0"/>
    <b v="1"/>
    <b v="0"/>
    <b v="1"/>
    <n v="6"/>
    <s v=" Insulator, Wire, .385 Split"/>
    <m/>
    <s v="PL"/>
    <s v="MIH_715"/>
  </r>
  <r>
    <s v="715-312380-003,Rev A"/>
    <m/>
    <s v="Sleeve, Insulator, Wire, 315, Split"/>
    <s v="Sleeve, Insulator, Wire, 315, Split"/>
    <m/>
    <s v="EA"/>
    <s v="M"/>
    <b v="0"/>
    <x v="0"/>
    <b v="0"/>
    <b v="0"/>
    <b v="0"/>
    <b v="1"/>
    <n v="6"/>
    <s v=" Insulator, Wire, 315, Split"/>
    <m/>
    <s v="PL"/>
    <s v="MIH_715"/>
  </r>
  <r>
    <s v="715-312380-003,Rev B"/>
    <m/>
    <s v="Sleeve, Insulator, Wire, 315, Split"/>
    <s v="Sleeve, Insulator, Wire, 315, Split"/>
    <m/>
    <s v="EA"/>
    <s v="M"/>
    <b v="0"/>
    <x v="0"/>
    <b v="0"/>
    <b v="1"/>
    <b v="0"/>
    <b v="1"/>
    <n v="6"/>
    <s v=" Insulator, Wire, 315, Split"/>
    <m/>
    <s v="PL"/>
    <s v="MIH_715"/>
  </r>
  <r>
    <s v="715-312380-010,Rev A"/>
    <m/>
    <s v="Sleeve, Insulator, Wire .315, Split"/>
    <s v="Sleeve, Insulator, Wire .315, Split"/>
    <m/>
    <s v="EA"/>
    <s v="M"/>
    <b v="0"/>
    <x v="0"/>
    <b v="0"/>
    <b v="1"/>
    <b v="0"/>
    <b v="1"/>
    <n v="6"/>
    <s v=" Insulator, Wire .315, Split"/>
    <m/>
    <s v="PL"/>
    <s v="MIH_715"/>
  </r>
  <r>
    <s v="715-312380-011,Rev A"/>
    <m/>
    <s v="Sleeve, Insulator,Wire .315,SPLIT"/>
    <s v="Sleeve, Insulator,Wire .315,SPLIT"/>
    <m/>
    <s v="EA"/>
    <s v="M"/>
    <b v="0"/>
    <x v="0"/>
    <b v="0"/>
    <b v="1"/>
    <b v="0"/>
    <b v="1"/>
    <n v="6"/>
    <s v=" Insulator,Wire .315,SPLIT"/>
    <m/>
    <s v="PL"/>
    <s v="MIH_715"/>
  </r>
  <r>
    <s v="715-312380-012,Rev A"/>
    <m/>
    <s v="Sleeve, Insulator,Wire .315,SPLIT"/>
    <s v="Sleeve, Insulator,Wire .315,SPLIT"/>
    <m/>
    <s v="EA"/>
    <s v="M"/>
    <b v="0"/>
    <x v="0"/>
    <b v="0"/>
    <b v="1"/>
    <b v="0"/>
    <b v="1"/>
    <n v="6"/>
    <s v=" Insulator,Wire .315,SPLIT"/>
    <m/>
    <s v="PL"/>
    <s v="MIH_715"/>
  </r>
  <r>
    <s v="715-313541-001,Rev A"/>
    <m/>
    <s v="TOOL, REMOVAL, BACK SIDE INSERT, SCIMITAR"/>
    <s v="TOOL, REMOVAL, BACK SIDE INSERT, SCIMITAR"/>
    <s v="Sub"/>
    <s v="EA"/>
    <s v="M"/>
    <b v="0"/>
    <x v="4"/>
    <b v="0"/>
    <b v="1"/>
    <b v="0"/>
    <b v="1"/>
    <n v="4"/>
    <s v=" REMOVAL, BACK SIDE INSERT, SCIMITAR"/>
    <m/>
    <s v="TOOL"/>
    <s v="NP_715"/>
  </r>
  <r>
    <s v="715-326724-001,Rev B"/>
    <m/>
    <s v="Cover, Flex, LIP ELD Motor"/>
    <s v="Cover, Flex, LIP ELD Motor"/>
    <m/>
    <s v="EA"/>
    <s v="M"/>
    <b v="0"/>
    <x v="4"/>
    <b v="0"/>
    <b v="0"/>
    <b v="0"/>
    <b v="1"/>
    <n v="5"/>
    <s v=" Flex, LIP ELD Motor"/>
    <m/>
    <s v="COVER"/>
    <s v="NP_715"/>
  </r>
  <r>
    <s v="715-337265-001,Rev A"/>
    <m/>
    <s v="RING,CLAMP,SPINDLE MOUNT,THRU BOLT"/>
    <s v="RING,CLAMP,SPINDLE MOUNT,THRU BOLT"/>
    <s v="spbo"/>
    <s v="EA"/>
    <s v="M"/>
    <b v="0"/>
    <x v="2"/>
    <b v="0"/>
    <b v="1"/>
    <b v="0"/>
    <b v="1"/>
    <n v="4"/>
    <s v="CLAMP,SPINDLE MOUNT,THRU BOLT"/>
    <m/>
    <s v="PIN"/>
    <s v="Plastic_715"/>
  </r>
  <r>
    <s v="715-339684-001,Rev A"/>
    <m/>
    <s v="STUD, THD, 3/8-16 x 5/16-18, 1.9 IN LG"/>
    <s v="STUD, THD, 3/8-16 x 5/16-18, 1.9 IN LG"/>
    <m/>
    <s v="EA"/>
    <s v="M"/>
    <b v="0"/>
    <x v="0"/>
    <b v="0"/>
    <b v="1"/>
    <b v="0"/>
    <b v="1"/>
    <n v="4"/>
    <s v=" THD, 3/8-16 x 5/16-18, 1.9 IN LG"/>
    <m/>
    <s v=""/>
    <s v="MIH_715"/>
  </r>
  <r>
    <s v="715-347702-003,Rev A"/>
    <m/>
    <s v="BAR,FXTR,WDO LIFT"/>
    <s v="BAR,FXTR,WDO LIFT"/>
    <s v="MIHP"/>
    <s v="EA"/>
    <s v="M"/>
    <b v="0"/>
    <x v="2"/>
    <b v="0"/>
    <b v="1"/>
    <b v="0"/>
    <b v="1"/>
    <n v="3"/>
    <s v="FXTR,WDO LIFT"/>
    <m/>
    <s v="FIXTURE"/>
    <s v="Plastic_715"/>
  </r>
  <r>
    <s v="715-347702-003,Rev B"/>
    <m/>
    <s v="BAR,FXTR,WDO LIFT"/>
    <s v="BAR,FXTR,WDO LIFT"/>
    <s v="MIHM"/>
    <s v="EA"/>
    <s v="M"/>
    <b v="0"/>
    <x v="7"/>
    <b v="0"/>
    <b v="1"/>
    <b v="0"/>
    <b v="1"/>
    <n v="3"/>
    <s v="FXTR,WDO LIFT"/>
    <m/>
    <s v="FIXTURE"/>
    <s v="Metal_715"/>
  </r>
  <r>
    <s v="715-349172-001,Rev A"/>
    <m/>
    <s v="ROD,TIE,GRID REMOVAL FXTR"/>
    <s v="ROD,TIE,GRID REMOVAL FXTR"/>
    <s v="MIHP"/>
    <s v="EA"/>
    <s v="M"/>
    <b v="0"/>
    <x v="2"/>
    <b v="0"/>
    <b v="1"/>
    <b v="0"/>
    <b v="1"/>
    <n v="3"/>
    <s v="TIE,GRID REMOVAL FXTR"/>
    <m/>
    <s v="ROD"/>
    <s v="Plastic_715"/>
  </r>
  <r>
    <s v="715-412189-001,Rev A"/>
    <s v="ETLA"/>
    <s v="CLAMP,WINDOW,CHAMBER RND ALLIANCE"/>
    <s v="CLAMP,WINDOW,CHAMBER RND ALLIANCE"/>
    <m/>
    <s v="EA"/>
    <s v="M"/>
    <b v="0"/>
    <x v="10"/>
    <b v="0"/>
    <b v="0"/>
    <b v="0"/>
    <b v="1"/>
    <n v="5"/>
    <s v="WINDOW,CHAMBER RND ALLIANCE"/>
    <m/>
    <s v="CLAMP"/>
    <s v="ETLA_715"/>
  </r>
  <r>
    <s v="715-442060-001,Rev A"/>
    <s v="ETLA"/>
    <s v="CLAMP,SENSOR,CHAMBER BOTTOM,ALLIANCE"/>
    <s v="CLAMP,SENSOR,CHAMBER BOTTOM,ALLIANCE"/>
    <m/>
    <s v="EA"/>
    <s v="M"/>
    <b v="0"/>
    <x v="10"/>
    <b v="0"/>
    <b v="0"/>
    <b v="0"/>
    <b v="1"/>
    <n v="5"/>
    <s v="SENSOR,CHAMBER BOTTOM,ALLIANCE"/>
    <m/>
    <s v="CLAMP"/>
    <s v="ETLA_715"/>
  </r>
  <r>
    <s v="715-442063-001,Rev A"/>
    <s v="ETLA"/>
    <s v="COVER, CLAMP,SENSOR,CHAMBER BOTTOM_x001e_ALLIANCE"/>
    <s v="COVER, CLAMP,SENSOR,CHAMBER BOTTOM_x001e_ALLIANCE"/>
    <m/>
    <s v="EA"/>
    <s v="M"/>
    <b v="0"/>
    <x v="10"/>
    <b v="0"/>
    <b v="0"/>
    <b v="0"/>
    <b v="1"/>
    <n v="5"/>
    <s v=" CLAMP,SENSOR,CHAMBER BOTTOM_x001e_ALLIANCE"/>
    <m/>
    <s v="CLAMP"/>
    <s v="ETLA_715"/>
  </r>
  <r>
    <s v="715-810238-001,Rev A"/>
    <s v="ETLA"/>
    <s v="SPACER MNTUPC VTM FRAME"/>
    <s v="SPACER MNTUPC VTM FRAME"/>
    <m/>
    <s v="EA"/>
    <s v="M"/>
    <b v="0"/>
    <x v="10"/>
    <b v="0"/>
    <b v="0"/>
    <b v="0"/>
    <b v="1"/>
    <n v="0"/>
    <s v="SPACER"/>
    <m/>
    <s v=""/>
    <s v="ETLA_715"/>
  </r>
  <r>
    <s v="715-810246-001,Rev B"/>
    <s v="ETLA"/>
    <s v="BRKT TOP SENSOR VTM"/>
    <s v="BRKT TOP SENSOR VTM"/>
    <m/>
    <s v="EA"/>
    <s v="M"/>
    <b v="0"/>
    <x v="10"/>
    <b v="0"/>
    <b v="0"/>
    <b v="0"/>
    <b v="1"/>
    <n v="0"/>
    <s v="BRKT"/>
    <m/>
    <s v="BRACKET"/>
    <s v="ETLA_715"/>
  </r>
  <r>
    <s v="715-810247-001,Rev A"/>
    <s v="ETLA"/>
    <s v="BRKT TOP SENSOR VTM"/>
    <s v="BRKT TOP SENSOR VTM"/>
    <m/>
    <s v="EA"/>
    <s v="M"/>
    <b v="0"/>
    <x v="10"/>
    <b v="0"/>
    <b v="0"/>
    <b v="0"/>
    <b v="1"/>
    <n v="0"/>
    <s v="BRKT"/>
    <m/>
    <s v="BRACKET"/>
    <s v="ETLA_715"/>
  </r>
  <r>
    <s v="715-810255-001,Rev B"/>
    <s v="ETLA"/>
    <s v="CLAMPLL TO VALVE VTM 23 00"/>
    <s v="CLAMPLL TO VALVE VTM 23 00"/>
    <m/>
    <s v="EA"/>
    <s v="M"/>
    <b v="0"/>
    <x v="10"/>
    <b v="0"/>
    <b v="0"/>
    <b v="0"/>
    <b v="1"/>
    <n v="0"/>
    <s v="CLAMPLL"/>
    <m/>
    <s v="CLAMP"/>
    <s v="ETLA_715"/>
  </r>
  <r>
    <s v="715-810265-001,Rev B"/>
    <s v="CLAMP, L"/>
    <s v="CLAMP, LOAD LOCK TO VALVE"/>
    <s v="CLAMP, LOAD LOCK TO VALVE"/>
    <m/>
    <s v="EA"/>
    <s v="M"/>
    <b v="0"/>
    <x v="10"/>
    <b v="0"/>
    <b v="0"/>
    <b v="0"/>
    <b v="1"/>
    <n v="5"/>
    <s v=" LOAD LOCK TO VALVE"/>
    <m/>
    <s v="CLAMP"/>
    <s v="ETLA_715"/>
  </r>
  <r>
    <s v="715-810364-001,Rev C"/>
    <s v="ETLA"/>
    <s v="PLMNT UPPER CYL LIFT LID"/>
    <s v="PLMNT UPPER CYL LIFT LID"/>
    <m/>
    <s v="EA"/>
    <s v="M"/>
    <b v="0"/>
    <x v="10"/>
    <b v="0"/>
    <b v="0"/>
    <b v="0"/>
    <b v="1"/>
    <n v="0"/>
    <s v="PLMNT"/>
    <m/>
    <s v="PL"/>
    <s v="ETLA_715"/>
  </r>
  <r>
    <s v="715-810371-001,Rev A"/>
    <s v="ETLA"/>
    <s v="POST SPRING LIFT LID, VTM"/>
    <s v="POST SPRING LIFT LID, VTM"/>
    <m/>
    <s v="EA"/>
    <s v="M"/>
    <b v="0"/>
    <x v="10"/>
    <b v="0"/>
    <b v="0"/>
    <b v="0"/>
    <b v="1"/>
    <n v="0"/>
    <s v="POST"/>
    <m/>
    <s v="LID"/>
    <s v="ETLA_715"/>
  </r>
  <r>
    <s v="715-810377-001,Rev A"/>
    <s v="ETLA"/>
    <s v="PLVERT TRAVELL LIFT LID"/>
    <s v="PLVERT TRAVELL LIFT LID"/>
    <m/>
    <s v="EA"/>
    <s v="M"/>
    <b v="0"/>
    <x v="10"/>
    <b v="0"/>
    <b v="0"/>
    <b v="0"/>
    <b v="1"/>
    <n v="0"/>
    <s v="PLVERT"/>
    <m/>
    <s v="PL"/>
    <s v="ETLA_715"/>
  </r>
  <r>
    <s v="715-A01145-002,Rev A"/>
    <m/>
    <s v="PIN,ALIGN,SLIDE,DETENT,RVSBL"/>
    <s v="PIN,ALIGN,SLIDE,DETENT,RVSBL"/>
    <s v="spos"/>
    <s v="EA"/>
    <s v="M"/>
    <b v="0"/>
    <x v="2"/>
    <b v="0"/>
    <b v="1"/>
    <b v="0"/>
    <b v="1"/>
    <n v="3"/>
    <s v="ALIGN,SLIDE,DETENT,RVSBL"/>
    <m/>
    <s v="PIN"/>
    <s v="Plastic_715"/>
  </r>
  <r>
    <s v="715-A13711-001,Rev A"/>
    <m/>
    <s v="PAD, STOP, PIVOT, ESC DC"/>
    <s v="PAD, STOP, PIVOT, ESC DC"/>
    <s v="Sub"/>
    <s v="EA"/>
    <s v="M"/>
    <b v="0"/>
    <x v="2"/>
    <b v="0"/>
    <b v="1"/>
    <b v="0"/>
    <b v="1"/>
    <n v="3"/>
    <s v=" STOP, PIVOT, ESC DC"/>
    <m/>
    <s v=""/>
    <s v="Plastic_715"/>
  </r>
  <r>
    <s v="715-A18394-001,Rev A"/>
    <m/>
    <s v="BLK,WDO,WITHOUT RF FILTER"/>
    <s v="BLK,WDO,WITHOUT RF FILTER"/>
    <s v="SubM"/>
    <s v="EA"/>
    <s v="M"/>
    <b v="0"/>
    <x v="7"/>
    <b v="0"/>
    <b v="1"/>
    <b v="0"/>
    <b v="1"/>
    <n v="3"/>
    <s v="WDO,WITHOUT RF FILTER"/>
    <m/>
    <s v="BLOCK"/>
    <s v="Metal_715"/>
  </r>
  <r>
    <s v="715-A18673-001,Rev A"/>
    <m/>
    <s v="BASE PLATE, ACTUATOR, LID, APT"/>
    <s v="BASE PLATE, ACTUATOR, LID, APT"/>
    <s v="Sub"/>
    <s v="EA"/>
    <s v="M"/>
    <b v="0"/>
    <x v="2"/>
    <b v="0"/>
    <b v="1"/>
    <b v="0"/>
    <b v="1"/>
    <n v="10"/>
    <s v=" ACTUATOR, LID, APT"/>
    <m/>
    <s v="BASE"/>
    <s v="Plastic_715"/>
  </r>
  <r>
    <s v="715-A18677-001,Rev A"/>
    <m/>
    <s v="ARM, ADAPTOR, SPRAYBAR, LID, APT"/>
    <s v="ARM, ADAPTOR, SPRAYBAR, LID, APT"/>
    <s v="Sub"/>
    <s v="EA"/>
    <s v="M"/>
    <b v="0"/>
    <x v="2"/>
    <b v="0"/>
    <b v="1"/>
    <b v="0"/>
    <b v="1"/>
    <n v="3"/>
    <s v=" ADAPTOR, SPRAYBAR, LID, APT"/>
    <m/>
    <s v="LID"/>
    <s v="Plastic_715"/>
  </r>
  <r>
    <s v="715-A23814-004,Rev A"/>
    <m/>
    <s v="RING, SUPPORT, COIL"/>
    <s v="RING, SUPPORT, COIL"/>
    <s v="MIHP"/>
    <s v="EA"/>
    <s v="M"/>
    <b v="0"/>
    <x v="2"/>
    <b v="0"/>
    <b v="1"/>
    <b v="0"/>
    <b v="1"/>
    <n v="4"/>
    <s v=" SUPPORT, COIL"/>
    <m/>
    <s v="RING"/>
    <s v="Plastic_715"/>
  </r>
  <r>
    <s v="715-A39209-001,Rev A"/>
    <m/>
    <s v="INSERT,END EFFECTOR,R"/>
    <s v="INSERT,END EFFECTOR,R"/>
    <s v="MIHP"/>
    <s v="EA"/>
    <s v="M"/>
    <b v="0"/>
    <x v="2"/>
    <b v="0"/>
    <b v="1"/>
    <b v="0"/>
    <b v="1"/>
    <n v="6"/>
    <s v="END EFFECTOR,R"/>
    <m/>
    <s v=""/>
    <s v="Plastic_715"/>
  </r>
  <r>
    <s v="715-A39209-001,Rev B"/>
    <m/>
    <s v="INSERT,END EFFECTOR,R"/>
    <s v="INSERT,END EFFECTOR,R"/>
    <s v="Sub"/>
    <s v="EA"/>
    <s v="M"/>
    <b v="0"/>
    <x v="7"/>
    <b v="0"/>
    <b v="1"/>
    <b v="0"/>
    <b v="1"/>
    <n v="6"/>
    <s v="END EFFECTOR,R"/>
    <m/>
    <s v=""/>
    <s v="Metal_715"/>
  </r>
  <r>
    <s v="715-A39209-002,Rev A"/>
    <m/>
    <s v="INSERT,END EFFECTOR,L"/>
    <s v="INSERT,END EFFECTOR,L"/>
    <s v="MIHP"/>
    <s v="EA"/>
    <s v="M"/>
    <b v="0"/>
    <x v="2"/>
    <b v="0"/>
    <b v="1"/>
    <b v="0"/>
    <b v="1"/>
    <n v="6"/>
    <s v="END EFFECTOR,L"/>
    <m/>
    <s v=""/>
    <s v="Plastic_715"/>
  </r>
  <r>
    <s v="715-A39209-002,Rev B"/>
    <m/>
    <s v="INSERT,END EFFECTOR,L"/>
    <s v="INSERT,END EFFECTOR,L"/>
    <s v="SubM"/>
    <s v="EA"/>
    <s v="M"/>
    <b v="0"/>
    <x v="7"/>
    <b v="0"/>
    <b v="1"/>
    <b v="0"/>
    <b v="1"/>
    <n v="6"/>
    <s v="END EFFECTOR,L"/>
    <m/>
    <s v=""/>
    <s v="Metal_715"/>
  </r>
  <r>
    <s v="715-A47005-001,Rev A"/>
    <m/>
    <s v="MT,CLAMP,QUARTER TURN"/>
    <s v="MT,CLAMP,QUARTER TURN"/>
    <s v="MIHP"/>
    <s v="EA"/>
    <s v="M"/>
    <b v="0"/>
    <x v="2"/>
    <b v="0"/>
    <b v="1"/>
    <b v="0"/>
    <b v="1"/>
    <n v="2"/>
    <s v="CLAMP,QUARTER TURN"/>
    <m/>
    <s v="CLAMP"/>
    <s v="Plastic_715"/>
  </r>
  <r>
    <s v="716-050902-001 Rev A"/>
    <s v="Magnet,"/>
    <s v="Magnet, Drive"/>
    <s v="Magnet, Drive"/>
    <s v="LAM"/>
    <s v="EA"/>
    <s v="M"/>
    <b v="0"/>
    <x v="1"/>
    <b v="0"/>
    <b v="0"/>
    <b v="0"/>
    <b v="1"/>
    <n v="6"/>
    <s v=" Drive"/>
    <m/>
    <s v="MAGNET"/>
    <s v="SEM_716"/>
  </r>
  <r>
    <s v="716-070991-001,Rev A"/>
    <s v="Insr, St"/>
    <s v="Insr, Stif, Chem, UPR"/>
    <s v="Insr, Stif, Chem, UPR"/>
    <s v="LAM"/>
    <s v="EA"/>
    <s v="M"/>
    <b v="0"/>
    <x v="1"/>
    <b v="0"/>
    <b v="0"/>
    <b v="0"/>
    <b v="1"/>
    <n v="4"/>
    <s v=" Stif, Chem, UPR"/>
    <m/>
    <s v=""/>
    <s v="SEM_716"/>
  </r>
  <r>
    <s v="716-081276-001_CLR_PVC_FMTS3608_.125"/>
    <m/>
    <s v="WDO, VIEWPORT, QTZ, HVM ELD"/>
    <s v="WDO, VIEWPORT, QTZ, HVM ELD"/>
    <m/>
    <s v="EA"/>
    <s v="M"/>
    <b v="0"/>
    <x v="3"/>
    <b v="0"/>
    <b v="0"/>
    <b v="0"/>
    <b v="1"/>
    <n v="3"/>
    <s v=" VIEWPORT, QTZ, HVM ELD"/>
    <m/>
    <s v="WINDOW"/>
    <s v="Miscellaneous_716"/>
  </r>
  <r>
    <s v="716-081276-001MOD,Rev D"/>
    <m/>
    <s v="WDO, VIEWPORT, QTZ, HVM ELD"/>
    <s v="WDO, VIEWPORT, QTZ, HVM ELD"/>
    <m/>
    <s v="EA"/>
    <s v="M"/>
    <b v="0"/>
    <x v="3"/>
    <b v="0"/>
    <b v="1"/>
    <b v="0"/>
    <b v="1"/>
    <n v="3"/>
    <s v=" VIEWPORT, QTZ, HVM ELD"/>
    <m/>
    <s v="WINDOW"/>
    <s v="Miscellaneous_716"/>
  </r>
  <r>
    <s v="716-149735-002,Rev A"/>
    <m/>
    <s v="GSKT,204 ID X 226 OD X 9.53 THK"/>
    <s v="GSKT,204 ID X 226 OD X 9.53 THK"/>
    <s v="Sub"/>
    <s v="EA"/>
    <s v="M"/>
    <b v="0"/>
    <x v="5"/>
    <b v="0"/>
    <b v="1"/>
    <b v="0"/>
    <b v="1"/>
    <n v="4"/>
    <s v="204 ID X 226 OD X 9.53 THK"/>
    <m/>
    <s v=""/>
    <s v="SUB CON_716"/>
  </r>
  <r>
    <s v="716-149735-002,Rev B"/>
    <s v="GSKT,204"/>
    <s v="GSKT,204 ID X 226 OD X 9.53 THK"/>
    <s v="GSKT,204 ID X 226 OD X 9.53 THK"/>
    <s v="Sub"/>
    <s v="EA"/>
    <s v="M"/>
    <b v="0"/>
    <x v="2"/>
    <b v="0"/>
    <b v="1"/>
    <b v="0"/>
    <b v="1"/>
    <n v="4"/>
    <s v="204 ID X 226 OD X 9.53 THK"/>
    <m/>
    <s v=""/>
    <s v="Plastic_716"/>
  </r>
  <r>
    <s v="716-167087-001,Rev C"/>
    <m/>
    <s v="BELLOW,PLT DRAIN,2.50&quot; ID,VITON"/>
    <s v="BELLOW,PLT DRAIN,2.50&quot; ID,VITON"/>
    <s v="Sub"/>
    <s v="EA"/>
    <s v="M"/>
    <b v="0"/>
    <x v="2"/>
    <b v="0"/>
    <b v="1"/>
    <b v="0"/>
    <b v="1"/>
    <n v="6"/>
    <s v="PLT DRAIN,2.50&quot; ID,VITON"/>
    <m/>
    <s v="PL"/>
    <s v="Plastic_716"/>
  </r>
  <r>
    <s v="716-254883-001,Rev A"/>
    <m/>
    <s v="Transparent Camera Window, ECC"/>
    <s v="Transparent Camera Window, ECC"/>
    <m/>
    <s v="EA"/>
    <s v="M"/>
    <b v="0"/>
    <x v="0"/>
    <b v="0"/>
    <b v="0"/>
    <b v="0"/>
    <b v="1"/>
    <n v="0"/>
    <s v="Transparent"/>
    <m/>
    <s v=""/>
    <s v="MIH_716"/>
  </r>
  <r>
    <s v="716-254883-002,Rev A"/>
    <m/>
    <s v="Transparent Camera Window, ECC"/>
    <s v="Transparent Camera Window, ECC"/>
    <m/>
    <s v="EA"/>
    <s v="M"/>
    <b v="0"/>
    <x v="0"/>
    <b v="0"/>
    <b v="0"/>
    <b v="0"/>
    <b v="1"/>
    <n v="0"/>
    <s v="Transparent"/>
    <m/>
    <s v=""/>
    <s v="MIH_716"/>
  </r>
  <r>
    <s v="716-277651-001,Rev B"/>
    <m/>
    <s v="BRKT, MOUNT, AD, STRIP"/>
    <s v="BRKT, MOUNT, AD, STRIP"/>
    <m/>
    <s v="EA"/>
    <s v="M"/>
    <b v="0"/>
    <x v="0"/>
    <b v="0"/>
    <b v="1"/>
    <b v="0"/>
    <b v="1"/>
    <n v="4"/>
    <s v=" MOUNT, AD, STRIP"/>
    <m/>
    <s v="BRACKET"/>
    <s v="MIH_716"/>
  </r>
  <r>
    <s v="716-309327-001,Rev A"/>
    <m/>
    <s v="Tool, Base Gauge, Pad Height"/>
    <s v="Tool, Base Gauge, Pad Height"/>
    <m/>
    <s v="EA"/>
    <s v="M"/>
    <b v="0"/>
    <x v="0"/>
    <b v="0"/>
    <b v="1"/>
    <b v="0"/>
    <b v="1"/>
    <n v="4"/>
    <s v=" Base Gauge, Pad Height"/>
    <m/>
    <s v="BASE"/>
    <s v="MIH_716"/>
  </r>
  <r>
    <s v="716-A45571-001,Rev A"/>
    <m/>
    <s v="GSKT, WIPER, TSLR ARM"/>
    <s v="GSKT, WIPER, TSLR ARM"/>
    <s v="Sub"/>
    <s v="EA"/>
    <s v="M"/>
    <b v="0"/>
    <x v="2"/>
    <b v="0"/>
    <b v="1"/>
    <b v="0"/>
    <b v="1"/>
    <n v="4"/>
    <s v=" WIPER, TSLR ARM"/>
    <m/>
    <s v=""/>
    <s v="Plastic_716"/>
  </r>
  <r>
    <s v="718-056530-001,Rev A"/>
    <s v="MOD,PULL"/>
    <s v="MOD,PULLEY,EDGWHL DRV,V3"/>
    <s v="MOD,PULLEY,EDGWHL DRV,V3"/>
    <s v="LAM"/>
    <s v="EA"/>
    <s v="M"/>
    <b v="1"/>
    <x v="1"/>
    <b v="0"/>
    <b v="0"/>
    <b v="0"/>
    <b v="1"/>
    <n v="3"/>
    <s v="PULLEY,EDGWHL DRV,V3"/>
    <m/>
    <s v=""/>
    <s v="SEM_718"/>
  </r>
  <r>
    <s v="718-082688-001,Rev A"/>
    <s v="MOD, Ref"/>
    <s v="MOD, Reflector, PFA Covered"/>
    <s v="MOD, Reflector, PFA Covered"/>
    <s v="LAM"/>
    <s v="EA"/>
    <s v="M"/>
    <b v="0"/>
    <x v="1"/>
    <b v="0"/>
    <b v="1"/>
    <b v="0"/>
    <b v="1"/>
    <n v="3"/>
    <s v=" Reflector, PFA Covered"/>
    <m/>
    <s v="COVER"/>
    <s v="SEM_718"/>
  </r>
  <r>
    <s v="718-083703-006,Rev D"/>
    <m/>
    <s v="MOD, CPLG, HALF, FNPT"/>
    <s v="MOD, CPLG, HALF, FNPT"/>
    <m/>
    <s v="EA"/>
    <s v="M"/>
    <b v="0"/>
    <x v="0"/>
    <b v="0"/>
    <b v="1"/>
    <b v="0"/>
    <b v="1"/>
    <n v="3"/>
    <s v=" CPLG, HALF, FNPT"/>
    <m/>
    <s v="PL"/>
    <s v="MIH_718"/>
  </r>
  <r>
    <s v="718-083739-001,Rev B"/>
    <m/>
    <s v="MOD,SCR,THUMB"/>
    <s v="MOD,SCR,THUMB"/>
    <m/>
    <s v="EA"/>
    <s v="M"/>
    <b v="0"/>
    <x v="2"/>
    <b v="0"/>
    <b v="1"/>
    <b v="0"/>
    <b v="1"/>
    <n v="3"/>
    <s v="SCR,THUMB"/>
    <m/>
    <s v=""/>
    <s v="Plastic_718"/>
  </r>
  <r>
    <s v="718-083818-001,Rev A"/>
    <s v="Mod, SCR"/>
    <s v="Mod, SCR. SHLDR"/>
    <s v="Mod, SCR. SHLDR"/>
    <s v="Sub"/>
    <s v="EA"/>
    <s v="M"/>
    <b v="0"/>
    <x v="2"/>
    <b v="0"/>
    <b v="1"/>
    <b v="0"/>
    <b v="1"/>
    <n v="3"/>
    <s v=" SCR. SHLDR"/>
    <m/>
    <s v="SHIELD"/>
    <s v="Plastic_718"/>
  </r>
  <r>
    <s v="718-085053-005,Rev A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</r>
  <r>
    <s v="718-085053-005,Rev D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</r>
  <r>
    <s v="718-085053-006,Rev A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</r>
  <r>
    <s v="718-085053-006,Rev D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</r>
  <r>
    <s v="718-086441-001,Rev C"/>
    <s v="MOD,DUCT"/>
    <s v="MOD,DUCT,CA,LWR TRAY 1,HVM"/>
    <s v="MOD,DUCT,CA,LWR TRAY 1,HVM"/>
    <s v="LAM"/>
    <s v="EA"/>
    <s v="M"/>
    <b v="0"/>
    <x v="1"/>
    <b v="0"/>
    <b v="0"/>
    <b v="0"/>
    <b v="1"/>
    <n v="3"/>
    <s v="DUCT,CA,LWR TRAY 1,HVM"/>
    <m/>
    <s v="DUCT"/>
    <s v="SEM_718"/>
  </r>
  <r>
    <s v="718-086441-002,Rev C"/>
    <m/>
    <s v="MOD, DUCT, CA, UPR TRAY 1, HVM"/>
    <s v="MOD, DUCT, CA, UPR TRAY 1, HVM"/>
    <m/>
    <s v="EA"/>
    <s v="M"/>
    <b v="0"/>
    <x v="4"/>
    <b v="0"/>
    <b v="1"/>
    <b v="0"/>
    <b v="1"/>
    <n v="3"/>
    <s v=" DUCT, CA, UPR TRAY 1, HVM"/>
    <m/>
    <s v="DUCT"/>
    <s v="NP_718"/>
  </r>
  <r>
    <s v="718-086441-003,Rev B"/>
    <m/>
    <s v="MOD, DUCT, CA, UPR TRAY 2, HVM"/>
    <s v="MOD, DUCT, CA, UPR TRAY 2, HVM"/>
    <m/>
    <s v="EA"/>
    <s v="M"/>
    <b v="0"/>
    <x v="0"/>
    <b v="0"/>
    <b v="1"/>
    <b v="0"/>
    <b v="1"/>
    <n v="3"/>
    <s v=" DUCT, CA, UPR TRAY 2, HVM"/>
    <m/>
    <s v="DUCT"/>
    <s v="MIH_718"/>
  </r>
  <r>
    <s v="718-086441-110,Rev A"/>
    <m/>
    <s v="MOD,DUCT,CA,LWR TRAY 1,HVM"/>
    <s v="MOD,DUCT,CA,LWR TRAY 1,HVM"/>
    <m/>
    <s v="EA"/>
    <s v="M"/>
    <b v="0"/>
    <x v="0"/>
    <b v="0"/>
    <b v="1"/>
    <b v="0"/>
    <b v="1"/>
    <n v="3"/>
    <s v="DUCT,CA,LWR TRAY 1,HVM"/>
    <m/>
    <s v="DUCT"/>
    <s v="MIH_718"/>
  </r>
  <r>
    <s v="718-086844-001,Rev A"/>
    <s v="MOD TBG"/>
    <s v="MOD TBG RF FLTR Z MZ"/>
    <s v="MOD TBG RF FLTR Z MZ"/>
    <s v="LAM"/>
    <s v="EA"/>
    <s v="M"/>
    <b v="0"/>
    <x v="1"/>
    <b v="0"/>
    <b v="0"/>
    <b v="0"/>
    <b v="1"/>
    <n v="0"/>
    <s v="MOD"/>
    <m/>
    <s v=""/>
    <s v="SEM_718"/>
  </r>
  <r>
    <s v="718-087908-002,Rev A"/>
    <s v="MOD,TBG,"/>
    <s v="MOD,TBG,RF FLTR,TESC,27/60 MZ"/>
    <s v="MOD,TBG,RF FLTR,TESC,27/60 MZ"/>
    <s v="LAM"/>
    <s v="EA"/>
    <s v="M"/>
    <b v="0"/>
    <x v="1"/>
    <b v="0"/>
    <b v="0"/>
    <b v="0"/>
    <b v="1"/>
    <n v="3"/>
    <s v="TBG,RF FLTR,TESC,27/60 MZ"/>
    <m/>
    <s v=""/>
    <s v="SEM_718"/>
  </r>
  <r>
    <s v="718-089421-010,Rev A"/>
    <m/>
    <s v="GSKT, APM3 DOOR, SILICONE"/>
    <s v="GSKT, APM3 DOOR, SILICONE"/>
    <s v="Sub"/>
    <s v="EA"/>
    <s v="M"/>
    <b v="0"/>
    <x v="2"/>
    <b v="0"/>
    <b v="1"/>
    <b v="0"/>
    <b v="1"/>
    <n v="4"/>
    <s v=" APM3 DOOR, SILICONE"/>
    <m/>
    <s v="DOOR"/>
    <s v="Plastic_718"/>
  </r>
  <r>
    <s v="718-089698-001,Rev A"/>
    <s v="MOD,SCR,"/>
    <s v="MOD,SCR,SCH CAP,5/16-18 X .75LG"/>
    <s v="MOD,SCR,SCH CAP,5/16-18 X .75LG"/>
    <s v="LAM"/>
    <s v="EA"/>
    <s v="M"/>
    <b v="0"/>
    <x v="1"/>
    <b v="0"/>
    <b v="1"/>
    <b v="0"/>
    <b v="1"/>
    <n v="3"/>
    <s v="SCR,SCH CAP,5/16-18 X .75LG"/>
    <m/>
    <s v=""/>
    <s v="SEM_718"/>
  </r>
  <r>
    <s v="718-096903-031,Rev A"/>
    <n v="1"/>
    <s v="MOD,GSKT,BEZEL,APM3,ELD"/>
    <s v="MOD,GSKT,BEZEL,APM3,ELD"/>
    <s v="Sub"/>
    <s v="EA"/>
    <s v="M"/>
    <b v="0"/>
    <x v="2"/>
    <b v="0"/>
    <b v="1"/>
    <b v="0"/>
    <b v="1"/>
    <n v="3"/>
    <s v="GSKT,BEZEL,APM3,ELD"/>
    <m/>
    <s v=""/>
    <s v="Plastic_718"/>
  </r>
  <r>
    <s v="718-101340-001,Rev A"/>
    <s v="MOD,ENCL"/>
    <s v="MOD,ENCL,SUBMERSIBLE,NEMA 6P"/>
    <s v="MOD,ENCL,SUBMERSIBLE,NEMA 6P"/>
    <s v="LAM"/>
    <s v="EA"/>
    <s v="M"/>
    <b v="0"/>
    <x v="1"/>
    <b v="0"/>
    <b v="1"/>
    <b v="0"/>
    <b v="1"/>
    <n v="3"/>
    <s v="ENCL,SUBMERSIBLE,NEMA 6P"/>
    <m/>
    <s v=""/>
    <s v="SEM_718"/>
  </r>
  <r>
    <s v="718-109525-004,Rev A"/>
    <m/>
    <s v="MOD, FTG, Tube, PLR X TS, PP, S-300"/>
    <s v="MOD, FTG, Tube, PLR X TS, PP, S-300"/>
    <m/>
    <s v="EA"/>
    <s v="M"/>
    <b v="0"/>
    <x v="0"/>
    <b v="0"/>
    <b v="1"/>
    <b v="0"/>
    <b v="1"/>
    <n v="3"/>
    <s v=" FTG, Tube, PLR X TS, PP, S-300"/>
    <m/>
    <s v="TUBE"/>
    <s v="MIH_718"/>
  </r>
  <r>
    <s v="718-119907-001,Rev C"/>
    <m/>
    <s v="BSHG, SST"/>
    <s v="BSHG, SST"/>
    <m/>
    <s v="EA"/>
    <s v="M"/>
    <b v="0"/>
    <x v="3"/>
    <b v="0"/>
    <b v="1"/>
    <b v="0"/>
    <b v="1"/>
    <n v="4"/>
    <s v=" SST"/>
    <m/>
    <s v=""/>
    <s v="Miscellaneous_718"/>
  </r>
  <r>
    <s v="718-130360-001,Rev B"/>
    <s v="MOD, SCR"/>
    <s v="MOD, SCR, Knurled, M6 x 20mm LG, PVDF"/>
    <s v="MOD, SCR, Knurled, M6 x 20mm LG, PVDF"/>
    <m/>
    <s v="EA"/>
    <s v="M"/>
    <b v="0"/>
    <x v="3"/>
    <b v="0"/>
    <b v="0"/>
    <b v="0"/>
    <b v="1"/>
    <n v="3"/>
    <s v=" SCR, Knurled, M6 x 20mm LG, PVDF"/>
    <m/>
    <s v=""/>
    <s v="Miscellaneous_718"/>
  </r>
  <r>
    <s v="718-134216-001,Rev A"/>
    <s v="MOD,VELC"/>
    <s v="MOD,VELCRO,HOOK LOOP,ADH BACK"/>
    <s v="MOD,VELCRO,HOOK LOOP,ADH BACK"/>
    <m/>
    <s v="EA"/>
    <s v="M"/>
    <b v="0"/>
    <x v="0"/>
    <b v="0"/>
    <b v="1"/>
    <b v="0"/>
    <b v="1"/>
    <n v="3"/>
    <s v="VELCRO,HOOK LOOP,ADH BACK"/>
    <m/>
    <s v=""/>
    <s v="MIH_718"/>
  </r>
  <r>
    <s v="718-134370-002,Rev A"/>
    <m/>
    <s v="MOD, TRAY, SPLASH SHEILD"/>
    <s v="MOD, TRAY, SPLASH SHEILD"/>
    <s v="MIHP"/>
    <s v="EA"/>
    <s v="M"/>
    <b v="0"/>
    <x v="2"/>
    <b v="0"/>
    <b v="1"/>
    <b v="0"/>
    <b v="1"/>
    <n v="3"/>
    <s v=" TRAY, SPLASH SHEILD"/>
    <m/>
    <s v="PL"/>
    <s v="Plastic_718"/>
  </r>
  <r>
    <s v="718-163398-001,Rev A"/>
    <m/>
    <s v="MOD, ADPTR, VAC, STR, 1/4 TBG-1/8MNPT"/>
    <s v="MOD, ADPTR, VAC, STR, 1/4 TBG-1/8MNPT"/>
    <m/>
    <s v="EA"/>
    <s v="M"/>
    <b v="0"/>
    <x v="3"/>
    <b v="0"/>
    <b v="1"/>
    <b v="0"/>
    <b v="1"/>
    <n v="3"/>
    <s v=" ADPTR, VAC, STR, 1/4 TBG-1/8MNPT"/>
    <m/>
    <s v="ADAPTOR"/>
    <s v="Miscellaneous_718"/>
  </r>
  <r>
    <s v="718-163398-002,Rev A"/>
    <m/>
    <s v="MOD,FTG,ADPTR,1/8 X 1/4,KYNAR"/>
    <s v="MOD,FTG,ADPTR,1/8 X 1/4,KYNAR"/>
    <m/>
    <s v="EA"/>
    <s v="M"/>
    <b v="0"/>
    <x v="4"/>
    <b v="0"/>
    <b v="1"/>
    <b v="0"/>
    <b v="1"/>
    <n v="3"/>
    <s v="FTG,ADPTR,1/8 X 1/4,KYNAR"/>
    <m/>
    <s v="ADAPTOR"/>
    <s v="NP_718"/>
  </r>
  <r>
    <s v="718-172174-002,Rev A"/>
    <m/>
    <s v="MOD, PIPE, EXH, PEM"/>
    <s v="MOD, PIPE, EXH, PEM"/>
    <m/>
    <s v="EA"/>
    <s v="M"/>
    <b v="0"/>
    <x v="0"/>
    <b v="0"/>
    <b v="1"/>
    <b v="0"/>
    <b v="1"/>
    <n v="3"/>
    <s v=" PIPE, EXH, PEM"/>
    <m/>
    <s v=""/>
    <s v="MIH_718"/>
  </r>
  <r>
    <s v="718-214516-001,Rev A"/>
    <m/>
    <s v="MOD,FXTR,032 SI-RING RMVL TOOL, SCR"/>
    <s v="MOD,FXTR,032 SI-RING RMVL TOOL, SCR"/>
    <m/>
    <s v="EA"/>
    <s v="M"/>
    <b v="0"/>
    <x v="0"/>
    <b v="0"/>
    <b v="1"/>
    <b v="0"/>
    <b v="1"/>
    <n v="3"/>
    <s v="FXTR,032 SI-RING RMVL TOOL, SCR"/>
    <m/>
    <s v="TOOL"/>
    <s v="MIH_718"/>
  </r>
  <r>
    <s v="718-238926-012,Rev B"/>
    <m/>
    <s v="MOD, DUCT, WRG, G TYPE, 3&quot;X2&quot;, LIGHT GREY"/>
    <s v="MOD, DUCT, WRG, G TYPE, 3&quot;X2&quot;, LIGHT GREY"/>
    <m/>
    <s v="EA"/>
    <s v="M"/>
    <b v="0"/>
    <x v="4"/>
    <b v="0"/>
    <b v="0"/>
    <b v="0"/>
    <b v="1"/>
    <n v="3"/>
    <s v=" DUCT, WRG, G TYPE, 3&quot;X2&quot;, LIGHT GREY"/>
    <m/>
    <s v="DUCT"/>
    <s v="NP_718"/>
  </r>
  <r>
    <s v="718-238943-012,Rev B"/>
    <m/>
    <s v="MOD, COV, DUCT, 3&quot; W, PVC, LT GRAY"/>
    <s v="MOD, COV, DUCT, 3&quot; W, PVC, LT GRAY"/>
    <m/>
    <s v="EA"/>
    <s v="M"/>
    <b v="0"/>
    <x v="4"/>
    <b v="0"/>
    <b v="0"/>
    <b v="0"/>
    <b v="1"/>
    <n v="3"/>
    <s v=" COV, DUCT, 3&quot; W, PVC, LT GRAY"/>
    <m/>
    <s v="DUCT"/>
    <s v="NP_718"/>
  </r>
  <r>
    <s v="718-256266-011,Rev B"/>
    <m/>
    <s v="FORK, MANUAL LIFT, A-LIFT-R-HR, MOD"/>
    <s v="FORK, MANUAL LIFT, A-LIFT-R-HR, MOD"/>
    <s v="Sub"/>
    <s v="EA"/>
    <s v="M"/>
    <b v="0"/>
    <x v="2"/>
    <b v="0"/>
    <b v="1"/>
    <b v="0"/>
    <b v="1"/>
    <n v="4"/>
    <s v=" MANUAL LIFT, A-LIFT-R-HR, MOD"/>
    <m/>
    <s v=""/>
    <s v="Plastic_718"/>
  </r>
  <r>
    <s v="718-263894-001,Rev A"/>
    <m/>
    <s v="MOD, COVER, DUST, PCB, MPD, CMN EFEM"/>
    <s v="MOD, COVER, DUST, PCB, MPD, CMN EFEM"/>
    <s v="MIHP"/>
    <s v="EA"/>
    <s v="M"/>
    <b v="0"/>
    <x v="2"/>
    <b v="0"/>
    <b v="1"/>
    <b v="0"/>
    <b v="1"/>
    <n v="3"/>
    <s v=" COVER, DUST, PCB, MPD, CMN EFEM"/>
    <m/>
    <s v="COVER"/>
    <s v="Plastic_718"/>
  </r>
  <r>
    <s v="718-263969-001,Rev C"/>
    <m/>
    <s v="MOD, SHOULDER SCREW, 5/16X1.75L, SST"/>
    <s v="MOD, SHOULDER SCREW, 5/16X1.75L, SST"/>
    <m/>
    <s v="EA"/>
    <s v="M"/>
    <b v="0"/>
    <x v="0"/>
    <b v="0"/>
    <b v="1"/>
    <b v="0"/>
    <b v="1"/>
    <n v="3"/>
    <s v=" SHOULDER SCREW, 5/16X1.75L, SST"/>
    <m/>
    <s v=""/>
    <s v="MIH_718"/>
  </r>
  <r>
    <s v="718-267179-004,Rev B"/>
    <m/>
    <s v="MOD, CVR, TB, 3.2 INCH LG"/>
    <s v="MOD, CVR, TB, 3.2 INCH LG"/>
    <s v="MIHP"/>
    <s v="EA"/>
    <s v="M"/>
    <b v="0"/>
    <x v="2"/>
    <b v="0"/>
    <b v="1"/>
    <b v="0"/>
    <b v="1"/>
    <n v="3"/>
    <s v=" CVR, TB, 3.2 INCH LG"/>
    <m/>
    <s v="COVER"/>
    <s v="Plastic_718"/>
  </r>
  <r>
    <s v="718-287185-001, Rev A"/>
    <m/>
    <s v="SCR, Captive, 1/4-28, 7/8, SKT HD, VENT"/>
    <s v="SCR, Captive, 1/4-28, 7/8, SKT HD, VENT"/>
    <m/>
    <s v="EA"/>
    <s v="M"/>
    <b v="0"/>
    <x v="0"/>
    <b v="0"/>
    <b v="1"/>
    <b v="0"/>
    <b v="1"/>
    <n v="3"/>
    <s v=" Captive, 1/4-28, 7/8, SKT HD, VENT"/>
    <m/>
    <s v=""/>
    <s v="MIH_718"/>
  </r>
  <r>
    <s v="718-293095-001,Rev A"/>
    <m/>
    <s v="MOD, SPCR, UNTHREADED, 3/8&quot; SCR, 3/4&quot; OD, LDPE"/>
    <s v="MOD, SPCR, UNTHREADED, 3/8&quot; SCR, 3/4&quot; OD, LDPE"/>
    <m/>
    <s v="EA"/>
    <s v="M"/>
    <b v="0"/>
    <x v="0"/>
    <b v="0"/>
    <b v="0"/>
    <b v="0"/>
    <b v="1"/>
    <n v="3"/>
    <s v=" SPCR, UNTHREADED, 3/8&quot; SCR, 3/4&quot; OD, LDPE"/>
    <m/>
    <s v="SPACER"/>
    <s v="MIH_718"/>
  </r>
  <r>
    <s v="718-302014-002,Rev A"/>
    <m/>
    <s v="MOD, DUCT, WIRE (1.75 x 1.12) IN"/>
    <s v="MOD, DUCT, WIRE (1.75 x 1.12) IN"/>
    <m/>
    <s v="EA"/>
    <s v="M"/>
    <b v="0"/>
    <x v="0"/>
    <b v="0"/>
    <b v="1"/>
    <b v="0"/>
    <b v="1"/>
    <n v="3"/>
    <s v=" DUCT, WIRE (1.75 x 1.12) IN"/>
    <m/>
    <s v="DUCT"/>
    <s v="MIH_718"/>
  </r>
  <r>
    <s v="718-326799-001,Rev C"/>
    <m/>
    <s v="MOD,SCRW,SHLDR,.50 X 2.75IN,3/8-16,SST"/>
    <s v="MOD,SCRW,SHLDR,.50 X 2.75IN,3/8-16,SST"/>
    <s v="MIHM"/>
    <s v="EA"/>
    <s v="M"/>
    <b v="0"/>
    <x v="7"/>
    <b v="0"/>
    <b v="1"/>
    <b v="0"/>
    <b v="1"/>
    <n v="3"/>
    <s v="SCRW,SHLDR,.50 X 2.75IN,3/8-16,SST"/>
    <m/>
    <s v="SHIELD"/>
    <s v="Metal_718"/>
  </r>
  <r>
    <s v="718-330891-070,Rev A"/>
    <m/>
    <s v="MOD,SCR,SCH CAP M6 X 1.0 X 70MM"/>
    <s v="MOD,SCR,SCH CAP M6 X 1.0 X 70MM"/>
    <s v="MIHP"/>
    <s v="EA"/>
    <s v="M"/>
    <b v="0"/>
    <x v="2"/>
    <b v="0"/>
    <b v="1"/>
    <b v="0"/>
    <b v="1"/>
    <n v="3"/>
    <s v="SCR,SCH CAP M6 X 1.0 X 70MM"/>
    <m/>
    <s v=""/>
    <s v="Plastic_718"/>
  </r>
  <r>
    <s v="718-337847-001,Rev A"/>
    <m/>
    <s v="MOD, DUCT, WIRE, 2.0X2.0 PVC, 8.0 LG, GRAY"/>
    <s v="MOD, DUCT, WIRE, 2.0X2.0 PVC, 8.0 LG, GRAY"/>
    <m/>
    <s v="EA"/>
    <s v="M"/>
    <b v="0"/>
    <x v="4"/>
    <b v="0"/>
    <b v="1"/>
    <b v="0"/>
    <b v="1"/>
    <n v="3"/>
    <s v=" DUCT, WIRE, 2.0X2.0 PVC, 8.0 LG, GRAY"/>
    <m/>
    <s v="DUCT"/>
    <s v="NP_718"/>
  </r>
  <r>
    <s v="718-337848-001,Rev A"/>
    <m/>
    <s v="MOD,DUCT,WIRE,2.0X2.0,PVC,8.0 LG,GRAY"/>
    <s v="MOD,DUCT,WIRE,2.0X2.0,PVC,8.0 LG,GRAY"/>
    <m/>
    <s v="EA"/>
    <s v="M"/>
    <b v="0"/>
    <x v="4"/>
    <b v="0"/>
    <b v="1"/>
    <b v="0"/>
    <b v="1"/>
    <n v="3"/>
    <s v="DUCT,WIRE,2.0X2.0,PVC,8.0 LG,GRAY"/>
    <m/>
    <s v="DUCT"/>
    <s v="NP_718"/>
  </r>
  <r>
    <s v="718-339744-001,Rev A"/>
    <m/>
    <s v="MOD, RSVR, CHEM CLEAN, ESC"/>
    <s v="MOD, RSVR, CHEM CLEAN, ESC"/>
    <s v="Sub"/>
    <s v="EA"/>
    <s v="M"/>
    <b v="0"/>
    <x v="4"/>
    <b v="0"/>
    <b v="0"/>
    <b v="0"/>
    <b v="1"/>
    <n v="3"/>
    <s v=" RSVR, CHEM CLEAN, ESC"/>
    <m/>
    <s v=""/>
    <s v="NP_718"/>
  </r>
  <r>
    <s v="718-348279-001,Rev A"/>
    <m/>
    <s v="MOD,COVER,DUCT,1.5X49,WHT"/>
    <s v="MOD,COVER,DUCT,1.5X49,WHT"/>
    <m/>
    <s v="EA"/>
    <s v="M"/>
    <b v="0"/>
    <x v="2"/>
    <b v="0"/>
    <b v="1"/>
    <b v="0"/>
    <b v="1"/>
    <n v="3"/>
    <s v="COVER,DUCT,1.5X49,WHT"/>
    <m/>
    <s v="DUCT"/>
    <s v="Plastic_718"/>
  </r>
  <r>
    <s v="718-A04894-001,Rev A"/>
    <m/>
    <s v="MOD, FOAM GUARD, ADH BACK"/>
    <s v="MOD, FOAM GUARD, ADH BACK"/>
    <s v="Sub"/>
    <s v="EA"/>
    <s v="M"/>
    <b v="0"/>
    <x v="5"/>
    <b v="0"/>
    <b v="1"/>
    <b v="0"/>
    <b v="1"/>
    <n v="3"/>
    <s v=" FOAM GUARD, ADH BACK"/>
    <m/>
    <s v=""/>
    <s v="SUB CON_718"/>
  </r>
  <r>
    <s v="718-A07555-001,Rev A"/>
    <m/>
    <s v="MOD,DUCT,3.0 X 3.0, 7&quot; LONG"/>
    <s v="MOD,DUCT,3.0 X 3.0, 7&quot; LONG"/>
    <s v="MIHP"/>
    <s v="EA"/>
    <s v="M"/>
    <b v="0"/>
    <x v="2"/>
    <b v="0"/>
    <b v="1"/>
    <b v="0"/>
    <b v="1"/>
    <n v="3"/>
    <s v="DUCT,3.0 X 3.0, 7&quot; LONG"/>
    <m/>
    <s v="DUCT"/>
    <s v="Plastic_718"/>
  </r>
  <r>
    <s v="718-A07556-001,Rev A"/>
    <m/>
    <s v="MOD,DUCT,COVER,3.0 X 7&quot; LONG"/>
    <s v="MOD,DUCT,COVER,3.0 X 7&quot; LONG"/>
    <s v="MIHP"/>
    <s v="EA"/>
    <s v="M"/>
    <b v="0"/>
    <x v="2"/>
    <b v="0"/>
    <b v="1"/>
    <b v="0"/>
    <b v="1"/>
    <n v="3"/>
    <s v="DUCT,COVER,3.0 X 7&quot; LONG"/>
    <m/>
    <s v="DUCT"/>
    <s v="Plastic_718"/>
  </r>
  <r>
    <s v="718-A07671-001,Rev A"/>
    <m/>
    <s v="MOD,DUCT,4.0X4.0,13&quot; LONG"/>
    <s v="MOD,DUCT,4.0X4.0,13&quot; LONG"/>
    <s v="MIHP"/>
    <s v="EA"/>
    <s v="M"/>
    <b v="0"/>
    <x v="2"/>
    <b v="0"/>
    <b v="1"/>
    <b v="0"/>
    <b v="1"/>
    <n v="3"/>
    <s v="DUCT,4.0X4.0,13&quot; LONG"/>
    <m/>
    <s v="DUCT"/>
    <s v="Plastic_718"/>
  </r>
  <r>
    <s v="718-A07672-001,Rev A"/>
    <m/>
    <s v=" MOD,DUCT,COVER,4.0 X 13&quot; LONG"/>
    <s v=" MOD,DUCT,COVER,4.0 X 13&quot; LONG"/>
    <s v="MIHP"/>
    <s v="EA"/>
    <s v="M"/>
    <b v="0"/>
    <x v="2"/>
    <b v="0"/>
    <b v="1"/>
    <b v="0"/>
    <b v="1"/>
    <n v="4"/>
    <s v="DUCT,COVER,4.0 X 13&quot; LONG"/>
    <m/>
    <s v="DUCT"/>
    <s v="Plastic_718"/>
  </r>
  <r>
    <s v="718-A32769-001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</r>
  <r>
    <s v="718-A32769-002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</r>
  <r>
    <s v="718-A32769-003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</r>
  <r>
    <s v="718-A32769-011,Rev A"/>
    <m/>
    <s v="MOD, COV,  DUCT, 1.5''W, WHT, 20LN"/>
    <s v="MOD, COV,  DUCT, 1.5''W, WHT, 20LN"/>
    <s v="MIHP"/>
    <s v="EA"/>
    <s v="M"/>
    <b v="0"/>
    <x v="2"/>
    <b v="0"/>
    <b v="1"/>
    <b v="0"/>
    <b v="1"/>
    <n v="3"/>
    <s v=" COV,  DUCT, 1.5''W, WHT, 20LN"/>
    <m/>
    <s v="DUCT"/>
    <s v="Plastic_718"/>
  </r>
  <r>
    <s v="718-A32769-012,Rev A"/>
    <m/>
    <s v="MOD, COV,  DUCT, 1.5''W, WHT, 10LN"/>
    <s v="MOD, COV,  DUCT, 1.5''W, WHT, 10LN"/>
    <s v="MIHP"/>
    <s v="EA"/>
    <s v="M"/>
    <b v="0"/>
    <x v="2"/>
    <b v="0"/>
    <b v="1"/>
    <b v="0"/>
    <b v="1"/>
    <n v="3"/>
    <s v=" COV,  DUCT, 1.5''W, WHT, 10LN"/>
    <m/>
    <s v="DUCT"/>
    <s v="Plastic_718"/>
  </r>
  <r>
    <s v="718-A36132-001,Rev A"/>
    <m/>
    <s v="MOD,P-SEAL,3/8WX1/8H,BLACK"/>
    <s v="MOD,P-SEAL,3/8WX1/8H,BLACK"/>
    <s v="MIHP"/>
    <s v="EA"/>
    <s v="M"/>
    <b v="0"/>
    <x v="2"/>
    <b v="0"/>
    <b v="1"/>
    <b v="0"/>
    <b v="1"/>
    <n v="3"/>
    <s v="P-SEAL,3/8WX1/8H,BLACK"/>
    <m/>
    <s v=""/>
    <s v="Plastic_718"/>
  </r>
  <r>
    <s v="718-A45028-001,Rev A"/>
    <m/>
    <s v="PKG,SHIM,CER2,INSTL"/>
    <s v="PKG,SHIM,CER2,INSTL"/>
    <s v="MIHP"/>
    <s v="EA"/>
    <s v="M"/>
    <b v="0"/>
    <x v="2"/>
    <b v="0"/>
    <b v="1"/>
    <b v="0"/>
    <b v="1"/>
    <n v="3"/>
    <s v="SHIM,CER2,INSTL"/>
    <m/>
    <s v="SHIM"/>
    <s v="Plastic_718"/>
  </r>
  <r>
    <s v="718-A45028-002,Rev A"/>
    <m/>
    <s v="PKG,SHIM,CER2,INSTL"/>
    <s v="PKG,SHIM,CER2,INSTL"/>
    <s v="MIHP"/>
    <s v="EA"/>
    <s v="M"/>
    <b v="0"/>
    <x v="2"/>
    <b v="0"/>
    <b v="1"/>
    <b v="0"/>
    <b v="1"/>
    <n v="3"/>
    <s v="SHIM,CER2,INSTL"/>
    <m/>
    <s v="SHIM"/>
    <s v="Plastic_718"/>
  </r>
  <r>
    <s v="718-A56292-001,Rev A"/>
    <m/>
    <s v="MOD,TANK,W/ 3/4&quot;FNPT,15-7/8 X 11 - 7/8 X 13"/>
    <s v="MOD,TANK,W/ 3/4&quot;FNPT,15-7/8 X 11 - 7/8 X 13"/>
    <s v="MIHP"/>
    <s v="EA"/>
    <s v="M"/>
    <b v="0"/>
    <x v="2"/>
    <b v="0"/>
    <b v="1"/>
    <b v="0"/>
    <b v="1"/>
    <n v="3"/>
    <s v="TANK,W/ 3/4&quot;FNPT,15-7/8 X 11 - 7/8 X 13"/>
    <m/>
    <s v="TANK"/>
    <s v="Plastic_718"/>
  </r>
  <r>
    <s v="718-A59519-001,Rev A"/>
    <m/>
    <s v="MOD,NUT,PILLAR,FKM TUBE,3/8&quot;"/>
    <s v="MOD,NUT,PILLAR,FKM TUBE,3/8&quot;"/>
    <s v="MIHP"/>
    <s v="EA"/>
    <s v="M"/>
    <b v="0"/>
    <x v="2"/>
    <b v="0"/>
    <b v="1"/>
    <b v="0"/>
    <b v="1"/>
    <n v="3"/>
    <s v="NUT,PILLAR,FKM TUBE,3/8&quot;"/>
    <m/>
    <s v="TUBE"/>
    <s v="Plastic_718"/>
  </r>
  <r>
    <s v="718-A61677-001,Rev A"/>
    <m/>
    <s v="MOD,TRAY,12 LG X 12 HGT X 3IN W,PP"/>
    <s v="MOD,TRAY,12 LG X 12 HGT X 3IN W,PP"/>
    <s v="MIHP"/>
    <s v="EA"/>
    <s v="M"/>
    <b v="0"/>
    <x v="2"/>
    <b v="0"/>
    <b v="1"/>
    <b v="0"/>
    <b v="1"/>
    <n v="3"/>
    <s v="TRAY,12 LG X 12 HGT X 3IN W,PP"/>
    <m/>
    <s v=""/>
    <s v="Plastic_718"/>
  </r>
  <r>
    <s v="719-000940-033,Rev A"/>
    <m/>
    <s v="MOD,SCR,SCH CAP,8-32 X2IN LG,SST_x001e_MOD,SCR,SCH CAP,8-32 X2IN LG,SST"/>
    <s v="MOD,SCR,SCH CAP,8-32 X2IN LG,SST_x001e_MOD,SCR,SCH CAP,8-32 X2IN LG,SST"/>
    <s v="Sub"/>
    <s v="EA"/>
    <s v="M"/>
    <b v="0"/>
    <x v="4"/>
    <b v="0"/>
    <b v="1"/>
    <b v="0"/>
    <b v="1"/>
    <n v="3"/>
    <s v="SCR,SCH CAP,8-32 X2IN LG,SST_x001e_MOD,SCR,SCH CAP,8-32 X2IN LG,SST"/>
    <m/>
    <s v=""/>
    <s v="NP_719"/>
  </r>
  <r>
    <s v="719-040420-005,Rev A"/>
    <m/>
    <s v="REWORK-MOD, COV, PROTECTIVE, ESC"/>
    <s v="REWORK-MOD, COV, PROTECTIVE, ESC"/>
    <m/>
    <s v="EA"/>
    <s v="M"/>
    <b v="0"/>
    <x v="4"/>
    <b v="0"/>
    <b v="0"/>
    <b v="0"/>
    <b v="1"/>
    <n v="10"/>
    <s v=" COV, PROTECTIVE, ESC"/>
    <m/>
    <s v="COVER"/>
    <s v="NP_719"/>
  </r>
  <r>
    <s v="719-056531-001,Rev A"/>
    <s v="MOD, Cli"/>
    <s v="MOD, Clip, Support, Carrier"/>
    <s v="MOD, Clip, Support, Carrier"/>
    <s v="LAM"/>
    <s v="EA"/>
    <s v="M"/>
    <b v="0"/>
    <x v="1"/>
    <b v="0"/>
    <b v="0"/>
    <b v="0"/>
    <b v="1"/>
    <n v="3"/>
    <s v=" Clip, Support, Carrier"/>
    <m/>
    <s v="CARRIER"/>
    <s v="SEM_719"/>
  </r>
  <r>
    <s v="719-056678-019"/>
    <m/>
    <s v="MOD, EXIT HEAD, V3, LWR"/>
    <s v="MOD, EXIT HEAD, V3, LWR"/>
    <s v="LAM"/>
    <s v="EA"/>
    <s v="M"/>
    <b v="0"/>
    <x v="1"/>
    <b v="0"/>
    <b v="0"/>
    <b v="0"/>
    <b v="1"/>
    <n v="3"/>
    <s v=" EXIT HEAD, V3, LWR"/>
    <m/>
    <s v=""/>
    <s v="SEM_719"/>
  </r>
  <r>
    <s v="719-064281-001,Rev A"/>
    <s v="MOD, ASS"/>
    <s v="MOD, ASSY, Carrier, RH"/>
    <s v="MOD, ASSY, Carrier, RH"/>
    <s v="LAM"/>
    <s v="EA"/>
    <s v="M"/>
    <b v="0"/>
    <x v="1"/>
    <b v="0"/>
    <b v="0"/>
    <b v="0"/>
    <b v="1"/>
    <n v="3"/>
    <s v=" ASSY, Carrier, RH"/>
    <m/>
    <s v="ASSY"/>
    <s v="SEM_719"/>
  </r>
  <r>
    <s v="719-073353-001"/>
    <s v="MOD,FRON"/>
    <s v="MOD,FRONT RAIL HSNG,DRIVE"/>
    <s v="MOD,FRONT RAIL HSNG,DRIVE"/>
    <s v="LAM"/>
    <s v="EA"/>
    <s v="M"/>
    <b v="0"/>
    <x v="1"/>
    <b v="0"/>
    <b v="0"/>
    <b v="0"/>
    <b v="1"/>
    <n v="3"/>
    <s v="FRONT RAIL HSNG,DRIVE"/>
    <m/>
    <s v="HOUSING"/>
    <s v="SEM_719"/>
  </r>
  <r>
    <s v="719-078740-400,Rev A"/>
    <m/>
    <s v="MOD,TST FXTR,WFR,CTR,STPD ESC,FLEX HX"/>
    <s v="MOD,TST FXTR,WFR,CTR,STPD ESC,FLEX HX"/>
    <m/>
    <s v="EA"/>
    <s v="M"/>
    <b v="0"/>
    <x v="0"/>
    <b v="0"/>
    <b v="0"/>
    <b v="0"/>
    <b v="1"/>
    <n v="3"/>
    <s v="TST FXTR,WFR,CTR,STPD ESC,FLEX HX"/>
    <m/>
    <s v="FIXTURE"/>
    <s v="MIH_719"/>
  </r>
  <r>
    <s v="719-085962-003,Rev A"/>
    <s v="Rinse He"/>
    <s v="MOD, ASSY, HD, Rinse, UPR"/>
    <s v="MOD, ASSY, HD, Rinse, UPR"/>
    <s v="LAM"/>
    <s v="EA"/>
    <s v="M"/>
    <b v="0"/>
    <x v="1"/>
    <b v="0"/>
    <b v="1"/>
    <b v="0"/>
    <b v="1"/>
    <n v="3"/>
    <s v=" ASSY, HD, Rinse, UPR"/>
    <m/>
    <s v="ASSY"/>
    <s v="SEM_719"/>
  </r>
  <r>
    <s v="719-085962-004,Rev B"/>
    <s v="MOD, ASS"/>
    <s v="MOD, ASSY, HD, Rinse, LWR"/>
    <s v="MOD, ASSY, HD, Rinse, LWR"/>
    <s v="LAM"/>
    <s v="EA"/>
    <s v="M"/>
    <b v="0"/>
    <x v="1"/>
    <b v="0"/>
    <b v="1"/>
    <b v="0"/>
    <b v="1"/>
    <n v="3"/>
    <s v=" ASSY, HD, Rinse, LWR"/>
    <m/>
    <s v="ASSY"/>
    <s v="SEM_719"/>
  </r>
  <r>
    <s v="719-102458-001,Rev A"/>
    <m/>
    <s v="Rework-BAND, GUARD, EDGE, ESC, 300MM, 608, 611"/>
    <s v="Rework-BAND, GUARD, EDGE, ESC, 300MM, 608, 611"/>
    <m/>
    <s v="EA"/>
    <s v="M"/>
    <b v="0"/>
    <x v="0"/>
    <b v="0"/>
    <b v="1"/>
    <b v="0"/>
    <b v="1"/>
    <n v="0"/>
    <s v="Rework-BAND,"/>
    <m/>
    <s v=""/>
    <s v="MIH_719"/>
  </r>
  <r>
    <s v="719-102458-209,Rev A"/>
    <m/>
    <s v="Rework-BAND, GUARD, EDGE, ESC, 300MM, 608, 611"/>
    <s v="Rework-BAND, GUARD, EDGE, ESC, 300MM, 608, 611"/>
    <m/>
    <s v="EA"/>
    <s v="M"/>
    <b v="0"/>
    <x v="0"/>
    <b v="0"/>
    <b v="0"/>
    <b v="0"/>
    <b v="1"/>
    <n v="0"/>
    <s v="Rework-BAND,"/>
    <m/>
    <s v=""/>
    <s v="MIH_719"/>
  </r>
  <r>
    <s v="719-119443-051,Rev A"/>
    <m/>
    <s v="MOD, BASE, SPRT, PAD, WDO, WIPING"/>
    <s v="MOD, BASE, SPRT, PAD, WDO, WIPING"/>
    <m/>
    <s v="EA"/>
    <s v="M"/>
    <b v="0"/>
    <x v="3"/>
    <b v="0"/>
    <b v="0"/>
    <b v="0"/>
    <b v="1"/>
    <n v="3"/>
    <s v=" BASE, SPRT, PAD, WDO, WIPING"/>
    <m/>
    <s v="PIN"/>
    <s v="Miscellaneous_719"/>
  </r>
  <r>
    <s v="719-129566-001,Rev A"/>
    <m/>
    <s v="MOD, PLNM-A, SEP EXH, RHS, ANSI"/>
    <s v="MOD, PLNM-A, SEP EXH, RHS, ANSI"/>
    <m/>
    <s v="EA"/>
    <s v="M"/>
    <b v="0"/>
    <x v="3"/>
    <b v="0"/>
    <b v="0"/>
    <b v="0"/>
    <b v="1"/>
    <n v="3"/>
    <s v=" PLNM-A, SEP EXH, RHS, ANSI"/>
    <m/>
    <s v="PL"/>
    <s v="Miscellaneous_719"/>
  </r>
  <r>
    <s v="719-129566-002,Rev A"/>
    <m/>
    <s v="MOD, PLNM-A, SEP EXH, RHS, ANSI"/>
    <s v="MOD, PLNM-A, SEP EXH, RHS, ANSI"/>
    <m/>
    <s v="EA"/>
    <s v="M"/>
    <b v="0"/>
    <x v="3"/>
    <b v="0"/>
    <b v="0"/>
    <b v="0"/>
    <b v="1"/>
    <n v="3"/>
    <s v=" PLNM-A, SEP EXH, RHS, ANSI"/>
    <m/>
    <s v="PL"/>
    <s v="Miscellaneous_719"/>
  </r>
  <r>
    <s v="719-129567-001,Rev A"/>
    <m/>
    <s v="MOD, PLNM-CTR, SEP EXH, RHS, ANSI"/>
    <s v="MOD, PLNM-CTR, SEP EXH, RHS, ANSI"/>
    <m/>
    <s v="EA"/>
    <s v="M"/>
    <b v="0"/>
    <x v="3"/>
    <b v="0"/>
    <b v="0"/>
    <b v="0"/>
    <b v="1"/>
    <n v="3"/>
    <s v=" PLNM-CTR, SEP EXH, RHS, ANSI"/>
    <m/>
    <s v="PL"/>
    <s v="Miscellaneous_719"/>
  </r>
  <r>
    <s v="719-129567-002,Rev A"/>
    <m/>
    <s v="MOD, PLNM-CTR, SEP EXH, RHS, ANSI"/>
    <s v="MOD, PLNM-CTR, SEP EXH, RHS, ANSI"/>
    <m/>
    <s v="EA"/>
    <s v="M"/>
    <b v="0"/>
    <x v="3"/>
    <b v="0"/>
    <b v="0"/>
    <b v="0"/>
    <b v="1"/>
    <n v="3"/>
    <s v=" PLNM-CTR, SEP EXH, RHS, ANSI"/>
    <m/>
    <s v="PL"/>
    <s v="Miscellaneous_719"/>
  </r>
  <r>
    <s v="719-129568-001,Rev A"/>
    <m/>
    <s v="MOD, PLNM-B, SEP EXH, RHS, ANSI"/>
    <s v="MOD, PLNM-B, SEP EXH, RHS, ANSI"/>
    <m/>
    <s v="EA"/>
    <s v="M"/>
    <b v="0"/>
    <x v="3"/>
    <b v="0"/>
    <b v="0"/>
    <b v="0"/>
    <b v="1"/>
    <n v="3"/>
    <s v=" PLNM-B, SEP EXH, RHS, ANSI"/>
    <m/>
    <s v="PL"/>
    <s v="Miscellaneous_719"/>
  </r>
  <r>
    <s v="719-129568-002,Rev A"/>
    <m/>
    <s v="MOD, PLNM-B, SEP EXH, RHS, ANSI"/>
    <s v="MOD, PLNM-B, SEP EXH, RHS, ANSI"/>
    <m/>
    <s v="EA"/>
    <s v="M"/>
    <b v="0"/>
    <x v="3"/>
    <b v="0"/>
    <b v="0"/>
    <b v="0"/>
    <b v="1"/>
    <n v="3"/>
    <s v=" PLNM-B, SEP EXH, RHS, ANSI"/>
    <m/>
    <s v="PL"/>
    <s v="Miscellaneous_719"/>
  </r>
  <r>
    <s v="719-129569-001,Rev A"/>
    <m/>
    <s v="MOD, PLNM-A, SEP EXH, LHS, ANSI"/>
    <s v="MOD, PLNM-A, SEP EXH, LHS, ANSI"/>
    <m/>
    <s v="EA"/>
    <s v="M"/>
    <b v="0"/>
    <x v="3"/>
    <b v="0"/>
    <b v="0"/>
    <b v="0"/>
    <b v="1"/>
    <n v="3"/>
    <s v=" PLNM-A, SEP EXH, LHS, ANSI"/>
    <m/>
    <s v="PL"/>
    <s v="Miscellaneous_719"/>
  </r>
  <r>
    <s v="719-129569-002,Rev A"/>
    <m/>
    <s v="MOD, PLNM-A, SEP EXH, LHS, ANSI"/>
    <s v="MOD, PLNM-A, SEP EXH, LHS, ANSI"/>
    <m/>
    <s v="EA"/>
    <s v="M"/>
    <b v="0"/>
    <x v="3"/>
    <b v="0"/>
    <b v="0"/>
    <b v="0"/>
    <b v="1"/>
    <n v="3"/>
    <s v=" PLNM-A, SEP EXH, LHS, ANSI"/>
    <m/>
    <s v="PL"/>
    <s v="Miscellaneous_719"/>
  </r>
  <r>
    <s v="719-129570-001,Rev A"/>
    <m/>
    <s v="MOD, PLNM-CTR, SEP EXH, LSH, ANSI"/>
    <s v="MOD, PLNM-CTR, SEP EXH, LSH, ANSI"/>
    <m/>
    <s v="EA"/>
    <s v="M"/>
    <b v="0"/>
    <x v="3"/>
    <b v="0"/>
    <b v="0"/>
    <b v="0"/>
    <b v="1"/>
    <n v="3"/>
    <s v=" PLNM-CTR, SEP EXH, LSH, ANSI"/>
    <m/>
    <s v="PL"/>
    <s v="Miscellaneous_719"/>
  </r>
  <r>
    <s v="719-129570-002,Rev A"/>
    <m/>
    <s v="MOD, PLNM-CTR, SEP EXH, LSH, ANSI"/>
    <s v="MOD, PLNM-CTR, SEP EXH, LSH, ANSI"/>
    <m/>
    <s v="EA"/>
    <s v="M"/>
    <b v="0"/>
    <x v="3"/>
    <b v="0"/>
    <b v="0"/>
    <b v="0"/>
    <b v="1"/>
    <n v="3"/>
    <s v=" PLNM-CTR, SEP EXH, LSH, ANSI"/>
    <m/>
    <s v="PL"/>
    <s v="Miscellaneous_719"/>
  </r>
  <r>
    <s v="719-129571-001,Rev A"/>
    <m/>
    <s v="MOD, PLNM-B, SEP EXH, LHS, ANSI"/>
    <s v="MOD, PLNM-B, SEP EXH, LHS, ANSI"/>
    <m/>
    <s v="EA"/>
    <s v="M"/>
    <b v="0"/>
    <x v="3"/>
    <b v="0"/>
    <b v="0"/>
    <b v="0"/>
    <b v="1"/>
    <n v="3"/>
    <s v=" PLNM-B, SEP EXH, LHS, ANSI"/>
    <m/>
    <s v="PL"/>
    <s v="Miscellaneous_719"/>
  </r>
  <r>
    <s v="719-129571-002,Rev A"/>
    <m/>
    <s v="MOD, PLNM-B, SEP EXH, LHS, ANSI"/>
    <s v="MOD, PLNM-B, SEP EXH, LHS, ANSI"/>
    <m/>
    <s v="EA"/>
    <s v="M"/>
    <b v="0"/>
    <x v="3"/>
    <b v="0"/>
    <b v="0"/>
    <b v="0"/>
    <b v="1"/>
    <n v="3"/>
    <s v=" PLNM-B, SEP EXH, LHS, ANSI"/>
    <m/>
    <s v="PL"/>
    <s v="Miscellaneous_719"/>
  </r>
  <r>
    <s v="719-131252-001,Rev A"/>
    <m/>
    <s v="MOD, FRNT RAIL HSNG"/>
    <s v="MOD, FRNT RAIL HSNG"/>
    <s v="LAM"/>
    <s v="EA"/>
    <s v="M"/>
    <b v="0"/>
    <x v="1"/>
    <b v="0"/>
    <b v="1"/>
    <b v="0"/>
    <b v="1"/>
    <n v="3"/>
    <s v=" FRNT RAIL HSNG"/>
    <m/>
    <s v="HOUSING"/>
    <s v="SEM_719"/>
  </r>
  <r>
    <s v="719-133475-001,Rev A"/>
    <m/>
    <s v="MOD, SPRT, COIL, MAIN BRACE"/>
    <s v="MOD, SPRT, COIL, MAIN BRACE"/>
    <m/>
    <s v="EA"/>
    <s v="M"/>
    <b v="0"/>
    <x v="3"/>
    <b v="0"/>
    <b v="0"/>
    <b v="0"/>
    <b v="1"/>
    <n v="3"/>
    <s v=" SPRT, COIL, MAIN BRACE"/>
    <m/>
    <s v=""/>
    <s v="Miscellaneous_719"/>
  </r>
  <r>
    <s v="719-133475-001,Rev D"/>
    <m/>
    <s v="SPRT, COIL, MAIN BRACE"/>
    <s v="SPRT, COIL, MAIN BRACE"/>
    <m/>
    <s v="EA"/>
    <s v="M"/>
    <b v="0"/>
    <x v="3"/>
    <b v="0"/>
    <b v="1"/>
    <b v="0"/>
    <b v="1"/>
    <n v="4"/>
    <s v=" COIL, MAIN BRACE"/>
    <m/>
    <s v=""/>
    <s v="Miscellaneous_719"/>
  </r>
  <r>
    <s v="719-133479-001,Rev A"/>
    <m/>
    <s v="MOD, SPRT, COIL, CROSS BRACE"/>
    <s v="MOD, SPRT, COIL, CROSS BRACE"/>
    <m/>
    <s v="EA"/>
    <s v="M"/>
    <b v="0"/>
    <x v="3"/>
    <b v="0"/>
    <b v="1"/>
    <b v="0"/>
    <b v="1"/>
    <n v="3"/>
    <s v=" SPRT, COIL, CROSS BRACE"/>
    <m/>
    <s v=""/>
    <s v="Miscellaneous_719"/>
  </r>
  <r>
    <s v="719-133942-001,Rev A"/>
    <m/>
    <s v="MOD, BLOCK, EXT, HD, UPR, PIN-ADJ, C360"/>
    <s v="MOD, BLOCK, EXT, HD, UPR, PIN-ADJ, C360"/>
    <m/>
    <s v="EA"/>
    <s v="M"/>
    <b v="0"/>
    <x v="3"/>
    <b v="0"/>
    <b v="1"/>
    <b v="0"/>
    <b v="1"/>
    <n v="3"/>
    <s v=" BLOCK, EXT, HD, UPR, PIN-ADJ, C360"/>
    <m/>
    <s v="PIN"/>
    <s v="Miscellaneous_719"/>
  </r>
  <r>
    <s v="719-134332-007,Rev A"/>
    <m/>
    <s v="MOD,PL,ADPTR,LCTR,WDO,INSPECTION"/>
    <s v="MOD,PL,ADPTR,LCTR,WDO,INSPECTION"/>
    <s v="MIHP"/>
    <s v="EA"/>
    <s v="M"/>
    <b v="0"/>
    <x v="2"/>
    <b v="0"/>
    <b v="1"/>
    <b v="0"/>
    <b v="1"/>
    <n v="3"/>
    <s v="PL,ADPTR,LCTR,WDO,INSPECTION"/>
    <m/>
    <s v="ADAPTOR"/>
    <s v="Plastic_719"/>
  </r>
  <r>
    <s v="719-137453-001,Rev A"/>
    <m/>
    <s v="MOD, ASSY, VAR BB DUCTS, LWR R"/>
    <s v="MOD, ASSY, VAR BB DUCTS, LWR R"/>
    <m/>
    <s v="EA"/>
    <s v="M"/>
    <b v="0"/>
    <x v="3"/>
    <b v="0"/>
    <b v="0"/>
    <b v="0"/>
    <b v="1"/>
    <n v="3"/>
    <s v=" ASSY, VAR BB DUCTS, LWR R"/>
    <m/>
    <s v="ASSY"/>
    <s v="Miscellaneous_719"/>
  </r>
  <r>
    <s v="719-137454-001,Rev A"/>
    <m/>
    <s v="MOD ASSY, VAR BB DUCTS, LWR L"/>
    <s v="MOD ASSY, VAR BB DUCTS, LWR L"/>
    <m/>
    <s v="EA"/>
    <s v="M"/>
    <b v="0"/>
    <x v="3"/>
    <b v="0"/>
    <b v="0"/>
    <b v="0"/>
    <b v="1"/>
    <n v="8"/>
    <s v=" VAR BB DUCTS, LWR L"/>
    <m/>
    <s v="ASSY"/>
    <s v="Miscellaneous_719"/>
  </r>
  <r>
    <s v="719-148980-003,Rev A"/>
    <m/>
    <s v="GDE, TBG, APPR, MW, 2 TUBE, JOGGED"/>
    <s v="GDE, TBG, APPR, MW, 2 TUBE, JOGGED"/>
    <m/>
    <s v="EA"/>
    <s v="M"/>
    <b v="0"/>
    <x v="3"/>
    <b v="0"/>
    <b v="0"/>
    <b v="0"/>
    <b v="1"/>
    <n v="3"/>
    <s v=" TBG, APPR, MW, 2 TUBE, JOGGED"/>
    <m/>
    <s v="TUBE"/>
    <s v="Miscellaneous_719"/>
  </r>
  <r>
    <s v="719-150247-001,Rev B"/>
    <m/>
    <s v="MOD, BASE, FLUKE TC DRY WELL"/>
    <s v="MOD, BASE, FLUKE TC DRY WELL"/>
    <m/>
    <s v="EA"/>
    <s v="M"/>
    <b v="0"/>
    <x v="3"/>
    <b v="0"/>
    <b v="1"/>
    <b v="0"/>
    <b v="1"/>
    <n v="3"/>
    <s v=" BASE, FLUKE TC DRY WELL"/>
    <m/>
    <s v="BASE"/>
    <s v="Miscellaneous_719"/>
  </r>
  <r>
    <s v="719-179942-001, Rev B"/>
    <m/>
    <s v="Mod, Weldment, ON RCLM TNK, 90L, TMS2.0"/>
    <s v="Mod, Weldment, ON RCLM TNK, 90L, TMS2.0"/>
    <m/>
    <s v="EA"/>
    <s v="M"/>
    <b v="0"/>
    <x v="0"/>
    <b v="0"/>
    <b v="0"/>
    <b v="0"/>
    <b v="1"/>
    <n v="3"/>
    <s v=" Weldment, ON RCLM TNK, 90L, TMS2.0"/>
    <m/>
    <s v=""/>
    <s v="MIH_719"/>
  </r>
  <r>
    <s v="719-281782-001,Rev A"/>
    <m/>
    <s v="MOD, COV, PROTECTIVE, ESC"/>
    <s v="MOD, COV, PROTECTIVE, ESC"/>
    <m/>
    <s v="EA"/>
    <s v="M"/>
    <b v="0"/>
    <x v="0"/>
    <b v="0"/>
    <b v="0"/>
    <b v="0"/>
    <b v="1"/>
    <n v="3"/>
    <s v=" COV, PROTECTIVE, ESC"/>
    <m/>
    <s v="COVER"/>
    <s v="MIH_719"/>
  </r>
  <r>
    <s v="719-295128-001,Rev A"/>
    <s v="REWORK-M"/>
    <s v="REWORK-MOD, EXH PIPE, PMTS"/>
    <s v="REWORK-MOD, EXH PIPE, PMTS"/>
    <m/>
    <s v="EA"/>
    <s v="M"/>
    <b v="0"/>
    <x v="0"/>
    <b v="0"/>
    <b v="1"/>
    <b v="0"/>
    <b v="1"/>
    <n v="10"/>
    <s v=" EXH PIPE, PMTS"/>
    <m/>
    <s v=""/>
    <s v="MIH_719"/>
  </r>
  <r>
    <s v="719-A35128-001,Rev B"/>
    <m/>
    <s v="MOD, LIGHT GUIDE, APS"/>
    <s v="MOD, LIGHT GUIDE, APS"/>
    <s v="Sub"/>
    <s v="EA"/>
    <s v="M"/>
    <b v="0"/>
    <x v="2"/>
    <b v="0"/>
    <b v="1"/>
    <b v="0"/>
    <b v="1"/>
    <n v="3"/>
    <s v=" LIGHT GUIDE, APS"/>
    <m/>
    <s v=""/>
    <s v="Plastic_719"/>
  </r>
  <r>
    <s v="719-A36806-305,Rev A"/>
    <m/>
    <s v="MOD, ROLLER, UHMW, YOKE ARM"/>
    <s v="MOD, ROLLER, UHMW, YOKE ARM"/>
    <s v="MIHP"/>
    <s v="EA"/>
    <s v="M"/>
    <b v="0"/>
    <x v="2"/>
    <b v="0"/>
    <b v="0"/>
    <b v="0"/>
    <b v="1"/>
    <n v="3"/>
    <s v=" ROLLER, UHMW, YOKE ARM"/>
    <m/>
    <s v=""/>
    <s v="Plastic_719"/>
  </r>
  <r>
    <s v="719-A43221-910,Rev A"/>
    <m/>
    <s v="WDO, POLYCARB, CHMBR, TESTING, C&amp;F"/>
    <s v="WDO, POLYCARB, CHMBR, TESTING, C&amp;F"/>
    <s v="MIHP"/>
    <s v="EA"/>
    <s v="M"/>
    <b v="0"/>
    <x v="2"/>
    <b v="0"/>
    <b v="0"/>
    <b v="0"/>
    <b v="1"/>
    <n v="3"/>
    <s v=" POLYCARB, CHMBR, TESTING, C&amp;F"/>
    <m/>
    <s v="WINDOW"/>
    <s v="Plastic_719"/>
  </r>
  <r>
    <s v="719GG SOLVENT CEMENT"/>
    <s v="SOLVENT"/>
    <s v="SOLVENT CEMENT PVC GAL GRY EXTRA HEAVY BODIED SLOW SET"/>
    <s v="SOLVENT CEMENT PVC GAL GRY EXTRA HEAVY BODIED SLOW SET"/>
    <m/>
    <s v="EA"/>
    <s v="M"/>
    <b v="0"/>
    <x v="3"/>
    <b v="0"/>
    <b v="0"/>
    <b v="0"/>
    <b v="1"/>
    <n v="0"/>
    <s v="SOLVENT"/>
    <m/>
    <s v=""/>
    <s v="Miscellaneous_719"/>
  </r>
  <r>
    <s v="720-000950-036,Rev F"/>
    <s v="SCR, SCH"/>
    <s v="SCR, SCH CAP,10-32 X 2-1/4 LG"/>
    <s v="SCR, SCH CAP,10-32 X 2-1/4 LG"/>
    <s v="LAM"/>
    <s v="EA"/>
    <s v="M"/>
    <b v="0"/>
    <x v="1"/>
    <b v="0"/>
    <b v="0"/>
    <b v="0"/>
    <b v="1"/>
    <n v="3"/>
    <s v=" SCH CAP,10-32 X 2-1/4 LG"/>
    <m/>
    <s v=""/>
    <s v="SEM_720"/>
  </r>
  <r>
    <s v="720-000960-009,Rev R"/>
    <m/>
    <s v="SCR, SCH CAP, 1/4-20 x 9/16"/>
    <s v="SCR, SCH CAP, 1/4-20 x 9/16"/>
    <m/>
    <s v="EA"/>
    <s v="M"/>
    <b v="0"/>
    <x v="0"/>
    <b v="0"/>
    <b v="1"/>
    <b v="0"/>
    <b v="1"/>
    <n v="3"/>
    <s v=" SCH CAP, 1/4-20 x 9/16"/>
    <m/>
    <s v=""/>
    <s v="MIH_720"/>
  </r>
  <r>
    <s v="720-047066-024,Rev A"/>
    <s v="SCR,SCH"/>
    <s v="SCR,SCH CAP,1/4-20UNC X  1 1/2 L , PEEK"/>
    <s v="SCR,SCH CAP,1/4-20UNC X  1 1/2 L , PEEK"/>
    <s v="LAM"/>
    <s v="EA"/>
    <s v="M"/>
    <b v="0"/>
    <x v="1"/>
    <b v="0"/>
    <b v="0"/>
    <b v="0"/>
    <b v="1"/>
    <n v="3"/>
    <s v="SCH CAP,1/4-20UNC X  1 1/2 L , PEEK"/>
    <m/>
    <s v=""/>
    <s v="SEM_720"/>
  </r>
  <r>
    <s v="720-052998-024,Rev A"/>
    <s v="SCR,BIND"/>
    <s v="SCR,BINDING HEAD,SLTD,PLASTIC,1 1/2"/>
    <s v="SCR,BINDING HEAD,SLTD,PLASTIC,1 1/2"/>
    <s v="LAM"/>
    <s v="EA"/>
    <s v="M"/>
    <b v="0"/>
    <x v="1"/>
    <b v="0"/>
    <b v="0"/>
    <b v="0"/>
    <b v="1"/>
    <n v="3"/>
    <s v="BINDING HEAD,SLTD,PLASTIC,1 1/2"/>
    <m/>
    <s v="PL"/>
    <s v="SEM_720"/>
  </r>
  <r>
    <s v="720-095496-206"/>
    <s v="SCR,SCH,"/>
    <s v="SCR,SCH,SHLDR,1/4 x .50,10-32"/>
    <s v="SCR,SCH,SHLDR,1/4 x .50,10-32"/>
    <m/>
    <s v="EA"/>
    <s v="P"/>
    <b v="1"/>
    <x v="3"/>
    <b v="0"/>
    <b v="0"/>
    <b v="0"/>
    <b v="1"/>
    <n v="3"/>
    <s v="SCH,SHLDR,1/4 x .50,10-32"/>
    <m/>
    <s v="SHIELD"/>
    <s v="Miscellaneous_720"/>
  </r>
  <r>
    <s v="720-283915-012,Rev A"/>
    <m/>
    <s v="SCR, SCH CAP, 6-32 THD, LG, PEEK"/>
    <s v="SCR, SCH CAP, 6-32 THD, LG, PEEK"/>
    <m/>
    <s v="EA"/>
    <s v="M"/>
    <b v="0"/>
    <x v="0"/>
    <b v="0"/>
    <b v="0"/>
    <b v="0"/>
    <b v="1"/>
    <n v="3"/>
    <s v=" SCH CAP, 6-32 THD, LG, PEEK"/>
    <m/>
    <s v=""/>
    <s v="MIH_720"/>
  </r>
  <r>
    <s v="721-000946-001,Rev E"/>
    <m/>
    <s v="Washer, #8"/>
    <s v="Washer, #8"/>
    <s v="Sub"/>
    <s v="EA"/>
    <s v="M"/>
    <b v="0"/>
    <x v="2"/>
    <b v="0"/>
    <b v="1"/>
    <b v="0"/>
    <b v="1"/>
    <n v="6"/>
    <s v=" #8"/>
    <m/>
    <s v=""/>
    <s v="Plastic_721"/>
  </r>
  <r>
    <n v="72117"/>
    <s v="1/4-20 X"/>
    <s v="1/4-20 X 3-1/2&quot; SHCS HOLO KROME P/N 72117_x001e__x001e_Holo-Krome_x001e__x001e_1/4-20 UNC Hex Socket Cap Screw_x001e__x001e_Alloy Steel, Black Oxide, Partially Threaded, 3-1/2&quot; Length Under Head"/>
    <s v="1/4-20 X 3-1/2&quot; SHCS HOLO KROME P/N 72117_x001e__x001e_Holo-Krome_x001e__x001e_1/4-20 UNC Hex Socket Cap Screw_x001e__x001e_Alloy Steel, Black Oxide, Partially Threaded, 3-1/2&quot; Length Under Head"/>
    <s v="HARD"/>
    <s v="EA"/>
    <s v="P"/>
    <b v="0"/>
    <x v="11"/>
    <b v="0"/>
    <b v="0"/>
    <b v="0"/>
    <b v="1"/>
    <n v="0"/>
    <s v="1/4-20"/>
    <m/>
    <s v=""/>
    <s v="HARDWARE_721"/>
  </r>
  <r>
    <n v="72230"/>
    <s v="1/2-13 X"/>
    <s v="1/2-13 X 1-1/2&quot; SCREW HOLO KROME P/N 72230"/>
    <s v="1/2-13 X 1-1/2&quot; SCREW HOLO KROME P/N 72230"/>
    <s v="HARD"/>
    <s v="EA"/>
    <s v="P"/>
    <b v="1"/>
    <x v="11"/>
    <b v="0"/>
    <b v="0"/>
    <b v="0"/>
    <b v="1"/>
    <n v="0"/>
    <s v="1/2-13"/>
    <m/>
    <s v=""/>
    <s v="HARDWARE_722"/>
  </r>
  <r>
    <n v="72238"/>
    <s v="1/2-13 X"/>
    <s v="1/2-13 X 2.50&quot; LONG SHCS HOLO KROME P/N 72238"/>
    <s v="1/2-13 X 2.50&quot; LONG SHCS HOLO KROME P/N 72238"/>
    <m/>
    <s v="EA"/>
    <s v="P"/>
    <b v="1"/>
    <x v="3"/>
    <b v="0"/>
    <b v="0"/>
    <b v="0"/>
    <b v="1"/>
    <n v="0"/>
    <s v="1/2-13"/>
    <m/>
    <s v=""/>
    <s v="Miscellaneous_722"/>
  </r>
  <r>
    <n v="7225"/>
    <s v="MTS"/>
    <s v="Patient Shifter 72&quot; x 25&quot; White"/>
    <s v="Patient Shifter 72&quot; x 25&quot; White"/>
    <s v="MTSP"/>
    <s v="EA"/>
    <s v="M"/>
    <b v="0"/>
    <x v="12"/>
    <b v="0"/>
    <b v="0"/>
    <b v="0"/>
    <b v="1"/>
    <n v="0"/>
    <s v="Patient"/>
    <m/>
    <s v=""/>
    <s v="AMP_722"/>
  </r>
  <r>
    <s v="722644-02 W44, Rev A"/>
    <m/>
    <s v="AIDE, BRAKE BURNISH, WRIST, SUJ, IS4000"/>
    <s v="AIDE, BRAKE BURNISH, WRIST, SUJ, IS4000"/>
    <m/>
    <s v="EA"/>
    <s v="M"/>
    <b v="0"/>
    <x v="0"/>
    <b v="0"/>
    <b v="1"/>
    <b v="0"/>
    <b v="1"/>
    <n v="4"/>
    <s v=" BRAKE BURNISH, WRIST, SUJ, IS4000"/>
    <m/>
    <s v=""/>
    <s v="MIH_722"/>
  </r>
  <r>
    <s v="72-326534-00,Rev 1"/>
    <m/>
    <s v="Fixture, Gas Disc, Maintenance Cover"/>
    <s v="Fixture, Gas Disc, Maintenance Cover"/>
    <m/>
    <s v="EA"/>
    <s v="M"/>
    <b v="0"/>
    <x v="4"/>
    <b v="0"/>
    <b v="0"/>
    <b v="0"/>
    <b v="1"/>
    <n v="7"/>
    <s v=" Gas Disc, Maintenance Cover"/>
    <m/>
    <s v="COVER"/>
    <s v="NP_72-"/>
  </r>
  <r>
    <s v="726-150982-001,Rev A"/>
    <m/>
    <s v="Cover, C3 EFX Fan Splash"/>
    <s v="Cover, C3 EFX Fan Splash"/>
    <m/>
    <s v="EA"/>
    <s v="M"/>
    <b v="0"/>
    <x v="0"/>
    <b v="0"/>
    <b v="1"/>
    <b v="0"/>
    <b v="1"/>
    <n v="5"/>
    <s v=" C3 EFX Fan Splash"/>
    <m/>
    <s v="PL"/>
    <s v="MIH_726"/>
  </r>
  <r>
    <s v="726-150982-011,Rev A"/>
    <m/>
    <s v="COVER, FAN, WATER SPLASH"/>
    <s v="COVER, FAN, WATER SPLASH"/>
    <m/>
    <s v="EA"/>
    <s v="M"/>
    <b v="0"/>
    <x v="3"/>
    <b v="0"/>
    <b v="1"/>
    <b v="0"/>
    <b v="1"/>
    <n v="5"/>
    <s v=" FAN, WATER SPLASH"/>
    <m/>
    <s v="PL"/>
    <s v="Miscellaneous_726"/>
  </r>
  <r>
    <s v="728-061064-020"/>
    <s v="SCR,SCH,"/>
    <s v="SCR,SCH,CAP,M5 X .8 X 20mm    _x001e__x001e_MCMC# 92290A242   25 per bag"/>
    <s v="SCR,SCH,CAP,M5 X .8 X 20mm    _x001e__x001e_MCMC# 92290A242   25 per bag"/>
    <s v="COM"/>
    <s v="EA"/>
    <s v="P"/>
    <b v="0"/>
    <x v="11"/>
    <b v="0"/>
    <b v="0"/>
    <b v="0"/>
    <b v="1"/>
    <n v="3"/>
    <s v="SCH,CAP,M5 X .8 X 20mm    _x001e__x001e_MCMC# 92290A242   25 per bag"/>
    <m/>
    <s v=""/>
    <s v="HARDWARE_728"/>
  </r>
  <r>
    <s v="728-061065-020"/>
    <m/>
    <s v="SCR,SCH CAP,M6 X 1.0 X 20mm"/>
    <s v="SCR,SCH CAP,M6 X 1.0 X 20mm"/>
    <s v="COM"/>
    <s v="EA"/>
    <s v="P"/>
    <b v="0"/>
    <x v="11"/>
    <b v="0"/>
    <b v="0"/>
    <b v="0"/>
    <b v="1"/>
    <n v="3"/>
    <s v="SCH CAP,M6 X 1.0 X 20mm"/>
    <m/>
    <s v=""/>
    <s v="HARDWARE_728"/>
  </r>
  <r>
    <s v="728-061065-030"/>
    <s v="SCR,SCH"/>
    <s v="SCR,SCH CAP,M6 X 1.0 X 30mm  92290A332"/>
    <s v="SCR,SCH CAP,M6 X 1.0 X 30mm  92290A332"/>
    <s v="COM"/>
    <s v="EA"/>
    <s v="P"/>
    <b v="0"/>
    <x v="11"/>
    <b v="0"/>
    <b v="0"/>
    <b v="0"/>
    <b v="1"/>
    <n v="3"/>
    <s v="SCH CAP,M6 X 1.0 X 30mm  92290A332"/>
    <m/>
    <s v=""/>
    <s v="HARDWARE_728"/>
  </r>
  <r>
    <s v="728-061956-008"/>
    <m/>
    <s v="SCR,SKT,BTN HD,M4 X 0.7 X 8MM _x001e__x001e_MCMaster PN# 94500A226"/>
    <s v="SCR,SKT,BTN HD,M4 X 0.7 X 8MM _x001e__x001e_MCMaster PN# 94500A226"/>
    <s v="COM"/>
    <s v="EA"/>
    <s v="P"/>
    <b v="0"/>
    <x v="11"/>
    <b v="0"/>
    <b v="0"/>
    <b v="0"/>
    <b v="1"/>
    <n v="3"/>
    <s v="SKT,BTN HD,M4 X 0.7 X 8MM _x001e__x001e_MCMaster PN# 94500A226"/>
    <m/>
    <s v=""/>
    <s v="HARDWARE_728"/>
  </r>
  <r>
    <s v="728-A38100-030"/>
    <m/>
    <s v="SCR,CPTV PNL,FLH,M5 THD,30MM LG,SST_x001e__x001e_MFG: WIXROYD INTERNATIONAL LTD_x001e__x001e_OEM# 36684.W0530"/>
    <s v="SCR,CPTV PNL,FLH,M5 THD,30MM LG,SST_x001e__x001e_MFG: WIXROYD INTERNATIONAL LTD_x001e__x001e_OEM# 36684.W0530"/>
    <s v="HARD"/>
    <s v="EA"/>
    <s v="P"/>
    <b v="0"/>
    <x v="11"/>
    <b v="0"/>
    <b v="0"/>
    <b v="0"/>
    <b v="1"/>
    <n v="3"/>
    <s v="CPTV PNL,FLH,M5 THD,30MM LG,SST_x001e__x001e_MFG: WIXROYD INTERNATIONAL LTD_x001e__x001e_OEM# 36684.W0530"/>
    <m/>
    <s v="PANEL"/>
    <s v="HARDWARE_728"/>
  </r>
  <r>
    <s v="729-061057-004"/>
    <s v="WASHER,S"/>
    <s v="WASHER,SPLIT-LOCK,M4          _x001e__x001e_MCMC# 92148A160"/>
    <s v="WASHER,SPLIT-LOCK,M4          _x001e__x001e_MCMC# 92148A160"/>
    <s v="COM"/>
    <s v="EA"/>
    <s v="P"/>
    <b v="0"/>
    <x v="11"/>
    <b v="0"/>
    <b v="0"/>
    <b v="0"/>
    <b v="1"/>
    <n v="6"/>
    <s v="SPLIT-LOCK,M4          _x001e__x001e_MCMC# 92148A160"/>
    <m/>
    <s v="PL"/>
    <s v="HARDWARE_729"/>
  </r>
  <r>
    <n v="73034"/>
    <s v="10-32 X "/>
    <s v="10-32 X 3/8&quot; LONG SHCS HOLO KROME P/N 73034"/>
    <s v="10-32 X 3/8&quot; LONG SHCS HOLO KROME P/N 73034"/>
    <m/>
    <s v="EA"/>
    <s v="P"/>
    <b v="1"/>
    <x v="3"/>
    <b v="0"/>
    <b v="0"/>
    <b v="0"/>
    <b v="1"/>
    <n v="0"/>
    <s v="10-32"/>
    <m/>
    <s v=""/>
    <s v="Miscellaneous_730"/>
  </r>
  <r>
    <n v="73050"/>
    <s v="10-32 X "/>
    <s v="10-32 X 1.75&quot; LONG SHCS HOLO KROME 73050"/>
    <s v="10-32 X 1.75&quot; LONG SHCS HOLO KROME 73050"/>
    <m/>
    <s v="EA"/>
    <s v="P"/>
    <b v="1"/>
    <x v="3"/>
    <b v="0"/>
    <b v="0"/>
    <b v="0"/>
    <b v="1"/>
    <n v="0"/>
    <s v="10-32"/>
    <m/>
    <s v=""/>
    <s v="Miscellaneous_730"/>
  </r>
  <r>
    <n v="73249799"/>
    <s v="HARDENED"/>
    <s v="HARDENED STEEL FLAT WASHER GIBRALTAR/MSC P/N_x001e__x001e_73249799 (1&quot; OD, 9/16&quot; ID, 3/16&quot; THK)"/>
    <s v="HARDENED STEEL FLAT WASHER GIBRALTAR/MSC P/N_x001e__x001e_73249799 (1&quot; OD, 9/16&quot; ID, 3/16&quot; THK)"/>
    <s v="HARD"/>
    <s v="EA"/>
    <s v="P"/>
    <b v="1"/>
    <x v="11"/>
    <b v="0"/>
    <b v="0"/>
    <b v="0"/>
    <b v="1"/>
    <n v="0"/>
    <s v="HARDENED"/>
    <m/>
    <s v=""/>
    <s v="HARDWARE_732"/>
  </r>
  <r>
    <s v="734-040196-011"/>
    <s v="O-RING,2"/>
    <s v="O-RING,2-011 KALREZ 6375"/>
    <s v="O-RING,2-011 KALREZ 6375"/>
    <s v="LAM"/>
    <s v="EA"/>
    <s v="M"/>
    <b v="0"/>
    <x v="1"/>
    <b v="0"/>
    <b v="0"/>
    <b v="0"/>
    <b v="1"/>
    <n v="6"/>
    <s v="2-011 KALREZ 6375"/>
    <m/>
    <s v="RING"/>
    <s v="SEM_734"/>
  </r>
  <r>
    <s v="734-040196-012,Rev E"/>
    <s v="O-RING,2"/>
    <s v="O-RING,2-012  KALREZ 6375"/>
    <s v="O-RING,2-012  KALREZ 6375"/>
    <s v="LAM"/>
    <s v="EA"/>
    <s v="M"/>
    <b v="0"/>
    <x v="1"/>
    <b v="0"/>
    <b v="0"/>
    <b v="0"/>
    <b v="1"/>
    <n v="6"/>
    <s v="2-012  KALREZ 6375"/>
    <m/>
    <s v="RING"/>
    <s v="SEM_734"/>
  </r>
  <r>
    <s v="734-040196-014,Rev E"/>
    <s v="O-RING,2"/>
    <s v="O-RING,2-014  KALREZ 6375"/>
    <s v="O-RING,2-014  KALREZ 6375"/>
    <s v="LAM"/>
    <s v="EA"/>
    <s v="M"/>
    <b v="0"/>
    <x v="1"/>
    <b v="0"/>
    <b v="0"/>
    <b v="0"/>
    <b v="1"/>
    <n v="6"/>
    <s v="2-014  KALREZ 6375"/>
    <m/>
    <s v="RING"/>
    <s v="SEM_734"/>
  </r>
  <r>
    <s v="734-040196-111,Rev J"/>
    <s v="O-RING,2"/>
    <s v="O-RING,2111,KALREZ 6375"/>
    <s v="O-RING,2111,KALREZ 6375"/>
    <s v="LAM"/>
    <s v="EA"/>
    <s v="M"/>
    <b v="0"/>
    <x v="1"/>
    <b v="0"/>
    <b v="0"/>
    <b v="0"/>
    <b v="1"/>
    <n v="6"/>
    <s v="2111,KALREZ 6375"/>
    <m/>
    <s v="RING"/>
    <s v="SEM_734"/>
  </r>
  <r>
    <s v="734-040196-116,Rev J"/>
    <s v="O-RING,2"/>
    <s v="O-RING,2-116, KALREZ 6375"/>
    <s v="O-RING,2-116, KALREZ 6375"/>
    <s v="LAM"/>
    <s v="EA"/>
    <s v="M"/>
    <b v="0"/>
    <x v="1"/>
    <b v="0"/>
    <b v="0"/>
    <b v="0"/>
    <b v="1"/>
    <n v="6"/>
    <s v="2-116, KALREZ 6375"/>
    <m/>
    <s v="RING"/>
    <s v="SEM_734"/>
  </r>
  <r>
    <s v="734-057883-001,Rev A"/>
    <s v="O-RING,V"/>
    <s v="O-RING,VITON,"/>
    <s v="O-RING,VITON,"/>
    <s v="LAM"/>
    <s v="EA"/>
    <s v="M"/>
    <b v="0"/>
    <x v="1"/>
    <b v="0"/>
    <b v="0"/>
    <b v="0"/>
    <b v="1"/>
    <n v="6"/>
    <s v="VITON,"/>
    <m/>
    <s v="RING"/>
    <s v="SEM_734"/>
  </r>
  <r>
    <s v="734-061280-393"/>
    <m/>
    <s v="O-RING,23.940ID X .210 C/S VTN"/>
    <s v="O-RING,23.940ID X .210 C/S VTN"/>
    <s v="COM"/>
    <s v="EA"/>
    <s v="P"/>
    <b v="0"/>
    <x v="11"/>
    <b v="0"/>
    <b v="0"/>
    <b v="0"/>
    <b v="1"/>
    <n v="6"/>
    <s v="23.940ID X .210 C/S VTN"/>
    <m/>
    <s v="RING"/>
    <s v="HARDWARE_734"/>
  </r>
  <r>
    <s v="734-061280-394"/>
    <m/>
    <s v="O-RING,24.940ID X .210 C/S VTN"/>
    <s v="O-RING,24.940ID X .210 C/S VTN"/>
    <s v="COM"/>
    <s v="EA"/>
    <s v="P"/>
    <b v="0"/>
    <x v="11"/>
    <b v="0"/>
    <b v="0"/>
    <b v="0"/>
    <b v="1"/>
    <n v="6"/>
    <s v="24.940ID X .210 C/S VTN"/>
    <m/>
    <s v="RING"/>
    <s v="HARDWARE_734"/>
  </r>
  <r>
    <s v="734-063249-209"/>
    <s v="O-RING,V"/>
    <s v="O-RING,VITON,13.54X.21 SERIES5, PARKER 5-209-V884-75"/>
    <s v="O-RING,VITON,13.54X.21 SERIES5, PARKER 5-209-V884-75"/>
    <s v="LAM"/>
    <s v="EA"/>
    <s v="M"/>
    <b v="0"/>
    <x v="1"/>
    <b v="0"/>
    <b v="0"/>
    <b v="0"/>
    <b v="1"/>
    <n v="6"/>
    <s v="VITON,13.54X.21 SERIES5, PARKER 5-209-V884-75"/>
    <m/>
    <s v="RING"/>
    <s v="SEM_734"/>
  </r>
  <r>
    <s v="734-151267-001"/>
    <s v="O-RING,F"/>
    <s v="O-RING,FEP ENCAP FKM, .737ID X .103C/S"/>
    <s v="O-RING,FEP ENCAP FKM, .737ID X .103C/S"/>
    <s v="FITT"/>
    <s v="EA"/>
    <s v="P"/>
    <b v="1"/>
    <x v="3"/>
    <b v="0"/>
    <b v="0"/>
    <b v="0"/>
    <b v="1"/>
    <n v="6"/>
    <s v="FEP ENCAP FKM, .737ID X .103C/S"/>
    <m/>
    <s v="RING"/>
    <s v="Miscellaneous_734"/>
  </r>
  <r>
    <s v="734-281860-116"/>
    <s v="O-RING,0"/>
    <s v="O-RING,0.737 ID,0.103 C/S,FKM,75DURO,BLK"/>
    <s v="O-RING,0.737 ID,0.103 C/S,FKM,75DURO,BLK"/>
    <s v="FITT"/>
    <s v="EA"/>
    <s v="P"/>
    <b v="1"/>
    <x v="3"/>
    <b v="0"/>
    <b v="0"/>
    <b v="0"/>
    <b v="1"/>
    <n v="6"/>
    <s v="0.737 ID,0.103 C/S,FKM,75DURO,BLK"/>
    <m/>
    <s v="BLOCK"/>
    <s v="Miscellaneous_734"/>
  </r>
  <r>
    <s v="734-281860-264"/>
    <m/>
    <s v="O-RING,7.484 ID,0.139 C/S,FKM,75DURO,BLK"/>
    <s v="O-RING,7.484 ID,0.139 C/S,FKM,75DURO,BLK"/>
    <s v="LAM"/>
    <s v="EA"/>
    <s v="P"/>
    <b v="0"/>
    <x v="1"/>
    <b v="0"/>
    <b v="0"/>
    <b v="0"/>
    <b v="1"/>
    <n v="6"/>
    <s v="7.484 ID,0.139 C/S,FKM,75DURO,BLK"/>
    <m/>
    <s v="BLOCK"/>
    <s v="SEM_734"/>
  </r>
  <r>
    <s v="734-313203-119"/>
    <s v="O-RING,F"/>
    <s v="O-RING,FKM,.924ID,.103XSECT,50DURO,BLK"/>
    <s v="O-RING,FKM,.924ID,.103XSECT,50DURO,BLK"/>
    <s v="COM"/>
    <s v="EA"/>
    <s v="P"/>
    <b v="1"/>
    <x v="11"/>
    <b v="0"/>
    <b v="0"/>
    <b v="0"/>
    <b v="1"/>
    <n v="6"/>
    <s v="FKM,.924ID,.103XSECT,50DURO,BLK"/>
    <m/>
    <s v="BLOCK"/>
    <s v="HARDWARE_734"/>
  </r>
  <r>
    <s v="742-212817-101,Rev A"/>
    <s v="742-2128"/>
    <s v="GSKT, EPDM"/>
    <s v="GSKT, EPDM"/>
    <s v="Sub"/>
    <s v="EA"/>
    <s v="M"/>
    <b v="0"/>
    <x v="4"/>
    <b v="0"/>
    <b v="0"/>
    <b v="0"/>
    <b v="1"/>
    <n v="4"/>
    <s v=" EPDM"/>
    <m/>
    <s v=""/>
    <s v="NP_742"/>
  </r>
  <r>
    <s v="742-212817-201,Rev A"/>
    <s v="713-2594"/>
    <s v="713-259724-001-GSKT           _x001e_GSKT, FOAM, EPDM, 1/8&quot; THK"/>
    <s v="713-259724-001-GSKT           _x001e_GSKT, FOAM, EPDM, 1/8&quot; THK"/>
    <m/>
    <s v="EA"/>
    <s v="M"/>
    <b v="0"/>
    <x v="0"/>
    <b v="0"/>
    <b v="1"/>
    <b v="0"/>
    <b v="1"/>
    <n v="0"/>
    <s v="713-259724-001-GSKT"/>
    <m/>
    <s v=""/>
    <s v="MIH_742"/>
  </r>
  <r>
    <s v="742-212817-204"/>
    <s v="GSKT,FOA"/>
    <s v="GSKT,FOAM,EPDM,1/16” THK"/>
    <s v="GSKT,FOAM,EPDM,1/16” THK"/>
    <s v="COM"/>
    <s v="EA"/>
    <s v="P"/>
    <b v="1"/>
    <x v="11"/>
    <b v="0"/>
    <b v="0"/>
    <b v="0"/>
    <b v="1"/>
    <n v="4"/>
    <s v="FOAM,EPDM,1/16” THK"/>
    <m/>
    <s v=""/>
    <s v="HARDWARE_742"/>
  </r>
  <r>
    <s v="742-212817-204, Rev A"/>
    <m/>
    <s v="GSKT,FOAM,EPDM,1/16&quot; THK"/>
    <s v="GSKT,FOAM,EPDM,1/16&quot; THK"/>
    <s v="Sub"/>
    <s v="EA"/>
    <s v="M"/>
    <b v="0"/>
    <x v="2"/>
    <b v="0"/>
    <b v="0"/>
    <b v="0"/>
    <b v="1"/>
    <n v="4"/>
    <s v="FOAM,EPDM,1/16&quot; THK"/>
    <m/>
    <s v=""/>
    <s v="Plastic_742"/>
  </r>
  <r>
    <s v="742-212817-204, Rev F"/>
    <m/>
    <s v="GSKT,FOAM,EPDM,1/16&quot; THK"/>
    <s v="GSKT,FOAM,EPDM,1/16&quot; THK"/>
    <s v="Sub"/>
    <s v="EA"/>
    <s v="M"/>
    <b v="0"/>
    <x v="2"/>
    <b v="0"/>
    <b v="1"/>
    <b v="0"/>
    <b v="1"/>
    <n v="4"/>
    <s v="FOAM,EPDM,1/16&quot; THK"/>
    <m/>
    <s v=""/>
    <s v="Plastic_742"/>
  </r>
  <r>
    <s v="742-212817-204,Rev D"/>
    <s v="GSKT,FOA"/>
    <s v="GSKT,FOAM,EPDM,1/16” THK . Item 2-Gasket for 713-259408-001,Rev B"/>
    <s v="GSKT,FOAM,EPDM,1/16” THK . Item 2-Gasket for 713-259408-001,Rev B"/>
    <m/>
    <s v="EA"/>
    <s v="M"/>
    <b v="0"/>
    <x v="4"/>
    <b v="0"/>
    <b v="1"/>
    <b v="0"/>
    <b v="1"/>
    <n v="4"/>
    <s v="FOAM,EPDM,1/16” THK . Item 2-Gasket for 713-259408-001,Rev B"/>
    <m/>
    <s v="GASKET"/>
    <s v="NP_742"/>
  </r>
  <r>
    <s v="7500473, Rev P7"/>
    <m/>
    <s v="Flow Cell, Gen-IV (Ultem)"/>
    <s v="Flow Cell, Gen-IV (Ultem)"/>
    <m/>
    <s v="EA"/>
    <s v="M"/>
    <b v="0"/>
    <x v="0"/>
    <b v="0"/>
    <b v="1"/>
    <b v="0"/>
    <b v="1"/>
    <n v="9"/>
    <s v=" Gen-IV (Ultem)"/>
    <m/>
    <s v=""/>
    <s v="MIH_750"/>
  </r>
  <r>
    <s v="7500475, Rev 02"/>
    <m/>
    <s v="NOZZLE, SIP, CONICAL TIP"/>
    <s v="NOZZLE, SIP, CONICAL TIP"/>
    <m/>
    <s v="EA"/>
    <s v="M"/>
    <b v="0"/>
    <x v="5"/>
    <b v="0"/>
    <b v="0"/>
    <b v="0"/>
    <b v="1"/>
    <n v="6"/>
    <s v=" SIP, CONICAL TIP"/>
    <m/>
    <s v=""/>
    <s v="SUB CON_750"/>
  </r>
  <r>
    <s v="7521T15"/>
    <s v="Slippery"/>
    <s v="Slippery Wear-Resistant Easy-to-Machine Acetal Copolymer blue 3/4&quot;"/>
    <s v="Slippery Wear-Resistant Easy-to-Machine Acetal Copolymer blue 3/4&quot;"/>
    <s v="0.000&quot; to 0.010&quot;"/>
    <s v="1, 2, 3, 4, 5, 6, 7, 8"/>
    <s v="7521T15"/>
    <s v="COM"/>
    <x v="11"/>
    <s v="P"/>
    <b v="0"/>
    <b v="0"/>
    <b v="0"/>
    <n v="0"/>
    <s v="Slippery"/>
    <m/>
    <s v=""/>
    <s v="HARDWARE_752"/>
  </r>
  <r>
    <s v="754-043752-110"/>
    <s v="SPR,CPRS"/>
    <s v="SPR,CPRSN,.24” OD X .022” WIRE  DIA,SST_x001e__x001e__x001e__x001e_Part# LC-022C-XX-S"/>
    <s v="SPR,CPRSN,.24” OD X .022” WIRE  DIA,SST_x001e__x001e__x001e__x001e_Part# LC-022C-XX-S"/>
    <s v="COM"/>
    <s v="EA"/>
    <s v="P"/>
    <b v="1"/>
    <x v="11"/>
    <b v="0"/>
    <b v="0"/>
    <b v="0"/>
    <b v="1"/>
    <n v="3"/>
    <s v="CPRSN,.24” OD X .022” WIRE  DIA,SST_x001e__x001e__x001e__x001e_Part# LC-022C-XX-S"/>
    <m/>
    <s v=""/>
    <s v="HARDWARE_754"/>
  </r>
  <r>
    <s v="754-331017-001"/>
    <m/>
    <s v="SPR,CPRSN,.031WIRE DIA,.312OD,1.375IN LG_x001e__x001e_Manufacturer: W.B. JONES SPRING CO. INC._x001e__x001e_OEM# 113"/>
    <s v="SPR,CPRSN,.031WIRE DIA,.312OD,1.375IN LG_x001e__x001e_Manufacturer: W.B. JONES SPRING CO. INC._x001e__x001e_OEM# 113"/>
    <s v="COM"/>
    <s v="EA"/>
    <s v="P"/>
    <b v="0"/>
    <x v="11"/>
    <b v="0"/>
    <b v="0"/>
    <b v="0"/>
    <b v="1"/>
    <n v="3"/>
    <s v="CPRSN,.031WIRE DIA,.312OD,1.375IN LG_x001e__x001e_Manufacturer: W.B. JONES SPRING CO. INC._x001e__x001e_OEM# 113"/>
    <m/>
    <s v="RING"/>
    <s v="HARDWARE_754"/>
  </r>
  <r>
    <s v="754-342601-012"/>
    <s v="SPR,CPRS"/>
    <s v="SPR,CPRSN,.312OD,.016WIRE DIA,0.938IN LG, leespring # LC 016DE 12S"/>
    <s v="SPR,CPRSN,.312OD,.016WIRE DIA,0.938IN LG, leespring # LC 016DE 12S"/>
    <s v="HARD"/>
    <s v="EA"/>
    <s v="P"/>
    <b v="0"/>
    <x v="11"/>
    <b v="0"/>
    <b v="0"/>
    <b v="0"/>
    <b v="1"/>
    <n v="3"/>
    <s v="CPRSN,.312OD,.016WIRE DIA,0.938IN LG, leespring # LC 016DE 12S"/>
    <m/>
    <s v="RING"/>
    <s v="HARDWARE_754"/>
  </r>
  <r>
    <s v="754-A04577-001"/>
    <s v="SPR,CPRS"/>
    <s v="SPR,CPRSN,.248ID,.38FL,.024W"/>
    <s v="SPR,CPRSN,.248ID,.38FL,.024W"/>
    <m/>
    <s v="EA"/>
    <s v="P"/>
    <b v="1"/>
    <x v="3"/>
    <b v="0"/>
    <b v="0"/>
    <b v="0"/>
    <b v="1"/>
    <n v="3"/>
    <s v="CPRSN,.248ID,.38FL,.024W"/>
    <m/>
    <s v=""/>
    <s v="Miscellaneous_754"/>
  </r>
  <r>
    <s v="7605-06, Rev A"/>
    <m/>
    <s v="CHASSIS, C-SERIES PUMP, SOLENOID VALVES"/>
    <s v="CHASSIS, C-SERIES PUMP, SOLENOID VALVES"/>
    <m/>
    <s v="EA"/>
    <s v="M"/>
    <b v="0"/>
    <x v="7"/>
    <b v="0"/>
    <b v="1"/>
    <b v="0"/>
    <b v="1"/>
    <n v="7"/>
    <s v=" C-SERIES PUMP, SOLENOID VALVES"/>
    <m/>
    <s v=""/>
    <s v="Metal_760"/>
  </r>
  <r>
    <s v="7605-07, Rev F"/>
    <m/>
    <s v="C-SERIES CHASSIS for 12.5 ML SYRINGE ASSY"/>
    <s v="C-SERIES CHASSIS for 12.5 ML SYRINGE ASSY"/>
    <m/>
    <s v="EA"/>
    <s v="M"/>
    <b v="0"/>
    <x v="7"/>
    <b v="0"/>
    <b v="1"/>
    <b v="0"/>
    <b v="1"/>
    <n v="0"/>
    <s v="C-SERIES"/>
    <m/>
    <s v="ASSY"/>
    <s v="Metal_760"/>
  </r>
  <r>
    <s v="765-061874-001"/>
    <s v="LANYARD,"/>
    <s v="LANYARD,RELEASE PIN-GEXPRO"/>
    <s v="LANYARD,RELEASE PIN-GEXPRO"/>
    <s v="HARD"/>
    <s v="EA"/>
    <s v="P"/>
    <b v="1"/>
    <x v="11"/>
    <b v="0"/>
    <b v="0"/>
    <b v="0"/>
    <b v="1"/>
    <n v="7"/>
    <s v="RELEASE PIN-GEXPRO"/>
    <m/>
    <s v="PIN"/>
    <s v="HARDWARE_765"/>
  </r>
  <r>
    <s v="766-132039-001RW,Rev A"/>
    <m/>
    <s v="VLV, PROP, 1IN PILLAR, GND REWORK"/>
    <s v="VLV, PROP, 1IN PILLAR, GND REWORK"/>
    <m/>
    <s v="EA"/>
    <s v="M"/>
    <b v="0"/>
    <x v="3"/>
    <b v="0"/>
    <b v="0"/>
    <b v="0"/>
    <b v="1"/>
    <n v="3"/>
    <s v=" PROP, 1IN PILLAR, GND REWORK"/>
    <m/>
    <s v=""/>
    <s v="Miscellaneous_766"/>
  </r>
  <r>
    <s v="766-150945-001,Rev B"/>
    <s v="VLV,BALL"/>
    <s v="VLV,BALL,546 UNION NUT,20MM GF,PP_x001e__x001e_Georg Fischer 167 482 712"/>
    <s v="VLV,BALL,546 UNION NUT,20MM GF,PP_x001e__x001e_Georg Fischer 167 482 712"/>
    <s v="COM"/>
    <s v="EA"/>
    <s v="P"/>
    <b v="0"/>
    <x v="11"/>
    <b v="0"/>
    <b v="0"/>
    <b v="0"/>
    <b v="1"/>
    <n v="3"/>
    <s v="BALL,546 UNION NUT,20MM GF,PP_x001e__x001e_Georg Fischer 167 482 712"/>
    <m/>
    <s v=""/>
    <s v="HARDWARE_766"/>
  </r>
  <r>
    <s v="785-090259-001"/>
    <m/>
    <s v="LBL,CAUTION,2 MAN LIFT"/>
    <s v="LBL,CAUTION,2 MAN LIFT"/>
    <s v="INDI"/>
    <s v="EA"/>
    <s v="P"/>
    <b v="0"/>
    <x v="11"/>
    <b v="0"/>
    <b v="0"/>
    <b v="0"/>
    <b v="1"/>
    <n v="3"/>
    <s v="CAUTION,2 MAN LIFT"/>
    <m/>
    <s v=""/>
    <s v="HARDWARE_785"/>
  </r>
  <r>
    <s v="785-344755-001"/>
    <s v="785-3447"/>
    <s v="785-344755-002"/>
    <s v="785-344755-002"/>
    <s v="COM"/>
    <s v="EA"/>
    <s v="P"/>
    <b v="0"/>
    <x v="11"/>
    <b v="0"/>
    <b v="0"/>
    <b v="0"/>
    <b v="1"/>
    <n v="0"/>
    <e v="#VALUE!"/>
    <m/>
    <s v=""/>
    <s v=""/>
  </r>
  <r>
    <s v="785-344755-002"/>
    <m/>
    <s v="LBL,LFC CELL 2,CCR+"/>
    <s v="LBL,LFC CELL 2,CCR+"/>
    <s v="COM"/>
    <s v="EA"/>
    <s v="P"/>
    <b v="0"/>
    <x v="11"/>
    <b v="0"/>
    <b v="0"/>
    <b v="0"/>
    <b v="1"/>
    <n v="3"/>
    <s v="LFC CELL 2,CCR+"/>
    <m/>
    <s v=""/>
    <s v="HARDWARE_785"/>
  </r>
  <r>
    <s v="785-344755-003"/>
    <m/>
    <s v="LBL,LFC CELL 3,CCR+"/>
    <s v="LBL,LFC CELL 3,CCR+"/>
    <s v="COM"/>
    <s v="EA"/>
    <s v="P"/>
    <b v="0"/>
    <x v="11"/>
    <b v="0"/>
    <b v="0"/>
    <b v="0"/>
    <b v="1"/>
    <n v="3"/>
    <s v="LFC CELL 3,CCR+"/>
    <m/>
    <s v=""/>
    <s v="HARDWARE_785"/>
  </r>
  <r>
    <s v="785-347066-001"/>
    <m/>
    <s v="LBL,TURCK BLOCK,J1-J4,CCR+"/>
    <s v="LBL,TURCK BLOCK,J1-J4,CCR+"/>
    <s v="COM"/>
    <s v="EA"/>
    <s v="P"/>
    <b v="0"/>
    <x v="11"/>
    <b v="0"/>
    <b v="0"/>
    <b v="0"/>
    <b v="1"/>
    <n v="3"/>
    <s v="TURCK BLOCK,J1-J4,CCR+"/>
    <m/>
    <s v=""/>
    <s v="HARDWARE_785"/>
  </r>
  <r>
    <s v="790-091670-001"/>
    <s v="HDL,HSG,"/>
    <s v="HDL,HSG,RF CONNECTOR"/>
    <s v="HDL,HSG,RF CONNECTOR"/>
    <m/>
    <s v="EA"/>
    <s v="P"/>
    <b v="1"/>
    <x v="3"/>
    <b v="0"/>
    <b v="0"/>
    <b v="0"/>
    <b v="1"/>
    <n v="3"/>
    <s v="HSG,RF CONNECTOR"/>
    <m/>
    <s v="HOUSING"/>
    <s v="Miscellaneous_790"/>
  </r>
  <r>
    <s v="790-290722-001"/>
    <s v="PLUNGER,"/>
    <s v="PLUNGER,SPRING,PRESS-FIT,SST BALL NOSE_x001e__x001e_Manufacturer: VLIER INC."/>
    <s v="PLUNGER,SPRING,PRESS-FIT,SST BALL NOSE_x001e__x001e_Manufacturer: VLIER INC."/>
    <s v="_x001e__x001e_MFG PN# PFB51"/>
    <s v="HARD"/>
    <s v="EA"/>
    <s v="P"/>
    <x v="13"/>
    <s v="HARDWARE"/>
    <b v="0"/>
    <b v="0"/>
    <b v="0"/>
    <n v="7"/>
    <s v="SPRING,PRESS-FIT,SST BALL NOSE_x001e__x001e_Manufacturer: VLIER INC."/>
    <m/>
    <s v="RING"/>
    <s v="FALSE_790"/>
  </r>
  <r>
    <s v="790-A00263-009"/>
    <m/>
    <s v="HDL,U-TYPE,DIA 26,164CTR-CTR,HGT 57MM,AL"/>
    <s v="HDL,U-TYPE,DIA 26,164CTR-CTR,HGT 57MM,AL"/>
    <s v="INDI"/>
    <s v="EA"/>
    <s v="P"/>
    <b v="0"/>
    <x v="11"/>
    <b v="0"/>
    <b v="0"/>
    <b v="0"/>
    <b v="1"/>
    <n v="3"/>
    <s v="U-TYPE,DIA 26,164CTR-CTR,HGT 57MM,AL"/>
    <m/>
    <s v=""/>
    <s v="HARDWARE_790"/>
  </r>
  <r>
    <s v="790-A49301-001"/>
    <s v="KNOB,2AR"/>
    <s v="MCMC# 65035K66  KNOB,2ARM,FEM INSR,3.5DIA,1/2-13THD,BLK_x001e__x001e_DAVIES MOLDING, LLC._x001e__x001e_OEM# 3094-C MCMC# 65035K66"/>
    <s v="MCMC# 65035K66  KNOB,2ARM,FEM INSR,3.5DIA,1/2-13THD,BLK_x001e__x001e_DAVIES MOLDING, LLC._x001e__x001e_OEM# 3094-C MCMC# 65035K66"/>
    <s v="Raw"/>
    <s v="EA"/>
    <s v="P"/>
    <b v="0"/>
    <x v="6"/>
    <b v="0"/>
    <b v="0"/>
    <b v="0"/>
    <b v="1"/>
    <n v="0"/>
    <s v="MCMC#"/>
    <m/>
    <s v="BLOCK"/>
    <s v="RM_790"/>
  </r>
  <r>
    <s v="790-A66371-003"/>
    <s v="KNOB,DIM"/>
    <s v="KNOB,DIMPLE,CPTV,M5THD,20DIA,20MM LG,BLK MFG# NABEYA BI-TECH KAISHA_x001e__x001e_OEM# KDMS-20-M5-20-SC-BK (P)"/>
    <s v="KNOB,DIMPLE,CPTV,M5THD,20DIA,20MM LG,BLK MFG# NABEYA BI-TECH KAISHA_x001e__x001e_OEM# KDMS-20-M5-20-SC-BK (P)"/>
    <s v="HARD"/>
    <s v="EA"/>
    <s v="P"/>
    <b v="0"/>
    <x v="11"/>
    <b v="0"/>
    <b v="0"/>
    <b v="0"/>
    <b v="1"/>
    <n v="4"/>
    <s v="DIMPLE,CPTV,M5THD,20DIA,20MM LG,BLK MFG# NABEYA BI-TECH KAISHA_x001e__x001e_OEM# KDMS-20-M5-20-SC-BK (P)"/>
    <m/>
    <s v="BLOCK"/>
    <s v="HARDWARE_790"/>
  </r>
  <r>
    <s v="79-327432-00,Rev B"/>
    <s v="LABEL,HO"/>
    <s v="LABEL,HOT CHAMBER BOTTOM,2 X 5,ENG/CHN S"/>
    <s v="LABEL,HOT CHAMBER BOTTOM,2 X 5,ENG/CHN S"/>
    <m/>
    <s v="EA"/>
    <s v="M"/>
    <b v="1"/>
    <x v="3"/>
    <b v="0"/>
    <b v="0"/>
    <b v="0"/>
    <b v="1"/>
    <n v="5"/>
    <s v="HOT CHAMBER BOTTOM,2 X 5,ENG/CHN S"/>
    <m/>
    <s v="CHMBR"/>
    <s v="Miscellaneous_79-"/>
  </r>
  <r>
    <s v="79463-001, Rev 00"/>
    <m/>
    <s v="TOMBSTONE ASSEMBLY BASEPLATE"/>
    <s v="TOMBSTONE ASSY BASEPLATE"/>
    <s v="MIHP"/>
    <s v="EA"/>
    <s v="M"/>
    <b v="0"/>
    <x v="2"/>
    <b v="0"/>
    <b v="1"/>
    <b v="0"/>
    <b v="1"/>
    <n v="0"/>
    <s v="TOMBSTONE"/>
    <m/>
    <s v="ASSY"/>
    <s v="Plastic_794"/>
  </r>
  <r>
    <s v="79463-002, Rev 00"/>
    <s v="TOMBSTON"/>
    <s v="TOMBSTONE ASSEMBLY WIDE SIDE PLATE"/>
    <s v="TOMBSTONE ASSY WIDE SIDE PLATE"/>
    <s v="MIHP"/>
    <s v="EA"/>
    <s v="M"/>
    <b v="0"/>
    <x v="2"/>
    <b v="0"/>
    <b v="1"/>
    <b v="0"/>
    <b v="1"/>
    <n v="0"/>
    <s v="TOMBSTONE"/>
    <m/>
    <s v="ASSY"/>
    <s v="Plastic_794"/>
  </r>
  <r>
    <s v="79463-003, Rev 00"/>
    <s v="TOMBSTON"/>
    <s v="TOMBSTONE ASSEMBLY NARROW SIDE PLATE"/>
    <s v="TOMBSTONE ASSY NARROW SIDE PLATE"/>
    <s v="MIHM"/>
    <s v="EA"/>
    <s v="M"/>
    <b v="0"/>
    <x v="7"/>
    <b v="0"/>
    <b v="1"/>
    <b v="0"/>
    <b v="1"/>
    <n v="0"/>
    <s v="TOMBSTONE"/>
    <m/>
    <s v="ASSY"/>
    <s v="Metal_794"/>
  </r>
  <r>
    <s v="79463-004, Rev 00"/>
    <s v="TOMBSTON"/>
    <s v="TOMBSTONE ASSEMBLY TOP COVER"/>
    <s v="TOMBSTONE ASSY TOP COVER"/>
    <s v="MIHM"/>
    <s v="EA"/>
    <s v="M"/>
    <b v="0"/>
    <x v="7"/>
    <b v="0"/>
    <b v="1"/>
    <b v="0"/>
    <b v="1"/>
    <n v="0"/>
    <s v="TOMBSTONE"/>
    <m/>
    <s v="ASSY"/>
    <s v="Metal_794"/>
  </r>
  <r>
    <s v="79463-005, Rev 00"/>
    <s v="TOMBSTON"/>
    <s v="TOMBSTONE ASSEMBLY PART MOUNTING PLATE"/>
    <s v="TOMBSTONE ASSY PART MOUNTING PLATE"/>
    <s v="MIHM"/>
    <s v="EA"/>
    <s v="M"/>
    <b v="0"/>
    <x v="7"/>
    <b v="0"/>
    <b v="1"/>
    <b v="0"/>
    <b v="1"/>
    <n v="0"/>
    <s v="TOMBSTONE"/>
    <m/>
    <s v="ASSY"/>
    <s v="Metal_794"/>
  </r>
  <r>
    <s v="79463-006, Rev 00"/>
    <m/>
    <s v="PART CLAMP FOR OPERATION 1"/>
    <s v="PART CLAMP FOR OPERATION 1"/>
    <s v="MIHM"/>
    <s v="EA"/>
    <s v="M"/>
    <b v="0"/>
    <x v="7"/>
    <b v="0"/>
    <b v="1"/>
    <b v="0"/>
    <b v="1"/>
    <n v="0"/>
    <s v="PART"/>
    <m/>
    <s v="CLAMP"/>
    <s v="Metal_794"/>
  </r>
  <r>
    <s v="79463-007, Rev 00"/>
    <s v="PART CLA"/>
    <s v="PART CLAMP FOR OPERATION 2"/>
    <s v="PART CLAMP FOR OPERATION 2"/>
    <s v="MIHM"/>
    <s v="EA"/>
    <s v="M"/>
    <b v="0"/>
    <x v="7"/>
    <b v="0"/>
    <b v="1"/>
    <b v="0"/>
    <b v="1"/>
    <n v="0"/>
    <s v="PART"/>
    <m/>
    <s v="CLAMP"/>
    <s v="Metal_794"/>
  </r>
  <r>
    <s v="79463-008, Rev 00"/>
    <s v="PART PRO"/>
    <s v="PART PROTECTION PAD"/>
    <s v="PART PROTECTION PAD"/>
    <s v="MIHM"/>
    <s v="EA"/>
    <s v="M"/>
    <b v="0"/>
    <x v="7"/>
    <b v="0"/>
    <b v="1"/>
    <b v="0"/>
    <b v="1"/>
    <n v="0"/>
    <s v="PART"/>
    <m/>
    <s v=""/>
    <s v="Metal_794"/>
  </r>
  <r>
    <s v="79463-009"/>
    <s v=".5002&quot; D"/>
    <s v=".5002&quot; DIA. X 1.5&quot; LONG HARDENED DOWEL PIN_x001e__x001e_HOLO KROME P/N 01130 MODIFIED PER DWG 79463-009"/>
    <s v=".5002&quot; DIA. X 1.5&quot; LONG HARDENED DOWEL PIN_x001e__x001e_HOLO KROME P/N 01130 MODIFIED PER DWG 79463-009"/>
    <s v="COM"/>
    <s v="EA"/>
    <s v="P"/>
    <b v="1"/>
    <x v="11"/>
    <b v="0"/>
    <b v="0"/>
    <b v="0"/>
    <b v="1"/>
    <n v="0"/>
    <s v=".5002&quot;"/>
    <m/>
    <s v="PIN"/>
    <s v="HARDWARE_794"/>
  </r>
  <r>
    <s v="79463-009, Rev 00"/>
    <s v="TOMBSTON"/>
    <s v="TOMBSTONE ASSEMBLY"/>
    <s v="TOMBSTONE ASSY"/>
    <s v="MIHM"/>
    <s v="EA"/>
    <s v="M"/>
    <b v="0"/>
    <x v="7"/>
    <b v="0"/>
    <b v="0"/>
    <b v="0"/>
    <b v="1"/>
    <n v="0"/>
    <s v="TOMBSTONE"/>
    <m/>
    <s v="ASSY"/>
    <s v="Metal_794"/>
  </r>
  <r>
    <s v="79463-010, Rev 0"/>
    <s v="MILL OPE"/>
    <s v="MILL OPERATION 2 PART CLOCKING PLUG"/>
    <s v="MILL OPERATION 2 PART CLOCKING PLUG"/>
    <m/>
    <s v="EA"/>
    <s v="M"/>
    <b v="0"/>
    <x v="2"/>
    <b v="0"/>
    <b v="0"/>
    <b v="0"/>
    <b v="1"/>
    <n v="0"/>
    <s v="MILL"/>
    <m/>
    <s v="PLUG"/>
    <s v="Plastic_794"/>
  </r>
  <r>
    <s v="79463-011, Rev 0"/>
    <s v="MILL OPE"/>
    <s v="MILL OPERATION 2 PART CLOCKING PIN"/>
    <s v="MILL OPERATION 2 PART CLOCKING PIN"/>
    <m/>
    <s v="EA"/>
    <s v="M"/>
    <b v="0"/>
    <x v="2"/>
    <b v="0"/>
    <b v="0"/>
    <b v="0"/>
    <b v="1"/>
    <n v="0"/>
    <s v="MILL"/>
    <m/>
    <s v="PIN"/>
    <s v="Plastic_794"/>
  </r>
  <r>
    <s v="79463-021, Rev 00"/>
    <m/>
    <s v="TOMBSTONE MACHINING AFTER ASSEMBLY"/>
    <s v="TOMBSTONE MACHINING AFTER ASSY"/>
    <s v="MIHP"/>
    <s v="EA"/>
    <s v="M"/>
    <b v="0"/>
    <x v="2"/>
    <b v="0"/>
    <b v="1"/>
    <b v="0"/>
    <b v="1"/>
    <n v="0"/>
    <s v="TOMBSTONE"/>
    <m/>
    <s v="ASSY"/>
    <s v="Plastic_794"/>
  </r>
  <r>
    <s v="79463-022, Rev 1"/>
    <s v="MACHININ"/>
    <s v="MACHINING OF PART MOUNTING PLATE OPERATION 1"/>
    <s v="MACHINING OF PART MOUNTING PLATE OPERATION 1"/>
    <s v="MIHM"/>
    <s v="EA"/>
    <s v="M"/>
    <b v="0"/>
    <x v="7"/>
    <b v="0"/>
    <b v="0"/>
    <b v="0"/>
    <b v="1"/>
    <n v="0"/>
    <s v="MACHINING"/>
    <m/>
    <s v="PLATE"/>
    <s v="Metal_794"/>
  </r>
  <r>
    <s v="79463-023, Rev 1"/>
    <s v="MACHININ"/>
    <s v="MACHINING OF PART MOUNTING PLATE OPERATION 2"/>
    <s v="MACHINING OF PART MOUNTING PLATE OPERATION 2"/>
    <s v="MIHM"/>
    <s v="EA"/>
    <s v="M"/>
    <b v="0"/>
    <x v="7"/>
    <b v="0"/>
    <b v="0"/>
    <b v="0"/>
    <b v="1"/>
    <n v="0"/>
    <s v="MACHINING"/>
    <m/>
    <s v="PLATE"/>
    <s v="Metal_794"/>
  </r>
  <r>
    <s v="795-A18549-001,Rev A"/>
    <m/>
    <s v="WDO,PROT,75DIA,4MM THK,UNCOATED,N-BK7"/>
    <s v="WDO,PROT,75DIA,4MM THK,UNCOATED,N-BK7"/>
    <s v="Sub"/>
    <s v="EA"/>
    <s v="M"/>
    <b v="0"/>
    <x v="2"/>
    <b v="0"/>
    <b v="1"/>
    <b v="0"/>
    <b v="1"/>
    <n v="3"/>
    <s v="PROT,75DIA,4MM THK,UNCOATED,N-BK7"/>
    <m/>
    <s v="WINDOW"/>
    <s v="Plastic_795"/>
  </r>
  <r>
    <s v="8” Schedule 120 CPVC Pipe x 12&quot;"/>
    <s v="8” Sched"/>
    <s v="8” Schedule 120 CPVC Pipe x 12&quot; (20 foot minimum order)"/>
    <s v="8” Schedule 120 CPVC Pipe x 12&quot; (20 foot minimum order)"/>
    <m/>
    <s v="EA"/>
    <s v="P"/>
    <b v="1"/>
    <x v="3"/>
    <b v="0"/>
    <b v="0"/>
    <b v="0"/>
    <b v="1"/>
    <n v="0"/>
    <s v="8”"/>
    <m/>
    <s v=""/>
    <s v=""/>
  </r>
  <r>
    <n v="8000"/>
    <s v="Shelf Ma"/>
    <s v="Shelf Mat (17&quot; x 34.5&quot;)"/>
    <s v="Shelf Mat (17&quot; x 34.5&quot;)"/>
    <s v="MTSP"/>
    <s v="EA"/>
    <s v="M"/>
    <b v="0"/>
    <x v="12"/>
    <b v="0"/>
    <b v="0"/>
    <b v="0"/>
    <b v="1"/>
    <n v="0"/>
    <s v="Shelf"/>
    <m/>
    <s v=""/>
    <s v="AMP_800"/>
  </r>
  <r>
    <n v="8001"/>
    <s v="Shelf Ma"/>
    <s v="Shelf Mat (17&quot; x 46.5&quot;)"/>
    <s v="Shelf Mat (17&quot; x 46.5&quot;)"/>
    <s v="MTSP"/>
    <s v="EA"/>
    <s v="M"/>
    <b v="0"/>
    <x v="12"/>
    <b v="0"/>
    <b v="0"/>
    <b v="0"/>
    <b v="1"/>
    <n v="0"/>
    <s v="Shelf"/>
    <m/>
    <s v=""/>
    <s v="AMP_800"/>
  </r>
  <r>
    <s v="800-130967-004,Rev C"/>
    <s v="DWG, MOD"/>
    <s v="DWG, MOD, ASSY, HEAD, LWR, N2 / SHM, C360"/>
    <s v="DWG, MOD, ASSY, HEAD, LWR, N2 / SHM, C360"/>
    <s v="MIHP"/>
    <s v="EA"/>
    <s v="M"/>
    <b v="0"/>
    <x v="2"/>
    <b v="0"/>
    <b v="0"/>
    <b v="0"/>
    <b v="1"/>
    <n v="3"/>
    <s v=" MOD, ASSY, HEAD, LWR, N2 / SHM, C360"/>
    <m/>
    <s v="ASSY"/>
    <s v="Plastic_800"/>
  </r>
  <r>
    <n v="8002"/>
    <s v="Shelf Ma"/>
    <s v="Shelf Mat (17&quot; x 58.5&quot;)"/>
    <s v="Shelf Mat (17&quot; x 58.5&quot;)"/>
    <s v="MTSP"/>
    <s v="EA"/>
    <s v="M"/>
    <b v="0"/>
    <x v="12"/>
    <b v="0"/>
    <b v="0"/>
    <b v="0"/>
    <b v="1"/>
    <n v="0"/>
    <s v="Shelf"/>
    <m/>
    <s v=""/>
    <s v="AMP_800"/>
  </r>
  <r>
    <n v="8003"/>
    <s v="Shelf Ma"/>
    <s v="Shelf Mat (17&quot; x 70.5&quot;)"/>
    <s v="Shelf Mat (17&quot; x 70.5&quot;)"/>
    <s v="MTSP"/>
    <s v="EA"/>
    <s v="M"/>
    <b v="0"/>
    <x v="12"/>
    <b v="0"/>
    <b v="0"/>
    <b v="0"/>
    <b v="1"/>
    <n v="0"/>
    <s v="Shelf"/>
    <m/>
    <s v=""/>
    <s v="AMP_800"/>
  </r>
  <r>
    <n v="8004"/>
    <s v="Shelf Ma"/>
    <s v="Shelf Mat (23&quot; x 34.5&quot;)"/>
    <s v="Shelf Mat (23&quot; x 34.5&quot;)"/>
    <s v="MTSP"/>
    <s v="EA"/>
    <s v="M"/>
    <b v="0"/>
    <x v="12"/>
    <b v="0"/>
    <b v="0"/>
    <b v="0"/>
    <b v="1"/>
    <n v="0"/>
    <s v="Shelf"/>
    <m/>
    <s v=""/>
    <s v="AMP_800"/>
  </r>
  <r>
    <n v="8005"/>
    <s v="Shelf Ma"/>
    <s v="Shelf Mat (23&quot; x 46.5&quot;)"/>
    <s v="Shelf Mat (23&quot; x 46.5&quot;)"/>
    <s v="MTSP"/>
    <s v="EA"/>
    <s v="M"/>
    <b v="0"/>
    <x v="12"/>
    <b v="0"/>
    <b v="0"/>
    <b v="0"/>
    <b v="1"/>
    <n v="0"/>
    <s v="Shelf"/>
    <m/>
    <s v=""/>
    <s v="AMP_800"/>
  </r>
  <r>
    <n v="8006"/>
    <s v="Shelf Ma"/>
    <s v="Shelf Mat (23&quot; x 58.5&quot;)"/>
    <s v="Shelf Mat (23&quot; x 58.5&quot;)"/>
    <s v="MTSP"/>
    <s v="EA"/>
    <s v="M"/>
    <b v="0"/>
    <x v="12"/>
    <b v="0"/>
    <b v="0"/>
    <b v="0"/>
    <b v="1"/>
    <n v="0"/>
    <s v="Shelf"/>
    <m/>
    <s v=""/>
    <s v="AMP_800"/>
  </r>
  <r>
    <n v="8007"/>
    <s v="Shelf Ma"/>
    <s v="Shelf Mat"/>
    <s v="Shelf Mat"/>
    <s v="MTSP"/>
    <s v="EA"/>
    <s v="M"/>
    <b v="0"/>
    <x v="12"/>
    <b v="0"/>
    <b v="0"/>
    <b v="0"/>
    <b v="1"/>
    <n v="0"/>
    <s v="Shelf"/>
    <m/>
    <s v=""/>
    <s v="AMP_800"/>
  </r>
  <r>
    <s v="801 safety covers"/>
    <m/>
    <s v="801 safety covers"/>
    <s v="801 safety covers"/>
    <m/>
    <s v="EA"/>
    <s v="M"/>
    <b v="0"/>
    <x v="3"/>
    <b v="0"/>
    <b v="1"/>
    <b v="0"/>
    <b v="1"/>
    <n v="0"/>
    <s v="801"/>
    <m/>
    <s v="COVER"/>
    <s v=""/>
  </r>
  <r>
    <n v="8030"/>
    <s v="Shell ma"/>
    <s v="Shell mat roll stock, 17&quot;x0.035 inch x 200'"/>
    <s v="Shell mat roll stock, 17&quot;x0.035 inch x 200'"/>
    <s v="MTSP"/>
    <s v="EA"/>
    <s v="M"/>
    <b v="0"/>
    <x v="12"/>
    <b v="0"/>
    <b v="0"/>
    <b v="0"/>
    <b v="1"/>
    <n v="0"/>
    <s v="Shell"/>
    <m/>
    <s v=""/>
    <s v="AMP_803"/>
  </r>
  <r>
    <n v="8035"/>
    <s v="Shelf ma"/>
    <s v="Shelf mat roll stock, 24&quot;x0.035&quot; x 200'"/>
    <s v="Shelf mat roll stock, 24&quot;x0.035&quot; x 200'"/>
    <s v="MTSP"/>
    <s v="EA"/>
    <s v="M"/>
    <b v="0"/>
    <x v="12"/>
    <b v="0"/>
    <b v="0"/>
    <b v="0"/>
    <b v="1"/>
    <n v="0"/>
    <s v="Shelf"/>
    <m/>
    <s v=""/>
    <s v="AMP_803"/>
  </r>
  <r>
    <s v="813-348309-001,Rev B"/>
    <m/>
    <s v="AM,PLSTC,GD,VACUUM METER,FACEPLATE"/>
    <s v="AM,PLSTC,GD,VACUUM METER,FACEPLATE"/>
    <s v="MIHP"/>
    <s v="EA"/>
    <s v="M"/>
    <b v="0"/>
    <x v="2"/>
    <b v="0"/>
    <b v="1"/>
    <b v="0"/>
    <b v="1"/>
    <n v="2"/>
    <s v="PLSTC,GD,VACUUM METER,FACEPLATE"/>
    <m/>
    <s v="PLATE"/>
    <s v="Plastic_813"/>
  </r>
  <r>
    <s v="813-A39887-001,Rev B"/>
    <m/>
    <s v=" AM,PLSTC,RTNR,HTR CARTRIDGE"/>
    <s v=" AM,PLSTC,RTNR,HTR CARTRIDGE"/>
    <s v="Sub"/>
    <s v="EA"/>
    <s v="M"/>
    <b v="0"/>
    <x v="2"/>
    <b v="0"/>
    <b v="1"/>
    <b v="0"/>
    <b v="1"/>
    <n v="3"/>
    <s v="PLSTC,RTNR,HTR CARTRIDGE"/>
    <m/>
    <s v="PL"/>
    <s v="Plastic_813"/>
  </r>
  <r>
    <s v="813-A47280-001,Rev A"/>
    <m/>
    <s v="AM,PLASTIC,FXTR,FORELINE ALIGN"/>
    <s v="AM,PLASTIC,FXTR,FORELINE ALIGN"/>
    <s v="Sub"/>
    <s v="EA"/>
    <s v="M"/>
    <b v="0"/>
    <x v="2"/>
    <b v="0"/>
    <b v="0"/>
    <b v="0"/>
    <b v="1"/>
    <n v="2"/>
    <s v="PLASTIC,FXTR,FORELINE ALIGN"/>
    <m/>
    <s v="FIXTURE"/>
    <s v="Plastic_813"/>
  </r>
  <r>
    <s v="813-A47291-001,Rev A"/>
    <m/>
    <s v="AM,PLSTC,FXTR,HGT SET,PVM"/>
    <s v="AM,PLSTC,FXTR,HGT SET,PVM"/>
    <s v="Sub"/>
    <s v="EA"/>
    <s v="M"/>
    <b v="0"/>
    <x v="2"/>
    <b v="0"/>
    <b v="0"/>
    <b v="0"/>
    <b v="1"/>
    <n v="2"/>
    <s v="PLSTC,FXTR,HGT SET,PVM"/>
    <m/>
    <s v="FIXTURE"/>
    <s v="Plastic_813"/>
  </r>
  <r>
    <s v="813-A50077-001,Rev A"/>
    <m/>
    <s v="AM,PLSTC,COV,FRONT,RF GENERATOR"/>
    <s v="AM,PLSTC,COV,FRONT,RF GENERATOR"/>
    <s v="spbo"/>
    <s v="EA"/>
    <s v="M"/>
    <b v="0"/>
    <x v="2"/>
    <b v="0"/>
    <b v="1"/>
    <b v="0"/>
    <b v="1"/>
    <n v="2"/>
    <s v="PLSTC,COV,FRONT,RF GENERATOR"/>
    <m/>
    <s v="GENERATOR"/>
    <s v="Plastic_813"/>
  </r>
  <r>
    <s v="815-442063-001,Rev A"/>
    <s v="ETLA"/>
    <s v="COVER,CLAMP,SENSOR,CHAMBER BOTTOM_x001e_ALLIANCE"/>
    <s v="COVER,CLAMP,SENSOR,CHAMBER BOTTOM_x001e_ALLIANCE"/>
    <m/>
    <s v="EA"/>
    <s v="M"/>
    <b v="0"/>
    <x v="10"/>
    <b v="0"/>
    <b v="0"/>
    <b v="0"/>
    <b v="1"/>
    <n v="5"/>
    <s v="CLAMP,SENSOR,CHAMBER BOTTOM_x001e_ALLIANCE"/>
    <m/>
    <s v="CLAMP"/>
    <s v="ETLA_815"/>
  </r>
  <r>
    <s v="839-030505-001,Rev C"/>
    <s v="ASSY,CAP"/>
    <s v="ASSY,CAP,INJECTOR"/>
    <s v="ASSY,CAP,INJECTOR"/>
    <s v="LAM"/>
    <s v="EA"/>
    <s v="M"/>
    <b v="0"/>
    <x v="1"/>
    <b v="0"/>
    <b v="0"/>
    <b v="0"/>
    <b v="1"/>
    <n v="4"/>
    <s v="CAP,INJECTOR"/>
    <m/>
    <s v="ASSY"/>
    <s v="SEM_839"/>
  </r>
  <r>
    <s v="839-035108-013,Rev A"/>
    <m/>
    <s v="ASSY, BLK, SPCR, SPRT, COIL"/>
    <s v="ASSY, BLK, SPCR, SPRT, COIL"/>
    <m/>
    <s v="EA"/>
    <s v="M"/>
    <b v="0"/>
    <x v="0"/>
    <b v="0"/>
    <b v="0"/>
    <b v="0"/>
    <b v="1"/>
    <n v="4"/>
    <s v=" BLK, SPCR, SPRT, COIL"/>
    <m/>
    <s v="ASSY"/>
    <s v="MIH_839"/>
  </r>
  <r>
    <s v="839-042901-300,Rev A"/>
    <s v="WLDMT, C"/>
    <s v="WLDMT, CHMBR CVR, FM4910 PVC-C, RINSE, LATCH"/>
    <s v="WLDMNT, CHMBR CVR, FM4910 PVC-C, RINSE, LATCH"/>
    <s v="LAM"/>
    <s v="EA"/>
    <s v="M"/>
    <b v="0"/>
    <x v="1"/>
    <b v="0"/>
    <b v="0"/>
    <b v="0"/>
    <b v="1"/>
    <n v="6"/>
    <s v=" CHMBR CVR, FM4910 PVC-C, RINSE, LATCH"/>
    <m/>
    <s v="WLDMNT"/>
    <s v="SEM_839"/>
  </r>
  <r>
    <s v="839-048281-005,Rev A"/>
    <s v="Tube, He"/>
    <s v="Tube, Helium DLVRY, Shielded"/>
    <s v="Tube, Helium DLVRY, Shielded"/>
    <s v="LAM"/>
    <s v="EA"/>
    <s v="M"/>
    <b v="0"/>
    <x v="1"/>
    <b v="0"/>
    <b v="0"/>
    <b v="0"/>
    <b v="1"/>
    <n v="4"/>
    <s v=" Helium DLVRY, Shielded"/>
    <m/>
    <s v="TUBE"/>
    <s v="SEM_839"/>
  </r>
  <r>
    <s v="839-048281-006,Rev A"/>
    <s v="Tube, He"/>
    <s v="Tube, Helium DLVRY, Shielded"/>
    <s v="Tube, Helium DLVRY, Shielded"/>
    <s v="LAM"/>
    <s v="EA"/>
    <s v="M"/>
    <b v="0"/>
    <x v="1"/>
    <b v="0"/>
    <b v="0"/>
    <b v="0"/>
    <b v="1"/>
    <n v="4"/>
    <s v=" Helium DLVRY, Shielded"/>
    <m/>
    <s v="TUBE"/>
    <s v="SEM_839"/>
  </r>
  <r>
    <s v="839-052842-001,Rev J"/>
    <s v="WLDMT,CO"/>
    <s v="WLDMT,COV,CHAMBER,V2 PLUS"/>
    <s v="WLDMNT,COV,CHAMBER,V2 PLUS"/>
    <s v="LAM"/>
    <s v="EA"/>
    <s v="M"/>
    <b v="1"/>
    <x v="1"/>
    <b v="0"/>
    <b v="1"/>
    <b v="0"/>
    <b v="1"/>
    <n v="6"/>
    <s v="COV,CHAMBER,V2 PLUS"/>
    <m/>
    <s v="WLDMNT"/>
    <s v="SEM_839"/>
  </r>
  <r>
    <s v="839-052842-002,Rev A"/>
    <s v="WLDMT,CO"/>
    <s v="WLDMT,COV,CHAMBER,V2 PLUS"/>
    <s v="WLDMNT,COV,CHAMBER,V2 PLUS"/>
    <s v="LAM"/>
    <s v="EA"/>
    <s v="M"/>
    <b v="0"/>
    <x v="1"/>
    <b v="0"/>
    <b v="0"/>
    <b v="0"/>
    <b v="1"/>
    <n v="6"/>
    <s v="COV,CHAMBER,V2 PLUS"/>
    <m/>
    <s v="WLDMNT"/>
    <s v="SEM_839"/>
  </r>
  <r>
    <s v="839-055148-001,Rev B"/>
    <s v="YOKE,ACT"/>
    <s v="YOKE,ACTUATOR"/>
    <s v="YOKE,ACTUATOR"/>
    <s v="LAM"/>
    <s v="EA"/>
    <s v="M"/>
    <b v="1"/>
    <x v="1"/>
    <b v="0"/>
    <b v="0"/>
    <b v="0"/>
    <b v="1"/>
    <n v="4"/>
    <s v="ACTUATOR"/>
    <m/>
    <s v=""/>
    <s v="SEM_839"/>
  </r>
  <r>
    <s v="839-055167-001,Rev A"/>
    <s v="ASSY,PUL"/>
    <s v="ASSY,PULLEY,LWR DRV,EDGWHL DRV,V3"/>
    <s v="ASSY,PULLEY,LWR DRV,EDGWHL DRV,V3"/>
    <s v="LAM"/>
    <s v="EA"/>
    <s v="M"/>
    <b v="1"/>
    <x v="1"/>
    <b v="0"/>
    <b v="0"/>
    <b v="0"/>
    <b v="1"/>
    <n v="4"/>
    <s v="PULLEY,LWR DRV,EDGWHL DRV,V3"/>
    <m/>
    <s v="ASSY"/>
    <s v="SEM_839"/>
  </r>
  <r>
    <s v="839-056462-001,Rev D"/>
    <s v="HOUSING,"/>
    <s v="HOUSING,DRIVE,FRONT,V2 PLUS"/>
    <s v="HOUSING,DRIVE,FRONT,V2 PLUS"/>
    <s v="LAM"/>
    <s v="EA"/>
    <s v="M"/>
    <b v="1"/>
    <x v="1"/>
    <b v="0"/>
    <b v="0"/>
    <b v="0"/>
    <b v="1"/>
    <n v="7"/>
    <s v="DRIVE,FRONT,V2 PLUS"/>
    <m/>
    <s v="PL"/>
    <s v="SEM_839"/>
  </r>
  <r>
    <s v="839-056462-002,Rev B"/>
    <s v="HOUSING,"/>
    <s v="HOUSING,DRIVE,FRONT,V2 PLUS"/>
    <s v="HOUSING,DRIVE,FRONT,V2 PLUS"/>
    <s v="LAM"/>
    <s v="EA"/>
    <s v="M"/>
    <b v="1"/>
    <x v="1"/>
    <b v="0"/>
    <b v="0"/>
    <b v="0"/>
    <b v="1"/>
    <n v="7"/>
    <s v="DRIVE,FRONT,V2 PLUS"/>
    <m/>
    <s v="PL"/>
    <s v="SEM_839"/>
  </r>
  <r>
    <s v="839-056462-003,Rev A"/>
    <s v="HOUSING,"/>
    <s v="HOUSING,DRIVE,FRONT,V2 PLUS"/>
    <s v="HOUSING,DRIVE,FRONT,V2 PLUS"/>
    <s v="LAM"/>
    <s v="EA"/>
    <s v="M"/>
    <b v="0"/>
    <x v="1"/>
    <b v="0"/>
    <b v="0"/>
    <b v="0"/>
    <b v="1"/>
    <n v="7"/>
    <s v="DRIVE,FRONT,V2 PLUS"/>
    <m/>
    <s v="PL"/>
    <s v="SEM_839"/>
  </r>
  <r>
    <s v="839-056678-001,Rev D"/>
    <s v="ASSY, DR"/>
    <s v="ASSY, DRY HEAD, V3, UPR"/>
    <s v="ASSY, DRY HEAD, V3, UPR"/>
    <s v="LAM"/>
    <s v="EA"/>
    <s v="M"/>
    <b v="1"/>
    <x v="1"/>
    <b v="0"/>
    <b v="0"/>
    <b v="0"/>
    <b v="1"/>
    <n v="4"/>
    <s v=" DRY HEAD, V3, UPR"/>
    <m/>
    <s v="ASSY"/>
    <s v="SEM_839"/>
  </r>
  <r>
    <s v="839-056678-002,Rev D"/>
    <s v="ASSY, DR"/>
    <s v="ASSY, DRY HEAD, V3, LWR"/>
    <s v="ASSY, DRY HEAD, V3, LWR"/>
    <s v="LAM"/>
    <s v="EA"/>
    <s v="M"/>
    <b v="1"/>
    <x v="1"/>
    <b v="0"/>
    <b v="0"/>
    <b v="0"/>
    <b v="1"/>
    <n v="4"/>
    <s v=" DRY HEAD, V3, LWR"/>
    <m/>
    <s v="ASSY"/>
    <s v="SEM_839"/>
  </r>
  <r>
    <s v="839-056678-003,Rev B"/>
    <s v="ASSY, DR"/>
    <s v="ASSY, DRY HEAD, V3, UPR"/>
    <s v="ASSY, DRY HEAD, V3, UPR"/>
    <s v="LAM"/>
    <s v="EA"/>
    <s v="M"/>
    <b v="0"/>
    <x v="1"/>
    <b v="0"/>
    <b v="0"/>
    <b v="0"/>
    <b v="1"/>
    <n v="4"/>
    <s v=" DRY HEAD, V3, UPR"/>
    <m/>
    <s v="ASSY"/>
    <s v="SEM_839"/>
  </r>
  <r>
    <s v="839-056678-004,Rev A"/>
    <s v="ASSY, DR"/>
    <s v="ASSY, DRY HEAD, V3, LWR"/>
    <s v="ASSY, DRY HEAD, V3, LWR"/>
    <s v="LAM"/>
    <s v="EA"/>
    <s v="M"/>
    <b v="1"/>
    <x v="1"/>
    <b v="0"/>
    <b v="0"/>
    <b v="0"/>
    <b v="1"/>
    <n v="4"/>
    <s v=" DRY HEAD, V3, LWR"/>
    <m/>
    <s v="ASSY"/>
    <s v="SEM_839"/>
  </r>
  <r>
    <s v="839-056678-004,Rev B"/>
    <s v="ASSY, DR"/>
    <s v="ASSY, DRY HEAD, V3, LWR"/>
    <s v="ASSY, DRY HEAD, V3, LWR"/>
    <s v="LAM"/>
    <s v="EA"/>
    <s v="M"/>
    <b v="0"/>
    <x v="1"/>
    <b v="0"/>
    <b v="0"/>
    <b v="0"/>
    <b v="1"/>
    <n v="4"/>
    <s v=" DRY HEAD, V3, LWR"/>
    <m/>
    <s v="ASSY"/>
    <s v="SEM_839"/>
  </r>
  <r>
    <s v="839-056678-006,Rev A"/>
    <s v="Rework F"/>
    <s v="ASSY, Dry Head, V3, LWR"/>
    <s v="ASSY, Dry Head, V3, LWR"/>
    <s v="LAM"/>
    <s v="EA"/>
    <s v="M"/>
    <b v="0"/>
    <x v="1"/>
    <b v="0"/>
    <b v="0"/>
    <b v="0"/>
    <b v="1"/>
    <n v="4"/>
    <s v=" Dry Head, V3, LWR"/>
    <m/>
    <s v="ASSY"/>
    <s v="SEM_839"/>
  </r>
  <r>
    <s v="839-056678-014,Rev A"/>
    <s v="ASSY, Ex"/>
    <s v="ASSY, Exit Head, V3 LWR"/>
    <s v="ASSY, Exit Head, V3 LWR"/>
    <s v="LAM"/>
    <s v="EA"/>
    <s v="M"/>
    <b v="0"/>
    <x v="1"/>
    <b v="0"/>
    <b v="0"/>
    <b v="0"/>
    <b v="1"/>
    <n v="4"/>
    <s v=" Exit Head, V3 LWR"/>
    <m/>
    <s v="ASSY"/>
    <s v="SEM_839"/>
  </r>
  <r>
    <s v="839-056678-015,Rev A"/>
    <s v="ASSY, Ex"/>
    <s v="ASSY, Exit Head, UPR"/>
    <s v="ASSY, Exit Head, UPR"/>
    <s v="LAM"/>
    <s v="EA"/>
    <s v="M"/>
    <b v="0"/>
    <x v="1"/>
    <b v="0"/>
    <b v="0"/>
    <b v="0"/>
    <b v="1"/>
    <n v="4"/>
    <s v=" Exit Head, UPR"/>
    <m/>
    <s v="ASSY"/>
    <s v="SEM_839"/>
  </r>
  <r>
    <s v="839-056678-015,Rev B"/>
    <s v="ASSY, Ex"/>
    <s v="ASSY, Exit Head, UPR"/>
    <s v="ASSY, Exit Head, UPR"/>
    <s v="LAM"/>
    <s v="EA"/>
    <s v="M"/>
    <b v="0"/>
    <x v="1"/>
    <b v="0"/>
    <b v="0"/>
    <b v="0"/>
    <b v="1"/>
    <n v="4"/>
    <s v=" Exit Head, UPR"/>
    <m/>
    <s v="ASSY"/>
    <s v="SEM_839"/>
  </r>
  <r>
    <s v="839-056678-016,Rev D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</r>
  <r>
    <s v="839-056678-017,Rev A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</r>
  <r>
    <s v="839-056678-019,Rev A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</r>
  <r>
    <s v="839-056678-021,Rev E2"/>
    <s v="ASSY, Ex"/>
    <s v="ASSY, Exit Head, V3, UPR"/>
    <s v="ASSY, Exit Head, V3, UPR"/>
    <s v="LAM"/>
    <s v="EA"/>
    <s v="M"/>
    <b v="0"/>
    <x v="1"/>
    <b v="0"/>
    <b v="0"/>
    <b v="0"/>
    <b v="1"/>
    <n v="4"/>
    <s v=" Exit Head, V3, UPR"/>
    <m/>
    <s v="ASSY"/>
    <s v="SEM_839"/>
  </r>
  <r>
    <s v="839-056678-022,Rev E2"/>
    <s v="Exit Hea"/>
    <s v="ASSY, Exit Head, V3, LWR"/>
    <s v="ASSY, Exit Head, V3, LWR"/>
    <s v="LAM"/>
    <s v="EA"/>
    <s v="M"/>
    <b v="0"/>
    <x v="1"/>
    <b v="0"/>
    <b v="0"/>
    <b v="0"/>
    <b v="1"/>
    <n v="4"/>
    <s v=" Exit Head, V3, LWR"/>
    <m/>
    <s v="ASSY"/>
    <s v="SEM_839"/>
  </r>
  <r>
    <s v="839-056991-002,Rev A"/>
    <s v="ARM,IDLE"/>
    <s v="ARM,IDLER"/>
    <s v="ARM,IDLER"/>
    <s v="LAM"/>
    <s v="EA"/>
    <s v="M"/>
    <b v="1"/>
    <x v="1"/>
    <b v="0"/>
    <b v="0"/>
    <b v="0"/>
    <b v="1"/>
    <n v="3"/>
    <s v="IDLER"/>
    <m/>
    <s v=""/>
    <s v="SEM_839"/>
  </r>
  <r>
    <s v="839-057646-001,Rev B"/>
    <s v="ASSY, HE"/>
    <s v="ASSY, HEAD, 146HEAD, UPR"/>
    <s v="ASSY, HEAD, 146HEAD, UPR"/>
    <s v="LAM"/>
    <s v="EA"/>
    <s v="M"/>
    <b v="1"/>
    <x v="1"/>
    <b v="0"/>
    <b v="0"/>
    <b v="0"/>
    <b v="1"/>
    <n v="4"/>
    <s v=" HEAD, 146HEAD, UPR"/>
    <m/>
    <s v="ASSY"/>
    <s v="SEM_839"/>
  </r>
  <r>
    <s v="839-057646-001,Rev C"/>
    <s v="ASSY, HE"/>
    <s v="ASSY, HEAD, 146HEAD, UPR"/>
    <s v="ASSY, HEAD, 146HEAD, UPR"/>
    <s v="LAM"/>
    <s v="EA"/>
    <s v="M"/>
    <b v="1"/>
    <x v="1"/>
    <b v="0"/>
    <b v="0"/>
    <b v="0"/>
    <b v="1"/>
    <n v="4"/>
    <s v=" HEAD, 146HEAD, UPR"/>
    <m/>
    <s v="ASSY"/>
    <s v="SEM_839"/>
  </r>
  <r>
    <s v="839-057646-001,Rev F"/>
    <s v="ASSY, HE"/>
    <s v="ASSY, HEAD, 146HEAD, UPR"/>
    <s v="ASSY, HEAD, 146HEAD, UPR"/>
    <s v="LAM"/>
    <s v="EA"/>
    <s v="M"/>
    <b v="0"/>
    <x v="1"/>
    <b v="0"/>
    <b v="1"/>
    <b v="0"/>
    <b v="1"/>
    <n v="4"/>
    <s v=" HEAD, 146HEAD, UPR"/>
    <m/>
    <s v="ASSY"/>
    <s v="SEM_839"/>
  </r>
  <r>
    <s v="839-057646-001RW"/>
    <m/>
    <s v="839-057646-001 into 719-057646-001"/>
    <s v="839-057646-001 into 719-057646-001"/>
    <m/>
    <s v="EA"/>
    <s v="M"/>
    <b v="0"/>
    <x v="3"/>
    <b v="0"/>
    <b v="0"/>
    <b v="0"/>
    <b v="1"/>
    <n v="0"/>
    <s v="839-057646-001"/>
    <m/>
    <s v=""/>
    <s v=""/>
  </r>
  <r>
    <s v="839-057646-002, Rev C"/>
    <s v="ASSY, HE"/>
    <s v="ASSY, BODY, PROCESS HEAD, 146, LWR"/>
    <s v="ASSY, BODY, PROCESS HEAD, 146, LWR"/>
    <s v="LAM"/>
    <s v="EA"/>
    <s v="M"/>
    <b v="1"/>
    <x v="1"/>
    <b v="0"/>
    <b v="0"/>
    <b v="0"/>
    <b v="1"/>
    <n v="4"/>
    <s v=" BODY, PROCESS HEAD, 146, LWR"/>
    <m/>
    <s v="ASSY"/>
    <s v="SEM_839"/>
  </r>
  <r>
    <s v="839-057646-002,Rev B"/>
    <s v="ASSY, HE"/>
    <s v="ASSY, BODY, PROCESS HEAD, 146, LWR"/>
    <s v="ASSY, BODY, PROCESS HEAD, 146, LWR"/>
    <s v="LAM"/>
    <s v="EA"/>
    <s v="M"/>
    <b v="1"/>
    <x v="1"/>
    <b v="0"/>
    <b v="0"/>
    <b v="0"/>
    <b v="1"/>
    <n v="4"/>
    <s v=" BODY, PROCESS HEAD, 146, LWR"/>
    <m/>
    <s v="ASSY"/>
    <s v="SEM_839"/>
  </r>
  <r>
    <s v="839-057646-002,Rev C"/>
    <s v="ASSY,BOD"/>
    <s v="ASSY,BODY,PROCESS HEAD, 146, LWR"/>
    <s v="ASSY,BODY,PROCESS HEAD, 146, LWR"/>
    <s v="LAM"/>
    <s v="EA"/>
    <s v="M"/>
    <b v="0"/>
    <x v="3"/>
    <b v="0"/>
    <b v="0"/>
    <b v="0"/>
    <b v="1"/>
    <n v="4"/>
    <s v="BODY,PROCESS HEAD, 146, LWR"/>
    <m/>
    <s v="ASSY"/>
    <s v="Miscellaneous_839"/>
  </r>
  <r>
    <s v="839-057646-002,Rev D"/>
    <s v="ASSY,BOD"/>
    <s v="ASSY,BODY,PROCESS HEAD, 146, LWR"/>
    <s v="ASSY,BODY,PROCESS HEAD, 146, LWR"/>
    <s v="LAM"/>
    <s v="EA"/>
    <s v="M"/>
    <b v="0"/>
    <x v="1"/>
    <b v="0"/>
    <b v="0"/>
    <b v="0"/>
    <b v="1"/>
    <n v="4"/>
    <s v="BODY,PROCESS HEAD, 146, LWR"/>
    <m/>
    <s v="ASSY"/>
    <s v="SEM_839"/>
  </r>
  <r>
    <s v="839-057646-002,Rev E"/>
    <s v="ASSY,BOD"/>
    <s v="ASSY,BODY,PROCESS HEAD, 146, LWR"/>
    <s v="ASSY,BODY,PROCESS HEAD, 146, LWR"/>
    <s v="LAM"/>
    <s v="EA"/>
    <s v="M"/>
    <b v="0"/>
    <x v="1"/>
    <b v="0"/>
    <b v="0"/>
    <b v="0"/>
    <b v="1"/>
    <n v="4"/>
    <s v="BODY,PROCESS HEAD, 146, LWR"/>
    <m/>
    <s v="ASSY"/>
    <s v="SEM_839"/>
  </r>
  <r>
    <s v="839-057646-003,Rev A"/>
    <s v="Assy, He"/>
    <s v="Assy, Head, D3838, Upr Head"/>
    <s v="Assy, Head, D3838, Upr Head"/>
    <s v="LAM"/>
    <s v="EA"/>
    <s v="M"/>
    <b v="0"/>
    <x v="1"/>
    <b v="0"/>
    <b v="0"/>
    <b v="0"/>
    <b v="1"/>
    <n v="4"/>
    <s v=" Head, D3838, Upr Head"/>
    <m/>
    <s v="ASSY"/>
    <s v="SEM_839"/>
  </r>
  <r>
    <s v="839-057646-003,Rev B"/>
    <s v="ASSY, He"/>
    <s v="ASSY, Head, D3838, UPR"/>
    <s v="ASSY, Head, D3838, UPR"/>
    <s v="LAM"/>
    <s v="EA"/>
    <s v="M"/>
    <b v="0"/>
    <x v="1"/>
    <b v="0"/>
    <b v="0"/>
    <b v="0"/>
    <b v="1"/>
    <n v="4"/>
    <s v=" Head, D3838, UPR"/>
    <m/>
    <s v="ASSY"/>
    <s v="SEM_839"/>
  </r>
  <r>
    <s v="839-057646-003RWK"/>
    <s v="Rework A"/>
    <s v="Rework Assy Head D3838"/>
    <s v="Rework Assy Head D3838"/>
    <s v="LAM"/>
    <s v="EA"/>
    <s v="M"/>
    <b v="0"/>
    <x v="1"/>
    <b v="0"/>
    <b v="0"/>
    <b v="0"/>
    <b v="1"/>
    <n v="0"/>
    <s v="Rework"/>
    <m/>
    <s v="ASSY"/>
    <s v="SEM_839"/>
  </r>
  <r>
    <s v="839-057646-501,Rev F"/>
    <m/>
    <s v="Lid, Head, D3838, UPR"/>
    <s v="Lid, Head, D3838, UPR"/>
    <m/>
    <s v="EA"/>
    <s v="M"/>
    <b v="0"/>
    <x v="3"/>
    <b v="0"/>
    <b v="1"/>
    <b v="0"/>
    <b v="1"/>
    <n v="3"/>
    <s v=" Head, D3838, UPR"/>
    <m/>
    <s v="LID"/>
    <s v="Miscellaneous_839"/>
  </r>
  <r>
    <s v="839-057646-502,Rev F"/>
    <s v="Pl, Head"/>
    <s v="Pl, Head, D3838, UPR"/>
    <s v="Pl, Head, D3838, UPR"/>
    <s v="LAM"/>
    <s v="EA"/>
    <s v="M"/>
    <b v="0"/>
    <x v="1"/>
    <b v="0"/>
    <b v="0"/>
    <b v="0"/>
    <b v="1"/>
    <n v="2"/>
    <s v=" Head, D3838, UPR"/>
    <m/>
    <s v="PL"/>
    <s v="SEM_839"/>
  </r>
  <r>
    <s v="839-057646-503,Rev E"/>
    <s v="Lid, Hea"/>
    <s v="Lid, Head, D3838, LWR"/>
    <s v="Lid, Head, D3838, LWR"/>
    <s v="LAM"/>
    <s v="EA"/>
    <s v="M"/>
    <b v="0"/>
    <x v="1"/>
    <b v="0"/>
    <b v="1"/>
    <b v="0"/>
    <b v="1"/>
    <n v="3"/>
    <s v=" Head, D3838, LWR"/>
    <m/>
    <s v="LID"/>
    <s v="SEM_839"/>
  </r>
  <r>
    <s v="839-057646-504,Rev E"/>
    <s v="Pl, Head"/>
    <s v="Pl, Head, D3838, LWR"/>
    <s v="Pl, Head, D3838, LWR"/>
    <s v="LAM"/>
    <s v="EA"/>
    <s v="M"/>
    <b v="0"/>
    <x v="1"/>
    <b v="0"/>
    <b v="0"/>
    <b v="0"/>
    <b v="1"/>
    <n v="2"/>
    <s v=" Head, D3838, LWR"/>
    <m/>
    <s v="PL"/>
    <s v="SEM_839"/>
  </r>
  <r>
    <s v="839-058159-002,Rev F"/>
    <s v="Manifold"/>
    <s v="Manifold, 146, UPR"/>
    <s v="Manifold, 146, UPR"/>
    <s v="LAM"/>
    <s v="EA"/>
    <s v="M"/>
    <b v="0"/>
    <x v="1"/>
    <b v="0"/>
    <b v="0"/>
    <b v="0"/>
    <b v="1"/>
    <n v="8"/>
    <s v=" 146, UPR"/>
    <m/>
    <s v="MANIFOLD"/>
    <s v="SEM_839"/>
  </r>
  <r>
    <s v="839-058159-002,Rev J"/>
    <s v="MANIFOLD"/>
    <s v="MANIFOLD, 146, UPR"/>
    <s v="MANIFOLD, 146, UPR"/>
    <s v="LAM"/>
    <s v="EA"/>
    <s v="M"/>
    <b v="0"/>
    <x v="1"/>
    <b v="0"/>
    <b v="0"/>
    <b v="0"/>
    <b v="1"/>
    <n v="8"/>
    <s v=" 146, UPR"/>
    <m/>
    <s v="MANIFOLD"/>
    <s v="SEM_839"/>
  </r>
  <r>
    <s v="839-058161-002,Rev E"/>
    <s v="MANIFOLD"/>
    <s v="MANIFOLD, 146, LWR"/>
    <s v="MANIFOLD, 146, LWR"/>
    <s v="LAM"/>
    <s v="EA"/>
    <s v="M"/>
    <b v="1"/>
    <x v="1"/>
    <b v="0"/>
    <b v="0"/>
    <b v="0"/>
    <b v="1"/>
    <n v="8"/>
    <s v=" 146, LWR"/>
    <m/>
    <s v="MANIFOLD"/>
    <s v="SEM_839"/>
  </r>
  <r>
    <s v="839-058161-002,Rev F"/>
    <s v="Manifold"/>
    <s v="Manifold, 146, LWR"/>
    <s v="Manifold, 146, LWR"/>
    <s v="LAM"/>
    <s v="EA"/>
    <s v="M"/>
    <b v="0"/>
    <x v="1"/>
    <b v="0"/>
    <b v="0"/>
    <b v="0"/>
    <b v="1"/>
    <n v="8"/>
    <s v=" 146, LWR"/>
    <m/>
    <s v="MANIFOLD"/>
    <s v="SEM_839"/>
  </r>
  <r>
    <s v="839-058161-002,Rev G"/>
    <s v="Manifold"/>
    <s v="Manifold, lower, D3838, V3"/>
    <s v="Manifold, lower, D3838, V3"/>
    <s v="LAM"/>
    <s v="EA"/>
    <s v="M"/>
    <b v="0"/>
    <x v="1"/>
    <b v="0"/>
    <b v="0"/>
    <b v="0"/>
    <b v="1"/>
    <n v="8"/>
    <s v=" lower, D3838, V3"/>
    <m/>
    <s v="MANIFOLD"/>
    <s v="SEM_839"/>
  </r>
  <r>
    <s v="839-058161-002,Rev J"/>
    <s v="MANIFOLD"/>
    <s v="MANIFOLD, 146, LWR"/>
    <s v="MANIFOLD, 146, LWR"/>
    <s v="LAM"/>
    <s v="EA"/>
    <s v="M"/>
    <b v="0"/>
    <x v="1"/>
    <b v="0"/>
    <b v="0"/>
    <b v="0"/>
    <b v="1"/>
    <n v="8"/>
    <s v=" 146, LWR"/>
    <m/>
    <s v="MANIFOLD"/>
    <s v="SEM_839"/>
  </r>
  <r>
    <s v="839-058752-001,Rev E"/>
    <s v="WLDMT, V"/>
    <s v="WLDMT, VAC Tank, CHEM, NAT PP"/>
    <s v="WLDMNT, VAC Tank, CHEM, NAT PP"/>
    <s v="LAM"/>
    <s v="EA"/>
    <s v="M"/>
    <b v="0"/>
    <x v="1"/>
    <b v="0"/>
    <b v="0"/>
    <b v="0"/>
    <b v="1"/>
    <n v="6"/>
    <s v=" VAC Tank, CHEM, NAT PP"/>
    <m/>
    <s v="WLDMNT"/>
    <s v="SEM_839"/>
  </r>
  <r>
    <s v="839-058813-001,Rev B"/>
    <s v="WLDMT,EX"/>
    <s v="WLDMT,EXHAUST, PIPING, CHAMBER, V3"/>
    <s v="WLDMNT,EXHAUST, PIPING, CHAMBER, V3"/>
    <s v="LAM"/>
    <s v="EA"/>
    <s v="M"/>
    <b v="1"/>
    <x v="1"/>
    <b v="0"/>
    <b v="0"/>
    <b v="0"/>
    <b v="1"/>
    <n v="6"/>
    <s v="EXHAUST, PIPING, CHAMBER, V3"/>
    <m/>
    <s v="WLDMNT"/>
    <s v="SEM_839"/>
  </r>
  <r>
    <s v="839-058814-001,Rev A"/>
    <s v="WLDMT,EX"/>
    <s v="WLDMT,EXHAUST, CHAMBER, V3"/>
    <s v="WLDMNT,EXHAUST, CHAMBER, V3"/>
    <s v="LAM"/>
    <s v="EA"/>
    <s v="M"/>
    <b v="1"/>
    <x v="1"/>
    <b v="0"/>
    <b v="0"/>
    <b v="0"/>
    <b v="1"/>
    <n v="6"/>
    <s v="EXHAUST, CHAMBER, V3"/>
    <m/>
    <s v="WLDMNT"/>
    <s v="SEM_839"/>
  </r>
  <r>
    <s v="839-058816-001,Rev B"/>
    <s v="WLDMT,EX"/>
    <s v="WLDMT,EXHAUST,FDS,V3"/>
    <s v="WLDMNT,EXHAUST,FDS,V3"/>
    <s v="LAM"/>
    <s v="EA"/>
    <s v="M"/>
    <b v="1"/>
    <x v="1"/>
    <b v="0"/>
    <b v="0"/>
    <b v="0"/>
    <b v="1"/>
    <n v="6"/>
    <s v="EXHAUST,FDS,V3"/>
    <m/>
    <s v="WLDMNT"/>
    <s v="SEM_839"/>
  </r>
  <r>
    <s v="839-058860-001,Rev A"/>
    <s v="WLDMT,CE"/>
    <s v="WLDMT,CENTER, EXHAUST, CHAMBER, V3"/>
    <s v="WLDMNT,CENTER, EXHAUST, CHAMBER, V3"/>
    <s v="LAM"/>
    <s v="EA"/>
    <s v="M"/>
    <b v="1"/>
    <x v="1"/>
    <b v="0"/>
    <b v="0"/>
    <b v="0"/>
    <b v="1"/>
    <n v="6"/>
    <s v="CENTER, EXHAUST, CHAMBER, V3"/>
    <m/>
    <s v="WLDMNT"/>
    <s v="SEM_839"/>
  </r>
  <r>
    <s v="839-058892-003,Rev A"/>
    <s v="PANEL,SU"/>
    <s v="PANEL,SUB-FLOOR,LEFT-REAR,NO ATM,IM"/>
    <s v="PANEL,SUB-FLOOR,LEFT-REAR,NO ATM,IM"/>
    <s v="LAM"/>
    <s v="EA"/>
    <s v="M"/>
    <b v="1"/>
    <x v="1"/>
    <b v="0"/>
    <b v="0"/>
    <b v="0"/>
    <b v="1"/>
    <n v="5"/>
    <s v="SUB-FLOOR,LEFT-REAR,NO ATM,IM"/>
    <m/>
    <s v="PANEL"/>
    <s v="SEM_839"/>
  </r>
  <r>
    <s v="839-058892-004,Rev A"/>
    <s v="PANEL,SU"/>
    <s v="PANEL,SUB-FLOOR,RIGHT-REAR,NO"/>
    <s v="PANEL,SUB-FLOOR,RIGHT-REAR,NO"/>
    <s v="LAM"/>
    <s v="EA"/>
    <s v="M"/>
    <b v="1"/>
    <x v="1"/>
    <b v="0"/>
    <b v="0"/>
    <b v="0"/>
    <b v="1"/>
    <n v="5"/>
    <s v="SUB-FLOOR,RIGHT-REAR,NO"/>
    <m/>
    <s v="PANEL"/>
    <s v="SEM_839"/>
  </r>
  <r>
    <s v="839-059257-001,Rev A"/>
    <s v="COV, CON"/>
    <s v="COV, CONTMNT, SEC, MANF, UPR"/>
    <s v="COV, CONTMNT, SEC, MANIFOLD, UPR"/>
    <s v="LAM"/>
    <s v="EA"/>
    <s v="M"/>
    <b v="1"/>
    <x v="1"/>
    <b v="0"/>
    <b v="0"/>
    <b v="0"/>
    <b v="1"/>
    <n v="3"/>
    <s v=" CONTMNT, SEC, MANIFOLD, UPR"/>
    <m/>
    <s v="MANIFOLD"/>
    <s v="SEM_839"/>
  </r>
  <r>
    <s v="839-059595-002,Rev A"/>
    <s v="WLDMT, C"/>
    <s v="WLDMT, COV, CHAMBER, V3"/>
    <s v="WLDMNT, COV, CHAMBER, V3"/>
    <s v="LAM"/>
    <s v="EA"/>
    <s v="M"/>
    <b v="1"/>
    <x v="1"/>
    <b v="0"/>
    <b v="0"/>
    <b v="0"/>
    <b v="1"/>
    <n v="6"/>
    <s v=" COV, CHAMBER, V3"/>
    <m/>
    <s v="WLDMNT"/>
    <s v="SEM_839"/>
  </r>
  <r>
    <s v="839-060360-003, Rev A"/>
    <s v="Wldmt, E"/>
    <s v="Wldmt, Exhaust, Chamber, Om, V3"/>
    <s v="Wldmt, Exhaust, Chamber, Om, V3"/>
    <s v="LAM"/>
    <s v="EA"/>
    <s v="M"/>
    <b v="1"/>
    <x v="1"/>
    <b v="0"/>
    <b v="0"/>
    <b v="0"/>
    <b v="1"/>
    <n v="5"/>
    <s v=" Exhaust, Chamber, Om, V3"/>
    <m/>
    <s v="WLDMNT"/>
    <s v="SEM_839"/>
  </r>
  <r>
    <s v="839-060910-002, Rev A"/>
    <s v="Wldt, Ch"/>
    <s v="Wldt, Chamber, Drain Exhaust V3"/>
    <s v="Wldt, Chamber, Drain Exhaust V3"/>
    <s v="LAM"/>
    <s v="EA"/>
    <s v="M"/>
    <b v="1"/>
    <x v="1"/>
    <b v="0"/>
    <b v="0"/>
    <b v="0"/>
    <b v="1"/>
    <n v="4"/>
    <s v=" Chamber, Drain Exhaust V3"/>
    <m/>
    <s v="CHMBR"/>
    <s v="SEM_839"/>
  </r>
  <r>
    <s v="839-063675-001,Rev B"/>
    <s v="WLDMT,DO"/>
    <s v="WLDMT,DOOR, DROP IN, FRNT, LFT, FDS"/>
    <s v="WLDMNT,DOOR, DROP IN, FRNT, LFT, FDS"/>
    <s v="LAM"/>
    <s v="EA"/>
    <s v="M"/>
    <b v="0"/>
    <x v="1"/>
    <b v="0"/>
    <b v="0"/>
    <b v="0"/>
    <b v="1"/>
    <n v="6"/>
    <s v="DOOR, DROP IN, FRNT, LFT, FDS"/>
    <m/>
    <s v="WLDMNT"/>
    <s v="SEM_839"/>
  </r>
  <r>
    <s v="839-063676-001,Rev B"/>
    <s v="WLDMT,DO"/>
    <s v="WLDMT,DOOR, DROP IN, FRNT, RT, FDS"/>
    <s v="WLDMNT,DOOR, DROP IN, FRNT, RT, FDS"/>
    <s v="LAM"/>
    <s v="EA"/>
    <s v="M"/>
    <b v="0"/>
    <x v="1"/>
    <b v="0"/>
    <b v="0"/>
    <b v="0"/>
    <b v="1"/>
    <n v="6"/>
    <s v="DOOR, DROP IN, FRNT, RT, FDS"/>
    <m/>
    <s v="WLDMNT"/>
    <s v="SEM_839"/>
  </r>
  <r>
    <s v="839-063679-002,Rev C"/>
    <s v="WLDMT, P"/>
    <s v="WLDMT, PLT, Facil, Drain, CHBR, FDS, V3"/>
    <s v="WLDMNT, PLT, Facil, Drain, CHBR, FDS, V3"/>
    <s v="LAM"/>
    <s v="EA"/>
    <s v="M"/>
    <b v="0"/>
    <x v="1"/>
    <b v="0"/>
    <b v="0"/>
    <b v="0"/>
    <b v="1"/>
    <n v="6"/>
    <s v=" PLT, Facil, Drain, CHBR, FDS, V3"/>
    <m/>
    <s v="WLDMNT"/>
    <s v="SEM_839"/>
  </r>
  <r>
    <s v="839-063680-001,Rev C"/>
    <s v="WLDMT, P"/>
    <s v="WLDMT, PLT, Facil, DI SPLY, FDS"/>
    <s v="WLDMNT, PLT, Facil, DI SPLY, FDS"/>
    <s v="LAM"/>
    <s v="EA"/>
    <s v="M"/>
    <b v="0"/>
    <x v="1"/>
    <b v="0"/>
    <b v="0"/>
    <b v="0"/>
    <b v="1"/>
    <n v="6"/>
    <s v=" PLT, Facil, DI SPLY, FDS"/>
    <m/>
    <s v="WLDMNT"/>
    <s v="SEM_839"/>
  </r>
  <r>
    <s v="839-063680-001,Rev D"/>
    <s v="WLDMT, P"/>
    <s v="WLDMT, PLT, Facil, DI SPLY, FDS"/>
    <s v="WLDMNT, PLT, Facil, DI SPLY, FDS"/>
    <s v="LAM"/>
    <s v="EA"/>
    <s v="M"/>
    <b v="0"/>
    <x v="1"/>
    <b v="0"/>
    <b v="0"/>
    <b v="0"/>
    <b v="1"/>
    <n v="6"/>
    <s v=" PLT, Facil, DI SPLY, FDS"/>
    <m/>
    <s v="WLDMNT"/>
    <s v="SEM_839"/>
  </r>
  <r>
    <s v="839-063681-002,Rev C"/>
    <s v="WLDMT, P"/>
    <s v="WLDMT, PLT, Facil, Drain, CHBR, FDS"/>
    <s v="WLDMNT, PLT, Facil, Drain, CHBR, FDS"/>
    <s v="LAM"/>
    <s v="EA"/>
    <s v="M"/>
    <b v="0"/>
    <x v="1"/>
    <b v="0"/>
    <b v="0"/>
    <b v="0"/>
    <b v="1"/>
    <n v="6"/>
    <s v=" PLT, Facil, Drain, CHBR, FDS"/>
    <m/>
    <s v="WLDMNT"/>
    <s v="SEM_839"/>
  </r>
  <r>
    <s v="839-063683-001,Rev D"/>
    <s v="WLDMT, P"/>
    <s v="WLDMT, PLT, Facil, AMC PLY, FDS"/>
    <s v="WLDMNT, PLT, Facil, AMC PLY, FDS"/>
    <s v="LAM"/>
    <s v="EA"/>
    <s v="M"/>
    <b v="0"/>
    <x v="1"/>
    <b v="0"/>
    <b v="0"/>
    <b v="0"/>
    <b v="1"/>
    <n v="6"/>
    <s v=" PLT, Facil, AMC PLY, FDS"/>
    <m/>
    <s v="WLDMNT"/>
    <s v="SEM_839"/>
  </r>
  <r>
    <s v="839-063809-001,Rev B"/>
    <s v="WLDMT,EX"/>
    <s v="WLDMT,EXHAUST, DUAL 2.0 INCH, FDS, V3"/>
    <s v="WLDMNT,EXHAUST, DUAL 2.0 INCH, FDS, V3"/>
    <s v="LAM"/>
    <s v="EA"/>
    <s v="M"/>
    <b v="1"/>
    <x v="1"/>
    <b v="0"/>
    <b v="0"/>
    <b v="0"/>
    <b v="1"/>
    <n v="6"/>
    <s v="EXHAUST, DUAL 2.0 INCH, FDS, V3"/>
    <m/>
    <s v="WLDMNT"/>
    <s v="SEM_839"/>
  </r>
  <r>
    <s v="839-063829-002,Rev A"/>
    <s v="Top PL A"/>
    <s v="Top PL ADPTR, PVC"/>
    <s v="Top PL ADPTR, PVC"/>
    <s v="LAM"/>
    <s v="EA"/>
    <s v="M"/>
    <b v="0"/>
    <x v="1"/>
    <b v="0"/>
    <b v="0"/>
    <b v="0"/>
    <b v="1"/>
    <n v="0"/>
    <s v="Top"/>
    <m/>
    <s v="ADAPTOR"/>
    <s v="SEM_839"/>
  </r>
  <r>
    <s v="839-063829-004,Rev A"/>
    <s v="TOP PL A"/>
    <s v="TOP PL ADPTR, PP"/>
    <s v="TOP PL ADPTR, PP"/>
    <s v="MIHP"/>
    <s v="EA"/>
    <s v="M"/>
    <b v="0"/>
    <x v="2"/>
    <b v="0"/>
    <b v="1"/>
    <b v="0"/>
    <b v="1"/>
    <n v="0"/>
    <s v="TOP"/>
    <m/>
    <s v="ADAPTOR"/>
    <s v="Plastic_839"/>
  </r>
  <r>
    <s v="839-063867-001,Rev A"/>
    <s v="DUMMY, D"/>
    <s v="DUMMY, D3838, UPR"/>
    <s v="DUMMY, D3838, UPR"/>
    <s v="LAM"/>
    <s v="EA"/>
    <s v="M"/>
    <b v="1"/>
    <x v="1"/>
    <b v="0"/>
    <b v="0"/>
    <b v="0"/>
    <b v="1"/>
    <n v="5"/>
    <s v=" D3838, UPR"/>
    <m/>
    <s v=""/>
    <s v="SEM_839"/>
  </r>
  <r>
    <s v="839-063867-002,Rev A"/>
    <s v="D3838"/>
    <s v="DUMMY, D3838, LWR"/>
    <s v="DUMMY, D3838, LWR"/>
    <s v="LAM"/>
    <s v="EA"/>
    <s v="M"/>
    <b v="1"/>
    <x v="1"/>
    <b v="0"/>
    <b v="0"/>
    <b v="0"/>
    <b v="1"/>
    <n v="5"/>
    <s v=" D3838, LWR"/>
    <m/>
    <s v=""/>
    <s v="SEM_839"/>
  </r>
  <r>
    <s v="839-064015-001,Rev A"/>
    <s v="WLDMT, P"/>
    <s v="WLDMT, Panel, FDS, V3"/>
    <s v="WLDMNT, Panel, FDS, V3"/>
    <s v="LAM"/>
    <s v="EA"/>
    <s v="M"/>
    <b v="0"/>
    <x v="1"/>
    <b v="0"/>
    <b v="0"/>
    <b v="0"/>
    <b v="1"/>
    <n v="6"/>
    <s v=" Panel, FDS, V3"/>
    <m/>
    <s v="WLDMNT"/>
    <s v="SEM_839"/>
  </r>
  <r>
    <s v="839-064126-001,Rev C"/>
    <s v="Cover, M"/>
    <s v="Cover, Mid, IPA, Common, FDS, V3"/>
    <s v="Cover, Mid, IPA, Common, FDS, V3"/>
    <s v="LAM"/>
    <s v="EA"/>
    <s v="M"/>
    <b v="0"/>
    <x v="1"/>
    <b v="0"/>
    <b v="0"/>
    <b v="0"/>
    <b v="1"/>
    <n v="5"/>
    <s v=" Mid, IPA, Common, FDS, V3"/>
    <m/>
    <s v="COVER"/>
    <s v="SEM_839"/>
  </r>
  <r>
    <s v="839-064281-001,Rev B"/>
    <s v="ASSY, CA"/>
    <s v="ASSY, CARRIER, SPT, MAGNET, V3"/>
    <s v="ASSY, CARRIER, SPT, MAGNET, V3"/>
    <s v="LAM"/>
    <s v="EA"/>
    <s v="M"/>
    <b v="0"/>
    <x v="1"/>
    <b v="0"/>
    <b v="0"/>
    <b v="0"/>
    <b v="1"/>
    <n v="4"/>
    <s v=" CARRIER, SPT, MAGNET, V3"/>
    <m/>
    <s v="ASSY"/>
    <s v="SEM_839"/>
  </r>
  <r>
    <s v="839-064281-001,Rev C"/>
    <s v="ASSY, Ca"/>
    <s v="ASSY, Carrier, SPT, Magnet, Bond V3"/>
    <s v="ASSY, Carrier, SPT, Magnet, Bond V3"/>
    <s v="LAM"/>
    <s v="EA"/>
    <s v="M"/>
    <b v="0"/>
    <x v="1"/>
    <b v="0"/>
    <b v="0"/>
    <b v="0"/>
    <b v="1"/>
    <n v="4"/>
    <s v=" Carrier, SPT, Magnet, Bond V3"/>
    <m/>
    <s v="ASSY"/>
    <s v="SEM_839"/>
  </r>
  <r>
    <s v="839-064281-002,Rev C"/>
    <s v="Assy, Ca"/>
    <s v="Assy, Carrier, Spt, Magnet, Bond, V3"/>
    <s v="Assy, Carrier, Spt, Magnet, Bond, V3"/>
    <s v="LAM"/>
    <s v="EA"/>
    <s v="M"/>
    <b v="0"/>
    <x v="1"/>
    <b v="0"/>
    <b v="0"/>
    <b v="0"/>
    <b v="1"/>
    <n v="4"/>
    <s v=" Carrier, Spt, Magnet, Bond, V3"/>
    <m/>
    <s v="ASSY"/>
    <s v="SEM_839"/>
  </r>
  <r>
    <s v="839-064281-HHD,Rev A"/>
    <s v="Rework,"/>
    <s v="Diamond grooves .012dp"/>
    <s v="Diamond grooves .012dp"/>
    <s v="LAM"/>
    <s v="EA"/>
    <s v="M"/>
    <b v="0"/>
    <x v="1"/>
    <b v="0"/>
    <b v="0"/>
    <b v="0"/>
    <b v="1"/>
    <n v="0"/>
    <s v="Diamond"/>
    <m/>
    <s v=""/>
    <s v="SEM_839"/>
  </r>
  <r>
    <s v="839-064281-HHH, Rev A"/>
    <s v="Rework,"/>
    <s v="Rework, Carrier, SPT, Magnet, Bond, V3"/>
    <s v="Rework, Carrier, SPT, Magnet, Bond, V3"/>
    <s v="LAM"/>
    <s v="EA"/>
    <s v="M"/>
    <b v="0"/>
    <x v="1"/>
    <b v="0"/>
    <b v="0"/>
    <b v="0"/>
    <b v="1"/>
    <n v="6"/>
    <s v=" Carrier, SPT, Magnet, Bond, V3"/>
    <m/>
    <s v="CARRIER"/>
    <s v="SEM_839"/>
  </r>
  <r>
    <s v="839-064281-HHH,Rev A"/>
    <s v="Rework,"/>
    <s v="Rework, Carrier, SPT, Magnet, Bond, V3"/>
    <s v="Rework, Carrier, SPT, Magnet, Bond, V3"/>
    <s v="LAM"/>
    <s v="EA"/>
    <s v="M"/>
    <b v="0"/>
    <x v="1"/>
    <b v="0"/>
    <b v="0"/>
    <b v="0"/>
    <b v="1"/>
    <n v="6"/>
    <s v=" Carrier, SPT, Magnet, Bond, V3"/>
    <m/>
    <s v="CARRIER"/>
    <s v="SEM_839"/>
  </r>
  <r>
    <s v="839-064359-001,RevE2"/>
    <s v="Manifold"/>
    <s v="Manifold Upper"/>
    <s v="Manifold Upper"/>
    <s v="LAM"/>
    <s v="EA"/>
    <s v="M"/>
    <b v="1"/>
    <x v="1"/>
    <b v="0"/>
    <b v="0"/>
    <b v="0"/>
    <b v="1"/>
    <n v="0"/>
    <s v="Manifold"/>
    <m/>
    <s v="MANIFOLD"/>
    <s v="SEM_839"/>
  </r>
  <r>
    <s v="839-064359-002,RevE2"/>
    <s v="Manifold"/>
    <s v="Manifold Lower"/>
    <s v="Manifold Lower"/>
    <s v="LAM"/>
    <s v="EA"/>
    <s v="M"/>
    <b v="1"/>
    <x v="1"/>
    <b v="0"/>
    <b v="0"/>
    <b v="0"/>
    <b v="1"/>
    <n v="0"/>
    <s v="Manifold"/>
    <m/>
    <s v="MANIFOLD"/>
    <s v="SEM_839"/>
  </r>
  <r>
    <s v="839-064727-001,Rev C"/>
    <s v="WLDMT, L"/>
    <s v="WLDMT, Lid, DEP Tank Iceberg"/>
    <s v="WLDMNT, Lid, DEP Tank Iceberg"/>
    <s v="LAM"/>
    <s v="EA"/>
    <s v="M"/>
    <b v="0"/>
    <x v="1"/>
    <b v="0"/>
    <b v="0"/>
    <b v="0"/>
    <b v="1"/>
    <n v="6"/>
    <s v=" Lid, DEP Tank Iceberg"/>
    <m/>
    <s v="WLDMNT"/>
    <s v="SEM_839"/>
  </r>
  <r>
    <s v="839-064727-003,Rev B"/>
    <s v="WLDMT, L"/>
    <s v="WLDMT, Lid, DEP Tank Iceberg"/>
    <s v="WLDMNT, Lid, DEP Tank Iceberg"/>
    <s v="LAM"/>
    <s v="EA"/>
    <s v="M"/>
    <b v="0"/>
    <x v="1"/>
    <b v="0"/>
    <b v="0"/>
    <b v="0"/>
    <b v="1"/>
    <n v="6"/>
    <s v=" Lid, DEP Tank Iceberg"/>
    <m/>
    <s v="WLDMNT"/>
    <s v="SEM_839"/>
  </r>
  <r>
    <s v="839-064727-004,Rev A"/>
    <s v="WLDMT, L"/>
    <s v="WLDMT, LID, DEP TANK, W/SNSR, ELD"/>
    <s v="WLDMNT, LID, DEP TANK, W/SNSR, ELD"/>
    <s v="LAM"/>
    <s v="EA"/>
    <s v="M"/>
    <b v="0"/>
    <x v="1"/>
    <b v="0"/>
    <b v="0"/>
    <b v="0"/>
    <b v="1"/>
    <n v="6"/>
    <s v=" LID, DEP TANK, W/SNSR, ELD"/>
    <m/>
    <s v="WLDMNT"/>
    <s v="SEM_839"/>
  </r>
  <r>
    <s v="839-064727-005,Rev A"/>
    <s v="WLDMT, L"/>
    <s v="WLDMT, Lid DEP Tank, W/SNSR, ELO"/>
    <s v="WLDMNT, Lid DEP Tank, W/SNSR, ELO"/>
    <s v="LAM"/>
    <s v="EA"/>
    <s v="M"/>
    <b v="0"/>
    <x v="1"/>
    <b v="0"/>
    <b v="0"/>
    <b v="0"/>
    <b v="1"/>
    <n v="6"/>
    <s v=" Lid DEP Tank, W/SNSR, ELO"/>
    <m/>
    <s v="WLDMNT"/>
    <s v="SEM_839"/>
  </r>
  <r>
    <s v="839-064727-006,Rev A"/>
    <s v="WLDMT, L"/>
    <s v="WLDMT, Lid, DEP Tank, W.SNSR, ELD"/>
    <s v="WLDMNT, Lid, DEP Tank, W.SNSR, ELD"/>
    <s v="LAM"/>
    <s v="EA"/>
    <s v="M"/>
    <b v="0"/>
    <x v="1"/>
    <b v="0"/>
    <b v="0"/>
    <b v="0"/>
    <b v="1"/>
    <n v="6"/>
    <s v=" Lid, DEP Tank, W.SNSR, ELD"/>
    <m/>
    <s v="WLDMNT"/>
    <s v="SEM_839"/>
  </r>
  <r>
    <s v="839-064862-001,Rev B"/>
    <s v="GTR,DRAI"/>
    <s v="GTR,DRAIN,MID,ICE"/>
    <s v="GTR,DRAIN,MID,ICE"/>
    <s v="LAM"/>
    <s v="EA"/>
    <s v="M"/>
    <b v="0"/>
    <x v="1"/>
    <b v="0"/>
    <b v="1"/>
    <b v="0"/>
    <b v="1"/>
    <n v="3"/>
    <s v="DRAIN,MID,ICE"/>
    <m/>
    <s v=""/>
    <s v="SEM_839"/>
  </r>
  <r>
    <s v="839-064956-001,Rev A"/>
    <s v="839-0649"/>
    <s v="WLDM, LID, DEP TANK"/>
    <s v="WLDM, LID, DEP TANK"/>
    <s v="LAM"/>
    <s v="EA"/>
    <s v="M"/>
    <b v="0"/>
    <x v="1"/>
    <b v="0"/>
    <b v="0"/>
    <b v="0"/>
    <b v="1"/>
    <n v="4"/>
    <s v=" LID, DEP TANK"/>
    <m/>
    <s v="WLDMNT"/>
    <s v="SEM_839"/>
  </r>
  <r>
    <s v="839-065000-001,Rev A"/>
    <s v="ASSY, HE"/>
    <s v="ASSY, HEAD, LINEAR AMC, PROTOTYPE, LWR"/>
    <s v="ASSY, HEAD, LINEAR AMC, PROTOTYPE, LWR"/>
    <s v="LAM"/>
    <s v="EA"/>
    <s v="M"/>
    <b v="1"/>
    <x v="1"/>
    <b v="0"/>
    <b v="0"/>
    <b v="0"/>
    <b v="1"/>
    <n v="4"/>
    <s v=" HEAD, LINEAR AMC, PROTOTYPE, LWR"/>
    <m/>
    <s v="ASSY"/>
    <s v="SEM_839"/>
  </r>
  <r>
    <s v="839-065003-001,Rev A"/>
    <s v="ASSY, HE"/>
    <s v="ASSY, HEAD, LINEAR AMC, PROTOTYPE, UPR"/>
    <s v="ASSY, HEAD, LINEAR AMC, PROTOTYPE, UPR"/>
    <s v="LAM"/>
    <s v="EA"/>
    <s v="M"/>
    <b v="1"/>
    <x v="1"/>
    <b v="0"/>
    <b v="0"/>
    <b v="0"/>
    <b v="1"/>
    <n v="4"/>
    <s v=" HEAD, LINEAR AMC, PROTOTYPE, UPR"/>
    <m/>
    <s v="ASSY"/>
    <s v="SEM_839"/>
  </r>
  <r>
    <s v="839-065003-002,Rev A"/>
    <s v="ASSY, HE"/>
    <s v="ASSY, HEAD, LINEAR AMC, PROTOTPE, LWR"/>
    <s v="ASSY, HEAD, LINEAR AMC, PROTOTPE, LWR"/>
    <s v="LAM"/>
    <s v="EA"/>
    <s v="M"/>
    <b v="1"/>
    <x v="1"/>
    <b v="0"/>
    <b v="0"/>
    <b v="0"/>
    <b v="1"/>
    <n v="4"/>
    <s v=" HEAD, LINEAR AMC, PROTOTPE, LWR"/>
    <m/>
    <s v="ASSY"/>
    <s v="SEM_839"/>
  </r>
  <r>
    <s v="839-065023-001,Rev B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</r>
  <r>
    <s v="839-065023-002,Rev B"/>
    <s v="ASSY, HE"/>
    <s v="ASSY, HEAD, LWR"/>
    <s v="ASSY, HEAD, LWR"/>
    <s v="LAM"/>
    <s v="EA"/>
    <s v="M"/>
    <b v="1"/>
    <x v="1"/>
    <b v="0"/>
    <b v="0"/>
    <b v="0"/>
    <b v="1"/>
    <n v="4"/>
    <s v=" HEAD, LWR"/>
    <m/>
    <s v="ASSY"/>
    <s v="SEM_839"/>
  </r>
  <r>
    <s v="839-065023-003,Rev E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</r>
  <r>
    <s v="839-065023-004,Rev E"/>
    <s v="ASSY, He"/>
    <s v="ASSY, Head, LWR"/>
    <s v="ASSY, Head, LWR"/>
    <s v="LAM"/>
    <s v="EA"/>
    <s v="M"/>
    <b v="0"/>
    <x v="1"/>
    <b v="0"/>
    <b v="0"/>
    <b v="0"/>
    <b v="1"/>
    <n v="4"/>
    <s v=" Head, LWR"/>
    <m/>
    <s v="ASSY"/>
    <s v="SEM_839"/>
  </r>
  <r>
    <s v="839-065023-004,Rev F"/>
    <s v="ASSY, He"/>
    <s v="ASSY, Head, LWR"/>
    <s v="ASSY, Head, LWR"/>
    <s v="LAM"/>
    <s v="EA"/>
    <s v="M"/>
    <b v="0"/>
    <x v="1"/>
    <b v="0"/>
    <b v="0"/>
    <b v="0"/>
    <b v="1"/>
    <n v="4"/>
    <s v=" Head, LWR"/>
    <m/>
    <s v="ASSY"/>
    <s v="SEM_839"/>
  </r>
  <r>
    <s v="839-065024-001,Rev B"/>
    <s v="MANIFOLD"/>
    <s v="MANIFOLD, HEAD, UPR"/>
    <s v="MANIFOLD, HEAD, UPR"/>
    <s v="LAM"/>
    <s v="EA"/>
    <s v="M"/>
    <b v="1"/>
    <x v="1"/>
    <b v="0"/>
    <b v="0"/>
    <b v="0"/>
    <b v="1"/>
    <n v="8"/>
    <s v=" HEAD, UPR"/>
    <m/>
    <s v="MANIFOLD"/>
    <s v="SEM_839"/>
  </r>
  <r>
    <s v="839-065024-002,Rev C"/>
    <s v="MANIFOLD"/>
    <s v="MANIFOLD, HEAD, LWR"/>
    <s v="MANIFOLD, HEAD, LWR"/>
    <s v="LAM"/>
    <s v="EA"/>
    <s v="M"/>
    <b v="1"/>
    <x v="1"/>
    <b v="0"/>
    <b v="0"/>
    <b v="0"/>
    <b v="1"/>
    <n v="8"/>
    <s v=" HEAD, LWR"/>
    <m/>
    <s v="MANIFOLD"/>
    <s v="SEM_839"/>
  </r>
  <r>
    <s v="839-065024-003,Rev D"/>
    <s v="Manifold"/>
    <s v="Manifold, Upper"/>
    <s v="Manifold, Upper"/>
    <s v="LAM"/>
    <s v="EA"/>
    <s v="M"/>
    <b v="0"/>
    <x v="1"/>
    <b v="0"/>
    <b v="1"/>
    <b v="0"/>
    <b v="1"/>
    <n v="8"/>
    <s v=" Upper"/>
    <m/>
    <s v="MANIFOLD"/>
    <s v="SEM_839"/>
  </r>
  <r>
    <s v="839-065024-004,Rev D"/>
    <s v="Manifold"/>
    <s v="Manifold, Lower"/>
    <s v="Manifold, Lower"/>
    <s v="LAM"/>
    <s v="EA"/>
    <s v="M"/>
    <b v="0"/>
    <x v="1"/>
    <b v="0"/>
    <b v="1"/>
    <b v="0"/>
    <b v="1"/>
    <n v="8"/>
    <s v=" Lower"/>
    <m/>
    <s v="MANIFOLD"/>
    <s v="SEM_839"/>
  </r>
  <r>
    <s v="839-065070-001,Rev B"/>
    <s v="TRAY,CNT"/>
    <s v="TRAY,CNTN,MODULE B,ICE"/>
    <s v="TRAY,CNTN,MODULE B,ICE"/>
    <s v="LAM"/>
    <s v="EA"/>
    <s v="M"/>
    <b v="0"/>
    <x v="1"/>
    <b v="0"/>
    <b v="0"/>
    <b v="0"/>
    <b v="1"/>
    <n v="4"/>
    <s v="CNTN,MODULE B,ICE"/>
    <m/>
    <s v=""/>
    <s v="SEM_839"/>
  </r>
  <r>
    <s v="839-065070-101,Rev A"/>
    <s v="TRAY,CNT"/>
    <s v="TRAY,CNTN,MODULE B,ICE"/>
    <s v="TRAY,CNTN,MODULE B,ICE"/>
    <s v="LAM"/>
    <s v="EA"/>
    <s v="M"/>
    <b v="0"/>
    <x v="1"/>
    <b v="0"/>
    <b v="1"/>
    <b v="0"/>
    <b v="1"/>
    <n v="4"/>
    <s v="CNTN,MODULE B,ICE"/>
    <m/>
    <s v=""/>
    <s v="SEM_839"/>
  </r>
  <r>
    <s v="839-065104-001,Rev A"/>
    <s v="TRAY,CNT"/>
    <s v="TRAY,CNTN,CNTR,ICE"/>
    <s v="TRAY,CNTN,CNTR,ICE"/>
    <s v="LAM"/>
    <s v="EA"/>
    <s v="M"/>
    <b v="0"/>
    <x v="1"/>
    <b v="0"/>
    <b v="1"/>
    <b v="0"/>
    <b v="1"/>
    <n v="4"/>
    <s v="CNTN,CNTR,ICE"/>
    <m/>
    <s v=""/>
    <s v="SEM_839"/>
  </r>
  <r>
    <s v="839-065112-001,Rev B"/>
    <s v="COV,CAST"/>
    <s v="COV,CASTER,ICE"/>
    <s v="COV,CASTER,ICE"/>
    <s v="LAM"/>
    <s v="EA"/>
    <s v="M"/>
    <b v="1"/>
    <x v="1"/>
    <b v="0"/>
    <b v="0"/>
    <b v="0"/>
    <b v="1"/>
    <n v="3"/>
    <s v="CASTER,ICE"/>
    <m/>
    <s v="COVER"/>
    <s v="SEM_839"/>
  </r>
  <r>
    <s v="839-065296-001,Rev E"/>
    <s v="COV,DRN,"/>
    <s v="COV,DRN,MID,MOD B,ICE"/>
    <s v="COV,DRN,MID,MOD B,ICE"/>
    <s v="LAM"/>
    <s v="EA"/>
    <s v="M"/>
    <b v="0"/>
    <x v="1"/>
    <b v="0"/>
    <b v="0"/>
    <b v="0"/>
    <b v="1"/>
    <n v="3"/>
    <s v="DRN,MID,MOD B,ICE"/>
    <m/>
    <s v="COVER"/>
    <s v="SEM_839"/>
  </r>
  <r>
    <s v="839-065296-101,Rev E"/>
    <s v="COV,DRN,"/>
    <s v="COV,DRN,MID,MOD B,ICE"/>
    <s v="COV,DRN,MID,MOD B,ICE"/>
    <s v="LAM"/>
    <s v="EA"/>
    <s v="M"/>
    <b v="0"/>
    <x v="1"/>
    <b v="0"/>
    <b v="0"/>
    <b v="0"/>
    <b v="1"/>
    <n v="3"/>
    <s v="DRN,MID,MOD B,ICE"/>
    <m/>
    <s v="COVER"/>
    <s v="SEM_839"/>
  </r>
  <r>
    <s v="839-065451-001,Rev C"/>
    <s v="WLDMT, A"/>
    <s v="WLDMT, ACID EXHAUST"/>
    <s v="WLDMNT, ACID EXHAUST"/>
    <s v="LAM"/>
    <s v="EA"/>
    <s v="M"/>
    <b v="1"/>
    <x v="1"/>
    <b v="0"/>
    <b v="0"/>
    <b v="0"/>
    <b v="1"/>
    <n v="6"/>
    <s v=" ACID EXHAUST"/>
    <m/>
    <s v="WLDMNT"/>
    <s v="SEM_839"/>
  </r>
  <r>
    <s v="839-065455-001,Rev A"/>
    <s v="WLDMT, B"/>
    <s v="WLDMT, BASE EXHAUST"/>
    <s v="WLDMNT, BASE EXHAUST"/>
    <s v="LAM"/>
    <s v="EA"/>
    <s v="M"/>
    <b v="1"/>
    <x v="1"/>
    <b v="0"/>
    <b v="0"/>
    <b v="0"/>
    <b v="1"/>
    <n v="6"/>
    <s v=" BASE EXHAUST"/>
    <m/>
    <s v="WLDMNT"/>
    <s v="SEM_839"/>
  </r>
  <r>
    <s v="839-065455-001,Rev B"/>
    <s v="WLDMT, B"/>
    <s v="WLDMT, BASE EXHAUST"/>
    <s v="WLDMNT, BASE EXHAUST"/>
    <s v="LAM"/>
    <s v="EA"/>
    <s v="M"/>
    <b v="0"/>
    <x v="3"/>
    <b v="0"/>
    <b v="0"/>
    <b v="0"/>
    <b v="1"/>
    <n v="6"/>
    <s v=" BASE EXHAUST"/>
    <m/>
    <s v="WLDMNT"/>
    <s v="Miscellaneous_839"/>
  </r>
  <r>
    <s v="839-065459-001,Rev A"/>
    <s v="WLDMT,TA"/>
    <s v="WLDMT,TANK, EVAC, FDS, AMC"/>
    <s v="WLDMNT,TANK, EVAC, FDS, AMC"/>
    <s v="LAM"/>
    <s v="EA"/>
    <s v="M"/>
    <b v="1"/>
    <x v="1"/>
    <b v="0"/>
    <b v="0"/>
    <b v="0"/>
    <b v="1"/>
    <n v="6"/>
    <s v="TANK, EVAC, FDS, AMC"/>
    <m/>
    <s v="WLDMNT"/>
    <s v="SEM_839"/>
  </r>
  <r>
    <s v="839-065598-001,Rev B"/>
    <s v="MAN, Hea"/>
    <s v="MAN, Head, UPR, GNR, AMC"/>
    <s v="MAN, Head, UPR, GNR, AMC"/>
    <s v="LAM"/>
    <s v="EA"/>
    <s v="M"/>
    <b v="1"/>
    <x v="1"/>
    <b v="0"/>
    <b v="0"/>
    <b v="0"/>
    <b v="1"/>
    <n v="3"/>
    <s v=" Head, UPR, GNR, AMC"/>
    <m/>
    <s v=""/>
    <s v="SEM_839"/>
  </r>
  <r>
    <s v="839-065598-002,Rev A"/>
    <s v="MANF, He"/>
    <s v="MANF, Head, LWR, GNR, AMC"/>
    <s v="MANIFOLD, Head, LWR, GNR, AMC"/>
    <s v="LAM"/>
    <s v="EA"/>
    <s v="M"/>
    <b v="0"/>
    <x v="1"/>
    <b v="0"/>
    <b v="0"/>
    <b v="0"/>
    <b v="1"/>
    <n v="8"/>
    <s v=" Head, LWR, GNR, AMC"/>
    <m/>
    <s v="MANIFOLD"/>
    <s v="SEM_839"/>
  </r>
  <r>
    <s v="839-065598-002,Rev B"/>
    <s v="MANF, He"/>
    <s v="MANF, Head, LWR, GNR, AMC"/>
    <s v="MANIFOLD, Head, LWR, GNR, AMC"/>
    <s v="LAM"/>
    <s v="EA"/>
    <s v="M"/>
    <b v="1"/>
    <x v="1"/>
    <b v="0"/>
    <b v="0"/>
    <b v="0"/>
    <b v="1"/>
    <n v="8"/>
    <s v=" Head, LWR, GNR, AMC"/>
    <m/>
    <s v="MANIFOLD"/>
    <s v="SEM_839"/>
  </r>
  <r>
    <s v="839-065705-001,Rev B"/>
    <s v="WLDMT, M"/>
    <s v="WLDMT, MANF, CONN Block, UPR, GNR, AMC"/>
    <s v="WLDMNT, MANIFOLD, CONN Block, UPR, GNR, AMC"/>
    <s v="LAM"/>
    <s v="EA"/>
    <s v="M"/>
    <b v="1"/>
    <x v="1"/>
    <b v="0"/>
    <b v="0"/>
    <b v="0"/>
    <b v="1"/>
    <n v="6"/>
    <s v=" MANIFOLD, CONN Block, UPR, GNR, AMC"/>
    <m/>
    <s v="WLDMNT"/>
    <s v="SEM_839"/>
  </r>
  <r>
    <s v="839-065705-002,Rev B"/>
    <s v="MANF, CO"/>
    <s v="MANF, CONN Block, LWR, GNR, AMC"/>
    <s v="MANIFOLD, CONN Block, LWR, GNR, AMC"/>
    <s v="LAM"/>
    <s v="EA"/>
    <s v="M"/>
    <b v="1"/>
    <x v="1"/>
    <b v="0"/>
    <b v="0"/>
    <b v="0"/>
    <b v="1"/>
    <n v="8"/>
    <s v=" CONN Block, LWR, GNR, AMC"/>
    <m/>
    <s v="MANIFOLD"/>
    <s v="SEM_839"/>
  </r>
  <r>
    <s v="839-065886-002,Rev C"/>
    <s v="WLDMT, P"/>
    <s v="WLDMT, PLT, Facil, Korean, CHBR, FDS, V3"/>
    <s v="WLDMNT, PLT, Facil, Korean, CHBR, FDS, V3"/>
    <s v="LAM"/>
    <s v="EA"/>
    <s v="M"/>
    <b v="0"/>
    <x v="1"/>
    <b v="0"/>
    <b v="0"/>
    <b v="0"/>
    <b v="1"/>
    <n v="6"/>
    <s v=" PLT, Facil, Korean, CHBR, FDS, V3"/>
    <m/>
    <s v="WLDMNT"/>
    <s v="SEM_839"/>
  </r>
  <r>
    <s v="839-066420-002,Rev B"/>
    <s v="Door, Ch"/>
    <s v="Door, Chamber, Access, LH"/>
    <s v="Door, Chamber, Access, LH"/>
    <s v="LAM"/>
    <s v="EA"/>
    <s v="M"/>
    <b v="0"/>
    <x v="1"/>
    <b v="0"/>
    <b v="1"/>
    <b v="0"/>
    <b v="1"/>
    <n v="4"/>
    <s v=" Chamber, Access, LH"/>
    <m/>
    <s v="DOOR"/>
    <s v="SEM_839"/>
  </r>
  <r>
    <s v="839-066504-002,Rev B"/>
    <s v="Door, Ch"/>
    <s v="Door, Chamber, Access, RH"/>
    <s v="Door, Chamber, Access, RH"/>
    <s v="LAM"/>
    <s v="EA"/>
    <s v="M"/>
    <b v="0"/>
    <x v="1"/>
    <b v="0"/>
    <b v="1"/>
    <b v="0"/>
    <b v="1"/>
    <n v="4"/>
    <s v=" Chamber, Access, RH"/>
    <m/>
    <s v="DOOR"/>
    <s v="SEM_839"/>
  </r>
  <r>
    <s v="839-066620-002,Rev B"/>
    <m/>
    <s v="WLDMTK CNTL, VLV ELB, CHMBR EXH"/>
    <s v="WLDMTK CNTL, VLV ELB, CHMBR EXH"/>
    <s v="LAM"/>
    <s v="EA"/>
    <s v="M"/>
    <b v="0"/>
    <x v="1"/>
    <b v="0"/>
    <b v="0"/>
    <b v="0"/>
    <b v="1"/>
    <n v="0"/>
    <s v="WLDMTK"/>
    <m/>
    <s v="WLDMNT"/>
    <s v="SEM_839"/>
  </r>
  <r>
    <s v="839-066633-001"/>
    <s v="ASSY, GR"/>
    <s v="ASSY, GRIPPER CHUCK, ICEBERG"/>
    <s v="ASSY, GRIPPER CHUCK, ICEBERG"/>
    <s v="LAM"/>
    <s v="EA"/>
    <s v="M"/>
    <b v="1"/>
    <x v="1"/>
    <b v="0"/>
    <b v="0"/>
    <b v="0"/>
    <b v="1"/>
    <n v="4"/>
    <s v=" GRIPPER CHUCK, ICEBERG"/>
    <m/>
    <s v="ASSY"/>
    <s v="SEM_839"/>
  </r>
  <r>
    <s v="839-066633-003,Rev A"/>
    <s v="ASSY, GR"/>
    <s v="ASSY, GRIPPER CHUCK, ICEBERG"/>
    <s v="ASSY, GRIPPER CHUCK, ICEBERG"/>
    <s v="LAM"/>
    <s v="EA"/>
    <s v="M"/>
    <b v="0"/>
    <x v="1"/>
    <b v="0"/>
    <b v="0"/>
    <b v="0"/>
    <b v="1"/>
    <n v="4"/>
    <s v=" GRIPPER CHUCK, ICEBERG"/>
    <m/>
    <s v="ASSY"/>
    <s v="SEM_839"/>
  </r>
  <r>
    <s v="839-066633-006,Rev A"/>
    <s v="Gripper"/>
    <s v="Gripper Chuck ASSY, HVM ELD"/>
    <s v="Gripper Chuck ASSY, HVM ELD"/>
    <s v="LAM"/>
    <s v="EA"/>
    <s v="M"/>
    <b v="0"/>
    <x v="1"/>
    <b v="0"/>
    <b v="0"/>
    <b v="0"/>
    <b v="1"/>
    <n v="0"/>
    <s v="Gripper"/>
    <m/>
    <s v="ASSY"/>
    <s v="SEM_839"/>
  </r>
  <r>
    <s v="839-066694-001,Rev C"/>
    <s v="ASSY, PR"/>
    <s v="ASSY, PREP HEAD , L-AMC, PROTOTYPE, UPR"/>
    <s v="ASSY, PREP HEAD , L-AMC, PROTOTYPE, UPR"/>
    <s v="LAM"/>
    <s v="EA"/>
    <s v="M"/>
    <b v="1"/>
    <x v="1"/>
    <b v="0"/>
    <b v="0"/>
    <b v="0"/>
    <b v="1"/>
    <n v="4"/>
    <s v=" PREP HEAD , L-AMC, PROTOTYPE, UPR"/>
    <m/>
    <s v="ASSY"/>
    <s v="SEM_839"/>
  </r>
  <r>
    <s v="839-066694-002,Rev C"/>
    <s v="ASSY, HE"/>
    <s v="ASSY, HEAD, AMC, P2, RINSE"/>
    <s v="ASSY, HEAD, AMC, P2, RINSE"/>
    <s v="LAM"/>
    <s v="EA"/>
    <s v="M"/>
    <b v="1"/>
    <x v="1"/>
    <b v="0"/>
    <b v="0"/>
    <b v="0"/>
    <b v="1"/>
    <n v="4"/>
    <s v=" HEAD, AMC, P2, RINSE"/>
    <m/>
    <s v="ASSY"/>
    <s v="SEM_839"/>
  </r>
  <r>
    <s v="839-066702-001,Rev B"/>
    <s v="MANF, UP"/>
    <s v="MANF, PREP HEAD, L-AMC, UPR"/>
    <s v="MANIFOLD, PREP HEAD, L-AMC, UPR"/>
    <s v="LAM"/>
    <s v="EA"/>
    <s v="M"/>
    <b v="1"/>
    <x v="1"/>
    <b v="0"/>
    <b v="0"/>
    <b v="0"/>
    <b v="1"/>
    <n v="8"/>
    <s v=" PREP HEAD, L-AMC, UPR"/>
    <m/>
    <s v="MANIFOLD"/>
    <s v="SEM_839"/>
  </r>
  <r>
    <s v="839-066703-001,Rev C"/>
    <s v="MANF, LW"/>
    <s v="MANF, PREP HEAD, L-AMC, LWR"/>
    <s v="MANIFOLD, PREP HEAD, L-AMC, LWR"/>
    <s v="LAM"/>
    <s v="EA"/>
    <s v="M"/>
    <b v="1"/>
    <x v="1"/>
    <b v="0"/>
    <b v="0"/>
    <b v="0"/>
    <b v="1"/>
    <n v="8"/>
    <s v=" PREP HEAD, L-AMC, LWR"/>
    <m/>
    <s v="MANIFOLD"/>
    <s v="SEM_839"/>
  </r>
  <r>
    <s v="839-066730-001,Rev A"/>
    <s v="ADPTR AS"/>
    <s v="ADPTR ASSY, DEP TANK BUBBLER PVDF"/>
    <s v="ADPTR ASSY, DEP TANK BUBBLER PVDF"/>
    <s v="LAM"/>
    <s v="EA"/>
    <s v="M"/>
    <b v="1"/>
    <x v="1"/>
    <b v="0"/>
    <b v="0"/>
    <b v="0"/>
    <b v="1"/>
    <n v="10"/>
    <s v=" DEP TANK BUBBLER PVDF"/>
    <m/>
    <s v="ASSY"/>
    <s v="SEM_839"/>
  </r>
  <r>
    <s v="839-066730-002,Rev A"/>
    <s v="ADPTR AS"/>
    <s v="ADPTR ASSY, DEP TANK BUBBLER, PVDF"/>
    <s v="ADPTR ASSY, DEP TANK BUBBLER, PVDF"/>
    <s v="LAM"/>
    <s v="EA"/>
    <s v="M"/>
    <b v="0"/>
    <x v="1"/>
    <b v="0"/>
    <b v="0"/>
    <b v="0"/>
    <b v="1"/>
    <n v="10"/>
    <s v=" DEP TANK BUBBLER, PVDF"/>
    <m/>
    <s v="ASSY"/>
    <s v="SEM_839"/>
  </r>
  <r>
    <s v="839-066730-003,Rev A"/>
    <s v="WLDMNT,"/>
    <s v="WLDMNT, DOWN TUBE, 3/8MNPT, CDU"/>
    <s v="WLDMNT, DOWN TUBE, 3/8MNPT, CDU"/>
    <s v="LAM"/>
    <s v="EA"/>
    <s v="M"/>
    <b v="0"/>
    <x v="1"/>
    <b v="0"/>
    <b v="0"/>
    <b v="0"/>
    <b v="1"/>
    <n v="6"/>
    <s v=" DOWN TUBE, 3/8MNPT, CDU"/>
    <m/>
    <s v="WLDMNT"/>
    <s v="SEM_839"/>
  </r>
  <r>
    <s v="839-066730-004,Rev B"/>
    <m/>
    <s v="WLDMT, DOWN TUBE, 3/8MNPT, CDU"/>
    <s v="WLDMNT, DOWN TUBE, 3/8MNPT, CDU"/>
    <m/>
    <s v="EA"/>
    <s v="M"/>
    <b v="0"/>
    <x v="0"/>
    <b v="0"/>
    <b v="1"/>
    <b v="0"/>
    <b v="1"/>
    <n v="6"/>
    <s v=" DOWN TUBE, 3/8MNPT, CDU"/>
    <m/>
    <s v="WLDMNT"/>
    <s v="MIH_839"/>
  </r>
  <r>
    <s v="839-066730-005,Rev A"/>
    <m/>
    <s v="WLDMT, DOWN TUBE, 3/8 MNPT, CDU"/>
    <s v="WLDMNT, DOWN TUBE, 3/8 MNPT, CDU"/>
    <m/>
    <s v="EA"/>
    <s v="M"/>
    <b v="0"/>
    <x v="3"/>
    <b v="0"/>
    <b v="1"/>
    <b v="0"/>
    <b v="1"/>
    <n v="6"/>
    <s v=" DOWN TUBE, 3/8 MNPT, CDU"/>
    <m/>
    <s v="WLDMNT"/>
    <s v="Miscellaneous_839"/>
  </r>
  <r>
    <s v="839-066731-001,Rev B"/>
    <s v="WLDMT, D"/>
    <s v="WLDMT, DOWN TUBE, ANGLED, CDU"/>
    <s v="WLDMNT, DOWN TUBE, ANGLED, CDU"/>
    <s v="LAM"/>
    <s v="EA"/>
    <s v="M"/>
    <b v="0"/>
    <x v="1"/>
    <b v="0"/>
    <b v="0"/>
    <b v="0"/>
    <b v="1"/>
    <n v="6"/>
    <s v=" DOWN TUBE, ANGLED, CDU"/>
    <m/>
    <s v="WLDMNT"/>
    <s v="SEM_839"/>
  </r>
  <r>
    <s v="839-066888-001, Rev 1"/>
    <s v="Wldmt, E"/>
    <s v="Wldmt, Exh pipe, Om, V3 CLNR"/>
    <s v="Wldmt, Exh pipe, Om, V3 CLNR"/>
    <s v="LAM"/>
    <s v="EA"/>
    <s v="M"/>
    <b v="1"/>
    <x v="1"/>
    <b v="0"/>
    <b v="0"/>
    <b v="0"/>
    <b v="1"/>
    <n v="5"/>
    <s v=" Exh pipe, Om, V3 CLNR"/>
    <m/>
    <s v="WLDMNT"/>
    <s v="SEM_839"/>
  </r>
  <r>
    <s v="839-066888-003,Rev A"/>
    <m/>
    <s v="WLDMT, EXH PIPE, IM, BRS"/>
    <s v="WLDMNT, EXH PIPE, IM, BRS"/>
    <m/>
    <s v="EA"/>
    <s v="M"/>
    <b v="0"/>
    <x v="0"/>
    <b v="0"/>
    <b v="1"/>
    <b v="0"/>
    <b v="1"/>
    <n v="6"/>
    <s v=" EXH PIPE, IM, BRS"/>
    <m/>
    <s v="WLDMNT"/>
    <s v="MIH_839"/>
  </r>
  <r>
    <s v="839-066889-001"/>
    <s v="ASSY, HE"/>
    <s v="ASSY, HEAD, L-AMC,P2, LWR"/>
    <s v="ASSY, HEAD, L-AMC,P2, LWR"/>
    <s v="LAM"/>
    <s v="EA"/>
    <s v="M"/>
    <b v="0"/>
    <x v="1"/>
    <b v="0"/>
    <b v="0"/>
    <b v="0"/>
    <b v="1"/>
    <n v="4"/>
    <s v=" HEAD, L-AMC,P2, LWR"/>
    <m/>
    <s v="ASSY"/>
    <s v="SEM_839"/>
  </r>
  <r>
    <s v="839-066889-001, Rev 1"/>
    <s v="Wldmt, E"/>
    <s v="Wldmt, Exh pipe, Im, V3 CLNR"/>
    <s v="Wldmt, Exh pipe, Im, V3 CLNR"/>
    <s v="LAM"/>
    <s v="EA"/>
    <s v="M"/>
    <b v="1"/>
    <x v="1"/>
    <b v="0"/>
    <b v="0"/>
    <b v="0"/>
    <b v="1"/>
    <n v="5"/>
    <s v=" Exh pipe, Im, V3 CLNR"/>
    <m/>
    <s v="WLDMNT"/>
    <s v="SEM_839"/>
  </r>
  <r>
    <s v="839-066889-001, Rev A"/>
    <s v="Wldmt, E"/>
    <s v="Wldmt, Exh pipe, Im, V3 CLNR"/>
    <s v="Wldmt, Exh pipe, Im, V3 CLNR"/>
    <m/>
    <s v="EA"/>
    <s v="M"/>
    <b v="0"/>
    <x v="1"/>
    <b v="0"/>
    <b v="0"/>
    <b v="0"/>
    <b v="1"/>
    <n v="5"/>
    <s v=" Exh pipe, Im, V3 CLNR"/>
    <m/>
    <s v="WLDMNT"/>
    <s v="SEM_839"/>
  </r>
  <r>
    <s v="839-066889-001,Rev A"/>
    <s v="WLDMT,EX"/>
    <s v="WLDMT,EXH PIPE,IM,V3 CLNR"/>
    <s v="WLDMNT,EXH PIPE,IM,V3 CLNR"/>
    <s v="LAM"/>
    <s v="EA"/>
    <s v="M"/>
    <b v="0"/>
    <x v="1"/>
    <b v="0"/>
    <b v="0"/>
    <b v="0"/>
    <b v="1"/>
    <n v="6"/>
    <s v="EXH PIPE,IM,V3 CLNR"/>
    <m/>
    <s v="WLDMNT"/>
    <s v="SEM_839"/>
  </r>
  <r>
    <s v="839-066889-002,Rev B"/>
    <s v="WLDMT,EX"/>
    <s v="WLDMT,EXH PIPE,OM,BRS"/>
    <s v="WLDMNT,EXH PIPE,OM,BRS"/>
    <s v="LAM"/>
    <s v="EA"/>
    <s v="M"/>
    <b v="0"/>
    <x v="1"/>
    <b v="0"/>
    <b v="1"/>
    <b v="0"/>
    <b v="1"/>
    <n v="6"/>
    <s v="EXH PIPE,OM,BRS"/>
    <m/>
    <s v="WLDMNT"/>
    <s v="SEM_839"/>
  </r>
  <r>
    <s v="839-066889-003,Rev A"/>
    <m/>
    <s v="WLDMT, EXH PIPE, OM, BRS"/>
    <s v="WLDMNT, EXH PIPE, OM, BRS"/>
    <m/>
    <s v="EA"/>
    <s v="M"/>
    <b v="0"/>
    <x v="0"/>
    <b v="0"/>
    <b v="1"/>
    <b v="0"/>
    <b v="1"/>
    <n v="6"/>
    <s v=" EXH PIPE, OM, BRS"/>
    <m/>
    <s v="WLDMNT"/>
    <s v="MIH_839"/>
  </r>
  <r>
    <s v="839-066889-517,Rev B"/>
    <s v="Pipe"/>
    <s v="Pipe"/>
    <s v="Pipe"/>
    <s v="LAM"/>
    <s v="EA"/>
    <s v="M"/>
    <b v="0"/>
    <x v="1"/>
    <b v="0"/>
    <b v="1"/>
    <b v="0"/>
    <b v="1"/>
    <n v="0"/>
    <e v="#VALUE!"/>
    <m/>
    <s v=""/>
    <s v="SEM_839"/>
  </r>
  <r>
    <s v="839-066890-001, Rev 2"/>
    <s v="Wldmt, E"/>
    <s v="Wldmt, Exh Pipe, Dual Chmbr V3 C"/>
    <s v="Wldmt, Exh Pipe, Dual Chmbr V3 C"/>
    <s v="LAM"/>
    <s v="EA"/>
    <s v="M"/>
    <b v="0"/>
    <x v="1"/>
    <b v="0"/>
    <b v="0"/>
    <b v="0"/>
    <b v="1"/>
    <n v="5"/>
    <s v=" Exh Pipe, Dual Chmbr V3 C"/>
    <m/>
    <s v="WLDMNT"/>
    <s v="SEM_839"/>
  </r>
  <r>
    <s v="839-066890-001,Rev A"/>
    <s v="Wldmt, E"/>
    <s v="Wldmt, Exh Pipe, Dual Chmbr V3 C"/>
    <s v="Wldmt, Exh Pipe, Dual Chmbr V3 C"/>
    <s v="LAM"/>
    <s v="EA"/>
    <s v="M"/>
    <b v="0"/>
    <x v="1"/>
    <b v="0"/>
    <b v="0"/>
    <b v="0"/>
    <b v="1"/>
    <n v="5"/>
    <s v=" Exh Pipe, Dual Chmbr V3 C"/>
    <m/>
    <s v="WLDMNT"/>
    <s v="SEM_839"/>
  </r>
  <r>
    <s v="839-066890-003,Rev A"/>
    <m/>
    <s v="WLDMT, EXH PIPE, DUAL CHMBR, BRS"/>
    <s v="WLDMNT, EXH PIPE, DUAL CHMBR, BRS"/>
    <m/>
    <s v="EA"/>
    <s v="M"/>
    <b v="0"/>
    <x v="0"/>
    <b v="0"/>
    <b v="1"/>
    <b v="0"/>
    <b v="1"/>
    <n v="6"/>
    <s v=" EXH PIPE, DUAL CHMBR, BRS"/>
    <m/>
    <s v="WLDMNT"/>
    <s v="MIH_839"/>
  </r>
  <r>
    <s v="839-066954-001,Rev A"/>
    <s v="DMT, PNL"/>
    <s v="WLDMT, PNL, FACIL, AMC/ HDIW, FDS, ALPHA12"/>
    <s v="WLDMNT, PNL, FACIL, AMC/ HDIW, FDS, ALPHA12"/>
    <s v="LAM"/>
    <s v="EA"/>
    <s v="M"/>
    <b v="0"/>
    <x v="1"/>
    <b v="0"/>
    <b v="0"/>
    <b v="0"/>
    <b v="1"/>
    <n v="6"/>
    <s v=" PNL, FACIL, AMC/ HDIW, FDS, ALPHA12"/>
    <m/>
    <s v="WLDMNT"/>
    <s v="SEM_839"/>
  </r>
  <r>
    <s v="839-066981-001,Rev A"/>
    <s v="Arm, Dis"/>
    <s v="Arm, Disp, UPR, Ice"/>
    <s v="Arm, Disp, UPR, Ice"/>
    <s v="LAM"/>
    <s v="EA"/>
    <s v="M"/>
    <b v="0"/>
    <x v="1"/>
    <b v="0"/>
    <b v="0"/>
    <b v="0"/>
    <b v="1"/>
    <n v="3"/>
    <s v=" Disp, UPR, Ice"/>
    <m/>
    <s v=""/>
    <s v="SEM_839"/>
  </r>
  <r>
    <s v="839-066981-001RL,Rev A"/>
    <s v="Arm, Dis"/>
    <s v="Rework - Arm, Disp, UPR, Ice"/>
    <s v="Rework - Arm, Disp, UPR, Ice"/>
    <s v="LAM"/>
    <s v="EA"/>
    <s v="M"/>
    <b v="1"/>
    <x v="1"/>
    <b v="0"/>
    <b v="0"/>
    <b v="0"/>
    <b v="1"/>
    <n v="0"/>
    <s v="Rework"/>
    <m/>
    <s v=""/>
    <s v="SEM_839"/>
  </r>
  <r>
    <s v="839-066981-002,Rev A"/>
    <s v="Arm, Dis"/>
    <s v="Arm, Disp, UPR, Ice"/>
    <s v="Arm, Disp, UPR, Ice"/>
    <s v="LAM"/>
    <s v="EA"/>
    <s v="M"/>
    <b v="1"/>
    <x v="1"/>
    <b v="0"/>
    <b v="0"/>
    <b v="0"/>
    <b v="1"/>
    <n v="3"/>
    <s v=" Disp, UPR, Ice"/>
    <m/>
    <s v=""/>
    <s v="SEM_839"/>
  </r>
  <r>
    <s v="839-066981-003,Rev B"/>
    <s v="Arm, Dis"/>
    <s v="Arm, Disp, UPR, Ice"/>
    <s v="Arm, Disp, UPR, Ice"/>
    <s v="LAM"/>
    <s v="EA"/>
    <s v="M"/>
    <b v="0"/>
    <x v="0"/>
    <b v="0"/>
    <b v="1"/>
    <b v="0"/>
    <b v="1"/>
    <n v="3"/>
    <s v=" Disp, UPR, Ice"/>
    <m/>
    <s v=""/>
    <s v="MIH_839"/>
  </r>
  <r>
    <s v="839-066981-004,Rev F"/>
    <m/>
    <s v="ARM,DISP,UPR,HVM"/>
    <s v="ARM,DISP,UPR,HVM"/>
    <m/>
    <s v="EA"/>
    <s v="M"/>
    <b v="0"/>
    <x v="2"/>
    <b v="0"/>
    <b v="1"/>
    <b v="0"/>
    <b v="1"/>
    <n v="3"/>
    <s v="DISP,UPR,HVM"/>
    <m/>
    <s v=""/>
    <s v="Plastic_839"/>
  </r>
  <r>
    <s v="839-066981-006,Rev A"/>
    <m/>
    <s v="ARM,DISP,UPR,HVM"/>
    <s v="ARM,DISP,UPR,HVM"/>
    <m/>
    <s v="EA"/>
    <s v="M"/>
    <b v="0"/>
    <x v="0"/>
    <b v="0"/>
    <b v="1"/>
    <b v="0"/>
    <b v="1"/>
    <n v="3"/>
    <s v="DISP,UPR,HVM"/>
    <m/>
    <s v=""/>
    <s v="MIH_839"/>
  </r>
  <r>
    <s v="839-067083-002,Rev A"/>
    <s v="P2 Head,"/>
    <s v="P2 Head, L-AMC, UPR"/>
    <s v="P2 Head, L-AMC, UPR"/>
    <s v="LAM"/>
    <s v="EA"/>
    <s v="M"/>
    <b v="0"/>
    <x v="3"/>
    <b v="0"/>
    <b v="0"/>
    <b v="0"/>
    <b v="1"/>
    <n v="7"/>
    <s v=" L-AMC, UPR"/>
    <m/>
    <s v=""/>
    <s v="Miscellaneous_839"/>
  </r>
  <r>
    <s v="839-067083-002,Rev C"/>
    <s v="P2 Head,"/>
    <s v="P2 Head, L-AMC, UPR"/>
    <s v="P2 Head, L-AMC, UPR"/>
    <s v="LAM"/>
    <s v="EA"/>
    <s v="M"/>
    <b v="1"/>
    <x v="1"/>
    <b v="0"/>
    <b v="0"/>
    <b v="0"/>
    <b v="1"/>
    <n v="7"/>
    <s v=" L-AMC, UPR"/>
    <m/>
    <s v=""/>
    <s v="SEM_839"/>
  </r>
  <r>
    <s v="839-067083-003,Rev A"/>
    <s v="P2 Head,"/>
    <s v="P2 Head, L-AMC, UPR"/>
    <s v="P2 Head, L-AMC, UPR"/>
    <s v="LAM"/>
    <s v="EA"/>
    <s v="M"/>
    <b v="0"/>
    <x v="1"/>
    <b v="0"/>
    <b v="0"/>
    <b v="0"/>
    <b v="1"/>
    <n v="7"/>
    <s v=" L-AMC, UPR"/>
    <m/>
    <s v=""/>
    <s v="SEM_839"/>
  </r>
  <r>
    <s v="839-067412-001,Rev C"/>
    <s v="ASSY,MNF"/>
    <s v="ASSY,MNFLD,AMC P2,LWR"/>
    <s v="ASSY,MNFLD,AMC P2,LWR"/>
    <s v="LAM"/>
    <s v="EA"/>
    <s v="M"/>
    <b v="1"/>
    <x v="1"/>
    <b v="0"/>
    <b v="0"/>
    <b v="0"/>
    <b v="1"/>
    <n v="4"/>
    <s v="MNFLD,AMC P2,LWR"/>
    <m/>
    <s v="ASSY"/>
    <s v="SEM_839"/>
  </r>
  <r>
    <s v="839-067412-002,Rev A"/>
    <s v="ASSY,MNF"/>
    <s v="ASSY,MNFLD,AMC P2,LWR"/>
    <s v="ASSY,MNFLD,AMC P2,LWR"/>
    <s v="LAM"/>
    <s v="EA"/>
    <s v="M"/>
    <b v="0"/>
    <x v="3"/>
    <b v="0"/>
    <b v="0"/>
    <b v="0"/>
    <b v="1"/>
    <n v="4"/>
    <s v="MNFLD,AMC P2,LWR"/>
    <m/>
    <s v="ASSY"/>
    <s v="Miscellaneous_839"/>
  </r>
  <r>
    <s v="839-067415-001,Rev B"/>
    <s v="ASSY,MNF"/>
    <s v="ASSY,MNFLD,AMC,P2,UPR"/>
    <s v="ASSY,MNFLD,AMC,P2,UPR"/>
    <s v="LAM"/>
    <s v="EA"/>
    <s v="M"/>
    <b v="1"/>
    <x v="1"/>
    <b v="0"/>
    <b v="0"/>
    <b v="0"/>
    <b v="1"/>
    <n v="4"/>
    <s v="MNFLD,AMC,P2,UPR"/>
    <m/>
    <s v="ASSY"/>
    <s v="SEM_839"/>
  </r>
  <r>
    <s v="839-067434-001,Rev A"/>
    <s v="Spacer,"/>
    <s v="Spacer, Kynar (PVDF)"/>
    <s v="Spacer, Kynar (PVDF)"/>
    <s v="LAM"/>
    <s v="EA"/>
    <s v="M"/>
    <b v="1"/>
    <x v="1"/>
    <b v="0"/>
    <b v="0"/>
    <b v="0"/>
    <b v="1"/>
    <n v="6"/>
    <s v=" Kynar (PVDF)"/>
    <m/>
    <s v=""/>
    <s v="SEM_839"/>
  </r>
  <r>
    <s v="839-067457-001,Rev B"/>
    <s v="Spacer,"/>
    <s v="Spacer, Front, Kynar(PVDF)"/>
    <s v="Spacer, Front, Kynar(PVDF)"/>
    <s v="LAM"/>
    <s v="EA"/>
    <s v="M"/>
    <b v="0"/>
    <x v="1"/>
    <b v="0"/>
    <b v="0"/>
    <b v="0"/>
    <b v="1"/>
    <n v="6"/>
    <s v=" Front, Kynar(PVDF)"/>
    <m/>
    <s v=""/>
    <s v="SEM_839"/>
  </r>
  <r>
    <s v="839-067641-001,Rev A"/>
    <s v="ASSY, HE"/>
    <s v="ASSY,MANIF,CHEM,UPR"/>
    <s v="ASSY,MANIFOLD,CHEM,UPR"/>
    <s v="LAM"/>
    <s v="EA"/>
    <s v="M"/>
    <b v="0"/>
    <x v="1"/>
    <b v="0"/>
    <b v="0"/>
    <b v="0"/>
    <b v="1"/>
    <n v="4"/>
    <s v="MANIFOLD,CHEM,UPR"/>
    <m/>
    <s v="ASSY"/>
    <s v="SEM_839"/>
  </r>
  <r>
    <s v="839-067641-002,Rev B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</r>
  <r>
    <s v="839-067641-003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</r>
  <r>
    <s v="839-067641-005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</r>
  <r>
    <s v="839-067641-006,Rev B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</r>
  <r>
    <s v="839-067641-007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</r>
  <r>
    <s v="839-067641-008,Rev A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</r>
  <r>
    <s v="839-067642-001,Rev A"/>
    <s v="ASSY, MA"/>
    <s v="ASSY, MANIF,RINSE, UPR"/>
    <s v="ASSY, MANIFOLD,RINSE, UPR"/>
    <s v="LAM"/>
    <s v="EA"/>
    <s v="M"/>
    <b v="0"/>
    <x v="3"/>
    <b v="0"/>
    <b v="0"/>
    <b v="0"/>
    <b v="1"/>
    <n v="4"/>
    <s v=" MANIFOLD,RINSE, UPR"/>
    <m/>
    <s v="ASSY"/>
    <s v="Miscellaneous_839"/>
  </r>
  <r>
    <s v="839-067642-002,Rev B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67642-003,Rev A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</r>
  <r>
    <s v="839-067642-005,Rev B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</r>
  <r>
    <s v="839-067642-005TL,Rev A"/>
    <s v="NRE Char"/>
    <s v="NRE Charge"/>
    <s v="NRE Charge"/>
    <s v="LAM"/>
    <s v="EA"/>
    <s v="M"/>
    <b v="0"/>
    <x v="1"/>
    <b v="0"/>
    <b v="0"/>
    <b v="0"/>
    <b v="1"/>
    <n v="0"/>
    <s v="NRE"/>
    <m/>
    <s v=""/>
    <s v="SEM_839"/>
  </r>
  <r>
    <s v="839-067642-006,Rev B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67642-891,Rev A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</r>
  <r>
    <s v="839-067642-89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67770-001,Rev A"/>
    <s v="WLDMT, B"/>
    <s v="WLDMT, BRKT, NEEDLE VLV, DISPENSE, FDS"/>
    <s v="WLDMNT, BRKT, NEEDLE VLV, DISPENSE, FDS"/>
    <s v="LAM"/>
    <s v="EA"/>
    <s v="M"/>
    <b v="1"/>
    <x v="1"/>
    <b v="0"/>
    <b v="0"/>
    <b v="0"/>
    <b v="1"/>
    <n v="6"/>
    <s v=" BRKT, NEEDLE VLV, DISPENSE, FDS"/>
    <m/>
    <s v="WLDMNT"/>
    <s v="SEM_839"/>
  </r>
  <r>
    <s v="839-067843-001,Rev B"/>
    <s v="Door, Le"/>
    <s v="Door, Left,  Front, P2, FDS, V3"/>
    <s v="Door, Left,  Front, P2, FDS, V3"/>
    <s v="LAM"/>
    <s v="EA"/>
    <s v="M"/>
    <b v="0"/>
    <x v="1"/>
    <b v="0"/>
    <b v="0"/>
    <b v="0"/>
    <b v="1"/>
    <n v="4"/>
    <s v=" Left,  Front, P2, FDS, V3"/>
    <m/>
    <s v="DOOR"/>
    <s v="SEM_839"/>
  </r>
  <r>
    <s v="839-067843-001,Rev D"/>
    <m/>
    <s v="Assy, Door, Left, REC, FDS"/>
    <s v="Assy, Door, Left, REC, FDS"/>
    <m/>
    <s v="EA"/>
    <s v="M"/>
    <b v="0"/>
    <x v="3"/>
    <b v="0"/>
    <b v="1"/>
    <b v="0"/>
    <b v="1"/>
    <n v="4"/>
    <s v=" Door, Left, REC, FDS"/>
    <m/>
    <s v="ASSY"/>
    <s v="Miscellaneous_839"/>
  </r>
  <r>
    <s v="839-067843-002,Rev A"/>
    <m/>
    <s v="Assy, Door, Left, Rec, FDS"/>
    <s v="Assy, Door, Left, Rec, FDS"/>
    <m/>
    <s v="EA"/>
    <s v="M"/>
    <b v="0"/>
    <x v="0"/>
    <b v="0"/>
    <b v="1"/>
    <b v="0"/>
    <b v="1"/>
    <n v="4"/>
    <s v=" Door, Left, Rec, FDS"/>
    <m/>
    <s v="ASSY"/>
    <s v="MIH_839"/>
  </r>
  <r>
    <s v="839-067844-002,Rev A"/>
    <m/>
    <s v="Assy, Door, Right, Rec, FDS"/>
    <s v="Assy, Door, Right, Rec, FDS"/>
    <m/>
    <s v="EA"/>
    <s v="M"/>
    <b v="0"/>
    <x v="0"/>
    <b v="0"/>
    <b v="1"/>
    <b v="0"/>
    <b v="1"/>
    <n v="4"/>
    <s v=" Door, Right, Rec, FDS"/>
    <m/>
    <s v="ASSY"/>
    <s v="MIH_839"/>
  </r>
  <r>
    <s v="839-067912-001,Rev B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</r>
  <r>
    <s v="839-067912-002,Rev D"/>
    <s v="Assy, He"/>
    <s v="Assy, Head Chem LWR"/>
    <s v="Assy, Head Chem LWR"/>
    <s v="LAM"/>
    <s v="EA"/>
    <s v="M"/>
    <b v="0"/>
    <x v="1"/>
    <b v="0"/>
    <b v="0"/>
    <b v="0"/>
    <b v="1"/>
    <n v="4"/>
    <s v=" Head Chem LWR"/>
    <m/>
    <s v="ASSY"/>
    <s v="SEM_839"/>
  </r>
  <r>
    <s v="839-067912-003,Rev C"/>
    <s v="Assy, He"/>
    <s v="Assy, Head Chem UPR"/>
    <s v="Assy, Head Chem UPR"/>
    <s v="LAM"/>
    <s v="EA"/>
    <s v="M"/>
    <b v="0"/>
    <x v="1"/>
    <b v="0"/>
    <b v="0"/>
    <b v="0"/>
    <b v="1"/>
    <n v="4"/>
    <s v=" Head Chem UPR"/>
    <m/>
    <s v="ASSY"/>
    <s v="SEM_839"/>
  </r>
  <r>
    <s v="839-067912-005,Rev B"/>
    <s v="Assy, He"/>
    <s v="Assy, Head Chem UPR"/>
    <s v="Assy, Head Chem UPR"/>
    <s v="LAM"/>
    <s v="EA"/>
    <s v="M"/>
    <b v="0"/>
    <x v="1"/>
    <b v="0"/>
    <b v="0"/>
    <b v="0"/>
    <b v="1"/>
    <n v="4"/>
    <s v=" Head Chem UPR"/>
    <m/>
    <s v="ASSY"/>
    <s v="SEM_839"/>
  </r>
  <r>
    <s v="839-067912-006,Rev B"/>
    <s v="Assy, He"/>
    <s v="Assy, Head Chem LWR"/>
    <s v="Assy, Head Chem LWR"/>
    <s v="LAM"/>
    <s v="EA"/>
    <s v="M"/>
    <b v="0"/>
    <x v="1"/>
    <b v="0"/>
    <b v="0"/>
    <b v="0"/>
    <b v="1"/>
    <n v="4"/>
    <s v=" Head Chem LWR"/>
    <m/>
    <s v="ASSY"/>
    <s v="SEM_839"/>
  </r>
  <r>
    <s v="839-067912-007,Rev A"/>
    <s v="ASSY, He"/>
    <s v="ASSY, Head CHEM, UPR"/>
    <s v="ASSY, Head CHEM, UPR"/>
    <s v="LAM"/>
    <s v="EA"/>
    <s v="M"/>
    <b v="0"/>
    <x v="1"/>
    <b v="0"/>
    <b v="0"/>
    <b v="0"/>
    <b v="1"/>
    <n v="4"/>
    <s v=" Head CHEM, UPR"/>
    <m/>
    <s v="ASSY"/>
    <s v="SEM_839"/>
  </r>
  <r>
    <s v="839-067912-008,Rev A"/>
    <s v="ASSY, He"/>
    <s v="ASSY, Head CHEM, LWR"/>
    <s v="ASSY, Head CHEM, LWR"/>
    <s v="LAM"/>
    <s v="EA"/>
    <s v="M"/>
    <b v="0"/>
    <x v="1"/>
    <b v="0"/>
    <b v="0"/>
    <b v="0"/>
    <b v="1"/>
    <n v="4"/>
    <s v=" Head CHEM, LWR"/>
    <m/>
    <s v="ASSY"/>
    <s v="SEM_839"/>
  </r>
  <r>
    <s v="839-067912-009,Rev A"/>
    <s v="Assy, He"/>
    <s v="Assy, Head, Chem UPR"/>
    <s v="Assy, Head, Chem UPR"/>
    <s v="LAM"/>
    <s v="EA"/>
    <s v="M"/>
    <b v="0"/>
    <x v="1"/>
    <b v="0"/>
    <b v="0"/>
    <b v="0"/>
    <b v="1"/>
    <n v="4"/>
    <s v=" Head, Chem UPR"/>
    <m/>
    <s v="ASSY"/>
    <s v="SEM_839"/>
  </r>
  <r>
    <s v="839-067912-507,Rev A"/>
    <s v="Head, CH"/>
    <s v="Head, CHEM, UPR, Lid"/>
    <s v="Head, CHEM, UPR, Lid"/>
    <s v="LAM"/>
    <s v="EA"/>
    <s v="M"/>
    <b v="0"/>
    <x v="1"/>
    <b v="0"/>
    <b v="0"/>
    <b v="0"/>
    <b v="1"/>
    <n v="4"/>
    <s v=" CHEM, UPR, Lid"/>
    <m/>
    <s v=""/>
    <s v="SEM_839"/>
  </r>
  <r>
    <s v="839-067913-001,Rev A"/>
    <s v="ASSY, HE"/>
    <s v="ASSY, HEAD, RINSE, UPR"/>
    <s v="ASSY, HEAD, RINSE, UPR"/>
    <s v="LAM"/>
    <s v="EA"/>
    <s v="M"/>
    <b v="0"/>
    <x v="3"/>
    <b v="0"/>
    <b v="0"/>
    <b v="0"/>
    <b v="1"/>
    <n v="4"/>
    <s v=" HEAD, RINSE, UPR"/>
    <m/>
    <s v="ASSY"/>
    <s v="Miscellaneous_839"/>
  </r>
  <r>
    <s v="839-067913-002,Rev B"/>
    <s v="ASSY, HE"/>
    <s v="ASSY, HEAD, RINSE,LWR"/>
    <s v="ASSY, HEAD, RINSE,LWR"/>
    <m/>
    <s v="EA"/>
    <s v="M"/>
    <b v="1"/>
    <x v="3"/>
    <b v="0"/>
    <b v="0"/>
    <b v="0"/>
    <b v="1"/>
    <n v="4"/>
    <s v=" HEAD, RINSE,LWR"/>
    <m/>
    <s v="ASSY"/>
    <s v="Miscellaneous_839"/>
  </r>
  <r>
    <s v="839-067913-002,Rev C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</r>
  <r>
    <s v="839-067913-003,Rev A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</r>
  <r>
    <s v="839-067913-005,Rev A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</r>
  <r>
    <s v="839-067913-005,Rev B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</r>
  <r>
    <s v="839-067913-005R,Rev A"/>
    <s v="839-0679"/>
    <s v="839-067913-005R"/>
    <s v="839-067913-005R"/>
    <s v="LAM"/>
    <s v="EA"/>
    <s v="M"/>
    <b v="0"/>
    <x v="1"/>
    <b v="0"/>
    <b v="0"/>
    <b v="0"/>
    <b v="1"/>
    <n v="0"/>
    <e v="#VALUE!"/>
    <m/>
    <s v=""/>
    <s v=""/>
  </r>
  <r>
    <s v="839-067913-006,Rev A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</r>
  <r>
    <s v="839-067913-006,Rev B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</r>
  <r>
    <s v="839-067913-009,Rev A"/>
    <s v="Assy, He"/>
    <s v="Assy, Head Rinse, UPR"/>
    <s v="Assy, Head Rinse, UPR"/>
    <s v="LAM"/>
    <s v="EA"/>
    <s v="M"/>
    <b v="0"/>
    <x v="1"/>
    <b v="0"/>
    <b v="0"/>
    <b v="0"/>
    <b v="1"/>
    <n v="4"/>
    <s v=" Head Rinse, UPR"/>
    <m/>
    <s v="ASSY"/>
    <s v="SEM_839"/>
  </r>
  <r>
    <s v="839-067913-010,Rev A"/>
    <s v="Assy, He"/>
    <s v="Assy, Head Rinse, LWR"/>
    <s v="Assy, Head Rinse, LWR"/>
    <s v="LAM"/>
    <s v="EA"/>
    <s v="M"/>
    <b v="0"/>
    <x v="1"/>
    <b v="0"/>
    <b v="0"/>
    <b v="0"/>
    <b v="1"/>
    <n v="4"/>
    <s v=" Head Rinse, LWR"/>
    <m/>
    <s v="ASSY"/>
    <s v="SEM_839"/>
  </r>
  <r>
    <s v="839-067913-01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</r>
  <r>
    <s v="839-067913-012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</r>
  <r>
    <s v="839-067913-503,Rev C"/>
    <s v="Head, Ri"/>
    <s v="Head, Rinse, LWR, Lid"/>
    <s v="Head, Rinse, LWR, Lid"/>
    <m/>
    <s v="EA"/>
    <s v="M"/>
    <b v="0"/>
    <x v="3"/>
    <b v="0"/>
    <b v="0"/>
    <b v="0"/>
    <b v="1"/>
    <n v="4"/>
    <s v=" Rinse, LWR, Lid"/>
    <m/>
    <s v=""/>
    <s v="Miscellaneous_839"/>
  </r>
  <r>
    <s v="839-067913-507,Rev A"/>
    <s v="Head, Ri"/>
    <s v="Head, Rinse, UPR, Lid"/>
    <s v="Head, Rinse, UPR, Lid"/>
    <s v="LAM"/>
    <s v="EA"/>
    <s v="M"/>
    <b v="0"/>
    <x v="1"/>
    <b v="0"/>
    <b v="0"/>
    <b v="0"/>
    <b v="1"/>
    <n v="4"/>
    <s v=" Rinse, UPR, Lid"/>
    <m/>
    <s v=""/>
    <s v="SEM_839"/>
  </r>
  <r>
    <s v="839-067913-511,Rev C"/>
    <s v="Head, Ri"/>
    <s v="Head, Rinse, UPR, Lid"/>
    <s v="Head, Rinse, UPR, Lid"/>
    <s v="LAM"/>
    <s v="EA"/>
    <s v="M"/>
    <b v="0"/>
    <x v="1"/>
    <b v="0"/>
    <b v="0"/>
    <b v="0"/>
    <b v="1"/>
    <n v="4"/>
    <s v=" Rinse, UPR, Lid"/>
    <m/>
    <s v=""/>
    <s v="SEM_839"/>
  </r>
  <r>
    <s v="839-067913-513,Rev A"/>
    <s v="Head, Ri"/>
    <s v="Head, Rinse, LWR, Lid"/>
    <s v="Head, Rinse, LWR, Lid"/>
    <m/>
    <s v="EA"/>
    <s v="M"/>
    <b v="0"/>
    <x v="1"/>
    <b v="0"/>
    <b v="0"/>
    <b v="0"/>
    <b v="1"/>
    <n v="4"/>
    <s v=" Rinse, LWR, Lid"/>
    <m/>
    <s v=""/>
    <s v="SEM_839"/>
  </r>
  <r>
    <s v="839-067913-514,Rev A"/>
    <s v="Face PL,"/>
    <s v="Face PL, Rinse, UPR"/>
    <s v="Face PL, Rinse, UPR"/>
    <s v="LAM"/>
    <s v="EA"/>
    <s v="M"/>
    <b v="0"/>
    <x v="1"/>
    <b v="0"/>
    <b v="0"/>
    <b v="0"/>
    <b v="1"/>
    <n v="7"/>
    <s v=" Rinse, UPR"/>
    <m/>
    <s v="PL"/>
    <s v="SEM_839"/>
  </r>
  <r>
    <s v="839-067913-516,Rev A"/>
    <s v="Face PL,"/>
    <s v="Face PL, Rinse, LWR"/>
    <s v="Face PL, Rinse, LWR"/>
    <s v="LAM"/>
    <s v="EA"/>
    <s v="M"/>
    <b v="0"/>
    <x v="1"/>
    <b v="0"/>
    <b v="0"/>
    <b v="0"/>
    <b v="1"/>
    <n v="7"/>
    <s v=" Rinse, LWR"/>
    <m/>
    <s v="PL"/>
    <s v="SEM_839"/>
  </r>
  <r>
    <s v="839-067913-891,Rev A"/>
    <s v="ASSY, He"/>
    <s v="ASSY, Head Rinse, UPR"/>
    <s v="ASSY, Head Rinse, UPR"/>
    <s v="LAM"/>
    <s v="EA"/>
    <s v="M"/>
    <b v="0"/>
    <x v="1"/>
    <b v="0"/>
    <b v="0"/>
    <b v="0"/>
    <b v="1"/>
    <n v="4"/>
    <s v=" Head Rinse, UPR"/>
    <m/>
    <s v="ASSY"/>
    <s v="SEM_839"/>
  </r>
  <r>
    <s v="839-067913-892,Rev A"/>
    <s v="ASSY, He"/>
    <s v="ASSY, Head Rinse, LWR"/>
    <s v="ASSY, Head Rinse, LWR"/>
    <s v="LAM"/>
    <s v="EA"/>
    <s v="M"/>
    <b v="0"/>
    <x v="1"/>
    <b v="0"/>
    <b v="0"/>
    <b v="0"/>
    <b v="1"/>
    <n v="4"/>
    <s v=" Head Rinse, LWR"/>
    <m/>
    <s v="ASSY"/>
    <s v="SEM_839"/>
  </r>
  <r>
    <s v="839-068176-002,Rev C"/>
    <s v="Wldmt, B"/>
    <s v="Wldmt, Btm, Facil, HDIW, FDS"/>
    <s v="Wldmt, Btm, Facil, HDIW, FDS"/>
    <s v="LAM"/>
    <s v="EA"/>
    <s v="M"/>
    <b v="0"/>
    <x v="1"/>
    <b v="0"/>
    <b v="0"/>
    <b v="0"/>
    <b v="1"/>
    <n v="5"/>
    <s v=" Btm, Facil, HDIW, FDS"/>
    <m/>
    <s v="WLDMNT"/>
    <s v="SEM_839"/>
  </r>
  <r>
    <s v="839-068193-001,Rev A"/>
    <s v="Assy, He"/>
    <s v="Assy, Head, L-AMC, P2, LWR"/>
    <s v="Assy, Head, L-AMC, P2, LWR"/>
    <s v="LAM"/>
    <s v="EA"/>
    <s v="M"/>
    <b v="0"/>
    <x v="1"/>
    <b v="0"/>
    <b v="0"/>
    <b v="0"/>
    <b v="1"/>
    <n v="4"/>
    <s v=" Head, L-AMC, P2, LWR"/>
    <m/>
    <s v="ASSY"/>
    <s v="SEM_839"/>
  </r>
  <r>
    <s v="839-068474-001,Rev C"/>
    <s v="Wldmt, p"/>
    <s v="Wldmt, pnl, Extension, D1/N2, FDS, V3"/>
    <s v="Wldmt, pnl, Extension, D1/N2, FDS, V3"/>
    <s v="LAM"/>
    <s v="EA"/>
    <s v="M"/>
    <b v="0"/>
    <x v="1"/>
    <b v="0"/>
    <b v="0"/>
    <b v="0"/>
    <b v="1"/>
    <n v="5"/>
    <s v=" pnl, Extension, D1/N2, FDS, V3"/>
    <m/>
    <s v="WLDMNT"/>
    <s v="SEM_839"/>
  </r>
  <r>
    <s v="839-068686-001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</r>
  <r>
    <s v="839-068686-002,Rev A"/>
    <s v="HEAD, RI"/>
    <s v="HEAD, RINSE, LWR, LID"/>
    <s v="HEAD, RINSE, LWR, LID"/>
    <s v="LAM"/>
    <s v="EA"/>
    <s v="M"/>
    <b v="0"/>
    <x v="1"/>
    <b v="0"/>
    <b v="0"/>
    <b v="0"/>
    <b v="1"/>
    <n v="4"/>
    <s v=" RINSE, LWR, LID"/>
    <m/>
    <s v=""/>
    <s v="SEM_839"/>
  </r>
  <r>
    <s v="839-068686-005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</r>
  <r>
    <s v="839-068686-006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</r>
  <r>
    <s v="839-068686-009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</r>
  <r>
    <s v="839-068686-010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</r>
  <r>
    <s v="839-068686-011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</r>
  <r>
    <s v="839-068686-012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</r>
  <r>
    <s v="839-068686-014,Rev A"/>
    <s v="ASSY, He"/>
    <s v="ASSY, Head, CHEM, LWR"/>
    <s v="ASSY, Head, CHEM, LWR"/>
    <s v="LAM"/>
    <s v="EA"/>
    <s v="M"/>
    <b v="0"/>
    <x v="1"/>
    <b v="0"/>
    <b v="0"/>
    <b v="0"/>
    <b v="1"/>
    <n v="4"/>
    <s v=" Head, CHEM, LWR"/>
    <m/>
    <s v="ASSY"/>
    <s v="SEM_839"/>
  </r>
  <r>
    <s v="839-068779-001"/>
    <s v="ASSY, He"/>
    <s v="ASSY, Head, CHEM, UPR, Acrylic"/>
    <s v="ASSY, Head, CHEM, UPR, Acrylic"/>
    <s v="LAM"/>
    <s v="EA"/>
    <s v="M"/>
    <b v="0"/>
    <x v="1"/>
    <b v="0"/>
    <b v="0"/>
    <b v="0"/>
    <b v="1"/>
    <n v="4"/>
    <s v=" Head, CHEM, UPR, Acrylic"/>
    <m/>
    <s v="ASSY"/>
    <s v="SEM_839"/>
  </r>
  <r>
    <s v="839-068779-001,Rev A"/>
    <s v="ASSY, HE"/>
    <s v="ASSY, HEAD, CHEM, UPR, ACRYLIC"/>
    <s v="ASSY, HEAD, CHEM, UPR, ACRYLIC"/>
    <s v="LAM"/>
    <s v="EA"/>
    <s v="M"/>
    <b v="1"/>
    <x v="1"/>
    <b v="0"/>
    <b v="0"/>
    <b v="0"/>
    <b v="1"/>
    <n v="4"/>
    <s v=" HEAD, CHEM, UPR, ACRYLIC"/>
    <m/>
    <s v="ASSY"/>
    <s v="SEM_839"/>
  </r>
  <r>
    <s v="839-068856-001,Rev A"/>
    <s v="Wldmt, P"/>
    <s v="Wldmt, Plt, Btom Facil, AMC/HDIW, FDS"/>
    <s v="Wldmt, Plt, Btom Facil, AMC/HDIW, FDS"/>
    <s v="LAM"/>
    <s v="EA"/>
    <s v="M"/>
    <b v="0"/>
    <x v="1"/>
    <b v="0"/>
    <b v="0"/>
    <b v="0"/>
    <b v="1"/>
    <n v="5"/>
    <s v=" Plt, Btom Facil, AMC/HDIW, FDS"/>
    <m/>
    <s v="WLDMNT"/>
    <s v="SEM_839"/>
  </r>
  <r>
    <s v="839-068862-001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</r>
  <r>
    <s v="839-068862-001,Rev A"/>
    <s v="ASSY, MA"/>
    <s v="ASSY, MANIFOLD, CHEM, UPR"/>
    <s v="ASSY, MANIFOLD, CHEM, UPR"/>
    <s v="LAM"/>
    <s v="EA"/>
    <s v="M"/>
    <b v="1"/>
    <x v="1"/>
    <b v="0"/>
    <b v="0"/>
    <b v="0"/>
    <b v="1"/>
    <n v="4"/>
    <s v=" MANIFOLD, CHEM, UPR"/>
    <m/>
    <s v="ASSY"/>
    <s v="SEM_839"/>
  </r>
  <r>
    <s v="839-068862-00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68862-003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</r>
  <r>
    <s v="839-068862-005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</r>
  <r>
    <s v="839-068862-006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68862-009,Rev C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</r>
  <r>
    <s v="839-068862-010,Rev C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</r>
  <r>
    <s v="839-068862-014,Rev A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</r>
  <r>
    <s v="839-069001-001,Rev B"/>
    <s v="ASSY, HE"/>
    <s v="ASSY, HEAD, DISP, P2 AMC R1, UPR"/>
    <s v="ASSY, HEAD, DISP, P2 AMC R1, UPR"/>
    <s v="LAM"/>
    <s v="EA"/>
    <s v="M"/>
    <b v="0"/>
    <x v="1"/>
    <b v="0"/>
    <b v="0"/>
    <b v="0"/>
    <b v="1"/>
    <n v="4"/>
    <s v=" HEAD, DISP, P2 AMC R1, UPR"/>
    <m/>
    <s v="ASSY"/>
    <s v="SEM_839"/>
  </r>
  <r>
    <s v="839-069002-001,Rev B"/>
    <s v="ASSY, HE"/>
    <s v="ASSY, HEAD, RINSE, P2 AMC R1"/>
    <s v="ASSY, HEAD, RINSE, P2 AMC R1"/>
    <s v="LAM"/>
    <s v="EA"/>
    <s v="M"/>
    <b v="0"/>
    <x v="1"/>
    <b v="0"/>
    <b v="0"/>
    <b v="0"/>
    <b v="1"/>
    <n v="4"/>
    <s v=" HEAD, RINSE, P2 AMC R1"/>
    <m/>
    <s v="ASSY"/>
    <s v="SEM_839"/>
  </r>
  <r>
    <s v="839-069224-002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</r>
  <r>
    <s v="839-069224-004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</r>
  <r>
    <s v="839-069224-004RL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</r>
  <r>
    <s v="839-069224-006,Rev C"/>
    <s v="WLDMT,TA"/>
    <s v="WLDMT,TANK,CDU,MOLDED,HVM"/>
    <s v="WLDMNT,TANK,CDU,MOLDED,HVM"/>
    <s v="LAM"/>
    <s v="EA"/>
    <s v="M"/>
    <b v="0"/>
    <x v="1"/>
    <b v="0"/>
    <b v="0"/>
    <b v="0"/>
    <b v="1"/>
    <n v="6"/>
    <s v="TANK,CDU,MOLDED,HVM"/>
    <m/>
    <s v="WLDMNT"/>
    <s v="SEM_839"/>
  </r>
  <r>
    <s v="839-069490-001,Rev A"/>
    <s v="BODY, LW"/>
    <s v="BODY, LWR, CHK VLV, CDU TANK"/>
    <s v="BODY, LWR, CHK VLV, CDU TANK"/>
    <s v="LAM"/>
    <s v="EA"/>
    <s v="M"/>
    <b v="0"/>
    <x v="1"/>
    <b v="0"/>
    <b v="0"/>
    <b v="0"/>
    <b v="1"/>
    <n v="4"/>
    <s v=" LWR, CHK VLV, CDU TANK"/>
    <m/>
    <s v="TANK"/>
    <s v="SEM_839"/>
  </r>
  <r>
    <s v="839-069490-003,Rev B"/>
    <s v="BODY, LW"/>
    <s v="BODY, LWR, CHK VLV, CDU TANK"/>
    <s v="BODY, LWR, CHK VLV, CDU TANK"/>
    <s v="LAM"/>
    <s v="EA"/>
    <s v="M"/>
    <b v="0"/>
    <x v="1"/>
    <b v="0"/>
    <b v="0"/>
    <b v="0"/>
    <b v="1"/>
    <n v="4"/>
    <s v=" LWR, CHK VLV, CDU TANK"/>
    <m/>
    <s v="TANK"/>
    <s v="SEM_839"/>
  </r>
  <r>
    <s v="839-070921-002,Rev F"/>
    <m/>
    <s v="WLDMT,FACIL,CHMBR,NPT,REC,FDS"/>
    <s v="WLDMNT,FACIL,CHMBR,NPT,REC,FDS"/>
    <s v="LAM"/>
    <s v="EA"/>
    <s v="M"/>
    <b v="0"/>
    <x v="1"/>
    <b v="0"/>
    <b v="0"/>
    <b v="0"/>
    <b v="1"/>
    <n v="6"/>
    <s v="FACIL,CHMBR,NPT,REC,FDS"/>
    <m/>
    <s v="WLDMNT"/>
    <s v="SEM_839"/>
  </r>
  <r>
    <s v="839-072909-001,Rev B"/>
    <s v="WLDMT, P"/>
    <s v="WLDMT, PL, MTG, White Knight Pump, FDS, V3"/>
    <s v="WLDMNT, PL, MTG, White Knight Pump, FDS, V3"/>
    <s v="LAM"/>
    <s v="EA"/>
    <s v="M"/>
    <b v="0"/>
    <x v="1"/>
    <b v="0"/>
    <b v="0"/>
    <b v="0"/>
    <b v="1"/>
    <n v="6"/>
    <s v=" PL, MTG, White Knight Pump, FDS, V3"/>
    <m/>
    <s v="WLDMNT"/>
    <s v="SEM_839"/>
  </r>
  <r>
    <s v="839-072929-001,Rev A"/>
    <s v="Assy Hea"/>
    <s v="Assy Head, R2711, P2 AMC R1, UPR"/>
    <s v="Assy Head, R2711, P2 AMC R1, UPR"/>
    <s v="LAM"/>
    <s v="EA"/>
    <s v="M"/>
    <b v="0"/>
    <x v="1"/>
    <b v="0"/>
    <b v="0"/>
    <b v="0"/>
    <b v="1"/>
    <n v="9"/>
    <s v=" R2711, P2 AMC R1, UPR"/>
    <m/>
    <s v="ASSY"/>
    <s v="SEM_839"/>
  </r>
  <r>
    <s v="839-072930-001,Rev A"/>
    <s v="Assy, He"/>
    <s v="Assy, Head, R2711, P2, AMC, R1, LWR"/>
    <s v="Assy, Head, R2711, P2, AMC, R1, LWR"/>
    <s v="LAM"/>
    <s v="EA"/>
    <s v="M"/>
    <b v="0"/>
    <x v="1"/>
    <b v="0"/>
    <b v="0"/>
    <b v="0"/>
    <b v="1"/>
    <n v="4"/>
    <s v=" Head, R2711, P2, AMC, R1, LWR"/>
    <m/>
    <s v="ASSY"/>
    <s v="SEM_839"/>
  </r>
  <r>
    <s v="839-073286-003,Rev B"/>
    <m/>
    <s v="Tube, Guide, BLWS"/>
    <s v="Tube, Guide, BLWS"/>
    <m/>
    <s v="EA"/>
    <s v="M"/>
    <b v="0"/>
    <x v="0"/>
    <b v="0"/>
    <b v="1"/>
    <b v="0"/>
    <b v="1"/>
    <n v="4"/>
    <s v=" Guide, BLWS"/>
    <m/>
    <s v="TUBE"/>
    <s v="MIH_839"/>
  </r>
  <r>
    <s v="839-073456-001,Rev C"/>
    <s v="Shield,"/>
    <s v="Shield, Magnet, V3"/>
    <s v="Shield, Magnet, V3"/>
    <s v="MIHP"/>
    <s v="EA"/>
    <s v="M"/>
    <b v="0"/>
    <x v="2"/>
    <b v="0"/>
    <b v="1"/>
    <b v="0"/>
    <b v="1"/>
    <n v="6"/>
    <s v=" Magnet, V3"/>
    <m/>
    <s v="SHIELD"/>
    <s v="Plastic_839"/>
  </r>
  <r>
    <s v="839-073571-001,Rev B"/>
    <s v="WLDMT, S"/>
    <s v="WLDMT, Support, Pump, AMC, FDS"/>
    <s v="WLDMNT, Support, Pump, AMC, FDS"/>
    <s v="LAM"/>
    <s v="EA"/>
    <s v="M"/>
    <b v="0"/>
    <x v="1"/>
    <b v="0"/>
    <b v="0"/>
    <b v="0"/>
    <b v="1"/>
    <n v="6"/>
    <s v=" Support, Pump, AMC, FDS"/>
    <m/>
    <s v="WLDMNT"/>
    <s v="SEM_839"/>
  </r>
  <r>
    <s v="839-073646-001,Rev B"/>
    <s v="WLDMT, P"/>
    <s v="WLDMT, Pump MNT Transition BKT"/>
    <s v="WLDMNT, Pump MNT Transition BKT"/>
    <s v="LAM"/>
    <s v="EA"/>
    <s v="M"/>
    <b v="0"/>
    <x v="1"/>
    <b v="0"/>
    <b v="0"/>
    <b v="0"/>
    <b v="1"/>
    <n v="6"/>
    <s v=" Pump MNT Transition BKT"/>
    <m/>
    <s v="WLDMNT"/>
    <s v="SEM_839"/>
  </r>
  <r>
    <s v="839-073700-00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</r>
  <r>
    <s v="839-073700-002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</r>
  <r>
    <s v="839-073700-003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</r>
  <r>
    <s v="839-073700-004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</r>
  <r>
    <s v="839-073701-001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</r>
  <r>
    <s v="839-073701-00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73701-003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</r>
  <r>
    <s v="839-073701-004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</r>
  <r>
    <s v="839-073925-001,Rev A"/>
    <s v="WLDMT, E"/>
    <s v="WLDMT, ENCL, SOL, White Knight Pump, FDS"/>
    <s v="WLDMNT, ENCL, SOL, White Knight Pump, FDS"/>
    <s v="LAM"/>
    <s v="EA"/>
    <s v="M"/>
    <b v="0"/>
    <x v="1"/>
    <b v="0"/>
    <b v="0"/>
    <b v="0"/>
    <b v="1"/>
    <n v="6"/>
    <s v=" ENCL, SOL, White Knight Pump, FDS"/>
    <m/>
    <s v="WLDMNT"/>
    <s v="SEM_839"/>
  </r>
  <r>
    <s v="839-073925-001,Rev B"/>
    <s v="WLDMT, E"/>
    <s v="WLDMT, ENCL, SOL, White Knight Pump,"/>
    <s v="WLDMNT, ENCL, SOL, White Knight Pump,"/>
    <s v="LAM"/>
    <s v="EA"/>
    <s v="M"/>
    <b v="0"/>
    <x v="1"/>
    <b v="0"/>
    <b v="0"/>
    <b v="0"/>
    <b v="1"/>
    <n v="6"/>
    <s v=" ENCL, SOL, White Knight Pump,"/>
    <m/>
    <s v="WLDMNT"/>
    <s v="SEM_839"/>
  </r>
  <r>
    <s v="839-073925-001,Rev C"/>
    <s v="WLDMT, E"/>
    <s v="WLDMT, ENCL, SOL, White Knight Pump,"/>
    <s v="WLDMNT, ENCL, SOL, White Knight Pump,"/>
    <s v="LAM"/>
    <s v="EA"/>
    <s v="M"/>
    <b v="0"/>
    <x v="1"/>
    <b v="0"/>
    <b v="0"/>
    <b v="0"/>
    <b v="1"/>
    <n v="6"/>
    <s v=" ENCL, SOL, White Knight Pump,"/>
    <m/>
    <s v="WLDMNT"/>
    <s v="SEM_839"/>
  </r>
  <r>
    <s v="839-073926-001,Rev A"/>
    <s v="WLDMT, S"/>
    <s v="WLDMT, SOL, White Knight Pump, FDS"/>
    <s v="WLDMNT, SOL, White Knight Pump, FDS"/>
    <s v="LAM"/>
    <s v="EA"/>
    <s v="M"/>
    <b v="0"/>
    <x v="1"/>
    <b v="0"/>
    <b v="0"/>
    <b v="0"/>
    <b v="1"/>
    <n v="6"/>
    <s v=" SOL, White Knight Pump, FDS"/>
    <m/>
    <s v="WLDMNT"/>
    <s v="SEM_839"/>
  </r>
  <r>
    <s v="839-073926-001,Rev B"/>
    <s v="WLDMT, S"/>
    <s v="WLDMT, SOL, White Knight Pump, FDS"/>
    <s v="WLDMNT, SOL, White Knight Pump, FDS"/>
    <s v="LAM"/>
    <s v="EA"/>
    <s v="M"/>
    <b v="0"/>
    <x v="1"/>
    <b v="0"/>
    <b v="0"/>
    <b v="0"/>
    <b v="1"/>
    <n v="6"/>
    <s v=" SOL, White Knight Pump, FDS"/>
    <m/>
    <s v="WLDMNT"/>
    <s v="SEM_839"/>
  </r>
  <r>
    <s v="839-075617-014,Rev A"/>
    <s v="ASSY, MA"/>
    <s v="ASSY, MANIF, Exit, LWR"/>
    <s v="ASSY, MANIFOLD, Exit, LWR"/>
    <s v="LAM"/>
    <s v="EA"/>
    <s v="M"/>
    <b v="0"/>
    <x v="1"/>
    <b v="0"/>
    <b v="0"/>
    <b v="0"/>
    <b v="1"/>
    <n v="4"/>
    <s v=" MANIFOLD, Exit, LWR"/>
    <m/>
    <s v="ASSY"/>
    <s v="SEM_839"/>
  </r>
  <r>
    <s v="839-077465-001,Rev A"/>
    <s v="COV, Car"/>
    <s v="COV, Carrier DRV, V3"/>
    <s v="COV, Carrier DRV, V3"/>
    <s v="LAM"/>
    <s v="EA"/>
    <s v="M"/>
    <b v="0"/>
    <x v="1"/>
    <b v="0"/>
    <b v="0"/>
    <b v="0"/>
    <b v="1"/>
    <n v="3"/>
    <s v=" Carrier DRV, V3"/>
    <m/>
    <s v="CARRIER"/>
    <s v="SEM_839"/>
  </r>
  <r>
    <s v="839-077730-002,Rev A"/>
    <m/>
    <s v="WLDMT, PNL, DOOR, FRONT, FMS"/>
    <s v="WLDMNT, PNL, DOOR, FRONT, FMS"/>
    <m/>
    <s v="EA"/>
    <s v="M"/>
    <b v="0"/>
    <x v="0"/>
    <b v="0"/>
    <b v="1"/>
    <b v="0"/>
    <b v="1"/>
    <n v="6"/>
    <s v=" PNL, DOOR, FRONT, FMS"/>
    <m/>
    <s v="WLDMNT"/>
    <s v="MIH_839"/>
  </r>
  <r>
    <s v="839-077852-001,Rev A"/>
    <s v="WLDMT, P"/>
    <s v="WLDMT, Plate, Pump, White Knight"/>
    <s v="WLDMNT, Plate, Pump, White Knight"/>
    <s v="LAM"/>
    <s v="EA"/>
    <s v="M"/>
    <b v="0"/>
    <x v="1"/>
    <b v="0"/>
    <b v="0"/>
    <b v="0"/>
    <b v="1"/>
    <n v="6"/>
    <s v=" Plate, Pump, White Knight"/>
    <m/>
    <s v="WLDMNT"/>
    <s v="SEM_839"/>
  </r>
  <r>
    <s v="839-078557-001,Rev A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</r>
  <r>
    <s v="839-078557-002,Rev A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</r>
  <r>
    <s v="839-078614-00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</r>
  <r>
    <s v="839-078614-002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</r>
  <r>
    <s v="839-078752-001,Rev A"/>
    <s v="MANF, EN"/>
    <s v="MANF, ENGR TWIN Plade, AMC, UPR"/>
    <s v="MANIFOLD, ENGR TWIN Plade, AMC, UPR"/>
    <s v="LAM"/>
    <s v="EA"/>
    <s v="M"/>
    <b v="0"/>
    <x v="1"/>
    <b v="0"/>
    <b v="0"/>
    <b v="0"/>
    <b v="1"/>
    <n v="8"/>
    <s v=" ENGR TWIN Plade, AMC, UPR"/>
    <m/>
    <s v="PL"/>
    <s v="SEM_839"/>
  </r>
  <r>
    <s v="839-078752-507,Rev A"/>
    <s v="Valve, M"/>
    <s v="Valve, MANF, Twin Blade, UPR"/>
    <s v="Valve, MANIFOLD, Twin Blade, UPR"/>
    <s v="LAM"/>
    <s v="EA"/>
    <s v="M"/>
    <b v="0"/>
    <x v="1"/>
    <b v="0"/>
    <b v="0"/>
    <b v="0"/>
    <b v="1"/>
    <n v="5"/>
    <s v=" MANIFOLD, Twin Blade, UPR"/>
    <m/>
    <s v="MANIFOLD"/>
    <s v="SEM_839"/>
  </r>
  <r>
    <s v="839-078753-001,Rev A"/>
    <s v="MANF ENG"/>
    <s v="MANF ENGR TWIN Blade, AMC, LWR"/>
    <s v="MANF ENGR TWIN Blade, AMC, LWR"/>
    <s v="LAM"/>
    <s v="EA"/>
    <s v="M"/>
    <b v="0"/>
    <x v="1"/>
    <b v="0"/>
    <b v="0"/>
    <b v="0"/>
    <b v="1"/>
    <n v="0"/>
    <s v="MANF"/>
    <m/>
    <s v=""/>
    <s v="SEM_839"/>
  </r>
  <r>
    <s v="839-078981-014,Rev A"/>
    <s v="ASSY, MA"/>
    <s v="ASSY, MANIF,EXIT,LWR"/>
    <s v="ASSY, MANIFOLD,EXIT,LWR"/>
    <s v="LAM"/>
    <s v="EA"/>
    <s v="M"/>
    <b v="0"/>
    <x v="1"/>
    <b v="0"/>
    <b v="0"/>
    <b v="0"/>
    <b v="1"/>
    <n v="4"/>
    <s v=" MANIFOLD,EXIT,LWR"/>
    <m/>
    <s v="ASSY"/>
    <s v="SEM_839"/>
  </r>
  <r>
    <s v="839-078981-014,Rev B"/>
    <s v="ASSY, MA"/>
    <s v="ASSY, MANIF,EXIT,LWR"/>
    <s v="ASSY, MANIFOLD,EXIT,LWR"/>
    <s v="LAM"/>
    <s v="EA"/>
    <s v="M"/>
    <b v="0"/>
    <x v="1"/>
    <b v="0"/>
    <b v="0"/>
    <b v="0"/>
    <b v="1"/>
    <n v="4"/>
    <s v=" MANIFOLD,EXIT,LWR"/>
    <m/>
    <s v="ASSY"/>
    <s v="SEM_839"/>
  </r>
  <r>
    <s v="839-078981-015,Rev A"/>
    <s v="ASSY, MA"/>
    <s v="ASSY, MANF, EXIT, UPR"/>
    <s v="ASSY, MANIFOLD, EXIT, UPR"/>
    <s v="LAM"/>
    <s v="EA"/>
    <s v="M"/>
    <b v="0"/>
    <x v="1"/>
    <b v="0"/>
    <b v="0"/>
    <b v="0"/>
    <b v="1"/>
    <n v="4"/>
    <s v=" MANIFOLD, EXIT, UPR"/>
    <m/>
    <s v="ASSY"/>
    <s v="SEM_839"/>
  </r>
  <r>
    <s v="839-078981-015,Rev B"/>
    <s v="ASSY, MA"/>
    <s v="ASSY, MANF, EXIT, UPR"/>
    <s v="ASSY, MANIFOLD, EXIT, UPR"/>
    <s v="LAM"/>
    <s v="EA"/>
    <s v="M"/>
    <b v="0"/>
    <x v="1"/>
    <b v="0"/>
    <b v="0"/>
    <b v="0"/>
    <b v="1"/>
    <n v="4"/>
    <s v=" MANIFOLD, EXIT, UPR"/>
    <m/>
    <s v="ASSY"/>
    <s v="SEM_839"/>
  </r>
  <r>
    <s v="839-078981-015,Rev C"/>
    <s v="ASSY, MA"/>
    <s v="ASSY, MANF, Exit. UPR"/>
    <s v="ASSY, MANIFOLD, Exit. UPR"/>
    <s v="LAM"/>
    <s v="EA"/>
    <s v="M"/>
    <b v="0"/>
    <x v="1"/>
    <b v="0"/>
    <b v="0"/>
    <b v="0"/>
    <b v="1"/>
    <n v="4"/>
    <s v=" MANIFOLD, Exit. UPR"/>
    <m/>
    <s v="ASSY"/>
    <s v="SEM_839"/>
  </r>
  <r>
    <s v="839-078981-016,Rev A"/>
    <s v="ASSY, MA"/>
    <s v="ASSY, MANIF, EXIT, LWR"/>
    <s v="ASSY, MANIFOLD, EXIT, LWR"/>
    <s v="LAM"/>
    <s v="EA"/>
    <s v="M"/>
    <b v="0"/>
    <x v="1"/>
    <b v="0"/>
    <b v="0"/>
    <b v="0"/>
    <b v="1"/>
    <n v="4"/>
    <s v=" MANIFOLD, EXIT, LWR"/>
    <m/>
    <s v="ASSY"/>
    <s v="SEM_839"/>
  </r>
  <r>
    <s v="839-079648-001,Rev A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</r>
  <r>
    <s v="839-079648-002,Rev A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</r>
  <r>
    <s v="839-079859-001,Rev A"/>
    <s v="WLDMT, P"/>
    <s v="WLDMT, PROCESS, CHAMBER"/>
    <s v="WLDMNT, PROCESS, CHAMBER"/>
    <s v="LAM"/>
    <s v="EA"/>
    <s v="M"/>
    <b v="0"/>
    <x v="1"/>
    <b v="0"/>
    <b v="0"/>
    <b v="0"/>
    <b v="1"/>
    <n v="6"/>
    <s v=" PROCESS, CHAMBER"/>
    <m/>
    <s v="WLDMNT"/>
    <s v="SEM_839"/>
  </r>
  <r>
    <s v="839-079865-001,Rev A"/>
    <s v="Head, Ri"/>
    <s v="Head, Rinse, Upper, Lid"/>
    <s v="Head, Rinse, Upper, Lid"/>
    <s v="LAM"/>
    <s v="EA"/>
    <s v="M"/>
    <b v="0"/>
    <x v="1"/>
    <b v="0"/>
    <b v="0"/>
    <b v="0"/>
    <b v="1"/>
    <n v="4"/>
    <s v=" Rinse, Upper, Lid"/>
    <m/>
    <s v=""/>
    <s v="SEM_839"/>
  </r>
  <r>
    <s v="839-079866-001,Rev A"/>
    <s v="Head, Ri"/>
    <s v="Head, Rinse, Lower, Lid"/>
    <s v="Head, Rinse, Lower, Lid"/>
    <s v="LAM"/>
    <s v="EA"/>
    <s v="M"/>
    <b v="0"/>
    <x v="1"/>
    <b v="0"/>
    <b v="0"/>
    <b v="0"/>
    <b v="1"/>
    <n v="4"/>
    <s v=" Rinse, Lower, Lid"/>
    <m/>
    <s v=""/>
    <s v="SEM_839"/>
  </r>
  <r>
    <s v="839-079884-001,Rev A"/>
    <s v="Manifold"/>
    <s v="Manifold, LRW"/>
    <s v="Manifold, LRW"/>
    <s v="LAM"/>
    <s v="EA"/>
    <s v="M"/>
    <b v="0"/>
    <x v="1"/>
    <b v="0"/>
    <b v="0"/>
    <b v="0"/>
    <b v="1"/>
    <n v="8"/>
    <s v=" LRW"/>
    <m/>
    <s v="MANIFOLD"/>
    <s v="SEM_839"/>
  </r>
  <r>
    <s v="839-079884-002,Rev A"/>
    <s v="Manifold"/>
    <s v="Manifold, UPR"/>
    <s v="Manifold, UPR"/>
    <s v="LAM"/>
    <s v="EA"/>
    <s v="M"/>
    <b v="0"/>
    <x v="1"/>
    <b v="0"/>
    <b v="0"/>
    <b v="0"/>
    <b v="1"/>
    <n v="8"/>
    <s v=" UPR"/>
    <m/>
    <s v="MANIFOLD"/>
    <s v="SEM_839"/>
  </r>
  <r>
    <s v="839-080994-001,Rev B"/>
    <s v="ASSY, He"/>
    <s v="ASSY, Head, AMC UPR"/>
    <s v="ASSY, Head, AMC UPR"/>
    <s v="LAM"/>
    <s v="EA"/>
    <s v="M"/>
    <b v="0"/>
    <x v="1"/>
    <b v="0"/>
    <b v="0"/>
    <b v="0"/>
    <b v="1"/>
    <n v="4"/>
    <s v=" Head, AMC UPR"/>
    <m/>
    <s v="ASSY"/>
    <s v="SEM_839"/>
  </r>
  <r>
    <s v="839-080994-002,Rev B"/>
    <s v="ASSY, He"/>
    <s v="ASSY, Head, AMC, LWR"/>
    <s v="ASSY, Head, AMC, LWR"/>
    <s v="LAM"/>
    <s v="EA"/>
    <s v="M"/>
    <b v="0"/>
    <x v="1"/>
    <b v="0"/>
    <b v="0"/>
    <b v="0"/>
    <b v="1"/>
    <n v="4"/>
    <s v=" Head, AMC, LWR"/>
    <m/>
    <s v="ASSY"/>
    <s v="SEM_839"/>
  </r>
  <r>
    <s v="839-080995-001,Rev B"/>
    <s v="Assy Man"/>
    <s v="Assy Manifold, AMC UPR"/>
    <s v="Assy Manifold, AMC UPR"/>
    <s v="LAM"/>
    <s v="EA"/>
    <s v="M"/>
    <b v="0"/>
    <x v="1"/>
    <b v="0"/>
    <b v="0"/>
    <b v="0"/>
    <b v="1"/>
    <n v="0"/>
    <s v="Assy"/>
    <m/>
    <s v="ASSY"/>
    <s v="SEM_839"/>
  </r>
  <r>
    <s v="839-080995-002,Rev A"/>
    <s v="Assy, Ma"/>
    <s v="Assy, Manifold, AMC LWR"/>
    <s v="Assy, Manifold, AMC LWR"/>
    <s v="LAM"/>
    <s v="EA"/>
    <s v="M"/>
    <b v="0"/>
    <x v="1"/>
    <b v="0"/>
    <b v="0"/>
    <b v="0"/>
    <b v="1"/>
    <n v="4"/>
    <s v=" Manifold, AMC LWR"/>
    <m/>
    <s v="ASSY"/>
    <s v="SEM_839"/>
  </r>
  <r>
    <s v="839-081579-001,Rev A"/>
    <s v="ASSY, Ri"/>
    <s v="ASSY, Rinse Head, Upper"/>
    <s v="ASSY, Rinse Head, Upper"/>
    <s v="LAM"/>
    <s v="EA"/>
    <s v="M"/>
    <b v="0"/>
    <x v="1"/>
    <b v="0"/>
    <b v="0"/>
    <b v="0"/>
    <b v="1"/>
    <n v="4"/>
    <s v=" Rinse Head, Upper"/>
    <m/>
    <s v="ASSY"/>
    <s v="SEM_839"/>
  </r>
  <r>
    <s v="839-081579-002,Rev A"/>
    <s v="ASSY, Ri"/>
    <s v="ASSY, Rinse Head, Lower"/>
    <s v="ASSY, Rinse Head, Lower"/>
    <s v="LAM"/>
    <s v="EA"/>
    <s v="M"/>
    <b v="0"/>
    <x v="1"/>
    <b v="0"/>
    <b v="0"/>
    <b v="0"/>
    <b v="1"/>
    <n v="4"/>
    <s v=" Rinse Head, Lower"/>
    <m/>
    <s v="ASSY"/>
    <s v="SEM_839"/>
  </r>
  <r>
    <s v="839-081580-001,Rev A"/>
    <s v="ASSY, MA"/>
    <s v="ASSY, MANI, Rinse, Upper"/>
    <s v="ASSY, MANI, Rinse, Upper"/>
    <s v="LAM"/>
    <s v="EA"/>
    <s v="M"/>
    <b v="0"/>
    <x v="1"/>
    <b v="0"/>
    <b v="0"/>
    <b v="0"/>
    <b v="1"/>
    <n v="4"/>
    <s v=" MANI, Rinse, Upper"/>
    <m/>
    <s v="ASSY"/>
    <s v="SEM_839"/>
  </r>
  <r>
    <s v="839-081580-001,Rev B"/>
    <s v="ASSY, MA"/>
    <s v="ASSY, MANI, Rinse, Upper"/>
    <s v="ASSY, MANI, Rinse, Upper"/>
    <s v="LAM"/>
    <s v="EA"/>
    <s v="M"/>
    <b v="0"/>
    <x v="1"/>
    <b v="0"/>
    <b v="0"/>
    <b v="0"/>
    <b v="1"/>
    <n v="4"/>
    <s v=" MANI, Rinse, Upper"/>
    <m/>
    <s v="ASSY"/>
    <s v="SEM_839"/>
  </r>
  <r>
    <s v="839-081580-001,Rev C"/>
    <s v="ASSY, MA"/>
    <s v="ASSY, MANIF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</r>
  <r>
    <s v="839-081580-002,Rev B"/>
    <s v="ASSY, MA"/>
    <s v="ASSY, MANI, Rinse, Lower"/>
    <s v="ASSY, MANI, Rinse, Lower"/>
    <s v="LAM"/>
    <s v="EA"/>
    <s v="M"/>
    <b v="0"/>
    <x v="1"/>
    <b v="0"/>
    <b v="0"/>
    <b v="0"/>
    <b v="1"/>
    <n v="4"/>
    <s v=" MANI, Rinse, Lower"/>
    <m/>
    <s v="ASSY"/>
    <s v="SEM_839"/>
  </r>
  <r>
    <s v="839-081580-002,Rev C"/>
    <s v="ASSY, MA"/>
    <s v="ASSY, MANIF, RINSE, LWR"/>
    <s v="ASSY, MANIFOLD, RINSE, LWR"/>
    <s v="Sub"/>
    <s v="EA"/>
    <s v="M"/>
    <b v="0"/>
    <x v="1"/>
    <b v="0"/>
    <b v="1"/>
    <b v="0"/>
    <b v="1"/>
    <n v="4"/>
    <s v=" MANIFOLD, RINSE, LWR"/>
    <m/>
    <s v="ASSY"/>
    <s v="SEM_839"/>
  </r>
  <r>
    <s v="839-081580-002RW,Rev B"/>
    <m/>
    <s v="ASSY, MANI, Rinse, RMA#10725"/>
    <s v="ASSY, MANI, Rinse, RMA#10725"/>
    <m/>
    <s v="EA"/>
    <s v="M"/>
    <b v="0"/>
    <x v="3"/>
    <b v="0"/>
    <b v="0"/>
    <b v="0"/>
    <b v="1"/>
    <n v="4"/>
    <s v=" MANI, Rinse, RMA#10725"/>
    <m/>
    <s v="ASSY"/>
    <s v="Miscellaneous_839"/>
  </r>
  <r>
    <s v="839-081703-001,Rev A"/>
    <s v="WLDMT, B"/>
    <s v="WLDMT, BRKT, SPRT, Vortex MTR, VAC"/>
    <s v="WLDMNT, BRKT, SPRT, Vortex MTR, VAC"/>
    <s v="LAM"/>
    <s v="EA"/>
    <s v="M"/>
    <b v="0"/>
    <x v="1"/>
    <b v="0"/>
    <b v="0"/>
    <b v="0"/>
    <b v="1"/>
    <n v="6"/>
    <s v=" BRKT, SPRT, Vortex MTR, VAC"/>
    <m/>
    <s v="WLDMNT"/>
    <s v="SEM_839"/>
  </r>
  <r>
    <s v="839-081779-001,Rev A"/>
    <s v="Rinse He"/>
    <s v="Rinse Head, UPR"/>
    <s v="Rinse Head, UPR"/>
    <s v="LAM"/>
    <s v="EA"/>
    <s v="M"/>
    <b v="0"/>
    <x v="1"/>
    <b v="0"/>
    <b v="0"/>
    <b v="0"/>
    <b v="1"/>
    <n v="10"/>
    <s v=" UPR"/>
    <m/>
    <s v=""/>
    <s v="SEM_839"/>
  </r>
  <r>
    <s v="839-081779-002,Rev A"/>
    <s v="Rinse He"/>
    <s v="Rinse Head, LWR"/>
    <s v="Rinse Head, LWR"/>
    <s v="LAM"/>
    <s v="EA"/>
    <s v="M"/>
    <b v="0"/>
    <x v="1"/>
    <b v="0"/>
    <b v="0"/>
    <b v="0"/>
    <b v="1"/>
    <n v="10"/>
    <s v=" LWR"/>
    <m/>
    <s v=""/>
    <s v="SEM_839"/>
  </r>
  <r>
    <s v="839-082627-002,Rev B"/>
    <s v="Drain, O"/>
    <s v="Drain, Outer, Chamber"/>
    <s v="Drain, Outer, Chamber"/>
    <s v="LAM"/>
    <s v="EA"/>
    <s v="M"/>
    <b v="0"/>
    <x v="1"/>
    <b v="0"/>
    <b v="0"/>
    <b v="0"/>
    <b v="1"/>
    <n v="5"/>
    <s v=" Outer, Chamber"/>
    <m/>
    <s v="CHMBR"/>
    <s v="SEM_839"/>
  </r>
  <r>
    <s v="839-082627-003,Rev A"/>
    <s v="Drain, O"/>
    <s v="Drain, Outer, Chamber"/>
    <s v="Drain, Outer, Chamber"/>
    <s v="LAM"/>
    <s v="EA"/>
    <s v="M"/>
    <b v="0"/>
    <x v="1"/>
    <b v="0"/>
    <b v="0"/>
    <b v="0"/>
    <b v="1"/>
    <n v="5"/>
    <s v=" Outer, Chamber"/>
    <m/>
    <s v="CHMBR"/>
    <s v="SEM_839"/>
  </r>
  <r>
    <s v="839-082627-003TL,Rev A"/>
    <s v="One-time"/>
    <s v="One-time Tooling Charge 839-082627"/>
    <s v="One-time Tooling Charge 839-082627"/>
    <s v="LAM"/>
    <s v="EA"/>
    <s v="M"/>
    <b v="0"/>
    <x v="1"/>
    <b v="0"/>
    <b v="0"/>
    <b v="0"/>
    <b v="1"/>
    <n v="0"/>
    <s v="One-time"/>
    <m/>
    <s v="TOOL"/>
    <s v="SEM_839"/>
  </r>
  <r>
    <s v="839-082627-004,Rev G"/>
    <m/>
    <s v="DRAIN,OUTER,CHMBR"/>
    <s v="DRAIN,OUTER,CHMBR"/>
    <s v="MIHP"/>
    <s v="EA"/>
    <s v="M"/>
    <b v="0"/>
    <x v="2"/>
    <b v="0"/>
    <b v="1"/>
    <b v="0"/>
    <b v="1"/>
    <n v="5"/>
    <s v="OUTER,CHMBR"/>
    <m/>
    <s v="CHMBR"/>
    <s v="Plastic_839"/>
  </r>
  <r>
    <s v="839-082627-005,Rev A"/>
    <m/>
    <s v="Drain, Outer, Chamber"/>
    <s v="Drain, Outer, Chamber"/>
    <m/>
    <s v="EA"/>
    <s v="M"/>
    <b v="0"/>
    <x v="3"/>
    <b v="0"/>
    <b v="1"/>
    <b v="0"/>
    <b v="1"/>
    <n v="5"/>
    <s v=" Outer, Chamber"/>
    <m/>
    <s v="CHMBR"/>
    <s v="Miscellaneous_839"/>
  </r>
  <r>
    <s v="839-082643-001,Rev A"/>
    <s v="FXTR, LV"/>
    <s v="FXTR, LVL SNSR, VAC Tank"/>
    <s v="FXTR, LVL SNSR, VAC Tank"/>
    <s v="LAM"/>
    <s v="EA"/>
    <s v="M"/>
    <b v="0"/>
    <x v="1"/>
    <b v="0"/>
    <b v="0"/>
    <b v="0"/>
    <b v="1"/>
    <n v="4"/>
    <s v=" LVL SNSR, VAC Tank"/>
    <m/>
    <s v="SENSOR"/>
    <s v="SEM_839"/>
  </r>
  <r>
    <s v="839-082853-501,Rev A"/>
    <s v="Upr, Acr"/>
    <s v="Upr, Acrylic Head, Manifold"/>
    <s v="Upr, Acrylic Head, Manifold"/>
    <s v="LAM"/>
    <s v="EA"/>
    <s v="M"/>
    <b v="0"/>
    <x v="1"/>
    <b v="0"/>
    <b v="0"/>
    <b v="0"/>
    <b v="1"/>
    <n v="3"/>
    <s v=" Acrylic Head, Manifold"/>
    <m/>
    <s v="MANIFOLD"/>
    <s v="SEM_839"/>
  </r>
  <r>
    <s v="839-082853-503,Rev A"/>
    <s v="LWR, Acr"/>
    <s v="LWR, Acrylic Head, Manifold"/>
    <s v="LWR, Acrylic Head, Manifold"/>
    <s v="LAM"/>
    <s v="EA"/>
    <s v="M"/>
    <b v="0"/>
    <x v="1"/>
    <b v="0"/>
    <b v="0"/>
    <b v="0"/>
    <b v="1"/>
    <n v="3"/>
    <s v=" Acrylic Head, Manifold"/>
    <m/>
    <s v="MANIFOLD"/>
    <s v="SEM_839"/>
  </r>
  <r>
    <s v="839-082909-001,Rev C"/>
    <s v="WLDMT, D"/>
    <s v="WLDMT, DRIP PAN, WTM"/>
    <s v="WLDMNT, DRIP PAN, WTM"/>
    <s v="LAM"/>
    <s v="EA"/>
    <s v="M"/>
    <b v="0"/>
    <x v="1"/>
    <b v="0"/>
    <b v="1"/>
    <b v="0"/>
    <b v="1"/>
    <n v="6"/>
    <s v=" DRIP PAN, WTM"/>
    <m/>
    <s v="WLDMNT"/>
    <s v="SEM_839"/>
  </r>
  <r>
    <s v="839-082909-001,Rev D"/>
    <m/>
    <s v="WLDMT, DRIP PAN, WTM"/>
    <s v="WLDMNT, DRIP PAN, WTM"/>
    <m/>
    <s v="EA"/>
    <s v="M"/>
    <b v="0"/>
    <x v="3"/>
    <b v="0"/>
    <b v="1"/>
    <b v="0"/>
    <b v="1"/>
    <n v="6"/>
    <s v=" DRIP PAN, WTM"/>
    <m/>
    <s v="WLDMNT"/>
    <s v="Miscellaneous_839"/>
  </r>
  <r>
    <s v="839-082909-002,Rev B"/>
    <s v="WLDMT, D"/>
    <s v=" WLDMT, DRIP PAN, WTM"/>
    <s v=" WLDMNT, DRIP PAN, WTM"/>
    <m/>
    <s v="EA"/>
    <s v="M"/>
    <b v="0"/>
    <x v="2"/>
    <b v="0"/>
    <b v="1"/>
    <b v="0"/>
    <b v="1"/>
    <n v="7"/>
    <s v=" DRIP PAN, WTM"/>
    <m/>
    <s v="WLDMNT"/>
    <s v="Plastic_839"/>
  </r>
  <r>
    <s v="839-082926-001,Rev A"/>
    <s v="WLDMT, A"/>
    <s v="WLDMT, Acid Exhaust, Plenum"/>
    <s v="WLDMNT, Acid Exhaust, Plenum"/>
    <s v="LAM"/>
    <s v="EA"/>
    <s v="M"/>
    <b v="0"/>
    <x v="1"/>
    <b v="0"/>
    <b v="0"/>
    <b v="0"/>
    <b v="1"/>
    <n v="6"/>
    <s v=" Acid Exhaust, Plenum"/>
    <m/>
    <s v="WLDMNT"/>
    <s v="SEM_839"/>
  </r>
  <r>
    <s v="839-082926-002,Rev A"/>
    <s v="WLDMT, A"/>
    <s v="WLDMT, Acid Exhaust, Plenum"/>
    <s v="WLDMNT, Acid Exhaust, Plenum"/>
    <s v="LAM"/>
    <s v="EA"/>
    <s v="M"/>
    <b v="0"/>
    <x v="1"/>
    <b v="0"/>
    <b v="0"/>
    <b v="0"/>
    <b v="1"/>
    <n v="6"/>
    <s v=" Acid Exhaust, Plenum"/>
    <m/>
    <s v="WLDMNT"/>
    <s v="SEM_839"/>
  </r>
  <r>
    <s v="839-082926-005,Rev A"/>
    <m/>
    <s v="WLDMT, ACID EXHAUST, PLENUM"/>
    <s v="WLDMNT, ACID EXHAUST, PLENUM"/>
    <m/>
    <s v="EA"/>
    <s v="M"/>
    <b v="0"/>
    <x v="0"/>
    <b v="0"/>
    <b v="1"/>
    <b v="0"/>
    <b v="1"/>
    <n v="6"/>
    <s v=" ACID EXHAUST, PLENUM"/>
    <m/>
    <s v="WLDMNT"/>
    <s v="MIH_839"/>
  </r>
  <r>
    <s v="839-082929-001,Rev A"/>
    <s v="WLDMT, M"/>
    <s v="WLDMT, MANF, Drain"/>
    <s v="WLDMNT, MANIFOLD, Drain"/>
    <s v="LAM"/>
    <s v="EA"/>
    <s v="M"/>
    <b v="0"/>
    <x v="1"/>
    <b v="0"/>
    <b v="0"/>
    <b v="0"/>
    <b v="1"/>
    <n v="6"/>
    <s v=" MANIFOLD, Drain"/>
    <m/>
    <s v="WLDMNT"/>
    <s v="SEM_839"/>
  </r>
  <r>
    <s v="839-082929-100,Rev C"/>
    <s v="WLDMT,MA"/>
    <s v="WLDMT,MANF,DRAIN"/>
    <s v="WLDMNT,MANIFOLD,DRAIN"/>
    <s v="LAM"/>
    <s v="EA"/>
    <s v="M"/>
    <b v="0"/>
    <x v="1"/>
    <b v="0"/>
    <b v="1"/>
    <b v="0"/>
    <b v="1"/>
    <n v="6"/>
    <s v="MANIFOLD,DRAIN"/>
    <m/>
    <s v="WLDMNT"/>
    <s v="SEM_839"/>
  </r>
  <r>
    <s v="839-082929-100,Rev D"/>
    <m/>
    <s v="WLDMT, MANF, DRAIN"/>
    <s v="WLDMNT, MANIFOLD, DRAIN"/>
    <m/>
    <s v="EA"/>
    <s v="M"/>
    <b v="0"/>
    <x v="0"/>
    <b v="0"/>
    <b v="1"/>
    <b v="0"/>
    <b v="1"/>
    <n v="6"/>
    <s v=" MANIFOLD, DRAIN"/>
    <m/>
    <s v="WLDMNT"/>
    <s v="MIH_839"/>
  </r>
  <r>
    <s v="839-082929-200,Rev A"/>
    <m/>
    <s v="WLDMT, MANF, DRAIN"/>
    <s v="WLDMNT, MANIFOLD, DRAIN"/>
    <m/>
    <s v="EA"/>
    <s v="M"/>
    <b v="0"/>
    <x v="3"/>
    <b v="0"/>
    <b v="1"/>
    <b v="0"/>
    <b v="1"/>
    <n v="6"/>
    <s v=" MANIFOLD, DRAIN"/>
    <m/>
    <s v="WLDMNT"/>
    <s v="Miscellaneous_839"/>
  </r>
  <r>
    <s v="839-082929-201,Rev A"/>
    <m/>
    <s v="WLDMT, MANF, DRAIN"/>
    <s v="WLDMNT, MANIFOLD, DRAIN"/>
    <m/>
    <s v="EA"/>
    <s v="M"/>
    <b v="0"/>
    <x v="0"/>
    <b v="0"/>
    <b v="1"/>
    <b v="0"/>
    <b v="1"/>
    <n v="6"/>
    <s v=" MANIFOLD, DRAIN"/>
    <m/>
    <s v="WLDMNT"/>
    <s v="MIH_839"/>
  </r>
  <r>
    <s v="839-082929-202,Rev A"/>
    <m/>
    <s v="WLDMT, PAN, SECONDARY DRIP, WTM"/>
    <s v="WLDMNT, PAN, SECONDARY DRIP, WTM"/>
    <m/>
    <s v="EA"/>
    <s v="M"/>
    <b v="0"/>
    <x v="0"/>
    <b v="0"/>
    <b v="1"/>
    <b v="0"/>
    <b v="1"/>
    <n v="6"/>
    <s v=" PAN, SECONDARY DRIP, WTM"/>
    <m/>
    <s v="WLDMNT"/>
    <s v="MIH_839"/>
  </r>
  <r>
    <s v="839-083038-001,Rev D"/>
    <s v="WLDMT, P"/>
    <s v="WLDMT, PAN, SECONDARY DRIP, WTM"/>
    <s v="WLDMNT, PAN, SECONDARY DRIP, WTM"/>
    <s v="LAM"/>
    <s v="EA"/>
    <s v="M"/>
    <b v="0"/>
    <x v="1"/>
    <b v="0"/>
    <b v="1"/>
    <b v="0"/>
    <b v="1"/>
    <n v="6"/>
    <s v=" PAN, SECONDARY DRIP, WTM"/>
    <m/>
    <s v="WLDMNT"/>
    <s v="SEM_839"/>
  </r>
  <r>
    <s v="839-083038-001,Rev E"/>
    <m/>
    <s v="WLDMT, PAN, SECONDARY DRIP, WTM"/>
    <s v="WLDMNT, PAN, SECONDARY DRIP, WTM"/>
    <m/>
    <s v="EA"/>
    <s v="M"/>
    <b v="0"/>
    <x v="3"/>
    <b v="0"/>
    <b v="1"/>
    <b v="0"/>
    <b v="1"/>
    <n v="6"/>
    <s v=" PAN, SECONDARY DRIP, WTM"/>
    <m/>
    <s v="WLDMNT"/>
    <s v="Miscellaneous_839"/>
  </r>
  <r>
    <s v="839-083038-002, Rev B"/>
    <m/>
    <s v="WLDMT, PAN, SECONDARY DRIP, WTM"/>
    <s v="WLDMNT, PAN, SECONDARY DRIP, WTM"/>
    <m/>
    <s v="EA"/>
    <s v="M"/>
    <b v="0"/>
    <x v="2"/>
    <b v="0"/>
    <b v="1"/>
    <b v="0"/>
    <b v="1"/>
    <n v="6"/>
    <s v=" PAN, SECONDARY DRIP, WTM"/>
    <m/>
    <s v="WLDMNT"/>
    <s v="Plastic_839"/>
  </r>
  <r>
    <s v="839-083038-002,Rev B"/>
    <m/>
    <s v="WLDMT, PAN, SECONDARY DRIP, WTM"/>
    <s v="WLDMNT, PAN, SECONDARY DRIP, WTM"/>
    <m/>
    <s v="EA"/>
    <s v="M"/>
    <b v="0"/>
    <x v="0"/>
    <b v="0"/>
    <b v="0"/>
    <b v="0"/>
    <b v="1"/>
    <n v="6"/>
    <s v=" PAN, SECONDARY DRIP, WTM"/>
    <m/>
    <s v="WLDMNT"/>
    <s v="MIH_839"/>
  </r>
  <r>
    <s v="839-083236-001,Rev H"/>
    <s v="WLDMT,CH"/>
    <s v="WLDMT,CHAMBER BODY,BRUSHBOX"/>
    <s v="WLDMNT,CHAMBER BODY,BRUSHBOX"/>
    <s v="LAM"/>
    <s v="EA"/>
    <s v="M"/>
    <b v="0"/>
    <x v="1"/>
    <b v="0"/>
    <b v="0"/>
    <b v="0"/>
    <b v="1"/>
    <n v="6"/>
    <s v="CHAMBER BODY,BRUSHBOX"/>
    <m/>
    <s v="WLDMNT"/>
    <s v="SEM_839"/>
  </r>
  <r>
    <s v="839-083304-001,Rev A"/>
    <s v="VLV, BTF"/>
    <s v="VLV, BTFL, Acid/Base Drain"/>
    <s v="VLV, BTFL, Acid/Base Drain"/>
    <s v="LAM"/>
    <s v="EA"/>
    <s v="M"/>
    <b v="0"/>
    <x v="1"/>
    <b v="0"/>
    <b v="0"/>
    <b v="0"/>
    <b v="1"/>
    <n v="3"/>
    <s v=" BTFL, Acid/Base Drain"/>
    <m/>
    <s v="BASE"/>
    <s v="SEM_839"/>
  </r>
  <r>
    <s v="839-083304-002,Rev A"/>
    <s v="VLV, BTF"/>
    <s v="VLV, BTFL, Acid/Base Drain"/>
    <s v="VLV, BTFL, Acid/Base Drain"/>
    <s v="LAM"/>
    <s v="EA"/>
    <s v="M"/>
    <b v="0"/>
    <x v="1"/>
    <b v="0"/>
    <b v="0"/>
    <b v="0"/>
    <b v="1"/>
    <n v="3"/>
    <s v=" BTFL, Acid/Base Drain"/>
    <m/>
    <s v="BASE"/>
    <s v="SEM_839"/>
  </r>
  <r>
    <s v="839-083635-001,Rev A"/>
    <s v="ASSY, Sp"/>
    <s v="ASSY, Spool, Pillar, .75 OD, FAF Meter"/>
    <s v="ASSY, Spool, Pillar, .75 OD, FAF Meter"/>
    <s v="LAM"/>
    <s v="EA"/>
    <s v="M"/>
    <b v="0"/>
    <x v="1"/>
    <b v="0"/>
    <b v="0"/>
    <b v="0"/>
    <b v="1"/>
    <n v="4"/>
    <s v=" Spool, Pillar, .75 OD, FAF Meter"/>
    <m/>
    <s v="ASSY"/>
    <s v="SEM_839"/>
  </r>
  <r>
    <s v="839-083693-002,Rev A"/>
    <m/>
    <s v="WLDMT, DOOR, FRONT, FHS"/>
    <s v="WLDMNT, DOOR, FRONT, FHS"/>
    <m/>
    <s v="EA"/>
    <s v="M"/>
    <b v="0"/>
    <x v="0"/>
    <b v="0"/>
    <b v="1"/>
    <b v="0"/>
    <b v="1"/>
    <n v="6"/>
    <s v=" DOOR, FRONT, FHS"/>
    <m/>
    <s v="WLDMNT"/>
    <s v="MIH_839"/>
  </r>
  <r>
    <s v="839-083696-101,Rev A"/>
    <s v="WLDMT, P"/>
    <s v="WLDMT, PNL, Facil, NPT, FHS, HVM"/>
    <s v="WLDMNT, PNL, Facil, NPT, FHS, HVM"/>
    <s v="LAM"/>
    <s v="EA"/>
    <s v="M"/>
    <b v="0"/>
    <x v="1"/>
    <b v="0"/>
    <b v="0"/>
    <b v="0"/>
    <b v="1"/>
    <n v="6"/>
    <s v=" PNL, Facil, NPT, FHS, HVM"/>
    <m/>
    <s v="WLDMNT"/>
    <s v="SEM_839"/>
  </r>
  <r>
    <s v="839-083696-301,Rev A"/>
    <m/>
    <s v="WLDMT, PNL, FAC, NPT, FHS, HVM"/>
    <s v="WLDMNT, PNL, FAC, NPT, FHS, HVM"/>
    <m/>
    <s v="EA"/>
    <s v="M"/>
    <b v="0"/>
    <x v="0"/>
    <b v="0"/>
    <b v="0"/>
    <b v="0"/>
    <b v="1"/>
    <n v="6"/>
    <s v=" PNL, FAC, NPT, FHS, HVM"/>
    <m/>
    <s v="WLDMNT"/>
    <s v="MIH_839"/>
  </r>
  <r>
    <s v="839-083942-001,Rev A"/>
    <s v="WLDMT, B"/>
    <s v="WLDMT, BRKT, Support, Head Tubing"/>
    <s v="WLDMNT, BRKT, Support, Head Tubing"/>
    <s v="LAM"/>
    <s v="EA"/>
    <s v="M"/>
    <b v="0"/>
    <x v="1"/>
    <b v="0"/>
    <b v="0"/>
    <b v="0"/>
    <b v="1"/>
    <n v="6"/>
    <s v=" BRKT, Support, Head Tubing"/>
    <m/>
    <s v="WLDMNT"/>
    <s v="SEM_839"/>
  </r>
  <r>
    <s v="839-084083-001,Rev C"/>
    <m/>
    <s v="WLDMT,ELBOW,EXH CONN,BR SPRAY"/>
    <s v="WLDMNT,ELBOW,EXH CONN,BR SPRAY"/>
    <m/>
    <s v="EA"/>
    <s v="M"/>
    <b v="0"/>
    <x v="3"/>
    <b v="0"/>
    <b v="1"/>
    <b v="0"/>
    <b v="1"/>
    <n v="6"/>
    <s v="ELBOW,EXH CONN,BR SPRAY"/>
    <m/>
    <s v="WLDMNT"/>
    <s v="Miscellaneous_839"/>
  </r>
  <r>
    <s v="839-084083-001,Rev D"/>
    <m/>
    <s v="WLDMT,ELBOW,EXH CONN,BR SPRAY"/>
    <s v="WLDMNT,ELBOW,EXH CONN,BR SPRAY"/>
    <m/>
    <s v="EA"/>
    <s v="M"/>
    <b v="0"/>
    <x v="0"/>
    <b v="0"/>
    <b v="1"/>
    <b v="0"/>
    <b v="1"/>
    <n v="6"/>
    <s v="ELBOW,EXH CONN,BR SPRAY"/>
    <m/>
    <s v="WLDMNT"/>
    <s v="MIH_839"/>
  </r>
  <r>
    <s v="839-084083-001,Rev E1"/>
    <s v="Fitting"/>
    <s v="Fitting"/>
    <s v="Fitting"/>
    <s v="LAM"/>
    <s v="EA"/>
    <s v="M"/>
    <b v="0"/>
    <x v="1"/>
    <b v="0"/>
    <b v="0"/>
    <b v="0"/>
    <b v="1"/>
    <n v="0"/>
    <e v="#VALUE!"/>
    <m/>
    <s v=""/>
    <s v="SEM_839"/>
  </r>
  <r>
    <s v="839-084454-003,Rev A"/>
    <m/>
    <s v="WLDMT, DOOR, BOTTLE, FIB"/>
    <s v="WLDMNT, DOOR, BOTTLE, FIB"/>
    <s v="LAM"/>
    <s v="EA"/>
    <s v="M"/>
    <b v="0"/>
    <x v="3"/>
    <b v="0"/>
    <b v="1"/>
    <b v="0"/>
    <b v="1"/>
    <n v="6"/>
    <s v=" DOOR, BOTTLE, FIB"/>
    <m/>
    <s v="WLDMNT"/>
    <s v="Miscellaneous_839"/>
  </r>
  <r>
    <s v="839-084456-002,Rev A"/>
    <m/>
    <s v="WLMNT, DOOR, RIGHT, UPR ENCL, FIB"/>
    <s v="WLDMNT, DOOR, RIGHT, UPR ENCL, FIB"/>
    <m/>
    <s v="EA"/>
    <s v="M"/>
    <b v="0"/>
    <x v="0"/>
    <b v="0"/>
    <b v="1"/>
    <b v="0"/>
    <b v="1"/>
    <n v="6"/>
    <s v=" DOOR, RIGHT, UPR ENCL, FIB"/>
    <m/>
    <s v="WLDMNT"/>
    <s v="MIH_839"/>
  </r>
  <r>
    <s v="839-084457-002,Rev A"/>
    <m/>
    <s v="WLDMT, DOOR, FRONT, UPR ENCL, FIB"/>
    <s v="WLDMNT, DOOR, FRONT, UPR ENCL, FIB"/>
    <m/>
    <s v="EA"/>
    <s v="M"/>
    <b v="0"/>
    <x v="0"/>
    <b v="0"/>
    <b v="1"/>
    <b v="0"/>
    <b v="1"/>
    <n v="6"/>
    <s v=" DOOR, FRONT, UPR ENCL, FIB"/>
    <m/>
    <s v="WLDMNT"/>
    <s v="MIH_839"/>
  </r>
  <r>
    <s v="839-084679-001,Rev B"/>
    <s v="Flange"/>
    <s v="Flange"/>
    <s v="Flange"/>
    <s v="LAM"/>
    <s v="EA"/>
    <s v="M"/>
    <b v="0"/>
    <x v="1"/>
    <b v="0"/>
    <b v="0"/>
    <b v="0"/>
    <b v="1"/>
    <n v="0"/>
    <e v="#VALUE!"/>
    <m/>
    <s v=""/>
    <s v="SEM_839"/>
  </r>
  <r>
    <s v="839-084865-003,Rev C"/>
    <m/>
    <s v="WLDMNT, BTFL VLV"/>
    <s v="WLDMNT, BTFL VLV"/>
    <m/>
    <s v="EA"/>
    <s v="M"/>
    <b v="0"/>
    <x v="0"/>
    <b v="0"/>
    <b v="1"/>
    <b v="0"/>
    <b v="1"/>
    <n v="6"/>
    <s v=" BTFL VLV"/>
    <m/>
    <s v="WLDMNT"/>
    <s v="MIH_839"/>
  </r>
  <r>
    <s v="839-084865-005,Rev B"/>
    <s v="WLDMNT,"/>
    <s v="WLDMNT, BTFL VLV"/>
    <s v="WLDMNT, BTFL VLV"/>
    <m/>
    <s v="EA"/>
    <s v="M"/>
    <b v="0"/>
    <x v="3"/>
    <b v="0"/>
    <b v="1"/>
    <b v="0"/>
    <b v="1"/>
    <n v="6"/>
    <s v=" BTFL VLV"/>
    <m/>
    <s v="WLDMNT"/>
    <s v="Miscellaneous_839"/>
  </r>
  <r>
    <s v="839-084866-001,Rev A"/>
    <s v="WLDMT. C"/>
    <s v="WLDMT. Cov. Servc, Side, BR Spray"/>
    <s v="WLDMT. Cov. Servc, Side, BR Spray"/>
    <s v="LAM"/>
    <s v="EA"/>
    <s v="M"/>
    <b v="0"/>
    <x v="1"/>
    <b v="0"/>
    <b v="1"/>
    <b v="0"/>
    <b v="1"/>
    <n v="0"/>
    <s v="WLDMT."/>
    <m/>
    <s v="WLDMNT"/>
    <s v="SEM_839"/>
  </r>
  <r>
    <s v="839-084866-002,Rev A"/>
    <m/>
    <s v="WLDMT, COV, SERVC, SIDE, BR SPRAY"/>
    <s v="WLDMNT, COV, SERVC, SIDE, BR SPRAY"/>
    <m/>
    <s v="EA"/>
    <s v="M"/>
    <b v="0"/>
    <x v="0"/>
    <b v="0"/>
    <b v="1"/>
    <b v="0"/>
    <b v="1"/>
    <n v="6"/>
    <s v=" COV, SERVC, SIDE, BR SPRAY"/>
    <m/>
    <s v="WLDMNT"/>
    <s v="MIH_839"/>
  </r>
  <r>
    <s v="839-084928-001,Rev A"/>
    <s v="Lightspe"/>
    <s v="Lightspeed Wedge Head,UPR"/>
    <s v="Lightspeed Wedge Head,UPR"/>
    <s v="LAM"/>
    <s v="EA"/>
    <s v="M"/>
    <b v="0"/>
    <x v="1"/>
    <b v="0"/>
    <b v="0"/>
    <b v="0"/>
    <b v="1"/>
    <n v="0"/>
    <s v="Lightspeed"/>
    <m/>
    <s v=""/>
    <s v="SEM_839"/>
  </r>
  <r>
    <s v="839-084928-002,Rev A"/>
    <s v="Lightspe"/>
    <s v="Lightspeed Wedge Head,LWR"/>
    <s v="Lightspeed Wedge Head,LWR"/>
    <s v="LAM"/>
    <s v="EA"/>
    <s v="M"/>
    <b v="0"/>
    <x v="1"/>
    <b v="0"/>
    <b v="0"/>
    <b v="0"/>
    <b v="1"/>
    <n v="0"/>
    <s v="Lightspeed"/>
    <m/>
    <s v=""/>
    <s v="SEM_839"/>
  </r>
  <r>
    <s v="839-084929-001,Rev A"/>
    <s v="Light Sp"/>
    <s v="Light Speed Manifold, UPR"/>
    <s v="Light Speed Manifold, UPR"/>
    <s v="LAM"/>
    <s v="EA"/>
    <s v="M"/>
    <b v="0"/>
    <x v="1"/>
    <b v="0"/>
    <b v="0"/>
    <b v="0"/>
    <b v="1"/>
    <n v="0"/>
    <s v="Light"/>
    <m/>
    <s v="MANIFOLD"/>
    <s v="SEM_839"/>
  </r>
  <r>
    <s v="839-084929-002,Rev A"/>
    <s v="Light Sp"/>
    <s v="Light Speed Manifold, LWR"/>
    <s v="Light Speed Manifold, LWR"/>
    <s v="LAM"/>
    <s v="EA"/>
    <s v="M"/>
    <b v="0"/>
    <x v="1"/>
    <b v="0"/>
    <b v="0"/>
    <b v="0"/>
    <b v="1"/>
    <n v="0"/>
    <s v="Light"/>
    <m/>
    <s v="MANIFOLD"/>
    <s v="SEM_839"/>
  </r>
  <r>
    <s v="839-085051-001,Rev A"/>
    <s v="WLDMNT,"/>
    <s v="WLDMNT, ELB, VLV, Exhaust"/>
    <s v="WLDMNT, ELB, VLV, Exhaust"/>
    <s v="LAM"/>
    <s v="EA"/>
    <s v="M"/>
    <b v="0"/>
    <x v="1"/>
    <b v="0"/>
    <b v="0"/>
    <b v="0"/>
    <b v="1"/>
    <n v="6"/>
    <s v=" ELB, VLV, Exhaust"/>
    <m/>
    <s v="WLDMNT"/>
    <s v="SEM_839"/>
  </r>
  <r>
    <s v="839-085051-002,Rev A"/>
    <s v="WLDMT,EL"/>
    <s v="WLDMT,ELB,VLV,EXHAUST"/>
    <s v="WLDMNT,ELB,VLV,EXHAUST"/>
    <s v="LAM"/>
    <s v="EA"/>
    <s v="M"/>
    <b v="0"/>
    <x v="1"/>
    <b v="0"/>
    <b v="0"/>
    <b v="0"/>
    <b v="1"/>
    <n v="6"/>
    <s v="ELB,VLV,EXHAUST"/>
    <m/>
    <s v="WLDMNT"/>
    <s v="SEM_839"/>
  </r>
  <r>
    <s v="839-085106-001,Rev B"/>
    <s v="WLDMNT,B"/>
    <s v="WLDMNT,BASE DRAIN/EXH"/>
    <s v="WLDMNT,BASE DRAIN/EXH"/>
    <s v="LAM"/>
    <s v="EA"/>
    <s v="M"/>
    <b v="0"/>
    <x v="1"/>
    <b v="0"/>
    <b v="0"/>
    <b v="0"/>
    <b v="1"/>
    <n v="6"/>
    <s v="BASE DRAIN/EXH"/>
    <m/>
    <s v="WLDMNT"/>
    <s v="SEM_839"/>
  </r>
  <r>
    <s v="839-085106-002,Rev A"/>
    <s v="WLDMNT,B"/>
    <s v="WLDMNT,BASE DRAIN/EXH"/>
    <s v="WLDMNT,BASE DRAIN/EXH"/>
    <s v="LAM"/>
    <s v="EA"/>
    <s v="M"/>
    <b v="0"/>
    <x v="1"/>
    <b v="0"/>
    <b v="0"/>
    <b v="0"/>
    <b v="1"/>
    <n v="6"/>
    <s v="BASE DRAIN/EXH"/>
    <m/>
    <s v="WLDMNT"/>
    <s v="SEM_839"/>
  </r>
  <r>
    <s v="839-085106-003,Rev A"/>
    <m/>
    <s v="WLDMNT, BASE DRAIN/EXH"/>
    <s v="WLDMNT, BASE DRAIN/EXH"/>
    <m/>
    <s v="EA"/>
    <s v="M"/>
    <b v="0"/>
    <x v="0"/>
    <b v="0"/>
    <b v="1"/>
    <b v="0"/>
    <b v="1"/>
    <n v="6"/>
    <s v=" BASE DRAIN/EXH"/>
    <m/>
    <s v="WLDMNT"/>
    <s v="MIH_839"/>
  </r>
  <r>
    <s v="839-085106-004,Rev B"/>
    <m/>
    <s v="WLDMNT, BASE DRAIN/EXH"/>
    <s v="WLDMNT, BASE DRAIN/EXH"/>
    <m/>
    <s v="EA"/>
    <s v="M"/>
    <b v="0"/>
    <x v="0"/>
    <b v="0"/>
    <b v="1"/>
    <b v="0"/>
    <b v="1"/>
    <n v="6"/>
    <s v=" BASE DRAIN/EXH"/>
    <m/>
    <s v="WLDMNT"/>
    <s v="MIH_839"/>
  </r>
  <r>
    <s v="839-085107-001,Rev B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</r>
  <r>
    <s v="839-085107-002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</r>
  <r>
    <s v="839-085107-002,Rev A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</r>
  <r>
    <s v="839-085107-003,Rev B"/>
    <m/>
    <s v="WLDMNT, ACID DRAIN/EXH"/>
    <s v="WLDMNT, ACID DRAIN/EXH"/>
    <m/>
    <s v="EA"/>
    <s v="M"/>
    <b v="0"/>
    <x v="0"/>
    <b v="0"/>
    <b v="1"/>
    <b v="0"/>
    <b v="1"/>
    <n v="6"/>
    <s v=" ACID DRAIN/EXH"/>
    <m/>
    <s v="WLDMNT"/>
    <s v="MIH_839"/>
  </r>
  <r>
    <s v="839-085118-002,Rev A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</r>
  <r>
    <s v="839-085118-003,Rev A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</r>
  <r>
    <s v="839-085118-003,Rev B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</r>
  <r>
    <s v="839-085118-003,Rev C"/>
    <s v="ASSY,TRA"/>
    <s v="ASSY,TRAVERSER FLAG,WPS"/>
    <s v="ASSY,TRAVERSER FLAG,WPS"/>
    <s v="LAM"/>
    <s v="EA"/>
    <s v="M"/>
    <b v="0"/>
    <x v="1"/>
    <b v="0"/>
    <b v="0"/>
    <b v="0"/>
    <b v="1"/>
    <n v="4"/>
    <s v="TRAVERSER FLAG,WPS"/>
    <m/>
    <s v="ASSY"/>
    <s v="SEM_839"/>
  </r>
  <r>
    <s v="839-085157-002,Rev B"/>
    <m/>
    <s v="MNT, DUAL CONV, BASE"/>
    <s v="MNT, DUAL CONV, BASE"/>
    <s v="LAM"/>
    <s v="EA"/>
    <s v="M"/>
    <b v="0"/>
    <x v="3"/>
    <b v="0"/>
    <b v="0"/>
    <b v="0"/>
    <b v="1"/>
    <n v="3"/>
    <s v=" DUAL CONV, BASE"/>
    <m/>
    <s v="BASE"/>
    <s v="Miscellaneous_839"/>
  </r>
  <r>
    <s v="839-085157-002,Rev C"/>
    <m/>
    <s v="MNT, DUAL CONV, BASE"/>
    <s v="MNT, DUAL CONV, BASE"/>
    <m/>
    <s v="EA"/>
    <s v="M"/>
    <b v="0"/>
    <x v="3"/>
    <b v="0"/>
    <b v="1"/>
    <b v="0"/>
    <b v="1"/>
    <n v="3"/>
    <s v=" DUAL CONV, BASE"/>
    <m/>
    <s v="BASE"/>
    <s v="Miscellaneous_839"/>
  </r>
  <r>
    <s v="839-085165-001,Rev A"/>
    <s v="ASSY,MAN"/>
    <s v="ASSY,MANIF,UPR"/>
    <s v="ASSY,MANIFOLD,UPR"/>
    <s v="LAM"/>
    <s v="EA"/>
    <s v="M"/>
    <b v="0"/>
    <x v="1"/>
    <b v="0"/>
    <b v="0"/>
    <b v="0"/>
    <b v="1"/>
    <n v="4"/>
    <s v="MANIFOLD,UPR"/>
    <m/>
    <s v="ASSY"/>
    <s v="SEM_839"/>
  </r>
  <r>
    <s v="839-085165-002,Rev A"/>
    <s v="ASSY,MAN"/>
    <s v="ASSY,MANIF,LWR"/>
    <s v="ASSY,MANIFOLD,LWR"/>
    <s v="LAM"/>
    <s v="EA"/>
    <s v="M"/>
    <b v="0"/>
    <x v="1"/>
    <b v="0"/>
    <b v="0"/>
    <b v="0"/>
    <b v="1"/>
    <n v="4"/>
    <s v="MANIFOLD,LWR"/>
    <m/>
    <s v="ASSY"/>
    <s v="SEM_839"/>
  </r>
  <r>
    <s v="839-085165-501, PVDF"/>
    <s v="Manifold"/>
    <s v="Manifold Block PVDF"/>
    <s v="Manifold Block PVDF"/>
    <s v="LAM"/>
    <s v="EA"/>
    <s v="M"/>
    <b v="0"/>
    <x v="1"/>
    <b v="0"/>
    <b v="0"/>
    <b v="0"/>
    <b v="1"/>
    <n v="0"/>
    <s v="Manifold"/>
    <m/>
    <s v="MANIFOLD"/>
    <s v="SEM_839"/>
  </r>
  <r>
    <s v="839-085165-502, PVDF"/>
    <s v="Manifold"/>
    <s v="Manifold Block PVDF"/>
    <s v="Manifold Block PVDF"/>
    <s v="LAM"/>
    <s v="EA"/>
    <s v="M"/>
    <b v="0"/>
    <x v="1"/>
    <b v="0"/>
    <b v="0"/>
    <b v="0"/>
    <b v="1"/>
    <n v="0"/>
    <s v="Manifold"/>
    <m/>
    <s v="MANIFOLD"/>
    <s v="SEM_839"/>
  </r>
  <r>
    <s v="839-085165-XXX, PVDF"/>
    <s v="OR Split"/>
    <s v="OR Split BlockPVDF"/>
    <s v="OR Split BlockPVDF"/>
    <s v="LAM"/>
    <s v="EA"/>
    <s v="M"/>
    <b v="0"/>
    <x v="1"/>
    <b v="0"/>
    <b v="0"/>
    <b v="0"/>
    <b v="1"/>
    <n v="0"/>
    <s v="OR"/>
    <m/>
    <s v="PL"/>
    <s v="SEM_839"/>
  </r>
  <r>
    <s v="839-085251-001,Rev C"/>
    <m/>
    <s v="WLDMT, MANFI, SPLY, VENTURI, C360, FDS"/>
    <s v="WLDMNT, MANFI, SPLY, VENTURI, C360, FDS"/>
    <m/>
    <s v="EA"/>
    <s v="M"/>
    <b v="0"/>
    <x v="3"/>
    <b v="0"/>
    <b v="1"/>
    <b v="0"/>
    <b v="1"/>
    <n v="6"/>
    <s v=" MANFI, SPLY, VENTURI, C360, FDS"/>
    <m/>
    <s v="WLDMNT"/>
    <s v="Miscellaneous_839"/>
  </r>
  <r>
    <s v="839-085330-001,Rev B"/>
    <s v="WLDMNT,"/>
    <s v="WLDMNT, Facility Drain Left"/>
    <s v="WLDMNT, Facility Drain Left"/>
    <s v="LAM"/>
    <s v="EA"/>
    <s v="M"/>
    <b v="0"/>
    <x v="1"/>
    <b v="0"/>
    <b v="0"/>
    <b v="0"/>
    <b v="1"/>
    <n v="6"/>
    <s v=" Facility Drain Left"/>
    <m/>
    <s v="WLDMNT"/>
    <s v="SEM_839"/>
  </r>
  <r>
    <s v="839-085331-001,Rev A"/>
    <s v="WLDMNT,"/>
    <s v="WLDMNT, Facility Drain Right"/>
    <s v="WLDMNT, Facility Drain Right"/>
    <s v="LAM"/>
    <s v="EA"/>
    <s v="M"/>
    <b v="0"/>
    <x v="1"/>
    <b v="0"/>
    <b v="0"/>
    <b v="0"/>
    <b v="1"/>
    <n v="6"/>
    <s v=" Facility Drain Right"/>
    <m/>
    <s v="WLDMNT"/>
    <s v="SEM_839"/>
  </r>
  <r>
    <s v="839-085331-003, Rev A"/>
    <m/>
    <s v="WLDMNT, FACILITY DRAIN, RIGHT"/>
    <s v="WLDMNT, FACILITY DRAIN, RIGHT"/>
    <m/>
    <s v="EA"/>
    <s v="M"/>
    <b v="0"/>
    <x v="2"/>
    <b v="0"/>
    <b v="1"/>
    <b v="0"/>
    <b v="1"/>
    <n v="6"/>
    <s v=" FACILITY DRAIN, RIGHT"/>
    <m/>
    <s v="WLDMNT"/>
    <s v="Plastic_839"/>
  </r>
  <r>
    <s v="839-085331-004, Rev A"/>
    <m/>
    <s v="WLDMNT, FACILITY DRAIN, RIGHT"/>
    <s v="WLDMNT, FACILITY DRAIN, RIGHT"/>
    <s v="MIHP"/>
    <s v="EA"/>
    <s v="M"/>
    <b v="0"/>
    <x v="2"/>
    <b v="0"/>
    <b v="1"/>
    <b v="0"/>
    <b v="1"/>
    <n v="6"/>
    <s v=" FACILITY DRAIN, RIGHT"/>
    <m/>
    <s v="WLDMNT"/>
    <s v="Plastic_839"/>
  </r>
  <r>
    <s v="839-085400-001,Rev B"/>
    <s v="WLDMT,DR"/>
    <s v="WLDMT,DRIP PAN"/>
    <s v="WLDMNT,DRIP PAN"/>
    <s v="LAM"/>
    <s v="EA"/>
    <s v="M"/>
    <b v="0"/>
    <x v="1"/>
    <b v="0"/>
    <b v="0"/>
    <b v="0"/>
    <b v="1"/>
    <n v="6"/>
    <s v="DRIP PAN"/>
    <m/>
    <s v="WLDMNT"/>
    <s v="SEM_839"/>
  </r>
  <r>
    <s v="839-085400-001,Rev C"/>
    <s v="WLDMT,DR"/>
    <s v="WLDMT,DRIP PAN"/>
    <s v="WLDMNT,DRIP PAN"/>
    <s v="LAM"/>
    <s v="EA"/>
    <s v="M"/>
    <b v="0"/>
    <x v="1"/>
    <b v="0"/>
    <b v="1"/>
    <b v="0"/>
    <b v="1"/>
    <n v="6"/>
    <s v="DRIP PAN"/>
    <m/>
    <s v="WLDMNT"/>
    <s v="SEM_839"/>
  </r>
  <r>
    <s v="839-085642-001,Rev D"/>
    <m/>
    <s v="WLDMT, EXTNSN, EXH, FHS"/>
    <s v="WLDMNT, EXTNSN, EXH, FHS"/>
    <m/>
    <s v="EA"/>
    <s v="M"/>
    <b v="0"/>
    <x v="3"/>
    <b v="0"/>
    <b v="1"/>
    <b v="0"/>
    <b v="1"/>
    <n v="6"/>
    <s v=" EXTNSN, EXH, FHS"/>
    <m/>
    <s v="WLDMNT"/>
    <s v="Miscellaneous_839"/>
  </r>
  <r>
    <s v="839-085642-002,Rev A"/>
    <m/>
    <s v="WLDMT, EXTNSN, EXH, FHS"/>
    <s v="WLDMNT, EXTNSN, EXH, FHS"/>
    <m/>
    <s v="EA"/>
    <s v="M"/>
    <b v="0"/>
    <x v="0"/>
    <b v="0"/>
    <b v="1"/>
    <b v="0"/>
    <b v="1"/>
    <n v="6"/>
    <s v=" EXTNSN, EXH, FHS"/>
    <m/>
    <s v="WLDMNT"/>
    <s v="MIH_839"/>
  </r>
  <r>
    <s v="839-085819-001,Rev B"/>
    <s v="ASSY,MT,"/>
    <s v="ASSY,MT,UPR HD"/>
    <s v="ASSY,MT,UPR HD"/>
    <s v="LAM"/>
    <s v="EA"/>
    <s v="M"/>
    <b v="0"/>
    <x v="1"/>
    <b v="0"/>
    <b v="0"/>
    <b v="0"/>
    <b v="1"/>
    <n v="4"/>
    <s v="MT,UPR HD"/>
    <m/>
    <s v="ASSY"/>
    <s v="SEM_839"/>
  </r>
  <r>
    <s v="839-085819-002,Rev B"/>
    <s v="ASSY,MT,"/>
    <s v="ASSY,MT,UPR HD"/>
    <s v="ASSY,MT,UPR HD"/>
    <s v="LAM"/>
    <s v="EA"/>
    <s v="M"/>
    <b v="0"/>
    <x v="1"/>
    <b v="0"/>
    <b v="0"/>
    <b v="0"/>
    <b v="1"/>
    <n v="4"/>
    <s v="MT,UPR HD"/>
    <m/>
    <s v="ASSY"/>
    <s v="SEM_839"/>
  </r>
  <r>
    <s v="839-085819-003,Rev A"/>
    <m/>
    <s v="ASSY, MT, UPR HD"/>
    <s v="ASSY, MT, UPR HD"/>
    <s v="LAM"/>
    <s v="EA"/>
    <s v="M"/>
    <b v="0"/>
    <x v="1"/>
    <b v="0"/>
    <b v="1"/>
    <b v="0"/>
    <b v="1"/>
    <n v="4"/>
    <s v=" MT, UPR HD"/>
    <m/>
    <s v="ASSY"/>
    <s v="SEM_839"/>
  </r>
  <r>
    <s v="839-085819-004,Rev A"/>
    <m/>
    <s v="ASSY, MT, UPR HD"/>
    <s v="ASSY, MT, UPR HD"/>
    <m/>
    <s v="EA"/>
    <s v="M"/>
    <b v="0"/>
    <x v="3"/>
    <b v="0"/>
    <b v="1"/>
    <b v="0"/>
    <b v="1"/>
    <n v="4"/>
    <s v=" MT, UPR HD"/>
    <m/>
    <s v="ASSY"/>
    <s v="Miscellaneous_839"/>
  </r>
  <r>
    <s v="839-085819-004RW,Rev A"/>
    <m/>
    <s v="ASSY, MT, UPR HD"/>
    <s v="ASSY, MT, UPR HD"/>
    <m/>
    <s v="EA"/>
    <s v="M"/>
    <b v="0"/>
    <x v="3"/>
    <b v="0"/>
    <b v="0"/>
    <b v="0"/>
    <b v="1"/>
    <n v="4"/>
    <s v=" MT, UPR HD"/>
    <m/>
    <s v="ASSY"/>
    <s v="Miscellaneous_839"/>
  </r>
  <r>
    <s v="839-085821-001,Rev A"/>
    <s v="ASSY RAI"/>
    <s v="ASSY RAIL CARR OUTER PRCS Z"/>
    <s v="ASSY RAIL CARR OUTER PRCS Z"/>
    <s v="LAM"/>
    <s v="EA"/>
    <s v="M"/>
    <b v="0"/>
    <x v="1"/>
    <b v="0"/>
    <b v="0"/>
    <b v="0"/>
    <b v="1"/>
    <n v="0"/>
    <s v="ASSY"/>
    <m/>
    <s v="ASSY"/>
    <s v="SEM_839"/>
  </r>
  <r>
    <s v="839-085822-001,Rev A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</r>
  <r>
    <s v="839-085823-001,Rev A"/>
    <s v="Assy, Ra"/>
    <s v="Assy, Rail, Carr, Inner"/>
    <s v="Assy, Rail, Carr, Inner"/>
    <s v="LAM"/>
    <s v="EA"/>
    <s v="M"/>
    <b v="0"/>
    <x v="1"/>
    <b v="0"/>
    <b v="0"/>
    <b v="0"/>
    <b v="1"/>
    <n v="4"/>
    <s v=" Rail, Carr, Inner"/>
    <m/>
    <s v="ASSY"/>
    <s v="SEM_839"/>
  </r>
  <r>
    <s v="839-085823-002,Rev A"/>
    <s v="ASSY RAI"/>
    <s v="ASSY RAIL CARR INNER"/>
    <s v="ASSY RAIL CARR INNER"/>
    <s v="LAM"/>
    <s v="EA"/>
    <s v="M"/>
    <b v="0"/>
    <x v="1"/>
    <b v="0"/>
    <b v="0"/>
    <b v="0"/>
    <b v="1"/>
    <n v="0"/>
    <s v="ASSY"/>
    <m/>
    <s v="ASSY"/>
    <s v="SEM_839"/>
  </r>
  <r>
    <s v="839-085823-003,Rev A"/>
    <s v="ASSY,RAI"/>
    <s v="ASSY,RAIL,CARR,INNER"/>
    <s v="ASSY,RAIL,CARR,INNER"/>
    <s v="LAM"/>
    <s v="EA"/>
    <s v="M"/>
    <b v="0"/>
    <x v="1"/>
    <b v="0"/>
    <b v="1"/>
    <b v="0"/>
    <b v="1"/>
    <n v="4"/>
    <s v="RAIL,CARR,INNER"/>
    <m/>
    <s v="ASSY"/>
    <s v="SEM_839"/>
  </r>
  <r>
    <s v="839-085830-003,Rev C"/>
    <s v="COV, CHM"/>
    <s v="COV, CHMBR, CTR"/>
    <s v="COV, CHMBR, CTR"/>
    <s v="LAM"/>
    <s v="EA"/>
    <s v="M"/>
    <b v="0"/>
    <x v="1"/>
    <b v="0"/>
    <b v="0"/>
    <b v="0"/>
    <b v="1"/>
    <n v="3"/>
    <s v=" CHMBR, CTR"/>
    <m/>
    <s v="COVER"/>
    <s v="SEM_839"/>
  </r>
  <r>
    <s v="839-085830-003,Rev D"/>
    <s v="COV, CHM"/>
    <s v="COV, CHMBR, CTR"/>
    <s v="COV, CHMBR, CTR"/>
    <s v="LAM"/>
    <s v="EA"/>
    <s v="M"/>
    <b v="0"/>
    <x v="1"/>
    <b v="0"/>
    <b v="0"/>
    <b v="0"/>
    <b v="1"/>
    <n v="3"/>
    <s v=" CHMBR, CTR"/>
    <m/>
    <s v="COVER"/>
    <s v="SEM_839"/>
  </r>
  <r>
    <s v="839-085830-004,Rev C"/>
    <m/>
    <s v="COV, CHMBR, CTR"/>
    <s v="COV, CHMBR, CTR"/>
    <s v="LAM"/>
    <s v="EA"/>
    <s v="M"/>
    <b v="0"/>
    <x v="3"/>
    <b v="0"/>
    <b v="1"/>
    <b v="0"/>
    <b v="1"/>
    <n v="3"/>
    <s v=" CHMBR, CTR"/>
    <m/>
    <s v="COVER"/>
    <s v="Miscellaneous_839"/>
  </r>
  <r>
    <s v="839-085961-001,Rev A"/>
    <s v="ASSY, HD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</r>
  <r>
    <s v="839-085961-002,Rev A"/>
    <s v="ASSY, HD"/>
    <s v="ASSY, HD, CHEM, LWR"/>
    <s v="ASSY, HD, CHEM, LWR"/>
    <s v="LAM"/>
    <s v="EA"/>
    <s v="M"/>
    <b v="0"/>
    <x v="1"/>
    <b v="0"/>
    <b v="0"/>
    <b v="0"/>
    <b v="1"/>
    <n v="4"/>
    <s v=" HD, CHEM, LWR"/>
    <m/>
    <s v="ASSY"/>
    <s v="SEM_839"/>
  </r>
  <r>
    <s v="839-085961-003, Rev A"/>
    <s v="ASSY, HD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</r>
  <r>
    <s v="839-085961-004,Rev A"/>
    <s v="ASSY, HD"/>
    <s v="ASSY, HD, CHEM, LWR"/>
    <s v="ASSY, HD, CHEM, LWR"/>
    <s v="LAM"/>
    <s v="EA"/>
    <s v="M"/>
    <b v="0"/>
    <x v="1"/>
    <b v="0"/>
    <b v="0"/>
    <b v="0"/>
    <b v="1"/>
    <n v="4"/>
    <s v=" HD, CHEM, LWR"/>
    <m/>
    <s v="ASSY"/>
    <s v="SEM_839"/>
  </r>
  <r>
    <s v="839-085962-001,Rev A"/>
    <s v="ASSY, HD"/>
    <s v="ASSY, HD, RINSE, UPR"/>
    <s v="ASSY, HD, RINSE, UPR"/>
    <s v="LAM"/>
    <s v="EA"/>
    <s v="M"/>
    <b v="0"/>
    <x v="1"/>
    <b v="0"/>
    <b v="0"/>
    <b v="0"/>
    <b v="1"/>
    <n v="4"/>
    <s v=" HD, RINSE, UPR"/>
    <m/>
    <s v="ASSY"/>
    <s v="SEM_839"/>
  </r>
  <r>
    <s v="839-085962-002,Rev A"/>
    <s v="ASSY, HD"/>
    <s v="ASSY, HD, RINSE, LWR"/>
    <s v="ASSY, HD, RINSE, LWR"/>
    <s v="LAM"/>
    <s v="EA"/>
    <s v="M"/>
    <b v="0"/>
    <x v="1"/>
    <b v="0"/>
    <b v="0"/>
    <b v="0"/>
    <b v="1"/>
    <n v="4"/>
    <s v=" HD, RINSE, LWR"/>
    <m/>
    <s v="ASSY"/>
    <s v="SEM_839"/>
  </r>
  <r>
    <s v="839-085962-003,Rev A"/>
    <s v="ASSY, HD"/>
    <s v="ASSY, HD RINSE, UPR"/>
    <s v="ASSY, HD RINSE, UPR"/>
    <s v="LAM"/>
    <s v="EA"/>
    <s v="M"/>
    <b v="0"/>
    <x v="1"/>
    <b v="0"/>
    <b v="0"/>
    <b v="0"/>
    <b v="1"/>
    <n v="4"/>
    <s v=" HD RINSE, UPR"/>
    <m/>
    <s v="ASSY"/>
    <s v="SEM_839"/>
  </r>
  <r>
    <s v="839-085962-004,Rev A"/>
    <s v="ASSY, HD"/>
    <s v="ASSY, HD, RINSE, LWR"/>
    <s v="ASSY, HD, RINSE, LWR"/>
    <s v="LAM"/>
    <s v="EA"/>
    <s v="M"/>
    <b v="0"/>
    <x v="1"/>
    <b v="0"/>
    <b v="0"/>
    <b v="0"/>
    <b v="1"/>
    <n v="4"/>
    <s v=" HD, RINSE, LWR"/>
    <m/>
    <s v="ASSY"/>
    <s v="SEM_839"/>
  </r>
  <r>
    <s v="839-085962-513,Rev A"/>
    <s v="LID, HD"/>
    <s v="LID, HD RINSE, UPR"/>
    <s v="LID, HD RINSE, UPR"/>
    <m/>
    <s v="EA"/>
    <s v="M"/>
    <b v="0"/>
    <x v="3"/>
    <b v="0"/>
    <b v="1"/>
    <b v="0"/>
    <b v="1"/>
    <n v="3"/>
    <s v=" HD RINSE, UPR"/>
    <m/>
    <s v="LID"/>
    <s v="Miscellaneous_839"/>
  </r>
  <r>
    <s v="839-085962-514,Rev A"/>
    <s v="PL, HD R"/>
    <s v="PL, HD RINSE, UPR"/>
    <s v="PL, HD RINSE, UPR"/>
    <s v="LAM"/>
    <s v="EA"/>
    <s v="M"/>
    <b v="0"/>
    <x v="1"/>
    <b v="0"/>
    <b v="0"/>
    <b v="0"/>
    <b v="1"/>
    <n v="2"/>
    <s v=" HD RINSE, UPR"/>
    <m/>
    <s v="PL"/>
    <s v="SEM_839"/>
  </r>
  <r>
    <s v="839-085962-515,Rev A"/>
    <s v="LID, HD,"/>
    <s v="LID, HD, RINSE, LWR"/>
    <s v="LID, HD, RINSE, LWR"/>
    <s v="LAM"/>
    <s v="EA"/>
    <s v="M"/>
    <b v="0"/>
    <x v="1"/>
    <b v="0"/>
    <b v="0"/>
    <b v="0"/>
    <b v="1"/>
    <n v="3"/>
    <s v=" HD, RINSE, LWR"/>
    <m/>
    <s v="LID"/>
    <s v="SEM_839"/>
  </r>
  <r>
    <s v="839-085962-516,Rev A"/>
    <s v="Pl, HD,"/>
    <s v="Pl, HD, RINSE, LWR"/>
    <s v="Pl, HD, RINSE, LWR"/>
    <s v="LAM"/>
    <s v="EA"/>
    <s v="M"/>
    <b v="0"/>
    <x v="1"/>
    <b v="0"/>
    <b v="0"/>
    <b v="0"/>
    <b v="1"/>
    <n v="2"/>
    <s v=" HD, RINSE, LWR"/>
    <m/>
    <s v="PL"/>
    <s v="SEM_839"/>
  </r>
  <r>
    <s v="839-085962-520,Rev A"/>
    <s v="COVER, H"/>
    <s v="COVER, HD RINSE, UPR"/>
    <s v="COVER, HD RINSE, UPR"/>
    <s v="LAM"/>
    <s v="EA"/>
    <s v="M"/>
    <b v="0"/>
    <x v="1"/>
    <b v="0"/>
    <b v="1"/>
    <b v="0"/>
    <b v="1"/>
    <n v="5"/>
    <s v=" HD RINSE, UPR"/>
    <m/>
    <s v="COVER"/>
    <s v="SEM_839"/>
  </r>
  <r>
    <s v="839-085962-522,Rev A"/>
    <s v="COVER, H"/>
    <s v="COVER, HD, RINSE, LWR"/>
    <s v="COVER, HD, RINSE, LWR"/>
    <s v="LAM"/>
    <s v="EA"/>
    <s v="M"/>
    <b v="0"/>
    <x v="1"/>
    <b v="0"/>
    <b v="1"/>
    <b v="0"/>
    <b v="1"/>
    <n v="5"/>
    <s v=" HD, RINSE, LWR"/>
    <m/>
    <s v="COVER"/>
    <s v="SEM_839"/>
  </r>
  <r>
    <s v="839-085963-001,Rev E1"/>
    <s v="Manifold"/>
    <s v="Manifold, Chem Upper"/>
    <s v="Manifold, Chem Upper"/>
    <s v="LAM"/>
    <s v="EA"/>
    <s v="M"/>
    <b v="0"/>
    <x v="1"/>
    <b v="0"/>
    <b v="0"/>
    <b v="0"/>
    <b v="1"/>
    <n v="8"/>
    <s v=" Chem Upper"/>
    <m/>
    <s v="MANIFOLD"/>
    <s v="SEM_839"/>
  </r>
  <r>
    <s v="839-085963-002,Rev E1"/>
    <s v="Manifold"/>
    <s v="Manifold, Chem Lower"/>
    <s v="Manifold, Chem Lower"/>
    <s v="LAM"/>
    <s v="EA"/>
    <s v="M"/>
    <b v="0"/>
    <x v="1"/>
    <b v="0"/>
    <b v="0"/>
    <b v="0"/>
    <b v="1"/>
    <n v="8"/>
    <s v=" Chem Lower"/>
    <m/>
    <s v="MANIFOLD"/>
    <s v="SEM_839"/>
  </r>
  <r>
    <s v="839-085965-001,Rev E1"/>
    <s v="Manifold"/>
    <s v="Manifold, Rinse Upper"/>
    <s v="Manifold, Rinse Upper"/>
    <s v="LAM"/>
    <s v="EA"/>
    <s v="M"/>
    <b v="0"/>
    <x v="1"/>
    <b v="0"/>
    <b v="0"/>
    <b v="0"/>
    <b v="1"/>
    <n v="8"/>
    <s v=" Rinse Upper"/>
    <m/>
    <s v="MANIFOLD"/>
    <s v="SEM_839"/>
  </r>
  <r>
    <s v="839-085965-002,Rev E1"/>
    <s v="Manifold"/>
    <s v="Manifold, Rinse Upper"/>
    <s v="Manifold, Rinse Upper"/>
    <s v="LAM"/>
    <s v="EA"/>
    <s v="M"/>
    <b v="0"/>
    <x v="1"/>
    <b v="0"/>
    <b v="0"/>
    <b v="0"/>
    <b v="1"/>
    <n v="8"/>
    <s v=" Rinse Upper"/>
    <m/>
    <s v="MANIFOLD"/>
    <s v="SEM_839"/>
  </r>
  <r>
    <s v="839-086131-001,Rev A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</r>
  <r>
    <s v="839-086131-002,Rev C"/>
    <s v="ASSY,CLP"/>
    <s v="ASSY,CLP,MT,UPR HD"/>
    <s v="ASSY,CLP,MT,UPR HD"/>
    <s v="LAM"/>
    <s v="EA"/>
    <s v="M"/>
    <b v="0"/>
    <x v="1"/>
    <b v="0"/>
    <b v="0"/>
    <b v="0"/>
    <b v="1"/>
    <n v="4"/>
    <s v="CLP,MT,UPR HD"/>
    <m/>
    <s v="ASSY"/>
    <s v="SEM_839"/>
  </r>
  <r>
    <s v="839-086131-003,Rev A"/>
    <m/>
    <s v="ASSY,CLP,MT,UPR HD"/>
    <s v="ASSY,CLP,MT,UPR HD"/>
    <s v="LAM"/>
    <s v="EA"/>
    <s v="M"/>
    <b v="0"/>
    <x v="1"/>
    <b v="0"/>
    <b v="0"/>
    <b v="0"/>
    <b v="1"/>
    <n v="4"/>
    <s v="CLP,MT,UPR HD"/>
    <m/>
    <s v="ASSY"/>
    <s v="SEM_839"/>
  </r>
  <r>
    <s v="839-086309-001,Rev C"/>
    <s v="WLDMT, C"/>
    <s v="WLDMT, CHMBR, EXH, HVM - ELD"/>
    <s v="WLDMNT, CHMBR, EXH, HVM - ELD"/>
    <s v="LAM"/>
    <s v="EA"/>
    <s v="M"/>
    <b v="0"/>
    <x v="1"/>
    <b v="0"/>
    <b v="1"/>
    <b v="0"/>
    <b v="1"/>
    <n v="6"/>
    <s v=" CHMBR, EXH, HVM - ELD"/>
    <m/>
    <s v="WLDMNT"/>
    <s v="SEM_839"/>
  </r>
  <r>
    <s v="839-086430-003,Rev A"/>
    <m/>
    <s v="WLDMNT, CHEM HD 2 EXHAUST, ANSI"/>
    <s v="WLDMNT, CHEM HD 2 EXHAUST, ANSI"/>
    <s v="LAM"/>
    <s v="EA"/>
    <s v="M"/>
    <b v="0"/>
    <x v="3"/>
    <b v="0"/>
    <b v="1"/>
    <b v="0"/>
    <b v="1"/>
    <n v="6"/>
    <s v=" CHEM HD 2 EXHAUST, ANSI"/>
    <m/>
    <s v="WLDMNT"/>
    <s v="Miscellaneous_839"/>
  </r>
  <r>
    <s v="839-086431-002,Rev A"/>
    <s v="WLDMNT,F"/>
    <s v="WLDMNT,FDS ENCL EXH,ANSI"/>
    <s v="WLDMNT,FDS ENCL EXH,ANSI"/>
    <s v="LAM"/>
    <s v="EA"/>
    <s v="M"/>
    <b v="0"/>
    <x v="1"/>
    <b v="0"/>
    <b v="0"/>
    <b v="0"/>
    <b v="1"/>
    <n v="6"/>
    <s v="FDS ENCL EXH,ANSI"/>
    <m/>
    <s v="WLDMNT"/>
    <s v="SEM_839"/>
  </r>
  <r>
    <s v="839-086431-003,Rev A"/>
    <m/>
    <s v="WLDMNT, FDS ENCL EXH, ANSI"/>
    <s v="WLDMNT, FDS ENCL EXH, ANSI"/>
    <s v="LAM"/>
    <s v="EA"/>
    <s v="M"/>
    <b v="0"/>
    <x v="3"/>
    <b v="0"/>
    <b v="1"/>
    <b v="0"/>
    <b v="1"/>
    <n v="6"/>
    <s v=" FDS ENCL EXH, ANSI"/>
    <m/>
    <s v="WLDMNT"/>
    <s v="Miscellaneous_839"/>
  </r>
  <r>
    <s v="839-086483-001,Rev B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839"/>
  </r>
  <r>
    <s v="839-086483-002,Rev A"/>
    <m/>
    <s v="Truck, Inner, Carrier"/>
    <s v="Truck, Inner, Carrier"/>
    <m/>
    <s v="EA"/>
    <s v="M"/>
    <b v="0"/>
    <x v="3"/>
    <b v="0"/>
    <b v="1"/>
    <b v="0"/>
    <b v="1"/>
    <n v="5"/>
    <s v=" Inner, Carrier"/>
    <m/>
    <s v="CARRIER"/>
    <s v="Miscellaneous_839"/>
  </r>
  <r>
    <s v="839-086484-001,Rev B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839"/>
  </r>
  <r>
    <s v="839-086484-002,Rev A"/>
    <m/>
    <s v="Truck, Outer, Carrier"/>
    <s v="Truck, Outer, Carrier"/>
    <m/>
    <s v="EA"/>
    <s v="M"/>
    <b v="0"/>
    <x v="3"/>
    <b v="0"/>
    <b v="0"/>
    <b v="0"/>
    <b v="1"/>
    <n v="5"/>
    <s v=" Outer, Carrier"/>
    <m/>
    <s v="CARRIER"/>
    <s v="Miscellaneous_839"/>
  </r>
  <r>
    <s v="839-086484-003,Rev A"/>
    <m/>
    <s v="Truck, Outer, Carrier"/>
    <s v="Truck, Outer, Carrier"/>
    <m/>
    <s v="EA"/>
    <s v="M"/>
    <b v="0"/>
    <x v="3"/>
    <b v="0"/>
    <b v="1"/>
    <b v="0"/>
    <b v="1"/>
    <n v="5"/>
    <s v=" Outer, Carrier"/>
    <m/>
    <s v="CARRIER"/>
    <s v="Miscellaneous_839"/>
  </r>
  <r>
    <s v="839-086489-001,Rev D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</r>
  <r>
    <s v="839-086489-002,Rev A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</r>
  <r>
    <s v="839-086489-003,rev a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</r>
  <r>
    <s v="839-086489-003,Rev B"/>
    <m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</r>
  <r>
    <s v="839-086841-001,Rev C"/>
    <s v="ASSY,RAI"/>
    <s v="ASSY,RAIL,CARR,OUTER,XFER Z,S1"/>
    <s v="ASSY,RAIL,CARR,OUTER,XFER Z,S1"/>
    <s v="LAM"/>
    <s v="EA"/>
    <s v="M"/>
    <b v="0"/>
    <x v="1"/>
    <b v="0"/>
    <b v="0"/>
    <b v="0"/>
    <b v="1"/>
    <n v="4"/>
    <s v="RAIL,CARR,OUTER,XFER Z,S1"/>
    <m/>
    <s v="ASSY"/>
    <s v="SEM_839"/>
  </r>
  <r>
    <s v="839-086841-002,Rev B"/>
    <s v="ASSY,RAI"/>
    <s v="ASSY,RAIL,CARR,OUTER,XFER Z,S1"/>
    <s v="ASSY,RAIL,CARR,OUTER,XFER Z,S1"/>
    <s v="LAM"/>
    <s v="EA"/>
    <s v="M"/>
    <b v="0"/>
    <x v="1"/>
    <b v="0"/>
    <b v="0"/>
    <b v="0"/>
    <b v="1"/>
    <n v="4"/>
    <s v="RAIL,CARR,OUTER,XFER Z,S1"/>
    <m/>
    <s v="ASSY"/>
    <s v="SEM_839"/>
  </r>
  <r>
    <s v="839-086842-001,Rev C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</r>
  <r>
    <s v="839-086843-001,Rev C"/>
    <s v="ASSY RAI"/>
    <s v="ASSY RAIL CARR OUTER PRCS Z"/>
    <s v="ASSY RAIL CARR OUTER PRCS Z"/>
    <s v="LAM"/>
    <s v="EA"/>
    <s v="M"/>
    <b v="0"/>
    <x v="1"/>
    <b v="0"/>
    <b v="0"/>
    <b v="0"/>
    <b v="1"/>
    <n v="0"/>
    <s v="ASSY"/>
    <m/>
    <s v="ASSY"/>
    <s v="SEM_839"/>
  </r>
  <r>
    <s v="839-086843-002,Rev B"/>
    <s v="ASSY,RAI"/>
    <s v="ASSY,RAIL,CARR,OUTER,PRCS Z,S"/>
    <s v="ASSY,RAIL,CARR,OUTER,PRCS Z,S"/>
    <s v="LAM"/>
    <s v="EA"/>
    <s v="M"/>
    <b v="0"/>
    <x v="1"/>
    <b v="0"/>
    <b v="0"/>
    <b v="0"/>
    <b v="1"/>
    <n v="4"/>
    <s v="RAIL,CARR,OUTER,PRCS Z,S"/>
    <m/>
    <s v="ASSY"/>
    <s v="SEM_839"/>
  </r>
  <r>
    <s v="839-087110-001,Rev A"/>
    <s v="WLDMT CO"/>
    <s v="WLDMT CONTAINMENT PIPE FIB ELD"/>
    <s v="WLDMT CONTAINMENT PIPE FIB ELD"/>
    <s v="LAM"/>
    <s v="EA"/>
    <s v="M"/>
    <b v="0"/>
    <x v="1"/>
    <b v="0"/>
    <b v="0"/>
    <b v="0"/>
    <b v="1"/>
    <n v="0"/>
    <s v="WLDMT"/>
    <m/>
    <s v="WLDMNT"/>
    <s v="SEM_839"/>
  </r>
  <r>
    <s v="839-087110-001,Rev B.2"/>
    <s v="WLDMT CO"/>
    <s v="WLDMT CONTAINMENT PIPE FIB ELD"/>
    <s v="WLDMT CONTAINMENT PIPE FIB ELD"/>
    <s v="LAM"/>
    <s v="EA"/>
    <s v="M"/>
    <b v="0"/>
    <x v="1"/>
    <b v="0"/>
    <b v="0"/>
    <b v="0"/>
    <b v="1"/>
    <n v="0"/>
    <s v="WLDMT"/>
    <m/>
    <s v="WLDMNT"/>
    <s v="SEM_839"/>
  </r>
  <r>
    <s v="839-087110-001RWK"/>
    <s v="Rework C"/>
    <s v="Rework Containment Pipe per Redline"/>
    <s v="Rework Containment Pipe per Redline"/>
    <s v="LAM"/>
    <s v="EA"/>
    <s v="M"/>
    <b v="0"/>
    <x v="1"/>
    <b v="0"/>
    <b v="0"/>
    <b v="0"/>
    <b v="1"/>
    <n v="0"/>
    <s v="Rework"/>
    <m/>
    <s v=""/>
    <s v="SEM_839"/>
  </r>
  <r>
    <s v="839-087110-002,Rev A"/>
    <s v="WLDMT,CO"/>
    <s v="WLDMT,CONTAINMENT PIPE,FIB,ELD,ELD"/>
    <s v="WLDMNT,CONTAINMENT PIPE,FIB,ELD,ELD"/>
    <s v="LAM"/>
    <s v="EA"/>
    <s v="M"/>
    <b v="0"/>
    <x v="1"/>
    <b v="0"/>
    <b v="0"/>
    <b v="0"/>
    <b v="1"/>
    <n v="6"/>
    <s v="CONTAINMENT PIPE,FIB,ELD,ELD"/>
    <m/>
    <s v="WLDMNT"/>
    <s v="SEM_839"/>
  </r>
  <r>
    <s v="839-087396-002,Rev A"/>
    <m/>
    <s v="WLDMT, IPA BOX, COVER, C360 FDS"/>
    <s v="WLDMNT, IPA BOX, COVER, C360 FDS"/>
    <m/>
    <s v="EA"/>
    <s v="M"/>
    <b v="0"/>
    <x v="3"/>
    <b v="0"/>
    <b v="1"/>
    <b v="0"/>
    <b v="1"/>
    <n v="6"/>
    <s v=" IPA BOX, COVER, C360 FDS"/>
    <m/>
    <s v="WLDMNT"/>
    <s v="Miscellaneous_839"/>
  </r>
  <r>
    <s v="839-087536-001,Rev C"/>
    <m/>
    <s v="Tube, Chem, RTNR, LWR"/>
    <s v="Tube, Chem, RTNR, LWR"/>
    <s v="LAM"/>
    <s v="EA"/>
    <s v="M"/>
    <b v="0"/>
    <x v="3"/>
    <b v="0"/>
    <b v="1"/>
    <b v="0"/>
    <b v="1"/>
    <n v="4"/>
    <s v=" Chem, RTNR, LWR"/>
    <m/>
    <s v="TUBE"/>
    <s v="Miscellaneous_839"/>
  </r>
  <r>
    <s v="839-087742-001,Rev A"/>
    <s v="ASSY,CAR"/>
    <s v="ASSY,CARR W/GROOVE,SPT,MAG,BOND,RT"/>
    <s v="ASSY,CARR W/GROOVE,SPT,MAG,BOND,RT"/>
    <s v="LAM"/>
    <s v="EA"/>
    <s v="M"/>
    <b v="0"/>
    <x v="1"/>
    <b v="0"/>
    <b v="0"/>
    <b v="0"/>
    <b v="1"/>
    <n v="4"/>
    <s v="CARR W/GROOVE,SPT,MAG,BOND,RT"/>
    <m/>
    <s v="ASSY"/>
    <s v="SEM_839"/>
  </r>
  <r>
    <s v="839-087742-002,Rev A"/>
    <s v="ASSY,CAR"/>
    <s v="ASSY,CARR W/GROOVE,SPT,MAG,BOND,RT"/>
    <s v="ASSY,CARR W/GROOVE,SPT,MAG,BOND,RT"/>
    <s v="LAM"/>
    <s v="EA"/>
    <s v="M"/>
    <b v="0"/>
    <x v="1"/>
    <b v="0"/>
    <b v="0"/>
    <b v="0"/>
    <b v="1"/>
    <n v="4"/>
    <s v="CARR W/GROOVE,SPT,MAG,BOND,RT"/>
    <m/>
    <s v="ASSY"/>
    <s v="SEM_839"/>
  </r>
  <r>
    <s v="839-087892-001,Rev B"/>
    <m/>
    <s v="WLDMT, LVR PL, CENTER"/>
    <s v="WLDMNT, LVR PL, CENTER"/>
    <m/>
    <s v="EA"/>
    <s v="M"/>
    <b v="0"/>
    <x v="3"/>
    <b v="0"/>
    <b v="1"/>
    <b v="0"/>
    <b v="1"/>
    <n v="6"/>
    <s v=" LVR PL, CENTER"/>
    <m/>
    <s v="WLDMNT"/>
    <s v="Miscellaneous_839"/>
  </r>
  <r>
    <s v="839-088003-101,Rev E1"/>
    <s v="FDS Mani"/>
    <s v="FDS Manifold"/>
    <s v="FDS Manifold"/>
    <s v="LAM"/>
    <s v="EA"/>
    <s v="M"/>
    <b v="0"/>
    <x v="1"/>
    <b v="0"/>
    <b v="0"/>
    <b v="0"/>
    <b v="1"/>
    <n v="0"/>
    <s v="FDS"/>
    <m/>
    <s v="MANIFOLD"/>
    <s v="SEM_839"/>
  </r>
  <r>
    <s v="839-088371-002,Rev A"/>
    <s v="WLDMT,TA"/>
    <s v="WLDMT,TANK W-BAFFLE,RECLAIM,PP,FDS"/>
    <s v="WLDMNT,TANK W-BAFFLE,RECLAIM,PP,FDS"/>
    <s v="LAM"/>
    <s v="EA"/>
    <s v="M"/>
    <b v="0"/>
    <x v="1"/>
    <b v="0"/>
    <b v="0"/>
    <b v="0"/>
    <b v="1"/>
    <n v="6"/>
    <s v="TANK W-BAFFLE,RECLAIM,PP,FDS"/>
    <m/>
    <s v="WLDMNT"/>
    <s v="SEM_839"/>
  </r>
  <r>
    <s v="839-088433-001,Rev B"/>
    <s v="HEAD,EXI"/>
    <s v="HEAD,EXIT,C360"/>
    <s v="HEAD,EXIT,C360"/>
    <s v="LAM"/>
    <s v="EA"/>
    <s v="M"/>
    <b v="0"/>
    <x v="1"/>
    <b v="0"/>
    <b v="0"/>
    <b v="0"/>
    <b v="1"/>
    <n v="4"/>
    <s v="EXIT,C360"/>
    <m/>
    <s v=""/>
    <s v="SEM_839"/>
  </r>
  <r>
    <s v="839-088433-002,Rev D"/>
    <s v="HEAD,EXI"/>
    <s v="HEAD,EXIT,C360"/>
    <s v="HEAD,EXIT,C360"/>
    <s v="LAM"/>
    <s v="EA"/>
    <s v="M"/>
    <b v="0"/>
    <x v="1"/>
    <b v="0"/>
    <b v="1"/>
    <b v="0"/>
    <b v="1"/>
    <n v="4"/>
    <s v="EXIT,C360"/>
    <m/>
    <s v=""/>
    <s v="SEM_839"/>
  </r>
  <r>
    <s v="839-088433-003,Rev B"/>
    <m/>
    <s v="HEAD,EXIT,C360"/>
    <s v="HEAD,EXIT,C360"/>
    <s v="LAM"/>
    <s v="EA"/>
    <s v="M"/>
    <b v="0"/>
    <x v="1"/>
    <b v="0"/>
    <b v="0"/>
    <b v="0"/>
    <b v="1"/>
    <n v="4"/>
    <s v="EXIT,C360"/>
    <m/>
    <s v=""/>
    <s v="SEM_839"/>
  </r>
  <r>
    <s v="839-088433-004,Rev C"/>
    <m/>
    <s v="Head, Exit, C360"/>
    <s v="Head, Exit, C360"/>
    <m/>
    <s v="EA"/>
    <s v="M"/>
    <b v="0"/>
    <x v="3"/>
    <b v="0"/>
    <b v="1"/>
    <b v="0"/>
    <b v="1"/>
    <n v="4"/>
    <s v=" Exit, C360"/>
    <m/>
    <s v=""/>
    <s v="Miscellaneous_839"/>
  </r>
  <r>
    <s v="839-088433-005,Rev B"/>
    <m/>
    <s v="Head, Exit, C360"/>
    <s v="Head, Exit, C360"/>
    <s v="LAM"/>
    <s v="EA"/>
    <s v="M"/>
    <b v="0"/>
    <x v="3"/>
    <b v="0"/>
    <b v="1"/>
    <b v="0"/>
    <b v="1"/>
    <n v="4"/>
    <s v=" Exit, C360"/>
    <m/>
    <s v=""/>
    <s v="Miscellaneous_839"/>
  </r>
  <r>
    <s v="839-088433-006,Rev B"/>
    <m/>
    <s v="HEAD,EXIT,C360"/>
    <s v="HEAD,EXIT,C360"/>
    <s v="LAM"/>
    <s v="EA"/>
    <s v="M"/>
    <b v="0"/>
    <x v="3"/>
    <b v="0"/>
    <b v="1"/>
    <b v="0"/>
    <b v="1"/>
    <n v="4"/>
    <s v="EXIT,C360"/>
    <m/>
    <s v=""/>
    <s v="Miscellaneous_839"/>
  </r>
  <r>
    <s v="839-088433-006RL,Rev B"/>
    <s v="HEAD, EX"/>
    <s v="HEAD, EXIT, C360"/>
    <s v="HEAD, EXIT, C360"/>
    <m/>
    <s v="EA"/>
    <s v="M"/>
    <b v="0"/>
    <x v="3"/>
    <b v="0"/>
    <b v="0"/>
    <b v="0"/>
    <b v="1"/>
    <n v="4"/>
    <s v=" EXIT, C360"/>
    <m/>
    <s v=""/>
    <s v="Miscellaneous_839"/>
  </r>
  <r>
    <s v="839-088434-001,Rev A"/>
    <s v="Manf, Lw"/>
    <s v="MANF, Lwr, Exit, Head, C360"/>
    <s v="MANIFOLD, Lwr, Exit, Head, C360"/>
    <m/>
    <s v="EA"/>
    <s v="M"/>
    <b v="0"/>
    <x v="3"/>
    <b v="0"/>
    <b v="0"/>
    <b v="0"/>
    <b v="1"/>
    <n v="8"/>
    <s v=" Lwr, Exit, Head, C360"/>
    <m/>
    <s v="MANIFOLD"/>
    <s v="Miscellaneous_839"/>
  </r>
  <r>
    <s v="839-088558-003,Rev A"/>
    <m/>
    <s v="WLDMT, HD I, Exhaust, ANSI"/>
    <s v="WLDMNT, HD I, Exhaust, ANSI"/>
    <s v="LAM"/>
    <s v="EA"/>
    <s v="M"/>
    <b v="0"/>
    <x v="3"/>
    <b v="0"/>
    <b v="1"/>
    <b v="0"/>
    <b v="1"/>
    <n v="6"/>
    <s v=" HD I, Exhaust, ANSI"/>
    <m/>
    <s v="WLDMNT"/>
    <s v="Miscellaneous_839"/>
  </r>
  <r>
    <s v="839-088559-002,Rev A"/>
    <s v="WLDMT,CH"/>
    <s v="WLDMT,CHMBR,EXHAUST,ANSI"/>
    <s v="WLDMNT,CHMBR,EXHAUST,ANSI"/>
    <s v="LAM"/>
    <s v="EA"/>
    <s v="M"/>
    <b v="0"/>
    <x v="1"/>
    <b v="0"/>
    <b v="0"/>
    <b v="0"/>
    <b v="1"/>
    <n v="6"/>
    <s v="CHMBR,EXHAUST,ANSI"/>
    <m/>
    <s v="WLDMNT"/>
    <s v="SEM_839"/>
  </r>
  <r>
    <s v="839-088559-003,Rev A"/>
    <m/>
    <s v="WLDMT, CHMBR, EXHAUST, ANSI"/>
    <s v="WLDMNT, CHMBR, EXHAUST, ANSI"/>
    <s v="LAM"/>
    <s v="EA"/>
    <s v="M"/>
    <b v="0"/>
    <x v="3"/>
    <b v="0"/>
    <b v="1"/>
    <b v="0"/>
    <b v="1"/>
    <n v="6"/>
    <s v=" CHMBR, EXHAUST, ANSI"/>
    <m/>
    <s v="WLDMNT"/>
    <s v="Miscellaneous_839"/>
  </r>
  <r>
    <s v="839-088753-002,Rev B"/>
    <s v="WLDMNT,"/>
    <s v="WLDMNT, FAC., DRAIN, LEFT, SPECIAL"/>
    <s v="WLDMNT, FAC., DRAIN, LEFT, SPECIAL"/>
    <s v="LAM"/>
    <s v="EA"/>
    <s v="M"/>
    <b v="0"/>
    <x v="3"/>
    <b v="0"/>
    <b v="1"/>
    <b v="0"/>
    <b v="1"/>
    <n v="6"/>
    <s v=" FAC., DRAIN, LEFT, SPECIAL"/>
    <m/>
    <s v="WLDMNT"/>
    <s v="Miscellaneous_839"/>
  </r>
  <r>
    <s v="839-088841-001,Rev B"/>
    <s v="Manf, Om"/>
    <s v="MANF, Omm, Upper, Mount, PET"/>
    <s v="MANIFOLD, Omm, Upper, Mount, PET"/>
    <s v="LAM"/>
    <s v="EA"/>
    <s v="M"/>
    <b v="0"/>
    <x v="1"/>
    <b v="0"/>
    <b v="0"/>
    <b v="0"/>
    <b v="1"/>
    <n v="8"/>
    <s v=" Omm, Upper, Mount, PET"/>
    <m/>
    <s v="MANIFOLD"/>
    <s v="SEM_839"/>
  </r>
  <r>
    <s v="839-088996-001,Rev C"/>
    <m/>
    <s v="WLDMT, EXHAUST"/>
    <s v="WLDMNT, EXHAUST"/>
    <m/>
    <s v="EA"/>
    <s v="M"/>
    <b v="0"/>
    <x v="0"/>
    <b v="0"/>
    <b v="1"/>
    <b v="0"/>
    <b v="1"/>
    <n v="6"/>
    <s v=" EXHAUST"/>
    <m/>
    <s v="WLDMNT"/>
    <s v="MIH_839"/>
  </r>
  <r>
    <s v="839-089278-002,Rev A"/>
    <s v="ASSY,SPR"/>
    <s v="ASSY,SPRING HOUSING"/>
    <s v="ASSY,SPRING HOUSING"/>
    <s v="LAM"/>
    <s v="EA"/>
    <s v="M"/>
    <b v="0"/>
    <x v="1"/>
    <b v="0"/>
    <b v="0"/>
    <b v="0"/>
    <b v="1"/>
    <n v="4"/>
    <s v="SPRING HOUSING"/>
    <m/>
    <s v="ASSY"/>
    <s v="SEM_839"/>
  </r>
  <r>
    <s v="839-089443-101, Rev B"/>
    <s v="Tool, Co"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</r>
  <r>
    <s v="839-089443-101,Rev B"/>
    <m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</r>
  <r>
    <s v="839-089443-102,Rev A"/>
    <m/>
    <s v="Tool, Coupling Ring Removal, CER"/>
    <s v="Tool, Coupling Ring Removal, CER"/>
    <m/>
    <s v="EA"/>
    <s v="M"/>
    <b v="0"/>
    <x v="3"/>
    <b v="0"/>
    <b v="0"/>
    <b v="0"/>
    <b v="1"/>
    <n v="4"/>
    <s v=" Coupling Ring Removal, CER"/>
    <m/>
    <s v="TOOL"/>
    <s v="Miscellaneous_839"/>
  </r>
  <r>
    <s v="839-089443-102,Rev B"/>
    <m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</r>
  <r>
    <s v="839-089443-201,Rev A"/>
    <m/>
    <s v="Tool, Coupling Ring Removal, CER"/>
    <s v="Tool, Coupling Ring Removal, CER"/>
    <s v="MIHP"/>
    <s v="EA"/>
    <s v="M"/>
    <b v="0"/>
    <x v="2"/>
    <b v="0"/>
    <b v="1"/>
    <b v="0"/>
    <b v="1"/>
    <n v="4"/>
    <s v=" Coupling Ring Removal, CER"/>
    <m/>
    <s v="TOOL"/>
    <s v="Plastic_839"/>
  </r>
  <r>
    <s v="839-090218-001,Rev A"/>
    <s v="New LS R"/>
    <s v="New LS Rinse Wedge Head, Upr"/>
    <s v="New LS Rinse Wedge Head, Upr"/>
    <s v="LAM"/>
    <s v="EA"/>
    <s v="M"/>
    <b v="0"/>
    <x v="1"/>
    <b v="0"/>
    <b v="0"/>
    <b v="0"/>
    <b v="1"/>
    <n v="0"/>
    <s v="New"/>
    <m/>
    <s v=""/>
    <s v="SEM_839"/>
  </r>
  <r>
    <s v="839-090218-002,Rev A"/>
    <s v="New LS R"/>
    <s v="New LS Rinse Wedge Head, Lwr"/>
    <s v="New LS Rinse Wedge Head, Lwr"/>
    <s v="LAM"/>
    <s v="EA"/>
    <s v="M"/>
    <b v="0"/>
    <x v="1"/>
    <b v="0"/>
    <b v="0"/>
    <b v="0"/>
    <b v="1"/>
    <n v="0"/>
    <s v="New"/>
    <m/>
    <s v=""/>
    <s v="SEM_839"/>
  </r>
  <r>
    <s v="839-093832-001,Rev D"/>
    <m/>
    <s v="CVR,VAC FORMED,MANIFOLD"/>
    <s v="CVR,VAC FORMED,MANIFOLD"/>
    <s v="LAM"/>
    <s v="EA"/>
    <s v="M"/>
    <b v="0"/>
    <x v="1"/>
    <b v="0"/>
    <b v="0"/>
    <b v="0"/>
    <b v="1"/>
    <n v="3"/>
    <s v="VAC FORMED,MANIFOLD"/>
    <m/>
    <s v="MANIFOLD"/>
    <s v="SEM_839"/>
  </r>
  <r>
    <s v="839-097454-001,Rev A"/>
    <s v="BLK,MANI"/>
    <s v="BLK,MANIF,OR,3 INTO 1"/>
    <s v="BLK,MANIFOLD,OR,3 INTO 1"/>
    <s v="LAM"/>
    <s v="EA"/>
    <s v="M"/>
    <b v="0"/>
    <x v="1"/>
    <b v="0"/>
    <b v="0"/>
    <b v="0"/>
    <b v="1"/>
    <n v="3"/>
    <s v="MANIFOLD,OR,3 INTO 1"/>
    <m/>
    <s v="BLOCK"/>
    <s v="SEM_839"/>
  </r>
  <r>
    <s v="839-100845-001,Rev C"/>
    <s v="ASSY,CHM"/>
    <s v="ASSY,CHMBR DR,OUTER,TBG,59 ID"/>
    <s v="ASSY,CHMBR DR,OUTER,TBG,59 ID"/>
    <s v="LAM"/>
    <s v="EA"/>
    <s v="M"/>
    <b v="0"/>
    <x v="1"/>
    <b v="0"/>
    <b v="0"/>
    <b v="0"/>
    <b v="1"/>
    <n v="4"/>
    <s v="CHMBR DR,OUTER,TBG,59 ID"/>
    <m/>
    <s v="ASSY"/>
    <s v="SEM_839"/>
  </r>
  <r>
    <s v="839-100846-001,Rev C"/>
    <s v="ASSY,CHM"/>
    <s v="ASSY,CHMBR DR,OUTER,TBG,40.64 ID"/>
    <s v="ASSY,CHMBR DR,OUTER,TBG,40.64 ID"/>
    <s v="LAM"/>
    <s v="EA"/>
    <s v="M"/>
    <b v="0"/>
    <x v="1"/>
    <b v="0"/>
    <b v="0"/>
    <b v="0"/>
    <b v="1"/>
    <n v="4"/>
    <s v="CHMBR DR,OUTER,TBG,40.64 ID"/>
    <m/>
    <s v="ASSY"/>
    <s v="SEM_839"/>
  </r>
  <r>
    <s v="839-100847-001,Rev C"/>
    <s v="ASSY,CHM"/>
    <s v="ASSY,CHMBR DR,OUTER,TBG,50.8 ID"/>
    <s v="ASSY,CHMBR DR,OUTER,TBG,50.8 ID"/>
    <s v="LAM"/>
    <s v="EA"/>
    <s v="M"/>
    <b v="0"/>
    <x v="1"/>
    <b v="0"/>
    <b v="0"/>
    <b v="0"/>
    <b v="1"/>
    <n v="4"/>
    <s v="CHMBR DR,OUTER,TBG,50.8 ID"/>
    <m/>
    <s v="ASSY"/>
    <s v="SEM_839"/>
  </r>
  <r>
    <s v="839-100848-001,Rev C"/>
    <s v="ASSY,CHM"/>
    <s v="ASSY,CHMBR DR,OUTER,TBG,50.8 ID"/>
    <s v="ASSY,CHMBR DR,OUTER,TBG,50.8 ID"/>
    <s v="LAM"/>
    <s v="EA"/>
    <s v="M"/>
    <b v="0"/>
    <x v="1"/>
    <b v="0"/>
    <b v="0"/>
    <b v="0"/>
    <b v="1"/>
    <n v="4"/>
    <s v="CHMBR DR,OUTER,TBG,50.8 ID"/>
    <m/>
    <s v="ASSY"/>
    <s v="SEM_839"/>
  </r>
  <r>
    <s v="839-100849-001,Rev D"/>
    <s v="ASSY,CHM"/>
    <s v="ASSY,CHMBR DR,INNER,TBG,40.64 ID"/>
    <s v="ASSY,CHMBR DR,INNER,TBG,40.64 ID"/>
    <s v="LAM"/>
    <s v="EA"/>
    <s v="M"/>
    <b v="0"/>
    <x v="1"/>
    <b v="0"/>
    <b v="0"/>
    <b v="0"/>
    <b v="1"/>
    <n v="4"/>
    <s v="CHMBR DR,INNER,TBG,40.64 ID"/>
    <m/>
    <s v="ASSY"/>
    <s v="SEM_839"/>
  </r>
  <r>
    <s v="839-100850-001,Rev C"/>
    <s v="ASSY,CHM"/>
    <s v="ASSY,CHMBR DR,INNER,TBG,28.7 ID"/>
    <s v="ASSY,CHMBR DR,INNER,TBG,28.7 ID"/>
    <s v="LAM"/>
    <s v="EA"/>
    <s v="M"/>
    <b v="0"/>
    <x v="1"/>
    <b v="0"/>
    <b v="0"/>
    <b v="0"/>
    <b v="1"/>
    <n v="4"/>
    <s v="CHMBR DR,INNER,TBG,28.7 ID"/>
    <m/>
    <s v="ASSY"/>
    <s v="SEM_839"/>
  </r>
  <r>
    <s v="839-100960-001,Rev A"/>
    <s v="WLDMT,AD"/>
    <s v="WLDMT,ADPTR,PURGE,CEM"/>
    <s v="WLDMNT,ADPTR,PURGE,CEM"/>
    <s v="LAM"/>
    <s v="EA"/>
    <s v="M"/>
    <b v="0"/>
    <x v="1"/>
    <b v="0"/>
    <b v="0"/>
    <b v="0"/>
    <b v="1"/>
    <n v="6"/>
    <s v="ADPTR,PURGE,CEM"/>
    <m/>
    <s v="WLDMNT"/>
    <s v="SEM_839"/>
  </r>
  <r>
    <s v="839-101225-003,Rev B"/>
    <s v="ASSY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</r>
  <r>
    <s v="839-101225-004,Rev B"/>
    <m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39"/>
  </r>
  <r>
    <s v="839-101225-103,Rev A"/>
    <m/>
    <s v="ASSY,HD,CHEM,UPR"/>
    <s v="ASSY,HD,CHEM,UPR"/>
    <s v="LAM"/>
    <s v="EA"/>
    <s v="M"/>
    <b v="0"/>
    <x v="3"/>
    <b v="0"/>
    <b v="0"/>
    <b v="0"/>
    <b v="1"/>
    <n v="4"/>
    <s v="HD,CHEM,UPR"/>
    <m/>
    <s v="ASSY"/>
    <s v="Miscellaneous_839"/>
  </r>
  <r>
    <s v="839-101225-511,Rev B"/>
    <s v="LID, HD,"/>
    <s v="LID, HD, CHEM, UPR"/>
    <s v="LID, HD, CHEM, UPR"/>
    <s v="LAM"/>
    <s v="EA"/>
    <s v="M"/>
    <b v="0"/>
    <x v="1"/>
    <b v="0"/>
    <b v="1"/>
    <b v="0"/>
    <b v="1"/>
    <n v="3"/>
    <s v=" HD, CHEM, UPR"/>
    <m/>
    <s v="LID"/>
    <s v="SEM_839"/>
  </r>
  <r>
    <s v="839-101225-512,Rev B"/>
    <s v="PL, HD,"/>
    <s v="PL, HD, CHEM, UPR"/>
    <s v="PL, HD, CHEM, UPR"/>
    <s v="LAM"/>
    <s v="EA"/>
    <s v="M"/>
    <b v="0"/>
    <x v="1"/>
    <b v="0"/>
    <b v="1"/>
    <b v="0"/>
    <b v="1"/>
    <n v="2"/>
    <s v=" HD, CHEM, UPR"/>
    <m/>
    <s v="PL"/>
    <s v="SEM_839"/>
  </r>
  <r>
    <s v="839-101225-514,Rev B"/>
    <s v="COVER, H"/>
    <s v="COVER, HD, CHEM, UPR"/>
    <s v="COVER, HD, CHEM, UPR"/>
    <s v="LAM"/>
    <s v="EA"/>
    <s v="M"/>
    <b v="0"/>
    <x v="1"/>
    <b v="0"/>
    <b v="1"/>
    <b v="0"/>
    <b v="1"/>
    <n v="5"/>
    <s v=" HD, CHEM, UPR"/>
    <m/>
    <s v="COVER"/>
    <s v="SEM_839"/>
  </r>
  <r>
    <s v="839-101225-517,Rev B"/>
    <s v="LID,HD,C"/>
    <s v="LID,HD,CHEM,LWR"/>
    <s v="LID,HD,CHEM,LWR"/>
    <s v="LAM"/>
    <s v="EA"/>
    <s v="M"/>
    <b v="0"/>
    <x v="1"/>
    <b v="0"/>
    <b v="1"/>
    <b v="0"/>
    <b v="1"/>
    <n v="3"/>
    <s v="HD,CHEM,LWR"/>
    <m/>
    <s v="LID"/>
    <s v="SEM_839"/>
  </r>
  <r>
    <s v="839-101225-518,Rev B"/>
    <s v="PL,HD,CH"/>
    <s v="PL,HD,CHEM,LWR"/>
    <s v="PL,HD,CHEM,LWR"/>
    <s v="LAM"/>
    <s v="EA"/>
    <s v="M"/>
    <b v="0"/>
    <x v="1"/>
    <b v="0"/>
    <b v="1"/>
    <b v="0"/>
    <b v="1"/>
    <n v="2"/>
    <s v="HD,CHEM,LWR"/>
    <m/>
    <s v="PL"/>
    <s v="SEM_839"/>
  </r>
  <r>
    <s v="839-101225-519,Rev B"/>
    <s v="Cover,HD"/>
    <s v="Cover,HD,CHEM,LWR"/>
    <s v="Cover,HD,CHEM,LWR"/>
    <s v="LAM"/>
    <s v="EA"/>
    <s v="M"/>
    <b v="0"/>
    <x v="1"/>
    <b v="0"/>
    <b v="1"/>
    <b v="0"/>
    <b v="1"/>
    <n v="5"/>
    <s v="HD,CHEM,LWR"/>
    <m/>
    <s v="COVER"/>
    <s v="SEM_839"/>
  </r>
  <r>
    <s v="839-101237-001,Rev A"/>
    <m/>
    <s v="WLDMT, CNTNR, REFURB FXTR"/>
    <s v="WLDMNT, CNTNR, REFURB FXTR"/>
    <m/>
    <s v="EA"/>
    <s v="M"/>
    <b v="0"/>
    <x v="3"/>
    <b v="0"/>
    <b v="1"/>
    <b v="0"/>
    <b v="1"/>
    <n v="6"/>
    <s v=" CNTNR, REFURB FXTR"/>
    <m/>
    <s v="WLDMNT"/>
    <s v="Miscellaneous_839"/>
  </r>
  <r>
    <s v="839-101394-001,Rev A"/>
    <m/>
    <s v="PL,CHMBR,CO2,FIRE SUPPRESSION"/>
    <s v="PL,CHMBR,CO2,FIRE SUPPRESSION"/>
    <m/>
    <s v="EA"/>
    <s v="M"/>
    <b v="0"/>
    <x v="3"/>
    <b v="0"/>
    <b v="0"/>
    <b v="0"/>
    <b v="1"/>
    <n v="2"/>
    <s v="CHMBR,CO2,FIRE SUPPRESSION"/>
    <m/>
    <s v="PL"/>
    <s v="Miscellaneous_839"/>
  </r>
  <r>
    <s v="839-101474-002,Rev A"/>
    <m/>
    <s v="TUBE, CHEM, OR, UPR"/>
    <s v="TUBE, CHEM, OR, UPR"/>
    <s v="LAM"/>
    <s v="EA"/>
    <s v="M"/>
    <b v="0"/>
    <x v="3"/>
    <b v="0"/>
    <b v="1"/>
    <b v="0"/>
    <b v="1"/>
    <n v="4"/>
    <s v=" CHEM, OR, UPR"/>
    <m/>
    <s v="TUBE"/>
    <s v="Miscellaneous_839"/>
  </r>
  <r>
    <s v="839-101477-002,Rev A"/>
    <m/>
    <s v="Tube, CHEM, OR, LWR"/>
    <s v="Tube, CHEM, OR, LWR"/>
    <s v="LAM"/>
    <s v="EA"/>
    <s v="M"/>
    <b v="0"/>
    <x v="3"/>
    <b v="0"/>
    <b v="1"/>
    <b v="0"/>
    <b v="1"/>
    <n v="4"/>
    <s v=" CHEM, OR, LWR"/>
    <m/>
    <s v="TUBE"/>
    <s v="Miscellaneous_839"/>
  </r>
  <r>
    <s v="839-101495-002,RW"/>
    <m/>
    <s v="839-101495-002 REWORKED"/>
    <s v="839-101495-002 REWORKED"/>
    <m/>
    <s v="EA"/>
    <s v="M"/>
    <b v="0"/>
    <x v="3"/>
    <b v="0"/>
    <b v="0"/>
    <b v="0"/>
    <b v="1"/>
    <n v="0"/>
    <s v="839-101495-002"/>
    <m/>
    <s v=""/>
    <s v=""/>
  </r>
  <r>
    <s v="839-101500-002,Rev A"/>
    <m/>
    <s v="WLDMNT, PNL, DOOR, UPPER, FIB"/>
    <s v="WLDMNT, PNL, DOOR, UPPER, FIB"/>
    <m/>
    <s v="EA"/>
    <s v="M"/>
    <b v="0"/>
    <x v="0"/>
    <b v="0"/>
    <b v="1"/>
    <b v="0"/>
    <b v="1"/>
    <n v="6"/>
    <s v=" PNL, DOOR, UPPER, FIB"/>
    <m/>
    <s v="WLDMNT"/>
    <s v="MIH_839"/>
  </r>
  <r>
    <s v="839-101619-001,Rev A"/>
    <m/>
    <s v="Tube, Chem, Deliv, UPR"/>
    <s v="Tube, Chem, Deliv, UPR"/>
    <s v="LAM"/>
    <s v="EA"/>
    <s v="M"/>
    <b v="0"/>
    <x v="3"/>
    <b v="0"/>
    <b v="1"/>
    <b v="0"/>
    <b v="1"/>
    <n v="4"/>
    <s v=" Chem, Deliv, UPR"/>
    <m/>
    <s v="TUBE"/>
    <s v="Miscellaneous_839"/>
  </r>
  <r>
    <s v="839-101621-001,Rev A"/>
    <m/>
    <s v="Tube, Chem, RTRN, UPR"/>
    <s v="Tube, Chem, RTRN, UPR"/>
    <s v="LAM"/>
    <s v="EA"/>
    <s v="M"/>
    <b v="0"/>
    <x v="3"/>
    <b v="0"/>
    <b v="1"/>
    <b v="0"/>
    <b v="1"/>
    <n v="4"/>
    <s v=" Chem, RTRN, UPR"/>
    <m/>
    <s v="TUBE"/>
    <s v="Miscellaneous_839"/>
  </r>
  <r>
    <s v="839-101642-001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39"/>
  </r>
  <r>
    <s v="839-101657-001,Rev A"/>
    <s v="ASSY,MAN"/>
    <s v="ASSY,MANIF,UPR"/>
    <s v="ASSY,MANIFOLD,UPR"/>
    <s v="LAM"/>
    <s v="EA"/>
    <s v="M"/>
    <b v="0"/>
    <x v="1"/>
    <b v="0"/>
    <b v="0"/>
    <b v="0"/>
    <b v="1"/>
    <n v="4"/>
    <s v="MANIFOLD,UPR"/>
    <m/>
    <s v="ASSY"/>
    <s v="SEM_839"/>
  </r>
  <r>
    <s v="839-101715-001"/>
    <s v="BLK,DELI"/>
    <s v="BLK,DELIV,UPR"/>
    <s v="BLK,DELIV,UPR"/>
    <s v="LAM"/>
    <s v="EA"/>
    <s v="M"/>
    <b v="0"/>
    <x v="1"/>
    <b v="0"/>
    <b v="0"/>
    <b v="0"/>
    <b v="1"/>
    <n v="3"/>
    <s v="DELIV,UPR"/>
    <m/>
    <s v="BLOCK"/>
    <s v="SEM_839"/>
  </r>
  <r>
    <s v="839-101814-009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</r>
  <r>
    <s v="839-101874-002,Rev A"/>
    <s v="WLDMT,TA"/>
    <s v="WLDMT,TANK,BUFFER,FBRM"/>
    <s v="WLDMNT,TANK,BUFFER,FBRM"/>
    <s v="LAM"/>
    <s v="EA"/>
    <s v="M"/>
    <b v="0"/>
    <x v="1"/>
    <b v="0"/>
    <b v="0"/>
    <b v="0"/>
    <b v="1"/>
    <n v="6"/>
    <s v="TANK,BUFFER,FBRM"/>
    <m/>
    <s v="WLDMNT"/>
    <s v="SEM_839"/>
  </r>
  <r>
    <s v="839-101975-002,Rev A"/>
    <m/>
    <s v="Tube, CHEM, DELIV, LWR"/>
    <s v="Tube, CHEM, DELIV, LWR"/>
    <s v="LAM"/>
    <s v="EA"/>
    <s v="M"/>
    <b v="0"/>
    <x v="3"/>
    <b v="0"/>
    <b v="1"/>
    <b v="0"/>
    <b v="1"/>
    <n v="4"/>
    <s v=" CHEM, DELIV, LWR"/>
    <m/>
    <s v="TUBE"/>
    <s v="Miscellaneous_839"/>
  </r>
  <r>
    <s v="839-102037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</r>
  <r>
    <s v="839-102098-001,Rev A"/>
    <s v="ASSY,HD,"/>
    <s v="ASSY,HD,BEVEL CLEAN"/>
    <s v="ASSY,HD,BEVEL CLEAN"/>
    <s v="LAM"/>
    <s v="EA"/>
    <s v="M"/>
    <b v="0"/>
    <x v="1"/>
    <b v="0"/>
    <b v="0"/>
    <b v="0"/>
    <b v="1"/>
    <n v="4"/>
    <s v="HD,BEVEL CLEAN"/>
    <m/>
    <s v="ASSY"/>
    <s v="SEM_839"/>
  </r>
  <r>
    <s v="839-102124-001,Rev A"/>
    <s v="ASSY,MAN"/>
    <s v="ASSY,MANIF,WETTING HD,UPR"/>
    <s v="ASSY,MANIFOLD,WETTING HD,UPR"/>
    <s v="LAM"/>
    <s v="EA"/>
    <s v="M"/>
    <b v="0"/>
    <x v="1"/>
    <b v="0"/>
    <b v="0"/>
    <b v="0"/>
    <b v="1"/>
    <n v="4"/>
    <s v="MANIFOLD,WETTING HD,UPR"/>
    <m/>
    <s v="ASSY"/>
    <s v="SEM_839"/>
  </r>
  <r>
    <s v="839-102355-001,Rev A"/>
    <s v="BRACKET,"/>
    <s v="BRACKET,SUPPORT,CHEM OR RETURN,FDS,C360"/>
    <s v="BRACKET,SUPPORT,CHEM OR RETURN,FDS,C360"/>
    <s v="LAM"/>
    <s v="EA"/>
    <s v="M"/>
    <b v="0"/>
    <x v="1"/>
    <b v="0"/>
    <b v="0"/>
    <b v="0"/>
    <b v="1"/>
    <n v="7"/>
    <s v="SUPPORT,CHEM OR RETURN,FDS,C360"/>
    <m/>
    <s v=""/>
    <s v="SEM_839"/>
  </r>
  <r>
    <s v="839-102581-001,Rev C"/>
    <s v="WLDMT,CO"/>
    <s v="WLDMT,COV,FL DLVY,BRUSH"/>
    <s v="WLDMNT,COV,FL DLVY,BRUSH"/>
    <s v="LAM"/>
    <s v="EA"/>
    <s v="M"/>
    <b v="0"/>
    <x v="1"/>
    <b v="0"/>
    <b v="0"/>
    <b v="0"/>
    <b v="1"/>
    <n v="6"/>
    <s v="COV,FL DLVY,BRUSH"/>
    <m/>
    <s v="WLDMNT"/>
    <s v="SEM_839"/>
  </r>
  <r>
    <s v="839-102618-001,Rev B"/>
    <s v="WLDMT,TA"/>
    <s v="WLDMT,TANK,W-BAFFLE,WASTE,PP,C360"/>
    <s v="WLDMNT,TANK,W-BAFFLE,WASTE,PP,C360"/>
    <s v="LAM"/>
    <s v="EA"/>
    <s v="M"/>
    <b v="0"/>
    <x v="1"/>
    <b v="0"/>
    <b v="0"/>
    <b v="0"/>
    <b v="1"/>
    <n v="6"/>
    <s v="TANK,W-BAFFLE,WASTE,PP,C360"/>
    <m/>
    <s v="WLDMNT"/>
    <s v="SEM_839"/>
  </r>
  <r>
    <s v="839-102618-002,Rev C"/>
    <s v="WLDMT, T"/>
    <s v="WLDMT, Tank W-Baffle, Waste, PP, C360"/>
    <s v="WLDMNT, Tank W-Baffle, Waste, PP, C360"/>
    <m/>
    <s v="EA"/>
    <s v="M"/>
    <b v="0"/>
    <x v="3"/>
    <b v="0"/>
    <b v="0"/>
    <b v="0"/>
    <b v="1"/>
    <n v="6"/>
    <s v=" Tank W-Baffle, Waste, PP, C360"/>
    <m/>
    <s v="WLDMNT"/>
    <s v="Miscellaneous_839"/>
  </r>
  <r>
    <s v="839-102618-003,Rev  B"/>
    <m/>
    <s v="WLDMT, TNK,  Waste, PP, C360, FDS"/>
    <s v="WLDMNT, TNK,  Waste, PP, C360, FDS"/>
    <m/>
    <s v="EA"/>
    <s v="M"/>
    <b v="0"/>
    <x v="3"/>
    <b v="0"/>
    <b v="1"/>
    <b v="0"/>
    <b v="1"/>
    <n v="6"/>
    <s v=" TNK,  Waste, PP, C360, FDS"/>
    <m/>
    <s v="WLDMNT"/>
    <s v="Miscellaneous_839"/>
  </r>
  <r>
    <s v="839-102873-001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39"/>
  </r>
  <r>
    <s v="839-102873-002,Rev A"/>
    <s v="ASSY,HD,"/>
    <s v="ASSY,HD,LWR"/>
    <s v="ASSY,HD,LWR"/>
    <s v="LAM"/>
    <s v="EA"/>
    <s v="M"/>
    <b v="0"/>
    <x v="1"/>
    <b v="0"/>
    <b v="0"/>
    <b v="0"/>
    <b v="1"/>
    <n v="4"/>
    <s v="HD,LWR"/>
    <m/>
    <s v="ASSY"/>
    <s v="SEM_839"/>
  </r>
  <r>
    <s v="839-102873-003,Rev B"/>
    <s v="ASSY, HD"/>
    <s v="ASSY, HD, UPR"/>
    <s v="ASSY, HD, UPR"/>
    <s v="LAM"/>
    <s v="EA"/>
    <s v="M"/>
    <b v="0"/>
    <x v="1"/>
    <b v="0"/>
    <b v="1"/>
    <b v="0"/>
    <b v="1"/>
    <n v="4"/>
    <s v=" HD, UPR"/>
    <m/>
    <s v="ASSY"/>
    <s v="SEM_839"/>
  </r>
  <r>
    <s v="839-102873-003RW"/>
    <m/>
    <s v="839-102873-003  REWORK"/>
    <s v="839-102873-003  REWORK"/>
    <m/>
    <s v="EA"/>
    <s v="M"/>
    <b v="0"/>
    <x v="3"/>
    <b v="0"/>
    <b v="1"/>
    <b v="0"/>
    <b v="1"/>
    <n v="0"/>
    <s v="839-102873-003"/>
    <m/>
    <s v=""/>
    <s v=""/>
  </r>
  <r>
    <s v="839-102873-004,Rev B"/>
    <s v="ASSY, HD"/>
    <s v="ASSY, HD, LWR"/>
    <s v="ASSY, HD, LWR"/>
    <s v="LAM"/>
    <s v="EA"/>
    <s v="M"/>
    <b v="0"/>
    <x v="1"/>
    <b v="0"/>
    <b v="1"/>
    <b v="0"/>
    <b v="1"/>
    <n v="4"/>
    <s v=" HD, LWR"/>
    <m/>
    <s v="ASSY"/>
    <s v="SEM_839"/>
  </r>
  <r>
    <s v="839-102873-103,Rev C"/>
    <s v="Assy, HD"/>
    <s v="Assy, HD Upr"/>
    <s v="Assy, HD Upr"/>
    <s v="LAM"/>
    <s v="EA"/>
    <s v="M"/>
    <b v="0"/>
    <x v="3"/>
    <b v="0"/>
    <b v="1"/>
    <b v="0"/>
    <b v="1"/>
    <n v="4"/>
    <s v=" HD Upr"/>
    <m/>
    <s v="ASSY"/>
    <s v="Miscellaneous_839"/>
  </r>
  <r>
    <s v="839-102873-512R1"/>
    <m/>
    <s v="839-102873-512R1"/>
    <s v="839-102873-512R1"/>
    <m/>
    <s v="EA"/>
    <s v="M"/>
    <b v="0"/>
    <x v="3"/>
    <b v="0"/>
    <b v="0"/>
    <b v="0"/>
    <b v="1"/>
    <n v="0"/>
    <e v="#VALUE!"/>
    <m/>
    <s v=""/>
    <s v=""/>
  </r>
  <r>
    <s v="839-102873-512R2"/>
    <m/>
    <s v="839-102873-512R2"/>
    <s v="839-102873-512R2"/>
    <m/>
    <s v="EA"/>
    <s v="M"/>
    <b v="0"/>
    <x v="3"/>
    <b v="0"/>
    <b v="0"/>
    <b v="0"/>
    <b v="1"/>
    <n v="0"/>
    <e v="#VALUE!"/>
    <m/>
    <s v=""/>
    <s v=""/>
  </r>
  <r>
    <s v="839-102873-515,Rev B"/>
    <s v="LID,"/>
    <s v="LID,"/>
    <s v="LID,"/>
    <s v="LAM"/>
    <s v="EA"/>
    <s v="M"/>
    <b v="0"/>
    <x v="1"/>
    <b v="0"/>
    <b v="1"/>
    <b v="0"/>
    <b v="1"/>
    <n v="3"/>
    <s v=""/>
    <m/>
    <s v="LID"/>
    <s v="SEM_839"/>
  </r>
  <r>
    <s v="839-102873-516,Rev B"/>
    <s v="PL, HD,"/>
    <s v="PL, HD, UPR"/>
    <s v="PL, HD, UPR"/>
    <s v="LAM"/>
    <s v="EA"/>
    <s v="M"/>
    <b v="0"/>
    <x v="1"/>
    <b v="0"/>
    <b v="1"/>
    <b v="0"/>
    <b v="1"/>
    <n v="2"/>
    <s v=" HD, UPR"/>
    <m/>
    <s v="PL"/>
    <s v="SEM_839"/>
  </r>
  <r>
    <s v="839-102873-518,Rev B"/>
    <s v="Cover, H"/>
    <s v="Cover, HD, UPR"/>
    <s v="Cover, HD, UPR"/>
    <s v="LAM"/>
    <s v="EA"/>
    <s v="M"/>
    <b v="0"/>
    <x v="1"/>
    <b v="0"/>
    <b v="1"/>
    <b v="0"/>
    <b v="1"/>
    <n v="5"/>
    <s v=" HD, UPR"/>
    <m/>
    <s v="COVER"/>
    <s v="SEM_839"/>
  </r>
  <r>
    <s v="839-102873-525,Rev B"/>
    <s v="LID, HD,"/>
    <s v="LID, HD, LWR"/>
    <s v="LID, HD, LWR"/>
    <m/>
    <s v="EA"/>
    <s v="M"/>
    <b v="0"/>
    <x v="3"/>
    <b v="0"/>
    <b v="1"/>
    <b v="0"/>
    <b v="1"/>
    <n v="3"/>
    <s v=" HD, LWR"/>
    <m/>
    <s v="LID"/>
    <s v="Miscellaneous_839"/>
  </r>
  <r>
    <s v="839-102873-526,Rev B"/>
    <s v="PL, HD,"/>
    <s v="PL, HD, LWR"/>
    <s v="PL, HD, LWR"/>
    <s v="LAM"/>
    <s v="EA"/>
    <s v="M"/>
    <b v="0"/>
    <x v="1"/>
    <b v="0"/>
    <b v="1"/>
    <b v="0"/>
    <b v="1"/>
    <n v="2"/>
    <s v=" HD, LWR"/>
    <m/>
    <s v="PL"/>
    <s v="SEM_839"/>
  </r>
  <r>
    <s v="839-102873-615,Rev A"/>
    <s v="Lid,"/>
    <s v="Lid,HD Upr"/>
    <s v="Lid,HD Upr"/>
    <s v="LAM"/>
    <s v="EA"/>
    <s v="M"/>
    <b v="0"/>
    <x v="1"/>
    <b v="0"/>
    <b v="1"/>
    <b v="0"/>
    <b v="1"/>
    <n v="3"/>
    <s v="HD Upr"/>
    <m/>
    <s v="LID"/>
    <s v="SEM_839"/>
  </r>
  <r>
    <s v="839-102873-615,Rev C"/>
    <m/>
    <s v="Lid,HD Upr"/>
    <s v="Lid,HD Upr"/>
    <m/>
    <s v="EA"/>
    <s v="M"/>
    <b v="0"/>
    <x v="3"/>
    <b v="0"/>
    <b v="1"/>
    <b v="0"/>
    <b v="1"/>
    <n v="3"/>
    <s v="HD Upr"/>
    <m/>
    <s v="LID"/>
    <s v="Miscellaneous_839"/>
  </r>
  <r>
    <s v="839-102873-616,Rev A"/>
    <s v="PL, HD U"/>
    <s v="PL, HD Upr"/>
    <s v="PL, HD Upr"/>
    <s v="LAM"/>
    <s v="EA"/>
    <s v="M"/>
    <b v="0"/>
    <x v="1"/>
    <b v="0"/>
    <b v="1"/>
    <b v="0"/>
    <b v="1"/>
    <n v="2"/>
    <s v=" HD Upr"/>
    <m/>
    <s v="PL"/>
    <s v="SEM_839"/>
  </r>
  <r>
    <s v="839-102873-616,Rev C"/>
    <m/>
    <s v="PL, HD Upr"/>
    <s v="PL, HD Upr"/>
    <m/>
    <s v="EA"/>
    <s v="M"/>
    <b v="0"/>
    <x v="3"/>
    <b v="0"/>
    <b v="1"/>
    <b v="0"/>
    <b v="1"/>
    <n v="2"/>
    <s v=" HD Upr"/>
    <m/>
    <s v="PL"/>
    <s v="Miscellaneous_839"/>
  </r>
  <r>
    <s v="839-102873-618,Rev A"/>
    <s v="COVER, H"/>
    <s v="COVER, HD Upr"/>
    <s v="COVER, HD Upr"/>
    <s v="LAM"/>
    <s v="EA"/>
    <s v="M"/>
    <b v="0"/>
    <x v="1"/>
    <b v="0"/>
    <b v="1"/>
    <b v="0"/>
    <b v="1"/>
    <n v="5"/>
    <s v=" HD Upr"/>
    <m/>
    <s v="COVER"/>
    <s v="SEM_839"/>
  </r>
  <r>
    <s v="839-102873-618,Rev C"/>
    <m/>
    <s v="COVER, HD Upr"/>
    <s v="COVER, HD Upr"/>
    <m/>
    <s v="EA"/>
    <s v="M"/>
    <b v="0"/>
    <x v="3"/>
    <b v="0"/>
    <b v="1"/>
    <b v="0"/>
    <b v="1"/>
    <n v="5"/>
    <s v=" HD Upr"/>
    <m/>
    <s v="COVER"/>
    <s v="Miscellaneous_839"/>
  </r>
  <r>
    <s v="839-102873-623,Rev A"/>
    <s v="CVR, HD,"/>
    <s v="CVR, HD, UPR"/>
    <s v="CVR, HD, UPR"/>
    <s v="LAM"/>
    <s v="EA"/>
    <s v="M"/>
    <b v="0"/>
    <x v="1"/>
    <b v="0"/>
    <b v="1"/>
    <b v="0"/>
    <b v="1"/>
    <n v="3"/>
    <s v=" HD, UPR"/>
    <m/>
    <s v="COVER"/>
    <s v="SEM_839"/>
  </r>
  <r>
    <s v="839-102873-623,Rev C"/>
    <m/>
    <s v="CVR, HD, UPR"/>
    <s v="CVR, HD, UPR"/>
    <m/>
    <s v="EA"/>
    <s v="M"/>
    <b v="0"/>
    <x v="3"/>
    <b v="0"/>
    <b v="1"/>
    <b v="0"/>
    <b v="1"/>
    <n v="3"/>
    <s v=" HD, UPR"/>
    <m/>
    <s v="COVER"/>
    <s v="Miscellaneous_839"/>
  </r>
  <r>
    <s v="839-102927-001,Rev B"/>
    <s v="Wldmt, B"/>
    <s v="Wldmt, Box, Contain, Brush"/>
    <s v="Wldmt, Box, Contain, Brush"/>
    <s v="LAM"/>
    <s v="EA"/>
    <s v="M"/>
    <b v="0"/>
    <x v="1"/>
    <b v="0"/>
    <b v="0"/>
    <b v="0"/>
    <b v="1"/>
    <n v="5"/>
    <s v=" Box, Contain, Brush"/>
    <m/>
    <s v="WLDMNT"/>
    <s v="SEM_839"/>
  </r>
  <r>
    <s v="839-102927-001,Rev C"/>
    <s v="WLDMT,BO"/>
    <s v="WLDMT,BOX,CONTAIN,BRUSH"/>
    <s v="WLDMNT,BOX,CONTAIN,BRUSH"/>
    <s v="LAM"/>
    <s v="EA"/>
    <s v="M"/>
    <b v="0"/>
    <x v="1"/>
    <b v="0"/>
    <b v="1"/>
    <b v="0"/>
    <b v="1"/>
    <n v="6"/>
    <s v="BOX,CONTAIN,BRUSH"/>
    <m/>
    <s v="WLDMNT"/>
    <s v="SEM_839"/>
  </r>
  <r>
    <s v="839-103131-001,Rev B"/>
    <m/>
    <s v="WLDMNT, BTFL VLV"/>
    <s v="WLDMNT, BTFL VLV"/>
    <m/>
    <s v="EA"/>
    <s v="M"/>
    <b v="0"/>
    <x v="0"/>
    <b v="0"/>
    <b v="1"/>
    <b v="0"/>
    <b v="1"/>
    <n v="6"/>
    <s v=" BTFL VLV"/>
    <m/>
    <s v="WLDMNT"/>
    <s v="MIH_839"/>
  </r>
  <r>
    <s v="839-103607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</r>
  <r>
    <s v="839-103608-001,Rev A"/>
    <s v="ASSY,MAN"/>
    <s v="ASSY,MANIF,WETTING HD,UPR"/>
    <s v="ASSY,MANIFOLD,WETTING HD,UPR"/>
    <s v="LAM"/>
    <s v="EA"/>
    <s v="M"/>
    <b v="0"/>
    <x v="1"/>
    <b v="0"/>
    <b v="0"/>
    <b v="0"/>
    <b v="1"/>
    <n v="4"/>
    <s v="MANIFOLD,WETTING HD,UPR"/>
    <m/>
    <s v="ASSY"/>
    <s v="SEM_839"/>
  </r>
  <r>
    <s v="839-103716-002,Rev A"/>
    <m/>
    <s v="WLDMNT, CHEM HD 2 EXHAUST, ANSI"/>
    <s v="WLDMNT, CHEM HD 2 EXHAUST, ANSI"/>
    <s v="LAM"/>
    <s v="EA"/>
    <s v="M"/>
    <b v="0"/>
    <x v="3"/>
    <b v="0"/>
    <b v="1"/>
    <b v="0"/>
    <b v="1"/>
    <n v="6"/>
    <s v=" CHEM HD 2 EXHAUST, ANSI"/>
    <m/>
    <s v="WLDMNT"/>
    <s v="Miscellaneous_839"/>
  </r>
  <r>
    <s v="839-103718-003,Rev A"/>
    <m/>
    <s v="WLDMT, CHMBR, EXHAUST, ANSI FLG"/>
    <s v="WLDMNT, CHMBR, EXHAUST, ANSI FLG"/>
    <s v="LAM"/>
    <s v="EA"/>
    <s v="M"/>
    <b v="0"/>
    <x v="3"/>
    <b v="0"/>
    <b v="1"/>
    <b v="0"/>
    <b v="1"/>
    <n v="6"/>
    <s v=" CHMBR, EXHAUST, ANSI FLG"/>
    <m/>
    <s v="WLDMNT"/>
    <s v="Miscellaneous_839"/>
  </r>
  <r>
    <s v="839-104099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</r>
  <r>
    <s v="839-104249-001,Rev A"/>
    <s v="ASSY,HD,"/>
    <s v="ASSY,HD,WETTING,UPR"/>
    <s v="ASSY,HD,WETTING,UPR"/>
    <m/>
    <s v="EA"/>
    <s v="M"/>
    <b v="0"/>
    <x v="3"/>
    <b v="0"/>
    <b v="0"/>
    <b v="0"/>
    <b v="1"/>
    <n v="4"/>
    <s v="HD,WETTING,UPR"/>
    <m/>
    <s v="ASSY"/>
    <s v="Miscellaneous_839"/>
  </r>
  <r>
    <s v="839-104442-002,Rev A"/>
    <m/>
    <s v="WLDMT, EXH, HD I, LRVS, C360"/>
    <s v="WLDMNT, EXH, HD I, LRVS, C360"/>
    <m/>
    <s v="EA"/>
    <s v="M"/>
    <b v="0"/>
    <x v="3"/>
    <b v="0"/>
    <b v="1"/>
    <b v="0"/>
    <b v="1"/>
    <n v="6"/>
    <s v=" EXH, HD I, LRVS, C360"/>
    <m/>
    <s v="WLDMNT"/>
    <s v="Miscellaneous_839"/>
  </r>
  <r>
    <s v="839-105970-003,Rev A"/>
    <m/>
    <s v="ASM, FDTHRU, FDS, DIW SUPPLY"/>
    <s v="ASM, FDTHRU, FDS, DIW SUPPLY"/>
    <m/>
    <s v="EA"/>
    <s v="M"/>
    <b v="0"/>
    <x v="3"/>
    <b v="0"/>
    <b v="1"/>
    <b v="0"/>
    <b v="1"/>
    <n v="3"/>
    <s v=" FDTHRU, FDS, DIW SUPPLY"/>
    <m/>
    <s v="PL"/>
    <s v="Miscellaneous_839"/>
  </r>
  <r>
    <s v="839-105970-004,Rev A"/>
    <m/>
    <s v="ASM, FDTHRU, 1/2 IN, DIW SUP, FDS"/>
    <s v="ASM, FDTHRU, 1/2 IN, DIW SUP, FDS"/>
    <s v="LAM"/>
    <s v="EA"/>
    <s v="M"/>
    <b v="0"/>
    <x v="3"/>
    <b v="0"/>
    <b v="0"/>
    <b v="0"/>
    <b v="1"/>
    <n v="3"/>
    <s v=" FDTHRU, 1/2 IN, DIW SUP, FDS"/>
    <m/>
    <s v=""/>
    <s v="Miscellaneous_839"/>
  </r>
  <r>
    <s v="839-105985-001,Rev A"/>
    <s v="Truck, C"/>
    <s v="Truck, Carrier, Magnetic, Bond"/>
    <s v="Truck, Carrier, Magnetic, Bond"/>
    <m/>
    <s v="EA"/>
    <s v="M"/>
    <b v="0"/>
    <x v="3"/>
    <b v="0"/>
    <b v="0"/>
    <b v="0"/>
    <b v="1"/>
    <n v="5"/>
    <s v=" Carrier, Magnetic, Bond"/>
    <m/>
    <s v="CARRIER"/>
    <s v="Miscellaneous_839"/>
  </r>
  <r>
    <s v="839-106418-003,Rev A"/>
    <m/>
    <s v="MANIF, TEST, 873 HD, UPR"/>
    <s v="MANIFOLD, TEST, 873 HD, UPR"/>
    <m/>
    <s v="EA"/>
    <s v="M"/>
    <b v="0"/>
    <x v="3"/>
    <b v="0"/>
    <b v="1"/>
    <b v="0"/>
    <b v="1"/>
    <n v="8"/>
    <s v=" TEST, 873 HD, UPR"/>
    <m/>
    <s v="MANIFOLD"/>
    <s v="Miscellaneous_839"/>
  </r>
  <r>
    <s v="839-106418-004,Rev A"/>
    <m/>
    <s v="MANIF, TEST, 873 HD, LWR"/>
    <s v="MANIFOLD, TEST, 873 HD, LWR"/>
    <m/>
    <s v="EA"/>
    <s v="M"/>
    <b v="0"/>
    <x v="3"/>
    <b v="0"/>
    <b v="1"/>
    <b v="0"/>
    <b v="1"/>
    <n v="8"/>
    <s v=" TEST, 873 HD, LWR"/>
    <m/>
    <s v="MANIFOLD"/>
    <s v="Miscellaneous_839"/>
  </r>
  <r>
    <s v="839-106513-001,Rev A"/>
    <s v="WLDMT,TA"/>
    <s v="WLDMT,TANK,WASTE,FRONT,PP,FDS"/>
    <s v="WLDMNT,TANK,WASTE,FRONT,PP,FDS"/>
    <s v="LAM"/>
    <s v="EA"/>
    <s v="M"/>
    <b v="0"/>
    <x v="1"/>
    <b v="0"/>
    <b v="0"/>
    <b v="0"/>
    <b v="1"/>
    <n v="6"/>
    <s v="TANK,WASTE,FRONT,PP,FDS"/>
    <m/>
    <s v="WLDMNT"/>
    <s v="SEM_839"/>
  </r>
  <r>
    <s v="839-106513-002,Rev A"/>
    <m/>
    <s v="WLDMNT, TANK, FRONT, WASTE, PP, FDS"/>
    <s v="WLDMNT, TANK, FRONT, WASTE, PP, FDS"/>
    <s v="LAM"/>
    <s v="EA"/>
    <s v="M"/>
    <b v="0"/>
    <x v="3"/>
    <b v="0"/>
    <b v="0"/>
    <b v="0"/>
    <b v="1"/>
    <n v="6"/>
    <s v=" TANK, FRONT, WASTE, PP, FDS"/>
    <m/>
    <s v="WLDMNT"/>
    <s v="Miscellaneous_839"/>
  </r>
  <r>
    <s v="839-106794-001,Rev A"/>
    <s v="WLDMT,SU"/>
    <s v="WLDMT,SUPPORT,AVC,RINSE,VAC PNL,FDS,C360"/>
    <s v="WLDMNT,SUPPORT,AVC,RINSE,VAC PNL,FDS,C360"/>
    <s v="LAM"/>
    <s v="EA"/>
    <s v="M"/>
    <b v="0"/>
    <x v="1"/>
    <b v="0"/>
    <b v="0"/>
    <b v="0"/>
    <b v="1"/>
    <n v="6"/>
    <s v="SUPPORT,AVC,RINSE,VAC PNL,FDS,C360"/>
    <m/>
    <s v="WLDMNT"/>
    <s v="SEM_839"/>
  </r>
  <r>
    <s v="839-106795-001,Rev A"/>
    <s v="WLDMT,SU"/>
    <s v="WLDMT,SUPPORT,AVC,CHEM,VAC PNL,FDS,C360"/>
    <s v="WLDMNT,SUPPORT,AVC,CHEM,VAC PNL,FDS,C360"/>
    <s v="LAM"/>
    <s v="EA"/>
    <s v="M"/>
    <b v="0"/>
    <x v="1"/>
    <b v="0"/>
    <b v="0"/>
    <b v="0"/>
    <b v="1"/>
    <n v="6"/>
    <s v="SUPPORT,AVC,CHEM,VAC PNL,FDS,C360"/>
    <m/>
    <s v="WLDMNT"/>
    <s v="SEM_839"/>
  </r>
  <r>
    <s v="839-107415-001,Rev B"/>
    <s v="WLDMT SU"/>
    <s v="WLDMT SUPPORT FM IR FDS C360"/>
    <s v="WLDMT SUPPORT FM IR FDS C360"/>
    <s v="LAM"/>
    <s v="EA"/>
    <s v="M"/>
    <b v="0"/>
    <x v="1"/>
    <b v="0"/>
    <b v="1"/>
    <b v="0"/>
    <b v="1"/>
    <n v="0"/>
    <s v="WLDMT"/>
    <m/>
    <s v="WLDMNT"/>
    <s v="SEM_839"/>
  </r>
  <r>
    <s v="839-107681-001,Rev C"/>
    <m/>
    <s v="Arm, Disp, LWR, HVM"/>
    <s v="Arm, Disp, LWR, HVM"/>
    <m/>
    <s v="EA"/>
    <s v="M"/>
    <b v="0"/>
    <x v="2"/>
    <b v="0"/>
    <b v="1"/>
    <b v="0"/>
    <b v="1"/>
    <n v="3"/>
    <s v=" Disp, LWR, HVM"/>
    <m/>
    <s v=""/>
    <s v="Plastic_839"/>
  </r>
  <r>
    <s v="839-107681-002,Rev A"/>
    <m/>
    <s v="Arm, Disp, LWR, HVM"/>
    <s v="Arm, Disp, LWR, HVM"/>
    <s v="MIHP"/>
    <s v="EA"/>
    <s v="M"/>
    <b v="0"/>
    <x v="2"/>
    <b v="0"/>
    <b v="1"/>
    <b v="0"/>
    <b v="1"/>
    <n v="3"/>
    <s v=" Disp, LWR, HVM"/>
    <m/>
    <s v=""/>
    <s v="Plastic_839"/>
  </r>
  <r>
    <s v="839-107681-601,Rev A"/>
    <m/>
    <s v="Arm, Disp, LWR, HVM"/>
    <s v="Arm, Disp, LWR, HVM"/>
    <m/>
    <s v="EA"/>
    <s v="M"/>
    <b v="0"/>
    <x v="0"/>
    <b v="0"/>
    <b v="1"/>
    <b v="0"/>
    <b v="1"/>
    <n v="3"/>
    <s v=" Disp, LWR, HVM"/>
    <m/>
    <s v=""/>
    <s v="MIH_839"/>
  </r>
  <r>
    <s v="839-107764-001,Rev C"/>
    <s v="HEAD,UPP"/>
    <s v="HEAD,UPPER,EXIT,C360"/>
    <s v="HEAD,UPPER,EXIT,C360"/>
    <s v="LAM"/>
    <s v="EA"/>
    <s v="M"/>
    <b v="0"/>
    <x v="1"/>
    <b v="0"/>
    <b v="0"/>
    <b v="0"/>
    <b v="1"/>
    <n v="4"/>
    <s v="UPPER,EXIT,C360"/>
    <m/>
    <s v=""/>
    <s v="SEM_839"/>
  </r>
  <r>
    <s v="839-107764-002,Rev B"/>
    <m/>
    <s v="Head, Upper, Exit, C360"/>
    <s v="Head, Upper, Exit, C360"/>
    <s v="LAM"/>
    <s v="EA"/>
    <s v="M"/>
    <b v="0"/>
    <x v="1"/>
    <b v="0"/>
    <b v="0"/>
    <b v="0"/>
    <b v="1"/>
    <n v="4"/>
    <s v=" Upper, Exit, C360"/>
    <m/>
    <s v=""/>
    <s v="SEM_839"/>
  </r>
  <r>
    <s v="839-107764-003,Rev C"/>
    <m/>
    <s v="Head, Upper, Exit, C360"/>
    <s v="Head, Upper, Exit, C360"/>
    <s v="LAM"/>
    <s v="EA"/>
    <s v="M"/>
    <b v="0"/>
    <x v="3"/>
    <b v="0"/>
    <b v="1"/>
    <b v="0"/>
    <b v="1"/>
    <n v="4"/>
    <s v=" Upper, Exit, C360"/>
    <m/>
    <s v=""/>
    <s v="Miscellaneous_839"/>
  </r>
  <r>
    <s v="839-107764-003,Rev D"/>
    <m/>
    <s v="Head, Upper, Exit, C360"/>
    <s v="Head, Upper, Exit, C360"/>
    <m/>
    <s v="EA"/>
    <s v="M"/>
    <b v="0"/>
    <x v="3"/>
    <b v="0"/>
    <b v="1"/>
    <b v="0"/>
    <b v="1"/>
    <n v="4"/>
    <s v=" Upper, Exit, C360"/>
    <m/>
    <s v=""/>
    <s v="Miscellaneous_839"/>
  </r>
  <r>
    <s v="839-107764-004,Rev A"/>
    <m/>
    <s v="Head, Exit, PET White"/>
    <s v="Head, Exit, PET White"/>
    <m/>
    <s v="EA"/>
    <s v="M"/>
    <b v="0"/>
    <x v="3"/>
    <b v="0"/>
    <b v="1"/>
    <b v="0"/>
    <b v="1"/>
    <n v="4"/>
    <s v=" Exit, PET White"/>
    <m/>
    <s v=""/>
    <s v="Miscellaneous_839"/>
  </r>
  <r>
    <s v="839-107764-004,Rev B"/>
    <m/>
    <s v="Head, Exit, PET White"/>
    <s v="Head, Exit, PET White"/>
    <m/>
    <s v="EA"/>
    <s v="M"/>
    <b v="0"/>
    <x v="3"/>
    <b v="0"/>
    <b v="0"/>
    <b v="0"/>
    <b v="1"/>
    <n v="4"/>
    <s v=" Exit, PET White"/>
    <m/>
    <s v=""/>
    <s v="Miscellaneous_839"/>
  </r>
  <r>
    <s v="839-107764-005,Rev B"/>
    <m/>
    <s v="Head, Upper, Exit, UMC, C360"/>
    <s v="Head, Upper, Exit, UMC, C360"/>
    <m/>
    <s v="EA"/>
    <s v="M"/>
    <b v="0"/>
    <x v="3"/>
    <b v="0"/>
    <b v="1"/>
    <b v="0"/>
    <b v="1"/>
    <n v="4"/>
    <s v=" Upper, Exit, UMC, C360"/>
    <m/>
    <s v=""/>
    <s v="Miscellaneous_839"/>
  </r>
  <r>
    <s v="839-107772-001,Rev C"/>
    <m/>
    <s v="MANF, LWR, Exit, Head, C360"/>
    <s v="MANIFOLD, LWR, Exit, Head, C360"/>
    <m/>
    <s v="EA"/>
    <s v="M"/>
    <b v="0"/>
    <x v="3"/>
    <b v="0"/>
    <b v="1"/>
    <b v="0"/>
    <b v="1"/>
    <n v="8"/>
    <s v=" LWR, Exit, Head, C360"/>
    <m/>
    <s v="MANIFOLD"/>
    <s v="Miscellaneous_839"/>
  </r>
  <r>
    <s v="839-107772-002,Rev B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</r>
  <r>
    <s v="839-107772-002,Rev C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</r>
  <r>
    <s v="839-107772-003,Rev A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</r>
  <r>
    <s v="839-107775-001,Rev C"/>
    <m/>
    <s v="MANF,UPR,EXIT,HEAD,C360"/>
    <s v="MANIFOLD,UPR,EXIT,HEAD,C360"/>
    <s v="LAM"/>
    <s v="EA"/>
    <s v="M"/>
    <b v="0"/>
    <x v="1"/>
    <b v="0"/>
    <b v="1"/>
    <b v="0"/>
    <b v="1"/>
    <n v="8"/>
    <s v="UPR,EXIT,HEAD,C360"/>
    <m/>
    <s v="MANIFOLD"/>
    <s v="SEM_839"/>
  </r>
  <r>
    <s v="839-107775-002,Rev C"/>
    <m/>
    <s v="MANF,UPR,EXIT,HEAD,C360"/>
    <s v="MANIFOLD,UPR,EXIT,HEAD,C360"/>
    <s v="LAM"/>
    <s v="EA"/>
    <s v="M"/>
    <b v="0"/>
    <x v="3"/>
    <b v="0"/>
    <b v="1"/>
    <b v="0"/>
    <b v="1"/>
    <n v="8"/>
    <s v="UPR,EXIT,HEAD,C360"/>
    <m/>
    <s v="MANIFOLD"/>
    <s v="Miscellaneous_839"/>
  </r>
  <r>
    <s v="839-108250-001,Rev A"/>
    <m/>
    <s v="ASSY,BTFL,VLV,HDL             _x001e_ASSY,BTFL,VLV,HDL_x001e_ASSY,BTFL,VLV,HDL_x001e_ASSY,BTFL,VLV,HDL"/>
    <s v="ASSY,BTFL,VLV,HDL             _x001e_ASSY,BTFL,VLV,HDL_x001e_ASSY,BTFL,VLV,HDL_x001e_ASSY,BTFL,VLV,HDL"/>
    <m/>
    <s v="EA"/>
    <s v="M"/>
    <b v="0"/>
    <x v="0"/>
    <b v="0"/>
    <b v="1"/>
    <b v="0"/>
    <b v="1"/>
    <n v="4"/>
    <s v="BTFL,VLV,HDL             _x001e_ASSY,BTFL,VLV,HDL_x001e_ASSY,BTFL,VLV,HDL_x001e_ASSY,BTFL,VLV,HDL"/>
    <m/>
    <s v="ASSY"/>
    <s v="MIH_839"/>
  </r>
  <r>
    <s v="839-108351-001,Rev A"/>
    <m/>
    <s v="Tube, WTR VPR, UPR"/>
    <s v="Tube, WTR VPR, UPR"/>
    <s v="LAM"/>
    <s v="EA"/>
    <s v="M"/>
    <b v="0"/>
    <x v="3"/>
    <b v="0"/>
    <b v="1"/>
    <b v="0"/>
    <b v="1"/>
    <n v="4"/>
    <s v=" WTR VPR, UPR"/>
    <m/>
    <s v="TUBE"/>
    <s v="Miscellaneous_839"/>
  </r>
  <r>
    <s v="839-108651-001,Rev A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</r>
  <r>
    <s v="839-108651-001,Rev C"/>
    <m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</r>
  <r>
    <s v="839-108651-002,Rev D"/>
    <m/>
    <s v="ASSY,WTR VPR DELIV,UPR"/>
    <s v="ASSY,WTR VPR DELIV,UPR"/>
    <s v="LAM"/>
    <s v="EA"/>
    <s v="M"/>
    <b v="0"/>
    <x v="3"/>
    <b v="0"/>
    <b v="1"/>
    <b v="0"/>
    <b v="1"/>
    <n v="4"/>
    <s v="WTR VPR DELIV,UPR"/>
    <m/>
    <s v="ASSY"/>
    <s v="Miscellaneous_839"/>
  </r>
  <r>
    <s v="839-108651-003,Rev A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</r>
  <r>
    <s v="839-108651-003,Rev B"/>
    <s v="ASSY,WTR"/>
    <s v="ASSY,WTR VPR DELIV,UPR"/>
    <s v="ASSY,WTR VPR DELIV,UPR"/>
    <s v="LAM"/>
    <s v="EA"/>
    <s v="M"/>
    <b v="0"/>
    <x v="1"/>
    <b v="0"/>
    <b v="1"/>
    <b v="0"/>
    <b v="1"/>
    <n v="4"/>
    <s v="WTR VPR DELIV,UPR"/>
    <m/>
    <s v="ASSY"/>
    <s v="SEM_839"/>
  </r>
  <r>
    <s v="839-108651-003-A01,Rev B"/>
    <s v="LID,WTR"/>
    <s v="LID,WTR VPR DELIV,UPR"/>
    <s v="LID,WTR VPR DELIV,UPR"/>
    <s v="LAM"/>
    <s v="EA"/>
    <s v="M"/>
    <b v="0"/>
    <x v="1"/>
    <b v="0"/>
    <b v="1"/>
    <b v="0"/>
    <b v="1"/>
    <n v="3"/>
    <s v="WTR VPR DELIV,UPR"/>
    <m/>
    <s v="LID"/>
    <s v="SEM_839"/>
  </r>
  <r>
    <s v="839-108651-003-A02,Rev B"/>
    <s v="PLATE,WT"/>
    <s v="PLATE,WTR VPR DELIV,UPR"/>
    <s v="PLATE,WTR VPR DELIV,UPR"/>
    <s v="LAM"/>
    <s v="EA"/>
    <s v="M"/>
    <b v="0"/>
    <x v="1"/>
    <b v="0"/>
    <b v="1"/>
    <b v="0"/>
    <b v="1"/>
    <n v="5"/>
    <s v="WTR VPR DELIV,UPR"/>
    <m/>
    <s v="PLATE"/>
    <s v="SEM_839"/>
  </r>
  <r>
    <s v="839-108651-003-A03,Rev B"/>
    <s v="COVER,WT"/>
    <s v="COVER,WTR VPR DELIV,UPR"/>
    <s v="COVER,WTR VPR DELIV,UPR"/>
    <s v="LAM"/>
    <s v="EA"/>
    <s v="M"/>
    <b v="0"/>
    <x v="1"/>
    <b v="0"/>
    <b v="1"/>
    <b v="0"/>
    <b v="1"/>
    <n v="5"/>
    <s v="WTR VPR DELIV,UPR"/>
    <m/>
    <s v="COVER"/>
    <s v="SEM_839"/>
  </r>
  <r>
    <s v="839-108651-003-A04,Rev B"/>
    <s v="BLOCK,WT"/>
    <s v="BLOCK,WTR VPR DELIV,UPR"/>
    <s v="BLOCK,WTR VPR DELIV,UPR"/>
    <s v="LAM"/>
    <s v="EA"/>
    <s v="M"/>
    <b v="0"/>
    <x v="1"/>
    <b v="0"/>
    <b v="1"/>
    <b v="0"/>
    <b v="1"/>
    <n v="5"/>
    <s v="WTR VPR DELIV,UPR"/>
    <m/>
    <s v=""/>
    <s v="SEM_839"/>
  </r>
  <r>
    <s v="839-108651-004,Rev A"/>
    <s v="ASSY,WTR"/>
    <s v="ASSY,WTR VPR DELIV,UPR,HKMG"/>
    <s v="ASSY,WTR VPR DELIV,UPR,HKMG"/>
    <s v="LAM"/>
    <s v="EA"/>
    <s v="M"/>
    <b v="0"/>
    <x v="3"/>
    <b v="0"/>
    <b v="0"/>
    <b v="0"/>
    <b v="1"/>
    <n v="4"/>
    <s v="WTR VPR DELIV,UPR,HKMG"/>
    <m/>
    <s v="ASSY"/>
    <s v="Miscellaneous_839"/>
  </r>
  <r>
    <s v="839-108651-004,Rev B"/>
    <s v="ASSY,WTR"/>
    <s v="ASSY,WTR VPR DELIV,UPR,HKMG"/>
    <s v="ASSY,WTR VPR DELIV,UPR,HKMG"/>
    <s v="LAM"/>
    <s v="EA"/>
    <s v="M"/>
    <b v="0"/>
    <x v="1"/>
    <b v="0"/>
    <b v="0"/>
    <b v="0"/>
    <b v="1"/>
    <n v="4"/>
    <s v="WTR VPR DELIV,UPR,HKMG"/>
    <m/>
    <s v="ASSY"/>
    <s v="SEM_839"/>
  </r>
  <r>
    <s v="839-108651-004,Rev C"/>
    <m/>
    <s v="ASSY,WTR VPR DELIV,UPR,HKMG"/>
    <s v="ASSY,WTR VPR DELIV,UPR,HKMG"/>
    <m/>
    <s v="EA"/>
    <s v="M"/>
    <b v="0"/>
    <x v="3"/>
    <b v="0"/>
    <b v="1"/>
    <b v="0"/>
    <b v="1"/>
    <n v="4"/>
    <s v="WTR VPR DELIV,UPR,HKMG"/>
    <m/>
    <s v="ASSY"/>
    <s v="Miscellaneous_839"/>
  </r>
  <r>
    <s v="839-108651-004-A01,Rev A"/>
    <s v="Lid,WTR"/>
    <s v="Lid,WTR VPR DELIV,UPR,HKMG"/>
    <s v="Lid,WTR VPR DELIV,UPR,HKMG"/>
    <s v="LAM"/>
    <s v="EA"/>
    <s v="M"/>
    <b v="0"/>
    <x v="1"/>
    <b v="0"/>
    <b v="0"/>
    <b v="0"/>
    <b v="1"/>
    <n v="3"/>
    <s v="WTR VPR DELIV,UPR,HKMG"/>
    <m/>
    <s v="LID"/>
    <s v="SEM_839"/>
  </r>
  <r>
    <s v="839-108651-004-A02,Rev A"/>
    <s v="PL,WTR V"/>
    <s v="PL,WTR VPR DELIV,UPR,HKMG"/>
    <s v="PL,WTR VPR DELIV,UPR,HKMG"/>
    <s v="LAM"/>
    <s v="EA"/>
    <s v="M"/>
    <b v="0"/>
    <x v="1"/>
    <b v="0"/>
    <b v="1"/>
    <b v="0"/>
    <b v="1"/>
    <n v="2"/>
    <s v="WTR VPR DELIV,UPR,HKMG"/>
    <m/>
    <s v="PL"/>
    <s v="SEM_839"/>
  </r>
  <r>
    <s v="839-108651-004-A03,Rev A"/>
    <s v="COVER,WT"/>
    <s v="COVER,WTR VPR DELIV,UPR,HKMG"/>
    <s v="COVER,WTR VPR DELIV,UPR,HKMG"/>
    <s v="LAM"/>
    <s v="EA"/>
    <s v="M"/>
    <b v="0"/>
    <x v="1"/>
    <b v="0"/>
    <b v="0"/>
    <b v="0"/>
    <b v="1"/>
    <n v="5"/>
    <s v="WTR VPR DELIV,UPR,HKMG"/>
    <m/>
    <s v="COVER"/>
    <s v="SEM_839"/>
  </r>
  <r>
    <s v="839-108651-509,Rev D"/>
    <s v="LID, WTR"/>
    <s v="LID, WTR VPR DELIV,UPR"/>
    <s v="LID, WTR VPR DELIV,UPR"/>
    <s v="LAM"/>
    <s v="EA"/>
    <s v="M"/>
    <b v="0"/>
    <x v="1"/>
    <b v="0"/>
    <b v="0"/>
    <b v="0"/>
    <b v="1"/>
    <n v="3"/>
    <s v=" WTR VPR DELIV,UPR"/>
    <m/>
    <s v="LID"/>
    <s v="SEM_839"/>
  </r>
  <r>
    <s v="8391-08651-509,Rev D"/>
    <s v="LID,WTR"/>
    <s v="LID,WTR VPR DELIV,UPR"/>
    <s v="LID,WTR VPR DELIV,UPR"/>
    <s v="LAM"/>
    <s v="EA"/>
    <s v="M"/>
    <b v="0"/>
    <x v="1"/>
    <b v="0"/>
    <b v="0"/>
    <b v="0"/>
    <b v="1"/>
    <n v="3"/>
    <s v="WTR VPR DELIV,UPR"/>
    <m/>
    <s v="LID"/>
    <s v="SEM_839"/>
  </r>
  <r>
    <s v="839-108651-510,Rev D"/>
    <s v="PL,WTR V"/>
    <s v="PL,WTR VPR DELIV,UPR"/>
    <s v="PL,WTR VPR DELIV,UPR"/>
    <s v="LAM"/>
    <s v="EA"/>
    <s v="M"/>
    <b v="0"/>
    <x v="1"/>
    <b v="0"/>
    <b v="0"/>
    <b v="0"/>
    <b v="1"/>
    <n v="2"/>
    <s v="WTR VPR DELIV,UPR"/>
    <m/>
    <s v="PL"/>
    <s v="SEM_839"/>
  </r>
  <r>
    <s v="839-108651-511,Rev D"/>
    <s v="COVER, W"/>
    <s v="COVER, WTR VPR DELIV,UPR"/>
    <s v="COVER, WTR VPR DELIV,UPR"/>
    <s v="LAM"/>
    <s v="EA"/>
    <s v="M"/>
    <b v="0"/>
    <x v="1"/>
    <b v="0"/>
    <b v="0"/>
    <b v="0"/>
    <b v="1"/>
    <n v="5"/>
    <s v=" WTR VPR DELIV,UPR"/>
    <m/>
    <s v="COVER"/>
    <s v="SEM_839"/>
  </r>
  <r>
    <s v="839-108651-512,Rev D"/>
    <s v="COVER, W"/>
    <s v="COVER, WTR VPR DELIV,UPR"/>
    <s v="COVER, WTR VPR DELIV,UPR"/>
    <s v="LAM"/>
    <s v="EA"/>
    <s v="M"/>
    <b v="0"/>
    <x v="1"/>
    <b v="0"/>
    <b v="0"/>
    <b v="0"/>
    <b v="1"/>
    <n v="5"/>
    <s v=" WTR VPR DELIV,UPR"/>
    <m/>
    <s v="COVER"/>
    <s v="SEM_839"/>
  </r>
  <r>
    <s v="839-108773-001,Rev A"/>
    <m/>
    <s v="ASSY,WTR VPR DELIV,UPR"/>
    <s v="ASSY,WTR VPR DELIV,UPR"/>
    <m/>
    <s v="EA"/>
    <s v="M"/>
    <b v="0"/>
    <x v="3"/>
    <b v="0"/>
    <b v="1"/>
    <b v="0"/>
    <b v="1"/>
    <n v="4"/>
    <s v="WTR VPR DELIV,UPR"/>
    <m/>
    <s v="ASSY"/>
    <s v="Miscellaneous_839"/>
  </r>
  <r>
    <s v="839-108773-002,Rev B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</r>
  <r>
    <s v="839-108773-003, Rev A"/>
    <s v="ASSY, WT"/>
    <s v="ASSY, WTR VPR DELIV, UPR"/>
    <s v="ASSY, WTR VPR DELIV, UPR"/>
    <s v="LAM"/>
    <s v="EA"/>
    <s v="M"/>
    <b v="0"/>
    <x v="3"/>
    <b v="0"/>
    <b v="0"/>
    <b v="0"/>
    <b v="1"/>
    <n v="4"/>
    <s v=" WTR VPR DELIV, UPR"/>
    <m/>
    <s v="ASSY"/>
    <s v="Miscellaneous_839"/>
  </r>
  <r>
    <s v="839-108773-003,Rev C"/>
    <m/>
    <s v="ASSY, Vapor Head"/>
    <s v="ASSY, Vapor Head"/>
    <s v="LAM"/>
    <s v="EA"/>
    <s v="M"/>
    <b v="0"/>
    <x v="3"/>
    <b v="0"/>
    <b v="1"/>
    <b v="0"/>
    <b v="1"/>
    <n v="4"/>
    <s v=" Vapor Head"/>
    <m/>
    <s v="ASSY"/>
    <s v="Miscellaneous_839"/>
  </r>
  <r>
    <s v="839-108773-003-A01"/>
    <s v="Lid, WTR"/>
    <s v="Lid, WTR VPR DELIV, UPR"/>
    <s v="Lid, WTR VPR DELIV, UPR"/>
    <s v="LAM"/>
    <s v="EA"/>
    <s v="M"/>
    <b v="0"/>
    <x v="3"/>
    <b v="0"/>
    <b v="0"/>
    <b v="0"/>
    <b v="1"/>
    <n v="3"/>
    <s v=" WTR VPR DELIV, UPR"/>
    <m/>
    <s v="LID"/>
    <s v="Miscellaneous_839"/>
  </r>
  <r>
    <s v="839-108773-003-A01,Rev C"/>
    <m/>
    <s v="Lid, WTR VPR DELIV, UPR"/>
    <s v="Lid, WTR VPR DELIV, UPR"/>
    <s v="LAM"/>
    <s v="EA"/>
    <s v="M"/>
    <b v="0"/>
    <x v="3"/>
    <b v="0"/>
    <b v="1"/>
    <b v="0"/>
    <b v="1"/>
    <n v="3"/>
    <s v=" WTR VPR DELIV, UPR"/>
    <m/>
    <s v="LID"/>
    <s v="Miscellaneous_839"/>
  </r>
  <r>
    <s v="839-108773-003-A02,Rev C"/>
    <m/>
    <s v="PL, WTR VPR DELIV, UPR"/>
    <s v="PL, WTR VPR DELIV, UPR"/>
    <s v="LAM"/>
    <s v="EA"/>
    <s v="M"/>
    <b v="0"/>
    <x v="3"/>
    <b v="0"/>
    <b v="1"/>
    <b v="0"/>
    <b v="1"/>
    <n v="2"/>
    <s v=" WTR VPR DELIV, UPR"/>
    <m/>
    <s v="PL"/>
    <s v="Miscellaneous_839"/>
  </r>
  <r>
    <s v="839-108773-003-A03,Rev C"/>
    <m/>
    <s v="Cover, WTR VPR DELIV, UPR"/>
    <s v="Cover, WTR VPR DELIV, UPR"/>
    <s v="LAM"/>
    <s v="EA"/>
    <s v="M"/>
    <b v="0"/>
    <x v="3"/>
    <b v="0"/>
    <b v="1"/>
    <b v="0"/>
    <b v="1"/>
    <n v="5"/>
    <s v=" WTR VPR DELIV, UPR"/>
    <m/>
    <s v="COVER"/>
    <s v="Miscellaneous_839"/>
  </r>
  <r>
    <s v="839-108773-513,Rev A"/>
    <s v="LID,"/>
    <s v="LID,WTR VPR DELIV,UPR"/>
    <s v="LID,WTR VPR DELIV,UPR"/>
    <s v="LAM"/>
    <s v="EA"/>
    <s v="M"/>
    <b v="0"/>
    <x v="1"/>
    <b v="0"/>
    <b v="0"/>
    <b v="0"/>
    <b v="1"/>
    <n v="3"/>
    <s v="WTR VPR DELIV,UPR"/>
    <m/>
    <s v="LID"/>
    <s v="SEM_839"/>
  </r>
  <r>
    <s v="839-108773-514,Rev A"/>
    <s v="Pl,WTR V"/>
    <s v="Pl,WTR VPR DELIV,UPR"/>
    <s v="Pl,WTR VPR DELIV,UPR"/>
    <s v="LAM"/>
    <s v="EA"/>
    <s v="M"/>
    <b v="0"/>
    <x v="1"/>
    <b v="0"/>
    <b v="0"/>
    <b v="0"/>
    <b v="1"/>
    <n v="2"/>
    <s v="WTR VPR DELIV,UPR"/>
    <m/>
    <s v="PL"/>
    <s v="SEM_839"/>
  </r>
  <r>
    <s v="839-108773-521,Rev A"/>
    <s v="Lid, Vap"/>
    <s v="Lid, Vapor"/>
    <s v="Lid, Vapor"/>
    <s v="LAM"/>
    <s v="EA"/>
    <s v="M"/>
    <b v="0"/>
    <x v="1"/>
    <b v="0"/>
    <b v="0"/>
    <b v="0"/>
    <b v="1"/>
    <n v="3"/>
    <s v=" Vapor"/>
    <m/>
    <s v="LID"/>
    <s v="SEM_839"/>
  </r>
  <r>
    <s v="839-108773-522,Rev A"/>
    <s v="PL, Vapo"/>
    <s v="PL, Vapor Head"/>
    <s v="PL, Vapor Head"/>
    <s v="LAM"/>
    <s v="EA"/>
    <s v="M"/>
    <b v="0"/>
    <x v="1"/>
    <b v="0"/>
    <b v="0"/>
    <b v="0"/>
    <b v="1"/>
    <n v="2"/>
    <s v=" Vapor Head"/>
    <m/>
    <s v="PL"/>
    <s v="SEM_839"/>
  </r>
  <r>
    <s v="839-108773-A01,Rev A"/>
    <s v="Lid, Vap"/>
    <s v="Lid, Vapor Head"/>
    <s v="Lid, Vapor Head"/>
    <s v="LAM"/>
    <s v="EA"/>
    <s v="M"/>
    <b v="0"/>
    <x v="1"/>
    <b v="0"/>
    <b v="0"/>
    <b v="0"/>
    <b v="1"/>
    <n v="3"/>
    <s v=" Vapor Head"/>
    <m/>
    <s v="LID"/>
    <s v="SEM_839"/>
  </r>
  <r>
    <s v="839-108773-A02,Rev A"/>
    <s v="PL, Vapo"/>
    <s v="PL, Vapor Head"/>
    <s v="PL, Vapor Head"/>
    <s v="LAM"/>
    <s v="EA"/>
    <s v="M"/>
    <b v="0"/>
    <x v="1"/>
    <b v="0"/>
    <b v="0"/>
    <b v="0"/>
    <b v="1"/>
    <n v="2"/>
    <s v=" Vapor Head"/>
    <m/>
    <s v="PL"/>
    <s v="SEM_839"/>
  </r>
  <r>
    <s v="839-108773-A03,Rev A"/>
    <s v="Cover, A"/>
    <s v="Cover, ASSY, Vapor"/>
    <s v="Cover, ASSY, Vapor"/>
    <s v="LAM"/>
    <s v="EA"/>
    <s v="M"/>
    <b v="0"/>
    <x v="1"/>
    <b v="0"/>
    <b v="0"/>
    <b v="0"/>
    <b v="1"/>
    <n v="5"/>
    <s v=" ASSY, Vapor"/>
    <m/>
    <s v="ASSY"/>
    <s v="SEM_839"/>
  </r>
  <r>
    <s v="839-108774-001,Rev D"/>
    <s v="WLDMT,TA"/>
    <s v="WLDMT,TANK,CDU,MOLDED,HVM"/>
    <s v="WLDMNT,TANK,CDU,MOLDED,HVM"/>
    <s v="LAM"/>
    <s v="EA"/>
    <s v="M"/>
    <b v="0"/>
    <x v="1"/>
    <b v="0"/>
    <b v="0"/>
    <b v="0"/>
    <b v="1"/>
    <n v="6"/>
    <s v="TANK,CDU,MOLDED,HVM"/>
    <m/>
    <s v="WLDMNT"/>
    <s v="SEM_839"/>
  </r>
  <r>
    <s v="839-108774-002,Rev A"/>
    <m/>
    <s v="WLDMT,TANK,CDU,MOLDED,ALPHA"/>
    <s v="WLDMNT,TANK,CDU,MOLDED,ALPHA"/>
    <s v="LAM"/>
    <s v="EA"/>
    <s v="M"/>
    <b v="0"/>
    <x v="1"/>
    <b v="0"/>
    <b v="0"/>
    <b v="0"/>
    <b v="1"/>
    <n v="6"/>
    <s v="TANK,CDU,MOLDED,ALPHA"/>
    <m/>
    <s v="WLDMNT"/>
    <s v="SEM_839"/>
  </r>
  <r>
    <s v="839-108918-002,Rev C"/>
    <m/>
    <s v="DV-P PROCESS CHAMBER TE CORPUS V4.01"/>
    <s v="DV-P PROCESS CHAMBER TE CORPUS V4.01"/>
    <m/>
    <s v="EA"/>
    <s v="M"/>
    <b v="0"/>
    <x v="4"/>
    <b v="0"/>
    <b v="1"/>
    <b v="0"/>
    <b v="1"/>
    <n v="0"/>
    <s v="DV-P"/>
    <m/>
    <s v="CHMBR"/>
    <s v="NP_839"/>
  </r>
  <r>
    <s v="839-108920-010,Rev A"/>
    <m/>
    <s v="DV-P PC FRONT COVER KIT V4.00 ASD3XT"/>
    <s v="DV-P PC FRONT COVER KIT V4.00 ASD3XT"/>
    <m/>
    <s v="EA"/>
    <s v="M"/>
    <b v="0"/>
    <x v="4"/>
    <b v="0"/>
    <b v="1"/>
    <b v="0"/>
    <b v="1"/>
    <n v="0"/>
    <s v="DV-P"/>
    <m/>
    <s v="COVER"/>
    <s v="NP_839"/>
  </r>
  <r>
    <s v="839-108921-001,Rev B"/>
    <m/>
    <s v="DV-P PC BACK COVER KIT V4.00"/>
    <s v="DV-P PC BACK COVER KIT V4.00"/>
    <m/>
    <s v="EA"/>
    <s v="M"/>
    <b v="0"/>
    <x v="4"/>
    <b v="0"/>
    <b v="1"/>
    <b v="0"/>
    <b v="1"/>
    <n v="0"/>
    <s v="DV-P"/>
    <m/>
    <s v="COVER"/>
    <s v="NP_839"/>
  </r>
  <r>
    <s v="839-109309-001,Rev A"/>
    <s v="MANIF, C"/>
    <s v="MANIF, Cleaning, WTR VPR HD"/>
    <s v="MANIFOLD, Cleaning, WTR VPR HD"/>
    <s v="LAM"/>
    <s v="EA"/>
    <s v="M"/>
    <b v="0"/>
    <x v="1"/>
    <b v="0"/>
    <b v="0"/>
    <b v="0"/>
    <b v="1"/>
    <n v="8"/>
    <s v=" Cleaning, WTR VPR HD"/>
    <m/>
    <s v="MANIFOLD"/>
    <s v="SEM_839"/>
  </r>
  <r>
    <s v="839-109970-001,Rev B"/>
    <m/>
    <s v="WLDMT, PNL, DISP, 579 RTRFT, BRS"/>
    <s v="WLDMNT, PNL, DISP, 579 RTRFT, BRS"/>
    <m/>
    <s v="EA"/>
    <s v="M"/>
    <b v="0"/>
    <x v="3"/>
    <b v="0"/>
    <b v="1"/>
    <b v="0"/>
    <b v="1"/>
    <n v="6"/>
    <s v=" PNL, DISP, 579 RTRFT, BRS"/>
    <m/>
    <s v="WLDMNT"/>
    <s v="Miscellaneous_839"/>
  </r>
  <r>
    <s v="839-109971-001,Rev C"/>
    <m/>
    <s v="WLDMT, PNL, VAC, 579 RTRFT, BRS"/>
    <s v="WLDMNT, PNL, VAC, 579 RTRFT, BRS"/>
    <m/>
    <s v="EA"/>
    <s v="M"/>
    <b v="0"/>
    <x v="3"/>
    <b v="0"/>
    <b v="0"/>
    <b v="0"/>
    <b v="1"/>
    <n v="6"/>
    <s v=" PNL, VAC, 579 RTRFT, BRS"/>
    <m/>
    <s v="WLDMNT"/>
    <s v="Miscellaneous_839"/>
  </r>
  <r>
    <s v="839-111458-001,Rev A"/>
    <m/>
    <s v="Tube, ELEC, HTR, WTR VPR HD"/>
    <s v="Tube, ELEC, HTR, WTR VPR HD"/>
    <m/>
    <s v="EA"/>
    <s v="M"/>
    <b v="0"/>
    <x v="3"/>
    <b v="0"/>
    <b v="1"/>
    <b v="0"/>
    <b v="1"/>
    <n v="4"/>
    <s v=" ELEC, HTR, WTR VPR HD"/>
    <m/>
    <s v="TUBE"/>
    <s v="Miscellaneous_839"/>
  </r>
  <r>
    <s v="839-112427-001,Rev A"/>
    <m/>
    <s v="ASSY,HT EXCHR,CDU TANK COOLING"/>
    <s v="ASSY,HT EXCHR,CDU TANK COOLING"/>
    <s v="LAM"/>
    <s v="EA"/>
    <s v="M"/>
    <b v="0"/>
    <x v="1"/>
    <b v="0"/>
    <b v="0"/>
    <b v="0"/>
    <b v="1"/>
    <n v="4"/>
    <s v="HT EXCHR,CDU TANK COOLING"/>
    <m/>
    <s v="ASSY"/>
    <s v="SEM_839"/>
  </r>
  <r>
    <s v="839-112427-001,Rev B"/>
    <m/>
    <s v="Assy, HT EXCHR, CDU Tank Cooling"/>
    <s v="Assy, HT EXCHR, CDU Tank Cooling"/>
    <s v="LAM"/>
    <s v="EA"/>
    <s v="M"/>
    <b v="0"/>
    <x v="1"/>
    <b v="0"/>
    <b v="0"/>
    <b v="0"/>
    <b v="1"/>
    <n v="4"/>
    <s v=" HT EXCHR, CDU Tank Cooling"/>
    <m/>
    <s v="ASSY"/>
    <s v="SEM_839"/>
  </r>
  <r>
    <s v="839-112427-001,Rev C"/>
    <n v="1"/>
    <s v="ASSY,HT EXCHR,CDU TANK COOLING"/>
    <s v="ASSY,HT EXCHR,CDU TANK COOLING"/>
    <s v="LAM"/>
    <s v="EA"/>
    <s v="M"/>
    <b v="0"/>
    <x v="1"/>
    <b v="0"/>
    <b v="0"/>
    <b v="0"/>
    <b v="1"/>
    <n v="4"/>
    <s v="HT EXCHR,CDU TANK COOLING"/>
    <m/>
    <s v="ASSY"/>
    <s v="SEM_839"/>
  </r>
  <r>
    <s v="839-113389-001"/>
    <m/>
    <s v="ASSY, OUTLET, VAC, EXIT HEAD"/>
    <s v="ASSY, OUTLET, VAC, EXIT HEAD"/>
    <s v="LAM"/>
    <s v="EA"/>
    <s v="M"/>
    <b v="0"/>
    <x v="1"/>
    <b v="0"/>
    <b v="0"/>
    <b v="0"/>
    <b v="1"/>
    <n v="4"/>
    <s v=" OUTLET, VAC, EXIT HEAD"/>
    <m/>
    <s v="ASSY"/>
    <s v="SEM_839"/>
  </r>
  <r>
    <s v="839-114167-001,Rev A"/>
    <m/>
    <s v="ASSY,WTR VPR DELIV,U"/>
    <s v="ASSY,WTR VPR DELIV,U"/>
    <s v="LAM"/>
    <s v="EA"/>
    <s v="M"/>
    <b v="0"/>
    <x v="3"/>
    <b v="0"/>
    <b v="1"/>
    <b v="0"/>
    <b v="1"/>
    <n v="4"/>
    <s v="WTR VPR DELIV,U"/>
    <m/>
    <s v="ASSY"/>
    <s v="Miscellaneous_839"/>
  </r>
  <r>
    <s v="839-114167-001,Rev C"/>
    <s v="ASSY,WTR"/>
    <s v="ASSY,WTR VPR DELIV,UPR, V3"/>
    <s v="ASSY,WTR VPR DELIV,UPR, V3"/>
    <s v="LAM"/>
    <s v="EA"/>
    <s v="M"/>
    <b v="0"/>
    <x v="3"/>
    <b v="0"/>
    <b v="0"/>
    <b v="0"/>
    <b v="1"/>
    <n v="4"/>
    <s v="WTR VPR DELIV,UPR, V3"/>
    <m/>
    <s v="ASSY"/>
    <s v="Miscellaneous_839"/>
  </r>
  <r>
    <s v="839-114167-001-A03,Rev C"/>
    <s v="Cover,WT"/>
    <s v="Cover,WTR VPR DELIV,UPR, V3"/>
    <s v="Cover,WTR VPR DELIV,UPR, V3"/>
    <s v="LAM"/>
    <s v="EA"/>
    <s v="M"/>
    <b v="0"/>
    <x v="1"/>
    <b v="0"/>
    <b v="1"/>
    <b v="0"/>
    <b v="1"/>
    <n v="5"/>
    <s v="WTR VPR DELIV,UPR, V3"/>
    <m/>
    <s v="COVER"/>
    <s v="SEM_839"/>
  </r>
  <r>
    <s v="839-114167-001-A05,Rev C"/>
    <s v="Lid,WTR"/>
    <s v="Lid,WTR VPR DELIV,UPR, V3"/>
    <s v="Lid,WTR VPR DELIV,UPR, V3"/>
    <s v="LAM"/>
    <s v="EA"/>
    <s v="M"/>
    <b v="0"/>
    <x v="1"/>
    <b v="0"/>
    <b v="1"/>
    <b v="0"/>
    <b v="1"/>
    <n v="3"/>
    <s v="WTR VPR DELIV,UPR, V3"/>
    <m/>
    <s v="LID"/>
    <s v="SEM_839"/>
  </r>
  <r>
    <s v="839-114167-001-A06,Rev C"/>
    <s v="Plate,WT"/>
    <s v="Plate,WTR VPR DELIV,UPR, V3"/>
    <s v="Plate,WTR VPR DELIV,UPR, V3"/>
    <s v="LAM"/>
    <s v="EA"/>
    <s v="M"/>
    <b v="0"/>
    <x v="1"/>
    <b v="0"/>
    <b v="1"/>
    <b v="0"/>
    <b v="1"/>
    <n v="5"/>
    <s v="WTR VPR DELIV,UPR, V3"/>
    <m/>
    <s v="PLATE"/>
    <s v="SEM_839"/>
  </r>
  <r>
    <s v="839-114167-003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</r>
  <r>
    <s v="839-114167-004,Rev A"/>
    <s v="From"/>
    <s v="Sub"/>
    <s v="ASSY,WTR VPR DELIV,U"/>
    <s v="Sub"/>
    <m/>
    <s v="EA"/>
    <s v="M"/>
    <x v="3"/>
    <m/>
    <b v="0"/>
    <b v="0"/>
    <b v="0"/>
    <n v="4"/>
    <s v="WTR VPR DELIV,U"/>
    <m/>
    <s v="ASSY"/>
    <s v="Miscellaneous_839"/>
  </r>
  <r>
    <s v="839-114167-004,Rev B"/>
    <m/>
    <s v="ASSY, WTR VPR DELIV, UPR, V3"/>
    <s v="ASSY, WTR VPR DELIV, UPR, V3"/>
    <s v="LAM"/>
    <s v="EA"/>
    <s v="M"/>
    <b v="0"/>
    <x v="3"/>
    <b v="0"/>
    <b v="1"/>
    <b v="0"/>
    <b v="1"/>
    <n v="4"/>
    <s v=" WTR VPR DELIV, UPR, V3"/>
    <m/>
    <s v="ASSY"/>
    <s v="Miscellaneous_839"/>
  </r>
  <r>
    <s v="839-114167-004A"/>
    <s v="Rework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</r>
  <r>
    <s v="839-114167-004-A03,Rev B"/>
    <s v="COVER, W"/>
    <s v="COVER, WTR VPR DELIV, UPR, V3"/>
    <s v="COVER, WTR VPR DELIV, UPR, V3"/>
    <s v="LAM"/>
    <s v="EA"/>
    <s v="M"/>
    <b v="0"/>
    <x v="1"/>
    <b v="0"/>
    <b v="1"/>
    <b v="0"/>
    <b v="1"/>
    <n v="5"/>
    <s v=" WTR VPR DELIV, UPR, V3"/>
    <m/>
    <s v="COVER"/>
    <s v="SEM_839"/>
  </r>
  <r>
    <s v="839-114167-004-A05,Rev B"/>
    <s v="LID, WTR"/>
    <s v="LID, WTR VPR DELIV, UPR, V3"/>
    <s v="LID, WTR VPR DELIV, UPR, V3"/>
    <s v="LAM"/>
    <s v="EA"/>
    <s v="M"/>
    <b v="0"/>
    <x v="1"/>
    <b v="0"/>
    <b v="1"/>
    <b v="0"/>
    <b v="1"/>
    <n v="3"/>
    <s v=" WTR VPR DELIV, UPR, V3"/>
    <m/>
    <s v="LID"/>
    <s v="SEM_839"/>
  </r>
  <r>
    <s v="839-114167-004-A05CLR,Rev A"/>
    <s v="Lid"/>
    <s v="Lid"/>
    <s v="Lid"/>
    <s v="LAM"/>
    <s v="EA"/>
    <s v="M"/>
    <b v="0"/>
    <x v="1"/>
    <b v="0"/>
    <b v="1"/>
    <b v="0"/>
    <b v="1"/>
    <n v="0"/>
    <e v="#VALUE!"/>
    <m/>
    <s v=""/>
    <s v="SEM_839"/>
  </r>
  <r>
    <s v="839-114167-004-A06,Rev B"/>
    <s v="PL, WTR"/>
    <s v="PL, WTR VPR DELIV, UPR, V3"/>
    <s v="PL, WTR VPR DELIV, UPR, V3"/>
    <s v="LAM"/>
    <s v="EA"/>
    <s v="M"/>
    <b v="0"/>
    <x v="1"/>
    <b v="0"/>
    <b v="1"/>
    <b v="0"/>
    <b v="1"/>
    <n v="2"/>
    <s v=" WTR VPR DELIV, UPR, V3"/>
    <m/>
    <s v="PL"/>
    <s v="SEM_839"/>
  </r>
  <r>
    <s v="839-114167-004-A06CLR,Rev A"/>
    <s v="Plate"/>
    <s v="Plate"/>
    <s v="Plate"/>
    <s v="LAM"/>
    <s v="EA"/>
    <s v="M"/>
    <b v="0"/>
    <x v="1"/>
    <b v="0"/>
    <b v="1"/>
    <b v="0"/>
    <b v="1"/>
    <n v="0"/>
    <e v="#VALUE!"/>
    <m/>
    <s v="PLATE"/>
    <s v="SEM_839"/>
  </r>
  <r>
    <s v="839-114167-004B"/>
    <s v="Rework,,"/>
    <s v="Rework,, ASSY, WTR VPR DELIV, UPR, V3"/>
    <s v="Rework,, ASSY, WTR VPR DELIV, UPR, V3"/>
    <s v="LAM"/>
    <s v="EA"/>
    <s v="M"/>
    <b v="0"/>
    <x v="1"/>
    <b v="0"/>
    <b v="0"/>
    <b v="0"/>
    <b v="1"/>
    <n v="6"/>
    <s v=", ASSY, WTR VPR DELIV, UPR, V3"/>
    <m/>
    <s v="ASSY"/>
    <s v="SEM_839"/>
  </r>
  <r>
    <s v="839-114167-004RW"/>
    <m/>
    <s v="ASSY, WTR VPR, REWORK"/>
    <s v="ASSY, WTR VPR, REWORK"/>
    <m/>
    <s v="EA"/>
    <s v="M"/>
    <b v="0"/>
    <x v="3"/>
    <b v="0"/>
    <b v="0"/>
    <b v="0"/>
    <b v="1"/>
    <n v="4"/>
    <s v=" WTR VPR, REWORK"/>
    <m/>
    <s v="ASSY"/>
    <s v="Miscellaneous_839"/>
  </r>
  <r>
    <s v="839-114167-004RWA"/>
    <s v="Rework,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</r>
  <r>
    <s v="839-114167-004RWB"/>
    <s v="Rework,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</r>
  <r>
    <s v="839-114167-005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</r>
  <r>
    <s v="839-114167-006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</r>
  <r>
    <s v="839-114167-008,Rev A"/>
    <s v="ASSY,WTR"/>
    <s v="ASSY,WTR VPR DELIV,U"/>
    <s v="ASSY,WTR VPR DELIV,U"/>
    <s v="LAM"/>
    <s v="EA"/>
    <s v="M"/>
    <b v="0"/>
    <x v="1"/>
    <b v="0"/>
    <b v="0"/>
    <b v="0"/>
    <b v="1"/>
    <n v="4"/>
    <s v="WTR VPR DELIV,U"/>
    <m/>
    <s v="ASSY"/>
    <s v="SEM_839"/>
  </r>
  <r>
    <s v="839-114167-009,Rev A"/>
    <m/>
    <s v="ASSY,WTR VPR DELIV,UPR, V3"/>
    <s v="ASSY,WTR VPR DELIV,UPR, V3"/>
    <m/>
    <s v="EA"/>
    <s v="M"/>
    <b v="0"/>
    <x v="3"/>
    <b v="0"/>
    <b v="0"/>
    <b v="0"/>
    <b v="1"/>
    <n v="4"/>
    <s v="WTR VPR DELIV,UPR, V3"/>
    <m/>
    <s v="ASSY"/>
    <s v="Miscellaneous_839"/>
  </r>
  <r>
    <s v="839-114167-009RW,Rev A"/>
    <s v="Rework,"/>
    <s v="Rework, ASSY,WTR VPR DELIV,U"/>
    <s v="Rework, ASSY,WTR VPR DELIV,U"/>
    <s v="LAM"/>
    <s v="EA"/>
    <s v="M"/>
    <b v="0"/>
    <x v="1"/>
    <b v="0"/>
    <b v="0"/>
    <b v="0"/>
    <b v="1"/>
    <n v="6"/>
    <s v=" ASSY,WTR VPR DELIV,U"/>
    <m/>
    <s v="ASSY"/>
    <s v="SEM_839"/>
  </r>
  <r>
    <s v="839-114167-00X"/>
    <m/>
    <s v="839-114167-00X"/>
    <s v="839-114167-00X"/>
    <m/>
    <s v="EA"/>
    <s v="M"/>
    <b v="0"/>
    <x v="3"/>
    <b v="0"/>
    <b v="0"/>
    <b v="0"/>
    <b v="1"/>
    <n v="0"/>
    <e v="#VALUE!"/>
    <m/>
    <s v=""/>
    <s v=""/>
  </r>
  <r>
    <s v="839-114167-00XX"/>
    <m/>
    <s v="Rectangle Window"/>
    <s v="Rectangle Window"/>
    <m/>
    <s v="EA"/>
    <s v="M"/>
    <b v="0"/>
    <x v="3"/>
    <b v="0"/>
    <b v="0"/>
    <b v="0"/>
    <b v="1"/>
    <n v="0"/>
    <s v="Rectangle"/>
    <m/>
    <s v=""/>
    <s v="Miscellaneous_839"/>
  </r>
  <r>
    <s v="839-114167-00XXX"/>
    <m/>
    <s v="Round Window"/>
    <s v="Round Window"/>
    <m/>
    <s v="EA"/>
    <s v="M"/>
    <b v="0"/>
    <x v="3"/>
    <b v="0"/>
    <b v="0"/>
    <b v="0"/>
    <b v="1"/>
    <n v="0"/>
    <s v="Round"/>
    <m/>
    <s v=""/>
    <s v="Miscellaneous_839"/>
  </r>
  <r>
    <s v="839-114167-010,Rev E"/>
    <m/>
    <s v="ASSY,WTR VPR DELIV,UPR, V3"/>
    <s v="ASSY,WTR VPR DELIV,UPR, V3"/>
    <m/>
    <s v="EA"/>
    <s v="M"/>
    <b v="0"/>
    <x v="3"/>
    <b v="0"/>
    <b v="1"/>
    <b v="0"/>
    <b v="1"/>
    <n v="4"/>
    <s v="WTR VPR DELIV,UPR, V3"/>
    <m/>
    <s v="ASSY"/>
    <s v="Miscellaneous_839"/>
  </r>
  <r>
    <s v="839-114167-010-A03,Rev E"/>
    <m/>
    <s v="COVER, WTR VPR DELIV, UPR, V3"/>
    <s v="COVER, WTR VPR DELIV, UPR, V3"/>
    <m/>
    <s v="EA"/>
    <s v="M"/>
    <b v="0"/>
    <x v="3"/>
    <b v="0"/>
    <b v="1"/>
    <b v="0"/>
    <b v="1"/>
    <n v="5"/>
    <s v=" WTR VPR DELIV, UPR, V3"/>
    <m/>
    <s v="COVER"/>
    <s v="Miscellaneous_839"/>
  </r>
  <r>
    <s v="839-114167-010-A05,Rev E"/>
    <m/>
    <s v="Lid, WTR VPR DELIV, UPR, V3"/>
    <s v="Lid, WTR VPR DELIV, UPR, V3"/>
    <m/>
    <s v="EA"/>
    <s v="M"/>
    <b v="0"/>
    <x v="3"/>
    <b v="0"/>
    <b v="1"/>
    <b v="0"/>
    <b v="1"/>
    <n v="3"/>
    <s v=" WTR VPR DELIV, UPR, V3"/>
    <m/>
    <s v="LID"/>
    <s v="Miscellaneous_839"/>
  </r>
  <r>
    <s v="839-114167-010-A06,Rev E"/>
    <m/>
    <s v="PL, WTR VPR DELIV, UPR, V3"/>
    <s v="PL, WTR VPR DELIV, UPR, V3"/>
    <m/>
    <s v="EA"/>
    <s v="M"/>
    <b v="0"/>
    <x v="3"/>
    <b v="0"/>
    <b v="1"/>
    <b v="0"/>
    <b v="1"/>
    <n v="2"/>
    <s v=" WTR VPR DELIV, UPR, V3"/>
    <m/>
    <s v="PL"/>
    <s v="Miscellaneous_839"/>
  </r>
  <r>
    <s v="839-114167-011, Rev B"/>
    <s v="ASSY, WT"/>
    <s v="ASSY, WTR VPR DELIV, UPR, V3"/>
    <s v="ASSY, WTR VPR DELIV, UPR, V3"/>
    <m/>
    <s v="EA"/>
    <s v="M"/>
    <b v="0"/>
    <x v="3"/>
    <b v="0"/>
    <b v="1"/>
    <b v="0"/>
    <b v="1"/>
    <n v="4"/>
    <s v=" WTR VPR DELIV, UPR, V3"/>
    <m/>
    <s v="ASSY"/>
    <s v="Miscellaneous_839"/>
  </r>
  <r>
    <s v="839-114167-011-A03,Rev B"/>
    <m/>
    <s v="Cover,WTR VPR DELIV,UPR, V3"/>
    <s v="Cover,WTR VPR DELIV,UPR, V3"/>
    <m/>
    <s v="EA"/>
    <s v="M"/>
    <b v="0"/>
    <x v="3"/>
    <b v="0"/>
    <b v="1"/>
    <b v="0"/>
    <b v="1"/>
    <n v="5"/>
    <s v="WTR VPR DELIV,UPR, V3"/>
    <m/>
    <s v="COVER"/>
    <s v="Miscellaneous_839"/>
  </r>
  <r>
    <s v="839-114167-011-A05,Rev B"/>
    <m/>
    <s v="Lid,WTR VPR DELIV,UPR, V3"/>
    <s v="Lid,WTR VPR DELIV,UPR, V3"/>
    <m/>
    <s v="EA"/>
    <s v="M"/>
    <b v="0"/>
    <x v="3"/>
    <b v="0"/>
    <b v="1"/>
    <b v="0"/>
    <b v="1"/>
    <n v="3"/>
    <s v="WTR VPR DELIV,UPR, V3"/>
    <m/>
    <s v="LID"/>
    <s v="Miscellaneous_839"/>
  </r>
  <r>
    <s v="839-114167-011-A06,Rev B"/>
    <m/>
    <s v="Plate,WTR VPR DELIV,UPR, V3"/>
    <s v="Plate,WTR VPR DELIV,UPR, V3"/>
    <m/>
    <s v="EA"/>
    <s v="M"/>
    <b v="0"/>
    <x v="3"/>
    <b v="0"/>
    <b v="0"/>
    <b v="0"/>
    <b v="1"/>
    <n v="5"/>
    <s v="WTR VPR DELIV,UPR, V3"/>
    <m/>
    <s v="PLATE"/>
    <s v="Miscellaneous_839"/>
  </r>
  <r>
    <s v="839-114167-A03,Rev A"/>
    <s v="COVER,WT"/>
    <s v="COVER,WTR VPR DELIV,"/>
    <s v="COVER,WTR VPR DELIV,"/>
    <s v="LAM"/>
    <s v="EA"/>
    <s v="M"/>
    <b v="0"/>
    <x v="1"/>
    <b v="0"/>
    <b v="1"/>
    <b v="0"/>
    <b v="1"/>
    <n v="5"/>
    <s v="WTR VPR DELIV,"/>
    <m/>
    <s v="COVER"/>
    <s v="SEM_839"/>
  </r>
  <r>
    <s v="839-114167-A05,Rev A"/>
    <s v="LID,WTR"/>
    <s v="LID,WTR VPR DELIV,"/>
    <s v="LID,WTR VPR DELIV,"/>
    <s v="LAM"/>
    <s v="EA"/>
    <s v="M"/>
    <b v="0"/>
    <x v="1"/>
    <b v="0"/>
    <b v="1"/>
    <b v="0"/>
    <b v="1"/>
    <n v="3"/>
    <s v="WTR VPR DELIV,"/>
    <m/>
    <s v="LID"/>
    <s v="SEM_839"/>
  </r>
  <r>
    <s v="839-114167-A06,Rev A"/>
    <s v="PL,WTR V"/>
    <s v="PL,WTR VPR DELIV,"/>
    <s v="PL,WTR VPR DELIV,"/>
    <s v="LAM"/>
    <s v="EA"/>
    <s v="M"/>
    <b v="0"/>
    <x v="1"/>
    <b v="0"/>
    <b v="1"/>
    <b v="0"/>
    <b v="1"/>
    <n v="2"/>
    <s v="WTR VPR DELIV,"/>
    <m/>
    <s v="PL"/>
    <s v="SEM_839"/>
  </r>
  <r>
    <s v="839-114874-001 Item 2"/>
    <s v="ITEM PAR"/>
    <s v="ITEM PART# 839-114874-502, Shunt, Magnets, Carrier, CRS, 1010/1020"/>
    <s v="ITEM PART# 839-114874-502, Shunt, Magnets, Carrier, CRS, 1010/1020"/>
    <m/>
    <s v="EA"/>
    <s v="M"/>
    <b v="0"/>
    <x v="3"/>
    <b v="0"/>
    <b v="0"/>
    <b v="0"/>
    <b v="1"/>
    <n v="0"/>
    <s v="ITEM"/>
    <m/>
    <s v="CARRIER"/>
    <s v="Miscellaneous_839"/>
  </r>
  <r>
    <s v="839-114874-001 Item 6"/>
    <s v="ITEM PAR"/>
    <s v="ITEM PART# 839-114874-503     _x001e_COVER, TRUCK, MAGNETS,_x001e_PET WHITE"/>
    <s v="ITEM PART# 839-114874-503     _x001e_COVER, TRUCK, MAGNETS,_x001e_PET WHITE"/>
    <m/>
    <s v="EA"/>
    <s v="M"/>
    <b v="0"/>
    <x v="3"/>
    <b v="0"/>
    <b v="0"/>
    <b v="0"/>
    <b v="1"/>
    <n v="0"/>
    <s v="ITEM"/>
    <m/>
    <s v="MAGNET"/>
    <s v="Miscellaneous_839"/>
  </r>
  <r>
    <s v="839-114874-001,Rev D"/>
    <m/>
    <s v="Assy, Roll Truck, Carrier Housing"/>
    <s v="Assy, Roll Truck, Carrier Housing"/>
    <m/>
    <s v="EA"/>
    <s v="M"/>
    <b v="0"/>
    <x v="3"/>
    <b v="0"/>
    <b v="1"/>
    <b v="0"/>
    <b v="1"/>
    <n v="4"/>
    <s v=" Roll Truck, Carrier Housing"/>
    <m/>
    <s v="ASSY"/>
    <s v="Miscellaneous_839"/>
  </r>
  <r>
    <s v="839-114874-502"/>
    <m/>
    <s v="Shunt, Magnet, Carrier"/>
    <s v="Shunt, Magnet, Carrier"/>
    <s v="Sub"/>
    <s v="EA"/>
    <s v="M"/>
    <b v="0"/>
    <x v="2"/>
    <b v="0"/>
    <b v="1"/>
    <b v="0"/>
    <b v="1"/>
    <n v="5"/>
    <s v=" Magnet, Carrier"/>
    <m/>
    <s v="CARRIER"/>
    <s v="Plastic_839"/>
  </r>
  <r>
    <s v="839-114874-502,Rev B"/>
    <s v="Shunt, M"/>
    <s v="Shunt, Magnets, Carrier, CRS, 1010/1020"/>
    <s v="Shunt, Magnets, Carrier, CRS, 1010/1020"/>
    <s v="LAM"/>
    <s v="EA"/>
    <s v="M"/>
    <b v="0"/>
    <x v="1"/>
    <b v="0"/>
    <b v="1"/>
    <b v="0"/>
    <b v="1"/>
    <n v="5"/>
    <s v=" Magnets, Carrier, CRS, 1010/1020"/>
    <m/>
    <s v="CARRIER"/>
    <s v="SEM_839"/>
  </r>
  <r>
    <s v="839-115681-001,Rev A"/>
    <m/>
    <s v="Upper Exit Head CIP OMM"/>
    <s v="Upper Exit Head CIP OMM"/>
    <s v="LAM"/>
    <s v="EA"/>
    <s v="M"/>
    <b v="0"/>
    <x v="3"/>
    <b v="0"/>
    <b v="1"/>
    <b v="0"/>
    <b v="1"/>
    <n v="0"/>
    <s v="Upper"/>
    <m/>
    <s v=""/>
    <s v="Miscellaneous_839"/>
  </r>
  <r>
    <s v="839-115681-002,Rev B"/>
    <m/>
    <s v="Lower Exit Head CIP OMM"/>
    <s v="Lower Exit Head CIP OMM"/>
    <m/>
    <s v="EA"/>
    <s v="M"/>
    <b v="0"/>
    <x v="3"/>
    <b v="0"/>
    <b v="1"/>
    <b v="0"/>
    <b v="1"/>
    <n v="0"/>
    <s v="Lower"/>
    <m/>
    <s v=""/>
    <s v="Miscellaneous_839"/>
  </r>
  <r>
    <s v="839-115681-003,Rev B"/>
    <m/>
    <s v="ASSY, EXIT HEAD, UPR"/>
    <s v="ASSY, EXIT HEAD, UPR"/>
    <s v="LAM"/>
    <s v="EA"/>
    <s v="M"/>
    <b v="0"/>
    <x v="3"/>
    <b v="0"/>
    <b v="1"/>
    <b v="0"/>
    <b v="1"/>
    <n v="4"/>
    <s v=" EXIT HEAD, UPR"/>
    <m/>
    <s v="ASSY"/>
    <s v="Miscellaneous_839"/>
  </r>
  <r>
    <s v="839-115682-001,Rev A"/>
    <m/>
    <s v="ASSY,MANIF,EXIT,UPR"/>
    <s v="ASSY,MANIFOLD,EXIT,UPR"/>
    <s v="LAM"/>
    <s v="EA"/>
    <s v="M"/>
    <b v="0"/>
    <x v="3"/>
    <b v="0"/>
    <b v="1"/>
    <b v="0"/>
    <b v="1"/>
    <n v="4"/>
    <s v="MANIFOLD,EXIT,UPR"/>
    <m/>
    <s v="ASSY"/>
    <s v="Miscellaneous_839"/>
  </r>
  <r>
    <s v="839-115682-002,Rev A"/>
    <m/>
    <s v="ASSY,MANIF,EXIT,LWR"/>
    <s v="ASSY,MANIFOLD,EXIT,LWR"/>
    <s v="LAM"/>
    <s v="EA"/>
    <s v="M"/>
    <b v="0"/>
    <x v="3"/>
    <b v="0"/>
    <b v="1"/>
    <b v="0"/>
    <b v="1"/>
    <n v="4"/>
    <s v="MANIFOLD,EXIT,LWR"/>
    <m/>
    <s v="ASSY"/>
    <s v="Miscellaneous_839"/>
  </r>
  <r>
    <s v="839-115682-004,Rev A"/>
    <m/>
    <s v="ASSY,MANIF,EXIT,LWR"/>
    <s v="ASSY,MANIFOLD,EXIT,LWR"/>
    <s v="LAM"/>
    <s v="EA"/>
    <s v="M"/>
    <b v="0"/>
    <x v="3"/>
    <b v="0"/>
    <b v="1"/>
    <b v="0"/>
    <b v="1"/>
    <n v="4"/>
    <s v="MANIFOLD,EXIT,LWR"/>
    <m/>
    <s v="ASSY"/>
    <s v="Miscellaneous_839"/>
  </r>
  <r>
    <s v="839-115682-004,Rev B"/>
    <m/>
    <s v="ASSY,MANIF,EXIT,LWR"/>
    <s v="ASSY,MANIFOLD,EXIT,LWR"/>
    <m/>
    <s v="EA"/>
    <s v="M"/>
    <b v="0"/>
    <x v="3"/>
    <b v="0"/>
    <b v="1"/>
    <b v="0"/>
    <b v="1"/>
    <n v="4"/>
    <s v="MANIFOLD,EXIT,LWR"/>
    <m/>
    <s v="ASSY"/>
    <s v="Miscellaneous_839"/>
  </r>
  <r>
    <s v="839-116266-001,Rev A"/>
    <m/>
    <s v="BLK,LWR,PURGE,N2"/>
    <s v="BLK,LWR,PURGE,N2"/>
    <m/>
    <s v="EA"/>
    <s v="M"/>
    <b v="0"/>
    <x v="3"/>
    <b v="0"/>
    <b v="1"/>
    <b v="0"/>
    <b v="1"/>
    <n v="3"/>
    <s v="LWR,PURGE,N2"/>
    <m/>
    <s v="BLOCK"/>
    <s v="Miscellaneous_839"/>
  </r>
  <r>
    <s v="839-116266-002,Rev A"/>
    <m/>
    <s v="BLK,UPR,PURGE,N2"/>
    <s v="BLK,UPR,PURGE,N2"/>
    <m/>
    <s v="EA"/>
    <s v="M"/>
    <b v="0"/>
    <x v="3"/>
    <b v="0"/>
    <b v="1"/>
    <b v="0"/>
    <b v="1"/>
    <n v="3"/>
    <s v="UPR,PURGE,N2"/>
    <m/>
    <s v="BLOCK"/>
    <s v="Miscellaneous_839"/>
  </r>
  <r>
    <s v="839-116267-001,Rev A"/>
    <m/>
    <s v="BLK,LWR,MANIF,N2 PURGE"/>
    <s v="BLK,LWR,MANIFOLD,N2 PURGE"/>
    <s v="LAM"/>
    <s v="EA"/>
    <s v="M"/>
    <b v="0"/>
    <x v="3"/>
    <b v="0"/>
    <b v="0"/>
    <b v="0"/>
    <b v="1"/>
    <n v="3"/>
    <s v="LWR,MANIFOLD,N2 PURGE"/>
    <m/>
    <s v="BLOCK"/>
    <s v="Miscellaneous_839"/>
  </r>
  <r>
    <s v="839-116267-002,Rev A"/>
    <m/>
    <s v="BLK,UPR,MANIF,N2 PURGE"/>
    <s v="BLK,UPR,MANIFOLD,N2 PURGE"/>
    <s v="LAM"/>
    <s v="EA"/>
    <s v="M"/>
    <b v="0"/>
    <x v="3"/>
    <b v="0"/>
    <b v="0"/>
    <b v="0"/>
    <b v="1"/>
    <n v="3"/>
    <s v="UPR,MANIFOLD,N2 PURGE"/>
    <m/>
    <s v="BLOCK"/>
    <s v="Miscellaneous_839"/>
  </r>
  <r>
    <s v="839-116267-003,Rev A"/>
    <m/>
    <s v="BLK,LWR,MANIF,N2 PURGE"/>
    <s v="BLK,LWR,MANIFOLD,N2 PURGE"/>
    <m/>
    <s v="EA"/>
    <s v="M"/>
    <b v="0"/>
    <x v="3"/>
    <b v="0"/>
    <b v="1"/>
    <b v="0"/>
    <b v="1"/>
    <n v="3"/>
    <s v="LWR,MANIFOLD,N2 PURGE"/>
    <m/>
    <s v="BLOCK"/>
    <s v="Miscellaneous_839"/>
  </r>
  <r>
    <s v="839-116267-004,Rev A"/>
    <m/>
    <s v="BLK,UPR,MANIF,N2 PURGE"/>
    <s v="BLK,UPR,MANIFOLD,N2 PURGE"/>
    <m/>
    <s v="EA"/>
    <s v="M"/>
    <b v="0"/>
    <x v="3"/>
    <b v="0"/>
    <b v="0"/>
    <b v="0"/>
    <b v="1"/>
    <n v="3"/>
    <s v="UPR,MANIFOLD,N2 PURGE"/>
    <m/>
    <s v="BLOCK"/>
    <s v="Miscellaneous_839"/>
  </r>
  <r>
    <s v="839-117319-001,Rev B"/>
    <m/>
    <s v="ENCL,ALT CHEM DELVY,FIB"/>
    <s v="ENCL,ALT CHEM DELVY,FIB"/>
    <m/>
    <s v="EA"/>
    <s v="M"/>
    <b v="0"/>
    <x v="0"/>
    <b v="0"/>
    <b v="1"/>
    <b v="0"/>
    <b v="1"/>
    <n v="4"/>
    <s v="ALT CHEM DELVY,FIB"/>
    <m/>
    <s v=""/>
    <s v="MIH_839"/>
  </r>
  <r>
    <s v="839-117323-001,Rev A"/>
    <m/>
    <s v="PNL,CHEM DLVY"/>
    <s v="PNL,CHEM DLVY"/>
    <s v="LAM"/>
    <s v="EA"/>
    <s v="M"/>
    <b v="0"/>
    <x v="3"/>
    <b v="0"/>
    <b v="1"/>
    <b v="0"/>
    <b v="1"/>
    <n v="3"/>
    <s v="CHEM DLVY"/>
    <m/>
    <s v="PANEL"/>
    <s v="Miscellaneous_839"/>
  </r>
  <r>
    <s v="839-117462-001,Rev A"/>
    <m/>
    <s v="PNL,SUPPLY,ALT CHEM,FIB"/>
    <s v="PNL,SUPPLY,ALT CHEM,FIB"/>
    <s v="LAM"/>
    <s v="EA"/>
    <s v="M"/>
    <b v="0"/>
    <x v="3"/>
    <b v="0"/>
    <b v="1"/>
    <b v="0"/>
    <b v="1"/>
    <n v="3"/>
    <s v="SUPPLY,ALT CHEM,FIB"/>
    <m/>
    <s v="PANEL"/>
    <s v="Miscellaneous_839"/>
  </r>
  <r>
    <s v="839-117462-002,Rev A"/>
    <m/>
    <s v="PNL, SUPPLY, ALT CHEM, FIB"/>
    <s v="PNL, SUPPLY, ALT CHEM, FIB"/>
    <m/>
    <s v="EA"/>
    <s v="M"/>
    <b v="0"/>
    <x v="0"/>
    <b v="0"/>
    <b v="1"/>
    <b v="0"/>
    <b v="1"/>
    <n v="3"/>
    <s v=" SUPPLY, ALT CHEM, FIB"/>
    <m/>
    <s v="PANEL"/>
    <s v="MIH_839"/>
  </r>
  <r>
    <s v="839-117678-001,Rev A"/>
    <m/>
    <s v="Shelf, Mnt, LH, Bottle, Dose, FIB"/>
    <s v="Shelf, Mnt, LH, Bottle, Dose, FIB"/>
    <m/>
    <s v="EA"/>
    <s v="M"/>
    <b v="0"/>
    <x v="3"/>
    <b v="0"/>
    <b v="1"/>
    <b v="0"/>
    <b v="1"/>
    <n v="5"/>
    <s v=" Mnt, LH, Bottle, Dose, FIB"/>
    <m/>
    <s v=""/>
    <s v="Miscellaneous_839"/>
  </r>
  <r>
    <s v="839-117678-003,Rev D"/>
    <m/>
    <s v="SHELF, MNT, BOTTLE, DOSE, FIB, 2L"/>
    <s v="SHELF, MNT, BOTTLE, DOSE, FIB, 2L"/>
    <m/>
    <s v="EA"/>
    <s v="M"/>
    <b v="0"/>
    <x v="0"/>
    <b v="0"/>
    <b v="1"/>
    <b v="0"/>
    <b v="1"/>
    <n v="5"/>
    <s v=" MNT, BOTTLE, DOSE, FIB, 2L"/>
    <m/>
    <s v=""/>
    <s v="MIH_839"/>
  </r>
  <r>
    <s v="839-117678-101,Rev A"/>
    <m/>
    <s v="Shelf, Mnt, LH, Bottle, Dose, FIB"/>
    <s v="Shelf, Mnt, LH, Bottle, Dose, FIB"/>
    <s v="LAM"/>
    <s v="EA"/>
    <s v="M"/>
    <b v="0"/>
    <x v="1"/>
    <b v="0"/>
    <b v="1"/>
    <b v="0"/>
    <b v="1"/>
    <n v="5"/>
    <s v=" Mnt, LH, Bottle, Dose, FIB"/>
    <m/>
    <s v=""/>
    <s v="SEM_839"/>
  </r>
  <r>
    <s v="839-117678-201,Rev A"/>
    <s v="SHELF,MN"/>
    <s v="SHELF,MNT,DUAL BOTTLE,DOSE,FIB"/>
    <s v="SHELF,MNT,DUAL BOTTLE,DOSE,FIB"/>
    <s v="LAM"/>
    <s v="EA"/>
    <s v="M"/>
    <b v="0"/>
    <x v="1"/>
    <b v="0"/>
    <b v="1"/>
    <b v="0"/>
    <b v="1"/>
    <n v="5"/>
    <s v="MNT,DUAL BOTTLE,DOSE,FIB"/>
    <m/>
    <s v=""/>
    <s v="SEM_839"/>
  </r>
  <r>
    <s v="839-117792-001,Rev B"/>
    <m/>
    <s v="ASSY,HEAD,CHEM,UPR"/>
    <s v="ASSY,HEAD,CHEM,UPR"/>
    <s v="LAM"/>
    <s v="EA"/>
    <s v="M"/>
    <b v="0"/>
    <x v="3"/>
    <b v="0"/>
    <b v="1"/>
    <b v="0"/>
    <b v="1"/>
    <n v="4"/>
    <s v="HEAD,CHEM,UPR"/>
    <m/>
    <s v="ASSY"/>
    <s v="Miscellaneous_839"/>
  </r>
  <r>
    <s v="839-117792-001-A01,Rev B"/>
    <m/>
    <s v="Lid, HEAD,CHEM,UPR"/>
    <s v="Lid, HEAD,CHEM,UPR"/>
    <s v="LAM"/>
    <s v="EA"/>
    <s v="M"/>
    <b v="0"/>
    <x v="1"/>
    <b v="0"/>
    <b v="1"/>
    <b v="0"/>
    <b v="1"/>
    <n v="3"/>
    <s v=" HEAD,CHEM,UPR"/>
    <m/>
    <s v="LID"/>
    <s v="SEM_839"/>
  </r>
  <r>
    <s v="839-117792-001-A02,Rev B"/>
    <m/>
    <s v="Plate, HEAD,CHEM,UPR"/>
    <s v="Plate, HEAD,CHEM,UPR"/>
    <s v="LAM"/>
    <s v="EA"/>
    <s v="M"/>
    <b v="0"/>
    <x v="1"/>
    <b v="0"/>
    <b v="1"/>
    <b v="0"/>
    <b v="1"/>
    <n v="5"/>
    <s v=" HEAD,CHEM,UPR"/>
    <m/>
    <s v="PLATE"/>
    <s v="SEM_839"/>
  </r>
  <r>
    <s v="839-117792-001-A03,Rev B"/>
    <s v="Cover, H"/>
    <s v="Cover, HEAD,CHEM,UPR"/>
    <s v="Cover, HEAD,CHEM,UPR"/>
    <s v="LAM"/>
    <s v="EA"/>
    <s v="M"/>
    <b v="0"/>
    <x v="1"/>
    <b v="0"/>
    <b v="1"/>
    <b v="0"/>
    <b v="1"/>
    <n v="5"/>
    <s v=" HEAD,CHEM,UPR"/>
    <m/>
    <s v="COVER"/>
    <s v="SEM_839"/>
  </r>
  <r>
    <s v="839-117792-002,Rev B"/>
    <m/>
    <s v="ASSY,HD,CHEM,HKMG,LWR"/>
    <s v="ASSY,HD,CHEM,HKMG,LWR"/>
    <s v="LAM"/>
    <s v="EA"/>
    <s v="M"/>
    <b v="0"/>
    <x v="3"/>
    <b v="0"/>
    <b v="1"/>
    <b v="0"/>
    <b v="1"/>
    <n v="4"/>
    <s v="HD,CHEM,HKMG,LWR"/>
    <m/>
    <s v="ASSY"/>
    <s v="Miscellaneous_839"/>
  </r>
  <r>
    <s v="839-117792-002-A01,Rev B"/>
    <m/>
    <s v="Lid, CHEM,HKMG,LWR"/>
    <s v="Lid, CHEM,HKMG,LWR"/>
    <s v="LAM"/>
    <s v="EA"/>
    <s v="M"/>
    <b v="0"/>
    <x v="3"/>
    <b v="0"/>
    <b v="1"/>
    <b v="0"/>
    <b v="1"/>
    <n v="3"/>
    <s v=" CHEM,HKMG,LWR"/>
    <m/>
    <s v="LID"/>
    <s v="Miscellaneous_839"/>
  </r>
  <r>
    <s v="839-117792-002-A02,Rev B"/>
    <m/>
    <s v="Plate, CHEM,HKMG,LWR"/>
    <s v="Plate, CHEM,HKMG,LWR"/>
    <s v="LAM"/>
    <s v="EA"/>
    <s v="M"/>
    <b v="0"/>
    <x v="3"/>
    <b v="0"/>
    <b v="1"/>
    <b v="0"/>
    <b v="1"/>
    <n v="5"/>
    <s v=" CHEM,HKMG,LWR"/>
    <m/>
    <s v="PLATE"/>
    <s v="Miscellaneous_839"/>
  </r>
  <r>
    <s v="839-117792-002-A03,Rev B"/>
    <m/>
    <s v="Lid, CHEM,HKMG,LWR"/>
    <s v="Lid, CHEM,HKMG,LWR"/>
    <m/>
    <s v="EA"/>
    <s v="M"/>
    <b v="0"/>
    <x v="3"/>
    <b v="0"/>
    <b v="0"/>
    <b v="0"/>
    <b v="1"/>
    <n v="3"/>
    <s v=" CHEM,HKMG,LWR"/>
    <m/>
    <s v="LID"/>
    <s v="Miscellaneous_839"/>
  </r>
  <r>
    <s v="839-117792-002-A04,Rev B"/>
    <m/>
    <s v="Plate, CHEM,HKMG,LWR"/>
    <s v="Plate, CHEM,HKMG,LWR"/>
    <m/>
    <s v="EA"/>
    <s v="M"/>
    <b v="0"/>
    <x v="3"/>
    <b v="0"/>
    <b v="0"/>
    <b v="0"/>
    <b v="1"/>
    <n v="5"/>
    <s v=" CHEM,HKMG,LWR"/>
    <m/>
    <s v="PLATE"/>
    <s v="Miscellaneous_839"/>
  </r>
  <r>
    <s v="839-117792-A01,Rev A"/>
    <s v="Lid, HEA"/>
    <s v="Lid, HEAD,CHEM,UPR"/>
    <s v="Lid, HEAD,CHEM,UPR"/>
    <s v="LAM"/>
    <s v="EA"/>
    <s v="M"/>
    <b v="0"/>
    <x v="1"/>
    <b v="0"/>
    <b v="0"/>
    <b v="0"/>
    <b v="1"/>
    <n v="3"/>
    <s v=" HEAD,CHEM,UPR"/>
    <m/>
    <s v="LID"/>
    <s v="SEM_839"/>
  </r>
  <r>
    <s v="839-117792-A01,Rev B"/>
    <m/>
    <s v="Lid, HEAD,CHEM,UPR"/>
    <s v="Lid, HEAD,CHEM,UPR"/>
    <s v="LAM"/>
    <s v="EA"/>
    <s v="M"/>
    <b v="0"/>
    <x v="3"/>
    <b v="0"/>
    <b v="0"/>
    <b v="0"/>
    <b v="1"/>
    <n v="3"/>
    <s v=" HEAD,CHEM,UPR"/>
    <m/>
    <s v="LID"/>
    <s v="Miscellaneous_839"/>
  </r>
  <r>
    <s v="839-117792-A02,Rev A"/>
    <s v="Plate, H"/>
    <s v="Plate, HEAD,CHEM,UPR"/>
    <s v="Plate, HEAD,CHEM,UPR"/>
    <s v="LAM"/>
    <s v="EA"/>
    <s v="M"/>
    <b v="0"/>
    <x v="1"/>
    <b v="0"/>
    <b v="0"/>
    <b v="0"/>
    <b v="1"/>
    <n v="5"/>
    <s v=" HEAD,CHEM,UPR"/>
    <m/>
    <s v="PLATE"/>
    <s v="SEM_839"/>
  </r>
  <r>
    <s v="839-117792-A02,Rev B"/>
    <m/>
    <s v="Plate, HEAD,CHEM,UPR"/>
    <s v="Plate, HEAD,CHEM,UPR"/>
    <m/>
    <s v="EA"/>
    <s v="M"/>
    <b v="0"/>
    <x v="3"/>
    <b v="0"/>
    <b v="0"/>
    <b v="0"/>
    <b v="1"/>
    <n v="5"/>
    <s v=" HEAD,CHEM,UPR"/>
    <m/>
    <s v="PLATE"/>
    <s v="Miscellaneous_839"/>
  </r>
  <r>
    <s v="839-117792-A03,Rev A"/>
    <s v="Lid, CHE"/>
    <s v="Lid, CHEM,HKMG,LWR"/>
    <s v="Lid, CHEM,HKMG,LWR"/>
    <s v="LAM"/>
    <s v="EA"/>
    <s v="M"/>
    <b v="0"/>
    <x v="1"/>
    <b v="0"/>
    <b v="0"/>
    <b v="0"/>
    <b v="1"/>
    <n v="3"/>
    <s v=" CHEM,HKMG,LWR"/>
    <m/>
    <s v="LID"/>
    <s v="SEM_839"/>
  </r>
  <r>
    <s v="839-117792-A04,Rev A"/>
    <s v="Plate, C"/>
    <s v="Plate, CHEM,HKMG,LWR"/>
    <s v="Plate, CHEM,HKMG,LWR"/>
    <s v="LAM"/>
    <s v="EA"/>
    <s v="M"/>
    <b v="0"/>
    <x v="1"/>
    <b v="0"/>
    <b v="0"/>
    <b v="0"/>
    <b v="1"/>
    <n v="5"/>
    <s v=" CHEM,HKMG,LWR"/>
    <m/>
    <s v="PLATE"/>
    <s v="SEM_839"/>
  </r>
  <r>
    <s v="839-117893-001,Rev A01"/>
    <m/>
    <s v="839-117893-001-A01 Test Manifold"/>
    <s v="839-117893-001-A01 Test Manifold"/>
    <s v="LAM"/>
    <s v="EA"/>
    <s v="M"/>
    <b v="0"/>
    <x v="3"/>
    <b v="0"/>
    <b v="0"/>
    <b v="0"/>
    <b v="1"/>
    <n v="0"/>
    <s v="839-117893-001-A01"/>
    <m/>
    <s v="MANIFOLD"/>
    <s v=""/>
  </r>
  <r>
    <s v="839-117893-002,Rev A01"/>
    <m/>
    <s v="839-117893-002 A01 Test Manifold"/>
    <s v="839-117893-002 A01 Test Manifold"/>
    <s v="LAM"/>
    <s v="EA"/>
    <s v="M"/>
    <b v="0"/>
    <x v="3"/>
    <b v="0"/>
    <b v="0"/>
    <b v="0"/>
    <b v="1"/>
    <n v="0"/>
    <s v="839-117893-002"/>
    <m/>
    <s v="MANIFOLD"/>
    <s v=""/>
  </r>
  <r>
    <s v="839-118508-002,Rev A"/>
    <m/>
    <s v="WLDMT, FACIL, ANSI SAS, 2 HD, C360, FDS"/>
    <s v="WLDMNT, FACIL, ANSI SAS, 2 HD, C360, FDS"/>
    <s v="LAM"/>
    <s v="EA"/>
    <s v="M"/>
    <b v="0"/>
    <x v="3"/>
    <b v="0"/>
    <b v="1"/>
    <b v="0"/>
    <b v="1"/>
    <n v="6"/>
    <s v=" FACIL, ANSI SAS, 2 HD, C360, FDS"/>
    <m/>
    <s v="WLDMNT"/>
    <s v="Miscellaneous_839"/>
  </r>
  <r>
    <s v="839-119178-001,Rev B"/>
    <m/>
    <s v="WLDNT, PNL, VAC, SINGLEPASS, FDS, C360"/>
    <s v="WLDMNT, PNL, VAC, SINGLEPASS, FDS, C360"/>
    <s v="LAM"/>
    <s v="EA"/>
    <s v="M"/>
    <b v="0"/>
    <x v="3"/>
    <b v="0"/>
    <b v="1"/>
    <b v="0"/>
    <b v="1"/>
    <n v="6"/>
    <s v=" PNL, VAC, SINGLEPASS, FDS, C360"/>
    <m/>
    <s v="WLDMNT"/>
    <s v="Miscellaneous_839"/>
  </r>
  <r>
    <s v="839-119272-001,Rev A"/>
    <m/>
    <s v="ASSY,EXIT DRY HEAD,UPR"/>
    <s v="ASSY,EXIT DRY HEAD,UPR"/>
    <s v="LAM"/>
    <s v="EA"/>
    <s v="M"/>
    <b v="0"/>
    <x v="3"/>
    <b v="0"/>
    <b v="0"/>
    <b v="0"/>
    <b v="1"/>
    <n v="4"/>
    <s v="EXIT DRY HEAD,UPR"/>
    <m/>
    <s v="ASSY"/>
    <s v="Miscellaneous_839"/>
  </r>
  <r>
    <s v="839-119272-001-A01,Rev A"/>
    <s v="Lid"/>
    <s v="Lid"/>
    <s v="Lid"/>
    <s v="LAM"/>
    <s v="EA"/>
    <s v="M"/>
    <b v="0"/>
    <x v="1"/>
    <b v="0"/>
    <b v="0"/>
    <b v="0"/>
    <b v="1"/>
    <n v="0"/>
    <e v="#VALUE!"/>
    <m/>
    <s v=""/>
    <s v="SEM_839"/>
  </r>
  <r>
    <s v="839-119272-001-A02,Rev A"/>
    <s v="Plate"/>
    <s v="Plate"/>
    <s v="Plate"/>
    <s v="LAM"/>
    <s v="EA"/>
    <s v="M"/>
    <b v="0"/>
    <x v="1"/>
    <b v="0"/>
    <b v="0"/>
    <b v="0"/>
    <b v="1"/>
    <n v="0"/>
    <e v="#VALUE!"/>
    <m/>
    <s v="PLATE"/>
    <s v="SEM_839"/>
  </r>
  <r>
    <s v="839-119272-002"/>
    <m/>
    <s v="839-119272-002"/>
    <s v="839-119272-002"/>
    <m/>
    <s v="EA"/>
    <s v="M"/>
    <b v="0"/>
    <x v="3"/>
    <b v="0"/>
    <b v="0"/>
    <b v="0"/>
    <b v="1"/>
    <n v="0"/>
    <e v="#VALUE!"/>
    <m/>
    <s v=""/>
    <s v=""/>
  </r>
  <r>
    <s v="839-119272-002,Rev B"/>
    <m/>
    <s v="ASSY, EXIT DRY HEAD, LWR"/>
    <s v="ASSY, EXIT DRY HEAD, LWR"/>
    <s v="LAM"/>
    <s v="EA"/>
    <s v="M"/>
    <b v="0"/>
    <x v="3"/>
    <b v="0"/>
    <b v="0"/>
    <b v="0"/>
    <b v="1"/>
    <n v="4"/>
    <s v=" EXIT DRY HEAD, LWR"/>
    <m/>
    <s v="ASSY"/>
    <s v="Miscellaneous_839"/>
  </r>
  <r>
    <s v="839-119272-002,Rev C"/>
    <m/>
    <s v="ASSY, EXIT DRY HEAD, LWR"/>
    <s v="ASSY, EXIT DRY HEAD, LWR"/>
    <m/>
    <s v="EA"/>
    <s v="M"/>
    <b v="0"/>
    <x v="3"/>
    <b v="0"/>
    <b v="1"/>
    <b v="0"/>
    <b v="1"/>
    <n v="4"/>
    <s v=" EXIT DRY HEAD, LWR"/>
    <m/>
    <s v="ASSY"/>
    <s v="Miscellaneous_839"/>
  </r>
  <r>
    <s v="839-119272-002-A01,Rev A"/>
    <s v="Plate"/>
    <s v="Lid"/>
    <s v="Lid"/>
    <s v="LAM"/>
    <s v="EA"/>
    <s v="M"/>
    <b v="0"/>
    <x v="1"/>
    <b v="0"/>
    <b v="0"/>
    <b v="0"/>
    <b v="1"/>
    <n v="0"/>
    <e v="#VALUE!"/>
    <m/>
    <s v=""/>
    <s v="SEM_839"/>
  </r>
  <r>
    <s v="839-119272-002-A01,Rev C"/>
    <s v="Lid, EXI"/>
    <s v="Lid, EXIT DRY HEAD, LWR"/>
    <s v="Lid, EXIT DRY HEAD, LWR"/>
    <s v="LAM"/>
    <s v="EA"/>
    <s v="M"/>
    <b v="0"/>
    <x v="1"/>
    <b v="0"/>
    <b v="1"/>
    <b v="0"/>
    <b v="1"/>
    <n v="3"/>
    <s v=" EXIT DRY HEAD, LWR"/>
    <m/>
    <s v="LID"/>
    <s v="SEM_839"/>
  </r>
  <r>
    <s v="839-119272-002-A02,Rev A"/>
    <s v="Plate"/>
    <s v="Plate"/>
    <s v="Plate"/>
    <s v="LAM"/>
    <s v="EA"/>
    <s v="M"/>
    <b v="0"/>
    <x v="1"/>
    <b v="0"/>
    <b v="1"/>
    <b v="0"/>
    <b v="1"/>
    <n v="0"/>
    <e v="#VALUE!"/>
    <m/>
    <s v="PLATE"/>
    <s v="SEM_839"/>
  </r>
  <r>
    <s v="839-119272-002-A02,Rev C"/>
    <s v="PL, EXIT"/>
    <s v="PL, EXIT DRY HEAD, LWR"/>
    <s v="PL, EXIT DRY HEAD, LWR"/>
    <s v="LAM"/>
    <s v="EA"/>
    <s v="M"/>
    <b v="0"/>
    <x v="1"/>
    <b v="0"/>
    <b v="1"/>
    <b v="0"/>
    <b v="1"/>
    <n v="2"/>
    <s v=" EXIT DRY HEAD, LWR"/>
    <m/>
    <s v="PL"/>
    <s v="SEM_839"/>
  </r>
  <r>
    <s v="839-119272-002-A03,Rev A"/>
    <s v="Cover"/>
    <s v="Cover"/>
    <s v="Cover"/>
    <s v="LAM"/>
    <s v="EA"/>
    <s v="M"/>
    <b v="0"/>
    <x v="1"/>
    <b v="0"/>
    <b v="1"/>
    <b v="0"/>
    <b v="1"/>
    <n v="0"/>
    <e v="#VALUE!"/>
    <m/>
    <s v="COVER"/>
    <s v="SEM_839"/>
  </r>
  <r>
    <s v="839-119272-002-A06,Rev C"/>
    <s v="Plug, EX"/>
    <s v="Plug, EXIT DRY HEAD, LWR"/>
    <s v="Plug, EXIT DRY HEAD, LWR"/>
    <s v="LAM"/>
    <s v="EA"/>
    <s v="M"/>
    <b v="0"/>
    <x v="1"/>
    <b v="0"/>
    <b v="1"/>
    <b v="0"/>
    <b v="1"/>
    <n v="4"/>
    <s v=" EXIT DRY HEAD, LWR"/>
    <m/>
    <s v="PLUG"/>
    <s v="SEM_839"/>
  </r>
  <r>
    <s v="839-119272-003,Rev B"/>
    <m/>
    <s v="Upper N2 Dry Exit Head"/>
    <s v="Upper N2 Dry Exit Head"/>
    <m/>
    <s v="EA"/>
    <s v="M"/>
    <b v="0"/>
    <x v="3"/>
    <b v="0"/>
    <b v="1"/>
    <b v="0"/>
    <b v="1"/>
    <n v="0"/>
    <s v="Upper"/>
    <m/>
    <s v=""/>
    <s v="Miscellaneous_839"/>
  </r>
  <r>
    <s v="839-119272-003-A01,Rev A"/>
    <m/>
    <s v="Lid"/>
    <s v="Lid"/>
    <s v="LAM"/>
    <s v="EA"/>
    <s v="M"/>
    <b v="0"/>
    <x v="3"/>
    <b v="0"/>
    <b v="1"/>
    <b v="0"/>
    <b v="1"/>
    <n v="0"/>
    <e v="#VALUE!"/>
    <m/>
    <s v=""/>
    <s v="Miscellaneous_839"/>
  </r>
  <r>
    <s v="839-119272-003-A01,Rev B"/>
    <s v="Lid, Upp"/>
    <s v="Lid, Upper N2 Dry Exit Head"/>
    <s v="Lid, Upper N2 Dry Exit Head"/>
    <s v="LAM"/>
    <s v="EA"/>
    <s v="M"/>
    <b v="0"/>
    <x v="1"/>
    <b v="0"/>
    <b v="0"/>
    <b v="0"/>
    <b v="1"/>
    <n v="3"/>
    <s v=" Upper N2 Dry Exit Head"/>
    <m/>
    <s v="LID"/>
    <s v="SEM_839"/>
  </r>
  <r>
    <s v="839-119272-003-A02,Rev A"/>
    <m/>
    <s v="Plate"/>
    <s v="Plate"/>
    <s v="LAM"/>
    <s v="EA"/>
    <s v="M"/>
    <b v="0"/>
    <x v="3"/>
    <b v="0"/>
    <b v="1"/>
    <b v="0"/>
    <b v="1"/>
    <n v="0"/>
    <e v="#VALUE!"/>
    <m/>
    <s v="PLATE"/>
    <s v="Miscellaneous_839"/>
  </r>
  <r>
    <s v="839-119272-003-A02,Rev B"/>
    <s v="Pl, Uppe"/>
    <s v="Pl, Upper N2 Dry Exit Head"/>
    <s v="Pl, Upper N2 Dry Exit Head"/>
    <s v="LAM"/>
    <s v="EA"/>
    <s v="M"/>
    <b v="0"/>
    <x v="1"/>
    <b v="0"/>
    <b v="0"/>
    <b v="0"/>
    <b v="1"/>
    <n v="2"/>
    <s v=" Upper N2 Dry Exit Head"/>
    <m/>
    <s v="PL"/>
    <s v="SEM_839"/>
  </r>
  <r>
    <s v="839-119272-501"/>
    <s v="Lid"/>
    <s v="Lid"/>
    <s v="Lid"/>
    <m/>
    <s v="EA"/>
    <s v="M"/>
    <b v="0"/>
    <x v="3"/>
    <b v="0"/>
    <b v="0"/>
    <b v="0"/>
    <b v="1"/>
    <n v="0"/>
    <e v="#VALUE!"/>
    <m/>
    <s v=""/>
    <s v="Miscellaneous_839"/>
  </r>
  <r>
    <s v="839-119272-502"/>
    <s v="Plate"/>
    <s v="Plate"/>
    <s v="Plate"/>
    <m/>
    <s v="EA"/>
    <s v="M"/>
    <b v="0"/>
    <x v="3"/>
    <b v="0"/>
    <b v="0"/>
    <b v="0"/>
    <b v="1"/>
    <n v="0"/>
    <e v="#VALUE!"/>
    <m/>
    <s v="PLATE"/>
    <s v="Miscellaneous_839"/>
  </r>
  <r>
    <s v="839-119272-503"/>
    <s v="Lid"/>
    <s v="Lid"/>
    <s v="Lid"/>
    <m/>
    <s v="EA"/>
    <s v="M"/>
    <b v="0"/>
    <x v="3"/>
    <b v="0"/>
    <b v="0"/>
    <b v="0"/>
    <b v="1"/>
    <n v="0"/>
    <e v="#VALUE!"/>
    <m/>
    <s v=""/>
    <s v="Miscellaneous_839"/>
  </r>
  <r>
    <s v="839-119272-503,Rev B"/>
    <m/>
    <s v="Lid"/>
    <s v="Lid"/>
    <s v="LAM"/>
    <s v="EA"/>
    <s v="M"/>
    <b v="0"/>
    <x v="3"/>
    <b v="0"/>
    <b v="0"/>
    <b v="0"/>
    <b v="1"/>
    <n v="0"/>
    <e v="#VALUE!"/>
    <m/>
    <s v=""/>
    <s v="Miscellaneous_839"/>
  </r>
  <r>
    <s v="839-119272-504"/>
    <s v="Plate"/>
    <s v="Plate"/>
    <s v="Plate"/>
    <m/>
    <s v="EA"/>
    <s v="M"/>
    <b v="0"/>
    <x v="3"/>
    <b v="0"/>
    <b v="0"/>
    <b v="0"/>
    <b v="1"/>
    <n v="0"/>
    <e v="#VALUE!"/>
    <m/>
    <s v="PLATE"/>
    <s v="Miscellaneous_839"/>
  </r>
  <r>
    <s v="839-119272-504,Rev B"/>
    <s v="Plate"/>
    <s v="Plate"/>
    <s v="Plate"/>
    <s v="LAM"/>
    <s v="EA"/>
    <s v="M"/>
    <b v="0"/>
    <x v="3"/>
    <b v="0"/>
    <b v="0"/>
    <b v="0"/>
    <b v="1"/>
    <n v="0"/>
    <e v="#VALUE!"/>
    <m/>
    <s v="PLATE"/>
    <s v="Miscellaneous_839"/>
  </r>
  <r>
    <s v="839-119272-505"/>
    <s v="Cover"/>
    <s v="Cover"/>
    <s v="Cover"/>
    <m/>
    <s v="EA"/>
    <s v="M"/>
    <b v="0"/>
    <x v="3"/>
    <b v="0"/>
    <b v="0"/>
    <b v="0"/>
    <b v="1"/>
    <n v="0"/>
    <e v="#VALUE!"/>
    <m/>
    <s v="COVER"/>
    <s v="Miscellaneous_839"/>
  </r>
  <r>
    <s v="839-119272-505,Rev B"/>
    <s v="Cover"/>
    <s v="Cover"/>
    <s v="Cover"/>
    <s v="LAM"/>
    <s v="EA"/>
    <s v="M"/>
    <b v="0"/>
    <x v="3"/>
    <b v="0"/>
    <b v="0"/>
    <b v="0"/>
    <b v="1"/>
    <n v="0"/>
    <e v="#VALUE!"/>
    <m/>
    <s v="COVER"/>
    <s v="Miscellaneous_839"/>
  </r>
  <r>
    <s v="839-119614-001,Rev A"/>
    <m/>
    <s v="ASSY,HD.NIDELlV,UPR"/>
    <s v="ASSY,HD.NIDELlV,UPR"/>
    <s v="LAM"/>
    <s v="EA"/>
    <s v="M"/>
    <b v="0"/>
    <x v="3"/>
    <b v="0"/>
    <b v="1"/>
    <b v="0"/>
    <b v="1"/>
    <n v="4"/>
    <s v="HD.NIDELlV,UPR"/>
    <m/>
    <s v="ASSY"/>
    <s v="Miscellaneous_839"/>
  </r>
  <r>
    <s v="839-119614-001-A01,Rev A"/>
    <s v="Lid"/>
    <s v="LID,HD,N1DELlV,UPR"/>
    <s v="LID,HD,N1DELlV,UPR"/>
    <s v="LAM"/>
    <s v="EA"/>
    <s v="M"/>
    <b v="0"/>
    <x v="3"/>
    <b v="0"/>
    <b v="0"/>
    <b v="0"/>
    <b v="1"/>
    <n v="3"/>
    <s v="HD,N1DELlV,UPR"/>
    <m/>
    <s v="LID"/>
    <s v="Miscellaneous_839"/>
  </r>
  <r>
    <s v="839-119614-001-A02,Rev A"/>
    <s v="Plate"/>
    <s v="PL.HD,N2DELIV.UPR"/>
    <s v="PL.HD,N2DELIV.UPR"/>
    <s v="LAM"/>
    <s v="EA"/>
    <s v="M"/>
    <b v="0"/>
    <x v="3"/>
    <b v="0"/>
    <b v="0"/>
    <b v="0"/>
    <b v="1"/>
    <n v="5"/>
    <s v="N2DELIV.UPR"/>
    <m/>
    <s v="PL"/>
    <s v="Miscellaneous_839"/>
  </r>
  <r>
    <s v="839-119614-002,Rev A"/>
    <m/>
    <s v="ASSY,HD.NI DELIV,LWR"/>
    <s v="ASSY,HD.NI DELIV,LWR"/>
    <s v="LAM"/>
    <s v="EA"/>
    <s v="M"/>
    <b v="0"/>
    <x v="3"/>
    <b v="0"/>
    <b v="1"/>
    <b v="0"/>
    <b v="1"/>
    <n v="4"/>
    <s v="HD.NI DELIV,LWR"/>
    <m/>
    <s v="ASSY"/>
    <s v="Miscellaneous_839"/>
  </r>
  <r>
    <s v="839-119614-002-A01,Rev A"/>
    <s v="Lid"/>
    <s v="LID,HD,N1DELIV,UPR"/>
    <s v="LID,HD,N1DELIV,UPR"/>
    <s v="LAM"/>
    <s v="EA"/>
    <s v="M"/>
    <b v="0"/>
    <x v="3"/>
    <b v="0"/>
    <b v="0"/>
    <b v="0"/>
    <b v="1"/>
    <n v="3"/>
    <s v="HD,N1DELIV,UPR"/>
    <m/>
    <s v="LID"/>
    <s v="Miscellaneous_839"/>
  </r>
  <r>
    <s v="839-119614-002-A02,Rev A"/>
    <s v="Plate"/>
    <s v="PL.HD,N2DELlV.UPR"/>
    <s v="PL.HD,N2DELlV.UPR"/>
    <s v="LAM"/>
    <s v="EA"/>
    <s v="M"/>
    <b v="0"/>
    <x v="3"/>
    <b v="0"/>
    <b v="0"/>
    <b v="0"/>
    <b v="1"/>
    <n v="5"/>
    <s v="N2DELlV.UPR"/>
    <m/>
    <s v="PL"/>
    <s v="Miscellaneous_839"/>
  </r>
  <r>
    <s v="839-119614-003,Rev B"/>
    <m/>
    <s v="ASSY,HD,N2 DELIV,UPR"/>
    <s v="ASSY,HD,N2 DELIV,UPR"/>
    <s v="LAM"/>
    <s v="EA"/>
    <s v="M"/>
    <b v="0"/>
    <x v="3"/>
    <b v="0"/>
    <b v="1"/>
    <b v="0"/>
    <b v="1"/>
    <n v="4"/>
    <s v="HD,N2 DELIV,UPR"/>
    <m/>
    <s v="ASSY"/>
    <s v="Miscellaneous_839"/>
  </r>
  <r>
    <s v="839-119614-003-A01,Rev B"/>
    <m/>
    <s v="LID,HD,N2DELlV,UPR"/>
    <s v="LID,HD,N2DELlV,UPR"/>
    <s v="LAM"/>
    <s v="EA"/>
    <s v="M"/>
    <b v="0"/>
    <x v="3"/>
    <b v="0"/>
    <b v="1"/>
    <b v="0"/>
    <b v="1"/>
    <n v="3"/>
    <s v="HD,N2DELlV,UPR"/>
    <m/>
    <s v="LID"/>
    <s v="Miscellaneous_839"/>
  </r>
  <r>
    <s v="839-119614-003-A02,Rev B"/>
    <m/>
    <s v="PL.HD,N2DELlV.UPR"/>
    <s v="PL.HD,N2DELlV.UPR"/>
    <s v="LAM"/>
    <s v="EA"/>
    <s v="M"/>
    <b v="0"/>
    <x v="3"/>
    <b v="0"/>
    <b v="1"/>
    <b v="0"/>
    <b v="1"/>
    <n v="5"/>
    <s v="N2DELlV.UPR"/>
    <m/>
    <s v="PL"/>
    <s v="Miscellaneous_839"/>
  </r>
  <r>
    <s v="839-119614-004"/>
    <m/>
    <s v="839-119614-004"/>
    <s v="839-119614-004"/>
    <m/>
    <s v="EA"/>
    <s v="M"/>
    <b v="0"/>
    <x v="3"/>
    <b v="0"/>
    <b v="1"/>
    <b v="0"/>
    <b v="1"/>
    <n v="0"/>
    <e v="#VALUE!"/>
    <m/>
    <s v=""/>
    <s v=""/>
  </r>
  <r>
    <s v="839-119614-004,Rev B"/>
    <m/>
    <s v="ASSY,HD,N2 DELIV,LWR"/>
    <s v="ASSY,HD,N2 DELIV,LWR"/>
    <s v="LAM"/>
    <s v="EA"/>
    <s v="M"/>
    <b v="0"/>
    <x v="3"/>
    <b v="0"/>
    <b v="0"/>
    <b v="0"/>
    <b v="1"/>
    <n v="4"/>
    <s v="HD,N2 DELIV,LWR"/>
    <m/>
    <s v="ASSY"/>
    <s v="Miscellaneous_839"/>
  </r>
  <r>
    <s v="839-119614-004-A01,Rev B"/>
    <m/>
    <s v="LID,HD,N1DELIV,UPR"/>
    <s v="LID,HD,N1DELIV,UPR"/>
    <s v="LAM"/>
    <s v="EA"/>
    <s v="M"/>
    <b v="0"/>
    <x v="3"/>
    <b v="0"/>
    <b v="1"/>
    <b v="0"/>
    <b v="1"/>
    <n v="3"/>
    <s v="HD,N1DELIV,UPR"/>
    <m/>
    <s v="LID"/>
    <s v="Miscellaneous_839"/>
  </r>
  <r>
    <s v="839-119614-004-A02,Rev B"/>
    <m/>
    <s v="Plate"/>
    <s v="Plate"/>
    <s v="LAM"/>
    <s v="EA"/>
    <s v="M"/>
    <b v="0"/>
    <x v="3"/>
    <b v="0"/>
    <b v="1"/>
    <b v="0"/>
    <b v="1"/>
    <n v="0"/>
    <e v="#VALUE!"/>
    <m/>
    <s v="PLATE"/>
    <s v="Miscellaneous_839"/>
  </r>
  <r>
    <s v="839-119614-501"/>
    <m/>
    <s v="Lid"/>
    <s v="Lid"/>
    <s v="LAM"/>
    <s v="EA"/>
    <s v="M"/>
    <b v="0"/>
    <x v="3"/>
    <b v="0"/>
    <b v="0"/>
    <b v="0"/>
    <b v="1"/>
    <n v="0"/>
    <e v="#VALUE!"/>
    <m/>
    <s v=""/>
    <s v="Miscellaneous_839"/>
  </r>
  <r>
    <s v="839-119614-502"/>
    <m/>
    <s v="Plate"/>
    <s v="Plate"/>
    <s v="LAM"/>
    <s v="EA"/>
    <s v="M"/>
    <b v="0"/>
    <x v="3"/>
    <b v="0"/>
    <b v="0"/>
    <b v="0"/>
    <b v="1"/>
    <n v="0"/>
    <e v="#VALUE!"/>
    <m/>
    <s v="PLATE"/>
    <s v="Miscellaneous_839"/>
  </r>
  <r>
    <s v="839-119614-503"/>
    <m/>
    <s v="Lid"/>
    <s v="Lid"/>
    <s v="LAM"/>
    <s v="EA"/>
    <s v="M"/>
    <b v="0"/>
    <x v="3"/>
    <b v="0"/>
    <b v="0"/>
    <b v="0"/>
    <b v="1"/>
    <n v="0"/>
    <e v="#VALUE!"/>
    <m/>
    <s v=""/>
    <s v="Miscellaneous_839"/>
  </r>
  <r>
    <s v="839-119614-504"/>
    <m/>
    <s v="Plate"/>
    <s v="Plate"/>
    <s v="LAM"/>
    <s v="EA"/>
    <s v="M"/>
    <b v="0"/>
    <x v="3"/>
    <b v="0"/>
    <b v="0"/>
    <b v="0"/>
    <b v="1"/>
    <n v="0"/>
    <e v="#VALUE!"/>
    <m/>
    <s v="PLATE"/>
    <s v="Miscellaneous_839"/>
  </r>
  <r>
    <s v="839-119708-001,Rev A"/>
    <m/>
    <s v="ASSY,MANIF,EXIT,UPR"/>
    <s v="ASSY,MANIFOLD,EXIT,UPR"/>
    <s v="LAM"/>
    <s v="EA"/>
    <s v="M"/>
    <b v="0"/>
    <x v="3"/>
    <b v="0"/>
    <b v="0"/>
    <b v="0"/>
    <b v="1"/>
    <n v="4"/>
    <s v="MANIFOLD,EXIT,UPR"/>
    <m/>
    <s v="ASSY"/>
    <s v="Miscellaneous_839"/>
  </r>
  <r>
    <s v="839-119708-002,Rev A"/>
    <m/>
    <s v="ASSY,MANIF,EXIT,LWR"/>
    <s v="ASSY,MANIFOLD,EXIT,LWR"/>
    <s v="LAM"/>
    <s v="EA"/>
    <s v="M"/>
    <b v="0"/>
    <x v="3"/>
    <b v="0"/>
    <b v="0"/>
    <b v="0"/>
    <b v="1"/>
    <n v="4"/>
    <s v="MANIFOLD,EXIT,LWR"/>
    <m/>
    <s v="ASSY"/>
    <s v="Miscellaneous_839"/>
  </r>
  <r>
    <s v="839-119708-004,Rev B"/>
    <m/>
    <s v="ASSY, MANIF, EXIT, LWR"/>
    <s v="ASSY, MANIFOLD, EXIT, LWR"/>
    <m/>
    <s v="EA"/>
    <s v="M"/>
    <b v="0"/>
    <x v="3"/>
    <b v="0"/>
    <b v="1"/>
    <b v="0"/>
    <b v="1"/>
    <n v="4"/>
    <s v=" MANIFOLD, EXIT, LWR"/>
    <m/>
    <s v="ASSY"/>
    <s v="Miscellaneous_839"/>
  </r>
  <r>
    <s v="839-119904-001,Rev B"/>
    <m/>
    <s v="PL, TOP, FLUSHING FXTR"/>
    <s v="PL, TOP, FLUSHING FXTR"/>
    <m/>
    <s v="EA"/>
    <s v="M"/>
    <b v="0"/>
    <x v="3"/>
    <b v="0"/>
    <b v="1"/>
    <b v="0"/>
    <b v="1"/>
    <n v="2"/>
    <s v=" TOP, FLUSHING FXTR"/>
    <m/>
    <s v="FIXTURE"/>
    <s v="Miscellaneous_839"/>
  </r>
  <r>
    <s v="839-119904-030,Rev A"/>
    <m/>
    <s v="PL, TOP, FLUSHING FXTR"/>
    <s v="PL, TOP, FLUSHING FXTR"/>
    <m/>
    <s v="EA"/>
    <s v="M"/>
    <b v="0"/>
    <x v="0"/>
    <b v="0"/>
    <b v="1"/>
    <b v="0"/>
    <b v="1"/>
    <n v="2"/>
    <s v=" TOP, FLUSHING FXTR"/>
    <m/>
    <s v="FIXTURE"/>
    <s v="MIH_839"/>
  </r>
  <r>
    <s v="839-120361-001,Rev A"/>
    <s v="ASSY, CH"/>
    <s v="ASSY, CHEM HD, UPR"/>
    <s v="ASSY, CHEM HD, UPR"/>
    <s v="LAM"/>
    <s v="EA"/>
    <s v="M"/>
    <b v="0"/>
    <x v="1"/>
    <b v="0"/>
    <b v="1"/>
    <b v="0"/>
    <b v="1"/>
    <n v="4"/>
    <s v=" CHEM HD, UPR"/>
    <m/>
    <s v="ASSY"/>
    <s v="SEM_839"/>
  </r>
  <r>
    <s v="839-120361-001-A01,Rev A"/>
    <s v="LID, CHE"/>
    <s v="LID, CHEM HD, UPR"/>
    <s v="LID, CHEM HD, UPR"/>
    <s v="LAM"/>
    <s v="EA"/>
    <s v="M"/>
    <b v="0"/>
    <x v="1"/>
    <b v="0"/>
    <b v="1"/>
    <b v="0"/>
    <b v="1"/>
    <n v="3"/>
    <s v=" CHEM HD, UPR"/>
    <m/>
    <s v="LID"/>
    <s v="SEM_839"/>
  </r>
  <r>
    <s v="839-120361-001-A02,Rev A"/>
    <s v="PL, CHEM"/>
    <s v="PL, CHEM HD, UPR"/>
    <s v="PL, CHEM HD, UPR"/>
    <s v="LAM"/>
    <s v="EA"/>
    <s v="M"/>
    <b v="0"/>
    <x v="1"/>
    <b v="0"/>
    <b v="1"/>
    <b v="0"/>
    <b v="1"/>
    <n v="2"/>
    <s v=" CHEM HD, UPR"/>
    <m/>
    <s v="PL"/>
    <s v="SEM_839"/>
  </r>
  <r>
    <s v="839-120361-001-A04,Rev A"/>
    <s v="Cover, C"/>
    <s v="Cover, CHEM HD, UPR"/>
    <s v="Cover, CHEM HD, UPR"/>
    <s v="LAM"/>
    <s v="EA"/>
    <s v="M"/>
    <b v="0"/>
    <x v="1"/>
    <b v="0"/>
    <b v="1"/>
    <b v="0"/>
    <b v="1"/>
    <n v="5"/>
    <s v=" CHEM HD, UPR"/>
    <m/>
    <s v="COVER"/>
    <s v="SEM_839"/>
  </r>
  <r>
    <s v="839-120361-002,Rev A"/>
    <s v="ASSY, CH"/>
    <s v="ASSY, CHEM HD, LWR"/>
    <s v="ASSY, CHEM HD, LWR"/>
    <s v="LAM"/>
    <s v="EA"/>
    <s v="M"/>
    <b v="0"/>
    <x v="1"/>
    <b v="0"/>
    <b v="1"/>
    <b v="0"/>
    <b v="1"/>
    <n v="4"/>
    <s v=" CHEM HD, LWR"/>
    <m/>
    <s v="ASSY"/>
    <s v="SEM_839"/>
  </r>
  <r>
    <s v="839-120361-002-A01,Rev A"/>
    <s v="LID, CHE"/>
    <s v="LID, CHEM HD, LWR"/>
    <s v="LID, CHEM HD, LWR"/>
    <s v="LAM"/>
    <s v="EA"/>
    <s v="M"/>
    <b v="0"/>
    <x v="1"/>
    <b v="0"/>
    <b v="1"/>
    <b v="0"/>
    <b v="1"/>
    <n v="3"/>
    <s v=" CHEM HD, LWR"/>
    <m/>
    <s v="LID"/>
    <s v="SEM_839"/>
  </r>
  <r>
    <s v="839-120361-002-A02,Rev A"/>
    <s v="PL, CHEM"/>
    <s v="PL, CHEM HD, LWR"/>
    <s v="PL, CHEM HD, LWR"/>
    <s v="LAM"/>
    <s v="EA"/>
    <s v="M"/>
    <b v="0"/>
    <x v="1"/>
    <b v="0"/>
    <b v="1"/>
    <b v="0"/>
    <b v="1"/>
    <n v="2"/>
    <s v=" CHEM HD, LWR"/>
    <m/>
    <s v="PL"/>
    <s v="SEM_839"/>
  </r>
  <r>
    <s v="839-120361-002-A03,Rev A"/>
    <s v="Cover, C"/>
    <s v="Cover, CHEM HD, LWR"/>
    <s v="Cover, CHEM HD, LWR"/>
    <s v="LAM"/>
    <s v="EA"/>
    <s v="M"/>
    <b v="0"/>
    <x v="1"/>
    <b v="0"/>
    <b v="1"/>
    <b v="0"/>
    <b v="1"/>
    <n v="5"/>
    <s v=" CHEM HD, LWR"/>
    <m/>
    <s v="COVER"/>
    <s v="SEM_839"/>
  </r>
  <r>
    <s v="839-121396-001,Rev A"/>
    <m/>
    <s v="PL,SCTA,FXTR,EXIT HD,LWR,SERENE"/>
    <s v="PL,SCTA,FXTR,EXIT HD,LWR,SERENE"/>
    <m/>
    <s v="EA"/>
    <s v="M"/>
    <b v="0"/>
    <x v="3"/>
    <b v="0"/>
    <b v="0"/>
    <b v="0"/>
    <b v="1"/>
    <n v="2"/>
    <s v="SCTA,FXTR,EXIT HD,LWR,SERENE"/>
    <m/>
    <s v="FIXTURE"/>
    <s v="Miscellaneous_839"/>
  </r>
  <r>
    <s v="839-121678-001,Rev A"/>
    <m/>
    <s v="MANIF, TEST, 361 HD, UPR"/>
    <s v="MANIFOLD, TEST, 361 HD, UPR"/>
    <s v="LAM"/>
    <s v="EA"/>
    <s v="M"/>
    <b v="0"/>
    <x v="1"/>
    <b v="0"/>
    <b v="1"/>
    <b v="0"/>
    <b v="1"/>
    <n v="8"/>
    <s v=" TEST, 361 HD, UPR"/>
    <m/>
    <s v="MANIFOLD"/>
    <s v="SEM_839"/>
  </r>
  <r>
    <s v="839-121678-002,Rev A"/>
    <m/>
    <s v="MANIF, TEST, 361 HD, LWR"/>
    <s v="MANIFOLD, TEST, 361 HD, LWR"/>
    <s v="LAM"/>
    <s v="EA"/>
    <s v="M"/>
    <b v="0"/>
    <x v="1"/>
    <b v="0"/>
    <b v="1"/>
    <b v="0"/>
    <b v="1"/>
    <n v="8"/>
    <s v=" TEST, 361 HD, LWR"/>
    <m/>
    <s v="MANIFOLD"/>
    <s v="SEM_839"/>
  </r>
  <r>
    <s v="839-121854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39"/>
  </r>
  <r>
    <s v="839-121855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39"/>
  </r>
  <r>
    <s v="839-121856-001,Rev A"/>
    <m/>
    <s v="ASSY, MANIF, CHEM, LWR, HKMG"/>
    <s v="ASSY, MANIFOLD, CHEM, LWR, HKMG"/>
    <s v="LAM"/>
    <s v="EA"/>
    <s v="M"/>
    <b v="0"/>
    <x v="3"/>
    <b v="0"/>
    <b v="0"/>
    <b v="0"/>
    <b v="1"/>
    <n v="4"/>
    <s v=" MANIFOLD, CHEM, LWR, HKMG"/>
    <m/>
    <s v="ASSY"/>
    <s v="Miscellaneous_839"/>
  </r>
  <r>
    <s v="839-121858-001,Rev A"/>
    <m/>
    <s v="ASSY, MANIF, CHEM, HKMG, LWR"/>
    <s v="ASSY, MANIFOLD, CHEM, HKMG, LWR"/>
    <s v="LAM"/>
    <s v="EA"/>
    <s v="M"/>
    <b v="0"/>
    <x v="3"/>
    <b v="0"/>
    <b v="1"/>
    <b v="0"/>
    <b v="1"/>
    <n v="4"/>
    <s v=" MANIFOLD, CHEM, HKMG, LWR"/>
    <m/>
    <s v="ASSY"/>
    <s v="Miscellaneous_839"/>
  </r>
  <r>
    <s v="839-122005-001,Rev A"/>
    <m/>
    <s v="WLDMT, BRKT, DISP, AVX43/61, C360, FDS"/>
    <s v="WLDMNT, BRKT, DISP, AVX43/61, C360, FDS"/>
    <m/>
    <s v="EA"/>
    <s v="M"/>
    <b v="0"/>
    <x v="3"/>
    <b v="0"/>
    <b v="1"/>
    <b v="0"/>
    <b v="1"/>
    <n v="6"/>
    <s v=" BRKT, DISP, AVX43/61, C360, FDS"/>
    <m/>
    <s v="WLDMNT"/>
    <s v="Miscellaneous_839"/>
  </r>
  <r>
    <s v="839-122005-001,Rev B"/>
    <m/>
    <s v="WLDMT, BRKT, DISP, AVX43/61, C360, FDS"/>
    <s v="WLDMNT, BRKT, DISP, AVX43/61, C360, FDS"/>
    <m/>
    <s v="EA"/>
    <s v="M"/>
    <b v="0"/>
    <x v="3"/>
    <b v="0"/>
    <b v="0"/>
    <b v="0"/>
    <b v="1"/>
    <n v="6"/>
    <s v=" BRKT, DISP, AVX43/61, C360, FDS"/>
    <m/>
    <s v="WLDMNT"/>
    <s v="Miscellaneous_839"/>
  </r>
  <r>
    <s v="839-122034-001,Rev A"/>
    <m/>
    <s v="WLDMT, FR, LED, LAMP BOX"/>
    <s v="WLDMNT, FR, LED, LAMP BOX"/>
    <m/>
    <s v="EA"/>
    <s v="M"/>
    <b v="0"/>
    <x v="3"/>
    <b v="0"/>
    <b v="1"/>
    <b v="0"/>
    <b v="1"/>
    <n v="6"/>
    <s v=" FR, LED, LAMP BOX"/>
    <m/>
    <s v="WLDMNT"/>
    <s v="Miscellaneous_839"/>
  </r>
  <r>
    <s v="839-122399-001"/>
    <m/>
    <s v="839-122399-001"/>
    <s v="839-122399-001"/>
    <m/>
    <s v="EA"/>
    <s v="M"/>
    <b v="0"/>
    <x v="3"/>
    <b v="0"/>
    <b v="1"/>
    <b v="0"/>
    <b v="1"/>
    <n v="0"/>
    <e v="#VALUE!"/>
    <m/>
    <s v=""/>
    <s v=""/>
  </r>
  <r>
    <s v="839-122399-001,Rev A"/>
    <m/>
    <s v="ASSY,HD,N2 DELIV,UPR"/>
    <s v="ASSY,HD,N2 DELIV,UPR"/>
    <m/>
    <s v="EA"/>
    <s v="M"/>
    <b v="0"/>
    <x v="3"/>
    <b v="0"/>
    <b v="0"/>
    <b v="0"/>
    <b v="1"/>
    <n v="4"/>
    <s v="HD,N2 DELIV,UPR"/>
    <m/>
    <s v="ASSY"/>
    <s v="Miscellaneous_839"/>
  </r>
  <r>
    <s v="839-122399-001,Rev C"/>
    <m/>
    <s v="ASSY, HD, N2 DELIV, UPR"/>
    <s v="ASSY, HD, N2 DELIV, UPR"/>
    <m/>
    <s v="EA"/>
    <s v="M"/>
    <b v="0"/>
    <x v="3"/>
    <b v="0"/>
    <b v="1"/>
    <b v="0"/>
    <b v="1"/>
    <n v="4"/>
    <s v=" HD, N2 DELIV, UPR"/>
    <m/>
    <s v="ASSY"/>
    <s v="Miscellaneous_839"/>
  </r>
  <r>
    <s v="839-122399-001-A01"/>
    <m/>
    <s v="Lid"/>
    <s v="Lid"/>
    <m/>
    <s v="EA"/>
    <s v="M"/>
    <b v="0"/>
    <x v="3"/>
    <b v="0"/>
    <b v="1"/>
    <b v="0"/>
    <b v="1"/>
    <n v="0"/>
    <e v="#VALUE!"/>
    <m/>
    <s v=""/>
    <s v="Miscellaneous_839"/>
  </r>
  <r>
    <s v="839-122399-001-A02"/>
    <m/>
    <s v="Plate"/>
    <s v="Plate"/>
    <m/>
    <s v="EA"/>
    <s v="M"/>
    <b v="0"/>
    <x v="3"/>
    <b v="0"/>
    <b v="1"/>
    <b v="0"/>
    <b v="1"/>
    <n v="0"/>
    <e v="#VALUE!"/>
    <m/>
    <s v="PLATE"/>
    <s v="Miscellaneous_839"/>
  </r>
  <r>
    <s v="839-122399-002,Rev A"/>
    <m/>
    <s v="ASSY,HO.NI OELIV,LWR"/>
    <s v="ASSY,HO.NI OELIV,LWR"/>
    <m/>
    <s v="EA"/>
    <s v="M"/>
    <b v="0"/>
    <x v="3"/>
    <b v="0"/>
    <b v="1"/>
    <b v="0"/>
    <b v="1"/>
    <n v="4"/>
    <s v="HO.NI OELIV,LWR"/>
    <m/>
    <s v="ASSY"/>
    <s v="Miscellaneous_839"/>
  </r>
  <r>
    <s v="839-122399-102,Rev A"/>
    <s v="Lower N2"/>
    <s v="Lower N2 Head"/>
    <s v="Lower N2 Head"/>
    <m/>
    <s v="EA"/>
    <s v="M"/>
    <b v="0"/>
    <x v="3"/>
    <b v="0"/>
    <b v="1"/>
    <b v="0"/>
    <b v="1"/>
    <n v="0"/>
    <s v="Lower"/>
    <m/>
    <s v=""/>
    <s v="Miscellaneous_839"/>
  </r>
  <r>
    <s v="839-122399-102-A01,Rev A"/>
    <s v="Lid - Lo"/>
    <s v="Lid - 839-122399-102 Lower N2 Head"/>
    <s v="Lid - 839-122399-102 Lower N2 Head"/>
    <m/>
    <s v="EA"/>
    <s v="M"/>
    <b v="0"/>
    <x v="3"/>
    <b v="0"/>
    <b v="1"/>
    <b v="0"/>
    <b v="1"/>
    <n v="0"/>
    <s v="Lid"/>
    <m/>
    <s v="LID"/>
    <s v="Miscellaneous_839"/>
  </r>
  <r>
    <s v="839-122399-102-A02,Rev A"/>
    <n v="-851"/>
    <s v=" Plate - 839-122399-102 Lower N2 Head"/>
    <s v=" Plate - 839-122399-102 Lower N2 Head"/>
    <m/>
    <s v="EA"/>
    <s v="M"/>
    <b v="0"/>
    <x v="3"/>
    <b v="0"/>
    <b v="1"/>
    <b v="0"/>
    <b v="1"/>
    <n v="0"/>
    <s v=""/>
    <m/>
    <s v="PLATE"/>
    <s v="Miscellaneous_839"/>
  </r>
  <r>
    <s v="839-122399-102-A04,Rev A"/>
    <s v="Cap - 83"/>
    <s v="Cap - 839-122399-102 Lower N2 Head"/>
    <s v="Cap - 839-122399-102 Lower N2 Head"/>
    <m/>
    <s v="EA"/>
    <s v="M"/>
    <b v="0"/>
    <x v="3"/>
    <b v="0"/>
    <b v="1"/>
    <b v="0"/>
    <b v="1"/>
    <n v="0"/>
    <s v="Cap"/>
    <m/>
    <s v=""/>
    <s v="Miscellaneous_839"/>
  </r>
  <r>
    <s v="839-122399-102RL,Rev B"/>
    <m/>
    <s v="ASSY, HD, N2 DELIV/VAC, REWORKED"/>
    <s v="ASSY, HD, N2 DELIV/VAC, REWORKED"/>
    <m/>
    <s v="EA"/>
    <s v="M"/>
    <b v="0"/>
    <x v="3"/>
    <b v="0"/>
    <b v="0"/>
    <b v="0"/>
    <b v="1"/>
    <n v="4"/>
    <s v=" HD, N2 DELIV/VAC, REWORKED"/>
    <m/>
    <s v="ASSY"/>
    <s v="Miscellaneous_839"/>
  </r>
  <r>
    <s v="839-122705-001,Rev A"/>
    <m/>
    <s v="Bracket, Support, NV, Disp PNL, FDS, C360"/>
    <s v="Bracket, Support, NV, Disp PNL, FDS, C360"/>
    <m/>
    <s v="EA"/>
    <s v="M"/>
    <b v="0"/>
    <x v="3"/>
    <b v="0"/>
    <b v="1"/>
    <b v="0"/>
    <b v="1"/>
    <n v="7"/>
    <s v=" Support, NV, Disp PNL, FDS, C360"/>
    <m/>
    <s v="PANEL"/>
    <s v="Miscellaneous_839"/>
  </r>
  <r>
    <s v="839-122705-001,Rev B"/>
    <m/>
    <s v="Bracket, Support, NV, Disp PNL, FDS, C360"/>
    <s v="Bracket, Support, NV, Disp PNL, FDS, C360"/>
    <m/>
    <s v="EA"/>
    <s v="M"/>
    <b v="0"/>
    <x v="3"/>
    <b v="0"/>
    <b v="1"/>
    <b v="0"/>
    <b v="1"/>
    <n v="7"/>
    <s v=" Support, NV, Disp PNL, FDS, C360"/>
    <m/>
    <s v="PANEL"/>
    <s v="Miscellaneous_839"/>
  </r>
  <r>
    <s v="839-123294-001"/>
    <m/>
    <s v="839-123294-001 N2 Knife"/>
    <s v="839-123294-001 N2 Knife"/>
    <m/>
    <s v="EA"/>
    <s v="M"/>
    <b v="0"/>
    <x v="3"/>
    <b v="0"/>
    <b v="1"/>
    <b v="0"/>
    <b v="1"/>
    <n v="0"/>
    <s v="839-123294-001"/>
    <m/>
    <s v=""/>
    <s v=""/>
  </r>
  <r>
    <s v="839-123294-001-A01"/>
    <s v="Lid- 839"/>
    <s v="Lid - 839-123294-001 N2 Knife"/>
    <s v="Lid - 839-123294-001 N2 Knife"/>
    <m/>
    <s v="EA"/>
    <s v="M"/>
    <b v="0"/>
    <x v="3"/>
    <b v="0"/>
    <b v="0"/>
    <b v="0"/>
    <b v="1"/>
    <n v="0"/>
    <s v="Lid"/>
    <m/>
    <s v="LID"/>
    <s v="Miscellaneous_839"/>
  </r>
  <r>
    <s v="839-123294-001-A02"/>
    <s v="Plate -"/>
    <s v="Plate - 839-123294-001 N2 Knife"/>
    <s v="Plate - 839-123294-001 N2 Knife"/>
    <m/>
    <s v="EA"/>
    <s v="M"/>
    <b v="0"/>
    <x v="3"/>
    <b v="0"/>
    <b v="0"/>
    <b v="0"/>
    <b v="1"/>
    <n v="0"/>
    <s v="Plate"/>
    <m/>
    <s v="PLATE"/>
    <s v="Miscellaneous_839"/>
  </r>
  <r>
    <s v="839-123294-002"/>
    <m/>
    <s v="839-123294-002 N2 Knife"/>
    <s v="839-123294-002 N2 Knife"/>
    <m/>
    <s v="EA"/>
    <s v="M"/>
    <b v="0"/>
    <x v="3"/>
    <b v="0"/>
    <b v="1"/>
    <b v="0"/>
    <b v="1"/>
    <n v="0"/>
    <s v="839-123294-002"/>
    <m/>
    <s v=""/>
    <s v=""/>
  </r>
  <r>
    <s v="839-123294-002-A01"/>
    <s v="Lid - 83"/>
    <s v="Lid - 839-123294-002 N2 Knife"/>
    <s v="Lid - 839-123294-002 N2 Knife"/>
    <m/>
    <s v="EA"/>
    <s v="M"/>
    <b v="0"/>
    <x v="3"/>
    <b v="0"/>
    <b v="0"/>
    <b v="0"/>
    <b v="1"/>
    <n v="0"/>
    <s v="Lid"/>
    <m/>
    <s v="LID"/>
    <s v="Miscellaneous_839"/>
  </r>
  <r>
    <s v="839-123294-002-A02"/>
    <s v="Plate -"/>
    <s v="Plate - 839-123294-002 N2 Knife"/>
    <s v="Plate - 839-123294-002 N2 Knife"/>
    <m/>
    <s v="EA"/>
    <s v="M"/>
    <b v="0"/>
    <x v="3"/>
    <b v="0"/>
    <b v="0"/>
    <b v="0"/>
    <b v="1"/>
    <n v="0"/>
    <s v="Plate"/>
    <m/>
    <s v="PLATE"/>
    <s v="Miscellaneous_839"/>
  </r>
  <r>
    <s v="839-123296-001,Rev A"/>
    <m/>
    <s v="PED, SHORT, STK AIRLOCK"/>
    <s v="PED, SHORT, STK AIRLOCK"/>
    <m/>
    <s v="EA"/>
    <s v="M"/>
    <b v="0"/>
    <x v="3"/>
    <b v="0"/>
    <b v="0"/>
    <b v="0"/>
    <b v="1"/>
    <n v="3"/>
    <s v=" SHORT, STK AIRLOCK"/>
    <m/>
    <s v=""/>
    <s v="Miscellaneous_839"/>
  </r>
  <r>
    <s v="839-123296-002,Rev A"/>
    <m/>
    <s v="PED, SHORT, STK AIRLOCK"/>
    <s v="PED, SHORT, STK AIRLOCK"/>
    <m/>
    <s v="EA"/>
    <s v="M"/>
    <b v="0"/>
    <x v="3"/>
    <b v="0"/>
    <b v="1"/>
    <b v="0"/>
    <b v="1"/>
    <n v="3"/>
    <s v=" SHORT, STK AIRLOCK"/>
    <m/>
    <s v=""/>
    <s v="Miscellaneous_839"/>
  </r>
  <r>
    <s v="839-123416-001"/>
    <m/>
    <s v="839-123416-001_N2-Knife-Mani-Upr"/>
    <s v="839-123416-001_N2-Knife-Mani-Upr"/>
    <m/>
    <s v="EA"/>
    <s v="M"/>
    <b v="0"/>
    <x v="3"/>
    <b v="0"/>
    <b v="0"/>
    <b v="0"/>
    <b v="1"/>
    <n v="0"/>
    <e v="#VALUE!"/>
    <m/>
    <s v=""/>
    <s v=""/>
  </r>
  <r>
    <s v="839-123416-002"/>
    <m/>
    <s v="839-123416-002_N2-Knife-Mani-Lwr"/>
    <s v="839-123416-002_N2-Knife-Mani-Lwr"/>
    <m/>
    <s v="EA"/>
    <s v="M"/>
    <b v="0"/>
    <x v="3"/>
    <b v="0"/>
    <b v="1"/>
    <b v="0"/>
    <b v="1"/>
    <n v="0"/>
    <e v="#VALUE!"/>
    <m/>
    <s v=""/>
    <s v=""/>
  </r>
  <r>
    <s v="839-124426-001"/>
    <m/>
    <s v="HEAD,N2 KNIFE,UPPER,OMM,C360"/>
    <s v="HEAD,N2 KNIFE,UPPER,OMM,C360"/>
    <m/>
    <s v="EA"/>
    <s v="M"/>
    <b v="0"/>
    <x v="3"/>
    <b v="0"/>
    <b v="0"/>
    <b v="0"/>
    <b v="1"/>
    <n v="4"/>
    <s v="N2 KNIFE,UPPER,OMM,C360"/>
    <m/>
    <s v=""/>
    <s v="Miscellaneous_839"/>
  </r>
  <r>
    <s v="839-124426-001-A01,Rev A"/>
    <s v="Lid, HEA"/>
    <s v="Lid-HEAD,N2,KNIFE,UPPER,OMM,C360"/>
    <s v="Lid-HEAD,N2,KNIFE,UPPER,OMM,C360"/>
    <m/>
    <s v="EA"/>
    <s v="M"/>
    <b v="0"/>
    <x v="3"/>
    <b v="0"/>
    <b v="1"/>
    <b v="0"/>
    <b v="1"/>
    <n v="8"/>
    <s v="N2,KNIFE,UPPER,OMM,C360"/>
    <m/>
    <s v="LID"/>
    <s v="Miscellaneous_839"/>
  </r>
  <r>
    <s v="839-124426-001-A02,Rev A"/>
    <s v="Plate-HE"/>
    <s v="Plate-HEAD,N2,KNIFE,UPPER,OMM,C360"/>
    <s v="Plate-HEAD,N2,KNIFE,UPPER,OMM,C360"/>
    <m/>
    <s v="EA"/>
    <s v="M"/>
    <b v="0"/>
    <x v="3"/>
    <b v="0"/>
    <b v="1"/>
    <b v="0"/>
    <b v="1"/>
    <n v="10"/>
    <s v="N2,KNIFE,UPPER,OMM,C360"/>
    <m/>
    <s v="PLATE"/>
    <s v="Miscellaneous_839"/>
  </r>
  <r>
    <s v="839-124426-001-A06,Rev A"/>
    <s v="Cap -HEA"/>
    <s v="Cap -HEAD,N2,KNIFE,UPPER,OMM,C360"/>
    <s v="Cap -HEAD,N2,KNIFE,UPPER,OMM,C360"/>
    <m/>
    <s v="EA"/>
    <s v="M"/>
    <b v="0"/>
    <x v="3"/>
    <b v="0"/>
    <b v="1"/>
    <b v="0"/>
    <b v="1"/>
    <n v="9"/>
    <s v="N2,KNIFE,UPPER,OMM,C360"/>
    <m/>
    <s v=""/>
    <s v="Miscellaneous_839"/>
  </r>
  <r>
    <s v="839-124426-002"/>
    <m/>
    <s v="HEAD,N2 KNIFE,LOWER,OMM,C360"/>
    <s v="HEAD,N2 KNIFE,LOWER,OMM,C360"/>
    <m/>
    <s v="EA"/>
    <s v="M"/>
    <b v="0"/>
    <x v="3"/>
    <b v="0"/>
    <b v="0"/>
    <b v="0"/>
    <b v="1"/>
    <n v="4"/>
    <s v="N2 KNIFE,LOWER,OMM,C360"/>
    <m/>
    <s v=""/>
    <s v="Miscellaneous_839"/>
  </r>
  <r>
    <s v="839-124426-002-A01,Rev A"/>
    <s v="Lid-HEAD"/>
    <s v="Lid-HEAD,N2,KNIFE,LOWER,OMM,C360"/>
    <s v="Lid-HEAD,N2,KNIFE,LOWER,OMM,C360"/>
    <m/>
    <s v="EA"/>
    <s v="M"/>
    <b v="0"/>
    <x v="3"/>
    <b v="0"/>
    <b v="1"/>
    <b v="0"/>
    <b v="1"/>
    <n v="8"/>
    <s v="N2,KNIFE,LOWER,OMM,C360"/>
    <m/>
    <s v="LID"/>
    <s v="Miscellaneous_839"/>
  </r>
  <r>
    <s v="839-124426-002-A02,Rev A"/>
    <s v="Plate-HE"/>
    <s v="Plate-HEAD,N2,KNIFE,LOWER,OMM,C360"/>
    <s v="Plate-HEAD,N2,KNIFE,LOWER,OMM,C360"/>
    <m/>
    <s v="EA"/>
    <s v="M"/>
    <b v="0"/>
    <x v="3"/>
    <b v="0"/>
    <b v="1"/>
    <b v="0"/>
    <b v="1"/>
    <n v="10"/>
    <s v="N2,KNIFE,LOWER,OMM,C360"/>
    <m/>
    <s v="PLATE"/>
    <s v="Miscellaneous_839"/>
  </r>
  <r>
    <s v="839-124426-002-A06,Rev A"/>
    <s v="Cap -HEA"/>
    <s v="Cap -HEAD,N2,KNIFE,UPPER,OMM,C360"/>
    <s v="Cap -HEAD,N2,KNIFE,UPPER,OMM,C360"/>
    <m/>
    <s v="EA"/>
    <s v="M"/>
    <b v="0"/>
    <x v="3"/>
    <b v="0"/>
    <b v="1"/>
    <b v="0"/>
    <b v="1"/>
    <n v="9"/>
    <s v="N2,KNIFE,UPPER,OMM,C360"/>
    <m/>
    <s v=""/>
    <s v="Miscellaneous_839"/>
  </r>
  <r>
    <s v="839-124427-101,Rev A"/>
    <m/>
    <s v="Manif, N2 Knife, UPR, OMM, C360"/>
    <s v="MANIFOLD, N2 Knife, UPR, OMM, C360"/>
    <m/>
    <s v="EA"/>
    <s v="M"/>
    <b v="0"/>
    <x v="3"/>
    <b v="0"/>
    <b v="1"/>
    <b v="0"/>
    <b v="1"/>
    <n v="8"/>
    <s v=" N2 Knife, UPR, OMM, C360"/>
    <m/>
    <s v="MANIFOLD"/>
    <s v="Miscellaneous_839"/>
  </r>
  <r>
    <s v="839-124427-102,Rev A"/>
    <m/>
    <s v="MANIF, N2 KNIFE, LWR, OMM, C360"/>
    <s v="MANIFOLD, N2 KNIFE, LWR, OMM, C360"/>
    <m/>
    <s v="EA"/>
    <s v="M"/>
    <b v="0"/>
    <x v="3"/>
    <b v="0"/>
    <b v="1"/>
    <b v="0"/>
    <b v="1"/>
    <n v="8"/>
    <s v=" N2 KNIFE, LWR, OMM, C360"/>
    <m/>
    <s v="MANIFOLD"/>
    <s v="Miscellaneous_839"/>
  </r>
  <r>
    <s v="839-124488-001,Rev A"/>
    <m/>
    <s v="PL, BASE, WDO CLN TOOL"/>
    <s v="PL, BASE, WDO CLN TOOL"/>
    <m/>
    <s v="EA"/>
    <s v="M"/>
    <b v="0"/>
    <x v="3"/>
    <b v="0"/>
    <b v="1"/>
    <b v="0"/>
    <b v="1"/>
    <n v="2"/>
    <s v=" BASE, WDO CLN TOOL"/>
    <m/>
    <s v="BASE"/>
    <s v="Miscellaneous_839"/>
  </r>
  <r>
    <s v="839-124488-022,Rev B"/>
    <m/>
    <s v="PL,BASE,WDO CLN TOOL"/>
    <s v="PL,BASE,WDO CLN TOOL"/>
    <m/>
    <s v="EA"/>
    <s v="M"/>
    <b v="0"/>
    <x v="0"/>
    <b v="0"/>
    <b v="1"/>
    <b v="0"/>
    <b v="1"/>
    <n v="2"/>
    <s v="BASE,WDO CLN TOOL"/>
    <m/>
    <s v="BASE"/>
    <s v="MIH_839"/>
  </r>
  <r>
    <s v="839-125023-001,Rev A"/>
    <m/>
    <s v="Assy, Drive Stirrer, WDO CLN Tool"/>
    <s v="Assy, Drive Stirrer, WDO CLN Tool"/>
    <s v="LAM"/>
    <s v="EA"/>
    <s v="M"/>
    <b v="0"/>
    <x v="1"/>
    <b v="0"/>
    <b v="1"/>
    <b v="0"/>
    <b v="1"/>
    <n v="4"/>
    <s v=" Drive Stirrer, WDO CLN Tool"/>
    <m/>
    <s v="ASSY"/>
    <s v="SEM_839"/>
  </r>
  <r>
    <s v="839-128009-001,Rev A"/>
    <m/>
    <s v="ASSY, HD, N2 DELIV/VAC, LWR"/>
    <s v="ASSY, HD, N2 DELIV/VAC, LWR"/>
    <m/>
    <s v="EA"/>
    <s v="M"/>
    <b v="0"/>
    <x v="3"/>
    <b v="0"/>
    <b v="1"/>
    <b v="0"/>
    <b v="1"/>
    <n v="4"/>
    <s v=" HD, N2 DELIV/VAC, LWR"/>
    <m/>
    <s v="ASSY"/>
    <s v="Miscellaneous_839"/>
  </r>
  <r>
    <s v="839-128009-001-A01,Rev A"/>
    <s v="Lid, HD,"/>
    <s v="Lid, HD, N2 DELIV/VAC, LWR"/>
    <s v="Lid, HD, N2 DELIV/VAC, LWR"/>
    <s v="LAM"/>
    <s v="EA"/>
    <s v="M"/>
    <b v="0"/>
    <x v="1"/>
    <b v="0"/>
    <b v="1"/>
    <b v="0"/>
    <b v="1"/>
    <n v="3"/>
    <s v=" HD, N2 DELIV/VAC, LWR"/>
    <m/>
    <s v="LID"/>
    <s v="SEM_839"/>
  </r>
  <r>
    <s v="839-128009-001-A02,Rev A"/>
    <s v="PL, HD,"/>
    <s v="PL, HD, N2 DELIV/VAC, LWR"/>
    <s v="PL, HD, N2 DELIV/VAC, LWR"/>
    <s v="LAM"/>
    <s v="EA"/>
    <s v="M"/>
    <b v="0"/>
    <x v="1"/>
    <b v="0"/>
    <b v="1"/>
    <b v="0"/>
    <b v="1"/>
    <n v="2"/>
    <s v=" HD, N2 DELIV/VAC, LWR"/>
    <m/>
    <s v="PL"/>
    <s v="SEM_839"/>
  </r>
  <r>
    <s v="839-128225-001, Rev C"/>
    <m/>
    <s v="WLDMT, SEPARATOR, 1/2'' NPT, 40X120, DA"/>
    <s v="WLDMNT, SEPARATOR, 1/2'' NPT, 40X120, DA"/>
    <m/>
    <s v="EA"/>
    <s v="M"/>
    <b v="0"/>
    <x v="3"/>
    <b v="0"/>
    <b v="1"/>
    <b v="0"/>
    <b v="1"/>
    <n v="6"/>
    <s v=" SEPARATOR, 1/2'' NPT, 40X120, DA"/>
    <m/>
    <s v="WLDMNT"/>
    <s v="Miscellaneous_839"/>
  </r>
  <r>
    <s v="839-128225-001, Rev D"/>
    <m/>
    <s v="WLDMT, SEPARATOR, 1/2'' NPT, 40X120, DA"/>
    <s v="WLDMNT, SEPARATOR, 1/2'' NPT, 40X120, DA"/>
    <s v="MIHP"/>
    <s v="EA"/>
    <s v="M"/>
    <b v="0"/>
    <x v="2"/>
    <b v="0"/>
    <b v="1"/>
    <b v="0"/>
    <b v="1"/>
    <n v="6"/>
    <s v=" SEPARATOR, 1/2'' NPT, 40X120, DA"/>
    <m/>
    <s v="WLDMNT"/>
    <s v="Plastic_839"/>
  </r>
  <r>
    <s v="839-128273-001"/>
    <m/>
    <s v="WLDMT, CVR, VAC Formed, FDS ENCL, FRPP"/>
    <s v="WLDMNT, CVR, VAC Formed, FDS ENCL, FRPP"/>
    <m/>
    <s v="EA"/>
    <s v="M"/>
    <b v="0"/>
    <x v="3"/>
    <b v="0"/>
    <b v="0"/>
    <b v="0"/>
    <b v="1"/>
    <n v="6"/>
    <s v=" CVR, VAC Formed, FDS ENCL, FRPP"/>
    <m/>
    <s v="WLDMNT"/>
    <s v="Miscellaneous_839"/>
  </r>
  <r>
    <s v="839-128289-001,Rev B"/>
    <m/>
    <s v="WLDMT, DOOR, ENCL, RCLM, ICDS"/>
    <s v="WLDMNT, DOOR, ENCL, RCLM, ICDS"/>
    <m/>
    <s v="EA"/>
    <s v="M"/>
    <b v="0"/>
    <x v="3"/>
    <b v="0"/>
    <b v="1"/>
    <b v="0"/>
    <b v="1"/>
    <n v="6"/>
    <s v=" DOOR, ENCL, RCLM, ICDS"/>
    <m/>
    <s v="WLDMNT"/>
    <s v="Miscellaneous_839"/>
  </r>
  <r>
    <s v="839-128292-001,Rev D"/>
    <m/>
    <s v="WLDMT,DOOR,ENCL,LOTO,TOP,ICDS"/>
    <s v="WLDMNT,DOOR,ENCL,LOTO,TOP,ICDS"/>
    <m/>
    <s v="EA"/>
    <s v="M"/>
    <b v="0"/>
    <x v="3"/>
    <b v="0"/>
    <b v="1"/>
    <b v="0"/>
    <b v="1"/>
    <n v="6"/>
    <s v="DOOR,ENCL,LOTO,TOP,ICDS"/>
    <m/>
    <s v="WLDMNT"/>
    <s v="Miscellaneous_839"/>
  </r>
  <r>
    <s v="839-128398-005,Rev  A"/>
    <m/>
    <s v="WLDMT, MDL, ENCL, DA"/>
    <s v="WLDMNT, MDL, ENCL, DA"/>
    <m/>
    <s v="EA"/>
    <s v="M"/>
    <b v="0"/>
    <x v="0"/>
    <b v="0"/>
    <b v="1"/>
    <b v="0"/>
    <b v="1"/>
    <n v="6"/>
    <s v=" MDL, ENCL, DA"/>
    <m/>
    <s v="WLDMNT"/>
    <s v="MIH_839"/>
  </r>
  <r>
    <s v="839-128993-008,Rev A"/>
    <m/>
    <s v="WLDMT, PNL, ASD, FRPP, ICDS"/>
    <s v="WLDMNT, PNL, ASD, FRPP, ICDS"/>
    <m/>
    <s v="EA"/>
    <s v="M"/>
    <b v="0"/>
    <x v="0"/>
    <b v="0"/>
    <b v="1"/>
    <b v="0"/>
    <b v="1"/>
    <n v="6"/>
    <s v=" PNL, ASD, FRPP, ICDS"/>
    <m/>
    <s v="WLDMNT"/>
    <s v="MIH_839"/>
  </r>
  <r>
    <s v="839-130640-001,Rev H"/>
    <m/>
    <s v="WLDMT, 1/2&quot;PLR STRAIGHT × 1/2&quot; × TUBE"/>
    <s v="WLDMNT, 1/2&quot;PLR STRAIGHT × 1/2&quot; × TUBE"/>
    <m/>
    <s v="EA"/>
    <s v="M"/>
    <b v="0"/>
    <x v="0"/>
    <b v="0"/>
    <b v="1"/>
    <b v="0"/>
    <b v="1"/>
    <n v="6"/>
    <s v=" 1/2&quot;PLR STRAIGHT × 1/2&quot; × TUBE"/>
    <m/>
    <s v="WLDMNT"/>
    <s v="MIH_839"/>
  </r>
  <r>
    <s v="839-130660-001,Rev C"/>
    <s v="BODY, LW"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</r>
  <r>
    <s v="839-130660-002,Rev A"/>
    <m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</r>
  <r>
    <s v="839-130660-003,Rev A"/>
    <m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</r>
  <r>
    <s v="839-130660-004,Rev B"/>
    <m/>
    <s v="BODY, LWR, NOZ STK, DS, SC316"/>
    <s v="BODY, LWR, NOZ STK, DS, SC316"/>
    <m/>
    <s v="EA"/>
    <s v="M"/>
    <b v="0"/>
    <x v="0"/>
    <b v="0"/>
    <b v="1"/>
    <b v="0"/>
    <b v="1"/>
    <n v="4"/>
    <s v=" LWR, NOZ STK, DS, SC316"/>
    <m/>
    <s v=""/>
    <s v="MIH_839"/>
  </r>
  <r>
    <s v="839-130660-005,Rev B"/>
    <s v="BODY, LW"/>
    <s v="BODY, LWR, NOZ STK, DS, SC316"/>
    <s v="BODY, LWR, NOZ STK, DS, SC316"/>
    <s v="Sub"/>
    <s v="EA"/>
    <s v="M"/>
    <b v="0"/>
    <x v="0"/>
    <b v="0"/>
    <b v="1"/>
    <b v="0"/>
    <b v="1"/>
    <n v="4"/>
    <s v=" LWR, NOZ STK, DS, SC316"/>
    <m/>
    <s v=""/>
    <s v="MIH_839"/>
  </r>
  <r>
    <s v="839-130661-001,Rev C"/>
    <m/>
    <s v="BODY, UPR, NOZ STK, DS, SC316"/>
    <s v="BODY, UPR, NOZ STK, DS, SC316"/>
    <m/>
    <s v="EA"/>
    <s v="M"/>
    <b v="0"/>
    <x v="3"/>
    <b v="0"/>
    <b v="1"/>
    <b v="0"/>
    <b v="1"/>
    <n v="4"/>
    <s v=" UPR, NOZ STK, DS, SC316"/>
    <m/>
    <s v=""/>
    <s v="Miscellaneous_839"/>
  </r>
  <r>
    <s v="839-130661-002,Rev A"/>
    <m/>
    <s v="BODY, UPR, NOZ, STK, DS"/>
    <s v="BODY, UPR, NOZ, STK, DS"/>
    <m/>
    <s v="EA"/>
    <s v="M"/>
    <b v="0"/>
    <x v="3"/>
    <b v="0"/>
    <b v="1"/>
    <b v="0"/>
    <b v="1"/>
    <n v="4"/>
    <s v=" UPR, NOZ, STK, DS"/>
    <m/>
    <s v=""/>
    <s v="Miscellaneous_839"/>
  </r>
  <r>
    <s v="839-130661-003,Rev D"/>
    <s v="BODY, UP"/>
    <s v="BODY, UPR, NOZ, STK, DS"/>
    <s v="BODY, UPR, NOZ, STK, DS"/>
    <s v="Sub"/>
    <s v="EA"/>
    <s v="M"/>
    <b v="0"/>
    <x v="0"/>
    <b v="0"/>
    <b v="1"/>
    <b v="0"/>
    <b v="1"/>
    <n v="4"/>
    <s v=" UPR, NOZ, STK, DS"/>
    <m/>
    <s v=""/>
    <s v="MIH_839"/>
  </r>
  <r>
    <s v="839-130661-003-A01,Rev D"/>
    <s v="Item 1,"/>
    <s v="Item 1, 839-130661-003,Rev D PCTFE"/>
    <s v="Item 1, 839-130661-003,Rev D PCTFE"/>
    <s v="Sub"/>
    <s v="EA"/>
    <s v="M"/>
    <b v="0"/>
    <x v="4"/>
    <b v="0"/>
    <b v="1"/>
    <b v="0"/>
    <b v="1"/>
    <n v="6"/>
    <s v=" 839-130661-003,Rev D PCTFE"/>
    <m/>
    <s v=""/>
    <s v="NP_839"/>
  </r>
  <r>
    <s v="839-130661-003-A02,Rev D"/>
    <s v="Item 2,"/>
    <s v="Item 2, 839-130661-003,Rev D PCTFE"/>
    <s v="Item 2, 839-130661-003,Rev D PCTFE"/>
    <m/>
    <s v="EA"/>
    <s v="M"/>
    <b v="0"/>
    <x v="4"/>
    <b v="0"/>
    <b v="1"/>
    <b v="0"/>
    <b v="1"/>
    <n v="6"/>
    <s v=" 839-130661-003,Rev D PCTFE"/>
    <m/>
    <s v=""/>
    <s v="NP_839"/>
  </r>
  <r>
    <s v="839-130790-001,Rev B"/>
    <s v="BRKT, PI"/>
    <s v="BRKT, PIPE SHIP SPRT"/>
    <s v="BRKT, PIPE SHIP SPRT"/>
    <m/>
    <s v="EA"/>
    <s v="M"/>
    <b v="0"/>
    <x v="3"/>
    <b v="0"/>
    <b v="1"/>
    <b v="0"/>
    <b v="1"/>
    <n v="4"/>
    <s v=" PIPE SHIP SPRT"/>
    <m/>
    <s v="BRACKET"/>
    <s v="Miscellaneous_839"/>
  </r>
  <r>
    <s v="839-130790-002,Rev A"/>
    <m/>
    <s v="BRKT, PIPE SHIP SPRT"/>
    <s v="BRKT, PIPE SHIP SPRT"/>
    <m/>
    <s v="EA"/>
    <s v="M"/>
    <b v="0"/>
    <x v="3"/>
    <b v="0"/>
    <b v="1"/>
    <b v="0"/>
    <b v="1"/>
    <n v="4"/>
    <s v=" PIPE SHIP SPRT"/>
    <m/>
    <s v="BRACKET"/>
    <s v="Miscellaneous_839"/>
  </r>
  <r>
    <s v="839-131214-001,Rev A"/>
    <m/>
    <s v="ASSY, HD, N2 DELIV/VAC, LWR"/>
    <s v="ASSY, HD, N2 DELIV/VAC, LWR"/>
    <m/>
    <s v="EA"/>
    <s v="M"/>
    <b v="0"/>
    <x v="3"/>
    <b v="0"/>
    <b v="0"/>
    <b v="0"/>
    <b v="1"/>
    <n v="4"/>
    <s v=" HD, N2 DELIV/VAC, LWR"/>
    <m/>
    <s v="ASSY"/>
    <s v="Miscellaneous_839"/>
  </r>
  <r>
    <s v="839-131214-001,Rev B"/>
    <m/>
    <s v="ASSY, HD, N2 DELIV/VAC, LWR"/>
    <s v="ASSY, HD, N2 DELIV/VAC, LWR"/>
    <m/>
    <s v="EA"/>
    <s v="M"/>
    <b v="0"/>
    <x v="3"/>
    <b v="0"/>
    <b v="0"/>
    <b v="0"/>
    <b v="1"/>
    <n v="4"/>
    <s v=" HD, N2 DELIV/VAC, LWR"/>
    <m/>
    <s v="ASSY"/>
    <s v="Miscellaneous_839"/>
  </r>
  <r>
    <s v="839-131214-002,Rev B"/>
    <s v="ASSY,"/>
    <s v="ASSY, HD, N2 DELIV, LWR"/>
    <s v="ASSY, HD, N2 DELIV, LWR"/>
    <m/>
    <s v="EA"/>
    <s v="M"/>
    <b v="0"/>
    <x v="3"/>
    <b v="0"/>
    <b v="1"/>
    <b v="0"/>
    <b v="1"/>
    <n v="4"/>
    <s v=" HD, N2 DELIV, LWR"/>
    <m/>
    <s v="ASSY"/>
    <s v="Miscellaneous_839"/>
  </r>
  <r>
    <s v="839-131214-002-A01,Rev B"/>
    <s v="LID, HD,"/>
    <s v="LID, HD, N2 DELIV, LWR"/>
    <s v="LID, HD, N2 DELIV, LWR"/>
    <m/>
    <s v="EA"/>
    <s v="M"/>
    <b v="0"/>
    <x v="3"/>
    <b v="0"/>
    <b v="1"/>
    <b v="0"/>
    <b v="1"/>
    <n v="3"/>
    <s v=" HD, N2 DELIV, LWR"/>
    <m/>
    <s v="LID"/>
    <s v="Miscellaneous_839"/>
  </r>
  <r>
    <s v="839-131214-002-A02,Rev B"/>
    <s v="PL, HD,"/>
    <s v="PL, HD, N2 DELIV, LWR"/>
    <s v="PL, HD, N2 DELIV, LWR"/>
    <m/>
    <s v="EA"/>
    <s v="M"/>
    <b v="0"/>
    <x v="3"/>
    <b v="0"/>
    <b v="1"/>
    <b v="0"/>
    <b v="1"/>
    <n v="2"/>
    <s v=" HD, N2 DELIV, LWR"/>
    <m/>
    <s v="PL"/>
    <s v="Miscellaneous_839"/>
  </r>
  <r>
    <s v="839-131214-002-A03,Rev B"/>
    <m/>
    <s v="PIN, 3mm x 6MMLG, PET"/>
    <s v="PIN, 3mm x 6MMLG, PET"/>
    <s v="MIHP"/>
    <s v="EA"/>
    <s v="M"/>
    <b v="0"/>
    <x v="2"/>
    <b v="0"/>
    <b v="0"/>
    <b v="0"/>
    <b v="1"/>
    <n v="3"/>
    <s v=" 3mm x 6MMLG, PET"/>
    <m/>
    <s v="PIN"/>
    <s v="Plastic_839"/>
  </r>
  <r>
    <s v="839-131214-002-A04-A05,Rev B"/>
    <s v="PLUG 1,"/>
    <s v="PLUG 1 &amp; PLUG 2, KYNAR 740 (PVDF)"/>
    <s v="PLUG 1 &amp; PLUG 2, KYNAR 740 (PVDF)"/>
    <s v="MIHP"/>
    <s v="EA"/>
    <s v="M"/>
    <b v="0"/>
    <x v="2"/>
    <b v="0"/>
    <b v="0"/>
    <b v="0"/>
    <b v="1"/>
    <n v="0"/>
    <s v="PLUG"/>
    <m/>
    <s v="PLUG"/>
    <s v="Plastic_839"/>
  </r>
  <r>
    <s v="839-132863-001,Rev A"/>
    <m/>
    <s v="Assy, HD, N2 DELIV, LWR"/>
    <s v="Assy, HD, N2 DELIV, LWR"/>
    <m/>
    <s v="EA"/>
    <s v="M"/>
    <b v="0"/>
    <x v="3"/>
    <b v="0"/>
    <b v="1"/>
    <b v="0"/>
    <b v="1"/>
    <n v="4"/>
    <s v=" HD, N2 DELIV, LWR"/>
    <m/>
    <s v="ASSY"/>
    <s v="Miscellaneous_839"/>
  </r>
  <r>
    <s v="839-133066-003,Rev C"/>
    <m/>
    <s v="COV, PBC, INTERLOCK, ADIXEN POD"/>
    <s v="COV, PBC, INTERLOCK, ADIXEN POD"/>
    <m/>
    <s v="EA"/>
    <s v="M"/>
    <b v="0"/>
    <x v="0"/>
    <b v="0"/>
    <b v="1"/>
    <b v="0"/>
    <b v="1"/>
    <n v="3"/>
    <s v=" PBC, INTERLOCK, ADIXEN POD"/>
    <m/>
    <s v="COVER"/>
    <s v="MIH_839"/>
  </r>
  <r>
    <s v="839-133152-101,Rev A"/>
    <m/>
    <s v="WLDMT, TNK, BFR, RIGHT, C360, FDS"/>
    <s v="WLDMNT, TNK, BFR, RIGHT, C360, FDS"/>
    <m/>
    <s v="EA"/>
    <s v="M"/>
    <b v="0"/>
    <x v="3"/>
    <b v="0"/>
    <b v="1"/>
    <b v="0"/>
    <b v="1"/>
    <n v="6"/>
    <s v=" TNK, BFR, RIGHT, C360, FDS"/>
    <m/>
    <s v="WLDMNT"/>
    <s v="Miscellaneous_839"/>
  </r>
  <r>
    <s v="839-134821-002,Rev A"/>
    <m/>
    <s v="WLDMT, SC316 EXH LVL1 T-Piece RI V2"/>
    <s v="WLDMNT, SC316 EXH LVL1 T-Piece RI V2"/>
    <m/>
    <s v="EA"/>
    <s v="M"/>
    <b v="0"/>
    <x v="3"/>
    <b v="0"/>
    <b v="1"/>
    <b v="0"/>
    <b v="1"/>
    <n v="6"/>
    <s v=" SC316 EXH LVL1 T-Piece RI V2"/>
    <m/>
    <s v="WLDMNT"/>
    <s v="Miscellaneous_839"/>
  </r>
  <r>
    <s v="839-134821-002,Rev B"/>
    <m/>
    <s v="WLDMT, SC316 EXH LVL1 T-PIECE R1 V2"/>
    <s v="WLDMNT, SC316 EXH LVL1 T-PIECE R1 V2"/>
    <m/>
    <s v="EA"/>
    <s v="M"/>
    <b v="0"/>
    <x v="3"/>
    <b v="0"/>
    <b v="1"/>
    <b v="0"/>
    <b v="1"/>
    <n v="6"/>
    <s v=" SC316 EXH LVL1 T-PIECE R1 V2"/>
    <m/>
    <s v="WLDMNT"/>
    <s v="Miscellaneous_839"/>
  </r>
  <r>
    <s v="839-134821-003,Rev A"/>
    <m/>
    <s v="WLDMT, SC316 EXH LVL1 T-Piece RI V2"/>
    <s v="WLDMNT, SC316 EXH LVL1 T-Piece RI V2"/>
    <m/>
    <s v="EA"/>
    <s v="M"/>
    <b v="0"/>
    <x v="3"/>
    <b v="0"/>
    <b v="1"/>
    <b v="0"/>
    <b v="1"/>
    <n v="6"/>
    <s v=" SC316 EXH LVL1 T-Piece RI V2"/>
    <m/>
    <s v="WLDMNT"/>
    <s v="Miscellaneous_839"/>
  </r>
  <r>
    <s v="839-134824-002,Rev D"/>
    <m/>
    <s v="WLDMT, SC316 EXH LVL3 TUBE1 R1 V2"/>
    <s v="WLDMNT, SC316 EXH LVL3 TUBE1 R1 V2"/>
    <m/>
    <s v="EA"/>
    <s v="M"/>
    <b v="0"/>
    <x v="3"/>
    <b v="0"/>
    <b v="1"/>
    <b v="0"/>
    <b v="1"/>
    <n v="6"/>
    <s v=" SC316 EXH LVL3 TUBE1 R1 V2"/>
    <m/>
    <s v="WLDMNT"/>
    <s v="Miscellaneous_839"/>
  </r>
  <r>
    <s v="839-134824-002-A02,Rev B"/>
    <s v="WLDMT, S"/>
    <s v="WLDMT, SC316 EXH LVL3"/>
    <s v="WLDMNT, SC316 EXH LVL3"/>
    <m/>
    <s v="EA"/>
    <s v="M"/>
    <b v="0"/>
    <x v="3"/>
    <b v="0"/>
    <b v="0"/>
    <b v="0"/>
    <b v="1"/>
    <n v="6"/>
    <s v=" SC316 EXH LVL3"/>
    <m/>
    <s v="WLDMNT"/>
    <s v="Miscellaneous_839"/>
  </r>
  <r>
    <s v="839-134824-002-A04,Rev B"/>
    <s v="WLDMT, S"/>
    <s v="WLDMT, SC316 EXH LVL3"/>
    <s v="WLDMNT, SC316 EXH LVL3"/>
    <m/>
    <s v="EA"/>
    <s v="M"/>
    <b v="0"/>
    <x v="3"/>
    <b v="0"/>
    <b v="0"/>
    <b v="0"/>
    <b v="1"/>
    <n v="6"/>
    <s v=" SC316 EXH LVL3"/>
    <m/>
    <s v="WLDMNT"/>
    <s v="Miscellaneous_839"/>
  </r>
  <r>
    <s v="839-134825-001,Rev B"/>
    <m/>
    <s v="WLDMT, SC316 EXH LVL2 TUBE1 R1"/>
    <s v="WLDMNT, SC316 EXH LVL2 TUBE1 R1"/>
    <m/>
    <s v="EA"/>
    <s v="M"/>
    <b v="0"/>
    <x v="3"/>
    <b v="0"/>
    <b v="1"/>
    <b v="0"/>
    <b v="1"/>
    <n v="6"/>
    <s v=" SC316 EXH LVL2 TUBE1 R1"/>
    <m/>
    <s v="WLDMNT"/>
    <s v="Miscellaneous_839"/>
  </r>
  <r>
    <s v="839-134825-002,Rev B"/>
    <m/>
    <s v="WLDMT, SC316 EXH LVL2 TUBE1 R1"/>
    <s v="WLDMNT, SC316 EXH LVL2 TUBE1 R1"/>
    <m/>
    <s v="EA"/>
    <s v="M"/>
    <b v="0"/>
    <x v="3"/>
    <b v="0"/>
    <b v="0"/>
    <b v="0"/>
    <b v="1"/>
    <n v="6"/>
    <s v=" SC316 EXH LVL2 TUBE1 R1"/>
    <m/>
    <s v="WLDMNT"/>
    <s v="Miscellaneous_839"/>
  </r>
  <r>
    <s v="839-134827-001,Rev C"/>
    <s v="WLDMT,EX"/>
    <s v="WLDMT,EXH LVL2 T-PIECE VAR.A"/>
    <s v="WLDMNT,EXH LVL2 T-PIECE VAR.A"/>
    <m/>
    <s v="EA"/>
    <s v="M"/>
    <b v="0"/>
    <x v="3"/>
    <b v="0"/>
    <b v="1"/>
    <b v="0"/>
    <b v="1"/>
    <n v="6"/>
    <s v="EXH LVL2 T-PIECE VAR.A"/>
    <m/>
    <s v="WLDMNT"/>
    <s v="Miscellaneous_839"/>
  </r>
  <r>
    <s v="839-134827-001-A01,Rev A"/>
    <m/>
    <s v="WLDMT,SC316 EXH LVL2 T-PIECE VAR.A"/>
    <s v="WLDMNT,SC316 EXH LVL2 T-PIECE VAR.A"/>
    <m/>
    <s v="EA"/>
    <s v="M"/>
    <b v="0"/>
    <x v="3"/>
    <b v="0"/>
    <b v="0"/>
    <b v="0"/>
    <b v="1"/>
    <n v="6"/>
    <s v="SC316 EXH LVL2 T-PIECE VAR.A"/>
    <m/>
    <s v="WLDMNT"/>
    <s v="Miscellaneous_839"/>
  </r>
  <r>
    <s v="839-134827-001-A02,Rev A"/>
    <m/>
    <s v="WLDMT,SC316 EXH LVL2 T-PIECE VAR.A"/>
    <s v="WLDMNT,SC316 EXH LVL2 T-PIECE VAR.A"/>
    <m/>
    <s v="EA"/>
    <s v="M"/>
    <b v="0"/>
    <x v="3"/>
    <b v="0"/>
    <b v="0"/>
    <b v="0"/>
    <b v="1"/>
    <n v="6"/>
    <s v="SC316 EXH LVL2 T-PIECE VAR.A"/>
    <m/>
    <s v="WLDMNT"/>
    <s v="Miscellaneous_839"/>
  </r>
  <r>
    <s v="839-134828-001,Rev C"/>
    <s v="WLDMT,EX"/>
    <s v="WLDMT,EXH LVL2 TUBE2 VAR.A"/>
    <s v="WLDMNT,EXH LVL2 TUBE2 VAR.A"/>
    <m/>
    <s v="EA"/>
    <s v="M"/>
    <b v="0"/>
    <x v="3"/>
    <b v="0"/>
    <b v="0"/>
    <b v="0"/>
    <b v="1"/>
    <n v="6"/>
    <s v="EXH LVL2 TUBE2 VAR.A"/>
    <m/>
    <s v="WLDMNT"/>
    <s v="Miscellaneous_839"/>
  </r>
  <r>
    <s v="839-134828-001-A01,Rev A"/>
    <s v="WLDMT,SC"/>
    <s v="WLDMT,SC316 EXH LVL3 TUBE2 VAR.A"/>
    <s v="WLDMNT,SC316 EXH LVL3 TUBE2 VAR.A"/>
    <m/>
    <s v="EA"/>
    <s v="M"/>
    <b v="0"/>
    <x v="3"/>
    <b v="0"/>
    <b v="0"/>
    <b v="0"/>
    <b v="1"/>
    <n v="6"/>
    <s v="SC316 EXH LVL3 TUBE2 VAR.A"/>
    <m/>
    <s v="WLDMNT"/>
    <s v="Miscellaneous_839"/>
  </r>
  <r>
    <s v="839-134829-001,Rev A"/>
    <m/>
    <s v="WLDMT, SC316 EXH LVL3 TO LVL1 SW R1 VAR, A"/>
    <s v="WLDMNT, SC316 EXH LVL3 TO LVL1 SW R1 VAR, A"/>
    <m/>
    <s v="EA"/>
    <s v="M"/>
    <b v="0"/>
    <x v="3"/>
    <b v="0"/>
    <b v="1"/>
    <b v="0"/>
    <b v="1"/>
    <n v="6"/>
    <s v=" SC316 EXH LVL3 TO LVL1 SW R1 VAR, A"/>
    <m/>
    <s v="WLDMNT"/>
    <s v="Miscellaneous_839"/>
  </r>
  <r>
    <s v="839-134829-002,Rev A"/>
    <m/>
    <s v="WLDMT, SC316 EXH LVL3 TO LVL1 SW R1 VAR, A"/>
    <s v="WLDMNT, SC316 EXH LVL3 TO LVL1 SW R1 VAR, A"/>
    <m/>
    <s v="EA"/>
    <s v="M"/>
    <b v="0"/>
    <x v="3"/>
    <b v="0"/>
    <b v="1"/>
    <b v="0"/>
    <b v="1"/>
    <n v="6"/>
    <s v=" SC316 EXH LVL3 TO LVL1 SW R1 VAR, A"/>
    <m/>
    <s v="WLDMNT"/>
    <s v="Miscellaneous_839"/>
  </r>
  <r>
    <s v="839-134831-001,Rev A"/>
    <m/>
    <s v="WLDMT, SC316 EXH LVL3 TO LVL2 SW R1 VAR, A"/>
    <s v="WLDMNT, SC316 EXH LVL3 TO LVL2 SW R1 VAR, A"/>
    <m/>
    <s v="EA"/>
    <s v="M"/>
    <b v="0"/>
    <x v="3"/>
    <b v="0"/>
    <b v="1"/>
    <b v="0"/>
    <b v="1"/>
    <n v="6"/>
    <s v=" SC316 EXH LVL3 TO LVL2 SW R1 VAR, A"/>
    <m/>
    <s v="WLDMNT"/>
    <s v="Miscellaneous_839"/>
  </r>
  <r>
    <s v="839-134831-002,Rev A"/>
    <m/>
    <s v="WLDMT, SC316 EXH LVL3 TO LVL2 SW R1 VAR, A"/>
    <s v="WLDMNT, SC316 EXH LVL3 TO LVL2 SW R1 VAR, A"/>
    <m/>
    <s v="EA"/>
    <s v="M"/>
    <b v="0"/>
    <x v="3"/>
    <b v="0"/>
    <b v="1"/>
    <b v="0"/>
    <b v="1"/>
    <n v="6"/>
    <s v=" SC316 EXH LVL3 TO LVL2 SW R1 VAR, A"/>
    <m/>
    <s v="WLDMNT"/>
    <s v="Miscellaneous_839"/>
  </r>
  <r>
    <s v="839-134832-001,Rev B"/>
    <m/>
    <s v="WLDMT, SC316 EXH LVL3 Tube3 RI"/>
    <s v="WLDMNT, SC316 EXH LVL3 Tube3 RI"/>
    <m/>
    <s v="EA"/>
    <s v="M"/>
    <b v="0"/>
    <x v="3"/>
    <b v="0"/>
    <b v="1"/>
    <b v="0"/>
    <b v="1"/>
    <n v="6"/>
    <s v=" SC316 EXH LVL3 Tube3 RI"/>
    <m/>
    <s v="WLDMNT"/>
    <s v="Miscellaneous_839"/>
  </r>
  <r>
    <s v="839-134832-002,Rev B"/>
    <m/>
    <s v="WLDMT, SC316 EXH LVL3 Tube3 RI"/>
    <s v="WLDMNT, SC316 EXH LVL3 Tube3 RI"/>
    <m/>
    <s v="EA"/>
    <s v="M"/>
    <b v="0"/>
    <x v="3"/>
    <b v="0"/>
    <b v="1"/>
    <b v="0"/>
    <b v="1"/>
    <n v="6"/>
    <s v=" SC316 EXH LVL3 Tube3 RI"/>
    <m/>
    <s v="WLDMNT"/>
    <s v="Miscellaneous_839"/>
  </r>
  <r>
    <s v="839-134834-002,Rev A"/>
    <m/>
    <s v="WLDMT, EXH LVL2 TUBE5 R1 VAR.A"/>
    <s v="WLDMNT, EXH LVL2 TUBE5 R1 VAR.A"/>
    <m/>
    <s v="EA"/>
    <s v="M"/>
    <b v="0"/>
    <x v="0"/>
    <b v="0"/>
    <b v="1"/>
    <b v="0"/>
    <b v="1"/>
    <n v="6"/>
    <s v=" EXH LVL2 TUBE5 R1 VAR.A"/>
    <m/>
    <s v="WLDMNT"/>
    <s v="MIH_839"/>
  </r>
  <r>
    <s v="839-134840-002,Rev B"/>
    <s v="WLDMT,EX"/>
    <s v="WLDMT,EXH LVL1 BOX FOR T-P. V2"/>
    <s v="WLDMNT,EXH LVL1 BOX FOR T-P. V2"/>
    <m/>
    <s v="EA"/>
    <s v="M"/>
    <b v="0"/>
    <x v="3"/>
    <b v="0"/>
    <b v="1"/>
    <b v="0"/>
    <b v="1"/>
    <n v="6"/>
    <s v="EXH LVL1 BOX FOR T-P. V2"/>
    <m/>
    <s v="WLDMNT"/>
    <s v="Miscellaneous_839"/>
  </r>
  <r>
    <s v="839-134841-001,Rev B"/>
    <m/>
    <s v="WLDMT, SC316 EXH LVL2 TUBE2 R1 VAR, A"/>
    <s v="WLDMNT, SC316 EXH LVL2 TUBE2 R1 VAR, A"/>
    <m/>
    <s v="EA"/>
    <s v="M"/>
    <b v="0"/>
    <x v="3"/>
    <b v="0"/>
    <b v="1"/>
    <b v="0"/>
    <b v="1"/>
    <n v="6"/>
    <s v=" SC316 EXH LVL2 TUBE2 R1 VAR, A"/>
    <m/>
    <s v="WLDMNT"/>
    <s v="Miscellaneous_839"/>
  </r>
  <r>
    <s v="839-134842-003,Rev A"/>
    <s v="WLDMT, E"/>
    <s v="WLDMT, EXH LVL2 TUBE4 R1 VAR.A"/>
    <s v="WLDMNT, EXH LVL2 TUBE4 R1 VAR.A"/>
    <m/>
    <s v="EA"/>
    <s v="M"/>
    <b v="0"/>
    <x v="0"/>
    <b v="0"/>
    <b v="0"/>
    <b v="0"/>
    <b v="1"/>
    <n v="6"/>
    <s v=" EXH LVL2 TUBE4 R1 VAR.A"/>
    <m/>
    <s v="WLDMNT"/>
    <s v="MIH_839"/>
  </r>
  <r>
    <s v="839-134842-004,Rev A"/>
    <m/>
    <s v="WLDMT,EXH LVL2 TUBE4 RI VAR.A"/>
    <s v="WLDMNT,EXH LVL2 TUBE4 RI VAR.A"/>
    <m/>
    <s v="EA"/>
    <s v="M"/>
    <b v="0"/>
    <x v="0"/>
    <b v="0"/>
    <b v="1"/>
    <b v="0"/>
    <b v="1"/>
    <n v="6"/>
    <s v="EXH LVL2 TUBE4 RI VAR.A"/>
    <m/>
    <s v="WLDMNT"/>
    <s v="MIH_839"/>
  </r>
  <r>
    <s v="839-134843-001,Rev A"/>
    <m/>
    <s v="WLDMT, SCR316 EXH LVL2 TUBE5 R1 VAR, A"/>
    <s v="WLDMNT, SCR316 EXH LVL2 TUBE5 R1 VAR, A"/>
    <m/>
    <s v="EA"/>
    <s v="M"/>
    <b v="0"/>
    <x v="3"/>
    <b v="0"/>
    <b v="1"/>
    <b v="0"/>
    <b v="1"/>
    <n v="6"/>
    <s v=" SCR316 EXH LVL2 TUBE5 R1 VAR, A"/>
    <m/>
    <s v="WLDMNT"/>
    <s v="Miscellaneous_839"/>
  </r>
  <r>
    <s v="839-134843-002,Rev A"/>
    <m/>
    <s v="WLDMT, SCR316 EXH LVL2 TUBE5 R1 VAR, A"/>
    <s v="WLDMNT, SCR316 EXH LVL2 TUBE5 R1 VAR, A"/>
    <m/>
    <s v="EA"/>
    <s v="M"/>
    <b v="0"/>
    <x v="3"/>
    <b v="0"/>
    <b v="1"/>
    <b v="0"/>
    <b v="1"/>
    <n v="6"/>
    <s v=" SCR316 EXH LVL2 TUBE5 R1 VAR, A"/>
    <m/>
    <s v="WLDMNT"/>
    <s v="Miscellaneous_839"/>
  </r>
  <r>
    <s v="839-134843-003,Rev A"/>
    <m/>
    <s v="WLDMT, EXH LVL2 TUBE5 R1 VAR.A"/>
    <s v="WLDMNT, EXH LVL2 TUBE5 R1 VAR.A"/>
    <m/>
    <s v="EA"/>
    <s v="M"/>
    <b v="0"/>
    <x v="0"/>
    <b v="0"/>
    <b v="1"/>
    <b v="0"/>
    <b v="1"/>
    <n v="6"/>
    <s v=" EXH LVL2 TUBE5 R1 VAR.A"/>
    <m/>
    <s v="WLDMNT"/>
    <s v="MIH_839"/>
  </r>
  <r>
    <s v="839-134845-002,Rev B"/>
    <m/>
    <s v="WLDMT, SC316 EXH LVL2 TUBE6 R1 VAR, A V2"/>
    <s v="WLDMNT, SC316 EXH LVL2 TUBE6 R1 VAR, A V2"/>
    <m/>
    <s v="EA"/>
    <s v="M"/>
    <b v="0"/>
    <x v="3"/>
    <b v="0"/>
    <b v="1"/>
    <b v="0"/>
    <b v="1"/>
    <n v="6"/>
    <s v=" SC316 EXH LVL2 TUBE6 R1 VAR, A V2"/>
    <m/>
    <s v="WLDMNT"/>
    <s v="Miscellaneous_839"/>
  </r>
  <r>
    <s v="839-134846-002,Rev B"/>
    <m/>
    <s v="WLDMT, SC316 EXH LVL3 TUBE4 R1 VAR.A V2"/>
    <s v="WLDMNT, SC316 EXH LVL3 TUBE4 R1 VAR.A V2"/>
    <m/>
    <s v="EA"/>
    <s v="M"/>
    <b v="0"/>
    <x v="3"/>
    <b v="0"/>
    <b v="1"/>
    <b v="0"/>
    <b v="1"/>
    <n v="6"/>
    <s v=" SC316 EXH LVL3 TUBE4 R1 VAR.A V2"/>
    <m/>
    <s v="WLDMNT"/>
    <s v="Miscellaneous_839"/>
  </r>
  <r>
    <s v="839-134988-001,Rev B"/>
    <s v="EXH T-FL"/>
    <s v="EXH T-FLAP BYPASS RI"/>
    <s v="EXH T-FLAP BYPASS RI"/>
    <m/>
    <s v="EA"/>
    <s v="M"/>
    <b v="0"/>
    <x v="3"/>
    <b v="0"/>
    <b v="1"/>
    <b v="0"/>
    <b v="1"/>
    <n v="0"/>
    <s v="EXH"/>
    <m/>
    <s v=""/>
    <s v="Miscellaneous_839"/>
  </r>
  <r>
    <s v="839-134988-002,Rev B"/>
    <m/>
    <s v="EXH T-FLAP BYPASS RI"/>
    <s v="EXH T-FLAP BYPASS RI"/>
    <m/>
    <s v="EA"/>
    <s v="M"/>
    <b v="0"/>
    <x v="3"/>
    <b v="0"/>
    <b v="1"/>
    <b v="0"/>
    <b v="1"/>
    <n v="0"/>
    <s v="EXH"/>
    <m/>
    <s v=""/>
    <s v="Miscellaneous_839"/>
  </r>
  <r>
    <s v="839-134992-002,Rev B"/>
    <m/>
    <s v="EXH T-FLAP BYPASS LE"/>
    <s v="EXH T-FLAP BYPASS LE"/>
    <m/>
    <s v="EA"/>
    <s v="M"/>
    <b v="0"/>
    <x v="3"/>
    <b v="0"/>
    <b v="1"/>
    <b v="0"/>
    <b v="1"/>
    <n v="0"/>
    <s v="EXH"/>
    <m/>
    <s v=""/>
    <s v="Miscellaneous_839"/>
  </r>
  <r>
    <s v="839-135004-001,Rev A"/>
    <s v="EXH Y-FL"/>
    <s v="EXH Y-FLAP RI"/>
    <s v="EXH Y-FLAP RI"/>
    <m/>
    <s v="EA"/>
    <s v="M"/>
    <b v="0"/>
    <x v="3"/>
    <b v="0"/>
    <b v="1"/>
    <b v="0"/>
    <b v="1"/>
    <n v="0"/>
    <s v="EXH"/>
    <m/>
    <s v=""/>
    <s v="Miscellaneous_839"/>
  </r>
  <r>
    <s v="839-135004-002,Rev B"/>
    <m/>
    <s v="EXH Y-FLAP RI"/>
    <s v="EXH Y-FLAP RI"/>
    <m/>
    <s v="EA"/>
    <s v="M"/>
    <b v="0"/>
    <x v="3"/>
    <b v="0"/>
    <b v="1"/>
    <b v="0"/>
    <b v="1"/>
    <n v="0"/>
    <s v="EXH"/>
    <m/>
    <s v=""/>
    <s v="Miscellaneous_839"/>
  </r>
  <r>
    <s v="839-135005-001, item 2"/>
    <s v="EXH Y-FL"/>
    <s v="EXH Y-FLAP LE"/>
    <s v="EXH Y-FLAP LE"/>
    <m/>
    <s v="EA"/>
    <s v="M"/>
    <b v="0"/>
    <x v="3"/>
    <b v="0"/>
    <b v="0"/>
    <b v="0"/>
    <b v="1"/>
    <n v="0"/>
    <s v="EXH"/>
    <m/>
    <s v=""/>
    <s v="Miscellaneous_839"/>
  </r>
  <r>
    <s v="839-135005-001,Rev B"/>
    <s v="EXH Y-FL"/>
    <s v="EXH Y-FLAP LE"/>
    <s v="EXH Y-FLAP LE"/>
    <m/>
    <s v="EA"/>
    <s v="M"/>
    <b v="0"/>
    <x v="3"/>
    <b v="0"/>
    <b v="1"/>
    <b v="0"/>
    <b v="1"/>
    <n v="0"/>
    <s v="EXH"/>
    <m/>
    <s v=""/>
    <s v="Miscellaneous_839"/>
  </r>
  <r>
    <s v="839-135005-002,Rev B"/>
    <m/>
    <s v="EXH Y-FLAP LE"/>
    <s v="EXH Y-FLAP LE"/>
    <m/>
    <s v="EA"/>
    <s v="M"/>
    <b v="0"/>
    <x v="3"/>
    <b v="0"/>
    <b v="1"/>
    <b v="0"/>
    <b v="1"/>
    <n v="0"/>
    <s v="EXH"/>
    <m/>
    <s v=""/>
    <s v="Miscellaneous_839"/>
  </r>
  <r>
    <s v="839-135084-002,Rev C"/>
    <m/>
    <s v="WLDMT, SC316 EXH LVL3 TUBE1 LE V2"/>
    <s v="WLDMNT, SC316 EXH LVL3 TUBE1 LE V2"/>
    <m/>
    <s v="EA"/>
    <s v="M"/>
    <b v="0"/>
    <x v="3"/>
    <b v="0"/>
    <b v="1"/>
    <b v="0"/>
    <b v="1"/>
    <n v="6"/>
    <s v=" SC316 EXH LVL3 TUBE1 LE V2"/>
    <m/>
    <s v="WLDMNT"/>
    <s v="Miscellaneous_839"/>
  </r>
  <r>
    <s v="839-135084-002-A05,Rev B"/>
    <m/>
    <s v="WLDMT,EXH LVL3 TUBE1 LE V2"/>
    <s v="WLDMNT,EXH LVL3 TUBE1 LE V2"/>
    <m/>
    <s v="EA"/>
    <s v="M"/>
    <b v="0"/>
    <x v="3"/>
    <b v="0"/>
    <b v="1"/>
    <b v="0"/>
    <b v="1"/>
    <n v="6"/>
    <s v="EXH LVL3 TUBE1 LE V2"/>
    <m/>
    <s v="WLDMNT"/>
    <s v="Miscellaneous_839"/>
  </r>
  <r>
    <s v="839-135086-001,Rev C"/>
    <m/>
    <s v="WLDMT, SC316 EXH LVL2 TUBE1 LE"/>
    <s v="WLDMNT, SC316 EXH LVL2 TUBE1 LE"/>
    <m/>
    <s v="EA"/>
    <s v="M"/>
    <b v="0"/>
    <x v="3"/>
    <b v="0"/>
    <b v="1"/>
    <b v="0"/>
    <b v="1"/>
    <n v="6"/>
    <s v=" SC316 EXH LVL2 TUBE1 LE"/>
    <m/>
    <s v="WLDMNT"/>
    <s v="Miscellaneous_839"/>
  </r>
  <r>
    <s v="839-135090-001,Rev A"/>
    <m/>
    <s v="WLDMT, SC316 EXH LVL1 T-Piece RI COMPL"/>
    <s v="WLDMNT, SC316 EXH LVL1 T-Piece RI COMPL"/>
    <m/>
    <s v="EA"/>
    <s v="M"/>
    <b v="0"/>
    <x v="3"/>
    <b v="0"/>
    <b v="0"/>
    <b v="0"/>
    <b v="1"/>
    <n v="6"/>
    <s v=" SC316 EXH LVL1 T-Piece RI COMPL"/>
    <m/>
    <s v="WLDMNT"/>
    <s v="Miscellaneous_839"/>
  </r>
  <r>
    <s v="839-135090-002,Rev B"/>
    <m/>
    <s v="WLDMT, SC316 EXH LVL1 T-Piece RI COMPL"/>
    <s v="WLDMNT, SC316 EXH LVL1 T-Piece RI COMPL"/>
    <m/>
    <s v="EA"/>
    <s v="M"/>
    <b v="0"/>
    <x v="3"/>
    <b v="0"/>
    <b v="1"/>
    <b v="0"/>
    <b v="1"/>
    <n v="6"/>
    <s v=" SC316 EXH LVL1 T-Piece RI COMPL"/>
    <m/>
    <s v="WLDMNT"/>
    <s v="Miscellaneous_839"/>
  </r>
  <r>
    <s v="839-135090-003,Rev A"/>
    <m/>
    <s v="WLDMT, SC316 EXH LVL1 T-Piece RI COMPL"/>
    <s v="WLDMNT, SC316 EXH LVL1 T-Piece RI COMPL"/>
    <m/>
    <s v="EA"/>
    <s v="M"/>
    <b v="0"/>
    <x v="3"/>
    <b v="0"/>
    <b v="1"/>
    <b v="0"/>
    <b v="1"/>
    <n v="6"/>
    <s v=" SC316 EXH LVL1 T-Piece RI COMPL"/>
    <m/>
    <s v="WLDMNT"/>
    <s v="Miscellaneous_839"/>
  </r>
  <r>
    <s v="839-135091-001,Rev A"/>
    <m/>
    <s v="WLDMT, SC316 EXH LVL3 TO LVL1 SW LE VAR, A"/>
    <s v="WLDMNT, SC316 EXH LVL3 TO LVL1 SW LE VAR, A"/>
    <m/>
    <s v="EA"/>
    <s v="M"/>
    <b v="0"/>
    <x v="3"/>
    <b v="0"/>
    <b v="1"/>
    <b v="0"/>
    <b v="1"/>
    <n v="6"/>
    <s v=" SC316 EXH LVL3 TO LVL1 SW LE VAR, A"/>
    <m/>
    <s v="WLDMNT"/>
    <s v="Miscellaneous_839"/>
  </r>
  <r>
    <s v="839-135091-002,Rev A"/>
    <m/>
    <s v="WLDMT, SC316 EXH LVL3 TO LVL1 SW LE VAR, A"/>
    <s v="WLDMNT, SC316 EXH LVL3 TO LVL1 SW LE VAR, A"/>
    <m/>
    <s v="EA"/>
    <s v="M"/>
    <b v="0"/>
    <x v="3"/>
    <b v="0"/>
    <b v="1"/>
    <b v="0"/>
    <b v="1"/>
    <n v="6"/>
    <s v=" SC316 EXH LVL3 TO LVL1 SW LE VAR, A"/>
    <m/>
    <s v="WLDMNT"/>
    <s v="Miscellaneous_839"/>
  </r>
  <r>
    <s v="839-135104-001-A01,Rev A"/>
    <s v="WLDMT,SC"/>
    <s v="WLDMT,SC316 EXH LVL1 TUBE1 LE"/>
    <s v="WLDMNT,SC316 EXH LVL1 TUBE1 LE"/>
    <m/>
    <s v="EA"/>
    <s v="M"/>
    <b v="0"/>
    <x v="3"/>
    <b v="0"/>
    <b v="0"/>
    <b v="0"/>
    <b v="1"/>
    <n v="6"/>
    <s v="SC316 EXH LVL1 TUBE1 LE"/>
    <m/>
    <s v="WLDMNT"/>
    <s v="Miscellaneous_839"/>
  </r>
  <r>
    <s v="839-135104-001-A03,Rev A"/>
    <m/>
    <s v="WLDMT,SC316 EXH LVL1 TUBE1 LE"/>
    <s v="WLDMNT,SC316 EXH LVL1 TUBE1 LE"/>
    <m/>
    <s v="EA"/>
    <s v="M"/>
    <b v="0"/>
    <x v="3"/>
    <b v="0"/>
    <b v="0"/>
    <b v="0"/>
    <b v="1"/>
    <n v="6"/>
    <s v="SC316 EXH LVL1 TUBE1 LE"/>
    <m/>
    <s v="WLDMNT"/>
    <s v="Miscellaneous_839"/>
  </r>
  <r>
    <s v="839-135106-001-A01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</r>
  <r>
    <s v="839-135106-001-A02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</r>
  <r>
    <s v="839-135106-001-A03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</r>
  <r>
    <s v="839-135106-001-A04,Rev A"/>
    <m/>
    <s v="WLDMT,SC316 LVL3 T-PIECE LE VAR.A"/>
    <s v="WLDMNT,SC316 LVL3 T-PIECE LE VAR.A"/>
    <m/>
    <s v="EA"/>
    <s v="M"/>
    <b v="0"/>
    <x v="3"/>
    <b v="0"/>
    <b v="1"/>
    <b v="0"/>
    <b v="1"/>
    <n v="6"/>
    <s v="SC316 LVL3 T-PIECE LE VAR.A"/>
    <m/>
    <s v="WLDMNT"/>
    <s v="Miscellaneous_839"/>
  </r>
  <r>
    <s v="839-135107-001, Rev B"/>
    <s v="839-1351"/>
    <s v="839-135107-001, Rev B"/>
    <s v="839-135107-001, Rev B"/>
    <m/>
    <s v="EA"/>
    <s v="M"/>
    <b v="0"/>
    <x v="0"/>
    <b v="0"/>
    <b v="0"/>
    <b v="0"/>
    <b v="1"/>
    <n v="0"/>
    <s v="839-135107-001,"/>
    <m/>
    <s v=""/>
    <s v=""/>
  </r>
  <r>
    <s v="839-135109-001,Rev A"/>
    <m/>
    <s v="WLDMT, SC316 EXH LVL3 TO LVL2 SW LE VAR, A"/>
    <s v="WLDMNT, SC316 EXH LVL3 TO LVL2 SW LE VAR, A"/>
    <m/>
    <s v="EA"/>
    <s v="M"/>
    <b v="0"/>
    <x v="3"/>
    <b v="0"/>
    <b v="1"/>
    <b v="0"/>
    <b v="1"/>
    <n v="6"/>
    <s v=" SC316 EXH LVL3 TO LVL2 SW LE VAR, A"/>
    <m/>
    <s v="WLDMNT"/>
    <s v="Miscellaneous_839"/>
  </r>
  <r>
    <s v="839-135109-002,Rev A"/>
    <m/>
    <s v="WLDMT, SC316 EXH LVL3 TO LVL2 SW LE VAR, A"/>
    <s v="WLDMNT, SC316 EXH LVL3 TO LVL2 SW LE VAR, A"/>
    <m/>
    <s v="EA"/>
    <s v="M"/>
    <b v="0"/>
    <x v="3"/>
    <b v="0"/>
    <b v="1"/>
    <b v="0"/>
    <b v="1"/>
    <n v="6"/>
    <s v=" SC316 EXH LVL3 TO LVL2 SW LE VAR, A"/>
    <m/>
    <s v="WLDMNT"/>
    <s v="Miscellaneous_839"/>
  </r>
  <r>
    <s v="839-135110-001,Rev C"/>
    <m/>
    <s v="WLDMT, SC316 EXH LVL2 TUBE2 LE VAR, A"/>
    <s v="WLDMNT, SC316 EXH LVL2 TUBE2 LE VAR, A"/>
    <m/>
    <s v="EA"/>
    <s v="M"/>
    <b v="0"/>
    <x v="3"/>
    <b v="0"/>
    <b v="1"/>
    <b v="0"/>
    <b v="1"/>
    <n v="6"/>
    <s v=" SC316 EXH LVL2 TUBE2 LE VAR, A"/>
    <m/>
    <s v="WLDMNT"/>
    <s v="Miscellaneous_839"/>
  </r>
  <r>
    <s v="839-135111-001, item 1"/>
    <m/>
    <s v="WLDMT, SC316 EXH LVL3 TUBE3 LE"/>
    <s v="WLDMNT, SC316 EXH LVL3 TUBE3 LE"/>
    <m/>
    <s v="EA"/>
    <s v="M"/>
    <b v="0"/>
    <x v="3"/>
    <b v="0"/>
    <b v="0"/>
    <b v="0"/>
    <b v="1"/>
    <n v="6"/>
    <s v=" SC316 EXH LVL3 TUBE3 LE"/>
    <m/>
    <s v="WLDMNT"/>
    <s v="Miscellaneous_839"/>
  </r>
  <r>
    <s v="839-135111-001, item 5"/>
    <m/>
    <s v="WLDMT, SC316 EXH LVL3 TUBE3 LE"/>
    <s v="WLDMNT, SC316 EXH LVL3 TUBE3 LE"/>
    <m/>
    <s v="EA"/>
    <s v="M"/>
    <b v="0"/>
    <x v="3"/>
    <b v="0"/>
    <b v="0"/>
    <b v="0"/>
    <b v="1"/>
    <n v="6"/>
    <s v=" SC316 EXH LVL3 TUBE3 LE"/>
    <m/>
    <s v="WLDMNT"/>
    <s v="Miscellaneous_839"/>
  </r>
  <r>
    <s v="839-135111-001,Rev B"/>
    <m/>
    <s v="WLDMT, SC316 EXH LVL3 TUBE3 LE"/>
    <s v="WLDMNT, SC316 EXH LVL3 TUBE3 LE"/>
    <m/>
    <s v="EA"/>
    <s v="M"/>
    <b v="0"/>
    <x v="3"/>
    <b v="0"/>
    <b v="1"/>
    <b v="0"/>
    <b v="1"/>
    <n v="6"/>
    <s v=" SC316 EXH LVL3 TUBE3 LE"/>
    <m/>
    <s v="WLDMNT"/>
    <s v="Miscellaneous_839"/>
  </r>
  <r>
    <s v="839-135111-002,Rev A"/>
    <m/>
    <s v="WLDMT, SC316 EXH LVL3 TUBE3 LE"/>
    <s v="WLDMNT, SC316 EXH LVL3 TUBE3 LE"/>
    <m/>
    <s v="EA"/>
    <s v="M"/>
    <b v="0"/>
    <x v="3"/>
    <b v="0"/>
    <b v="1"/>
    <b v="0"/>
    <b v="1"/>
    <n v="6"/>
    <s v=" SC316 EXH LVL3 TUBE3 LE"/>
    <m/>
    <s v="WLDMNT"/>
    <s v="Miscellaneous_839"/>
  </r>
  <r>
    <s v="839-135112-001,Rev A"/>
    <m/>
    <s v="WLDMT, SCR316 EXH LVL2 TUBE5 LE VAR, A"/>
    <s v="WLDMNT, SCR316 EXH LVL2 TUBE5 LE VAR, A"/>
    <m/>
    <s v="EA"/>
    <s v="M"/>
    <b v="0"/>
    <x v="3"/>
    <b v="0"/>
    <b v="1"/>
    <b v="0"/>
    <b v="1"/>
    <n v="6"/>
    <s v=" SCR316 EXH LVL2 TUBE5 LE VAR, A"/>
    <m/>
    <s v="WLDMNT"/>
    <s v="Miscellaneous_839"/>
  </r>
  <r>
    <s v="839-135112-002,Rev A"/>
    <m/>
    <s v="WLDMT, SCR316 EXH LVL2 TUBE5 LE VAR, A"/>
    <s v="WLDMNT, SCR316 EXH LVL2 TUBE5 LE VAR, A"/>
    <m/>
    <s v="EA"/>
    <s v="M"/>
    <b v="0"/>
    <x v="3"/>
    <b v="0"/>
    <b v="1"/>
    <b v="0"/>
    <b v="1"/>
    <n v="6"/>
    <s v=" SCR316 EXH LVL2 TUBE5 LE VAR, A"/>
    <m/>
    <s v="WLDMNT"/>
    <s v="Miscellaneous_839"/>
  </r>
  <r>
    <s v="839-135112-003,Rev A"/>
    <m/>
    <s v="WLDMT, EXH LVL2 TUBE5 LE VAR.A"/>
    <s v="WLDMNT, EXH LVL2 TUBE5 LE VAR.A"/>
    <m/>
    <s v="EA"/>
    <s v="M"/>
    <b v="0"/>
    <x v="0"/>
    <b v="0"/>
    <b v="1"/>
    <b v="0"/>
    <b v="1"/>
    <n v="6"/>
    <s v=" EXH LVL2 TUBE5 LE VAR.A"/>
    <m/>
    <s v="WLDMNT"/>
    <s v="MIH_839"/>
  </r>
  <r>
    <s v="839-135113-002,Rev C"/>
    <m/>
    <s v="WLDMT, SC316 EXH LVL2 TUBE6 LE VAR, A V2"/>
    <s v="WLDMNT, SC316 EXH LVL2 TUBE6 LE VAR, A V2"/>
    <m/>
    <s v="EA"/>
    <s v="M"/>
    <b v="0"/>
    <x v="3"/>
    <b v="0"/>
    <b v="1"/>
    <b v="0"/>
    <b v="1"/>
    <n v="6"/>
    <s v=" SC316 EXH LVL2 TUBE6 LE VAR, A V2"/>
    <m/>
    <s v="WLDMNT"/>
    <s v="Miscellaneous_839"/>
  </r>
  <r>
    <s v="839-135113-002-A04,Rev B"/>
    <m/>
    <s v="WLDMT, SC316 EXH LVL2 TUBE6 LE VAR, A V2"/>
    <s v="WLDMNT, SC316 EXH LVL2 TUBE6 LE VAR, A V2"/>
    <m/>
    <s v="EA"/>
    <s v="M"/>
    <b v="0"/>
    <x v="3"/>
    <b v="0"/>
    <b v="0"/>
    <b v="0"/>
    <b v="1"/>
    <n v="6"/>
    <s v=" SC316 EXH LVL2 TUBE6 LE VAR, A V2"/>
    <m/>
    <s v="WLDMNT"/>
    <s v="Miscellaneous_839"/>
  </r>
  <r>
    <s v="839-135114-002,Rev C"/>
    <m/>
    <s v="WLDMT, SC316 EXH LVL3 TUBE4 LE VAR.A V2"/>
    <s v="WLDMNT, SC316 EXH LVL3 TUBE4 LE VAR.A V2"/>
    <m/>
    <s v="EA"/>
    <s v="M"/>
    <b v="0"/>
    <x v="3"/>
    <b v="0"/>
    <b v="1"/>
    <b v="0"/>
    <b v="1"/>
    <n v="6"/>
    <s v=" SC316 EXH LVL3 TUBE4 LE VAR.A V2"/>
    <m/>
    <s v="WLDMNT"/>
    <s v="Miscellaneous_839"/>
  </r>
  <r>
    <s v="839-135115-001-A01,Rev A"/>
    <m/>
    <s v="WLDMT,SC316 EXH LVL2 TUBE3 LE VAR.A"/>
    <s v="WLDMNT,SC316 EXH LVL2 TUBE3 LE VAR.A"/>
    <m/>
    <s v="EA"/>
    <s v="M"/>
    <b v="0"/>
    <x v="3"/>
    <b v="0"/>
    <b v="0"/>
    <b v="0"/>
    <b v="1"/>
    <n v="6"/>
    <s v="SC316 EXH LVL2 TUBE3 LE VAR.A"/>
    <m/>
    <s v="WLDMNT"/>
    <s v="Miscellaneous_839"/>
  </r>
  <r>
    <s v="839-135115-001-A02,Rev A"/>
    <m/>
    <s v="WLDMT,SC316 EXH LVL2 TUBE3 LE VAR.A"/>
    <s v="WLDMNT,SC316 EXH LVL2 TUBE3 LE VAR.A"/>
    <m/>
    <s v="EA"/>
    <s v="M"/>
    <b v="0"/>
    <x v="3"/>
    <b v="0"/>
    <b v="0"/>
    <b v="0"/>
    <b v="1"/>
    <n v="6"/>
    <s v="SC316 EXH LVL2 TUBE3 LE VAR.A"/>
    <m/>
    <s v="WLDMNT"/>
    <s v="Miscellaneous_839"/>
  </r>
  <r>
    <s v="839-135115-002,Rev A"/>
    <m/>
    <s v="WLDMT,EXH LVL2 TUBE3 LE VAR.A"/>
    <s v="WLDMNT,EXH LVL2 TUBE3 LE VAR.A"/>
    <m/>
    <s v="EA"/>
    <s v="M"/>
    <b v="0"/>
    <x v="0"/>
    <b v="0"/>
    <b v="1"/>
    <b v="0"/>
    <b v="1"/>
    <n v="6"/>
    <s v="EXH LVL2 TUBE3 LE VAR.A"/>
    <m/>
    <s v="WLDMNT"/>
    <s v="MIH_839"/>
  </r>
  <r>
    <s v="839-135115-002-A03,Rev A"/>
    <m/>
    <s v="WLDMT, SCR316 EXH LVL2 TUBE5 LE VAR, A"/>
    <s v="WLDMNT, SCR316 EXH LVL2 TUBE5 LE VAR, A"/>
    <m/>
    <s v="EA"/>
    <s v="M"/>
    <b v="0"/>
    <x v="3"/>
    <b v="0"/>
    <b v="0"/>
    <b v="0"/>
    <b v="1"/>
    <n v="6"/>
    <s v=" SCR316 EXH LVL2 TUBE5 LE VAR, A"/>
    <m/>
    <s v="WLDMNT"/>
    <s v="Miscellaneous_839"/>
  </r>
  <r>
    <s v="839-135115-002-A04,Rev A"/>
    <m/>
    <s v="WLDMT, SCR316 EXH LVL2 TUBE5 LE VAR, A"/>
    <s v="WLDMNT, SCR316 EXH LVL2 TUBE5 LE VAR, A"/>
    <m/>
    <s v="EA"/>
    <s v="M"/>
    <b v="0"/>
    <x v="3"/>
    <b v="0"/>
    <b v="0"/>
    <b v="0"/>
    <b v="1"/>
    <n v="6"/>
    <s v=" SCR316 EXH LVL2 TUBE5 LE VAR, A"/>
    <m/>
    <s v="WLDMNT"/>
    <s v="Miscellaneous_839"/>
  </r>
  <r>
    <s v="839-135116-001-A05,Rev A"/>
    <m/>
    <s v="WLDMT,SC316 EXH LVL2 TUBE4 LE VAR.A"/>
    <s v="WLDMNT,SC316 EXH LVL2 TUBE4 LE VAR.A"/>
    <m/>
    <s v="EA"/>
    <s v="M"/>
    <b v="0"/>
    <x v="3"/>
    <b v="0"/>
    <b v="0"/>
    <b v="0"/>
    <b v="1"/>
    <n v="6"/>
    <s v="SC316 EXH LVL2 TUBE4 LE VAR.A"/>
    <m/>
    <s v="WLDMNT"/>
    <s v="Miscellaneous_839"/>
  </r>
  <r>
    <s v="839-135116-003,Rev A"/>
    <m/>
    <s v="WLDMT,EXH LVL2 TUBE4 LE VAR.A"/>
    <s v="WLDMNT,EXH LVL2 TUBE4 LE VAR.A"/>
    <m/>
    <s v="EA"/>
    <s v="M"/>
    <b v="0"/>
    <x v="0"/>
    <b v="0"/>
    <b v="1"/>
    <b v="0"/>
    <b v="1"/>
    <n v="6"/>
    <s v="EXH LVL2 TUBE4 LE VAR.A"/>
    <m/>
    <s v="WLDMNT"/>
    <s v="MIH_839"/>
  </r>
  <r>
    <s v="839-135129-002,Rev B"/>
    <m/>
    <s v="WLDMT, SC316 EXH LVL3 TO LVL1 SW R1 VAR, B"/>
    <s v="WLDMNT, SC316 EXH LVL3 TO LVL1 SW R1 VAR, B"/>
    <m/>
    <s v="EA"/>
    <s v="M"/>
    <b v="0"/>
    <x v="3"/>
    <b v="0"/>
    <b v="1"/>
    <b v="0"/>
    <b v="1"/>
    <n v="6"/>
    <s v=" SC316 EXH LVL3 TO LVL1 SW R1 VAR, B"/>
    <m/>
    <s v="WLDMNT"/>
    <s v="Miscellaneous_839"/>
  </r>
  <r>
    <s v="839-135131-001,Rev A"/>
    <s v="WLDMT, S"/>
    <s v="WLDMT, SC316 EXH LVL2 Tube2 VAR.B"/>
    <s v="WLDMNT, SC316 EXH LVL2 Tube2 VAR.B"/>
    <m/>
    <s v="EA"/>
    <s v="M"/>
    <b v="0"/>
    <x v="3"/>
    <b v="0"/>
    <b v="0"/>
    <b v="0"/>
    <b v="1"/>
    <n v="6"/>
    <s v=" SC316 EXH LVL2 Tube2 VAR.B"/>
    <m/>
    <s v="WLDMNT"/>
    <s v="Miscellaneous_839"/>
  </r>
  <r>
    <s v="839-135132-001,Rev A"/>
    <s v="WLDMT, S"/>
    <s v="WLDMT, SC316 EXH LVL2 Tube3 RI VAR.B"/>
    <s v="WLDMNT, SC316 EXH LVL2 Tube3 RI VAR.B"/>
    <m/>
    <s v="EA"/>
    <s v="M"/>
    <b v="0"/>
    <x v="3"/>
    <b v="0"/>
    <b v="0"/>
    <b v="0"/>
    <b v="1"/>
    <n v="6"/>
    <s v=" SC316 EXH LVL2 Tube3 RI VAR.B"/>
    <m/>
    <s v="WLDMNT"/>
    <s v="Miscellaneous_839"/>
  </r>
  <r>
    <s v="839-135133-001,Rev D"/>
    <m/>
    <s v="WLDMT, SC316 EXH LVL2 Tube4 RI VAP. B"/>
    <s v="WLDMNT, SC316 EXH LVL2 Tube4 RI VAP. B"/>
    <m/>
    <s v="EA"/>
    <s v="M"/>
    <b v="0"/>
    <x v="3"/>
    <b v="0"/>
    <b v="1"/>
    <b v="0"/>
    <b v="1"/>
    <n v="6"/>
    <s v=" SC316 EXH LVL2 Tube4 RI VAP. B"/>
    <m/>
    <s v="WLDMNT"/>
    <s v="Miscellaneous_839"/>
  </r>
  <r>
    <s v="839-135133-002,Rev A"/>
    <m/>
    <s v="WLDMT, EXH LVL2 TUBE4 R1 VAR.BB"/>
    <s v="WLDMNT, EXH LVL2 TUBE4 R1 VAR.BB"/>
    <m/>
    <s v="EA"/>
    <s v="M"/>
    <b v="0"/>
    <x v="3"/>
    <b v="0"/>
    <b v="1"/>
    <b v="0"/>
    <b v="1"/>
    <n v="6"/>
    <s v=" EXH LVL2 TUBE4 R1 VAR.BB"/>
    <m/>
    <s v="WLDMNT"/>
    <s v="Miscellaneous_839"/>
  </r>
  <r>
    <s v="839-135134-001,Rev A"/>
    <s v="WLDMT, S"/>
    <s v="WLDMT, SCR316 EXH LVL2 Tubes5 RI VAR.B"/>
    <s v="WLDMNT, SCR316 EXH LVL2 Tubes5 RI VAR.B"/>
    <m/>
    <s v="EA"/>
    <s v="M"/>
    <b v="0"/>
    <x v="3"/>
    <b v="0"/>
    <b v="0"/>
    <b v="0"/>
    <b v="1"/>
    <n v="6"/>
    <s v=" SCR316 EXH LVL2 Tubes5 RI VAR.B"/>
    <m/>
    <s v="WLDMNT"/>
    <s v="Miscellaneous_839"/>
  </r>
  <r>
    <s v="839-135134-002,Rev C"/>
    <m/>
    <s v="WLDMT, SCR316, EXH LVL2 TUBE5 R1 VAR, B V2"/>
    <s v="WLDMNT, SCR316, EXH LVL2 TUBE5 R1 VAR, B V2"/>
    <m/>
    <s v="EA"/>
    <s v="M"/>
    <b v="0"/>
    <x v="3"/>
    <b v="0"/>
    <b v="1"/>
    <b v="0"/>
    <b v="1"/>
    <n v="6"/>
    <s v=" SCR316, EXH LVL2 TUBE5 R1 VAR, B V2"/>
    <m/>
    <s v="WLDMNT"/>
    <s v="Miscellaneous_839"/>
  </r>
  <r>
    <s v="839-135135-001,Rev A"/>
    <s v="WLDMT, S"/>
    <s v="WLDMT, SC316 EXH LVL3 Tube3 RI VAR.B"/>
    <s v="WLDMNT, SC316 EXH LVL3 Tube3 RI VAR.B"/>
    <m/>
    <s v="EA"/>
    <s v="M"/>
    <b v="0"/>
    <x v="3"/>
    <b v="0"/>
    <b v="0"/>
    <b v="0"/>
    <b v="1"/>
    <n v="6"/>
    <s v=" SC316 EXH LVL3 Tube3 RI VAR.B"/>
    <m/>
    <s v="WLDMNT"/>
    <s v="Miscellaneous_839"/>
  </r>
  <r>
    <s v="839-135135-002,Rev C"/>
    <m/>
    <s v="WLDMT, SC316 EXH LVL3 TUBE3 R1 VAR.B V2"/>
    <s v="WLDMNT, SC316 EXH LVL3 TUBE3 R1 VAR.B V2"/>
    <m/>
    <s v="EA"/>
    <s v="M"/>
    <b v="0"/>
    <x v="3"/>
    <b v="0"/>
    <b v="1"/>
    <b v="0"/>
    <b v="1"/>
    <n v="6"/>
    <s v=" SC316 EXH LVL3 TUBE3 R1 VAR.B V2"/>
    <m/>
    <s v="WLDMNT"/>
    <s v="Miscellaneous_839"/>
  </r>
  <r>
    <s v="839-135143-001,Rev B"/>
    <m/>
    <s v="WLDMT, SC316 EXH LVL3 To LVL1 SW RI VAR.B"/>
    <s v="WLDMNT, SC316 EXH LVL3 To LVL1 SW RI VAR.B"/>
    <m/>
    <s v="EA"/>
    <s v="M"/>
    <b v="0"/>
    <x v="3"/>
    <b v="0"/>
    <b v="0"/>
    <b v="0"/>
    <b v="1"/>
    <n v="6"/>
    <s v=" SC316 EXH LVL3 To LVL1 SW RI VAR.B"/>
    <m/>
    <s v="WLDMNT"/>
    <s v="Miscellaneous_839"/>
  </r>
  <r>
    <s v="839-135143-002,Rev B"/>
    <m/>
    <s v="WLDMT, SC316 EXH LVL3 To LVL1 SW RI VAR.B"/>
    <s v="WLDMNT, SC316 EXH LVL3 To LVL1 SW RI VAR.B"/>
    <m/>
    <s v="EA"/>
    <s v="M"/>
    <b v="0"/>
    <x v="3"/>
    <b v="0"/>
    <b v="1"/>
    <b v="0"/>
    <b v="1"/>
    <n v="6"/>
    <s v=" SC316 EXH LVL3 To LVL1 SW RI VAR.B"/>
    <m/>
    <s v="WLDMNT"/>
    <s v="Miscellaneous_839"/>
  </r>
  <r>
    <s v="839-135144-002,Rev D"/>
    <m/>
    <s v="WLDMT, SC316 LVL3 TUBE3 LE VAR, B V2"/>
    <s v="WLDMNT, SC316 LVL3 TUBE3 LE VAR, B V2"/>
    <m/>
    <s v="EA"/>
    <s v="M"/>
    <b v="0"/>
    <x v="3"/>
    <b v="0"/>
    <b v="1"/>
    <b v="0"/>
    <b v="1"/>
    <n v="6"/>
    <s v=" SC316 LVL3 TUBE3 LE VAR, B V2"/>
    <m/>
    <s v="WLDMNT"/>
    <s v="Miscellaneous_839"/>
  </r>
  <r>
    <s v="839-135145-001,Rev A"/>
    <m/>
    <s v="WLDMT, SCR316 EXH LVL2 Tubes5 LE VAR.B"/>
    <s v="WLDMNT, SCR316 EXH LVL2 Tubes5 LE VAR.B"/>
    <m/>
    <s v="EA"/>
    <s v="M"/>
    <b v="0"/>
    <x v="3"/>
    <b v="0"/>
    <b v="0"/>
    <b v="0"/>
    <b v="1"/>
    <n v="6"/>
    <s v=" SCR316 EXH LVL2 Tubes5 LE VAR.B"/>
    <m/>
    <s v="WLDMNT"/>
    <s v="Miscellaneous_839"/>
  </r>
  <r>
    <s v="839-135145-002,Rev D"/>
    <m/>
    <s v="WLDMT, SCR316 EXH LVL2 Tubes5 LE VAR.B"/>
    <s v="WLDMNT, SCR316 EXH LVL2 Tubes5 LE VAR.B"/>
    <m/>
    <s v="EA"/>
    <s v="M"/>
    <b v="0"/>
    <x v="3"/>
    <b v="0"/>
    <b v="1"/>
    <b v="0"/>
    <b v="1"/>
    <n v="6"/>
    <s v=" SCR316 EXH LVL2 Tubes5 LE VAR.B"/>
    <m/>
    <s v="WLDMNT"/>
    <s v="Miscellaneous_839"/>
  </r>
  <r>
    <s v="839-135147-001,Rev D"/>
    <m/>
    <s v="WLDMT, SC316 EXH LVL2 Tube4 RI VAP. B"/>
    <s v="WLDMNT, SC316 EXH LVL2 Tube4 RI VAP. B"/>
    <m/>
    <s v="EA"/>
    <s v="M"/>
    <b v="0"/>
    <x v="3"/>
    <b v="0"/>
    <b v="1"/>
    <b v="0"/>
    <b v="1"/>
    <n v="6"/>
    <s v=" SC316 EXH LVL2 Tube4 RI VAP. B"/>
    <m/>
    <s v="WLDMNT"/>
    <s v="Miscellaneous_839"/>
  </r>
  <r>
    <s v="839-135147-002, Rev A"/>
    <m/>
    <s v="WLDMNT, EXH LVL2 TUBE4 LE VAR, BB"/>
    <s v="WLDMNT, EXH LVL2 TUBE4 LE VAR, BB"/>
    <m/>
    <s v="EA"/>
    <s v="M"/>
    <b v="0"/>
    <x v="3"/>
    <b v="0"/>
    <b v="0"/>
    <b v="0"/>
    <b v="1"/>
    <n v="6"/>
    <s v=" EXH LVL2 TUBE4 LE VAR, BB"/>
    <m/>
    <s v="WLDMNT"/>
    <s v="Miscellaneous_839"/>
  </r>
  <r>
    <s v="839-135147-002,Rev A"/>
    <m/>
    <s v="WLDMNT, EXH LVL2 TUBE4 LE VAR, BB"/>
    <s v="WLDMNT, EXH LVL2 TUBE4 LE VAR, BB"/>
    <m/>
    <s v="EA"/>
    <s v="M"/>
    <b v="0"/>
    <x v="3"/>
    <b v="0"/>
    <b v="1"/>
    <b v="0"/>
    <b v="1"/>
    <n v="6"/>
    <s v=" EXH LVL2 TUBE4 LE VAR, BB"/>
    <m/>
    <s v="WLDMNT"/>
    <s v="Miscellaneous_839"/>
  </r>
  <r>
    <s v="839-135149-001, item 6"/>
    <s v="EXH DN75"/>
    <s v="EXH DN75-FLAP BYPASS V2"/>
    <s v="EXH DN75-FLAP BYPASS V2"/>
    <m/>
    <s v="EA"/>
    <s v="M"/>
    <b v="0"/>
    <x v="3"/>
    <b v="0"/>
    <b v="0"/>
    <b v="0"/>
    <b v="1"/>
    <n v="0"/>
    <s v="EXH"/>
    <m/>
    <s v=""/>
    <s v="Miscellaneous_839"/>
  </r>
  <r>
    <s v="839-135149-001,Rev B"/>
    <m/>
    <s v="EXH DN75-FLAP BYPASS V2"/>
    <s v="EXH DN75-FLAP BYPASS V2"/>
    <m/>
    <s v="EA"/>
    <s v="M"/>
    <b v="0"/>
    <x v="3"/>
    <b v="0"/>
    <b v="1"/>
    <b v="0"/>
    <b v="1"/>
    <n v="0"/>
    <s v="EXH"/>
    <m/>
    <s v=""/>
    <s v="Miscellaneous_839"/>
  </r>
  <r>
    <s v="839-135159-001,Rev A"/>
    <s v="EXH DN75"/>
    <s v="EXH DN75-Flap V2"/>
    <s v="EXH DN75-Flap V2"/>
    <m/>
    <s v="EA"/>
    <s v="M"/>
    <b v="0"/>
    <x v="3"/>
    <b v="0"/>
    <b v="1"/>
    <b v="0"/>
    <b v="1"/>
    <n v="0"/>
    <s v="EXH"/>
    <m/>
    <s v=""/>
    <s v="Miscellaneous_839"/>
  </r>
  <r>
    <s v="839-135496-001,Rev A"/>
    <s v="839-1354"/>
    <s v="839-135496-001,Rev A"/>
    <s v="839-135496-001,Rev A"/>
    <m/>
    <s v="EA"/>
    <s v="M"/>
    <b v="0"/>
    <x v="3"/>
    <b v="0"/>
    <b v="0"/>
    <b v="0"/>
    <b v="1"/>
    <n v="0"/>
    <s v="839-135496-001,Rev"/>
    <m/>
    <s v=""/>
    <s v=""/>
  </r>
  <r>
    <s v="839-135497-001,Rev A"/>
    <s v="839-1354"/>
    <s v="839-135497-001,Rev A"/>
    <s v="839-135497-001,Rev A"/>
    <m/>
    <s v="EA"/>
    <s v="M"/>
    <b v="0"/>
    <x v="3"/>
    <b v="0"/>
    <b v="0"/>
    <b v="0"/>
    <b v="1"/>
    <n v="0"/>
    <s v="839-135497-001,Rev"/>
    <m/>
    <s v=""/>
    <s v=""/>
  </r>
  <r>
    <s v="839-136483-001, Rev A"/>
    <m/>
    <s v="WLDMT, Left MCC BOT, with CBC CLB, MIR"/>
    <s v="WLDMNT, Left MCC BOT, with CBC CLB, MIR"/>
    <m/>
    <s v="EA"/>
    <s v="M"/>
    <b v="0"/>
    <x v="3"/>
    <b v="0"/>
    <b v="0"/>
    <b v="0"/>
    <b v="1"/>
    <n v="6"/>
    <s v=" Left MCC BOT, with CBC CLB, MIR"/>
    <m/>
    <s v="WLDMNT"/>
    <s v="Miscellaneous_839"/>
  </r>
  <r>
    <s v="839-136484-001, Rev A"/>
    <s v="WLDMT, R"/>
    <s v="WLDMT, Right MCC BOT, with CBC CLB, MIR"/>
    <s v="WLDMNT, Right MCC BOT, with CBC CLB, MIR"/>
    <m/>
    <s v="EA"/>
    <s v="M"/>
    <b v="0"/>
    <x v="3"/>
    <b v="0"/>
    <b v="0"/>
    <b v="0"/>
    <b v="1"/>
    <n v="6"/>
    <s v=" Right MCC BOT, with CBC CLB, MIR"/>
    <m/>
    <s v="WLDMNT"/>
    <s v="Miscellaneous_839"/>
  </r>
  <r>
    <s v="839-136485-001, Rev A"/>
    <m/>
    <s v="WLDMT, Left, MCC LVR 2, MIR"/>
    <s v="WLDMNT, Left, MCC LVR 2, MIR"/>
    <m/>
    <s v="EA"/>
    <s v="M"/>
    <b v="0"/>
    <x v="3"/>
    <b v="0"/>
    <b v="0"/>
    <b v="0"/>
    <b v="1"/>
    <n v="6"/>
    <s v=" Left, MCC LVR 2, MIR"/>
    <m/>
    <s v="WLDMNT"/>
    <s v="Miscellaneous_839"/>
  </r>
  <r>
    <s v="839-136486-001, Rev A"/>
    <s v="WLDMT, L"/>
    <s v="WLDMT, Right, MCC LVR 2, MIR"/>
    <s v="WLDMNT, Right, MCC LVR 2, MIR"/>
    <m/>
    <s v="EA"/>
    <s v="M"/>
    <b v="0"/>
    <x v="3"/>
    <b v="0"/>
    <b v="0"/>
    <b v="0"/>
    <b v="1"/>
    <n v="6"/>
    <s v=" Right, MCC LVR 2, MIR"/>
    <m/>
    <s v="WLDMNT"/>
    <s v="Miscellaneous_839"/>
  </r>
  <r>
    <s v="839-137023-002,Rev B"/>
    <m/>
    <s v="SC316 EXH LVL3 Tubes RI VAR, BB COMPL"/>
    <s v="SC316 EXH LVL3 Tubes RI VAR, BB COMPL"/>
    <m/>
    <s v="EA"/>
    <s v="M"/>
    <b v="0"/>
    <x v="3"/>
    <b v="0"/>
    <b v="1"/>
    <b v="0"/>
    <b v="1"/>
    <n v="0"/>
    <s v="SC316"/>
    <m/>
    <s v="TUBE"/>
    <s v="Miscellaneous_839"/>
  </r>
  <r>
    <s v="839-137030-001,Rev B"/>
    <m/>
    <s v="SC316 EXH LVL3 TUBE2 R1 VAR, BB COMPL"/>
    <s v="SC316 EXH LVL3 TUBE2 R1 VAR, BB COMPL"/>
    <m/>
    <s v="EA"/>
    <s v="M"/>
    <b v="0"/>
    <x v="3"/>
    <b v="0"/>
    <b v="1"/>
    <b v="0"/>
    <b v="1"/>
    <n v="0"/>
    <s v="SC316"/>
    <m/>
    <s v="TUBE"/>
    <s v="Miscellaneous_839"/>
  </r>
  <r>
    <s v="839-137030-002,Rev B"/>
    <m/>
    <s v="SC316 EXH LVL3 TUBE2 R1 VAR, BB COMPL"/>
    <s v="SC316 EXH LVL3 TUBE2 R1 VAR, BB COMPL"/>
    <m/>
    <s v="EA"/>
    <s v="M"/>
    <b v="0"/>
    <x v="3"/>
    <b v="0"/>
    <b v="1"/>
    <b v="0"/>
    <b v="1"/>
    <n v="0"/>
    <s v="SC316"/>
    <m/>
    <s v="TUBE"/>
    <s v="Miscellaneous_839"/>
  </r>
  <r>
    <s v="839-137104-001,Rev B"/>
    <m/>
    <s v="DN75 PLUG"/>
    <s v="DN75 PLUG"/>
    <m/>
    <s v="EA"/>
    <s v="M"/>
    <b v="0"/>
    <x v="3"/>
    <b v="0"/>
    <b v="1"/>
    <b v="0"/>
    <b v="1"/>
    <n v="0"/>
    <s v="DN75"/>
    <m/>
    <s v="PLUG"/>
    <s v="Miscellaneous_839"/>
  </r>
  <r>
    <s v="839-137413-001,Rev A"/>
    <m/>
    <s v="WLDMNT, COV, MD, LEFT, MCC"/>
    <s v="WLDMNT, COV, MD, LEFT, MCC"/>
    <m/>
    <s v="EA"/>
    <s v="M"/>
    <b v="0"/>
    <x v="3"/>
    <b v="0"/>
    <b v="1"/>
    <b v="0"/>
    <b v="1"/>
    <n v="6"/>
    <s v=" COV, MD, LEFT, MCC"/>
    <m/>
    <s v="WLDMNT"/>
    <s v="Miscellaneous_839"/>
  </r>
  <r>
    <s v="839-137414-001,Rev A"/>
    <m/>
    <s v="WLDMNT, COV, NS, MD, LEFT, MCC"/>
    <s v="WLDMNT, COV, NS, MD, LEFT, MCC"/>
    <m/>
    <s v="EA"/>
    <s v="M"/>
    <b v="0"/>
    <x v="3"/>
    <b v="0"/>
    <b v="1"/>
    <b v="0"/>
    <b v="1"/>
    <n v="6"/>
    <s v=" COV, NS, MD, LEFT, MCC"/>
    <m/>
    <s v="WLDMNT"/>
    <s v="Miscellaneous_839"/>
  </r>
  <r>
    <s v="839-137415-001,Rev A"/>
    <m/>
    <s v="WLDMT, COV, MD, RIGHT, MCC"/>
    <s v="WLDMNT, COV, MD, RIGHT, MCC"/>
    <m/>
    <s v="EA"/>
    <s v="M"/>
    <b v="0"/>
    <x v="3"/>
    <b v="0"/>
    <b v="1"/>
    <b v="0"/>
    <b v="1"/>
    <n v="6"/>
    <s v=" COV, MD, RIGHT, MCC"/>
    <m/>
    <s v="WLDMNT"/>
    <s v="Miscellaneous_839"/>
  </r>
  <r>
    <s v="839-137416-001,Rev A"/>
    <m/>
    <s v="WLDMNT, COV, NS, MD, RIGHT, MCC"/>
    <s v="WLDMNT, COV, NS, MD, RIGHT, MCC"/>
    <m/>
    <s v="EA"/>
    <s v="M"/>
    <b v="0"/>
    <x v="3"/>
    <b v="0"/>
    <b v="1"/>
    <b v="0"/>
    <b v="1"/>
    <n v="6"/>
    <s v=" COV, NS, MD, RIGHT, MCC"/>
    <m/>
    <s v="WLDMNT"/>
    <s v="Miscellaneous_839"/>
  </r>
  <r>
    <s v="839-138023-001,Rev B"/>
    <m/>
    <s v="Cover2, Drip-Tray, Left, MCC, TR"/>
    <s v="Cover2, Drip-Tray, Left, MCC, TR"/>
    <m/>
    <s v="EA"/>
    <s v="M"/>
    <b v="0"/>
    <x v="3"/>
    <b v="0"/>
    <b v="0"/>
    <b v="0"/>
    <b v="1"/>
    <n v="6"/>
    <s v=" Drip-Tray, Left, MCC, TR"/>
    <m/>
    <s v="COVER"/>
    <s v="Miscellaneous_839"/>
  </r>
  <r>
    <s v="839-138026-001,Rev B"/>
    <m/>
    <s v="COVER2, DRIP-TRAY, RIGHT, MCC, TR"/>
    <s v="COVER2, DRIP-TRAY, RIGHT, MCC, TR"/>
    <m/>
    <s v="EA"/>
    <s v="M"/>
    <b v="0"/>
    <x v="3"/>
    <b v="0"/>
    <b v="0"/>
    <b v="0"/>
    <b v="1"/>
    <n v="6"/>
    <s v=" DRIP-TRAY, RIGHT, MCC, TR"/>
    <m/>
    <s v="COVER"/>
    <s v="Miscellaneous_839"/>
  </r>
  <r>
    <s v="839-138331-001,Rev A"/>
    <m/>
    <s v="Pad, Acid Stripper, WDO CLN Tool, Rest"/>
    <s v="Pad, Acid Stripper, WDO CLN Tool, Rest"/>
    <m/>
    <s v="EA"/>
    <s v="M"/>
    <b v="0"/>
    <x v="3"/>
    <b v="0"/>
    <b v="1"/>
    <b v="0"/>
    <b v="1"/>
    <n v="3"/>
    <s v=" Acid Stripper, WDO CLN Tool, Rest"/>
    <m/>
    <s v="TOOL"/>
    <s v="Miscellaneous_839"/>
  </r>
  <r>
    <s v="839-138347-001,Rev B"/>
    <m/>
    <s v="Cover6, Drip-Tray, Left, MCC, TR"/>
    <s v="Cover6, Drip-Tray, Left, MCC, TR"/>
    <m/>
    <s v="EA"/>
    <s v="M"/>
    <b v="0"/>
    <x v="3"/>
    <b v="0"/>
    <b v="0"/>
    <b v="0"/>
    <b v="1"/>
    <n v="6"/>
    <s v=" Drip-Tray, Left, MCC, TR"/>
    <m/>
    <s v="COVER"/>
    <s v="Miscellaneous_839"/>
  </r>
  <r>
    <s v="839-138382-002,Rev A"/>
    <m/>
    <s v="WLDMT, CDU, HX, 4 PORT, HVM"/>
    <s v="WLDMNT, CDU, HX, 4 PORT, HVM"/>
    <m/>
    <s v="EA"/>
    <s v="M"/>
    <b v="0"/>
    <x v="3"/>
    <b v="0"/>
    <b v="1"/>
    <b v="0"/>
    <b v="1"/>
    <n v="6"/>
    <s v=" CDU, HX, 4 PORT, HVM"/>
    <m/>
    <s v="WLDMNT"/>
    <s v="Miscellaneous_839"/>
  </r>
  <r>
    <s v="839-138567-001,Rev B"/>
    <m/>
    <s v="Cover6, drip-tray, right, mcc, tr"/>
    <s v="Cover6, drip-tray, right, mcc, tr"/>
    <m/>
    <s v="EA"/>
    <s v="M"/>
    <b v="0"/>
    <x v="3"/>
    <b v="0"/>
    <b v="0"/>
    <b v="0"/>
    <b v="1"/>
    <n v="6"/>
    <s v=" drip-tray, right, mcc, tr"/>
    <m/>
    <s v="COVER"/>
    <s v="Miscellaneous_839"/>
  </r>
  <r>
    <s v="839-138821-001,Rev A"/>
    <m/>
    <s v="WLDMT, SPLASH GUARD, RH, PM"/>
    <s v="WLDMNT, SPLASH GUARD, RH, PM"/>
    <m/>
    <s v="EA"/>
    <s v="M"/>
    <b v="0"/>
    <x v="3"/>
    <b v="0"/>
    <b v="1"/>
    <b v="0"/>
    <b v="1"/>
    <n v="6"/>
    <s v=" SPLASH GUARD, RH, PM"/>
    <m/>
    <s v="WLDMNT"/>
    <s v="Miscellaneous_839"/>
  </r>
  <r>
    <s v="839-138822-001,Rev A"/>
    <m/>
    <s v="WLDMT, SPLASH GUARD, LH, PM"/>
    <s v="WLDMNT, SPLASH GUARD, LH, PM"/>
    <m/>
    <s v="EA"/>
    <s v="M"/>
    <b v="0"/>
    <x v="3"/>
    <b v="0"/>
    <b v="1"/>
    <b v="0"/>
    <b v="1"/>
    <n v="6"/>
    <s v=" SPLASH GUARD, LH, PM"/>
    <m/>
    <s v="WLDMNT"/>
    <s v="Miscellaneous_839"/>
  </r>
  <r>
    <s v="839-138823-001,Rev A"/>
    <m/>
    <s v="WLDMT, SPLASH GUARD, RH, PM, TEMPL"/>
    <s v="WLDMNT, SPLASH GUARD, RH, PM, TEMPL"/>
    <m/>
    <s v="EA"/>
    <s v="M"/>
    <b v="0"/>
    <x v="3"/>
    <b v="0"/>
    <b v="1"/>
    <b v="0"/>
    <b v="1"/>
    <n v="6"/>
    <s v=" SPLASH GUARD, RH, PM, TEMPL"/>
    <m/>
    <s v="WLDMNT"/>
    <s v="Miscellaneous_839"/>
  </r>
  <r>
    <s v="839-139726-001,Rev D"/>
    <s v="WLDMT, S"/>
    <s v="WLDMT, SPLASH GUARD, RH, PM"/>
    <s v="WLDMNT, SPLASH GUARD, RH, PM"/>
    <m/>
    <s v="EA"/>
    <s v="M"/>
    <b v="1"/>
    <x v="0"/>
    <b v="0"/>
    <b v="1"/>
    <b v="0"/>
    <b v="1"/>
    <n v="6"/>
    <s v=" SPLASH GUARD, RH, PM"/>
    <m/>
    <s v="WLDMNT"/>
    <s v="MIH_839"/>
  </r>
  <r>
    <s v="839-139727-001,Rev D"/>
    <s v="WLDMNT,"/>
    <s v="WLDMNT, SPLASH GUARD, LH, PM"/>
    <s v="WLDMNT, SPLASH GUARD, LH, PM"/>
    <m/>
    <s v="EA"/>
    <s v="M"/>
    <b v="1"/>
    <x v="0"/>
    <b v="0"/>
    <b v="1"/>
    <b v="0"/>
    <b v="1"/>
    <n v="6"/>
    <s v=" SPLASH GUARD, LH, PM"/>
    <m/>
    <s v="WLDMNT"/>
    <s v="MIH_839"/>
  </r>
  <r>
    <s v="839-139903-003,Rev A"/>
    <m/>
    <s v="DV-P PROC. CHAMBER CORPUS SE SW V3.2"/>
    <s v="DV-P PROC. CHAMBER CORPUS SE SW V3.2"/>
    <m/>
    <s v="EA"/>
    <s v="M"/>
    <b v="0"/>
    <x v="0"/>
    <b v="0"/>
    <b v="1"/>
    <b v="0"/>
    <b v="1"/>
    <n v="0"/>
    <s v="DV-P"/>
    <m/>
    <s v="CHMBR"/>
    <s v="MIH_839"/>
  </r>
  <r>
    <s v="839-139903-203,Rev A"/>
    <m/>
    <s v="DV-P PROC. CHAMBER CORPUS SE SW V3.2"/>
    <s v="DV-P PROC. CHAMBER CORPUS SE SW V3.2"/>
    <s v="MIHP"/>
    <s v="EA"/>
    <s v="M"/>
    <b v="0"/>
    <x v="2"/>
    <b v="0"/>
    <b v="1"/>
    <b v="0"/>
    <b v="1"/>
    <n v="0"/>
    <s v="DV-P"/>
    <m/>
    <s v="CHMBR"/>
    <s v="Plastic_839"/>
  </r>
  <r>
    <s v="839-139989-001,Rev A"/>
    <m/>
    <s v="REWORK - WLDMT, TNK, RCLM, RTMLD, PFA, ICDS"/>
    <s v="REWORK - WLDMNT, TNK, RCLM, RTMLD, PFA, ICDS"/>
    <m/>
    <s v="EA"/>
    <s v="M"/>
    <b v="0"/>
    <x v="3"/>
    <b v="0"/>
    <b v="0"/>
    <b v="0"/>
    <b v="1"/>
    <n v="0"/>
    <s v="REWORK"/>
    <m/>
    <s v="WLDMNT"/>
    <s v="Miscellaneous_839"/>
  </r>
  <r>
    <s v="839-141242-002,Rev D"/>
    <m/>
    <s v="FR, CHEM PANEL, SERVICE CART"/>
    <s v="FR, CHEM PANEL, SERVICE CART"/>
    <m/>
    <s v="EA"/>
    <s v="M"/>
    <b v="0"/>
    <x v="3"/>
    <b v="0"/>
    <b v="1"/>
    <b v="0"/>
    <b v="1"/>
    <n v="2"/>
    <s v=" CHEM PANEL, SERVICE CART"/>
    <m/>
    <s v="PANEL"/>
    <s v="Miscellaneous_839"/>
  </r>
  <r>
    <s v="839-141244-001,Rev B"/>
    <m/>
    <s v="Panel, Drip Pan, Chem Service Cart"/>
    <s v="Panel, Drip Pan, Chem Service Cart"/>
    <m/>
    <s v="EA"/>
    <s v="M"/>
    <b v="0"/>
    <x v="3"/>
    <b v="0"/>
    <b v="1"/>
    <b v="0"/>
    <b v="1"/>
    <n v="5"/>
    <s v=" Drip Pan, Chem Service Cart"/>
    <m/>
    <s v="PANEL"/>
    <s v="Miscellaneous_839"/>
  </r>
  <r>
    <s v="839-141913-002,Rev B"/>
    <m/>
    <s v="WLDMT, MT, MEDI HOLDER, TR"/>
    <s v="WLDMNT, MT, MEDI HOLDER, TR"/>
    <m/>
    <s v="EA"/>
    <s v="M"/>
    <b v="0"/>
    <x v="3"/>
    <b v="0"/>
    <b v="0"/>
    <b v="0"/>
    <b v="1"/>
    <n v="6"/>
    <s v=" MT, MEDI HOLDER, TR"/>
    <m/>
    <s v="WLDMNT"/>
    <s v="Miscellaneous_839"/>
  </r>
  <r>
    <s v="839-141976-001,Rev C"/>
    <s v="Tube, Dr"/>
    <s v="Tube, Drain, 3/8 OD x .062 wall, PFA"/>
    <s v="Tube, Drain, 3/8 OD x .062 wall, PFA"/>
    <m/>
    <s v="EA"/>
    <s v="M"/>
    <b v="0"/>
    <x v="0"/>
    <b v="0"/>
    <b v="1"/>
    <b v="0"/>
    <b v="1"/>
    <n v="4"/>
    <s v=" Drain, 3/8 OD x .062 wall, PFA"/>
    <m/>
    <s v="TUBE"/>
    <s v="MIH_839"/>
  </r>
  <r>
    <s v="839-142494-001,Rev E"/>
    <m/>
    <s v="Bar, Restraint Claw"/>
    <s v="Bar, Restraint Claw"/>
    <m/>
    <s v="EA"/>
    <s v="M"/>
    <b v="0"/>
    <x v="3"/>
    <b v="0"/>
    <b v="1"/>
    <b v="0"/>
    <b v="1"/>
    <n v="3"/>
    <s v=" Restraint Claw"/>
    <m/>
    <s v=""/>
    <s v="Miscellaneous_839"/>
  </r>
  <r>
    <s v="839-143215-001,Rev C"/>
    <m/>
    <s v="WLDMNT, HEAT DETECT, DA"/>
    <s v="WLDMNT, HEAT DETECT, DA"/>
    <m/>
    <s v="EA"/>
    <s v="M"/>
    <b v="0"/>
    <x v="3"/>
    <b v="0"/>
    <b v="1"/>
    <b v="0"/>
    <b v="1"/>
    <n v="6"/>
    <s v=" HEAT DETECT, DA"/>
    <m/>
    <s v="WLDMNT"/>
    <s v="Miscellaneous_839"/>
  </r>
  <r>
    <s v="839-143322-001,Rev B"/>
    <m/>
    <s v="WLDMT, DRIP-TRAY, LEFT, MCC, TR"/>
    <s v="WLDMNT, DRIP-TRAY, LEFT, MCC, TR"/>
    <m/>
    <s v="EA"/>
    <s v="M"/>
    <b v="0"/>
    <x v="3"/>
    <b v="0"/>
    <b v="1"/>
    <b v="0"/>
    <b v="1"/>
    <n v="6"/>
    <s v=" DRIP-TRAY, LEFT, MCC, TR"/>
    <m/>
    <s v="WLDMNT"/>
    <s v="Miscellaneous_839"/>
  </r>
  <r>
    <s v="839-143323-001,Rev B"/>
    <s v="WLDMT, D"/>
    <s v="WLDMT, DRIP-TRAY, RIGHT, MCC, TR"/>
    <s v="WLDMNT, DRIP-TRAY, RIGHT, MCC, TR"/>
    <m/>
    <s v="EA"/>
    <s v="M"/>
    <b v="0"/>
    <x v="3"/>
    <b v="0"/>
    <b v="1"/>
    <b v="0"/>
    <b v="1"/>
    <n v="6"/>
    <s v=" DRIP-TRAY, RIGHT, MCC, TR"/>
    <m/>
    <s v="WLDMNT"/>
    <s v="Miscellaneous_839"/>
  </r>
  <r>
    <s v="839-143445-001,Rev F"/>
    <m/>
    <s v="FR, SERVICE CART, CHC-G"/>
    <s v="FR, SERVICE CART, CHC-G"/>
    <m/>
    <s v="EA"/>
    <s v="M"/>
    <b v="0"/>
    <x v="3"/>
    <b v="0"/>
    <b v="1"/>
    <b v="0"/>
    <b v="1"/>
    <n v="2"/>
    <s v=" SERVICE CART, CHC-G"/>
    <m/>
    <s v=""/>
    <s v="Miscellaneous_839"/>
  </r>
  <r>
    <s v="839-143446-001,Rev B"/>
    <m/>
    <s v="Panel, Drip Pan, Serv Cart, CHC-G"/>
    <s v="Panel, Drip Pan, Serv Cart, CHC-G"/>
    <m/>
    <s v="EA"/>
    <s v="M"/>
    <b v="0"/>
    <x v="3"/>
    <b v="0"/>
    <b v="1"/>
    <b v="0"/>
    <b v="1"/>
    <n v="5"/>
    <s v=" Drip Pan, Serv Cart, CHC-G"/>
    <m/>
    <s v="PANEL"/>
    <s v="Miscellaneous_839"/>
  </r>
  <r>
    <s v="839-143696-001,Rev A"/>
    <m/>
    <s v="WLDMT, VALVE SUPORT, PNL I, PL60, FDS"/>
    <s v="WLDMNT, VALVE SUPORT, PNL I, PL60, FDS"/>
    <m/>
    <s v="EA"/>
    <s v="M"/>
    <b v="0"/>
    <x v="3"/>
    <b v="0"/>
    <b v="1"/>
    <b v="0"/>
    <b v="1"/>
    <n v="6"/>
    <s v=" VALVE SUPORT, PNL I, PL60, FDS"/>
    <m/>
    <s v="WLDMNT"/>
    <s v="Miscellaneous_839"/>
  </r>
  <r>
    <s v="839-143697-001,Rev A"/>
    <m/>
    <s v="WLMNT, VALVE SUPPORT, PNL 2, PL60, PDS"/>
    <s v="WLDMNT, VALVE SUPPORT, PNL 2, PL60, PDS"/>
    <m/>
    <s v="EA"/>
    <s v="M"/>
    <b v="0"/>
    <x v="3"/>
    <b v="0"/>
    <b v="1"/>
    <b v="0"/>
    <b v="1"/>
    <n v="6"/>
    <s v=" VALVE SUPPORT, PNL 2, PL60, PDS"/>
    <m/>
    <s v="WLDMNT"/>
    <s v="Miscellaneous_839"/>
  </r>
  <r>
    <s v="839-143917-001,Rev A"/>
    <m/>
    <s v="Tube, Short, DRN, 3/8 OD x .062 Wall, PFA"/>
    <s v="Tube, Short, DRN, 3/8 OD x .062 Wall, PFA"/>
    <m/>
    <s v="EA"/>
    <s v="M"/>
    <b v="0"/>
    <x v="3"/>
    <b v="0"/>
    <b v="1"/>
    <b v="0"/>
    <b v="1"/>
    <n v="4"/>
    <s v=" Short, DRN, 3/8 OD x .062 Wall, PFA"/>
    <m/>
    <s v="TUBE"/>
    <s v="Miscellaneous_839"/>
  </r>
  <r>
    <s v="839-143917-001,Rev D"/>
    <s v="Tube, Sh"/>
    <s v="Tube, Short, DRN, 3/8 OD x .062 Wall, PFA"/>
    <s v="Tube, Short, DRN, 3/8 OD x .062 Wall, PFA"/>
    <m/>
    <s v="EA"/>
    <s v="M"/>
    <b v="0"/>
    <x v="3"/>
    <b v="0"/>
    <b v="0"/>
    <b v="0"/>
    <b v="1"/>
    <n v="4"/>
    <s v=" Short, DRN, 3/8 OD x .062 Wall, PFA"/>
    <m/>
    <s v="TUBE"/>
    <s v="Miscellaneous_839"/>
  </r>
  <r>
    <s v="839-145772-003,Rev A"/>
    <m/>
    <s v="WLDMT, FM, MAIN, RCLM, FRPP, ICDS"/>
    <s v="WLDMNT, FM, MAIN, RCLM, FRPP, ICDS"/>
    <m/>
    <s v="EA"/>
    <s v="M"/>
    <b v="0"/>
    <x v="0"/>
    <b v="0"/>
    <b v="1"/>
    <b v="0"/>
    <b v="1"/>
    <n v="6"/>
    <s v=" FM, MAIN, RCLM, FRPP, ICDS"/>
    <m/>
    <s v="WLDMNT"/>
    <s v="MIH_839"/>
  </r>
  <r>
    <s v="839-145928-001,Rev D"/>
    <m/>
    <s v="WLDMT, TNK, AMC, FRONT, AMC"/>
    <s v="WLDMNT, TNK, AMC, FRONT, AMC"/>
    <m/>
    <s v="EA"/>
    <s v="M"/>
    <b v="0"/>
    <x v="3"/>
    <b v="0"/>
    <b v="1"/>
    <b v="0"/>
    <b v="1"/>
    <n v="6"/>
    <s v=" TNK, AMC, FRONT, AMC"/>
    <m/>
    <s v="WLDMNT"/>
    <s v="Miscellaneous_839"/>
  </r>
  <r>
    <s v="839-145928-001,Rev E"/>
    <m/>
    <s v="WLDMT,TNK,AMC,FRONT,AMC"/>
    <s v="WLDMNT,TNK,AMC,FRONT,AMC"/>
    <m/>
    <s v="EA"/>
    <s v="M"/>
    <b v="0"/>
    <x v="4"/>
    <b v="0"/>
    <b v="0"/>
    <b v="0"/>
    <b v="1"/>
    <n v="6"/>
    <s v="TNK,AMC,FRONT,AMC"/>
    <m/>
    <s v="WLDMNT"/>
    <s v="NP_839"/>
  </r>
  <r>
    <s v="839-145928-002,Rev E"/>
    <s v="WLDMT, T"/>
    <s v="WLDMT, TNK, AMC, FRONT, AMC"/>
    <s v="WLDMNT, TNK, AMC, FRONT, AMC"/>
    <m/>
    <s v="EA"/>
    <s v="M"/>
    <b v="0"/>
    <x v="0"/>
    <b v="0"/>
    <b v="0"/>
    <b v="0"/>
    <b v="1"/>
    <n v="6"/>
    <s v=" TNK, AMC, FRONT, AMC"/>
    <m/>
    <s v="WLDMNT"/>
    <s v="MIH_839"/>
  </r>
  <r>
    <s v="839-145929-001,Rev C"/>
    <m/>
    <s v="WLDMT, TNK, AMC, BACK, AMC"/>
    <s v="WLDMNT, TNK, AMC, BACK, AMC"/>
    <m/>
    <s v="EA"/>
    <s v="M"/>
    <b v="0"/>
    <x v="3"/>
    <b v="0"/>
    <b v="1"/>
    <b v="0"/>
    <b v="1"/>
    <n v="6"/>
    <s v=" TNK, AMC, BACK, AMC"/>
    <m/>
    <s v="WLDMNT"/>
    <s v="Miscellaneous_839"/>
  </r>
  <r>
    <s v="839-145929-002,Rev D"/>
    <m/>
    <s v="REWORK-WLDMT, TNK, AMC, BACK"/>
    <s v="REWORK-WLDMNT, TNK, AMC, BACK"/>
    <m/>
    <s v="EA"/>
    <s v="M"/>
    <b v="0"/>
    <x v="0"/>
    <b v="0"/>
    <b v="0"/>
    <b v="0"/>
    <b v="1"/>
    <n v="0"/>
    <s v="REWORK-WLDMNT,"/>
    <m/>
    <s v="WLDMNT"/>
    <s v="MIH_839"/>
  </r>
  <r>
    <s v="839-146922-001,Rev A"/>
    <m/>
    <s v="FXTR, EXH CONN BOX, VAR BB. L"/>
    <s v="FXTR, EXH CONN BOX, VAR BB. L"/>
    <m/>
    <s v="EA"/>
    <s v="M"/>
    <b v="0"/>
    <x v="3"/>
    <b v="0"/>
    <b v="1"/>
    <b v="0"/>
    <b v="1"/>
    <n v="4"/>
    <s v=" EXH CONN BOX, VAR BB. L"/>
    <m/>
    <s v="FIXTURE"/>
    <s v="Miscellaneous_839"/>
  </r>
  <r>
    <s v="839-146922-002,Rev B"/>
    <m/>
    <s v="FXTR, EXH CONN BOX, VAR A, L"/>
    <s v="FXTR, EXH CONN BOX, VAR A, L"/>
    <m/>
    <s v="EA"/>
    <s v="M"/>
    <b v="0"/>
    <x v="3"/>
    <b v="0"/>
    <b v="1"/>
    <b v="0"/>
    <b v="1"/>
    <n v="4"/>
    <s v=" EXH CONN BOX, VAR A, L"/>
    <m/>
    <s v="FIXTURE"/>
    <s v="Miscellaneous_839"/>
  </r>
  <r>
    <s v="839-146966-001,Rev A"/>
    <m/>
    <s v="FXTR, EXH, EXH CONN BOX, VAR BB, R"/>
    <s v="FXTR, EXH, EXH CONN BOX, VAR BB, R"/>
    <m/>
    <s v="EA"/>
    <s v="M"/>
    <b v="0"/>
    <x v="3"/>
    <b v="0"/>
    <b v="1"/>
    <b v="0"/>
    <b v="1"/>
    <n v="4"/>
    <s v=" EXH, EXH CONN BOX, VAR BB, R"/>
    <m/>
    <s v="FIXTURE"/>
    <s v="Miscellaneous_839"/>
  </r>
  <r>
    <s v="839-148005-001,Rev A"/>
    <m/>
    <s v="FR, BHD, HD INSTL, TOP"/>
    <s v="FR, BHD, HD INSTL, TOP"/>
    <m/>
    <s v="EA"/>
    <s v="M"/>
    <b v="0"/>
    <x v="3"/>
    <b v="0"/>
    <b v="1"/>
    <b v="0"/>
    <b v="1"/>
    <n v="2"/>
    <s v=" BHD, HD INSTL, TOP"/>
    <m/>
    <s v=""/>
    <s v="Miscellaneous_839"/>
  </r>
  <r>
    <s v="839-148007-001,Rev A"/>
    <m/>
    <s v="FR, BHD, HD INSTL, BOTTOM"/>
    <s v="FR, BHD, HD INSTL, BOTTOM"/>
    <m/>
    <s v="EA"/>
    <s v="M"/>
    <b v="0"/>
    <x v="3"/>
    <b v="0"/>
    <b v="1"/>
    <b v="0"/>
    <b v="1"/>
    <n v="2"/>
    <s v=" BHD, HD INSTL, BOTTOM"/>
    <m/>
    <s v=""/>
    <s v="Miscellaneous_839"/>
  </r>
  <r>
    <s v="839-148432-001,Rev C"/>
    <m/>
    <s v="WLDMT, EXH, LVL1, T-PIECE, R1, LC"/>
    <s v="WLDMNT, EXH, LVL1, T-PIECE, R1, LC"/>
    <m/>
    <s v="EA"/>
    <s v="M"/>
    <b v="0"/>
    <x v="3"/>
    <b v="0"/>
    <b v="1"/>
    <b v="0"/>
    <b v="1"/>
    <n v="6"/>
    <s v=" EXH, LVL1, T-PIECE, R1, LC"/>
    <m/>
    <s v="WLDMNT"/>
    <s v="Miscellaneous_839"/>
  </r>
  <r>
    <s v="839-148433-001,Rev C"/>
    <m/>
    <s v="WLDMT, EXH, LVL1, T-PIECE, LE, LC"/>
    <s v="WLDMNT, EXH, LVL1, T-PIECE, LE, LC"/>
    <m/>
    <s v="EA"/>
    <s v="M"/>
    <b v="0"/>
    <x v="0"/>
    <b v="0"/>
    <b v="1"/>
    <b v="0"/>
    <b v="1"/>
    <n v="6"/>
    <s v=" EXH, LVL1, T-PIECE, LE, LC"/>
    <m/>
    <s v="WLDMNT"/>
    <s v="MIH_839"/>
  </r>
  <r>
    <s v="839-148436-001,Rev A"/>
    <s v="WLDMT, E"/>
    <s v="WLDMT, EXH, AMBIENT-FLAP, T-PIECE, R1,"/>
    <s v="WLDMNT, EXH, AMBIENT-FLAP, T-PIECE, R1,"/>
    <m/>
    <s v="EA"/>
    <s v="M"/>
    <b v="0"/>
    <x v="3"/>
    <b v="0"/>
    <b v="1"/>
    <b v="0"/>
    <b v="1"/>
    <n v="6"/>
    <s v=" EXH, AMBIENT-FLAP, T-PIECE, R1,"/>
    <m/>
    <s v="WLDMNT"/>
    <s v="Miscellaneous_839"/>
  </r>
  <r>
    <s v="839-148437-001,Rev A"/>
    <s v="WLDMT, E"/>
    <s v="WLDMT, EXH, AMBIENT-FLAP, T-PIECE, LE, LC"/>
    <s v="WLDMNT, EXH, AMBIENT-FLAP, T-PIECE, LE, LC"/>
    <m/>
    <s v="EA"/>
    <s v="M"/>
    <b v="0"/>
    <x v="3"/>
    <b v="0"/>
    <b v="1"/>
    <b v="0"/>
    <b v="1"/>
    <n v="6"/>
    <s v=" EXH, AMBIENT-FLAP, T-PIECE, LE, LC"/>
    <m/>
    <s v="WLDMNT"/>
    <s v="Miscellaneous_839"/>
  </r>
  <r>
    <s v="839-148454-001,Rev B"/>
    <s v="WLDMT, E"/>
    <s v="WLDMT, EXH, AMBIENT-FLAP, R1, LC"/>
    <s v="WLDMNT, EXH, AMBIENT-FLAP, R1, LC"/>
    <m/>
    <s v="EA"/>
    <s v="M"/>
    <b v="0"/>
    <x v="3"/>
    <b v="0"/>
    <b v="1"/>
    <b v="0"/>
    <b v="1"/>
    <n v="6"/>
    <s v=" EXH, AMBIENT-FLAP, R1, LC"/>
    <m/>
    <s v="WLDMNT"/>
    <s v="Miscellaneous_839"/>
  </r>
  <r>
    <s v="839-148454-002,Rev A"/>
    <s v="WLDMT, E"/>
    <s v="WLDMT, EXH, AMBIENT-FLAP, R1, LC"/>
    <s v="WLDMNT, EXH, AMBIENT-FLAP, R1, LC"/>
    <m/>
    <s v="EA"/>
    <s v="M"/>
    <b v="0"/>
    <x v="0"/>
    <b v="0"/>
    <b v="1"/>
    <b v="0"/>
    <b v="1"/>
    <n v="6"/>
    <s v=" EXH, AMBIENT-FLAP, R1, LC"/>
    <m/>
    <s v="WLDMNT"/>
    <s v="MIH_839"/>
  </r>
  <r>
    <s v="839-148455-001,Rev B"/>
    <s v="WLDMT, E"/>
    <s v="WLDMT, EXH, AMBIENT-FLAP, LE, LC"/>
    <s v="WLDMNT, EXH, AMBIENT-FLAP, LE, LC"/>
    <m/>
    <s v="EA"/>
    <s v="M"/>
    <b v="0"/>
    <x v="3"/>
    <b v="0"/>
    <b v="1"/>
    <b v="0"/>
    <b v="1"/>
    <n v="6"/>
    <s v=" EXH, AMBIENT-FLAP, LE, LC"/>
    <m/>
    <s v="WLDMNT"/>
    <s v="Miscellaneous_839"/>
  </r>
  <r>
    <s v="839-148455-002,Rev A"/>
    <m/>
    <s v="WLDMT, EXH, AMBIENT-FLAP, LE, LC"/>
    <s v="WLDMNT, EXH, AMBIENT-FLAP, LE, LC"/>
    <m/>
    <s v="EA"/>
    <s v="M"/>
    <b v="0"/>
    <x v="0"/>
    <b v="0"/>
    <b v="1"/>
    <b v="0"/>
    <b v="1"/>
    <n v="6"/>
    <s v=" EXH, AMBIENT-FLAP, LE, LC"/>
    <m/>
    <s v="WLDMNT"/>
    <s v="MIH_839"/>
  </r>
  <r>
    <s v="839-148471-001, Rev A"/>
    <m/>
    <s v="WLDMT, DRAIN/EXH, BASE, BOT"/>
    <s v="WLDMNT, DRAIN/EXH, BASE, BOT"/>
    <m/>
    <s v="EA"/>
    <s v="M"/>
    <b v="0"/>
    <x v="3"/>
    <b v="0"/>
    <b v="1"/>
    <b v="0"/>
    <b v="1"/>
    <n v="6"/>
    <s v=" DRAIN/EXH, BASE, BOT"/>
    <m/>
    <s v="WLDMNT"/>
    <s v="Miscellaneous_839"/>
  </r>
  <r>
    <s v="839-148472-001, Rev A"/>
    <m/>
    <s v="WLDMT, DRAIN/EXH, ACID, BOT"/>
    <s v="WLDMNT, DRAIN/EXH, ACID, BOT"/>
    <m/>
    <s v="EA"/>
    <s v="M"/>
    <b v="0"/>
    <x v="3"/>
    <b v="0"/>
    <b v="1"/>
    <b v="0"/>
    <b v="1"/>
    <n v="6"/>
    <s v=" DRAIN/EXH, ACID, BOT"/>
    <m/>
    <s v="WLDMNT"/>
    <s v="Miscellaneous_839"/>
  </r>
  <r>
    <s v="839-148474-001,Rev B"/>
    <m/>
    <s v="WLDMT, EXH, LVL3 TO LVL1 SW, VAR.BB R1, LC"/>
    <s v="WLDMNT, EXH, LVL3 TO LVL1 SW, VAR.BB R1, LC"/>
    <m/>
    <s v="EA"/>
    <s v="M"/>
    <b v="0"/>
    <x v="3"/>
    <b v="0"/>
    <b v="1"/>
    <b v="0"/>
    <b v="1"/>
    <n v="6"/>
    <s v=" EXH, LVL3 TO LVL1 SW, VAR.BB R1, LC"/>
    <m/>
    <s v="WLDMNT"/>
    <s v="Miscellaneous_839"/>
  </r>
  <r>
    <s v="839-148474-002,Rev A"/>
    <m/>
    <s v="WLDMT,EXH,LVL3 TO LVL1 SW,VAR.BB LE,LC"/>
    <s v="WLDMNT,EXH,LVL3 TO LVL1 SW,VAR.BB LE,LC"/>
    <m/>
    <s v="EA"/>
    <s v="M"/>
    <b v="0"/>
    <x v="0"/>
    <b v="0"/>
    <b v="1"/>
    <b v="0"/>
    <b v="1"/>
    <n v="6"/>
    <s v="EXH,LVL3 TO LVL1 SW,VAR.BB LE,LC"/>
    <m/>
    <s v="WLDMNT"/>
    <s v="MIH_839"/>
  </r>
  <r>
    <s v="839-148475-001,Rev B"/>
    <m/>
    <s v="WLDMT, EXH, LVL3 TO LVL1 SW, VAR.BB R1, LC"/>
    <s v="WLDMNT, EXH, LVL3 TO LVL1 SW, VAR.BB R1, LC"/>
    <m/>
    <s v="EA"/>
    <s v="M"/>
    <b v="0"/>
    <x v="3"/>
    <b v="0"/>
    <b v="1"/>
    <b v="0"/>
    <b v="1"/>
    <n v="6"/>
    <s v=" EXH, LVL3 TO LVL1 SW, VAR.BB R1, LC"/>
    <m/>
    <s v="WLDMNT"/>
    <s v="Miscellaneous_839"/>
  </r>
  <r>
    <s v="839-148475-002,Rev A"/>
    <m/>
    <s v="WLDMT,EXH,LVL3 TO LVL1 SW,VAR.BB LE,LC"/>
    <s v="WLDMNT,EXH,LVL3 TO LVL1 SW,VAR.BB LE,LC"/>
    <m/>
    <s v="EA"/>
    <s v="M"/>
    <b v="0"/>
    <x v="0"/>
    <b v="0"/>
    <b v="1"/>
    <b v="0"/>
    <b v="1"/>
    <n v="6"/>
    <s v="EXH,LVL3 TO LVL1 SW,VAR.BB LE,LC"/>
    <m/>
    <s v="WLDMNT"/>
    <s v="MIH_839"/>
  </r>
  <r>
    <s v="839-148476-001,Rev B"/>
    <s v="WLDMT, E"/>
    <s v="WLDMT, EXH, Y-FLAP, R1, LC"/>
    <s v="WLDMNT, EXH, Y-FLAP, R1, LC"/>
    <m/>
    <s v="EA"/>
    <s v="M"/>
    <b v="0"/>
    <x v="3"/>
    <b v="0"/>
    <b v="1"/>
    <b v="0"/>
    <b v="1"/>
    <n v="6"/>
    <s v=" EXH, Y-FLAP, R1, LC"/>
    <m/>
    <s v="WLDMNT"/>
    <s v="Miscellaneous_839"/>
  </r>
  <r>
    <s v="839-148829-002,Rev A"/>
    <m/>
    <s v="WLDMT, PNL, RINSE"/>
    <s v="WLDMNT, PNL, RINSE"/>
    <m/>
    <s v="EA"/>
    <s v="M"/>
    <b v="0"/>
    <x v="0"/>
    <b v="0"/>
    <b v="1"/>
    <b v="0"/>
    <b v="1"/>
    <n v="6"/>
    <s v=" PNL, RINSE"/>
    <m/>
    <s v="WLDMNT"/>
    <s v="MIH_839"/>
  </r>
  <r>
    <s v="839-148832-001,Rev A"/>
    <m/>
    <s v="WLDMT, PNL, DHF, DRYBOX"/>
    <s v="WLDMNT, PNL, DHF, DRYBOX"/>
    <m/>
    <s v="EA"/>
    <s v="M"/>
    <b v="0"/>
    <x v="3"/>
    <b v="0"/>
    <b v="1"/>
    <b v="0"/>
    <b v="1"/>
    <n v="6"/>
    <s v=" PNL, DHF, DRYBOX"/>
    <m/>
    <s v="WLDMNT"/>
    <s v="Miscellaneous_839"/>
  </r>
  <r>
    <s v="839-148832-002,Rev A"/>
    <m/>
    <s v="WLDMT, PNL, DHF, DRYBOX"/>
    <s v="WLDMNT, PNL, DHF, DRYBOX"/>
    <m/>
    <s v="EA"/>
    <s v="M"/>
    <b v="0"/>
    <x v="0"/>
    <b v="0"/>
    <b v="1"/>
    <b v="0"/>
    <b v="1"/>
    <n v="6"/>
    <s v=" PNL, DHF, DRYBOX"/>
    <m/>
    <s v="WLDMNT"/>
    <s v="MIH_839"/>
  </r>
  <r>
    <s v="839-148848-001,Rev A"/>
    <m/>
    <s v="WLDMT, TB CLMP, ASD, CHC1, FRPP, ICDS"/>
    <s v="WLDMNT, TB CLMP, ASD, CHC1, FRPP, ICDS"/>
    <m/>
    <s v="EA"/>
    <s v="M"/>
    <b v="0"/>
    <x v="3"/>
    <b v="0"/>
    <b v="1"/>
    <b v="0"/>
    <b v="1"/>
    <n v="6"/>
    <s v=" TB CLMP, ASD, CHC1, FRPP, ICDS"/>
    <m/>
    <s v="WLDMNT"/>
    <s v="Miscellaneous_839"/>
  </r>
  <r>
    <s v="839-148849-001,Rev A"/>
    <m/>
    <s v="WLDMT, TB CLMP, ASD, CHC2, FRPP, ICDS"/>
    <s v="WLDMNT, TB CLMP, ASD, CHC2, FRPP, ICDS"/>
    <m/>
    <s v="EA"/>
    <s v="M"/>
    <b v="0"/>
    <x v="3"/>
    <b v="0"/>
    <b v="1"/>
    <b v="0"/>
    <b v="1"/>
    <n v="6"/>
    <s v=" TB CLMP, ASD, CHC2, FRPP, ICDS"/>
    <m/>
    <s v="WLDMNT"/>
    <s v="Miscellaneous_839"/>
  </r>
  <r>
    <s v="839-148899-001,Rev B"/>
    <s v="WLDMT, E"/>
    <s v="WLDMT, EXH, DA75-FLAP, LC"/>
    <s v="WLDMNT, EXH, DA75-FLAP, LC"/>
    <m/>
    <s v="EA"/>
    <s v="M"/>
    <b v="0"/>
    <x v="3"/>
    <b v="0"/>
    <b v="1"/>
    <b v="0"/>
    <b v="1"/>
    <n v="6"/>
    <s v=" EXH, DA75-FLAP, LC"/>
    <m/>
    <s v="WLDMNT"/>
    <s v="Miscellaneous_839"/>
  </r>
  <r>
    <s v="839-149281-002,Rev C"/>
    <m/>
    <s v="WLDMT, ICDS EXH, MAIN APDTR"/>
    <s v="WLDMNT, ICDS EXH, MAIN APDTR"/>
    <m/>
    <s v="EA"/>
    <s v="M"/>
    <b v="0"/>
    <x v="0"/>
    <b v="0"/>
    <b v="1"/>
    <b v="0"/>
    <b v="1"/>
    <n v="6"/>
    <s v=" ICDS EXH, MAIN APDTR"/>
    <m/>
    <s v="WLDMNT"/>
    <s v="MIH_839"/>
  </r>
  <r>
    <s v="839-149281-002,Rev D"/>
    <m/>
    <s v="WLDMT, ICDS EXH, MAIN APDTR"/>
    <s v="WLDMNT, ICDS EXH, MAIN APDTR"/>
    <s v="MIHP"/>
    <s v="EA"/>
    <s v="M"/>
    <b v="0"/>
    <x v="2"/>
    <b v="0"/>
    <b v="1"/>
    <b v="0"/>
    <b v="1"/>
    <n v="6"/>
    <s v=" ICDS EXH, MAIN APDTR"/>
    <m/>
    <s v="WLDMNT"/>
    <s v="Plastic_839"/>
  </r>
  <r>
    <s v="839-149336-001,Rev B"/>
    <s v="WLDMT, E"/>
    <s v="WLDMT, EXH, LVL3 TO LVL1+2 SW, VAR.ALE, LC"/>
    <s v="WLDMNT, EXH, LVL3 TO LVL1+2 SW, VAR.ALE, LC"/>
    <m/>
    <s v="EA"/>
    <s v="M"/>
    <b v="0"/>
    <x v="3"/>
    <b v="0"/>
    <b v="1"/>
    <b v="0"/>
    <b v="1"/>
    <n v="6"/>
    <s v=" EXH, LVL3 TO LVL1+2 SW, VAR.ALE, LC"/>
    <m/>
    <s v="WLDMNT"/>
    <s v="Miscellaneous_839"/>
  </r>
  <r>
    <s v="839-149339-001,Rev A"/>
    <m/>
    <s v="WLDMT, EXH, AMBIENT-FLAP, R1, LC"/>
    <s v="WLDMNT, EXH, AMBIENT-FLAP, R1, LC"/>
    <m/>
    <s v="EA"/>
    <s v="M"/>
    <b v="0"/>
    <x v="3"/>
    <b v="0"/>
    <b v="1"/>
    <b v="0"/>
    <b v="1"/>
    <n v="6"/>
    <s v=" EXH, AMBIENT-FLAP, R1, LC"/>
    <m/>
    <s v="WLDMNT"/>
    <s v="Miscellaneous_839"/>
  </r>
  <r>
    <s v="839-149340-001,Rev A"/>
    <m/>
    <s v="WLDMT, EXH, AMBIENT-FLAP, LE, LC"/>
    <s v="WLDMNT, EXH, AMBIENT-FLAP, LE, LC"/>
    <m/>
    <s v="EA"/>
    <s v="M"/>
    <b v="0"/>
    <x v="3"/>
    <b v="0"/>
    <b v="1"/>
    <b v="0"/>
    <b v="1"/>
    <n v="6"/>
    <s v=" EXH, AMBIENT-FLAP, LE, LC"/>
    <m/>
    <s v="WLDMNT"/>
    <s v="Miscellaneous_839"/>
  </r>
  <r>
    <s v="839-149341-002,Rev A"/>
    <m/>
    <s v="WLDMT,EXH,LVL3 TO LVL1+2 SW,VAR.B RI,LC"/>
    <s v="WLDMNT,EXH,LVL3 TO LVL1+2 SW,VAR.B RI,LC"/>
    <m/>
    <s v="EA"/>
    <s v="M"/>
    <b v="0"/>
    <x v="3"/>
    <b v="0"/>
    <b v="0"/>
    <b v="0"/>
    <b v="1"/>
    <n v="6"/>
    <s v="EXH,LVL3 TO LVL1+2 SW,VAR.B RI,LC"/>
    <m/>
    <s v="WLDMNT"/>
    <s v="Miscellaneous_839"/>
  </r>
  <r>
    <s v="839-149343-002,Rev A"/>
    <m/>
    <s v="WLDMT, EXH, LVL3 TO LVL1+2 SW, VAR.B LE, LC"/>
    <s v="WLDMNT, EXH, LVL3 TO LVL1+2 SW, VAR.B LE, LC"/>
    <m/>
    <s v="EA"/>
    <s v="M"/>
    <b v="0"/>
    <x v="3"/>
    <b v="0"/>
    <b v="1"/>
    <b v="0"/>
    <b v="1"/>
    <n v="6"/>
    <s v=" EXH, LVL3 TO LVL1+2 SW, VAR.B LE, LC"/>
    <m/>
    <s v="WLDMNT"/>
    <s v="Miscellaneous_839"/>
  </r>
  <r>
    <s v="839-149384-001,Rev A"/>
    <m/>
    <s v="WLDMT, ICDS EXH, IPA ADPTR"/>
    <s v="WLDMNT, ICDS EXH, IPA ADPTR"/>
    <m/>
    <s v="EA"/>
    <s v="M"/>
    <b v="0"/>
    <x v="3"/>
    <b v="0"/>
    <b v="1"/>
    <b v="0"/>
    <b v="1"/>
    <n v="6"/>
    <s v=" ICDS EXH, IPA ADPTR"/>
    <m/>
    <s v="WLDMNT"/>
    <s v="Miscellaneous_839"/>
  </r>
  <r>
    <s v="839-149384-002,Rev A"/>
    <m/>
    <s v="WLDMT, ICDS EXH, IPA ADPTR"/>
    <s v="WLDMNT, ICDS EXH, IPA ADPTR"/>
    <m/>
    <s v="EA"/>
    <s v="M"/>
    <b v="0"/>
    <x v="3"/>
    <b v="0"/>
    <b v="1"/>
    <b v="0"/>
    <b v="1"/>
    <n v="6"/>
    <s v=" ICDS EXH, IPA ADPTR"/>
    <m/>
    <s v="WLDMNT"/>
    <s v="Miscellaneous_839"/>
  </r>
  <r>
    <s v="839-149384-002,Rev B"/>
    <m/>
    <s v="WLDMT, ICDS EXH, IPA ADPTR"/>
    <s v="WLDMNT, ICDS EXH, IPA ADPTR"/>
    <m/>
    <s v="EA"/>
    <s v="M"/>
    <b v="0"/>
    <x v="0"/>
    <b v="0"/>
    <b v="1"/>
    <b v="0"/>
    <b v="1"/>
    <n v="6"/>
    <s v=" ICDS EXH, IPA ADPTR"/>
    <m/>
    <s v="WLDMNT"/>
    <s v="MIH_839"/>
  </r>
  <r>
    <s v="839-149384-003,Rev A"/>
    <m/>
    <s v="WLDMT, ICDS EXH, IPA ADPTR"/>
    <s v="WLDMNT, ICDS EXH, IPA ADPTR"/>
    <s v="MIHP"/>
    <s v="EA"/>
    <s v="M"/>
    <b v="0"/>
    <x v="2"/>
    <b v="0"/>
    <b v="1"/>
    <b v="0"/>
    <b v="1"/>
    <n v="6"/>
    <s v=" ICDS EXH, IPA ADPTR"/>
    <m/>
    <s v="WLDMNT"/>
    <s v="Plastic_839"/>
  </r>
  <r>
    <s v="839-149465-001,Rev B"/>
    <s v="WLDMT, E"/>
    <s v="WLDMT, EXH, DA75-FLAP,AMBIENT LC"/>
    <s v="WLDMNT, EXH, DA75-FLAP,AMBIENT LC"/>
    <m/>
    <s v="EA"/>
    <s v="M"/>
    <b v="0"/>
    <x v="3"/>
    <b v="0"/>
    <b v="1"/>
    <b v="0"/>
    <b v="1"/>
    <n v="6"/>
    <s v=" EXH, DA75-FLAP,AMBIENT LC"/>
    <m/>
    <s v="WLDMNT"/>
    <s v="Miscellaneous_839"/>
  </r>
  <r>
    <s v="839-151041-005,Rev A"/>
    <m/>
    <s v="SCR, THUMB, PNL, 1/4-20 X .63"/>
    <s v="SCR, THUMB, PNL, 1/4-20 X .63"/>
    <m/>
    <s v="EA"/>
    <s v="M"/>
    <b v="0"/>
    <x v="4"/>
    <b v="0"/>
    <b v="0"/>
    <b v="0"/>
    <b v="1"/>
    <n v="3"/>
    <s v=" THUMB, PNL, 1/4-20 X .63"/>
    <m/>
    <s v="PANEL"/>
    <s v="NP_839"/>
  </r>
  <r>
    <s v="839-151121-001,Rev B"/>
    <m/>
    <s v="TUBE, 1/4'', N2, TEE TO REGULATOR, SBR-3D"/>
    <s v="TUBE, 1/4'', N2, TEE TO REGULATOR, SBR-3D"/>
    <m/>
    <s v="EA"/>
    <s v="M"/>
    <b v="0"/>
    <x v="3"/>
    <b v="0"/>
    <b v="0"/>
    <b v="0"/>
    <b v="1"/>
    <n v="4"/>
    <s v=" 1/4'', N2, TEE TO REGULATOR, SBR-3D"/>
    <m/>
    <s v="TUBE"/>
    <s v="Miscellaneous_839"/>
  </r>
  <r>
    <s v="839-151234-001,Rev A"/>
    <m/>
    <s v="WLDMT, COV, DRYBOX, M3, FMND"/>
    <s v="WLDMNT, COV, DRYBOX, M3, FMND"/>
    <m/>
    <s v="EA"/>
    <s v="M"/>
    <b v="0"/>
    <x v="3"/>
    <b v="0"/>
    <b v="1"/>
    <b v="0"/>
    <b v="1"/>
    <n v="6"/>
    <s v=" COV, DRYBOX, M3, FMND"/>
    <m/>
    <s v="WLDMNT"/>
    <s v="Miscellaneous_839"/>
  </r>
  <r>
    <s v="839-154881-001,Rev B"/>
    <m/>
    <s v="WLDMT, M3 ON M1, QUAD, DA"/>
    <s v="WLDMNT, M3 ON M1, QUAD, DA"/>
    <m/>
    <s v="EA"/>
    <s v="M"/>
    <b v="0"/>
    <x v="3"/>
    <b v="0"/>
    <b v="1"/>
    <b v="0"/>
    <b v="1"/>
    <n v="6"/>
    <s v=" M3 ON M1, QUAD, DA"/>
    <m/>
    <s v="WLDMNT"/>
    <s v="Miscellaneous_839"/>
  </r>
  <r>
    <s v="839-156459-001,Rev A"/>
    <m/>
    <s v="WLDMT, COV, SMPLBX, ICDS, ALPHA 1"/>
    <s v="WLDMNT, COV, SMPLBX, ICDS, ALPHA 1"/>
    <m/>
    <s v="EA"/>
    <s v="M"/>
    <b v="0"/>
    <x v="3"/>
    <b v="0"/>
    <b v="1"/>
    <b v="0"/>
    <b v="1"/>
    <n v="6"/>
    <s v=" COV, SMPLBX, ICDS, ALPHA 1"/>
    <m/>
    <s v="WLDMNT"/>
    <s v="Miscellaneous_839"/>
  </r>
  <r>
    <s v="839-157273-001,Rev A Part 1"/>
    <m/>
    <s v="839-157273-001,Rev A Part 1"/>
    <s v="839-157273-001,Rev A Part 1"/>
    <m/>
    <s v="EA"/>
    <s v="M"/>
    <b v="0"/>
    <x v="3"/>
    <b v="0"/>
    <b v="0"/>
    <b v="0"/>
    <b v="1"/>
    <n v="0"/>
    <s v="839-157273-001,Rev"/>
    <m/>
    <s v=""/>
    <s v=""/>
  </r>
  <r>
    <s v="839-157273-003,Rev A"/>
    <m/>
    <s v="WLDMT, EXH, LVL2+LVL3, VAR.C, R1, LC"/>
    <s v="WLDMNT, EXH, LVL2+LVL3, VAR.C, R1, LC"/>
    <m/>
    <s v="EA"/>
    <s v="M"/>
    <b v="0"/>
    <x v="3"/>
    <b v="0"/>
    <b v="1"/>
    <b v="0"/>
    <b v="1"/>
    <n v="6"/>
    <s v=" EXH, LVL2+LVL3, VAR.C, R1, LC"/>
    <m/>
    <s v="WLDMNT"/>
    <s v="Miscellaneous_839"/>
  </r>
  <r>
    <s v="839-157274-002,Rev A"/>
    <m/>
    <s v="WLDMT, EXH, LVL2+LVL3, VAR.C, R1, LC"/>
    <s v="WLDMNT, EXH, LVL2+LVL3, VAR.C, R1, LC"/>
    <m/>
    <s v="EA"/>
    <s v="M"/>
    <b v="0"/>
    <x v="3"/>
    <b v="0"/>
    <b v="1"/>
    <b v="0"/>
    <b v="1"/>
    <n v="6"/>
    <s v=" EXH, LVL2+LVL3, VAR.C, R1, LC"/>
    <m/>
    <s v="WLDMNT"/>
    <s v="Miscellaneous_839"/>
  </r>
  <r>
    <s v="839-157666-002,Rev A"/>
    <m/>
    <s v="WLDMT, EXH, LVL1, T-PIECE, VAR.C, R1, LC"/>
    <s v="WLDMNT, EXH, LVL1, T-PIECE, VAR.C, R1, LC"/>
    <m/>
    <s v="EA"/>
    <s v="M"/>
    <b v="0"/>
    <x v="3"/>
    <b v="0"/>
    <b v="0"/>
    <b v="0"/>
    <b v="1"/>
    <n v="6"/>
    <s v=" EXH, LVL1, T-PIECE, VAR.C, R1, LC"/>
    <m/>
    <s v="WLDMNT"/>
    <s v="Miscellaneous_839"/>
  </r>
  <r>
    <s v="839-157667-002,Rev A"/>
    <m/>
    <s v="WLDMT, EXH, LVL1, T-PIECE, VAR.C, R1, LC"/>
    <s v="WLDMNT, EXH, LVL1, T-PIECE, VAR.C, R1, LC"/>
    <m/>
    <s v="EA"/>
    <s v="M"/>
    <b v="0"/>
    <x v="3"/>
    <b v="0"/>
    <b v="1"/>
    <b v="0"/>
    <b v="1"/>
    <n v="6"/>
    <s v=" EXH, LVL1, T-PIECE, VAR.C, R1, LC"/>
    <m/>
    <s v="WLDMNT"/>
    <s v="Miscellaneous_839"/>
  </r>
  <r>
    <s v="839-159648-001,Rev A"/>
    <m/>
    <s v="WLDMT,CONDUCTIVITY,TRANSMITTER,HSNG"/>
    <s v="WLDMNT,CONDUCTIVITY,TRANSMITTER,HSNG"/>
    <m/>
    <s v="EA"/>
    <s v="M"/>
    <b v="0"/>
    <x v="3"/>
    <b v="0"/>
    <b v="1"/>
    <b v="0"/>
    <b v="1"/>
    <n v="6"/>
    <s v="CONDUCTIVITY,TRANSMITTER,HSNG"/>
    <m/>
    <s v="WLDMNT"/>
    <s v="Miscellaneous_839"/>
  </r>
  <r>
    <s v="839-160310-001,Rev E"/>
    <m/>
    <s v="TUBE, 1/4'', N2, STB REG TO STB PMA TEE, PFA"/>
    <s v="TUBE, 1/4'', N2, STB REG TO STB PMA TEE, PFA"/>
    <m/>
    <s v="EA"/>
    <s v="M"/>
    <b v="0"/>
    <x v="3"/>
    <b v="0"/>
    <b v="1"/>
    <b v="0"/>
    <b v="1"/>
    <n v="4"/>
    <s v=" 1/4'', N2, STB REG TO STB PMA TEE, PFA"/>
    <m/>
    <s v="TUBE"/>
    <s v="Miscellaneous_839"/>
  </r>
  <r>
    <s v="839-160310-002,Rev B"/>
    <m/>
    <s v="TUBE, 1/4'', N2, STB TEE TO STB TEE, PFA"/>
    <s v="TUBE, 1/4'', N2, STB TEE TO STB TEE, PFA"/>
    <m/>
    <s v="EA"/>
    <s v="M"/>
    <b v="0"/>
    <x v="3"/>
    <b v="0"/>
    <b v="1"/>
    <b v="0"/>
    <b v="1"/>
    <n v="4"/>
    <s v=" 1/4'', N2, STB TEE TO STB TEE, PFA"/>
    <m/>
    <s v="TUBE"/>
    <s v="Miscellaneous_839"/>
  </r>
  <r>
    <s v="839-160310-003,Rev C"/>
    <m/>
    <s v="TUBE, 1/4'', N2, STB TEE TO STB D1-2 TEE, PFA"/>
    <s v="TUBE, 1/4'', N2, STB TEE TO STB D1-2 TEE, PFA"/>
    <m/>
    <s v="EA"/>
    <s v="M"/>
    <b v="0"/>
    <x v="3"/>
    <b v="0"/>
    <b v="1"/>
    <b v="0"/>
    <b v="1"/>
    <n v="4"/>
    <s v=" 1/4'', N2, STB TEE TO STB D1-2 TEE, PFA"/>
    <m/>
    <s v="TUBE"/>
    <s v="Miscellaneous_839"/>
  </r>
  <r>
    <s v="839-160310-004,Rev C"/>
    <m/>
    <s v="TUBE, 1/4'', N2, STB TEE TO STB D3-4 TEE, PFA"/>
    <s v="TUBE, 1/4'', N2, STB TEE TO STB D3-4 TEE, PFA"/>
    <m/>
    <s v="EA"/>
    <s v="M"/>
    <b v="0"/>
    <x v="3"/>
    <b v="0"/>
    <b v="1"/>
    <b v="0"/>
    <b v="1"/>
    <n v="4"/>
    <s v=" 1/4'', N2, STB TEE TO STB D3-4 TEE, PFA"/>
    <m/>
    <s v="TUBE"/>
    <s v="Miscellaneous_839"/>
  </r>
  <r>
    <s v="839-160310-009,Rev C"/>
    <m/>
    <s v="TUBE, 1/4'', N2, STB TEE TO STB PMB TEE, PFA"/>
    <s v="TUBE, 1/4'', N2, STB TEE TO STB PMB TEE, PFA"/>
    <m/>
    <s v="EA"/>
    <s v="M"/>
    <b v="0"/>
    <x v="3"/>
    <b v="0"/>
    <b v="0"/>
    <b v="0"/>
    <b v="1"/>
    <n v="4"/>
    <s v=" 1/4'', N2, STB TEE TO STB PMB TEE, PFA"/>
    <m/>
    <s v="TUBE"/>
    <s v="Miscellaneous_839"/>
  </r>
  <r>
    <s v="839-160661-001,Rev A"/>
    <m/>
    <s v="WLDMT, EXH, LVL3 TO LVL1, SW, R1, VAR.B, 2"/>
    <s v="WLDMNT, EXH, LVL3 TO LVL1, SW, R1, VAR.B, 2"/>
    <m/>
    <s v="EA"/>
    <s v="M"/>
    <b v="0"/>
    <x v="3"/>
    <b v="0"/>
    <b v="1"/>
    <b v="0"/>
    <b v="1"/>
    <n v="6"/>
    <s v=" EXH, LVL3 TO LVL1, SW, R1, VAR.B, 2"/>
    <m/>
    <s v="WLDMNT"/>
    <s v="Miscellaneous_839"/>
  </r>
  <r>
    <s v="839-160662-001,Rev A"/>
    <m/>
    <s v="WLDMT, EXH, LVL3 TO LVL1, SW, LE, VAR.B, 2"/>
    <s v="WLDMNT, EXH, LVL3 TO LVL1, SW, LE, VAR.B, 2"/>
    <m/>
    <s v="EA"/>
    <s v="M"/>
    <b v="0"/>
    <x v="3"/>
    <b v="0"/>
    <b v="1"/>
    <b v="0"/>
    <b v="1"/>
    <n v="6"/>
    <s v=" EXH, LVL3 TO LVL1, SW, LE, VAR.B, 2"/>
    <m/>
    <s v="WLDMNT"/>
    <s v="Miscellaneous_839"/>
  </r>
  <r>
    <s v="839-161047-001,Rev C"/>
    <m/>
    <s v="WLDMT, EXH, Y-FLAP, R1, LC"/>
    <s v="WLDMNT, EXH, Y-FLAP, R1, LC"/>
    <m/>
    <s v="EA"/>
    <s v="M"/>
    <b v="0"/>
    <x v="0"/>
    <b v="0"/>
    <b v="1"/>
    <b v="0"/>
    <b v="1"/>
    <n v="6"/>
    <s v=" EXH, Y-FLAP, R1, LC"/>
    <m/>
    <s v="WLDMNT"/>
    <s v="MIH_839"/>
  </r>
  <r>
    <s v="839-161048-001,Rev C"/>
    <m/>
    <s v="WLDMT, EXH, Y-FLAP, LE, LC"/>
    <s v="WLDMNT, EXH, Y-FLAP, LE, LC"/>
    <m/>
    <s v="EA"/>
    <s v="M"/>
    <b v="0"/>
    <x v="0"/>
    <b v="0"/>
    <b v="1"/>
    <b v="0"/>
    <b v="1"/>
    <n v="6"/>
    <s v=" EXH, Y-FLAP, LE, LC"/>
    <m/>
    <s v="WLDMNT"/>
    <s v="MIH_839"/>
  </r>
  <r>
    <s v="839-162421-001,Rev A"/>
    <m/>
    <s v="TUBE, 1/4'', N2, STB TEE TO FLR D1, PFA"/>
    <s v="TUBE, 1/4'', N2, STB TEE TO FLR D1, PFA"/>
    <m/>
    <s v="EA"/>
    <s v="M"/>
    <b v="0"/>
    <x v="3"/>
    <b v="0"/>
    <b v="0"/>
    <b v="0"/>
    <b v="1"/>
    <n v="4"/>
    <s v=" 1/4'', N2, STB TEE TO FLR D1, PFA"/>
    <m/>
    <s v="TUBE"/>
    <s v="Miscellaneous_839"/>
  </r>
  <r>
    <s v="839-162421-002,Rev A"/>
    <m/>
    <s v="TUBE, 1/4'', N2, STB TEE TO FLR D2, PFA"/>
    <s v="TUBE, 1/4'', N2, STB TEE TO FLR D2, PFA"/>
    <m/>
    <s v="EA"/>
    <s v="M"/>
    <b v="0"/>
    <x v="3"/>
    <b v="0"/>
    <b v="0"/>
    <b v="0"/>
    <b v="1"/>
    <n v="4"/>
    <s v=" 1/4'', N2, STB TEE TO FLR D2, PFA"/>
    <m/>
    <s v="TUBE"/>
    <s v="Miscellaneous_839"/>
  </r>
  <r>
    <s v="839-162718-005,Rev B"/>
    <m/>
    <s v="BE ASSY, SBU, SBR-XT, REM BATH"/>
    <s v="BE ASSY, SBU, SBR-XT, REM BATH"/>
    <m/>
    <s v="EA"/>
    <s v="M"/>
    <b v="0"/>
    <x v="0"/>
    <b v="0"/>
    <b v="1"/>
    <b v="0"/>
    <b v="1"/>
    <n v="7"/>
    <s v=" SBU, SBR-XT, REM BATH"/>
    <m/>
    <s v="ASSY"/>
    <s v="MIH_839"/>
  </r>
  <r>
    <s v="839-163473-001,Rev A"/>
    <m/>
    <s v="WLDMT, MT, COND PROBE, FMS"/>
    <s v="WLDMNT, MT, COND PROBE, FMS"/>
    <m/>
    <s v="EA"/>
    <s v="M"/>
    <b v="0"/>
    <x v="3"/>
    <b v="0"/>
    <b v="1"/>
    <b v="0"/>
    <b v="1"/>
    <n v="6"/>
    <s v=" MT, COND PROBE, FMS"/>
    <m/>
    <s v="WLDMNT"/>
    <s v="Miscellaneous_839"/>
  </r>
  <r>
    <s v="839-165252-001,Rev A"/>
    <m/>
    <s v="TUBE,32MM,CHEM,GF FLTR TO GF CNTCTR, NPP"/>
    <s v="TUBE,32MM,CHEM,GF FLTR TO GF CNTCTR, NPP"/>
    <m/>
    <s v="EA"/>
    <s v="M"/>
    <b v="0"/>
    <x v="3"/>
    <b v="0"/>
    <b v="1"/>
    <b v="0"/>
    <b v="1"/>
    <n v="4"/>
    <s v="32MM,CHEM,GF FLTR TO GF CNTCTR, NPP"/>
    <m/>
    <s v="TUBE"/>
    <s v="Miscellaneous_839"/>
  </r>
  <r>
    <s v="839-165415-001,Rev B"/>
    <m/>
    <s v="WLDMT, TNK, DHF, 20L, PFA, ICDS"/>
    <s v="WLDMNT, TNK, DHF, 20L, PFA, ICDS"/>
    <m/>
    <s v="EA"/>
    <s v="M"/>
    <b v="0"/>
    <x v="3"/>
    <b v="0"/>
    <b v="1"/>
    <b v="0"/>
    <b v="1"/>
    <n v="6"/>
    <s v=" TNK, DHF, 20L, PFA, ICDS"/>
    <m/>
    <s v="WLDMNT"/>
    <s v="Miscellaneous_839"/>
  </r>
  <r>
    <s v="839-165415-001-A06"/>
    <s v="PFA TUBE"/>
    <s v="PFA TUBE 1/2'' OD X3/8''ID ( 2028038-00  )"/>
    <s v="PFA TUBE 1/2'' OD X3/8''ID ( 2028038-00  )"/>
    <m/>
    <s v="EA"/>
    <s v="M"/>
    <b v="0"/>
    <x v="3"/>
    <b v="0"/>
    <b v="1"/>
    <b v="0"/>
    <b v="1"/>
    <n v="0"/>
    <s v="PFA"/>
    <m/>
    <s v="TUBE"/>
    <s v="Miscellaneous_839"/>
  </r>
  <r>
    <s v="839-165415-002,Rev A"/>
    <m/>
    <s v="WLDMT, TNK, 20L, PFA, ICDS"/>
    <s v="WLDMNT, TNK, 20L, PFA, ICDS"/>
    <m/>
    <s v="EA"/>
    <s v="M"/>
    <b v="0"/>
    <x v="0"/>
    <b v="0"/>
    <b v="1"/>
    <b v="0"/>
    <b v="1"/>
    <n v="6"/>
    <s v=" TNK, 20L, PFA, ICDS"/>
    <m/>
    <s v="WLDMNT"/>
    <s v="MIH_839"/>
  </r>
  <r>
    <s v="839-169727-001,Rev B"/>
    <m/>
    <s v="FIXTURE, TEACH, LOADPORT, MACH IT, VORTEX"/>
    <s v="FIXTURE, TEACH, LOADPORT, MACH IT, VORTEX"/>
    <m/>
    <s v="EA"/>
    <s v="M"/>
    <b v="0"/>
    <x v="0"/>
    <b v="0"/>
    <b v="1"/>
    <b v="0"/>
    <b v="1"/>
    <n v="7"/>
    <s v=" TEACH, LOADPORT, MACH IT, VORTEX"/>
    <m/>
    <s v=""/>
    <s v="MIH_839"/>
  </r>
  <r>
    <s v="839-172301-002,Rev A"/>
    <m/>
    <s v="WLDMT, PNL, RCLM, FRNT, FRPP, ICDS"/>
    <s v="WLDMNT, PNL, RCLM, FRNT, FRPP, ICDS"/>
    <m/>
    <s v="EA"/>
    <s v="M"/>
    <b v="0"/>
    <x v="0"/>
    <b v="0"/>
    <b v="1"/>
    <b v="0"/>
    <b v="1"/>
    <n v="6"/>
    <s v=" PNL, RCLM, FRNT, FRPP, ICDS"/>
    <m/>
    <s v="WLDMNT"/>
    <s v="MIH_839"/>
  </r>
  <r>
    <s v="839-172305-002,Rev B"/>
    <m/>
    <s v="WLDMT, FLG, EXH, PEM"/>
    <s v="WLDMNT, FLG, EXH, PEM"/>
    <m/>
    <s v="EA"/>
    <s v="M"/>
    <b v="0"/>
    <x v="0"/>
    <b v="0"/>
    <b v="1"/>
    <b v="0"/>
    <b v="1"/>
    <n v="6"/>
    <s v=" FLG, EXH, PEM"/>
    <m/>
    <s v="WLDMNT"/>
    <s v="MIH_839"/>
  </r>
  <r>
    <s v="839-172305-003,Rev A"/>
    <m/>
    <s v="WLDMT, FLG, EXH, PEM"/>
    <s v="WLDMNT, FLG, EXH, PEM"/>
    <m/>
    <s v="EA"/>
    <s v="M"/>
    <b v="0"/>
    <x v="0"/>
    <b v="0"/>
    <b v="1"/>
    <b v="0"/>
    <b v="1"/>
    <n v="6"/>
    <s v=" FLG, EXH, PEM"/>
    <m/>
    <s v="WLDMNT"/>
    <s v="MIH_839"/>
  </r>
  <r>
    <s v="839-179739-003,Rev A"/>
    <m/>
    <s v="WLDMT, PNL2 FOR MS, TMS2.0"/>
    <s v="WLDMNT, PNL2 FOR MS, TMS2.0"/>
    <m/>
    <s v="EA"/>
    <s v="M"/>
    <b v="0"/>
    <x v="0"/>
    <b v="0"/>
    <b v="1"/>
    <b v="0"/>
    <b v="1"/>
    <n v="6"/>
    <s v=" PNL2 FOR MS, TMS2.0"/>
    <m/>
    <s v="WLDMNT"/>
    <s v="MIH_839"/>
  </r>
  <r>
    <s v="839-179740-001,Rev A"/>
    <m/>
    <s v="WLDMT, PNL FOR MS2, TMS2.0"/>
    <s v="WLDMNT, PNL FOR MS2, TMS2.0"/>
    <m/>
    <s v="EA"/>
    <s v="M"/>
    <b v="0"/>
    <x v="0"/>
    <b v="0"/>
    <b v="1"/>
    <b v="0"/>
    <b v="1"/>
    <n v="6"/>
    <s v=" PNL FOR MS2, TMS2.0"/>
    <m/>
    <s v="WLDMNT"/>
    <s v="MIH_839"/>
  </r>
  <r>
    <s v="839-182696-002,Rev B"/>
    <m/>
    <s v="Shield, Rear Pump Weldment, Tint"/>
    <s v="Shield, Rear Pump Weldment, Tint"/>
    <s v="Sub"/>
    <s v="EA"/>
    <s v="M"/>
    <b v="0"/>
    <x v="2"/>
    <b v="0"/>
    <b v="1"/>
    <b v="0"/>
    <b v="1"/>
    <n v="6"/>
    <s v=" Rear Pump Weldment, Tint"/>
    <m/>
    <s v="SHIELD"/>
    <s v="Plastic_839"/>
  </r>
  <r>
    <s v="839-182696-002,Rev D"/>
    <m/>
    <s v="Shield, Rear Pump Weldment, Tint"/>
    <s v="Shield, Rear Pump Weldment, Tint"/>
    <s v="Sub"/>
    <s v="EA"/>
    <s v="M"/>
    <b v="0"/>
    <x v="2"/>
    <b v="0"/>
    <b v="1"/>
    <b v="0"/>
    <b v="1"/>
    <n v="6"/>
    <s v=" Rear Pump Weldment, Tint"/>
    <m/>
    <s v="SHIELD"/>
    <s v="Plastic_839"/>
  </r>
  <r>
    <s v="839-183018-001,Rev A"/>
    <m/>
    <s v="FR, DBL BAR, CLEANING FXTR, SUSPENDED ESC"/>
    <s v="FR, DBL BAR, CLEANING FXTR, SUSPENDED ESC"/>
    <m/>
    <s v="EA"/>
    <s v="M"/>
    <b v="0"/>
    <x v="5"/>
    <b v="0"/>
    <b v="0"/>
    <b v="0"/>
    <b v="1"/>
    <n v="2"/>
    <s v=" DBL BAR, CLEANING FXTR, SUSPENDED ESC"/>
    <m/>
    <s v="FIXTURE"/>
    <s v="SUB CON_839"/>
  </r>
  <r>
    <s v="839-184733-001,Rev B"/>
    <m/>
    <s v="WLDMT, FL PASS THRU, BLK OFF, PEM"/>
    <s v="WLDMNT, FL PASS THRU, BLK OFF, PEM"/>
    <m/>
    <s v="EA"/>
    <s v="M"/>
    <b v="0"/>
    <x v="0"/>
    <b v="0"/>
    <b v="1"/>
    <b v="0"/>
    <b v="1"/>
    <n v="6"/>
    <s v=" FL PASS THRU, BLK OFF, PEM"/>
    <m/>
    <s v="WLDMNT"/>
    <s v="MIH_839"/>
  </r>
  <r>
    <s v="839-185045-001,Rev B"/>
    <m/>
    <s v="PIPE,50MM,CHEM,GF,FRM BL VLV,DUET2,PP"/>
    <s v="PIPE,50MM,CHEM,GF,FRM BL VLV,DUET2,PP"/>
    <s v="Sub"/>
    <s v="EA"/>
    <s v="M"/>
    <b v="0"/>
    <x v="5"/>
    <b v="0"/>
    <b v="0"/>
    <b v="0"/>
    <b v="1"/>
    <n v="4"/>
    <s v="50MM,CHEM,GF,FRM BL VLV,DUET2,PP"/>
    <m/>
    <s v=""/>
    <s v="SUB CON_839"/>
  </r>
  <r>
    <s v="839-185668-001,Rev A"/>
    <m/>
    <s v="WLDMT, PNL1 FOR MS, MMS2, 1&quot; MIX, TMS2.0"/>
    <s v="WLDMNT, PNL1 FOR MS, MMS2, 1&quot; MIX, TMS2.0"/>
    <m/>
    <s v="EA"/>
    <s v="M"/>
    <b v="0"/>
    <x v="0"/>
    <b v="0"/>
    <b v="1"/>
    <b v="0"/>
    <b v="1"/>
    <n v="6"/>
    <s v=" PNL1 FOR MS, MMS2, 1&quot; MIX, TMS2.0"/>
    <m/>
    <s v="WLDMNT"/>
    <s v="MIH_839"/>
  </r>
  <r>
    <s v="839-187832-003,Rev B"/>
    <m/>
    <s v="WLDMT, PNL, RINSE"/>
    <s v="WLDMNT, PNL, RINSE"/>
    <m/>
    <s v="EA"/>
    <s v="M"/>
    <b v="0"/>
    <x v="0"/>
    <b v="0"/>
    <b v="1"/>
    <b v="0"/>
    <b v="1"/>
    <n v="6"/>
    <s v=" PNL, RINSE"/>
    <m/>
    <s v="WLDMNT"/>
    <s v="MIH_839"/>
  </r>
  <r>
    <s v="839-189467-001,Rev B"/>
    <m/>
    <s v="WLDMT, DRN PMP, FRPP, ICDS"/>
    <s v="WLDMNT, DRN PMP, FRPP, ICDS"/>
    <m/>
    <s v="EA"/>
    <s v="M"/>
    <b v="0"/>
    <x v="0"/>
    <b v="0"/>
    <b v="1"/>
    <b v="0"/>
    <b v="1"/>
    <n v="6"/>
    <s v=" DRN PMP, FRPP, ICDS"/>
    <m/>
    <s v="WLDMNT"/>
    <s v="MIH_839"/>
  </r>
  <r>
    <s v="839-190990-002,Rev A"/>
    <m/>
    <s v="WLDMT, MT, DA LOTTO VLV, FRPP, ICDS"/>
    <s v="WLDMNT, MT, DA LOTTO VLV, FRPP, ICDS"/>
    <m/>
    <s v="EA"/>
    <s v="M"/>
    <b v="0"/>
    <x v="0"/>
    <b v="0"/>
    <b v="1"/>
    <b v="0"/>
    <b v="1"/>
    <n v="6"/>
    <s v=" MT, DA LOTTO VLV, FRPP, ICDS"/>
    <m/>
    <s v="WLDMNT"/>
    <s v="MIH_839"/>
  </r>
  <r>
    <s v="839-191064-001,Rev B"/>
    <m/>
    <s v="WLDMT, RCLM, PNL, REAR"/>
    <s v="WLDMNT, RCLM, PNL, REAR"/>
    <m/>
    <s v="EA"/>
    <s v="M"/>
    <b v="0"/>
    <x v="0"/>
    <b v="0"/>
    <b v="1"/>
    <b v="0"/>
    <b v="1"/>
    <n v="6"/>
    <s v=" RCLM, PNL, REAR"/>
    <m/>
    <s v="WLDMNT"/>
    <s v="MIH_839"/>
  </r>
  <r>
    <s v="839-191137-002,Rev B"/>
    <m/>
    <s v="WLDMT, MT, FAC VLV, CHC2, FRPP, ICDS"/>
    <s v="WLDMNT, MT, FAC VLV, CHC2, FRPP, ICDS"/>
    <m/>
    <s v="EA"/>
    <s v="M"/>
    <b v="0"/>
    <x v="0"/>
    <b v="0"/>
    <b v="1"/>
    <b v="0"/>
    <b v="1"/>
    <n v="6"/>
    <s v=" MT, FAC VLV, CHC2, FRPP, ICDS"/>
    <m/>
    <s v="WLDMNT"/>
    <s v="MIH_839"/>
  </r>
  <r>
    <s v="839-191142-003,Rev C"/>
    <m/>
    <s v="WLDMT, RCLM, PNL, FRONT"/>
    <s v="WLDMNT, RCLM, PNL, FRONT"/>
    <m/>
    <s v="EA"/>
    <s v="M"/>
    <b v="0"/>
    <x v="0"/>
    <b v="0"/>
    <b v="1"/>
    <b v="0"/>
    <b v="1"/>
    <n v="6"/>
    <s v=" RCLM, PNL, FRONT"/>
    <m/>
    <s v="WLDMNT"/>
    <s v="MIH_839"/>
  </r>
  <r>
    <s v="839-191293-002,Rev  A"/>
    <m/>
    <s v="WLDMT, RCLM, COV, DRYBOX, UPPER"/>
    <s v="WLDMNT, RCLM, COV, DRYBOX, UPPER"/>
    <m/>
    <s v="EA"/>
    <s v="M"/>
    <b v="0"/>
    <x v="0"/>
    <b v="0"/>
    <b v="1"/>
    <b v="0"/>
    <b v="1"/>
    <n v="6"/>
    <s v=" RCLM, COV, DRYBOX, UPPER"/>
    <m/>
    <s v="WLDMNT"/>
    <s v="MIH_839"/>
  </r>
  <r>
    <s v="839-192226-002,Rev A"/>
    <m/>
    <s v="WLDMNT, MT, PMP, BTM, FIB"/>
    <s v="WLDMNT, MT, PMP, BTM, FIB"/>
    <m/>
    <s v="EA"/>
    <s v="M"/>
    <b v="0"/>
    <x v="0"/>
    <b v="0"/>
    <b v="1"/>
    <b v="0"/>
    <b v="1"/>
    <n v="6"/>
    <s v=" MT, PMP, BTM, FIB"/>
    <m/>
    <s v="WLDMNT"/>
    <s v="MIH_839"/>
  </r>
  <r>
    <s v="839-192229-001,Rev B"/>
    <m/>
    <s v="WLDMT,PNL,CHEM,CTR,FIB"/>
    <s v="WLDMNT,PNL,CHEM,CTR,FIB"/>
    <m/>
    <s v="EA"/>
    <s v="M"/>
    <b v="0"/>
    <x v="0"/>
    <b v="0"/>
    <b v="1"/>
    <b v="0"/>
    <b v="1"/>
    <n v="6"/>
    <s v="PNL,CHEM,CTR,FIB"/>
    <m/>
    <s v="WLDMNT"/>
    <s v="MIH_839"/>
  </r>
  <r>
    <s v="839-192230-002,Rev E"/>
    <m/>
    <s v="WLDMT, PNL, CHEM, LFT, FIB"/>
    <s v="WLDMNT, PNL, CHEM, LFT, FIB"/>
    <m/>
    <s v="EA"/>
    <s v="M"/>
    <b v="0"/>
    <x v="0"/>
    <b v="0"/>
    <b v="1"/>
    <b v="0"/>
    <b v="1"/>
    <n v="6"/>
    <s v=" PNL, CHEM, LFT, FIB"/>
    <m/>
    <s v="WLDMNT"/>
    <s v="MIH_839"/>
  </r>
  <r>
    <s v="839-192233-002,Rev A"/>
    <m/>
    <s v="LDMT, PNL, CHEM RHT, TOP, FIB"/>
    <s v="LDMT, PNL, CHEM RHT, TOP, FIB"/>
    <m/>
    <s v="EA"/>
    <s v="M"/>
    <b v="0"/>
    <x v="0"/>
    <b v="0"/>
    <b v="1"/>
    <b v="0"/>
    <b v="1"/>
    <n v="4"/>
    <s v=" PNL, CHEM RHT, TOP, FIB"/>
    <m/>
    <s v="PANEL"/>
    <s v="MIH_839"/>
  </r>
  <r>
    <s v="839-192645-005,Rev A"/>
    <m/>
    <s v="WLDMT, SMPL/DRYBX, FRPP, ICDS"/>
    <s v="WLDMNT, SMPL/DRYBX, FRPP, ICDS"/>
    <m/>
    <s v="EA"/>
    <s v="M"/>
    <b v="0"/>
    <x v="0"/>
    <b v="0"/>
    <b v="1"/>
    <b v="0"/>
    <b v="1"/>
    <n v="6"/>
    <s v=" SMPL/DRYBX, FRPP, ICDS"/>
    <m/>
    <s v="WLDMNT"/>
    <s v="MIH_839"/>
  </r>
  <r>
    <s v="839-192903-003,Rev A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</r>
  <r>
    <s v="839-192903-004,Rev C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</r>
  <r>
    <s v="839-192903-005,Rev A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</r>
  <r>
    <s v="839-193573-001,Rev B"/>
    <m/>
    <s v="PNL, BULKHEAD MOUNTING, HVM ELD"/>
    <s v="PNL, BULKHEAD MOUNTING, HVM ELD"/>
    <m/>
    <s v="EA"/>
    <s v="M"/>
    <b v="0"/>
    <x v="0"/>
    <b v="0"/>
    <b v="0"/>
    <b v="0"/>
    <b v="1"/>
    <n v="3"/>
    <s v=" BULKHEAD MOUNTING, HVM ELD"/>
    <m/>
    <s v="PANEL"/>
    <s v="MIH_839"/>
  </r>
  <r>
    <s v="839-193663-001,Rev D"/>
    <m/>
    <s v="WLDMT, DUCT, UPPER, EVAP"/>
    <s v="WLDMNT, DUCT, UPPER, EVAP"/>
    <m/>
    <s v="EA"/>
    <s v="M"/>
    <b v="0"/>
    <x v="0"/>
    <b v="0"/>
    <b v="1"/>
    <b v="0"/>
    <b v="1"/>
    <n v="6"/>
    <s v=" DUCT, UPPER, EVAP"/>
    <m/>
    <s v="WLDMNT"/>
    <s v="MIH_839"/>
  </r>
  <r>
    <s v="839-193875-003,Rev B"/>
    <m/>
    <s v="WLDMT, DRIP TRAY, IL NWPK BTL, FIB"/>
    <s v="WLDMNT, DRIP TRAY, IL NWPK BTL, FIB"/>
    <m/>
    <s v="EA"/>
    <s v="M"/>
    <b v="0"/>
    <x v="0"/>
    <b v="0"/>
    <b v="1"/>
    <b v="0"/>
    <b v="1"/>
    <n v="6"/>
    <s v=" DRIP TRAY, IL NWPK BTL, FIB"/>
    <m/>
    <s v="WLDMNT"/>
    <s v="MIH_839"/>
  </r>
  <r>
    <s v="839-193877-002,Rev E"/>
    <m/>
    <s v="WLDMT, DOOR, BTLS, LWR, FIB"/>
    <s v="WLDMNT, DOOR, BTLS, LWR, FIB"/>
    <s v="Sub"/>
    <s v="EA"/>
    <s v="M"/>
    <b v="0"/>
    <x v="0"/>
    <b v="0"/>
    <b v="1"/>
    <b v="0"/>
    <b v="1"/>
    <n v="6"/>
    <s v=" DOOR, BTLS, LWR, FIB"/>
    <m/>
    <s v="WLDMNT"/>
    <s v="MIH_839"/>
  </r>
  <r>
    <s v="839-194683-001,Rev F"/>
    <m/>
    <s v="ENCL, FAC BOX, VAC CHUCK"/>
    <s v="ENCL, FAC BOX, VAC CHUCK"/>
    <m/>
    <s v="EA"/>
    <s v="M"/>
    <b v="0"/>
    <x v="4"/>
    <b v="0"/>
    <b v="1"/>
    <b v="0"/>
    <b v="1"/>
    <n v="4"/>
    <s v=" FAC BOX, VAC CHUCK"/>
    <m/>
    <s v=""/>
    <s v="NP_839"/>
  </r>
  <r>
    <s v="839-196049-002,Rev A"/>
    <m/>
    <s v="WLDMT, HDL, DOOR, LRG, FIB"/>
    <s v="WLDMNT, HDL, DOOR, LRG, FIB"/>
    <m/>
    <s v="EA"/>
    <s v="M"/>
    <b v="0"/>
    <x v="0"/>
    <b v="0"/>
    <b v="1"/>
    <b v="0"/>
    <b v="1"/>
    <n v="6"/>
    <s v=" HDL, DOOR, LRG, FIB"/>
    <m/>
    <s v="WLDMNT"/>
    <s v="MIH_839"/>
  </r>
  <r>
    <s v="839-196357-002,Rev A"/>
    <m/>
    <s v="PLATE,PED,FXTR,TWISTPAD"/>
    <s v="PLATE,PED,FXTR,TWISTPAD"/>
    <m/>
    <s v="EA"/>
    <s v="M"/>
    <b v="0"/>
    <x v="0"/>
    <b v="0"/>
    <b v="1"/>
    <b v="0"/>
    <b v="1"/>
    <n v="5"/>
    <s v="PED,FXTR,TWISTPAD"/>
    <m/>
    <s v="PLATE"/>
    <s v="MIH_839"/>
  </r>
  <r>
    <s v="839-197168-001,Rev A"/>
    <m/>
    <s v="WLDMT, SHROUD, RAMAN, FIB"/>
    <s v="WLDMNT, SHROUD, RAMAN, FIB"/>
    <s v="Sub"/>
    <s v="EA"/>
    <s v="M"/>
    <b v="0"/>
    <x v="0"/>
    <b v="0"/>
    <b v="1"/>
    <b v="0"/>
    <b v="1"/>
    <n v="6"/>
    <s v=" SHROUD, RAMAN, FIB"/>
    <m/>
    <s v="WLDMNT"/>
    <s v="MIH_839"/>
  </r>
  <r>
    <s v="839-197168-003,Rev A"/>
    <m/>
    <s v="WLDMT, SHROUD, RAMAN, FIB"/>
    <s v="WLDMNT, SHROUD, RAMAN, FIB"/>
    <s v="MIHP"/>
    <s v="EA"/>
    <s v="M"/>
    <b v="0"/>
    <x v="2"/>
    <b v="0"/>
    <b v="1"/>
    <b v="0"/>
    <b v="1"/>
    <n v="6"/>
    <s v=" SHROUD, RAMAN, FIB"/>
    <m/>
    <s v="WLDMNT"/>
    <s v="Plastic_839"/>
  </r>
  <r>
    <s v="839-200176-002,Rev A"/>
    <m/>
    <s v="WLDMT,DR,LWR,FHS              _x001e_WLDMT,DR,UPPR,FHS"/>
    <s v="WLDMNT,DR,LWR,FHS              _x001e_WLDMNT,DR,UPPR,FHS"/>
    <s v="MIHP"/>
    <s v="EA"/>
    <s v="M"/>
    <b v="0"/>
    <x v="2"/>
    <b v="0"/>
    <b v="1"/>
    <b v="0"/>
    <b v="1"/>
    <n v="6"/>
    <s v="DR,LWR,FHS              _x001e_WLDMNT,DR,UPPR,FHS"/>
    <m/>
    <s v="WLDMNT"/>
    <s v="Plastic_839"/>
  </r>
  <r>
    <s v="839-200177-002,Rev B"/>
    <m/>
    <s v="WLDMT,DR,UPPR,FHS             _x001e_WLDMT,DR,UPPR,FHS"/>
    <s v="WLDMNT,DR,UPPR,FHS             _x001e_WLDMNT,DR,UPPR,FHS"/>
    <m/>
    <s v="EA"/>
    <s v="M"/>
    <b v="0"/>
    <x v="0"/>
    <b v="0"/>
    <b v="1"/>
    <b v="0"/>
    <b v="1"/>
    <n v="6"/>
    <s v="DR,UPPR,FHS             _x001e_WLDMNT,DR,UPPR,FHS"/>
    <m/>
    <s v="WLDMNT"/>
    <s v="MIH_839"/>
  </r>
  <r>
    <s v="839-206402-001,Rev D"/>
    <m/>
    <s v="WLDMT, MT, DT DRN VLV"/>
    <s v="WLDMNT, MT, DT DRN VLV"/>
    <m/>
    <s v="EA"/>
    <s v="M"/>
    <b v="0"/>
    <x v="0"/>
    <b v="0"/>
    <b v="1"/>
    <b v="0"/>
    <b v="1"/>
    <n v="6"/>
    <s v=" MT, DT DRN VLV"/>
    <m/>
    <s v="WLDMNT"/>
    <s v="MIH_839"/>
  </r>
  <r>
    <s v="839-207480-001,Rev A"/>
    <m/>
    <s v="WLDMT, SBV, U1/U2 TS/BS"/>
    <s v="WLDMNT, SBV, U1/U2 TS/BS"/>
    <m/>
    <s v="EA"/>
    <s v="M"/>
    <b v="0"/>
    <x v="4"/>
    <b v="0"/>
    <b v="1"/>
    <b v="0"/>
    <b v="1"/>
    <n v="6"/>
    <s v=" SBV, U1/U2 TS/BS"/>
    <m/>
    <s v="WLDMNT"/>
    <s v="NP_839"/>
  </r>
  <r>
    <s v="839-207816-001,Rev A"/>
    <m/>
    <s v="SHELF, FIB"/>
    <s v="SHELF, FIB"/>
    <m/>
    <s v="EA"/>
    <s v="M"/>
    <b v="0"/>
    <x v="0"/>
    <b v="0"/>
    <b v="1"/>
    <b v="0"/>
    <b v="1"/>
    <n v="5"/>
    <s v=" FIB"/>
    <m/>
    <s v=""/>
    <s v="MIH_839"/>
  </r>
  <r>
    <s v="839-208946-001,Rev B"/>
    <m/>
    <s v="WLDMT, COV, ENCL, FR, CDU     _x001e_WLDMT,DR,UPPR,FHS"/>
    <s v="WLDMNT, COV, ENCL, FR, CDU     _x001e_WLDMNT,DR,UPPR,FHS"/>
    <m/>
    <s v="EA"/>
    <s v="M"/>
    <b v="0"/>
    <x v="0"/>
    <b v="0"/>
    <b v="1"/>
    <b v="0"/>
    <b v="1"/>
    <n v="6"/>
    <s v=" COV, ENCL, FR, CDU     _x001e_WLDMNT,DR,UPPR,FHS"/>
    <m/>
    <s v="WLDMNT"/>
    <s v="MIH_839"/>
  </r>
  <r>
    <s v="839-215186-001,Rev B"/>
    <m/>
    <s v="WLDMT, HDL, DOOR, LRG, CHM"/>
    <s v="WLDMNT, HDL, DOOR, LRG, CHM"/>
    <s v="Sub"/>
    <s v="EA"/>
    <s v="M"/>
    <b v="0"/>
    <x v="0"/>
    <b v="0"/>
    <b v="1"/>
    <b v="0"/>
    <b v="1"/>
    <n v="6"/>
    <s v=" HDL, DOOR, LRG, CHM"/>
    <m/>
    <s v="WLDMNT"/>
    <s v="MIH_839"/>
  </r>
  <r>
    <s v="839-219206-002,Rev A"/>
    <m/>
    <s v="Mount, Nozzle, Wafer Rinse, PLR, SCIM"/>
    <s v="Mount, Nozzle, Wafer Rinse, PLR, SCIM"/>
    <m/>
    <s v="EA"/>
    <s v="M"/>
    <b v="0"/>
    <x v="0"/>
    <b v="0"/>
    <b v="1"/>
    <b v="0"/>
    <b v="1"/>
    <n v="5"/>
    <s v=" Nozzle, Wafer Rinse, PLR, SCIM"/>
    <m/>
    <s v="PL"/>
    <s v="MIH_839"/>
  </r>
  <r>
    <s v="839-219206-002,Rev B"/>
    <m/>
    <s v="MOUNT,NOZZLE,WAFER RINSE,PLR,SCIM"/>
    <s v="MOUNT,NOZZLE,WAFER RINSE,PLR,SCIM"/>
    <s v="MIHP"/>
    <s v="EA"/>
    <s v="M"/>
    <b v="0"/>
    <x v="2"/>
    <b v="0"/>
    <b v="1"/>
    <b v="0"/>
    <b v="1"/>
    <n v="5"/>
    <s v="NOZZLE,WAFER RINSE,PLR,SCIM"/>
    <m/>
    <s v="PL"/>
    <s v="Plastic_839"/>
  </r>
  <r>
    <s v="839-231748-001,Rev B"/>
    <m/>
    <s v="PNL, SUPPLY, ALT CHEM, FIB"/>
    <s v="PNL, SUPPLY, ALT CHEM, FIB"/>
    <m/>
    <s v="EA"/>
    <s v="M"/>
    <b v="0"/>
    <x v="0"/>
    <b v="0"/>
    <b v="1"/>
    <b v="0"/>
    <b v="1"/>
    <n v="3"/>
    <s v=" SUPPLY, ALT CHEM, FIB"/>
    <m/>
    <s v="PANEL"/>
    <s v="MIH_839"/>
  </r>
  <r>
    <s v="839-250053-001,Rev D"/>
    <m/>
    <s v="FXTR, CLP, HCR Align, L"/>
    <s v="FXTR, CLP, HCR Align, L"/>
    <m/>
    <s v="EA"/>
    <s v="M"/>
    <b v="0"/>
    <x v="0"/>
    <b v="0"/>
    <b v="1"/>
    <b v="0"/>
    <b v="1"/>
    <n v="4"/>
    <s v=" CLP, HCR Align, L"/>
    <m/>
    <s v="FIXTURE"/>
    <s v="MIH_839"/>
  </r>
  <r>
    <s v="839-250053-002,Rev B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</r>
  <r>
    <s v="839-250053-003,Rev B"/>
    <m/>
    <s v="FXTR, CLP, HCR Align, L"/>
    <s v="FXTR, CLP, HCR Align, L"/>
    <s v="MIHP"/>
    <s v="EA"/>
    <s v="M"/>
    <b v="0"/>
    <x v="2"/>
    <b v="0"/>
    <b v="1"/>
    <b v="0"/>
    <b v="1"/>
    <n v="4"/>
    <s v=" CLP, HCR Align, L"/>
    <m/>
    <s v="FIXTURE"/>
    <s v="Plastic_839"/>
  </r>
  <r>
    <s v="839-250053-004,Rev A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</r>
  <r>
    <s v="839-250053-004,Rev B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</r>
  <r>
    <s v="839-253198-020,Rev A"/>
    <m/>
    <s v="WLDMT, ELCTD"/>
    <s v="WLDMNT, ELCTD"/>
    <m/>
    <s v="EA"/>
    <s v="M"/>
    <b v="0"/>
    <x v="0"/>
    <b v="0"/>
    <b v="1"/>
    <b v="0"/>
    <b v="1"/>
    <n v="6"/>
    <s v=" ELCTD"/>
    <m/>
    <s v="WLDMNT"/>
    <s v="MIH_839"/>
  </r>
  <r>
    <s v="839-253409-011,Rev E"/>
    <m/>
    <s v="PL, LIFT PLATF, POWER SUPPLY, PLT"/>
    <s v="PL, LIFT PLATF, POWER SUPPLY, PLT"/>
    <s v="MIHP"/>
    <s v="EA"/>
    <s v="M"/>
    <b v="0"/>
    <x v="2"/>
    <b v="0"/>
    <b v="1"/>
    <b v="0"/>
    <b v="1"/>
    <n v="2"/>
    <s v=" LIFT PLATF, POWER SUPPLY, PLT"/>
    <m/>
    <s v="PL"/>
    <s v="Plastic_839"/>
  </r>
  <r>
    <s v="839-254839-001,Rev B"/>
    <m/>
    <s v="LID,BATH,SINGLE,EVAP"/>
    <s v="LID,BATH,SINGLE,EVAP"/>
    <s v="Sub"/>
    <s v="EA"/>
    <s v="M"/>
    <b v="0"/>
    <x v="0"/>
    <b v="0"/>
    <b v="1"/>
    <b v="0"/>
    <b v="1"/>
    <n v="3"/>
    <s v="BATH,SINGLE,EVAP"/>
    <m/>
    <s v="LID"/>
    <s v="MIH_839"/>
  </r>
  <r>
    <s v="839-254839-003,Rev A"/>
    <m/>
    <s v="LID,BATH,SINGLE,EVAP,SFM-RTA"/>
    <s v="LID,BATH,SINGLE,EVAP,SFM-RTA"/>
    <s v="Sub"/>
    <s v="EA"/>
    <s v="M"/>
    <b v="0"/>
    <x v="2"/>
    <b v="0"/>
    <b v="1"/>
    <b v="0"/>
    <b v="1"/>
    <n v="3"/>
    <s v="BATH,SINGLE,EVAP,SFM-RTA"/>
    <m/>
    <s v="LID"/>
    <s v="Plastic_839"/>
  </r>
  <r>
    <s v="839-254840-001,Rev B"/>
    <m/>
    <s v="Cap, Vent, Full Bath Lid"/>
    <s v="Cap, Vent, Full Bath Lid"/>
    <m/>
    <s v="EA"/>
    <s v="M"/>
    <b v="0"/>
    <x v="0"/>
    <b v="0"/>
    <b v="1"/>
    <b v="0"/>
    <b v="1"/>
    <n v="3"/>
    <s v=" Vent, Full Bath Lid"/>
    <m/>
    <s v=""/>
    <s v="MIH_839"/>
  </r>
  <r>
    <s v="839-254840-001,Rev C"/>
    <m/>
    <s v="REWORK-CAP, VENT, FULL BATH LID"/>
    <s v="REWORK-CAP, VENT, FULL BATH LID"/>
    <m/>
    <s v="EA"/>
    <s v="M"/>
    <b v="0"/>
    <x v="0"/>
    <b v="0"/>
    <b v="1"/>
    <b v="0"/>
    <b v="1"/>
    <n v="10"/>
    <s v=" VENT, FULL BATH LID"/>
    <m/>
    <s v=""/>
    <s v="MIH_839"/>
  </r>
  <r>
    <s v="839-261556-001,Rev B"/>
    <m/>
    <s v="Screw, Thumb, 3/8-16, PVC"/>
    <s v="Screw, Thumb, 3/8-16, PVC"/>
    <m/>
    <s v="EA"/>
    <s v="M"/>
    <b v="0"/>
    <x v="0"/>
    <b v="0"/>
    <b v="1"/>
    <b v="0"/>
    <b v="1"/>
    <n v="5"/>
    <s v=" Thumb, 3/8-16, PVC"/>
    <m/>
    <s v=""/>
    <s v="MIH_839"/>
  </r>
  <r>
    <s v="839-270030-002,Rev A"/>
    <m/>
    <s v="WLDMT, ADPTR, LOWER, VENT TUBE"/>
    <s v="WLDMNT, ADPTR, LOWER, VENT TUBE"/>
    <m/>
    <s v="EA"/>
    <s v="M"/>
    <b v="0"/>
    <x v="0"/>
    <b v="0"/>
    <b v="1"/>
    <b v="0"/>
    <b v="1"/>
    <n v="6"/>
    <s v=" ADPTR, LOWER, VENT TUBE"/>
    <m/>
    <s v="WLDMNT"/>
    <s v="MIH_839"/>
  </r>
  <r>
    <s v="839-270043-021,Rev A"/>
    <m/>
    <s v="SHLD, HT, SIDE, ADPTR PL, RH1"/>
    <s v="SHLD, HT, SIDE, ADPTR PL, RH1"/>
    <m/>
    <s v="EA"/>
    <s v="M"/>
    <b v="0"/>
    <x v="4"/>
    <b v="0"/>
    <b v="1"/>
    <b v="0"/>
    <b v="1"/>
    <n v="4"/>
    <s v=" HT, SIDE, ADPTR PL, RH1"/>
    <m/>
    <s v="ADAPTOR"/>
    <s v="NP_839"/>
  </r>
  <r>
    <s v="839-270043-022,Rev A"/>
    <m/>
    <s v="SHLD, HT, SIDE, ADPTR PL, FRNT"/>
    <s v="SHLD, HT, SIDE, ADPTR PL, FRNT"/>
    <m/>
    <s v="EA"/>
    <s v="M"/>
    <b v="0"/>
    <x v="4"/>
    <b v="0"/>
    <b v="0"/>
    <b v="0"/>
    <b v="1"/>
    <n v="4"/>
    <s v=" HT, SIDE, ADPTR PL, FRNT"/>
    <m/>
    <s v="ADAPTOR"/>
    <s v="NP_839"/>
  </r>
  <r>
    <s v="839-270043-023,Rev A"/>
    <m/>
    <s v="SHLD, HT, SIDE, ADPTR PL, BCK, MZO"/>
    <s v="SHLD, HT, SIDE, ADPTR PL, BCK, MZO"/>
    <m/>
    <s v="EA"/>
    <s v="M"/>
    <b v="0"/>
    <x v="4"/>
    <b v="0"/>
    <b v="0"/>
    <b v="0"/>
    <b v="1"/>
    <n v="4"/>
    <s v=" HT, SIDE, ADPTR PL, BCK, MZO"/>
    <m/>
    <s v="ADAPTOR"/>
    <s v="NP_839"/>
  </r>
  <r>
    <s v="839-270043-024,Rev A"/>
    <m/>
    <s v="SHLD, HT, SIDE, ADPTR, RH2"/>
    <s v="SHLD, HT, SIDE, ADPTR, RH2"/>
    <m/>
    <s v="EA"/>
    <s v="M"/>
    <b v="0"/>
    <x v="4"/>
    <b v="0"/>
    <b v="0"/>
    <b v="0"/>
    <b v="1"/>
    <n v="4"/>
    <s v=" HT, SIDE, ADPTR, RH2"/>
    <m/>
    <s v="ADAPTOR"/>
    <s v="NP_839"/>
  </r>
  <r>
    <s v="839-270043-025,Rev A"/>
    <m/>
    <s v="COV, HT SHLD, SIDE, ADPTR PL"/>
    <s v="COV, HT SHLD, SIDE, ADPTR PL"/>
    <m/>
    <s v="EA"/>
    <s v="M"/>
    <b v="0"/>
    <x v="0"/>
    <b v="0"/>
    <b v="1"/>
    <b v="0"/>
    <b v="1"/>
    <n v="3"/>
    <s v=" HT SHLD, SIDE, ADPTR PL"/>
    <m/>
    <s v="ADAPTOR"/>
    <s v="MIH_839"/>
  </r>
  <r>
    <s v="839-270043-027,Rev A"/>
    <m/>
    <s v="SHLD, HT, SIDE, ADPTR PL, LH, MZO"/>
    <s v="SHLD, HT, SIDE, ADPTR PL, LH, MZO"/>
    <m/>
    <s v="EA"/>
    <s v="M"/>
    <b v="0"/>
    <x v="4"/>
    <b v="0"/>
    <b v="0"/>
    <b v="0"/>
    <b v="1"/>
    <n v="4"/>
    <s v=" HT, SIDE, ADPTR PL, LH, MZO"/>
    <m/>
    <s v="ADAPTOR"/>
    <s v="NP_839"/>
  </r>
  <r>
    <s v="839-270043-034,Rev A"/>
    <m/>
    <s v="HT SHEILD, ROF, ADPTR PL, MIZOS 300"/>
    <s v="HT SHEILD, ROF, ADPTR PL, MIZOS 300"/>
    <m/>
    <s v="EA"/>
    <s v="M"/>
    <b v="0"/>
    <x v="0"/>
    <b v="0"/>
    <b v="1"/>
    <b v="0"/>
    <b v="1"/>
    <n v="9"/>
    <s v=" ROF, ADPTR PL, MIZOS 300"/>
    <m/>
    <s v="ADAPTOR"/>
    <s v="MIH_839"/>
  </r>
  <r>
    <s v="839-270043-041,Rev A"/>
    <m/>
    <s v="HT SHEILD, ROF, ADPTR PL"/>
    <s v="HT SHEILD, ROF, ADPTR PL"/>
    <s v="MIHP"/>
    <s v="EA"/>
    <s v="M"/>
    <b v="0"/>
    <x v="2"/>
    <b v="0"/>
    <b v="1"/>
    <b v="0"/>
    <b v="1"/>
    <n v="9"/>
    <s v=" ROF, ADPTR PL"/>
    <m/>
    <s v="ADAPTOR"/>
    <s v="Plastic_839"/>
  </r>
  <r>
    <s v="839-270043-052,Rev A"/>
    <m/>
    <s v="HT, SHEILD, ROF, ADPTR PL"/>
    <s v="HT, SHEILD, ROF, ADPTR PL"/>
    <s v="MIHP"/>
    <s v="EA"/>
    <s v="M"/>
    <b v="0"/>
    <x v="2"/>
    <b v="0"/>
    <b v="1"/>
    <b v="0"/>
    <b v="1"/>
    <n v="2"/>
    <s v=" SHEILD, ROF, ADPTR PL"/>
    <m/>
    <s v="ADAPTOR"/>
    <s v="Plastic_839"/>
  </r>
  <r>
    <s v="839-270652-001,Rev B"/>
    <m/>
    <s v="SHLD, HT, TOP"/>
    <s v="SHLD, HT, TOP"/>
    <m/>
    <s v="EA"/>
    <s v="M"/>
    <b v="0"/>
    <x v="0"/>
    <b v="0"/>
    <b v="1"/>
    <b v="0"/>
    <b v="1"/>
    <n v="4"/>
    <s v=" HT, TOP"/>
    <m/>
    <s v="SHIELD"/>
    <s v="MIH_839"/>
  </r>
  <r>
    <s v="839-271104-001,Rev A"/>
    <m/>
    <s v="Cover, Bath CNTMNT, Test Stand"/>
    <s v="Cover, Bath CNTMNT, Test Stand"/>
    <m/>
    <s v="EA"/>
    <s v="M"/>
    <b v="0"/>
    <x v="0"/>
    <b v="0"/>
    <b v="1"/>
    <b v="0"/>
    <b v="1"/>
    <n v="5"/>
    <s v=" Bath CNTMNT, Test Stand"/>
    <m/>
    <s v="COVER"/>
    <s v="MIH_839"/>
  </r>
  <r>
    <s v="839-271104-007,Rev A"/>
    <m/>
    <s v="BRKT,  BATH, CNTMT JOIN, TEST STAND"/>
    <s v="BRKT,  BATH, CNTMT JOIN, TEST STAND"/>
    <m/>
    <s v="EA"/>
    <s v="M"/>
    <b v="0"/>
    <x v="0"/>
    <b v="0"/>
    <b v="1"/>
    <b v="0"/>
    <b v="1"/>
    <n v="4"/>
    <s v="  BATH, CNTMT JOIN, TEST STAND"/>
    <m/>
    <s v="BRACKET"/>
    <s v="MIH_839"/>
  </r>
  <r>
    <s v="839-279784-001,Rev B"/>
    <m/>
    <s v="Diffuser, Evaporation, SFM"/>
    <s v="Diffuser, Evaporation, SFM"/>
    <s v="Sub"/>
    <s v="EA"/>
    <s v="M"/>
    <b v="0"/>
    <x v="0"/>
    <b v="0"/>
    <b v="1"/>
    <b v="0"/>
    <b v="1"/>
    <n v="8"/>
    <s v=" Evaporation, SFM"/>
    <m/>
    <s v=""/>
    <s v="MIH_839"/>
  </r>
  <r>
    <s v="839-279784-101,Rev A"/>
    <m/>
    <s v="DIFFUSER, EVAPORATOR, SFM, SPLIT BATH"/>
    <s v="DIFFUSER, EVAPORATOR, SFM, SPLIT BATH"/>
    <s v="Sub"/>
    <s v="EA"/>
    <s v="M"/>
    <b v="0"/>
    <x v="0"/>
    <b v="0"/>
    <b v="1"/>
    <b v="0"/>
    <b v="1"/>
    <n v="8"/>
    <s v=" EVAPORATOR, SFM, SPLIT BATH"/>
    <m/>
    <s v="PL"/>
    <s v="MIH_839"/>
  </r>
  <r>
    <s v="839-281766-002,Rev A"/>
    <m/>
    <s v="Plate, 22 x 32 x 1.25"/>
    <s v="Plate, 22 x 32 x 1.25"/>
    <m/>
    <s v="EA"/>
    <s v="M"/>
    <b v="0"/>
    <x v="0"/>
    <b v="0"/>
    <b v="1"/>
    <b v="0"/>
    <b v="1"/>
    <n v="5"/>
    <s v=" 22 x 32 x 1.25"/>
    <m/>
    <s v="PLATE"/>
    <s v="MIH_839"/>
  </r>
  <r>
    <s v="839-282824-001,Rev B"/>
    <m/>
    <s v="ADPTR,PLENUM TO DUCT,BATH 3"/>
    <s v="ADPTR,PLENUM TO DUCT,BATH 3"/>
    <s v="MIHP"/>
    <s v="EA"/>
    <s v="M"/>
    <b v="0"/>
    <x v="7"/>
    <b v="0"/>
    <b v="1"/>
    <b v="0"/>
    <b v="1"/>
    <n v="5"/>
    <s v="PLENUM TO DUCT,BATH 3"/>
    <m/>
    <s v="ADAPTOR"/>
    <s v="Metal_839"/>
  </r>
  <r>
    <s v="839-285254-001,Rev A"/>
    <m/>
    <s v="RSVR, FILL TANK, SAC &amp; DC EFFL, NP"/>
    <s v="RSVR, FILL TANK, SAC &amp; DC EFFL, NP"/>
    <m/>
    <s v="EA"/>
    <s v="M"/>
    <b v="0"/>
    <x v="0"/>
    <b v="0"/>
    <b v="1"/>
    <b v="0"/>
    <b v="1"/>
    <n v="4"/>
    <s v=" FILL TANK, SAC &amp; DC EFFL, NP"/>
    <m/>
    <s v="TANK"/>
    <s v="MIH_839"/>
  </r>
  <r>
    <s v="839-285254-002,Rev A"/>
    <m/>
    <s v="RSVR, FILL TANK, SAC &amp; DC EFFL, NP"/>
    <s v="RSVR, FILL TANK, SAC &amp; DC EFFL, NP"/>
    <m/>
    <s v="EA"/>
    <s v="M"/>
    <b v="0"/>
    <x v="4"/>
    <b v="0"/>
    <b v="0"/>
    <b v="0"/>
    <b v="1"/>
    <n v="4"/>
    <s v=" FILL TANK, SAC &amp; DC EFFL, NP"/>
    <m/>
    <s v="TANK"/>
    <s v="NP_839"/>
  </r>
  <r>
    <s v="839-286341-002,Rev A"/>
    <m/>
    <s v="COVER, TURCK BLOCK, FILL TANK, DUAL VMS"/>
    <s v="COVER, TURCK BLOCK, FILL TANK, DUAL VMS"/>
    <s v="Sub"/>
    <s v="EA"/>
    <s v="M"/>
    <b v="0"/>
    <x v="2"/>
    <b v="0"/>
    <b v="1"/>
    <b v="0"/>
    <b v="1"/>
    <n v="5"/>
    <s v=" TURCK BLOCK, FILL TANK, DUAL VMS"/>
    <m/>
    <s v="TANK"/>
    <s v="Plastic_839"/>
  </r>
  <r>
    <s v="839-286409-001,Rev A"/>
    <m/>
    <s v="SCR, KNURL, 10-32"/>
    <s v="SCR, KNURL, 10-32"/>
    <m/>
    <s v="EA"/>
    <s v="M"/>
    <b v="0"/>
    <x v="0"/>
    <b v="0"/>
    <b v="1"/>
    <b v="0"/>
    <b v="1"/>
    <n v="3"/>
    <s v=" KNURL, 10-32"/>
    <m/>
    <s v=""/>
    <s v="MIH_839"/>
  </r>
  <r>
    <s v="839-289658-001,Rev A"/>
    <m/>
    <s v="TUBE, 1/8&quot; CHEM, DOSING, PLR PMP-FS"/>
    <s v="TUBE, 1/8&quot; CHEM, DOSING, PLR PMP-FS"/>
    <m/>
    <s v="EA"/>
    <s v="M"/>
    <b v="0"/>
    <x v="0"/>
    <b v="0"/>
    <b v="0"/>
    <b v="0"/>
    <b v="1"/>
    <n v="4"/>
    <s v=" 1/8&quot; CHEM, DOSING, PLR PMP-FS"/>
    <m/>
    <s v="TUBE"/>
    <s v="MIH_839"/>
  </r>
  <r>
    <s v="839-290398-001,Rev C"/>
    <m/>
    <s v="WLDMT,RESERVOIR"/>
    <s v="WLDMNT,RESERVOIR"/>
    <s v="MIHP"/>
    <s v="EA"/>
    <s v="M"/>
    <b v="0"/>
    <x v="2"/>
    <b v="0"/>
    <b v="1"/>
    <b v="0"/>
    <b v="1"/>
    <n v="6"/>
    <s v="RESERVOIR"/>
    <m/>
    <s v="WLDMNT"/>
    <s v="Plastic_839"/>
  </r>
  <r>
    <s v="839-290398-002,Rev B"/>
    <m/>
    <s v="WLDMNT,FIXTURE,CONTAINER"/>
    <s v="WLDMNT,FIXTURE,CONTAINER"/>
    <s v="MIHP"/>
    <s v="EA"/>
    <s v="M"/>
    <b v="0"/>
    <x v="2"/>
    <b v="0"/>
    <b v="1"/>
    <b v="0"/>
    <b v="1"/>
    <n v="6"/>
    <s v="FIXTURE,CONTAINER"/>
    <m/>
    <s v="WLDMNT"/>
    <s v="Plastic_839"/>
  </r>
  <r>
    <s v="839-290398-003,Rev B"/>
    <m/>
    <s v="WLDMT,RESEVOIR,LID"/>
    <s v="WLDMNT,RESEVOIR,LID"/>
    <s v="MIHP"/>
    <s v="EA"/>
    <s v="M"/>
    <b v="0"/>
    <x v="2"/>
    <b v="0"/>
    <b v="1"/>
    <b v="0"/>
    <b v="1"/>
    <n v="6"/>
    <s v="RESEVOIR,LID"/>
    <m/>
    <s v="WLDMNT"/>
    <s v="Plastic_839"/>
  </r>
  <r>
    <s v="839-290587-001,Rev A"/>
    <m/>
    <s v="ENCL, PMTS, CHEM"/>
    <s v="ENCL, PMTS, CHEM"/>
    <m/>
    <s v="EA"/>
    <s v="M"/>
    <b v="0"/>
    <x v="0"/>
    <b v="0"/>
    <b v="1"/>
    <b v="0"/>
    <b v="1"/>
    <n v="4"/>
    <s v=" PMTS, CHEM"/>
    <m/>
    <s v=""/>
    <s v="MIH_839"/>
  </r>
  <r>
    <s v="839-292178-004,Rev A"/>
    <m/>
    <s v="ENCL, VAP DEL, DRAINS, FMTS"/>
    <s v="ENCL, VAP DEL, DRAINS, FMTS"/>
    <m/>
    <s v="EA"/>
    <s v="M"/>
    <b v="0"/>
    <x v="0"/>
    <b v="0"/>
    <b v="1"/>
    <b v="0"/>
    <b v="1"/>
    <n v="4"/>
    <s v=" VAP DEL, DRAINS, FMTS"/>
    <m/>
    <s v=""/>
    <s v="MIH_839"/>
  </r>
  <r>
    <s v="839-292235-102,Rev C"/>
    <m/>
    <s v="WLDMT,CNTMNT,D1,UNI SAC,EPAK,XT,EVAP,PLR"/>
    <s v="WLDMNT,CNTMNT,D1,UNI SAC,EPAK,XT,EVAP,PLR"/>
    <s v="MIHP"/>
    <s v="EA"/>
    <s v="M"/>
    <b v="0"/>
    <x v="2"/>
    <b v="0"/>
    <b v="1"/>
    <b v="0"/>
    <b v="1"/>
    <n v="6"/>
    <s v="CNTMNT,D1,UNI SAC,EPAK,XT,EVAP,PLR"/>
    <m/>
    <s v="WLDMNT"/>
    <s v="Plastic_839"/>
  </r>
  <r>
    <s v="839-292235-202,Rev C"/>
    <m/>
    <s v="WLDMT,CNTMNT,D2,UNI SAC,EPAK,XT,EVAP,PLR"/>
    <s v="WLDMNT,CNTMNT,D2,UNI SAC,EPAK,XT,EVAP,PLR"/>
    <s v="MIHP"/>
    <s v="EA"/>
    <s v="M"/>
    <b v="0"/>
    <x v="2"/>
    <b v="0"/>
    <b v="1"/>
    <b v="0"/>
    <b v="1"/>
    <n v="6"/>
    <s v="CNTMNT,D2,UNI SAC,EPAK,XT,EVAP,PLR"/>
    <m/>
    <s v="WLDMNT"/>
    <s v="Plastic_839"/>
  </r>
  <r>
    <s v="839-292235-302,Rev C"/>
    <m/>
    <s v="WLDMT,CNTMNT,D3,UNI SAC,EPAK,XT,EVAP,PLR"/>
    <s v="WLDMNT,CNTMNT,D3,UNI SAC,EPAK,XT,EVAP,PLR"/>
    <s v="MIHP"/>
    <s v="EA"/>
    <s v="M"/>
    <b v="0"/>
    <x v="2"/>
    <b v="0"/>
    <b v="1"/>
    <b v="0"/>
    <b v="1"/>
    <n v="6"/>
    <s v="CNTMNT,D3,UNI SAC,EPAK,XT,EVAP,PLR"/>
    <m/>
    <s v="WLDMNT"/>
    <s v="Plastic_839"/>
  </r>
  <r>
    <s v="839-292235-402,Rev C"/>
    <m/>
    <s v="WLDMT,CNTMNT,D4,UNI SAC,EPAK,XT,EVAP,PLR"/>
    <s v="WLDMNT,CNTMNT,D4,UNI SAC,EPAK,XT,EVAP,PLR"/>
    <s v="MIHP"/>
    <s v="EA"/>
    <s v="M"/>
    <b v="0"/>
    <x v="2"/>
    <b v="0"/>
    <b v="1"/>
    <b v="0"/>
    <b v="1"/>
    <n v="6"/>
    <s v="CNTMNT,D4,UNI SAC,EPAK,XT,EVAP,PLR"/>
    <m/>
    <s v="WLDMNT"/>
    <s v="Plastic_839"/>
  </r>
  <r>
    <s v="839-294572-001,Rev B"/>
    <m/>
    <s v="Box, Evaporator"/>
    <s v="Box, Evaporator"/>
    <m/>
    <s v="EA"/>
    <s v="M"/>
    <b v="0"/>
    <x v="0"/>
    <b v="0"/>
    <b v="1"/>
    <b v="0"/>
    <b v="1"/>
    <n v="3"/>
    <s v=" Evaporator"/>
    <m/>
    <s v=""/>
    <s v="MIH_839"/>
  </r>
  <r>
    <s v="839-296400-001,Rev A"/>
    <m/>
    <s v="WLDMT, ARM, END, TLSR, RLPD"/>
    <s v="WLDMNT, ARM, END, TLSR, RLPD"/>
    <m/>
    <s v="EA"/>
    <s v="M"/>
    <b v="0"/>
    <x v="0"/>
    <b v="0"/>
    <b v="1"/>
    <b v="0"/>
    <b v="1"/>
    <n v="6"/>
    <s v=" ARM, END, TLSR, RLPD"/>
    <m/>
    <s v="WLDMNT"/>
    <s v="MIH_839"/>
  </r>
  <r>
    <s v="839-296400-001,Rev C"/>
    <m/>
    <s v="WLDMT, ARM, END, TLSR, RLPD"/>
    <s v="WLDMNT, ARM, END, TLSR, RLPD"/>
    <s v="Sub"/>
    <s v="EA"/>
    <s v="M"/>
    <b v="0"/>
    <x v="0"/>
    <b v="0"/>
    <b v="1"/>
    <b v="0"/>
    <b v="1"/>
    <n v="6"/>
    <s v=" ARM, END, TLSR, RLPD"/>
    <m/>
    <s v="WLDMNT"/>
    <s v="MIH_839"/>
  </r>
  <r>
    <s v="839-296400-002,Rev A"/>
    <m/>
    <s v="WLDMT, ARM, END, TLSR, RLPD"/>
    <s v="WLDMNT, ARM, END, TLSR, RLPD"/>
    <m/>
    <s v="EA"/>
    <s v="M"/>
    <b v="0"/>
    <x v="0"/>
    <b v="0"/>
    <b v="1"/>
    <b v="0"/>
    <b v="1"/>
    <n v="6"/>
    <s v=" ARM, END, TLSR, RLPD"/>
    <m/>
    <s v="WLDMNT"/>
    <s v="MIH_839"/>
  </r>
  <r>
    <s v="839-296400-002,Rev C"/>
    <m/>
    <s v="WLDMT, ARM, END, TLSR, RLPD"/>
    <s v="WLDMNT, ARM, END, TLSR, RLPD"/>
    <s v="Sub"/>
    <s v="EA"/>
    <s v="M"/>
    <b v="0"/>
    <x v="2"/>
    <b v="0"/>
    <b v="1"/>
    <b v="0"/>
    <b v="1"/>
    <n v="6"/>
    <s v=" ARM, END, TLSR, RLPD"/>
    <m/>
    <s v="WLDMNT"/>
    <s v="Plastic_839"/>
  </r>
  <r>
    <s v="839-297318-001,Rev A"/>
    <m/>
    <s v="WLDMT, TNK, DWLL, 9L EDGE"/>
    <s v="WLDMNT, TNK, DWLL, 9L EDGE"/>
    <m/>
    <s v="EA"/>
    <s v="M"/>
    <b v="0"/>
    <x v="0"/>
    <b v="0"/>
    <b v="1"/>
    <b v="0"/>
    <b v="1"/>
    <n v="6"/>
    <s v=" TNK, DWLL, 9L EDGE"/>
    <m/>
    <s v="WLDMNT"/>
    <s v="MIH_839"/>
  </r>
  <r>
    <s v="839-297412-001,Rev E"/>
    <m/>
    <s v="BLK,MOUNT,HEAD,TLSR,RLPD"/>
    <s v="BLK,MOUNT,HEAD,TLSR,RLPD"/>
    <m/>
    <s v="EA"/>
    <s v="M"/>
    <b v="0"/>
    <x v="0"/>
    <b v="0"/>
    <b v="1"/>
    <b v="0"/>
    <b v="1"/>
    <n v="3"/>
    <s v="MOUNT,HEAD,TLSR,RLPD"/>
    <m/>
    <s v="BLOCK"/>
    <s v="MIH_839"/>
  </r>
  <r>
    <s v="839-297412-002,Rev D"/>
    <m/>
    <s v="BLK, MOUNT, HEAD, TLSR, RLPD"/>
    <s v="BLK, MOUNT, HEAD, TLSR, RLPD"/>
    <m/>
    <s v="EA"/>
    <s v="M"/>
    <b v="0"/>
    <x v="0"/>
    <b v="0"/>
    <b v="1"/>
    <b v="0"/>
    <b v="1"/>
    <n v="3"/>
    <s v=" MOUNT, HEAD, TLSR, RLPD"/>
    <m/>
    <s v="BLOCK"/>
    <s v="MIH_839"/>
  </r>
  <r>
    <s v="839-297412-002,Rev E"/>
    <m/>
    <s v="BLK, MOUNT, HEAD, TLSR, RLPD"/>
    <s v="BLK, MOUNT, HEAD, TLSR, RLPD"/>
    <m/>
    <s v="EA"/>
    <s v="M"/>
    <b v="0"/>
    <x v="0"/>
    <b v="0"/>
    <b v="1"/>
    <b v="0"/>
    <b v="1"/>
    <n v="3"/>
    <s v=" MOUNT, HEAD, TLSR, RLPD"/>
    <m/>
    <s v="BLOCK"/>
    <s v="MIH_839"/>
  </r>
  <r>
    <s v="839-29935-102-A26"/>
    <s v="Item #26"/>
    <s v="Item #26 for 839-292235-102-C"/>
    <s v="Item #26 for 839-292235-102-C"/>
    <s v="MIHP"/>
    <s v="EA"/>
    <s v="M"/>
    <b v="0"/>
    <x v="2"/>
    <b v="0"/>
    <b v="0"/>
    <b v="0"/>
    <b v="1"/>
    <n v="0"/>
    <s v="Item"/>
    <m/>
    <s v=""/>
    <s v="Plastic_839"/>
  </r>
  <r>
    <s v="839-302608-011,Rev A"/>
    <m/>
    <s v="WLDMT,ADPTR,UPPER,CAB EXHAUST"/>
    <s v="WLDMNT,ADPTR,UPPER,CAB EXHAUST"/>
    <s v="Sub"/>
    <s v="EA"/>
    <s v="M"/>
    <b v="0"/>
    <x v="2"/>
    <b v="0"/>
    <b v="1"/>
    <b v="0"/>
    <b v="1"/>
    <n v="6"/>
    <s v="ADPTR,UPPER,CAB EXHAUST"/>
    <m/>
    <s v="WLDMNT"/>
    <s v="Plastic_839"/>
  </r>
  <r>
    <s v="839-304956-001,Rev B"/>
    <m/>
    <s v="WLDMT,ARM,END,TLSR,RLPD,200MM,LEFT"/>
    <s v="WLDMNT,ARM,END,TLSR,RLPD,200MM,LEFT"/>
    <m/>
    <s v="EA"/>
    <s v="M"/>
    <b v="0"/>
    <x v="0"/>
    <b v="0"/>
    <b v="1"/>
    <b v="0"/>
    <b v="1"/>
    <n v="6"/>
    <s v="ARM,END,TLSR,RLPD,200MM,LEFT"/>
    <m/>
    <s v="WLDMNT"/>
    <s v="MIH_839"/>
  </r>
  <r>
    <s v="839-304956-002,Rev B"/>
    <m/>
    <s v="WLDMT,ARM,END,TLSR,RLPD,200MM,RIGHT"/>
    <s v="WLDMNT,ARM,END,TLSR,RLPD,200MM,RIGHT"/>
    <m/>
    <s v="EA"/>
    <s v="M"/>
    <b v="0"/>
    <x v="0"/>
    <b v="0"/>
    <b v="1"/>
    <b v="0"/>
    <b v="1"/>
    <n v="6"/>
    <s v="ARM,END,TLSR,RLPD,200MM,RIGHT"/>
    <m/>
    <s v="WLDMNT"/>
    <s v="MIH_839"/>
  </r>
  <r>
    <s v="839-307010-001,Rev A"/>
    <m/>
    <s v="PL, ADAPTER, DI CONTROL, CO2 DISSOLVER"/>
    <s v="PL, ADAPTER, DI CONTROL, CO2 DISSOLVER"/>
    <m/>
    <s v="EA"/>
    <s v="M"/>
    <b v="0"/>
    <x v="0"/>
    <b v="0"/>
    <b v="1"/>
    <b v="0"/>
    <b v="1"/>
    <n v="2"/>
    <s v=" ADAPTER, DI CONTROL, CO2 DISSOLVER"/>
    <m/>
    <s v="PL"/>
    <s v="MIH_839"/>
  </r>
  <r>
    <s v="839-307393-002,Rev A"/>
    <m/>
    <s v="CNTMNT, CHEM TANK, HTD, ADM, APT 1_2"/>
    <s v="CNTMNT, CHEM TANK, HTD, ADM, APT 1_2"/>
    <s v="MIHP"/>
    <s v="EA"/>
    <s v="M"/>
    <b v="0"/>
    <x v="2"/>
    <b v="0"/>
    <b v="1"/>
    <b v="0"/>
    <b v="1"/>
    <n v="6"/>
    <s v=" CHEM TANK, HTD, ADM, APT 1_2"/>
    <m/>
    <s v="TANK"/>
    <s v="Plastic_839"/>
  </r>
  <r>
    <s v="839-308462-001,Rev C"/>
    <m/>
    <s v="Redline-WLDMT,DOSING TRAY,6 ROUND BOTTLE,BTHI-2"/>
    <s v="Redline-WLDMNT,DOSING TRAY,6 ROUND BOTTLE,BTHI-2"/>
    <m/>
    <s v="EA"/>
    <s v="M"/>
    <b v="0"/>
    <x v="0"/>
    <b v="0"/>
    <b v="1"/>
    <b v="0"/>
    <b v="1"/>
    <n v="0"/>
    <s v="Redline-WLDMNT,DOSING"/>
    <m/>
    <s v="WLDMNT"/>
    <s v="MIH_839"/>
  </r>
  <r>
    <s v="839-308462-001,Rev D"/>
    <m/>
    <s v="Redline-WLDMT,DOSING TRAY,6 ROUND BOTTLE,BTHI-2"/>
    <s v="Redline-WLDMNT,DOSING TRAY,6 ROUND BOTTLE,BTHI-2"/>
    <m/>
    <s v="EA"/>
    <s v="M"/>
    <b v="0"/>
    <x v="0"/>
    <b v="0"/>
    <b v="1"/>
    <b v="0"/>
    <b v="1"/>
    <n v="0"/>
    <s v="Redline-WLDMNT,DOSING"/>
    <m/>
    <s v="WLDMNT"/>
    <s v="MIH_839"/>
  </r>
  <r>
    <s v="839-308462-003,Rev B"/>
    <m/>
    <s v="Redline-WLDMT,DOSING TRAY,6  ROUND BOTTLE,BTH3-4"/>
    <s v="Redline-WLDMNT,DOSING TRAY,6  ROUND BOTTLE,BTH3-4"/>
    <m/>
    <s v="EA"/>
    <s v="M"/>
    <b v="0"/>
    <x v="0"/>
    <b v="0"/>
    <b v="1"/>
    <b v="0"/>
    <b v="1"/>
    <n v="0"/>
    <s v="Redline-WLDMNT,DOSING"/>
    <m/>
    <s v="WLDMNT"/>
    <s v="MIH_839"/>
  </r>
  <r>
    <s v="839-308566-001,Rev B"/>
    <s v="WLDMT, P"/>
    <s v="WLDMT, Purge Tank, Dose, LVL SNSR, 6L"/>
    <s v="WLDMNT, Purge Tank, Dose, LVL SNSR, 6L"/>
    <m/>
    <s v="EA"/>
    <s v="M"/>
    <b v="0"/>
    <x v="0"/>
    <b v="0"/>
    <b v="1"/>
    <b v="0"/>
    <b v="1"/>
    <n v="6"/>
    <s v=" Purge Tank, Dose, LVL SNSR, 6L"/>
    <m/>
    <s v="WLDMNT"/>
    <s v="MIH_839"/>
  </r>
  <r>
    <s v="839-308954-001,Rev A"/>
    <m/>
    <s v="WLDMT, DOOR, FR, FIB"/>
    <s v="WLDMNT, DOOR, FR, FIB"/>
    <m/>
    <s v="EA"/>
    <s v="M"/>
    <b v="0"/>
    <x v="0"/>
    <b v="0"/>
    <b v="1"/>
    <b v="0"/>
    <b v="1"/>
    <n v="6"/>
    <s v=" DOOR, FR, FIB"/>
    <m/>
    <s v="WLDMNT"/>
    <s v="MIH_839"/>
  </r>
  <r>
    <s v="839-310723-001,Rev A"/>
    <m/>
    <s v="WFR, AUTOBUBBLE, XFLOW, 3D"/>
    <s v="WFR, AUTOBUBBLE, XFLOW, 3D"/>
    <m/>
    <s v="EA"/>
    <s v="M"/>
    <b v="0"/>
    <x v="0"/>
    <b v="0"/>
    <b v="1"/>
    <b v="0"/>
    <b v="1"/>
    <n v="3"/>
    <s v=" AUTOBUBBLE, XFLOW, 3D"/>
    <m/>
    <s v=""/>
    <s v="MIH_839"/>
  </r>
  <r>
    <s v="839-311821-001,Rev A"/>
    <m/>
    <s v="BLK, MOUNT, HEAD, TLSR, RLPD, 200MM"/>
    <s v="BLK, MOUNT, HEAD, TLSR, RLPD, 200MM"/>
    <m/>
    <s v="EA"/>
    <s v="M"/>
    <b v="0"/>
    <x v="0"/>
    <b v="0"/>
    <b v="1"/>
    <b v="0"/>
    <b v="1"/>
    <n v="3"/>
    <s v=" MOUNT, HEAD, TLSR, RLPD, 200MM"/>
    <m/>
    <s v="BLOCK"/>
    <s v="MIH_839"/>
  </r>
  <r>
    <s v="839-311821-001,Rev B"/>
    <m/>
    <s v="BLK,MOUNT,HEAD,TLSR,RLPD,200MM,L"/>
    <s v="BLK,MOUNT,HEAD,TLSR,RLPD,200MM,L"/>
    <m/>
    <s v="EA"/>
    <s v="M"/>
    <b v="0"/>
    <x v="0"/>
    <b v="0"/>
    <b v="1"/>
    <b v="0"/>
    <b v="1"/>
    <n v="3"/>
    <s v="MOUNT,HEAD,TLSR,RLPD,200MM,L"/>
    <m/>
    <s v="BLOCK"/>
    <s v="MIH_839"/>
  </r>
  <r>
    <s v="839-311821-002,Rev A"/>
    <m/>
    <s v="BLK, MOUNT, HEAD, TLSR, RLPD, 200MM"/>
    <s v="BLK, MOUNT, HEAD, TLSR, RLPD, 200MM"/>
    <m/>
    <s v="EA"/>
    <s v="M"/>
    <b v="0"/>
    <x v="0"/>
    <b v="0"/>
    <b v="1"/>
    <b v="0"/>
    <b v="1"/>
    <n v="3"/>
    <s v=" MOUNT, HEAD, TLSR, RLPD, 200MM"/>
    <m/>
    <s v="BLOCK"/>
    <s v="MIH_839"/>
  </r>
  <r>
    <s v="839-311821-002,Rev B"/>
    <m/>
    <s v="BLK,MOUNT,HEAD,TLSR,RLPD,200MM,R"/>
    <s v="BLK,MOUNT,HEAD,TLSR,RLPD,200MM,R"/>
    <m/>
    <s v="EA"/>
    <s v="M"/>
    <b v="0"/>
    <x v="0"/>
    <b v="0"/>
    <b v="1"/>
    <b v="0"/>
    <b v="1"/>
    <n v="3"/>
    <s v="MOUNT,HEAD,TLSR,RLPD,200MM,R"/>
    <m/>
    <s v="BLOCK"/>
    <s v="MIH_839"/>
  </r>
  <r>
    <s v="839-312223-001,Rev A"/>
    <m/>
    <s v="FTG, CPLNG DUAL 1/4&quot; PLR INLETS"/>
    <s v="FTG, CPLNG DUAL 1/4&quot; PLR INLETS"/>
    <m/>
    <s v="EA"/>
    <s v="M"/>
    <b v="0"/>
    <x v="0"/>
    <b v="0"/>
    <b v="1"/>
    <b v="0"/>
    <b v="1"/>
    <n v="3"/>
    <s v=" CPLNG DUAL 1/4&quot; PLR INLETS"/>
    <m/>
    <s v="PL"/>
    <s v="MIH_839"/>
  </r>
  <r>
    <s v="839-312895-001,Rev A"/>
    <m/>
    <s v="Mount, Nozzle, Wafer Rinse, Combo"/>
    <s v="Mount, Nozzle, Wafer Rinse, Combo"/>
    <m/>
    <s v="EA"/>
    <s v="M"/>
    <b v="0"/>
    <x v="0"/>
    <b v="0"/>
    <b v="1"/>
    <b v="0"/>
    <b v="1"/>
    <n v="5"/>
    <s v=" Nozzle, Wafer Rinse, Combo"/>
    <m/>
    <s v="WAFER"/>
    <s v="MIH_839"/>
  </r>
  <r>
    <s v="839-312924-001,Rev A"/>
    <m/>
    <s v="WLMT, LID TREATMENT TANK, APT DUET"/>
    <s v="WLDMNT, LID TREATMENT TANK, APT DUET"/>
    <m/>
    <s v="EA"/>
    <s v="M"/>
    <b v="0"/>
    <x v="0"/>
    <b v="0"/>
    <b v="1"/>
    <b v="0"/>
    <b v="1"/>
    <n v="6"/>
    <s v=" LID TREATMENT TANK, APT DUET"/>
    <m/>
    <s v="WLDMNT"/>
    <s v="MIH_839"/>
  </r>
  <r>
    <s v="839-312924-002,Rev B"/>
    <m/>
    <s v="WLDMT,LID,HTD TREATMENT TANK,APT DUET"/>
    <s v="WLDMNT,LID,HTD TREATMENT TANK,APT DUET"/>
    <m/>
    <s v="EA"/>
    <s v="M"/>
    <b v="0"/>
    <x v="0"/>
    <b v="0"/>
    <b v="1"/>
    <b v="0"/>
    <b v="1"/>
    <n v="6"/>
    <s v="LID,HTD TREATMENT TANK,APT DUET"/>
    <m/>
    <s v="WLDMNT"/>
    <s v="MIH_839"/>
  </r>
  <r>
    <s v="839-312924-003,Rev A"/>
    <m/>
    <s v="WLDMT, LID, HTD TREATMENT TANK, APT DUET"/>
    <s v="WLDMNT, LID, HTD TREATMENT TANK, APT DUET"/>
    <s v="MIHP"/>
    <s v="EA"/>
    <s v="M"/>
    <b v="0"/>
    <x v="2"/>
    <b v="0"/>
    <b v="1"/>
    <b v="0"/>
    <b v="1"/>
    <n v="6"/>
    <s v=" LID, HTD TREATMENT TANK, APT DUET"/>
    <m/>
    <s v="WLDMNT"/>
    <s v="Plastic_839"/>
  </r>
  <r>
    <s v="839-313226-001,Rev A"/>
    <m/>
    <s v="BRK, MT, FOAM SNSR, TCU TUBE SPRT"/>
    <s v="BRK, MT, FOAM SNSR, TCU TUBE SPRT"/>
    <m/>
    <s v="EA"/>
    <s v="M"/>
    <b v="0"/>
    <x v="0"/>
    <b v="0"/>
    <b v="1"/>
    <b v="0"/>
    <b v="1"/>
    <n v="3"/>
    <s v=" MT, FOAM SNSR, TCU TUBE SPRT"/>
    <m/>
    <s v="TUBE"/>
    <s v="MIH_839"/>
  </r>
  <r>
    <s v="839-313406-001,Rev A"/>
    <m/>
    <s v="LID, SINGLE BATH, CLAMP SEAL"/>
    <s v="LID, SINGLE BATH, CLAMP SEAL"/>
    <m/>
    <s v="EA"/>
    <s v="M"/>
    <b v="0"/>
    <x v="0"/>
    <b v="0"/>
    <b v="1"/>
    <b v="0"/>
    <b v="1"/>
    <n v="3"/>
    <s v=" SINGLE BATH, CLAMP SEAL"/>
    <m/>
    <s v="LID"/>
    <s v="MIH_839"/>
  </r>
  <r>
    <s v="839-313667-001,Rev A"/>
    <m/>
    <s v="MOUNT,FILTERS,FST"/>
    <s v="MOUNT,FILTERS,FST"/>
    <m/>
    <s v="EA"/>
    <s v="M"/>
    <b v="0"/>
    <x v="0"/>
    <b v="0"/>
    <b v="1"/>
    <b v="0"/>
    <b v="1"/>
    <n v="5"/>
    <s v="FILTERS,FST"/>
    <m/>
    <s v=""/>
    <s v="MIH_839"/>
  </r>
  <r>
    <s v="839-313709-001,Rev B"/>
    <m/>
    <s v="TEACH FIXTURE AWC ASSY"/>
    <s v="TEACH FIXTURE AWC ASSY"/>
    <m/>
    <s v="EA"/>
    <s v="M"/>
    <b v="0"/>
    <x v="0"/>
    <b v="0"/>
    <b v="1"/>
    <b v="0"/>
    <b v="1"/>
    <n v="0"/>
    <s v="TEACH"/>
    <m/>
    <s v="ASSY"/>
    <s v="MIH_839"/>
  </r>
  <r>
    <s v="839-314050-001,Rev B"/>
    <m/>
    <s v="BRACKET,MOUNTING,VDM300"/>
    <s v="BRACKET,MOUNTING,VDM300"/>
    <m/>
    <s v="EA"/>
    <s v="M"/>
    <b v="0"/>
    <x v="0"/>
    <b v="0"/>
    <b v="1"/>
    <b v="0"/>
    <b v="1"/>
    <n v="7"/>
    <s v="MOUNTING,VDM300"/>
    <m/>
    <s v=""/>
    <s v="MIH_839"/>
  </r>
  <r>
    <s v="839-314050-001,Rev C"/>
    <m/>
    <s v="BRACKET,MOUNTING,VDM300"/>
    <s v="BRACKET,MOUNTING,VDM300"/>
    <m/>
    <s v="EA"/>
    <s v="M"/>
    <b v="0"/>
    <x v="0"/>
    <b v="0"/>
    <b v="1"/>
    <b v="0"/>
    <b v="1"/>
    <n v="7"/>
    <s v="MOUNTING,VDM300"/>
    <m/>
    <s v=""/>
    <s v="MIH_839"/>
  </r>
  <r>
    <s v="839-317002-001,Rev A"/>
    <m/>
    <s v="CAP,COND PROBE,MAIN TANK,EDGE"/>
    <s v="CAP,COND PROBE,MAIN TANK,EDGE"/>
    <m/>
    <s v="EA"/>
    <s v="M"/>
    <b v="0"/>
    <x v="0"/>
    <b v="0"/>
    <b v="1"/>
    <b v="0"/>
    <b v="1"/>
    <n v="3"/>
    <s v="COND PROBE,MAIN TANK,EDGE"/>
    <m/>
    <s v="TANK"/>
    <s v="MIH_839"/>
  </r>
  <r>
    <s v="839-317446-001,Rev C"/>
    <m/>
    <s v="BLK,MOUNT,HEAD,RINSE ONLY,RLPD,L"/>
    <s v="BLK,MOUNT,HEAD,RINSE ONLY,RLPD,L"/>
    <m/>
    <s v="EA"/>
    <s v="M"/>
    <b v="0"/>
    <x v="0"/>
    <b v="0"/>
    <b v="1"/>
    <b v="0"/>
    <b v="1"/>
    <n v="3"/>
    <s v="MOUNT,HEAD,RINSE ONLY,RLPD,L"/>
    <m/>
    <s v="BLOCK"/>
    <s v="MIH_839"/>
  </r>
  <r>
    <s v="839-317446-002,Rev C"/>
    <m/>
    <s v="BLK,MOUNT,HEAD,RINSE ONLY,RLPD,R"/>
    <s v="BLK,MOUNT,HEAD,RINSE ONLY,RLPD,R"/>
    <m/>
    <s v="EA"/>
    <s v="M"/>
    <b v="0"/>
    <x v="0"/>
    <b v="0"/>
    <b v="1"/>
    <b v="0"/>
    <b v="1"/>
    <n v="3"/>
    <s v="MOUNT,HEAD,RINSE ONLY,RLPD,R"/>
    <m/>
    <s v="BLOCK"/>
    <s v="MIH_839"/>
  </r>
  <r>
    <s v="839-323300-001,Rev C"/>
    <m/>
    <s v="TOOL, HTR PEDESTAL LIFT"/>
    <s v="TOOL, HTR PEDESTAL LIFT"/>
    <s v="MIHP"/>
    <s v="EA"/>
    <s v="M"/>
    <b v="0"/>
    <x v="2"/>
    <b v="0"/>
    <b v="1"/>
    <b v="0"/>
    <b v="1"/>
    <n v="4"/>
    <s v=" HTR PEDESTAL LIFT"/>
    <m/>
    <s v="TOOL"/>
    <s v="Plastic_839"/>
  </r>
  <r>
    <s v="839-325885-001,Rev A"/>
    <m/>
    <s v="WLDMT, WAVE"/>
    <s v="WLDMNT, WAVE"/>
    <m/>
    <s v="EA"/>
    <s v="M"/>
    <b v="0"/>
    <x v="0"/>
    <b v="0"/>
    <b v="1"/>
    <b v="0"/>
    <b v="1"/>
    <n v="6"/>
    <s v=" WAVE"/>
    <m/>
    <s v="WLDMNT"/>
    <s v="MIH_839"/>
  </r>
  <r>
    <s v="839-329109-003,Rev A"/>
    <m/>
    <s v="KIT, HT, VIEWPORT, WINDOW, 3''"/>
    <s v="KIT, HT, VIEWPORT, WINDOW, 3''"/>
    <m/>
    <s v="EA"/>
    <s v="M"/>
    <b v="0"/>
    <x v="2"/>
    <b v="0"/>
    <b v="1"/>
    <b v="0"/>
    <b v="1"/>
    <n v="3"/>
    <s v=" HT, VIEWPORT, WINDOW, 3''"/>
    <m/>
    <s v=""/>
    <s v="Plastic_839"/>
  </r>
  <r>
    <s v="839-329109-003-A01"/>
    <m/>
    <s v="SHEILD, RF/UV"/>
    <s v="SHEILD, RF/UV"/>
    <s v="Sub"/>
    <s v="EA"/>
    <s v="M"/>
    <b v="0"/>
    <x v="0"/>
    <b v="0"/>
    <b v="1"/>
    <b v="0"/>
    <b v="1"/>
    <n v="6"/>
    <s v=" RF/UV"/>
    <m/>
    <s v=""/>
    <s v="MIH_839"/>
  </r>
  <r>
    <s v="839-329109-003-A02"/>
    <m/>
    <s v="FILTER, ULTRAVIOLET, .23 THK"/>
    <s v="FILTER, ULTRAVIOLET, .23 THK"/>
    <m/>
    <s v="EA"/>
    <s v="M"/>
    <b v="0"/>
    <x v="0"/>
    <b v="0"/>
    <b v="1"/>
    <b v="0"/>
    <b v="1"/>
    <n v="6"/>
    <s v=" ULTRAVIOLET, .23 THK"/>
    <m/>
    <s v=""/>
    <s v="MIH_839"/>
  </r>
  <r>
    <s v="839-329109-003-A03"/>
    <m/>
    <s v="VIEWPORT_WIND_N-BK7"/>
    <s v="VIEWPORT_WIND_N-BK7"/>
    <s v="MIHP"/>
    <s v="EA"/>
    <s v="M"/>
    <b v="0"/>
    <x v="2"/>
    <b v="0"/>
    <b v="1"/>
    <b v="0"/>
    <b v="1"/>
    <n v="0"/>
    <e v="#VALUE!"/>
    <m/>
    <s v=""/>
    <s v="Plastic_839"/>
  </r>
  <r>
    <s v="839-329410-001,Rev A"/>
    <m/>
    <s v="WLDMT,MOUNT,UPGRADE"/>
    <s v="WLDMNT,MOUNT,UPGRADE"/>
    <m/>
    <s v="EA"/>
    <s v="M"/>
    <b v="0"/>
    <x v="0"/>
    <b v="0"/>
    <b v="1"/>
    <b v="0"/>
    <b v="1"/>
    <n v="6"/>
    <s v="MOUNT,UPGRADE"/>
    <m/>
    <s v="WLDMNT"/>
    <s v="MIH_839"/>
  </r>
  <r>
    <s v="839-329977-001,Rev C"/>
    <s v="WLDMT,IC"/>
    <s v="WLDMT,ICDS EXH,MAIN APDTR,FM-COMP"/>
    <s v="WLDMNT,ICDS EXH,MAIN APDTR,FM-COMP"/>
    <s v="Sub"/>
    <s v="EA"/>
    <s v="M"/>
    <b v="0"/>
    <x v="2"/>
    <b v="0"/>
    <b v="1"/>
    <b v="0"/>
    <b v="1"/>
    <n v="6"/>
    <s v="ICDS EXH,MAIN APDTR,FM-COMP"/>
    <m/>
    <s v="WLDMNT"/>
    <s v="Plastic_839"/>
  </r>
  <r>
    <s v="839-333406-011,Rev A"/>
    <m/>
    <s v="FXTR,DRILL,CCC,LPD,LEFT"/>
    <s v="FXTR,DRILL,CCC,LPD,LEFT"/>
    <m/>
    <s v="EA"/>
    <s v="M"/>
    <b v="0"/>
    <x v="0"/>
    <b v="0"/>
    <b v="1"/>
    <b v="0"/>
    <b v="1"/>
    <n v="4"/>
    <s v="DRILL,CCC,LPD,LEFT"/>
    <m/>
    <s v="FIXTURE"/>
    <s v="MIH_839"/>
  </r>
  <r>
    <s v="839-333406-021,Rev A"/>
    <m/>
    <s v="FXTR,DRILL,CCC,LPD,RIGHT"/>
    <s v="FXTR,DRILL,CCC,LPD,RIGHT"/>
    <m/>
    <s v="EA"/>
    <s v="M"/>
    <b v="0"/>
    <x v="0"/>
    <b v="0"/>
    <b v="1"/>
    <b v="0"/>
    <b v="1"/>
    <n v="4"/>
    <s v="DRILL,CCC,LPD,RIGHT"/>
    <m/>
    <s v="FIXTURE"/>
    <s v="MIH_839"/>
  </r>
  <r>
    <s v="839-333451-001,Rev C"/>
    <s v="WLDMT,DR"/>
    <s v="WLDMT,DRAIN EXH,TEBR"/>
    <s v="WLDMNT,DRAIN EXH,TEBR"/>
    <s v="Sub"/>
    <s v="EA"/>
    <s v="M"/>
    <b v="0"/>
    <x v="0"/>
    <b v="0"/>
    <b v="1"/>
    <b v="0"/>
    <b v="1"/>
    <n v="6"/>
    <s v="DRAIN EXH,TEBR"/>
    <m/>
    <s v="WLDMNT"/>
    <s v="MIH_839"/>
  </r>
  <r>
    <s v="839-334157-101,Rev A"/>
    <m/>
    <s v="ADPTR, BELLOW, LWR, TOP, DUET 1 &amp; 4, NPP"/>
    <s v="ADPTR, BELLOW, LWR, TOP, DUET 1 &amp; 4, NPP"/>
    <s v="Sub"/>
    <s v="EA"/>
    <s v="M"/>
    <b v="0"/>
    <x v="0"/>
    <b v="0"/>
    <b v="1"/>
    <b v="0"/>
    <b v="1"/>
    <n v="5"/>
    <s v=" BELLOW, LWR, TOP, DUET 1 &amp; 4, NPP"/>
    <m/>
    <s v="ADAPTOR"/>
    <s v="MIH_839"/>
  </r>
  <r>
    <s v="839-334157-102,Rev A"/>
    <m/>
    <s v="ADPTR, BELLOW, LWR, TOP, DUET 2 &amp; 3, NPP"/>
    <s v="ADPTR, BELLOW, LWR, TOP, DUET 2 &amp; 3, NPP"/>
    <s v="Sub"/>
    <s v="EA"/>
    <s v="M"/>
    <b v="0"/>
    <x v="0"/>
    <b v="0"/>
    <b v="1"/>
    <b v="0"/>
    <b v="1"/>
    <n v="5"/>
    <s v=" BELLOW, LWR, TOP, DUET 2 &amp; 3, NPP"/>
    <m/>
    <s v="ADAPTOR"/>
    <s v="MIH_839"/>
  </r>
  <r>
    <s v="839-334157-103,Rev A"/>
    <m/>
    <s v="ADPTR, BELLOW, LWR, TOP, 3DXT"/>
    <s v="ADPTR, BELLOW, LWR, TOP, 3DXT"/>
    <m/>
    <s v="EA"/>
    <s v="M"/>
    <b v="0"/>
    <x v="0"/>
    <b v="0"/>
    <b v="1"/>
    <b v="0"/>
    <b v="1"/>
    <n v="5"/>
    <s v=" BELLOW, LWR, TOP, 3DXT"/>
    <m/>
    <s v="ADAPTOR"/>
    <s v="MIH_839"/>
  </r>
  <r>
    <s v="839-334157-111,Rev A"/>
    <m/>
    <s v="ADPTR, BELLOW, LWR, TOP, 3DXT VAF1.5"/>
    <s v="ADPTR, BELLOW, LWR, TOP, 3DXT VAF1.5"/>
    <s v="Sub"/>
    <s v="EA"/>
    <s v="M"/>
    <b v="0"/>
    <x v="5"/>
    <b v="0"/>
    <b v="1"/>
    <b v="0"/>
    <b v="1"/>
    <n v="5"/>
    <s v=" BELLOW, LWR, TOP, 3DXT VAF1.5"/>
    <m/>
    <s v="ADAPTOR"/>
    <s v="SUB CON_839"/>
  </r>
  <r>
    <s v="839-334164-101,Rev A"/>
    <m/>
    <s v="ADPTR, BELLOW, UPR, BTM, DUET, 1 &amp; 4, NPP"/>
    <s v="ADPTR, BELLOW, UPR, BTM, DUET, 1 &amp; 4, NPP"/>
    <s v="Sub"/>
    <s v="EA"/>
    <s v="M"/>
    <b v="0"/>
    <x v="0"/>
    <b v="0"/>
    <b v="1"/>
    <b v="0"/>
    <b v="1"/>
    <n v="5"/>
    <s v=" BELLOW, UPR, BTM, DUET, 1 &amp; 4, NPP"/>
    <m/>
    <s v="ADAPTOR"/>
    <s v="MIH_839"/>
  </r>
  <r>
    <s v="839-334164-102,Rev A"/>
    <m/>
    <s v="ADPTR, BELLOW, UPR, BTM, DUET, 2 &amp; 3, NPP"/>
    <s v="ADPTR, BELLOW, UPR, BTM, DUET, 2 &amp; 3, NPP"/>
    <s v="Sub"/>
    <s v="EA"/>
    <s v="M"/>
    <b v="0"/>
    <x v="0"/>
    <b v="0"/>
    <b v="1"/>
    <b v="0"/>
    <b v="1"/>
    <n v="5"/>
    <s v=" BELLOW, UPR, BTM, DUET, 2 &amp; 3, NPP"/>
    <m/>
    <s v="ADAPTOR"/>
    <s v="MIH_839"/>
  </r>
  <r>
    <s v="839-334164-111,Rev B"/>
    <m/>
    <s v="ADPTR, BELLOW, UPR, BTM, 3DXT"/>
    <s v="ADPTR, BELLOW, UPR, BTM, 3DXT"/>
    <m/>
    <s v="EA"/>
    <s v="M"/>
    <b v="0"/>
    <x v="0"/>
    <b v="0"/>
    <b v="1"/>
    <b v="0"/>
    <b v="1"/>
    <n v="5"/>
    <s v=" BELLOW, UPR, BTM, 3DXT"/>
    <m/>
    <s v="ADAPTOR"/>
    <s v="MIH_839"/>
  </r>
  <r>
    <s v="839-334164-112,Rev A"/>
    <m/>
    <s v="ADPTR,UPPER,VENT TUBE,3DXT VAF1.5"/>
    <s v="ADPTR,UPPER,VENT TUBE,3DXT VAF1.5"/>
    <m/>
    <s v="EA"/>
    <s v="M"/>
    <b v="0"/>
    <x v="0"/>
    <b v="0"/>
    <b v="1"/>
    <b v="0"/>
    <b v="1"/>
    <n v="5"/>
    <s v="UPPER,VENT TUBE,3DXT VAF1.5"/>
    <m/>
    <s v="TUBE"/>
    <s v="MIH_839"/>
  </r>
  <r>
    <s v="839-337374-101,Rev A"/>
    <m/>
    <s v="ADPTR, EXHAUST VENT, SFM, BATH1-2, 3DXT"/>
    <s v="ADPTR, EXHAUST VENT, SFM, BATH1-2, 3DXT"/>
    <s v="Sub"/>
    <s v="EA"/>
    <s v="M"/>
    <b v="0"/>
    <x v="0"/>
    <b v="0"/>
    <b v="1"/>
    <b v="0"/>
    <b v="1"/>
    <n v="5"/>
    <s v=" EXHAUST VENT, SFM, BATH1-2, 3DXT"/>
    <m/>
    <s v="ADAPTOR"/>
    <s v="MIH_839"/>
  </r>
  <r>
    <s v="839-339152-001,Rev B"/>
    <m/>
    <s v="BRKT,TOP END,LIFT"/>
    <s v="BRKT,TOP END,LIFT"/>
    <s v="smbo"/>
    <s v="EA"/>
    <s v="M"/>
    <b v="0"/>
    <x v="7"/>
    <b v="0"/>
    <b v="1"/>
    <b v="0"/>
    <b v="1"/>
    <n v="4"/>
    <s v="TOP END,LIFT"/>
    <m/>
    <s v="BRACKET"/>
    <s v="Metal_839"/>
  </r>
  <r>
    <s v="839-341021-001,Rev D"/>
    <m/>
    <s v="WLDMENT, LFC, CCR, PVC4910"/>
    <s v="WLDMENT, LFC, CCR, PVC4910"/>
    <s v="MIHP"/>
    <s v="EA"/>
    <s v="M"/>
    <b v="0"/>
    <x v="2"/>
    <b v="0"/>
    <b v="1"/>
    <b v="0"/>
    <b v="1"/>
    <n v="7"/>
    <s v=" LFC, CCR, PVC4910"/>
    <m/>
    <s v="WLDMNT"/>
    <s v="Plastic_839"/>
  </r>
  <r>
    <s v="839-341021-101,Rev A"/>
    <m/>
    <s v="WLDMNT,LFC,CCR,PVC4910"/>
    <s v="WLDMNT,LFC,CCR,PVC4910"/>
    <s v="MIHP"/>
    <s v="EA"/>
    <s v="M"/>
    <b v="0"/>
    <x v="2"/>
    <b v="0"/>
    <b v="1"/>
    <b v="0"/>
    <b v="1"/>
    <n v="6"/>
    <s v="LFC,CCR,PVC4910"/>
    <m/>
    <s v="WLDMNT"/>
    <s v="Plastic_839"/>
  </r>
  <r>
    <s v="839-343363-001,Rev A"/>
    <m/>
    <s v="WLDMT, LID, BATH, W/EVAPORATOR"/>
    <s v="WLDMNT, LID, BATH, W/EVAPORATOR"/>
    <m/>
    <s v="EA"/>
    <s v="M"/>
    <b v="0"/>
    <x v="4"/>
    <b v="0"/>
    <b v="1"/>
    <b v="0"/>
    <b v="1"/>
    <n v="6"/>
    <s v=" LID, BATH, W/EVAPORATOR"/>
    <m/>
    <s v="WLDMNT"/>
    <s v="NP_839"/>
  </r>
  <r>
    <s v="839-346712-001,Rev B"/>
    <m/>
    <s v="VIEWPORT WINDOW, ROUND, HT"/>
    <s v="VIEWPORT WINDOW, ROUND, HT"/>
    <m/>
    <s v="EA"/>
    <s v="M"/>
    <b v="0"/>
    <x v="2"/>
    <b v="0"/>
    <b v="1"/>
    <b v="0"/>
    <b v="1"/>
    <n v="0"/>
    <s v="VIEWPORT"/>
    <m/>
    <s v=""/>
    <s v="Plastic_839"/>
  </r>
  <r>
    <s v="839-346712-001-A01"/>
    <m/>
    <s v="SHEILD, RF/UV"/>
    <s v="SHEILD, RF/UV"/>
    <s v="SubM"/>
    <s v="EA"/>
    <s v="M"/>
    <b v="0"/>
    <x v="7"/>
    <b v="0"/>
    <b v="1"/>
    <b v="0"/>
    <b v="1"/>
    <n v="6"/>
    <s v=" RF/UV"/>
    <m/>
    <s v=""/>
    <s v="Metal_839"/>
  </r>
  <r>
    <s v="839-346712-001-A02"/>
    <m/>
    <s v="FILTER, ULTRAVIOLET"/>
    <s v="FILTER, ULTRAVIOLET"/>
    <s v="MIHP"/>
    <s v="EA"/>
    <s v="M"/>
    <b v="0"/>
    <x v="2"/>
    <b v="0"/>
    <b v="1"/>
    <b v="0"/>
    <b v="1"/>
    <n v="6"/>
    <s v=" ULTRAVIOLET"/>
    <m/>
    <s v=""/>
    <s v="Plastic_839"/>
  </r>
  <r>
    <s v="839-346712-001-A03"/>
    <m/>
    <s v="VIEWPORT_WIND_N-BK7"/>
    <s v="VIEWPORT_WIND_N-BK7"/>
    <m/>
    <s v="EA"/>
    <s v="M"/>
    <b v="0"/>
    <x v="2"/>
    <b v="0"/>
    <b v="1"/>
    <b v="0"/>
    <b v="1"/>
    <n v="0"/>
    <e v="#VALUE!"/>
    <m/>
    <s v=""/>
    <s v="Plastic_839"/>
  </r>
  <r>
    <s v="839-346712-003,Rev A"/>
    <m/>
    <s v="VIEWPORT WINDOW, ROUND, HT"/>
    <s v="VIEWPORT WINDOW, ROUND, HT"/>
    <s v="MIHP"/>
    <s v="EA"/>
    <s v="M"/>
    <b v="0"/>
    <x v="2"/>
    <b v="0"/>
    <b v="1"/>
    <b v="0"/>
    <b v="1"/>
    <n v="0"/>
    <s v="VIEWPORT"/>
    <m/>
    <s v=""/>
    <s v="Plastic_839"/>
  </r>
  <r>
    <s v="839-346712-003-A01"/>
    <m/>
    <s v="SHEILD, RF/UV"/>
    <s v="SHEILD, RF/UV"/>
    <s v="SubM"/>
    <s v="EA"/>
    <s v="M"/>
    <b v="0"/>
    <x v="7"/>
    <b v="0"/>
    <b v="1"/>
    <b v="0"/>
    <b v="1"/>
    <n v="6"/>
    <s v=" RF/UV"/>
    <m/>
    <s v=""/>
    <s v="Metal_839"/>
  </r>
  <r>
    <s v="839-346712-003-A02"/>
    <m/>
    <s v="FILTER, ULTRAVIOLET"/>
    <s v="FILTER, ULTRAVIOLET"/>
    <s v="MIHP"/>
    <s v="EA"/>
    <s v="M"/>
    <b v="0"/>
    <x v="2"/>
    <b v="0"/>
    <b v="1"/>
    <b v="0"/>
    <b v="1"/>
    <n v="6"/>
    <s v=" ULTRAVIOLET"/>
    <m/>
    <s v=""/>
    <s v="Plastic_839"/>
  </r>
  <r>
    <s v="839-347307-003,Rev A"/>
    <s v="BAF, MEM"/>
    <s v="BAF, MEMBRANE, POSITION 3-5, SCIMITAR"/>
    <s v="BAF, MEMBRANE, POSITION 3-5, SCIMITAR"/>
    <m/>
    <s v="EA"/>
    <s v="M"/>
    <b v="0"/>
    <x v="0"/>
    <b v="0"/>
    <b v="0"/>
    <b v="0"/>
    <b v="1"/>
    <n v="3"/>
    <s v=" MEMBRANE, POSITION 3-5, SCIMITAR"/>
    <m/>
    <s v=""/>
    <s v="MIH_839"/>
  </r>
  <r>
    <s v="839-347307-003-A01"/>
    <s v="PLATE, ."/>
    <s v="PLATE, .06'' THK              _x001e_PLATE, .06'' THK"/>
    <s v="PLATE, .06'' THK              _x001e_PLATE, .06'' THK"/>
    <m/>
    <s v="EA"/>
    <s v="M"/>
    <b v="0"/>
    <x v="0"/>
    <b v="0"/>
    <b v="1"/>
    <b v="0"/>
    <b v="1"/>
    <n v="5"/>
    <s v=" .06'' THK              _x001e_PLATE, .06'' THK"/>
    <m/>
    <s v="PLATE"/>
    <s v="MIH_839"/>
  </r>
  <r>
    <s v="839-347307-003-A02"/>
    <m/>
    <s v="KOCK MEMBRANE SYSTEMS: HFK-328"/>
    <s v="KOCK MEMBRANE SYSTEMS: HFK-328"/>
    <s v="Sub"/>
    <s v="EA"/>
    <s v="M"/>
    <b v="0"/>
    <x v="5"/>
    <b v="0"/>
    <b v="1"/>
    <b v="0"/>
    <b v="1"/>
    <n v="0"/>
    <s v="KOCK"/>
    <m/>
    <s v=""/>
    <s v="SUB CON_839"/>
  </r>
  <r>
    <s v="839-347784-001,Rev A"/>
    <s v="ASSY, LI"/>
    <s v="ASSY, LID, TOP, EVAP INTAKE, SPLIT BATH"/>
    <s v="ASSY, LID, TOP, EVAP INTAKE, SPLIT BATH"/>
    <m/>
    <s v="EA"/>
    <s v="M"/>
    <b v="0"/>
    <x v="0"/>
    <b v="0"/>
    <b v="0"/>
    <b v="0"/>
    <b v="1"/>
    <n v="4"/>
    <s v=" LID, TOP, EVAP INTAKE, SPLIT BATH"/>
    <m/>
    <s v="ASSY"/>
    <s v="MIH_839"/>
  </r>
  <r>
    <s v="839-347785-001,Rev A"/>
    <s v="LID.TOP,"/>
    <s v="LID,TOP,EVAP INTAKE,SPLIT BATH"/>
    <s v="LID,TOP,EVAP INTAKE,SPLIT BATH"/>
    <s v="Sub"/>
    <s v="EA"/>
    <s v="M"/>
    <b v="0"/>
    <x v="2"/>
    <b v="0"/>
    <b v="1"/>
    <b v="0"/>
    <b v="1"/>
    <n v="3"/>
    <s v="TOP,EVAP INTAKE,SPLIT BATH"/>
    <m/>
    <s v="LID"/>
    <s v="Plastic_839"/>
  </r>
  <r>
    <s v="839-A00124-001,Rev A"/>
    <m/>
    <s v="CHAMBER,WELDMENT,LEFT SIDE,SRD ONLY"/>
    <s v="CHAMBER,WELDMENT,LEFT SIDE,SRD ONLY"/>
    <s v="MIHP"/>
    <s v="EA"/>
    <s v="M"/>
    <b v="0"/>
    <x v="2"/>
    <b v="0"/>
    <b v="1"/>
    <b v="0"/>
    <b v="1"/>
    <n v="7"/>
    <s v="WELDMENT,LEFT SIDE,SRD ONLY"/>
    <m/>
    <s v="CHMBR"/>
    <s v="Plastic_839"/>
  </r>
  <r>
    <s v="839-A00124-002,Rev A"/>
    <m/>
    <s v="CHAMBER,WELDMENT,RIGHT SIDE,SRD ONLY"/>
    <s v="CHAMBER,WELDMENT,RIGHT SIDE,SRD ONLY"/>
    <s v="MIHP"/>
    <s v="EA"/>
    <s v="M"/>
    <b v="0"/>
    <x v="2"/>
    <b v="0"/>
    <b v="1"/>
    <b v="0"/>
    <b v="1"/>
    <n v="7"/>
    <s v="WELDMENT,RIGHT SIDE,SRD ONLY"/>
    <m/>
    <s v="CHMBR"/>
    <s v="Plastic_839"/>
  </r>
  <r>
    <s v="839-A01782-001,Rev C"/>
    <m/>
    <s v="CNTMNT,DRAIN,EXH,PPT3&amp;4"/>
    <s v="CNTMNT,DRAIN,EXH,PPT3&amp;4"/>
    <s v="MIHP"/>
    <s v="EA"/>
    <s v="M"/>
    <b v="0"/>
    <x v="2"/>
    <b v="0"/>
    <b v="1"/>
    <b v="0"/>
    <b v="1"/>
    <n v="6"/>
    <s v="DRAIN,EXH,PPT3&amp;4"/>
    <m/>
    <s v=""/>
    <s v="Plastic_839"/>
  </r>
  <r>
    <s v="839-A02264-002,Rev B"/>
    <m/>
    <s v="WINDOW, CELL ISOLATION"/>
    <s v="WINDOW, CELL ISOLATION"/>
    <m/>
    <s v="EA"/>
    <s v="M"/>
    <b v="0"/>
    <x v="0"/>
    <b v="0"/>
    <b v="1"/>
    <b v="0"/>
    <b v="1"/>
    <n v="6"/>
    <s v=" CELL ISOLATION"/>
    <m/>
    <s v=""/>
    <s v="MIH_839"/>
  </r>
  <r>
    <s v="839-A02264-003,Rev A"/>
    <m/>
    <s v="TRAY, MAINTENANCE, CELL ISOLATION"/>
    <s v="TRAY, MAINTENANCE, CELL ISOLATION"/>
    <m/>
    <s v="EA"/>
    <s v="M"/>
    <b v="0"/>
    <x v="0"/>
    <b v="0"/>
    <b v="1"/>
    <b v="0"/>
    <b v="1"/>
    <n v="4"/>
    <s v=" MAINTENANCE, CELL ISOLATION"/>
    <m/>
    <s v=""/>
    <s v="MIH_839"/>
  </r>
  <r>
    <s v="839-A02264-004,Rev B"/>
    <m/>
    <s v="FRM, CELL ISOLATION, UPR DUETS"/>
    <s v="FRM, CELL ISOLATION, UPR DUETS"/>
    <s v="MIHP"/>
    <s v="EA"/>
    <s v="M"/>
    <b v="0"/>
    <x v="2"/>
    <b v="0"/>
    <b v="1"/>
    <b v="0"/>
    <b v="1"/>
    <n v="3"/>
    <s v=" CELL ISOLATION, UPR DUETS"/>
    <m/>
    <s v=""/>
    <s v="Plastic_839"/>
  </r>
  <r>
    <s v="839-A02264-005,Rev B"/>
    <m/>
    <s v="WINDOW,CELL ISOLATION,UPR DUET"/>
    <s v="WINDOW,CELL ISOLATION,UPR DUET"/>
    <s v="MIHP"/>
    <s v="EA"/>
    <s v="M"/>
    <b v="0"/>
    <x v="2"/>
    <b v="0"/>
    <b v="1"/>
    <b v="0"/>
    <b v="1"/>
    <n v="6"/>
    <s v="CELL ISOLATION,UPR DUET"/>
    <m/>
    <s v=""/>
    <s v="Plastic_839"/>
  </r>
  <r>
    <s v="839-A02264-006,Rev B"/>
    <m/>
    <s v="TRAY, MAINTENANCE, CELL ISOLATION"/>
    <s v="TRAY, MAINTENANCE, CELL ISOLATION"/>
    <s v="MIHP"/>
    <s v="EA"/>
    <s v="M"/>
    <b v="0"/>
    <x v="2"/>
    <b v="0"/>
    <b v="1"/>
    <b v="0"/>
    <b v="1"/>
    <n v="4"/>
    <s v=" MAINTENANCE, CELL ISOLATION"/>
    <m/>
    <s v=""/>
    <s v="Plastic_839"/>
  </r>
  <r>
    <s v="839-A02264-007,Rev B"/>
    <m/>
    <s v="FRM, CELL ISOLATION, LWR DUETS"/>
    <s v="FRM, CELL ISOLATION, LWR DUETS"/>
    <s v="MIHP"/>
    <s v="EA"/>
    <s v="M"/>
    <b v="0"/>
    <x v="2"/>
    <b v="0"/>
    <b v="1"/>
    <b v="0"/>
    <b v="1"/>
    <n v="3"/>
    <s v=" CELL ISOLATION, LWR DUETS"/>
    <m/>
    <s v=""/>
    <s v="Plastic_839"/>
  </r>
  <r>
    <s v="839-A02264-008,Rev A"/>
    <m/>
    <s v="WINDOW,CELL ISOLATION,UPR DUET"/>
    <s v="WINDOW,CELL ISOLATION,UPR DUET"/>
    <s v="MIHP"/>
    <s v="EA"/>
    <s v="M"/>
    <b v="0"/>
    <x v="2"/>
    <b v="0"/>
    <b v="1"/>
    <b v="0"/>
    <b v="1"/>
    <n v="6"/>
    <s v="CELL ISOLATION,UPR DUET"/>
    <m/>
    <s v=""/>
    <s v="Plastic_839"/>
  </r>
  <r>
    <s v="839-A02304-001,Rev B"/>
    <m/>
    <s v="CVR,SLOT,CELL ISOLATION"/>
    <s v="CVR,SLOT,CELL ISOLATION"/>
    <s v="MIHP"/>
    <s v="EA"/>
    <s v="M"/>
    <b v="0"/>
    <x v="2"/>
    <b v="0"/>
    <b v="1"/>
    <b v="0"/>
    <b v="1"/>
    <n v="3"/>
    <s v="SLOT,CELL ISOLATION"/>
    <m/>
    <s v="COVER"/>
    <s v="Plastic_839"/>
  </r>
  <r>
    <s v="839-A03983-001,Rev A"/>
    <m/>
    <s v="SHIELD,PUMP,LWR RT"/>
    <s v="SHIELD,PUMP,LWR RT"/>
    <s v="MIHP"/>
    <s v="EA"/>
    <s v="M"/>
    <b v="0"/>
    <x v="2"/>
    <b v="0"/>
    <b v="1"/>
    <b v="0"/>
    <b v="1"/>
    <n v="6"/>
    <s v="PUMP,LWR RT"/>
    <m/>
    <s v="SHIELD"/>
    <s v="Plastic_839"/>
  </r>
  <r>
    <s v="839-A03983-002,Rev B"/>
    <s v="SHIELD,R"/>
    <s v="SHIELD,REAR PUMP WELDMENT"/>
    <s v="SHIELD,REAR PUMP WELDMENT"/>
    <s v="MIHP"/>
    <s v="EA"/>
    <s v="M"/>
    <b v="0"/>
    <x v="2"/>
    <b v="0"/>
    <b v="1"/>
    <b v="0"/>
    <b v="1"/>
    <n v="6"/>
    <s v="REAR PUMP WELDMENT"/>
    <m/>
    <s v="SHIELD"/>
    <s v="Plastic_839"/>
  </r>
  <r>
    <s v="839-A03983-003,Rev A"/>
    <m/>
    <s v="SHIELD,WELDMENT, FACILITY"/>
    <s v="SHIELD,WELDMENT, FACILITY"/>
    <s v="MIHP"/>
    <s v="EA"/>
    <s v="M"/>
    <b v="0"/>
    <x v="2"/>
    <b v="0"/>
    <b v="1"/>
    <b v="0"/>
    <b v="1"/>
    <n v="6"/>
    <s v="WELDMENT, FACILITY"/>
    <m/>
    <s v="SHIELD"/>
    <s v="Plastic_839"/>
  </r>
  <r>
    <s v="839-A03983-004,Rev A"/>
    <m/>
    <s v="DOOR,DOSING PANEL,LEFT"/>
    <s v="DOOR,DOSING PANEL,LEFT"/>
    <s v="MIHP"/>
    <s v="EA"/>
    <s v="M"/>
    <b v="0"/>
    <x v="2"/>
    <b v="0"/>
    <b v="1"/>
    <b v="0"/>
    <b v="1"/>
    <n v="4"/>
    <s v="DOSING PANEL,LEFT"/>
    <m/>
    <s v="DOOR"/>
    <s v="Plastic_839"/>
  </r>
  <r>
    <s v="839-A03983-005,Rev A"/>
    <m/>
    <s v="DOOR,DOSING PANEL,RIGHT"/>
    <s v="DOOR,DOSING PANEL,RIGHT"/>
    <s v="MIHP"/>
    <s v="EA"/>
    <s v="M"/>
    <b v="0"/>
    <x v="2"/>
    <b v="0"/>
    <b v="1"/>
    <b v="0"/>
    <b v="1"/>
    <n v="4"/>
    <s v="DOSING PANEL,RIGHT"/>
    <m/>
    <s v="DOOR"/>
    <s v="Plastic_839"/>
  </r>
  <r>
    <s v="839-A08080-001,Rev A"/>
    <m/>
    <s v="PLATE, SPINDLE MOUNT,APT"/>
    <s v="PLATE, SPINDLE MOUNT,APT"/>
    <s v="MIHP"/>
    <s v="EA"/>
    <s v="M"/>
    <b v="0"/>
    <x v="2"/>
    <b v="0"/>
    <b v="1"/>
    <b v="0"/>
    <b v="1"/>
    <n v="5"/>
    <s v=" SPINDLE MOUNT,APT"/>
    <m/>
    <s v="PIN"/>
    <s v="Plastic_839"/>
  </r>
  <r>
    <s v="839-A08084-001,Rev A"/>
    <m/>
    <s v="CHAMBER,WELDMENT,APT"/>
    <s v="CHAMBER,WELDMENT,APT"/>
    <s v="MIHP"/>
    <s v="EA"/>
    <s v="M"/>
    <b v="0"/>
    <x v="2"/>
    <b v="0"/>
    <b v="1"/>
    <b v="0"/>
    <b v="1"/>
    <n v="7"/>
    <s v="WELDMENT,APT"/>
    <m/>
    <s v="CHMBR"/>
    <s v="Plastic_839"/>
  </r>
  <r>
    <s v="839-A08084-001,Rev B"/>
    <m/>
    <s v="CHAMBER,WELDMENT,APT"/>
    <s v="CHAMBER,WELDMENT,APT"/>
    <s v="MIHP"/>
    <s v="EA"/>
    <s v="M"/>
    <b v="0"/>
    <x v="2"/>
    <b v="0"/>
    <b v="1"/>
    <b v="0"/>
    <b v="1"/>
    <n v="7"/>
    <s v="WELDMENT,APT"/>
    <m/>
    <s v="CHMBR"/>
    <s v="Plastic_839"/>
  </r>
  <r>
    <s v="839-A08084-001,Rev B Item7"/>
    <s v="Item 7 C"/>
    <s v="Item 7 CHAMBER,WELDMENT,APT"/>
    <s v="Item 7 CHAMBER,WELDMENT,APT"/>
    <s v="MIHM"/>
    <s v="EA"/>
    <s v="M"/>
    <b v="0"/>
    <x v="7"/>
    <b v="0"/>
    <b v="1"/>
    <b v="0"/>
    <b v="1"/>
    <n v="0"/>
    <s v="Item"/>
    <m/>
    <s v="CHMBR"/>
    <s v="Metal_839"/>
  </r>
  <r>
    <s v="839-A08960-001,Rev A"/>
    <m/>
    <s v="WLDMT, GUARD, DRIP, LEFT, ADM"/>
    <s v="WLDMNT, GUARD, DRIP, LEFT, ADM"/>
    <s v="MIHP"/>
    <s v="EA"/>
    <s v="M"/>
    <b v="0"/>
    <x v="2"/>
    <b v="0"/>
    <b v="1"/>
    <b v="0"/>
    <b v="1"/>
    <n v="6"/>
    <s v=" GUARD, DRIP, LEFT, ADM"/>
    <m/>
    <s v="WLDMNT"/>
    <s v="Plastic_839"/>
  </r>
  <r>
    <s v="839-A10720-001,Rev B"/>
    <m/>
    <s v="HDL,CUP CRADLE,WO"/>
    <s v="HDL,CUP CRADLE,WO"/>
    <s v="MIHP"/>
    <s v="EA"/>
    <s v="M"/>
    <b v="0"/>
    <x v="2"/>
    <b v="0"/>
    <b v="1"/>
    <b v="0"/>
    <b v="1"/>
    <n v="3"/>
    <s v="CUP CRADLE,WO"/>
    <m/>
    <s v=""/>
    <s v="Plastic_839"/>
  </r>
  <r>
    <s v="839-A13136-001,Rev A"/>
    <m/>
    <s v="WLDMT, ADPTR, UPPER, VENT TUBE, NI CLEAN"/>
    <s v="WLDMNT, ADPTR, UPPER, VENT TUBE, NI CLEAN"/>
    <s v="Sub"/>
    <s v="EA"/>
    <s v="M"/>
    <b v="0"/>
    <x v="2"/>
    <b v="0"/>
    <b v="1"/>
    <b v="0"/>
    <b v="1"/>
    <n v="6"/>
    <s v=" ADPTR, UPPER, VENT TUBE, NI CLEAN"/>
    <m/>
    <s v="WLDMNT"/>
    <s v="Plastic_839"/>
  </r>
  <r>
    <s v="839-A13275-001,Rev A"/>
    <m/>
    <s v="WLDMT, LID, BATH, SINGLE, NO EVAP, SFM, NI CLN"/>
    <s v="WLDMNT, LID, BATH, SINGLE, NO EVAP, SFM, NI CLN"/>
    <s v="MIHP"/>
    <s v="EA"/>
    <s v="M"/>
    <b v="0"/>
    <x v="2"/>
    <b v="0"/>
    <b v="1"/>
    <b v="0"/>
    <b v="1"/>
    <n v="6"/>
    <s v=" LID, BATH, SINGLE, NO EVAP, SFM, NI CLN"/>
    <m/>
    <s v="WLDMNT"/>
    <s v="Plastic_839"/>
  </r>
  <r>
    <s v="839-A14397-001,Rev A"/>
    <m/>
    <s v="FXTR, HT XCHNGER LCTR, STN 2"/>
    <s v="FXTR, HT XCHNGER LCTR, STN 2"/>
    <s v="Sub"/>
    <s v="EA"/>
    <s v="M"/>
    <b v="0"/>
    <x v="2"/>
    <b v="0"/>
    <b v="1"/>
    <b v="0"/>
    <b v="1"/>
    <n v="4"/>
    <s v=" HT XCHNGER LCTR, STN 2"/>
    <m/>
    <s v="FIXTURE"/>
    <s v="Plastic_839"/>
  </r>
  <r>
    <s v="839-A14397-002,Rev A"/>
    <m/>
    <s v="FXTR, HT XCHNGER LCTR, STN 4"/>
    <s v="FXTR, HT XCHNGER LCTR, STN 4"/>
    <s v="Sub"/>
    <s v="EA"/>
    <s v="M"/>
    <b v="0"/>
    <x v="2"/>
    <b v="0"/>
    <b v="1"/>
    <b v="0"/>
    <b v="1"/>
    <n v="4"/>
    <s v=" HT XCHNGER LCTR, STN 4"/>
    <m/>
    <s v="FIXTURE"/>
    <s v="Plastic_839"/>
  </r>
  <r>
    <s v="839-A15570-001,Rev A"/>
    <m/>
    <s v=" FTG,QUICK DISC,INSERT,3/8 PLR,PP,MOD"/>
    <s v=" FTG,QUICK DISC,INSERT,3/8 PLR,PP,MOD"/>
    <s v="MIHP"/>
    <s v="EA"/>
    <s v="M"/>
    <b v="0"/>
    <x v="2"/>
    <b v="0"/>
    <b v="0"/>
    <b v="0"/>
    <b v="1"/>
    <n v="4"/>
    <s v="QUICK DISC,INSERT,3/8 PLR,PP,MOD"/>
    <m/>
    <s v="PL"/>
    <s v="Plastic_839"/>
  </r>
  <r>
    <s v="839-A18520-001,Rev A"/>
    <m/>
    <s v="WLDMT,MANF,APT ROTARY ARM"/>
    <s v="WLDMNT,MANIFOLD,APT ROTARY ARM"/>
    <s v="MIHP"/>
    <s v="EA"/>
    <s v="M"/>
    <b v="0"/>
    <x v="2"/>
    <b v="0"/>
    <b v="1"/>
    <b v="0"/>
    <b v="1"/>
    <n v="6"/>
    <s v="MANIFOLD,APT ROTARY ARM"/>
    <m/>
    <s v="WLDMNT"/>
    <s v="Plastic_839"/>
  </r>
  <r>
    <s v="839-A19909-301,Rev A"/>
    <m/>
    <s v="WLDMT, ENCLOSURE, THERMAL FS, BATH 3/4"/>
    <s v="WLDMNT, ENCLOSURE, THERMAL FS, BATH 3/4"/>
    <s v="MIHP"/>
    <s v="EA"/>
    <s v="M"/>
    <b v="0"/>
    <x v="2"/>
    <b v="0"/>
    <b v="1"/>
    <b v="0"/>
    <b v="1"/>
    <n v="6"/>
    <s v=" ENCLOSURE, THERMAL FS, BATH 3/4"/>
    <m/>
    <s v="WLDMNT"/>
    <s v="Plastic_839"/>
  </r>
  <r>
    <s v="839-A20278-001,Rev A"/>
    <m/>
    <s v="MT, ANGLED NOZZLE, WAFER RINSE, DI, LFT PLT"/>
    <s v="MT, ANGLED NOZZLE, WAFER RINSE, DI, LFT PLT"/>
    <s v="MIHP"/>
    <s v="EA"/>
    <s v="M"/>
    <b v="0"/>
    <x v="2"/>
    <b v="0"/>
    <b v="0"/>
    <b v="0"/>
    <b v="1"/>
    <n v="2"/>
    <s v=" ANGLED NOZZLE, WAFER RINSE, DI, LFT PLT"/>
    <m/>
    <s v="PL"/>
    <s v="Plastic_839"/>
  </r>
  <r>
    <s v="839-A20278-001,Rev B"/>
    <m/>
    <s v="MT, ANGLED NOZZLE, WAFER RINSE, DI, LFT PLT"/>
    <s v="MT, ANGLED NOZZLE, WAFER RINSE, DI, LFT PLT"/>
    <s v="Sub"/>
    <s v="EA"/>
    <s v="M"/>
    <b v="0"/>
    <x v="2"/>
    <b v="0"/>
    <b v="0"/>
    <b v="0"/>
    <b v="1"/>
    <n v="2"/>
    <s v=" ANGLED NOZZLE, WAFER RINSE, DI, LFT PLT"/>
    <m/>
    <s v="PL"/>
    <s v="Plastic_839"/>
  </r>
  <r>
    <s v="839-A20278-002,Rev B"/>
    <m/>
    <s v="MT, ANGLED NOZZLE, WAFER RINSE, DI, RT PLT"/>
    <s v="MT, ANGLED NOZZLE, WAFER RINSE, DI, RT PLT"/>
    <s v="MIHP"/>
    <s v="EA"/>
    <s v="M"/>
    <b v="0"/>
    <x v="2"/>
    <b v="0"/>
    <b v="1"/>
    <b v="0"/>
    <b v="1"/>
    <n v="2"/>
    <s v=" ANGLED NOZZLE, WAFER RINSE, DI, RT PLT"/>
    <m/>
    <s v="PL"/>
    <s v="Plastic_839"/>
  </r>
  <r>
    <s v="839-A27581-101,Rev A"/>
    <m/>
    <s v="ADPTR,PLENUM TO DUCT,BATH 1"/>
    <s v="ADPTR,PLENUM TO DUCT,BATH 1"/>
    <s v="MIHP"/>
    <s v="EA"/>
    <s v="M"/>
    <b v="0"/>
    <x v="2"/>
    <b v="0"/>
    <b v="1"/>
    <b v="0"/>
    <b v="1"/>
    <n v="5"/>
    <s v="PLENUM TO DUCT,BATH 1"/>
    <m/>
    <s v="ADAPTOR"/>
    <s v="Plastic_839"/>
  </r>
  <r>
    <s v="839-A27581-102,Rev A"/>
    <m/>
    <s v="ADPTR,PLENUM TO DUCT,BATH 1"/>
    <s v="ADPTR,PLENUM TO DUCT,BATH 1"/>
    <s v="MIHP"/>
    <s v="EA"/>
    <s v="M"/>
    <b v="0"/>
    <x v="2"/>
    <b v="0"/>
    <b v="1"/>
    <b v="0"/>
    <b v="1"/>
    <n v="5"/>
    <s v="PLENUM TO DUCT,BATH 1"/>
    <m/>
    <s v="ADAPTOR"/>
    <s v="Plastic_839"/>
  </r>
  <r>
    <s v="839-A29831-011,Rev A"/>
    <m/>
    <s v="CHAMBER,WELDMENT,SRD,N2 DRY,LEFT"/>
    <s v="CHAMBER,WELDMENT,SRD,N2 DRY,LEFT"/>
    <s v="MIHP"/>
    <s v="EA"/>
    <s v="M"/>
    <b v="0"/>
    <x v="2"/>
    <b v="0"/>
    <b v="1"/>
    <b v="0"/>
    <b v="1"/>
    <n v="7"/>
    <s v="WELDMENT,SRD,N2 DRY,LEFT"/>
    <m/>
    <s v="CHMBR"/>
    <s v="Plastic_839"/>
  </r>
  <r>
    <s v="839-A29831-021,Rev A"/>
    <m/>
    <s v="CHAMBER,WELDMENT,SRD,N2 DRY,RIGHT"/>
    <s v="CHAMBER,WELDMENT,SRD,N2 DRY,RIGHT"/>
    <s v="MIHP"/>
    <s v="EA"/>
    <s v="M"/>
    <b v="0"/>
    <x v="2"/>
    <b v="0"/>
    <b v="1"/>
    <b v="0"/>
    <b v="1"/>
    <n v="7"/>
    <s v="WELDMENT,SRD,N2 DRY,RIGHT"/>
    <m/>
    <s v="CHMBR"/>
    <s v="Plastic_839"/>
  </r>
  <r>
    <s v="839-A31942-001,Rev A"/>
    <m/>
    <s v="MT, NOZZLE, WAFER RINSE, DI, TALL, PLT"/>
    <s v="MT, NOZZLE, WAFER RINSE, DI, TALL, PLT"/>
    <s v="MIHP"/>
    <s v="EA"/>
    <s v="M"/>
    <b v="0"/>
    <x v="2"/>
    <b v="0"/>
    <b v="0"/>
    <b v="0"/>
    <b v="1"/>
    <n v="2"/>
    <s v=" NOZZLE, WAFER RINSE, DI, TALL, PLT"/>
    <m/>
    <s v="PL"/>
    <s v="Plastic_839"/>
  </r>
  <r>
    <s v="839-A31943-001,Rev A"/>
    <m/>
    <s v="MT, ANGLED NOZZLE, WAFER RINSE, DI, TALL LFT"/>
    <s v="MT, ANGLED NOZZLE, WAFER RINSE, DI, TALL LFT"/>
    <s v="MIHP"/>
    <s v="EA"/>
    <s v="M"/>
    <b v="0"/>
    <x v="2"/>
    <b v="0"/>
    <b v="0"/>
    <b v="0"/>
    <b v="1"/>
    <n v="2"/>
    <s v=" ANGLED NOZZLE, WAFER RINSE, DI, TALL LFT"/>
    <m/>
    <s v="WAFER"/>
    <s v="Plastic_839"/>
  </r>
  <r>
    <s v="839-A31943-002,Rev A"/>
    <m/>
    <s v="MT, ANGLED NOZZLE, WAFER RINSE, DI, TALL RT"/>
    <s v="MT, ANGLED NOZZLE, WAFER RINSE, DI, TALL RT"/>
    <s v="MIHP"/>
    <s v="EA"/>
    <s v="M"/>
    <b v="0"/>
    <x v="2"/>
    <b v="0"/>
    <b v="0"/>
    <b v="0"/>
    <b v="1"/>
    <n v="2"/>
    <s v=" ANGLED NOZZLE, WAFER RINSE, DI, TALL RT"/>
    <m/>
    <s v="WAFER"/>
    <s v="Plastic_839"/>
  </r>
  <r>
    <s v="839-A32354-001,Rev B"/>
    <m/>
    <s v="MT,ANGLED NOZZLE,WAFER RINSE,EX,LFT"/>
    <s v="MT,ANGLED NOZZLE,WAFER RINSE,EX,LFT"/>
    <s v="Sub"/>
    <s v="EA"/>
    <s v="M"/>
    <b v="0"/>
    <x v="2"/>
    <b v="0"/>
    <b v="1"/>
    <b v="0"/>
    <b v="1"/>
    <n v="2"/>
    <s v="ANGLED NOZZLE,WAFER RINSE,EX,LFT"/>
    <m/>
    <s v="WAFER"/>
    <s v="Plastic_839"/>
  </r>
  <r>
    <s v="839-A32354-002,Rev B"/>
    <m/>
    <s v="MT,ANGLED NOZZLE,WAFER RINSE,EX,RT"/>
    <s v="MT,ANGLED NOZZLE,WAFER RINSE,EX,RT"/>
    <s v="MIHP"/>
    <s v="EA"/>
    <s v="M"/>
    <b v="0"/>
    <x v="2"/>
    <b v="0"/>
    <b v="1"/>
    <b v="0"/>
    <b v="1"/>
    <n v="2"/>
    <s v="ANGLED NOZZLE,WAFER RINSE,EX,RT"/>
    <m/>
    <s v="WAFER"/>
    <s v="Plastic_839"/>
  </r>
  <r>
    <s v="839-A33561-001,Rev A"/>
    <m/>
    <s v="TRAY, WLDMT, SINGLE DRAIN"/>
    <s v="TRAY, WLDMNT, SINGLE DRAIN"/>
    <s v="MIHP"/>
    <s v="EA"/>
    <s v="M"/>
    <b v="0"/>
    <x v="2"/>
    <b v="0"/>
    <b v="1"/>
    <b v="0"/>
    <b v="1"/>
    <n v="4"/>
    <s v=" WLDMNT, SINGLE DRAIN"/>
    <m/>
    <s v="WLDMNT"/>
    <s v="Plastic_839"/>
  </r>
  <r>
    <s v="839-A33562-001,Rev A"/>
    <m/>
    <s v="TRAY, WLDMT, DRAIN"/>
    <s v="TRAY, WLDMNT, DRAIN"/>
    <s v="MIHP"/>
    <s v="EA"/>
    <s v="M"/>
    <b v="0"/>
    <x v="2"/>
    <b v="0"/>
    <b v="1"/>
    <b v="0"/>
    <b v="1"/>
    <n v="4"/>
    <s v=" WLDMNT, DRAIN"/>
    <m/>
    <s v="WLDMNT"/>
    <s v="Plastic_839"/>
  </r>
  <r>
    <s v="839-A36611-101,Rev B"/>
    <m/>
    <s v="COVER, MOTOR, PUMP, DUET 1-2"/>
    <s v="COVER, MOTOR, PUMP, DUET 1-2"/>
    <s v="MIHP"/>
    <s v="EA"/>
    <s v="M"/>
    <b v="0"/>
    <x v="2"/>
    <b v="0"/>
    <b v="0"/>
    <b v="0"/>
    <b v="1"/>
    <n v="5"/>
    <s v=" MOTOR, PUMP, DUET 1-2"/>
    <m/>
    <s v="COVER"/>
    <s v="Plastic_839"/>
  </r>
  <r>
    <s v="839-A36611-301,Rev B"/>
    <m/>
    <s v="COVER, MOTOR, PUMP, DUET 3-4"/>
    <s v="COVER, MOTOR, PUMP, DUET 3-4"/>
    <s v="MIHP"/>
    <s v="EA"/>
    <s v="M"/>
    <b v="0"/>
    <x v="2"/>
    <b v="0"/>
    <b v="0"/>
    <b v="0"/>
    <b v="1"/>
    <n v="5"/>
    <s v=" MOTOR, PUMP, DUET 3-4"/>
    <m/>
    <s v="COVER"/>
    <s v="Plastic_839"/>
  </r>
  <r>
    <s v="839-A39379-101,Rev B"/>
    <m/>
    <s v=" CVR,MOTOR,PUMP,SMPL PORT CUTOUT,DUET 1-2"/>
    <s v=" CVR,MOTOR,PUMP,SMPL PORT CUTOUT,DUET 1-2"/>
    <s v="MIHP"/>
    <s v="EA"/>
    <s v="M"/>
    <b v="0"/>
    <x v="2"/>
    <b v="0"/>
    <b v="1"/>
    <b v="0"/>
    <b v="1"/>
    <n v="4"/>
    <s v="MOTOR,PUMP,SMPL PORT CUTOUT,DUET 1-2"/>
    <m/>
    <s v="PL"/>
    <s v="Plastic_839"/>
  </r>
  <r>
    <s v="839-A40615-001,Rev B"/>
    <m/>
    <s v="ADPTR,FIXED,APT LID,PILLAR,3/8&quot;"/>
    <s v="ADPTR,FIXED,APT LID,PILLAR,3/8&quot;"/>
    <s v="MIHP"/>
    <s v="EA"/>
    <s v="M"/>
    <b v="0"/>
    <x v="2"/>
    <b v="0"/>
    <b v="1"/>
    <b v="0"/>
    <b v="1"/>
    <n v="5"/>
    <s v="FIXED,APT LID,PILLAR,3/8&quot;"/>
    <m/>
    <s v="ADAPTOR"/>
    <s v="Plastic_839"/>
  </r>
  <r>
    <s v="839-A43544-002,Rev A"/>
    <m/>
    <s v="FXTR,HOLE LOCATOR,SIRF MOUNT,27MHZ"/>
    <s v="FXTR,HOLE LOCATOR,SIRF MOUNT,27MHZ"/>
    <s v="Sub"/>
    <s v="EA"/>
    <s v="M"/>
    <b v="0"/>
    <x v="2"/>
    <b v="0"/>
    <b v="1"/>
    <b v="0"/>
    <b v="1"/>
    <n v="4"/>
    <s v="HOLE LOCATOR,SIRF MOUNT,27MHZ"/>
    <m/>
    <s v="FIXTURE"/>
    <s v="Plastic_839"/>
  </r>
  <r>
    <s v="839-A48222-001,Rev A"/>
    <m/>
    <s v="COV,UPR ELCTD,WCO,LT"/>
    <s v="COV,UPR ELCTD,WCO,LT"/>
    <s v="MIHP"/>
    <s v="EA"/>
    <s v="M"/>
    <b v="0"/>
    <x v="2"/>
    <b v="0"/>
    <b v="1"/>
    <b v="0"/>
    <b v="1"/>
    <n v="3"/>
    <s v="UPR ELCTD,WCO,LT"/>
    <m/>
    <s v="COVER"/>
    <s v="Plastic_839"/>
  </r>
  <r>
    <s v="839-A48222-002,Rev A"/>
    <m/>
    <s v="COV,UPR ELCTD,WCO,RT"/>
    <s v="COV,UPR ELCTD,WCO,RT"/>
    <s v="MIHP"/>
    <s v="EA"/>
    <s v="M"/>
    <b v="0"/>
    <x v="2"/>
    <b v="0"/>
    <b v="1"/>
    <b v="0"/>
    <b v="1"/>
    <n v="3"/>
    <s v="UPR ELCTD,WCO,RT"/>
    <m/>
    <s v="COVER"/>
    <s v="Plastic_839"/>
  </r>
  <r>
    <s v="839-A53179-001,Rev A"/>
    <m/>
    <s v="COVER,SPLASH,TRAY,BE ROBOT"/>
    <s v="COVER,SPLASH,TRAY,BE ROBOT"/>
    <s v="MIHP"/>
    <s v="EA"/>
    <s v="M"/>
    <b v="0"/>
    <x v="2"/>
    <b v="0"/>
    <b v="1"/>
    <b v="0"/>
    <b v="1"/>
    <n v="5"/>
    <s v="SPLASH,TRAY,BE ROBOT"/>
    <m/>
    <s v="PL"/>
    <s v="Plastic_839"/>
  </r>
  <r>
    <s v="839-A55220-001, Rev A"/>
    <m/>
    <s v="TUBE,3/8&quot;,CHEM,PLR LID TO PLR ARM,FKM"/>
    <s v="TUBE,3/8&quot;,CHEM,PLR LID TO PLR ARM,FKM"/>
    <s v="spos"/>
    <s v="EA"/>
    <s v="M"/>
    <b v="0"/>
    <x v="2"/>
    <b v="0"/>
    <b v="1"/>
    <b v="0"/>
    <b v="1"/>
    <n v="4"/>
    <s v="3/8&quot;,CHEM,PLR LID TO PLR ARM,FKM"/>
    <m/>
    <s v="TUBE"/>
    <s v="Plastic_839"/>
  </r>
  <r>
    <s v="839-A55220-001,Rev A"/>
    <m/>
    <s v="TUBE,3/8&quot;,CHEM,PLR LID TO PLR ARM,FKM"/>
    <s v="TUBE,3/8&quot;,CHEM,PLR LID TO PLR ARM,FKM"/>
    <s v="Sub"/>
    <s v="EA"/>
    <s v="M"/>
    <b v="0"/>
    <x v="2"/>
    <b v="0"/>
    <b v="1"/>
    <b v="0"/>
    <b v="1"/>
    <n v="4"/>
    <s v="3/8&quot;,CHEM,PLR LID TO PLR ARM,FKM"/>
    <m/>
    <s v="TUBE"/>
    <s v="Plastic_839"/>
  </r>
  <r>
    <s v="839-A69586-001,Rev A"/>
    <m/>
    <s v="WINDOW, PANEL, LIQUID TRAP"/>
    <s v="WINDOW, PANEL, LIQUID TRAP"/>
    <s v="MIHP"/>
    <s v="EA"/>
    <s v="M"/>
    <b v="0"/>
    <x v="2"/>
    <b v="0"/>
    <b v="0"/>
    <b v="0"/>
    <b v="1"/>
    <n v="6"/>
    <s v=" PANEL, LIQUID TRAP"/>
    <m/>
    <s v="PANEL"/>
    <s v="Plastic_839"/>
  </r>
  <r>
    <s v="839-A73825-001,Rev A"/>
    <m/>
    <s v="FUNNEL,SPLASH,TRAY,BE ROBOT"/>
    <s v="FUNNEL,SPLASH,TRAY,BE ROBOT"/>
    <s v="MIHP"/>
    <s v="EA"/>
    <s v="M"/>
    <b v="0"/>
    <x v="2"/>
    <b v="0"/>
    <b v="0"/>
    <b v="0"/>
    <b v="1"/>
    <n v="6"/>
    <s v="SPLASH,TRAY,BE ROBOT"/>
    <m/>
    <s v="PL"/>
    <s v="Plastic_839"/>
  </r>
  <r>
    <s v="839-A73852-001,Rev A"/>
    <m/>
    <s v="COVER,SPLASH,TRAY,BE ROBOT"/>
    <s v="COVER,SPLASH,TRAY,BE ROBOT"/>
    <s v="MIHP"/>
    <s v="EA"/>
    <s v="M"/>
    <b v="0"/>
    <x v="2"/>
    <b v="0"/>
    <b v="0"/>
    <b v="0"/>
    <b v="1"/>
    <n v="5"/>
    <s v="SPLASH,TRAY,BE ROBOT"/>
    <m/>
    <s v="PL"/>
    <s v="Plastic_839"/>
  </r>
  <r>
    <s v="8492A018"/>
    <s v="Press-Fi"/>
    <s v="Press-Fit Drill Bushing with Head, 0.1495&quot; ID, 5/16&quot; OD, 1/4&quot; Long"/>
    <s v="Press-Fit Drill Bushing with Head, 0.1495&quot; ID, 5/16&quot; OD, 1/4&quot; Long"/>
    <m/>
    <s v="EA"/>
    <s v="P"/>
    <b v="1"/>
    <x v="3"/>
    <b v="0"/>
    <b v="0"/>
    <b v="0"/>
    <b v="1"/>
    <n v="0"/>
    <s v="Press-Fit"/>
    <m/>
    <s v=""/>
    <s v="Miscellaneous_849"/>
  </r>
  <r>
    <n v="850007"/>
    <m/>
    <s v="REWORK-L2000-BW"/>
    <s v="REWORK-L2000-BW"/>
    <m/>
    <s v="EA"/>
    <s v="M"/>
    <b v="0"/>
    <x v="4"/>
    <b v="0"/>
    <b v="0"/>
    <b v="0"/>
    <b v="1"/>
    <n v="0"/>
    <e v="#VALUE!"/>
    <m/>
    <s v=""/>
    <s v="NP_850"/>
  </r>
  <r>
    <s v="853-055177-001,Rev A"/>
    <s v="ASSY,EDG"/>
    <s v="ASSY,EDGWHL,WFR,V3"/>
    <s v="ASSY,EDGWHL,WFR,V3"/>
    <s v="LAM"/>
    <s v="EA"/>
    <s v="M"/>
    <b v="1"/>
    <x v="1"/>
    <b v="0"/>
    <b v="0"/>
    <b v="0"/>
    <b v="1"/>
    <n v="4"/>
    <s v="EDGWHL,WFR,V3"/>
    <m/>
    <s v="ASSY"/>
    <s v="SEM_853"/>
  </r>
  <r>
    <s v="853-056145-001,Rev A"/>
    <n v="1"/>
    <s v="ASSY, UPPR, Sprayer Manifold"/>
    <s v="ASSY, UPPR, Sprayer Manifold"/>
    <s v="LAM"/>
    <s v="EA"/>
    <s v="M"/>
    <b v="1"/>
    <x v="1"/>
    <b v="0"/>
    <b v="0"/>
    <b v="0"/>
    <b v="1"/>
    <n v="4"/>
    <s v=" UPPR, Sprayer Manifold"/>
    <m/>
    <s v="ASSY"/>
    <s v="SEM_853"/>
  </r>
  <r>
    <s v="853-056148-001,Rev A"/>
    <n v="1"/>
    <s v="ASSY, LWR, Sprayer Manifold"/>
    <s v="ASSY, LWR, Sprayer Manifold"/>
    <s v="LAM"/>
    <s v="EA"/>
    <s v="M"/>
    <b v="1"/>
    <x v="1"/>
    <b v="0"/>
    <b v="0"/>
    <b v="0"/>
    <b v="1"/>
    <n v="4"/>
    <s v=" LWR, Sprayer Manifold"/>
    <m/>
    <s v="ASSY"/>
    <s v="SEM_853"/>
  </r>
  <r>
    <s v="853-056522-001,Rev A"/>
    <s v="ASSY,CAR"/>
    <s v="ASSY,CARRIER,SPT,MAGNET,BOND,8.8MM"/>
    <s v="ASSY,CARRIER,SPT,MAGNET,BOND,8.8MM"/>
    <s v="LAM"/>
    <s v="EA"/>
    <s v="M"/>
    <b v="1"/>
    <x v="1"/>
    <b v="0"/>
    <b v="0"/>
    <b v="0"/>
    <b v="1"/>
    <n v="4"/>
    <s v="CARRIER,SPT,MAGNET,BOND,8.8MM"/>
    <m/>
    <s v="ASSY"/>
    <s v="SEM_853"/>
  </r>
  <r>
    <s v="853-056522-002,Rev A"/>
    <s v="ASSY,CAR"/>
    <s v="ASSY,CARRIER,SPT,MAGNET,BOND,8"/>
    <s v="ASSY,CARRIER,SPT,MAGNET,BOND,8"/>
    <s v="LAM"/>
    <s v="EA"/>
    <s v="M"/>
    <b v="1"/>
    <x v="1"/>
    <b v="0"/>
    <b v="0"/>
    <b v="0"/>
    <b v="1"/>
    <n v="4"/>
    <s v="CARRIER,SPT,MAGNET,BOND,8"/>
    <m/>
    <s v="ASSY"/>
    <s v="SEM_853"/>
  </r>
  <r>
    <s v="853-058305-001,Rev A"/>
    <s v="ASSY, CA"/>
    <s v="ASSY, CARRIER, SPT, MAGNET, 8.8MM"/>
    <s v="ASSY, CARRIER, SPT, MAGNET, 8.8MM"/>
    <s v="LAM"/>
    <s v="EA"/>
    <s v="M"/>
    <b v="1"/>
    <x v="1"/>
    <b v="0"/>
    <b v="0"/>
    <b v="0"/>
    <b v="1"/>
    <n v="4"/>
    <s v=" CARRIER, SPT, MAGNET, 8.8MM"/>
    <m/>
    <s v="ASSY"/>
    <s v="SEM_853"/>
  </r>
  <r>
    <s v="853-058305-002,Rev A"/>
    <s v="ASSY, CA"/>
    <s v="ASSY, CARRIER, SPT, MAGNET, 8.8MM"/>
    <s v="ASSY, CARRIER, SPT, MAGNET, 8.8MM"/>
    <s v="LAM"/>
    <s v="EA"/>
    <s v="M"/>
    <b v="1"/>
    <x v="1"/>
    <b v="0"/>
    <b v="0"/>
    <b v="0"/>
    <b v="1"/>
    <n v="4"/>
    <s v=" CARRIER, SPT, MAGNET, 8.8MM"/>
    <m/>
    <s v="ASSY"/>
    <s v="SEM_853"/>
  </r>
  <r>
    <s v="853-059292-001,Rev B"/>
    <s v="ASSY, PA"/>
    <s v="ASSY, PASSTHRU, ELEC/PNEU, FDS, V3"/>
    <s v="ASSY, PASSTHRU, ELEC/PNEU, FDS, V3"/>
    <s v="LAM"/>
    <s v="EA"/>
    <s v="M"/>
    <b v="0"/>
    <x v="1"/>
    <b v="0"/>
    <b v="0"/>
    <b v="0"/>
    <b v="1"/>
    <n v="4"/>
    <s v=" PASSTHRU, ELEC/PNEU, FDS, V3"/>
    <m/>
    <s v="ASSY"/>
    <s v="SEM_853"/>
  </r>
  <r>
    <s v="853-065697-005,Rev B"/>
    <s v="ASSY,BOW"/>
    <s v="ASSY,BOWL,INR DRN,CHMBR,VAC FORMED"/>
    <s v="ASSY,BOWL,INR DRN,CHMBR,VAC FORMED"/>
    <s v="LAM"/>
    <s v="EA"/>
    <s v="M"/>
    <b v="0"/>
    <x v="1"/>
    <b v="0"/>
    <b v="0"/>
    <b v="0"/>
    <b v="1"/>
    <n v="4"/>
    <s v="BOWL,INR DRN,CHMBR,VAC FORMED"/>
    <m/>
    <s v="ASSY"/>
    <s v="SEM_853"/>
  </r>
  <r>
    <s v="853-065697-006,Rev D"/>
    <s v="Bowl, IN"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853"/>
  </r>
  <r>
    <s v="853-065697-006,Rev E"/>
    <m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853"/>
  </r>
  <r>
    <s v="853-066748-001,Rev A"/>
    <s v="PNL,VACU"/>
    <s v="PNL,VACUUM,SPLIT,FDS,V3"/>
    <s v="PNL,VACUUM,SPLIT,FDS,V3"/>
    <s v="LAM"/>
    <s v="EA"/>
    <s v="M"/>
    <b v="0"/>
    <x v="1"/>
    <b v="0"/>
    <b v="0"/>
    <b v="0"/>
    <b v="1"/>
    <n v="3"/>
    <s v="VACUUM,SPLIT,FDS,V3"/>
    <m/>
    <s v="PANEL"/>
    <s v="SEM_853"/>
  </r>
  <r>
    <s v="853-067002-001,Rev A"/>
    <s v="DRAIN AS"/>
    <s v="DRAIN ASSY,SYS DRN"/>
    <s v="DRAIN ASSY,SYS DRN"/>
    <s v="LAM"/>
    <s v="EA"/>
    <s v="M"/>
    <b v="0"/>
    <x v="1"/>
    <b v="0"/>
    <b v="0"/>
    <b v="0"/>
    <b v="1"/>
    <n v="10"/>
    <s v="SYS DRN"/>
    <m/>
    <s v="ASSY"/>
    <s v="SEM_853"/>
  </r>
  <r>
    <s v="853-067002-001,Rev E1"/>
    <s v="DRAIN AS"/>
    <s v="DRAIN ASSY,SYS DRN"/>
    <s v="DRAIN ASSY,SYS DRN"/>
    <s v="LAM"/>
    <s v="EA"/>
    <s v="M"/>
    <b v="0"/>
    <x v="1"/>
    <b v="0"/>
    <b v="0"/>
    <b v="0"/>
    <b v="1"/>
    <n v="10"/>
    <s v="SYS DRN"/>
    <m/>
    <s v="ASSY"/>
    <s v="SEM_853"/>
  </r>
  <r>
    <s v="853-070709-001,Rev C"/>
    <s v="ASSY, UP"/>
    <s v="ASSY, UPR Head Module, P2 AMC R1"/>
    <s v="ASSY, UPR Head Module, P2 AMC R1"/>
    <s v="LAM"/>
    <s v="EA"/>
    <s v="M"/>
    <b v="0"/>
    <x v="1"/>
    <b v="0"/>
    <b v="0"/>
    <b v="0"/>
    <b v="1"/>
    <n v="4"/>
    <s v=" UPR Head Module, P2 AMC R1"/>
    <m/>
    <s v="ASSY"/>
    <s v="SEM_853"/>
  </r>
  <r>
    <s v="853-070710-001,Rev C"/>
    <s v="ASSY, LW"/>
    <s v="ASSY, LWR Head Module, P2 AMC R1"/>
    <s v="ASSY, LWR Head Module, P2 AMC R1"/>
    <s v="LAM"/>
    <s v="EA"/>
    <s v="M"/>
    <b v="0"/>
    <x v="1"/>
    <b v="0"/>
    <b v="0"/>
    <b v="0"/>
    <b v="1"/>
    <n v="4"/>
    <s v=" LWR Head Module, P2 AMC R1"/>
    <m/>
    <s v="ASSY"/>
    <s v="SEM_853"/>
  </r>
  <r>
    <s v="853-073544-001,Rev A"/>
    <s v="Assy, Fx"/>
    <s v="Assy, Fxtr, Mtg Liner Clean"/>
    <s v="Assy, Fxtr, Mtg Liner Clean"/>
    <s v="LAM"/>
    <s v="EA"/>
    <s v="M"/>
    <b v="0"/>
    <x v="1"/>
    <b v="0"/>
    <b v="0"/>
    <b v="0"/>
    <b v="1"/>
    <n v="4"/>
    <s v=" Fxtr, Mtg Liner Clean"/>
    <m/>
    <s v="ASSY"/>
    <s v="SEM_853"/>
  </r>
  <r>
    <s v="853-073796-001,Rev A"/>
    <s v="Assy, Co"/>
    <s v="Assy, Cotrl, Vlv, Elb, Chmbr, Exh"/>
    <s v="Assy, Cotrl, Vlv, Elb, Chmbr, Exh"/>
    <s v="LAM"/>
    <s v="EA"/>
    <s v="M"/>
    <b v="0"/>
    <x v="1"/>
    <b v="0"/>
    <b v="0"/>
    <b v="0"/>
    <b v="1"/>
    <n v="4"/>
    <s v=" Cotrl, Vlv, Elb, Chmbr, Exh"/>
    <m/>
    <s v="ASSY"/>
    <s v="SEM_853"/>
  </r>
  <r>
    <s v="853-081550-001,Rev A"/>
    <s v="ASSY, He"/>
    <s v="ASSY, Head Module, AMC, UPR"/>
    <s v="ASSY, Head Module, AMC, UPR"/>
    <s v="LAM"/>
    <s v="EA"/>
    <s v="M"/>
    <b v="0"/>
    <x v="1"/>
    <b v="0"/>
    <b v="0"/>
    <b v="0"/>
    <b v="1"/>
    <n v="4"/>
    <s v=" Head Module, AMC, UPR"/>
    <m/>
    <s v="ASSY"/>
    <s v="SEM_853"/>
  </r>
  <r>
    <s v="853-081551-001,Rev A"/>
    <s v="ASSY, He"/>
    <s v="ASSY, Head Module, AMC, LWR"/>
    <s v="ASSY, Head Module, AMC, LWR"/>
    <s v="LAM"/>
    <s v="EA"/>
    <s v="M"/>
    <b v="0"/>
    <x v="1"/>
    <b v="0"/>
    <b v="0"/>
    <b v="0"/>
    <b v="1"/>
    <n v="4"/>
    <s v=" Head Module, AMC, LWR"/>
    <m/>
    <s v="ASSY"/>
    <s v="SEM_853"/>
  </r>
  <r>
    <s v="853-083744-002,Rev D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</r>
  <r>
    <s v="853-083744-300,Rev A"/>
    <m/>
    <s v="ASSY,LIFT,WINDOW,LCLP,584"/>
    <s v="ASSY,LIFT,WINDOW,LCLP,584"/>
    <s v="MIHP"/>
    <s v="EA"/>
    <s v="M"/>
    <b v="0"/>
    <x v="2"/>
    <b v="0"/>
    <b v="0"/>
    <b v="0"/>
    <b v="1"/>
    <n v="4"/>
    <s v="LIFT,WINDOW,LCLP,584"/>
    <m/>
    <s v="ASSY"/>
    <s v="Plastic_853"/>
  </r>
  <r>
    <s v="853-083744-300,Rev B"/>
    <s v="ASSY,LIF"/>
    <s v="ASSY,LIFT,WINDOW,LCLP,584"/>
    <s v="ASSY,LIFT,WINDOW,LCLP,584"/>
    <s v="MIHP"/>
    <s v="EA"/>
    <s v="M"/>
    <b v="0"/>
    <x v="2"/>
    <b v="0"/>
    <b v="0"/>
    <b v="0"/>
    <b v="1"/>
    <n v="4"/>
    <s v="LIFT,WINDOW,LCLP,584"/>
    <m/>
    <s v="ASSY"/>
    <s v="Plastic_853"/>
  </r>
  <r>
    <s v="853-083744-301,Rev A"/>
    <m/>
    <s v="ASSY,LIFT,WINDOW,CLP,584"/>
    <s v="ASSY,LIFT,WINDOW,CLP,584"/>
    <s v="MIHP"/>
    <s v="EA"/>
    <s v="M"/>
    <b v="0"/>
    <x v="2"/>
    <b v="0"/>
    <b v="1"/>
    <b v="0"/>
    <b v="1"/>
    <n v="4"/>
    <s v="LIFT,WINDOW,CLP,584"/>
    <m/>
    <s v="ASSY"/>
    <s v="Plastic_853"/>
  </r>
  <r>
    <s v="853-083744-303,Rev A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</r>
  <r>
    <s v="853-083744-304,Rev A"/>
    <m/>
    <s v="ASSY,LIFT,WINDOW,LCLP,584"/>
    <s v="ASSY,LIFT,WINDOW,LCLP,584"/>
    <s v="MIHP"/>
    <s v="EA"/>
    <s v="M"/>
    <b v="0"/>
    <x v="2"/>
    <b v="0"/>
    <b v="1"/>
    <b v="0"/>
    <b v="1"/>
    <n v="4"/>
    <s v="LIFT,WINDOW,LCLP,584"/>
    <m/>
    <s v="ASSY"/>
    <s v="Plastic_853"/>
  </r>
  <r>
    <s v="853-083744-320,Rev A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</r>
  <r>
    <s v="853-083744-321,Rev A"/>
    <m/>
    <s v="ASSY,LIFT,WINDOW,LCLP,600"/>
    <s v="ASSY,LIFT,WINDOW,LCLP,600"/>
    <s v="MIHP"/>
    <s v="EA"/>
    <s v="M"/>
    <b v="0"/>
    <x v="2"/>
    <b v="0"/>
    <b v="0"/>
    <b v="0"/>
    <b v="1"/>
    <n v="4"/>
    <s v="LIFT,WINDOW,LCLP,600"/>
    <m/>
    <s v="ASSY"/>
    <s v="Plastic_853"/>
  </r>
  <r>
    <s v="853-084867-001,Rev B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</r>
  <r>
    <s v="853-084867-002,Rev A"/>
    <s v="ASSY, BT"/>
    <s v="ASSY, BTFL, VLV"/>
    <s v="ASSY, BTFL, VLV"/>
    <s v="LAM"/>
    <s v="EA"/>
    <s v="M"/>
    <b v="0"/>
    <x v="1"/>
    <b v="0"/>
    <b v="0"/>
    <b v="0"/>
    <b v="1"/>
    <n v="4"/>
    <s v=" BTFL, VLV"/>
    <m/>
    <s v="ASSY"/>
    <s v="SEM_853"/>
  </r>
  <r>
    <s v="853-084867-003,Rev B"/>
    <m/>
    <s v="ASSY,BTFL VLV"/>
    <s v="ASSY,BTFL VLV"/>
    <m/>
    <s v="EA"/>
    <s v="M"/>
    <b v="0"/>
    <x v="0"/>
    <b v="0"/>
    <b v="1"/>
    <b v="0"/>
    <b v="1"/>
    <n v="4"/>
    <s v="BTFL VLV"/>
    <m/>
    <s v="ASSY"/>
    <s v="MIH_853"/>
  </r>
  <r>
    <s v="853-084867-004,Rev B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</r>
  <r>
    <s v="853-084867-004,Rev C"/>
    <m/>
    <s v="ASSY, BTFL VLV"/>
    <s v="ASSY, BTFL VLV"/>
    <m/>
    <s v="EA"/>
    <s v="M"/>
    <b v="0"/>
    <x v="0"/>
    <b v="0"/>
    <b v="0"/>
    <b v="0"/>
    <b v="1"/>
    <n v="4"/>
    <s v=" BTFL VLV"/>
    <m/>
    <s v="ASSY"/>
    <s v="MIH_853"/>
  </r>
  <r>
    <s v="853-084867-005,Rev C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</r>
  <r>
    <s v="853-084867-005,Rev D"/>
    <m/>
    <s v="ASSY,BTFL VLV"/>
    <s v="ASSY,BTFL VLV"/>
    <m/>
    <s v="EA"/>
    <s v="M"/>
    <b v="0"/>
    <x v="0"/>
    <b v="0"/>
    <b v="0"/>
    <b v="0"/>
    <b v="1"/>
    <n v="4"/>
    <s v="BTFL VLV"/>
    <m/>
    <s v="ASSY"/>
    <s v="MIH_853"/>
  </r>
  <r>
    <s v="853-087072-002,Rev B"/>
    <s v="ASSY,EXH"/>
    <s v="ASSY,EXHAUST PLENUM, CHMBR, C360"/>
    <s v="ASSY,EXHAUST PLENUM, CHMBR, C360"/>
    <s v="LAM"/>
    <s v="EA"/>
    <s v="M"/>
    <b v="0"/>
    <x v="1"/>
    <b v="0"/>
    <b v="0"/>
    <b v="0"/>
    <b v="1"/>
    <n v="4"/>
    <s v="EXHAUST PLENUM, CHMBR, C360"/>
    <m/>
    <s v="ASSY"/>
    <s v="SEM_853"/>
  </r>
  <r>
    <s v="853-087600-001,Rev B"/>
    <s v="ASSY,HD,"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</r>
  <r>
    <s v="853-087601-001,Rev B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</r>
  <r>
    <s v="853-087602-001,Rev B"/>
    <s v="ASSY,HD,"/>
    <s v="ASSY,HD,RINSE,UPR"/>
    <s v="ASSY,HD,RINSE,UPR"/>
    <s v="LAM"/>
    <s v="EA"/>
    <s v="M"/>
    <b v="0"/>
    <x v="1"/>
    <b v="0"/>
    <b v="0"/>
    <b v="0"/>
    <b v="1"/>
    <n v="4"/>
    <s v="HD,RINSE,UPR"/>
    <m/>
    <s v="ASSY"/>
    <s v="SEM_853"/>
  </r>
  <r>
    <s v="853-087602-002,Rev A"/>
    <s v="ASSY,HD,"/>
    <s v="ASSY,HD,RINSE,UPR"/>
    <s v="ASSY,HD,RINSE,UPR"/>
    <s v="LAM"/>
    <s v="EA"/>
    <s v="M"/>
    <b v="0"/>
    <x v="1"/>
    <b v="0"/>
    <b v="0"/>
    <b v="0"/>
    <b v="1"/>
    <n v="4"/>
    <s v="HD,RINSE,UPR"/>
    <m/>
    <s v="ASSY"/>
    <s v="SEM_853"/>
  </r>
  <r>
    <s v="853-087603-001,Rev B"/>
    <s v="ASSY,HD,"/>
    <s v="ASSY,HD,RINSE,LWR"/>
    <s v="ASSY,HD,RINSE,LWR"/>
    <s v="LAM"/>
    <s v="EA"/>
    <s v="M"/>
    <b v="0"/>
    <x v="1"/>
    <b v="0"/>
    <b v="0"/>
    <b v="0"/>
    <b v="1"/>
    <n v="4"/>
    <s v="HD,RINSE,LWR"/>
    <m/>
    <s v="ASSY"/>
    <s v="SEM_853"/>
  </r>
  <r>
    <s v="853-087603-002,Rev A"/>
    <s v="ASSY,HD,"/>
    <s v="ASSY,HD,RINSE,LWR"/>
    <s v="ASSY,HD,RINSE,LWR"/>
    <s v="LAM"/>
    <s v="EA"/>
    <s v="M"/>
    <b v="0"/>
    <x v="1"/>
    <b v="0"/>
    <b v="0"/>
    <b v="0"/>
    <b v="1"/>
    <n v="4"/>
    <s v="HD,RINSE,LWR"/>
    <m/>
    <s v="ASSY"/>
    <s v="SEM_853"/>
  </r>
  <r>
    <s v="853-088433-001,Rev A"/>
    <s v="ASSY,HEA"/>
    <s v="ASSY,HEAD,EXIT,C360"/>
    <s v="ASSY,HEAD,EXIT,C360"/>
    <s v="LAM"/>
    <s v="EA"/>
    <s v="M"/>
    <b v="0"/>
    <x v="1"/>
    <b v="0"/>
    <b v="0"/>
    <b v="0"/>
    <b v="1"/>
    <n v="4"/>
    <s v="HEAD,EXIT,C360"/>
    <m/>
    <s v="ASSY"/>
    <s v="SEM_853"/>
  </r>
  <r>
    <s v="853-088434-001,Rev A"/>
    <s v="ASSY,MAN"/>
    <s v="ASSY,MANF,LWR,EXIT,HEAD,C360"/>
    <s v="ASSY,MANIFOLD,LWR,EXIT,HEAD,C360"/>
    <s v="LAM"/>
    <s v="EA"/>
    <s v="M"/>
    <b v="0"/>
    <x v="1"/>
    <b v="0"/>
    <b v="0"/>
    <b v="0"/>
    <b v="1"/>
    <n v="4"/>
    <s v="MANIFOLD,LWR,EXIT,HEAD,C360"/>
    <m/>
    <s v="ASSY"/>
    <s v="SEM_853"/>
  </r>
  <r>
    <s v="853-088754-001,Rev A"/>
    <m/>
    <s v="FXTR, PRY TOOL, 22-IN CER WDO"/>
    <s v="FXTR, PRY TOOL, 22-IN CER WDO"/>
    <s v="MIHP"/>
    <s v="EA"/>
    <s v="M"/>
    <b v="0"/>
    <x v="2"/>
    <b v="0"/>
    <b v="1"/>
    <b v="0"/>
    <b v="1"/>
    <n v="4"/>
    <s v=" PRY TOOL, 22-IN CER WDO"/>
    <m/>
    <s v="TOOL"/>
    <s v="Plastic_853"/>
  </r>
  <r>
    <s v="853-088841-001,Rev A"/>
    <s v="ASSY,OMM"/>
    <s v="ASSY,OMM,UPPER,MOUNT"/>
    <s v="ASSY,OMM,UPPER,MOUNT"/>
    <s v="LAM"/>
    <s v="EA"/>
    <s v="M"/>
    <b v="0"/>
    <x v="1"/>
    <b v="0"/>
    <b v="0"/>
    <b v="0"/>
    <b v="1"/>
    <n v="4"/>
    <s v="OMM,UPPER,MOUNT"/>
    <m/>
    <s v="ASSY"/>
    <s v="SEM_853"/>
  </r>
  <r>
    <s v="853-088871-001,Rev C"/>
    <s v="ASSY,FAC"/>
    <s v="ASSY,FACIL.,DRAIN,LEFT,SPECIAL"/>
    <s v="ASSY,FACIL.,DRAIN,LEFT,SPECIAL"/>
    <s v="LAM"/>
    <s v="EA"/>
    <s v="M"/>
    <b v="0"/>
    <x v="1"/>
    <b v="0"/>
    <b v="1"/>
    <b v="0"/>
    <b v="1"/>
    <n v="4"/>
    <s v="FACIL.,DRAIN,LEFT,SPECIAL"/>
    <m/>
    <s v="ASSY"/>
    <s v="SEM_853"/>
  </r>
  <r>
    <s v="853-088871-002,Rev A"/>
    <m/>
    <s v="ASSY,FACIL.,DRAIN,LEFT,SPECIAL"/>
    <s v="ASSY,FACIL.,DRAIN,LEFT,SPECIAL"/>
    <s v="MIHP"/>
    <s v="EA"/>
    <s v="M"/>
    <b v="0"/>
    <x v="2"/>
    <b v="0"/>
    <b v="0"/>
    <b v="0"/>
    <b v="1"/>
    <n v="4"/>
    <s v="FACIL.,DRAIN,LEFT,SPECIAL"/>
    <m/>
    <s v="ASSY"/>
    <s v="Plastic_853"/>
  </r>
  <r>
    <s v="853-088871-002,Rev C"/>
    <s v="ASSY,FAC"/>
    <s v="ASSY,FACIL.,DRAIN,LEFT,SPECIAL"/>
    <s v="ASSY,FACIL.,DRAIN,LEFT,SPECIAL"/>
    <s v="MIHP"/>
    <s v="EA"/>
    <s v="M"/>
    <b v="0"/>
    <x v="2"/>
    <b v="0"/>
    <b v="0"/>
    <b v="0"/>
    <b v="1"/>
    <n v="4"/>
    <s v="FACIL.,DRAIN,LEFT,SPECIAL"/>
    <m/>
    <s v="ASSY"/>
    <s v="Plastic_853"/>
  </r>
  <r>
    <s v="853-100984-003,Rev A"/>
    <m/>
    <s v="ASSY, FACIL, ANSI SAS, DIW DR, C360, FDS"/>
    <s v="ASSY, FACIL, ANSI SAS, DIW DR, C360, FDS"/>
    <s v="LAM"/>
    <s v="EA"/>
    <s v="M"/>
    <b v="0"/>
    <x v="3"/>
    <b v="0"/>
    <b v="0"/>
    <b v="0"/>
    <b v="1"/>
    <n v="4"/>
    <s v=" FACIL, ANSI SAS, DIW DR, C360, FDS"/>
    <m/>
    <s v="ASSY"/>
    <s v="Miscellaneous_853"/>
  </r>
  <r>
    <s v="853-102333-001,Rev A"/>
    <s v="ASSY,HD,"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</r>
  <r>
    <s v="853-102334-001,Rev A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</r>
  <r>
    <s v="853-102334-001,Rev B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</r>
  <r>
    <s v="853-103992-002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53"/>
  </r>
  <r>
    <s v="853-103992-003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53"/>
  </r>
  <r>
    <s v="853-103993-002,Rev A"/>
    <s v="ASSY,HD,"/>
    <s v="ASSY,HD,LWR"/>
    <s v="ASSY,HD,LWR"/>
    <s v="LAM"/>
    <s v="EA"/>
    <s v="M"/>
    <b v="0"/>
    <x v="1"/>
    <b v="0"/>
    <b v="0"/>
    <b v="0"/>
    <b v="1"/>
    <n v="4"/>
    <s v="HD,LWR"/>
    <m/>
    <s v="ASSY"/>
    <s v="SEM_853"/>
  </r>
  <r>
    <s v="853-106106-004,Rev B"/>
    <m/>
    <s v="Assy, Facil, Ansi SAS, Drain 2, C360, SAS"/>
    <s v="Assy, Facil, Ansi SAS, Drain 2, C360, SAS"/>
    <s v="LAM"/>
    <s v="EA"/>
    <s v="M"/>
    <b v="0"/>
    <x v="3"/>
    <b v="0"/>
    <b v="0"/>
    <b v="0"/>
    <b v="1"/>
    <n v="4"/>
    <s v=" Facil, Ansi SAS, Drain 2, C360, SAS"/>
    <m/>
    <s v="ASSY"/>
    <s v="Miscellaneous_853"/>
  </r>
  <r>
    <s v="853-107488-202,Rev A"/>
    <m/>
    <s v="ASSY, DIST, ARRESTOR, HE, ULTRA-TORR"/>
    <s v="ASSY, DIST, ARRESTOR, HE, ULTRA-TORR"/>
    <s v="MIHP"/>
    <s v="EA"/>
    <s v="M"/>
    <b v="0"/>
    <x v="2"/>
    <b v="0"/>
    <b v="1"/>
    <b v="0"/>
    <b v="1"/>
    <n v="4"/>
    <s v=" DIST, ARRESTOR, HE, ULTRA-TORR"/>
    <m/>
    <s v="ASSY"/>
    <s v="Plastic_853"/>
  </r>
  <r>
    <s v="853-108651-003,Rev A"/>
    <m/>
    <s v="ASSY,WTR VPR DELIV,UPR"/>
    <s v="ASSY,WTR VPR DELIV,UPR"/>
    <m/>
    <s v="EA"/>
    <s v="M"/>
    <b v="0"/>
    <x v="3"/>
    <b v="0"/>
    <b v="0"/>
    <b v="0"/>
    <b v="1"/>
    <n v="4"/>
    <s v="WTR VPR DELIV,UPR"/>
    <m/>
    <s v="ASSY"/>
    <s v="Miscellaneous_853"/>
  </r>
  <r>
    <s v="853-108651-004,Rev A"/>
    <m/>
    <s v="ASSY,WTR VPR DELIV,UPR,HKMG"/>
    <s v="ASSY,WTR VPR DELIV,UPR,HKMG"/>
    <m/>
    <s v="EA"/>
    <s v="M"/>
    <b v="0"/>
    <x v="3"/>
    <b v="0"/>
    <b v="0"/>
    <b v="0"/>
    <b v="1"/>
    <n v="4"/>
    <s v="WTR VPR DELIV,UPR,HKMG"/>
    <m/>
    <s v="ASSY"/>
    <s v="Miscellaneous_853"/>
  </r>
  <r>
    <s v="853-110151-001,Rev A"/>
    <s v="ASSY,HD,"/>
    <s v="ASSY,HD,AMC,UPR"/>
    <s v="ASSY,HD,AMC,UPR"/>
    <s v="LAM"/>
    <s v="EA"/>
    <s v="M"/>
    <b v="0"/>
    <x v="1"/>
    <b v="0"/>
    <b v="0"/>
    <b v="0"/>
    <b v="1"/>
    <n v="4"/>
    <s v="HD,AMC,UPR"/>
    <m/>
    <s v="ASSY"/>
    <s v="SEM_853"/>
  </r>
  <r>
    <s v="853-110172-001,Rev A"/>
    <s v="ASSY,HD,"/>
    <s v="ASSY,HD,AMC,LWR"/>
    <s v="ASSY,HD,AMC,LWR"/>
    <s v="LAM"/>
    <s v="EA"/>
    <s v="M"/>
    <b v="0"/>
    <x v="1"/>
    <b v="0"/>
    <b v="0"/>
    <b v="0"/>
    <b v="1"/>
    <n v="4"/>
    <s v="HD,AMC,LWR"/>
    <m/>
    <s v="ASSY"/>
    <s v="SEM_853"/>
  </r>
  <r>
    <s v="853-111832-001,Rev A"/>
    <m/>
    <s v="Assy, HD, UPR"/>
    <s v="Assy, HD, UPR"/>
    <s v="LAM"/>
    <s v="EA"/>
    <s v="M"/>
    <b v="0"/>
    <x v="1"/>
    <b v="0"/>
    <b v="0"/>
    <b v="0"/>
    <b v="1"/>
    <n v="4"/>
    <s v=" HD, UPR"/>
    <m/>
    <s v="ASSY"/>
    <s v="SEM_853"/>
  </r>
  <r>
    <s v="853-111832-001,Rev B"/>
    <s v="ASSY,HD,"/>
    <s v="ASSY,HD,UPR                   _x001e_ASSY,HD,UPR"/>
    <s v="ASSY,HD,UPR                   _x001e_ASSY,HD,UPR"/>
    <s v="LAM"/>
    <s v="EA"/>
    <s v="M"/>
    <b v="0"/>
    <x v="1"/>
    <b v="0"/>
    <b v="1"/>
    <b v="0"/>
    <b v="1"/>
    <n v="4"/>
    <s v="HD,UPR                   _x001e_ASSY,HD,UPR"/>
    <m/>
    <s v="ASSY"/>
    <s v="SEM_853"/>
  </r>
  <r>
    <s v="853-112583-002,Rev A"/>
    <m/>
    <s v="ASSY, FACIL, ANSI SAS, GRV DR, C360, FDS"/>
    <s v="ASSY, FACIL, ANSI SAS, GRV DR, C360, FDS"/>
    <s v="LAM"/>
    <s v="EA"/>
    <s v="M"/>
    <b v="0"/>
    <x v="3"/>
    <b v="0"/>
    <b v="0"/>
    <b v="0"/>
    <b v="1"/>
    <n v="4"/>
    <s v=" FACIL, ANSI SAS, GRV DR, C360, FDS"/>
    <m/>
    <s v="ASSY"/>
    <s v="Miscellaneous_853"/>
  </r>
  <r>
    <s v="853-112588-001,Rev A"/>
    <m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</r>
  <r>
    <s v="853-114875-001,Rev B"/>
    <m/>
    <s v="ASSY, ROLL, TRUCK, CARRIER"/>
    <s v="ASSY, ROLL, TRUCK, CARRIER"/>
    <s v="LAM"/>
    <s v="EA"/>
    <s v="M"/>
    <b v="0"/>
    <x v="3"/>
    <b v="0"/>
    <b v="1"/>
    <b v="0"/>
    <b v="1"/>
    <n v="4"/>
    <s v=" ROLL, TRUCK, CARRIER"/>
    <m/>
    <s v="ASSY"/>
    <s v="Miscellaneous_853"/>
  </r>
  <r>
    <s v="853-114875-002,Rev A"/>
    <m/>
    <s v="ASSY, ROLL, TRUCK, CARRIER"/>
    <s v="ASSY, ROLL, TRUCK, CARRIER"/>
    <m/>
    <s v="EA"/>
    <s v="M"/>
    <b v="0"/>
    <x v="3"/>
    <b v="0"/>
    <b v="1"/>
    <b v="0"/>
    <b v="1"/>
    <n v="4"/>
    <s v=" ROLL, TRUCK, CARRIER"/>
    <m/>
    <s v="ASSY"/>
    <s v="Miscellaneous_853"/>
  </r>
  <r>
    <s v="853-115262-001,Rev A"/>
    <m/>
    <s v="KIT,WTR VPR DELIV,UPR,V3"/>
    <s v="KIT,WTR VPR DELIV,UPR,V3"/>
    <s v="LAM"/>
    <s v="EA"/>
    <s v="M"/>
    <b v="0"/>
    <x v="3"/>
    <b v="0"/>
    <b v="0"/>
    <b v="0"/>
    <b v="1"/>
    <n v="3"/>
    <s v="WTR VPR DELIV,UPR,V3"/>
    <m/>
    <s v=""/>
    <s v="Miscellaneous_853"/>
  </r>
  <r>
    <s v="853-115262-004,Rev A"/>
    <m/>
    <s v="KIT,WTR VPR DELIV,UPR,V3"/>
    <s v="KIT,WTR VPR DELIV,UPR,V3"/>
    <s v="LAM"/>
    <s v="EA"/>
    <s v="M"/>
    <b v="0"/>
    <x v="3"/>
    <b v="0"/>
    <b v="1"/>
    <b v="0"/>
    <b v="1"/>
    <n v="3"/>
    <s v="WTR VPR DELIV,UPR,V3"/>
    <m/>
    <s v=""/>
    <s v="Miscellaneous_853"/>
  </r>
  <r>
    <s v="853-115262-009,Rev A"/>
    <m/>
    <s v="KIT,WTR VPR DELIV,UPR,V3"/>
    <s v="KIT,WTR VPR DELIV,UPR,V3"/>
    <m/>
    <s v="EA"/>
    <s v="M"/>
    <b v="0"/>
    <x v="3"/>
    <b v="0"/>
    <b v="0"/>
    <b v="0"/>
    <b v="1"/>
    <n v="3"/>
    <s v="WTR VPR DELIV,UPR,V3"/>
    <m/>
    <s v=""/>
    <s v="Miscellaneous_853"/>
  </r>
  <r>
    <s v="853-115262-010, SCTA TEST"/>
    <m/>
    <s v="SCTA TEST"/>
    <s v="SCTA TEST"/>
    <m/>
    <s v="EA"/>
    <s v="M"/>
    <b v="0"/>
    <x v="4"/>
    <b v="0"/>
    <b v="0"/>
    <b v="0"/>
    <b v="1"/>
    <n v="0"/>
    <s v="SCTA"/>
    <m/>
    <s v=""/>
    <s v="NP_853"/>
  </r>
  <r>
    <s v="853-115262-010,Rev A"/>
    <s v="KIT,WTR"/>
    <s v="KIT,WTR VPR DELIV,UPR,V3"/>
    <s v="KIT,WTR VPR DELIV,UPR,V3"/>
    <s v="LAM"/>
    <s v="EA"/>
    <s v="M"/>
    <b v="0"/>
    <x v="1"/>
    <b v="0"/>
    <b v="1"/>
    <b v="0"/>
    <b v="1"/>
    <n v="3"/>
    <s v="WTR VPR DELIV,UPR,V3"/>
    <m/>
    <s v=""/>
    <s v="SEM_853"/>
  </r>
  <r>
    <s v="853-115262-010,Rev A SCTA TEST"/>
    <m/>
    <s v="KIT,WTR VPR DELIV,UPR,V3"/>
    <s v="KIT,WTR VPR DELIV,UPR,V3"/>
    <m/>
    <s v="EA"/>
    <s v="M"/>
    <b v="0"/>
    <x v="4"/>
    <b v="0"/>
    <b v="0"/>
    <b v="0"/>
    <b v="1"/>
    <n v="3"/>
    <s v="WTR VPR DELIV,UPR,V3"/>
    <m/>
    <s v=""/>
    <s v="NP_853"/>
  </r>
  <r>
    <s v="853-115262-011, Rev A"/>
    <m/>
    <s v="KIT,WTR VPR DELIV,UPR,V3"/>
    <s v="KIT,WTR VPR DELIV,UPR,V3"/>
    <m/>
    <s v="EA"/>
    <s v="M"/>
    <b v="0"/>
    <x v="3"/>
    <b v="0"/>
    <b v="1"/>
    <b v="0"/>
    <b v="1"/>
    <n v="3"/>
    <s v="WTR VPR DELIV,UPR,V3"/>
    <m/>
    <s v=""/>
    <s v="Miscellaneous_853"/>
  </r>
  <r>
    <s v="853-117800-001,Rev A"/>
    <m/>
    <s v="ASSY,HD,CHEM,HKMG,UPR"/>
    <s v="ASSY,HD,CHEM,HKMG,UPR"/>
    <m/>
    <s v="EA"/>
    <s v="M"/>
    <b v="0"/>
    <x v="3"/>
    <b v="0"/>
    <b v="0"/>
    <b v="0"/>
    <b v="1"/>
    <n v="4"/>
    <s v="HD,CHEM,HKMG,UPR"/>
    <m/>
    <s v="ASSY"/>
    <s v="Miscellaneous_853"/>
  </r>
  <r>
    <s v="853-117801-001,Rev A"/>
    <m/>
    <s v="ASSY,HD,CHEM,HKMG,LWR"/>
    <s v="ASSY,HD,CHEM,HKMG,LWR"/>
    <s v="LAM"/>
    <s v="EA"/>
    <s v="M"/>
    <b v="0"/>
    <x v="3"/>
    <b v="0"/>
    <b v="1"/>
    <b v="0"/>
    <b v="1"/>
    <n v="4"/>
    <s v="HD,CHEM,HKMG,LWR"/>
    <m/>
    <s v="ASSY"/>
    <s v="Miscellaneous_853"/>
  </r>
  <r>
    <s v="853-118508-002,Rev A"/>
    <m/>
    <s v="ASSY, FACIL, ANSI SAS, 2 HD, C360, FDS"/>
    <s v="ASSY, FACIL, ANSI SAS, 2 HD, C360, FDS"/>
    <s v="LAM"/>
    <s v="EA"/>
    <s v="M"/>
    <b v="0"/>
    <x v="3"/>
    <b v="0"/>
    <b v="0"/>
    <b v="0"/>
    <b v="1"/>
    <n v="4"/>
    <s v=" FACIL, ANSI SAS, 2 HD, C360, FDS"/>
    <m/>
    <s v="ASSY"/>
    <s v="Miscellaneous_853"/>
  </r>
  <r>
    <s v="853-118666-001,Rev A"/>
    <m/>
    <s v="ASSY,WTR VPR DELIV,UPR"/>
    <s v="ASSY,WTR VPR DELIV,UPR"/>
    <s v="LAM"/>
    <s v="EA"/>
    <s v="M"/>
    <b v="0"/>
    <x v="3"/>
    <b v="0"/>
    <b v="1"/>
    <b v="0"/>
    <b v="1"/>
    <n v="4"/>
    <s v="WTR VPR DELIV,UPR"/>
    <m/>
    <s v="ASSY"/>
    <s v="Miscellaneous_853"/>
  </r>
  <r>
    <s v="853-120933-001,Rev A"/>
    <m/>
    <s v="ASSY,HD,CHEM,LWR,HKMG"/>
    <s v="ASSY,HD,CHEM,LWR,HKMG"/>
    <s v="LAM"/>
    <s v="EA"/>
    <s v="M"/>
    <b v="0"/>
    <x v="3"/>
    <b v="0"/>
    <b v="1"/>
    <b v="0"/>
    <b v="1"/>
    <n v="4"/>
    <s v="HD,CHEM,LWR,HKMG"/>
    <m/>
    <s v="ASSY"/>
    <s v="Miscellaneous_853"/>
  </r>
  <r>
    <s v="853-122399-001,Rev A"/>
    <m/>
    <s v="ASSY,HD,N2 DELIV,UPR"/>
    <s v="ASSY,HD,N2 DELIV,UPR"/>
    <m/>
    <s v="EA"/>
    <s v="M"/>
    <b v="0"/>
    <x v="3"/>
    <b v="0"/>
    <b v="1"/>
    <b v="0"/>
    <b v="1"/>
    <n v="4"/>
    <s v="HD,N2 DELIV,UPR"/>
    <m/>
    <s v="ASSY"/>
    <s v="Miscellaneous_853"/>
  </r>
  <r>
    <s v="853-122413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53"/>
  </r>
  <r>
    <s v="853-122414-001,Rev A"/>
    <m/>
    <s v="ASSY, MANIF, CHEM, LWR, HKMG, PW"/>
    <s v="ASSY, MANIFOLD, CHEM, LWR, HKMG, PW"/>
    <s v="LAM"/>
    <s v="EA"/>
    <s v="M"/>
    <b v="0"/>
    <x v="3"/>
    <b v="0"/>
    <b v="1"/>
    <b v="0"/>
    <b v="1"/>
    <n v="4"/>
    <s v=" MANIFOLD, CHEM, LWR, HKMG, PW"/>
    <m/>
    <s v="ASSY"/>
    <s v="Miscellaneous_853"/>
  </r>
  <r>
    <s v="853-123961-001,Rev A"/>
    <m/>
    <s v="SEZ-0320-MODU-0242"/>
    <s v="SEZ-0320-MODU-0242"/>
    <m/>
    <s v="EA"/>
    <s v="M"/>
    <b v="0"/>
    <x v="4"/>
    <b v="0"/>
    <b v="1"/>
    <b v="0"/>
    <b v="1"/>
    <n v="0"/>
    <e v="#VALUE!"/>
    <m/>
    <s v=""/>
    <s v="NP_853"/>
  </r>
  <r>
    <s v="853-130439-002, Rev A"/>
    <s v="ASSY,EXH"/>
    <s v="ASSY,EXH DUCTS,LWR R"/>
    <s v="ASSY,EXH DUCTS,LWR R"/>
    <m/>
    <s v="EA"/>
    <s v="M"/>
    <b v="0"/>
    <x v="3"/>
    <b v="0"/>
    <b v="0"/>
    <b v="0"/>
    <b v="1"/>
    <n v="4"/>
    <s v="EXH DUCTS,LWR R"/>
    <m/>
    <s v="ASSY"/>
    <s v="Miscellaneous_853"/>
  </r>
  <r>
    <s v="853-130440-002, Rev A"/>
    <s v="ASSY,EXH"/>
    <s v="ASSY,EXH DUCTS LWR L"/>
    <s v="ASSY,EXH DUCTS LWR L"/>
    <m/>
    <s v="EA"/>
    <s v="M"/>
    <b v="0"/>
    <x v="3"/>
    <b v="0"/>
    <b v="0"/>
    <b v="0"/>
    <b v="1"/>
    <n v="4"/>
    <s v="EXH DUCTS LWR L"/>
    <m/>
    <s v="ASSY"/>
    <s v="Miscellaneous_853"/>
  </r>
  <r>
    <s v="853-130489-001,Rev F"/>
    <m/>
    <s v="ASSY,NOZ STACK,DS,SC316"/>
    <s v="ASSY,NOZ STACK,DS,SC316"/>
    <m/>
    <s v="EA"/>
    <s v="M"/>
    <b v="0"/>
    <x v="3"/>
    <b v="0"/>
    <b v="1"/>
    <b v="0"/>
    <b v="1"/>
    <n v="4"/>
    <s v="NOZ STACK,DS,SC316"/>
    <m/>
    <s v="ASSY"/>
    <s v="Miscellaneous_853"/>
  </r>
  <r>
    <s v="853-130489-002,Rev A"/>
    <s v="Assy, NO"/>
    <s v="Assy, NOZ, STACK"/>
    <s v="Assy, NOZ, STACK"/>
    <m/>
    <s v="EA"/>
    <s v="M"/>
    <b v="0"/>
    <x v="3"/>
    <b v="0"/>
    <b v="1"/>
    <b v="0"/>
    <b v="1"/>
    <n v="4"/>
    <s v=" NOZ, STACK"/>
    <m/>
    <s v="ASSY"/>
    <s v="Miscellaneous_853"/>
  </r>
  <r>
    <s v="853-130489-003,Rev A"/>
    <s v="Assy, NO"/>
    <s v="ASSY, NOZ STACK, DS"/>
    <s v="ASSY, NOZ STACK, DS"/>
    <m/>
    <s v="EA"/>
    <s v="M"/>
    <b v="0"/>
    <x v="3"/>
    <b v="0"/>
    <b v="1"/>
    <b v="0"/>
    <b v="1"/>
    <n v="4"/>
    <s v=" NOZ STACK, DS"/>
    <m/>
    <s v="ASSY"/>
    <s v="Miscellaneous_853"/>
  </r>
  <r>
    <s v="853-130489-004,Rev B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</r>
  <r>
    <s v="853-130489-005,Rev B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</r>
  <r>
    <s v="853-130489-006,Rev C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</r>
  <r>
    <s v="853-130967-004,Rev B"/>
    <m/>
    <s v="MOD, ASSY, HEAD LWR, N2/SHM, C360"/>
    <s v="MOD, ASSY, HEAD LWR, N2/SHM, C360"/>
    <m/>
    <s v="EA"/>
    <s v="M"/>
    <b v="0"/>
    <x v="3"/>
    <b v="0"/>
    <b v="0"/>
    <b v="0"/>
    <b v="1"/>
    <n v="3"/>
    <s v=" ASSY, HEAD LWR, N2/SHM, C360"/>
    <m/>
    <s v="ASSY"/>
    <s v="Miscellaneous_853"/>
  </r>
  <r>
    <s v="853-130967-004,Rev C"/>
    <m/>
    <s v="ASSY, HD, N2 DELIV, LWR"/>
    <s v="ASSY, HD, N2 DELIV, LWR"/>
    <s v="ASMA"/>
    <s v="EA"/>
    <s v="M"/>
    <b v="0"/>
    <x v="0"/>
    <b v="0"/>
    <b v="0"/>
    <b v="0"/>
    <b v="1"/>
    <n v="4"/>
    <s v=" HD, N2 DELIV, LWR"/>
    <m/>
    <s v="ASSY"/>
    <s v="MIH_853"/>
  </r>
  <r>
    <s v="853-131214-002,Rev B"/>
    <m/>
    <s v="ASSY,HD N2 DELIV,LWR"/>
    <s v="ASSY,HD N2 DELIV,LWR"/>
    <m/>
    <s v="EA"/>
    <s v="M"/>
    <b v="0"/>
    <x v="3"/>
    <b v="0"/>
    <b v="1"/>
    <b v="0"/>
    <b v="1"/>
    <n v="4"/>
    <s v="HD N2 DELIV,LWR"/>
    <m/>
    <s v="ASSY"/>
    <s v="Miscellaneous_853"/>
  </r>
  <r>
    <s v="853-131523-001,Rev C"/>
    <s v="CA, ASSY"/>
    <s v="CA, ASSY, SENSOR, REED SWITCH"/>
    <s v="CA, ASSY, SENSOR, REED SWITCH"/>
    <m/>
    <s v="EA"/>
    <s v="M"/>
    <b v="0"/>
    <x v="3"/>
    <b v="0"/>
    <b v="1"/>
    <b v="0"/>
    <b v="1"/>
    <n v="2"/>
    <s v=" ASSY, SENSOR, REED SWITCH"/>
    <m/>
    <s v="ASSY"/>
    <s v="Miscellaneous_853"/>
  </r>
  <r>
    <s v="853-132849-002, Rev A"/>
    <s v="MOD, ASS"/>
    <s v="MOD, ASSY, HEAD LWR, N2/SHM, C360"/>
    <s v="MOD, ASSY, HEAD LWR, N2/SHM, C360"/>
    <m/>
    <s v="EA"/>
    <s v="M"/>
    <b v="0"/>
    <x v="3"/>
    <b v="0"/>
    <b v="0"/>
    <b v="0"/>
    <b v="1"/>
    <n v="3"/>
    <s v=" ASSY, HEAD LWR, N2/SHM, C360"/>
    <m/>
    <s v="ASSY"/>
    <s v="Miscellaneous_853"/>
  </r>
  <r>
    <s v="853-133020-001,Rev A"/>
    <m/>
    <s v="DRIP-TRAY/CABLE-DUCT"/>
    <s v="DRIP-TRAY/CABLE-DUCT"/>
    <m/>
    <s v="EA"/>
    <s v="M"/>
    <b v="0"/>
    <x v="3"/>
    <b v="0"/>
    <b v="1"/>
    <b v="0"/>
    <b v="1"/>
    <n v="0"/>
    <e v="#VALUE!"/>
    <m/>
    <s v="DUCT"/>
    <s v="Miscellaneous_853"/>
  </r>
  <r>
    <s v="853-133020-001,Rev B"/>
    <m/>
    <s v="DRIP-TRAY/CABLE-DUCT"/>
    <s v="DRIP-TRAY/CABLE-DUCT"/>
    <m/>
    <s v="EA"/>
    <s v="M"/>
    <b v="0"/>
    <x v="3"/>
    <b v="0"/>
    <b v="1"/>
    <b v="0"/>
    <b v="1"/>
    <n v="0"/>
    <e v="#VALUE!"/>
    <m/>
    <s v="DUCT"/>
    <s v="Miscellaneous_853"/>
  </r>
  <r>
    <s v="853-133360-001,Rev A"/>
    <m/>
    <s v="ASSY,DRIP-TRAY/CABLE"/>
    <s v="ASSY,DRIP-TRAY/CABLE"/>
    <m/>
    <s v="EA"/>
    <s v="M"/>
    <b v="0"/>
    <x v="3"/>
    <b v="0"/>
    <b v="1"/>
    <b v="0"/>
    <b v="1"/>
    <n v="4"/>
    <s v="DRIP-TRAY/CABLE"/>
    <m/>
    <s v="ASSY"/>
    <s v="Miscellaneous_853"/>
  </r>
  <r>
    <s v="853-133360-001,Rev B"/>
    <m/>
    <s v="ASSY,DRIP-TRAY/CABLE"/>
    <s v="ASSY,DRIP-TRAY/CABLE"/>
    <m/>
    <s v="EA"/>
    <s v="M"/>
    <b v="0"/>
    <x v="3"/>
    <b v="0"/>
    <b v="1"/>
    <b v="0"/>
    <b v="1"/>
    <n v="4"/>
    <s v="DRIP-TRAY/CABLE"/>
    <m/>
    <s v="ASSY"/>
    <s v="Miscellaneous_853"/>
  </r>
  <r>
    <s v="853-134798-010,Rev D"/>
    <m/>
    <s v="EFIX Assembly No."/>
    <s v="EFIX Assembly No."/>
    <s v="MIHP"/>
    <s v="EA"/>
    <s v="M"/>
    <b v="0"/>
    <x v="2"/>
    <b v="0"/>
    <b v="0"/>
    <b v="0"/>
    <b v="1"/>
    <n v="0"/>
    <s v="EFIX"/>
    <m/>
    <s v=""/>
    <s v="Plastic_853"/>
  </r>
  <r>
    <s v="853-134819-002,Rev C"/>
    <m/>
    <s v="SC316 MCC EXH R1 VAR, A V2"/>
    <s v="SC316 MCC EXH R1 VAR, A V2"/>
    <m/>
    <s v="EA"/>
    <s v="M"/>
    <b v="0"/>
    <x v="3"/>
    <b v="0"/>
    <b v="0"/>
    <b v="0"/>
    <b v="1"/>
    <n v="0"/>
    <s v="SC316"/>
    <m/>
    <s v=""/>
    <s v="Miscellaneous_853"/>
  </r>
  <r>
    <s v="853-134819-004,Rev A"/>
    <m/>
    <s v="SC316 MCC EXH R1 VAR, A V2"/>
    <s v="SC316 MCC EXH R1 VAR, A V2"/>
    <m/>
    <s v="EA"/>
    <s v="M"/>
    <b v="0"/>
    <x v="3"/>
    <b v="0"/>
    <b v="0"/>
    <b v="0"/>
    <b v="1"/>
    <n v="0"/>
    <s v="SC316"/>
    <m/>
    <s v=""/>
    <s v="Miscellaneous_853"/>
  </r>
  <r>
    <s v="853-134819-005,Rev A"/>
    <m/>
    <s v="PM, MCC, EXH, R1, VAR.A, V2"/>
    <s v="PM, MCC, EXH, R1, VAR.A, V2"/>
    <m/>
    <s v="EA"/>
    <s v="M"/>
    <b v="0"/>
    <x v="3"/>
    <b v="0"/>
    <b v="1"/>
    <b v="0"/>
    <b v="1"/>
    <n v="2"/>
    <s v=" MCC, EXH, R1, VAR.A, V2"/>
    <m/>
    <s v=""/>
    <s v="Miscellaneous_853"/>
  </r>
  <r>
    <s v="853-135085-002,Rev C"/>
    <m/>
    <s v="SC316 MCC EXH LE VAR, A V2"/>
    <s v="SC316 MCC EXH LE VAR, A V2"/>
    <m/>
    <s v="EA"/>
    <s v="M"/>
    <b v="0"/>
    <x v="3"/>
    <b v="0"/>
    <b v="0"/>
    <b v="0"/>
    <b v="1"/>
    <n v="0"/>
    <s v="SC316"/>
    <m/>
    <s v=""/>
    <s v="Miscellaneous_853"/>
  </r>
  <r>
    <s v="853-135085-004,Rev A"/>
    <m/>
    <s v="PM, MCC, EXH, LE, VAR.A, V2"/>
    <s v="PM, MCC, EXH, LE, VAR.A, V2"/>
    <m/>
    <s v="EA"/>
    <s v="M"/>
    <b v="0"/>
    <x v="3"/>
    <b v="0"/>
    <b v="0"/>
    <b v="0"/>
    <b v="1"/>
    <n v="2"/>
    <s v=" MCC, EXH, LE, VAR.A, V2"/>
    <m/>
    <s v=""/>
    <s v="Miscellaneous_853"/>
  </r>
  <r>
    <s v="853-135085-005,Rev A"/>
    <m/>
    <s v="PM, MCC, EXH, LE, VAR.A, V2"/>
    <s v="PM, MCC, EXH, LE, VAR.A, V2"/>
    <m/>
    <s v="EA"/>
    <s v="M"/>
    <b v="0"/>
    <x v="3"/>
    <b v="0"/>
    <b v="1"/>
    <b v="0"/>
    <b v="1"/>
    <n v="2"/>
    <s v=" MCC, EXH, LE, VAR.A, V2"/>
    <m/>
    <s v=""/>
    <s v="Miscellaneous_853"/>
  </r>
  <r>
    <s v="853-135720-001,Rev B"/>
    <m/>
    <s v="ASSY, SPRT, CORRUGATED TBG, DEU, MCC"/>
    <s v="ASSY, SPRT, CORRUGATED TBG, DEU, MCC"/>
    <m/>
    <s v="EA"/>
    <s v="M"/>
    <b v="0"/>
    <x v="3"/>
    <b v="0"/>
    <b v="0"/>
    <b v="0"/>
    <b v="1"/>
    <n v="4"/>
    <s v=" SPRT, CORRUGATED TBG, DEU, MCC"/>
    <m/>
    <s v="ASSY"/>
    <s v="Miscellaneous_853"/>
  </r>
  <r>
    <s v="853-136707-001,Rev A"/>
    <m/>
    <s v="SC316 MCC EXH R1 VAR, BB"/>
    <s v="SC316 MCC EXH R1 VAR, BB"/>
    <m/>
    <s v="EA"/>
    <s v="M"/>
    <b v="0"/>
    <x v="3"/>
    <b v="0"/>
    <b v="0"/>
    <b v="0"/>
    <b v="1"/>
    <n v="0"/>
    <s v="SC316"/>
    <m/>
    <s v=""/>
    <s v="Miscellaneous_853"/>
  </r>
  <r>
    <s v="853-136707-002,Rev C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</r>
  <r>
    <s v="853-136707-002,Rev D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</r>
  <r>
    <s v="853-136707-004,Rev A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</r>
  <r>
    <s v="853-136707-005,Rev A"/>
    <m/>
    <s v="SC316 MCC EXH R1 VAR, BB V2"/>
    <s v="SC316 MCC EXH R1 VAR, BB V2"/>
    <m/>
    <s v="EA"/>
    <s v="M"/>
    <b v="0"/>
    <x v="3"/>
    <b v="0"/>
    <b v="1"/>
    <b v="0"/>
    <b v="1"/>
    <n v="0"/>
    <s v="SC316"/>
    <m/>
    <s v=""/>
    <s v="Miscellaneous_853"/>
  </r>
  <r>
    <s v="853-136707-006,Rev A"/>
    <m/>
    <s v="PM, MCC, EXH, R1, VAR.BB, V2"/>
    <s v="PM, MCC, EXH, R1, VAR.BB, V2"/>
    <m/>
    <s v="EA"/>
    <s v="M"/>
    <b v="0"/>
    <x v="3"/>
    <b v="0"/>
    <b v="0"/>
    <b v="0"/>
    <b v="1"/>
    <n v="2"/>
    <s v=" MCC, EXH, R1, VAR.BB, V2"/>
    <m/>
    <s v=""/>
    <s v="Miscellaneous_853"/>
  </r>
  <r>
    <s v="853-136708-001,Rev A"/>
    <m/>
    <s v="SC316 MCC EXH LE VAR, BB"/>
    <s v="SC316 MCC EXH LE VAR, BB"/>
    <m/>
    <s v="EA"/>
    <s v="M"/>
    <b v="0"/>
    <x v="3"/>
    <b v="0"/>
    <b v="0"/>
    <b v="0"/>
    <b v="1"/>
    <n v="0"/>
    <s v="SC316"/>
    <m/>
    <s v=""/>
    <s v="Miscellaneous_853"/>
  </r>
  <r>
    <s v="853-136708-002,Rev D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</r>
  <r>
    <s v="853-136708-004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</r>
  <r>
    <s v="853-136708-005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</r>
  <r>
    <s v="853-136708-006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</r>
  <r>
    <s v="853-137515-001, Rev E"/>
    <m/>
    <s v="Rework NG, PRCS CHMBR, MC, L Cold,CBC, CSC,CLB, MIR"/>
    <s v="Rework NG, PRCS CHMBR, MC, L Cold,CBC, CSC,CLB, MIR"/>
    <m/>
    <s v="EA"/>
    <s v="M"/>
    <b v="0"/>
    <x v="3"/>
    <b v="0"/>
    <b v="0"/>
    <b v="0"/>
    <b v="1"/>
    <n v="9"/>
    <s v=" PRCS CHMBR, MC, L Cold,CBC, CSC,CLB, MIR"/>
    <m/>
    <s v="CHMBR"/>
    <s v="Miscellaneous_853"/>
  </r>
  <r>
    <s v="853-137516-001, Rev E"/>
    <m/>
    <s v="Rework NG, PRCS CHMBR, MC, R Cold,CBC, CSC,CLB, MIR"/>
    <s v="Rework NG, PRCS CHMBR, MC, R Cold,CBC, CSC,CLB, MIR"/>
    <m/>
    <s v="EA"/>
    <s v="M"/>
    <b v="0"/>
    <x v="3"/>
    <b v="0"/>
    <b v="0"/>
    <b v="0"/>
    <b v="1"/>
    <n v="9"/>
    <s v=" PRCS CHMBR, MC, R Cold,CBC, CSC,CLB, MIR"/>
    <m/>
    <s v="CHMBR"/>
    <s v="Miscellaneous_853"/>
  </r>
  <r>
    <s v="853-138017-002,Rev C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</r>
  <r>
    <s v="853-138017-002,Rev E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</r>
  <r>
    <s v="853-138017-002,Rev F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</r>
  <r>
    <s v="853-138019-002,Rev B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</r>
  <r>
    <s v="853-138019-002,Rev D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</r>
  <r>
    <s v="853-138019-002,Rev E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</r>
  <r>
    <s v="853-141246-002,Rev B"/>
    <m/>
    <s v="ASSY, ICDS SERVICE CART"/>
    <s v="ASSY, ICDS SERVICE CART"/>
    <m/>
    <s v="EA"/>
    <s v="M"/>
    <b v="0"/>
    <x v="3"/>
    <b v="0"/>
    <b v="1"/>
    <b v="0"/>
    <b v="1"/>
    <n v="4"/>
    <s v=" ICDS SERVICE CART"/>
    <m/>
    <s v="ASSY"/>
    <s v="Miscellaneous_853"/>
  </r>
  <r>
    <s v="853-141246-003,Rev B"/>
    <m/>
    <s v="ASSY, ICDS SERVICE CART"/>
    <s v="ASSY, ICDS SERVICE CART"/>
    <m/>
    <s v="EA"/>
    <s v="M"/>
    <b v="0"/>
    <x v="3"/>
    <b v="0"/>
    <b v="0"/>
    <b v="0"/>
    <b v="1"/>
    <n v="4"/>
    <s v=" ICDS SERVICE CART"/>
    <m/>
    <s v="ASSY"/>
    <s v="Miscellaneous_853"/>
  </r>
  <r>
    <s v="853-141246-003,Rev C"/>
    <m/>
    <s v="ASSY, ICDS SERVICE CART"/>
    <s v="ASSY, ICDS SERVICE CART"/>
    <m/>
    <s v="EA"/>
    <s v="M"/>
    <b v="0"/>
    <x v="0"/>
    <b v="0"/>
    <b v="1"/>
    <b v="0"/>
    <b v="1"/>
    <n v="4"/>
    <s v=" ICDS SERVICE CART"/>
    <m/>
    <s v="ASSY"/>
    <s v="MIH_853"/>
  </r>
  <r>
    <s v="853-142015-001,Rev B"/>
    <m/>
    <s v="ASSY, SPLASH GUARD, RH, PM"/>
    <s v="ASSY, SPLASH GUARD, RH, PM"/>
    <m/>
    <s v="EA"/>
    <s v="M"/>
    <b v="0"/>
    <x v="3"/>
    <b v="0"/>
    <b v="1"/>
    <b v="0"/>
    <b v="1"/>
    <n v="4"/>
    <s v=" SPLASH GUARD, RH, PM"/>
    <m/>
    <s v="ASSY"/>
    <s v="Miscellaneous_853"/>
  </r>
  <r>
    <s v="853-142016-001,Rev B"/>
    <m/>
    <s v="ASSY, SPLASH GUARD, LH, PM"/>
    <s v="ASSY, SPLASH GUARD, LH, PM"/>
    <m/>
    <s v="EA"/>
    <s v="M"/>
    <b v="0"/>
    <x v="3"/>
    <b v="0"/>
    <b v="1"/>
    <b v="0"/>
    <b v="1"/>
    <n v="4"/>
    <s v=" SPLASH GUARD, LH, PM"/>
    <m/>
    <s v="ASSY"/>
    <s v="Miscellaneous_853"/>
  </r>
  <r>
    <s v="853-143444-001,Rev F"/>
    <m/>
    <s v="Assy, CHC-G Service Cart"/>
    <s v="Assy, CHC-G Service Cart"/>
    <m/>
    <s v="EA"/>
    <s v="M"/>
    <b v="0"/>
    <x v="3"/>
    <b v="0"/>
    <b v="1"/>
    <b v="0"/>
    <b v="1"/>
    <n v="4"/>
    <s v=" CHC-G Service Cart"/>
    <m/>
    <s v="ASSY"/>
    <s v="Miscellaneous_853"/>
  </r>
  <r>
    <s v="853-143797-001,Rev B"/>
    <m/>
    <s v="ASSY, HANDLEBAR, SERV CART"/>
    <s v="ASSY, HANDLEBAR, SERV CART"/>
    <m/>
    <s v="EA"/>
    <s v="M"/>
    <b v="0"/>
    <x v="3"/>
    <b v="0"/>
    <b v="1"/>
    <b v="0"/>
    <b v="1"/>
    <n v="4"/>
    <s v=" HANDLEBAR, SERV CART"/>
    <m/>
    <s v="ASSY"/>
    <s v="Miscellaneous_853"/>
  </r>
  <r>
    <s v="853-148430-001,Rev D"/>
    <m/>
    <s v="PM, MCC, EXH, VAR.BB, R1, LC"/>
    <s v="PM, MCC, EXH, VAR.BB, R1, LC"/>
    <m/>
    <s v="EA"/>
    <s v="M"/>
    <b v="0"/>
    <x v="0"/>
    <b v="0"/>
    <b v="1"/>
    <b v="0"/>
    <b v="1"/>
    <n v="2"/>
    <s v=" MCC, EXH, VAR.BB, R1, LC"/>
    <m/>
    <s v=""/>
    <s v="MIH_853"/>
  </r>
  <r>
    <s v="853-148431-001,Rev B"/>
    <m/>
    <s v="PM, MCC, EXH, VAR.BB, LE, LC"/>
    <s v="PM, MCC, EXH, VAR.BB, LE, LC"/>
    <m/>
    <s v="EA"/>
    <s v="M"/>
    <b v="0"/>
    <x v="3"/>
    <b v="0"/>
    <b v="1"/>
    <b v="0"/>
    <b v="1"/>
    <n v="2"/>
    <s v=" MCC, EXH, VAR.BB, LE, LC"/>
    <m/>
    <s v=""/>
    <s v="Miscellaneous_853"/>
  </r>
  <r>
    <s v="853-148431-001,Rev D"/>
    <m/>
    <s v="PM, MCC, EXH, VAR.BB, LE, LC"/>
    <s v="PM, MCC, EXH, VAR.BB, LE, LC"/>
    <m/>
    <s v="EA"/>
    <s v="M"/>
    <b v="0"/>
    <x v="0"/>
    <b v="0"/>
    <b v="0"/>
    <b v="0"/>
    <b v="1"/>
    <n v="2"/>
    <s v=" MCC, EXH, VAR.BB, LE, LC"/>
    <m/>
    <s v=""/>
    <s v="MIH_853"/>
  </r>
  <r>
    <s v="853-149280-001,Rev A"/>
    <m/>
    <s v="ASSY, ICDS EXH MAIN, ADPTR"/>
    <s v="ASSY, ICDS EXH MAIN, ADPTR"/>
    <s v="MIHP"/>
    <s v="EA"/>
    <s v="M"/>
    <b v="0"/>
    <x v="2"/>
    <b v="0"/>
    <b v="1"/>
    <b v="0"/>
    <b v="1"/>
    <n v="4"/>
    <s v=" ICDS EXH MAIN, ADPTR"/>
    <m/>
    <s v="ASSY"/>
    <s v="Plastic_853"/>
  </r>
  <r>
    <s v="853-149332-001,Rev B"/>
    <m/>
    <s v="PM, MCC, EXH, VAR.A, LE, LC"/>
    <s v="PM, MCC, EXH, VAR.A, LE, LC"/>
    <m/>
    <s v="EA"/>
    <s v="M"/>
    <b v="0"/>
    <x v="3"/>
    <b v="0"/>
    <b v="1"/>
    <b v="0"/>
    <b v="1"/>
    <n v="2"/>
    <s v=" MCC, EXH, VAR.A, LE, LC"/>
    <m/>
    <s v=""/>
    <s v="Miscellaneous_853"/>
  </r>
  <r>
    <s v="853-149337-001,Rev B"/>
    <m/>
    <s v="PM, MCC, EXH, VAR.B, R1, LC"/>
    <s v="PM, MCC, EXH, VAR.B, R1, LC"/>
    <m/>
    <s v="EA"/>
    <s v="M"/>
    <b v="0"/>
    <x v="3"/>
    <b v="0"/>
    <b v="0"/>
    <b v="0"/>
    <b v="1"/>
    <n v="2"/>
    <s v=" MCC, EXH, VAR.B, R1, LC"/>
    <m/>
    <s v=""/>
    <s v="Miscellaneous_853"/>
  </r>
  <r>
    <s v="853-149337-001,Rev D"/>
    <m/>
    <s v="PM, MCC, EXH, VAR.B, R1, LC"/>
    <s v="PM, MCC, EXH, VAR.B, R1, LC"/>
    <m/>
    <s v="EA"/>
    <s v="M"/>
    <b v="0"/>
    <x v="3"/>
    <b v="0"/>
    <b v="1"/>
    <b v="0"/>
    <b v="1"/>
    <n v="2"/>
    <s v=" MCC, EXH, VAR.B, R1, LC"/>
    <m/>
    <s v=""/>
    <s v="Miscellaneous_853"/>
  </r>
  <r>
    <s v="853-149338-001,Rev B"/>
    <m/>
    <s v="PM, MCC, EXH, VAR.B, LE, LC"/>
    <s v="PM, MCC, EXH, VAR.B, LE, LC"/>
    <m/>
    <s v="EA"/>
    <s v="M"/>
    <b v="0"/>
    <x v="3"/>
    <b v="0"/>
    <b v="0"/>
    <b v="0"/>
    <b v="1"/>
    <n v="2"/>
    <s v=" MCC, EXH, VAR.B, LE, LC"/>
    <m/>
    <s v=""/>
    <s v="Miscellaneous_853"/>
  </r>
  <r>
    <s v="853-149338-001,Rev D"/>
    <m/>
    <s v="PM, MCC, EXH, VAR.B, LE, LC"/>
    <s v="PM, MCC, EXH, VAR.B, LE, LC"/>
    <m/>
    <s v="EA"/>
    <s v="M"/>
    <b v="0"/>
    <x v="3"/>
    <b v="0"/>
    <b v="1"/>
    <b v="0"/>
    <b v="1"/>
    <n v="2"/>
    <s v=" MCC, EXH, VAR.B, LE, LC"/>
    <m/>
    <s v=""/>
    <s v="Miscellaneous_853"/>
  </r>
  <r>
    <s v="853-149385-001,Rev A"/>
    <m/>
    <s v="ASSY, ICDS IPA EXH, ADPTR"/>
    <s v="ASSY, ICDS IPA EXH, ADPTR"/>
    <m/>
    <s v="EA"/>
    <s v="M"/>
    <b v="0"/>
    <x v="3"/>
    <b v="0"/>
    <b v="0"/>
    <b v="0"/>
    <b v="1"/>
    <n v="4"/>
    <s v=" ICDS IPA EXH, ADPTR"/>
    <m/>
    <s v="ASSY"/>
    <s v="Miscellaneous_853"/>
  </r>
  <r>
    <s v="853-157271-001,Rev B"/>
    <m/>
    <s v="PM, MCC, EXH, VAR. C, R1, LC"/>
    <s v="PM, MCC, EXH, VAR. C, R1, LC"/>
    <m/>
    <s v="EA"/>
    <s v="M"/>
    <b v="0"/>
    <x v="3"/>
    <b v="0"/>
    <b v="1"/>
    <b v="0"/>
    <b v="1"/>
    <n v="2"/>
    <s v=" MCC, EXH, VAR. C, R1, LC"/>
    <m/>
    <s v=""/>
    <s v="Miscellaneous_853"/>
  </r>
  <r>
    <s v="853-157272-001,Rev B"/>
    <m/>
    <s v="PM, MCC, EXH, VAR.C, LE, LC"/>
    <s v="PM, MCC, EXH, VAR.C, LE, LC"/>
    <m/>
    <s v="EA"/>
    <s v="M"/>
    <b v="0"/>
    <x v="3"/>
    <b v="0"/>
    <b v="1"/>
    <b v="0"/>
    <b v="1"/>
    <n v="2"/>
    <s v=" MCC, EXH, VAR.C, LE, LC"/>
    <m/>
    <s v=""/>
    <s v="Miscellaneous_853"/>
  </r>
  <r>
    <s v="853-160123-001,Rev A"/>
    <m/>
    <s v="KIT, ESEAL, FXT, INST, MZ, ESC"/>
    <s v="KIT, ESEAL, FXT, INST, MZ, ESC"/>
    <m/>
    <s v="EA"/>
    <s v="M"/>
    <b v="0"/>
    <x v="4"/>
    <b v="0"/>
    <b v="0"/>
    <b v="0"/>
    <b v="1"/>
    <n v="3"/>
    <s v=" ESEAL, FXT, INST, MZ, ESC"/>
    <m/>
    <s v=""/>
    <s v="NP_853"/>
  </r>
  <r>
    <s v="853-160123-002,Rev A"/>
    <m/>
    <s v="DWG, KIT, ESEAL, FXT, INST, MZ, ESC"/>
    <s v="DWG, KIT, ESEAL, FXT, INST, MZ, ESC"/>
    <m/>
    <s v="EA"/>
    <s v="M"/>
    <b v="0"/>
    <x v="0"/>
    <b v="0"/>
    <b v="1"/>
    <b v="0"/>
    <b v="1"/>
    <n v="3"/>
    <s v=" KIT, ESEAL, FXT, INST, MZ, ESC"/>
    <m/>
    <s v=""/>
    <s v="MIH_853"/>
  </r>
  <r>
    <s v="853-161850-001,Rev A"/>
    <m/>
    <s v="DEU TUBE ASSEMBLY DEVICE"/>
    <s v="DEU TUBE ASSY DEVICE"/>
    <m/>
    <s v="EA"/>
    <s v="M"/>
    <b v="0"/>
    <x v="3"/>
    <b v="0"/>
    <b v="1"/>
    <b v="0"/>
    <b v="1"/>
    <n v="0"/>
    <s v="DEU"/>
    <m/>
    <s v="ASSY"/>
    <s v="Miscellaneous_853"/>
  </r>
  <r>
    <s v="853-163457-001,Rev A"/>
    <m/>
    <s v="ASSY, NOZ STACK, NC"/>
    <s v="ASSY, NOZ STACK, NC"/>
    <m/>
    <s v="EA"/>
    <s v="M"/>
    <b v="0"/>
    <x v="3"/>
    <b v="0"/>
    <b v="0"/>
    <b v="0"/>
    <b v="1"/>
    <n v="4"/>
    <s v=" NOZ STACK, NC"/>
    <m/>
    <s v="ASSY"/>
    <s v="Miscellaneous_853"/>
  </r>
  <r>
    <s v="853-163457-001,Rev B"/>
    <n v="1"/>
    <s v="ASSY, NOZ STACK, NC"/>
    <s v="ASSY, NOZ STACK, NC"/>
    <m/>
    <s v="EA"/>
    <s v="M"/>
    <b v="0"/>
    <x v="3"/>
    <b v="0"/>
    <b v="0"/>
    <b v="0"/>
    <b v="1"/>
    <n v="4"/>
    <s v=" NOZ STACK, NC"/>
    <m/>
    <s v="ASSY"/>
    <s v="Miscellaneous_853"/>
  </r>
  <r>
    <s v="853-163457-002,Rev A"/>
    <m/>
    <s v="ASSY, NOZ STACK, NC"/>
    <s v="ASSY, NOZ STACK, NC"/>
    <m/>
    <s v="EA"/>
    <s v="M"/>
    <b v="0"/>
    <x v="3"/>
    <b v="0"/>
    <b v="1"/>
    <b v="0"/>
    <b v="1"/>
    <n v="4"/>
    <s v=" NOZ STACK, NC"/>
    <m/>
    <s v="ASSY"/>
    <s v="Miscellaneous_853"/>
  </r>
  <r>
    <s v="853-163457-003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</r>
  <r>
    <s v="853-163457-004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</r>
  <r>
    <s v="853-163457-005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</r>
  <r>
    <s v="853-166456-001,Rev D"/>
    <m/>
    <s v="ASM, BSG, MANFLD, ESC, ELEMEX"/>
    <s v="ASM, BSG, MANFLD, ESC, ELEMEX"/>
    <m/>
    <s v="EA"/>
    <s v="M"/>
    <b v="0"/>
    <x v="0"/>
    <b v="0"/>
    <b v="1"/>
    <b v="0"/>
    <b v="1"/>
    <n v="3"/>
    <s v=" BSG, MANFLD, ESC, ELEMEX"/>
    <m/>
    <s v=""/>
    <s v="MIH_853"/>
  </r>
  <r>
    <s v="853-175062-001,Rev B"/>
    <m/>
    <s v="ASSY,LID,DEFLECTOR,330MM,APT"/>
    <s v="ASSY,LID,DEFLECTOR,330MM,APT"/>
    <s v="Sub"/>
    <s v="EA"/>
    <s v="M"/>
    <b v="0"/>
    <x v="2"/>
    <b v="0"/>
    <b v="1"/>
    <b v="0"/>
    <b v="1"/>
    <n v="4"/>
    <s v="LID,DEFLECTOR,330MM,APT"/>
    <m/>
    <s v="ASSY"/>
    <s v="Plastic_853"/>
  </r>
  <r>
    <s v="853-185006-001,Rev A"/>
    <m/>
    <s v="DV-P PROCESS CHAMBER SE SW BS V3.2"/>
    <s v="DV-P PROCESS CHAMBER SE SW BS V3.2"/>
    <m/>
    <s v="EA"/>
    <s v="M"/>
    <b v="0"/>
    <x v="2"/>
    <b v="0"/>
    <b v="1"/>
    <b v="0"/>
    <b v="1"/>
    <n v="0"/>
    <s v="DV-P"/>
    <m/>
    <s v="CHMBR"/>
    <s v="Plastic_853"/>
  </r>
  <r>
    <s v="853-185006-002,Rev A"/>
    <m/>
    <s v="DV-P PROCESS CHAMBER SE SW BS V3.2"/>
    <s v="DV-P PROCESS CHAMBER SE SW BS V3.2"/>
    <s v="MIHP"/>
    <s v="EA"/>
    <s v="M"/>
    <b v="0"/>
    <x v="2"/>
    <b v="0"/>
    <b v="0"/>
    <b v="0"/>
    <b v="1"/>
    <n v="0"/>
    <s v="DV-P"/>
    <m/>
    <s v="CHMBR"/>
    <s v="Plastic_853"/>
  </r>
  <r>
    <s v="853-185006-202,Rev A"/>
    <m/>
    <s v="DV-P PROCESS CHAMBER SE SW BS V3.2"/>
    <s v="DV-P PROCESS CHAMBER SE SW BS V3.2"/>
    <s v="MIHP"/>
    <s v="EA"/>
    <s v="M"/>
    <b v="0"/>
    <x v="2"/>
    <b v="0"/>
    <b v="1"/>
    <b v="0"/>
    <b v="1"/>
    <n v="0"/>
    <s v="DV-P"/>
    <m/>
    <s v="CHMBR"/>
    <s v="Plastic_853"/>
  </r>
  <r>
    <s v="853-198937-001,Rev B"/>
    <m/>
    <s v="Block, Cover, Upper Foreline"/>
    <s v="Block, Cover, Upper Foreline"/>
    <m/>
    <s v="EA"/>
    <s v="M"/>
    <b v="0"/>
    <x v="0"/>
    <b v="0"/>
    <b v="1"/>
    <b v="0"/>
    <b v="1"/>
    <n v="5"/>
    <s v=" Cover, Upper Foreline"/>
    <m/>
    <s v="COVER"/>
    <s v="MIH_853"/>
  </r>
  <r>
    <s v="853-226853-001,Rev A"/>
    <m/>
    <s v="ASSY, FXTR, CAL, OLL, VIA"/>
    <s v="ASSY, FXTR, CAL, OLL, VIA"/>
    <s v="MIHP"/>
    <s v="EA"/>
    <s v="M"/>
    <b v="0"/>
    <x v="2"/>
    <b v="0"/>
    <b v="1"/>
    <b v="0"/>
    <b v="1"/>
    <n v="4"/>
    <s v=" FXTR, CAL, OLL, VIA"/>
    <m/>
    <s v="ASSY"/>
    <s v="Plastic_853"/>
  </r>
  <r>
    <s v="853-246494-001,Rev A"/>
    <m/>
    <s v="SEZ-0330-MODU-0630"/>
    <s v="SEZ-0330-MODU-0630"/>
    <m/>
    <s v="EA"/>
    <s v="M"/>
    <b v="0"/>
    <x v="0"/>
    <b v="0"/>
    <b v="0"/>
    <b v="0"/>
    <b v="1"/>
    <n v="0"/>
    <e v="#VALUE!"/>
    <m/>
    <s v=""/>
    <s v="MIH_853"/>
  </r>
  <r>
    <s v="853-257828-001,Rev A"/>
    <s v="ASSY,BRA"/>
    <s v="ASSY,BRACKET,PUMP,BULB,HRVA,DEBUBBLE"/>
    <s v="ASSY,BRACKET,PUMP,BULB,HRVA,DEBUBBLE"/>
    <m/>
    <s v="EA"/>
    <s v="M"/>
    <b v="0"/>
    <x v="4"/>
    <b v="0"/>
    <b v="1"/>
    <b v="0"/>
    <b v="1"/>
    <n v="4"/>
    <s v="BRACKET,PUMP,BULB,HRVA,DEBUBBLE"/>
    <m/>
    <s v="ASSY"/>
    <s v="NP_853"/>
  </r>
  <r>
    <s v="853-257847-001,Rev A"/>
    <m/>
    <s v="ASSY,PUMP,HRVA,DEBUBBLE"/>
    <s v="ASSY,PUMP,HRVA,DEBUBBLE"/>
    <m/>
    <s v="EA"/>
    <s v="M"/>
    <b v="0"/>
    <x v="4"/>
    <b v="0"/>
    <b v="0"/>
    <b v="0"/>
    <b v="1"/>
    <n v="4"/>
    <s v="PUMP,HRVA,DEBUBBLE"/>
    <m/>
    <s v="ASSY"/>
    <s v="NP_853"/>
  </r>
  <r>
    <s v="853-266667-001,Rev A"/>
    <m/>
    <s v="Chute, Drip, EBR, Clamp on"/>
    <s v="Chute, Drip, EBR, Clamp on"/>
    <s v="Sub"/>
    <s v="EA"/>
    <s v="M"/>
    <b v="0"/>
    <x v="2"/>
    <b v="0"/>
    <b v="1"/>
    <b v="0"/>
    <b v="1"/>
    <n v="5"/>
    <s v=" Drip, EBR, Clamp on"/>
    <m/>
    <s v="CLAMP"/>
    <s v="Plastic_853"/>
  </r>
  <r>
    <s v="853-268540-001,Rev B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853"/>
  </r>
  <r>
    <s v="853-268540-002,Rev A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853"/>
  </r>
  <r>
    <s v="853-268540-003,Rev A"/>
    <m/>
    <s v="FXTR,PED LVL AND HEIGHT,STRIKER CK"/>
    <s v="FXTR,PED LVL AND HEIGHT,STRIKER CK"/>
    <m/>
    <s v="EA"/>
    <s v="M"/>
    <b v="0"/>
    <x v="4"/>
    <b v="0"/>
    <b v="0"/>
    <b v="0"/>
    <b v="1"/>
    <n v="4"/>
    <s v="PED LVL AND HEIGHT,STRIKER CK"/>
    <m/>
    <s v="FIXTURE"/>
    <s v="NP_853"/>
  </r>
  <r>
    <s v="853-273203-001,Rev A"/>
    <s v="ASSY, LI"/>
    <s v="ASSY, LIFTING PLATFORM, PLT POWER SUPPLIES"/>
    <s v="ASSY, LIFTING PLATFORM, PLT POWER SUPPLIES"/>
    <s v="Sub"/>
    <s v="EA"/>
    <s v="M"/>
    <b v="0"/>
    <x v="2"/>
    <b v="0"/>
    <b v="1"/>
    <b v="0"/>
    <b v="1"/>
    <n v="4"/>
    <s v=" LIFTING PLATFORM, PLT POWER SUPPLIES"/>
    <m/>
    <s v="ASSY"/>
    <s v="Plastic_853"/>
  </r>
  <r>
    <s v="853-296182-102,Rev C"/>
    <m/>
    <s v="ASSY,CNTMNT,D1,UNI SAC,EPAK,XT,EVAP,PLR"/>
    <s v="ASSY,CNTMNT,D1,UNI SAC,EPAK,XT,EVAP,PLR"/>
    <s v="spbo"/>
    <s v="EA"/>
    <s v="M"/>
    <b v="0"/>
    <x v="2"/>
    <b v="0"/>
    <b v="1"/>
    <b v="0"/>
    <b v="1"/>
    <n v="4"/>
    <s v="CNTMNT,D1,UNI SAC,EPAK,XT,EVAP,PLR"/>
    <m/>
    <s v="ASSY"/>
    <s v="Plastic_853"/>
  </r>
  <r>
    <s v="853-296182-202,Rev C"/>
    <m/>
    <s v=" ASSY,CNTMNT,D2,UNI SAC,EPAK,XT,EVAP,PLR"/>
    <s v="ASSY,CNTMNT,D2,UNI SAC,EPAK,XT,EVAP,PLR"/>
    <s v="MIHP"/>
    <s v="EA"/>
    <s v="M"/>
    <b v="0"/>
    <x v="2"/>
    <b v="0"/>
    <b v="1"/>
    <b v="0"/>
    <b v="1"/>
    <n v="4"/>
    <s v="CNTMNT,D2,UNI SAC,EPAK,XT,EVAP,PLR"/>
    <m/>
    <s v="ASSY"/>
    <s v="Plastic_853"/>
  </r>
  <r>
    <s v="853-296182-302,Rev C"/>
    <m/>
    <s v=" ASSY,CNTMNT,D3,UNI SAC,EPAK,XT,EVAP,PLR"/>
    <s v="ASSY,CNTMNT,D3,UNI SAC,EPAK,XT,EVAP,PLR"/>
    <s v="MIHP"/>
    <s v="EA"/>
    <s v="M"/>
    <b v="0"/>
    <x v="2"/>
    <b v="0"/>
    <b v="1"/>
    <b v="0"/>
    <b v="1"/>
    <n v="4"/>
    <s v="CNTMNT,D3,UNI SAC,EPAK,XT,EVAP,PLR"/>
    <m/>
    <s v="ASSY"/>
    <s v="Plastic_853"/>
  </r>
  <r>
    <s v="853-296182-402,Rev C"/>
    <m/>
    <s v="ASSY, CNTMNT, D4, UNI SAC, EPAK, XT, EVAP, PLR"/>
    <s v="ASSY, CNTMNT, D4, UNI SAC, EPAK, XT, EVAP, PLR"/>
    <s v="MIHP"/>
    <s v="EA"/>
    <s v="M"/>
    <b v="0"/>
    <x v="2"/>
    <b v="0"/>
    <b v="1"/>
    <b v="0"/>
    <b v="1"/>
    <n v="4"/>
    <s v=" CNTMNT, D4, UNI SAC, EPAK, XT, EVAP, PLR"/>
    <m/>
    <s v="ASSY"/>
    <s v="Plastic_853"/>
  </r>
  <r>
    <s v="853-302207-105,Rev B"/>
    <m/>
    <s v="ASSY,MANF,PCW,SHWRHD"/>
    <s v="ASSY,MANIFOLD,PCW,SHWRHD"/>
    <m/>
    <s v="EA"/>
    <s v="M"/>
    <b v="0"/>
    <x v="4"/>
    <b v="0"/>
    <b v="1"/>
    <b v="0"/>
    <b v="1"/>
    <n v="4"/>
    <s v="MANIFOLD,PCW,SHWRHD"/>
    <m/>
    <s v="ASSY"/>
    <s v="NP_853"/>
  </r>
  <r>
    <s v="853-302207-106,Rev C"/>
    <m/>
    <s v="ASSY,MANF,PCW,SHWRHD"/>
    <s v="ASSY,MANIFOLD,PCW,SHWRHD"/>
    <s v="MIHP"/>
    <s v="EA"/>
    <s v="M"/>
    <b v="0"/>
    <x v="2"/>
    <b v="0"/>
    <b v="1"/>
    <b v="0"/>
    <b v="1"/>
    <n v="4"/>
    <s v="MANIFOLD,PCW,SHWRHD"/>
    <m/>
    <s v="ASSY"/>
    <s v="Plastic_853"/>
  </r>
  <r>
    <s v="853-307265-001,Rev A"/>
    <m/>
    <s v="Assy, Hoist, Adapter, Config Plate, Chamber"/>
    <s v="Assy, Hoist, Adapter, Config Plate, Chamber"/>
    <m/>
    <s v="EA"/>
    <s v="M"/>
    <b v="0"/>
    <x v="0"/>
    <b v="0"/>
    <b v="0"/>
    <b v="0"/>
    <b v="1"/>
    <n v="4"/>
    <s v=" Hoist, Adapter, Config Plate, Chamber"/>
    <m/>
    <s v="ASSY"/>
    <s v="MIH_853"/>
  </r>
  <r>
    <s v="853-307592-101,Rev A"/>
    <m/>
    <s v="ASSY, FIXTURE, TWIST PAD SHAFT CONC"/>
    <s v="ASSY, FIXTURE, TWIST PAD SHAFT CONC"/>
    <s v="MIHP"/>
    <s v="EA"/>
    <s v="M"/>
    <b v="0"/>
    <x v="2"/>
    <b v="0"/>
    <b v="1"/>
    <b v="0"/>
    <b v="1"/>
    <n v="4"/>
    <s v=" FIXTURE, TWIST PAD SHAFT CONC"/>
    <m/>
    <s v="ASSY"/>
    <s v="Plastic_853"/>
  </r>
  <r>
    <s v="853-307592-101,Rev B"/>
    <m/>
    <s v="ASSY,FIXTURE,CONC,SHAFT,PAD LIFT"/>
    <s v="ASSY,FIXTURE,CONC,SHAFT,PAD LIFT"/>
    <m/>
    <s v="EA"/>
    <s v="M"/>
    <b v="0"/>
    <x v="4"/>
    <b v="0"/>
    <b v="0"/>
    <b v="0"/>
    <b v="1"/>
    <n v="4"/>
    <s v="FIXTURE,CONC,SHAFT,PAD LIFT"/>
    <m/>
    <s v="ASSY"/>
    <s v="NP_853"/>
  </r>
  <r>
    <s v="853-314225-001,Rev A"/>
    <m/>
    <s v="ASSY,COVER,QUARTZ WINDOW"/>
    <s v="ASSY,COVER,QUARTZ WINDOW"/>
    <m/>
    <s v="EA"/>
    <s v="M"/>
    <b v="0"/>
    <x v="0"/>
    <b v="0"/>
    <b v="1"/>
    <b v="0"/>
    <b v="1"/>
    <n v="4"/>
    <s v="COVER,QUARTZ WINDOW"/>
    <m/>
    <s v="ASSY"/>
    <s v="MIH_853"/>
  </r>
  <r>
    <s v="853-324446-001,Rev A"/>
    <m/>
    <s v="ASSY, TOOL, REMOVAL, BS INSERT/FFM, SCIMITAR"/>
    <s v="ASSY, TOOL, REMOVAL, BS INSERT/FFM, SCIMITAR"/>
    <s v="MIHP"/>
    <s v="EA"/>
    <s v="M"/>
    <b v="0"/>
    <x v="2"/>
    <b v="0"/>
    <b v="1"/>
    <b v="0"/>
    <b v="1"/>
    <n v="4"/>
    <s v=" TOOL, REMOVAL, BS INSERT/FFM, SCIMITAR"/>
    <m/>
    <s v="ASSY"/>
    <s v="Plastic_853"/>
  </r>
  <r>
    <s v="853-330513-203,Rev A"/>
    <m/>
    <s v="ASSY, COVER, LPB"/>
    <s v="ASSY, COVER, LPB"/>
    <m/>
    <s v="EA"/>
    <s v="M"/>
    <b v="0"/>
    <x v="0"/>
    <b v="0"/>
    <b v="0"/>
    <b v="0"/>
    <b v="1"/>
    <n v="4"/>
    <s v=" COVER, LPB"/>
    <m/>
    <s v="ASSY"/>
    <s v="MIH_853"/>
  </r>
  <r>
    <s v="853-330885-003,Rev A"/>
    <m/>
    <s v="ASSY,HOIST SPACER,LINVAT RCKR VLV"/>
    <s v="ASSY,HOIST SPACER,LINVAT RCKR VLV"/>
    <s v="MIHP"/>
    <s v="EA"/>
    <s v="M"/>
    <b v="0"/>
    <x v="2"/>
    <b v="0"/>
    <b v="0"/>
    <b v="0"/>
    <b v="1"/>
    <n v="4"/>
    <s v="HOIST SPACER,LINVAT RCKR VLV"/>
    <m/>
    <s v="ASSY"/>
    <s v="Plastic_853"/>
  </r>
  <r>
    <s v="853-335193-002,Rev A"/>
    <m/>
    <s v="ASSY, FIXTURE, DFTR GAPPING"/>
    <s v="ASSY, FIXTURE, DFTR GAPPING"/>
    <m/>
    <s v="EA"/>
    <s v="M"/>
    <b v="0"/>
    <x v="4"/>
    <b v="0"/>
    <b v="1"/>
    <b v="0"/>
    <b v="1"/>
    <n v="4"/>
    <s v=" FIXTURE, DFTR GAPPING"/>
    <m/>
    <s v="ASSY"/>
    <s v="NP_853"/>
  </r>
  <r>
    <s v="853-335832-001,Rev A"/>
    <m/>
    <s v="GEN, BASE, AIR, BLK"/>
    <s v="GEN, BASE, AIR, BLK"/>
    <m/>
    <s v="EA"/>
    <s v="M"/>
    <b v="0"/>
    <x v="4"/>
    <b v="0"/>
    <b v="0"/>
    <b v="0"/>
    <b v="1"/>
    <n v="3"/>
    <s v=" BASE, AIR, BLK"/>
    <m/>
    <s v="BASE"/>
    <s v="NP_853"/>
  </r>
  <r>
    <s v="853-339685-002,Rev A"/>
    <m/>
    <s v="BTM CAP ASSY, FIXT, HOIST, PED LIFT ASSY"/>
    <s v="BTM CAP ASSY, FIXT, HOIST, PED LIFT ASSY"/>
    <m/>
    <s v="EA"/>
    <s v="M"/>
    <b v="0"/>
    <x v="4"/>
    <b v="0"/>
    <b v="1"/>
    <b v="0"/>
    <b v="1"/>
    <n v="0"/>
    <s v="BTM"/>
    <m/>
    <s v="ASSY"/>
    <s v="NP_853"/>
  </r>
  <r>
    <s v="853-347784-001,Rev A"/>
    <m/>
    <s v="ASSY, LID, TOP, EVAP INTAKE, SPLIT BATH"/>
    <s v="ASSY, LID, TOP, EVAP INTAKE, SPLIT BATH"/>
    <s v="MIHP"/>
    <s v="EA"/>
    <s v="M"/>
    <b v="0"/>
    <x v="2"/>
    <b v="0"/>
    <b v="1"/>
    <b v="0"/>
    <b v="1"/>
    <n v="4"/>
    <s v=" LID, TOP, EVAP INTAKE, SPLIT BATH"/>
    <m/>
    <s v="ASSY"/>
    <s v="Plastic_853"/>
  </r>
  <r>
    <s v="853-347785-001,Rev A"/>
    <s v="ASSY, LI"/>
    <s v="ASSY, LID, TOP, EVAP INTAKE, SPLIT BATH"/>
    <s v="ASSY, LID, TOP, EVAP INTAKE, SPLIT BATH"/>
    <m/>
    <s v="EA"/>
    <s v="M"/>
    <b v="0"/>
    <x v="0"/>
    <b v="0"/>
    <b v="0"/>
    <b v="0"/>
    <b v="1"/>
    <n v="4"/>
    <s v=" LID, TOP, EVAP INTAKE, SPLIT BATH"/>
    <m/>
    <s v="ASSY"/>
    <s v="MIH_853"/>
  </r>
  <r>
    <s v="853-349175-002,Rev A"/>
    <m/>
    <s v=" ASSY,GRID REMOVAL FXTR"/>
    <s v=" ASSY,GRID REMOVAL FXTR"/>
    <s v="MIHP"/>
    <s v="EA"/>
    <s v="M"/>
    <b v="0"/>
    <x v="2"/>
    <b v="0"/>
    <b v="1"/>
    <b v="0"/>
    <b v="1"/>
    <n v="5"/>
    <s v="GRID REMOVAL FXTR"/>
    <m/>
    <s v="ASSY"/>
    <s v="Plastic_853"/>
  </r>
  <r>
    <s v="853-A00123-001,Rev A"/>
    <m/>
    <s v="ASSY, CHAMBER, LEFT SIDE, SRD ONLY"/>
    <s v="ASSY, CHAMBER, LEFT SIDE, SRD ONLY"/>
    <s v="MIHP"/>
    <s v="EA"/>
    <s v="M"/>
    <b v="0"/>
    <x v="2"/>
    <b v="0"/>
    <b v="1"/>
    <b v="0"/>
    <b v="1"/>
    <n v="4"/>
    <s v=" CHAMBER, LEFT SIDE, SRD ONLY"/>
    <m/>
    <s v="ASSY"/>
    <s v="Plastic_853"/>
  </r>
  <r>
    <s v="853-A00123-002,Rev A"/>
    <m/>
    <s v=" ASSY,CHAMBER,RIGHT SIDE,SRD ONLY"/>
    <s v=" ASSY,CHAMBER,RIGHT SIDE,SRD ONLY"/>
    <s v="MIHP"/>
    <s v="EA"/>
    <s v="M"/>
    <b v="0"/>
    <x v="2"/>
    <b v="0"/>
    <b v="1"/>
    <b v="0"/>
    <b v="1"/>
    <n v="5"/>
    <s v="CHAMBER,RIGHT SIDE,SRD ONLY"/>
    <m/>
    <s v="ASSY"/>
    <s v="Plastic_853"/>
  </r>
  <r>
    <s v="853-A01786-001,Rev A"/>
    <m/>
    <s v="ASSY, DRAIN, EXH, PPT3&amp;4"/>
    <s v="ASSY, DRAIN, EXH, PPT3&amp;4"/>
    <s v="MIHP"/>
    <s v="EA"/>
    <s v="M"/>
    <b v="0"/>
    <x v="2"/>
    <b v="0"/>
    <b v="1"/>
    <b v="0"/>
    <b v="1"/>
    <n v="4"/>
    <s v=" DRAIN, EXH, PPT3&amp;4"/>
    <m/>
    <s v="ASSY"/>
    <s v="Plastic_853"/>
  </r>
  <r>
    <s v="853-A02442-010,Rev A"/>
    <m/>
    <s v=" ASSY,CELL ISOLATION,UPR DUET,LEFT"/>
    <s v=" ASSY,CELL ISOLATION,UPR DUET,LEFT"/>
    <s v="MIHP"/>
    <s v="EA"/>
    <s v="M"/>
    <b v="0"/>
    <x v="2"/>
    <b v="0"/>
    <b v="0"/>
    <b v="0"/>
    <b v="1"/>
    <n v="5"/>
    <s v="CELL ISOLATION,UPR DUET,LEFT"/>
    <m/>
    <s v="ASSY"/>
    <s v="Plastic_853"/>
  </r>
  <r>
    <s v="853-A02442-010,Rev B"/>
    <m/>
    <s v=" ASSY,CELL ISOLATION,UPR DUET,LEFT"/>
    <s v=" ASSY,CELL ISOLATION,UPR DUET,LEFT"/>
    <s v="MIHP"/>
    <s v="EA"/>
    <s v="M"/>
    <b v="0"/>
    <x v="2"/>
    <b v="0"/>
    <b v="1"/>
    <b v="0"/>
    <b v="1"/>
    <n v="5"/>
    <s v="CELL ISOLATION,UPR DUET,LEFT"/>
    <m/>
    <s v="ASSY"/>
    <s v="Plastic_853"/>
  </r>
  <r>
    <s v="853-A02442-010,Rev C"/>
    <m/>
    <s v=" ASSY,CELL ISOLATION,UPR DUET,LEFT"/>
    <s v=" ASSY,CELL ISOLATION,UPR DUET,LEFT"/>
    <s v="MIHP"/>
    <s v="EA"/>
    <s v="M"/>
    <b v="0"/>
    <x v="2"/>
    <b v="0"/>
    <b v="0"/>
    <b v="0"/>
    <b v="1"/>
    <n v="5"/>
    <s v="CELL ISOLATION,UPR DUET,LEFT"/>
    <m/>
    <s v="ASSY"/>
    <s v="Plastic_853"/>
  </r>
  <r>
    <s v="853-A02442-011,Rev A"/>
    <m/>
    <s v=" ASSY,CELL ISOLATION,UPR DUET,RIGHT"/>
    <s v=" ASSY,CELL ISOLATION,UPR DUET,RIGHT"/>
    <s v="MIHP"/>
    <s v="EA"/>
    <s v="M"/>
    <b v="0"/>
    <x v="2"/>
    <b v="0"/>
    <b v="0"/>
    <b v="0"/>
    <b v="1"/>
    <n v="5"/>
    <s v="CELL ISOLATION,UPR DUET,RIGHT"/>
    <m/>
    <s v="ASSY"/>
    <s v="Plastic_853"/>
  </r>
  <r>
    <s v="853-A02442-011,Rev B"/>
    <m/>
    <s v="ASSY,CELL ISOLATION,UPR"/>
    <s v="ASSY,CELL ISOLATION,UPR"/>
    <s v="MIHP"/>
    <s v="EA"/>
    <s v="M"/>
    <b v="0"/>
    <x v="2"/>
    <b v="0"/>
    <b v="1"/>
    <b v="0"/>
    <b v="1"/>
    <n v="4"/>
    <s v="CELL ISOLATION,UPR"/>
    <m/>
    <s v="ASSY"/>
    <s v="Plastic_853"/>
  </r>
  <r>
    <s v="853-A02442-011,Rev C"/>
    <m/>
    <s v="ASSY,CELL ISOLATION,UPR"/>
    <s v="ASSY,CELL ISOLATION,UPR"/>
    <s v="MIHP"/>
    <s v="EA"/>
    <s v="M"/>
    <b v="0"/>
    <x v="2"/>
    <b v="0"/>
    <b v="0"/>
    <b v="0"/>
    <b v="1"/>
    <n v="4"/>
    <s v="CELL ISOLATION,UPR"/>
    <m/>
    <s v="ASSY"/>
    <s v="Plastic_853"/>
  </r>
  <r>
    <s v="853-A02442-022,Rev B"/>
    <m/>
    <s v=" ASSY,CELL ISOLATION,LWR DUET,LEFT"/>
    <s v=" ASSY,CELL ISOLATION,LWR DUET,LEFT"/>
    <s v="MIHP"/>
    <s v="EA"/>
    <s v="M"/>
    <b v="0"/>
    <x v="2"/>
    <b v="0"/>
    <b v="1"/>
    <b v="0"/>
    <b v="1"/>
    <n v="5"/>
    <s v="CELL ISOLATION,LWR DUET,LEFT"/>
    <m/>
    <s v="ASSY"/>
    <s v="Plastic_853"/>
  </r>
  <r>
    <s v="853-A02442-022,Rev C"/>
    <m/>
    <s v=" ASSY,CELL ISOLATION,LWR DUET,LEFT"/>
    <s v=" ASSY,CELL ISOLATION,LWR DUET,LEFT"/>
    <s v="MIHP"/>
    <s v="EA"/>
    <s v="M"/>
    <b v="0"/>
    <x v="2"/>
    <b v="0"/>
    <b v="0"/>
    <b v="0"/>
    <b v="1"/>
    <n v="5"/>
    <s v="CELL ISOLATION,LWR DUET,LEFT"/>
    <m/>
    <s v="ASSY"/>
    <s v="Plastic_853"/>
  </r>
  <r>
    <s v="853-A02442-023,Rev A"/>
    <m/>
    <s v=" ASSY,CELL ISOLATION,LWR DUET,LEFT"/>
    <s v=" ASSY,CELL ISOLATION,LWR DUET,LEFT"/>
    <s v="MIHP"/>
    <s v="EA"/>
    <s v="M"/>
    <b v="0"/>
    <x v="2"/>
    <b v="0"/>
    <b v="0"/>
    <b v="0"/>
    <b v="1"/>
    <n v="5"/>
    <s v="CELL ISOLATION,LWR DUET,LEFT"/>
    <m/>
    <s v="ASSY"/>
    <s v="Plastic_853"/>
  </r>
  <r>
    <s v="853-A02442-023,Rev B"/>
    <m/>
    <s v="ASSY,CELL ISOLATION,LWR DUET,LEFT"/>
    <s v="ASSY,CELL ISOLATION,LWR DUET,LEFT"/>
    <s v="MIHP"/>
    <s v="EA"/>
    <s v="M"/>
    <b v="0"/>
    <x v="2"/>
    <b v="0"/>
    <b v="1"/>
    <b v="0"/>
    <b v="1"/>
    <n v="4"/>
    <s v="CELL ISOLATION,LWR DUET,LEFT"/>
    <m/>
    <s v="ASSY"/>
    <s v="Plastic_853"/>
  </r>
  <r>
    <s v="853-A02442-023,Rev C"/>
    <m/>
    <s v="ASSY,CELL ISOLATION,LWR DUET,LEFT"/>
    <s v="ASSY,CELL ISOLATION,LWR DUET,LEFT"/>
    <s v="MIHP"/>
    <s v="EA"/>
    <s v="M"/>
    <b v="0"/>
    <x v="2"/>
    <b v="0"/>
    <b v="0"/>
    <b v="0"/>
    <b v="1"/>
    <n v="4"/>
    <s v="CELL ISOLATION,LWR DUET,LEFT"/>
    <m/>
    <s v="ASSY"/>
    <s v="Plastic_853"/>
  </r>
  <r>
    <s v="853-A02512-001,Rev B"/>
    <m/>
    <s v="CLEAR PANEL KIT,SIMONA,BLUE TINT"/>
    <s v="CLEAR PANEL KIT,SIMONA,BLUE TINT"/>
    <s v="MIHP"/>
    <s v="EA"/>
    <s v="M"/>
    <b v="0"/>
    <x v="2"/>
    <b v="0"/>
    <b v="1"/>
    <b v="0"/>
    <b v="1"/>
    <n v="0"/>
    <s v="CLEAR"/>
    <m/>
    <s v="PANEL"/>
    <s v="Plastic_853"/>
  </r>
  <r>
    <s v="853-A03077-001,Rev B"/>
    <m/>
    <s v="ASSY,DOSING,SYSTEM PANEL,TINTED,PVC4910"/>
    <s v="ASSY,DOSING,SYSTEM PANEL,TINTED,PVC4910"/>
    <s v="MIHP"/>
    <s v="EA"/>
    <s v="M"/>
    <b v="0"/>
    <x v="2"/>
    <b v="0"/>
    <b v="1"/>
    <b v="0"/>
    <b v="1"/>
    <n v="4"/>
    <s v="DOSING,SYSTEM PANEL,TINTED,PVC4910"/>
    <m/>
    <s v="ASSY"/>
    <s v="Plastic_853"/>
  </r>
  <r>
    <s v="853-A06403-001,Rev A"/>
    <m/>
    <s v="CUP CRADLE, WIDE OPEN DRIVE"/>
    <s v="CUP CRADLE, WIDE OPEN DRIVE"/>
    <s v="MIHP"/>
    <s v="EA"/>
    <s v="M"/>
    <b v="0"/>
    <x v="2"/>
    <b v="0"/>
    <b v="0"/>
    <b v="0"/>
    <b v="1"/>
    <n v="10"/>
    <s v=" WIDE OPEN DRIVE"/>
    <m/>
    <s v=""/>
    <s v="Plastic_853"/>
  </r>
  <r>
    <s v="853-A06403-001,Rev B"/>
    <m/>
    <s v="CUP, CRADLE, WIDE OPEN DRIVE"/>
    <s v="CUP, CRADLE, WIDE OPEN DRIVE"/>
    <s v="MIHP"/>
    <s v="EA"/>
    <s v="M"/>
    <b v="0"/>
    <x v="2"/>
    <b v="0"/>
    <b v="1"/>
    <b v="0"/>
    <b v="1"/>
    <n v="3"/>
    <s v=" CRADLE, WIDE OPEN DRIVE"/>
    <m/>
    <s v=""/>
    <s v="Plastic_853"/>
  </r>
  <r>
    <s v="853-A08130-001,Rev A"/>
    <m/>
    <s v="ASSY, SPINDLE MOUNT, APT"/>
    <s v="ASSY, SPINDLE MOUNT, APT"/>
    <s v="MIHP"/>
    <s v="EA"/>
    <s v="M"/>
    <b v="0"/>
    <x v="2"/>
    <b v="0"/>
    <b v="1"/>
    <b v="0"/>
    <b v="1"/>
    <n v="4"/>
    <s v=" SPINDLE MOUNT, APT"/>
    <m/>
    <s v="ASSY"/>
    <s v="Plastic_853"/>
  </r>
  <r>
    <s v="853-A08141-001,Rev A"/>
    <m/>
    <s v="ASSY, CHAMBER, APT"/>
    <s v="ASSY, CHAMBER, APT"/>
    <m/>
    <s v="EA"/>
    <s v="M"/>
    <b v="0"/>
    <x v="2"/>
    <b v="0"/>
    <b v="1"/>
    <b v="0"/>
    <b v="1"/>
    <n v="4"/>
    <s v=" CHAMBER, APT"/>
    <m/>
    <s v="ASSY"/>
    <s v="Plastic_853"/>
  </r>
  <r>
    <s v="853-A08141-001,Rev B"/>
    <m/>
    <s v="ASSY, CHAMBER, APT"/>
    <s v="ASSY, CHAMBER, APT"/>
    <s v="MIHP"/>
    <s v="EA"/>
    <s v="M"/>
    <b v="0"/>
    <x v="2"/>
    <b v="0"/>
    <b v="1"/>
    <b v="0"/>
    <b v="1"/>
    <n v="4"/>
    <s v=" CHAMBER, APT"/>
    <m/>
    <s v="ASSY"/>
    <s v="Plastic_853"/>
  </r>
  <r>
    <s v="853-A12714-002,Rev A"/>
    <m/>
    <s v=" ASSY,LID,RIGHT,APT"/>
    <s v=" ASSY,LID,RIGHT,APT"/>
    <s v="MIHP"/>
    <s v="EA"/>
    <s v="M"/>
    <b v="0"/>
    <x v="2"/>
    <b v="0"/>
    <b v="1"/>
    <b v="0"/>
    <b v="1"/>
    <n v="5"/>
    <s v="LID,RIGHT,APT"/>
    <m/>
    <s v="ASSY"/>
    <s v="Plastic_853"/>
  </r>
  <r>
    <s v="853-A18501-001,Rev A"/>
    <m/>
    <s v="SHEILD, VIEW PORT, 550C, W/O RF FILTER,"/>
    <s v="SHEILD, VIEW PORT, 550C, W/O RF FILTER,"/>
    <s v="MIHP"/>
    <s v="EA"/>
    <s v="M"/>
    <b v="0"/>
    <x v="2"/>
    <b v="0"/>
    <b v="1"/>
    <b v="0"/>
    <b v="1"/>
    <n v="6"/>
    <s v=" VIEW PORT, 550C, W/O RF FILTER,"/>
    <m/>
    <s v=""/>
    <s v="Plastic_853"/>
  </r>
  <r>
    <s v="853-A18805-001,Rev A"/>
    <m/>
    <s v="ASSY,MECH,ROTARY,APT ARM"/>
    <s v="ASSY,MECH,ROTARY,APT ARM"/>
    <s v="MIHP"/>
    <s v="EA"/>
    <s v="M"/>
    <b v="0"/>
    <x v="2"/>
    <b v="0"/>
    <b v="1"/>
    <b v="0"/>
    <b v="1"/>
    <n v="4"/>
    <s v="MECH,ROTARY,APT ARM"/>
    <m/>
    <s v="ASSY"/>
    <s v="Plastic_853"/>
  </r>
  <r>
    <s v="853-A29835-011,Rev A"/>
    <m/>
    <s v="ASSY,CHAMBER,SRD,N2 DRY,LEFT SIDE"/>
    <s v="ASSY,CHAMBER,SRD,N2 DRY,LEFT SIDE"/>
    <s v="MIHP"/>
    <s v="EA"/>
    <s v="M"/>
    <b v="0"/>
    <x v="2"/>
    <b v="0"/>
    <b v="1"/>
    <b v="0"/>
    <b v="1"/>
    <n v="4"/>
    <s v="CHAMBER,SRD,N2 DRY,LEFT SIDE"/>
    <m/>
    <s v="ASSY"/>
    <s v="Plastic_853"/>
  </r>
  <r>
    <s v="853-A29835-021,Rev A"/>
    <m/>
    <s v="ASSY,CHAMBER,SRD,N2 DRY,RIGHT SIDE"/>
    <s v="ASSY,CHAMBER,SRD,N2 DRY,RIGHT SIDE"/>
    <s v="MIHP"/>
    <s v="EA"/>
    <s v="M"/>
    <b v="0"/>
    <x v="2"/>
    <b v="0"/>
    <b v="1"/>
    <b v="0"/>
    <b v="1"/>
    <n v="4"/>
    <s v="CHAMBER,SRD,N2 DRY,RIGHT SIDE"/>
    <m/>
    <s v="ASSY"/>
    <s v="Plastic_853"/>
  </r>
  <r>
    <s v="853-A30965-109,Rev A"/>
    <m/>
    <s v="CA,SIG,HARN,M-HOIST,TOP END INTLKS"/>
    <s v="CA,SIG,HARN,M-HOIST,TOP END INTLKS"/>
    <s v="MIHP"/>
    <s v="EA"/>
    <s v="M"/>
    <b v="0"/>
    <x v="2"/>
    <b v="0"/>
    <b v="1"/>
    <b v="0"/>
    <b v="1"/>
    <n v="2"/>
    <s v="SIG,HARN,M-HOIST,TOP END INTLKS"/>
    <m/>
    <s v=""/>
    <s v="Plastic_853"/>
  </r>
  <r>
    <s v="853-A30965-109,Rev B"/>
    <m/>
    <s v="CA,SIG,HARN,M-HOIST,TOP END INTLKS"/>
    <s v="CA,SIG,HARN,M-HOIST,TOP END INTLKS"/>
    <s v="spos"/>
    <s v="EA"/>
    <s v="M"/>
    <b v="0"/>
    <x v="2"/>
    <b v="0"/>
    <b v="1"/>
    <b v="0"/>
    <b v="1"/>
    <n v="2"/>
    <s v="SIG,HARN,M-HOIST,TOP END INTLKS"/>
    <m/>
    <s v=""/>
    <s v="Plastic_853"/>
  </r>
  <r>
    <s v="853-A43592-001,Rev A"/>
    <m/>
    <s v=" ASSY,FXTR,GEL INSTL,TES,ER"/>
    <s v=" ASSY,FXTR,GEL INSTL,TES,ER"/>
    <s v="MIHP"/>
    <s v="EA"/>
    <s v="M"/>
    <b v="0"/>
    <x v="2"/>
    <b v="0"/>
    <b v="0"/>
    <b v="0"/>
    <b v="1"/>
    <n v="5"/>
    <s v="FXTR,GEL INSTL,TES,ER"/>
    <m/>
    <s v="ASSY"/>
    <s v="Plastic_853"/>
  </r>
  <r>
    <s v="853-A48224-001,Rev A"/>
    <m/>
    <s v="COV, UPR ELCTD, WCO"/>
    <s v="COV, UPR ELCTD, WCO"/>
    <s v="MIHP"/>
    <s v="EA"/>
    <s v="M"/>
    <b v="0"/>
    <x v="2"/>
    <b v="0"/>
    <b v="0"/>
    <b v="0"/>
    <b v="1"/>
    <n v="3"/>
    <s v=" UPR ELCTD, WCO"/>
    <m/>
    <s v="COVER"/>
    <s v="Plastic_853"/>
  </r>
  <r>
    <s v="853-A54550-001,Rev B"/>
    <m/>
    <s v=" ASSY, LID, APT, SPRAY, INTG NOZ, FLEX, FIXED"/>
    <s v=" ASSY, LID, APT, SPRAY, INTG NOZ, FLEX, FIXED"/>
    <s v="MIHP"/>
    <s v="EA"/>
    <s v="M"/>
    <b v="0"/>
    <x v="2"/>
    <b v="0"/>
    <b v="1"/>
    <b v="0"/>
    <b v="1"/>
    <n v="5"/>
    <s v=" LID, APT, SPRAY, INTG NOZ, FLEX, FIXED"/>
    <m/>
    <s v="ASSY"/>
    <s v="Plastic_853"/>
  </r>
  <r>
    <s v="853-A54550-001,Rev C"/>
    <m/>
    <s v=" ASSY, LID, APT, SPRAY, INTG NOZ, FLEX, FIXED"/>
    <s v=" ASSY, LID, APT, SPRAY, INTG NOZ, FLEX, FIXED"/>
    <s v="MIHP"/>
    <s v="EA"/>
    <s v="M"/>
    <b v="0"/>
    <x v="2"/>
    <b v="0"/>
    <b v="0"/>
    <b v="0"/>
    <b v="1"/>
    <n v="5"/>
    <s v=" LID, APT, SPRAY, INTG NOZ, FLEX, FIXED"/>
    <m/>
    <s v="ASSY"/>
    <s v="Plastic_853"/>
  </r>
  <r>
    <s v="853-A61606-005,Rev A"/>
    <m/>
    <s v="ASSY,INSR,BS,2.0EE,15X150,SCIM,200"/>
    <s v="ASSY,INSR,BS,2.0EE,15X150,SCIM,200"/>
    <s v="MIHP"/>
    <s v="EA"/>
    <s v="M"/>
    <b v="0"/>
    <x v="2"/>
    <b v="0"/>
    <b v="0"/>
    <b v="0"/>
    <b v="1"/>
    <n v="4"/>
    <s v="INSR,BS,2.0EE,15X150,SCIM,200"/>
    <m/>
    <s v="ASSY"/>
    <s v="Plastic_853"/>
  </r>
  <r>
    <s v="853-A61606-007,Rev A"/>
    <m/>
    <s v="ASSY,INSR,BS,3.0EE,15X150,SCIM,200"/>
    <s v="ASSY,INSR,BS,3.0EE,15X150,SCIM,200"/>
    <s v="MIHP"/>
    <s v="EA"/>
    <s v="M"/>
    <b v="0"/>
    <x v="2"/>
    <b v="0"/>
    <b v="0"/>
    <b v="0"/>
    <b v="1"/>
    <n v="4"/>
    <s v="INSR,BS,3.0EE,15X150,SCIM,200"/>
    <m/>
    <s v="ASSY"/>
    <s v="Plastic_853"/>
  </r>
  <r>
    <s v="857-064907-002,Rev A"/>
    <s v="KIT,INTE"/>
    <s v="KIT,INTERFACE TBG,HD2,FDS,V3"/>
    <s v="KIT,INTERFACE TBG,HD2,FDS,V3"/>
    <s v="LAM"/>
    <s v="EA"/>
    <s v="M"/>
    <b v="0"/>
    <x v="1"/>
    <b v="0"/>
    <b v="0"/>
    <b v="0"/>
    <b v="1"/>
    <n v="3"/>
    <s v="INTERFACE TBG,HD2,FDS,V3"/>
    <m/>
    <s v=""/>
    <s v="SEM_857"/>
  </r>
  <r>
    <s v="857-067772-001,Rev A"/>
    <s v="Kit, P2"/>
    <s v="Kit, P2 HD, L-AMC, Chamber RDY"/>
    <s v="Kit, P2 HD, L-AMC, Chamber RDY"/>
    <s v="LAM"/>
    <s v="EA"/>
    <s v="M"/>
    <b v="0"/>
    <x v="1"/>
    <b v="0"/>
    <b v="0"/>
    <b v="0"/>
    <b v="1"/>
    <n v="3"/>
    <s v=" P2 HD, L-AMC, Chamber RDY"/>
    <m/>
    <s v="CHMBR"/>
    <s v="SEM_857"/>
  </r>
  <r>
    <s v="857-068985-001,Rev C"/>
    <s v="Rework,"/>
    <s v="Rework, KIT, P2 AMC R1, CHAMBER"/>
    <s v="Rework, KIT, P2 AMC R1, CHAMBER"/>
    <s v="LAM"/>
    <s v="EA"/>
    <s v="M"/>
    <b v="0"/>
    <x v="1"/>
    <b v="0"/>
    <b v="0"/>
    <b v="0"/>
    <b v="1"/>
    <n v="6"/>
    <s v=" KIT, P2 AMC R1, CHAMBER"/>
    <m/>
    <s v="CHMBR"/>
    <s v="SEM_857"/>
  </r>
  <r>
    <s v="857-078659-003,Rev C"/>
    <s v="KIT,BLK"/>
    <s v="KIT,BLK OFF,CONDTN STA"/>
    <s v="KIT,BLK OFF,CONDTN STA"/>
    <s v="LAM"/>
    <s v="EA"/>
    <s v="M"/>
    <b v="0"/>
    <x v="1"/>
    <b v="0"/>
    <b v="0"/>
    <b v="0"/>
    <b v="1"/>
    <n v="3"/>
    <s v="BLK OFF,CONDTN STA"/>
    <m/>
    <s v="BLOCK"/>
    <s v="SEM_857"/>
  </r>
  <r>
    <s v="857-078659-100,Rev B"/>
    <s v="KIT,BLK"/>
    <s v="KIT,BLK OFF,CONDTN STA, STKD"/>
    <s v="KIT,BLK OFF,CONDTN STA, STKD"/>
    <s v="LAM"/>
    <s v="EA"/>
    <s v="M"/>
    <b v="0"/>
    <x v="1"/>
    <b v="0"/>
    <b v="0"/>
    <b v="0"/>
    <b v="1"/>
    <n v="3"/>
    <s v="BLK OFF,CONDTN STA, STKD"/>
    <m/>
    <s v="BLOCK"/>
    <s v="SEM_857"/>
  </r>
  <r>
    <s v="857-087072-002,Rev A"/>
    <s v="KIT, INS"/>
    <s v="KIT, INSTL, Exhaust, CHMBR, C360"/>
    <s v="KIT, INSTL, Exhaust, CHMBR, C360"/>
    <s v="LAM"/>
    <s v="EA"/>
    <s v="M"/>
    <b v="0"/>
    <x v="1"/>
    <b v="0"/>
    <b v="0"/>
    <b v="0"/>
    <b v="1"/>
    <n v="3"/>
    <s v=" INSTL, Exhaust, CHMBR, C360"/>
    <m/>
    <s v="CHMBR"/>
    <s v="SEM_857"/>
  </r>
  <r>
    <s v="857-087072-003,Rev A"/>
    <s v="KIT,INST"/>
    <s v="KIT,INSTL,EXHAUST,CHMBR,C360"/>
    <s v="KIT,INSTL,EXHAUST,CHMBR,C360"/>
    <s v="LAM"/>
    <s v="EA"/>
    <s v="M"/>
    <b v="0"/>
    <x v="1"/>
    <b v="0"/>
    <b v="0"/>
    <b v="0"/>
    <b v="1"/>
    <n v="3"/>
    <s v="INSTL,EXHAUST,CHMBR,C360"/>
    <m/>
    <s v="CHMBR"/>
    <s v="SEM_857"/>
  </r>
  <r>
    <s v="857-087072-004,Rev A"/>
    <s v="KIT,INST"/>
    <s v="KIT,INSTL,EXHAUST,CHMBR,C360"/>
    <s v="KIT,INSTL,EXHAUST,CHMBR,C360"/>
    <s v="LAM"/>
    <s v="EA"/>
    <s v="M"/>
    <b v="0"/>
    <x v="1"/>
    <b v="0"/>
    <b v="0"/>
    <b v="0"/>
    <b v="1"/>
    <n v="3"/>
    <s v="INSTL,EXHAUST,CHMBR,C360"/>
    <m/>
    <s v="CHMBR"/>
    <s v="SEM_857"/>
  </r>
  <r>
    <s v="857-089431-010,Rev A"/>
    <m/>
    <s v="KIT,INSTL,WTM,DOOR ACCESS"/>
    <s v="KIT,INSTL,WTM,DOOR ACCESS"/>
    <m/>
    <s v="EA"/>
    <s v="M"/>
    <b v="0"/>
    <x v="3"/>
    <b v="0"/>
    <b v="0"/>
    <b v="0"/>
    <b v="1"/>
    <n v="3"/>
    <s v="INSTL,WTM,DOOR ACCESS"/>
    <m/>
    <s v="DOOR"/>
    <s v="Miscellaneous_857"/>
  </r>
  <r>
    <s v="857-089431-011,Rev A"/>
    <m/>
    <s v="KIT,DOOR,APM3 ACCESS,WTM"/>
    <s v="KIT,DOOR,APM3 ACCESS,WTM"/>
    <s v="MIHP"/>
    <s v="EA"/>
    <s v="M"/>
    <b v="0"/>
    <x v="2"/>
    <b v="0"/>
    <b v="1"/>
    <b v="0"/>
    <b v="1"/>
    <n v="3"/>
    <s v="DOOR,APM3 ACCESS,WTM"/>
    <m/>
    <s v="DOOR"/>
    <s v="Plastic_857"/>
  </r>
  <r>
    <s v="857-148850-001,Rev A"/>
    <m/>
    <s v="KIT, RTRFT, TB CLMP, ASD, BETA"/>
    <s v="KIT, RTRFT, TB CLMP, ASD, BETA"/>
    <m/>
    <s v="EA"/>
    <s v="M"/>
    <b v="0"/>
    <x v="3"/>
    <b v="0"/>
    <b v="0"/>
    <b v="0"/>
    <b v="1"/>
    <n v="3"/>
    <s v=" RTRFT, TB CLMP, ASD, BETA"/>
    <m/>
    <s v=""/>
    <s v="Miscellaneous_857"/>
  </r>
  <r>
    <s v="857-270375-001,Rev B"/>
    <m/>
    <s v="Tooling Kit &amp; Screw"/>
    <s v="Tooling Kit &amp; Screw"/>
    <m/>
    <s v="EA"/>
    <s v="M"/>
    <b v="0"/>
    <x v="0"/>
    <b v="0"/>
    <b v="1"/>
    <b v="0"/>
    <b v="1"/>
    <n v="0"/>
    <s v="Tooling"/>
    <m/>
    <s v="TOOL"/>
    <s v="MIH_857"/>
  </r>
  <r>
    <s v="857-345261-101,Rev A"/>
    <m/>
    <s v=" KIT,HW,LFC,CCR+  KIT,HW,LFC,CCR+"/>
    <s v=" KIT,HW,LFC,CCR+  KIT,HW,LFC,CCR+"/>
    <s v="MIHP"/>
    <s v="EA"/>
    <s v="M"/>
    <b v="0"/>
    <x v="2"/>
    <b v="0"/>
    <b v="0"/>
    <b v="0"/>
    <b v="1"/>
    <n v="4"/>
    <s v="HW,LFC,CCR+  KIT,HW,LFC,CCR+"/>
    <m/>
    <s v=""/>
    <s v="Plastic_857"/>
  </r>
  <r>
    <s v="8574k59"/>
    <s v="POLYCARB"/>
    <s v="POLYCARBONATE SHEET 1&quot; THICK, 24&quot; X 24&quot;,TRANSLUCENT GRAY MCMASTER 8574K59 OR EQUIV."/>
    <s v="POLYCARBONATE SHEET 1&quot; THICK, 24&quot; X 24&quot;,TRANSLUCENT GRAY MCMASTER 8574K59 OR EQUIV."/>
    <s v="RMM"/>
    <s v="EA"/>
    <s v="P"/>
    <b v="0"/>
    <x v="14"/>
    <b v="0"/>
    <b v="0"/>
    <b v="0"/>
    <b v="1"/>
    <n v="0"/>
    <s v="POLYCARBONATE"/>
    <m/>
    <s v="Sheet"/>
    <s v="RMM_857"/>
  </r>
  <r>
    <s v="8575K194"/>
    <s v="DELRIN S"/>
    <s v="DELRIN SHEET BLACK 2&quot;x24&quot;x48&quot; HOMOPOLYMER MCMC#8575K194"/>
    <s v="DELRIN SHEET BLACK 2&quot;x24&quot;x48&quot; HOMOPOLYMER MCMC#8575K194"/>
    <s v="Raw"/>
    <s v="EA"/>
    <s v="P"/>
    <b v="0"/>
    <x v="6"/>
    <b v="0"/>
    <b v="0"/>
    <b v="0"/>
    <b v="1"/>
    <n v="0"/>
    <s v="DELRIN"/>
    <m/>
    <s v="Sheet"/>
    <s v="RM_857"/>
  </r>
  <r>
    <s v="8576K21"/>
    <s v="ACETAL B"/>
    <s v="ACETAL BLACK ROD DELRIN 1&quot;x12&quot;L MCMC#8576K21"/>
    <s v="ACETAL BLACK ROD DELRIN 1&quot;x12&quot;L MCMC#8576K21"/>
    <s v="Raw"/>
    <s v="EA"/>
    <s v="P"/>
    <b v="0"/>
    <x v="6"/>
    <b v="0"/>
    <b v="0"/>
    <b v="0"/>
    <b v="1"/>
    <n v="0"/>
    <s v="ACETAL"/>
    <m/>
    <s v="ROD"/>
    <s v="RM_857"/>
  </r>
  <r>
    <s v="857-A04900-001, Rev A"/>
    <m/>
    <s v="KIT, EDGE BUMP PROTECTION"/>
    <s v="KIT, EDGE BUMP PROTECTION"/>
    <s v="Sub"/>
    <s v="EA"/>
    <s v="M"/>
    <b v="0"/>
    <x v="4"/>
    <b v="0"/>
    <b v="1"/>
    <b v="0"/>
    <b v="1"/>
    <n v="3"/>
    <s v=" EDGE BUMP PROTECTION"/>
    <m/>
    <s v=""/>
    <s v="NP_857"/>
  </r>
  <r>
    <s v="857-A04900-001,Rev A"/>
    <m/>
    <s v="KIT, EDGE BUMP PROTECTION"/>
    <s v="KIT, EDGE BUMP PROTECTION"/>
    <m/>
    <s v="EA"/>
    <s v="M"/>
    <b v="0"/>
    <x v="0"/>
    <b v="0"/>
    <b v="0"/>
    <b v="0"/>
    <b v="1"/>
    <n v="3"/>
    <s v=" EDGE BUMP PROTECTION"/>
    <m/>
    <s v=""/>
    <s v="MIH_857"/>
  </r>
  <r>
    <s v="857-A11524-003,Rev A"/>
    <m/>
    <s v="KIT, UPG, TOP PLT ALIGN, OFFSET BUSHING"/>
    <s v="KIT, UPG, TOP PLT ALIGN, OFFSET BUSHING"/>
    <s v="MIHP"/>
    <s v="EA"/>
    <s v="M"/>
    <b v="0"/>
    <x v="2"/>
    <b v="0"/>
    <b v="1"/>
    <b v="0"/>
    <b v="1"/>
    <n v="3"/>
    <s v=" UPG, TOP PLT ALIGN, OFFSET BUSHING"/>
    <m/>
    <s v="PL"/>
    <s v="Plastic_857"/>
  </r>
  <r>
    <s v="857-A11524-003,Rev B"/>
    <m/>
    <s v="KIT, UPG, TOP PLT ALIGN, OFFSET BUSHING"/>
    <s v="KIT, UPG, TOP PLT ALIGN, OFFSET BUSHING"/>
    <s v="MIHP"/>
    <s v="EA"/>
    <s v="M"/>
    <b v="0"/>
    <x v="2"/>
    <b v="0"/>
    <b v="1"/>
    <b v="0"/>
    <b v="1"/>
    <n v="3"/>
    <s v=" UPG, TOP PLT ALIGN, OFFSET BUSHING"/>
    <m/>
    <s v="PL"/>
    <s v="Plastic_857"/>
  </r>
  <r>
    <s v="895230, Rev C"/>
    <m/>
    <s v="R034 DM 35x381 Profil"/>
    <s v="R034 DM 35x381 Profil"/>
    <m/>
    <s v="EA"/>
    <s v="M"/>
    <b v="0"/>
    <x v="0"/>
    <b v="0"/>
    <b v="1"/>
    <b v="0"/>
    <b v="1"/>
    <n v="0"/>
    <s v="R034"/>
    <m/>
    <s v=""/>
    <s v="MIH_895"/>
  </r>
  <r>
    <s v="895230RL, Rev E2"/>
    <m/>
    <s v="VAT 894774 Profile Seal"/>
    <s v="VAT 894774 Profile Seal"/>
    <m/>
    <s v="EA"/>
    <s v="M"/>
    <b v="0"/>
    <x v="0"/>
    <b v="0"/>
    <b v="1"/>
    <b v="0"/>
    <b v="1"/>
    <n v="0"/>
    <s v="VAT"/>
    <m/>
    <s v=""/>
    <s v="MIH_895"/>
  </r>
  <r>
    <s v="8975K293"/>
    <s v="Multipur"/>
    <s v="Multipurpose 6061 Aluminum, 4&quot; Thick x 6&quot; Wide Length, ft._x001e__x001e_3"/>
    <s v="Multipurpose 6061 Aluminum, 4&quot; Thick x 6&quot; Wide Length, ft._x001e__x001e_3"/>
    <s v="RMM"/>
    <s v="EA"/>
    <s v="P"/>
    <b v="0"/>
    <x v="14"/>
    <b v="0"/>
    <b v="0"/>
    <b v="0"/>
    <b v="1"/>
    <n v="0"/>
    <s v="Multipurpose"/>
    <m/>
    <s v="ALUM"/>
    <s v="RMM_897"/>
  </r>
  <r>
    <s v="90145A469-CLEANED"/>
    <m/>
    <s v=".125 X .25L DOWEL PIN 304 SST (18-8 SST)"/>
    <s v=".125 X .25L DOWEL PIN 304 SST (18-8 SST)"/>
    <s v="MIHP"/>
    <s v="EA"/>
    <s v="M"/>
    <b v="0"/>
    <x v="2"/>
    <b v="0"/>
    <b v="0"/>
    <b v="0"/>
    <b v="1"/>
    <n v="0"/>
    <s v=".125"/>
    <m/>
    <s v="PIN"/>
    <s v="Plastic_901"/>
  </r>
  <r>
    <s v="90145A546"/>
    <m/>
    <s v="DOWEL PIN .250 X 1.5&quot; LONG (MCMASTER PN 90145A546)"/>
    <s v="DOWEL PIN .250 X 1.5&quot; LONG (MCMASTER PN 90145A546)"/>
    <s v="COM"/>
    <s v="EA"/>
    <s v="P"/>
    <b v="0"/>
    <x v="11"/>
    <b v="0"/>
    <b v="0"/>
    <b v="0"/>
    <b v="1"/>
    <n v="0"/>
    <s v="DOWEL"/>
    <m/>
    <s v="PIN"/>
    <s v="HARDWARE_901"/>
  </r>
  <r>
    <s v="90145A620"/>
    <m/>
    <s v="18-8 Stainless Steel Dowel Pin_x001e__x001e__x001e__x001e_3/8&quot; Diameter, 5/8&quot; Long"/>
    <s v="18-8 Stainless Steel Dowel Pin_x001e__x001e__x001e__x001e_3/8&quot; Diameter, 5/8&quot; Long"/>
    <s v="HARD"/>
    <s v="EA"/>
    <s v="P"/>
    <b v="0"/>
    <x v="11"/>
    <b v="0"/>
    <b v="0"/>
    <b v="0"/>
    <b v="1"/>
    <n v="0"/>
    <s v="18-8"/>
    <m/>
    <s v="PIN"/>
    <s v="HARDWARE_901"/>
  </r>
  <r>
    <s v="90145A624"/>
    <m/>
    <s v="18-8 Stainless Steel Dowel Pin_x001e__x001e__x001e__x001e_3/8&quot; Diameter, 1&quot; Long"/>
    <s v="18-8 Stainless Steel Dowel Pin_x001e__x001e__x001e__x001e_3/8&quot; Diameter, 1&quot; Long"/>
    <s v="HARD"/>
    <s v="EA"/>
    <s v="P"/>
    <b v="0"/>
    <x v="11"/>
    <b v="0"/>
    <b v="0"/>
    <b v="0"/>
    <b v="1"/>
    <n v="0"/>
    <s v="18-8"/>
    <m/>
    <s v="PIN"/>
    <s v="HARDWARE_901"/>
  </r>
  <r>
    <s v="90145A628"/>
    <m/>
    <s v="DOWEL PIN .375 X 1.5&quot; LONG (MCMASTER PN 90145A628"/>
    <s v="DOWEL PIN .375 X 1.5&quot; LONG (MCMASTER PN 90145A628"/>
    <s v="COM"/>
    <s v="EA"/>
    <s v="P"/>
    <b v="0"/>
    <x v="11"/>
    <b v="0"/>
    <b v="0"/>
    <b v="0"/>
    <b v="1"/>
    <n v="0"/>
    <s v="DOWEL"/>
    <m/>
    <s v="PIN"/>
    <s v="HARDWARE_901"/>
  </r>
  <r>
    <s v="90295A421 #10 screw nylon washers"/>
    <s v="90295A42"/>
    <s v="90295A421 #10 screw nylon washers"/>
    <s v="90295A421 #10 screw nylon washers"/>
    <m/>
    <s v="EA"/>
    <s v="P"/>
    <b v="0"/>
    <x v="11"/>
    <b v="0"/>
    <b v="0"/>
    <b v="0"/>
    <b v="1"/>
    <n v="0"/>
    <s v="90295A421"/>
    <m/>
    <s v=""/>
    <s v=""/>
  </r>
  <r>
    <s v="90480A155"/>
    <s v="Low-Stre"/>
    <s v="Low-Strength Steel Hex Nut, Zinc-Plated, 4-48 Thread Size MCMC#90480A155"/>
    <s v="Low-Strength Steel Hex Nut, Zinc-Plated, 4-48 Thread Size MCMC#90480A155"/>
    <m/>
    <s v="EA"/>
    <s v="P"/>
    <b v="1"/>
    <x v="3"/>
    <b v="0"/>
    <b v="0"/>
    <b v="0"/>
    <b v="1"/>
    <n v="0"/>
    <s v="Low-Strength"/>
    <m/>
    <s v="PLATE"/>
    <s v="Miscellaneous_904"/>
  </r>
  <r>
    <s v="9090K8"/>
    <s v="Corrosio"/>
    <s v="Corrosion-Resistant 316 Stainless Steel Strip, 0.09&quot; Thick  1&quot; x 24&quot;"/>
    <s v="Corrosion-Resistant 316 Stainless Steel Strip, 0.09&quot; Thick  1&quot; x 24&quot;"/>
    <s v="RMM"/>
    <s v="EA"/>
    <s v="P"/>
    <b v="0"/>
    <x v="14"/>
    <b v="0"/>
    <b v="0"/>
    <b v="0"/>
    <b v="1"/>
    <n v="0"/>
    <s v="Corrosion-Resistant"/>
    <m/>
    <s v=""/>
    <s v="RMM_909"/>
  </r>
  <r>
    <s v="91251A349 #10-32 Screws"/>
    <s v="91251A34"/>
    <s v="91251A349 #10-32 Screws"/>
    <s v="91251A349 #10-32 Screws"/>
    <m/>
    <s v="EA"/>
    <s v="P"/>
    <b v="0"/>
    <x v="11"/>
    <b v="0"/>
    <b v="0"/>
    <b v="0"/>
    <b v="1"/>
    <n v="0"/>
    <s v="91251A349"/>
    <m/>
    <s v=""/>
    <s v=""/>
  </r>
  <r>
    <s v="91251A540"/>
    <m/>
    <s v="Alloy Steel Socket Head Screws"/>
    <s v="Alloy Steel Socket Head Screws"/>
    <s v="COM"/>
    <s v="EA"/>
    <s v="P"/>
    <b v="0"/>
    <x v="11"/>
    <b v="0"/>
    <b v="0"/>
    <b v="0"/>
    <b v="1"/>
    <n v="0"/>
    <s v="Alloy"/>
    <m/>
    <s v=""/>
    <s v="HARDWARE_912"/>
  </r>
  <r>
    <s v="91251A548"/>
    <m/>
    <s v="Black-Oxide Alloy Steel Socket Head Cap Screw, 1/4&quot;-20 Thread, 1-3/4&quot; Length"/>
    <s v="Black-Oxide Alloy Steel Socket Head Cap Screw, 1/4&quot;-20 Thread, 1-3/4&quot; Length"/>
    <s v="COM"/>
    <s v="EA"/>
    <s v="P"/>
    <b v="0"/>
    <x v="11"/>
    <b v="0"/>
    <b v="0"/>
    <b v="0"/>
    <b v="1"/>
    <n v="0"/>
    <s v="Black-Oxide"/>
    <m/>
    <s v=""/>
    <s v="HARDWARE_912"/>
  </r>
  <r>
    <s v="91251A554"/>
    <m/>
    <s v="1/4-20  Socket Head Screw"/>
    <s v="1/4-20  Socket Head Screw"/>
    <s v="COM"/>
    <s v="EA"/>
    <s v="P"/>
    <b v="0"/>
    <x v="11"/>
    <b v="0"/>
    <b v="0"/>
    <b v="0"/>
    <b v="1"/>
    <n v="0"/>
    <s v="1/4-20"/>
    <m/>
    <s v=""/>
    <s v="HARDWARE_912"/>
  </r>
  <r>
    <s v="91251a726"/>
    <m/>
    <s v="Black-Oxide Alloy Steel Socket Head Screw, 1/2&quot;-13 Thread Size, 3-1/2&quot; Long, Partially Threaded"/>
    <s v="Black-Oxide Alloy Steel Socket Head Screw, 1/2&quot;-13 Thread Size, 3-1/2&quot; Long, Partially Threaded"/>
    <s v="COM"/>
    <s v="EA"/>
    <s v="P"/>
    <b v="0"/>
    <x v="11"/>
    <b v="0"/>
    <b v="0"/>
    <b v="0"/>
    <b v="1"/>
    <n v="0"/>
    <s v="Black-Oxide"/>
    <m/>
    <s v=""/>
    <s v="HARDWARE_912"/>
  </r>
  <r>
    <s v="91263A834"/>
    <s v="Zinc-Pla"/>
    <s v="Zinc-Plated Alloy Steel Hex Drive Flat Head Screw, M5 x 0.8 mm Thread, 16 mm Long   MCMC#91263A834"/>
    <s v="Zinc-Plated Alloy Steel Hex Drive Flat Head Screw, M5 x 0.8 mm Thread, 16 mm Long   MCMC#91263A834"/>
    <s v="HARD"/>
    <s v="EA"/>
    <s v="P"/>
    <b v="1"/>
    <x v="3"/>
    <b v="0"/>
    <b v="0"/>
    <b v="0"/>
    <b v="1"/>
    <n v="0"/>
    <s v="Zinc-Plated"/>
    <m/>
    <s v="PLATE"/>
    <s v="Miscellaneous_912"/>
  </r>
  <r>
    <s v="91280A918"/>
    <m/>
    <s v="Medium-Strength Class 8.8 Steel Hex Head Screw, Zinc-Plated, M24 x 3 mm Thread, 40 mm Long"/>
    <s v="Medium-Strength Class 8.8 Steel Hex Head Screw, Zinc-Plated, M24 x 3 mm Thread, 40 mm Long"/>
    <s v="COM"/>
    <s v="EA"/>
    <s v="P"/>
    <b v="0"/>
    <x v="11"/>
    <b v="0"/>
    <b v="0"/>
    <b v="0"/>
    <b v="1"/>
    <n v="0"/>
    <s v="Medium-Strength"/>
    <m/>
    <s v="PLATE"/>
    <s v="HARDWARE_912"/>
  </r>
  <r>
    <s v="91292A111"/>
    <m/>
    <s v="screw, SCH, M3X0.5X6mm long, misumi SSCB3-6"/>
    <s v="screw, SCH, M3X0.5X6mm long, misumi SSCB3-6"/>
    <s v="COM"/>
    <s v="EA"/>
    <s v="P"/>
    <b v="0"/>
    <x v="11"/>
    <b v="0"/>
    <b v="0"/>
    <b v="0"/>
    <b v="1"/>
    <n v="5"/>
    <s v=" SCH, M3X0.5X6mm long, misumi SSCB3-6"/>
    <m/>
    <s v=""/>
    <s v="HARDWARE_912"/>
  </r>
  <r>
    <s v="91292A117"/>
    <m/>
    <s v="M4 X 0.7 SHCS 12MM LONG (MCMASTER P/N 91292A117)"/>
    <s v="M4 X 0.7 SHCS 12MM LONG (MCMASTER P/N 91292A117)"/>
    <s v="COM"/>
    <s v="EA"/>
    <s v="P"/>
    <b v="0"/>
    <x v="11"/>
    <b v="0"/>
    <b v="0"/>
    <b v="0"/>
    <b v="1"/>
    <n v="0"/>
    <s v="M4"/>
    <m/>
    <s v=""/>
    <s v="HARDWARE_912"/>
  </r>
  <r>
    <s v="912T0274-05"/>
    <m/>
    <s v="MOUNT, COVER, POLY, CIRCUIT BREAKER, F-FRAME"/>
    <s v="MOUNT, COVER, POLY, CIRCUIT BREAKER, F-FRAME"/>
    <m/>
    <s v="EA"/>
    <s v="M"/>
    <b v="0"/>
    <x v="0"/>
    <b v="0"/>
    <b v="1"/>
    <b v="0"/>
    <b v="1"/>
    <n v="5"/>
    <s v=" COVER, POLY, CIRCUIT BREAKER, F-FRAME"/>
    <m/>
    <s v="COVER"/>
    <s v="MIH_912"/>
  </r>
  <r>
    <s v="912T0301-01"/>
    <m/>
    <s v="COVER, VARISTOR ASSEMBLY, 480 VOLT, W/ HIGH INPED. GROUND, (929T0272-01)"/>
    <s v="COVER, VARISTOR ASSY, 480 VOLT, W/ HIGH INPED. GROUND, (929T0272-01)"/>
    <m/>
    <s v="EA"/>
    <s v="M"/>
    <b v="0"/>
    <x v="0"/>
    <b v="0"/>
    <b v="1"/>
    <b v="0"/>
    <b v="1"/>
    <n v="5"/>
    <s v=" VARISTOR ASSY, 480 VOLT, W/ HIGH INPED. GROUND, (929T0272-01)"/>
    <m/>
    <s v="ASSY"/>
    <s v="MIH_912"/>
  </r>
  <r>
    <s v="912T0302-01"/>
    <m/>
    <s v="COVER, POLY, CIRCUIT BREAKER, 73044-152 ABB BREAKER"/>
    <s v="COVER, POLY, CIRCUIT BREAKER, 73044-152 ABB BREAKER"/>
    <m/>
    <s v="EA"/>
    <s v="M"/>
    <b v="0"/>
    <x v="0"/>
    <b v="0"/>
    <b v="1"/>
    <b v="0"/>
    <b v="1"/>
    <n v="5"/>
    <s v=" POLY, CIRCUIT BREAKER, 73044-152 ABB BREAKER"/>
    <m/>
    <s v="COVER"/>
    <s v="MIH_912"/>
  </r>
  <r>
    <s v="914T1255-03"/>
    <m/>
    <s v="WINDOW                        _x001e_VIEWING, ROBOT GULLEY_x001e_300MM, 91 INCH TALL TOOL"/>
    <s v="WINDOW                        _x001e_VIEWING, ROBOT GULLEY_x001e_300MM, 91 INCH TALL TOOL"/>
    <m/>
    <s v="EA"/>
    <s v="M"/>
    <b v="0"/>
    <x v="0"/>
    <b v="0"/>
    <b v="1"/>
    <b v="0"/>
    <b v="1"/>
    <n v="0"/>
    <s v="WINDOW"/>
    <m/>
    <s v="TOOL"/>
    <s v="MIH_914"/>
  </r>
  <r>
    <s v="914T1675-07, Rev 30"/>
    <m/>
    <s v="SPACER, BEZEL, BREAKER PANEL, HIGH VOLTAGE, RAIDER S"/>
    <s v="SPACER, BEZEL, BREAKER PANEL, HIGH VOLTAGE, RAIDER S"/>
    <m/>
    <s v="EA"/>
    <s v="M"/>
    <b v="0"/>
    <x v="0"/>
    <b v="0"/>
    <b v="1"/>
    <b v="0"/>
    <b v="1"/>
    <n v="6"/>
    <s v=" BEZEL, BREAKER PANEL, HIGH VOLTAGE, RAIDER S"/>
    <m/>
    <s v="PANEL"/>
    <s v="MIH_914"/>
  </r>
  <r>
    <s v="91732A786"/>
    <m/>
    <s v="Stainless Steel Helical Insert, M6 x 1 Thread Size, 15 mm Long"/>
    <s v="Stainless Steel Helical Insert, M6 x 1 Thread Size, 15 mm Long"/>
    <s v="COM"/>
    <s v="EA"/>
    <s v="P"/>
    <b v="0"/>
    <x v="11"/>
    <b v="0"/>
    <b v="0"/>
    <b v="0"/>
    <b v="1"/>
    <n v="0"/>
    <s v="Stainless"/>
    <m/>
    <s v=""/>
    <s v="HARDWARE_917"/>
  </r>
  <r>
    <s v="91771A743"/>
    <s v="18-8 Sta"/>
    <s v="18-8 Stainless Steel Phillips Flat Head Screw, Passivated, 4-48 Thread Size, 1/2&quot; Long MCMC#91771A743"/>
    <s v="18-8 Stainless Steel Phillips Flat Head Screw, Passivated, 4-48 Thread Size, 1/2&quot; Long MCMC#91771A743"/>
    <m/>
    <s v="EA"/>
    <s v="P"/>
    <b v="1"/>
    <x v="3"/>
    <b v="0"/>
    <b v="0"/>
    <b v="0"/>
    <b v="1"/>
    <n v="0"/>
    <s v="18-8"/>
    <m/>
    <s v=""/>
    <s v="Miscellaneous_917"/>
  </r>
  <r>
    <s v="91771A970"/>
    <s v="Passivat"/>
    <s v="Passivated 18-8 Stainless Steel Phillips Flat Head Screw_x001e__x001e_100 Degree Countersink, 1/4&quot;-20 Thread, 5/8&quot; Long"/>
    <s v="Passivated 18-8 Stainless Steel Phillips Flat Head Screw_x001e__x001e_100 Degree Countersink, 1/4&quot;-20 Thread, 5/8&quot; Long"/>
    <s v="HARD"/>
    <s v="EA"/>
    <s v="P"/>
    <b v="0"/>
    <x v="11"/>
    <b v="0"/>
    <b v="0"/>
    <b v="0"/>
    <b v="1"/>
    <n v="0"/>
    <s v="Passivated"/>
    <m/>
    <s v=""/>
    <s v="HARDWARE_917"/>
  </r>
  <r>
    <s v="920-058140-001,Rev A"/>
    <s v="FTG,TUBE"/>
    <s v="FTG,TUBE,MALE CONN, 1-12 UNF, PILLAR"/>
    <s v="FTG,TUBE,MALE CONN, 1-12 UNF, PILLAR"/>
    <s v="LAM"/>
    <s v="EA"/>
    <s v="M"/>
    <b v="0"/>
    <x v="1"/>
    <b v="0"/>
    <b v="0"/>
    <b v="0"/>
    <b v="1"/>
    <n v="3"/>
    <s v="TUBE,MALE CONN, 1-12 UNF, PILLAR"/>
    <m/>
    <s v="TUBE"/>
    <s v="SEM_920"/>
  </r>
  <r>
    <s v="920-058141-001,Rev A"/>
    <s v="FTG,TUBE"/>
    <s v="FTG,TUBE,MALE CONN, 1.25-12 UNF, PILLAR"/>
    <s v="FTG,TUBE,MALE CONN, 1.25-12 UNF, PILLAR"/>
    <s v="LAM"/>
    <s v="EA"/>
    <s v="M"/>
    <b v="0"/>
    <x v="1"/>
    <b v="0"/>
    <b v="0"/>
    <b v="0"/>
    <b v="1"/>
    <n v="3"/>
    <s v="TUBE,MALE CONN, 1.25-12 UNF, PILLAR"/>
    <m/>
    <s v="TUBE"/>
    <s v="SEM_920"/>
  </r>
  <r>
    <s v="92010A120"/>
    <m/>
    <s v="pin, full thread SHC, M3X0.5X10mm, misumi p/n mssu3-10"/>
    <s v="pin, full thread SHC, M3X0.5X10mm, misumi p/n mssu3-10"/>
    <s v="COM"/>
    <s v="EA"/>
    <s v="P"/>
    <b v="0"/>
    <x v="11"/>
    <b v="0"/>
    <b v="0"/>
    <b v="0"/>
    <b v="1"/>
    <n v="3"/>
    <s v=" full thread SHC, M3X0.5X10mm, misumi p/n mssu3-10"/>
    <m/>
    <s v="PIN"/>
    <s v="HARDWARE_920"/>
  </r>
  <r>
    <s v="920-291366-002"/>
    <s v="FTG,TUBE"/>
    <s v="FTG,TUBE,ADPTR,1/2 IN FLARE,3.4 IN LG_x001e__x001e_Manufacturer: ASAHI/AMERICA_x001e__x001e_OEM# 6306005"/>
    <s v="FTG,TUBE,ADPTR,1/2 IN FLARE,3.4 IN LG_x001e__x001e_Manufacturer: ASAHI/AMERICA_x001e__x001e_OEM# 6306005"/>
    <m/>
    <s v="EA"/>
    <s v="P"/>
    <b v="1"/>
    <x v="3"/>
    <b v="0"/>
    <b v="0"/>
    <b v="0"/>
    <b v="1"/>
    <n v="3"/>
    <s v="TUBE,ADPTR,1/2 IN FLARE,3.4 IN LG_x001e__x001e_Manufacturer: ASAHI/AMERICA_x001e__x001e_OEM# 6306005"/>
    <m/>
    <s v="TUBE"/>
    <s v="Miscellaneous_920"/>
  </r>
  <r>
    <s v="920-A09600-001"/>
    <s v="FTG,TUBE"/>
    <s v="FTG,TUBE,ELB,M5,M5,4MM OD,BRS"/>
    <s v="FTG,TUBE,ELB,M5,M5,4MM OD,BRS"/>
    <s v="FITT"/>
    <s v="EA"/>
    <s v="P"/>
    <b v="1"/>
    <x v="3"/>
    <b v="0"/>
    <b v="0"/>
    <b v="0"/>
    <b v="1"/>
    <n v="3"/>
    <s v="TUBE,ELB,M5,M5,4MM OD,BRS"/>
    <m/>
    <s v="TUBE"/>
    <s v="Miscellaneous_920"/>
  </r>
  <r>
    <s v="920-A12827-001"/>
    <s v="FTG,TUBE"/>
    <s v="FTG,TUBE,ELB,UN,1/2X3/8 IN ODT,PP BODY"/>
    <s v="FTG,TUBE,ELB,UN,1/2X3/8 IN ODT,PP BODY"/>
    <m/>
    <s v="EA"/>
    <s v="P"/>
    <b v="1"/>
    <x v="3"/>
    <b v="0"/>
    <b v="0"/>
    <b v="0"/>
    <b v="1"/>
    <n v="3"/>
    <s v="TUBE,ELB,UN,1/2X3/8 IN ODT,PP BODY"/>
    <m/>
    <s v="TUBE"/>
    <s v="Miscellaneous_920"/>
  </r>
  <r>
    <s v="920-A66485-001"/>
    <m/>
    <s v="FTG,TUBE,ELB,MALE,1/4 ODT X 1/8 NPTF"/>
    <s v="FTG,TUBE,ELB,MALE,1/4 ODT X 1/8 NPTF"/>
    <s v="COM"/>
    <s v="EA"/>
    <s v="P"/>
    <b v="0"/>
    <x v="11"/>
    <b v="0"/>
    <b v="0"/>
    <b v="0"/>
    <b v="1"/>
    <n v="3"/>
    <s v="TUBE,ELB,MALE,1/4 ODT X 1/8 NPTF"/>
    <m/>
    <s v="TUBE"/>
    <s v="HARDWARE_920"/>
  </r>
  <r>
    <s v="92137A683"/>
    <s v="screw, b"/>
    <s v="screw, button head, M3x6mm long, mcmaster p/n 92137A683"/>
    <s v="screw, button head, M3x6mm long, mcmaster p/n 92137A683"/>
    <s v="COM"/>
    <s v="EA"/>
    <s v="P"/>
    <b v="0"/>
    <x v="11"/>
    <b v="0"/>
    <b v="0"/>
    <b v="0"/>
    <b v="1"/>
    <n v="5"/>
    <s v=" button head, M3x6mm long, mcmaster p/n 92137A683"/>
    <m/>
    <s v=""/>
    <s v="HARDWARE_921"/>
  </r>
  <r>
    <s v="92141A030"/>
    <s v="18-8 Sta"/>
    <s v="18-8 Stainless Steel Washer for 5/16&quot; Screw Size, 0.344&quot; ID, 0.75&quot; OD"/>
    <s v="18-8 Stainless Steel Washer for 5/16&quot; Screw Size, 0.344&quot; ID, 0.75&quot; OD"/>
    <m/>
    <s v="EA"/>
    <s v="P"/>
    <b v="1"/>
    <x v="3"/>
    <b v="0"/>
    <b v="0"/>
    <b v="0"/>
    <b v="1"/>
    <n v="0"/>
    <s v="18-8"/>
    <m/>
    <s v=""/>
    <s v="Miscellaneous_921"/>
  </r>
  <r>
    <s v="92196A261"/>
    <m/>
    <s v="18-8 Stainless Steel Socket Head Screw, 12-24 Thread Size, 1-1/4&quot; Long"/>
    <s v="18-8 Stainless Steel Socket Head Screw, 12-24 Thread Size, 1-1/4&quot; Long"/>
    <s v="COM"/>
    <s v="EA"/>
    <s v="P"/>
    <b v="0"/>
    <x v="11"/>
    <b v="0"/>
    <b v="0"/>
    <b v="0"/>
    <b v="1"/>
    <n v="0"/>
    <s v="18-8"/>
    <m/>
    <s v=""/>
    <s v="HARDWARE_921"/>
  </r>
  <r>
    <s v="92196A543"/>
    <s v="18-8 Sta"/>
    <s v="18-8 Stainless Steel Socket Head Screw_x001e_1/4&quot;-20 Thread Size, 1-1/8&quot; Long"/>
    <s v="18-8 Stainless Steel Socket Head Screw_x001e_1/4&quot;-20 Thread Size, 1-1/8&quot; Long"/>
    <m/>
    <s v="EA"/>
    <s v="P"/>
    <b v="1"/>
    <x v="3"/>
    <b v="0"/>
    <b v="0"/>
    <b v="0"/>
    <b v="1"/>
    <n v="0"/>
    <s v="18-8"/>
    <m/>
    <s v=""/>
    <s v="Miscellaneous_921"/>
  </r>
  <r>
    <s v="92196A624"/>
    <s v="18-8 Sta"/>
    <s v="18-8 Stainless Steel Socket Head Screw_x001e__x001e_3/8&quot;-16 Thread Size, 1&quot; Long"/>
    <s v="18-8 Stainless Steel Socket Head Screw_x001e__x001e_3/8&quot;-16 Thread Size, 1&quot; Long"/>
    <s v="HARD"/>
    <s v="EA"/>
    <s v="P"/>
    <b v="0"/>
    <x v="11"/>
    <b v="0"/>
    <b v="0"/>
    <b v="0"/>
    <b v="1"/>
    <n v="0"/>
    <s v="18-8"/>
    <m/>
    <s v=""/>
    <s v="HARDWARE_921"/>
  </r>
  <r>
    <s v="92196A722"/>
    <m/>
    <s v="1/2-13 SHCS 2.5&quot; LONG (MCMASTER)"/>
    <s v="1/2-13 SHCS 2.5&quot; LONG (MCMASTER)"/>
    <s v="COM"/>
    <s v="EA"/>
    <s v="P"/>
    <b v="0"/>
    <x v="11"/>
    <b v="0"/>
    <b v="0"/>
    <b v="0"/>
    <b v="1"/>
    <n v="0"/>
    <s v="1/2-13"/>
    <m/>
    <s v=""/>
    <s v="HARDWARE_921"/>
  </r>
  <r>
    <s v="921-A12910-001"/>
    <s v="FTG,PIPE"/>
    <s v="FTG,PIPE,UNION NUT,50 MM"/>
    <s v="FTG,PIPE,UNION NUT,50 MM"/>
    <m/>
    <s v="EA"/>
    <s v="P"/>
    <b v="1"/>
    <x v="3"/>
    <b v="0"/>
    <b v="0"/>
    <b v="0"/>
    <b v="1"/>
    <n v="3"/>
    <s v="PIPE,UNION NUT,50 MM"/>
    <m/>
    <s v=""/>
    <s v="Miscellaneous_921"/>
  </r>
  <r>
    <s v="921-A12994-001"/>
    <s v="FTG,PIPE"/>
    <s v="FTG,PIPE,SOCKET END,50 MM"/>
    <s v="FTG,PIPE,SOCKET END,50 MM"/>
    <m/>
    <s v="EA"/>
    <s v="P"/>
    <b v="1"/>
    <x v="3"/>
    <b v="0"/>
    <b v="0"/>
    <b v="0"/>
    <b v="1"/>
    <n v="3"/>
    <s v="PIPE,SOCKET END,50 MM"/>
    <m/>
    <s v=""/>
    <s v="Miscellaneous_921"/>
  </r>
  <r>
    <s v="92200A192"/>
    <s v="MCMASTER"/>
    <s v="MCMASTER SOCKET HEAD CREW 8/32 X 3/8'' LONG"/>
    <s v="MCMASTER SOCKET HEAD CREW 8/32 X 3/8'' LONG"/>
    <s v="COM"/>
    <s v="EA"/>
    <s v="P"/>
    <b v="1"/>
    <x v="11"/>
    <b v="0"/>
    <b v="0"/>
    <b v="0"/>
    <b v="1"/>
    <n v="0"/>
    <s v="MCMASTER"/>
    <m/>
    <s v=""/>
    <s v="HARDWARE_922"/>
  </r>
  <r>
    <s v="92290A242"/>
    <s v="92290A24"/>
    <s v="92290A242 Super-Corrosion-Resistant 316 Stainless Steel Socket Head Screw, M5 x 0.8 mm Thread, 20 mm Long (min buy25 per bag)"/>
    <s v="92290A242 Super-Corrosion-Resistant 316 Stainless Steel Socket Head Screw, M5 x 0.8 mm Thread, 20 mm Long (min buy25 per bag)"/>
    <s v="COM"/>
    <s v="EA"/>
    <s v="P"/>
    <b v="0"/>
    <x v="11"/>
    <b v="0"/>
    <b v="0"/>
    <b v="0"/>
    <b v="1"/>
    <n v="0"/>
    <s v="92290A242"/>
    <m/>
    <s v=""/>
    <s v=""/>
  </r>
  <r>
    <s v="922T0338-09"/>
    <m/>
    <s v="PANEL, ELEC., SHIELD, SRD, RAIDER-S"/>
    <s v="PANEL, ELEC., SHIELD, SRD, RAIDER-S"/>
    <m/>
    <s v="EA"/>
    <s v="M"/>
    <b v="0"/>
    <x v="0"/>
    <b v="0"/>
    <b v="1"/>
    <b v="0"/>
    <b v="1"/>
    <n v="5"/>
    <s v=" ELEC., SHIELD, SRD, RAIDER-S"/>
    <m/>
    <s v="SHIELD"/>
    <s v="MIH_922"/>
  </r>
  <r>
    <s v="92605A239"/>
    <s v="STUD, M5"/>
    <s v="STUD, M5X0.8, 16LG, SST 18-8 AMAT# 3810-00620 OEM# 92605A239 McMaster  pack of 50"/>
    <s v="STUD, M5X0.8, 16LG, SST 18-8 AMAT# 3810-00620 OEM# 92605A239 McMaster  pack of 50"/>
    <s v="COM"/>
    <s v="EA"/>
    <s v="P"/>
    <b v="0"/>
    <x v="11"/>
    <b v="0"/>
    <b v="0"/>
    <b v="0"/>
    <b v="1"/>
    <n v="4"/>
    <s v=" M5X0.8, 16LG, SST 18-8 AMAT# 3810-00620 OEM# 92605A239 McMaster  pack of 50"/>
    <m/>
    <s v="AMAT"/>
    <s v="HARDWARE_926"/>
  </r>
  <r>
    <s v="92949A106"/>
    <s v="18-8 Sta"/>
    <s v="18-8 Stainless Steel Button Head Hex Drive Screw, 4-40 Thread Size, 1/4&quot; Long"/>
    <s v="18-8 Stainless Steel Button Head Hex Drive Screw, 4-40 Thread Size, 1/4&quot; Long"/>
    <s v="HARD"/>
    <s v="EA"/>
    <s v="P"/>
    <b v="0"/>
    <x v="11"/>
    <b v="0"/>
    <b v="0"/>
    <b v="0"/>
    <b v="1"/>
    <n v="0"/>
    <s v="18-8"/>
    <m/>
    <s v=""/>
    <s v="HARDWARE_929"/>
  </r>
  <r>
    <s v="93415K61"/>
    <s v="Silicone"/>
    <s v="Silicone Foam Strip 1/4thick x 15' long"/>
    <s v="Silicone Foam Strip 1/4thick x 15' long"/>
    <m/>
    <s v="EA"/>
    <s v="P"/>
    <b v="1"/>
    <x v="3"/>
    <b v="0"/>
    <b v="0"/>
    <b v="0"/>
    <b v="1"/>
    <n v="0"/>
    <s v="Silicone"/>
    <m/>
    <s v=""/>
    <s v="Miscellaneous_934"/>
  </r>
  <r>
    <s v="94365A380 #10-32 Hex Thumb nut"/>
    <s v="94365A38"/>
    <s v="94365A380 #10-32 Hex Thumb nut"/>
    <s v="94365A380 #10-32 Hex Thumb nut"/>
    <m/>
    <s v="EA"/>
    <s v="P"/>
    <b v="0"/>
    <x v="11"/>
    <b v="0"/>
    <b v="0"/>
    <b v="0"/>
    <b v="1"/>
    <n v="0"/>
    <s v="94365A380"/>
    <m/>
    <s v=""/>
    <s v=""/>
  </r>
  <r>
    <s v="94500A317"/>
    <m/>
    <s v="316 Stainless Steel Button Head Hex Drive Screws, M6 x 1 mm Thread, 40mm Long"/>
    <s v="316 Stainless Steel Button Head Hex Drive Screws, M6 x 1 mm Thread, 40mm Long"/>
    <s v="COM"/>
    <s v="EA"/>
    <s v="P"/>
    <b v="0"/>
    <x v="11"/>
    <b v="0"/>
    <b v="0"/>
    <b v="0"/>
    <b v="1"/>
    <n v="0"/>
    <s v="316"/>
    <m/>
    <s v=""/>
    <s v="HARDWARE_945"/>
  </r>
  <r>
    <s v="9452K71"/>
    <m/>
    <s v="MCMASTER O-RING 1/16 WIDTH DASH NUMBER 17 MCMC# 9452K71"/>
    <s v="MCMASTER O-RING 1/16 WIDTH DASH NUMBER 17 MCMC# 9452K71"/>
    <s v="COM"/>
    <s v="EA"/>
    <s v="P"/>
    <b v="0"/>
    <x v="11"/>
    <b v="0"/>
    <b v="0"/>
    <b v="0"/>
    <b v="1"/>
    <n v="0"/>
    <s v="MCMASTER"/>
    <m/>
    <s v="RING"/>
    <s v="HARDWARE_945"/>
  </r>
  <r>
    <s v="9452K81"/>
    <m/>
    <s v="OIL-RESISTANT BUNA-N O-RING (MCMASTER P/N 9452K81)"/>
    <s v="OIL-RESISTANT BUNA-N O-RING (MCMASTER P/N 9452K81)"/>
    <s v="COM"/>
    <s v="EA"/>
    <s v="P"/>
    <b v="0"/>
    <x v="11"/>
    <b v="0"/>
    <b v="0"/>
    <b v="0"/>
    <b v="1"/>
    <n v="0"/>
    <s v="OIL-RESISTANT"/>
    <m/>
    <s v="RING"/>
    <s v="HARDWARE_945"/>
  </r>
  <r>
    <s v="9452K82"/>
    <m/>
    <s v="OIL-RESISTANT BUNA-N O-RING (MCMASTER P/N 9452K82)"/>
    <s v="OIL-RESISTANT BUNA-N O-RING (MCMASTER P/N 9452K82)"/>
    <s v="COM"/>
    <s v="EA"/>
    <s v="P"/>
    <b v="0"/>
    <x v="11"/>
    <b v="0"/>
    <b v="0"/>
    <b v="0"/>
    <b v="1"/>
    <n v="0"/>
    <s v="OIL-RESISTANT"/>
    <m/>
    <s v="RING"/>
    <s v="HARDWARE_945"/>
  </r>
  <r>
    <s v="9464K105"/>
    <s v="Chemical"/>
    <s v="Chemical-Resistant Viton® Fluoroelastomer O-Ring, 1/16 Fractional Width, Dash Number 005  MCMC#9464K105"/>
    <s v="Chemical-Resistant Viton® Fluoroelastomer O-Ring, 1/16 Fractional Width, Dash Number 005  MCMC#9464K105"/>
    <s v="HARD"/>
    <s v="EA"/>
    <s v="P"/>
    <b v="1"/>
    <x v="3"/>
    <b v="0"/>
    <b v="0"/>
    <b v="0"/>
    <b v="1"/>
    <n v="0"/>
    <s v="Chemical-Resistant"/>
    <m/>
    <s v="RING"/>
    <s v="Miscellaneous_946"/>
  </r>
  <r>
    <s v="9464K16"/>
    <s v="Chemical"/>
    <s v="Chemical-Resistant Viton® Fluoroelastomer O-Ring, 1/16 Fractional Width, Dash Number 011 MCMC#9464K16"/>
    <s v="Chemical-Resistant Viton® Fluoroelastomer O-Ring, 1/16 Fractional Width, Dash Number 011 MCMC#9464K16"/>
    <s v="HARD"/>
    <s v="EA"/>
    <s v="P"/>
    <b v="1"/>
    <x v="11"/>
    <b v="0"/>
    <b v="0"/>
    <b v="0"/>
    <b v="1"/>
    <n v="0"/>
    <s v="Chemical-Resistant"/>
    <m/>
    <s v="RING"/>
    <s v="HARDWARE_946"/>
  </r>
  <r>
    <s v="9464K651"/>
    <m/>
    <s v="Chemical-Resistant Viton® Fluoroelastomer O-Ring, 3/16 Fractional Width, Dash Number 386"/>
    <s v="Chemical-Resistant Viton® Fluoroelastomer O-Ring, 3/16 Fractional Width, Dash Number 386"/>
    <s v="COM"/>
    <s v="EA"/>
    <s v="P"/>
    <b v="0"/>
    <x v="11"/>
    <b v="0"/>
    <b v="0"/>
    <b v="0"/>
    <b v="1"/>
    <n v="0"/>
    <s v="Chemical-Resistant"/>
    <m/>
    <s v="RING"/>
    <s v="HARDWARE_946"/>
  </r>
  <r>
    <s v="9464K652"/>
    <m/>
    <s v="Chemical-Resistant Viton® Fluoroelastomer O-Ring, 3/16 Fractional Width, Dash Number 387"/>
    <s v="Chemical-Resistant Viton® Fluoroelastomer O-Ring, 3/16 Fractional Width, Dash Number 387"/>
    <s v="COM"/>
    <s v="EA"/>
    <s v="P"/>
    <b v="0"/>
    <x v="11"/>
    <b v="0"/>
    <b v="0"/>
    <b v="0"/>
    <b v="1"/>
    <n v="0"/>
    <s v="Chemical-Resistant"/>
    <m/>
    <s v="RING"/>
    <s v="HARDWARE_946"/>
  </r>
  <r>
    <s v="94750A585"/>
    <s v="Fully Th"/>
    <s v="Fully Threaded Black-Oxide Steel T-Slot Nut, 1/2&quot;-13 Thread Size, for 11/16&quot; Wide Slot"/>
    <s v="Fully Threaded Black-Oxide Steel T-Slot Nut, 1/2&quot;-13 Thread Size, for 11/16&quot; Wide Slot"/>
    <s v="COM"/>
    <s v="EA"/>
    <s v="P"/>
    <b v="1"/>
    <x v="11"/>
    <b v="0"/>
    <b v="0"/>
    <b v="0"/>
    <b v="1"/>
    <n v="0"/>
    <s v="Fully"/>
    <m/>
    <s v=""/>
    <s v="HARDWARE_947"/>
  </r>
  <r>
    <s v="94895A823"/>
    <s v="HEX NUT"/>
    <s v="HEX NUT 1/2-13 (MCMASTER PN 94895A823)"/>
    <s v="HEX NUT 1/2-13 (MCMASTER PN 94895A823)"/>
    <s v="COM"/>
    <s v="EA"/>
    <s v="P"/>
    <b v="1"/>
    <x v="11"/>
    <b v="0"/>
    <b v="0"/>
    <b v="0"/>
    <b v="1"/>
    <n v="0"/>
    <s v="HEX"/>
    <m/>
    <s v=""/>
    <s v="HARDWARE_948"/>
  </r>
  <r>
    <s v="9557K435 EPDM O-Ring"/>
    <m/>
    <s v="9557K435 EPDM O-Ring"/>
    <s v="9557K435 EPDM O-Ring"/>
    <m/>
    <s v="EA"/>
    <s v="P"/>
    <b v="0"/>
    <x v="11"/>
    <b v="0"/>
    <b v="0"/>
    <b v="0"/>
    <b v="1"/>
    <n v="0"/>
    <s v="9557K435"/>
    <m/>
    <s v="RING"/>
    <s v=""/>
  </r>
  <r>
    <s v="9700-00315, Rev 003"/>
    <m/>
    <s v="Taper Gauge Set, Gripper Roller, TIOGA"/>
    <s v="Taper Gauge Set, Gripper Roller, TIOGA"/>
    <m/>
    <s v="EA"/>
    <s v="M"/>
    <b v="0"/>
    <x v="0"/>
    <b v="0"/>
    <b v="1"/>
    <b v="0"/>
    <b v="1"/>
    <n v="0"/>
    <s v="Taper"/>
    <m/>
    <s v=""/>
    <s v="MIH_970"/>
  </r>
  <r>
    <s v="97395A606"/>
    <s v="MCMASTER"/>
    <s v="MCMASTER DOWEL PIN 1/8'' DIA X 5/16'' LONG"/>
    <s v="MCMASTER DOWEL PIN 1/8'' DIA X 5/16'' LONG"/>
    <s v="COM"/>
    <s v="EA"/>
    <s v="P"/>
    <b v="1"/>
    <x v="11"/>
    <b v="0"/>
    <b v="0"/>
    <b v="0"/>
    <b v="1"/>
    <n v="0"/>
    <s v="MCMASTER"/>
    <m/>
    <s v="PIN"/>
    <s v="HARDWARE_973"/>
  </r>
  <r>
    <s v="97416A135"/>
    <m/>
    <s v="Black-Oxide Steel Type A SAE Flat Washer, 1/2&quot; Screw Size, 1-1/16&quot; OD, .07&quot;-.13&quot; Thick packs of 50"/>
    <s v="Black-Oxide Steel Type A SAE Flat Washer, 1/2&quot; Screw Size, 1-1/16&quot; OD, .07&quot;-.13&quot; Thick packs of 50"/>
    <s v="COM"/>
    <s v="EA"/>
    <s v="P"/>
    <b v="0"/>
    <x v="11"/>
    <b v="0"/>
    <b v="0"/>
    <b v="0"/>
    <b v="1"/>
    <n v="0"/>
    <s v="Black-Oxide"/>
    <m/>
    <s v=""/>
    <s v="HARDWARE_974"/>
  </r>
  <r>
    <s v="98002A201"/>
    <s v="Steel Bi"/>
    <s v="Steel Binding Barrels and Screws, 10-24 Thread Size, for 1/4&quot;-3/8&quot; Material Thickness MCMC#98002A201"/>
    <s v="Steel Binding Barrels and Screws, 10-24 Thread Size, for 1/4&quot;-3/8&quot; Material Thickness MCMC#98002A201"/>
    <m/>
    <s v="EA"/>
    <s v="P"/>
    <b v="1"/>
    <x v="3"/>
    <b v="0"/>
    <b v="0"/>
    <b v="0"/>
    <b v="1"/>
    <n v="0"/>
    <s v="Steel"/>
    <m/>
    <s v=""/>
    <s v="Miscellaneous_980"/>
  </r>
  <r>
    <s v="98378A251"/>
    <m/>
    <s v="CORE PIN (MCMASTER P/N 98378A251)"/>
    <s v="CORE PIN (MCMASTER P/N 98378A251)"/>
    <s v="COM"/>
    <s v="EA"/>
    <s v="P"/>
    <b v="0"/>
    <x v="11"/>
    <b v="0"/>
    <b v="0"/>
    <b v="0"/>
    <b v="1"/>
    <n v="0"/>
    <s v="CORE"/>
    <m/>
    <s v="PIN"/>
    <s v="HARDWARE_983"/>
  </r>
  <r>
    <s v="98381A537"/>
    <s v="Dowel Pi"/>
    <s v="Dowel Pin, 4037 Alloy Steel, 1/4&quot; Diameter, 1/2&quot; Long"/>
    <s v="Dowel Pin, 4037 Alloy Steel, 1/4&quot; Diameter, 1/2&quot; Long"/>
    <s v="COM"/>
    <s v="EA"/>
    <s v="P"/>
    <b v="0"/>
    <x v="11"/>
    <b v="0"/>
    <b v="0"/>
    <b v="0"/>
    <b v="1"/>
    <n v="9"/>
    <s v=" 4037 Alloy Steel, 1/4&quot; Diameter, 1/2&quot; Long"/>
    <m/>
    <s v="PIN"/>
    <s v="HARDWARE_983"/>
  </r>
  <r>
    <s v="98381A619"/>
    <m/>
    <s v="DOWEL PIN (MCMASTER P/N 98381A619)"/>
    <s v="DOWEL PIN (MCMASTER P/N 98381A619)"/>
    <s v="COM"/>
    <s v="EA"/>
    <s v="P"/>
    <b v="0"/>
    <x v="11"/>
    <b v="0"/>
    <b v="0"/>
    <b v="0"/>
    <b v="1"/>
    <n v="0"/>
    <s v="DOWEL"/>
    <m/>
    <s v="PIN"/>
    <s v="HARDWARE_983"/>
  </r>
  <r>
    <s v="98511A423"/>
    <s v="LIGHTWEI"/>
    <s v="LIGHTWEIGHT ALUMINUM SOCKET HEAD_x001e__x001e_CAP SCREW OEM# 98511A423"/>
    <s v="LIGHTWEIGHT ALUMINUM SOCKET HEAD_x001e__x001e_CAP SCREW OEM# 98511A423"/>
    <s v="COM"/>
    <s v="EA"/>
    <s v="P"/>
    <b v="0"/>
    <x v="11"/>
    <b v="0"/>
    <b v="0"/>
    <b v="0"/>
    <b v="1"/>
    <n v="0"/>
    <s v="LIGHTWEIGHT"/>
    <m/>
    <s v="ALUM"/>
    <s v="HARDWARE_985"/>
  </r>
  <r>
    <s v="986108-07"/>
    <m/>
    <s v="10-32 X 7/16 length pan head screw made of PCTFE"/>
    <s v="10-32 X 7/16 length pan head screw made of PCTFE"/>
    <m/>
    <s v="EA"/>
    <s v="M"/>
    <b v="0"/>
    <x v="3"/>
    <b v="0"/>
    <b v="0"/>
    <b v="0"/>
    <b v="1"/>
    <n v="0"/>
    <s v="10-32"/>
    <m/>
    <s v=""/>
    <s v="Miscellaneous_986"/>
  </r>
  <r>
    <s v="987-3093-00430-01, Rev A"/>
    <m/>
    <s v="Ring Diverse Funnel P1"/>
    <s v="Ring Diverse Funnel P1"/>
    <m/>
    <s v="EA"/>
    <s v="M"/>
    <b v="0"/>
    <x v="0"/>
    <b v="0"/>
    <b v="1"/>
    <b v="0"/>
    <b v="1"/>
    <n v="0"/>
    <s v="Ring"/>
    <m/>
    <s v="RING"/>
    <s v="MIH_987"/>
  </r>
  <r>
    <s v="987-3093-00430-02, Rev A"/>
    <m/>
    <s v="Ring Diverse Funnel P2"/>
    <s v="Ring Diverse Funnel P2"/>
    <m/>
    <s v="EA"/>
    <s v="M"/>
    <b v="0"/>
    <x v="0"/>
    <b v="0"/>
    <b v="0"/>
    <b v="0"/>
    <b v="1"/>
    <n v="0"/>
    <s v="Ring"/>
    <m/>
    <s v="RING"/>
    <s v="MIH_987"/>
  </r>
  <r>
    <s v="987-3093-00430-03, Rev A"/>
    <m/>
    <s v="Ring Diverse Funnel P3"/>
    <s v="Ring Diverse Funnel P3"/>
    <m/>
    <s v="EA"/>
    <s v="M"/>
    <b v="0"/>
    <x v="0"/>
    <b v="0"/>
    <b v="1"/>
    <b v="0"/>
    <b v="1"/>
    <n v="0"/>
    <s v="Ring"/>
    <m/>
    <s v="RING"/>
    <s v="MIH_987"/>
  </r>
  <r>
    <s v="987-3093-00430-04, Rev A"/>
    <m/>
    <s v="Ring Diverse Funnel P4"/>
    <s v="Ring Diverse Funnel P4"/>
    <m/>
    <s v="EA"/>
    <s v="M"/>
    <b v="0"/>
    <x v="0"/>
    <b v="0"/>
    <b v="1"/>
    <b v="0"/>
    <b v="1"/>
    <n v="0"/>
    <s v="Ring"/>
    <m/>
    <s v="RING"/>
    <s v="MIH_987"/>
  </r>
  <r>
    <s v="9946K42"/>
    <s v="Set Scre"/>
    <s v="Set Screw Shaft Collar for 3/16&quot; Diameter, 6061 Aluminum MCMC#9946K42"/>
    <s v="Set Screw Shaft Collar for 3/16&quot; Diameter, 6061 Aluminum MCMC#9946K42"/>
    <m/>
    <s v="EA"/>
    <s v="P"/>
    <b v="1"/>
    <x v="3"/>
    <b v="0"/>
    <b v="0"/>
    <b v="0"/>
    <b v="1"/>
    <n v="0"/>
    <s v="Set"/>
    <m/>
    <s v="SHAFT"/>
    <s v="Miscellaneous_994"/>
  </r>
  <r>
    <s v="99926A139"/>
    <m/>
    <s v="1/4-20 FLAT HEAD SCREW (MCMASTER P/N 99926A139)"/>
    <s v="1/4-20 FLAT HEAD SCREW (MCMASTER P/N 99926A139)"/>
    <s v="COM"/>
    <s v="EA"/>
    <s v="P"/>
    <b v="0"/>
    <x v="11"/>
    <b v="0"/>
    <b v="0"/>
    <b v="0"/>
    <b v="1"/>
    <n v="0"/>
    <s v="1/4-20"/>
    <m/>
    <s v=""/>
    <s v="HARDWARE_999"/>
  </r>
  <r>
    <s v="99926A156"/>
    <m/>
    <s v="HEX DRIVE FLAT SCREW (MCMASTER P/N 99926A156)"/>
    <s v="HEX DRIVE FLAT SCREW (MCMASTER P/N 99926A156)"/>
    <s v="COM"/>
    <s v="EA"/>
    <s v="P"/>
    <b v="0"/>
    <x v="11"/>
    <b v="0"/>
    <b v="0"/>
    <b v="0"/>
    <b v="1"/>
    <n v="0"/>
    <s v="HEX"/>
    <m/>
    <s v=""/>
    <s v="HARDWARE_999"/>
  </r>
  <r>
    <s v="A0327440, Rev 02"/>
    <m/>
    <s v="FLANGE, DUMP VALVE ALIGNMENT, VACUUM PREWET"/>
    <s v="FLANGE, DUMP VALVE ALIGNMENT, VACUUM PREWET"/>
    <m/>
    <s v="EA"/>
    <s v="M"/>
    <b v="0"/>
    <x v="0"/>
    <b v="0"/>
    <b v="1"/>
    <b v="0"/>
    <b v="1"/>
    <n v="6"/>
    <s v=" DUMP VALVE ALIGNMENT, VACUUM PREWET"/>
    <m/>
    <s v=""/>
    <s v="MIH_A03"/>
  </r>
  <r>
    <s v="A0338086, Rev 02"/>
    <m/>
    <s v="Pivot Block, Right, LTS, Plating Module"/>
    <s v="Pivot Block, Right, LTS, Plating Module"/>
    <m/>
    <s v="EA"/>
    <s v="M"/>
    <b v="0"/>
    <x v="3"/>
    <b v="0"/>
    <b v="1"/>
    <b v="0"/>
    <b v="1"/>
    <n v="0"/>
    <s v="Pivot"/>
    <m/>
    <s v="PL"/>
    <s v="Miscellaneous_A03"/>
  </r>
  <r>
    <s v="A0338419, Rev 02"/>
    <m/>
    <s v="SPACER SWING ARM              _x001e_STACKED VELOCITY"/>
    <s v="SPACER SWING ARM              _x001e_STACKED VELOCITY"/>
    <m/>
    <s v="EA"/>
    <s v="M"/>
    <b v="0"/>
    <x v="0"/>
    <b v="0"/>
    <b v="1"/>
    <b v="0"/>
    <b v="1"/>
    <n v="0"/>
    <s v="SPACER"/>
    <m/>
    <s v=""/>
    <s v="MIH_A03"/>
  </r>
  <r>
    <s v="A0341253, Rev 01"/>
    <m/>
    <s v="Split Nut, Hg Contact Clamp, Plating Rotor"/>
    <s v="Split Nut, Hg Contact Clamp, Plating Rotor"/>
    <m/>
    <s v="EA"/>
    <s v="M"/>
    <b v="0"/>
    <x v="3"/>
    <b v="0"/>
    <b v="0"/>
    <b v="0"/>
    <b v="1"/>
    <n v="9"/>
    <s v=" Hg Contact Clamp, Plating Rotor"/>
    <m/>
    <s v="CLAMP"/>
    <s v="Miscellaneous_A03"/>
  </r>
  <r>
    <s v="A0341254, Rev 01"/>
    <m/>
    <s v="Insulator, Buss Bar, Plating Rotor"/>
    <s v="Insulator, Buss Bar, Plating Rotor"/>
    <m/>
    <s v="EA"/>
    <s v="M"/>
    <b v="0"/>
    <x v="3"/>
    <b v="0"/>
    <b v="0"/>
    <b v="0"/>
    <b v="1"/>
    <n v="9"/>
    <s v=" Buss Bar, Plating Rotor"/>
    <m/>
    <s v="PL"/>
    <s v="Miscellaneous_A03"/>
  </r>
  <r>
    <s v="A0341263, Rev 01"/>
    <m/>
    <s v="Gas Pass Thru, Insulator, Plating Rotor"/>
    <s v="Gas Pass Thru, Insulator, Plating Rotor"/>
    <m/>
    <s v="EA"/>
    <s v="M"/>
    <b v="0"/>
    <x v="3"/>
    <b v="0"/>
    <b v="0"/>
    <b v="0"/>
    <b v="1"/>
    <n v="0"/>
    <s v="Gas"/>
    <m/>
    <s v="PL"/>
    <s v="Miscellaneous_A03"/>
  </r>
  <r>
    <s v="A0341307, Rev 01"/>
    <m/>
    <s v="WELDPAD, MOUNT, ISOLATION     _x001e_VALVES, BRACKET,_x001e_SINGLE, RAIDER S"/>
    <s v="WELDPAD, MOUNT, ISOLATION     _x001e_VALVES, BRACKET,_x001e_SINGLE, RAIDER S"/>
    <m/>
    <s v="EA"/>
    <s v="M"/>
    <b v="0"/>
    <x v="0"/>
    <b v="0"/>
    <b v="1"/>
    <b v="0"/>
    <b v="1"/>
    <n v="7"/>
    <s v=" MOUNT, ISOLATION     _x001e_VALVES, BRACKET,_x001e_SINGLE, RAIDER S"/>
    <m/>
    <s v=""/>
    <s v="MIH_A03"/>
  </r>
  <r>
    <s v="A0341451, Rev 01"/>
    <m/>
    <s v="Nut, Retainer, Seal, Nozzle, Rinse, 300MM"/>
    <s v="Nut, Retainer, Seal, Nozzle, Rinse, 300MM"/>
    <m/>
    <s v="EA"/>
    <s v="M"/>
    <b v="0"/>
    <x v="3"/>
    <b v="0"/>
    <b v="0"/>
    <b v="0"/>
    <b v="1"/>
    <n v="3"/>
    <s v=" Retainer, Seal, Nozzle, Rinse, 300MM"/>
    <m/>
    <s v="RETAINER"/>
    <s v="Miscellaneous_A03"/>
  </r>
  <r>
    <s v="A0341591, Rev 04"/>
    <m/>
    <s v="LIFT BASE MADISON DOUBLE PLUNGER"/>
    <s v="LIFT BASE MADISON DOUBLE PLUNGER"/>
    <m/>
    <s v="EA"/>
    <s v="M"/>
    <b v="0"/>
    <x v="0"/>
    <b v="0"/>
    <b v="1"/>
    <b v="0"/>
    <b v="1"/>
    <n v="0"/>
    <s v="LIFT"/>
    <m/>
    <s v="BASE"/>
    <s v="MIH_A03"/>
  </r>
  <r>
    <s v="A0341591, Rev 05"/>
    <m/>
    <s v="LIFT BASE MADISON DOUBLE PLUNGER"/>
    <s v="LIFT BASE MADISON DOUBLE PLUNGER"/>
    <m/>
    <s v="EA"/>
    <s v="M"/>
    <b v="0"/>
    <x v="0"/>
    <b v="0"/>
    <b v="1"/>
    <b v="0"/>
    <b v="1"/>
    <n v="0"/>
    <s v="LIFT"/>
    <m/>
    <s v="BASE"/>
    <s v="MIH_A03"/>
  </r>
  <r>
    <s v="A0341926, Rev 06"/>
    <m/>
    <s v="FITTING, 1.0in CONDUIT LARGE, STRAIGHT METRIC"/>
    <s v="FITTING, 1.0in CONDUIT LARGE, STRAIGHT METRIC"/>
    <m/>
    <s v="EA"/>
    <s v="M"/>
    <b v="0"/>
    <x v="3"/>
    <b v="0"/>
    <b v="0"/>
    <b v="0"/>
    <b v="1"/>
    <n v="7"/>
    <s v=" 1.0in CONDUIT LARGE, STRAIGHT METRIC"/>
    <m/>
    <s v=""/>
    <s v="Miscellaneous_A03"/>
  </r>
  <r>
    <s v="A0343278, Rev 01"/>
    <m/>
    <s v="COVER, POLY, CIRCUIT BREAKER, F FRAME, 4 POLE"/>
    <s v="COVER, POLY, CIRCUIT BREAKER, F FRAME, 4 POLE"/>
    <m/>
    <s v="EA"/>
    <s v="M"/>
    <b v="0"/>
    <x v="0"/>
    <b v="0"/>
    <b v="1"/>
    <b v="0"/>
    <b v="1"/>
    <n v="5"/>
    <s v=" POLY, CIRCUIT BREAKER, F FRAME, 4 POLE"/>
    <m/>
    <s v="COVER"/>
    <s v="MIH_A03"/>
  </r>
  <r>
    <s v="A0343279, Rev 01"/>
    <m/>
    <s v="WELDMENT, COVER, POLY, CIRCUIT BREAKER, F FRAME, 4 POLE"/>
    <s v="WELDMENT, COVER, POLY, CIRCUIT BREAKER, F FRAME, 4 POLE"/>
    <m/>
    <s v="EA"/>
    <s v="M"/>
    <b v="0"/>
    <x v="0"/>
    <b v="0"/>
    <b v="1"/>
    <b v="0"/>
    <b v="1"/>
    <n v="8"/>
    <s v=" COVER, POLY, CIRCUIT BREAKER, F FRAME, 4 POLE"/>
    <m/>
    <s v="COVER"/>
    <s v="MIH_A03"/>
  </r>
  <r>
    <s v="A0344480, Rev 01"/>
    <m/>
    <s v="Clamp, Thief, Seed, 300MM"/>
    <s v="Clamp, Thief, Seed, 300MM"/>
    <m/>
    <s v="EA"/>
    <s v="M"/>
    <b v="0"/>
    <x v="3"/>
    <b v="0"/>
    <b v="1"/>
    <b v="0"/>
    <b v="1"/>
    <n v="5"/>
    <s v=" Thief, Seed, 300MM"/>
    <m/>
    <s v="CLAMP"/>
    <s v="Miscellaneous_A03"/>
  </r>
  <r>
    <s v="A0344482, Rev 01"/>
    <m/>
    <s v="Mount, Thief, Weir, Seed, 300MM"/>
    <s v="Mount, Thief, Weir, Seed, 300MM"/>
    <m/>
    <s v="EA"/>
    <s v="M"/>
    <b v="0"/>
    <x v="3"/>
    <b v="0"/>
    <b v="0"/>
    <b v="0"/>
    <b v="1"/>
    <n v="5"/>
    <s v=" Thief, Weir, Seed, 300MM"/>
    <m/>
    <s v=""/>
    <s v="Miscellaneous_A03"/>
  </r>
  <r>
    <s v="A0344719, Rev 01"/>
    <m/>
    <s v="Housing, Thief, Chamber, Seed, 300MM"/>
    <s v="Housing, Thief, Chamber, Seed, 300MM"/>
    <m/>
    <s v="EA"/>
    <s v="M"/>
    <b v="0"/>
    <x v="3"/>
    <b v="0"/>
    <b v="1"/>
    <b v="0"/>
    <b v="1"/>
    <n v="7"/>
    <s v=" Thief, Chamber, Seed, 300MM"/>
    <m/>
    <s v="CHMBR"/>
    <s v="Miscellaneous_A03"/>
  </r>
  <r>
    <s v="A0344723, Rev 01"/>
    <m/>
    <s v="Plug, Seal, Wire, Thief, Seed, 300MM"/>
    <s v="Plug, Seal, Wire, Thief, Seed, 300MM"/>
    <m/>
    <s v="EA"/>
    <s v="M"/>
    <b v="0"/>
    <x v="3"/>
    <b v="0"/>
    <b v="1"/>
    <b v="0"/>
    <b v="1"/>
    <n v="4"/>
    <s v=" Seal, Wire, Thief, Seed, 300MM"/>
    <m/>
    <s v="PLUG"/>
    <s v="Miscellaneous_A03"/>
  </r>
  <r>
    <s v="A0344751, Rev 01"/>
    <m/>
    <s v="Cover, Connect, Power, Thief, Seed, 300MM"/>
    <s v="Cover, Connect, Power, Thief, Seed, 300MM"/>
    <m/>
    <s v="EA"/>
    <s v="M"/>
    <b v="0"/>
    <x v="3"/>
    <b v="0"/>
    <b v="1"/>
    <b v="0"/>
    <b v="1"/>
    <n v="5"/>
    <s v=" Connect, Power, Thief, Seed, 300MM"/>
    <m/>
    <s v="COVER"/>
    <s v="Miscellaneous_A03"/>
  </r>
  <r>
    <s v="A0346468, Rev 01"/>
    <m/>
    <s v="Nut, Seal, Rinse, M10 x 1.5, Thread"/>
    <s v="Nut, Seal, Rinse, M10 x 1.5, Thread"/>
    <m/>
    <s v="EA"/>
    <s v="M"/>
    <b v="0"/>
    <x v="3"/>
    <b v="0"/>
    <b v="1"/>
    <b v="0"/>
    <b v="1"/>
    <n v="3"/>
    <s v=" Seal, Rinse, M10 x 1.5, Thread"/>
    <m/>
    <s v=""/>
    <s v="Miscellaneous_A03"/>
  </r>
  <r>
    <s v="A0347544, Rev 02"/>
    <m/>
    <s v="PLATE EXHAUST SETUP STACKED VELOCITY"/>
    <s v="PLATE EXHAUST SETUP STACKED VELOCITY"/>
    <m/>
    <s v="EA"/>
    <s v="M"/>
    <b v="0"/>
    <x v="0"/>
    <b v="0"/>
    <b v="1"/>
    <b v="0"/>
    <b v="1"/>
    <n v="0"/>
    <s v="PLATE"/>
    <m/>
    <s v="PLATE"/>
    <s v="MIH_A03"/>
  </r>
  <r>
    <s v="A0347674, Rev 01"/>
    <m/>
    <s v="Spacer, Post, Anode, ECD, Seed"/>
    <s v="Spacer, Post, Anode, ECD, Seed"/>
    <s v="MIHP"/>
    <s v="EA"/>
    <s v="M"/>
    <b v="0"/>
    <x v="2"/>
    <b v="0"/>
    <b v="1"/>
    <b v="0"/>
    <b v="1"/>
    <n v="6"/>
    <s v=" Post, Anode, ECD, Seed"/>
    <m/>
    <s v=""/>
    <s v="Plastic_A03"/>
  </r>
  <r>
    <s v="A0347820, Rev 01"/>
    <m/>
    <s v="Baffel Tube, NPP Plating Module, Madison"/>
    <s v="Baffel Tube, NPP Plating Module, Madison"/>
    <m/>
    <s v="EA"/>
    <s v="M"/>
    <b v="0"/>
    <x v="3"/>
    <b v="0"/>
    <b v="1"/>
    <b v="0"/>
    <b v="1"/>
    <n v="0"/>
    <s v="Baffel"/>
    <m/>
    <s v="TUBE"/>
    <s v="Miscellaneous_A03"/>
  </r>
  <r>
    <s v="A0347862, Rev 02"/>
    <m/>
    <s v="Exhaust AMP CPVC"/>
    <s v="Exhaust AMP CPVC"/>
    <m/>
    <s v="EA"/>
    <s v="M"/>
    <b v="0"/>
    <x v="0"/>
    <b v="0"/>
    <b v="1"/>
    <b v="0"/>
    <b v="1"/>
    <n v="0"/>
    <s v="Exhaust"/>
    <m/>
    <s v=""/>
    <s v="MIH_A03"/>
  </r>
  <r>
    <s v="A0347863, Rev 01"/>
    <m/>
    <s v="Nozzle, Return Vent, Anode 1, ECD, 300MM"/>
    <s v="Nozzle, Return Vent, Anode 1, ECD, 300MM"/>
    <m/>
    <s v="EA"/>
    <s v="M"/>
    <b v="0"/>
    <x v="3"/>
    <b v="0"/>
    <b v="1"/>
    <b v="0"/>
    <b v="1"/>
    <n v="6"/>
    <s v=" Return Vent, Anode 1, ECD, 300MM"/>
    <m/>
    <s v=""/>
    <s v="Miscellaneous_A03"/>
  </r>
  <r>
    <s v="A0347880, Rev 01"/>
    <m/>
    <s v="Wafer Standoff"/>
    <s v="Wafer Standoff"/>
    <m/>
    <s v="EA"/>
    <s v="M"/>
    <b v="0"/>
    <x v="3"/>
    <b v="0"/>
    <b v="1"/>
    <b v="0"/>
    <b v="1"/>
    <n v="0"/>
    <s v="Wafer"/>
    <m/>
    <s v="WAFER"/>
    <s v="Miscellaneous_A03"/>
  </r>
  <r>
    <s v="A0348234, Rev 01"/>
    <m/>
    <s v="Cover, Connection, Anode, ECD Seed"/>
    <s v="Cover, Connection, Anode, ECD Seed"/>
    <m/>
    <s v="EA"/>
    <s v="M"/>
    <b v="0"/>
    <x v="3"/>
    <b v="0"/>
    <b v="1"/>
    <b v="0"/>
    <b v="1"/>
    <n v="5"/>
    <s v=" Connection, Anode, ECD Seed"/>
    <m/>
    <s v="COVER"/>
    <s v="Miscellaneous_A03"/>
  </r>
  <r>
    <s v="A0348345"/>
    <m/>
    <s v="DSM Process Tank, Velocity Module, Madison"/>
    <s v="DSM Process Tank, Velocity Module, Madison"/>
    <m/>
    <s v="EA"/>
    <s v="M"/>
    <b v="0"/>
    <x v="3"/>
    <b v="0"/>
    <b v="0"/>
    <b v="0"/>
    <b v="1"/>
    <n v="0"/>
    <s v="DSM"/>
    <m/>
    <s v="TANK"/>
    <s v="Miscellaneous_A03"/>
  </r>
  <r>
    <s v="A0348348"/>
    <m/>
    <s v="DSM Mix Tank, Velocity Module, Madison"/>
    <s v="DSM Mix Tank, Velocity Module, Madison"/>
    <m/>
    <s v="EA"/>
    <s v="M"/>
    <b v="0"/>
    <x v="3"/>
    <b v="0"/>
    <b v="0"/>
    <b v="0"/>
    <b v="1"/>
    <n v="0"/>
    <s v="DSM"/>
    <m/>
    <s v="TANK"/>
    <s v="Miscellaneous_A03"/>
  </r>
  <r>
    <s v="A0348391, Rev 01"/>
    <m/>
    <s v="Fitting, 1/2 Flare tec x 1/2 tube"/>
    <s v="Fitting, 1/2 Flare tec x 1/2 tube"/>
    <m/>
    <s v="EA"/>
    <s v="M"/>
    <b v="0"/>
    <x v="3"/>
    <b v="0"/>
    <b v="1"/>
    <b v="0"/>
    <b v="1"/>
    <n v="7"/>
    <s v=" 1/2 Flare tec x 1/2 tube"/>
    <m/>
    <s v="TUBE"/>
    <s v="Miscellaneous_A03"/>
  </r>
  <r>
    <s v="A0348392, Rev 01"/>
    <m/>
    <s v="FTG, 3/4 INCH FLARE TEK, PROCESS TANK, VELOCITY MODULE MADISON"/>
    <s v="FTG, 3/4 INCH FLARE TEK, PROCESS TANK, VELOCITY MODULE MADISON"/>
    <m/>
    <s v="EA"/>
    <s v="M"/>
    <b v="0"/>
    <x v="3"/>
    <b v="0"/>
    <b v="1"/>
    <b v="0"/>
    <b v="1"/>
    <n v="3"/>
    <s v=" 3/4 INCH FLARE TEK, PROCESS TANK, VELOCITY MODULE MADISON"/>
    <m/>
    <s v="TANK"/>
    <s v="Miscellaneous_A03"/>
  </r>
  <r>
    <s v="A0348410, Rev 2"/>
    <m/>
    <s v="Mount, Deplate, Chamber, RMM, CFDx, 300MM"/>
    <s v="Mount, Deplate, Chamber, RMM, CFDx, 300MM"/>
    <m/>
    <s v="EA"/>
    <s v="M"/>
    <b v="0"/>
    <x v="3"/>
    <b v="0"/>
    <b v="1"/>
    <b v="0"/>
    <b v="1"/>
    <n v="5"/>
    <s v=" Deplate, Chamber, RMM, CFDx, 300MM"/>
    <m/>
    <s v="PLATE"/>
    <s v="Miscellaneous_A03"/>
  </r>
  <r>
    <s v="A0348413"/>
    <m/>
    <s v="Ring Face Wipe Replacement Rev 6 RMM 300MM"/>
    <s v="Ring Face Wipe Replacement Rev 6 RMM 300MM"/>
    <m/>
    <s v="EA"/>
    <s v="M"/>
    <b v="0"/>
    <x v="3"/>
    <b v="0"/>
    <b v="1"/>
    <b v="0"/>
    <b v="1"/>
    <n v="0"/>
    <s v="Ring"/>
    <m/>
    <s v="RING"/>
    <s v="Miscellaneous_A03"/>
  </r>
  <r>
    <s v="A0348444, Rev 01"/>
    <m/>
    <s v="Welded Tank Assy, DSM Process, Velocity - Madison"/>
    <s v="Welded Tank Assy, DSM Process, Velocity - Madison"/>
    <m/>
    <s v="EA"/>
    <s v="M"/>
    <b v="0"/>
    <x v="3"/>
    <b v="0"/>
    <b v="0"/>
    <b v="0"/>
    <b v="1"/>
    <n v="0"/>
    <s v="Welded"/>
    <m/>
    <s v="ASSY"/>
    <s v="Miscellaneous_A03"/>
  </r>
  <r>
    <s v="A0348453, Rev 01"/>
    <m/>
    <s v="Welded Tank Assy, DSM Mix, Velocity, - Madison"/>
    <s v="Welded Tank Assy, DSM Mix, Velocity, - Madison"/>
    <m/>
    <s v="EA"/>
    <s v="M"/>
    <b v="0"/>
    <x v="3"/>
    <b v="0"/>
    <b v="0"/>
    <b v="0"/>
    <b v="1"/>
    <n v="0"/>
    <s v="Welded"/>
    <m/>
    <s v="ASSY"/>
    <s v="Miscellaneous_A03"/>
  </r>
  <r>
    <s v="A0348588, Rev 01"/>
    <m/>
    <s v="FITTING FITTING 1/2 FLARE TEC X 1/2 TUBE"/>
    <s v="FITTING FITTING 1/2 FLARE TEC X 1/2 TUBE"/>
    <m/>
    <s v="EA"/>
    <s v="M"/>
    <b v="0"/>
    <x v="3"/>
    <b v="0"/>
    <b v="1"/>
    <b v="0"/>
    <b v="1"/>
    <n v="0"/>
    <s v="FITTING"/>
    <m/>
    <s v="TUBE"/>
    <s v="Miscellaneous_A03"/>
  </r>
  <r>
    <s v="A0348594, Rev 01"/>
    <m/>
    <s v="Weldment Assy, Catholyte Tank, Plating Module, Madison"/>
    <s v="Weldment Assy, Catholyte Tank, Plating Module, Madison"/>
    <m/>
    <s v="EA"/>
    <s v="M"/>
    <b v="0"/>
    <x v="3"/>
    <b v="0"/>
    <b v="0"/>
    <b v="0"/>
    <b v="1"/>
    <n v="0"/>
    <s v="Weldment"/>
    <m/>
    <s v="ASSY"/>
    <s v="Miscellaneous_A03"/>
  </r>
  <r>
    <s v="A0348601"/>
    <m/>
    <s v="Catholyte Tank, Fabricated, Plating Module, Madison"/>
    <s v="Catholyte Tank, Fabricated, Plating Module, Madison"/>
    <m/>
    <s v="EA"/>
    <s v="M"/>
    <b v="0"/>
    <x v="3"/>
    <b v="0"/>
    <b v="0"/>
    <b v="0"/>
    <b v="1"/>
    <n v="0"/>
    <s v="Catholyte"/>
    <m/>
    <s v="TANK"/>
    <s v="Miscellaneous_A03"/>
  </r>
  <r>
    <s v="A0348605, Rev 01"/>
    <m/>
    <s v="FTG, 1 INCH FLARE TEK, PLATING MODULE MADISON"/>
    <s v="FTG, 1 INCH FLARE TEK, PLATING MODULE MADISON"/>
    <m/>
    <s v="EA"/>
    <s v="M"/>
    <b v="0"/>
    <x v="3"/>
    <b v="0"/>
    <b v="1"/>
    <b v="0"/>
    <b v="1"/>
    <n v="3"/>
    <s v=" 1 INCH FLARE TEK, PLATING MODULE MADISON"/>
    <m/>
    <s v="PL"/>
    <s v="Miscellaneous_A03"/>
  </r>
  <r>
    <s v="A0348701, Rev 02"/>
    <m/>
    <s v="CHAMBER SHIELD, 288MM ID, STACKED PLATING, RAPTOR S, 300MM"/>
    <s v="CHAMBER SHIELD, 288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48830, Rev 01"/>
    <m/>
    <s v="FTG, 1/2 INCH FLARE TEK, PLATING MODULE MADISON"/>
    <s v="FTG, 1/2 INCH FLARE TEK, PLATING MODULE MADISON"/>
    <m/>
    <s v="EA"/>
    <s v="M"/>
    <b v="0"/>
    <x v="3"/>
    <b v="0"/>
    <b v="1"/>
    <b v="0"/>
    <b v="1"/>
    <n v="3"/>
    <s v=" 1/2 INCH FLARE TEK, PLATING MODULE MADISON"/>
    <m/>
    <s v="PL"/>
    <s v="Miscellaneous_A03"/>
  </r>
  <r>
    <s v="A0348832, Rev 01"/>
    <m/>
    <s v="FTG, 1 Inch Flate Tek Plating Module, Madison"/>
    <s v="FTG, 1 Inch Flate Tek Plating Module, Madison"/>
    <m/>
    <s v="EA"/>
    <s v="M"/>
    <b v="0"/>
    <x v="3"/>
    <b v="0"/>
    <b v="1"/>
    <b v="0"/>
    <b v="1"/>
    <n v="3"/>
    <s v=" 1 Inch Flate Tek Plating Module, Madison"/>
    <m/>
    <s v="PL"/>
    <s v="Miscellaneous_A03"/>
  </r>
  <r>
    <s v="A0348899, Rev 01"/>
    <m/>
    <s v="Base Mounting Plate, Cooling Assy, Plating Module, Madison"/>
    <s v="Base Mounting Plate, Cooling Assy, Plating Module, Madison"/>
    <m/>
    <s v="EA"/>
    <s v="M"/>
    <b v="0"/>
    <x v="3"/>
    <b v="0"/>
    <b v="0"/>
    <b v="0"/>
    <b v="1"/>
    <n v="0"/>
    <s v="Base"/>
    <m/>
    <s v="ASSY"/>
    <s v="Miscellaneous_A03"/>
  </r>
  <r>
    <s v="A0348908, Rev 01"/>
    <m/>
    <s v="FTG, 1/4 INCH FLATE TEK, PLATING MODULE MADISON"/>
    <s v="FTG, 1/4 INCH FLATE TEK, PLATING MODULE MADISON"/>
    <m/>
    <s v="EA"/>
    <s v="M"/>
    <b v="0"/>
    <x v="3"/>
    <b v="0"/>
    <b v="1"/>
    <b v="0"/>
    <b v="1"/>
    <n v="3"/>
    <s v=" 1/4 INCH FLATE TEK, PLATING MODULE MADISON"/>
    <m/>
    <s v="PL"/>
    <s v="Miscellaneous_A03"/>
  </r>
  <r>
    <s v="A0348940, Rev 01"/>
    <m/>
    <s v="Weldment Anolyte Tank Assy, Plating Module, Madison"/>
    <s v="Weldment Anolyte Tank Assy, Plating Module, Madison"/>
    <m/>
    <s v="EA"/>
    <s v="M"/>
    <b v="0"/>
    <x v="3"/>
    <b v="0"/>
    <b v="0"/>
    <b v="0"/>
    <b v="1"/>
    <n v="0"/>
    <s v="Weldment"/>
    <m/>
    <s v="ASSY"/>
    <s v="Miscellaneous_A03"/>
  </r>
  <r>
    <s v="A0348944"/>
    <m/>
    <s v="ANOLYTE TANK, FABRICATED, PLATING MODULE, MADISON"/>
    <s v="ANOLYTE TANK, FABRICATED, PLATING MODULE, MADISON"/>
    <m/>
    <s v="EA"/>
    <s v="M"/>
    <b v="0"/>
    <x v="3"/>
    <b v="0"/>
    <b v="0"/>
    <b v="0"/>
    <b v="1"/>
    <n v="0"/>
    <s v="ANOLYTE"/>
    <m/>
    <s v="TANK"/>
    <s v="Miscellaneous_A03"/>
  </r>
  <r>
    <s v="A0349037, Rev 01"/>
    <m/>
    <s v="Baffel End Plate, NPP, Plating Module, Madison"/>
    <s v="Baffel End Plate, NPP, Plating Module, Madison"/>
    <m/>
    <s v="EA"/>
    <s v="M"/>
    <b v="0"/>
    <x v="3"/>
    <b v="0"/>
    <b v="1"/>
    <b v="0"/>
    <b v="1"/>
    <n v="0"/>
    <s v="Baffel"/>
    <m/>
    <s v="PLATE"/>
    <s v="Miscellaneous_A03"/>
  </r>
  <r>
    <s v="A0349055, Rev 01"/>
    <m/>
    <s v="Weldment Baffel Assy, Fabricated Tanks, Plating Module, Madison"/>
    <s v="Weldment Baffel Assy, Fabricated Tanks, Plating Module, Madison"/>
    <m/>
    <s v="EA"/>
    <s v="M"/>
    <b v="0"/>
    <x v="3"/>
    <b v="0"/>
    <b v="0"/>
    <b v="0"/>
    <b v="1"/>
    <n v="0"/>
    <s v="Weldment"/>
    <m/>
    <s v="ASSY"/>
    <s v="Miscellaneous_A03"/>
  </r>
  <r>
    <s v="A0349134, Rev 01"/>
    <m/>
    <s v="RTA Interface Plate Assy, Plating Module, Madison"/>
    <s v="RTA Interface Plate Assy, Plating Module, Madison"/>
    <m/>
    <s v="EA"/>
    <s v="M"/>
    <b v="0"/>
    <x v="3"/>
    <b v="0"/>
    <b v="0"/>
    <b v="0"/>
    <b v="1"/>
    <n v="0"/>
    <s v="RTA"/>
    <m/>
    <s v="ASSY"/>
    <s v="Miscellaneous_A03"/>
  </r>
  <r>
    <s v="A0349152, Rev 01"/>
    <m/>
    <s v="FTG, 3/8 INCH FLARE TEK, PLATING MODULE MADISON"/>
    <s v="FTG, 3/8 INCH FLARE TEK, PLATING MODULE MADISON"/>
    <m/>
    <s v="EA"/>
    <s v="M"/>
    <b v="0"/>
    <x v="3"/>
    <b v="0"/>
    <b v="1"/>
    <b v="0"/>
    <b v="1"/>
    <n v="3"/>
    <s v=" 3/8 INCH FLARE TEK, PLATING MODULE MADISON"/>
    <m/>
    <s v="PL"/>
    <s v="Miscellaneous_A03"/>
  </r>
  <r>
    <s v="A0349358, Rev 03"/>
    <m/>
    <s v="NUT, STANDOFF RETAINER        _x001e_SRD ROTOR_x001e_VELOCITY CHAMBER"/>
    <s v="NUT, STANDOFF RETAINER        _x001e_SRD ROTOR_x001e_VELOCITY CHAMBER"/>
    <m/>
    <s v="EA"/>
    <s v="M"/>
    <b v="0"/>
    <x v="0"/>
    <b v="0"/>
    <b v="1"/>
    <b v="0"/>
    <b v="1"/>
    <n v="3"/>
    <s v=" STANDOFF RETAINER        _x001e_SRD ROTOR_x001e_VELOCITY CHAMBER"/>
    <m/>
    <s v="RETAINER"/>
    <s v="MIH_A03"/>
  </r>
  <r>
    <s v="A0349635"/>
    <m/>
    <s v="tube, extension filter vent, mcmaster carr p/n 52395K33 6mm od x 4mm id x 1ft long"/>
    <s v="tube, extension filter vent, mcmaster carr p/n 52395K33 6mm od x 4mm id x 1ft long"/>
    <m/>
    <s v="EA"/>
    <s v="M"/>
    <b v="0"/>
    <x v="3"/>
    <b v="0"/>
    <b v="0"/>
    <b v="0"/>
    <b v="1"/>
    <n v="4"/>
    <s v=" extension filter vent, mcmaster carr p/n 52395K33 6mm od x 4mm id x 1ft long"/>
    <m/>
    <s v="TUBE"/>
    <s v="Miscellaneous_A03"/>
  </r>
  <r>
    <s v="A0349664"/>
    <m/>
    <s v="tube, extension, filter vent mcmaster carr"/>
    <s v="tube, extension, filter vent mcmaster carr"/>
    <m/>
    <s v="EA"/>
    <s v="M"/>
    <b v="0"/>
    <x v="3"/>
    <b v="0"/>
    <b v="0"/>
    <b v="0"/>
    <b v="1"/>
    <n v="4"/>
    <s v=" extension, filter vent mcmaster carr"/>
    <m/>
    <s v="TUBE"/>
    <s v="Miscellaneous_A03"/>
  </r>
  <r>
    <s v="A0349754, Rev 02"/>
    <m/>
    <s v="Window-Panel Door Assy, Rear Panel Panel Assy, Plating-RM Module"/>
    <s v="Window-Panel Door Assy, Rear Panel Panel Assy, Plating-RM Module"/>
    <m/>
    <s v="EA"/>
    <s v="M"/>
    <b v="0"/>
    <x v="3"/>
    <b v="0"/>
    <b v="1"/>
    <b v="0"/>
    <b v="1"/>
    <n v="0"/>
    <s v="Window-Panel"/>
    <m/>
    <s v="ASSY"/>
    <s v="Miscellaneous_A03"/>
  </r>
  <r>
    <s v="A0353207, Rev 01"/>
    <s v="BaffleTu"/>
    <s v="BaffleTube PVDF, Velocity Module, Madison"/>
    <s v="BaffleTube PVDF, Velocity Module, Madison"/>
    <m/>
    <s v="EA"/>
    <s v="M"/>
    <b v="0"/>
    <x v="3"/>
    <b v="0"/>
    <b v="1"/>
    <b v="0"/>
    <b v="1"/>
    <n v="0"/>
    <s v="BaffleTube"/>
    <m/>
    <s v="TUBE"/>
    <s v="Miscellaneous_A03"/>
  </r>
  <r>
    <s v="A0353209, Rev 01"/>
    <s v="End Plat"/>
    <s v="End Plate, PVDF, Velocity Module, Madison"/>
    <s v="End Plate, PVDF, Velocity Module, Madison"/>
    <m/>
    <s v="EA"/>
    <s v="M"/>
    <b v="0"/>
    <x v="3"/>
    <b v="0"/>
    <b v="1"/>
    <b v="0"/>
    <b v="1"/>
    <n v="9"/>
    <s v=" PVDF, Velocity Module, Madison"/>
    <m/>
    <s v="PLATE"/>
    <s v="Miscellaneous_A03"/>
  </r>
  <r>
    <s v="A0353210, Rev 01"/>
    <m/>
    <s v="FTG, 1 Inch Flare Tek x 1 Tube"/>
    <s v="FTG, 1 Inch Flare Tek x 1 Tube"/>
    <m/>
    <s v="EA"/>
    <s v="M"/>
    <b v="0"/>
    <x v="3"/>
    <b v="0"/>
    <b v="1"/>
    <b v="0"/>
    <b v="1"/>
    <n v="3"/>
    <s v=" 1 Inch Flare Tek x 1 Tube"/>
    <m/>
    <s v="TUBE"/>
    <s v="Miscellaneous_A03"/>
  </r>
  <r>
    <s v="A0353211, Rev 01"/>
    <m/>
    <s v="Welded Baffle Assy, Fabricated Tanks, Velocity Module, Madison"/>
    <s v="Welded Baffle Assy, Fabricated Tanks, Velocity Module, Madison"/>
    <m/>
    <s v="EA"/>
    <s v="M"/>
    <b v="0"/>
    <x v="3"/>
    <b v="0"/>
    <b v="0"/>
    <b v="0"/>
    <b v="1"/>
    <n v="0"/>
    <s v="Welded"/>
    <m/>
    <s v="ASSY"/>
    <s v="Miscellaneous_A03"/>
  </r>
  <r>
    <s v="A0353284, Rev 01"/>
    <m/>
    <s v="Welded Tank Assy, DSPM Process, Velocity - Madison"/>
    <s v="Welded Tank Assy, DSPM Process, Velocity - Madison"/>
    <m/>
    <s v="EA"/>
    <s v="M"/>
    <b v="0"/>
    <x v="3"/>
    <b v="0"/>
    <b v="0"/>
    <b v="0"/>
    <b v="1"/>
    <n v="0"/>
    <s v="Welded"/>
    <m/>
    <s v="ASSY"/>
    <s v="Miscellaneous_A03"/>
  </r>
  <r>
    <s v="A0353287, Rev 01"/>
    <m/>
    <s v="Welded Tank Assy, DSPM Mix, Velocity - Madison"/>
    <s v="Welded Tank Assy, DSPM Mix, Velocity - Madison"/>
    <m/>
    <s v="EA"/>
    <s v="M"/>
    <b v="0"/>
    <x v="3"/>
    <b v="0"/>
    <b v="0"/>
    <b v="0"/>
    <b v="1"/>
    <n v="0"/>
    <s v="Welded"/>
    <m/>
    <s v="ASSY"/>
    <s v="Miscellaneous_A03"/>
  </r>
  <r>
    <s v="A0353287, Rev 02"/>
    <m/>
    <s v="Welded Tank Assy, DSPM Mix, Velocity - Madison"/>
    <s v="Welded Tank Assy, DSPM Mix, Velocity - Madison"/>
    <m/>
    <s v="EA"/>
    <s v="M"/>
    <b v="0"/>
    <x v="3"/>
    <b v="0"/>
    <b v="0"/>
    <b v="0"/>
    <b v="1"/>
    <n v="0"/>
    <s v="Welded"/>
    <m/>
    <s v="ASSY"/>
    <s v="Miscellaneous_A03"/>
  </r>
  <r>
    <s v="A0353459"/>
    <m/>
    <s v="DSPM Process Tank, DSPM Skid, Velocity - Madison"/>
    <s v="DSPM Process Tank, DSPM Skid, Velocity - Madison"/>
    <m/>
    <s v="EA"/>
    <s v="M"/>
    <b v="0"/>
    <x v="3"/>
    <b v="0"/>
    <b v="0"/>
    <b v="0"/>
    <b v="1"/>
    <n v="0"/>
    <s v="DSPM"/>
    <m/>
    <s v="TANK"/>
    <s v="Miscellaneous_A03"/>
  </r>
  <r>
    <s v="A0353461, Rev 01"/>
    <m/>
    <s v="FTG, 1/4 INCH FLARE TEK, PLATING MODULE, MADISON"/>
    <s v="FTG, 1/4 INCH FLARE TEK, PLATING MODULE, MADISON"/>
    <m/>
    <s v="EA"/>
    <s v="M"/>
    <b v="0"/>
    <x v="3"/>
    <b v="0"/>
    <b v="1"/>
    <b v="0"/>
    <b v="1"/>
    <n v="3"/>
    <s v=" 1/4 INCH FLARE TEK, PLATING MODULE, MADISON"/>
    <m/>
    <s v="PL"/>
    <s v="Miscellaneous_A03"/>
  </r>
  <r>
    <s v="A0353464"/>
    <m/>
    <s v="DSPM Mix Tank, Velocity Module, Madison"/>
    <s v="DSPM Mix Tank, Velocity Module, Madison"/>
    <m/>
    <s v="EA"/>
    <s v="M"/>
    <b v="0"/>
    <x v="3"/>
    <b v="0"/>
    <b v="0"/>
    <b v="0"/>
    <b v="1"/>
    <n v="0"/>
    <s v="DSPM"/>
    <m/>
    <s v="TANK"/>
    <s v="Miscellaneous_A03"/>
  </r>
  <r>
    <s v="A0353474, Rev 02"/>
    <s v="FTG, 3/4"/>
    <s v="FTG, 3/4 INCH FLARE TEK, PLATING"/>
    <s v="FTG, 3/4 INCH FLARE TEK, PLATING"/>
    <m/>
    <s v="EA"/>
    <s v="M"/>
    <b v="0"/>
    <x v="3"/>
    <b v="0"/>
    <b v="1"/>
    <b v="0"/>
    <b v="1"/>
    <n v="3"/>
    <s v=" 3/4 INCH FLARE TEK, PLATING"/>
    <m/>
    <s v="PL"/>
    <s v="Miscellaneous_A03"/>
  </r>
  <r>
    <s v="A0353627, Rev 01"/>
    <m/>
    <s v="DRIVE PLATE, OUTER,           _x001e_BACKSIDE PURGE, SRD, 200MM _x001e_NPP"/>
    <s v="DRIVE PLATE, OUTER,           _x001e_BACKSIDE PURGE, SRD, 200MM _x001e_NPP"/>
    <m/>
    <s v="EA"/>
    <s v="M"/>
    <b v="0"/>
    <x v="0"/>
    <b v="0"/>
    <b v="1"/>
    <b v="0"/>
    <b v="1"/>
    <n v="0"/>
    <s v="DRIVE"/>
    <m/>
    <s v="PLATE"/>
    <s v="MIH_A03"/>
  </r>
  <r>
    <s v="A0353628, Rev 01"/>
    <m/>
    <s v="SHAFT, PURGE, SRD, NPP"/>
    <s v="SHAFT, PURGE, SRD, NPP"/>
    <s v="MIHP"/>
    <s v="EA"/>
    <s v="M"/>
    <b v="0"/>
    <x v="2"/>
    <b v="0"/>
    <b v="1"/>
    <b v="0"/>
    <b v="1"/>
    <n v="5"/>
    <s v=" PURGE, SRD, NPP"/>
    <m/>
    <s v="SHAFT"/>
    <s v="Plastic_A03"/>
  </r>
  <r>
    <s v="A0355197, Rev 02"/>
    <m/>
    <s v="BELLEVILLE, WAFER EXTRACTION, 300MM"/>
    <s v="BELLEVILLE, WAFER EXTRACTION, 300MM"/>
    <m/>
    <s v="EA"/>
    <s v="M"/>
    <b v="0"/>
    <x v="0"/>
    <b v="0"/>
    <b v="1"/>
    <b v="0"/>
    <b v="1"/>
    <n v="10"/>
    <s v=" WAFER EXTRACTION, 300MM"/>
    <m/>
    <s v="WAFER"/>
    <s v="MIH_A03"/>
  </r>
  <r>
    <s v="A0356459, Rev 02"/>
    <m/>
    <s v="MOUNT, LIFT ROTATE, 1 IN ID   _x001e_CONDUIT"/>
    <s v="MOUNT, LIFT ROTATE, 1 IN ID   _x001e_CONDUIT"/>
    <m/>
    <s v="EA"/>
    <s v="M"/>
    <b v="0"/>
    <x v="0"/>
    <b v="0"/>
    <b v="1"/>
    <b v="0"/>
    <b v="1"/>
    <n v="5"/>
    <s v=" LIFT ROTATE, 1 IN ID   _x001e_CONDUIT"/>
    <m/>
    <s v=""/>
    <s v="MIH_A03"/>
  </r>
  <r>
    <s v="A0356498, Rev 01"/>
    <m/>
    <s v="MOUNT, SMC PROCESS PUMP, ADAPTER PLATE"/>
    <s v="MOUNT, SMC PROCESS PUMP, ADAPTER PLATE"/>
    <m/>
    <s v="EA"/>
    <s v="M"/>
    <b v="0"/>
    <x v="0"/>
    <b v="0"/>
    <b v="1"/>
    <b v="0"/>
    <b v="1"/>
    <n v="5"/>
    <s v=" SMC PROCESS PUMP, ADAPTER PLATE"/>
    <m/>
    <s v="PLATE"/>
    <s v="MIH_A03"/>
  </r>
  <r>
    <s v="A0356498, Rev 02"/>
    <m/>
    <s v="MOUNT, SMC PROCESS PUMP, ADAPTER PLATE"/>
    <s v="MOUNT, SMC PROCESS PUMP, ADAPTER PLATE"/>
    <m/>
    <s v="EA"/>
    <s v="M"/>
    <b v="0"/>
    <x v="0"/>
    <b v="0"/>
    <b v="1"/>
    <b v="0"/>
    <b v="1"/>
    <n v="5"/>
    <s v=" SMC PROCESS PUMP, ADAPTER PLATE"/>
    <m/>
    <s v="PLATE"/>
    <s v="MIH_A03"/>
  </r>
  <r>
    <s v="A0359514, Rev 01"/>
    <m/>
    <s v="Plate, Tank Stop, 80L or 44L, Raider-S"/>
    <s v="Plate, Tank Stop, 80L or 44L, Raider-S"/>
    <m/>
    <s v="EA"/>
    <s v="M"/>
    <b v="0"/>
    <x v="0"/>
    <b v="0"/>
    <b v="1"/>
    <b v="0"/>
    <b v="1"/>
    <n v="5"/>
    <s v=" Tank Stop, 80L or 44L, Raider-S"/>
    <m/>
    <s v="PLATE"/>
    <s v="MIH_A03"/>
  </r>
  <r>
    <s v="A0360303, Rev 01"/>
    <m/>
    <s v="Nut, Retaining Backside Nozzle Velocity"/>
    <s v="Nut, Retaining Backside Nozzle Velocity"/>
    <m/>
    <s v="EA"/>
    <s v="M"/>
    <b v="0"/>
    <x v="3"/>
    <b v="0"/>
    <b v="0"/>
    <b v="0"/>
    <b v="1"/>
    <n v="3"/>
    <s v=" Retaining Backside Nozzle Velocity"/>
    <m/>
    <s v=""/>
    <s v="Miscellaneous_A03"/>
  </r>
  <r>
    <s v="A0360333, Rev 01"/>
    <m/>
    <s v="Barb Backside Nozzle Velocity"/>
    <s v="Barb Backside Nozzle Velocity"/>
    <m/>
    <s v="EA"/>
    <s v="M"/>
    <b v="0"/>
    <x v="3"/>
    <b v="0"/>
    <b v="1"/>
    <b v="0"/>
    <b v="1"/>
    <n v="0"/>
    <s v="Barb"/>
    <m/>
    <s v=""/>
    <s v="Miscellaneous_A03"/>
  </r>
  <r>
    <s v="A0360344, Rev 01"/>
    <m/>
    <s v="Cap, Aspirate Backside Nozzle Velocity"/>
    <s v="Cap, Aspirate Backside Nozzle Velocity"/>
    <m/>
    <s v="EA"/>
    <s v="M"/>
    <b v="0"/>
    <x v="3"/>
    <b v="0"/>
    <b v="0"/>
    <b v="0"/>
    <b v="1"/>
    <n v="3"/>
    <s v=" Aspirate Backside Nozzle Velocity"/>
    <m/>
    <s v=""/>
    <s v="Miscellaneous_A03"/>
  </r>
  <r>
    <s v="A0361222, Rev 01"/>
    <m/>
    <s v="Pipe, Bowl Exhaust, 4IN SCH 80, 200MM"/>
    <s v="Pipe, Bowl Exhaust, 4IN SCH 80, 200MM"/>
    <s v="MIHP"/>
    <s v="EA"/>
    <s v="M"/>
    <b v="0"/>
    <x v="2"/>
    <b v="0"/>
    <b v="1"/>
    <b v="0"/>
    <b v="1"/>
    <n v="4"/>
    <s v=" Bowl Exhaust, 4IN SCH 80, 200MM"/>
    <m/>
    <s v=""/>
    <s v="Plastic_A03"/>
  </r>
  <r>
    <s v="A0362257, Rev 01"/>
    <m/>
    <s v="NOZZLE HEIGHT BLOCK SHIELDED RMM"/>
    <s v="NOZZLE HEIGHT BLOCK SHIELDED RMM"/>
    <m/>
    <s v="EA"/>
    <s v="M"/>
    <b v="0"/>
    <x v="3"/>
    <b v="0"/>
    <b v="1"/>
    <b v="0"/>
    <b v="1"/>
    <n v="0"/>
    <s v="NOZZLE"/>
    <m/>
    <s v="SHIELD"/>
    <s v="Miscellaneous_A03"/>
  </r>
  <r>
    <s v="A0363007, Rev 01"/>
    <m/>
    <s v="ADPT, 2in FNPT X Weld, NAT PP"/>
    <s v="ADPT, 2in FNPT X Weld, NAT PP"/>
    <m/>
    <s v="EA"/>
    <s v="M"/>
    <b v="0"/>
    <x v="0"/>
    <b v="0"/>
    <b v="1"/>
    <b v="0"/>
    <b v="1"/>
    <n v="4"/>
    <s v=" 2in FNPT X Weld, NAT PP"/>
    <m/>
    <s v=""/>
    <s v="MIH_A03"/>
  </r>
  <r>
    <s v="A0363908-01"/>
    <m/>
    <s v="CHAWK SAMPLE"/>
    <s v="CHAWK SAMPLE"/>
    <m/>
    <s v="EA"/>
    <s v="M"/>
    <b v="0"/>
    <x v="3"/>
    <b v="0"/>
    <b v="0"/>
    <b v="0"/>
    <b v="1"/>
    <n v="0"/>
    <s v="CHAWK"/>
    <m/>
    <s v="CHAWK"/>
    <s v="Miscellaneous_A03"/>
  </r>
  <r>
    <s v="A0364459, Rev 02"/>
    <m/>
    <s v="SHIM, 2.5MM, BELLOWS, LTS"/>
    <s v="SHIM, 2.5MM, BELLOWS, LTS"/>
    <m/>
    <s v="EA"/>
    <s v="M"/>
    <b v="0"/>
    <x v="3"/>
    <b v="0"/>
    <b v="1"/>
    <b v="0"/>
    <b v="1"/>
    <n v="4"/>
    <s v=" 2.5MM, BELLOWS, LTS"/>
    <m/>
    <s v="SHIM"/>
    <s v="Miscellaneous_A03"/>
  </r>
  <r>
    <s v="A0365891, Rev 01"/>
    <m/>
    <s v=".010''-020'' GAGE BLOCK"/>
    <s v=".010''-020'' GAGE BLOCK"/>
    <m/>
    <s v="EA"/>
    <s v="M"/>
    <b v="0"/>
    <x v="3"/>
    <b v="0"/>
    <b v="1"/>
    <b v="0"/>
    <b v="1"/>
    <n v="0"/>
    <s v=".010''-020''"/>
    <m/>
    <s v=""/>
    <s v="Miscellaneous_A03"/>
  </r>
  <r>
    <s v="A0365892, Rev 01"/>
    <m/>
    <s v=".030-040'' GAGE BLOCK"/>
    <s v=".030-040'' GAGE BLOCK"/>
    <m/>
    <s v="EA"/>
    <s v="M"/>
    <b v="0"/>
    <x v="3"/>
    <b v="0"/>
    <b v="1"/>
    <b v="0"/>
    <b v="1"/>
    <n v="0"/>
    <s v=".030-040''"/>
    <m/>
    <s v=""/>
    <s v="Miscellaneous_A03"/>
  </r>
  <r>
    <s v="A0365893, Rev 01"/>
    <m/>
    <s v=".030''-040'' GAGE BLOCK"/>
    <s v=".030''-040'' GAGE BLOCK"/>
    <m/>
    <s v="EA"/>
    <s v="M"/>
    <b v="0"/>
    <x v="3"/>
    <b v="0"/>
    <b v="1"/>
    <b v="0"/>
    <b v="1"/>
    <n v="0"/>
    <s v=".030''-040''"/>
    <m/>
    <s v=""/>
    <s v="Miscellaneous_A03"/>
  </r>
  <r>
    <s v="A0365911, Rev 01"/>
    <m/>
    <s v="DEPLATE ELECTRODE HEIGHT GAGE"/>
    <s v="DEPLATE ELECTRODE HEIGHT GAGE"/>
    <m/>
    <s v="EA"/>
    <s v="M"/>
    <b v="0"/>
    <x v="3"/>
    <b v="0"/>
    <b v="1"/>
    <b v="0"/>
    <b v="1"/>
    <n v="0"/>
    <s v="DEPLATE"/>
    <m/>
    <s v="PLATE"/>
    <s v="Miscellaneous_A03"/>
  </r>
  <r>
    <s v="A0366040, Rev 01"/>
    <m/>
    <s v="NOZZLE ALIGNMENT JIG WET RMM 300MM"/>
    <s v="NOZZLE ALIGNMENT JIG WET RMM 300MM"/>
    <m/>
    <s v="EA"/>
    <s v="M"/>
    <b v="0"/>
    <x v="3"/>
    <b v="0"/>
    <b v="1"/>
    <b v="0"/>
    <b v="1"/>
    <n v="0"/>
    <s v="NOZZLE"/>
    <m/>
    <s v=""/>
    <s v="Miscellaneous_A03"/>
  </r>
  <r>
    <s v="A0366048, Rev 01"/>
    <m/>
    <s v="HEIGHT CHECK BLOCK WET RING RMM 300MM"/>
    <s v="HEIGHT CHECK BLOCK WET RING RMM 300MM"/>
    <m/>
    <s v="EA"/>
    <s v="M"/>
    <b v="0"/>
    <x v="3"/>
    <b v="0"/>
    <b v="1"/>
    <b v="0"/>
    <b v="1"/>
    <n v="0"/>
    <s v="HEIGHT"/>
    <m/>
    <s v="RING"/>
    <s v="Miscellaneous_A03"/>
  </r>
  <r>
    <s v="A0366075, Rev 01"/>
    <m/>
    <s v="ASSEMBLED NOZZLE HEIGHT BLOCK WET RING 300MM"/>
    <s v="ASSEMBLED NOZZLE HEIGHT BLOCK WET RING 300MM"/>
    <m/>
    <s v="EA"/>
    <s v="M"/>
    <b v="0"/>
    <x v="3"/>
    <b v="0"/>
    <b v="1"/>
    <b v="0"/>
    <b v="1"/>
    <n v="0"/>
    <s v="ASSEMBLED"/>
    <m/>
    <s v="RING"/>
    <s v="Miscellaneous_A03"/>
  </r>
  <r>
    <s v="A0366152, Rev 01"/>
    <m/>
    <s v="Plate, Nut, Clamp, Bellows, WLP"/>
    <s v="Plate, Nut, Clamp, Bellows, WLP"/>
    <s v="HARD"/>
    <s v="EA"/>
    <s v="M"/>
    <b v="0"/>
    <x v="5"/>
    <b v="0"/>
    <b v="1"/>
    <b v="0"/>
    <b v="1"/>
    <n v="5"/>
    <s v=" Nut, Clamp, Bellows, WLP"/>
    <m/>
    <s v="PLATE"/>
    <s v="SUB CON_A03"/>
  </r>
  <r>
    <s v="A0366417, Rev 02"/>
    <m/>
    <s v="Rear Tip, Kawasaki Robot, Warped Wafers"/>
    <s v="Rear Tip, Kawasaki Robot, Warped Wafers"/>
    <m/>
    <s v="EA"/>
    <s v="M"/>
    <b v="0"/>
    <x v="0"/>
    <b v="0"/>
    <b v="1"/>
    <b v="0"/>
    <b v="1"/>
    <n v="8"/>
    <s v=" Kawasaki Robot, Warped Wafers"/>
    <m/>
    <s v="WAFER"/>
    <s v="MIH_A03"/>
  </r>
  <r>
    <s v="A0366477, Rev 02"/>
    <m/>
    <s v="Tip, Right, Front, Kawasaki Robot, For Warped Wafers"/>
    <s v="Tip, Right, Front, Kawasaki Robot, For Warped Wafers"/>
    <m/>
    <s v="EA"/>
    <s v="M"/>
    <b v="0"/>
    <x v="0"/>
    <b v="0"/>
    <b v="1"/>
    <b v="0"/>
    <b v="1"/>
    <n v="3"/>
    <s v=" Right, Front, Kawasaki Robot, For Warped Wafers"/>
    <m/>
    <s v="WAFER"/>
    <s v="MIH_A03"/>
  </r>
  <r>
    <s v="A0366538, Rev 02"/>
    <s v="TIP, RIG"/>
    <s v="TIP, RIGHT, FRONT, KAWASAKI ROBOT, FOR WARPED WAFERS"/>
    <s v="TIP, RIGHT, FRONT, KAWASAKI ROBOT, FOR WARPED WAFERS"/>
    <m/>
    <s v="EA"/>
    <s v="M"/>
    <b v="0"/>
    <x v="0"/>
    <b v="0"/>
    <b v="1"/>
    <b v="0"/>
    <b v="1"/>
    <n v="3"/>
    <s v=" RIGHT, FRONT, KAWASAKI ROBOT, FOR WARPED WAFERS"/>
    <m/>
    <s v="WAFER"/>
    <s v="MIH_A03"/>
  </r>
  <r>
    <s v="A0366553, Rev 03"/>
    <m/>
    <s v="PLUNGER, ROLLER, ADD 1MM, KAWASAKI ROBOT, WARPED WAFER"/>
    <s v="PLUNGER, ROLLER, ADD 1MM, KAWASAKI ROBOT, WARPED WAFER"/>
    <m/>
    <s v="EA"/>
    <s v="M"/>
    <b v="0"/>
    <x v="0"/>
    <b v="0"/>
    <b v="0"/>
    <b v="0"/>
    <b v="1"/>
    <n v="7"/>
    <s v=" ROLLER, ADD 1MM, KAWASAKI ROBOT, WARPED WAFER"/>
    <m/>
    <s v="PL"/>
    <s v="MIH_A03"/>
  </r>
  <r>
    <s v="A0366558, Rev 02"/>
    <m/>
    <s v="ROLLER, YOKE, LOWER, WRPED WAFER, TSV, 300MM"/>
    <s v="ROLLER, YOKE, LOWER, WRPED WAFER, TSV, 300MM"/>
    <m/>
    <s v="EA"/>
    <s v="M"/>
    <b v="0"/>
    <x v="0"/>
    <b v="0"/>
    <b v="0"/>
    <b v="0"/>
    <b v="1"/>
    <n v="6"/>
    <s v=" YOKE, LOWER, WRPED WAFER, TSV, 300MM"/>
    <m/>
    <s v="WAFER"/>
    <s v="MIH_A03"/>
  </r>
  <r>
    <s v="A0368470, Rev 01"/>
    <m/>
    <s v="HUB CHUCK CLAMP SPINNING RMM"/>
    <s v="HUB CHUCK CLAMP SPINNING RMM"/>
    <m/>
    <s v="EA"/>
    <s v="M"/>
    <b v="0"/>
    <x v="3"/>
    <b v="0"/>
    <b v="1"/>
    <b v="0"/>
    <b v="1"/>
    <n v="0"/>
    <s v="HUB"/>
    <m/>
    <s v="PIN"/>
    <s v="Miscellaneous_A03"/>
  </r>
  <r>
    <s v="A0368473, Rev 01"/>
    <m/>
    <s v="CHAMBER COLLECTION SPINNING RMM"/>
    <s v="CHAMBER COLLECTION SPINNING RMM"/>
    <m/>
    <s v="EA"/>
    <s v="M"/>
    <b v="0"/>
    <x v="3"/>
    <b v="0"/>
    <b v="1"/>
    <b v="0"/>
    <b v="1"/>
    <n v="0"/>
    <s v="CHAMBER"/>
    <m/>
    <s v="PIN"/>
    <s v="Miscellaneous_A03"/>
  </r>
  <r>
    <s v="A0368539, Rev 02"/>
    <m/>
    <s v="Spring Housing Chuck Actuator Spinning RMM"/>
    <s v="Spring Housing Chuck Actuator Spinning RMM"/>
    <m/>
    <s v="EA"/>
    <s v="M"/>
    <b v="0"/>
    <x v="0"/>
    <b v="0"/>
    <b v="1"/>
    <b v="0"/>
    <b v="1"/>
    <n v="0"/>
    <s v="Spring"/>
    <m/>
    <s v="PIN"/>
    <s v="MIH_A03"/>
  </r>
  <r>
    <s v="A0368730, Rev 01"/>
    <m/>
    <s v="HOLDER, WAFER, 300MM          _x001e_VD3"/>
    <s v="HOLDER, WAFER, 300MM          _x001e_VD3"/>
    <m/>
    <s v="EA"/>
    <s v="M"/>
    <b v="0"/>
    <x v="3"/>
    <b v="0"/>
    <b v="1"/>
    <b v="0"/>
    <b v="1"/>
    <n v="6"/>
    <s v=" WAFER, 300MM          _x001e_VD3"/>
    <m/>
    <s v="WAFER"/>
    <s v="Miscellaneous_A03"/>
  </r>
  <r>
    <s v="A0368731, Rev 01"/>
    <m/>
    <s v="PIN, WAFER FIXTURE VD3"/>
    <s v="PIN, WAFER FIXTURE VD3"/>
    <m/>
    <s v="EA"/>
    <s v="M"/>
    <b v="0"/>
    <x v="3"/>
    <b v="0"/>
    <b v="1"/>
    <b v="0"/>
    <b v="1"/>
    <n v="3"/>
    <s v=" WAFER FIXTURE VD3"/>
    <m/>
    <s v="PIN"/>
    <s v="Miscellaneous_A03"/>
  </r>
  <r>
    <s v="A0368893, Rev 02"/>
    <m/>
    <s v="PANEL, TEMPLATE,              _x001e_AMP TRAY AND ELEC. CONDUIT,_x001e_STACK PLATER, RAIDER S"/>
    <s v="PANEL, TEMPLATE,              _x001e_AMP TRAY AND ELEC. CONDUIT,_x001e_STACK PLATER, RAIDER S"/>
    <m/>
    <s v="EA"/>
    <s v="M"/>
    <b v="0"/>
    <x v="0"/>
    <b v="0"/>
    <b v="1"/>
    <b v="0"/>
    <b v="1"/>
    <n v="5"/>
    <s v=" TEMPLATE,              _x001e_AMP TRAY AND ELEC. CONDUIT,_x001e_STACK PLATER, RAIDER S"/>
    <m/>
    <s v="PLATE"/>
    <s v="MIH_A03"/>
  </r>
  <r>
    <s v="A0369259, Rev 01"/>
    <m/>
    <s v="HOUSING, SENSOR, LEVEL, CHAMBER, WLP"/>
    <s v="HOUSING, SENSOR, LEVEL, CHAMBER, WLP"/>
    <m/>
    <s v="EA"/>
    <s v="M"/>
    <b v="0"/>
    <x v="0"/>
    <b v="0"/>
    <b v="1"/>
    <b v="0"/>
    <b v="1"/>
    <n v="7"/>
    <s v=" SENSOR, LEVEL, CHAMBER, WLP"/>
    <m/>
    <s v="CHMBR"/>
    <s v="MIH_A03"/>
  </r>
  <r>
    <s v="A0369775, Rev 01"/>
    <m/>
    <s v="SWING ARM DISPENSE RMM CHAMBER"/>
    <s v="SWING ARM DISPENSE RMM CHAMBER"/>
    <m/>
    <s v="EA"/>
    <s v="M"/>
    <b v="0"/>
    <x v="3"/>
    <b v="0"/>
    <b v="0"/>
    <b v="0"/>
    <b v="1"/>
    <n v="0"/>
    <s v="SWING"/>
    <m/>
    <s v="CHMBR"/>
    <s v="Miscellaneous_A03"/>
  </r>
  <r>
    <s v="A0369858, Rev 01"/>
    <m/>
    <s v="AGITATOR, INSERT, PADDLE, CHAMBER, WLP"/>
    <s v="AGITATOR, INSERT, PADDLE, CHAMBER, WLP"/>
    <m/>
    <s v="EA"/>
    <s v="M"/>
    <b v="0"/>
    <x v="0"/>
    <b v="0"/>
    <b v="1"/>
    <b v="0"/>
    <b v="1"/>
    <n v="8"/>
    <s v=" INSERT, PADDLE, CHAMBER, WLP"/>
    <m/>
    <s v="CHMBR"/>
    <s v="MIH_A03"/>
  </r>
  <r>
    <s v="A0370642, Rev 01"/>
    <m/>
    <s v="DISPENSE CUP, COLLECTION CHAMBER ASSY, RMM SPIN ASSY"/>
    <s v="DISPENSE CUP, COLLECTION CHAMBER ASSY, RMM SPIN ASSY"/>
    <m/>
    <s v="EA"/>
    <s v="M"/>
    <b v="0"/>
    <x v="3"/>
    <b v="0"/>
    <b v="1"/>
    <b v="0"/>
    <b v="1"/>
    <n v="0"/>
    <s v="DISPENSE"/>
    <m/>
    <s v="ASSY"/>
    <s v="Miscellaneous_A03"/>
  </r>
  <r>
    <s v="A0370707, Rev 01"/>
    <m/>
    <s v="CLAMP, ANODE WIRE,LTS"/>
    <s v="CLAMP, ANODE WIRE,LTS"/>
    <m/>
    <s v="EA"/>
    <s v="M"/>
    <b v="0"/>
    <x v="0"/>
    <b v="0"/>
    <b v="1"/>
    <b v="0"/>
    <b v="1"/>
    <n v="5"/>
    <s v=" ANODE WIRE,LTS"/>
    <m/>
    <s v="CLAMP"/>
    <s v="MIH_A03"/>
  </r>
  <r>
    <s v="A0373834, Rev 02"/>
    <m/>
    <s v="SPACER SWING ARM SPINNING RMM"/>
    <s v="SPACER SWING ARM SPINNING RMM"/>
    <m/>
    <s v="EA"/>
    <s v="M"/>
    <b v="0"/>
    <x v="3"/>
    <b v="0"/>
    <b v="1"/>
    <b v="0"/>
    <b v="1"/>
    <n v="0"/>
    <s v="SPACER"/>
    <m/>
    <s v="PIN"/>
    <s v="Miscellaneous_A03"/>
  </r>
  <r>
    <s v="A0374276, Rev 04"/>
    <m/>
    <s v="SUPPORT, DRAIN/IDLE STATE, WLP"/>
    <s v="SUPPORT, DRAIN/IDLE STATE, WLP"/>
    <m/>
    <s v="EA"/>
    <s v="M"/>
    <b v="0"/>
    <x v="0"/>
    <b v="0"/>
    <b v="0"/>
    <b v="0"/>
    <b v="1"/>
    <n v="7"/>
    <s v=" DRAIN/IDLE STATE, WLP"/>
    <m/>
    <s v=""/>
    <s v="MIH_A03"/>
  </r>
  <r>
    <s v="A0374288, Rev 01"/>
    <m/>
    <s v="COLLECTION WEIR, BIGHORN SRD CHAMBER"/>
    <s v="COLLECTION WEIR, BIGHORN SRD CHAMBER"/>
    <m/>
    <s v="EA"/>
    <s v="M"/>
    <b v="0"/>
    <x v="3"/>
    <b v="0"/>
    <b v="0"/>
    <b v="0"/>
    <b v="1"/>
    <n v="0"/>
    <s v="COLLECTION"/>
    <m/>
    <s v="CHMBR"/>
    <s v="Miscellaneous_A03"/>
  </r>
  <r>
    <s v="A0374451, Rev 01"/>
    <m/>
    <s v="BALL JOINT, BACKING PLATE, PDH, 300MM"/>
    <s v="BALL JOINT, BACKING PLATE, PDH, 300MM"/>
    <m/>
    <s v="EA"/>
    <s v="M"/>
    <b v="0"/>
    <x v="0"/>
    <b v="0"/>
    <b v="0"/>
    <b v="0"/>
    <b v="1"/>
    <n v="10"/>
    <s v=" BACKING PLATE, PDH, 300MM"/>
    <m/>
    <s v="PLATE"/>
    <s v="MIH_A03"/>
  </r>
  <r>
    <s v="A0374481, Rev 01"/>
    <m/>
    <s v="SPLIT CLAMP, BALL SOCKET, COMPLIANT BACKING PLATE"/>
    <s v="SPLIT CLAMP, BALL SOCKET, COMPLIANT BACKING PLATE"/>
    <m/>
    <s v="EA"/>
    <s v="M"/>
    <b v="0"/>
    <x v="0"/>
    <b v="0"/>
    <b v="1"/>
    <b v="0"/>
    <b v="1"/>
    <n v="0"/>
    <s v="SPLIT"/>
    <m/>
    <s v="PLATE"/>
    <s v="MIH_A03"/>
  </r>
  <r>
    <s v="A0375127, Rev 01"/>
    <m/>
    <s v="CUP, LOWER, TEST STAND, 300MM"/>
    <s v="CUP, LOWER, TEST STAND, 300MM"/>
    <m/>
    <s v="EA"/>
    <s v="M"/>
    <b v="0"/>
    <x v="3"/>
    <b v="0"/>
    <b v="1"/>
    <b v="0"/>
    <b v="1"/>
    <n v="3"/>
    <s v=" LOWER, TEST STAND, 300MM"/>
    <m/>
    <s v=""/>
    <s v="Miscellaneous_A03"/>
  </r>
  <r>
    <s v="A0375536, Rev 01"/>
    <m/>
    <s v="MOUNT LOWER, TEST STAND, 300MM"/>
    <s v="MOUNT LOWER, TEST STAND, 300MM"/>
    <m/>
    <s v="EA"/>
    <s v="M"/>
    <b v="0"/>
    <x v="3"/>
    <b v="0"/>
    <b v="0"/>
    <b v="0"/>
    <b v="1"/>
    <n v="0"/>
    <s v="MOUNT"/>
    <m/>
    <s v=""/>
    <s v="Miscellaneous_A03"/>
  </r>
  <r>
    <s v="A0375645, Rev 01"/>
    <m/>
    <s v="MOUNT, UPPER, TEST STAND, 300MM"/>
    <s v="MOUNT, UPPER, TEST STAND, 300MM"/>
    <m/>
    <s v="EA"/>
    <s v="M"/>
    <b v="0"/>
    <x v="3"/>
    <b v="0"/>
    <b v="0"/>
    <b v="0"/>
    <b v="1"/>
    <n v="5"/>
    <s v=" UPPER, TEST STAND, 300MM"/>
    <m/>
    <s v=""/>
    <s v="Miscellaneous_A03"/>
  </r>
  <r>
    <s v="A0376418, Rev 02"/>
    <m/>
    <s v="COVER, MECHANISM, CHAMBER, WLP"/>
    <s v="COVER, MECHANISM, CHAMBER, WLP"/>
    <m/>
    <s v="EA"/>
    <s v="M"/>
    <b v="0"/>
    <x v="0"/>
    <b v="0"/>
    <b v="1"/>
    <b v="0"/>
    <b v="1"/>
    <n v="5"/>
    <s v=" MECHANISM, CHAMBER, WLP"/>
    <m/>
    <s v="COVER"/>
    <s v="MIH_A03"/>
  </r>
  <r>
    <s v="A0376471, Rev 01"/>
    <m/>
    <s v="SLEEVE, ROTOR, BIGHORN SRD CHAMBER"/>
    <s v="SLEEVE, ROTOR, BIGHORN SRD CHAMBER"/>
    <m/>
    <s v="EA"/>
    <s v="M"/>
    <b v="0"/>
    <x v="3"/>
    <b v="0"/>
    <b v="1"/>
    <b v="0"/>
    <b v="1"/>
    <n v="6"/>
    <s v=" ROTOR, BIGHORN SRD CHAMBER"/>
    <m/>
    <s v="CHMBR"/>
    <s v="Miscellaneous_A03"/>
  </r>
  <r>
    <s v="A0376725, Rev 01"/>
    <m/>
    <s v="SPRING BLOCK, REDUCED TRAVEL, ROTOR LINKAGE"/>
    <s v="SPRING BLOCK, REDUCED TRAVEL, ROTOR LINKAGE"/>
    <m/>
    <s v="EA"/>
    <s v="M"/>
    <b v="0"/>
    <x v="5"/>
    <b v="0"/>
    <b v="0"/>
    <b v="0"/>
    <b v="1"/>
    <n v="0"/>
    <s v="SPRING"/>
    <m/>
    <s v="RING"/>
    <s v="SUB CON_A03"/>
  </r>
  <r>
    <s v="A0377135, Rev 01"/>
    <m/>
    <s v="BACKSIDE CUP, BIGHORN SRD CHAMBER"/>
    <s v="BACKSIDE CUP, BIGHORN SRD CHAMBER"/>
    <m/>
    <s v="EA"/>
    <s v="M"/>
    <b v="0"/>
    <x v="3"/>
    <b v="0"/>
    <b v="1"/>
    <b v="0"/>
    <b v="1"/>
    <n v="0"/>
    <s v="BACKSIDE"/>
    <m/>
    <s v="CHMBR"/>
    <s v="Miscellaneous_A03"/>
  </r>
  <r>
    <s v="A0377440, Rev 02"/>
    <m/>
    <s v="DRAIN CAP, 3.5&quot; VEE           _x001e_FLANGE, O-RING, _x001e_FLOOR DRAIN"/>
    <s v="DRAIN CAP, 3.5&quot; VEE           _x001e_FLANGE, O-RING, _x001e_FLOOR DRAIN"/>
    <m/>
    <s v="EA"/>
    <s v="M"/>
    <b v="0"/>
    <x v="0"/>
    <b v="0"/>
    <b v="1"/>
    <b v="0"/>
    <b v="1"/>
    <n v="9"/>
    <s v=" 3.5&quot; VEE           _x001e_FLANGE, O-RING, _x001e_FLOOR DRAIN"/>
    <m/>
    <s v="RING"/>
    <s v="MIH_A03"/>
  </r>
  <r>
    <s v="A0377813, Rev 01"/>
    <m/>
    <s v="ASSEMBLY, CHAMBER BODY, BIGHORN SRD CHAMBER"/>
    <s v="ASSY, CHAMBER BODY, BIGHORN SRD CHAMBER"/>
    <m/>
    <s v="EA"/>
    <s v="M"/>
    <b v="0"/>
    <x v="3"/>
    <b v="0"/>
    <b v="0"/>
    <b v="0"/>
    <b v="1"/>
    <n v="4"/>
    <s v=" CHAMBER BODY, BIGHORN SRD CHAMBER"/>
    <m/>
    <s v="ASSY"/>
    <s v="Miscellaneous_A03"/>
  </r>
  <r>
    <s v="A0377813, Rev 02"/>
    <m/>
    <s v="ASSEMBLY, CHAMBER BODY, BIGHORN SRD CHAMBER"/>
    <s v="ASSY, CHAMBER BODY, BIGHORN SRD CHAMBER"/>
    <m/>
    <s v="EA"/>
    <s v="M"/>
    <b v="0"/>
    <x v="3"/>
    <b v="0"/>
    <b v="1"/>
    <b v="0"/>
    <b v="1"/>
    <n v="4"/>
    <s v=" CHAMBER BODY, BIGHORN SRD CHAMBER"/>
    <m/>
    <s v="ASSY"/>
    <s v="Miscellaneous_A03"/>
  </r>
  <r>
    <s v="A0377955, Rev 01"/>
    <m/>
    <s v="COVER POST, BIGHORN SRD CHAMBER"/>
    <s v="COVER POST, BIGHORN SRD CHAMBER"/>
    <m/>
    <s v="EA"/>
    <s v="M"/>
    <b v="0"/>
    <x v="3"/>
    <b v="0"/>
    <b v="1"/>
    <b v="0"/>
    <b v="1"/>
    <n v="10"/>
    <s v=" BIGHORN SRD CHAMBER"/>
    <m/>
    <s v="COVER"/>
    <s v="Miscellaneous_A03"/>
  </r>
  <r>
    <s v="A0378293, Rev 01"/>
    <m/>
    <s v="BACKSIDE NOZZLE, BIGHORN SRD CHAMBER"/>
    <s v="BACKSIDE NOZZLE, BIGHORN SRD CHAMBER"/>
    <m/>
    <s v="EA"/>
    <s v="M"/>
    <b v="0"/>
    <x v="3"/>
    <b v="0"/>
    <b v="0"/>
    <b v="0"/>
    <b v="1"/>
    <n v="0"/>
    <s v="BACKSIDE"/>
    <m/>
    <s v="CHMBR"/>
    <s v="Miscellaneous_A03"/>
  </r>
  <r>
    <s v="A0378293, Rev 02"/>
    <m/>
    <s v="BACKSIDE NOZZLE, BIGHORN SRD CHAMBER"/>
    <s v="BACKSIDE NOZZLE, BIGHORN SRD CHAMBER"/>
    <m/>
    <s v="EA"/>
    <s v="M"/>
    <b v="0"/>
    <x v="3"/>
    <b v="0"/>
    <b v="1"/>
    <b v="0"/>
    <b v="1"/>
    <n v="0"/>
    <s v="BACKSIDE"/>
    <m/>
    <s v="CHMBR"/>
    <s v="Miscellaneous_A03"/>
  </r>
  <r>
    <s v="A0378549, Rev 01"/>
    <m/>
    <s v="WEIR, PADDLE, CHAMBER, WLP"/>
    <s v="WEIR, PADDLE, CHAMBER, WLP"/>
    <m/>
    <s v="EA"/>
    <s v="M"/>
    <b v="0"/>
    <x v="3"/>
    <b v="0"/>
    <b v="1"/>
    <b v="0"/>
    <b v="1"/>
    <n v="4"/>
    <s v=" PADDLE, CHAMBER, WLP"/>
    <m/>
    <s v="CHMBR"/>
    <s v="Miscellaneous_A03"/>
  </r>
  <r>
    <s v="A0378594, Rev 01"/>
    <m/>
    <s v="EXHAUST SEPARATION CAP, BIGHORN SRD CHAMBER"/>
    <s v="EXHAUST SEPARATION CAP, BIGHORN SRD CHAMBER"/>
    <m/>
    <s v="EA"/>
    <s v="M"/>
    <b v="0"/>
    <x v="3"/>
    <b v="0"/>
    <b v="0"/>
    <b v="0"/>
    <b v="1"/>
    <n v="0"/>
    <s v="EXHAUST"/>
    <m/>
    <s v="CHMBR"/>
    <s v="Miscellaneous_A03"/>
  </r>
  <r>
    <s v="A0378594, Rev 02"/>
    <m/>
    <s v="EXHAUST SEPARATION CAP, BIGHORN SRD CHAMBER"/>
    <s v="EXHAUST SEPARATION CAP, BIGHORN SRD CHAMBER"/>
    <m/>
    <s v="EA"/>
    <s v="M"/>
    <b v="0"/>
    <x v="3"/>
    <b v="0"/>
    <b v="0"/>
    <b v="0"/>
    <b v="1"/>
    <n v="0"/>
    <s v="EXHAUST"/>
    <m/>
    <s v="CHMBR"/>
    <s v="Miscellaneous_A03"/>
  </r>
  <r>
    <s v="A0379943, Rev 02"/>
    <m/>
    <s v="SWING LEVER, WAFER GRIPPING ASSY, BIGHORN SRD CHAMBER"/>
    <s v="SWING LEVER, WAFER GRIPPING ASSY, BIGHORN SRD CHAMBER"/>
    <m/>
    <s v="EA"/>
    <s v="M"/>
    <b v="0"/>
    <x v="0"/>
    <b v="0"/>
    <b v="1"/>
    <b v="0"/>
    <b v="1"/>
    <n v="0"/>
    <s v="SWING"/>
    <m/>
    <s v="ASSY"/>
    <s v="MIH_A03"/>
  </r>
  <r>
    <s v="A0380095, Rev 01"/>
    <m/>
    <s v="Wafer Support C and F Testing"/>
    <s v="Wafer Support C and F Testing"/>
    <m/>
    <s v="EA"/>
    <s v="M"/>
    <b v="0"/>
    <x v="3"/>
    <b v="0"/>
    <b v="1"/>
    <b v="0"/>
    <b v="1"/>
    <n v="0"/>
    <s v="Wafer"/>
    <m/>
    <s v="WAFER"/>
    <s v="Miscellaneous_A03"/>
  </r>
  <r>
    <s v="A0380974, Rev 02"/>
    <m/>
    <s v="ROTOR PLATE ASSEMBLY, SIMPLIFIED SRD"/>
    <s v="ROTOR PLATE ASSY, SIMPLIFIED SRD"/>
    <m/>
    <s v="EA"/>
    <s v="M"/>
    <b v="0"/>
    <x v="3"/>
    <b v="0"/>
    <b v="1"/>
    <b v="0"/>
    <b v="1"/>
    <n v="0"/>
    <s v="ROTOR"/>
    <m/>
    <s v="ASSY"/>
    <s v="Miscellaneous_A03"/>
  </r>
  <r>
    <s v="A0381412, Rev 02"/>
    <m/>
    <s v="BACKING PLATE 1.27MM MAGNET POCKETS DAMASCENE"/>
    <s v="BACKING PLATE 1.27MM MAGNET POCKETS DAMASCENE"/>
    <m/>
    <s v="EA"/>
    <s v="M"/>
    <b v="0"/>
    <x v="3"/>
    <b v="0"/>
    <b v="1"/>
    <b v="0"/>
    <b v="1"/>
    <n v="0"/>
    <s v="BACKING"/>
    <m/>
    <s v="PLATE"/>
    <s v="Miscellaneous_A03"/>
  </r>
  <r>
    <s v="A0381446, Rev 02"/>
    <m/>
    <s v="Weldment, Chamber Body, Simplified SRD"/>
    <s v="Weldment, Chamber Body, Simplified SRD"/>
    <m/>
    <s v="EA"/>
    <s v="M"/>
    <b v="0"/>
    <x v="0"/>
    <b v="0"/>
    <b v="1"/>
    <b v="0"/>
    <b v="1"/>
    <n v="8"/>
    <s v=" Chamber Body, Simplified SRD"/>
    <m/>
    <s v="PL"/>
    <s v="MIH_A03"/>
  </r>
  <r>
    <s v="A0381690, Rev 04"/>
    <m/>
    <s v="Bracket, PumpL Interface Plate, Plumbing Module, WLP"/>
    <s v="Bracket, PumpL Interface Plate, Plumbing Module, WLP"/>
    <m/>
    <s v="EA"/>
    <s v="M"/>
    <b v="0"/>
    <x v="0"/>
    <b v="0"/>
    <b v="1"/>
    <b v="0"/>
    <b v="1"/>
    <n v="7"/>
    <s v=" PumpL Interface Plate, Plumbing Module, WLP"/>
    <m/>
    <s v="PLATE"/>
    <s v="MIH_A03"/>
  </r>
  <r>
    <s v="A0381789, Rev 02"/>
    <m/>
    <s v="WELDMENT,  EXHAUST PLENUM, SRD SLIDE TRA"/>
    <s v="WELDMENT,  EXHAUST PLENUM, SRD SLIDE TRA"/>
    <m/>
    <s v="EA"/>
    <s v="M"/>
    <b v="0"/>
    <x v="0"/>
    <b v="0"/>
    <b v="1"/>
    <b v="0"/>
    <b v="1"/>
    <n v="8"/>
    <s v="  EXHAUST PLENUM, SRD SLIDE TRA"/>
    <m/>
    <s v="LID"/>
    <s v="MIH_A03"/>
  </r>
  <r>
    <s v="A0382240, Rev 01"/>
    <m/>
    <s v="END TIP, REDUCED CONTACT,     _x001e_300MM WARPED, WAFER _x001e_COAXIAL XT ROBOT"/>
    <s v="END TIP, REDUCED CONTACT,     _x001e_300MM WARPED, WAFER _x001e_COAXIAL XT ROBOT"/>
    <m/>
    <s v="EA"/>
    <s v="M"/>
    <b v="0"/>
    <x v="0"/>
    <b v="0"/>
    <b v="1"/>
    <b v="0"/>
    <b v="1"/>
    <n v="7"/>
    <s v=" REDUCED CONTACT,     _x001e_300MM WARPED, WAFER _x001e_COAXIAL XT ROBOT"/>
    <m/>
    <s v="WAFER"/>
    <s v="MIH_A03"/>
  </r>
  <r>
    <s v="A0382516"/>
    <s v="FOAM SEA"/>
    <s v="FOAM SEAL, EXHAUST PLENUM, SRD SLIDE TRAY"/>
    <s v="FOAM SEAL, EXHAUST PLENUM, SRD SLIDE TRAY"/>
    <m/>
    <s v="EA"/>
    <s v="M"/>
    <b v="0"/>
    <x v="5"/>
    <b v="0"/>
    <b v="1"/>
    <b v="0"/>
    <b v="1"/>
    <n v="9"/>
    <s v=" EXHAUST PLENUM, SRD SLIDE TRAY"/>
    <m/>
    <s v="LID"/>
    <s v="SUB CON_A03"/>
  </r>
  <r>
    <s v="A0383426, Rev 01"/>
    <m/>
    <s v="Drain Fitting 1&quot;Flare X 1&quot;NPT With Screen, CPVC"/>
    <s v="Drain Fitting 1&quot;Flare X 1&quot;NPT With Screen, CPVC"/>
    <m/>
    <s v="EA"/>
    <s v="M"/>
    <b v="0"/>
    <x v="0"/>
    <b v="0"/>
    <b v="1"/>
    <b v="0"/>
    <b v="1"/>
    <n v="0"/>
    <s v="Drain"/>
    <m/>
    <s v=""/>
    <s v="MIH_A03"/>
  </r>
  <r>
    <s v="A0383542, Rev 01"/>
    <m/>
    <s v="DRAIN FITTING 3/4'' FLARE X 1'' NPT WITH SCREEN, CPVC"/>
    <s v="DRAIN FITTING 3/4'' FLARE X 1'' NPT WITH SCREEN, CPVC"/>
    <m/>
    <s v="EA"/>
    <s v="M"/>
    <b v="0"/>
    <x v="0"/>
    <b v="0"/>
    <b v="1"/>
    <b v="0"/>
    <b v="1"/>
    <n v="0"/>
    <s v="DRAIN"/>
    <m/>
    <s v=""/>
    <s v="MIH_A03"/>
  </r>
  <r>
    <s v="A0383808, Rev 02"/>
    <m/>
    <s v="BACKSIDE CUP, BIGHORN SRD CHAMBER"/>
    <s v="BACKSIDE CUP, BIGHORN SRD CHAMBER"/>
    <m/>
    <s v="EA"/>
    <s v="M"/>
    <b v="0"/>
    <x v="0"/>
    <b v="0"/>
    <b v="1"/>
    <b v="0"/>
    <b v="1"/>
    <n v="0"/>
    <s v="BACKSIDE"/>
    <m/>
    <s v="CHMBR"/>
    <s v="MIH_A03"/>
  </r>
  <r>
    <s v="A0383878, Rev 03"/>
    <m/>
    <s v="SHIM ASSEMBLY, FACILITY PANEL, REAR, WLP"/>
    <s v="SHIM ASSY, FACILITY PANEL, REAR, WLP"/>
    <m/>
    <s v="EA"/>
    <s v="M"/>
    <b v="0"/>
    <x v="0"/>
    <b v="0"/>
    <b v="1"/>
    <b v="0"/>
    <b v="1"/>
    <n v="9"/>
    <s v=" FACILITY PANEL, REAR, WLP"/>
    <m/>
    <s v="ASSY"/>
    <s v="MIH_A03"/>
  </r>
  <r>
    <s v="A0384157, Rev 01"/>
    <m/>
    <s v="ASSY, ILME CLAMP, FRONT SIDE, SRD SLIDE TRAY"/>
    <s v="ASSY, ILME CLAMP, FRONT SIDE, SRD SLIDE TRAY"/>
    <m/>
    <s v="EA"/>
    <s v="M"/>
    <b v="0"/>
    <x v="0"/>
    <b v="0"/>
    <b v="1"/>
    <b v="0"/>
    <b v="1"/>
    <n v="4"/>
    <s v=" ILME CLAMP, FRONT SIDE, SRD SLIDE TRAY"/>
    <m/>
    <s v="ASSY"/>
    <s v="MIH_A03"/>
  </r>
  <r>
    <s v="A0384159, Rev 01"/>
    <m/>
    <s v="ASSY, ILME HOLDER, LONG, SRD TRAY ASSY"/>
    <s v="ASSY, ILME HOLDER, LONG, SRD TRAY ASSY"/>
    <m/>
    <s v="EA"/>
    <s v="M"/>
    <b v="0"/>
    <x v="0"/>
    <b v="0"/>
    <b v="1"/>
    <b v="0"/>
    <b v="1"/>
    <n v="4"/>
    <s v=" ILME HOLDER, LONG, SRD TRAY ASSY"/>
    <m/>
    <s v="ASSY"/>
    <s v="MIH_A03"/>
  </r>
  <r>
    <s v="A0384194, Rev 02"/>
    <m/>
    <s v="ASSEMBLY, MOUNT, COMPONENTS, GLYD, CAPSULE 1, RAIDER"/>
    <s v="ASSY, MOUNT, COMPONENTS, GLYD, CAPSULE 1, RAIDER"/>
    <m/>
    <s v="EA"/>
    <s v="M"/>
    <b v="0"/>
    <x v="0"/>
    <b v="0"/>
    <b v="1"/>
    <b v="0"/>
    <b v="1"/>
    <n v="4"/>
    <s v=" MOUNT, COMPONENTS, GLYD, CAPSULE 1, RAIDER"/>
    <m/>
    <s v="ASSY"/>
    <s v="MIH_A03"/>
  </r>
  <r>
    <s v="A0384250, Rev 01"/>
    <m/>
    <s v="ASSY, MOUNT BRACKET, DI, N2 LINES, SRD TRAY ASSY"/>
    <s v="ASSY, MOUNT BRACKET, DI, N2 LINES, SRD TRAY ASSY"/>
    <m/>
    <s v="EA"/>
    <s v="M"/>
    <b v="0"/>
    <x v="0"/>
    <b v="0"/>
    <b v="1"/>
    <b v="0"/>
    <b v="1"/>
    <n v="4"/>
    <s v=" MOUNT BRACKET, DI, N2 LINES, SRD TRAY ASSY"/>
    <m/>
    <s v="ASSY"/>
    <s v="MIH_A03"/>
  </r>
  <r>
    <s v="A0384307, Rev 05"/>
    <m/>
    <s v="RING MOUNT, PDH, SEALED RING, 300MM"/>
    <s v="RING MOUNT, PDH, SEALED RING, 300MM"/>
    <m/>
    <s v="EA"/>
    <s v="M"/>
    <b v="0"/>
    <x v="5"/>
    <b v="0"/>
    <b v="1"/>
    <b v="0"/>
    <b v="1"/>
    <n v="10"/>
    <s v=" PDH, SEALED RING, 300MM"/>
    <m/>
    <s v="RING"/>
    <s v="SUB CON_A03"/>
  </r>
  <r>
    <s v="A0384405, Rev 01"/>
    <m/>
    <s v="GUIDE, AIR LINE, LIFT ROTATE, ELECTROLESS"/>
    <s v="GUIDE, AIR LINE, LIFT ROTATE, ELECTROLESS"/>
    <m/>
    <s v="EA"/>
    <s v="M"/>
    <b v="0"/>
    <x v="0"/>
    <b v="0"/>
    <b v="1"/>
    <b v="0"/>
    <b v="1"/>
    <n v="5"/>
    <s v=" AIR LINE, LIFT ROTATE, ELECTROLESS"/>
    <m/>
    <s v=""/>
    <s v="MIH_A03"/>
  </r>
  <r>
    <s v="A0384427, Rev 01"/>
    <m/>
    <s v="RING, ADAPTER, THREAD"/>
    <s v="RING, ADAPTER, THREAD"/>
    <m/>
    <s v="EA"/>
    <s v="M"/>
    <b v="0"/>
    <x v="0"/>
    <b v="0"/>
    <b v="1"/>
    <b v="0"/>
    <b v="1"/>
    <n v="4"/>
    <s v=" ADAPTER, THREAD"/>
    <m/>
    <s v="RING"/>
    <s v="MIH_A03"/>
  </r>
  <r>
    <s v="A0384438, Rev 02"/>
    <m/>
    <s v="BRACKET, WIDE TANK RAMP, PLUMBING MODULE, MUSTANG"/>
    <s v="BRACKET, WIDE TANK RAMP, PLUMBING MODULE, MUSTANG"/>
    <m/>
    <s v="EA"/>
    <s v="M"/>
    <b v="0"/>
    <x v="0"/>
    <b v="0"/>
    <b v="1"/>
    <b v="0"/>
    <b v="1"/>
    <n v="7"/>
    <s v=" WIDE TANK RAMP, PLUMBING MODULE, MUSTANG"/>
    <m/>
    <s v="TANK"/>
    <s v="MIH_A03"/>
  </r>
  <r>
    <s v="A0385275, Rev 02"/>
    <m/>
    <s v="BASE, RING MOUNT, PDH / SEALED RING, 300"/>
    <s v="BASE, RING MOUNT, PDH / SEALED RING, 300"/>
    <m/>
    <s v="EA"/>
    <s v="M"/>
    <b v="0"/>
    <x v="5"/>
    <b v="0"/>
    <b v="0"/>
    <b v="0"/>
    <b v="1"/>
    <n v="4"/>
    <s v=" RING MOUNT, PDH / SEALED RING, 300"/>
    <m/>
    <s v="BASE"/>
    <s v="SUB CON_A03"/>
  </r>
  <r>
    <s v="A0385553, Rev 02"/>
    <m/>
    <s v="A0385553_02_Green_Low_F1"/>
    <s v="A0385553_02_Green_Low_F1"/>
    <m/>
    <s v="EA"/>
    <s v="M"/>
    <b v="0"/>
    <x v="5"/>
    <b v="0"/>
    <b v="1"/>
    <b v="0"/>
    <b v="1"/>
    <n v="0"/>
    <e v="#VALUE!"/>
    <m/>
    <s v=""/>
    <s v=""/>
  </r>
  <r>
    <s v="A0385782, Rev 02"/>
    <m/>
    <s v="Rotor Plate Assembly, Simplified SRD"/>
    <s v="Rotor Plate Assembly, Simplified SRD"/>
    <m/>
    <s v="EA"/>
    <s v="M"/>
    <b v="0"/>
    <x v="0"/>
    <b v="0"/>
    <b v="1"/>
    <b v="0"/>
    <b v="1"/>
    <n v="0"/>
    <s v="Rotor"/>
    <m/>
    <s v="PLATE"/>
    <s v="MIH_A03"/>
  </r>
  <r>
    <s v="A0386532, Rev 03"/>
    <m/>
    <s v="Rod Cap, TSV Plating Chamber"/>
    <s v="Rod Cap, TSV Plating Chamber"/>
    <m/>
    <s v="EA"/>
    <s v="M"/>
    <b v="0"/>
    <x v="0"/>
    <b v="0"/>
    <b v="1"/>
    <b v="0"/>
    <b v="1"/>
    <n v="7"/>
    <s v=" TSV Plating Chamber"/>
    <m/>
    <s v="ROD"/>
    <s v="MIH_A03"/>
  </r>
  <r>
    <s v="A0386550, Rev 06"/>
    <m/>
    <s v="Lid, Chamber Delivery Electronics, Plating Module, Mustang"/>
    <s v="Lid, Chamber Delivery Electronics, Plating Module, Mustang"/>
    <m/>
    <s v="EA"/>
    <s v="M"/>
    <b v="0"/>
    <x v="0"/>
    <b v="0"/>
    <b v="1"/>
    <b v="0"/>
    <b v="1"/>
    <n v="3"/>
    <s v=" Chamber Delivery Electronics, Plating Module, Mustang"/>
    <m/>
    <s v="LID"/>
    <s v="MIH_A03"/>
  </r>
  <r>
    <s v="A0386631, Rev 03"/>
    <m/>
    <s v="SUPPORT FINGER ONE, SRD FLIP, 301mm"/>
    <s v="SUPPORT FINGER ONE, SRD FLIP, 301mm"/>
    <m/>
    <s v="EA"/>
    <s v="M"/>
    <b v="0"/>
    <x v="0"/>
    <b v="0"/>
    <b v="1"/>
    <b v="0"/>
    <b v="1"/>
    <n v="0"/>
    <s v="SUPPORT"/>
    <m/>
    <s v=""/>
    <s v="MIH_A03"/>
  </r>
  <r>
    <s v="A0386755, Rev 03"/>
    <m/>
    <s v="Retaining Ring, Rinse Ring Lift, Stacked Plating"/>
    <s v="Retaining Ring, Rinse Ring Lift, Stacked Plating"/>
    <m/>
    <s v="EA"/>
    <s v="M"/>
    <b v="0"/>
    <x v="0"/>
    <b v="0"/>
    <b v="1"/>
    <b v="0"/>
    <b v="1"/>
    <n v="0"/>
    <s v="Retaining"/>
    <m/>
    <s v="RING"/>
    <s v="MIH_A03"/>
  </r>
  <r>
    <s v="A0387740, Rev 01"/>
    <m/>
    <s v="FINGER, BELLOWS, SLICED EXTENDED  FINGER, FDIR, 300MM"/>
    <s v="FINGER, BELLOWS, SLICED EXTENDED  FINGER, FDIR, 300MM"/>
    <m/>
    <s v="EA"/>
    <s v="M"/>
    <b v="0"/>
    <x v="0"/>
    <b v="0"/>
    <b v="0"/>
    <b v="0"/>
    <b v="1"/>
    <n v="6"/>
    <s v=" BELLOWS, SLICED EXTENDED  FINGER, FDIR, 300MM"/>
    <m/>
    <s v=""/>
    <s v="MIH_A03"/>
  </r>
  <r>
    <s v="A0387804, Rev 02"/>
    <m/>
    <s v="EXHAUST CAP CHAMBER SPINNING RMM"/>
    <s v="EXHAUST CAP CHAMBER SPINNING RMM"/>
    <m/>
    <s v="EA"/>
    <s v="M"/>
    <b v="0"/>
    <x v="0"/>
    <b v="0"/>
    <b v="1"/>
    <b v="0"/>
    <b v="1"/>
    <n v="0"/>
    <s v="EXHAUST"/>
    <m/>
    <s v="PIN"/>
    <s v="MIH_A03"/>
  </r>
  <r>
    <s v="A0388291, Rev 02"/>
    <m/>
    <s v="Mount, Rotation Stage, 90 Deg Pneumatic Nozzle Spinning RMM"/>
    <s v="Mount, Rotation Stage, 90 Deg Pneumatic Nozzle Spinning RMM"/>
    <m/>
    <s v="EA"/>
    <s v="M"/>
    <b v="0"/>
    <x v="0"/>
    <b v="0"/>
    <b v="1"/>
    <b v="0"/>
    <b v="1"/>
    <n v="5"/>
    <s v=" Rotation Stage, 90 Deg Pneumatic Nozzle Spinning RMM"/>
    <m/>
    <s v="PIN"/>
    <s v="MIH_A03"/>
  </r>
  <r>
    <s v="A0388309, Rev 02"/>
    <m/>
    <s v="Cover, Rotary Chem Arm 90 Deg Rotary Nozzles Spinning RMM"/>
    <s v="Cover, Rotary Chem Arm 90 Deg Rotary Nozzles Spinning RMM"/>
    <m/>
    <s v="EA"/>
    <s v="M"/>
    <b v="0"/>
    <x v="0"/>
    <b v="0"/>
    <b v="1"/>
    <b v="0"/>
    <b v="1"/>
    <n v="5"/>
    <s v=" Rotary Chem Arm 90 Deg Rotary Nozzles Spinning RMM"/>
    <m/>
    <s v="PIN"/>
    <s v="MIH_A03"/>
  </r>
  <r>
    <s v="A0388708, Rev 01"/>
    <m/>
    <s v="CLAMP, HOSE, ANGLE ADJUST ROTARY SWING ARM SPINNING RMM"/>
    <s v="CLAMP, HOSE, ANGLE ADJUST ROTARY SWING ARM SPINNING RMM"/>
    <m/>
    <s v="EA"/>
    <s v="M"/>
    <b v="0"/>
    <x v="0"/>
    <b v="0"/>
    <b v="1"/>
    <b v="0"/>
    <b v="1"/>
    <n v="5"/>
    <s v=" HOSE, ANGLE ADJUST ROTARY SWING ARM SPINNING RMM"/>
    <m/>
    <s v="PIN"/>
    <s v="MIH_A03"/>
  </r>
  <r>
    <s v="A0388710, Rev 01"/>
    <m/>
    <s v="CLAMP, CHEM TUBES, ANGLE ADJUSTABLE SPINNING RMM"/>
    <s v="CLAMP, CHEM TUBES, ANGLE ADJUSTABLE SPINNING RMM"/>
    <m/>
    <s v="EA"/>
    <s v="M"/>
    <b v="0"/>
    <x v="0"/>
    <b v="0"/>
    <b v="1"/>
    <b v="0"/>
    <b v="1"/>
    <n v="5"/>
    <s v=" CHEM TUBES, ANGLE ADJUSTABLE SPINNING RMM"/>
    <m/>
    <s v="TUBE"/>
    <s v="MIH_A03"/>
  </r>
  <r>
    <s v="A0388965, Rev 01"/>
    <m/>
    <s v="RING MAINTENANCE FLATHEAD RING, VER.1 300MM, RAIDER GT"/>
    <s v="RING MAINTENANCE FLATHEAD RING, VER.1 300MM, RAIDER GT"/>
    <m/>
    <s v="EA"/>
    <s v="M"/>
    <b v="0"/>
    <x v="0"/>
    <b v="0"/>
    <b v="1"/>
    <b v="0"/>
    <b v="1"/>
    <n v="0"/>
    <s v="RING"/>
    <m/>
    <s v="RING"/>
    <s v="MIH_A03"/>
  </r>
  <r>
    <s v="A0389161"/>
    <m/>
    <s v="CHAMBER COLLECTION WEIR SPINNING RMM"/>
    <s v="CHAMBER COLLECTION WEIR SPINNING RMM"/>
    <m/>
    <s v="EA"/>
    <s v="M"/>
    <b v="0"/>
    <x v="0"/>
    <b v="0"/>
    <b v="1"/>
    <b v="0"/>
    <b v="1"/>
    <n v="0"/>
    <s v="CHAMBER"/>
    <m/>
    <s v="PIN"/>
    <s v="MIH_A03"/>
  </r>
  <r>
    <s v="A0389162"/>
    <m/>
    <s v="STUB, EXHAUST CHAMBER SPINNING RMM"/>
    <s v="STUB, EXHAUST CHAMBER SPINNING RMM"/>
    <m/>
    <s v="EA"/>
    <s v="M"/>
    <b v="0"/>
    <x v="0"/>
    <b v="0"/>
    <b v="0"/>
    <b v="0"/>
    <b v="1"/>
    <n v="4"/>
    <s v=" EXHAUST CHAMBER SPINNING RMM"/>
    <m/>
    <s v="TUBE"/>
    <s v="MIH_A03"/>
  </r>
  <r>
    <s v="A0389163, Rev 02"/>
    <m/>
    <s v="CHAMBER WELDMENT SPINNING RMM"/>
    <s v="CHAMBER WELDMENT SPINNING RMM"/>
    <m/>
    <s v="EA"/>
    <s v="M"/>
    <b v="0"/>
    <x v="0"/>
    <b v="0"/>
    <b v="0"/>
    <b v="0"/>
    <b v="1"/>
    <n v="0"/>
    <s v="CHAMBER"/>
    <m/>
    <s v="PIN"/>
    <s v="MIH_A03"/>
  </r>
  <r>
    <s v="A0389341, Rev 01"/>
    <m/>
    <s v="FINGER/PAD, RIGHT, END EFFECTOR, _x001e_ROLLER, EDGE GRIP, WEDGE, _x001e_ENHANCED ATTACHMENT, 300MM"/>
    <s v="FINGER/PAD, RIGHT, END EFFECTOR, _x001e_ROLLER, EDGE GRIP, WEDGE, _x001e_ENHANCED ATTACHMENT, 300MM"/>
    <m/>
    <s v="EA"/>
    <s v="M"/>
    <b v="0"/>
    <x v="0"/>
    <b v="0"/>
    <b v="1"/>
    <b v="0"/>
    <b v="1"/>
    <n v="10"/>
    <s v=" RIGHT, END EFFECTOR, _x001e_ROLLER, EDGE GRIP, WEDGE, _x001e_ENHANCED ATTACHMENT, 300MM"/>
    <m/>
    <s v=""/>
    <s v="MIH_A03"/>
  </r>
  <r>
    <s v="A0389366, Rev 01"/>
    <m/>
    <s v="FINGER/PAD, LEFT, END EFFECTOR, _x001e_ROLLER, EDGE GRIP, WEDGE _x001e_ENHANCED ATTACHMENT, 300MM"/>
    <s v="FINGER/PAD, LEFT, END EFFECTOR, _x001e_ROLLER, EDGE GRIP, WEDGE _x001e_ENHANCED ATTACHMENT, 300MM"/>
    <m/>
    <s v="EA"/>
    <s v="M"/>
    <b v="0"/>
    <x v="0"/>
    <b v="0"/>
    <b v="1"/>
    <b v="0"/>
    <b v="1"/>
    <n v="10"/>
    <s v=" LEFT, END EFFECTOR, _x001e_ROLLER, EDGE GRIP, WEDGE _x001e_ENHANCED ATTACHMENT, 300MM"/>
    <m/>
    <s v=""/>
    <s v="MIH_A03"/>
  </r>
  <r>
    <s v="A0389685, Rev 01"/>
    <m/>
    <s v="BACKING PLATE SHIM FLATHEAD BACKING PLATE VER.1,300mm"/>
    <s v="BACKING PLATE SHIM FLATHEAD BACKING PLATE VER.1,300mm"/>
    <m/>
    <s v="EA"/>
    <s v="M"/>
    <b v="0"/>
    <x v="5"/>
    <b v="0"/>
    <b v="0"/>
    <b v="0"/>
    <b v="1"/>
    <n v="0"/>
    <s v="BACKING"/>
    <m/>
    <s v="PLATE"/>
    <s v="SUB CON_A03"/>
  </r>
  <r>
    <s v="A0390512, Rev 02"/>
    <m/>
    <s v="SPLIT CLAMP, 304SS BALL SOCKET, COMPLIAN"/>
    <s v="SPLIT CLAMP, 304SS BALL SOCKET, COMPLIAN"/>
    <m/>
    <s v="EA"/>
    <s v="M"/>
    <b v="0"/>
    <x v="5"/>
    <b v="0"/>
    <b v="1"/>
    <b v="0"/>
    <b v="1"/>
    <n v="0"/>
    <s v="SPLIT"/>
    <m/>
    <s v="CLAMP"/>
    <s v="SUB CON_A03"/>
  </r>
  <r>
    <s v="A0390548, Rev 02"/>
    <m/>
    <s v="Cover, Front, Rotary Chem Arm 90 Deg Rotary Nozzles Spinning RMM"/>
    <s v="Cover, Front, Rotary Chem Arm 90 Deg Rotary Nozzles Spinning RMM"/>
    <m/>
    <s v="EA"/>
    <s v="M"/>
    <b v="0"/>
    <x v="0"/>
    <b v="0"/>
    <b v="1"/>
    <b v="0"/>
    <b v="1"/>
    <n v="5"/>
    <s v=" Front, Rotary Chem Arm 90 Deg Rotary Nozzles Spinning RMM"/>
    <m/>
    <s v="PIN"/>
    <s v="MIH_A03"/>
  </r>
  <r>
    <s v="A0390672, Rev 02"/>
    <m/>
    <s v="Assy, Arm, Rotary, Nozzle Mount, Spinning RMM"/>
    <s v="Assy, Arm, Rotary, Nozzle Mount, Spinning RMM"/>
    <m/>
    <s v="EA"/>
    <s v="M"/>
    <b v="0"/>
    <x v="0"/>
    <b v="0"/>
    <b v="1"/>
    <b v="0"/>
    <b v="1"/>
    <n v="4"/>
    <s v=" Arm, Rotary, Nozzle Mount, Spinning RMM"/>
    <m/>
    <s v="ASSY"/>
    <s v="MIH_A03"/>
  </r>
  <r>
    <s v="A0390802, Rev 02"/>
    <m/>
    <s v="CLAMP, TUBES, ARM SHAFT, ROTARY CHEM ARM SPINNING RMM"/>
    <s v="CLAMP, TUBES, ARM SHAFT, ROTARY CHEM ARM SPINNING RMM"/>
    <m/>
    <s v="EA"/>
    <s v="M"/>
    <b v="0"/>
    <x v="0"/>
    <b v="0"/>
    <b v="1"/>
    <b v="0"/>
    <b v="1"/>
    <n v="5"/>
    <s v=" TUBES, ARM SHAFT, ROTARY CHEM ARM SPINNING RMM"/>
    <m/>
    <s v="TUBE"/>
    <s v="MIH_A03"/>
  </r>
  <r>
    <s v="A0391916, Rev 03"/>
    <m/>
    <s v="RINSE, DRY SEALED RING 300MM"/>
    <s v="RINSE, DRY SEALED RING 300MM"/>
    <m/>
    <s v="EA"/>
    <s v="M"/>
    <b v="0"/>
    <x v="0"/>
    <b v="0"/>
    <b v="1"/>
    <b v="0"/>
    <b v="1"/>
    <n v="5"/>
    <s v=" DRY SEALED RING 300MM"/>
    <m/>
    <s v="RING"/>
    <s v="MIH_A03"/>
  </r>
  <r>
    <s v="A0392280, Rev 02"/>
    <m/>
    <s v="ARM, RING ROTOR PRECISION PLATING 300MM"/>
    <s v="ARM, RING ROTOR PRECISION PLATING 300MM"/>
    <m/>
    <s v="EA"/>
    <s v="M"/>
    <b v="0"/>
    <x v="5"/>
    <b v="0"/>
    <b v="0"/>
    <b v="0"/>
    <b v="1"/>
    <n v="3"/>
    <s v=" RING ROTOR PRECISION PLATING 300MM"/>
    <m/>
    <s v="RING"/>
    <s v="SUB CON_A03"/>
  </r>
  <r>
    <s v="A0392386, Rev 01"/>
    <m/>
    <s v="Plate, Adaptor, Rotation Stage, Spinning RMM"/>
    <s v="Plate, Adaptor, Rotation Stage, Spinning RMM"/>
    <m/>
    <s v="EA"/>
    <s v="M"/>
    <b v="0"/>
    <x v="0"/>
    <b v="0"/>
    <b v="1"/>
    <b v="0"/>
    <b v="1"/>
    <n v="5"/>
    <s v=" Adaptor, Rotation Stage, Spinning RMM"/>
    <m/>
    <s v="PIN"/>
    <s v="MIH_A03"/>
  </r>
  <r>
    <s v="A0392735, Rev 04"/>
    <m/>
    <s v="LID, NH40H BOTTLE, OBD SYSTEM, CU DAMASCENE"/>
    <s v="LID, NH40H BOTTLE, OBD SYSTEM, CU DAMASCENE"/>
    <m/>
    <s v="EA"/>
    <s v="M"/>
    <b v="0"/>
    <x v="0"/>
    <b v="0"/>
    <b v="1"/>
    <b v="0"/>
    <b v="1"/>
    <n v="3"/>
    <s v=" NH40H BOTTLE, OBD SYSTEM, CU DAMASCENE"/>
    <m/>
    <s v="LID"/>
    <s v="MIH_A03"/>
  </r>
  <r>
    <s v="A0393026, Rev 01"/>
    <m/>
    <s v="CLAMP, HOSE, PREWET ROTARY SWING ARM SPINNING RMM"/>
    <s v="CLAMP, HOSE, PREWET ROTARY SWING ARM SPINNING RMM"/>
    <m/>
    <s v="EA"/>
    <s v="M"/>
    <b v="0"/>
    <x v="0"/>
    <b v="0"/>
    <b v="1"/>
    <b v="0"/>
    <b v="1"/>
    <n v="5"/>
    <s v=" HOSE, PREWET ROTARY SWING ARM SPINNING RMM"/>
    <m/>
    <s v="PIN"/>
    <s v="MIH_A03"/>
  </r>
  <r>
    <s v="A0393137, Rev 01"/>
    <m/>
    <s v="ARM, PRE WET ROTARY SWING ARM SPINNING RMM"/>
    <s v="ARM, PRE WET ROTARY SWING ARM SPINNING RMM"/>
    <m/>
    <s v="EA"/>
    <s v="M"/>
    <b v="0"/>
    <x v="0"/>
    <b v="0"/>
    <b v="1"/>
    <b v="0"/>
    <b v="1"/>
    <n v="3"/>
    <s v=" PRE WET ROTARY SWING ARM SPINNING RMM"/>
    <m/>
    <s v="PIN"/>
    <s v="MIH_A03"/>
  </r>
  <r>
    <s v="A0393137, Rev 02"/>
    <m/>
    <s v="ARM, PRE WET                  _x001e_ROTARY SWING ARM _x001e_SPINNING RMM"/>
    <s v="ARM, PRE WET                  _x001e_ROTARY SWING ARM _x001e_SPINNING RMM"/>
    <m/>
    <s v="EA"/>
    <s v="M"/>
    <b v="0"/>
    <x v="0"/>
    <b v="0"/>
    <b v="1"/>
    <b v="0"/>
    <b v="1"/>
    <n v="3"/>
    <s v=" PRE WET                  _x001e_ROTARY SWING ARM _x001e_SPINNING RMM"/>
    <m/>
    <s v="PIN"/>
    <s v="MIH_A03"/>
  </r>
  <r>
    <s v="A0393138, Rev 01"/>
    <m/>
    <s v="PLATE, CLAMP, PREWET ARM ROTARY CHEM ARM SPINNING RMM"/>
    <s v="PLATE, CLAMP, PREWET ARM ROTARY CHEM ARM SPINNING RMM"/>
    <m/>
    <s v="EA"/>
    <s v="M"/>
    <b v="0"/>
    <x v="5"/>
    <b v="0"/>
    <b v="0"/>
    <b v="0"/>
    <b v="1"/>
    <n v="5"/>
    <s v=" CLAMP, PREWET ARM ROTARY CHEM ARM SPINNING RMM"/>
    <m/>
    <s v="PIN"/>
    <s v="SUB CON_A03"/>
  </r>
  <r>
    <s v="A0393159, Rev 02"/>
    <s v="ALIGNMEN"/>
    <s v="ALIGNMENT PIN RING TO BACKING PLATE"/>
    <s v="ALIGNMENT PIN RING TO BACKING PLATE"/>
    <s v="MIHP"/>
    <s v="EA"/>
    <s v="M"/>
    <b v="0"/>
    <x v="2"/>
    <b v="0"/>
    <b v="1"/>
    <b v="0"/>
    <b v="1"/>
    <n v="0"/>
    <s v="ALIGNMENT"/>
    <m/>
    <s v="PIN"/>
    <s v="Plastic_A03"/>
  </r>
  <r>
    <s v="A0393315, Rev 01"/>
    <m/>
    <s v="FLUID LINE, 3/8&quot;, AS-AV1-T2 TO UNION, AFT MODULE"/>
    <s v="FLUID LINE, 3/8&quot;, AS-AV1-T2 TO UNION, AFT MODULE"/>
    <m/>
    <s v="EA"/>
    <s v="M"/>
    <b v="0"/>
    <x v="5"/>
    <b v="0"/>
    <b v="0"/>
    <b v="0"/>
    <b v="1"/>
    <n v="10"/>
    <s v=" 3/8&quot;, AS-AV1-T2 TO UNION, AFT MODULE"/>
    <m/>
    <s v=""/>
    <s v="SUB CON_A03"/>
  </r>
  <r>
    <s v="A0393317, Rev 01"/>
    <m/>
    <s v="FLUID LINE, 3/8&quot;, AS-AV1-T1 TO UNION AFT MODULE"/>
    <s v="FLUID LINE, 3/8&quot;, AS-AV1-T1 TO UNION AFT MODULE"/>
    <m/>
    <s v="EA"/>
    <s v="M"/>
    <b v="0"/>
    <x v="5"/>
    <b v="0"/>
    <b v="0"/>
    <b v="0"/>
    <b v="1"/>
    <n v="10"/>
    <s v=" 3/8&quot;, AS-AV1-T1 TO UNION AFT MODULE"/>
    <m/>
    <s v=""/>
    <s v="SUB CON_A03"/>
  </r>
  <r>
    <s v="A0393561, Rev 02"/>
    <m/>
    <s v="Bracket, Heat Exchanger, Clip, AFT Plumbing Module"/>
    <s v="Bracket, Heat Exchanger, Clip, AFT Plumbing Module"/>
    <m/>
    <s v="EA"/>
    <s v="M"/>
    <b v="0"/>
    <x v="0"/>
    <b v="0"/>
    <b v="1"/>
    <b v="0"/>
    <b v="1"/>
    <n v="7"/>
    <s v=" Heat Exchanger, Clip, AFT Plumbing Module"/>
    <m/>
    <s v="PL"/>
    <s v="MIH_A03"/>
  </r>
  <r>
    <s v="A0393673, Rev 01"/>
    <m/>
    <s v="Weldment, Custom Facility Adaptor, Acid Drain Connector CU Damascene"/>
    <s v="Weldment, Custom Facility Adaptor, Acid Drain Connector CU Damascene"/>
    <m/>
    <s v="EA"/>
    <s v="M"/>
    <b v="0"/>
    <x v="0"/>
    <b v="0"/>
    <b v="0"/>
    <b v="0"/>
    <b v="1"/>
    <n v="8"/>
    <s v=" Custom Facility Adaptor, Acid Drain Connector CU Damascene"/>
    <m/>
    <s v=""/>
    <s v="MIH_A03"/>
  </r>
  <r>
    <s v="A0394262, Rev 04"/>
    <m/>
    <s v="SEAL RETAINER, OVER MOLDED SEAL, SLING OFF RIB, RAIDER-S, 200MM"/>
    <s v="SEAL RETAINER, OVER MOLDED SEAL, SLING OFF RIB, RAIDER-S, 200MM"/>
    <s v="MIHP"/>
    <s v="EA"/>
    <s v="M"/>
    <b v="0"/>
    <x v="2"/>
    <b v="0"/>
    <b v="1"/>
    <b v="0"/>
    <b v="1"/>
    <n v="0"/>
    <s v="SEAL"/>
    <m/>
    <s v="RETAINER"/>
    <s v="Plastic_A03"/>
  </r>
  <r>
    <s v="A0394432, Rev 01"/>
    <m/>
    <s v="ROBOT PICK GROOVE HUB"/>
    <s v="ROBOT PICK GROOVE HUB"/>
    <m/>
    <s v="EA"/>
    <s v="M"/>
    <b v="0"/>
    <x v="0"/>
    <b v="0"/>
    <b v="1"/>
    <b v="0"/>
    <b v="1"/>
    <n v="0"/>
    <s v="ROBOT"/>
    <m/>
    <s v=""/>
    <s v="MIH_A03"/>
  </r>
  <r>
    <s v="A0394432, Rev 02"/>
    <m/>
    <s v="ROBOT PICK GROOVE HUB"/>
    <s v="ROBOT PICK GROOVE HUB"/>
    <m/>
    <s v="EA"/>
    <s v="M"/>
    <b v="0"/>
    <x v="0"/>
    <b v="0"/>
    <b v="1"/>
    <b v="0"/>
    <b v="1"/>
    <n v="0"/>
    <s v="ROBOT"/>
    <m/>
    <s v=""/>
    <s v="MIH_A03"/>
  </r>
  <r>
    <s v="A0394892, Rev 01"/>
    <m/>
    <s v="Bracket Assy, Velocity Pump Interface Plate, Cu Damascene"/>
    <s v="Bracket Assy, Velocity Pump Interface Plate, Cu Damascene"/>
    <m/>
    <s v="EA"/>
    <s v="M"/>
    <b v="0"/>
    <x v="0"/>
    <b v="0"/>
    <b v="1"/>
    <b v="0"/>
    <b v="1"/>
    <n v="0"/>
    <s v="Bracket"/>
    <m/>
    <s v="ASSY"/>
    <s v="MIH_A03"/>
  </r>
  <r>
    <s v="A0394917, Rev 02"/>
    <m/>
    <s v="SHIELD/THIEF RETAINER, LOW ACID, 720PT RING, 295MM ID/RAMP, CONTACT, CFD-III, 300MM"/>
    <s v="SHIELD/THIEF RETAINER, LOW ACID, 720PT RING, 295MM ID/RAMP, CONTACT, CFD-III, 300MM"/>
    <m/>
    <s v="EA"/>
    <s v="M"/>
    <b v="0"/>
    <x v="0"/>
    <b v="0"/>
    <b v="0"/>
    <b v="0"/>
    <b v="1"/>
    <n v="0"/>
    <s v="SHIELD/THIEF"/>
    <m/>
    <s v="SHIELD"/>
    <s v="MIH_A03"/>
  </r>
  <r>
    <s v="A0395018, Rev 01"/>
    <m/>
    <s v="Common Pump Plate, Assy, Velocity Tank skid, Cu Damascene"/>
    <s v="Common Pump Plate, Assy, Velocity Tank skid, Cu Damascene"/>
    <m/>
    <s v="EA"/>
    <s v="M"/>
    <b v="0"/>
    <x v="0"/>
    <b v="0"/>
    <b v="1"/>
    <b v="0"/>
    <b v="1"/>
    <n v="0"/>
    <s v="Common"/>
    <m/>
    <s v="ASSY"/>
    <s v="MIH_A03"/>
  </r>
  <r>
    <s v="A0395021, Rev 01"/>
    <m/>
    <s v="Backing Plate Seal Force Testing 300MM"/>
    <s v="Backing Plate Seal Force Testing 300MM"/>
    <m/>
    <s v="EA"/>
    <s v="M"/>
    <b v="0"/>
    <x v="0"/>
    <b v="0"/>
    <b v="1"/>
    <b v="0"/>
    <b v="1"/>
    <n v="0"/>
    <s v="Backing"/>
    <m/>
    <s v="PLATE"/>
    <s v="MIH_A03"/>
  </r>
  <r>
    <s v="A0395037, Rev 02"/>
    <m/>
    <s v="ANODE SHIELD, 185MM ID, STACKED PLATING, RAPTOR S, 300MM"/>
    <s v="ANODE SHIELD, 185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45, Rev 02"/>
    <m/>
    <s v="ANODE SHIELD, 225MM ID, STACKED PLATING, RAPTOR S, 300MM"/>
    <s v="ANODE SHIELD, 225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46, Rev 02"/>
    <m/>
    <s v="ANODE SHIELD, 230MM ID, STACKED PLATING, RAPTOR S, 300MM"/>
    <s v="ANODE SHIELD, 230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49, Rev 02"/>
    <m/>
    <s v="Anode Shield, 245mm ID, Stacked Plating, Raptor S, 300MM"/>
    <s v="Anode Shield, 245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51, Rev 02"/>
    <m/>
    <s v="ANODE SHIELD, 255MM ID, STACKED PLATING, RAPTOR S, 300MM"/>
    <s v="ANODE SHIELD, 255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54, Rev 02"/>
    <m/>
    <s v="ANODE SHIELD, 265MM ID, STACKED PLATING, RAPTOR S, 300MM"/>
    <s v="ANODE SHIELD, 265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55, Rev 02"/>
    <m/>
    <s v="ANODE SHIELD, 270MM ID, STACKED PLATING, RAPTOR S, 300MM"/>
    <s v="ANODE SHIELD, 270MM ID, STACKED PLATING, RAPTOR S, 300MM"/>
    <m/>
    <s v="EA"/>
    <s v="M"/>
    <b v="0"/>
    <x v="0"/>
    <b v="0"/>
    <b v="1"/>
    <b v="0"/>
    <b v="1"/>
    <n v="0"/>
    <s v="ANODE"/>
    <m/>
    <s v="SHIELD"/>
    <s v="MIH_A03"/>
  </r>
  <r>
    <s v="A0395057, Rev 02"/>
    <m/>
    <s v="CHAMBER SHIELD, 250MM ID, STACKED PLATING, RAPTOR S, 300MM"/>
    <s v="CHAMBER SHIELD, 250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61, Rev 02"/>
    <m/>
    <s v="CHAMBER SHIELD, 258MM ID, STACKED PLATING, RAPTOR S, 300MM"/>
    <s v="CHAMBER SHIELD, 258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65, Rev 02"/>
    <m/>
    <s v="CHAMBER SHIELD, 264MM ID, STACKED PLATING, RAPTOR S, 300MM"/>
    <s v="CHAMBER SHIELD, 264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66, Rev 02"/>
    <m/>
    <s v="CHAMBER SHIELD, 266MM ID, STACKED PLATING, RAPTOR S, 300MM"/>
    <s v="CHAMBER SHIELD, 266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68, Rev 02"/>
    <m/>
    <s v="CHAMBER SHIELD, 270MM ID, STACKED PLATING, RAPTOR S, 300MM"/>
    <s v="CHAMBER SHIELD, 270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69, Rev 02"/>
    <m/>
    <s v="CHAMBER SHIELD, 272MM ID, STACKED PLATING, RAPTOR S, 300MM"/>
    <s v="CHAMBER SHIELD, 272MM ID, STACKED PLATING, RAPTOR S, 300MM"/>
    <m/>
    <s v="EA"/>
    <s v="M"/>
    <b v="0"/>
    <x v="0"/>
    <b v="0"/>
    <b v="1"/>
    <b v="0"/>
    <b v="1"/>
    <n v="0"/>
    <s v="CHAMBER"/>
    <m/>
    <s v="SHIELD"/>
    <s v="MIH_A03"/>
  </r>
  <r>
    <s v="A0395083, Rev 02"/>
    <m/>
    <s v="WEIR SHIELD, 285MM, STACKED PLATING, RAPTOR S, 300MM"/>
    <s v="WEIR SHIELD, 285MM, STACKED PLATING, RAPTOR S, 300MM"/>
    <m/>
    <s v="EA"/>
    <s v="M"/>
    <b v="0"/>
    <x v="0"/>
    <b v="0"/>
    <b v="1"/>
    <b v="0"/>
    <b v="1"/>
    <n v="0"/>
    <s v="WEIR"/>
    <m/>
    <s v="SHIELD"/>
    <s v="MIH_A03"/>
  </r>
  <r>
    <s v="A0395094, Rev 02"/>
    <m/>
    <s v="WEIR SHIELD, 290.5MM, STACKED PLATING, RAPTOR S, 300MM"/>
    <s v="WEIR SHIELD, 290.5MM, STACKED PLATING, RAPTOR S, 300MM"/>
    <m/>
    <s v="EA"/>
    <s v="M"/>
    <b v="0"/>
    <x v="0"/>
    <b v="0"/>
    <b v="1"/>
    <b v="0"/>
    <b v="1"/>
    <n v="0"/>
    <s v="WEIR"/>
    <m/>
    <s v="SHIELD"/>
    <s v="MIH_A03"/>
  </r>
  <r>
    <s v="A0395096, Rev 02"/>
    <m/>
    <s v="WEIR SHIELD, 291.5MM, STACKED PLATING, RAPTOR S, 300MM"/>
    <s v="WEIR SHIELD, 291.5MM, STACKED PLATING, RAPTOR S, 300MM"/>
    <m/>
    <s v="EA"/>
    <s v="M"/>
    <b v="0"/>
    <x v="0"/>
    <b v="0"/>
    <b v="1"/>
    <b v="0"/>
    <b v="1"/>
    <n v="0"/>
    <s v="WEIR"/>
    <m/>
    <s v="SHIELD"/>
    <s v="MIH_A03"/>
  </r>
  <r>
    <s v="A0395205, Rev 01"/>
    <m/>
    <s v="CLAMP, ADJUSTABLE, PREWET,    _x001e_ROTARY SWING ARM _x001e_SPINNING SRM"/>
    <s v="CLAMP, ADJUSTABLE, PREWET,    _x001e_ROTARY SWING ARM _x001e_SPINNING SRM"/>
    <m/>
    <s v="EA"/>
    <s v="M"/>
    <b v="0"/>
    <x v="0"/>
    <b v="0"/>
    <b v="1"/>
    <b v="0"/>
    <b v="1"/>
    <n v="5"/>
    <s v=" ADJUSTABLE, PREWET,    _x001e_ROTARY SWING ARM _x001e_SPINNING SRM"/>
    <m/>
    <s v="PIN"/>
    <s v="MIH_A03"/>
  </r>
  <r>
    <s v="A0395255, Rev 02"/>
    <m/>
    <s v="Backside Support Tapered Beam 32 RMS Surface"/>
    <s v="Backside Support Tapered Beam 32 RMS Surface"/>
    <m/>
    <s v="EA"/>
    <s v="M"/>
    <b v="0"/>
    <x v="0"/>
    <b v="0"/>
    <b v="1"/>
    <b v="0"/>
    <b v="1"/>
    <n v="0"/>
    <s v="Backside"/>
    <m/>
    <s v=""/>
    <s v="MIH_A03"/>
  </r>
  <r>
    <s v="A0395260, Rev 01"/>
    <m/>
    <s v="NOZZLE, CHAMBER, RAPTOR"/>
    <s v="NOZZLE, CHAMBER, RAPTOR"/>
    <m/>
    <s v="EA"/>
    <s v="M"/>
    <b v="0"/>
    <x v="0"/>
    <b v="0"/>
    <b v="1"/>
    <b v="0"/>
    <b v="1"/>
    <n v="6"/>
    <s v=" CHAMBER, RAPTOR"/>
    <m/>
    <s v="CHMBR"/>
    <s v="MIH_A03"/>
  </r>
  <r>
    <s v="A0395323, Rev 03"/>
    <m/>
    <s v="ASSY, ARM, ROTARY,            _x001e_NOZZLE MOUNT, SPINNING RMM"/>
    <s v="ASSY, ARM, ROTARY,            _x001e_NOZZLE MOUNT, SPINNING RMM"/>
    <m/>
    <s v="EA"/>
    <s v="M"/>
    <b v="0"/>
    <x v="0"/>
    <b v="0"/>
    <b v="0"/>
    <b v="0"/>
    <b v="1"/>
    <n v="4"/>
    <s v=" ARM, ROTARY,            _x001e_NOZZLE MOUNT, SPINNING RMM"/>
    <m/>
    <s v="ASSY"/>
    <s v="MIH_A03"/>
  </r>
  <r>
    <s v="A0395519, Rev 01"/>
    <m/>
    <s v="COVER, FRONT, ROTARY CHEM ARM _x001e_90 DEG ROTARY NOZZLES _x001e_SPINNING RMM"/>
    <s v="COVER, FRONT, ROTARY CHEM ARM _x001e_90 DEG ROTARY NOZZLES _x001e_SPINNING RMM"/>
    <m/>
    <s v="EA"/>
    <s v="M"/>
    <b v="0"/>
    <x v="0"/>
    <b v="0"/>
    <b v="1"/>
    <b v="0"/>
    <b v="1"/>
    <n v="5"/>
    <s v=" FRONT, ROTARY CHEM ARM _x001e_90 DEG ROTARY NOZZLES _x001e_SPINNING RMM"/>
    <m/>
    <s v="PIN"/>
    <s v="MIH_A03"/>
  </r>
  <r>
    <s v="A0395626, Rev 02"/>
    <m/>
    <s v="Alignment Fixture Chamber SPC-SRM"/>
    <s v="Alignment Fixture Chamber SPC-SRM"/>
    <m/>
    <s v="EA"/>
    <s v="M"/>
    <b v="0"/>
    <x v="0"/>
    <b v="0"/>
    <b v="1"/>
    <b v="0"/>
    <b v="1"/>
    <n v="0"/>
    <s v="Alignment"/>
    <m/>
    <s v="CHMBR"/>
    <s v="MIH_A03"/>
  </r>
  <r>
    <s v="A0395679, Rev 01"/>
    <m/>
    <s v="Top Clamp, Threaded Hole, Short Diaphragm, 300MM, Raptor, Raider S"/>
    <s v="Top Clamp, Threaded Hole, Short Diaphragm, 300MM, Raptor, Raider S"/>
    <m/>
    <s v="EA"/>
    <s v="M"/>
    <b v="0"/>
    <x v="0"/>
    <b v="0"/>
    <b v="1"/>
    <b v="0"/>
    <b v="1"/>
    <n v="9"/>
    <s v=" Threaded Hole, Short Diaphragm, 300MM, Raptor, Raider S"/>
    <m/>
    <s v="CLAMP"/>
    <s v="MIH_A03"/>
  </r>
  <r>
    <s v="A0395680, Rev 01"/>
    <m/>
    <s v="Top Clamp, Screw hole, Short Diaphragm, 300MM, Raptor, Raider S"/>
    <s v="Top Clamp, Screw hole, Short Diaphragm, 300MM, Raptor, Raider S"/>
    <m/>
    <s v="EA"/>
    <s v="M"/>
    <b v="0"/>
    <x v="0"/>
    <b v="0"/>
    <b v="1"/>
    <b v="0"/>
    <b v="1"/>
    <n v="9"/>
    <s v=" Screw hole, Short Diaphragm, 300MM, Raptor, Raider S"/>
    <m/>
    <s v="CLAMP"/>
    <s v="MIH_A03"/>
  </r>
  <r>
    <s v="A0395682, Rev 01"/>
    <m/>
    <s v="Top Clamp, Threaded Hole, Tall Diaphragm, 300MM, Raptor, Raider S"/>
    <s v="Top Clamp, Threaded Hole, Tall Diaphragm, 300MM, Raptor, Raider S"/>
    <m/>
    <s v="EA"/>
    <s v="M"/>
    <b v="0"/>
    <x v="0"/>
    <b v="0"/>
    <b v="1"/>
    <b v="0"/>
    <b v="1"/>
    <n v="9"/>
    <s v=" Threaded Hole, Tall Diaphragm, 300MM, Raptor, Raider S"/>
    <m/>
    <s v="CLAMP"/>
    <s v="MIH_A03"/>
  </r>
  <r>
    <s v="A0395683, Rev 01"/>
    <m/>
    <s v="Top Clamp, Screw Hole, Tall Diaphragm, 300MM, Raptor, Raider S"/>
    <s v="Top Clamp, Screw Hole, Tall Diaphragm, 300MM, Raptor, Raider S"/>
    <m/>
    <s v="EA"/>
    <s v="M"/>
    <b v="0"/>
    <x v="0"/>
    <b v="0"/>
    <b v="1"/>
    <b v="0"/>
    <b v="1"/>
    <n v="9"/>
    <s v=" Screw Hole, Tall Diaphragm, 300MM, Raptor, Raider S"/>
    <m/>
    <s v="CLAMP"/>
    <s v="MIH_A03"/>
  </r>
  <r>
    <s v="A0395836"/>
    <m/>
    <s v="Float, Drain, Stacked Plating, 300MM, Raptor, Raider S"/>
    <s v="Float, Drain, Stacked Plating, 300MM, Raptor, Raider S"/>
    <m/>
    <s v="EA"/>
    <s v="M"/>
    <b v="0"/>
    <x v="0"/>
    <b v="0"/>
    <b v="1"/>
    <b v="0"/>
    <b v="1"/>
    <n v="5"/>
    <s v=" Drain, Stacked Plating, 300MM, Raptor, Raider S"/>
    <m/>
    <s v="PL"/>
    <s v="MIH_A03"/>
  </r>
  <r>
    <s v="A0395836, Rev 02"/>
    <m/>
    <s v="Float, Drain, Stacked Plating, 300MM, Raptor, Raider S"/>
    <s v="Float, Drain, Stacked Plating, 300MM, Raptor, Raider S"/>
    <m/>
    <s v="EA"/>
    <s v="M"/>
    <b v="0"/>
    <x v="0"/>
    <b v="0"/>
    <b v="1"/>
    <b v="0"/>
    <b v="1"/>
    <n v="5"/>
    <s v=" Drain, Stacked Plating, 300MM, Raptor, Raider S"/>
    <m/>
    <s v="PL"/>
    <s v="MIH_A03"/>
  </r>
  <r>
    <s v="A0395837"/>
    <m/>
    <s v="Cover, Float, Raptor S"/>
    <s v="Cover, Float, Raptor S"/>
    <m/>
    <s v="EA"/>
    <s v="M"/>
    <b v="0"/>
    <x v="0"/>
    <b v="0"/>
    <b v="1"/>
    <b v="0"/>
    <b v="1"/>
    <n v="5"/>
    <s v=" Float, Raptor S"/>
    <m/>
    <s v="COVER"/>
    <s v="MIH_A03"/>
  </r>
  <r>
    <s v="A0395837, Rev 02"/>
    <m/>
    <s v="Cover, Float, Raptor S"/>
    <s v="Cover, Float, Raptor S"/>
    <m/>
    <s v="EA"/>
    <s v="M"/>
    <b v="0"/>
    <x v="0"/>
    <b v="0"/>
    <b v="1"/>
    <b v="0"/>
    <b v="1"/>
    <n v="5"/>
    <s v=" Float, Raptor S"/>
    <m/>
    <s v="COVER"/>
    <s v="MIH_A03"/>
  </r>
  <r>
    <s v="A0395838, Rev 02"/>
    <m/>
    <s v="FLOAT, STACKED PLATING, 300MM, RAPTOR, RAIDER S"/>
    <s v="FLOAT, STACKED PLATING, 300MM, RAPTOR, RAIDER S"/>
    <m/>
    <s v="EA"/>
    <s v="M"/>
    <b v="0"/>
    <x v="0"/>
    <b v="0"/>
    <b v="1"/>
    <b v="0"/>
    <b v="1"/>
    <n v="5"/>
    <s v=" STACKED PLATING, 300MM, RAPTOR, RAIDER S"/>
    <m/>
    <s v="PL"/>
    <s v="MIH_A03"/>
  </r>
  <r>
    <s v="A0395838, Rev 03"/>
    <m/>
    <s v="FLOAT, STACKED PLATING, 300MM, RAPTOR, RAIDER S"/>
    <s v="FLOAT, STACKED PLATING, 300MM, RAPTOR, RAIDER S"/>
    <m/>
    <s v="EA"/>
    <s v="M"/>
    <b v="0"/>
    <x v="0"/>
    <b v="0"/>
    <b v="1"/>
    <b v="0"/>
    <b v="1"/>
    <n v="5"/>
    <s v=" STACKED PLATING, 300MM, RAPTOR, RAIDER S"/>
    <m/>
    <s v="PL"/>
    <s v="MIH_A03"/>
  </r>
  <r>
    <s v="A0396076, Rev 01"/>
    <m/>
    <s v="Lid, Chamber, Stacked Plating, 300MM, Raptor S"/>
    <s v="Lid, Chamber, Stacked Plating, 300MM, Raptor S"/>
    <m/>
    <s v="EA"/>
    <s v="M"/>
    <b v="0"/>
    <x v="0"/>
    <b v="0"/>
    <b v="1"/>
    <b v="0"/>
    <b v="1"/>
    <n v="3"/>
    <s v=" Chamber, Stacked Plating, 300MM, Raptor S"/>
    <m/>
    <s v="LID"/>
    <s v="MIH_A03"/>
  </r>
  <r>
    <s v="A0396179, Rev 04"/>
    <m/>
    <s v="BASE PLATE, PRE-ALIGNER ASSY, RAIDER GT"/>
    <s v="BASE PLATE, PRE-ALIGNER ASSY, RAIDER GT"/>
    <m/>
    <s v="EA"/>
    <s v="M"/>
    <b v="0"/>
    <x v="5"/>
    <b v="0"/>
    <b v="0"/>
    <b v="0"/>
    <b v="1"/>
    <n v="10"/>
    <s v=" PRE-ALIGNER ASSY, RAIDER GT"/>
    <m/>
    <s v="ASSY"/>
    <s v="SUB CON_A03"/>
  </r>
  <r>
    <s v="A0396220, Rev 02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PL"/>
    <s v="MIH_A03"/>
  </r>
  <r>
    <s v="A0396220, Rev 03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PL"/>
    <s v="MIH_A03"/>
  </r>
  <r>
    <s v="A0396221, Rev 02"/>
    <m/>
    <s v="Guide, Target, Rinse, Chamber, Raptor S"/>
    <s v="Guide, Target, Rinse, Chamber, Raptor S"/>
    <m/>
    <s v="EA"/>
    <s v="M"/>
    <b v="0"/>
    <x v="0"/>
    <b v="0"/>
    <b v="1"/>
    <b v="0"/>
    <b v="1"/>
    <n v="5"/>
    <s v=" Target, Rinse, Chamber, Raptor S"/>
    <m/>
    <s v="CHMBR"/>
    <s v="MIH_A03"/>
  </r>
  <r>
    <s v="A0396337, Rev 01"/>
    <m/>
    <s v="Washer, Support, Heat Exchanger"/>
    <s v="Washer, Support, Heat Exchanger"/>
    <m/>
    <s v="EA"/>
    <s v="M"/>
    <b v="0"/>
    <x v="0"/>
    <b v="0"/>
    <b v="1"/>
    <b v="0"/>
    <b v="1"/>
    <n v="6"/>
    <s v=" Support, Heat Exchanger"/>
    <m/>
    <s v=""/>
    <s v="MIH_A03"/>
  </r>
  <r>
    <s v="A0396397, Rev 01"/>
    <m/>
    <s v="COVER, UPPER SIDE, SRM TEST STAND"/>
    <s v="COVER, UPPER SIDE, SRM TEST STAND"/>
    <m/>
    <s v="EA"/>
    <s v="M"/>
    <b v="0"/>
    <x v="0"/>
    <b v="0"/>
    <b v="1"/>
    <b v="0"/>
    <b v="1"/>
    <n v="5"/>
    <s v=" UPPER SIDE, SRM TEST STAND"/>
    <m/>
    <s v="COVER"/>
    <s v="MIH_A03"/>
  </r>
  <r>
    <s v="A0396398, Rev 01"/>
    <m/>
    <s v="COVER, UPPER MID, SRM TEST STAND"/>
    <s v="COVER, UPPER MID, SRM TEST STAND"/>
    <m/>
    <s v="EA"/>
    <s v="M"/>
    <b v="0"/>
    <x v="0"/>
    <b v="0"/>
    <b v="1"/>
    <b v="0"/>
    <b v="1"/>
    <n v="5"/>
    <s v=" UPPER MID, SRM TEST STAND"/>
    <m/>
    <s v="COVER"/>
    <s v="MIH_A03"/>
  </r>
  <r>
    <s v="A0396401, Rev 01"/>
    <m/>
    <s v="COVER, LOWER EDGE, SRM TEST STAND"/>
    <s v="COVER, LOWER EDGE, SRM TEST STAND"/>
    <m/>
    <s v="EA"/>
    <s v="M"/>
    <b v="0"/>
    <x v="0"/>
    <b v="0"/>
    <b v="1"/>
    <b v="0"/>
    <b v="1"/>
    <n v="5"/>
    <s v=" LOWER EDGE, SRM TEST STAND"/>
    <m/>
    <s v="COVER"/>
    <s v="MIH_A03"/>
  </r>
  <r>
    <s v="A0396402, Rev 01"/>
    <m/>
    <s v="COVER, LOWER MID, SRM TEST STAND"/>
    <s v="COVER, LOWER MID, SRM TEST STAND"/>
    <m/>
    <s v="EA"/>
    <s v="M"/>
    <b v="0"/>
    <x v="0"/>
    <b v="0"/>
    <b v="1"/>
    <b v="0"/>
    <b v="1"/>
    <n v="5"/>
    <s v=" LOWER MID, SRM TEST STAND"/>
    <m/>
    <s v="COVER"/>
    <s v="MIH_A03"/>
  </r>
  <r>
    <s v="A0396406, Rev 02"/>
    <m/>
    <s v="Backing Plate Chuck 300MM"/>
    <s v="Backing Plate Chuck 300MM"/>
    <m/>
    <s v="EA"/>
    <s v="M"/>
    <b v="0"/>
    <x v="0"/>
    <b v="0"/>
    <b v="1"/>
    <b v="0"/>
    <b v="1"/>
    <n v="0"/>
    <s v="Backing"/>
    <m/>
    <s v="PLATE"/>
    <s v="MIH_A03"/>
  </r>
  <r>
    <s v="A0396429, Rev 01"/>
    <m/>
    <s v="Cover, Upper, Brush, Seal Clean, Raptor S"/>
    <s v="Cover, Upper, Brush, Seal Clean, Raptor S"/>
    <m/>
    <s v="EA"/>
    <s v="M"/>
    <b v="0"/>
    <x v="0"/>
    <b v="0"/>
    <b v="1"/>
    <b v="0"/>
    <b v="1"/>
    <n v="5"/>
    <s v=" Upper, Brush, Seal Clean, Raptor S"/>
    <m/>
    <s v="COVER"/>
    <s v="MIH_A03"/>
  </r>
  <r>
    <s v="A0396505, Rev 02"/>
    <m/>
    <s v="PLATE, WELD-ON, CROSS PIECE, CRADLE, RAIDER-S"/>
    <s v="PLATE, WELD-ON, CROSS PIECE, CRADLE, RAIDER-S"/>
    <m/>
    <s v="EA"/>
    <s v="M"/>
    <b v="0"/>
    <x v="0"/>
    <b v="0"/>
    <b v="1"/>
    <b v="0"/>
    <b v="1"/>
    <n v="5"/>
    <s v=" WELD-ON, CROSS PIECE, CRADLE, RAIDER-S"/>
    <m/>
    <s v="PLATE"/>
    <s v="MIH_A03"/>
  </r>
  <r>
    <s v="A0396506, Rev 03"/>
    <m/>
    <s v="PLATE, MID, BOLT-ON, CROSS PIECE, CRADLE, RAIDER-S"/>
    <s v="PLATE, MID, BOLT-ON, CROSS PIECE, CRADLE, RAIDER-S"/>
    <m/>
    <s v="EA"/>
    <s v="M"/>
    <b v="0"/>
    <x v="0"/>
    <b v="0"/>
    <b v="1"/>
    <b v="0"/>
    <b v="1"/>
    <n v="5"/>
    <s v=" MID, BOLT-ON, CROSS PIECE, CRADLE, RAIDER-S"/>
    <m/>
    <s v="PLATE"/>
    <s v="MIH_A03"/>
  </r>
  <r>
    <s v="A0396507, Rev 02"/>
    <m/>
    <s v="PLATE, END, BOLT-ON, CROSS PIECE, CRADLE, RAIDER-S"/>
    <s v="PLATE, END, BOLT-ON, CROSS PIECE, CRADLE, RAIDER-S"/>
    <m/>
    <s v="EA"/>
    <s v="M"/>
    <b v="0"/>
    <x v="0"/>
    <b v="0"/>
    <b v="0"/>
    <b v="0"/>
    <b v="1"/>
    <n v="5"/>
    <s v=" END, BOLT-ON, CROSS PIECE, CRADLE, RAIDER-S"/>
    <m/>
    <s v="PLATE"/>
    <s v="MIH_A03"/>
  </r>
  <r>
    <s v="A0396565, Rev 01"/>
    <m/>
    <s v="COVER, TOP, SRM TEST STAND"/>
    <s v="COVER, TOP, SRM TEST STAND"/>
    <m/>
    <s v="EA"/>
    <s v="M"/>
    <b v="0"/>
    <x v="0"/>
    <b v="0"/>
    <b v="1"/>
    <b v="0"/>
    <b v="1"/>
    <n v="5"/>
    <s v=" TOP, SRM TEST STAND"/>
    <m/>
    <s v="COVER"/>
    <s v="MIH_A03"/>
  </r>
  <r>
    <s v="A0396594, Rev 01"/>
    <m/>
    <s v="COVER, UPPER EDGE, SRM TEST STAND"/>
    <s v="COVER, UPPER EDGE, SRM TEST STAND"/>
    <m/>
    <s v="EA"/>
    <s v="M"/>
    <b v="0"/>
    <x v="0"/>
    <b v="0"/>
    <b v="1"/>
    <b v="0"/>
    <b v="1"/>
    <n v="5"/>
    <s v=" UPPER EDGE, SRM TEST STAND"/>
    <m/>
    <s v="COVER"/>
    <s v="MIH_A03"/>
  </r>
  <r>
    <s v="A0396714, Rev 01"/>
    <m/>
    <s v="COVER, LOWER SIDE, SRM TEST STAND"/>
    <s v="COVER, LOWER SIDE, SRM TEST STAND"/>
    <m/>
    <s v="EA"/>
    <s v="M"/>
    <b v="0"/>
    <x v="0"/>
    <b v="0"/>
    <b v="1"/>
    <b v="0"/>
    <b v="1"/>
    <n v="5"/>
    <s v=" LOWER SIDE, SRM TEST STAND"/>
    <m/>
    <s v="COVER"/>
    <s v="MIH_A03"/>
  </r>
  <r>
    <s v="A0396906, Rev 02"/>
    <m/>
    <s v="BLOCK, SAFETY, PDH RING LIFT"/>
    <s v="BLOCK, SAFETY, PDH RING LIFT"/>
    <m/>
    <s v="EA"/>
    <s v="M"/>
    <b v="0"/>
    <x v="0"/>
    <b v="0"/>
    <b v="1"/>
    <b v="0"/>
    <b v="1"/>
    <n v="5"/>
    <s v=" SAFETY, PDH RING LIFT"/>
    <m/>
    <s v="RING"/>
    <s v="MIH_A03"/>
  </r>
  <r>
    <s v="A0396924, Rev 01"/>
    <m/>
    <s v="COVER, LOWER WIDE,            _x001e_SRD TEST STAND"/>
    <s v="COVER, LOWER WIDE,            _x001e_SRD TEST STAND"/>
    <m/>
    <s v="EA"/>
    <s v="M"/>
    <b v="0"/>
    <x v="0"/>
    <b v="0"/>
    <b v="1"/>
    <b v="0"/>
    <b v="1"/>
    <n v="5"/>
    <s v=" LOWER WIDE,            _x001e_SRD TEST STAND"/>
    <m/>
    <s v="COVER"/>
    <s v="MIH_A03"/>
  </r>
  <r>
    <s v="A0396925, Rev 01"/>
    <m/>
    <s v="COVER, LOWER NARROW,          _x001e_SRD TEST STAND"/>
    <s v="COVER, LOWER NARROW,          _x001e_SRD TEST STAND"/>
    <m/>
    <s v="EA"/>
    <s v="M"/>
    <b v="0"/>
    <x v="0"/>
    <b v="0"/>
    <b v="1"/>
    <b v="0"/>
    <b v="1"/>
    <n v="5"/>
    <s v=" LOWER NARROW,          _x001e_SRD TEST STAND"/>
    <m/>
    <s v="COVER"/>
    <s v="MIH_A03"/>
  </r>
  <r>
    <s v="A0397090, Rev 02"/>
    <m/>
    <s v="LID, CHAMBER CONNECTIONS,     _x001e_MEMBRANE, _x001e_SIDE, RAPTOR-M, CFD IIIM"/>
    <s v="LID, CHAMBER CONNECTIONS,     _x001e_MEMBRANE, _x001e_SIDE, RAPTOR-M, CFD IIIM"/>
    <m/>
    <s v="EA"/>
    <s v="M"/>
    <b v="0"/>
    <x v="0"/>
    <b v="0"/>
    <b v="1"/>
    <b v="0"/>
    <b v="1"/>
    <n v="3"/>
    <s v=" CHAMBER CONNECTIONS,     _x001e_MEMBRANE, _x001e_SIDE, RAPTOR-M, CFD IIIM"/>
    <m/>
    <s v="LID"/>
    <s v="MIH_A03"/>
  </r>
  <r>
    <s v="A0397091, Rev 02"/>
    <m/>
    <s v="LID, CHAMBER/FACILITY,        _x001e_MEMBRANE, SP, ECI, _x001e_SIDE, RAPTOR-M, CFD IIIM"/>
    <s v="LID, CHAMBER/FACILITY,        _x001e_MEMBRANE, SP, ECI, _x001e_SIDE, RAPTOR-M, CFD IIIM"/>
    <m/>
    <s v="EA"/>
    <s v="M"/>
    <b v="0"/>
    <x v="0"/>
    <b v="0"/>
    <b v="1"/>
    <b v="0"/>
    <b v="1"/>
    <n v="3"/>
    <s v=" CHAMBER/FACILITY,        _x001e_MEMBRANE, SP, ECI, _x001e_SIDE, RAPTOR-M, CFD IIIM"/>
    <m/>
    <s v="LID"/>
    <s v="MIH_A03"/>
  </r>
  <r>
    <s v="A0397118, Rev 01"/>
    <s v="COVER, L"/>
    <s v="COVER, LOWER, BRUSH, SEAL CLEAN, RAPTOR S"/>
    <s v="COVER, LOWER, BRUSH, SEAL CLEAN, RAPTOR S"/>
    <m/>
    <s v="EA"/>
    <s v="M"/>
    <b v="0"/>
    <x v="0"/>
    <b v="0"/>
    <b v="0"/>
    <b v="0"/>
    <b v="1"/>
    <n v="5"/>
    <s v=" LOWER, BRUSH, SEAL CLEAN, RAPTOR S"/>
    <m/>
    <s v="COVER"/>
    <s v="MIH_A03"/>
  </r>
  <r>
    <s v="A0397119, Rev 02"/>
    <m/>
    <s v="Cover, Centering Blocks, LTS"/>
    <s v="Cover, Centering Blocks, LTS"/>
    <m/>
    <s v="EA"/>
    <s v="M"/>
    <b v="0"/>
    <x v="0"/>
    <b v="0"/>
    <b v="1"/>
    <b v="0"/>
    <b v="1"/>
    <n v="5"/>
    <s v=" Centering Blocks, LTS"/>
    <m/>
    <s v="RING"/>
    <s v="MIH_A03"/>
  </r>
  <r>
    <s v="A0397119, Rev 03"/>
    <m/>
    <s v="Cover, Centering Blocks, LTS"/>
    <s v="Cover, Centering Blocks, LTS"/>
    <m/>
    <s v="EA"/>
    <s v="M"/>
    <b v="0"/>
    <x v="0"/>
    <b v="0"/>
    <b v="1"/>
    <b v="0"/>
    <b v="1"/>
    <n v="5"/>
    <s v=" Centering Blocks, LTS"/>
    <m/>
    <s v="RING"/>
    <s v="MIH_A03"/>
  </r>
  <r>
    <s v="A0397222, Rev 02"/>
    <m/>
    <s v="Weir Shield, 192.5MM, Stacked Plating, Raptor S, 200MM"/>
    <s v="Weir Shield, 192.5MM, Stacked Plating, Raptor S, 200MM"/>
    <m/>
    <s v="EA"/>
    <s v="M"/>
    <b v="0"/>
    <x v="0"/>
    <b v="0"/>
    <b v="1"/>
    <b v="0"/>
    <b v="1"/>
    <n v="0"/>
    <s v="Weir"/>
    <m/>
    <s v="SHIELD"/>
    <s v="MIH_A03"/>
  </r>
  <r>
    <s v="A0397225, Rev 02"/>
    <m/>
    <s v="Chamber Shield, 181MM ID, Stacked Plating, Raptor S, 200MM"/>
    <s v="Chamber Shield, 181MM ID, Stacked Plating, Raptor S, 200MM"/>
    <m/>
    <s v="EA"/>
    <s v="M"/>
    <b v="0"/>
    <x v="0"/>
    <b v="0"/>
    <b v="1"/>
    <b v="0"/>
    <b v="1"/>
    <n v="0"/>
    <s v="Chamber"/>
    <m/>
    <s v="SHIELD"/>
    <s v="MIH_A03"/>
  </r>
  <r>
    <s v="A0397226, Rev 02"/>
    <m/>
    <s v="Chamber Shield, 183MM ID, Stacked Plating, Raptor S, 200MM"/>
    <s v="Chamber Shield, 183MM ID, Stacked Plating, Raptor S, 200MM"/>
    <m/>
    <s v="EA"/>
    <s v="M"/>
    <b v="0"/>
    <x v="0"/>
    <b v="0"/>
    <b v="1"/>
    <b v="0"/>
    <b v="1"/>
    <n v="0"/>
    <s v="Chamber"/>
    <m/>
    <s v="SHIELD"/>
    <s v="MIH_A03"/>
  </r>
  <r>
    <s v="A0397227, Rev 02"/>
    <m/>
    <s v="Chamber Shield, 185MM ID , Stacked Plating, Raptor S, 200MM"/>
    <s v="Chamber Shield, 185MM ID , Stacked Plating, Raptor S, 200MM"/>
    <m/>
    <s v="EA"/>
    <s v="M"/>
    <b v="0"/>
    <x v="0"/>
    <b v="0"/>
    <b v="1"/>
    <b v="0"/>
    <b v="1"/>
    <n v="0"/>
    <s v="Chamber"/>
    <m/>
    <s v="SHIELD"/>
    <s v="MIH_A03"/>
  </r>
  <r>
    <s v="A0397229, Rev 02"/>
    <m/>
    <s v="Chamber Shield, 189MM ID, Stacked Plating, Raptor S, 200MM"/>
    <s v="Chamber Shield, 189MM ID, Stacked Plating, Raptor S, 200MM"/>
    <m/>
    <s v="EA"/>
    <s v="M"/>
    <b v="0"/>
    <x v="0"/>
    <b v="0"/>
    <b v="1"/>
    <b v="0"/>
    <b v="1"/>
    <n v="0"/>
    <s v="Chamber"/>
    <m/>
    <s v="SHIELD"/>
    <s v="MIH_A03"/>
  </r>
  <r>
    <s v="A0397240, Rev 02"/>
    <m/>
    <s v="Anode Shield, 155MM ID, Stacked Plating, Raptor S, 200MM"/>
    <s v="Anode Shield, 155MM ID, Stacked Plating, Raptor S, 200MM"/>
    <m/>
    <s v="EA"/>
    <s v="M"/>
    <b v="0"/>
    <x v="0"/>
    <b v="0"/>
    <b v="1"/>
    <b v="0"/>
    <b v="1"/>
    <n v="0"/>
    <s v="Anode"/>
    <m/>
    <s v="SHIELD"/>
    <s v="MIH_A03"/>
  </r>
  <r>
    <s v="A0397242, Rev 02"/>
    <m/>
    <s v="Anode Shield, 161MM, Stacked Plating, Raptor S, 200MM"/>
    <s v="Anode Shield, 161MM, Stacked Plating, Raptor S, 200MM"/>
    <m/>
    <s v="EA"/>
    <s v="M"/>
    <b v="0"/>
    <x v="0"/>
    <b v="0"/>
    <b v="1"/>
    <b v="0"/>
    <b v="1"/>
    <n v="0"/>
    <s v="Anode"/>
    <m/>
    <s v="SHIELD"/>
    <s v="MIH_A03"/>
  </r>
  <r>
    <s v="A0397262, Rev 01"/>
    <m/>
    <s v="WELDMENT, DRAIN, IW, LEFT, SUPPORT MOD, RAIDER-S"/>
    <s v="WELDMENT, DRAIN, IW, LEFT, SUPPORT MOD, RAIDER-S"/>
    <s v="Sub"/>
    <s v="EA"/>
    <s v="M"/>
    <b v="0"/>
    <x v="2"/>
    <b v="0"/>
    <b v="1"/>
    <b v="0"/>
    <b v="1"/>
    <n v="8"/>
    <s v=" DRAIN, IW, LEFT, SUPPORT MOD, RAIDER-S"/>
    <m/>
    <s v=""/>
    <s v="Plastic_A03"/>
  </r>
  <r>
    <s v="A0397263, Rev 01"/>
    <m/>
    <s v="WELDMENT, DRAIN, IW, RIGHT, SUPPORT MOD, RAIDER-S"/>
    <s v="WELDMENT, DRAIN, IW, RIGHT, SUPPORT MOD, RAIDER-S"/>
    <s v="Sub"/>
    <s v="EA"/>
    <s v="M"/>
    <b v="0"/>
    <x v="2"/>
    <b v="0"/>
    <b v="1"/>
    <b v="0"/>
    <b v="1"/>
    <n v="8"/>
    <s v=" DRAIN, IW, RIGHT, SUPPORT MOD, RAIDER-S"/>
    <m/>
    <s v=""/>
    <s v="Plastic_A03"/>
  </r>
  <r>
    <s v="A0397265, Rev 01"/>
    <m/>
    <s v="WELDMENT, DRAIN, ACID, SUPPORT MOD, RAIDER-S"/>
    <s v="WELDMENT, DRAIN, ACID, SUPPORT MOD, RAIDER-S"/>
    <m/>
    <s v="EA"/>
    <s v="M"/>
    <b v="0"/>
    <x v="5"/>
    <b v="0"/>
    <b v="0"/>
    <b v="0"/>
    <b v="1"/>
    <n v="8"/>
    <s v=" DRAIN, ACID, SUPPORT MOD, RAIDER-S"/>
    <m/>
    <s v=""/>
    <s v="SUB CON_A03"/>
  </r>
  <r>
    <s v="A0397347, Rev 02"/>
    <m/>
    <s v="ALIGNMENT PIN RING TO BACKING PLATE"/>
    <s v="ALIGNMENT PIN RING TO BACKING PLATE"/>
    <m/>
    <s v="EA"/>
    <s v="M"/>
    <b v="0"/>
    <x v="0"/>
    <b v="0"/>
    <b v="0"/>
    <b v="0"/>
    <b v="1"/>
    <n v="0"/>
    <s v="ALIGNMENT"/>
    <m/>
    <s v="PIN"/>
    <s v="MIH_A03"/>
  </r>
  <r>
    <s v="A0397658, Rev 01"/>
    <m/>
    <s v="Backside Support 2.4mm, Tapered Beam 32 RMS Surface"/>
    <s v="Backside Support 2.4mm, Tapered Beam 32 RMS Surface"/>
    <m/>
    <s v="EA"/>
    <s v="M"/>
    <b v="0"/>
    <x v="0"/>
    <b v="0"/>
    <b v="1"/>
    <b v="0"/>
    <b v="1"/>
    <n v="0"/>
    <s v="Backside"/>
    <m/>
    <s v=""/>
    <s v="MIH_A03"/>
  </r>
  <r>
    <s v="A0397737, Rev 01"/>
    <m/>
    <s v="ASSEMBLY, VALVE MOUNT,        _x001e_LEFT, FLIPPING SRD, _x001e_S-PLUS"/>
    <s v="ASSY, VALVE MOUNT,        _x001e_LEFT, FLIPPING SRD, _x001e_S-PLUS"/>
    <m/>
    <s v="EA"/>
    <s v="M"/>
    <b v="0"/>
    <x v="0"/>
    <b v="0"/>
    <b v="1"/>
    <b v="0"/>
    <b v="1"/>
    <n v="4"/>
    <s v=" VALVE MOUNT,        _x001e_LEFT, FLIPPING SRD, _x001e_S-PLUS"/>
    <m/>
    <s v="ASSY"/>
    <s v="MIH_A03"/>
  </r>
  <r>
    <s v="A0397739, Rev 01"/>
    <m/>
    <s v="ASSEMBLY, VALVE MOUNT,        _x001e_RIGHT, FLIPPING SRD, _x001e_S-PLUS"/>
    <s v="ASSY, VALVE MOUNT,        _x001e_RIGHT, FLIPPING SRD, _x001e_S-PLUS"/>
    <m/>
    <s v="EA"/>
    <s v="M"/>
    <b v="0"/>
    <x v="0"/>
    <b v="0"/>
    <b v="1"/>
    <b v="0"/>
    <b v="1"/>
    <n v="4"/>
    <s v=" VALVE MOUNT,        _x001e_RIGHT, FLIPPING SRD, _x001e_S-PLUS"/>
    <m/>
    <s v="ASSY"/>
    <s v="MIH_A03"/>
  </r>
  <r>
    <s v="A0397882, Rev 03"/>
    <m/>
    <s v="Finger/Pad, Front, End Effector, 750-180um THK Wafer, 200-201MM"/>
    <s v="Finger/Pad, Front, End Effector, 750-180um THK Wafer, 200-201MM"/>
    <m/>
    <s v="EA"/>
    <s v="M"/>
    <b v="0"/>
    <x v="0"/>
    <b v="0"/>
    <b v="0"/>
    <b v="0"/>
    <b v="1"/>
    <n v="10"/>
    <s v=" Front, End Effector, 750-180um THK Wafer, 200-201MM"/>
    <m/>
    <s v="WAFER"/>
    <s v="MIH_A03"/>
  </r>
  <r>
    <s v="A0397982, Rev 02"/>
    <m/>
    <s v="Base, Target, Head Teach, Raptor S, 200MM"/>
    <s v="Base, Target, Head Teach, Raptor S, 200MM"/>
    <m/>
    <s v="EA"/>
    <s v="M"/>
    <b v="0"/>
    <x v="0"/>
    <b v="0"/>
    <b v="1"/>
    <b v="0"/>
    <b v="1"/>
    <n v="4"/>
    <s v=" Target, Head Teach, Raptor S, 200MM"/>
    <m/>
    <s v="BASE"/>
    <s v="MIH_A03"/>
  </r>
  <r>
    <s v="A0397991, Rev 02"/>
    <m/>
    <s v="WELDMENT, PLUG/CAP SLIP FIT, 63mm 7.3 INCH, NPP"/>
    <s v="WELDMENT, PLUG/CAP SLIP FIT, 63mm 7.3 INCH, NPP"/>
    <m/>
    <s v="EA"/>
    <s v="M"/>
    <b v="0"/>
    <x v="0"/>
    <b v="0"/>
    <b v="1"/>
    <b v="0"/>
    <b v="1"/>
    <n v="8"/>
    <s v=" PLUG/CAP SLIP FIT, 63mm 7.3 INCH, NPP"/>
    <m/>
    <s v="PLUG"/>
    <s v="MIH_A03"/>
  </r>
  <r>
    <s v="A0398215, Rev 01"/>
    <m/>
    <s v="Spacer, Slide Chamber Mount Arm Service Station"/>
    <s v="Spacer, Slide Chamber Mount Arm Service Station"/>
    <m/>
    <s v="EA"/>
    <s v="M"/>
    <b v="0"/>
    <x v="0"/>
    <b v="0"/>
    <b v="1"/>
    <b v="0"/>
    <b v="1"/>
    <n v="6"/>
    <s v=" Slide Chamber Mount Arm Service Station"/>
    <m/>
    <s v="LID"/>
    <s v="MIH_A03"/>
  </r>
  <r>
    <s v="A0398276, Rev 01"/>
    <m/>
    <s v="4 CHAMBER, OVERFLOW TRUNK, S-PLUS"/>
    <s v="4 CHAMBER, OVERFLOW TRUNK, S-PLUS"/>
    <m/>
    <s v="EA"/>
    <s v="M"/>
    <b v="0"/>
    <x v="5"/>
    <b v="0"/>
    <b v="0"/>
    <b v="0"/>
    <b v="1"/>
    <n v="9"/>
    <s v=" OVERFLOW TRUNK, S-PLUS"/>
    <m/>
    <s v="PL"/>
    <s v="SUB CON_A03"/>
  </r>
  <r>
    <s v="A0398277, Rev 01"/>
    <m/>
    <s v="6 CHAMBER, OVERFLOW TRUNK, S-PLUS"/>
    <s v="6 CHAMBER, OVERFLOW TRUNK, S-PLUS"/>
    <m/>
    <s v="EA"/>
    <s v="M"/>
    <b v="0"/>
    <x v="5"/>
    <b v="0"/>
    <b v="0"/>
    <b v="0"/>
    <b v="1"/>
    <n v="9"/>
    <s v=" OVERFLOW TRUNK, S-PLUS"/>
    <m/>
    <s v="PL"/>
    <s v="SUB CON_A03"/>
  </r>
  <r>
    <s v="A0398336, Rev 01"/>
    <m/>
    <s v="BACKING PLATE, TEST CHUCK, 300mm"/>
    <s v="BACKING PLATE, TEST CHUCK, 300mm"/>
    <m/>
    <s v="EA"/>
    <s v="M"/>
    <b v="0"/>
    <x v="0"/>
    <b v="0"/>
    <b v="0"/>
    <b v="0"/>
    <b v="1"/>
    <n v="0"/>
    <s v="BACKING"/>
    <m/>
    <s v="PLATE"/>
    <s v="MIH_A03"/>
  </r>
  <r>
    <s v="A0398781, Rev 01"/>
    <m/>
    <s v="COVER, BOARD, INTERFACE, RAIDER-S PLUS, BULK POWER SUPPLY, 73147-83"/>
    <s v="COVER, BOARD, INTERFACE, RAIDER-S PLUS, BULK POWER SUPPLY, 73147-83"/>
    <m/>
    <s v="EA"/>
    <s v="M"/>
    <b v="0"/>
    <x v="0"/>
    <b v="0"/>
    <b v="1"/>
    <b v="0"/>
    <b v="1"/>
    <n v="5"/>
    <s v=" BOARD, INTERFACE, RAIDER-S PLUS, BULK POWER SUPPLY, 73147-83"/>
    <m/>
    <s v="PL"/>
    <s v="MIH_A03"/>
  </r>
  <r>
    <s v="A0400656, Rev 03"/>
    <m/>
    <s v="Target, Top Plate, For Wafer &amp; Chuck Rinse, ECD, 300MM"/>
    <s v="Target, Top Plate, For Wafer &amp; Chuck Rinse, ECD, 300MM"/>
    <m/>
    <s v="EA"/>
    <s v="M"/>
    <b v="0"/>
    <x v="0"/>
    <b v="0"/>
    <b v="1"/>
    <b v="0"/>
    <b v="1"/>
    <n v="6"/>
    <s v=" Top Plate, For Wafer &amp; Chuck Rinse, ECD, 300MM"/>
    <m/>
    <s v="PLATE"/>
    <s v="MIH_A04"/>
  </r>
  <r>
    <s v="A0400782, Rev 01"/>
    <m/>
    <s v="PANEL, COVER, DISTRIBUTION PLATE, WLP"/>
    <s v="PANEL, COVER, DISTRIBUTION PLATE, WLP"/>
    <m/>
    <s v="EA"/>
    <s v="M"/>
    <b v="0"/>
    <x v="0"/>
    <b v="0"/>
    <b v="1"/>
    <b v="0"/>
    <b v="1"/>
    <n v="5"/>
    <s v=" COVER, DISTRIBUTION PLATE, WLP"/>
    <m/>
    <s v="PLATE"/>
    <s v="MIH_A04"/>
  </r>
  <r>
    <s v="A0401262, Rev 01"/>
    <m/>
    <s v="Wafer Contact Ring, Low Pressure Seal, Raptor S"/>
    <s v="Wafer Contact Ring, Low Pressure Seal, Raptor S"/>
    <m/>
    <s v="EA"/>
    <s v="M"/>
    <b v="0"/>
    <x v="0"/>
    <b v="0"/>
    <b v="1"/>
    <b v="0"/>
    <b v="1"/>
    <n v="0"/>
    <s v="Wafer"/>
    <m/>
    <s v="RING"/>
    <s v="MIH_A04"/>
  </r>
  <r>
    <s v="A0401410, Rev 01"/>
    <m/>
    <s v="WELDMENT, ANODE RETURN, 4 CHAMBER, RAIDER-S"/>
    <s v="WELDMENT, ANODE RETURN, 4 CHAMBER, RAIDER-S"/>
    <m/>
    <s v="EA"/>
    <s v="M"/>
    <b v="0"/>
    <x v="5"/>
    <b v="0"/>
    <b v="0"/>
    <b v="0"/>
    <b v="1"/>
    <n v="8"/>
    <s v=" ANODE RETURN, 4 CHAMBER, RAIDER-S"/>
    <m/>
    <s v="CHMBR"/>
    <s v="SUB CON_A04"/>
  </r>
  <r>
    <s v="A0401411, Rev 01"/>
    <m/>
    <s v="WELDMENT, ANODE RETURN, 6 CHAMBER, RAIDER-S"/>
    <s v="WELDMENT, ANODE RETURN, 6 CHAMBER, RAIDER-S"/>
    <s v="Sub"/>
    <s v="EA"/>
    <s v="M"/>
    <b v="0"/>
    <x v="2"/>
    <b v="0"/>
    <b v="1"/>
    <b v="0"/>
    <b v="1"/>
    <n v="8"/>
    <s v=" ANODE RETURN, 6 CHAMBER, RAIDER-S"/>
    <m/>
    <s v="CHMBR"/>
    <s v="Plastic_A04"/>
  </r>
  <r>
    <s v="A0401422, Rev 01"/>
    <m/>
    <s v="Chamber Shield, Diffuser, Blank, Stacked Plating, Raptor S, 300MM"/>
    <s v="Chamber Shield, Diffuser, Blank, Stacked Plating, Raptor S, 300MM"/>
    <m/>
    <s v="EA"/>
    <s v="M"/>
    <b v="0"/>
    <x v="0"/>
    <b v="0"/>
    <b v="1"/>
    <b v="0"/>
    <b v="1"/>
    <n v="0"/>
    <s v="Chamber"/>
    <m/>
    <s v="SHIELD"/>
    <s v="MIH_A04"/>
  </r>
  <r>
    <s v="A0401634, Rev 04"/>
    <m/>
    <s v="LID 150MM, 200MM, 300MM PRE-WET SRD"/>
    <s v="LID 150MM, 200MM, 300MM PRE-WET SRD"/>
    <m/>
    <s v="EA"/>
    <s v="M"/>
    <b v="0"/>
    <x v="0"/>
    <b v="0"/>
    <b v="1"/>
    <b v="0"/>
    <b v="1"/>
    <n v="9"/>
    <s v=" 200MM, 300MM PRE-WET SRD"/>
    <m/>
    <s v="LID"/>
    <s v="MIH_A04"/>
  </r>
  <r>
    <s v="A0401961, Rev 01"/>
    <m/>
    <s v="ASSEMBLY, TRUNKLINE, ELECTROLYTE, 4 CHAMBER, FILTER RETURN, LEFT, RAIDER-S"/>
    <s v="ASSY, TRUNKLINE, ELECTROLYTE, 4 CHAMBER, FILTER RETURN, LEFT, RAIDER-S"/>
    <m/>
    <s v="EA"/>
    <s v="M"/>
    <b v="0"/>
    <x v="5"/>
    <b v="0"/>
    <b v="0"/>
    <b v="0"/>
    <b v="1"/>
    <n v="4"/>
    <s v=" TRUNKLINE, ELECTROLYTE, 4 CHAMBER, FILTER RETURN, LEFT, RAIDER-S"/>
    <m/>
    <s v="ASSY"/>
    <s v="SUB CON_A04"/>
  </r>
  <r>
    <s v="A0401961, Rev 02"/>
    <m/>
    <s v="ASEMBLY, TRUNKLINE, ELECTROLYTE, 4 CHAMBER, FILTER RETURN, LEFT, RAIDER-S"/>
    <s v="ASEMBLY, TRUNKLINE, ELECTROLYTE, 4 CHAMBER, FILTER RETURN, LEFT, RAIDER-S"/>
    <m/>
    <s v="EA"/>
    <s v="M"/>
    <b v="0"/>
    <x v="5"/>
    <b v="0"/>
    <b v="0"/>
    <b v="0"/>
    <b v="1"/>
    <n v="7"/>
    <s v=" TRUNKLINE, ELECTROLYTE, 4 CHAMBER, FILTER RETURN, LEFT, RAIDER-S"/>
    <m/>
    <s v="CHMBR"/>
    <s v="SUB CON_A04"/>
  </r>
  <r>
    <s v="A0401983, Rev 02"/>
    <m/>
    <s v="TUBE CLAMP, DI KIT, PLATING MODULE, WLP"/>
    <s v="TUBE CLAMP, DI KIT, PLATING MODULE, WLP"/>
    <m/>
    <s v="EA"/>
    <s v="M"/>
    <b v="0"/>
    <x v="0"/>
    <b v="0"/>
    <b v="1"/>
    <b v="0"/>
    <b v="1"/>
    <n v="10"/>
    <s v=" DI KIT, PLATING MODULE, WLP"/>
    <m/>
    <s v="TUBE"/>
    <s v="MIH_A04"/>
  </r>
  <r>
    <s v="A0403190, Rev 01"/>
    <m/>
    <s v="SWING LEVER THICK WAFER GRIPPING ASSY, SRD CHAMBER"/>
    <s v="SWING LEVER THICK WAFER GRIPPING ASSY, SRD CHAMBER"/>
    <m/>
    <s v="EA"/>
    <s v="M"/>
    <b v="0"/>
    <x v="0"/>
    <b v="0"/>
    <b v="1"/>
    <b v="0"/>
    <b v="1"/>
    <n v="0"/>
    <s v="SWING"/>
    <m/>
    <s v="ASSY"/>
    <s v="MIH_A04"/>
  </r>
  <r>
    <s v="A0404268, Rev 02"/>
    <m/>
    <s v="BRACKET ASSY, TRANSDUCER, TRUNK BLEED"/>
    <s v="BRACKET ASSY, TRANSDUCER, TRUNK BLEED"/>
    <m/>
    <s v="EA"/>
    <s v="M"/>
    <b v="0"/>
    <x v="0"/>
    <b v="0"/>
    <b v="1"/>
    <b v="0"/>
    <b v="1"/>
    <n v="0"/>
    <s v="BRACKET"/>
    <m/>
    <s v="ASSY"/>
    <s v="MIH_A04"/>
  </r>
  <r>
    <s v="A0405122, Rev 02"/>
    <m/>
    <s v="PANEL, DIVIDER MOUNTDECK MOUNTWIP"/>
    <s v="PANEL, DIVIDER MOUNTDECK MOUNTWIP"/>
    <m/>
    <s v="EA"/>
    <s v="M"/>
    <b v="0"/>
    <x v="0"/>
    <b v="0"/>
    <b v="1"/>
    <b v="0"/>
    <b v="1"/>
    <n v="5"/>
    <s v=" DIVIDER MOUNTDECK MOUNTWIP"/>
    <m/>
    <s v="PANEL"/>
    <s v="MIH_A04"/>
  </r>
  <r>
    <s v="A0405314, Rev 01"/>
    <m/>
    <s v="CHIMNEY_BOLT ON, SHORTER ARM, RAPTOR_S"/>
    <s v="CHIMNEY_BOLT ON, SHORTER ARM, RAPTOR_S"/>
    <m/>
    <s v="EA"/>
    <s v="M"/>
    <b v="0"/>
    <x v="0"/>
    <b v="0"/>
    <b v="1"/>
    <b v="0"/>
    <b v="1"/>
    <n v="0"/>
    <s v="CHIMNEY_BOLT"/>
    <m/>
    <s v=""/>
    <s v="MIH_A04"/>
  </r>
  <r>
    <s v="A0405315, Rev 01"/>
    <m/>
    <s v="CHIMNEY_BOLT ON, TALLER ARM, 300MM, RAPTOR, RAIDER S"/>
    <s v="CHIMNEY_BOLT ON, TALLER ARM, 300MM, RAPTOR, RAIDER S"/>
    <m/>
    <s v="EA"/>
    <s v="M"/>
    <b v="0"/>
    <x v="0"/>
    <b v="0"/>
    <b v="1"/>
    <b v="0"/>
    <b v="1"/>
    <n v="0"/>
    <s v="CHIMNEY_BOLT"/>
    <m/>
    <s v=""/>
    <s v="MIH_A04"/>
  </r>
  <r>
    <s v="A0405366, Rev 01"/>
    <m/>
    <s v="Cover, Bellows Labyrinth, Rotor, LTS, WLP"/>
    <s v="Cover, Bellows Labyrinth, Rotor, LTS, WLP"/>
    <m/>
    <s v="EA"/>
    <s v="M"/>
    <b v="0"/>
    <x v="0"/>
    <b v="0"/>
    <b v="1"/>
    <b v="0"/>
    <b v="1"/>
    <n v="5"/>
    <s v=" Bellows Labyrinth, Rotor, LTS, WLP"/>
    <m/>
    <s v="COVER"/>
    <s v="MIH_A04"/>
  </r>
  <r>
    <s v="A0405366, Rev 02"/>
    <m/>
    <s v="Cover, Bellows Labyrith Rotor, LTS, WLP"/>
    <s v="Cover, Bellows Labyrith Rotor, LTS, WLP"/>
    <m/>
    <s v="EA"/>
    <s v="M"/>
    <b v="0"/>
    <x v="0"/>
    <b v="0"/>
    <b v="1"/>
    <b v="0"/>
    <b v="1"/>
    <n v="5"/>
    <s v=" Bellows Labyrith Rotor, LTS, WLP"/>
    <m/>
    <s v="COVER"/>
    <s v="MIH_A04"/>
  </r>
  <r>
    <s v="A0405607, Rev 02"/>
    <m/>
    <s v="CROSS BAR, WEIR SHIELD REMOVAL TOOL, RAPTOR-S CHAMBER"/>
    <s v="CROSS BAR, WEIR SHIELD REMOVAL TOOL, RAPTOR-S CHAMBER"/>
    <m/>
    <s v="EA"/>
    <s v="M"/>
    <b v="0"/>
    <x v="0"/>
    <b v="0"/>
    <b v="1"/>
    <b v="0"/>
    <b v="1"/>
    <n v="9"/>
    <s v=" WEIR SHIELD REMOVAL TOOL, RAPTOR-S CHAMBER"/>
    <m/>
    <s v="TOOL"/>
    <s v="MIH_A04"/>
  </r>
  <r>
    <s v="A0405636, Rev 05"/>
    <m/>
    <s v="ASSY, BASE PLATE, BUFFER, INTEGRATED PRE"/>
    <s v="ASSY, BASE PLATE, BUFFER, INTEGRATED PRE"/>
    <m/>
    <s v="EA"/>
    <s v="M"/>
    <b v="0"/>
    <x v="5"/>
    <b v="0"/>
    <b v="0"/>
    <b v="0"/>
    <b v="1"/>
    <n v="4"/>
    <s v=" BASE PLATE, BUFFER, INTEGRATED PRE"/>
    <m/>
    <s v="ASSY"/>
    <s v="SUB CON_A04"/>
  </r>
  <r>
    <s v="A0405778, Rev 04"/>
    <m/>
    <s v="ASSY, PLATE, TOP, BUFFER ASSY, RAIDER GT"/>
    <s v="ASSY, PLATE, TOP, BUFFER ASSY, RAIDER GT"/>
    <s v="Sub"/>
    <s v="EA"/>
    <s v="M"/>
    <b v="0"/>
    <x v="2"/>
    <b v="0"/>
    <b v="1"/>
    <b v="0"/>
    <b v="1"/>
    <n v="4"/>
    <s v=" PLATE, TOP, BUFFER ASSY, RAIDER GT"/>
    <m/>
    <s v="ASSY"/>
    <s v="Plastic_A04"/>
  </r>
  <r>
    <s v="A0406042, Rev 01"/>
    <m/>
    <s v="Plug, Drain, Chamber Body VPW Chamber"/>
    <s v="Plug, Drain, Chamber Body VPW Chamber"/>
    <m/>
    <s v="EA"/>
    <s v="M"/>
    <b v="0"/>
    <x v="0"/>
    <b v="0"/>
    <b v="1"/>
    <b v="0"/>
    <b v="1"/>
    <n v="4"/>
    <s v=" Drain, Chamber Body VPW Chamber"/>
    <m/>
    <s v="PLUG"/>
    <s v="MIH_A04"/>
  </r>
  <r>
    <s v="A0406049, Rev 02"/>
    <m/>
    <s v="VERTICAL LEG, WEIR SHIELD REMOVAL TOOL, RAPTOR_S CHAMBER"/>
    <s v="VERTICAL LEG, WEIR SHIELD REMOVAL TOOL, RAPTOR_S CHAMBER"/>
    <m/>
    <s v="EA"/>
    <s v="M"/>
    <b v="0"/>
    <x v="0"/>
    <b v="0"/>
    <b v="1"/>
    <b v="0"/>
    <b v="1"/>
    <n v="0"/>
    <s v="VERTICAL"/>
    <m/>
    <s v="TOOL"/>
    <s v="MIH_A04"/>
  </r>
  <r>
    <s v="A0407963, Rev 04"/>
    <m/>
    <s v="Fluid Line, N2, PN2-IC27 To Elbow, 1/4&quot;, Tube ASSY"/>
    <s v="Fluid Line, N2, PN2-IC27 To Elbow, 1/4&quot;, Tube ASSY"/>
    <s v="Sub"/>
    <s v="EA"/>
    <s v="M"/>
    <b v="0"/>
    <x v="2"/>
    <b v="0"/>
    <b v="1"/>
    <b v="0"/>
    <b v="1"/>
    <n v="10"/>
    <s v=" N2, PN2-IC27 To Elbow, 1/4&quot;, Tube ASSY"/>
    <m/>
    <s v="ASSY"/>
    <s v="Plastic_A04"/>
  </r>
  <r>
    <s v="A0408874, Rev 02"/>
    <m/>
    <s v="BURN-IN ADAPTER DRY RING 300MM"/>
    <s v="BURN-IN ADAPTER DRY RING 300MM"/>
    <m/>
    <s v="EA"/>
    <s v="M"/>
    <b v="0"/>
    <x v="5"/>
    <b v="0"/>
    <b v="0"/>
    <b v="0"/>
    <b v="1"/>
    <n v="0"/>
    <s v="BURN-IN"/>
    <m/>
    <s v="RING"/>
    <s v="SUB CON_A04"/>
  </r>
  <r>
    <s v="A0408901, Rev 02"/>
    <m/>
    <s v="RING ENGAGEMENT JIG SEALED RING 300MM"/>
    <s v="RING ENGAGEMENT JIG SEALED RING 300MM"/>
    <m/>
    <s v="EA"/>
    <s v="M"/>
    <b v="0"/>
    <x v="5"/>
    <b v="0"/>
    <b v="0"/>
    <b v="0"/>
    <b v="1"/>
    <n v="0"/>
    <s v="RING"/>
    <m/>
    <s v="RING"/>
    <s v="SUB CON_A04"/>
  </r>
  <r>
    <s v="A0408905, Rev 02"/>
    <m/>
    <s v="CALIBRATION PLATE WAFER ENGAGMENT JIG 30"/>
    <s v="CALIBRATION PLATE WAFER ENGAGMENT JIG 30"/>
    <m/>
    <s v="EA"/>
    <s v="M"/>
    <b v="0"/>
    <x v="5"/>
    <b v="0"/>
    <b v="0"/>
    <b v="0"/>
    <b v="1"/>
    <n v="0"/>
    <s v="CALIBRATION"/>
    <m/>
    <s v="PLATE"/>
    <s v="SUB CON_A04"/>
  </r>
  <r>
    <s v="A0408918, Rev 02"/>
    <m/>
    <s v="Cylinder Mount Chuck Clamp VPW"/>
    <s v="Cylinder Mount Chuck Clamp VPW"/>
    <m/>
    <s v="EA"/>
    <s v="M"/>
    <b v="0"/>
    <x v="0"/>
    <b v="0"/>
    <b v="1"/>
    <b v="0"/>
    <b v="1"/>
    <n v="0"/>
    <s v="Cylinder"/>
    <m/>
    <s v="CLAMP"/>
    <s v="MIH_A04"/>
  </r>
  <r>
    <s v="A0409480, Rev 01"/>
    <m/>
    <s v="SHIELD, ANODE, 240MM, WLP, 300MM"/>
    <s v="SHIELD, ANODE, 240MM, WLP, 300MM"/>
    <m/>
    <s v="EA"/>
    <s v="M"/>
    <b v="0"/>
    <x v="0"/>
    <b v="0"/>
    <b v="1"/>
    <b v="0"/>
    <b v="1"/>
    <n v="6"/>
    <s v=" ANODE, 240MM, WLP, 300MM"/>
    <m/>
    <s v="SHIELD"/>
    <s v="MIH_A04"/>
  </r>
  <r>
    <s v="A0409480, Rev 02"/>
    <m/>
    <s v="SHIELD, ANODE, 240MM, WLP, 300MM"/>
    <s v="SHIELD, ANODE, 240MM, WLP, 300MM"/>
    <s v="MIHP"/>
    <s v="EA"/>
    <s v="M"/>
    <b v="0"/>
    <x v="2"/>
    <b v="0"/>
    <b v="1"/>
    <b v="0"/>
    <b v="1"/>
    <n v="6"/>
    <s v=" ANODE, 240MM, WLP, 300MM"/>
    <m/>
    <s v="SHIELD"/>
    <s v="Plastic_A04"/>
  </r>
  <r>
    <s v="A0409851, Rev 01"/>
    <m/>
    <s v="Spacer, Pump Down Manifold VPW Chamber"/>
    <s v="Spacer, Pump Down Manifold VPW Chamber"/>
    <m/>
    <s v="EA"/>
    <s v="M"/>
    <b v="0"/>
    <x v="0"/>
    <b v="0"/>
    <b v="1"/>
    <b v="0"/>
    <b v="1"/>
    <n v="6"/>
    <s v=" Pump Down Manifold VPW Chamber"/>
    <m/>
    <s v="MANIFOLD"/>
    <s v="MIH_A04"/>
  </r>
  <r>
    <s v="A0409901, Rev 01"/>
    <m/>
    <s v="Seal, Retainer Vacuum VPW"/>
    <s v="Seal, Retainer Vacuum VPW"/>
    <m/>
    <s v="EA"/>
    <s v="M"/>
    <b v="0"/>
    <x v="0"/>
    <b v="0"/>
    <b v="1"/>
    <b v="0"/>
    <b v="1"/>
    <n v="4"/>
    <s v=" Retainer Vacuum VPW"/>
    <m/>
    <s v="RETAINER"/>
    <s v="MIH_A04"/>
  </r>
  <r>
    <s v="A0410029, Rev 04"/>
    <m/>
    <s v="Fluid Line, N2, Tee To Bulkhead, 1/4&quot;, Tube ASSY"/>
    <s v="Fluid Line, N2, Tee To Bulkhead, 1/4&quot;, Tube ASSY"/>
    <s v="Sub"/>
    <s v="EA"/>
    <s v="M"/>
    <b v="0"/>
    <x v="2"/>
    <b v="0"/>
    <b v="1"/>
    <b v="0"/>
    <b v="1"/>
    <n v="10"/>
    <s v=" N2, Tee To Bulkhead, 1/4&quot;, Tube ASSY"/>
    <m/>
    <s v="ASSY"/>
    <s v="Plastic_A04"/>
  </r>
  <r>
    <s v="A0410033, Rev 04"/>
    <m/>
    <s v="Fluid Line, N2, Tee To PN2-IC27, 1/4&quot;, Tube ASSY"/>
    <s v="Fluid Line, N2, Tee To PN2-IC27, 1/4&quot;, Tube ASSY"/>
    <s v="Sub"/>
    <s v="EA"/>
    <s v="M"/>
    <b v="0"/>
    <x v="2"/>
    <b v="0"/>
    <b v="1"/>
    <b v="0"/>
    <b v="1"/>
    <n v="10"/>
    <s v=" N2, Tee To PN2-IC27, 1/4&quot;, Tube ASSY"/>
    <m/>
    <s v="ASSY"/>
    <s v="Plastic_A04"/>
  </r>
  <r>
    <s v="A0410035, Rev 04"/>
    <m/>
    <s v="Fluid Line, N2, Tee To PN2-IC25, 1/4&quot;, Tube ASSY"/>
    <s v="Fluid Line, N2, Tee To PN2-IC25, 1/4&quot;, Tube ASSY"/>
    <m/>
    <s v="EA"/>
    <s v="M"/>
    <b v="0"/>
    <x v="0"/>
    <b v="0"/>
    <b v="1"/>
    <b v="0"/>
    <b v="1"/>
    <n v="10"/>
    <s v=" N2, Tee To PN2-IC25, 1/4&quot;, Tube ASSY"/>
    <m/>
    <s v="ASSY"/>
    <s v="MIH_A04"/>
  </r>
  <r>
    <s v="A0410144, Rev 02"/>
    <m/>
    <s v="Cylinder Mount Chuck Clamp VPW"/>
    <s v="Cylinder Mount Chuck Clamp VPW"/>
    <m/>
    <s v="EA"/>
    <s v="M"/>
    <b v="0"/>
    <x v="0"/>
    <b v="0"/>
    <b v="1"/>
    <b v="0"/>
    <b v="1"/>
    <n v="0"/>
    <s v="Cylinder"/>
    <m/>
    <s v="CLAMP"/>
    <s v="MIH_A04"/>
  </r>
  <r>
    <s v="A0411183, Rev 02"/>
    <m/>
    <s v="Cover, Mechanism, WLP"/>
    <s v="Cover, Mechanism, WLP"/>
    <m/>
    <s v="EA"/>
    <s v="M"/>
    <b v="0"/>
    <x v="0"/>
    <b v="0"/>
    <b v="1"/>
    <b v="0"/>
    <b v="1"/>
    <n v="5"/>
    <s v=" Mechanism, WLP"/>
    <m/>
    <s v="COVER"/>
    <s v="MIH_A04"/>
  </r>
  <r>
    <s v="A0412051, Rev 01"/>
    <m/>
    <s v="HANDLE PLATE LID RING SEPARATOR"/>
    <s v="HANDLE PLATE LID RING SEPARATOR"/>
    <m/>
    <s v="EA"/>
    <s v="M"/>
    <b v="0"/>
    <x v="0"/>
    <b v="0"/>
    <b v="0"/>
    <b v="0"/>
    <b v="1"/>
    <n v="0"/>
    <s v="HANDLE"/>
    <m/>
    <s v="LID"/>
    <s v="MIH_A04"/>
  </r>
  <r>
    <s v="A0412153, Rev 03"/>
    <m/>
    <s v="Fixture, Membrane Insert, 10* w/ C-Seal, WLP, 300MM"/>
    <s v="Fixture, Membrane Insert, 10* w/ C-Seal, WLP, 300MM"/>
    <m/>
    <s v="EA"/>
    <s v="M"/>
    <b v="0"/>
    <x v="0"/>
    <b v="0"/>
    <b v="1"/>
    <b v="0"/>
    <b v="1"/>
    <n v="7"/>
    <s v=" Membrane Insert, 10* w/ C-Seal, WLP, 300MM"/>
    <m/>
    <s v=""/>
    <s v="MIH_A04"/>
  </r>
  <r>
    <s v="A0412163, Rev 02"/>
    <m/>
    <s v="Fixture, Membrane Retainer, WLP 300MM"/>
    <s v="Fixture, Membrane Retainer, WLP 300MM"/>
    <m/>
    <s v="EA"/>
    <s v="M"/>
    <b v="0"/>
    <x v="0"/>
    <b v="0"/>
    <b v="1"/>
    <b v="0"/>
    <b v="1"/>
    <n v="7"/>
    <s v=" Membrane Retainer, WLP 300MM"/>
    <m/>
    <s v="RETAINER"/>
    <s v="MIH_A04"/>
  </r>
  <r>
    <s v="A0412586, Rev 01"/>
    <m/>
    <s v="TOP PLATE LID RING SEPARATOR"/>
    <s v="TOP PLATE LID RING SEPARATOR"/>
    <m/>
    <s v="EA"/>
    <s v="M"/>
    <b v="0"/>
    <x v="0"/>
    <b v="0"/>
    <b v="0"/>
    <b v="0"/>
    <b v="1"/>
    <n v="0"/>
    <s v="TOP"/>
    <m/>
    <s v="LID"/>
    <s v="MIH_A04"/>
  </r>
  <r>
    <s v="A0412587, Rev 01"/>
    <m/>
    <s v="CHUCK LOAD SLOT LID RING SEPARATOR"/>
    <s v="CHUCK LOAD SLOT LID RING SEPARATOR"/>
    <m/>
    <s v="EA"/>
    <s v="M"/>
    <b v="0"/>
    <x v="0"/>
    <b v="0"/>
    <b v="0"/>
    <b v="0"/>
    <b v="1"/>
    <n v="0"/>
    <s v="CHUCK"/>
    <m/>
    <s v="LID"/>
    <s v="MIH_A04"/>
  </r>
  <r>
    <s v="A0412588, Rev 01"/>
    <m/>
    <s v="SIDE PLATE LID RING SEPARATOR"/>
    <s v="SIDE PLATE LID RING SEPARATOR"/>
    <m/>
    <s v="EA"/>
    <s v="M"/>
    <b v="0"/>
    <x v="0"/>
    <b v="0"/>
    <b v="0"/>
    <b v="0"/>
    <b v="1"/>
    <n v="0"/>
    <s v="SIDE"/>
    <m/>
    <s v="LID"/>
    <s v="MIH_A04"/>
  </r>
  <r>
    <s v="A0412589, Rev 01"/>
    <m/>
    <s v="SIDE PLATE LID RING SEPARATOR"/>
    <s v="SIDE PLATE LID RING SEPARATOR"/>
    <m/>
    <s v="EA"/>
    <s v="M"/>
    <b v="0"/>
    <x v="0"/>
    <b v="0"/>
    <b v="0"/>
    <b v="0"/>
    <b v="1"/>
    <n v="0"/>
    <s v="SIDE"/>
    <m/>
    <s v="LID"/>
    <s v="MIH_A04"/>
  </r>
  <r>
    <s v="A0412591, Rev 01"/>
    <m/>
    <s v="LID RING SEPARATOR 300MM"/>
    <s v="LID RING SEPARATOR 300MM"/>
    <m/>
    <s v="EA"/>
    <s v="M"/>
    <b v="0"/>
    <x v="0"/>
    <b v="0"/>
    <b v="1"/>
    <b v="0"/>
    <b v="1"/>
    <n v="0"/>
    <s v="LID"/>
    <m/>
    <s v="LID"/>
    <s v="MIH_A04"/>
  </r>
  <r>
    <s v="A0412925, Rev 02"/>
    <m/>
    <s v="Seal Clamp Contact Clamping 300MM"/>
    <s v="Seal Clamp Contact Clamping 300MM"/>
    <m/>
    <s v="EA"/>
    <s v="M"/>
    <b v="0"/>
    <x v="0"/>
    <b v="0"/>
    <b v="1"/>
    <b v="0"/>
    <b v="1"/>
    <n v="0"/>
    <s v="Seal"/>
    <m/>
    <s v="PIN"/>
    <s v="MIH_A04"/>
  </r>
  <r>
    <s v="A0412925, Rev 03"/>
    <m/>
    <s v="Seal Clamp Contact Clamping 300MM"/>
    <s v="Seal Clamp Contact Clamping 300MM"/>
    <m/>
    <s v="EA"/>
    <s v="M"/>
    <b v="0"/>
    <x v="0"/>
    <b v="0"/>
    <b v="1"/>
    <b v="0"/>
    <b v="1"/>
    <n v="0"/>
    <s v="Seal"/>
    <m/>
    <s v="PIN"/>
    <s v="MIH_A04"/>
  </r>
  <r>
    <s v="A0415680, Rev 05"/>
    <m/>
    <s v="Fulid Line, PN2-IC26 To Tee, 1/4&quot;, PFA, Tube"/>
    <s v="Fulid Line, PN2-IC26 To Tee, 1/4&quot;, PFA, Tube"/>
    <s v="Sub"/>
    <s v="EA"/>
    <s v="M"/>
    <b v="0"/>
    <x v="2"/>
    <b v="0"/>
    <b v="1"/>
    <b v="0"/>
    <b v="1"/>
    <n v="10"/>
    <s v=" PN2-IC26 To Tee, 1/4&quot;, PFA, Tube"/>
    <m/>
    <s v="TUBE"/>
    <s v="Plastic_A04"/>
  </r>
  <r>
    <s v="A0415698, Rev 04"/>
    <m/>
    <s v="Fluid Line, PN2-IC26 To Tee, 1/4&quot;, Tube ASSY"/>
    <s v="Fluid Line, PN2-IC26 To Tee, 1/4&quot;, Tube ASSY"/>
    <s v="Sub"/>
    <s v="EA"/>
    <s v="M"/>
    <b v="0"/>
    <x v="2"/>
    <b v="0"/>
    <b v="1"/>
    <b v="0"/>
    <b v="1"/>
    <n v="10"/>
    <s v=" PN2-IC26 To Tee, 1/4&quot;, Tube ASSY"/>
    <m/>
    <s v="ASSY"/>
    <s v="Plastic_A04"/>
  </r>
  <r>
    <s v="A0415710, Rev 04"/>
    <m/>
    <s v="Fluid Line, Bulkhead To PN2-IC26, 1/4&quot;, Tube ASSY"/>
    <s v="Fluid Line, Bulkhead To PN2-IC26, 1/4&quot;, Tube ASSY"/>
    <s v="Sub"/>
    <s v="EA"/>
    <s v="M"/>
    <b v="0"/>
    <x v="2"/>
    <b v="0"/>
    <b v="1"/>
    <b v="0"/>
    <b v="1"/>
    <n v="10"/>
    <s v=" Bulkhead To PN2-IC26, 1/4&quot;, Tube ASSY"/>
    <m/>
    <s v="ASSY"/>
    <s v="Plastic_A04"/>
  </r>
  <r>
    <s v="A0416873, Rev 01"/>
    <m/>
    <s v="SHIM, .38MM(.015 INCH), NPP"/>
    <s v="SHIM, .38MM(.015 INCH), NPP"/>
    <s v="Sub"/>
    <s v="EA"/>
    <s v="M"/>
    <b v="0"/>
    <x v="2"/>
    <b v="0"/>
    <b v="1"/>
    <b v="0"/>
    <b v="1"/>
    <n v="4"/>
    <s v=" .38MM(.015 INCH), NPP"/>
    <m/>
    <s v="SHIM"/>
    <s v="Plastic_A04"/>
  </r>
  <r>
    <s v="A0417049, Rev 01"/>
    <m/>
    <s v="BRACKET, TANK RETURN, PLATING-WLP"/>
    <s v="BRACKET, TANK RETURN, PLATING-WLP"/>
    <m/>
    <s v="EA"/>
    <s v="M"/>
    <b v="0"/>
    <x v="5"/>
    <b v="0"/>
    <b v="1"/>
    <b v="0"/>
    <b v="1"/>
    <n v="7"/>
    <s v=" TANK RETURN, PLATING-WLP"/>
    <m/>
    <s v="TANK"/>
    <s v="SUB CON_A04"/>
  </r>
  <r>
    <s v="A0417890, Rev 02"/>
    <m/>
    <s v="Door Ring, Inflatable Seal Drive Head, With Purge Mask"/>
    <s v="Door Ring, Inflatable Seal Drive Head, With Purge Mask"/>
    <m/>
    <s v="EA"/>
    <s v="M"/>
    <b v="0"/>
    <x v="0"/>
    <b v="0"/>
    <b v="0"/>
    <b v="0"/>
    <b v="1"/>
    <n v="9"/>
    <s v=" Inflatable Seal Drive Head, With Purge Mask"/>
    <m/>
    <s v="DOOR"/>
    <s v="MIH_A04"/>
  </r>
  <r>
    <s v="A0417897, Rev 01"/>
    <m/>
    <s v="HANDLE, CAM, BELLOWS SUPPORT, CHAMBER ASSY, ILLUMINATED POROUS SILICON, 200MM"/>
    <s v="HANDLE, CAM, BELLOWS SUPPORT, CHAMBER ASSY, ILLUMINATED POROUS SILICON, 200MM"/>
    <m/>
    <s v="EA"/>
    <s v="M"/>
    <b v="0"/>
    <x v="5"/>
    <b v="0"/>
    <b v="1"/>
    <b v="0"/>
    <b v="1"/>
    <n v="6"/>
    <s v=" CAM, BELLOWS SUPPORT, CHAMBER ASSY, ILLUMINATED POROUS SILICON, 200MM"/>
    <m/>
    <s v="ASSY"/>
    <s v="SUB CON_A04"/>
  </r>
  <r>
    <s v="A0417916, Rev 02"/>
    <m/>
    <s v="PLATE, ADAPTOR, PHOTOSPEC, METROLOGY KIT"/>
    <s v="PLATE, ADAPTOR, PHOTOSPEC, METROLOGY KIT"/>
    <m/>
    <s v="EA"/>
    <s v="M"/>
    <b v="0"/>
    <x v="5"/>
    <b v="0"/>
    <b v="0"/>
    <b v="0"/>
    <b v="1"/>
    <n v="5"/>
    <s v=" ADAPTOR, PHOTOSPEC, METROLOGY KIT"/>
    <m/>
    <s v="PLATE"/>
    <s v="SUB CON_A04"/>
  </r>
  <r>
    <s v="A0418235, Rev 02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PL"/>
    <s v="MIH_A04"/>
  </r>
  <r>
    <s v="A0418625, Rev 03"/>
    <m/>
    <s v="Spacer, Vacuum Trasducer, Catholyte Tank Blade, AFT Module"/>
    <s v="Spacer, Vacuum Trasducer, Catholyte Tank Blade, AFT Module"/>
    <m/>
    <s v="EA"/>
    <s v="M"/>
    <b v="0"/>
    <x v="0"/>
    <b v="0"/>
    <b v="1"/>
    <b v="0"/>
    <b v="1"/>
    <n v="6"/>
    <s v=" Vacuum Trasducer, Catholyte Tank Blade, AFT Module"/>
    <m/>
    <s v="TANK"/>
    <s v="MIH_A04"/>
  </r>
  <r>
    <s v="A0418955, Rev 01"/>
    <m/>
    <s v="LID, CHAMBER/FACILITY, MEMBRANE, SP, ECI, SIDE, RAPTOR-M, CFD IIM"/>
    <s v="LID, CHAMBER/FACILITY, MEMBRANE, SP, ECI, SIDE, RAPTOR-M, CFD IIM"/>
    <m/>
    <s v="EA"/>
    <s v="M"/>
    <b v="0"/>
    <x v="5"/>
    <b v="0"/>
    <b v="0"/>
    <b v="0"/>
    <b v="1"/>
    <n v="3"/>
    <s v=" CHAMBER/FACILITY, MEMBRANE, SP, ECI, SIDE, RAPTOR-M, CFD IIM"/>
    <m/>
    <s v="LID"/>
    <s v="SUB CON_A04"/>
  </r>
  <r>
    <s v="A0419018, Rev 01"/>
    <m/>
    <s v="Finger Tip Threaded Wafer Gripping Assembly SRD"/>
    <s v="Finger Tip Threaded Wafer Gripping Assembly SRD"/>
    <m/>
    <s v="EA"/>
    <s v="M"/>
    <b v="0"/>
    <x v="0"/>
    <b v="0"/>
    <b v="1"/>
    <b v="0"/>
    <b v="1"/>
    <n v="0"/>
    <s v="Finger"/>
    <m/>
    <s v="PIN"/>
    <s v="MIH_A04"/>
  </r>
  <r>
    <s v="A0419322, Rev 02"/>
    <m/>
    <s v="SPRAY BAR, PRECLEAN CHAMBER, SRD"/>
    <s v="SPRAY BAR, PRECLEAN CHAMBER, SRD"/>
    <m/>
    <s v="EA"/>
    <s v="M"/>
    <b v="0"/>
    <x v="0"/>
    <b v="0"/>
    <b v="1"/>
    <b v="0"/>
    <b v="1"/>
    <n v="9"/>
    <s v=" PRECLEAN CHAMBER, SRD"/>
    <m/>
    <s v="CHMBR"/>
    <s v="MIH_A04"/>
  </r>
  <r>
    <s v="A0419328, Rev 02"/>
    <m/>
    <s v="Mount, Spray Bar, Preclean Chamber, SRD"/>
    <s v="Mount, Spray Bar, Preclean Chamber, SRD"/>
    <s v="MIHP"/>
    <s v="EA"/>
    <s v="M"/>
    <b v="0"/>
    <x v="2"/>
    <b v="0"/>
    <b v="1"/>
    <b v="0"/>
    <b v="1"/>
    <n v="5"/>
    <s v=" Spray Bar, Preclean Chamber, SRD"/>
    <m/>
    <s v="CHMBR"/>
    <s v="Plastic_A04"/>
  </r>
  <r>
    <s v="A0419891, Rev 02"/>
    <m/>
    <s v="Spacer, 1&quot; Valve, NPP, Plumbing Module"/>
    <s v="Spacer, 1&quot; Valve, NPP, Plumbing Module"/>
    <m/>
    <s v="EA"/>
    <s v="M"/>
    <b v="0"/>
    <x v="0"/>
    <b v="0"/>
    <b v="1"/>
    <b v="0"/>
    <b v="1"/>
    <n v="6"/>
    <s v=" 1&quot; Valve, NPP, Plumbing Module"/>
    <m/>
    <s v="PL"/>
    <s v="MIH_A04"/>
  </r>
  <r>
    <s v="A0419938, Rev 02"/>
    <m/>
    <s v="Base, Evaporation Hood, Wide Tank"/>
    <s v="Base, Evaporation Hood, Wide Tank"/>
    <m/>
    <s v="EA"/>
    <s v="M"/>
    <b v="0"/>
    <x v="0"/>
    <b v="0"/>
    <b v="1"/>
    <b v="0"/>
    <b v="1"/>
    <n v="4"/>
    <s v=" Evaporation Hood, Wide Tank"/>
    <m/>
    <s v="BASE"/>
    <s v="MIH_A04"/>
  </r>
  <r>
    <s v="A0419941, Rev 02"/>
    <m/>
    <s v="Top, Evaporation Hood, Wide Tank"/>
    <s v="Top, Evaporation Hood, Wide Tank"/>
    <m/>
    <s v="EA"/>
    <s v="M"/>
    <b v="0"/>
    <x v="0"/>
    <b v="0"/>
    <b v="1"/>
    <b v="0"/>
    <b v="1"/>
    <n v="3"/>
    <s v=" Evaporation Hood, Wide Tank"/>
    <m/>
    <s v="TANK"/>
    <s v="MIH_A04"/>
  </r>
  <r>
    <s v="A0419942, Rev 02"/>
    <m/>
    <s v="WELDMENT, EVAPORATION HOOD, WIDE TANK,"/>
    <s v="WELDMENT, EVAPORATION HOOD, WIDE TANK,"/>
    <m/>
    <s v="EA"/>
    <s v="M"/>
    <b v="0"/>
    <x v="0"/>
    <b v="0"/>
    <b v="1"/>
    <b v="0"/>
    <b v="1"/>
    <n v="8"/>
    <s v=" EVAPORATION HOOD, WIDE TANK,"/>
    <m/>
    <s v="TANK"/>
    <s v="MIH_A04"/>
  </r>
  <r>
    <s v="A0420044, Rev 02"/>
    <m/>
    <s v="Housing, Sensor, Level, Chamber, WLP"/>
    <s v="Housing, Sensor, Level, Chamber, WLP"/>
    <m/>
    <s v="EA"/>
    <s v="M"/>
    <b v="0"/>
    <x v="5"/>
    <b v="0"/>
    <b v="1"/>
    <b v="0"/>
    <b v="1"/>
    <n v="7"/>
    <s v=" Sensor, Level, Chamber, WLP"/>
    <m/>
    <s v="CHMBR"/>
    <s v="SUB CON_A04"/>
  </r>
  <r>
    <s v="A0420056, Rev 02"/>
    <m/>
    <s v="Tool, C-Seal Separator, Picture Frame Fixture, ECD, 300MM"/>
    <s v="Tool, C-Seal Separator, Picture Frame Fixture, ECD, 300MM"/>
    <m/>
    <s v="EA"/>
    <s v="M"/>
    <b v="0"/>
    <x v="0"/>
    <b v="0"/>
    <b v="1"/>
    <b v="0"/>
    <b v="1"/>
    <n v="4"/>
    <s v=" C-Seal Separator, Picture Frame Fixture, ECD, 300MM"/>
    <m/>
    <s v="TOOL"/>
    <s v="MIH_A04"/>
  </r>
  <r>
    <s v="A0420072, Rev 02"/>
    <m/>
    <s v="Top, Evaporation Hood, Narrow Tank"/>
    <s v="Top, Evaporation Hood, Narrow Tank"/>
    <m/>
    <s v="EA"/>
    <s v="M"/>
    <b v="0"/>
    <x v="0"/>
    <b v="0"/>
    <b v="1"/>
    <b v="0"/>
    <b v="1"/>
    <n v="3"/>
    <s v=" Evaporation Hood, Narrow Tank"/>
    <m/>
    <s v="TANK"/>
    <s v="MIH_A04"/>
  </r>
  <r>
    <s v="A0420075, Rev 02"/>
    <m/>
    <s v="Base, Evaporation Hood, Narrow Tank"/>
    <s v="Base, Evaporation Hood, Narrow Tank"/>
    <m/>
    <s v="EA"/>
    <s v="M"/>
    <b v="0"/>
    <x v="0"/>
    <b v="0"/>
    <b v="1"/>
    <b v="0"/>
    <b v="1"/>
    <n v="4"/>
    <s v=" Evaporation Hood, Narrow Tank"/>
    <m/>
    <s v="BASE"/>
    <s v="MIH_A04"/>
  </r>
  <r>
    <s v="A0420076, Rev 02"/>
    <m/>
    <s v="WELDMENT, EVAPORATION HOOD, NARROW TANK,"/>
    <s v="WELDMENT, EVAPORATION HOOD, NARROW TANK,"/>
    <m/>
    <s v="EA"/>
    <s v="M"/>
    <b v="0"/>
    <x v="0"/>
    <b v="0"/>
    <b v="1"/>
    <b v="0"/>
    <b v="1"/>
    <n v="8"/>
    <s v=" EVAPORATION HOOD, NARROW TANK,"/>
    <m/>
    <s v="TANK"/>
    <s v="MIH_A04"/>
  </r>
  <r>
    <s v="A0421028, Rev 02"/>
    <m/>
    <s v="ROTOR CHUCK CLAMP SRM"/>
    <s v="ROTOR CHUCK CLAMP SRM"/>
    <m/>
    <s v="EA"/>
    <s v="M"/>
    <b v="0"/>
    <x v="0"/>
    <b v="0"/>
    <b v="1"/>
    <b v="0"/>
    <b v="1"/>
    <n v="0"/>
    <s v="ROTOR"/>
    <m/>
    <s v="CLAMP"/>
    <s v="MIH_A04"/>
  </r>
  <r>
    <s v="A0422347, Rev 02"/>
    <m/>
    <s v="Spacer, N2 Purge And DI Rinse, 2 STG Valve, CR4"/>
    <s v="Spacer, N2 Purge And DI Rinse, 2 STG Valve, CR4"/>
    <m/>
    <s v="EA"/>
    <s v="M"/>
    <b v="0"/>
    <x v="0"/>
    <b v="0"/>
    <b v="1"/>
    <b v="0"/>
    <b v="1"/>
    <n v="6"/>
    <s v=" N2 Purge And DI Rinse, 2 STG Valve, CR4"/>
    <m/>
    <s v=""/>
    <s v="MIH_A04"/>
  </r>
  <r>
    <s v="A0422412, Rev 01"/>
    <m/>
    <s v="LED Cover, Amber, Two Fixture, Long, Raider"/>
    <s v="LED Cover, Amber, Two Fixture, Long, Raider"/>
    <m/>
    <s v="EA"/>
    <s v="M"/>
    <b v="0"/>
    <x v="0"/>
    <b v="0"/>
    <b v="1"/>
    <b v="0"/>
    <b v="1"/>
    <n v="9"/>
    <s v=" Amber, Two Fixture, Long, Raider"/>
    <m/>
    <s v="COVER"/>
    <s v="MIH_A04"/>
  </r>
  <r>
    <s v="A0422492, Rev 01"/>
    <m/>
    <s v="Spacer, Slip Stream Valve, Tank Blade"/>
    <s v="Spacer, Slip Stream Valve, Tank Blade"/>
    <m/>
    <s v="EA"/>
    <s v="M"/>
    <b v="0"/>
    <x v="0"/>
    <b v="0"/>
    <b v="1"/>
    <b v="0"/>
    <b v="1"/>
    <n v="6"/>
    <s v=" Slip Stream Valve, Tank Blade"/>
    <m/>
    <s v="TANK"/>
    <s v="MIH_A04"/>
  </r>
  <r>
    <s v="A0423625, Rev 01"/>
    <m/>
    <s v="Gate, Float Valve, Peek, Raptor, Raider S"/>
    <s v="Gate, Float Valve, Peek, Raptor, Raider S"/>
    <m/>
    <s v="EA"/>
    <s v="M"/>
    <b v="0"/>
    <x v="0"/>
    <b v="0"/>
    <b v="1"/>
    <b v="0"/>
    <b v="1"/>
    <n v="4"/>
    <s v=" Float Valve, Peek, Raptor, Raider S"/>
    <m/>
    <s v=""/>
    <s v="MIH_A04"/>
  </r>
  <r>
    <s v="A0423626, Rev 01"/>
    <m/>
    <s v="Sleeve, Valve, Threaded, Peek, Packed Flow, Stacked Plating, Raptor, Raider S"/>
    <s v="Sleeve, Valve, Threaded, Peek, Packed Flow, Stacked Plating, Raptor, Raider S"/>
    <m/>
    <s v="EA"/>
    <s v="M"/>
    <b v="0"/>
    <x v="0"/>
    <b v="0"/>
    <b v="1"/>
    <b v="0"/>
    <b v="1"/>
    <n v="6"/>
    <s v=" Valve, Threaded, Peek, Packed Flow, Stacked Plating, Raptor, Raider S"/>
    <m/>
    <s v="PL"/>
    <s v="MIH_A04"/>
  </r>
  <r>
    <s v="A0425928, Rev 01"/>
    <m/>
    <s v="Downtube, RTA Bottle, 3/8&quot;OD x 0.62 wall, PFA"/>
    <s v="Downtube, RTA Bottle, 3/8&quot;OD x 0.62 wall, PFA"/>
    <m/>
    <s v="EA"/>
    <s v="M"/>
    <b v="0"/>
    <x v="0"/>
    <b v="0"/>
    <b v="1"/>
    <b v="0"/>
    <b v="1"/>
    <n v="8"/>
    <s v=" RTA Bottle, 3/8&quot;OD x 0.62 wall, PFA"/>
    <m/>
    <s v="TUBE"/>
    <s v="MIH_A04"/>
  </r>
  <r>
    <s v="A0426059, Rev 02"/>
    <m/>
    <s v="PAD, ACTUATION, PLATING ROTOR"/>
    <s v="PAD, ACTUATION, PLATING ROTOR"/>
    <m/>
    <s v="EA"/>
    <s v="M"/>
    <b v="0"/>
    <x v="0"/>
    <b v="0"/>
    <b v="1"/>
    <b v="0"/>
    <b v="1"/>
    <n v="3"/>
    <s v=" ACTUATION, PLATING ROTOR"/>
    <m/>
    <s v="PL"/>
    <s v="MIH_A04"/>
  </r>
  <r>
    <s v="A0426492, Rev 04"/>
    <m/>
    <s v="HOUSING PH PROBE, 2X 0.375 FLARE"/>
    <s v="HOUSING PH PROBE, 2X 0.375 FLARE"/>
    <m/>
    <s v="EA"/>
    <s v="M"/>
    <b v="0"/>
    <x v="0"/>
    <b v="0"/>
    <b v="1"/>
    <b v="0"/>
    <b v="1"/>
    <n v="0"/>
    <s v="HOUSING"/>
    <m/>
    <s v=""/>
    <s v="MIH_A04"/>
  </r>
  <r>
    <s v="A0426712, Rev 01"/>
    <m/>
    <s v="Plug, PG 13.5 PH Proble Housing"/>
    <s v="Plug, PG 13.5 PH Proble Housing"/>
    <m/>
    <s v="EA"/>
    <s v="M"/>
    <b v="0"/>
    <x v="5"/>
    <b v="0"/>
    <b v="1"/>
    <b v="0"/>
    <b v="1"/>
    <n v="4"/>
    <s v=" PG 13.5 PH Proble Housing"/>
    <m/>
    <s v="PLUG"/>
    <s v="SUB CON_A04"/>
  </r>
  <r>
    <s v="A0426808, Rev 02"/>
    <m/>
    <s v="FIXTURE TEST, FLOAT, TELESCOPING, E-LESS CHAMBER"/>
    <s v="FIXTURE TEST, FLOAT, TELESCOPING, E-LESS CHAMBER"/>
    <m/>
    <s v="EA"/>
    <s v="M"/>
    <b v="0"/>
    <x v="0"/>
    <b v="0"/>
    <b v="1"/>
    <b v="0"/>
    <b v="1"/>
    <n v="0"/>
    <s v="FIXTURE"/>
    <m/>
    <s v="PIN"/>
    <s v="MIH_A04"/>
  </r>
  <r>
    <s v="A0426816, Rev 01"/>
    <m/>
    <s v="FIXTURE, BOTTOM, O-RING TEST"/>
    <s v="FIXTURE, BOTTOM, O-RING TEST"/>
    <m/>
    <s v="EA"/>
    <s v="M"/>
    <b v="0"/>
    <x v="0"/>
    <b v="0"/>
    <b v="1"/>
    <b v="0"/>
    <b v="1"/>
    <n v="7"/>
    <s v=" BOTTOM, O-RING TEST"/>
    <m/>
    <s v="RING"/>
    <s v="MIH_A04"/>
  </r>
  <r>
    <s v="A0426817, Rev 01"/>
    <m/>
    <s v="FIXTURE, CYLINDER, O-RING TEST, E-LESS CHAMBER"/>
    <s v="FIXTURE, CYLINDER, O-RING TEST, E-LESS CHAMBER"/>
    <m/>
    <s v="EA"/>
    <s v="M"/>
    <b v="0"/>
    <x v="0"/>
    <b v="0"/>
    <b v="0"/>
    <b v="0"/>
    <b v="1"/>
    <n v="7"/>
    <s v=" CYLINDER, O-RING TEST, E-LESS CHAMBER"/>
    <m/>
    <s v="RING"/>
    <s v="MIH_A04"/>
  </r>
  <r>
    <s v="A0426818, Rev 01"/>
    <m/>
    <s v="FIXTURE, WELDMENT, O-RING TEST, E-LESS CHAMBER"/>
    <s v="FIXTURE, WELDMENT, O-RING TEST, E-LESS CHAMBER"/>
    <m/>
    <s v="EA"/>
    <s v="M"/>
    <b v="0"/>
    <x v="0"/>
    <b v="0"/>
    <b v="0"/>
    <b v="0"/>
    <b v="1"/>
    <n v="7"/>
    <s v=" WELDMENT, O-RING TEST, E-LESS CHAMBER"/>
    <m/>
    <s v="RING"/>
    <s v="MIH_A04"/>
  </r>
  <r>
    <s v="A0426948, Rev 01"/>
    <m/>
    <s v="Shield, Terminal Block, UP"/>
    <s v="Shield, Terminal Block, UP"/>
    <m/>
    <s v="EA"/>
    <s v="M"/>
    <b v="0"/>
    <x v="0"/>
    <b v="0"/>
    <b v="1"/>
    <b v="0"/>
    <b v="1"/>
    <n v="6"/>
    <s v=" Terminal Block, UP"/>
    <m/>
    <s v="SHIELD"/>
    <s v="MIH_A04"/>
  </r>
  <r>
    <s v="A0427075, Rev 01"/>
    <m/>
    <s v="ASSY, WELDMENT, GAUGE PANEL, CU DAMASCENE"/>
    <s v="ASSY, WELDMENT, GAUGE PANEL, CU DAMASCENE"/>
    <m/>
    <s v="EA"/>
    <s v="M"/>
    <b v="0"/>
    <x v="0"/>
    <b v="0"/>
    <b v="1"/>
    <b v="0"/>
    <b v="1"/>
    <n v="4"/>
    <s v=" WELDMENT, GAUGE PANEL, CU DAMASCENE"/>
    <m/>
    <s v="ASSY"/>
    <s v="MIH_A04"/>
  </r>
  <r>
    <s v="A0427148, Rev 01"/>
    <m/>
    <s v="BUSHING, PVDF, FLOAT SENSOR, E-LESS, 200MM"/>
    <s v="BUSHING, PVDF, FLOAT SENSOR, E-LESS, 200MM"/>
    <m/>
    <s v="EA"/>
    <s v="M"/>
    <b v="0"/>
    <x v="0"/>
    <b v="0"/>
    <b v="1"/>
    <b v="0"/>
    <b v="1"/>
    <n v="7"/>
    <s v=" PVDF, FLOAT SENSOR, E-LESS, 200MM"/>
    <m/>
    <s v=""/>
    <s v="MIH_A04"/>
  </r>
  <r>
    <s v="A0427149, Rev 01"/>
    <m/>
    <s v="COLLAR, THREADED, PVDF, FLOAT SENSOR, E-LESS, 200MM"/>
    <s v="COLLAR, THREADED, PVDF, FLOAT SENSOR, E-LESS, 200MM"/>
    <m/>
    <s v="EA"/>
    <s v="M"/>
    <b v="0"/>
    <x v="0"/>
    <b v="0"/>
    <b v="1"/>
    <b v="0"/>
    <b v="1"/>
    <n v="6"/>
    <s v=" THREADED, PVDF, FLOAT SENSOR, E-LESS, 200MM"/>
    <m/>
    <s v=""/>
    <s v="MIH_A04"/>
  </r>
  <r>
    <s v="A0427150, Rev 01"/>
    <m/>
    <s v="RING, RETAINER, FLOAT SENSOR, E-LESS, 200MM"/>
    <s v="RING, RETAINER, FLOAT SENSOR, E-LESS, 200MM"/>
    <m/>
    <s v="EA"/>
    <s v="M"/>
    <b v="0"/>
    <x v="0"/>
    <b v="0"/>
    <b v="1"/>
    <b v="0"/>
    <b v="1"/>
    <n v="4"/>
    <s v=" RETAINER, FLOAT SENSOR, E-LESS, 200MM"/>
    <m/>
    <s v="RETAINER"/>
    <s v="MIH_A04"/>
  </r>
  <r>
    <s v="A0427604, Rev 01"/>
    <m/>
    <s v="HEAD, 3/8-1IN, PINCH ORIFICE"/>
    <s v="HEAD, 3/8-1IN, PINCH ORIFICE"/>
    <m/>
    <s v="EA"/>
    <s v="M"/>
    <b v="0"/>
    <x v="0"/>
    <b v="0"/>
    <b v="1"/>
    <b v="0"/>
    <b v="1"/>
    <n v="4"/>
    <s v=" 3/8-1IN, PINCH ORIFICE"/>
    <m/>
    <s v="PIN"/>
    <s v="MIH_A04"/>
  </r>
  <r>
    <s v="A0427605, Rev 01"/>
    <m/>
    <s v="BASE ASSEMBLY, PINCH ORIFICE"/>
    <s v="BASE ASSY, PINCH ORIFICE"/>
    <m/>
    <s v="EA"/>
    <s v="M"/>
    <b v="0"/>
    <x v="0"/>
    <b v="0"/>
    <b v="1"/>
    <b v="0"/>
    <b v="1"/>
    <n v="9"/>
    <s v=" PINCH ORIFICE"/>
    <m/>
    <s v="ASSY"/>
    <s v="MIH_A04"/>
  </r>
  <r>
    <s v="A0427677, Rev 01"/>
    <m/>
    <s v="MOUNT PLATE WELDMENT"/>
    <s v="MOUNT PLATE WELDMENT"/>
    <m/>
    <s v="EA"/>
    <s v="M"/>
    <b v="0"/>
    <x v="0"/>
    <b v="0"/>
    <b v="1"/>
    <b v="0"/>
    <b v="1"/>
    <n v="0"/>
    <s v="MOUNT"/>
    <m/>
    <s v="PLATE"/>
    <s v="MIH_A04"/>
  </r>
  <r>
    <s v="A0427775, Rev 02"/>
    <m/>
    <s v="COVER, 48V DC, POWER SUPPLY"/>
    <s v="COVER, 48V DC, POWER SUPPLY"/>
    <m/>
    <s v="EA"/>
    <s v="M"/>
    <b v="0"/>
    <x v="0"/>
    <b v="0"/>
    <b v="1"/>
    <b v="0"/>
    <b v="1"/>
    <n v="5"/>
    <s v=" 48V DC, POWER SUPPLY"/>
    <m/>
    <s v="PL"/>
    <s v="MIH_A04"/>
  </r>
  <r>
    <s v="A0427775, Rev 04"/>
    <m/>
    <s v="COVER, 48V DC, POWER SUPPLY"/>
    <s v="COVER, 48V DC, POWER SUPPLY"/>
    <m/>
    <s v="EA"/>
    <s v="M"/>
    <b v="0"/>
    <x v="0"/>
    <b v="0"/>
    <b v="1"/>
    <b v="0"/>
    <b v="1"/>
    <n v="5"/>
    <s v=" 48V DC, POWER SUPPLY"/>
    <m/>
    <s v="PL"/>
    <s v="MIH_A04"/>
  </r>
  <r>
    <s v="A0428292, Rev 02"/>
    <m/>
    <s v="Mount Plate, Filter, Entegris"/>
    <s v="Mount Plate, Filter, Entegris"/>
    <m/>
    <s v="EA"/>
    <s v="M"/>
    <b v="0"/>
    <x v="0"/>
    <b v="0"/>
    <b v="1"/>
    <b v="0"/>
    <b v="1"/>
    <n v="0"/>
    <s v="Mount"/>
    <m/>
    <s v="PLATE"/>
    <s v="MIH_A04"/>
  </r>
  <r>
    <s v="A0428688, Rev 01"/>
    <m/>
    <s v="Cover, EMI Noise Filter 60287-05"/>
    <s v="Cover, EMI Noise Filter 60287-05"/>
    <m/>
    <s v="EA"/>
    <s v="M"/>
    <b v="0"/>
    <x v="0"/>
    <b v="0"/>
    <b v="0"/>
    <b v="0"/>
    <b v="1"/>
    <n v="5"/>
    <s v=" EMI Noise Filter 60287-05"/>
    <m/>
    <s v="COVER"/>
    <s v="MIH_A04"/>
  </r>
  <r>
    <s v="A0428689, Rev 01"/>
    <m/>
    <s v="Cover, EMI Noise Filter 60287-05"/>
    <s v="Cover, EMI Noise Filter 60287-05"/>
    <m/>
    <s v="EA"/>
    <s v="M"/>
    <b v="0"/>
    <x v="0"/>
    <b v="0"/>
    <b v="1"/>
    <b v="0"/>
    <b v="1"/>
    <n v="5"/>
    <s v=" EMI Noise Filter 60287-05"/>
    <m/>
    <s v="COVER"/>
    <s v="MIH_A04"/>
  </r>
  <r>
    <s v="A0428690, Rev 01"/>
    <m/>
    <s v="Cover, EMI Noise Filter 60287-05"/>
    <s v="Cover, EMI Noise Filter 60287-05"/>
    <m/>
    <s v="EA"/>
    <s v="M"/>
    <b v="0"/>
    <x v="0"/>
    <b v="0"/>
    <b v="1"/>
    <b v="0"/>
    <b v="1"/>
    <n v="5"/>
    <s v=" EMI Noise Filter 60287-05"/>
    <m/>
    <s v="COVER"/>
    <s v="MIH_A04"/>
  </r>
  <r>
    <s v="A0428704, Rev 03"/>
    <m/>
    <s v="Flow Plate, Housing Thief, Simplified Reactor"/>
    <s v="Flow Plate, Housing Thief, Simplified Reactor"/>
    <m/>
    <s v="EA"/>
    <s v="M"/>
    <b v="0"/>
    <x v="5"/>
    <b v="0"/>
    <b v="1"/>
    <b v="0"/>
    <b v="1"/>
    <n v="10"/>
    <s v=" Housing Thief, Simplified Reactor"/>
    <m/>
    <s v="PLATE"/>
    <s v="SUB CON_A04"/>
  </r>
  <r>
    <s v="A0430809, Rev 02"/>
    <m/>
    <s v="Front Pad, 2 MM Warp, Mapping Blade, 200MM Nokota"/>
    <s v="Front Pad, 2 MM Warp, Mapping Blade, 200MM Nokota"/>
    <m/>
    <s v="EA"/>
    <s v="M"/>
    <b v="0"/>
    <x v="0"/>
    <b v="0"/>
    <b v="1"/>
    <b v="0"/>
    <b v="1"/>
    <n v="9"/>
    <s v=" 2 MM Warp, Mapping Blade, 200MM Nokota"/>
    <m/>
    <s v="PIN"/>
    <s v="MIH_A04"/>
  </r>
  <r>
    <s v="A0431530, Rev 02"/>
    <m/>
    <s v="Rear Pad, 2MM Warp, Mapping Blade, 200MM Nokota"/>
    <s v="Rear Pad, 2MM Warp, Mapping Blade, 200MM Nokota"/>
    <m/>
    <s v="EA"/>
    <s v="M"/>
    <b v="0"/>
    <x v="0"/>
    <b v="0"/>
    <b v="1"/>
    <b v="0"/>
    <b v="1"/>
    <n v="8"/>
    <s v=" 2MM Warp, Mapping Blade, 200MM Nokota"/>
    <m/>
    <s v="PIN"/>
    <s v="MIH_A04"/>
  </r>
  <r>
    <s v="A0437357, Rev 01"/>
    <m/>
    <s v="Plate, Rotor, Edge Standoff, Simplified SRD"/>
    <s v="Plate, Rotor, Edge Standoff, Simplified SRD"/>
    <m/>
    <s v="EA"/>
    <s v="M"/>
    <b v="0"/>
    <x v="0"/>
    <b v="0"/>
    <b v="1"/>
    <b v="0"/>
    <b v="1"/>
    <n v="5"/>
    <s v=" Rotor, Edge Standoff, Simplified SRD"/>
    <m/>
    <s v="PLATE"/>
    <s v="MIH_A04"/>
  </r>
  <r>
    <s v="A0437357, Rev 02"/>
    <m/>
    <s v="RL - PLATE, ROTOR, EDGE STANDOFF, SIMPLIFIED SRD"/>
    <s v="RL - PLATE, ROTOR, EDGE STANDOFF, SIMPLIFIED SRD"/>
    <s v="MIHP"/>
    <s v="EA"/>
    <s v="M"/>
    <b v="0"/>
    <x v="2"/>
    <b v="0"/>
    <b v="0"/>
    <b v="0"/>
    <b v="1"/>
    <n v="10"/>
    <s v=" ROTOR, EDGE STANDOFF, SIMPLIFIED SRD"/>
    <m/>
    <s v="PLATE"/>
    <s v="Plastic_A04"/>
  </r>
  <r>
    <s v="A0437719 Rev 02"/>
    <m/>
    <s v="Peek Pad, Front Left, 4 MM Warp, Blade ASSY, Velocity Robot"/>
    <s v="Peek Pad, Front Left, 4 MM Warp, Blade ASSY, Velocity Robot"/>
    <s v="Sub"/>
    <s v="EA"/>
    <s v="M"/>
    <b v="0"/>
    <x v="0"/>
    <b v="0"/>
    <b v="1"/>
    <b v="0"/>
    <b v="1"/>
    <n v="8"/>
    <s v=" Front Left, 4 MM Warp, Blade ASSY, Velocity Robot"/>
    <m/>
    <s v="ASSY"/>
    <s v="MIH_A04"/>
  </r>
  <r>
    <s v="A0437720, Rev 02"/>
    <m/>
    <s v="Peek Pad, Front Right, 4 MM Warp, Blade ASSY, Velocity Robot"/>
    <s v="Peek Pad, Front Right, 4 MM Warp, Blade ASSY, Velocity Robot"/>
    <m/>
    <s v="EA"/>
    <s v="M"/>
    <b v="0"/>
    <x v="0"/>
    <b v="0"/>
    <b v="1"/>
    <b v="0"/>
    <b v="1"/>
    <n v="8"/>
    <s v=" Front Right, 4 MM Warp, Blade ASSY, Velocity Robot"/>
    <m/>
    <s v="ASSY"/>
    <s v="MIH_A04"/>
  </r>
  <r>
    <s v="A0437721, Rev 02"/>
    <m/>
    <s v="Peek Rear Pad, 4MM Warp, Blade ASSY, Velocity Robot"/>
    <s v="Peek Rear Pad, 4MM Warp, Blade ASSY, Velocity Robot"/>
    <m/>
    <s v="EA"/>
    <s v="M"/>
    <b v="0"/>
    <x v="0"/>
    <b v="0"/>
    <b v="1"/>
    <b v="0"/>
    <b v="1"/>
    <n v="0"/>
    <s v="Peek"/>
    <m/>
    <s v="ASSY"/>
    <s v="MIH_A04"/>
  </r>
  <r>
    <s v="A0438145, Rev 02"/>
    <m/>
    <s v="Electrical Box, Velocity Config, Universal Test Stand"/>
    <s v="Electrical Box, Velocity Config, Universal Test Stand"/>
    <m/>
    <s v="EA"/>
    <s v="M"/>
    <b v="0"/>
    <x v="0"/>
    <b v="0"/>
    <b v="0"/>
    <b v="0"/>
    <b v="1"/>
    <n v="0"/>
    <s v="Electrical"/>
    <m/>
    <s v=""/>
    <s v="MIH_A04"/>
  </r>
  <r>
    <s v="A0438146, Rev 02"/>
    <m/>
    <s v="Door Weldment, Electrical Box, Velocity Config, Universal Test Stand"/>
    <s v="Door Weldment, Electrical Box, Velocity Config, Universal Test Stand"/>
    <m/>
    <s v="EA"/>
    <s v="M"/>
    <b v="0"/>
    <x v="0"/>
    <b v="0"/>
    <b v="1"/>
    <b v="0"/>
    <b v="1"/>
    <n v="0"/>
    <s v="Door"/>
    <m/>
    <s v="DOOR"/>
    <s v="MIH_A04"/>
  </r>
  <r>
    <s v="A0438350, Rev 02"/>
    <m/>
    <s v="Spacer-1, ELEC Box Weldment, Universal Test Stand"/>
    <s v="Spacer-1, ELEC Box Weldment, Universal Test Stand"/>
    <m/>
    <s v="EA"/>
    <s v="M"/>
    <b v="0"/>
    <x v="0"/>
    <b v="0"/>
    <b v="0"/>
    <b v="0"/>
    <b v="1"/>
    <n v="8"/>
    <s v=" ELEC Box Weldment, Universal Test Stand"/>
    <m/>
    <s v=""/>
    <s v="MIH_A04"/>
  </r>
  <r>
    <s v="A0438352, Rev 02"/>
    <m/>
    <s v="Door Weldment, Electrical Box, Velocity Config, Universal Test Stand"/>
    <s v="Door Weldment, Electrical Box, Velocity Config, Universal Test Stand"/>
    <s v="MIHP"/>
    <s v="EA"/>
    <s v="M"/>
    <b v="0"/>
    <x v="0"/>
    <b v="0"/>
    <b v="1"/>
    <b v="0"/>
    <b v="1"/>
    <n v="0"/>
    <s v="Door"/>
    <m/>
    <s v="DOOR"/>
    <s v="MIH_A04"/>
  </r>
  <r>
    <s v="A0438353, Rev 02"/>
    <m/>
    <s v="Weldment, ELEC Box, Velocity Config, Unversal Test Stand"/>
    <s v="Weldment, ELEC Box, Velocity Config, Unversal Test Stand"/>
    <m/>
    <s v="EA"/>
    <s v="M"/>
    <b v="0"/>
    <x v="0"/>
    <b v="0"/>
    <b v="1"/>
    <b v="0"/>
    <b v="1"/>
    <n v="8"/>
    <s v=" ELEC Box, Velocity Config, Unversal Test Stand"/>
    <m/>
    <s v=""/>
    <s v="MIH_A04"/>
  </r>
  <r>
    <s v="A0438362, Rev 02"/>
    <m/>
    <s v="Spacer-2, ELEC Box Weldment, Universal Test Stand"/>
    <s v="Spacer-2, ELEC Box Weldment, Universal Test Stand"/>
    <m/>
    <s v="EA"/>
    <s v="M"/>
    <b v="0"/>
    <x v="0"/>
    <b v="0"/>
    <b v="0"/>
    <b v="0"/>
    <b v="1"/>
    <n v="8"/>
    <s v=" ELEC Box Weldment, Universal Test Stand"/>
    <m/>
    <s v=""/>
    <s v="MIH_A04"/>
  </r>
  <r>
    <s v="A0438559, Rev 01"/>
    <m/>
    <s v="Swing Lever, Thick, Wafer Gripping Assy, SRD Chamber"/>
    <s v="Swing Lever, Thick, Wafer Gripping Assy, SRD Chamber"/>
    <m/>
    <s v="EA"/>
    <s v="M"/>
    <b v="0"/>
    <x v="0"/>
    <b v="0"/>
    <b v="1"/>
    <b v="0"/>
    <b v="1"/>
    <n v="0"/>
    <s v="Swing"/>
    <m/>
    <s v="ASSY"/>
    <s v="MIH_A04"/>
  </r>
  <r>
    <s v="A0439728"/>
    <m/>
    <s v="TUBE, EXHAUST, RIM, WLP"/>
    <s v="TUBE, EXHAUST, RIM, WLP"/>
    <m/>
    <s v="EA"/>
    <s v="M"/>
    <b v="0"/>
    <x v="0"/>
    <b v="0"/>
    <b v="1"/>
    <b v="0"/>
    <b v="1"/>
    <n v="4"/>
    <s v=" EXHAUST, RIM, WLP"/>
    <m/>
    <s v="TUBE"/>
    <s v="MIH_A04"/>
  </r>
  <r>
    <s v="A0439729"/>
    <m/>
    <s v="PIN, LOCATE, RINSE ADJUST, RIM, WLP"/>
    <s v="PIN, LOCATE, RINSE ADJUST, RIM, WLP"/>
    <m/>
    <s v="EA"/>
    <s v="M"/>
    <b v="0"/>
    <x v="0"/>
    <b v="0"/>
    <b v="1"/>
    <b v="0"/>
    <b v="1"/>
    <n v="3"/>
    <s v=" LOCATE, RINSE ADJUST, RIM, WLP"/>
    <m/>
    <s v="PIN"/>
    <s v="MIH_A04"/>
  </r>
  <r>
    <s v="A0439730"/>
    <m/>
    <s v="RINSE RIM, SPATTER CONTROL, WLP"/>
    <s v="RINSE RIM, SPATTER CONTROL, WLP"/>
    <m/>
    <s v="EA"/>
    <s v="M"/>
    <b v="0"/>
    <x v="0"/>
    <b v="0"/>
    <b v="0"/>
    <b v="0"/>
    <b v="1"/>
    <n v="9"/>
    <s v=" SPATTER CONTROL, WLP"/>
    <m/>
    <s v=""/>
    <s v="MIH_A04"/>
  </r>
  <r>
    <s v="A0439731, Rev 01"/>
    <m/>
    <s v="RINSE RIM ASM,                _x001e_SPATTER CONTROL,_x001e_WLP"/>
    <s v="RINSE RIM ASM,                _x001e_SPATTER CONTROL,_x001e_WLP"/>
    <m/>
    <s v="EA"/>
    <s v="M"/>
    <b v="0"/>
    <x v="0"/>
    <b v="0"/>
    <b v="1"/>
    <b v="0"/>
    <b v="1"/>
    <n v="0"/>
    <s v="RINSE"/>
    <m/>
    <s v=""/>
    <s v="MIH_A04"/>
  </r>
  <r>
    <s v="A0440030, Rev 01"/>
    <m/>
    <s v="Weldment, Sensor Duct, Retrofit"/>
    <s v="Weldment, Sensor Duct, Retrofit"/>
    <m/>
    <s v="EA"/>
    <s v="M"/>
    <b v="0"/>
    <x v="0"/>
    <b v="0"/>
    <b v="0"/>
    <b v="0"/>
    <b v="1"/>
    <n v="8"/>
    <s v=" Sensor Duct, Retrofit"/>
    <m/>
    <s v="DUCT"/>
    <s v="MIH_A04"/>
  </r>
  <r>
    <s v="A0440255, Rev 01"/>
    <m/>
    <s v="Cover, Resistor, Amp Tray"/>
    <s v="Cover, Resistor, Amp Tray"/>
    <s v="MIHP"/>
    <s v="EA"/>
    <s v="M"/>
    <b v="0"/>
    <x v="2"/>
    <b v="0"/>
    <b v="1"/>
    <b v="0"/>
    <b v="1"/>
    <n v="5"/>
    <s v=" Resistor, Amp Tray"/>
    <m/>
    <s v="COVER"/>
    <s v="Plastic_A04"/>
  </r>
  <r>
    <s v="A0440424, Rev 01"/>
    <m/>
    <s v="Stiffener, Electrical  Box, Velocity Config, Universal Test Stand"/>
    <s v="Stiffener, Electrical  Box, Velocity Config, Universal Test Stand"/>
    <m/>
    <s v="EA"/>
    <s v="M"/>
    <b v="0"/>
    <x v="0"/>
    <b v="0"/>
    <b v="0"/>
    <b v="0"/>
    <b v="1"/>
    <n v="9"/>
    <s v=" Electrical  Box, Velocity Config, Universal Test Stand"/>
    <m/>
    <s v=""/>
    <s v="MIH_A04"/>
  </r>
  <r>
    <s v="A0441102, Rev 02"/>
    <m/>
    <s v="Shim, Ring Retainer, 1.9MM THK, 300MM"/>
    <s v="Shim, Ring Retainer, 1.9MM THK, 300MM"/>
    <m/>
    <s v="EA"/>
    <s v="M"/>
    <b v="0"/>
    <x v="0"/>
    <b v="0"/>
    <b v="1"/>
    <b v="0"/>
    <b v="1"/>
    <n v="4"/>
    <s v=" Ring Retainer, 1.9MM THK, 300MM"/>
    <m/>
    <s v="RETAINER"/>
    <s v="MIH_A04"/>
  </r>
  <r>
    <s v="A0441203, Rev 05"/>
    <m/>
    <s v="Backing Plate Spring B.P. 200MM"/>
    <s v="Backing Plate Spring B.P. 200MM"/>
    <s v="Sub"/>
    <s v="EA"/>
    <s v="M"/>
    <b v="0"/>
    <x v="2"/>
    <b v="0"/>
    <b v="1"/>
    <b v="0"/>
    <b v="1"/>
    <n v="0"/>
    <s v="Backing"/>
    <m/>
    <s v="PLATE"/>
    <s v="Plastic_A04"/>
  </r>
  <r>
    <s v="A0442614, Rev 01"/>
    <m/>
    <s v="Plumbing Door, On-Board Dosing, Mustang"/>
    <s v="Plumbing Door, On-Board Dosing, Mustang"/>
    <m/>
    <s v="EA"/>
    <s v="M"/>
    <b v="0"/>
    <x v="0"/>
    <b v="0"/>
    <b v="1"/>
    <b v="0"/>
    <b v="1"/>
    <n v="0"/>
    <s v="Plumbing"/>
    <m/>
    <s v="DOOR"/>
    <s v="MIH_A04"/>
  </r>
  <r>
    <s v="A0444130, Rev 01"/>
    <m/>
    <s v="Lid, Tank, Sealed, 20L, 4 Float, Thermistor"/>
    <s v="Lid, Tank, Sealed, 20L, 4 Float, Thermistor"/>
    <m/>
    <s v="EA"/>
    <s v="M"/>
    <b v="0"/>
    <x v="0"/>
    <b v="0"/>
    <b v="1"/>
    <b v="0"/>
    <b v="1"/>
    <n v="3"/>
    <s v=" Tank, Sealed, 20L, 4 Float, Thermistor"/>
    <m/>
    <s v="LID"/>
    <s v="MIH_A04"/>
  </r>
  <r>
    <s v="A0444131, Rev 01"/>
    <m/>
    <s v="Lid, Tank, Sealed, 20L, H2S04, 1 Coil, Raider"/>
    <s v="Lid, Tank, Sealed, 20L, H2S04, 1 Coil, Raider"/>
    <m/>
    <s v="EA"/>
    <s v="M"/>
    <b v="0"/>
    <x v="0"/>
    <b v="0"/>
    <b v="1"/>
    <b v="0"/>
    <b v="1"/>
    <n v="3"/>
    <s v=" Tank, Sealed, 20L, H2S04, 1 Coil, Raider"/>
    <m/>
    <s v="LID"/>
    <s v="MIH_A04"/>
  </r>
  <r>
    <s v="A0444264, Rev 01"/>
    <m/>
    <s v="Lid, Tank Sealed, 4 Float, 3 Anti Siphon, Heat Exch. Thermistor, Reclaim, 10L"/>
    <s v="Lid, Tank Sealed, 4 Float, 3 Anti Siphon, Heat Exch. Thermistor, Reclaim, 10L"/>
    <m/>
    <s v="EA"/>
    <s v="M"/>
    <b v="0"/>
    <x v="0"/>
    <b v="0"/>
    <b v="1"/>
    <b v="0"/>
    <b v="1"/>
    <n v="3"/>
    <s v=" Tank Sealed, 4 Float, 3 Anti Siphon, Heat Exch. Thermistor, Reclaim, 10L"/>
    <m/>
    <s v="LID"/>
    <s v="MIH_A04"/>
  </r>
  <r>
    <s v="A0444724, Rev 01"/>
    <m/>
    <s v="Cover, Mount, Back F24 Power Supply"/>
    <s v="Cover, Mount, Back F24 Power Supply"/>
    <m/>
    <s v="EA"/>
    <s v="M"/>
    <b v="0"/>
    <x v="0"/>
    <b v="0"/>
    <b v="1"/>
    <b v="0"/>
    <b v="1"/>
    <n v="5"/>
    <s v=" Mount, Back F24 Power Supply"/>
    <m/>
    <s v="PL"/>
    <s v="MIH_A04"/>
  </r>
  <r>
    <s v="A0444724, Rev 02"/>
    <m/>
    <s v="Cover, Mount, Back, F24 Power Supply"/>
    <s v="Cover, Mount, Back, F24 Power Supply"/>
    <m/>
    <s v="EA"/>
    <s v="M"/>
    <b v="0"/>
    <x v="0"/>
    <b v="0"/>
    <b v="1"/>
    <b v="0"/>
    <b v="1"/>
    <n v="5"/>
    <s v=" Mount, Back, F24 Power Supply"/>
    <m/>
    <s v="PL"/>
    <s v="MIH_A04"/>
  </r>
  <r>
    <s v="A0451224"/>
    <m/>
    <s v="TUBE, EXHAUST, RIM, WLP"/>
    <s v="TUBE, EXHAUST, RIM, WLP"/>
    <m/>
    <s v="EA"/>
    <s v="M"/>
    <b v="0"/>
    <x v="0"/>
    <b v="0"/>
    <b v="0"/>
    <b v="0"/>
    <b v="1"/>
    <n v="4"/>
    <s v=" EXHAUST, RIM, WLP"/>
    <m/>
    <s v="TUBE"/>
    <s v="MIH_A04"/>
  </r>
  <r>
    <s v="A0451225"/>
    <m/>
    <s v="PIN, LOCATE, RINSE ADJUST, RIM, WLP"/>
    <s v="PIN, LOCATE, RINSE ADJUST, RIM, WLP"/>
    <m/>
    <s v="EA"/>
    <s v="M"/>
    <b v="0"/>
    <x v="0"/>
    <b v="0"/>
    <b v="0"/>
    <b v="0"/>
    <b v="1"/>
    <n v="3"/>
    <s v=" LOCATE, RINSE ADJUST, RIM, WLP"/>
    <m/>
    <s v="PIN"/>
    <s v="MIH_A04"/>
  </r>
  <r>
    <s v="A0451227, Rev 01"/>
    <m/>
    <s v="RINSE RIM ASM,                _x001e_SPATTER CONTROL,_x001e_WLP"/>
    <s v="RINSE RIM ASM,                _x001e_SPATTER CONTROL,_x001e_WLP"/>
    <m/>
    <s v="EA"/>
    <s v="M"/>
    <b v="0"/>
    <x v="0"/>
    <b v="0"/>
    <b v="1"/>
    <b v="0"/>
    <b v="1"/>
    <n v="0"/>
    <s v="RINSE"/>
    <m/>
    <s v=""/>
    <s v="MIH_A04"/>
  </r>
  <r>
    <s v="A0452941, Rev 01"/>
    <m/>
    <s v="Roller, Wrist Assembly, Anneal Robot"/>
    <s v="Roller, Wrist Assembly, Anneal Robot"/>
    <m/>
    <s v="EA"/>
    <s v="M"/>
    <b v="0"/>
    <x v="0"/>
    <b v="0"/>
    <b v="0"/>
    <b v="0"/>
    <b v="1"/>
    <n v="6"/>
    <s v=" Wrist Assembly, Anneal Robot"/>
    <m/>
    <s v=""/>
    <s v="MIH_A04"/>
  </r>
  <r>
    <s v="A0453279, Rev 01"/>
    <m/>
    <s v="Rear Pad, Blade Aluminium, Anneal Robot"/>
    <s v="Rear Pad, Blade Aluminium, Anneal Robot"/>
    <m/>
    <s v="EA"/>
    <s v="M"/>
    <b v="0"/>
    <x v="0"/>
    <b v="0"/>
    <b v="1"/>
    <b v="0"/>
    <b v="1"/>
    <n v="8"/>
    <s v=" Blade Aluminium, Anneal Robot"/>
    <m/>
    <s v="ALUM"/>
    <s v="MIH_A04"/>
  </r>
  <r>
    <s v="A0453316, Rev 01"/>
    <m/>
    <s v="Left Front Pad, Blade Aluminium, Anneal Robot"/>
    <s v="Left Front Pad, Blade Aluminium, Anneal Robot"/>
    <m/>
    <s v="EA"/>
    <s v="M"/>
    <b v="0"/>
    <x v="0"/>
    <b v="0"/>
    <b v="1"/>
    <b v="0"/>
    <b v="1"/>
    <n v="0"/>
    <s v="Left"/>
    <m/>
    <s v="ALUM"/>
    <s v="MIH_A04"/>
  </r>
  <r>
    <s v="A0453317, Rev 01"/>
    <m/>
    <s v="Right Front Pad, Blade Aluminium, Anneal Robot"/>
    <s v="Right Front Pad, Blade Aluminium, Anneal Robot"/>
    <m/>
    <s v="EA"/>
    <s v="M"/>
    <b v="0"/>
    <x v="0"/>
    <b v="0"/>
    <b v="1"/>
    <b v="0"/>
    <b v="1"/>
    <n v="0"/>
    <s v="Right"/>
    <m/>
    <s v="ALUM"/>
    <s v="MIH_A04"/>
  </r>
  <r>
    <s v="A0453589, Rev 01"/>
    <m/>
    <s v="Drip Tray, Blankoff, LH, Plating"/>
    <s v="Drip Tray, Blankoff, LH, Plating"/>
    <m/>
    <s v="EA"/>
    <s v="M"/>
    <b v="0"/>
    <x v="0"/>
    <b v="0"/>
    <b v="1"/>
    <b v="0"/>
    <b v="1"/>
    <n v="9"/>
    <s v=" Blankoff, LH, Plating"/>
    <m/>
    <s v="PL"/>
    <s v="MIH_A04"/>
  </r>
  <r>
    <s v="A0453590, Rev 01"/>
    <m/>
    <s v="Drip Tray, Blankoff, RH, Plating, Isolated 6th Tank"/>
    <s v="Drip Tray, Blankoff, RH, Plating, Isolated 6th Tank"/>
    <s v="MIHP"/>
    <s v="EA"/>
    <s v="M"/>
    <b v="0"/>
    <x v="2"/>
    <b v="0"/>
    <b v="1"/>
    <b v="0"/>
    <b v="1"/>
    <n v="9"/>
    <s v=" Blankoff, RH, Plating, Isolated 6th Tank"/>
    <m/>
    <s v="TANK"/>
    <s v="Plastic_A04"/>
  </r>
  <r>
    <s v="A0453591, Rev 02"/>
    <m/>
    <s v="Drip Tray, Blankoff, Rear, Plating, Isolated 6Th Tank"/>
    <s v="Drip Tray, Blankoff, Rear, Plating, Isolated 6Th Tank"/>
    <s v="MIHP"/>
    <s v="EA"/>
    <s v="M"/>
    <b v="0"/>
    <x v="2"/>
    <b v="0"/>
    <b v="1"/>
    <b v="0"/>
    <b v="1"/>
    <n v="9"/>
    <s v=" Blankoff, Rear, Plating, Isolated 6Th Tank"/>
    <m/>
    <s v="TANK"/>
    <s v="Plastic_A04"/>
  </r>
  <r>
    <s v="A0454409, Rev 02"/>
    <m/>
    <s v="Drip Tray, Blankoff, Front, LH, Plating Isolated 6th Tank"/>
    <s v="Drip Tray, Blankoff, Front, LH, Plating Isolated 6th Tank"/>
    <m/>
    <s v="EA"/>
    <s v="M"/>
    <b v="0"/>
    <x v="0"/>
    <b v="0"/>
    <b v="1"/>
    <b v="0"/>
    <b v="1"/>
    <n v="9"/>
    <s v=" Blankoff, Front, LH, Plating Isolated 6th Tank"/>
    <m/>
    <s v="TANK"/>
    <s v="MIH_A04"/>
  </r>
  <r>
    <s v="A0455713, Rev 01"/>
    <m/>
    <s v="Handle ASM, Cap, Rotor, SRD"/>
    <s v="Handle ASM, Cap, Rotor, SRD"/>
    <m/>
    <s v="EA"/>
    <s v="M"/>
    <b v="0"/>
    <x v="0"/>
    <b v="0"/>
    <b v="1"/>
    <b v="0"/>
    <b v="1"/>
    <n v="10"/>
    <s v=" Cap, Rotor, SRD"/>
    <m/>
    <s v=""/>
    <s v="MIH_A04"/>
  </r>
  <r>
    <s v="A0457419, Rev 01"/>
    <m/>
    <s v="Front Pad, .6MM Warp, Mapping Blade, 200"/>
    <s v="Front Pad, .6MM Warp, Mapping Blade, 200"/>
    <s v="MIHP"/>
    <s v="EA"/>
    <s v="M"/>
    <b v="0"/>
    <x v="2"/>
    <b v="0"/>
    <b v="1"/>
    <b v="0"/>
    <b v="1"/>
    <n v="9"/>
    <s v=" .6MM Warp, Mapping Blade, 200"/>
    <m/>
    <s v="PIN"/>
    <s v="Plastic_A04"/>
  </r>
  <r>
    <s v="A0457425, Rev 01"/>
    <m/>
    <s v="Rear Pad, 6MM Warp, Mapping Blade, 200MM Nokota"/>
    <s v="Rear Pad, 6MM Warp, Mapping Blade, 200MM Nokota"/>
    <m/>
    <s v="EA"/>
    <s v="M"/>
    <b v="0"/>
    <x v="0"/>
    <b v="0"/>
    <b v="1"/>
    <b v="0"/>
    <b v="1"/>
    <n v="8"/>
    <s v=" 6MM Warp, Mapping Blade, 200MM Nokota"/>
    <m/>
    <s v="PIN"/>
    <s v="MIH_A04"/>
  </r>
  <r>
    <s v="A0469295, Rev 01"/>
    <m/>
    <s v="Support, Lower, Membrane, Chamber, Raptor S, 300MM"/>
    <s v="Support, Lower, Membrane, Chamber, Raptor S, 300MM"/>
    <m/>
    <s v="EA"/>
    <s v="M"/>
    <b v="0"/>
    <x v="0"/>
    <b v="0"/>
    <b v="1"/>
    <b v="0"/>
    <b v="1"/>
    <n v="7"/>
    <s v=" Lower, Membrane, Chamber, Raptor S, 300MM"/>
    <m/>
    <s v="CHMBR"/>
    <s v="MIH_A04"/>
  </r>
  <r>
    <s v="A0475797, Rev 01"/>
    <m/>
    <s v="BASIN, CATCH, RINSE, RING, WLP"/>
    <s v="BASIN, CATCH, RINSE, RING, WLP"/>
    <m/>
    <s v="EA"/>
    <s v="M"/>
    <b v="0"/>
    <x v="0"/>
    <b v="0"/>
    <b v="1"/>
    <b v="0"/>
    <b v="1"/>
    <n v="5"/>
    <s v=" CATCH, RINSE, RING, WLP"/>
    <m/>
    <s v="RING"/>
    <s v="MIH_A04"/>
  </r>
  <r>
    <s v="A0486576, Rev 01"/>
    <m/>
    <s v="Mounting Bracket, RTA, Cu DAMASCENE"/>
    <s v="Mounting Bracket, RTA, Cu DAMASCENE"/>
    <m/>
    <s v="EA"/>
    <s v="M"/>
    <b v="0"/>
    <x v="0"/>
    <b v="0"/>
    <b v="1"/>
    <b v="0"/>
    <b v="1"/>
    <n v="0"/>
    <s v="Mounting"/>
    <m/>
    <s v=""/>
    <s v="MIH_A04"/>
  </r>
  <r>
    <s v="A0502065"/>
    <s v="TUBE, EX"/>
    <s v="TUBE, EXHAUST, RIM, WLP"/>
    <s v="TUBE, EXHAUST, RIM, WLP"/>
    <m/>
    <s v="EA"/>
    <s v="M"/>
    <b v="0"/>
    <x v="4"/>
    <b v="0"/>
    <b v="1"/>
    <b v="0"/>
    <b v="1"/>
    <n v="4"/>
    <s v=" EXHAUST, RIM, WLP"/>
    <m/>
    <s v="TUBE"/>
    <s v="NP_A05"/>
  </r>
  <r>
    <s v="A0502066"/>
    <s v="PIN, LOC"/>
    <s v="PIN, LOCATE, RINSE ADJUST, RIM, WLP"/>
    <s v="PIN, LOCATE, RINSE ADJUST, RIM, WLP"/>
    <m/>
    <s v="EA"/>
    <s v="M"/>
    <b v="1"/>
    <x v="3"/>
    <b v="0"/>
    <b v="1"/>
    <b v="0"/>
    <b v="1"/>
    <n v="3"/>
    <s v=" LOCATE, RINSE ADJUST, RIM, WLP"/>
    <m/>
    <s v="PIN"/>
    <s v="Miscellaneous_A05"/>
  </r>
  <r>
    <s v="A0502067"/>
    <s v="RINSE RI"/>
    <s v="RINSE RIM, SPATTER CONTROL, WLP"/>
    <s v="RINSE RIM, SPATTER CONTROL, WLP"/>
    <m/>
    <s v="EA"/>
    <s v="M"/>
    <b v="1"/>
    <x v="4"/>
    <b v="0"/>
    <b v="1"/>
    <b v="0"/>
    <b v="1"/>
    <n v="9"/>
    <s v=" SPATTER CONTROL, WLP"/>
    <m/>
    <s v=""/>
    <s v="NP_A05"/>
  </r>
  <r>
    <s v="A0502067, Rev 01"/>
    <m/>
    <s v="RINSE RIM, SPATTER CONTROL, WLP"/>
    <s v="RINSE RIM, SPATTER CONTROL, WLP"/>
    <m/>
    <s v="EA"/>
    <s v="M"/>
    <b v="0"/>
    <x v="4"/>
    <b v="0"/>
    <b v="0"/>
    <b v="0"/>
    <b v="1"/>
    <n v="9"/>
    <s v=" SPATTER CONTROL, WLP"/>
    <m/>
    <s v=""/>
    <s v="NP_A05"/>
  </r>
  <r>
    <s v="A0502068, Rev 01"/>
    <m/>
    <s v="Rinse Rim ASM, Splash Guard, Dual Angle, WLP"/>
    <s v="Rinse Rim ASM, Splash Guard, Dual Angle, WLP"/>
    <m/>
    <s v="EA"/>
    <s v="M"/>
    <b v="0"/>
    <x v="0"/>
    <b v="0"/>
    <b v="1"/>
    <b v="0"/>
    <b v="1"/>
    <n v="0"/>
    <s v="Rinse"/>
    <m/>
    <s v="PL"/>
    <s v="MIH_A05"/>
  </r>
  <r>
    <s v="A0502265"/>
    <m/>
    <s v="TUBE, EXHAUST, RIM, WLP"/>
    <s v="TUBE, EXHAUST, RIM, WLP"/>
    <m/>
    <s v="EA"/>
    <s v="M"/>
    <b v="0"/>
    <x v="4"/>
    <b v="0"/>
    <b v="0"/>
    <b v="0"/>
    <b v="1"/>
    <n v="4"/>
    <s v=" EXHAUST, RIM, WLP"/>
    <m/>
    <s v="TUBE"/>
    <s v="NP_A05"/>
  </r>
  <r>
    <s v="A0502266"/>
    <m/>
    <s v="PIN, LOCATE, RINSE ADJUST, RIM, WLP"/>
    <s v="PIN, LOCATE, RINSE ADJUST, RIM, WLP"/>
    <m/>
    <s v="EA"/>
    <s v="M"/>
    <b v="0"/>
    <x v="4"/>
    <b v="0"/>
    <b v="0"/>
    <b v="0"/>
    <b v="1"/>
    <n v="3"/>
    <s v=" LOCATE, RINSE ADJUST, RIM, WLP"/>
    <m/>
    <s v="PIN"/>
    <s v="NP_A05"/>
  </r>
  <r>
    <s v="A0502267, Rev 01"/>
    <m/>
    <s v="RINSE RIM, SPATTER CONTROL, WLP"/>
    <s v="RINSE RIM, SPATTER CONTROL, WLP"/>
    <m/>
    <s v="EA"/>
    <s v="M"/>
    <b v="0"/>
    <x v="4"/>
    <b v="0"/>
    <b v="0"/>
    <b v="0"/>
    <b v="1"/>
    <n v="9"/>
    <s v=" SPATTER CONTROL, WLP"/>
    <m/>
    <s v=""/>
    <s v="NP_A05"/>
  </r>
  <r>
    <s v="A0502268, Rev 01"/>
    <m/>
    <s v="Rinse Rim ASM, Splash Guard, Dual Angle, High, WLP"/>
    <s v="Rinse Rim ASM, Splash Guard, Dual Angle, High, WLP"/>
    <m/>
    <s v="EA"/>
    <s v="M"/>
    <b v="0"/>
    <x v="0"/>
    <b v="0"/>
    <b v="1"/>
    <b v="0"/>
    <b v="1"/>
    <n v="0"/>
    <s v="Rinse"/>
    <m/>
    <s v="PL"/>
    <s v="MIH_A05"/>
  </r>
  <r>
    <s v="A0504473, Rev 01"/>
    <m/>
    <s v="PLATE, ROTOR, EDGE STANDOFF, SIMPLIFIED SRD"/>
    <s v="PLATE, ROTOR, EDGE STANDOFF, SIMPLIFIED SRD"/>
    <m/>
    <s v="EA"/>
    <s v="M"/>
    <b v="0"/>
    <x v="0"/>
    <b v="0"/>
    <b v="1"/>
    <b v="0"/>
    <b v="1"/>
    <n v="5"/>
    <s v=" ROTOR, EDGE STANDOFF, SIMPLIFIED SRD"/>
    <m/>
    <s v="PLATE"/>
    <s v="MIH_A05"/>
  </r>
  <r>
    <s v="A0534687, Rev 01"/>
    <m/>
    <s v="Seal Cap Mask Rotor"/>
    <s v="Seal Cap Mask Rotor"/>
    <s v="MIHP"/>
    <s v="EA"/>
    <s v="M"/>
    <b v="0"/>
    <x v="2"/>
    <b v="0"/>
    <b v="1"/>
    <b v="0"/>
    <b v="1"/>
    <n v="0"/>
    <s v="Seal"/>
    <m/>
    <s v=""/>
    <s v="Plastic_A05"/>
  </r>
  <r>
    <s v="A0537350, Rev 01"/>
    <m/>
    <s v="SCREEN,ANODE RETAINER, 350 MICRON,_x001e__x001e_WLP"/>
    <s v="SCREEN,ANODE RETAINER, 350 MICRON,_x001e__x001e_WLP"/>
    <s v="MIHP"/>
    <s v="EA"/>
    <s v="M"/>
    <b v="0"/>
    <x v="2"/>
    <b v="0"/>
    <b v="0"/>
    <b v="0"/>
    <b v="1"/>
    <n v="6"/>
    <s v="ANODE RETAINER, 350 MICRON,_x001e__x001e_WLP"/>
    <m/>
    <s v="RETAINER"/>
    <s v="Plastic_A05"/>
  </r>
  <r>
    <s v="A0555195, Rev 01"/>
    <m/>
    <s v="STAND OFF, THREADED, TALL LEAD-IN, ROTOR, SRD"/>
    <s v="STAND OFF, THREADED, TALL LEAD-IN, ROTOR, SRD"/>
    <s v="spbo"/>
    <s v="EA"/>
    <s v="M"/>
    <b v="0"/>
    <x v="2"/>
    <b v="0"/>
    <b v="1"/>
    <b v="0"/>
    <b v="1"/>
    <n v="9"/>
    <s v=" THREADED, TALL LEAD-IN, ROTOR, SRD"/>
    <m/>
    <s v=""/>
    <s v="Plastic_A05"/>
  </r>
  <r>
    <s v="ABS1BLK48X96"/>
    <s v="ABS 1 BL"/>
    <s v="ABS 1 BLACK 48X96"/>
    <s v="ABS 1 BLACK 48X96"/>
    <s v="Raw"/>
    <s v="EA"/>
    <s v="P"/>
    <b v="0"/>
    <x v="3"/>
    <b v="0"/>
    <b v="0"/>
    <b v="0"/>
    <b v="1"/>
    <n v="0"/>
    <s v="ABS"/>
    <m/>
    <s v=""/>
    <s v=""/>
  </r>
  <r>
    <s v="ABSB1I25BLK448MCM"/>
    <s v="ABS BLAC"/>
    <s v="ABS BLACK BAR 4&quot; WIDE X 48&quot; LONG, 1-1/4&quot; THICK MCMC# 8712K302"/>
    <s v="ABS BLACK BAR 4&quot; WIDE X 48&quot; LONG, 1-1/4&quot; THICK MCMC# 8712K302"/>
    <s v="Raw"/>
    <s v="EA"/>
    <s v="P"/>
    <b v="0"/>
    <x v="6"/>
    <b v="0"/>
    <b v="0"/>
    <b v="0"/>
    <b v="1"/>
    <n v="0"/>
    <s v="ABS"/>
    <m/>
    <s v=""/>
    <s v=""/>
  </r>
  <r>
    <s v="ABSI125WHT4896"/>
    <n v="1"/>
    <s v="ABS WHITE, 0.125&quot; X 48&quot; X 96&quot; WITH HAIRCELL TEXTILE ON 1 SIDE"/>
    <s v="ABS WHITE, 0.125&quot; X 48&quot; X 96&quot; WITH HAIRCELL TEXTILE ON 1 SIDE"/>
    <s v="Raw"/>
    <s v="EA"/>
    <s v="P"/>
    <b v="0"/>
    <x v="6"/>
    <b v="0"/>
    <b v="0"/>
    <b v="0"/>
    <b v="1"/>
    <n v="9"/>
    <s v=" 0.125&quot; X 48&quot; X 96&quot; WITH HAIRCELL TEXTILE ON 1 SIDE"/>
    <m/>
    <s v=""/>
    <s v=""/>
  </r>
  <r>
    <s v="ABSI187BLK4896GP"/>
    <s v="ABS GP B"/>
    <s v="ABS GP Black .187 x 96 x 48 hair cell one side"/>
    <s v="ABS GP Black .187 x 96 x 48 hair cell one side"/>
    <s v="Raw"/>
    <s v="EA"/>
    <s v="P"/>
    <b v="0"/>
    <x v="6"/>
    <b v="0"/>
    <b v="0"/>
    <b v="0"/>
    <b v="1"/>
    <n v="0"/>
    <s v="ABS"/>
    <m/>
    <s v=""/>
    <s v=""/>
  </r>
  <r>
    <s v="ABSS12M0BLK1224"/>
    <s v="ABS Blac"/>
    <s v="ABS Black 12x 1220 X 2440"/>
    <s v="ABS Black 12x 1220 X 2440"/>
    <s v="Raw"/>
    <s v="EA"/>
    <s v="P"/>
    <b v="0"/>
    <x v="6"/>
    <b v="0"/>
    <b v="0"/>
    <b v="0"/>
    <b v="1"/>
    <n v="0"/>
    <s v="ABS"/>
    <m/>
    <s v=""/>
    <s v=""/>
  </r>
  <r>
    <s v="ABSS1I00IVO1212WES"/>
    <s v="ABS SHEE"/>
    <s v="ABS SHEET IVORY COLOUR 1.0�X12�X12� WESTLAKE"/>
    <s v="ABS SHEET IVORY COLOUR 1.0�X12�X12� WESTLAKE"/>
    <s v="Raw"/>
    <s v="EA"/>
    <s v="P"/>
    <b v="0"/>
    <x v="6"/>
    <b v="0"/>
    <b v="0"/>
    <b v="0"/>
    <b v="1"/>
    <n v="0"/>
    <s v="ABS"/>
    <m/>
    <s v="Sheet"/>
    <s v=""/>
  </r>
  <r>
    <s v="ABSS1I00NAT1224"/>
    <s v="ABS NATU"/>
    <s v="ABS NATURE, 1''X12''X24''"/>
    <s v="ABS NATURE, 1''X12''X24''"/>
    <s v="Raw"/>
    <s v="EA"/>
    <s v="P"/>
    <b v="0"/>
    <x v="6"/>
    <b v="0"/>
    <b v="0"/>
    <b v="0"/>
    <b v="1"/>
    <n v="10"/>
    <s v=" 1''X12''X24''"/>
    <m/>
    <s v=""/>
    <s v=""/>
  </r>
  <r>
    <s v="ABSS1I50NAT2424"/>
    <s v="ABS Natu"/>
    <s v="ABS Natural 1.5' thick 24&quot;x24&quot;"/>
    <s v="ABS Natural 1.5' thick 24&quot;x24&quot;"/>
    <s v="Raw"/>
    <s v="EA"/>
    <s v="P"/>
    <b v="0"/>
    <x v="6"/>
    <b v="0"/>
    <b v="0"/>
    <b v="0"/>
    <b v="1"/>
    <n v="0"/>
    <s v="ABS"/>
    <m/>
    <s v=""/>
    <s v=""/>
  </r>
  <r>
    <s v="ABSS1I75NAT2424"/>
    <m/>
    <s v="ABS Natural 1.75' thick 24&quot;x24&quot;"/>
    <s v="ABS Natural 1.75' thick 24&quot;x24&quot;"/>
    <s v="Raw"/>
    <s v="EA"/>
    <s v="P"/>
    <b v="0"/>
    <x v="6"/>
    <b v="0"/>
    <b v="0"/>
    <b v="0"/>
    <b v="1"/>
    <n v="0"/>
    <s v="ABS"/>
    <m/>
    <s v=""/>
    <s v=""/>
  </r>
  <r>
    <s v="ABSS1I75NAT2448"/>
    <s v="ABS Natu"/>
    <s v="ABS Natural 1.75' thick 24&quot;x48&quot;"/>
    <s v="ABS Natural 1.75' thick 24&quot;x48&quot;"/>
    <s v="Raw"/>
    <s v="EA"/>
    <s v="P"/>
    <b v="0"/>
    <x v="6"/>
    <b v="0"/>
    <b v="0"/>
    <b v="0"/>
    <b v="1"/>
    <n v="0"/>
    <s v="ABS"/>
    <m/>
    <s v=""/>
    <s v=""/>
  </r>
  <r>
    <s v="ABSS2I00BLK1212"/>
    <s v="ABS BLAC"/>
    <s v="ABS BLACK SHEET 2X12X12"/>
    <s v="ABS BLACK SHEET 2X12X12"/>
    <s v="Raw"/>
    <s v="EA"/>
    <s v="P"/>
    <b v="0"/>
    <x v="6"/>
    <b v="0"/>
    <b v="0"/>
    <b v="0"/>
    <b v="1"/>
    <n v="0"/>
    <s v="ABS"/>
    <m/>
    <s v="Sheet"/>
    <s v=""/>
  </r>
  <r>
    <s v="ABSS2I50BLK2448"/>
    <s v="ABS BLAC"/>
    <s v="ABS BLACK SHEET 2.5thk&quot; X 24&quot; X 48&quot;"/>
    <s v="ABS BLACK SHEET 2.5thk&quot; X 24&quot; X 48&quot;"/>
    <s v="Raw"/>
    <s v="EA"/>
    <s v="P"/>
    <b v="0"/>
    <x v="6"/>
    <b v="0"/>
    <b v="0"/>
    <b v="0"/>
    <b v="1"/>
    <n v="0"/>
    <s v="ABS"/>
    <m/>
    <s v="Sheet"/>
    <s v=""/>
  </r>
  <r>
    <s v="ABSS2I50NAT1212"/>
    <s v="ABS NATU"/>
    <s v="ABS NATURAL 12 X 12 X 2.50"/>
    <s v="ABS NATURAL 12 X 12 X 2.50"/>
    <s v="Raw"/>
    <s v="EA"/>
    <s v="P"/>
    <b v="0"/>
    <x v="6"/>
    <b v="0"/>
    <b v="0"/>
    <b v="0"/>
    <b v="1"/>
    <n v="0"/>
    <s v="ABS"/>
    <m/>
    <s v=""/>
    <s v=""/>
  </r>
  <r>
    <s v="ABSS3I0BLK2448"/>
    <s v="ABS BLAC"/>
    <s v="ABS BLACK SHEET 3.0thk&quot; X 24&quot; X 48&quot;"/>
    <s v="ABS BLACK SHEET 3.0thk&quot; X 24&quot; X 48&quot;"/>
    <s v="Raw"/>
    <s v="EA"/>
    <s v="P"/>
    <b v="0"/>
    <x v="6"/>
    <b v="0"/>
    <b v="0"/>
    <b v="0"/>
    <b v="1"/>
    <n v="0"/>
    <s v="ABS"/>
    <m/>
    <s v="Sheet"/>
    <s v=""/>
  </r>
  <r>
    <s v="ABSSI060BLK4896HAI"/>
    <s v="ACRLONIT"/>
    <s v="ACRLONITRILE BUTADIENE STYRENE BLACK SHEET, HAIRCELL TEXTURE 0.06� X 48� X 96�"/>
    <s v="ACRLONITRILE BUTADIENE STYRENE BLACK SHEET, HAIRCELL TEXTURE 0.06� X 48� X 96�"/>
    <s v="Raw"/>
    <s v="EA"/>
    <s v="P"/>
    <b v="0"/>
    <x v="6"/>
    <b v="0"/>
    <b v="0"/>
    <b v="0"/>
    <b v="1"/>
    <n v="0"/>
    <s v="ACRLONITRILE"/>
    <m/>
    <s v="Sheet"/>
    <s v="RM_ABS"/>
  </r>
  <r>
    <s v="ABSSI093BLK4896"/>
    <s v="ABS BLAC"/>
    <s v="ABS BLACK SMOOTH ONE SIDE, 3/32&quot; THICK, 48&quot;X 96&quot;"/>
    <s v="ABS BLACK SMOOTH ONE SIDE, 3/32&quot; THICK, 48&quot;X 96&quot;"/>
    <s v="Raw"/>
    <s v="EA"/>
    <s v="P"/>
    <b v="0"/>
    <x v="6"/>
    <b v="0"/>
    <b v="0"/>
    <b v="0"/>
    <b v="1"/>
    <n v="0"/>
    <s v="ABS"/>
    <m/>
    <s v=""/>
    <s v=""/>
  </r>
  <r>
    <s v="ABSSI093BLK4896HC"/>
    <s v="ABS BLAC"/>
    <s v="ABS BLACK SHEET 0.093&quot; X 48&quot; X 96&quot; H/C 1-SIDE"/>
    <s v="ABS BLACK SHEET 0.093&quot; X 48&quot; X 96&quot; H/C 1-SIDE"/>
    <s v="Raw"/>
    <s v="EA"/>
    <s v="P"/>
    <b v="0"/>
    <x v="6"/>
    <b v="0"/>
    <b v="0"/>
    <b v="0"/>
    <b v="1"/>
    <n v="0"/>
    <s v="ABS"/>
    <m/>
    <s v="Sheet"/>
    <s v=""/>
  </r>
  <r>
    <s v="ABSSI125BLK4896"/>
    <s v="ABS, BLA"/>
    <s v="ABS, BLACK, 0.125&quot; x 48&quot; x 96&quot;"/>
    <s v="ABS, BLACK, 0.125&quot; x 48&quot; x 96&quot;"/>
    <s v="Raw"/>
    <s v="EA"/>
    <s v="P"/>
    <b v="0"/>
    <x v="6"/>
    <b v="0"/>
    <b v="0"/>
    <b v="0"/>
    <b v="1"/>
    <n v="3"/>
    <s v=" BLACK, 0.125&quot; x 48&quot; x 96&quot;"/>
    <m/>
    <s v=""/>
    <s v=""/>
  </r>
  <r>
    <s v="ABSSI125NAT4848"/>
    <s v="ABS, nat"/>
    <s v="ABS, nature 0.125''X48''x48''"/>
    <s v="ABS, nature 0.125''X48''x48''"/>
    <s v="Raw"/>
    <s v="EA"/>
    <s v="P"/>
    <b v="0"/>
    <x v="6"/>
    <b v="0"/>
    <b v="0"/>
    <b v="0"/>
    <b v="1"/>
    <n v="3"/>
    <s v=" nature 0.125''X48''x48''"/>
    <m/>
    <s v=""/>
    <s v=""/>
  </r>
  <r>
    <s v="ABSSI177WHT4896"/>
    <s v="ABS WHIT"/>
    <s v="ABS WHITE, 0.177 &quot; X 48&quot; X 96&quot; WITH HAIRCELL TEXTILE ON 1 SIDE"/>
    <s v="ABS WHITE, 0.177 &quot; X 48&quot; X 96&quot; WITH HAIRCELL TEXTILE ON 1 SIDE"/>
    <s v="Raw"/>
    <s v="EA"/>
    <s v="P"/>
    <b v="0"/>
    <x v="6"/>
    <b v="0"/>
    <b v="0"/>
    <b v="0"/>
    <b v="1"/>
    <n v="9"/>
    <s v=" 0.177 &quot; X 48&quot; X 96&quot; WITH HAIRCELL TEXTILE ON 1 SIDE"/>
    <m/>
    <s v=""/>
    <s v=""/>
  </r>
  <r>
    <s v="ABSSI1875BLK4896"/>
    <s v="ABS, bla"/>
    <s v="ABS, black, 0.187�x 48�x 96�"/>
    <s v="ABS, black, 0.187�x 48�x 96�"/>
    <s v="Raw"/>
    <s v="EA"/>
    <s v="P"/>
    <b v="0"/>
    <x v="6"/>
    <b v="0"/>
    <b v="0"/>
    <b v="0"/>
    <b v="1"/>
    <n v="3"/>
    <s v=" black, 0.187�x 48�x 96�"/>
    <m/>
    <s v=""/>
    <s v=""/>
  </r>
  <r>
    <s v="ABSSI1875WHT4896"/>
    <s v="ABS"/>
    <s v="ABS WHITE, 0.187&quot; X 48&quot; X 96&quot; HAIRCELL FINISH 1 SIDE"/>
    <s v="ABS WHITE, 0.187&quot; X 48&quot; X 96&quot; HAIRCELL FINISH 1 SIDE"/>
    <s v="Raw"/>
    <s v="EA"/>
    <s v="P"/>
    <b v="0"/>
    <x v="6"/>
    <b v="0"/>
    <b v="0"/>
    <b v="0"/>
    <b v="1"/>
    <n v="9"/>
    <s v=" 0.187&quot; X 48&quot; X 96&quot; HAIRCELL FINISH 1 SIDE"/>
    <m/>
    <s v=""/>
    <s v=""/>
  </r>
  <r>
    <s v="ABSSI236BLK4896"/>
    <s v="ABS, BLA"/>
    <s v="ABS, BLACK GP WITH HAIR CELL TEXTURE ONE SIDE 0.25&quot; THK 48&quot; X 96&quot;"/>
    <s v="ABS, BLACK GP WITH HAIR CELL TEXTURE ONE SIDE 0.25&quot; THK 48&quot; X 96&quot;"/>
    <s v="Raw"/>
    <s v="EA"/>
    <s v="P"/>
    <b v="0"/>
    <x v="6"/>
    <b v="0"/>
    <b v="0"/>
    <b v="0"/>
    <b v="1"/>
    <n v="3"/>
    <s v=" BLACK GP WITH HAIR CELL TEXTURE ONE SIDE 0.25&quot; THK 48&quot; X 96&quot;"/>
    <m/>
    <s v=""/>
    <s v=""/>
  </r>
  <r>
    <s v="ABSSI250WHT2424"/>
    <s v="ABS WHIT"/>
    <s v="ABS WHITE, 0.25&quot; X 24&quot; X 24&quot; WITH HAIRCELL TEXTILE ON 1 SIDE"/>
    <s v="ABS WHITE, 0.25&quot; X 24&quot; X 24&quot; WITH HAIRCELL TEXTILE ON 1 SIDE"/>
    <s v="Raw"/>
    <s v="EA"/>
    <s v="P"/>
    <b v="0"/>
    <x v="6"/>
    <b v="0"/>
    <b v="0"/>
    <b v="0"/>
    <b v="1"/>
    <n v="9"/>
    <s v=" 0.25&quot; X 24&quot; X 24&quot; WITH HAIRCELL TEXTILE ON 1 SIDE"/>
    <m/>
    <s v=""/>
    <s v=""/>
  </r>
  <r>
    <s v="ABSSI250WHT4896"/>
    <s v="ABS WHIT"/>
    <s v="ABS WHITE, 0.25&quot; X 48&quot; X 96&quot;"/>
    <s v="ABS WHITE, 0.25&quot; X 48&quot; X 96&quot;"/>
    <s v="Raw"/>
    <s v="EA"/>
    <s v="P"/>
    <b v="0"/>
    <x v="6"/>
    <b v="0"/>
    <b v="0"/>
    <b v="0"/>
    <b v="1"/>
    <n v="9"/>
    <s v=" 0.25&quot; X 48&quot; X 96&quot;"/>
    <m/>
    <s v=""/>
    <s v=""/>
  </r>
  <r>
    <s v="ABSSI500BLK1212MCM"/>
    <s v="ABS SHEE"/>
    <s v="ABS SHEET 12&quot; X 12&quot; X 1/2&quot; MCMC# 8586K191"/>
    <s v="ABS SHEET 12&quot; X 12&quot; X 1/2&quot; MCMC# 8586K191"/>
    <s v="Raw"/>
    <s v="EA"/>
    <s v="P"/>
    <b v="0"/>
    <x v="6"/>
    <b v="0"/>
    <b v="0"/>
    <b v="0"/>
    <b v="1"/>
    <n v="0"/>
    <s v="ABS"/>
    <m/>
    <s v="Sheet"/>
    <s v=""/>
  </r>
  <r>
    <s v="ABSSI500WHT4896I0"/>
    <s v="Acrlonit"/>
    <s v="ABS WHITE, 0.50&quot; X 48&quot; X 96&quot;  _x001e__x001e_Acrlonitrile Butadiene Styrene SHEET 0.5 white 48X96"/>
    <s v="ABS WHITE, 0.50&quot; X 48&quot; X 96&quot;  _x001e__x001e_Acrlonitrile Butadiene Styrene SHEET 0.5 white 48X96"/>
    <s v="Raw"/>
    <s v="EA"/>
    <s v="P"/>
    <b v="0"/>
    <x v="6"/>
    <b v="0"/>
    <b v="0"/>
    <b v="0"/>
    <b v="1"/>
    <n v="9"/>
    <s v=" 0.50&quot; X 48&quot; X 96&quot;  _x001e__x001e_Acrlonitrile Butadiene Styrene SHEET 0.5 white 48X96"/>
    <m/>
    <s v="Sheet"/>
    <s v=""/>
  </r>
  <r>
    <s v="ABSSI750WHT2448"/>
    <s v="ABS"/>
    <s v="WHITE ABS 0.75&quot; THK, 24&quot; X 48&quot;"/>
    <s v="WHITE ABS 0.75&quot; THK, 24&quot; X 48&quot;"/>
    <s v="Raw"/>
    <s v="EA"/>
    <s v="P"/>
    <b v="0"/>
    <x v="6"/>
    <b v="0"/>
    <b v="0"/>
    <b v="0"/>
    <b v="1"/>
    <n v="0"/>
    <s v="WHITE"/>
    <m/>
    <s v=""/>
    <s v="RM_ABS"/>
  </r>
  <r>
    <s v="ACE4X12DELRIN"/>
    <s v="3.25 INC"/>
    <s v="4 INCH DIA x 12&quot; ACETAL HOMOPOLYMER (DELRIN PLASTIC) PER ASTM-D-6100 S-POM0143 (20% PTFE REINFORCED)_x001e__x001e_COLOR: BROWN"/>
    <s v="4 INCH DIA x 12&quot; ACETAL HOMOPOLYMER (DELRIN PLASTIC) PER ASTM-D-6100 S-POM0143 (20% PTFE REINFORCED)_x001e__x001e_COLOR: BROWN"/>
    <s v="Raw"/>
    <s v="EA"/>
    <s v="P"/>
    <b v="0"/>
    <x v="6"/>
    <b v="0"/>
    <b v="0"/>
    <b v="0"/>
    <b v="1"/>
    <n v="0"/>
    <s v="4"/>
    <m/>
    <s v="PL"/>
    <s v="RM_ACE"/>
  </r>
  <r>
    <s v="ACETAL BLACK ROD DELRIN 1&quot;x12&quot;L"/>
    <s v="ACETAL B"/>
    <s v="ACETAL BLACK ROD DELRIN 1&quot;x12&quot;L MCMC#8576K21"/>
    <s v="ACETAL BLACK ROD DELRIN 1&quot;x12&quot;L MCMC#8576K21"/>
    <m/>
    <s v="EA"/>
    <s v="P"/>
    <b v="1"/>
    <x v="3"/>
    <b v="0"/>
    <b v="0"/>
    <b v="0"/>
    <b v="1"/>
    <n v="0"/>
    <s v="ACETAL"/>
    <m/>
    <s v="ROD"/>
    <s v=""/>
  </r>
  <r>
    <s v="ACETL.625X12X12DELRINAF"/>
    <s v="ACETL"/>
    <s v="ACETL .625X12X12 DELRIN AF"/>
    <s v="ACETL .625X12X12 DELRIN AF"/>
    <s v="Raw"/>
    <s v="EA"/>
    <s v="P"/>
    <b v="0"/>
    <x v="3"/>
    <b v="0"/>
    <b v="0"/>
    <b v="0"/>
    <b v="1"/>
    <n v="0"/>
    <s v="ACETL"/>
    <m/>
    <s v=""/>
    <s v=""/>
  </r>
  <r>
    <s v="ACP50801X19X19"/>
    <s v="ACP 5080"/>
    <s v="ACP 5080  19” x 19” x 1.0”"/>
    <s v="ACP 5080  19” x 19” x 1.0”"/>
    <s v="RMM"/>
    <s v="EA"/>
    <s v="P"/>
    <b v="0"/>
    <x v="14"/>
    <b v="0"/>
    <b v="0"/>
    <b v="0"/>
    <b v="1"/>
    <n v="0"/>
    <s v="ACP"/>
    <m/>
    <s v=""/>
    <s v=""/>
  </r>
  <r>
    <s v="ACP50801x20.75"/>
    <s v="Alum ACP"/>
    <s v="Alum ACP 5080 20.750 Dia x 1.00"/>
    <s v="Alum ACP 5080 20.750 Dia x 1.00"/>
    <s v="RMM"/>
    <s v="EA"/>
    <s v="P"/>
    <b v="0"/>
    <x v="14"/>
    <b v="0"/>
    <b v="0"/>
    <b v="0"/>
    <b v="1"/>
    <n v="0"/>
    <s v="Alum"/>
    <m/>
    <s v="ALUM"/>
    <s v="RMM_ACP"/>
  </r>
  <r>
    <s v="ACRSI190GRY 2448I0"/>
    <s v="ACRYLIC"/>
    <s v="ACRYLIC SHEET GRAY  2064 0.19THK x 24&quot; x 48&quot;"/>
    <s v="ACRYLIC SHEET GRAY  2064 0.19THK x 24&quot; x 48&quot;"/>
    <s v="Raw"/>
    <s v="EA"/>
    <s v="P"/>
    <b v="0"/>
    <x v="6"/>
    <b v="0"/>
    <b v="0"/>
    <b v="0"/>
    <b v="1"/>
    <n v="0"/>
    <s v="ACRYLIC"/>
    <m/>
    <s v="Sheet"/>
    <s v=""/>
  </r>
  <r>
    <s v="ACRYCLRSHTI.5X48X96"/>
    <s v="ACRYLIC"/>
    <s v="ACRYLIC CLEAR SHEET 0.500&quot;x48&quot;x96&quot; ASTM D4802"/>
    <s v="ACRYLIC CLEAR SHEET 0.500&quot;x48&quot;x96&quot; ASTM D4802"/>
    <s v="Raw"/>
    <s v="EA"/>
    <s v="P"/>
    <b v="0"/>
    <x v="6"/>
    <b v="0"/>
    <b v="0"/>
    <b v="0"/>
    <b v="1"/>
    <n v="0"/>
    <s v="ACRYLIC"/>
    <m/>
    <s v="Sheet"/>
    <s v=""/>
  </r>
  <r>
    <s v="acrylic 2.75 x 48 x 96 clear"/>
    <s v="acrylic "/>
    <s v="acrylic 2.75 x 48 x 96 clear"/>
    <s v="acrylic 2.75 x 48 x 96 clear"/>
    <m/>
    <s v="EA"/>
    <s v="P"/>
    <b v="1"/>
    <x v="3"/>
    <b v="0"/>
    <b v="0"/>
    <b v="0"/>
    <b v="1"/>
    <n v="0"/>
    <s v="acrylic"/>
    <m/>
    <s v=""/>
    <s v=""/>
  </r>
  <r>
    <s v="ACRYLIC CLEAR SHEET 0.625&quot;x48&quot;x96&quot; ASTM D4802"/>
    <s v="ACRYLIC "/>
    <s v="ACRYLIC CLEAR SHEET 0.625&quot;x48&quot;x96&quot; ASTM D4802"/>
    <s v="ACRYLIC CLEAR SHEET 0.625&quot;x48&quot;x96&quot; ASTM D4802"/>
    <m/>
    <s v="EA"/>
    <s v="P"/>
    <b v="1"/>
    <x v="3"/>
    <b v="0"/>
    <b v="0"/>
    <b v="0"/>
    <b v="1"/>
    <n v="0"/>
    <s v="ACRYLIC"/>
    <m/>
    <s v="Sheet"/>
    <s v=""/>
  </r>
  <r>
    <s v="Acrylic Coupon"/>
    <m/>
    <s v="Acrylic Coupon 2 x 2 x 12"/>
    <s v="Acrylic Coupon 2 x 2 x 12"/>
    <s v="MIHP"/>
    <s v="EA"/>
    <s v="M"/>
    <b v="0"/>
    <x v="2"/>
    <b v="0"/>
    <b v="0"/>
    <b v="0"/>
    <b v="1"/>
    <n v="0"/>
    <s v="Acrylic"/>
    <m/>
    <s v=""/>
    <s v=""/>
  </r>
  <r>
    <s v="Acrylic.75012 &quot;x12&quot;"/>
    <s v="Acrylic."/>
    <s v="Acrylic.75012 &quot;x12&quot;"/>
    <s v="Acrylic.75012 &quot;x12&quot;"/>
    <m/>
    <s v="EA"/>
    <s v="P"/>
    <b v="1"/>
    <x v="3"/>
    <b v="0"/>
    <b v="0"/>
    <b v="0"/>
    <b v="1"/>
    <n v="0"/>
    <s v="Acrylic.75012"/>
    <m/>
    <s v=""/>
    <s v=""/>
  </r>
  <r>
    <s v="ACRYLICS1150CLR2448"/>
    <s v="ACRYLIC"/>
    <s v="ACRYLIC CLEAR SHEET, 1.5&quot; X 24&quot; X 48&quot;"/>
    <s v="ACRYLIC CLEAR SHEET, 1.5&quot; X 24&quot; X 48&quot;"/>
    <s v="Raw"/>
    <s v="EA"/>
    <s v="P"/>
    <b v="0"/>
    <x v="6"/>
    <b v="0"/>
    <b v="0"/>
    <b v="0"/>
    <b v="1"/>
    <n v="0"/>
    <s v="ACRYLIC"/>
    <m/>
    <s v="Sheet"/>
    <s v=""/>
  </r>
  <r>
    <s v="AcrylicSidePanels_375_2 Front Panel"/>
    <m/>
    <s v="AcrylicSidePanels_375_2 Front Pane"/>
    <s v="AcrylicSidePanels_375_2 Front Pane"/>
    <m/>
    <s v="EA"/>
    <s v="M"/>
    <b v="0"/>
    <x v="0"/>
    <b v="0"/>
    <b v="1"/>
    <b v="0"/>
    <b v="1"/>
    <n v="0"/>
    <s v="AcrylicSidePanels_375_2"/>
    <m/>
    <s v="PANEL"/>
    <s v=""/>
  </r>
  <r>
    <s v="AcrylicSidePanels_375_2 Right Panel"/>
    <m/>
    <s v="AcrylicSidePanels_375_2 Right Panel"/>
    <s v="AcrylicSidePanels_375_2 Right Panel"/>
    <m/>
    <s v="EA"/>
    <s v="M"/>
    <b v="0"/>
    <x v="0"/>
    <b v="0"/>
    <b v="1"/>
    <b v="0"/>
    <b v="1"/>
    <n v="0"/>
    <s v="AcrylicSidePanels_375_2"/>
    <m/>
    <s v="PANEL"/>
    <s v=""/>
  </r>
  <r>
    <s v="ACRYP10I0CLR12I0"/>
    <s v="ACRYLIC"/>
    <s v="ACRYLIC PIPE OPTICALLY CLEAR  ID 10'' X OD 10.5'' X 12'' LENGTH"/>
    <s v="ACRYLIC PIPE OPTICALLY CLEAR  ID 10'' X OD 10.5'' X 12'' LENGTH"/>
    <s v="PIPE"/>
    <s v="EA"/>
    <s v="P"/>
    <b v="0"/>
    <x v="6"/>
    <b v="0"/>
    <b v="0"/>
    <b v="0"/>
    <b v="1"/>
    <n v="0"/>
    <s v="ACRYLIC"/>
    <m/>
    <s v=""/>
    <s v=""/>
  </r>
  <r>
    <s v="ACRYP7I00X6I75CLR12I0"/>
    <s v="PMMA PIP"/>
    <s v="ACRYLIC PIPE CLEAR OD 7”X ID 6.75” MOQ 6 ft long  (pricing and usage should be per ft)"/>
    <s v="ACRYLIC PIPE CLEAR OD 7”X ID 6.75” MOQ 6 ft long  (pricing and usage should be per ft)"/>
    <s v="Raw"/>
    <s v="EA"/>
    <s v="P"/>
    <b v="0"/>
    <x v="6"/>
    <b v="0"/>
    <b v="0"/>
    <b v="0"/>
    <b v="1"/>
    <n v="0"/>
    <s v="ACRYLIC"/>
    <m/>
    <s v=""/>
    <s v=""/>
  </r>
  <r>
    <s v="ACRYPI250CLR72I0"/>
    <s v="ACRYLIC"/>
    <s v="ACRYLIC PIPE ( TUBE )  CLEAR ID .25'' X OD .375'',72'' LENGTH"/>
    <s v="ACRYLIC PIPE ( TUBE )  CLEAR ID .25'' X OD .375'',72'' LENGTH"/>
    <s v="PIPE"/>
    <s v="EA"/>
    <s v="P"/>
    <b v="0"/>
    <x v="6"/>
    <b v="0"/>
    <b v="0"/>
    <b v="0"/>
    <b v="1"/>
    <n v="0"/>
    <s v="ACRYLIC"/>
    <m/>
    <s v="TUBE"/>
    <s v=""/>
  </r>
  <r>
    <s v="ACRYR1I25CLR12I0"/>
    <s v="ACRYLIC"/>
    <s v="ACRYLIC CLEAR, 1.25&quot; X12&quot; LONG"/>
    <s v="ACRYLIC CLEAR, 1.25&quot; X12&quot; LONG"/>
    <s v="Raw"/>
    <s v="EA"/>
    <s v="P"/>
    <b v="0"/>
    <x v="6"/>
    <b v="0"/>
    <b v="0"/>
    <b v="0"/>
    <b v="1"/>
    <n v="0"/>
    <s v="ACRYLIC"/>
    <m/>
    <s v=""/>
    <s v=""/>
  </r>
  <r>
    <s v="ACRYR3I00CLR2I00"/>
    <s v="Opticall"/>
    <s v="OPTICALLY CLEAR ROD, 3&quot; DIAMETER, 2&quot; LENGTH, OEM#  8581K45  MCMASTER"/>
    <s v="OPTICALLY CLEAR ROD, 3&quot; DIAMETER, 2&quot; LENGTH, OEM#  8581K45  MCMASTER"/>
    <s v="Raw"/>
    <s v="EA"/>
    <s v="P"/>
    <b v="0"/>
    <x v="6"/>
    <b v="0"/>
    <b v="0"/>
    <b v="0"/>
    <b v="1"/>
    <n v="0"/>
    <s v="OPTICALLY"/>
    <m/>
    <s v="ROD"/>
    <s v="RM_ACR"/>
  </r>
  <r>
    <s v="ACRYS0.375&quot;CLEAR"/>
    <s v="ACRYLIC,"/>
    <s v="** DO NOT USE** ACRYLIC, CLEAR SHEET, 0.375&quot; X 60&quot; X 96&quot;"/>
    <s v="** DO NOT USE** ACRYLIC, CLEAR SHEET, 0.375&quot; X 60&quot; X 96&quot;"/>
    <s v="Raw"/>
    <s v="EA"/>
    <s v="P"/>
    <b v="0"/>
    <x v="6"/>
    <b v="0"/>
    <b v="0"/>
    <b v="0"/>
    <b v="1"/>
    <n v="0"/>
    <s v="**"/>
    <m/>
    <s v="Sheet"/>
    <s v="RM_ACR"/>
  </r>
  <r>
    <s v="ACRYS060CLR1224"/>
    <s v=".060 x 1"/>
    <s v=".060 x 12 x 24 CLEAR ACRYLIC"/>
    <s v=".060 x 12 x 24 CLEAR ACRYLIC"/>
    <s v="Raw"/>
    <s v="EA"/>
    <s v="P"/>
    <b v="0"/>
    <x v="6"/>
    <b v="0"/>
    <b v="0"/>
    <b v="0"/>
    <b v="1"/>
    <n v="0"/>
    <s v=".060"/>
    <m/>
    <s v=""/>
    <s v="RM_ACR"/>
  </r>
  <r>
    <s v="ACRYS1I00CLR2424"/>
    <s v="ACRYLIC"/>
    <s v="ACRYLIC CLEAR, 1.0 x 24 x 24"/>
    <s v="ACRYLIC CLEAR, 1.0 x 24 x 24"/>
    <s v="Raw"/>
    <s v="EA"/>
    <s v="P"/>
    <b v="0"/>
    <x v="6"/>
    <b v="0"/>
    <b v="0"/>
    <b v="0"/>
    <b v="1"/>
    <n v="0"/>
    <s v="ACRYLIC"/>
    <m/>
    <s v=""/>
    <s v=""/>
  </r>
  <r>
    <s v="ACRYS1I00CLR4896"/>
    <s v="ACRYLIC"/>
    <s v="ACRYLIC CLEAR SHEET, 1.00&quot; X48X96  WITH 2 SIDE COVER"/>
    <s v="ACRYLIC CLEAR SHEET, 1.00&quot; X48X96  WITH 2 SIDE COVER"/>
    <s v="Raw"/>
    <s v="EA"/>
    <s v="P"/>
    <b v="0"/>
    <x v="6"/>
    <b v="0"/>
    <b v="0"/>
    <b v="0"/>
    <b v="1"/>
    <n v="0"/>
    <s v="ACRYLIC"/>
    <m/>
    <s v="COVER"/>
    <s v=""/>
  </r>
  <r>
    <s v="ACRYS1I25CLR2424CAS"/>
    <s v="ACRYLIC"/>
    <s v="ACRYLIC (ACRYCAST) , 1.25�X 24�X 24�"/>
    <s v="ACRYLIC (ACRYCAST) , 1.25�X 24�X 24�"/>
    <s v="Raw"/>
    <s v="EA"/>
    <s v="P"/>
    <b v="0"/>
    <x v="6"/>
    <b v="0"/>
    <b v="0"/>
    <b v="0"/>
    <b v="1"/>
    <n v="0"/>
    <s v="ACRYLIC"/>
    <m/>
    <s v=""/>
    <s v=""/>
  </r>
  <r>
    <s v="ACRYS1I25CLR2448"/>
    <s v="ACRYLIC"/>
    <s v="ACRYLIC CLEAR, 1.25&quot; X 24&quot; X 48&quot;"/>
    <s v="ACRYLIC CLEAR, 1.25&quot; X 24&quot; X 48&quot;"/>
    <s v="Raw"/>
    <s v="EA"/>
    <s v="P"/>
    <b v="0"/>
    <x v="6"/>
    <b v="0"/>
    <b v="0"/>
    <b v="0"/>
    <b v="1"/>
    <n v="0"/>
    <s v="ACRYLIC"/>
    <m/>
    <s v=""/>
    <s v=""/>
  </r>
  <r>
    <s v="ACRYS1I25CLR4896"/>
    <s v="ACRYLIC"/>
    <s v="ACRYLIC CLEAR SHEET 1.25&quot; X 48&quot; X 96&quot;"/>
    <s v="ACRYLIC CLEAR SHEET 1.25&quot; X 48&quot; X 96&quot;"/>
    <s v="Raw"/>
    <s v="EA"/>
    <s v="P"/>
    <b v="0"/>
    <x v="6"/>
    <b v="0"/>
    <b v="0"/>
    <b v="0"/>
    <b v="1"/>
    <n v="0"/>
    <s v="ACRYLIC"/>
    <m/>
    <s v="Sheet"/>
    <s v=""/>
  </r>
  <r>
    <s v="ACRYS1I25CLR4896D-4802"/>
    <s v="ACRYLIC"/>
    <s v="ACRYLIC CLEAR , ASTM D-4802, MIL-P-5425 1.25&quot; X48&quot; X 96&quot;"/>
    <s v="ACRYLIC CLEAR , ASTM D-4802, MIL-P-5425 1.25&quot; X48&quot; X 96&quot;"/>
    <s v="Raw"/>
    <s v="EA"/>
    <s v="P"/>
    <b v="0"/>
    <x v="6"/>
    <b v="0"/>
    <b v="0"/>
    <b v="0"/>
    <b v="1"/>
    <n v="0"/>
    <s v="ACRYLIC"/>
    <m/>
    <s v=""/>
    <s v=""/>
  </r>
  <r>
    <s v="ACRYS1I50CLR2424"/>
    <s v="ACRYLIC"/>
    <s v="ACRYLIC CLEAR, 1.5 X 24 X 24"/>
    <s v="ACRYLIC CLEAR, 1.5 X 24 X 24"/>
    <s v="Raw"/>
    <s v="EA"/>
    <s v="P"/>
    <b v="0"/>
    <x v="6"/>
    <b v="0"/>
    <b v="0"/>
    <b v="0"/>
    <b v="1"/>
    <n v="0"/>
    <s v="ACRYLIC"/>
    <m/>
    <s v=""/>
    <s v=""/>
  </r>
  <r>
    <s v="ACRYS1I50CLR4848"/>
    <s v="acrylic"/>
    <s v="acrylic 1.5” x 48.0 x 48.0 clear"/>
    <s v="acrylic 1.5” x 48.0 x 48.0 clear"/>
    <s v="Raw"/>
    <s v="EA"/>
    <s v="P"/>
    <b v="0"/>
    <x v="6"/>
    <b v="0"/>
    <b v="0"/>
    <b v="0"/>
    <b v="1"/>
    <n v="0"/>
    <s v="acrylic"/>
    <m/>
    <s v=""/>
    <s v=""/>
  </r>
  <r>
    <s v="ACRYS1I50CLR4896D-4802"/>
    <s v="ACRYLIC"/>
    <s v="ACRYLIC CLEAR , ASTM D-4802, MIL-P-5425 1.5&quot; X48&quot; X 96&quot;"/>
    <s v="ACRYLIC CLEAR , ASTM D-4802, MIL-P-5425 1.5&quot; X48&quot; X 96&quot;"/>
    <s v="Raw"/>
    <s v="EA"/>
    <s v="P"/>
    <b v="0"/>
    <x v="6"/>
    <b v="0"/>
    <b v="0"/>
    <b v="0"/>
    <b v="1"/>
    <n v="0"/>
    <s v="ACRYLIC"/>
    <m/>
    <s v=""/>
    <s v=""/>
  </r>
  <r>
    <s v="ACRYS1I50NAT2424"/>
    <s v="ACRYLIC"/>
    <s v="ACRYLIC NATURAL SHEET 1.5''X 24''X24''"/>
    <s v="ACRYLIC NATURAL SHEET 1.5''X 24''X24''"/>
    <s v="Raw"/>
    <s v="EA"/>
    <s v="P"/>
    <b v="0"/>
    <x v="6"/>
    <b v="0"/>
    <b v="0"/>
    <b v="0"/>
    <b v="1"/>
    <n v="0"/>
    <s v="ACRYLIC"/>
    <m/>
    <s v="Sheet"/>
    <s v=""/>
  </r>
  <r>
    <s v="ACRYS1I75CLR2448"/>
    <s v="ACRYLIC"/>
    <s v="STANDARD ACRYLIC, CLEAR 1.75&quot; THK, 24&quot; X 48&quot;"/>
    <s v="STANDARD ACRYLIC, CLEAR 1.75&quot; THK, 24&quot; X 48&quot;"/>
    <s v="Raw"/>
    <s v="EA"/>
    <s v="P"/>
    <b v="0"/>
    <x v="6"/>
    <b v="0"/>
    <b v="0"/>
    <b v="0"/>
    <b v="1"/>
    <n v="0"/>
    <s v="STANDARD"/>
    <m/>
    <s v=""/>
    <s v="RM_ACR"/>
  </r>
  <r>
    <s v="ACRYS2I00CLR4848"/>
    <s v="ACRYLIC"/>
    <s v="ACRYLIC CLEAR SHEET, 2.00&quot; X48X48  WITH 2 SIDE COVER"/>
    <s v="ACRYLIC CLEAR SHEET, 2.00&quot; X48X48  WITH 2 SIDE COVER"/>
    <s v="Raw"/>
    <s v="EA"/>
    <s v="P"/>
    <b v="0"/>
    <x v="6"/>
    <b v="0"/>
    <b v="0"/>
    <b v="0"/>
    <b v="1"/>
    <n v="0"/>
    <s v="ACRYLIC"/>
    <m/>
    <s v="COVER"/>
    <s v=""/>
  </r>
  <r>
    <s v="ACRYS2I25CLR4848"/>
    <s v="ACRYLIC"/>
    <s v="ACRYLIC CLEAR SHEET, 2.25&quot; X48X48  WITH 2 SIDE COVER"/>
    <s v="ACRYLIC CLEAR SHEET, 2.25&quot; X48X48  WITH 2 SIDE COVER"/>
    <s v="Raw"/>
    <s v="EA"/>
    <s v="P"/>
    <b v="0"/>
    <x v="6"/>
    <b v="0"/>
    <b v="0"/>
    <b v="0"/>
    <b v="1"/>
    <n v="0"/>
    <s v="ACRYLIC"/>
    <m/>
    <s v="COVER"/>
    <s v=""/>
  </r>
  <r>
    <s v="ACRYS2I50CLR4848"/>
    <s v="ACRYLIC"/>
    <s v="ACRYLIC CLEAR SHEET, 2.5&quot; X48X48  WITH 2 SIDE COVER"/>
    <s v="ACRYLIC CLEAR SHEET, 2.5&quot; X48X48  WITH 2 SIDE COVER"/>
    <s v="Raw"/>
    <s v="EA"/>
    <s v="P"/>
    <b v="0"/>
    <x v="6"/>
    <b v="0"/>
    <b v="0"/>
    <b v="0"/>
    <b v="1"/>
    <n v="0"/>
    <s v="ACRYLIC"/>
    <m/>
    <s v="COVER"/>
    <s v=""/>
  </r>
  <r>
    <s v="ACRYS3I00CLR2424"/>
    <s v="Acrylic"/>
    <s v="Acrylic clear 3.00 in thick x 24 x 24"/>
    <s v="Acrylic clear 3.00 in thick x 24 x 24"/>
    <s v="Raw"/>
    <s v="EA"/>
    <s v="P"/>
    <b v="0"/>
    <x v="6"/>
    <b v="0"/>
    <b v="0"/>
    <b v="0"/>
    <b v="1"/>
    <n v="0"/>
    <s v="Acrylic"/>
    <m/>
    <s v=""/>
    <s v=""/>
  </r>
  <r>
    <s v="ACRYS4I00NAT6I5025I50"/>
    <s v="ACRYLIC"/>
    <s v="ACRYLIC 4.0 x 6.5 x 25.5 natural"/>
    <s v="ACRYLIC 4.0 x 6.5 x 25.5 natural"/>
    <s v="Raw"/>
    <s v="EA"/>
    <s v="P"/>
    <b v="0"/>
    <x v="6"/>
    <b v="0"/>
    <b v="0"/>
    <b v="0"/>
    <b v="1"/>
    <n v="0"/>
    <s v="ACRYLIC"/>
    <m/>
    <s v=""/>
    <s v=""/>
  </r>
  <r>
    <s v="ACRYSABRI125NAT4896"/>
    <s v="ACRYLIC"/>
    <s v="ACRYLIC SHEET 0.125&quot; X 48&quot; X 96&quot; , Amber Plexiglass 2422"/>
    <s v="ACRYLIC SHEET 0.125&quot; X 48&quot; X 96&quot; , Amber Plexiglass 2422"/>
    <s v="Raw"/>
    <s v="EA"/>
    <s v="P"/>
    <b v="0"/>
    <x v="6"/>
    <b v="0"/>
    <b v="0"/>
    <b v="0"/>
    <b v="1"/>
    <n v="0"/>
    <s v="ACRYLIC"/>
    <m/>
    <s v="PL"/>
    <s v=""/>
  </r>
  <r>
    <s v="ACRYSI060CLR1212UVA"/>
    <s v="ACRYLIC"/>
    <s v="ACRYLIC SHEET CLEAR .06X12X12�� II UVA"/>
    <s v="ACRYLIC SHEET CLEAR .06X12X12�� II UVA"/>
    <s v="Raw"/>
    <s v="EA"/>
    <s v="P"/>
    <b v="0"/>
    <x v="6"/>
    <b v="0"/>
    <b v="0"/>
    <b v="0"/>
    <b v="1"/>
    <n v="0"/>
    <s v="ACRYLIC"/>
    <m/>
    <s v="Sheet"/>
    <s v=""/>
  </r>
  <r>
    <s v="ACRYSI062CLR3648"/>
    <s v="ACRYLIC"/>
    <s v="ACRYLIC CLEAR II UVA 0.0625&quot; x 36�x 48�"/>
    <s v="ACRYLIC CLEAR II UVA 0.0625&quot; x 36�x 48�"/>
    <s v="Raw"/>
    <s v="EA"/>
    <s v="P"/>
    <b v="0"/>
    <x v="6"/>
    <b v="0"/>
    <b v="0"/>
    <b v="0"/>
    <b v="1"/>
    <n v="0"/>
    <s v="ACRYLIC"/>
    <m/>
    <s v=""/>
    <s v=""/>
  </r>
  <r>
    <s v="ACRYSI080CLR4896"/>
    <s v="ACRYLIC"/>
    <s v="ACRYLIC CLEAR SHEET 0.08&quot; X 48&quot; X 96&quot;"/>
    <s v="ACRYLIC CLEAR SHEET 0.08&quot; X 48&quot; X 96&quot;"/>
    <s v="Raw"/>
    <s v="EA"/>
    <s v="P"/>
    <b v="0"/>
    <x v="6"/>
    <b v="0"/>
    <b v="0"/>
    <b v="0"/>
    <b v="1"/>
    <n v="0"/>
    <s v="ACRYLIC"/>
    <m/>
    <s v="Sheet"/>
    <s v=""/>
  </r>
  <r>
    <s v="ACRYSI093CLR4848"/>
    <s v="ACRYLIC"/>
    <s v="clear acrylic sheet , 0.093''x48''x48''"/>
    <s v="clear acrylic sheet , 0.093''x48''x48''"/>
    <s v="Raw"/>
    <s v="EA"/>
    <s v="P"/>
    <b v="0"/>
    <x v="6"/>
    <b v="0"/>
    <b v="0"/>
    <b v="0"/>
    <b v="1"/>
    <n v="0"/>
    <s v="clear"/>
    <m/>
    <s v="Sheet"/>
    <s v="RM_ACR"/>
  </r>
  <r>
    <s v="ACRYSI098CLR4896"/>
    <s v="ACRYLIC"/>
    <s v="ACRYLIC CLEAR SHEET 0.098&quot; X 48&quot; X 96&quot;"/>
    <s v="ACRYLIC CLEAR SHEET 0.098&quot; X 48&quot; X 96&quot;"/>
    <s v="Raw"/>
    <s v="EA"/>
    <s v="P"/>
    <b v="1"/>
    <x v="6"/>
    <b v="0"/>
    <b v="0"/>
    <b v="0"/>
    <b v="1"/>
    <n v="0"/>
    <s v="ACRYLIC"/>
    <m/>
    <s v="Sheet"/>
    <s v=""/>
  </r>
  <r>
    <s v="ACRYSI118BRO4896"/>
    <s v="ACRYLIC,"/>
    <s v="ACRYLIC, 0.118� THICKNESS, UL94-HB RATED, BRONZE# 2412, 48 X 96"/>
    <s v="ACRYLIC, 0.118� THICKNESS, UL94-HB RATED, BRONZE# 2412, 48 X 96"/>
    <s v="Raw"/>
    <s v="EA"/>
    <s v="P"/>
    <b v="0"/>
    <x v="6"/>
    <b v="0"/>
    <b v="0"/>
    <b v="0"/>
    <b v="1"/>
    <n v="7"/>
    <s v=" 0.118� THICKNESS, UL94-HB RATED, BRONZE# 2412, 48 X 96"/>
    <m/>
    <s v=""/>
    <s v=""/>
  </r>
  <r>
    <s v="ACRYSI118CLR4896"/>
    <s v="ACRYLIC"/>
    <s v="ACRYLIC CLEAR SHEET, .118 X48X96"/>
    <s v="ACRYLIC CLEAR SHEET, .118 X48X96"/>
    <s v="Raw"/>
    <s v="EA"/>
    <s v="P"/>
    <b v="0"/>
    <x v="6"/>
    <b v="0"/>
    <b v="0"/>
    <b v="0"/>
    <b v="1"/>
    <n v="0"/>
    <s v="ACRYLIC"/>
    <m/>
    <s v="Sheet"/>
    <s v=""/>
  </r>
  <r>
    <s v="ACRYSI118WHT4896W2067"/>
    <s v="ACRYLIC"/>
    <s v="ACRYLIC  WHITE 0.118x48x96''  60% LIGH TRANSMITION CHEMCAST W-2067  PORT PLASTICS"/>
    <s v="ACRYLIC  WHITE 0.118x48x96''  60% LIGH TRANSMITION CHEMCAST W-2067  PORT PLASTICS"/>
    <s v="Raw"/>
    <s v="EA"/>
    <s v="P"/>
    <b v="0"/>
    <x v="6"/>
    <b v="0"/>
    <b v="0"/>
    <b v="0"/>
    <b v="1"/>
    <n v="0"/>
    <s v="ACRYLIC"/>
    <m/>
    <s v="PL"/>
    <s v=""/>
  </r>
  <r>
    <s v="ACRYSI125CLR2424MCM"/>
    <s v="ACRYLIC"/>
    <s v="ACRYLIC CLEAR ULTRA-SCRATCH-RESISTANT 1/8&quot; X 24&quot; X 24&quot; MCMC# 8536K133"/>
    <s v="ACRYLIC CLEAR ULTRA-SCRATCH-RESISTANT 1/8&quot; X 24&quot; X 24&quot; MCMC# 8536K133"/>
    <s v="Raw"/>
    <s v="EA"/>
    <s v="P"/>
    <b v="0"/>
    <x v="6"/>
    <b v="0"/>
    <b v="0"/>
    <b v="0"/>
    <b v="1"/>
    <n v="0"/>
    <s v="ACRYLIC"/>
    <m/>
    <s v=""/>
    <s v=""/>
  </r>
  <r>
    <s v="ACRYSI125CLR4896"/>
    <s v="ACRYLIC"/>
    <s v="ACRYLIC CLEAR SHEET .125X48X96  WITH 2 SIDE PROTECTION UL94 HB"/>
    <s v="ACRYLIC CLEAR SHEET .125X48X96  WITH 2 SIDE PROTECTION UL94 HB"/>
    <s v="Raw"/>
    <s v="EA"/>
    <s v="P"/>
    <b v="0"/>
    <x v="6"/>
    <b v="0"/>
    <b v="0"/>
    <b v="0"/>
    <b v="1"/>
    <n v="0"/>
    <s v="ACRYLIC"/>
    <m/>
    <s v="Sheet"/>
    <s v=""/>
  </r>
  <r>
    <s v="ACRYSI177CLR2448"/>
    <s v="ACRYLIC"/>
    <s v="ACRYLIC CLEAR SHEET .177&quot; X 24&quot; X 48&quot;"/>
    <s v="ACRYLIC CLEAR SHEET .177&quot; X 24&quot; X 48&quot;"/>
    <s v="Raw"/>
    <s v="EA"/>
    <s v="P"/>
    <b v="0"/>
    <x v="6"/>
    <b v="0"/>
    <b v="0"/>
    <b v="0"/>
    <b v="1"/>
    <n v="0"/>
    <s v="ACRYLIC"/>
    <m/>
    <s v="Sheet"/>
    <s v=""/>
  </r>
  <r>
    <s v="ACRYSI187CLR1212UVA"/>
    <s v="ACRYLIC"/>
    <s v="ACRYLIC SHEET CLEAR II UVA 0.187&quot; THK X 12&quot; X 12&quot;"/>
    <s v="ACRYLIC SHEET CLEAR II UVA 0.187&quot; THK X 12&quot; X 12&quot;"/>
    <s v="Raw"/>
    <s v="EA"/>
    <s v="P"/>
    <b v="0"/>
    <x v="6"/>
    <b v="0"/>
    <b v="0"/>
    <b v="0"/>
    <b v="1"/>
    <n v="0"/>
    <s v="ACRYLIC"/>
    <m/>
    <s v="Sheet"/>
    <s v=""/>
  </r>
  <r>
    <s v="ACRYSI236BLK4896"/>
    <s v="ACRYLIC"/>
    <s v="ACRYLIC SHEET BLACK 0.236X48X96��"/>
    <s v="ACRYLIC SHEET BLACK 0.236X48X96��"/>
    <s v="Raw"/>
    <s v="EA"/>
    <s v="P"/>
    <b v="0"/>
    <x v="6"/>
    <b v="0"/>
    <b v="0"/>
    <b v="0"/>
    <b v="1"/>
    <n v="0"/>
    <s v="ACRYLIC"/>
    <m/>
    <s v="Sheet"/>
    <s v=""/>
  </r>
  <r>
    <s v="ACRYSI236CLR4848"/>
    <s v="ACRYLIC"/>
    <s v="ACRYLIC CLEAR SHEET .236X48X48'' THICKNESS TOL +/-10%  WITH 2 SIDE PROTECTION"/>
    <s v="ACRYLIC CLEAR SHEET .236X48X48'' THICKNESS TOL +/-10%  WITH 2 SIDE PROTECTION"/>
    <s v="Raw"/>
    <s v="EA"/>
    <s v="P"/>
    <b v="0"/>
    <x v="6"/>
    <b v="0"/>
    <b v="0"/>
    <b v="0"/>
    <b v="1"/>
    <n v="0"/>
    <s v="ACRYLIC"/>
    <m/>
    <s v="Sheet"/>
    <s v=""/>
  </r>
  <r>
    <s v="ACRYSI236GRY4896"/>
    <s v="ACRYLIC"/>
    <s v="ACRYLIC SHEET COLOR INDEX: 2094 0.236��X 48��X 96��"/>
    <s v="ACRYLIC SHEET COLOR INDEX: 2094 0.236��X 48��X 96��"/>
    <s v="Raw"/>
    <s v="EA"/>
    <s v="P"/>
    <b v="0"/>
    <x v="6"/>
    <b v="0"/>
    <b v="0"/>
    <b v="0"/>
    <b v="1"/>
    <n v="0"/>
    <s v="ACRYLIC"/>
    <m/>
    <s v="Sheet"/>
    <s v=""/>
  </r>
  <r>
    <s v="ACRYSI250CLR4896"/>
    <s v="ACRYLIC"/>
    <s v="ACRYLIC CLEAR SHEET .250X48X96  WITH 2 SIDE PROTECTION"/>
    <s v="ACRYLIC CLEAR SHEET .250X48X96  WITH 2 SIDE PROTECTION"/>
    <s v="Raw"/>
    <s v="EA"/>
    <s v="P"/>
    <b v="0"/>
    <x v="6"/>
    <b v="0"/>
    <b v="0"/>
    <b v="0"/>
    <b v="1"/>
    <n v="0"/>
    <s v="ACRYLIC"/>
    <m/>
    <s v="Sheet"/>
    <s v=""/>
  </r>
  <r>
    <s v="ACRYSI250GRY4896"/>
    <m/>
    <s v="ACRYLIC THK 0.250&quot; X 48&quot; X 96&quot; COLOR CODE # 2094, Grey"/>
    <s v="ACRYLIC THK 0.250&quot; X 48&quot; X 96&quot; COLOR CODE # 2094, Grey"/>
    <s v="Raw"/>
    <s v="EA"/>
    <s v="P"/>
    <b v="0"/>
    <x v="6"/>
    <b v="0"/>
    <b v="0"/>
    <b v="0"/>
    <b v="1"/>
    <n v="0"/>
    <s v="ACRYLIC"/>
    <m/>
    <s v=""/>
    <s v=""/>
  </r>
  <r>
    <s v="ACRYSI250YLW4896"/>
    <s v="ACRYLIC"/>
    <s v="ACRYLIC AC-300  YELLOW SHEET .250''X48'X96''"/>
    <s v="ACRYLIC AC-300  YELLOW SHEET .250''X48'X96''"/>
    <s v="Raw"/>
    <s v="EA"/>
    <s v="P"/>
    <b v="0"/>
    <x v="6"/>
    <b v="0"/>
    <b v="0"/>
    <b v="0"/>
    <b v="1"/>
    <n v="0"/>
    <s v="ACRYLIC"/>
    <m/>
    <s v="Sheet"/>
    <s v=""/>
  </r>
  <r>
    <s v="ACRYSI312CLR1824"/>
    <s v="ACRYLIC"/>
    <s v="ACRYLIC CLEAR SHEET, ULTRAVIOLET ABSORBING (UVA) 0.312&quot; X 18&quot; X 24&quot;"/>
    <s v="ACRYLIC CLEAR SHEET, ULTRAVIOLET ABSORBING (UVA) 0.312&quot; X 18&quot; X 24&quot;"/>
    <s v="Raw"/>
    <s v="EA"/>
    <s v="P"/>
    <b v="0"/>
    <x v="6"/>
    <b v="0"/>
    <b v="0"/>
    <b v="0"/>
    <b v="1"/>
    <n v="0"/>
    <s v="ACRYLIC"/>
    <m/>
    <s v="Sheet"/>
    <s v=""/>
  </r>
  <r>
    <s v="ACRYSI375CLR4896"/>
    <s v="ACRYLIC"/>
    <s v="ACRYLIC CLEAR SHEET .375X48X96  WITH 2 SIDE PROTECTION"/>
    <s v="ACRYLIC CLEAR SHEET .375X48X96  WITH 2 SIDE PROTECTION"/>
    <s v="Raw"/>
    <s v="EA"/>
    <s v="P"/>
    <b v="0"/>
    <x v="6"/>
    <b v="0"/>
    <b v="0"/>
    <b v="0"/>
    <b v="1"/>
    <n v="0"/>
    <s v="ACRYLIC"/>
    <m/>
    <s v="Sheet"/>
    <s v=""/>
  </r>
  <r>
    <s v="ACRYSI375CLR6096"/>
    <s v="ACRYLIC,"/>
    <s v="ACRYLIC, CLEAR SHEET, 0.375&quot; X 60&quot; X 96&quot;"/>
    <s v="ACRYLIC, CLEAR SHEET, 0.375&quot; X 60&quot; X 96&quot;"/>
    <s v="Raw"/>
    <s v="EA"/>
    <s v="P"/>
    <b v="0"/>
    <x v="6"/>
    <b v="0"/>
    <b v="0"/>
    <b v="0"/>
    <b v="1"/>
    <n v="7"/>
    <s v=" CLEAR SHEET, 0.375&quot; X 60&quot; X 96&quot;"/>
    <m/>
    <s v="Sheet"/>
    <s v=""/>
  </r>
  <r>
    <s v="ACRYSI500BLK2448"/>
    <s v="ACRYLIC"/>
    <s v="ACRYLIC BLACK 05&quot; X 24&quot; X 48&quot;"/>
    <s v="ACRYLIC BLACK 05&quot; X 24&quot; X 48&quot;"/>
    <s v="Raw"/>
    <s v="EA"/>
    <s v="P"/>
    <b v="0"/>
    <x v="6"/>
    <b v="0"/>
    <b v="0"/>
    <b v="0"/>
    <b v="1"/>
    <n v="0"/>
    <s v="ACRYLIC"/>
    <m/>
    <s v=""/>
    <s v=""/>
  </r>
  <r>
    <s v="ACRYSI500CLR4896"/>
    <s v="ACRYLIC"/>
    <s v="ACRYLIC CLEAR SHEET, .500X48X96"/>
    <s v="ACRYLIC CLEAR SHEET, .500X48X96"/>
    <s v="Raw"/>
    <s v="EA"/>
    <s v="P"/>
    <b v="0"/>
    <x v="6"/>
    <b v="0"/>
    <b v="0"/>
    <b v="0"/>
    <b v="1"/>
    <n v="0"/>
    <s v="ACRYLIC"/>
    <m/>
    <s v="Sheet"/>
    <s v=""/>
  </r>
  <r>
    <s v="ACRYSI625CLR4896"/>
    <s v="ACRYLIC"/>
    <s v="ACRYLIC CLEAR SHEET, .625 X48X96  WITH 2 SIDE COVER"/>
    <s v="ACRYLIC CLEAR SHEET, .625 X48X96  WITH 2 SIDE COVER"/>
    <s v="Raw"/>
    <s v="EA"/>
    <s v="P"/>
    <b v="0"/>
    <x v="6"/>
    <b v="0"/>
    <b v="0"/>
    <b v="0"/>
    <b v="1"/>
    <n v="0"/>
    <s v="ACRYLIC"/>
    <m/>
    <s v="COVER"/>
    <s v=""/>
  </r>
  <r>
    <s v="ACRYSI750CLR1212"/>
    <s v="ACRYLIC"/>
    <s v="ACRYLIC CLEAR SHEET 0.75''X12''X12'' IMPORT"/>
    <s v="ACRYLIC CLEAR SHEET 0.75''X12''X12'' IMPORT"/>
    <s v="Raw"/>
    <s v="EA"/>
    <s v="P"/>
    <b v="0"/>
    <x v="6"/>
    <b v="0"/>
    <b v="0"/>
    <b v="0"/>
    <b v="1"/>
    <n v="0"/>
    <s v="ACRYLIC"/>
    <m/>
    <s v="Sheet"/>
    <s v=""/>
  </r>
  <r>
    <s v="ACRYSI750CLR4896"/>
    <s v="ACRYLIC"/>
    <s v="ACRYLIC CLEAR SHEET, .750 X48X96  WITH 2 SIDE COVER"/>
    <s v="ACRYLIC CLEAR SHEET, .750 X48X96  WITH 2 SIDE COVER"/>
    <s v="Raw"/>
    <s v="EA"/>
    <s v="P"/>
    <b v="0"/>
    <x v="6"/>
    <b v="0"/>
    <b v="0"/>
    <b v="0"/>
    <b v="1"/>
    <n v="0"/>
    <s v="ACRYLIC"/>
    <m/>
    <s v="COVER"/>
    <s v=""/>
  </r>
  <r>
    <s v="ACRYT5I25CLR12I0MCM"/>
    <s v="ACRYLIC"/>
    <s v="ACRYLIC TUBE OPTICALLY CLEAR CAST 5-1/2&quot; OD X 5-1/4&quot; ID X 12&quot; MCM# 8486K391"/>
    <s v="ACRYLIC TUBE OPTICALLY CLEAR CAST 5-1/2&quot; OD X 5-1/4&quot; ID X 12&quot; MCM# 8486K391"/>
    <s v="Raw"/>
    <s v="EA"/>
    <s v="P"/>
    <b v="0"/>
    <x v="6"/>
    <b v="0"/>
    <b v="0"/>
    <b v="0"/>
    <b v="1"/>
    <n v="0"/>
    <s v="ACRYLIC"/>
    <m/>
    <s v="TUBE"/>
    <s v=""/>
  </r>
  <r>
    <s v="Aerosol Box"/>
    <m/>
    <s v="Aerosol Box"/>
    <s v="Aerosol Box"/>
    <s v="MIHP"/>
    <s v="EA"/>
    <s v="M"/>
    <b v="0"/>
    <x v="2"/>
    <b v="0"/>
    <b v="1"/>
    <b v="0"/>
    <b v="1"/>
    <n v="0"/>
    <s v="Aerosol"/>
    <m/>
    <s v=""/>
    <s v=""/>
  </r>
  <r>
    <s v="Ajax_Rinse-Mani,Rev E3"/>
    <s v="Rinse Ma"/>
    <s v="Rinse Manifold, P3 Assy"/>
    <s v="Rinse Manifold, P3 Assy"/>
    <s v="LAM"/>
    <s v="EA"/>
    <s v="M"/>
    <b v="1"/>
    <x v="3"/>
    <b v="0"/>
    <b v="0"/>
    <b v="0"/>
    <b v="1"/>
    <n v="0"/>
    <s v="Rinse"/>
    <m/>
    <s v="ASSY"/>
    <s v="Miscellaneous_Aja"/>
  </r>
  <r>
    <s v="AJAX-1076, Rev 1"/>
    <s v="Handle"/>
    <s v="Handle"/>
    <s v="Handle"/>
    <s v="MFG"/>
    <s v="EA"/>
    <s v="M"/>
    <b v="0"/>
    <x v="12"/>
    <b v="0"/>
    <b v="0"/>
    <b v="0"/>
    <b v="1"/>
    <n v="0"/>
    <e v="#VALUE!"/>
    <m/>
    <s v=""/>
    <s v="AMP_AJA"/>
  </r>
  <r>
    <s v="AJAX-1077, Rev 1"/>
    <s v="Latch In"/>
    <s v="Latch Insert"/>
    <s v="Latch Insert"/>
    <s v="MFG"/>
    <s v="EA"/>
    <s v="M"/>
    <b v="0"/>
    <x v="12"/>
    <b v="0"/>
    <b v="0"/>
    <b v="0"/>
    <b v="1"/>
    <n v="0"/>
    <s v="Latch"/>
    <m/>
    <s v="LATCH"/>
    <s v="AMP_AJA"/>
  </r>
  <r>
    <s v="AJAX-1078, Rev 1"/>
    <s v="Plate"/>
    <s v="Plate"/>
    <s v="Plate"/>
    <s v="MFG"/>
    <s v="EA"/>
    <s v="M"/>
    <b v="0"/>
    <x v="12"/>
    <b v="0"/>
    <b v="0"/>
    <b v="0"/>
    <b v="1"/>
    <n v="0"/>
    <e v="#VALUE!"/>
    <m/>
    <s v="PLATE"/>
    <s v="AMP_AJA"/>
  </r>
  <r>
    <s v="AJAX-1100, Rev 2"/>
    <s v="L Bracke"/>
    <s v="L Bracket"/>
    <s v="L Bracket"/>
    <s v="MFG"/>
    <s v="EA"/>
    <s v="M"/>
    <b v="0"/>
    <x v="1"/>
    <b v="0"/>
    <b v="1"/>
    <b v="0"/>
    <b v="1"/>
    <n v="0"/>
    <s v="L"/>
    <m/>
    <s v=""/>
    <s v="SEM_AJA"/>
  </r>
  <r>
    <s v="AK-27-25003-00, Rev 1"/>
    <m/>
    <s v="Windows, Top, Left Doors, 25K PDS"/>
    <s v="Windows, Top, Left Doors, 25K PDS"/>
    <m/>
    <s v="EA"/>
    <s v="M"/>
    <b v="0"/>
    <x v="0"/>
    <b v="0"/>
    <b v="1"/>
    <b v="0"/>
    <b v="1"/>
    <n v="7"/>
    <s v=" Top, Left Doors, 25K PDS"/>
    <m/>
    <s v="DOOR"/>
    <s v="MIH_AK-"/>
  </r>
  <r>
    <s v="AK-27-25004-00, Rev 1"/>
    <m/>
    <s v="Window, Top, Left Doors, 25K PDS"/>
    <s v="Window, Top, Left Doors, 25K PDS"/>
    <m/>
    <s v="EA"/>
    <s v="M"/>
    <b v="0"/>
    <x v="0"/>
    <b v="0"/>
    <b v="1"/>
    <b v="0"/>
    <b v="1"/>
    <n v="6"/>
    <s v=" Top, Left Doors, 25K PDS"/>
    <m/>
    <s v="DOOR"/>
    <s v="MIH_AK-"/>
  </r>
  <r>
    <s v="AK-27-25005-00, Rev 1"/>
    <m/>
    <s v="Window, Top, Right Doors, 25K PDS"/>
    <s v="Window, Top, Right Doors, 25K PDS"/>
    <m/>
    <s v="EA"/>
    <s v="M"/>
    <b v="0"/>
    <x v="0"/>
    <b v="0"/>
    <b v="1"/>
    <b v="0"/>
    <b v="1"/>
    <n v="6"/>
    <s v=" Top, Right Doors, 25K PDS"/>
    <m/>
    <s v="DOOR"/>
    <s v="MIH_AK-"/>
  </r>
  <r>
    <s v="AK-27-25006-00, Rev 1"/>
    <m/>
    <s v="Window, Bottom, Right Doors, 25K PDS"/>
    <s v="Window, Bottom, Right Doors, 25K PDS"/>
    <m/>
    <s v="EA"/>
    <s v="M"/>
    <b v="0"/>
    <x v="0"/>
    <b v="0"/>
    <b v="1"/>
    <b v="0"/>
    <b v="1"/>
    <n v="6"/>
    <s v=" Bottom, Right Doors, 25K PDS"/>
    <m/>
    <s v="DOOR"/>
    <s v="MIH_AK-"/>
  </r>
  <r>
    <s v="AL 6061-T6 12.0x25.0x3.25"/>
    <s v="AL 6061-"/>
    <s v="AL 6061-T6 12.0x25.0x3.25"/>
    <s v="AL 6061-T6 12.0x25.0x3.25"/>
    <m/>
    <s v="EA"/>
    <s v="P"/>
    <b v="1"/>
    <x v="3"/>
    <b v="0"/>
    <b v="0"/>
    <b v="0"/>
    <b v="1"/>
    <n v="0"/>
    <s v="AL"/>
    <m/>
    <s v=""/>
    <s v=""/>
  </r>
  <r>
    <s v="AL 6061-T6 13.0x25.0x3.25"/>
    <s v="AL 6061-"/>
    <s v="AL 6061-T6 13.0x25.0x3.25"/>
    <s v="AL 6061-T6 13.0x25.0x3.25"/>
    <m/>
    <s v="EA"/>
    <s v="P"/>
    <b v="1"/>
    <x v="3"/>
    <b v="0"/>
    <b v="0"/>
    <b v="0"/>
    <b v="1"/>
    <n v="0"/>
    <s v="AL"/>
    <m/>
    <s v=""/>
    <s v=""/>
  </r>
  <r>
    <s v="AL 6061-T6 3.00 x 23.00 x 3.25"/>
    <s v="AL 6061-"/>
    <s v="AL 6061-T6 3.00 x 23.00 x 3.25"/>
    <s v="AL 6061-T6 3.00 x 23.00 x 3.25"/>
    <m/>
    <s v="EA"/>
    <s v="P"/>
    <b v="1"/>
    <x v="3"/>
    <b v="0"/>
    <b v="0"/>
    <b v="0"/>
    <b v="1"/>
    <n v="0"/>
    <s v="AL"/>
    <m/>
    <s v=""/>
    <s v=""/>
  </r>
  <r>
    <s v="AL 6061-T6 3.00 x 3.00 x 26.00"/>
    <s v="AL 6061-"/>
    <s v="AL 6061-T6 3.00 x 3.00 x 26.00"/>
    <s v="AL 6061-T6 3.00 x 3.00 x 26.00"/>
    <m/>
    <s v="EA"/>
    <s v="P"/>
    <b v="1"/>
    <x v="3"/>
    <b v="0"/>
    <b v="0"/>
    <b v="0"/>
    <b v="1"/>
    <n v="0"/>
    <s v="AL"/>
    <m/>
    <s v=""/>
    <s v=""/>
  </r>
  <r>
    <s v="AL 6061-T6 30.0 x 14.0 x 0.375"/>
    <s v="AL 6061-"/>
    <s v="AL 6061-T6 30.0 x 14.0 x 0.375"/>
    <s v="AL 6061-T6 30.0 x 14.0 x 0.375"/>
    <m/>
    <s v="EA"/>
    <s v="P"/>
    <b v="1"/>
    <x v="3"/>
    <b v="0"/>
    <b v="0"/>
    <b v="0"/>
    <b v="1"/>
    <n v="0"/>
    <s v="AL"/>
    <m/>
    <s v=""/>
    <s v=""/>
  </r>
  <r>
    <s v="AL 6061-T6 30.0*14.0*0.375"/>
    <s v="AL 6061-"/>
    <s v="AL 6061-T6 30.0*14.0*0.375"/>
    <s v="AL 6061-T6 30.0*14.0*0.375"/>
    <s v="RMM"/>
    <s v="EA"/>
    <s v="P"/>
    <b v="1"/>
    <x v="3"/>
    <b v="0"/>
    <b v="0"/>
    <b v="0"/>
    <b v="1"/>
    <n v="0"/>
    <s v="AL"/>
    <m/>
    <s v=""/>
    <s v=""/>
  </r>
  <r>
    <s v="AL 6061-T6 33.5x15.0x3.75"/>
    <s v="AL 6061-"/>
    <s v="AL 6061-T6 33.5x15.0x3.75"/>
    <s v="AL 6061-T6 33.5x15.0x3.75"/>
    <m/>
    <s v="EA"/>
    <s v="P"/>
    <b v="1"/>
    <x v="3"/>
    <b v="0"/>
    <b v="0"/>
    <b v="0"/>
    <b v="1"/>
    <n v="0"/>
    <s v="AL"/>
    <m/>
    <s v=""/>
    <s v=""/>
  </r>
  <r>
    <s v="AL 6061-T6 34.25x5.25x3.75"/>
    <s v="AL 6061-"/>
    <s v="AL 6061-T6 34.25x5.25x3.75"/>
    <s v="AL 6061-T6 34.25x5.25x3.75"/>
    <m/>
    <s v="EA"/>
    <s v="P"/>
    <b v="1"/>
    <x v="3"/>
    <b v="0"/>
    <b v="0"/>
    <b v="0"/>
    <b v="1"/>
    <n v="0"/>
    <s v="AL"/>
    <m/>
    <s v=""/>
    <s v=""/>
  </r>
  <r>
    <s v="AL 6061-T6 37.0 x 9.0 x 0.375"/>
    <s v="AL 6061-"/>
    <s v="AL 6061-T6 37.0 x 9.0 x 0.375"/>
    <s v="AL 6061-T6 37.0 x 9.0 x 0.375"/>
    <m/>
    <s v="EA"/>
    <s v="P"/>
    <b v="1"/>
    <x v="3"/>
    <b v="0"/>
    <b v="0"/>
    <b v="0"/>
    <b v="1"/>
    <n v="0"/>
    <s v="AL"/>
    <m/>
    <s v=""/>
    <s v=""/>
  </r>
  <r>
    <s v="AL 6061-T6 39.0 x 16.0 x 0.375"/>
    <s v="AL 6061-"/>
    <s v="AL 6061-T6 39.0 x 16.0 x 0.375"/>
    <s v="AL 6061-T6 39.0 x 16.0 x 0.375"/>
    <m/>
    <s v="EA"/>
    <s v="P"/>
    <b v="1"/>
    <x v="3"/>
    <b v="0"/>
    <b v="0"/>
    <b v="0"/>
    <b v="1"/>
    <n v="0"/>
    <s v="AL"/>
    <m/>
    <s v=""/>
    <s v=""/>
  </r>
  <r>
    <s v="AL 6061-T6 39.0*16.0*0.375"/>
    <s v="AL 6061-"/>
    <s v="AL 6061-T6 39.0*16.0*0.375"/>
    <s v="AL 6061-T6 39.0*16.0*0.375"/>
    <s v="RMM"/>
    <s v="EA"/>
    <s v="P"/>
    <b v="1"/>
    <x v="14"/>
    <b v="0"/>
    <b v="0"/>
    <b v="0"/>
    <b v="1"/>
    <n v="0"/>
    <s v="AL"/>
    <m/>
    <s v=""/>
    <s v=""/>
  </r>
  <r>
    <s v="AL 6061-T6 39.0x9.0x3.75"/>
    <s v="AL 6061-"/>
    <s v="AL 6061-T6 39.0x9.0x3.75"/>
    <s v="AL 6061-T6 39.0x9.0x3.75"/>
    <m/>
    <s v="EA"/>
    <s v="P"/>
    <b v="1"/>
    <x v="3"/>
    <b v="0"/>
    <b v="0"/>
    <b v="0"/>
    <b v="1"/>
    <n v="0"/>
    <s v="AL"/>
    <m/>
    <s v=""/>
    <s v=""/>
  </r>
  <r>
    <s v="Al 6061-T6 4.5&quot; X 5.5&quot; X 7.5&quot;"/>
    <s v="Al 6061-"/>
    <s v="Al 6061-T6 4.5&quot; X 5.5&quot; X 7.5&quot;"/>
    <s v="Al 6061-T6 4.5&quot; X 5.5&quot; X 7.5&quot;"/>
    <m/>
    <s v="EA"/>
    <s v="P"/>
    <b v="1"/>
    <x v="3"/>
    <b v="0"/>
    <b v="0"/>
    <b v="0"/>
    <b v="1"/>
    <n v="0"/>
    <s v="Al"/>
    <m/>
    <s v=""/>
    <s v=""/>
  </r>
  <r>
    <s v="AL 6061-T6 44.0 x 10.0 x 0.375"/>
    <s v="AL 6061-"/>
    <s v="AL 6061-T6 44.0 x 10.0 x 0.375"/>
    <s v="AL 6061-T6 44.0 x 10.0 x 0.375"/>
    <m/>
    <s v="EA"/>
    <s v="P"/>
    <b v="1"/>
    <x v="3"/>
    <b v="0"/>
    <b v="0"/>
    <b v="0"/>
    <b v="1"/>
    <n v="0"/>
    <s v="AL"/>
    <m/>
    <s v=""/>
    <s v=""/>
  </r>
  <r>
    <s v="AL 6061-T6 44.0*10.0*0.375"/>
    <s v="AL 6061-"/>
    <s v="AL 6061-T6 44.0*10.0*0.375"/>
    <s v="AL 6061-T6 44.0*10.0*0.375"/>
    <m/>
    <s v="EA"/>
    <s v="P"/>
    <b v="1"/>
    <x v="3"/>
    <b v="0"/>
    <b v="0"/>
    <b v="0"/>
    <b v="1"/>
    <n v="0"/>
    <s v="AL"/>
    <m/>
    <s v=""/>
    <s v=""/>
  </r>
  <r>
    <s v="AL 6061-T6 5.0x26.0x1.75"/>
    <s v="AL 6061-"/>
    <s v="AL 6061-T6 5.0x26.0x1.75"/>
    <s v="AL 6061-T6 5.0x26.0x1.75"/>
    <m/>
    <s v="EA"/>
    <s v="P"/>
    <b v="1"/>
    <x v="3"/>
    <b v="0"/>
    <b v="0"/>
    <b v="0"/>
    <b v="1"/>
    <n v="0"/>
    <s v="AL"/>
    <m/>
    <s v=""/>
    <s v=""/>
  </r>
  <r>
    <s v="AL 6061-T6 6.0x26.0x1.75"/>
    <s v="AL 6061-"/>
    <s v="AL 6061-T6 6.0x26.0x1.75"/>
    <s v="AL 6061-T6 6.0x26.0x1.75"/>
    <m/>
    <s v="EA"/>
    <s v="P"/>
    <b v="1"/>
    <x v="3"/>
    <b v="0"/>
    <b v="0"/>
    <b v="0"/>
    <b v="1"/>
    <n v="0"/>
    <s v="AL"/>
    <m/>
    <s v=""/>
    <s v=""/>
  </r>
  <r>
    <s v="AL 6061-T6 64.3x40.2x0.375"/>
    <s v="AL 6061-"/>
    <s v="AL 6061-T6 64.3x40.2x0.375"/>
    <s v="AL 6061-T6 64.3x40.2x0.375"/>
    <m/>
    <s v="EA"/>
    <s v="P"/>
    <b v="1"/>
    <x v="3"/>
    <b v="0"/>
    <b v="0"/>
    <b v="0"/>
    <b v="1"/>
    <n v="0"/>
    <s v="AL"/>
    <m/>
    <s v=""/>
    <s v=""/>
  </r>
  <r>
    <s v="AL 6061-T6 30.0*14.0*0.375"/>
    <s v="AL 6061-"/>
    <s v="AL 6061-T6 30.0*14.0*0.375"/>
    <s v="AL 6061-T6 30.0*14.0*0.375"/>
    <s v="RMM"/>
    <s v="EA"/>
    <s v="P"/>
    <b v="1"/>
    <x v="3"/>
    <b v="0"/>
    <b v="0"/>
    <b v="0"/>
    <b v="1"/>
    <n v="0"/>
    <s v="AL"/>
    <m/>
    <s v=""/>
    <s v=""/>
  </r>
  <r>
    <s v="AL 6061-T6 37.0*9.0*0.375"/>
    <s v="AL 6061-"/>
    <s v="AL 6061-T6 37.0*9.0*0.375"/>
    <s v="AL 6061-T6 37.0*9.0*0.375"/>
    <s v="RMM"/>
    <s v="EA"/>
    <s v="P"/>
    <b v="1"/>
    <x v="3"/>
    <b v="0"/>
    <b v="0"/>
    <b v="0"/>
    <b v="1"/>
    <n v="0"/>
    <s v="AL"/>
    <m/>
    <s v=""/>
    <s v=""/>
  </r>
  <r>
    <s v="AL 6061-T6 39.0*16.0*0.375"/>
    <s v="AL 6061-"/>
    <s v="AL 6061-T6 39.0*16.0*0.375"/>
    <s v="AL 6061-T6 39.0*16.0*0.375"/>
    <s v="RMM"/>
    <s v="EA"/>
    <s v="P"/>
    <b v="1"/>
    <x v="3"/>
    <b v="0"/>
    <b v="0"/>
    <b v="0"/>
    <b v="1"/>
    <n v="0"/>
    <s v="AL"/>
    <m/>
    <s v=""/>
    <s v=""/>
  </r>
  <r>
    <s v="AL 6061-T651 7.0 x 2.1 x 1.9"/>
    <s v="AL 6061-"/>
    <s v="AL 6061-T651 7.0 x 2.1 x 1.9"/>
    <s v="AL 6061-T651 7.0 x 2.1 x 1.9"/>
    <m/>
    <s v="EA"/>
    <s v="P"/>
    <b v="1"/>
    <x v="3"/>
    <b v="0"/>
    <b v="0"/>
    <b v="0"/>
    <b v="1"/>
    <n v="0"/>
    <s v="AL"/>
    <m/>
    <s v=""/>
    <s v=""/>
  </r>
  <r>
    <s v="AL 6061-T6511 2.000 x 4.000 x 2.250, +.063/-.000"/>
    <m/>
    <s v="AL 6061-T6511 stock bar 2.000 x 4.000 x 2.250, +.063/-.000"/>
    <s v="AL 6061-T6511 stock bar 2.000 x 4.000 x 2.250, +.063/-.000"/>
    <s v="RMM"/>
    <s v="EA"/>
    <s v="P"/>
    <b v="0"/>
    <x v="14"/>
    <b v="0"/>
    <b v="0"/>
    <b v="0"/>
    <b v="1"/>
    <n v="0"/>
    <s v="AL"/>
    <m/>
    <s v=""/>
    <s v=""/>
  </r>
  <r>
    <s v="AL MIC6 thick 1&quot; x 30.00 x 12.25"/>
    <s v="AL MIC6 "/>
    <s v="AL MIC6 thick 1&quot; x 30.00 x 12.25"/>
    <s v="AL MIC6 thick 1&quot; x 30.00 x 12.25"/>
    <m/>
    <s v="EA"/>
    <s v="P"/>
    <b v="1"/>
    <x v="3"/>
    <b v="0"/>
    <b v="0"/>
    <b v="0"/>
    <b v="1"/>
    <n v="0"/>
    <s v="AL"/>
    <m/>
    <s v=""/>
    <s v=""/>
  </r>
  <r>
    <s v="AL6061 T6 2.0''THK 12''X22''"/>
    <s v="AL6061 T"/>
    <s v="AL6061 T6 2.0''THK 12''X22''"/>
    <s v="AL6061 T6 2.0''THK 12''X22''"/>
    <m/>
    <s v="EA"/>
    <s v="P"/>
    <b v="1"/>
    <x v="3"/>
    <b v="0"/>
    <b v="0"/>
    <b v="0"/>
    <b v="1"/>
    <n v="0"/>
    <s v="AL6061"/>
    <m/>
    <s v=""/>
    <s v=""/>
  </r>
  <r>
    <s v="AL6061-T6 14.5 x 11.5 x 2.0"/>
    <s v="AL6061-T"/>
    <s v="AL6061-T6 14.5 x 11.5 x 2.0"/>
    <s v="AL6061-T6 14.5 x 11.5 x 2.0"/>
    <m/>
    <s v="EA"/>
    <s v="P"/>
    <b v="1"/>
    <x v="3"/>
    <b v="0"/>
    <b v="0"/>
    <b v="0"/>
    <b v="1"/>
    <n v="0"/>
    <s v="AL6061-T6"/>
    <m/>
    <s v=""/>
    <s v=""/>
  </r>
  <r>
    <s v="AL6061T6 15.0x16.50x1.75&quot;"/>
    <s v="AL6061T6"/>
    <s v="AL6061T6 15.0x16.50x1.75&quot;"/>
    <s v="AL6061T6 15.0x16.50x1.75&quot;"/>
    <m/>
    <s v="EA"/>
    <s v="P"/>
    <b v="1"/>
    <x v="3"/>
    <b v="0"/>
    <b v="0"/>
    <b v="0"/>
    <b v="1"/>
    <n v="0"/>
    <s v="AL6061T6"/>
    <m/>
    <s v=""/>
    <s v=""/>
  </r>
  <r>
    <s v="AL6061T6 16.50x16.50x1.75&quot;"/>
    <s v="AL6061T6"/>
    <s v="AL6061T6 16.50x16.50x1.75&quot;"/>
    <s v="AL6061T6 16.50x16.50x1.75&quot;"/>
    <m/>
    <s v="EA"/>
    <s v="P"/>
    <b v="1"/>
    <x v="3"/>
    <b v="0"/>
    <b v="0"/>
    <b v="0"/>
    <b v="1"/>
    <n v="0"/>
    <s v="AL6061T6"/>
    <m/>
    <s v=""/>
    <s v=""/>
  </r>
  <r>
    <s v="AL6061-T6 22.40 x 10.10 x 1.50"/>
    <s v="AL6061-T"/>
    <s v="AL6061-T6 22.40 x 10.10 x 1.50"/>
    <s v="AL6061-T6 22.40 x 10.10 x 1.50"/>
    <m/>
    <s v="EA"/>
    <s v="P"/>
    <b v="1"/>
    <x v="3"/>
    <b v="0"/>
    <b v="0"/>
    <b v="0"/>
    <b v="1"/>
    <n v="0"/>
    <s v="AL6061-T6"/>
    <m/>
    <s v=""/>
    <s v=""/>
  </r>
  <r>
    <s v="AL-6061-T6 58x15x1"/>
    <s v="AL-6061-"/>
    <s v="AL-6061-T6 58x15x1"/>
    <s v="AL-6061-T6 58x15x1"/>
    <s v="RMM"/>
    <s v="EA"/>
    <s v="P"/>
    <b v="1"/>
    <x v="14"/>
    <b v="0"/>
    <b v="0"/>
    <b v="0"/>
    <b v="1"/>
    <n v="0"/>
    <s v="AL-6061-T6"/>
    <m/>
    <s v=""/>
    <s v=""/>
  </r>
  <r>
    <s v="AL6061-T6 thick  1.75 NAT 18.50 x 18.50"/>
    <s v="AL6061-T"/>
    <s v="AL6061-T6 thick  1.75 NAT 18.50 x 18.50"/>
    <s v="AL6061-T6 thick  1.75 NAT 18.50 x 18.50"/>
    <m/>
    <s v="EA"/>
    <s v="P"/>
    <b v="1"/>
    <x v="3"/>
    <b v="0"/>
    <b v="0"/>
    <b v="0"/>
    <b v="1"/>
    <n v="0"/>
    <s v="AL6061-T6"/>
    <m/>
    <s v=""/>
    <s v=""/>
  </r>
  <r>
    <s v="AL6061-T6 thick 1&quot; x 33 x 15"/>
    <s v="AL6061-T"/>
    <s v="AL6061-T6 thick 1&quot; x 33 x 15"/>
    <s v="AL6061-T6 thick 1&quot; x 33 x 15"/>
    <m/>
    <s v="EA"/>
    <s v="P"/>
    <b v="1"/>
    <x v="3"/>
    <b v="0"/>
    <b v="0"/>
    <b v="0"/>
    <b v="1"/>
    <n v="0"/>
    <s v="AL6061-T6"/>
    <m/>
    <s v=""/>
    <s v=""/>
  </r>
  <r>
    <s v="ALLOS1I50NAT3I254I5T651"/>
    <s v="6061-T65"/>
    <s v="6061-T651 ALUMINUM ALLOY PER AMS 4027"/>
    <s v="6061-T651 ALUMINUM ALLOY PER AMS 4027"/>
    <s v="RMM"/>
    <s v="EA"/>
    <s v="P"/>
    <b v="0"/>
    <x v="14"/>
    <b v="0"/>
    <b v="0"/>
    <b v="0"/>
    <b v="1"/>
    <n v="0"/>
    <s v="6061-T651"/>
    <m/>
    <s v="ALUM"/>
    <s v="RMM_ALL"/>
  </r>
  <r>
    <s v="ALU606115X16.5X1.75"/>
    <s v="AL6061T6"/>
    <s v="AL6061T6 15.0x16.50x1.75&quot;"/>
    <s v="AL6061T6 15.0x16.50x1.75&quot;"/>
    <s v="RMM"/>
    <s v="EA"/>
    <s v="P"/>
    <b v="0"/>
    <x v="14"/>
    <b v="0"/>
    <b v="0"/>
    <b v="0"/>
    <b v="1"/>
    <n v="0"/>
    <s v="AL6061T6"/>
    <m/>
    <s v=""/>
    <s v="RMM_ALU"/>
  </r>
  <r>
    <s v="ALU6061T64I5X5I5X7I5"/>
    <s v="Al 6061-"/>
    <s v="Al 6061-T6 4.5&quot; X 5.5&quot; X 7.5&quot;"/>
    <s v="Al 6061-T6 4.5&quot; X 5.5&quot; X 7.5&quot;"/>
    <s v="RMM"/>
    <s v="EA"/>
    <s v="P"/>
    <b v="0"/>
    <x v="14"/>
    <b v="0"/>
    <b v="0"/>
    <b v="0"/>
    <b v="1"/>
    <n v="0"/>
    <s v="Al"/>
    <m/>
    <s v=""/>
    <s v="RMM_ALU"/>
  </r>
  <r>
    <s v="ALUB1I00NATI125X12IMCM"/>
    <s v="ARCHITEC"/>
    <s v="ARCHITECTURAL 6063 ALUMINUM BAR, HIGHLY CORROSION-RESISTANT, 1/8&quot; THICK X 1&quot; WIDE (PER FT) MCMC# 89755K28"/>
    <s v="ARCHITECTURAL 6063 ALUMINUM BAR, HIGHLY CORROSION-RESISTANT, 1/8&quot; THICK X 1&quot; WIDE (PER FT) MCMC# 89755K28"/>
    <s v="RMM"/>
    <s v="EA"/>
    <s v="P"/>
    <b v="0"/>
    <x v="14"/>
    <b v="0"/>
    <b v="0"/>
    <b v="0"/>
    <b v="1"/>
    <n v="0"/>
    <s v="ARCHITECTURAL"/>
    <m/>
    <s v="ALUM"/>
    <s v="RMM_ALU"/>
  </r>
  <r>
    <s v="ALUB1I250NAT1I75I144"/>
    <s v="BAR 1.25"/>
    <s v="BAR 1.250 x 1.750 x 144.000, 6061-T6511"/>
    <s v="BAR 1.250 x 1.750 x 144.000, 6061-T6511"/>
    <s v="RMM"/>
    <s v="EA"/>
    <s v="P"/>
    <b v="0"/>
    <x v="14"/>
    <b v="0"/>
    <b v="0"/>
    <b v="0"/>
    <b v="1"/>
    <n v="0"/>
    <s v="BAR"/>
    <m/>
    <s v=""/>
    <s v="RMM_ALU"/>
  </r>
  <r>
    <s v="ALUM .625&quot; x 20.25&quot; x 20.25&quot;"/>
    <s v="ALUM 606"/>
    <s v="ALUM 6061-T6 .625&quot; x 20.25&quot; x 20.25&quot;"/>
    <s v="ALUM 6061-T6 .625&quot; x 20.25&quot; x 20.25&quot;"/>
    <m/>
    <s v="EA"/>
    <s v="P"/>
    <b v="1"/>
    <x v="3"/>
    <b v="0"/>
    <b v="0"/>
    <b v="0"/>
    <b v="1"/>
    <n v="0"/>
    <s v="ALUM"/>
    <m/>
    <s v="ALUM"/>
    <s v=""/>
  </r>
  <r>
    <s v="ALUM .750&quot; x 20.25&quot; x 20.25&quot;"/>
    <s v="ALUM 606"/>
    <s v="ALUM 6061-T6 .750&quot; x 20.25&quot; x 20.25&quot;"/>
    <s v="ALUM 6061-T6 .750&quot; x 20.25&quot; x 20.25&quot;"/>
    <m/>
    <s v="EA"/>
    <s v="P"/>
    <b v="1"/>
    <x v="3"/>
    <b v="0"/>
    <b v="0"/>
    <b v="0"/>
    <b v="1"/>
    <n v="0"/>
    <s v="ALUM"/>
    <m/>
    <s v="ALUM"/>
    <s v=""/>
  </r>
  <r>
    <s v="Alum 0.5&quot; x 14.0&quot; x26.0&quot; 6061-T6"/>
    <s v="Alum 0.5"/>
    <s v="Alum 0.5&quot; x 14.0&quot; x26.0&quot; 6061-T6"/>
    <s v="Alum 0.5&quot; x 14.0&quot; x26.0&quot; 6061-T6"/>
    <m/>
    <s v="EA"/>
    <s v="P"/>
    <b v="1"/>
    <x v="3"/>
    <b v="0"/>
    <b v="0"/>
    <b v="0"/>
    <b v="1"/>
    <n v="0"/>
    <s v="Alum"/>
    <m/>
    <s v="ALUM"/>
    <s v=""/>
  </r>
  <r>
    <s v="ALUM 1.0&quot;x20.5x20.5"/>
    <s v="ALUM 1.0"/>
    <s v="ALUM 1.0&quot; x 20.5 x 20.5"/>
    <s v="ALUM 1.0&quot; x 20.5 x 20.5"/>
    <m/>
    <s v="EA"/>
    <s v="P"/>
    <b v="1"/>
    <x v="3"/>
    <b v="0"/>
    <b v="0"/>
    <b v="0"/>
    <b v="1"/>
    <n v="0"/>
    <s v="ALUM"/>
    <s v=""/>
    <s v="ALUM"/>
    <s v=""/>
  </r>
  <r>
    <s v="ALUM 1.0&quot;x24.5&quot;x20.5&quot;"/>
    <m/>
    <s v="ALUM 1.0&quot;x24.5&quot;x20.5&quot;"/>
    <s v="ALUM 1.0&quot;x24.5&quot;x20.5&quot;"/>
    <s v="RMM"/>
    <s v="EA"/>
    <s v="P"/>
    <b v="0"/>
    <x v="14"/>
    <b v="0"/>
    <b v="0"/>
    <b v="0"/>
    <b v="1"/>
    <n v="0"/>
    <s v="ALUM"/>
    <m/>
    <s v="ALUM"/>
    <s v=""/>
  </r>
  <r>
    <s v="ALUM 10.0 x 10.0 x 0.75&quot;"/>
    <s v="ALUM 10."/>
    <s v="ALUM 10.0 x 10.0 x 0.75&quot;"/>
    <s v="ALUM 10.0 x 10.0 x 0.75&quot;"/>
    <m/>
    <s v="EA"/>
    <s v="P"/>
    <b v="1"/>
    <x v="3"/>
    <b v="0"/>
    <b v="0"/>
    <b v="0"/>
    <b v="1"/>
    <n v="0"/>
    <s v="ALUM"/>
    <m/>
    <s v="ALUM"/>
    <s v=""/>
  </r>
  <r>
    <s v="ALUM 13.0 x 4.0 x 2.85&quot;"/>
    <s v="ALUM 13."/>
    <s v="ALUM 13.0 x 4.0 x 2.85&quot;"/>
    <s v="ALUM 13.0 x 4.0 x 2.85&quot;"/>
    <m/>
    <s v="EA"/>
    <s v="P"/>
    <b v="1"/>
    <x v="3"/>
    <b v="0"/>
    <b v="0"/>
    <b v="0"/>
    <b v="1"/>
    <n v="0"/>
    <s v="ALUM"/>
    <m/>
    <s v="ALUM"/>
    <s v=""/>
  </r>
  <r>
    <s v="ALUM 13.50 x 18.0&quot; x 1.0&quot;"/>
    <s v="ALUM 13."/>
    <s v="ALUM 13.50 x 18.0&quot; x 1.0&quot;"/>
    <s v="ALUM 13.50 x 18.0&quot; x 1.0&quot;"/>
    <m/>
    <s v="EA"/>
    <s v="P"/>
    <b v="1"/>
    <x v="3"/>
    <b v="0"/>
    <b v="0"/>
    <b v="0"/>
    <b v="1"/>
    <n v="0"/>
    <s v="ALUM"/>
    <m/>
    <s v="ALUM"/>
    <s v=""/>
  </r>
  <r>
    <s v="ALUM 14.5 x 9.5 x 1.0&quot;"/>
    <s v="ALUM 14."/>
    <s v="ALUM 14.5 x 9.5 x 1.0&quot;"/>
    <s v="ALUM 14.5 x 9.5 x 1.0&quot;"/>
    <m/>
    <s v="EA"/>
    <s v="P"/>
    <b v="1"/>
    <x v="3"/>
    <b v="0"/>
    <b v="0"/>
    <b v="0"/>
    <b v="1"/>
    <n v="0"/>
    <s v="ALUM"/>
    <m/>
    <s v="ALUM"/>
    <s v=""/>
  </r>
  <r>
    <s v="ALUM 15 x 15 x 1.00"/>
    <s v="ALUM 15 "/>
    <s v="ALUM 15 x 15 x 1.00"/>
    <s v="ALUM 15 x 15 x 1.00"/>
    <m/>
    <s v="EA"/>
    <s v="P"/>
    <b v="1"/>
    <x v="3"/>
    <b v="0"/>
    <b v="0"/>
    <b v="0"/>
    <b v="1"/>
    <n v="0"/>
    <s v="ALUM"/>
    <m/>
    <s v="ALUM"/>
    <s v=""/>
  </r>
  <r>
    <s v="ALUM 16.0 x 7.75 x 1.75"/>
    <s v="ALUM 16."/>
    <s v="ALUM 16.0 x 7.75 x 1.75"/>
    <s v="ALUM 16.0 x 7.75 x 1.75"/>
    <m/>
    <s v="EA"/>
    <s v="P"/>
    <b v="1"/>
    <x v="3"/>
    <b v="0"/>
    <b v="0"/>
    <b v="0"/>
    <b v="1"/>
    <n v="0"/>
    <s v="ALUM"/>
    <m/>
    <s v="ALUM"/>
    <s v=""/>
  </r>
  <r>
    <s v="ALUM 16.0 x 8.0 x 6.0"/>
    <s v="ALUM 16."/>
    <s v="ALUM 16.0 x 8.0 x 6.0"/>
    <s v="ALUM 16.0 x 8.0 x 6.0"/>
    <m/>
    <s v="EA"/>
    <s v="P"/>
    <b v="1"/>
    <x v="3"/>
    <b v="0"/>
    <b v="0"/>
    <b v="0"/>
    <b v="1"/>
    <n v="0"/>
    <s v="ALUM"/>
    <m/>
    <s v="ALUM"/>
    <s v=""/>
  </r>
  <r>
    <s v="ALUM 16.75 X 5.5 X 4.5&quot;"/>
    <s v="ALUM 16."/>
    <s v="ALUM 16.75 X 5.5 X 4.5&quot;"/>
    <s v="ALUM 16.75 X 5.5 X 4.5&quot;"/>
    <m/>
    <s v="EA"/>
    <s v="P"/>
    <b v="1"/>
    <x v="3"/>
    <b v="0"/>
    <b v="0"/>
    <b v="0"/>
    <b v="1"/>
    <n v="0"/>
    <s v="ALUM"/>
    <m/>
    <s v="ALUM"/>
    <s v=""/>
  </r>
  <r>
    <s v="ALUM 18.5 x 10.5 x .375"/>
    <s v="ALUM 18."/>
    <s v="ALUM 18.5 x 10.5 x .375"/>
    <s v="ALUM 18.5 x 10.5 x .375"/>
    <m/>
    <s v="EA"/>
    <s v="P"/>
    <b v="1"/>
    <x v="3"/>
    <b v="0"/>
    <b v="0"/>
    <b v="0"/>
    <b v="1"/>
    <n v="0"/>
    <s v="ALUM"/>
    <m/>
    <s v="ALUM"/>
    <s v=""/>
  </r>
  <r>
    <s v="ALUM 2.0&quot; X 23.0&quot; X 12.25&quot; 6061-T6"/>
    <s v="ALUM 2.0"/>
    <s v="ALUM 2.0&quot; X 23.0&quot; X 12.25&quot; 6061-T6"/>
    <s v="ALUM 2.0&quot; X 23.0&quot; X 12.25&quot; 6061-T6"/>
    <m/>
    <s v="EA"/>
    <s v="P"/>
    <b v="1"/>
    <x v="3"/>
    <b v="0"/>
    <b v="0"/>
    <b v="0"/>
    <b v="1"/>
    <n v="0"/>
    <s v="ALUM"/>
    <m/>
    <s v="ALUM"/>
    <s v=""/>
  </r>
  <r>
    <s v="ALUM 2.0&quot;x4.5&quot;x3.4&quot;"/>
    <m/>
    <s v="ALUM 2.0&quot;x4.5&quot;x3.4&quot;"/>
    <s v="ALUM 2.0&quot;x4.5&quot;x3.4&quot;"/>
    <s v="RMM"/>
    <s v="EA"/>
    <s v="P"/>
    <b v="0"/>
    <x v="14"/>
    <b v="0"/>
    <b v="0"/>
    <b v="0"/>
    <b v="1"/>
    <n v="0"/>
    <s v="ALUM"/>
    <m/>
    <s v="ALUM"/>
    <s v=""/>
  </r>
  <r>
    <s v="ALUM 20.0 x 20.0 x 1.00&quot;"/>
    <s v="ALUM 20."/>
    <s v="ALUM 20.0 x 20.0 x 1.00&quot;"/>
    <s v="ALUM 20.0 x 20.0 x 1.00&quot;"/>
    <m/>
    <s v="EA"/>
    <s v="P"/>
    <b v="1"/>
    <x v="3"/>
    <b v="0"/>
    <b v="0"/>
    <b v="0"/>
    <b v="1"/>
    <n v="0"/>
    <s v="ALUM"/>
    <m/>
    <s v="ALUM"/>
    <s v=""/>
  </r>
  <r>
    <s v="Alum 20.25 x 20.25 x 4.0"/>
    <s v="Alum 20."/>
    <s v="Alum 20.25 x 20.25 x 4.0"/>
    <s v="Alum 20.25 x 20.25 x 4.0"/>
    <m/>
    <s v="EA"/>
    <s v="P"/>
    <b v="1"/>
    <x v="3"/>
    <b v="0"/>
    <b v="0"/>
    <b v="0"/>
    <b v="1"/>
    <n v="0"/>
    <s v="Alum"/>
    <m/>
    <s v="ALUM"/>
    <s v=""/>
  </r>
  <r>
    <s v="ALUM 21.0 x 6.0 x 4.5"/>
    <s v="ALUM 21."/>
    <s v="ALUM 21.0 x 6.0 x 4.5"/>
    <s v="ALUM 21.0 x 6.0 x 4.5"/>
    <m/>
    <s v="EA"/>
    <s v="P"/>
    <b v="1"/>
    <x v="3"/>
    <b v="0"/>
    <b v="0"/>
    <b v="0"/>
    <b v="1"/>
    <n v="0"/>
    <s v="ALUM"/>
    <m/>
    <s v="ALUM"/>
    <s v=""/>
  </r>
  <r>
    <s v="ALUM 22 x 12 x 0.25"/>
    <s v="ALUM 22 "/>
    <s v="ALUM 22 x 12 x 0.25"/>
    <s v="ALUM 22 x 12 x 0.25"/>
    <m/>
    <s v="EA"/>
    <s v="P"/>
    <b v="1"/>
    <x v="3"/>
    <b v="0"/>
    <b v="0"/>
    <b v="0"/>
    <b v="1"/>
    <n v="0"/>
    <s v="ALUM"/>
    <m/>
    <s v="ALUM"/>
    <s v=""/>
  </r>
  <r>
    <s v="ALUM 22 x 12 x 0.375"/>
    <s v="ALUM 22 "/>
    <s v="ALUM 22 x 12 x 0.375"/>
    <s v="ALUM 22 x 12 x 0.375"/>
    <m/>
    <s v="EA"/>
    <s v="P"/>
    <b v="1"/>
    <x v="3"/>
    <b v="0"/>
    <b v="0"/>
    <b v="0"/>
    <b v="1"/>
    <n v="0"/>
    <s v="ALUM"/>
    <m/>
    <s v="ALUM"/>
    <s v=""/>
  </r>
  <r>
    <s v="ALUM 22.0 x 18.5 x 5.0"/>
    <s v="ALUM 22."/>
    <s v="ALUM 22.0 x 18.5 x 5.0"/>
    <s v="ALUM 22.0 x 18.5 x 5.0"/>
    <m/>
    <s v="EA"/>
    <s v="P"/>
    <b v="1"/>
    <x v="3"/>
    <b v="0"/>
    <b v="0"/>
    <b v="0"/>
    <b v="1"/>
    <n v="0"/>
    <s v="ALUM"/>
    <m/>
    <s v="ALUM"/>
    <s v=""/>
  </r>
  <r>
    <s v="Alum 22.0 x 22.0 x .375"/>
    <s v="Alum 22."/>
    <s v="Alum 22.0 x 22.0 x .375"/>
    <s v="Alum 22.0 x 22.0 x .375"/>
    <m/>
    <s v="EA"/>
    <s v="P"/>
    <b v="1"/>
    <x v="3"/>
    <b v="0"/>
    <b v="0"/>
    <b v="0"/>
    <b v="1"/>
    <n v="0"/>
    <s v="Alum"/>
    <m/>
    <s v="ALUM"/>
    <s v=""/>
  </r>
  <r>
    <s v="ALUM 26.5 x 22.5 x .375"/>
    <s v="ALUM 26."/>
    <s v="ALUM 26.5 x 22.5 x .375"/>
    <s v="ALUM 26.5 x 22.5 x .375"/>
    <m/>
    <s v="EA"/>
    <s v="P"/>
    <b v="1"/>
    <x v="3"/>
    <b v="0"/>
    <b v="0"/>
    <b v="0"/>
    <b v="1"/>
    <n v="0"/>
    <s v="ALUM"/>
    <m/>
    <s v="ALUM"/>
    <s v=""/>
  </r>
  <r>
    <s v="ALUM 27.5 x 10.5 x .375"/>
    <s v="ALUM 27."/>
    <s v="ALUM 27.5 x 10.5 x .375"/>
    <s v="ALUM 27.5 x 10.5 x .375"/>
    <m/>
    <s v="EA"/>
    <s v="P"/>
    <b v="1"/>
    <x v="3"/>
    <b v="0"/>
    <b v="0"/>
    <b v="0"/>
    <b v="1"/>
    <n v="0"/>
    <s v="ALUM"/>
    <m/>
    <s v="ALUM"/>
    <s v=""/>
  </r>
  <r>
    <s v="ALUM 28.5 x 25.5 x 0.375&quot;"/>
    <s v="ALUM 28."/>
    <s v="ALUM 28.5 x 25.5 x 0.375&quot;"/>
    <s v="ALUM 28.5 x 25.5 x 0.375&quot;"/>
    <m/>
    <s v="EA"/>
    <s v="P"/>
    <b v="1"/>
    <x v="3"/>
    <b v="0"/>
    <b v="0"/>
    <b v="0"/>
    <b v="1"/>
    <n v="0"/>
    <s v="ALUM"/>
    <m/>
    <s v="ALUM"/>
    <s v=""/>
  </r>
  <r>
    <s v="ALUM 28.5 x 25.5 x 0.50&quot;"/>
    <s v="ALUM 28."/>
    <s v="ALUM 28.5 x 25.5 x 0.50&quot;"/>
    <s v="ALUM 28.5 x 25.5 x 0.50&quot;"/>
    <m/>
    <s v="EA"/>
    <s v="P"/>
    <b v="1"/>
    <x v="3"/>
    <b v="0"/>
    <b v="0"/>
    <b v="0"/>
    <b v="1"/>
    <n v="0"/>
    <s v="ALUM"/>
    <m/>
    <s v="ALUM"/>
    <s v=""/>
  </r>
  <r>
    <s v="ALUM 28.5 X 5.5 X 4.75&quot;"/>
    <s v="ALUM 28."/>
    <s v="ALUM 28.5 X 5.5 X 4.75&quot;"/>
    <s v="ALUM 28.5 X 5.5 X 4.75&quot;"/>
    <m/>
    <s v="EA"/>
    <s v="P"/>
    <b v="1"/>
    <x v="3"/>
    <b v="0"/>
    <b v="0"/>
    <b v="0"/>
    <b v="1"/>
    <n v="0"/>
    <s v="ALUM"/>
    <m/>
    <s v="ALUM"/>
    <s v=""/>
  </r>
  <r>
    <s v="ALUM 3.0&quot; x 5.0&quot; x 13.5&quot;"/>
    <s v="ALUM 3.0"/>
    <s v="ALUM 3.0&quot; x 5.0&quot; x 13.5&quot;"/>
    <s v="ALUM 3.0&quot; x 5.0&quot; x 13.5&quot;"/>
    <m/>
    <s v="EA"/>
    <s v="P"/>
    <b v="1"/>
    <x v="3"/>
    <b v="0"/>
    <b v="0"/>
    <b v="0"/>
    <b v="1"/>
    <n v="0"/>
    <s v="ALUM"/>
    <m/>
    <s v="ALUM"/>
    <s v=""/>
  </r>
  <r>
    <s v="alum 34.0 x 30.25 x 6.0"/>
    <s v="alum 34."/>
    <s v="alum 34.0 x 30.25 x 6.0"/>
    <s v="alum 34.0 x 30.25 x 6.0"/>
    <m/>
    <s v="EA"/>
    <s v="P"/>
    <b v="1"/>
    <x v="3"/>
    <b v="0"/>
    <b v="0"/>
    <b v="0"/>
    <b v="1"/>
    <n v="0"/>
    <s v="alum"/>
    <m/>
    <s v="ALUM"/>
    <s v=""/>
  </r>
  <r>
    <s v="alum 34.5 x 30.75 x 0.375"/>
    <s v="alum 34."/>
    <s v="alum 34.5 x 30.75 x 0.375"/>
    <s v="alum 34.5 x 30.75 x 0.375"/>
    <m/>
    <s v="EA"/>
    <s v="P"/>
    <b v="1"/>
    <x v="3"/>
    <b v="0"/>
    <b v="0"/>
    <b v="0"/>
    <b v="1"/>
    <n v="0"/>
    <s v="alum"/>
    <m/>
    <s v="ALUM"/>
    <s v=""/>
  </r>
  <r>
    <s v="ALUM 4.0 x 6.0 x 4.0"/>
    <s v="ALUM 4.0"/>
    <s v="ALUM 4.0 x 6.0 x 4.0"/>
    <s v="ALUM 4.0 x 6.0 x 4.0"/>
    <s v="RMM"/>
    <s v="EA"/>
    <s v="P"/>
    <b v="1"/>
    <x v="14"/>
    <b v="0"/>
    <b v="0"/>
    <b v="0"/>
    <b v="1"/>
    <n v="0"/>
    <s v="ALUM"/>
    <m/>
    <s v="ALUM"/>
    <s v=""/>
  </r>
  <r>
    <s v="alum 41.5 x 37.5 x 0.375"/>
    <s v="alum 41."/>
    <s v="alum 41.5 x 37.5 x 0.375"/>
    <s v="alum 41.5 x 37.5 x 0.375"/>
    <m/>
    <s v="EA"/>
    <s v="P"/>
    <b v="1"/>
    <x v="3"/>
    <b v="0"/>
    <b v="0"/>
    <b v="0"/>
    <b v="1"/>
    <n v="0"/>
    <s v="alum"/>
    <m/>
    <s v="ALUM"/>
    <s v=""/>
  </r>
  <r>
    <s v="ALUM 5.75 x 2.0 x 1.75"/>
    <s v="ALUM 5.7"/>
    <s v="ALUM 5.75 x 2.0 x 1.75"/>
    <s v="ALUM 5.75 x 2.0 x 1.75"/>
    <m/>
    <s v="EA"/>
    <s v="P"/>
    <b v="1"/>
    <x v="3"/>
    <b v="0"/>
    <b v="0"/>
    <b v="0"/>
    <b v="1"/>
    <n v="0"/>
    <s v="ALUM"/>
    <m/>
    <s v="ALUM"/>
    <s v=""/>
  </r>
  <r>
    <s v="ALUM 5.75 x 5.75 x 2.5&quot;"/>
    <s v="ALUM 5.7"/>
    <s v="ALUM 5.75 x 5.75 x 2.5&quot;"/>
    <s v="ALUM 5.75 x 5.75 x 2.5&quot;"/>
    <s v="TOOL"/>
    <s v="EA"/>
    <s v="P"/>
    <b v="1"/>
    <x v="3"/>
    <b v="0"/>
    <b v="0"/>
    <b v="0"/>
    <b v="1"/>
    <n v="0"/>
    <s v="ALUM"/>
    <m/>
    <s v="ALUM"/>
    <s v=""/>
  </r>
  <r>
    <s v="ALUM 6061 .750 x 1 x 144"/>
    <s v="ALUM 606"/>
    <s v="ALUM 6061 .750 x 1 x 144"/>
    <s v="ALUM 6061 .750 x 1 x 144"/>
    <m/>
    <s v="EA"/>
    <s v="P"/>
    <b v="1"/>
    <x v="3"/>
    <b v="0"/>
    <b v="0"/>
    <b v="0"/>
    <b v="1"/>
    <n v="0"/>
    <s v="ALUM"/>
    <m/>
    <s v="ALUM"/>
    <s v=""/>
  </r>
  <r>
    <s v="ALUM 6061 15.00 x 15.00 x 2.00&quot;"/>
    <s v="ALUM 606"/>
    <s v="ALUM 6061 15.00 x 15.00 x 2.00&quot;"/>
    <s v="ALUM 6061 15.00 x 15.00 x 2.00&quot;"/>
    <m/>
    <s v="EA"/>
    <s v="P"/>
    <b v="1"/>
    <x v="3"/>
    <b v="0"/>
    <b v="0"/>
    <b v="0"/>
    <b v="1"/>
    <n v="0"/>
    <s v="ALUM"/>
    <m/>
    <s v="ALUM"/>
    <s v=""/>
  </r>
  <r>
    <s v="ALUM 6061 2.500 x 11.000 x 28.625"/>
    <s v="ALUM 606"/>
    <s v="ALUM 6061 2.500 x 11.000 x 28.625"/>
    <s v="ALUM 6061 2.500 x 11.000 x 28.625"/>
    <m/>
    <s v="EA"/>
    <s v="P"/>
    <b v="1"/>
    <x v="3"/>
    <b v="0"/>
    <b v="0"/>
    <b v="0"/>
    <b v="1"/>
    <n v="0"/>
    <s v="ALUM"/>
    <m/>
    <s v="ALUM"/>
    <s v=""/>
  </r>
  <r>
    <s v="ALUM 6061 22.0 X 22.0 X 1.5"/>
    <s v="ALUM 606"/>
    <s v="ALUM 6061 22.0 X 22.0 X 1.5"/>
    <s v="ALUM 6061 22.0 X 22.0 X 1.5"/>
    <m/>
    <s v="EA"/>
    <s v="P"/>
    <b v="1"/>
    <x v="3"/>
    <b v="0"/>
    <b v="0"/>
    <b v="0"/>
    <b v="1"/>
    <n v="0"/>
    <s v="ALUM"/>
    <m/>
    <s v="ALUM"/>
    <s v=""/>
  </r>
  <r>
    <s v="ALUM 6061 24.00 x 24.00 x 2.25&quot;"/>
    <s v="ALUM 606"/>
    <s v="ALUM 6061 24.00 x 24.00 x 2.25&quot;"/>
    <s v="ALUM 6061 24.00 x 24.00 x 2.25&quot;"/>
    <m/>
    <s v="EA"/>
    <s v="P"/>
    <b v="1"/>
    <x v="3"/>
    <b v="0"/>
    <b v="0"/>
    <b v="0"/>
    <b v="1"/>
    <n v="0"/>
    <s v="ALUM"/>
    <m/>
    <s v="ALUM"/>
    <s v=""/>
  </r>
  <r>
    <s v="ALUM -6061-20.0&quot; x 20.0&quot; x 1.0&quot;"/>
    <s v="ALUM -60"/>
    <s v="ALUM -6061-20.0&quot; x 20.0&quot; x 1.0&quot;"/>
    <s v="ALUM -6061-20.0&quot; x 20.0&quot; x 1.0&quot;"/>
    <m/>
    <s v="EA"/>
    <s v="P"/>
    <b v="1"/>
    <x v="3"/>
    <b v="0"/>
    <b v="0"/>
    <b v="0"/>
    <b v="1"/>
    <n v="0"/>
    <s v="ALUM"/>
    <m/>
    <s v="ALUM"/>
    <s v=""/>
  </r>
  <r>
    <s v="ALUM 6061-T6 10 x 31 x 0.375"/>
    <s v="ALUM 606"/>
    <s v="ALUM 6061-T6 10 x 30 x 0.375"/>
    <s v="ALUM 6061-T6 10 x 30 x 0.375"/>
    <s v="TOOL"/>
    <s v="EA"/>
    <s v="P"/>
    <b v="1"/>
    <x v="3"/>
    <b v="0"/>
    <b v="0"/>
    <b v="0"/>
    <b v="1"/>
    <n v="0"/>
    <s v="ALUM"/>
    <m/>
    <s v="ALUM"/>
    <s v=""/>
  </r>
  <r>
    <s v="ALUM 6061-T6 10.4 x 10.4 x 4.50"/>
    <s v="ALUM 606"/>
    <s v="ALUM 6061-T6 10.4 x 10.4 x 4.50"/>
    <s v="ALUM 6061-T6 10.4 x 10.4 x 4.50"/>
    <s v="TOOL"/>
    <s v="EA"/>
    <s v="P"/>
    <b v="1"/>
    <x v="3"/>
    <b v="0"/>
    <b v="0"/>
    <b v="0"/>
    <b v="1"/>
    <n v="0"/>
    <s v="ALUM"/>
    <m/>
    <s v="ALUM"/>
    <s v=""/>
  </r>
  <r>
    <s v="ALUM 6061-T6 14.3 x 14.3 x 0.375"/>
    <s v="ALUM 606"/>
    <s v="ALUM 6061-T6 14.3 x 14.3 x 0.375"/>
    <s v="ALUM 6061-T6 14.3 x 14.3 x 0.375"/>
    <s v="TOOL"/>
    <s v="EA"/>
    <s v="P"/>
    <b v="1"/>
    <x v="3"/>
    <b v="0"/>
    <b v="0"/>
    <b v="0"/>
    <b v="1"/>
    <n v="0"/>
    <s v="ALUM"/>
    <m/>
    <s v="ALUM"/>
    <s v=""/>
  </r>
  <r>
    <s v="ALUM 6061-T6 14.3 x 14.3 x 0.750"/>
    <s v="ALUM 606"/>
    <s v="ALUM 6061-T6 14.3 x 14.3 x 0.750"/>
    <s v="ALUM 6061-T6 14.3 x 14.3 x 0.750"/>
    <s v="TOOL"/>
    <s v="EA"/>
    <s v="P"/>
    <b v="1"/>
    <x v="3"/>
    <b v="0"/>
    <b v="0"/>
    <b v="0"/>
    <b v="1"/>
    <n v="0"/>
    <s v="ALUM"/>
    <m/>
    <s v="ALUM"/>
    <s v=""/>
  </r>
  <r>
    <s v="ALUM 6061-T6 14.3 x 14.3 x 1.500"/>
    <s v="ALUM 606"/>
    <s v="ALUM 6061-T6 14.3 x 14.3 x 1.500"/>
    <s v="ALUM 6061-T6 14.3 x 14.3 x 1.500"/>
    <m/>
    <s v="EA"/>
    <s v="P"/>
    <b v="1"/>
    <x v="3"/>
    <b v="0"/>
    <b v="0"/>
    <b v="0"/>
    <b v="0"/>
    <n v="0"/>
    <s v="ALUM"/>
    <m/>
    <s v="ALUM"/>
    <s v=""/>
  </r>
  <r>
    <s v="ALUM 6061-T6 17.3 x 17.3 x .375"/>
    <s v="ALUM 606"/>
    <s v="ALUM 6061-T6 17.3 x 17.3 x .375"/>
    <s v="ALUM 6061-T6 17.3 x 17.3 x .375"/>
    <m/>
    <s v="EA"/>
    <s v="P"/>
    <b v="1"/>
    <x v="3"/>
    <b v="0"/>
    <b v="0"/>
    <b v="0"/>
    <b v="1"/>
    <n v="0"/>
    <s v="ALUM"/>
    <m/>
    <s v="ALUM"/>
    <s v=""/>
  </r>
  <r>
    <s v="ALUM 6061-T6 17.3 x 17.3 x 0.50"/>
    <s v="ALUM 606"/>
    <s v="ALUM 6061-T6 17.3 x 17.3 x 0.50"/>
    <s v="ALUM 6061-T6 17.3 x 17.3 x 0.50"/>
    <m/>
    <s v="EA"/>
    <s v="P"/>
    <b v="1"/>
    <x v="3"/>
    <b v="0"/>
    <b v="0"/>
    <b v="0"/>
    <b v="1"/>
    <n v="0"/>
    <s v="ALUM"/>
    <m/>
    <s v="ALUM"/>
    <s v=""/>
  </r>
  <r>
    <s v="ALUM 6061-T6 17.3 x 17.3 x 3.0"/>
    <s v="ALUM 606"/>
    <s v="ALUM 6061-T6 17.3 x 17.3 x 3.0"/>
    <s v="ALUM 6061-T6 17.3 x 17.3 x 3.0"/>
    <m/>
    <s v="EA"/>
    <s v="P"/>
    <b v="1"/>
    <x v="3"/>
    <b v="0"/>
    <b v="0"/>
    <b v="0"/>
    <b v="1"/>
    <n v="0"/>
    <s v="ALUM"/>
    <m/>
    <s v="ALUM"/>
    <s v=""/>
  </r>
  <r>
    <s v="ALUM 6061-T6 2.00&quot; x 24.50 x 8.25"/>
    <s v="ALUM 606"/>
    <s v="ALUM 6061-T6 2.00&quot; x 24.50 x 8.25"/>
    <s v="ALUM 6061-T6 2.00&quot; x 24.50 x 8.25"/>
    <m/>
    <s v="EA"/>
    <s v="P"/>
    <b v="1"/>
    <x v="3"/>
    <b v="0"/>
    <b v="0"/>
    <b v="0"/>
    <b v="1"/>
    <n v="0"/>
    <s v="ALUM"/>
    <m/>
    <s v="ALUM"/>
    <s v=""/>
  </r>
  <r>
    <s v="ALUM 6061-T6 21.5 x 21.5 x 0.375"/>
    <s v="ALUM 606"/>
    <s v="ALUM 6061-T6 21.5 x 21.5 x 0.375"/>
    <s v="ALUM 6061-T6 21.5 x 21.5 x 0.375"/>
    <s v="TOOL"/>
    <s v="EA"/>
    <s v="P"/>
    <b v="1"/>
    <x v="3"/>
    <b v="0"/>
    <b v="0"/>
    <b v="0"/>
    <b v="1"/>
    <n v="0"/>
    <s v="ALUM"/>
    <m/>
    <s v="ALUM"/>
    <s v=""/>
  </r>
  <r>
    <s v="ALUM 6061-T6 21.5 x 21.5 x 0.750"/>
    <s v="ALUM 606"/>
    <s v="ALUM 6061-T6 21.5 x 21.5 x 0.750"/>
    <s v="ALUM 6061-T6 21.5 x 21.5 x 0.750"/>
    <s v="TOOL"/>
    <s v="EA"/>
    <s v="P"/>
    <b v="1"/>
    <x v="3"/>
    <b v="0"/>
    <b v="0"/>
    <b v="0"/>
    <b v="1"/>
    <n v="0"/>
    <s v="ALUM"/>
    <m/>
    <s v="ALUM"/>
    <s v=""/>
  </r>
  <r>
    <s v="Alum 6061-T6 22.5 x 22.5 x 0.375"/>
    <s v="Alum 606"/>
    <s v="Alum 6061-T6 22.5 x 22.5 x 0.375"/>
    <s v="Alum 6061-T6 22.5 x 22.5 x 0.375"/>
    <s v="TOOL"/>
    <s v="EA"/>
    <s v="P"/>
    <b v="1"/>
    <x v="3"/>
    <b v="0"/>
    <b v="0"/>
    <b v="0"/>
    <b v="1"/>
    <n v="0"/>
    <s v="Alum"/>
    <m/>
    <s v="ALUM"/>
    <s v=""/>
  </r>
  <r>
    <s v="Alum 6061-T6 22.5 x 22.5 x 1.000"/>
    <s v="Alum 606"/>
    <s v="Alum 6061-T6 22.5 x 22.5 x 1.000"/>
    <s v="Alum 6061-T6 22.5 x 22.5 x 1.000"/>
    <s v="TOOL"/>
    <s v="EA"/>
    <s v="P"/>
    <b v="1"/>
    <x v="3"/>
    <b v="0"/>
    <b v="0"/>
    <b v="0"/>
    <b v="1"/>
    <n v="0"/>
    <s v="Alum"/>
    <m/>
    <s v="ALUM"/>
    <s v=""/>
  </r>
  <r>
    <s v="Alum 6061-T6 22.5 x 22.5 x 2.750"/>
    <s v="Alum 606"/>
    <s v="Alum 6061-T6 22.5 x 22.5 x 2.750"/>
    <s v="Alum 6061-T6 22.5 x 22.5 x 2.750"/>
    <s v="TOOL"/>
    <s v="EA"/>
    <s v="P"/>
    <b v="1"/>
    <x v="3"/>
    <b v="0"/>
    <b v="0"/>
    <b v="0"/>
    <b v="1"/>
    <n v="0"/>
    <s v="Alum"/>
    <m/>
    <s v="ALUM"/>
    <s v=""/>
  </r>
  <r>
    <s v="ALUM 6061-T6 24.0 x 21.8 x 3.25"/>
    <s v="ALUM 606"/>
    <s v="ALUM 6061-T6 24.0 x 21.8 x 3.25"/>
    <s v="ALUM 6061-T6 24.0 x 21.8 x 3.25"/>
    <s v="TOOL"/>
    <s v="EA"/>
    <s v="P"/>
    <b v="1"/>
    <x v="14"/>
    <b v="0"/>
    <b v="0"/>
    <b v="0"/>
    <b v="1"/>
    <n v="0"/>
    <s v="ALUM"/>
    <m/>
    <s v="ALUM"/>
    <s v=""/>
  </r>
  <r>
    <s v="ALUM 6061-T6 30.3 x 30.3 x 0.75"/>
    <s v="ALUM 606"/>
    <s v="ALUM 6061-T6 30.3 x 30.3 x 0.75"/>
    <s v="ALUM 6061-T6 30.3 x 30.3 x 0.75"/>
    <s v="TOOL"/>
    <s v="EA"/>
    <s v="P"/>
    <b v="1"/>
    <x v="3"/>
    <b v="0"/>
    <b v="0"/>
    <b v="0"/>
    <b v="1"/>
    <n v="0"/>
    <s v="ALUM"/>
    <m/>
    <s v="ALUM"/>
    <s v=""/>
  </r>
  <r>
    <s v="ALUM 7.0 x 1.9 x 1.0&quot;"/>
    <s v="ALUM 7.0"/>
    <s v="ALUM 7.0 x 1.9 x 1.0&quot;"/>
    <s v="ALUM 7.0 x 1.9 x 1.0&quot;"/>
    <s v="TOOL"/>
    <s v="EA"/>
    <s v="P"/>
    <b v="1"/>
    <x v="3"/>
    <b v="0"/>
    <b v="0"/>
    <b v="0"/>
    <b v="1"/>
    <n v="0"/>
    <s v="ALUM"/>
    <m/>
    <s v="ALUM"/>
    <s v=""/>
  </r>
  <r>
    <s v="ALUM 7.4&quot; x 2.5&quot; x 0.7&quot;"/>
    <s v="ALUM 7.4"/>
    <s v="ALUM 7.4&quot; x 2.5&quot; x 0.7&quot;"/>
    <s v="ALUM 7.4&quot; x 2.5&quot; x 0.7&quot;"/>
    <m/>
    <s v="EA"/>
    <s v="P"/>
    <b v="1"/>
    <x v="3"/>
    <b v="0"/>
    <b v="0"/>
    <b v="0"/>
    <b v="1"/>
    <n v="0"/>
    <s v="ALUM"/>
    <m/>
    <s v="ALUM"/>
    <s v=""/>
  </r>
  <r>
    <s v="ALUM AL6061 1.0 x 12.0 x 12.0"/>
    <s v="ALUM AL6"/>
    <s v="ALUM AL6061 1.0 x 12.0 x 12.0"/>
    <s v="ALUM AL6061 1.0 x 12.0 x 12.0"/>
    <s v="TOOL"/>
    <s v="EA"/>
    <s v="P"/>
    <b v="1"/>
    <x v="3"/>
    <b v="0"/>
    <b v="0"/>
    <b v="0"/>
    <b v="1"/>
    <n v="0"/>
    <s v="ALUM"/>
    <m/>
    <s v="ALUM"/>
    <s v=""/>
  </r>
  <r>
    <s v="ALUM AL6061 2.0 x 6.0 x 12.0"/>
    <s v="ALUM AL6"/>
    <s v="ALUM AL6061 2.0 x 6.0 x 12.0"/>
    <s v="ALUM AL6061 2.0 x 6.0 x 12.0"/>
    <s v="TOOL"/>
    <s v="EA"/>
    <s v="P"/>
    <b v="1"/>
    <x v="3"/>
    <b v="0"/>
    <b v="0"/>
    <b v="0"/>
    <b v="1"/>
    <n v="0"/>
    <s v="ALUM"/>
    <m/>
    <s v="ALUM"/>
    <s v=""/>
  </r>
  <r>
    <s v="ALUM BAR 6.0 x 11.30 x 1.50&quot;"/>
    <s v="ALUMINIU"/>
    <s v="ALUMINIUM 6061-T6 BAR 6.0&quot; x 11.30&quot; x 1.50&quot;"/>
    <s v="ALUMINIUM 6061-T6 BAR 6.0&quot; x 11.30&quot; x 1.50&quot;"/>
    <s v="RMM"/>
    <s v="EA"/>
    <s v="P"/>
    <b v="1"/>
    <x v="14"/>
    <b v="0"/>
    <b v="0"/>
    <b v="0"/>
    <b v="1"/>
    <n v="0"/>
    <s v="ALUMINIUM"/>
    <m/>
    <s v="ALUM"/>
    <s v=""/>
  </r>
  <r>
    <s v="ALUM BAR 6.0 x 25.10 x 1.50&quot;"/>
    <s v="ALUMINIU"/>
    <s v="ALUMINIUM 6061-T6 BAR 6.0&quot; x 25.10&quot; x 1.50&quot;"/>
    <s v="ALUMINIUM 6061-T6 BAR 6.0&quot; x 25.10&quot; x 1.50&quot;"/>
    <s v="RMM"/>
    <s v="EA"/>
    <s v="P"/>
    <b v="1"/>
    <x v="14"/>
    <b v="0"/>
    <b v="0"/>
    <b v="0"/>
    <b v="1"/>
    <n v="0"/>
    <s v="ALUMINIUM"/>
    <m/>
    <s v="ALUM"/>
    <s v=""/>
  </r>
  <r>
    <s v="ALUM Rod 3.125 x 11"/>
    <s v="ALUM Rod"/>
    <s v="ALUM Rod 3.125 x 11"/>
    <s v="ALUM Rod 3.125 x 11"/>
    <s v="RMM"/>
    <s v="EA"/>
    <s v="P"/>
    <b v="1"/>
    <x v="14"/>
    <b v="0"/>
    <b v="0"/>
    <b v="0"/>
    <b v="1"/>
    <n v="0"/>
    <s v="ALUM"/>
    <m/>
    <s v="ROD"/>
    <s v=""/>
  </r>
  <r>
    <s v="ALUM.5X42X42"/>
    <s v="ALUMS 0."/>
    <s v="ALUMS 0.50&quot; x 42.0 x 42.0"/>
    <s v="ALUMS 0.50&quot; x 42.0 x 42.0"/>
    <s v="RMM"/>
    <s v="EA"/>
    <s v="P"/>
    <b v="0"/>
    <x v="14"/>
    <b v="0"/>
    <b v="0"/>
    <b v="0"/>
    <b v="1"/>
    <n v="0"/>
    <s v="ALUMS"/>
    <m/>
    <s v="ALUM"/>
    <s v=""/>
  </r>
  <r>
    <s v="ALUM1.0&quot;X21.5&quot;X20.25&quot;"/>
    <m/>
    <s v="ALUM1.0&quot;X21.5&quot;X20.25&quot;"/>
    <s v="ALUM1.0&quot;X21.5&quot;X20.25&quot;"/>
    <s v="RMM"/>
    <s v="EA"/>
    <s v="P"/>
    <b v="0"/>
    <x v="14"/>
    <b v="0"/>
    <b v="0"/>
    <b v="0"/>
    <b v="1"/>
    <n v="0"/>
    <e v="#VALUE!"/>
    <m/>
    <s v="ALUM"/>
    <s v=""/>
  </r>
  <r>
    <s v="ALUM1.0&quot;X25.5&quot;X25.5&quot;"/>
    <s v="ALUM1.0&quot;"/>
    <s v="ALUM1.0&quot;X25.5&quot;X25.5&quot;"/>
    <s v="ALUM1.0&quot;X25.5&quot;X25.5&quot;"/>
    <s v="RMM"/>
    <s v="EA"/>
    <s v="P"/>
    <b v="0"/>
    <x v="14"/>
    <b v="0"/>
    <b v="0"/>
    <b v="0"/>
    <b v="1"/>
    <n v="0"/>
    <e v="#VALUE!"/>
    <m/>
    <s v="ALUM"/>
    <s v=""/>
  </r>
  <r>
    <s v="ALUM1.0X12.5X27"/>
    <s v="ALUMS 1."/>
    <s v="ALUMS 1.0&quot; x 12.50 x 27.00"/>
    <s v="ALUMS 1.0&quot; x 12.50 x 27.00"/>
    <s v="RMM"/>
    <s v="EA"/>
    <s v="P"/>
    <b v="0"/>
    <x v="14"/>
    <b v="0"/>
    <b v="0"/>
    <b v="0"/>
    <b v="1"/>
    <n v="0"/>
    <s v="ALUMS"/>
    <m/>
    <s v="ALUM"/>
    <s v=""/>
  </r>
  <r>
    <s v="ALUM1.0X13X12.5"/>
    <s v="ALUMS 1."/>
    <s v="ALUMS 1.0&quot; x 13.0 x 12.50"/>
    <s v="ALUMS 1.0&quot; x 13.0 x 12.50"/>
    <s v="RMM"/>
    <s v="EA"/>
    <s v="P"/>
    <b v="0"/>
    <x v="14"/>
    <b v="0"/>
    <b v="0"/>
    <b v="0"/>
    <b v="1"/>
    <n v="0"/>
    <s v="ALUMS"/>
    <m/>
    <s v="ALUM"/>
    <s v=""/>
  </r>
  <r>
    <s v="ALUM1.0X15.5X12.5"/>
    <s v="ALUMS 1."/>
    <s v="ALUMS 1.0&quot; X 15.50 x x12.50"/>
    <s v="ALUMS 1.0&quot; X 15.50 x x12.50"/>
    <s v="RMM"/>
    <s v="EA"/>
    <s v="P"/>
    <b v="0"/>
    <x v="14"/>
    <b v="0"/>
    <b v="0"/>
    <b v="0"/>
    <b v="1"/>
    <n v="0"/>
    <s v="ALUMS"/>
    <m/>
    <s v="ALUM"/>
    <s v=""/>
  </r>
  <r>
    <s v="ALUM1.0X16.15X7.75"/>
    <s v="ALUMS 1."/>
    <s v="ALUMS 1.0 x 16.15 x7.75"/>
    <s v="ALUMS 1.0 x 16.15 x7.75"/>
    <s v="RMM"/>
    <s v="EA"/>
    <s v="P"/>
    <b v="0"/>
    <x v="14"/>
    <b v="0"/>
    <b v="0"/>
    <b v="0"/>
    <b v="1"/>
    <n v="0"/>
    <s v="ALUMS"/>
    <m/>
    <s v="ALUM"/>
    <s v=""/>
  </r>
  <r>
    <s v="ALUM1.0X20.5X20.5"/>
    <s v="ALUM 1.0"/>
    <s v="ALUM 1.0&quot;x20.5x20.5"/>
    <s v="ALUM 1.0&quot;x20.5x20.5"/>
    <s v="RMM"/>
    <s v="EA"/>
    <s v="P"/>
    <b v="0"/>
    <x v="14"/>
    <b v="0"/>
    <b v="0"/>
    <b v="0"/>
    <b v="1"/>
    <n v="0"/>
    <s v="ALUM"/>
    <m/>
    <s v="ALUM"/>
    <s v=""/>
  </r>
  <r>
    <s v="ALUM1.25&quot;X21.75&quot;X21.25&quot;"/>
    <m/>
    <s v="ALUM1.25&quot;X21.75&quot;X21.25&quot;"/>
    <s v="ALUM1.25&quot;X21.75&quot;X21.25&quot;"/>
    <s v="RMM"/>
    <s v="EA"/>
    <s v="P"/>
    <b v="0"/>
    <x v="14"/>
    <b v="0"/>
    <b v="0"/>
    <b v="0"/>
    <b v="1"/>
    <n v="0"/>
    <e v="#VALUE!"/>
    <m/>
    <s v="ALUM"/>
    <s v=""/>
  </r>
  <r>
    <s v="ALUM1.25&quot;X23.5&quot;X20.5&quot;"/>
    <m/>
    <s v="ALUM1.25&quot;X23.5&quot;X20.5"/>
    <s v="ALUM1.25&quot;X23.5&quot;X20.5"/>
    <s v="RMM"/>
    <s v="EA"/>
    <s v="P"/>
    <b v="0"/>
    <x v="14"/>
    <b v="0"/>
    <b v="0"/>
    <b v="0"/>
    <b v="1"/>
    <n v="0"/>
    <e v="#VALUE!"/>
    <m/>
    <s v="ALUM"/>
    <s v=""/>
  </r>
  <r>
    <s v="ALUM1.25x18.5x18.5"/>
    <s v="18.50 x"/>
    <s v="18.50 x 18.50 x 1.25 Aluminum."/>
    <s v="18.50 x 18.50 x 1.25 Aluminum."/>
    <s v="RMM"/>
    <s v="EA"/>
    <s v="P"/>
    <b v="0"/>
    <x v="14"/>
    <b v="0"/>
    <b v="0"/>
    <b v="0"/>
    <b v="1"/>
    <n v="0"/>
    <s v="18.50"/>
    <m/>
    <s v="ALUM"/>
    <s v="RMM_ALU"/>
  </r>
  <r>
    <s v="ALUM1.5X23X28.25"/>
    <s v="ALUMS 1."/>
    <s v="ALUMS 1.50&quot; x 23.0&quot; x28.25&quot;"/>
    <s v="ALUMS 1.50&quot; x 23.0&quot; x28.25&quot;"/>
    <s v="RMM"/>
    <s v="EA"/>
    <s v="P"/>
    <b v="0"/>
    <x v="14"/>
    <b v="0"/>
    <b v="0"/>
    <b v="0"/>
    <b v="1"/>
    <n v="0"/>
    <s v="ALUMS"/>
    <m/>
    <s v="ALUM"/>
    <s v=""/>
  </r>
  <r>
    <s v="ALUM1.75X1.75X3.25"/>
    <s v="ALUMS 1."/>
    <s v="ALUMS 1.75&quot; x 1.75 x 3.25"/>
    <s v="ALUMS 1.75&quot; x 1.75 x 3.25"/>
    <s v="RMM"/>
    <s v="EA"/>
    <s v="P"/>
    <b v="0"/>
    <x v="14"/>
    <b v="0"/>
    <b v="0"/>
    <b v="0"/>
    <b v="1"/>
    <n v="0"/>
    <s v="ALUMS"/>
    <m/>
    <s v="ALUM"/>
    <s v=""/>
  </r>
  <r>
    <s v="ALUM1.75X2.25X3.25"/>
    <s v="1.750 x"/>
    <s v="1.750 x 2.250 x 3.250, +.063/-.000, 6061-T651"/>
    <s v="1.750 x 2.250 x 3.250, +.063/-.000, 6061-T651"/>
    <s v="RMM"/>
    <s v="EA"/>
    <s v="P"/>
    <b v="0"/>
    <x v="14"/>
    <b v="0"/>
    <b v="0"/>
    <b v="0"/>
    <b v="1"/>
    <n v="0"/>
    <s v="1.750"/>
    <m/>
    <s v=""/>
    <s v="RMM_ALU"/>
  </r>
  <r>
    <s v="ALUM1.75X3.25X3.25"/>
    <s v=".750 x 3"/>
    <s v="ALUMS 1.75&quot; x 3.25 x 3.25     _x001e__x001e_1.750 x 3.250 x 3.250, +.063/-.000, 6061-T651"/>
    <s v="ALUMS 1.75&quot; x 3.25 x 3.25     _x001e__x001e_1.750 x 3.250 x 3.250, +.063/-.000, 6061-T651"/>
    <s v="RMM"/>
    <s v="EA"/>
    <s v="P"/>
    <b v="0"/>
    <x v="14"/>
    <b v="0"/>
    <b v="0"/>
    <b v="0"/>
    <b v="1"/>
    <n v="0"/>
    <s v="ALUMS"/>
    <m/>
    <s v="ALUM"/>
    <s v=""/>
  </r>
  <r>
    <s v="ALUM1001806018060PLT"/>
    <s v="ALLUMINI"/>
    <s v="ALLUMINIUM 6061-T6 (SPEC 202-606100-007) 1.0'' 18'' +060-0 X18'' +060-0 PLATE"/>
    <s v="ALLUMINIUM 6061-T6 (SPEC 202-606100-007) 1.0'' 18'' +060-0 X18'' +060-0 PLATE"/>
    <s v="RMM"/>
    <s v="EA"/>
    <s v="P"/>
    <b v="0"/>
    <x v="14"/>
    <b v="0"/>
    <b v="0"/>
    <b v="0"/>
    <b v="1"/>
    <n v="0"/>
    <s v="ALLUMINIUM"/>
    <m/>
    <s v="PLATE"/>
    <s v="RMM_ALU"/>
  </r>
  <r>
    <s v="ALUM16I75X5I5X4I5"/>
    <s v="ALUM 16."/>
    <s v="ALUM 16.75 X 5.5 X 4.5&quot;"/>
    <s v="ALUM 16.75 X 5.5 X 4.5&quot;"/>
    <s v="RMM"/>
    <s v="EA"/>
    <s v="P"/>
    <b v="0"/>
    <x v="14"/>
    <b v="0"/>
    <b v="0"/>
    <b v="0"/>
    <b v="1"/>
    <n v="0"/>
    <s v="ALUM"/>
    <m/>
    <s v="ALUM"/>
    <s v=""/>
  </r>
  <r>
    <s v="ALUM19.75X23.5X1"/>
    <s v="ALUM 19."/>
    <s v="ALUM 19.75x23.50x1.00&quot;"/>
    <s v="ALUM 19.75x23.50x1.00&quot;"/>
    <s v="RMM"/>
    <s v="EA"/>
    <s v="P"/>
    <b v="0"/>
    <x v="14"/>
    <b v="0"/>
    <b v="0"/>
    <b v="0"/>
    <b v="1"/>
    <n v="0"/>
    <s v="ALUM"/>
    <m/>
    <s v="ALUM"/>
    <s v=""/>
  </r>
  <r>
    <s v="ALUM1INAT1010COA"/>
    <s v="ALUMINUM"/>
    <s v="ALUMINUM 6061 T651 1&quot;X10.5&quot;X10.5&quot;"/>
    <s v="ALUMINUM 6061 T651 1&quot;X10.5&quot;X10.5&quot;"/>
    <s v="RMM"/>
    <s v="EA"/>
    <s v="P"/>
    <b v="0"/>
    <x v="14"/>
    <b v="0"/>
    <b v="0"/>
    <b v="0"/>
    <b v="1"/>
    <n v="0"/>
    <s v="ALUMINUM"/>
    <m/>
    <s v="ALUM"/>
    <s v=""/>
  </r>
  <r>
    <s v="ALUM1INAT1111COA"/>
    <s v="ALUMINUM"/>
    <s v="MT ALUMINUM 6061 T651 1&quot;X11.5&quot;X11.5&quot;"/>
    <s v="MT ALUMINUM 6061 T651 1&quot;X11.5&quot;X11.5&quot;"/>
    <s v="RMM"/>
    <s v="EA"/>
    <s v="P"/>
    <b v="0"/>
    <x v="14"/>
    <b v="0"/>
    <b v="0"/>
    <b v="0"/>
    <b v="1"/>
    <n v="0"/>
    <s v="MT"/>
    <m/>
    <s v="ALUM"/>
    <s v="RMM_ALU"/>
  </r>
  <r>
    <s v="ALUM2.1X2.1X6.1"/>
    <s v="MT-P4735"/>
    <s v="ALUMINIUM 2.1 X 2.1 X 6.1"/>
    <s v="ALUMINIUM 2.1 X 2.1 X 6.1"/>
    <s v="RMM"/>
    <s v="EA"/>
    <s v="P"/>
    <b v="0"/>
    <x v="14"/>
    <b v="0"/>
    <b v="0"/>
    <b v="0"/>
    <b v="1"/>
    <n v="0"/>
    <s v="ALUMINIUM"/>
    <m/>
    <s v="ALUM"/>
    <s v=""/>
  </r>
  <r>
    <s v="ALUM2.5&quot;X10.75&quot;X15.25&quot;"/>
    <m/>
    <s v="ALUM2.5&quot;X10.75&quot;X15.25&quot;"/>
    <s v="ALUM2.5&quot;X10.75&quot;X15.25&quot;"/>
    <s v="RMM"/>
    <s v="EA"/>
    <s v="P"/>
    <b v="0"/>
    <x v="14"/>
    <b v="0"/>
    <b v="0"/>
    <b v="0"/>
    <b v="1"/>
    <n v="0"/>
    <e v="#VALUE!"/>
    <m/>
    <s v="ALUM"/>
    <s v=""/>
  </r>
  <r>
    <s v="ALUM2.5&quot;X4.25&quot;X2.5&quot;"/>
    <m/>
    <s v="ALUM2.5&quot;X4.25&quot;X2.5&quot;"/>
    <s v="ALUM2.5&quot;X4.25&quot;X2.5&quot;"/>
    <s v="RMM"/>
    <s v="EA"/>
    <s v="P"/>
    <b v="0"/>
    <x v="14"/>
    <b v="0"/>
    <b v="0"/>
    <b v="0"/>
    <b v="1"/>
    <n v="0"/>
    <e v="#VALUE!"/>
    <m/>
    <s v="ALUM"/>
    <s v=""/>
  </r>
  <r>
    <s v="ALUM2.5X19.75X15.25"/>
    <s v="ALUM2.5&quot;"/>
    <s v="ALUM2.5&quot;X19.75&quot;X15.25&quot;"/>
    <s v="ALUM2.5&quot;X19.75&quot;X15.25&quot;"/>
    <s v="RMM"/>
    <s v="EA"/>
    <s v="P"/>
    <b v="0"/>
    <x v="14"/>
    <b v="0"/>
    <b v="0"/>
    <b v="0"/>
    <b v="1"/>
    <n v="0"/>
    <e v="#VALUE!"/>
    <m/>
    <s v="ALUM"/>
    <s v=""/>
  </r>
  <r>
    <s v="ALUM2.5X27.5X6.5"/>
    <s v="ALUMS 2."/>
    <s v="ALUMS 2.50&quot; x 27.50 x 6.50"/>
    <s v="ALUMS 2.50&quot; x 27.50 x 6.50"/>
    <s v="RMM"/>
    <s v="EA"/>
    <s v="P"/>
    <b v="0"/>
    <x v="14"/>
    <b v="0"/>
    <b v="0"/>
    <b v="0"/>
    <b v="1"/>
    <n v="0"/>
    <s v="ALUMS"/>
    <m/>
    <s v="ALUM"/>
    <s v=""/>
  </r>
  <r>
    <s v="ALUM2.75X2.75X3.25"/>
    <s v="ALUMS 2."/>
    <s v="ALUMS 2.75&quot; x 2.75 x 3.25"/>
    <s v="ALUMS 2.75&quot; x 2.75 x 3.25"/>
    <s v="RMM"/>
    <s v="EA"/>
    <s v="P"/>
    <b v="0"/>
    <x v="14"/>
    <b v="0"/>
    <b v="0"/>
    <b v="0"/>
    <b v="1"/>
    <n v="0"/>
    <s v="ALUMS"/>
    <m/>
    <s v="ALUM"/>
    <s v=""/>
  </r>
  <r>
    <s v="ALUM21X21X1"/>
    <s v="ALUM 21."/>
    <s v="ALUM 21.0&quot;x21.0&quot;x1.0&quot;"/>
    <s v="ALUM 21.0&quot;x21.0&quot;x1.0&quot;"/>
    <s v="RMM"/>
    <s v="EA"/>
    <s v="P"/>
    <b v="0"/>
    <x v="14"/>
    <b v="0"/>
    <b v="0"/>
    <b v="0"/>
    <b v="1"/>
    <n v="0"/>
    <s v="ALUM"/>
    <m/>
    <s v="ALUM"/>
    <s v=""/>
  </r>
  <r>
    <s v="ALUM2I00X23X12I56T66061"/>
    <s v="ALUM 2.0"/>
    <s v="ALUM 2.0&quot; X 23.0&quot; X 12.25&quot; 6061-T6"/>
    <s v="ALUM 2.0&quot; X 23.0&quot; X 12.25&quot; 6061-T6"/>
    <s v="RMM"/>
    <s v="EA"/>
    <s v="P"/>
    <b v="0"/>
    <x v="14"/>
    <b v="0"/>
    <b v="0"/>
    <b v="0"/>
    <b v="1"/>
    <n v="0"/>
    <s v="ALUM"/>
    <m/>
    <s v="ALUM"/>
    <s v=""/>
  </r>
  <r>
    <s v="ALUM3X12.5X10"/>
    <s v="ALUMS 3."/>
    <s v="ALUMS 3.00&quot; x 12.50 x 10.00"/>
    <s v="ALUMS 3.00&quot; x 12.50 x 10.00"/>
    <s v="RMM"/>
    <s v="EA"/>
    <s v="P"/>
    <b v="0"/>
    <x v="14"/>
    <b v="0"/>
    <b v="0"/>
    <b v="0"/>
    <b v="1"/>
    <n v="0"/>
    <s v="ALUMS"/>
    <m/>
    <s v="ALUM"/>
    <s v=""/>
  </r>
  <r>
    <s v="ALUM606.625X16.25X16.25"/>
    <s v="6061-T6"/>
    <s v="6061-T6 .625” x 16.25” x 16.25”"/>
    <s v="6061-T6 .625” x 16.25” x 16.25”"/>
    <s v="RMM"/>
    <s v="EA"/>
    <s v="P"/>
    <b v="0"/>
    <x v="14"/>
    <b v="0"/>
    <b v="0"/>
    <b v="0"/>
    <b v="1"/>
    <n v="0"/>
    <s v="6061-T6"/>
    <m/>
    <s v=""/>
    <s v="RMM_ALU"/>
  </r>
  <r>
    <s v="ALUM6061.25X25X25"/>
    <s v="1.250 x"/>
    <s v="1.250 x 25.000 x 25.000, +.063/-.000, 6061-T651"/>
    <s v="1.250 x 25.000 x 25.000, +.063/-.000, 6061-T651"/>
    <s v="RMM"/>
    <s v="EA"/>
    <s v="P"/>
    <b v="0"/>
    <x v="14"/>
    <b v="0"/>
    <b v="0"/>
    <b v="0"/>
    <b v="1"/>
    <n v="0"/>
    <s v="1.250"/>
    <m/>
    <s v=""/>
    <s v="RMM_ALU"/>
  </r>
  <r>
    <s v="ALUM6061.375X27.25X27.25"/>
    <s v="ALUMINIU"/>
    <s v="ALUMINIUM 6061-T651 0.375 x 27.25 x 27.25"/>
    <s v="ALUMINIUM 6061-T651 0.375 x 27.25 x 27.25"/>
    <s v="RMM"/>
    <s v="EA"/>
    <s v="P"/>
    <b v="0"/>
    <x v="14"/>
    <b v="0"/>
    <b v="0"/>
    <b v="0"/>
    <b v="1"/>
    <n v="0"/>
    <s v="ALUMINIUM"/>
    <m/>
    <s v="ALUM"/>
    <s v=""/>
  </r>
  <r>
    <s v="ALUM6061.5X14X11.5"/>
    <s v="AL6061-T"/>
    <s v="AL6061-T6-14.0x11.5x0.5&quot;"/>
    <s v="AL6061-T6-14.0x11.5x0.5&quot;"/>
    <s v="RMM"/>
    <s v="EA"/>
    <s v="P"/>
    <b v="0"/>
    <x v="14"/>
    <b v="0"/>
    <b v="0"/>
    <b v="0"/>
    <b v="1"/>
    <n v="0"/>
    <e v="#VALUE!"/>
    <m/>
    <s v=""/>
    <s v="RMM_ALU"/>
  </r>
  <r>
    <s v="ALUM6061.625X20.25X20.25"/>
    <s v="ALUM 606"/>
    <s v="ALUM 6061-T6 .625&quot; x 20.25&quot; x 20.25&quot;"/>
    <s v="ALUM 6061-T6 .625&quot; x 20.25&quot; x 20.25&quot;"/>
    <s v="RMM"/>
    <s v="EA"/>
    <s v="P"/>
    <b v="0"/>
    <x v="14"/>
    <b v="0"/>
    <b v="0"/>
    <b v="0"/>
    <b v="1"/>
    <n v="0"/>
    <s v="ALUM"/>
    <m/>
    <s v="ALUM"/>
    <s v=""/>
  </r>
  <r>
    <s v="ALUM6061.750X20.25X20.25"/>
    <s v="ALUM 606"/>
    <s v="ALUM 6061-T6 .750&quot; x 20.25&quot; x 20.25&quot;"/>
    <s v="ALUM 6061-T6 .750&quot; x 20.25&quot; x 20.25&quot;"/>
    <s v="RMM"/>
    <s v="EA"/>
    <s v="P"/>
    <b v="0"/>
    <x v="14"/>
    <b v="0"/>
    <b v="0"/>
    <b v="0"/>
    <b v="1"/>
    <n v="0"/>
    <s v="ALUM"/>
    <m/>
    <s v="ALUM"/>
    <s v=""/>
  </r>
  <r>
    <s v="ALUM60611.25X35.75X12"/>
    <s v="AL 6061-"/>
    <s v="AL 6061-T6 1.25&quot; x 35.75&quot; x 12&quot;"/>
    <s v="AL 6061-T6 1.25&quot; x 35.75&quot; x 12&quot;"/>
    <s v="RMM"/>
    <s v="EA"/>
    <s v="P"/>
    <b v="0"/>
    <x v="14"/>
    <b v="0"/>
    <b v="0"/>
    <b v="0"/>
    <b v="1"/>
    <n v="0"/>
    <s v="AL"/>
    <m/>
    <s v=""/>
    <s v="RMM_ALU"/>
  </r>
  <r>
    <s v="ALUM60611.25X5X1.75"/>
    <s v="ALUMINIU"/>
    <s v="ALUMINIUM 6061-T651 1.25&quot; X 5&quot; X 1.75&quot;"/>
    <s v="ALUMINIUM 6061-T651 1.25&quot; X 5&quot; X 1.75&quot;"/>
    <s v="RMM"/>
    <s v="EA"/>
    <s v="P"/>
    <b v="0"/>
    <x v="14"/>
    <b v="0"/>
    <b v="0"/>
    <b v="0"/>
    <b v="1"/>
    <n v="0"/>
    <s v="ALUMINIUM"/>
    <m/>
    <s v="ALUM"/>
    <s v=""/>
  </r>
  <r>
    <s v="ALUM60611.5X11X13"/>
    <s v="6061-T6"/>
    <s v="6061-T6 11” x 13” x 1.5"/>
    <s v="6061-T6 11” x 13” x 1.5"/>
    <s v="RMM"/>
    <s v="EA"/>
    <s v="P"/>
    <b v="0"/>
    <x v="14"/>
    <b v="0"/>
    <b v="0"/>
    <b v="0"/>
    <b v="1"/>
    <n v="0"/>
    <s v="6061-T6"/>
    <m/>
    <s v=""/>
    <s v="RMM_ALU"/>
  </r>
  <r>
    <s v="ALUM60611.5X20.6X20.6"/>
    <s v="6061-T6"/>
    <s v="6061-T6 1.5 x 20.6 x 20.6"/>
    <s v="6061-T6 1.5 x 20.6 x 20.6"/>
    <s v="RMM"/>
    <s v="EA"/>
    <s v="P"/>
    <b v="0"/>
    <x v="14"/>
    <b v="0"/>
    <b v="0"/>
    <b v="0"/>
    <b v="1"/>
    <n v="0"/>
    <s v="6061-T6"/>
    <m/>
    <s v=""/>
    <s v="RMM_ALU"/>
  </r>
  <r>
    <s v="ALUM60611.75X15X16.5"/>
    <s v="AL6061-T"/>
    <s v="AL6061-T6-15.0 x 16.50 x 1.75&quot;"/>
    <s v="AL6061-T6-15.0 x 16.50 x 1.75&quot;"/>
    <s v="RMM"/>
    <s v="EA"/>
    <s v="P"/>
    <b v="0"/>
    <x v="14"/>
    <b v="0"/>
    <b v="0"/>
    <b v="0"/>
    <b v="1"/>
    <n v="0"/>
    <s v="AL6061-T6-15.0"/>
    <m/>
    <s v=""/>
    <s v="RMM_ALU"/>
  </r>
  <r>
    <s v="ALUM606116.5X16.5X1.75"/>
    <s v="AL6061T6"/>
    <s v="AL6061T6 16.50x16.50x1.75&quot;"/>
    <s v="AL6061T6 16.50x16.50x1.75&quot;"/>
    <s v="RMM"/>
    <s v="EA"/>
    <s v="P"/>
    <b v="0"/>
    <x v="14"/>
    <b v="0"/>
    <b v="0"/>
    <b v="0"/>
    <b v="1"/>
    <n v="0"/>
    <s v="AL6061T6"/>
    <m/>
    <s v=""/>
    <s v="RMM_ALU"/>
  </r>
  <r>
    <s v="ALUM60611X27.25T651"/>
    <s v="1.000 x"/>
    <s v="1.000 x 27.250 dia, +.125/-.000, 6061-T651"/>
    <s v="1.000 x 27.250 dia, +.125/-.000, 6061-T651"/>
    <s v="RMM"/>
    <s v="EA"/>
    <s v="P"/>
    <b v="0"/>
    <x v="14"/>
    <b v="0"/>
    <b v="0"/>
    <b v="0"/>
    <b v="1"/>
    <n v="0"/>
    <s v="1.000"/>
    <m/>
    <s v=""/>
    <s v="RMM_ALU"/>
  </r>
  <r>
    <s v="ALUM60612.25X2.75X4.6"/>
    <s v="ALUMS 2I"/>
    <s v="ALUMS 2I25 x2.75x4.6, 6061-T651 ASTM"/>
    <s v="ALUMS 2I25 x2.75x4.6, 6061-T651 ASTM"/>
    <s v="RMM"/>
    <s v="EA"/>
    <s v="P"/>
    <b v="0"/>
    <x v="14"/>
    <b v="0"/>
    <b v="0"/>
    <b v="0"/>
    <b v="1"/>
    <n v="0"/>
    <s v="ALUMS"/>
    <m/>
    <s v="ALUM"/>
    <s v=""/>
  </r>
  <r>
    <s v="ALUM60612.25X35.75X12"/>
    <s v="AL 6061-"/>
    <s v="AL 6061-T6 2.25&quot; x 35.75&quot; x 12&quot;"/>
    <s v="AL 6061-T6 2.25&quot; x 35.75&quot; x 12&quot;"/>
    <s v="RMM"/>
    <s v="EA"/>
    <s v="P"/>
    <b v="0"/>
    <x v="14"/>
    <b v="0"/>
    <b v="0"/>
    <b v="0"/>
    <b v="1"/>
    <n v="0"/>
    <s v="AL"/>
    <m/>
    <s v=""/>
    <s v="RMM_ALU"/>
  </r>
  <r>
    <s v="ALUM60612x2x27.25"/>
    <s v="2.00” X"/>
    <s v="2.00” X 2.00” X 27.25” long Aluminum 6061-T6"/>
    <s v="2.00” X 2.00” X 27.25” long Aluminum 6061-T6"/>
    <s v="RMM"/>
    <s v="EA"/>
    <s v="P"/>
    <b v="0"/>
    <x v="14"/>
    <b v="0"/>
    <b v="0"/>
    <b v="0"/>
    <b v="1"/>
    <n v="0"/>
    <s v="2.00”"/>
    <m/>
    <s v="ALUM"/>
    <s v="RMM_ALU"/>
  </r>
  <r>
    <s v="ALUM60614.5X27.25X22.75"/>
    <s v="ALUMINIU"/>
    <s v="ALUMINIUM 6061-T651 4.5&quot; THK X 27.25&quot; ODX22.75&quot; ID"/>
    <s v="ALUMINIUM 6061-T651 4.5&quot; THK X 27.25&quot; ODX22.75&quot; ID"/>
    <s v="RMM"/>
    <s v="EA"/>
    <s v="P"/>
    <b v="0"/>
    <x v="14"/>
    <b v="0"/>
    <b v="0"/>
    <b v="0"/>
    <b v="1"/>
    <n v="0"/>
    <s v="ALUMINIUM"/>
    <m/>
    <s v="ALUM"/>
    <s v=""/>
  </r>
  <r>
    <s v="ALUM60614.5XOD27.25&quot;XID19.60&quot;"/>
    <s v="ALUMINIU"/>
    <s v="ALUMINIUM 6061-T651 4.5&quot; THK X OD 27.25&quot; X ID 19.60&quot;"/>
    <s v="ALUMINIUM 6061-T651 4.5&quot; THK X OD 27.25&quot; X ID 19.60&quot;"/>
    <s v="RMM"/>
    <s v="EA"/>
    <s v="P"/>
    <b v="1"/>
    <x v="14"/>
    <b v="0"/>
    <b v="0"/>
    <b v="0"/>
    <b v="1"/>
    <n v="0"/>
    <s v="ALUMINIUM"/>
    <m/>
    <s v="ALUM"/>
    <s v=""/>
  </r>
  <r>
    <s v="ALUM6061S1I252424I0"/>
    <s v="ALUMS24."/>
    <s v="ALUMS24.00 x 24.00 x 1.25&quot;6061t651"/>
    <s v="ALUMS24.00 x 24.00 x 1.25&quot;6061t651"/>
    <s v="RMM"/>
    <s v="EA"/>
    <s v="P"/>
    <b v="0"/>
    <x v="14"/>
    <b v="0"/>
    <b v="0"/>
    <b v="0"/>
    <b v="1"/>
    <n v="0"/>
    <s v="ALUMS24.00"/>
    <m/>
    <s v="ALUM"/>
    <s v=""/>
  </r>
  <r>
    <s v="ALUM6061T614.5x11.5x2.0"/>
    <s v="AL6061-T"/>
    <s v="AL6061-T6 14.5 x 11.5 x 2.0"/>
    <s v="AL6061-T6 14.5 x 11.5 x 2.0"/>
    <s v="RMM"/>
    <s v="EA"/>
    <s v="P"/>
    <b v="0"/>
    <x v="14"/>
    <b v="0"/>
    <b v="0"/>
    <b v="0"/>
    <b v="1"/>
    <n v="0"/>
    <s v="AL6061-T6"/>
    <m/>
    <s v=""/>
    <s v="RMM_ALU"/>
  </r>
  <r>
    <s v="ALUM6061T651ASMB2091I250X23I750X21I750"/>
    <s v="1.250 x"/>
    <s v="1.250 x 23.750 od (+.125/-.000) x 21.750 id (+.000/-.125), 6061-T651 per ASTM B209"/>
    <s v="1.250 x 23.750 od (+.125/-.000) x 21.750 id (+.000/-.125), 6061-T651 per ASTM B209"/>
    <s v="RMM"/>
    <s v="EA"/>
    <s v="P"/>
    <b v="0"/>
    <x v="14"/>
    <b v="0"/>
    <b v="0"/>
    <b v="0"/>
    <b v="1"/>
    <n v="0"/>
    <s v="1.250"/>
    <m/>
    <s v=""/>
    <s v="RMM_ALU"/>
  </r>
  <r>
    <s v="ALUM6061T651ASMB2091I375X23I750X23I750"/>
    <s v="1.375 x"/>
    <s v="1.375 x 23.750(+.125/-.000) x 23.750(+.125/-.000), 6061-T651 per ASTM B209"/>
    <s v="1.375 x 23.750(+.125/-.000) x 23.750(+.125/-.000), 6061-T651 per ASTM B209"/>
    <s v="RMM"/>
    <s v="EA"/>
    <s v="P"/>
    <b v="1"/>
    <x v="14"/>
    <b v="0"/>
    <b v="0"/>
    <b v="0"/>
    <b v="1"/>
    <n v="0"/>
    <s v="1.375"/>
    <m/>
    <s v=""/>
    <s v="RMM_ALU"/>
  </r>
  <r>
    <s v="ALUM6061T651I625X19I25X15I25"/>
    <s v=".625 x 1"/>
    <s v=".625 x 19.250 od (+.125/-.000) x 15.250 id (+.000/-.125), 6061-T651,"/>
    <s v=".625 x 19.250 od (+.125/-.000) x 15.250 id (+.000/-.125), 6061-T651,"/>
    <s v="RMM"/>
    <s v="EA"/>
    <s v="P"/>
    <b v="0"/>
    <x v="14"/>
    <b v="0"/>
    <b v="0"/>
    <b v="0"/>
    <b v="1"/>
    <n v="0"/>
    <s v=".625"/>
    <m/>
    <s v=""/>
    <s v="RMM_ALU"/>
  </r>
  <r>
    <s v="ALUM6061T651I625X19I25X19I25"/>
    <s v="ALUM6061"/>
    <s v="ALUM 6061 T651 .625X19.25X19.25"/>
    <s v="ALUM 6061 T651 .625X19.25X19.25"/>
    <s v="RMM"/>
    <s v="EA"/>
    <s v="P"/>
    <b v="1"/>
    <x v="14"/>
    <b v="0"/>
    <b v="0"/>
    <b v="0"/>
    <b v="1"/>
    <n v="0"/>
    <s v="ALUM"/>
    <m/>
    <s v="ALUM"/>
    <s v=""/>
  </r>
  <r>
    <s v="ALUM6061T6I1909060090600"/>
    <s v="ALUMINIU"/>
    <s v="ALUMINIUM 6061-T6 .190 x 9.000 +060-0 x 9.000 +060-0"/>
    <s v="ALUMINIUM 6061-T6 .190 x 9.000 +060-0 x 9.000 +060-0"/>
    <s v="RMM"/>
    <s v="EA"/>
    <s v="P"/>
    <b v="0"/>
    <x v="14"/>
    <b v="0"/>
    <b v="0"/>
    <b v="0"/>
    <b v="1"/>
    <n v="0"/>
    <s v="ALUMINIUM"/>
    <m/>
    <s v="ALUM"/>
    <s v=""/>
  </r>
  <r>
    <s v="ALUMB1.5X1.5X144T6061"/>
    <s v="1.50 x 1"/>
    <s v="1.50 x 1.50 x 144 6061-T6 Bar"/>
    <s v="1.50 x 1.50 x 144 6061-T6 Bar"/>
    <s v="RMM"/>
    <s v="EA"/>
    <s v="P"/>
    <b v="0"/>
    <x v="14"/>
    <b v="0"/>
    <b v="0"/>
    <b v="0"/>
    <b v="1"/>
    <n v="0"/>
    <s v="1.50"/>
    <m/>
    <s v=""/>
    <s v="RMM_ALU"/>
  </r>
  <r>
    <s v="ALUMB1I00NAT20I00205"/>
    <s v="ALUM  60"/>
    <s v="ALUM  6061-T6 1.0” x 20.0 x 20.5"/>
    <s v="ALUM  6061-T6 1.0” x 20.0 x 20.5"/>
    <s v="RMM"/>
    <s v="EA"/>
    <s v="P"/>
    <b v="0"/>
    <x v="14"/>
    <b v="0"/>
    <b v="0"/>
    <b v="0"/>
    <b v="1"/>
    <n v="0"/>
    <s v="ALUM"/>
    <m/>
    <s v="ALUM"/>
    <s v=""/>
  </r>
  <r>
    <s v="ALUMB1I00NAT22I12517125"/>
    <s v="ALUM 606"/>
    <s v="ALUM 6061-T6 1.0&quot; x 22.125 x 17.125"/>
    <s v="ALUM 6061-T6 1.0&quot; x 22.125 x 17.125"/>
    <s v="RMM"/>
    <s v="EA"/>
    <s v="P"/>
    <b v="0"/>
    <x v="14"/>
    <b v="0"/>
    <b v="0"/>
    <b v="0"/>
    <b v="1"/>
    <n v="0"/>
    <s v="ALUM"/>
    <m/>
    <s v="ALUM"/>
    <s v=""/>
  </r>
  <r>
    <s v="ALUMB1I00NAT26.5x26.5"/>
    <m/>
    <s v="ALUM 6061-T6 1.0&quot; x 26.5 x 26.5"/>
    <s v="ALUM 6061-T6 1.0&quot; x 26.5 x 26.5"/>
    <s v="RMM"/>
    <s v="EA"/>
    <s v="P"/>
    <b v="0"/>
    <x v="14"/>
    <b v="0"/>
    <b v="0"/>
    <b v="0"/>
    <b v="1"/>
    <n v="0"/>
    <s v="ALUM"/>
    <m/>
    <s v="ALUM"/>
    <s v=""/>
  </r>
  <r>
    <s v="ALUMB1I00NAT3I50144T6511"/>
    <s v="AL 6061-"/>
    <s v="AL 6061-T6511 bar stock 1.000 x 3.500 x 144.000, +.063/-.000"/>
    <s v="AL 6061-T6511 bar stock 1.000 x 3.500 x 144.000, +.063/-.000"/>
    <s v="RMM"/>
    <s v="EA"/>
    <s v="P"/>
    <b v="0"/>
    <x v="14"/>
    <b v="0"/>
    <b v="0"/>
    <b v="0"/>
    <b v="1"/>
    <n v="0"/>
    <s v="AL"/>
    <m/>
    <s v=""/>
    <s v="RMM_ALU"/>
  </r>
  <r>
    <s v="ALUMB1I00NAT4144T651"/>
    <s v="AL 6061-"/>
    <s v="ALUMINUM BAR 1.000 x 4.00 x 144.000, +.063/-.000"/>
    <s v="ALUMINUM BAR 1.000 x 4.00 x 144.000, +.063/-.000"/>
    <s v="RMM"/>
    <s v="EA"/>
    <s v="P"/>
    <b v="0"/>
    <x v="14"/>
    <b v="0"/>
    <b v="0"/>
    <b v="0"/>
    <b v="1"/>
    <n v="0"/>
    <s v="ALUMINUM"/>
    <m/>
    <s v="ALUM"/>
    <s v=""/>
  </r>
  <r>
    <s v="ALUMB1I00NAT81446061"/>
    <s v="AL  6061"/>
    <s v="AL  6061-T6 bar stock 1.000 x 8.000 x 144.000"/>
    <s v="AL  6061-T6 bar stock 1.000 x 8.000 x 144.000"/>
    <s v="RMM"/>
    <s v="EA"/>
    <s v="P"/>
    <b v="0"/>
    <x v="14"/>
    <b v="0"/>
    <b v="0"/>
    <b v="0"/>
    <b v="1"/>
    <n v="0"/>
    <s v="AL"/>
    <m/>
    <s v=""/>
    <s v="RMM_ALU"/>
  </r>
  <r>
    <s v="ALUMB1I0NAT2026"/>
    <s v="ALUMINUM"/>
    <s v="ALUMINUM 1.00 x 20.00 x 26.00, +.063/-.000 6061-T6511"/>
    <s v="ALUMINUM 1.00 x 20.00 x 26.00, +.063/-.000 6061-T6511"/>
    <s v="RMM"/>
    <s v="EA"/>
    <s v="P"/>
    <b v="0"/>
    <x v="14"/>
    <b v="0"/>
    <b v="0"/>
    <b v="0"/>
    <b v="1"/>
    <n v="0"/>
    <s v="ALUMINUM"/>
    <m/>
    <s v="ALUM"/>
    <s v=""/>
  </r>
  <r>
    <s v="ALUMB1I125NAT35I28T6061"/>
    <s v="ALUMNIUM"/>
    <s v="ALUMNIUM BAR 1.125&quot; X 35&quot; X 28&quot; T6061"/>
    <s v="ALUMNIUM BAR 1.125&quot; X 35&quot; X 28&quot; T6061"/>
    <s v="RMM"/>
    <s v="EA"/>
    <s v="P"/>
    <b v="0"/>
    <x v="14"/>
    <b v="0"/>
    <b v="0"/>
    <b v="0"/>
    <b v="1"/>
    <n v="0"/>
    <s v="ALUMNIUM"/>
    <m/>
    <s v="ALUM"/>
    <s v=""/>
  </r>
  <r>
    <s v="ALUMB1I125NAT35I28T6511"/>
    <s v="ALUMNIUM"/>
    <s v="ALUMNIUM BAR 1.125&quot; X 35&quot; X 28&quot; T6"/>
    <s v="ALUMNIUM BAR 1.125&quot; X 35&quot; X 28&quot; T6"/>
    <s v="RMM"/>
    <s v="EA"/>
    <s v="P"/>
    <b v="0"/>
    <x v="14"/>
    <b v="0"/>
    <b v="0"/>
    <b v="0"/>
    <b v="1"/>
    <n v="0"/>
    <s v="ALUMNIUM"/>
    <m/>
    <s v="ALUM"/>
    <s v=""/>
  </r>
  <r>
    <s v="ALUMB1I25NAT1I5144T6511"/>
    <s v="ALUM 606"/>
    <s v="ALUM 6061-T6 1.25 in thick x 1.5 x 144"/>
    <s v="ALUM 6061-T6 1.25 in thick x 1.5 x 144"/>
    <s v="RMM"/>
    <s v="EA"/>
    <s v="P"/>
    <b v="0"/>
    <x v="14"/>
    <b v="0"/>
    <b v="0"/>
    <b v="0"/>
    <b v="1"/>
    <n v="0"/>
    <s v="ALUM"/>
    <m/>
    <s v="ALUM"/>
    <s v=""/>
  </r>
  <r>
    <s v="ALUMB1I25NAT1I75144T6511"/>
    <s v="ALUMINUM"/>
    <s v="ALUMINUM BAR 1.250 x 1.750 x 144.000, 6061-T6511"/>
    <s v="ALUMINUM BAR 1.250 x 1.750 x 144.000, 6061-T6511"/>
    <s v="RMM"/>
    <s v="EA"/>
    <s v="P"/>
    <b v="0"/>
    <x v="14"/>
    <b v="0"/>
    <b v="0"/>
    <b v="0"/>
    <b v="1"/>
    <n v="0"/>
    <s v="ALUMINUM"/>
    <m/>
    <s v="ALUM"/>
    <s v=""/>
  </r>
  <r>
    <s v="ALUMB1I25NAT2026"/>
    <s v="ALUMINUM"/>
    <s v="ALUMINUM  1.250 x 20.000 x 26.000, +.063/-.000, 6061-T651"/>
    <s v="ALUMINUM  1.250 x 20.000 x 26.000, +.063/-.000, 6061-T651"/>
    <s v="RMM"/>
    <s v="EA"/>
    <s v="P"/>
    <b v="0"/>
    <x v="14"/>
    <b v="0"/>
    <b v="0"/>
    <b v="0"/>
    <b v="1"/>
    <n v="0"/>
    <s v="ALUMINUM"/>
    <m/>
    <s v="ALUM"/>
    <s v=""/>
  </r>
  <r>
    <s v="ALUMB1I25NAT2144"/>
    <s v="SST BAR"/>
    <s v="ALUMINUM BAR 1.250 x 2.000 x 144.000, 6061-T6511"/>
    <s v="ALUMINUM BAR 1.250 x 2.000 x 144.000, 6061-T6511"/>
    <s v="RMM"/>
    <s v="EA"/>
    <s v="P"/>
    <b v="0"/>
    <x v="14"/>
    <b v="0"/>
    <b v="0"/>
    <b v="0"/>
    <b v="1"/>
    <n v="0"/>
    <s v="ALUMINUM"/>
    <m/>
    <s v="ALUM"/>
    <s v=""/>
  </r>
  <r>
    <s v="ALUMB1I25NAT2I25144T6511"/>
    <s v="ALUMINUM"/>
    <s v="ALUMINUM BAR 1.250 x 2.250 x 144.000, 6061-T6511"/>
    <s v="ALUMINUM BAR 1.250 x 2.250 x 144.000, 6061-T6511"/>
    <s v="RMM"/>
    <s v="EA"/>
    <s v="P"/>
    <b v="0"/>
    <x v="14"/>
    <b v="0"/>
    <b v="0"/>
    <b v="0"/>
    <b v="1"/>
    <n v="0"/>
    <s v="ALUMINUM"/>
    <m/>
    <s v="ALUM"/>
    <s v=""/>
  </r>
  <r>
    <s v="ALUMB1I25NAT2I5144T6511"/>
    <s v="ALUMINUM"/>
    <s v="ALUMINUM 1.250 x 2.500 x 144.000, 6061-T6511"/>
    <s v="ALUMINUM 1.250 x 2.500 x 144.000, 6061-T6511"/>
    <s v="RMM"/>
    <s v="EA"/>
    <s v="P"/>
    <b v="0"/>
    <x v="14"/>
    <b v="0"/>
    <b v="0"/>
    <b v="0"/>
    <b v="1"/>
    <n v="0"/>
    <s v="ALUMINUM"/>
    <m/>
    <s v="ALUM"/>
    <s v=""/>
  </r>
  <r>
    <s v="ALUMB1I25NAT35I28T6061"/>
    <s v="ALUMNIUM"/>
    <s v="ALUMNIUM BAR 1.25&quot; X 35&quot; X 28&quot; T6061"/>
    <s v="ALUMNIUM BAR 1.25&quot; X 35&quot; X 28&quot; T6061"/>
    <s v="RMM"/>
    <s v="EA"/>
    <s v="P"/>
    <b v="0"/>
    <x v="14"/>
    <b v="0"/>
    <b v="0"/>
    <b v="0"/>
    <b v="1"/>
    <n v="0"/>
    <s v="ALUMNIUM"/>
    <m/>
    <s v="ALUM"/>
    <s v=""/>
  </r>
  <r>
    <s v="ALUMB1I50NAT12X55I5MIC6"/>
    <s v="ALUMINUM"/>
    <s v="ALUMINUM BAR MIC 6 55.5 x 12.0 x 1.5."/>
    <s v="ALUMINUM BAR MIC 6 55.5 x 12.0 x 1.5."/>
    <s v="RMM"/>
    <s v="EA"/>
    <s v="P"/>
    <b v="0"/>
    <x v="14"/>
    <b v="0"/>
    <b v="0"/>
    <b v="0"/>
    <b v="1"/>
    <n v="0"/>
    <s v="ALUMINUM"/>
    <m/>
    <s v="ALUM"/>
    <s v=""/>
  </r>
  <r>
    <s v="ALUMB1I50NAT12X56MIC6"/>
    <s v="ALUMNUM"/>
    <s v="ALUMNUM BAR 1.500 x 12.000 x 56.000, +.060/-.000, MIC6"/>
    <s v="ALUMNUM BAR 1.500 x 12.000 x 56.000, +.060/-.000, MIC6"/>
    <s v="RMM"/>
    <s v="EA"/>
    <s v="P"/>
    <b v="0"/>
    <x v="14"/>
    <b v="0"/>
    <b v="0"/>
    <b v="0"/>
    <b v="1"/>
    <n v="0"/>
    <s v="ALUMNUM"/>
    <m/>
    <s v="ALUM"/>
    <s v=""/>
  </r>
  <r>
    <s v="ALUMB1I50NAT5144"/>
    <s v="ALUMINUM"/>
    <s v="ALUMINUM 1.500 x 5.000 x 144.000, 6061-T6511"/>
    <s v="ALUMINUM 1.500 x 5.000 x 144.000, 6061-T6511"/>
    <s v="RMM"/>
    <s v="EA"/>
    <s v="P"/>
    <b v="0"/>
    <x v="14"/>
    <b v="0"/>
    <b v="0"/>
    <b v="0"/>
    <b v="1"/>
    <n v="0"/>
    <s v="ALUMINUM"/>
    <m/>
    <s v="ALUM"/>
    <s v=""/>
  </r>
  <r>
    <s v="ALUMB1I50NAT611I30"/>
    <s v="ALUM BAR"/>
    <s v="ALUM BAR 6.0 x 11.30 x 1.50&quot;"/>
    <s v="ALUM BAR 6.0 x 11.30 x 1.50&quot;"/>
    <s v="RMM"/>
    <s v="EA"/>
    <s v="P"/>
    <b v="0"/>
    <x v="14"/>
    <b v="0"/>
    <b v="0"/>
    <b v="0"/>
    <b v="1"/>
    <n v="0"/>
    <s v="ALUM"/>
    <m/>
    <s v="ALUM"/>
    <s v=""/>
  </r>
  <r>
    <s v="ALUMB1I50NAT625I10"/>
    <s v="ALUM BAR"/>
    <s v="ALUM BAR 6.0 x 25.10 x 1.50&quot;"/>
    <s v="ALUM BAR 6.0 x 25.10 x 1.50&quot;"/>
    <s v="RMM"/>
    <s v="EA"/>
    <s v="P"/>
    <b v="0"/>
    <x v="14"/>
    <b v="0"/>
    <b v="0"/>
    <b v="0"/>
    <b v="1"/>
    <n v="0"/>
    <s v="ALUM"/>
    <m/>
    <s v="ALUM"/>
    <s v=""/>
  </r>
  <r>
    <s v="ALUMB1I50NAT8144T651"/>
    <s v="ALUMINUM"/>
    <s v="ALUMINUM BAR 1.500 x 8.000 x 144.000, 6061-T6511"/>
    <s v="ALUMINUM BAR 1.500 x 8.000 x 144.000, 6061-T6511"/>
    <s v="RMM"/>
    <s v="EA"/>
    <s v="P"/>
    <b v="0"/>
    <x v="14"/>
    <b v="0"/>
    <b v="0"/>
    <b v="0"/>
    <b v="1"/>
    <n v="0"/>
    <s v="ALUMINUM"/>
    <m/>
    <s v="ALUM"/>
    <s v=""/>
  </r>
  <r>
    <s v="ALUMB1I75NAT1144T6511"/>
    <s v="ALUMINUM"/>
    <s v="ALUMINUM BAR 1.000 x 1.750 x 144.000, 6061-T6511 (PRICING AND USAGE PER FT)"/>
    <s v="ALUMINUM BAR 1.000 x 1.750 x 144.000, 6061-T6511 (PRICING AND USAGE PER FT)"/>
    <s v="RMM"/>
    <s v="EA"/>
    <s v="P"/>
    <b v="0"/>
    <x v="14"/>
    <b v="0"/>
    <b v="0"/>
    <b v="0"/>
    <b v="1"/>
    <n v="0"/>
    <s v="ALUMINUM"/>
    <m/>
    <s v="ALUM"/>
    <s v=""/>
  </r>
  <r>
    <s v="ALUMB1I75NAT2144T6511"/>
    <s v="ALUMINUM"/>
    <s v="ALUMINUM BAR 1.750 x 2.000 x 144.000, 6061-T6511"/>
    <s v="ALUMINUM BAR 1.750 x 2.000 x 144.000, 6061-T6511"/>
    <s v="RMM"/>
    <s v="EA"/>
    <s v="P"/>
    <b v="0"/>
    <x v="14"/>
    <b v="0"/>
    <b v="0"/>
    <b v="0"/>
    <b v="1"/>
    <n v="0"/>
    <s v="ALUMINUM"/>
    <m/>
    <s v="ALUM"/>
    <s v=""/>
  </r>
  <r>
    <s v="ALUMB1I75NAT7485T651"/>
    <s v="ALUMINUM"/>
    <s v="ALUMINUM BAR 1.750 x 7.000 x 48.500, +.063/-.000, 6061-T651 Plate"/>
    <s v="ALUMINUM BAR 1.750 x 7.000 x 48.500, +.063/-.000, 6061-T651 Plate"/>
    <s v="RMM"/>
    <s v="EA"/>
    <s v="P"/>
    <b v="0"/>
    <x v="14"/>
    <b v="0"/>
    <b v="0"/>
    <b v="0"/>
    <b v="1"/>
    <n v="0"/>
    <s v="ALUMINUM"/>
    <m/>
    <s v="PLATE"/>
    <s v=""/>
  </r>
  <r>
    <s v="ALUMB2I00NAT2I25144T6514117"/>
    <s v="ALUMINUM"/>
    <s v=" ALUMINUM ALLOY PER 6061-T6 OR T651 AMS 4117  2.00 inch thick x 2.25 width x 144.00”"/>
    <s v=" ALUMINUM ALLOY PER 6061-T6 OR T651 AMS 4117  2.00 inch thick x 2.25 width x 144.00”"/>
    <s v="RMM"/>
    <s v="EA"/>
    <s v="P"/>
    <b v="0"/>
    <x v="14"/>
    <b v="0"/>
    <b v="0"/>
    <b v="0"/>
    <b v="1"/>
    <n v="0"/>
    <s v=""/>
    <m/>
    <s v="ALUM"/>
    <s v="RMM_ALU"/>
  </r>
  <r>
    <s v="ALUMB2I00NAT2I50144T6514117"/>
    <s v="ALUMINUM"/>
    <s v="ALUMINUM ALLOY PER 6061-T6 OR T651 AMS 4117  2.00 inch thick x 2.50 width x 144.00”"/>
    <s v="ALUMINUM ALLOY PER 6061-T6 OR T651 AMS 4117  2.00 inch thick x 2.50 width x 144.00”"/>
    <s v="RMM"/>
    <s v="EA"/>
    <s v="P"/>
    <b v="0"/>
    <x v="14"/>
    <b v="0"/>
    <b v="0"/>
    <b v="0"/>
    <b v="1"/>
    <n v="0"/>
    <s v="ALUMINUM"/>
    <m/>
    <s v="ALUM"/>
    <s v=""/>
  </r>
  <r>
    <s v="ALUMB2I00NAT3I50144T6514117"/>
    <s v="6061-T6"/>
    <s v=" ALUMINUM ALLOY PER 6061-T6 OR T651 AMS 4117  2.00 inch thick x 3.50 width x 144.00”"/>
    <s v=" ALUMINUM ALLOY PER 6061-T6 OR T651 AMS 4117  2.00 inch thick x 3.50 width x 144.00”"/>
    <s v="RMM"/>
    <s v="EA"/>
    <s v="P"/>
    <b v="0"/>
    <x v="14"/>
    <b v="0"/>
    <b v="0"/>
    <b v="0"/>
    <b v="1"/>
    <n v="0"/>
    <s v=""/>
    <m/>
    <s v="ALUM"/>
    <s v="RMM_ALU"/>
  </r>
  <r>
    <s v="ALUMB2I00NAT4144T6514117"/>
    <s v="6061-T6"/>
    <s v="6061-T6 OR T651 ALUMINUM ALLOY PER AMS 4117  2.00 inch thick x 3.0 width x 144.00”"/>
    <s v="6061-T6 OR T651 ALUMINUM ALLOY PER AMS 4117  2.00 inch thick x 3.0 width x 144.00”"/>
    <s v="RMM"/>
    <s v="EA"/>
    <s v="P"/>
    <b v="0"/>
    <x v="14"/>
    <b v="0"/>
    <b v="0"/>
    <b v="0"/>
    <b v="1"/>
    <n v="0"/>
    <s v="6061-T6"/>
    <m/>
    <s v="ALUM"/>
    <s v="RMM_ALU"/>
  </r>
  <r>
    <s v="ALUMB2I00NAT5144T6511"/>
    <s v="2.000 x"/>
    <s v="ALUMINUM BAR 2.000 x 5.000 x 144.000, 6061-T6511"/>
    <s v="ALUMINUM BAR 2.000 x 5.000 x 144.000, 6061-T6511"/>
    <s v="RMM"/>
    <s v="EA"/>
    <s v="P"/>
    <b v="0"/>
    <x v="14"/>
    <b v="0"/>
    <b v="0"/>
    <b v="0"/>
    <b v="1"/>
    <n v="0"/>
    <s v="ALUMINUM"/>
    <m/>
    <s v="ALUM"/>
    <s v=""/>
  </r>
  <r>
    <s v="ALUMB2I00NAT612T6511"/>
    <s v="ALUMINUM"/>
    <s v="ALUMINUM SHEET 2.000 x 6.000 x 12.000, +.063/-.000, 6061-T6511 Bar"/>
    <s v="ALUMINUM SHEET 2.000 x 6.000 x 12.000, +.063/-.000, 6061-T6511 Bar"/>
    <s v="RMM"/>
    <s v="EA"/>
    <s v="P"/>
    <b v="0"/>
    <x v="14"/>
    <b v="0"/>
    <b v="0"/>
    <b v="0"/>
    <b v="1"/>
    <n v="0"/>
    <s v="ALUMINUM"/>
    <m/>
    <s v="ALUM"/>
    <s v=""/>
  </r>
  <r>
    <s v="ALUMB2I00NAT7144T651"/>
    <s v="ALUMINUM"/>
    <s v="ALUMINUM BAR 2.000 x 7.000 x 144.500, +.063/-.000, 6061-T651"/>
    <s v="ALUMINUM BAR 2.000 x 7.000 x 144.500, +.063/-.000, 6061-T651"/>
    <s v="RMM"/>
    <s v="EA"/>
    <s v="P"/>
    <b v="0"/>
    <x v="14"/>
    <b v="0"/>
    <b v="0"/>
    <b v="0"/>
    <b v="1"/>
    <n v="0"/>
    <s v="ALUMINUM"/>
    <m/>
    <s v="ALUM"/>
    <s v=""/>
  </r>
  <r>
    <s v="ALUMB2I250NAT3I75144T6511"/>
    <s v="ALUMNIUM"/>
    <s v="ALUMNIUM BAR 2.25&quot; X 3.75&quot; X 144&quot; T6511"/>
    <s v="ALUMNIUM BAR 2.25&quot; X 3.75&quot; X 144&quot; T6511"/>
    <s v="RMM"/>
    <s v="EA"/>
    <s v="P"/>
    <b v="0"/>
    <x v="14"/>
    <b v="0"/>
    <b v="0"/>
    <b v="0"/>
    <b v="1"/>
    <n v="0"/>
    <s v="ALUMNIUM"/>
    <m/>
    <s v="ALUM"/>
    <s v=""/>
  </r>
  <r>
    <s v="ALUMB2I50NAT3144T6511"/>
    <s v="ALUMINUM"/>
    <s v="ALUMINUM BAR 2.500 x 3.000 x 144.000, 6061-T6511"/>
    <s v="ALUMINUM BAR 2.500 x 3.000 x 144.000, 6061-T6511"/>
    <s v="RMM"/>
    <s v="EA"/>
    <s v="P"/>
    <b v="0"/>
    <x v="14"/>
    <b v="0"/>
    <b v="0"/>
    <b v="0"/>
    <b v="1"/>
    <n v="0"/>
    <s v="ALUMINUM"/>
    <m/>
    <s v="ALUM"/>
    <s v=""/>
  </r>
  <r>
    <s v="ALUMB3I00NAT4144T651"/>
    <s v="ALUMINUM"/>
    <s v="ALUMINUM BAR 3.000 x 4.000 x 144.000, 6061-T6511"/>
    <s v="ALUMINUM BAR 3.000 x 4.000 x 144.000, 6061-T6511"/>
    <s v="RMM"/>
    <s v="EA"/>
    <s v="P"/>
    <b v="0"/>
    <x v="14"/>
    <b v="0"/>
    <b v="0"/>
    <b v="0"/>
    <b v="1"/>
    <n v="0"/>
    <s v="ALUMINUM"/>
    <m/>
    <s v="ALUM"/>
    <s v=""/>
  </r>
  <r>
    <s v="ALUMB3I0NAT11251675"/>
    <s v="ALUMINIU"/>
    <s v="ALUMINIUM BAR  3.000 x 11.250 x 16.750, +.063/-.000, 6061-T651,"/>
    <s v="ALUMINIUM BAR  3.000 x 11.250 x 16.750, +.063/-.000, 6061-T651,"/>
    <s v="RMM"/>
    <s v="EA"/>
    <s v="P"/>
    <b v="0"/>
    <x v="14"/>
    <b v="0"/>
    <b v="0"/>
    <b v="0"/>
    <b v="1"/>
    <n v="0"/>
    <s v="ALUMINIUM"/>
    <m/>
    <s v="ALUM"/>
    <s v=""/>
  </r>
  <r>
    <s v="ALUMB4I25NAT3144T6514117"/>
    <s v="6061 AMS"/>
    <s v="6061-T6 OR T651 ALUMINUM ALLOY PER AMS 4117  3.00 inch thick x 4.25 width x 144.00”"/>
    <s v="6061-T6 OR T651 ALUMINUM ALLOY PER AMS 4117  3.00 inch thick x 4.25 width x 144.00”"/>
    <s v="RMM"/>
    <s v="EA"/>
    <s v="P"/>
    <b v="0"/>
    <x v="14"/>
    <b v="0"/>
    <b v="0"/>
    <b v="0"/>
    <b v="1"/>
    <n v="0"/>
    <s v="6061-T6"/>
    <m/>
    <s v="ALUM"/>
    <s v="RMM_ALU"/>
  </r>
  <r>
    <s v="ALUMB4I50NAT5575T6061"/>
    <s v="ALUMINIU"/>
    <s v="ALUMINIUM BAR 4.5&quot; X 5.5&quot; X 7.5&quot; T6061"/>
    <s v="ALUMINIUM BAR 4.5&quot; X 5.5&quot; X 7.5&quot; T6061"/>
    <s v="RMM"/>
    <s v="EA"/>
    <s v="P"/>
    <b v="0"/>
    <x v="14"/>
    <b v="0"/>
    <b v="0"/>
    <b v="0"/>
    <b v="1"/>
    <n v="0"/>
    <s v="ALUMINIUM"/>
    <m/>
    <s v="ALUM"/>
    <s v=""/>
  </r>
  <r>
    <s v="ALUMB5I00NAT4144"/>
    <s v="ALUMINIU"/>
    <s v="ALUMINUM 4.000 x 5.000 x 144.000, 6061-T6511"/>
    <s v="ALUMINUM 4.000 x 5.000 x 144.000, 6061-T6511"/>
    <s v="RMM"/>
    <s v="EA"/>
    <s v="P"/>
    <b v="0"/>
    <x v="14"/>
    <b v="0"/>
    <b v="0"/>
    <b v="0"/>
    <b v="1"/>
    <n v="0"/>
    <s v="ALUMINUM"/>
    <m/>
    <s v="ALUM"/>
    <s v=""/>
  </r>
  <r>
    <s v="ALUMBI250NAT1I251446061"/>
    <s v="ALUMINUM"/>
    <s v="ALUMINUM .250 x 1.250 x 144.000, 6061-T6511"/>
    <s v="ALUMINUM .250 x 1.250 x 144.000, 6061-T6511"/>
    <s v="RMM"/>
    <s v="EA"/>
    <s v="P"/>
    <b v="0"/>
    <x v="14"/>
    <b v="0"/>
    <b v="0"/>
    <b v="0"/>
    <b v="1"/>
    <n v="0"/>
    <s v="ALUMINUM"/>
    <m/>
    <s v="ALUM"/>
    <s v=""/>
  </r>
  <r>
    <s v="ALUMBI500NAT1I7512T6511"/>
    <s v="ALUMNIMU"/>
    <s v="ALUMNIMUM BAR .500 x 1.750 x 12.000, +.063/-.000, 6061-T6511"/>
    <s v="ALUMNIMUM BAR .500 x 1.750 x 12.000, +.063/-.000, 6061-T6511"/>
    <s v="RMM"/>
    <s v="EA"/>
    <s v="P"/>
    <b v="0"/>
    <x v="14"/>
    <b v="0"/>
    <b v="0"/>
    <b v="0"/>
    <b v="1"/>
    <n v="0"/>
    <s v="ALUMNIMUM"/>
    <m/>
    <s v="ALUM"/>
    <s v=""/>
  </r>
  <r>
    <s v="ALUMBI500NATI750144I0T6511"/>
    <s v="ALUM .50"/>
    <s v="ALUMINUM BAR 0.500 x .750 x 144 6061-T6"/>
    <s v="ALUMINUM BAR 0.500 x .750 x 144 6061-T6"/>
    <s v="RMM"/>
    <s v="EA"/>
    <s v="P"/>
    <b v="0"/>
    <x v="14"/>
    <b v="0"/>
    <b v="0"/>
    <b v="0"/>
    <b v="1"/>
    <n v="0"/>
    <s v="ALUMINUM"/>
    <m/>
    <s v="ALUM"/>
    <s v=""/>
  </r>
  <r>
    <s v="ALUMBI750NAT1144T6511"/>
    <s v="ALUM 606"/>
    <s v="ALUM 6061 .750 x 1 x 144"/>
    <s v="ALUM 6061 .750 x 1 x 144"/>
    <s v="RMM"/>
    <s v="EA"/>
    <s v="P"/>
    <b v="0"/>
    <x v="14"/>
    <b v="0"/>
    <b v="0"/>
    <b v="0"/>
    <b v="1"/>
    <n v="0"/>
    <s v="ALUM"/>
    <m/>
    <s v="ALUM"/>
    <s v=""/>
  </r>
  <r>
    <s v="ALUMBI750NAT12x144T6511"/>
    <s v="ALUMBI75"/>
    <s v="ALUMINUM BAR T6 6061  .75X12''X144"/>
    <s v="ALUMINUM BAR T6 6061  .75X12''X144"/>
    <s v="RMM"/>
    <s v="EA"/>
    <s v="P"/>
    <b v="0"/>
    <x v="14"/>
    <b v="0"/>
    <b v="0"/>
    <b v="0"/>
    <b v="1"/>
    <n v="0"/>
    <s v="ALUMINUM"/>
    <m/>
    <s v="ALUM"/>
    <s v=""/>
  </r>
  <r>
    <s v="ALUMBI750NAT2I57I4T6511"/>
    <s v="ALUMINUM"/>
    <s v="ALUMINUM BAR .750 x 2.500 x 7.400, +.063/-.000, 6061-T6511"/>
    <s v="ALUMINUM BAR .750 x 2.500 x 7.400, +.063/-.000, 6061-T6511"/>
    <s v="RMM"/>
    <s v="EA"/>
    <s v="P"/>
    <b v="0"/>
    <x v="14"/>
    <b v="0"/>
    <b v="0"/>
    <b v="0"/>
    <b v="1"/>
    <n v="0"/>
    <s v="ALUMINUM"/>
    <m/>
    <s v="ALUM"/>
    <s v=""/>
  </r>
  <r>
    <s v="Aluminium 1.0 x 25.0 x 25.0"/>
    <s v="Aluminiu"/>
    <s v="Aluminium 1.0 x 25.0 x 25.0"/>
    <s v="Aluminium 1.0 x 25.0 x 25.0"/>
    <m/>
    <s v="EA"/>
    <s v="P"/>
    <b v="1"/>
    <x v="3"/>
    <b v="0"/>
    <b v="0"/>
    <b v="0"/>
    <b v="1"/>
    <n v="0"/>
    <s v="Aluminium"/>
    <m/>
    <s v="ALUM"/>
    <s v=""/>
  </r>
  <r>
    <s v="Aluminium 1.00&quot; x 25.00 x 25.00"/>
    <s v="Aluminiu"/>
    <s v="Aluminium 1.00&quot; x 25.00 x 25.00"/>
    <s v="Aluminium 1.00&quot; x 25.00 x 25.00"/>
    <s v="RMM"/>
    <s v="EA"/>
    <s v="P"/>
    <b v="1"/>
    <x v="14"/>
    <b v="0"/>
    <b v="0"/>
    <b v="0"/>
    <b v="1"/>
    <n v="0"/>
    <s v="Aluminium"/>
    <m/>
    <s v="ALUM"/>
    <s v=""/>
  </r>
  <r>
    <s v="Aluminium 1.5 x 7.5 x 24.00"/>
    <s v="Aluminiu"/>
    <s v="Aluminium 1.5 x 7.5 x 24.00"/>
    <s v="Aluminium 1.5 x 7.5 x 24.00"/>
    <m/>
    <s v="EA"/>
    <s v="P"/>
    <b v="1"/>
    <x v="3"/>
    <b v="0"/>
    <b v="0"/>
    <b v="0"/>
    <b v="1"/>
    <n v="0"/>
    <s v="Aluminium"/>
    <m/>
    <s v="ALUM"/>
    <s v=""/>
  </r>
  <r>
    <s v="Aluminium 1.75&quot; x 7.50&quot; x 24.00&quot;"/>
    <s v="Aluminiu"/>
    <s v="Aluminium 1.75&quot; x 7.50&quot; x 24.00"/>
    <s v="Aluminium 1.75&quot; x 7.50&quot; x 24.00"/>
    <s v="RMM"/>
    <s v="EA"/>
    <s v="P"/>
    <b v="1"/>
    <x v="14"/>
    <b v="0"/>
    <b v="0"/>
    <b v="0"/>
    <b v="1"/>
    <n v="0"/>
    <s v="Aluminium"/>
    <m/>
    <s v="ALUM"/>
    <s v=""/>
  </r>
  <r>
    <s v="Aluminium 4.25 x 11.000 x 10.375"/>
    <s v="Aluminiu"/>
    <s v="Aluminium 4.25 x 11.000 x 10.375"/>
    <s v="Aluminium 4.25 x 11.000 x 10.375"/>
    <m/>
    <s v="EA"/>
    <s v="P"/>
    <b v="1"/>
    <x v="3"/>
    <b v="0"/>
    <b v="0"/>
    <b v="0"/>
    <b v="1"/>
    <n v="0"/>
    <s v="Aluminium"/>
    <m/>
    <s v="ALUM"/>
    <s v=""/>
  </r>
  <r>
    <s v="Aluminium Plate 0.04 x 6.4 x 0.9"/>
    <s v="Aluminiu"/>
    <s v="Aluminium Plate 0.04 x 6.4 x 0.9"/>
    <s v="Aluminium Plate 0.04 x 6.4 x 0.9"/>
    <m/>
    <s v="EA"/>
    <s v="P"/>
    <b v="1"/>
    <x v="3"/>
    <b v="0"/>
    <b v="0"/>
    <b v="0"/>
    <b v="1"/>
    <n v="0"/>
    <s v="Aluminium"/>
    <m/>
    <s v="PLATE"/>
    <s v=""/>
  </r>
  <r>
    <s v="Aluminum 1.50&quot; x 15.00&quot; x 15.00&quot;, 6061-T651"/>
    <s v="Aluminum"/>
    <s v="Aluminum 1.250&quot; x 15.25&quot; x 15.25&quot;, +.060/-.000, 6061-T651"/>
    <s v="Aluminum 1.250&quot; x 15.25&quot; x 15.25&quot;, +.060/-.000, 6061-T651"/>
    <m/>
    <s v="EA"/>
    <s v="P"/>
    <b v="1"/>
    <x v="3"/>
    <b v="0"/>
    <b v="0"/>
    <b v="0"/>
    <b v="1"/>
    <n v="0"/>
    <s v="Aluminum"/>
    <m/>
    <s v="ALUM"/>
    <s v=""/>
  </r>
  <r>
    <s v="Aluminum 16.5 x 12.5 x 1.0”"/>
    <s v="Aluminum"/>
    <s v="Aluminum 16.5 x 12.5 x 1.0”"/>
    <s v="Aluminum 16.5 x 12.5 x 1.0”"/>
    <m/>
    <s v="EA"/>
    <s v="P"/>
    <b v="1"/>
    <x v="3"/>
    <b v="0"/>
    <b v="0"/>
    <b v="0"/>
    <b v="1"/>
    <n v="0"/>
    <s v="Aluminum"/>
    <m/>
    <s v="ALUM"/>
    <s v=""/>
  </r>
  <r>
    <s v="ALUMINUM 6061-T6 2.75&quot; X 18.50&quot; X 18.50&quot;"/>
    <s v="ALUMINUM"/>
    <s v="ALUMINUM 6061-T651 2.75&quot; X18.50&quot; X 18.50&quot;"/>
    <s v="ALUMINUM 6061-T651 2.75&quot; X18.50&quot; X 18.50&quot;"/>
    <m/>
    <s v="EA"/>
    <s v="P"/>
    <b v="1"/>
    <x v="3"/>
    <b v="0"/>
    <b v="0"/>
    <b v="0"/>
    <b v="1"/>
    <n v="0"/>
    <s v="ALUMINUM"/>
    <m/>
    <s v="ALUM"/>
    <s v=""/>
  </r>
  <r>
    <s v="Aluminum 6061-T6 SHEET 0.125” thick x 0.75” x 46”"/>
    <s v="Aluminum"/>
    <s v="Aluminum 6061-T6 SHEET 0.125” thick x 0.75” x 46”-"/>
    <s v="Aluminum 6061-T6 SHEET 0.125” thick x 0.75” x 46”-"/>
    <m/>
    <s v="EA"/>
    <s v="P"/>
    <b v="1"/>
    <x v="3"/>
    <b v="0"/>
    <b v="0"/>
    <b v="0"/>
    <b v="1"/>
    <n v="0"/>
    <s v="Aluminum"/>
    <m/>
    <s v="ALUM"/>
    <s v=""/>
  </r>
  <r>
    <s v="Aluminum 6061-T6 SHEET 0.125” thick x 20” x 20”"/>
    <s v="Aluminum"/>
    <s v="Aluminum 6061-T6 SHEET 0.125” thick x 20” x 20”_x001e__x001e_(FRONT)"/>
    <s v="Aluminum 6061-T6 SHEET 0.125” thick x 20” x 20”_x001e__x001e_(FRONT)"/>
    <m/>
    <s v="EA"/>
    <s v="P"/>
    <b v="1"/>
    <x v="3"/>
    <b v="0"/>
    <b v="0"/>
    <b v="0"/>
    <b v="1"/>
    <n v="0"/>
    <s v="Aluminum"/>
    <m/>
    <s v="ALUM"/>
    <s v=""/>
  </r>
  <r>
    <s v="Aluminum 6061-T6 SHEET 0.5” thick x 30” x 30”"/>
    <s v="Aluminum"/>
    <s v="Aluminum 6061-T6 SHEET 0.5” thick x 30” x 30”_x001e__x001e_(ANNEAL TANK X4 TOP)"/>
    <s v="Aluminum 6061-T6 SHEET 0.5” thick x 30” x 30”_x001e__x001e_(ANNEAL TANK X4 TOP)"/>
    <m/>
    <s v="EA"/>
    <s v="P"/>
    <b v="1"/>
    <x v="3"/>
    <b v="0"/>
    <b v="0"/>
    <b v="0"/>
    <b v="1"/>
    <n v="0"/>
    <s v="Aluminum"/>
    <m/>
    <s v="TANK"/>
    <s v=""/>
  </r>
  <r>
    <s v="Aluminum 6061-T6 SHEET 2.25” thick x 18” x 18”"/>
    <s v="Aluminum"/>
    <s v="Aluminum 6061-T6 SHEET 2.25” thick x 18” x 18”"/>
    <s v="Aluminum 6061-T6 SHEET 2.25” thick x 18” x 18”"/>
    <m/>
    <s v="EA"/>
    <s v="P"/>
    <b v="1"/>
    <x v="3"/>
    <b v="0"/>
    <b v="0"/>
    <b v="0"/>
    <b v="1"/>
    <n v="0"/>
    <s v="Aluminum"/>
    <m/>
    <s v="ALUM"/>
    <s v=""/>
  </r>
  <r>
    <s v="Aluminum 6061-T6 SHEET 2” thick"/>
    <s v="Aluminum"/>
    <s v="Aluminum 6061-T6 SHEET 2” thick x 5.5” x 24.5”"/>
    <s v="Aluminum 6061-T6 SHEET 2” thick x 5.5” x 24.5”"/>
    <m/>
    <s v="EA"/>
    <s v="P"/>
    <b v="1"/>
    <x v="3"/>
    <b v="0"/>
    <b v="0"/>
    <b v="0"/>
    <b v="1"/>
    <n v="0"/>
    <s v="Aluminum"/>
    <m/>
    <s v="ALUM"/>
    <s v=""/>
  </r>
  <r>
    <s v="Aluminum Plate 0.04 x 6.4 x 0.9"/>
    <m/>
    <s v="Aluminum Plate 0.04 x 6.4 x 0.9"/>
    <s v="Aluminum Plate 0.04 x 6.4 x 0.9"/>
    <s v="TOOL"/>
    <s v="EA"/>
    <s v="P"/>
    <b v="0"/>
    <x v="14"/>
    <b v="0"/>
    <b v="0"/>
    <b v="0"/>
    <b v="1"/>
    <n v="0"/>
    <s v="Aluminum"/>
    <m/>
    <s v="PLATE"/>
    <s v=""/>
  </r>
  <r>
    <s v="Aluminum Plate 2.0 x 18.5 x 14.0"/>
    <s v="Aluminum"/>
    <s v="Aluminum Plate 2.0 x 18.5 x 14.0"/>
    <s v="Aluminum Plate 2.0 x 18.5 x 14.0"/>
    <m/>
    <s v="EA"/>
    <s v="P"/>
    <b v="1"/>
    <x v="3"/>
    <b v="0"/>
    <b v="0"/>
    <b v="0"/>
    <b v="1"/>
    <n v="0"/>
    <s v="Aluminum"/>
    <m/>
    <s v="PLATE"/>
    <s v=""/>
  </r>
  <r>
    <s v="Aluminum Plate 2.0 x 19.685 x 19.685"/>
    <s v="Aluminum"/>
    <s v="Aluminum Plate 2.0 x 19.685 x 19.685"/>
    <s v="Aluminum Plate 2.0 x 19.685 x 19.685"/>
    <m/>
    <s v="EA"/>
    <s v="P"/>
    <b v="1"/>
    <x v="3"/>
    <b v="0"/>
    <b v="0"/>
    <b v="0"/>
    <b v="1"/>
    <n v="0"/>
    <s v="Aluminum"/>
    <m/>
    <s v="PLATE"/>
    <s v=""/>
  </r>
  <r>
    <s v="Aluminum plate 64 x 14 x .375"/>
    <s v="Aluminum"/>
    <s v="Aluminum plate 64 x 14 x .375"/>
    <s v="Aluminum plate 64 x 14 x .375"/>
    <m/>
    <s v="EA"/>
    <s v="P"/>
    <b v="1"/>
    <x v="3"/>
    <b v="0"/>
    <b v="0"/>
    <b v="0"/>
    <b v="1"/>
    <n v="0"/>
    <s v="Aluminum"/>
    <m/>
    <s v="PLATE"/>
    <s v=""/>
  </r>
  <r>
    <s v="Aluminum plate 64 x 14 x 3.25"/>
    <s v="Aluminum"/>
    <s v="Aluminum plate 64 x 14 x 3.25"/>
    <s v="Aluminum plate 64 x 14 x 3.25"/>
    <s v="TOOL"/>
    <s v="EA"/>
    <s v="P"/>
    <b v="1"/>
    <x v="3"/>
    <b v="0"/>
    <b v="0"/>
    <b v="0"/>
    <b v="1"/>
    <n v="0"/>
    <s v="Aluminum"/>
    <m/>
    <s v="PLATE"/>
    <s v=""/>
  </r>
  <r>
    <s v="Aluminum plate for Vapor tank"/>
    <s v="Aluminum"/>
    <s v="Aluminum plate for Vapor tank"/>
    <s v="Aluminum plate for Vapor tank"/>
    <m/>
    <s v="EA"/>
    <s v="P"/>
    <b v="0"/>
    <x v="3"/>
    <b v="0"/>
    <b v="0"/>
    <b v="0"/>
    <b v="1"/>
    <n v="0"/>
    <s v="Aluminum"/>
    <m/>
    <s v="PLATE"/>
    <s v=""/>
  </r>
  <r>
    <s v="Aluminum sheet"/>
    <s v="8975K623"/>
    <s v="8975K623                      _x001e__x001e_Multipurpose 6061 Aluminum, 3/4&quot; Thick x 1-3/4&quot; Wide_x001e__x001e_T6511"/>
    <s v="8975K623                      _x001e__x001e_Multipurpose 6061 Aluminum, 3/4&quot; Thick x 1-3/4&quot; Wide_x001e__x001e_T6511"/>
    <m/>
    <s v="EA"/>
    <s v="P"/>
    <b v="1"/>
    <x v="3"/>
    <b v="0"/>
    <b v="0"/>
    <b v="0"/>
    <b v="1"/>
    <n v="0"/>
    <s v="8975K623"/>
    <m/>
    <s v="ALUM"/>
    <s v="Miscellaneous_Alu"/>
  </r>
  <r>
    <s v="Aluminum Top Plate"/>
    <m/>
    <s v="Aluminum Top Plate 6061"/>
    <s v="Aluminum Top Plate 6061"/>
    <m/>
    <s v="EA"/>
    <s v="M"/>
    <b v="0"/>
    <x v="0"/>
    <b v="0"/>
    <b v="1"/>
    <b v="0"/>
    <b v="1"/>
    <n v="0"/>
    <s v="Aluminum"/>
    <m/>
    <s v="PLATE"/>
    <s v=""/>
  </r>
  <r>
    <s v="ALUMINUM T-SLOTTED FRAMING EXTRUSION"/>
    <s v="ALUMINUM"/>
    <s v="ALUMINUM T-SLOTTED FRAMING EXTRUSION_x001e__x001e_OEM#47065T845"/>
    <s v="ALUMINUM T-SLOTTED FRAMING EXTRUSION_x001e__x001e_OEM#47065T845"/>
    <m/>
    <s v="EA"/>
    <s v="P"/>
    <b v="1"/>
    <x v="3"/>
    <b v="0"/>
    <b v="0"/>
    <b v="0"/>
    <b v="1"/>
    <n v="0"/>
    <s v="ALUMINUM"/>
    <m/>
    <s v="ALUM"/>
    <s v=""/>
  </r>
  <r>
    <s v="ALUMR100181256061T6"/>
    <s v="ALUM 606"/>
    <s v="ALLUMINIUM 6061-T6 (SPEC 202-606100-007) 1.0'' 18'' +060-0 X18'' +060-0 plate"/>
    <s v="ALLUMINIUM 6061-T6 (SPEC 202-606100-007) 1.0'' 18'' +060-0 X18'' +060-0 plate"/>
    <s v="RMM"/>
    <s v="EA"/>
    <s v="P"/>
    <b v="0"/>
    <x v="14"/>
    <b v="0"/>
    <b v="0"/>
    <b v="0"/>
    <b v="1"/>
    <n v="0"/>
    <s v="ALLUMINIUM"/>
    <m/>
    <s v="PLATE"/>
    <s v="RMM_ALU"/>
  </r>
  <r>
    <s v="ALUMR13I00NATI3756061"/>
    <s v="ALUMINUM"/>
    <s v="ALUMINUM ROD 13.000 dia X  .375 THICK, +.125/-.000, 6061-T651"/>
    <s v="ALUMINUM ROD 13.000 dia X  .375 THICK, +.125/-.000, 6061-T651"/>
    <s v="RMM"/>
    <s v="EA"/>
    <s v="P"/>
    <b v="0"/>
    <x v="14"/>
    <b v="0"/>
    <b v="0"/>
    <b v="0"/>
    <b v="1"/>
    <n v="0"/>
    <s v="ALUMINUM"/>
    <m/>
    <s v="ROD"/>
    <s v=""/>
  </r>
  <r>
    <s v="ALUMR18I5NAT1I75T651"/>
    <s v="+.125/-."/>
    <s v="ALUMINUM DISK 18.5 DIA X 1.75 LONG +.125/-.000, 6061-T651 (PRICING AND USAGE PER EA)"/>
    <s v="ALUMINUM DISK 18.5 DIA X 1.75 LONG +.125/-.000, 6061-T651 (PRICING AND USAGE PER EA)"/>
    <s v="RMM"/>
    <s v="EA"/>
    <s v="P"/>
    <b v="0"/>
    <x v="14"/>
    <b v="0"/>
    <b v="0"/>
    <b v="0"/>
    <b v="1"/>
    <n v="0"/>
    <s v="ALUMINUM"/>
    <m/>
    <s v="ALUM"/>
    <s v=""/>
  </r>
  <r>
    <s v="ALUMR1I00NAT144"/>
    <s v="ALUMINUM"/>
    <s v="ALUMINUM, 1” dia x 144.000, 6061-T6511"/>
    <s v="ALUMINUM, 1” dia x 144.000, 6061-T6511"/>
    <s v="RMM"/>
    <s v="EA"/>
    <s v="P"/>
    <b v="0"/>
    <x v="14"/>
    <b v="0"/>
    <b v="0"/>
    <b v="0"/>
    <b v="1"/>
    <n v="8"/>
    <s v=" 1” dia x 144.000, 6061-T6511"/>
    <m/>
    <s v="ALUM"/>
    <s v=""/>
  </r>
  <r>
    <s v="ALUMR1I00NAT144T6511"/>
    <s v="Aluminum"/>
    <s v="Aluminum Rod 1.000 dia x 144.000, 6061-T6511 ASTM B221"/>
    <s v="Aluminum Rod 1.000 dia x 144.000, 6061-T6511 ASTM B221"/>
    <s v="RMM"/>
    <s v="EA"/>
    <s v="P"/>
    <b v="0"/>
    <x v="14"/>
    <b v="0"/>
    <b v="0"/>
    <b v="0"/>
    <b v="1"/>
    <n v="0"/>
    <s v="Aluminum"/>
    <m/>
    <s v="ROD"/>
    <s v=""/>
  </r>
  <r>
    <s v="ALUMR1I500NAT144"/>
    <s v="ALUMINUM"/>
    <s v="ALUMINUM, 1.500” dia x 144.000, 6061-T6511"/>
    <s v="ALUMINUM, 1.500” dia x 144.000, 6061-T6511"/>
    <s v="RMM"/>
    <s v="EA"/>
    <s v="P"/>
    <b v="0"/>
    <x v="14"/>
    <b v="0"/>
    <b v="0"/>
    <b v="0"/>
    <b v="1"/>
    <n v="8"/>
    <s v=" 1.500” dia x 144.000, 6061-T6511"/>
    <m/>
    <s v="ALUM"/>
    <s v=""/>
  </r>
  <r>
    <s v="ALUMR1I50NAT18I524T651"/>
    <s v="1.500 x"/>
    <s v="ALUMINUM RING 1.500 x 24.000 (+.125/-.000) x 18.500 id (+.000/-.125), 6061-T651"/>
    <s v="ALUMINUM RING 1.500 x 24.000 (+.125/-.000) x 18.500 id (+.000/-.125), 6061-T651"/>
    <s v="RMM"/>
    <s v="EA"/>
    <s v="P"/>
    <b v="0"/>
    <x v="14"/>
    <b v="0"/>
    <b v="0"/>
    <b v="0"/>
    <b v="1"/>
    <n v="0"/>
    <s v="ALUMINUM"/>
    <m/>
    <s v="RING"/>
    <s v=""/>
  </r>
  <r>
    <s v="ALUMR1I75NAT144"/>
    <s v="ALUMINUM"/>
    <s v="ALUMINUM, 1.750” dia x 144.000, 6061-T6511"/>
    <s v="ALUMINUM, 1.750” dia x 144.000, 6061-T6511"/>
    <s v="RMM"/>
    <s v="EA"/>
    <s v="P"/>
    <b v="0"/>
    <x v="14"/>
    <b v="0"/>
    <b v="0"/>
    <b v="0"/>
    <b v="1"/>
    <n v="8"/>
    <s v=" 1.750” dia x 144.000, 6061-T6511"/>
    <m/>
    <s v="ALUM"/>
    <s v=""/>
  </r>
  <r>
    <s v="ALUMR1I75NAT19I0T6511"/>
    <s v="ALUMINUM"/>
    <s v="ALUMINUM ROD 1.750 dia x 19.000, +.063/-.000, 6061-T6511"/>
    <s v="ALUMINUM ROD 1.750 dia x 19.000, +.063/-.000, 6061-T6511"/>
    <s v="RMM"/>
    <s v="EA"/>
    <s v="P"/>
    <b v="0"/>
    <x v="14"/>
    <b v="0"/>
    <b v="0"/>
    <b v="0"/>
    <b v="1"/>
    <n v="0"/>
    <s v="ALUMINUM"/>
    <m/>
    <s v="ROD"/>
    <s v=""/>
  </r>
  <r>
    <s v="ALUMR26I0X16I5NAT1I25T651"/>
    <s v="ALUMINUM"/>
    <s v="ALUMINUM RING 1.250 x 26.000 od (+.125/-.000) x 16.500 id (+.000/-.125), 6061-T651"/>
    <s v="ALUMINUM RING 1.250 x 26.000 od (+.125/-.000) x 16.500 id (+.000/-.125), 6061-T651"/>
    <s v="RMM"/>
    <s v="EA"/>
    <s v="P"/>
    <b v="0"/>
    <x v="14"/>
    <b v="0"/>
    <b v="0"/>
    <b v="0"/>
    <b v="1"/>
    <n v="0"/>
    <s v="ALUMINUM"/>
    <m/>
    <s v="RING"/>
    <s v=""/>
  </r>
  <r>
    <s v="ALUMR2I00NAT144"/>
    <s v="ALUMINUM"/>
    <s v="ALUMINUM, 2.0” dia x 144.000, 6061-T6511"/>
    <s v="ALUMINUM, 2.0” dia x 144.000, 6061-T6511"/>
    <s v="RMM"/>
    <s v="EA"/>
    <s v="P"/>
    <b v="0"/>
    <x v="14"/>
    <b v="0"/>
    <b v="0"/>
    <b v="0"/>
    <b v="1"/>
    <n v="8"/>
    <s v=" 2.0” dia x 144.000, 6061-T6511"/>
    <m/>
    <s v="ALUM"/>
    <s v=""/>
  </r>
  <r>
    <s v="ALUMR2I25NAT26I59I50T651"/>
    <s v="ALUMINUM"/>
    <s v="ALUMINUM RING (DONUT) 2.250 x 26.500 od (+.125/-.000) x 9.500 id (+.000/-.125), 6061-T651"/>
    <s v="ALUMINUM RING (DONUT) 2.250 x 26.500 od (+.125/-.000) x 9.500 id (+.000/-.125), 6061-T651"/>
    <s v="RMM"/>
    <s v="EA"/>
    <s v="P"/>
    <b v="0"/>
    <x v="14"/>
    <b v="0"/>
    <b v="0"/>
    <b v="0"/>
    <b v="1"/>
    <n v="0"/>
    <s v="ALUMINUM"/>
    <m/>
    <s v="RING"/>
    <s v=""/>
  </r>
  <r>
    <s v="ALUMR2I50NAT144T6511"/>
    <s v="ALUMINUM"/>
    <s v="ALUMINUM ROD  2.50 dia x 144.000, 6061-T6511"/>
    <s v="ALUMINUM ROD  2.50 dia x 144.000, 6061-T6511"/>
    <s v="RMM"/>
    <s v="EA"/>
    <s v="P"/>
    <b v="0"/>
    <x v="14"/>
    <b v="0"/>
    <b v="0"/>
    <b v="0"/>
    <b v="1"/>
    <n v="0"/>
    <s v="ALUMINUM"/>
    <m/>
    <s v="ROD"/>
    <s v=""/>
  </r>
  <r>
    <s v="ALUMR2I75NAT12I0T6511"/>
    <s v="ALUMINUM"/>
    <s v="ALUMINUM ROD 2.750 dia x 12.000, 6061-T6511"/>
    <s v="ALUMINUM ROD 2.750 dia x 12.000, 6061-T6511"/>
    <s v="RMM"/>
    <s v="EA"/>
    <s v="P"/>
    <b v="0"/>
    <x v="14"/>
    <b v="0"/>
    <b v="0"/>
    <b v="0"/>
    <b v="1"/>
    <n v="0"/>
    <s v="ALUMINUM"/>
    <m/>
    <s v="ROD"/>
    <s v=""/>
  </r>
  <r>
    <s v="ALUMR2I75NAT144T6511"/>
    <s v=")  2.750"/>
    <s v="ALUMINUM ROD  2.750 dia x 144.000, 6061-T6511"/>
    <s v="ALUMINUM ROD  2.750 dia x 144.000, 6061-T6511"/>
    <s v="RMM"/>
    <s v="EA"/>
    <s v="P"/>
    <b v="0"/>
    <x v="14"/>
    <b v="0"/>
    <b v="0"/>
    <b v="0"/>
    <b v="1"/>
    <n v="0"/>
    <s v="ALUMINUM"/>
    <m/>
    <s v="ROD"/>
    <s v=""/>
  </r>
  <r>
    <s v="ALUMR3.125X11"/>
    <s v="ALUM Rod"/>
    <s v="ALUM Rod 3.125 x 11"/>
    <s v="ALUM Rod 3.125 x 11"/>
    <s v="RMM"/>
    <s v="EA"/>
    <s v="P"/>
    <b v="0"/>
    <x v="14"/>
    <b v="0"/>
    <b v="0"/>
    <b v="0"/>
    <b v="1"/>
    <n v="0"/>
    <s v="ALUM"/>
    <m/>
    <s v="ROD"/>
    <s v=""/>
  </r>
  <r>
    <s v="ALUMR32I0NAT2I25T651"/>
    <s v="T651"/>
    <s v="ALUMINUM ROD 2.250 THICK x 32.000 dia, +.125/-.000, 6061-T651"/>
    <s v="ALUMINUM ROD 2.250 THICK x 32.000 dia, +.125/-.000, 6061-T651"/>
    <s v="RMM"/>
    <s v="EA"/>
    <s v="P"/>
    <b v="0"/>
    <x v="14"/>
    <b v="0"/>
    <b v="0"/>
    <b v="0"/>
    <b v="1"/>
    <n v="0"/>
    <s v="ALUMINUM"/>
    <m/>
    <s v="ROD"/>
    <s v=""/>
  </r>
  <r>
    <s v="ALUMR3I50NAT12I0T6511"/>
    <s v="ALUMINUM"/>
    <s v="ALUMINUM ROD 3.500 dia x 144.000, 6061-T6511 (PRICING AND USAGE PER FT)"/>
    <s v="ALUMINUM ROD 3.500 dia x 144.000, 6061-T6511 (PRICING AND USAGE PER FT)"/>
    <s v="RMM"/>
    <s v="EA"/>
    <s v="P"/>
    <b v="0"/>
    <x v="14"/>
    <b v="0"/>
    <b v="0"/>
    <b v="0"/>
    <b v="1"/>
    <n v="0"/>
    <s v="ALUMINUM"/>
    <m/>
    <s v="ROD"/>
    <s v=""/>
  </r>
  <r>
    <s v="ALUMR3I50NAT144I0T6511"/>
    <s v="Alu ROD"/>
    <s v="Aluminum Rod 6061-T6 ASTMB211 3.5&quot; DIA x 144&quot; LONG"/>
    <s v="Aluminum Rod 6061-T6 ASTMB211 3.5&quot; DIA x 144&quot; LONG"/>
    <s v="RMM"/>
    <s v="EA"/>
    <s v="P"/>
    <b v="0"/>
    <x v="14"/>
    <b v="0"/>
    <b v="0"/>
    <b v="0"/>
    <b v="1"/>
    <n v="0"/>
    <s v="Aluminum"/>
    <m/>
    <s v="ROD"/>
    <s v=""/>
  </r>
  <r>
    <s v="ALUMR4I00NAT144I0T6511"/>
    <s v="ALUMINUM"/>
    <s v="ALUMINUM ROD 4.000 dia x 144.000, 6061-T6511"/>
    <s v="ALUMINUM ROD 4.000 dia x 144.000, 6061-T6511"/>
    <s v="RMM"/>
    <s v="EA"/>
    <s v="P"/>
    <b v="0"/>
    <x v="14"/>
    <b v="0"/>
    <b v="0"/>
    <b v="0"/>
    <b v="1"/>
    <n v="0"/>
    <s v="ALUMINUM"/>
    <m/>
    <s v="ROD"/>
    <s v=""/>
  </r>
  <r>
    <s v="ALUMR4I25NATI750T6511"/>
    <s v="ALUMINUM"/>
    <s v="ALUMINUM ROD 4.250 dia x .750, +.063/-.000, 6061-T6511 Rod"/>
    <s v="ALUMINUM ROD 4.250 dia x .750, +.063/-.000, 6061-T6511 Rod"/>
    <s v="RMM"/>
    <s v="EA"/>
    <s v="P"/>
    <b v="0"/>
    <x v="14"/>
    <b v="0"/>
    <b v="0"/>
    <b v="0"/>
    <b v="1"/>
    <n v="0"/>
    <s v="ALUMINUM"/>
    <m/>
    <s v="ROD"/>
    <s v=""/>
  </r>
  <r>
    <s v="ALUMR5I00NAT144T6511"/>
    <s v="Aluminum"/>
    <s v="Aluminum Rod 5.000 dia x 144.000, 6061-T6511"/>
    <s v="Aluminum Rod 5.000 dia x 144.000, 6061-T6511"/>
    <s v="RMM"/>
    <s v="EA"/>
    <s v="P"/>
    <b v="0"/>
    <x v="14"/>
    <b v="0"/>
    <b v="0"/>
    <b v="0"/>
    <b v="1"/>
    <n v="0"/>
    <s v="Aluminum"/>
    <m/>
    <s v="ROD"/>
    <s v=""/>
  </r>
  <r>
    <s v="ALUMR6061I375X12"/>
    <s v="aluminum"/>
    <s v="aluminum 6061 rod, .375 x 12&quot; long"/>
    <s v="aluminum 6061 rod, .375 x 12&quot; long"/>
    <s v="RMM"/>
    <s v="EA"/>
    <s v="P"/>
    <b v="0"/>
    <x v="14"/>
    <b v="0"/>
    <b v="0"/>
    <b v="0"/>
    <b v="1"/>
    <n v="0"/>
    <s v="aluminum"/>
    <m/>
    <s v="ROD"/>
    <s v=""/>
  </r>
  <r>
    <s v="ALUMR8I50NAT144T651"/>
    <s v="ALUMINUM"/>
    <s v="ALUMINUM ROD 8.500 dia x 144.000, 6061-T6511"/>
    <s v="ALUMINUM ROD 8.500 dia x 144.000, 6061-T6511"/>
    <s v="RMM"/>
    <s v="EA"/>
    <s v="P"/>
    <b v="0"/>
    <x v="14"/>
    <b v="0"/>
    <b v="0"/>
    <b v="0"/>
    <b v="1"/>
    <n v="0"/>
    <s v="ALUMINUM"/>
    <m/>
    <s v="ROD"/>
    <s v=""/>
  </r>
  <r>
    <s v="ALUMRI250NAT72I00AMS4185"/>
    <s v="ALUMINUM"/>
    <s v="ALUMINUM ROD 0.250&quot;Dia +/-0.003 x 72&quot;lg 4047 Aluminum Rod F Temper Chemistry Only per AMS 4185, AWS A5.8 and QQ-B-655C for BALSi-4"/>
    <s v="ALUMINUM ROD 0.250&quot;Dia +/-0.003 x 72&quot;lg 4047 Aluminum Rod F Temper Chemistry Only per AMS 4185, AWS A5.8 and QQ-B-655C for BALSi-4"/>
    <s v="RMM"/>
    <s v="EA"/>
    <s v="P"/>
    <b v="0"/>
    <x v="14"/>
    <b v="0"/>
    <b v="0"/>
    <b v="0"/>
    <b v="1"/>
    <n v="0"/>
    <s v="ALUMINUM"/>
    <m/>
    <s v="ROD"/>
    <s v=""/>
  </r>
  <r>
    <s v="ALUMRI312NAT12I0MCM"/>
    <s v="Multipur"/>
    <s v="Multipurpose 6061 Alum Rod with Certification 5/16&quot; Dia X 12’ Length MCM# 1615T14"/>
    <s v="Multipurpose 6061 Alum Rod with Certification 5/16&quot; Dia X 12’ Length MCM# 1615T14"/>
    <s v="RMM"/>
    <s v="EA"/>
    <s v="P"/>
    <b v="0"/>
    <x v="14"/>
    <b v="0"/>
    <b v="0"/>
    <b v="0"/>
    <b v="1"/>
    <n v="0"/>
    <s v="Multipurpose"/>
    <m/>
    <s v="ROD"/>
    <s v="RMM_ALU"/>
  </r>
  <r>
    <s v="ALUMRI375NAT144"/>
    <s v="ALUMINUM"/>
    <s v="ALUMINUM, .375 dia x 144.000, 6061-T6511"/>
    <s v="ALUMINUM, .375 dia x 144.000, 6061-T6511"/>
    <s v="RMM"/>
    <s v="EA"/>
    <s v="P"/>
    <b v="0"/>
    <x v="14"/>
    <b v="0"/>
    <b v="0"/>
    <b v="0"/>
    <b v="1"/>
    <n v="8"/>
    <s v=" .375 dia x 144.000, 6061-T6511"/>
    <m/>
    <s v="ALUM"/>
    <s v=""/>
  </r>
  <r>
    <s v="ALUMRI472NAT12I0T6511MCM"/>
    <s v="Tight-To"/>
    <s v="Aluminum Rod 12 mm Diameter Tight-Tolerance Multipurpose 6061 12 FT LONG MCMC# 6940T19"/>
    <s v="Aluminum Rod 12 mm Diameter Tight-Tolerance Multipurpose 6061 12 FT LONG MCMC# 6940T19"/>
    <s v="RMM"/>
    <s v="EA"/>
    <s v="P"/>
    <b v="0"/>
    <x v="14"/>
    <b v="0"/>
    <b v="0"/>
    <b v="0"/>
    <b v="1"/>
    <n v="0"/>
    <s v="Aluminum"/>
    <m/>
    <s v="ROD"/>
    <s v=""/>
  </r>
  <r>
    <s v="ALUMRI500NAT12I0MCM"/>
    <s v="ALUMINUM"/>
    <s v="ALUMINUM ROD 6061-T6511 0.5&quot; DIA 1FT LONG MCMC# 1615T67"/>
    <s v="ALUMINUM ROD 6061-T6511 0.5&quot; DIA 1FT LONG MCMC# 1615T67"/>
    <s v="RMM"/>
    <s v="EA"/>
    <s v="P"/>
    <b v="0"/>
    <x v="14"/>
    <b v="0"/>
    <b v="0"/>
    <b v="0"/>
    <b v="1"/>
    <n v="0"/>
    <s v="ALUMINUM"/>
    <m/>
    <s v="ROD"/>
    <s v=""/>
  </r>
  <r>
    <s v="ALUMRI500NAT144"/>
    <s v="ALUMINUM"/>
    <s v="ALUMINUM, .500 dia x 144.000, 6061-T6511"/>
    <s v="ALUMINUM, .500 dia x 144.000, 6061-T6511"/>
    <s v="RMM"/>
    <s v="EA"/>
    <s v="P"/>
    <b v="0"/>
    <x v="14"/>
    <b v="0"/>
    <b v="0"/>
    <b v="0"/>
    <b v="1"/>
    <n v="8"/>
    <s v=" .500 dia x 144.000, 6061-T6511"/>
    <m/>
    <s v="ALUM"/>
    <s v=""/>
  </r>
  <r>
    <s v="ALUMRI625NAT144"/>
    <s v="ALUMINUM"/>
    <s v="ALUMINUM, 625 dia x 144.000, 6061-T6511"/>
    <s v="ALUMINUM, 625 dia x 144.000, 6061-T6511"/>
    <s v="RMM"/>
    <s v="EA"/>
    <s v="P"/>
    <b v="0"/>
    <x v="14"/>
    <b v="0"/>
    <b v="0"/>
    <b v="0"/>
    <b v="1"/>
    <n v="8"/>
    <s v=" 625 dia x 144.000, 6061-T6511"/>
    <m/>
    <s v="ALUM"/>
    <s v=""/>
  </r>
  <r>
    <s v="ALUMRI750NAT12I0"/>
    <m/>
    <s v="ALUMINUM ROD 6061 ROD .75X12'' LONG"/>
    <s v="ALUMINUM ROD 6061 ROD .75X12'' LONG"/>
    <s v="RMM"/>
    <s v="FT"/>
    <s v="P"/>
    <b v="0"/>
    <x v="14"/>
    <b v="0"/>
    <b v="0"/>
    <b v="0"/>
    <b v="1"/>
    <n v="0"/>
    <s v="ALUMINUM"/>
    <m/>
    <s v="ROD"/>
    <s v=""/>
  </r>
  <r>
    <s v="ALUMRI750NAT144"/>
    <s v="ALUMINUM"/>
    <s v="ALUMINUM, .750 dia x 144.000, 6061-T6511"/>
    <s v="ALUMINUM, .750 dia x 144.000, 6061-T6511"/>
    <s v="RMM"/>
    <s v="EA"/>
    <s v="P"/>
    <b v="0"/>
    <x v="14"/>
    <b v="0"/>
    <b v="0"/>
    <b v="0"/>
    <b v="1"/>
    <n v="8"/>
    <s v=" .750 dia x 144.000, 6061-T6511"/>
    <m/>
    <s v="ALUM"/>
    <s v=""/>
  </r>
  <r>
    <s v="ALUMRI750NAT144T6511"/>
    <s v="ALUMINUM"/>
    <s v="ALUMINUM ROD 0.750 dia x 144.000, 6061-T6511"/>
    <s v="ALUMINUM ROD 0.750 dia x 144.000, 6061-T6511"/>
    <s v="RMM"/>
    <s v="EA"/>
    <s v="P"/>
    <b v="0"/>
    <x v="14"/>
    <b v="0"/>
    <b v="0"/>
    <b v="0"/>
    <b v="1"/>
    <n v="0"/>
    <s v="ALUMINUM"/>
    <m/>
    <s v="ROD"/>
    <s v=""/>
  </r>
  <r>
    <s v="ALUMS 1.0&quot; x 20.0&quot; x 20.0&quot;"/>
    <s v="ALUMS 1."/>
    <s v="ALUMS 1.0&quot; x 20.0&quot; x 20.0&quot;"/>
    <s v="ALUMS 1.0&quot; x 20.0&quot; x 20.0&quot;"/>
    <m/>
    <s v="EA"/>
    <s v="P"/>
    <b v="1"/>
    <x v="3"/>
    <b v="0"/>
    <b v="0"/>
    <b v="0"/>
    <b v="1"/>
    <n v="0"/>
    <s v="ALUMS"/>
    <m/>
    <s v="ALUM"/>
    <s v=""/>
  </r>
  <r>
    <s v="ALUMS 1.250&quot; x 20.0&quot; x 20.0&quot;"/>
    <s v="ALUMS 1."/>
    <s v="ALUMS 1.250&quot; x 20.0&quot; x 20.0&quot;"/>
    <s v="ALUMS 1.250&quot; x 20.0&quot; x 20.0&quot;"/>
    <m/>
    <s v="EA"/>
    <s v="P"/>
    <b v="1"/>
    <x v="3"/>
    <b v="0"/>
    <b v="0"/>
    <b v="0"/>
    <b v="1"/>
    <n v="0"/>
    <s v="ALUMS"/>
    <m/>
    <s v="ALUM"/>
    <s v=""/>
  </r>
  <r>
    <s v="ALUMS 1.5&quot; thick x 20 x 20 AL-6161 T6"/>
    <s v="ALUMS 1."/>
    <s v="ALUMS 1.5&quot; thick x 20 x 20 AL-6161 T6"/>
    <s v="ALUMS 1.5&quot; thick x 20 x 20 AL-6161 T6"/>
    <m/>
    <s v="EA"/>
    <s v="P"/>
    <b v="1"/>
    <x v="3"/>
    <b v="0"/>
    <b v="0"/>
    <b v="0"/>
    <b v="1"/>
    <n v="0"/>
    <s v="ALUMS"/>
    <m/>
    <s v="ALUM"/>
    <s v=""/>
  </r>
  <r>
    <s v="Alums 1.9&quot; thick x 7.00 x 2.125 AL 6061-T6"/>
    <s v="Alums 1."/>
    <s v="Alums 1.9&quot; thick x 7.00 x 2.125 AL 6061-T6"/>
    <s v="Alums 1.9&quot; thick x 7.00 x 2.125 AL 6061-T6"/>
    <m/>
    <s v="EA"/>
    <s v="P"/>
    <b v="1"/>
    <x v="3"/>
    <b v="0"/>
    <b v="0"/>
    <b v="0"/>
    <b v="1"/>
    <n v="0"/>
    <s v="Alums"/>
    <m/>
    <s v="ALUM"/>
    <s v=""/>
  </r>
  <r>
    <s v="ALUMS 1I00 x 16.25 x 12.25, 6061-T651"/>
    <s v="ALUMS 1I"/>
    <s v="ALUMS 1I00 x 16.25 x 12.25, 6061-T651"/>
    <s v="ALUMS 1I00 x 16.25 x 12.25, 6061-T651"/>
    <m/>
    <s v="EA"/>
    <s v="P"/>
    <b v="1"/>
    <x v="3"/>
    <b v="0"/>
    <b v="0"/>
    <b v="0"/>
    <b v="1"/>
    <n v="0"/>
    <s v="ALUMS"/>
    <m/>
    <s v="ALUM"/>
    <s v=""/>
  </r>
  <r>
    <s v="ALUMS 1I00NAT 8.9 x 5.08"/>
    <s v="ALUMINUM"/>
    <s v="ALUMINUM  1.00&quot; X 8.90&quot; x 5.08&quot;"/>
    <s v="ALUMINUM  1.00&quot; X 8.90&quot; x 5.08&quot;"/>
    <m/>
    <s v="EA"/>
    <s v="P"/>
    <b v="1"/>
    <x v="3"/>
    <b v="0"/>
    <b v="0"/>
    <b v="0"/>
    <b v="1"/>
    <n v="0"/>
    <s v="ALUMINUM"/>
    <m/>
    <s v="ALUM"/>
    <s v=""/>
  </r>
  <r>
    <s v="ALUMS 1I25NAT 12.0 x 13.5"/>
    <s v="ALUMINUM"/>
    <s v="ALUMINUM SHEET 1.250 x 12.00 x 13.50, 6061-T6"/>
    <s v="ALUMINUM SHEET 1.250 x 12.00 x 13.50, 6061-T6"/>
    <s v="RMM"/>
    <s v="EA"/>
    <s v="P"/>
    <b v="1"/>
    <x v="14"/>
    <b v="0"/>
    <b v="0"/>
    <b v="0"/>
    <b v="1"/>
    <n v="0"/>
    <s v="ALUMINUM"/>
    <m/>
    <s v="ALUM"/>
    <s v=""/>
  </r>
  <r>
    <s v="ALUMS 1I75NAT 15.0 x 16.5"/>
    <s v="ALUMINUM"/>
    <s v="ALUMINUM SHEET 1.750 x 15.00 x 16.50, 6061-T6"/>
    <s v="ALUMINUM SHEET 1.750 x 15.00 x 16.50, 6061-T6"/>
    <s v="RMM"/>
    <s v="EA"/>
    <s v="P"/>
    <b v="1"/>
    <x v="14"/>
    <b v="0"/>
    <b v="0"/>
    <b v="0"/>
    <b v="1"/>
    <n v="0"/>
    <s v="ALUMINUM"/>
    <m/>
    <s v="ALUM"/>
    <s v=""/>
  </r>
  <r>
    <s v="Alums 2.75 x 18.5 x 18.5 AL-6061-T6"/>
    <s v="Alums 2."/>
    <s v="Alums 2.75 x 18.5 x 18.5 AL-6061-T6"/>
    <s v="Alums 2.75 x 18.5 x 18.5 AL-6061-T6"/>
    <m/>
    <s v="EA"/>
    <s v="P"/>
    <b v="1"/>
    <x v="3"/>
    <b v="0"/>
    <b v="0"/>
    <b v="0"/>
    <b v="1"/>
    <n v="0"/>
    <s v="Alums"/>
    <m/>
    <s v="ALUM"/>
    <s v=""/>
  </r>
  <r>
    <s v="AlumS 33.125&quot; x 29.50&quot; X 2.25&quot;"/>
    <s v="AlumS 33"/>
    <s v="AlumS 33.125&quot; x 29.50&quot; X 2.25&quot;"/>
    <s v="AlumS 33.125&quot; x 29.50&quot; X 2.25&quot;"/>
    <m/>
    <s v="EA"/>
    <s v="P"/>
    <b v="1"/>
    <x v="3"/>
    <b v="0"/>
    <b v="0"/>
    <b v="0"/>
    <b v="1"/>
    <n v="0"/>
    <s v="AlumS"/>
    <m/>
    <s v="ALUM"/>
    <s v=""/>
  </r>
  <r>
    <s v="ALUMS 3I50NAT 17.5 x 11.0"/>
    <s v="ALUMINUM"/>
    <s v="ALUMINUM SHEET 3.500 x 17.5 x 11.0, +.063/-.000, 6061-T651"/>
    <s v="ALUMINUM SHEET 3.500 x 17.5 x 11.0, +.063/-.000, 6061-T651"/>
    <s v="RMM"/>
    <s v="EA"/>
    <s v="P"/>
    <b v="1"/>
    <x v="14"/>
    <b v="0"/>
    <b v="0"/>
    <b v="0"/>
    <b v="1"/>
    <n v="0"/>
    <s v="ALUMINUM"/>
    <m/>
    <s v="ALUM"/>
    <s v=""/>
  </r>
  <r>
    <s v="ALUMS NATURAL 1.75 x 16.5 x 15.0"/>
    <s v="ALUMINUM"/>
    <s v="ALUMINUM 6061-T651 1.750&quot; X 16.5&quot; x 15.0&quot;"/>
    <s v="ALUMINUM 6061-T651 1.750&quot; X 16.5&quot; x 15.0&quot;"/>
    <m/>
    <s v="EA"/>
    <s v="P"/>
    <b v="1"/>
    <x v="3"/>
    <b v="0"/>
    <b v="0"/>
    <b v="0"/>
    <b v="1"/>
    <n v="0"/>
    <s v="ALUMINUM"/>
    <m/>
    <s v="ALUM"/>
    <s v=""/>
  </r>
  <r>
    <s v="ALUMS.375X39X39"/>
    <s v="ALUM 3/8"/>
    <s v="ALUM 3/8&quot; x 39.0 x 39.0"/>
    <s v="ALUM 3/8&quot; x 39.0 x 39.0"/>
    <s v="RMM"/>
    <s v="EA"/>
    <s v="P"/>
    <b v="0"/>
    <x v="14"/>
    <b v="0"/>
    <b v="0"/>
    <b v="0"/>
    <b v="1"/>
    <n v="0"/>
    <s v="ALUM"/>
    <m/>
    <s v="ALUM"/>
    <s v=""/>
  </r>
  <r>
    <s v="ALUMS0I50X30X30"/>
    <s v="ALUMS 0."/>
    <s v="ALUMS 0.50&quot; X 30.0 X 30.0 6061 T651"/>
    <s v="ALUMS 0.50&quot; X 30.0 X 30.0 6061 T651"/>
    <s v="RMM"/>
    <s v="EA"/>
    <s v="P"/>
    <b v="0"/>
    <x v="14"/>
    <b v="0"/>
    <b v="0"/>
    <b v="0"/>
    <b v="1"/>
    <n v="0"/>
    <s v="ALUMS"/>
    <m/>
    <s v="ALUM"/>
    <s v=""/>
  </r>
  <r>
    <s v="ALUMS0I5X3I25X11I25"/>
    <s v="ALUM 606"/>
    <s v="ALUM 6061-T6 0.5&quot; x 3.25&quot; x 11.25&quot; 6061-T651"/>
    <s v="ALUM 6061-T6 0.5&quot; x 3.25&quot; x 11.25&quot; 6061-T651"/>
    <s v="RMM"/>
    <s v="EA"/>
    <s v="P"/>
    <b v="0"/>
    <x v="14"/>
    <b v="0"/>
    <b v="0"/>
    <b v="0"/>
    <b v="1"/>
    <n v="0"/>
    <s v="ALUM"/>
    <m/>
    <s v="ALUM"/>
    <s v=""/>
  </r>
  <r>
    <s v="ALUMS0I75X2I25X12"/>
    <s v="0.75&quot; x"/>
    <s v="0.75&quot; x 2.25&quot; x 12&quot; 6061-T651"/>
    <s v="0.75&quot; x 2.25&quot; x 12&quot; 6061-T651"/>
    <s v="RMM"/>
    <s v="EA"/>
    <s v="P"/>
    <b v="0"/>
    <x v="14"/>
    <b v="0"/>
    <b v="0"/>
    <b v="0"/>
    <b v="1"/>
    <n v="0"/>
    <s v="0.75&quot;"/>
    <m/>
    <s v=""/>
    <s v="RMM_ALU"/>
  </r>
  <r>
    <s v="ALUMS1.5x27.5x60"/>
    <s v="1.50 x 2"/>
    <s v="1.50 x 27.50 x 60.00 6061-T6 Plate"/>
    <s v="1.50 x 27.50 x 60.00 6061-T6 Plate"/>
    <s v="RMM"/>
    <s v="EA"/>
    <s v="P"/>
    <b v="0"/>
    <x v="14"/>
    <b v="0"/>
    <b v="0"/>
    <b v="0"/>
    <b v="1"/>
    <n v="0"/>
    <s v="1.50"/>
    <m/>
    <s v="PLATE"/>
    <s v="RMM_ALU"/>
  </r>
  <r>
    <s v="ALUMS1I00NAT10.75x10.75"/>
    <m/>
    <s v="ALUMINUM SHEET 1.000 x 10.75 x 10.75, +.063/-.000, 6061-T651"/>
    <s v="ALUMINUM SHEET 1.000 x 10.75 x 10.75, +.063/-.000, 6061-T651"/>
    <s v="RMM"/>
    <s v="EA"/>
    <s v="P"/>
    <b v="0"/>
    <x v="14"/>
    <b v="0"/>
    <b v="0"/>
    <b v="0"/>
    <b v="1"/>
    <n v="0"/>
    <s v="ALUMINUM"/>
    <m/>
    <s v="ALUM"/>
    <s v=""/>
  </r>
  <r>
    <s v="ALUMS1I00NAT1111T6511"/>
    <s v="ALUMINUM"/>
    <s v="ALUMINUM SHEET 1.000 x 11.000 x 11.000, +.063/-.000, 6061-T651"/>
    <s v="ALUMINUM SHEET 1.000 x 11.000 x 11.000, +.063/-.000, 6061-T651"/>
    <s v="RMM"/>
    <s v="EA"/>
    <s v="P"/>
    <b v="0"/>
    <x v="14"/>
    <b v="0"/>
    <b v="0"/>
    <b v="0"/>
    <b v="1"/>
    <n v="0"/>
    <s v="ALUMINUM"/>
    <m/>
    <s v="ALUM"/>
    <s v=""/>
  </r>
  <r>
    <s v="ALUMS1I00NAT1212"/>
    <s v="ALUMINUM"/>
    <s v="ALUMINUM  1.000 X 12.25&quot; X 12.25&quot; PLATE 6061 T651 OEM# 1PL61D"/>
    <s v="ALUMINUM  1.000 X 12.25&quot; X 12.25&quot; PLATE 6061 T651 OEM# 1PL61D"/>
    <s v="RMM"/>
    <s v="EA"/>
    <s v="P"/>
    <b v="0"/>
    <x v="14"/>
    <b v="0"/>
    <b v="0"/>
    <b v="0"/>
    <b v="1"/>
    <n v="0"/>
    <s v="ALUMINUM"/>
    <m/>
    <s v="PLATE"/>
    <s v=""/>
  </r>
  <r>
    <s v="ALUMS1I00NAT1212MCM"/>
    <s v="Aluminum"/>
    <s v="Aluminum Anodized Multipurpose 6061 Sheet, 1&quot; Thick 12&quot;X 12&quot; MCMC# 7255K8"/>
    <s v="Aluminum Anodized Multipurpose 6061 Sheet, 1&quot; Thick 12&quot;X 12&quot; MCMC# 7255K8"/>
    <s v="RMM"/>
    <s v="EA"/>
    <s v="P"/>
    <b v="0"/>
    <x v="14"/>
    <b v="0"/>
    <b v="0"/>
    <b v="0"/>
    <b v="1"/>
    <n v="0"/>
    <s v="Aluminum"/>
    <m/>
    <s v="ALUM"/>
    <s v=""/>
  </r>
  <r>
    <s v="ALUMS1I00NAT1256MIC6"/>
    <s v="ALUMINIU"/>
    <s v="ALUMINIUM SHEET 1&quot; thick MIC6, 12&quot;x 56&quot;"/>
    <s v="ALUMINIUM SHEET 1&quot; thick MIC6, 12&quot;x 56&quot;"/>
    <s v="RMM"/>
    <s v="EA"/>
    <s v="P"/>
    <b v="0"/>
    <x v="14"/>
    <b v="0"/>
    <b v="0"/>
    <b v="0"/>
    <b v="1"/>
    <n v="0"/>
    <s v="ALUMINIUM"/>
    <m/>
    <s v="ALUM"/>
    <s v=""/>
  </r>
  <r>
    <s v="ALUMS1I00NAT12I2530MIC6"/>
    <s v="AL MIC6"/>
    <s v="AL MIC6 thick 1&quot; x 30.00 x 12.25"/>
    <s v="AL MIC6 thick 1&quot; x 30.00 x 12.25"/>
    <s v="RMM"/>
    <s v="EA"/>
    <s v="P"/>
    <b v="0"/>
    <x v="14"/>
    <b v="0"/>
    <b v="0"/>
    <b v="0"/>
    <b v="1"/>
    <n v="0"/>
    <s v="AL"/>
    <m/>
    <s v=""/>
    <s v="RMM_ALU"/>
  </r>
  <r>
    <s v="ALUMS1I00NAT1313"/>
    <s v="ALUMINUM"/>
    <s v="ALUMINUM  1.000 X 13&quot; X 13&quot; PLATE 6061 T651 OEM# 1PL61D"/>
    <s v="ALUMINUM  1.000 X 13&quot; X 13&quot; PLATE 6061 T651 OEM# 1PL61D"/>
    <s v="RMM"/>
    <s v="EA"/>
    <s v="P"/>
    <b v="0"/>
    <x v="14"/>
    <b v="0"/>
    <b v="0"/>
    <b v="0"/>
    <b v="1"/>
    <n v="0"/>
    <s v="ALUMINUM"/>
    <m/>
    <s v="PLATE"/>
    <s v=""/>
  </r>
  <r>
    <s v="ALUMS1I00NAT1533T6511"/>
    <s v="AL6061-T"/>
    <s v="AL6061-T6 thick 1&quot; x 33 x 15"/>
    <s v="AL6061-T6 thick 1&quot; x 33 x 15"/>
    <s v="RMM"/>
    <s v="EA"/>
    <s v="P"/>
    <b v="0"/>
    <x v="14"/>
    <b v="0"/>
    <b v="0"/>
    <b v="0"/>
    <b v="1"/>
    <n v="0"/>
    <s v="AL6061-T6"/>
    <m/>
    <s v=""/>
    <s v="RMM_ALU"/>
  </r>
  <r>
    <s v="ALUMS1I00NAT18X18MCM"/>
    <s v="MULTIPUR"/>
    <s v="MULTIPURPOSE 6061 ALUMINUM 1&quot; THICK 18X18 MCMASTER# 89155K39"/>
    <s v="MULTIPURPOSE 6061 ALUMINUM 1&quot; THICK 18X18 MCMASTER# 89155K39"/>
    <s v="RMM"/>
    <s v="EA"/>
    <s v="P"/>
    <b v="0"/>
    <x v="14"/>
    <b v="0"/>
    <b v="0"/>
    <b v="0"/>
    <b v="1"/>
    <n v="0"/>
    <s v="MULTIPURPOSE"/>
    <m/>
    <s v="ALUM"/>
    <s v="RMM_ALU"/>
  </r>
  <r>
    <s v="ALUMS1I00NAT2020T651"/>
    <s v="ALUMINUM"/>
    <s v="ALUMINUM SHEET 1.000 x 20.000 x 20.000, +.063/-.000, 6061-T651"/>
    <s v="ALUMINUM SHEET 1.000 x 20.000 x 20.000, +.063/-.000, 6061-T651"/>
    <s v="RMM"/>
    <s v="EA"/>
    <s v="P"/>
    <b v="0"/>
    <x v="14"/>
    <b v="0"/>
    <b v="0"/>
    <b v="0"/>
    <b v="1"/>
    <n v="0"/>
    <s v="ALUMINUM"/>
    <m/>
    <s v="ALUM"/>
    <s v=""/>
  </r>
  <r>
    <s v="ALUMS1I00NAT22I522I5T6511"/>
    <s v="Alum 606"/>
    <s v="ALUMINIUM SHEET 6061-T6 22.5 x 22.5 x 1.000"/>
    <s v="ALUMINIUM SHEET 6061-T6 22.5 x 22.5 x 1.000"/>
    <s v="RMM"/>
    <s v="EA"/>
    <s v="P"/>
    <b v="0"/>
    <x v="14"/>
    <b v="0"/>
    <b v="0"/>
    <b v="0"/>
    <b v="1"/>
    <n v="0"/>
    <s v="ALUMINIUM"/>
    <m/>
    <s v="ALUM"/>
    <s v=""/>
  </r>
  <r>
    <s v="ALUMS1I00NAT2424MCM"/>
    <s v="ALUMINIU"/>
    <s v="ALUMINIUM 6061 SHEET 1&quot;THICK X 24&quot; X 24&quot;  MCMC # 89155K86"/>
    <s v="ALUMINIUM 6061 SHEET 1&quot;THICK X 24&quot; X 24&quot;  MCMC # 89155K86"/>
    <s v="RMM"/>
    <s v="EA"/>
    <s v="P"/>
    <b v="0"/>
    <x v="14"/>
    <b v="0"/>
    <b v="0"/>
    <b v="0"/>
    <b v="1"/>
    <n v="0"/>
    <s v="ALUMINIUM"/>
    <m/>
    <s v="ALUM"/>
    <s v=""/>
  </r>
  <r>
    <s v="ALUMS1I00NAT2835T6511"/>
    <s v="ALUMINIU"/>
    <s v="ALUMINIUM 6061-T6 1.000&quot; X 35&quot; X 28&quot;"/>
    <s v="ALUMINIUM 6061-T6 1.000&quot; X 35&quot; X 28&quot;"/>
    <s v="RMM"/>
    <s v="EA"/>
    <s v="P"/>
    <b v="0"/>
    <x v="14"/>
    <b v="0"/>
    <b v="0"/>
    <b v="0"/>
    <b v="1"/>
    <n v="0"/>
    <s v="ALUMINIUM"/>
    <m/>
    <s v="ALUM"/>
    <s v=""/>
  </r>
  <r>
    <s v="ALUMS1I00NAT2I12MCM"/>
    <s v="MULTIPUR"/>
    <s v="MULTIPURPOSE 6061 ALUMINUM 1&quot; THICK 2&quot; WIDTH 12&quot; LENGTH MCMC#  8975K411"/>
    <s v="MULTIPURPOSE 6061 ALUMINUM 1&quot; THICK 2&quot; WIDTH 12&quot; LENGTH MCMC#  8975K411"/>
    <s v="RMM"/>
    <s v="EA"/>
    <s v="P"/>
    <b v="0"/>
    <x v="14"/>
    <b v="0"/>
    <b v="0"/>
    <b v="0"/>
    <b v="1"/>
    <n v="0"/>
    <s v="MULTIPURPOSE"/>
    <m/>
    <s v="ALUM"/>
    <s v="RMM_ALU"/>
  </r>
  <r>
    <s v="ALUMS1I00NAT2I536061"/>
    <s v="1.000 x"/>
    <s v="ALUMINUM SHEET1.000 x 2.500 x 3.000, +.063/-.000, 6061-T6511"/>
    <s v="ALUMINUM SHEET1.000 x 2.500 x 3.000, +.063/-.000, 6061-T6511"/>
    <s v="RMM"/>
    <s v="EA"/>
    <s v="P"/>
    <b v="0"/>
    <x v="14"/>
    <b v="0"/>
    <b v="0"/>
    <b v="0"/>
    <b v="1"/>
    <n v="0"/>
    <s v="ALUMINUM"/>
    <m/>
    <s v="ALUM"/>
    <s v=""/>
  </r>
  <r>
    <s v="ALUMS1I00NAT3030T6511"/>
    <s v="BOTTOM P"/>
    <s v="ALUMINUM SHEET  6061-T6  1.0” thick x 30” x 30”"/>
    <s v="ALUMINUM SHEET  6061-T6  1.0” thick x 30” x 30”"/>
    <s v="RMM"/>
    <s v="EA"/>
    <s v="P"/>
    <b v="0"/>
    <x v="14"/>
    <b v="0"/>
    <b v="0"/>
    <b v="0"/>
    <b v="1"/>
    <n v="0"/>
    <s v="ALUMINUM"/>
    <m/>
    <s v="ALUM"/>
    <s v=""/>
  </r>
  <r>
    <s v="ALUMS1I00NAT3144T6511"/>
    <s v="ALUM 606"/>
    <s v="ALUM 6061-T6 1.00 in thick x 3 x 144"/>
    <s v="ALUM 6061-T6 1.00 in thick x 3 x 144"/>
    <s v="RMM"/>
    <s v="EA"/>
    <s v="P"/>
    <b v="0"/>
    <x v="14"/>
    <b v="0"/>
    <b v="0"/>
    <b v="0"/>
    <b v="1"/>
    <n v="0"/>
    <s v="ALUM"/>
    <m/>
    <s v="ALUM"/>
    <s v=""/>
  </r>
  <r>
    <s v="ALUMS1I00NAT5I088I90T651"/>
    <s v="ALUMINUM"/>
    <s v="ALUMINUM SHEET 1.000 x 5.080 x 8.900, +.063/-.000, 6061-T651"/>
    <s v="ALUMINUM SHEET 1.000 x 5.080 x 8.900, +.063/-.000, 6061-T651"/>
    <s v="RMM"/>
    <s v="EA"/>
    <s v="P"/>
    <b v="0"/>
    <x v="14"/>
    <b v="0"/>
    <b v="0"/>
    <b v="0"/>
    <b v="1"/>
    <n v="0"/>
    <s v="ALUMINUM"/>
    <m/>
    <s v="ALUM"/>
    <s v=""/>
  </r>
  <r>
    <s v="ALUMS1I00NAT5I25144T6511"/>
    <s v="ALUM 606"/>
    <s v="ALUM 6061-T6 1.00 in thick x 5.25 x 144"/>
    <s v="ALUM 6061-T6 1.00 in thick x 5.25 x 144"/>
    <s v="RMM"/>
    <s v="EA"/>
    <s v="P"/>
    <b v="0"/>
    <x v="14"/>
    <b v="0"/>
    <b v="0"/>
    <b v="0"/>
    <b v="1"/>
    <n v="0"/>
    <s v="ALUM"/>
    <m/>
    <s v="ALUM"/>
    <s v=""/>
  </r>
  <r>
    <s v="ALUMS1I00NAT624I50T6511"/>
    <s v="AL 60611"/>
    <s v="AL 60611-T6 24.5 x 6.0 x 1.0 T6511"/>
    <s v="AL 60611-T6 24.5 x 6.0 x 1.0 T6511"/>
    <s v="RMM"/>
    <s v="EA"/>
    <s v="P"/>
    <b v="0"/>
    <x v="14"/>
    <b v="0"/>
    <b v="0"/>
    <b v="0"/>
    <b v="1"/>
    <n v="0"/>
    <s v="AL"/>
    <m/>
    <s v=""/>
    <s v="RMM_ALU"/>
  </r>
  <r>
    <s v="ALUMS1I00NAT7I5010I75T6511"/>
    <s v="ALUMINUM"/>
    <s v="ALUMINUM SHEET 1.000 x 7.500 x 10.750, +.063/-.000, 6061-T651"/>
    <s v="ALUMINUM SHEET 1.000 x 7.500 x 10.750, +.063/-.000, 6061-T651"/>
    <s v="RMM"/>
    <s v="EA"/>
    <s v="P"/>
    <b v="0"/>
    <x v="14"/>
    <b v="0"/>
    <b v="0"/>
    <b v="0"/>
    <b v="1"/>
    <n v="0"/>
    <s v="ALUMINUM"/>
    <m/>
    <s v="ALUM"/>
    <s v=""/>
  </r>
  <r>
    <s v="ALUMS1I00X25I50X25I50"/>
    <s v="ALUMS1i0"/>
    <s v="ALUMS1i00x25.50x25.50 6061 T651"/>
    <s v="ALUMS1i00x25.50x25.50 6061 T651"/>
    <s v="RMM"/>
    <s v="EA"/>
    <s v="P"/>
    <b v="0"/>
    <x v="14"/>
    <b v="0"/>
    <b v="0"/>
    <b v="0"/>
    <b v="1"/>
    <n v="0"/>
    <s v="ALUMS1i00x25.50x25.50"/>
    <m/>
    <s v="ALUM"/>
    <s v=""/>
  </r>
  <r>
    <s v="ALUMS1I125NAT2835T6511"/>
    <s v="ALUMINIU"/>
    <s v="ALUMINIUM 6061-T6 1.125&quot; X 35&quot; X 28&quot;"/>
    <s v="ALUMINIUM 6061-T6 1.125&quot; X 35&quot; X 28&quot;"/>
    <s v="RMM"/>
    <s v="EA"/>
    <s v="P"/>
    <b v="0"/>
    <x v="14"/>
    <b v="0"/>
    <b v="0"/>
    <b v="0"/>
    <b v="1"/>
    <n v="0"/>
    <s v="ALUMINIUM"/>
    <m/>
    <s v="ALUM"/>
    <s v=""/>
  </r>
  <r>
    <s v="ALUMS1I125NAT8I2516T651"/>
    <s v="ALUMNIMU"/>
    <s v="ALUMNIMUM SHEET 1.125 x 8.250 x 16.000, +.063/-.000, 6061-T651"/>
    <s v="ALUMNIMUM SHEET 1.125 x 8.250 x 16.000, +.063/-.000, 6061-T651"/>
    <s v="RMM"/>
    <s v="EA"/>
    <s v="P"/>
    <b v="0"/>
    <x v="14"/>
    <b v="0"/>
    <b v="0"/>
    <b v="0"/>
    <b v="1"/>
    <n v="0"/>
    <s v="ALUMNIMUM"/>
    <m/>
    <s v="ALUM"/>
    <s v=""/>
  </r>
  <r>
    <s v="ALUMS1I125NAT8I5016I0T651"/>
    <s v="ALUMINUM"/>
    <s v="ALUMINUM SHEET 1.125 x 8.500 x 16.000, +.063/-.000, 6061-T651"/>
    <s v="ALUMINUM SHEET 1.125 x 8.500 x 16.000, +.063/-.000, 6061-T651"/>
    <s v="RMM"/>
    <s v="EA"/>
    <s v="P"/>
    <b v="0"/>
    <x v="14"/>
    <b v="0"/>
    <b v="0"/>
    <b v="0"/>
    <b v="1"/>
    <n v="0"/>
    <s v="ALUMINUM"/>
    <m/>
    <s v="ALUM"/>
    <s v=""/>
  </r>
  <r>
    <s v="ALUMS1I250NAT0404T6511"/>
    <s v="ALUMINIU"/>
    <s v="ALUMINIUM 1.250 x 4.000 x 4.000 +060/-000, 6061-T6511"/>
    <s v="ALUMINIUM 1.250 x 4.000 x 4.000 +060/-000, 6061-T6511"/>
    <s v="RMM"/>
    <s v="EA"/>
    <s v="P"/>
    <b v="0"/>
    <x v="14"/>
    <b v="0"/>
    <b v="0"/>
    <b v="0"/>
    <b v="1"/>
    <n v="0"/>
    <s v="ALUMINIUM"/>
    <m/>
    <s v="ALUM"/>
    <s v=""/>
  </r>
  <r>
    <s v="ALUMS1I252121I0"/>
    <s v="6061 Alu"/>
    <s v="6061 Aluminum SHEET 1.25  21X21"/>
    <s v="6061 Aluminum SHEET 1.25  21X21"/>
    <s v="RMM"/>
    <s v="EA"/>
    <s v="P"/>
    <b v="0"/>
    <x v="14"/>
    <b v="0"/>
    <b v="0"/>
    <b v="0"/>
    <b v="1"/>
    <n v="0"/>
    <s v="6061"/>
    <m/>
    <s v="ALUM"/>
    <s v="RMM_ALU"/>
  </r>
  <r>
    <s v="ALUMS1I25NAT 3.6&quot; x 1.6&quot;"/>
    <m/>
    <s v="ALUMINUM 6061 1.25&quot; X 3.6&quot; x 1.6&quot;"/>
    <s v="ALUMINUM 6061 1.25&quot; X 3.6&quot; x 1.6&quot;"/>
    <s v="RMM"/>
    <s v="EA"/>
    <s v="P"/>
    <b v="0"/>
    <x v="14"/>
    <b v="0"/>
    <b v="0"/>
    <b v="0"/>
    <b v="1"/>
    <n v="0"/>
    <s v="ALUMINUM"/>
    <m/>
    <s v="ALUM"/>
    <s v=""/>
  </r>
  <r>
    <s v="ALUMS1i25NAT11.0&quot;x18.0&quot;"/>
    <s v="ALUMINUM"/>
    <s v="ALUMINUM SHEET 1.250 x 11  x 18 6061-T651"/>
    <s v="ALUMINUM SHEET 1.250 x 11  x 18 6061-T651"/>
    <s v="RMM"/>
    <s v="EA"/>
    <s v="P"/>
    <b v="0"/>
    <x v="14"/>
    <b v="0"/>
    <b v="0"/>
    <b v="0"/>
    <b v="1"/>
    <n v="0"/>
    <s v="ALUMINUM"/>
    <m/>
    <s v="ALUM"/>
    <s v=""/>
  </r>
  <r>
    <s v="ALUMS1I25NAT1224"/>
    <s v="ALUMINUM"/>
    <s v="ALUMINUM 6061 1.25&quot; X 12 X 24 MCM# 89155K175"/>
    <s v="ALUMINUM 6061 1.25&quot; X 12 X 24 MCM# 89155K175"/>
    <s v="RMM"/>
    <s v="EA"/>
    <s v="P"/>
    <b v="0"/>
    <x v="14"/>
    <b v="0"/>
    <b v="0"/>
    <b v="0"/>
    <b v="1"/>
    <n v="0"/>
    <s v="ALUMINUM"/>
    <m/>
    <s v="ALUM"/>
    <s v=""/>
  </r>
  <r>
    <s v="ALUMS1I25NAT16I2516I25T651"/>
    <s v="ALUMINUM"/>
    <s v="ALUMINUM SHEET 1.250 x 16.25 x 16.25 ASTM B209 ALUM 6061"/>
    <s v="ALUMINUM SHEET 1.250 x 16.25 x 16.25 ASTM B209 ALUM 6061"/>
    <s v="RMM"/>
    <s v="EA"/>
    <s v="P"/>
    <b v="0"/>
    <x v="14"/>
    <b v="0"/>
    <b v="0"/>
    <b v="0"/>
    <b v="1"/>
    <n v="0"/>
    <s v="ALUMINUM"/>
    <m/>
    <s v="ALUM"/>
    <s v=""/>
  </r>
  <r>
    <s v="ALUMS1I25NAT2020T651"/>
    <s v="ALUMINUM"/>
    <s v="ALUMINUM SHEET 1.250 x 20.000 x 20.000, +.063/-.000, 6061-T651"/>
    <s v="ALUMINUM SHEET 1.250 x 20.000 x 20.000, +.063/-.000, 6061-T651"/>
    <s v="RMM"/>
    <s v="EA"/>
    <s v="P"/>
    <b v="0"/>
    <x v="14"/>
    <b v="0"/>
    <b v="0"/>
    <b v="0"/>
    <b v="1"/>
    <n v="0"/>
    <s v="ALUMINUM"/>
    <m/>
    <s v="ALUM"/>
    <s v=""/>
  </r>
  <r>
    <s v="ALUMS1I25NAT2424T651"/>
    <s v="ALUMINUM"/>
    <s v="ALUMINUM SHEET 1.250 x 24.000 x 24.000, +.063/-.000, 6061-T651"/>
    <s v="ALUMINUM SHEET 1.250 x 24.000 x 24.000, +.063/-.000, 6061-T651"/>
    <s v="RMM"/>
    <s v="EA"/>
    <s v="P"/>
    <b v="0"/>
    <x v="14"/>
    <b v="0"/>
    <b v="0"/>
    <b v="0"/>
    <b v="1"/>
    <n v="0"/>
    <s v="ALUMINUM"/>
    <m/>
    <s v="ALUM"/>
    <s v=""/>
  </r>
  <r>
    <s v="ALUMS1I25NAT3040T651"/>
    <s v="ALUMINUM"/>
    <s v="ALUMINUM SHEET 1.25 x 30.000 x 40.000, +.063/-.000, 6061-T651"/>
    <s v="ALUMINUM SHEET 1.25 x 30.000 x 40.000, +.063/-.000, 6061-T651"/>
    <s v="RMM"/>
    <s v="EA"/>
    <s v="P"/>
    <b v="0"/>
    <x v="14"/>
    <b v="0"/>
    <b v="0"/>
    <b v="0"/>
    <b v="1"/>
    <n v="0"/>
    <s v="ALUMINUM"/>
    <m/>
    <s v="ALUM"/>
    <s v=""/>
  </r>
  <r>
    <s v="ALUMS1I25NAT6585"/>
    <s v="ALUMINUM"/>
    <s v="ALUMINUM 6061 1.25&quot; X 6.50 X 8.50"/>
    <s v="ALUMINUM 6061 1.25&quot; X 6.50 X 8.50"/>
    <s v="RMM"/>
    <s v="EA"/>
    <s v="P"/>
    <b v="0"/>
    <x v="14"/>
    <b v="0"/>
    <b v="0"/>
    <b v="0"/>
    <b v="1"/>
    <n v="0"/>
    <s v="ALUMINUM"/>
    <m/>
    <s v="ALUM"/>
    <s v=""/>
  </r>
  <r>
    <s v="ALUMS1I25NAT6I58I5"/>
    <s v="ALUMINUM"/>
    <s v="ALUMINUM 6061 1.25''X6.5''X8.5''"/>
    <s v="ALUMINUM 6061 1.25''X6.5''X8.5''"/>
    <s v="RMM"/>
    <s v="EA"/>
    <s v="P"/>
    <b v="0"/>
    <x v="14"/>
    <b v="0"/>
    <b v="0"/>
    <b v="0"/>
    <b v="1"/>
    <n v="0"/>
    <s v="ALUMINUM"/>
    <m/>
    <s v="ALUM"/>
    <s v=""/>
  </r>
  <r>
    <s v="ALUMS1I25NAT796061"/>
    <s v="ALUMINUM"/>
    <s v="ALUMINUM ) 1.250 x 7.000 x 9.000, +.063/-.000, 6061-T651"/>
    <s v="ALUMINUM ) 1.250 x 7.000 x 9.000, +.063/-.000, 6061-T651"/>
    <s v="RMM"/>
    <s v="EA"/>
    <s v="P"/>
    <b v="0"/>
    <x v="14"/>
    <b v="0"/>
    <b v="0"/>
    <b v="0"/>
    <b v="1"/>
    <n v="0"/>
    <s v="ALUMINUM"/>
    <m/>
    <s v="ALUM"/>
    <s v=""/>
  </r>
  <r>
    <s v="ALUMS1I25NAT8I2516T651"/>
    <s v="1.250 x"/>
    <s v="1.250 x 8.250 x 16.000, +.063/-.000, 6061-T651 per AMS 4027"/>
    <s v="1.250 x 8.250 x 16.000, +.063/-.000, 6061-T651 per AMS 4027"/>
    <s v="RMM"/>
    <s v="EA"/>
    <s v="P"/>
    <b v="0"/>
    <x v="14"/>
    <b v="0"/>
    <b v="0"/>
    <b v="0"/>
    <b v="1"/>
    <n v="0"/>
    <s v="1.250"/>
    <m/>
    <s v=""/>
    <s v="RMM_ALU"/>
  </r>
  <r>
    <s v="ALUMS1I25X18I25X15I00"/>
    <s v="ALUMS1I2"/>
    <s v="ALUMS1I25X18.25X15.0 6061 T651"/>
    <s v="ALUMS1I25X18.25X15.0 6061 T651"/>
    <s v="RMM"/>
    <s v="EA"/>
    <s v="P"/>
    <b v="0"/>
    <x v="14"/>
    <b v="0"/>
    <b v="0"/>
    <b v="0"/>
    <b v="1"/>
    <n v="0"/>
    <s v="ALUMS1I25X18.25X15.0"/>
    <m/>
    <s v="ALUM"/>
    <s v=""/>
  </r>
  <r>
    <s v="ALUMS1I25X21I75X21I25"/>
    <s v="ALUMS1i2"/>
    <s v="ALUMS1i25x21.75x21.25 6061 T651"/>
    <s v="ALUMS1i25x21.75x21.25 6061 T651"/>
    <s v="RMM"/>
    <s v="EA"/>
    <s v="P"/>
    <b v="0"/>
    <x v="14"/>
    <b v="0"/>
    <b v="0"/>
    <b v="0"/>
    <b v="1"/>
    <n v="0"/>
    <s v="ALUMS1i25x21.75x21.25"/>
    <m/>
    <s v="ALUM"/>
    <s v=""/>
  </r>
  <r>
    <s v="ALUMS1I25X23I50X20I50"/>
    <s v="ALUMS1i2"/>
    <s v="ALUMS1i25x23.50x20.50 6061 T651"/>
    <s v="ALUMS1i25x23.50x20.50 6061 T651"/>
    <s v="RMM"/>
    <s v="EA"/>
    <s v="P"/>
    <b v="0"/>
    <x v="14"/>
    <b v="0"/>
    <b v="0"/>
    <b v="0"/>
    <b v="1"/>
    <n v="0"/>
    <s v="ALUMS1i25x23.50x20.50"/>
    <m/>
    <s v="ALUM"/>
    <s v=""/>
  </r>
  <r>
    <s v="ALUMS1I375NAT4I25X4I50T6511"/>
    <s v="ALUMINUM"/>
    <s v="ALUMINUM SHEET 1.375 x 4.250 x 4.500, +.063/-.000, 6061-T6511"/>
    <s v="ALUMINUM SHEET 1.375 x 4.250 x 4.500, +.063/-.000, 6061-T6511"/>
    <s v="RMM"/>
    <s v="EA"/>
    <s v="P"/>
    <b v="0"/>
    <x v="14"/>
    <b v="0"/>
    <b v="0"/>
    <b v="0"/>
    <b v="1"/>
    <n v="0"/>
    <s v="ALUMINUM"/>
    <m/>
    <s v="ALUM"/>
    <s v=""/>
  </r>
  <r>
    <s v="ALUMS1I500NAT 10 x 19.50"/>
    <s v="AL 6061"/>
    <s v="AL 6061 10.0 x 19.50 x 1.50&quot;"/>
    <s v="AL 6061 10.0 x 19.50 x 1.50&quot;"/>
    <s v="RMM"/>
    <s v="EA"/>
    <s v="P"/>
    <b v="1"/>
    <x v="14"/>
    <b v="0"/>
    <b v="0"/>
    <b v="0"/>
    <b v="1"/>
    <n v="0"/>
    <s v="AL"/>
    <m/>
    <s v=""/>
    <s v="RMM_ALU"/>
  </r>
  <r>
    <s v="ALUMS1I500NAT1220"/>
    <s v="AL 6061"/>
    <s v="AL 6061 12 X 20X 1.50&quot;"/>
    <s v="AL 6061 12 X 20X 1.50&quot;"/>
    <s v="RMM"/>
    <s v="EA"/>
    <s v="P"/>
    <b v="0"/>
    <x v="14"/>
    <b v="0"/>
    <b v="0"/>
    <b v="0"/>
    <b v="1"/>
    <n v="0"/>
    <s v="AL"/>
    <m/>
    <s v=""/>
    <s v="RMM_ALU"/>
  </r>
  <r>
    <s v="ALUMS1I500NAT7272T651"/>
    <s v="ALUMINIU"/>
    <s v="ALUMINIUM 1.500 x 7.250 x 7.250 +060/-000, 6061-T651"/>
    <s v="ALUMINIUM 1.500 x 7.250 x 7.250 +060/-000, 6061-T651"/>
    <s v="RMM"/>
    <s v="EA"/>
    <s v="P"/>
    <b v="0"/>
    <x v="14"/>
    <b v="0"/>
    <b v="0"/>
    <b v="0"/>
    <b v="1"/>
    <n v="0"/>
    <s v="ALUMINIUM"/>
    <m/>
    <s v="ALUM"/>
    <s v=""/>
  </r>
  <r>
    <s v="ALUMS1I50NAT1019I50"/>
    <s v="ALUMS NA"/>
    <s v="ALUMS NAT 10.0 x 19.50 1.50&quot;"/>
    <s v="ALUMS NAT 10.0 x 19.50 1.50&quot;"/>
    <s v="RMM"/>
    <s v="EA"/>
    <s v="P"/>
    <b v="0"/>
    <x v="14"/>
    <b v="0"/>
    <b v="0"/>
    <b v="0"/>
    <b v="1"/>
    <n v="0"/>
    <s v="ALUMS"/>
    <m/>
    <s v="ALUM"/>
    <s v=""/>
  </r>
  <r>
    <s v="ALUMS1I50NAT2222T651"/>
    <s v="ALUMINUM"/>
    <s v="ALUMINUM SHEET 1.500 x 22.000 x 22.000, +.063/-.000, 6061-T651 Plate"/>
    <s v="ALUMINUM SHEET 1.500 x 22.000 x 22.000, +.063/-.000, 6061-T651 Plate"/>
    <s v="RMM"/>
    <s v="EA"/>
    <s v="P"/>
    <b v="0"/>
    <x v="14"/>
    <b v="0"/>
    <b v="0"/>
    <b v="0"/>
    <b v="1"/>
    <n v="0"/>
    <s v="ALUMINUM"/>
    <m/>
    <s v="PLATE"/>
    <s v=""/>
  </r>
  <r>
    <s v="ALUMS1I50NAT23I212I3T651"/>
    <s v="ALUM 1.5"/>
    <s v="ALUM 1.5&quot; x 23.2 x 12.3 6061-T651"/>
    <s v="ALUM 1.5&quot; x 23.2 x 12.3 6061-T651"/>
    <s v="RMM"/>
    <s v="EA"/>
    <s v="P"/>
    <b v="0"/>
    <x v="14"/>
    <b v="0"/>
    <b v="0"/>
    <b v="0"/>
    <b v="1"/>
    <n v="0"/>
    <s v="ALUM"/>
    <m/>
    <s v="ALUM"/>
    <s v=""/>
  </r>
  <r>
    <s v="ALUMS1I50NAT6I7510I25T6511"/>
    <s v="ALUMNIUM"/>
    <s v="ALUMNIUM SHEET 1.500 x 6.750 x 10.25, +.063/-.000, 6061-T651"/>
    <s v="ALUMNIUM SHEET 1.500 x 6.750 x 10.25, +.063/-.000, 6061-T651"/>
    <s v="RMM"/>
    <s v="EA"/>
    <s v="P"/>
    <b v="0"/>
    <x v="14"/>
    <b v="0"/>
    <b v="0"/>
    <b v="0"/>
    <b v="1"/>
    <n v="0"/>
    <s v="ALUMNIUM"/>
    <m/>
    <s v="ALUM"/>
    <s v=""/>
  </r>
  <r>
    <s v="ALUMS1I50NAT7I2510I75T6511"/>
    <s v="1.500 x"/>
    <s v="Aluminum sheet 1.500 x 7.250 x 10.750, +.063/-.000, 6061-T651"/>
    <s v="Aluminum sheet 1.500 x 7.250 x 10.750, +.063/-.000, 6061-T651"/>
    <s v="RMM"/>
    <s v="EA"/>
    <s v="P"/>
    <b v="0"/>
    <x v="14"/>
    <b v="0"/>
    <b v="0"/>
    <b v="0"/>
    <b v="1"/>
    <n v="0"/>
    <s v="Aluminum"/>
    <m/>
    <s v="ALUM"/>
    <s v=""/>
  </r>
  <r>
    <s v="ALUMS1I752020I0"/>
    <s v="ALUM 606"/>
    <s v="ALUM 6061-T6 1.75&quot; x 20&quot; x 20&quot;"/>
    <s v="ALUM 6061-T6 1.75&quot; x 20&quot; x 20&quot;"/>
    <s v="RMM"/>
    <s v="EA"/>
    <s v="P"/>
    <b v="0"/>
    <x v="14"/>
    <b v="0"/>
    <b v="0"/>
    <b v="0"/>
    <b v="1"/>
    <n v="0"/>
    <s v="ALUM"/>
    <m/>
    <s v="ALUM"/>
    <s v=""/>
  </r>
  <r>
    <s v="ALUMS1I75NAT18.518I5"/>
    <s v="AL6061-T"/>
    <s v="AL6061-T6 thick  1.75 NAT 18.50 x 18.50"/>
    <s v="AL6061-T6 thick  1.75 NAT 18.50 x 18.50"/>
    <s v="RMM"/>
    <s v="EA"/>
    <s v="P"/>
    <b v="0"/>
    <x v="14"/>
    <b v="0"/>
    <b v="0"/>
    <b v="0"/>
    <b v="1"/>
    <n v="0"/>
    <s v="AL6061-T6"/>
    <m/>
    <s v=""/>
    <s v="RMM_ALU"/>
  </r>
  <r>
    <s v="ALUMS1I75NAT6I357I90T6511"/>
    <s v="ALUMINUM"/>
    <s v="ALUMINUM SHEET 1.750 x 6.350 x 7.900, +.063/-.000, 6061-T651 AMS 4027"/>
    <s v="ALUMINUM SHEET 1.750 x 6.350 x 7.900, +.063/-.000, 6061-T651 AMS 4027"/>
    <s v="RMM"/>
    <s v="EA"/>
    <s v="P"/>
    <b v="0"/>
    <x v="14"/>
    <b v="0"/>
    <b v="0"/>
    <b v="0"/>
    <b v="1"/>
    <n v="0"/>
    <s v="ALUMINUM"/>
    <m/>
    <s v="ALUM"/>
    <s v=""/>
  </r>
  <r>
    <s v="ALUMS1I90NAT7I02I10T6511"/>
    <s v="AL 6061-"/>
    <s v="AL 6061-T651 7.0 x 2.1 x 1.9 T6511"/>
    <s v="AL 6061-T651 7.0 x 2.1 x 1.9 T6511"/>
    <s v="RMM"/>
    <s v="EA"/>
    <s v="P"/>
    <b v="0"/>
    <x v="14"/>
    <b v="0"/>
    <b v="0"/>
    <b v="0"/>
    <b v="1"/>
    <n v="0"/>
    <s v="AL"/>
    <m/>
    <s v=""/>
    <s v="RMM_ALU"/>
  </r>
  <r>
    <s v="ALUMS2I0018.7518I8"/>
    <s v="AL 6061-"/>
    <s v="AL 6061-T6 2&quot; x 18.75&quot; x 18.75&quot;"/>
    <s v="AL 6061-T6 2&quot; x 18.75&quot; x 18.75&quot;"/>
    <s v="RMM"/>
    <s v="EA"/>
    <s v="P"/>
    <b v="0"/>
    <x v="14"/>
    <b v="0"/>
    <b v="0"/>
    <b v="0"/>
    <b v="1"/>
    <n v="0"/>
    <s v="AL"/>
    <m/>
    <s v=""/>
    <s v="RMM_ALU"/>
  </r>
  <r>
    <s v="ALUMS2I002I00NAT23I00T6511"/>
    <s v="ALUMINUM"/>
    <s v="ALUMINUM SHEET 2.0 x 2.0 x 23.0, +.063/-.000, 6061-T6511"/>
    <s v="ALUMINUM SHEET 2.0 x 2.0 x 23.0, +.063/-.000, 6061-T6511"/>
    <s v="RMM"/>
    <s v="EA"/>
    <s v="P"/>
    <b v="0"/>
    <x v="14"/>
    <b v="0"/>
    <b v="0"/>
    <b v="0"/>
    <b v="1"/>
    <n v="0"/>
    <s v="ALUMINUM"/>
    <m/>
    <s v="ALUM"/>
    <s v=""/>
  </r>
  <r>
    <s v="ALUMS2I00NAT10I517I0T651"/>
    <s v="2.00 in"/>
    <s v="ALUMINUM 2.00 in thick x 10.5 x 17 plate 6061-T6 AL ALLOY PER ASTM B209"/>
    <s v="ALUMINUM 2.00 in thick x 10.5 x 17 plate 6061-T6 AL ALLOY PER ASTM B209"/>
    <s v="RMM"/>
    <s v="EA"/>
    <s v="P"/>
    <b v="0"/>
    <x v="14"/>
    <b v="0"/>
    <b v="0"/>
    <b v="0"/>
    <b v="1"/>
    <n v="0"/>
    <s v="ALUMINUM"/>
    <m/>
    <s v="PLATE"/>
    <s v=""/>
  </r>
  <r>
    <s v="ALUMS2I00NAT2I50X24I0T6511"/>
    <s v="2.000 x"/>
    <s v="ALUMINUM SHEET 2.000 x 2.500 x 24.000, +.063/-.000, 6061-T6511"/>
    <s v="ALUMINUM SHEET 2.000 x 2.500 x 24.000, +.063/-.000, 6061-T6511"/>
    <s v="RMM"/>
    <s v="EA"/>
    <s v="P"/>
    <b v="0"/>
    <x v="14"/>
    <b v="0"/>
    <b v="0"/>
    <b v="0"/>
    <b v="1"/>
    <n v="0"/>
    <s v="ALUMINUM"/>
    <m/>
    <s v="ALUM"/>
    <s v=""/>
  </r>
  <r>
    <s v="ALUMS2I00NAT2I512MCMT6511"/>
    <s v="MUMLTIPU"/>
    <s v="MUMLTIPURPOSE 6061 ALUMINUM T6511 2&quot; THICK X 2-1/2&quot; WIDTH X 12&quot; LENGTH  MCMC# 8975K312"/>
    <s v="MUMLTIPURPOSE 6061 ALUMINUM T6511 2&quot; THICK X 2-1/2&quot; WIDTH X 12&quot; LENGTH  MCMC# 8975K312"/>
    <s v="RMM"/>
    <s v="EA"/>
    <s v="P"/>
    <b v="0"/>
    <x v="14"/>
    <b v="0"/>
    <b v="0"/>
    <b v="0"/>
    <b v="1"/>
    <n v="0"/>
    <s v="MUMLTIPURPOSE"/>
    <m/>
    <s v="ALUM"/>
    <s v="RMM_ALU"/>
  </r>
  <r>
    <s v="ALUMS2I00NAT324"/>
    <s v="ALUM 2.0"/>
    <s v="ALUM 2.000 x 3.000 x 24.000, +.063/-.000, 6061-T6511"/>
    <s v="ALUM 2.000 x 3.000 x 24.000, +.063/-.000, 6061-T6511"/>
    <s v="RMM"/>
    <s v="EA"/>
    <s v="P"/>
    <b v="0"/>
    <x v="14"/>
    <b v="0"/>
    <b v="0"/>
    <b v="0"/>
    <b v="1"/>
    <n v="0"/>
    <s v="ALUM"/>
    <m/>
    <s v="ALUM"/>
    <s v=""/>
  </r>
  <r>
    <s v="ALUMS2I00NAT42I256061"/>
    <s v="ALUMINUM"/>
    <s v="ALUMINUM SHEET 2.000 x 4.000 x 2.250, +.063/-.000, 6061-T6511"/>
    <s v="ALUMINUM SHEET 2.000 x 4.000 x 2.250, +.063/-.000, 6061-T6511"/>
    <s v="RMM"/>
    <s v="EA"/>
    <s v="P"/>
    <b v="0"/>
    <x v="14"/>
    <b v="0"/>
    <b v="0"/>
    <b v="0"/>
    <b v="1"/>
    <n v="0"/>
    <s v="ALUMINUM"/>
    <m/>
    <s v="ALUM"/>
    <s v=""/>
  </r>
  <r>
    <s v="ALUMS2I00NAT7I010I25T6511"/>
    <s v="ALUMINUM"/>
    <s v="ALUMINUM SHEET 2.000 x 7.000 x 10.250, +.063/-.000, 6061-T651"/>
    <s v="ALUMINUM SHEET 2.000 x 7.000 x 10.250, +.063/-.000, 6061-T651"/>
    <s v="RMM"/>
    <s v="EA"/>
    <s v="P"/>
    <b v="0"/>
    <x v="14"/>
    <b v="0"/>
    <b v="0"/>
    <b v="0"/>
    <b v="1"/>
    <n v="0"/>
    <s v="ALUMINUM"/>
    <m/>
    <s v="ALUM"/>
    <s v=""/>
  </r>
  <r>
    <s v="ALUMS2I00X11.75X96061T6"/>
    <s v="ALUMS 2&quot;"/>
    <s v="ALUMS 2&quot; x11.75x9.0 AL6061-T6"/>
    <s v="ALUMS 2&quot; x11.75x9.0 AL6061-T6"/>
    <s v="RMM"/>
    <s v="EA"/>
    <s v="P"/>
    <b v="0"/>
    <x v="14"/>
    <b v="0"/>
    <b v="0"/>
    <b v="0"/>
    <b v="1"/>
    <n v="0"/>
    <s v="ALUMS"/>
    <m/>
    <s v="ALUM"/>
    <s v=""/>
  </r>
  <r>
    <s v="ALUMS2I25NAT17I517I5T651"/>
    <s v="ALUMNIMU"/>
    <s v="ALUMNIMUM SHEET 2.250 x 17.500 x 17.500, +.063/-.000, 6061-T651"/>
    <s v="ALUMNIMUM SHEET 2.250 x 17.500 x 17.500, +.063/-.000, 6061-T651"/>
    <s v="RMM"/>
    <s v="EA"/>
    <s v="P"/>
    <b v="0"/>
    <x v="14"/>
    <b v="0"/>
    <b v="0"/>
    <b v="0"/>
    <b v="1"/>
    <n v="0"/>
    <s v="ALUMNIMUM"/>
    <m/>
    <s v="ALUM"/>
    <s v=""/>
  </r>
  <r>
    <s v="ALUMS2I25NAT26I2526I25T651"/>
    <s v="ALUMINUM"/>
    <s v="ALUMINUM SHEET 2.250 x 26.250 x 26.250, +.063/-.000, 6061-T651"/>
    <s v="ALUMINUM SHEET 2.250 x 26.250 x 26.250, +.063/-.000, 6061-T651"/>
    <s v="RMM"/>
    <s v="EA"/>
    <s v="P"/>
    <b v="0"/>
    <x v="14"/>
    <b v="0"/>
    <b v="0"/>
    <b v="0"/>
    <b v="1"/>
    <n v="0"/>
    <s v="ALUMINUM"/>
    <m/>
    <s v="ALUM"/>
    <s v=""/>
  </r>
  <r>
    <s v="ALUMS2I25NAT29I533I125T651"/>
    <s v="ALUMINUM"/>
    <s v="ALUMINUM SHEET 2.250 x 29.500 x 33.125, +.063/-.000, 6061-T651"/>
    <s v="ALUMINUM SHEET 2.250 x 29.500 x 33.125, +.063/-.000, 6061-T651"/>
    <s v="RMM"/>
    <s v="EA"/>
    <s v="P"/>
    <b v="0"/>
    <x v="14"/>
    <b v="0"/>
    <b v="0"/>
    <b v="0"/>
    <b v="1"/>
    <n v="0"/>
    <s v="ALUMINUM"/>
    <m/>
    <s v="ALUM"/>
    <s v=""/>
  </r>
  <r>
    <s v="ALUMS2I25NAT3232T651"/>
    <s v="ALUMINUM"/>
    <s v="ALUMINUM SHEET 2.250 x 32.000 x 32.000, +.063/-.000, 6061-T651"/>
    <s v="ALUMINUM SHEET 2.250 x 32.000 x 32.000, +.063/-.000, 6061-T651"/>
    <s v="RMM"/>
    <s v="EA"/>
    <s v="P"/>
    <b v="0"/>
    <x v="14"/>
    <b v="0"/>
    <b v="0"/>
    <b v="0"/>
    <b v="1"/>
    <n v="0"/>
    <s v="ALUMINUM"/>
    <m/>
    <s v="ALUM"/>
    <s v=""/>
  </r>
  <r>
    <s v="ALUMS2I25NAT6I358I25T6511"/>
    <s v="ALUMINUM"/>
    <s v="ALUMINUM SHEET 2.250 x 6.350 x 8.250, +.063/-.000, 6061-T651 AMS 4027"/>
    <s v="ALUMINUM SHEET 2.250 x 6.350 x 8.250, +.063/-.000, 6061-T651 AMS 4027"/>
    <s v="RMM"/>
    <s v="EA"/>
    <s v="P"/>
    <b v="0"/>
    <x v="14"/>
    <b v="0"/>
    <b v="0"/>
    <b v="0"/>
    <b v="1"/>
    <n v="0"/>
    <s v="ALUMINUM"/>
    <m/>
    <s v="ALUM"/>
    <s v=""/>
  </r>
  <r>
    <s v="ALUMS2I500NAT2325T651"/>
    <s v="ALUMINUM"/>
    <s v="ALUMINUM SHEET 2.500 x 23.000 x 25.000, +.063/-.000, 6061-T651 ASTM B209"/>
    <s v="ALUMINUM SHEET 2.500 x 23.000 x 25.000, +.063/-.000, 6061-T651 ASTM B209"/>
    <s v="RMM"/>
    <s v="EA"/>
    <s v="P"/>
    <b v="0"/>
    <x v="14"/>
    <b v="0"/>
    <b v="0"/>
    <b v="0"/>
    <b v="1"/>
    <n v="0"/>
    <s v="ALUMINUM"/>
    <m/>
    <s v="ALUM"/>
    <s v=""/>
  </r>
  <r>
    <s v="ALUMS2I500NAT2533T651"/>
    <s v="2.500 X"/>
    <s v="ALUMINUM SHEET 2.500 X 25.000 X 33.000, +.063/-.000, 6061-T651"/>
    <s v="ALUMINUM SHEET 2.500 X 25.000 X 33.000, +.063/-.000, 6061-T651"/>
    <s v="RMM"/>
    <s v="EA"/>
    <s v="P"/>
    <b v="0"/>
    <x v="14"/>
    <b v="0"/>
    <b v="0"/>
    <b v="0"/>
    <b v="1"/>
    <n v="0"/>
    <s v="ALUMINUM"/>
    <m/>
    <s v="ALUM"/>
    <s v=""/>
  </r>
  <r>
    <s v="ALUMS2I500NAT3333T651"/>
    <s v="ALUMINUM"/>
    <s v="ALUMINUM SHEET 2.500 x 33.250 x 33.250, +.063/-.000, 6061-T651"/>
    <s v="ALUMINUM SHEET 2.500 x 33.250 x 33.250, +.063/-.000, 6061-T651"/>
    <s v="RMM"/>
    <s v="EA"/>
    <s v="P"/>
    <b v="0"/>
    <x v="14"/>
    <b v="0"/>
    <b v="0"/>
    <b v="0"/>
    <b v="1"/>
    <n v="0"/>
    <s v="ALUMINUM"/>
    <m/>
    <s v="ALUM"/>
    <s v=""/>
  </r>
  <r>
    <s v="ALUMS2I50NAT1212MCM"/>
    <s v="MULTIPUR"/>
    <s v="MULTIPURPOSE 6061 ALUMINUM2.5&quot;THICK 12&quot;X12&quot; MCMC# 9246K24"/>
    <s v="MULTIPURPOSE 6061 ALUMINUM2.5&quot;THICK 12&quot;X12&quot; MCMC# 9246K24"/>
    <s v="RMM"/>
    <s v="EA"/>
    <s v="P"/>
    <b v="0"/>
    <x v="14"/>
    <b v="0"/>
    <b v="0"/>
    <b v="0"/>
    <b v="1"/>
    <n v="0"/>
    <s v="MULTIPURPOSE"/>
    <m/>
    <s v="ALUM"/>
    <s v="RMM_ALU"/>
  </r>
  <r>
    <s v="ALUMS2I752020I0"/>
    <s v="ALUM 606"/>
    <s v="ALUM 6061-T6 2.75&quot; x 20&quot; x 20&quot;"/>
    <s v="ALUM 6061-T6 2.75&quot; x 20&quot; x 20&quot;"/>
    <s v="RMM"/>
    <s v="EA"/>
    <s v="P"/>
    <b v="0"/>
    <x v="14"/>
    <b v="0"/>
    <b v="0"/>
    <b v="0"/>
    <b v="1"/>
    <n v="0"/>
    <s v="ALUM"/>
    <m/>
    <s v="ALUM"/>
    <s v=""/>
  </r>
  <r>
    <s v="ALUMS2I75NAT18I518I5T651"/>
    <s v="ALUMINUM"/>
    <s v="ALUMINUM SHEET 2.750 x 18.500 x 18.500, +.063/-.000, 6061-T651"/>
    <s v="ALUMINUM SHEET 2.750 x 18.500 x 18.500, +.063/-.000, 6061-T651"/>
    <s v="RMM"/>
    <s v="EA"/>
    <s v="P"/>
    <b v="0"/>
    <x v="14"/>
    <b v="0"/>
    <b v="0"/>
    <b v="0"/>
    <b v="1"/>
    <n v="0"/>
    <s v="ALUMINUM"/>
    <m/>
    <s v="ALUM"/>
    <s v=""/>
  </r>
  <r>
    <s v="ALUMS2I75NAT6I700X6I700"/>
    <s v="ALUMINIU"/>
    <s v="ALUMINIUM 6061, 6.70&quot; x 6.70&quot; x 2.75&quot;"/>
    <s v="ALUMINIUM 6061, 6.70&quot; x 6.70&quot; x 2.75&quot;"/>
    <s v="RMM"/>
    <s v="EA"/>
    <s v="P"/>
    <b v="0"/>
    <x v="14"/>
    <b v="0"/>
    <b v="0"/>
    <b v="0"/>
    <b v="1"/>
    <n v="0"/>
    <s v="ALUMINIUM"/>
    <m/>
    <s v="ALUM"/>
    <s v=""/>
  </r>
  <r>
    <s v="ALUMS2I75NAT7I600X7I600"/>
    <s v="ALUMINIU"/>
    <s v="ALUMINIUM 6061, 7.60&quot; x 7.60&quot; x 2.75&quot;"/>
    <s v="ALUMINIUM 6061, 7.60&quot; x 7.60&quot; x 2.75&quot;"/>
    <s v="RMM"/>
    <s v="EA"/>
    <s v="P"/>
    <b v="0"/>
    <x v="14"/>
    <b v="0"/>
    <b v="0"/>
    <b v="0"/>
    <b v="1"/>
    <n v="0"/>
    <s v="ALUMINIUM"/>
    <m/>
    <s v="ALUM"/>
    <s v=""/>
  </r>
  <r>
    <s v="ALUMS3I0018.7518I8"/>
    <s v="AL 6061-"/>
    <s v="AL 6061-T6 3&quot; x 18.75&quot; x 18.75&quot;"/>
    <s v="AL 6061-T6 3&quot; x 18.75&quot; x 18.75&quot;"/>
    <s v="RMM"/>
    <s v="EA"/>
    <s v="P"/>
    <b v="0"/>
    <x v="14"/>
    <b v="0"/>
    <b v="0"/>
    <b v="0"/>
    <b v="1"/>
    <n v="0"/>
    <s v="AL"/>
    <m/>
    <s v=""/>
    <s v="RMM_ALU"/>
  </r>
  <r>
    <s v="ALUMS3I00NAT2662MET"/>
    <s v="ALUMINUM"/>
    <s v="ALUMINUM 6061-T6 6.2&quot;X2.6&quot;X3&quot;"/>
    <s v="ALUMINUM 6061-T6 6.2&quot;X2.6&quot;X3&quot;"/>
    <s v="RMM"/>
    <s v="EA"/>
    <s v="P"/>
    <b v="0"/>
    <x v="14"/>
    <b v="0"/>
    <b v="0"/>
    <b v="0"/>
    <b v="1"/>
    <n v="0"/>
    <s v="ALUMINUM"/>
    <m/>
    <s v="ALUM"/>
    <s v=""/>
  </r>
  <r>
    <s v="ALUMS3I00NAT336MCM"/>
    <s v="MULTIPUR"/>
    <s v="MULTIPURPOSE 6061 ALUMINUM RECTANGULAR BAR 3&quot; X 3&quot; X 3' LENGTH T6511 MCM# 9008K62"/>
    <s v="MULTIPURPOSE 6061 ALUMINUM RECTANGULAR BAR 3&quot; X 3&quot; X 3' LENGTH T6511 MCM# 9008K62"/>
    <s v="RMM"/>
    <s v="EA"/>
    <s v="P"/>
    <b v="0"/>
    <x v="14"/>
    <b v="0"/>
    <b v="0"/>
    <b v="0"/>
    <b v="1"/>
    <n v="0"/>
    <s v="MULTIPURPOSE"/>
    <m/>
    <s v="ALUM"/>
    <s v="RMM_ALU"/>
  </r>
  <r>
    <s v="ALUMS3I00NAT513I5T6511"/>
    <s v="ALUMINUM"/>
    <s v="ALUMINUM SHEET 3.000 x 5.000 x 13.500, +.063/-.000, 6061-T6511"/>
    <s v="ALUMINUM SHEET 3.000 x 5.000 x 13.500, +.063/-.000, 6061-T6511"/>
    <s v="RMM"/>
    <s v="EA"/>
    <s v="P"/>
    <b v="0"/>
    <x v="14"/>
    <b v="0"/>
    <b v="0"/>
    <b v="0"/>
    <b v="1"/>
    <n v="0"/>
    <s v="ALUMINUM"/>
    <m/>
    <s v="ALUM"/>
    <s v=""/>
  </r>
  <r>
    <s v="ALUMS3I25X6I0X6I0"/>
    <s v="ALUMS3i2"/>
    <s v="ALUMS3i25x6.0x6.0 6061 T651"/>
    <s v="ALUMS3i25x6.0x6.0 6061 T651"/>
    <s v="RMM"/>
    <s v="EA"/>
    <s v="P"/>
    <b v="0"/>
    <x v="14"/>
    <b v="0"/>
    <b v="0"/>
    <b v="0"/>
    <b v="1"/>
    <n v="0"/>
    <s v="ALUMS3i25x6.0x6.0"/>
    <m/>
    <s v="ALUM"/>
    <s v=""/>
  </r>
  <r>
    <s v="ALUMS3I500NAT520T6511"/>
    <s v="ALUMINUM"/>
    <s v="ALUMINUM 3.500 x 5.000 x 20.000, +.063/-.000, 6061-T6511 Bar"/>
    <s v="ALUMINUM 3.500 x 5.000 x 20.000, +.063/-.000, 6061-T6511 Bar"/>
    <s v="RMM"/>
    <s v="EA"/>
    <s v="P"/>
    <b v="0"/>
    <x v="14"/>
    <b v="0"/>
    <b v="0"/>
    <b v="0"/>
    <b v="1"/>
    <n v="0"/>
    <s v="ALUMINUM"/>
    <m/>
    <s v="ALUM"/>
    <s v=""/>
  </r>
  <r>
    <s v="ALUMS3I500NAT522I25T6511"/>
    <s v="ALUMINUM"/>
    <s v="ALUMINUM 3.500 x 5.000 x 22.250, +.063/-.000, 6061-T6511 Bar"/>
    <s v="ALUMINUM 3.500 x 5.000 x 22.250, +.063/-.000, 6061-T6511 Bar"/>
    <s v="RMM"/>
    <s v="EA"/>
    <s v="P"/>
    <b v="0"/>
    <x v="14"/>
    <b v="0"/>
    <b v="0"/>
    <b v="0"/>
    <b v="1"/>
    <n v="0"/>
    <s v="ALUMINUM"/>
    <m/>
    <s v="ALUM"/>
    <s v=""/>
  </r>
  <r>
    <s v="ALUMS3I500NAT522T6511"/>
    <s v="ALUMINUM"/>
    <s v="ALUMINUM 3.500 x 5.000 x 22.000, +.063/-.000, 6061-T6511 Bar"/>
    <s v="ALUMINUM 3.500 x 5.000 x 22.000, +.063/-.000, 6061-T6511 Bar"/>
    <s v="RMM"/>
    <s v="EA"/>
    <s v="P"/>
    <b v="0"/>
    <x v="14"/>
    <b v="0"/>
    <b v="0"/>
    <b v="0"/>
    <b v="1"/>
    <n v="0"/>
    <s v="ALUMINUM"/>
    <m/>
    <s v="ALUM"/>
    <s v=""/>
  </r>
  <r>
    <s v="ALUMS3I50NAT17I84T6511"/>
    <s v="Al 6061-"/>
    <s v="Al 6061-T6 17.80&quot; x 4.00&quot; x 3.50&quot; T6511"/>
    <s v="Al 6061-T6 17.80&quot; x 4.00&quot; x 3.50&quot; T6511"/>
    <s v="RMM"/>
    <s v="EA"/>
    <s v="P"/>
    <b v="0"/>
    <x v="14"/>
    <b v="0"/>
    <b v="0"/>
    <b v="0"/>
    <b v="1"/>
    <n v="0"/>
    <s v="Al"/>
    <m/>
    <s v=""/>
    <s v="RMM_ALU"/>
  </r>
  <r>
    <s v="ALUMS3I50NAT1818T651"/>
    <s v="3.500 x"/>
    <s v="ALUMINUM SHEET 3.500 x 18.000 x 18.000, +.063/-.000, 6061-T651"/>
    <s v="ALUMINUM SHEET 3.500 x 18.000 x 18.000, +.063/-.000, 6061-T651"/>
    <s v="RMM"/>
    <s v="EA"/>
    <s v="P"/>
    <b v="0"/>
    <x v="14"/>
    <b v="0"/>
    <b v="0"/>
    <b v="0"/>
    <b v="1"/>
    <n v="0"/>
    <s v="ALUMINUM"/>
    <m/>
    <s v="ALUM"/>
    <s v=""/>
  </r>
  <r>
    <s v="ALUMS3I50NAT417I8T6511"/>
    <s v="ALUM SHE"/>
    <s v="ALUM SHEET 3.500 x 4.000 x 17.800, +.063/-.000, 6061-T651"/>
    <s v="ALUM SHEET 3.500 x 4.000 x 17.800, +.063/-.000, 6061-T651"/>
    <s v="RMM"/>
    <s v="EA"/>
    <s v="P"/>
    <b v="0"/>
    <x v="14"/>
    <b v="0"/>
    <b v="0"/>
    <b v="0"/>
    <b v="1"/>
    <n v="0"/>
    <s v="ALUM"/>
    <m/>
    <s v="ALUM"/>
    <s v=""/>
  </r>
  <r>
    <s v="ALUMS3I50NAT718I5"/>
    <s v="ALUMINUM"/>
    <s v="ALUMINUM 3.500 x 7.000 x 18.500, +.063/-.000, 6061-T651"/>
    <s v="ALUMINUM 3.500 x 7.000 x 18.500, +.063/-.000, 6061-T651"/>
    <s v="RMM"/>
    <s v="EA"/>
    <s v="P"/>
    <b v="0"/>
    <x v="14"/>
    <b v="0"/>
    <b v="0"/>
    <b v="0"/>
    <b v="1"/>
    <n v="0"/>
    <s v="ALUMINUM"/>
    <m/>
    <s v="ALUM"/>
    <s v=""/>
  </r>
  <r>
    <s v="ALUMS3I5X6X28.75"/>
    <s v="AL 6061,"/>
    <s v="AL 6061,3.50&quot; THICK PLATE, CUT  6.00&quot;+/-0.015&quot; X 28.750&quot;+/-.015&quot;"/>
    <s v="AL 6061,3.50&quot; THICK PLATE, CUT  6.00&quot;+/-0.015&quot; X 28.750&quot;+/-.015&quot;"/>
    <s v="RMM"/>
    <s v="EA"/>
    <s v="P"/>
    <b v="0"/>
    <x v="14"/>
    <b v="0"/>
    <b v="0"/>
    <b v="0"/>
    <b v="1"/>
    <n v="7"/>
    <s v="3.50&quot; THICK PLATE, CUT  6.00&quot;+/-0.015&quot; X 28.750&quot;+/-.015&quot;"/>
    <m/>
    <s v="PLATE"/>
    <s v="RMM_ALU"/>
  </r>
  <r>
    <s v="ALUMS3I75NAT22I25T6511"/>
    <s v="ALUMINUM"/>
    <s v="ALUMINUM  3.75 x 22.125 x 4.875 +.063/-.000 6061-T6 Bar"/>
    <s v="ALUMINUM  3.75 x 22.125 x 4.875 +.063/-.000 6061-T6 Bar"/>
    <s v="RMM"/>
    <s v="EA"/>
    <s v="P"/>
    <b v="0"/>
    <x v="14"/>
    <b v="0"/>
    <b v="0"/>
    <b v="0"/>
    <b v="1"/>
    <n v="0"/>
    <s v="ALUMINUM"/>
    <m/>
    <s v="ALUM"/>
    <s v=""/>
  </r>
  <r>
    <s v="ALUMS3I75NAT4I87522I125T6511"/>
    <s v="ALUMINUM"/>
    <s v="ALUMINUM 4.000 x 4.875 x 22.125, +.063/-.000, 6061-T651 Plate"/>
    <s v="ALUMINUM 4.000 x 4.875 x 22.125, +.063/-.000, 6061-T651 Plate"/>
    <s v="RMM"/>
    <s v="EA"/>
    <s v="P"/>
    <b v="0"/>
    <x v="14"/>
    <b v="0"/>
    <b v="0"/>
    <b v="0"/>
    <b v="1"/>
    <n v="0"/>
    <s v="ALUMINUM"/>
    <m/>
    <s v="PLATE"/>
    <s v=""/>
  </r>
  <r>
    <s v="ALUMS4.5 x 6 x 25"/>
    <s v="Aluminum"/>
    <s v="Aluminum 4.500 x 6 x 25 6061-T651"/>
    <s v="Aluminum 4.500 x 6 x 25 6061-T651"/>
    <s v="TOOL"/>
    <s v="EA"/>
    <s v="P"/>
    <b v="1"/>
    <x v="3"/>
    <b v="0"/>
    <b v="0"/>
    <b v="0"/>
    <b v="1"/>
    <n v="0"/>
    <s v="Aluminum"/>
    <m/>
    <s v="ALUM"/>
    <s v=""/>
  </r>
  <r>
    <s v="ALUMS4I00NAT22I25T6511"/>
    <s v="AL6061-T"/>
    <s v="AL6061-T6 22.125 x 4.875 x 4.00+.063/-.000, 6061-T651 Plate,"/>
    <s v="AL6061-T6 22.125 x 4.875 x 4.00+.063/-.000, 6061-T651 Plate,"/>
    <s v="RMM"/>
    <s v="EA"/>
    <s v="P"/>
    <b v="0"/>
    <x v="14"/>
    <b v="0"/>
    <b v="0"/>
    <b v="0"/>
    <b v="1"/>
    <n v="0"/>
    <s v="AL6061-T6"/>
    <m/>
    <s v="PLATE"/>
    <s v="RMM_ALU"/>
  </r>
  <r>
    <s v="ALUMS4I00NAT4I25X5I500T651"/>
    <s v="ALUMINUM"/>
    <s v="ALUMINUM SHEET 4.000 x 4.250 x 5.500, +.063/-.000, 6061-T651 Plate"/>
    <s v="ALUMINUM SHEET 4.000 x 4.250 x 5.500, +.063/-.000, 6061-T651 Plate"/>
    <s v="RMM"/>
    <s v="EA"/>
    <s v="P"/>
    <b v="0"/>
    <x v="14"/>
    <b v="0"/>
    <b v="0"/>
    <b v="0"/>
    <b v="1"/>
    <n v="0"/>
    <s v="ALUMINUM"/>
    <m/>
    <s v="PLATE"/>
    <s v=""/>
  </r>
  <r>
    <s v="ALUMS4I0X24I90X24I90"/>
    <s v="ALUMS4i0"/>
    <s v="ALUMS4i0x24.90x24.90 6061 T651"/>
    <s v="ALUMS4i0x24.90x24.90 6061 T651"/>
    <s v="RMM"/>
    <s v="EA"/>
    <s v="P"/>
    <b v="0"/>
    <x v="14"/>
    <b v="0"/>
    <b v="0"/>
    <b v="0"/>
    <b v="1"/>
    <n v="0"/>
    <s v="ALUMS4i0x24.90x24.90"/>
    <m/>
    <s v="ALUM"/>
    <s v=""/>
  </r>
  <r>
    <s v="ALUMS4I25NAT5I5X3I75T6511"/>
    <s v="ALUMS 4I"/>
    <s v="ALUMS 4.25 NAT 5.5x3.75 T6511"/>
    <s v="ALUMS 4.25 NAT 5.5x3.75 T6511"/>
    <s v="RMM"/>
    <s v="EA"/>
    <s v="P"/>
    <b v="0"/>
    <x v="14"/>
    <b v="0"/>
    <b v="0"/>
    <b v="0"/>
    <b v="1"/>
    <n v="0"/>
    <s v="ALUMS"/>
    <m/>
    <s v="ALUM"/>
    <s v=""/>
  </r>
  <r>
    <s v="ALUMS4I50NAT10I920I8"/>
    <s v="Aluminum"/>
    <s v="Aluminum 4.500 x 10.900 x 20.800, +.063/-.000, 6061-T651"/>
    <s v="Aluminum 4.500 x 10.900 x 20.800, +.063/-.000, 6061-T651"/>
    <s v="RMM"/>
    <s v="EA"/>
    <s v="P"/>
    <b v="0"/>
    <x v="14"/>
    <b v="0"/>
    <b v="0"/>
    <b v="0"/>
    <b v="1"/>
    <n v="0"/>
    <s v="Aluminum"/>
    <m/>
    <s v="ALUM"/>
    <s v=""/>
  </r>
  <r>
    <s v="ALUMS4I50NAT18I2527I25"/>
    <s v="ALUM SHE"/>
    <s v="ALUM SHEET 4.500 x 18.250 x 27.250, +.063/-.000, 6061-T651"/>
    <s v="ALUM SHEET 4.500 x 18.250 x 27.250, +.063/-.000, 6061-T651"/>
    <s v="RMM"/>
    <s v="EA"/>
    <s v="P"/>
    <b v="0"/>
    <x v="14"/>
    <b v="0"/>
    <b v="0"/>
    <b v="0"/>
    <b v="1"/>
    <n v="0"/>
    <s v="ALUM"/>
    <m/>
    <s v="ALUM"/>
    <s v=""/>
  </r>
  <r>
    <s v="ALUMS4I50NAT18I2527I25T6511"/>
    <s v="Al 6061-"/>
    <s v="Al 6061-T6 27.50&quot; x 18.50&quot; x 0.75&quot; T6511"/>
    <s v="Al 6061-T6 27.50&quot; x 18.50&quot; x 0.75&quot; T6511"/>
    <s v="RMM"/>
    <s v="EA"/>
    <s v="P"/>
    <b v="0"/>
    <x v="14"/>
    <b v="0"/>
    <b v="0"/>
    <b v="0"/>
    <b v="1"/>
    <n v="0"/>
    <s v="Al"/>
    <m/>
    <s v=""/>
    <s v="RMM_ALU"/>
  </r>
  <r>
    <s v="ALUMS4I50NAT5I57I5T6511"/>
    <s v="Al 6061-"/>
    <s v="Al 6061-T6511 4.5&quot; X 5.5&quot; X 7.5&quot;"/>
    <s v="Al 6061-T6511 4.5&quot; X 5.5&quot; X 7.5&quot;"/>
    <s v="RMM"/>
    <s v="EA"/>
    <s v="P"/>
    <b v="0"/>
    <x v="14"/>
    <b v="0"/>
    <b v="0"/>
    <b v="0"/>
    <b v="1"/>
    <n v="0"/>
    <s v="Al"/>
    <m/>
    <s v=""/>
    <s v="RMM_ALU"/>
  </r>
  <r>
    <s v="ALUMS5I25NAT6I5010I75T651ASTMB209"/>
    <s v="5.25&quot; x"/>
    <s v="ALUMINUM 5.25&quot; x 6.5&quot; x 10.75&quot; AL6061-T651 PER ASTM B209-T651"/>
    <s v="ALUMINUM 5.25&quot; x 6.5&quot; x 10.75&quot; AL6061-T651 PER ASTM B209-T651"/>
    <s v="RMM"/>
    <s v="EA"/>
    <s v="P"/>
    <b v="0"/>
    <x v="14"/>
    <b v="0"/>
    <b v="0"/>
    <b v="0"/>
    <b v="1"/>
    <n v="0"/>
    <s v="ALUMINUM"/>
    <m/>
    <s v="ALUM"/>
    <s v=""/>
  </r>
  <r>
    <s v="ALUMSI020NAT8I00X12I00AMS4185"/>
    <s v="0.020&quot;Th"/>
    <s v="ALUMINUM SHEET 0.020&quot;Thk +/-0.001 x 8&quot;w +0.062/-0 x 12&quot;lg  4047-F Temper Aluminum Chemistry per AMS 4185 DFARS Material"/>
    <s v="ALUMINUM SHEET 0.020&quot;Thk +/-0.001 x 8&quot;w +0.062/-0 x 12&quot;lg  4047-F Temper Aluminum Chemistry per AMS 4185 DFARS Material"/>
    <s v="RMM"/>
    <s v="EA"/>
    <s v="P"/>
    <b v="0"/>
    <x v="14"/>
    <b v="0"/>
    <b v="0"/>
    <b v="0"/>
    <b v="1"/>
    <n v="0"/>
    <s v="ALUMINUM"/>
    <m/>
    <s v="ALUM"/>
    <s v=""/>
  </r>
  <r>
    <s v="ALUMSI125NAT4I55I25T6511"/>
    <s v=".125 x 4"/>
    <s v="ALUMINUM SHEET .125 x 4.500 x 5.250, +.063/-.000, 6061-T6 AMS 4027"/>
    <s v="ALUMINUM SHEET .125 x 4.500 x 5.250, +.063/-.000, 6061-T6 AMS 4027"/>
    <s v="RMM"/>
    <s v="EA"/>
    <s v="P"/>
    <b v="0"/>
    <x v="14"/>
    <b v="0"/>
    <b v="0"/>
    <b v="0"/>
    <b v="1"/>
    <n v="0"/>
    <s v="ALUMINUM"/>
    <m/>
    <s v="ALUM"/>
    <s v=""/>
  </r>
  <r>
    <s v="ALUMSI250NAT1212T6511"/>
    <s v="ALUMINUM"/>
    <s v="ALUMINUM SHEET 12 x 12 x .250 T6511"/>
    <s v="ALUMINUM SHEET 12 x 12 x .250 T6511"/>
    <s v="RMM"/>
    <s v="EA"/>
    <s v="P"/>
    <b v="0"/>
    <x v="14"/>
    <b v="0"/>
    <b v="0"/>
    <b v="0"/>
    <b v="1"/>
    <n v="0"/>
    <s v="ALUMINUM"/>
    <m/>
    <s v="ALUM"/>
    <s v=""/>
  </r>
  <r>
    <s v="ALUMSI250NAT88MCM"/>
    <s v="Multipur"/>
    <s v="Aluminum Multipurpose 6061 1/4&quot; Thick, 8&quot; x 8&quot; MCMC# 9246K11"/>
    <s v="Aluminum Multipurpose 6061 1/4&quot; Thick, 8&quot; x 8&quot; MCMC# 9246K11"/>
    <s v="RMM"/>
    <s v="EA"/>
    <s v="P"/>
    <b v="0"/>
    <x v="14"/>
    <b v="0"/>
    <b v="0"/>
    <b v="0"/>
    <b v="1"/>
    <n v="0"/>
    <s v="Aluminum"/>
    <m/>
    <s v="ALUM"/>
    <s v=""/>
  </r>
  <r>
    <s v="ALUMSI250NAT88T6511"/>
    <s v="ALUM T65"/>
    <s v="ALUM T6511 0.25&quot; thk x 8&quot; x 8&quot; MCMC# 9246K11"/>
    <s v="ALUM T6511 0.25&quot; thk x 8&quot; x 8&quot; MCMC# 9246K11"/>
    <s v="RMM"/>
    <s v="EA"/>
    <s v="P"/>
    <b v="0"/>
    <x v="14"/>
    <b v="0"/>
    <b v="0"/>
    <b v="0"/>
    <b v="1"/>
    <n v="0"/>
    <s v="ALUM"/>
    <m/>
    <s v="ALUM"/>
    <s v=""/>
  </r>
  <r>
    <s v="ALUMSI375NAT 20 x 20"/>
    <s v="ALUMSI37"/>
    <s v="ALUMSI375NAT 20 x 20"/>
    <s v="ALUMSI375NAT 20 x 20"/>
    <m/>
    <s v="EA"/>
    <s v="P"/>
    <b v="1"/>
    <x v="3"/>
    <b v="0"/>
    <b v="0"/>
    <b v="0"/>
    <b v="1"/>
    <n v="0"/>
    <s v="ALUMSI375NAT"/>
    <m/>
    <s v="ALUM"/>
    <s v=""/>
  </r>
  <r>
    <s v="ALUMSI375NAT18186061"/>
    <s v=".375 x 1"/>
    <s v=".375 x 18.000 x 18.000, +.063/-.000, ALUMINUM SHEET 6061-T651"/>
    <s v=".375 x 18.000 x 18.000, +.063/-.000, ALUMINUM SHEET 6061-T651"/>
    <s v="RMM"/>
    <s v="EA"/>
    <s v="P"/>
    <b v="0"/>
    <x v="14"/>
    <b v="0"/>
    <b v="0"/>
    <b v="0"/>
    <b v="1"/>
    <n v="0"/>
    <s v=".375"/>
    <m/>
    <s v="ALUM"/>
    <s v="RMM_ALU"/>
  </r>
  <r>
    <s v="ALUMSI375NAT1818T651"/>
    <s v="ALUMNIUM"/>
    <s v="ALUMNIUM SHEET .375 x 18.000 x 18.000, +.063/-.000, 6061-T651"/>
    <s v="ALUMNIUM SHEET .375 x 18.000 x 18.000, +.063/-.000, 6061-T651"/>
    <s v="RMM"/>
    <s v="EA"/>
    <s v="P"/>
    <b v="0"/>
    <x v="14"/>
    <b v="0"/>
    <b v="0"/>
    <b v="0"/>
    <b v="1"/>
    <n v="0"/>
    <s v="ALUMNIUM"/>
    <m/>
    <s v="ALUM"/>
    <s v=""/>
  </r>
  <r>
    <s v="ALUMSI375NAT2020"/>
    <s v="ALUMNIUM"/>
    <s v="ALUMNIUM SHEET .375 x 20.000 x 20.000, +.063/-.000, 6061-T651"/>
    <s v="ALUMNIUM SHEET .375 x 20.000 x 20.000, +.063/-.000, 6061-T651"/>
    <s v="RMM"/>
    <s v="EA"/>
    <s v="P"/>
    <b v="0"/>
    <x v="14"/>
    <b v="0"/>
    <b v="0"/>
    <b v="0"/>
    <b v="1"/>
    <n v="0"/>
    <s v="ALUMNIUM"/>
    <m/>
    <s v="ALUM"/>
    <s v=""/>
  </r>
  <r>
    <s v="ALUMSI375NAT2222T651"/>
    <s v=".375 x 2"/>
    <s v="ALUMNIUM SHEET 0.375 x 22.000 x 22.000, +.063/-.000, 6061-T651,"/>
    <s v="ALUMNIUM SHEET 0.375 x 22.000 x 22.000, +.063/-.000, 6061-T651,"/>
    <s v="RMM"/>
    <s v="EA"/>
    <s v="P"/>
    <b v="0"/>
    <x v="14"/>
    <b v="0"/>
    <b v="0"/>
    <b v="0"/>
    <b v="1"/>
    <n v="0"/>
    <s v="ALUMNIUM"/>
    <m/>
    <s v="ALUM"/>
    <s v=""/>
  </r>
  <r>
    <s v="ALUMSI375NAT22T6511"/>
    <s v=".375 x 2"/>
    <s v="ALUMINIUM SHEET .375 x 2.000 x 2.000 6061-T651"/>
    <s v="ALUMINIUM SHEET .375 x 2.000 x 2.000 6061-T651"/>
    <s v="RMM"/>
    <s v="EA"/>
    <s v="P"/>
    <b v="0"/>
    <x v="14"/>
    <b v="0"/>
    <b v="0"/>
    <b v="0"/>
    <b v="1"/>
    <n v="0"/>
    <s v="ALUMINIUM"/>
    <m/>
    <s v="ALUM"/>
    <s v=""/>
  </r>
  <r>
    <s v="ALUMSI375NAT24245052-H32"/>
    <s v="ALUMINUM"/>
    <s v="ALUMINUM 5052-H32   .375''X24''X24''"/>
    <s v="ALUMINUM 5052-H32   .375''X24''X24''"/>
    <s v="RMM"/>
    <s v="EA"/>
    <s v="P"/>
    <b v="0"/>
    <x v="14"/>
    <b v="0"/>
    <b v="0"/>
    <b v="0"/>
    <b v="1"/>
    <n v="0"/>
    <s v="ALUMINUM"/>
    <m/>
    <s v="ALUM"/>
    <s v=""/>
  </r>
  <r>
    <s v="ALUMSI375NAT2I75144T6511"/>
    <s v="AL 6061-"/>
    <s v="ALUMINUM SHEET 6061-T6 .375 x 2.75 x 144"/>
    <s v="ALUMINUM SHEET 6061-T6 .375 x 2.75 x 144"/>
    <s v="RMM"/>
    <s v="EA"/>
    <s v="P"/>
    <b v="0"/>
    <x v="14"/>
    <b v="0"/>
    <b v="0"/>
    <b v="0"/>
    <b v="1"/>
    <n v="0"/>
    <s v="ALUMINUM"/>
    <m/>
    <s v="ALUM"/>
    <s v=""/>
  </r>
  <r>
    <s v="ALUMSI375NAT3939T651"/>
    <s v=".375 x 3"/>
    <s v="ALUMINUM SHEET .375 x 39.000 x 39.000, +.063/-.000, 6061-T651"/>
    <s v="ALUMINUM SHEET .375 x 39.000 x 39.000, +.063/-.000, 6061-T651"/>
    <s v="RMM"/>
    <s v="EA"/>
    <s v="P"/>
    <b v="0"/>
    <x v="14"/>
    <b v="0"/>
    <b v="0"/>
    <b v="0"/>
    <b v="1"/>
    <n v="0"/>
    <s v="ALUMINUM"/>
    <m/>
    <s v="ALUM"/>
    <s v=""/>
  </r>
  <r>
    <s v="ALUMSI375NAT3I50X3I625T6511"/>
    <s v="ALUMINUM"/>
    <s v="ALUMINUM SHEET .375 x 3.500 x 3.625, +.063/-.000, 6061-T6511"/>
    <s v="ALUMINUM SHEET .375 x 3.500 x 3.625, +.063/-.000, 6061-T6511"/>
    <s v="RMM"/>
    <s v="EA"/>
    <s v="P"/>
    <b v="0"/>
    <x v="14"/>
    <b v="0"/>
    <b v="0"/>
    <b v="0"/>
    <b v="1"/>
    <n v="0"/>
    <s v="ALUMINUM"/>
    <m/>
    <s v="ALUM"/>
    <s v=""/>
  </r>
  <r>
    <s v="ALUMSI375NAT8I258I25"/>
    <s v="ALUMINUM"/>
    <s v="ALUMINUM SHEET 0.375&quot; X 8.25&quot; X 8.25&quot;"/>
    <s v="ALUMINUM SHEET 0.375&quot; X 8.25&quot; X 8.25&quot;"/>
    <s v="RMM"/>
    <s v="EA"/>
    <s v="P"/>
    <b v="0"/>
    <x v="14"/>
    <b v="0"/>
    <b v="0"/>
    <b v="0"/>
    <b v="1"/>
    <n v="0"/>
    <s v="ALUMINUM"/>
    <m/>
    <s v="ALUM"/>
    <s v=""/>
  </r>
  <r>
    <s v="ALUMSI3I50NAT3I536T6511"/>
    <s v="ALUMINIU"/>
    <s v="ALUMINIUM SHEETS 3.500 x 3.500 x 36.000, +.063/-.000, 6061-T6511"/>
    <s v="ALUMINIUM SHEETS 3.500 x 3.500 x 36.000, +.063/-.000, 6061-T6511"/>
    <s v="RMM"/>
    <s v="EA"/>
    <s v="P"/>
    <b v="0"/>
    <x v="14"/>
    <b v="0"/>
    <b v="0"/>
    <b v="0"/>
    <b v="1"/>
    <n v="0"/>
    <s v="ALUMINIUM"/>
    <m/>
    <s v="ALUM"/>
    <s v=""/>
  </r>
  <r>
    <s v="ALUMSI500NAT14I300X14I300"/>
    <s v="ALUMINIU"/>
    <s v="ALUMINIUM 6061, 14.30&quot; x 14.30&quot; x 0.500&quot;"/>
    <s v="ALUMINIUM 6061, 14.30&quot; x 14.30&quot; x 0.500&quot;"/>
    <s v="RMM"/>
    <s v="EA"/>
    <s v="P"/>
    <b v="0"/>
    <x v="14"/>
    <b v="0"/>
    <b v="0"/>
    <b v="0"/>
    <b v="1"/>
    <n v="0"/>
    <s v="ALUMINIUM"/>
    <m/>
    <s v="ALUM"/>
    <s v=""/>
  </r>
  <r>
    <s v="ALUMSI500NAT2020T651"/>
    <s v="ALUMINUM"/>
    <s v="ALUMINUM SHEET .500 x 20.000 x 20.000, +.063/-.000, 6061-T651"/>
    <s v="ALUMINUM SHEET .500 x 20.000 x 20.000, +.063/-.000, 6061-T651"/>
    <s v="RMM"/>
    <s v="EA"/>
    <s v="P"/>
    <b v="0"/>
    <x v="14"/>
    <b v="0"/>
    <b v="0"/>
    <b v="0"/>
    <b v="1"/>
    <n v="0"/>
    <s v="ALUMINUM"/>
    <m/>
    <s v="ALUM"/>
    <s v=""/>
  </r>
  <r>
    <s v="ALUMSI500NAT21I1/4X10I5"/>
    <s v="ALUMINIU"/>
    <s v="ALUMINIUM 6061, 21.25&quot; x 10.5&quot; x 0.500&quot;"/>
    <s v="ALUMINIUM 6061, 21.25&quot; x 10.5&quot; x 0.500&quot;"/>
    <s v="RMM"/>
    <s v="EA"/>
    <s v="P"/>
    <b v="0"/>
    <x v="14"/>
    <b v="0"/>
    <b v="0"/>
    <b v="0"/>
    <b v="1"/>
    <n v="0"/>
    <s v="ALUMINIUM"/>
    <m/>
    <s v="ALUM"/>
    <s v=""/>
  </r>
  <r>
    <s v="ALUMSI500NAT21I5X10I5"/>
    <s v="ALUMINIU"/>
    <s v="ALUMINIUM 6061, 21.50&quot; x 10.5&quot; x 0.500&quot;"/>
    <s v="ALUMINIUM 6061, 21.50&quot; x 10.5&quot; x 0.500&quot;"/>
    <s v="RMM"/>
    <s v="EA"/>
    <s v="P"/>
    <b v="0"/>
    <x v="14"/>
    <b v="0"/>
    <b v="0"/>
    <b v="0"/>
    <b v="1"/>
    <n v="0"/>
    <s v="ALUMINIUM"/>
    <m/>
    <s v="ALUM"/>
    <s v=""/>
  </r>
  <r>
    <s v="ALUMSI500NAT23I1/4X10I5"/>
    <s v="ALUMINIU"/>
    <s v="ALUMINIUM 6061, 23.25&quot; x 10.5&quot; x 0.500&quot;"/>
    <s v="ALUMINIUM 6061, 23.25&quot; x 10.5&quot; x 0.500&quot;"/>
    <s v="RMM"/>
    <s v="EA"/>
    <s v="P"/>
    <b v="0"/>
    <x v="14"/>
    <b v="0"/>
    <b v="0"/>
    <b v="0"/>
    <b v="1"/>
    <n v="0"/>
    <s v="ALUMINIUM"/>
    <m/>
    <s v="ALUM"/>
    <s v=""/>
  </r>
  <r>
    <s v="ALUMSI500NAT2614T651"/>
    <s v="ALUM 1.5"/>
    <s v="ALUM 0.500&quot; x 26 x 14 6061-T651"/>
    <s v="ALUM 0.500&quot; x 26 x 14 6061-T651"/>
    <s v="RMM"/>
    <s v="EA"/>
    <s v="P"/>
    <b v="0"/>
    <x v="14"/>
    <b v="0"/>
    <b v="0"/>
    <b v="0"/>
    <b v="1"/>
    <n v="0"/>
    <s v="ALUM"/>
    <m/>
    <s v="ALUM"/>
    <s v=""/>
  </r>
  <r>
    <s v="ALUMSI500NAT3236"/>
    <s v="ALUMINUM"/>
    <s v="ALUMINUM SHEET 0.5&quot; X 32&quot; X 36&quot;"/>
    <s v="ALUMINUM SHEET 0.5&quot; X 32&quot; X 36&quot;"/>
    <s v="RMM"/>
    <s v="EA"/>
    <s v="P"/>
    <b v="0"/>
    <x v="14"/>
    <b v="0"/>
    <b v="0"/>
    <b v="0"/>
    <b v="1"/>
    <n v="0"/>
    <s v="ALUMINUM"/>
    <m/>
    <s v="ALUM"/>
    <s v=""/>
  </r>
  <r>
    <s v="ALUMSI500NAT412T6511"/>
    <s v="ALUM 606"/>
    <s v="ALUM 6061-T6511 0.5&quot; x 4&quot; x 12&quot;"/>
    <s v="ALUM 6061-T6511 0.5&quot; x 4&quot; x 12&quot;"/>
    <s v="RMM"/>
    <s v="EA"/>
    <s v="P"/>
    <b v="0"/>
    <x v="14"/>
    <b v="0"/>
    <b v="0"/>
    <b v="0"/>
    <b v="1"/>
    <n v="0"/>
    <s v="ALUM"/>
    <m/>
    <s v="ALUM"/>
    <s v=""/>
  </r>
  <r>
    <s v="ALUMSI500NAT5I59I25T6511"/>
    <s v="ALUMINUM"/>
    <s v="ALUMINUM SHEET .500 x 5.500 x 9.250, +.063/-.000, 6061-T651"/>
    <s v="ALUMINUM SHEET .500 x 5.500 x 9.250, +.063/-.000, 6061-T651"/>
    <s v="RMM"/>
    <s v="EA"/>
    <s v="P"/>
    <b v="0"/>
    <x v="14"/>
    <b v="0"/>
    <b v="0"/>
    <b v="0"/>
    <b v="1"/>
    <n v="0"/>
    <s v="ALUMINUM"/>
    <m/>
    <s v="ALUM"/>
    <s v=""/>
  </r>
  <r>
    <s v="ALUMSI500NAT7272"/>
    <s v=".500 X 7"/>
    <s v=".500 X 7.25&quot; X 7.25&quot; PLATE 6061 T651 CUT TOL +0.060/-0.000"/>
    <s v=".500 X 7.25&quot; X 7.25&quot; PLATE 6061 T651 CUT TOL +0.060/-0.000"/>
    <s v="RMM"/>
    <s v="EA"/>
    <s v="P"/>
    <b v="0"/>
    <x v="14"/>
    <b v="0"/>
    <b v="0"/>
    <b v="0"/>
    <b v="1"/>
    <n v="0"/>
    <s v=".500"/>
    <m/>
    <s v="PLATE"/>
    <s v="RMM_ALU"/>
  </r>
  <r>
    <s v="ALUMSI500NAT911I75T6511"/>
    <s v=".500 in"/>
    <s v="ALUMINUM .500 in thick x 9 x 11.75 plate ALUM 6061-T6"/>
    <s v="ALUMINUM .500 in thick x 9 x 11.75 plate ALUM 6061-T6"/>
    <s v="RMM"/>
    <s v="EA"/>
    <s v="P"/>
    <b v="0"/>
    <x v="14"/>
    <b v="0"/>
    <b v="0"/>
    <b v="0"/>
    <b v="1"/>
    <n v="0"/>
    <s v="ALUMINUM"/>
    <m/>
    <s v="PLATE"/>
    <s v=""/>
  </r>
  <r>
    <s v="ALUMSI500NAT9I300X9I300"/>
    <s v="ALUMINIU"/>
    <s v="ALUMINIUM 6061, 9.30&quot; x 9.30&quot; x 0.500&quot;"/>
    <s v="ALUMINIUM 6061, 9.30&quot; x 9.30&quot; x 0.500&quot;"/>
    <s v="RMM"/>
    <s v="EA"/>
    <s v="P"/>
    <b v="0"/>
    <x v="14"/>
    <b v="0"/>
    <b v="0"/>
    <b v="0"/>
    <b v="1"/>
    <n v="0"/>
    <s v="ALUMINIUM"/>
    <m/>
    <s v="ALUM"/>
    <s v=""/>
  </r>
  <r>
    <s v="ALUMSI625NAT0107T6511"/>
    <s v="ALUMINIU"/>
    <s v="ALUMINIUM .625 x 1.000 x 7.000,6061-T6511"/>
    <s v="ALUMINIUM .625 x 1.000 x 7.000,6061-T6511"/>
    <s v="RMM"/>
    <s v="EA"/>
    <s v="P"/>
    <b v="0"/>
    <x v="14"/>
    <b v="0"/>
    <b v="0"/>
    <b v="0"/>
    <b v="1"/>
    <n v="0"/>
    <s v="ALUMINIUM"/>
    <m/>
    <s v="ALUM"/>
    <s v=""/>
  </r>
  <r>
    <s v="ALUMSI625NAT1224MCM"/>
    <s v="Aluminum"/>
    <s v="Aluminum Tight-Tolerance Multipurpose 6061-T651 with Certificate Precision Ground on Top and Bottom, 12&quot; x 24&quot;, 5/8&quot; Thick MCMC# 3511T416"/>
    <s v="Aluminum Tight-Tolerance Multipurpose 6061-T651 with Certificate Precision Ground on Top and Bottom, 12&quot; x 24&quot;, 5/8&quot; Thick MCMC# 3511T416"/>
    <s v="RMM"/>
    <s v="EA"/>
    <s v="P"/>
    <b v="0"/>
    <x v="14"/>
    <b v="0"/>
    <b v="0"/>
    <b v="0"/>
    <b v="1"/>
    <n v="0"/>
    <s v="Aluminum"/>
    <m/>
    <s v="ALUM"/>
    <s v=""/>
  </r>
  <r>
    <s v="ALUMSI625NAT1236MCM"/>
    <s v="MUMLTIPU"/>
    <s v="MUMLTIPURPOSE 6061 ALUMINUM 5/8&quot; THICK 12&quot; WIDTH 36&quot; LENGTH MCMC# 9246K74"/>
    <s v="MUMLTIPURPOSE 6061 ALUMINUM 5/8&quot; THICK 12&quot; WIDTH 36&quot; LENGTH MCMC# 9246K74"/>
    <s v="RMM"/>
    <s v="EA"/>
    <s v="P"/>
    <b v="0"/>
    <x v="14"/>
    <b v="0"/>
    <b v="0"/>
    <b v="0"/>
    <b v="1"/>
    <n v="0"/>
    <s v="MUMLTIPURPOSE"/>
    <m/>
    <s v="ALUM"/>
    <s v="RMM_ALU"/>
  </r>
  <r>
    <s v="ALUMSI750NAT 20.12&quot; X24.12&quot;"/>
    <s v="ALUMINIU"/>
    <s v="ALUMINIUM 6061 T6, 0.75thk x 20.12&quot;x24.12&quot;"/>
    <s v="ALUMINIUM 6061 T6, 0.75thk x 20.12&quot;x24.12&quot;"/>
    <s v="RMM"/>
    <s v="EA"/>
    <s v="P"/>
    <b v="1"/>
    <x v="14"/>
    <b v="0"/>
    <b v="0"/>
    <b v="0"/>
    <b v="1"/>
    <n v="0"/>
    <s v="ALUMINIUM"/>
    <m/>
    <s v="ALUM"/>
    <s v=""/>
  </r>
  <r>
    <s v="ALUMSI750NAT 20.13&quot; x 24.13&quot;"/>
    <s v="ALUMINIU"/>
    <s v="ALUMINIUM 6061 T6, Size 0.75thk x 20.13&quot; x 24.13&quot;"/>
    <s v="ALUMINIUM 6061 T6, Size 0.75thk x 20.13&quot; x 24.13&quot;"/>
    <s v="RMM"/>
    <s v="EA"/>
    <s v="P"/>
    <b v="1"/>
    <x v="14"/>
    <b v="0"/>
    <b v="0"/>
    <b v="0"/>
    <b v="1"/>
    <n v="0"/>
    <s v="ALUMINIUM"/>
    <m/>
    <s v="ALUM"/>
    <s v=""/>
  </r>
  <r>
    <s v="ALUMSI750NAT12.0&quot;x144.0&quot;"/>
    <s v="ALUMINUM"/>
    <s v="ALUMINUM SHEET  .75  x12&quot; x144&quot;"/>
    <s v="ALUMINUM SHEET  .75  x12&quot; x144&quot;"/>
    <s v="RMM"/>
    <s v="EA"/>
    <s v="P"/>
    <b v="0"/>
    <x v="14"/>
    <b v="0"/>
    <b v="0"/>
    <b v="0"/>
    <b v="1"/>
    <n v="0"/>
    <s v="ALUMINUM"/>
    <m/>
    <s v="ALUM"/>
    <s v=""/>
  </r>
  <r>
    <s v="ALUMSI750NAT1213T6511"/>
    <s v="ALUMINUM"/>
    <s v="ALUMINUM .750 in thick x 12 x 13 plate ALUM 6061-T6"/>
    <s v="ALUMINUM .750 in thick x 12 x 13 plate ALUM 6061-T6"/>
    <s v="RMM"/>
    <s v="EA"/>
    <s v="P"/>
    <b v="0"/>
    <x v="14"/>
    <b v="0"/>
    <b v="0"/>
    <b v="0"/>
    <b v="1"/>
    <n v="0"/>
    <s v="ALUMINUM"/>
    <m/>
    <s v="PLATE"/>
    <s v=""/>
  </r>
  <r>
    <s v="ALUMSI750NAT14I314I3T651"/>
    <s v="ALUM 606"/>
    <s v="ALUM 6061-T6 14.3 x 14.3 x 0.750"/>
    <s v="ALUM 6061-T6 14.3 x 14.3 x 0.750"/>
    <s v="RMM"/>
    <s v="EA"/>
    <s v="P"/>
    <b v="0"/>
    <x v="14"/>
    <b v="0"/>
    <b v="0"/>
    <b v="0"/>
    <b v="1"/>
    <n v="0"/>
    <s v="ALUM"/>
    <m/>
    <s v="ALUM"/>
    <s v=""/>
  </r>
  <r>
    <s v="ALUMSI750NAT1515"/>
    <s v="Aluminum"/>
    <s v="Aluminum 0.750 x 15.000 x 15.000, +.063/-.000, 6061-T651"/>
    <s v="Aluminum 0.750 x 15.000 x 15.000, +.063/-.000, 6061-T651"/>
    <s v="RMM"/>
    <s v="EA"/>
    <s v="P"/>
    <b v="0"/>
    <x v="14"/>
    <b v="0"/>
    <b v="0"/>
    <b v="0"/>
    <b v="1"/>
    <n v="0"/>
    <s v="Aluminum"/>
    <m/>
    <s v="ALUM"/>
    <s v=""/>
  </r>
  <r>
    <s v="ALUMSI750NAT18I2527I25"/>
    <s v="ALUM SHE"/>
    <s v="ALUM SHEET .750 x 18.500 x 27.500, +.063/-.000, 6061-T651"/>
    <s v="ALUM SHEET .750 x 18.500 x 27.500, +.063/-.000, 6061-T651"/>
    <s v="RMM"/>
    <s v="EA"/>
    <s v="P"/>
    <b v="0"/>
    <x v="14"/>
    <b v="0"/>
    <b v="0"/>
    <b v="0"/>
    <b v="1"/>
    <n v="0"/>
    <s v="ALUM"/>
    <m/>
    <s v="ALUM"/>
    <s v=""/>
  </r>
  <r>
    <s v="ALUMSI750NAT18I527I5T6511"/>
    <s v="Al 6061-"/>
    <s v="Al 6061-T6 27.50&quot; x 18.50&quot; x 0.75&quot; T6511"/>
    <s v="Al 6061-T6 27.50&quot; x 18.50&quot; x 0.75&quot; T6511"/>
    <s v="RMM"/>
    <s v="EA"/>
    <s v="P"/>
    <b v="0"/>
    <x v="14"/>
    <b v="0"/>
    <b v="0"/>
    <b v="0"/>
    <b v="1"/>
    <n v="0"/>
    <s v="Al"/>
    <m/>
    <s v=""/>
    <s v="RMM_ALU"/>
  </r>
  <r>
    <s v="ALUMSI750NAT1I75112I0MCMT651"/>
    <s v="MCMC# 89"/>
    <s v="MCMC# 8975K623 Multipurpose 6061 Aluminum 3/4&quot; Thick x 1-3/4&quot; Wide 12 FT LONG"/>
    <s v="MCMC# 8975K623 Multipurpose 6061 Aluminum 3/4&quot; Thick x 1-3/4&quot; Wide 12 FT LONG"/>
    <s v="RMM"/>
    <s v="EA"/>
    <s v="P"/>
    <b v="0"/>
    <x v="14"/>
    <b v="0"/>
    <b v="0"/>
    <b v="0"/>
    <b v="1"/>
    <n v="0"/>
    <s v="MCMC#"/>
    <m/>
    <s v="ALUM"/>
    <s v="RMM_ALU"/>
  </r>
  <r>
    <s v="ALUMSI750NAT22I322I3"/>
    <s v="Aluminum"/>
    <s v="Aluminum 0.750 x 22.300 x 22.300, +.063/-.000, 6061-T651"/>
    <s v="Aluminum 0.750 x 22.300 x 22.300, +.063/-.000, 6061-T651"/>
    <s v="RMM"/>
    <s v="EA"/>
    <s v="P"/>
    <b v="0"/>
    <x v="14"/>
    <b v="0"/>
    <b v="0"/>
    <b v="0"/>
    <b v="1"/>
    <n v="0"/>
    <s v="Aluminum"/>
    <m/>
    <s v="ALUM"/>
    <s v=""/>
  </r>
  <r>
    <s v="ALUMSI750NAT2I50X24I0MCMT6511"/>
    <s v="Aluminum"/>
    <s v="Aluminum Multipurpose 6061 SHEET 3/4&quot; Thick x 2-1/2&quot; Wide 24&quot; LONG MCMC# 8975K624"/>
    <s v="Aluminum Multipurpose 6061 SHEET 3/4&quot; Thick x 2-1/2&quot; Wide 24&quot; LONG MCMC# 8975K624"/>
    <s v="RMM"/>
    <s v="EA"/>
    <s v="P"/>
    <b v="0"/>
    <x v="14"/>
    <b v="0"/>
    <b v="0"/>
    <b v="0"/>
    <b v="1"/>
    <n v="0"/>
    <s v="Aluminum"/>
    <m/>
    <s v="ALUM"/>
    <s v=""/>
  </r>
  <r>
    <s v="ALUMSI750NAT55T651"/>
    <s v="ALUMINUM"/>
    <s v="ALUMINUM .750 x 5.000 x 5.000, +.063/-.000, 6061-T6511 Bar"/>
    <s v="ALUMINUM .750 x 5.000 x 5.000, +.063/-.000, 6061-T6511 Bar"/>
    <s v="RMM"/>
    <s v="EA"/>
    <s v="P"/>
    <b v="0"/>
    <x v="14"/>
    <b v="0"/>
    <b v="0"/>
    <b v="0"/>
    <b v="1"/>
    <n v="0"/>
    <s v="ALUMINUM"/>
    <m/>
    <s v="ALUM"/>
    <s v=""/>
  </r>
  <r>
    <s v="ALUMSI750NAT6I5X9I25T651"/>
    <s v=".750 x 6"/>
    <s v="ALUMINUM SHEET .750 x 6.500 +060-0 x 9.250 +060-0 6061-T651"/>
    <s v="ALUMINUM SHEET .750 x 6.500 +060-0 x 9.250 +060-0 6061-T651"/>
    <s v="RMM"/>
    <s v="EA"/>
    <s v="P"/>
    <b v="0"/>
    <x v="14"/>
    <b v="0"/>
    <b v="0"/>
    <b v="0"/>
    <b v="1"/>
    <n v="0"/>
    <s v="ALUMINUM"/>
    <m/>
    <s v="ALUM"/>
    <s v=""/>
  </r>
  <r>
    <s v="ALUMSI750NAT6IX48I0"/>
    <s v="ALUMINIU"/>
    <s v="ALUMINIUM 6061 T6, Size 0.75thk x 6” x 48&quot;"/>
    <s v="ALUMINIUM 6061 T6, Size 0.75thk x 6” x 48&quot;"/>
    <s v="RMM"/>
    <s v="EA"/>
    <s v="P"/>
    <b v="0"/>
    <x v="14"/>
    <b v="0"/>
    <b v="0"/>
    <b v="0"/>
    <b v="1"/>
    <n v="0"/>
    <s v="ALUMINIUM"/>
    <m/>
    <s v="ALUM"/>
    <s v=""/>
  </r>
  <r>
    <s v="ALUMSR5I00NAT12I0T651"/>
    <s v="ALUMINUM"/>
    <s v="ALUMINUM ROD 6061-T6 rods 5&quot;DIA x1 foot LONG"/>
    <s v="ALUMINUM ROD 6061-T6 rods 5&quot;DIA x1 foot LONG"/>
    <s v="RMM"/>
    <s v="EA"/>
    <s v="P"/>
    <b v="0"/>
    <x v="14"/>
    <b v="0"/>
    <b v="0"/>
    <b v="0"/>
    <b v="1"/>
    <n v="0"/>
    <s v="ALUMINUM"/>
    <m/>
    <s v="ROD"/>
    <s v=""/>
  </r>
  <r>
    <s v="ALUMST6061.625X30X30"/>
    <s v="ALUMINIU"/>
    <s v="ALUMINIUM 6061-T6 SHEET 0.625 THICKNESS ,LENGTH 30x30"/>
    <s v="ALUMINIUM 6061-T6 SHEET 0.625 THICKNESS ,LENGTH 30x30"/>
    <s v="RMM"/>
    <s v="EA"/>
    <s v="P"/>
    <b v="0"/>
    <x v="14"/>
    <b v="0"/>
    <b v="0"/>
    <b v="0"/>
    <b v="1"/>
    <n v="0"/>
    <s v="ALUMINIUM"/>
    <m/>
    <s v="ALUM"/>
    <s v=""/>
  </r>
  <r>
    <s v="ALUMT14I5NATI75"/>
    <s v="ALUMNUM"/>
    <s v="ALUMNUM TUBE .750 x 14.500 od (+.125/-.000) x 12.250 id (+.000/-.125),6061-T651"/>
    <s v="ALUMNUM TUBE .750 x 14.500 od (+.125/-.000) x 12.250 id (+.000/-.125),6061-T651"/>
    <s v="RMM"/>
    <s v="EA"/>
    <s v="P"/>
    <b v="0"/>
    <x v="14"/>
    <b v="0"/>
    <b v="0"/>
    <b v="0"/>
    <b v="1"/>
    <n v="0"/>
    <s v="ALUMNUM"/>
    <m/>
    <s v="TUBE"/>
    <s v=""/>
  </r>
  <r>
    <s v="ALUMT651 4.5X9.750X19.75"/>
    <s v="4.500 x"/>
    <s v="4.500 x 9.750 x 19.750, +.063/-.000, 6061-T651"/>
    <s v="4.500 x 9.750 x 19.750, +.063/-.000, 6061-T651"/>
    <s v="RMM"/>
    <s v="EA"/>
    <s v="P"/>
    <b v="0"/>
    <x v="14"/>
    <b v="0"/>
    <b v="0"/>
    <b v="0"/>
    <b v="1"/>
    <n v="0"/>
    <s v="4.500"/>
    <m/>
    <s v=""/>
    <s v="RMM_ALU"/>
  </r>
  <r>
    <s v="ALUMT65160614I00X17I25X17I25"/>
    <s v="6061T651"/>
    <s v="6061T651 4.000 x 17.250’’ x 17.250’’"/>
    <s v="6061T651 4.000 x 17.250’’ x 17.250’’"/>
    <s v="RMM"/>
    <s v="EA"/>
    <s v="P"/>
    <b v="0"/>
    <x v="14"/>
    <b v="0"/>
    <b v="0"/>
    <b v="0"/>
    <b v="1"/>
    <n v="0"/>
    <s v="6061T651"/>
    <m/>
    <s v=""/>
    <s v="RMM_ALU"/>
  </r>
  <r>
    <s v="ALUMT6516061I375X21I50X21I50"/>
    <s v="6061T651"/>
    <s v="6061T651 .375 x 21.50’’ x 21.50’’"/>
    <s v="6061T651 .375 x 21.50’’ x 21.50’’"/>
    <s v="RMM"/>
    <s v="EA"/>
    <s v="P"/>
    <b v="0"/>
    <x v="14"/>
    <b v="0"/>
    <b v="0"/>
    <b v="0"/>
    <b v="1"/>
    <n v="0"/>
    <s v="6061T651"/>
    <m/>
    <s v=""/>
    <s v="RMM_ALU"/>
  </r>
  <r>
    <s v="ALUMT660613X11B221"/>
    <s v="AL 6061-"/>
    <s v="AL 6061-T6 3&quot; dia x 11&quot; length ASTM B221"/>
    <s v="AL 6061-T6 3&quot; dia x 11&quot; length ASTM B221"/>
    <s v="RMM"/>
    <s v="EA"/>
    <s v="P"/>
    <b v="0"/>
    <x v="14"/>
    <b v="0"/>
    <b v="0"/>
    <b v="0"/>
    <b v="1"/>
    <n v="0"/>
    <s v="AL"/>
    <m/>
    <s v=""/>
    <s v="RMM_ALU"/>
  </r>
  <r>
    <s v="ALUMT66061I500X14X26"/>
    <s v="Alum 0.5"/>
    <s v="Alum 0.5&quot; x 14.0&quot; x26.0&quot; 6061-T6"/>
    <s v="Alum 0.5&quot; x 14.0&quot; x26.0&quot; 6061-T6"/>
    <s v="RMM"/>
    <s v="EA"/>
    <s v="P"/>
    <b v="0"/>
    <x v="14"/>
    <b v="0"/>
    <b v="0"/>
    <b v="0"/>
    <b v="1"/>
    <n v="0"/>
    <s v="Alum"/>
    <m/>
    <s v="ALUM"/>
    <s v=""/>
  </r>
  <r>
    <s v="ALUPI250NAT36I00MCM"/>
    <s v="STANDARD"/>
    <s v="STANDARD-WALL ALUMINUM PIPE, THREADED ON BOTH ENDS, 1/4 PIPE SIZE, 3 FEET LONG MCMC# 5038K32"/>
    <s v="STANDARD-WALL ALUMINUM PIPE, THREADED ON BOTH ENDS, 1/4 PIPE SIZE, 3 FEET LONG MCMC# 5038K32"/>
    <s v="RMM"/>
    <s v="EA"/>
    <s v="P"/>
    <b v="0"/>
    <x v="14"/>
    <b v="0"/>
    <b v="0"/>
    <b v="0"/>
    <b v="1"/>
    <n v="0"/>
    <s v="STANDARD-WALL"/>
    <m/>
    <s v="ALUM"/>
    <s v="RMM_ALU"/>
  </r>
  <r>
    <s v="ALUR1I00NAT12I0MCM"/>
    <s v="ALUMINUM"/>
    <s v="ALUMINUM 6061 ROD 1.0&quot; DIA. X 12&quot; LONG MCM# 8974K13"/>
    <s v="ALUMINUM 6061 ROD 1.0&quot; DIA. X 12&quot; LONG MCM# 8974K13"/>
    <s v="RMM"/>
    <s v="FT"/>
    <s v="P"/>
    <b v="0"/>
    <x v="14"/>
    <b v="0"/>
    <b v="0"/>
    <b v="0"/>
    <b v="1"/>
    <n v="0"/>
    <s v="ALUMINUM"/>
    <m/>
    <s v="ROD"/>
    <s v=""/>
  </r>
  <r>
    <s v="ALUR1I375NAT12I0MCM"/>
    <s v="ALUMINUM"/>
    <s v="ALUMINUM ROD 6061 WITH CERTIFICATION 1-3/8&quot; DIAMETER (6 FT LONG) MCMC# 1615T26 /"/>
    <s v="ALUMINUM ROD 6061 WITH CERTIFICATION 1-3/8&quot; DIAMETER (6 FT LONG) MCMC# 1615T26 /"/>
    <s v="RMM"/>
    <s v="EA"/>
    <s v="P"/>
    <b v="0"/>
    <x v="14"/>
    <b v="0"/>
    <b v="0"/>
    <b v="0"/>
    <b v="1"/>
    <n v="0"/>
    <s v="ALUMINUM"/>
    <m/>
    <s v="ROD"/>
    <s v=""/>
  </r>
  <r>
    <s v="ALUR1I750NAT12I0MCM"/>
    <s v="Aluminum"/>
    <s v="Aluminum 6061 Rod with Certification_x001e_1-3/4&quot; Diameter 1FT LONG MCMC# 1615T75"/>
    <s v="Aluminum 6061 Rod with Certification_x001e_1-3/4&quot; Diameter 1FT LONG MCMC# 1615T75"/>
    <s v="RMM"/>
    <s v="EA"/>
    <s v="P"/>
    <b v="0"/>
    <x v="14"/>
    <b v="0"/>
    <b v="0"/>
    <b v="0"/>
    <b v="1"/>
    <n v="0"/>
    <s v="Aluminum"/>
    <m/>
    <s v="ROD"/>
    <s v=""/>
  </r>
  <r>
    <s v="ALUR1I75NAT12I0"/>
    <s v="ALUMINIU"/>
    <s v="ALUMINIUM 6061-T6 , 1.75&quot;Dia  X 72&quot;"/>
    <s v="ALUMINIUM 6061-T6 , 1.75&quot;Dia  X 72&quot;"/>
    <s v="RMM"/>
    <s v="EA"/>
    <s v="P"/>
    <b v="0"/>
    <x v="14"/>
    <b v="0"/>
    <b v="0"/>
    <b v="0"/>
    <b v="1"/>
    <n v="0"/>
    <s v="ALUMINIUM"/>
    <m/>
    <s v="ALUM"/>
    <s v=""/>
  </r>
  <r>
    <s v="ALUR2I00NAT12I0"/>
    <s v="ALUMINUM"/>
    <s v="ALUMINUM 6061-T6511 ROD 2.0&quot; DIA. X 12&quot; LONG TOL +.125-.000"/>
    <s v="ALUMINUM 6061-T6511 ROD 2.0&quot; DIA. X 12&quot; LONG TOL +.125-.000"/>
    <s v="RMM"/>
    <s v="EA"/>
    <s v="P"/>
    <b v="0"/>
    <x v="14"/>
    <b v="0"/>
    <b v="0"/>
    <b v="0"/>
    <b v="1"/>
    <n v="0"/>
    <s v="ALUMINUM"/>
    <m/>
    <s v="ROD"/>
    <s v=""/>
  </r>
  <r>
    <s v="ALUR5I00NAT12I0MCM"/>
    <s v="6061 Alu"/>
    <s v="Aluminum 6061-T6511 Rod with Certification 5&quot; Diameter 1FT LONG MCMC# 8974K981"/>
    <s v="Aluminum 6061-T6511 Rod with Certification 5&quot; Diameter 1FT LONG MCMC# 8974K981"/>
    <s v="RMM"/>
    <s v="EA"/>
    <s v="P"/>
    <b v="0"/>
    <x v="14"/>
    <b v="0"/>
    <b v="0"/>
    <b v="0"/>
    <b v="1"/>
    <n v="0"/>
    <s v="Aluminum"/>
    <m/>
    <s v="ROD"/>
    <s v=""/>
  </r>
  <r>
    <s v="ALUR5I25NAT12I06061"/>
    <s v="ALUMINUM"/>
    <s v="ALUMINUM ROD 6061-T6511 5.25&quot; X 12.0&quot; LONG +/- 0.025&quot;"/>
    <s v="ALUMINUM ROD 6061-T6511 5.25&quot; X 12.0&quot; LONG +/- 0.025&quot;"/>
    <s v="RMM"/>
    <s v="EA"/>
    <s v="P"/>
    <b v="0"/>
    <x v="14"/>
    <b v="0"/>
    <b v="0"/>
    <b v="0"/>
    <b v="1"/>
    <n v="0"/>
    <s v="ALUMINUM"/>
    <m/>
    <s v="ROD"/>
    <s v=""/>
  </r>
  <r>
    <s v="ALUR5I25NAT1I156061"/>
    <s v="ALUMINUM"/>
    <s v="ALUMINUM ROD 6061-T6511 5.25&quot; X 1.5&quot; LONG +/- 0.025&quot;"/>
    <s v="ALUMINUM ROD 6061-T6511 5.25&quot; X 1.5&quot; LONG +/- 0.025&quot;"/>
    <s v="RMM"/>
    <s v="EA"/>
    <s v="P"/>
    <b v="0"/>
    <x v="14"/>
    <b v="0"/>
    <b v="0"/>
    <b v="0"/>
    <b v="1"/>
    <n v="0"/>
    <s v="ALUMINUM"/>
    <m/>
    <s v="ROD"/>
    <s v=""/>
  </r>
  <r>
    <s v="ALURI187NAT12I0MCM6061"/>
    <s v="Aluminum"/>
    <s v="TIGHT-TOLERANCE 6061 ALUMINUM ROD 3/16&quot; DIAMETER MCMC#  9062K25"/>
    <s v="TIGHT-TOLERANCE 6061 ALUMINUM ROD 3/16&quot; DIAMETER MCMC#  9062K25"/>
    <s v="RMM"/>
    <s v="EA"/>
    <s v="P"/>
    <b v="0"/>
    <x v="14"/>
    <b v="0"/>
    <b v="0"/>
    <b v="0"/>
    <b v="1"/>
    <n v="0"/>
    <s v="TIGHT-TOLERANCE"/>
    <m/>
    <s v="ROD"/>
    <s v="RMM_ALU"/>
  </r>
  <r>
    <s v="ALURI500NAT12I0MCM6061"/>
    <s v="TIGHT-TO"/>
    <s v="TIGHT-TOLERANCE 6061 ALUMINUM ROD 0.5&quot; DIAMETER 1FT LONG MCMC#  9062K31"/>
    <s v="TIGHT-TOLERANCE 6061 ALUMINUM ROD 0.5&quot; DIAMETER 1FT LONG MCMC#  9062K31"/>
    <s v="RMM"/>
    <s v="EA"/>
    <s v="P"/>
    <b v="0"/>
    <x v="14"/>
    <b v="0"/>
    <b v="0"/>
    <b v="0"/>
    <b v="1"/>
    <n v="0"/>
    <s v="TIGHT-TOLERANCE"/>
    <m/>
    <s v="ROD"/>
    <s v="RMM_ALU"/>
  </r>
  <r>
    <s v="ALURI625NAT12I0MCM"/>
    <s v="ALUMINUM"/>
    <s v="ALUMINUM 6061 WITH CERTIFICATION ROD 6061 5/8&quot; X 12&quot; LONG MCM# 1615T69"/>
    <s v="ALUMINUM 6061 WITH CERTIFICATION ROD 6061 5/8&quot; X 12&quot; LONG MCM# 1615T69"/>
    <s v="RMM"/>
    <s v="FT"/>
    <s v="P"/>
    <b v="0"/>
    <x v="14"/>
    <b v="0"/>
    <b v="0"/>
    <b v="0"/>
    <b v="1"/>
    <n v="0"/>
    <s v="ALUMINUM"/>
    <m/>
    <s v="ROD"/>
    <s v=""/>
  </r>
  <r>
    <s v="ALURI750NATI144"/>
    <s v="Aluminum"/>
    <s v="Aluminum 6061 T-6 .750 x 144"/>
    <s v="Aluminum 6061 T-6 .750 x 144"/>
    <s v="RMM"/>
    <s v="EA"/>
    <s v="P"/>
    <b v="0"/>
    <x v="14"/>
    <b v="0"/>
    <b v="0"/>
    <b v="0"/>
    <b v="1"/>
    <n v="0"/>
    <s v="Aluminum"/>
    <m/>
    <s v="ALUM"/>
    <s v=""/>
  </r>
  <r>
    <s v="ALUS 6061-T6 0.75&quot; x 12&quot;x12&quot;"/>
    <s v="ALUS 606"/>
    <s v="ALUS 6061-T6 0.75&quot; x 12&quot;x12&quot;"/>
    <s v="ALUS 6061-T6 0.75&quot; x 12&quot;x12&quot;"/>
    <s v="RMM"/>
    <s v="EA"/>
    <s v="P"/>
    <b v="0"/>
    <x v="14"/>
    <b v="0"/>
    <b v="0"/>
    <b v="0"/>
    <b v="1"/>
    <n v="0"/>
    <s v="ALUS"/>
    <m/>
    <s v="ALUM"/>
    <s v=""/>
  </r>
  <r>
    <s v="ALUS0I75NAT1022MCM"/>
    <s v="ALUMINUM"/>
    <s v="ALUMINUM 6061-T6 .75&quot; X 10&quot; X 22&quot;  MCM# 8975K121"/>
    <s v="ALUMINUM 6061-T6 .75&quot; X 10&quot; X 22&quot;  MCM# 8975K121"/>
    <s v="RMM"/>
    <s v="EA"/>
    <s v="P"/>
    <b v="0"/>
    <x v="14"/>
    <b v="0"/>
    <b v="0"/>
    <b v="0"/>
    <b v="1"/>
    <n v="0"/>
    <s v="ALUMINUM"/>
    <m/>
    <s v="ALUM"/>
    <s v=""/>
  </r>
  <r>
    <s v="ALUS0I75NAT1024MCM"/>
    <s v="ALUMINUM"/>
    <s v="ALUMINUM 6061-T6 .75&quot; X 10&quot; X 24&quot;  MCM# 8975K121"/>
    <s v="ALUMINUM 6061-T6 .75&quot; X 10&quot; X 24&quot;  MCM# 8975K121"/>
    <s v="RMM"/>
    <s v="EA"/>
    <s v="P"/>
    <b v="0"/>
    <x v="14"/>
    <b v="0"/>
    <b v="0"/>
    <b v="0"/>
    <b v="1"/>
    <n v="0"/>
    <s v="ALUMINUM"/>
    <m/>
    <s v="ALUM"/>
    <s v=""/>
  </r>
  <r>
    <s v="ALUS1I00NAT1515"/>
    <s v="ALUMINUM"/>
    <s v="ALUMINUM 6061-T651 1.00&quot; X 15&quot; X 15&quot;"/>
    <s v="ALUMINUM 6061-T651 1.00&quot; X 15&quot; X 15&quot;"/>
    <s v="RMM"/>
    <s v="EA"/>
    <s v="P"/>
    <b v="0"/>
    <x v="14"/>
    <b v="0"/>
    <b v="0"/>
    <b v="0"/>
    <b v="1"/>
    <n v="0"/>
    <s v="ALUMINUM"/>
    <m/>
    <s v="ALUM"/>
    <s v=""/>
  </r>
  <r>
    <s v="ALUS1I0NAT1I2525"/>
    <s v="ALUMINIU"/>
    <s v="ALUMINIUM 6061-T6511  , 1&quot;X 1.25&quot;X 25&quot;"/>
    <s v="ALUMINIUM 6061-T6511  , 1&quot;X 1.25&quot;X 25&quot;"/>
    <s v="RMM"/>
    <s v="EA"/>
    <s v="P"/>
    <b v="0"/>
    <x v="14"/>
    <b v="0"/>
    <b v="0"/>
    <b v="0"/>
    <b v="1"/>
    <n v="0"/>
    <s v="ALUMINIUM"/>
    <m/>
    <s v="ALUM"/>
    <s v=""/>
  </r>
  <r>
    <s v="ALUS1I0NAT1I7525"/>
    <s v="ALUMINIU"/>
    <s v="ALUMINIUM 6061-T6511  , 1&quot;X 1.75&quot;X 25&quot;"/>
    <s v="ALUMINIUM 6061-T6511  , 1&quot;X 1.75&quot;X 25&quot;"/>
    <s v="RMM"/>
    <s v="EA"/>
    <s v="P"/>
    <b v="0"/>
    <x v="14"/>
    <b v="0"/>
    <b v="0"/>
    <b v="0"/>
    <b v="1"/>
    <n v="0"/>
    <s v="ALUMINIUM"/>
    <m/>
    <s v="ALUM"/>
    <s v=""/>
  </r>
  <r>
    <s v="ALUS1I250NAT2222"/>
    <s v="ALUMINUM"/>
    <s v="ALUMINUM 6061-T651 1.250&quot; X 22&quot; X 22&quot;"/>
    <s v="ALUMINUM 6061-T651 1.250&quot; X 22&quot; X 22&quot;"/>
    <s v="RMM"/>
    <s v="EA"/>
    <s v="P"/>
    <b v="0"/>
    <x v="14"/>
    <b v="0"/>
    <b v="0"/>
    <b v="0"/>
    <b v="1"/>
    <n v="0"/>
    <s v="ALUMINUM"/>
    <m/>
    <s v="ALUM"/>
    <s v=""/>
  </r>
  <r>
    <s v="ALUS1I25NAT1818MCM"/>
    <s v="ALUMINUM"/>
    <s v="ALUMINUM 6061-T6 1.25&quot; X 18&quot; X 18&quot;  MCM# 89155K97"/>
    <s v="ALUMINUM 6061-T6 1.25&quot; X 18&quot; X 18&quot;  MCM# 89155K97"/>
    <s v="RMM"/>
    <s v="EA"/>
    <s v="P"/>
    <b v="0"/>
    <x v="14"/>
    <b v="0"/>
    <b v="0"/>
    <b v="0"/>
    <b v="1"/>
    <n v="0"/>
    <s v="ALUMINUM"/>
    <m/>
    <s v="ALUM"/>
    <s v=""/>
  </r>
  <r>
    <s v="ALUS1I25NAT3237COA"/>
    <s v="ALUMINUM"/>
    <s v="ALUMINUM 6061 T651 1.25&quot;X3.25&quot;X3.75&quot;"/>
    <s v="ALUMINUM 6061 T651 1.25&quot;X3.25&quot;X3.75&quot;"/>
    <s v="RMM"/>
    <s v="EA"/>
    <s v="P"/>
    <b v="0"/>
    <x v="14"/>
    <b v="0"/>
    <b v="0"/>
    <b v="0"/>
    <b v="1"/>
    <n v="0"/>
    <s v="ALUMINUM"/>
    <m/>
    <s v="ALUM"/>
    <s v=""/>
  </r>
  <r>
    <s v="ALUS1I25NAT372"/>
    <s v="ALUMINUB"/>
    <s v="ALUMINIUM BAR 6061 3&quot; X72&quot; X 1.25&quot;"/>
    <s v="ALUMINIUM BAR 6061 3&quot; X72&quot; X 1.25&quot;"/>
    <s v="RMM"/>
    <s v="EA"/>
    <s v="P"/>
    <b v="0"/>
    <x v="14"/>
    <b v="0"/>
    <b v="0"/>
    <b v="0"/>
    <b v="1"/>
    <n v="0"/>
    <s v="ALUMINIUM"/>
    <m/>
    <s v="ALUM"/>
    <s v=""/>
  </r>
  <r>
    <s v="ALUS1I25NAT648"/>
    <s v="ALU 6061"/>
    <s v="ALU 6061-T6511  PLATE, 1.250&quot;Thk X 6&quot;X 48&quot;"/>
    <s v="ALU 6061-T6511  PLATE, 1.250&quot;Thk X 6&quot;X 48&quot;"/>
    <s v="RMM"/>
    <s v="EA"/>
    <s v="P"/>
    <b v="0"/>
    <x v="14"/>
    <b v="0"/>
    <b v="0"/>
    <b v="0"/>
    <b v="1"/>
    <n v="0"/>
    <s v="ALU"/>
    <m/>
    <s v="PLATE"/>
    <s v=""/>
  </r>
  <r>
    <s v="ALUS1I25NAT8I20COA"/>
    <s v="ALUMINUM"/>
    <s v="ALUMINUM PLATE 6061 T651  1.250 X 8.25&quot; X 20.25&quot;"/>
    <s v="ALUMINUM PLATE 6061 T651  1.250 X 8.25&quot; X 20.25&quot;"/>
    <s v="RMM"/>
    <s v="EA"/>
    <s v="P"/>
    <b v="0"/>
    <x v="14"/>
    <b v="0"/>
    <b v="0"/>
    <b v="0"/>
    <b v="1"/>
    <n v="0"/>
    <s v="ALUMINUM"/>
    <m/>
    <s v="PLATE"/>
    <s v=""/>
  </r>
  <r>
    <s v="ALUS1I50NAT1616"/>
    <s v="ALUMINUM"/>
    <s v="ALUMINUM 6061-T651 1.50&quot; X 16&quot; X 16&quot;"/>
    <s v="ALUMINUM 6061-T651 1.50&quot; X 16&quot; X 16&quot;"/>
    <s v="RMM"/>
    <s v="EA"/>
    <s v="P"/>
    <b v="0"/>
    <x v="14"/>
    <b v="0"/>
    <b v="0"/>
    <b v="0"/>
    <b v="1"/>
    <n v="0"/>
    <s v="ALUMINUM"/>
    <m/>
    <s v="ALUM"/>
    <s v=""/>
  </r>
  <r>
    <s v="ALUS1I50NAT22I5X5I0"/>
    <s v="ALUMINUM"/>
    <s v="ALUMINUM 6061-T6  1.50&quot; X 22.5&quot; x 5.0&quot;"/>
    <s v="ALUMINUM 6061-T6  1.50&quot; X 22.5&quot; x 5.0&quot;"/>
    <s v="RMM"/>
    <s v="EA"/>
    <s v="P"/>
    <b v="0"/>
    <x v="14"/>
    <b v="0"/>
    <b v="0"/>
    <b v="0"/>
    <b v="1"/>
    <n v="0"/>
    <s v="ALUMINUM"/>
    <m/>
    <s v="ALUM"/>
    <s v=""/>
  </r>
  <r>
    <s v="ALUS1I50NAT366061"/>
    <s v="ALUMINUM"/>
    <s v="ALUMINUM 6061-T6 SHEET 1.5&quot; X 3&quot; X 6&quot;"/>
    <s v="ALUMINUM 6061-T6 SHEET 1.5&quot; X 3&quot; X 6&quot;"/>
    <s v="RMM"/>
    <s v="EA"/>
    <s v="P"/>
    <b v="0"/>
    <x v="14"/>
    <b v="0"/>
    <b v="0"/>
    <b v="0"/>
    <b v="1"/>
    <n v="0"/>
    <s v="ALUMINUM"/>
    <m/>
    <s v="ALUM"/>
    <s v=""/>
  </r>
  <r>
    <s v="ALUS1I750NAT1616"/>
    <m/>
    <s v="ALUMINUM 6061-T651 1.750&quot; X 16&quot; X 16&quot;"/>
    <s v="ALUMINUM 6061-T651 1.750&quot; X 16&quot; X 16&quot;"/>
    <s v="RMM"/>
    <s v="EA"/>
    <s v="P"/>
    <b v="0"/>
    <x v="14"/>
    <b v="0"/>
    <b v="0"/>
    <b v="0"/>
    <b v="1"/>
    <n v="0"/>
    <s v="ALUMINUM"/>
    <m/>
    <s v="ALUM"/>
    <s v=""/>
  </r>
  <r>
    <s v="ALUS1I750NAT813I5T6511"/>
    <s v="to be co"/>
    <s v="ALUMINUM SHEET 1.75&quot; thick 8&quot; x 13.5&quot; T6511"/>
    <s v="ALUMINUM SHEET 1.75&quot; thick 8&quot; x 13.5&quot; T6511"/>
    <s v="RMM"/>
    <s v="EA"/>
    <s v="P"/>
    <b v="0"/>
    <x v="14"/>
    <b v="0"/>
    <b v="0"/>
    <b v="0"/>
    <b v="1"/>
    <n v="0"/>
    <s v="ALUMINUM"/>
    <m/>
    <s v="ALUM"/>
    <s v=""/>
  </r>
  <r>
    <s v="ALUS1I75NAT885"/>
    <s v="ALUMINIU"/>
    <s v="ALUMINIUM  PLATE 6061 1.750 X 8&quot; X 8.5&quot; T651 CUT TOL+0.060--0.000"/>
    <s v="ALUMINIUM  PLATE 6061 1.750 X 8&quot; X 8.5&quot; T651 CUT TOL+0.060--0.000"/>
    <s v="RMM"/>
    <s v="EA"/>
    <s v="P"/>
    <b v="0"/>
    <x v="14"/>
    <b v="0"/>
    <b v="0"/>
    <b v="0"/>
    <b v="1"/>
    <n v="0"/>
    <s v="ALUMINIUM"/>
    <m/>
    <s v="PLATE"/>
    <s v=""/>
  </r>
  <r>
    <s v="ALUS2I00NAT427"/>
    <s v="ALUM 606"/>
    <s v="ALUM 6061-T6 27.0 x 4.0 x 2.0"/>
    <s v="ALUM 6061-T6 27.0 x 4.0 x 2.0"/>
    <s v="RMM"/>
    <s v="EA"/>
    <s v="P"/>
    <b v="0"/>
    <x v="14"/>
    <b v="0"/>
    <b v="0"/>
    <b v="0"/>
    <b v="1"/>
    <n v="0"/>
    <s v="ALUM"/>
    <m/>
    <s v="ALUM"/>
    <s v=""/>
  </r>
  <r>
    <s v="ALUS2I375NAT19X16"/>
    <s v="ALUMINUM"/>
    <s v="ALUMINUM TOP PLATE 6061 2.375&quot; X 19.8&quot; X 16.8&quot;"/>
    <s v="ALUMINUM TOP PLATE 6061 2.375&quot; X 19.8&quot; X 16.8&quot;"/>
    <s v="RMM"/>
    <s v="EA"/>
    <s v="P"/>
    <b v="0"/>
    <x v="14"/>
    <b v="0"/>
    <b v="0"/>
    <b v="0"/>
    <b v="1"/>
    <n v="0"/>
    <s v="ALUMINUM"/>
    <m/>
    <s v="PLATE"/>
    <s v=""/>
  </r>
  <r>
    <s v="ALUS2I50NAT1212COA"/>
    <s v="ALUMINUM"/>
    <s v="ALUMINUM 6061 T651 2.5&quot;X12&quot;X12&quot;"/>
    <s v="ALUMINUM 6061 T651 2.5&quot;X12&quot;X12&quot;"/>
    <s v="RMM"/>
    <s v="EA"/>
    <s v="P"/>
    <b v="0"/>
    <x v="14"/>
    <b v="0"/>
    <b v="0"/>
    <b v="0"/>
    <b v="1"/>
    <n v="0"/>
    <s v="ALUMINUM"/>
    <m/>
    <s v="ALUM"/>
    <s v=""/>
  </r>
  <r>
    <s v="ALUS2I50NAT1224"/>
    <s v="ALU 6061"/>
    <s v="ALU 6061-T6 , 2.50&quot;Thk X 12&quot;X 24&quot;"/>
    <s v="ALU 6061-T6 , 2.50&quot;Thk X 12&quot;X 24&quot;"/>
    <s v="RMM"/>
    <s v="EA"/>
    <s v="P"/>
    <b v="0"/>
    <x v="14"/>
    <b v="0"/>
    <b v="0"/>
    <b v="0"/>
    <b v="1"/>
    <n v="0"/>
    <s v="ALU"/>
    <m/>
    <s v="ALUM"/>
    <s v=""/>
  </r>
  <r>
    <s v="ALUS2I50NAT1619"/>
    <s v="ALUMINUM"/>
    <s v="ALUMINUM TOP PLATE 6061 2.5&quot; X 16.8 X 19.8"/>
    <s v="ALUMINUM TOP PLATE 6061 2.5&quot; X 16.8 X 19.8"/>
    <s v="RMM"/>
    <s v="EA"/>
    <s v="P"/>
    <b v="0"/>
    <x v="14"/>
    <b v="0"/>
    <b v="0"/>
    <b v="0"/>
    <b v="1"/>
    <n v="0"/>
    <s v="ALUMINUM"/>
    <m/>
    <s v="PLATE"/>
    <s v=""/>
  </r>
  <r>
    <s v="ALUS3I00NAT1717"/>
    <s v="ALUMINUM"/>
    <s v="ALUMINUM 6061-T651 3.00&quot; X 17&quot; X 17&quot;"/>
    <s v="ALUMINUM 6061-T651 3.00&quot; X 17&quot; X 17&quot;"/>
    <s v="RMM"/>
    <s v="EA"/>
    <s v="P"/>
    <b v="0"/>
    <x v="14"/>
    <b v="0"/>
    <b v="0"/>
    <b v="0"/>
    <b v="1"/>
    <n v="0"/>
    <s v="ALUMINUM"/>
    <m/>
    <s v="ALUM"/>
    <s v=""/>
  </r>
  <r>
    <s v="ALUS3I00NAT21.0&quot; x 21.0&quot;"/>
    <s v="ALUMINUM"/>
    <s v="ALUMINUM 6061-T651 3.00&quot; X 21.0&quot; X  21.0&quot;"/>
    <s v="ALUMINUM 6061-T651 3.00&quot; X 21.0&quot; X  21.0&quot;"/>
    <s v="RMM"/>
    <s v="EA"/>
    <s v="P"/>
    <b v="1"/>
    <x v="14"/>
    <b v="0"/>
    <b v="0"/>
    <b v="0"/>
    <b v="1"/>
    <n v="0"/>
    <s v="ALUMINUM"/>
    <m/>
    <s v="ALUM"/>
    <s v=""/>
  </r>
  <r>
    <s v="ALUS3I00NAT27I5X47I56061"/>
    <s v="3.00 THK"/>
    <s v="3.00 THK PLATE X 27.50'' X 47.50'' ALUM 6061-T65"/>
    <s v="3.00 THK PLATE X 27.50'' X 47.50'' ALUM 6061-T65"/>
    <s v="RMM"/>
    <s v="EA"/>
    <s v="P"/>
    <b v="0"/>
    <x v="14"/>
    <b v="0"/>
    <b v="0"/>
    <b v="0"/>
    <b v="1"/>
    <n v="0"/>
    <s v="3.00"/>
    <m/>
    <s v="PLATE"/>
    <s v="RMM_ALU"/>
  </r>
  <r>
    <s v="ALUS3I00NAT336061"/>
    <s v="ALUMINUM"/>
    <s v="ALUMINUM 6061-T6 SHEET 3.0&quot; X 3&quot; X 3&quot;"/>
    <s v="ALUMINUM 6061-T6 SHEET 3.0&quot; X 3&quot; X 3&quot;"/>
    <s v="RMM"/>
    <s v="EA"/>
    <s v="P"/>
    <b v="0"/>
    <x v="14"/>
    <b v="0"/>
    <b v="0"/>
    <b v="0"/>
    <b v="1"/>
    <n v="0"/>
    <s v="ALUMINUM"/>
    <m/>
    <s v="ALUM"/>
    <s v=""/>
  </r>
  <r>
    <s v="ALUS3I50NAT3I8X17I3"/>
    <s v="ALUMINUM"/>
    <s v="ALUMINUM 6061-T6  3.5&quot; X 3.8&quot; x 17.3&quot;"/>
    <s v="ALUMINUM 6061-T6  3.5&quot; X 3.8&quot; x 17.3&quot;"/>
    <s v="RMM"/>
    <s v="EA"/>
    <s v="P"/>
    <b v="0"/>
    <x v="14"/>
    <b v="0"/>
    <b v="0"/>
    <b v="0"/>
    <b v="1"/>
    <n v="0"/>
    <s v="ALUMINUM"/>
    <m/>
    <s v="ALUM"/>
    <s v=""/>
  </r>
  <r>
    <s v="ALUS3I50NAT5I00X5I00"/>
    <s v="ALUMINIU"/>
    <s v="ALUMINIUM 6061-T651  3.500 x 5.000 x 5.000,"/>
    <s v="ALUMINIUM 6061-T651  3.500 x 5.000 x 5.000,"/>
    <s v="RMM"/>
    <s v="EA"/>
    <s v="P"/>
    <b v="0"/>
    <x v="14"/>
    <b v="0"/>
    <b v="0"/>
    <b v="0"/>
    <b v="1"/>
    <n v="0"/>
    <s v="ALUMINIUM"/>
    <m/>
    <s v="ALUM"/>
    <s v=""/>
  </r>
  <r>
    <s v="ALUS3I50NAT5I05"/>
    <s v="ALUMINIU"/>
    <s v="ALUMINIUM 6061-T6511 3.500 x 5.00 x 5.00"/>
    <s v="ALUMINIUM 6061-T6511 3.500 x 5.00 x 5.00"/>
    <s v="RMM"/>
    <s v="EA"/>
    <s v="P"/>
    <b v="0"/>
    <x v="14"/>
    <b v="0"/>
    <b v="0"/>
    <b v="0"/>
    <b v="1"/>
    <n v="0"/>
    <s v="ALUMINIUM"/>
    <m/>
    <s v="ALUM"/>
    <s v=""/>
  </r>
  <r>
    <s v="ALUS4I00NAT1414"/>
    <s v="ALUMINUM"/>
    <s v="ALUMINUM  SHEET  4&quot; X 14.0&quot; X 14.0&quot;"/>
    <s v="ALUMINUM  SHEET  4&quot; X 14.0&quot; X 14.0&quot;"/>
    <s v="RMM"/>
    <s v="EA"/>
    <s v="P"/>
    <b v="0"/>
    <x v="14"/>
    <b v="0"/>
    <b v="0"/>
    <b v="0"/>
    <b v="1"/>
    <n v="0"/>
    <s v="ALUMINUM"/>
    <m/>
    <s v="ALUM"/>
    <s v=""/>
  </r>
  <r>
    <s v="ALUS4I00NAT5.257.56061"/>
    <s v="ALUMINUM"/>
    <s v="ALUMINUM 6061 4.00 x 5.25 x 7.5"/>
    <s v="ALUMINUM 6061 4.00 x 5.25 x 7.5"/>
    <s v="RMM"/>
    <s v="EA"/>
    <s v="P"/>
    <b v="0"/>
    <x v="14"/>
    <b v="0"/>
    <b v="0"/>
    <b v="0"/>
    <b v="1"/>
    <n v="0"/>
    <s v="ALUMINUM"/>
    <m/>
    <s v="ALUM"/>
    <s v=""/>
  </r>
  <r>
    <s v="ALUS4I50NAT17I3X26I3"/>
    <s v="ALUMINUM"/>
    <s v="ALUMINUM 6061-T6  4.5&quot; X 26.3&quot; x 17.3&quot;"/>
    <s v="ALUMINUM 6061-T6  4.5&quot; X 26.3&quot; x 17.3&quot;"/>
    <s v="RMM"/>
    <s v="EA"/>
    <s v="P"/>
    <b v="0"/>
    <x v="14"/>
    <b v="0"/>
    <b v="0"/>
    <b v="0"/>
    <b v="1"/>
    <n v="0"/>
    <s v="ALUMINUM"/>
    <m/>
    <s v="ALUM"/>
    <s v=""/>
  </r>
  <r>
    <s v="ALUS5I00NAT5I30X23I50"/>
    <s v="ALUMINIU"/>
    <s v="ALUMINIUM 6061-T651  5.000 x 5.300 x 23.500"/>
    <s v="ALUMINIUM 6061-T651  5.000 x 5.300 x 23.500"/>
    <s v="RMM"/>
    <s v="EA"/>
    <s v="P"/>
    <b v="0"/>
    <x v="14"/>
    <b v="0"/>
    <b v="0"/>
    <b v="0"/>
    <b v="1"/>
    <n v="0"/>
    <s v="ALUMINIUM"/>
    <m/>
    <s v="ALUM"/>
    <s v=""/>
  </r>
  <r>
    <s v="ALUS5I25NAT1I85X2I25"/>
    <s v="ALUMINUM"/>
    <s v="ALUMINUM 5.25&quot;X1.85&quot;X2.25&quot;"/>
    <s v="ALUMINUM 5.25&quot;X1.85&quot;X2.25&quot;"/>
    <s v="RMM"/>
    <s v="EA"/>
    <s v="P"/>
    <b v="0"/>
    <x v="14"/>
    <b v="0"/>
    <b v="0"/>
    <b v="0"/>
    <b v="1"/>
    <n v="0"/>
    <s v="ALUMINUM"/>
    <m/>
    <s v="ALUM"/>
    <s v=""/>
  </r>
  <r>
    <s v="ALUS61I25NAT648"/>
    <s v="ALU 6061"/>
    <s v="ALU 6061-T6511  PLATE, 1.250&quot;Thk X 6&quot;X 48&quot;,"/>
    <s v="ALU 6061-T6511  PLATE, 1.250&quot;Thk X 6&quot;X 48&quot;,"/>
    <s v="RMM"/>
    <s v="EA"/>
    <s v="P"/>
    <b v="0"/>
    <x v="14"/>
    <b v="0"/>
    <b v="0"/>
    <b v="0"/>
    <b v="1"/>
    <n v="0"/>
    <s v="ALU"/>
    <m/>
    <s v="PLATE"/>
    <s v=""/>
  </r>
  <r>
    <s v="ALUS6I00NAT2424"/>
    <s v="ALU 6061"/>
    <s v="ALU 6061-T651 PLATE, 6&quot;X 24&quot;X 24&quot;, COMPLY TO ASTM B209"/>
    <s v="ALU 6061-T651 PLATE, 6&quot;X 24&quot;X 24&quot;, COMPLY TO ASTM B209"/>
    <s v="RMM"/>
    <s v="EA"/>
    <s v="P"/>
    <b v="0"/>
    <x v="14"/>
    <b v="0"/>
    <b v="0"/>
    <b v="0"/>
    <b v="1"/>
    <n v="0"/>
    <s v="ALU"/>
    <m/>
    <s v="PLATE"/>
    <s v=""/>
  </r>
  <r>
    <s v="ALUS6I00NAT6I20X10I2"/>
    <s v="6.000 x"/>
    <s v="6.000 x 6.200 x 10.200, +.060/-.000, 6061-T651 ASTM B209"/>
    <s v="6.000 x 6.200 x 10.200, +.060/-.000, 6061-T651 ASTM B209"/>
    <s v="RMM"/>
    <s v="EA"/>
    <s v="P"/>
    <b v="0"/>
    <x v="14"/>
    <b v="0"/>
    <b v="0"/>
    <b v="0"/>
    <b v="1"/>
    <n v="0"/>
    <s v="6.000"/>
    <m/>
    <s v=""/>
    <s v="RMM_ALU"/>
  </r>
  <r>
    <s v="ALUS6I25NAT3I00X2I25"/>
    <s v="ALUMINUM"/>
    <s v="ALUMINUM 6.25&quot;X3.0&quot;X2.25&quot;"/>
    <s v="ALUMINUM 6.25&quot;X3.0&quot;X2.25&quot;"/>
    <s v="RMM"/>
    <s v="EA"/>
    <s v="P"/>
    <b v="0"/>
    <x v="14"/>
    <b v="0"/>
    <b v="0"/>
    <b v="0"/>
    <b v="1"/>
    <n v="0"/>
    <s v="ALUMINUM"/>
    <m/>
    <s v="ALUM"/>
    <s v=""/>
  </r>
  <r>
    <s v="ALUSI160NAT2424MCMC"/>
    <s v="ALUMINUM"/>
    <s v="ALUMINUM 6061 SHEET ,  0.16&quot; Thk X 24&quot; X 24&quot; OEM# 9015T306"/>
    <s v="ALUMINUM 6061 SHEET ,  0.16&quot; Thk X 24&quot; X 24&quot; OEM# 9015T306"/>
    <s v="RMM"/>
    <s v="EA"/>
    <s v="P"/>
    <b v="0"/>
    <x v="14"/>
    <b v="0"/>
    <b v="0"/>
    <b v="0"/>
    <b v="1"/>
    <n v="0"/>
    <s v="ALUMINUM"/>
    <m/>
    <s v="ALUM"/>
    <s v=""/>
  </r>
  <r>
    <s v="ALUSI1875NAT2424MCM"/>
    <s v="Aluminum"/>
    <s v="Aluminum Tight-Tolerance 6061 with Certification, Precision Ground, 3/16&quot; Thick, 24&quot; X 24&quot; MCM# 9057K163"/>
    <s v="Aluminum Tight-Tolerance 6061 with Certification, Precision Ground, 3/16&quot; Thick, 24&quot; X 24&quot; MCM# 9057K163"/>
    <s v="RMM"/>
    <s v="EA"/>
    <s v="P"/>
    <b v="0"/>
    <x v="14"/>
    <b v="0"/>
    <b v="0"/>
    <b v="0"/>
    <b v="1"/>
    <n v="0"/>
    <s v="Aluminum"/>
    <m/>
    <s v="ALUM"/>
    <s v=""/>
  </r>
  <r>
    <s v="ALUSI250NAT1212"/>
    <s v="ALUMINIU"/>
    <s v="ALUMINIUM 6061-T6 12&quot;X12&quot;X0.25&quot; THICK"/>
    <s v="ALUMINIUM 6061-T6 12&quot;X12&quot;X0.25&quot; THICK"/>
    <s v="RMM"/>
    <s v="EA"/>
    <s v="P"/>
    <b v="0"/>
    <x v="14"/>
    <b v="0"/>
    <b v="0"/>
    <b v="0"/>
    <b v="1"/>
    <n v="0"/>
    <s v="ALUMINIUM"/>
    <m/>
    <s v="ALUM"/>
    <s v=""/>
  </r>
  <r>
    <s v="ALUSI250NAT2222"/>
    <s v="ALUMINUM"/>
    <s v="ALUMINUM  SHEET 0.25&quot; X 22.0&quot; X 22.0&quot;"/>
    <s v="ALUMINUM  SHEET 0.25&quot; X 22.0&quot; X 22.0&quot;"/>
    <s v="RMM"/>
    <s v="EA"/>
    <s v="P"/>
    <b v="0"/>
    <x v="14"/>
    <b v="0"/>
    <b v="0"/>
    <b v="0"/>
    <b v="1"/>
    <n v="0"/>
    <s v="ALUMINUM"/>
    <m/>
    <s v="ALUM"/>
    <s v=""/>
  </r>
  <r>
    <s v="ALUSI3125NAT612MCM"/>
    <s v="ALUMINUM"/>
    <s v="ALUMINUM 6061  SHEET 0.3125&quot; THICK X 6&quot; X 12&quot; MCM# 9246K464"/>
    <s v="ALUMINUM 6061  SHEET 0.3125&quot; THICK X 6&quot; X 12&quot; MCM# 9246K464"/>
    <s v="RMM"/>
    <s v="EA"/>
    <s v="P"/>
    <b v="0"/>
    <x v="14"/>
    <b v="0"/>
    <b v="0"/>
    <b v="0"/>
    <b v="1"/>
    <n v="0"/>
    <s v="ALUMINUM"/>
    <m/>
    <s v="ALUM"/>
    <s v=""/>
  </r>
  <r>
    <s v="ALUSI375NAT1717"/>
    <s v="ALUMINUM"/>
    <s v="ALUMINUM 6061-T651 .375&quot; X 17&quot; X 17&quot;"/>
    <s v="ALUMINUM 6061-T651 .375&quot; X 17&quot; X 17&quot;"/>
    <s v="RMM"/>
    <s v="EA"/>
    <s v="P"/>
    <b v="0"/>
    <x v="14"/>
    <b v="0"/>
    <b v="0"/>
    <b v="0"/>
    <b v="1"/>
    <n v="0"/>
    <s v="ALUMINUM"/>
    <m/>
    <s v="ALUM"/>
    <s v=""/>
  </r>
  <r>
    <s v="ALUSI375NAT1I3751"/>
    <s v="ALUMINUM"/>
    <s v="ALUMINUM 0.375&quot; X 1.375&quot; X 1.0&quot;"/>
    <s v="ALUMINUM 0.375&quot; X 1.375&quot; X 1.0&quot;"/>
    <s v="RMM"/>
    <s v="EA"/>
    <s v="P"/>
    <b v="0"/>
    <x v="14"/>
    <b v="0"/>
    <b v="0"/>
    <b v="0"/>
    <b v="1"/>
    <n v="0"/>
    <s v="ALUMINUM"/>
    <m/>
    <s v="ALUM"/>
    <s v=""/>
  </r>
  <r>
    <s v="ALUSI375NAT2222"/>
    <s v="ALUMINUM"/>
    <s v="ALUMINUM 6061-T651 .375&quot; X 22&quot; X 22&quot;"/>
    <s v="ALUMINUM 6061-T651 .375&quot; X 22&quot; X 22&quot;"/>
    <s v="RMM"/>
    <s v="EA"/>
    <s v="P"/>
    <b v="0"/>
    <x v="14"/>
    <b v="0"/>
    <b v="0"/>
    <b v="0"/>
    <b v="1"/>
    <n v="0"/>
    <s v="ALUMINUM"/>
    <m/>
    <s v="ALUM"/>
    <s v=""/>
  </r>
  <r>
    <s v="ALUSI375NAT416"/>
    <s v="ALUMINUM"/>
    <s v="ALUMINUM 6061-T651 .375&quot; X 4.0&quot; x 16.0&quot;"/>
    <s v="ALUMINUM 6061-T651 .375&quot; X 4.0&quot; x 16.0&quot;"/>
    <s v="RMM"/>
    <s v="EA"/>
    <s v="P"/>
    <b v="0"/>
    <x v="14"/>
    <b v="0"/>
    <b v="0"/>
    <b v="0"/>
    <b v="1"/>
    <n v="0"/>
    <s v="ALUMINUM"/>
    <m/>
    <s v="ALUM"/>
    <s v=""/>
  </r>
  <r>
    <s v="ALUSI375NAT4I502I60"/>
    <s v="ALUMINUM"/>
    <s v="ALUMINUM 0.375&quot; X 4.50&quot; X 2.6&quot;"/>
    <s v="ALUMINUM 0.375&quot; X 4.50&quot; X 2.6&quot;"/>
    <s v="RMM"/>
    <s v="EA"/>
    <s v="P"/>
    <b v="0"/>
    <x v="14"/>
    <b v="0"/>
    <b v="0"/>
    <b v="0"/>
    <b v="1"/>
    <n v="0"/>
    <s v="ALUMINUM"/>
    <m/>
    <s v="ALUM"/>
    <s v=""/>
  </r>
  <r>
    <s v="ALUSI375NAT612"/>
    <s v="ALUMINUM"/>
    <s v="ALUMINUM 6061-T651  0.375&quot;X6&quot;X12&quot;"/>
    <s v="ALUMINUM 6061-T651  0.375&quot;X6&quot;X12&quot;"/>
    <s v="RMM"/>
    <s v="EA"/>
    <s v="P"/>
    <b v="0"/>
    <x v="14"/>
    <b v="0"/>
    <b v="0"/>
    <b v="0"/>
    <b v="1"/>
    <n v="0"/>
    <s v="ALUMINUM"/>
    <m/>
    <s v="ALUM"/>
    <s v=""/>
  </r>
  <r>
    <s v="ALUSI500NAT1012"/>
    <s v="ALUMINUM"/>
    <s v="ALUMINUM SHEET 6061-T6  0.5&quot; X 10&quot; X 12&quot;"/>
    <s v="ALUMINUM SHEET 6061-T6  0.5&quot; X 10&quot; X 12&quot;"/>
    <s v="RMM"/>
    <s v="EA"/>
    <s v="P"/>
    <b v="0"/>
    <x v="14"/>
    <b v="0"/>
    <b v="0"/>
    <b v="0"/>
    <b v="1"/>
    <n v="0"/>
    <s v="ALUMINUM"/>
    <m/>
    <s v="ALUM"/>
    <s v=""/>
  </r>
  <r>
    <s v="ALUSI500NAT10I303030"/>
    <s v="ALUMINIU"/>
    <s v="ALUMINIUM 6061-T6511 0.500 x 10.30 x 30.300"/>
    <s v="ALUMINIUM 6061-T6511 0.500 x 10.30 x 30.300"/>
    <s v="RMM"/>
    <s v="EA"/>
    <s v="P"/>
    <b v="0"/>
    <x v="14"/>
    <b v="0"/>
    <b v="0"/>
    <b v="0"/>
    <b v="1"/>
    <n v="0"/>
    <s v="ALUMINIUM"/>
    <m/>
    <s v="ALUM"/>
    <s v=""/>
  </r>
  <r>
    <s v="ALUSI500NAT10I30X30I30"/>
    <s v="ALUMINIU"/>
    <s v="ALUMINIUM 6061-T651  500 x 10.300 x 30.300"/>
    <s v="ALUMINIUM 6061-T651  500 x 10.300 x 30.300"/>
    <s v="RMM"/>
    <s v="EA"/>
    <s v="P"/>
    <b v="0"/>
    <x v="14"/>
    <b v="0"/>
    <b v="0"/>
    <b v="0"/>
    <b v="1"/>
    <n v="0"/>
    <s v="ALUMINIUM"/>
    <m/>
    <s v="ALUM"/>
    <s v=""/>
  </r>
  <r>
    <s v="ALUSI500NAT1144"/>
    <s v="ALUMINIU"/>
    <s v="ALUMINIUM 0.500 x 1.000 x 144.000, 6061-T6511"/>
    <s v="ALUMINIUM 0.500 x 1.000 x 144.000, 6061-T6511"/>
    <s v="RMM"/>
    <s v="EA"/>
    <s v="P"/>
    <b v="0"/>
    <x v="14"/>
    <b v="0"/>
    <b v="0"/>
    <b v="0"/>
    <b v="1"/>
    <n v="0"/>
    <s v="ALUMINIUM"/>
    <m/>
    <s v="ALUM"/>
    <s v=""/>
  </r>
  <r>
    <s v="ALUSI500NAT1717"/>
    <s v="ALUMINUM"/>
    <s v="ALUMINUM 6061-T651 .500&quot; X 17&quot; X 17&quot;"/>
    <s v="ALUMINUM 6061-T651 .500&quot; X 17&quot; X 17&quot;"/>
    <s v="RMM"/>
    <s v="EA"/>
    <s v="P"/>
    <b v="0"/>
    <x v="14"/>
    <b v="0"/>
    <b v="0"/>
    <b v="0"/>
    <b v="1"/>
    <n v="0"/>
    <s v="ALUMINUM"/>
    <m/>
    <s v="ALUM"/>
    <s v=""/>
  </r>
  <r>
    <s v="ALUSI500NAT1825"/>
    <s v="ALUMINUM"/>
    <s v="ALUMINUM TOP PLATE 6061 0.5&quot; X 18.0 X 25.0"/>
    <s v="ALUMINUM TOP PLATE 6061 0.5&quot; X 18.0 X 25.0"/>
    <s v="RMM"/>
    <s v="EA"/>
    <s v="P"/>
    <b v="0"/>
    <x v="14"/>
    <b v="0"/>
    <b v="0"/>
    <b v="0"/>
    <b v="1"/>
    <n v="0"/>
    <s v="ALUMINUM"/>
    <m/>
    <s v="PLATE"/>
    <s v=""/>
  </r>
  <r>
    <s v="ALUSI500NAT2222"/>
    <s v="ALUMINUM"/>
    <s v="ALUMINUM 6061-T651 .500&quot; X 22&quot; X 22&quot;"/>
    <s v="ALUMINUM 6061-T651 .500&quot; X 22&quot; X 22&quot;"/>
    <s v="RMM"/>
    <s v="EA"/>
    <s v="P"/>
    <b v="0"/>
    <x v="14"/>
    <b v="0"/>
    <b v="0"/>
    <b v="0"/>
    <b v="1"/>
    <n v="0"/>
    <s v="ALUMINUM"/>
    <m/>
    <s v="ALUM"/>
    <s v=""/>
  </r>
  <r>
    <s v="ALUSI500NAT23I2510I5"/>
    <s v="ALUMINUM"/>
    <s v="ALUMINUM 6061 SHEET 0.5&quot; X 23.25&quot; X 10.5&quot;"/>
    <s v="ALUMINUM 6061 SHEET 0.5&quot; X 23.25&quot; X 10.5&quot;"/>
    <s v="RMM"/>
    <s v="EA"/>
    <s v="P"/>
    <b v="0"/>
    <x v="14"/>
    <b v="0"/>
    <b v="0"/>
    <b v="0"/>
    <b v="1"/>
    <n v="0"/>
    <s v="ALUMINUM"/>
    <m/>
    <s v="ALUM"/>
    <s v=""/>
  </r>
  <r>
    <s v="ALUSI500NAT24245052H32"/>
    <s v="ALUMINUM"/>
    <s v="ALUMINUM 5052-H32  .5&quot; X 24&quot; X 24&quot;"/>
    <s v="ALUMINUM 5052-H32  .5&quot; X 24&quot; X 24&quot;"/>
    <s v="RMM"/>
    <s v="EA"/>
    <s v="P"/>
    <b v="0"/>
    <x v="14"/>
    <b v="0"/>
    <b v="0"/>
    <b v="0"/>
    <b v="1"/>
    <n v="0"/>
    <s v="ALUMINUM"/>
    <m/>
    <s v="ALUM"/>
    <s v=""/>
  </r>
  <r>
    <s v="ALUSI500NAT2I2511I5"/>
    <s v="ALUMINUM"/>
    <s v="ALUMINUM 6061 SHEET 0.5&quot; X 2.25&quot; X 11.50&quot;"/>
    <s v="ALUMINUM 6061 SHEET 0.5&quot; X 2.25&quot; X 11.50&quot;"/>
    <s v="RMM"/>
    <s v="EA"/>
    <s v="P"/>
    <b v="0"/>
    <x v="14"/>
    <b v="0"/>
    <b v="0"/>
    <b v="0"/>
    <b v="1"/>
    <n v="0"/>
    <s v="ALUMINUM"/>
    <m/>
    <s v="ALUM"/>
    <s v=""/>
  </r>
  <r>
    <s v="ALUSI500NAT2I2529I5"/>
    <s v="ALUMINUM"/>
    <s v="ALUMINUM 6061 SHEET 0.5&quot; X 2.25&quot; X 29.50&quot;"/>
    <s v="ALUMINUM 6061 SHEET 0.5&quot; X 2.25&quot; X 29.50&quot;"/>
    <s v="RMM"/>
    <s v="EA"/>
    <s v="P"/>
    <b v="0"/>
    <x v="14"/>
    <b v="0"/>
    <b v="0"/>
    <b v="0"/>
    <b v="1"/>
    <n v="0"/>
    <s v="ALUMINUM"/>
    <m/>
    <s v="ALUM"/>
    <s v=""/>
  </r>
  <r>
    <s v="ALUSI500NAT3585"/>
    <s v="ALUMINIU"/>
    <s v="ALUMINIUM  PLATE 6061 .500 X 3.5&quot; X 8.5&quot; T651 CUT TOL +.060-.000"/>
    <s v="ALUMINIUM  PLATE 6061 .500 X 3.5&quot; X 8.5&quot; T651 CUT TOL +.060-.000"/>
    <s v="RMM"/>
    <s v="EA"/>
    <s v="P"/>
    <b v="0"/>
    <x v="14"/>
    <b v="0"/>
    <b v="0"/>
    <b v="0"/>
    <b v="1"/>
    <n v="0"/>
    <s v="ALUMINIUM"/>
    <m/>
    <s v="PLATE"/>
    <s v=""/>
  </r>
  <r>
    <s v="ALUSI500NAT612MCM"/>
    <s v="ALUMINUM"/>
    <s v="ALUMINUM 6061  SHEET 0.5&quot; THICK X 6&quot; WIDTH X 12&quot; LENGTH MCM# 8975K219"/>
    <s v="ALUMINUM 6061  SHEET 0.5&quot; THICK X 6&quot; WIDTH X 12&quot; LENGTH MCM# 8975K219"/>
    <s v="RMM"/>
    <s v="EA"/>
    <s v="P"/>
    <b v="0"/>
    <x v="14"/>
    <b v="0"/>
    <b v="0"/>
    <b v="0"/>
    <b v="1"/>
    <n v="0"/>
    <s v="ALUMINUM"/>
    <m/>
    <s v="ALUM"/>
    <s v=""/>
  </r>
  <r>
    <s v="ALUSI625NAT1212"/>
    <s v="ALUMINIU"/>
    <s v="ALUMINIUM 6061-T6 SHEET 0.625 THICKNESS ,LENGTH12&quot; x 12&quot;"/>
    <s v="ALUMINIUM 6061-T6 SHEET 0.625 THICKNESS ,LENGTH12&quot; x 12&quot;"/>
    <s v="RMM"/>
    <s v="EA"/>
    <s v="P"/>
    <b v="0"/>
    <x v="14"/>
    <b v="0"/>
    <b v="0"/>
    <b v="0"/>
    <b v="1"/>
    <n v="0"/>
    <s v="ALUMINIUM"/>
    <m/>
    <s v="ALUM"/>
    <s v=""/>
  </r>
  <r>
    <s v="ALUSI625NAT1224MCM"/>
    <s v="Alu Tigh"/>
    <s v="Aluminum Tight-Tolerance 6061 with Certification, Precision Ground, 5/8&quot; Thick, 12&quot; X 24&quot; MCMC# 9872T141"/>
    <s v="Aluminum Tight-Tolerance 6061 with Certification, Precision Ground, 5/8&quot; Thick, 12&quot; X 24&quot; MCMC# 9872T141"/>
    <s v="RMM"/>
    <s v="EA"/>
    <s v="P"/>
    <b v="0"/>
    <x v="14"/>
    <b v="0"/>
    <b v="0"/>
    <b v="0"/>
    <b v="1"/>
    <n v="0"/>
    <s v="Aluminum"/>
    <m/>
    <s v="ALUM"/>
    <s v=""/>
  </r>
  <r>
    <s v="ALUSI625NAT21I510I5"/>
    <s v="ALUMINUM"/>
    <s v="ALUMINUM 6061 SHEET 0.625&quot; X 21.5&quot; X 10.5&quot;"/>
    <s v="ALUMINUM 6061 SHEET 0.625&quot; X 21.5&quot; X 10.5&quot;"/>
    <s v="RMM"/>
    <s v="EA"/>
    <s v="P"/>
    <b v="0"/>
    <x v="14"/>
    <b v="0"/>
    <b v="0"/>
    <b v="0"/>
    <b v="1"/>
    <n v="0"/>
    <s v="ALUMINUM"/>
    <m/>
    <s v="ALUM"/>
    <s v=""/>
  </r>
  <r>
    <s v="ALUSI625NAT23I2510I5"/>
    <s v="ALUMINUM"/>
    <s v="ALUMINUM 6061 SHEET 0.625&quot; X 23.25&quot; X 10.5&quot;"/>
    <s v="ALUMINUM 6061 SHEET 0.625&quot; X 23.25&quot; X 10.5&quot;"/>
    <s v="RMM"/>
    <s v="EA"/>
    <s v="P"/>
    <b v="0"/>
    <x v="14"/>
    <b v="0"/>
    <b v="0"/>
    <b v="0"/>
    <b v="1"/>
    <n v="0"/>
    <s v="ALUMINUM"/>
    <m/>
    <s v="ALUM"/>
    <s v=""/>
  </r>
  <r>
    <s v="ALUSI625NAT2424MCM"/>
    <s v="Aluminum"/>
    <s v=" Aluminum Tight-Tolerance 6061 with Certification Precision Ground, 5/8&quot; Thick, 24&quot; x 24&quot; MCMC# 9057K54"/>
    <s v=" Aluminum Tight-Tolerance 6061 with Certification Precision Ground, 5/8&quot; Thick, 24&quot; x 24&quot; MCMC# 9057K54"/>
    <s v="RMM"/>
    <s v="EA"/>
    <s v="P"/>
    <b v="0"/>
    <x v="14"/>
    <b v="0"/>
    <b v="0"/>
    <b v="0"/>
    <b v="1"/>
    <n v="0"/>
    <s v=""/>
    <m/>
    <s v="ALUM"/>
    <s v="RMM_ALU"/>
  </r>
  <r>
    <s v="ALUSI625NAT612MCM"/>
    <s v="ALUMINUM"/>
    <s v="ALUMINUM 6061 SHEET 0.625&quot; X 6&quot; X 12&quot; MCM# 9246K524"/>
    <s v="ALUMINUM 6061 SHEET 0.625&quot; X 6&quot; X 12&quot; MCM# 9246K524"/>
    <s v="RMM"/>
    <s v="EA"/>
    <s v="P"/>
    <b v="0"/>
    <x v="14"/>
    <b v="0"/>
    <b v="0"/>
    <b v="0"/>
    <b v="1"/>
    <n v="0"/>
    <s v="ALUMINUM"/>
    <m/>
    <s v="ALUM"/>
    <s v=""/>
  </r>
  <r>
    <s v="ALUSI750NAT17I3X26I3"/>
    <s v="ALUMINUM"/>
    <s v="ALUMINUM 6061-T6  0.75&quot; X 26.3&quot; x 17.3&quot;"/>
    <s v="ALUMINUM 6061-T6  0.75&quot; X 26.3&quot; x 17.3&quot;"/>
    <s v="RMM"/>
    <s v="EA"/>
    <s v="P"/>
    <b v="0"/>
    <x v="14"/>
    <b v="0"/>
    <b v="0"/>
    <b v="0"/>
    <b v="1"/>
    <n v="0"/>
    <s v="ALUMINUM"/>
    <m/>
    <s v="ALUM"/>
    <s v=""/>
  </r>
  <r>
    <s v="ALUSI750NAT19I519I5"/>
    <s v="ALUMINUM"/>
    <s v="ALUMINUM  SHEET 0.75&quot; X 19.5&quot; X 19.5&quot;"/>
    <s v="ALUMINUM  SHEET 0.75&quot; X 19.5&quot; X 19.5&quot;"/>
    <s v="RMM"/>
    <s v="EA"/>
    <s v="P"/>
    <b v="0"/>
    <x v="14"/>
    <b v="0"/>
    <b v="0"/>
    <b v="0"/>
    <b v="1"/>
    <n v="0"/>
    <s v="ALUMINUM"/>
    <m/>
    <s v="ALUM"/>
    <s v=""/>
  </r>
  <r>
    <s v="ALUSI750NAT1I25144"/>
    <s v="ALUMINIU"/>
    <s v="ALUMINIUM 6061-T6511 0.750 x 1.250 x 144.000"/>
    <s v="ALUMINIUM 6061-T6511 0.750 x 1.250 x 144.000"/>
    <s v="RMM"/>
    <s v="EA"/>
    <s v="P"/>
    <b v="0"/>
    <x v="14"/>
    <b v="0"/>
    <b v="0"/>
    <b v="0"/>
    <b v="1"/>
    <n v="0"/>
    <s v="ALUMINIUM"/>
    <m/>
    <s v="ALUM"/>
    <s v=""/>
  </r>
  <r>
    <s v="ALUSI750NAT1I601I30"/>
    <s v="ALUMINUM"/>
    <s v="ALUMINUM 0.75&quot; X 1.60&quot; X 1.30&quot;"/>
    <s v="ALUMINUM 0.75&quot; X 1.60&quot; X 1.30&quot;"/>
    <s v="RMM"/>
    <s v="EA"/>
    <s v="P"/>
    <b v="0"/>
    <x v="14"/>
    <b v="0"/>
    <b v="0"/>
    <b v="0"/>
    <b v="1"/>
    <n v="0"/>
    <s v="ALUMINUM"/>
    <m/>
    <s v="ALUM"/>
    <s v=""/>
  </r>
  <r>
    <s v="ALUSI750NAT2424"/>
    <s v="ALUMINUM"/>
    <s v="ALUMINUM 6061-T651  SHEET 0.75&quot; X24&quot; X 24&quot;"/>
    <s v="ALUMINUM 6061-T651  SHEET 0.75&quot; X24&quot; X 24&quot;"/>
    <s v="RMM"/>
    <s v="EA"/>
    <s v="P"/>
    <b v="0"/>
    <x v="14"/>
    <b v="0"/>
    <b v="0"/>
    <b v="0"/>
    <b v="1"/>
    <n v="0"/>
    <s v="ALUMINUM"/>
    <m/>
    <s v="ALUM"/>
    <s v=""/>
  </r>
  <r>
    <s v="ALUSI750NAT3I2516"/>
    <s v="ALUMINUM"/>
    <s v="ALUMINUM 6061-T6, 0 .75&quot; X 3.25&quot; x 16.0&quot;"/>
    <s v="ALUMINUM 6061-T6, 0 .75&quot; X 3.25&quot; x 16.0&quot;"/>
    <s v="RMM"/>
    <s v="EA"/>
    <s v="P"/>
    <b v="0"/>
    <x v="14"/>
    <b v="0"/>
    <b v="0"/>
    <b v="0"/>
    <b v="1"/>
    <n v="0"/>
    <s v="ALUMINUM"/>
    <m/>
    <s v="ALUM"/>
    <s v=""/>
  </r>
  <r>
    <s v="ALUSI750NAT3I257I00"/>
    <s v="ALUMINUM"/>
    <s v="ALUMINUM 6061  SHEET 0.75&quot; X 3.25&quot; X 7&quot; +060/-000"/>
    <s v="ALUMINUM 6061  SHEET 0.75&quot; X 3.25&quot; X 7&quot; +060/-000"/>
    <s v="RMM"/>
    <s v="EA"/>
    <s v="P"/>
    <b v="0"/>
    <x v="14"/>
    <b v="0"/>
    <b v="0"/>
    <b v="0"/>
    <b v="1"/>
    <n v="0"/>
    <s v="ALUMINUM"/>
    <m/>
    <s v="ALUM"/>
    <s v=""/>
  </r>
  <r>
    <s v="ALUSI750NAT612MCM"/>
    <s v="ALUMINUM"/>
    <s v="ALUMINUM 6061 SHEET 0.75&quot; THICK X 6&quot; WIDTH X 12&quot; LENGTH MCM# 8975K235"/>
    <s v="ALUMINUM 6061 SHEET 0.75&quot; THICK X 6&quot; WIDTH X 12&quot; LENGTH MCM# 8975K235"/>
    <s v="RMM"/>
    <s v="EA"/>
    <s v="P"/>
    <b v="0"/>
    <x v="14"/>
    <b v="0"/>
    <b v="0"/>
    <b v="0"/>
    <b v="1"/>
    <n v="0"/>
    <s v="ALUMINUM"/>
    <m/>
    <s v="ALUM"/>
    <s v=""/>
  </r>
  <r>
    <s v="ALUSI750NAT6I27COA"/>
    <s v="ALUMINUM"/>
    <s v="ALUMINUM  6061 T651 SHEET NATURAL 0.75&quot;X2.75&quot;X6&quot;"/>
    <s v="ALUMINUM  6061 T651 SHEET NATURAL 0.75&quot;X2.75&quot;X6&quot;"/>
    <s v="RMM"/>
    <s v="EA"/>
    <s v="P"/>
    <b v="0"/>
    <x v="14"/>
    <b v="0"/>
    <b v="0"/>
    <b v="0"/>
    <b v="1"/>
    <n v="0"/>
    <s v="ALUMINUM"/>
    <m/>
    <s v="ALUM"/>
    <s v=""/>
  </r>
  <r>
    <s v="ALUSI750NAT6I75I750"/>
    <s v="ALUMINUM"/>
    <s v="ALUMINUM 0.75&quot; X 6.75&quot; X 0.75&quot;"/>
    <s v="ALUMINUM 0.75&quot; X 6.75&quot; X 0.75&quot;"/>
    <s v="RMM"/>
    <s v="EA"/>
    <s v="P"/>
    <b v="0"/>
    <x v="14"/>
    <b v="0"/>
    <b v="0"/>
    <b v="0"/>
    <b v="1"/>
    <n v="0"/>
    <s v="ALUMINUM"/>
    <m/>
    <s v="ALUM"/>
    <s v=""/>
  </r>
  <r>
    <s v="AMATLABEL-FRAGILE3&quot;X5&quot;"/>
    <s v="AMAT NO."/>
    <s v="AMAT NO. 0205-01634 LABEL     _x001e_&quot;FRAGILE&quot;_x001e_SIZE: 3&quot; X 5&quot;_x001e_QTY: 250/ROLL"/>
    <s v="AMAT NO. 0205-01634 LABEL     _x001e_&quot;FRAGILE&quot;_x001e_SIZE: 3&quot; X 5&quot;_x001e_QTY: 250/ROLL"/>
    <m/>
    <s v="EA"/>
    <s v="P"/>
    <b v="0"/>
    <x v="3"/>
    <b v="0"/>
    <b v="0"/>
    <b v="0"/>
    <b v="1"/>
    <n v="0"/>
    <s v="AMAT"/>
    <m/>
    <s v="AMAT"/>
    <s v=""/>
  </r>
  <r>
    <s v="AMATLBL-SECURITYSEAL1&quot;X3&quot;"/>
    <s v="AMAT NO."/>
    <s v="AMAT NO. 0205-01947 LABEL     _x001e_&quot;SECURITY SEAL&quot;_x001e_SIZE: 1&quot; X 3&quot;_x001e_QTY: 500/ROLL"/>
    <s v="AMAT NO. 0205-01947 LABEL     _x001e_&quot;SECURITY SEAL&quot;_x001e_SIZE: 1&quot; X 3&quot;_x001e_QTY: 500/ROLL"/>
    <m/>
    <s v="EA"/>
    <s v="P"/>
    <b v="0"/>
    <x v="3"/>
    <b v="0"/>
    <b v="0"/>
    <b v="0"/>
    <b v="1"/>
    <n v="0"/>
    <s v="AMAT"/>
    <m/>
    <s v="AMAT"/>
    <s v=""/>
  </r>
  <r>
    <s v="AMATPLATE"/>
    <s v="AMATPLAT"/>
    <s v="AMATPLATE"/>
    <s v="AMATPLATE"/>
    <m/>
    <s v="EA"/>
    <s v="M"/>
    <b v="0"/>
    <x v="0"/>
    <b v="0"/>
    <b v="0"/>
    <b v="0"/>
    <b v="1"/>
    <n v="0"/>
    <e v="#VALUE!"/>
    <m/>
    <s v="AMAT"/>
    <s v=""/>
  </r>
  <r>
    <s v="Amortise Delivery Cost RH"/>
    <s v="Amortise"/>
    <s v="Amortise Delivery Cost RH"/>
    <s v="Amortise Delivery Cost RH"/>
    <m/>
    <s v="EA"/>
    <s v="P"/>
    <b v="1"/>
    <x v="3"/>
    <b v="0"/>
    <b v="0"/>
    <b v="0"/>
    <b v="1"/>
    <n v="0"/>
    <s v="Amortise"/>
    <m/>
    <s v=""/>
    <s v=""/>
  </r>
  <r>
    <s v="amortise NRE"/>
    <s v="amortise"/>
    <s v="amortise NRE"/>
    <s v="amortise NRE"/>
    <m/>
    <s v="EA"/>
    <s v="P"/>
    <b v="1"/>
    <x v="3"/>
    <b v="0"/>
    <b v="0"/>
    <b v="0"/>
    <b v="1"/>
    <n v="0"/>
    <s v="amortise"/>
    <m/>
    <s v=""/>
    <s v=""/>
  </r>
  <r>
    <s v="AMORTISE t.cost"/>
    <s v="AMORTISE"/>
    <s v="AMORTISE t.cost"/>
    <s v="AMORTISE t.cost"/>
    <m/>
    <s v="EA"/>
    <s v="P"/>
    <b v="1"/>
    <x v="3"/>
    <b v="0"/>
    <b v="0"/>
    <b v="0"/>
    <b v="1"/>
    <n v="0"/>
    <s v="AMORTISE"/>
    <m/>
    <s v=""/>
    <s v=""/>
  </r>
  <r>
    <s v="amortise test piece"/>
    <s v="amortise"/>
    <s v="amortise test piece"/>
    <s v="amortise test piece"/>
    <m/>
    <s v="EA"/>
    <s v="P"/>
    <b v="1"/>
    <x v="3"/>
    <b v="0"/>
    <b v="0"/>
    <b v="0"/>
    <b v="1"/>
    <n v="0"/>
    <s v="amortise"/>
    <m/>
    <s v=""/>
    <s v=""/>
  </r>
  <r>
    <s v="amortise tooling"/>
    <s v="amortise"/>
    <s v="amortise tooling"/>
    <s v="amortise tooling"/>
    <m/>
    <s v="EA"/>
    <s v="P"/>
    <b v="1"/>
    <x v="3"/>
    <b v="0"/>
    <b v="0"/>
    <b v="0"/>
    <b v="1"/>
    <n v="0"/>
    <s v="amortise"/>
    <m/>
    <s v="TOOL"/>
    <s v=""/>
  </r>
  <r>
    <s v="amortise tooling cost"/>
    <s v="amortise"/>
    <s v="amortise tooling cost"/>
    <s v="amortise tooling cost"/>
    <m/>
    <s v="EA"/>
    <s v="P"/>
    <b v="1"/>
    <x v="3"/>
    <b v="0"/>
    <b v="0"/>
    <b v="0"/>
    <b v="1"/>
    <n v="0"/>
    <s v="amortise"/>
    <m/>
    <s v="TOOL"/>
    <s v=""/>
  </r>
  <r>
    <s v="amortise tooling costing"/>
    <s v="amortise"/>
    <s v="amortise tooling costing"/>
    <s v="amortise tooling costing"/>
    <m/>
    <s v="EA"/>
    <s v="P"/>
    <b v="1"/>
    <x v="3"/>
    <b v="0"/>
    <b v="0"/>
    <b v="0"/>
    <b v="1"/>
    <n v="0"/>
    <s v="amortise"/>
    <m/>
    <s v="TOOL"/>
    <s v=""/>
  </r>
  <r>
    <s v="amortise tooling nebulizer"/>
    <s v="amortise"/>
    <s v="amortise tooling nebulizer"/>
    <s v="amortise tooling nebulizer"/>
    <m/>
    <s v="EA"/>
    <s v="P"/>
    <b v="1"/>
    <x v="3"/>
    <b v="0"/>
    <b v="0"/>
    <b v="0"/>
    <b v="1"/>
    <n v="0"/>
    <s v="amortise"/>
    <m/>
    <s v="TOOL"/>
    <s v=""/>
  </r>
  <r>
    <s v="amortize delivery cost"/>
    <s v="amortize"/>
    <s v="amortize delivery cost"/>
    <s v="amortize delivery cost"/>
    <m/>
    <s v="EA"/>
    <s v="P"/>
    <b v="1"/>
    <x v="3"/>
    <b v="0"/>
    <b v="0"/>
    <b v="0"/>
    <b v="1"/>
    <n v="0"/>
    <s v="amortize"/>
    <m/>
    <s v=""/>
    <s v=""/>
  </r>
  <r>
    <s v="Amortize FAI documentation"/>
    <s v="Amortize"/>
    <s v="Amortize FAI documentation"/>
    <s v="Amortize FAI documentation"/>
    <m/>
    <s v="EA"/>
    <s v="P"/>
    <b v="1"/>
    <x v="3"/>
    <b v="0"/>
    <b v="0"/>
    <b v="0"/>
    <b v="1"/>
    <n v="0"/>
    <s v="Amortize"/>
    <m/>
    <s v=""/>
    <s v=""/>
  </r>
  <r>
    <s v="amortize test charge cost"/>
    <s v="amortize"/>
    <s v="amortize test charge cost"/>
    <s v="amortize test charge cost"/>
    <m/>
    <s v="EA"/>
    <s v="P"/>
    <b v="1"/>
    <x v="3"/>
    <b v="0"/>
    <b v="0"/>
    <b v="0"/>
    <b v="1"/>
    <n v="0"/>
    <s v="amortize"/>
    <m/>
    <s v=""/>
    <s v=""/>
  </r>
  <r>
    <s v="amotise tolling"/>
    <s v="amotise "/>
    <s v="amotise tolling"/>
    <s v="amotise tolling"/>
    <m/>
    <s v="EA"/>
    <s v="P"/>
    <b v="1"/>
    <x v="3"/>
    <b v="0"/>
    <b v="0"/>
    <b v="0"/>
    <b v="1"/>
    <n v="0"/>
    <s v="amotise"/>
    <m/>
    <s v=""/>
    <s v=""/>
  </r>
  <r>
    <s v="amotize tooling"/>
    <s v="amotize "/>
    <s v="amotize tooling"/>
    <s v="amotize tooling"/>
    <m/>
    <s v="EA"/>
    <s v="P"/>
    <b v="1"/>
    <x v="3"/>
    <b v="0"/>
    <b v="0"/>
    <b v="0"/>
    <b v="1"/>
    <n v="0"/>
    <s v="amotize"/>
    <m/>
    <s v="TOOL"/>
    <s v=""/>
  </r>
  <r>
    <s v="Angle Plate 2.0 x 18.5 x 10.0"/>
    <s v="Aluminiu"/>
    <s v="Aluminium Angel Plate         _x001e__x001e_2.000 x 10.000 x 18.500, +.063/-.000, 6061-T651,"/>
    <s v="Aluminium Angel Plate         _x001e__x001e_2.000 x 10.000 x 18.500, +.063/-.000, 6061-T651,"/>
    <m/>
    <s v="EA"/>
    <s v="P"/>
    <b v="1"/>
    <x v="3"/>
    <b v="0"/>
    <b v="0"/>
    <b v="0"/>
    <b v="1"/>
    <n v="0"/>
    <s v="Aluminium"/>
    <m/>
    <s v="PLATE"/>
    <s v="Miscellaneous_Ang"/>
  </r>
  <r>
    <s v="ANNEAL FIXTURE, Rev 0"/>
    <m/>
    <s v="ANNEAL FIXTURE"/>
    <s v="ANNEAL FIXTURE"/>
    <s v="MIHM"/>
    <s v="EA"/>
    <s v="M"/>
    <b v="0"/>
    <x v="7"/>
    <b v="0"/>
    <b v="1"/>
    <b v="0"/>
    <b v="1"/>
    <n v="0"/>
    <s v="ANNEAL"/>
    <m/>
    <s v=""/>
    <s v=""/>
  </r>
  <r>
    <s v="ANNEAL TANK, Rev 02"/>
    <s v="ANNEAL T"/>
    <s v="ANNEAL TANK, Rev 02"/>
    <s v="ANNEAL TANK, Rev 02"/>
    <s v="MIHM"/>
    <s v="EA"/>
    <s v="M"/>
    <b v="0"/>
    <x v="7"/>
    <b v="0"/>
    <b v="1"/>
    <b v="0"/>
    <b v="1"/>
    <n v="0"/>
    <s v="ANNEAL"/>
    <m/>
    <s v="TANK"/>
    <s v=""/>
  </r>
  <r>
    <s v="ANNEAL TANK, Rev 04"/>
    <s v="ANNEAL T"/>
    <s v="ANNEAL TANK, Rev 04"/>
    <s v="ANNEAL TANK, Rev 04"/>
    <s v="MIHM"/>
    <s v="EA"/>
    <s v="M"/>
    <b v="0"/>
    <x v="7"/>
    <b v="0"/>
    <b v="0"/>
    <b v="0"/>
    <b v="1"/>
    <n v="0"/>
    <s v="ANNEAL"/>
    <m/>
    <s v="TANK"/>
    <s v=""/>
  </r>
  <r>
    <s v="Anneal Vapor Head Plate"/>
    <s v="Anneal V"/>
    <s v="Anneal Vapor Head Plate"/>
    <s v="Anneal Vapor Head Plate"/>
    <m/>
    <s v="EA"/>
    <s v="M"/>
    <b v="1"/>
    <x v="3"/>
    <b v="0"/>
    <b v="1"/>
    <b v="0"/>
    <b v="1"/>
    <n v="0"/>
    <s v="Anneal"/>
    <m/>
    <s v="PLATE"/>
    <s v=""/>
  </r>
  <r>
    <s v="ARCSHT4X16X16"/>
    <s v="ACRYLIC"/>
    <s v="ACRYLIC SHEET CLEAR 4&quot;x16&quot;x16&quot;"/>
    <s v="ACRYLIC SHEET CLEAR 4&quot;x16&quot;x16&quot;"/>
    <s v="Raw"/>
    <s v="EA"/>
    <s v="P"/>
    <b v="0"/>
    <x v="6"/>
    <b v="0"/>
    <b v="0"/>
    <b v="0"/>
    <b v="1"/>
    <n v="0"/>
    <s v="ACRYLIC"/>
    <m/>
    <s v="Sheet"/>
    <s v="RM_ARC"/>
  </r>
  <r>
    <s v="ARCYSI375CLR2448CB"/>
    <s v="Acrylic"/>
    <s v="Acrylic Transparent Chemcast Brand 0.375&quot; THK X 24&quot; X 48&quot;"/>
    <s v="Acrylic Transparent Chemcast Brand 0.375&quot; THK X 24&quot; X 48&quot;"/>
    <s v="Raw"/>
    <s v="EA"/>
    <s v="P"/>
    <b v="0"/>
    <x v="6"/>
    <b v="0"/>
    <b v="0"/>
    <b v="0"/>
    <b v="1"/>
    <n v="0"/>
    <s v="Acrylic"/>
    <m/>
    <s v=""/>
    <s v="RM_ARC"/>
  </r>
  <r>
    <s v="ARM, Rev 01"/>
    <m/>
    <s v="ARM"/>
    <s v="ARM"/>
    <m/>
    <s v="EA"/>
    <s v="M"/>
    <b v="0"/>
    <x v="0"/>
    <b v="0"/>
    <b v="1"/>
    <b v="0"/>
    <b v="1"/>
    <n v="0"/>
    <e v="#VALUE!"/>
    <m/>
    <s v=""/>
    <s v=""/>
  </r>
  <r>
    <s v="ARM-CH17665-09, Rev E1"/>
    <m/>
    <s v="ARM-CH17665-09, Rev E1"/>
    <s v="ARM-CH17665-09, Rev E1"/>
    <m/>
    <s v="EA"/>
    <s v="M"/>
    <b v="0"/>
    <x v="5"/>
    <b v="0"/>
    <b v="0"/>
    <b v="0"/>
    <b v="1"/>
    <n v="0"/>
    <s v="ARM-CH17665-09,"/>
    <m/>
    <s v=""/>
    <s v=""/>
  </r>
  <r>
    <s v="ASARSI250DGN2448PLEX"/>
    <s v="PLEXIGLA"/>
    <s v="PLEXIGLASS ACRYLIC SHEETS COLORED TRANSPARENT 2092 DARK GREEN .250&quot; X 24&quot; X 48&quot; PAPER MASKED"/>
    <s v="PLEXIGLASS ACRYLIC SHEETS COLORED TRANSPARENT 2092 DARK GREEN .250&quot; X 24&quot; X 48&quot; PAPER MASKED"/>
    <s v="Raw"/>
    <s v="EA"/>
    <s v="P"/>
    <b v="0"/>
    <x v="6"/>
    <b v="0"/>
    <b v="0"/>
    <b v="0"/>
    <b v="1"/>
    <n v="0"/>
    <s v="PLEXIGLASS"/>
    <m/>
    <s v="PL"/>
    <s v="RM_ASA"/>
  </r>
  <r>
    <s v="ASM, CHIP"/>
    <m/>
    <s v="ASM, CHIP"/>
    <s v="ASM, CHIP"/>
    <s v="Sub"/>
    <s v="EA"/>
    <s v="M"/>
    <b v="0"/>
    <x v="0"/>
    <b v="0"/>
    <b v="1"/>
    <b v="0"/>
    <b v="1"/>
    <n v="3"/>
    <s v=" CHIP"/>
    <m/>
    <s v=""/>
    <s v=""/>
  </r>
  <r>
    <s v="Assembly Clamp, Rev E1"/>
    <s v="Assembly"/>
    <s v="Assembly Clamp"/>
    <s v="Assembly Clamp"/>
    <s v="MIHP"/>
    <s v="EA"/>
    <s v="M"/>
    <b v="0"/>
    <x v="2"/>
    <b v="0"/>
    <b v="0"/>
    <b v="0"/>
    <b v="1"/>
    <n v="0"/>
    <s v="Assembly"/>
    <m/>
    <s v="CLAMP"/>
    <s v=""/>
  </r>
  <r>
    <s v="ASTM-D638-001-E1"/>
    <s v="ASTM D63"/>
    <s v="ASTM D638 DogBone Type IV For Weld"/>
    <s v="ASTM D638 DogBone Type IV For Weld"/>
    <m/>
    <s v="EA"/>
    <s v="M"/>
    <b v="0"/>
    <x v="0"/>
    <b v="0"/>
    <b v="0"/>
    <b v="0"/>
    <b v="1"/>
    <n v="0"/>
    <s v="ASTM"/>
    <m/>
    <s v=""/>
    <s v=""/>
  </r>
  <r>
    <s v="ASTM-D638-002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-D638-003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-D638-WB-001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-D638-WB-002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-D638-WB-003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-D638-WB-XXX, Rev 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</r>
  <r>
    <s v="ASTMTITGRD2.375X144"/>
    <s v="Titanium"/>
    <s v="Titanium ASTM Grade 2 .375&quot; x 144&quot;"/>
    <s v="Titanium ASTM Grade 2 .375&quot; x 144&quot;"/>
    <s v="RMM"/>
    <s v="EA"/>
    <s v="P"/>
    <b v="0"/>
    <x v="14"/>
    <b v="0"/>
    <b v="0"/>
    <b v="0"/>
    <b v="1"/>
    <n v="0"/>
    <s v="Titanium"/>
    <m/>
    <s v=""/>
    <s v="RMM_AST"/>
  </r>
  <r>
    <s v="AT42656, Rev 2"/>
    <m/>
    <s v="COVER, PLASTIC, HERMETIC PROTECTOR"/>
    <s v="COVER, PLASTIC, HERMETIC PROTECTOR"/>
    <s v="MIHP"/>
    <s v="EA"/>
    <s v="M"/>
    <b v="0"/>
    <x v="2"/>
    <b v="0"/>
    <b v="0"/>
    <b v="0"/>
    <b v="1"/>
    <n v="5"/>
    <s v=" PLASTIC, HERMETIC PROTECTOR"/>
    <m/>
    <s v="PL"/>
    <s v="Plastic_AT4"/>
  </r>
  <r>
    <s v="AXX0037A"/>
    <m/>
    <s v="BUMPER, STOP"/>
    <s v="BUMPER, STOP"/>
    <s v="Sub"/>
    <s v="EA"/>
    <s v="M"/>
    <b v="0"/>
    <x v="2"/>
    <b v="0"/>
    <b v="1"/>
    <b v="0"/>
    <b v="1"/>
    <n v="6"/>
    <s v=" STOP"/>
    <m/>
    <s v=""/>
    <s v="Plastic_AXX"/>
  </r>
  <r>
    <s v="AXX0037B"/>
    <m/>
    <s v="BUMPER, STOP"/>
    <s v="BUMPER, STOP"/>
    <s v="MIHP"/>
    <s v="EA"/>
    <s v="M"/>
    <b v="0"/>
    <x v="2"/>
    <b v="0"/>
    <b v="0"/>
    <b v="0"/>
    <b v="1"/>
    <n v="6"/>
    <s v=" STOP"/>
    <m/>
    <s v=""/>
    <s v="Plastic_AXX"/>
  </r>
  <r>
    <s v="B10A04DC"/>
    <m/>
    <s v="PWM Brush/Brushless Servo Amplifier"/>
    <s v="PWM Brush/Brushless Servo Amplifier"/>
    <s v="Sub"/>
    <s v="EA"/>
    <s v="M"/>
    <b v="0"/>
    <x v="2"/>
    <b v="0"/>
    <b v="0"/>
    <b v="0"/>
    <b v="1"/>
    <n v="0"/>
    <s v="PWM"/>
    <m/>
    <s v="PL"/>
    <s v="Plastic_B10"/>
  </r>
  <r>
    <s v="bacon-enclosure-aluminum"/>
    <m/>
    <s v="bacon-enclosure-aluminum"/>
    <s v="bacon-enclosure-aluminum"/>
    <m/>
    <s v="EA"/>
    <s v="M"/>
    <b v="0"/>
    <x v="5"/>
    <b v="0"/>
    <b v="0"/>
    <b v="0"/>
    <b v="1"/>
    <n v="0"/>
    <e v="#VALUE!"/>
    <m/>
    <s v="ALUM"/>
    <s v=""/>
  </r>
  <r>
    <s v="Baffles"/>
    <s v="Baffles"/>
    <s v="Baffles"/>
    <s v="Baffles"/>
    <m/>
    <s v="EA"/>
    <s v="M"/>
    <b v="0"/>
    <x v="4"/>
    <b v="0"/>
    <b v="0"/>
    <b v="0"/>
    <b v="1"/>
    <n v="0"/>
    <e v="#VALUE!"/>
    <m/>
    <s v=""/>
    <s v=""/>
  </r>
  <r>
    <s v="BAII-001"/>
    <s v="S*"/>
    <s v="Frame"/>
    <s v="Frame"/>
    <m/>
    <s v="EA"/>
    <s v="M"/>
    <b v="0"/>
    <x v="3"/>
    <b v="0"/>
    <b v="0"/>
    <b v="0"/>
    <b v="1"/>
    <n v="0"/>
    <e v="#VALUE!"/>
    <m/>
    <s v=""/>
    <s v="Miscellaneous_BAI"/>
  </r>
  <r>
    <s v="BAR3/8XX3/4X12"/>
    <s v="3/8 X 3/"/>
    <s v="3/8 X 3/4 X 12' R/L 316/316L HRAP BAR ASTM A479"/>
    <s v="3/8 X 3/4 X 12' R/L 316/316L HRAP BAR ASTM A479"/>
    <s v="RMM"/>
    <s v="EA"/>
    <s v="P"/>
    <b v="0"/>
    <x v="14"/>
    <b v="0"/>
    <b v="0"/>
    <b v="0"/>
    <b v="1"/>
    <n v="0"/>
    <s v="3/8"/>
    <m/>
    <s v=""/>
    <s v="RMM_BAR"/>
  </r>
  <r>
    <s v="Base"/>
    <m/>
    <s v="Base"/>
    <s v="Base"/>
    <m/>
    <s v="EA"/>
    <s v="M"/>
    <b v="0"/>
    <x v="0"/>
    <b v="0"/>
    <b v="0"/>
    <b v="0"/>
    <b v="1"/>
    <n v="0"/>
    <e v="#VALUE!"/>
    <m/>
    <s v="BASE"/>
    <s v=""/>
  </r>
  <r>
    <s v="Base_Negative.STEP is CK-01-10102"/>
    <s v="Base_Neg"/>
    <s v="Base_Negative.STEP is CK-01-10102"/>
    <s v="Base_Negative.STEP is CK-01-10102"/>
    <m/>
    <s v="EA"/>
    <s v="M"/>
    <b v="0"/>
    <x v="4"/>
    <b v="0"/>
    <b v="0"/>
    <b v="0"/>
    <b v="1"/>
    <n v="0"/>
    <s v="Base_Negative.STEP"/>
    <m/>
    <s v="BASE"/>
    <s v=""/>
  </r>
  <r>
    <s v="BBCL-0405.5LT"/>
    <s v="Bag Bubb"/>
    <s v="DO NOT USE Bag Bubble 4x5.5 Clear Lip &amp; Tape 1500/CS"/>
    <s v="DO NOT USE Bag Bubble 4x5.5 Clear Lip &amp; Tape 1500/CS"/>
    <s v="PACK"/>
    <s v="EA"/>
    <s v="P"/>
    <b v="1"/>
    <x v="11"/>
    <b v="0"/>
    <b v="0"/>
    <b v="0"/>
    <b v="0"/>
    <n v="0"/>
    <s v="DO"/>
    <m/>
    <s v=""/>
    <s v="HARDWARE_BBC"/>
  </r>
  <r>
    <s v="BBCL-0608.5LT"/>
    <s v="Bag Bubb"/>
    <s v="Bag Bubble 6x8.5 Clear Lip &amp; Tape 650/CS"/>
    <s v="Bag Bubble 6x8.5 Clear Lip &amp; Tape 650/CS"/>
    <s v="PACK"/>
    <s v="EA"/>
    <s v="P"/>
    <b v="1"/>
    <x v="3"/>
    <b v="0"/>
    <b v="0"/>
    <b v="0"/>
    <b v="0"/>
    <n v="0"/>
    <s v="Bag"/>
    <m/>
    <s v=""/>
    <s v="Miscellaneous_BBC"/>
  </r>
  <r>
    <s v="BBX packaging Cost"/>
    <s v="BBX pack"/>
    <s v="BBX packaging Cost"/>
    <s v="BBX packaging Cost"/>
    <m/>
    <s v="EA"/>
    <s v="P"/>
    <b v="1"/>
    <x v="3"/>
    <b v="0"/>
    <b v="0"/>
    <b v="0"/>
    <b v="1"/>
    <n v="0"/>
    <s v="BBX"/>
    <m/>
    <s v=""/>
    <s v=""/>
  </r>
  <r>
    <s v="BCBFB3-6"/>
    <s v="screw, b"/>
    <s v="screw, button head, M3x6mm long, misumi p/n BCBFB3-6"/>
    <s v="screw, button head, M3x6mm long, misumi p/n BCBFB3-6"/>
    <s v="COM"/>
    <s v="EA"/>
    <s v="P"/>
    <b v="0"/>
    <x v="11"/>
    <b v="0"/>
    <b v="0"/>
    <b v="0"/>
    <b v="1"/>
    <n v="5"/>
    <s v=" button head, M3x6mm long, misumi p/n BCBFB3-6"/>
    <m/>
    <s v=""/>
    <s v="HARDWARE_BCB"/>
  </r>
  <r>
    <s v="berg D28-6"/>
    <s v="dowel pi"/>
    <s v="dowel pin .25od x .75 long 416sst"/>
    <s v="dowel pin .25od x .75 long 416sst"/>
    <m/>
    <s v="EA"/>
    <s v="P"/>
    <b v="1"/>
    <x v="3"/>
    <b v="0"/>
    <b v="0"/>
    <b v="0"/>
    <b v="1"/>
    <n v="0"/>
    <s v="dowel"/>
    <m/>
    <s v="PIN"/>
    <s v="Miscellaneous_ber"/>
  </r>
  <r>
    <s v="BIC7563, Rev D"/>
    <s v="S*"/>
    <s v="BICO1 COVER, Z AXIS"/>
    <s v="BICO1 COVER, Z AXIS"/>
    <s v="MFG"/>
    <s v="EA"/>
    <s v="M"/>
    <b v="0"/>
    <x v="12"/>
    <b v="0"/>
    <b v="0"/>
    <b v="0"/>
    <b v="1"/>
    <n v="0"/>
    <s v="BICO1"/>
    <m/>
    <s v="COVER"/>
    <s v=""/>
  </r>
  <r>
    <s v="BIC7563, Tooling"/>
    <s v="BIC01 Co"/>
    <s v="One time Tooling Charge"/>
    <s v="One time Tooling Charge"/>
    <s v="MFG"/>
    <s v="EA"/>
    <s v="M"/>
    <b v="1"/>
    <x v="3"/>
    <b v="0"/>
    <b v="0"/>
    <b v="0"/>
    <b v="1"/>
    <n v="0"/>
    <s v="One"/>
    <m/>
    <s v="TOOL"/>
    <s v="Miscellaneous_BIC"/>
  </r>
  <r>
    <s v="BIC7563SA, Rev C"/>
    <s v="BICO1 CO"/>
    <s v="BICO1 COVER, Z AXIS"/>
    <s v="BICO1 COVER, Z AXIS"/>
    <m/>
    <s v="EA"/>
    <s v="M"/>
    <b v="0"/>
    <x v="3"/>
    <b v="0"/>
    <b v="0"/>
    <b v="0"/>
    <b v="1"/>
    <n v="0"/>
    <s v="BICO1"/>
    <m/>
    <s v="COVER"/>
    <s v=""/>
  </r>
  <r>
    <s v="BL0001S9, Rev A"/>
    <s v="Formed B"/>
    <s v="Formed Basket Tray"/>
    <s v="Formed Basket Tray"/>
    <s v="GCX"/>
    <s v="EA"/>
    <s v="M"/>
    <b v="0"/>
    <x v="1"/>
    <b v="0"/>
    <b v="0"/>
    <b v="0"/>
    <b v="1"/>
    <n v="0"/>
    <s v="Formed"/>
    <m/>
    <s v=""/>
    <s v="SEM_BL0"/>
  </r>
  <r>
    <s v="BLACK ABS 1.0THK 24''X24''"/>
    <s v="BLACK AB"/>
    <s v="BLACK ABS 1.0THK 24''X24''"/>
    <s v="BLACK ABS 1.0THK 24''X24''"/>
    <m/>
    <s v="EA"/>
    <s v="P"/>
    <b v="1"/>
    <x v="3"/>
    <b v="0"/>
    <b v="0"/>
    <b v="0"/>
    <b v="1"/>
    <n v="0"/>
    <s v="BLACK"/>
    <m/>
    <s v=""/>
    <s v=""/>
  </r>
  <r>
    <s v="Black PP rod, 0.625”x12”"/>
    <s v="Black PP"/>
    <s v="Black PP rod, 0.625”x12”"/>
    <s v="Black PP rod, 0.625”x12”"/>
    <m/>
    <s v="EA"/>
    <s v="P"/>
    <b v="1"/>
    <x v="3"/>
    <b v="0"/>
    <b v="0"/>
    <b v="0"/>
    <b v="1"/>
    <n v="0"/>
    <s v="Black"/>
    <m/>
    <s v="ROD"/>
    <s v=""/>
  </r>
  <r>
    <s v="Black-Oxide Alloy Steel Socket Head Screw"/>
    <s v="Black-Ox"/>
    <s v="Black-Oxide Alloy Steel Socket Head Screw _x001e__x001e_10-32 Thread Size, 5&quot; Long_x001e__x001e_OEM#91251A358"/>
    <s v="Black-Oxide Alloy Steel Socket Head Screw _x001e__x001e_10-32 Thread Size, 5&quot; Long_x001e__x001e_OEM#91251A358"/>
    <m/>
    <s v="EA"/>
    <s v="P"/>
    <b v="1"/>
    <x v="3"/>
    <b v="0"/>
    <b v="0"/>
    <b v="0"/>
    <b v="1"/>
    <n v="0"/>
    <s v="Black-Oxide"/>
    <m/>
    <s v=""/>
    <s v=""/>
  </r>
  <r>
    <s v="Blade : #22602"/>
    <m/>
    <s v="Blade : #22602 (100pcs/box) Brand : Excel Maker : Hobby Blades Corp"/>
    <s v="Blade : #22602 (100pcs/box) Brand : Excel Maker : Hobby Blades Corp"/>
    <m/>
    <s v="EA"/>
    <s v="P"/>
    <b v="0"/>
    <x v="11"/>
    <b v="0"/>
    <b v="0"/>
    <b v="0"/>
    <b v="1"/>
    <n v="0"/>
    <s v="Blade"/>
    <m/>
    <s v=""/>
    <s v=""/>
  </r>
  <r>
    <s v="Blade : #22602 (100pcs/box)"/>
    <m/>
    <s v="Blade : #22602 (100pcs/box) Brand : Excel Maker : Hobby  Blades Corp"/>
    <s v="Blade : #22602 (100pcs/box) Brand : Excel Maker : Hobby  Blades Corp"/>
    <m/>
    <s v="EA"/>
    <s v="P"/>
    <b v="0"/>
    <x v="11"/>
    <b v="0"/>
    <b v="0"/>
    <b v="0"/>
    <b v="1"/>
    <n v="0"/>
    <s v="Blade"/>
    <m/>
    <s v=""/>
    <s v=""/>
  </r>
  <r>
    <s v="Blade : 100 #22-618"/>
    <m/>
    <s v="Blade : 100 #22-618 (100pcs/box) Brand : Excel Maker :  Hobby Blades Corp"/>
    <s v="Blade : 100 #22-618 (100pcs/box) Brand : Excel Maker :  Hobby Blades Corp"/>
    <m/>
    <s v="EA"/>
    <s v="P"/>
    <b v="0"/>
    <x v="11"/>
    <b v="0"/>
    <b v="0"/>
    <b v="0"/>
    <b v="1"/>
    <n v="0"/>
    <s v="Blade"/>
    <m/>
    <s v=""/>
    <s v=""/>
  </r>
  <r>
    <s v="Block AJAX-1118,Rev A"/>
    <s v="Block AJ"/>
    <s v="Block AJAX-1118,Rev A"/>
    <s v="Block AJAX-1118,Rev A"/>
    <s v="LAM"/>
    <s v="EA"/>
    <s v="M"/>
    <b v="0"/>
    <x v="1"/>
    <b v="0"/>
    <b v="0"/>
    <b v="0"/>
    <b v="1"/>
    <n v="0"/>
    <s v="Block"/>
    <m/>
    <s v=""/>
    <s v=""/>
  </r>
  <r>
    <s v="BLOCK, COMPRESSION"/>
    <m/>
    <s v="BLOCK, COMPRESSION"/>
    <s v="BLOCK, COMPRESSION"/>
    <s v="Sub"/>
    <s v="EA"/>
    <s v="M"/>
    <b v="0"/>
    <x v="0"/>
    <b v="0"/>
    <b v="1"/>
    <b v="0"/>
    <b v="1"/>
    <n v="5"/>
    <s v=" COMPRESSION"/>
    <m/>
    <s v=""/>
    <s v=""/>
  </r>
  <r>
    <s v="Blue corrugated box"/>
    <s v="Addition"/>
    <s v="Additional packaging cost"/>
    <s v="Additional packaging cost"/>
    <m/>
    <s v="EA"/>
    <s v="P"/>
    <b v="1"/>
    <x v="3"/>
    <b v="0"/>
    <b v="0"/>
    <b v="0"/>
    <b v="1"/>
    <n v="0"/>
    <s v="Additional"/>
    <m/>
    <s v=""/>
    <s v="Miscellaneous_Blu"/>
  </r>
  <r>
    <s v="Bonding Glue for O-Ring"/>
    <s v="Bonding"/>
    <s v="Bonding Glue for O-Ring"/>
    <s v="Bonding Glue for O-Ring"/>
    <m/>
    <s v="EA"/>
    <s v="P"/>
    <b v="1"/>
    <x v="3"/>
    <b v="0"/>
    <b v="0"/>
    <b v="0"/>
    <b v="1"/>
    <n v="0"/>
    <s v="Bonding"/>
    <m/>
    <s v="RING"/>
    <s v=""/>
  </r>
  <r>
    <s v="Bonding Material (THF)"/>
    <s v="Bonding"/>
    <s v="Bonding Material"/>
    <s v="Bonding Material"/>
    <m/>
    <s v="EA"/>
    <s v="P"/>
    <b v="1"/>
    <x v="3"/>
    <b v="0"/>
    <b v="0"/>
    <b v="0"/>
    <b v="1"/>
    <n v="0"/>
    <s v="Bonding"/>
    <m/>
    <s v=""/>
    <s v=""/>
  </r>
  <r>
    <s v="Bonding Test for 336947 Rev 03"/>
    <m/>
    <s v="HTS- INJECTION PORT ASSEMBLY"/>
    <s v="HTS- INJECTION PORT ASSEMBLY"/>
    <m/>
    <s v="EA"/>
    <s v="M"/>
    <b v="0"/>
    <x v="4"/>
    <b v="0"/>
    <b v="0"/>
    <b v="0"/>
    <b v="1"/>
    <n v="0"/>
    <s v="HTS-"/>
    <m/>
    <s v=""/>
    <s v="NP_Bon"/>
  </r>
  <r>
    <s v="BOTTOM BRACKET"/>
    <s v="BOTTOM B"/>
    <s v="BOTTOM BRACKET, MCMASTER-CARR _x001e_OEM#3136N202"/>
    <s v="BOTTOM BRACKET, MCMASTER-CARR _x001e_OEM#3136N202"/>
    <m/>
    <s v="EA"/>
    <s v="P"/>
    <b v="1"/>
    <x v="3"/>
    <b v="0"/>
    <b v="0"/>
    <b v="0"/>
    <b v="1"/>
    <n v="0"/>
    <s v="BOTTOM"/>
    <m/>
    <s v=""/>
    <s v=""/>
  </r>
  <r>
    <s v="BOTTOM PLATE 2  6061-T6  1.0” thick x 30” x 30”"/>
    <s v="BOTTOM P"/>
    <s v="BOTTOM PLATE 2  6061-T6  1.0” thick x 30” x 30”"/>
    <s v="BOTTOM PLATE 2  6061-T6  1.0” thick x 30” x 30”"/>
    <m/>
    <s v="EA"/>
    <s v="P"/>
    <b v="1"/>
    <x v="3"/>
    <b v="0"/>
    <b v="0"/>
    <b v="0"/>
    <b v="1"/>
    <n v="0"/>
    <s v="BOTTOM"/>
    <m/>
    <s v="PLATE"/>
    <s v=""/>
  </r>
  <r>
    <s v="BOTTOM PLATE, 6061-T6 SHEET 1” thick x 30” x 30”"/>
    <s v="BOTTOM P"/>
    <s v="BOTTOM PLATE, 6061-T6 SHEET 1” thick x 30” x 30”"/>
    <s v="BOTTOM PLATE, 6061-T6 SHEET 1” thick x 30” x 30”"/>
    <m/>
    <s v="EA"/>
    <s v="P"/>
    <b v="1"/>
    <x v="3"/>
    <b v="0"/>
    <b v="0"/>
    <b v="0"/>
    <b v="1"/>
    <n v="0"/>
    <s v="BOTTOM"/>
    <m/>
    <s v="PLATE"/>
    <s v=""/>
  </r>
  <r>
    <s v="box for shipping"/>
    <s v="box for"/>
    <s v="box for shipping"/>
    <s v="box for shipping"/>
    <m/>
    <s v="EA"/>
    <s v="P"/>
    <b v="1"/>
    <x v="3"/>
    <b v="0"/>
    <b v="0"/>
    <b v="0"/>
    <b v="1"/>
    <n v="0"/>
    <s v="box"/>
    <m/>
    <s v="PIN"/>
    <s v=""/>
  </r>
  <r>
    <s v="BOX-853-185006-202,Rev A"/>
    <s v="DV CHAMB"/>
    <s v="DV CHAMBER BOX 853-185006-202,Rev A"/>
    <s v="DV CHAMBER BOX 853-185006-202,Rev A"/>
    <s v="PACK"/>
    <s v="EA"/>
    <s v="P"/>
    <b v="0"/>
    <x v="15"/>
    <b v="0"/>
    <b v="0"/>
    <b v="0"/>
    <b v="1"/>
    <n v="0"/>
    <s v="DV"/>
    <m/>
    <s v="CHMBR"/>
    <s v="MC_BOX"/>
  </r>
  <r>
    <s v="bracket, 1/8&quot; clear plastic"/>
    <m/>
    <s v="Bracket, 1/8&quot; clear plastic"/>
    <s v="Bracket, 1/8&quot; clear plastic"/>
    <m/>
    <s v="EA"/>
    <s v="M"/>
    <b v="0"/>
    <x v="3"/>
    <b v="0"/>
    <b v="0"/>
    <b v="0"/>
    <b v="1"/>
    <n v="7"/>
    <s v=" 1/8&quot; clear plastic"/>
    <m/>
    <s v="PL"/>
    <s v=""/>
  </r>
  <r>
    <s v="BUBBLE.187X48X750'PREF12&quot;"/>
    <s v="Bubble ."/>
    <s v="Bubble .1875x48x750' Clear No Slit Perf 12"/>
    <s v="Bubble .1875x48x750' Clear No Slit Perf 12"/>
    <m/>
    <s v="EA"/>
    <s v="P"/>
    <b v="1"/>
    <x v="3"/>
    <b v="0"/>
    <b v="0"/>
    <b v="0"/>
    <b v="0"/>
    <n v="0"/>
    <s v="Bubble"/>
    <m/>
    <s v=""/>
    <s v=""/>
  </r>
  <r>
    <s v="BUBBLEWARP.1875X48X750'CLR"/>
    <s v="DBS48P12"/>
    <s v="DBS48P12LITE                  _x001e_Bubble .1875x48x750' Clear No slit Perf 12"/>
    <s v="DBS48P12LITE                  _x001e_Bubble .1875x48x750' Clear No slit Perf 12"/>
    <m/>
    <s v="EA"/>
    <s v="P"/>
    <b v="1"/>
    <x v="3"/>
    <b v="0"/>
    <b v="0"/>
    <b v="0"/>
    <b v="1"/>
    <n v="0"/>
    <s v="DBS48P12LITE"/>
    <m/>
    <s v=""/>
    <s v="Miscellaneous_BUB"/>
  </r>
  <r>
    <s v="BUBBLEWRAP.50X48X250'CLR"/>
    <s v="DBL48P12"/>
    <s v="DBL48P12LITE                  _x001e_Bubble .50x48x250' clear no slit perf 12 ++++LITE++++"/>
    <s v="DBL48P12LITE                  _x001e_Bubble .50x48x250' clear no slit perf 12 ++++LITE++++"/>
    <m/>
    <s v="EA"/>
    <s v="P"/>
    <b v="1"/>
    <x v="3"/>
    <b v="0"/>
    <b v="0"/>
    <b v="0"/>
    <b v="1"/>
    <n v="0"/>
    <s v="DBL48P12LITE"/>
    <m/>
    <s v=""/>
    <s v="Miscellaneous_BUB"/>
  </r>
  <r>
    <s v="BUBBLEWRAP.5X48X250"/>
    <s v="LARGE BU"/>
    <s v="LARGE BUBBLE .5&quot;X48X250' PERF 12"/>
    <s v="LARGE BUBBLE .5&quot;X48X250' PERF 12"/>
    <m/>
    <s v="EA"/>
    <s v="P"/>
    <b v="1"/>
    <x v="3"/>
    <b v="0"/>
    <b v="0"/>
    <b v="0"/>
    <b v="0"/>
    <n v="0"/>
    <s v="LARGE"/>
    <m/>
    <s v=""/>
    <s v="Miscellaneous_BUB"/>
  </r>
  <r>
    <s v="BUBBLEWRAP1/8&quot;SMALL"/>
    <s v="1/8&quot; SMA"/>
    <s v="1/8&quot; SMALL BUBBLE WRAP AT 24P 12"/>
    <s v="1/8&quot; SMALL BUBBLE WRAP AT 24P 12"/>
    <m/>
    <s v="EA"/>
    <s v="P"/>
    <b v="1"/>
    <x v="3"/>
    <b v="0"/>
    <b v="0"/>
    <b v="0"/>
    <b v="1"/>
    <n v="0"/>
    <s v="1/8&quot;"/>
    <m/>
    <s v=""/>
    <s v="Miscellaneous_BUB"/>
  </r>
  <r>
    <s v="BUBBLEWRAP1/8&quot;X48&quot;SM"/>
    <s v="1/8&quot; Sma"/>
    <s v="1/8&quot; Small Bubble wrap at 48&quot;"/>
    <s v="1/8&quot; Small Bubble wrap at 48&quot;"/>
    <m/>
    <s v="EA"/>
    <s v="P"/>
    <b v="1"/>
    <x v="3"/>
    <b v="0"/>
    <b v="0"/>
    <b v="0"/>
    <b v="0"/>
    <n v="0"/>
    <s v="1/8&quot;"/>
    <m/>
    <s v=""/>
    <s v="Miscellaneous_BUB"/>
  </r>
  <r>
    <s v="Button Head Cap Screw"/>
    <s v="98164A21"/>
    <s v="98164A218                     _x001e__x001e_316 Stainless Steel Button Head Hex Drive Screw, Super-Corrosion-Resistant, 1/4&quot;-20 Thread Size, 1-1/4&quot; Long"/>
    <s v="98164A218                     _x001e__x001e_316 Stainless Steel Button Head Hex Drive Screw, Super-Corrosion-Resistant, 1/4&quot;-20 Thread Size, 1-1/4&quot; Long"/>
    <m/>
    <s v="EA"/>
    <s v="P"/>
    <b v="1"/>
    <x v="3"/>
    <b v="0"/>
    <b v="0"/>
    <b v="0"/>
    <b v="1"/>
    <n v="0"/>
    <s v="98164A218"/>
    <m/>
    <s v=""/>
    <s v="Miscellaneous_But"/>
  </r>
  <r>
    <s v="Button Head Screws for latch"/>
    <s v="Torx-Dri"/>
    <s v="Torx-Drive Button-Head Socket Cap Screw, 18-8 Stainless Steel, 2-56 Thread, 1/2&quot; Long, 90600A105"/>
    <s v="Torx-Drive Button-Head Socket Cap Screw, 18-8 Stainless Steel, 2-56 Thread, 1/2&quot; Long, 90600A105"/>
    <m/>
    <s v="EA"/>
    <s v="P"/>
    <b v="1"/>
    <x v="3"/>
    <b v="0"/>
    <b v="0"/>
    <b v="0"/>
    <b v="1"/>
    <n v="0"/>
    <s v="Torx-Drive"/>
    <m/>
    <s v=""/>
    <s v="Miscellaneous_But"/>
  </r>
  <r>
    <s v="Buy to order testing"/>
    <s v="Buy to o"/>
    <s v="Buy to order testing"/>
    <s v="Buy to order testing"/>
    <s v="Raw"/>
    <s v="EA"/>
    <s v="P"/>
    <b v="0"/>
    <x v="6"/>
    <b v="0"/>
    <b v="0"/>
    <b v="0"/>
    <b v="1"/>
    <n v="0"/>
    <s v="Buy"/>
    <m/>
    <s v=""/>
    <s v=""/>
  </r>
  <r>
    <s v="BX12X6X5R365"/>
    <s v="RSC 12x6"/>
    <s v="RSC 12x6x5 32ECT K 25/1750  R365-AJAX"/>
    <s v="RSC 12x6x5 32ECT K 25/1750  R365-AJAX"/>
    <m/>
    <s v="EA"/>
    <s v="P"/>
    <b v="1"/>
    <x v="3"/>
    <b v="0"/>
    <b v="0"/>
    <b v="0"/>
    <b v="0"/>
    <n v="0"/>
    <s v="RSC"/>
    <m/>
    <s v=""/>
    <s v="Miscellaneous_BX1"/>
  </r>
  <r>
    <s v="BX14X8X6R49"/>
    <s v="R49_x001e_14X8"/>
    <s v="R49  - AJAX                         _x001e_14X8X6 RSC 200# KRAFT CARTON, 25/BUNDLE"/>
    <s v="R49  - AJAX                         _x001e_14X8X6 RSC 200# KRAFT CARTON, 25/BUNDLE"/>
    <s v="PACK"/>
    <s v="EA"/>
    <s v="P"/>
    <b v="1"/>
    <x v="11"/>
    <b v="0"/>
    <b v="0"/>
    <b v="0"/>
    <b v="1"/>
    <n v="0"/>
    <s v="R49"/>
    <m/>
    <s v=""/>
    <s v="HARDWARE_BX1"/>
  </r>
  <r>
    <s v="BX15X15X4R758"/>
    <s v="R758_x001e_STO"/>
    <s v="R758                          _x001e_STOCK BOX, RSC 15X15X4 32ECT"/>
    <s v="R758                          _x001e_STOCK BOX, RSC 15X15X4 32ECT"/>
    <m/>
    <s v="EA"/>
    <s v="P"/>
    <b v="1"/>
    <x v="3"/>
    <b v="0"/>
    <b v="0"/>
    <b v="0"/>
    <b v="0"/>
    <n v="0"/>
    <s v="R758"/>
    <m/>
    <s v=""/>
    <s v="Miscellaneous_BX1"/>
  </r>
  <r>
    <s v="BX15X15X6R501"/>
    <s v="R501_x001e_SOT"/>
    <s v="R501                          _x001e_STOCK BOX, RSC 15X15X6 32ECT"/>
    <s v="R501                          _x001e_STOCK BOX, RSC 15X15X6 32ECT"/>
    <s v="PACK"/>
    <s v="EA"/>
    <s v="P"/>
    <b v="1"/>
    <x v="11"/>
    <b v="0"/>
    <b v="0"/>
    <b v="0"/>
    <b v="1"/>
    <n v="0"/>
    <s v="R501"/>
    <m/>
    <s v=""/>
    <s v="HARDWARE_BX1"/>
  </r>
  <r>
    <s v="BX18X18X18 RSC#200"/>
    <s v="BOX 18X1"/>
    <s v="BOX 18X18X18, RSC#200 KRAFT   _x001e_R-96"/>
    <s v="BOX 18X18X18, RSC#200 KRAFT   _x001e_R-96"/>
    <m/>
    <s v="EA"/>
    <s v="P"/>
    <b v="1"/>
    <x v="3"/>
    <b v="0"/>
    <b v="0"/>
    <b v="0"/>
    <b v="1"/>
    <n v="0"/>
    <s v="BOX"/>
    <m/>
    <s v=""/>
    <s v="Miscellaneous_BX1"/>
  </r>
  <r>
    <s v="BX20X20X12RSC"/>
    <s v="STOCK BO"/>
    <s v="STOCK BOX R566, SIZE: 20&quot;X20&quot;12&quot;"/>
    <s v="STOCK BOX R566, SIZE: 20&quot;X20&quot;12&quot;"/>
    <m/>
    <s v="EA"/>
    <s v="P"/>
    <b v="0"/>
    <x v="3"/>
    <b v="0"/>
    <b v="0"/>
    <b v="0"/>
    <b v="1"/>
    <n v="0"/>
    <s v="STOCK"/>
    <m/>
    <s v=""/>
    <s v="Miscellaneous_BX2"/>
  </r>
  <r>
    <s v="BX20X20X24RSC#200"/>
    <s v="STOCK BO"/>
    <s v="STOCK BOX, 20X20X24&quot; RSC KRAFT_x001e_PN.R508"/>
    <s v="STOCK BOX, 20X20X24&quot; RSC KRAFT_x001e_PN.R508"/>
    <m/>
    <s v="EA"/>
    <s v="P"/>
    <b v="0"/>
    <x v="3"/>
    <b v="0"/>
    <b v="0"/>
    <b v="0"/>
    <b v="1"/>
    <n v="9"/>
    <s v=" 20X20X24&quot; RSC KRAFT_x001e_PN.R508"/>
    <m/>
    <s v=""/>
    <s v="Miscellaneous_BX2"/>
  </r>
  <r>
    <s v="BX20X20X432ECT"/>
    <s v="STOCK BO"/>
    <s v="STOCK BOX R-109 RSC 20X20X4&quot;"/>
    <s v="STOCK BOX R-109 RSC 20X20X4&quot;"/>
    <m/>
    <s v="EA"/>
    <s v="P"/>
    <b v="1"/>
    <x v="3"/>
    <b v="0"/>
    <b v="0"/>
    <b v="0"/>
    <b v="0"/>
    <n v="0"/>
    <s v="STOCK"/>
    <m/>
    <s v=""/>
    <s v="Miscellaneous_BX2"/>
  </r>
  <r>
    <s v="BX20X20X8RSC"/>
    <s v="STOCK BO"/>
    <s v="STOCK BOX R558, 20X12X8&quot;"/>
    <s v="STOCK BOX R558, 20X12X8&quot;"/>
    <m/>
    <s v="EA"/>
    <s v="P"/>
    <b v="0"/>
    <x v="3"/>
    <b v="0"/>
    <b v="0"/>
    <b v="0"/>
    <b v="1"/>
    <n v="0"/>
    <s v="STOCK"/>
    <m/>
    <s v=""/>
    <s v="Miscellaneous_BX2"/>
  </r>
  <r>
    <s v="BX22X8X2RSC32ECTST"/>
    <s v="R578_x001e_STO"/>
    <s v="R578                          _x001e_STOCK BOX , 22&quot;X6&quot;X6&quot; RSC 32ECT, 25/700"/>
    <s v="R578                          _x001e_STOCK BOX , 22&quot;X6&quot;X6&quot; RSC 32ECT, 25/700"/>
    <s v="PACK"/>
    <s v="EA"/>
    <s v="P"/>
    <b v="1"/>
    <x v="3"/>
    <b v="0"/>
    <b v="0"/>
    <b v="0"/>
    <b v="1"/>
    <n v="0"/>
    <s v="R578"/>
    <m/>
    <s v=""/>
    <s v="Miscellaneous_BX2"/>
  </r>
  <r>
    <s v="BX24X14X4RSCKRAFT"/>
    <s v="STOCK BO"/>
    <s v="STOCK BOX R249, 24X14X4 RSC KRAFT"/>
    <s v="STOCK BOX R249, 24X14X4 RSC KRAFT"/>
    <m/>
    <s v="EA"/>
    <s v="P"/>
    <b v="0"/>
    <x v="3"/>
    <b v="0"/>
    <b v="0"/>
    <b v="0"/>
    <b v="1"/>
    <n v="0"/>
    <s v="STOCK"/>
    <m/>
    <s v=""/>
    <s v="Miscellaneous_BX2"/>
  </r>
  <r>
    <s v="BX24X24X6R500"/>
    <s v="RSC 24x2"/>
    <s v="RSC 24x24x6 32ECT K 10/130  R500-AJAX"/>
    <s v="RSC 24x24x6 32ECT K 10/130  R500-AJAX"/>
    <m/>
    <s v="EA"/>
    <s v="P"/>
    <b v="0"/>
    <x v="3"/>
    <b v="0"/>
    <b v="0"/>
    <b v="0"/>
    <b v="1"/>
    <n v="0"/>
    <s v="RSC"/>
    <m/>
    <s v=""/>
    <s v="Miscellaneous_BX2"/>
  </r>
  <r>
    <s v="BX28X28X12ECT"/>
    <s v="STOCK BO"/>
    <s v="STOCK BOX R630, RSC 28X28X12 32 ECT &quot;EXCEEDS US POST SERVICE 103&quot; MAX, 5/135"/>
    <s v="STOCK BOX R630, RSC 28X28X12 32 ECT &quot;EXCEEDS US POST SERVICE 103&quot; MAX, 5/135"/>
    <m/>
    <s v="EA"/>
    <s v="P"/>
    <b v="1"/>
    <x v="3"/>
    <b v="0"/>
    <b v="0"/>
    <b v="0"/>
    <b v="1"/>
    <n v="0"/>
    <s v="STOCK"/>
    <m/>
    <s v=""/>
    <s v="Miscellaneous_BX2"/>
  </r>
  <r>
    <s v="BX28X28X28RSC#200"/>
    <s v="box"/>
    <s v="Box 28 x 28 x 28 RSC #200 Kraft"/>
    <s v="Box 28 x 28 x 28 RSC #200 Kraft"/>
    <m/>
    <s v="EA"/>
    <s v="P"/>
    <b v="0"/>
    <x v="3"/>
    <b v="0"/>
    <b v="0"/>
    <b v="0"/>
    <b v="1"/>
    <n v="0"/>
    <s v="Box"/>
    <m/>
    <s v=""/>
    <s v="Miscellaneous_BX2"/>
  </r>
  <r>
    <s v="BX30X14X7R280"/>
    <s v="R280_x001e_STO"/>
    <s v="R280 STOCK BOX, RSC 30X14X7 32 ECT 15/BUNDLE"/>
    <s v="R280 STOCK BOX, RSC 30X14X7 32 ECT 15/BUNDLE"/>
    <m/>
    <s v="EA"/>
    <s v="P"/>
    <b v="1"/>
    <x v="3"/>
    <b v="0"/>
    <b v="0"/>
    <b v="0"/>
    <b v="0"/>
    <n v="0"/>
    <s v="R280"/>
    <m/>
    <s v=""/>
    <s v="Miscellaneous_BX3"/>
  </r>
  <r>
    <s v="BX30X15X15R636"/>
    <s v="R636-AJA"/>
    <s v="R636-AJAX                     _x001e_STOCK BOX, 30&quot; X 15&quot; X 15&quot;, 32 ECT K 10/130"/>
    <s v="R636-AJAX                     _x001e_STOCK BOX, 30&quot; X 15&quot; X 15&quot;, 32 ECT K 10/130"/>
    <m/>
    <s v="EA"/>
    <s v="P"/>
    <b v="1"/>
    <x v="3"/>
    <b v="0"/>
    <b v="0"/>
    <b v="0"/>
    <b v="1"/>
    <n v="0"/>
    <s v="R636-AJAX"/>
    <m/>
    <s v=""/>
    <s v="Miscellaneous_BX3"/>
  </r>
  <r>
    <s v="BX30X18X16R148"/>
    <s v="R148_x001e_RSC"/>
    <s v="R148                          _x001e_RSC 30&quot; X 18&quot; X 16&quot; 32 ECT K 10/130"/>
    <s v="R148                          _x001e_RSC 30&quot; X 18&quot; X 16&quot; 32 ECT K 10/130"/>
    <m/>
    <s v="EA"/>
    <s v="P"/>
    <b v="0"/>
    <x v="3"/>
    <b v="0"/>
    <b v="0"/>
    <b v="0"/>
    <b v="1"/>
    <n v="0"/>
    <s v="R148"/>
    <m/>
    <s v=""/>
    <s v="Miscellaneous_BX3"/>
  </r>
  <r>
    <s v="BX32X6X42275C"/>
    <s v="TW842_x001e_RS"/>
    <s v="TW842                         _x001e_RSC 32x6x42 275C 3W (Heavy Duty FOL Large Art) 5/125"/>
    <s v="TW842                         _x001e_RSC 32x6x42 275C 3W (Heavy Duty FOL Large Art) 5/125"/>
    <m/>
    <s v="EA"/>
    <s v="P"/>
    <b v="1"/>
    <x v="3"/>
    <b v="0"/>
    <b v="0"/>
    <b v="0"/>
    <b v="0"/>
    <n v="0"/>
    <s v="TW842"/>
    <m/>
    <s v=""/>
    <s v="Miscellaneous_BX3"/>
  </r>
  <r>
    <s v="BX36X24X24R827"/>
    <s v="RSC 36x2"/>
    <s v="RSC 36x24x24 32ECT K **5/135"/>
    <s v="RSC 36x24x24 32ECT K **5/135"/>
    <m/>
    <s v="EA"/>
    <s v="P"/>
    <b v="1"/>
    <x v="3"/>
    <b v="0"/>
    <b v="0"/>
    <b v="0"/>
    <b v="0"/>
    <n v="0"/>
    <s v="RSC"/>
    <m/>
    <s v=""/>
    <s v="Miscellaneous_BX3"/>
  </r>
  <r>
    <s v="BX37.375X4.125X31.5200C"/>
    <s v="JAA5-37."/>
    <s v="JAA5-37.04.31.FOL             _x001e_CUSTOM BOX FOL 37.375X4.145X31.5 200 C KRAFT"/>
    <s v="JAA5-37.04.31.FOL             _x001e_CUSTOM BOX FOL 37.375X4.145X31.5 200 C KRAFT"/>
    <m/>
    <s v="EA"/>
    <s v="P"/>
    <b v="1"/>
    <x v="3"/>
    <b v="0"/>
    <b v="0"/>
    <b v="0"/>
    <b v="0"/>
    <n v="0"/>
    <s v="JAA5-37.04.31.FOL"/>
    <m/>
    <s v=""/>
    <s v="Miscellaneous_BX3"/>
  </r>
  <r>
    <s v="BX42X10X11R666"/>
    <s v="STOCVK B"/>
    <s v="STOCK BOX R666                _x001e_RSC 42X11X10 32 ECT K 10/260"/>
    <s v="STOCK BOX R666                _x001e_RSC 42X11X10 32 ECT K 10/260"/>
    <m/>
    <s v="EA"/>
    <s v="P"/>
    <b v="1"/>
    <x v="3"/>
    <b v="0"/>
    <b v="0"/>
    <b v="0"/>
    <b v="1"/>
    <n v="0"/>
    <s v="STOCK"/>
    <m/>
    <s v=""/>
    <s v="Miscellaneous_BX4"/>
  </r>
  <r>
    <s v="BX42X42X8DST"/>
    <s v="DST 42X4"/>
    <s v="DST 42X42X8 200CK PLAIN FULL TELE KDF JAC2-004154027B"/>
    <s v="DST 42X42X8 200CK PLAIN FULL TELE KDF JAC2-004154027B"/>
    <s v="PACK"/>
    <s v="EA"/>
    <s v="P"/>
    <b v="1"/>
    <x v="6"/>
    <b v="0"/>
    <b v="0"/>
    <b v="0"/>
    <b v="1"/>
    <n v="0"/>
    <s v="DST"/>
    <m/>
    <s v="PL"/>
    <s v="RM_BX4"/>
  </r>
  <r>
    <s v="BX46X20X12ECTW/SCOREAT9&quot;"/>
    <s v="R668-AJA"/>
    <s v="R668-AJAUNI                   _x001e_RSC 46 X 20 X 12, 32 ECT K (WITH EXTRA SCORE AT 9&quot;) 10/130"/>
    <s v="R668-AJAUNI                   _x001e_RSC 46 X 20 X 12, 32 ECT K (WITH EXTRA SCORE AT 9&quot;) 10/130"/>
    <s v="PACK"/>
    <s v="EA"/>
    <s v="P"/>
    <b v="0"/>
    <x v="3"/>
    <b v="0"/>
    <b v="0"/>
    <b v="0"/>
    <b v="1"/>
    <n v="0"/>
    <s v="R668-AJAUNI"/>
    <m/>
    <s v=""/>
    <s v="Miscellaneous_BX4"/>
  </r>
  <r>
    <s v="BX6X6X6RSC"/>
    <s v="Box 6X6X"/>
    <s v="Box 6X6X6"/>
    <s v="Box 6X6X6"/>
    <s v="PACK"/>
    <s v="EA"/>
    <s v="P"/>
    <b v="0"/>
    <x v="3"/>
    <b v="0"/>
    <b v="0"/>
    <b v="0"/>
    <b v="1"/>
    <n v="0"/>
    <s v="Box"/>
    <m/>
    <s v=""/>
    <s v="Miscellaneous_BX6"/>
  </r>
  <r>
    <s v="BX701713"/>
    <s v="70.5 x 1"/>
    <s v="70.5 x 17.750 x 13.375, RSC, KRAFT, PLAIN"/>
    <s v="70.5 x 17.750 x 13.375, RSC, KRAFT, PLAIN"/>
    <s v="PACK"/>
    <s v="EA"/>
    <s v="P"/>
    <b v="0"/>
    <x v="11"/>
    <b v="0"/>
    <b v="0"/>
    <b v="0"/>
    <b v="1"/>
    <n v="0"/>
    <s v="70.5"/>
    <m/>
    <s v="PL"/>
    <s v="HARDWARE_BX7"/>
  </r>
  <r>
    <s v="BX7X6X72RSC"/>
    <s v="JAA5-070"/>
    <s v="JAA5-070672RSC                _x001e_KRAFT PLAIN, RSC 7X6X72, 200C"/>
    <s v="JAA5-070672RSC                _x001e_KRAFT PLAIN, RSC 7X6X72, 200C"/>
    <m/>
    <s v="EA"/>
    <s v="P"/>
    <b v="1"/>
    <x v="3"/>
    <b v="0"/>
    <b v="0"/>
    <b v="0"/>
    <b v="1"/>
    <n v="0"/>
    <s v="JAA5-070672RSC"/>
    <m/>
    <s v="PL"/>
    <s v="Miscellaneous_BX7"/>
  </r>
  <r>
    <s v="BX84X45X9DST"/>
    <s v="JAA5-844"/>
    <s v="JAA5-844509DST                _x001e_CUSTOM MAIN TRAY BOX, 84 X 45 X 9 200 C KRAFT"/>
    <s v="JAA5-844509DST                _x001e_CUSTOM MAIN TRAY BOX, 84 X 45 X 9 200 C KRAFT"/>
    <m/>
    <s v="EA"/>
    <s v="P"/>
    <b v="1"/>
    <x v="3"/>
    <b v="0"/>
    <b v="0"/>
    <b v="0"/>
    <b v="1"/>
    <n v="0"/>
    <s v="JAA5-844509DST"/>
    <m/>
    <s v=""/>
    <s v="Miscellaneous_BX8"/>
  </r>
  <r>
    <s v="BXOPF48X39.5X6.625275KTAFT"/>
    <s v="JAA5-483"/>
    <s v="JAA5-4839.6.OPF               _x001e_OPF 48 X 39.5 X 6.625 275DW KRAFT"/>
    <s v="JAA5-4839.6.OPF               _x001e_OPF 48 X 39.5 X 6.625 275DW KRAFT"/>
    <s v="PACK"/>
    <s v="EA"/>
    <s v="P"/>
    <b v="1"/>
    <x v="11"/>
    <b v="0"/>
    <b v="0"/>
    <b v="0"/>
    <b v="1"/>
    <n v="0"/>
    <s v="JAA5-4839.6.OPF"/>
    <m/>
    <s v=""/>
    <s v="HARDWARE_BXO"/>
  </r>
  <r>
    <s v="bxpkarge"/>
    <s v="Small Pa"/>
    <s v="Small Packaging"/>
    <s v="Small Packaging"/>
    <m/>
    <s v="EA"/>
    <s v="P"/>
    <b v="1"/>
    <x v="3"/>
    <b v="0"/>
    <b v="0"/>
    <b v="0"/>
    <b v="1"/>
    <n v="0"/>
    <s v="Small"/>
    <m/>
    <s v=""/>
    <s v="Miscellaneous_bxp"/>
  </r>
  <r>
    <s v="BXPKCLEANROOM"/>
    <s v="Clean Ro"/>
    <s v="Clean Room Packaging"/>
    <s v="Clean Room Packaging"/>
    <m/>
    <s v="EA"/>
    <s v="P"/>
    <b v="0"/>
    <x v="16"/>
    <b v="0"/>
    <b v="0"/>
    <b v="0"/>
    <b v="1"/>
    <n v="0"/>
    <s v="Clean"/>
    <m/>
    <s v=""/>
    <s v="PSU_BXP"/>
  </r>
  <r>
    <s v="BXPKLARGE"/>
    <m/>
    <s v="Large Packaging"/>
    <s v="Large Packaging"/>
    <m/>
    <s v="EA"/>
    <s v="P"/>
    <b v="1"/>
    <x v="3"/>
    <b v="0"/>
    <b v="0"/>
    <b v="0"/>
    <b v="1"/>
    <n v="0"/>
    <s v="Large"/>
    <m/>
    <s v=""/>
    <s v="Miscellaneous_BXP"/>
  </r>
  <r>
    <s v="BXPKMEDIUM"/>
    <s v="WIRE DUC"/>
    <m/>
    <m/>
    <s v="_x001e__x001e_WIRE DUCT SOLID MULTI SCRW WT 8'"/>
    <m/>
    <s v="EA"/>
    <s v="P"/>
    <x v="17"/>
    <m/>
    <b v="0"/>
    <b v="0"/>
    <b v="0"/>
    <n v="0"/>
    <e v="#VALUE!"/>
    <m/>
    <s v=""/>
    <s v="TRUE_BXP"/>
  </r>
  <r>
    <s v="BXPKSMALL"/>
    <m/>
    <s v="Small Packaging"/>
    <s v="Small Packaging"/>
    <m/>
    <s v="EA"/>
    <s v="P"/>
    <b v="1"/>
    <x v="3"/>
    <b v="0"/>
    <b v="0"/>
    <b v="0"/>
    <b v="1"/>
    <n v="0"/>
    <s v="Small"/>
    <m/>
    <s v=""/>
    <s v="Miscellaneous_BXP"/>
  </r>
  <r>
    <s v="BXRSC20I5X11I7X6I00_3M00BLU"/>
    <s v="JAC2-20."/>
    <s v="JAC2-20.11.06BX RSC 20.5x11.75x6 3mm Blue Plastic Sonic Welded"/>
    <s v="JAC2-20.11.06BX RSC 20.5x11.75x6 3mm Blue Plastic Sonic Welded"/>
    <m/>
    <s v="EA"/>
    <s v="P"/>
    <b v="0"/>
    <x v="3"/>
    <b v="0"/>
    <b v="0"/>
    <b v="0"/>
    <b v="1"/>
    <n v="0"/>
    <s v="JAC2-20.11.06BX"/>
    <m/>
    <s v="PL"/>
    <s v="Miscellaneous_BXR"/>
  </r>
  <r>
    <s v="BXRSC27X18X9_3MMBLUEPLAS"/>
    <s v="AJAX-271"/>
    <s v="AJAX-271909 RSC 27X19X9, 3MM PLASTIC BLUE"/>
    <s v="AJAX-271909 RSC 27X19X9, 3MM PLASTIC BLUE"/>
    <m/>
    <s v="EA"/>
    <s v="P"/>
    <b v="1"/>
    <x v="3"/>
    <b v="0"/>
    <b v="0"/>
    <b v="0"/>
    <b v="1"/>
    <n v="0"/>
    <s v="AJAX-271909"/>
    <m/>
    <s v="PL"/>
    <s v="Miscellaneous_BXR"/>
  </r>
  <r>
    <s v="BXRSC28X28X12K5/135"/>
    <s v="R-630-AJ"/>
    <s v="R-630-AJAX, RSC 28X28X12 32ECT K/135_x001e_&quot;EXCEEDS US POST SERVICE 103&quot; Max"/>
    <s v="R-630-AJAX, RSC 28X28X12 32ECT K/135_x001e_&quot;EXCEEDS US POST SERVICE 103&quot; Max"/>
    <s v="PACK"/>
    <s v="EA"/>
    <s v="P"/>
    <b v="1"/>
    <x v="3"/>
    <b v="0"/>
    <b v="0"/>
    <b v="0"/>
    <b v="1"/>
    <n v="10"/>
    <s v=" RSC 28X28X12 32ECT K/135_x001e_&quot;EXCEEDS US POST SERVICE 103&quot; Max"/>
    <m/>
    <s v=""/>
    <s v="Miscellaneous_BXR"/>
  </r>
  <r>
    <s v="cancellation fee"/>
    <s v="cancella"/>
    <s v="Cancellation fee"/>
    <s v="Cancellation fee"/>
    <s v="LAM"/>
    <s v="EA"/>
    <s v="M"/>
    <b v="0"/>
    <x v="1"/>
    <b v="0"/>
    <b v="0"/>
    <b v="0"/>
    <b v="1"/>
    <n v="0"/>
    <s v="Cancellation"/>
    <m/>
    <s v=""/>
    <s v=""/>
  </r>
  <r>
    <s v="CARB.120W3X3X20FT"/>
    <s v="ASTM A50"/>
    <s v="ASTM A500 GR B                _x001e__x001e_3 X 3 X .180 WALL X 20'"/>
    <s v="ASTM A500 GR B                _x001e__x001e_3 X 3 X .180 WALL X 20'"/>
    <s v="RMM"/>
    <s v="EA"/>
    <s v="P"/>
    <b v="0"/>
    <x v="14"/>
    <b v="0"/>
    <b v="0"/>
    <b v="0"/>
    <b v="1"/>
    <n v="0"/>
    <s v="ASTM"/>
    <m/>
    <s v=""/>
    <s v="RMM_CAR"/>
  </r>
  <r>
    <s v="CARB.125W2X2X20FT"/>
    <s v="ASTM A50"/>
    <s v="ASTM A500 GR B                _x001e__x001e_2 X 2 X .125 WALL X 20'"/>
    <s v="ASTM A500 GR B                _x001e__x001e_2 X 2 X .125 WALL X 20'"/>
    <s v="RMM"/>
    <s v="EA"/>
    <s v="P"/>
    <b v="0"/>
    <x v="14"/>
    <b v="0"/>
    <b v="0"/>
    <b v="0"/>
    <b v="1"/>
    <n v="0"/>
    <s v="ASTM"/>
    <m/>
    <s v=""/>
    <s v="RMM_CAR"/>
  </r>
  <r>
    <s v="CARBB1I00NAT12I0MCMHEX"/>
    <s v="Carbon S"/>
    <s v="Carbon Steel Hex Bars Very Easy-to-Machine 1215 MCMC# 4416T81"/>
    <s v="Carbon Steel Hex Bars Very Easy-to-Machine 1215 MCMC# 4416T81"/>
    <s v="Raw"/>
    <s v="EA"/>
    <s v="P"/>
    <b v="0"/>
    <x v="6"/>
    <b v="0"/>
    <b v="0"/>
    <b v="0"/>
    <b v="1"/>
    <n v="0"/>
    <s v="Carbon"/>
    <m/>
    <s v=""/>
    <s v=""/>
  </r>
  <r>
    <s v="CARRIER HARN, MOUNTED, Rev 1"/>
    <m/>
    <s v="CARRIER HARN, MOUNTED"/>
    <s v="CARRIER HARN, MOUNTED"/>
    <m/>
    <s v="EA"/>
    <s v="M"/>
    <b v="0"/>
    <x v="0"/>
    <b v="0"/>
    <b v="1"/>
    <b v="0"/>
    <b v="1"/>
    <n v="0"/>
    <s v="CARRIER"/>
    <m/>
    <s v="CARRIER"/>
    <s v=""/>
  </r>
  <r>
    <s v="CC015-5147-P975"/>
    <m/>
    <s v="SHELL"/>
    <s v="SHELL"/>
    <s v="MIHP"/>
    <s v="EA"/>
    <s v="M"/>
    <b v="0"/>
    <x v="2"/>
    <b v="0"/>
    <b v="1"/>
    <b v="0"/>
    <b v="1"/>
    <n v="0"/>
    <e v="#VALUE!"/>
    <m/>
    <s v=""/>
    <s v="Plastic_CC0"/>
  </r>
  <r>
    <s v="CED-Px2828-SRV01"/>
    <m/>
    <s v="Polysulfone Testing w/ 1% and 3% HF"/>
    <s v="Polysulfone Testing w/ 1% and 3% HF"/>
    <m/>
    <s v="EA"/>
    <s v="M"/>
    <b v="0"/>
    <x v="5"/>
    <b v="0"/>
    <b v="0"/>
    <b v="0"/>
    <b v="1"/>
    <n v="0"/>
    <s v="Polysulfone"/>
    <m/>
    <s v=""/>
    <s v="SUB CON_CED"/>
  </r>
  <r>
    <s v="CELAU60.50X12X12"/>
    <s v="CELAZOLE"/>
    <s v="CELAZOLE U60 .500&quot; x 12&quot; x 12&quot;"/>
    <s v="CELAZOLE U60 .500&quot; x 12&quot; x 12&quot;"/>
    <s v="Raw"/>
    <s v="EA"/>
    <s v="P"/>
    <b v="0"/>
    <x v="6"/>
    <b v="0"/>
    <b v="0"/>
    <b v="0"/>
    <b v="1"/>
    <n v="0"/>
    <s v="CELAZOLE"/>
    <m/>
    <s v=""/>
    <s v=""/>
  </r>
  <r>
    <s v="CELAU60SD.375X12X12"/>
    <s v="CELAZOLE"/>
    <s v="CELAZOLE U60SD .375&quot; x 12&quot; x 12&quot;"/>
    <s v="CELAZOLE U60SD .375&quot; x 12&quot; x 12&quot;"/>
    <s v="Raw"/>
    <s v="EA"/>
    <s v="P"/>
    <b v="0"/>
    <x v="6"/>
    <b v="0"/>
    <b v="0"/>
    <b v="0"/>
    <b v="1"/>
    <n v="0"/>
    <s v="CELAZOLE"/>
    <m/>
    <s v=""/>
    <s v=""/>
  </r>
  <r>
    <s v="CELU60SD.375X12X12"/>
    <s v="CELAZOLE"/>
    <s v="CELAZOLE U60SD .375&quot; x 12&quot; x 12&quot;"/>
    <s v="CELAZOLE U60SD .375&quot; x 12&quot; x 12&quot;"/>
    <s v="Raw"/>
    <s v="EA"/>
    <s v="P"/>
    <b v="0"/>
    <x v="6"/>
    <b v="0"/>
    <b v="0"/>
    <b v="0"/>
    <b v="1"/>
    <n v="0"/>
    <s v="CELAZOLE"/>
    <m/>
    <s v=""/>
    <s v=""/>
  </r>
  <r>
    <s v="Center Baffle"/>
    <m/>
    <s v="Center Baffle"/>
    <s v="Center Baffle"/>
    <m/>
    <s v="EA"/>
    <s v="M"/>
    <b v="0"/>
    <x v="0"/>
    <b v="0"/>
    <b v="1"/>
    <b v="0"/>
    <b v="1"/>
    <n v="0"/>
    <s v="Center"/>
    <m/>
    <s v=""/>
    <s v=""/>
  </r>
  <r>
    <s v="CFFSI018NAT611"/>
    <s v="FIBER,CL"/>
    <s v="FIBER,CLAD FLAT,0.45mm THICK  6&quot;x11&quot;  sheets 1 EA = 15 SHEET (1 PACK) LAM# 795-A22464-001"/>
    <s v="FIBER,CLAD FLAT,0.45mm THICK  6&quot;x11&quot;  sheets 1 EA = 15 SHEET (1 PACK) LAM# 795-A22464-001"/>
    <s v="HARD"/>
    <s v="EA"/>
    <s v="P"/>
    <b v="0"/>
    <x v="11"/>
    <b v="0"/>
    <b v="0"/>
    <b v="0"/>
    <b v="1"/>
    <n v="5"/>
    <s v="CLAD FLAT,0.45mm THICK  6&quot;x11&quot;  sheets 1 EA = 15 SHEET (1 PACK) LAM# 795-A22464-001"/>
    <m/>
    <s v="Sheet"/>
    <s v="HARDWARE_CFF"/>
  </r>
  <r>
    <s v="CH0021-54450, Rev E1"/>
    <s v="Insert,"/>
    <s v="Insert, Insulator Plate Driver"/>
    <s v="Insert, Insulator Plate Driver"/>
    <m/>
    <s v="EA"/>
    <s v="M"/>
    <b v="0"/>
    <x v="0"/>
    <b v="0"/>
    <b v="1"/>
    <b v="0"/>
    <b v="1"/>
    <n v="6"/>
    <s v=" Insulator Plate Driver"/>
    <m/>
    <s v="PLATE"/>
    <s v="MIH_CH0"/>
  </r>
  <r>
    <s v="CH0041-80988, Rev E1"/>
    <s v="Anchor,"/>
    <s v="Anchor, Insulator Plate Driver"/>
    <s v="Anchor, Insulator Plate Driver"/>
    <m/>
    <s v="EA"/>
    <s v="M"/>
    <b v="0"/>
    <x v="0"/>
    <b v="0"/>
    <b v="1"/>
    <b v="0"/>
    <b v="1"/>
    <n v="6"/>
    <s v=" Insulator Plate Driver"/>
    <m/>
    <s v="PLATE"/>
    <s v="MIH_CH0"/>
  </r>
  <r>
    <s v="CH80015, Rev E1"/>
    <m/>
    <s v="PTFE Ring ID 0.324 x 0.07"/>
    <s v="PTFE Ring ID 0.324 x 0.07"/>
    <m/>
    <s v="EA"/>
    <s v="M"/>
    <b v="0"/>
    <x v="0"/>
    <b v="0"/>
    <b v="1"/>
    <b v="0"/>
    <b v="1"/>
    <n v="0"/>
    <s v="PTFE"/>
    <m/>
    <s v="RING"/>
    <s v="MIH_CH8"/>
  </r>
  <r>
    <s v="CH80016, Rev E2"/>
    <s v="PTFE Rin"/>
    <s v="PTFE Ring ID0.324 x 0.058"/>
    <s v="PTFE Ring ID0.324 x 0.058"/>
    <m/>
    <s v="EA"/>
    <s v="M"/>
    <b v="0"/>
    <x v="0"/>
    <b v="0"/>
    <b v="1"/>
    <b v="0"/>
    <b v="1"/>
    <n v="0"/>
    <s v="PTFE"/>
    <m/>
    <s v="RING"/>
    <s v="MIH_CH8"/>
  </r>
  <r>
    <s v="CH80018, Rev E2"/>
    <s v="P*"/>
    <s v="AMAT# 3700-09128, PTFE Ring ID 0.331 X 0.058"/>
    <s v="AMAT# 3700-09128, PTFE Ring ID 0.331 X 0.058"/>
    <s v="Sub"/>
    <s v="EA"/>
    <s v="M"/>
    <b v="0"/>
    <x v="2"/>
    <b v="0"/>
    <b v="1"/>
    <b v="0"/>
    <b v="1"/>
    <n v="0"/>
    <s v="AMAT#"/>
    <m/>
    <s v="AMAT"/>
    <s v="Plastic_CH8"/>
  </r>
  <r>
    <s v="CH80018TRL, Rev E1"/>
    <m/>
    <s v="Redlined-TORLON Ring ID 0.331 X 0.058"/>
    <s v="Redlined-TORLON Ring ID 0.331 X 0.058"/>
    <m/>
    <s v="EA"/>
    <s v="M"/>
    <b v="0"/>
    <x v="0"/>
    <b v="0"/>
    <b v="1"/>
    <b v="0"/>
    <b v="1"/>
    <n v="0"/>
    <s v="Redlined-TORLON"/>
    <m/>
    <s v="RING"/>
    <s v="MIH_CH8"/>
  </r>
  <r>
    <s v="CH80018VSP, Rev E1"/>
    <m/>
    <s v="Redlined-VESPEL Ring ID 0.331 X 0.058"/>
    <s v="Redlined-VESPEL Ring ID 0.331 X 0.058"/>
    <m/>
    <s v="EA"/>
    <s v="M"/>
    <b v="0"/>
    <x v="0"/>
    <b v="0"/>
    <b v="0"/>
    <b v="0"/>
    <b v="1"/>
    <n v="0"/>
    <s v="Redlined-VESPEL"/>
    <m/>
    <s v="RING"/>
    <s v="MIH_CH8"/>
  </r>
  <r>
    <s v="Chambers OES, Rev E2"/>
    <m/>
    <s v="Chambers OES, Rev E2"/>
    <s v="Chambers OES, Rev E2"/>
    <s v="MIHP"/>
    <s v="EA"/>
    <s v="M"/>
    <b v="0"/>
    <x v="2"/>
    <b v="0"/>
    <b v="1"/>
    <b v="0"/>
    <b v="1"/>
    <n v="0"/>
    <s v="Chambers"/>
    <m/>
    <s v="CHMBR"/>
    <s v=""/>
  </r>
  <r>
    <s v="Chambers, PTFE O-ring"/>
    <m/>
    <s v="PTFE, O-ring, .619 x .150 x .113"/>
    <s v="PTFE, O-ring, .619 x .150 x .113"/>
    <s v="MIHP"/>
    <s v="EA"/>
    <s v="M"/>
    <b v="0"/>
    <x v="2"/>
    <b v="0"/>
    <b v="1"/>
    <b v="0"/>
    <b v="1"/>
    <n v="4"/>
    <s v=" O-ring, .619 x .150 x .113"/>
    <m/>
    <s v="RING"/>
    <s v="Plastic_Cha"/>
  </r>
  <r>
    <s v="Chambers, PTFE O-ring, Rev E2"/>
    <m/>
    <s v="Chambers, PTFE O-ring, Rev E2"/>
    <s v="Chambers, PTFE O-ring, Rev E2"/>
    <m/>
    <s v="EA"/>
    <s v="M"/>
    <b v="0"/>
    <x v="0"/>
    <b v="0"/>
    <b v="0"/>
    <b v="0"/>
    <b v="1"/>
    <n v="8"/>
    <s v=" PTFE O-ring, Rev E2"/>
    <m/>
    <s v="RING"/>
    <s v=""/>
  </r>
  <r>
    <s v="CH-ASTMD638-TP1, Rev E1"/>
    <s v="ASTM D63"/>
    <s v="ASTM D638, Type 1"/>
    <s v="ASTM D638, Type 1"/>
    <m/>
    <s v="EA"/>
    <s v="M"/>
    <b v="0"/>
    <x v="0"/>
    <b v="0"/>
    <b v="1"/>
    <b v="0"/>
    <b v="1"/>
    <n v="9"/>
    <s v=" Type 1"/>
    <m/>
    <s v=""/>
    <s v="MIH_CH-"/>
  </r>
  <r>
    <s v="CHawk Chamber Assembly_AL6061 Plate-E2"/>
    <m/>
    <s v="CHawk Chamber Assembly_AL6061 Plate-E2"/>
    <s v="CHawk Chamber Assembly_AL6061 Plate-E2"/>
    <m/>
    <s v="EA"/>
    <s v="M"/>
    <b v="0"/>
    <x v="0"/>
    <b v="0"/>
    <b v="0"/>
    <b v="0"/>
    <b v="1"/>
    <n v="0"/>
    <s v="CHawk"/>
    <m/>
    <s v="CHAWK"/>
    <s v=""/>
  </r>
  <r>
    <s v="CHawk Chamber Assembly_AL6061 Plate-E3"/>
    <s v="CHawk Ch"/>
    <s v="CHawk Chamber Assembly_AL6061 Plate-E3"/>
    <s v="CHawk Chamber Assembly_AL6061 Plate-E3"/>
    <m/>
    <s v="EA"/>
    <s v="M"/>
    <b v="0"/>
    <x v="0"/>
    <b v="0"/>
    <b v="0"/>
    <b v="0"/>
    <b v="1"/>
    <n v="0"/>
    <s v="CHawk"/>
    <m/>
    <s v="CHAWK"/>
    <s v=""/>
  </r>
  <r>
    <s v="CHawk Chamber Assembly_Finger Clamp-E1"/>
    <m/>
    <s v="CHawk Chamber Assembly_Finger Clamp-E1"/>
    <s v="CHawk Chamber Assembly_Finger Clamp-E1"/>
    <m/>
    <s v="EA"/>
    <s v="M"/>
    <b v="0"/>
    <x v="0"/>
    <b v="0"/>
    <b v="0"/>
    <b v="0"/>
    <b v="1"/>
    <n v="0"/>
    <s v="CHawk"/>
    <m/>
    <s v="CHAWK"/>
    <s v=""/>
  </r>
  <r>
    <s v="CHawk Chamber Assy AL 6061 Lid Large -E1"/>
    <m/>
    <s v="CHawk Chamber Assy AL 6061 Lid Large -E1"/>
    <s v="CHawk Chamber Assy AL 6061 Lid Large -E1"/>
    <m/>
    <s v="EA"/>
    <s v="M"/>
    <b v="0"/>
    <x v="5"/>
    <b v="0"/>
    <b v="0"/>
    <b v="0"/>
    <b v="1"/>
    <n v="0"/>
    <s v="CHawk"/>
    <m/>
    <s v="CHAWK"/>
    <s v=""/>
  </r>
  <r>
    <s v="CHawk Chamber Assy AL 6061 Lid Small -E1"/>
    <m/>
    <s v="CHawk Chamber Assy AL 6061 Lid Small -E1"/>
    <s v="CHawk Chamber Assy AL 6061 Lid Small -E1"/>
    <m/>
    <s v="EA"/>
    <s v="M"/>
    <b v="0"/>
    <x v="5"/>
    <b v="0"/>
    <b v="0"/>
    <b v="0"/>
    <b v="1"/>
    <n v="0"/>
    <s v="CHawk"/>
    <m/>
    <s v="CHAWK"/>
    <s v=""/>
  </r>
  <r>
    <s v="CHAWK Logo for show"/>
    <m/>
    <s v="CHAWK Logo for show"/>
    <s v="CHAWK Logo for show"/>
    <m/>
    <s v="EA"/>
    <s v="M"/>
    <b v="0"/>
    <x v="0"/>
    <b v="0"/>
    <b v="0"/>
    <b v="0"/>
    <b v="1"/>
    <n v="0"/>
    <s v="CHAWK"/>
    <m/>
    <s v="CHAWK"/>
    <s v=""/>
  </r>
  <r>
    <s v="CHAWK-CARDHOLDER"/>
    <s v="CHAWK-CA"/>
    <s v="CHAWK-CARDHOLDER"/>
    <s v="CHAWK-CARDHOLDER"/>
    <m/>
    <s v="EA"/>
    <s v="M"/>
    <b v="0"/>
    <x v="0"/>
    <b v="0"/>
    <b v="1"/>
    <b v="0"/>
    <b v="1"/>
    <n v="0"/>
    <e v="#VALUE!"/>
    <m/>
    <s v="CHAWK"/>
    <s v=""/>
  </r>
  <r>
    <s v="CHC-AMAT-00001, Rev 07"/>
    <m/>
    <s v="ETCH RICHMOND ELECTRODE EPOXY CLAMP ASSEMBLY"/>
    <s v="ETCH RICHMOND ELECTRODE EPOXY CLAMP ASSEMBLY"/>
    <s v="MIHP"/>
    <s v="EA"/>
    <s v="M"/>
    <b v="0"/>
    <x v="2"/>
    <b v="0"/>
    <b v="1"/>
    <b v="0"/>
    <b v="1"/>
    <n v="0"/>
    <s v="ETCH"/>
    <m/>
    <s v="ROD"/>
    <s v="Plastic_CHC"/>
  </r>
  <r>
    <s v="CHC-AMT00003, Rev 1"/>
    <m/>
    <s v="DRAPE FORM FIXTURE FOR 0040-48389"/>
    <s v="DRAPE FORM FIXTURE FOR 0040-48389"/>
    <s v="MIHP"/>
    <s v="EA"/>
    <s v="M"/>
    <b v="0"/>
    <x v="2"/>
    <b v="0"/>
    <b v="0"/>
    <b v="0"/>
    <b v="1"/>
    <n v="0"/>
    <s v="DRAPE"/>
    <m/>
    <s v=""/>
    <s v="Plastic_CHC"/>
  </r>
  <r>
    <s v="CHC-AMT-ACD47, Rev 01"/>
    <m/>
    <s v="SOLDERING FIXTURE 47915"/>
    <s v="SOLDERING FIXTURE 47915"/>
    <s v="MIHP"/>
    <s v="EA"/>
    <s v="M"/>
    <b v="0"/>
    <x v="2"/>
    <b v="0"/>
    <b v="0"/>
    <b v="0"/>
    <b v="1"/>
    <n v="0"/>
    <s v="SOLDERING"/>
    <m/>
    <s v="RING"/>
    <s v="Plastic_CHC"/>
  </r>
  <r>
    <s v="CHC-AMT-ACD47, Rev 02"/>
    <s v="SOLDERIN"/>
    <s v="SOLDERING FIXTURE 47915"/>
    <s v="SOLDERING FIXTURE 47915"/>
    <s v="MIHP"/>
    <s v="EA"/>
    <s v="M"/>
    <b v="0"/>
    <x v="2"/>
    <b v="0"/>
    <b v="1"/>
    <b v="0"/>
    <b v="1"/>
    <n v="0"/>
    <s v="SOLDERING"/>
    <m/>
    <s v="RING"/>
    <s v="Plastic_CHC"/>
  </r>
  <r>
    <s v="CHC-AMT-ACD93, Rev 01"/>
    <m/>
    <s v="SOLDERING FIXTURE 93533"/>
    <s v="SOLDERING FIXTURE 93533"/>
    <s v="MIHP"/>
    <s v="EA"/>
    <s v="M"/>
    <b v="0"/>
    <x v="2"/>
    <b v="0"/>
    <b v="0"/>
    <b v="0"/>
    <b v="1"/>
    <n v="0"/>
    <s v="SOLDERING"/>
    <m/>
    <s v="RING"/>
    <s v="Plastic_CHC"/>
  </r>
  <r>
    <s v="CHC-AMT-ACD93, Rev 02"/>
    <s v="SOLDERIN"/>
    <s v="SOLDERING FIXTURE 93533SOLDERING FIXTURE 93533"/>
    <s v="SOLDERING FIXTURE 93533SOLDERING FIXTURE 93533"/>
    <s v="MIHP"/>
    <s v="EA"/>
    <s v="M"/>
    <b v="0"/>
    <x v="2"/>
    <b v="0"/>
    <b v="1"/>
    <b v="0"/>
    <b v="1"/>
    <n v="0"/>
    <s v="SOLDERING"/>
    <m/>
    <s v="RING"/>
    <s v="Plastic_CHC"/>
  </r>
  <r>
    <s v="CHC-AMT-ACD94, Rev 01"/>
    <m/>
    <s v="SOLDERING FIXTURE 94029"/>
    <s v="SOLDERING FIXTURE 94029"/>
    <s v="MIHP"/>
    <s v="EA"/>
    <s v="M"/>
    <b v="0"/>
    <x v="2"/>
    <b v="0"/>
    <b v="0"/>
    <b v="0"/>
    <b v="1"/>
    <n v="0"/>
    <s v="SOLDERING"/>
    <m/>
    <s v="RING"/>
    <s v="Plastic_CHC"/>
  </r>
  <r>
    <s v="CHC-AMT-ACD94, Rev 02"/>
    <s v="SOLDERIN"/>
    <s v="SOLDERING FIXTURE 94029"/>
    <s v="SOLDERING FIXTURE 94029"/>
    <s v="MIHP"/>
    <s v="EA"/>
    <s v="M"/>
    <b v="0"/>
    <x v="2"/>
    <b v="0"/>
    <b v="1"/>
    <b v="0"/>
    <b v="1"/>
    <n v="0"/>
    <s v="SOLDERING"/>
    <m/>
    <s v="RING"/>
    <s v="Plastic_CHC"/>
  </r>
  <r>
    <s v="CHC-INT-00001, Rev 01"/>
    <m/>
    <s v="MOVABLE PIN 4/5 (CCW), 500211965"/>
    <s v="MOVABLE PIN 4/5 (CCW), 500211965"/>
    <s v="MIHP"/>
    <s v="EA"/>
    <s v="M"/>
    <b v="0"/>
    <x v="2"/>
    <b v="0"/>
    <b v="0"/>
    <b v="0"/>
    <b v="1"/>
    <n v="0"/>
    <s v="MOVABLE"/>
    <m/>
    <s v="PIN"/>
    <s v="Plastic_CHC"/>
  </r>
  <r>
    <s v="CHC-INT-00001, Rev 03"/>
    <s v="MOVABLE"/>
    <s v="MOVABLE PIN 4/5 (CCW), 500211965"/>
    <s v="MOVABLE PIN 4/5 (CCW), 500211965"/>
    <s v="MIHP"/>
    <s v="EA"/>
    <s v="M"/>
    <b v="0"/>
    <x v="2"/>
    <b v="0"/>
    <b v="0"/>
    <b v="0"/>
    <b v="1"/>
    <n v="0"/>
    <s v="MOVABLE"/>
    <m/>
    <s v="PIN"/>
    <s v="Plastic_CHC"/>
  </r>
  <r>
    <s v="CHC-INT-00002, Rev 02"/>
    <m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</r>
  <r>
    <s v="CHC-INT-00002, Rev 03"/>
    <s v="MOVABLE"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</r>
  <r>
    <s v="CHC-INT-00002, Rev 04"/>
    <m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</r>
  <r>
    <s v="CHC-INT-00003, Rev 01"/>
    <m/>
    <s v="MAGNET CHUCK FIXED PIN, 500211968"/>
    <s v="MAGNET CHUCK FIXED PIN, 500211968"/>
    <s v="MIHP"/>
    <s v="EA"/>
    <s v="M"/>
    <b v="0"/>
    <x v="2"/>
    <b v="0"/>
    <b v="1"/>
    <b v="0"/>
    <b v="1"/>
    <n v="0"/>
    <s v="MAGNET"/>
    <m/>
    <s v="PIN"/>
    <s v="Plastic_CHC"/>
  </r>
  <r>
    <s v="CHC-INT-00003, Rev 02"/>
    <m/>
    <s v="MAGNET CHUCK FIXED PIN, 500211968"/>
    <s v="MAGNET CHUCK FIXED PIN, 500211968"/>
    <s v="MIHP"/>
    <s v="EA"/>
    <s v="M"/>
    <b v="0"/>
    <x v="2"/>
    <b v="0"/>
    <b v="0"/>
    <b v="0"/>
    <b v="1"/>
    <n v="0"/>
    <s v="MAGNET"/>
    <m/>
    <s v="PIN"/>
    <s v="Plastic_CHC"/>
  </r>
  <r>
    <s v="CHC-INT-00004, Rev 02"/>
    <m/>
    <s v="MAGNET CHUCK PIN 500211983"/>
    <s v="MAGNET CHUCK PIN 500211983"/>
    <s v="MIHP"/>
    <s v="EA"/>
    <s v="M"/>
    <b v="0"/>
    <x v="2"/>
    <b v="0"/>
    <b v="1"/>
    <b v="0"/>
    <b v="1"/>
    <n v="0"/>
    <s v="MAGNET"/>
    <m/>
    <s v="PIN"/>
    <s v="Plastic_CHC"/>
  </r>
  <r>
    <s v="CHC-INT-00005, Rev 02"/>
    <m/>
    <s v="MAGNET CHUCK FIXED PIN 500223904"/>
    <s v="MAGNET CHUCK FIXED PIN 500223904"/>
    <s v="MIHP"/>
    <s v="EA"/>
    <s v="M"/>
    <b v="0"/>
    <x v="2"/>
    <b v="0"/>
    <b v="0"/>
    <b v="0"/>
    <b v="1"/>
    <n v="0"/>
    <s v="MAGNET"/>
    <m/>
    <s v="PIN"/>
    <s v="Plastic_CHC"/>
  </r>
  <r>
    <s v="CHC-INT-00005, Rev 03"/>
    <s v="MAGNET C"/>
    <s v="MAGNET CHUCK FIXED PIN 500223904"/>
    <s v="MAGNET CHUCK FIXED PIN 500223904"/>
    <s v="MIHP"/>
    <s v="EA"/>
    <s v="M"/>
    <b v="0"/>
    <x v="2"/>
    <b v="0"/>
    <b v="0"/>
    <b v="0"/>
    <b v="1"/>
    <n v="0"/>
    <s v="MAGNET"/>
    <m/>
    <s v="PIN"/>
    <s v="Plastic_CHC"/>
  </r>
  <r>
    <s v="CHC-INT-00005, Rev 04"/>
    <s v="MAGNET C"/>
    <s v="MAGNET CHUCK FIXED PIN"/>
    <s v="MAGNET CHUCK FIXED PIN"/>
    <s v="MIHP"/>
    <s v="EA"/>
    <s v="M"/>
    <b v="0"/>
    <x v="2"/>
    <b v="0"/>
    <b v="0"/>
    <b v="0"/>
    <b v="1"/>
    <n v="0"/>
    <s v="MAGNET"/>
    <m/>
    <s v="PIN"/>
    <s v="Plastic_CHC"/>
  </r>
  <r>
    <s v="CHC-INT-00006, Rev 01"/>
    <m/>
    <s v="FIXED CHUCK PIN ASSEMBLY 500266015"/>
    <s v="FIXED CHUCK PIN ASSEMBLY 500266015"/>
    <s v="MIHP"/>
    <s v="EA"/>
    <s v="M"/>
    <b v="0"/>
    <x v="2"/>
    <b v="0"/>
    <b v="0"/>
    <b v="0"/>
    <b v="1"/>
    <n v="0"/>
    <s v="FIXED"/>
    <m/>
    <s v="PIN"/>
    <s v="Plastic_CHC"/>
  </r>
  <r>
    <s v="CHC-INT-00007, Rev 02"/>
    <m/>
    <s v="500194569 CR Wafer Chucking Guide, 50813-0106 Wafer Guide"/>
    <s v="500194569 CR Wafer Chucking Guide, 50813-0106 Wafer Guide"/>
    <s v="MIHP"/>
    <s v="EA"/>
    <s v="M"/>
    <b v="0"/>
    <x v="2"/>
    <b v="0"/>
    <b v="0"/>
    <b v="0"/>
    <b v="1"/>
    <n v="0"/>
    <s v="500194569"/>
    <m/>
    <s v="WAFER"/>
    <s v="Plastic_CHC"/>
  </r>
  <r>
    <s v="CHC-INT-00008, Rev 02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C"/>
  </r>
  <r>
    <s v="CHC-INT-00008, Rev 03"/>
    <s v="c"/>
    <s v="Intel 500297314"/>
    <s v="Intel 500297314"/>
    <s v="MIHP"/>
    <s v="EA"/>
    <s v="M"/>
    <b v="0"/>
    <x v="2"/>
    <b v="0"/>
    <b v="1"/>
    <b v="0"/>
    <b v="1"/>
    <n v="0"/>
    <s v="Intel"/>
    <m/>
    <s v=""/>
    <s v="Plastic_CHC"/>
  </r>
  <r>
    <s v="CHC-INT-00008, Rev 05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C"/>
  </r>
  <r>
    <s v="CHC-INT-00009, Rev 02"/>
    <m/>
    <s v="500194572 KIT"/>
    <s v="500194572 KIT"/>
    <s v="MIHP"/>
    <s v="EA"/>
    <s v="M"/>
    <b v="0"/>
    <x v="2"/>
    <b v="0"/>
    <b v="0"/>
    <b v="0"/>
    <b v="1"/>
    <n v="0"/>
    <s v="500194572"/>
    <m/>
    <s v=""/>
    <s v="Plastic_CHC"/>
  </r>
  <r>
    <s v="CHC-INT-00010, Rev 05"/>
    <m/>
    <s v="500194570-IR Plunger Guide, 50813-0133 Guide"/>
    <s v="500194570-IR Plunger Guide, 50813-0133 Guide"/>
    <s v="MIHP"/>
    <s v="EA"/>
    <s v="M"/>
    <b v="0"/>
    <x v="2"/>
    <b v="0"/>
    <b v="0"/>
    <b v="0"/>
    <b v="1"/>
    <n v="0"/>
    <s v="500194570-IR"/>
    <m/>
    <s v="PL"/>
    <s v="Plastic_CHC"/>
  </r>
  <r>
    <s v="CHC-INT-00011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</r>
  <r>
    <s v="CHC-INT-00012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</r>
  <r>
    <s v="CHC-INT-00013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</r>
  <r>
    <s v="CHC-INT-00017, Rev 01"/>
    <m/>
    <s v="Chuck, Pin, Set/3456"/>
    <s v="Chuck, Pin, Set/3456"/>
    <s v="MIHP"/>
    <s v="EA"/>
    <s v="M"/>
    <b v="0"/>
    <x v="2"/>
    <b v="0"/>
    <b v="0"/>
    <b v="0"/>
    <b v="1"/>
    <n v="5"/>
    <s v=" Pin, Set/3456"/>
    <m/>
    <s v="PIN"/>
    <s v="Plastic_CHC"/>
  </r>
  <r>
    <s v="CHC-INT-00019, Rev 02"/>
    <m/>
    <s v="Chuckpin, Head, Exchange, SU-3200/KIT"/>
    <s v="Chuckpin, Head, Exchange, SU-3200/KIT"/>
    <s v="MIHP"/>
    <s v="EA"/>
    <s v="M"/>
    <b v="0"/>
    <x v="2"/>
    <b v="0"/>
    <b v="1"/>
    <b v="0"/>
    <b v="1"/>
    <n v="8"/>
    <s v=" Head, Exchange, SU-3200/KIT"/>
    <m/>
    <s v="PIN"/>
    <s v="Plastic_CHC"/>
  </r>
  <r>
    <s v="CHC-LAM-00001,Rev 01"/>
    <m/>
    <s v="205-A69709-301 STATIC LOAD TEST FIXTURE"/>
    <s v="205-A69709-301 STATIC LOAD TEST FIXTURE"/>
    <s v="MIHP"/>
    <s v="EA"/>
    <s v="M"/>
    <b v="0"/>
    <x v="2"/>
    <b v="0"/>
    <b v="1"/>
    <b v="0"/>
    <b v="1"/>
    <n v="0"/>
    <s v="205-A69709-301"/>
    <m/>
    <s v=""/>
    <s v="Plastic_CHC"/>
  </r>
  <r>
    <s v="CHCOUPIUC-TST"/>
    <m/>
    <s v="CHCOUPIUC-TST"/>
    <s v="CHCOUPIUC-TST"/>
    <m/>
    <s v="EA"/>
    <s v="M"/>
    <b v="0"/>
    <x v="0"/>
    <b v="0"/>
    <b v="0"/>
    <b v="0"/>
    <b v="1"/>
    <n v="0"/>
    <e v="#VALUE!"/>
    <m/>
    <s v=""/>
    <s v=""/>
  </r>
  <r>
    <s v="CHCOUPIUC-TST-PP-CP5"/>
    <m/>
    <s v="CHCOUPIUC-TST-PP-CP5"/>
    <s v="CHCOUPIUC-TST-PP-CP5"/>
    <m/>
    <s v="EA"/>
    <s v="M"/>
    <b v="0"/>
    <x v="0"/>
    <b v="0"/>
    <b v="0"/>
    <b v="0"/>
    <b v="1"/>
    <n v="0"/>
    <e v="#VALUE!"/>
    <m/>
    <s v=""/>
    <s v=""/>
  </r>
  <r>
    <s v="China"/>
    <m/>
    <s v="Refund"/>
    <s v="Refund"/>
    <m/>
    <s v="EA"/>
    <s v="P"/>
    <b v="0"/>
    <x v="3"/>
    <b v="0"/>
    <b v="0"/>
    <b v="0"/>
    <b v="1"/>
    <n v="0"/>
    <e v="#VALUE!"/>
    <m/>
    <s v=""/>
    <s v="Miscellaneous_Chi"/>
  </r>
  <r>
    <s v="China material handling"/>
    <s v="China ma"/>
    <s v="China material handling"/>
    <s v="China material handling"/>
    <m/>
    <s v="EA"/>
    <s v="M"/>
    <b v="0"/>
    <x v="3"/>
    <b v="0"/>
    <b v="1"/>
    <b v="0"/>
    <b v="0"/>
    <n v="0"/>
    <s v="China"/>
    <m/>
    <s v=""/>
    <s v=""/>
  </r>
  <r>
    <s v="CHM-00022-001, Rev 01"/>
    <s v="MAKINO A"/>
    <s v="MAKINO A61 NX TOMBSTONE BASEPLATE"/>
    <s v="MAKINO A61 NX TOMBSTONE BASEPLATE"/>
    <m/>
    <s v="EA"/>
    <s v="M"/>
    <b v="0"/>
    <x v="2"/>
    <b v="0"/>
    <b v="0"/>
    <b v="0"/>
    <b v="1"/>
    <n v="0"/>
    <s v="MAKINO"/>
    <m/>
    <s v="BASE"/>
    <s v="Plastic_CHM"/>
  </r>
  <r>
    <s v="CHM-00022-002, Rev 01"/>
    <s v="MAKINO A"/>
    <s v="MAKINO A61 NX TOMBSTONE VERTICAL TOWER BLANK"/>
    <s v="MAKINO A61 NX TOMBSTONE VERTICAL TOWER BLANK"/>
    <s v="MIHP"/>
    <s v="EA"/>
    <s v="P"/>
    <b v="0"/>
    <x v="2"/>
    <b v="0"/>
    <b v="0"/>
    <b v="0"/>
    <b v="1"/>
    <n v="0"/>
    <s v="MAKINO"/>
    <m/>
    <s v="TOMBSTONE"/>
    <s v="Plastic_CHM"/>
  </r>
  <r>
    <s v="CHM-0022-001, Rev 01"/>
    <s v="MAKINO A"/>
    <s v="MAKINO A61 NX TOMBSTONE BASEPLATE"/>
    <s v="MAKINO A61 NX TOMBSTONE BASEPLATE"/>
    <s v="MIHP"/>
    <s v="EA"/>
    <s v="M"/>
    <b v="0"/>
    <x v="2"/>
    <b v="0"/>
    <b v="0"/>
    <b v="0"/>
    <b v="1"/>
    <n v="0"/>
    <s v="MAKINO"/>
    <m/>
    <s v="BASE"/>
    <s v="Plastic_CHM"/>
  </r>
  <r>
    <s v="CHM-0022-002, Rev 01"/>
    <s v="MAKINO A"/>
    <s v="MAKINO A61 NX TOMBSTONE VERTICAL TOWER BLANK"/>
    <s v="MAKINO A61 NX TOMBSTONE VERTICAL TOWER BLANK"/>
    <s v="MIHP"/>
    <s v="EA"/>
    <s v="M"/>
    <b v="0"/>
    <x v="2"/>
    <b v="0"/>
    <b v="0"/>
    <b v="0"/>
    <b v="1"/>
    <n v="0"/>
    <s v="MAKINO"/>
    <m/>
    <s v="TOMBSTONE"/>
    <s v="Plastic_CHM"/>
  </r>
  <r>
    <s v="CHM-0022-004, Rev 01"/>
    <s v="MAKINO A"/>
    <s v="MAKINO A61 NX TOMBSTONE ASSEMBLY DRAWING"/>
    <s v="MAKINO A61 NX TOMBSTONE ASSEMBLY DRAWING"/>
    <s v="MIHP"/>
    <s v="EA"/>
    <s v="M"/>
    <b v="0"/>
    <x v="2"/>
    <b v="0"/>
    <b v="0"/>
    <b v="0"/>
    <b v="1"/>
    <n v="0"/>
    <s v="MAKINO"/>
    <m/>
    <s v="TOMBSTONE"/>
    <s v="Plastic_CHM"/>
  </r>
  <r>
    <s v="CHM-0022-005"/>
    <s v="TONBSTON"/>
    <s v="TONBSTONE MACHINING-AFTER ASSEBMLY"/>
    <s v="TONBSTONE MACHINING-AFTER ASSEBMLY"/>
    <m/>
    <s v="EA"/>
    <s v="M"/>
    <b v="0"/>
    <x v="7"/>
    <b v="0"/>
    <b v="0"/>
    <b v="0"/>
    <b v="1"/>
    <n v="0"/>
    <s v="TONBSTONE"/>
    <m/>
    <s v=""/>
    <s v="Metal_CHM"/>
  </r>
  <r>
    <s v="CHM-0022-006"/>
    <s v="PARK MOU"/>
    <s v="PARK MOUNTIN PLACE"/>
    <s v="PARK MOUNTIN PLACE"/>
    <m/>
    <s v="EA"/>
    <s v="M"/>
    <b v="0"/>
    <x v="7"/>
    <b v="0"/>
    <b v="0"/>
    <b v="0"/>
    <b v="1"/>
    <n v="0"/>
    <s v="PARK"/>
    <m/>
    <s v="PL"/>
    <s v="Metal_CHM"/>
  </r>
  <r>
    <s v="CHM-AMT-00001, Rev 04"/>
    <s v="WAFER PA"/>
    <s v="WAFER PAD 0042-25929 LATHE FIXTURE PLATE"/>
    <s v="WAFER PAD 0042-25929 LATHE FIXTURE PLATE"/>
    <s v="MIHM"/>
    <s v="EA"/>
    <s v="M"/>
    <b v="0"/>
    <x v="7"/>
    <b v="0"/>
    <b v="0"/>
    <b v="0"/>
    <b v="1"/>
    <n v="0"/>
    <s v="WAFER"/>
    <m/>
    <s v="PLATE"/>
    <s v="Metal_CHM"/>
  </r>
  <r>
    <s v="CHM-AMT-00002, Rev 02"/>
    <s v="0042-259"/>
    <s v="0042-25929 LATHE CLAMP"/>
    <s v="0042-25929 LATHE CLAMP"/>
    <s v="MIHM"/>
    <s v="EA"/>
    <s v="M"/>
    <b v="0"/>
    <x v="7"/>
    <b v="0"/>
    <b v="0"/>
    <b v="0"/>
    <b v="1"/>
    <n v="0"/>
    <s v="0042-25929"/>
    <m/>
    <s v="CLAMP"/>
    <s v="Metal_CHM"/>
  </r>
  <r>
    <s v="CHM-AMT-00003"/>
    <s v="Wafer Dr"/>
    <s v="Wafer Drive Test Fixture, Vertical Plate"/>
    <s v="Wafer Drive Test Fixture, Vertical Plate"/>
    <s v="Sub"/>
    <s v="EA"/>
    <s v="M"/>
    <b v="0"/>
    <x v="2"/>
    <b v="0"/>
    <b v="0"/>
    <b v="0"/>
    <b v="1"/>
    <n v="0"/>
    <s v="Wafer"/>
    <m/>
    <s v="PLATE"/>
    <s v="Plastic_CHM"/>
  </r>
  <r>
    <s v="CHM-AMT-00018, Rev 01"/>
    <m/>
    <s v="BRACKET"/>
    <s v="BRACKET"/>
    <s v="MIHM"/>
    <s v="EA"/>
    <s v="M"/>
    <b v="0"/>
    <x v="7"/>
    <b v="0"/>
    <b v="1"/>
    <b v="0"/>
    <b v="1"/>
    <n v="0"/>
    <e v="#VALUE!"/>
    <m/>
    <s v=""/>
    <s v="Metal_CHM"/>
  </r>
  <r>
    <s v="CHM-AMT-00019, Rev 01"/>
    <m/>
    <s v="FLUSH FIXTURE, CURVE MANIFOLD"/>
    <s v="FLUSH FIXTURE, CURVE MANIFOLD"/>
    <s v="MIHM"/>
    <s v="EA"/>
    <s v="M"/>
    <b v="0"/>
    <x v="7"/>
    <b v="0"/>
    <b v="0"/>
    <b v="0"/>
    <b v="1"/>
    <n v="0"/>
    <s v="FLUSH"/>
    <m/>
    <s v="MANIFOLD"/>
    <s v="Metal_CHM"/>
  </r>
  <r>
    <s v="CHM-AMT-00019-1, Rev 01"/>
    <m/>
    <s v="TOP COVER, FLUSH FIXTURE, CURVE MANIFOLD"/>
    <s v="TOP COVER, FLUSH FIXTURE, CURVE MANIFOLD"/>
    <s v="smbo"/>
    <s v="EA"/>
    <s v="M"/>
    <b v="0"/>
    <x v="7"/>
    <b v="0"/>
    <b v="1"/>
    <b v="0"/>
    <b v="1"/>
    <n v="9"/>
    <s v=" FLUSH FIXTURE, CURVE MANIFOLD"/>
    <m/>
    <s v="MANIFOLD"/>
    <s v="Metal_CHM"/>
  </r>
  <r>
    <s v="CHM-AMT-00019-2, Rev 01"/>
    <m/>
    <s v="BOTTOM COVER, FLUSH FIXTURE, CURVE MANIFOLD"/>
    <s v="BOTTOM COVER, FLUSH FIXTURE, CURVE MANIFOLD"/>
    <s v="MIHM"/>
    <s v="EA"/>
    <s v="M"/>
    <b v="0"/>
    <x v="7"/>
    <b v="0"/>
    <b v="1"/>
    <b v="0"/>
    <b v="1"/>
    <n v="0"/>
    <s v="BOTTOM"/>
    <m/>
    <s v="MANIFOLD"/>
    <s v="Metal_CHM"/>
  </r>
  <r>
    <s v="CHM-AMT-00032, Rev 02"/>
    <m/>
    <s v="COPPER STICK FOR ELECTRODE CANDLE"/>
    <s v="COPPER STICK FOR ELECTRODE CANDLE"/>
    <s v="smbo"/>
    <s v="EA"/>
    <s v="M"/>
    <b v="0"/>
    <x v="7"/>
    <b v="0"/>
    <b v="1"/>
    <b v="0"/>
    <b v="1"/>
    <n v="0"/>
    <s v="COPPER"/>
    <m/>
    <s v="ROD"/>
    <s v="Metal_CHM"/>
  </r>
  <r>
    <s v="CHM-AMT-00033, Rev 01"/>
    <s v="PIN GUID"/>
    <s v="PIN GUIDE BASE"/>
    <s v="PIN GUIDE BASE"/>
    <s v="smop"/>
    <s v="EA"/>
    <s v="M"/>
    <b v="0"/>
    <x v="7"/>
    <b v="0"/>
    <b v="1"/>
    <b v="0"/>
    <b v="1"/>
    <n v="0"/>
    <s v="PIN"/>
    <m/>
    <s v="PIN"/>
    <s v="Metal_CHM"/>
  </r>
  <r>
    <s v="CHM-AMT-00035, Rev 01"/>
    <m/>
    <s v="CRANE FIXTURE ASSEMBLY"/>
    <s v="CRANE FIXTURE ASSEMBLY"/>
    <s v="MIHM"/>
    <s v="EA"/>
    <s v="M"/>
    <b v="0"/>
    <x v="7"/>
    <b v="0"/>
    <b v="1"/>
    <b v="0"/>
    <b v="1"/>
    <n v="0"/>
    <s v="CRANE"/>
    <m/>
    <s v=""/>
    <s v="Metal_CHM"/>
  </r>
  <r>
    <s v="CHM-AMT-00037, Rev 01"/>
    <s v="MOLD FOR"/>
    <s v="MOLD FOR BBX COVER"/>
    <s v="MOLD FOR BBX COVER"/>
    <s v="MIHM"/>
    <s v="EA"/>
    <s v="M"/>
    <b v="0"/>
    <x v="7"/>
    <b v="0"/>
    <b v="0"/>
    <b v="0"/>
    <b v="1"/>
    <n v="0"/>
    <s v="MOLD"/>
    <m/>
    <s v="COVER"/>
    <s v="Metal_CHM"/>
  </r>
  <r>
    <s v="CHM-AMT-00038 ITEM 2-01 MOLD"/>
    <s v="Weldment"/>
    <s v="Weldment, End Cover 0042-16885item 4"/>
    <s v="Weldment, End Cover 0042-16885item 4"/>
    <s v="MIHP"/>
    <s v="EA"/>
    <s v="M"/>
    <b v="0"/>
    <x v="2"/>
    <b v="0"/>
    <b v="0"/>
    <b v="0"/>
    <b v="1"/>
    <n v="8"/>
    <s v=" End Cover 0042-16885item 4"/>
    <m/>
    <s v="COVER"/>
    <s v="Plastic_CHM"/>
  </r>
  <r>
    <s v="CHM-AMT-CMM, Rev 01"/>
    <m/>
    <s v="Inspection Fixture"/>
    <s v="Inspection Fixture"/>
    <s v="MIHP"/>
    <s v="EA"/>
    <s v="M"/>
    <b v="0"/>
    <x v="2"/>
    <b v="0"/>
    <b v="0"/>
    <b v="0"/>
    <b v="1"/>
    <n v="0"/>
    <s v="Inspection"/>
    <m/>
    <s v=""/>
    <s v="Plastic_CHM"/>
  </r>
  <r>
    <s v="CHM-ASM-00001, Rev 05"/>
    <m/>
    <s v="SHEAR PLATE ANNEAL FIXTURE"/>
    <s v="SHEAR PLATE ANNEAL FIXTURE"/>
    <s v="SubM"/>
    <s v="EA"/>
    <s v="M"/>
    <b v="0"/>
    <x v="7"/>
    <b v="0"/>
    <b v="1"/>
    <b v="0"/>
    <b v="1"/>
    <n v="0"/>
    <s v="SHEAR"/>
    <m/>
    <s v="PLATE"/>
    <s v="Metal_CHM"/>
  </r>
  <r>
    <s v="CHM-ASM-00006, Rev 05"/>
    <s v="Anneal I"/>
    <s v="Anneal Insert"/>
    <s v="Anneal Insert"/>
    <s v="MIHM"/>
    <s v="EA"/>
    <s v="M"/>
    <b v="0"/>
    <x v="7"/>
    <b v="0"/>
    <b v="1"/>
    <b v="0"/>
    <b v="1"/>
    <n v="0"/>
    <s v="Anneal"/>
    <m/>
    <s v=""/>
    <s v="Metal_CHM"/>
  </r>
  <r>
    <s v="CHM-ASM-00026"/>
    <s v="WATER TA"/>
    <s v="WATER TANK SUPPORT"/>
    <s v="WATER TANK SUPPORT"/>
    <s v="MIHM"/>
    <s v="EA"/>
    <s v="M"/>
    <b v="0"/>
    <x v="7"/>
    <b v="0"/>
    <b v="0"/>
    <b v="0"/>
    <b v="1"/>
    <n v="0"/>
    <s v="WATER"/>
    <m/>
    <s v="TANK"/>
    <s v="Metal_CHM"/>
  </r>
  <r>
    <s v="CHM-CWK-00011, Rev 01"/>
    <m/>
    <s v="CMM FIXTURE CF CLAW"/>
    <s v="CMM FIXTURE CF CLAW"/>
    <s v="MIHM"/>
    <s v="EA"/>
    <s v="M"/>
    <b v="0"/>
    <x v="7"/>
    <b v="0"/>
    <b v="1"/>
    <b v="0"/>
    <b v="1"/>
    <n v="0"/>
    <s v="CMM"/>
    <m/>
    <s v=""/>
    <s v="Metal_CHM"/>
  </r>
  <r>
    <s v="CHM-CWK-00012, Rev 01"/>
    <m/>
    <s v="CMM FIXTURE CF CLAW"/>
    <s v="CMM FIXTURE CF CLAW"/>
    <s v="MIHM"/>
    <s v="EA"/>
    <s v="M"/>
    <b v="0"/>
    <x v="7"/>
    <b v="0"/>
    <b v="1"/>
    <b v="0"/>
    <b v="1"/>
    <n v="0"/>
    <s v="CMM"/>
    <m/>
    <s v=""/>
    <s v="Metal_CHM"/>
  </r>
  <r>
    <s v="CHM-CWK-00013 ITEM 1"/>
    <m/>
    <s v="HANDLE ARM"/>
    <s v="HANDLE ARM"/>
    <s v="MIHP"/>
    <s v="EA"/>
    <s v="M"/>
    <b v="0"/>
    <x v="2"/>
    <b v="0"/>
    <b v="0"/>
    <b v="0"/>
    <b v="1"/>
    <n v="0"/>
    <s v="HANDLE"/>
    <m/>
    <s v=""/>
    <s v="Plastic_CHM"/>
  </r>
  <r>
    <s v="CHM-CWK-00013 ITEM 10"/>
    <m/>
    <s v="1&quot; DIA 4&quot; PIN"/>
    <s v="1&quot; DIA 4&quot; PIN"/>
    <s v="MIHP"/>
    <s v="EA"/>
    <s v="M"/>
    <b v="0"/>
    <x v="2"/>
    <b v="0"/>
    <b v="0"/>
    <b v="0"/>
    <b v="1"/>
    <n v="0"/>
    <s v="1&quot;"/>
    <m/>
    <s v="PIN"/>
    <s v="Plastic_CHM"/>
  </r>
  <r>
    <s v="CHM-CWK-00013 ITEM 11"/>
    <m/>
    <s v="1.5&quot; DIA 5&quot; PIN"/>
    <s v="1.5&quot; DIA 5&quot; PIN"/>
    <s v="MIHP"/>
    <s v="EA"/>
    <s v="M"/>
    <b v="0"/>
    <x v="2"/>
    <b v="0"/>
    <b v="0"/>
    <b v="0"/>
    <b v="1"/>
    <n v="0"/>
    <s v="1.5&quot;"/>
    <m/>
    <s v="PIN"/>
    <s v="Plastic_CHM"/>
  </r>
  <r>
    <s v="CHM-CWK-00013 ITEM 12"/>
    <m/>
    <s v="HANDLE ARM EXTENSION"/>
    <s v="HANDLE ARM EXTENSION"/>
    <s v="MIHP"/>
    <s v="EA"/>
    <s v="M"/>
    <b v="0"/>
    <x v="2"/>
    <b v="0"/>
    <b v="0"/>
    <b v="0"/>
    <b v="1"/>
    <n v="0"/>
    <s v="HANDLE"/>
    <m/>
    <s v=""/>
    <s v="Plastic_CHM"/>
  </r>
  <r>
    <s v="CHM-CWK-00013 ITEM 13"/>
    <m/>
    <s v="HANDLE PIN (1.5&quot; DIA. 10&quot; LONG)"/>
    <s v="HANDLE PIN (1.5&quot; DIA. 10&quot; LONG)"/>
    <s v="MIHP"/>
    <s v="EA"/>
    <s v="M"/>
    <b v="0"/>
    <x v="2"/>
    <b v="0"/>
    <b v="0"/>
    <b v="0"/>
    <b v="1"/>
    <n v="0"/>
    <s v="HANDLE"/>
    <m/>
    <s v="PIN"/>
    <s v="Plastic_CHM"/>
  </r>
  <r>
    <s v="CHM-CWK-00013 ITEM 2"/>
    <m/>
    <s v="MOMENT ARM"/>
    <s v="MOMENT ARM"/>
    <s v="MIHP"/>
    <s v="EA"/>
    <s v="M"/>
    <b v="0"/>
    <x v="2"/>
    <b v="0"/>
    <b v="0"/>
    <b v="0"/>
    <b v="1"/>
    <n v="0"/>
    <s v="MOMENT"/>
    <m/>
    <s v=""/>
    <s v="Plastic_CHM"/>
  </r>
  <r>
    <s v="CHM-CWK-00013 ITEM 3"/>
    <m/>
    <s v="LOAD BEARING TOP ARM"/>
    <s v="LOAD BEARING TOP ARM"/>
    <s v="MIHP"/>
    <s v="EA"/>
    <s v="M"/>
    <b v="0"/>
    <x v="2"/>
    <b v="0"/>
    <b v="0"/>
    <b v="0"/>
    <b v="1"/>
    <n v="0"/>
    <s v="LOAD"/>
    <m/>
    <s v="RING"/>
    <s v="Plastic_CHM"/>
  </r>
  <r>
    <s v="CHM-CWK-00013 ITEM 5"/>
    <m/>
    <s v="BASE"/>
    <s v="BASE"/>
    <s v="MIHP"/>
    <s v="EA"/>
    <s v="M"/>
    <b v="0"/>
    <x v="2"/>
    <b v="0"/>
    <b v="0"/>
    <b v="0"/>
    <b v="1"/>
    <n v="0"/>
    <e v="#VALUE!"/>
    <m/>
    <s v="BASE"/>
    <s v="Plastic_CHM"/>
  </r>
  <r>
    <s v="CHM-CWK-00013 ITEM 6"/>
    <m/>
    <s v="TOP PLATE"/>
    <s v="TOP PLATE"/>
    <s v="MIHP"/>
    <s v="EA"/>
    <s v="M"/>
    <b v="0"/>
    <x v="2"/>
    <b v="0"/>
    <b v="0"/>
    <b v="0"/>
    <b v="1"/>
    <n v="0"/>
    <s v="TOP"/>
    <m/>
    <s v="PLATE"/>
    <s v="Plastic_CHM"/>
  </r>
  <r>
    <s v="CHM-CWK-00013 ITEM 7"/>
    <m/>
    <s v="TOP PLATE ATTACHMENT BRACKET"/>
    <s v="TOP PLATE ATTACHMENT BRACKET"/>
    <s v="MIHM"/>
    <s v="EA"/>
    <s v="M"/>
    <b v="0"/>
    <x v="7"/>
    <b v="0"/>
    <b v="0"/>
    <b v="0"/>
    <b v="1"/>
    <n v="0"/>
    <s v="TOP"/>
    <m/>
    <s v="PLATE"/>
    <s v="Metal_CHM"/>
  </r>
  <r>
    <s v="CHM-CWK-00013 ITEM 8"/>
    <m/>
    <s v=".5X.5X1 SQUARE LOCKING PIN"/>
    <s v=".5X.5X1 SQUARE LOCKING PIN"/>
    <s v="MIHP"/>
    <s v="EA"/>
    <s v="M"/>
    <b v="0"/>
    <x v="2"/>
    <b v="0"/>
    <b v="0"/>
    <b v="0"/>
    <b v="1"/>
    <n v="0"/>
    <s v=".5X.5X1"/>
    <m/>
    <s v="PIN"/>
    <s v="Plastic_CHM"/>
  </r>
  <r>
    <s v="CHM-CWK-00013 ITEM 9"/>
    <m/>
    <s v="1.5&quot; DIA 7&quot; PIN"/>
    <s v="1.5&quot; DIA 7&quot; PIN"/>
    <s v="MIHP"/>
    <s v="EA"/>
    <s v="M"/>
    <b v="0"/>
    <x v="2"/>
    <b v="0"/>
    <b v="0"/>
    <b v="0"/>
    <b v="1"/>
    <n v="0"/>
    <s v="1.5&quot;"/>
    <m/>
    <s v="PIN"/>
    <s v="Plastic_CHM"/>
  </r>
  <r>
    <s v="CHM-CWK-00013, Rev"/>
    <m/>
    <s v="O-RING TEST FIXTURE"/>
    <s v="O-RING TEST FIXTURE"/>
    <s v="MIHP"/>
    <s v="EA"/>
    <s v="M"/>
    <b v="0"/>
    <x v="2"/>
    <b v="0"/>
    <b v="0"/>
    <b v="0"/>
    <b v="1"/>
    <n v="0"/>
    <s v="O-RING"/>
    <m/>
    <s v="RING"/>
    <s v="Plastic_CHM"/>
  </r>
  <r>
    <s v="CHM-INT-00001, Rev 01"/>
    <m/>
    <s v="Magnet Holder Insert"/>
    <s v="Magnet Holder Insert"/>
    <s v="SubM"/>
    <s v="EA"/>
    <s v="M"/>
    <b v="0"/>
    <x v="7"/>
    <b v="0"/>
    <b v="1"/>
    <b v="0"/>
    <b v="1"/>
    <n v="0"/>
    <s v="Magnet"/>
    <m/>
    <s v="MAGNET"/>
    <s v="Metal_CHM"/>
  </r>
  <r>
    <s v="CHM-INT-00001, Rev 02"/>
    <m/>
    <s v="Magnet Holder Insert"/>
    <s v="Magnet Holder Insert"/>
    <s v="smbo"/>
    <s v="EA"/>
    <s v="M"/>
    <b v="0"/>
    <x v="7"/>
    <b v="0"/>
    <b v="0"/>
    <b v="0"/>
    <b v="1"/>
    <n v="0"/>
    <s v="Magnet"/>
    <m/>
    <s v="MAGNET"/>
    <s v="Metal_CHM"/>
  </r>
  <r>
    <s v="CHM-INT-00001, Rev 03"/>
    <s v="Magnet H"/>
    <s v="Magnet Holder Insert"/>
    <s v="Magnet Holder Insert"/>
    <s v="MIHM"/>
    <s v="EA"/>
    <s v="M"/>
    <b v="0"/>
    <x v="7"/>
    <b v="0"/>
    <b v="0"/>
    <b v="0"/>
    <b v="1"/>
    <n v="0"/>
    <s v="Magnet"/>
    <m/>
    <s v="MAGNET"/>
    <s v="Metal_CHM"/>
  </r>
  <r>
    <s v="CHM-INT-00002, Rev 01"/>
    <m/>
    <s v="Magnet Holder Insert"/>
    <s v="Magnet Holder Insert"/>
    <s v="SubM"/>
    <s v="EA"/>
    <s v="M"/>
    <b v="0"/>
    <x v="7"/>
    <b v="0"/>
    <b v="1"/>
    <b v="0"/>
    <b v="1"/>
    <n v="0"/>
    <s v="Magnet"/>
    <m/>
    <s v="MAGNET"/>
    <s v="Metal_CHM"/>
  </r>
  <r>
    <s v="CHM-INT-00002, Rev 02"/>
    <s v="Magnet H"/>
    <s v="Magnet Holder Insert"/>
    <s v="Magnet Holder Insert"/>
    <s v="smbo"/>
    <s v="EA"/>
    <s v="M"/>
    <b v="0"/>
    <x v="7"/>
    <b v="0"/>
    <b v="0"/>
    <b v="0"/>
    <b v="1"/>
    <n v="0"/>
    <s v="Magnet"/>
    <m/>
    <s v="MAGNET"/>
    <s v="Metal_CHM"/>
  </r>
  <r>
    <s v="CHM-INT-00003, Rev 02"/>
    <s v="Shim"/>
    <s v="Shim"/>
    <s v="Shim"/>
    <s v="spos"/>
    <s v="EA"/>
    <s v="M"/>
    <b v="0"/>
    <x v="2"/>
    <b v="0"/>
    <b v="1"/>
    <b v="0"/>
    <b v="1"/>
    <n v="0"/>
    <e v="#VALUE!"/>
    <m/>
    <s v="SHIM"/>
    <s v="Plastic_CHM"/>
  </r>
  <r>
    <s v="CHM-INT-00003, Rev 03"/>
    <s v="Shim"/>
    <s v="Shim"/>
    <s v="Shim"/>
    <s v="MIHP"/>
    <s v="EA"/>
    <s v="M"/>
    <b v="0"/>
    <x v="2"/>
    <b v="0"/>
    <b v="0"/>
    <b v="0"/>
    <b v="1"/>
    <n v="0"/>
    <e v="#VALUE!"/>
    <m/>
    <s v="SHIM"/>
    <s v="Plastic_CHM"/>
  </r>
  <r>
    <s v="CHM-INT-00004 Rev 03"/>
    <s v="Disk Top"/>
    <s v="Disk Top"/>
    <s v="Disk Top"/>
    <s v="MIHM"/>
    <s v="EA"/>
    <s v="M"/>
    <b v="0"/>
    <x v="7"/>
    <b v="0"/>
    <b v="0"/>
    <b v="0"/>
    <b v="1"/>
    <n v="0"/>
    <s v="Disk"/>
    <m/>
    <s v=""/>
    <s v="Metal_CHM"/>
  </r>
  <r>
    <s v="CHM-INT-00004, Rev 01"/>
    <m/>
    <s v="Disk Top"/>
    <s v="Disk Top"/>
    <s v="MIHP"/>
    <s v="EA"/>
    <s v="M"/>
    <b v="0"/>
    <x v="2"/>
    <b v="0"/>
    <b v="1"/>
    <b v="0"/>
    <b v="1"/>
    <n v="0"/>
    <s v="Disk"/>
    <m/>
    <s v=""/>
    <s v="Plastic_CHM"/>
  </r>
  <r>
    <s v="CHM-INT-00004, Rev 02"/>
    <s v="Disk Top"/>
    <s v="Disk Top"/>
    <s v="Disk Top"/>
    <s v="MIHP"/>
    <s v="EA"/>
    <s v="M"/>
    <b v="0"/>
    <x v="2"/>
    <b v="0"/>
    <b v="1"/>
    <b v="0"/>
    <b v="1"/>
    <n v="0"/>
    <s v="Disk"/>
    <m/>
    <s v=""/>
    <s v="Plastic_CHM"/>
  </r>
  <r>
    <s v="CHM-INT-00004, Rev 03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</r>
  <r>
    <s v="CHM-INT-00004, Rev 04"/>
    <m/>
    <s v="Disk Top"/>
    <s v="Disk Top"/>
    <s v="MIHP"/>
    <s v="EA"/>
    <s v="M"/>
    <b v="0"/>
    <x v="2"/>
    <b v="0"/>
    <b v="1"/>
    <b v="0"/>
    <b v="1"/>
    <n v="0"/>
    <s v="Disk"/>
    <m/>
    <s v=""/>
    <s v="Plastic_CHM"/>
  </r>
  <r>
    <s v="CHM-INT-00005, Rev 02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</r>
  <r>
    <s v="CHM-INT-00005, Rev 03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</r>
  <r>
    <s v="CHM-INT-00006, Rev 01"/>
    <m/>
    <s v="Bearing Support Insert"/>
    <s v="Bearing Support Insert"/>
    <s v="MIHM"/>
    <s v="EA"/>
    <s v="M"/>
    <b v="0"/>
    <x v="7"/>
    <b v="0"/>
    <b v="1"/>
    <b v="0"/>
    <b v="1"/>
    <n v="0"/>
    <s v="Bearing"/>
    <m/>
    <s v="RING"/>
    <s v="Metal_CHM"/>
  </r>
  <r>
    <s v="CHM-INT-00006, Rev 02"/>
    <s v="Bearing"/>
    <s v="Bearing Support Insert"/>
    <s v="Bearing Support Insert"/>
    <s v="MIHM"/>
    <s v="EA"/>
    <s v="M"/>
    <b v="0"/>
    <x v="7"/>
    <b v="0"/>
    <b v="0"/>
    <b v="0"/>
    <b v="1"/>
    <n v="0"/>
    <s v="Bearing"/>
    <m/>
    <s v="RING"/>
    <s v="Metal_CHM"/>
  </r>
  <r>
    <s v="CHM-INT-00007, Rev 01"/>
    <m/>
    <s v="Bearing Support Insert"/>
    <s v="Bearing Support Insert"/>
    <s v="MIHM"/>
    <s v="EA"/>
    <s v="M"/>
    <b v="0"/>
    <x v="7"/>
    <b v="0"/>
    <b v="1"/>
    <b v="0"/>
    <b v="1"/>
    <n v="0"/>
    <s v="Bearing"/>
    <m/>
    <s v="RING"/>
    <s v="Metal_CHM"/>
  </r>
  <r>
    <s v="CHM-INT-00008, Rev 01"/>
    <m/>
    <s v="Dogpoint Screw"/>
    <s v="Dogpoint Screw"/>
    <s v="Sub"/>
    <s v="EA"/>
    <s v="M"/>
    <b v="0"/>
    <x v="2"/>
    <b v="0"/>
    <b v="1"/>
    <b v="0"/>
    <b v="1"/>
    <n v="0"/>
    <s v="Dogpoint"/>
    <m/>
    <s v=""/>
    <s v="Plastic_CHM"/>
  </r>
  <r>
    <s v="CHM-INT-00008, Rev 02"/>
    <s v="Dogpoint"/>
    <s v="Dogpoint Screw"/>
    <s v="Dogpoint Screw"/>
    <s v="MIHP"/>
    <s v="EA"/>
    <s v="M"/>
    <b v="0"/>
    <x v="2"/>
    <b v="0"/>
    <b v="0"/>
    <b v="0"/>
    <b v="1"/>
    <n v="0"/>
    <s v="Dogpoint"/>
    <m/>
    <s v=""/>
    <s v="Plastic_CHM"/>
  </r>
  <r>
    <s v="CHM-INT-00009, Rev 01"/>
    <m/>
    <s v="Dogpoint Screw"/>
    <s v="Dogpoint Screw"/>
    <s v="Sub"/>
    <s v="EA"/>
    <s v="M"/>
    <b v="0"/>
    <x v="2"/>
    <b v="0"/>
    <b v="0"/>
    <b v="0"/>
    <b v="1"/>
    <n v="0"/>
    <s v="Dogpoint"/>
    <m/>
    <s v=""/>
    <s v="Plastic_CHM"/>
  </r>
  <r>
    <s v="CHM-INT-00010, Rev 01"/>
    <m/>
    <s v="Magnet, 16mm x 6mm x 4mm, SmCo28"/>
    <s v="Magnet, 16mm x 6mm x 4mm, SmCo28"/>
    <s v="Sub"/>
    <s v="EA"/>
    <s v="M"/>
    <b v="0"/>
    <x v="2"/>
    <b v="0"/>
    <b v="1"/>
    <b v="0"/>
    <b v="1"/>
    <n v="6"/>
    <s v=" 16mm x 6mm x 4mm, SmCo28"/>
    <m/>
    <s v="MAGNET"/>
    <s v="Plastic_CHM"/>
  </r>
  <r>
    <s v="CHM-INT-00010, Rev 02"/>
    <m/>
    <s v="Magnet, 16mm x 6mm x 4mm, SmCo28"/>
    <s v="Magnet, 16mm x 6mm x 4mm, SmCo28"/>
    <s v="MIHP"/>
    <s v="EA"/>
    <s v="M"/>
    <b v="0"/>
    <x v="2"/>
    <b v="0"/>
    <b v="1"/>
    <b v="0"/>
    <b v="1"/>
    <n v="6"/>
    <s v=" 16mm x 6mm x 4mm, SmCo28"/>
    <m/>
    <s v="MAGNET"/>
    <s v="Plastic_CHM"/>
  </r>
  <r>
    <s v="CHM-INT-00011, Rev 01"/>
    <m/>
    <s v="Magnet, 16mm x 6mm x 4mm, neodynium 45"/>
    <s v="Magnet, 16mm x 6mm x 4mm, neodynium 45"/>
    <s v="Sub"/>
    <s v="EA"/>
    <s v="M"/>
    <b v="0"/>
    <x v="2"/>
    <b v="0"/>
    <b v="1"/>
    <b v="0"/>
    <b v="1"/>
    <n v="6"/>
    <s v=" 16mm x 6mm x 4mm, neodynium 45"/>
    <m/>
    <s v="MAGNET"/>
    <s v="Plastic_CHM"/>
  </r>
  <r>
    <s v="CHM-INT-00014, Rev 02"/>
    <n v="50019457"/>
    <s v="500194570 Item 3"/>
    <s v="500194570 Item 3"/>
    <s v="MIHM"/>
    <s v="EA"/>
    <s v="M"/>
    <b v="0"/>
    <x v="7"/>
    <b v="0"/>
    <b v="1"/>
    <b v="0"/>
    <b v="1"/>
    <n v="0"/>
    <s v="500194570"/>
    <m/>
    <s v=""/>
    <s v="Metal_CHM"/>
  </r>
  <r>
    <s v="CHM-INT-00014, Rev 03"/>
    <n v="50019457"/>
    <s v="500194570 Item 3"/>
    <s v="500194570 Item 3"/>
    <s v="MIHM"/>
    <s v="EA"/>
    <s v="M"/>
    <b v="0"/>
    <x v="7"/>
    <b v="0"/>
    <b v="0"/>
    <b v="0"/>
    <b v="1"/>
    <n v="0"/>
    <s v="500194570"/>
    <m/>
    <s v=""/>
    <s v="Metal_CHM"/>
  </r>
  <r>
    <s v="CHM-INT-00016, Rev 01"/>
    <m/>
    <s v="Ring Shim, Chuck, 0.1mm"/>
    <s v="Ring Shim, Chuck, 0.1mm"/>
    <s v="spbo"/>
    <s v="EA"/>
    <s v="M"/>
    <b v="0"/>
    <x v="2"/>
    <b v="0"/>
    <b v="1"/>
    <b v="0"/>
    <b v="1"/>
    <n v="9"/>
    <s v=" Chuck, 0.1mm"/>
    <m/>
    <s v="RING"/>
    <s v="Plastic_CHM"/>
  </r>
  <r>
    <s v="CHM-INT-00017, Rev 01"/>
    <m/>
    <s v="Shim Ring, Chuck, 0.2MM"/>
    <s v="Shim Ring, Chuck, 0.2MM"/>
    <s v="spos"/>
    <s v="EA"/>
    <s v="P"/>
    <b v="0"/>
    <x v="2"/>
    <b v="0"/>
    <b v="0"/>
    <b v="0"/>
    <b v="1"/>
    <n v="9"/>
    <s v=" Chuck, 0.2MM"/>
    <m/>
    <s v="RING"/>
    <s v="Plastic_CHM"/>
  </r>
  <r>
    <s v="CHM-INT-00022 Rev 01"/>
    <m/>
    <s v="Magnet Holder Insert"/>
    <s v="Magnet Holder Insert"/>
    <s v="MIHM"/>
    <s v="EA"/>
    <s v="M"/>
    <b v="0"/>
    <x v="7"/>
    <b v="0"/>
    <b v="0"/>
    <b v="0"/>
    <b v="1"/>
    <n v="0"/>
    <s v="Magnet"/>
    <m/>
    <s v="MAGNET"/>
    <s v="Metal_CHM"/>
  </r>
  <r>
    <s v="CHM-INT-00022, Rev 01"/>
    <m/>
    <s v="Magnet Holder Insert"/>
    <s v="Magnet Holder Insert"/>
    <s v="MIHP"/>
    <s v="EA"/>
    <s v="M"/>
    <b v="0"/>
    <x v="2"/>
    <b v="0"/>
    <b v="0"/>
    <b v="0"/>
    <b v="1"/>
    <n v="0"/>
    <s v="Magnet"/>
    <m/>
    <s v="MAGNET"/>
    <s v="Plastic_CHM"/>
  </r>
  <r>
    <s v="CHM-INT-00022, Rev 02"/>
    <s v="Magnet H"/>
    <s v="Magnet Holder Insert"/>
    <s v="Magnet Holder Insert"/>
    <s v="MIHM"/>
    <s v="EA"/>
    <s v="M"/>
    <b v="0"/>
    <x v="7"/>
    <b v="0"/>
    <b v="0"/>
    <b v="0"/>
    <b v="1"/>
    <n v="0"/>
    <s v="Magnet"/>
    <m/>
    <s v="MAGNET"/>
    <s v="Metal_CHM"/>
  </r>
  <r>
    <s v="CHM-INT-00023, Rev 01"/>
    <m/>
    <s v="Screw, CEL AL 500312050"/>
    <s v="Screw, CEL AL 500312050"/>
    <s v="MIHP"/>
    <s v="EA"/>
    <s v="M"/>
    <b v="0"/>
    <x v="2"/>
    <b v="0"/>
    <b v="0"/>
    <b v="0"/>
    <b v="1"/>
    <n v="5"/>
    <s v=" CEL AL 500312050"/>
    <m/>
    <s v=""/>
    <s v="Plastic_CHM"/>
  </r>
  <r>
    <s v="CHM-INT-00023, Rev 02"/>
    <s v="Screw, C"/>
    <s v="Screw, CEL AL 500312050"/>
    <s v="Screw, CEL AL 500312050"/>
    <s v="MIHP"/>
    <s v="EA"/>
    <s v="M"/>
    <b v="0"/>
    <x v="2"/>
    <b v="0"/>
    <b v="1"/>
    <b v="0"/>
    <b v="1"/>
    <n v="5"/>
    <s v=" CEL AL 500312050"/>
    <m/>
    <s v=""/>
    <s v="Plastic_CHM"/>
  </r>
  <r>
    <s v="CHM-INT-00023, Rev 03"/>
    <s v="Screw, C"/>
    <s v="Screw, CEL AL 500312050"/>
    <s v="Screw, CEL AL 500312050"/>
    <s v="MIHM"/>
    <s v="EA"/>
    <s v="M"/>
    <b v="0"/>
    <x v="7"/>
    <b v="0"/>
    <b v="1"/>
    <b v="0"/>
    <b v="1"/>
    <n v="5"/>
    <s v=" CEL AL 500312050"/>
    <m/>
    <s v=""/>
    <s v="Metal_CHM"/>
  </r>
  <r>
    <s v="CHM-INT-00023, Rev 04"/>
    <m/>
    <s v="Screw, CEL AL 500312050"/>
    <s v="Screw, CEL AL 500312050"/>
    <s v="MIHM"/>
    <s v="EA"/>
    <s v="M"/>
    <b v="0"/>
    <x v="7"/>
    <b v="0"/>
    <b v="0"/>
    <b v="0"/>
    <b v="1"/>
    <n v="5"/>
    <s v=" CEL AL 500312050"/>
    <m/>
    <s v=""/>
    <s v="Metal_CHM"/>
  </r>
  <r>
    <s v="CHM-INT-00023, Rev 04-7075"/>
    <s v="Screw, C"/>
    <s v="Screw, CEL AL 500312050"/>
    <s v="Screw, CEL AL 500312050"/>
    <s v="MIHP"/>
    <s v="EA"/>
    <s v="M"/>
    <b v="0"/>
    <x v="2"/>
    <b v="0"/>
    <b v="0"/>
    <b v="0"/>
    <b v="1"/>
    <n v="5"/>
    <s v=" CEL AL 500312050"/>
    <m/>
    <s v=""/>
    <s v="Plastic_CHM"/>
  </r>
  <r>
    <s v="CHM-LAM-00002,Rev 01"/>
    <m/>
    <s v="MOLDING FIXTURE FOR 524-A46774-022"/>
    <s v="MOLDING FIXTURE FOR 524-A46774-022"/>
    <s v="MIHP"/>
    <s v="EA"/>
    <s v="M"/>
    <b v="0"/>
    <x v="2"/>
    <b v="0"/>
    <b v="0"/>
    <b v="0"/>
    <b v="1"/>
    <n v="0"/>
    <s v="MOLDING"/>
    <m/>
    <s v=""/>
    <s v="Plastic_CHM"/>
  </r>
  <r>
    <s v="CHM-LAM-00002-1"/>
    <m/>
    <s v="TOP PLATE AL 6061-T6"/>
    <s v="TOP PLATE AL 6061-T6"/>
    <s v="MIHM"/>
    <s v="EA"/>
    <s v="M"/>
    <b v="0"/>
    <x v="7"/>
    <b v="0"/>
    <b v="0"/>
    <b v="0"/>
    <b v="1"/>
    <n v="0"/>
    <s v="TOP"/>
    <m/>
    <s v="PLATE"/>
    <s v="Metal_CHM"/>
  </r>
  <r>
    <s v="CHM-LAM-00002-16"/>
    <m/>
    <s v="METAL BLOCK SST 304"/>
    <s v="METAL BLOCK SST 304"/>
    <s v="MIHM"/>
    <s v="EA"/>
    <s v="M"/>
    <b v="0"/>
    <x v="7"/>
    <b v="0"/>
    <b v="1"/>
    <b v="0"/>
    <b v="1"/>
    <n v="0"/>
    <s v="METAL"/>
    <m/>
    <s v=""/>
    <s v="Metal_CHM"/>
  </r>
  <r>
    <s v="CHM-LAM-00002-2"/>
    <m/>
    <s v="BOTTOM ROUND PLATE AL 6061-T6"/>
    <s v="BOTTOM ROUND PLATE AL 6061-T6"/>
    <s v="MIHM"/>
    <s v="EA"/>
    <s v="M"/>
    <b v="0"/>
    <x v="7"/>
    <b v="0"/>
    <b v="1"/>
    <b v="0"/>
    <b v="1"/>
    <n v="0"/>
    <s v="BOTTOM"/>
    <m/>
    <s v="PLATE"/>
    <s v="Metal_CHM"/>
  </r>
  <r>
    <s v="CHM-LAM-00002-3"/>
    <m/>
    <s v="BOTTOM RING AL 6061-T6"/>
    <s v="BOTTOM RING AL 6061-T6"/>
    <s v="MIHM"/>
    <s v="EA"/>
    <s v="M"/>
    <b v="0"/>
    <x v="7"/>
    <b v="0"/>
    <b v="1"/>
    <b v="0"/>
    <b v="1"/>
    <n v="0"/>
    <s v="BOTTOM"/>
    <m/>
    <s v="RING"/>
    <s v="Metal_CHM"/>
  </r>
  <r>
    <s v="CHM-LAM-00002-4"/>
    <m/>
    <s v="MIDDLE RING AL 6061-T6"/>
    <s v="MIDDLE RING AL 6061-T6"/>
    <s v="MIHM"/>
    <s v="EA"/>
    <s v="M"/>
    <b v="0"/>
    <x v="7"/>
    <b v="0"/>
    <b v="1"/>
    <b v="0"/>
    <b v="1"/>
    <n v="0"/>
    <s v="MIDDLE"/>
    <m/>
    <s v="RING"/>
    <s v="Metal_CHM"/>
  </r>
  <r>
    <s v="CHM-LAM-00002-5"/>
    <m/>
    <s v="TOP RING AL 6061-T6"/>
    <s v="TOP RING AL 6061-T6"/>
    <s v="MIHM"/>
    <s v="EA"/>
    <s v="M"/>
    <b v="0"/>
    <x v="7"/>
    <b v="0"/>
    <b v="1"/>
    <b v="0"/>
    <b v="1"/>
    <n v="0"/>
    <s v="TOP"/>
    <m/>
    <s v="RING"/>
    <s v="Metal_CHM"/>
  </r>
  <r>
    <s v="CHM-LAM-00002-7"/>
    <m/>
    <s v="SIDE SUPPORT BLOCK AL 6061-T6"/>
    <s v="SIDE SUPPORT BLOCK AL 6061-T6"/>
    <s v="MIHM"/>
    <s v="EA"/>
    <s v="M"/>
    <b v="0"/>
    <x v="7"/>
    <b v="0"/>
    <b v="1"/>
    <b v="0"/>
    <b v="1"/>
    <n v="0"/>
    <s v="SIDE"/>
    <m/>
    <s v=""/>
    <s v="Metal_CHM"/>
  </r>
  <r>
    <s v="CHM-LAM-00002-8"/>
    <m/>
    <s v="VACUUM PLATE AL 6061-T6"/>
    <s v="VACUUM PLATE AL 6061-T6"/>
    <s v="MIHM"/>
    <s v="EA"/>
    <s v="M"/>
    <b v="0"/>
    <x v="7"/>
    <b v="0"/>
    <b v="0"/>
    <b v="0"/>
    <b v="1"/>
    <n v="0"/>
    <s v="VACUUM"/>
    <m/>
    <s v="PLATE"/>
    <s v="Metal_CHM"/>
  </r>
  <r>
    <s v="CHM-LAM-00004-002, Rev 02"/>
    <m/>
    <s v="GUN DRILL GUIDE BUSHING"/>
    <s v="GUN DRILL GUIDE BUSHING"/>
    <s v="MIHM"/>
    <s v="EA"/>
    <s v="M"/>
    <b v="0"/>
    <x v="7"/>
    <b v="0"/>
    <b v="0"/>
    <b v="0"/>
    <b v="1"/>
    <n v="0"/>
    <s v="GUN"/>
    <m/>
    <s v=""/>
    <s v="Metal_CHM"/>
  </r>
  <r>
    <s v="CHM-MAT-00010, Rev 1"/>
    <m/>
    <s v="BLADE CUT FIXTURE FOR 1034566"/>
    <s v="BLADE CUT FIXTURE FOR 1034566"/>
    <s v="MIHP"/>
    <s v="EA"/>
    <s v="M"/>
    <b v="0"/>
    <x v="2"/>
    <b v="0"/>
    <b v="1"/>
    <b v="0"/>
    <b v="1"/>
    <n v="0"/>
    <s v="BLADE"/>
    <m/>
    <s v=""/>
    <s v="Plastic_CHM"/>
  </r>
  <r>
    <s v="CHM-MAT-00010, Rev 1 Item 2"/>
    <m/>
    <s v="BLADE CUT FIXTURE FOR 1034566"/>
    <s v="BLADE CUT FIXTURE FOR 1034566"/>
    <s v="MIHM"/>
    <s v="EA"/>
    <s v="M"/>
    <b v="0"/>
    <x v="7"/>
    <b v="0"/>
    <b v="1"/>
    <b v="0"/>
    <b v="1"/>
    <n v="0"/>
    <s v="BLADE"/>
    <m/>
    <s v=""/>
    <s v="Metal_CHM"/>
  </r>
  <r>
    <s v="CHM-SPX-00023-008"/>
    <s v="CHM-SPX-"/>
    <s v="CHM-SPX-00023-008"/>
    <s v="CHM-SPX-00023-008"/>
    <s v="MIHM"/>
    <s v="EA"/>
    <s v="M"/>
    <b v="0"/>
    <x v="7"/>
    <b v="0"/>
    <b v="0"/>
    <b v="0"/>
    <b v="1"/>
    <n v="0"/>
    <e v="#VALUE!"/>
    <m/>
    <s v=""/>
    <s v=""/>
  </r>
  <r>
    <s v="CHM-SPX-00023-008, Rev 01"/>
    <m/>
    <s v="-023 PART CLAMP FOR MILL OPERATION 7"/>
    <s v="-023 PART CLAMP FOR MILL OPERATION 7"/>
    <s v="MIHM"/>
    <s v="EA"/>
    <s v="M"/>
    <b v="0"/>
    <x v="7"/>
    <b v="0"/>
    <b v="0"/>
    <b v="0"/>
    <b v="1"/>
    <n v="0"/>
    <s v="-023"/>
    <m/>
    <s v="CLAMP"/>
    <s v="Metal_CHM"/>
  </r>
  <r>
    <s v="CHM-SPX-00023-011, Rev 01"/>
    <m/>
    <s v="-023 PART CLAMP FOR MILL OPERATION 8"/>
    <s v="-023 PART CLAMP FOR MILL OPERATION 8"/>
    <s v="MIHM"/>
    <s v="EA"/>
    <s v="M"/>
    <b v="0"/>
    <x v="7"/>
    <b v="0"/>
    <b v="0"/>
    <b v="0"/>
    <b v="1"/>
    <n v="0"/>
    <s v="-023"/>
    <m/>
    <s v="CLAMP"/>
    <s v="Metal_CHM"/>
  </r>
  <r>
    <s v="CHM-SPX-00024-009"/>
    <s v="CHM-SPX-"/>
    <s v="CHM-SPX-00024-009"/>
    <s v="CHM-SPX-00024-009"/>
    <s v="MIHM"/>
    <s v="EA"/>
    <s v="M"/>
    <b v="0"/>
    <x v="7"/>
    <b v="0"/>
    <b v="0"/>
    <b v="0"/>
    <b v="1"/>
    <n v="0"/>
    <e v="#VALUE!"/>
    <m/>
    <s v=""/>
    <s v=""/>
  </r>
  <r>
    <s v="CHM-SPX-00024-009, Rev 01"/>
    <m/>
    <s v="-024 PART CLAMP FOR MILL OPERATION 7"/>
    <s v="-024 PART CLAMP FOR MILL OPERATION 7"/>
    <s v="MIHM"/>
    <s v="EA"/>
    <s v="M"/>
    <b v="0"/>
    <x v="7"/>
    <b v="0"/>
    <b v="0"/>
    <b v="0"/>
    <b v="1"/>
    <n v="0"/>
    <s v="-024"/>
    <m/>
    <s v="CLAMP"/>
    <s v="Metal_CHM"/>
  </r>
  <r>
    <s v="CHM-SPX-00024-012, Rev 01"/>
    <m/>
    <s v="-024 PART CLAMP FOR MILL OPERATION 8"/>
    <s v="-024 PART CLAMP FOR MILL OPERATION 8"/>
    <s v="MIHM"/>
    <s v="EA"/>
    <s v="M"/>
    <b v="0"/>
    <x v="7"/>
    <b v="0"/>
    <b v="0"/>
    <b v="0"/>
    <b v="1"/>
    <n v="0"/>
    <s v="-024"/>
    <m/>
    <s v="CLAMP"/>
    <s v="Metal_CHM"/>
  </r>
  <r>
    <s v="CHM-SPX-023 -024-001"/>
    <s v="PART LOC"/>
    <s v="PART LOCATION PIN FOR M07 / M08"/>
    <s v="PART LOCATION PIN FOR M07 / M08"/>
    <s v="MIHM"/>
    <s v="EA"/>
    <s v="M"/>
    <b v="0"/>
    <x v="7"/>
    <b v="0"/>
    <b v="0"/>
    <b v="0"/>
    <b v="1"/>
    <n v="0"/>
    <s v="PART"/>
    <m/>
    <s v="PIN"/>
    <s v="Metal_CHM"/>
  </r>
  <r>
    <s v="CHM-SPX-023 -024-002"/>
    <s v="PART LOC"/>
    <s v="PART LOCATION PIN FOR M07 / M08"/>
    <s v="PART LOCATION PIN FOR M07 / M08"/>
    <s v="MIHM"/>
    <s v="EA"/>
    <s v="M"/>
    <b v="0"/>
    <x v="7"/>
    <b v="0"/>
    <b v="0"/>
    <b v="0"/>
    <b v="1"/>
    <n v="0"/>
    <s v="PART"/>
    <m/>
    <s v="PIN"/>
    <s v="Metal_CHM"/>
  </r>
  <r>
    <s v="CHM-SPX-023-023-003"/>
    <s v="PART CLA"/>
    <s v="PART CLAMP FOR M06"/>
    <s v="PART CLAMP FOR M06"/>
    <m/>
    <s v="EA"/>
    <s v="M"/>
    <b v="0"/>
    <x v="7"/>
    <b v="0"/>
    <b v="0"/>
    <b v="0"/>
    <b v="1"/>
    <n v="0"/>
    <s v="PART"/>
    <m/>
    <s v="CLAMP"/>
    <s v="Metal_CHM"/>
  </r>
  <r>
    <s v="CHM-SPX-023-024-004, Rev 01"/>
    <m/>
    <s v="FIXTURE TO MODIFY MITEE-BITE CLAMP PART NO. 61000 MODEL 1000"/>
    <s v="FIXTURE TO MODIFY MITEE-BITE CLAMP PART NO. 61000 MODEL 1000"/>
    <s v="MIHM"/>
    <s v="EA"/>
    <s v="M"/>
    <b v="0"/>
    <x v="7"/>
    <b v="0"/>
    <b v="1"/>
    <b v="0"/>
    <b v="1"/>
    <n v="0"/>
    <s v="FIXTURE"/>
    <m/>
    <s v="CLAMP"/>
    <s v="Metal_CHM"/>
  </r>
  <r>
    <s v="CHM-SPX-023-024-005, Rev 01"/>
    <m/>
    <s v="MODIFICATION TO MITEE-BITE UNIFORE CLAMP PART NO 61000 MODEL 1000"/>
    <s v="MODIFICATION TO MITEE-BITE UNIFORE CLAMP PART NO 61000 MODEL 1000"/>
    <m/>
    <s v="EA"/>
    <s v="M"/>
    <b v="0"/>
    <x v="7"/>
    <b v="0"/>
    <b v="1"/>
    <b v="0"/>
    <b v="1"/>
    <n v="0"/>
    <s v="MODIFICATION"/>
    <m/>
    <s v="CLAMP"/>
    <s v="Metal_CHM"/>
  </r>
  <r>
    <s v="CHM-SPX-023-024-006,Rev 01"/>
    <m/>
    <s v="MILL OPERATIONS 6 AND 7 FIXTURE"/>
    <s v="MILL OPERATIONS 6 AND 7 FIXTURE"/>
    <s v="MIHM"/>
    <s v="EA"/>
    <s v="M"/>
    <b v="0"/>
    <x v="7"/>
    <b v="0"/>
    <b v="1"/>
    <b v="0"/>
    <b v="1"/>
    <n v="0"/>
    <s v="MILL"/>
    <m/>
    <s v=""/>
    <s v="Metal_CHM"/>
  </r>
  <r>
    <s v="CHM-SPX-023-024-010"/>
    <m/>
    <s v="CHM-SPX-023-024-010"/>
    <s v="CHM-SPX-023-024-010"/>
    <s v="MIHM"/>
    <s v="EA"/>
    <s v="M"/>
    <b v="0"/>
    <x v="7"/>
    <b v="0"/>
    <b v="0"/>
    <b v="0"/>
    <b v="1"/>
    <n v="0"/>
    <e v="#VALUE!"/>
    <m/>
    <s v=""/>
    <s v=""/>
  </r>
  <r>
    <s v="CHM-SPX-023-024-013, Rev 01"/>
    <m/>
    <s v="M08 PART CLAMP LOCATION PLUG"/>
    <s v="M08 PART CLAMP LOCATION PLUG"/>
    <s v="MIHM"/>
    <s v="EA"/>
    <s v="M"/>
    <b v="0"/>
    <x v="7"/>
    <b v="0"/>
    <b v="0"/>
    <b v="0"/>
    <b v="1"/>
    <n v="0"/>
    <s v="M08"/>
    <m/>
    <s v="CLAMP"/>
    <s v="Metal_CHM"/>
  </r>
  <r>
    <s v="CHM-SPX-023-024-014, Rev 01"/>
    <m/>
    <s v="M08 PART CLAMP LOCATION PLUG"/>
    <s v="M08 PART CLAMP LOCATION PLUG"/>
    <s v="MIHM"/>
    <s v="EA"/>
    <s v="M"/>
    <b v="0"/>
    <x v="7"/>
    <b v="0"/>
    <b v="0"/>
    <b v="0"/>
    <b v="1"/>
    <n v="0"/>
    <s v="M08"/>
    <m/>
    <s v="CLAMP"/>
    <s v="Metal_CHM"/>
  </r>
  <r>
    <s v="CHM-SPX-023-024-015, Rev 01"/>
    <m/>
    <s v="DROP HAMMER WEIGHT"/>
    <s v="DROP HAMMER WEIGHT"/>
    <s v="MIHM"/>
    <s v="EA"/>
    <s v="M"/>
    <b v="0"/>
    <x v="7"/>
    <b v="0"/>
    <b v="0"/>
    <b v="0"/>
    <b v="1"/>
    <n v="0"/>
    <s v="DROP"/>
    <m/>
    <s v=""/>
    <s v="Metal_CHM"/>
  </r>
  <r>
    <s v="CHOUTGASS COUPON"/>
    <s v="CHOUTGAS"/>
    <s v="CHOUTGASS COUPON"/>
    <s v="CHOUTGASS COUPON"/>
    <m/>
    <s v="EA"/>
    <s v="M"/>
    <b v="0"/>
    <x v="0"/>
    <b v="0"/>
    <b v="0"/>
    <b v="0"/>
    <b v="1"/>
    <n v="0"/>
    <s v="CHOUTGASS"/>
    <m/>
    <s v=""/>
    <s v=""/>
  </r>
  <r>
    <s v="CHP-AMT-00002, Rev 0"/>
    <s v="BRUSH CO"/>
    <s v="BRUSH CONDITIONER DISK, 175MM, BASE"/>
    <s v="BRUSH CONDITIONER DISK, 175MM, BASE"/>
    <s v="MIHP"/>
    <s v="EA"/>
    <s v="M"/>
    <b v="0"/>
    <x v="2"/>
    <b v="0"/>
    <b v="0"/>
    <b v="0"/>
    <b v="1"/>
    <n v="0"/>
    <s v="BRUSH"/>
    <m/>
    <s v="BASE"/>
    <s v="Plastic_CHP"/>
  </r>
  <r>
    <s v="CHP-AMT-00003, Rev 0"/>
    <s v="CHER INS"/>
    <s v="CHER INSULATOR PLATE COUPON"/>
    <s v="CHER INSULATOR PLATE COUPON"/>
    <s v="Sub"/>
    <s v="EA"/>
    <s v="M"/>
    <b v="0"/>
    <x v="2"/>
    <b v="0"/>
    <b v="1"/>
    <b v="0"/>
    <b v="1"/>
    <n v="0"/>
    <s v="CHER"/>
    <m/>
    <s v="PLATE"/>
    <s v="Plastic_CHP"/>
  </r>
  <r>
    <s v="CHP-AMT-00023"/>
    <s v="Threaded"/>
    <s v="Threaded Cap Mold"/>
    <s v="Threaded Cap Mold"/>
    <s v="spbo"/>
    <s v="EA"/>
    <s v="M"/>
    <b v="0"/>
    <x v="2"/>
    <b v="0"/>
    <b v="0"/>
    <b v="0"/>
    <b v="1"/>
    <n v="0"/>
    <s v="Threaded"/>
    <m/>
    <s v=""/>
    <s v="Plastic_CHP"/>
  </r>
  <r>
    <s v="CHP-AMT-00023, Rev 05"/>
    <s v="Threaded"/>
    <s v="Threaded Cap Mold"/>
    <s v="Threaded Cap Mold"/>
    <s v="Sub"/>
    <s v="EA"/>
    <s v="M"/>
    <b v="0"/>
    <x v="2"/>
    <b v="0"/>
    <b v="1"/>
    <b v="0"/>
    <b v="1"/>
    <n v="0"/>
    <s v="Threaded"/>
    <m/>
    <s v=""/>
    <s v="Plastic_CHP"/>
  </r>
  <r>
    <s v="CHP-AMT-00026"/>
    <s v="Clamp mo"/>
    <s v="Clamp mold CHP-AMT-00026"/>
    <s v="Clamp mold CHP-AMT-00026"/>
    <s v="Sub"/>
    <s v="EA"/>
    <s v="M"/>
    <b v="0"/>
    <x v="2"/>
    <b v="0"/>
    <b v="0"/>
    <b v="0"/>
    <b v="1"/>
    <n v="0"/>
    <s v="Clamp"/>
    <m/>
    <s v="CLAMP"/>
    <s v="Plastic_CHP"/>
  </r>
  <r>
    <s v="CHP-AMT-00026, Rev 03"/>
    <s v="Clamp Mo"/>
    <s v="Clamp Mold"/>
    <s v="Clamp Mold"/>
    <s v="spbo"/>
    <s v="EA"/>
    <s v="M"/>
    <b v="0"/>
    <x v="2"/>
    <b v="0"/>
    <b v="1"/>
    <b v="0"/>
    <b v="1"/>
    <n v="0"/>
    <s v="Clamp"/>
    <m/>
    <s v="CLAMP"/>
    <s v="Plastic_CHP"/>
  </r>
  <r>
    <s v="CHP-AMT-00031, Rev 01"/>
    <m/>
    <s v="AEC FEED PIN FIXTURE"/>
    <s v="AEC FEED PIN FIXTURE"/>
    <s v="MIHP"/>
    <s v="EA"/>
    <s v="M"/>
    <b v="0"/>
    <x v="2"/>
    <b v="0"/>
    <b v="1"/>
    <b v="0"/>
    <b v="1"/>
    <n v="0"/>
    <s v="AEC"/>
    <m/>
    <s v="PIN"/>
    <s v="Plastic_CHP"/>
  </r>
  <r>
    <s v="CHP-AMT-00032, Rev 01"/>
    <m/>
    <s v="GUIDE PIN FOR COPPER ARC"/>
    <s v="GUIDE PIN FOR COPPER ARC"/>
    <s v="MIHP"/>
    <s v="EA"/>
    <s v="M"/>
    <b v="0"/>
    <x v="2"/>
    <b v="0"/>
    <b v="1"/>
    <b v="0"/>
    <b v="1"/>
    <n v="0"/>
    <s v="GUIDE"/>
    <m/>
    <s v="PIN"/>
    <s v="Plastic_CHP"/>
  </r>
  <r>
    <s v="CHP-AMT-00033, Rev 01"/>
    <m/>
    <s v="GUIDE PIN FOR AEC FEED PIN"/>
    <s v="GUIDE PIN FOR AEC FEED PIN"/>
    <s v="MIHP"/>
    <s v="EA"/>
    <s v="M"/>
    <b v="0"/>
    <x v="2"/>
    <b v="0"/>
    <b v="1"/>
    <b v="0"/>
    <b v="1"/>
    <n v="0"/>
    <s v="GUIDE"/>
    <m/>
    <s v="PIN"/>
    <s v="Plastic_CHP"/>
  </r>
  <r>
    <s v="CHP-AMT-00044, Rev 1"/>
    <m/>
    <s v="FLUSHING FIXTURE, MANIFOLD"/>
    <s v="FLUSHING FIXTURE, MANIFOLD"/>
    <s v="MIHP"/>
    <s v="EA"/>
    <s v="M"/>
    <b v="0"/>
    <x v="2"/>
    <b v="0"/>
    <b v="0"/>
    <b v="0"/>
    <b v="1"/>
    <n v="0"/>
    <s v="FLUSHING"/>
    <m/>
    <s v="MANIFOLD"/>
    <s v="Plastic_CHP"/>
  </r>
  <r>
    <s v="CHP-AMT-00046, Rev 01"/>
    <m/>
    <s v="VISION FIXTURE SET, MANIFOLD"/>
    <s v="VISION FIXTURE SET, MANIFOLD"/>
    <s v="MIHP"/>
    <s v="EA"/>
    <s v="M"/>
    <b v="0"/>
    <x v="2"/>
    <b v="0"/>
    <b v="0"/>
    <b v="0"/>
    <b v="1"/>
    <n v="0"/>
    <s v="VISION"/>
    <m/>
    <s v="MANIFOLD"/>
    <s v="Plastic_CHP"/>
  </r>
  <r>
    <s v="CHP-AMT-00046-1, Rev 01"/>
    <m/>
    <s v="PLATE, VISION FIXTURE, MANIFOLD"/>
    <s v="PLATE, VISION FIXTURE, MANIFOLD"/>
    <s v="MIHP"/>
    <s v="EA"/>
    <s v="M"/>
    <b v="0"/>
    <x v="2"/>
    <b v="0"/>
    <b v="1"/>
    <b v="0"/>
    <b v="1"/>
    <n v="5"/>
    <s v=" VISION FIXTURE, MANIFOLD"/>
    <m/>
    <s v="PLATE"/>
    <s v="Plastic_CHP"/>
  </r>
  <r>
    <s v="CHP-AMT-00046-2, Rev 01"/>
    <m/>
    <s v="SIDE BAR, VISION FIXTURE, MANIFOLD"/>
    <s v="SIDE BAR, VISION FIXTURE, MANIFOLD"/>
    <s v="MIHP"/>
    <s v="EA"/>
    <s v="M"/>
    <b v="0"/>
    <x v="2"/>
    <b v="0"/>
    <b v="1"/>
    <b v="0"/>
    <b v="1"/>
    <n v="8"/>
    <s v=" VISION FIXTURE, MANIFOLD"/>
    <m/>
    <s v="MANIFOLD"/>
    <s v="Plastic_CHP"/>
  </r>
  <r>
    <s v="CHP-AMT-00051, Rev 01"/>
    <m/>
    <s v="SAMPLE PEEK SLEEVE"/>
    <s v="SAMPLE PEEK SLEEVE"/>
    <s v="MIHP"/>
    <s v="EA"/>
    <s v="M"/>
    <b v="0"/>
    <x v="2"/>
    <b v="0"/>
    <b v="0"/>
    <b v="0"/>
    <b v="1"/>
    <n v="0"/>
    <s v="SAMPLE"/>
    <m/>
    <s v="PL"/>
    <s v="Plastic_CHP"/>
  </r>
  <r>
    <s v="CHP-AMT-00055, Rev 01"/>
    <m/>
    <s v="PIN GUIDE TIP"/>
    <s v="PIN GUIDE TIP"/>
    <s v="MIHP"/>
    <s v="EA"/>
    <s v="M"/>
    <b v="0"/>
    <x v="2"/>
    <b v="0"/>
    <b v="1"/>
    <b v="0"/>
    <b v="1"/>
    <n v="0"/>
    <s v="PIN"/>
    <m/>
    <s v="PIN"/>
    <s v="Plastic_CHP"/>
  </r>
  <r>
    <s v="CHP-AMT-00058, Rev A"/>
    <m/>
    <s v="Polish Template for 0042-42707"/>
    <s v="Polish Template for 0042-42707"/>
    <s v="MIHP"/>
    <s v="EA"/>
    <s v="M"/>
    <b v="0"/>
    <x v="2"/>
    <b v="0"/>
    <b v="1"/>
    <b v="0"/>
    <b v="1"/>
    <n v="0"/>
    <s v="Polish"/>
    <m/>
    <s v="PLATE"/>
    <s v="Plastic_CHP"/>
  </r>
  <r>
    <s v="CHP-AMT-00059, Rev 02"/>
    <s v="LEAK TES"/>
    <s v="LEAK TEST FIXTURE FOR 0041-32264"/>
    <s v="LEAK TEST FIXTURE FOR 0041-32264"/>
    <s v="MIHP"/>
    <s v="EA"/>
    <s v="M"/>
    <b v="0"/>
    <x v="2"/>
    <b v="0"/>
    <b v="1"/>
    <b v="0"/>
    <b v="1"/>
    <n v="0"/>
    <s v="LEAK"/>
    <m/>
    <s v=""/>
    <s v="Plastic_CHP"/>
  </r>
  <r>
    <s v="CHP-AMT-00061, Rev 01"/>
    <m/>
    <s v="STRIP FORM MOLD FOR 0042-47685"/>
    <s v="STRIP FORM MOLD FOR 0042-47685"/>
    <s v="MIHP"/>
    <s v="EA"/>
    <s v="M"/>
    <b v="0"/>
    <x v="2"/>
    <b v="0"/>
    <b v="0"/>
    <b v="0"/>
    <b v="1"/>
    <n v="0"/>
    <s v="STRIP"/>
    <m/>
    <s v=""/>
    <s v="Plastic_CHP"/>
  </r>
  <r>
    <s v="CHP-AMT-00065, Rev 02"/>
    <s v="CHP-AMT-"/>
    <s v="CANDLE STICK BOTTOM"/>
    <s v="CANDLE STICK BOTTOM"/>
    <m/>
    <s v="EA"/>
    <s v="M"/>
    <b v="0"/>
    <x v="2"/>
    <b v="0"/>
    <b v="1"/>
    <b v="0"/>
    <b v="1"/>
    <n v="0"/>
    <s v="CANDLE"/>
    <m/>
    <s v=""/>
    <s v="Plastic_CHP"/>
  </r>
  <r>
    <s v="CHP-AMT-00067, Rev 01"/>
    <m/>
    <s v="PIN GUIDE"/>
    <s v="PIN GUIDE"/>
    <s v="MIHP"/>
    <s v="EA"/>
    <s v="M"/>
    <b v="0"/>
    <x v="2"/>
    <b v="0"/>
    <b v="0"/>
    <b v="0"/>
    <b v="1"/>
    <n v="0"/>
    <s v="PIN"/>
    <m/>
    <s v="PIN"/>
    <s v="Plastic_CHP"/>
  </r>
  <r>
    <s v="CHP-AMT-PCTS0, Rev 1"/>
    <s v="PRE-CLEA"/>
    <s v="PRE-CLEAN TEST STAND, ASSEMBLY"/>
    <s v="PRE-CLEAN TEST STAND, ASSEMBLY"/>
    <m/>
    <s v="EA"/>
    <s v="M"/>
    <b v="0"/>
    <x v="2"/>
    <b v="0"/>
    <b v="0"/>
    <b v="0"/>
    <b v="1"/>
    <n v="0"/>
    <s v="PRE-CLEAN"/>
    <m/>
    <s v=""/>
    <s v="Plastic_CHP"/>
  </r>
  <r>
    <s v="CHP-AMT-PCTS1"/>
    <s v="PCTS, BA"/>
    <s v="PCTS, BASIN"/>
    <s v="PCTS, BASIN"/>
    <m/>
    <s v="EA"/>
    <s v="M"/>
    <b v="0"/>
    <x v="2"/>
    <b v="0"/>
    <b v="1"/>
    <b v="0"/>
    <b v="1"/>
    <n v="4"/>
    <s v=" BASIN"/>
    <m/>
    <s v=""/>
    <s v="Plastic_CHP"/>
  </r>
  <r>
    <s v="CHP-AMT-PCTS2"/>
    <s v="PCTS, ST"/>
    <s v="PCTS, STAND"/>
    <s v="PCTS, STAND"/>
    <m/>
    <s v="EA"/>
    <s v="M"/>
    <b v="0"/>
    <x v="2"/>
    <b v="0"/>
    <b v="1"/>
    <b v="0"/>
    <b v="1"/>
    <n v="4"/>
    <s v=" STAND"/>
    <m/>
    <s v=""/>
    <s v="Plastic_CHP"/>
  </r>
  <r>
    <s v="CHP-AMT-PCTS3"/>
    <s v="PCTS, RI"/>
    <s v="PCTS, RISER"/>
    <s v="PCTS, RISER"/>
    <m/>
    <s v="EA"/>
    <s v="M"/>
    <b v="0"/>
    <x v="2"/>
    <b v="0"/>
    <b v="1"/>
    <b v="0"/>
    <b v="1"/>
    <n v="4"/>
    <s v=" RISER"/>
    <m/>
    <s v=""/>
    <s v="Plastic_CHP"/>
  </r>
  <r>
    <s v="CHP-ASM-00003, Rev 01"/>
    <m/>
    <s v="4 PART ANNEAL TANK"/>
    <s v="4 PART ANNEAL TANK"/>
    <s v="MIHP"/>
    <s v="EA"/>
    <s v="M"/>
    <b v="0"/>
    <x v="2"/>
    <b v="0"/>
    <b v="1"/>
    <b v="0"/>
    <b v="1"/>
    <n v="0"/>
    <s v="4"/>
    <m/>
    <s v="TANK"/>
    <s v="Plastic_CHP"/>
  </r>
  <r>
    <s v="CHP-ASM-00003, Rev 02"/>
    <s v="4 PART A"/>
    <s v="4 PART ANNEAL TANK"/>
    <s v="4 PART ANNEAL TANK"/>
    <s v="MIHP"/>
    <s v="EA"/>
    <s v="M"/>
    <b v="0"/>
    <x v="2"/>
    <b v="0"/>
    <b v="1"/>
    <b v="0"/>
    <b v="1"/>
    <n v="0"/>
    <s v="4"/>
    <m/>
    <s v="TANK"/>
    <s v="Plastic_CHP"/>
  </r>
  <r>
    <s v="CHP-ASM-00018, Rev 01"/>
    <s v="Heat Cyc"/>
    <s v="Heat Cycle Fixture"/>
    <s v="Heat Cycle Fixture"/>
    <s v="Sub"/>
    <s v="EA"/>
    <s v="M"/>
    <b v="0"/>
    <x v="2"/>
    <b v="0"/>
    <b v="1"/>
    <b v="0"/>
    <b v="1"/>
    <n v="0"/>
    <s v="Heat"/>
    <m/>
    <s v=""/>
    <s v="Plastic_CHP"/>
  </r>
  <r>
    <s v="CHP-ASM-00022, Rev 01"/>
    <s v="K1726427"/>
    <s v="K17264276 FIXTURE ROD"/>
    <s v="K17264276 FIXTURE ROD"/>
    <s v="Sub"/>
    <s v="EA"/>
    <s v="M"/>
    <b v="0"/>
    <x v="2"/>
    <b v="0"/>
    <b v="1"/>
    <b v="0"/>
    <b v="1"/>
    <n v="0"/>
    <s v="K17264276"/>
    <m/>
    <s v="ROD"/>
    <s v="Plastic_CHP"/>
  </r>
  <r>
    <s v="CHP-ASM-00023, Rev 01"/>
    <s v="K1726427"/>
    <s v="K17264276 FIXTURE"/>
    <s v="K17264276 FIXTURE"/>
    <s v="Sub"/>
    <s v="EA"/>
    <s v="M"/>
    <b v="0"/>
    <x v="2"/>
    <b v="0"/>
    <b v="1"/>
    <b v="0"/>
    <b v="1"/>
    <n v="0"/>
    <s v="K17264276"/>
    <m/>
    <s v=""/>
    <s v="Plastic_CHP"/>
  </r>
  <r>
    <s v="CHP-ASM-00024, Rev 01"/>
    <m/>
    <s v="K17264276 FIXTURE             _x001e__x001e_ASSEMBLY"/>
    <s v="K17264276 FIXTURE             _x001e__x001e_ASSEMBLY"/>
    <s v="MIHP"/>
    <s v="EA"/>
    <s v="M"/>
    <b v="0"/>
    <x v="2"/>
    <b v="0"/>
    <b v="0"/>
    <b v="0"/>
    <b v="1"/>
    <n v="0"/>
    <s v="K17264276"/>
    <m/>
    <s v=""/>
    <s v="Plastic_CHP"/>
  </r>
  <r>
    <s v="CHP-CWK-00001, Rev 01"/>
    <m/>
    <s v="VACUUM CHAMBER"/>
    <s v="VACUUM CHAMBER"/>
    <s v="MIHP"/>
    <s v="EA"/>
    <s v="M"/>
    <b v="0"/>
    <x v="2"/>
    <b v="0"/>
    <b v="0"/>
    <b v="0"/>
    <b v="1"/>
    <n v="0"/>
    <s v="VACUUM"/>
    <m/>
    <s v="CHMBR"/>
    <s v="Plastic_CHP"/>
  </r>
  <r>
    <s v="CHP-CWK-00002, Rev 01"/>
    <m/>
    <s v="VACUUM CHAMBER ASM"/>
    <s v="VACUUM CHAMBER ASM"/>
    <s v="MIHP"/>
    <s v="EA"/>
    <s v="M"/>
    <b v="0"/>
    <x v="2"/>
    <b v="0"/>
    <b v="0"/>
    <b v="0"/>
    <b v="1"/>
    <n v="0"/>
    <s v="VACUUM"/>
    <m/>
    <s v="CHMBR"/>
    <s v="Plastic_CHP"/>
  </r>
  <r>
    <s v="CHP-CWK-00004, Rev 01"/>
    <m/>
    <s v="HOLE CUTTER 1.75&quot; SALT SHAKER"/>
    <s v="HOLE CUTTER 1.75&quot; SALT SHAKER"/>
    <s v="MIHM"/>
    <s v="EA"/>
    <s v="M"/>
    <b v="0"/>
    <x v="7"/>
    <b v="0"/>
    <b v="0"/>
    <b v="0"/>
    <b v="1"/>
    <n v="0"/>
    <s v="HOLE"/>
    <m/>
    <s v=""/>
    <s v="Metal_CHP"/>
  </r>
  <r>
    <s v="CHP-CWK-00005, Rev 01"/>
    <m/>
    <s v="TEMPLATE TO CUT FOAM TOP-SALT SHAKER"/>
    <s v="TEMPLATE TO CUT FOAM TOP-SALT SHAKER"/>
    <s v="MIHP"/>
    <s v="EA"/>
    <s v="M"/>
    <b v="0"/>
    <x v="2"/>
    <b v="0"/>
    <b v="0"/>
    <b v="0"/>
    <b v="1"/>
    <n v="0"/>
    <s v="TEMPLATE"/>
    <m/>
    <s v="PLATE"/>
    <s v="Plastic_CHP"/>
  </r>
  <r>
    <s v="CHP-CWK-00006, Rev 01"/>
    <m/>
    <s v="TEMPLATE TO CUT FOAM SIDE-SALT SHAKER"/>
    <s v="TEMPLATE TO CUT FOAM SIDE-SALT SHAKER"/>
    <s v="MIHP"/>
    <s v="EA"/>
    <s v="M"/>
    <b v="0"/>
    <x v="2"/>
    <b v="0"/>
    <b v="0"/>
    <b v="0"/>
    <b v="1"/>
    <n v="0"/>
    <s v="TEMPLATE"/>
    <m/>
    <s v="PLATE"/>
    <s v="Plastic_CHP"/>
  </r>
  <r>
    <s v="CHP-CWK-00007, Rev 01"/>
    <m/>
    <s v="WIRE FIXTURE"/>
    <s v="WIRE FIXTURE"/>
    <s v="spos"/>
    <s v="EA"/>
    <s v="M"/>
    <b v="0"/>
    <x v="2"/>
    <b v="0"/>
    <b v="0"/>
    <b v="0"/>
    <b v="1"/>
    <n v="0"/>
    <s v="WIRE"/>
    <m/>
    <s v=""/>
    <s v="Plastic_CHP"/>
  </r>
  <r>
    <s v="CHP-CWK-00011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</r>
  <r>
    <s v="CHP-CWK-00012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</r>
  <r>
    <s v="CHP-CWK-00013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</r>
  <r>
    <s v="CHP-CWK-00020, Rev 01"/>
    <m/>
    <s v="CMM FIXTURE FOR 0041-77748"/>
    <s v="CMM FIXTURE FOR 0041-77748"/>
    <s v="MIHP"/>
    <s v="EA"/>
    <s v="M"/>
    <b v="0"/>
    <x v="2"/>
    <b v="0"/>
    <b v="1"/>
    <b v="0"/>
    <b v="1"/>
    <n v="0"/>
    <s v="CMM"/>
    <m/>
    <s v=""/>
    <s v="Plastic_CHP"/>
  </r>
  <r>
    <s v="CHP-CWK-00023, Rev 01"/>
    <m/>
    <s v="CMM Fixture for 0022-14027"/>
    <s v="CMM Fixture for 0022-14027"/>
    <s v="MIHP"/>
    <s v="EA"/>
    <s v="M"/>
    <b v="0"/>
    <x v="2"/>
    <b v="0"/>
    <b v="0"/>
    <b v="0"/>
    <b v="1"/>
    <n v="0"/>
    <s v="CMM"/>
    <m/>
    <s v=""/>
    <s v="Plastic_CHP"/>
  </r>
  <r>
    <s v="CHP-CWK-00024, Rev 01"/>
    <m/>
    <s v="CMM Fixture for 0041-77746"/>
    <s v="CMM Fixture for 0041-77746"/>
    <s v="MIHP"/>
    <s v="EA"/>
    <s v="M"/>
    <b v="0"/>
    <x v="2"/>
    <b v="0"/>
    <b v="1"/>
    <b v="0"/>
    <b v="1"/>
    <n v="0"/>
    <s v="CMM"/>
    <m/>
    <s v=""/>
    <s v="Plastic_CHP"/>
  </r>
  <r>
    <s v="CHP-CWK-00025, Rev 01"/>
    <s v="MOLD ASS"/>
    <s v="MOLD ASSEMBLY"/>
    <s v="MOLD ASSEMBLY"/>
    <s v="MIHP"/>
    <s v="EA"/>
    <s v="M"/>
    <b v="0"/>
    <x v="2"/>
    <b v="0"/>
    <b v="1"/>
    <b v="0"/>
    <b v="1"/>
    <n v="0"/>
    <s v="MOLD"/>
    <m/>
    <s v=""/>
    <s v="Plastic_CHP"/>
  </r>
  <r>
    <s v="CHP-CWK-00025, Rev 02"/>
    <s v="CHP-CWK-"/>
    <s v="CHP-CWK-00025, Rev 02"/>
    <s v="CHP-CWK-00025, Rev 02"/>
    <s v="MIHP"/>
    <s v="EA"/>
    <s v="M"/>
    <b v="0"/>
    <x v="2"/>
    <b v="0"/>
    <b v="0"/>
    <b v="0"/>
    <b v="1"/>
    <n v="0"/>
    <s v="CHP-CWK-00025,"/>
    <m/>
    <s v=""/>
    <s v=""/>
  </r>
  <r>
    <s v="CHP-CWK-00025-V2, Rev 01"/>
    <m/>
    <s v="MOLD BASE .75"/>
    <s v="MOLD BASE .75"/>
    <s v="MIHP"/>
    <s v="EA"/>
    <s v="M"/>
    <b v="0"/>
    <x v="2"/>
    <b v="0"/>
    <b v="0"/>
    <b v="0"/>
    <b v="1"/>
    <n v="0"/>
    <s v="MOLD"/>
    <m/>
    <s v="BASE"/>
    <s v="Plastic_CHP"/>
  </r>
  <r>
    <s v="CHP-CYA-00035, Rev 01"/>
    <m/>
    <s v="CAP HOUSING"/>
    <s v="CAP HOUSING"/>
    <s v="MIHP"/>
    <s v="EA"/>
    <s v="P"/>
    <b v="0"/>
    <x v="2"/>
    <b v="0"/>
    <b v="1"/>
    <b v="0"/>
    <b v="1"/>
    <n v="0"/>
    <s v="CAP"/>
    <m/>
    <s v=""/>
    <s v="Plastic_CHP"/>
  </r>
  <r>
    <s v="CHP-CYA-00036, Rev 01"/>
    <m/>
    <s v="HOUSING COVER"/>
    <s v="HOUSING COVER"/>
    <s v="MIHP"/>
    <s v="EA"/>
    <s v="M"/>
    <b v="0"/>
    <x v="2"/>
    <b v="0"/>
    <b v="1"/>
    <b v="0"/>
    <b v="1"/>
    <n v="0"/>
    <s v="HOUSING"/>
    <m/>
    <s v="COVER"/>
    <s v="Plastic_CHP"/>
  </r>
  <r>
    <s v="CHP-CYA-00037, Rev 03"/>
    <m/>
    <s v="PLUNGER"/>
    <s v="PLUNGER"/>
    <s v="MIHM"/>
    <s v="EA"/>
    <s v="M"/>
    <b v="0"/>
    <x v="7"/>
    <b v="0"/>
    <b v="0"/>
    <b v="0"/>
    <b v="1"/>
    <n v="0"/>
    <e v="#VALUE!"/>
    <m/>
    <s v="PL"/>
    <s v="Metal_CHP"/>
  </r>
  <r>
    <s v="CHP-ESS-00002, Rev 01"/>
    <m/>
    <s v="CMM FIXTUREFOR CSN-0148-01 &amp; CSN-0149-02"/>
    <s v="CMM FIXTUREFOR CSN-0148-01 &amp; CSN-0149-02"/>
    <s v="MIHP"/>
    <s v="EA"/>
    <s v="M"/>
    <b v="0"/>
    <x v="2"/>
    <b v="0"/>
    <b v="0"/>
    <b v="0"/>
    <b v="1"/>
    <n v="0"/>
    <s v="CMM"/>
    <m/>
    <s v=""/>
    <s v="Plastic_CHP"/>
  </r>
  <r>
    <s v="CHP-INT-00001, Rev 1"/>
    <s v="RING FIX"/>
    <s v="RING FIXTURE FOR RETAINING RING LAPPING FIXTURE"/>
    <s v="RING FIXTURE FOR RETAINING RING LAPPING FIXTURE"/>
    <s v="MIHP"/>
    <s v="EA"/>
    <s v="M"/>
    <b v="0"/>
    <x v="2"/>
    <b v="0"/>
    <b v="0"/>
    <b v="0"/>
    <b v="1"/>
    <n v="0"/>
    <s v="RING"/>
    <m/>
    <s v="PIN"/>
    <s v="Plastic_CHP"/>
  </r>
  <r>
    <s v="CHP-INT-00002, Rev 1"/>
    <m/>
    <s v="SUPPORT PLATE FIXTURE FOR RETAINING RING LAPPING FIXTURE"/>
    <s v="SUPPORT PLATE FIXTURE FOR RETAINING RING LAPPING FIXTURE"/>
    <s v="MIHP"/>
    <s v="EA"/>
    <s v="M"/>
    <b v="0"/>
    <x v="2"/>
    <b v="0"/>
    <b v="0"/>
    <b v="0"/>
    <b v="1"/>
    <n v="0"/>
    <s v="SUPPORT"/>
    <m/>
    <s v="PIN"/>
    <s v="Plastic_CHP"/>
  </r>
  <r>
    <s v="CHP-INT-00003, Rev 06"/>
    <m/>
    <s v="BUSH, CELL HOLDER(SV).R&amp;D"/>
    <s v="BUSH, CELL HOLDER(SV).R&amp;D"/>
    <s v="MIHP"/>
    <s v="EA"/>
    <s v="M"/>
    <b v="0"/>
    <x v="2"/>
    <b v="0"/>
    <b v="1"/>
    <b v="0"/>
    <b v="1"/>
    <n v="4"/>
    <s v=" CELL HOLDER(SV).R&amp;D"/>
    <m/>
    <s v=""/>
    <s v="Plastic_CHP"/>
  </r>
  <r>
    <s v="CHP-INT-00003, Rev C"/>
    <m/>
    <s v="BUSH, CELL HOLDER(SV).R&amp;D"/>
    <s v="BUSH, CELL HOLDER(SV).R&amp;D"/>
    <s v="MIHP"/>
    <s v="EA"/>
    <s v="M"/>
    <b v="0"/>
    <x v="2"/>
    <b v="0"/>
    <b v="1"/>
    <b v="0"/>
    <b v="1"/>
    <n v="4"/>
    <s v=" CELL HOLDER(SV).R&amp;D"/>
    <m/>
    <s v=""/>
    <s v="Plastic_CHP"/>
  </r>
  <r>
    <s v="CHP-INT-00004, Rev 06"/>
    <s v="SCREW, C"/>
    <s v="SCREW, CEL HOLDER (SV)"/>
    <s v="SCREW, CEL HOLDER (SV)"/>
    <s v="MIHP"/>
    <s v="EA"/>
    <s v="M"/>
    <b v="0"/>
    <x v="2"/>
    <b v="0"/>
    <b v="1"/>
    <b v="0"/>
    <b v="1"/>
    <n v="5"/>
    <s v=" CEL HOLDER (SV)"/>
    <m/>
    <s v=""/>
    <s v="Plastic_CHP"/>
  </r>
  <r>
    <s v="CHP-INT-00004, Rev B"/>
    <m/>
    <s v="SCREW, CEL HOLDER (SV)"/>
    <s v="SCREW, CEL HOLDER (SV)"/>
    <s v="Sub"/>
    <s v="EA"/>
    <s v="M"/>
    <b v="0"/>
    <x v="2"/>
    <b v="0"/>
    <b v="1"/>
    <b v="0"/>
    <b v="1"/>
    <n v="5"/>
    <s v=" CEL HOLDER (SV)"/>
    <m/>
    <s v=""/>
    <s v="Plastic_CHP"/>
  </r>
  <r>
    <s v="CHP-INT-00005, Rev 06"/>
    <m/>
    <s v="BUSH, CEL HOLDER 1P3ORV"/>
    <s v="BUSH, CEL HOLDER 1P3ORV"/>
    <s v="MIHP"/>
    <s v="EA"/>
    <s v="M"/>
    <b v="0"/>
    <x v="2"/>
    <b v="0"/>
    <b v="1"/>
    <b v="0"/>
    <b v="1"/>
    <n v="4"/>
    <s v=" CEL HOLDER 1P3ORV"/>
    <m/>
    <s v=""/>
    <s v="Plastic_CHP"/>
  </r>
  <r>
    <s v="CHP-INT-00005, Rev D"/>
    <m/>
    <s v="BUSH, CEL HOLDER 1P3ORV"/>
    <s v="BUSH, CEL HOLDER 1P3ORV"/>
    <s v="MIHP"/>
    <s v="EA"/>
    <s v="M"/>
    <b v="0"/>
    <x v="2"/>
    <b v="0"/>
    <b v="1"/>
    <b v="0"/>
    <b v="1"/>
    <n v="4"/>
    <s v=" CEL HOLDER 1P3ORV"/>
    <m/>
    <s v=""/>
    <s v="Plastic_CHP"/>
  </r>
  <r>
    <s v="CHP-INT-00006, Rev 06"/>
    <s v="RING, CE"/>
    <s v="RING, CELL BUSH 1SCP.R&amp;D"/>
    <s v="RING, CELL BUSH 1SCP.R&amp;D"/>
    <s v="MIHP"/>
    <s v="EA"/>
    <s v="M"/>
    <b v="0"/>
    <x v="2"/>
    <b v="0"/>
    <b v="1"/>
    <b v="0"/>
    <b v="1"/>
    <n v="4"/>
    <s v=" CELL BUSH 1SCP.R&amp;D"/>
    <m/>
    <s v="RING"/>
    <s v="Plastic_CHP"/>
  </r>
  <r>
    <s v="CHP-INT-00006, Rev D"/>
    <m/>
    <s v="RING, CELL BUSH 1SCP.R&amp;D"/>
    <s v="RING, CELL BUSH 1SCP.R&amp;D"/>
    <s v="MIHP"/>
    <s v="EA"/>
    <s v="P"/>
    <b v="0"/>
    <x v="2"/>
    <b v="0"/>
    <b v="0"/>
    <b v="0"/>
    <b v="1"/>
    <n v="4"/>
    <s v=" CELL BUSH 1SCP.R&amp;D"/>
    <m/>
    <s v="RING"/>
    <s v="Plastic_CHP"/>
  </r>
  <r>
    <s v="CHP-INT-00007, Rev 08"/>
    <m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</r>
  <r>
    <s v="CHP-INT-00007, Rev 09"/>
    <s v="SCREW, O"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</r>
  <r>
    <s v="CHP-INT-00007, Rev E"/>
    <s v="SCREW, O"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</r>
  <r>
    <s v="CHP-INT-00008, Rev 1"/>
    <m/>
    <s v="Small Bellow, Pump Assy"/>
    <s v="Small Bellow, Pump Assy"/>
    <s v="Sub"/>
    <s v="EA"/>
    <s v="M"/>
    <b v="0"/>
    <x v="2"/>
    <b v="0"/>
    <b v="1"/>
    <b v="0"/>
    <b v="1"/>
    <n v="0"/>
    <s v="Small"/>
    <m/>
    <s v="ASSY"/>
    <s v="Plastic_CHP"/>
  </r>
  <r>
    <s v="CHP-INT-00009, Rev 1"/>
    <m/>
    <s v="Large Bellow Pump Assy"/>
    <s v="Large Bellow Pump Assy"/>
    <s v="Sub"/>
    <s v="EA"/>
    <s v="M"/>
    <b v="0"/>
    <x v="2"/>
    <b v="0"/>
    <b v="1"/>
    <b v="0"/>
    <b v="1"/>
    <n v="0"/>
    <s v="Large"/>
    <m/>
    <s v="ASSY"/>
    <s v="Plastic_CHP"/>
  </r>
  <r>
    <s v="CHP-INT-00010, Rev 1"/>
    <m/>
    <s v="Small Spring, Pump Assy"/>
    <s v="Small Spring, Pump Assy"/>
    <s v="Sub"/>
    <s v="EA"/>
    <s v="M"/>
    <b v="0"/>
    <x v="2"/>
    <b v="0"/>
    <b v="1"/>
    <b v="0"/>
    <b v="1"/>
    <n v="0"/>
    <s v="Small"/>
    <m/>
    <s v="ASSY"/>
    <s v="Plastic_CHP"/>
  </r>
  <r>
    <s v="CHP-INT-00011, Rev 1"/>
    <m/>
    <s v="Large Spring, Pump Assy"/>
    <s v="Large Spring, Pump Assy"/>
    <s v="Sub"/>
    <s v="EA"/>
    <s v="M"/>
    <b v="0"/>
    <x v="2"/>
    <b v="0"/>
    <b v="1"/>
    <b v="0"/>
    <b v="1"/>
    <n v="0"/>
    <s v="Large"/>
    <m/>
    <s v="ASSY"/>
    <s v="Plastic_CHP"/>
  </r>
  <r>
    <s v="CHP-INT-00012, Rev 1"/>
    <m/>
    <s v="SMALL CAP, PUMP ASSY"/>
    <s v="SMALL CAP, PUMP ASSY"/>
    <s v="MIHP"/>
    <s v="EA"/>
    <s v="M"/>
    <b v="0"/>
    <x v="2"/>
    <b v="0"/>
    <b v="1"/>
    <b v="0"/>
    <b v="1"/>
    <n v="9"/>
    <s v=" PUMP ASSY"/>
    <m/>
    <s v="ASSY"/>
    <s v="Plastic_CHP"/>
  </r>
  <r>
    <s v="CHP-INT-00012, Rev 2"/>
    <m/>
    <s v="SMALL CAP, PUMP ASSY"/>
    <s v="SMALL CAP, PUMP ASSY"/>
    <s v="MIHP"/>
    <s v="EA"/>
    <s v="M"/>
    <b v="0"/>
    <x v="2"/>
    <b v="0"/>
    <b v="1"/>
    <b v="0"/>
    <b v="1"/>
    <n v="9"/>
    <s v=" PUMP ASSY"/>
    <m/>
    <s v="ASSY"/>
    <s v="Plastic_CHP"/>
  </r>
  <r>
    <s v="CHP-INT-00013, Rev 1"/>
    <m/>
    <s v="LARGE CAP, PUMP ASSY"/>
    <s v="LARGE CAP, PUMP ASSY"/>
    <s v="MIHP"/>
    <s v="EA"/>
    <s v="M"/>
    <b v="0"/>
    <x v="2"/>
    <b v="0"/>
    <b v="1"/>
    <b v="0"/>
    <b v="1"/>
    <n v="9"/>
    <s v=" PUMP ASSY"/>
    <m/>
    <s v="ASSY"/>
    <s v="Plastic_CHP"/>
  </r>
  <r>
    <s v="CHP-INT-00013, Rev 2"/>
    <m/>
    <s v="LARGE CAP, PUMP ASSY"/>
    <s v="LARGE CAP, PUMP ASSY"/>
    <s v="MIHP"/>
    <s v="EA"/>
    <s v="M"/>
    <b v="0"/>
    <x v="2"/>
    <b v="0"/>
    <b v="0"/>
    <b v="0"/>
    <b v="1"/>
    <n v="9"/>
    <s v=" PUMP ASSY"/>
    <m/>
    <s v="ASSY"/>
    <s v="Plastic_CHP"/>
  </r>
  <r>
    <s v="CHP-INT-00014, Rev 1"/>
    <m/>
    <s v="SMALL SPRING HOLDER, PUMP ASSY"/>
    <s v="SMALL SPRING HOLDER, PUMP ASSY"/>
    <s v="MIHP"/>
    <s v="EA"/>
    <s v="M"/>
    <b v="0"/>
    <x v="2"/>
    <b v="0"/>
    <b v="1"/>
    <b v="0"/>
    <b v="1"/>
    <n v="0"/>
    <s v="SMALL"/>
    <m/>
    <s v="ASSY"/>
    <s v="Plastic_CHP"/>
  </r>
  <r>
    <s v="CHP-INT-00014, Rev 2"/>
    <s v="SMALL SP"/>
    <s v="SMALL SPRING HOLDER, PUMP ASSY"/>
    <s v="SMALL SPRING HOLDER, PUMP ASSY"/>
    <s v="MIHP"/>
    <s v="EA"/>
    <s v="M"/>
    <b v="0"/>
    <x v="2"/>
    <b v="0"/>
    <b v="0"/>
    <b v="0"/>
    <b v="1"/>
    <n v="0"/>
    <s v="SMALL"/>
    <m/>
    <s v="ASSY"/>
    <s v="Plastic_CHP"/>
  </r>
  <r>
    <s v="CHP-INT-00015, Rev 1"/>
    <m/>
    <s v="LARGE SPRING HOLDER PUMP ASSY"/>
    <s v="LARGE SPRING HOLDER PUMP ASSY"/>
    <s v="MIHP"/>
    <s v="EA"/>
    <s v="M"/>
    <b v="0"/>
    <x v="2"/>
    <b v="0"/>
    <b v="1"/>
    <b v="0"/>
    <b v="1"/>
    <n v="0"/>
    <s v="LARGE"/>
    <m/>
    <s v="ASSY"/>
    <s v="Plastic_CHP"/>
  </r>
  <r>
    <s v="CHP-INT-00015, Rev 2"/>
    <m/>
    <s v="LARGE SPRING HOLDER PUMP ASSY"/>
    <s v="LARGE SPRING HOLDER PUMP ASSY"/>
    <s v="MIHP"/>
    <s v="EA"/>
    <s v="P"/>
    <b v="0"/>
    <x v="2"/>
    <b v="0"/>
    <b v="1"/>
    <b v="0"/>
    <b v="1"/>
    <n v="0"/>
    <s v="LARGE"/>
    <m/>
    <s v="ASSY"/>
    <s v="Plastic_CHP"/>
  </r>
  <r>
    <s v="CHP-INT-00016, Rev 1"/>
    <m/>
    <s v="MIDDLE FLANGE,PUMP ASSY"/>
    <s v="MIDDLE FLANGE,PUMP ASSY"/>
    <s v="MIHP"/>
    <s v="EA"/>
    <s v="M"/>
    <b v="0"/>
    <x v="2"/>
    <b v="0"/>
    <b v="0"/>
    <b v="0"/>
    <b v="1"/>
    <n v="0"/>
    <s v="MIDDLE"/>
    <m/>
    <s v="ASSY"/>
    <s v="Plastic_CHP"/>
  </r>
  <r>
    <s v="CHP-INT-00016, Rev 2"/>
    <s v="MIDDLE F"/>
    <s v="MIDDLE FLANGE,PUMP ASSY"/>
    <s v="MIDDLE FLANGE,PUMP ASSY"/>
    <s v="MIHP"/>
    <s v="EA"/>
    <s v="M"/>
    <b v="0"/>
    <x v="2"/>
    <b v="0"/>
    <b v="0"/>
    <b v="0"/>
    <b v="1"/>
    <n v="0"/>
    <s v="MIDDLE"/>
    <m/>
    <s v="ASSY"/>
    <s v="Plastic_CHP"/>
  </r>
  <r>
    <s v="CHP-INT-00016, Rev 3"/>
    <s v="MIDDLE F"/>
    <s v="MIDDLE FLANGE,PUMP ASSYMIDDLE FLANGE,PUMP ASSY"/>
    <s v="MIDDLE FLANGE,PUMP ASSYMIDDLE FLANGE,PUMP ASSY"/>
    <s v="MIHP"/>
    <s v="EA"/>
    <s v="M"/>
    <b v="0"/>
    <x v="2"/>
    <b v="0"/>
    <b v="1"/>
    <b v="0"/>
    <b v="1"/>
    <n v="0"/>
    <s v="MIDDLE"/>
    <m/>
    <s v="ASSY"/>
    <s v="Plastic_CHP"/>
  </r>
  <r>
    <s v="CHP-INT-00016, Rev 4"/>
    <s v="MIDDLE F"/>
    <s v="MIDDLE FLANGE,PUMP ASSYMIDDLE FLANGE,PUMP ASSY"/>
    <s v="MIDDLE FLANGE,PUMP ASSYMIDDLE FLANGE,PUMP ASSY"/>
    <s v="MIHP"/>
    <s v="EA"/>
    <s v="M"/>
    <b v="0"/>
    <x v="2"/>
    <b v="0"/>
    <b v="0"/>
    <b v="0"/>
    <b v="1"/>
    <n v="0"/>
    <s v="MIDDLE"/>
    <m/>
    <s v="ASSY"/>
    <s v="Plastic_CHP"/>
  </r>
  <r>
    <s v="CHP-INT-00017, Rev 03"/>
    <s v="Bush, Ce"/>
    <s v="Bush, Cell Holder"/>
    <s v="Bush, Cell Holder"/>
    <s v="Sub"/>
    <s v="EA"/>
    <s v="M"/>
    <b v="0"/>
    <x v="2"/>
    <b v="0"/>
    <b v="1"/>
    <b v="0"/>
    <b v="1"/>
    <n v="4"/>
    <s v=" Cell Holder"/>
    <m/>
    <s v=""/>
    <s v="Plastic_CHP"/>
  </r>
  <r>
    <s v="CHP-INT-00017, Rev 04"/>
    <s v="Bush, Ce"/>
    <s v="Bush, Cell Holder"/>
    <s v="Bush, Cell Holder"/>
    <s v="Sub"/>
    <s v="EA"/>
    <s v="M"/>
    <b v="0"/>
    <x v="2"/>
    <b v="0"/>
    <b v="1"/>
    <b v="0"/>
    <b v="1"/>
    <n v="4"/>
    <s v=" Cell Holder"/>
    <m/>
    <s v=""/>
    <s v="Plastic_CHP"/>
  </r>
  <r>
    <s v="CHP-INT-00017, Rev 06"/>
    <m/>
    <s v="Bush, Cell Holder"/>
    <s v="Bush, Cell Holder"/>
    <s v="MIHP"/>
    <s v="EA"/>
    <s v="M"/>
    <b v="0"/>
    <x v="2"/>
    <b v="0"/>
    <b v="1"/>
    <b v="0"/>
    <b v="1"/>
    <n v="4"/>
    <s v=" Cell Holder"/>
    <m/>
    <s v=""/>
    <s v="Plastic_CHP"/>
  </r>
  <r>
    <s v="CHP-INT-00018, Rev 01"/>
    <m/>
    <s v="Chuck, Pin, Set/1278"/>
    <s v="Chuck, Pin, Set/1278"/>
    <s v="MIHP"/>
    <s v="EA"/>
    <s v="M"/>
    <b v="0"/>
    <x v="2"/>
    <b v="0"/>
    <b v="0"/>
    <b v="0"/>
    <b v="1"/>
    <n v="5"/>
    <s v=" Pin, Set/1278"/>
    <m/>
    <s v="PIN"/>
    <s v="Plastic_CHP"/>
  </r>
  <r>
    <s v="CHP-INT-00018, Rev 1"/>
    <m/>
    <s v="SCREW,CEL AL 500312050"/>
    <s v="SCREW,CEL AL 500312050"/>
    <s v="MIHP"/>
    <s v="EA"/>
    <s v="M"/>
    <b v="0"/>
    <x v="2"/>
    <b v="0"/>
    <b v="1"/>
    <b v="0"/>
    <b v="1"/>
    <n v="5"/>
    <s v="CEL AL 500312050"/>
    <m/>
    <s v=""/>
    <s v="Plastic_CHP"/>
  </r>
  <r>
    <s v="CHP-INT-00019, Rev 6"/>
    <m/>
    <s v="REVERSER,PIN,R,GUIDE,PCTFE Reverser"/>
    <s v="REVERSER,PIN,R,GUIDE,PCTFE Reverser"/>
    <s v="MIHP"/>
    <s v="EA"/>
    <s v="M"/>
    <b v="0"/>
    <x v="2"/>
    <b v="0"/>
    <b v="1"/>
    <b v="0"/>
    <b v="1"/>
    <n v="8"/>
    <s v="PIN,R,GUIDE,PCTFE Reverser"/>
    <m/>
    <s v="PIN"/>
    <s v="Plastic_CHP"/>
  </r>
  <r>
    <s v="CHP-INT-00020, Rev 4"/>
    <m/>
    <s v="REVERSER,PIN,L,GUIDE,PCTFE Reverser Pin"/>
    <s v="REVERSER,PIN,L,GUIDE,PCTFE Reverser Pin"/>
    <s v="MIHP"/>
    <s v="EA"/>
    <s v="M"/>
    <b v="0"/>
    <x v="2"/>
    <b v="0"/>
    <b v="1"/>
    <b v="0"/>
    <b v="1"/>
    <n v="8"/>
    <s v="PIN,L,GUIDE,PCTFE Reverser Pin"/>
    <m/>
    <s v="PIN"/>
    <s v="Plastic_CHP"/>
  </r>
  <r>
    <s v="CHP-INT-00020, Rev 6"/>
    <m/>
    <s v="REVERSER,PIN,L,GUIDE,PCTFE Reverser Pin"/>
    <s v="REVERSER,PIN,L,GUIDE,PCTFE Reverser Pin"/>
    <s v="MIHP"/>
    <s v="EA"/>
    <s v="M"/>
    <b v="0"/>
    <x v="2"/>
    <b v="0"/>
    <b v="1"/>
    <b v="0"/>
    <b v="1"/>
    <n v="8"/>
    <s v="PIN,L,GUIDE,PCTFE Reverser Pin"/>
    <m/>
    <s v="PIN"/>
    <s v="Plastic_CHP"/>
  </r>
  <r>
    <s v="CHP-INT-00021, Rev 11"/>
    <m/>
    <s v="500100647 Pin for Reversing Unit, Reverser Pin"/>
    <s v="500100647 Pin for Reversing Unit, Reverser Pin"/>
    <s v="MIHP"/>
    <s v="EA"/>
    <s v="M"/>
    <b v="0"/>
    <x v="2"/>
    <b v="0"/>
    <b v="1"/>
    <b v="0"/>
    <b v="1"/>
    <n v="0"/>
    <s v="500100647"/>
    <m/>
    <s v="PIN"/>
    <s v="Plastic_CHP"/>
  </r>
  <r>
    <s v="CHP-INT-00021, Rev 15"/>
    <m/>
    <s v="500100647 Pin for Reversing Unit, Reverser Pin"/>
    <s v="500100647 Pin for Reversing Unit, Reverser Pin"/>
    <s v="MIHP"/>
    <s v="EA"/>
    <s v="M"/>
    <b v="0"/>
    <x v="2"/>
    <b v="0"/>
    <b v="1"/>
    <b v="0"/>
    <b v="1"/>
    <n v="0"/>
    <s v="500100647"/>
    <m/>
    <s v="PIN"/>
    <s v="Plastic_CHP"/>
  </r>
  <r>
    <s v="CHP-INT-00022, Rev 1"/>
    <m/>
    <s v="Wafer Guide 500194569 (R)"/>
    <s v="Wafer Guide 500194569 (R)"/>
    <s v="MIHP"/>
    <s v="EA"/>
    <s v="M"/>
    <b v="0"/>
    <x v="2"/>
    <b v="0"/>
    <b v="0"/>
    <b v="0"/>
    <b v="1"/>
    <n v="0"/>
    <s v="Wafer"/>
    <m/>
    <s v="WAFER"/>
    <s v="Plastic_CHP"/>
  </r>
  <r>
    <s v="CHP-INT-00022, Rev 2"/>
    <s v="Wafer Gu"/>
    <s v="Wafer Guide 500194569 (R)"/>
    <s v="Wafer Guide 500194569 (R)"/>
    <m/>
    <s v="EA"/>
    <s v="M"/>
    <b v="0"/>
    <x v="2"/>
    <b v="0"/>
    <b v="1"/>
    <b v="0"/>
    <b v="1"/>
    <n v="0"/>
    <s v="Wafer"/>
    <m/>
    <s v="WAFER"/>
    <s v="Plastic_CHP"/>
  </r>
  <r>
    <s v="CHP-INT-00023, Rev 1"/>
    <m/>
    <s v="Wafer Guide 500194569, (L)"/>
    <s v="Wafer Guide 500194569, (L)"/>
    <s v="MIHP"/>
    <s v="EA"/>
    <s v="M"/>
    <b v="0"/>
    <x v="2"/>
    <b v="0"/>
    <b v="0"/>
    <b v="0"/>
    <b v="1"/>
    <n v="0"/>
    <s v="Wafer"/>
    <m/>
    <s v="WAFER"/>
    <s v="Plastic_CHP"/>
  </r>
  <r>
    <s v="CHP-INT-00023, Rev 2"/>
    <s v="Wafer Gu"/>
    <s v="Wafer Guide 500194569, (L)"/>
    <s v="Wafer Guide 500194569, (L)"/>
    <m/>
    <s v="EA"/>
    <s v="M"/>
    <b v="0"/>
    <x v="2"/>
    <b v="0"/>
    <b v="1"/>
    <b v="0"/>
    <b v="1"/>
    <n v="0"/>
    <s v="Wafer"/>
    <m/>
    <s v="WAFER"/>
    <s v="Plastic_CHP"/>
  </r>
  <r>
    <s v="CHP-INT-00026, Rev 1"/>
    <m/>
    <s v="500194569 CR WAFER CHUCKING GUIDE,50813-0106 Wafer Guide"/>
    <s v="500194569 CR WAFER CHUCKING GUIDE,50813-0106 Wafer Guide"/>
    <s v="MIHP"/>
    <s v="EA"/>
    <s v="M"/>
    <b v="0"/>
    <x v="2"/>
    <b v="0"/>
    <b v="0"/>
    <b v="0"/>
    <b v="1"/>
    <n v="0"/>
    <s v="500194569"/>
    <m/>
    <s v="WAFER"/>
    <s v="Plastic_CHP"/>
  </r>
  <r>
    <s v="CHP-INT-00027, Rev 1"/>
    <m/>
    <s v="500194570 item 1"/>
    <s v="500194570 item 1"/>
    <s v="MIHP"/>
    <s v="EA"/>
    <s v="M"/>
    <b v="0"/>
    <x v="2"/>
    <b v="0"/>
    <b v="1"/>
    <b v="0"/>
    <b v="1"/>
    <n v="0"/>
    <s v="500194570"/>
    <m/>
    <s v=""/>
    <s v="Plastic_CHP"/>
  </r>
  <r>
    <s v="CHP-INT-00029, Rev 1"/>
    <m/>
    <s v="500194570 Item 3"/>
    <s v="500194570 Item 3"/>
    <s v="MIHP"/>
    <s v="EA"/>
    <s v="M"/>
    <b v="0"/>
    <x v="2"/>
    <b v="0"/>
    <b v="0"/>
    <b v="0"/>
    <b v="1"/>
    <n v="0"/>
    <s v="500194570"/>
    <m/>
    <s v=""/>
    <s v="Plastic_CHP"/>
  </r>
  <r>
    <s v="CHP-INT-00030, Rev 02"/>
    <s v="CHP-INT-"/>
    <s v="ROLLER,PBI,HT,3.8MM,MODULAR,END,EFFEC Wafer Pads"/>
    <s v="ROLLER,PBI,HT,3.8MM,MODULAR,END,EFFEC Wafer Pads"/>
    <s v="MIHP"/>
    <s v="EA"/>
    <s v="M"/>
    <b v="0"/>
    <x v="2"/>
    <b v="0"/>
    <b v="1"/>
    <b v="0"/>
    <b v="1"/>
    <n v="6"/>
    <s v="PBI,HT,3.8MM,MODULAR,END,EFFEC Wafer Pads"/>
    <m/>
    <s v="WAFER"/>
    <s v="Plastic_CHP"/>
  </r>
  <r>
    <s v="CHP-INT-00030, Rev 08"/>
    <s v="ROLLER,P"/>
    <s v="ROLLER,PBI,HT,3.8MM,MODULAR,END, 5001564"/>
    <s v="ROLLER,PBI,HT,3.8MM,MODULAR,END, 5001564"/>
    <s v="MIHP"/>
    <s v="EA"/>
    <s v="M"/>
    <b v="0"/>
    <x v="2"/>
    <b v="0"/>
    <b v="1"/>
    <b v="0"/>
    <b v="1"/>
    <n v="6"/>
    <s v="PBI,HT,3.8MM,MODULAR,END, 5001564"/>
    <m/>
    <s v=""/>
    <s v="Plastic_CHP"/>
  </r>
  <r>
    <s v="CHP-INT-00031, Rev 01"/>
    <m/>
    <s v="MHU HAND GUIDE FRONT Hand Guide"/>
    <s v="MHU HAND GUIDE FRONT Hand Guide"/>
    <s v="MIHP"/>
    <s v="EA"/>
    <s v="M"/>
    <b v="0"/>
    <x v="2"/>
    <b v="0"/>
    <b v="0"/>
    <b v="0"/>
    <b v="1"/>
    <n v="0"/>
    <s v="MHU"/>
    <m/>
    <s v=""/>
    <s v="Plastic_CHP"/>
  </r>
  <r>
    <s v="CHP-INT-00031, Rev 02"/>
    <s v="MHU HAND"/>
    <s v="MHU HAND GUIDE FRONT Hand Guide"/>
    <s v="MHU HAND GUIDE FRONT Hand Guide"/>
    <s v="MIHP"/>
    <s v="EA"/>
    <s v="M"/>
    <b v="0"/>
    <x v="2"/>
    <b v="0"/>
    <b v="1"/>
    <b v="0"/>
    <b v="1"/>
    <n v="0"/>
    <s v="MHU"/>
    <m/>
    <s v=""/>
    <s v="Plastic_CHP"/>
  </r>
  <r>
    <s v="CHP-INT-00032, Rev 01"/>
    <m/>
    <s v="92540 MHU HAND GUIDE REAR Hand Guide"/>
    <s v="92540 MHU HAND GUIDE REAR Hand Guide"/>
    <s v="MIHP"/>
    <s v="EA"/>
    <s v="M"/>
    <b v="0"/>
    <x v="2"/>
    <b v="0"/>
    <b v="1"/>
    <b v="0"/>
    <b v="1"/>
    <n v="0"/>
    <s v="92540"/>
    <m/>
    <s v=""/>
    <s v="Plastic_CHP"/>
  </r>
  <r>
    <s v="CHP-INT-00033, Rev 01"/>
    <m/>
    <s v="PAD,PBI,FRONT,LEFT,HT,3.8MM,MEE,300M Wafer Pads"/>
    <s v="PAD,PBI,FRONT,LEFT,HT,3.8MM,MEE,300M Wafer Pads"/>
    <s v="MIHP"/>
    <s v="EA"/>
    <s v="M"/>
    <b v="0"/>
    <x v="2"/>
    <b v="0"/>
    <b v="0"/>
    <b v="0"/>
    <b v="1"/>
    <n v="3"/>
    <s v="PBI,FRONT,LEFT,HT,3.8MM,MEE,300M Wafer Pads"/>
    <m/>
    <s v="WAFER"/>
    <s v="Plastic_CHP"/>
  </r>
  <r>
    <s v="CHP-INT-00033, Rev 02"/>
    <s v="PAD,PBI,"/>
    <s v="PAD,PBI,FRONT,LEFT,HT,3.8MM,M"/>
    <s v="PAD,PBI,FRONT,LEFT,HT,3.8MM,M"/>
    <s v="MIHP"/>
    <s v="EA"/>
    <s v="M"/>
    <b v="0"/>
    <x v="2"/>
    <b v="0"/>
    <b v="1"/>
    <b v="0"/>
    <b v="1"/>
    <n v="3"/>
    <s v="PBI,FRONT,LEFT,HT,3.8MM,M"/>
    <m/>
    <s v=""/>
    <s v="Plastic_CHP"/>
  </r>
  <r>
    <s v="CHP-INT-00033, Rev 04"/>
    <s v="PAD, PBI"/>
    <s v="PAD, PBI, FRONT LEFT, HT 3.8MM MEE, 300MM"/>
    <s v="PAD, PBI, FRONT LEFT, HT 3.8MM MEE, 300MM"/>
    <m/>
    <s v="EA"/>
    <s v="M"/>
    <b v="0"/>
    <x v="2"/>
    <b v="0"/>
    <b v="1"/>
    <b v="0"/>
    <b v="1"/>
    <n v="3"/>
    <s v=" PBI, FRONT LEFT, HT 3.8MM MEE, 300MM"/>
    <m/>
    <s v=""/>
    <s v="Plastic_CHP"/>
  </r>
  <r>
    <s v="CHP-INT-00033, Rev 05"/>
    <m/>
    <s v="PAD, PBI, FRONT LEFT, HT 3.8MM MEE, 300MM"/>
    <s v="PAD, PBI, FRONT LEFT, HT 3.8MM MEE, 300MM"/>
    <s v="MIHP"/>
    <s v="EA"/>
    <s v="M"/>
    <b v="0"/>
    <x v="2"/>
    <b v="0"/>
    <b v="1"/>
    <b v="0"/>
    <b v="1"/>
    <n v="3"/>
    <s v=" PBI, FRONT LEFT, HT 3.8MM MEE, 300MM"/>
    <m/>
    <s v=""/>
    <s v="Plastic_CHP"/>
  </r>
  <r>
    <s v="CHP-INT-00034, Rev 03"/>
    <s v="PAD,PBI,"/>
    <s v="PAD,PBI,FRONT,RIGHT,HT,3.8MM,PAD,PBI,FRONT,RIGHT,HT,3.8MM,PAD,PBI,FRONT,RIGHT,HT,3.8MM,PAD,PBI,FRONT,RIGHT,HT,3.8MM,"/>
    <s v="PAD,PBI,FRONT,RIGHT,HT,3.8MM,PAD,PBI,FRONT,RIGHT,HT,3.8MM,PAD,PBI,FRONT,RIGHT,HT,3.8MM,PAD,PBI,FRONT,RIGHT,HT,3.8MM,"/>
    <s v="MIHP"/>
    <s v="EA"/>
    <s v="M"/>
    <b v="0"/>
    <x v="2"/>
    <b v="0"/>
    <b v="1"/>
    <b v="0"/>
    <b v="1"/>
    <n v="3"/>
    <s v="PBI,FRONT,RIGHT,HT,3.8MM,PAD,PBI,FRONT,RIGHT,HT,3.8MM,PAD,PBI,FRONT,RIGHT,HT,3.8MM,PAD,PBI,FRONT,RIGHT,HT,3.8MM,"/>
    <m/>
    <s v=""/>
    <s v="Plastic_CHP"/>
  </r>
  <r>
    <s v="CHP-INT-00034, Rev 04"/>
    <s v="PAD, PBI"/>
    <s v="PAD, PBI, FRONT LEFT, HT 3.8MM MEE, 300MM"/>
    <s v="PAD, PBI, FRONT LEFT, HT 3.8MM MEE, 300MM"/>
    <m/>
    <s v="EA"/>
    <s v="M"/>
    <b v="0"/>
    <x v="2"/>
    <b v="0"/>
    <b v="1"/>
    <b v="0"/>
    <b v="1"/>
    <n v="3"/>
    <s v=" PBI, FRONT LEFT, HT 3.8MM MEE, 300MM"/>
    <m/>
    <s v=""/>
    <s v="Plastic_CHP"/>
  </r>
  <r>
    <s v="CHP-INT-00034, Rev 05"/>
    <m/>
    <s v="PAD, PBI, FRONT LEFT, HT 3.8MM MEE, 300MM"/>
    <s v="PAD, PBI, FRONT LEFT, HT 3.8MM MEE, 300MM"/>
    <s v="MIHP"/>
    <s v="EA"/>
    <s v="M"/>
    <b v="0"/>
    <x v="2"/>
    <b v="0"/>
    <b v="1"/>
    <b v="0"/>
    <b v="1"/>
    <n v="3"/>
    <s v=" PBI, FRONT LEFT, HT 3.8MM MEE, 300MM"/>
    <m/>
    <s v=""/>
    <s v="Plastic_CHP"/>
  </r>
  <r>
    <s v="CHP-INT-00035, Rev 03"/>
    <m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</r>
  <r>
    <s v="CHP-INT-00035, Rev 04"/>
    <m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</r>
  <r>
    <s v="CHP-INT-00035, Rev 05"/>
    <s v="PAD,PBI,"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</r>
  <r>
    <s v="CHP-INT-00037, Rev 1"/>
    <m/>
    <s v="500194570-IR PLUNGER GUIDE,50813-0133 Guide"/>
    <s v="500194570-IR PLUNGER GUIDE,50813-0133 Guide"/>
    <s v="MIHP"/>
    <s v="EA"/>
    <s v="M"/>
    <b v="0"/>
    <x v="2"/>
    <b v="0"/>
    <b v="0"/>
    <b v="0"/>
    <b v="1"/>
    <n v="0"/>
    <s v="500194570-IR"/>
    <m/>
    <s v="PL"/>
    <s v="Plastic_CHP"/>
  </r>
  <r>
    <s v="CHP-INT-00037, Rev 2"/>
    <m/>
    <s v="500194570-IR Plunger Guide, 50813-0133 Guide"/>
    <s v="500194570-IR Plunger Guide, 50813-0133 Guide"/>
    <s v="MIHP"/>
    <s v="EA"/>
    <s v="M"/>
    <b v="0"/>
    <x v="2"/>
    <b v="0"/>
    <b v="0"/>
    <b v="0"/>
    <b v="1"/>
    <n v="0"/>
    <s v="500194570-IR"/>
    <m/>
    <s v="PL"/>
    <s v="Plastic_CHP"/>
  </r>
  <r>
    <s v="CHP-INT-00038, Rev 02"/>
    <n v="50019457"/>
    <s v="500194572 Wide MHU Tab"/>
    <s v="500194572 Wide MHU Tab"/>
    <s v="MIHP"/>
    <s v="EA"/>
    <s v="M"/>
    <b v="0"/>
    <x v="2"/>
    <b v="0"/>
    <b v="0"/>
    <b v="0"/>
    <b v="1"/>
    <n v="0"/>
    <s v="500194572"/>
    <m/>
    <s v=""/>
    <s v="Plastic_CHP"/>
  </r>
  <r>
    <s v="CHP-INT-00038, Rev 04"/>
    <n v="50019457"/>
    <s v="500194572 Wide MHU Tab"/>
    <s v="500194572 Wide MHU Tab"/>
    <s v="MIHP"/>
    <s v="EA"/>
    <s v="M"/>
    <b v="0"/>
    <x v="2"/>
    <b v="0"/>
    <b v="1"/>
    <b v="0"/>
    <b v="1"/>
    <n v="0"/>
    <s v="500194572"/>
    <m/>
    <s v=""/>
    <s v="Plastic_CHP"/>
  </r>
  <r>
    <s v="CHP-INT-00039, Rev 1"/>
    <m/>
    <s v="500194572 KIT"/>
    <s v="500194572 KIT"/>
    <s v="MIHP"/>
    <s v="EA"/>
    <s v="M"/>
    <b v="0"/>
    <x v="2"/>
    <b v="0"/>
    <b v="0"/>
    <b v="0"/>
    <b v="1"/>
    <n v="0"/>
    <s v="500194572"/>
    <m/>
    <s v=""/>
    <s v="Plastic_CHP"/>
  </r>
  <r>
    <s v="CHP-INT-0004, Rev 04"/>
    <m/>
    <s v="PEEK-Bush, Cell Holder (SV)"/>
    <s v="PEEK-Bush, Cell Holder (SV)"/>
    <s v="MIHP"/>
    <s v="EA"/>
    <s v="M"/>
    <b v="0"/>
    <x v="2"/>
    <b v="0"/>
    <b v="1"/>
    <b v="0"/>
    <b v="1"/>
    <n v="9"/>
    <s v=" Cell Holder (SV)"/>
    <m/>
    <s v=""/>
    <s v="Plastic_CHP"/>
  </r>
  <r>
    <s v="CHP-INT-0004, Rev 05"/>
    <s v="PEEK-Bus"/>
    <s v="PEEK-Bush, Cell Holder (SV)"/>
    <s v="PEEK-Bush, Cell Holder (SV)"/>
    <m/>
    <s v="EA"/>
    <s v="M"/>
    <b v="0"/>
    <x v="3"/>
    <b v="0"/>
    <b v="0"/>
    <b v="0"/>
    <b v="1"/>
    <n v="9"/>
    <s v=" Cell Holder (SV)"/>
    <m/>
    <s v=""/>
    <s v="Miscellaneous_CHP"/>
  </r>
  <r>
    <s v="CHP-INT-00041, Rev 03"/>
    <n v="50029731"/>
    <s v="500297314 Wafer Guide (R)"/>
    <s v="500297314 Wafer Guide (R)"/>
    <s v="MIHP"/>
    <s v="EA"/>
    <s v="M"/>
    <b v="0"/>
    <x v="2"/>
    <b v="0"/>
    <b v="0"/>
    <b v="0"/>
    <b v="1"/>
    <n v="0"/>
    <s v="500297314"/>
    <m/>
    <s v="WAFER"/>
    <s v="Plastic_CHP"/>
  </r>
  <r>
    <s v="CHP-INT-00041, Rev 04"/>
    <n v="50019456"/>
    <s v="500194569 MHU Pusher (R)"/>
    <s v="500194569 MHU Pusher (R)"/>
    <s v="MIHP"/>
    <s v="EA"/>
    <s v="M"/>
    <b v="0"/>
    <x v="2"/>
    <b v="0"/>
    <b v="1"/>
    <b v="0"/>
    <b v="1"/>
    <n v="0"/>
    <s v="500194569"/>
    <m/>
    <s v=""/>
    <s v="Plastic_CHP"/>
  </r>
  <r>
    <s v="CHP-INT-00041, Rev 1"/>
    <m/>
    <s v="500194569 MHU Pusher (R)"/>
    <s v="500194569 MHU Pusher (R)"/>
    <s v="MIHP"/>
    <s v="EA"/>
    <s v="M"/>
    <b v="0"/>
    <x v="2"/>
    <b v="0"/>
    <b v="1"/>
    <b v="0"/>
    <b v="1"/>
    <n v="0"/>
    <s v="500194569"/>
    <m/>
    <s v=""/>
    <s v="Plastic_CHP"/>
  </r>
  <r>
    <s v="CHP-INT-00042, Rev 02"/>
    <n v="50019456"/>
    <s v="500297314 WAFER GUIDE (L)"/>
    <s v="500297314 WAFER GUIDE (L)"/>
    <s v="MIHP"/>
    <s v="EA"/>
    <s v="M"/>
    <b v="0"/>
    <x v="2"/>
    <b v="0"/>
    <b v="0"/>
    <b v="0"/>
    <b v="1"/>
    <n v="0"/>
    <s v="500297314"/>
    <m/>
    <s v="WAFER"/>
    <s v="Plastic_CHP"/>
  </r>
  <r>
    <s v="CHP-INT-00042, Rev 04"/>
    <n v="50029731"/>
    <s v="500297314 WAFER GUIDE (L)"/>
    <s v="500297314 WAFER GUIDE (L)"/>
    <s v="MIHP"/>
    <s v="EA"/>
    <s v="M"/>
    <b v="0"/>
    <x v="2"/>
    <b v="0"/>
    <b v="1"/>
    <b v="0"/>
    <b v="1"/>
    <n v="0"/>
    <s v="500297314"/>
    <m/>
    <s v="WAFER"/>
    <s v="Plastic_CHP"/>
  </r>
  <r>
    <s v="CHP-INT-00042, Rev 1"/>
    <m/>
    <s v="500194569 MHU PUSHER (L)"/>
    <s v="500194569 MHU PUSHER (L)"/>
    <s v="MIHP"/>
    <s v="EA"/>
    <s v="M"/>
    <b v="0"/>
    <x v="2"/>
    <b v="0"/>
    <b v="1"/>
    <b v="0"/>
    <b v="1"/>
    <n v="0"/>
    <s v="500194569"/>
    <m/>
    <s v=""/>
    <s v="Plastic_CHP"/>
  </r>
  <r>
    <s v="CHP-INT-00044, Rev 1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P"/>
  </r>
  <r>
    <s v="CHP-INT-00045, Rev 01"/>
    <m/>
    <s v="Round Cap"/>
    <s v="Round Cap"/>
    <s v="MIHP"/>
    <s v="EA"/>
    <s v="M"/>
    <b v="0"/>
    <x v="2"/>
    <b v="0"/>
    <b v="1"/>
    <b v="0"/>
    <b v="1"/>
    <n v="0"/>
    <s v="Round"/>
    <m/>
    <s v=""/>
    <s v="Plastic_CHP"/>
  </r>
  <r>
    <s v="CHP-INT-00046, Rev 01"/>
    <m/>
    <s v="Round Cap"/>
    <s v="Round Cap"/>
    <s v="MIHP"/>
    <s v="EA"/>
    <s v="M"/>
    <b v="0"/>
    <x v="2"/>
    <b v="0"/>
    <b v="1"/>
    <b v="0"/>
    <b v="1"/>
    <n v="0"/>
    <s v="Round"/>
    <m/>
    <s v=""/>
    <s v="Plastic_CHP"/>
  </r>
  <r>
    <s v="CHP-INT-00047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47, Rev 02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47, Rev 03"/>
    <s v="Flat Tab"/>
    <s v="Flat Tab with Hole"/>
    <s v="Flat Tab with Hole"/>
    <s v="MIHP"/>
    <s v="EA"/>
    <s v="M"/>
    <b v="0"/>
    <x v="2"/>
    <b v="0"/>
    <b v="0"/>
    <b v="0"/>
    <b v="1"/>
    <n v="0"/>
    <s v="Flat"/>
    <m/>
    <s v=""/>
    <s v="Plastic_CHP"/>
  </r>
  <r>
    <s v="CHP-INT-00048 Rev 03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48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48, Rev 02"/>
    <s v="Flat Tab"/>
    <s v="Flat Tab with Hole"/>
    <s v="Flat Tab with Hole"/>
    <m/>
    <s v="EA"/>
    <s v="M"/>
    <b v="0"/>
    <x v="3"/>
    <b v="0"/>
    <b v="1"/>
    <b v="0"/>
    <b v="1"/>
    <n v="0"/>
    <s v="Flat"/>
    <m/>
    <s v=""/>
    <s v="Miscellaneous_CHP"/>
  </r>
  <r>
    <s v="CHP-INT-00049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49, Rev 02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</r>
  <r>
    <s v="CHP-INT-00050, Rev 04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</r>
  <r>
    <s v="CHP-INT-00051, Rev 03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</r>
  <r>
    <s v="CHP-INT-00051, Rev 04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</r>
  <r>
    <s v="CHP-INT-00052, Rev 03"/>
    <s v="Threaded"/>
    <s v="Threaded Guide Shaft"/>
    <s v="Threaded Guide Shaft"/>
    <s v="MIHP"/>
    <s v="EA"/>
    <s v="M"/>
    <b v="0"/>
    <x v="2"/>
    <b v="0"/>
    <b v="0"/>
    <b v="0"/>
    <b v="1"/>
    <n v="0"/>
    <s v="Threaded"/>
    <m/>
    <s v="SHAFT"/>
    <s v="Plastic_CHP"/>
  </r>
  <r>
    <s v="CHP-INT-00054, Rev 01"/>
    <m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</r>
  <r>
    <s v="CHP-INT-00054, Rev 07"/>
    <s v="Threaded"/>
    <s v="Threaded Guide Shaft W/ Tab"/>
    <s v="Threaded Guide Shaft W/ Tab"/>
    <m/>
    <s v="EA"/>
    <s v="M"/>
    <b v="0"/>
    <x v="2"/>
    <b v="0"/>
    <b v="1"/>
    <b v="0"/>
    <b v="1"/>
    <n v="0"/>
    <s v="Threaded"/>
    <m/>
    <s v="SHAFT"/>
    <s v="Plastic_CHP"/>
  </r>
  <r>
    <s v="CHP-INT-00055, Rev 04"/>
    <m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</r>
  <r>
    <s v="CHP-INT-00055, Rev 06"/>
    <s v="Threaded"/>
    <s v="Threaded Guide Shaft W/ Tab"/>
    <s v="Threaded Guide Shaft W/ Tab"/>
    <s v="MIHP"/>
    <s v="EA"/>
    <s v="M"/>
    <b v="0"/>
    <x v="2"/>
    <b v="0"/>
    <b v="0"/>
    <b v="0"/>
    <b v="1"/>
    <n v="0"/>
    <s v="Threaded"/>
    <m/>
    <s v="SHAFT"/>
    <s v="Plastic_CHP"/>
  </r>
  <r>
    <s v="CHP-INT-00055, Rev 07"/>
    <s v="Threaded"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</r>
  <r>
    <s v="CHP-INT-00056, Rev 09"/>
    <m/>
    <s v="HOLDER LIFT PIN 300MM, ULTIMA-X - 500132668"/>
    <s v="HOLDER LIFT PIN 300MM, ULTIMA-X - 500132668"/>
    <s v="MIHP"/>
    <s v="EA"/>
    <s v="M"/>
    <b v="0"/>
    <x v="2"/>
    <b v="0"/>
    <b v="1"/>
    <b v="0"/>
    <b v="1"/>
    <n v="0"/>
    <s v="HOLDER"/>
    <m/>
    <s v="PIN"/>
    <s v="Plastic_CHP"/>
  </r>
  <r>
    <s v="CHP-INT-00056, Rev 10"/>
    <s v="HOLDER L"/>
    <s v="HOLDER LIFT PIN 300MM, ULTIMA-X - 500132668"/>
    <s v="HOLDER LIFT PIN 300MM, ULTIMA-X - 500132668"/>
    <s v="MIHP"/>
    <s v="EA"/>
    <s v="M"/>
    <b v="0"/>
    <x v="2"/>
    <b v="0"/>
    <b v="1"/>
    <b v="0"/>
    <b v="1"/>
    <n v="0"/>
    <s v="HOLDER"/>
    <m/>
    <s v="PIN"/>
    <s v="Plastic_CHP"/>
  </r>
  <r>
    <s v="CHP-INT-00057, Rev 03"/>
    <n v="50027371"/>
    <n v="500273716"/>
    <n v="500273716"/>
    <s v="MIHP"/>
    <s v="EA"/>
    <s v="M"/>
    <b v="0"/>
    <x v="2"/>
    <b v="0"/>
    <b v="1"/>
    <b v="0"/>
    <b v="1"/>
    <n v="0"/>
    <e v="#VALUE!"/>
    <m/>
    <s v=""/>
    <s v="Plastic_CHP"/>
  </r>
  <r>
    <s v="CHP-INT-00057, Rev 04"/>
    <m/>
    <n v="500273716"/>
    <n v="500273716"/>
    <s v="spbo"/>
    <s v="EA"/>
    <s v="M"/>
    <b v="0"/>
    <x v="2"/>
    <b v="0"/>
    <b v="0"/>
    <b v="0"/>
    <b v="1"/>
    <n v="0"/>
    <e v="#VALUE!"/>
    <m/>
    <s v=""/>
    <s v="Plastic_CHP"/>
  </r>
  <r>
    <s v="CHP-INT-00057, Rev 05"/>
    <n v="50027371"/>
    <n v="500273716"/>
    <n v="500273716"/>
    <s v="smbo"/>
    <s v="EA"/>
    <s v="M"/>
    <b v="0"/>
    <x v="2"/>
    <b v="0"/>
    <b v="0"/>
    <b v="0"/>
    <b v="1"/>
    <n v="0"/>
    <e v="#VALUE!"/>
    <m/>
    <s v=""/>
    <s v="Plastic_CHP"/>
  </r>
  <r>
    <s v="CHP-INT-00057, Rev 2"/>
    <m/>
    <n v="500273716"/>
    <n v="500273716"/>
    <s v="MIHP"/>
    <s v="EA"/>
    <s v="M"/>
    <b v="0"/>
    <x v="2"/>
    <b v="0"/>
    <b v="1"/>
    <b v="0"/>
    <b v="1"/>
    <n v="0"/>
    <e v="#VALUE!"/>
    <m/>
    <s v=""/>
    <s v="Plastic_CHP"/>
  </r>
  <r>
    <s v="CHP-INT-00059, Rev 01"/>
    <m/>
    <s v="PRT, IHU, KIT 500316239"/>
    <s v="PRT, IHU, KIT 500316239"/>
    <s v="MIHP"/>
    <s v="EA"/>
    <s v="M"/>
    <b v="0"/>
    <x v="2"/>
    <b v="0"/>
    <b v="0"/>
    <b v="0"/>
    <b v="1"/>
    <n v="3"/>
    <s v=" IHU, KIT 500316239"/>
    <m/>
    <s v=""/>
    <s v="Plastic_CHP"/>
  </r>
  <r>
    <s v="CHP-INT-00059, Rev 02"/>
    <m/>
    <s v="PRT, IHU, KIT 500316239"/>
    <s v="PRT, IHU, KIT 500316239"/>
    <s v="MIHP"/>
    <s v="EA"/>
    <s v="M"/>
    <b v="0"/>
    <x v="2"/>
    <b v="0"/>
    <b v="0"/>
    <b v="0"/>
    <b v="1"/>
    <n v="3"/>
    <s v=" IHU, KIT 500316239"/>
    <m/>
    <s v=""/>
    <s v="Plastic_CHP"/>
  </r>
  <r>
    <s v="CHP-INT-00060, Rev 01"/>
    <m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</r>
  <r>
    <s v="CHP-INT-00060, Rev 02"/>
    <s v="PRT, IHU"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</r>
  <r>
    <s v="CHP-INT-00060, Rev 04"/>
    <s v="PRT, IHU"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</r>
  <r>
    <s v="CHP-INT-00060, Rev 05"/>
    <s v="PRT, IHU"/>
    <s v="PRT, IHU, KIT 500316239S"/>
    <s v="PRT, IHU, KIT 500316239S"/>
    <s v="MIHP"/>
    <s v="EA"/>
    <s v="M"/>
    <b v="0"/>
    <x v="2"/>
    <b v="0"/>
    <b v="0"/>
    <b v="0"/>
    <b v="1"/>
    <n v="3"/>
    <s v=" IHU, KIT 500316239S"/>
    <m/>
    <s v=""/>
    <s v="Plastic_CHP"/>
  </r>
  <r>
    <s v="CHP-INT-00061, Rev 01"/>
    <m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</r>
  <r>
    <s v="CHP-INT-00061, Rev 02"/>
    <s v="PRT, IHU"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</r>
  <r>
    <s v="CHP-INT-00061, Rev 03"/>
    <s v="PRT, IHU"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</r>
  <r>
    <s v="CHP-INT-00062, Rev 01"/>
    <m/>
    <s v="IR Wafer Guide (Outer) 500194567"/>
    <s v="IR Wafer Guide (Outer) 500194567"/>
    <s v="MIHP"/>
    <s v="EA"/>
    <s v="M"/>
    <b v="0"/>
    <x v="2"/>
    <b v="0"/>
    <b v="0"/>
    <b v="0"/>
    <b v="1"/>
    <n v="0"/>
    <s v="IR"/>
    <m/>
    <s v="WAFER"/>
    <s v="Plastic_CHP"/>
  </r>
  <r>
    <s v="CHP-INT-00062, Rev 02"/>
    <s v="IR Wafer"/>
    <s v="IR Wafer Guide (Outer) 500194567"/>
    <s v="IR Wafer Guide (Outer) 500194567"/>
    <s v="MIHP"/>
    <s v="EA"/>
    <s v="M"/>
    <b v="0"/>
    <x v="2"/>
    <b v="0"/>
    <b v="0"/>
    <b v="0"/>
    <b v="1"/>
    <n v="0"/>
    <s v="IR"/>
    <m/>
    <s v="WAFER"/>
    <s v="Plastic_CHP"/>
  </r>
  <r>
    <s v="CHP-INT-00063, Rev 01"/>
    <m/>
    <s v="IR Wafer Guide (Outer) 500194567S"/>
    <s v="IR Wafer Guide (Outer) 500194567S"/>
    <s v="MIHP"/>
    <s v="EA"/>
    <s v="M"/>
    <b v="0"/>
    <x v="2"/>
    <b v="0"/>
    <b v="1"/>
    <b v="0"/>
    <b v="1"/>
    <n v="0"/>
    <s v="IR"/>
    <m/>
    <s v="WAFER"/>
    <s v="Plastic_CHP"/>
  </r>
  <r>
    <s v="CHP-INT-00063, Rev 02"/>
    <s v="IR Wafer"/>
    <s v="IR Wafer Guide (Outer) 500194567S"/>
    <s v="IR Wafer Guide (Outer) 500194567S"/>
    <s v="MIHP"/>
    <s v="EA"/>
    <s v="M"/>
    <b v="0"/>
    <x v="2"/>
    <b v="0"/>
    <b v="1"/>
    <b v="0"/>
    <b v="1"/>
    <n v="0"/>
    <s v="IR"/>
    <m/>
    <s v="WAFER"/>
    <s v="Plastic_CHP"/>
  </r>
  <r>
    <s v="CHP-INT-00063, Rev 03"/>
    <s v="IR Wafer"/>
    <s v="IR Wafer Guide (Outer) 500194567S"/>
    <s v="IR Wafer Guide (Outer) 500194567S"/>
    <s v="MIHP"/>
    <s v="EA"/>
    <s v="M"/>
    <b v="0"/>
    <x v="2"/>
    <b v="0"/>
    <b v="0"/>
    <b v="0"/>
    <b v="1"/>
    <n v="0"/>
    <s v="IR"/>
    <m/>
    <s v="WAFER"/>
    <s v="Plastic_CHP"/>
  </r>
  <r>
    <s v="CHP-INT-00064, Rev 01"/>
    <m/>
    <s v="IR Wafer Guide (Outer) 500194567L"/>
    <s v="IR Wafer Guide (Outer) 500194567L"/>
    <s v="MIHP"/>
    <s v="EA"/>
    <s v="M"/>
    <b v="0"/>
    <x v="2"/>
    <b v="0"/>
    <b v="1"/>
    <b v="0"/>
    <b v="1"/>
    <n v="0"/>
    <s v="IR"/>
    <m/>
    <s v="WAFER"/>
    <s v="Plastic_CHP"/>
  </r>
  <r>
    <s v="CHP-INT-00064, Rev 02"/>
    <s v="IR Wafer"/>
    <s v="IR Wafer Guide (Outer) 500194567L"/>
    <s v="IR Wafer Guide (Outer) 500194567L"/>
    <s v="MIHP"/>
    <s v="EA"/>
    <s v="M"/>
    <b v="0"/>
    <x v="2"/>
    <b v="0"/>
    <b v="1"/>
    <b v="0"/>
    <b v="1"/>
    <n v="0"/>
    <s v="IR"/>
    <m/>
    <s v="WAFER"/>
    <s v="Plastic_CHP"/>
  </r>
  <r>
    <s v="CHP-INT-00065, Rev 01"/>
    <m/>
    <s v="IR Wafer Guide (Inner) 500194568"/>
    <s v="IR Wafer Guide (Inner) 500194568"/>
    <s v="MIHP"/>
    <s v="EA"/>
    <s v="M"/>
    <b v="0"/>
    <x v="2"/>
    <b v="0"/>
    <b v="0"/>
    <b v="0"/>
    <b v="1"/>
    <n v="0"/>
    <s v="IR"/>
    <m/>
    <s v="WAFER"/>
    <s v="Plastic_CHP"/>
  </r>
  <r>
    <s v="CHP-INT-00065, Rev 02"/>
    <m/>
    <s v="IR Wafer Guide (Inner) 500194568"/>
    <s v="IR Wafer Guide (Inner) 500194568"/>
    <s v="MIHP"/>
    <s v="EA"/>
    <s v="M"/>
    <b v="0"/>
    <x v="2"/>
    <b v="0"/>
    <b v="0"/>
    <b v="0"/>
    <b v="1"/>
    <n v="0"/>
    <s v="IR"/>
    <m/>
    <s v="WAFER"/>
    <s v="Plastic_CHP"/>
  </r>
  <r>
    <s v="CHP-INT-00066, Rev 01"/>
    <m/>
    <s v="IR Wafer Guide 500194568S"/>
    <s v="IR Wafer Guide 500194568S"/>
    <s v="MIHP"/>
    <s v="EA"/>
    <s v="M"/>
    <b v="0"/>
    <x v="2"/>
    <b v="0"/>
    <b v="1"/>
    <b v="0"/>
    <b v="1"/>
    <n v="0"/>
    <s v="IR"/>
    <m/>
    <s v="WAFER"/>
    <s v="Plastic_CHP"/>
  </r>
  <r>
    <s v="CHP-INT-00066, Rev 02"/>
    <s v="IR Wafer"/>
    <s v="IR Wafer Guide 500194568SIR Wafer Guide 500194568S"/>
    <s v="IR Wafer Guide 500194568SIR Wafer Guide 500194568S"/>
    <s v="MIHP"/>
    <s v="EA"/>
    <s v="M"/>
    <b v="0"/>
    <x v="2"/>
    <b v="0"/>
    <b v="1"/>
    <b v="0"/>
    <b v="1"/>
    <n v="0"/>
    <s v="IR"/>
    <m/>
    <s v="WAFER"/>
    <s v="Plastic_CHP"/>
  </r>
  <r>
    <s v="CHP-INT-00067, Rev 01"/>
    <m/>
    <s v="IR Wafer Guide (Inner) 500194568L"/>
    <s v="IR Wafer Guide (Inner) 500194568L"/>
    <s v="MIHP"/>
    <s v="EA"/>
    <s v="M"/>
    <b v="0"/>
    <x v="2"/>
    <b v="0"/>
    <b v="1"/>
    <b v="0"/>
    <b v="1"/>
    <n v="0"/>
    <s v="IR"/>
    <m/>
    <s v="WAFER"/>
    <s v="Plastic_CHP"/>
  </r>
  <r>
    <s v="CHP-INT-00067, Rev 02"/>
    <s v="IR Wafer"/>
    <s v="IR Wafer Guide (Inner) 500194568L"/>
    <s v="IR Wafer Guide (Inner) 500194568L"/>
    <s v="MIHP"/>
    <s v="EA"/>
    <s v="M"/>
    <b v="0"/>
    <x v="2"/>
    <b v="0"/>
    <b v="1"/>
    <b v="0"/>
    <b v="1"/>
    <n v="0"/>
    <s v="IR"/>
    <m/>
    <s v="WAFER"/>
    <s v="Plastic_CHP"/>
  </r>
  <r>
    <s v="CHP-INT-00068, Rev 02"/>
    <s v="Wafer Su"/>
    <s v="Wafer Support Tab 500123362"/>
    <s v="Wafer Support Tab 500123362"/>
    <s v="MIHP"/>
    <s v="EA"/>
    <s v="M"/>
    <b v="0"/>
    <x v="2"/>
    <b v="0"/>
    <b v="1"/>
    <b v="0"/>
    <b v="1"/>
    <n v="0"/>
    <s v="Wafer"/>
    <m/>
    <s v="WAFER"/>
    <s v="Plastic_CHP"/>
  </r>
  <r>
    <s v="CHP-INT-00068, Rev 03"/>
    <m/>
    <s v="Wafer Support Tab 500123362"/>
    <s v="Wafer Support Tab 500123362"/>
    <s v="MIHP"/>
    <s v="EA"/>
    <s v="M"/>
    <b v="0"/>
    <x v="2"/>
    <b v="0"/>
    <b v="1"/>
    <b v="0"/>
    <b v="1"/>
    <n v="0"/>
    <s v="Wafer"/>
    <m/>
    <s v="WAFER"/>
    <s v="Plastic_CHP"/>
  </r>
  <r>
    <s v="CHP-INT-00068, Rev 04"/>
    <s v="Wafer Su"/>
    <s v="Wafer Support Tab 500123362"/>
    <s v="Wafer Support Tab 500123362"/>
    <s v="MIHP"/>
    <s v="EA"/>
    <s v="M"/>
    <b v="0"/>
    <x v="2"/>
    <b v="0"/>
    <b v="0"/>
    <b v="0"/>
    <b v="1"/>
    <n v="0"/>
    <s v="Wafer"/>
    <m/>
    <s v="WAFER"/>
    <s v="Plastic_CHP"/>
  </r>
  <r>
    <s v="CHP-INT-00069, Rev 01"/>
    <m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</r>
  <r>
    <s v="CHP-INT-00069, Rev 02"/>
    <m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</r>
  <r>
    <s v="CHP-INT-00069, Rev 04"/>
    <s v="WAFER GU"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</r>
  <r>
    <s v="CHP-INT-00070, Rev 01"/>
    <m/>
    <s v="CR Wafer Guide 500194571"/>
    <s v="CR Wafer Guide 500194571"/>
    <s v="MIHP"/>
    <s v="EA"/>
    <s v="M"/>
    <b v="0"/>
    <x v="2"/>
    <b v="0"/>
    <b v="1"/>
    <b v="0"/>
    <b v="1"/>
    <n v="0"/>
    <s v="CR"/>
    <m/>
    <s v="WAFER"/>
    <s v="Plastic_CHP"/>
  </r>
  <r>
    <s v="CHP-INT-00070, Rev 02"/>
    <m/>
    <s v="CR Wafer Guide 500194571"/>
    <s v="CR Wafer Guide 500194571"/>
    <s v="MIHP"/>
    <s v="EA"/>
    <s v="M"/>
    <b v="0"/>
    <x v="2"/>
    <b v="0"/>
    <b v="1"/>
    <b v="0"/>
    <b v="1"/>
    <n v="0"/>
    <s v="CR"/>
    <m/>
    <s v="WAFER"/>
    <s v="Plastic_CHP"/>
  </r>
  <r>
    <s v="CHP-INT-00071, Rev 06"/>
    <n v="50021566"/>
    <s v="500215661 RING, CEL BUSH 1PUG. R&amp;D"/>
    <s v="500215661 RING, CEL BUSH 1PUG. R&amp;D"/>
    <s v="MIHP"/>
    <s v="EA"/>
    <s v="M"/>
    <b v="0"/>
    <x v="2"/>
    <b v="0"/>
    <b v="1"/>
    <b v="0"/>
    <b v="1"/>
    <n v="0"/>
    <s v="500215661"/>
    <m/>
    <s v="RING"/>
    <s v="Plastic_CHP"/>
  </r>
  <r>
    <s v="CHP-INT-00071, Rev 07"/>
    <m/>
    <s v="500215661 Ring, Cel Bush 1PUG. R&amp;D"/>
    <s v="500215661 Ring, Cel Bush 1PUG. R&amp;D"/>
    <s v="MIHP"/>
    <s v="EA"/>
    <s v="M"/>
    <b v="0"/>
    <x v="2"/>
    <b v="0"/>
    <b v="0"/>
    <b v="0"/>
    <b v="1"/>
    <n v="0"/>
    <s v="500215661"/>
    <m/>
    <s v="RING"/>
    <s v="Plastic_CHP"/>
  </r>
  <r>
    <s v="CHP-INT-00072, Rev 03"/>
    <m/>
    <s v="CUP, VACUUM, 300MM - 500119719"/>
    <s v="CUP, VACUUM, 300MM - 500119719"/>
    <s v="MIHP"/>
    <s v="EA"/>
    <s v="M"/>
    <b v="0"/>
    <x v="2"/>
    <b v="0"/>
    <b v="0"/>
    <b v="0"/>
    <b v="1"/>
    <n v="3"/>
    <s v=" VACUUM, 300MM - 500119719"/>
    <m/>
    <s v=""/>
    <s v="Plastic_CHP"/>
  </r>
  <r>
    <s v="CHP-INT-00072, Rev 04"/>
    <s v="CUP, VAC"/>
    <s v="CUP, VACUUM, 300MM - 500119719"/>
    <s v="CUP, VACUUM, 300MM - 500119719"/>
    <s v="MIHP"/>
    <s v="EA"/>
    <s v="M"/>
    <b v="0"/>
    <x v="2"/>
    <b v="0"/>
    <b v="1"/>
    <b v="0"/>
    <b v="1"/>
    <n v="3"/>
    <s v=" VACUUM, 300MM - 500119719"/>
    <m/>
    <s v=""/>
    <s v="Plastic_CHP"/>
  </r>
  <r>
    <s v="CHP-INT-00072, Rev 06"/>
    <s v="CUP, VAC"/>
    <s v="CUP, VACUUM, 300MM - 500119719"/>
    <s v="CUP, VACUUM, 300MM - 500119719"/>
    <s v="MIHP"/>
    <s v="EA"/>
    <s v="M"/>
    <b v="0"/>
    <x v="2"/>
    <b v="0"/>
    <b v="1"/>
    <b v="0"/>
    <b v="1"/>
    <n v="3"/>
    <s v=" VACUUM, 300MM - 500119719"/>
    <m/>
    <s v=""/>
    <s v="Plastic_CHP"/>
  </r>
  <r>
    <s v="CHP-INT-00073, Rev 04"/>
    <s v="SU-3200 "/>
    <s v="SU-3200 Chuckpin"/>
    <s v="SU-3200 Chuckpin"/>
    <m/>
    <s v="EA"/>
    <s v="M"/>
    <b v="1"/>
    <x v="3"/>
    <b v="0"/>
    <b v="1"/>
    <b v="0"/>
    <b v="1"/>
    <n v="0"/>
    <s v="SU-3200"/>
    <m/>
    <s v="PIN"/>
    <s v="Miscellaneous_CHP"/>
  </r>
  <r>
    <s v="CHP-INT-00073, Rev 05"/>
    <s v="SU-3200"/>
    <s v="SU-3200 Chuckpin"/>
    <s v="SU-3200 Chuckpin"/>
    <s v="MIHP"/>
    <s v="EA"/>
    <s v="M"/>
    <b v="0"/>
    <x v="2"/>
    <b v="0"/>
    <b v="1"/>
    <b v="0"/>
    <b v="1"/>
    <n v="0"/>
    <s v="SU-3200"/>
    <m/>
    <s v="PIN"/>
    <s v="Plastic_CHP"/>
  </r>
  <r>
    <s v="CHP-INT-00076, Rev 01"/>
    <m/>
    <s v="Saddle, Curved, Pusher Tip, VDP&lt;, Desica 300MM"/>
    <s v="Saddle, Curved, Pusher Tip, VDP&lt;, Desica 300MM"/>
    <s v="MIHP"/>
    <s v="EA"/>
    <s v="M"/>
    <b v="0"/>
    <x v="2"/>
    <b v="0"/>
    <b v="1"/>
    <b v="0"/>
    <b v="1"/>
    <n v="6"/>
    <s v=" Curved, Pusher Tip, VDP&lt;, Desica 300MM"/>
    <m/>
    <s v=""/>
    <s v="Plastic_CHP"/>
  </r>
  <r>
    <s v="CHP-INT-00084, Rev 01"/>
    <m/>
    <s v="Chuck, Plug"/>
    <s v="Chuck, Plug"/>
    <s v="MIHP"/>
    <s v="EA"/>
    <s v="M"/>
    <b v="0"/>
    <x v="2"/>
    <b v="0"/>
    <b v="1"/>
    <b v="0"/>
    <b v="1"/>
    <n v="5"/>
    <s v=" Plug"/>
    <m/>
    <s v="PLUG"/>
    <s v="Plastic_CHP"/>
  </r>
  <r>
    <s v="CHP-INT-00085, Rev 01"/>
    <m/>
    <s v="Chuck, Pin 3456"/>
    <s v="Chuck, Pin 3456"/>
    <s v="MIHP"/>
    <s v="EA"/>
    <s v="M"/>
    <b v="0"/>
    <x v="2"/>
    <b v="0"/>
    <b v="1"/>
    <b v="0"/>
    <b v="1"/>
    <n v="5"/>
    <s v=" Pin 3456"/>
    <m/>
    <s v="PIN"/>
    <s v="Plastic_CHP"/>
  </r>
  <r>
    <s v="CHP-INT-00086, Rev 01"/>
    <m/>
    <s v="Chuck, Pin 1278"/>
    <s v="Chuck, Pin 1278"/>
    <s v="MIHP"/>
    <s v="EA"/>
    <s v="M"/>
    <b v="0"/>
    <x v="2"/>
    <b v="0"/>
    <b v="1"/>
    <b v="0"/>
    <b v="1"/>
    <n v="5"/>
    <s v=" Pin 1278"/>
    <m/>
    <s v="PIN"/>
    <s v="Plastic_CHP"/>
  </r>
  <r>
    <s v="CHP-INT-00086, Rev 02"/>
    <s v="Chuck, P"/>
    <s v="Chuck, Pin 1278"/>
    <s v="Chuck, Pin 1278"/>
    <s v="MIHP"/>
    <s v="EA"/>
    <s v="M"/>
    <b v="0"/>
    <x v="2"/>
    <b v="0"/>
    <b v="0"/>
    <b v="0"/>
    <b v="1"/>
    <n v="5"/>
    <s v=" Pin 1278"/>
    <m/>
    <s v="PIN"/>
    <s v="Plastic_CHP"/>
  </r>
  <r>
    <s v="CHP-INT-00088, Rev 3"/>
    <n v="50017671"/>
    <s v="500176711 SU-3200 Chuckpin Insert"/>
    <s v="500176711 SU-3200 Chuckpin Insert"/>
    <m/>
    <s v="EA"/>
    <s v="M"/>
    <b v="1"/>
    <x v="3"/>
    <b v="0"/>
    <b v="1"/>
    <b v="0"/>
    <b v="1"/>
    <n v="0"/>
    <s v="500176711"/>
    <m/>
    <s v="PIN"/>
    <s v="Miscellaneous_CHP"/>
  </r>
  <r>
    <s v="CHP-INT-00089, Rev 01"/>
    <m/>
    <s v="Cap, M4, DS Top R(A)"/>
    <s v="Cap, M4, DS Top R(A)"/>
    <s v="Sub"/>
    <s v="EA"/>
    <s v="M"/>
    <b v="0"/>
    <x v="2"/>
    <b v="0"/>
    <b v="1"/>
    <b v="0"/>
    <b v="1"/>
    <n v="3"/>
    <s v=" M4, DS Top R(A)"/>
    <m/>
    <s v=""/>
    <s v="Plastic_CHP"/>
  </r>
  <r>
    <s v="CHP-INT-00090, Rev 01"/>
    <m/>
    <s v="Cap, M4, DS, Top D(A)"/>
    <s v="Cap, M4, DS, Top D(A)"/>
    <s v="spbo"/>
    <s v="EA"/>
    <s v="M"/>
    <b v="0"/>
    <x v="2"/>
    <b v="0"/>
    <b v="1"/>
    <b v="0"/>
    <b v="1"/>
    <n v="3"/>
    <s v=" M4, DS, Top D(A)"/>
    <m/>
    <s v=""/>
    <s v="Plastic_CHP"/>
  </r>
  <r>
    <s v="CHP-INT-00091, Rev 01"/>
    <m/>
    <s v="Cap, M4, DS-Top4 V2E"/>
    <s v="Cap, M4, DS-Top4 V2E"/>
    <s v="spbo"/>
    <s v="EA"/>
    <s v="M"/>
    <b v="0"/>
    <x v="2"/>
    <b v="0"/>
    <b v="1"/>
    <b v="0"/>
    <b v="1"/>
    <n v="3"/>
    <s v=" M4, DS-Top4 V2E"/>
    <m/>
    <s v=""/>
    <s v="Plastic_CHP"/>
  </r>
  <r>
    <s v="CHP-INT-00092, Rev 01"/>
    <m/>
    <s v="Cap, D9.9-8.0 T0.5 (Taper)"/>
    <s v="Cap, D9.9-8.0 T0.5 (Taper)"/>
    <s v="MIHP"/>
    <s v="EA"/>
    <s v="M"/>
    <b v="0"/>
    <x v="2"/>
    <b v="0"/>
    <b v="1"/>
    <b v="0"/>
    <b v="1"/>
    <n v="3"/>
    <s v=" D9.9-8.0 T0.5 (Taper)"/>
    <m/>
    <s v=""/>
    <s v="Plastic_CHP"/>
  </r>
  <r>
    <s v="CHP-INT-00094"/>
    <s v="WAFER LI"/>
    <s v="WAFER LIFTER PIN"/>
    <s v="WAFER LIFTER PIN"/>
    <s v="spos"/>
    <s v="EA"/>
    <s v="P"/>
    <b v="0"/>
    <x v="5"/>
    <b v="0"/>
    <b v="0"/>
    <b v="0"/>
    <b v="1"/>
    <n v="0"/>
    <s v="WAFER"/>
    <m/>
    <s v="PIN"/>
    <s v="SUB CON_CHP"/>
  </r>
  <r>
    <s v="CHP-INT-00095, Rev 01"/>
    <m/>
    <s v="WAFER LIFTER PIN"/>
    <s v="WAFER LIFTER PIN"/>
    <s v="MIHP"/>
    <s v="EA"/>
    <s v="M"/>
    <b v="0"/>
    <x v="2"/>
    <b v="0"/>
    <b v="1"/>
    <b v="0"/>
    <b v="1"/>
    <n v="0"/>
    <s v="WAFER"/>
    <m/>
    <s v="PIN"/>
    <s v="Plastic_CHP"/>
  </r>
  <r>
    <s v="CHP-INT-00100, Item 1"/>
    <s v="O-Ring"/>
    <s v="O-Ring"/>
    <s v="O-Ring"/>
    <s v="smop"/>
    <s v="EA"/>
    <s v="M"/>
    <b v="1"/>
    <x v="3"/>
    <b v="0"/>
    <b v="0"/>
    <b v="0"/>
    <b v="1"/>
    <n v="0"/>
    <e v="#VALUE!"/>
    <m/>
    <s v="RING"/>
    <s v="Miscellaneous_CHP"/>
  </r>
  <r>
    <s v="CHP-INT-00100, Item 2"/>
    <s v="O-Ring C"/>
    <s v="O-Ring Case"/>
    <s v="O-Ring Case"/>
    <s v="spbo"/>
    <s v="EA"/>
    <s v="M"/>
    <b v="1"/>
    <x v="3"/>
    <b v="0"/>
    <b v="0"/>
    <b v="0"/>
    <b v="1"/>
    <n v="0"/>
    <s v="O-Ring"/>
    <m/>
    <s v="RING"/>
    <s v="Miscellaneous_CHP"/>
  </r>
  <r>
    <s v="CHP-INT-00100, Rev 03"/>
    <s v="Encased "/>
    <s v="Encased O-Ring"/>
    <s v="Encased O-Ring"/>
    <m/>
    <s v="EA"/>
    <s v="M"/>
    <b v="1"/>
    <x v="3"/>
    <b v="0"/>
    <b v="0"/>
    <b v="0"/>
    <b v="1"/>
    <n v="0"/>
    <s v="Encased"/>
    <m/>
    <s v="RING"/>
    <s v="Miscellaneous_CHP"/>
  </r>
  <r>
    <s v="chp-INT-00105"/>
    <m/>
    <s v="O-RING, 1.5MM wide, 6.5mmID. kalrez 6375, p/n K-S007"/>
    <s v="O-RING, 1.5MM wide, 6.5mmID. kalrez 6375, p/n K-S007"/>
    <s v="COM"/>
    <s v="EA"/>
    <s v="P"/>
    <b v="0"/>
    <x v="11"/>
    <b v="0"/>
    <b v="0"/>
    <b v="0"/>
    <b v="1"/>
    <n v="6"/>
    <s v=" 1.5MM wide, 6.5mmID. kalrez 6375, p/n K-S007"/>
    <m/>
    <s v="RING"/>
    <s v="HARDWARE_chp"/>
  </r>
  <r>
    <s v="CHP-INT-00108, Rev 3"/>
    <s v="Screw, I"/>
    <s v="Screw, Inner Shutter (VQD, R&amp;D)"/>
    <s v="Screw, Inner Shutter (VQD, R&amp;D)"/>
    <s v="MIHP"/>
    <s v="EA"/>
    <s v="M"/>
    <b v="0"/>
    <x v="2"/>
    <b v="0"/>
    <b v="1"/>
    <b v="0"/>
    <b v="1"/>
    <n v="5"/>
    <s v=" Inner Shutter (VQD, R&amp;D)"/>
    <m/>
    <s v=""/>
    <s v="Plastic_CHP"/>
  </r>
  <r>
    <s v="CHP-INT-00109,Rev 1"/>
    <m/>
    <s v="VACUUM TEST FIXTURE"/>
    <s v="VACUUM TEST FIXTURE"/>
    <s v="MIHP"/>
    <s v="EA"/>
    <s v="M"/>
    <b v="0"/>
    <x v="2"/>
    <b v="0"/>
    <b v="1"/>
    <b v="0"/>
    <b v="1"/>
    <n v="0"/>
    <s v="VACUUM"/>
    <m/>
    <s v=""/>
    <s v="Plastic_CHP"/>
  </r>
  <r>
    <s v="CHP-INT-00111, Rev 01"/>
    <m/>
    <s v="NOVA PVA BASE"/>
    <s v="NOVA PVA BASE"/>
    <s v="MIHP"/>
    <s v="EA"/>
    <s v="M"/>
    <b v="0"/>
    <x v="2"/>
    <b v="0"/>
    <b v="0"/>
    <b v="0"/>
    <b v="1"/>
    <n v="0"/>
    <s v="NOVA"/>
    <m/>
    <s v="BASE"/>
    <s v="Plastic_CHP"/>
  </r>
  <r>
    <s v="CHP-INT-0035, Rev 04"/>
    <s v="PAD, PBI"/>
    <s v="PAD, PBI, REAR, HT, 3.8MM MODULAR, END, EDDECT 500156429"/>
    <s v="PAD, PBI, REAR, HT, 3.8MM MODULAR, END, EDDECT 500156429"/>
    <s v="MIHP"/>
    <s v="EA"/>
    <s v="M"/>
    <b v="0"/>
    <x v="2"/>
    <b v="0"/>
    <b v="0"/>
    <b v="0"/>
    <b v="1"/>
    <n v="3"/>
    <s v=" PBI, REAR, HT, 3.8MM MODULAR, END, EDDECT 500156429"/>
    <m/>
    <s v=""/>
    <s v="Plastic_CHP"/>
  </r>
  <r>
    <s v="CHP-IT-RR001 / CHP-IT-RR002-M01, Rev 01"/>
    <m/>
    <s v="CHP-IT-RR001 / CHP-IT-RR002 OPERATION 1"/>
    <s v="CHP-IT-RR001 / CHP-IT-RR002 OPERATION 1"/>
    <s v="MIHP"/>
    <s v="EA"/>
    <s v="M"/>
    <b v="0"/>
    <x v="2"/>
    <b v="0"/>
    <b v="0"/>
    <b v="0"/>
    <b v="1"/>
    <n v="0"/>
    <s v="CHP-IT-RR001"/>
    <m/>
    <s v=""/>
    <s v=""/>
  </r>
  <r>
    <s v="CHP-IT-RR001, Rev 08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</r>
  <r>
    <s v="CHP-IT-RR001, Rev 09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</r>
  <r>
    <s v="CHP-IT-RR001, Rev 11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</r>
  <r>
    <s v="CHP-IT-RR001/RR002-DP01, Rev 03"/>
    <m/>
    <s v=".126 DIA. LOCATION PIN"/>
    <s v=".126 DIA. LOCATION PIN"/>
    <s v="MIHP"/>
    <s v="EA"/>
    <s v="M"/>
    <b v="0"/>
    <x v="2"/>
    <b v="0"/>
    <b v="0"/>
    <b v="0"/>
    <b v="1"/>
    <n v="0"/>
    <s v=".126"/>
    <m/>
    <s v="PIN"/>
    <s v="Plastic_CHP"/>
  </r>
  <r>
    <s v="CHP-IT-RR001/RR002-DP02, Rev 03"/>
    <m/>
    <s v="CHP-IT-RR001/RR002-DP02"/>
    <s v="CHP-IT-RR001/RR002-DP02"/>
    <s v="MIHP"/>
    <s v="EA"/>
    <s v="M"/>
    <b v="0"/>
    <x v="2"/>
    <b v="0"/>
    <b v="0"/>
    <b v="0"/>
    <b v="1"/>
    <n v="0"/>
    <e v="#VALUE!"/>
    <m/>
    <s v=""/>
    <s v=""/>
  </r>
  <r>
    <s v="CHP-IT-RR001/RR002-HMFB02, Rev 02"/>
    <m/>
    <s v="HORIZONTAL MILL OPERATION 2"/>
    <s v="HORIZONTAL MILL OPERATION 2"/>
    <s v="MIHP"/>
    <s v="EA"/>
    <s v="M"/>
    <b v="0"/>
    <x v="2"/>
    <b v="0"/>
    <b v="1"/>
    <b v="0"/>
    <b v="1"/>
    <n v="0"/>
    <s v="HORIZONTAL"/>
    <m/>
    <s v=""/>
    <s v="Plastic_CHP"/>
  </r>
  <r>
    <s v="CHP-IT-RR001/RR002-HMPC01, Rev 02"/>
    <m/>
    <s v="HORIZONTAL MILL OPERATION 1 PART CLAMP"/>
    <s v="HORIZONTAL MILL OPERATION 1 PART CLAMP"/>
    <s v="MIHM"/>
    <s v="EA"/>
    <s v="M"/>
    <b v="0"/>
    <x v="7"/>
    <b v="0"/>
    <b v="1"/>
    <b v="0"/>
    <b v="1"/>
    <n v="0"/>
    <s v="HORIZONTAL"/>
    <m/>
    <s v="CLAMP"/>
    <s v="Metal_CHP"/>
  </r>
  <r>
    <s v="CHP-IT-RR001/RR002-HMPC02, Rev 04"/>
    <m/>
    <s v="HORIZONTAL MILL OPERATION 2 PART CLAMP"/>
    <s v="HORIZONTAL MILL OPERATION 2 PART CLAMP"/>
    <s v="MIHM"/>
    <s v="EA"/>
    <s v="M"/>
    <b v="0"/>
    <x v="7"/>
    <b v="0"/>
    <b v="1"/>
    <b v="0"/>
    <b v="1"/>
    <n v="0"/>
    <s v="HORIZONTAL"/>
    <m/>
    <s v="CLAMP"/>
    <s v="Metal_CHP"/>
  </r>
  <r>
    <s v="CHP-IT-RR001/RR002-IF01"/>
    <m/>
    <s v="INSPECTION FIXTURE BLANK"/>
    <s v="INSPECTION FIXTURE BLANK"/>
    <s v="MIHM"/>
    <s v="EA"/>
    <s v="M"/>
    <b v="0"/>
    <x v="7"/>
    <b v="0"/>
    <b v="1"/>
    <b v="0"/>
    <b v="1"/>
    <n v="0"/>
    <s v="INSPECTION"/>
    <m/>
    <s v=""/>
    <s v="Metal_CHP"/>
  </r>
  <r>
    <s v="CHP-IT-RR001/RR002-SPL02, Rev 01"/>
    <m/>
    <s v="LATHE OPERATION 2 INTERNAL SUPPORT PLUG"/>
    <s v="LATHE OPERATION 2 INTERNAL SUPPORT PLUG"/>
    <s v="MIHP"/>
    <s v="EA"/>
    <s v="M"/>
    <b v="0"/>
    <x v="2"/>
    <b v="0"/>
    <b v="1"/>
    <b v="0"/>
    <b v="1"/>
    <n v="0"/>
    <s v="LATHE"/>
    <m/>
    <s v="PLUG"/>
    <s v="Plastic_CHP"/>
  </r>
  <r>
    <s v="CHP-IT-RR001-DP01, Rev 1"/>
    <s v=".126 DIA"/>
    <s v=".126 DIA LOCATION PIN"/>
    <s v=".126 DIA LOCATION PIN"/>
    <m/>
    <s v="EA"/>
    <s v="M"/>
    <b v="0"/>
    <x v="2"/>
    <b v="0"/>
    <b v="0"/>
    <b v="0"/>
    <b v="1"/>
    <n v="0"/>
    <s v=".126"/>
    <m/>
    <s v="PIN"/>
    <s v="Plastic_CHP"/>
  </r>
  <r>
    <s v="CHP-IT-RR001-DP02, Rev 1"/>
    <s v=".255 DIA"/>
    <s v=".255 DIA LOCATION PIN"/>
    <s v=".255 DIA LOCATION PIN"/>
    <m/>
    <s v="EA"/>
    <s v="M"/>
    <b v="0"/>
    <x v="2"/>
    <b v="0"/>
    <b v="0"/>
    <b v="0"/>
    <b v="1"/>
    <n v="0"/>
    <s v=".255"/>
    <m/>
    <s v="PIN"/>
    <s v="Plastic_CHP"/>
  </r>
  <r>
    <s v="CHP-IT-RR001-HMFB01, Rev 0"/>
    <m/>
    <s v="HORIZONTAL MILL OPERATION 1 FIXTURE BASE"/>
    <s v="HORIZONTAL MILL OPERATION 1 FIXTURE BASE"/>
    <s v="MIHM"/>
    <s v="EA"/>
    <s v="M"/>
    <b v="0"/>
    <x v="7"/>
    <b v="0"/>
    <b v="1"/>
    <b v="0"/>
    <b v="1"/>
    <n v="0"/>
    <s v="HORIZONTAL"/>
    <m/>
    <s v="BASE"/>
    <s v="Metal_CHP"/>
  </r>
  <r>
    <s v="CHP-IT-RR001-HMFB02, Rev 01"/>
    <m/>
    <s v="HORIZONTAL MILL OPERATION 2 FIXTURE BASE"/>
    <s v="HORIZONTAL MILL OPERATION 2 FIXTURE BASE"/>
    <s v="MIHM"/>
    <s v="EA"/>
    <s v="M"/>
    <b v="0"/>
    <x v="7"/>
    <b v="0"/>
    <b v="1"/>
    <b v="0"/>
    <b v="1"/>
    <n v="0"/>
    <s v="HORIZONTAL"/>
    <m/>
    <s v="BASE"/>
    <s v="Metal_CHP"/>
  </r>
  <r>
    <s v="CHP-IT-RR001-HMPC01, Rev 0"/>
    <m/>
    <s v="HORIZONTAL MILL OPERATION 1 PART CLAMP"/>
    <s v="HORIZONTAL MILL OPERATION 1 PART CLAMP"/>
    <s v="MIHM"/>
    <s v="EA"/>
    <s v="M"/>
    <b v="0"/>
    <x v="7"/>
    <b v="0"/>
    <b v="0"/>
    <b v="0"/>
    <b v="1"/>
    <n v="0"/>
    <s v="HORIZONTAL"/>
    <m/>
    <s v="CLAMP"/>
    <s v="Metal_CHP"/>
  </r>
  <r>
    <s v="CHP-IT-RR001-HMPC02, Rev 02"/>
    <m/>
    <s v="HORIZONTAL MILL OPERATION 2 PART CLAMP"/>
    <s v="HORIZONTAL MILL OPERATION 2 PART CLAMP"/>
    <s v="MIHM"/>
    <s v="EA"/>
    <s v="M"/>
    <b v="0"/>
    <x v="7"/>
    <b v="0"/>
    <b v="1"/>
    <b v="0"/>
    <b v="1"/>
    <n v="0"/>
    <s v="HORIZONTAL"/>
    <m/>
    <s v="CLAMP"/>
    <s v="Metal_CHP"/>
  </r>
  <r>
    <s v="CHP-IT-RR001-IF01, Rev 03"/>
    <m/>
    <s v="INSPECTION FIXTURE BLANK"/>
    <s v="INSPECTION FIXTURE BLANK"/>
    <s v="MIHM"/>
    <s v="EA"/>
    <s v="M"/>
    <b v="0"/>
    <x v="7"/>
    <b v="0"/>
    <b v="0"/>
    <b v="0"/>
    <b v="1"/>
    <n v="0"/>
    <s v="INSPECTION"/>
    <m/>
    <s v=""/>
    <s v="Metal_CHP"/>
  </r>
  <r>
    <s v="CHP-IT-RR001-IF01, Rev 4"/>
    <s v="INSPECTI"/>
    <s v="INSPECTION FIXTURE BLANK"/>
    <s v="INSPECTION FIXTURE BLANK"/>
    <s v="MIHM"/>
    <s v="EA"/>
    <s v="M"/>
    <b v="0"/>
    <x v="7"/>
    <b v="0"/>
    <b v="1"/>
    <b v="0"/>
    <b v="1"/>
    <n v="0"/>
    <s v="INSPECTION"/>
    <m/>
    <s v=""/>
    <s v="Metal_CHP"/>
  </r>
  <r>
    <s v="CHP-IT-RR001-LFV04, Rev 01"/>
    <m/>
    <s v="LATHE OPERATION 4 VACUUM FIXTURE"/>
    <s v="LATHE OPERATION 4 VACUUM FIXTURE"/>
    <s v="MIHP"/>
    <s v="EA"/>
    <s v="M"/>
    <b v="0"/>
    <x v="2"/>
    <b v="0"/>
    <b v="0"/>
    <b v="0"/>
    <b v="1"/>
    <n v="0"/>
    <s v="LATHE"/>
    <m/>
    <s v=""/>
    <s v="Plastic_CHP"/>
  </r>
  <r>
    <s v="CHP-IT-RR002, Rev 01"/>
    <m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</r>
  <r>
    <s v="CHP-IT-RR002, Rev 06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</r>
  <r>
    <s v="CHP-LAM-00001,Rev 01"/>
    <m/>
    <s v="SAMPLE WELDING PLATE"/>
    <s v="SAMPLE WELDING PLATE"/>
    <s v="spos"/>
    <s v="EA"/>
    <s v="M"/>
    <b v="0"/>
    <x v="2"/>
    <b v="0"/>
    <b v="0"/>
    <b v="0"/>
    <b v="1"/>
    <n v="0"/>
    <s v="SAMPLE"/>
    <m/>
    <s v="PLATE"/>
    <s v="Plastic_CHP"/>
  </r>
  <r>
    <s v="CHP-LAM-00002,Rev 01"/>
    <m/>
    <s v="SAMPLE WELDING TUBE"/>
    <s v="SAMPLE WELDING TUBE"/>
    <s v="spbo"/>
    <s v="EA"/>
    <s v="M"/>
    <b v="0"/>
    <x v="2"/>
    <b v="0"/>
    <b v="0"/>
    <b v="0"/>
    <b v="1"/>
    <n v="0"/>
    <s v="SAMPLE"/>
    <m/>
    <s v="TUBE"/>
    <s v="Plastic_CHP"/>
  </r>
  <r>
    <s v="CHP-LAM-00003, Rev 03"/>
    <m/>
    <s v="TRIMMING FIXTURE FOR 524-A46774-022"/>
    <s v="TRIMMING FIXTURE FOR 524-A46774-022"/>
    <s v="MIHP"/>
    <s v="EA"/>
    <s v="M"/>
    <b v="0"/>
    <x v="2"/>
    <b v="0"/>
    <b v="0"/>
    <b v="0"/>
    <b v="1"/>
    <n v="0"/>
    <s v="TRIMMING"/>
    <m/>
    <s v=""/>
    <s v="Plastic_CHP"/>
  </r>
  <r>
    <s v="CHP-LAM-00003,Rev 01"/>
    <m/>
    <s v="DV CHAMBER SEALING CAP"/>
    <s v="DV CHAMBER SEALING CAP"/>
    <s v="MIHP"/>
    <s v="EA"/>
    <s v="M"/>
    <b v="0"/>
    <x v="2"/>
    <b v="0"/>
    <b v="1"/>
    <b v="0"/>
    <b v="1"/>
    <n v="0"/>
    <s v="DV"/>
    <m/>
    <s v="CHMBR"/>
    <s v="Plastic_CHP"/>
  </r>
  <r>
    <s v="CHP-LAM-00004, Rev 01"/>
    <m/>
    <s v="Gun Drilling Operation"/>
    <s v="Gun Drilling Operation"/>
    <s v="MIHP"/>
    <s v="EA"/>
    <s v="M"/>
    <b v="0"/>
    <x v="2"/>
    <b v="0"/>
    <b v="0"/>
    <b v="0"/>
    <b v="1"/>
    <n v="0"/>
    <s v="Gun"/>
    <m/>
    <s v=""/>
    <s v="Plastic_CHP"/>
  </r>
  <r>
    <s v="CHP-LAM-00004,Rev 02"/>
    <m/>
    <s v="PIPE FITTING"/>
    <s v="PIPE FITTING"/>
    <s v="MIHP"/>
    <s v="EA"/>
    <s v="M"/>
    <b v="0"/>
    <x v="2"/>
    <b v="0"/>
    <b v="0"/>
    <b v="0"/>
    <b v="1"/>
    <n v="0"/>
    <s v="PIPE"/>
    <m/>
    <s v=""/>
    <s v="Plastic_CHP"/>
  </r>
  <r>
    <s v="CHP-T001, Rev 01"/>
    <m/>
    <s v="O-RING STORAGE BOX"/>
    <s v="O-RING STORAGE BOX"/>
    <s v="MIHP"/>
    <s v="EA"/>
    <s v="M"/>
    <b v="0"/>
    <x v="2"/>
    <b v="0"/>
    <b v="1"/>
    <b v="0"/>
    <b v="1"/>
    <n v="0"/>
    <s v="O-RING"/>
    <m/>
    <s v="RING"/>
    <s v="Plastic_CHP"/>
  </r>
  <r>
    <s v="CHP-T001, Rev 02"/>
    <s v="O-RING S"/>
    <s v="O-RING STORAGE BOX"/>
    <s v="O-RING STORAGE BOX"/>
    <s v="MIHP"/>
    <s v="EA"/>
    <s v="M"/>
    <b v="0"/>
    <x v="2"/>
    <b v="0"/>
    <b v="0"/>
    <b v="0"/>
    <b v="1"/>
    <n v="0"/>
    <s v="O-RING"/>
    <m/>
    <s v="RING"/>
    <s v="Plastic_CHP"/>
  </r>
  <r>
    <s v="CHP-T001, Rev 03"/>
    <s v="O-RING S"/>
    <s v="O-RING STORAGE BOX"/>
    <s v="O-RING STORAGE BOX"/>
    <s v="MIHP"/>
    <s v="EA"/>
    <s v="M"/>
    <b v="0"/>
    <x v="2"/>
    <b v="0"/>
    <b v="0"/>
    <b v="0"/>
    <b v="1"/>
    <n v="0"/>
    <s v="O-RING"/>
    <m/>
    <s v="RING"/>
    <s v="Plastic_CHP"/>
  </r>
  <r>
    <s v="CHP-THF-00004, Rev 0"/>
    <s v="ACRYLIC"/>
    <s v="ACRYLIC COUPON, 1.5MM"/>
    <s v="ACRYLIC COUPON, 1.5MM"/>
    <s v="Sub"/>
    <s v="EA"/>
    <s v="M"/>
    <b v="0"/>
    <x v="2"/>
    <b v="0"/>
    <b v="0"/>
    <b v="0"/>
    <b v="1"/>
    <n v="0"/>
    <s v="ACRYLIC"/>
    <m/>
    <s v=""/>
    <s v="Plastic_CHP"/>
  </r>
  <r>
    <s v="CH-TL-90121, Rev E1"/>
    <m/>
    <s v="WB, TL, Tank, Brush/HF Module"/>
    <s v="WB, TL, Tank, Brush/HF Module"/>
    <m/>
    <s v="EA"/>
    <s v="M"/>
    <b v="0"/>
    <x v="5"/>
    <b v="0"/>
    <b v="0"/>
    <b v="0"/>
    <b v="1"/>
    <n v="2"/>
    <s v=" TL, Tank, Brush/HF Module"/>
    <m/>
    <s v="TANK"/>
    <s v="SUB CON_CH-"/>
  </r>
  <r>
    <s v="CH-TL-90121, Rev E2"/>
    <m/>
    <s v="WB, TL, Tank, Brush/HF Module"/>
    <s v="WB, TL, Tank, Brush/HF Module"/>
    <m/>
    <s v="EA"/>
    <s v="M"/>
    <b v="0"/>
    <x v="0"/>
    <b v="0"/>
    <b v="1"/>
    <b v="0"/>
    <b v="1"/>
    <n v="2"/>
    <s v=" TL, Tank, Brush/HF Module"/>
    <m/>
    <s v="TANK"/>
    <s v="MIH_CH-"/>
  </r>
  <r>
    <s v="CH-TLEXT-LATHE-E1, Rev E1"/>
    <s v="CH-TLEXT"/>
    <s v="CH-TLEXT-LATHE-E1"/>
    <s v="CH-TLEXT-LATHE-E1"/>
    <m/>
    <s v="EA"/>
    <s v="M"/>
    <b v="0"/>
    <x v="4"/>
    <b v="0"/>
    <b v="0"/>
    <b v="0"/>
    <b v="1"/>
    <n v="0"/>
    <e v="#VALUE!"/>
    <m/>
    <s v=""/>
    <s v=""/>
  </r>
  <r>
    <s v="CH-TLEXT-LATHE-E1, Rev E2"/>
    <s v="CH-TLEXT"/>
    <s v="CH-TLEXT-LATHE-E1"/>
    <s v="CH-TLEXT-LATHE-E1"/>
    <m/>
    <s v="EA"/>
    <s v="M"/>
    <b v="0"/>
    <x v="5"/>
    <b v="0"/>
    <b v="0"/>
    <b v="0"/>
    <b v="1"/>
    <n v="0"/>
    <e v="#VALUE!"/>
    <m/>
    <s v=""/>
    <s v=""/>
  </r>
  <r>
    <s v="CH-TLEXT-LATHE-E1, Rev E3"/>
    <s v="CH-TLEXT"/>
    <s v="CH-TLEXT-LATHE-E1"/>
    <s v="CH-TLEXT-LATHE-E1"/>
    <m/>
    <s v="EA"/>
    <s v="M"/>
    <b v="0"/>
    <x v="5"/>
    <b v="0"/>
    <b v="0"/>
    <b v="0"/>
    <b v="1"/>
    <n v="0"/>
    <e v="#VALUE!"/>
    <m/>
    <s v=""/>
    <s v=""/>
  </r>
  <r>
    <s v="Cipped Pin"/>
    <m/>
    <s v="Cipped Pin"/>
    <s v="Cipped Pin"/>
    <m/>
    <s v="EA"/>
    <s v="M"/>
    <b v="0"/>
    <x v="0"/>
    <b v="0"/>
    <b v="0"/>
    <b v="0"/>
    <b v="1"/>
    <n v="0"/>
    <s v="Cipped"/>
    <m/>
    <s v="PIN"/>
    <s v=""/>
  </r>
  <r>
    <s v="CK-01-01064-03, Rev E1"/>
    <s v="CK-01-01"/>
    <s v="CK-01-01064-03, Rev E1"/>
    <s v="CK-01-01064-03, Rev E1"/>
    <s v="Sub"/>
    <s v="EA"/>
    <s v="M"/>
    <b v="1"/>
    <x v="2"/>
    <b v="0"/>
    <b v="1"/>
    <b v="0"/>
    <b v="1"/>
    <n v="0"/>
    <s v="CK-01-01064-03,"/>
    <m/>
    <s v=""/>
    <s v=""/>
  </r>
  <r>
    <s v="CK-01-10016, Rev E3"/>
    <s v="CK-01-10"/>
    <s v="CK-01-10016, Rev E3"/>
    <s v="CK-01-10016, Rev E3"/>
    <m/>
    <s v="EA"/>
    <s v="M"/>
    <b v="0"/>
    <x v="0"/>
    <b v="0"/>
    <b v="1"/>
    <b v="0"/>
    <b v="1"/>
    <n v="0"/>
    <s v="CK-01-10016,"/>
    <m/>
    <s v=""/>
    <s v=""/>
  </r>
  <r>
    <s v="CK-01-10039, Rev E1"/>
    <s v="Vacuum t"/>
    <s v="Vacuum tooling 0042-00664"/>
    <s v="Vacuum tooling 0042-00664"/>
    <m/>
    <s v="EA"/>
    <s v="M"/>
    <b v="0"/>
    <x v="0"/>
    <b v="0"/>
    <b v="0"/>
    <b v="0"/>
    <b v="1"/>
    <n v="0"/>
    <s v="Vacuum"/>
    <m/>
    <s v="TOOL"/>
    <s v="MIH_CK-"/>
  </r>
  <r>
    <s v="CK-01-10040, Rev E1"/>
    <s v="Plug too"/>
    <s v="Plug tooling vacuum 0042-00664"/>
    <s v="Plug tooling vacuum 0042-00664"/>
    <m/>
    <s v="EA"/>
    <s v="M"/>
    <b v="0"/>
    <x v="0"/>
    <b v="0"/>
    <b v="0"/>
    <b v="0"/>
    <b v="1"/>
    <n v="0"/>
    <s v="Plug"/>
    <m/>
    <s v="TOOL"/>
    <s v="MIH_CK-"/>
  </r>
  <r>
    <s v="CK-01-10041, Rev E1"/>
    <s v="Vacuum t"/>
    <s v="Vacuum tooling lathe Mandrill"/>
    <s v="Vacuum tooling lathe Mandrill"/>
    <m/>
    <s v="EA"/>
    <s v="M"/>
    <b v="0"/>
    <x v="0"/>
    <b v="0"/>
    <b v="0"/>
    <b v="0"/>
    <b v="1"/>
    <n v="0"/>
    <s v="Vacuum"/>
    <m/>
    <s v="TOOL"/>
    <s v="MIH_CK-"/>
  </r>
  <r>
    <s v="CK-01-10042, Rev E1"/>
    <s v="Vacuum t"/>
    <s v="Vacuum tooling lathe 10&quot; Chuck"/>
    <s v="Vacuum tooling lathe 10&quot; Chuck"/>
    <m/>
    <s v="EA"/>
    <s v="M"/>
    <b v="0"/>
    <x v="0"/>
    <b v="0"/>
    <b v="0"/>
    <b v="0"/>
    <b v="1"/>
    <n v="0"/>
    <s v="Vacuum"/>
    <m/>
    <s v="TOOL"/>
    <s v="MIH_CK-"/>
  </r>
  <r>
    <s v="CK-01-10043, Rev E1"/>
    <s v="Vacuum t"/>
    <s v="Standard 8&quot; chuck vacuum tooling"/>
    <s v="Standard 8&quot; chuck vacuum tooling"/>
    <m/>
    <s v="EA"/>
    <s v="M"/>
    <b v="0"/>
    <x v="0"/>
    <b v="0"/>
    <b v="0"/>
    <b v="0"/>
    <b v="1"/>
    <n v="0"/>
    <s v="Standard"/>
    <m/>
    <s v="TOOL"/>
    <s v="MIH_CK-"/>
  </r>
  <r>
    <s v="CK-01-10044, Rev E1"/>
    <s v="Membrane"/>
    <s v="Membrane Vacuum fixture 0041-77748"/>
    <s v="Membrane Vacuum fixture 0041-77748"/>
    <m/>
    <s v="EA"/>
    <s v="M"/>
    <b v="0"/>
    <x v="0"/>
    <b v="0"/>
    <b v="0"/>
    <b v="0"/>
    <b v="1"/>
    <n v="0"/>
    <s v="Membrane"/>
    <m/>
    <s v=""/>
    <s v="MIH_CK-"/>
  </r>
  <r>
    <s v="CK-01-10050, Rev E1"/>
    <s v="Flange D"/>
    <s v="Flange DI watertank CR"/>
    <s v="Flange DI watertank CR"/>
    <m/>
    <s v="EA"/>
    <s v="M"/>
    <b v="0"/>
    <x v="0"/>
    <b v="0"/>
    <b v="1"/>
    <b v="0"/>
    <b v="1"/>
    <n v="0"/>
    <s v="Flange"/>
    <m/>
    <s v="TANK"/>
    <s v="MIH_CK-"/>
  </r>
  <r>
    <s v="CK-01-10051, Rev E1"/>
    <s v="Plastic"/>
    <s v="Plastic plug thin"/>
    <s v="Plastic plug thin"/>
    <m/>
    <s v="EA"/>
    <s v="M"/>
    <b v="0"/>
    <x v="0"/>
    <b v="0"/>
    <b v="0"/>
    <b v="0"/>
    <b v="1"/>
    <n v="0"/>
    <s v="Plastic"/>
    <m/>
    <s v="PLUG"/>
    <s v="MIH_CK-"/>
  </r>
  <r>
    <s v="CK-01-10052, Rev E1"/>
    <s v="Leak tes"/>
    <s v="Leak test tooling 0041-77748"/>
    <s v="Leak test tooling 0041-77748"/>
    <m/>
    <s v="EA"/>
    <s v="M"/>
    <b v="0"/>
    <x v="5"/>
    <b v="0"/>
    <b v="1"/>
    <b v="0"/>
    <b v="1"/>
    <n v="0"/>
    <s v="Leak"/>
    <m/>
    <s v="TOOL"/>
    <s v="SUB CON_CK-"/>
  </r>
  <r>
    <s v="CK-01-10052, Rev E4"/>
    <s v="Leak Tes"/>
    <s v="Leak Test Tooling Top for PRT-0041-77748"/>
    <s v="Leak Test Tooling Top for PRT-0041-77748"/>
    <s v="MIHP"/>
    <s v="EA"/>
    <s v="M"/>
    <b v="0"/>
    <x v="2"/>
    <b v="0"/>
    <b v="1"/>
    <b v="0"/>
    <b v="1"/>
    <n v="0"/>
    <s v="Leak"/>
    <m/>
    <s v="TOOL"/>
    <s v="Plastic_CK-"/>
  </r>
  <r>
    <s v="CK-01-10052-E12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</r>
  <r>
    <s v="CK-01-10052-E3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</r>
  <r>
    <s v="CK-01-10053, Rev E1"/>
    <s v="JAWS (SP"/>
    <s v="JAWS (SPARK TESTER)"/>
    <s v="JAWS (SPARK TESTER)"/>
    <m/>
    <s v="EA"/>
    <s v="M"/>
    <b v="0"/>
    <x v="0"/>
    <b v="0"/>
    <b v="0"/>
    <b v="0"/>
    <b v="1"/>
    <n v="0"/>
    <s v="JAWS"/>
    <m/>
    <s v=""/>
    <s v="MIH_CK-"/>
  </r>
  <r>
    <s v="CK-01-10056"/>
    <s v="Weld Pun"/>
    <s v="Weld Punch Handle"/>
    <s v="Weld Punch Handle"/>
    <m/>
    <s v="EA"/>
    <s v="M"/>
    <b v="0"/>
    <x v="5"/>
    <b v="0"/>
    <b v="0"/>
    <b v="0"/>
    <b v="1"/>
    <n v="0"/>
    <s v="Weld"/>
    <m/>
    <s v=""/>
    <s v="SUB CON_CK-"/>
  </r>
  <r>
    <s v="CK-01-10057"/>
    <s v="Weld Pun"/>
    <s v="Weld Punch 1"/>
    <s v="Weld Punch 1"/>
    <m/>
    <s v="EA"/>
    <s v="M"/>
    <b v="0"/>
    <x v="5"/>
    <b v="0"/>
    <b v="0"/>
    <b v="0"/>
    <b v="1"/>
    <n v="0"/>
    <s v="Weld"/>
    <m/>
    <s v=""/>
    <s v="SUB CON_CK-"/>
  </r>
  <r>
    <s v="CK-01-10058"/>
    <s v="Weld Pun"/>
    <s v="Weld Punch 2"/>
    <s v="Weld Punch 2"/>
    <m/>
    <s v="EA"/>
    <s v="M"/>
    <b v="0"/>
    <x v="5"/>
    <b v="0"/>
    <b v="0"/>
    <b v="0"/>
    <b v="1"/>
    <n v="0"/>
    <s v="Weld"/>
    <m/>
    <s v=""/>
    <s v="SUB CON_CK-"/>
  </r>
  <r>
    <s v="CK-01-10068, Rev E1"/>
    <s v="VACUUM F"/>
    <s v="VACUUM FIXTURE: 0022-25689 and 0022-25690"/>
    <s v="VACUUM FIXTURE: 0022-25689 and 0022-25690"/>
    <m/>
    <s v="EA"/>
    <s v="M"/>
    <b v="0"/>
    <x v="0"/>
    <b v="0"/>
    <b v="0"/>
    <b v="0"/>
    <b v="1"/>
    <n v="0"/>
    <s v="VACUUM"/>
    <m/>
    <s v=""/>
    <s v="MIH_CK-"/>
  </r>
  <r>
    <s v="CK-01-10070, Rev E3"/>
    <s v="FL36, La"/>
    <s v="FL36, Lapping Tooling Plate"/>
    <s v="FL36, Lapping Tooling Plate"/>
    <m/>
    <s v="EA"/>
    <s v="M"/>
    <b v="0"/>
    <x v="0"/>
    <b v="0"/>
    <b v="1"/>
    <b v="0"/>
    <b v="1"/>
    <n v="4"/>
    <s v=" Lapping Tooling Plate"/>
    <m/>
    <s v="PIN"/>
    <s v="MIH_CK-"/>
  </r>
  <r>
    <s v="CK-01-10070, Rev E4"/>
    <s v="FL36, La"/>
    <s v="FL36, Lapping Tooling Plate"/>
    <s v="FL36, Lapping Tooling Plate"/>
    <m/>
    <s v="EA"/>
    <s v="M"/>
    <b v="0"/>
    <x v="0"/>
    <b v="0"/>
    <b v="1"/>
    <b v="0"/>
    <b v="1"/>
    <n v="4"/>
    <s v=" Lapping Tooling Plate"/>
    <m/>
    <s v="PIN"/>
    <s v="MIH_CK-"/>
  </r>
  <r>
    <s v="CK-01-10079"/>
    <s v="METAL HO"/>
    <s v="METAL HOLDER ACTUATOR"/>
    <s v="METAL HOLDER ACTUATOR"/>
    <m/>
    <s v="EA"/>
    <s v="M"/>
    <b v="0"/>
    <x v="0"/>
    <b v="0"/>
    <b v="0"/>
    <b v="0"/>
    <b v="1"/>
    <n v="0"/>
    <s v="METAL"/>
    <m/>
    <s v=""/>
    <s v="MIH_CK-"/>
  </r>
  <r>
    <s v="CK-01-10083"/>
    <s v="COUPLING"/>
    <s v="COUPLING TEST"/>
    <s v="COUPLING TEST"/>
    <m/>
    <s v="EA"/>
    <s v="M"/>
    <b v="0"/>
    <x v="0"/>
    <b v="0"/>
    <b v="0"/>
    <b v="0"/>
    <b v="1"/>
    <n v="0"/>
    <s v="COUPLING"/>
    <m/>
    <s v="PL"/>
    <s v="MIH_CK-"/>
  </r>
  <r>
    <s v="CK-01-10083, Rev E2"/>
    <s v="COUPLING"/>
    <s v="COUPLING TEST"/>
    <s v="COUPLING TEST"/>
    <m/>
    <s v="EA"/>
    <s v="M"/>
    <b v="0"/>
    <x v="4"/>
    <b v="0"/>
    <b v="0"/>
    <b v="0"/>
    <b v="1"/>
    <n v="0"/>
    <s v="COUPLING"/>
    <m/>
    <s v="PL"/>
    <s v="NP_CK-"/>
  </r>
  <r>
    <s v="CK-01-10083, Rev E3"/>
    <s v="COUPLING"/>
    <s v="COUPLING TEST"/>
    <s v="COUPLING TEST"/>
    <m/>
    <s v="EA"/>
    <s v="M"/>
    <b v="0"/>
    <x v="0"/>
    <b v="0"/>
    <b v="0"/>
    <b v="0"/>
    <b v="1"/>
    <n v="0"/>
    <s v="COUPLING"/>
    <m/>
    <s v="PL"/>
    <s v="MIH_CK-"/>
  </r>
  <r>
    <s v="CK-01-10083, Rev E4"/>
    <s v="COUPLING"/>
    <s v="COUPLING TEST"/>
    <s v="COUPLING TEST"/>
    <m/>
    <s v="EA"/>
    <s v="M"/>
    <b v="0"/>
    <x v="4"/>
    <b v="0"/>
    <b v="0"/>
    <b v="0"/>
    <b v="1"/>
    <n v="0"/>
    <s v="COUPLING"/>
    <m/>
    <s v="PL"/>
    <s v="NP_CK-"/>
  </r>
  <r>
    <s v="CK-01-10083-001-A"/>
    <s v="COUPLING"/>
    <s v="COUPLING TEST"/>
    <s v="COUPLING TEST"/>
    <m/>
    <s v="EA"/>
    <s v="M"/>
    <b v="0"/>
    <x v="4"/>
    <b v="0"/>
    <b v="0"/>
    <b v="0"/>
    <b v="1"/>
    <n v="0"/>
    <s v="COUPLING"/>
    <m/>
    <s v="PL"/>
    <s v="NP_CK-"/>
  </r>
  <r>
    <s v="CK-01-10084"/>
    <s v="NOZZLE T"/>
    <s v="NOZZLE TEST"/>
    <s v="NOZZLE TEST"/>
    <m/>
    <s v="EA"/>
    <s v="M"/>
    <b v="0"/>
    <x v="0"/>
    <b v="0"/>
    <b v="0"/>
    <b v="0"/>
    <b v="1"/>
    <n v="0"/>
    <s v="NOZZLE"/>
    <m/>
    <s v=""/>
    <s v="MIH_CK-"/>
  </r>
  <r>
    <s v="CK-01-10084, Rev E2"/>
    <s v="NOZZLE T"/>
    <s v="NOZZLE TEST"/>
    <s v="NOZZLE TEST"/>
    <m/>
    <s v="EA"/>
    <s v="M"/>
    <b v="0"/>
    <x v="0"/>
    <b v="0"/>
    <b v="0"/>
    <b v="0"/>
    <b v="1"/>
    <n v="0"/>
    <s v="NOZZLE"/>
    <m/>
    <s v=""/>
    <s v="MIH_CK-"/>
  </r>
  <r>
    <s v="CK-01-10091"/>
    <s v="WELDER P"/>
    <s v="WELDER PRATICE NIPPON MALE"/>
    <s v="WELDER PRATICE NIPPON MALE"/>
    <m/>
    <s v="EA"/>
    <s v="M"/>
    <b v="0"/>
    <x v="4"/>
    <b v="0"/>
    <b v="0"/>
    <b v="0"/>
    <b v="1"/>
    <n v="0"/>
    <s v="WELDER"/>
    <m/>
    <s v=""/>
    <s v="NP_CK-"/>
  </r>
  <r>
    <s v="CK-01-10092"/>
    <s v="LEACH OU"/>
    <s v="LEACH OUT SAMPLE"/>
    <s v="LEACH OUT SAMPLE"/>
    <m/>
    <s v="EA"/>
    <s v="M"/>
    <b v="0"/>
    <x v="0"/>
    <b v="0"/>
    <b v="1"/>
    <b v="0"/>
    <b v="1"/>
    <n v="0"/>
    <s v="LEACH"/>
    <m/>
    <s v="PL"/>
    <s v="MIH_CK-"/>
  </r>
  <r>
    <s v="CK-01-10093, Rev E1"/>
    <s v="CK-01-10"/>
    <s v="CK-01-10093, Rev E1"/>
    <s v="CK-01-10093, Rev E1"/>
    <m/>
    <s v="EA"/>
    <s v="M"/>
    <b v="0"/>
    <x v="0"/>
    <b v="0"/>
    <b v="0"/>
    <b v="0"/>
    <b v="1"/>
    <n v="0"/>
    <s v="CK-01-10093,"/>
    <m/>
    <s v=""/>
    <s v=""/>
  </r>
  <r>
    <s v="CK-01-10094"/>
    <s v="Annealin"/>
    <s v="Annealing Wood Plug"/>
    <s v="Annealing Wood Plug"/>
    <m/>
    <s v="EA"/>
    <s v="M"/>
    <b v="0"/>
    <x v="0"/>
    <b v="0"/>
    <b v="1"/>
    <b v="0"/>
    <b v="1"/>
    <n v="0"/>
    <s v="Annealing"/>
    <m/>
    <s v="PLUG"/>
    <s v="MIH_CK-"/>
  </r>
  <r>
    <s v="CK-01-10095"/>
    <s v="CK-01-10"/>
    <s v="CK-01-10095"/>
    <s v="CK-01-10095"/>
    <m/>
    <s v="EA"/>
    <s v="M"/>
    <b v="0"/>
    <x v="0"/>
    <b v="0"/>
    <b v="1"/>
    <b v="0"/>
    <b v="1"/>
    <n v="0"/>
    <e v="#VALUE!"/>
    <m/>
    <s v=""/>
    <s v=""/>
  </r>
  <r>
    <s v="CK-01-10096, Rev E1"/>
    <s v="0.50&quot; CR"/>
    <s v="0.50&quot; CRS"/>
    <s v="0.50&quot; CRS"/>
    <m/>
    <s v="EA"/>
    <s v="M"/>
    <b v="0"/>
    <x v="0"/>
    <b v="0"/>
    <b v="0"/>
    <b v="0"/>
    <b v="1"/>
    <n v="0"/>
    <s v="0.50&quot;"/>
    <m/>
    <s v=""/>
    <s v="MIH_CK-"/>
  </r>
  <r>
    <s v="CK-01-10098, Rev E1"/>
    <s v="CK-01-10"/>
    <s v="CK-01-10098, Rev E1"/>
    <s v="CK-01-10098, Rev E1"/>
    <m/>
    <s v="EA"/>
    <s v="M"/>
    <b v="0"/>
    <x v="0"/>
    <b v="0"/>
    <b v="0"/>
    <b v="0"/>
    <b v="1"/>
    <n v="0"/>
    <s v="CK-01-10098,"/>
    <m/>
    <s v=""/>
    <s v=""/>
  </r>
  <r>
    <s v="CK-01-10099, Rev E1"/>
    <s v="CK-01-10"/>
    <s v="CK-01-10099, Rev E1"/>
    <s v="CK-01-10099, Rev E1"/>
    <m/>
    <s v="EA"/>
    <s v="M"/>
    <b v="0"/>
    <x v="0"/>
    <b v="0"/>
    <b v="0"/>
    <b v="0"/>
    <b v="1"/>
    <n v="0"/>
    <s v="CK-01-10099,"/>
    <m/>
    <s v=""/>
    <s v=""/>
  </r>
  <r>
    <s v="CK-01-10100, Rev E1"/>
    <s v="CK-01-10"/>
    <s v="CK-01-10100, Rev E1"/>
    <s v="CK-01-10100, Rev E1"/>
    <m/>
    <s v="EA"/>
    <s v="M"/>
    <b v="0"/>
    <x v="0"/>
    <b v="0"/>
    <b v="0"/>
    <b v="0"/>
    <b v="1"/>
    <n v="0"/>
    <s v="CK-01-10100,"/>
    <m/>
    <s v=""/>
    <s v=""/>
  </r>
  <r>
    <s v="CK-01-10101, Rev E1"/>
    <s v="CK-01-10"/>
    <s v="CK-01-10101, Rev E1"/>
    <s v="CK-01-10101, Rev E1"/>
    <m/>
    <s v="EA"/>
    <s v="M"/>
    <b v="0"/>
    <x v="0"/>
    <b v="0"/>
    <b v="0"/>
    <b v="0"/>
    <b v="1"/>
    <n v="0"/>
    <s v="CK-01-10101,"/>
    <m/>
    <s v=""/>
    <s v=""/>
  </r>
  <r>
    <s v="CK-01-10107"/>
    <s v="Cylinder"/>
    <s v="Cylinder small"/>
    <s v="Cylinder small"/>
    <m/>
    <s v="EA"/>
    <s v="M"/>
    <b v="0"/>
    <x v="0"/>
    <b v="0"/>
    <b v="0"/>
    <b v="0"/>
    <b v="1"/>
    <n v="0"/>
    <s v="Cylinder"/>
    <m/>
    <s v=""/>
    <s v="MIH_CK-"/>
  </r>
  <r>
    <s v="CK-01-10108"/>
    <s v="Cylinder"/>
    <s v="Cylinder medium"/>
    <s v="Cylinder medium"/>
    <m/>
    <s v="EA"/>
    <s v="M"/>
    <b v="0"/>
    <x v="0"/>
    <b v="0"/>
    <b v="0"/>
    <b v="0"/>
    <b v="1"/>
    <n v="0"/>
    <s v="Cylinder"/>
    <m/>
    <s v=""/>
    <s v="MIH_CK-"/>
  </r>
  <r>
    <s v="CK-01-10109"/>
    <s v="Cylinder"/>
    <s v="Cylinder large"/>
    <s v="Cylinder large"/>
    <m/>
    <s v="EA"/>
    <s v="M"/>
    <b v="0"/>
    <x v="0"/>
    <b v="0"/>
    <b v="0"/>
    <b v="0"/>
    <b v="1"/>
    <n v="0"/>
    <s v="Cylinder"/>
    <m/>
    <s v=""/>
    <s v="MIH_CK-"/>
  </r>
  <r>
    <s v="CK-01-10110"/>
    <s v="Iron Dra"/>
    <s v="Iron Drawing"/>
    <s v="Iron Drawing"/>
    <m/>
    <s v="EA"/>
    <s v="M"/>
    <b v="0"/>
    <x v="0"/>
    <b v="0"/>
    <b v="0"/>
    <b v="0"/>
    <b v="1"/>
    <n v="0"/>
    <s v="Iron"/>
    <m/>
    <s v=""/>
    <s v="MIH_CK-"/>
  </r>
  <r>
    <s v="CK-01-10111"/>
    <s v="Welding"/>
    <s v="Welding Bracket Negative"/>
    <s v="Welding Bracket Negative"/>
    <m/>
    <s v="EA"/>
    <s v="M"/>
    <b v="0"/>
    <x v="0"/>
    <b v="0"/>
    <b v="0"/>
    <b v="0"/>
    <b v="1"/>
    <n v="0"/>
    <s v="Welding"/>
    <m/>
    <s v=""/>
    <s v="MIH_CK-"/>
  </r>
  <r>
    <s v="CK-01-10112, Rev E1"/>
    <s v="VAPOR TA"/>
    <s v="VAPOR TANK, HP1 WELD TOOLING"/>
    <s v="VAPOR TANK, HP1 WELD TOOLING"/>
    <m/>
    <s v="EA"/>
    <s v="M"/>
    <b v="0"/>
    <x v="0"/>
    <b v="0"/>
    <b v="0"/>
    <b v="0"/>
    <b v="1"/>
    <n v="10"/>
    <s v=" HP1 WELD TOOLING"/>
    <m/>
    <s v="TOOL"/>
    <s v="MIH_CK-"/>
  </r>
  <r>
    <s v="CK-01-10113, Rev E1"/>
    <s v="VAPOR TA"/>
    <s v="VAPOR TANK, HP2, WELD TOOLING"/>
    <s v="VAPOR TANK, HP2, WELD TOOLING"/>
    <m/>
    <s v="EA"/>
    <s v="M"/>
    <b v="0"/>
    <x v="0"/>
    <b v="0"/>
    <b v="0"/>
    <b v="0"/>
    <b v="1"/>
    <n v="10"/>
    <s v=" HP2, WELD TOOLING"/>
    <m/>
    <s v="TOOL"/>
    <s v="MIH_CK-"/>
  </r>
  <r>
    <s v="CK-01-10114, Rev E1"/>
    <s v="CK-01-10"/>
    <s v="CK-01-10114, Rev E1"/>
    <s v="CK-01-10114, Rev E1"/>
    <m/>
    <s v="EA"/>
    <s v="M"/>
    <b v="0"/>
    <x v="0"/>
    <b v="0"/>
    <b v="0"/>
    <b v="0"/>
    <b v="1"/>
    <n v="0"/>
    <s v="CK-01-10114,"/>
    <m/>
    <s v=""/>
    <s v=""/>
  </r>
  <r>
    <s v="CK-01-10115, Rev E3"/>
    <s v="CK-01-10"/>
    <s v="CK-01-10115, Rev E3"/>
    <s v="CK-01-10115, Rev E3"/>
    <m/>
    <s v="EA"/>
    <s v="M"/>
    <b v="0"/>
    <x v="0"/>
    <b v="0"/>
    <b v="0"/>
    <b v="0"/>
    <b v="1"/>
    <n v="0"/>
    <s v="CK-01-10115,"/>
    <m/>
    <s v=""/>
    <s v=""/>
  </r>
  <r>
    <s v="CK-01-10117, Rev E1"/>
    <s v="CK-01-10"/>
    <s v="CK-01-10117, Rev E1"/>
    <s v="CK-01-10117, Rev E1"/>
    <m/>
    <s v="EA"/>
    <s v="M"/>
    <b v="0"/>
    <x v="0"/>
    <b v="0"/>
    <b v="1"/>
    <b v="0"/>
    <b v="1"/>
    <n v="0"/>
    <s v="CK-01-10117,"/>
    <m/>
    <s v=""/>
    <s v=""/>
  </r>
  <r>
    <s v="CK-01-10118, Rev E1"/>
    <s v="CK-01-10"/>
    <s v="CK-01-10118, Rev E1"/>
    <s v="CK-01-10118, Rev E1"/>
    <m/>
    <s v="EA"/>
    <s v="M"/>
    <b v="0"/>
    <x v="0"/>
    <b v="0"/>
    <b v="1"/>
    <b v="0"/>
    <b v="1"/>
    <n v="0"/>
    <s v="CK-01-10118,"/>
    <m/>
    <s v=""/>
    <s v=""/>
  </r>
  <r>
    <s v="CK-01-10119, Rev E1"/>
    <s v="CK-01-10"/>
    <s v="CK-01-10119, Rev E1"/>
    <s v="CK-01-10119, Rev E1"/>
    <m/>
    <s v="EA"/>
    <s v="M"/>
    <b v="0"/>
    <x v="0"/>
    <b v="0"/>
    <b v="1"/>
    <b v="0"/>
    <b v="1"/>
    <n v="0"/>
    <s v="CK-01-10119,"/>
    <m/>
    <s v=""/>
    <s v=""/>
  </r>
  <r>
    <s v="CK-01-10120, Rev E1"/>
    <s v="CK-01-10"/>
    <s v="CK-01-10120, Rev E1"/>
    <s v="CK-01-10120, Rev E1"/>
    <m/>
    <s v="EA"/>
    <s v="M"/>
    <b v="0"/>
    <x v="0"/>
    <b v="0"/>
    <b v="1"/>
    <b v="0"/>
    <b v="1"/>
    <n v="0"/>
    <s v="CK-01-10120,"/>
    <m/>
    <s v=""/>
    <s v=""/>
  </r>
  <r>
    <s v="CK-01-10120, Rev E2"/>
    <s v="TURNTABL"/>
    <s v="TURNTABLE STEAL FIXTURE FOR CENTRALIZED_x001e_BIG AND SMALL O-RING PRT 0022-25689"/>
    <s v="TURNTABLE STEAL FIXTURE FOR CENTRALIZED_x001e_BIG AND SMALL O-RING PRT 0022-25689"/>
    <m/>
    <s v="EA"/>
    <s v="M"/>
    <b v="0"/>
    <x v="2"/>
    <b v="0"/>
    <b v="1"/>
    <b v="0"/>
    <b v="1"/>
    <n v="0"/>
    <s v="TURNTABLE"/>
    <m/>
    <s v="RING"/>
    <s v="Plastic_CK-"/>
  </r>
  <r>
    <s v="CK-01-10121, Rev E2"/>
    <s v="CK-01-10"/>
    <s v="CK-01-10121, Rev E2"/>
    <s v="CK-01-10121, Rev E2"/>
    <m/>
    <s v="EA"/>
    <s v="M"/>
    <b v="0"/>
    <x v="4"/>
    <b v="0"/>
    <b v="0"/>
    <b v="0"/>
    <b v="1"/>
    <n v="0"/>
    <s v="CK-01-10121,"/>
    <m/>
    <s v=""/>
    <s v=""/>
  </r>
  <r>
    <s v="CK-01-10122, Rev E1"/>
    <s v="CK-01-10"/>
    <s v="CK-01-10122, Rev E1"/>
    <s v="CK-01-10122, Rev E1"/>
    <m/>
    <s v="EA"/>
    <s v="M"/>
    <b v="0"/>
    <x v="0"/>
    <b v="0"/>
    <b v="1"/>
    <b v="0"/>
    <b v="1"/>
    <n v="0"/>
    <s v="CK-01-10122,"/>
    <m/>
    <s v=""/>
    <s v=""/>
  </r>
  <r>
    <s v="CK-01-10123, Rev E2"/>
    <s v="CK-01-10"/>
    <s v="CK-01-10123, Rev E2"/>
    <s v="CK-01-10123, Rev E2"/>
    <m/>
    <s v="EA"/>
    <s v="M"/>
    <b v="0"/>
    <x v="0"/>
    <b v="0"/>
    <b v="0"/>
    <b v="0"/>
    <b v="1"/>
    <n v="0"/>
    <s v="CK-01-10123,"/>
    <m/>
    <s v=""/>
    <s v=""/>
  </r>
  <r>
    <s v="CK-01-10124, Rev E3"/>
    <s v="CK-01-10"/>
    <s v="CK-01-10124, Rev E3"/>
    <s v="CK-01-10124, Rev E3"/>
    <m/>
    <s v="EA"/>
    <s v="M"/>
    <b v="0"/>
    <x v="0"/>
    <b v="0"/>
    <b v="0"/>
    <b v="0"/>
    <b v="1"/>
    <n v="0"/>
    <s v="CK-01-10124,"/>
    <m/>
    <s v=""/>
    <s v=""/>
  </r>
  <r>
    <s v="CK-01-10125, Rev E1"/>
    <s v="CK-01-10"/>
    <s v="CK-01-10125, Rev E1"/>
    <s v="CK-01-10125, Rev E1"/>
    <m/>
    <s v="EA"/>
    <s v="M"/>
    <b v="0"/>
    <x v="0"/>
    <b v="0"/>
    <b v="1"/>
    <b v="0"/>
    <b v="1"/>
    <n v="0"/>
    <s v="CK-01-10125,"/>
    <m/>
    <s v=""/>
    <s v=""/>
  </r>
  <r>
    <s v="CK-01-10129, Rev E1"/>
    <s v="Hot Plat"/>
    <s v="Hot Plate, 762MM x 609.6MM, Welding Machine"/>
    <s v="Hot Plate, 762MM x 609.6MM, Welding Machine"/>
    <m/>
    <s v="EA"/>
    <s v="M"/>
    <b v="0"/>
    <x v="0"/>
    <b v="0"/>
    <b v="0"/>
    <b v="0"/>
    <b v="1"/>
    <n v="9"/>
    <s v=" 762MM x 609.6MM, Welding Machine"/>
    <m/>
    <s v="PLATE"/>
    <s v="MIH_CK-"/>
  </r>
  <r>
    <s v="CK-01-10132, Rev E2"/>
    <s v="CK-01-10"/>
    <s v="CK-01-10132, Rev E2"/>
    <s v="CK-01-10132, Rev E2"/>
    <m/>
    <s v="EA"/>
    <s v="M"/>
    <b v="0"/>
    <x v="0"/>
    <b v="0"/>
    <b v="0"/>
    <b v="0"/>
    <b v="1"/>
    <n v="0"/>
    <s v="CK-01-10132,"/>
    <m/>
    <s v=""/>
    <s v=""/>
  </r>
  <r>
    <s v="CK-01-10133, Rev E1"/>
    <s v="CK-01-10"/>
    <s v="CK-01-10133, Rev E1"/>
    <s v="CK-01-10133, Rev E1"/>
    <m/>
    <s v="EA"/>
    <s v="M"/>
    <b v="0"/>
    <x v="0"/>
    <b v="0"/>
    <b v="0"/>
    <b v="0"/>
    <b v="1"/>
    <n v="0"/>
    <s v="CK-01-10133,"/>
    <m/>
    <s v=""/>
    <s v=""/>
  </r>
  <r>
    <s v="CK-01-10136, Rev E2"/>
    <s v="CK-01-10"/>
    <s v="CK-01-10136, Rev E2"/>
    <s v="CK-01-10136, Rev E2"/>
    <m/>
    <s v="EA"/>
    <s v="M"/>
    <b v="0"/>
    <x v="0"/>
    <b v="0"/>
    <b v="0"/>
    <b v="0"/>
    <b v="1"/>
    <n v="0"/>
    <s v="CK-01-10136,"/>
    <m/>
    <s v=""/>
    <s v=""/>
  </r>
  <r>
    <s v="CK-01-10137, Rev  E1"/>
    <s v="CK-01-10"/>
    <s v="CK-01-10137, Rev  E1"/>
    <s v="CK-01-10137, Rev  E1"/>
    <m/>
    <s v="EA"/>
    <s v="M"/>
    <b v="0"/>
    <x v="0"/>
    <b v="0"/>
    <b v="0"/>
    <b v="0"/>
    <b v="1"/>
    <n v="0"/>
    <s v="CK-01-10137,"/>
    <m/>
    <s v=""/>
    <s v=""/>
  </r>
  <r>
    <s v="CK-01-10138, Rev  E2"/>
    <s v="CK-01-10"/>
    <s v="CK-01-10138, Rev  E2"/>
    <s v="CK-01-10138, Rev  E2"/>
    <m/>
    <s v="EA"/>
    <s v="M"/>
    <b v="0"/>
    <x v="0"/>
    <b v="0"/>
    <b v="0"/>
    <b v="0"/>
    <b v="1"/>
    <n v="0"/>
    <s v="CK-01-10138,"/>
    <m/>
    <s v=""/>
    <s v=""/>
  </r>
  <r>
    <s v="CK-01-10139, Rev  E2"/>
    <s v="CK-01-10"/>
    <s v="CK-01-10139, Rev  E2"/>
    <s v="CK-01-10139, Rev  E2"/>
    <m/>
    <s v="EA"/>
    <s v="M"/>
    <b v="0"/>
    <x v="0"/>
    <b v="0"/>
    <b v="0"/>
    <b v="0"/>
    <b v="1"/>
    <n v="0"/>
    <s v="CK-01-10139,"/>
    <m/>
    <s v=""/>
    <s v=""/>
  </r>
  <r>
    <s v="CK-01-10140, Rev  E2"/>
    <s v="CK-01-10"/>
    <s v="CK-01-10140, Rev  E2"/>
    <s v="CK-01-10140, Rev  E2"/>
    <m/>
    <s v="EA"/>
    <s v="M"/>
    <b v="0"/>
    <x v="0"/>
    <b v="0"/>
    <b v="0"/>
    <b v="0"/>
    <b v="1"/>
    <n v="0"/>
    <s v="CK-01-10140,"/>
    <m/>
    <s v=""/>
    <s v=""/>
  </r>
  <r>
    <s v="CK-01-10141, Rev  E2"/>
    <s v="CK-01-10"/>
    <s v="CK-01-10141, Rev  E2"/>
    <s v="CK-01-10141, Rev  E2"/>
    <m/>
    <s v="EA"/>
    <s v="M"/>
    <b v="0"/>
    <x v="0"/>
    <b v="0"/>
    <b v="0"/>
    <b v="0"/>
    <b v="1"/>
    <n v="0"/>
    <s v="CK-01-10141,"/>
    <m/>
    <s v=""/>
    <s v=""/>
  </r>
  <r>
    <s v="CK-01-10171, Rev E1"/>
    <s v="CK-01-10"/>
    <s v="CK-01-10171, Rev E1"/>
    <s v="CK-01-10171, Rev E1"/>
    <m/>
    <s v="EA"/>
    <s v="M"/>
    <b v="0"/>
    <x v="0"/>
    <b v="0"/>
    <b v="0"/>
    <b v="0"/>
    <b v="1"/>
    <n v="0"/>
    <s v="CK-01-10171,"/>
    <m/>
    <s v=""/>
    <s v=""/>
  </r>
  <r>
    <s v="CK-01-10172, Rev E1"/>
    <s v="CK-01-10"/>
    <s v="CK-01-10172, Rev E1"/>
    <s v="CK-01-10172, Rev E1"/>
    <m/>
    <s v="EA"/>
    <s v="M"/>
    <b v="0"/>
    <x v="0"/>
    <b v="0"/>
    <b v="0"/>
    <b v="0"/>
    <b v="1"/>
    <n v="0"/>
    <s v="CK-01-10172,"/>
    <m/>
    <s v=""/>
    <s v=""/>
  </r>
  <r>
    <s v="CK-01-10173, Rev E1"/>
    <s v="CK-01-10"/>
    <s v="CK-01-10173, Rev E1"/>
    <s v="CK-01-10173, Rev E1"/>
    <m/>
    <s v="EA"/>
    <s v="M"/>
    <b v="0"/>
    <x v="0"/>
    <b v="0"/>
    <b v="0"/>
    <b v="0"/>
    <b v="1"/>
    <n v="0"/>
    <s v="CK-01-10173,"/>
    <m/>
    <s v=""/>
    <s v=""/>
  </r>
  <r>
    <s v="CK-01-10180, Rev E1"/>
    <s v="CK-01-10"/>
    <s v="CK-01-10180, Rev E1"/>
    <s v="CK-01-10180, Rev E1"/>
    <m/>
    <s v="EA"/>
    <s v="M"/>
    <b v="0"/>
    <x v="0"/>
    <b v="0"/>
    <b v="1"/>
    <b v="0"/>
    <b v="1"/>
    <n v="0"/>
    <s v="CK-01-10180,"/>
    <m/>
    <s v=""/>
    <s v=""/>
  </r>
  <r>
    <s v="CK-01-10181, Rev E1"/>
    <s v="CK-01-10"/>
    <s v="CK-01-10181, Rev E1"/>
    <s v="CK-01-10181, Rev E1"/>
    <m/>
    <s v="EA"/>
    <s v="M"/>
    <b v="0"/>
    <x v="0"/>
    <b v="0"/>
    <b v="1"/>
    <b v="0"/>
    <b v="1"/>
    <n v="0"/>
    <s v="CK-01-10181,"/>
    <m/>
    <s v=""/>
    <s v=""/>
  </r>
  <r>
    <s v="CK-01-10186-E1"/>
    <s v="Plug 1 f"/>
    <s v="DV Chamber Plug 1 for 853-158903"/>
    <s v="DV Chamber Plug 1 for 853-158903"/>
    <m/>
    <s v="EA"/>
    <s v="M"/>
    <b v="0"/>
    <x v="0"/>
    <b v="0"/>
    <b v="1"/>
    <b v="0"/>
    <b v="1"/>
    <n v="0"/>
    <s v="DV"/>
    <m/>
    <s v="PLUG"/>
    <s v="MIH_CK-"/>
  </r>
  <r>
    <s v="CK-01-10187-E1"/>
    <s v="Plug 2 f"/>
    <s v="DV Chamber Plug 2 for 853-158903"/>
    <s v="DV Chamber Plug 2 for 853-158903"/>
    <m/>
    <s v="EA"/>
    <s v="M"/>
    <b v="0"/>
    <x v="0"/>
    <b v="0"/>
    <b v="1"/>
    <b v="0"/>
    <b v="1"/>
    <n v="0"/>
    <s v="DV"/>
    <m/>
    <s v="PLUG"/>
    <s v="MIH_CK-"/>
  </r>
  <r>
    <s v="CK-01-10188-E1"/>
    <s v="Plug 3 f"/>
    <s v="DV Chamber Plug 3 for 853-158903"/>
    <s v="DV Chamber Plug 3 for 853-158903"/>
    <m/>
    <s v="EA"/>
    <s v="M"/>
    <b v="0"/>
    <x v="0"/>
    <b v="0"/>
    <b v="1"/>
    <b v="0"/>
    <b v="1"/>
    <n v="0"/>
    <s v="DV"/>
    <m/>
    <s v="PLUG"/>
    <s v="MIH_CK-"/>
  </r>
  <r>
    <s v="CK-01-10189-E1"/>
    <s v="Plug 4 f"/>
    <s v="DV Chamber Plug 4 for 853-158903"/>
    <s v="DV Chamber Plug 4 for 853-158903"/>
    <m/>
    <s v="EA"/>
    <s v="M"/>
    <b v="0"/>
    <x v="0"/>
    <b v="0"/>
    <b v="1"/>
    <b v="0"/>
    <b v="1"/>
    <n v="0"/>
    <s v="DV"/>
    <m/>
    <s v="PLUG"/>
    <s v="MIH_CK-"/>
  </r>
  <r>
    <s v="CK-01-10190-E1"/>
    <s v="Top Lid"/>
    <s v="DV Chamber Top Lid for 853-185903"/>
    <s v="DV Chamber Top Lid for 853-185903"/>
    <m/>
    <s v="EA"/>
    <s v="M"/>
    <b v="0"/>
    <x v="0"/>
    <b v="0"/>
    <b v="1"/>
    <b v="0"/>
    <b v="1"/>
    <n v="0"/>
    <s v="DV"/>
    <m/>
    <s v="LID"/>
    <s v="MIH_CK-"/>
  </r>
  <r>
    <s v="CK-01-10191-E1"/>
    <s v="Welding"/>
    <s v="DV Chamber Welding Plate for 839-139903"/>
    <s v="DV Chamber Welding Plate for 839-139903"/>
    <m/>
    <s v="EA"/>
    <s v="M"/>
    <b v="0"/>
    <x v="4"/>
    <b v="0"/>
    <b v="0"/>
    <b v="0"/>
    <b v="1"/>
    <n v="0"/>
    <s v="DV"/>
    <m/>
    <s v="PLATE"/>
    <s v="NP_CK-"/>
  </r>
  <r>
    <s v="CK-01-10194-E1"/>
    <s v="Large Si"/>
    <s v="DV Chamber Large Side Fixture for Welding 853-123961-001"/>
    <s v="DV Chamber Large Side Fixture for Welding 853-123961-001"/>
    <m/>
    <s v="EA"/>
    <s v="M"/>
    <b v="0"/>
    <x v="0"/>
    <b v="0"/>
    <b v="1"/>
    <b v="0"/>
    <b v="1"/>
    <n v="0"/>
    <s v="DV"/>
    <m/>
    <s v="CHMBR"/>
    <s v="MIH_CK-"/>
  </r>
  <r>
    <s v="CK-01-10195-E1"/>
    <s v="Medium S"/>
    <s v="DV Chamber Medium Side Fixture for Welding 853-123961-001"/>
    <s v="DV Chamber Medium Side Fixture for Welding 853-123961-001"/>
    <m/>
    <s v="EA"/>
    <s v="M"/>
    <b v="0"/>
    <x v="0"/>
    <b v="0"/>
    <b v="1"/>
    <b v="0"/>
    <b v="1"/>
    <n v="0"/>
    <s v="DV"/>
    <m/>
    <s v="CHMBR"/>
    <s v="MIH_CK-"/>
  </r>
  <r>
    <s v="CK-01-10196-E1"/>
    <s v="Small Si"/>
    <s v="DV Chamber Small Side Fixture for Welding 853-123961-001"/>
    <s v="DV Chamber Small Side Fixture for Welding 853-123961-001"/>
    <m/>
    <s v="EA"/>
    <s v="M"/>
    <b v="0"/>
    <x v="0"/>
    <b v="0"/>
    <b v="1"/>
    <b v="0"/>
    <b v="1"/>
    <n v="0"/>
    <s v="DV"/>
    <m/>
    <s v="CHMBR"/>
    <s v="MIH_CK-"/>
  </r>
  <r>
    <s v="CK-01-10199-E1"/>
    <s v="Socket W"/>
    <s v="Socket Weld Test Piece for 713-337706-001 - Plate"/>
    <s v="Socket Weld Test Piece for 713-337706-001 - Plate"/>
    <s v="Sub"/>
    <s v="EA"/>
    <s v="M"/>
    <b v="0"/>
    <x v="0"/>
    <b v="0"/>
    <b v="1"/>
    <b v="0"/>
    <b v="1"/>
    <n v="0"/>
    <s v="Socket"/>
    <m/>
    <s v="PLATE"/>
    <s v="MIH_CK-"/>
  </r>
  <r>
    <s v="CK-01-10200-E1"/>
    <s v="Socket W"/>
    <s v="Socket Weld Test Piece for 713-337706-001 - Tube"/>
    <s v="Socket Weld Test Piece for 713-337706-001 - Tube"/>
    <m/>
    <s v="EA"/>
    <s v="M"/>
    <b v="0"/>
    <x v="4"/>
    <b v="0"/>
    <b v="0"/>
    <b v="0"/>
    <b v="1"/>
    <n v="0"/>
    <s v="Socket"/>
    <m/>
    <s v="TUBE"/>
    <s v="NP_CK-"/>
  </r>
  <r>
    <s v="CK-01-10202-E1"/>
    <s v="Middle W"/>
    <s v="Middle Weilong Fixture for RPM446991"/>
    <s v="Middle Weilong Fixture for RPM446991"/>
    <m/>
    <s v="EA"/>
    <s v="M"/>
    <b v="0"/>
    <x v="4"/>
    <b v="0"/>
    <b v="0"/>
    <b v="0"/>
    <b v="1"/>
    <n v="0"/>
    <s v="Middle"/>
    <m/>
    <s v=""/>
    <s v="NP_CK-"/>
  </r>
  <r>
    <s v="CK-01-10206-E1"/>
    <s v="Pressure"/>
    <s v="Pressure Test Arc Piece for 713-337706-00"/>
    <s v="Pressure Test Arc Piece for 713-337706-00"/>
    <m/>
    <s v="EA"/>
    <s v="M"/>
    <b v="0"/>
    <x v="4"/>
    <b v="0"/>
    <b v="0"/>
    <b v="0"/>
    <b v="1"/>
    <n v="0"/>
    <s v="Pressure"/>
    <m/>
    <s v=""/>
    <s v="NP_CK-"/>
  </r>
  <r>
    <s v="CK-01-10207-E1"/>
    <s v="Middie P"/>
    <s v="Middie Pressure Pleate for 713-337706-00"/>
    <s v="Middie Pressure Pleate for 713-337706-00"/>
    <m/>
    <s v="EA"/>
    <s v="M"/>
    <b v="0"/>
    <x v="4"/>
    <b v="0"/>
    <b v="0"/>
    <b v="0"/>
    <b v="1"/>
    <n v="0"/>
    <s v="Middie"/>
    <m/>
    <s v="PL"/>
    <s v="NP_CK-"/>
  </r>
  <r>
    <s v="CK-01-10208-E1"/>
    <s v="Leak Tes"/>
    <s v="DV Chamber Leak Test Fifting for 839-139903-003_A"/>
    <s v="DV Chamber Leak Test Fifting for 839-139903-003_A"/>
    <m/>
    <s v="EA"/>
    <s v="M"/>
    <b v="0"/>
    <x v="4"/>
    <b v="0"/>
    <b v="0"/>
    <b v="0"/>
    <b v="1"/>
    <n v="0"/>
    <s v="DV"/>
    <m/>
    <s v="CHMBR"/>
    <s v="NP_CK-"/>
  </r>
  <r>
    <s v="CK-01-10209-E1"/>
    <s v="DV Chamb"/>
    <s v="DV Chamber Socket Weld Coupon - Male"/>
    <s v="DV Chamber Socket Weld Coupon - Male"/>
    <m/>
    <s v="EA"/>
    <s v="M"/>
    <b v="0"/>
    <x v="0"/>
    <b v="0"/>
    <b v="1"/>
    <b v="0"/>
    <b v="1"/>
    <n v="0"/>
    <s v="DV"/>
    <m/>
    <s v="CHMBR"/>
    <s v="MIH_CK-"/>
  </r>
  <r>
    <s v="CK-01-10210-E1"/>
    <s v="DV Chamb"/>
    <s v="DV Chamber Socket Weld Coupon - Female"/>
    <s v="DV Chamber Socket Weld Coupon - Female"/>
    <m/>
    <s v="EA"/>
    <s v="M"/>
    <b v="0"/>
    <x v="0"/>
    <b v="0"/>
    <b v="1"/>
    <b v="0"/>
    <b v="1"/>
    <n v="0"/>
    <s v="DV"/>
    <m/>
    <s v="CHMBR"/>
    <s v="MIH_CK-"/>
  </r>
  <r>
    <s v="CK-01-10211-E1"/>
    <s v="DV Chamb"/>
    <s v="DV Chamber Socker Weld Tooling - For Female"/>
    <s v="DV Chamber Socker Weld Tooling - For Female"/>
    <s v="ENGI"/>
    <s v="EA"/>
    <s v="M"/>
    <b v="0"/>
    <x v="4"/>
    <b v="0"/>
    <b v="0"/>
    <b v="0"/>
    <b v="1"/>
    <n v="0"/>
    <s v="DV"/>
    <m/>
    <s v="TOOL"/>
    <s v="NP_CK-"/>
  </r>
  <r>
    <s v="CK-01-10211-E2"/>
    <s v="DV Chamb"/>
    <s v="DV Chamber Socker Weld Tooling - For Female"/>
    <s v="DV Chamber Socker Weld Tooling - For Female"/>
    <m/>
    <s v="EA"/>
    <s v="M"/>
    <b v="0"/>
    <x v="0"/>
    <b v="0"/>
    <b v="0"/>
    <b v="0"/>
    <b v="1"/>
    <n v="0"/>
    <s v="DV"/>
    <m/>
    <s v="TOOL"/>
    <s v="MIH_CK-"/>
  </r>
  <r>
    <s v="CK-01-10212-E1"/>
    <s v="DV Chamb"/>
    <s v="DV Chamber Socker Weld Tooling - For Male"/>
    <s v="DV Chamber Socker Weld Tooling - For Male"/>
    <s v="ENGI"/>
    <s v="EA"/>
    <s v="M"/>
    <b v="0"/>
    <x v="4"/>
    <b v="0"/>
    <b v="0"/>
    <b v="0"/>
    <b v="1"/>
    <n v="0"/>
    <s v="DV"/>
    <m/>
    <s v="TOOL"/>
    <s v="NP_CK-"/>
  </r>
  <r>
    <s v="CK-01-10212-E2"/>
    <s v="DV Chamb"/>
    <s v="DV Chamber Socker Weld Tooling - For Male"/>
    <s v="DV Chamber Socker Weld Tooling - For Male"/>
    <m/>
    <s v="EA"/>
    <s v="P"/>
    <b v="0"/>
    <x v="4"/>
    <b v="0"/>
    <b v="0"/>
    <b v="0"/>
    <b v="1"/>
    <n v="0"/>
    <s v="DV"/>
    <m/>
    <s v="TOOL"/>
    <s v="NP_CK-"/>
  </r>
  <r>
    <s v="CK-01-10213-E1"/>
    <s v="Gun Dril"/>
    <s v="Gun Drill Qualification Coupins"/>
    <s v="Gun Drill Qualification Coupins"/>
    <m/>
    <s v="EA"/>
    <s v="M"/>
    <b v="0"/>
    <x v="0"/>
    <b v="0"/>
    <b v="1"/>
    <b v="0"/>
    <b v="1"/>
    <n v="0"/>
    <s v="Gun"/>
    <m/>
    <s v="PIN"/>
    <s v="MIH_CK-"/>
  </r>
  <r>
    <s v="CK-01-10214-E1"/>
    <s v="Ring Rew"/>
    <s v="Ring Rework for Zygo Inspection"/>
    <s v="Ring Rework for Zygo Inspection"/>
    <s v="Sub"/>
    <s v="EA"/>
    <s v="M"/>
    <b v="0"/>
    <x v="0"/>
    <b v="0"/>
    <b v="1"/>
    <b v="0"/>
    <b v="1"/>
    <n v="0"/>
    <s v="Ring"/>
    <m/>
    <s v="RING"/>
    <s v="MIH_CK-"/>
  </r>
  <r>
    <s v="CK-01-10215-E1"/>
    <s v="Thermo F"/>
    <s v="Thermo Finher Solvent Bonding 100040267 &amp; 100040268"/>
    <s v="Thermo Finher Solvent Bonding 100040267 &amp; 100040268"/>
    <s v="Sub"/>
    <s v="EA"/>
    <s v="M"/>
    <b v="0"/>
    <x v="4"/>
    <b v="0"/>
    <b v="0"/>
    <b v="0"/>
    <b v="1"/>
    <n v="0"/>
    <s v="Thermo"/>
    <m/>
    <s v=""/>
    <s v="NP_CK-"/>
  </r>
  <r>
    <s v="CK-01-10215-E2"/>
    <s v="Thermo F"/>
    <s v="Thermo Finher Solvent Bonding 100040267 &amp; 100040268"/>
    <s v="Thermo Finher Solvent Bonding 100040267 &amp; 100040268"/>
    <m/>
    <s v="EA"/>
    <s v="M"/>
    <b v="0"/>
    <x v="4"/>
    <b v="0"/>
    <b v="0"/>
    <b v="0"/>
    <b v="1"/>
    <n v="0"/>
    <s v="Thermo"/>
    <m/>
    <s v=""/>
    <s v="NP_CK-"/>
  </r>
  <r>
    <s v="CK-01-10217-E1"/>
    <s v="DV Chamb"/>
    <s v="DV Chamber Top Weld Coupon"/>
    <s v="DV Chamber Top Weld Coupon"/>
    <m/>
    <s v="EA"/>
    <s v="M"/>
    <b v="0"/>
    <x v="4"/>
    <b v="0"/>
    <b v="0"/>
    <b v="0"/>
    <b v="1"/>
    <n v="0"/>
    <s v="DV"/>
    <m/>
    <s v="CHMBR"/>
    <s v="NP_CK-"/>
  </r>
  <r>
    <s v="CK-01-10219-E1"/>
    <s v="Flatness"/>
    <s v="Flatness Plate for 713-059863-031"/>
    <s v="Flatness Plate for 713-059863-031"/>
    <m/>
    <s v="EA"/>
    <s v="M"/>
    <b v="0"/>
    <x v="4"/>
    <b v="0"/>
    <b v="0"/>
    <b v="0"/>
    <b v="1"/>
    <n v="0"/>
    <s v="Flatness"/>
    <m/>
    <s v="PLATE"/>
    <s v="NP_CK-"/>
  </r>
  <r>
    <s v="CK-01-10220-E1"/>
    <s v="Plug for"/>
    <s v="Plug for Welding 853-185006-001"/>
    <s v="Plug for Welding 853-185006-001"/>
    <m/>
    <s v="EA"/>
    <s v="M"/>
    <b v="0"/>
    <x v="4"/>
    <b v="0"/>
    <b v="0"/>
    <b v="0"/>
    <b v="1"/>
    <n v="0"/>
    <s v="Plug"/>
    <m/>
    <s v="PLUG"/>
    <s v="NP_CK-"/>
  </r>
  <r>
    <s v="CK-01-10223-E1"/>
    <s v="14.5mm D"/>
    <s v="14.5mm Depth Block for Sleeve Welder"/>
    <s v="14.5mm Depth Block for Sleeve Welder"/>
    <m/>
    <s v="EA"/>
    <s v="M"/>
    <b v="0"/>
    <x v="4"/>
    <b v="0"/>
    <b v="0"/>
    <b v="0"/>
    <b v="1"/>
    <n v="0"/>
    <s v="14.5mm"/>
    <m/>
    <s v=""/>
    <s v="NP_CK-"/>
  </r>
  <r>
    <s v="CK-01-10224-E1"/>
    <s v="17mm Dep"/>
    <s v="17mm Depth Block for Sleeve Welder"/>
    <s v="17mm Depth Block for Sleeve Welder"/>
    <m/>
    <s v="EA"/>
    <s v="M"/>
    <b v="0"/>
    <x v="4"/>
    <b v="0"/>
    <b v="0"/>
    <b v="0"/>
    <b v="1"/>
    <n v="0"/>
    <s v="17mm"/>
    <m/>
    <s v=""/>
    <s v="NP_CK-"/>
  </r>
  <r>
    <s v="CK-01-10225-E1"/>
    <s v="17mm Dep"/>
    <s v="18.5mm Depth Block for Sleeve Welder"/>
    <s v="18.5mm Depth Block for Sleeve Welder"/>
    <m/>
    <s v="EA"/>
    <s v="P"/>
    <b v="0"/>
    <x v="4"/>
    <b v="0"/>
    <b v="0"/>
    <b v="0"/>
    <b v="1"/>
    <n v="0"/>
    <s v="18.5mm"/>
    <m/>
    <s v=""/>
    <s v="NP_CK-"/>
  </r>
  <r>
    <s v="CK-01-10226-E1"/>
    <s v="17mm Dep"/>
    <s v="24.5mm Depth Block for Sleeve Welder"/>
    <s v="24.5mm Depth Block for Sleeve Welder"/>
    <m/>
    <s v="EA"/>
    <s v="P"/>
    <b v="0"/>
    <x v="4"/>
    <b v="0"/>
    <b v="0"/>
    <b v="0"/>
    <b v="1"/>
    <n v="0"/>
    <s v="24.5mm"/>
    <m/>
    <s v=""/>
    <s v="NP_CK-"/>
  </r>
  <r>
    <s v="CK-01-10228, Rev E1"/>
    <s v="Downdraf"/>
    <s v="Downdraft Table, Subplate"/>
    <s v="Downdraft Table, Subplate"/>
    <m/>
    <s v="EA"/>
    <s v="M"/>
    <b v="0"/>
    <x v="0"/>
    <b v="0"/>
    <b v="1"/>
    <b v="0"/>
    <b v="1"/>
    <n v="0"/>
    <s v="Downdraft"/>
    <m/>
    <s v="PLATE"/>
    <s v="MIH_CK-"/>
  </r>
  <r>
    <s v="CK-01-10232, Rev E1"/>
    <s v="Disk Sid"/>
    <s v="Disk Side Presisure test Bottom Plate For PRT 0040-80605"/>
    <s v="Disk Side Presisure test Bottom Plate For PRT 0040-80605"/>
    <m/>
    <s v="EA"/>
    <s v="M"/>
    <b v="0"/>
    <x v="4"/>
    <b v="0"/>
    <b v="1"/>
    <b v="0"/>
    <b v="1"/>
    <n v="0"/>
    <s v="Disk"/>
    <m/>
    <s v="PLATE"/>
    <s v="NP_CK-"/>
  </r>
  <r>
    <s v="CK-01-10233, Rev E1"/>
    <s v="Isolatin"/>
    <s v="Isolating leak test fixture, 0041-79337"/>
    <s v="Isolating leak test fixture, 0041-79337"/>
    <s v="Sub"/>
    <s v="EA"/>
    <s v="M"/>
    <b v="0"/>
    <x v="4"/>
    <b v="0"/>
    <b v="0"/>
    <b v="0"/>
    <b v="1"/>
    <n v="0"/>
    <s v="Isolating"/>
    <m/>
    <s v=""/>
    <s v="NP_CK-"/>
  </r>
  <r>
    <s v="CK-01-10236, Rev E1"/>
    <s v="Tappered"/>
    <s v="Tappered Side Pressure test Fitting For PRT 0040-10236"/>
    <s v="Tappered Side Pressure test Fitting For PRT 0040-10236"/>
    <m/>
    <s v="EA"/>
    <s v="M"/>
    <b v="0"/>
    <x v="4"/>
    <b v="0"/>
    <b v="1"/>
    <b v="0"/>
    <b v="1"/>
    <n v="0"/>
    <s v="Tappered"/>
    <m/>
    <s v=""/>
    <s v="NP_CK-"/>
  </r>
  <r>
    <s v="CK-01-10249, Rev E1"/>
    <s v="Quality"/>
    <s v="Quality Check Tooling for 0041-88688"/>
    <s v="Quality Check Tooling for 0041-88688"/>
    <s v="MIHP"/>
    <s v="EA"/>
    <s v="M"/>
    <b v="0"/>
    <x v="2"/>
    <b v="0"/>
    <b v="1"/>
    <b v="0"/>
    <b v="1"/>
    <n v="0"/>
    <s v="Quality"/>
    <m/>
    <s v="TOOL"/>
    <s v="Plastic_CK-"/>
  </r>
  <r>
    <s v="CK-01-10250, Rev E1"/>
    <s v="Quality"/>
    <s v="Quality Control Rod For PRT 0041-88688"/>
    <s v="Quality Control Rod For PRT 0041-88688"/>
    <s v="MIHP"/>
    <s v="EA"/>
    <s v="M"/>
    <b v="0"/>
    <x v="2"/>
    <b v="0"/>
    <b v="1"/>
    <b v="0"/>
    <b v="1"/>
    <n v="0"/>
    <s v="Quality"/>
    <m/>
    <s v="ROD"/>
    <s v="Plastic_CK-"/>
  </r>
  <r>
    <s v="CK-01-10253, Rev E2"/>
    <s v="R&amp;D FOR"/>
    <s v="R&amp;D FOR THE WAFER STATION, EHCLU LK PRIME"/>
    <s v="R&amp;D FOR THE WAFER STATION, EHCLU LK PRIME"/>
    <m/>
    <s v="EA"/>
    <s v="M"/>
    <b v="0"/>
    <x v="2"/>
    <b v="0"/>
    <b v="1"/>
    <b v="0"/>
    <b v="1"/>
    <n v="0"/>
    <s v="R&amp;D"/>
    <m/>
    <s v="WAFER"/>
    <s v="Plastic_CK-"/>
  </r>
  <r>
    <s v="CK-01-10254,Rev E1"/>
    <s v="Leak Tes"/>
    <s v="Leak Test Plug for Assy 713-107488"/>
    <s v="Leak Test Plug for Assy 713-107488"/>
    <m/>
    <s v="EA"/>
    <s v="M"/>
    <b v="0"/>
    <x v="2"/>
    <b v="0"/>
    <b v="1"/>
    <b v="0"/>
    <b v="1"/>
    <n v="0"/>
    <s v="Leak"/>
    <m/>
    <s v="ASSY"/>
    <s v="Plastic_CK-"/>
  </r>
  <r>
    <s v="CK-01-10255,Rev E1"/>
    <s v="Leak Tes"/>
    <s v="Leak Test Fixture for Assy 713-107488"/>
    <s v="Leak Test Fixture for Assy 713-107488"/>
    <m/>
    <s v="EA"/>
    <s v="M"/>
    <b v="0"/>
    <x v="2"/>
    <b v="0"/>
    <b v="1"/>
    <b v="0"/>
    <b v="1"/>
    <n v="0"/>
    <s v="Leak"/>
    <m/>
    <s v="ASSY"/>
    <s v="Plastic_CK-"/>
  </r>
  <r>
    <s v="CK-01-10256, Rev E3"/>
    <s v="Baseplat"/>
    <s v="Baseplate Optical"/>
    <s v="Baseplate Optical"/>
    <m/>
    <s v="EA"/>
    <s v="M"/>
    <b v="0"/>
    <x v="2"/>
    <b v="0"/>
    <b v="0"/>
    <b v="0"/>
    <b v="1"/>
    <n v="0"/>
    <s v="Baseplate"/>
    <m/>
    <s v="BASE"/>
    <s v="Plastic_CK-"/>
  </r>
  <r>
    <s v="CK-01-10258, Rev E1"/>
    <s v="ULTEM'S"/>
    <s v="ULTEM'S Fixture for PRT 0042-18529"/>
    <s v="ULTEM'S Fixture for PRT 0042-18529"/>
    <m/>
    <s v="EA"/>
    <s v="M"/>
    <b v="0"/>
    <x v="2"/>
    <b v="0"/>
    <b v="0"/>
    <b v="0"/>
    <b v="1"/>
    <n v="0"/>
    <s v="ULTEM'S"/>
    <m/>
    <s v=""/>
    <s v="Plastic_CK-"/>
  </r>
  <r>
    <s v="CK-01-10258, Rev E2"/>
    <s v="Hydro Te"/>
    <s v="Hydro Test Bottom Fixture For PRT 0042-18529"/>
    <s v="Hydro Test Bottom Fixture For PRT 0042-18529"/>
    <m/>
    <s v="EA"/>
    <s v="M"/>
    <b v="0"/>
    <x v="2"/>
    <b v="0"/>
    <b v="1"/>
    <b v="0"/>
    <b v="1"/>
    <n v="0"/>
    <s v="Hydro"/>
    <m/>
    <s v=""/>
    <s v="Plastic_CK-"/>
  </r>
  <r>
    <s v="CK-01-10259, Rev E2"/>
    <s v="Top Fitt"/>
    <s v="Top Fitting for P/N 0042-18529"/>
    <s v="Top Fitting for P/N 0042-18529"/>
    <m/>
    <s v="EA"/>
    <s v="M"/>
    <b v="0"/>
    <x v="2"/>
    <b v="0"/>
    <b v="1"/>
    <b v="0"/>
    <b v="1"/>
    <n v="0"/>
    <s v="Top"/>
    <m/>
    <s v=""/>
    <s v="Plastic_CK-"/>
  </r>
  <r>
    <s v="CK-01-10262, Rev E1"/>
    <s v="R&amp;D FOR"/>
    <s v="R&amp;D FOR prt 0041-88688 AC Bottom Insulator, SYM3X Cathode PH"/>
    <s v="R&amp;D FOR prt 0041-88688 AC Bottom Insulator, SYM3X Cathode PH"/>
    <s v="Sub"/>
    <s v="EA"/>
    <s v="M"/>
    <b v="0"/>
    <x v="2"/>
    <b v="0"/>
    <b v="1"/>
    <b v="0"/>
    <b v="1"/>
    <n v="0"/>
    <s v="R&amp;D"/>
    <m/>
    <s v=""/>
    <s v="Plastic_CK-"/>
  </r>
  <r>
    <s v="CK-01-10263, Rev E1"/>
    <s v="R&amp;D FOR"/>
    <s v="R&amp;D FOR prt 0041-88688-2 AC Bottom Insulator, SYM3X Cathode"/>
    <s v="R&amp;D FOR prt 0041-88688-2 AC Bottom Insulator, SYM3X Cathode"/>
    <s v="Sub"/>
    <s v="EA"/>
    <s v="M"/>
    <b v="0"/>
    <x v="2"/>
    <b v="0"/>
    <b v="0"/>
    <b v="0"/>
    <b v="1"/>
    <n v="0"/>
    <s v="R&amp;D"/>
    <m/>
    <s v=""/>
    <s v="Plastic_CK-"/>
  </r>
  <r>
    <s v="CK-01-10264, Rev E1"/>
    <s v="TOP FITT"/>
    <s v="TOP FITTIING FOR P/N0040-33242"/>
    <s v="TOP FITTIING FOR P/N0040-33242"/>
    <m/>
    <s v="EA"/>
    <s v="M"/>
    <b v="0"/>
    <x v="2"/>
    <b v="0"/>
    <b v="1"/>
    <b v="0"/>
    <b v="1"/>
    <n v="0"/>
    <s v="TOP"/>
    <m/>
    <s v=""/>
    <s v="Plastic_CK-"/>
  </r>
  <r>
    <s v="CK-01-10267, Rev E2"/>
    <s v="SHINGUAR"/>
    <s v="SHINGUARD STRIPED"/>
    <s v="SHINGUARD STRIPED"/>
    <m/>
    <s v="EA"/>
    <s v="M"/>
    <b v="0"/>
    <x v="2"/>
    <b v="0"/>
    <b v="0"/>
    <b v="0"/>
    <b v="1"/>
    <n v="0"/>
    <s v="SHINGUARD"/>
    <m/>
    <s v=""/>
    <s v="Plastic_CK-"/>
  </r>
  <r>
    <s v="CK-01-10268, Rev E1"/>
    <s v="Top Hold"/>
    <s v="Top Holder For Job RPM451467"/>
    <s v="Top Holder For Job RPM451467"/>
    <m/>
    <s v="EA"/>
    <s v="M"/>
    <b v="0"/>
    <x v="2"/>
    <b v="0"/>
    <b v="1"/>
    <b v="0"/>
    <b v="1"/>
    <n v="0"/>
    <s v="Top"/>
    <m/>
    <s v=""/>
    <s v="Plastic_CK-"/>
  </r>
  <r>
    <s v="CK-01-10269, Rev E1"/>
    <s v="Heating"/>
    <s v="Heating Elemant For Job RPM451467"/>
    <s v="Heating Elemant For Job RPM451467"/>
    <m/>
    <s v="EA"/>
    <s v="M"/>
    <b v="0"/>
    <x v="2"/>
    <b v="0"/>
    <b v="1"/>
    <b v="0"/>
    <b v="1"/>
    <n v="0"/>
    <s v="Heating"/>
    <m/>
    <s v=""/>
    <s v="Plastic_CK-"/>
  </r>
  <r>
    <s v="CK-01-10270, Rev E1"/>
    <s v="Sucket W"/>
    <s v="Sucket Welding Plate For PRT RPM 451467"/>
    <s v="Sucket Welding Plate For PRT RPM 451467"/>
    <m/>
    <s v="EA"/>
    <s v="M"/>
    <b v="0"/>
    <x v="2"/>
    <b v="0"/>
    <b v="1"/>
    <b v="0"/>
    <b v="1"/>
    <n v="0"/>
    <s v="Sucket"/>
    <m/>
    <s v="PLATE"/>
    <s v="Plastic_CK-"/>
  </r>
  <r>
    <s v="CK-01-10277, Rev E1"/>
    <s v="ABC SLEE"/>
    <s v="ABC SLEEVE WELD ADAPTER FOR LAM PRT 839-307393-002"/>
    <s v="ABC SLEEVE WELD ADAPTER FOR LAM PRT 839-307393-002"/>
    <m/>
    <s v="EA"/>
    <s v="M"/>
    <b v="0"/>
    <x v="2"/>
    <b v="0"/>
    <b v="1"/>
    <b v="0"/>
    <b v="1"/>
    <n v="0"/>
    <s v="ABC"/>
    <m/>
    <s v=""/>
    <s v="Plastic_CK-"/>
  </r>
  <r>
    <s v="CK-01-10278, Rev E1"/>
    <s v="HOLDER F"/>
    <s v="HOLDER FOR SLEEVE WELDING OF LAM PRT 839-307393-002"/>
    <s v="HOLDER FOR SLEEVE WELDING OF LAM PRT 839-307393-002"/>
    <m/>
    <s v="EA"/>
    <s v="M"/>
    <b v="0"/>
    <x v="2"/>
    <b v="0"/>
    <b v="1"/>
    <b v="0"/>
    <b v="1"/>
    <n v="0"/>
    <s v="HOLDER"/>
    <m/>
    <s v=""/>
    <s v="Plastic_CK-"/>
  </r>
  <r>
    <s v="CK-01-10279, Rev E1"/>
    <s v="HEATING"/>
    <s v="HEATING PLATE FOR SLEEVE WELD LAM PRT 839-307393-002"/>
    <s v="HEATING PLATE FOR SLEEVE WELD LAM PRT 839-307393-002"/>
    <m/>
    <s v="EA"/>
    <s v="M"/>
    <b v="0"/>
    <x v="7"/>
    <b v="0"/>
    <b v="1"/>
    <b v="0"/>
    <b v="1"/>
    <n v="0"/>
    <s v="HEATING"/>
    <m/>
    <s v="PLATE"/>
    <s v="Metal_CK-"/>
  </r>
  <r>
    <s v="CK-01-10279, Rev E2"/>
    <s v="HEATING"/>
    <s v="HEATING PLATE FOR SLEEVE WELD LAM PRT 839-307393-002"/>
    <s v="HEATING PLATE FOR SLEEVE WELD LAM PRT 839-307393-002"/>
    <m/>
    <s v="EA"/>
    <s v="M"/>
    <b v="0"/>
    <x v="2"/>
    <b v="0"/>
    <b v="1"/>
    <b v="0"/>
    <b v="1"/>
    <n v="0"/>
    <s v="HEATING"/>
    <m/>
    <s v="PLATE"/>
    <s v="Plastic_CK-"/>
  </r>
  <r>
    <s v="CK-01-10280, Rev E3"/>
    <s v="REWORK-R"/>
    <s v="REWORK-ROTATING PLATE LARGE"/>
    <s v="REWORK-ROTATING PLATE LARGE"/>
    <m/>
    <s v="EA"/>
    <s v="M"/>
    <b v="0"/>
    <x v="2"/>
    <b v="0"/>
    <b v="1"/>
    <b v="0"/>
    <b v="1"/>
    <n v="0"/>
    <s v="REWORK-ROTATING"/>
    <m/>
    <s v="PLATE"/>
    <s v="Plastic_CK-"/>
  </r>
  <r>
    <s v="CK-01-10280, Rev E4"/>
    <s v="ROTATING"/>
    <s v="ROTATING PLATE LARGE"/>
    <s v="ROTATING PLATE LARGE"/>
    <s v="MIHP"/>
    <s v="EA"/>
    <s v="M"/>
    <b v="0"/>
    <x v="2"/>
    <b v="0"/>
    <b v="1"/>
    <b v="0"/>
    <b v="1"/>
    <n v="0"/>
    <s v="ROTATING"/>
    <m/>
    <s v="PLATE"/>
    <s v="Plastic_CK-"/>
  </r>
  <r>
    <s v="CK-01-10281, Rev E1"/>
    <s v="BRACKET"/>
    <s v="BRACKET TOP OPTICTABLE"/>
    <s v="BRACKET TOP OPTICTABLE"/>
    <s v="MIHP"/>
    <s v="EA"/>
    <s v="M"/>
    <b v="0"/>
    <x v="2"/>
    <b v="0"/>
    <b v="1"/>
    <b v="0"/>
    <b v="1"/>
    <n v="0"/>
    <s v="BRACKET"/>
    <m/>
    <s v=""/>
    <s v="Plastic_CK-"/>
  </r>
  <r>
    <s v="CK-01-10281, Rev E3"/>
    <s v="BRACKET"/>
    <s v="BRACKET TOP OPTICTABLE"/>
    <s v="BRACKET TOP OPTICTABLE"/>
    <m/>
    <s v="EA"/>
    <s v="M"/>
    <b v="0"/>
    <x v="2"/>
    <b v="0"/>
    <b v="1"/>
    <b v="0"/>
    <b v="1"/>
    <n v="0"/>
    <s v="BRACKET"/>
    <m/>
    <s v=""/>
    <s v="Plastic_CK-"/>
  </r>
  <r>
    <s v="CK-01-10282, Rev E1"/>
    <s v="BRACKET"/>
    <s v="BRACKET BOTTOM OPTICALABLE THICKNESS MEASUREMENT"/>
    <s v="BRACKET BOTTOM OPTICALABLE THICKNESS MEASUREMENT"/>
    <s v="MIHP"/>
    <s v="EA"/>
    <s v="M"/>
    <b v="0"/>
    <x v="2"/>
    <b v="0"/>
    <b v="1"/>
    <b v="0"/>
    <b v="1"/>
    <n v="0"/>
    <s v="BRACKET"/>
    <m/>
    <s v=""/>
    <s v="Plastic_CK-"/>
  </r>
  <r>
    <s v="CK-01-10283,Rev E1"/>
    <s v="ABC HOLD"/>
    <s v="ABC HOLDER FEMALE FITTING"/>
    <s v="ABC HOLDER FEMALE FITTING"/>
    <m/>
    <s v="EA"/>
    <s v="M"/>
    <b v="0"/>
    <x v="2"/>
    <b v="0"/>
    <b v="1"/>
    <b v="0"/>
    <b v="1"/>
    <n v="0"/>
    <s v="ABC"/>
    <m/>
    <s v=""/>
    <s v="Plastic_CK-"/>
  </r>
  <r>
    <s v="CK-01-10284,Rev E1"/>
    <s v="HEATING"/>
    <s v="HEATING PLATE FOR SLEEVE"/>
    <s v="HEATING PLATE FOR SLEEVE"/>
    <m/>
    <s v="EA"/>
    <s v="M"/>
    <b v="0"/>
    <x v="2"/>
    <b v="0"/>
    <b v="1"/>
    <b v="0"/>
    <b v="1"/>
    <n v="0"/>
    <s v="HEATING"/>
    <m/>
    <s v="PLATE"/>
    <s v="Plastic_CK-"/>
  </r>
  <r>
    <s v="CK-01-10285,Rev E1"/>
    <s v="HEATING"/>
    <s v="HEATING ELEMENT FOR SLEEVE"/>
    <s v="HEATING ELEMENT FOR SLEEVE"/>
    <m/>
    <s v="EA"/>
    <s v="M"/>
    <b v="0"/>
    <x v="2"/>
    <b v="0"/>
    <b v="1"/>
    <b v="0"/>
    <b v="1"/>
    <n v="0"/>
    <s v="HEATING"/>
    <m/>
    <s v=""/>
    <s v="Plastic_CK-"/>
  </r>
  <r>
    <s v="CK-01-10286,Rev E1"/>
    <s v="HEATING"/>
    <s v="HEATING ELEMENT FOR SLEEVE"/>
    <s v="HEATING ELEMENT FOR SLEEVE"/>
    <m/>
    <s v="EA"/>
    <s v="M"/>
    <b v="0"/>
    <x v="2"/>
    <b v="0"/>
    <b v="1"/>
    <b v="0"/>
    <b v="1"/>
    <n v="0"/>
    <s v="HEATING"/>
    <m/>
    <s v=""/>
    <s v="Plastic_CK-"/>
  </r>
  <r>
    <s v="CK-01-10288, Rev E1"/>
    <s v="ABC HOIL"/>
    <s v="ABC HOILDER FEMALE FITTING 3/8&quot; NPT PRT 839-307393-002 Rev A"/>
    <s v="ABC HOILDER FEMALE FITTING 3/8&quot; NPT PRT 839-307393-002 Rev A"/>
    <m/>
    <s v="EA"/>
    <s v="M"/>
    <b v="0"/>
    <x v="2"/>
    <b v="0"/>
    <b v="1"/>
    <b v="0"/>
    <b v="1"/>
    <n v="0"/>
    <s v="ABC"/>
    <m/>
    <s v=""/>
    <s v="Plastic_CK-"/>
  </r>
  <r>
    <s v="CK-01-10289, Rev E1"/>
    <s v="ABC HOIL"/>
    <s v="ABC HOILDER FEMALE FITTING 1/2&quot; NPT PRT 839-307393-002 Rev A"/>
    <s v="ABC HOILDER FEMALE FITTING 1/2&quot; NPT PRT 839-307393-002 Rev A"/>
    <m/>
    <s v="EA"/>
    <s v="M"/>
    <b v="0"/>
    <x v="2"/>
    <b v="0"/>
    <b v="1"/>
    <b v="0"/>
    <b v="1"/>
    <n v="0"/>
    <s v="ABC"/>
    <m/>
    <s v=""/>
    <s v="Plastic_CK-"/>
  </r>
  <r>
    <s v="CK-01-10290, Rev E1"/>
    <s v="DEAD WEI"/>
    <s v="DEAD WEIGHT, GRID FIXTURE"/>
    <s v="DEAD WEIGHT, GRID FIXTURE"/>
    <m/>
    <s v="EA"/>
    <s v="M"/>
    <b v="0"/>
    <x v="7"/>
    <b v="0"/>
    <b v="1"/>
    <b v="0"/>
    <b v="1"/>
    <n v="0"/>
    <s v="DEAD"/>
    <m/>
    <s v=""/>
    <s v="Metal_CK-"/>
  </r>
  <r>
    <s v="CK-01-201-E1"/>
    <s v="CK-01-20"/>
    <s v="CK-01-201-E1"/>
    <s v="CK-01-201-E1"/>
    <m/>
    <s v="EA"/>
    <s v="M"/>
    <b v="0"/>
    <x v="4"/>
    <b v="0"/>
    <b v="0"/>
    <b v="0"/>
    <b v="1"/>
    <n v="0"/>
    <e v="#VALUE!"/>
    <m/>
    <s v=""/>
    <s v=""/>
  </r>
  <r>
    <s v="CK-01-20203-E1"/>
    <s v="X"/>
    <s v="Outer Weilong Fixture for RPM446991"/>
    <s v="Outer Weilong Fixture for RPM446991"/>
    <m/>
    <s v="EA"/>
    <s v="M"/>
    <b v="0"/>
    <x v="4"/>
    <b v="0"/>
    <b v="0"/>
    <b v="0"/>
    <b v="1"/>
    <n v="0"/>
    <s v="Outer"/>
    <m/>
    <s v=""/>
    <s v="NP_CK-"/>
  </r>
  <r>
    <s v="CK-02-10026, Rev E4"/>
    <s v="CK-02-10"/>
    <s v="CK-02-10026, Rev E4"/>
    <s v="CK-02-10026, Rev E4"/>
    <m/>
    <s v="EA"/>
    <s v="M"/>
    <b v="0"/>
    <x v="0"/>
    <b v="0"/>
    <b v="0"/>
    <b v="0"/>
    <b v="1"/>
    <n v="0"/>
    <s v="CK-02-10026,"/>
    <m/>
    <s v=""/>
    <s v=""/>
  </r>
  <r>
    <s v="CK-02-10134, Rev E2"/>
    <s v="CK-02-10"/>
    <s v="CK-02-10134, Rev E2"/>
    <s v="CK-02-10134, Rev E2"/>
    <m/>
    <s v="EA"/>
    <s v="M"/>
    <b v="0"/>
    <x v="0"/>
    <b v="0"/>
    <b v="0"/>
    <b v="0"/>
    <b v="1"/>
    <n v="0"/>
    <s v="CK-02-10134,"/>
    <m/>
    <s v=""/>
    <s v=""/>
  </r>
  <r>
    <s v="CK-03-10032, Rev E1"/>
    <s v="HPO Ring"/>
    <s v="HPO Ring INspection Tooling"/>
    <s v="HPO Ring INspection Tooling"/>
    <m/>
    <s v="EA"/>
    <s v="M"/>
    <b v="0"/>
    <x v="0"/>
    <b v="0"/>
    <b v="0"/>
    <b v="0"/>
    <b v="1"/>
    <n v="0"/>
    <s v="HPO"/>
    <m/>
    <s v="TOOL"/>
    <s v="MIH_CK-"/>
  </r>
  <r>
    <s v="CK-03-10036, Rev E2"/>
    <s v="Automate"/>
    <s v="Automated Zygo-table"/>
    <s v="Automated Zygo-table"/>
    <m/>
    <s v="EA"/>
    <s v="M"/>
    <b v="0"/>
    <x v="0"/>
    <b v="0"/>
    <b v="0"/>
    <b v="0"/>
    <b v="1"/>
    <n v="0"/>
    <s v="Automated"/>
    <m/>
    <s v=""/>
    <s v="MIH_CK-"/>
  </r>
  <r>
    <s v="CK-03-10037"/>
    <s v="CK-03-10"/>
    <s v="Blackroom"/>
    <s v="Blackroom"/>
    <m/>
    <s v="EA"/>
    <s v="M"/>
    <b v="0"/>
    <x v="0"/>
    <b v="0"/>
    <b v="0"/>
    <b v="0"/>
    <b v="1"/>
    <n v="0"/>
    <e v="#VALUE!"/>
    <m/>
    <s v=""/>
    <s v="MIH_CK-"/>
  </r>
  <r>
    <s v="CK-03-10038, Rev E1"/>
    <s v="CK-03-10"/>
    <s v="CK-03-10038, Rev E1"/>
    <s v="CK-03-10038, Rev E1"/>
    <m/>
    <s v="EA"/>
    <s v="M"/>
    <b v="0"/>
    <x v="0"/>
    <b v="0"/>
    <b v="0"/>
    <b v="0"/>
    <b v="1"/>
    <n v="0"/>
    <s v="CK-03-10038,"/>
    <m/>
    <s v=""/>
    <s v=""/>
  </r>
  <r>
    <s v="CK-03-10042, Rev E1"/>
    <s v="First MO"/>
    <s v="First MOM"/>
    <s v="First MOM"/>
    <m/>
    <s v="EA"/>
    <s v="M"/>
    <b v="0"/>
    <x v="4"/>
    <b v="0"/>
    <b v="0"/>
    <b v="0"/>
    <b v="1"/>
    <n v="0"/>
    <s v="First"/>
    <m/>
    <s v=""/>
    <s v="NP_CK-"/>
  </r>
  <r>
    <s v="CK-10052-E12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</r>
  <r>
    <s v="CK2019-01"/>
    <s v="Vacuum T"/>
    <s v="Vacuum Table"/>
    <s v="Vacuum Table"/>
    <m/>
    <s v="EA"/>
    <s v="M"/>
    <b v="0"/>
    <x v="0"/>
    <b v="0"/>
    <b v="1"/>
    <b v="0"/>
    <b v="1"/>
    <n v="0"/>
    <s v="Vacuum"/>
    <m/>
    <s v=""/>
    <s v="MIH_CK2"/>
  </r>
  <r>
    <s v="CL-1-DPZ-316S"/>
    <m/>
    <s v="pin diamond, .250 dia Call lane"/>
    <s v="pin diamond, .250 dia Call lane"/>
    <s v="HARD"/>
    <s v="EA"/>
    <s v="P"/>
    <b v="0"/>
    <x v="3"/>
    <b v="0"/>
    <b v="0"/>
    <b v="0"/>
    <b v="1"/>
    <n v="0"/>
    <s v="pin"/>
    <m/>
    <s v="PIN"/>
    <s v="Miscellaneous_CL-"/>
  </r>
  <r>
    <s v="CL-1-RP-316S"/>
    <m/>
    <s v="pin round .250 dia carr lane"/>
    <s v="pin round .250 dia carr lane"/>
    <s v="HARD"/>
    <s v="EA"/>
    <s v="P"/>
    <b v="0"/>
    <x v="3"/>
    <b v="0"/>
    <b v="0"/>
    <b v="0"/>
    <b v="1"/>
    <n v="0"/>
    <s v="pin"/>
    <m/>
    <s v="PIN"/>
    <s v="Miscellaneous_CL-"/>
  </r>
  <r>
    <s v="Clamp mold CHP-AMT-00026"/>
    <s v="CHP-AMT-"/>
    <s v="CHP-AMT-00026"/>
    <s v="CHP-AMT-00026"/>
    <s v="MIHP"/>
    <s v="EA"/>
    <s v="M"/>
    <b v="0"/>
    <x v="2"/>
    <b v="0"/>
    <b v="0"/>
    <b v="0"/>
    <b v="1"/>
    <n v="0"/>
    <e v="#VALUE!"/>
    <m/>
    <s v=""/>
    <s v="Plastic_Cla"/>
  </r>
  <r>
    <s v="Cleam Room Packaging Cost"/>
    <s v="Cleam Ro"/>
    <s v="Cleam Room Packaging Cost"/>
    <s v="Cleam Room Packaging Cost"/>
    <m/>
    <s v="EA"/>
    <s v="P"/>
    <b v="1"/>
    <x v="3"/>
    <b v="0"/>
    <b v="0"/>
    <b v="0"/>
    <b v="1"/>
    <n v="0"/>
    <s v="Cleam"/>
    <m/>
    <s v=""/>
    <s v=""/>
  </r>
  <r>
    <s v="Clean Room Packaging Cost"/>
    <s v="Clean Ro"/>
    <s v="Clean Room Packaging Cost"/>
    <s v="Clean Room Packaging Cost"/>
    <m/>
    <s v="EA"/>
    <s v="P"/>
    <b v="1"/>
    <x v="3"/>
    <b v="0"/>
    <b v="0"/>
    <b v="0"/>
    <b v="1"/>
    <n v="0"/>
    <s v="Clean"/>
    <m/>
    <s v=""/>
    <s v=""/>
  </r>
  <r>
    <s v="Cleaned FSTDOWSSTNATI063XI250"/>
    <s v="dowel pi"/>
    <s v="dowel pin, fastenal p/n 74124"/>
    <s v="dowel pin, fastenal p/n 74124"/>
    <s v="Sub"/>
    <s v="EA"/>
    <s v="M"/>
    <b v="1"/>
    <x v="2"/>
    <b v="0"/>
    <b v="1"/>
    <b v="0"/>
    <b v="1"/>
    <n v="9"/>
    <s v=" fastenal p/n 74124"/>
    <m/>
    <s v="PIN"/>
    <s v="Plastic_Cle"/>
  </r>
  <r>
    <s v="clear boltaron 0.188''x48''x96''"/>
    <s v="clear bo"/>
    <s v="clear boltaron 0.188''x48''x96''"/>
    <s v="clear boltaron 0.188''x48''x96''"/>
    <m/>
    <s v="EA"/>
    <s v="P"/>
    <b v="1"/>
    <x v="3"/>
    <b v="0"/>
    <b v="0"/>
    <b v="0"/>
    <b v="1"/>
    <n v="0"/>
    <s v="clear"/>
    <m/>
    <s v=""/>
    <s v=""/>
  </r>
  <r>
    <s v="Clear PVC 1/4&quot; thickness, full sheet"/>
    <s v="Clear PV"/>
    <s v="Clear PVC Sheet, 48&quot; x 96&quot; x 1/4&quot;_x001e_No tinted blue_x001e_UL94V0_x001e_87545K571"/>
    <s v="Clear PVC Sheet, 48&quot; x 96&quot; x 1/4&quot;_x001e_No tinted blue_x001e_UL94V0_x001e_87545K571"/>
    <m/>
    <s v="EA"/>
    <s v="P"/>
    <b v="1"/>
    <x v="3"/>
    <b v="0"/>
    <b v="0"/>
    <b v="0"/>
    <b v="1"/>
    <n v="0"/>
    <s v="Clear"/>
    <m/>
    <s v="Sheet"/>
    <s v=""/>
  </r>
  <r>
    <s v="Clear Rexolite-2”x 2”x 1 mm thickness"/>
    <m/>
    <s v="Clear Rexolite-2”x 2”x 1 mm thickness"/>
    <s v="Clear Rexolite-2”x 2”x 1 mm thickness"/>
    <s v="MIHP"/>
    <s v="EA"/>
    <s v="M"/>
    <b v="0"/>
    <x v="2"/>
    <b v="0"/>
    <b v="0"/>
    <b v="0"/>
    <b v="1"/>
    <n v="0"/>
    <s v="Clear"/>
    <m/>
    <s v=""/>
    <s v=""/>
  </r>
  <r>
    <s v="CLEARTAPE2&quot;2MIL"/>
    <s v="2&quot; CLEAR"/>
    <s v="TA-2X110-20E                  _x001e_2&quot; CLEAR TAPE, 2MIL, 36/CASE"/>
    <s v="TA-2X110-20E                  _x001e_2&quot; CLEAR TAPE, 2MIL, 36/CASE"/>
    <m/>
    <s v="EA"/>
    <s v="P"/>
    <b v="1"/>
    <x v="3"/>
    <b v="0"/>
    <b v="0"/>
    <b v="0"/>
    <b v="1"/>
    <n v="0"/>
    <s v="TA-2X110-20E"/>
    <m/>
    <s v=""/>
    <s v="Miscellaneous_CLE"/>
  </r>
  <r>
    <s v="CLNRBAGPOLYBPCR-03054M"/>
    <s v="Bag Poly"/>
    <s v="Bag Poly 3x5 4Mil Clear Class 100 Cleanroom 100/BG 10/CS"/>
    <s v="Bag Poly 3x5 4Mil Clear Class 100 Cleanroom 100/BG 10/CS"/>
    <s v="CR"/>
    <s v="EA"/>
    <s v="P"/>
    <b v="0"/>
    <x v="11"/>
    <b v="0"/>
    <b v="0"/>
    <b v="0"/>
    <b v="1"/>
    <n v="0"/>
    <s v="Bag"/>
    <m/>
    <s v=""/>
    <s v="HARDWARE_CLN"/>
  </r>
  <r>
    <s v="CLNRBAGPOLYBPCR-04064M"/>
    <s v="Bag Poly"/>
    <s v="Bag Poly 4x6 4Mil Clear Class 100 Cleanroom 100/BG 10/CS"/>
    <s v="Bag Poly 4x6 4Mil Clear Class 100 Cleanroom 100/BG 10/CS"/>
    <s v="CR"/>
    <s v="EA"/>
    <s v="P"/>
    <b v="0"/>
    <x v="11"/>
    <b v="0"/>
    <b v="0"/>
    <b v="0"/>
    <b v="1"/>
    <n v="0"/>
    <s v="Bag"/>
    <m/>
    <s v=""/>
    <s v="HARDWARE_CLN"/>
  </r>
  <r>
    <s v="CLNRBAGPOLYBPCR-06084M"/>
    <s v="Bag Poly"/>
    <s v="Bag Poly 6x8 4Mil Clear Class 100 Cleanroom 100/BG 20/CS"/>
    <s v="Bag Poly 6x8 4Mil Clear Class 100 Cleanroom 100/BG 20/CS"/>
    <s v="CR"/>
    <s v="EA"/>
    <s v="P"/>
    <b v="0"/>
    <x v="11"/>
    <b v="0"/>
    <b v="0"/>
    <b v="0"/>
    <b v="1"/>
    <n v="0"/>
    <s v="Bag"/>
    <m/>
    <s v=""/>
    <s v="HARDWARE_CLN"/>
  </r>
  <r>
    <s v="CLNRBAGPOLYBPCR-18244M"/>
    <s v="Bag Poly"/>
    <s v="Bag Poly 18x24 4Mil Clear Class 100 Cleanroom 50/BG 5/CS"/>
    <s v="Bag Poly 18x24 4Mil Clear Class 100 Cleanroom 50/BG 5/CS"/>
    <s v="CR"/>
    <s v="EA"/>
    <s v="P"/>
    <b v="0"/>
    <x v="11"/>
    <b v="0"/>
    <b v="0"/>
    <b v="0"/>
    <b v="1"/>
    <n v="0"/>
    <s v="Bag"/>
    <m/>
    <s v=""/>
    <s v="HARDWARE_CLN"/>
  </r>
  <r>
    <s v="CLNRBAGPOLYBPCR-24304M"/>
    <s v="Bag Poly"/>
    <s v="Bag Poly 24x30 4Mil Clear Level 100 Cleanroom Low Outgassing 50/BG 5/CS"/>
    <s v="Bag Poly 24x30 4Mil Clear Level 100 Cleanroom Low Outgassing 50/BG 5/CS"/>
    <s v="CR"/>
    <s v="EA"/>
    <s v="P"/>
    <b v="0"/>
    <x v="11"/>
    <b v="0"/>
    <b v="0"/>
    <b v="0"/>
    <b v="1"/>
    <n v="0"/>
    <s v="Bag"/>
    <m/>
    <s v=""/>
    <s v="HARDWARE_CLN"/>
  </r>
  <r>
    <s v="CLNRBAGPOLYBPCR-24364M"/>
    <s v="Bag Poly"/>
    <s v="Bag Poly 24x36 4Mil Clear Class 100 Cleanroom 100/CS"/>
    <s v="Bag Poly 24x36 4Mil Clear Class 100 Cleanroom 100/CS"/>
    <s v="CR"/>
    <s v="EA"/>
    <s v="P"/>
    <b v="0"/>
    <x v="11"/>
    <b v="0"/>
    <b v="0"/>
    <b v="0"/>
    <b v="1"/>
    <n v="0"/>
    <s v="Bag"/>
    <m/>
    <s v=""/>
    <s v="HARDWARE_CLN"/>
  </r>
  <r>
    <s v="CLNRBAGPOLYBPCR-36602M"/>
    <s v="Bag Poly"/>
    <s v="Bag Poly 36x60 2Mil Clear Class 100 Cleanroom 75/CS"/>
    <s v="Bag Poly 36x60 2Mil Clear Class 100 Cleanroom 75/CS"/>
    <s v="CR"/>
    <s v="EA"/>
    <s v="P"/>
    <b v="0"/>
    <x v="11"/>
    <b v="0"/>
    <b v="0"/>
    <b v="0"/>
    <b v="1"/>
    <n v="0"/>
    <s v="Bag"/>
    <m/>
    <s v=""/>
    <s v="HARDWARE_CLN"/>
  </r>
  <r>
    <s v="CLNRBAGPOLYBPCR-48644M"/>
    <s v="Bag Poly"/>
    <s v="Bag Poly 48x64 4Mil Clear Class 100 C/R 50/CS"/>
    <s v="Bag Poly 48x64 4Mil Clear Class 100 C/R 50/CS"/>
    <s v="CR"/>
    <s v="EA"/>
    <s v="P"/>
    <b v="0"/>
    <x v="11"/>
    <b v="0"/>
    <b v="0"/>
    <b v="0"/>
    <b v="1"/>
    <n v="0"/>
    <s v="Bag"/>
    <m/>
    <s v=""/>
    <s v="HARDWARE_CLN"/>
  </r>
  <r>
    <s v="CLNRBAGPOLYMYBPCR-14144M"/>
    <s v="Bag Poly"/>
    <s v="Bag Poly 14x14 4Mil Clear level 100 Cleanroom 100/BG 5CS"/>
    <s v="Bag Poly 14x14 4Mil Clear level 100 Cleanroom 100/BG 5CS"/>
    <s v="CR"/>
    <s v="EA"/>
    <s v="P"/>
    <b v="0"/>
    <x v="11"/>
    <b v="0"/>
    <b v="0"/>
    <b v="0"/>
    <b v="1"/>
    <n v="0"/>
    <s v="Bag"/>
    <m/>
    <s v=""/>
    <s v="HARDWARE_CLN"/>
  </r>
  <r>
    <s v="CLNRBRUTUPE/PIPE"/>
    <s v="Brushes"/>
    <s v="Brushes Nylon Tube/Pipe Assorted Set"/>
    <s v="Brushes Nylon Tube/Pipe Assorted Set"/>
    <s v="CR"/>
    <s v="EA"/>
    <s v="P"/>
    <b v="0"/>
    <x v="11"/>
    <b v="0"/>
    <b v="0"/>
    <b v="0"/>
    <b v="1"/>
    <n v="0"/>
    <s v="Brushes"/>
    <m/>
    <s v="TUBE"/>
    <s v="HARDWARE_CLN"/>
  </r>
  <r>
    <s v="CLNRCLEANERCONCENTRATED"/>
    <s v="Cleaner"/>
    <s v="Cleaner Simple Green All-purpose Degreaser/Cleaner Concentrate 6Gal/CS"/>
    <s v="Cleaner Simple Green All-purpose Degreaser/Cleaner Concentrate 6Gal/CS"/>
    <s v="CR"/>
    <s v="EA"/>
    <s v="P"/>
    <b v="0"/>
    <x v="11"/>
    <b v="0"/>
    <b v="0"/>
    <b v="0"/>
    <b v="1"/>
    <n v="0"/>
    <s v="Cleaner"/>
    <m/>
    <s v="PL"/>
    <s v="HARDWARE_CLN"/>
  </r>
  <r>
    <s v="CLNRFOAMI25X48X225"/>
    <s v="Foam Pol"/>
    <s v="Foam Polyethylene .25x48x225' No Slit No Perf"/>
    <s v="Foam Polyethylene .25x48x225' No Slit No Perf"/>
    <s v="CR"/>
    <s v="EA"/>
    <s v="P"/>
    <b v="0"/>
    <x v="11"/>
    <b v="0"/>
    <b v="0"/>
    <b v="0"/>
    <b v="1"/>
    <n v="0"/>
    <s v="Foam"/>
    <m/>
    <s v=""/>
    <s v="HARDWARE_CLN"/>
  </r>
  <r>
    <s v="CLNRFOAMI25X48X225PER"/>
    <s v="Foam Pol"/>
    <s v="Foam Polyethylene .25x48x225' Perf 12"/>
    <s v="Foam Polyethylene .25x48x225' Perf 12"/>
    <s v="CR"/>
    <s v="EA"/>
    <s v="P"/>
    <b v="0"/>
    <x v="11"/>
    <b v="0"/>
    <b v="0"/>
    <b v="0"/>
    <b v="1"/>
    <n v="0"/>
    <s v="Foam"/>
    <m/>
    <s v=""/>
    <s v="HARDWARE_CLN"/>
  </r>
  <r>
    <s v="CLNRFOAMI25X48X450"/>
    <s v="Foam Pol"/>
    <s v="Foam Polyethylene .125x48x450' No Slit Perf 12"/>
    <s v="Foam Polyethylene .125x48x450' No Slit Perf 12"/>
    <s v="CR"/>
    <s v="EA"/>
    <s v="P"/>
    <b v="0"/>
    <x v="11"/>
    <b v="0"/>
    <b v="0"/>
    <b v="0"/>
    <b v="1"/>
    <n v="0"/>
    <s v="Foam"/>
    <m/>
    <s v=""/>
    <s v="HARDWARE_CLN"/>
  </r>
  <r>
    <s v="CLNRGLOVEGLV-CRN100-10XL"/>
    <s v="Glove Ni"/>
    <s v="Glove Nitrile 10&quot; Cleanroom Ambi XLarge 100/BG 10/CS"/>
    <s v="Glove Nitrile 10&quot; Cleanroom Ambi XLarge 100/BG 10/CS"/>
    <s v="CR"/>
    <s v="EA"/>
    <s v="P"/>
    <b v="0"/>
    <x v="11"/>
    <b v="0"/>
    <b v="0"/>
    <b v="0"/>
    <b v="1"/>
    <n v="0"/>
    <s v="Glove"/>
    <m/>
    <s v=""/>
    <s v="HARDWARE_CLN"/>
  </r>
  <r>
    <s v="CLNRGLOVEGLV-L109-9XS-U"/>
    <s v="Glove La"/>
    <s v="Glove Latex 9&quot; Cleanroom Powder Free Ambi XSM 100/BG 10/CS"/>
    <s v="Glove Latex 9&quot; Cleanroom Powder Free Ambi XSM 100/BG 10/CS"/>
    <s v="CR"/>
    <s v="EA"/>
    <s v="P"/>
    <b v="0"/>
    <x v="11"/>
    <b v="0"/>
    <b v="0"/>
    <b v="0"/>
    <b v="1"/>
    <n v="0"/>
    <s v="Glove"/>
    <m/>
    <s v=""/>
    <s v="HARDWARE_CLN"/>
  </r>
  <r>
    <s v="CLNRGLOVEGLV-L112-12M-U"/>
    <s v="Glove La"/>
    <s v="Glove Latex 12&quot; Cleanroom Text PF Ambi MED 100/BG 10/CS"/>
    <s v="Glove Latex 12&quot; Cleanroom Text PF Ambi MED 100/BG 10/CS"/>
    <s v="CR"/>
    <s v="EA"/>
    <s v="P"/>
    <b v="0"/>
    <x v="11"/>
    <b v="0"/>
    <b v="0"/>
    <b v="0"/>
    <b v="1"/>
    <n v="0"/>
    <s v="Glove"/>
    <m/>
    <s v=""/>
    <s v="HARDWARE_CLN"/>
  </r>
  <r>
    <s v="CLNRGLOVEGLV-L112-12S-U"/>
    <s v="Glove La"/>
    <s v="Glove Latex 12&quot; Cleanroom Text PF Ambi SML 100/BG 10/CS"/>
    <s v="Glove Latex 12&quot; Cleanroom Text PF Ambi SML 100/BG 10/CS"/>
    <s v="CR"/>
    <s v="EA"/>
    <s v="P"/>
    <b v="0"/>
    <x v="11"/>
    <b v="0"/>
    <b v="0"/>
    <b v="0"/>
    <b v="1"/>
    <n v="0"/>
    <s v="Glove"/>
    <m/>
    <s v=""/>
    <s v="HARDWARE_CLN"/>
  </r>
  <r>
    <s v="CLNRGLOVEGLV-L112-12X-U"/>
    <s v="Glove La"/>
    <s v="Glove Latex 12&quot; Cleanroom Text PF Ambi XLG 100/BG 10/CS"/>
    <s v="Glove Latex 12&quot; Cleanroom Text PF Ambi XLG 100/BG 10/CS"/>
    <s v="CR"/>
    <s v="EA"/>
    <s v="P"/>
    <b v="0"/>
    <x v="11"/>
    <b v="0"/>
    <b v="0"/>
    <b v="0"/>
    <b v="1"/>
    <n v="0"/>
    <s v="Glove"/>
    <m/>
    <s v=""/>
    <s v="HARDWARE_CLN"/>
  </r>
  <r>
    <s v="CLNRLABCOATLC-845881-X"/>
    <s v="Lab Coat"/>
    <s v="Lab Coat Front Snap Elast Wrist 2Pocket XL WHT SPP 50/CS"/>
    <s v="Lab Coat Front Snap Elast Wrist 2Pocket XL WHT SPP 50/CS"/>
    <s v="CR"/>
    <s v="EA"/>
    <s v="P"/>
    <b v="0"/>
    <x v="11"/>
    <b v="0"/>
    <b v="0"/>
    <b v="0"/>
    <b v="1"/>
    <n v="0"/>
    <s v="Lab"/>
    <m/>
    <s v=""/>
    <s v="HARDWARE_CLN"/>
  </r>
  <r>
    <s v="CLNRLABLA-CRITICALPART"/>
    <s v="Label Cl"/>
    <s v="Label Cleanroom 2x1 &quot;Important! UHV Clean Component&quot; 1K/RL"/>
    <s v="Label Cleanroom 2x1 &quot;Important! UHV Clean Component&quot; 1K/RL"/>
    <s v="CR"/>
    <s v="EA"/>
    <s v="P"/>
    <b v="0"/>
    <x v="11"/>
    <b v="0"/>
    <b v="0"/>
    <b v="0"/>
    <b v="1"/>
    <n v="0"/>
    <s v="Label"/>
    <m/>
    <s v=""/>
    <s v="HARDWARE_CLN"/>
  </r>
  <r>
    <s v="CLNRLABLA-DECON-DNRUPD"/>
    <s v="Label CR"/>
    <s v="Label CR 1.5x1.5 &quot;Do Not Rmv Pkg Until Part Decon Diamond BLK/YLW_x001e_1000/RL"/>
    <s v="Label CR 1.5x1.5 &quot;Do Not Rmv Pkg Until Part Decon Diamond BLK/YLW_x001e_1000/RL"/>
    <s v="CR"/>
    <s v="EA"/>
    <s v="P"/>
    <b v="0"/>
    <x v="11"/>
    <b v="0"/>
    <b v="0"/>
    <b v="0"/>
    <b v="1"/>
    <n v="0"/>
    <s v="Label"/>
    <m/>
    <s v="BLOCK"/>
    <s v="HARDWARE_CLN"/>
  </r>
  <r>
    <s v="CLNRLABLA-STOP-1.5"/>
    <s v="Label Cl"/>
    <s v="Label Cleanroom 1.5x1.5 &quot;Stop Do Not Remove PKG&quot; Octagon RED/WHT_x001e_1000/RL"/>
    <s v="Label Cleanroom 1.5x1.5 &quot;Stop Do Not Remove PKG&quot; Octagon RED/WHT_x001e_1000/RL"/>
    <s v="CR"/>
    <s v="EA"/>
    <s v="P"/>
    <b v="0"/>
    <x v="11"/>
    <b v="0"/>
    <b v="0"/>
    <b v="0"/>
    <b v="1"/>
    <n v="0"/>
    <s v="Label"/>
    <m/>
    <s v=""/>
    <s v="HARDWARE_CLN"/>
  </r>
  <r>
    <s v="CLNRLABLA-STOP-DNRPUPI"/>
    <s v="Label CR"/>
    <s v="Label CR 2x2 &quot;Stop Do Not Remove PKG&quot; Octagon RED/WHT 1K/RL"/>
    <s v="Label CR 2x2 &quot;Stop Do Not Remove PKG&quot; Octagon RED/WHT 1K/RL"/>
    <s v="CR"/>
    <s v="EA"/>
    <s v="P"/>
    <b v="0"/>
    <x v="11"/>
    <b v="0"/>
    <b v="0"/>
    <b v="0"/>
    <b v="1"/>
    <n v="0"/>
    <s v="Label"/>
    <m/>
    <s v=""/>
    <s v="HARDWARE_CLN"/>
  </r>
  <r>
    <s v="CLNRLABLA-TT0402.-03D"/>
    <s v="Label Th"/>
    <s v="Label Thermal Transfer DuraScan 4x2.5 3&quot;Core Plastic Matte White_x001e_933/RL4/CS"/>
    <s v="Label Thermal Transfer DuraScan 4x2.5 3&quot;Core Plastic Matte White_x001e_933/RL4/CS"/>
    <s v="CR"/>
    <s v="EA"/>
    <s v="P"/>
    <b v="0"/>
    <x v="11"/>
    <b v="0"/>
    <b v="0"/>
    <b v="0"/>
    <b v="1"/>
    <n v="0"/>
    <s v="Label"/>
    <m/>
    <s v="PL"/>
    <s v="HARDWARE_CLN"/>
  </r>
  <r>
    <s v="CLNRLEFTSCI8I00RED"/>
    <s v="Finest L"/>
    <s v="Finest Left-Hand Scissors, 8'' length, 3-3/10'' Cut, Red"/>
    <s v="Finest Left-Hand Scissors, 8'' length, 3-3/10'' Cut, Red"/>
    <s v="CR"/>
    <s v="EA"/>
    <s v="P"/>
    <b v="0"/>
    <x v="11"/>
    <b v="0"/>
    <b v="0"/>
    <b v="0"/>
    <b v="1"/>
    <n v="0"/>
    <s v="Finest"/>
    <m/>
    <s v=""/>
    <s v="HARDWARE_CLN"/>
  </r>
  <r>
    <s v="CLNRMATTACKTM-36X36-BM4"/>
    <s v="Mat Tack"/>
    <s v="Mat Tacky 36x36 Med Tack Blue (120SHT/CS) 30SHT/MT 4/CS"/>
    <s v="Mat Tacky 36x36 Med Tack Blue (120SHT/CS) 30SHT/MT 4/CS"/>
    <s v="CR"/>
    <s v="EA"/>
    <s v="P"/>
    <b v="0"/>
    <x v="11"/>
    <b v="0"/>
    <b v="0"/>
    <b v="0"/>
    <b v="1"/>
    <n v="0"/>
    <s v="Mat"/>
    <m/>
    <s v=""/>
    <s v="HARDWARE_CLN"/>
  </r>
  <r>
    <s v="CLNRPCB-14144"/>
    <s v="PCB-1414"/>
    <s v="PCB-14144  1 CASE = 1000 BAGS"/>
    <s v="PCB-14144  1 CASE = 1000 BAGS"/>
    <s v="CR"/>
    <s v="EA"/>
    <s v="P"/>
    <b v="0"/>
    <x v="11"/>
    <b v="0"/>
    <b v="0"/>
    <b v="0"/>
    <b v="1"/>
    <n v="0"/>
    <s v="PCB-14144"/>
    <m/>
    <s v=""/>
    <s v="HARDWARE_CLN"/>
  </r>
  <r>
    <s v="CLNRRIBLA-TTR04.1476CR"/>
    <s v="Ribbon T"/>
    <s v="Ribbon Thermal Transfer 4.33x1476(110mmx450m)Resin CleanRoom Compatible 24c"/>
    <s v="Ribbon Thermal Transfer 4.33x1476(110mmx450m)Resin CleanRoom Compatible 24c"/>
    <s v="CR"/>
    <s v="EA"/>
    <s v="P"/>
    <b v="0"/>
    <x v="11"/>
    <b v="0"/>
    <b v="0"/>
    <b v="0"/>
    <b v="1"/>
    <n v="0"/>
    <s v="Ribbon"/>
    <m/>
    <s v=""/>
    <s v="HARDWARE_CLN"/>
  </r>
  <r>
    <s v="CLNRSHOECOVERL"/>
    <s v="Shoe Cov"/>
    <s v="Shoe Cover Polypro Non-Skid w/Adhesive 16&quot; Large 50/BG 6/CS"/>
    <s v="Shoe Cover Polypro Non-Skid w/Adhesive 16&quot; Large 50/BG 6/CS"/>
    <s v="CR"/>
    <s v="EA"/>
    <s v="P"/>
    <b v="0"/>
    <x v="11"/>
    <b v="0"/>
    <b v="0"/>
    <b v="0"/>
    <b v="1"/>
    <n v="0"/>
    <s v="Shoe"/>
    <m/>
    <s v="COVER"/>
    <s v="HARDWARE_CLN"/>
  </r>
  <r>
    <s v="CLNRSHOECOVERXL"/>
    <s v="Shoe Cov"/>
    <s v="Shoe Cover SBPP Non-Skid w/Adhesive 17&quot; Blue XLarge 50/BG 6/CS"/>
    <s v="Shoe Cover SBPP Non-Skid w/Adhesive 17&quot; Blue XLarge 50/BG 6/CS"/>
    <s v="CR"/>
    <s v="EA"/>
    <s v="P"/>
    <b v="0"/>
    <x v="11"/>
    <b v="0"/>
    <b v="0"/>
    <b v="0"/>
    <b v="1"/>
    <n v="0"/>
    <s v="Shoe"/>
    <m/>
    <s v="COVER"/>
    <s v="HARDWARE_CLN"/>
  </r>
  <r>
    <s v="CLNRTAPCRTA3_1"/>
    <s v="Tape Cle"/>
    <s v="Tape Cleanroom Vinyl 1x36yd Med-Tack White Individually Bagged 48/CS"/>
    <s v="Tape Cleanroom Vinyl 1x36yd Med-Tack White Individually Bagged 48/CS"/>
    <s v="CR"/>
    <s v="EA"/>
    <s v="P"/>
    <b v="0"/>
    <x v="11"/>
    <b v="0"/>
    <b v="0"/>
    <b v="0"/>
    <b v="1"/>
    <n v="0"/>
    <s v="Tape"/>
    <m/>
    <s v=""/>
    <s v="HARDWARE_CLN"/>
  </r>
  <r>
    <s v="CLNRTAPCRTA3_2"/>
    <s v="Tape Cle"/>
    <s v="Tape Cleanroom Vinyl 2x36yd CL100 MedTack WHT Individually Bagged_x001e_24/CS"/>
    <s v="Tape Cleanroom Vinyl 2x36yd CL100 MedTack WHT Individually Bagged_x001e_24/CS"/>
    <s v="CR"/>
    <s v="EA"/>
    <s v="P"/>
    <b v="0"/>
    <x v="11"/>
    <b v="0"/>
    <b v="0"/>
    <b v="0"/>
    <b v="1"/>
    <n v="0"/>
    <s v="Tape"/>
    <m/>
    <s v=""/>
    <s v="HARDWARE_CLN"/>
  </r>
  <r>
    <s v="CLNRTUBPOLYBTPCR-04X5004M"/>
    <s v="Tubing P"/>
    <s v="Tubing Poly 4x500' 4Mil Clear Class 100 Cleanroom"/>
    <s v="Tubing Poly 4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08X5004M"/>
    <s v="Tubing P"/>
    <s v="Tubing Poly 8x500' 4Mil Clear Class 100 Cleanroom"/>
    <s v="Tubing Poly 8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12X5004M"/>
    <s v="Tubing P"/>
    <s v="Tubing Poly 12x500' 4Mil Clear Class 100 Cleanroom"/>
    <s v="Tubing Poly 12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18X5004M"/>
    <s v="A"/>
    <s v="Tubing Poly 18x500' 4Mil Clear Class 100 Cleanroom"/>
    <s v="Tubing Poly 18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24X5004M"/>
    <s v="Tubing P"/>
    <s v="Tubing Poly 24x500' 4Mil Clear Class 100 Cleanroom"/>
    <s v="Tubing Poly 24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36X5004M"/>
    <s v="Tubing P"/>
    <s v="Tubing Poly 36x500' 4Mil Clear Class 100 Cleanroom"/>
    <s v="Tubing Poly 36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BTPCR-48X2504M"/>
    <s v="Tubing P"/>
    <s v="Tubing Poly 48x250' 4Mil Clear Class 100 Cleanroom"/>
    <s v="Tubing Poly 48x25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TPCL-04X10754M"/>
    <s v="Tubing P"/>
    <s v="Tubing Poly 4x1075' 4Mil Clear"/>
    <s v="Tubing Poly 4x1075' 4Mil Clear"/>
    <s v="CR"/>
    <s v="EA"/>
    <s v="P"/>
    <b v="0"/>
    <x v="11"/>
    <b v="0"/>
    <b v="0"/>
    <b v="0"/>
    <b v="1"/>
    <n v="0"/>
    <s v="Tubing"/>
    <m/>
    <s v="TUBE"/>
    <s v="HARDWARE_CLN"/>
  </r>
  <r>
    <s v="CLNRTUBPOLYTPCL-12X10754M"/>
    <s v="Tubing P"/>
    <s v="Tubing Poly 12x1075' 4Mil Clear"/>
    <s v="Tubing Poly 12x1075' 4Mil Clear"/>
    <s v="CR"/>
    <s v="EA"/>
    <s v="P"/>
    <b v="0"/>
    <x v="11"/>
    <b v="0"/>
    <b v="0"/>
    <b v="0"/>
    <b v="1"/>
    <n v="0"/>
    <s v="Tubing"/>
    <m/>
    <s v="TUBE"/>
    <s v="HARDWARE_CLN"/>
  </r>
  <r>
    <s v="CLNRTUBPOLYTPCR-08X5004M"/>
    <s v="Tubing P"/>
    <s v="Tubing Poly 8x500' 4Mil Clear Class 100 Cleanroom"/>
    <s v="Tubing Poly 8x50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UBPOLYTPCR-60X2504M"/>
    <s v="Tubing P"/>
    <s v="Tubing Poly 60x250' 4Mil Clear Class 100 Cleanroom"/>
    <s v="Tubing Poly 60x250' 4Mil Clear Class 100 Cleanroom"/>
    <s v="CR"/>
    <s v="EA"/>
    <s v="P"/>
    <b v="0"/>
    <x v="11"/>
    <b v="0"/>
    <b v="0"/>
    <b v="0"/>
    <b v="1"/>
    <n v="0"/>
    <s v="Tubing"/>
    <m/>
    <s v="TUBE"/>
    <s v="HARDWARE_CLN"/>
  </r>
  <r>
    <s v="CLNRTWEEZER4I375"/>
    <s v="Tweezer"/>
    <s v="Tweezer 4-3/8&quot; Fine Tapered Tip Non-Magnetic Steel Rubicon"/>
    <s v="Tweezer 4-3/8&quot; Fine Tapered Tip Non-Magnetic Steel Rubicon"/>
    <s v="CR"/>
    <s v="EA"/>
    <s v="P"/>
    <b v="0"/>
    <x v="11"/>
    <b v="0"/>
    <b v="0"/>
    <b v="0"/>
    <b v="1"/>
    <n v="0"/>
    <s v="Tweezer"/>
    <m/>
    <s v="MAGNET"/>
    <s v="HARDWARE_CLN"/>
  </r>
  <r>
    <s v="CLNRTWEEZER4I75"/>
    <s v="Tweezer,"/>
    <s v="Tweezer, 120mm - 4.75&quot; OOD-SA Flat Edge Heavy Duty"/>
    <s v="Tweezer, 120mm - 4.75&quot; OOD-SA Flat Edge Heavy Duty"/>
    <s v="CR"/>
    <s v="EA"/>
    <s v="P"/>
    <b v="0"/>
    <x v="11"/>
    <b v="0"/>
    <b v="0"/>
    <b v="0"/>
    <b v="1"/>
    <n v="7"/>
    <s v=" 120mm - 4.75&quot; OOD-SA Flat Edge Heavy Duty"/>
    <m/>
    <s v=""/>
    <s v="HARDWARE_CLN"/>
  </r>
  <r>
    <s v="CLNRWIPE12X12"/>
    <s v="Wipe Pol"/>
    <s v="Wipe Poly/Cell 12x12 EPC Logo 150/BG 10/CS"/>
    <s v="Wipe Poly/Cell 12x12 EPC Logo 150/BG 10/CS"/>
    <s v="CR"/>
    <s v="EA"/>
    <s v="P"/>
    <b v="0"/>
    <x v="11"/>
    <b v="0"/>
    <b v="0"/>
    <b v="0"/>
    <b v="1"/>
    <n v="0"/>
    <s v="Wipe"/>
    <m/>
    <s v=""/>
    <s v="HARDWARE_CLN"/>
  </r>
  <r>
    <s v="CLNRWIPE9X9CLASS100"/>
    <s v="Wipe Pol"/>
    <s v="Wipe Poly/Knit 9x9 LTWT EPC LOGO 119gsm 150/BG 10/CS"/>
    <s v="Wipe Poly/Knit 9x9 LTWT EPC LOGO 119gsm 150/BG 10/CS"/>
    <s v="CR"/>
    <s v="EA"/>
    <s v="P"/>
    <b v="0"/>
    <x v="11"/>
    <b v="0"/>
    <b v="0"/>
    <b v="0"/>
    <b v="1"/>
    <n v="0"/>
    <s v="Wipe"/>
    <m/>
    <s v=""/>
    <s v="HARDWARE_CLN"/>
  </r>
  <r>
    <s v="CLRACR4X16X16"/>
    <s v="CLEAR AC"/>
    <s v="CLEAR ACRYLIC 4&quot; X 16&quot; X 16&quot;"/>
    <s v="CLEAR ACRYLIC 4&quot; X 16&quot; X 16&quot;"/>
    <s v="Raw"/>
    <s v="EA"/>
    <s v="P"/>
    <b v="0"/>
    <x v="6"/>
    <b v="0"/>
    <b v="0"/>
    <b v="0"/>
    <b v="1"/>
    <n v="0"/>
    <s v="CLEAR"/>
    <m/>
    <s v=""/>
    <s v="RM_CLR"/>
  </r>
  <r>
    <s v="C-METER-8MM-PEEK, Rev A"/>
    <m/>
    <s v="C-METER 8 MM PEEK"/>
    <s v="C-METER 8 MM PEEK"/>
    <m/>
    <s v="EA"/>
    <s v="M"/>
    <b v="0"/>
    <x v="0"/>
    <b v="0"/>
    <b v="1"/>
    <b v="0"/>
    <b v="1"/>
    <n v="0"/>
    <s v="C-METER"/>
    <m/>
    <s v=""/>
    <s v=""/>
  </r>
  <r>
    <s v="CMM Standoff"/>
    <m/>
    <s v="CMM Standoff"/>
    <s v="CMM Standoff"/>
    <s v="MIHP"/>
    <s v="EA"/>
    <s v="M"/>
    <b v="0"/>
    <x v="2"/>
    <b v="0"/>
    <b v="1"/>
    <b v="0"/>
    <b v="1"/>
    <n v="0"/>
    <s v="CMM"/>
    <m/>
    <s v=""/>
    <s v=""/>
  </r>
  <r>
    <s v="CNC 5 Axis Jaw V562"/>
    <s v="CNC 5 Ax"/>
    <s v="CNC 5 Axis Jaw V562"/>
    <s v="CNC 5 Axis Jaw V562"/>
    <s v="MIHM"/>
    <s v="EA"/>
    <s v="M"/>
    <b v="0"/>
    <x v="7"/>
    <b v="0"/>
    <b v="1"/>
    <b v="0"/>
    <b v="1"/>
    <n v="0"/>
    <s v="CNC"/>
    <m/>
    <s v=""/>
    <s v=""/>
  </r>
  <r>
    <s v="CNC 5 Axis Jaw V6105"/>
    <s v="CNC 5 Ax"/>
    <s v="CNC 5 Axis Jaw V6105"/>
    <s v="CNC 5 Axis Jaw V6105"/>
    <s v="MIHM"/>
    <s v="EA"/>
    <s v="M"/>
    <b v="0"/>
    <x v="7"/>
    <b v="0"/>
    <b v="1"/>
    <b v="0"/>
    <b v="1"/>
    <n v="0"/>
    <s v="CNC"/>
    <m/>
    <s v=""/>
    <s v=""/>
  </r>
  <r>
    <s v="CNC 5 Axis Jaw V75100"/>
    <s v="CNC 5 Ax"/>
    <s v="CNC 5 Axis Jaw V75100"/>
    <s v="CNC 5 Axis Jaw V75100"/>
    <s v="MIHM"/>
    <s v="EA"/>
    <s v="M"/>
    <b v="0"/>
    <x v="7"/>
    <b v="0"/>
    <b v="1"/>
    <b v="0"/>
    <b v="1"/>
    <n v="0"/>
    <s v="CNC"/>
    <m/>
    <s v=""/>
    <s v=""/>
  </r>
  <r>
    <s v="CNC Calibration"/>
    <s v="CNC Cali"/>
    <s v="CNC Calibration 3 AXIS"/>
    <s v="CNC Calibration 3 AXIS"/>
    <m/>
    <s v="EA"/>
    <s v="M"/>
    <b v="0"/>
    <x v="3"/>
    <b v="0"/>
    <b v="1"/>
    <b v="0"/>
    <b v="1"/>
    <n v="0"/>
    <s v="CNC"/>
    <m/>
    <s v=""/>
    <s v=""/>
  </r>
  <r>
    <s v="CNC Calibration 5 AXIS"/>
    <s v="CNC Cali"/>
    <s v="CNC Calibration 5 AXIS"/>
    <s v="CNC Calibration 5 AXIS"/>
    <m/>
    <s v="EA"/>
    <s v="M"/>
    <b v="0"/>
    <x v="0"/>
    <b v="0"/>
    <b v="1"/>
    <b v="0"/>
    <b v="1"/>
    <n v="0"/>
    <s v="CNC"/>
    <m/>
    <s v=""/>
    <s v=""/>
  </r>
  <r>
    <s v="cnc cutter"/>
    <s v="cnc cutt"/>
    <s v="cnc cutter"/>
    <s v="cnc cutter"/>
    <m/>
    <s v="EA"/>
    <s v="M"/>
    <b v="1"/>
    <x v="3"/>
    <b v="0"/>
    <b v="0"/>
    <b v="0"/>
    <b v="1"/>
    <n v="0"/>
    <s v="cnc"/>
    <m/>
    <s v=""/>
    <s v=""/>
  </r>
  <r>
    <s v="cnc fixture"/>
    <s v="cnc fixt"/>
    <s v="cnc fixture"/>
    <s v="cnc fixture"/>
    <m/>
    <s v="EA"/>
    <s v="P"/>
    <b v="1"/>
    <x v="3"/>
    <b v="0"/>
    <b v="0"/>
    <b v="0"/>
    <b v="1"/>
    <n v="0"/>
    <s v="cnc"/>
    <m/>
    <s v=""/>
    <s v=""/>
  </r>
  <r>
    <s v="cnc holding fixture"/>
    <s v="cnc hold"/>
    <s v="cnc holding fixture"/>
    <s v="cnc holding fixture"/>
    <m/>
    <s v="EA"/>
    <s v="P"/>
    <b v="1"/>
    <x v="3"/>
    <b v="0"/>
    <b v="0"/>
    <b v="0"/>
    <b v="1"/>
    <n v="0"/>
    <s v="cnc"/>
    <m/>
    <s v=""/>
    <s v=""/>
  </r>
  <r>
    <s v="CNC Lathe Calibration"/>
    <m/>
    <s v="CNC Lathe Calibration"/>
    <s v="CNC Lathe Calibration"/>
    <m/>
    <s v="EA"/>
    <s v="M"/>
    <b v="0"/>
    <x v="0"/>
    <b v="0"/>
    <b v="0"/>
    <b v="0"/>
    <b v="1"/>
    <n v="0"/>
    <s v="CNC"/>
    <m/>
    <s v=""/>
    <s v=""/>
  </r>
  <r>
    <s v="CNC Lathe Calibration, Rev A"/>
    <s v="CNC Lath"/>
    <s v="CNC Lathe Calibration"/>
    <s v="CNC Lathe Calibration"/>
    <m/>
    <s v="EA"/>
    <s v="M"/>
    <b v="0"/>
    <x v="0"/>
    <b v="0"/>
    <b v="0"/>
    <b v="0"/>
    <b v="1"/>
    <n v="0"/>
    <s v="CNC"/>
    <m/>
    <s v=""/>
    <s v=""/>
  </r>
  <r>
    <s v="CNC Routers Calibration"/>
    <s v="CNC Rout"/>
    <s v="CNC Routers Calibration"/>
    <s v="CNC Routers Calibration"/>
    <m/>
    <s v="EA"/>
    <s v="M"/>
    <b v="0"/>
    <x v="0"/>
    <b v="0"/>
    <b v="1"/>
    <b v="0"/>
    <b v="1"/>
    <n v="0"/>
    <s v="CNC"/>
    <m/>
    <s v=""/>
    <s v=""/>
  </r>
  <r>
    <s v="cnc tooling"/>
    <s v="cnc tool"/>
    <s v="cnc tooling"/>
    <s v="cnc tooling"/>
    <m/>
    <s v="EA"/>
    <s v="P"/>
    <b v="1"/>
    <x v="3"/>
    <b v="0"/>
    <b v="0"/>
    <b v="0"/>
    <b v="1"/>
    <n v="0"/>
    <s v="cnc"/>
    <m/>
    <s v="TOOL"/>
    <s v=""/>
  </r>
  <r>
    <s v="CNCJaws"/>
    <s v="CNCJaws"/>
    <s v="CNCJaws"/>
    <s v="CNCJaws"/>
    <m/>
    <s v="EA"/>
    <s v="M"/>
    <b v="0"/>
    <x v="7"/>
    <b v="0"/>
    <b v="0"/>
    <b v="0"/>
    <b v="1"/>
    <n v="0"/>
    <e v="#VALUE!"/>
    <m/>
    <s v=""/>
    <s v=""/>
  </r>
  <r>
    <s v="COM0060-09090"/>
    <s v="TAG BLAN"/>
    <s v="TAG BLANK RED AMAT # 0060-09090, Rev B"/>
    <s v="TAG BLANK RED AMAT # 0060-09090, Rev B"/>
    <s v="COM"/>
    <s v="EA"/>
    <s v="P"/>
    <b v="0"/>
    <x v="11"/>
    <b v="0"/>
    <b v="0"/>
    <b v="0"/>
    <b v="1"/>
    <n v="0"/>
    <s v="TAG"/>
    <m/>
    <s v="AMAT"/>
    <s v="HARDWARE_COM"/>
  </r>
  <r>
    <s v="COM00652263"/>
    <s v="RING,RTN"/>
    <s v="RING,RTNG,3/16 SHAFT,E-TYPE,SST_x001e_E-18-SS_x001e_ROTOR CLIP COMPANY MOTION# 00652263 LAM# 726-043253-006"/>
    <s v="RING,RTNG,3/16 SHAFT,E-TYPE,SST_x001e_E-18-SS_x001e_ROTOR CLIP COMPANY MOTION# 00652263 LAM# 726-043253-006"/>
    <s v="COM"/>
    <s v="EA"/>
    <s v="P"/>
    <b v="0"/>
    <x v="11"/>
    <b v="0"/>
    <b v="0"/>
    <b v="0"/>
    <b v="1"/>
    <n v="4"/>
    <s v="RTNG,3/16 SHAFT,E-TYPE,SST_x001e_E-18-SS_x001e_ROTOR CLIP COMPANY MOTION# 00652263 LAM# 726-043253-006"/>
    <m/>
    <s v="SHAFT"/>
    <s v="HARDWARE_COM"/>
  </r>
  <r>
    <s v="COM01-009886-46C02"/>
    <s v="Key-Foup"/>
    <s v="Key-Foup Door 01-009886-46C02"/>
    <s v="Key-Foup Door 01-009886-46C02"/>
    <s v="COM"/>
    <s v="EA"/>
    <s v="P"/>
    <b v="0"/>
    <x v="11"/>
    <b v="0"/>
    <b v="0"/>
    <b v="0"/>
    <b v="1"/>
    <n v="0"/>
    <s v="Key-Foup"/>
    <m/>
    <s v="DOOR"/>
    <s v="HARDWARE_COM"/>
  </r>
  <r>
    <s v="COM0190-45121"/>
    <s v="MOTOR AS"/>
    <s v="MOTOR ASSY, 500W HOLLOW SHAFT, WAFER CHUCK AMAT # 0190-45121"/>
    <s v="MOTOR ASSY, 500W HOLLOW SHAFT, WAFER CHUCK AMAT # 0190-45121"/>
    <s v="COM"/>
    <s v="EA"/>
    <s v="P"/>
    <b v="0"/>
    <x v="11"/>
    <b v="0"/>
    <b v="0"/>
    <b v="0"/>
    <b v="1"/>
    <n v="10"/>
    <s v=" 500W HOLLOW SHAFT, WAFER CHUCK AMAT # 0190-45121"/>
    <m/>
    <s v="AMAT"/>
    <s v="HARDWARE_COM"/>
  </r>
  <r>
    <s v="COM0620-05286TUR"/>
    <s v="8MM PLAS"/>
    <s v="8MM PLASTIC SNAP FEM/MALE, RED OEM # OEM Supplier Part Number_x001e_PKG 3Z-1.3-PSG 3/S760/S1055 AMAT # 0620-05286"/>
    <s v="8MM PLASTIC SNAP FEM/MALE, RED OEM # OEM Supplier Part Number_x001e_PKG 3Z-1.3-PSG 3/S760/S1055 AMAT # 0620-05286"/>
    <s v="COM"/>
    <s v="EA"/>
    <s v="P"/>
    <b v="0"/>
    <x v="11"/>
    <b v="0"/>
    <b v="0"/>
    <b v="0"/>
    <b v="1"/>
    <n v="0"/>
    <s v="8MM"/>
    <m/>
    <s v="AMAT"/>
    <s v="HARDWARE_COM"/>
  </r>
  <r>
    <s v="COM0690-03723NOR"/>
    <s v="HOSE CLA"/>
    <s v="HOSE CLAMP, RANGE 52-55MM, QUICK-REUSABLE,SS  OEM#  211-0055-0000  MFG#  NORRES SCHLAUCHTECHNIK  AMAT#  0690-03723"/>
    <s v="HOSE CLAMP, RANGE 52-55MM, QUICK-REUSABLE,SS  OEM#  211-0055-0000  MFG#  NORRES SCHLAUCHTECHNIK  AMAT#  0690-03723"/>
    <s v="COM"/>
    <s v="EA"/>
    <s v="P"/>
    <b v="0"/>
    <x v="11"/>
    <b v="0"/>
    <b v="0"/>
    <b v="0"/>
    <b v="1"/>
    <n v="10"/>
    <s v=" RANGE 52-55MM, QUICK-REUSABLE,SS  OEM#  211-0055-0000  MFG#  NORRES SCHLAUCHTECHNIK  AMAT#  0690-03723"/>
    <m/>
    <s v="AMAT"/>
    <s v="HARDWARE_COM"/>
  </r>
  <r>
    <s v="COM0980-0-15-20-75-14-11-0"/>
    <s v="POGO PIN"/>
    <s v="POGO PIN, PRESS FIT, .055 STROKE OEM# 0980-0-15-20-75-14-11-0 MILL MAX AMAT# 3550-01559"/>
    <s v="POGO PIN, PRESS FIT, .055 STROKE OEM# 0980-0-15-20-75-14-11-0 MILL MAX AMAT# 3550-01559"/>
    <s v="COM"/>
    <s v="EA"/>
    <s v="P"/>
    <b v="0"/>
    <x v="11"/>
    <b v="0"/>
    <b v="0"/>
    <b v="0"/>
    <b v="1"/>
    <n v="8"/>
    <s v=" PRESS FIT, .055 STROKE OEM# 0980-0-15-20-75-14-11-0 MILL MAX AMAT# 3550-01559"/>
    <m/>
    <s v="AMAT"/>
    <s v="HARDWARE_COM"/>
  </r>
  <r>
    <s v="COM1013-0-15-15-32-27-04-0"/>
    <s v="SOCKET P"/>
    <s v="SOCKET PIN, SOLDER TAIL AMAT# 0720-15946 OEM# 1013-0-15-15-32-27-04-0 MILL MAX"/>
    <s v="SOCKET PIN, SOLDER TAIL AMAT# 0720-15946 OEM# 1013-0-15-15-32-27-04-0 MILL MAX"/>
    <s v="COM"/>
    <s v="EA"/>
    <s v="P"/>
    <b v="0"/>
    <x v="11"/>
    <b v="0"/>
    <b v="0"/>
    <b v="0"/>
    <b v="1"/>
    <n v="10"/>
    <s v=" SOLDER TAIL AMAT# 0720-15946 OEM# 1013-0-15-15-32-27-04-0 MILL MAX"/>
    <m/>
    <s v="AMAT"/>
    <s v="HARDWARE_COM"/>
  </r>
  <r>
    <s v="COM1059N371MCM"/>
    <s v="SHEET, R"/>
    <s v="SHEET, RECTANGLE, SILICONE, ADHESIVE BACK, 12IN LG, 12IN WIDTH, 1/4IN THK AMAT# 3670-00308 MCMC# 1059N371"/>
    <s v="SHEET, RECTANGLE, SILICONE, ADHESIVE BACK, 12IN LG, 12IN WIDTH, 1/4IN THK AMAT# 3670-00308 MCMC# 1059N371"/>
    <s v="COM"/>
    <s v="EA"/>
    <s v="P"/>
    <b v="0"/>
    <x v="11"/>
    <b v="0"/>
    <b v="0"/>
    <b v="0"/>
    <b v="1"/>
    <n v="5"/>
    <s v=" RECTANGLE, SILICONE, ADHESIVE BACK, 12IN LG, 12IN WIDTH, 1/4IN THK AMAT# 3670-00308 MCMC# 1059N371"/>
    <m/>
    <s v="AMAT"/>
    <s v="HARDWARE_COM"/>
  </r>
  <r>
    <s v="COM1084N82MCM"/>
    <s v="Gasket M"/>
    <s v="Gasket Material Disc, Ultra-Chemical-Resistant Compressible PTFE, 3&quot; Diameter 1/8 THICK MCMC# 1084N82"/>
    <s v="Gasket Material Disc, Ultra-Chemical-Resistant Compressible PTFE, 3&quot; Diameter 1/8 THICK MCMC# 1084N82"/>
    <s v="COM"/>
    <s v="EA"/>
    <s v="P"/>
    <b v="0"/>
    <x v="11"/>
    <b v="0"/>
    <b v="0"/>
    <b v="0"/>
    <b v="1"/>
    <n v="0"/>
    <s v="Gasket"/>
    <m/>
    <s v="GASKET"/>
    <s v="HARDWARE_COM"/>
  </r>
  <r>
    <s v="COM1107-0-01-15-00-00-03-0"/>
    <s v="MILL MAX"/>
    <s v="SOLDER CUP TERMINAL PIN MILL MAX# 1107-0-01-15-00-00-03-0 AMAT# 0720-15963"/>
    <s v="SOLDER CUP TERMINAL PIN MILL MAX# 1107-0-01-15-00-00-03-0 AMAT# 0720-15963"/>
    <s v="COM"/>
    <s v="EA"/>
    <s v="P"/>
    <b v="0"/>
    <x v="11"/>
    <b v="0"/>
    <b v="0"/>
    <b v="0"/>
    <b v="1"/>
    <n v="0"/>
    <s v="SOLDER"/>
    <m/>
    <s v="AMAT"/>
    <s v="HARDWARE_COM"/>
  </r>
  <r>
    <s v="COM1216N3MCM"/>
    <s v="MCMC# 12"/>
    <s v="Square-Profile Oil-Resistant Buna-N O-Ring Cord Stock 2.5 mm Wide MCMC# 1216N3"/>
    <s v="Square-Profile Oil-Resistant Buna-N O-Ring Cord Stock 2.5 mm Wide MCMC# 1216N3"/>
    <s v="COM"/>
    <s v="EA"/>
    <s v="P"/>
    <b v="0"/>
    <x v="11"/>
    <b v="0"/>
    <b v="0"/>
    <b v="0"/>
    <b v="1"/>
    <n v="0"/>
    <s v="Square-Profile"/>
    <m/>
    <s v="RING"/>
    <s v="HARDWARE_COM"/>
  </r>
  <r>
    <s v="COM1216N4MCM"/>
    <s v="MCMC# 12"/>
    <s v="Square-Profile Oil-Resistant Buna-N O-Ring Cord Stock 3 mm Wide 3FT LONG MCMC# 1216N4"/>
    <s v="Square-Profile Oil-Resistant Buna-N O-Ring Cord Stock 3 mm Wide 3FT LONG MCMC# 1216N4"/>
    <s v="COM"/>
    <s v="EA"/>
    <s v="P"/>
    <b v="0"/>
    <x v="11"/>
    <b v="0"/>
    <b v="0"/>
    <b v="0"/>
    <b v="1"/>
    <n v="0"/>
    <s v="Square-Profile"/>
    <m/>
    <s v="RING"/>
    <s v="HARDWARE_COM"/>
  </r>
  <r>
    <s v="COM1226080/20"/>
    <s v="END CAP,"/>
    <s v="END CAP,NYLON,PLAIN,4040 OEM# 12260 LAM# 790-144696-001"/>
    <s v="END CAP,NYLON,PLAIN,4040 OEM# 12260 LAM# 790-144696-001"/>
    <s v="COM"/>
    <s v="EA"/>
    <s v="P"/>
    <b v="0"/>
    <x v="11"/>
    <b v="0"/>
    <b v="0"/>
    <b v="0"/>
    <b v="1"/>
    <n v="7"/>
    <s v="NYLON,PLAIN,4040 OEM# 12260 LAM# 790-144696-001"/>
    <m/>
    <s v="PL"/>
    <s v="HARDWARE_COM"/>
  </r>
  <r>
    <s v="COM1227180/20"/>
    <s v="80-20 EN"/>
    <s v="80-20 END CAP 30X30 TAB8 NYLON BLK OEM# 12271 LAM# 790-142130-001"/>
    <s v="80-20 END CAP 30X30 TAB8 NYLON BLK OEM# 12271 LAM# 790-142130-001"/>
    <s v="COM"/>
    <s v="EA"/>
    <s v="P"/>
    <b v="0"/>
    <x v="11"/>
    <b v="0"/>
    <b v="0"/>
    <b v="0"/>
    <b v="1"/>
    <n v="0"/>
    <s v="80-20"/>
    <m/>
    <s v="BLOCK"/>
    <s v="HARDWARE_COM"/>
  </r>
  <r>
    <s v="COM12335A62MCM"/>
    <s v="GSKT PUS"/>
    <s v="GSKT PUSH-ON EDGETRIM 60A DURO MEDIUM HARD 3/8IN WIDE 1/16IN THK 1/4IN HG SILICONE RUBBER AMAT# 3320-00341 MCMC# 12335A62 MOQ 10 FOOT"/>
    <s v="GSKT PUSH-ON EDGETRIM 60A DURO MEDIUM HARD 3/8IN WIDE 1/16IN THK 1/4IN HG SILICONE RUBBER AMAT# 3320-00341 MCMC# 12335A62 MOQ 10 FOOT"/>
    <s v="COM"/>
    <s v="EA"/>
    <s v="P"/>
    <b v="0"/>
    <x v="11"/>
    <b v="0"/>
    <b v="0"/>
    <b v="0"/>
    <b v="1"/>
    <n v="0"/>
    <s v="GSKT"/>
    <m/>
    <s v="AMAT"/>
    <s v="HARDWARE_COM"/>
  </r>
  <r>
    <s v="COM1303580/20"/>
    <s v="80-20 RO"/>
    <s v="80-20 ROLL IN T-NUT W/ BALL SPRING SA M8 SLOT8 OEM# 13035 LAM# 722-145767-003"/>
    <s v="80-20 ROLL IN T-NUT W/ BALL SPRING SA M8 SLOT8 OEM# 13035 LAM# 722-145767-003"/>
    <s v="COM"/>
    <s v="EA"/>
    <s v="P"/>
    <b v="0"/>
    <x v="11"/>
    <b v="0"/>
    <b v="0"/>
    <b v="0"/>
    <b v="1"/>
    <n v="0"/>
    <s v="80-20"/>
    <m/>
    <s v="RING"/>
    <s v="HARDWARE_COM"/>
  </r>
  <r>
    <s v="COM1680-100-4IGU"/>
    <s v="Manufact"/>
    <s v="Manufacturer Part number 1680-100-4_x001e__x001e_Manufacturer : IGUS, INC."/>
    <s v="Manufacturer Part number 1680-100-4_x001e__x001e_Manufacturer : IGUS, INC."/>
    <s v="COM"/>
    <s v="EA"/>
    <s v="P"/>
    <b v="0"/>
    <x v="11"/>
    <b v="0"/>
    <b v="0"/>
    <b v="0"/>
    <b v="1"/>
    <n v="0"/>
    <s v="Manufacturer"/>
    <m/>
    <s v=""/>
    <s v="HARDWARE_COM"/>
  </r>
  <r>
    <s v="COM2475/20ARD-100-ND"/>
    <s v="1390-055"/>
    <s v="HV DC WIRE 20 AWG 25KV AMAT# 1390-05587 DABURN# 2475/20A -&gt; HV DC WIRE 20 AWG 25KV AMAT# 1390-05587 DABURN# 2475/20A-100"/>
    <s v="HV DC WIRE 20 AWG 25KV AMAT# 1390-05587 DABURN# 2475/20A -&gt; HV DC WIRE 20 AWG 25KV AMAT# 1390-05587 DABURN# 2475/20A-100"/>
    <s v="COM"/>
    <s v="EA"/>
    <s v="P"/>
    <b v="0"/>
    <x v="11"/>
    <b v="0"/>
    <b v="0"/>
    <b v="0"/>
    <b v="1"/>
    <n v="0"/>
    <s v="HV"/>
    <m/>
    <s v="AMAT"/>
    <s v="HARDWARE_COM"/>
  </r>
  <r>
    <s v="COM25-196180/20"/>
    <s v="80-20 25"/>
    <s v="80-20 25 S M6 X 1.0 ECONOMY T-NUT BRIGHT OEM# 25-1961 LAM# 722-141127-001"/>
    <s v="80-20 25 S M6 X 1.0 ECONOMY T-NUT BRIGHT OEM# 25-1961 LAM# 722-141127-001"/>
    <s v="COM"/>
    <s v="EA"/>
    <s v="P"/>
    <b v="0"/>
    <x v="11"/>
    <b v="0"/>
    <b v="0"/>
    <b v="0"/>
    <b v="1"/>
    <n v="0"/>
    <s v="80-20"/>
    <m/>
    <s v=""/>
    <s v="HARDWARE_COM"/>
  </r>
  <r>
    <s v="COM25-2025-PLAIN80/20"/>
    <s v="80/20-25"/>
    <s v="80/20-25-2550 PLAIN END CAP BLACK W/PUSH-INS OEM# 25-2025-PLAIN LAM# 790-142131-002"/>
    <s v="80/20-25-2550 PLAIN END CAP BLACK W/PUSH-INS OEM# 25-2025-PLAIN LAM# 790-142131-002"/>
    <s v="COM"/>
    <s v="EA"/>
    <s v="P"/>
    <b v="0"/>
    <x v="11"/>
    <b v="0"/>
    <b v="0"/>
    <b v="0"/>
    <b v="1"/>
    <n v="0"/>
    <s v="80/20-25-2550"/>
    <m/>
    <s v="PL"/>
    <s v="HARDWARE_COM"/>
  </r>
  <r>
    <s v="COM25-2550-4M80/20"/>
    <s v="80-20 25"/>
    <s v="80-20 25MM X 50MM T-SLOTTED PROFILE 4M PRO OEM# 25-2550-4M LAM# 950-141920-001"/>
    <s v="80-20 25MM X 50MM T-SLOTTED PROFILE 4M PRO OEM# 25-2550-4M LAM# 950-141920-001"/>
    <s v="COM"/>
    <s v="EA"/>
    <s v="P"/>
    <b v="0"/>
    <x v="11"/>
    <b v="0"/>
    <b v="0"/>
    <b v="0"/>
    <b v="1"/>
    <n v="0"/>
    <s v="80-20"/>
    <m/>
    <s v=""/>
    <s v="HARDWARE_COM"/>
  </r>
  <r>
    <s v="COM27-367223-00SMC"/>
    <s v="CNTRLR,P"/>
    <s v="CNTRLR,PRESSURE,24VDC,101KPA,NPN,BRACKET SMC# 27-367223-00"/>
    <s v="CNTRLR,PRESSURE,24VDC,101KPA,NPN,BRACKET SMC# 27-367223-00"/>
    <s v="COM"/>
    <s v="EA"/>
    <s v="P"/>
    <b v="0"/>
    <x v="11"/>
    <b v="0"/>
    <b v="0"/>
    <b v="0"/>
    <b v="1"/>
    <n v="6"/>
    <s v="PRESSURE,24VDC,101KPA,NPN,BRACKET SMC# 27-367223-00"/>
    <m/>
    <s v=""/>
    <s v="HARDWARE_COM"/>
  </r>
  <r>
    <s v="COM30-196180/20"/>
    <s v="80-20 M6"/>
    <s v="80-20 M6 BRIGHT ZINC ECONOMY T-NUT OEM# 30-1961 LAM# 722-141127-005"/>
    <s v="80-20 M6 BRIGHT ZINC ECONOMY T-NUT OEM# 30-1961 LAM# 722-141127-005"/>
    <s v="COM"/>
    <s v="EA"/>
    <s v="P"/>
    <b v="0"/>
    <x v="11"/>
    <b v="0"/>
    <b v="0"/>
    <b v="0"/>
    <b v="1"/>
    <n v="0"/>
    <s v="80-20"/>
    <m/>
    <s v=""/>
    <s v="HARDWARE_COM"/>
  </r>
  <r>
    <s v="COM30-3030-4M80/20"/>
    <s v="80-20 30"/>
    <s v="80-20 30MM X 30MM T-SLOTTED PROFILE 4M PRO OEM# 30-3030-4M LAM# 950-141605-001   1 BAR = 20FT"/>
    <s v="80-20 30MM X 30MM T-SLOTTED PROFILE 4M PRO OEM# 30-3030-4M LAM# 950-141605-001   1 BAR = 20FT"/>
    <s v="COM"/>
    <s v="EA"/>
    <s v="P"/>
    <b v="0"/>
    <x v="11"/>
    <b v="0"/>
    <b v="0"/>
    <b v="0"/>
    <b v="1"/>
    <n v="0"/>
    <s v="80-20"/>
    <m/>
    <s v=""/>
    <s v="HARDWARE_COM"/>
  </r>
  <r>
    <s v="COM30-379680/20"/>
    <s v="80-20 30"/>
    <s v="80-20 30 Series M8 x 1.25 Centered Economy T-NUT OEM# 30-3796 LAM# 722-141127-004"/>
    <s v="80-20 30 Series M8 x 1.25 Centered Economy T-NUT OEM# 30-3796 LAM# 722-141127-004"/>
    <s v="COM"/>
    <s v="EA"/>
    <s v="P"/>
    <b v="0"/>
    <x v="11"/>
    <b v="0"/>
    <b v="0"/>
    <b v="0"/>
    <b v="1"/>
    <n v="0"/>
    <s v="80-20"/>
    <m/>
    <s v=""/>
    <s v="HARDWARE_COM"/>
  </r>
  <r>
    <s v="COM3058017PHO"/>
    <s v="COV,TB,1"/>
    <s v="COV,TB,1M LG,53.3W X 18.1MM HGT,PVC LAM# 673-266695-001 PHOENIX CONTACT# 3058017"/>
    <s v="COV,TB,1M LG,53.3W X 18.1MM HGT,PVC LAM# 673-266695-001 PHOENIX CONTACT# 3058017"/>
    <s v="COM"/>
    <s v="EA"/>
    <s v="P"/>
    <b v="0"/>
    <x v="11"/>
    <b v="0"/>
    <b v="0"/>
    <b v="0"/>
    <b v="1"/>
    <n v="3"/>
    <s v="TB,1M LG,53.3W X 18.1MM HGT,PVC LAM# 673-266695-001 PHOENIX CONTACT# 3058017"/>
    <m/>
    <s v="COVER"/>
    <s v="HARDWARE_COM"/>
  </r>
  <r>
    <s v="COM3060-02175"/>
    <s v="PIVOTING"/>
    <s v="PIVOTING BEARING, MAX COMPRESSIVE RADIAL AMAT# 3060-02175 IGUS# EGLM08"/>
    <s v="PIVOTING BEARING, MAX COMPRESSIVE RADIAL AMAT# 3060-02175 IGUS# EGLM08"/>
    <s v="COM"/>
    <s v="EA"/>
    <s v="P"/>
    <b v="0"/>
    <x v="11"/>
    <b v="0"/>
    <b v="0"/>
    <b v="0"/>
    <b v="1"/>
    <n v="0"/>
    <s v="PIVOTING"/>
    <m/>
    <s v="AMAT"/>
    <s v="HARDWARE_COM"/>
  </r>
  <r>
    <s v="COM3145T43MCM"/>
    <s v="RING,HOI"/>
    <s v="RING,HOIST,ALY STL,NKL PLD,M12 MCMASTER-CARR# 3145T43 LAM# 726-136785-012"/>
    <s v="RING,HOIST,ALY STL,NKL PLD,M12 MCMASTER-CARR# 3145T43 LAM# 726-136785-012"/>
    <s v="COM"/>
    <s v="EA"/>
    <s v="P"/>
    <b v="0"/>
    <x v="11"/>
    <b v="0"/>
    <b v="0"/>
    <b v="0"/>
    <b v="1"/>
    <n v="4"/>
    <s v="HOIST,ALY STL,NKL PLD,M12 MCMASTER-CARR# 3145T43 LAM# 726-136785-012"/>
    <m/>
    <s v="RING"/>
    <s v="HARDWARE_COM"/>
  </r>
  <r>
    <s v="COM40-196180/20"/>
    <s v="8 0 - 2"/>
    <s v="80 - 2040S M 6 X 1 . 0  ECONOMYT - NUT BRIGHT LAM# 722-141127-006"/>
    <s v="80 - 2040S M 6 X 1 . 0  ECONOMYT - NUT BRIGHT LAM# 722-141127-006"/>
    <s v="COM"/>
    <s v="EA"/>
    <s v="P"/>
    <b v="0"/>
    <x v="11"/>
    <b v="0"/>
    <b v="0"/>
    <b v="0"/>
    <b v="1"/>
    <n v="0"/>
    <s v="80"/>
    <m/>
    <s v=""/>
    <s v="HARDWARE_COM"/>
  </r>
  <r>
    <s v="COM40-198180/20"/>
    <s v="8 0 - 2"/>
    <s v="80-2040 S M8 X 1. 25 ECONOMYT-NUTBRIGHT OEM# 40-1981 LAM# 722-141127-007"/>
    <s v="80-2040 S M8 X 1. 25 ECONOMYT-NUTBRIGHT OEM# 40-1981 LAM# 722-141127-007"/>
    <s v="COM"/>
    <s v="EA"/>
    <s v="P"/>
    <b v="0"/>
    <x v="11"/>
    <b v="0"/>
    <b v="0"/>
    <b v="0"/>
    <b v="1"/>
    <n v="0"/>
    <s v="80-2040"/>
    <m/>
    <s v=""/>
    <s v="HARDWARE_COM"/>
  </r>
  <r>
    <s v="COM40-256280/20"/>
    <s v="SPRT,45D"/>
    <s v="SPRT,45DEG,40-4040-LITE OEM# 40-2562 LAM# 726-145282-001"/>
    <s v="SPRT,45DEG,40-4040-LITE OEM# 40-2562 LAM# 726-145282-001"/>
    <s v="COM"/>
    <s v="EA"/>
    <s v="P"/>
    <b v="0"/>
    <x v="11"/>
    <b v="0"/>
    <b v="0"/>
    <b v="0"/>
    <b v="1"/>
    <n v="4"/>
    <s v="45DEG,40-4040-LITE OEM# 40-2562 LAM# 726-145282-001"/>
    <m/>
    <s v=""/>
    <s v="HARDWARE_COM"/>
  </r>
  <r>
    <s v="COM40-368080/20"/>
    <s v="FSTNR,ST"/>
    <s v="FSTNR,STD END,80-20 OEM# 40-3680 LAM# 726-142132-002"/>
    <s v="FSTNR,STD END,80-20 OEM# 40-3680 LAM# 726-142132-002"/>
    <s v="COM"/>
    <s v="EA"/>
    <s v="P"/>
    <b v="0"/>
    <x v="11"/>
    <b v="0"/>
    <b v="0"/>
    <b v="0"/>
    <b v="1"/>
    <n v="5"/>
    <s v="STD END,80-20 OEM# 40-3680 LAM# 726-142132-002"/>
    <m/>
    <s v=""/>
    <s v="HARDWARE_COM"/>
  </r>
  <r>
    <s v="COM40-4040-4MLITE80/20"/>
    <s v="FRAMING"/>
    <s v="FRAMING T-SLOTTED AL 6105-T5 80/20 40MM X 40MM LITE PROFILE 4M PRO OEM# 40-4040-4MLITE LAM# 950-141225-001"/>
    <s v="FRAMING T-SLOTTED AL 6105-T5 80/20 40MM X 40MM LITE PROFILE 4M PRO OEM# 40-4040-4MLITE LAM# 950-141225-001"/>
    <s v="COM"/>
    <s v="EA"/>
    <s v="P"/>
    <b v="0"/>
    <x v="11"/>
    <b v="0"/>
    <b v="0"/>
    <b v="0"/>
    <b v="1"/>
    <n v="0"/>
    <s v="FRAMING"/>
    <m/>
    <s v=""/>
    <s v="HARDWARE_COM"/>
  </r>
  <r>
    <s v="COM40-4040-LITE80/20"/>
    <s v="LITE T-S"/>
    <s v="80/20 40MM X 40MM LITE T-SLOT PROFILE  1 METER  LONG OEM# 40-4040-LITE LAM# 950-141224-001"/>
    <s v="80/20 40MM X 40MM LITE T-SLOT PROFILE  1 METER  LONG OEM# 40-4040-LITE LAM# 950-141224-001"/>
    <s v="COM"/>
    <s v="EA"/>
    <s v="P"/>
    <b v="0"/>
    <x v="11"/>
    <b v="0"/>
    <b v="0"/>
    <b v="0"/>
    <b v="1"/>
    <n v="0"/>
    <s v="80/20"/>
    <m/>
    <s v=""/>
    <s v="HARDWARE_COM"/>
  </r>
  <r>
    <s v="COM40-4080-LITE-4M80/20"/>
    <s v="80-20 40"/>
    <s v="80-20 40MM X 80MM LITE T-SLOTTED PROFILE 4M PRO OEM# 40-4080-LITE-4M LAM# 950-141705-001"/>
    <s v="80-20 40MM X 80MM LITE T-SLOTTED PROFILE 4M PRO OEM# 40-4080-LITE-4M LAM# 950-141705-001"/>
    <s v="COM"/>
    <s v="EA"/>
    <s v="P"/>
    <b v="0"/>
    <x v="11"/>
    <b v="0"/>
    <b v="0"/>
    <b v="0"/>
    <b v="1"/>
    <n v="0"/>
    <s v="80-20"/>
    <m/>
    <s v=""/>
    <s v="HARDWARE_COM"/>
  </r>
  <r>
    <s v="COM40-430680/20"/>
    <s v="80-20 40"/>
    <s v="80-20 40 S 3 HOLE JOINING STRIP OEM# 40-4306 LAM# 726-142484-003"/>
    <s v="80-20 40 S 3 HOLE JOINING STRIP OEM# 40-4306 LAM# 726-142484-003"/>
    <s v="COM"/>
    <s v="EA"/>
    <s v="P"/>
    <b v="0"/>
    <x v="11"/>
    <b v="0"/>
    <b v="0"/>
    <b v="0"/>
    <b v="1"/>
    <n v="0"/>
    <s v="80-20"/>
    <m/>
    <s v=""/>
    <s v="HARDWARE_COM"/>
  </r>
  <r>
    <s v="COM40-433280/20"/>
    <s v="8 0 - 2"/>
    <s v="8 0 - 2 0 4 0 S 2 H O L E I N S I D E G U S S E T C O R N E R B R A OEM# 40-4332 LAM# 726-142128-002"/>
    <s v="8 0 - 2 0 4 0 S 2 H O L E I N S I D E G U S S E T C O R N E R B R A OEM# 40-4332 LAM# 726-142128-002"/>
    <s v="COM"/>
    <s v="EA"/>
    <s v="P"/>
    <b v="0"/>
    <x v="11"/>
    <b v="0"/>
    <b v="0"/>
    <b v="0"/>
    <b v="1"/>
    <n v="0"/>
    <s v="8"/>
    <m/>
    <s v=""/>
    <s v="HARDWARE_COM"/>
  </r>
  <r>
    <s v="COM40-433680/20"/>
    <s v="80-20 40"/>
    <s v="80-20 40 S 4 HOLE INSIDE GUSSETY CORNER BRA LAM# 726-146984-002"/>
    <s v="80-20 40 S 4 HOLE INSIDE GUSSETY CORNER BRA LAM# 726-146984-002"/>
    <s v="COM"/>
    <s v="EA"/>
    <s v="P"/>
    <b v="0"/>
    <x v="11"/>
    <b v="0"/>
    <b v="0"/>
    <b v="0"/>
    <b v="1"/>
    <n v="0"/>
    <s v="80-20"/>
    <m/>
    <s v=""/>
    <s v="HARDWARE_COM"/>
  </r>
  <r>
    <s v="COM40-434180/20"/>
    <s v="80-20 40"/>
    <s v="80-20 40 S 4 HOLE TEE JOINING PLATE OEM# 40-4341 LAM# 726-141922-002"/>
    <s v="80-20 40 S 4 HOLE TEE JOINING PLATE OEM# 40-4341 LAM# 726-141922-002"/>
    <s v="COM"/>
    <s v="EA"/>
    <s v="P"/>
    <b v="0"/>
    <x v="11"/>
    <b v="0"/>
    <b v="0"/>
    <b v="0"/>
    <b v="1"/>
    <n v="0"/>
    <s v="80-20"/>
    <m/>
    <s v="PLATE"/>
    <s v="HARDWARE_COM"/>
  </r>
  <r>
    <s v="COM40-437680/20"/>
    <s v="40-4376"/>
    <s v="80-20 40 S 3 HOLE INSIDE CORNER BRACKET OEM# 40-4376 LAM# 726-145277-001"/>
    <s v="80-20 40 S 3 HOLE INSIDE CORNER BRACKET OEM# 40-4376 LAM# 726-145277-001"/>
    <s v="COM"/>
    <s v="EA"/>
    <s v="P"/>
    <b v="0"/>
    <x v="11"/>
    <b v="0"/>
    <b v="0"/>
    <b v="0"/>
    <b v="1"/>
    <n v="0"/>
    <s v="80-20"/>
    <m/>
    <s v=""/>
    <s v="HARDWARE_COM"/>
  </r>
  <r>
    <s v="COM40-701080/20"/>
    <s v="80/20 CU"/>
    <s v="80/20 CUT TO LENGTH 40-4040, 40-4040-LITE"/>
    <s v="80/20 CUT TO LENGTH 40-4040, 40-4040-LITE"/>
    <s v="COM"/>
    <s v="EA"/>
    <s v="P"/>
    <b v="0"/>
    <x v="11"/>
    <b v="0"/>
    <b v="0"/>
    <b v="0"/>
    <b v="1"/>
    <n v="0"/>
    <s v="80/20"/>
    <m/>
    <s v=""/>
    <s v="HARDWARE_COM"/>
  </r>
  <r>
    <s v="COM47065T101MCM"/>
    <s v="T-Slotte"/>
    <s v="T-Slotted Framing Single Four Slot Rail, Silver, 1&quot; High x 1&quot; Wide, Solid MCMC# 47065T101 10 FT LONG EACH"/>
    <s v="T-Slotted Framing Single Four Slot Rail, Silver, 1&quot; High x 1&quot; Wide, Solid MCMC# 47065T101 10 FT LONG EACH"/>
    <s v="COM"/>
    <s v="EA"/>
    <s v="P"/>
    <b v="0"/>
    <x v="11"/>
    <b v="0"/>
    <b v="0"/>
    <b v="0"/>
    <b v="1"/>
    <n v="0"/>
    <s v="T-Slotted"/>
    <m/>
    <s v="LID"/>
    <s v="HARDWARE_COM"/>
  </r>
  <r>
    <s v="COM5376K142MCM"/>
    <s v="VERSA-MO"/>
    <s v="VERSA-MOUNT POLYCARBONATE ENCLOSURE(NEMA 6P) WITH CLEAR COVER, 10.5''HX9.3''WX7.3''D  MCMASTER#  5376K142"/>
    <s v="VERSA-MOUNT POLYCARBONATE ENCLOSURE(NEMA 6P) WITH CLEAR COVER, 10.5''HX9.3''WX7.3''D  MCMASTER#  5376K142"/>
    <s v="COM"/>
    <s v="EA"/>
    <s v="P"/>
    <b v="0"/>
    <x v="11"/>
    <b v="0"/>
    <b v="0"/>
    <b v="0"/>
    <b v="1"/>
    <n v="0"/>
    <s v="VERSA-MOUNT"/>
    <m/>
    <s v="COVER"/>
    <s v="HARDWARE_COM"/>
  </r>
  <r>
    <s v="COM5679K15MCM"/>
    <s v="Encased"/>
    <s v="Encased Neodymium Magnet with Threaded Hole, Steel Case, 1/2&quot; Thick, 3/4&quot; OD MCMC# 5679K15"/>
    <s v="Encased Neodymium Magnet with Threaded Hole, Steel Case, 1/2&quot; Thick, 3/4&quot; OD MCMC# 5679K15"/>
    <s v="COM"/>
    <s v="EA"/>
    <s v="P"/>
    <b v="0"/>
    <x v="11"/>
    <b v="0"/>
    <b v="0"/>
    <b v="0"/>
    <b v="1"/>
    <n v="0"/>
    <s v="Encased"/>
    <m/>
    <s v="MAGNET"/>
    <s v="HARDWARE_COM"/>
  </r>
  <r>
    <s v="COM587080/20"/>
    <s v="CLP,HORI"/>
    <s v="CLP,HORIZ BASE,STANCHION 1 IN PIPE OEM# 5870 LAM# 790-142483-002"/>
    <s v="CLP,HORIZ BASE,STANCHION 1 IN PIPE OEM# 5870 LAM# 790-142483-002"/>
    <s v="COM"/>
    <s v="EA"/>
    <s v="P"/>
    <b v="0"/>
    <x v="11"/>
    <b v="0"/>
    <b v="0"/>
    <b v="0"/>
    <b v="1"/>
    <n v="3"/>
    <s v="HORIZ BASE,STANCHION 1 IN PIPE OEM# 5870 LAM# 790-142483-002"/>
    <m/>
    <s v="BASE"/>
    <s v="HARDWARE_COM"/>
  </r>
  <r>
    <s v="COM60-0200-0861-5"/>
    <s v="PB33R Br"/>
    <s v="PB33R Brush Sheet 17” x 17” Sheet 3M stock number 60-0200-0861-5"/>
    <s v="PB33R Brush Sheet 17” x 17” Sheet 3M stock number 60-0200-0861-5"/>
    <s v="COM"/>
    <s v="EA"/>
    <s v="P"/>
    <b v="0"/>
    <x v="11"/>
    <b v="0"/>
    <b v="0"/>
    <b v="0"/>
    <b v="1"/>
    <n v="0"/>
    <s v="PB33R"/>
    <m/>
    <s v="Sheet"/>
    <s v="HARDWARE_COM"/>
  </r>
  <r>
    <s v="COM61-353660-00LAM"/>
    <s v="PAD,DIA"/>
    <s v="PAD,DIA 0.20,ELASTOMER,G67P,SBR-XT LAM# 61-353660-00,Rev B"/>
    <s v="PAD,DIA 0.20,ELASTOMER,G67P,SBR-XT LAM# 61-353660-00,Rev B"/>
    <s v="COM"/>
    <s v="EA"/>
    <s v="P"/>
    <b v="0"/>
    <x v="11"/>
    <b v="0"/>
    <b v="0"/>
    <b v="0"/>
    <b v="1"/>
    <n v="3"/>
    <s v="DIA 0.20,ELASTOMER,G67P,SBR-XT LAM# 61-353660-00,Rev B"/>
    <m/>
    <s v=""/>
    <s v="HARDWARE_COM"/>
  </r>
  <r>
    <s v="COM61810-2RUVAP0C0CG2AST"/>
    <s v="61810-2R"/>
    <s v="61810-2RU VAP0C0CG2 EZO JPN  ANS#132359 LAM# 746-118146-001"/>
    <s v="61810-2RU VAP0C0CG2 EZO JPN  ANS#132359 LAM# 746-118146-001"/>
    <s v="COM"/>
    <s v="EA"/>
    <s v="P"/>
    <b v="0"/>
    <x v="11"/>
    <b v="0"/>
    <b v="0"/>
    <b v="0"/>
    <b v="1"/>
    <n v="0"/>
    <s v="61810-2RU"/>
    <m/>
    <s v=""/>
    <s v="HARDWARE_COM"/>
  </r>
  <r>
    <s v="COM64092-CE1.5WSPR"/>
    <s v="FULL CON"/>
    <s v="FULL CONE SPRAY NOZZLE OEM#  64092-CE1.5W"/>
    <s v="FULL CONE SPRAY NOZZLE OEM#  64092-CE1.5W"/>
    <s v="COM"/>
    <s v="EA"/>
    <s v="P"/>
    <b v="0"/>
    <x v="11"/>
    <b v="0"/>
    <b v="0"/>
    <b v="0"/>
    <b v="1"/>
    <n v="0"/>
    <s v="FULL"/>
    <m/>
    <s v=""/>
    <s v="HARDWARE_COM"/>
  </r>
  <r>
    <s v="COM65-450380/20"/>
    <s v="80-20 25"/>
    <s v="80-20 25 TO 40 S 2 HOLE TRANSITION INSIDE CORNER OEM# 65-4503 LAM# 726-142129-002"/>
    <s v="80-20 25 TO 40 S 2 HOLE TRANSITION INSIDE CORNER OEM# 65-4503 LAM# 726-142129-002"/>
    <s v="COM"/>
    <s v="EA"/>
    <s v="P"/>
    <b v="0"/>
    <x v="11"/>
    <b v="0"/>
    <b v="0"/>
    <b v="0"/>
    <b v="1"/>
    <n v="0"/>
    <s v="80-20"/>
    <m/>
    <s v=""/>
    <s v="HARDWARE_COM"/>
  </r>
  <r>
    <s v="COM726-A47976-008"/>
    <s v="Internal"/>
    <s v="Internal Retaining Ring for 8 mm ID, Zinc-Chromate-Plated Spring Steel LAM# 726-A47976-008 PROSPECT# DHO-8ST PD"/>
    <s v="Internal Retaining Ring for 8 mm ID, Zinc-Chromate-Plated Spring Steel LAM# 726-A47976-008 PROSPECT# DHO-8ST PD"/>
    <s v="COM"/>
    <s v="EA"/>
    <s v="P"/>
    <b v="0"/>
    <x v="11"/>
    <b v="0"/>
    <b v="0"/>
    <b v="0"/>
    <b v="1"/>
    <n v="0"/>
    <s v="Internal"/>
    <m/>
    <s v="PLATE"/>
    <s v="HARDWARE_COM"/>
  </r>
  <r>
    <s v="COM770-A18824-001"/>
    <s v="AIR CYL,"/>
    <s v="AIR CYL,RTRY ACT,ADJSMNT BLT,1MPA PRESS LAM# 770-A18824-001"/>
    <s v="AIR CYL,RTRY ACT,ADJSMNT BLT,1MPA PRESS LAM# 770-A18824-001"/>
    <s v="COM"/>
    <s v="EA"/>
    <s v="P"/>
    <b v="0"/>
    <x v="11"/>
    <b v="0"/>
    <b v="0"/>
    <b v="0"/>
    <b v="1"/>
    <n v="7"/>
    <s v="RTRY ACT,ADJSMNT BLT,1MPA PRESS LAM# 770-A18824-001"/>
    <m/>
    <s v=""/>
    <s v="HARDWARE_COM"/>
  </r>
  <r>
    <s v="COM790-009780-001"/>
    <s v="Handle p"/>
    <s v="Handle plastic LAM# 790-009780-001"/>
    <s v="Handle plastic LAM# 790-009780-001"/>
    <s v="COM"/>
    <s v="EA"/>
    <s v="P"/>
    <b v="0"/>
    <x v="11"/>
    <b v="0"/>
    <b v="0"/>
    <b v="0"/>
    <b v="1"/>
    <n v="0"/>
    <s v="Handle"/>
    <m/>
    <s v="PL"/>
    <s v="HARDWARE_COM"/>
  </r>
  <r>
    <s v="COM90301A110MCM"/>
    <s v="MCMC# 90"/>
    <s v="Internal Retaining Ring for 8 mm ID, Zinc-Chromate-Plated Spring Steel MCMC# 90301A110 LAM# 726-A47976-008"/>
    <s v="Internal Retaining Ring for 8 mm ID, Zinc-Chromate-Plated Spring Steel MCMC# 90301A110 LAM# 726-A47976-008"/>
    <s v="COM"/>
    <s v="EA"/>
    <s v="P"/>
    <b v="0"/>
    <x v="11"/>
    <b v="0"/>
    <b v="0"/>
    <b v="0"/>
    <b v="1"/>
    <n v="0"/>
    <s v="Internal"/>
    <m/>
    <s v="PLATE"/>
    <s v="HARDWARE_COM"/>
  </r>
  <r>
    <s v="COM91125A430MCM"/>
    <s v="MCMC# 91"/>
    <s v="Female Threaded Round Standoff 18-8 Stainless Steel, 1/4&quot; OD, 3/16&quot; Long, 4-40 Thread Size MCMC# 91125A430"/>
    <s v="Female Threaded Round Standoff 18-8 Stainless Steel, 1/4&quot; OD, 3/16&quot; Long, 4-40 Thread Size MCMC# 91125A430"/>
    <s v="COM"/>
    <s v="EA"/>
    <s v="P"/>
    <b v="0"/>
    <x v="11"/>
    <b v="0"/>
    <b v="0"/>
    <b v="0"/>
    <b v="1"/>
    <n v="0"/>
    <s v="Female"/>
    <m/>
    <s v=""/>
    <s v="HARDWARE_COM"/>
  </r>
  <r>
    <s v="COM9141K168MCM"/>
    <s v="MCMC# 91"/>
    <s v="MCMC# 9141K168 High-Temperature Foam Rubber Seal, Surface-Mount, Adhesive Back, 1/8&quot; Wide, Black 20 FT LONG LAM# 955-325552-001"/>
    <s v="MCMC# 9141K168 High-Temperature Foam Rubber Seal, Surface-Mount, Adhesive Back, 1/8&quot; Wide, Black 20 FT LONG LAM# 955-325552-001"/>
    <s v="COM"/>
    <s v="EA"/>
    <s v="P"/>
    <b v="0"/>
    <x v="11"/>
    <b v="0"/>
    <b v="0"/>
    <b v="0"/>
    <b v="1"/>
    <n v="0"/>
    <s v="MCMC#"/>
    <m/>
    <s v=""/>
    <s v="HARDWARE_COM"/>
  </r>
  <r>
    <s v="COM92624A090MCM"/>
    <s v="18-8 Sta"/>
    <s v="18-8 Stainless Steel Machine Key 1/8&quot; x 1/8&quot;, 1/4&quot; Long MCMC# 92624A090 AMAT# 3430-00127"/>
    <s v="18-8 Stainless Steel Machine Key 1/8&quot; x 1/8&quot;, 1/4&quot; Long MCMC# 92624A090 AMAT# 3430-00127"/>
    <s v="COM"/>
    <s v="EA"/>
    <s v="P"/>
    <b v="0"/>
    <x v="11"/>
    <b v="0"/>
    <b v="0"/>
    <b v="0"/>
    <b v="1"/>
    <n v="0"/>
    <s v="18-8"/>
    <m/>
    <s v="AMAT"/>
    <s v="HARDWARE_COM"/>
  </r>
  <r>
    <s v="COM96905K31MCM"/>
    <s v="Chemical"/>
    <s v="Chemical-Resistant Vibration-Damping Sandwich Mount with Stud, 4-40 x 3/16&quot; Long Thread, 4 lbs. Capacity MCMC# 96905K31 AMAT# 3480-01868"/>
    <s v="Chemical-Resistant Vibration-Damping Sandwich Mount with Stud, 4-40 x 3/16&quot; Long Thread, 4 lbs. Capacity MCMC# 96905K31 AMAT# 3480-01868"/>
    <s v="COM"/>
    <s v="EA"/>
    <s v="P"/>
    <b v="0"/>
    <x v="11"/>
    <b v="0"/>
    <b v="0"/>
    <b v="0"/>
    <b v="1"/>
    <n v="0"/>
    <s v="Chemical-Resistant"/>
    <m/>
    <s v="AMAT"/>
    <s v="HARDWARE_COM"/>
  </r>
  <r>
    <s v="COM97342A701MCM"/>
    <s v="MCMC# 97"/>
    <s v="Hollow-Body Rivets 9/64&quot; Diameter, for 0.147&quot;-0.167&quot; Material Thickness MCMC# 97342A701"/>
    <s v="Hollow-Body Rivets 9/64&quot; Diameter, for 0.147&quot;-0.167&quot; Material Thickness MCMC# 97342A701"/>
    <s v="FAS"/>
    <s v="EA"/>
    <s v="P"/>
    <b v="0"/>
    <x v="11"/>
    <b v="0"/>
    <b v="0"/>
    <b v="0"/>
    <b v="1"/>
    <n v="0"/>
    <s v="Hollow-Body"/>
    <m/>
    <s v=""/>
    <s v="HARDWARE_COM"/>
  </r>
  <r>
    <s v="COM98485A020MCM"/>
    <s v="Shoulder"/>
    <s v="Shoulder-Style Ring-Grip Quick-Release Pin Zinc-Plated Steel, 3/16&quot; Diameter, 2&quot; Usable Length MCMC# 98485A020 LAM# 752-A48320-001"/>
    <s v="Shoulder-Style Ring-Grip Quick-Release Pin Zinc-Plated Steel, 3/16&quot; Diameter, 2&quot; Usable Length MCMC# 98485A020 LAM# 752-A48320-001"/>
    <s v="COM"/>
    <s v="EA"/>
    <s v="P"/>
    <b v="0"/>
    <x v="11"/>
    <b v="0"/>
    <b v="0"/>
    <b v="0"/>
    <b v="1"/>
    <n v="0"/>
    <s v="Shoulder-Style"/>
    <m/>
    <s v="PIN"/>
    <s v="HARDWARE_COM"/>
  </r>
  <r>
    <s v="COMACT0117A-081/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x v="11"/>
    <b v="0"/>
    <b v="0"/>
    <b v="0"/>
    <b v="1"/>
    <n v="6"/>
    <s v=" ACTUATOR, CHEM DISK BUFF 300MM AMAT# 3020-00618 OEM# 0117A-091 BELLOWSTECH"/>
    <m/>
    <s v="AMAT"/>
    <s v="HARDWARE_COM"/>
  </r>
  <r>
    <s v="COMACT0117A-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x v="11"/>
    <b v="0"/>
    <b v="0"/>
    <b v="0"/>
    <b v="1"/>
    <n v="6"/>
    <s v=" ACTUATOR, CHEM DISK BUFF 300MM AMAT# 3020-00618 OEM# 0117A-091 BELLOWSTECH"/>
    <m/>
    <s v="AMAT"/>
    <s v="HARDWARE_COM"/>
  </r>
  <r>
    <s v="COMACT0117A-112"/>
    <s v="BELLOW,"/>
    <s v="BELLOW, ACTUATOR, ALIGNED, HDF, PRE-CLEAN, 300MM OEM# 0117A-112 AMAT# 3020-00712"/>
    <s v="BELLOW, ACTUATOR, ALIGNED, HDF, PRE-CLEAN, 300MM OEM# 0117A-112 AMAT# 3020-00712"/>
    <s v="ASMA"/>
    <s v="EA"/>
    <s v="P"/>
    <b v="0"/>
    <x v="11"/>
    <b v="0"/>
    <b v="0"/>
    <b v="0"/>
    <b v="1"/>
    <n v="6"/>
    <s v=" ACTUATOR, ALIGNED, HDF, PRE-CLEAN, 300MM OEM# 0117A-112 AMAT# 3020-00712"/>
    <m/>
    <s v="AMAT"/>
    <s v="HARDWARE_COM"/>
  </r>
  <r>
    <s v="COMACT445340-720OMR"/>
    <s v="REPLACEM"/>
    <s v="REPLACEMENT FL X 2 ACTR FOR TL4019 OEM# 445340-720 OMRON"/>
    <s v="REPLACEMENT FL X 2 ACTR FOR TL4019 OEM# 445340-720 OMRON"/>
    <s v="COM"/>
    <s v="EA"/>
    <s v="P"/>
    <b v="0"/>
    <x v="11"/>
    <b v="0"/>
    <b v="0"/>
    <b v="0"/>
    <b v="1"/>
    <n v="0"/>
    <s v="REPLACEMENT"/>
    <m/>
    <s v="PL"/>
    <s v="HARDWARE_COM"/>
  </r>
  <r>
    <s v="COMACT445340-750OMR"/>
    <s v="TL4019 9"/>
    <s v="TL4019 90-DEGREE W/ RBR BUSH ACTR OEM# 44534-0750 OMRON"/>
    <s v="TL4019 90-DEGREE W/ RBR BUSH ACTR OEM# 44534-0750 OMRON"/>
    <s v="COM"/>
    <s v="EA"/>
    <s v="P"/>
    <b v="0"/>
    <x v="11"/>
    <b v="0"/>
    <b v="0"/>
    <b v="0"/>
    <b v="1"/>
    <n v="0"/>
    <s v="TL4019"/>
    <m/>
    <s v=""/>
    <s v="HARDWARE_COM"/>
  </r>
  <r>
    <s v="COMACT44534-0751OMR"/>
    <s v="ACTUATOR"/>
    <s v="ACTUATOR 90 DEGREE OVERTRAVEL WITH RUBBER BUSHING FOR SAFETY INTERLOCK SWITCH AMAT# 1270-03519 OEM# 44534-0751 OMRON"/>
    <s v="ACTUATOR 90 DEGREE OVERTRAVEL WITH RUBBER BUSHING FOR SAFETY INTERLOCK SWITCH AMAT# 1270-03519 OEM# 44534-0751 OMRON"/>
    <s v="COM"/>
    <s v="EA"/>
    <s v="P"/>
    <b v="0"/>
    <x v="11"/>
    <b v="0"/>
    <b v="0"/>
    <b v="0"/>
    <b v="1"/>
    <n v="0"/>
    <s v="ACTUATOR"/>
    <m/>
    <s v="AMAT"/>
    <s v="HARDWARE_COM"/>
  </r>
  <r>
    <s v="COMACTCRQ15-OAQ01971SMC"/>
    <s v="SMC SPEC"/>
    <s v="SMC SPECIAL AUSTRIA ACTUATOR SMC # CRQ15-OAQ01971"/>
    <s v="SMC SPECIAL AUSTRIA ACTUATOR SMC # CRQ15-OAQ01971"/>
    <s v="COM"/>
    <s v="EA"/>
    <s v="P"/>
    <b v="0"/>
    <x v="11"/>
    <b v="0"/>
    <b v="0"/>
    <b v="0"/>
    <b v="1"/>
    <n v="0"/>
    <s v="SMC"/>
    <m/>
    <s v=""/>
    <s v="HARDWARE_COM"/>
  </r>
  <r>
    <s v="COMAGPAIKFB70-60MIS"/>
    <s v="ANGLE PL"/>
    <s v="ANGLE PLATE OEM# AIKFB70-60 MISUMI"/>
    <s v="ANGLE PLATE OEM# AIKFB70-60 MISUMI"/>
    <s v="COM"/>
    <s v="EA"/>
    <s v="P"/>
    <b v="0"/>
    <x v="11"/>
    <b v="0"/>
    <b v="0"/>
    <b v="0"/>
    <b v="1"/>
    <n v="0"/>
    <s v="ANGLE"/>
    <m/>
    <s v="PLATE"/>
    <s v="HARDWARE_COM"/>
  </r>
  <r>
    <s v="COMALU9001K52MCM"/>
    <s v="ARCHITEC"/>
    <s v="ARCHITECTURAL 6063 ALUMINUM U-CHANNEL, 1/8&quot; WALL THICKNESS, 1&quot; HIGH X 1&quot; WIDE 4 FT MCMC# 9001K52"/>
    <s v="ARCHITECTURAL 6063 ALUMINUM U-CHANNEL, 1/8&quot; WALL THICKNESS, 1&quot; HIGH X 1&quot; WIDE 4 FT MCMC# 9001K52"/>
    <s v="COM"/>
    <s v="EA"/>
    <s v="P"/>
    <b v="0"/>
    <x v="11"/>
    <b v="0"/>
    <b v="0"/>
    <b v="0"/>
    <b v="1"/>
    <n v="0"/>
    <s v="ARCHITECTURAL"/>
    <m/>
    <s v="ALUM"/>
    <s v="HARDWARE_COM"/>
  </r>
  <r>
    <s v="COMAMPFX-102-CC2PAN"/>
    <s v="AMPLIFIE"/>
    <s v="AMPLIFIER, DIGITAL FIBER SENSOR OEM# FX-102-CC2 PANASONIC AMAT# 0540-00074"/>
    <s v="AMPLIFIER, DIGITAL FIBER SENSOR OEM# FX-102-CC2 PANASONIC AMAT# 0540-00074"/>
    <s v="COM"/>
    <s v="EA"/>
    <s v="P"/>
    <b v="0"/>
    <x v="11"/>
    <b v="0"/>
    <b v="0"/>
    <b v="0"/>
    <b v="1"/>
    <n v="9"/>
    <s v=" DIGITAL FIBER SENSOR OEM# FX-102-CC2 PANASONIC AMAT# 0540-00074"/>
    <m/>
    <s v="AMAT"/>
    <s v="HARDWARE_COM"/>
  </r>
  <r>
    <s v="COMAPTCA3W-PPBNS-NN1"/>
    <s v="A300 CLE"/>
    <s v="A300 CLEAR SHELL NO SC G3 PURGE AMAT# 3250-00205 ENTEGRIS# COMAPTCA3W-PPBNS-NN1"/>
    <s v="A300 CLEAR SHELL NO SC G3 PURGE AMAT# 3250-00205 ENTEGRIS# COMAPTCA3W-PPBNS-NN1"/>
    <s v="COM"/>
    <s v="EA"/>
    <s v="P"/>
    <b v="0"/>
    <x v="11"/>
    <b v="0"/>
    <b v="0"/>
    <b v="0"/>
    <b v="1"/>
    <n v="0"/>
    <s v="A300"/>
    <m/>
    <s v="AMAT"/>
    <s v="HARDWARE_COM"/>
  </r>
  <r>
    <s v="COMAZCM25-45-M6"/>
    <s v="COUNTERB"/>
    <s v="COUNTERBORED MISUMI# AZCM25-45-M6"/>
    <s v="COUNTERBORED MISUMI# AZCM25-45-M6"/>
    <s v="COM"/>
    <s v="EA"/>
    <s v="P"/>
    <b v="0"/>
    <x v="11"/>
    <b v="0"/>
    <b v="0"/>
    <b v="0"/>
    <b v="1"/>
    <n v="0"/>
    <s v="COUNTERBORED"/>
    <m/>
    <s v=""/>
    <s v="HARDWARE_COM"/>
  </r>
  <r>
    <s v="COMBAB1204ETN9SKF"/>
    <s v="BALL BEA"/>
    <s v="BALL BEARING O.D 47 MM X I.D 20 MM OEM# 1204 ETN9 SKF AMAT# 3060-00547"/>
    <s v="BALL BEARING O.D 47 MM X I.D 20 MM OEM# 1204 ETN9 SKF AMAT# 3060-00547"/>
    <s v="ASMB"/>
    <s v="EA"/>
    <s v="P"/>
    <b v="0"/>
    <x v="11"/>
    <b v="0"/>
    <b v="0"/>
    <b v="0"/>
    <b v="1"/>
    <n v="0"/>
    <s v="BALL"/>
    <m/>
    <s v="AMAT"/>
    <s v="HARDWARE_COM"/>
  </r>
  <r>
    <s v="COMBAL9576K24MCM"/>
    <s v="FRACTURE"/>
    <s v="FRACTURE-RESISTANT SILICON-NITRIDE CERAMIC,BALL,3/32&quot;DIAMETER,GRADE 5,AMAT # 3040-00033 ,MCMASTER # 9576K24"/>
    <s v="FRACTURE-RESISTANT SILICON-NITRIDE CERAMIC,BALL,3/32&quot;DIAMETER,GRADE 5,AMAT # 3040-00033 ,MCMASTER # 9576K24"/>
    <s v="COM"/>
    <s v="EA"/>
    <s v="P"/>
    <b v="0"/>
    <x v="11"/>
    <b v="0"/>
    <b v="0"/>
    <b v="0"/>
    <b v="1"/>
    <n v="0"/>
    <s v="FRACTURE-RESISTANT"/>
    <m/>
    <s v="AMAT"/>
    <s v="HARDWARE_COM"/>
  </r>
  <r>
    <s v="COMBALNAT1/8BER"/>
    <s v="BALL 1/8"/>
    <s v="BALL 1/8 DIA TEFLON  OEM # BERG OEM # PT3-4 AMAT # 3570-01041"/>
    <s v="BALL 1/8 DIA TEFLON  OEM # BERG OEM # PT3-4 AMAT # 3570-01041"/>
    <s v="ASMC"/>
    <s v="EA"/>
    <s v="P"/>
    <b v="0"/>
    <x v="11"/>
    <b v="0"/>
    <b v="0"/>
    <b v="0"/>
    <b v="1"/>
    <n v="0"/>
    <s v="BALL"/>
    <m/>
    <s v="AMAT"/>
    <s v="HARDWARE_COM"/>
  </r>
  <r>
    <s v="COMBALSSTNATM5-10-271-8"/>
    <s v="CATCH,BA"/>
    <s v="CATCH,BALL,M5,2 X 3/8 X 1/2 IN,SST  LAM #  20-415745-0 OEM # M5-10-271-8"/>
    <s v="CATCH,BALL,M5,2 X 3/8 X 1/2 IN,SST  LAM #  20-415745-0 OEM # M5-10-271-8"/>
    <s v="COM"/>
    <s v="EA"/>
    <s v="P"/>
    <b v="0"/>
    <x v="11"/>
    <b v="0"/>
    <b v="0"/>
    <b v="0"/>
    <b v="1"/>
    <n v="5"/>
    <s v="BALL,M5,2 X 3/8 X 1/2 IN,SST  LAM #  20-415745-0 OEM # M5-10-271-8"/>
    <m/>
    <s v=""/>
    <s v="HARDWARE_COM"/>
  </r>
  <r>
    <s v="COMBAR1749K83MCM"/>
    <s v="IMPACT-R"/>
    <s v="IMPACT-RESISTANT POLYCARBONATE RECTANGLE BAR 5/64&quot; THICK 3&quot; WIDE 12&quot; LONG CLEAR MCMC# 1749K83"/>
    <s v="IMPACT-RESISTANT POLYCARBONATE RECTANGLE BAR 5/64&quot; THICK 3&quot; WIDE 12&quot; LONG CLEAR MCMC# 1749K83"/>
    <s v="COM"/>
    <s v="EA"/>
    <s v="P"/>
    <b v="0"/>
    <x v="11"/>
    <b v="0"/>
    <b v="0"/>
    <b v="0"/>
    <b v="1"/>
    <n v="0"/>
    <s v="IMPACT-RESISTANT"/>
    <m/>
    <s v=""/>
    <s v="HARDWARE_COM"/>
  </r>
  <r>
    <s v="COMBEA12MMX28MMX8MMNSK"/>
    <s v="BRG BALL"/>
    <s v="BRG BALL 12MM ID X28MM OD X 8MM WIDE AMAT# 3060-01418 NSK# 6001A17SZ1KT3BCG18A*AMT"/>
    <s v="BRG BALL 12MM ID X28MM OD X 8MM WIDE AMAT# 3060-01418 NSK# 6001A17SZ1KT3BCG18A*AMT"/>
    <s v="ASMA"/>
    <s v="EA"/>
    <s v="P"/>
    <b v="0"/>
    <x v="11"/>
    <b v="0"/>
    <b v="0"/>
    <b v="0"/>
    <b v="1"/>
    <n v="0"/>
    <s v="BRG"/>
    <m/>
    <s v="AMAT"/>
    <s v="HARDWARE_COM"/>
  </r>
  <r>
    <s v="COMBEA2167KMS"/>
    <s v="BRG,RDL,"/>
    <s v="BRG,RDL,3/8&quot;X 3-5/32&quot;,PVDF   KMS# 2167   LAM# 746-149430-001"/>
    <s v="BRG,RDL,3/8&quot;X 3-5/32&quot;,PVDF   KMS# 2167   LAM# 746-149430-001"/>
    <s v="COM"/>
    <s v="EA"/>
    <s v="P"/>
    <b v="0"/>
    <x v="11"/>
    <b v="0"/>
    <b v="0"/>
    <b v="0"/>
    <b v="1"/>
    <n v="3"/>
    <s v="RDL,3/8&quot;X 3-5/32&quot;,PVDF   KMS# 2167   LAM# 746-149430-001"/>
    <m/>
    <s v=""/>
    <s v="HARDWARE_COM"/>
  </r>
  <r>
    <s v="COMBEA6001INA"/>
    <s v="BEARING,"/>
    <s v="BEARING, IDLER, PEEK, 6001, BBX, DUAL BRUSH BOX, SYCAMORE X, INA OEM# 6001 AMAT# 3060-00694"/>
    <s v="BEARING, IDLER, PEEK, 6001, BBX, DUAL BRUSH BOX, SYCAMORE X, INA OEM# 6001 AMAT# 3060-00694"/>
    <s v="COM"/>
    <s v="EA"/>
    <s v="P"/>
    <b v="0"/>
    <x v="11"/>
    <b v="0"/>
    <b v="0"/>
    <b v="0"/>
    <b v="1"/>
    <n v="7"/>
    <s v=" IDLER, PEEK, 6001, BBX, DUAL BRUSH BOX, SYCAMORE X, INA OEM# 6001 AMAT# 3060-00694"/>
    <m/>
    <s v="AMAT"/>
    <s v="HARDWARE_COM"/>
  </r>
  <r>
    <s v="COMBEA6001-ZZIMP"/>
    <s v="BEARING,"/>
    <s v="BEARING, 6001-ZZ, SSTL. 12MM BORE OEM# 6001-ZZ IMPACT BEARING AMAT# 3060-00853"/>
    <s v="BEARING, 6001-ZZ, SSTL. 12MM BORE OEM# 6001-ZZ IMPACT BEARING AMAT# 3060-00853"/>
    <s v="COM"/>
    <s v="EA"/>
    <s v="P"/>
    <b v="0"/>
    <x v="11"/>
    <b v="0"/>
    <b v="0"/>
    <b v="0"/>
    <b v="1"/>
    <n v="7"/>
    <s v=" 6001-ZZ, SSTL. 12MM BORE OEM# 6001-ZZ IMPACT BEARING AMAT# 3060-00853"/>
    <m/>
    <s v="AMAT"/>
    <s v="HARDWARE_COM"/>
  </r>
  <r>
    <s v="COMBEA746-254850-001"/>
    <s v="SST,BD-D"/>
    <s v="SST,BD-DMS BRG,BALL XFR UNIT,BOLT DOWN,DISK MOUNT  LAM# 746-254850-001"/>
    <s v="SST,BD-DMS BRG,BALL XFR UNIT,BOLT DOWN,DISK MOUNT  LAM# 746-254850-001"/>
    <s v="COM"/>
    <s v="EA"/>
    <s v="P"/>
    <b v="0"/>
    <x v="11"/>
    <b v="0"/>
    <b v="0"/>
    <b v="0"/>
    <b v="1"/>
    <n v="3"/>
    <s v="BD-DMS BRG,BALL XFR UNIT,BOLT DOWN,DISK MOUNT  LAM# 746-254850-001"/>
    <m/>
    <s v=""/>
    <s v="HARDWARE_COM"/>
  </r>
  <r>
    <s v="COMBEAK5204-GKMS"/>
    <s v="BEARING,"/>
    <s v="BEARING, DOUBLE ROW, 20MM I.D. X 20.63MM WIDE AMAT # 3060-00843 OEM # K5204-G BEARING"/>
    <s v="BEARING, DOUBLE ROW, 20MM I.D. X 20.63MM WIDE AMAT # 3060-00843 OEM # K5204-G BEARING"/>
    <s v="COM"/>
    <s v="EA"/>
    <s v="P"/>
    <b v="0"/>
    <x v="11"/>
    <b v="0"/>
    <b v="0"/>
    <b v="0"/>
    <b v="1"/>
    <n v="7"/>
    <s v=" DOUBLE ROW, 20MM I.D. X 20.63MM WIDE AMAT # 3060-00843 OEM # K5204-G BEARING"/>
    <m/>
    <s v="AMAT"/>
    <s v="HARDWARE_COM"/>
  </r>
  <r>
    <s v="COMBEAK5204-GKMS."/>
    <s v="BEARING,"/>
    <s v="BEARING, DOUBLE ROW, 20MM I.D. X 20.63MM WIDE AMAT # 3060-00843 OEM # K5204-G BEARING"/>
    <s v="BEARING, DOUBLE ROW, 20MM I.D. X 20.63MM WIDE AMAT # 3060-00843 OEM # K5204-G BEARING"/>
    <m/>
    <s v="EA"/>
    <s v="P"/>
    <b v="1"/>
    <x v="3"/>
    <b v="0"/>
    <b v="0"/>
    <b v="0"/>
    <b v="1"/>
    <n v="7"/>
    <s v=" DOUBLE ROW, 20MM I.D. X 20.63MM WIDE AMAT # 3060-00843 OEM # K5204-G BEARING"/>
    <m/>
    <s v="AMAT"/>
    <s v="Miscellaneous_COM"/>
  </r>
  <r>
    <s v="COMBEAMR106ZZ1"/>
    <s v="ball bea"/>
    <s v="ball bearing misumi p/n MR106ZZ1 NSK"/>
    <s v="ball bearing misumi p/n MR106ZZ1 NSK"/>
    <s v="COM"/>
    <s v="EA"/>
    <s v="P"/>
    <b v="0"/>
    <x v="11"/>
    <b v="0"/>
    <b v="0"/>
    <b v="0"/>
    <b v="1"/>
    <n v="0"/>
    <s v="ball"/>
    <m/>
    <s v="RING"/>
    <s v="HARDWARE_COM"/>
  </r>
  <r>
    <s v="COMBEANATKGLI-08IGUS"/>
    <s v="BEARING,"/>
    <s v="BEARING, PRESS FIT, SPHERICAL, .5IN ID X .625IN WIDTH  AMAT# 3060-02080 OEM# KGLI-08"/>
    <s v="BEARING, PRESS FIT, SPHERICAL, .5IN ID X .625IN WIDTH  AMAT# 3060-02080 OEM# KGLI-08"/>
    <s v="COM"/>
    <s v="EA"/>
    <s v="P"/>
    <b v="0"/>
    <x v="11"/>
    <b v="0"/>
    <b v="0"/>
    <b v="0"/>
    <b v="1"/>
    <n v="7"/>
    <s v=" PRESS FIT, SPHERICAL, .5IN ID X .625IN WIDTH  AMAT# 3060-02080 OEM# KGLI-08"/>
    <m/>
    <s v="AMAT"/>
    <s v="HARDWARE_COM"/>
  </r>
  <r>
    <s v="COMBEAS-110-2013HOF"/>
    <s v="BRG ROD"/>
    <s v="BRG ROD END MALE 1/4BORE 1/4-28 RH SST OEM # P-110-2003 AMAT # 3060-01243"/>
    <s v="BRG ROD END MALE 1/4BORE 1/4-28 RH SST OEM # P-110-2003 AMAT # 3060-01243"/>
    <s v="COM"/>
    <s v="EA"/>
    <s v="P"/>
    <b v="0"/>
    <x v="11"/>
    <b v="0"/>
    <b v="0"/>
    <b v="0"/>
    <b v="1"/>
    <n v="0"/>
    <s v="BRG"/>
    <m/>
    <s v="AMAT"/>
    <s v="HARDWARE_COM"/>
  </r>
  <r>
    <s v="COMBEASS60022RSAPP"/>
    <s v="BEARING,"/>
    <s v="BEARING, DOUBLE ROW, 20MM I.D. X 20.63MM WIDE AMAT# 3060-00830"/>
    <s v="BEARING, DOUBLE ROW, 20MM I.D. X 20.63MM WIDE AMAT# 3060-00830"/>
    <s v="ASMB"/>
    <s v="EA"/>
    <s v="P"/>
    <b v="0"/>
    <x v="11"/>
    <b v="0"/>
    <b v="0"/>
    <b v="0"/>
    <b v="1"/>
    <n v="7"/>
    <s v=" DOUBLE ROW, 20MM I.D. X 20.63MM WIDE AMAT# 3060-00830"/>
    <m/>
    <s v="AMAT"/>
    <s v="HARDWARE_COM"/>
  </r>
  <r>
    <s v="COMBEASTENAT5909K240MCM"/>
    <s v="Needle-R"/>
    <s v="Needle-Roller Thrust Bearing for 5/16&quot; Shaft Diameter, 3/4&quot; OD MCMC# 5909K24"/>
    <s v="Needle-Roller Thrust Bearing for 5/16&quot; Shaft Diameter, 3/4&quot; OD MCMC# 5909K24"/>
    <s v="COM"/>
    <s v="EA"/>
    <s v="P"/>
    <b v="0"/>
    <x v="11"/>
    <b v="0"/>
    <b v="0"/>
    <b v="0"/>
    <b v="1"/>
    <n v="0"/>
    <s v="Needle-Roller"/>
    <m/>
    <s v="SHAFT"/>
    <s v="HARDWARE_COM"/>
  </r>
  <r>
    <s v="COMBEL10T5/420-BFX-ST3-STEELBRE"/>
    <s v="BELT, TM"/>
    <s v="BELT, TMG, 5MM PITCH X 84T X 10MMW X 420MM LG, POLY W/ STEEL OEM# 10T5/420-BFX-ST3-STEEL BRECOFLEX  AMAT# 3080-00284"/>
    <s v="BELT, TMG, 5MM PITCH X 84T X 10MMW X 420MM LG, POLY W/ STEEL OEM# 10T5/420-BFX-ST3-STEEL BRECOFLEX  AMAT# 3080-00284"/>
    <s v="ASMC"/>
    <s v="EA"/>
    <s v="P"/>
    <b v="0"/>
    <x v="11"/>
    <b v="0"/>
    <b v="0"/>
    <b v="0"/>
    <b v="1"/>
    <n v="4"/>
    <s v=" TMG, 5MM PITCH X 84T X 10MMW X 420MM LG, POLY W/ STEEL OEM# 10T5/420-BFX-ST3-STEEL BRECOFLEX  AMAT# 3080-00284"/>
    <m/>
    <s v="AMAT"/>
    <s v="HARDWARE_COM"/>
  </r>
  <r>
    <s v="COMBEL190XLO250UPAPP"/>
    <s v="COMPONEN"/>
    <s v="COMPONENT BELT - SHORT MEG GT CLEANER OEM APPLIED INDUSTRIAL TECH # 190XLO250UP AMAT # 3080-00160"/>
    <s v="COMPONENT BELT - SHORT MEG GT CLEANER OEM APPLIED INDUSTRIAL TECH # 190XLO250UP AMAT # 3080-00160"/>
    <s v="ASMC"/>
    <s v="EA"/>
    <s v="P"/>
    <b v="0"/>
    <x v="11"/>
    <b v="0"/>
    <b v="0"/>
    <b v="0"/>
    <b v="1"/>
    <n v="0"/>
    <s v="COMPONENT"/>
    <m/>
    <s v="AMAT"/>
    <s v=""/>
  </r>
  <r>
    <s v="COMBEL280XLO25UPAPP"/>
    <s v="COMPONEN"/>
    <s v="COMPONENT BELT - LONG MEG GT CLEANER OEM  APPLIED INDUSTRIAL  TECH 280XLO25UP  AMAT # 3380-00159"/>
    <s v="COMPONENT BELT - LONG MEG GT CLEANER OEM  APPLIED INDUSTRIAL  TECH 280XLO25UP  AMAT # 3380-00159"/>
    <s v="ASMC"/>
    <s v="EA"/>
    <s v="P"/>
    <b v="0"/>
    <x v="11"/>
    <b v="0"/>
    <b v="0"/>
    <b v="0"/>
    <b v="1"/>
    <n v="0"/>
    <s v="COMPONENT"/>
    <m/>
    <s v="AMAT"/>
    <s v=""/>
  </r>
  <r>
    <s v="COMBELDS3UB-F63L29-N21PE-PSYOR"/>
    <s v="DS 3 DYN"/>
    <s v="DS 3 DYNAMIC BELT SLOT TENSIONER AMAT # 3610-00142  OEM #  DS3UB-F63L29-N21PE-PS YORK"/>
    <s v="DS 3 DYNAMIC BELT SLOT TENSIONER AMAT # 3610-00142  OEM #  DS3UB-F63L29-N21PE-PS YORK"/>
    <s v="ASMC"/>
    <s v="EA"/>
    <s v="P"/>
    <b v="0"/>
    <x v="11"/>
    <b v="0"/>
    <b v="0"/>
    <b v="0"/>
    <b v="1"/>
    <n v="0"/>
    <s v="DS"/>
    <m/>
    <s v="AMAT"/>
    <s v="HARDWARE_COM"/>
  </r>
  <r>
    <s v="COMBELE5MR-650-09GAT"/>
    <s v="BELT 10M"/>
    <s v="BELT 10MM WAFER ROTATION WHITE POLYMER &amp; NYLON/FIBERGLASS TIMING BELT OEM# E5MR-650-09 GATES AMAT# 3080-00204"/>
    <s v="BELT 10MM WAFER ROTATION WHITE POLYMER &amp; NYLON/FIBERGLASS TIMING BELT OEM# E5MR-650-09 GATES AMAT# 3080-00204"/>
    <s v="ASMC"/>
    <s v="EA"/>
    <s v="P"/>
    <b v="0"/>
    <x v="11"/>
    <b v="0"/>
    <b v="0"/>
    <b v="0"/>
    <b v="1"/>
    <n v="0"/>
    <s v="BELT"/>
    <m/>
    <s v="AMAT"/>
    <s v="HARDWARE_COM"/>
  </r>
  <r>
    <s v="COMBLCDN-4M12WMT-4AI4AO-VI-CS30028TUR"/>
    <s v="MODULE D"/>
    <s v="MODULE DEVICENET ANALOG 4AI-4AO, AUX PWR IN, REV-KEY M12 BLCDN OEM# BLCDN-4M12WMT-4AI4AO-VI-CS30028 TURCK INC AMAT# 0730-00189"/>
    <s v="MODULE DEVICENET ANALOG 4AI-4AO, AUX PWR IN, REV-KEY M12 BLCDN OEM# BLCDN-4M12WMT-4AI4AO-VI-CS30028 TURCK INC AMAT# 0730-00189"/>
    <s v="COM"/>
    <s v="EA"/>
    <s v="P"/>
    <b v="0"/>
    <x v="11"/>
    <b v="0"/>
    <b v="0"/>
    <b v="0"/>
    <b v="1"/>
    <n v="0"/>
    <s v="MODULE"/>
    <m/>
    <s v="AMAT"/>
    <s v="HARDWARE_COM"/>
  </r>
  <r>
    <s v="COMBLCDN-4M12WMT-4AI-VI-CS30028TUR"/>
    <s v="MODULE D"/>
    <s v="MODULE DEVICENET ANALOG 4AI, AUX PWR IN, REV-KEY M12 BLCDN OEM# BLCDN-4M12WMT-4AI-VI-CS30028 TURCK INC AMAT# 0730-00161"/>
    <s v="MODULE DEVICENET ANALOG 4AI, AUX PWR IN, REV-KEY M12 BLCDN OEM# BLCDN-4M12WMT-4AI-VI-CS30028 TURCK INC AMAT# 0730-00161"/>
    <s v="COM"/>
    <s v="EA"/>
    <s v="P"/>
    <b v="0"/>
    <x v="11"/>
    <b v="0"/>
    <b v="0"/>
    <b v="0"/>
    <b v="1"/>
    <n v="0"/>
    <s v="MODULE"/>
    <m/>
    <s v="AMAT"/>
    <s v="HARDWARE_COM"/>
  </r>
  <r>
    <s v="COMBLO600AGP01MAR"/>
    <s v="TERMINAL"/>
    <s v="TERMINAL BLOCK, 1 POLE, 12-22 AWG, #6-32 OEM # 600A GP 01 OEM MARATHON  AMAT # 1290-03028"/>
    <s v="TERMINAL BLOCK, 1 POLE, 12-22 AWG, #6-32 OEM # 600A GP 01 OEM MARATHON  AMAT # 1290-03028"/>
    <s v="COM"/>
    <s v="EA"/>
    <s v="P"/>
    <b v="0"/>
    <x v="11"/>
    <b v="0"/>
    <b v="0"/>
    <b v="0"/>
    <b v="1"/>
    <n v="0"/>
    <s v="TERMINAL"/>
    <m/>
    <s v="AMAT"/>
    <s v="HARDWARE_COM"/>
  </r>
  <r>
    <s v="COMBNC520"/>
    <s v="COV,TB,1"/>
    <s v="COV,TB,1M LG,53.3W X 18.1MM HGT,PVC IDEC# BNC520 LAM# 673-266695-001"/>
    <s v="COV,TB,1M LG,53.3W X 18.1MM HGT,PVC IDEC# BNC520 LAM# 673-266695-001"/>
    <s v="COM"/>
    <s v="EA"/>
    <s v="P"/>
    <b v="0"/>
    <x v="11"/>
    <b v="0"/>
    <b v="0"/>
    <b v="0"/>
    <b v="1"/>
    <n v="3"/>
    <s v="TB,1M LG,53.3W X 18.1MM HGT,PVC IDEC# BNC520 LAM# 673-266695-001"/>
    <m/>
    <s v="COVER"/>
    <s v="HARDWARE_COM"/>
  </r>
  <r>
    <s v="COMBOLLVB12-50MIS"/>
    <s v="LEVELING"/>
    <s v="LEVELING BOLT SCREW STOPPER OEM# LVB12-50 MISUMI"/>
    <s v="LEVELING BOLT SCREW STOPPER OEM# LVB12-50 MISUMI"/>
    <s v="COM"/>
    <s v="EA"/>
    <s v="P"/>
    <b v="0"/>
    <x v="11"/>
    <b v="0"/>
    <b v="0"/>
    <b v="0"/>
    <b v="1"/>
    <n v="0"/>
    <s v="LEVELING"/>
    <m/>
    <s v=""/>
    <s v="HARDWARE_COM"/>
  </r>
  <r>
    <s v="COMBONDITB-4811"/>
    <s v="Bondit B"/>
    <s v="Bondit B-4811 ADHESIVE, SEALSNT AND COATING SYSTEM"/>
    <s v="Bondit B-4811 ADHESIVE, SEALSNT AND COATING SYSTEM"/>
    <s v="COM"/>
    <s v="EA"/>
    <s v="P"/>
    <b v="0"/>
    <x v="11"/>
    <b v="0"/>
    <b v="0"/>
    <b v="0"/>
    <b v="1"/>
    <n v="0"/>
    <s v="Bondit"/>
    <m/>
    <s v=""/>
    <s v="HARDWARE_COM"/>
  </r>
  <r>
    <s v="COMBOXVB1003-BSV14TUR"/>
    <s v="COMPONEN"/>
    <s v="COMPONENT  JUNCTION BOX,10 PORT,M16 SNAPLOCK 48VDC SST P1 CONNECTOR AMAT # 3100-00186  TRUCK VB 1003-BSV14"/>
    <s v="COMPONENT  JUNCTION BOX,10 PORT,M16 SNAPLOCK 48VDC SST P1 CONNECTOR AMAT # 3100-00186  TRUCK VB 1003-BSV14"/>
    <s v="ASMB"/>
    <s v="EA"/>
    <s v="P"/>
    <b v="0"/>
    <x v="11"/>
    <b v="0"/>
    <b v="0"/>
    <b v="0"/>
    <b v="1"/>
    <n v="0"/>
    <s v="COMPONENT"/>
    <m/>
    <s v="AMAT"/>
    <s v=""/>
  </r>
  <r>
    <s v="COMBRAHBLTD6-SEUMIS"/>
    <s v="BRACKETS"/>
    <s v="BRACKETS FOR ALUMINUM FRAME OEM# HBLTD6-SEU MISUMI"/>
    <s v="BRACKETS FOR ALUMINUM FRAME OEM# HBLTD6-SEU MISUMI"/>
    <s v="COM"/>
    <s v="EA"/>
    <s v="P"/>
    <b v="0"/>
    <x v="11"/>
    <b v="0"/>
    <b v="0"/>
    <b v="0"/>
    <b v="1"/>
    <n v="0"/>
    <s v="BRACKETS"/>
    <m/>
    <s v="ALUM"/>
    <s v="HARDWARE_COM"/>
  </r>
  <r>
    <s v="COMBRG3060-00286"/>
    <s v="BRG SPHE"/>
    <s v="BRG SPHERICAL .750 BORE X 1.4375 OD X .750 WIDE SST 03-823-12  NE12 AMAT# 3060-00286"/>
    <s v="BRG SPHERICAL .750 BORE X 1.4375 OD X .750 WIDE SST 03-823-12  NE12 AMAT# 3060-00286"/>
    <s v="COM"/>
    <s v="EA"/>
    <s v="P"/>
    <b v="0"/>
    <x v="11"/>
    <b v="0"/>
    <b v="0"/>
    <b v="0"/>
    <b v="1"/>
    <n v="0"/>
    <s v="BRG"/>
    <m/>
    <s v="AMAT"/>
    <s v="HARDWARE_COM"/>
  </r>
  <r>
    <s v="COMBRG6001A17SR1UT3BCG18ANSK"/>
    <s v="BRG BALL"/>
    <s v="BRG BALL 12MMID X 28MMOD X 8MMW 6001 CERAMIC OEM# 6001A17SR1UT3BCG18A NSK LTD AMAT# 3060-00870"/>
    <s v="BRG BALL 12MMID X 28MMOD X 8MMW 6001 CERAMIC OEM# 6001A17SR1UT3BCG18A NSK LTD AMAT# 3060-00870"/>
    <s v="COM"/>
    <s v="EA"/>
    <s v="P"/>
    <b v="0"/>
    <x v="11"/>
    <b v="0"/>
    <b v="0"/>
    <b v="0"/>
    <b v="1"/>
    <n v="0"/>
    <s v="BRG"/>
    <m/>
    <s v="AMAT"/>
    <s v="HARDWARE_COM"/>
  </r>
  <r>
    <s v="COMBRGQSM-3539-30IGU"/>
    <s v="BRG, SLE"/>
    <s v="BRG, SLEEVE 35.0ID X 39.0OD X 30.0L MM T AMAT# 3060-01338 IGUS# QSM-3539-30"/>
    <s v="BRG, SLEEVE 35.0ID X 39.0OD X 30.0L MM T AMAT# 3060-01338 IGUS# QSM-3539-30"/>
    <s v="COM"/>
    <s v="EA"/>
    <s v="P"/>
    <b v="0"/>
    <x v="11"/>
    <b v="0"/>
    <b v="0"/>
    <b v="0"/>
    <b v="1"/>
    <n v="3"/>
    <s v=" SLEEVE 35.0ID X 39.0OD X 30.0L MM T AMAT# 3060-01338 IGUS# QSM-3539-30"/>
    <m/>
    <s v="AMAT"/>
    <s v="HARDWARE_COM"/>
  </r>
  <r>
    <s v="COMBRKT117-6-12PZIGUS"/>
    <s v="BRKT MTG"/>
    <s v="BRKT MTG FULL-SET WITH TIEWRAP PLATE PLSTC BLK NO OF TEETH 8 AMAT# 0690-03688 OEM# 117-6-12PZ IGUS"/>
    <s v="BRKT MTG FULL-SET WITH TIEWRAP PLATE PLSTC BLK NO OF TEETH 8 AMAT# 0690-03688 OEM# 117-6-12PZ IGUS"/>
    <s v="COM"/>
    <s v="EA"/>
    <s v="P"/>
    <b v="0"/>
    <x v="11"/>
    <b v="0"/>
    <b v="0"/>
    <b v="0"/>
    <b v="1"/>
    <n v="0"/>
    <s v="BRKT"/>
    <m/>
    <s v="AMAT"/>
    <s v="HARDWARE_COM"/>
  </r>
  <r>
    <s v="COMCAB0620-08908"/>
    <s v="CORDSET,"/>
    <s v="CORDSET, Y-ADAPTOR, M8 3POS SNAP STR MAL AMAT# 0620-08908 OEM# YP2-PSG3Z-0.3/2PKG3Z-1.7/1.3/S760/S771"/>
    <s v="CORDSET, Y-ADAPTOR, M8 3POS SNAP STR MAL AMAT# 0620-08908 OEM# YP2-PSG3Z-0.3/2PKG3Z-1.7/1.3/S760/S771"/>
    <s v="COM"/>
    <s v="EA"/>
    <s v="P"/>
    <b v="0"/>
    <x v="11"/>
    <b v="0"/>
    <b v="0"/>
    <b v="0"/>
    <b v="1"/>
    <n v="7"/>
    <s v=" Y-ADAPTOR, M8 3POS SNAP STR MAL AMAT# 0620-08908 OEM# YP2-PSG3Z-0.3/2PKG3Z-1.7/1.3/S760/S771"/>
    <m/>
    <s v="AMAT"/>
    <s v="HARDWARE_COM"/>
  </r>
  <r>
    <s v="COMCAB7130K101MCM"/>
    <s v="NYLON CA"/>
    <s v="NYLON CABLE TIE 3&quot; LONG, 5/8&quot; BUNDLE DIAMETER, 10 LB. BREAK STRENGTH, WHITE MCMC# 7130K101 LAM# 2001078-00"/>
    <s v="NYLON CABLE TIE 3&quot; LONG, 5/8&quot; BUNDLE DIAMETER, 10 LB. BREAK STRENGTH, WHITE MCMC# 7130K101 LAM# 2001078-00"/>
    <s v="COM"/>
    <s v="EA"/>
    <s v="P"/>
    <b v="0"/>
    <x v="11"/>
    <b v="0"/>
    <b v="0"/>
    <b v="0"/>
    <b v="1"/>
    <n v="0"/>
    <s v="NYLON"/>
    <m/>
    <s v=""/>
    <s v="HARDWARE_COM"/>
  </r>
  <r>
    <s v="COMCABE32-TC500"/>
    <s v="FIBER-OP"/>
    <s v="FIBER-OPTIC SENSOR 5M LENGTH  OEM  E32-TC500  MFG  OMRON   LAM PN#  2010374-00"/>
    <s v="FIBER-OPTIC SENSOR 5M LENGTH  OEM  E32-TC500  MFG  OMRON   LAM PN#  2010374-00"/>
    <s v="COM"/>
    <s v="EA"/>
    <s v="P"/>
    <b v="0"/>
    <x v="11"/>
    <b v="0"/>
    <b v="0"/>
    <b v="0"/>
    <b v="1"/>
    <n v="0"/>
    <s v="FIBER-OPTIC"/>
    <m/>
    <s v=""/>
    <s v="HARDWARE_COM"/>
  </r>
  <r>
    <s v="COMCABNYLNATTM3S10-CPAN"/>
    <s v="TIE MOUN"/>
    <s v="TIE MOUNT,SCREW MOUNT LAM# 31-00228-00 PANDUIT# TM3S10-C"/>
    <s v="TIE MOUNT,SCREW MOUNT LAM# 31-00228-00 PANDUIT# TM3S10-C"/>
    <s v="COM"/>
    <s v="EA"/>
    <s v="P"/>
    <b v="0"/>
    <x v="11"/>
    <b v="0"/>
    <b v="0"/>
    <b v="0"/>
    <b v="1"/>
    <n v="9"/>
    <s v="SCREW MOUNT LAM# 31-00228-00 PANDUIT# TM3S10-C"/>
    <m/>
    <s v=""/>
    <s v="HARDWARE_COM"/>
  </r>
  <r>
    <s v="COMCABPKG 3Z-1-PSG 3/S760/S1057"/>
    <s v="CORDSET"/>
    <s v="CORDSET 3COND 1M 24AWG PVC BLK 3POS 8MM STR MALE SNAP TO 3POS 8MM STR FEM SNAP GREY BODY ALLIED# 70856331 AMAT# 0620-05497"/>
    <s v="CORDSET 3COND 1M 24AWG PVC BLK 3POS 8MM STR MALE SNAP TO 3POS 8MM STR FEM SNAP GREY BODY ALLIED# 70856331 AMAT# 0620-05497"/>
    <s v="ASMC"/>
    <s v="EA"/>
    <s v="P"/>
    <b v="0"/>
    <x v="11"/>
    <b v="0"/>
    <b v="0"/>
    <b v="0"/>
    <b v="1"/>
    <n v="0"/>
    <s v="CORDSET"/>
    <m/>
    <s v="AMAT"/>
    <s v="HARDWARE_COM"/>
  </r>
  <r>
    <s v="COMCABPKG 3Z-2-PSG 3/S760/S1055"/>
    <s v="CORDSET,"/>
    <s v="CORDSET, 3 COND, 24AWG, 2M, 3-POS M8 STR-F THD TO 3-POS 8MM STR-MALE SNAP LOCK, RED BODY, BLACK CABLE_x001e__x001e_PKG 3Z-2-PSG 3/S760/S1055 AMAT# 0620-03998"/>
    <s v="CORDSET, 3 COND, 24AWG, 2M, 3-POS M8 STR-F THD TO 3-POS 8MM STR-MALE SNAP LOCK, RED BODY, BLACK CABLE_x001e__x001e_PKG 3Z-2-PSG 3/S760/S1055 AMAT# 0620-03998"/>
    <s v="ASMC"/>
    <s v="EA"/>
    <s v="P"/>
    <b v="0"/>
    <x v="11"/>
    <b v="0"/>
    <b v="0"/>
    <b v="0"/>
    <b v="1"/>
    <n v="7"/>
    <s v=" 3 COND, 24AWG, 2M, 3-POS M8 STR-F THD TO 3-POS 8MM STR-MALE SNAP LOCK, RED BODY, BLACK CABLE_x001e__x001e_PKG 3Z-2-PSG 3/S760/S1055 AMAT# 0620-03998"/>
    <m/>
    <s v="AMAT"/>
    <s v="HARDWARE_COM"/>
  </r>
  <r>
    <s v="COMCABPKG 3Z-2-PSG 3/S760/S1057"/>
    <s v="CORDSET"/>
    <s v="CORDSET 3COND 2M 24AWG PVC BLK 3POS 8MM STR MALE SNAP TO 3POS 8MM STR FEM SNAP GREY BODY_x001e__x001e_PKG 3Z-2-PSG 3/S760/S1057 AMAT# 0620-05498"/>
    <s v="CORDSET 3COND 2M 24AWG PVC BLK 3POS 8MM STR MALE SNAP TO 3POS 8MM STR FEM SNAP GREY BODY_x001e__x001e_PKG 3Z-2-PSG 3/S760/S1057 AMAT# 0620-05498"/>
    <s v="ASMB"/>
    <s v="EA"/>
    <s v="P"/>
    <b v="0"/>
    <x v="11"/>
    <b v="0"/>
    <b v="0"/>
    <b v="0"/>
    <b v="1"/>
    <n v="0"/>
    <s v="CORDSET"/>
    <m/>
    <s v="AMAT"/>
    <s v="HARDWARE_COM"/>
  </r>
  <r>
    <s v="COMCABPKG 3Z-2-PSG 3/S760/S1057; U-17938"/>
    <s v="CORDSET"/>
    <s v="CORDSET 3COND 0.5M 24AWG PVC BLK 3POS 8MM STR MALE SNAP TO 3POS 8MM STR FEM SNAP GREY BODY_x001e__x001e_PKG 3Z-0.5-PSG 3/S760/S1057 AMAT# 0620-06486"/>
    <s v="CORDSET 3COND 0.5M 24AWG PVC BLK 3POS 8MM STR MALE SNAP TO 3POS 8MM STR FEM SNAP GREY BODY_x001e__x001e_PKG 3Z-0.5-PSG 3/S760/S1057 AMAT# 0620-06486"/>
    <s v="ASMC"/>
    <s v="EA"/>
    <s v="P"/>
    <b v="0"/>
    <x v="11"/>
    <b v="0"/>
    <b v="0"/>
    <b v="0"/>
    <b v="1"/>
    <n v="0"/>
    <s v="CORDSET"/>
    <m/>
    <s v="AMAT"/>
    <s v="HARDWARE_COM"/>
  </r>
  <r>
    <s v="COMCABPKGV 4M-1-PSG 3/S760/S771"/>
    <s v="CORDSET,"/>
    <s v="CORDSET, PKGV 4M FEMALE CONN, BLK BODY, 4 CONDS, 26 AWG, 1 METER LENGTH, PSG 3 MALE CONN AMAT# 0620-07699 OEM# PKGV 4M-1-PSG 3/S760/S771, OEM NAME: TURCK"/>
    <s v="CORDSET, PKGV 4M FEMALE CONN, BLK BODY, 4 CONDS, 26 AWG, 1 METER LENGTH, PSG 3 MALE CONN AMAT# 0620-07699 OEM# PKGV 4M-1-PSG 3/S760/S771, OEM NAME: TURCK"/>
    <s v="ASMC"/>
    <s v="EA"/>
    <s v="P"/>
    <b v="0"/>
    <x v="11"/>
    <b v="0"/>
    <b v="0"/>
    <b v="0"/>
    <b v="1"/>
    <n v="7"/>
    <s v=" PKGV 4M FEMALE CONN, BLK BODY, 4 CONDS, 26 AWG, 1 METER LENGTH, PSG 3 MALE CONN AMAT# 0620-07699 OEM# PKGV 4M-1-PSG 3/S760/S771, OEM NAME: TURCK"/>
    <m/>
    <s v="AMAT"/>
    <s v="HARDWARE_COM"/>
  </r>
  <r>
    <s v="COMCABPLT1.5M-M20PAN"/>
    <s v="TIE CABL"/>
    <s v="TIE CABLE MINI 18LBS 1.25IN MAX DIA BUNDLE 5.6IN   AMAT # 1330-01009  OEM # PANDUIT  OEM PLT1.5M-M20"/>
    <s v="TIE CABLE MINI 18LBS 1.25IN MAX DIA BUNDLE 5.6IN   AMAT # 1330-01009  OEM # PANDUIT  OEM PLT1.5M-M20"/>
    <s v="ASMC"/>
    <s v="EA"/>
    <s v="P"/>
    <b v="0"/>
    <x v="11"/>
    <b v="0"/>
    <b v="0"/>
    <b v="0"/>
    <b v="1"/>
    <n v="0"/>
    <s v="TIE"/>
    <m/>
    <s v="AMAT"/>
    <s v="HARDWARE_COM"/>
  </r>
  <r>
    <s v="COMCABPLT1M-MPAN"/>
    <s v="TIE CABL"/>
    <s v="TIE CABLE .8&quot;7DIA-BUND 3.9&quot;L NYL AMAT # 1330-01147 OEM #  PLT1M-M  PANDUIT"/>
    <s v="TIE CABLE .8&quot;7DIA-BUND 3.9&quot;L NYL AMAT # 1330-01147 OEM #  PLT1M-M  PANDUIT"/>
    <s v="ASMC"/>
    <s v="EA"/>
    <s v="P"/>
    <b v="0"/>
    <x v="11"/>
    <b v="0"/>
    <b v="0"/>
    <b v="0"/>
    <b v="1"/>
    <n v="0"/>
    <s v="TIE"/>
    <m/>
    <s v="AMAT"/>
    <s v="HARDWARE_COM"/>
  </r>
  <r>
    <s v="COMCABPLT3I-M0PAN"/>
    <s v="TIECABLE"/>
    <s v="TIECABLE 3.0D-BUNDX11.4LGX.14WD INTMD BLK-NYLON OEM# PLT3I-M0 PANDUIT AMAT# 1330-01013"/>
    <s v="TIECABLE 3.0D-BUNDX11.4LGX.14WD INTMD BLK-NYLON OEM# PLT3I-M0 PANDUIT AMAT# 1330-01013"/>
    <s v="ASMC"/>
    <s v="EA"/>
    <s v="P"/>
    <b v="0"/>
    <x v="11"/>
    <b v="0"/>
    <b v="0"/>
    <b v="0"/>
    <b v="1"/>
    <n v="0"/>
    <s v="TIECABLE"/>
    <m/>
    <s v="AMAT"/>
    <s v="HARDWARE_COM"/>
  </r>
  <r>
    <s v="COMCABTM1S6-CPAN"/>
    <s v="TIE MOUN"/>
    <s v="TIE MOUNT CABLE #6SCR (M3) NYLON 6/6 NATURAL (WHITE) AMAT # 1330-00079  OEM PANDUIT #  TM1S6-C"/>
    <s v="TIE MOUNT CABLE #6SCR (M3) NYLON 6/6 NATURAL (WHITE) AMAT # 1330-00079  OEM PANDUIT #  TM1S6-C"/>
    <s v="ASMC"/>
    <s v="EA"/>
    <s v="P"/>
    <b v="0"/>
    <x v="11"/>
    <b v="0"/>
    <b v="0"/>
    <b v="0"/>
    <b v="1"/>
    <n v="0"/>
    <s v="TIE"/>
    <m/>
    <s v="AMAT"/>
    <s v="HARDWARE_COM"/>
  </r>
  <r>
    <s v="COMCABTM2S8-CPAN"/>
    <s v="TIE MOUN"/>
    <s v="TIE MOUNT SMALL CABLE #8SCR (M4) NYLON 6/6 NATURAL (WHITE) OEM# TM2S8-C PANDUIT AMAT# 1330-01149 100FT/ROLL"/>
    <s v="TIE MOUNT SMALL CABLE #8SCR (M4) NYLON 6/6 NATURAL (WHITE) OEM# TM2S8-C PANDUIT AMAT# 1330-01149 100FT/ROLL"/>
    <s v="ASMC"/>
    <s v="EA"/>
    <s v="P"/>
    <b v="0"/>
    <x v="11"/>
    <b v="0"/>
    <b v="0"/>
    <b v="0"/>
    <b v="1"/>
    <n v="0"/>
    <s v="TIE"/>
    <m/>
    <s v="AMAT"/>
    <s v="HARDWARE_COM"/>
  </r>
  <r>
    <s v="COMCABTM2S8-M0PAN"/>
    <s v="TIE MOUN"/>
    <s v="TIE MOUNT CABLE #8 SCR WEATH-RES BLK-NYL INDOOR AMAT # 1330-01042 OEM #  TM2S8-M0 OEM PANDUIT"/>
    <s v="TIE MOUNT CABLE #8 SCR WEATH-RES BLK-NYL INDOOR AMAT # 1330-01042 OEM #  TM2S8-M0 OEM PANDUIT"/>
    <s v="ASMC"/>
    <s v="EA"/>
    <s v="P"/>
    <b v="0"/>
    <x v="11"/>
    <b v="0"/>
    <b v="0"/>
    <b v="0"/>
    <b v="1"/>
    <n v="0"/>
    <s v="TIE"/>
    <m/>
    <s v="AMAT"/>
    <s v="HARDWARE_COM"/>
  </r>
  <r>
    <s v="COMCABTM3S10-CPAN"/>
    <s v="TIE MOUN"/>
    <s v="TIE MOUNT CABLE #10 SCR(M5) NYLON 6/6 NATURAL (WHI OEM# TM3S10-C PANDUIT AMAT# 1330-01153"/>
    <s v="TIE MOUNT CABLE #10 SCR(M5) NYLON 6/6 NATURAL (WHI OEM# TM3S10-C PANDUIT AMAT# 1330-01153"/>
    <s v="ASMC"/>
    <s v="EA"/>
    <s v="P"/>
    <b v="0"/>
    <x v="11"/>
    <b v="0"/>
    <b v="0"/>
    <b v="0"/>
    <b v="1"/>
    <n v="0"/>
    <s v="TIE"/>
    <m/>
    <s v="AMAT"/>
    <s v="HARDWARE_COM"/>
  </r>
  <r>
    <s v="COMCABTM3S8-C100PAN"/>
    <s v="MOUNT,CB"/>
    <s v="MOUNT,CBL TIE,#8,SCRW MNT,POLYPRO LAM# 31-269899-00 PANDUIT# TM3S8-C100"/>
    <s v="MOUNT,CBL TIE,#8,SCRW MNT,POLYPRO LAM# 31-269899-00 PANDUIT# TM3S8-C100"/>
    <s v="COM"/>
    <s v="EA"/>
    <s v="P"/>
    <b v="0"/>
    <x v="11"/>
    <b v="0"/>
    <b v="0"/>
    <b v="0"/>
    <b v="1"/>
    <n v="5"/>
    <s v="CBL TIE,#8,SCRW MNT,POLYPRO LAM# 31-269899-00 PANDUIT# TM3S8-C100"/>
    <m/>
    <s v=""/>
    <s v="HARDWARE_COM"/>
  </r>
  <r>
    <s v="COMCABTM3S8-CPAN"/>
    <s v="TIE MOUN"/>
    <s v="TIE MOUNT CABLE #8 SCR(M4) NYLON 6/6 NATURAL (WHITE) OEM# TM3S8-C PANDUIT  AMAT# 1330-00054"/>
    <s v="TIE MOUNT CABLE #8 SCR(M4) NYLON 6/6 NATURAL (WHITE) OEM# TM3S8-C PANDUIT  AMAT# 1330-00054"/>
    <s v="ASMC"/>
    <s v="EA"/>
    <s v="P"/>
    <b v="0"/>
    <x v="11"/>
    <b v="0"/>
    <b v="0"/>
    <b v="0"/>
    <b v="1"/>
    <n v="0"/>
    <s v="TIE"/>
    <m/>
    <s v="AMAT"/>
    <s v="HARDWARE_COM"/>
  </r>
  <r>
    <s v="COMCABTMABM2S-S6-D"/>
    <s v="Mounting"/>
    <s v="Mounting socket, TW 5.0 mm, ABM2S-S6-D, ABS, white, without adhesive, optional screw fastener  OEM#ABM2S-S6-D"/>
    <s v="Mounting socket, TW 5.0 mm, ABM2S-S6-D, ABS, white, without adhesive, optional screw fastener  OEM#ABM2S-S6-D"/>
    <s v="COM"/>
    <s v="EA"/>
    <s v="P"/>
    <b v="0"/>
    <x v="11"/>
    <b v="0"/>
    <b v="0"/>
    <b v="0"/>
    <b v="1"/>
    <n v="0"/>
    <s v="Mounting"/>
    <m/>
    <s v=""/>
    <s v="HARDWARE_COM"/>
  </r>
  <r>
    <s v="COMCABZS-DUM03055SMC"/>
    <s v="CABLE, P"/>
    <s v="CABLE, PSE530 SENSOR W/M8 CONN, GREY BOD AMAT# 0620-04919 SMC# ZS-DUM03055"/>
    <s v="CABLE, PSE530 SENSOR W/M8 CONN, GREY BOD AMAT# 0620-04919 SMC# ZS-DUM03055"/>
    <s v="ASMC"/>
    <s v="EA"/>
    <s v="P"/>
    <b v="0"/>
    <x v="11"/>
    <b v="0"/>
    <b v="0"/>
    <b v="0"/>
    <b v="1"/>
    <n v="5"/>
    <s v=" PSE530 SENSOR W/M8 CONN, GREY BOD AMAT# 0620-04919 SMC# ZS-DUM03055"/>
    <m/>
    <s v="AMAT"/>
    <s v="HARDWARE_COM"/>
  </r>
  <r>
    <s v="COMCAM8876T13MCM"/>
    <s v="CLAMP LO"/>
    <s v="CLAMP LOOP SUPPORT NYLON 0.25IN NON-CNDCT/CRSV BLK AMAT # 0690-00221 MCM # 8876T13"/>
    <s v="CLAMP LOOP SUPPORT NYLON 0.25IN NON-CNDCT/CRSV BLK AMAT # 0690-00221 MCM # 8876T13"/>
    <s v="COM"/>
    <s v="EA"/>
    <s v="P"/>
    <b v="0"/>
    <x v="11"/>
    <b v="0"/>
    <b v="0"/>
    <b v="0"/>
    <b v="1"/>
    <n v="0"/>
    <s v="CLAMP"/>
    <m/>
    <s v="AMAT"/>
    <s v="HARDWARE_COM"/>
  </r>
  <r>
    <s v="COMCAPQC-1.38FER"/>
    <s v="QWIK CAP"/>
    <s v="QWIK CAP PVC 1.37&quot; ID REUSABLE AMAT# 3160-00318 OEM# QC-1.38 FERNCO"/>
    <s v="QWIK CAP PVC 1.37&quot; ID REUSABLE AMAT# 3160-00318 OEM# QC-1.38 FERNCO"/>
    <s v="COM"/>
    <s v="EA"/>
    <s v="P"/>
    <b v="0"/>
    <x v="11"/>
    <b v="0"/>
    <b v="0"/>
    <b v="0"/>
    <b v="1"/>
    <n v="0"/>
    <s v="QWIK"/>
    <m/>
    <s v="AMAT"/>
    <s v="HARDWARE_COM"/>
  </r>
  <r>
    <s v="COMCAT02-14-301-14SOU"/>
    <s v="Magnetic"/>
    <s v="Magnetic Catch Latches, Steel, Self-Adhesive, Southco OEM # 02-14-301-14"/>
    <s v="Magnetic Catch Latches, Steel, Self-Adhesive, Southco OEM # 02-14-301-14"/>
    <s v="COM"/>
    <s v="EA"/>
    <s v="P"/>
    <b v="0"/>
    <x v="11"/>
    <b v="0"/>
    <b v="0"/>
    <b v="0"/>
    <b v="1"/>
    <n v="0"/>
    <s v="Magnetic"/>
    <m/>
    <s v="LATCH"/>
    <s v="HARDWARE_COM"/>
  </r>
  <r>
    <s v="COMCAT1101A12MCM"/>
    <s v="SURFACE-"/>
    <s v="SURFACE-MOUNT MAGNETIC CATCH WITH TWO STRIKES ALUMINUM 10 LB PULL POWER 3-1/4&quot; X 1-3/8&quot; X 7/16&quot; MCM# 1101A12"/>
    <s v="SURFACE-MOUNT MAGNETIC CATCH WITH TWO STRIKES ALUMINUM 10 LB PULL POWER 3-1/4&quot; X 1-3/8&quot; X 7/16&quot; MCM# 1101A12"/>
    <s v="COM"/>
    <s v="EA"/>
    <s v="P"/>
    <b v="0"/>
    <x v="11"/>
    <b v="0"/>
    <b v="0"/>
    <b v="0"/>
    <b v="1"/>
    <n v="0"/>
    <s v="SURFACE-MOUNT"/>
    <m/>
    <s v="MAGNET"/>
    <s v="HARDWARE_COM"/>
  </r>
  <r>
    <s v="COMCBLLWSBH-4-01"/>
    <s v="Cable Cl"/>
    <s v="Cable Clip, Wire Saddle Natural Fir Tree, Blind Hole 0.438&quot; L x 1.020&quot; H (11.13mm x 25.91mm  OEM# LWSBH-4-01"/>
    <s v="Cable Clip, Wire Saddle Natural Fir Tree, Blind Hole 0.438&quot; L x 1.020&quot; H (11.13mm x 25.91mm  OEM# LWSBH-4-01"/>
    <s v="COM"/>
    <s v="EA"/>
    <s v="P"/>
    <b v="0"/>
    <x v="11"/>
    <b v="0"/>
    <b v="0"/>
    <b v="0"/>
    <b v="1"/>
    <n v="10"/>
    <s v=" Wire Saddle Natural Fir Tree, Blind Hole 0.438&quot; L x 1.020&quot; H (11.13mm x 25.91mm  OEM# LWSBH-4-01"/>
    <m/>
    <s v=""/>
    <s v="HARDWARE_COM"/>
  </r>
  <r>
    <s v="COMCER-CER-6001PEEKAPP"/>
    <s v="BEARING,"/>
    <s v="BEARING, IDLER, CERAMIC, 6001, BBX, DUAL BRUSH BOX, SYCAMORE X AMAT# 3060-00704 OEM# CER-CER-6001PEEK  APPLIED INDUSTRIAL TECH"/>
    <s v="BEARING, IDLER, CERAMIC, 6001, BBX, DUAL BRUSH BOX, SYCAMORE X AMAT# 3060-00704 OEM# CER-CER-6001PEEK  APPLIED INDUSTRIAL TECH"/>
    <s v="COM"/>
    <s v="EA"/>
    <s v="P"/>
    <b v="0"/>
    <x v="11"/>
    <b v="0"/>
    <b v="0"/>
    <b v="0"/>
    <b v="1"/>
    <n v="7"/>
    <s v=" IDLER, CERAMIC, 6001, BBX, DUAL BRUSH BOX, SYCAMORE X AMAT# 3060-00704 OEM# CER-CER-6001PEEK  APPLIED INDUSTRIAL TECH"/>
    <m/>
    <s v="AMAT"/>
    <s v="HARDWARE_COM"/>
  </r>
  <r>
    <s v="COMCH-03PYP-125-SW-HK01CAL"/>
    <s v="CASTER H"/>
    <s v="CASTER HOLLOW KINGPIN 3&quot;DIA PYP NO LOK OEM# CH-03PYP-125-SW-HK01 LAM# 790-141983-004"/>
    <s v="CASTER HOLLOW KINGPIN 3&quot;DIA PYP NO LOK OEM# CH-03PYP-125-SW-HK01 LAM# 790-141983-004"/>
    <s v="COM"/>
    <s v="EA"/>
    <s v="P"/>
    <b v="0"/>
    <x v="11"/>
    <b v="0"/>
    <b v="0"/>
    <b v="0"/>
    <b v="1"/>
    <n v="0"/>
    <s v="CASTER"/>
    <m/>
    <s v="PIN"/>
    <s v="HARDWARE_COM"/>
  </r>
  <r>
    <s v="COMCH-03PYP-125-TL-HK01CAL"/>
    <s v="CASTER H"/>
    <s v="CASTER HOLLOW KINGPIN 3IN DIA PYP LOCK CALIFORNIA CASTER# CH-03PYP-125-TL-HK01 LAM# 790-141928-004"/>
    <s v="CASTER HOLLOW KINGPIN 3IN DIA PYP LOCK CALIFORNIA CASTER# CH-03PYP-125-TL-HK01 LAM# 790-141928-004"/>
    <s v="COM"/>
    <s v="EA"/>
    <s v="P"/>
    <b v="0"/>
    <x v="11"/>
    <b v="0"/>
    <b v="0"/>
    <b v="0"/>
    <b v="1"/>
    <n v="0"/>
    <s v="CASTER"/>
    <m/>
    <s v="PIN"/>
    <s v="HARDWARE_COM"/>
  </r>
  <r>
    <s v="COMCL-3-BLPT-1.50-S-C"/>
    <s v="PIN,BALL"/>
    <s v="PIN,BALL LOCK,.188 DIA X 1.5 L, CARR LANE P/N# CL-3-BLPT-1.50-S-C LAM# 20-132330-00"/>
    <s v="PIN,BALL LOCK,.188 DIA X 1.5 L, CARR LANE P/N# CL-3-BLPT-1.50-S-C LAM# 20-132330-00"/>
    <s v="COM"/>
    <s v="EA"/>
    <s v="P"/>
    <b v="0"/>
    <x v="11"/>
    <b v="0"/>
    <b v="0"/>
    <b v="0"/>
    <b v="1"/>
    <n v="3"/>
    <s v="BALL LOCK,.188 DIA X 1.5 L, CARR LANE P/N# CL-3-BLPT-1.50-S-C LAM# 20-132330-00"/>
    <m/>
    <s v="PIN"/>
    <s v="HARDWARE_COM"/>
  </r>
  <r>
    <s v="COMCLA0690-03564MIS"/>
    <s v="CLAMP, 2"/>
    <s v="CLAMP, 25MM DIA, SPLIT, BOTTOM MOUNT AMAT # 0690-03564"/>
    <s v="CLAMP, 25MM DIA, SPLIT, BOTTOM MOUNT AMAT # 0690-03564"/>
    <s v="COM"/>
    <s v="EA"/>
    <s v="P"/>
    <b v="0"/>
    <x v="11"/>
    <b v="0"/>
    <b v="0"/>
    <b v="0"/>
    <b v="1"/>
    <n v="5"/>
    <s v=" 25MM DIA, SPLIT, BOTTOM MOUNT AMAT # 0690-03564"/>
    <m/>
    <s v="AMAT"/>
    <s v="HARDWARE_COM"/>
  </r>
  <r>
    <s v="COMCLA167061041GEO"/>
    <s v="CLAMP PI"/>
    <s v="CLAMP PIPE 63MM DIA POLYPROPYLENE BLK W/ CLIP OEM# 167061041 GEORGE FISCHER AMAT# 0690-03610"/>
    <s v="CLAMP PIPE 63MM DIA POLYPROPYLENE BLK W/ CLIP OEM# 167061041 GEORGE FISCHER AMAT# 0690-03610"/>
    <s v="COM"/>
    <s v="EA"/>
    <s v="P"/>
    <b v="0"/>
    <x v="11"/>
    <b v="0"/>
    <b v="0"/>
    <b v="0"/>
    <b v="1"/>
    <n v="0"/>
    <s v="CLAMP"/>
    <m/>
    <s v="AMAT"/>
    <s v="HARDWARE_COM"/>
  </r>
  <r>
    <s v="COMCLAMS9353-05UMP"/>
    <s v="CLAMP PL"/>
    <s v="CLAMP PLAIN LOOP 3/8 ID, .204 HOLE, AL  OEM # MS9353-05 OEM  UMPCO INC AMAT # 0690-03502"/>
    <s v="CLAMP PLAIN LOOP 3/8 ID, .204 HOLE, AL  OEM # MS9353-05 OEM  UMPCO INC AMAT # 0690-03502"/>
    <s v="COM"/>
    <s v="EA"/>
    <s v="P"/>
    <b v="0"/>
    <x v="11"/>
    <b v="0"/>
    <b v="0"/>
    <b v="0"/>
    <b v="1"/>
    <n v="0"/>
    <s v="CLAMP"/>
    <m/>
    <s v="AMAT"/>
    <s v="HARDWARE_COM"/>
  </r>
  <r>
    <s v="COMCLAPPNAT2993T92MCM"/>
    <s v="Two-Line"/>
    <s v="Two-Line Chemical-Resistant Plastic Routing Clamp 1/4&quot; ID MCMC# 2993T92 LAM# 20-171579-00"/>
    <s v="Two-Line Chemical-Resistant Plastic Routing Clamp 1/4&quot; ID MCMC# 2993T92 LAM# 20-171579-00"/>
    <s v="COM"/>
    <s v="EA"/>
    <s v="P"/>
    <b v="0"/>
    <x v="11"/>
    <b v="0"/>
    <b v="0"/>
    <b v="0"/>
    <b v="1"/>
    <n v="0"/>
    <s v="Two-Line"/>
    <m/>
    <s v="CLAMP"/>
    <s v="HARDWARE_COM"/>
  </r>
  <r>
    <s v="COMCLASSTNATSLKA25-50MIS"/>
    <s v="POST CLA"/>
    <s v="POST CLAMP, DIA 25MM, LENGTH 50MM AMAT# 0690-03600 MISUMI# SLKA25-50"/>
    <s v="POST CLAMP, DIA 25MM, LENGTH 50MM AMAT# 0690-03600 MISUMI# SLKA25-50"/>
    <s v="COM"/>
    <s v="EA"/>
    <s v="P"/>
    <b v="0"/>
    <x v="11"/>
    <b v="0"/>
    <b v="0"/>
    <b v="0"/>
    <b v="1"/>
    <n v="10"/>
    <s v=" DIA 25MM, LENGTH 50MM AMAT# 0690-03600 MISUMI# SLKA25-50"/>
    <m/>
    <s v="AMAT"/>
    <s v="HARDWARE_COM"/>
  </r>
  <r>
    <s v="COMCLPSSTNAT98054-0275CP"/>
    <s v="CLP,BARR"/>
    <s v="CLP,BARREL,2.75IN DIA,NAR,0.55IN BW,SST LAM# 726-167399-001 CLAMPCO# 98054-0275"/>
    <s v="CLP,BARREL,2.75IN DIA,NAR,0.55IN BW,SST LAM# 726-167399-001 CLAMPCO# 98054-0275"/>
    <s v="COM"/>
    <s v="EA"/>
    <s v="P"/>
    <b v="0"/>
    <x v="11"/>
    <b v="0"/>
    <b v="0"/>
    <b v="0"/>
    <b v="1"/>
    <n v="3"/>
    <s v="BARREL,2.75IN DIA,NAR,0.55IN BW,SST LAM# 726-167399-001 CLAMPCO# 98054-0275"/>
    <m/>
    <s v="CLAMP"/>
    <s v="HARDWARE_COM"/>
  </r>
  <r>
    <s v="COMCOA9582T25MCM"/>
    <s v="40 OZ. O"/>
    <s v="40 OZ. OF ORANGE PRIMER FOR UV-RESISTANT ULTRA-ABRASION-RESISTANT COATING MCMC# 9582T25"/>
    <s v="40 OZ. OF ORANGE PRIMER FOR UV-RESISTANT ULTRA-ABRASION-RESISTANT COATING MCMC# 9582T25"/>
    <s v="COM"/>
    <s v="EA"/>
    <s v="P"/>
    <b v="0"/>
    <x v="11"/>
    <b v="0"/>
    <b v="0"/>
    <b v="0"/>
    <b v="1"/>
    <n v="0"/>
    <s v="40"/>
    <m/>
    <s v=""/>
    <s v="HARDWARE_COM"/>
  </r>
  <r>
    <s v="COMCON0720-16036"/>
    <s v="HV MHV P"/>
    <s v="HV MHV PANEL MOUNT CONNECTOR WITH MATING PIN AMAT# 0720-16036 OEM# KV-79-12 WINCHESTER INTERCONNECT"/>
    <s v="HV MHV PANEL MOUNT CONNECTOR WITH MATING PIN AMAT# 0720-16036 OEM# KV-79-12 WINCHESTER INTERCONNECT"/>
    <s v="COM"/>
    <s v="EA"/>
    <s v="P"/>
    <b v="0"/>
    <x v="11"/>
    <b v="0"/>
    <b v="0"/>
    <b v="0"/>
    <b v="1"/>
    <n v="0"/>
    <s v="HV"/>
    <m/>
    <s v="AMAT"/>
    <s v="HARDWARE_COM"/>
  </r>
  <r>
    <s v="COMCON5322198SICK"/>
    <s v="CA FIBER"/>
    <s v="CA FIBEROPTICS 2.2MM OD 5M L M4 CONN SICK LAM# 795-130881-001 EM# 5322198 LL3-TR01-05"/>
    <s v="CA FIBEROPTICS 2.2MM OD 5M L M4 CONN SICK LAM# 795-130881-001 EM# 5322198 LL3-TR01-05"/>
    <s v="COM"/>
    <s v="EA"/>
    <s v="P"/>
    <b v="0"/>
    <x v="11"/>
    <b v="0"/>
    <b v="0"/>
    <b v="0"/>
    <b v="1"/>
    <n v="0"/>
    <s v="CA"/>
    <m/>
    <s v=""/>
    <s v="HARDWARE_COM"/>
  </r>
  <r>
    <s v="COMCON755201"/>
    <s v="COMPONEN"/>
    <s v="COMPONENT CONNECTOR ACCESSORIES, LAVS/2.2/0.125 Au  AMAT 0720-09935 OEM#75.5201 MULTI CONTACT"/>
    <s v="COMPONENT CONNECTOR ACCESSORIES, LAVS/2.2/0.125 Au  AMAT 0720-09935 OEM#75.5201 MULTI CONTACT"/>
    <s v="COM"/>
    <s v="EA"/>
    <s v="P"/>
    <b v="0"/>
    <x v="11"/>
    <b v="0"/>
    <b v="0"/>
    <b v="0"/>
    <b v="1"/>
    <n v="0"/>
    <s v="COMPONENT"/>
    <m/>
    <s v="AMAT"/>
    <s v=""/>
  </r>
  <r>
    <s v="COMCON796274-2TYCO"/>
    <s v="CONN CPC"/>
    <s v="CONN CPC PLUG 16SKT SHELL-17 SEALED .040-.080WIRE-DIA-INSUL SERIES1 OEM # 796274-2 AMAT # 0720-05585"/>
    <s v="CONN CPC PLUG 16SKT SHELL-17 SEALED .040-.080WIRE-DIA-INSUL SERIES1 OEM # 796274-2 AMAT # 0720-05585"/>
    <s v="COM"/>
    <s v="EA"/>
    <s v="P"/>
    <b v="0"/>
    <x v="11"/>
    <b v="0"/>
    <b v="0"/>
    <b v="0"/>
    <b v="1"/>
    <n v="0"/>
    <s v="CONN"/>
    <m/>
    <s v="AMAT"/>
    <s v="HARDWARE_COM"/>
  </r>
  <r>
    <s v="COMCONDP2B-303HC"/>
    <s v="HDL,HSG,"/>
    <s v="HDL,HSG,RF CONNECTOR LAM# 790-091670-001 HARNISCH COMPANY# DP2B-303"/>
    <s v="HDL,HSG,RF CONNECTOR LAM# 790-091670-001 HARNISCH COMPANY# DP2B-303"/>
    <s v="COM"/>
    <s v="EA"/>
    <s v="P"/>
    <b v="0"/>
    <x v="11"/>
    <b v="0"/>
    <b v="0"/>
    <b v="0"/>
    <b v="1"/>
    <n v="3"/>
    <s v="HSG,RF CONNECTOR LAM# 790-091670-001 HARNISCH COMPANY# DP2B-303"/>
    <m/>
    <s v="HOUSING"/>
    <s v="HARDWARE_COM"/>
  </r>
  <r>
    <s v="COMCONEE-1006OMRON"/>
    <s v="CONNECTO"/>
    <s v="CONNECTOR; CONNECTOR WITH 2M CABLE ALLIED # 70179835 AMAT # 0720-02503"/>
    <s v="CONNECTOR; CONNECTOR WITH 2M CABLE ALLIED # 70179835 AMAT # 0720-02503"/>
    <s v="COM"/>
    <s v="EA"/>
    <s v="P"/>
    <b v="0"/>
    <x v="11"/>
    <b v="0"/>
    <b v="0"/>
    <b v="0"/>
    <b v="1"/>
    <n v="0"/>
    <s v="CONNECTOR;"/>
    <m/>
    <s v="AMAT"/>
    <s v="HARDWARE_COM"/>
  </r>
  <r>
    <s v="COMCONKJH07-34SSMC"/>
    <s v="SMC MALE"/>
    <s v="SMC MALE CONNECTOR  1/4'' X1/8''NPT  OEM#  KJH07-34S  MFG SMC  LAM#  920-028907-001"/>
    <s v="SMC MALE CONNECTOR  1/4'' X1/8''NPT  OEM#  KJH07-34S  MFG SMC  LAM#  920-028907-001"/>
    <s v="COM"/>
    <s v="EA"/>
    <s v="P"/>
    <b v="0"/>
    <x v="11"/>
    <b v="0"/>
    <b v="0"/>
    <b v="0"/>
    <b v="1"/>
    <n v="0"/>
    <s v="SMC"/>
    <m/>
    <s v=""/>
    <s v="HARDWARE_COM"/>
  </r>
  <r>
    <s v="COMCONKQ2H07-34ASSMC"/>
    <s v="CONNECTO"/>
    <s v="CONNECTOR MALE 1/8NPT TO 1/4 TUBE AMAT# 3300-14920 OEM# KQ2H07-34AS SMC"/>
    <s v="CONNECTOR MALE 1/8NPT TO 1/4 TUBE AMAT# 3300-14920 OEM# KQ2H07-34AS SMC"/>
    <s v="COM"/>
    <s v="EA"/>
    <s v="P"/>
    <b v="0"/>
    <x v="11"/>
    <b v="0"/>
    <b v="0"/>
    <b v="0"/>
    <b v="1"/>
    <n v="0"/>
    <s v="CONNECTOR"/>
    <m/>
    <s v="AMAT"/>
    <s v="HARDWARE_COM"/>
  </r>
  <r>
    <s v="COMCONRH-5-SC"/>
    <s v="RECEPTAC"/>
    <s v="RECEPTACLE, PROBE HIGH CURRENT, IDI, RH-5-SC AMAT# 0720-11702 OEM# RH-5-SC"/>
    <s v="RECEPTACLE, PROBE HIGH CURRENT, IDI, RH-5-SC AMAT# 0720-11702 OEM# RH-5-SC"/>
    <s v="COM"/>
    <s v="EA"/>
    <s v="P"/>
    <b v="0"/>
    <x v="11"/>
    <b v="0"/>
    <b v="0"/>
    <b v="0"/>
    <b v="1"/>
    <n v="10"/>
    <s v=" PROBE HIGH CURRENT, IDI, RH-5-SC AMAT# 0720-11702 OEM# RH-5-SC"/>
    <m/>
    <s v="AMAT"/>
    <s v="HARDWARE_COM"/>
  </r>
  <r>
    <s v="COMCONSH-5-A-18.7-G"/>
    <s v="SPRING T"/>
    <s v="SPRING TEST PROBE, .187&quot; CENTER SPACING, 90 DEG CUP, 45 AMPS AMAT# 0720-11708 OEM# SH-5-A-18.7-G"/>
    <s v="SPRING TEST PROBE, .187&quot; CENTER SPACING, 90 DEG CUP, 45 AMPS AMAT# 0720-11708 OEM# SH-5-A-18.7-G"/>
    <s v="COM"/>
    <s v="EA"/>
    <s v="P"/>
    <b v="0"/>
    <x v="11"/>
    <b v="0"/>
    <b v="0"/>
    <b v="0"/>
    <b v="1"/>
    <n v="0"/>
    <s v="SPRING"/>
    <m/>
    <s v="AMAT"/>
    <s v="HARDWARE_COM"/>
  </r>
  <r>
    <s v="COMCOPPERWIREI008X1/4X23580MCM"/>
    <s v="Copper W"/>
    <s v="Copper Wire Bare Copper,.008&quot; Dia, 1/4-lb Spool, 1965' Length  MCM#  8873K32"/>
    <s v="Copper Wire Bare Copper,.008&quot; Dia, 1/4-lb Spool, 1965' Length  MCM#  8873K32"/>
    <s v="COM"/>
    <s v="EA"/>
    <s v="P"/>
    <b v="0"/>
    <x v="11"/>
    <b v="0"/>
    <b v="0"/>
    <b v="0"/>
    <b v="1"/>
    <n v="0"/>
    <s v="Copper"/>
    <m/>
    <s v=""/>
    <s v="HARDWARE_COM"/>
  </r>
  <r>
    <s v="COMCOUSFC-010DA2MIK"/>
    <s v="COUPLING"/>
    <s v="COUPLING, TORQUE .8NM, 0.015 KG OEM# SFC-010DA2 MIKI PULLEY AMAT# 3220-00311"/>
    <s v="COUPLING, TORQUE .8NM, 0.015 KG OEM# SFC-010DA2 MIKI PULLEY AMAT# 3220-00311"/>
    <s v="COM"/>
    <s v="EA"/>
    <s v="P"/>
    <b v="0"/>
    <x v="11"/>
    <b v="0"/>
    <b v="0"/>
    <b v="0"/>
    <b v="1"/>
    <n v="8"/>
    <s v=" TORQUE .8NM, 0.015 KG OEM# SFC-010DA2 MIKI PULLEY AMAT# 3220-00311"/>
    <m/>
    <s v="AMAT"/>
    <s v="HARDWARE_COM"/>
  </r>
  <r>
    <s v="COMCOVDUCPVCBLK1I00X6I00PAN"/>
    <s v="COVER, W"/>
    <s v="COVER, WIRING DUCT, FLUSH, 1IN WD, 6FT LG, PVC, BLACK AMAT# 3270-01028 PANDUIT# C1BL6"/>
    <s v="COVER, WIRING DUCT, FLUSH, 1IN WD, 6FT LG, PVC, BLACK AMAT# 3270-01028 PANDUIT# C1BL6"/>
    <s v="COM"/>
    <s v="EA"/>
    <s v="P"/>
    <b v="0"/>
    <x v="11"/>
    <b v="0"/>
    <b v="0"/>
    <b v="0"/>
    <b v="1"/>
    <n v="5"/>
    <s v=" WIRING DUCT, FLUSH, 1IN WD, 6FT LG, PVC, BLACK AMAT# 3270-01028 PANDUIT# C1BL6"/>
    <m/>
    <s v="AMAT"/>
    <s v="HARDWARE_COM"/>
  </r>
  <r>
    <s v="COMCOVDUCPVCBLK1I50X6I00PAN"/>
    <s v="COVER, W"/>
    <s v="COVER, WIRING DUCT, FLUSH, 1.5IN WD, 6FT LG, PVC, BLACK AMAT# 3270-00249 PANDUIT# C1.5BL6"/>
    <s v="COVER, WIRING DUCT, FLUSH, 1.5IN WD, 6FT LG, PVC, BLACK AMAT# 3270-00249 PANDUIT# C1.5BL6"/>
    <s v="COM"/>
    <s v="EA"/>
    <s v="P"/>
    <b v="0"/>
    <x v="11"/>
    <b v="0"/>
    <b v="0"/>
    <b v="0"/>
    <b v="1"/>
    <n v="5"/>
    <s v=" WIRING DUCT, FLUSH, 1.5IN WD, 6FT LG, PVC, BLACK AMAT# 3270-00249 PANDUIT# C1.5BL6"/>
    <m/>
    <s v="AMAT"/>
    <s v="HARDWARE_COM"/>
  </r>
  <r>
    <s v="COMCOVDUCPVCBLK2I00X6I00PAN"/>
    <s v="COVER, W"/>
    <s v="COVER, WIRING DUCT, FLUSH, 2IN WD, 6FT LG, PVC, BLACK AMAT# 3270-00232 PANDUIT# C2BL6"/>
    <s v="COVER, WIRING DUCT, FLUSH, 2IN WD, 6FT LG, PVC, BLACK AMAT# 3270-00232 PANDUIT# C2BL6"/>
    <s v="COM"/>
    <s v="EA"/>
    <s v="P"/>
    <b v="0"/>
    <x v="11"/>
    <b v="0"/>
    <b v="0"/>
    <b v="0"/>
    <b v="1"/>
    <n v="5"/>
    <s v=" WIRING DUCT, FLUSH, 2IN WD, 6FT LG, PVC, BLACK AMAT# 3270-00232 PANDUIT# C2BL6"/>
    <m/>
    <s v="AMAT"/>
    <s v="HARDWARE_COM"/>
  </r>
  <r>
    <s v="COMCOVDUCPVCBLK3I00X6I00PAN"/>
    <s v="COVER, W"/>
    <s v="COVER, WIRING DUCT, FLUSH, 3IN WD, 6FT LG, PVC, BLACK AMAT# 3270-00233 PANDUIT# C3BL6"/>
    <s v="COVER, WIRING DUCT, FLUSH, 3IN WD, 6FT LG, PVC, BLACK AMAT# 3270-00233 PANDUIT# C3BL6"/>
    <s v="CON"/>
    <s v="EA"/>
    <s v="P"/>
    <b v="0"/>
    <x v="11"/>
    <b v="0"/>
    <b v="0"/>
    <b v="0"/>
    <b v="1"/>
    <n v="5"/>
    <s v=" WIRING DUCT, FLUSH, 3IN WD, 6FT LG, PVC, BLACK AMAT# 3270-00233 PANDUIT# C3BL6"/>
    <m/>
    <s v="AMAT"/>
    <s v="HARDWARE_COM"/>
  </r>
  <r>
    <s v="COMCOVDUCPVCBLK4I00X6I00PAN"/>
    <s v="COVER, W"/>
    <s v="COVER, WIRING DUCT, FLUSH, 4IN WD, 6FT LG, PVC, BLACK AMAT# 3270-00234 PANDUIT# C4BL6"/>
    <s v="COVER, WIRING DUCT, FLUSH, 4IN WD, 6FT LG, PVC, BLACK AMAT# 3270-00234 PANDUIT# C4BL6"/>
    <s v="COM"/>
    <s v="EA"/>
    <s v="P"/>
    <b v="0"/>
    <x v="11"/>
    <b v="0"/>
    <b v="0"/>
    <b v="0"/>
    <b v="1"/>
    <n v="5"/>
    <s v=" WIRING DUCT, FLUSH, 4IN WD, 6FT LG, PVC, BLACK AMAT# 3270-00234 PANDUIT# C4BL6"/>
    <m/>
    <s v="AMAT"/>
    <s v="HARDWARE_COM"/>
  </r>
  <r>
    <s v="COMCOVDUCPVCGRY3I00X4I00MCM"/>
    <s v="Solid Wi"/>
    <s v="Solid Wire Duct with Snap-on Cover 3&quot; Ht X 4&quot; Wd, 6-1/2 ft. Lg MCMC# 69865K57"/>
    <s v="Solid Wire Duct with Snap-on Cover 3&quot; Ht X 4&quot; Wd, 6-1/2 ft. Lg MCMC# 69865K57"/>
    <s v="COM"/>
    <s v="EA"/>
    <s v="P"/>
    <b v="0"/>
    <x v="11"/>
    <b v="0"/>
    <b v="0"/>
    <b v="0"/>
    <b v="1"/>
    <n v="0"/>
    <s v="Solid"/>
    <m/>
    <s v="LID"/>
    <s v="HARDWARE_COM"/>
  </r>
  <r>
    <s v="COMCOVDUCPVCGRY4I00X6I00PAN"/>
    <s v="LAM P/N"/>
    <s v="LAM P/N 687-148158-007 PANDUIT OEM# C4LG6 Panduit Duct Cover, PVC, 4W X 6', LGray 1 EA = 6 FT LONG"/>
    <s v="LAM P/N 687-148158-007 PANDUIT OEM# C4LG6 Panduit Duct Cover, PVC, 4W X 6', LGray 1 EA = 6 FT LONG"/>
    <s v="COM"/>
    <s v="EA"/>
    <s v="P"/>
    <b v="0"/>
    <x v="11"/>
    <b v="0"/>
    <b v="0"/>
    <b v="0"/>
    <b v="1"/>
    <n v="0"/>
    <s v="LAM"/>
    <m/>
    <s v="DUCT"/>
    <s v="HARDWARE_COM"/>
  </r>
  <r>
    <s v="COMCRQ15-OAQ00987SMC"/>
    <s v="ROTARY A"/>
    <s v="ROTARY ACTUATOR  SMC # CRQ15-OAQ00987 LAM # 796-128367-002"/>
    <s v="ROTARY ACTUATOR  SMC # CRQ15-OAQ00987 LAM # 796-128367-002"/>
    <s v="COM"/>
    <s v="EA"/>
    <s v="P"/>
    <b v="0"/>
    <x v="11"/>
    <b v="0"/>
    <b v="0"/>
    <b v="0"/>
    <b v="1"/>
    <n v="0"/>
    <s v="ROTARY"/>
    <m/>
    <s v=""/>
    <s v="HARDWARE_COM"/>
  </r>
  <r>
    <s v="COMCRQ15-OAQ01971SMC"/>
    <s v="SWIVEL D"/>
    <s v="SWIVEL DRIVE SMC# CRQ15-0AQ01971 LAM# 796-141253-001"/>
    <s v="SWIVEL DRIVE SMC# CRQ15-0AQ01971 LAM# 796-141253-001"/>
    <s v="COM"/>
    <s v="EA"/>
    <s v="P"/>
    <b v="0"/>
    <x v="11"/>
    <b v="0"/>
    <b v="0"/>
    <b v="0"/>
    <b v="1"/>
    <n v="0"/>
    <s v="SWIVEL"/>
    <m/>
    <s v=""/>
    <s v="HARDWARE_COM"/>
  </r>
  <r>
    <s v="COMCYLCDQMB25-50SMC"/>
    <s v="CYL PNEU"/>
    <s v="CYL PNEUM 25MM X 50MM STROKE DBL ACTNG GUIDE ROD AUTO SW AMAT# 3020-00285 OEM# CDQMB25-50"/>
    <s v="CYL PNEUM 25MM X 50MM STROKE DBL ACTNG GUIDE ROD AUTO SW AMAT# 3020-00285 OEM# CDQMB25-50"/>
    <s v="COM"/>
    <s v="EA"/>
    <s v="P"/>
    <b v="0"/>
    <x v="11"/>
    <b v="0"/>
    <b v="0"/>
    <b v="0"/>
    <b v="1"/>
    <n v="0"/>
    <s v="CYL"/>
    <m/>
    <s v="AMAT"/>
    <s v="HARDWARE_COM"/>
  </r>
  <r>
    <s v="COMCYLCDRQ2BW10-90SMC"/>
    <s v="ROTARY C"/>
    <s v="ROTARY CYLINDER, CDRQ2BW10-90, SMC OEM# CDRQ2BW10-90 SMC PNEUMATICS AMAT# 0520-00202"/>
    <s v="ROTARY CYLINDER, CDRQ2BW10-90, SMC OEM# CDRQ2BW10-90 SMC PNEUMATICS AMAT# 0520-00202"/>
    <s v="COM"/>
    <s v="EA"/>
    <s v="P"/>
    <b v="0"/>
    <x v="11"/>
    <b v="0"/>
    <b v="0"/>
    <b v="0"/>
    <b v="1"/>
    <n v="0"/>
    <s v="ROTARY"/>
    <m/>
    <s v="AMAT"/>
    <s v="HARDWARE_COM"/>
  </r>
  <r>
    <s v="COMCYLNATMXQ12-75SMC"/>
    <s v="SMC CYLI"/>
    <s v="SMC CYLINDER , SLIDE TABLE AMAT# 3760-00940 OEM# MXQ12-75"/>
    <s v="SMC CYLINDER , SLIDE TABLE AMAT# 3760-00940 OEM# MXQ12-75"/>
    <s v="COM"/>
    <s v="EA"/>
    <s v="P"/>
    <b v="0"/>
    <x v="11"/>
    <b v="0"/>
    <b v="0"/>
    <b v="0"/>
    <b v="1"/>
    <n v="0"/>
    <s v="SMC"/>
    <m/>
    <s v="AMAT"/>
    <s v="HARDWARE_COM"/>
  </r>
  <r>
    <s v="COMD4-AJ4-65SE"/>
    <s v="STUD SEL"/>
    <s v="STUD SELF EJECTING 1/4 TURN SIZE4 .65 LONG  OEM# AJ4-.65 SE"/>
    <s v="STUD SELF EJECTING 1/4 TURN SIZE4 .65 LONG  OEM# AJ4-.65 SE"/>
    <s v="COM"/>
    <s v="EA"/>
    <s v="P"/>
    <b v="0"/>
    <x v="11"/>
    <b v="0"/>
    <b v="0"/>
    <b v="0"/>
    <b v="1"/>
    <n v="0"/>
    <s v="STUD"/>
    <m/>
    <s v=""/>
    <s v="HARDWARE_COM"/>
  </r>
  <r>
    <s v="COMDAK1-ATS1-619-01-2X-CDIG"/>
    <s v="Digilock"/>
    <s v="Digilock Key Pad DAK1-ATS1-619-01-2X-C"/>
    <s v="Digilock Key Pad DAK1-ATS1-619-01-2X-C"/>
    <s v="COM"/>
    <s v="EA"/>
    <s v="P"/>
    <b v="0"/>
    <x v="11"/>
    <b v="0"/>
    <b v="0"/>
    <b v="0"/>
    <b v="1"/>
    <n v="0"/>
    <s v="Digilock"/>
    <m/>
    <s v=""/>
    <s v="HARDWARE_COM"/>
  </r>
  <r>
    <s v="COMDIN8961K15MCM"/>
    <s v="STEEL DI"/>
    <s v="STEEL DIN 3 RAIL, 7.5MM DEEP, 1M LONG MCMC# 8961K15"/>
    <s v="STEEL DIN 3 RAIL, 7.5MM DEEP, 1M LONG MCMC# 8961K15"/>
    <s v="COM"/>
    <s v="EA"/>
    <s v="P"/>
    <b v="0"/>
    <x v="11"/>
    <b v="0"/>
    <b v="0"/>
    <b v="0"/>
    <b v="1"/>
    <n v="0"/>
    <s v="STEEL"/>
    <m/>
    <s v=""/>
    <s v="HARDWARE_COM"/>
  </r>
  <r>
    <s v="COMDIN8961K16MCM"/>
    <s v="Steel DI"/>
    <s v="Steel DIN 3 Rail, 7.5mm Deep, 2m Long MCMC# 8961K16 AMAT# 3480-00216"/>
    <s v="Steel DIN 3 Rail, 7.5mm Deep, 2m Long MCMC# 8961K16 AMAT# 3480-00216"/>
    <s v="COM"/>
    <s v="EA"/>
    <s v="P"/>
    <b v="0"/>
    <x v="11"/>
    <b v="0"/>
    <b v="0"/>
    <b v="0"/>
    <b v="1"/>
    <n v="0"/>
    <s v="Steel"/>
    <m/>
    <s v="AMAT"/>
    <s v="HARDWARE_COM"/>
  </r>
  <r>
    <s v="COMDINALBNDN1000"/>
    <s v="ALUMINUM"/>
    <s v="ALUMINUM DIN RAIL H=.413&quot;, L=69&quot;, W=1.378&quot; IDEC BNDN-1000"/>
    <s v="ALUMINUM DIN RAIL H=.413&quot;, L=69&quot;, W=1.378&quot; IDEC BNDN-1000"/>
    <s v="RMM"/>
    <s v="EA"/>
    <s v="P"/>
    <b v="0"/>
    <x v="14"/>
    <b v="0"/>
    <b v="0"/>
    <b v="0"/>
    <b v="1"/>
    <n v="0"/>
    <s v="ALUMINUM"/>
    <m/>
    <s v="ALUM"/>
    <s v="RMM_COM"/>
  </r>
  <r>
    <s v="COMDINPFP-50NOMR"/>
    <s v="DIN RAIL"/>
    <s v="DIN RAIL MOUNTING RAIL 50CM (1.64FT) OEM# PFP-50N OMRON ALLIED# 70179019"/>
    <s v="DIN RAIL MOUNTING RAIL 50CM (1.64FT) OEM# PFP-50N OMRON ALLIED# 70179019"/>
    <s v="COM"/>
    <s v="EA"/>
    <s v="P"/>
    <b v="0"/>
    <x v="11"/>
    <b v="0"/>
    <b v="0"/>
    <b v="0"/>
    <b v="1"/>
    <n v="0"/>
    <s v="DIN"/>
    <m/>
    <s v=""/>
    <s v="HARDWARE_COM"/>
  </r>
  <r>
    <s v="COMD-M9B-DUO00072SMC"/>
    <s v="SW CYL P"/>
    <s v="SW CYL POSITION NPN 10-28VDC 2-WIRE INLINE W/IND 8MM CONN 0.6M CABLE OEM# D-M9B-DUO00072 SMC PNEUMATICS AMAT# 1270-02778"/>
    <s v="SW CYL POSITION NPN 10-28VDC 2-WIRE INLINE W/IND 8MM CONN 0.6M CABLE OEM# D-M9B-DUO00072 SMC PNEUMATICS AMAT# 1270-02778"/>
    <s v="COM"/>
    <s v="EA"/>
    <s v="P"/>
    <b v="0"/>
    <x v="11"/>
    <b v="0"/>
    <b v="0"/>
    <b v="0"/>
    <b v="1"/>
    <n v="0"/>
    <s v="SW"/>
    <m/>
    <s v="AMAT"/>
    <s v="HARDWARE_COM"/>
  </r>
  <r>
    <s v="COMD-M9B-DUO01742SMC"/>
    <s v="SW CYL P"/>
    <s v="SW CYL POSITION NPN 10-28VDC 2-WIRE INLINE W/8MM CONN 1M CABLE OEM# D-M9B-DUO01742 SMC AMAT# 1270-02826"/>
    <s v="SW CYL POSITION NPN 10-28VDC 2-WIRE INLINE W/8MM CONN 1M CABLE OEM# D-M9B-DUO01742 SMC AMAT# 1270-02826"/>
    <s v="ASMB"/>
    <s v="EA"/>
    <s v="P"/>
    <b v="0"/>
    <x v="11"/>
    <b v="0"/>
    <b v="0"/>
    <b v="0"/>
    <b v="1"/>
    <n v="0"/>
    <s v="SW"/>
    <m/>
    <s v="AMAT"/>
    <s v="HARDWARE_COM"/>
  </r>
  <r>
    <s v="COMDRISHF-20-120-2UJ-SPA1342HAR"/>
    <s v="HARMONIC"/>
    <s v="HARMONIC DRIVE, 120 TO 1 RATION, FIXED ABRASIVE OEM# SHF-20-120-2UJ-SPA1342 HARMONIC AMAT# 3970-00012"/>
    <s v="HARMONIC DRIVE, 120 TO 1 RATION, FIXED ABRASIVE OEM# SHF-20-120-2UJ-SPA1342 HARMONIC AMAT# 3970-00012"/>
    <s v="ASMA"/>
    <s v="EA"/>
    <s v="P"/>
    <b v="0"/>
    <x v="11"/>
    <b v="0"/>
    <b v="0"/>
    <b v="0"/>
    <b v="1"/>
    <n v="0"/>
    <s v="HARMONIC"/>
    <m/>
    <s v="AMAT"/>
    <s v="HARDWARE_COM"/>
  </r>
  <r>
    <s v="COMDUC69865K65MCM"/>
    <s v="SOLID WI"/>
    <s v="SOLID WIRE DUCT WITH SNAP-ON COVER 4&quot; HT X 4&quot; WD, 6-1/2 FT. LG MCMC# 69865K65 LAM# 687-086557-016"/>
    <s v="SOLID WIRE DUCT WITH SNAP-ON COVER 4&quot; HT X 4&quot; WD, 6-1/2 FT. LG MCMC# 69865K65 LAM# 687-086557-016"/>
    <s v="COM"/>
    <s v="EA"/>
    <s v="P"/>
    <b v="0"/>
    <x v="11"/>
    <b v="0"/>
    <b v="0"/>
    <b v="0"/>
    <b v="1"/>
    <n v="0"/>
    <s v="SOLID"/>
    <m/>
    <s v="LID"/>
    <s v="HARDWARE_COM"/>
  </r>
  <r>
    <s v="COMDUC69865K76MCM"/>
    <s v="SOLID PV"/>
    <s v="WIRE DUCT 1.5&quot;W X 3&quot;H X 6FT WHITE PVC"/>
    <s v="WIRE DUCT 1.5&quot;W X 3&quot;H X 6FT WHITE PVC"/>
    <s v="COM"/>
    <s v="EA"/>
    <s v="P"/>
    <b v="0"/>
    <x v="11"/>
    <b v="0"/>
    <b v="0"/>
    <b v="0"/>
    <b v="1"/>
    <n v="0"/>
    <s v="WIRE"/>
    <m/>
    <s v="DUCT"/>
    <s v="HARDWARE_COM"/>
  </r>
  <r>
    <s v="COMDUCPVCBLK1I00X1I00PAN"/>
    <s v="DUCT, WI"/>
    <s v="DUCT, WIRING, WIDE SLOT, 1IN WD X 1IN HT, 6FT LG, PVC, BLACK AMAT# 3270-00235 PANDUIT# G1X1BL6"/>
    <s v="DUCT, WIRING, WIDE SLOT, 1IN WD X 1IN HT, 6FT LG, PVC, BLACK AMAT# 3270-00235 PANDUIT# G1X1BL6"/>
    <s v="COM"/>
    <s v="EA"/>
    <s v="P"/>
    <b v="0"/>
    <x v="11"/>
    <b v="0"/>
    <b v="0"/>
    <b v="0"/>
    <b v="1"/>
    <n v="4"/>
    <s v=" WIRING, WIDE SLOT, 1IN WD X 1IN HT, 6FT LG, PVC, BLACK AMAT# 3270-00235 PANDUIT# G1X1BL6"/>
    <m/>
    <s v="AMAT"/>
    <s v="HARDWARE_COM"/>
  </r>
  <r>
    <s v="COMDUCPVCBLK1I00X2I00PAN"/>
    <s v="DUCT, WI"/>
    <s v="DUCT, WIRING, WIDE SLOT, 1IN WD X 2IN HT, 6FT LG, PVC, BLACK AMAT# 3270-00236 PANDUIT# G1X2BL6"/>
    <s v="DUCT, WIRING, WIDE SLOT, 1IN WD X 2IN HT, 6FT LG, PVC, BLACK AMAT# 3270-00236 PANDUIT# G1X2BL6"/>
    <s v="COM"/>
    <s v="EA"/>
    <s v="P"/>
    <b v="0"/>
    <x v="11"/>
    <b v="0"/>
    <b v="0"/>
    <b v="0"/>
    <b v="1"/>
    <n v="4"/>
    <s v=" WIRING, WIDE SLOT, 1IN WD X 2IN HT, 6FT LG, PVC, BLACK AMAT# 3270-00236 PANDUIT# G1X2BL6"/>
    <m/>
    <s v="AMAT"/>
    <s v="HARDWARE_COM"/>
  </r>
  <r>
    <s v="COMDUCPVCBLK1I00X3I00PAN"/>
    <s v="DUCT, WI"/>
    <s v="DUCT, WIRING, WIDE SLOT, 1IN WD X 3IN HT, 6FT LG, PVC, BLACK AMAT# 3270-00237 PANDUIT# G1X3BL6"/>
    <s v="DUCT, WIRING, WIDE SLOT, 1IN WD X 3IN HT, 6FT LG, PVC, BLACK AMAT# 3270-00237 PANDUIT# G1X3BL6"/>
    <s v="COM"/>
    <s v="EA"/>
    <s v="P"/>
    <b v="0"/>
    <x v="11"/>
    <b v="0"/>
    <b v="0"/>
    <b v="0"/>
    <b v="1"/>
    <n v="4"/>
    <s v=" WIRING, WIDE SLOT, 1IN WD X 3IN HT, 6FT LG, PVC, BLACK AMAT# 3270-00237 PANDUIT# G1X3BL6"/>
    <m/>
    <s v="AMAT"/>
    <s v="HARDWARE_COM"/>
  </r>
  <r>
    <s v="COMDUCPVCBLK1I50X2I00PAN"/>
    <s v="PANDUIT#"/>
    <s v="DUCT, WIRING, WIDE SLOT, 1.5IN WD X 2IN HT, 6FT LG, PVC, BLACK  PANDUIT# G1.5X2BL6"/>
    <s v="DUCT, WIRING, WIDE SLOT, 1.5IN WD X 2IN HT, 6FT LG, PVC, BLACK  PANDUIT# G1.5X2BL6"/>
    <s v="COM"/>
    <s v="EA"/>
    <s v="P"/>
    <b v="0"/>
    <x v="11"/>
    <b v="0"/>
    <b v="0"/>
    <b v="0"/>
    <b v="1"/>
    <n v="4"/>
    <s v=" WIRING, WIDE SLOT, 1.5IN WD X 2IN HT, 6FT LG, PVC, BLACK  PANDUIT# G1.5X2BL6"/>
    <m/>
    <s v="DUCT"/>
    <s v="HARDWARE_COM"/>
  </r>
  <r>
    <s v="COMDUCPVCBLK2I00X1I00PAN"/>
    <s v="DUCT, WI"/>
    <s v="DUCT, WIRING, WIDE SLOT, 2IN WD X 1IN HT 6 FT PER UNIT AMAT# 3270-00301 OEM# G2X1BL6 PANDUIT"/>
    <s v="DUCT, WIRING, WIDE SLOT, 2IN WD X 1IN HT 6 FT PER UNIT AMAT# 3270-00301 OEM# G2X1BL6 PANDUIT"/>
    <s v="COM"/>
    <s v="EA"/>
    <s v="P"/>
    <b v="0"/>
    <x v="11"/>
    <b v="0"/>
    <b v="0"/>
    <b v="0"/>
    <b v="1"/>
    <n v="4"/>
    <s v=" WIRING, WIDE SLOT, 2IN WD X 1IN HT 6 FT PER UNIT AMAT# 3270-00301 OEM# G2X1BL6 PANDUIT"/>
    <m/>
    <s v="AMAT"/>
    <s v="HARDWARE_COM"/>
  </r>
  <r>
    <s v="COMDUCPVCBLK2I00X2I00PAN"/>
    <s v="DUCT, WI"/>
    <s v="DUCT, WIRING, WIDE SLOT, 2IN WD X 2IN HT, 6FT LG, PVC, BLACK AMAT# 3270-00228 PANDUIT# G2X2BL6"/>
    <s v="DUCT, WIRING, WIDE SLOT, 2IN WD X 2IN HT, 6FT LG, PVC, BLACK AMAT# 3270-00228 PANDUIT# G2X2BL6"/>
    <s v="COM"/>
    <s v="EA"/>
    <s v="P"/>
    <b v="0"/>
    <x v="11"/>
    <b v="0"/>
    <b v="0"/>
    <b v="0"/>
    <b v="1"/>
    <n v="4"/>
    <s v=" WIRING, WIDE SLOT, 2IN WD X 2IN HT, 6FT LG, PVC, BLACK AMAT# 3270-00228 PANDUIT# G2X2BL6"/>
    <m/>
    <s v="AMAT"/>
    <s v="HARDWARE_COM"/>
  </r>
  <r>
    <s v="COMDUCPVCBLK2I00X3I00PAN"/>
    <s v="DUCT, WI"/>
    <s v="DUCT, WIRING, WIDE SLOT, 2IN WD X 3IN HT, 6FT LG, PVC, BLACK AMAT# 3270-00229 PANDUIT# G2X3BL6"/>
    <s v="DUCT, WIRING, WIDE SLOT, 2IN WD X 3IN HT, 6FT LG, PVC, BLACK AMAT# 3270-00229 PANDUIT# G2X3BL6"/>
    <s v="COM"/>
    <s v="EA"/>
    <s v="P"/>
    <b v="0"/>
    <x v="11"/>
    <b v="0"/>
    <b v="0"/>
    <b v="0"/>
    <b v="1"/>
    <n v="4"/>
    <s v=" WIRING, WIDE SLOT, 2IN WD X 3IN HT, 6FT LG, PVC, BLACK AMAT# 3270-00229 PANDUIT# G2X3BL6"/>
    <m/>
    <s v="AMAT"/>
    <s v="HARDWARE_COM"/>
  </r>
  <r>
    <s v="COMDUCPVCBLK3I00X2I00PAN"/>
    <s v="DUCT, WI"/>
    <s v="DUCT, WIRING, WIDE SLOT, 2IN WD X 3IN HT, 6FT LG, PVC, BLACK AMAT# 3270-00300 PANDUIT# G3X2BL6"/>
    <s v="DUCT, WIRING, WIDE SLOT, 2IN WD X 3IN HT, 6FT LG, PVC, BLACK AMAT# 3270-00300 PANDUIT# G3X2BL6"/>
    <s v="COM"/>
    <s v="EA"/>
    <s v="P"/>
    <b v="0"/>
    <x v="11"/>
    <b v="0"/>
    <b v="0"/>
    <b v="0"/>
    <b v="1"/>
    <n v="4"/>
    <s v=" WIRING, WIDE SLOT, 2IN WD X 3IN HT, 6FT LG, PVC, BLACK AMAT# 3270-00300 PANDUIT# G3X2BL6"/>
    <m/>
    <s v="AMAT"/>
    <s v="HARDWARE_COM"/>
  </r>
  <r>
    <s v="COMDUCPVCBLK3I00X3I00PAN"/>
    <s v="G3X3BL6"/>
    <s v="DUCT, WIRING, WIDE SLOT, 3IN WD X 3IN HT, 6FT LG, PVC, BLACK AMAT# 3270-00275 PANDUIT# G3X3BL6"/>
    <s v="DUCT, WIRING, WIDE SLOT, 3IN WD X 3IN HT, 6FT LG, PVC, BLACK AMAT# 3270-00275 PANDUIT# G3X3BL6"/>
    <s v="COM"/>
    <s v="EA"/>
    <s v="P"/>
    <b v="0"/>
    <x v="11"/>
    <b v="0"/>
    <b v="0"/>
    <b v="0"/>
    <b v="1"/>
    <n v="4"/>
    <s v=" WIRING, WIDE SLOT, 3IN WD X 3IN HT, 6FT LG, PVC, BLACK AMAT# 3270-00275 PANDUIT# G3X3BL6"/>
    <m/>
    <s v="AMAT"/>
    <s v="HARDWARE_COM"/>
  </r>
  <r>
    <s v="COMDUCPVCBLK3I00X4I00PAN"/>
    <s v="DUCT, WI"/>
    <s v="DUCT, WIRING, WIDE SLOT, 3IN WD X 4IN HT, 6FT LG, PVC, BLACK AMAT# 3270-00230 PANDUIT# G3X4BL6"/>
    <s v="DUCT, WIRING, WIDE SLOT, 3IN WD X 4IN HT, 6FT LG, PVC, BLACK AMAT# 3270-00230 PANDUIT# G3X4BL6"/>
    <s v="COM"/>
    <s v="EA"/>
    <s v="P"/>
    <b v="0"/>
    <x v="11"/>
    <b v="0"/>
    <b v="0"/>
    <b v="0"/>
    <b v="1"/>
    <n v="4"/>
    <s v=" WIRING, WIDE SLOT, 3IN WD X 4IN HT, 6FT LG, PVC, BLACK AMAT# 3270-00230 PANDUIT# G3X4BL6"/>
    <m/>
    <s v="AMAT"/>
    <s v="HARDWARE_COM"/>
  </r>
  <r>
    <s v="COMDUCPVCBLK4I00X3I00PAN"/>
    <s v="DUCT, WI"/>
    <s v="DUCT, WIRING, WIDE SLOT, 4IN WD X 3IN HT, 6FT LG, PVC, BLACK AMAT# 3270-00231 PANDUIT# G4X3BL6"/>
    <s v="DUCT, WIRING, WIDE SLOT, 4IN WD X 3IN HT, 6FT LG, PVC, BLACK AMAT# 3270-00231 PANDUIT# G4X3BL6"/>
    <s v="COM"/>
    <s v="EA"/>
    <s v="P"/>
    <b v="0"/>
    <x v="11"/>
    <b v="0"/>
    <b v="0"/>
    <b v="0"/>
    <b v="1"/>
    <n v="4"/>
    <s v=" WIRING, WIDE SLOT, 4IN WD X 3IN HT, 6FT LG, PVC, BLACK AMAT# 3270-00231 PANDUIT# G4X3BL6"/>
    <m/>
    <s v="AMAT"/>
    <s v="HARDWARE_COM"/>
  </r>
  <r>
    <s v="COMDUCPVCGRY1I50X6I0PAN"/>
    <s v="SLOTTED"/>
    <s v="SLOTTED WIRING DUCT, TYPE F, PVC, 1.5&quot; X 1&quot; X 6�, LIGHT GRAY, BASE AND COVERS SOLD SEPARATELY PANDUIT# F1.5X1LG6"/>
    <s v="SLOTTED WIRING DUCT, TYPE F, PVC, 1.5&quot; X 1&quot; X 6�, LIGHT GRAY, BASE AND COVERS SOLD SEPARATELY PANDUIT# F1.5X1LG6"/>
    <s v="COM"/>
    <s v="EA"/>
    <s v="P"/>
    <b v="0"/>
    <x v="11"/>
    <b v="0"/>
    <b v="0"/>
    <b v="0"/>
    <b v="1"/>
    <n v="0"/>
    <s v="SLOTTED"/>
    <m/>
    <s v="BASE"/>
    <s v="HARDWARE_COM"/>
  </r>
  <r>
    <s v="COMDUCPVCGRY2I0X12I0PAN"/>
    <s v="PANDUIT"/>
    <s v="PANDUIT SLOTTED HINGED DUCT PVC 2”X2”X1FT  LIGHT GRAY  PANDUIT, LAM# 687-086094-003 &amp; 687-08605-002  OEM#  H2X2LG6"/>
    <s v="PANDUIT SLOTTED HINGED DUCT PVC 2”X2”X1FT  LIGHT GRAY  PANDUIT, LAM# 687-086094-003 &amp; 687-08605-002  OEM#  H2X2LG6"/>
    <s v="COM"/>
    <s v="EA"/>
    <s v="P"/>
    <b v="0"/>
    <x v="11"/>
    <b v="0"/>
    <b v="0"/>
    <b v="0"/>
    <b v="1"/>
    <n v="0"/>
    <s v="PANDUIT"/>
    <m/>
    <s v="DUCT"/>
    <s v="HARDWARE_COM"/>
  </r>
  <r>
    <s v="COMDUCPVCGRY3I00X3I00X6I00PAN"/>
    <s v="DUCT,WRG"/>
    <s v="DUCT,WRG 3.00 X 3.00 LAM# 687-491879-032  PANDUIT# G3X3LG6"/>
    <s v="DUCT,WRG 3.00 X 3.00 LAM# 687-491879-032  PANDUIT# G3X3LG6"/>
    <s v="COM"/>
    <s v="EA"/>
    <s v="P"/>
    <b v="0"/>
    <x v="11"/>
    <b v="0"/>
    <b v="0"/>
    <b v="0"/>
    <b v="1"/>
    <n v="4"/>
    <s v="WRG 3.00 X 3.00 LAM# 687-491879-032  PANDUIT# G3X3LG6"/>
    <m/>
    <s v="DUCT"/>
    <s v="HARDWARE_COM"/>
  </r>
  <r>
    <s v="COMDUCPVCGRY3I0X12I0PAN"/>
    <s v="PANDUIT"/>
    <s v="PANDUIT DUCT COVER  3INW X 1FT PVC LIGHT GRAY  PANDUIT, LAM # 20-183371-00 OEM # C3LG6"/>
    <s v="PANDUIT DUCT COVER  3INW X 1FT PVC LIGHT GRAY  PANDUIT, LAM # 20-183371-00 OEM # C3LG6"/>
    <s v="COM"/>
    <s v="EA"/>
    <s v="P"/>
    <b v="0"/>
    <x v="11"/>
    <b v="0"/>
    <b v="0"/>
    <b v="0"/>
    <b v="1"/>
    <n v="0"/>
    <s v="PANDUIT"/>
    <m/>
    <s v="DUCT"/>
    <s v="HARDWARE_COM"/>
  </r>
  <r>
    <s v="COMDUCPVCGRY3I0X2I0PAN"/>
    <s v="PANDUIT"/>
    <s v="PANDUIT SLOTTED DUCT PVC 3”X2”X1FT  LIGHT GRAY PANDUIT, LAM # 687-491879-031 OEM# G3X2LG6,"/>
    <s v="PANDUIT SLOTTED DUCT PVC 3”X2”X1FT  LIGHT GRAY PANDUIT, LAM # 687-491879-031 OEM# G3X2LG6,"/>
    <s v="COM"/>
    <s v="EA"/>
    <s v="P"/>
    <b v="0"/>
    <x v="11"/>
    <b v="0"/>
    <b v="0"/>
    <b v="0"/>
    <b v="1"/>
    <n v="0"/>
    <s v="PANDUIT"/>
    <m/>
    <s v="DUCT"/>
    <s v="HARDWARE_COM"/>
  </r>
  <r>
    <s v="COMDUCPVCGRY4I00X2I00PAN"/>
    <s v="LAM P/N"/>
    <s v="LAM P/N 20-185804-00 PANDUIT OEM# F4X2LG6 Panduit Narrow Slotted Duct, PVC, 4 X 2 X 6' (1 ea = 6 ft long)"/>
    <s v="LAM P/N 20-185804-00 PANDUIT OEM# F4X2LG6 Panduit Narrow Slotted Duct, PVC, 4 X 2 X 6' (1 ea = 6 ft long)"/>
    <s v="COM"/>
    <s v="EA"/>
    <s v="P"/>
    <b v="0"/>
    <x v="11"/>
    <b v="0"/>
    <b v="0"/>
    <b v="0"/>
    <b v="1"/>
    <n v="0"/>
    <s v="LAM"/>
    <m/>
    <s v="DUCT"/>
    <s v="HARDWARE_COM"/>
  </r>
  <r>
    <s v="COMDUCPVCGRY4I00X4I00X6I00PAN"/>
    <s v="DUCT,WRG"/>
    <s v="DUCT,WRG,4.00 X 4.00  LAM# 687-491879-038 PANDUIT# G4X4LG6"/>
    <s v="DUCT,WRG,4.00 X 4.00  LAM# 687-491879-038 PANDUIT# G4X4LG6"/>
    <s v="COM"/>
    <s v="EA"/>
    <s v="P"/>
    <b v="0"/>
    <x v="11"/>
    <b v="0"/>
    <b v="0"/>
    <b v="0"/>
    <b v="1"/>
    <n v="4"/>
    <s v="WRG,4.00 X 4.00  LAM# 687-491879-038 PANDUIT# G4X4LG6"/>
    <m/>
    <s v="DUCT"/>
    <s v="HARDWARE_COM"/>
  </r>
  <r>
    <s v="COMDUCPVCNAT1I50X3I0PAN"/>
    <s v="WIRE DUC"/>
    <s v="WIRE DUCT 1.5&quot;W X 3&quot;H X 6FT WHITE PVC, PANDUIT, AMAT # 3270-00128, OEM # F1.5X3WH6"/>
    <s v="WIRE DUCT 1.5&quot;W X 3&quot;H X 6FT WHITE PVC, PANDUIT, AMAT # 3270-00128, OEM # F1.5X3WH6"/>
    <s v="COM"/>
    <s v="EA"/>
    <s v="P"/>
    <b v="0"/>
    <x v="11"/>
    <b v="0"/>
    <b v="0"/>
    <b v="0"/>
    <b v="1"/>
    <n v="0"/>
    <s v="WIRE"/>
    <m/>
    <s v="AMAT"/>
    <s v="HARDWARE_COM"/>
  </r>
  <r>
    <s v="COMDUCPVCWHT2I0X4I0PAN"/>
    <s v="WIRE DUC"/>
    <s v="WIRE DUCT 2INW X 4INH X 6FT WHITE PVC, PANDUIT, AMAT # 3840-00179 OEM # F2X4WH6"/>
    <s v="WIRE DUCT 2INW X 4INH X 6FT WHITE PVC, PANDUIT, AMAT # 3840-00179 OEM # F2X4WH6"/>
    <s v="COM"/>
    <s v="EA"/>
    <s v="P"/>
    <b v="0"/>
    <x v="11"/>
    <b v="0"/>
    <b v="0"/>
    <b v="0"/>
    <b v="1"/>
    <n v="0"/>
    <s v="WIRE"/>
    <m/>
    <s v="AMAT"/>
    <s v="HARDWARE_COM"/>
  </r>
  <r>
    <s v="COMDUCTPVCGRY4I0X12I0"/>
    <s v="Panduit"/>
    <s v="Panduit Duct Cover, PVC, ,4.00 W x 6FT LAM# 687-491880-008 OEM# C4LG64W X 6', Gray"/>
    <s v="Panduit Duct Cover, PVC, ,4.00 W x 6FT LAM# 687-491880-008 OEM# C4LG64W X 6', Gray"/>
    <s v="COM"/>
    <s v="EA"/>
    <s v="P"/>
    <b v="0"/>
    <x v="11"/>
    <b v="0"/>
    <b v="0"/>
    <b v="0"/>
    <b v="1"/>
    <n v="0"/>
    <s v="Panduit"/>
    <m/>
    <s v="DUCT"/>
    <s v="HARDWARE_COM"/>
  </r>
  <r>
    <s v="COMDUCWHT1I50X6I0"/>
    <s v="PANDUIT"/>
    <s v="PANDUIT DUCT COVER,PVC WHITE ,1.5 W X 1'LENGTH , PANDUIT OEM# C1.5WH6 1 ea = 6 ft LAM# 31-181264-00"/>
    <s v="PANDUIT DUCT COVER,PVC WHITE ,1.5 W X 1'LENGTH , PANDUIT OEM# C1.5WH6 1 ea = 6 ft LAM# 31-181264-00"/>
    <s v="COM"/>
    <s v="EA"/>
    <s v="P"/>
    <b v="0"/>
    <x v="11"/>
    <b v="0"/>
    <b v="0"/>
    <b v="0"/>
    <b v="1"/>
    <n v="0"/>
    <s v="PANDUIT"/>
    <m/>
    <s v="DUCT"/>
    <s v="HARDWARE_COM"/>
  </r>
  <r>
    <s v="COMDUCWHTC.1WH6"/>
    <s v="DUCT COV"/>
    <s v="DUCT COVER,PVC WHITE ,1. W X 6'LENGTH , PANDUIT OEM# C.1WH6"/>
    <s v="DUCT COVER,PVC WHITE ,1. W X 6'LENGTH , PANDUIT OEM# C.1WH6"/>
    <s v="COM"/>
    <s v="EA"/>
    <s v="P"/>
    <b v="0"/>
    <x v="11"/>
    <b v="0"/>
    <b v="0"/>
    <b v="0"/>
    <b v="1"/>
    <n v="10"/>
    <s v="PVC WHITE ,1. W X 6'LENGTH , PANDUIT OEM# C.1WH6"/>
    <m/>
    <s v="DUCT"/>
    <s v="HARDWARE_COM"/>
  </r>
  <r>
    <s v="COMDUCWHTNC2WH6MC"/>
    <s v="DUCT COV"/>
    <s v="DUCT COVER, HALOGEN FREE, 2W X 6', W , AMAT# 3270-01008 OEM# NC2WH6"/>
    <s v="DUCT COVER, HALOGEN FREE, 2W X 6', W , AMAT# 3270-01008 OEM# NC2WH6"/>
    <s v="COM"/>
    <s v="EA"/>
    <s v="P"/>
    <b v="0"/>
    <x v="11"/>
    <b v="0"/>
    <b v="0"/>
    <b v="0"/>
    <b v="1"/>
    <n v="10"/>
    <s v=" HALOGEN FREE, 2W X 6', W , AMAT# 3270-01008 OEM# NC2WH6"/>
    <m/>
    <s v="AMAT"/>
    <s v="HARDWARE_COM"/>
  </r>
  <r>
    <s v="COMDUCWHYNE2X2WH6"/>
    <s v="SLOTTED"/>
    <s v="SLOTTED DUCT, HALOGEN FREE,2X2X6',WHITe HALOGEN FREE HIGH TEMP 2.00W X 2.00H X 1FT  . AMAT # 3270-00238  OEM# NE2X2WH6"/>
    <s v="SLOTTED DUCT, HALOGEN FREE,2X2X6',WHITe HALOGEN FREE HIGH TEMP 2.00W X 2.00H X 1FT  . AMAT # 3270-00238  OEM# NE2X2WH6"/>
    <s v="CON"/>
    <s v="EA"/>
    <s v="P"/>
    <b v="0"/>
    <x v="11"/>
    <b v="0"/>
    <b v="0"/>
    <b v="0"/>
    <b v="1"/>
    <n v="0"/>
    <s v="SLOTTED"/>
    <m/>
    <s v="AMAT"/>
    <s v="HARDWARE_COM"/>
  </r>
  <r>
    <s v="COMENCPC081209FIB"/>
    <s v="ENCLOSUR"/>
    <s v="ENCLOSURE, 120 MM X 80MM X 85MM  PC  OEM#  PC 081209  (REFER AMAT#  3200-00503)"/>
    <s v="ENCLOSURE, 120 MM X 80MM X 85MM  PC  OEM#  PC 081209  (REFER AMAT#  3200-00503)"/>
    <s v="COM"/>
    <s v="EA"/>
    <s v="P"/>
    <b v="0"/>
    <x v="11"/>
    <b v="0"/>
    <b v="0"/>
    <b v="0"/>
    <b v="1"/>
    <n v="9"/>
    <s v=" 120 MM X 80MM X 85MM  PC  OEM#  PC 081209  (REFER AMAT#  3200-00503)"/>
    <m/>
    <s v="AMAT"/>
    <s v="HARDWARE_COM"/>
  </r>
  <r>
    <s v="COMEPOXYBONDINGKITB45TH"/>
    <s v="BONDIT B"/>
    <s v="BONDIT B45TH ADHESIVE - EPOXY PONDING KIT, MCM# 7607A15 INCLDUING A PLUNGER AND A CARTRIDGE"/>
    <s v="BONDIT B45TH ADHESIVE - EPOXY PONDING KIT, MCM# 7607A15 INCLDUING A PLUNGER AND A CARTRIDGE"/>
    <s v="COM"/>
    <s v="EA"/>
    <s v="P"/>
    <b v="1"/>
    <x v="11"/>
    <b v="0"/>
    <b v="0"/>
    <b v="0"/>
    <b v="1"/>
    <n v="0"/>
    <s v="BONDIT"/>
    <m/>
    <s v="PL"/>
    <s v="HARDWARE_COM"/>
  </r>
  <r>
    <s v="COMEXTALUNAT3/2X13I11MCM"/>
    <s v="ALUMINUM"/>
    <s v="ALUMINUM T-SLOTTED FRAMING EXTRUSION SINGLE PROFILE, 1-1/2&quot; SIZE, SOLID, 13.11&quot; LONG (1.0925 FT)"/>
    <s v="ALUMINUM T-SLOTTED FRAMING EXTRUSION SINGLE PROFILE, 1-1/2&quot; SIZE, SOLID, 13.11&quot; LONG (1.0925 FT)"/>
    <s v="COM"/>
    <s v="EA"/>
    <s v="P"/>
    <b v="0"/>
    <x v="11"/>
    <b v="0"/>
    <b v="0"/>
    <b v="0"/>
    <b v="1"/>
    <n v="0"/>
    <s v="ALUMINUM"/>
    <m/>
    <s v="LID"/>
    <s v="HARDWARE_COM"/>
  </r>
  <r>
    <s v="COMEXTALUNAT3/2X15I0MCM"/>
    <s v="ALUMINUM"/>
    <s v="ALUMINUM T-SLOTTED FRAMING EXTRUSION SINGLE PROFILE, 1-1/2&quot; SIZE, SOLID, 15&quot; LONG (1.25 FT)"/>
    <s v="ALUMINUM T-SLOTTED FRAMING EXTRUSION SINGLE PROFILE, 1-1/2&quot; SIZE, SOLID, 15&quot; LONG (1.25 FT)"/>
    <s v="COM"/>
    <s v="EA"/>
    <s v="P"/>
    <b v="0"/>
    <x v="11"/>
    <b v="0"/>
    <b v="0"/>
    <b v="0"/>
    <b v="1"/>
    <n v="0"/>
    <s v="ALUMINUM"/>
    <m/>
    <s v="LID"/>
    <s v="HARDWARE_COM"/>
  </r>
  <r>
    <s v="COMEXTHFSL6-3030-442MIS"/>
    <s v="AL- EXTR"/>
    <s v="AL- EXTRUSION OEM# HFSL6-3030-442 MISUMI"/>
    <s v="AL- EXTRUSION OEM# HFSL6-3030-442 MISUMI"/>
    <s v="COM"/>
    <s v="EA"/>
    <s v="P"/>
    <b v="0"/>
    <x v="11"/>
    <b v="0"/>
    <b v="0"/>
    <b v="0"/>
    <b v="1"/>
    <n v="0"/>
    <s v="AL-"/>
    <m/>
    <s v=""/>
    <s v="HARDWARE_COM"/>
  </r>
  <r>
    <s v="COMEXTHFSL6-3030-590MIS"/>
    <s v="AL-EXTRU"/>
    <s v="AL-EXTRUSION OEM# HFSL6-3030-590 MISUMI"/>
    <s v="AL-EXTRUSION OEM# HFSL6-3030-590 MISUMI"/>
    <s v="COM"/>
    <s v="EA"/>
    <s v="P"/>
    <b v="0"/>
    <x v="11"/>
    <b v="0"/>
    <b v="0"/>
    <b v="0"/>
    <b v="1"/>
    <n v="0"/>
    <s v="AL-EXTRUSION"/>
    <m/>
    <s v=""/>
    <s v="HARDWARE_COM"/>
  </r>
  <r>
    <s v="COMEYE726-A24090-001"/>
    <s v="EYEBLT,W"/>
    <s v="EYEBLT,W/O SHLDR,M10THD,6IN SHANK LG,SST LAM# 726-A24090-001"/>
    <s v="EYEBLT,W/O SHLDR,M10THD,6IN SHANK LG,SST LAM# 726-A24090-001"/>
    <s v="COM"/>
    <s v="EA"/>
    <s v="P"/>
    <b v="0"/>
    <x v="11"/>
    <b v="0"/>
    <b v="0"/>
    <b v="0"/>
    <b v="1"/>
    <n v="6"/>
    <s v="W/O SHLDR,M10THD,6IN SHANK LG,SST LAM# 726-A24090-001"/>
    <m/>
    <s v="SHIELD"/>
    <s v="HARDWARE_COM"/>
  </r>
  <r>
    <s v="COMEYESSTNAT3/816X1I250MCM"/>
    <s v="304 Stai"/>
    <s v="304 Stainless Steel Eyebolt with Shoulder-for Lifting, 3/8&quot;-16 Thread Size, 1-1/4&quot; Thread Length MCMC# 33045T81"/>
    <s v="304 Stainless Steel Eyebolt with Shoulder-for Lifting, 3/8&quot;-16 Thread Size, 1-1/4&quot; Thread Length MCMC# 33045T81"/>
    <s v="COM"/>
    <s v="EA"/>
    <s v="P"/>
    <b v="0"/>
    <x v="11"/>
    <b v="0"/>
    <b v="0"/>
    <b v="0"/>
    <b v="1"/>
    <n v="0"/>
    <s v="304"/>
    <m/>
    <s v=""/>
    <s v="HARDWARE_COM"/>
  </r>
  <r>
    <s v="COMFILFN420-2.5/13SCH"/>
    <s v="FILTER,"/>
    <s v="FILTER, 250V, 2.5A OEM # FN 420-2.5/13 OEM SCHAFFNER AMAT # 0640-00014"/>
    <s v="FILTER, 250V, 2.5A OEM # FN 420-2.5/13 OEM SCHAFFNER AMAT # 0640-00014"/>
    <s v="COM"/>
    <s v="EA"/>
    <s v="P"/>
    <b v="0"/>
    <x v="11"/>
    <b v="0"/>
    <b v="0"/>
    <b v="0"/>
    <b v="1"/>
    <n v="6"/>
    <s v=" 250V, 2.5A OEM # FN 420-2.5/13 OEM SCHAFFNER AMAT # 0640-00014"/>
    <m/>
    <s v="AMAT"/>
    <s v="HARDWARE_COM"/>
  </r>
  <r>
    <s v="COMFLEXPCBTNUTCONNECTOR"/>
    <s v="FLEX PCB"/>
    <s v="FLEX PCB T-NUT CONNECTOR, OEM#510-5567, INVIRO#4535-302-52960,Rev A"/>
    <s v="FLEX PCB T-NUT CONNECTOR, OEM#510-5567, INVIRO#4535-302-52960,Rev A"/>
    <s v="COM"/>
    <s v="EA"/>
    <s v="P"/>
    <b v="0"/>
    <x v="11"/>
    <b v="0"/>
    <b v="0"/>
    <b v="0"/>
    <b v="1"/>
    <n v="0"/>
    <s v="FLEX"/>
    <m/>
    <s v=""/>
    <s v="HARDWARE_COM"/>
  </r>
  <r>
    <s v="COMFLOPF2A711-N03-27SMC"/>
    <s v="COMPONEN"/>
    <s v="COMPONENT SW FLOW AIR 10 TO 100SLM 3/8&quot; NPT W/O LEAD WIRE AMAT #  1270-02008  OEM # PF2A711-N03-27 SMC CORP"/>
    <s v="COMPONENT SW FLOW AIR 10 TO 100SLM 3/8&quot; NPT W/O LEAD WIRE AMAT #  1270-02008  OEM # PF2A711-N03-27 SMC CORP"/>
    <s v="ASMB"/>
    <s v="EA"/>
    <s v="P"/>
    <b v="0"/>
    <x v="11"/>
    <b v="0"/>
    <b v="0"/>
    <b v="0"/>
    <b v="1"/>
    <n v="0"/>
    <s v="COMPONENT"/>
    <m/>
    <s v="AMAT"/>
    <s v=""/>
  </r>
  <r>
    <s v="COMFLOVFA-27-SSVDWI"/>
    <s v="METER FL"/>
    <s v="METER FLOW AIR 10-100LPM 2&quot;SCALE 1/8NPT SST-VALVE AMAT# 1040-01155 OEM# VFA-27-SSV DWER INSTR"/>
    <s v="METER FLOW AIR 10-100LPM 2&quot;SCALE 1/8NPT SST-VALVE AMAT# 1040-01155 OEM# VFA-27-SSV DWER INSTR"/>
    <s v="COM"/>
    <s v="EA"/>
    <s v="P"/>
    <b v="0"/>
    <x v="11"/>
    <b v="0"/>
    <b v="0"/>
    <b v="0"/>
    <b v="1"/>
    <n v="0"/>
    <s v="METER"/>
    <m/>
    <s v="AMAT"/>
    <s v="HARDWARE_COM"/>
  </r>
  <r>
    <s v="COMFOA1059N368"/>
    <s v="Super-Re"/>
    <s v="Super-Resilient Extreme-Temperature Silicone Foam, Adhesive Back, 1/8&quot; Thick, 12&quot; x 12&quot;, Extra-Firm"/>
    <s v="Super-Resilient Extreme-Temperature Silicone Foam, Adhesive Back, 1/8&quot; Thick, 12&quot; x 12&quot;, Extra-Firm"/>
    <s v="COM"/>
    <s v="EA"/>
    <s v="P"/>
    <b v="0"/>
    <x v="11"/>
    <b v="0"/>
    <b v="0"/>
    <b v="0"/>
    <b v="1"/>
    <n v="0"/>
    <s v="Super-Resilient"/>
    <m/>
    <s v=""/>
    <s v="HARDWARE_COM"/>
  </r>
  <r>
    <s v="COMFOA4869A5MCM"/>
    <s v="3320-000"/>
    <s v="GSKT EDGE TRIM, SILICONE FOAM RUBBER, 1/8 THK EDGE, Length 10'#4869A5 AMAE#3320-00044 OEM#MC MASTER - CARR SUPPLY"/>
    <s v="GSKT EDGE TRIM, SILICONE FOAM RUBBER, 1/8 THK EDGE, Length 10'#4869A5 AMAE#3320-00044 OEM#MC MASTER - CARR SUPPLY"/>
    <s v="COM"/>
    <s v="EA"/>
    <s v="P"/>
    <b v="0"/>
    <x v="11"/>
    <b v="0"/>
    <b v="0"/>
    <b v="0"/>
    <b v="1"/>
    <n v="0"/>
    <s v="GSKT"/>
    <m/>
    <s v="PL"/>
    <s v="HARDWARE_COM"/>
  </r>
  <r>
    <s v="COMFOA8645K25MCM"/>
    <s v="COMPONEN"/>
    <s v="1 EA = roll= 10 yard   COMPONENT TEXTURED SILICONE FOAM RUBBER STRIP 3/32&quot; THICK,1/4&quot; WIDTH,1FT LENGTH MC MASTER # 8645K25 AMAT # 3670-00133"/>
    <s v="1 EA = roll= 10 yard   COMPONENT TEXTURED SILICONE FOAM RUBBER STRIP 3/32&quot; THICK,1/4&quot; WIDTH,1FT LENGTH MC MASTER # 8645K25 AMAT # 3670-00133"/>
    <s v="COM"/>
    <s v="EA"/>
    <s v="P"/>
    <b v="0"/>
    <x v="11"/>
    <b v="0"/>
    <b v="0"/>
    <b v="0"/>
    <b v="1"/>
    <n v="0"/>
    <s v="1"/>
    <m/>
    <s v="AMAT"/>
    <s v="HARDWARE_COM"/>
  </r>
  <r>
    <s v="COMFOA8645K35MCM"/>
    <s v="TEXTURED"/>
    <s v="TEXTURED SILICONE FOAM RUBBER STRIP 1/8&quot; THICK,1/4&quot; WIDTH,30FT LENGTH OEM #  8645K35 AMAE # 3670-00119_x001e_ OEM # MC MASTER - CARR SUPPLY"/>
    <s v="TEXTURED SILICONE FOAM RUBBER STRIP 1/8&quot; THICK,1/4&quot; WIDTH,30FT LENGTH OEM #  8645K35 AMAE # 3670-00119_x001e_ OEM # MC MASTER - CARR SUPPLY"/>
    <s v="COM"/>
    <s v="EA"/>
    <s v="P"/>
    <b v="0"/>
    <x v="11"/>
    <b v="0"/>
    <b v="0"/>
    <b v="0"/>
    <b v="1"/>
    <n v="0"/>
    <s v="TEXTURED"/>
    <m/>
    <s v="PL"/>
    <s v="HARDWARE_COM"/>
  </r>
  <r>
    <s v="COMFOA8694K119MCM"/>
    <s v="WEATHER-"/>
    <s v="WEATHER- AND ABRASION-RESISTANT FOAM STRIP, BLENDED EPDM WITH ADHESIVE-BACK, 5/8&quot; WIDE, 1/8&quot; THICK, 50' AMAT# 3670-00312 MCMC# 8694K119"/>
    <s v="WEATHER- AND ABRASION-RESISTANT FOAM STRIP, BLENDED EPDM WITH ADHESIVE-BACK, 5/8&quot; WIDE, 1/8&quot; THICK, 50' AMAT# 3670-00312 MCMC# 8694K119"/>
    <s v="COM"/>
    <s v="EA"/>
    <s v="P"/>
    <b v="0"/>
    <x v="11"/>
    <b v="0"/>
    <b v="0"/>
    <b v="0"/>
    <b v="1"/>
    <n v="0"/>
    <s v="WEATHER-"/>
    <m/>
    <s v="AMAT"/>
    <s v="HARDWARE_COM"/>
  </r>
  <r>
    <s v="COMFOA8694K63MCM"/>
    <s v="RUBBER F"/>
    <s v="RUBBER FOAM OEM # MC MASTER  MCM #  8694K63  LAM # 965-085590-013"/>
    <s v="RUBBER FOAM OEM # MC MASTER  MCM #  8694K63  LAM # 965-085590-013"/>
    <s v="COM"/>
    <s v="EA"/>
    <s v="P"/>
    <b v="0"/>
    <x v="11"/>
    <b v="0"/>
    <b v="0"/>
    <b v="0"/>
    <b v="1"/>
    <n v="0"/>
    <s v="RUBBER"/>
    <m/>
    <s v=""/>
    <s v="HARDWARE_COM"/>
  </r>
  <r>
    <s v="COMFOA8694K68MCM"/>
    <s v="FOAM OEM"/>
    <s v="FOAM OEM # 8694K68 MCMASTER  LAM # 965-085590-014"/>
    <s v="FOAM OEM # 8694K68 MCMASTER  LAM # 965-085590-014"/>
    <s v="COM"/>
    <s v="EA"/>
    <s v="P"/>
    <b v="0"/>
    <x v="11"/>
    <b v="0"/>
    <b v="0"/>
    <b v="0"/>
    <b v="1"/>
    <n v="0"/>
    <s v="FOAM"/>
    <m/>
    <s v=""/>
    <s v="HARDWARE_COM"/>
  </r>
  <r>
    <s v="COMFOA8694K77MCM"/>
    <s v="WEATHER-"/>
    <s v="WEATHER- AND ABRASION-RESISTANT FOAM STRIP, BLENDED EPDM WITH ADHESIVE-BACK, 3/4&quot; WIDE, 1/4&quot; THICK, 50' AMAT# 3670-00310 MCMC# 8694K77"/>
    <s v="WEATHER- AND ABRASION-RESISTANT FOAM STRIP, BLENDED EPDM WITH ADHESIVE-BACK, 3/4&quot; WIDE, 1/4&quot; THICK, 50' AMAT# 3670-00310 MCMC# 8694K77"/>
    <s v="COM"/>
    <s v="EA"/>
    <s v="P"/>
    <b v="0"/>
    <x v="11"/>
    <b v="0"/>
    <b v="0"/>
    <b v="0"/>
    <b v="1"/>
    <n v="0"/>
    <s v="WEATHER-"/>
    <m/>
    <s v="AMAT"/>
    <s v="HARDWARE_COM"/>
  </r>
  <r>
    <s v="COMFOA93415K45MCM"/>
    <s v="CLOSED C"/>
    <s v="CLOSED CELL SILICONE SPONGE FOAM MEDIUM DENSITY GRAY 0.125 INCH THICK ADHESIVE BACKED MCM# 93415K45"/>
    <s v="CLOSED CELL SILICONE SPONGE FOAM MEDIUM DENSITY GRAY 0.125 INCH THICK ADHESIVE BACKED MCM# 93415K45"/>
    <s v="COM"/>
    <s v="EA"/>
    <s v="P"/>
    <b v="0"/>
    <x v="11"/>
    <b v="0"/>
    <b v="0"/>
    <b v="0"/>
    <b v="1"/>
    <n v="0"/>
    <s v="CLOSED"/>
    <m/>
    <s v=""/>
    <s v="HARDWARE_COM"/>
  </r>
  <r>
    <s v="COMFOAM4865A5MCM"/>
    <s v="GASKET E"/>
    <s v="GASKET EDGE TRIM, SILICONE FOAM RUBBER 1/8&quot;, MCM# 4869A5, AMAT# 3320-00044"/>
    <s v="GASKET EDGE TRIM, SILICONE FOAM RUBBER 1/8&quot;, MCM# 4869A5, AMAT# 3320-00044"/>
    <s v="COM"/>
    <s v="EA"/>
    <s v="P"/>
    <b v="0"/>
    <x v="11"/>
    <b v="0"/>
    <b v="0"/>
    <b v="0"/>
    <b v="1"/>
    <n v="0"/>
    <s v="GASKET"/>
    <m/>
    <s v="AMAT"/>
    <s v="HARDWARE_COM"/>
  </r>
  <r>
    <s v="COMFOAM5109K21MCM"/>
    <s v="HIGH-TEM"/>
    <s v="HIGH-TEMPERATURE SILICONE FOAM STRIP ULTRA-SMOOTH WITH ADHESIVE-BACK, 1/4&quot; WIDE, 3/32&quot; THICK, 15' MCMC# 5109K21 LAM# 955-245550-002"/>
    <s v="HIGH-TEMPERATURE SILICONE FOAM STRIP ULTRA-SMOOTH WITH ADHESIVE-BACK, 1/4&quot; WIDE, 3/32&quot; THICK, 15' MCMC# 5109K21 LAM# 955-245550-002"/>
    <s v="COM"/>
    <s v="EA"/>
    <s v="P"/>
    <b v="0"/>
    <x v="11"/>
    <b v="0"/>
    <b v="0"/>
    <b v="0"/>
    <b v="1"/>
    <n v="0"/>
    <s v="HIGH-TEMPERATURE"/>
    <m/>
    <s v=""/>
    <s v="HARDWARE_COM"/>
  </r>
  <r>
    <s v="COMFOAM5109K22MCM"/>
    <s v="HIGH-TEM"/>
    <s v="HIGH-TEMPERATURE SILICONE FOAM STRIP ULTRA-SMOOTH WITH ADHESIVE-BACK, 3/8&quot; WIDE, 3/32&quot; THICK, 15' MCMC# 5109K22"/>
    <s v="HIGH-TEMPERATURE SILICONE FOAM STRIP ULTRA-SMOOTH WITH ADHESIVE-BACK, 3/8&quot; WIDE, 3/32&quot; THICK, 15' MCMC# 5109K22"/>
    <s v="COM"/>
    <s v="EA"/>
    <s v="P"/>
    <b v="0"/>
    <x v="11"/>
    <b v="0"/>
    <b v="0"/>
    <b v="0"/>
    <b v="1"/>
    <n v="0"/>
    <s v="HIGH-TEMPERATURE"/>
    <m/>
    <s v=""/>
    <s v="HARDWARE_COM"/>
  </r>
  <r>
    <s v="COMFRAHFSG6-6060-442MIS"/>
    <s v="AL FRAME"/>
    <s v="AL FRAME EXTRU-HFS6 SERIES OEM# HFSG6-6060-442 MISUMI"/>
    <s v="AL FRAME EXTRU-HFS6 SERIES OEM# HFSG6-6060-442 MISUMI"/>
    <s v="COM"/>
    <s v="EA"/>
    <s v="P"/>
    <b v="0"/>
    <x v="11"/>
    <b v="0"/>
    <b v="0"/>
    <b v="0"/>
    <b v="1"/>
    <n v="0"/>
    <s v="AL"/>
    <m/>
    <s v=""/>
    <s v="HARDWARE_COM"/>
  </r>
  <r>
    <s v="COMFRAHFSG6-6060-630MIS"/>
    <s v="AL FRAME"/>
    <s v="AL FRAME EXTRU-HFS6 SERIES OEM# HFSG6-6060-630 MISUMI"/>
    <s v="AL FRAME EXTRU-HFS6 SERIES OEM# HFSG6-6060-630 MISUMI"/>
    <s v="COM"/>
    <s v="EA"/>
    <s v="P"/>
    <b v="0"/>
    <x v="11"/>
    <b v="0"/>
    <b v="0"/>
    <b v="0"/>
    <b v="1"/>
    <n v="0"/>
    <s v="AL"/>
    <m/>
    <s v=""/>
    <s v="HARDWARE_COM"/>
  </r>
  <r>
    <s v="COMFRAHFSG6-6060-710MIS"/>
    <s v="AL FRAME"/>
    <s v="AL FRAME EXTRU-HFS6 SERIES OEM# HFSG6-6060-710 MISUMI"/>
    <s v="AL FRAME EXTRU-HFS6 SERIES OEM# HFSG6-6060-710 MISUMI"/>
    <s v="COM"/>
    <s v="EA"/>
    <s v="P"/>
    <b v="0"/>
    <x v="11"/>
    <b v="0"/>
    <b v="0"/>
    <b v="0"/>
    <b v="1"/>
    <n v="0"/>
    <s v="AL"/>
    <m/>
    <s v=""/>
    <s v="HARDWARE_COM"/>
  </r>
  <r>
    <s v="COMGAS4701-30-15250-04"/>
    <s v="GSKT, PO"/>
    <s v="GSKT, PORON, VERY SOFT, .75 W X .25 THK, 1 SIDE PSA AMAT# 3320-01439 OEM# 4701-30-15250-04, .75IN WIDE -1 SIDE PSA"/>
    <s v="GSKT, PORON, VERY SOFT, .75 W X .25 THK, 1 SIDE PSA AMAT# 3320-01439 OEM# 4701-30-15250-04, .75IN WIDE -1 SIDE PSA"/>
    <s v="COM"/>
    <s v="EA"/>
    <s v="P"/>
    <b v="0"/>
    <x v="11"/>
    <b v="0"/>
    <b v="0"/>
    <b v="0"/>
    <b v="1"/>
    <n v="4"/>
    <s v=" PORON, VERY SOFT, .75 W X .25 THK, 1 SIDE PSA AMAT# 3320-01439 OEM# 4701-30-15250-04, .75IN WIDE -1 SIDE PSA"/>
    <m/>
    <s v="AMAT"/>
    <s v="HARDWARE_COM"/>
  </r>
  <r>
    <s v="COMGASRUB204IX226IX9I53"/>
    <s v="GASKET,"/>
    <s v="GASKET, 204 ID X 226 OD 9.53 THK LAM#  716-149735-002"/>
    <s v="GASKET, 204 ID X 226 OD 9.53 THK LAM#  716-149735-002"/>
    <s v="COM"/>
    <s v="EA"/>
    <s v="P"/>
    <b v="0"/>
    <x v="11"/>
    <b v="0"/>
    <b v="0"/>
    <b v="0"/>
    <b v="1"/>
    <n v="6"/>
    <s v=" 204 ID X 226 OD 9.53 THK LAM#  716-149735-002"/>
    <m/>
    <s v="GASKET"/>
    <s v="HARDWARE_COM"/>
  </r>
  <r>
    <s v="COMGASRUB204IX230IX9I53"/>
    <s v="GASKET,"/>
    <s v="GASKET, 204 ID X 230 OD 9.53 THK LAM#  716-149735-001"/>
    <s v="GASKET, 204 ID X 230 OD 9.53 THK LAM#  716-149735-001"/>
    <s v="COM"/>
    <s v="EA"/>
    <s v="P"/>
    <b v="0"/>
    <x v="11"/>
    <b v="0"/>
    <b v="0"/>
    <b v="0"/>
    <b v="1"/>
    <n v="6"/>
    <s v=" 204 ID X 230 OD 9.53 THK LAM#  716-149735-001"/>
    <m/>
    <s v="GASKET"/>
    <s v="HARDWARE_COM"/>
  </r>
  <r>
    <s v="COMGASRUB53I0X75I0X9I53"/>
    <s v="GASKET 5"/>
    <s v="GASKET 53IDX75ODX9.53THK LAM# 716-149736-001"/>
    <s v="GASKET 53IDX75ODX9.53THK LAM# 716-149736-001"/>
    <s v="COM"/>
    <s v="EA"/>
    <s v="P"/>
    <b v="0"/>
    <x v="11"/>
    <b v="0"/>
    <b v="0"/>
    <b v="0"/>
    <b v="1"/>
    <n v="0"/>
    <s v="GASKET"/>
    <m/>
    <s v="GASKET"/>
    <s v="HARDWARE_COM"/>
  </r>
  <r>
    <s v="COMGASRUBI0625XI083XI083"/>
    <s v="GSKT, RU"/>
    <s v="GSKT, RUBBER,EPDM,1/16” THK 1&quot; X 1&quot; LAM# 742-212817-304"/>
    <s v="GSKT, RUBBER,EPDM,1/16” THK 1&quot; X 1&quot; LAM# 742-212817-304"/>
    <s v="COM"/>
    <s v="EA"/>
    <s v="P"/>
    <b v="0"/>
    <x v="11"/>
    <b v="0"/>
    <b v="0"/>
    <b v="0"/>
    <b v="1"/>
    <n v="4"/>
    <s v=" RUBBER,EPDM,1/16” THK 1&quot; X 1&quot; LAM# 742-212817-304"/>
    <m/>
    <s v=""/>
    <s v="HARDWARE_COM"/>
  </r>
  <r>
    <s v="COMGASRUBI0625XI625X3I00"/>
    <s v="GSKT, RU"/>
    <s v="GSKT, RUBBER,EPDM,1/16” THK, 5/8'' width LAM# 742-212817-102"/>
    <s v="GSKT, RUBBER,EPDM,1/16” THK, 5/8'' width LAM# 742-212817-102"/>
    <s v="COM"/>
    <s v="EA"/>
    <s v="P"/>
    <b v="0"/>
    <x v="11"/>
    <b v="0"/>
    <b v="0"/>
    <b v="0"/>
    <b v="1"/>
    <n v="4"/>
    <s v=" RUBBER,EPDM,1/16” THK, 5/8'' width LAM# 742-212817-102"/>
    <m/>
    <s v=""/>
    <s v="HARDWARE_COM"/>
  </r>
  <r>
    <s v="COMGEARRACKR4-6BERG"/>
    <s v="GEAR RAC"/>
    <s v="GEAR RACK STRAIGHT TOOTH, 10&quot;/LENGTH, BERG# R4-6, ALUM ANODIZED"/>
    <s v="GEAR RACK STRAIGHT TOOTH, 10&quot;/LENGTH, BERG# R4-6, ALUM ANODIZED"/>
    <s v="COM"/>
    <s v="EA"/>
    <s v="P"/>
    <b v="0"/>
    <x v="11"/>
    <b v="0"/>
    <b v="0"/>
    <b v="0"/>
    <b v="1"/>
    <n v="0"/>
    <s v="GEAR"/>
    <m/>
    <s v="ALUM"/>
    <s v="HARDWARE_COM"/>
  </r>
  <r>
    <s v="COMGLBA-34750-60COL"/>
    <s v="IRIS DIA"/>
    <s v="IRIS DIAPHRAM FOR GLOVE BOX 5 1/2 ID 1 PAIR AMAT# 3260-01007 OEM# A-34750-60 COLE PARMER"/>
    <s v="IRIS DIAPHRAM FOR GLOVE BOX 5 1/2 ID 1 PAIR AMAT# 3260-01007 OEM# A-34750-60 COLE PARMER"/>
    <s v="COM"/>
    <s v="EA"/>
    <s v="P"/>
    <b v="0"/>
    <x v="11"/>
    <b v="0"/>
    <b v="0"/>
    <b v="0"/>
    <b v="1"/>
    <n v="0"/>
    <s v="IRIS"/>
    <m/>
    <s v="AMAT"/>
    <s v="HARDWARE_COM"/>
  </r>
  <r>
    <s v="COMGRA1120A213MCM"/>
    <s v="COMPONEN"/>
    <s v="COMPONENT  EDGE -GRIP RUBBER SEAL BULD NEXT TO GRABBER 1/8&quot; EDGE 3/8&quot; OEM# 1120A213 AMAT # 3670-00060"/>
    <s v="COMPONENT  EDGE -GRIP RUBBER SEAL BULD NEXT TO GRABBER 1/8&quot; EDGE 3/8&quot; OEM# 1120A213 AMAT # 3670-00060"/>
    <s v="COM"/>
    <s v="EA"/>
    <s v="P"/>
    <b v="0"/>
    <x v="11"/>
    <b v="0"/>
    <b v="0"/>
    <b v="0"/>
    <b v="1"/>
    <n v="0"/>
    <s v="COMPONENT"/>
    <m/>
    <s v="AMAT"/>
    <s v=""/>
  </r>
  <r>
    <s v="COMGRO9600K54MCM"/>
    <s v="GROMMETS"/>
    <s v="GROMMETS RND 5/16ID X 1/2GRV-DIA X 1/4GRV-W X 0.20 7/16THK RBR BLK OEM# 9600K54 AMAT# 3360-01020 MCMASTER CARR  50EA/PACKS"/>
    <s v="GROMMETS RND 5/16ID X 1/2GRV-DIA X 1/4GRV-W X 0.20 7/16THK RBR BLK OEM# 9600K54 AMAT# 3360-01020 MCMASTER CARR  50EA/PACKS"/>
    <s v="COM"/>
    <s v="EA"/>
    <s v="P"/>
    <b v="0"/>
    <x v="11"/>
    <b v="0"/>
    <b v="0"/>
    <b v="0"/>
    <b v="1"/>
    <n v="0"/>
    <s v="GROMMETS"/>
    <m/>
    <s v="AMAT"/>
    <s v="HARDWARE_COM"/>
  </r>
  <r>
    <s v="COMGSKM-5G2SMC"/>
    <s v="GSKT .18"/>
    <s v="GSKT .18ID X .28OD X .015 THK SST NBR OEM# M-5G2 SMC 3320-01099"/>
    <s v="GSKT .18ID X .28OD X .015 THK SST NBR OEM# M-5G2 SMC 3320-01099"/>
    <s v="ASMC"/>
    <s v="EA"/>
    <s v="P"/>
    <b v="0"/>
    <x v="11"/>
    <b v="0"/>
    <b v="0"/>
    <b v="0"/>
    <b v="1"/>
    <n v="0"/>
    <s v="GSKT"/>
    <m/>
    <s v=""/>
    <s v="HARDWARE_COM"/>
  </r>
  <r>
    <s v="COMGSKT4701-30-20062-04ROG"/>
    <s v="GSKT POR"/>
    <s v="GSKT PORON VERY SOFT .50 W X .062 THK 1 SIDE PSA OEM# 4701-30-20062-04 .50 WIDE X 12&quot; LENGTH 1 S-IDE PSA ROGERS CORP AMAT# 3320-01395"/>
    <s v="GSKT PORON VERY SOFT .50 W X .062 THK 1 SIDE PSA OEM# 4701-30-20062-04 .50 WIDE X 12&quot; LENGTH 1 S-IDE PSA ROGERS CORP AMAT# 3320-01395"/>
    <s v="COM"/>
    <s v="EA"/>
    <s v="P"/>
    <b v="0"/>
    <x v="11"/>
    <b v="0"/>
    <b v="0"/>
    <b v="0"/>
    <b v="1"/>
    <n v="0"/>
    <s v="GSKT"/>
    <m/>
    <s v="AMAT"/>
    <s v="HARDWARE_COM"/>
  </r>
  <r>
    <s v="COMHAN1078A1MCM"/>
    <s v="93 MM PU"/>
    <s v="93 MM PULL HADLE WITH UNTREADED THROUGH HOLES BLACK OEM# 1078A1 AMAT# 3370-00290 MCMASTER CARR"/>
    <s v="93 MM PULL HADLE WITH UNTREADED THROUGH HOLES BLACK OEM# 1078A1 AMAT# 3370-00290 MCMASTER CARR"/>
    <s v="COM"/>
    <s v="EA"/>
    <s v="P"/>
    <b v="0"/>
    <x v="11"/>
    <b v="0"/>
    <b v="0"/>
    <b v="0"/>
    <b v="1"/>
    <n v="0"/>
    <s v="93"/>
    <m/>
    <s v="AMAT"/>
    <s v="HARDWARE_COM"/>
  </r>
  <r>
    <s v="COMHAN1098A91MCM"/>
    <s v="SNAP-IN"/>
    <s v="SNAP-IN RECESSED PULL HANDLE FOR 0.04&quot; TO 0.055&quot; PANEL THICKNESS, 3-11/16&quot; WIDE MCMC# 1098A91 AMAT# 3370-00511"/>
    <s v="SNAP-IN RECESSED PULL HANDLE FOR 0.04&quot; TO 0.055&quot; PANEL THICKNESS, 3-11/16&quot; WIDE MCMC# 1098A91 AMAT# 3370-00511"/>
    <s v="COM"/>
    <s v="EA"/>
    <s v="P"/>
    <b v="0"/>
    <x v="11"/>
    <b v="0"/>
    <b v="0"/>
    <b v="0"/>
    <b v="1"/>
    <n v="0"/>
    <s v="SNAP-IN"/>
    <m/>
    <s v="AMAT"/>
    <s v="HARDWARE_COM"/>
  </r>
  <r>
    <s v="COMHAN1897A73MCM"/>
    <s v="OVAL GRI"/>
    <s v="OVAL GRIP PULL HANDLE WITH THREADED HOLES, ALUMINUM, 6&quot; CENTER-TO-CENTER WIDTH, 1-3/4&quot; PROJECTION AMAT# 3370-00123 MCMC# 1897A73"/>
    <s v="OVAL GRIP PULL HANDLE WITH THREADED HOLES, ALUMINUM, 6&quot; CENTER-TO-CENTER WIDTH, 1-3/4&quot; PROJECTION AMAT# 3370-00123 MCMC# 1897A73"/>
    <s v="COM"/>
    <s v="EA"/>
    <s v="P"/>
    <b v="0"/>
    <x v="11"/>
    <b v="0"/>
    <b v="0"/>
    <b v="0"/>
    <b v="1"/>
    <n v="0"/>
    <s v="OVAL"/>
    <m/>
    <s v="AMAT"/>
    <s v="HARDWARE_COM"/>
  </r>
  <r>
    <s v="COMHAN22-189489-00"/>
    <s v="HANDLE,2"/>
    <s v="HANDLE,2X8,ABS,BLACK(SOUTHCO)"/>
    <s v="HANDLE,2X8,ABS,BLACK(SOUTHCO)"/>
    <s v="COM"/>
    <s v="EA"/>
    <s v="P"/>
    <b v="0"/>
    <x v="11"/>
    <b v="0"/>
    <b v="0"/>
    <b v="0"/>
    <b v="1"/>
    <n v="6"/>
    <s v="2X8,ABS,BLACK(SOUTHCO)"/>
    <m/>
    <s v=""/>
    <s v="HARDWARE_COM"/>
  </r>
  <r>
    <s v="COMHAN5190A22MCM"/>
    <s v="MCMC# 51"/>
    <s v="MCMC# 5190A22 Oval Pull Handle Unthreaded Hole, Black Aluminum, 5-3/16&quot; Center-to-Center Width"/>
    <s v="MCMC# 5190A22 Oval Pull Handle Unthreaded Hole, Black Aluminum, 5-3/16&quot; Center-to-Center Width"/>
    <s v="COM"/>
    <s v="EA"/>
    <s v="P"/>
    <b v="0"/>
    <x v="11"/>
    <b v="0"/>
    <b v="0"/>
    <b v="0"/>
    <b v="1"/>
    <n v="0"/>
    <s v="MCMC#"/>
    <m/>
    <s v="ALUM"/>
    <s v="HARDWARE_COM"/>
  </r>
  <r>
    <s v="COMHAN5190A23MCM"/>
    <s v="Aluminum"/>
    <s v="Aluminum Load-Rated Pull Handle_x001e_with Unthreaded Holes, Powder-Coated, 6-7/16&quot; Center-to-Center Width MCMC# 5190A23"/>
    <s v="Aluminum Load-Rated Pull Handle_x001e_with Unthreaded Holes, Powder-Coated, 6-7/16&quot; Center-to-Center Width MCMC# 5190A23"/>
    <s v="COM"/>
    <s v="EA"/>
    <s v="P"/>
    <b v="0"/>
    <x v="11"/>
    <b v="0"/>
    <b v="0"/>
    <b v="0"/>
    <b v="1"/>
    <n v="0"/>
    <s v="Aluminum"/>
    <m/>
    <s v="ALUM"/>
    <s v="HARDWARE_COM"/>
  </r>
  <r>
    <s v="COMHAN5193A3MCM"/>
    <s v="Unthread"/>
    <s v="Unthreaded-Hole Rectangular Pull Handle Black Plastic, 5-1/2&quot; Center-to-Center Width MCMC# 5193A3"/>
    <s v="Unthreaded-Hole Rectangular Pull Handle Black Plastic, 5-1/2&quot; Center-to-Center Width MCMC# 5193A3"/>
    <s v="COM"/>
    <s v="EA"/>
    <s v="P"/>
    <b v="0"/>
    <x v="11"/>
    <b v="0"/>
    <b v="0"/>
    <b v="0"/>
    <b v="1"/>
    <n v="0"/>
    <s v="Unthreaded-Hole"/>
    <m/>
    <s v="PL"/>
    <s v="HARDWARE_COM"/>
  </r>
  <r>
    <s v="COMHAN5248A11MCM"/>
    <s v="OFFSET P"/>
    <s v="OFFSET PULL HANDLE WITH THREADED HOLES, POLISHED STAINLESS STEEL, 30 DEGREE OFFSET ANGLE, 4&quot; CENTER-TO-CENTER WIDTH MCMC# 5248A11  AMAT# 3370-00467"/>
    <s v="OFFSET PULL HANDLE WITH THREADED HOLES, POLISHED STAINLESS STEEL, 30 DEGREE OFFSET ANGLE, 4&quot; CENTER-TO-CENTER WIDTH MCMC# 5248A11  AMAT# 3370-00467"/>
    <s v="COM"/>
    <s v="EA"/>
    <s v="P"/>
    <b v="0"/>
    <x v="11"/>
    <b v="0"/>
    <b v="0"/>
    <b v="0"/>
    <b v="1"/>
    <n v="0"/>
    <s v="OFFSET"/>
    <m/>
    <s v="AMAT"/>
    <s v="HARDWARE_COM"/>
  </r>
  <r>
    <s v="COMHAN57455K61MCM"/>
    <s v="PHENOLIC"/>
    <s v="PHENOLIC TAPERED HANDLE SMOOTH 3.875&quot;LG .375-16 X .625&quot;LG INSERT AMAT# 3370-00368 MCM# 57455K61"/>
    <s v="PHENOLIC TAPERED HANDLE SMOOTH 3.875&quot;LG .375-16 X .625&quot;LG INSERT AMAT# 3370-00368 MCM# 57455K61"/>
    <s v="COM"/>
    <s v="EA"/>
    <s v="P"/>
    <b v="0"/>
    <x v="11"/>
    <b v="0"/>
    <b v="0"/>
    <b v="0"/>
    <b v="1"/>
    <n v="0"/>
    <s v="PHENOLIC"/>
    <m/>
    <s v="AMAT"/>
    <s v="HARDWARE_COM"/>
  </r>
  <r>
    <s v="COMHAN6360A71MCM"/>
    <s v="Pull Han"/>
    <s v="PULL HANDLE WITH THREADED HOLES CAST ALUM, 3&quot; CENTER-TO-CENTER, WHITE FURNISH, OVAL GRIP, 1-1/2 PROJ, LAM # 20-365895-00 OEM # 6360A71, MCMASTER CARR"/>
    <s v="PULL HANDLE WITH THREADED HOLES CAST ALUM, 3&quot; CENTER-TO-CENTER, WHITE FURNISH, OVAL GRIP, 1-1/2 PROJ, LAM # 20-365895-00 OEM # 6360A71, MCMASTER CARR"/>
    <s v="COM"/>
    <s v="EA"/>
    <s v="P"/>
    <b v="0"/>
    <x v="11"/>
    <b v="0"/>
    <b v="0"/>
    <b v="0"/>
    <b v="1"/>
    <n v="0"/>
    <s v="PULL"/>
    <m/>
    <s v="ALUM"/>
    <s v="HARDWARE_COM"/>
  </r>
  <r>
    <s v="COMHAN6382160"/>
    <s v="HANDLE,"/>
    <s v="HANDLE, PULL, 42MM HIGH, POLYPROPYLENE, BLK AMAT# 3370-00544 OEM# 6382160"/>
    <s v="HANDLE, PULL, 42MM HIGH, POLYPROPYLENE, BLK AMAT# 3370-00544 OEM# 6382160"/>
    <s v="COM"/>
    <s v="EA"/>
    <s v="P"/>
    <b v="0"/>
    <x v="11"/>
    <b v="0"/>
    <b v="0"/>
    <b v="0"/>
    <b v="1"/>
    <n v="6"/>
    <s v=" PULL, 42MM HIGH, POLYPROPYLENE, BLK AMAT# 3370-00544 OEM# 6382160"/>
    <m/>
    <s v="AMAT"/>
    <s v="HARDWARE_COM"/>
  </r>
  <r>
    <s v="COMHAN82504721MSC"/>
    <s v="HANDLE,"/>
    <s v="HANDLE, PULL, PLASTIC, BLACK, 117MM PITCH, 41MM TALL, 26MM WIDTH AMAT# 3370-00316"/>
    <s v="HANDLE, PULL, PLASTIC, BLACK, 117MM PITCH, 41MM TALL, 26MM WIDTH AMAT# 3370-00316"/>
    <s v="COM"/>
    <s v="EA"/>
    <s v="P"/>
    <b v="0"/>
    <x v="11"/>
    <b v="0"/>
    <b v="0"/>
    <b v="0"/>
    <b v="1"/>
    <n v="6"/>
    <s v=" PULL, PLASTIC, BLACK, 117MM PITCH, 41MM TALL, 26MM WIDTH AMAT# 3370-00316"/>
    <m/>
    <s v="AMAT"/>
    <s v="HARDWARE_COM"/>
  </r>
  <r>
    <s v="COMHAN8690A232MCM"/>
    <s v="SST RETR"/>
    <s v="SST RETRACTABLE SPRING PLUNGER WITH LENGTH-HANDLE M16M2 0.8-2.5 LB MCMC#  8690A232 LAM# 1."/>
    <s v="SST RETRACTABLE SPRING PLUNGER WITH LENGTH-HANDLE M16M2 0.8-2.5 LB MCMC#  8690A232 LAM# 1."/>
    <s v="790-142503-001"/>
    <s v="COM"/>
    <s v="EA"/>
    <s v="P"/>
    <x v="13"/>
    <s v="HARDWARE"/>
    <b v="0"/>
    <b v="0"/>
    <b v="0"/>
    <n v="0"/>
    <s v="SST"/>
    <m/>
    <s v="RING"/>
    <s v="FALSE_COM"/>
  </r>
  <r>
    <s v="COMHANALU5190A22MCM"/>
    <s v="Oval Pul"/>
    <s v="Oval Pull Handle Unthreaded Hole, Black Aluminum, 5-3/16&quot; Center-to-Center Width MCMC# 5190A22"/>
    <s v="Oval Pull Handle Unthreaded Hole, Black Aluminum, 5-3/16&quot; Center-to-Center Width MCMC# 5190A22"/>
    <s v="COM"/>
    <s v="EA"/>
    <s v="P"/>
    <b v="0"/>
    <x v="11"/>
    <b v="0"/>
    <b v="0"/>
    <b v="0"/>
    <b v="1"/>
    <n v="0"/>
    <s v="Oval"/>
    <m/>
    <s v="ALUM"/>
    <s v="HARDWARE_COM"/>
  </r>
  <r>
    <s v="COMHANALU8371-1032-A-0"/>
    <s v="HANDLE,"/>
    <s v="HANDLE, 4 9/16 ALUMINUM | CE! LAM# 17-3300 OEM# 8371-1032-A-0"/>
    <s v="HANDLE, 4 9/16 ALUMINUM | CE! LAM# 17-3300 OEM# 8371-1032-A-0"/>
    <s v="COM"/>
    <s v="EA"/>
    <s v="P"/>
    <b v="0"/>
    <x v="11"/>
    <b v="0"/>
    <b v="0"/>
    <b v="0"/>
    <b v="1"/>
    <n v="6"/>
    <s v=" 4 9/16 ALUMINUM | CE! LAM# 17-3300 OEM# 8371-1032-A-0"/>
    <m/>
    <s v="ALUM"/>
    <s v="HARDWARE_COM"/>
  </r>
  <r>
    <s v="COMHANALU8381-1032-A-0"/>
    <s v="HANDLE,"/>
    <s v="HANDLE, 4 9/16 ALUMINUM | CE! LAM# 17-3300 OEM# 8381-1032-A-0"/>
    <s v="HANDLE, 4 9/16 ALUMINUM | CE! LAM# 17-3300 OEM# 8381-1032-A-0"/>
    <s v="COM"/>
    <s v="EA"/>
    <s v="P"/>
    <b v="0"/>
    <x v="11"/>
    <b v="0"/>
    <b v="0"/>
    <b v="0"/>
    <b v="1"/>
    <n v="6"/>
    <s v=" 4 9/16 ALUMINUM | CE! LAM# 17-3300 OEM# 8381-1032-A-0"/>
    <m/>
    <s v="ALUM"/>
    <s v="HARDWARE_COM"/>
  </r>
  <r>
    <s v="COMHANALUNAT1568A26MCM"/>
    <s v="ROUND-GR"/>
    <s v="ROUND-GRIP PULL HANDLE WITH THREADED HOLES, ALUMINUM, DULL ANODIZED FINISH, 5&quot; CENTER-TO-CENTER, 3&quot; PROJECTION MCMASTER MCMC# 1568A26 LAM# 790-107052-001"/>
    <s v="ROUND-GRIP PULL HANDLE WITH THREADED HOLES, ALUMINUM, DULL ANODIZED FINISH, 5&quot; CENTER-TO-CENTER, 3&quot; PROJECTION MCMASTER MCMC# 1568A26 LAM# 790-107052-001"/>
    <s v="COM"/>
    <s v="EA"/>
    <s v="P"/>
    <b v="0"/>
    <x v="11"/>
    <b v="0"/>
    <b v="0"/>
    <b v="0"/>
    <b v="1"/>
    <n v="0"/>
    <s v="ROUND-GRIP"/>
    <m/>
    <s v="ALUM"/>
    <s v="HARDWARE_COM"/>
  </r>
  <r>
    <s v="COMHANB8-43SOU"/>
    <s v="HDLGRAB"/>
    <s v="HDLGRAB FRNT MTG #10 SCR 5.88L X 1.62H ABS, BLK AMAT# 3370-01086 SOUTHCO# B8-43"/>
    <s v="HDLGRAB FRNT MTG #10 SCR 5.88L X 1.62H ABS, BLK AMAT# 3370-01086 SOUTHCO# B8-43"/>
    <s v="COM"/>
    <s v="EA"/>
    <s v="P"/>
    <b v="0"/>
    <x v="11"/>
    <b v="0"/>
    <b v="0"/>
    <b v="0"/>
    <b v="1"/>
    <n v="0"/>
    <s v="HDLGRAB"/>
    <m/>
    <s v="AMAT"/>
    <s v="HARDWARE_COM"/>
  </r>
  <r>
    <s v="COMHANB8-45-3SOU"/>
    <s v="ABS PLAS"/>
    <s v="ABS PLASTIC BLACK M6 X 1.0 REAR MOUNT SOUTHCO# B8-45-3"/>
    <s v="ABS PLASTIC BLACK M6 X 1.0 REAR MOUNT SOUTHCO# B8-45-3"/>
    <s v="COM"/>
    <s v="EA"/>
    <s v="P"/>
    <b v="0"/>
    <x v="11"/>
    <b v="0"/>
    <b v="0"/>
    <b v="0"/>
    <b v="1"/>
    <n v="0"/>
    <s v="ABS"/>
    <m/>
    <s v="PL"/>
    <s v="HARDWARE_COM"/>
  </r>
  <r>
    <s v="COMHANB8-63SOU"/>
    <s v="HANDLE P"/>
    <s v="HANDLE PULL FRONT MNT 8&quot; X 1.18 B AMAT # 3370-00148 OEM # B8-63"/>
    <s v="HANDLE PULL FRONT MNT 8&quot; X 1.18 B AMAT # 3370-00148 OEM # B8-63"/>
    <s v="COM"/>
    <s v="EA"/>
    <s v="P"/>
    <b v="0"/>
    <x v="11"/>
    <b v="0"/>
    <b v="0"/>
    <b v="0"/>
    <b v="1"/>
    <n v="0"/>
    <s v="HANDLE"/>
    <m/>
    <s v="AMAT"/>
    <s v="HARDWARE_COM"/>
  </r>
  <r>
    <s v="COMHANESP-345REI"/>
    <s v="HDL GUAR"/>
    <s v="HDL GUARD HH SOCKET 4.49LX1.38, BLK OEM# ESP-345 REID TOOL AMAT# 3370-00102"/>
    <s v="HDL GUARD HH SOCKET 4.49LX1.38, BLK OEM# ESP-345 REID TOOL AMAT# 3370-00102"/>
    <s v="COM"/>
    <s v="EA"/>
    <s v="P"/>
    <b v="0"/>
    <x v="11"/>
    <b v="0"/>
    <b v="0"/>
    <b v="0"/>
    <b v="1"/>
    <n v="0"/>
    <s v="HDL"/>
    <m/>
    <s v="AMAT"/>
    <s v="HARDWARE_COM"/>
  </r>
  <r>
    <s v="COMHANESP-346REI"/>
    <s v="HDL GUAR"/>
    <s v="HDL GUARD SAFETY COVER, BLK OEM# ESP-346 REID TOOL AMAT# 3370-00103"/>
    <s v="HDL GUARD SAFETY COVER, BLK OEM# ESP-346 REID TOOL AMAT# 3370-00103"/>
    <s v="COM"/>
    <s v="EA"/>
    <s v="P"/>
    <b v="0"/>
    <x v="11"/>
    <b v="0"/>
    <b v="0"/>
    <b v="0"/>
    <b v="1"/>
    <n v="0"/>
    <s v="HDL"/>
    <m/>
    <s v="AMAT"/>
    <s v="HARDWARE_COM"/>
  </r>
  <r>
    <s v="COMHANJCL-1675"/>
    <s v="HDL PULL"/>
    <s v="HDL PULL 5.47 X 1.58 THRU-HOLE 6MM / 1/4SCR THERMOPLSTC BLK OEM # JCL-1675 AMAT # 3370-00240"/>
    <s v="HDL PULL 5.47 X 1.58 THRU-HOLE 6MM / 1/4SCR THERMOPLSTC BLK OEM # JCL-1675 AMAT # 3370-00240"/>
    <s v="COM"/>
    <s v="EA"/>
    <s v="P"/>
    <b v="0"/>
    <x v="11"/>
    <b v="0"/>
    <b v="0"/>
    <b v="0"/>
    <b v="1"/>
    <n v="0"/>
    <s v="HDL"/>
    <m/>
    <s v="AMAT"/>
    <s v="HARDWARE_COM"/>
  </r>
  <r>
    <s v="COMHANKHO-15"/>
    <s v="THROUGH"/>
    <s v="THROUGH HOLE ANGLED ARCH PLASTIC PULL HANDLE: MOUNTING HOLE CENTER DISTANCE, FRONT COUNTERBORED THROUGH HOLE, RECTANGULAR BAR OEM# KHO-15 , AMAT# 3370-00230"/>
    <s v="THROUGH HOLE ANGLED ARCH PLASTIC PULL HANDLE: MOUNTING HOLE CENTER DISTANCE, FRONT COUNTERBORED THROUGH HOLE, RECTANGULAR BAR OEM# KHO-15 , AMAT# 3370-00230"/>
    <s v="COM"/>
    <s v="EA"/>
    <s v="P"/>
    <b v="0"/>
    <x v="11"/>
    <b v="0"/>
    <b v="0"/>
    <b v="0"/>
    <b v="1"/>
    <n v="0"/>
    <s v="THROUGH"/>
    <m/>
    <s v="AMAT"/>
    <s v="HARDWARE_COM"/>
  </r>
  <r>
    <s v="COMHANKHO-20"/>
    <s v="RECTANGU"/>
    <s v="RECTANGULAR PULL HANDLE, BLACK, REINFORCED PLASTIC OEM # KHO-20 AMAT # 3370-00358"/>
    <s v="RECTANGULAR PULL HANDLE, BLACK, REINFORCED PLASTIC OEM # KHO-20 AMAT # 3370-00358"/>
    <s v="COM"/>
    <s v="EA"/>
    <s v="P"/>
    <b v="0"/>
    <x v="11"/>
    <b v="0"/>
    <b v="0"/>
    <b v="0"/>
    <b v="1"/>
    <n v="0"/>
    <s v="RECTANGULAR"/>
    <m/>
    <s v="AMAT"/>
    <s v="HARDWARE_COM"/>
  </r>
  <r>
    <s v="COMHANP2-54SOU"/>
    <s v="POCKET P"/>
    <s v="POCKET PULL SERIES , FLUSH PULL 9SNAP IN STYLE) UL94-VO  OEM # SOUTHCO P2-54  LAM # 790-064615-001"/>
    <s v="POCKET PULL SERIES , FLUSH PULL 9SNAP IN STYLE) UL94-VO  OEM # SOUTHCO P2-54  LAM # 790-064615-001"/>
    <s v="COM"/>
    <s v="EA"/>
    <s v="P"/>
    <b v="0"/>
    <x v="11"/>
    <b v="0"/>
    <b v="0"/>
    <b v="0"/>
    <b v="1"/>
    <n v="0"/>
    <s v="POCKET"/>
    <m/>
    <s v=""/>
    <s v="HARDWARE_COM"/>
  </r>
  <r>
    <s v="COMHANP9-096-40-08N-11-3"/>
    <s v="SURFACE"/>
    <s v="SURFACE MOUNT HANDLES ALUMINUM ALLOY THREAD OR HOLE TYPE 8-32 OEM# P9-096-40-08N-11-3"/>
    <s v="SURFACE MOUNT HANDLES ALUMINUM ALLOY THREAD OR HOLE TYPE 8-32 OEM# P9-096-40-08N-11-3"/>
    <s v="COM"/>
    <s v="EA"/>
    <s v="P"/>
    <b v="0"/>
    <x v="11"/>
    <b v="0"/>
    <b v="0"/>
    <b v="0"/>
    <b v="1"/>
    <n v="0"/>
    <s v="SURFACE"/>
    <m/>
    <s v="ALUM"/>
    <s v="HARDWARE_COM"/>
  </r>
  <r>
    <s v="COMHANSST1726A8MCM"/>
    <s v="Threaded"/>
    <s v="Threaded-Hole Round Pull Handle, Polished 304 Stainless Steel, 4&quot; Center-To Center OEM# 1726A8 MCM"/>
    <s v="Threaded-Hole Round Pull Handle, Polished 304 Stainless Steel, 4&quot; Center-To Center OEM# 1726A8 MCM"/>
    <s v="COM"/>
    <s v="EA"/>
    <s v="P"/>
    <b v="0"/>
    <x v="11"/>
    <b v="0"/>
    <b v="0"/>
    <b v="0"/>
    <b v="1"/>
    <n v="0"/>
    <s v="Threaded-Hole"/>
    <m/>
    <s v=""/>
    <s v="HARDWARE_COM"/>
  </r>
  <r>
    <s v="COMHANSSTNAT1856A63MCM"/>
    <s v="HANDLE,P"/>
    <s v="HANDLE,PULL,FOLDING,ROUND ROUND GRIP FOLDING PULL HANDLE WITH MOUNTING PLATE, 304 STAINLESS STEEL, 3-3/16&quot; PROJECTION MCMC# 1856A63 LAM# 20-450684-00"/>
    <s v="HANDLE,PULL,FOLDING,ROUND ROUND GRIP FOLDING PULL HANDLE WITH MOUNTING PLATE, 304 STAINLESS STEEL, 3-3/16&quot; PROJECTION MCMC# 1856A63 LAM# 20-450684-00"/>
    <s v="COM"/>
    <s v="EA"/>
    <s v="P"/>
    <b v="0"/>
    <x v="11"/>
    <b v="0"/>
    <b v="0"/>
    <b v="0"/>
    <b v="1"/>
    <n v="6"/>
    <s v="PULL,FOLDING,ROUND ROUND GRIP FOLDING PULL HANDLE WITH MOUNTING PLATE, 304 STAINLESS STEEL, 3-3/16&quot; PROJECTION MCMC# 1856A63 LAM# 20-450684-00"/>
    <m/>
    <s v="PLATE"/>
    <s v="HARDWARE_COM"/>
  </r>
  <r>
    <s v="COMHANSSTNATSS-7232-00"/>
    <s v="HANDLE L"/>
    <s v="HANDLE LAM# 790-006631-001 OEM# 8113-4.00-1032SS"/>
    <s v="HANDLE LAM# 790-006631-001 OEM# 8113-4.00-1032SS"/>
    <s v="COM"/>
    <s v="EA"/>
    <s v="P"/>
    <b v="0"/>
    <x v="11"/>
    <b v="0"/>
    <b v="0"/>
    <b v="0"/>
    <b v="1"/>
    <n v="0"/>
    <s v="HANDLE"/>
    <m/>
    <s v=""/>
    <s v="HARDWARE_COM"/>
  </r>
  <r>
    <s v="COMHANUABR26-160MIS"/>
    <s v="PULL HAN"/>
    <s v="PULL HANDLE AL ALLOY OEM# UABR26-160 MISUMI"/>
    <s v="PULL HANDLE AL ALLOY OEM# UABR26-160 MISUMI"/>
    <s v="COM"/>
    <s v="EA"/>
    <s v="P"/>
    <b v="0"/>
    <x v="11"/>
    <b v="0"/>
    <b v="0"/>
    <b v="0"/>
    <b v="1"/>
    <n v="0"/>
    <s v="PULL"/>
    <m/>
    <s v=""/>
    <s v="HARDWARE_COM"/>
  </r>
  <r>
    <s v="COMHANUPCN26-B-41MIS"/>
    <s v="HANDLE 1"/>
    <s v="HANDLE 117MM LENGTH BLACK NYLON AMAT# 3370-00301 OEM# UPCN26-B-41 MISUMI"/>
    <s v="HANDLE 117MM LENGTH BLACK NYLON AMAT# 3370-00301 OEM# UPCN26-B-41 MISUMI"/>
    <s v="COM"/>
    <s v="EA"/>
    <s v="P"/>
    <b v="0"/>
    <x v="11"/>
    <b v="0"/>
    <b v="0"/>
    <b v="0"/>
    <b v="1"/>
    <n v="0"/>
    <s v="HANDLE"/>
    <m/>
    <s v="AMAT"/>
    <s v="HARDWARE_COM"/>
  </r>
  <r>
    <s v="COMHANUPCN28-BMIS"/>
    <s v="COMPONEN"/>
    <s v="COMPONENTS  HANDLE, BLACK NYLON, MISUMI # UPCN28-B  AMAT # 3370-00242"/>
    <s v="COMPONENTS  HANDLE, BLACK NYLON, MISUMI # UPCN28-B  AMAT # 3370-00242"/>
    <s v="COM"/>
    <s v="EA"/>
    <s v="P"/>
    <b v="0"/>
    <x v="11"/>
    <b v="0"/>
    <b v="0"/>
    <b v="0"/>
    <b v="1"/>
    <n v="0"/>
    <s v="COMPONENTS"/>
    <m/>
    <s v="AMAT"/>
    <s v=""/>
  </r>
  <r>
    <s v="COMHANWCH-100REID"/>
    <s v="HANDLE O"/>
    <s v="HANDLE OVL 5-1/8L X 2-3/32H TOP MT AL OEM# WCH-100 REID SUPPLY AMAT# 3370-00436"/>
    <s v="HANDLE OVL 5-1/8L X 2-3/32H TOP MT AL OEM# WCH-100 REID SUPPLY AMAT# 3370-00436"/>
    <s v="COM"/>
    <s v="EA"/>
    <s v="P"/>
    <b v="0"/>
    <x v="11"/>
    <b v="0"/>
    <b v="0"/>
    <b v="0"/>
    <b v="1"/>
    <n v="0"/>
    <s v="HANDLE"/>
    <m/>
    <s v="AMAT"/>
    <s v="HARDWARE_COM"/>
  </r>
  <r>
    <s v="COMHANWCH-150"/>
    <s v="FLANGED"/>
    <s v="FLANGED RIGHT ANGLED METAL PULL HANDLE: 7.010 in (178.1 MM) HANDLE LENGTH, MOUNTING HOLE CENTER DISTANCE OEM # WCH-150 AMAT # 3370-01191"/>
    <s v="FLANGED RIGHT ANGLED METAL PULL HANDLE: 7.010 in (178.1 MM) HANDLE LENGTH, MOUNTING HOLE CENTER DISTANCE OEM # WCH-150 AMAT # 3370-01191"/>
    <s v="COM"/>
    <s v="EA"/>
    <s v="P"/>
    <b v="0"/>
    <x v="11"/>
    <b v="0"/>
    <b v="0"/>
    <b v="0"/>
    <b v="1"/>
    <n v="0"/>
    <s v="FLANGED"/>
    <m/>
    <s v="AMAT"/>
    <s v="HARDWARE_COM"/>
  </r>
  <r>
    <s v="COMHANWCH-26RIE"/>
    <s v="HDL PULL"/>
    <s v="HDL PULL 8.03 X 1.97 WITH 5/16-18 BRASS INSERTS, THERMOPLASTIC BLK, OEM# WCH-26, AMAT# 3370-00100, REID TOOL"/>
    <s v="HDL PULL 8.03 X 1.97 WITH 5/16-18 BRASS INSERTS, THERMOPLASTIC BLK, OEM# WCH-26, AMAT# 3370-00100, REID TOOL"/>
    <s v="COM"/>
    <s v="EA"/>
    <s v="P"/>
    <b v="0"/>
    <x v="11"/>
    <b v="0"/>
    <b v="0"/>
    <b v="0"/>
    <b v="1"/>
    <n v="0"/>
    <s v="HDL"/>
    <m/>
    <s v="AMAT"/>
    <s v="HARDWARE_COM"/>
  </r>
  <r>
    <s v="COMHDL67-10SOU"/>
    <s v="HDL CNCL"/>
    <s v="HDL CNCL PULL ASSY 3.19 X .81W POLYCARBONATE BLK  AMAT#  3980-01036  OEM#  67-10  MFG#  SOUTHCO INC"/>
    <s v="HDL CNCL PULL ASSY 3.19 X .81W POLYCARBONATE BLK  AMAT#  3980-01036  OEM#  67-10  MFG#  SOUTHCO INC"/>
    <s v="COM"/>
    <s v="EA"/>
    <s v="P"/>
    <b v="0"/>
    <x v="11"/>
    <b v="0"/>
    <b v="0"/>
    <b v="0"/>
    <b v="1"/>
    <n v="0"/>
    <s v="HDL"/>
    <m/>
    <s v="AMAT"/>
    <s v="HARDWARE_COM"/>
  </r>
  <r>
    <s v="COMHIN1488A12MCM"/>
    <s v="SURFACE-"/>
    <s v="SURFACE-MOUNT HINGE, 316 STAINLESS STEEL, POLISHED, NONREMOVABLE PIN, 1-1/2&quot; HIGH, 1-5/8&quot; WIDE MCMC # 1488A12"/>
    <s v="SURFACE-MOUNT HINGE, 316 STAINLESS STEEL, POLISHED, NONREMOVABLE PIN, 1-1/2&quot; HIGH, 1-5/8&quot; WIDE MCMC # 1488A12"/>
    <s v="COM"/>
    <s v="EA"/>
    <s v="P"/>
    <b v="0"/>
    <x v="11"/>
    <b v="0"/>
    <b v="0"/>
    <b v="0"/>
    <b v="1"/>
    <n v="0"/>
    <s v="SURFACE-MOUNT"/>
    <m/>
    <s v="PIN"/>
    <s v="HARDWARE_COM"/>
  </r>
  <r>
    <s v="COMHIN1488A13MCMC"/>
    <s v="SURFACE-"/>
    <s v="SURFACE-MOUNT HINGE, 316 STAINLESS STEEL, POLISHED, NONREMOVABLE PIN, 2&quot; HIGH, 2&quot; WIDE OEM # 1488A13"/>
    <s v="SURFACE-MOUNT HINGE, 316 STAINLESS STEEL, POLISHED, NONREMOVABLE PIN, 2&quot; HIGH, 2&quot; WIDE OEM # 1488A13"/>
    <s v="COM"/>
    <s v="EA"/>
    <s v="P"/>
    <b v="0"/>
    <x v="11"/>
    <b v="0"/>
    <b v="0"/>
    <b v="0"/>
    <b v="1"/>
    <n v="0"/>
    <s v="SURFACE-MOUNT"/>
    <m/>
    <s v="PIN"/>
    <s v="HARDWARE_COM"/>
  </r>
  <r>
    <s v="COMHIN14965A43MCM"/>
    <s v="SET-ANGL"/>
    <s v="SET-ANGLE POSITION HINGE 100 LB CAPACITY 2-1/4&quot; WIDTH 115 DEGREE ANGLE BLACK MCM# 14965A43"/>
    <s v="SET-ANGLE POSITION HINGE 100 LB CAPACITY 2-1/4&quot; WIDTH 115 DEGREE ANGLE BLACK MCM# 14965A43"/>
    <s v="COM"/>
    <s v="EA"/>
    <s v="P"/>
    <b v="0"/>
    <x v="11"/>
    <b v="0"/>
    <b v="0"/>
    <b v="0"/>
    <b v="1"/>
    <n v="0"/>
    <s v="SET-ANGLE"/>
    <m/>
    <s v=""/>
    <s v="HARDWARE_COM"/>
  </r>
  <r>
    <s v="COMHINACRY02232TAP"/>
    <s v="HINGE CO"/>
    <s v="HINGE CONTINUOUS PIANO 1.50&quot; X 12&quot; CLEAR ACRYLIC TAP PLASTIC P/N# 02232"/>
    <s v="HINGE CONTINUOUS PIANO 1.50&quot; X 12&quot; CLEAR ACRYLIC TAP PLASTIC P/N# 02232"/>
    <s v="COM"/>
    <s v="EA"/>
    <s v="P"/>
    <b v="0"/>
    <x v="11"/>
    <b v="0"/>
    <b v="0"/>
    <b v="0"/>
    <b v="1"/>
    <n v="0"/>
    <s v="HINGE"/>
    <m/>
    <s v="PL"/>
    <s v="HARDWARE_COM"/>
  </r>
  <r>
    <s v="COMHINE6-10-301-20"/>
    <s v="HINGE,AD"/>
    <s v="HINGE,ADJUSTABLE LAM# 22-045330-00"/>
    <s v="HINGE,ADJUSTABLE LAM# 22-045330-00"/>
    <s v="COM"/>
    <s v="EA"/>
    <s v="P"/>
    <b v="0"/>
    <x v="11"/>
    <b v="0"/>
    <b v="0"/>
    <b v="0"/>
    <b v="1"/>
    <n v="5"/>
    <s v="ADJUSTABLE LAM# 22-045330-00"/>
    <m/>
    <s v=""/>
    <s v="HARDWARE_COM"/>
  </r>
  <r>
    <s v="COMHINF6-902-1SOU"/>
    <s v="HINGE CO"/>
    <s v="HINGE CONCEALED FRAME LEAF.79 X .58 SST AMAT# 3390-00021 OEM# F6-902-1 SOUTHCO"/>
    <s v="HINGE CONCEALED FRAME LEAF.79 X .58 SST AMAT# 3390-00021 OEM# F6-902-1 SOUTHCO"/>
    <s v="COM"/>
    <s v="EA"/>
    <s v="P"/>
    <b v="0"/>
    <x v="11"/>
    <b v="0"/>
    <b v="0"/>
    <b v="0"/>
    <b v="1"/>
    <n v="0"/>
    <s v="HINGE"/>
    <m/>
    <s v="AMAT"/>
    <s v="HARDWARE_COM"/>
  </r>
  <r>
    <s v="COMHINF6-940-1SOU"/>
    <s v="HINGE CO"/>
    <s v="HINGE CONCEALED DOOR LEAF 79.8MML SST AMAT# 3390-01060 OEM# F6-940-1 SOUTHCO"/>
    <s v="HINGE CONCEALED DOOR LEAF 79.8MML SST AMAT# 3390-01060 OEM# F6-940-1 SOUTHCO"/>
    <s v="COM"/>
    <s v="EA"/>
    <s v="P"/>
    <b v="0"/>
    <x v="11"/>
    <b v="0"/>
    <b v="0"/>
    <b v="0"/>
    <b v="1"/>
    <n v="0"/>
    <s v="HINGE"/>
    <m/>
    <s v="AMAT"/>
    <s v="HARDWARE_COM"/>
  </r>
  <r>
    <s v="COMHING1581A251MCM"/>
    <s v="Aluminum"/>
    <s v="Aluminum Piano Hinge without Holes, Alloy 5052, .040&quot; Thick, 1-1/16&quot; Wide, 8' Length MCM# 1581A251"/>
    <s v="Aluminum Piano Hinge without Holes, Alloy 5052, .040&quot; Thick, 1-1/16&quot; Wide, 8' Length MCM# 1581A251"/>
    <s v="COM"/>
    <s v="EA"/>
    <s v="P"/>
    <b v="0"/>
    <x v="11"/>
    <b v="0"/>
    <b v="0"/>
    <b v="0"/>
    <b v="1"/>
    <n v="0"/>
    <s v="Aluminum"/>
    <m/>
    <s v="ALUM"/>
    <s v="HARDWARE_COM"/>
  </r>
  <r>
    <s v="COMHING96-MA-8A-50SOU"/>
    <s v="HINGE, L"/>
    <s v="HINGE, LARGE OFFSET LIFT-OFF, 96-MA SERIES, TYPE A, M5 MOUNT, ZINC BLACK AMAT # 3390-00192 SOUTHCO # 96-MA-8A-50"/>
    <s v="HINGE, LARGE OFFSET LIFT-OFF, 96-MA SERIES, TYPE A, M5 MOUNT, ZINC BLACK AMAT # 3390-00192 SOUTHCO # 96-MA-8A-50"/>
    <s v="COM"/>
    <s v="EA"/>
    <s v="P"/>
    <b v="0"/>
    <x v="11"/>
    <b v="0"/>
    <b v="0"/>
    <b v="0"/>
    <b v="1"/>
    <n v="5"/>
    <s v=" LARGE OFFSET LIFT-OFF, 96-MA SERIES, TYPE A, M5 MOUNT, ZINC BLACK AMAT # 3390-00192 SOUTHCO # 96-MA-8A-50"/>
    <m/>
    <s v="AMAT"/>
    <s v="HARDWARE_COM"/>
  </r>
  <r>
    <s v="COMHING96-MA-8B-50SOU"/>
    <s v="HINGE, L"/>
    <s v="HINGE, LARGE OFFSET LIFT-OFF, 96-MA SERIES, TYPE B, M5 MOUNT, ZINC BLACK AMAT # 3390-00193 SOUTHCO # 96-MA-8B-50"/>
    <s v="HINGE, LARGE OFFSET LIFT-OFF, 96-MA SERIES, TYPE B, M5 MOUNT, ZINC BLACK AMAT # 3390-00193 SOUTHCO # 96-MA-8B-50"/>
    <s v="COM"/>
    <s v="EA"/>
    <s v="P"/>
    <b v="0"/>
    <x v="11"/>
    <b v="0"/>
    <b v="0"/>
    <b v="0"/>
    <b v="1"/>
    <n v="5"/>
    <s v=" LARGE OFFSET LIFT-OFF, 96-MA SERIES, TYPE B, M5 MOUNT, ZINC BLACK AMAT # 3390-00193 SOUTHCO # 96-MA-8B-50"/>
    <m/>
    <s v="AMAT"/>
    <s v="HARDWARE_COM"/>
  </r>
  <r>
    <s v="COMHINGALUBLKE6-10-208-50"/>
    <s v="ALUM HIN"/>
    <s v="ALUM HINGE,DOOR POSITION,ZINC,TORQUE BLACK  OEM# E6-10-208-50 LAM# 20-318690-00"/>
    <s v="ALUM HINGE,DOOR POSITION,ZINC,TORQUE BLACK  OEM# E6-10-208-50 LAM# 20-318690-00"/>
    <s v="COM"/>
    <s v="EA"/>
    <s v="P"/>
    <b v="0"/>
    <x v="11"/>
    <b v="0"/>
    <b v="0"/>
    <b v="0"/>
    <b v="1"/>
    <n v="10"/>
    <s v="DOOR POSITION,ZINC,TORQUE BLACK  OEM# E6-10-208-50 LAM# 20-318690-00"/>
    <m/>
    <s v="DOOR"/>
    <s v="HARDWARE_COM"/>
  </r>
  <r>
    <s v="COMHINGE6-10-416-50SOU"/>
    <s v="HINGE FR"/>
    <s v="HINGE FRICTION 16 IN-LBS TORQUE ZINC URETHANE ENAMEL BLACK AMAT # 3390-00151 SOUTHCO # E6-10-416-50"/>
    <s v="HINGE FRICTION 16 IN-LBS TORQUE ZINC URETHANE ENAMEL BLACK AMAT # 3390-00151 SOUTHCO # E6-10-416-50"/>
    <s v="COM"/>
    <s v="EA"/>
    <s v="P"/>
    <b v="0"/>
    <x v="11"/>
    <b v="0"/>
    <b v="0"/>
    <b v="0"/>
    <b v="1"/>
    <n v="0"/>
    <s v="HINGE"/>
    <m/>
    <s v="AMAT"/>
    <s v="HARDWARE_COM"/>
  </r>
  <r>
    <s v="COMHINHG100-10-116CRA"/>
    <s v="HINGE PL"/>
    <s v="HINGE PLSTC 1-1/2 X 1-3/4 POLYPROPYLENE CRAFTECH# HG100-10-116 AMAT# 3390-00061"/>
    <s v="HINGE PLSTC 1-1/2 X 1-3/4 POLYPROPYLENE CRAFTECH# HG100-10-116 AMAT# 3390-00061"/>
    <s v="COM"/>
    <s v="EA"/>
    <s v="P"/>
    <b v="0"/>
    <x v="11"/>
    <b v="0"/>
    <b v="0"/>
    <b v="0"/>
    <b v="1"/>
    <n v="0"/>
    <s v="HINGE"/>
    <m/>
    <s v="AMAT"/>
    <s v="HARDWARE_COM"/>
  </r>
  <r>
    <s v="COMHINSTS1643035"/>
    <s v="HNG,SPR,"/>
    <s v="HNG,SPR,OPEN ACTN,.035THK,2IN LG,SST LAM# 790-289333-001 H. A. GUDEN# STS1643035"/>
    <s v="HNG,SPR,OPEN ACTN,.035THK,2IN LG,SST LAM# 790-289333-001 H. A. GUDEN# STS1643035"/>
    <s v="COM"/>
    <s v="EA"/>
    <s v="P"/>
    <b v="0"/>
    <x v="11"/>
    <b v="0"/>
    <b v="0"/>
    <b v="0"/>
    <b v="1"/>
    <n v="3"/>
    <s v="SPR,OPEN ACTN,.035THK,2IN LG,SST LAM# 790-289333-001 H. A. GUDEN# STS1643035"/>
    <m/>
    <s v=""/>
    <s v="HARDWARE_COM"/>
  </r>
  <r>
    <s v="COMHNGE6-10-420-50SOU"/>
    <s v="HINGE FR"/>
    <s v="HINGE FRICTION 20 IN-LBS TORQUE ZINC URETHANE ENAMEL BLACK AMAT# 3390-00169 OEM# E6-10-420-50 SOUTHCO"/>
    <s v="HINGE FRICTION 20 IN-LBS TORQUE ZINC URETHANE ENAMEL BLACK AMAT# 3390-00169 OEM# E6-10-420-50 SOUTHCO"/>
    <s v="COM"/>
    <s v="EA"/>
    <s v="P"/>
    <b v="0"/>
    <x v="11"/>
    <b v="0"/>
    <b v="0"/>
    <b v="0"/>
    <b v="1"/>
    <n v="0"/>
    <s v="HINGE"/>
    <m/>
    <s v="AMAT"/>
    <s v="HARDWARE_COM"/>
  </r>
  <r>
    <s v="COMINDMRR-841-003MAL"/>
    <s v="IND F/V"/>
    <s v="IND F/V 0.5-600HZ INPUT 0-10VDC OUTPUT OEM# MRR-841-003 MALEMA ENG AMAT# 0940-00026"/>
    <s v="IND F/V 0.5-600HZ INPUT 0-10VDC OUTPUT OEM# MRR-841-003 MALEMA ENG AMAT# 0940-00026"/>
    <s v="COM"/>
    <s v="EA"/>
    <s v="P"/>
    <b v="0"/>
    <x v="11"/>
    <b v="0"/>
    <b v="0"/>
    <b v="0"/>
    <b v="1"/>
    <n v="0"/>
    <s v="IND"/>
    <m/>
    <s v="AMAT"/>
    <s v="HARDWARE_COM"/>
  </r>
  <r>
    <s v="COMINDRR-841-002TOK"/>
    <s v="IND F/V"/>
    <s v="IND F/V 0.5-600HZ INPUT 0-10VDC OUTPUT OEM# RR-841-002 TOKYO KEISO AMAT# 0940-00089"/>
    <s v="IND F/V 0.5-600HZ INPUT 0-10VDC OUTPUT OEM# RR-841-002 TOKYO KEISO AMAT# 0940-00089"/>
    <s v="ASMA"/>
    <s v="EA"/>
    <s v="P"/>
    <b v="0"/>
    <x v="11"/>
    <b v="0"/>
    <b v="0"/>
    <b v="0"/>
    <b v="1"/>
    <n v="0"/>
    <s v="IND"/>
    <m/>
    <s v="AMAT"/>
    <s v="HARDWARE_COM"/>
  </r>
  <r>
    <s v="COMJA-88012KEP"/>
    <s v="Towel Ro"/>
    <s v="Towel Roll 8x880' Kraft 2&quot; Core 12RL/CS 35/PLT EP# JA-88012K"/>
    <s v="Towel Roll 8x880' Kraft 2&quot; Core 12RL/CS 35/PLT EP# JA-88012K"/>
    <s v="COM"/>
    <s v="EA"/>
    <s v="P"/>
    <b v="1"/>
    <x v="11"/>
    <b v="0"/>
    <b v="0"/>
    <b v="0"/>
    <b v="0"/>
    <n v="0"/>
    <s v="Towel"/>
    <m/>
    <s v="PL"/>
    <s v="HARDWARE_COM"/>
  </r>
  <r>
    <s v="COMJA-BWKBLEACH6EP"/>
    <s v="Bleach 6"/>
    <s v="Bleach 6Gal/CS EP# JA-BWKBLEACH6"/>
    <s v="Bleach 6Gal/CS EP# JA-BWKBLEACH6"/>
    <s v="COM"/>
    <s v="EA"/>
    <s v="P"/>
    <b v="1"/>
    <x v="11"/>
    <b v="0"/>
    <b v="0"/>
    <b v="0"/>
    <b v="0"/>
    <n v="0"/>
    <s v="Bleach"/>
    <m/>
    <s v=""/>
    <s v="HARDWARE_COM"/>
  </r>
  <r>
    <s v="COMJA-CLO35418EP"/>
    <s v="Cleaner"/>
    <s v="Cleaner Pine Sol Liquid 144oz/BTL 3/CS EP# JA-CLO35418"/>
    <s v="Cleaner Pine Sol Liquid 144oz/BTL 3/CS EP# JA-CLO35418"/>
    <s v="COM"/>
    <s v="EA"/>
    <s v="P"/>
    <b v="1"/>
    <x v="11"/>
    <b v="0"/>
    <b v="0"/>
    <b v="0"/>
    <b v="0"/>
    <n v="0"/>
    <s v="Cleaner"/>
    <m/>
    <s v="PIN"/>
    <s v="HARDWARE_COM"/>
  </r>
  <r>
    <s v="COMJA-DIA98612EP"/>
    <s v="Soap Foa"/>
    <s v="Soap Foaming Dial Basics Hypoallergenic 4Gal/CS EP# JA-DIA98612"/>
    <s v="Soap Foaming Dial Basics Hypoallergenic 4Gal/CS EP# JA-DIA98612"/>
    <s v="COM"/>
    <s v="EA"/>
    <s v="P"/>
    <b v="1"/>
    <x v="11"/>
    <b v="0"/>
    <b v="0"/>
    <b v="0"/>
    <b v="0"/>
    <n v="0"/>
    <s v="Soap"/>
    <m/>
    <s v=""/>
    <s v="HARDWARE_COM"/>
  </r>
  <r>
    <s v="COMJA-FRKF465222EP"/>
    <s v="Floor Fi"/>
    <s v="Floor Finish &quot;Nova X Extraordinary UHS Star-Shine&quot; 4Gal/CS EP# JA-FRKF465222"/>
    <s v="Floor Finish &quot;Nova X Extraordinary UHS Star-Shine&quot; 4Gal/CS EP# JA-FRKF465222"/>
    <s v="COM"/>
    <s v="EA"/>
    <s v="P"/>
    <b v="1"/>
    <x v="11"/>
    <b v="0"/>
    <b v="0"/>
    <b v="0"/>
    <b v="0"/>
    <n v="0"/>
    <s v="Floor"/>
    <m/>
    <s v=""/>
    <s v="HARDWARE_COM"/>
  </r>
  <r>
    <s v="COMJA-KCC07805EP"/>
    <s v="Tissue T"/>
    <s v="Tissue Toilet 3.7x1000' 2Ply JRT Jr Scott 07805 12RL/CS EP# JA-KCC07805"/>
    <s v="Tissue Toilet 3.7x1000' 2Ply JRT Jr Scott 07805 12RL/CS EP# JA-KCC07805"/>
    <s v="COM"/>
    <s v="EA"/>
    <s v="P"/>
    <b v="1"/>
    <x v="11"/>
    <b v="0"/>
    <b v="0"/>
    <b v="0"/>
    <b v="0"/>
    <n v="0"/>
    <s v="Tissue"/>
    <m/>
    <s v="PL"/>
    <s v="HARDWARE_COM"/>
  </r>
  <r>
    <s v="COMJA-KCC09996EP"/>
    <s v="Towel Di"/>
    <s v="Towel Dispenser SaniTouch Hard Roll 1.75&quot; Diam Smoke/Grey#ECONOMIC#JA-KCC09996"/>
    <s v="Towel Dispenser SaniTouch Hard Roll 1.75&quot; Diam Smoke/Grey#ECONOMIC#JA-KCC09996"/>
    <s v="COM"/>
    <s v="EA"/>
    <s v="P"/>
    <b v="1"/>
    <x v="11"/>
    <b v="0"/>
    <b v="0"/>
    <b v="0"/>
    <b v="0"/>
    <n v="0"/>
    <s v="Towel"/>
    <m/>
    <s v=""/>
    <s v="HARDWARE_COM"/>
  </r>
  <r>
    <s v="COMJA-KCC91072EP"/>
    <s v="Air Fres"/>
    <s v="Air Freshner Refill Continuous Ocean Scent 48ML 6/CS EP# JA-KCC91072"/>
    <s v="Air Freshner Refill Continuous Ocean Scent 48ML 6/CS EP# JA-KCC91072"/>
    <s v="COM"/>
    <s v="EA"/>
    <s v="P"/>
    <b v="1"/>
    <x v="11"/>
    <b v="0"/>
    <b v="0"/>
    <b v="0"/>
    <b v="0"/>
    <n v="0"/>
    <s v="Air"/>
    <m/>
    <s v=""/>
    <s v="HARDWARE_COM"/>
  </r>
  <r>
    <s v="COMJA-SEATCOVEREP"/>
    <s v="Toilet S"/>
    <s v="Toilet Seat Covers 250/PKG 20/CS EP# JA-SEATCOVER"/>
    <s v="Toilet Seat Covers 250/PKG 20/CS EP# JA-SEATCOVER"/>
    <s v="COM"/>
    <s v="EA"/>
    <s v="P"/>
    <b v="1"/>
    <x v="11"/>
    <b v="0"/>
    <b v="0"/>
    <b v="0"/>
    <b v="0"/>
    <n v="0"/>
    <s v="Toilet"/>
    <m/>
    <s v="COVER"/>
    <s v="HARDWARE_COM"/>
  </r>
  <r>
    <s v="COMKANRUB13665A27MCM"/>
    <s v="HANDLE R"/>
    <s v="HANDLE RECTANGULAR GRIP HT 1  WIDTH 11/16  RUBBER. AMAT# 3370-00440 OEM# 13665A27 MCMASTER"/>
    <s v="HANDLE RECTANGULAR GRIP HT 1  WIDTH 11/16  RUBBER. AMAT# 3370-00440 OEM# 13665A27 MCMASTER"/>
    <s v="COM"/>
    <s v="EA"/>
    <s v="P"/>
    <b v="0"/>
    <x v="11"/>
    <b v="0"/>
    <b v="0"/>
    <b v="0"/>
    <b v="1"/>
    <n v="0"/>
    <s v="HANDLE"/>
    <m/>
    <s v="AMAT"/>
    <s v="HARDWARE_COM"/>
  </r>
  <r>
    <s v="COMKNO44-166SIRO"/>
    <s v="WINDOW K"/>
    <s v="WINDOW KNOB FINE BRUSHED SST AMAT# 1000-00084 OEM# 44-166 SIRO DESIGNS"/>
    <s v="WINDOW KNOB FINE BRUSHED SST AMAT# 1000-00084 OEM# 44-166 SIRO DESIGNS"/>
    <s v="COM"/>
    <s v="EA"/>
    <s v="P"/>
    <b v="0"/>
    <x v="11"/>
    <b v="0"/>
    <b v="0"/>
    <b v="0"/>
    <b v="1"/>
    <n v="0"/>
    <s v="WINDOW"/>
    <m/>
    <s v="AMAT"/>
    <s v="HARDWARE_COM"/>
  </r>
  <r>
    <s v="COMKNO47-10-322-10SOU"/>
    <s v="SCREW CA"/>
    <s v="SCREW CAPTIVE 8-32  FLARE-IN  BRIGHT PHIL SST OEM# 47-10-322-10 AMAT# 3690-06345  SOUTHCO"/>
    <s v="SCREW CAPTIVE 8-32  FLARE-IN  BRIGHT PHIL SST OEM# 47-10-322-10 AMAT# 3690-06345  SOUTHCO"/>
    <s v="COM"/>
    <s v="EA"/>
    <s v="P"/>
    <b v="0"/>
    <x v="11"/>
    <b v="0"/>
    <b v="0"/>
    <b v="0"/>
    <b v="1"/>
    <n v="0"/>
    <s v="SCREW"/>
    <m/>
    <s v="AMAT"/>
    <s v="HARDWARE_COM"/>
  </r>
  <r>
    <s v="COMKNO5993K73MCM"/>
    <s v="KNOB PHE"/>
    <s v="KNOB PHENOLIC 10-32 X 1.5L W/FOUR ARM SST AMAT# 1000-00126 OEM# 5993K73 MCMASTER CARR"/>
    <s v="KNOB PHENOLIC 10-32 X 1.5L W/FOUR ARM SST AMAT# 1000-00126 OEM# 5993K73 MCMASTER CARR"/>
    <s v="COM"/>
    <s v="EA"/>
    <s v="P"/>
    <b v="0"/>
    <x v="11"/>
    <b v="0"/>
    <b v="0"/>
    <b v="0"/>
    <b v="1"/>
    <n v="0"/>
    <s v="KNOB"/>
    <m/>
    <s v="AMAT"/>
    <s v="HARDWARE_COM"/>
  </r>
  <r>
    <s v="COMKNO5N25X45/ST"/>
    <s v="KNOB,25M"/>
    <s v="KNOB,25MM DIA,M5X25MM LG      _x001e__x001e_Manufacturer: J.W. WINCO, INC_x001e__x001e_OEM# 5N25X45/ST LAM# 790-A54230-001"/>
    <s v="KNOB,25MM DIA,M5X25MM LG      _x001e__x001e_Manufacturer: J.W. WINCO, INC_x001e__x001e_OEM# 5N25X45/ST LAM# 790-A54230-001"/>
    <s v="COM"/>
    <s v="EA"/>
    <s v="P"/>
    <b v="0"/>
    <x v="11"/>
    <b v="0"/>
    <b v="0"/>
    <b v="0"/>
    <b v="1"/>
    <n v="4"/>
    <s v="25MM DIA,M5X25MM LG      _x001e__x001e_Manufacturer: J.W. WINCO, INC_x001e__x001e_OEM# 5N25X45/ST LAM# 790-A54230-001"/>
    <m/>
    <s v=""/>
    <s v="HARDWARE_COM"/>
  </r>
  <r>
    <s v="COMKNO6479K69MCM"/>
    <s v="PLASTIC"/>
    <s v="PLASTIC ROUND KNOB, HIGH-TEMPERATURE, WITH 10-32 THREAD 3/8&quot; LONG STUD, 7/8&quot; HEAD DIAMETER AMAT# 1000-00156 MCMC# 6479K69"/>
    <s v="PLASTIC ROUND KNOB, HIGH-TEMPERATURE, WITH 10-32 THREAD 3/8&quot; LONG STUD, 7/8&quot; HEAD DIAMETER AMAT# 1000-00156 MCMC# 6479K69"/>
    <s v="COM"/>
    <s v="EA"/>
    <s v="P"/>
    <b v="0"/>
    <x v="11"/>
    <b v="0"/>
    <b v="0"/>
    <b v="0"/>
    <b v="1"/>
    <n v="0"/>
    <s v="PLASTIC"/>
    <m/>
    <s v="AMAT"/>
    <s v="HARDWARE_COM"/>
  </r>
  <r>
    <s v="COMKNOALUPF11MW-M5-12"/>
    <s v="LARGE KN"/>
    <s v="LARGE KNOB, SPRING-LOADED (PEM) OEM# PF11MW-M5-12"/>
    <s v="LARGE KNOB, SPRING-LOADED (PEM) OEM# PF11MW-M5-12"/>
    <s v="COM"/>
    <s v="EA"/>
    <s v="P"/>
    <b v="0"/>
    <x v="11"/>
    <b v="0"/>
    <b v="0"/>
    <b v="0"/>
    <b v="1"/>
    <n v="10"/>
    <s v=" SPRING-LOADED (PEM) OEM# PF11MW-M5-12"/>
    <m/>
    <s v="RING"/>
    <s v="HARDWARE_COM"/>
  </r>
  <r>
    <s v="COMKNOCL-20-PPK-2"/>
    <s v="KNOB,4PR"/>
    <s v="KNOB,4PRONG,.312-18 LAM# 20-131911-00 OEM# CL-20-PPK-2"/>
    <s v="KNOB,4PRONG,.312-18 LAM# 20-131911-00 OEM# CL-20-PPK-2"/>
    <s v="COM"/>
    <s v="EA"/>
    <s v="P"/>
    <b v="0"/>
    <x v="11"/>
    <b v="0"/>
    <b v="0"/>
    <b v="0"/>
    <b v="1"/>
    <n v="4"/>
    <s v="4PRONG,.312-18 LAM# 20-131911-00 OEM# CL-20-PPK-2"/>
    <m/>
    <s v=""/>
    <s v="HARDWARE_COM"/>
  </r>
  <r>
    <s v="COMKNOPF11MW-0420-1_2PEM"/>
    <s v="KNOB, SP"/>
    <s v="KNOB, SPR LD, KNRL CAP, 1/4-20 THD, SC PEM,PF11MW-0420-1_2"/>
    <s v="KNOB, SPR LD, KNRL CAP, 1/4-20 THD, SC PEM,PF11MW-0420-1_2"/>
    <s v="COM"/>
    <s v="EA"/>
    <s v="P"/>
    <b v="0"/>
    <x v="11"/>
    <b v="0"/>
    <b v="0"/>
    <b v="0"/>
    <b v="1"/>
    <n v="4"/>
    <s v=" SPR LD, KNRL CAP, 1/4-20 THD, SC PEM,PF11MW-0420-1_2"/>
    <m/>
    <s v=""/>
    <s v="HARDWARE_COM"/>
  </r>
  <r>
    <s v="COMKNOPF11MW-M3-11PEN"/>
    <s v="PEM CAPT"/>
    <s v="PEM CAPTIVE SCREW FLOATING M3 AMAT#  3940-00273  OEM# PF11MW-M3-11 OEM #  PENN ENGINEERING"/>
    <s v="PEM CAPTIVE SCREW FLOATING M3 AMAT#  3940-00273  OEM# PF11MW-M3-11 OEM #  PENN ENGINEERING"/>
    <s v="COM"/>
    <s v="EA"/>
    <s v="P"/>
    <b v="0"/>
    <x v="11"/>
    <b v="0"/>
    <b v="0"/>
    <b v="0"/>
    <b v="1"/>
    <n v="0"/>
    <s v="PEM"/>
    <m/>
    <s v="AMAT"/>
    <s v="HARDWARE_COM"/>
  </r>
  <r>
    <s v="COMKNOPLABLKI625XI250MCM"/>
    <s v="KNOB KNU"/>
    <s v="KNOB KNURL 5/8 DIA PLSTC BLK FOR THUMB S BLACK AMAT# 1000-00159 MCMC# 94052A031"/>
    <s v="KNOB KNURL 5/8 DIA PLSTC BLK FOR THUMB S BLACK AMAT# 1000-00159 MCMC# 94052A031"/>
    <s v="COM"/>
    <s v="EA"/>
    <s v="P"/>
    <b v="0"/>
    <x v="11"/>
    <b v="0"/>
    <b v="0"/>
    <b v="0"/>
    <b v="1"/>
    <n v="0"/>
    <s v="KNOB"/>
    <m/>
    <s v="AMAT"/>
    <s v="HARDWARE_COM"/>
  </r>
  <r>
    <s v="COMKNOPP1/4X20MCM"/>
    <s v="Four-Arm"/>
    <s v="Four-Arm Knob Polypro, 1/4&quot;-20 Thrd  Thru Hole W/Insert, 1-3/4&quot; Dia  MCM#    5993K54"/>
    <s v="Four-Arm Knob Polypro, 1/4&quot;-20 Thrd  Thru Hole W/Insert, 1-3/4&quot; Dia  MCM#    5993K54"/>
    <s v="COM"/>
    <s v="EA"/>
    <s v="P"/>
    <b v="0"/>
    <x v="11"/>
    <b v="0"/>
    <b v="0"/>
    <b v="0"/>
    <b v="1"/>
    <n v="0"/>
    <s v="Four-Arm"/>
    <m/>
    <s v=""/>
    <s v="HARDWARE_COM"/>
  </r>
  <r>
    <s v="COMKNOSST1/213MCM"/>
    <s v="MULTI-LO"/>
    <s v="MULTI-LOBE KNOB WITH THREADED HOLE, 1/2&quot;-13"/>
    <s v="MULTI-LOBE KNOB WITH THREADED HOLE, 1/2&quot;-13"/>
    <s v="COM"/>
    <s v="EA"/>
    <s v="P"/>
    <b v="0"/>
    <x v="11"/>
    <b v="0"/>
    <b v="0"/>
    <b v="0"/>
    <b v="1"/>
    <n v="0"/>
    <s v="MULTI-LOBE"/>
    <m/>
    <s v=""/>
    <s v="HARDWARE_COM"/>
  </r>
  <r>
    <s v="COMKNOSSTNAT5/16-18X3JWW"/>
    <s v="KNOB BOD"/>
    <s v="KNOB BODY AND THREADED STUD: 303 STAINLESS STEEL,NATURAL FINISH KNURLED HEAD FOR NON-SLIP GRIP STUD ASSEMBLED TO HEAD AND HELD BY SPRING PIN OEM# "/>
    <s v="KNOB BODY AND THREADED STUD: 303 STAINLESS STEEL,NATURAL FINISH KNURLED HEAD FOR NON-SLIP GRIP STUD ASSEMBLED TO HEAD AND HELD BY SPRING PIN OEM# "/>
    <s v="_x001e_5T3KR3S"/>
    <s v="COM"/>
    <s v="EA"/>
    <s v="P"/>
    <x v="13"/>
    <s v="HARDWARE"/>
    <b v="0"/>
    <b v="0"/>
    <b v="0"/>
    <n v="0"/>
    <s v="KNOB"/>
    <m/>
    <s v="PIN"/>
    <s v="FALSE_COM"/>
  </r>
  <r>
    <s v="COMKQ2LE06-00N-X990"/>
    <s v="3300-154"/>
    <s v="OEM# KQ2LE06-00N-X990  AMAT# 3300-15440 ALLIED# G1002460"/>
    <s v="OEM# KQ2LE06-00N-X990  AMAT# 3300-15440 ALLIED# G1002460"/>
    <s v="COM"/>
    <s v="EA"/>
    <s v="P"/>
    <b v="0"/>
    <x v="11"/>
    <b v="0"/>
    <b v="0"/>
    <b v="0"/>
    <b v="1"/>
    <n v="0"/>
    <s v="OEM#"/>
    <m/>
    <s v="AMAT"/>
    <s v="HARDWARE_COM"/>
  </r>
  <r>
    <s v="COMLACSSTNAT832XI810TEC"/>
    <s v="BLT, LCH"/>
    <s v="BLT, LCH, SWING 10-32 THD, .81 IN LG SST, P/N TE-CO MFG PART # 43037 LAM# 720-301216-001"/>
    <s v="BLT, LCH, SWING 10-32 THD, .81 IN LG SST, P/N TE-CO MFG PART # 43037 LAM# 720-301216-001"/>
    <s v="COM"/>
    <s v="EA"/>
    <s v="P"/>
    <b v="0"/>
    <x v="11"/>
    <b v="0"/>
    <b v="0"/>
    <b v="0"/>
    <b v="1"/>
    <n v="3"/>
    <s v=" LCH, SWING 10-32 THD, .81 IN LG SST, P/N TE-CO MFG PART # 43037 LAM# 720-301216-001"/>
    <m/>
    <s v=""/>
    <s v="HARDWARE_COM"/>
  </r>
  <r>
    <s v="COMLACV4-0006-52SOU"/>
    <s v="FSTNR LA"/>
    <s v="FSTNR LATCH BODY DRAW SST  AMAT#  3940-01052  OEM#   V4-0006-52   OEM SUPPLIER#  SOUTHCO"/>
    <s v="FSTNR LATCH BODY DRAW SST  AMAT#  3940-01052  OEM#   V4-0006-52   OEM SUPPLIER#  SOUTHCO"/>
    <s v="COM"/>
    <s v="EA"/>
    <s v="P"/>
    <b v="0"/>
    <x v="11"/>
    <b v="0"/>
    <b v="0"/>
    <b v="0"/>
    <b v="1"/>
    <n v="0"/>
    <s v="FSTNR"/>
    <m/>
    <s v="AMAT"/>
    <s v="HARDWARE_COM"/>
  </r>
  <r>
    <s v="COMLAT15735A62MCM"/>
    <s v="Magnetic"/>
    <s v="Magnetic Latch Mortise Mount, Push In, 6 lbs. Maximum Pull Strength MCMC# 15735A62"/>
    <s v="Magnetic Latch Mortise Mount, Push In, 6 lbs. Maximum Pull Strength MCMC# 15735A62"/>
    <s v="COM"/>
    <s v="EA"/>
    <s v="P"/>
    <b v="0"/>
    <x v="11"/>
    <b v="0"/>
    <b v="0"/>
    <b v="0"/>
    <b v="1"/>
    <n v="0"/>
    <s v="Magnetic"/>
    <m/>
    <s v="LATCH"/>
    <s v="HARDWARE_COM"/>
  </r>
  <r>
    <s v="COMLAT1794A51MCMC"/>
    <s v="INTERNAL"/>
    <s v="INTERNAL COMPRESSION SPRING DRAW LATCH, BRIIGHT STAINLESS STEEL, NONLOCKING, 3/8&quot; LATCH DISTANCE OEM # 1794A51"/>
    <s v="INTERNAL COMPRESSION SPRING DRAW LATCH, BRIIGHT STAINLESS STEEL, NONLOCKING, 3/8&quot; LATCH DISTANCE OEM # 1794A51"/>
    <s v="COM"/>
    <s v="EA"/>
    <s v="P"/>
    <b v="0"/>
    <x v="11"/>
    <b v="0"/>
    <b v="0"/>
    <b v="0"/>
    <b v="1"/>
    <n v="0"/>
    <s v="INTERNAL"/>
    <m/>
    <s v="LATCH"/>
    <s v="HARDWARE_COM"/>
  </r>
  <r>
    <s v="COMLAT57-10-101-40SOU"/>
    <s v="LATCH, F"/>
    <s v="LATCH, FSTNR FLUSH SPRING SLOT SST PASSIVATED  AMAT#  3960-00314  OEM#  57-10-101-40  MFG#  SOUTHCO"/>
    <s v="LATCH, FSTNR FLUSH SPRING SLOT SST PASSIVATED  AMAT#  3960-00314  OEM#  57-10-101-40  MFG#  SOUTHCO"/>
    <s v="COM"/>
    <s v="EA"/>
    <s v="P"/>
    <b v="0"/>
    <x v="11"/>
    <b v="0"/>
    <b v="0"/>
    <b v="0"/>
    <b v="1"/>
    <n v="5"/>
    <s v=" FSTNR FLUSH SPRING SLOT SST PASSIVATED  AMAT#  3960-00314  OEM#  57-10-101-40  MFG#  SOUTHCO"/>
    <m/>
    <s v="AMAT"/>
    <s v="HARDWARE_COM"/>
  </r>
  <r>
    <s v="COMLATC3-77SOU"/>
    <s v="SNAP-IN"/>
    <s v="KEEPER C3 PUSH TO CLOSE LATCH, SNAP-IN GRABBER, OEM# C3-77, SOUTHCO"/>
    <s v="KEEPER C3 PUSH TO CLOSE LATCH, SNAP-IN GRABBER, OEM# C3-77, SOUTHCO"/>
    <s v="COM"/>
    <s v="EA"/>
    <s v="P"/>
    <b v="0"/>
    <x v="11"/>
    <b v="0"/>
    <b v="0"/>
    <b v="0"/>
    <b v="1"/>
    <n v="0"/>
    <s v="KEEPER"/>
    <m/>
    <s v="LATCH"/>
    <s v="HARDWARE_COM"/>
  </r>
  <r>
    <s v="COMLATC3-810"/>
    <s v="LATCH,SN"/>
    <s v="LATCH,SNAP IN,SOUTHCO LAM# 20-101153-00"/>
    <s v="LATCH,SNAP IN,SOUTHCO LAM# 20-101153-00"/>
    <s v="COM"/>
    <s v="EA"/>
    <s v="P"/>
    <b v="0"/>
    <x v="11"/>
    <b v="0"/>
    <b v="0"/>
    <b v="0"/>
    <b v="1"/>
    <n v="5"/>
    <s v="SNAP IN,SOUTHCO LAM# 20-101153-00"/>
    <m/>
    <s v="LATCH"/>
    <s v="HARDWARE_COM"/>
  </r>
  <r>
    <s v="COMLATC5-31-26-3SOU"/>
    <s v="LATCH, L"/>
    <s v="LATCH, LEVER SEALED W/DUST SHUTTER, AMAT# 3960-01074 SOUTHCO# C5-31-26-3"/>
    <s v="LATCH, LEVER SEALED W/DUST SHUTTER, AMAT# 3960-01074 SOUTHCO# C5-31-26-3"/>
    <s v="COM"/>
    <s v="EA"/>
    <s v="P"/>
    <b v="0"/>
    <x v="11"/>
    <b v="0"/>
    <b v="0"/>
    <b v="0"/>
    <b v="1"/>
    <n v="5"/>
    <s v=" LEVER SEALED W/DUST SHUTTER, AMAT# 3960-01074 SOUTHCO# C5-31-26-3"/>
    <m/>
    <s v="AMAT"/>
    <s v="HARDWARE_COM"/>
  </r>
  <r>
    <s v="COMLATDK5-2856-52 SOU"/>
    <s v="LATCH, D"/>
    <s v="LATCH, DRAW, OEM#K5-2856-52 SOUTHCO"/>
    <s v="LATCH, DRAW, OEM#K5-2856-52 SOUTHCO"/>
    <s v="COM"/>
    <s v="EA"/>
    <s v="P"/>
    <b v="0"/>
    <x v="11"/>
    <b v="0"/>
    <b v="0"/>
    <b v="0"/>
    <b v="1"/>
    <n v="5"/>
    <s v=" DRAW, OEM#K5-2856-52 SOUTHCO"/>
    <m/>
    <s v="LATCH"/>
    <s v="HARDWARE_COM"/>
  </r>
  <r>
    <s v="COMLATE3-109-155SOU"/>
    <s v="LATCH ,"/>
    <s v="LATCH , COMP LG SLT 1.77&quot; BLK PC ZINC  LAM # 790-088511-001 SOUTHCO # E3-109-155"/>
    <s v="LATCH , COMP LG SLT 1.77&quot; BLK PC ZINC  LAM # 790-088511-001 SOUTHCO # E3-109-155"/>
    <s v="COM"/>
    <s v="EA"/>
    <s v="P"/>
    <b v="0"/>
    <x v="11"/>
    <b v="0"/>
    <b v="0"/>
    <b v="0"/>
    <b v="1"/>
    <n v="6"/>
    <s v=" COMP LG SLT 1.77&quot; BLK PC ZINC  LAM # 790-088511-001 SOUTHCO # E3-109-155"/>
    <m/>
    <s v="LATCH"/>
    <s v="HARDWARE_COM"/>
  </r>
  <r>
    <s v="COMLATE3-127-1212SOU"/>
    <s v="COMPONEN"/>
    <s v="COMPONENT LATCH, VISE ACTION, 39MM GRIP LENGTH, SST AMAT # 3960-00263 SOUTHCO # E3-127-1212"/>
    <s v="COMPONENT LATCH, VISE ACTION, 39MM GRIP LENGTH, SST AMAT # 3960-00263 SOUTHCO # E3-127-1212"/>
    <s v="COM"/>
    <s v="EA"/>
    <s v="P"/>
    <b v="0"/>
    <x v="11"/>
    <b v="0"/>
    <b v="0"/>
    <b v="0"/>
    <b v="1"/>
    <n v="0"/>
    <s v="COMPONENT"/>
    <m/>
    <s v="AMAT"/>
    <s v=""/>
  </r>
  <r>
    <s v="COMLATE3-129-090SOU"/>
    <s v="LATCH SS"/>
    <s v="LATCH SST TOOL OPR FXD FRIP 38MM OEM # E3-129-090 SOUTHCO LAM # 726-119827-001"/>
    <s v="LATCH SST TOOL OPR FXD FRIP 38MM OEM # E3-129-090 SOUTHCO LAM # 726-119827-001"/>
    <s v="COM"/>
    <s v="EA"/>
    <s v="P"/>
    <b v="0"/>
    <x v="11"/>
    <b v="0"/>
    <b v="0"/>
    <b v="0"/>
    <b v="1"/>
    <n v="0"/>
    <s v="LATCH"/>
    <m/>
    <s v="LATCH"/>
    <s v="HARDWARE_COM"/>
  </r>
  <r>
    <s v="COMLATM1-64"/>
    <s v="LATCH,PU"/>
    <s v="LATCH,PULL TAB,3/4 PNL THK LAM# 20-118121-00"/>
    <s v="LATCH,PULL TAB,3/4 PNL THK LAM# 20-118121-00"/>
    <s v="COM"/>
    <s v="EA"/>
    <s v="P"/>
    <b v="0"/>
    <x v="11"/>
    <b v="0"/>
    <b v="0"/>
    <b v="0"/>
    <b v="1"/>
    <n v="5"/>
    <s v="PULL TAB,3/4 PNL THK LAM# 20-118121-00"/>
    <m/>
    <s v="LATCH"/>
    <s v="HARDWARE_COM"/>
  </r>
  <r>
    <s v="COMLATV7-20-101-50SOU"/>
    <s v="LATCH, D"/>
    <s v="LATCH, DRAW, NON-LOCKING OEM# V7-20-101-50 SOUTHCO AMAT# 3960-00172"/>
    <s v="LATCH, DRAW, NON-LOCKING OEM# V7-20-101-50 SOUTHCO AMAT# 3960-00172"/>
    <s v="COM"/>
    <s v="EA"/>
    <s v="P"/>
    <b v="0"/>
    <x v="11"/>
    <b v="0"/>
    <b v="0"/>
    <b v="0"/>
    <b v="1"/>
    <n v="5"/>
    <s v=" DRAW, NON-LOCKING OEM# V7-20-101-50 SOUTHCO AMAT# 3960-00172"/>
    <m/>
    <s v="AMAT"/>
    <s v="HARDWARE_COM"/>
  </r>
  <r>
    <s v="COMLBL785-185046-002"/>
    <s v="LBL SHRI"/>
    <s v="LBL SHRINK SLEEVE SET NOZ STACK NC LAM# 785-185046-002"/>
    <s v="LBL SHRINK SLEEVE SET NOZ STACK NC LAM# 785-185046-002"/>
    <s v="COM"/>
    <s v="EA"/>
    <s v="P"/>
    <b v="0"/>
    <x v="11"/>
    <b v="0"/>
    <b v="0"/>
    <b v="0"/>
    <b v="1"/>
    <n v="0"/>
    <s v="LBL"/>
    <m/>
    <s v=""/>
    <s v="HARDWARE_COM"/>
  </r>
  <r>
    <s v="COMLBL785-185047-001"/>
    <s v="LBL SHRI"/>
    <s v="LBL SHRINK SLEEVE SET NOZ STACK DS LAM# 785-185047-001"/>
    <s v="LBL SHRINK SLEEVE SET NOZ STACK DS LAM# 785-185047-001"/>
    <s v="COM"/>
    <s v="EA"/>
    <s v="P"/>
    <b v="0"/>
    <x v="11"/>
    <b v="0"/>
    <b v="0"/>
    <b v="0"/>
    <b v="1"/>
    <n v="0"/>
    <s v="LBL"/>
    <m/>
    <s v=""/>
    <s v="HARDWARE_COM"/>
  </r>
  <r>
    <s v="COMLBL785-185047-001CUSTOM"/>
    <s v="LBL,SHRI"/>
    <s v="LBL,SHRINK SLEEVE SET,NOZ STACK DS"/>
    <s v="LBL,SHRINK SLEEVE SET,NOZ STACK DS"/>
    <s v="COM"/>
    <s v="EA"/>
    <s v="P"/>
    <b v="0"/>
    <x v="11"/>
    <b v="0"/>
    <b v="0"/>
    <b v="0"/>
    <b v="1"/>
    <n v="3"/>
    <s v="SHRINK SLEEVE SET,NOZ STACK DS"/>
    <m/>
    <s v=""/>
    <s v="HARDWARE_COM"/>
  </r>
  <r>
    <s v="COMLCHSST790-047550-001"/>
    <s v="LCH,DRAW"/>
    <s v="LCH,DRAW,SS,501 SERIES W/VINYL GRIP LAM# 790-047550-001 OEM# A1-10-501-50"/>
    <s v="LCH,DRAW,SS,501 SERIES W/VINYL GRIP LAM# 790-047550-001 OEM# A1-10-501-50"/>
    <s v="COM"/>
    <s v="EA"/>
    <s v="P"/>
    <b v="0"/>
    <x v="11"/>
    <b v="0"/>
    <b v="0"/>
    <b v="0"/>
    <b v="1"/>
    <n v="3"/>
    <s v="DRAW,SS,501 SERIES W/VINYL GRIP LAM# 790-047550-001 OEM# A1-10-501-50"/>
    <m/>
    <s v=""/>
    <s v="HARDWARE_COM"/>
  </r>
  <r>
    <s v="COMLE120140ARH1B01PCTNSK"/>
    <s v="OEM# LE1"/>
    <s v="SLIDE LINEAR 95MM STROKE SLIDE LINEAR 95MM STROKE LE120AR SERIES OEM# LE120AR SERIES AMAT# 3760-00149"/>
    <s v="SLIDE LINEAR 95MM STROKE SLIDE LINEAR 95MM STROKE LE120AR SERIES OEM# LE120AR SERIES AMAT# 3760-00149"/>
    <s v="COM"/>
    <s v="EA"/>
    <s v="P"/>
    <b v="0"/>
    <x v="11"/>
    <b v="0"/>
    <b v="0"/>
    <b v="0"/>
    <b v="1"/>
    <n v="0"/>
    <s v="SLIDE"/>
    <m/>
    <s v="AMAT"/>
    <s v="HARDWARE_COM"/>
  </r>
  <r>
    <s v="COMLEMNS10-100MIS"/>
    <s v="LEMNS10-"/>
    <s v="LEMNS10-100, MISUMI, LEVELING PAD, 304 SST AMAT # 3480-01419"/>
    <s v="LEMNS10-100, MISUMI, LEVELING PAD, 304 SST AMAT # 3480-01419"/>
    <s v="COM"/>
    <s v="EA"/>
    <s v="P"/>
    <b v="0"/>
    <x v="11"/>
    <b v="0"/>
    <b v="0"/>
    <b v="0"/>
    <b v="1"/>
    <n v="0"/>
    <s v="LEMNS10-100,"/>
    <m/>
    <s v="AMAT"/>
    <s v="HARDWARE_COM"/>
  </r>
  <r>
    <s v="COMLEN62606"/>
    <s v="WINDOW B"/>
    <s v="WINDOW BK7 1/4 WV 75MM DIA UNCTD Edmud stock lens# 62-606"/>
    <s v="WINDOW BK7 1/4 WV 75MM DIA UNCTD Edmud stock lens# 62-606"/>
    <s v="COM"/>
    <s v="EA"/>
    <s v="P"/>
    <b v="0"/>
    <x v="11"/>
    <b v="0"/>
    <b v="0"/>
    <b v="0"/>
    <b v="1"/>
    <n v="0"/>
    <s v="WINDOW"/>
    <m/>
    <s v=""/>
    <s v="HARDWARE_COM"/>
  </r>
  <r>
    <s v="COMLEN804976013MEL"/>
    <s v="OPT FLAT"/>
    <s v="OPT FLAT MIRROR 25MM SQ X 1MM THK AMAT # 1120-01111 OEM # 804976013 OEM MELLES GRIOT"/>
    <s v="OPT FLAT MIRROR 25MM SQ X 1MM THK AMAT # 1120-01111 OEM # 804976013 OEM MELLES GRIOT"/>
    <s v="COM"/>
    <s v="EA"/>
    <s v="P"/>
    <b v="0"/>
    <x v="11"/>
    <b v="0"/>
    <b v="0"/>
    <b v="0"/>
    <b v="1"/>
    <n v="0"/>
    <s v="OPT"/>
    <m/>
    <s v="AMAT"/>
    <s v="HARDWARE_COM"/>
  </r>
  <r>
    <s v="COMLENGLANATN-BK7"/>
    <s v="WINDOW 7"/>
    <s v="WINDOW 75MM DIA VIEWPORT_WIND_N-BK7 LAM# 839-329109-003-A03 BOROSILICATE# N-BK7"/>
    <s v="WINDOW 75MM DIA VIEWPORT_WIND_N-BK7 LAM# 839-329109-003-A03 BOROSILICATE# N-BK7"/>
    <s v="COM"/>
    <s v="EA"/>
    <s v="P"/>
    <b v="0"/>
    <x v="11"/>
    <b v="0"/>
    <b v="0"/>
    <b v="0"/>
    <b v="1"/>
    <n v="0"/>
    <s v="WINDOW"/>
    <m/>
    <s v=""/>
    <s v="HARDWARE_COM"/>
  </r>
  <r>
    <s v="COMLENQ1LQP001MEL"/>
    <s v="LENSPLAN"/>
    <s v="LENSPLANO-CONVEX F50MM 25MMD UV-GRADE SILICA AMAT # 3440-01075  OEM # 01 LQP 001 OEM # MELLES GRIOT"/>
    <s v="LENSPLANO-CONVEX F50MM 25MMD UV-GRADE SILICA AMAT # 3440-01075  OEM # 01 LQP 001 OEM # MELLES GRIOT"/>
    <s v="COM"/>
    <s v="EA"/>
    <s v="P"/>
    <b v="0"/>
    <x v="11"/>
    <b v="0"/>
    <b v="0"/>
    <b v="0"/>
    <b v="1"/>
    <n v="0"/>
    <s v="LENSPLANO-CONVEX"/>
    <m/>
    <s v="AMAT"/>
    <s v="HARDWARE_COM"/>
  </r>
  <r>
    <s v="COMLENS3440-00081"/>
    <s v="LENS PLA"/>
    <s v="LENS PLANO CONVEX F62.5MM 25MM-DIA UV-GRADE FUSED SILICA AMAT# 3440-00081"/>
    <s v="LENS PLANO CONVEX F62.5MM 25MM-DIA UV-GRADE FUSED SILICA AMAT# 3440-00081"/>
    <s v="COM"/>
    <s v="EA"/>
    <s v="P"/>
    <b v="0"/>
    <x v="11"/>
    <b v="0"/>
    <b v="0"/>
    <b v="0"/>
    <b v="1"/>
    <n v="0"/>
    <s v="LENS"/>
    <m/>
    <s v="AMAT"/>
    <s v="HARDWARE_COM"/>
  </r>
  <r>
    <s v="COMLENSE39-F1"/>
    <s v="OPTICAL"/>
    <s v="OPTICAL LIGHT GUIDE LENS  OEM  E39-F1  LAM PN#  2001240-0 GRAINGER # 6C789"/>
    <s v="OPTICAL LIGHT GUIDE LENS  OEM  E39-F1  LAM PN#  2001240-0 GRAINGER # 6C789"/>
    <s v="COM"/>
    <s v="EA"/>
    <s v="P"/>
    <b v="0"/>
    <x v="11"/>
    <b v="0"/>
    <b v="0"/>
    <b v="0"/>
    <b v="1"/>
    <n v="0"/>
    <s v="OPTICAL"/>
    <m/>
    <s v=""/>
    <s v="HARDWARE_COM"/>
  </r>
  <r>
    <s v="COMLOCCL-4-BLPT-1.50-S-2BALL-CCAR"/>
    <s v="PIN BALL"/>
    <s v="PIN BALL LOCK T-HDL QK-REL 1/4DIA X 1.5L AMAT# 3550-00101 CARRL# CL-4-BLPT-1.50-S-2BALL-C"/>
    <s v="PIN BALL LOCK T-HDL QK-REL 1/4DIA X 1.5L AMAT# 3550-00101 CARRL# CL-4-BLPT-1.50-S-2BALL-C"/>
    <s v="COM"/>
    <s v="EA"/>
    <s v="P"/>
    <b v="0"/>
    <x v="11"/>
    <b v="0"/>
    <b v="0"/>
    <b v="0"/>
    <b v="1"/>
    <n v="0"/>
    <s v="PIN"/>
    <m/>
    <s v="AMAT"/>
    <s v="HARDWARE_COM"/>
  </r>
  <r>
    <s v="COMLOCITE40120G"/>
    <s v="LOCITE 4"/>
    <s v="LOCITE 401 PRISM, 20g bottle"/>
    <s v="LOCITE 401 PRISM, 20g bottle"/>
    <s v="COM"/>
    <s v="EA"/>
    <s v="P"/>
    <b v="0"/>
    <x v="11"/>
    <b v="0"/>
    <b v="0"/>
    <b v="0"/>
    <b v="1"/>
    <n v="0"/>
    <s v="LOCITE"/>
    <m/>
    <s v=""/>
    <s v="HARDWARE_COM"/>
  </r>
  <r>
    <s v="COMLOCVB803Z-BS14"/>
    <s v="JB 8-POR"/>
    <s v="JB 8-PORT SNAP LOCK TURK P/N VB803Z-BS14 LAM# 668-130461-001"/>
    <s v="JB 8-PORT SNAP LOCK TURK P/N VB803Z-BS14 LAM# 668-130461-001"/>
    <s v="COM"/>
    <s v="EA"/>
    <s v="P"/>
    <b v="0"/>
    <x v="11"/>
    <b v="0"/>
    <b v="0"/>
    <b v="0"/>
    <b v="1"/>
    <n v="0"/>
    <s v="JB"/>
    <m/>
    <s v=""/>
    <s v="HARDWARE_COM"/>
  </r>
  <r>
    <s v="COMLPMM-S5-CPEN"/>
    <s v="TIE MOUN"/>
    <s v="TIE MOUNT .40X.32X.10 #5SCR NYL NAT AMAT# 1330-00028"/>
    <s v="TIE MOUNT .40X.32X.10 #5SCR NYL NAT AMAT# 1330-00028"/>
    <s v="COM"/>
    <s v="EA"/>
    <s v="P"/>
    <b v="0"/>
    <x v="11"/>
    <b v="0"/>
    <b v="0"/>
    <b v="0"/>
    <b v="1"/>
    <n v="0"/>
    <s v="TIE"/>
    <m/>
    <s v="AMAT"/>
    <s v="HARDWARE_COM"/>
  </r>
  <r>
    <s v="COMLUP25I0X23I5UV"/>
    <s v="LENSPLAN"/>
    <s v="LENSPLANO-CONVEX F50MM 25MMD AMAT#3440-01075 OEM#LUP-25.0-23.5-UV UV-GRADE SILICA OEM IDEX Corp"/>
    <s v="LENSPLANO-CONVEX F50MM 25MMD AMAT#3440-01075 OEM#LUP-25.0-23.5-UV UV-GRADE SILICA OEM IDEX Corp"/>
    <s v="COM"/>
    <s v="EA"/>
    <s v="P"/>
    <b v="0"/>
    <x v="11"/>
    <b v="0"/>
    <b v="0"/>
    <b v="0"/>
    <b v="1"/>
    <n v="0"/>
    <s v="LENSPLANO-CONVEX"/>
    <m/>
    <s v="AMAT"/>
    <s v="HARDWARE_COM"/>
  </r>
  <r>
    <s v="COMLYRNYLNBLK2019T11"/>
    <s v="NYLON LA"/>
    <s v="NYLON LANYARD NOT FOR LIFTING, LOOP X EYE AMAT# 3660-00061 OEM# 2019T11"/>
    <s v="NYLON LANYARD NOT FOR LIFTING, LOOP X EYE AMAT# 3660-00061 OEM# 2019T11"/>
    <s v="HARD"/>
    <s v="EA"/>
    <s v="P"/>
    <b v="0"/>
    <x v="11"/>
    <b v="0"/>
    <b v="0"/>
    <b v="0"/>
    <b v="1"/>
    <n v="0"/>
    <s v="NYLON"/>
    <m/>
    <s v="AMAT"/>
    <s v="HARDWARE_COM"/>
  </r>
  <r>
    <s v="COMMAG.187ADA"/>
    <s v="Magnet d"/>
    <s v="Magnet disk 0.5625 Dia X 0.125 Thick Neodymium NKL PLT"/>
    <s v="Magnet disk 0.5625 Dia X 0.125 Thick Neodymium NKL PLT"/>
    <s v="COM"/>
    <s v="EA"/>
    <s v="P"/>
    <b v="0"/>
    <x v="11"/>
    <b v="0"/>
    <b v="0"/>
    <b v="0"/>
    <b v="1"/>
    <n v="0"/>
    <s v="Magnet"/>
    <m/>
    <s v="MAGNET"/>
    <s v="HARDWARE_COM"/>
  </r>
  <r>
    <s v="COMMAG35DNE1204-NIMSM"/>
    <s v="MAGNET O"/>
    <s v="MAGNET OEM# 35DNE1204-NI CUST# BD336947NL-01"/>
    <s v="MAGNET OEM# 35DNE1204-NI CUST# BD336947NL-01"/>
    <s v="COM"/>
    <s v="EA"/>
    <s v="P"/>
    <b v="0"/>
    <x v="11"/>
    <b v="0"/>
    <b v="0"/>
    <b v="0"/>
    <b v="1"/>
    <n v="0"/>
    <s v="MAGNET"/>
    <m/>
    <s v="MAGNET"/>
    <s v="HARDWARE_COM"/>
  </r>
  <r>
    <s v="COMMAG50B0104ADA"/>
    <s v="MAGNET D"/>
    <s v="MAGNET DISC, .187DIA X .125 THK, NEODYMIUM, NKL PLT OEM# 50B0104 AMAT# 1030-00087"/>
    <s v="MAGNET DISC, .187DIA X .125 THK, NEODYMIUM, NKL PLT OEM# 50B0104 AMAT# 1030-00087"/>
    <s v="COM"/>
    <s v="EA"/>
    <s v="P"/>
    <b v="0"/>
    <x v="11"/>
    <b v="0"/>
    <b v="0"/>
    <b v="0"/>
    <b v="1"/>
    <n v="0"/>
    <s v="MAGNET"/>
    <m/>
    <s v="AMAT"/>
    <s v="HARDWARE_COM"/>
  </r>
  <r>
    <s v="COMMAG50B0115ADA"/>
    <s v="MAGNET O"/>
    <s v="MAGNET OD.250 LENGHT.250 NICKEL PLATING  OEM # 50B0115 AMAT #  1030-00085"/>
    <s v="MAGNET OD.250 LENGHT.250 NICKEL PLATING  OEM # 50B0115 AMAT #  1030-00085"/>
    <s v="COM"/>
    <s v="EA"/>
    <s v="P"/>
    <b v="0"/>
    <x v="11"/>
    <b v="0"/>
    <b v="0"/>
    <b v="0"/>
    <b v="1"/>
    <n v="0"/>
    <s v="MAGNET"/>
    <m/>
    <s v="AMAT"/>
    <s v="HARDWARE_COM"/>
  </r>
  <r>
    <s v="COMMAG50B0389ADA"/>
    <s v="MAGNET D"/>
    <s v="MAGNET DISK .375DIA X .06THK NEODYMIUM N AMAT# 1030-00060 ADAMS MAGNETIC# 50B0389"/>
    <s v="MAGNET DISK .375DIA X .06THK NEODYMIUM N AMAT# 1030-00060 ADAMS MAGNETIC# 50B0389"/>
    <s v="COM"/>
    <s v="EA"/>
    <s v="P"/>
    <b v="0"/>
    <x v="11"/>
    <b v="0"/>
    <b v="0"/>
    <b v="0"/>
    <b v="1"/>
    <n v="0"/>
    <s v="MAGNET"/>
    <m/>
    <s v="AMAT"/>
    <s v="HARDWARE_COM"/>
  </r>
  <r>
    <s v="COMMAG5736K41MCM"/>
    <s v="STEEL EN"/>
    <s v="STEEL ENCASED ULTRA-HIGH-TEMPERATURE ALNICO MAGNET, GR 5, 6-32 THD, 1/2&quot; DIA X 1/2 LG, ALNICO, STEEL CASE, 2.5LBS PULL AMAT # 3480-01797 OEM # 5736K41"/>
    <s v="STEEL ENCASED ULTRA-HIGH-TEMPERATURE ALNICO MAGNET, GR 5, 6-32 THD, 1/2&quot; DIA X 1/2 LG, ALNICO, STEEL CASE, 2.5LBS PULL AMAT # 3480-01797 OEM # 5736K41"/>
    <s v="COM"/>
    <s v="EA"/>
    <s v="P"/>
    <b v="0"/>
    <x v="11"/>
    <b v="0"/>
    <b v="0"/>
    <b v="0"/>
    <b v="1"/>
    <n v="0"/>
    <s v="STEEL"/>
    <m/>
    <s v="AMAT"/>
    <s v="HARDWARE_COM"/>
  </r>
  <r>
    <s v="COMMAGBAM029A"/>
    <s v="MAGNET S"/>
    <s v="MAGNET SENSOR, PART# BAM029A, CAMPBELL &amp; GEORGE"/>
    <s v="MAGNET SENSOR, PART# BAM029A, CAMPBELL &amp; GEORGE"/>
    <s v="COM"/>
    <s v="EA"/>
    <s v="P"/>
    <b v="0"/>
    <x v="11"/>
    <b v="0"/>
    <b v="0"/>
    <b v="0"/>
    <b v="1"/>
    <n v="0"/>
    <s v="MAGNET"/>
    <m/>
    <s v="MAGNET"/>
    <s v="HARDWARE_COM"/>
  </r>
  <r>
    <s v="COMMAGCMS-M-BH"/>
    <s v="MAGNET,N"/>
    <s v="MAGNET,NON-CONTACT,SAFETY SWITCH LAM# 22-340493-00 BUCHANAN AUTOMATION# CMS-M-BH"/>
    <s v="MAGNET,NON-CONTACT,SAFETY SWITCH LAM# 22-340493-00 BUCHANAN AUTOMATION# CMS-M-BH"/>
    <s v="COM"/>
    <s v="EA"/>
    <s v="P"/>
    <b v="0"/>
    <x v="11"/>
    <b v="0"/>
    <b v="0"/>
    <b v="0"/>
    <b v="1"/>
    <n v="6"/>
    <s v="NON-CONTACT,SAFETY SWITCH LAM# 22-340493-00 BUCHANAN AUTOMATION# CMS-M-BH"/>
    <m/>
    <s v="MAGNET"/>
    <s v="HARDWARE_COM"/>
  </r>
  <r>
    <s v="COMMAGD3X8"/>
    <s v="OEM# D3X"/>
    <s v="MAGNET 3/16&quot;X3/2&quot;OEM# D3X8"/>
    <s v="MAGNET 3/16&quot;X3/2&quot;OEM# D3X8"/>
    <s v="COM"/>
    <s v="EA"/>
    <s v="P"/>
    <b v="0"/>
    <x v="11"/>
    <b v="0"/>
    <b v="0"/>
    <b v="0"/>
    <b v="1"/>
    <n v="0"/>
    <s v="MAGNET"/>
    <m/>
    <s v="MAGNET"/>
    <s v="HARDWARE_COM"/>
  </r>
  <r>
    <s v="COMMAGNEO50B0369"/>
    <s v="ADAMS MA"/>
    <s v="ADAMS MAGNETIC# 50B0369 MATERIAL NEO3512"/>
    <s v="ADAMS MAGNETIC# 50B0369 MATERIAL NEO3512"/>
    <s v="COM"/>
    <s v="EA"/>
    <s v="P"/>
    <b v="0"/>
    <x v="11"/>
    <b v="0"/>
    <b v="0"/>
    <b v="0"/>
    <b v="1"/>
    <n v="0"/>
    <s v="ADAMS"/>
    <m/>
    <s v="MAGNET"/>
    <s v="HARDWARE_COM"/>
  </r>
  <r>
    <s v="COMMAGNET57295K77MCM"/>
    <s v="Ultra-Hi"/>
    <s v="Ultra-High-Temp Alnico 8 Disc Magnet 1/2&quot; Diameter, .40 Pull lbs  AMAT#  1030-00059  MC#  57295K77"/>
    <s v="Ultra-High-Temp Alnico 8 Disc Magnet 1/2&quot; Diameter, .40 Pull lbs  AMAT#  1030-00059  MC#  57295K77"/>
    <s v="COM"/>
    <s v="EA"/>
    <s v="P"/>
    <b v="0"/>
    <x v="11"/>
    <b v="0"/>
    <b v="0"/>
    <b v="0"/>
    <b v="1"/>
    <n v="0"/>
    <s v="Ultra-High-Temp"/>
    <m/>
    <s v="AMAT"/>
    <s v="HARDWARE_COM"/>
  </r>
  <r>
    <s v="COMMAGPN02-20-412-10"/>
    <s v="CATCH, M"/>
    <s v="CATCH, MAGNETIC, ROUND SNAP-IN SOUTHCO# 02-20-412-10 AMAT# 3180-01035"/>
    <s v="CATCH, MAGNETIC, ROUND SNAP-IN SOUTHCO# 02-20-412-10 AMAT# 3180-01035"/>
    <s v="COM"/>
    <s v="EA"/>
    <s v="P"/>
    <b v="0"/>
    <x v="11"/>
    <b v="0"/>
    <b v="0"/>
    <b v="0"/>
    <b v="1"/>
    <n v="5"/>
    <s v=" MAGNETIC, ROUND SNAP-IN SOUTHCO# 02-20-412-10 AMAT# 3180-01035"/>
    <m/>
    <s v="AMAT"/>
    <s v="HARDWARE_CO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4">
  <r>
    <s v="713-000863-109,Rev E"/>
    <s v="Manf, Wa"/>
    <s v="MANF, Water, Shutoff, Main, PM"/>
    <s v="MANIFOLD, Water, Shutoff, Main, PM"/>
    <m/>
    <s v="EA"/>
    <s v="M"/>
    <b v="0"/>
    <x v="0"/>
    <b v="0"/>
    <b v="0"/>
    <b v="0"/>
    <b v="1"/>
    <n v="8"/>
    <s v=" Water, Shutoff, Main, PM"/>
    <s v="MANIFOLD"/>
    <s v="MANIFOLD"/>
    <s v="MIH_713"/>
    <x v="0"/>
  </r>
  <r>
    <s v="713-000863-113,Rev C"/>
    <s v="Manf, Wa"/>
    <s v="MANF, WATER, SHUTOFF, MAIN,"/>
    <s v="MANIFOLD, WATER, SHUTOFF, MAIN,"/>
    <m/>
    <s v="EA"/>
    <s v="M"/>
    <b v="0"/>
    <x v="0"/>
    <b v="0"/>
    <b v="1"/>
    <b v="0"/>
    <b v="1"/>
    <n v="8"/>
    <s v=" WATER, SHUTOFF, MAIN,"/>
    <s v="MANIFOLD"/>
    <s v="MANIFOLD"/>
    <s v="MIH_713"/>
    <x v="0"/>
  </r>
  <r>
    <s v="713-001763-004,Rev F"/>
    <s v="WDO, Pol"/>
    <s v="WDO, Polycarb, Chmbr, Dual Seal, 2300"/>
    <s v="WDO, Polycarb, Chmbr, Dual Seal, 2300"/>
    <s v="LAM"/>
    <s v="EA"/>
    <s v="M"/>
    <b v="0"/>
    <x v="1"/>
    <b v="0"/>
    <b v="0"/>
    <b v="0"/>
    <b v="1"/>
    <n v="3"/>
    <s v=" Polycarb, Chmbr, Dual Seal, 2300"/>
    <s v="WDO"/>
    <s v="WINDOW"/>
    <s v="SEM_713"/>
    <x v="1"/>
  </r>
  <r>
    <s v="713-002617-003,Rev F"/>
    <s v="WDO, Pol"/>
    <s v="WDO, Polycarb, Chmbr, Dual Seal, 2300"/>
    <s v="WDO, Polycarb, Chmbr, Dual Seal, 2300"/>
    <s v="LAM"/>
    <s v="EA"/>
    <s v="M"/>
    <b v="0"/>
    <x v="1"/>
    <b v="0"/>
    <b v="0"/>
    <b v="0"/>
    <b v="1"/>
    <n v="3"/>
    <s v=" Polycarb, Chmbr, Dual Seal, 2300"/>
    <s v="WDO"/>
    <s v="WINDOW"/>
    <s v="SEM_713"/>
    <x v="1"/>
  </r>
  <r>
    <s v="713-002617-004,Rev B"/>
    <m/>
    <s v="WDO, LEXAN, CHAMBER"/>
    <s v="WDO, LEXAN, CHAMBER"/>
    <m/>
    <s v="EA"/>
    <s v="M"/>
    <b v="0"/>
    <x v="0"/>
    <b v="0"/>
    <b v="1"/>
    <b v="0"/>
    <b v="1"/>
    <n v="3"/>
    <s v=" LEXAN, CHAMBER"/>
    <s v="WDO"/>
    <s v="WINDOW"/>
    <s v="MIH_713"/>
    <x v="0"/>
  </r>
  <r>
    <s v="713-002617-009,Rev B"/>
    <s v="WDO, Pol"/>
    <s v="WDO, POLYCARB, CHMBR, 652MM DIA"/>
    <s v="WDO, POLYCARB, CHMBR, 652MM DIA"/>
    <s v="Sub"/>
    <s v="EA"/>
    <s v="M"/>
    <b v="0"/>
    <x v="2"/>
    <b v="0"/>
    <b v="1"/>
    <b v="0"/>
    <b v="1"/>
    <n v="3"/>
    <s v=" POLYCARB, CHMBR, 652MM DIA"/>
    <s v="WDO"/>
    <s v="WINDOW"/>
    <s v="Plastic_713"/>
    <x v="1"/>
  </r>
  <r>
    <s v="713-002617-019,Rev A"/>
    <m/>
    <s v="WDO, POLYCARB, CHMBR, 652MM DIA"/>
    <s v="WDO, POLYCARB, CHMBR, 652MM DIA"/>
    <s v="MIHP"/>
    <s v="EA"/>
    <s v="M"/>
    <b v="0"/>
    <x v="2"/>
    <b v="0"/>
    <b v="1"/>
    <b v="0"/>
    <b v="1"/>
    <n v="3"/>
    <s v=" POLYCARB, CHMBR, 652MM DIA"/>
    <s v="WDO"/>
    <s v="WINDOW"/>
    <s v="Plastic_713"/>
    <x v="1"/>
  </r>
  <r>
    <s v="713-002617-022,Rev A"/>
    <m/>
    <s v="WDO,POLYCARB,CHMBR,652MM DIA"/>
    <s v="WDO,POLYCARB,CHMBR,652MM DIA"/>
    <s v="Sub"/>
    <s v="EA"/>
    <s v="M"/>
    <b v="0"/>
    <x v="2"/>
    <b v="0"/>
    <b v="1"/>
    <b v="0"/>
    <b v="1"/>
    <n v="3"/>
    <s v="POLYCARB,CHMBR,652MM DIA"/>
    <s v="WDO"/>
    <s v="WINDOW"/>
    <s v="Plastic_713"/>
    <x v="1"/>
  </r>
  <r>
    <s v="713-002617-023,Rev B"/>
    <m/>
    <s v="WDO, POLYCARB, CHMBR, 407MM DIA"/>
    <s v="WDO, POLYCARB, CHMBR, 407MM DIA"/>
    <s v="Sub"/>
    <s v="EA"/>
    <s v="M"/>
    <b v="0"/>
    <x v="2"/>
    <b v="0"/>
    <b v="1"/>
    <b v="0"/>
    <b v="1"/>
    <n v="3"/>
    <s v=" POLYCARB, CHMBR, 407MM DIA"/>
    <s v="WDO"/>
    <s v="WINDOW"/>
    <s v="Plastic_713"/>
    <x v="1"/>
  </r>
  <r>
    <s v="713-002617-032,Rev C"/>
    <m/>
    <s v="WDO,POLYCARB,CHMBR"/>
    <s v="WDO,POLYCARB,CHMBR"/>
    <s v="MIHP"/>
    <s v="EA"/>
    <s v="M"/>
    <b v="0"/>
    <x v="2"/>
    <b v="0"/>
    <b v="1"/>
    <b v="0"/>
    <b v="1"/>
    <n v="3"/>
    <s v="POLYCARB,CHMBR"/>
    <s v="WDO"/>
    <s v="WINDOW"/>
    <s v="Plastic_713"/>
    <x v="1"/>
  </r>
  <r>
    <s v="713-002617-042,Rev C"/>
    <m/>
    <s v="WDO,POLYCARB,CHMBR"/>
    <s v="WDO,POLYCARB,CHMBR"/>
    <s v="MIHP"/>
    <s v="EA"/>
    <s v="M"/>
    <b v="0"/>
    <x v="2"/>
    <b v="0"/>
    <b v="1"/>
    <b v="0"/>
    <b v="1"/>
    <n v="3"/>
    <s v="POLYCARB,CHMBR"/>
    <s v="WDO"/>
    <s v="WINDOW"/>
    <s v="Plastic_713"/>
    <x v="1"/>
  </r>
  <r>
    <s v="713-004568-001,Rev B"/>
    <m/>
    <s v="BAF, HE PLSMA BRK, 2300 ETCH PM"/>
    <s v="BAF, HE PLSMA BRK, 2300 ETCH PM"/>
    <m/>
    <s v="EA"/>
    <s v="M"/>
    <b v="0"/>
    <x v="0"/>
    <b v="0"/>
    <b v="1"/>
    <b v="0"/>
    <b v="1"/>
    <n v="3"/>
    <s v=" HE PLSMA BRK, 2300 ETCH PM"/>
    <s v="BAF"/>
    <s v=""/>
    <s v="MIH_713"/>
    <x v="0"/>
  </r>
  <r>
    <s v="713-008249-003,Rev A"/>
    <s v="L*"/>
    <s v="Lid, Top, INTRFRMTR"/>
    <s v="Lid, Top, INTRFRMTR"/>
    <s v="MIHP"/>
    <s v="EA"/>
    <s v="M"/>
    <b v="0"/>
    <x v="2"/>
    <b v="0"/>
    <b v="1"/>
    <b v="0"/>
    <b v="1"/>
    <n v="3"/>
    <s v=" Top, INTRFRMTR"/>
    <s v="Lid"/>
    <s v="LID"/>
    <s v="Plastic_713"/>
    <x v="2"/>
  </r>
  <r>
    <s v="713-008249-060,Rev A"/>
    <s v="Lid, Top"/>
    <s v="Lid, Top Intrfrmtr"/>
    <s v="Lid, Top Intrfrmtr"/>
    <s v="LAM"/>
    <s v="EA"/>
    <s v="M"/>
    <b v="0"/>
    <x v="3"/>
    <b v="0"/>
    <b v="0"/>
    <b v="0"/>
    <b v="1"/>
    <n v="3"/>
    <s v=" Top Intrfrmtr"/>
    <s v="Lid"/>
    <s v="LID"/>
    <s v="Miscellaneous_713"/>
    <x v="0"/>
  </r>
  <r>
    <s v="713-010812-004,Rev A"/>
    <s v="COV,LWR,"/>
    <s v="COV,LWR,FULL BRSH DRV,HVM"/>
    <s v="COV,LWR,FULL BRSH DRV,HVM"/>
    <s v="LAM"/>
    <s v="EA"/>
    <s v="M"/>
    <b v="0"/>
    <x v="1"/>
    <b v="0"/>
    <b v="0"/>
    <b v="0"/>
    <b v="1"/>
    <n v="3"/>
    <s v="LWR,FULL BRSH DRV,HVM"/>
    <s v="COV"/>
    <s v="COVER"/>
    <s v="SEM_713"/>
    <x v="0"/>
  </r>
  <r>
    <s v="713-011575-001,Rev B"/>
    <m/>
    <s v="NUT, RETAINER"/>
    <s v="NUT, RETAINER"/>
    <s v="Sub"/>
    <s v="EA"/>
    <s v="M"/>
    <b v="0"/>
    <x v="2"/>
    <b v="0"/>
    <b v="1"/>
    <b v="0"/>
    <b v="1"/>
    <n v="3"/>
    <s v=" RETAINER"/>
    <s v="NUT"/>
    <s v="RETAINER"/>
    <s v="Plastic_713"/>
    <x v="2"/>
  </r>
  <r>
    <s v="713-011926-001,Rev B"/>
    <m/>
    <s v="CAP, BOLT CLAMP RETAINING"/>
    <s v="CAP, BOLT CLAMP RETAINING"/>
    <s v="Sub"/>
    <s v="EA"/>
    <s v="M"/>
    <b v="0"/>
    <x v="2"/>
    <b v="0"/>
    <b v="1"/>
    <b v="0"/>
    <b v="1"/>
    <n v="3"/>
    <s v=" BOLT CLAMP RETAINING"/>
    <s v="CAP"/>
    <s v="CLAMP"/>
    <s v="Plastic_713"/>
    <x v="2"/>
  </r>
  <r>
    <s v="713-012659-006,Rev A"/>
    <s v="L*"/>
    <s v="RTNR, Face Seal Gas INJCTR"/>
    <s v="RTNR, Face Seal Gas INJCTR"/>
    <s v="LAM"/>
    <s v="EA"/>
    <s v="M"/>
    <b v="0"/>
    <x v="3"/>
    <b v="0"/>
    <b v="0"/>
    <b v="0"/>
    <b v="1"/>
    <n v="4"/>
    <s v=" Face Seal Gas INJCTR"/>
    <s v="RTNR"/>
    <s v="INJECTOR"/>
    <s v="Miscellaneous_713"/>
    <x v="0"/>
  </r>
  <r>
    <s v="713-012659-060,Rev A"/>
    <s v="Clip, Ga"/>
    <s v="Clip, Gas Injctr"/>
    <s v="Clip, Gas Injctr"/>
    <s v="LAM"/>
    <s v="EA"/>
    <s v="M"/>
    <b v="0"/>
    <x v="3"/>
    <b v="0"/>
    <b v="0"/>
    <b v="0"/>
    <b v="1"/>
    <n v="4"/>
    <s v=" Gas Injctr"/>
    <s v="Clip"/>
    <s v="INJECTOR"/>
    <s v="Miscellaneous_713"/>
    <x v="0"/>
  </r>
  <r>
    <s v="713-012762-003,Rev A"/>
    <s v="COV, REA"/>
    <s v="COV, REAR, BRSHDRV, HVM"/>
    <s v="COV, REAR, BRSHDRV, HVM"/>
    <s v="LAM"/>
    <s v="EA"/>
    <s v="M"/>
    <b v="0"/>
    <x v="1"/>
    <b v="0"/>
    <b v="0"/>
    <b v="0"/>
    <b v="1"/>
    <n v="3"/>
    <s v=" REAR, BRSHDRV, HVM"/>
    <s v="COV"/>
    <s v="COVER"/>
    <s v="SEM_713"/>
    <x v="0"/>
  </r>
  <r>
    <s v="713-015187-003,Rev A"/>
    <m/>
    <s v="BRACKET, COIL MOUNTING, G-7"/>
    <s v="BRACKET, COIL MOUNTING, G-7"/>
    <s v="Sub"/>
    <s v="EA"/>
    <s v="M"/>
    <b v="0"/>
    <x v="2"/>
    <b v="0"/>
    <b v="1"/>
    <b v="0"/>
    <b v="1"/>
    <n v="7"/>
    <s v=" COIL MOUNTING, G-7"/>
    <s v="BRACKET"/>
    <s v=""/>
    <s v="Plastic_713"/>
    <x v="2"/>
  </r>
  <r>
    <s v="713-016044-004,Rev A"/>
    <s v="COV, LEN"/>
    <s v="COV, LENS IEP"/>
    <s v="COV, LENS IEP"/>
    <s v="LAM"/>
    <s v="EA"/>
    <s v="M"/>
    <b v="1"/>
    <x v="1"/>
    <b v="0"/>
    <b v="0"/>
    <b v="0"/>
    <b v="1"/>
    <n v="3"/>
    <s v=" LENS IEP"/>
    <s v="COV"/>
    <s v="COVER"/>
    <s v="SEM_713"/>
    <x v="0"/>
  </r>
  <r>
    <s v="713-019151-006,Rev A"/>
    <m/>
    <s v="GDE, CAL, ESC TEMP SNSR, 3 POINT, 328/324"/>
    <s v="GDE, CAL, ESC TEMP SNSR, 3 POINT, 328/324"/>
    <m/>
    <s v="EA"/>
    <s v="M"/>
    <b v="0"/>
    <x v="3"/>
    <b v="0"/>
    <b v="1"/>
    <b v="0"/>
    <b v="1"/>
    <n v="3"/>
    <s v=" CAL, ESC TEMP SNSR, 3 POINT, 328/324"/>
    <s v="GDE"/>
    <s v="SENSOR"/>
    <s v="Miscellaneous_713"/>
    <x v="0"/>
  </r>
  <r>
    <s v="713-019151-006,Rev B"/>
    <m/>
    <s v="GDE, CAL, ESC TEMP SNSR, 3 POINT, 328/324"/>
    <s v="GDE, CAL, ESC TEMP SNSR, 3 POINT, 328/324"/>
    <m/>
    <s v="EA"/>
    <s v="M"/>
    <b v="0"/>
    <x v="3"/>
    <b v="0"/>
    <b v="1"/>
    <b v="0"/>
    <b v="1"/>
    <n v="3"/>
    <s v=" CAL, ESC TEMP SNSR, 3 POINT, 328/324"/>
    <s v="GDE"/>
    <s v="SENSOR"/>
    <s v="Miscellaneous_713"/>
    <x v="0"/>
  </r>
  <r>
    <s v="713-019151-008,Rev A"/>
    <m/>
    <s v="GDE,CAL,TESC, 2-POINT, 300MM"/>
    <s v="GDE,CAL,TESC, 2-POINT, 300MM"/>
    <s v="MIHP"/>
    <s v="EA"/>
    <s v="M"/>
    <b v="0"/>
    <x v="2"/>
    <b v="0"/>
    <b v="0"/>
    <b v="0"/>
    <b v="1"/>
    <n v="3"/>
    <s v="CAL,TESC, 2-POINT, 300MM"/>
    <s v="GDE"/>
    <s v=""/>
    <s v="Plastic_713"/>
    <x v="2"/>
  </r>
  <r>
    <s v="713-020698-005,Rev B"/>
    <m/>
    <s v="PIN,ALIGNMENT,HTD ESC"/>
    <s v="PIN,ALIGNMENT,HTD ESC"/>
    <s v="MIHP"/>
    <s v="EA"/>
    <s v="M"/>
    <b v="0"/>
    <x v="2"/>
    <b v="0"/>
    <b v="1"/>
    <b v="0"/>
    <b v="1"/>
    <n v="3"/>
    <s v="ALIGNMENT,HTD ESC"/>
    <m/>
    <s v="PIN"/>
    <s v="Plastic_713"/>
    <x v="2"/>
  </r>
  <r>
    <s v="713-020698-106,Rev A"/>
    <m/>
    <s v="PIN, ALIGNMENT, ESC INSTL, EXT THD"/>
    <s v="PIN, ALIGNMENT, ESC INSTL, EXT THD"/>
    <m/>
    <s v="EA"/>
    <s v="M"/>
    <b v="0"/>
    <x v="4"/>
    <b v="0"/>
    <b v="1"/>
    <b v="0"/>
    <b v="1"/>
    <n v="3"/>
    <s v=" ALIGNMENT, ESC INSTL, EXT THD"/>
    <m/>
    <s v="PIN"/>
    <s v="NP_713"/>
    <x v="0"/>
  </r>
  <r>
    <s v="713-020960-455,Rev A"/>
    <m/>
    <s v="ROD, WDO ADPTR, 450MM"/>
    <s v="ROD, WDO ADPTR, 450MM"/>
    <m/>
    <s v="EA"/>
    <s v="M"/>
    <b v="0"/>
    <x v="3"/>
    <b v="0"/>
    <b v="1"/>
    <b v="0"/>
    <b v="1"/>
    <n v="3"/>
    <s v=" WDO ADPTR, 450MM"/>
    <m/>
    <s v="ADAPTOR"/>
    <s v="Miscellaneous_713"/>
    <x v="0"/>
  </r>
  <r>
    <s v="713-020998-010,Rev A"/>
    <m/>
    <s v="Roller, ESC Removal Tool"/>
    <s v="Roller, ESC Removal Tool"/>
    <m/>
    <s v="EA"/>
    <s v="M"/>
    <b v="0"/>
    <x v="0"/>
    <b v="0"/>
    <b v="1"/>
    <b v="0"/>
    <b v="1"/>
    <n v="6"/>
    <s v=" ESC Removal Tool"/>
    <m/>
    <s v="TOOL"/>
    <s v="MIH_713"/>
    <x v="0"/>
  </r>
  <r>
    <s v="713-020998-017,Rev B"/>
    <m/>
    <s v="ROLLER,FLG,ESC REM"/>
    <s v="ROLLER,FLG,ESC REM"/>
    <m/>
    <s v="EA"/>
    <s v="M"/>
    <b v="0"/>
    <x v="0"/>
    <b v="0"/>
    <b v="1"/>
    <b v="0"/>
    <b v="1"/>
    <n v="6"/>
    <s v="FLG,ESC REM"/>
    <m/>
    <s v=""/>
    <s v="MIH_713"/>
    <x v="0"/>
  </r>
  <r>
    <s v="713-020998-030,Rev A"/>
    <m/>
    <s v="Roller, FLG, ESC REM TOOL"/>
    <s v="Roller, FLG, ESC REM TOOL"/>
    <m/>
    <s v="EA"/>
    <s v="M"/>
    <b v="0"/>
    <x v="4"/>
    <b v="0"/>
    <b v="1"/>
    <b v="0"/>
    <b v="1"/>
    <n v="6"/>
    <s v=" FLG, ESC REM TOOL"/>
    <m/>
    <s v="TOOL"/>
    <s v="NP_713"/>
    <x v="0"/>
  </r>
  <r>
    <s v="713-020999-450,Rev A"/>
    <m/>
    <s v="Roller, Esc Removal Tool, on Tool, 450MM"/>
    <s v="Roller, Esc Removal Tool, on Tool, 450MM"/>
    <m/>
    <s v="EA"/>
    <s v="M"/>
    <b v="0"/>
    <x v="3"/>
    <b v="0"/>
    <b v="0"/>
    <b v="0"/>
    <b v="1"/>
    <n v="6"/>
    <s v=" Esc Removal Tool, on Tool, 450MM"/>
    <m/>
    <s v="TOOL"/>
    <s v="Miscellaneous_713"/>
    <x v="0"/>
  </r>
  <r>
    <s v="713-021267-001,Rev A"/>
    <m/>
    <s v="PIN, CLAMP ALIGNMENT HEAD"/>
    <s v="PIN, CLAMP ALIGNMENT HEAD"/>
    <s v="MIHP"/>
    <s v="EA"/>
    <s v="M"/>
    <b v="0"/>
    <x v="2"/>
    <b v="0"/>
    <b v="1"/>
    <b v="0"/>
    <b v="1"/>
    <n v="3"/>
    <s v=" CLAMP ALIGNMENT HEAD"/>
    <m/>
    <s v="PIN"/>
    <s v="Plastic_713"/>
    <x v="2"/>
  </r>
  <r>
    <s v="713-021267-001,Rev B"/>
    <m/>
    <s v="PIN, CLAMP ALIGNMENT HEAD"/>
    <s v="PIN, CLAMP ALIGNMENT HEAD"/>
    <s v="MIHP"/>
    <s v="EA"/>
    <s v="M"/>
    <b v="0"/>
    <x v="2"/>
    <b v="0"/>
    <b v="1"/>
    <b v="0"/>
    <b v="1"/>
    <n v="3"/>
    <s v=" CLAMP ALIGNMENT HEAD"/>
    <m/>
    <s v="PIN"/>
    <s v="Plastic_713"/>
    <x v="2"/>
  </r>
  <r>
    <s v="713-021267-101,Rev A"/>
    <m/>
    <s v="PIN, CLAMP ALIGNMENT HEAD"/>
    <s v="PIN, CLAMP ALIGNMENT HEAD"/>
    <s v="Sub"/>
    <s v="EA"/>
    <s v="M"/>
    <b v="0"/>
    <x v="2"/>
    <b v="0"/>
    <b v="1"/>
    <b v="0"/>
    <b v="1"/>
    <n v="3"/>
    <s v=" CLAMP ALIGNMENT HEAD"/>
    <m/>
    <s v="PIN"/>
    <s v="Plastic_713"/>
    <x v="2"/>
  </r>
  <r>
    <s v="713-021825-001,Rev 1"/>
    <s v="Clamp, L"/>
    <s v="Clamp, Latch, Air Cooled Electrode, Isotropic ETCH"/>
    <s v="Clamp, Latch, Air Cooled Electrode, Isotropic ETCH"/>
    <s v="LAM"/>
    <s v="EA"/>
    <s v="M"/>
    <b v="0"/>
    <x v="1"/>
    <b v="0"/>
    <b v="1"/>
    <b v="0"/>
    <b v="1"/>
    <n v="5"/>
    <s v=" Latch, Air Cooled Electrode, Isotropic ETCH"/>
    <m/>
    <s v="LATCH"/>
    <s v="SEM_713"/>
    <x v="0"/>
  </r>
  <r>
    <s v="713-022580-005,Rev E"/>
    <s v="L*"/>
    <s v="COV, Pneumatic, Man"/>
    <s v="COV, Pneumatic, Man"/>
    <s v="LAM"/>
    <s v="EA"/>
    <s v="M"/>
    <b v="0"/>
    <x v="3"/>
    <b v="0"/>
    <b v="1"/>
    <b v="0"/>
    <b v="1"/>
    <n v="3"/>
    <s v=" Pneumatic, Man"/>
    <m/>
    <s v="COVER"/>
    <s v="Miscellaneous_713"/>
    <x v="0"/>
  </r>
  <r>
    <s v="713-022667-003, Rev A"/>
    <m/>
    <s v="BSHG,SQ"/>
    <s v="BSHG,SQ"/>
    <s v="Sub"/>
    <s v="EA"/>
    <s v="M"/>
    <b v="0"/>
    <x v="0"/>
    <b v="0"/>
    <b v="1"/>
    <b v="0"/>
    <b v="1"/>
    <n v="4"/>
    <s v="SQ"/>
    <m/>
    <s v=""/>
    <s v="MIH_713"/>
    <x v="0"/>
  </r>
  <r>
    <s v="713-023400-002,Rev A"/>
    <m/>
    <s v="Pin, Set, LFTR"/>
    <s v="Pin, Set, LFTR"/>
    <s v="Sub"/>
    <s v="EA"/>
    <s v="M"/>
    <b v="0"/>
    <x v="2"/>
    <b v="0"/>
    <b v="1"/>
    <b v="0"/>
    <b v="1"/>
    <n v="3"/>
    <s v=" Set, LFTR"/>
    <m/>
    <s v="PIN"/>
    <s v="Plastic_713"/>
    <x v="2"/>
  </r>
  <r>
    <s v="713-026330-012,Rev C"/>
    <s v="Ring, Ce"/>
    <s v="Ring, Centering, WDO, Tight"/>
    <s v="Ring, Centering, WDO, Tight"/>
    <s v="LAM"/>
    <s v="EA"/>
    <s v="M"/>
    <b v="0"/>
    <x v="1"/>
    <b v="0"/>
    <b v="1"/>
    <b v="0"/>
    <b v="1"/>
    <n v="4"/>
    <s v=" Centering, WDO, Tight"/>
    <m/>
    <s v="RING"/>
    <s v="SEM_713"/>
    <x v="0"/>
  </r>
  <r>
    <s v="713-030836-406,Rev A"/>
    <m/>
    <s v="BRG, COV, HOIST MECH"/>
    <s v="BRG, COV, HOIST MECH"/>
    <s v="Sub"/>
    <s v="EA"/>
    <s v="M"/>
    <b v="0"/>
    <x v="2"/>
    <b v="0"/>
    <b v="1"/>
    <b v="0"/>
    <b v="1"/>
    <n v="3"/>
    <s v=" COV, HOIST MECH"/>
    <m/>
    <s v="COVER"/>
    <s v="Plastic_713"/>
    <x v="2"/>
  </r>
  <r>
    <s v="713-031576-102,Rev A"/>
    <s v="WDO, XDC"/>
    <s v="WDO, XDCR RDOUT, EFIB, Next GEN GIB"/>
    <s v="WDO, XDCR RDOUT, EFIB, Next GEN GIB"/>
    <s v="LAM"/>
    <s v="EA"/>
    <s v="M"/>
    <b v="0"/>
    <x v="1"/>
    <b v="0"/>
    <b v="0"/>
    <b v="0"/>
    <b v="1"/>
    <n v="3"/>
    <s v=" XDCR RDOUT, EFIB, Next GEN GIB"/>
    <m/>
    <s v="WINDOW"/>
    <s v="SEM_713"/>
    <x v="0"/>
  </r>
  <r>
    <s v="713-031576-715,Rev B"/>
    <m/>
    <s v="WDO,DOOR,GB,18L CONFIG"/>
    <s v="WDO,DOOR,GB,18L CONFIG"/>
    <s v="Sub"/>
    <s v="EA"/>
    <s v="M"/>
    <b v="0"/>
    <x v="2"/>
    <b v="0"/>
    <b v="0"/>
    <b v="0"/>
    <b v="1"/>
    <n v="3"/>
    <s v="DOOR,GB,18L CONFIG"/>
    <m/>
    <s v="DOOR"/>
    <s v="Plastic_713"/>
    <x v="2"/>
  </r>
  <r>
    <s v="713-031576-803, item 2 and 3"/>
    <m/>
    <s v="item 2 and 3"/>
    <s v="item 2 and 3"/>
    <s v="Sub"/>
    <s v="EA"/>
    <s v="M"/>
    <b v="0"/>
    <x v="0"/>
    <b v="0"/>
    <b v="1"/>
    <b v="0"/>
    <b v="1"/>
    <n v="0"/>
    <s v="item"/>
    <m/>
    <s v=""/>
    <s v="MIH_713"/>
    <x v="0"/>
  </r>
  <r>
    <s v="713-031576-803,Rev A"/>
    <m/>
    <s v="WDO, PRES RDOUT, RF1B, JTS2"/>
    <s v="WDO, PRES RDOUT, RF1B, JTS2"/>
    <m/>
    <s v="EA"/>
    <s v="M"/>
    <b v="0"/>
    <x v="0"/>
    <b v="0"/>
    <b v="1"/>
    <b v="0"/>
    <b v="1"/>
    <n v="3"/>
    <s v=" PRES RDOUT, RF1B, JTS2"/>
    <m/>
    <s v="WINDOW"/>
    <s v="MIH_713"/>
    <x v="0"/>
  </r>
  <r>
    <s v="713-031991-002,Rev A"/>
    <s v="SHLD,HT,"/>
    <s v="SHLD,HT,REAR,CHMBR"/>
    <s v="SHLD,HT,REAR,CHMBR"/>
    <s v="LAM"/>
    <s v="EA"/>
    <s v="M"/>
    <b v="0"/>
    <x v="1"/>
    <b v="0"/>
    <b v="0"/>
    <b v="0"/>
    <b v="1"/>
    <n v="4"/>
    <s v="HT,REAR,CHMBR"/>
    <m/>
    <s v="SHIELD"/>
    <s v="SEM_713"/>
    <x v="0"/>
  </r>
  <r>
    <s v="713-031991-801,Rev A"/>
    <s v="SHLD, HT"/>
    <s v="SHLD, HT, Rear, CHMBR, FM 4910"/>
    <s v="SHLD, HT, Rear, CHMBR, FM 4910"/>
    <s v="LAM"/>
    <s v="EA"/>
    <s v="M"/>
    <b v="0"/>
    <x v="1"/>
    <b v="0"/>
    <b v="0"/>
    <b v="0"/>
    <b v="1"/>
    <n v="4"/>
    <s v=" HT, Rear, CHMBR, FM 4910"/>
    <m/>
    <s v="SHIELD"/>
    <s v="SEM_713"/>
    <x v="0"/>
  </r>
  <r>
    <s v="713-031994-801,Rev A"/>
    <s v="SHLD, HT"/>
    <s v="SHLD, HT, Side, Turbo, FM 4910"/>
    <s v="SHLD, HT, Side, Turbo, FM 4910"/>
    <s v="LAM"/>
    <s v="EA"/>
    <s v="M"/>
    <b v="0"/>
    <x v="1"/>
    <b v="0"/>
    <b v="0"/>
    <b v="0"/>
    <b v="1"/>
    <n v="4"/>
    <s v=" HT, Side, Turbo, FM 4910"/>
    <m/>
    <s v="SHIELD"/>
    <s v="SEM_713"/>
    <x v="0"/>
  </r>
  <r>
    <s v="713-033347-100,Rev B"/>
    <s v="WDO,LIGH"/>
    <s v="WDO,LIGHT CURTAIN, 500MM"/>
    <s v="WDO,LIGHT CURTAIN, 500MM"/>
    <s v="LAM"/>
    <s v="EA"/>
    <s v="M"/>
    <b v="0"/>
    <x v="1"/>
    <b v="0"/>
    <b v="0"/>
    <b v="0"/>
    <b v="1"/>
    <n v="3"/>
    <s v="LIGHT CURTAIN, 500MM"/>
    <m/>
    <s v="WINDOW"/>
    <s v="SEM_713"/>
    <x v="0"/>
  </r>
  <r>
    <s v="713-035108-005,Rev B"/>
    <s v="L* PH"/>
    <s v="BLK, SPCR, Coil PH"/>
    <s v="BLK, SPCR, Coil PH"/>
    <s v="Sub"/>
    <s v="EA"/>
    <s v="M"/>
    <b v="0"/>
    <x v="5"/>
    <b v="0"/>
    <b v="1"/>
    <b v="0"/>
    <b v="1"/>
    <n v="3"/>
    <s v=" SPCR, Coil PH"/>
    <m/>
    <s v="SPACER"/>
    <s v="SUB CON_713"/>
    <x v="0"/>
  </r>
  <r>
    <s v="713-035108-007,Rev A"/>
    <m/>
    <s v="BLK, SPCR, Coil, CER WDO"/>
    <s v="BLK, SPCR, Coil, CER WDO"/>
    <m/>
    <s v="EA"/>
    <s v="M"/>
    <b v="0"/>
    <x v="3"/>
    <b v="0"/>
    <b v="1"/>
    <b v="0"/>
    <b v="1"/>
    <n v="3"/>
    <s v=" SPCR, Coil, CER WDO"/>
    <m/>
    <s v="SPACER"/>
    <s v="Miscellaneous_713"/>
    <x v="0"/>
  </r>
  <r>
    <s v="713-035172-001,Rev A"/>
    <s v="Slide, G"/>
    <s v="Slide, GB MTG BRKT, 16 Lines IGS"/>
    <s v="Slide, GB MTG BRKT, 16 Lines IGS"/>
    <s v="LAM"/>
    <s v="EA"/>
    <s v="M"/>
    <b v="0"/>
    <x v="1"/>
    <b v="0"/>
    <b v="0"/>
    <b v="0"/>
    <b v="1"/>
    <n v="5"/>
    <s v=" GB MTG BRKT, 16 Lines IGS"/>
    <m/>
    <s v="LID"/>
    <s v="SEM_713"/>
    <x v="0"/>
  </r>
  <r>
    <s v="713-036544-013,Rev B"/>
    <m/>
    <s v="PL,SHIPPING,SYNDION GFO,2300"/>
    <s v="PLX,SHIPPING,SYNDION GFO,2300"/>
    <s v="MIHP"/>
    <s v="EA"/>
    <s v="M"/>
    <b v="0"/>
    <x v="2"/>
    <b v="0"/>
    <b v="1"/>
    <b v="0"/>
    <b v="1"/>
    <n v="3"/>
    <s v="SHIPPING,SYNDION GFO,2300"/>
    <m/>
    <s v="PIN"/>
    <s v="Plastic_713"/>
    <x v="2"/>
  </r>
  <r>
    <s v="713-036544-014,Rev A"/>
    <s v="PL,SHIPP"/>
    <s v="PL,SHIPPING,SYNDION GFO,2300"/>
    <s v="PLX,SHIPPING,SYNDION GFO,2300"/>
    <m/>
    <s v="EA"/>
    <s v="M"/>
    <b v="0"/>
    <x v="2"/>
    <b v="0"/>
    <b v="0"/>
    <b v="0"/>
    <b v="1"/>
    <n v="3"/>
    <s v="SHIPPING,SYNDION GFO,2300"/>
    <m/>
    <s v="PIN"/>
    <s v="Plastic_713"/>
    <x v="2"/>
  </r>
  <r>
    <s v="713-036974-001,Rev A"/>
    <m/>
    <s v="GD, INPUT POWER CBO RACK"/>
    <s v="GD, INPUT POWER CBO RACK"/>
    <m/>
    <s v="EA"/>
    <s v="M"/>
    <b v="0"/>
    <x v="3"/>
    <b v="0"/>
    <b v="1"/>
    <b v="0"/>
    <b v="1"/>
    <n v="2"/>
    <s v=" INPUT POWER CBO RACK"/>
    <m/>
    <s v=""/>
    <s v="Miscellaneous_713"/>
    <x v="0"/>
  </r>
  <r>
    <s v="713-036974-002,Rev A"/>
    <m/>
    <s v="GD, Input Power, CBO, Rack"/>
    <s v="GD, Input Power, CBO, Rack"/>
    <m/>
    <s v="EA"/>
    <s v="M"/>
    <b v="0"/>
    <x v="3"/>
    <b v="0"/>
    <b v="1"/>
    <b v="0"/>
    <b v="1"/>
    <n v="2"/>
    <s v=" Input Power, CBO, Rack"/>
    <m/>
    <s v=""/>
    <s v="Miscellaneous_713"/>
    <x v="0"/>
  </r>
  <r>
    <s v="713-036974-005, Rev A"/>
    <m/>
    <s v="GD, INPUT PWR, CBO. RACK, W/IR SCAN HOLES"/>
    <s v="GD, INPUT PWR, CBO. RACK, W/IR SCAN HOLES"/>
    <m/>
    <s v="EA"/>
    <s v="M"/>
    <b v="0"/>
    <x v="0"/>
    <b v="0"/>
    <b v="1"/>
    <b v="0"/>
    <b v="1"/>
    <n v="2"/>
    <s v=" INPUT PWR, CBO. RACK, W/IR SCAN HOLES"/>
    <m/>
    <s v=""/>
    <s v="MIH_713"/>
    <x v="0"/>
  </r>
  <r>
    <s v="713-039071-002,Rev B"/>
    <m/>
    <s v="NAMEPLATE,SOL BANK,GAS PNL,MOBI"/>
    <s v="NAMEPLATE,SOL BANK,GAS PNL,MOBI"/>
    <s v="Sub"/>
    <s v="EA"/>
    <s v="M"/>
    <b v="0"/>
    <x v="0"/>
    <b v="0"/>
    <b v="1"/>
    <b v="0"/>
    <b v="1"/>
    <n v="9"/>
    <s v="SOL BANK,GAS PNL,MOBI"/>
    <m/>
    <s v="PLATE"/>
    <s v="MIH_713"/>
    <x v="0"/>
  </r>
  <r>
    <s v="713-039071-003,Rev A"/>
    <m/>
    <s v="Nameplate, Sol Bank, Gas PNL, Mobi"/>
    <s v="Nameplate, Sol Bank, Gas PNL, Mobi"/>
    <m/>
    <s v="EA"/>
    <s v="M"/>
    <b v="0"/>
    <x v="0"/>
    <b v="0"/>
    <b v="1"/>
    <b v="0"/>
    <b v="1"/>
    <n v="9"/>
    <s v=" Sol Bank, Gas PNL, Mobi"/>
    <m/>
    <s v="PLATE"/>
    <s v="MIH_713"/>
    <x v="0"/>
  </r>
  <r>
    <s v="713-039071-010,Rev A"/>
    <m/>
    <s v="Nameplate, Sol Bank, Gas PNL, Mobi"/>
    <s v="Nameplate, Sol Bank, Gas PNL, Mobi"/>
    <m/>
    <s v="EA"/>
    <s v="M"/>
    <b v="0"/>
    <x v="0"/>
    <b v="0"/>
    <b v="1"/>
    <b v="0"/>
    <b v="1"/>
    <n v="9"/>
    <s v=" Sol Bank, Gas PNL, Mobi"/>
    <m/>
    <s v="PLATE"/>
    <s v="MIH_713"/>
    <x v="0"/>
  </r>
  <r>
    <s v="713-039297-014,Rev B"/>
    <s v="Liner, R"/>
    <s v="Liner, RF Delivery, VAR Gap"/>
    <s v="Liner, RF Delivery, VAR Gap"/>
    <s v="LAM"/>
    <s v="EA"/>
    <s v="M"/>
    <b v="1"/>
    <x v="1"/>
    <b v="0"/>
    <b v="0"/>
    <b v="0"/>
    <b v="1"/>
    <n v="5"/>
    <s v=" RF Delivery, VAR Gap"/>
    <m/>
    <s v=""/>
    <s v="SEM_713"/>
    <x v="0"/>
  </r>
  <r>
    <s v="713-039324-002,Rev C"/>
    <m/>
    <s v="FXTR, HOLDER, CAP, METER"/>
    <s v="FXTR, HOLDER, CAP, METER"/>
    <m/>
    <s v="EA"/>
    <s v="M"/>
    <b v="0"/>
    <x v="3"/>
    <b v="0"/>
    <b v="1"/>
    <b v="0"/>
    <b v="1"/>
    <n v="4"/>
    <s v=" HOLDER, CAP, METER"/>
    <m/>
    <s v="FIXTURE"/>
    <s v="Miscellaneous_713"/>
    <x v="0"/>
  </r>
  <r>
    <s v="713-039325-002,Rev A"/>
    <m/>
    <s v="FXTR, RETAINER, CAP, METER"/>
    <s v="FXTR, RETAINER, CAP, METER"/>
    <m/>
    <s v="EA"/>
    <s v="M"/>
    <b v="0"/>
    <x v="0"/>
    <b v="0"/>
    <b v="1"/>
    <b v="0"/>
    <b v="1"/>
    <n v="4"/>
    <s v=" RETAINER, CAP, METER"/>
    <m/>
    <s v="RETAINER"/>
    <s v="MIH_713"/>
    <x v="0"/>
  </r>
  <r>
    <s v="713-039326-002,Rev B"/>
    <m/>
    <s v="FXTR HLDR, RF BUFFET, BEVEL CAP FIXT"/>
    <s v="FXTR HLDR, RF BUFFET, BEVEL CAP FIXT"/>
    <m/>
    <s v="EA"/>
    <s v="M"/>
    <b v="0"/>
    <x v="0"/>
    <b v="0"/>
    <b v="1"/>
    <b v="0"/>
    <b v="1"/>
    <n v="9"/>
    <s v=" RF BUFFET, BEVEL CAP FIXT"/>
    <m/>
    <s v="FIXTURE"/>
    <s v="MIH_713"/>
    <x v="0"/>
  </r>
  <r>
    <s v="713-039326-004,Rev A"/>
    <m/>
    <s v="FXTR HLDR, RF BUFFET, BEVEL CAP FIXT"/>
    <s v="FXTR HLDR, RF BUFFET, BEVEL CAP FIXT"/>
    <s v="MIHP"/>
    <s v="EA"/>
    <s v="M"/>
    <b v="0"/>
    <x v="2"/>
    <b v="0"/>
    <b v="1"/>
    <b v="0"/>
    <b v="1"/>
    <n v="9"/>
    <s v=" RF BUFFET, BEVEL CAP FIXT"/>
    <m/>
    <s v="FIXTURE"/>
    <s v="Plastic_713"/>
    <x v="2"/>
  </r>
  <r>
    <s v="713-039326-004,Rev B"/>
    <m/>
    <s v="FXTR HLDR, RF BUFFET, BEVEL CAP FIXT"/>
    <s v="FXTR HLDR, RF BUFFET, BEVEL CAP FIXT"/>
    <m/>
    <s v="EA"/>
    <s v="M"/>
    <b v="0"/>
    <x v="3"/>
    <b v="0"/>
    <b v="1"/>
    <b v="0"/>
    <b v="1"/>
    <n v="9"/>
    <s v=" RF BUFFET, BEVEL CAP FIXT"/>
    <m/>
    <s v="FIXTURE"/>
    <s v="Miscellaneous_713"/>
    <x v="0"/>
  </r>
  <r>
    <s v="713-039327-001,Rev C"/>
    <m/>
    <s v="FXTR, FRONT PANEL"/>
    <s v="FXTR, FRONT PANEL"/>
    <s v="MIHP"/>
    <s v="EA"/>
    <s v="M"/>
    <b v="0"/>
    <x v="2"/>
    <b v="0"/>
    <b v="1"/>
    <b v="0"/>
    <b v="1"/>
    <n v="4"/>
    <s v=" FRONT PANEL"/>
    <m/>
    <s v="PANEL"/>
    <s v="Plastic_713"/>
    <x v="2"/>
  </r>
  <r>
    <s v="713-039853-005,Rev A"/>
    <s v="Liner, T"/>
    <s v="Liner, Top RF Feed, 1.25 DIA, VAR Gap"/>
    <s v="Liner, Top RF Feed, 1.25 DIA, VAR Gap"/>
    <s v="LAM"/>
    <s v="EA"/>
    <s v="M"/>
    <b v="1"/>
    <x v="1"/>
    <b v="0"/>
    <b v="0"/>
    <b v="0"/>
    <b v="1"/>
    <n v="5"/>
    <s v=" Top RF Feed, 1.25 DIA, VAR Gap"/>
    <m/>
    <s v=""/>
    <s v="SEM_713"/>
    <x v="0"/>
  </r>
  <r>
    <s v="713-039911-001,Rev B"/>
    <s v="BLK,SPR,"/>
    <s v="BLK,SPR,FXTR,BELT TNSN"/>
    <s v="BLK,SPR,FXTR,BELT TNSN"/>
    <s v="LAM"/>
    <s v="EA"/>
    <s v="M"/>
    <b v="0"/>
    <x v="1"/>
    <b v="0"/>
    <b v="0"/>
    <b v="0"/>
    <b v="1"/>
    <n v="3"/>
    <s v="SPR,FXTR,BELT TNSN"/>
    <m/>
    <s v="BLOCK"/>
    <s v="SEM_713"/>
    <x v="0"/>
  </r>
  <r>
    <s v="713-039914-001,Rev B"/>
    <s v="BLK,MOT,"/>
    <s v="BLK,MOT,FXTR,BELT TNSN"/>
    <s v="BLK,MOT,FXTR,BELT TNSN"/>
    <s v="LAM"/>
    <s v="EA"/>
    <s v="M"/>
    <b v="0"/>
    <x v="1"/>
    <b v="0"/>
    <b v="1"/>
    <b v="0"/>
    <b v="1"/>
    <n v="3"/>
    <s v="MOT,FXTR,BELT TNSN"/>
    <m/>
    <s v="BLOCK"/>
    <s v="SEM_713"/>
    <x v="0"/>
  </r>
  <r>
    <s v="713-040420-500,Rev A"/>
    <m/>
    <s v="COV, PROTECTUVE, ESC, CLEAN"/>
    <s v="COV, PROTECTUVE, ESC, CLEAN"/>
    <s v="MIHP"/>
    <s v="EA"/>
    <s v="M"/>
    <b v="0"/>
    <x v="2"/>
    <b v="0"/>
    <b v="1"/>
    <b v="0"/>
    <b v="1"/>
    <n v="3"/>
    <s v=" PROTECTUVE, ESC, CLEAN"/>
    <m/>
    <s v="COVER"/>
    <s v="Plastic_713"/>
    <x v="2"/>
  </r>
  <r>
    <s v="71-304044-00, Rev 01"/>
    <m/>
    <s v="FIXTURE, 200MM EE TEACH"/>
    <s v="FIXTURE, 200MM EE TEACH"/>
    <s v="MIHP"/>
    <s v="EA"/>
    <s v="M"/>
    <b v="0"/>
    <x v="2"/>
    <b v="0"/>
    <b v="1"/>
    <b v="0"/>
    <b v="1"/>
    <n v="7"/>
    <s v=" 200MM EE TEACH"/>
    <m/>
    <s v=""/>
    <s v="Plastic_71-"/>
    <x v="2"/>
  </r>
  <r>
    <s v="71-304044-00,Rev A"/>
    <m/>
    <s v="Fixture, Teach, 200MM EE"/>
    <s v="Fixture, Teach, 200MM EE"/>
    <m/>
    <s v="EA"/>
    <s v="M"/>
    <b v="0"/>
    <x v="0"/>
    <b v="0"/>
    <b v="1"/>
    <b v="0"/>
    <b v="1"/>
    <n v="7"/>
    <s v=" Teach, 200MM EE"/>
    <m/>
    <s v=""/>
    <s v="MIH_71-"/>
    <x v="0"/>
  </r>
  <r>
    <s v="713-042435-004,Rev A"/>
    <s v="COV,SEAL"/>
    <s v="COV,SEAL,EDGEWHEL DRV,V2"/>
    <s v="COV,SEAL,EDGEWHEL DRV,V2"/>
    <s v="LAM"/>
    <s v="EA"/>
    <s v="M"/>
    <b v="0"/>
    <x v="1"/>
    <b v="0"/>
    <b v="1"/>
    <b v="0"/>
    <b v="1"/>
    <n v="3"/>
    <s v="SEAL,EDGEWHEL DRV,V2"/>
    <m/>
    <s v="COVER"/>
    <s v="SEM_713"/>
    <x v="0"/>
  </r>
  <r>
    <s v="713-042435-004,Rev B"/>
    <m/>
    <s v="COVER, SEAL, EDGEWHEEL DRV, V2"/>
    <s v="COVER, SEAL, EDGEWHEEL DRV, V2"/>
    <m/>
    <s v="EA"/>
    <s v="M"/>
    <b v="0"/>
    <x v="0"/>
    <b v="0"/>
    <b v="1"/>
    <b v="0"/>
    <b v="1"/>
    <n v="5"/>
    <s v=" SEAL, EDGEWHEEL DRV, V2"/>
    <m/>
    <s v="COVER"/>
    <s v="MIH_713"/>
    <x v="0"/>
  </r>
  <r>
    <s v="713-042878-002,Rev B"/>
    <m/>
    <s v="PL, CHMBR CVR"/>
    <s v="PLX, CHMBR CVR"/>
    <s v="LAM"/>
    <s v="EA"/>
    <s v="M"/>
    <b v="0"/>
    <x v="3"/>
    <b v="0"/>
    <b v="1"/>
    <b v="0"/>
    <b v="1"/>
    <n v="3"/>
    <s v=" CHMBR CVR"/>
    <m/>
    <s v="PL"/>
    <s v="Miscellaneous_713"/>
    <x v="0"/>
  </r>
  <r>
    <s v="713-042879-002,Rev A"/>
    <s v="PED, ELC"/>
    <s v="PED, ELCTO, SUP"/>
    <s v="PED, ELCTO, SUP"/>
    <s v="LAM"/>
    <s v="EA"/>
    <s v="M"/>
    <b v="0"/>
    <x v="1"/>
    <b v="0"/>
    <b v="0"/>
    <b v="0"/>
    <b v="1"/>
    <n v="3"/>
    <s v=" ELCTO, SUP"/>
    <m/>
    <s v=""/>
    <s v="SEM_713"/>
    <x v="0"/>
  </r>
  <r>
    <s v="713-042879-002,Rev B"/>
    <m/>
    <s v="PED, ELCTD SUP"/>
    <s v="PED, ELCTD SUP"/>
    <s v="LAM"/>
    <s v="EA"/>
    <s v="M"/>
    <b v="0"/>
    <x v="3"/>
    <b v="0"/>
    <b v="1"/>
    <b v="0"/>
    <b v="1"/>
    <n v="3"/>
    <s v=" ELCTD SUP"/>
    <m/>
    <s v=""/>
    <s v="Miscellaneous_713"/>
    <x v="0"/>
  </r>
  <r>
    <s v="713-043547-001,Rev D"/>
    <s v="Cov, Con"/>
    <s v="Cov, Conditioning Station"/>
    <s v="Cov, Conditioning Station"/>
    <s v="LAM"/>
    <s v="EA"/>
    <s v="M"/>
    <b v="0"/>
    <x v="1"/>
    <b v="0"/>
    <b v="0"/>
    <b v="0"/>
    <b v="1"/>
    <n v="3"/>
    <s v=" Conditioning Station"/>
    <m/>
    <s v="COVER"/>
    <s v="SEM_713"/>
    <x v="0"/>
  </r>
  <r>
    <s v="713-043624-001,Rev B"/>
    <s v="L*"/>
    <s v="CLP, BRKT, MTG, Frame Cable, KIYO 45"/>
    <s v="CLP, BRKT, MTG, Frame Cable, KIYO 45"/>
    <s v="Sub"/>
    <s v="EA"/>
    <s v="M"/>
    <b v="0"/>
    <x v="2"/>
    <b v="0"/>
    <b v="1"/>
    <b v="0"/>
    <b v="1"/>
    <n v="3"/>
    <s v=" BRKT, MTG, Frame Cable, KIYO 45"/>
    <m/>
    <s v="BRACKET"/>
    <s v="Plastic_713"/>
    <x v="2"/>
  </r>
  <r>
    <s v="713-043819-001,Rev B"/>
    <s v="BRKT, MT"/>
    <s v="BRKT, MTG, SKT, ESC"/>
    <s v="BRKT, MTG, SKT, ESC"/>
    <s v="MIHP"/>
    <s v="EA"/>
    <s v="M"/>
    <b v="0"/>
    <x v="2"/>
    <b v="0"/>
    <b v="1"/>
    <b v="0"/>
    <b v="1"/>
    <n v="4"/>
    <s v=" MTG, SKT, ESC"/>
    <m/>
    <s v="BRACKET"/>
    <s v="Plastic_713"/>
    <x v="2"/>
  </r>
  <r>
    <s v="713-043926-001, Rev A"/>
    <m/>
    <s v="SPACER, VI PROBE, FLEX 45"/>
    <s v="SPACER, VI PROBE, FLEX 45"/>
    <m/>
    <s v="EA"/>
    <s v="M"/>
    <b v="0"/>
    <x v="0"/>
    <b v="0"/>
    <b v="1"/>
    <b v="0"/>
    <b v="1"/>
    <n v="6"/>
    <s v=" VI PROBE, FLEX 45"/>
    <m/>
    <s v=""/>
    <s v="MIH_713"/>
    <x v="0"/>
  </r>
  <r>
    <s v="713-044672-002,Rev A"/>
    <s v="Hard Sto"/>
    <s v="Hard Stop, MM, Carrier Load, V2"/>
    <s v="Hard Stop, MM, Carrier Load, V2"/>
    <s v="LAM"/>
    <s v="EA"/>
    <s v="M"/>
    <b v="0"/>
    <x v="1"/>
    <b v="0"/>
    <b v="0"/>
    <b v="0"/>
    <b v="1"/>
    <n v="9"/>
    <s v=" MM, Carrier Load, V2"/>
    <m/>
    <s v="CARRIER"/>
    <s v="SEM_713"/>
    <x v="0"/>
  </r>
  <r>
    <s v="713-045248-001,Rev A"/>
    <m/>
    <s v="BASE,ELCTD CL FIX, 300MM"/>
    <s v="BASE,ELCTD CL FIX, 300MM"/>
    <m/>
    <s v="EA"/>
    <s v="M"/>
    <b v="0"/>
    <x v="4"/>
    <b v="0"/>
    <b v="0"/>
    <b v="0"/>
    <b v="1"/>
    <n v="4"/>
    <s v="ELCTD CL FIX, 300MM"/>
    <m/>
    <s v="BASE"/>
    <s v="NP_713"/>
    <x v="0"/>
  </r>
  <r>
    <s v="713-045248-003,Rev A"/>
    <s v="Base, El"/>
    <s v="Base, Elctd CL, Fix, 300 MM"/>
    <s v="Base, Elctd CL, Fix, 300 MM"/>
    <s v="LAM"/>
    <s v="EA"/>
    <s v="M"/>
    <b v="1"/>
    <x v="1"/>
    <b v="0"/>
    <b v="0"/>
    <b v="0"/>
    <b v="1"/>
    <n v="4"/>
    <s v=" Elctd CL, Fix, 300 MM"/>
    <m/>
    <s v="BASE"/>
    <s v="SEM_713"/>
    <x v="0"/>
  </r>
  <r>
    <s v="713-045248-004,Rev A"/>
    <s v="BASE,ELC"/>
    <s v="BASE,ELCTD CL FIX, 300MM"/>
    <s v="BASE,ELCTD CL FIX, 300MM"/>
    <m/>
    <s v="EA"/>
    <s v="M"/>
    <b v="0"/>
    <x v="0"/>
    <b v="0"/>
    <b v="1"/>
    <b v="0"/>
    <b v="1"/>
    <n v="4"/>
    <s v="ELCTD CL FIX, 300MM"/>
    <m/>
    <s v="BASE"/>
    <s v="MIH_713"/>
    <x v="0"/>
  </r>
  <r>
    <s v="713-045249-003,Rev B"/>
    <s v="PL, Elct"/>
    <s v="PL, Elctd CL FIX, 300MM"/>
    <s v="PLX, Elctd CL FIX, 300MM"/>
    <s v="LAM"/>
    <s v="EA"/>
    <s v="M"/>
    <b v="1"/>
    <x v="1"/>
    <b v="0"/>
    <b v="0"/>
    <b v="0"/>
    <b v="1"/>
    <n v="3"/>
    <s v=" Elctd CL FIX, 300MM"/>
    <m/>
    <s v="PL"/>
    <s v="SEM_713"/>
    <x v="0"/>
  </r>
  <r>
    <s v="713-045249-004,Rev A"/>
    <m/>
    <s v="PL,ELCTD CL FIX, 300MM"/>
    <s v="PLX,ELCTD CL FIX, 300MM"/>
    <m/>
    <s v="EA"/>
    <s v="M"/>
    <b v="0"/>
    <x v="0"/>
    <b v="0"/>
    <b v="1"/>
    <b v="0"/>
    <b v="1"/>
    <n v="3"/>
    <s v="ELCTD CL FIX, 300MM"/>
    <m/>
    <s v="PL"/>
    <s v="MIH_713"/>
    <x v="0"/>
  </r>
  <r>
    <s v="713-045252-002,Rev A"/>
    <m/>
    <s v="HDL,ELCTD CL FIX, 300MM"/>
    <s v="HDL,ELCTD CL FIX, 300MM"/>
    <s v="MIHP"/>
    <s v="EA"/>
    <s v="M"/>
    <b v="0"/>
    <x v="2"/>
    <b v="0"/>
    <b v="1"/>
    <b v="0"/>
    <b v="1"/>
    <n v="3"/>
    <s v="ELCTD CL FIX, 300MM"/>
    <m/>
    <s v=""/>
    <s v="Plastic_713"/>
    <x v="2"/>
  </r>
  <r>
    <s v="713-045252-003,Rev A"/>
    <s v="HDL,ELCT"/>
    <s v="HDL,ELCTD CL FIX, 300MM"/>
    <s v="HDL,ELCTD CL FIX, 300MM"/>
    <s v="LAM"/>
    <s v="EA"/>
    <s v="M"/>
    <b v="1"/>
    <x v="1"/>
    <b v="0"/>
    <b v="0"/>
    <b v="0"/>
    <b v="1"/>
    <n v="3"/>
    <s v="ELCTD CL FIX, 300MM"/>
    <m/>
    <s v=""/>
    <s v="SEM_713"/>
    <x v="0"/>
  </r>
  <r>
    <s v="713-045252-013,Rev A"/>
    <s v="HDL, ELC"/>
    <s v="HDL, ELCTD CL FIX, TCM"/>
    <s v="HDL, ELCTD CL FIX, TCM"/>
    <s v="LAM"/>
    <s v="EA"/>
    <s v="M"/>
    <b v="0"/>
    <x v="1"/>
    <b v="0"/>
    <b v="0"/>
    <b v="0"/>
    <b v="1"/>
    <n v="3"/>
    <s v=" ELCTD CL FIX, TCM"/>
    <m/>
    <s v=""/>
    <s v="SEM_713"/>
    <x v="0"/>
  </r>
  <r>
    <s v="713-045569-001,Rev A"/>
    <m/>
    <s v="PAD, SIDE, HOIST ;IFT FXTR"/>
    <s v="PAD, SIDE, HOIST ;IFT FXTR"/>
    <s v="MIHP"/>
    <s v="EA"/>
    <s v="M"/>
    <b v="0"/>
    <x v="2"/>
    <b v="0"/>
    <b v="1"/>
    <b v="0"/>
    <b v="1"/>
    <n v="3"/>
    <s v=" SIDE, HOIST ;IFT FXTR"/>
    <m/>
    <s v="FIXTURE"/>
    <s v="Plastic_713"/>
    <x v="2"/>
  </r>
  <r>
    <s v="713-045570-001,Rev A"/>
    <m/>
    <s v="PAD, TOP, HOIST LIFT FXTR"/>
    <s v="PAD, TOP, HOIST LIFT FXTR"/>
    <s v="MIHP"/>
    <s v="EA"/>
    <s v="M"/>
    <b v="0"/>
    <x v="2"/>
    <b v="0"/>
    <b v="1"/>
    <b v="0"/>
    <b v="1"/>
    <n v="3"/>
    <s v=" TOP, HOIST LIFT FXTR"/>
    <m/>
    <s v="FIXTURE"/>
    <s v="Plastic_713"/>
    <x v="2"/>
  </r>
  <r>
    <s v="713-045733-001,Rev B"/>
    <s v="Cover, W"/>
    <s v="Cover, Wire, Thermal Control Plate"/>
    <s v="Cover, Wire, Thermal Control Plate"/>
    <s v="MIHP"/>
    <s v="EA"/>
    <s v="M"/>
    <b v="0"/>
    <x v="2"/>
    <b v="0"/>
    <b v="1"/>
    <b v="0"/>
    <b v="1"/>
    <n v="5"/>
    <s v=" Wire, Thermal Control Plate"/>
    <m/>
    <s v="PLATE"/>
    <s v="Plastic_713"/>
    <x v="2"/>
  </r>
  <r>
    <s v="713-047530-001,Rev B"/>
    <m/>
    <s v="BLK,ELCTD CL FIX,300MM"/>
    <s v="BLK,ELCTD CL FIX,300MM"/>
    <m/>
    <s v="EA"/>
    <s v="M"/>
    <b v="0"/>
    <x v="0"/>
    <b v="0"/>
    <b v="1"/>
    <b v="0"/>
    <b v="1"/>
    <n v="3"/>
    <s v="ELCTD CL FIX,300MM"/>
    <m/>
    <s v="BLOCK"/>
    <s v="MIH_713"/>
    <x v="0"/>
  </r>
  <r>
    <s v="713-047530-002,Rev A"/>
    <s v="HDL,ELCT"/>
    <s v="HDL,ELCTD CL FIX, 300MM"/>
    <s v="HDL,ELCTD CL FIX, 300MM"/>
    <s v="LAM"/>
    <s v="EA"/>
    <s v="M"/>
    <b v="1"/>
    <x v="1"/>
    <b v="0"/>
    <b v="0"/>
    <b v="0"/>
    <b v="1"/>
    <n v="3"/>
    <s v="ELCTD CL FIX, 300MM"/>
    <m/>
    <s v=""/>
    <s v="SEM_713"/>
    <x v="0"/>
  </r>
  <r>
    <s v="713-047530-012,Rev A"/>
    <s v="BLK, ELC"/>
    <s v="BLK, ELCTD CL FIX, TCM"/>
    <s v="BLK, ELCTD CL FIX, TCM"/>
    <s v="LAM"/>
    <s v="EA"/>
    <s v="M"/>
    <b v="0"/>
    <x v="1"/>
    <b v="0"/>
    <b v="0"/>
    <b v="0"/>
    <b v="1"/>
    <n v="3"/>
    <s v=" ELCTD CL FIX, TCM"/>
    <m/>
    <s v="BLOCK"/>
    <s v="SEM_713"/>
    <x v="0"/>
  </r>
  <r>
    <s v="713-047531-002,Rev A"/>
    <s v="RING, EL"/>
    <s v="RING, ELECTED CL FIX, 300MM"/>
    <s v="RING, ELECTED CL FIX, 300MM"/>
    <s v="LAM"/>
    <s v="EA"/>
    <s v="M"/>
    <b v="1"/>
    <x v="1"/>
    <b v="0"/>
    <b v="0"/>
    <b v="0"/>
    <b v="1"/>
    <n v="4"/>
    <s v=" ELECTED CL FIX, 300MM"/>
    <m/>
    <s v="RING"/>
    <s v="SEM_713"/>
    <x v="0"/>
  </r>
  <r>
    <s v="713-047914-002,Rev E"/>
    <m/>
    <s v="BLK OFF, CHMBR, WAFER HANDOFF"/>
    <s v="BLK OFF, CHMBR, WAFER HANDOFF"/>
    <s v="MIHP"/>
    <s v="EA"/>
    <s v="M"/>
    <b v="0"/>
    <x v="2"/>
    <b v="0"/>
    <b v="1"/>
    <b v="0"/>
    <b v="1"/>
    <n v="7"/>
    <s v=" CHMBR, WAFER HANDOFF"/>
    <m/>
    <s v="BLOCK"/>
    <s v="Plastic_713"/>
    <x v="2"/>
  </r>
  <r>
    <s v="713-048927-003,Rev B"/>
    <s v="FXTR, EL"/>
    <s v="FXTR, ELCTD MET TST, 300MM"/>
    <s v="FXTR, ELCTD MET TST, 300MM"/>
    <s v="LAM"/>
    <s v="EA"/>
    <s v="M"/>
    <b v="1"/>
    <x v="1"/>
    <b v="0"/>
    <b v="0"/>
    <b v="0"/>
    <b v="1"/>
    <n v="4"/>
    <s v=" ELCTD MET TST, 300MM"/>
    <m/>
    <s v="FIXTURE"/>
    <s v="SEM_713"/>
    <x v="0"/>
  </r>
  <r>
    <s v="713-049647-001, RevA"/>
    <s v="BRKT, WT"/>
    <s v="BRKT, WT, HEAD, UPR"/>
    <s v="BRKT, WT, HEAD, UPR"/>
    <s v="LAM"/>
    <s v="EA"/>
    <s v="M"/>
    <b v="0"/>
    <x v="1"/>
    <b v="0"/>
    <b v="0"/>
    <b v="0"/>
    <b v="1"/>
    <n v="4"/>
    <s v=" WT, HEAD, UPR"/>
    <m/>
    <s v="BRACKET"/>
    <s v="SEM_713"/>
    <x v="0"/>
  </r>
  <r>
    <s v="713-049707-002,Rev A"/>
    <s v="WDO UPPE"/>
    <s v="WDO UPPER SIDE IMM"/>
    <s v="WDO UPPER SIDE IMM"/>
    <s v="LAM"/>
    <s v="EA"/>
    <s v="M"/>
    <b v="0"/>
    <x v="1"/>
    <b v="0"/>
    <b v="0"/>
    <b v="0"/>
    <b v="1"/>
    <n v="0"/>
    <s v="WDO"/>
    <m/>
    <s v="WINDOW"/>
    <s v="SEM_713"/>
    <x v="0"/>
  </r>
  <r>
    <s v="713-049708-002,Rev A"/>
    <s v="WDO TOP"/>
    <s v="WDO TOP IMM"/>
    <s v="WDO TOP IMM"/>
    <s v="LAM"/>
    <s v="EA"/>
    <s v="M"/>
    <b v="0"/>
    <x v="1"/>
    <b v="0"/>
    <b v="0"/>
    <b v="0"/>
    <b v="1"/>
    <n v="0"/>
    <s v="WDO"/>
    <m/>
    <s v="WINDOW"/>
    <s v="SEM_713"/>
    <x v="0"/>
  </r>
  <r>
    <s v="713-049899-002,Rev A"/>
    <s v="PL, Head"/>
    <s v="PL, Head Face, UPR, Reclaim"/>
    <s v="PLX, Head Face, UPR, Reclaim"/>
    <s v="LAM"/>
    <s v="EA"/>
    <s v="M"/>
    <b v="0"/>
    <x v="1"/>
    <b v="0"/>
    <b v="0"/>
    <b v="0"/>
    <b v="1"/>
    <n v="3"/>
    <s v=" Head Face, UPR, Reclaim"/>
    <m/>
    <s v="PL"/>
    <s v="SEM_713"/>
    <x v="0"/>
  </r>
  <r>
    <s v="713-050092-002,Rev A"/>
    <s v="PL, Head"/>
    <s v="PL, Head Face, LWR, Reclaim"/>
    <s v="PLX, Head Face, LWR, Reclaim"/>
    <s v="LAM"/>
    <s v="EA"/>
    <s v="M"/>
    <b v="0"/>
    <x v="1"/>
    <b v="0"/>
    <b v="0"/>
    <b v="0"/>
    <b v="1"/>
    <n v="3"/>
    <s v=" Head Face, LWR, Reclaim"/>
    <m/>
    <s v="PL"/>
    <s v="SEM_713"/>
    <x v="0"/>
  </r>
  <r>
    <s v="713-050540-301,RevR1"/>
    <s v="SLV, Mul"/>
    <s v="SLV, Multi-Hole, 2 PC NOZ, Type 3 ULT"/>
    <s v="SLV, Multi-Hole, 2 PC NOZ, Type 3 ULT"/>
    <s v="LAM"/>
    <s v="EA"/>
    <s v="M"/>
    <b v="1"/>
    <x v="1"/>
    <b v="0"/>
    <b v="0"/>
    <b v="0"/>
    <b v="1"/>
    <n v="3"/>
    <s v=" Multi-Hole, 2 PC NOZ, Type 3 ULT"/>
    <m/>
    <s v=""/>
    <s v="SEM_713"/>
    <x v="0"/>
  </r>
  <r>
    <s v="713-050637-002,Rev A"/>
    <s v="PL MOUNT"/>
    <s v="PL MOUNTING 13.5MHZ RF GEN"/>
    <s v="PL MOUNTING 13.5MHZ RF GEN"/>
    <s v="LAM"/>
    <s v="EA"/>
    <s v="M"/>
    <b v="0"/>
    <x v="1"/>
    <b v="0"/>
    <b v="0"/>
    <b v="0"/>
    <b v="1"/>
    <n v="0"/>
    <s v="PL"/>
    <m/>
    <s v=""/>
    <s v="SEM_713"/>
    <x v="0"/>
  </r>
  <r>
    <s v="713-050896-001,Rev A"/>
    <s v="SPRT,Car"/>
    <s v="SPRT,Carrier, Driven"/>
    <s v="SPRT,Carrier, Driven"/>
    <s v="LAM"/>
    <s v="EA"/>
    <s v="M"/>
    <b v="1"/>
    <x v="1"/>
    <b v="0"/>
    <b v="0"/>
    <b v="0"/>
    <b v="1"/>
    <n v="4"/>
    <s v="Carrier, Driven"/>
    <m/>
    <s v="CARRIER"/>
    <s v="SEM_713"/>
    <x v="0"/>
  </r>
  <r>
    <s v="713-050896-005,Rev A"/>
    <s v="SPRT, Ca"/>
    <s v="SPRT, Carrier, Driven"/>
    <s v="SPRT, Carrier, Driven"/>
    <s v="LAM"/>
    <s v="EA"/>
    <s v="M"/>
    <b v="1"/>
    <x v="1"/>
    <b v="0"/>
    <b v="0"/>
    <b v="0"/>
    <b v="1"/>
    <n v="4"/>
    <s v=" Carrier, Driven"/>
    <m/>
    <s v="CARRIER"/>
    <s v="SEM_713"/>
    <x v="0"/>
  </r>
  <r>
    <s v="713-050896-AH2,Rev A"/>
    <s v="SPRT Car"/>
    <s v="SPRT Carrier Driven"/>
    <s v="SPRT Carrier Driven"/>
    <s v="LAM"/>
    <s v="EA"/>
    <s v="M"/>
    <b v="1"/>
    <x v="1"/>
    <b v="0"/>
    <b v="0"/>
    <b v="0"/>
    <b v="1"/>
    <n v="0"/>
    <s v="SPRT"/>
    <m/>
    <s v="CARRIER"/>
    <s v="SEM_713"/>
    <x v="0"/>
  </r>
  <r>
    <s v="713-050897-001,Rev B"/>
    <s v="ASSY, LW"/>
    <s v="Carrier Clamp"/>
    <s v="Carrier Clamp"/>
    <s v="Sub"/>
    <s v="EA"/>
    <s v="M"/>
    <b v="1"/>
    <x v="5"/>
    <b v="0"/>
    <b v="1"/>
    <b v="0"/>
    <b v="1"/>
    <n v="0"/>
    <s v="Carrier"/>
    <m/>
    <s v="CARRIER"/>
    <s v="SUB CON_713"/>
    <x v="0"/>
  </r>
  <r>
    <s v="713-050898-001,Rev G"/>
    <s v="SPRT, CA"/>
    <s v="SPRT, CARRIER, NON-DRIVEN"/>
    <s v="SPRT, CARRIER, NON-DRIVEN"/>
    <s v="LAM"/>
    <s v="EA"/>
    <s v="M"/>
    <b v="0"/>
    <x v="1"/>
    <b v="0"/>
    <b v="1"/>
    <b v="0"/>
    <b v="1"/>
    <n v="4"/>
    <s v=" CARRIER, NON-DRIVEN"/>
    <m/>
    <s v="CARRIER"/>
    <s v="SEM_713"/>
    <x v="0"/>
  </r>
  <r>
    <s v="713-050962-001,Rev A"/>
    <m/>
    <s v="FXTR&lt; ELCTD, INNER"/>
    <s v="FXTR&lt; ELCTD, INNER"/>
    <m/>
    <s v="EA"/>
    <s v="M"/>
    <b v="0"/>
    <x v="0"/>
    <b v="0"/>
    <b v="1"/>
    <b v="0"/>
    <b v="1"/>
    <n v="0"/>
    <s v="FXTR&lt;"/>
    <m/>
    <s v="FIXTURE"/>
    <s v="MIH_713"/>
    <x v="0"/>
  </r>
  <r>
    <s v="713-050962-001,Rev B"/>
    <m/>
    <s v="FXTR ELCTD INNER"/>
    <s v="FXTR ELCTD INNER"/>
    <m/>
    <s v="EA"/>
    <s v="M"/>
    <b v="0"/>
    <x v="0"/>
    <b v="0"/>
    <b v="1"/>
    <b v="0"/>
    <b v="1"/>
    <n v="0"/>
    <s v="FXTR"/>
    <m/>
    <s v="FIXTURE"/>
    <s v="MIH_713"/>
    <x v="0"/>
  </r>
  <r>
    <s v="713-050963-002,Rev A"/>
    <m/>
    <s v="Pad, Locate, Adj, Inner ELCTD"/>
    <s v="Pad, Locate, Adj, Inner ELCTD"/>
    <m/>
    <s v="EA"/>
    <s v="M"/>
    <b v="0"/>
    <x v="0"/>
    <b v="0"/>
    <b v="1"/>
    <b v="0"/>
    <b v="1"/>
    <n v="3"/>
    <s v=" Locate, Adj, Inner ELCTD"/>
    <m/>
    <s v=""/>
    <s v="MIH_713"/>
    <x v="0"/>
  </r>
  <r>
    <s v="713-050964-001,Rev A"/>
    <m/>
    <s v="LEG, ELCTD FXTR, INNER"/>
    <s v="LEG, ELCTD FXTR, INNER"/>
    <m/>
    <s v="EA"/>
    <s v="M"/>
    <b v="0"/>
    <x v="0"/>
    <b v="0"/>
    <b v="1"/>
    <b v="0"/>
    <b v="1"/>
    <n v="3"/>
    <s v=" ELCTD FXTR, INNER"/>
    <m/>
    <s v="FIXTURE"/>
    <s v="MIH_713"/>
    <x v="0"/>
  </r>
  <r>
    <s v="713-050965-001,Rev A"/>
    <s v="FXTR, EL"/>
    <s v="FXTR, ELCTD, Outer"/>
    <s v="FXTR, ELCTD, Outer"/>
    <s v="LAM"/>
    <s v="EA"/>
    <s v="M"/>
    <b v="0"/>
    <x v="0"/>
    <b v="0"/>
    <b v="1"/>
    <b v="0"/>
    <b v="1"/>
    <n v="4"/>
    <s v=" ELCTD, Outer"/>
    <m/>
    <s v="FIXTURE"/>
    <s v="MIH_713"/>
    <x v="0"/>
  </r>
  <r>
    <s v="713-050965-001,Rev B"/>
    <m/>
    <s v="FXTR, ELECTD, Outer"/>
    <s v="FXTR, ELECTD, Outer"/>
    <m/>
    <s v="EA"/>
    <s v="M"/>
    <b v="0"/>
    <x v="0"/>
    <b v="0"/>
    <b v="1"/>
    <b v="0"/>
    <b v="1"/>
    <n v="4"/>
    <s v=" ELECTD, Outer"/>
    <m/>
    <s v="FIXTURE"/>
    <s v="MIH_713"/>
    <x v="0"/>
  </r>
  <r>
    <s v="713-050966-002,Rev A"/>
    <s v="Pad, Loc"/>
    <s v="Pad, Locate, ADJ, Inner ELCTD"/>
    <s v="Pad, Locate, ADJ, Inner ELCTD"/>
    <s v="LAM"/>
    <s v="EA"/>
    <s v="M"/>
    <b v="0"/>
    <x v="1"/>
    <b v="0"/>
    <b v="1"/>
    <b v="0"/>
    <b v="1"/>
    <n v="3"/>
    <s v=" Locate, ADJ, Inner ELCTD"/>
    <m/>
    <s v=""/>
    <s v="SEM_713"/>
    <x v="0"/>
  </r>
  <r>
    <s v="713-050967-001,Rev A"/>
    <s v="Leg, ELC"/>
    <s v="Leg, ELCTD FXTR, Outer"/>
    <s v="Leg, ELCTD FXTR, Outer"/>
    <s v="LAM"/>
    <s v="EA"/>
    <s v="M"/>
    <b v="0"/>
    <x v="1"/>
    <b v="0"/>
    <b v="1"/>
    <b v="0"/>
    <b v="1"/>
    <n v="3"/>
    <s v=" ELCTD FXTR, Outer"/>
    <m/>
    <s v="FIXTURE"/>
    <s v="SEM_713"/>
    <x v="0"/>
  </r>
  <r>
    <s v="713-052041-001,Rev A"/>
    <s v="COV, Mag"/>
    <s v="COV, Magnet, Carrier"/>
    <s v="COV, Magnet, Carrier"/>
    <s v="LAM"/>
    <s v="EA"/>
    <s v="M"/>
    <b v="1"/>
    <x v="1"/>
    <b v="0"/>
    <b v="0"/>
    <b v="0"/>
    <b v="1"/>
    <n v="3"/>
    <s v=" Magnet, Carrier"/>
    <m/>
    <s v="CARRIER"/>
    <s v="SEM_713"/>
    <x v="0"/>
  </r>
  <r>
    <s v="713-052153-001,Rev B"/>
    <s v="INSUL, R"/>
    <s v="INSUL, RF, ROD"/>
    <s v="INSUL, RF, ROD"/>
    <s v="LAM"/>
    <s v="EA"/>
    <s v="M"/>
    <b v="0"/>
    <x v="1"/>
    <b v="0"/>
    <b v="0"/>
    <b v="0"/>
    <b v="1"/>
    <n v="5"/>
    <s v=" RF, ROD"/>
    <m/>
    <s v="ROD"/>
    <s v="SEM_713"/>
    <x v="0"/>
  </r>
  <r>
    <s v="713-052162-001, RevA"/>
    <s v="BRKT, MT"/>
    <s v="BRKT, MT, HEAD, UPR"/>
    <s v="BRKT, MT, HEAD, UPR"/>
    <m/>
    <s v="EA"/>
    <s v="M"/>
    <b v="0"/>
    <x v="1"/>
    <b v="0"/>
    <b v="0"/>
    <b v="0"/>
    <b v="1"/>
    <n v="4"/>
    <s v=" MT, HEAD, UPR"/>
    <m/>
    <s v="BRACKET"/>
    <s v="SEM_713"/>
    <x v="0"/>
  </r>
  <r>
    <s v="713-052162-001,Rev A"/>
    <s v="BRKT, MT"/>
    <s v="BRKT, MT, HEAD, UPR"/>
    <s v="BRKT, MT, HEAD, UPR"/>
    <s v="LAM"/>
    <s v="EA"/>
    <s v="M"/>
    <b v="1"/>
    <x v="1"/>
    <b v="0"/>
    <b v="0"/>
    <b v="0"/>
    <b v="1"/>
    <n v="4"/>
    <s v=" MT, HEAD, UPR"/>
    <m/>
    <s v="BRACKET"/>
    <s v="SEM_713"/>
    <x v="0"/>
  </r>
  <r>
    <s v="713-052167-001,Rev C"/>
    <m/>
    <s v="SLV, TEMP SENSE ADPTR"/>
    <s v="SLV, TEMP SENSE ADPTR"/>
    <m/>
    <s v="EA"/>
    <s v="M"/>
    <b v="0"/>
    <x v="4"/>
    <b v="0"/>
    <b v="0"/>
    <b v="0"/>
    <b v="1"/>
    <n v="3"/>
    <s v=" TEMP SENSE ADPTR"/>
    <m/>
    <s v="ADAPTOR"/>
    <s v="NP_713"/>
    <x v="0"/>
  </r>
  <r>
    <s v="713-052167-002,Rev B"/>
    <m/>
    <s v="SLV, TEMP SENSE ADPTR"/>
    <s v="SLV, TEMP SENSE ADPTR"/>
    <m/>
    <s v="EA"/>
    <s v="M"/>
    <b v="0"/>
    <x v="4"/>
    <b v="0"/>
    <b v="0"/>
    <b v="0"/>
    <b v="1"/>
    <n v="3"/>
    <s v=" TEMP SENSE ADPTR"/>
    <m/>
    <s v="ADAPTOR"/>
    <s v="NP_713"/>
    <x v="0"/>
  </r>
  <r>
    <s v="713-052176-002,Rev A"/>
    <s v="BRKT, IN"/>
    <s v="BRKT, INDCTR BLK 2, KIY03X"/>
    <s v="BRKT, INDCTR BLK 2, KIY03X"/>
    <s v="LAM"/>
    <s v="EA"/>
    <s v="M"/>
    <b v="0"/>
    <x v="1"/>
    <b v="0"/>
    <b v="0"/>
    <b v="0"/>
    <b v="1"/>
    <n v="4"/>
    <s v=" INDCTR BLK 2, KIY03X"/>
    <m/>
    <s v="BRACKET"/>
    <s v="SEM_713"/>
    <x v="0"/>
  </r>
  <r>
    <s v="713-052176-003,Rev A"/>
    <s v="BRKT, IN"/>
    <s v="BRKT, INDCTR, BLK 2, K1Y03X"/>
    <s v="BRKT, INDCTR, BLK 2, K1Y03X"/>
    <s v="LAM"/>
    <s v="EA"/>
    <s v="M"/>
    <b v="0"/>
    <x v="1"/>
    <b v="0"/>
    <b v="0"/>
    <b v="0"/>
    <b v="1"/>
    <n v="4"/>
    <s v=" INDCTR, BLK 2, K1Y03X"/>
    <m/>
    <s v="BRACKET"/>
    <s v="SEM_713"/>
    <x v="0"/>
  </r>
  <r>
    <s v="713-052273-002_TRI,Rev A"/>
    <s v="SPRT Waf"/>
    <s v="SPRT Wafer Carrier"/>
    <s v="SPRT Wafer Carrier"/>
    <s v="LAM"/>
    <s v="EA"/>
    <s v="M"/>
    <b v="0"/>
    <x v="1"/>
    <b v="0"/>
    <b v="0"/>
    <b v="0"/>
    <b v="1"/>
    <n v="0"/>
    <s v="SPRT"/>
    <m/>
    <s v="CARRIER"/>
    <s v="SEM_713"/>
    <x v="0"/>
  </r>
  <r>
    <s v="713-052273-009,Rev B"/>
    <s v="SPRT,WAF"/>
    <s v="SPRT,WAFER CARRIER"/>
    <s v="SPRT,WAFER CARRIER"/>
    <s v="LAM"/>
    <s v="EA"/>
    <s v="M"/>
    <b v="0"/>
    <x v="1"/>
    <b v="0"/>
    <b v="1"/>
    <b v="0"/>
    <b v="1"/>
    <n v="4"/>
    <s v="WAFER CARRIER"/>
    <m/>
    <s v="CARRIER"/>
    <s v="SEM_713"/>
    <x v="0"/>
  </r>
  <r>
    <s v="713-052273-010,Rev A"/>
    <s v="SPRT,WAF"/>
    <s v="SPRT,WAFER CARRIER,SPHERE"/>
    <s v="SPRT,WAFER CARRIER,SPHERE"/>
    <s v="LAM"/>
    <s v="EA"/>
    <s v="M"/>
    <b v="0"/>
    <x v="1"/>
    <b v="0"/>
    <b v="0"/>
    <b v="0"/>
    <b v="1"/>
    <n v="4"/>
    <s v="WAFER CARRIER,SPHERE"/>
    <m/>
    <s v="CARRIER"/>
    <s v="SEM_713"/>
    <x v="0"/>
  </r>
  <r>
    <s v="713-052273-011,Rev A"/>
    <s v="SPRT,WAF"/>
    <s v="SPRT,WAFER CARRIER,SPHERE"/>
    <s v="SPRT,WAFER CARRIER,SPHERE"/>
    <s v="LAM"/>
    <s v="EA"/>
    <s v="M"/>
    <b v="0"/>
    <x v="1"/>
    <b v="0"/>
    <b v="0"/>
    <b v="0"/>
    <b v="1"/>
    <n v="4"/>
    <s v="WAFER CARRIER,SPHERE"/>
    <m/>
    <s v="CARRIER"/>
    <s v="SEM_713"/>
    <x v="0"/>
  </r>
  <r>
    <s v="713-052273-015,Rev A"/>
    <s v="SPRT, Wa"/>
    <s v="SPRT, Wafer Carrier"/>
    <s v="SPRT, Wafer Carrier"/>
    <s v="LAM"/>
    <s v="EA"/>
    <s v="M"/>
    <b v="0"/>
    <x v="1"/>
    <b v="0"/>
    <b v="1"/>
    <b v="0"/>
    <b v="1"/>
    <n v="4"/>
    <s v=" Wafer Carrier"/>
    <m/>
    <s v="CARRIER"/>
    <s v="SEM_713"/>
    <x v="0"/>
  </r>
  <r>
    <s v="713-052273-023,Rev A"/>
    <m/>
    <s v="SPRT, Wafer Carrier, WD Pocket"/>
    <s v="SPRT, Wafer Carrier, WD Pocket"/>
    <m/>
    <s v="EA"/>
    <s v="M"/>
    <b v="0"/>
    <x v="3"/>
    <b v="0"/>
    <b v="1"/>
    <b v="0"/>
    <b v="1"/>
    <n v="4"/>
    <s v=" Wafer Carrier, WD Pocket"/>
    <m/>
    <s v="CARRIER"/>
    <s v="Miscellaneous_713"/>
    <x v="0"/>
  </r>
  <r>
    <s v="713-052273-024,Rev A"/>
    <m/>
    <s v="SPRT, Wafer Carrier, WD Pocket"/>
    <s v="SPRT, Wafer Carrier, WD Pocket"/>
    <m/>
    <s v="EA"/>
    <s v="M"/>
    <b v="0"/>
    <x v="3"/>
    <b v="0"/>
    <b v="1"/>
    <b v="0"/>
    <b v="1"/>
    <n v="4"/>
    <s v=" Wafer Carrier, WD Pocket"/>
    <m/>
    <s v="CARRIER"/>
    <s v="Miscellaneous_713"/>
    <x v="0"/>
  </r>
  <r>
    <s v="713-052636-003,Rev A"/>
    <s v="RESTRICT"/>
    <s v="RESTRICTOR, OUTER RTN, R"/>
    <s v="RESTRICTOR, OUTER RTN, R"/>
    <s v="LAM"/>
    <s v="EA"/>
    <s v="M"/>
    <b v="1"/>
    <x v="1"/>
    <b v="0"/>
    <b v="0"/>
    <b v="0"/>
    <b v="1"/>
    <n v="10"/>
    <s v=" OUTER RTN, R"/>
    <m/>
    <s v="RESTRICTOR"/>
    <s v="SEM_713"/>
    <x v="0"/>
  </r>
  <r>
    <s v="713-052637-002,Rev A"/>
    <s v="RESTRICT"/>
    <s v="RESTRICTOR, LIQUID DELIV/INR RTRN"/>
    <s v="RESTRICTOR, LIQUID DELIV/INR RTRN"/>
    <s v="LAM"/>
    <s v="EA"/>
    <s v="M"/>
    <b v="1"/>
    <x v="1"/>
    <b v="0"/>
    <b v="0"/>
    <b v="0"/>
    <b v="1"/>
    <n v="10"/>
    <s v=" LIQUID DELIV/INR RTRN"/>
    <m/>
    <s v="RETAINER"/>
    <s v="SEM_713"/>
    <x v="0"/>
  </r>
  <r>
    <s v="713-052641-001,Rev A"/>
    <s v="RESTRICT"/>
    <s v="RESTRICTOR, N2IPA"/>
    <s v="RESTRICTOR, N2IPA"/>
    <s v="LAM"/>
    <s v="EA"/>
    <s v="M"/>
    <b v="1"/>
    <x v="1"/>
    <b v="0"/>
    <b v="0"/>
    <b v="0"/>
    <b v="1"/>
    <n v="10"/>
    <s v=" N2IPA"/>
    <m/>
    <s v="RESTRICTOR"/>
    <s v="SEM_713"/>
    <x v="0"/>
  </r>
  <r>
    <s v="713-052889-001,Rev A"/>
    <s v="COV, ACT"/>
    <s v="COV, ACTUATOR,CHAMBER DOOR"/>
    <s v="COV, ACTUATOR,CHAMBER DOOR"/>
    <s v="LAM"/>
    <s v="EA"/>
    <s v="M"/>
    <b v="1"/>
    <x v="1"/>
    <b v="0"/>
    <b v="0"/>
    <b v="0"/>
    <b v="1"/>
    <n v="3"/>
    <s v=" ACTUATOR,CHAMBER DOOR"/>
    <m/>
    <s v="DOOR"/>
    <s v="SEM_713"/>
    <x v="0"/>
  </r>
  <r>
    <s v="713-052890-003,Rev A"/>
    <s v="Door, Sh"/>
    <s v="Door, Shutter, Chamber"/>
    <s v="Door, Shutter, Chamber"/>
    <s v="LAM"/>
    <s v="EA"/>
    <s v="M"/>
    <b v="0"/>
    <x v="1"/>
    <b v="0"/>
    <b v="0"/>
    <b v="0"/>
    <b v="1"/>
    <n v="4"/>
    <s v=" Shutter, Chamber"/>
    <m/>
    <s v="DOOR"/>
    <s v="SEM_713"/>
    <x v="0"/>
  </r>
  <r>
    <s v="713-052895-002,Rev A"/>
    <s v="COV,DRV,"/>
    <s v="COV,DRV,SCR V2 PLUS"/>
    <s v="COV,DRV,SCR V2 PLUS"/>
    <s v="LAM"/>
    <s v="EA"/>
    <s v="M"/>
    <b v="1"/>
    <x v="1"/>
    <b v="0"/>
    <b v="0"/>
    <b v="0"/>
    <b v="1"/>
    <n v="3"/>
    <s v="DRV,SCR V2 PLUS"/>
    <m/>
    <s v="COVER"/>
    <s v="SEM_713"/>
    <x v="0"/>
  </r>
  <r>
    <s v="713-055191-001,Rev C"/>
    <s v="Door,  C"/>
    <s v="Door,  Cover, V2 Plus Small"/>
    <s v="Door,  Cover, V2 Plus Small"/>
    <s v="LAM"/>
    <s v="EA"/>
    <s v="M"/>
    <b v="1"/>
    <x v="1"/>
    <b v="0"/>
    <b v="0"/>
    <b v="0"/>
    <b v="1"/>
    <n v="4"/>
    <s v="  Cover, V2 Plus Small"/>
    <m/>
    <s v="DOOR"/>
    <s v="SEM_713"/>
    <x v="0"/>
  </r>
  <r>
    <s v="713-055192-001,Rev C"/>
    <s v="Door, Co"/>
    <s v="Door, Cover V2 Plus,LG"/>
    <s v="Door, Cover V2 Plus,LG"/>
    <s v="LAM"/>
    <s v="EA"/>
    <s v="M"/>
    <b v="1"/>
    <x v="1"/>
    <b v="0"/>
    <b v="0"/>
    <b v="0"/>
    <b v="1"/>
    <n v="4"/>
    <s v=" Cover V2 Plus,LG"/>
    <m/>
    <s v="DOOR"/>
    <s v="SEM_713"/>
    <x v="0"/>
  </r>
  <r>
    <s v="713-055241-001,Rev A"/>
    <s v="INSR, BE"/>
    <s v="INSR, BEAD STOP"/>
    <s v="INSR, BEAD STOP"/>
    <m/>
    <s v="EA"/>
    <s v="M"/>
    <b v="0"/>
    <x v="1"/>
    <b v="0"/>
    <b v="0"/>
    <b v="0"/>
    <b v="1"/>
    <n v="4"/>
    <s v=" BEAD STOP"/>
    <m/>
    <s v=""/>
    <s v="SEM_713"/>
    <x v="0"/>
  </r>
  <r>
    <s v="713-055241-002,Rev A"/>
    <s v="INSR, Be"/>
    <s v="INSR, Bead Stop"/>
    <s v="INSR, Bead Stop"/>
    <s v="LAM"/>
    <s v="EA"/>
    <s v="M"/>
    <b v="0"/>
    <x v="1"/>
    <b v="0"/>
    <b v="0"/>
    <b v="0"/>
    <b v="1"/>
    <n v="4"/>
    <s v=" Bead Stop"/>
    <m/>
    <s v=""/>
    <s v="SEM_713"/>
    <x v="0"/>
  </r>
  <r>
    <s v="713-055242-002,Rev A"/>
    <s v="INSR, Be"/>
    <s v="INSR, Bead Stop"/>
    <s v="INSR, Bead Stop"/>
    <s v="LAM"/>
    <s v="EA"/>
    <s v="M"/>
    <b v="0"/>
    <x v="1"/>
    <b v="0"/>
    <b v="0"/>
    <b v="0"/>
    <b v="1"/>
    <n v="4"/>
    <s v=" Bead Stop"/>
    <m/>
    <s v=""/>
    <s v="SEM_713"/>
    <x v="0"/>
  </r>
  <r>
    <s v="713-055273-001,Rev B"/>
    <s v="Washer,"/>
    <s v="Washer, Nylon"/>
    <s v="Washer, Nylon"/>
    <s v="LAM"/>
    <s v="EA"/>
    <s v="M"/>
    <b v="1"/>
    <x v="1"/>
    <b v="0"/>
    <b v="0"/>
    <b v="0"/>
    <b v="1"/>
    <n v="6"/>
    <s v=" Nylon"/>
    <m/>
    <s v=""/>
    <s v="SEM_713"/>
    <x v="0"/>
  </r>
  <r>
    <s v="713-055315-001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  <x v="0"/>
  </r>
  <r>
    <s v="713-055315-002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  <x v="0"/>
  </r>
  <r>
    <s v="713-055315-003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  <x v="0"/>
  </r>
  <r>
    <s v="713-055315-004,Rev A"/>
    <s v="Plug, He"/>
    <s v="Plug, Head, V2 Plus"/>
    <s v="Plug, Head, V2 Plus"/>
    <s v="LAM"/>
    <s v="EA"/>
    <s v="M"/>
    <b v="1"/>
    <x v="1"/>
    <b v="0"/>
    <b v="0"/>
    <b v="0"/>
    <b v="1"/>
    <n v="4"/>
    <s v=" Head, V2 Plus"/>
    <m/>
    <s v="PLUG"/>
    <s v="SEM_713"/>
    <x v="0"/>
  </r>
  <r>
    <s v="713-055375-001,Rev A"/>
    <s v="PL, FCLT"/>
    <s v="PL, FCLTY, ELCTD CLN FIX"/>
    <s v="PLX, FCLTY, ELCTD CLN FIX"/>
    <s v="LAM"/>
    <s v="EA"/>
    <s v="M"/>
    <b v="0"/>
    <x v="1"/>
    <b v="0"/>
    <b v="0"/>
    <b v="0"/>
    <b v="1"/>
    <n v="3"/>
    <s v=" FCLTY, ELCTD CLN FIX"/>
    <m/>
    <s v="PL"/>
    <s v="SEM_713"/>
    <x v="0"/>
  </r>
  <r>
    <s v="713-055610-001,Rev A"/>
    <s v="Base, Mo"/>
    <s v="Base, Mounting, Louver, Small"/>
    <s v="Base, Mounting, Louver, Small"/>
    <s v="LAM"/>
    <s v="EA"/>
    <s v="M"/>
    <b v="1"/>
    <x v="1"/>
    <b v="0"/>
    <b v="0"/>
    <b v="0"/>
    <b v="1"/>
    <n v="4"/>
    <s v=" Mounting, Louver, Small"/>
    <m/>
    <s v="BASE"/>
    <s v="SEM_713"/>
    <x v="0"/>
  </r>
  <r>
    <s v="713-055611-001,Rev A"/>
    <s v="Base, Mo"/>
    <s v="Base, Mounting, Louver, Large"/>
    <s v="Base, Mounting, Louver, Large"/>
    <s v="LAM"/>
    <s v="EA"/>
    <s v="M"/>
    <b v="1"/>
    <x v="1"/>
    <b v="0"/>
    <b v="0"/>
    <b v="0"/>
    <b v="1"/>
    <n v="4"/>
    <s v=" Mounting, Louver, Large"/>
    <m/>
    <s v="BASE"/>
    <s v="SEM_713"/>
    <x v="0"/>
  </r>
  <r>
    <s v="713-055612-001,Rev A"/>
    <s v="PL, Louv"/>
    <s v="PL, Louver, Small"/>
    <s v="PLX, Louver, Small"/>
    <s v="LAM"/>
    <s v="EA"/>
    <s v="M"/>
    <b v="1"/>
    <x v="1"/>
    <b v="0"/>
    <b v="0"/>
    <b v="0"/>
    <b v="1"/>
    <n v="3"/>
    <s v=" Louver, Small"/>
    <m/>
    <s v="PL"/>
    <s v="SEM_713"/>
    <x v="0"/>
  </r>
  <r>
    <s v="713-055613-001,Rev A"/>
    <s v="PL, Louv"/>
    <s v="PL, Louver, Large"/>
    <s v="PLX, Louver, Large"/>
    <s v="LAM"/>
    <s v="EA"/>
    <s v="M"/>
    <b v="1"/>
    <x v="1"/>
    <b v="0"/>
    <b v="0"/>
    <b v="0"/>
    <b v="1"/>
    <n v="3"/>
    <s v=" Louver, Large"/>
    <m/>
    <s v="PL"/>
    <s v="SEM_713"/>
    <x v="0"/>
  </r>
  <r>
    <s v="713-055621-013,Rev A"/>
    <s v="INSR,BHD"/>
    <s v="INSR,BHD,HD,INSTL,1 DRY, 1 D3838"/>
    <s v="INSR,BHD,HD,INSTL,1 DRY, 1 D3838"/>
    <s v="LAM"/>
    <s v="EA"/>
    <s v="M"/>
    <b v="1"/>
    <x v="1"/>
    <b v="0"/>
    <b v="1"/>
    <b v="0"/>
    <b v="1"/>
    <n v="4"/>
    <s v="BHD,HD,INSTL,1 DRY, 1 D3838"/>
    <m/>
    <s v=""/>
    <s v="SEM_713"/>
    <x v="0"/>
  </r>
  <r>
    <s v="713-055621-027,Rev A"/>
    <s v="Window"/>
    <s v="Window"/>
    <s v="Window"/>
    <s v="LAM"/>
    <s v="EA"/>
    <s v="M"/>
    <b v="0"/>
    <x v="0"/>
    <b v="0"/>
    <b v="1"/>
    <b v="0"/>
    <b v="1"/>
    <n v="0"/>
    <e v="#VALUE!"/>
    <m/>
    <s v=""/>
    <s v="MIH_713"/>
    <x v="0"/>
  </r>
  <r>
    <s v="713-055621-030,Rev A"/>
    <s v="INSR,BHD"/>
    <s v="INSR,BHD,HD INSTL,1 EXIT,2 579"/>
    <s v="INSR,BHD,HD INSTL,1 EXIT,2 579"/>
    <s v="LAM"/>
    <s v="EA"/>
    <s v="M"/>
    <b v="0"/>
    <x v="3"/>
    <b v="0"/>
    <b v="0"/>
    <b v="0"/>
    <b v="1"/>
    <n v="4"/>
    <s v="BHD,HD INSTL,1 EXIT,2 579"/>
    <m/>
    <s v=""/>
    <s v="Miscellaneous_713"/>
    <x v="0"/>
  </r>
  <r>
    <s v="713-055630-004,Rev A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  <x v="0"/>
  </r>
  <r>
    <s v="713-055630-004,Rev B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  <x v="0"/>
  </r>
  <r>
    <s v="713-055630-004,Rev C"/>
    <s v="GDE,WG,H"/>
    <s v="GDE,WG,HD INSTL,D3838"/>
    <s v="GDE,WG,HD INSTL,D3838"/>
    <s v="LAM"/>
    <s v="EA"/>
    <s v="M"/>
    <b v="1"/>
    <x v="1"/>
    <b v="0"/>
    <b v="0"/>
    <b v="0"/>
    <b v="1"/>
    <n v="3"/>
    <s v="WG,HD INSTL,D3838"/>
    <m/>
    <s v=""/>
    <s v="SEM_713"/>
    <x v="0"/>
  </r>
  <r>
    <s v="713-055738-005,Rev B"/>
    <s v="WG, HD,"/>
    <s v="WG, HD, Split"/>
    <s v="WG, HD, Split"/>
    <s v="LAM"/>
    <s v="EA"/>
    <s v="M"/>
    <b v="0"/>
    <x v="1"/>
    <b v="0"/>
    <b v="1"/>
    <b v="0"/>
    <b v="1"/>
    <n v="2"/>
    <s v=" HD, Split"/>
    <m/>
    <s v=""/>
    <s v="SEM_713"/>
    <x v="0"/>
  </r>
  <r>
    <s v="713-055738-006,Rev A"/>
    <m/>
    <s v="WG, HD, SPLIT"/>
    <s v="WG, HD, SPLIT"/>
    <s v="LAM"/>
    <s v="EA"/>
    <s v="M"/>
    <b v="0"/>
    <x v="3"/>
    <b v="0"/>
    <b v="1"/>
    <b v="0"/>
    <b v="1"/>
    <n v="2"/>
    <s v=" HD, SPLIT"/>
    <m/>
    <s v=""/>
    <s v="Miscellaneous_713"/>
    <x v="0"/>
  </r>
  <r>
    <s v="713-056108-003,Rev G"/>
    <s v="CLP, Bar"/>
    <s v="CLP, Bar Head, V3"/>
    <s v="CLP, Bar Head, V3"/>
    <s v="LAM"/>
    <s v="EA"/>
    <s v="M"/>
    <b v="0"/>
    <x v="1"/>
    <b v="0"/>
    <b v="0"/>
    <b v="0"/>
    <b v="1"/>
    <n v="3"/>
    <s v=" Bar Head, V3"/>
    <m/>
    <s v=""/>
    <s v="SEM_713"/>
    <x v="0"/>
  </r>
  <r>
    <s v="713-056531-001,Rev C"/>
    <s v="CLP, SUP"/>
    <s v="CLP, SUPPORT, CARRIER, MAGNET, V2PLUS"/>
    <s v="CLP, SUPPORT, CARRIER, MAGNET, V2PLUS"/>
    <s v="LAM"/>
    <s v="EA"/>
    <s v="M"/>
    <b v="0"/>
    <x v="1"/>
    <b v="0"/>
    <b v="1"/>
    <b v="0"/>
    <b v="1"/>
    <n v="3"/>
    <s v=" SUPPORT, CARRIER, MAGNET, V2PLUS"/>
    <m/>
    <s v="CARRIER"/>
    <s v="SEM_713"/>
    <x v="0"/>
  </r>
  <r>
    <s v="713-056655-001,Rev A"/>
    <s v="BLK,SUPP"/>
    <s v="BLK,SUPPLY, 2,AMC"/>
    <s v="BLK,SUPPLY, 2,AMC"/>
    <s v="LAM"/>
    <s v="EA"/>
    <s v="M"/>
    <b v="1"/>
    <x v="1"/>
    <b v="0"/>
    <b v="0"/>
    <b v="0"/>
    <b v="1"/>
    <n v="3"/>
    <s v="SUPPLY, 2,AMC"/>
    <m/>
    <s v="BLOCK"/>
    <s v="SEM_713"/>
    <x v="0"/>
  </r>
  <r>
    <s v="713-056659-003,Rev A"/>
    <s v="HEAD,LOW"/>
    <s v="HEAD,LOWER,AMC"/>
    <s v="HEAD,LOWER,AMC"/>
    <s v="LAM"/>
    <s v="EA"/>
    <s v="M"/>
    <b v="1"/>
    <x v="1"/>
    <b v="0"/>
    <b v="0"/>
    <b v="0"/>
    <b v="1"/>
    <n v="4"/>
    <s v="LOWER,AMC"/>
    <m/>
    <s v=""/>
    <s v="SEM_713"/>
    <x v="0"/>
  </r>
  <r>
    <s v="713-056660-002,Rev A"/>
    <s v="HEAD, MA"/>
    <s v="HEAD, MANIFOLD, TOP, AMC"/>
    <s v="HEAD, MANIFOLD, TOP, AMC"/>
    <s v="LAM"/>
    <s v="EA"/>
    <s v="M"/>
    <b v="1"/>
    <x v="1"/>
    <b v="0"/>
    <b v="0"/>
    <b v="0"/>
    <b v="1"/>
    <n v="4"/>
    <s v=" MANIFOLD, TOP, AMC"/>
    <m/>
    <s v="MANIFOLD"/>
    <s v="SEM_713"/>
    <x v="0"/>
  </r>
  <r>
    <s v="713-056661-003,Rev A"/>
    <s v="HEAD,MAN"/>
    <s v="HEAD,MANIFOLD,LOWER,AMC"/>
    <s v="HEAD,MANIFOLD,LOWER,AMC"/>
    <s v="LAM"/>
    <s v="EA"/>
    <s v="M"/>
    <b v="1"/>
    <x v="1"/>
    <b v="0"/>
    <b v="0"/>
    <b v="0"/>
    <b v="1"/>
    <n v="4"/>
    <s v="MANIFOLD,LOWER,AMC"/>
    <m/>
    <s v="MANIFOLD"/>
    <s v="SEM_713"/>
    <x v="0"/>
  </r>
  <r>
    <s v="713-056666-001,Rev F"/>
    <s v="Housing,"/>
    <s v="Housing, Rear, Carrier V2 Plus"/>
    <s v="Housing, Rear, Carrier V2 Plus"/>
    <s v="LAM"/>
    <s v="EA"/>
    <s v="M"/>
    <b v="1"/>
    <x v="1"/>
    <b v="0"/>
    <b v="0"/>
    <b v="0"/>
    <b v="1"/>
    <n v="7"/>
    <s v=" Rear, Carrier V2 Plus"/>
    <m/>
    <s v="CARRIER"/>
    <s v="SEM_713"/>
    <x v="0"/>
  </r>
  <r>
    <s v="713-056666-001,Rev G"/>
    <s v="Housing,"/>
    <s v="Housing, Rear, Carrier V2 Plus"/>
    <s v="Housing, Rear, Carrier V2 Plus"/>
    <s v="LAM"/>
    <s v="EA"/>
    <s v="M"/>
    <b v="0"/>
    <x v="1"/>
    <b v="0"/>
    <b v="0"/>
    <b v="0"/>
    <b v="1"/>
    <n v="7"/>
    <s v=" Rear, Carrier V2 Plus"/>
    <m/>
    <s v="CARRIER"/>
    <s v="SEM_713"/>
    <x v="0"/>
  </r>
  <r>
    <s v="713-056666-002,Rev B"/>
    <s v="Housing"/>
    <s v="Housing Rear Carrier V2 Plus"/>
    <s v="Housing Rear Carrier V2 Plus"/>
    <s v="LAM"/>
    <s v="EA"/>
    <s v="M"/>
    <b v="0"/>
    <x v="1"/>
    <b v="0"/>
    <b v="0"/>
    <b v="0"/>
    <b v="1"/>
    <n v="0"/>
    <s v="Housing"/>
    <m/>
    <s v="CARRIER"/>
    <s v="SEM_713"/>
    <x v="0"/>
  </r>
  <r>
    <s v="713-056666-101,Rev A"/>
    <s v="HSG, REA"/>
    <s v="HSG, REAR, CARRIER, V2 PLUS"/>
    <s v="HSG, REAR, CARRIER, V2 PLUS"/>
    <s v="LAM"/>
    <s v="EA"/>
    <s v="M"/>
    <b v="1"/>
    <x v="1"/>
    <b v="0"/>
    <b v="0"/>
    <b v="0"/>
    <b v="1"/>
    <n v="3"/>
    <s v=" REAR, CARRIER, V2 PLUS"/>
    <m/>
    <s v="CARRIER"/>
    <s v="SEM_713"/>
    <x v="0"/>
  </r>
  <r>
    <s v="713-057288-002,Rev B"/>
    <s v="SPRT,BHD"/>
    <s v="SPRT,BHD,HD INSTL,WIDE HD"/>
    <s v="SPRT,BHD,HD INSTL,WIDE HD"/>
    <s v="Sub"/>
    <s v="EA"/>
    <s v="M"/>
    <b v="1"/>
    <x v="5"/>
    <b v="0"/>
    <b v="1"/>
    <b v="0"/>
    <b v="1"/>
    <n v="4"/>
    <s v="BHD,HD INSTL,WIDE HD"/>
    <m/>
    <s v=""/>
    <s v="SUB CON_713"/>
    <x v="0"/>
  </r>
  <r>
    <s v="713-057350-001,Rev B"/>
    <s v="PLUG, O'"/>
    <s v="PLUG, O'RING, PEEK"/>
    <s v="PLUG, O'RING, PEEK"/>
    <s v="LAM"/>
    <s v="EA"/>
    <s v="M"/>
    <b v="1"/>
    <x v="1"/>
    <b v="0"/>
    <b v="0"/>
    <b v="0"/>
    <b v="1"/>
    <n v="4"/>
    <s v=" O'RING, PEEK"/>
    <m/>
    <s v="RING"/>
    <s v="SEM_713"/>
    <x v="0"/>
  </r>
  <r>
    <s v="713-057351-001,Rev A"/>
    <s v="SCR, FLH"/>
    <s v="SCR, FLH, SLTD, PEEK"/>
    <s v="SCR, FLH, SLTD, PEEK"/>
    <s v="LAM"/>
    <s v="EA"/>
    <s v="M"/>
    <b v="1"/>
    <x v="1"/>
    <b v="0"/>
    <b v="0"/>
    <b v="0"/>
    <b v="1"/>
    <n v="3"/>
    <s v=" FLH, SLTD, PEEK"/>
    <m/>
    <s v=""/>
    <s v="SEM_713"/>
    <x v="0"/>
  </r>
  <r>
    <s v="713-057391-001,Rev A"/>
    <s v="CAP,IDLE"/>
    <s v="CAP,IDLER ARM"/>
    <s v="CAP,IDLER ARM"/>
    <m/>
    <s v="EA"/>
    <s v="M"/>
    <b v="0"/>
    <x v="3"/>
    <b v="0"/>
    <b v="0"/>
    <b v="0"/>
    <b v="1"/>
    <n v="3"/>
    <s v="IDLER ARM"/>
    <m/>
    <s v=""/>
    <s v="Miscellaneous_713"/>
    <x v="0"/>
  </r>
  <r>
    <s v="713-057409-001,Rev B"/>
    <s v="WDO, ACC"/>
    <s v="WDO, ACCESS, CONTROLLER, V3"/>
    <s v="WDO, ACCESS, CONTROLLER, V3"/>
    <s v="LAM"/>
    <s v="EA"/>
    <s v="M"/>
    <b v="0"/>
    <x v="3"/>
    <b v="0"/>
    <b v="0"/>
    <b v="0"/>
    <b v="1"/>
    <n v="3"/>
    <s v=" ACCESS, CONTROLLER, V3"/>
    <m/>
    <s v="WINDOW"/>
    <s v="Miscellaneous_713"/>
    <x v="0"/>
  </r>
  <r>
    <s v="713-057453-003,Rev B"/>
    <s v="MANF,DRY"/>
    <s v="MANF,DRY HEAD, UPR"/>
    <s v="MANIFOLD,DRY HEAD, UPR"/>
    <s v="LAM"/>
    <s v="EA"/>
    <s v="M"/>
    <b v="1"/>
    <x v="1"/>
    <b v="0"/>
    <b v="0"/>
    <b v="0"/>
    <b v="1"/>
    <n v="8"/>
    <s v="DRY HEAD, UPR"/>
    <m/>
    <s v="MANIFOLD"/>
    <s v="SEM_713"/>
    <x v="0"/>
  </r>
  <r>
    <s v="713-057453-003,Rev D"/>
    <s v="Manf, Ba"/>
    <s v="MANF, Bar Head, Upper, Dry"/>
    <s v="MANIFOLD, Bar Head, Upper, Dry"/>
    <s v="LAM"/>
    <s v="EA"/>
    <s v="M"/>
    <b v="0"/>
    <x v="1"/>
    <b v="0"/>
    <b v="0"/>
    <b v="0"/>
    <b v="1"/>
    <n v="8"/>
    <s v=" Bar Head, Upper, Dry"/>
    <m/>
    <s v="MANIFOLD"/>
    <s v="SEM_713"/>
    <x v="0"/>
  </r>
  <r>
    <s v="713-057453-003,RW"/>
    <s v="Rework"/>
    <s v="Rework"/>
    <s v="Rework"/>
    <s v="LAM"/>
    <s v="EA"/>
    <s v="M"/>
    <b v="1"/>
    <x v="1"/>
    <b v="0"/>
    <b v="0"/>
    <b v="0"/>
    <b v="1"/>
    <n v="0"/>
    <e v="#VALUE!"/>
    <m/>
    <s v=""/>
    <s v="SEM_713"/>
    <x v="0"/>
  </r>
  <r>
    <s v="713-057453-004,Rev B"/>
    <s v="MANF,DRY"/>
    <s v="MANF,DRY HEAD, LOWER"/>
    <s v="MANIFOLD,DRY HEAD, LOWER"/>
    <s v="LAM"/>
    <s v="EA"/>
    <s v="M"/>
    <b v="1"/>
    <x v="1"/>
    <b v="0"/>
    <b v="0"/>
    <b v="0"/>
    <b v="1"/>
    <n v="8"/>
    <s v="DRY HEAD, LOWER"/>
    <m/>
    <s v="MANIFOLD"/>
    <s v="SEM_713"/>
    <x v="0"/>
  </r>
  <r>
    <s v="713-057453-004,Rev C"/>
    <s v="MANF,DRY"/>
    <s v="MANF,DRY HEAD, LOWER"/>
    <s v="MANIFOLD,DRY HEAD, LOWER"/>
    <s v="LAM"/>
    <s v="EA"/>
    <s v="M"/>
    <b v="1"/>
    <x v="1"/>
    <b v="0"/>
    <b v="0"/>
    <b v="0"/>
    <b v="1"/>
    <n v="8"/>
    <s v="DRY HEAD, LOWER"/>
    <m/>
    <s v="MANIFOLD"/>
    <s v="SEM_713"/>
    <x v="0"/>
  </r>
  <r>
    <s v="713-057453-004,Rev D"/>
    <s v="MANF,DRY"/>
    <s v="MANF,DRY HEAD, LOWER"/>
    <s v="MANIFOLD,DRY HEAD, LOWER"/>
    <s v="LAM"/>
    <s v="EA"/>
    <s v="M"/>
    <b v="0"/>
    <x v="1"/>
    <b v="0"/>
    <b v="0"/>
    <b v="0"/>
    <b v="1"/>
    <n v="8"/>
    <s v="DRY HEAD, LOWER"/>
    <m/>
    <s v="MANIFOLD"/>
    <s v="SEM_713"/>
    <x v="0"/>
  </r>
  <r>
    <s v="713-057725-001,Rev A"/>
    <s v="PL,BLANK"/>
    <s v="PL,BLANK-OFF,OMM,V3"/>
    <s v="PLX,BLANK-OFF,OMM,V3"/>
    <s v="LAM"/>
    <s v="EA"/>
    <s v="M"/>
    <b v="1"/>
    <x v="1"/>
    <b v="0"/>
    <b v="0"/>
    <b v="0"/>
    <b v="1"/>
    <n v="3"/>
    <s v="BLANK-OFF,OMM,V3"/>
    <m/>
    <s v="PL"/>
    <s v="SEM_713"/>
    <x v="0"/>
  </r>
  <r>
    <s v="713-057725-002,Rev B"/>
    <s v="PL, Blan"/>
    <s v="PL, Blank-off, OMM, V3"/>
    <s v="PLX, Blank-off, OMM, V3"/>
    <s v="LAM"/>
    <s v="EA"/>
    <s v="M"/>
    <b v="0"/>
    <x v="0"/>
    <b v="0"/>
    <b v="1"/>
    <b v="0"/>
    <b v="1"/>
    <n v="3"/>
    <s v=" Blank-off, OMM, V3"/>
    <m/>
    <s v="PL"/>
    <s v="MIH_713"/>
    <x v="0"/>
  </r>
  <r>
    <s v="713-057725-003,Rev B"/>
    <m/>
    <s v="PL, BLANK-OFF, CHMBR END"/>
    <s v="PLX, BLANK-OFF, CHMBR END"/>
    <s v="Sub"/>
    <s v="EA"/>
    <s v="M"/>
    <b v="0"/>
    <x v="2"/>
    <b v="0"/>
    <b v="0"/>
    <b v="0"/>
    <b v="1"/>
    <n v="3"/>
    <s v=" BLANK-OFF, CHMBR END"/>
    <m/>
    <s v="PL"/>
    <s v="Plastic_713"/>
    <x v="2"/>
  </r>
  <r>
    <s v="713-057728-001,Rev B"/>
    <s v="BLK OFF,"/>
    <s v="BLK OFF,IM/CM DOOR"/>
    <s v="BLK OFF,IM/CM DOOR"/>
    <s v="LAM"/>
    <s v="EA"/>
    <s v="M"/>
    <b v="1"/>
    <x v="1"/>
    <b v="0"/>
    <b v="0"/>
    <b v="0"/>
    <b v="1"/>
    <n v="7"/>
    <s v="IM/CM DOOR"/>
    <m/>
    <s v="DOOR"/>
    <s v="SEM_713"/>
    <x v="0"/>
  </r>
  <r>
    <s v="713-057729-002,Rev A"/>
    <s v="BLK OFF,"/>
    <s v="BLK OFF,  AMC Housing"/>
    <s v="BLK OFF,  AMC Housing"/>
    <s v="LAM"/>
    <s v="EA"/>
    <s v="M"/>
    <b v="0"/>
    <x v="1"/>
    <b v="0"/>
    <b v="0"/>
    <b v="0"/>
    <b v="1"/>
    <n v="7"/>
    <s v="  AMC Housing"/>
    <m/>
    <s v="BLOCK"/>
    <s v="SEM_713"/>
    <x v="0"/>
  </r>
  <r>
    <s v="713-057831-001,Rev A"/>
    <s v="CAP, EXH"/>
    <s v="CAP, EXHAUST, SUB-FLOOR"/>
    <s v="CAP, EXHAUST, SUB-FLOOR"/>
    <s v="LAM"/>
    <s v="EA"/>
    <s v="M"/>
    <b v="1"/>
    <x v="1"/>
    <b v="0"/>
    <b v="0"/>
    <b v="0"/>
    <b v="1"/>
    <n v="3"/>
    <s v=" EXHAUST, SUB-FLOOR"/>
    <m/>
    <s v=""/>
    <s v="SEM_713"/>
    <x v="0"/>
  </r>
  <r>
    <s v="713-057834-005,Rev A"/>
    <s v="PLATE,FI"/>
    <s v="PLATE,FILLER,AMC,IM"/>
    <s v="PLATE,FILLER,AMC,IM"/>
    <s v="LAM"/>
    <s v="EA"/>
    <s v="M"/>
    <b v="1"/>
    <x v="1"/>
    <b v="0"/>
    <b v="0"/>
    <b v="0"/>
    <b v="1"/>
    <n v="5"/>
    <s v="FILLER,AMC,IM"/>
    <m/>
    <s v="PLATE"/>
    <s v="SEM_713"/>
    <x v="0"/>
  </r>
  <r>
    <s v="713-058023-004,Rev A"/>
    <s v="BLK Off,"/>
    <s v="BLK Off, IM Access Port"/>
    <s v="BLK Off, IM Access Port"/>
    <s v="LAM"/>
    <s v="EA"/>
    <s v="M"/>
    <b v="0"/>
    <x v="1"/>
    <b v="0"/>
    <b v="0"/>
    <b v="0"/>
    <b v="1"/>
    <n v="7"/>
    <s v=" IM Access Port"/>
    <m/>
    <s v="BLOCK"/>
    <s v="SEM_713"/>
    <x v="0"/>
  </r>
  <r>
    <s v="713-058024-005,Rev A"/>
    <s v="BLK Off,"/>
    <s v="BLK Off, OM Access Port"/>
    <s v="BLK Off, OM Access Port"/>
    <s v="LAM"/>
    <s v="EA"/>
    <s v="M"/>
    <b v="0"/>
    <x v="1"/>
    <b v="0"/>
    <b v="0"/>
    <b v="0"/>
    <b v="1"/>
    <n v="7"/>
    <s v=" OM Access Port"/>
    <m/>
    <s v="BLOCK"/>
    <s v="SEM_713"/>
    <x v="0"/>
  </r>
  <r>
    <s v="713-058127-001,Rev A"/>
    <s v="RESTRICT"/>
    <s v="RESTRICTOR, N2IPA, 146 HEAD"/>
    <s v="RESTRICTOR, N2IPA, 146 HEAD"/>
    <s v="LAM"/>
    <s v="EA"/>
    <s v="M"/>
    <b v="1"/>
    <x v="1"/>
    <b v="0"/>
    <b v="1"/>
    <b v="0"/>
    <b v="1"/>
    <n v="10"/>
    <s v=" N2IPA, 146 HEAD"/>
    <m/>
    <s v="RESTRICTOR"/>
    <s v="SEM_713"/>
    <x v="0"/>
  </r>
  <r>
    <s v="713-058128-001,Rev A"/>
    <s v="RESTRICT"/>
    <s v="RESTRICTOR, OTR RTRN, L, 146 HEAD"/>
    <s v="RESTRICTOR, OTR RTRN, L, 146 HEAD"/>
    <s v="LAM"/>
    <s v="EA"/>
    <s v="M"/>
    <b v="1"/>
    <x v="1"/>
    <b v="0"/>
    <b v="0"/>
    <b v="0"/>
    <b v="1"/>
    <n v="10"/>
    <s v=" OTR RTRN, L, 146 HEAD"/>
    <m/>
    <s v="RETAINER"/>
    <s v="SEM_713"/>
    <x v="0"/>
  </r>
  <r>
    <s v="713-058128-001-204"/>
    <s v="Restrict"/>
    <s v="Restrictor, Qtr RTRN, L, D3838"/>
    <s v="Restrictor, Qtr RTRN, L, D3838"/>
    <s v="LAM"/>
    <s v="EA"/>
    <s v="M"/>
    <b v="0"/>
    <x v="1"/>
    <b v="0"/>
    <b v="0"/>
    <b v="0"/>
    <b v="1"/>
    <n v="10"/>
    <s v=" Qtr RTRN, L, D3838"/>
    <m/>
    <s v="RETAINER"/>
    <s v="SEM_713"/>
    <x v="0"/>
  </r>
  <r>
    <s v="713-058128-001-235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001-243"/>
    <s v="Restrict"/>
    <s v="Restrictor, Qtr RTRN, L, D3838"/>
    <s v="Restrictor, Qtr RTRN, L, D3838"/>
    <s v="LAM"/>
    <s v="EA"/>
    <s v="M"/>
    <b v="0"/>
    <x v="1"/>
    <b v="0"/>
    <b v="0"/>
    <b v="0"/>
    <b v="1"/>
    <n v="10"/>
    <s v=" Qtr RTRN, L, D3838"/>
    <m/>
    <s v="RETAINER"/>
    <s v="SEM_713"/>
    <x v="0"/>
  </r>
  <r>
    <s v="713-058128-002 special dimension"/>
    <s v="713-0581"/>
    <s v="713-058128-002 special dimension"/>
    <s v="713-058128-002 special dimension"/>
    <s v="LAM"/>
    <s v="EA"/>
    <s v="M"/>
    <b v="0"/>
    <x v="1"/>
    <b v="0"/>
    <b v="0"/>
    <b v="0"/>
    <b v="1"/>
    <n v="0"/>
    <s v="713-058128-002"/>
    <m/>
    <s v=""/>
    <s v=""/>
    <x v="0"/>
  </r>
  <r>
    <s v="713-058128-002,Rev A"/>
    <s v="RESTRICT"/>
    <s v="RESTRICTOR, OTR RTRN, R, 146HEAD"/>
    <s v="RESTRICTOR, OTR RTRN, R, 146HEAD"/>
    <s v="LAM"/>
    <s v="EA"/>
    <s v="M"/>
    <b v="1"/>
    <x v="1"/>
    <b v="0"/>
    <b v="1"/>
    <b v="0"/>
    <b v="1"/>
    <n v="10"/>
    <s v=" OTR RTRN, R, 146HEAD"/>
    <m/>
    <s v="RETAINER"/>
    <s v="SEM_713"/>
    <x v="0"/>
  </r>
  <r>
    <s v="713-058128-002-204"/>
    <s v="Restrict"/>
    <s v="Restrictor, Qtr RTRN, R, D3838"/>
    <s v="Restrictor, Qtr RTRN, R, D3838"/>
    <s v="LAM"/>
    <s v="EA"/>
    <s v="M"/>
    <b v="0"/>
    <x v="1"/>
    <b v="0"/>
    <b v="0"/>
    <b v="0"/>
    <b v="1"/>
    <n v="10"/>
    <s v=" Qtr RTRN, R, D3838"/>
    <m/>
    <s v="RETAINER"/>
    <s v="SEM_713"/>
    <x v="0"/>
  </r>
  <r>
    <s v="713-058128-003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004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  <x v="0"/>
  </r>
  <r>
    <s v="713-058128-005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006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  <x v="0"/>
  </r>
  <r>
    <s v="713-058128-007,Rev A"/>
    <m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008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101,Rev A"/>
    <s v="RESTRICT"/>
    <s v="RESTRICTOR, OTR RTRN, L, 146 HEAD"/>
    <s v="RESTRICTOR, OTR RTRN, L, 146 HEAD"/>
    <s v="LAM"/>
    <s v="EA"/>
    <s v="M"/>
    <b v="0"/>
    <x v="1"/>
    <b v="0"/>
    <b v="0"/>
    <b v="0"/>
    <b v="1"/>
    <n v="10"/>
    <s v=" OTR RTRN, L, 146 HEAD"/>
    <m/>
    <s v="RETAINER"/>
    <s v="SEM_713"/>
    <x v="0"/>
  </r>
  <r>
    <s v="713-058128-102,Rev A"/>
    <s v="RESTRICT"/>
    <s v="RESTRICTOR, OTR RTRN, R, 146 HEAD"/>
    <s v="RESTRICTOR, OTR RTRN, R, 146 HEAD"/>
    <s v="LAM"/>
    <s v="EA"/>
    <s v="M"/>
    <b v="0"/>
    <x v="1"/>
    <b v="0"/>
    <b v="0"/>
    <b v="0"/>
    <b v="1"/>
    <n v="10"/>
    <s v=" OTR RTRN, R, 146 HEAD"/>
    <m/>
    <s v="RETAINER"/>
    <s v="SEM_713"/>
    <x v="0"/>
  </r>
  <r>
    <s v="713-058129-001,Rev A"/>
    <s v="RESTRICT"/>
    <s v="RESTRICTOR, INR RTRN, 146 HEAD"/>
    <s v="RESTRICTOR, INR RTRN, 146 HEAD"/>
    <s v="LAM"/>
    <s v="EA"/>
    <s v="M"/>
    <b v="1"/>
    <x v="1"/>
    <b v="0"/>
    <b v="1"/>
    <b v="0"/>
    <b v="1"/>
    <n v="10"/>
    <s v=" INR RTRN, 146 HEAD"/>
    <m/>
    <s v="RETAINER"/>
    <s v="SEM_713"/>
    <x v="0"/>
  </r>
  <r>
    <s v="713-058130-001,Rev B"/>
    <s v="RESTRICT"/>
    <s v="RESTRICTOR, LIQ DELIV, 146 HEAD"/>
    <s v="RESTRICTOR, LIQ DELIV, 146 HEAD"/>
    <s v="LAM"/>
    <s v="EA"/>
    <s v="M"/>
    <b v="1"/>
    <x v="1"/>
    <b v="0"/>
    <b v="0"/>
    <b v="0"/>
    <b v="1"/>
    <n v="10"/>
    <s v=" LIQ DELIV, 146 HEAD"/>
    <m/>
    <s v="RESTRICTOR"/>
    <s v="SEM_713"/>
    <x v="0"/>
  </r>
  <r>
    <s v="713-058130-001,Rev C"/>
    <s v="RESTRICT"/>
    <s v="RESTRICTOR, LIQ DELIV, 146 HEAD"/>
    <s v="RESTRICTOR, LIQ DELIV, 146 HEAD"/>
    <s v="LAM"/>
    <s v="EA"/>
    <s v="M"/>
    <b v="0"/>
    <x v="1"/>
    <b v="0"/>
    <b v="0"/>
    <b v="0"/>
    <b v="1"/>
    <n v="10"/>
    <s v=" LIQ DELIV, 146 HEAD"/>
    <m/>
    <s v="RESTRICTOR"/>
    <s v="SEM_713"/>
    <x v="0"/>
  </r>
  <r>
    <s v="713-058131-001,Rev A"/>
    <s v="PLUG,RES"/>
    <s v="PLUG,RESTRICTOR, N2IPA"/>
    <s v="PLUG,RESTRICTOR, N2IPA"/>
    <s v="LAM"/>
    <s v="EA"/>
    <s v="M"/>
    <b v="1"/>
    <x v="1"/>
    <b v="0"/>
    <b v="0"/>
    <b v="0"/>
    <b v="1"/>
    <n v="4"/>
    <s v="RESTRICTOR, N2IPA"/>
    <m/>
    <s v="RESTRICTOR"/>
    <s v="SEM_713"/>
    <x v="0"/>
  </r>
  <r>
    <s v="713-058132-001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  <x v="0"/>
  </r>
  <r>
    <s v="713-058132-002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  <x v="0"/>
  </r>
  <r>
    <s v="713-058132-003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  <x v="0"/>
  </r>
  <r>
    <s v="713-058132-004,Rev B"/>
    <s v="Plug, Re"/>
    <s v="Plug, Restrictor, D3838"/>
    <s v="Plug, Restrictor, D3838"/>
    <s v="LAM"/>
    <s v="EA"/>
    <s v="M"/>
    <b v="0"/>
    <x v="1"/>
    <b v="0"/>
    <b v="0"/>
    <b v="0"/>
    <b v="1"/>
    <n v="4"/>
    <s v=" Restrictor, D3838"/>
    <m/>
    <s v="RESTRICTOR"/>
    <s v="SEM_713"/>
    <x v="0"/>
  </r>
  <r>
    <s v="713-058286-001,Rev A"/>
    <s v="SPCR,MAG"/>
    <s v="SPCR,MAGNETS, MONOCARRIAGE"/>
    <s v="SPCR,MAGNETS, MONOCARRIAGE"/>
    <s v="LAM"/>
    <s v="EA"/>
    <s v="M"/>
    <b v="1"/>
    <x v="1"/>
    <b v="0"/>
    <b v="1"/>
    <b v="0"/>
    <b v="1"/>
    <n v="4"/>
    <s v="MAGNETS, MONOCARRIAGE"/>
    <m/>
    <s v="SPACER"/>
    <s v="SEM_713"/>
    <x v="0"/>
  </r>
  <r>
    <s v="713-058379-001,Rev A"/>
    <s v="BLK OFF,"/>
    <s v="BLK OFF, AMC,SCR,PH,10-32,V3"/>
    <s v="BLK OFF, AMC,SCR,PH,10-32,V3"/>
    <m/>
    <s v="EA"/>
    <s v="M"/>
    <b v="0"/>
    <x v="3"/>
    <b v="0"/>
    <b v="0"/>
    <b v="0"/>
    <b v="1"/>
    <n v="7"/>
    <s v=" AMC,SCR,PH,10-32,V3"/>
    <m/>
    <s v="BLOCK"/>
    <s v="Miscellaneous_713"/>
    <x v="0"/>
  </r>
  <r>
    <s v="713-058379-004,Rev A"/>
    <s v="BLK Off,"/>
    <s v="BLK Off, SCR, PH, 5/16-18 X .58"/>
    <s v="BLK Off, SCR, PH, 5/16-18 X .58"/>
    <s v="LAM"/>
    <s v="EA"/>
    <s v="M"/>
    <b v="0"/>
    <x v="1"/>
    <b v="0"/>
    <b v="0"/>
    <b v="0"/>
    <b v="1"/>
    <n v="7"/>
    <s v=" SCR, PH, 5/16-18 X .58"/>
    <m/>
    <s v="BLOCK"/>
    <s v="SEM_713"/>
    <x v="0"/>
  </r>
  <r>
    <s v="713-058398-001,Rev C"/>
    <s v="SHLD, GE"/>
    <s v="SHLD, GENERATOR"/>
    <s v="SHLD, GENERATOR"/>
    <s v="LAM"/>
    <s v="EA"/>
    <s v="M"/>
    <b v="1"/>
    <x v="1"/>
    <b v="0"/>
    <b v="0"/>
    <b v="0"/>
    <b v="1"/>
    <n v="4"/>
    <s v=" GENERATOR"/>
    <m/>
    <s v="SHIELD"/>
    <s v="SEM_713"/>
    <x v="0"/>
  </r>
  <r>
    <s v="713-058398-002,Rev A"/>
    <s v="SHLD SPL"/>
    <s v="SHLD SPLASH MAIN RF GEN"/>
    <s v="SHLD SPLASH MAIN RF GEN"/>
    <s v="LAM"/>
    <s v="EA"/>
    <s v="M"/>
    <b v="0"/>
    <x v="1"/>
    <b v="0"/>
    <b v="0"/>
    <b v="0"/>
    <b v="1"/>
    <n v="0"/>
    <s v="SHLD"/>
    <m/>
    <s v="SHIELD"/>
    <s v="SEM_713"/>
    <x v="0"/>
  </r>
  <r>
    <s v="713-058503-001,Rev C"/>
    <s v="FLG, DRN"/>
    <s v="FLG, DRN, CHMBR"/>
    <s v="FLG, DRN, CHMBR"/>
    <s v="LAM"/>
    <s v="EA"/>
    <s v="M"/>
    <b v="0"/>
    <x v="1"/>
    <b v="0"/>
    <b v="1"/>
    <b v="0"/>
    <b v="1"/>
    <n v="3"/>
    <s v=" DRN, CHMBR"/>
    <m/>
    <s v="CHMBR"/>
    <s v="SEM_713"/>
    <x v="0"/>
  </r>
  <r>
    <s v="713-058573-001,Rev K"/>
    <s v="Nut, Bay"/>
    <s v="Nut, Bayonet, Face Seal, Injector"/>
    <s v="Nut, Bayonet, Face Seal, Injector"/>
    <s v="LAM"/>
    <s v="EA"/>
    <s v="M"/>
    <b v="0"/>
    <x v="1"/>
    <b v="0"/>
    <b v="0"/>
    <b v="0"/>
    <b v="1"/>
    <n v="3"/>
    <s v=" Bayonet, Face Seal, Injector"/>
    <m/>
    <s v="BAYONET"/>
    <s v="SEM_713"/>
    <x v="0"/>
  </r>
  <r>
    <s v="713-058573-101,Rev A"/>
    <m/>
    <s v="NUT, BAYONET, FACE SEAL, INJECTOR"/>
    <s v="NUT, BAYONET, FACE SEAL, INJECTOR"/>
    <m/>
    <s v="EA"/>
    <s v="M"/>
    <b v="0"/>
    <x v="0"/>
    <b v="0"/>
    <b v="1"/>
    <b v="0"/>
    <b v="1"/>
    <n v="3"/>
    <s v=" BAYONET, FACE SEAL, INJECTOR"/>
    <m/>
    <s v="BAYONET"/>
    <s v="MIH_713"/>
    <x v="0"/>
  </r>
  <r>
    <s v="713-058573-101,Rev B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  <x v="2"/>
  </r>
  <r>
    <s v="713-058573-102,Rev B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  <x v="2"/>
  </r>
  <r>
    <s v="713-058573-102,Rev C"/>
    <m/>
    <s v="Nut, Bayonet, Face Seal, Injector"/>
    <s v="Nut, Bayonet, Face Seal, Injector"/>
    <s v="MIHP"/>
    <s v="EA"/>
    <s v="M"/>
    <b v="0"/>
    <x v="2"/>
    <b v="0"/>
    <b v="1"/>
    <b v="0"/>
    <b v="1"/>
    <n v="3"/>
    <s v=" Bayonet, Face Seal, Injector"/>
    <m/>
    <s v="BAYONET"/>
    <s v="Plastic_713"/>
    <x v="2"/>
  </r>
  <r>
    <s v="713-058749-001,Rev B"/>
    <s v="Cov, IPA"/>
    <s v="Cov, IPA, Front, FDS, V3"/>
    <s v="Cov, IPA, Front, FDS, V3"/>
    <s v="LAM"/>
    <s v="EA"/>
    <s v="M"/>
    <b v="0"/>
    <x v="1"/>
    <b v="0"/>
    <b v="0"/>
    <b v="0"/>
    <b v="1"/>
    <n v="3"/>
    <s v=" IPA, Front, FDS, V3"/>
    <m/>
    <s v="COVER"/>
    <s v="SEM_713"/>
    <x v="0"/>
  </r>
  <r>
    <s v="713-058750-001,Rev B"/>
    <s v="Cov, IPA"/>
    <s v="Cov, IPA, Common, FDS, V3"/>
    <s v="Cov, IPA, Common, FDS, V3"/>
    <s v="LAM"/>
    <s v="EA"/>
    <s v="M"/>
    <b v="0"/>
    <x v="1"/>
    <b v="0"/>
    <b v="1"/>
    <b v="0"/>
    <b v="1"/>
    <n v="3"/>
    <s v=" IPA, Common, FDS, V3"/>
    <m/>
    <s v="COVER"/>
    <s v="SEM_713"/>
    <x v="0"/>
  </r>
  <r>
    <s v="713-058758-001,Rev C"/>
    <s v="RAIL,GUI"/>
    <s v="RAIL,GUIDE, PANEL, FDS"/>
    <s v="RAIL,GUIDE, PANEL, FDS"/>
    <s v="LAM"/>
    <s v="EA"/>
    <s v="M"/>
    <b v="0"/>
    <x v="1"/>
    <b v="0"/>
    <b v="0"/>
    <b v="0"/>
    <b v="1"/>
    <n v="4"/>
    <s v="GUIDE, PANEL, FDS"/>
    <m/>
    <s v="PANEL"/>
    <s v="SEM_713"/>
    <x v="0"/>
  </r>
  <r>
    <s v="713-058759-001,Rev B"/>
    <s v="RAIL,GUI"/>
    <s v="RAIL,GUIDE, SHORT, PANEL, FDS"/>
    <s v="RAIL,GUIDE, SHORT, PANEL, FDS"/>
    <s v="LAM"/>
    <s v="EA"/>
    <s v="M"/>
    <b v="0"/>
    <x v="1"/>
    <b v="0"/>
    <b v="0"/>
    <b v="0"/>
    <b v="1"/>
    <n v="4"/>
    <s v="GUIDE, SHORT, PANEL, FDS"/>
    <m/>
    <s v="PANEL"/>
    <s v="SEM_713"/>
    <x v="0"/>
  </r>
  <r>
    <s v="713-058773-004,Rev A"/>
    <s v="HLDR,LAM"/>
    <s v="HLDR,LAMP,FLUORESCENT"/>
    <s v="HLDR,LAMP,FLUORESCENT"/>
    <s v="LAM"/>
    <s v="EA"/>
    <s v="M"/>
    <b v="1"/>
    <x v="1"/>
    <b v="0"/>
    <b v="0"/>
    <b v="0"/>
    <b v="1"/>
    <n v="4"/>
    <s v="LAMP,FLUORESCENT"/>
    <m/>
    <s v=""/>
    <s v="SEM_713"/>
    <x v="0"/>
  </r>
  <r>
    <s v="713-058773-011,Rev A"/>
    <s v="HLDR, La"/>
    <s v="HLDR, Lamp, Fluorescent, Top"/>
    <s v="HLDR, Lamp, Fluorescent, Top"/>
    <s v="LAM"/>
    <s v="EA"/>
    <s v="M"/>
    <b v="0"/>
    <x v="1"/>
    <b v="0"/>
    <b v="0"/>
    <b v="0"/>
    <b v="1"/>
    <n v="4"/>
    <s v=" Lamp, Fluorescent, Top"/>
    <m/>
    <s v=""/>
    <s v="SEM_713"/>
    <x v="0"/>
  </r>
  <r>
    <s v="713-058773-012,Rev A"/>
    <s v="HLDR, La"/>
    <s v="HLDR, Lamp, Fluorescent, Bottom"/>
    <s v="HLDR, Lamp, Fluorescent, Bottom"/>
    <s v="LAM"/>
    <s v="EA"/>
    <s v="M"/>
    <b v="0"/>
    <x v="1"/>
    <b v="0"/>
    <b v="0"/>
    <b v="0"/>
    <b v="1"/>
    <n v="4"/>
    <s v=" Lamp, Fluorescent, Bottom"/>
    <m/>
    <s v=""/>
    <s v="SEM_713"/>
    <x v="0"/>
  </r>
  <r>
    <s v="713-058774-003,Rev A"/>
    <s v="PL,END,H"/>
    <s v="PL,END,HLDR,LAMP"/>
    <s v="PLX,END,HLDR,LAMP"/>
    <s v="LAM"/>
    <s v="EA"/>
    <s v="M"/>
    <b v="1"/>
    <x v="1"/>
    <b v="0"/>
    <b v="0"/>
    <b v="0"/>
    <b v="1"/>
    <n v="3"/>
    <s v="END,HLDR,LAMP"/>
    <m/>
    <s v="PL"/>
    <s v="SEM_713"/>
    <x v="0"/>
  </r>
  <r>
    <s v="713-058774-004,Rev A"/>
    <s v="PL,END,H"/>
    <s v="PL,END,HLDR,LAMP,RT"/>
    <s v="PLX,END,HLDR,LAMP,RT"/>
    <s v="LAM"/>
    <s v="EA"/>
    <s v="M"/>
    <b v="1"/>
    <x v="1"/>
    <b v="0"/>
    <b v="0"/>
    <b v="0"/>
    <b v="1"/>
    <n v="3"/>
    <s v="END,HLDR,LAMP,RT"/>
    <m/>
    <s v="PL"/>
    <s v="SEM_713"/>
    <x v="0"/>
  </r>
  <r>
    <s v="713-058774-011,Rev A"/>
    <s v="Pl, End,"/>
    <s v="Pl, End, HDR, Lamp, RT"/>
    <s v="PLX, End, HDR, Lamp, RT"/>
    <s v="LAM"/>
    <s v="EA"/>
    <s v="M"/>
    <b v="0"/>
    <x v="1"/>
    <b v="0"/>
    <b v="0"/>
    <b v="0"/>
    <b v="1"/>
    <n v="3"/>
    <s v=" End, HDR, Lamp, RT"/>
    <m/>
    <s v="PL"/>
    <s v="SEM_713"/>
    <x v="0"/>
  </r>
  <r>
    <s v="713-058774-012,Rev A"/>
    <s v="Pl, End,"/>
    <s v="Pl, End, HLDR, Lamp, L"/>
    <s v="PLX, End, HLDR, Lamp, L"/>
    <s v="LAM"/>
    <s v="EA"/>
    <s v="M"/>
    <b v="0"/>
    <x v="1"/>
    <b v="0"/>
    <b v="0"/>
    <b v="0"/>
    <b v="1"/>
    <n v="3"/>
    <s v=" End, HLDR, Lamp, L"/>
    <m/>
    <s v="PL"/>
    <s v="SEM_713"/>
    <x v="0"/>
  </r>
  <r>
    <s v="713-058815-001,Rev B"/>
    <s v="CAP,EXHA"/>
    <s v="CAP,EXHAUST,IM,SUBFLOOR"/>
    <s v="CAP,EXHAUST,IM,SUBFLOOR"/>
    <s v="LAM"/>
    <s v="EA"/>
    <s v="M"/>
    <b v="1"/>
    <x v="1"/>
    <b v="0"/>
    <b v="0"/>
    <b v="0"/>
    <b v="1"/>
    <n v="3"/>
    <s v="EXHAUST,IM,SUBFLOOR"/>
    <m/>
    <s v=""/>
    <s v="SEM_713"/>
    <x v="0"/>
  </r>
  <r>
    <s v="713-059211-001,Rev A"/>
    <s v="RTNR,SEN"/>
    <s v="RTNR,SENSOR"/>
    <s v="RTNR,SENSOR"/>
    <s v="LAM"/>
    <s v="EA"/>
    <s v="M"/>
    <b v="1"/>
    <x v="1"/>
    <b v="0"/>
    <b v="0"/>
    <b v="0"/>
    <b v="1"/>
    <n v="4"/>
    <s v="SENSOR"/>
    <m/>
    <s v=""/>
    <s v="SEM_713"/>
    <x v="0"/>
  </r>
  <r>
    <s v="713-059211-002,Rev A"/>
    <s v="RTNR,SEN"/>
    <s v="RTNR,SENSOR"/>
    <s v="RTNR,SENSOR"/>
    <s v="LAM"/>
    <s v="EA"/>
    <s v="M"/>
    <b v="1"/>
    <x v="1"/>
    <b v="0"/>
    <b v="0"/>
    <b v="0"/>
    <b v="1"/>
    <n v="4"/>
    <s v="SENSOR"/>
    <m/>
    <s v=""/>
    <s v="SEM_713"/>
    <x v="0"/>
  </r>
  <r>
    <s v="713-059572-455,Rev C"/>
    <m/>
    <s v="ADPTR, ESC, RMV TOOL, 450MM"/>
    <s v="ADPTR, ESC, RMV TOOL, 450MM"/>
    <m/>
    <s v="EA"/>
    <s v="M"/>
    <b v="0"/>
    <x v="3"/>
    <b v="0"/>
    <b v="1"/>
    <b v="0"/>
    <b v="1"/>
    <n v="5"/>
    <s v=" ESC, RMV TOOL, 450MM"/>
    <m/>
    <s v="ADAPTOR"/>
    <s v="Miscellaneous_713"/>
    <x v="0"/>
  </r>
  <r>
    <s v="713-059659-001,Rev A"/>
    <s v="SHLD, HT"/>
    <s v="SHLD, HT, R SIDE, ADPTR PL"/>
    <s v="SHLD, HT, R SIDE, ADPTR PL"/>
    <s v="LAM"/>
    <s v="EA"/>
    <s v="M"/>
    <b v="1"/>
    <x v="1"/>
    <b v="0"/>
    <b v="0"/>
    <b v="0"/>
    <b v="1"/>
    <n v="4"/>
    <s v=" HT, R SIDE, ADPTR PL"/>
    <m/>
    <s v="ADAPTOR"/>
    <s v="SEM_713"/>
    <x v="0"/>
  </r>
  <r>
    <s v="713-059659-001,Rev B"/>
    <s v="SHLD, HT"/>
    <s v="SHLD, HT, R SIDE, ADPTR PL"/>
    <s v="SHLD, HT, R SIDE, ADPTR PL"/>
    <s v="LAM"/>
    <s v="EA"/>
    <s v="M"/>
    <b v="0"/>
    <x v="1"/>
    <b v="0"/>
    <b v="0"/>
    <b v="0"/>
    <b v="1"/>
    <n v="4"/>
    <s v=" HT, R SIDE, ADPTR PL"/>
    <m/>
    <s v="ADAPTOR"/>
    <s v="SEM_713"/>
    <x v="0"/>
  </r>
  <r>
    <s v="713-059659-002,Rev A"/>
    <s v="SHLD, HT"/>
    <s v="SHLD, HT, L SIDE, ADPTR PL"/>
    <s v="SHLD, HT, L SIDE, ADPTR PL"/>
    <s v="LAM"/>
    <s v="EA"/>
    <s v="M"/>
    <b v="0"/>
    <x v="1"/>
    <b v="0"/>
    <b v="0"/>
    <b v="0"/>
    <b v="1"/>
    <n v="4"/>
    <s v=" HT, L SIDE, ADPTR PL"/>
    <m/>
    <s v="ADAPTOR"/>
    <s v="SEM_713"/>
    <x v="0"/>
  </r>
  <r>
    <s v="713-059659-002,Rev B"/>
    <s v="SHLD, HT"/>
    <s v="SHLD, HT, L SIDE, ADPTR PL"/>
    <s v="SHLD, HT, L SIDE, ADPTR PL"/>
    <s v="LAM"/>
    <s v="EA"/>
    <s v="M"/>
    <b v="0"/>
    <x v="1"/>
    <b v="0"/>
    <b v="0"/>
    <b v="0"/>
    <b v="1"/>
    <n v="4"/>
    <s v=" HT, L SIDE, ADPTR PL"/>
    <m/>
    <s v="ADAPTOR"/>
    <s v="SEM_713"/>
    <x v="0"/>
  </r>
  <r>
    <s v="713-059659-101,Rev A"/>
    <s v="SHLD,HT,"/>
    <s v="SHLD,HT,SIDE,ADPTR PL,LEFT"/>
    <s v="SHLD,HT,SIDE,ADPTR PLX,LEFT"/>
    <s v="LAM"/>
    <s v="EA"/>
    <s v="M"/>
    <b v="0"/>
    <x v="1"/>
    <b v="0"/>
    <b v="0"/>
    <b v="0"/>
    <b v="1"/>
    <n v="4"/>
    <s v="HT,SIDE,ADPTR PLX,LEFT"/>
    <m/>
    <s v="ADAPTOR"/>
    <s v="SEM_713"/>
    <x v="0"/>
  </r>
  <r>
    <s v="713-059659-102,Rev A"/>
    <s v="SHLD,HT,"/>
    <s v="SHLD,HT,SIDE,ADPTR PL,RIGHT"/>
    <s v="SHLD,HT,SIDE,ADPTR PLX,RIGHT"/>
    <s v="LAM"/>
    <s v="EA"/>
    <s v="M"/>
    <b v="0"/>
    <x v="1"/>
    <b v="0"/>
    <b v="1"/>
    <b v="0"/>
    <b v="1"/>
    <n v="4"/>
    <s v="HT,SIDE,ADPTR PLX,RIGHT"/>
    <m/>
    <s v="ADAPTOR"/>
    <s v="SEM_713"/>
    <x v="0"/>
  </r>
  <r>
    <s v="713-059659-103,Rev A"/>
    <s v="SHLD,HT,"/>
    <s v="SHLD,HT,SIDE,ADPTR PL,FRONT"/>
    <s v="SHLD,HT,SIDE,ADPTR PLX,FRONT"/>
    <s v="LAM"/>
    <s v="EA"/>
    <s v="M"/>
    <b v="0"/>
    <x v="1"/>
    <b v="0"/>
    <b v="0"/>
    <b v="0"/>
    <b v="1"/>
    <n v="4"/>
    <s v="HT,SIDE,ADPTR PLX,FRONT"/>
    <m/>
    <s v="ADAPTOR"/>
    <s v="SEM_713"/>
    <x v="0"/>
  </r>
  <r>
    <s v="713-059659-113,Rev A"/>
    <s v="SHLD,HT,"/>
    <s v="SHLD,HT,SIDE,ADPTR PL,FRONT"/>
    <s v="SHLD,HT,SIDE,ADPTR PLX,FRONT"/>
    <s v="LAM"/>
    <s v="EA"/>
    <s v="M"/>
    <b v="0"/>
    <x v="1"/>
    <b v="0"/>
    <b v="0"/>
    <b v="0"/>
    <b v="1"/>
    <n v="4"/>
    <s v="HT,SIDE,ADPTR PLX,FRONT"/>
    <m/>
    <s v="ADAPTOR"/>
    <s v="SEM_713"/>
    <x v="0"/>
  </r>
  <r>
    <s v="713-059659-201,Rev A"/>
    <s v="SHLD,HT,"/>
    <s v="SHLD,HT,SIDE,ADPTR PL,L,FM4910"/>
    <s v="SHLD,HT,SIDE,ADPTR PLX,L,FM4910"/>
    <s v="LAM"/>
    <s v="EA"/>
    <s v="M"/>
    <b v="0"/>
    <x v="1"/>
    <b v="0"/>
    <b v="0"/>
    <b v="0"/>
    <b v="1"/>
    <n v="4"/>
    <s v="HT,SIDE,ADPTR PLX,L,FM4910"/>
    <m/>
    <s v="ADAPTOR"/>
    <s v="SEM_713"/>
    <x v="0"/>
  </r>
  <r>
    <s v="713-059659-202,Rev A"/>
    <s v="SHLD,HT,"/>
    <s v="SHLD,HT,SIDE,ADPTR PL,R,FM4910"/>
    <s v="SHLD,HT,SIDE,ADPTR PLX,R,FM4910"/>
    <s v="LAM"/>
    <s v="EA"/>
    <s v="M"/>
    <b v="0"/>
    <x v="1"/>
    <b v="0"/>
    <b v="0"/>
    <b v="0"/>
    <b v="1"/>
    <n v="4"/>
    <s v="HT,SIDE,ADPTR PLX,R,FM4910"/>
    <m/>
    <s v="ADAPTOR"/>
    <s v="SEM_713"/>
    <x v="0"/>
  </r>
  <r>
    <s v="713-059659-203,Rev A"/>
    <s v="SHLD,HT,"/>
    <s v="SHLD,HT,SIDE,ADPTR PL,F,FM4910"/>
    <s v="SHLD,HT,SIDE,ADPTR PLX,F,FM4910"/>
    <s v="LAM"/>
    <s v="EA"/>
    <s v="M"/>
    <b v="0"/>
    <x v="1"/>
    <b v="0"/>
    <b v="0"/>
    <b v="0"/>
    <b v="1"/>
    <n v="4"/>
    <s v="HT,SIDE,ADPTR PLX,F,FM4910"/>
    <m/>
    <s v="ADAPTOR"/>
    <s v="SEM_713"/>
    <x v="0"/>
  </r>
  <r>
    <s v="713-059659-601,Rev A"/>
    <m/>
    <s v="SHLD, HT, SIDE, ADPTR PL, LEFT"/>
    <s v="SHLD, HT, SIDE, ADPTR PLX, LEFT"/>
    <m/>
    <s v="EA"/>
    <s v="M"/>
    <b v="0"/>
    <x v="3"/>
    <b v="0"/>
    <b v="1"/>
    <b v="0"/>
    <b v="1"/>
    <n v="4"/>
    <s v=" HT, SIDE, ADPTR PLX, LEFT"/>
    <m/>
    <s v="ADAPTOR"/>
    <s v="Miscellaneous_713"/>
    <x v="0"/>
  </r>
  <r>
    <s v="713-059659-602,Rev A"/>
    <m/>
    <s v="SHLD, HT, SIDE, ADPTR PL, RIGHT"/>
    <s v="SHLD, HT, SIDE, ADPTR PLX, RIGHT"/>
    <m/>
    <s v="EA"/>
    <s v="M"/>
    <b v="0"/>
    <x v="3"/>
    <b v="0"/>
    <b v="1"/>
    <b v="0"/>
    <b v="1"/>
    <n v="4"/>
    <s v=" HT, SIDE, ADPTR PLX, RIGHT"/>
    <m/>
    <s v="ADAPTOR"/>
    <s v="Miscellaneous_713"/>
    <x v="0"/>
  </r>
  <r>
    <s v="713-059659-603,Rev A"/>
    <m/>
    <s v="SHLD, HT, SIDE, ADPTR PL, FRONT"/>
    <s v="SHLD, HT, SIDE, ADPTR PLX, FRONT"/>
    <m/>
    <s v="EA"/>
    <s v="M"/>
    <b v="0"/>
    <x v="3"/>
    <b v="0"/>
    <b v="1"/>
    <b v="0"/>
    <b v="1"/>
    <n v="4"/>
    <s v=" HT, SIDE, ADPTR PLX, FRONT"/>
    <m/>
    <s v="ADAPTOR"/>
    <s v="Miscellaneous_713"/>
    <x v="0"/>
  </r>
  <r>
    <s v="713-059659-801,Rev A"/>
    <s v="SHLD, HT"/>
    <s v="SHLD, HT, R SIDE, ADPTR PL, R FM4910"/>
    <s v="SHLD, HT, R SIDE, ADPTR PLX, R FM4910"/>
    <s v="LAM"/>
    <s v="EA"/>
    <s v="M"/>
    <b v="0"/>
    <x v="1"/>
    <b v="0"/>
    <b v="0"/>
    <b v="0"/>
    <b v="1"/>
    <n v="4"/>
    <s v=" HT, R SIDE, ADPTR PLX, R FM4910"/>
    <m/>
    <s v="ADAPTOR"/>
    <s v="SEM_713"/>
    <x v="0"/>
  </r>
  <r>
    <s v="713-059659-802,Rev A"/>
    <s v="SHLD, HT"/>
    <s v="SHLD, HT, R SIDE, ADPTR PL, R FM4910"/>
    <s v="SHLD, HT, R SIDE, ADPTR PLX, R FM4910"/>
    <s v="LAM"/>
    <s v="EA"/>
    <s v="M"/>
    <b v="0"/>
    <x v="1"/>
    <b v="0"/>
    <b v="0"/>
    <b v="0"/>
    <b v="1"/>
    <n v="4"/>
    <s v=" HT, R SIDE, ADPTR PLX, R FM4910"/>
    <m/>
    <s v="ADAPTOR"/>
    <s v="SEM_713"/>
    <x v="0"/>
  </r>
  <r>
    <s v="713-059671-001,Rev B"/>
    <s v="ENCL, CD"/>
    <s v="ENCL, CDU, Iceberg"/>
    <s v="ENCL, CDU, Iceberg"/>
    <s v="LAM"/>
    <s v="EA"/>
    <s v="M"/>
    <b v="0"/>
    <x v="1"/>
    <b v="0"/>
    <b v="0"/>
    <b v="0"/>
    <b v="1"/>
    <n v="4"/>
    <s v=" CDU, Iceberg"/>
    <m/>
    <s v=""/>
    <s v="SEM_713"/>
    <x v="0"/>
  </r>
  <r>
    <s v="713-059751-002,Rev A"/>
    <s v="TUBE,PRO"/>
    <s v="TUBE,PROTECTIVE,LAMP,FLUORESCENT"/>
    <s v="TUBE,PROTECTIVE,LAMP,FLUORESCENT"/>
    <s v="LAM"/>
    <s v="EA"/>
    <s v="M"/>
    <b v="1"/>
    <x v="1"/>
    <b v="0"/>
    <b v="0"/>
    <b v="0"/>
    <b v="1"/>
    <n v="4"/>
    <s v="PROTECTIVE,LAMP,FLUORESCENT"/>
    <m/>
    <s v="TUBE"/>
    <s v="SEM_713"/>
    <x v="0"/>
  </r>
  <r>
    <s v="713-059751-003,Rev A"/>
    <s v="Tube, Pr"/>
    <s v="Tube, Protective, Lamp"/>
    <s v="Tube, Protective, Lamp"/>
    <s v="LAM"/>
    <s v="EA"/>
    <s v="M"/>
    <b v="0"/>
    <x v="1"/>
    <b v="0"/>
    <b v="0"/>
    <b v="0"/>
    <b v="1"/>
    <n v="4"/>
    <s v=" Protective, Lamp"/>
    <m/>
    <s v="TUBE"/>
    <s v="SEM_713"/>
    <x v="0"/>
  </r>
  <r>
    <s v="713-059751-004,Rev A"/>
    <s v="Tube, Pr"/>
    <s v="Tube, Protective, Lamp"/>
    <s v="Tube, Protective, Lamp"/>
    <s v="LAM"/>
    <s v="EA"/>
    <s v="M"/>
    <b v="0"/>
    <x v="1"/>
    <b v="0"/>
    <b v="0"/>
    <b v="0"/>
    <b v="1"/>
    <n v="4"/>
    <s v=" Protective, Lamp"/>
    <m/>
    <s v="TUBE"/>
    <s v="SEM_713"/>
    <x v="0"/>
  </r>
  <r>
    <s v="713-059863-003,Rev A"/>
    <s v="HSG,HEAT"/>
    <s v="HSG,HEATED WINDOW"/>
    <s v="HSG,HEATED WINDOW"/>
    <s v="LAM"/>
    <s v="EA"/>
    <s v="M"/>
    <b v="1"/>
    <x v="1"/>
    <b v="0"/>
    <b v="0"/>
    <b v="0"/>
    <b v="1"/>
    <n v="3"/>
    <s v="HEATED WINDOW"/>
    <m/>
    <s v="HOUSING"/>
    <s v="SEM_713"/>
    <x v="0"/>
  </r>
  <r>
    <s v="713-059863-004,Rev A"/>
    <s v="HSG,HEAT"/>
    <s v="HSG,HEATED WINDOW"/>
    <s v="HSG,HEATED WINDOW"/>
    <s v="LAM"/>
    <s v="EA"/>
    <s v="M"/>
    <b v="0"/>
    <x v="1"/>
    <b v="0"/>
    <b v="0"/>
    <b v="0"/>
    <b v="1"/>
    <n v="3"/>
    <s v="HEATED WINDOW"/>
    <m/>
    <s v="HOUSING"/>
    <s v="SEM_713"/>
    <x v="0"/>
  </r>
  <r>
    <s v="713-059863-004,Rev B"/>
    <s v="L*"/>
    <s v="HSG,HEATED WINDOW"/>
    <s v="HSG,HEATED WINDOW"/>
    <s v="LAM"/>
    <s v="EA"/>
    <s v="M"/>
    <b v="1"/>
    <x v="1"/>
    <b v="0"/>
    <b v="1"/>
    <b v="0"/>
    <b v="1"/>
    <n v="3"/>
    <s v="HEATED WINDOW"/>
    <m/>
    <s v="HOUSING"/>
    <s v="SEM_713"/>
    <x v="0"/>
  </r>
  <r>
    <s v="713-059863-005,Rev A"/>
    <m/>
    <s v="HSG, COOLED WINDOW"/>
    <s v="HSG, COOLED WINDOW"/>
    <s v="MIHP"/>
    <s v="EA"/>
    <s v="M"/>
    <b v="0"/>
    <x v="2"/>
    <b v="0"/>
    <b v="1"/>
    <b v="0"/>
    <b v="1"/>
    <n v="3"/>
    <s v=" COOLED WINDOW"/>
    <m/>
    <s v="HOUSING"/>
    <s v="Plastic_713"/>
    <x v="2"/>
  </r>
  <r>
    <s v="713-059863-025,Rev A"/>
    <m/>
    <s v="HSG, COOLED WINDOW"/>
    <s v="HSG, COOLED WINDOW"/>
    <m/>
    <s v="EA"/>
    <s v="M"/>
    <b v="0"/>
    <x v="3"/>
    <b v="0"/>
    <b v="1"/>
    <b v="0"/>
    <b v="1"/>
    <n v="3"/>
    <s v=" COOLED WINDOW"/>
    <m/>
    <s v="HOUSING"/>
    <s v="Miscellaneous_713"/>
    <x v="0"/>
  </r>
  <r>
    <s v="713-059863-031,Rev D"/>
    <s v="HSG,XT C"/>
    <s v="HSG,XT COOLED WINDOW"/>
    <s v="HSG,XT COOLED WINDOW"/>
    <s v="Sub"/>
    <s v="EA"/>
    <s v="M"/>
    <b v="0"/>
    <x v="0"/>
    <b v="0"/>
    <b v="1"/>
    <b v="0"/>
    <b v="1"/>
    <n v="3"/>
    <s v="XT COOLED WINDOW"/>
    <m/>
    <s v="HOUSING"/>
    <s v="MIH_713"/>
    <x v="0"/>
  </r>
  <r>
    <s v="713-059863-104,Rev A"/>
    <m/>
    <s v="HSG, HEATED WINDOW"/>
    <s v="HSG, HEATED WINDOW"/>
    <m/>
    <s v="EA"/>
    <s v="M"/>
    <b v="0"/>
    <x v="3"/>
    <b v="0"/>
    <b v="1"/>
    <b v="0"/>
    <b v="1"/>
    <n v="3"/>
    <s v=" HEATED WINDOW"/>
    <m/>
    <s v="HOUSING"/>
    <s v="Miscellaneous_713"/>
    <x v="0"/>
  </r>
  <r>
    <s v="713-059863-258,Rev B"/>
    <m/>
    <s v="HSG,PLENUM,2 PORT,COOLING WDO"/>
    <s v="HSG,PLENUM,2 PORT,COOLING WDO"/>
    <s v="Sub"/>
    <s v="EA"/>
    <s v="M"/>
    <b v="0"/>
    <x v="0"/>
    <b v="0"/>
    <b v="1"/>
    <b v="0"/>
    <b v="1"/>
    <n v="3"/>
    <s v="PLENUM,2 PORT,COOLING WDO"/>
    <m/>
    <s v="HOUSING"/>
    <s v="MIH_713"/>
    <x v="0"/>
  </r>
  <r>
    <s v="713-059864-002,Rev A"/>
    <s v="FLG,HSG,"/>
    <s v="FLG,HSG,HEATED WINDOW"/>
    <s v="FLG,HSG,HEATED WINDOW"/>
    <s v="LAM"/>
    <s v="EA"/>
    <s v="M"/>
    <b v="1"/>
    <x v="1"/>
    <b v="0"/>
    <b v="0"/>
    <b v="0"/>
    <b v="1"/>
    <n v="3"/>
    <s v="HSG,HEATED WINDOW"/>
    <m/>
    <s v="HOUSING"/>
    <s v="SEM_713"/>
    <x v="0"/>
  </r>
  <r>
    <s v="713-059865-002,Rev A"/>
    <s v="TUBE,HSG"/>
    <s v="TUBE,HSG,HEATED WINDOW"/>
    <s v="TUBE,HSG,HEATED WINDOW"/>
    <s v="LAM"/>
    <s v="EA"/>
    <s v="M"/>
    <b v="1"/>
    <x v="1"/>
    <b v="0"/>
    <b v="0"/>
    <b v="0"/>
    <b v="1"/>
    <n v="4"/>
    <s v="HSG,HEATED WINDOW"/>
    <m/>
    <s v="TUBE"/>
    <s v="SEM_713"/>
    <x v="0"/>
  </r>
  <r>
    <s v="713-059865-040,Rev A"/>
    <m/>
    <s v="TUBE,HSG,COOLED,WDO,XT,SHRT"/>
    <s v="TUBE,HSG,COOLED,WDO,XT,SHRT"/>
    <m/>
    <s v="EA"/>
    <s v="M"/>
    <b v="0"/>
    <x v="4"/>
    <b v="0"/>
    <b v="1"/>
    <b v="0"/>
    <b v="1"/>
    <n v="4"/>
    <s v="HSG,COOLED,WDO,XT,SHRT"/>
    <m/>
    <s v="TUBE"/>
    <s v="NP_713"/>
    <x v="0"/>
  </r>
  <r>
    <s v="713-059865-406,Rev B"/>
    <m/>
    <s v="Tube, HSG, Cooled, WDO, Short"/>
    <s v="Tube, HSG, Cooled, WDO, Short"/>
    <s v="MIHP"/>
    <s v="EA"/>
    <s v="M"/>
    <b v="0"/>
    <x v="2"/>
    <b v="0"/>
    <b v="1"/>
    <b v="0"/>
    <b v="1"/>
    <n v="4"/>
    <s v=" HSG, Cooled, WDO, Short"/>
    <m/>
    <s v="TUBE"/>
    <s v="Plastic_713"/>
    <x v="2"/>
  </r>
  <r>
    <s v="713-059865-905,Rev A"/>
    <m/>
    <s v="TUBE, HSG, COOLED WDO, LONG"/>
    <s v="TUBE, HSG, COOLED WDO, LONG"/>
    <m/>
    <s v="EA"/>
    <s v="M"/>
    <b v="0"/>
    <x v="3"/>
    <b v="0"/>
    <b v="1"/>
    <b v="0"/>
    <b v="1"/>
    <n v="4"/>
    <s v=" HSG, COOLED WDO, LONG"/>
    <m/>
    <s v="TUBE"/>
    <s v="Miscellaneous_713"/>
    <x v="0"/>
  </r>
  <r>
    <s v="713-059865-906,Rev A"/>
    <m/>
    <s v="TUBE, HSG, COOLED, WDO, SHORT"/>
    <s v="TUBE, HSG, COOLED, WDO, SHORT"/>
    <m/>
    <s v="EA"/>
    <s v="M"/>
    <b v="0"/>
    <x v="3"/>
    <b v="0"/>
    <b v="1"/>
    <b v="0"/>
    <b v="1"/>
    <n v="4"/>
    <s v=" HSG, COOLED, WDO, SHORT"/>
    <m/>
    <s v="TUBE"/>
    <s v="Miscellaneous_713"/>
    <x v="0"/>
  </r>
  <r>
    <s v="713-059989-001,Rev A"/>
    <s v="ADAPTER,"/>
    <s v="ADAPTER, PIPE, PVC 2.5 INCH"/>
    <s v="ADAPTER, PIPE, PVC 2.5 INCH"/>
    <s v="LAM"/>
    <s v="EA"/>
    <s v="M"/>
    <b v="1"/>
    <x v="1"/>
    <b v="0"/>
    <b v="0"/>
    <b v="0"/>
    <b v="1"/>
    <n v="7"/>
    <s v=" PIPE, PVC 2.5 INCH"/>
    <m/>
    <s v=""/>
    <s v="SEM_713"/>
    <x v="3"/>
  </r>
  <r>
    <s v="713-059990-001,Rev A"/>
    <s v="L*"/>
    <s v="HLDR,HSG,HEATED WINDOW"/>
    <s v="HLDR,HSG,HEATED WINDOW"/>
    <s v="LAM"/>
    <s v="EA"/>
    <s v="M"/>
    <b v="1"/>
    <x v="1"/>
    <b v="0"/>
    <b v="1"/>
    <b v="0"/>
    <b v="1"/>
    <n v="4"/>
    <s v="HSG,HEATED WINDOW"/>
    <m/>
    <s v="HOUSING"/>
    <s v="SEM_713"/>
    <x v="0"/>
  </r>
  <r>
    <s v="713-059990-401,Rev B"/>
    <s v="L*"/>
    <s v="HLDR, HSG, WDO, TCW, EXT Coil ENCL"/>
    <s v="HLDR, HSG, WDO, TCW, EXT Coil ENCL"/>
    <s v="MIHP"/>
    <s v="EA"/>
    <s v="M"/>
    <b v="0"/>
    <x v="2"/>
    <b v="0"/>
    <b v="1"/>
    <b v="0"/>
    <b v="1"/>
    <n v="4"/>
    <s v=" HSG, WDO, TCW, EXT Coil ENCL"/>
    <m/>
    <s v="HOUSING"/>
    <s v="Plastic_713"/>
    <x v="2"/>
  </r>
  <r>
    <s v="713-060285-002,Rev A"/>
    <m/>
    <s v="PL, SHIPPING, HP"/>
    <s v="PLX, SHIPPING, HP"/>
    <m/>
    <s v="EA"/>
    <s v="M"/>
    <b v="0"/>
    <x v="3"/>
    <b v="0"/>
    <b v="1"/>
    <b v="0"/>
    <b v="1"/>
    <n v="3"/>
    <s v=" SHIPPING, HP"/>
    <m/>
    <s v="PIN"/>
    <s v="Miscellaneous_713"/>
    <x v="0"/>
  </r>
  <r>
    <s v="713-060285-003,Rev D"/>
    <s v="PL,EE JI"/>
    <s v="PL,EE JIG,CORONUS"/>
    <s v="PLX,EE JIG,CORONUS"/>
    <s v="LAM"/>
    <s v="EA"/>
    <s v="M"/>
    <b v="0"/>
    <x v="1"/>
    <b v="0"/>
    <b v="0"/>
    <b v="0"/>
    <b v="1"/>
    <n v="3"/>
    <s v="EE JIG,CORONUS"/>
    <m/>
    <s v="PL"/>
    <s v="SEM_713"/>
    <x v="0"/>
  </r>
  <r>
    <s v="713-060294-001,Rev B"/>
    <s v="BASE,GAP"/>
    <s v="BASE,GAP GUAGE"/>
    <s v="BASE,GAP GUAGE"/>
    <m/>
    <s v="EA"/>
    <s v="M"/>
    <b v="0"/>
    <x v="3"/>
    <b v="0"/>
    <b v="0"/>
    <b v="0"/>
    <b v="1"/>
    <n v="4"/>
    <s v="GAP GUAGE"/>
    <m/>
    <s v="BASE"/>
    <s v="Miscellaneous_713"/>
    <x v="0"/>
  </r>
  <r>
    <s v="713-060295-001,Rev B"/>
    <s v="PLUG,GAP"/>
    <s v="PLUG,GAP GUAGE"/>
    <s v="PLUG,GAP GUAGE"/>
    <s v="LAM"/>
    <s v="EA"/>
    <s v="M"/>
    <b v="1"/>
    <x v="1"/>
    <b v="0"/>
    <b v="0"/>
    <b v="0"/>
    <b v="1"/>
    <n v="4"/>
    <s v="GAP GUAGE"/>
    <m/>
    <s v="PLUG"/>
    <s v="SEM_713"/>
    <x v="0"/>
  </r>
  <r>
    <s v="713-060297-001,Rev A"/>
    <s v="ADPTR, R"/>
    <s v="ADPTR, RESET, GAP GAUGE"/>
    <s v="ADPTR, RESET, GAP GAUGE"/>
    <s v="LAM"/>
    <s v="EA"/>
    <s v="M"/>
    <b v="0"/>
    <x v="1"/>
    <b v="0"/>
    <b v="0"/>
    <b v="0"/>
    <b v="1"/>
    <n v="5"/>
    <s v=" RESET, GAP GAUGE"/>
    <m/>
    <s v="ADAPTOR"/>
    <s v="SEM_713"/>
    <x v="0"/>
  </r>
  <r>
    <s v="713-062300-001,Rev A"/>
    <s v="LINER,TA"/>
    <s v="LINER,TANK,U/S,ROUND,ABE"/>
    <s v="LINER,TANK,U/S,ROUND,ABE"/>
    <s v="LAM"/>
    <s v="EA"/>
    <s v="M"/>
    <b v="1"/>
    <x v="1"/>
    <b v="0"/>
    <b v="0"/>
    <b v="0"/>
    <b v="1"/>
    <n v="5"/>
    <s v="TANK,U/S,ROUND,ABE"/>
    <m/>
    <s v="TANK"/>
    <s v="SEM_713"/>
    <x v="0"/>
  </r>
  <r>
    <s v="713-062300-001,Rev B"/>
    <s v="LINER,TA"/>
    <s v="LINER,TANK,U/S,ROUND,ABE"/>
    <s v="LINER,TANK,U/S,ROUND,ABE"/>
    <s v="LAM"/>
    <s v="EA"/>
    <s v="M"/>
    <b v="0"/>
    <x v="1"/>
    <b v="0"/>
    <b v="0"/>
    <b v="0"/>
    <b v="1"/>
    <n v="5"/>
    <s v="TANK,U/S,ROUND,ABE"/>
    <m/>
    <s v="TANK"/>
    <s v="SEM_713"/>
    <x v="0"/>
  </r>
  <r>
    <s v="713-062300-001,Rev C"/>
    <s v="LINER,TA"/>
    <s v="LINER,TANK,U/S,ROUND,ABE"/>
    <s v="LINER,TANK,U/S,ROUND,ABE"/>
    <s v="LAM"/>
    <s v="EA"/>
    <s v="M"/>
    <b v="0"/>
    <x v="1"/>
    <b v="0"/>
    <b v="0"/>
    <b v="0"/>
    <b v="1"/>
    <n v="5"/>
    <s v="TANK,U/S,ROUND,ABE"/>
    <m/>
    <s v="TANK"/>
    <s v="SEM_713"/>
    <x v="0"/>
  </r>
  <r>
    <s v="713-062301-001,Rev A"/>
    <s v="LINER,TA"/>
    <s v="LINER,TANK,U/S,SQURE,ABE"/>
    <s v="LINER,TANK,U/S,SQURE,ABE"/>
    <s v="LAM"/>
    <s v="EA"/>
    <s v="M"/>
    <b v="1"/>
    <x v="1"/>
    <b v="0"/>
    <b v="0"/>
    <b v="0"/>
    <b v="1"/>
    <n v="5"/>
    <s v="TANK,U/S,SQURE,ABE"/>
    <m/>
    <s v="TANK"/>
    <s v="SEM_713"/>
    <x v="0"/>
  </r>
  <r>
    <s v="713-063653-001,Rev A"/>
    <s v="INSUL, T"/>
    <s v="INSUL, Top PL"/>
    <s v="INSUL, Top PL"/>
    <s v="MIHP"/>
    <s v="EA"/>
    <s v="M"/>
    <b v="0"/>
    <x v="2"/>
    <b v="0"/>
    <b v="1"/>
    <b v="0"/>
    <b v="1"/>
    <n v="5"/>
    <s v=" Top PL"/>
    <m/>
    <s v=""/>
    <s v="Plastic_713"/>
    <x v="2"/>
  </r>
  <r>
    <s v="713-063667-001,Rev A"/>
    <s v="Spiral t"/>
    <s v="Spiral tubing Spray gun, FDS, V3"/>
    <s v="Spiral tubing Spray gun, FDS, V3"/>
    <s v="LAM"/>
    <s v="EA"/>
    <s v="M"/>
    <b v="0"/>
    <x v="1"/>
    <b v="0"/>
    <b v="0"/>
    <b v="0"/>
    <b v="1"/>
    <n v="0"/>
    <s v="Spiral"/>
    <m/>
    <s v="TUBE"/>
    <s v="SEM_713"/>
    <x v="0"/>
  </r>
  <r>
    <s v="713-063678-001,Rev A"/>
    <s v="COV,PASS"/>
    <s v="COV,PASSTHRU, HTR CABLE, FDS"/>
    <s v="COV,PASSTHRU, HTR CABLE, FDS"/>
    <s v="LAM"/>
    <s v="EA"/>
    <s v="M"/>
    <b v="0"/>
    <x v="1"/>
    <b v="0"/>
    <b v="0"/>
    <b v="0"/>
    <b v="1"/>
    <n v="3"/>
    <s v="PASSTHRU, HTR CABLE, FDS"/>
    <m/>
    <s v="COVER"/>
    <s v="SEM_713"/>
    <x v="0"/>
  </r>
  <r>
    <s v="713-063771-001,Rev A"/>
    <m/>
    <s v="BASE, SPRT, ACID, OE, ABE"/>
    <s v="BASE, SPRT, ACID, OE, ABE"/>
    <m/>
    <s v="EA"/>
    <s v="M"/>
    <b v="0"/>
    <x v="0"/>
    <b v="0"/>
    <b v="1"/>
    <b v="0"/>
    <b v="1"/>
    <n v="4"/>
    <s v=" SPRT, ACID, OE, ABE"/>
    <m/>
    <s v="BASE"/>
    <s v="MIH_713"/>
    <x v="0"/>
  </r>
  <r>
    <s v="713-063772-001,Rev A"/>
    <m/>
    <s v="SPRT, LEG, ACID, OE, ABE"/>
    <s v="SPRT, LEG, ACID, OE, ABE"/>
    <m/>
    <s v="EA"/>
    <s v="M"/>
    <b v="0"/>
    <x v="0"/>
    <b v="0"/>
    <b v="1"/>
    <b v="0"/>
    <b v="1"/>
    <n v="4"/>
    <s v=" LEG, ACID, OE, ABE"/>
    <m/>
    <s v=""/>
    <s v="MIH_713"/>
    <x v="0"/>
  </r>
  <r>
    <s v="713-063780-001,Rev B"/>
    <s v="SPRT, FO"/>
    <s v="SPRT, FORK, OE ABE"/>
    <s v="SPRT, FORK, OE ABE"/>
    <s v="LAM"/>
    <s v="EA"/>
    <s v="M"/>
    <b v="0"/>
    <x v="1"/>
    <b v="0"/>
    <b v="0"/>
    <b v="0"/>
    <b v="1"/>
    <n v="4"/>
    <s v=" FORK, OE ABE"/>
    <m/>
    <s v=""/>
    <s v="SEM_713"/>
    <x v="0"/>
  </r>
  <r>
    <s v="713-063782-001,Rev A"/>
    <s v="Pad, For"/>
    <s v="Pad, Fork, OE, ABE"/>
    <s v="Pad, Fork, OE, ABE"/>
    <s v="LAM"/>
    <s v="EA"/>
    <s v="M"/>
    <b v="0"/>
    <x v="1"/>
    <b v="0"/>
    <b v="0"/>
    <b v="0"/>
    <b v="1"/>
    <n v="3"/>
    <s v=" Fork, OE, ABE"/>
    <m/>
    <s v=""/>
    <s v="SEM_713"/>
    <x v="0"/>
  </r>
  <r>
    <s v="713-063783-001,Rev A"/>
    <s v="Base, ba"/>
    <s v="Base, bagging, OE, ABE"/>
    <s v="Base, bagging, OE, ABE"/>
    <s v="LAM"/>
    <s v="EA"/>
    <s v="M"/>
    <b v="0"/>
    <x v="1"/>
    <b v="0"/>
    <b v="0"/>
    <b v="0"/>
    <b v="1"/>
    <n v="4"/>
    <s v=" bagging, OE, ABE"/>
    <m/>
    <s v="BASE"/>
    <s v="SEM_713"/>
    <x v="0"/>
  </r>
  <r>
    <s v="713-063790-002,Rev A"/>
    <s v="PNL,ACCE"/>
    <s v="PNL,ACCESS, REAR, FDS"/>
    <s v="PNL,ACCESS, REAR, FDS"/>
    <s v="LAM"/>
    <s v="EA"/>
    <s v="M"/>
    <b v="0"/>
    <x v="1"/>
    <b v="0"/>
    <b v="0"/>
    <b v="0"/>
    <b v="1"/>
    <n v="3"/>
    <s v="ACCESS, REAR, FDS"/>
    <m/>
    <s v="PANEL"/>
    <s v="SEM_713"/>
    <x v="0"/>
  </r>
  <r>
    <s v="713-063868-001,Rev A"/>
    <s v="FXTR,HD"/>
    <s v="FXTR,HD ALIGN"/>
    <s v="FXTR,HD ALIGN"/>
    <s v="LAM"/>
    <s v="EA"/>
    <s v="M"/>
    <b v="1"/>
    <x v="1"/>
    <b v="0"/>
    <b v="0"/>
    <b v="0"/>
    <b v="1"/>
    <n v="4"/>
    <s v="HD ALIGN"/>
    <m/>
    <s v="FIXTURE"/>
    <s v="SEM_713"/>
    <x v="0"/>
  </r>
  <r>
    <s v="713-063869-001,Rev A"/>
    <s v="COV"/>
    <s v="COV, FXTR,HD ALIGN"/>
    <s v="COV, FXTR,HD ALIGN"/>
    <s v="LAM"/>
    <s v="EA"/>
    <s v="M"/>
    <b v="1"/>
    <x v="1"/>
    <b v="0"/>
    <b v="0"/>
    <b v="0"/>
    <b v="1"/>
    <n v="3"/>
    <s v=" FXTR,HD ALIGN"/>
    <m/>
    <s v="FIXTURE"/>
    <s v="SEM_713"/>
    <x v="0"/>
  </r>
  <r>
    <s v="713-063870-001,Rev A"/>
    <s v="PL,CLP,S"/>
    <s v="PL,CLP,SHIM"/>
    <s v="PLX,CLP,SHIM"/>
    <s v="LAM"/>
    <s v="EA"/>
    <s v="M"/>
    <b v="1"/>
    <x v="1"/>
    <b v="0"/>
    <b v="0"/>
    <b v="0"/>
    <b v="1"/>
    <n v="3"/>
    <s v="CLP,SHIM"/>
    <m/>
    <s v="PL"/>
    <s v="SEM_713"/>
    <x v="0"/>
  </r>
  <r>
    <s v="713-063966-003,Rev A"/>
    <s v="Plug, OM"/>
    <s v="Plug, OM Port, SNSR Blankoff"/>
    <s v="Plug, OM Port, SNSR Blankoff"/>
    <s v="LAM"/>
    <s v="EA"/>
    <s v="M"/>
    <b v="0"/>
    <x v="1"/>
    <b v="0"/>
    <b v="0"/>
    <b v="0"/>
    <b v="1"/>
    <n v="4"/>
    <s v=" OM Port, SNSR Blankoff"/>
    <m/>
    <s v="SENSOR"/>
    <s v="SEM_713"/>
    <x v="0"/>
  </r>
  <r>
    <s v="713-064065-001,Rev A"/>
    <s v="Assy, Sc"/>
    <s v="Assy, Scr, Locking, Split Panel, FDS, V3"/>
    <s v="Assy, Scr, Locking, Split Panel, FDS, V3"/>
    <s v="LAM"/>
    <s v="EA"/>
    <s v="M"/>
    <b v="0"/>
    <x v="1"/>
    <b v="0"/>
    <b v="0"/>
    <b v="0"/>
    <b v="1"/>
    <n v="4"/>
    <s v=" Scr, Locking, Split Panel, FDS, V3"/>
    <m/>
    <s v="ASSY"/>
    <s v="SEM_713"/>
    <x v="0"/>
  </r>
  <r>
    <s v="713-064660-001,Rev A"/>
    <s v="PL, RF,"/>
    <s v="PL, RF, ENCL, Side, Access"/>
    <s v="PLX, RF, ENCL, Side, Access"/>
    <s v="LAM"/>
    <s v="EA"/>
    <s v="M"/>
    <b v="0"/>
    <x v="1"/>
    <b v="0"/>
    <b v="0"/>
    <b v="0"/>
    <b v="1"/>
    <n v="3"/>
    <s v=" RF, ENCL, Side, Access"/>
    <m/>
    <s v="PL"/>
    <s v="SEM_713"/>
    <x v="0"/>
  </r>
  <r>
    <s v="713-064660-002,Rev A"/>
    <s v="PL, RF,"/>
    <s v="PL, RF, Side Access"/>
    <s v="PLX, RF, Side Access"/>
    <s v="LAM"/>
    <s v="EA"/>
    <s v="M"/>
    <b v="1"/>
    <x v="1"/>
    <b v="0"/>
    <b v="0"/>
    <b v="0"/>
    <b v="1"/>
    <n v="3"/>
    <s v=" RF, Side Access"/>
    <m/>
    <s v="PL"/>
    <s v="SEM_713"/>
    <x v="0"/>
  </r>
  <r>
    <s v="713-064660-003,Rev A"/>
    <s v="PL, RF,"/>
    <s v="PL, RF, ENCL, SIDE ACCESS"/>
    <s v="PLX, RF, ENCL, SIDE ACCESS"/>
    <s v="LAM"/>
    <s v="EA"/>
    <s v="M"/>
    <b v="0"/>
    <x v="1"/>
    <b v="0"/>
    <b v="0"/>
    <b v="0"/>
    <b v="1"/>
    <n v="3"/>
    <s v=" RF, ENCL, SIDE ACCESS"/>
    <m/>
    <s v="PL"/>
    <s v="SEM_713"/>
    <x v="0"/>
  </r>
  <r>
    <s v="713-064660-008,Rev A"/>
    <s v="PL RF EN"/>
    <s v="PL RF ENCL SIDE ACCESS TEFLON"/>
    <s v="PL RF ENCL SIDE ACCESS TEFLON"/>
    <s v="LAM"/>
    <s v="EA"/>
    <s v="M"/>
    <b v="0"/>
    <x v="1"/>
    <b v="0"/>
    <b v="0"/>
    <b v="0"/>
    <b v="1"/>
    <n v="0"/>
    <s v="PL"/>
    <m/>
    <s v=""/>
    <s v="SEM_713"/>
    <x v="0"/>
  </r>
  <r>
    <s v="713-064661-001,Rev B"/>
    <s v="Tube, Te"/>
    <s v="Tube, Teflon, 4.50 O.D."/>
    <s v="Tube, Teflon, 4.50 O.D."/>
    <s v="LAM"/>
    <s v="EA"/>
    <s v="M"/>
    <b v="0"/>
    <x v="1"/>
    <b v="0"/>
    <b v="0"/>
    <b v="0"/>
    <b v="1"/>
    <n v="4"/>
    <s v=" Teflon, 4.50 O.D."/>
    <m/>
    <s v="TUBE"/>
    <s v="SEM_713"/>
    <x v="0"/>
  </r>
  <r>
    <s v="713-064661-004,Rev A"/>
    <s v="Tube, Co"/>
    <s v="Tube, Core, RF Filter Box"/>
    <s v="Tube, Core, RF Filter Box"/>
    <s v="LAM"/>
    <s v="EA"/>
    <s v="M"/>
    <b v="0"/>
    <x v="1"/>
    <b v="0"/>
    <b v="0"/>
    <b v="0"/>
    <b v="1"/>
    <n v="4"/>
    <s v=" Core, RF Filter Box"/>
    <m/>
    <s v="TUBE"/>
    <s v="SEM_713"/>
    <x v="0"/>
  </r>
  <r>
    <s v="713-064661-004,Rev B"/>
    <s v="d"/>
    <s v="Tube, Core, RF Filter Box"/>
    <s v="Tube, Core, RF Filter Box"/>
    <m/>
    <s v="EA"/>
    <s v="M"/>
    <b v="0"/>
    <x v="3"/>
    <b v="0"/>
    <b v="0"/>
    <b v="0"/>
    <b v="1"/>
    <n v="4"/>
    <s v=" Core, RF Filter Box"/>
    <m/>
    <s v="TUBE"/>
    <s v="Miscellaneous_713"/>
    <x v="0"/>
  </r>
  <r>
    <s v="713-064661-005,Rev B"/>
    <m/>
    <s v="Tube, Core, RF Filter Box Dual F"/>
    <s v="Tube, Core, RF Filter Box Dual F"/>
    <s v="MIHP"/>
    <s v="EA"/>
    <s v="M"/>
    <b v="0"/>
    <x v="2"/>
    <b v="0"/>
    <b v="1"/>
    <b v="0"/>
    <b v="1"/>
    <n v="4"/>
    <s v=" Core, RF Filter Box Dual F"/>
    <m/>
    <s v="TUBE"/>
    <s v="Plastic_713"/>
    <x v="2"/>
  </r>
  <r>
    <s v="713-064661-005,Rev D"/>
    <m/>
    <s v="Tube, Core, RF Filter Box Dual F"/>
    <s v="Tube, Core, RF Filter Box Dual F"/>
    <m/>
    <s v="EA"/>
    <s v="M"/>
    <b v="0"/>
    <x v="0"/>
    <b v="0"/>
    <b v="0"/>
    <b v="0"/>
    <b v="1"/>
    <n v="4"/>
    <s v=" Core, RF Filter Box Dual F"/>
    <m/>
    <s v="TUBE"/>
    <s v="MIH_713"/>
    <x v="0"/>
  </r>
  <r>
    <s v="713-064950-002,Rev A"/>
    <m/>
    <s v="CVR, ACCESS, SAMPLE STA"/>
    <s v="CVR, ACCESS, SAMPLE STA"/>
    <m/>
    <s v="EA"/>
    <s v="M"/>
    <b v="0"/>
    <x v="3"/>
    <b v="0"/>
    <b v="1"/>
    <b v="0"/>
    <b v="1"/>
    <n v="3"/>
    <s v=" ACCESS, SAMPLE STA"/>
    <m/>
    <s v="COVER"/>
    <s v="Miscellaneous_713"/>
    <x v="0"/>
  </r>
  <r>
    <s v="713-065011-005,Rev C"/>
    <m/>
    <s v="CVR, ENCL, TOP, CDU"/>
    <s v="CVR, ENCL, TOP, CDU"/>
    <m/>
    <s v="EA"/>
    <s v="M"/>
    <b v="0"/>
    <x v="3"/>
    <b v="0"/>
    <b v="1"/>
    <b v="0"/>
    <b v="1"/>
    <n v="3"/>
    <s v=" ENCL, TOP, CDU"/>
    <m/>
    <s v="COVER"/>
    <s v="Miscellaneous_713"/>
    <x v="0"/>
  </r>
  <r>
    <s v="713-065012-007,Rev A"/>
    <m/>
    <s v="CVR, ENCL, FR, CDU"/>
    <s v="CVR, ENCL, FR, CDU"/>
    <m/>
    <s v="EA"/>
    <s v="M"/>
    <b v="0"/>
    <x v="0"/>
    <b v="0"/>
    <b v="1"/>
    <b v="0"/>
    <b v="1"/>
    <n v="3"/>
    <s v=" ENCL, FR, CDU"/>
    <m/>
    <s v="COVER"/>
    <s v="MIH_713"/>
    <x v="0"/>
  </r>
  <r>
    <s v="713-065060-001,Rev R"/>
    <s v="Rework,"/>
    <s v="Rework, ENCL, Valve/PH Probe"/>
    <s v="Rework, ENCL, Valve/PH Probe"/>
    <s v="LAM"/>
    <s v="EA"/>
    <s v="M"/>
    <b v="0"/>
    <x v="1"/>
    <b v="0"/>
    <b v="0"/>
    <b v="0"/>
    <b v="1"/>
    <n v="6"/>
    <s v=" ENCL, Valve/PH Probe"/>
    <m/>
    <s v=""/>
    <s v="SEM_713"/>
    <x v="0"/>
  </r>
  <r>
    <s v="713-065073-060,Rev A"/>
    <s v="Insert,"/>
    <s v="Insert, Gas Injctr"/>
    <s v="Insert, Gas Injctr"/>
    <s v="LAM"/>
    <s v="EA"/>
    <s v="M"/>
    <b v="0"/>
    <x v="3"/>
    <b v="0"/>
    <b v="0"/>
    <b v="0"/>
    <b v="1"/>
    <n v="6"/>
    <s v=" Gas Injctr"/>
    <m/>
    <s v="INSERT"/>
    <s v="Miscellaneous_713"/>
    <x v="0"/>
  </r>
  <r>
    <s v="713-065074-060,Rev A"/>
    <s v="Rtnr, Ga"/>
    <s v="Rtnr, Gas Injctr"/>
    <s v="Rtnr, Gas Injctr"/>
    <s v="LAM"/>
    <s v="EA"/>
    <s v="M"/>
    <b v="0"/>
    <x v="3"/>
    <b v="0"/>
    <b v="0"/>
    <b v="0"/>
    <b v="1"/>
    <n v="4"/>
    <s v=" Gas Injctr"/>
    <m/>
    <s v="INJECTOR"/>
    <s v="Miscellaneous_713"/>
    <x v="0"/>
  </r>
  <r>
    <s v="713-065076-060,Rev A"/>
    <s v="Clip. Ga"/>
    <s v="Clip. Gas Injctr"/>
    <s v="Clip. Gas Injctr"/>
    <s v="LAM"/>
    <s v="EA"/>
    <s v="M"/>
    <b v="0"/>
    <x v="3"/>
    <b v="0"/>
    <b v="0"/>
    <b v="0"/>
    <b v="1"/>
    <n v="0"/>
    <s v="Clip."/>
    <m/>
    <s v="INJECTOR"/>
    <s v="Miscellaneous_713"/>
    <x v="0"/>
  </r>
  <r>
    <s v="713-065087-001,Rev B"/>
    <s v="Plug, En"/>
    <s v="Plug, End Cap, Lamp"/>
    <s v="Plug, End Cap, Lamp"/>
    <s v="LAM"/>
    <s v="EA"/>
    <s v="M"/>
    <b v="1"/>
    <x v="1"/>
    <b v="0"/>
    <b v="0"/>
    <b v="0"/>
    <b v="1"/>
    <n v="4"/>
    <s v=" End Cap, Lamp"/>
    <m/>
    <s v="PLUG"/>
    <s v="SEM_713"/>
    <x v="0"/>
  </r>
  <r>
    <s v="713-065088-001,Rev B"/>
    <s v="Plug, En"/>
    <s v="Plug, End Cap, Lamp"/>
    <s v="Plug, End Cap, Lamp"/>
    <s v="LAM"/>
    <s v="EA"/>
    <s v="M"/>
    <b v="1"/>
    <x v="1"/>
    <b v="0"/>
    <b v="0"/>
    <b v="0"/>
    <b v="1"/>
    <n v="4"/>
    <s v=" End Cap, Lamp"/>
    <m/>
    <s v="PLUG"/>
    <s v="SEM_713"/>
    <x v="0"/>
  </r>
  <r>
    <s v="713-065123-001,Rev A"/>
    <s v="PL, Cov,"/>
    <s v="PL, Cov, Access, Port"/>
    <s v="PLX, Cov, Access, Port"/>
    <s v="MFG"/>
    <s v="EA"/>
    <s v="M"/>
    <b v="0"/>
    <x v="1"/>
    <b v="0"/>
    <b v="0"/>
    <b v="0"/>
    <b v="1"/>
    <n v="3"/>
    <s v=" Cov, Access, Port"/>
    <m/>
    <s v="PL"/>
    <s v="SEM_713"/>
    <x v="0"/>
  </r>
  <r>
    <s v="713-065268-107,Rev A"/>
    <m/>
    <s v="ADPTR, BWL, MNT, FIBEROPTIC"/>
    <s v="ADPTR, BWL, MNT, FIBEROPTIC"/>
    <m/>
    <s v="EA"/>
    <s v="M"/>
    <b v="0"/>
    <x v="0"/>
    <b v="0"/>
    <b v="1"/>
    <b v="0"/>
    <b v="1"/>
    <n v="5"/>
    <s v=" BWL, MNT, FIBEROPTIC"/>
    <m/>
    <s v="ADAPTOR"/>
    <s v="MIH_713"/>
    <x v="0"/>
  </r>
  <r>
    <s v="713-065268-110,Rev A"/>
    <m/>
    <s v="ADAPTR,BWL MOUNT,TMP SNSR"/>
    <s v="ADAPTR,BWL MOUNT,TMP SNSR"/>
    <m/>
    <s v="EA"/>
    <s v="M"/>
    <b v="0"/>
    <x v="0"/>
    <b v="0"/>
    <b v="1"/>
    <b v="0"/>
    <b v="1"/>
    <n v="6"/>
    <s v="BWL MOUNT,TMP SNSR"/>
    <m/>
    <s v="SENSOR"/>
    <s v="MIH_713"/>
    <x v="0"/>
  </r>
  <r>
    <s v="713-065268-125,Rev A"/>
    <m/>
    <s v="ADPTR, BWL MOUNT, TMP SNSR"/>
    <s v="ADPTR, BWL MOUNT, TMP SNSR"/>
    <m/>
    <s v="EA"/>
    <s v="M"/>
    <b v="0"/>
    <x v="0"/>
    <b v="0"/>
    <b v="1"/>
    <b v="0"/>
    <b v="1"/>
    <n v="5"/>
    <s v=" BWL MOUNT, TMP SNSR"/>
    <m/>
    <s v="ADAPTOR"/>
    <s v="MIH_713"/>
    <x v="0"/>
  </r>
  <r>
    <s v="713-065332-061,Rev C"/>
    <m/>
    <s v="SPCR,INSUL,RF FEED"/>
    <s v="SPCR,INSUL,RF FEED"/>
    <s v="Sub"/>
    <s v="EA"/>
    <s v="M"/>
    <b v="0"/>
    <x v="2"/>
    <b v="0"/>
    <b v="1"/>
    <b v="0"/>
    <b v="1"/>
    <n v="4"/>
    <s v="INSUL,RF FEED"/>
    <m/>
    <s v="SPACER"/>
    <s v="Plastic_713"/>
    <x v="2"/>
  </r>
  <r>
    <s v="713-065332-064,Rev A"/>
    <m/>
    <s v="SPCR,INSUL,RF FEED"/>
    <s v="SPCR,INSUL,RF FEED"/>
    <s v="MIHP"/>
    <s v="EA"/>
    <s v="M"/>
    <b v="0"/>
    <x v="2"/>
    <b v="0"/>
    <b v="1"/>
    <b v="0"/>
    <b v="1"/>
    <n v="4"/>
    <s v="INSUL,RF FEED"/>
    <m/>
    <s v="SPACER"/>
    <s v="Plastic_713"/>
    <x v="2"/>
  </r>
  <r>
    <s v="713-065332-073,Rev A"/>
    <m/>
    <s v="SPCR,INSUL,RF FEED"/>
    <s v="SPCR,INSUL,RF FEED"/>
    <s v="MIHP"/>
    <s v="EA"/>
    <s v="M"/>
    <b v="0"/>
    <x v="2"/>
    <b v="0"/>
    <b v="1"/>
    <b v="0"/>
    <b v="1"/>
    <n v="4"/>
    <s v="INSUL,RF FEED"/>
    <m/>
    <s v="SPACER"/>
    <s v="Plastic_713"/>
    <x v="2"/>
  </r>
  <r>
    <s v="713-065332-073,Rev A-BAT"/>
    <s v="SPCR,INS"/>
    <s v="SPCR,INSUL,RF FEED"/>
    <s v="SPCR,INSUL,RF FEED"/>
    <s v="spbo"/>
    <s v="EA"/>
    <s v="M"/>
    <b v="0"/>
    <x v="2"/>
    <b v="0"/>
    <b v="1"/>
    <b v="0"/>
    <b v="1"/>
    <n v="4"/>
    <s v="INSUL,RF FEED"/>
    <m/>
    <s v="SPACER"/>
    <s v="Plastic_713"/>
    <x v="2"/>
  </r>
  <r>
    <s v="713-065350-003,Rev A"/>
    <s v="Cartridg"/>
    <s v="Cartridge 04, P3 Generator"/>
    <s v="Cartridge 04, P3 Generator"/>
    <s v="LAM"/>
    <s v="EA"/>
    <s v="M"/>
    <b v="0"/>
    <x v="1"/>
    <b v="0"/>
    <b v="0"/>
    <b v="0"/>
    <b v="1"/>
    <n v="0"/>
    <s v="Cartridge"/>
    <m/>
    <s v="GENERATOR"/>
    <s v="SEM_713"/>
    <x v="0"/>
  </r>
  <r>
    <s v="713-065351-001,Rev A"/>
    <s v="CLP, P3"/>
    <s v="CLP, P3 GENERATOR"/>
    <s v="CLP, P3 GENERATOR"/>
    <s v="LAM"/>
    <s v="EA"/>
    <s v="M"/>
    <b v="1"/>
    <x v="1"/>
    <b v="0"/>
    <b v="0"/>
    <b v="0"/>
    <b v="1"/>
    <n v="3"/>
    <s v=" P3 GENERATOR"/>
    <m/>
    <s v="GENERATOR"/>
    <s v="SEM_713"/>
    <x v="0"/>
  </r>
  <r>
    <s v="713-065434-001,Rev A"/>
    <s v="Manifold"/>
    <s v="Manifold, Flush, Head"/>
    <s v="Manifold, Flush, Head"/>
    <s v="LAM"/>
    <s v="EA"/>
    <s v="M"/>
    <b v="0"/>
    <x v="1"/>
    <b v="0"/>
    <b v="0"/>
    <b v="0"/>
    <b v="1"/>
    <n v="8"/>
    <s v=" Flush, Head"/>
    <m/>
    <s v="MANIFOLD"/>
    <s v="SEM_713"/>
    <x v="0"/>
  </r>
  <r>
    <s v="713-065493-001,Rev A"/>
    <s v="BRKT,MOU"/>
    <s v="BRKT,MOUNT, SENSOR, CAP, FDS AMC"/>
    <s v="BRKT,MOUNT, SENSOR, CAP, FDS AMC"/>
    <s v="LAM"/>
    <s v="EA"/>
    <s v="M"/>
    <b v="1"/>
    <x v="1"/>
    <b v="0"/>
    <b v="0"/>
    <b v="0"/>
    <b v="1"/>
    <n v="4"/>
    <s v="MOUNT, SENSOR, CAP, FDS AMC"/>
    <m/>
    <s v="BRACKET"/>
    <s v="SEM_713"/>
    <x v="0"/>
  </r>
  <r>
    <s v="713-065518-001,Rev A"/>
    <s v="Wiper, I"/>
    <s v="Wiper, Inner SLV"/>
    <s v="Wiper, Inner SLV"/>
    <s v="LAM"/>
    <s v="EA"/>
    <s v="M"/>
    <b v="0"/>
    <x v="1"/>
    <b v="0"/>
    <b v="0"/>
    <b v="0"/>
    <b v="1"/>
    <n v="5"/>
    <s v=" Inner SLV"/>
    <m/>
    <s v=""/>
    <s v="SEM_713"/>
    <x v="0"/>
  </r>
  <r>
    <s v="713-065551-001,Rev C"/>
    <s v="GA, Slee"/>
    <s v="GA, Sleeve, Door, SYM, CHMBR, 2300"/>
    <s v="GA, Sleeve, Door, SYM, CHMBR, 2300"/>
    <s v="LAM"/>
    <s v="EA"/>
    <s v="M"/>
    <b v="0"/>
    <x v="1"/>
    <b v="0"/>
    <b v="1"/>
    <b v="0"/>
    <b v="1"/>
    <n v="2"/>
    <s v=" Sleeve, Door, SYM, CHMBR, 2300"/>
    <m/>
    <s v="DOOR"/>
    <s v="SEM_713"/>
    <x v="0"/>
  </r>
  <r>
    <s v="713-065552-002,Rev A"/>
    <m/>
    <s v="GA, CLIP, DOOR, SYM CHMBR, 2300"/>
    <s v="GA, CLIP, DOOR, SYM CHMBR, 2300"/>
    <m/>
    <s v="EA"/>
    <s v="M"/>
    <b v="0"/>
    <x v="3"/>
    <b v="0"/>
    <b v="1"/>
    <b v="0"/>
    <b v="1"/>
    <n v="2"/>
    <s v=" CLIP, DOOR, SYM CHMBR, 2300"/>
    <m/>
    <s v="DOOR"/>
    <s v="Miscellaneous_713"/>
    <x v="0"/>
  </r>
  <r>
    <s v="713-065556-001,Rev A"/>
    <s v="WDO,TANK"/>
    <s v="WDO,TANK, EVAC, FDS, AMC"/>
    <s v="WDO,TANK, EVAC, FDS, AMC"/>
    <s v="LAM"/>
    <s v="EA"/>
    <s v="M"/>
    <b v="1"/>
    <x v="1"/>
    <b v="0"/>
    <b v="0"/>
    <b v="0"/>
    <b v="1"/>
    <n v="3"/>
    <s v="TANK, EVAC, FDS, AMC"/>
    <m/>
    <s v="TANK"/>
    <s v="SEM_713"/>
    <x v="0"/>
  </r>
  <r>
    <s v="713-065584-001,Rev A"/>
    <s v="COV,LOAD"/>
    <s v="COV,LOAD FIXTURE"/>
    <s v="COV,LOAD FIXTURE"/>
    <s v="LAM"/>
    <s v="EA"/>
    <s v="M"/>
    <b v="1"/>
    <x v="1"/>
    <b v="0"/>
    <b v="0"/>
    <b v="0"/>
    <b v="1"/>
    <n v="3"/>
    <s v="LOAD FIXTURE"/>
    <m/>
    <s v="COVER"/>
    <s v="SEM_713"/>
    <x v="0"/>
  </r>
  <r>
    <s v="713-065595-001,Rev B"/>
    <s v="Cover, O"/>
    <s v="Cover, OMM"/>
    <s v="Cover, OMM"/>
    <s v="LAM"/>
    <s v="EA"/>
    <s v="M"/>
    <b v="1"/>
    <x v="1"/>
    <b v="0"/>
    <b v="0"/>
    <b v="0"/>
    <b v="1"/>
    <n v="5"/>
    <s v=" OMM"/>
    <m/>
    <s v="COVER"/>
    <s v="SEM_713"/>
    <x v="0"/>
  </r>
  <r>
    <s v="713-065630-001,Rev A"/>
    <s v="SPRT,NO"/>
    <s v="SPRT,NO VALVE,DISPENSE,FDS,V3"/>
    <s v="SPRT,NO VALVE,DISPENSE,FDS,V3"/>
    <s v="LAM"/>
    <s v="EA"/>
    <s v="M"/>
    <b v="0"/>
    <x v="1"/>
    <b v="0"/>
    <b v="0"/>
    <b v="0"/>
    <b v="1"/>
    <n v="4"/>
    <s v="NO VALVE,DISPENSE,FDS,V3"/>
    <m/>
    <s v=""/>
    <s v="SEM_713"/>
    <x v="0"/>
  </r>
  <r>
    <s v="713-065631-001,Rev A"/>
    <s v="SPRT,NDL"/>
    <s v="SPRT,NDL VLV,DISPENSE,FDS,V3"/>
    <s v="SPRT,NDL VLV,DISPENSE,FDS,V3"/>
    <s v="LAM"/>
    <s v="EA"/>
    <s v="M"/>
    <b v="0"/>
    <x v="1"/>
    <b v="0"/>
    <b v="0"/>
    <b v="0"/>
    <b v="1"/>
    <n v="4"/>
    <s v="NDL VLV,DISPENSE,FDS,V3"/>
    <m/>
    <s v=""/>
    <s v="SEM_713"/>
    <x v="0"/>
  </r>
  <r>
    <s v="713-065645-001,Rev A"/>
    <m/>
    <s v="PAD, ACID APPLICATOR, ABE"/>
    <s v="PAD, ACID APPLICATOR, ABE"/>
    <m/>
    <s v="EA"/>
    <s v="M"/>
    <b v="0"/>
    <x v="5"/>
    <b v="0"/>
    <b v="1"/>
    <b v="0"/>
    <b v="1"/>
    <n v="3"/>
    <s v=" ACID APPLICATOR, ABE"/>
    <m/>
    <s v=""/>
    <s v="SUB CON_713"/>
    <x v="0"/>
  </r>
  <r>
    <s v="713-065647-001,Rev A"/>
    <m/>
    <s v="Wand, Acid Applicator, ABE"/>
    <s v="Wand, Acid Applicator, ABE"/>
    <m/>
    <s v="EA"/>
    <s v="M"/>
    <b v="0"/>
    <x v="0"/>
    <b v="0"/>
    <b v="1"/>
    <b v="0"/>
    <b v="1"/>
    <n v="4"/>
    <s v=" Acid Applicator, ABE"/>
    <m/>
    <s v=""/>
    <s v="MIH_713"/>
    <x v="0"/>
  </r>
  <r>
    <s v="713-065647-002,Rev C"/>
    <m/>
    <s v="Wand, Acid Applicator, ABE"/>
    <s v="Wand, Acid Applicator, ABE"/>
    <m/>
    <s v="EA"/>
    <s v="M"/>
    <b v="0"/>
    <x v="0"/>
    <b v="0"/>
    <b v="1"/>
    <b v="0"/>
    <b v="1"/>
    <n v="4"/>
    <s v=" Acid Applicator, ABE"/>
    <m/>
    <s v=""/>
    <s v="MIH_713"/>
    <x v="0"/>
  </r>
  <r>
    <s v="713-065648-001,Rev A"/>
    <m/>
    <s v="NUT, ACID APPLICATOR, ABE"/>
    <s v="NUT, ACID APPLICATOR, ABE"/>
    <m/>
    <s v="EA"/>
    <s v="M"/>
    <b v="0"/>
    <x v="0"/>
    <b v="0"/>
    <b v="1"/>
    <b v="0"/>
    <b v="1"/>
    <n v="3"/>
    <s v=" ACID APPLICATOR, ABE"/>
    <m/>
    <s v=""/>
    <s v="MIH_713"/>
    <x v="0"/>
  </r>
  <r>
    <s v="713-065695-001,Rev A"/>
    <s v="BLK OFF,"/>
    <s v="BLK OFF,NOZZLE,CHMBR,ICEBERG"/>
    <s v="BLK OFF,NOZZLE,CHMBR,ICEBERG"/>
    <s v="LAM"/>
    <s v="EA"/>
    <s v="M"/>
    <b v="0"/>
    <x v="1"/>
    <b v="0"/>
    <b v="1"/>
    <b v="0"/>
    <b v="1"/>
    <n v="7"/>
    <s v="NOZZLE,CHMBR,ICEBERG"/>
    <m/>
    <s v="BLOCK"/>
    <s v="SEM_713"/>
    <x v="0"/>
  </r>
  <r>
    <s v="713-065696-001,Rev A"/>
    <m/>
    <s v="Ring, RTN Viewport, CHMBR, ICEBERG"/>
    <s v="Ring, RTN Viewport, CHMBR, ICEBERG"/>
    <m/>
    <s v="EA"/>
    <s v="M"/>
    <b v="0"/>
    <x v="3"/>
    <b v="0"/>
    <b v="1"/>
    <b v="0"/>
    <b v="1"/>
    <n v="4"/>
    <s v=" RTN Viewport, CHMBR, ICEBERG"/>
    <m/>
    <s v="RING"/>
    <s v="Miscellaneous_713"/>
    <x v="0"/>
  </r>
  <r>
    <s v="713-065697-001,Rev B"/>
    <s v="BOWL,INN"/>
    <s v="BOWL,INNER DRAIN,CHMBR,ICEBERG"/>
    <s v="BOWL,INNER DRAIN,CHMBR,ICEBERG"/>
    <s v="LAM"/>
    <s v="EA"/>
    <s v="M"/>
    <b v="1"/>
    <x v="1"/>
    <b v="0"/>
    <b v="0"/>
    <b v="0"/>
    <b v="1"/>
    <n v="4"/>
    <s v="INNER DRAIN,CHMBR,ICEBERG"/>
    <m/>
    <s v="CHMBR"/>
    <s v="SEM_713"/>
    <x v="0"/>
  </r>
  <r>
    <s v="713-065697-003,Rev A"/>
    <s v="Bowl, In"/>
    <s v="Bowl, Inner Drain, CHMBR, ICEBERG"/>
    <s v="Bowl, Inner Drain, CHMBR, ICEBERG"/>
    <s v="LAM"/>
    <s v="EA"/>
    <s v="M"/>
    <b v="0"/>
    <x v="1"/>
    <b v="0"/>
    <b v="0"/>
    <b v="0"/>
    <b v="1"/>
    <n v="4"/>
    <s v=" Inner Drain, CHMBR, ICEBERG"/>
    <m/>
    <s v="CHMBR"/>
    <s v="SEM_713"/>
    <x v="0"/>
  </r>
  <r>
    <s v="713-065697-005,Rev D"/>
    <s v="Bowl, IN"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713"/>
    <x v="0"/>
  </r>
  <r>
    <s v="713-065703-001,Rev A"/>
    <s v="BASE"/>
    <s v="BASE, SCNDARY FRTSIDE RINSE, CHMBR, ICEBERG"/>
    <s v="BASE, SCNDARY FRTSIDE RINSE, CHMBR, ICEBERG"/>
    <s v="LAM"/>
    <s v="EA"/>
    <s v="M"/>
    <b v="1"/>
    <x v="1"/>
    <b v="0"/>
    <b v="0"/>
    <b v="0"/>
    <b v="1"/>
    <n v="4"/>
    <s v=" SCNDARY FRTSIDE RINSE, CHMBR, ICEBERG"/>
    <m/>
    <s v="BASE"/>
    <s v="SEM_713"/>
    <x v="0"/>
  </r>
  <r>
    <s v="713-065723-002,Rev A"/>
    <s v="BRKT, SP"/>
    <s v="BRKT, SPLY TUBE MT, WFR RINSE, V2"/>
    <s v="BRKT, SPLY TUBE MT, WFR RINSE, V2"/>
    <s v="LAM"/>
    <s v="EA"/>
    <s v="M"/>
    <b v="0"/>
    <x v="1"/>
    <b v="0"/>
    <b v="0"/>
    <b v="0"/>
    <b v="1"/>
    <n v="4"/>
    <s v=" SPLY TUBE MT, WFR RINSE, V2"/>
    <m/>
    <s v="TUBE"/>
    <s v="SEM_713"/>
    <x v="0"/>
  </r>
  <r>
    <s v="713-065731-001,Rev A"/>
    <s v="Tube, 1/"/>
    <s v="Tube, 1/2 IN TH wall, 13-1/4 LG, PFA"/>
    <s v="Tube, 1/2 IN TH wall, 13-1/4 LG, PFA"/>
    <s v="LAM"/>
    <s v="EA"/>
    <s v="M"/>
    <b v="0"/>
    <x v="1"/>
    <b v="0"/>
    <b v="0"/>
    <b v="0"/>
    <b v="1"/>
    <n v="4"/>
    <s v=" 1/2 IN TH wall, 13-1/4 LG, PFA"/>
    <m/>
    <s v="TUBE"/>
    <s v="SEM_713"/>
    <x v="0"/>
  </r>
  <r>
    <s v="713-065732-001,Rev B"/>
    <s v="SPRT, RF"/>
    <s v="SPRT, RF Feed"/>
    <s v="SPRT, RF Feed"/>
    <s v="LAM"/>
    <s v="EA"/>
    <s v="M"/>
    <b v="0"/>
    <x v="1"/>
    <b v="0"/>
    <b v="0"/>
    <b v="0"/>
    <b v="1"/>
    <n v="4"/>
    <s v=" RF Feed"/>
    <m/>
    <s v=""/>
    <s v="SEM_713"/>
    <x v="0"/>
  </r>
  <r>
    <s v="713-066104-001,Rev B"/>
    <m/>
    <s v="NOZ, BCKSIDE CHEM WFR RINSE, CHMBR"/>
    <s v="NOZ, BCKSIDE CHEM WFR RINSE, CHMBR"/>
    <m/>
    <s v="EA"/>
    <s v="M"/>
    <b v="0"/>
    <x v="3"/>
    <b v="0"/>
    <b v="1"/>
    <b v="0"/>
    <b v="1"/>
    <n v="3"/>
    <s v=" BCKSIDE CHEM WFR RINSE, CHMBR"/>
    <m/>
    <s v="CHMBR"/>
    <s v="Miscellaneous_713"/>
    <x v="0"/>
  </r>
  <r>
    <s v="713-066104-003,Rev C"/>
    <m/>
    <s v="NOZ,BCKSDE CHEM WFR RINSE,CHMBR,ICE"/>
    <s v="NOZ,BCKSDE CHEM WFR RINSE,CHMBR,ICE"/>
    <s v="LAM"/>
    <s v="EA"/>
    <s v="M"/>
    <b v="0"/>
    <x v="1"/>
    <b v="0"/>
    <b v="0"/>
    <b v="0"/>
    <b v="1"/>
    <n v="3"/>
    <s v="BCKSDE CHEM WFR RINSE,CHMBR,ICE"/>
    <m/>
    <s v="CHMBR"/>
    <s v="SEM_713"/>
    <x v="0"/>
  </r>
  <r>
    <s v="713-066104-003MOD,Rev D"/>
    <m/>
    <s v="NOZ, BCKSDE CHEM WFR RINSE, CHMBR"/>
    <s v="NOZ, BCKSDE CHEM WFR RINSE, CHMBR"/>
    <m/>
    <s v="EA"/>
    <s v="M"/>
    <b v="0"/>
    <x v="3"/>
    <b v="0"/>
    <b v="0"/>
    <b v="0"/>
    <b v="1"/>
    <n v="3"/>
    <s v=" BCKSDE CHEM WFR RINSE, CHMBR"/>
    <m/>
    <s v="CHMBR"/>
    <s v="Miscellaneous_713"/>
    <x v="0"/>
  </r>
  <r>
    <s v="713-066104-004, Rev B"/>
    <m/>
    <s v="NOZ, BCKSDE CHEM WFR RINSE, CHMBR"/>
    <s v="NOZ, BCKSDE CHEM WFR RINSE, CHMBR"/>
    <m/>
    <s v="EA"/>
    <s v="M"/>
    <b v="0"/>
    <x v="3"/>
    <b v="0"/>
    <b v="1"/>
    <b v="0"/>
    <b v="1"/>
    <n v="3"/>
    <s v=" BCKSDE CHEM WFR RINSE, CHMBR"/>
    <m/>
    <s v="CHMBR"/>
    <s v="Miscellaneous_713"/>
    <x v="0"/>
  </r>
  <r>
    <s v="713-066104-004,Rev B"/>
    <m/>
    <s v="NOZ, BCKSDE CHEM WFR RINSE, CHMBR"/>
    <s v="NOZ, BCKSDE CHEM WFR RINSE, CHMBR"/>
    <s v="MIHP"/>
    <s v="EA"/>
    <s v="M"/>
    <b v="0"/>
    <x v="2"/>
    <b v="0"/>
    <b v="1"/>
    <b v="0"/>
    <b v="1"/>
    <n v="3"/>
    <s v=" BCKSDE CHEM WFR RINSE, CHMBR"/>
    <m/>
    <s v="CHMBR"/>
    <s v="Plastic_713"/>
    <x v="2"/>
  </r>
  <r>
    <s v="713-066104-004MOD,Rev D"/>
    <m/>
    <s v="NOZ, BCKSDE CHEM WFR RINSE, CHMBR"/>
    <s v="NOZ, BCKSDE CHEM WFR RINSE, CHMBR"/>
    <m/>
    <s v="EA"/>
    <s v="M"/>
    <b v="0"/>
    <x v="3"/>
    <b v="0"/>
    <b v="1"/>
    <b v="0"/>
    <b v="1"/>
    <n v="3"/>
    <s v=" BCKSDE CHEM WFR RINSE, CHMBR"/>
    <m/>
    <s v="CHMBR"/>
    <s v="Miscellaneous_713"/>
    <x v="0"/>
  </r>
  <r>
    <s v="713-066161-001,Rev B"/>
    <s v="CARTRIDG"/>
    <s v="CARTRIDGE, PLUG, MA"/>
    <s v="CARTRIDGE, PLUG, MA"/>
    <s v="LAM"/>
    <s v="EA"/>
    <s v="M"/>
    <b v="1"/>
    <x v="1"/>
    <b v="0"/>
    <b v="0"/>
    <b v="0"/>
    <b v="1"/>
    <n v="9"/>
    <s v=" PLUG, MA"/>
    <m/>
    <s v="PLUG"/>
    <s v="SEM_713"/>
    <x v="0"/>
  </r>
  <r>
    <s v="713-066162-001,Rev B"/>
    <s v="CARTRIDG"/>
    <s v="CARTRIDGE, BEAD, MA"/>
    <s v="CARTRIDGE, BEAD, MA"/>
    <s v="LAM"/>
    <s v="EA"/>
    <s v="M"/>
    <b v="1"/>
    <x v="1"/>
    <b v="0"/>
    <b v="0"/>
    <b v="0"/>
    <b v="1"/>
    <n v="9"/>
    <s v=" BEAD, MA"/>
    <m/>
    <s v=""/>
    <s v="SEM_713"/>
    <x v="0"/>
  </r>
  <r>
    <s v="713-066175-001,Rev A"/>
    <s v="RTNR, Sh"/>
    <s v="RTNR, Shim, Head"/>
    <s v="RTNR, Shim, Head"/>
    <s v="LAM"/>
    <s v="EA"/>
    <s v="M"/>
    <b v="1"/>
    <x v="1"/>
    <b v="0"/>
    <b v="0"/>
    <b v="0"/>
    <b v="1"/>
    <n v="4"/>
    <s v=" Shim, Head"/>
    <m/>
    <s v="SHIM"/>
    <s v="SEM_713"/>
    <x v="0"/>
  </r>
  <r>
    <s v="713-066250-001,Rev A"/>
    <s v="INSR, OR"/>
    <s v="INSR, ORIFICE, 7/8 PILLAR FITTING"/>
    <s v="INSR, ORIFICE, 7/8 PILLAR FITTING"/>
    <s v="LAM"/>
    <s v="EA"/>
    <s v="M"/>
    <b v="1"/>
    <x v="1"/>
    <b v="0"/>
    <b v="0"/>
    <b v="0"/>
    <b v="1"/>
    <n v="4"/>
    <s v=" ORIFICE, 7/8 PILLAR FITTING"/>
    <m/>
    <s v=""/>
    <s v="SEM_713"/>
    <x v="0"/>
  </r>
  <r>
    <s v="713-066251-001,Rev A"/>
    <s v="INSR, OR"/>
    <s v="INSR, ORIFICE, 1.0&quot; PILLAR FITTING"/>
    <s v="INSR, ORIFICE, 1.0&quot; PILLAR FITTING"/>
    <s v="LAM"/>
    <s v="EA"/>
    <s v="M"/>
    <b v="1"/>
    <x v="1"/>
    <b v="0"/>
    <b v="0"/>
    <b v="0"/>
    <b v="1"/>
    <n v="4"/>
    <s v=" ORIFICE, 1.0&quot; PILLAR FITTING"/>
    <m/>
    <s v=""/>
    <s v="SEM_713"/>
    <x v="0"/>
  </r>
  <r>
    <s v="713-066252-001,Rev A"/>
    <s v="INSR, OR"/>
    <s v="INSR, ORIFICE, 1.25&quot; PILLAR FITTING"/>
    <s v="INSR, ORIFICE, 1.25&quot; PILLAR FITTING"/>
    <s v="LAM"/>
    <s v="EA"/>
    <s v="M"/>
    <b v="1"/>
    <x v="1"/>
    <b v="0"/>
    <b v="0"/>
    <b v="0"/>
    <b v="1"/>
    <n v="4"/>
    <s v=" ORIFICE, 1.25&quot; PILLAR FITTING"/>
    <m/>
    <s v=""/>
    <s v="SEM_713"/>
    <x v="0"/>
  </r>
  <r>
    <s v="713-066394-002,Rev A"/>
    <s v="VLV, CHK"/>
    <s v="VLV, CHK, BOT, CDU DEP Tank"/>
    <s v="VLV, CHK, BOT, CDU DEP Tank"/>
    <s v="LAM"/>
    <s v="EA"/>
    <s v="M"/>
    <b v="0"/>
    <x v="1"/>
    <b v="0"/>
    <b v="0"/>
    <b v="0"/>
    <b v="1"/>
    <n v="3"/>
    <s v=" CHK, BOT, CDU DEP Tank"/>
    <m/>
    <s v="TANK"/>
    <s v="SEM_713"/>
    <x v="0"/>
  </r>
  <r>
    <s v="713-066417-002,Rev A"/>
    <s v="Panel, C"/>
    <s v="Panel, Chamber Door Bezel"/>
    <s v="Panel, Chamber Door Bezel"/>
    <s v="LAM"/>
    <s v="EA"/>
    <s v="M"/>
    <b v="0"/>
    <x v="1"/>
    <b v="0"/>
    <b v="0"/>
    <b v="0"/>
    <b v="1"/>
    <n v="5"/>
    <s v=" Chamber Door Bezel"/>
    <m/>
    <s v="DOOR"/>
    <s v="SEM_713"/>
    <x v="0"/>
  </r>
  <r>
    <s v="713-066417-100,Rev A"/>
    <s v="Rework f"/>
    <s v="Rework from -001 to -100"/>
    <s v="Rework from -001 to -100"/>
    <s v="LAM"/>
    <s v="EA"/>
    <s v="M"/>
    <b v="0"/>
    <x v="1"/>
    <b v="0"/>
    <b v="0"/>
    <b v="0"/>
    <b v="1"/>
    <n v="0"/>
    <s v="Rework"/>
    <m/>
    <s v=""/>
    <s v="SEM_713"/>
    <x v="0"/>
  </r>
  <r>
    <s v="713-066452-001,Rev A"/>
    <s v="Mixer, D"/>
    <s v="Mixer, Dosing, Bot, PTFE"/>
    <s v="Mixer, Dosing, Bot, PTFE"/>
    <s v="LAM"/>
    <s v="EA"/>
    <s v="M"/>
    <b v="0"/>
    <x v="1"/>
    <b v="0"/>
    <b v="0"/>
    <b v="0"/>
    <b v="1"/>
    <n v="5"/>
    <s v=" Dosing, Bot, PTFE"/>
    <m/>
    <s v=""/>
    <s v="SEM_713"/>
    <x v="0"/>
  </r>
  <r>
    <s v="713-066472-004,Rev A"/>
    <s v="PL, Grip"/>
    <s v="PL, Gripper MNT Chuck, Peek"/>
    <s v="PLX, Gripper MNT Chuck, Peek"/>
    <s v="LAM"/>
    <s v="EA"/>
    <s v="M"/>
    <b v="0"/>
    <x v="1"/>
    <b v="0"/>
    <b v="0"/>
    <b v="0"/>
    <b v="1"/>
    <n v="3"/>
    <s v=" Gripper MNT Chuck, Peek"/>
    <m/>
    <s v="PL"/>
    <s v="SEM_713"/>
    <x v="0"/>
  </r>
  <r>
    <s v="713-066537-002,Rev A"/>
    <s v="Adptr, M"/>
    <s v="Adptr, Mt, Upr, Disk, Iceberg"/>
    <s v="Adptr, Mt, Upr, Disk, Iceberg"/>
    <s v="LAM"/>
    <s v="EA"/>
    <s v="M"/>
    <b v="0"/>
    <x v="1"/>
    <b v="0"/>
    <b v="0"/>
    <b v="0"/>
    <b v="1"/>
    <n v="5"/>
    <s v=" Mt, Upr, Disk, Iceberg"/>
    <m/>
    <s v="ADAPTOR"/>
    <s v="SEM_713"/>
    <x v="0"/>
  </r>
  <r>
    <s v="713-066588-001,Rev A"/>
    <s v="SPRT, Se"/>
    <s v="SPRT, Sensors"/>
    <s v="SPRT, Sensors"/>
    <s v="LAM"/>
    <s v="EA"/>
    <s v="M"/>
    <b v="0"/>
    <x v="1"/>
    <b v="0"/>
    <b v="0"/>
    <b v="0"/>
    <b v="1"/>
    <n v="4"/>
    <s v=" Sensors"/>
    <m/>
    <s v=""/>
    <s v="SEM_713"/>
    <x v="0"/>
  </r>
  <r>
    <s v="713-066618-002,Rev A"/>
    <s v="FTG, Nip"/>
    <s v="FTG, Nipple, 1&quot; MNPT X 1.50&quot; OD"/>
    <s v="FTG, Nipple, 1&quot; MNPT X 1.50&quot; OD"/>
    <s v="LAM"/>
    <s v="EA"/>
    <s v="M"/>
    <b v="0"/>
    <x v="1"/>
    <b v="0"/>
    <b v="0"/>
    <b v="0"/>
    <b v="1"/>
    <n v="3"/>
    <s v=" Nipple, 1&quot; MNPT X 1.50&quot; OD"/>
    <m/>
    <s v=""/>
    <s v="SEM_713"/>
    <x v="0"/>
  </r>
  <r>
    <s v="713-066629-002,Rev B"/>
    <s v="COV, SER"/>
    <s v="COV, SERV Opening, Chuck ASSY, Peek"/>
    <s v="COV, SERV Opening, Chuck ASSY, Peek"/>
    <s v="LAM"/>
    <s v="EA"/>
    <s v="M"/>
    <b v="0"/>
    <x v="1"/>
    <b v="0"/>
    <b v="0"/>
    <b v="0"/>
    <b v="1"/>
    <n v="3"/>
    <s v=" SERV Opening, Chuck ASSY, Peek"/>
    <m/>
    <s v="ASSY"/>
    <s v="SEM_713"/>
    <x v="0"/>
  </r>
  <r>
    <s v="713-066717-001,Rev A"/>
    <s v="Holder T"/>
    <s v="Holder Teflon Multitubing Contoured"/>
    <s v="Holder Teflon Multitubing Contoured"/>
    <s v="LAM"/>
    <s v="EA"/>
    <s v="M"/>
    <b v="0"/>
    <x v="1"/>
    <b v="0"/>
    <b v="1"/>
    <b v="0"/>
    <b v="1"/>
    <n v="0"/>
    <s v="Holder"/>
    <m/>
    <s v="TUBE"/>
    <s v="SEM_713"/>
    <x v="0"/>
  </r>
  <r>
    <s v="713-066785-001,Rev A"/>
    <s v="Chamber"/>
    <s v="Enclosure"/>
    <s v="Enclosure"/>
    <m/>
    <s v="EA"/>
    <s v="M"/>
    <b v="0"/>
    <x v="3"/>
    <b v="0"/>
    <b v="0"/>
    <b v="0"/>
    <b v="1"/>
    <n v="0"/>
    <e v="#VALUE!"/>
    <m/>
    <s v=""/>
    <s v="Miscellaneous_713"/>
    <x v="0"/>
  </r>
  <r>
    <s v="713-066785-001,Rev C"/>
    <m/>
    <s v="ENCL, DNS EXHAUST, PRCS CHMBR"/>
    <s v="ENCL, DNS EXHAUST, PRCS CHMBR"/>
    <m/>
    <s v="EA"/>
    <s v="M"/>
    <b v="0"/>
    <x v="3"/>
    <b v="0"/>
    <b v="1"/>
    <b v="0"/>
    <b v="1"/>
    <n v="4"/>
    <s v=" DNS EXHAUST, PRCS CHMBR"/>
    <m/>
    <s v="CHMBR"/>
    <s v="Miscellaneous_713"/>
    <x v="0"/>
  </r>
  <r>
    <s v="713-066815-001,Rev A"/>
    <s v="INSR,R,"/>
    <s v="INSR,R, INTFC, Liner"/>
    <s v="INSR,R, INTFC, Liner"/>
    <s v="LAM"/>
    <s v="EA"/>
    <s v="M"/>
    <b v="0"/>
    <x v="1"/>
    <b v="0"/>
    <b v="0"/>
    <b v="0"/>
    <b v="1"/>
    <n v="4"/>
    <s v="R, INTFC, Liner"/>
    <m/>
    <s v=""/>
    <s v="SEM_713"/>
    <x v="0"/>
  </r>
  <r>
    <s v="713-066941-001,Rev A"/>
    <s v="Inner Ch"/>
    <s v="Inner Chamber Drain"/>
    <s v="Inner Chamber Drain"/>
    <s v="LAM"/>
    <s v="EA"/>
    <s v="M"/>
    <b v="0"/>
    <x v="0"/>
    <b v="0"/>
    <b v="0"/>
    <b v="0"/>
    <b v="1"/>
    <n v="0"/>
    <s v="Inner"/>
    <m/>
    <s v="CHMBR"/>
    <s v="MIH_713"/>
    <x v="0"/>
  </r>
  <r>
    <s v="713-066997-001,Rev B"/>
    <s v="Plug, Ho"/>
    <s v="Plug, Holey, 1/2, INJ, IEP"/>
    <s v="Plug, Holey, 1/2, INJ, IEP"/>
    <s v="LAM"/>
    <s v="EA"/>
    <s v="M"/>
    <b v="0"/>
    <x v="1"/>
    <b v="0"/>
    <b v="0"/>
    <b v="0"/>
    <b v="1"/>
    <n v="4"/>
    <s v=" Holey, 1/2, INJ, IEP"/>
    <m/>
    <s v="PLUG"/>
    <s v="SEM_713"/>
    <x v="0"/>
  </r>
  <r>
    <s v="713-066997-020,Rev A"/>
    <s v="Plug, Ho"/>
    <s v="Plug, Holey, 1/2, INJ, IEP"/>
    <s v="Plug, Holey, 1/2, INJ, IEP"/>
    <s v="LAM"/>
    <s v="EA"/>
    <s v="M"/>
    <b v="0"/>
    <x v="1"/>
    <b v="0"/>
    <b v="1"/>
    <b v="0"/>
    <b v="1"/>
    <n v="4"/>
    <s v=" Holey, 1/2, INJ, IEP"/>
    <m/>
    <s v="PLUG"/>
    <s v="SEM_713"/>
    <x v="0"/>
  </r>
  <r>
    <s v="713-067008-004,Rev A"/>
    <m/>
    <s v="BLK OFF, HD OPNG, LRG, SENSOR PASS, NPT"/>
    <s v="BLK OFF, HD OPNG, LRG, SENSOR PASS, NPT"/>
    <s v="MIHP"/>
    <s v="EA"/>
    <s v="M"/>
    <b v="0"/>
    <x v="2"/>
    <b v="0"/>
    <b v="1"/>
    <b v="0"/>
    <b v="1"/>
    <n v="7"/>
    <s v=" HD OPNG, LRG, SENSOR PASS, NPT"/>
    <m/>
    <s v="BLOCK"/>
    <s v="Plastic_713"/>
    <x v="2"/>
  </r>
  <r>
    <s v="713-067015-001,Rev A"/>
    <s v="GSKT, SA"/>
    <s v="GSKT, SAMPLE PORT, ICEBRG"/>
    <s v="GSKT, SAMPLE PORT, ICEBRG"/>
    <s v="LAM"/>
    <s v="EA"/>
    <s v="M"/>
    <b v="1"/>
    <x v="1"/>
    <b v="0"/>
    <b v="0"/>
    <b v="0"/>
    <b v="1"/>
    <n v="4"/>
    <s v=" SAMPLE PORT, ICEBRG"/>
    <m/>
    <s v=""/>
    <s v="SEM_713"/>
    <x v="0"/>
  </r>
  <r>
    <s v="713-067218-001,Rev A"/>
    <s v="Wiring D"/>
    <s v="Wiring Duct, 2.25W X 2.12H X 14.23L"/>
    <s v="Wiring Duct, 2.25W X 2.12H X 14.23L"/>
    <s v="LAM"/>
    <s v="EA"/>
    <s v="M"/>
    <b v="0"/>
    <x v="1"/>
    <b v="0"/>
    <b v="0"/>
    <b v="0"/>
    <b v="1"/>
    <n v="0"/>
    <s v="Wiring"/>
    <m/>
    <s v="DUCT"/>
    <s v="SEM_713"/>
    <x v="0"/>
  </r>
  <r>
    <s v="713-067218-002,Rev A"/>
    <s v="Wiring D"/>
    <s v="Wiring Duct, 1.75W x 1.56H 54.84L"/>
    <s v="Wiring Duct, 1.75W x 1.56H 54.84L"/>
    <s v="LAM"/>
    <s v="EA"/>
    <s v="M"/>
    <b v="0"/>
    <x v="1"/>
    <b v="0"/>
    <b v="0"/>
    <b v="0"/>
    <b v="1"/>
    <n v="0"/>
    <s v="Wiring"/>
    <m/>
    <s v="DUCT"/>
    <s v="SEM_713"/>
    <x v="0"/>
  </r>
  <r>
    <s v="713-067218-003,Rev A"/>
    <s v="Wiring D"/>
    <s v="Wiring Duct, 1.75W x 1.56H 57.26L"/>
    <s v="Wiring Duct, 1.75W x 1.56H 57.26L"/>
    <s v="LAM"/>
    <s v="EA"/>
    <s v="M"/>
    <b v="0"/>
    <x v="1"/>
    <b v="0"/>
    <b v="0"/>
    <b v="0"/>
    <b v="1"/>
    <n v="0"/>
    <s v="Wiring"/>
    <m/>
    <s v="DUCT"/>
    <s v="SEM_713"/>
    <x v="0"/>
  </r>
  <r>
    <s v="713-067218-004,Rev A"/>
    <s v="Wiring D"/>
    <s v="Wiring Duct, 1.75W x 1.56H 36.48L"/>
    <s v="Wiring Duct, 1.75W x 1.56H 36.48L"/>
    <s v="LAM"/>
    <s v="EA"/>
    <s v="M"/>
    <b v="0"/>
    <x v="1"/>
    <b v="0"/>
    <b v="0"/>
    <b v="0"/>
    <b v="1"/>
    <n v="0"/>
    <s v="Wiring"/>
    <m/>
    <s v="DUCT"/>
    <s v="SEM_713"/>
    <x v="0"/>
  </r>
  <r>
    <s v="713-067218-005,Rev A"/>
    <s v="Wiring D"/>
    <s v="Wiring Duct, 1.75W x 1.56H 26.06L"/>
    <s v="Wiring Duct, 1.75W x 1.56H 26.06L"/>
    <s v="LAM"/>
    <s v="EA"/>
    <s v="M"/>
    <b v="0"/>
    <x v="1"/>
    <b v="0"/>
    <b v="0"/>
    <b v="0"/>
    <b v="1"/>
    <n v="0"/>
    <s v="Wiring"/>
    <m/>
    <s v="DUCT"/>
    <s v="SEM_713"/>
    <x v="0"/>
  </r>
  <r>
    <s v="713-067218-006,Rev A"/>
    <s v="Wiring D"/>
    <s v="Wiring Duct, 1.75W x 1.56H 27.50L"/>
    <s v="Wiring Duct, 1.75W x 1.56H 27.50L"/>
    <s v="LAM"/>
    <s v="EA"/>
    <s v="M"/>
    <b v="0"/>
    <x v="1"/>
    <b v="0"/>
    <b v="0"/>
    <b v="0"/>
    <b v="1"/>
    <n v="0"/>
    <s v="Wiring"/>
    <m/>
    <s v="DUCT"/>
    <s v="SEM_713"/>
    <x v="0"/>
  </r>
  <r>
    <s v="713-067220-001,Rev A"/>
    <s v="Wiring D"/>
    <s v="Wiring Duct, 2.25W X 2.12H X 9.74L"/>
    <s v="Wiring Duct, 2.25W X 2.12H X 9.74L"/>
    <s v="LAM"/>
    <s v="EA"/>
    <s v="M"/>
    <b v="0"/>
    <x v="1"/>
    <b v="0"/>
    <b v="0"/>
    <b v="0"/>
    <b v="1"/>
    <n v="0"/>
    <s v="Wiring"/>
    <m/>
    <s v="DUCT"/>
    <s v="SEM_713"/>
    <x v="0"/>
  </r>
  <r>
    <s v="713-067221-001,Rev A"/>
    <s v="Wiring D"/>
    <s v="Wiring Duct, 2.25W X 2.12H X 10.90L"/>
    <s v="Wiring Duct, 2.25W X 2.12H X 10.90L"/>
    <s v="LAM"/>
    <s v="EA"/>
    <s v="M"/>
    <b v="0"/>
    <x v="1"/>
    <b v="0"/>
    <b v="0"/>
    <b v="0"/>
    <b v="1"/>
    <n v="0"/>
    <s v="Wiring"/>
    <m/>
    <s v="DUCT"/>
    <s v="SEM_713"/>
    <x v="0"/>
  </r>
  <r>
    <s v="713-067222-001,Rev B"/>
    <s v="Wiring D"/>
    <s v="Wiring Duct, 1.26W X 2.12H X 29.74L"/>
    <s v="Wiring Duct, 1.26W X 2.12H X 29.74L"/>
    <s v="LAM"/>
    <s v="EA"/>
    <s v="M"/>
    <b v="0"/>
    <x v="1"/>
    <b v="0"/>
    <b v="0"/>
    <b v="0"/>
    <b v="1"/>
    <n v="0"/>
    <s v="Wiring"/>
    <m/>
    <s v="DUCT"/>
    <s v="SEM_713"/>
    <x v="0"/>
  </r>
  <r>
    <s v="713-067223-001,Rev A"/>
    <s v="Wiring D"/>
    <s v="Wiring Duct, 1.26W X 2.12H X 20.05L"/>
    <s v="Wiring Duct, 1.26W X 2.12H X 20.05L"/>
    <s v="LAM"/>
    <s v="EA"/>
    <s v="M"/>
    <b v="0"/>
    <x v="1"/>
    <b v="0"/>
    <b v="0"/>
    <b v="0"/>
    <b v="1"/>
    <n v="0"/>
    <s v="Wiring"/>
    <m/>
    <s v="DUCT"/>
    <s v="SEM_713"/>
    <x v="0"/>
  </r>
  <r>
    <s v="713-067345-001,Rev A"/>
    <s v="Cap, 3&quot;"/>
    <s v="Cap, 3&quot; Base Exhaust, Iceberg"/>
    <s v="Cap, 3&quot; Base Exhaust, Iceberg"/>
    <s v="LAM"/>
    <s v="EA"/>
    <s v="M"/>
    <b v="0"/>
    <x v="1"/>
    <b v="0"/>
    <b v="0"/>
    <b v="0"/>
    <b v="1"/>
    <n v="3"/>
    <s v=" 3&quot; Base Exhaust, Iceberg"/>
    <m/>
    <s v="BASE"/>
    <s v="SEM_713"/>
    <x v="0"/>
  </r>
  <r>
    <s v="713-067348-001,Rev A"/>
    <s v="Cap, 2&quot;"/>
    <s v="Cap, 2&quot; Base Exhaust, Iceberg"/>
    <s v="Cap, 2&quot; Base Exhaust, Iceberg"/>
    <s v="LAM"/>
    <s v="EA"/>
    <s v="M"/>
    <b v="0"/>
    <x v="1"/>
    <b v="0"/>
    <b v="0"/>
    <b v="0"/>
    <b v="1"/>
    <n v="3"/>
    <s v=" 2&quot; Base Exhaust, Iceberg"/>
    <m/>
    <s v="BASE"/>
    <s v="SEM_713"/>
    <x v="0"/>
  </r>
  <r>
    <s v="713-067559-001,Rev D"/>
    <s v="Pin, Thr"/>
    <s v="Pin, Threaded, 10-32UNF-2A"/>
    <s v="Pin, Threaded, 10-32UNF-2A"/>
    <s v="LAM"/>
    <s v="EA"/>
    <s v="M"/>
    <b v="0"/>
    <x v="1"/>
    <b v="0"/>
    <b v="0"/>
    <b v="0"/>
    <b v="1"/>
    <n v="3"/>
    <s v=" Threaded, 10-32UNF-2A"/>
    <m/>
    <s v="PIN"/>
    <s v="SEM_713"/>
    <x v="0"/>
  </r>
  <r>
    <s v="713-067560-001,Rev B"/>
    <s v="SPDR, Ta"/>
    <s v="SPDR, Tactile, 300mm"/>
    <s v="SPDR, Tactile, 300mm"/>
    <s v="LAM"/>
    <s v="EA"/>
    <s v="M"/>
    <b v="0"/>
    <x v="1"/>
    <b v="0"/>
    <b v="0"/>
    <b v="0"/>
    <b v="1"/>
    <n v="4"/>
    <s v=" Tactile, 300mm"/>
    <m/>
    <s v=""/>
    <s v="SEM_713"/>
    <x v="0"/>
  </r>
  <r>
    <s v="713-067562-002,Rev A"/>
    <s v="PL, W/O-"/>
    <s v="PL, W/O-Ring, Switch, Actuator, SNSR"/>
    <s v="PLX, W/O-Ring, Switch, Actuator, SNSR"/>
    <s v="LAM"/>
    <s v="EA"/>
    <s v="M"/>
    <b v="0"/>
    <x v="1"/>
    <b v="0"/>
    <b v="0"/>
    <b v="0"/>
    <b v="1"/>
    <n v="3"/>
    <s v=" W/O-Ring, Switch, Actuator, SNSR"/>
    <m/>
    <s v="SENSOR"/>
    <s v="SEM_713"/>
    <x v="0"/>
  </r>
  <r>
    <s v="713-067582-001,Rev A"/>
    <s v="BLK, MTG"/>
    <s v="BLK, MTG, LOTO, VLV"/>
    <s v="BLK, MTG, LOTO, VLV"/>
    <s v="LAM"/>
    <s v="EA"/>
    <s v="M"/>
    <b v="1"/>
    <x v="1"/>
    <b v="0"/>
    <b v="0"/>
    <b v="0"/>
    <b v="1"/>
    <n v="3"/>
    <s v=" MTG, LOTO, VLV"/>
    <m/>
    <s v="BLOCK"/>
    <s v="SEM_713"/>
    <x v="0"/>
  </r>
  <r>
    <s v="713-067673-003,Rev B"/>
    <m/>
    <s v="Pin, Align, UPR, ELCTD, 300MM"/>
    <s v="Pin, Align, UPR, ELCTD, 300MM"/>
    <m/>
    <s v="EA"/>
    <s v="M"/>
    <b v="0"/>
    <x v="0"/>
    <b v="0"/>
    <b v="1"/>
    <b v="0"/>
    <b v="1"/>
    <n v="3"/>
    <s v=" Align, UPR, ELCTD, 300MM"/>
    <m/>
    <s v="PIN"/>
    <s v="MIH_713"/>
    <x v="0"/>
  </r>
  <r>
    <s v="713-067776-003,Rev A"/>
    <s v="PL,FLOW"/>
    <s v="PL,FLOW METER,DISPENSE"/>
    <s v="PLX,FLOW METER,DISPENSE"/>
    <s v="LAM"/>
    <s v="EA"/>
    <s v="M"/>
    <b v="0"/>
    <x v="1"/>
    <b v="0"/>
    <b v="0"/>
    <b v="0"/>
    <b v="1"/>
    <n v="3"/>
    <s v="FLOW METER,DISPENSE"/>
    <m/>
    <s v="PL"/>
    <s v="SEM_713"/>
    <x v="0"/>
  </r>
  <r>
    <s v="713-067776-004,Rev A"/>
    <s v="PL, FLOW"/>
    <s v="PL, FLOW METER, DISPENSE"/>
    <s v="PLX, FLOW METER, DISPENSE"/>
    <s v="LAM"/>
    <s v="EA"/>
    <s v="M"/>
    <b v="0"/>
    <x v="1"/>
    <b v="0"/>
    <b v="0"/>
    <b v="0"/>
    <b v="1"/>
    <n v="3"/>
    <s v=" FLOW METER, DISPENSE"/>
    <m/>
    <s v="PL"/>
    <s v="SEM_713"/>
    <x v="0"/>
  </r>
  <r>
    <s v="713-067851-001,Rev G"/>
    <s v="SPRT,DOO"/>
    <s v="SPRT,DOOR,CNTR,RECLAIM,FDS"/>
    <s v="SPRT,DOOR,CNTR,RECLAIM,FDS"/>
    <s v="LAM"/>
    <s v="EA"/>
    <s v="M"/>
    <b v="0"/>
    <x v="1"/>
    <b v="0"/>
    <b v="0"/>
    <b v="0"/>
    <b v="1"/>
    <n v="4"/>
    <s v="DOOR,CNTR,RECLAIM,FDS"/>
    <m/>
    <s v="DOOR"/>
    <s v="SEM_713"/>
    <x v="0"/>
  </r>
  <r>
    <s v="713-067857-001,Rev A"/>
    <s v="SPCR, VL"/>
    <s v="SPCR, VLV Dispense"/>
    <s v="SPCR, VLV Dispense"/>
    <s v="LAM"/>
    <s v="EA"/>
    <s v="M"/>
    <b v="0"/>
    <x v="1"/>
    <b v="0"/>
    <b v="0"/>
    <b v="0"/>
    <b v="1"/>
    <n v="4"/>
    <s v=" VLV Dispense"/>
    <m/>
    <s v="SPACER"/>
    <s v="SEM_713"/>
    <x v="0"/>
  </r>
  <r>
    <s v="713-067950-015,Rev A"/>
    <m/>
    <s v="Arm, 2-STG Lfter, Peek, 300mm"/>
    <s v="Arm, 2-STG Lfter, Peek, 300mm"/>
    <m/>
    <s v="EA"/>
    <s v="M"/>
    <b v="0"/>
    <x v="3"/>
    <b v="0"/>
    <b v="1"/>
    <b v="0"/>
    <b v="1"/>
    <n v="3"/>
    <s v=" 2-STG Lfter, Peek, 300mm"/>
    <m/>
    <s v=""/>
    <s v="Miscellaneous_713"/>
    <x v="0"/>
  </r>
  <r>
    <s v="713-067982-001,Rev A"/>
    <s v="SHLD,DRA"/>
    <s v="SHLD,DRAIN.SCREEN.ICEBERG"/>
    <s v="SHLD,DRAIN.SCREEN.ICEBERG"/>
    <s v="LAM"/>
    <s v="EA"/>
    <s v="M"/>
    <b v="0"/>
    <x v="1"/>
    <b v="0"/>
    <b v="0"/>
    <b v="0"/>
    <b v="1"/>
    <n v="4"/>
    <s v="DRAIN.SCREEN.ICEBERG"/>
    <m/>
    <s v="SHIELD"/>
    <s v="SEM_713"/>
    <x v="0"/>
  </r>
  <r>
    <s v="713-068072-001,Rev A"/>
    <s v="LINER, S"/>
    <s v="LINER, STEM"/>
    <s v="LINER, STEM"/>
    <s v="LAM"/>
    <s v="EA"/>
    <s v="M"/>
    <b v="1"/>
    <x v="1"/>
    <b v="0"/>
    <b v="0"/>
    <b v="0"/>
    <b v="1"/>
    <n v="5"/>
    <s v=" STEM"/>
    <m/>
    <s v=""/>
    <s v="SEM_713"/>
    <x v="0"/>
  </r>
  <r>
    <s v="713-068084-002,Rev A"/>
    <s v="SHLD, DR"/>
    <s v="SHLD, DRIP, V2 CLEAN"/>
    <s v="SHLD, DRIP, V2 CLEAN"/>
    <s v="LAM"/>
    <s v="EA"/>
    <s v="M"/>
    <b v="0"/>
    <x v="1"/>
    <b v="0"/>
    <b v="0"/>
    <b v="0"/>
    <b v="1"/>
    <n v="4"/>
    <s v=" DRIP, V2 CLEAN"/>
    <m/>
    <s v="SHIELD"/>
    <s v="SEM_713"/>
    <x v="0"/>
  </r>
  <r>
    <s v="713-068153-001,Rev A"/>
    <s v="BRKT, MT"/>
    <s v="BRKT, MT, FLTR, CDU, ICEBERG"/>
    <s v="BRKT, MT, FLTR, CDU, ICEBERG"/>
    <s v="LAM"/>
    <s v="EA"/>
    <s v="M"/>
    <b v="0"/>
    <x v="1"/>
    <b v="0"/>
    <b v="0"/>
    <b v="0"/>
    <b v="1"/>
    <n v="4"/>
    <s v=" MT, FLTR, CDU, ICEBERG"/>
    <m/>
    <s v="BRACKET"/>
    <s v="SEM_713"/>
    <x v="0"/>
  </r>
  <r>
    <s v="713-068241-001,Rev C"/>
    <s v="SPRT,FIB"/>
    <s v="SPRT,FIBER OPTIC,3"/>
    <s v="SPRT,FIBER OPTIC,3"/>
    <m/>
    <s v="EA"/>
    <s v="M"/>
    <b v="0"/>
    <x v="3"/>
    <b v="0"/>
    <b v="0"/>
    <b v="0"/>
    <b v="1"/>
    <n v="4"/>
    <s v="FIBER OPTIC,3"/>
    <m/>
    <s v=""/>
    <s v="Miscellaneous_713"/>
    <x v="0"/>
  </r>
  <r>
    <s v="713-068273-001,Rev A"/>
    <s v="SCRN PLA"/>
    <s v="SCRN PLASMA, TESTING"/>
    <s v="SCRN PLASMA, TESTING"/>
    <s v="LAM"/>
    <s v="EA"/>
    <s v="M"/>
    <b v="1"/>
    <x v="1"/>
    <b v="0"/>
    <b v="0"/>
    <b v="0"/>
    <b v="1"/>
    <n v="0"/>
    <s v="SCRN"/>
    <m/>
    <s v=""/>
    <s v="SEM_713"/>
    <x v="0"/>
  </r>
  <r>
    <s v="713-068480-001,Rev B"/>
    <s v="BRKT, ST"/>
    <s v="BRKT, STR RLF"/>
    <s v="BRKT, STR RLF"/>
    <s v="LAM"/>
    <s v="EA"/>
    <s v="M"/>
    <b v="0"/>
    <x v="1"/>
    <b v="0"/>
    <b v="0"/>
    <b v="0"/>
    <b v="1"/>
    <n v="4"/>
    <s v=" STR RLF"/>
    <m/>
    <s v="BRACKET"/>
    <s v="SEM_713"/>
    <x v="0"/>
  </r>
  <r>
    <s v="713-068480-002,Rev B"/>
    <s v="BRKT, ST"/>
    <s v="BRKT, STR, RLF, DEP TANK LID"/>
    <s v="BRKT, STR, RLF, DEP TANK LID"/>
    <s v="LAM"/>
    <s v="EA"/>
    <s v="M"/>
    <b v="0"/>
    <x v="1"/>
    <b v="0"/>
    <b v="0"/>
    <b v="0"/>
    <b v="1"/>
    <n v="4"/>
    <s v=" STR, RLF, DEP TANK LID"/>
    <m/>
    <s v="BRACKET"/>
    <s v="SEM_713"/>
    <x v="0"/>
  </r>
  <r>
    <s v="713-068492-001,Rev B"/>
    <s v="PL, STR"/>
    <s v="PL, STR RLF, DEP TANK LID"/>
    <s v="PLX, STR RLF, DEP TANK LID"/>
    <m/>
    <s v="EA"/>
    <s v="M"/>
    <b v="0"/>
    <x v="3"/>
    <b v="0"/>
    <b v="0"/>
    <b v="0"/>
    <b v="1"/>
    <n v="3"/>
    <s v=" STR RLF, DEP TANK LID"/>
    <m/>
    <s v="TANK"/>
    <s v="Miscellaneous_713"/>
    <x v="0"/>
  </r>
  <r>
    <s v="713-068612-001,Rev A"/>
    <s v="GD, spla"/>
    <s v="GD, splash, Node"/>
    <s v="GD, splash, Node"/>
    <s v="LAM"/>
    <s v="EA"/>
    <s v="M"/>
    <b v="0"/>
    <x v="1"/>
    <b v="0"/>
    <b v="0"/>
    <b v="0"/>
    <b v="1"/>
    <n v="2"/>
    <s v=" splash, Node"/>
    <m/>
    <s v=""/>
    <s v="SEM_713"/>
    <x v="0"/>
  </r>
  <r>
    <s v="713-068612-002,Rev B"/>
    <s v="GD, Spla"/>
    <s v="GD, Splash,  Node BD/CONN"/>
    <s v="GD, Splash,  Node BD/CONN"/>
    <s v="LAM"/>
    <s v="EA"/>
    <s v="M"/>
    <b v="0"/>
    <x v="1"/>
    <b v="0"/>
    <b v="0"/>
    <b v="0"/>
    <b v="1"/>
    <n v="2"/>
    <s v=" Splash,  Node BD/CONN"/>
    <m/>
    <s v=""/>
    <s v="SEM_713"/>
    <x v="0"/>
  </r>
  <r>
    <s v="713-068612-003,Rev A"/>
    <s v="GD, Spla"/>
    <s v="GD, Splash, Node Board/Conn"/>
    <s v="GD, Splash, Node Board/Conn"/>
    <s v="LAM"/>
    <s v="EA"/>
    <s v="M"/>
    <b v="0"/>
    <x v="1"/>
    <b v="0"/>
    <b v="0"/>
    <b v="0"/>
    <b v="1"/>
    <n v="2"/>
    <s v=" Splash, Node Board/Conn"/>
    <m/>
    <s v=""/>
    <s v="SEM_713"/>
    <x v="0"/>
  </r>
  <r>
    <s v="713-068612-008,Rev A"/>
    <m/>
    <s v="GO, NODE BOARD/CONN, PHOTON"/>
    <s v="GO, NODE BOARD/CONN, PHOTON"/>
    <m/>
    <s v="EA"/>
    <s v="M"/>
    <b v="0"/>
    <x v="2"/>
    <b v="0"/>
    <b v="1"/>
    <b v="0"/>
    <b v="1"/>
    <n v="2"/>
    <s v=" NODE BOARD/CONN, PHOTON"/>
    <m/>
    <s v=""/>
    <s v="Plastic_713"/>
    <x v="2"/>
  </r>
  <r>
    <s v="713-068643-002,Rev B"/>
    <s v="Tray, CR"/>
    <s v="Tray, CRT, FACIL, Short, Reclaim, FDS"/>
    <s v="Tray, CRT, FACIL, Short, Reclaim, FDS"/>
    <s v="LAM"/>
    <s v="EA"/>
    <s v="M"/>
    <b v="0"/>
    <x v="1"/>
    <b v="0"/>
    <b v="0"/>
    <b v="0"/>
    <b v="1"/>
    <n v="4"/>
    <s v=" CRT, FACIL, Short, Reclaim, FDS"/>
    <m/>
    <s v=""/>
    <s v="SEM_713"/>
    <x v="0"/>
  </r>
  <r>
    <s v="713-068674-001,Rev B"/>
    <s v="Cov, Pro"/>
    <s v="Cov, Protective, 6 pole TB"/>
    <s v="Cov, Protective, 6 pole TB"/>
    <s v="MFG"/>
    <s v="EA"/>
    <s v="M"/>
    <b v="0"/>
    <x v="1"/>
    <b v="0"/>
    <b v="0"/>
    <b v="0"/>
    <b v="1"/>
    <n v="3"/>
    <s v=" Protective, 6 pole TB"/>
    <m/>
    <s v="COVER"/>
    <s v="SEM_713"/>
    <x v="0"/>
  </r>
  <r>
    <s v="713-068684-002,Rev A"/>
    <s v="Yoke, WG"/>
    <s v="Yoke, WG"/>
    <s v="Yoke, WG"/>
    <s v="LAM"/>
    <s v="EA"/>
    <s v="M"/>
    <b v="0"/>
    <x v="1"/>
    <b v="0"/>
    <b v="1"/>
    <b v="0"/>
    <b v="1"/>
    <n v="4"/>
    <s v=" WG"/>
    <m/>
    <s v=""/>
    <s v="SEM_713"/>
    <x v="0"/>
  </r>
  <r>
    <s v="713-068684-002-M1IN,RevA"/>
    <m/>
    <s v="YOKE, WG"/>
    <s v="YOKE, WG"/>
    <m/>
    <s v="EA"/>
    <s v="M"/>
    <b v="0"/>
    <x v="3"/>
    <b v="0"/>
    <b v="0"/>
    <b v="0"/>
    <b v="1"/>
    <n v="4"/>
    <s v=" WG"/>
    <m/>
    <s v=""/>
    <s v="Miscellaneous_713"/>
    <x v="0"/>
  </r>
  <r>
    <s v="713-068684-003,Rev A"/>
    <m/>
    <s v="YOKE, WG"/>
    <s v="YOKE, WG"/>
    <s v="LAM"/>
    <s v="EA"/>
    <s v="M"/>
    <b v="0"/>
    <x v="1"/>
    <b v="0"/>
    <b v="1"/>
    <b v="0"/>
    <b v="1"/>
    <n v="4"/>
    <s v=" WG"/>
    <m/>
    <s v=""/>
    <s v="SEM_713"/>
    <x v="0"/>
  </r>
  <r>
    <s v="713-068685-010,Rev A"/>
    <s v="RTNR, WG"/>
    <s v="RTNR, WG"/>
    <s v="RTNR, WG"/>
    <s v="LAM"/>
    <s v="EA"/>
    <s v="M"/>
    <b v="0"/>
    <x v="1"/>
    <b v="0"/>
    <b v="0"/>
    <b v="0"/>
    <b v="1"/>
    <n v="4"/>
    <s v=" WG"/>
    <m/>
    <s v=""/>
    <s v="SEM_713"/>
    <x v="0"/>
  </r>
  <r>
    <s v="713-068692-001,Rev A"/>
    <s v="PL, BLKH"/>
    <s v="PL, BLKHD Blank-off, Iceberg"/>
    <s v="PLX, BLKHD Blank-off, Iceberg"/>
    <s v="LAM"/>
    <s v="EA"/>
    <s v="M"/>
    <b v="0"/>
    <x v="1"/>
    <b v="0"/>
    <b v="0"/>
    <b v="0"/>
    <b v="1"/>
    <n v="3"/>
    <s v=" BLKHD Blank-off, Iceberg"/>
    <m/>
    <s v="BLOCK"/>
    <s v="SEM_713"/>
    <x v="0"/>
  </r>
  <r>
    <s v="713-068830-001,Rev A"/>
    <s v="Drain Sa"/>
    <s v="Drain Sampler, Iceberg"/>
    <s v="Drain Sampler, Iceberg"/>
    <s v="LAM"/>
    <s v="EA"/>
    <s v="M"/>
    <b v="0"/>
    <x v="1"/>
    <b v="0"/>
    <b v="0"/>
    <b v="0"/>
    <b v="1"/>
    <n v="0"/>
    <s v="Drain"/>
    <m/>
    <s v=""/>
    <s v="SEM_713"/>
    <x v="0"/>
  </r>
  <r>
    <s v="713-068838-003,Rev C"/>
    <s v="Ring, Fi"/>
    <s v="Ring, Filler, Out Zone, Max"/>
    <s v="Ring, Filler, Out Zone, Max"/>
    <s v="LAM"/>
    <s v="EA"/>
    <s v="M"/>
    <b v="0"/>
    <x v="1"/>
    <b v="0"/>
    <b v="0"/>
    <b v="0"/>
    <b v="1"/>
    <n v="4"/>
    <s v=" Filler, Out Zone, Max"/>
    <m/>
    <s v="RING"/>
    <s v="SEM_713"/>
    <x v="0"/>
  </r>
  <r>
    <s v="713-068876-001,Rev A"/>
    <s v="GDF, INS"/>
    <s v="GDF, INSTL, SRC LNR, PAD CONTACT"/>
    <s v="GDF, INSTL, SRC LNR, PAD CONTACT"/>
    <s v="LAM"/>
    <s v="EA"/>
    <s v="M"/>
    <b v="0"/>
    <x v="1"/>
    <b v="0"/>
    <b v="0"/>
    <b v="0"/>
    <b v="1"/>
    <n v="3"/>
    <s v=" INSTL, SRC LNR, PAD CONTACT"/>
    <m/>
    <s v=""/>
    <s v="SEM_713"/>
    <x v="0"/>
  </r>
  <r>
    <s v="713-068876-002,Rev B"/>
    <s v="GDF, INS"/>
    <s v="GDF, INSTL, SRC LNR, PAD CONTACT"/>
    <s v="GDF, INSTL, SRC LNR, PAD CONTACT"/>
    <s v="LAM"/>
    <s v="EA"/>
    <s v="M"/>
    <b v="0"/>
    <x v="1"/>
    <b v="0"/>
    <b v="0"/>
    <b v="0"/>
    <b v="1"/>
    <n v="3"/>
    <s v=" INSTL, SRC LNR, PAD CONTACT"/>
    <m/>
    <s v=""/>
    <s v="SEM_713"/>
    <x v="0"/>
  </r>
  <r>
    <s v="713-068877-001,Rev A"/>
    <s v="GDE, INS"/>
    <s v="GDE, INSTL, SRC, LNR, ARM CONTACT"/>
    <s v="GDE, INSTL, SRC, LNR, ARM CONTACT"/>
    <s v="LAM"/>
    <s v="EA"/>
    <s v="M"/>
    <b v="0"/>
    <x v="1"/>
    <b v="0"/>
    <b v="0"/>
    <b v="0"/>
    <b v="1"/>
    <n v="3"/>
    <s v=" INSTL, SRC, LNR, ARM CONTACT"/>
    <m/>
    <s v=""/>
    <s v="SEM_713"/>
    <x v="0"/>
  </r>
  <r>
    <s v="713-068904-002,Rev A"/>
    <m/>
    <s v="Tool, Instl, CER Inj, KIYD 3x"/>
    <s v="Tool, Instl, CER Inj, KIYD 3x"/>
    <m/>
    <s v="EA"/>
    <s v="M"/>
    <b v="0"/>
    <x v="0"/>
    <b v="0"/>
    <b v="1"/>
    <b v="0"/>
    <b v="1"/>
    <n v="4"/>
    <s v=" Instl, CER Inj, KIYD 3x"/>
    <m/>
    <s v="TOOL"/>
    <s v="MIH_713"/>
    <x v="0"/>
  </r>
  <r>
    <s v="713-068908-002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  <x v="0"/>
  </r>
  <r>
    <s v="713-068908-002,Rev E"/>
    <m/>
    <s v="FTG, GRIP, PASS THRU, FACIL"/>
    <s v="FTG, GRIP, PASS THRU, FACIL"/>
    <m/>
    <s v="EA"/>
    <s v="M"/>
    <b v="0"/>
    <x v="0"/>
    <b v="0"/>
    <b v="1"/>
    <b v="0"/>
    <b v="1"/>
    <n v="3"/>
    <s v=" GRIP, PASS THRU, FACIL"/>
    <m/>
    <s v=""/>
    <s v="MIH_713"/>
    <x v="0"/>
  </r>
  <r>
    <s v="713-068908-002,Rev G"/>
    <m/>
    <s v="FTG, GRIP, PASS THRU, FACIL"/>
    <s v="FTG, GRIP, PASS THRU, FACIL"/>
    <m/>
    <s v="EA"/>
    <s v="M"/>
    <b v="0"/>
    <x v="4"/>
    <b v="0"/>
    <b v="1"/>
    <b v="0"/>
    <b v="1"/>
    <n v="3"/>
    <s v=" GRIP, PASS THRU, FACIL"/>
    <m/>
    <s v=""/>
    <s v="NP_713"/>
    <x v="0"/>
  </r>
  <r>
    <s v="713-068908-003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  <x v="0"/>
  </r>
  <r>
    <s v="713-068908-005,Rev B"/>
    <m/>
    <s v="FTG, GRIP, PASS THRU, FACIL"/>
    <s v="FTG, GRIP, PASS THRU, FACIL"/>
    <s v="LAM"/>
    <s v="EA"/>
    <s v="M"/>
    <b v="0"/>
    <x v="3"/>
    <b v="0"/>
    <b v="0"/>
    <b v="0"/>
    <b v="1"/>
    <n v="3"/>
    <s v=" GRIP, PASS THRU, FACIL"/>
    <m/>
    <s v=""/>
    <s v="Miscellaneous_713"/>
    <x v="0"/>
  </r>
  <r>
    <s v="713-068908-005,Rev E"/>
    <m/>
    <s v="FTG, GRIP, PASS THRU, FACIL"/>
    <s v="FTG, GRIP, PASS THRU, FACIL"/>
    <m/>
    <s v="EA"/>
    <s v="M"/>
    <b v="0"/>
    <x v="0"/>
    <b v="0"/>
    <b v="1"/>
    <b v="0"/>
    <b v="1"/>
    <n v="3"/>
    <s v=" GRIP, PASS THRU, FACIL"/>
    <m/>
    <s v=""/>
    <s v="MIH_713"/>
    <x v="0"/>
  </r>
  <r>
    <s v="713-069357-001,Rev A"/>
    <s v="NOZ, FRO"/>
    <s v="NOZ, FRONT RINSE, ICE"/>
    <s v="NOZ, FRONT RINSE, ICE"/>
    <s v="LAM"/>
    <s v="EA"/>
    <s v="M"/>
    <b v="0"/>
    <x v="1"/>
    <b v="0"/>
    <b v="0"/>
    <b v="0"/>
    <b v="1"/>
    <n v="3"/>
    <s v=" FRONT RINSE, ICE"/>
    <m/>
    <s v=""/>
    <s v="SEM_713"/>
    <x v="0"/>
  </r>
  <r>
    <s v="713-069358-001,Rev A"/>
    <s v="Noz, Fro"/>
    <s v="Noz, Front Rinse, Ice"/>
    <s v="Noz, Front Rinse, Ice"/>
    <s v="LAM"/>
    <s v="EA"/>
    <s v="M"/>
    <b v="0"/>
    <x v="1"/>
    <b v="0"/>
    <b v="0"/>
    <b v="0"/>
    <b v="1"/>
    <n v="3"/>
    <s v=" Front Rinse, Ice"/>
    <m/>
    <s v=""/>
    <s v="SEM_713"/>
    <x v="0"/>
  </r>
  <r>
    <s v="713-069359-001,Rev A"/>
    <s v="713-0693"/>
    <s v="713-069359-001"/>
    <s v="713-069359-001"/>
    <s v="LAM"/>
    <s v="EA"/>
    <s v="M"/>
    <b v="0"/>
    <x v="1"/>
    <b v="0"/>
    <b v="0"/>
    <b v="0"/>
    <b v="1"/>
    <n v="0"/>
    <e v="#VALUE!"/>
    <m/>
    <s v=""/>
    <s v=""/>
    <x v="0"/>
  </r>
  <r>
    <s v="713-069360-001,Rev A"/>
    <s v="713-0693"/>
    <s v="713-069360-001"/>
    <s v="713-069360-001"/>
    <s v="LAM"/>
    <s v="EA"/>
    <s v="M"/>
    <b v="0"/>
    <x v="1"/>
    <b v="0"/>
    <b v="0"/>
    <b v="0"/>
    <b v="1"/>
    <n v="0"/>
    <e v="#VALUE!"/>
    <m/>
    <s v=""/>
    <s v=""/>
    <x v="0"/>
  </r>
  <r>
    <s v="713-069378-001,Rev A"/>
    <s v="SHLD, DR"/>
    <s v="SHLD, DRIP, CLNR"/>
    <s v="SHLD, DRIP, CLNR"/>
    <s v="LAM"/>
    <s v="EA"/>
    <s v="M"/>
    <b v="0"/>
    <x v="1"/>
    <b v="0"/>
    <b v="0"/>
    <b v="0"/>
    <b v="1"/>
    <n v="4"/>
    <s v=" DRIP, CLNR"/>
    <m/>
    <s v="SHIELD"/>
    <s v="SEM_713"/>
    <x v="0"/>
  </r>
  <r>
    <s v="713-069405-001,Rev A"/>
    <s v="Clevis,"/>
    <s v="Clevis, Noz, CLNR"/>
    <s v="Clevis, Noz, CLNR"/>
    <s v="LAM"/>
    <s v="EA"/>
    <s v="M"/>
    <b v="0"/>
    <x v="1"/>
    <b v="0"/>
    <b v="0"/>
    <b v="0"/>
    <b v="1"/>
    <n v="6"/>
    <s v=" Noz, CLNR"/>
    <m/>
    <s v=""/>
    <s v="SEM_713"/>
    <x v="0"/>
  </r>
  <r>
    <s v="713-069467-001,Rev A"/>
    <s v="PL, CLR,"/>
    <s v="PL, CLR, CHMBR, Top"/>
    <s v="PLX, CLR, CHMBR, Top"/>
    <s v="LAM"/>
    <s v="EA"/>
    <s v="M"/>
    <b v="0"/>
    <x v="1"/>
    <b v="0"/>
    <b v="0"/>
    <b v="0"/>
    <b v="1"/>
    <n v="3"/>
    <s v=" CLR, CHMBR, Top"/>
    <m/>
    <s v="PL"/>
    <s v="SEM_713"/>
    <x v="0"/>
  </r>
  <r>
    <s v="713-069472-001,Rev A"/>
    <s v="PL, CLR,"/>
    <s v="PL, CLR, CHMBR, FR"/>
    <s v="PLX, CLR, CHMBR, FR"/>
    <s v="LAM"/>
    <s v="EA"/>
    <s v="M"/>
    <b v="0"/>
    <x v="1"/>
    <b v="0"/>
    <b v="0"/>
    <b v="0"/>
    <b v="1"/>
    <n v="3"/>
    <s v=" CLR, CHMBR, FR"/>
    <m/>
    <s v="PL"/>
    <s v="SEM_713"/>
    <x v="0"/>
  </r>
  <r>
    <s v="713-069476-001,Rev A"/>
    <s v="PL, CLR,"/>
    <s v="PL, CLR, ACTR, GDE"/>
    <s v="PLX, CLR, ACTR, GDE"/>
    <s v="LAM"/>
    <s v="EA"/>
    <s v="M"/>
    <b v="0"/>
    <x v="1"/>
    <b v="0"/>
    <b v="0"/>
    <b v="0"/>
    <b v="1"/>
    <n v="3"/>
    <s v=" CLR, ACTR, GDE"/>
    <m/>
    <s v="PL"/>
    <s v="SEM_713"/>
    <x v="0"/>
  </r>
  <r>
    <s v="713-069476-001,Rev B"/>
    <s v="PL, CLR,"/>
    <s v="PL, CLR, ACTR, GDE"/>
    <s v="PLX, CLR, ACTR, GDE"/>
    <s v="LAM"/>
    <s v="EA"/>
    <s v="M"/>
    <b v="0"/>
    <x v="1"/>
    <b v="0"/>
    <b v="0"/>
    <b v="0"/>
    <b v="1"/>
    <n v="3"/>
    <s v=" CLR, ACTR, GDE"/>
    <m/>
    <s v="PL"/>
    <s v="SEM_713"/>
    <x v="0"/>
  </r>
  <r>
    <s v="713-069487-001,Rev A"/>
    <s v="INSUL, B"/>
    <s v="INSUL, Back"/>
    <s v="INSUL, Back"/>
    <s v="LAM"/>
    <s v="EA"/>
    <s v="M"/>
    <b v="0"/>
    <x v="1"/>
    <b v="0"/>
    <b v="0"/>
    <b v="0"/>
    <b v="1"/>
    <n v="5"/>
    <s v=" Back"/>
    <m/>
    <s v=""/>
    <s v="SEM_713"/>
    <x v="0"/>
  </r>
  <r>
    <s v="713-069488-001,Rev A"/>
    <s v="INSUL, S"/>
    <s v="INSUL, Side"/>
    <s v="INSUL, Side"/>
    <s v="LAM"/>
    <s v="EA"/>
    <s v="M"/>
    <b v="0"/>
    <x v="1"/>
    <b v="0"/>
    <b v="0"/>
    <b v="0"/>
    <b v="1"/>
    <n v="5"/>
    <s v=" Side"/>
    <m/>
    <s v=""/>
    <s v="SEM_713"/>
    <x v="0"/>
  </r>
  <r>
    <s v="713-069537-001,Rev A"/>
    <s v="SPCR, TK"/>
    <s v="SPCR, TK, CDU, ICEBERG"/>
    <s v="SPCR, TK, CDU, ICEBERG"/>
    <s v="LAM"/>
    <s v="EA"/>
    <s v="M"/>
    <b v="0"/>
    <x v="1"/>
    <b v="0"/>
    <b v="0"/>
    <b v="0"/>
    <b v="1"/>
    <n v="4"/>
    <s v=" TK, CDU, ICEBERG"/>
    <m/>
    <s v="SPACER"/>
    <s v="SEM_713"/>
    <x v="0"/>
  </r>
  <r>
    <s v="713-069688-156,Rev C"/>
    <m/>
    <s v="PL, IE TC Blankoff, Peek"/>
    <s v="PLX, IE TC Blankoff, Peek"/>
    <s v="Sub"/>
    <s v="EA"/>
    <s v="M"/>
    <b v="0"/>
    <x v="0"/>
    <b v="0"/>
    <b v="1"/>
    <b v="0"/>
    <b v="1"/>
    <n v="3"/>
    <s v=" IE TC Blankoff, Peek"/>
    <m/>
    <s v="PL"/>
    <s v="MIH_713"/>
    <x v="0"/>
  </r>
  <r>
    <s v="713-069938-001,Rev A"/>
    <s v="ADPTR, C"/>
    <s v="ADPTR, Coupling, Male, 1.25-25 THD"/>
    <s v="ADPTR, Coupling, Male, 1.25-25 THD"/>
    <s v="LAM"/>
    <s v="EA"/>
    <s v="M"/>
    <b v="0"/>
    <x v="1"/>
    <b v="0"/>
    <b v="0"/>
    <b v="0"/>
    <b v="1"/>
    <n v="5"/>
    <s v=" Coupling, Male, 1.25-25 THD"/>
    <m/>
    <s v="ADAPTOR"/>
    <s v="SEM_713"/>
    <x v="0"/>
  </r>
  <r>
    <s v="713-069948-003,Rev C"/>
    <m/>
    <s v="Base, WDO REM FXTR"/>
    <s v="Base, WDO REM FXTR"/>
    <m/>
    <s v="EA"/>
    <s v="M"/>
    <b v="0"/>
    <x v="0"/>
    <b v="0"/>
    <b v="1"/>
    <b v="0"/>
    <b v="1"/>
    <n v="4"/>
    <s v=" WDO REM FXTR"/>
    <m/>
    <s v="BASE"/>
    <s v="MIH_713"/>
    <x v="0"/>
  </r>
  <r>
    <s v="713-069948-010,Rev B"/>
    <s v="BASE,PRY"/>
    <s v="BASE,PRY TOOL, 22-IN CER WDO"/>
    <s v="BASE,PRY TOOL, 22-IN CER WDO"/>
    <s v="MIHP"/>
    <s v="EA"/>
    <s v="M"/>
    <b v="0"/>
    <x v="2"/>
    <b v="0"/>
    <b v="1"/>
    <b v="0"/>
    <b v="1"/>
    <n v="4"/>
    <s v="PRY TOOL, 22-IN CER WDO"/>
    <m/>
    <s v="BASE"/>
    <s v="Plastic_713"/>
    <x v="2"/>
  </r>
  <r>
    <s v="713-069949-012,Rev B"/>
    <s v="LIFTER,"/>
    <s v="LIFTER, WDO REM FXTR"/>
    <s v="LIFTER, WDO REM FXTR"/>
    <s v="MIHP"/>
    <s v="EA"/>
    <s v="M"/>
    <b v="0"/>
    <x v="2"/>
    <b v="0"/>
    <b v="1"/>
    <b v="0"/>
    <b v="1"/>
    <n v="6"/>
    <s v=" WDO REM FXTR"/>
    <m/>
    <s v="FIXTURE"/>
    <s v="Plastic_713"/>
    <x v="2"/>
  </r>
  <r>
    <s v="713-069998-001,Rev A"/>
    <s v="Coupler,"/>
    <s v="Coupler, Drain"/>
    <s v="Coupler, Drain"/>
    <s v="LAM"/>
    <s v="EA"/>
    <s v="M"/>
    <b v="0"/>
    <x v="1"/>
    <b v="0"/>
    <b v="0"/>
    <b v="0"/>
    <b v="1"/>
    <n v="7"/>
    <s v=" Drain"/>
    <m/>
    <s v=""/>
    <s v="SEM_713"/>
    <x v="0"/>
  </r>
  <r>
    <s v="713-070814-001,Rev A"/>
    <s v="BRKT, Al"/>
    <s v="BRKT, Align, TRNSFR Cart"/>
    <s v="BRKT, Align, TRNSFR Cart"/>
    <s v="LAM"/>
    <s v="EA"/>
    <s v="M"/>
    <b v="0"/>
    <x v="1"/>
    <b v="0"/>
    <b v="0"/>
    <b v="0"/>
    <b v="1"/>
    <n v="4"/>
    <s v=" Align, TRNSFR Cart"/>
    <m/>
    <s v="BRACKET"/>
    <s v="SEM_713"/>
    <x v="0"/>
  </r>
  <r>
    <s v="713-070876-001,Rev B"/>
    <s v="SPCR, MA"/>
    <s v="SPCR, MANF, Reclaim"/>
    <s v="SPCR, MANIFOLD, Reclaim"/>
    <s v="LAM"/>
    <s v="EA"/>
    <s v="M"/>
    <b v="0"/>
    <x v="1"/>
    <b v="0"/>
    <b v="1"/>
    <b v="0"/>
    <b v="1"/>
    <n v="4"/>
    <s v=" MANIFOLD, Reclaim"/>
    <m/>
    <s v="SPACER"/>
    <s v="SEM_713"/>
    <x v="0"/>
  </r>
  <r>
    <s v="713-071581-014,Rev A"/>
    <m/>
    <s v="CLP, GASLINE, BRKT MOUNT"/>
    <s v="CLP, GASLINE, BRKT MOUNT"/>
    <m/>
    <s v="EA"/>
    <s v="M"/>
    <b v="0"/>
    <x v="3"/>
    <b v="0"/>
    <b v="1"/>
    <b v="0"/>
    <b v="1"/>
    <n v="3"/>
    <s v=" GASLINE, BRKT MOUNT"/>
    <m/>
    <s v="BRACKET"/>
    <s v="Miscellaneous_713"/>
    <x v="0"/>
  </r>
  <r>
    <s v="713-072690-009,Rev B"/>
    <m/>
    <s v="FXTR, BOWL CLAMP, AG, RT"/>
    <s v="FXTR, BOWL CLAMP, AG, RT"/>
    <m/>
    <s v="EA"/>
    <s v="M"/>
    <b v="0"/>
    <x v="0"/>
    <b v="0"/>
    <b v="1"/>
    <b v="0"/>
    <b v="1"/>
    <n v="4"/>
    <s v=" BOWL CLAMP, AG, RT"/>
    <m/>
    <s v="FIXTURE"/>
    <s v="MIH_713"/>
    <x v="0"/>
  </r>
  <r>
    <s v="713-072787-002,Rev A"/>
    <s v="RTNR, SN"/>
    <s v="RTNR, SNSR, Dynamic Alignment"/>
    <s v="RTNR, SNSR, Dynamic Alignment"/>
    <s v="LAM"/>
    <s v="EA"/>
    <s v="M"/>
    <b v="0"/>
    <x v="1"/>
    <b v="0"/>
    <b v="0"/>
    <b v="0"/>
    <b v="1"/>
    <n v="4"/>
    <s v=" SNSR, Dynamic Alignment"/>
    <m/>
    <s v="SENSOR"/>
    <s v="SEM_713"/>
    <x v="0"/>
  </r>
  <r>
    <s v="713-072890-001,Rev B"/>
    <s v="HRD, STP"/>
    <s v="HRD, STP, UPPR CHMBR, ICEBERG"/>
    <s v="HRD, STP, UPPR CHMBR, ICEBERG"/>
    <s v="LAM"/>
    <s v="EA"/>
    <s v="M"/>
    <b v="0"/>
    <x v="1"/>
    <b v="0"/>
    <b v="0"/>
    <b v="0"/>
    <b v="1"/>
    <n v="3"/>
    <s v=" STP, UPPR CHMBR, ICEBERG"/>
    <m/>
    <s v="CHMBR"/>
    <s v="SEM_713"/>
    <x v="0"/>
  </r>
  <r>
    <s v="713-072910-002,Rev A"/>
    <m/>
    <s v="spacer,jack,scr"/>
    <s v="spacer,jack,scr"/>
    <s v="MIHP"/>
    <s v="EA"/>
    <s v="M"/>
    <b v="0"/>
    <x v="2"/>
    <b v="0"/>
    <b v="1"/>
    <b v="0"/>
    <b v="1"/>
    <n v="6"/>
    <s v="jack,scr"/>
    <m/>
    <s v=""/>
    <s v="Plastic_713"/>
    <x v="2"/>
  </r>
  <r>
    <s v="713-072964-001,Rev B"/>
    <s v="Cov, Sen"/>
    <s v="Cov, Sensor, HD Align"/>
    <s v="Cov, Sensor, HD Align"/>
    <s v="LAM"/>
    <s v="EA"/>
    <s v="M"/>
    <b v="0"/>
    <x v="1"/>
    <b v="0"/>
    <b v="0"/>
    <b v="0"/>
    <b v="1"/>
    <n v="3"/>
    <s v=" Sensor, HD Align"/>
    <m/>
    <s v="COVER"/>
    <s v="SEM_713"/>
    <x v="0"/>
  </r>
  <r>
    <s v="713-073298-001,Rev A"/>
    <s v="Nut, Clp"/>
    <s v="Nut, Clp, HD Align"/>
    <s v="Nut, Clp, HD Align"/>
    <s v="LAM"/>
    <s v="EA"/>
    <s v="M"/>
    <b v="0"/>
    <x v="1"/>
    <b v="0"/>
    <b v="0"/>
    <b v="0"/>
    <b v="1"/>
    <n v="3"/>
    <s v=" Clp, HD Align"/>
    <m/>
    <s v=""/>
    <s v="SEM_713"/>
    <x v="0"/>
  </r>
  <r>
    <s v="713-073341-002,Rev A"/>
    <s v="Finger,"/>
    <s v="Finger, WFR SPRT, TRANS CLR, 300MM"/>
    <s v="Finger, WFR SPRT, TRANS CLR, 300MM"/>
    <s v="LAM"/>
    <s v="EA"/>
    <s v="M"/>
    <b v="0"/>
    <x v="1"/>
    <b v="0"/>
    <b v="0"/>
    <b v="0"/>
    <b v="1"/>
    <n v="6"/>
    <s v=" WFR SPRT, TRANS CLR, 300MM"/>
    <m/>
    <s v=""/>
    <s v="SEM_713"/>
    <x v="0"/>
  </r>
  <r>
    <s v="713-073341-002,Rev B"/>
    <s v="Finger,"/>
    <s v="Finger, WFR SPRT, TRANS CLR, 300MM"/>
    <s v="Finger, WFR SPRT, TRANS CLR, 300MM"/>
    <s v="Sub"/>
    <s v="EA"/>
    <s v="M"/>
    <b v="0"/>
    <x v="2"/>
    <b v="0"/>
    <b v="1"/>
    <b v="0"/>
    <b v="1"/>
    <n v="6"/>
    <s v=" WFR SPRT, TRANS CLR, 300MM"/>
    <m/>
    <s v=""/>
    <s v="Plastic_713"/>
    <x v="2"/>
  </r>
  <r>
    <s v="713-073353-010,Rev B"/>
    <m/>
    <s v="HSG,FRONT RAIL,CARRIER,,ROLL"/>
    <s v="HSG,FRONT RAIL,CARRIER,,ROLL"/>
    <s v="MIHP"/>
    <s v="EA"/>
    <s v="M"/>
    <b v="0"/>
    <x v="2"/>
    <b v="0"/>
    <b v="1"/>
    <b v="0"/>
    <b v="1"/>
    <n v="3"/>
    <s v="FRONT RAIL,CARRIER,,ROLL"/>
    <m/>
    <s v="CARRIER"/>
    <s v="Plastic_713"/>
    <x v="2"/>
  </r>
  <r>
    <s v="713-073353-RW,Rev A"/>
    <s v="Front/Ra"/>
    <s v="Front/Rail/Housing, Drive Carrier REWORKED"/>
    <s v="Front/Rail/Housing, Drive Carrier REWORKED"/>
    <s v="LAM"/>
    <s v="EA"/>
    <s v="M"/>
    <b v="0"/>
    <x v="1"/>
    <b v="0"/>
    <b v="0"/>
    <b v="0"/>
    <b v="1"/>
    <n v="0"/>
    <s v="Front/Rail/Housing,"/>
    <m/>
    <s v="CARRIER"/>
    <s v="SEM_713"/>
    <x v="0"/>
  </r>
  <r>
    <s v="713-073358-001,Rev C"/>
    <m/>
    <s v="HSG,REAR,RAIL,CARRIER"/>
    <s v="HSG,REAR,RAIL,CARRIER"/>
    <s v="MIHP"/>
    <s v="EA"/>
    <s v="M"/>
    <b v="0"/>
    <x v="2"/>
    <b v="0"/>
    <b v="1"/>
    <b v="0"/>
    <b v="1"/>
    <n v="3"/>
    <s v="REAR,RAIL,CARRIER"/>
    <m/>
    <s v="CARRIER"/>
    <s v="Plastic_713"/>
    <x v="2"/>
  </r>
  <r>
    <s v="713-073458-001,Rev A"/>
    <s v="PL, Supp"/>
    <s v="PL, Support, Mumetal Tester"/>
    <s v="PLX, Support, Mumetal Tester"/>
    <s v="LAM"/>
    <s v="EA"/>
    <s v="M"/>
    <b v="0"/>
    <x v="1"/>
    <b v="0"/>
    <b v="0"/>
    <b v="0"/>
    <b v="1"/>
    <n v="3"/>
    <s v=" Support, Mumetal Tester"/>
    <m/>
    <s v="PL"/>
    <s v="SEM_713"/>
    <x v="0"/>
  </r>
  <r>
    <s v="713-073459-001,Rev A"/>
    <s v="Post, Su"/>
    <s v="Post, Support, Mumetal Tester"/>
    <s v="Post, Support, Mumetal Tester"/>
    <s v="LAM"/>
    <s v="EA"/>
    <s v="M"/>
    <b v="0"/>
    <x v="1"/>
    <b v="0"/>
    <b v="0"/>
    <b v="0"/>
    <b v="1"/>
    <n v="4"/>
    <s v=" Support, Mumetal Tester"/>
    <m/>
    <s v=""/>
    <s v="SEM_713"/>
    <x v="0"/>
  </r>
  <r>
    <s v="713-073460-001,Rev A"/>
    <s v="Blk, Coi"/>
    <s v="Blk, Coil, Mumetal Tester"/>
    <s v="Blk, Coil, Mumetal Tester"/>
    <s v="LAM"/>
    <s v="EA"/>
    <s v="M"/>
    <b v="0"/>
    <x v="1"/>
    <b v="0"/>
    <b v="0"/>
    <b v="0"/>
    <b v="1"/>
    <n v="3"/>
    <s v=" Coil, Mumetal Tester"/>
    <m/>
    <s v="BLOCK"/>
    <s v="SEM_713"/>
    <x v="0"/>
  </r>
  <r>
    <s v="713-073463-001,Rev A"/>
    <s v="Blk, Dis"/>
    <s v="Blk, Disk, Mumetal Tester"/>
    <s v="Blk, Disk, Mumetal Tester"/>
    <s v="LAM"/>
    <s v="EA"/>
    <s v="M"/>
    <b v="0"/>
    <x v="1"/>
    <b v="0"/>
    <b v="0"/>
    <b v="0"/>
    <b v="1"/>
    <n v="3"/>
    <s v=" Disk, Mumetal Tester"/>
    <m/>
    <s v="BLOCK"/>
    <s v="SEM_713"/>
    <x v="0"/>
  </r>
  <r>
    <s v="713-073464-001,Rev A"/>
    <s v="Blk, Wei"/>
    <s v="Blk, Weight, Bot, Mumetal Tester"/>
    <s v="Blk, Weight, Bot, Mumetal Tester"/>
    <s v="LAM"/>
    <s v="EA"/>
    <s v="M"/>
    <b v="0"/>
    <x v="1"/>
    <b v="0"/>
    <b v="0"/>
    <b v="0"/>
    <b v="1"/>
    <n v="3"/>
    <s v=" Weight, Bot, Mumetal Tester"/>
    <m/>
    <s v="BLOCK"/>
    <s v="SEM_713"/>
    <x v="0"/>
  </r>
  <r>
    <s v="713-073465-001,Rev A"/>
    <s v="Blk, Wei"/>
    <s v="Blk, Weight, Top, Memetal Tester"/>
    <s v="Blk, Weight, Top, Memetal Tester"/>
    <s v="LAM"/>
    <s v="EA"/>
    <s v="M"/>
    <b v="0"/>
    <x v="1"/>
    <b v="0"/>
    <b v="0"/>
    <b v="0"/>
    <b v="1"/>
    <n v="3"/>
    <s v=" Weight, Top, Memetal Tester"/>
    <m/>
    <s v="BLOCK"/>
    <s v="SEM_713"/>
    <x v="0"/>
  </r>
  <r>
    <s v="713-073493-001,Rev B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  <x v="0"/>
  </r>
  <r>
    <s v="713-073562-015,Rev A"/>
    <m/>
    <s v="BSHG, FIXTURE, ESC REMOVAL"/>
    <s v="BSHG, FIXTURE, ESC REMOVAL"/>
    <m/>
    <s v="EA"/>
    <s v="M"/>
    <b v="0"/>
    <x v="0"/>
    <b v="0"/>
    <b v="1"/>
    <b v="0"/>
    <b v="1"/>
    <n v="4"/>
    <s v=" FIXTURE, ESC REMOVAL"/>
    <m/>
    <s v=""/>
    <s v="MIH_713"/>
    <x v="0"/>
  </r>
  <r>
    <s v="713-073562-020,Rev A"/>
    <m/>
    <s v="BSHG, FIXTURE, BLLWS REMOVAL"/>
    <s v="BSHG, FIXTURE, BLLWS REMOVAL"/>
    <m/>
    <s v="EA"/>
    <s v="M"/>
    <b v="0"/>
    <x v="0"/>
    <b v="0"/>
    <b v="0"/>
    <b v="0"/>
    <b v="1"/>
    <n v="4"/>
    <s v=" FIXTURE, BLLWS REMOVAL"/>
    <m/>
    <s v=""/>
    <s v="MIH_713"/>
    <x v="0"/>
  </r>
  <r>
    <s v="713-073562-200,Rev A"/>
    <m/>
    <s v="Ring, WT, BLK, Clamp, TST FXTR, KIYO GX"/>
    <s v="Ring, WT, BLK, Clamp, TST FXTR, KIYO GX"/>
    <m/>
    <s v="EA"/>
    <s v="M"/>
    <b v="0"/>
    <x v="0"/>
    <b v="0"/>
    <b v="1"/>
    <b v="0"/>
    <b v="1"/>
    <n v="4"/>
    <s v=" WT, BLK, Clamp, TST FXTR, KIYO GX"/>
    <m/>
    <s v="BLOCK"/>
    <s v="MIH_713"/>
    <x v="0"/>
  </r>
  <r>
    <s v="713-073579-103,Rev A"/>
    <m/>
    <s v="Pin, Stop, Polish, Electd, OE"/>
    <s v="Pin, Stop, Polish, Electd, OE"/>
    <m/>
    <s v="EA"/>
    <s v="M"/>
    <b v="0"/>
    <x v="0"/>
    <b v="0"/>
    <b v="1"/>
    <b v="0"/>
    <b v="1"/>
    <n v="3"/>
    <s v=" Stop, Polish, Electd, OE"/>
    <m/>
    <s v="PIN"/>
    <s v="MIH_713"/>
    <x v="0"/>
  </r>
  <r>
    <s v="713-073579-202,Rev A"/>
    <m/>
    <s v="Pin, Stop, Polish, Electd, OE"/>
    <s v="Pin, Stop, Polish, Electd, OE"/>
    <m/>
    <s v="EA"/>
    <s v="M"/>
    <b v="0"/>
    <x v="0"/>
    <b v="0"/>
    <b v="0"/>
    <b v="0"/>
    <b v="1"/>
    <n v="3"/>
    <s v=" Stop, Polish, Electd, OE"/>
    <m/>
    <s v="PIN"/>
    <s v="MIH_713"/>
    <x v="0"/>
  </r>
  <r>
    <s v="713-073918-001,Rev B"/>
    <s v="WDO, Lid"/>
    <s v="WDO, Lid, VTM"/>
    <s v="WDO, Lid, VTM"/>
    <s v="LAM"/>
    <s v="EA"/>
    <s v="M"/>
    <b v="0"/>
    <x v="1"/>
    <b v="0"/>
    <b v="1"/>
    <b v="0"/>
    <b v="1"/>
    <n v="3"/>
    <s v=" Lid, VTM"/>
    <m/>
    <s v="LID"/>
    <s v="SEM_713"/>
    <x v="0"/>
  </r>
  <r>
    <s v="713-073923-001,Rev A"/>
    <s v="Head, Du"/>
    <s v="Head, Dummy, For Alignment"/>
    <s v="Head, Dummy, For Alignment"/>
    <s v="LAM"/>
    <s v="EA"/>
    <s v="M"/>
    <b v="0"/>
    <x v="1"/>
    <b v="0"/>
    <b v="0"/>
    <b v="0"/>
    <b v="1"/>
    <n v="4"/>
    <s v=" Dummy, For Alignment"/>
    <m/>
    <s v=""/>
    <s v="SEM_713"/>
    <x v="0"/>
  </r>
  <r>
    <s v="713-073924-001,Rev B"/>
    <s v="Cov, Sen"/>
    <s v="Cov, Sensor, HD Align"/>
    <s v="Cov, Sensor, HD Align"/>
    <s v="LAM"/>
    <s v="EA"/>
    <s v="M"/>
    <b v="0"/>
    <x v="1"/>
    <b v="0"/>
    <b v="0"/>
    <b v="0"/>
    <b v="1"/>
    <n v="3"/>
    <s v=" Sensor, HD Align"/>
    <m/>
    <s v="COVER"/>
    <s v="SEM_713"/>
    <x v="0"/>
  </r>
  <r>
    <s v="713-074930-500,Rev B"/>
    <s v="BLK OFF"/>
    <s v="BLK OFF CHAMBER FACET TM CLR"/>
    <s v="BLK OFF CHAMBER FACET TM CLR"/>
    <s v="LAM"/>
    <s v="EA"/>
    <s v="M"/>
    <b v="0"/>
    <x v="1"/>
    <b v="0"/>
    <b v="0"/>
    <b v="0"/>
    <b v="1"/>
    <n v="0"/>
    <s v="BLK"/>
    <m/>
    <s v="BLOCK"/>
    <s v="SEM_713"/>
    <x v="0"/>
  </r>
  <r>
    <s v="713-075609-601,Rev A"/>
    <m/>
    <s v="BRKT, SUPPORT, THERMOCOUPLE, DSIE4"/>
    <s v="BRKT, SUPPORT, THERMOCOUPLE, DSIE4"/>
    <m/>
    <s v="EA"/>
    <s v="M"/>
    <b v="0"/>
    <x v="3"/>
    <b v="0"/>
    <b v="1"/>
    <b v="0"/>
    <b v="1"/>
    <n v="4"/>
    <s v=" SUPPORT, THERMOCOUPLE, DSIE4"/>
    <m/>
    <s v="BRACKET"/>
    <s v="Miscellaneous_713"/>
    <x v="0"/>
  </r>
  <r>
    <s v="713-075609-603,Rev A"/>
    <m/>
    <s v="BRKT, SUPPORT, THERMOCOUPLE"/>
    <s v="BRKT, SUPPORT, THERMOCOUPLE"/>
    <s v="Sub"/>
    <s v="EA"/>
    <s v="M"/>
    <b v="0"/>
    <x v="2"/>
    <b v="0"/>
    <b v="1"/>
    <b v="0"/>
    <b v="1"/>
    <n v="4"/>
    <s v=" SUPPORT, THERMOCOUPLE"/>
    <m/>
    <s v="BRACKET"/>
    <s v="Plastic_713"/>
    <x v="2"/>
  </r>
  <r>
    <s v="713-075609-890,Rev A"/>
    <m/>
    <s v="BRKT,SPRT,TC"/>
    <s v="BRKT,SPRT,TC"/>
    <s v="MIHP"/>
    <s v="EA"/>
    <s v="M"/>
    <b v="0"/>
    <x v="2"/>
    <b v="0"/>
    <b v="1"/>
    <b v="0"/>
    <b v="1"/>
    <n v="4"/>
    <s v="SPRT,TC"/>
    <m/>
    <s v="BRACKET"/>
    <s v="Plastic_713"/>
    <x v="2"/>
  </r>
  <r>
    <s v="713-075723-002,Rev A"/>
    <s v="COV, PCB"/>
    <s v="COV, PCB, STPR MTR DRV, Flexcore"/>
    <s v="COV, PCB, STPR MTR DRV, Flexcore"/>
    <s v="LAM"/>
    <s v="EA"/>
    <s v="M"/>
    <b v="0"/>
    <x v="1"/>
    <b v="0"/>
    <b v="0"/>
    <b v="0"/>
    <b v="1"/>
    <n v="3"/>
    <s v=" PCB, STPR MTR DRV, Flexcore"/>
    <m/>
    <s v="COVER"/>
    <s v="SEM_713"/>
    <x v="0"/>
  </r>
  <r>
    <s v="713-075796-001,Rev A"/>
    <m/>
    <s v="BSHG,PRELOAD, HARD STOP"/>
    <s v="BSHG,PRELOAD, HARD STOP"/>
    <m/>
    <s v="EA"/>
    <s v="M"/>
    <b v="0"/>
    <x v="4"/>
    <b v="0"/>
    <b v="0"/>
    <b v="0"/>
    <b v="1"/>
    <n v="4"/>
    <s v="PRELOAD, HARD STOP"/>
    <m/>
    <s v=""/>
    <s v="NP_713"/>
    <x v="0"/>
  </r>
  <r>
    <s v="713-076922-001,Rev A"/>
    <s v="Rework,"/>
    <s v="Rework, SPRT, Carrier, Non-driven"/>
    <s v="Rework, SPRT, Carrier, Non-driven"/>
    <s v="LAM"/>
    <s v="EA"/>
    <s v="M"/>
    <b v="0"/>
    <x v="1"/>
    <b v="0"/>
    <b v="0"/>
    <b v="0"/>
    <b v="1"/>
    <n v="6"/>
    <s v=" SPRT, Carrier, Non-driven"/>
    <m/>
    <s v="CARRIER"/>
    <s v="SEM_713"/>
    <x v="0"/>
  </r>
  <r>
    <s v="713-076950-011,Rev A"/>
    <m/>
    <s v="PL, FRICTION GAS BOX EXHAUST DAMPER"/>
    <s v="PLX, FRICTION GAS BOX EXHAUST DAMPER"/>
    <m/>
    <s v="EA"/>
    <s v="M"/>
    <b v="0"/>
    <x v="0"/>
    <b v="0"/>
    <b v="0"/>
    <b v="0"/>
    <b v="1"/>
    <n v="3"/>
    <s v=" FRICTION GAS BOX EXHAUST DAMPER"/>
    <m/>
    <s v="PL"/>
    <s v="MIH_713"/>
    <x v="0"/>
  </r>
  <r>
    <s v="713-077844-001,Rev A"/>
    <s v="BRKT,VLV"/>
    <s v="BRKT,VLV,3WAY,FMS"/>
    <s v="BRKT,VLV,3WAY,FMS"/>
    <s v="LAM"/>
    <s v="EA"/>
    <s v="M"/>
    <b v="0"/>
    <x v="1"/>
    <b v="0"/>
    <b v="0"/>
    <b v="0"/>
    <b v="1"/>
    <n v="4"/>
    <s v="VLV,3WAY,FMS"/>
    <m/>
    <s v="BRACKET"/>
    <s v="SEM_713"/>
    <x v="0"/>
  </r>
  <r>
    <s v="713-078405-002,Rev D"/>
    <s v="Base, Ed"/>
    <s v="Base, Edge Bead Depth Gage Ring"/>
    <s v="Base, Edge Bead Depth Gage Ring"/>
    <s v="LAM"/>
    <s v="EA"/>
    <s v="M"/>
    <b v="0"/>
    <x v="1"/>
    <b v="0"/>
    <b v="0"/>
    <b v="0"/>
    <b v="1"/>
    <n v="4"/>
    <s v=" Edge Bead Depth Gage Ring"/>
    <m/>
    <s v="BASE"/>
    <s v="SEM_713"/>
    <x v="0"/>
  </r>
  <r>
    <s v="713-078406-001,Rev B"/>
    <s v="CLP, Edg"/>
    <s v="CLP, Edge Bead Gage"/>
    <s v="CLP, Edge Bead Gage"/>
    <s v="LAM"/>
    <s v="EA"/>
    <s v="M"/>
    <b v="0"/>
    <x v="1"/>
    <b v="0"/>
    <b v="1"/>
    <b v="0"/>
    <b v="1"/>
    <n v="3"/>
    <s v=" Edge Bead Gage"/>
    <m/>
    <s v=""/>
    <s v="SEM_713"/>
    <x v="0"/>
  </r>
  <r>
    <s v="713-078460-001,Rev C"/>
    <s v="PNL, SID"/>
    <s v="PNL, SIDE ACCESS,FDS"/>
    <s v="PNL, SIDE ACCESS,FDS"/>
    <s v="LAM"/>
    <s v="EA"/>
    <s v="M"/>
    <b v="0"/>
    <x v="1"/>
    <b v="0"/>
    <b v="0"/>
    <b v="0"/>
    <b v="1"/>
    <n v="3"/>
    <s v=" SIDE ACCESS,FDS"/>
    <m/>
    <s v="PANEL"/>
    <s v="SEM_713"/>
    <x v="0"/>
  </r>
  <r>
    <s v="713-078675-001,Rev A"/>
    <s v="Blk, Hld"/>
    <s v="Blk, Hldr, 400 KHZ, RF Match, Flex45"/>
    <s v="Blk, Hldr, 400 KHZ, RF Match, Flex45"/>
    <s v="LAM"/>
    <s v="EA"/>
    <s v="M"/>
    <b v="0"/>
    <x v="1"/>
    <b v="0"/>
    <b v="0"/>
    <b v="0"/>
    <b v="1"/>
    <n v="3"/>
    <s v=" Hldr, 400 KHZ, RF Match, Flex45"/>
    <m/>
    <s v="BLOCK"/>
    <s v="SEM_713"/>
    <x v="0"/>
  </r>
  <r>
    <s v="713-078684-001,Rev A"/>
    <s v="SPRT, BO"/>
    <s v="SPRT, BOT, ENCL, 400 KHZ, RF Match"/>
    <s v="SPRT, BOT, ENCL, 400 KHZ, RF Match"/>
    <s v="LAM"/>
    <s v="EA"/>
    <s v="M"/>
    <b v="0"/>
    <x v="1"/>
    <b v="0"/>
    <b v="0"/>
    <b v="0"/>
    <b v="1"/>
    <n v="4"/>
    <s v=" BOT, ENCL, 400 KHZ, RF Match"/>
    <m/>
    <s v=""/>
    <s v="SEM_713"/>
    <x v="0"/>
  </r>
  <r>
    <s v="713-078685-001,Rev A"/>
    <s v="STDF, Ul"/>
    <s v="STDF, Ultem, 1.0 dia x 4.65 LG"/>
    <s v="STDF, Ultem, 1.0 dia x 4.65 LG"/>
    <s v="LAM"/>
    <s v="EA"/>
    <s v="M"/>
    <b v="0"/>
    <x v="1"/>
    <b v="0"/>
    <b v="0"/>
    <b v="0"/>
    <b v="1"/>
    <n v="4"/>
    <s v=" Ultem, 1.0 dia x 4.65 LG"/>
    <m/>
    <s v=""/>
    <s v="SEM_713"/>
    <x v="0"/>
  </r>
  <r>
    <s v="713-078686-001,Rev A"/>
    <s v="STDF, Ul"/>
    <s v="STDF, Ultem, .75 Dia x 1.5 LG"/>
    <s v="STDF, Ultem, .75 Dia x 1.5 LG"/>
    <s v="LAM"/>
    <s v="EA"/>
    <s v="M"/>
    <b v="0"/>
    <x v="1"/>
    <b v="0"/>
    <b v="0"/>
    <b v="0"/>
    <b v="1"/>
    <n v="4"/>
    <s v=" Ultem, .75 Dia x 1.5 LG"/>
    <m/>
    <s v=""/>
    <s v="SEM_713"/>
    <x v="0"/>
  </r>
  <r>
    <s v="713-078689-001,Rev A"/>
    <s v="PL, FRP"/>
    <s v="PL, FRP G10, 400 KHZ, RF Match"/>
    <s v="PLX, FRP G10, 400 KHZ, RF Match"/>
    <s v="LAM"/>
    <s v="EA"/>
    <s v="M"/>
    <b v="0"/>
    <x v="1"/>
    <b v="0"/>
    <b v="0"/>
    <b v="0"/>
    <b v="1"/>
    <n v="3"/>
    <s v=" FRP G10, 400 KHZ, RF Match"/>
    <m/>
    <s v="PL"/>
    <s v="SEM_713"/>
    <x v="0"/>
  </r>
  <r>
    <s v="713-078690-001,Rev A"/>
    <s v="PL, FRP"/>
    <s v="PL, FRP G10, 400 KHZ, RF Match"/>
    <s v="PLX, FRP G10, 400 KHZ, RF Match"/>
    <s v="LAM"/>
    <s v="EA"/>
    <s v="M"/>
    <b v="0"/>
    <x v="1"/>
    <b v="0"/>
    <b v="0"/>
    <b v="0"/>
    <b v="1"/>
    <n v="3"/>
    <s v=" FRP G10, 400 KHZ, RF Match"/>
    <m/>
    <s v="PL"/>
    <s v="SEM_713"/>
    <x v="0"/>
  </r>
  <r>
    <s v="713-078691-001,Rev A"/>
    <s v="PL, Top,"/>
    <s v="PL, Top, G10, 400 KHZ, RF"/>
    <s v="PLX, Top, G10, 400 KHZ, RF"/>
    <s v="LAM"/>
    <s v="EA"/>
    <s v="M"/>
    <b v="0"/>
    <x v="1"/>
    <b v="0"/>
    <b v="0"/>
    <b v="0"/>
    <b v="1"/>
    <n v="3"/>
    <s v=" Top, G10, 400 KHZ, RF"/>
    <m/>
    <s v="PL"/>
    <s v="SEM_713"/>
    <x v="0"/>
  </r>
  <r>
    <s v="713-078741-001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1-002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1-003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2-001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2-002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2-003,Rev A"/>
    <s v="Pipe, Le"/>
    <s v="Pipe, Level SNSR"/>
    <s v="Pipe, Level SNSR"/>
    <s v="LAM"/>
    <s v="EA"/>
    <s v="M"/>
    <b v="0"/>
    <x v="1"/>
    <b v="0"/>
    <b v="0"/>
    <b v="0"/>
    <b v="1"/>
    <n v="4"/>
    <s v=" Level SNSR"/>
    <m/>
    <s v="SENSOR"/>
    <s v="SEM_713"/>
    <x v="0"/>
  </r>
  <r>
    <s v="713-078743-001,Rev A"/>
    <s v="Nut, Lev"/>
    <s v="Nut, Level SNSR"/>
    <s v="Nut, Level SNSR"/>
    <s v="LAM"/>
    <s v="EA"/>
    <s v="M"/>
    <b v="0"/>
    <x v="1"/>
    <b v="0"/>
    <b v="0"/>
    <b v="0"/>
    <b v="1"/>
    <n v="3"/>
    <s v=" Level SNSR"/>
    <m/>
    <s v="SENSOR"/>
    <s v="SEM_713"/>
    <x v="0"/>
  </r>
  <r>
    <s v="713-078746-001,Rev A"/>
    <s v="Body, EN"/>
    <s v="Body, ENGR TWIN BLADE, AMC, UPR"/>
    <s v="Body, ENGR TWIN BLADE, AMC, UPR"/>
    <s v="LAM"/>
    <s v="EA"/>
    <s v="M"/>
    <b v="0"/>
    <x v="1"/>
    <b v="0"/>
    <b v="0"/>
    <b v="0"/>
    <b v="1"/>
    <n v="4"/>
    <s v=" ENGR TWIN BLADE, AMC, UPR"/>
    <m/>
    <s v=""/>
    <s v="SEM_713"/>
    <x v="0"/>
  </r>
  <r>
    <s v="713-078747-001,Rev A"/>
    <s v="Face PL,"/>
    <s v="Face PL, ENGR TWINBLADE, AMC, LWR"/>
    <s v="Face PLX, ENGR TWINBLADE, AMC, LWR"/>
    <s v="LAM"/>
    <s v="EA"/>
    <s v="M"/>
    <b v="0"/>
    <x v="1"/>
    <b v="0"/>
    <b v="0"/>
    <b v="0"/>
    <b v="1"/>
    <n v="8"/>
    <s v=" ENGR TWINBLADE, AMC, LWR"/>
    <m/>
    <s v="PL"/>
    <s v="SEM_713"/>
    <x v="0"/>
  </r>
  <r>
    <s v="713-078748-001,Rev A"/>
    <s v="Body, EN"/>
    <s v="Body, ENGR TWIN Blade, AMC, UPR"/>
    <s v="Body, ENGR TWIN Blade, AMC, UPR"/>
    <s v="LAM"/>
    <s v="EA"/>
    <s v="M"/>
    <b v="0"/>
    <x v="1"/>
    <b v="0"/>
    <b v="0"/>
    <b v="0"/>
    <b v="1"/>
    <n v="4"/>
    <s v=" ENGR TWIN Blade, AMC, UPR"/>
    <m/>
    <s v=""/>
    <s v="SEM_713"/>
    <x v="0"/>
  </r>
  <r>
    <s v="713-078749-001,Rev A"/>
    <s v="Body, EN"/>
    <s v="Body, ENGR TWIN BLADE, AMC, LWR"/>
    <s v="Body, ENGR TWIN BLADE, AMC, LWR"/>
    <s v="LAM"/>
    <s v="EA"/>
    <s v="M"/>
    <b v="0"/>
    <x v="1"/>
    <b v="0"/>
    <b v="0"/>
    <b v="0"/>
    <b v="1"/>
    <n v="4"/>
    <s v=" ENGR TWIN BLADE, AMC, LWR"/>
    <m/>
    <s v=""/>
    <s v="SEM_713"/>
    <x v="0"/>
  </r>
  <r>
    <s v="713-078750-001,Rev A"/>
    <s v="Spacer,"/>
    <s v="Spacer, ENGR TWIN Blade, AMC, ATM"/>
    <s v="Spacer, ENGR TWIN Blade, AMC, ATM"/>
    <s v="LAM"/>
    <s v="EA"/>
    <s v="M"/>
    <b v="0"/>
    <x v="1"/>
    <b v="0"/>
    <b v="0"/>
    <b v="0"/>
    <b v="1"/>
    <n v="6"/>
    <s v=" ENGR TWIN Blade, AMC, ATM"/>
    <m/>
    <s v=""/>
    <s v="SEM_713"/>
    <x v="0"/>
  </r>
  <r>
    <s v="713-078751-001,Rev A"/>
    <s v="Spacer,"/>
    <s v="Spacer, ENGR TWINBLADE, AMC, MANF, Kynar 740"/>
    <s v="Spacer, ENGR TWINBLADE, AMC, MANIFOLD, Kynar 740"/>
    <s v="LAM"/>
    <s v="EA"/>
    <s v="M"/>
    <b v="0"/>
    <x v="1"/>
    <b v="0"/>
    <b v="0"/>
    <b v="0"/>
    <b v="1"/>
    <n v="6"/>
    <s v=" ENGR TWINBLADE, AMC, MANIFOLD, Kynar 740"/>
    <m/>
    <s v="MANIFOLD"/>
    <s v="SEM_713"/>
    <x v="0"/>
  </r>
  <r>
    <s v="713-078825-001,Rev C"/>
    <s v="TORLON 5"/>
    <s v="TORLON 5030 WEDGE W/SCREW INSERTS"/>
    <s v="TORLON 5030 WEDGE W/SCREW INSERTS"/>
    <s v="LAM"/>
    <s v="EA"/>
    <s v="M"/>
    <b v="0"/>
    <x v="1"/>
    <b v="0"/>
    <b v="0"/>
    <b v="0"/>
    <b v="1"/>
    <n v="0"/>
    <s v="TORLON"/>
    <m/>
    <s v="INSERT"/>
    <s v="SEM_713"/>
    <x v="0"/>
  </r>
  <r>
    <s v="713-078825-003,Rev A"/>
    <s v="Torlon 5"/>
    <s v="Torlon 5030, Wedge W/Threaded INS"/>
    <s v="Torlon 5030, Wedge W/Threaded INS"/>
    <s v="LAM"/>
    <s v="EA"/>
    <s v="M"/>
    <b v="0"/>
    <x v="1"/>
    <b v="0"/>
    <b v="0"/>
    <b v="0"/>
    <b v="1"/>
    <n v="0"/>
    <s v="Torlon"/>
    <m/>
    <s v=""/>
    <s v="SEM_713"/>
    <x v="0"/>
  </r>
  <r>
    <s v="713-078825-010,Rev B"/>
    <m/>
    <s v="TORLON 5030 WEDGE W/THREADED INSERTS"/>
    <s v="TORLON 5030 WEDGE W/THREADED INSERTS"/>
    <s v="MIHP"/>
    <s v="EA"/>
    <s v="M"/>
    <b v="0"/>
    <x v="2"/>
    <b v="0"/>
    <b v="0"/>
    <b v="0"/>
    <b v="1"/>
    <n v="0"/>
    <s v="TORLON"/>
    <m/>
    <s v="INSERT"/>
    <s v="Plastic_713"/>
    <x v="2"/>
  </r>
  <r>
    <s v="713-078962-001,Rev B"/>
    <s v="COV,PROT"/>
    <s v="COV,PROTECT, BEVEL 200 MM"/>
    <s v="COV,PROTECT, BEVEL 200 MM"/>
    <s v="LAM"/>
    <s v="EA"/>
    <s v="M"/>
    <b v="0"/>
    <x v="1"/>
    <b v="0"/>
    <b v="1"/>
    <b v="0"/>
    <b v="1"/>
    <n v="3"/>
    <s v="PROTECT, BEVEL 200 MM"/>
    <m/>
    <s v="COVER"/>
    <s v="SEM_713"/>
    <x v="0"/>
  </r>
  <r>
    <s v="713-079387-010,Rev A"/>
    <m/>
    <s v="WASHER #10, KETRON 1000, PEEK"/>
    <s v="WASHER #10, KETRON 1000, PEEK"/>
    <s v="Sub"/>
    <s v="EA"/>
    <s v="M"/>
    <b v="0"/>
    <x v="5"/>
    <b v="0"/>
    <b v="0"/>
    <b v="0"/>
    <b v="1"/>
    <n v="10"/>
    <s v=" KETRON 1000, PEEK"/>
    <m/>
    <s v=""/>
    <s v="SUB CON_713"/>
    <x v="0"/>
  </r>
  <r>
    <s v="713-079587-001,Rev D"/>
    <m/>
    <s v="Platen, Polish, Electrode"/>
    <s v="Platen, Polish, Electrode"/>
    <m/>
    <s v="EA"/>
    <s v="M"/>
    <b v="0"/>
    <x v="3"/>
    <b v="0"/>
    <b v="1"/>
    <b v="0"/>
    <b v="1"/>
    <n v="6"/>
    <s v=" Polish, Electrode"/>
    <m/>
    <s v="PLATE"/>
    <s v="Miscellaneous_713"/>
    <x v="0"/>
  </r>
  <r>
    <s v="713-079708-002,Rev A"/>
    <m/>
    <s v="Pin, DWL, Dia .25x.63LG Pet"/>
    <s v="Pin, DWL, Dia .25x.63LG Pet"/>
    <m/>
    <s v="EA"/>
    <s v="M"/>
    <b v="0"/>
    <x v="3"/>
    <b v="0"/>
    <b v="1"/>
    <b v="0"/>
    <b v="1"/>
    <n v="3"/>
    <s v=" DWL, Dia .25x.63LG Pet"/>
    <m/>
    <s v="PIN"/>
    <s v="Miscellaneous_713"/>
    <x v="0"/>
  </r>
  <r>
    <s v="713-079810-010,Rev A"/>
    <m/>
    <s v="COV, TMP, CNTL"/>
    <s v="COV, TMP, CNTL"/>
    <s v="MIHP"/>
    <s v="EA"/>
    <s v="M"/>
    <b v="0"/>
    <x v="2"/>
    <b v="0"/>
    <b v="1"/>
    <b v="0"/>
    <b v="1"/>
    <n v="3"/>
    <s v=" TMP, CNTL"/>
    <m/>
    <s v="COVER"/>
    <s v="Plastic_713"/>
    <x v="2"/>
  </r>
  <r>
    <s v="713-079810-010,Rev B"/>
    <m/>
    <s v="COV, TMP, CNTL"/>
    <s v="COV, TMP, CNTL"/>
    <m/>
    <s v="EA"/>
    <s v="M"/>
    <b v="0"/>
    <x v="2"/>
    <b v="0"/>
    <b v="0"/>
    <b v="0"/>
    <b v="1"/>
    <n v="3"/>
    <s v=" TMP, CNTL"/>
    <m/>
    <s v="COVER"/>
    <s v="Plastic_713"/>
    <x v="2"/>
  </r>
  <r>
    <s v="713-079867-001,Rev A"/>
    <s v="PL, Face"/>
    <s v="PL, Face, Rinse, Upper"/>
    <s v="PLX, Face, Rinse, Upper"/>
    <s v="LAM"/>
    <s v="EA"/>
    <s v="M"/>
    <b v="0"/>
    <x v="1"/>
    <b v="0"/>
    <b v="0"/>
    <b v="0"/>
    <b v="1"/>
    <n v="3"/>
    <s v=" Face, Rinse, Upper"/>
    <m/>
    <s v="PL"/>
    <s v="SEM_713"/>
    <x v="0"/>
  </r>
  <r>
    <s v="713-079867-200,Rev A"/>
    <s v="Pl.Face,"/>
    <s v="Pl.Face,Rinse,Upper"/>
    <s v="Pl.Face,Rinse,Upper"/>
    <s v="LAM"/>
    <s v="EA"/>
    <s v="M"/>
    <b v="0"/>
    <x v="1"/>
    <b v="0"/>
    <b v="0"/>
    <b v="0"/>
    <b v="1"/>
    <n v="7"/>
    <s v="Rinse,Upper"/>
    <m/>
    <s v=""/>
    <s v="SEM_713"/>
    <x v="0"/>
  </r>
  <r>
    <s v="713-079868-001,Rev A"/>
    <s v="PL, Face"/>
    <s v="PL, Face, Rinse, Lower"/>
    <s v="PLX, Face, Rinse, Lower"/>
    <s v="LAM"/>
    <s v="EA"/>
    <s v="M"/>
    <b v="0"/>
    <x v="1"/>
    <b v="0"/>
    <b v="0"/>
    <b v="0"/>
    <b v="1"/>
    <n v="3"/>
    <s v=" Face, Rinse, Lower"/>
    <m/>
    <s v="PL"/>
    <s v="SEM_713"/>
    <x v="0"/>
  </r>
  <r>
    <s v="713-079868-200,Rev A"/>
    <s v="Pl,Face,"/>
    <s v="Pl,Face,Rinse,Lower"/>
    <s v="PLX,Face,Rinse,Lower"/>
    <s v="LAM"/>
    <s v="EA"/>
    <s v="M"/>
    <b v="0"/>
    <x v="1"/>
    <b v="0"/>
    <b v="0"/>
    <b v="0"/>
    <b v="1"/>
    <n v="3"/>
    <s v="Face,Rinse,Lower"/>
    <m/>
    <s v="PL"/>
    <s v="SEM_713"/>
    <x v="0"/>
  </r>
  <r>
    <s v="713-079957-001,Rev A"/>
    <s v="PL, Sing"/>
    <s v="PL, Single, OR, Twin Blade, AMC, UPR"/>
    <s v="PLX, Single, OR, Twin Blade, AMC, UPR"/>
    <s v="LAM"/>
    <s v="EA"/>
    <s v="M"/>
    <b v="0"/>
    <x v="1"/>
    <b v="0"/>
    <b v="0"/>
    <b v="0"/>
    <b v="1"/>
    <n v="3"/>
    <s v=" Single, OR, Twin Blade, AMC, UPR"/>
    <m/>
    <s v="PL"/>
    <s v="SEM_713"/>
    <x v="0"/>
  </r>
  <r>
    <s v="713-079958-001,Rev A"/>
    <s v="PL, Sing"/>
    <s v="PL, Single OR, Twin Blade, AMC, LWR"/>
    <s v="PLX, Single OR, Twin Blade, AMC, LWR"/>
    <s v="LAM"/>
    <s v="EA"/>
    <s v="M"/>
    <b v="0"/>
    <x v="1"/>
    <b v="0"/>
    <b v="0"/>
    <b v="0"/>
    <b v="1"/>
    <n v="3"/>
    <s v=" Single OR, Twin Blade, AMC, LWR"/>
    <m/>
    <s v="PL"/>
    <s v="SEM_713"/>
    <x v="0"/>
  </r>
  <r>
    <s v="713-080285-001,Rev A"/>
    <s v="GDE, Upp"/>
    <s v="GDE, Upper, Panel Retention"/>
    <s v="GDE, Upper, Panel Retention"/>
    <s v="LAM"/>
    <s v="EA"/>
    <s v="M"/>
    <b v="0"/>
    <x v="1"/>
    <b v="0"/>
    <b v="0"/>
    <b v="0"/>
    <b v="1"/>
    <n v="3"/>
    <s v=" Upper, Panel Retention"/>
    <m/>
    <s v="PANEL"/>
    <s v="SEM_713"/>
    <x v="0"/>
  </r>
  <r>
    <s v="713-080294-002,Rev A"/>
    <s v="BRKT, AD"/>
    <s v="BRKT, ADJ, Upper Guide, Service Cart"/>
    <s v="BRKT, ADJ, Upper Guide, Service Cart"/>
    <s v="LAM"/>
    <s v="EA"/>
    <s v="M"/>
    <b v="0"/>
    <x v="1"/>
    <b v="0"/>
    <b v="1"/>
    <b v="0"/>
    <b v="1"/>
    <n v="4"/>
    <s v=" ADJ, Upper Guide, Service Cart"/>
    <m/>
    <s v="BRACKET"/>
    <s v="SEM_713"/>
    <x v="0"/>
  </r>
  <r>
    <s v="713-080706-104,Rev B"/>
    <m/>
    <s v="Ring, Elast, GS FD, DL ZN"/>
    <s v="Ring, Elast, GS FD, DL ZN"/>
    <m/>
    <s v="EA"/>
    <s v="M"/>
    <b v="0"/>
    <x v="3"/>
    <b v="0"/>
    <b v="1"/>
    <b v="0"/>
    <b v="1"/>
    <n v="4"/>
    <s v=" Elast, GS FD, DL ZN"/>
    <m/>
    <s v="RING"/>
    <s v="Miscellaneous_713"/>
    <x v="0"/>
  </r>
  <r>
    <s v="713-080738-003,Rev A"/>
    <m/>
    <s v="COV, PCB, STPR MTR"/>
    <s v="COV, PCB, STPR MTR"/>
    <m/>
    <s v="EA"/>
    <s v="M"/>
    <b v="0"/>
    <x v="0"/>
    <b v="0"/>
    <b v="1"/>
    <b v="0"/>
    <b v="1"/>
    <n v="3"/>
    <s v=" PCB, STPR MTR"/>
    <m/>
    <s v="COVER"/>
    <s v="MIH_713"/>
    <x v="0"/>
  </r>
  <r>
    <s v="713-080785-001,Rev A"/>
    <s v="Cov, Che"/>
    <s v="Cov, Chemical, Lines , 60 degree"/>
    <s v="Cov, Chemical, Lines , 60 degree"/>
    <s v="LAM"/>
    <s v="EA"/>
    <s v="M"/>
    <b v="0"/>
    <x v="1"/>
    <b v="0"/>
    <b v="0"/>
    <b v="0"/>
    <b v="1"/>
    <n v="3"/>
    <s v=" Chemical, Lines , 60 degree"/>
    <m/>
    <s v="COVER"/>
    <s v="SEM_713"/>
    <x v="0"/>
  </r>
  <r>
    <s v="713-080858-001,Rev A"/>
    <m/>
    <s v="Tool, Polish, IE"/>
    <s v="Tool, Polish, IE"/>
    <m/>
    <s v="EA"/>
    <s v="M"/>
    <b v="0"/>
    <x v="0"/>
    <b v="0"/>
    <b v="1"/>
    <b v="0"/>
    <b v="1"/>
    <n v="4"/>
    <s v=" Polish, IE"/>
    <m/>
    <s v="TOOL"/>
    <s v="MIH_713"/>
    <x v="0"/>
  </r>
  <r>
    <s v="713-080927-005,Rev B"/>
    <m/>
    <s v="FXTR, Clean, CER WDO"/>
    <s v="FXTR, Clean, CER WDO"/>
    <m/>
    <s v="EA"/>
    <s v="M"/>
    <b v="0"/>
    <x v="3"/>
    <b v="0"/>
    <b v="0"/>
    <b v="0"/>
    <b v="1"/>
    <n v="4"/>
    <s v=" Clean, CER WDO"/>
    <m/>
    <s v="FIXTURE"/>
    <s v="Miscellaneous_713"/>
    <x v="0"/>
  </r>
  <r>
    <s v="713-080927-005,Rev C"/>
    <m/>
    <s v="FXTR, Clean, CER WDO"/>
    <s v="FXTR, Clean, CER WDO"/>
    <m/>
    <s v="EA"/>
    <s v="M"/>
    <b v="0"/>
    <x v="2"/>
    <b v="0"/>
    <b v="1"/>
    <b v="0"/>
    <b v="1"/>
    <n v="4"/>
    <s v=" Clean, CER WDO"/>
    <m/>
    <s v="FIXTURE"/>
    <s v="Plastic_713"/>
    <x v="2"/>
  </r>
  <r>
    <s v="713-080927-015,Rev A"/>
    <m/>
    <s v="FXTR, CLEAN, CER WDO"/>
    <s v="FXTR, CLEAN, CER WDO"/>
    <m/>
    <s v="EA"/>
    <s v="M"/>
    <b v="0"/>
    <x v="3"/>
    <b v="0"/>
    <b v="1"/>
    <b v="0"/>
    <b v="1"/>
    <n v="4"/>
    <s v=" CLEAN, CER WDO"/>
    <m/>
    <s v="FIXTURE"/>
    <s v="Miscellaneous_713"/>
    <x v="0"/>
  </r>
  <r>
    <s v="713-080927-025,Rev A"/>
    <m/>
    <s v="FXTR, Clean, CER WDO"/>
    <s v="FXTR, Clean, CER WDO"/>
    <m/>
    <s v="EA"/>
    <s v="M"/>
    <b v="0"/>
    <x v="0"/>
    <b v="0"/>
    <b v="1"/>
    <b v="0"/>
    <b v="1"/>
    <n v="4"/>
    <s v=" Clean, CER WDO"/>
    <m/>
    <s v="FIXTURE"/>
    <s v="MIH_713"/>
    <x v="0"/>
  </r>
  <r>
    <s v="713-081263-003MOD,Rev A"/>
    <m/>
    <s v="WDO, CHMBR, HVM ELD"/>
    <s v="WDO, CHMBR, HVM ELD"/>
    <m/>
    <s v="EA"/>
    <s v="M"/>
    <b v="0"/>
    <x v="3"/>
    <b v="0"/>
    <b v="1"/>
    <b v="0"/>
    <b v="1"/>
    <n v="3"/>
    <s v=" CHMBR, HVM ELD"/>
    <m/>
    <s v="WINDOW"/>
    <s v="Miscellaneous_713"/>
    <x v="0"/>
  </r>
  <r>
    <s v="713-081263-004,Rev A"/>
    <m/>
    <s v="WDO, CHMBR, HVM ELD"/>
    <s v="WDO, CHMBR, HVM ELD"/>
    <m/>
    <s v="EA"/>
    <s v="M"/>
    <b v="0"/>
    <x v="3"/>
    <b v="0"/>
    <b v="1"/>
    <b v="0"/>
    <b v="1"/>
    <n v="3"/>
    <s v=" CHMBR, HVM ELD"/>
    <m/>
    <s v="WINDOW"/>
    <s v="Miscellaneous_713"/>
    <x v="0"/>
  </r>
  <r>
    <s v="713-081321-002MOD,Rev A"/>
    <m/>
    <s v="BLKOFF, MODULAR CHMBR, HVM ELD"/>
    <s v="BLKOFF, MODULAR CHMBR, HVM ELD"/>
    <m/>
    <s v="EA"/>
    <s v="M"/>
    <b v="0"/>
    <x v="3"/>
    <b v="0"/>
    <b v="1"/>
    <b v="0"/>
    <b v="1"/>
    <n v="6"/>
    <s v=" MODULAR CHMBR, HVM ELD"/>
    <m/>
    <s v="BLOCK"/>
    <s v="Miscellaneous_713"/>
    <x v="0"/>
  </r>
  <r>
    <s v="713-081331-001,Rev A"/>
    <s v="SPCR,PUL"/>
    <s v="SPCR,PULLEY,ROBOT LIFT,2300E"/>
    <s v="SPCR,PULLEY,ROBOT LIFT,2300E"/>
    <s v="LAM"/>
    <s v="EA"/>
    <s v="M"/>
    <b v="0"/>
    <x v="1"/>
    <b v="0"/>
    <b v="1"/>
    <b v="0"/>
    <b v="1"/>
    <n v="4"/>
    <s v="PULLEY,ROBOT LIFT,2300E"/>
    <m/>
    <s v="SPACER"/>
    <s v="SEM_713"/>
    <x v="0"/>
  </r>
  <r>
    <s v="713-081737-003,Rev A"/>
    <s v="PNL, MDL"/>
    <s v="PNL, MDLR, FRNT RNS"/>
    <s v="PNL, MDLR, FRNT RNS"/>
    <s v="LAM"/>
    <s v="EA"/>
    <s v="M"/>
    <b v="0"/>
    <x v="1"/>
    <b v="0"/>
    <b v="0"/>
    <b v="0"/>
    <b v="1"/>
    <n v="3"/>
    <s v=" MDLR, FRNT RNS"/>
    <m/>
    <s v="PANEL"/>
    <s v="SEM_713"/>
    <x v="0"/>
  </r>
  <r>
    <s v="713-081737-003MOD,Rev A"/>
    <m/>
    <s v="PNL, MDLR, FRNT RNS"/>
    <s v="PNL, MDLR, FRNT RNS"/>
    <m/>
    <s v="EA"/>
    <s v="M"/>
    <b v="0"/>
    <x v="3"/>
    <b v="0"/>
    <b v="1"/>
    <b v="0"/>
    <b v="1"/>
    <n v="3"/>
    <s v=" MDLR, FRNT RNS"/>
    <m/>
    <s v="PANEL"/>
    <s v="Miscellaneous_713"/>
    <x v="0"/>
  </r>
  <r>
    <s v="713-081737-005,Rev A"/>
    <m/>
    <s v="PNL, MDLR, FRNT RNS"/>
    <s v="PNL, MDLR, FRNT RNS"/>
    <m/>
    <s v="EA"/>
    <s v="M"/>
    <b v="0"/>
    <x v="3"/>
    <b v="0"/>
    <b v="1"/>
    <b v="0"/>
    <b v="1"/>
    <n v="3"/>
    <s v=" MDLR, FRNT RNS"/>
    <m/>
    <s v="PANEL"/>
    <s v="Miscellaneous_713"/>
    <x v="0"/>
  </r>
  <r>
    <s v="713-081737-006,Rev A"/>
    <m/>
    <s v="PNL,MDLR,FRNT RNS"/>
    <s v="PNL,MDLR,FRNT RNS"/>
    <s v="MIHP"/>
    <s v="EA"/>
    <s v="M"/>
    <b v="0"/>
    <x v="2"/>
    <b v="0"/>
    <b v="0"/>
    <b v="0"/>
    <b v="1"/>
    <n v="3"/>
    <s v="MDLR,FRNT RNS"/>
    <m/>
    <s v="PANEL"/>
    <s v="Plastic_713"/>
    <x v="2"/>
  </r>
  <r>
    <s v="713-081737-006,Rev B"/>
    <s v="PNL,MDLR"/>
    <s v="PNL,MDLR,FRNT RNS"/>
    <s v="PNL,MDLR,FRNT RNS"/>
    <s v="Sub"/>
    <s v="EA"/>
    <s v="M"/>
    <b v="0"/>
    <x v="2"/>
    <b v="0"/>
    <b v="1"/>
    <b v="0"/>
    <b v="1"/>
    <n v="3"/>
    <s v="MDLR,FRNT RNS"/>
    <m/>
    <s v="PANEL"/>
    <s v="Plastic_713"/>
    <x v="2"/>
  </r>
  <r>
    <s v="713-081738-003MOD,Rev A"/>
    <s v="PNL, MDL"/>
    <s v="PNL, MDLR, BCKSD/FRSD RNS"/>
    <s v="PNL, MDLR, BCKSD/FRSD RNS"/>
    <m/>
    <s v="EA"/>
    <s v="M"/>
    <b v="0"/>
    <x v="3"/>
    <b v="0"/>
    <b v="1"/>
    <b v="0"/>
    <b v="1"/>
    <n v="3"/>
    <s v=" MDLR, BCKSD/FRSD RNS"/>
    <m/>
    <s v="PANEL"/>
    <s v="Miscellaneous_713"/>
    <x v="0"/>
  </r>
  <r>
    <s v="713-081781-001,Rev B"/>
    <s v="RTNR, Sh"/>
    <s v="RTNR, Shim, Head"/>
    <s v="RTNR, Shim, Head"/>
    <s v="LAM"/>
    <s v="EA"/>
    <s v="M"/>
    <b v="0"/>
    <x v="1"/>
    <b v="0"/>
    <b v="1"/>
    <b v="0"/>
    <b v="1"/>
    <n v="4"/>
    <s v=" Shim, Head"/>
    <m/>
    <s v="SHIM"/>
    <s v="SEM_713"/>
    <x v="0"/>
  </r>
  <r>
    <s v="713-081814-002,Rev A"/>
    <s v="NOZ,WIND"/>
    <s v="NOZ,WINDOW PURGE,HVM ELD"/>
    <s v="NOZ,WINDOW PURGE,HVM ELD"/>
    <s v="LAM"/>
    <s v="EA"/>
    <s v="M"/>
    <b v="0"/>
    <x v="1"/>
    <b v="0"/>
    <b v="1"/>
    <b v="0"/>
    <b v="1"/>
    <n v="3"/>
    <s v="WINDOW PURGE,HVM ELD"/>
    <m/>
    <s v=""/>
    <s v="SEM_713"/>
    <x v="0"/>
  </r>
  <r>
    <s v="713-081983-001,Rev A"/>
    <s v="BLK, Tes"/>
    <s v="BLK, Test, Conductance"/>
    <s v="BLK, Test, Conductance"/>
    <s v="LAM"/>
    <s v="EA"/>
    <s v="M"/>
    <b v="0"/>
    <x v="1"/>
    <b v="0"/>
    <b v="0"/>
    <b v="0"/>
    <b v="1"/>
    <n v="3"/>
    <s v=" Test, Conductance"/>
    <m/>
    <s v="BLOCK"/>
    <s v="SEM_713"/>
    <x v="0"/>
  </r>
  <r>
    <s v="713-082006-005,Rev A"/>
    <s v="BLK, DIA"/>
    <s v="BLK, DIAL SNSR, 3 PC CR, AG"/>
    <s v="BLK, DIAL SNSR, 3 PC CR, AG"/>
    <m/>
    <s v="EA"/>
    <s v="M"/>
    <b v="0"/>
    <x v="3"/>
    <b v="0"/>
    <b v="0"/>
    <b v="0"/>
    <b v="1"/>
    <n v="3"/>
    <s v=" DIAL SNSR, 3 PC CR, AG"/>
    <m/>
    <s v="SENSOR"/>
    <s v="Miscellaneous_713"/>
    <x v="0"/>
  </r>
  <r>
    <s v="713-082107-003,Rev B"/>
    <s v="RING,UPR"/>
    <s v="RING,UPR RINSE,HVM ELD"/>
    <s v="RING,UPR RINSE,HVM ELD"/>
    <s v="LAM"/>
    <s v="EA"/>
    <s v="M"/>
    <b v="0"/>
    <x v="1"/>
    <b v="0"/>
    <b v="1"/>
    <b v="0"/>
    <b v="1"/>
    <n v="4"/>
    <s v="UPR RINSE,HVM ELD"/>
    <m/>
    <s v="RING"/>
    <s v="SEM_713"/>
    <x v="0"/>
  </r>
  <r>
    <s v="713-082501-001,Rev A"/>
    <s v="BSHG, Th"/>
    <s v="BSHG, Threaded, BRKT"/>
    <s v="BSHG, Threaded, BRKT"/>
    <s v="LAM"/>
    <s v="EA"/>
    <s v="M"/>
    <b v="0"/>
    <x v="0"/>
    <b v="0"/>
    <b v="1"/>
    <b v="0"/>
    <b v="1"/>
    <n v="4"/>
    <s v=" Threaded, BRKT"/>
    <m/>
    <s v="BRACKET"/>
    <s v="MIH_713"/>
    <x v="0"/>
  </r>
  <r>
    <s v="713-082568-001,Rev C"/>
    <s v="RING,SPC"/>
    <s v="RING,SPCR,W/ WAP,INR ELCTD"/>
    <s v="RING,SPCR,W/ WAP,INR ELCTD"/>
    <s v="LAM"/>
    <s v="EA"/>
    <s v="M"/>
    <b v="0"/>
    <x v="1"/>
    <b v="0"/>
    <b v="0"/>
    <b v="0"/>
    <b v="1"/>
    <n v="4"/>
    <s v="SPCR,W/ WAP,INR ELCTD"/>
    <m/>
    <s v="SPACER"/>
    <s v="SEM_713"/>
    <x v="0"/>
  </r>
  <r>
    <s v="713-082568-001,Rev D"/>
    <m/>
    <s v="Ring, SPCR W/ WAP, INR ELCTD"/>
    <s v="Ring, SPCR W/ WAP, INR ELCTD"/>
    <m/>
    <s v="EA"/>
    <s v="M"/>
    <b v="0"/>
    <x v="0"/>
    <b v="0"/>
    <b v="1"/>
    <b v="0"/>
    <b v="1"/>
    <n v="4"/>
    <s v=" SPCR W/ WAP, INR ELCTD"/>
    <m/>
    <s v="SPACER"/>
    <s v="MIH_713"/>
    <x v="0"/>
  </r>
  <r>
    <s v="713-082570-001,Rev C"/>
    <s v="RING,SPC"/>
    <s v="RING,SPCR,INR ELCTD"/>
    <s v="RING,SPCR,INR ELCTD"/>
    <s v="LAM"/>
    <s v="EA"/>
    <s v="M"/>
    <b v="0"/>
    <x v="1"/>
    <b v="0"/>
    <b v="0"/>
    <b v="0"/>
    <b v="1"/>
    <n v="4"/>
    <s v="SPCR,INR ELCTD"/>
    <m/>
    <s v="SPACER"/>
    <s v="SEM_713"/>
    <x v="0"/>
  </r>
  <r>
    <s v="713-082570-001,Rev D"/>
    <m/>
    <s v="Ring, SPCR, INR ELCTD"/>
    <s v="Ring, SPCR, INR ELCTD"/>
    <m/>
    <s v="EA"/>
    <s v="M"/>
    <b v="0"/>
    <x v="0"/>
    <b v="0"/>
    <b v="1"/>
    <b v="0"/>
    <b v="1"/>
    <n v="4"/>
    <s v=" SPCR, INR ELCTD"/>
    <m/>
    <s v="SPACER"/>
    <s v="MIH_713"/>
    <x v="0"/>
  </r>
  <r>
    <s v="713-082596-001,Rev B"/>
    <s v="COV, Gag"/>
    <s v="COV, Gage Tip Protector"/>
    <s v="COV, Gage Tip Protector"/>
    <s v="LAM"/>
    <s v="EA"/>
    <s v="M"/>
    <b v="0"/>
    <x v="1"/>
    <b v="0"/>
    <b v="0"/>
    <b v="0"/>
    <b v="1"/>
    <n v="3"/>
    <s v=" Gage Tip Protector"/>
    <m/>
    <s v="COVER"/>
    <s v="SEM_713"/>
    <x v="0"/>
  </r>
  <r>
    <s v="713-082644-001,Rev A"/>
    <s v="Clamp, L"/>
    <s v="Clamp, Level Sensor"/>
    <s v="Clamp, Level Sensor"/>
    <s v="LAM"/>
    <s v="EA"/>
    <s v="M"/>
    <b v="0"/>
    <x v="1"/>
    <b v="0"/>
    <b v="0"/>
    <b v="0"/>
    <b v="1"/>
    <n v="5"/>
    <s v=" Level Sensor"/>
    <m/>
    <s v="CLAMP"/>
    <s v="SEM_713"/>
    <x v="0"/>
  </r>
  <r>
    <s v="713-082651-001,Rev C"/>
    <m/>
    <s v="Ring, SPCR, Outer ELCTD"/>
    <s v="Ring, SPCR, Outer ELCTD"/>
    <m/>
    <s v="EA"/>
    <s v="M"/>
    <b v="0"/>
    <x v="0"/>
    <b v="0"/>
    <b v="1"/>
    <b v="0"/>
    <b v="1"/>
    <n v="4"/>
    <s v=" SPCR, Outer ELCTD"/>
    <m/>
    <s v="SPACER"/>
    <s v="MIH_713"/>
    <x v="0"/>
  </r>
  <r>
    <s v="713-082651-851,Rev B"/>
    <s v="Ring, SP"/>
    <s v="Ring, SPCR, Outer ELCTD, Monotalon, Flex GL"/>
    <s v="Ring, SPCR, Outer ELCTD, Monotalon, Flex GL"/>
    <s v="spos"/>
    <s v="EA"/>
    <s v="M"/>
    <b v="0"/>
    <x v="0"/>
    <b v="0"/>
    <b v="1"/>
    <b v="0"/>
    <b v="1"/>
    <n v="4"/>
    <s v=" SPCR, Outer ELCTD, Monotalon, Flex GL"/>
    <m/>
    <s v="SPACER"/>
    <s v="MIH_713"/>
    <x v="0"/>
  </r>
  <r>
    <s v="713-082651-851,Rev C"/>
    <s v="Ring, SP"/>
    <s v="Ring, SPCR, Outer ELCTD, Monotalon, Flex GL"/>
    <s v="Ring, SPCR, Outer ELCTD, Monotalon, Flex GL"/>
    <m/>
    <s v="EA"/>
    <s v="M"/>
    <b v="0"/>
    <x v="0"/>
    <b v="0"/>
    <b v="0"/>
    <b v="0"/>
    <b v="1"/>
    <n v="4"/>
    <s v=" SPCR, Outer ELCTD, Monotalon, Flex GL"/>
    <m/>
    <s v="SPACER"/>
    <s v="MIH_713"/>
    <x v="0"/>
  </r>
  <r>
    <s v="713-082756-001,Rev D"/>
    <s v="PL,INTFC"/>
    <s v="PL,INTFC, ELD, WTM"/>
    <s v="PLX,INTFC, ELD, WTM"/>
    <s v="LAM"/>
    <s v="EA"/>
    <s v="M"/>
    <b v="0"/>
    <x v="1"/>
    <b v="0"/>
    <b v="0"/>
    <b v="0"/>
    <b v="1"/>
    <n v="3"/>
    <s v="INTFC, ELD, WTM"/>
    <m/>
    <s v="PL"/>
    <s v="SEM_713"/>
    <x v="0"/>
  </r>
  <r>
    <s v="713-082757-001,Rev D"/>
    <s v="PL,INTFC"/>
    <s v="PL,INTFC, APM2, WTM"/>
    <s v="PLX,INTFC, APM2, WTM"/>
    <s v="LAM"/>
    <s v="EA"/>
    <s v="M"/>
    <b v="0"/>
    <x v="1"/>
    <b v="0"/>
    <b v="0"/>
    <b v="0"/>
    <b v="1"/>
    <n v="3"/>
    <s v="INTFC, APM2, WTM"/>
    <m/>
    <s v="PL"/>
    <s v="SEM_713"/>
    <x v="0"/>
  </r>
  <r>
    <s v="713-082758-001,Rev D"/>
    <s v="PL,INTFC"/>
    <s v="PL,INTFC, APM3, WTM"/>
    <s v="PLX,INTFC, APM3, WTM"/>
    <s v="LAM"/>
    <s v="EA"/>
    <s v="M"/>
    <b v="0"/>
    <x v="1"/>
    <b v="0"/>
    <b v="0"/>
    <b v="0"/>
    <b v="1"/>
    <n v="3"/>
    <s v="INTFC, APM3, WTM"/>
    <m/>
    <s v="PL"/>
    <s v="SEM_713"/>
    <x v="0"/>
  </r>
  <r>
    <s v="713-082758-001,Rev F"/>
    <s v="PL,INTFC"/>
    <s v="PL,INTFC, APM3, WTM"/>
    <s v="PLX,INTFC, APM3, WTM"/>
    <s v="LAM"/>
    <s v="EA"/>
    <s v="M"/>
    <b v="0"/>
    <x v="1"/>
    <b v="0"/>
    <b v="1"/>
    <b v="0"/>
    <b v="1"/>
    <n v="3"/>
    <s v="INTFC, APM3, WTM"/>
    <m/>
    <s v="PL"/>
    <s v="SEM_713"/>
    <x v="0"/>
  </r>
  <r>
    <s v="713-082758-002,Rev A"/>
    <m/>
    <s v="PL, INTFC, APM3, WTM"/>
    <s v="PLX, INTFC, APM3, WTM"/>
    <m/>
    <s v="EA"/>
    <s v="M"/>
    <b v="0"/>
    <x v="0"/>
    <b v="0"/>
    <b v="0"/>
    <b v="0"/>
    <b v="1"/>
    <n v="3"/>
    <s v=" INTFC, APM3, WTM"/>
    <m/>
    <s v="PL"/>
    <s v="MIH_713"/>
    <x v="0"/>
  </r>
  <r>
    <s v="713-082758-002,Rev B"/>
    <m/>
    <s v="PL, INTFC, APM3, WTM"/>
    <s v="PLX, INTFC, APM3, WTM"/>
    <m/>
    <s v="EA"/>
    <s v="M"/>
    <b v="0"/>
    <x v="2"/>
    <b v="0"/>
    <b v="1"/>
    <b v="0"/>
    <b v="1"/>
    <n v="3"/>
    <s v=" INTFC, APM3, WTM"/>
    <m/>
    <s v="PL"/>
    <s v="Plastic_713"/>
    <x v="2"/>
  </r>
  <r>
    <s v="713-082758-004,Rev A"/>
    <m/>
    <s v="PL, INTFC, APM3, WTM"/>
    <s v="PLX, INTFC, APM3, WTM"/>
    <s v="MIHP"/>
    <s v="EA"/>
    <s v="M"/>
    <b v="0"/>
    <x v="2"/>
    <b v="0"/>
    <b v="1"/>
    <b v="0"/>
    <b v="1"/>
    <n v="3"/>
    <s v=" INTFC, APM3, WTM"/>
    <m/>
    <s v="PL"/>
    <s v="Plastic_713"/>
    <x v="2"/>
  </r>
  <r>
    <s v="713-082759-001,Rev E"/>
    <s v="PL,INTFC"/>
    <s v="PL,INTFC, APM4, WTM"/>
    <s v="PLX,INTFC, APM4, WTM"/>
    <s v="LAM"/>
    <s v="EA"/>
    <s v="M"/>
    <b v="0"/>
    <x v="1"/>
    <b v="0"/>
    <b v="0"/>
    <b v="0"/>
    <b v="1"/>
    <n v="3"/>
    <s v="INTFC, APM4, WTM"/>
    <m/>
    <s v="PL"/>
    <s v="SEM_713"/>
    <x v="0"/>
  </r>
  <r>
    <s v="713-082760-001,Rev E"/>
    <s v="PL,INTFC"/>
    <s v="PL,INTFC, APM5, WTM"/>
    <s v="PLX,INTFC, APM5, WTM"/>
    <s v="LAM"/>
    <s v="EA"/>
    <s v="M"/>
    <b v="0"/>
    <x v="1"/>
    <b v="0"/>
    <b v="1"/>
    <b v="0"/>
    <b v="1"/>
    <n v="3"/>
    <s v="INTFC, APM5, WTM"/>
    <m/>
    <s v="PL"/>
    <s v="SEM_713"/>
    <x v="0"/>
  </r>
  <r>
    <s v="713-082760-002,Rev A"/>
    <m/>
    <s v="PL, INTFC, APM5, WIDE, WTM"/>
    <s v="PLX, INTFC, APM5, WIDE, WTM"/>
    <s v="MIHP"/>
    <s v="EA"/>
    <s v="M"/>
    <b v="0"/>
    <x v="2"/>
    <b v="0"/>
    <b v="1"/>
    <b v="0"/>
    <b v="1"/>
    <n v="3"/>
    <s v=" INTFC, APM5, WIDE, WTM"/>
    <m/>
    <s v="PL"/>
    <s v="Plastic_713"/>
    <x v="2"/>
  </r>
  <r>
    <s v="713-082761-002,Rev B"/>
    <s v="PL,INTFC"/>
    <s v="PL,INTFC, ELD, WTM"/>
    <s v="PLX,INTFC, ELD, WTM"/>
    <s v="LAM"/>
    <s v="EA"/>
    <s v="M"/>
    <b v="0"/>
    <x v="1"/>
    <b v="0"/>
    <b v="0"/>
    <b v="0"/>
    <b v="1"/>
    <n v="3"/>
    <s v="INTFC, ELD, WTM"/>
    <m/>
    <s v="PL"/>
    <s v="SEM_713"/>
    <x v="0"/>
  </r>
  <r>
    <s v="713-082761-003,Rev B"/>
    <s v="PL,INTFC"/>
    <s v="PL,INTFC, ELD, WTM"/>
    <s v="PLX,INTFC, ELD, WTM"/>
    <s v="LAM"/>
    <s v="EA"/>
    <s v="M"/>
    <b v="0"/>
    <x v="1"/>
    <b v="0"/>
    <b v="0"/>
    <b v="0"/>
    <b v="1"/>
    <n v="3"/>
    <s v="INTFC, ELD, WTM"/>
    <m/>
    <s v="PL"/>
    <s v="SEM_713"/>
    <x v="0"/>
  </r>
  <r>
    <s v="713-082762-001,Rev C"/>
    <s v="PL,INTFC"/>
    <s v="PL,INTFC, BUFFER, WTM"/>
    <s v="PLX,INTFC, BUFFER, WTM"/>
    <s v="LAM"/>
    <s v="EA"/>
    <s v="M"/>
    <b v="0"/>
    <x v="1"/>
    <b v="0"/>
    <b v="0"/>
    <b v="0"/>
    <b v="1"/>
    <n v="3"/>
    <s v="INTFC, BUFFER, WTM"/>
    <m/>
    <s v="PL"/>
    <s v="SEM_713"/>
    <x v="0"/>
  </r>
  <r>
    <s v="713-082762-002,Rev C"/>
    <m/>
    <s v="PL, INTFC, BUFFER, WTM/CAMERA"/>
    <s v="PLX, INTFC, BUFFER, WTM/CAMERA"/>
    <s v="LAM"/>
    <s v="EA"/>
    <s v="M"/>
    <b v="0"/>
    <x v="3"/>
    <b v="0"/>
    <b v="1"/>
    <b v="0"/>
    <b v="1"/>
    <n v="3"/>
    <s v=" INTFC, BUFFER, WTM/CAMERA"/>
    <m/>
    <s v="PL"/>
    <s v="Miscellaneous_713"/>
    <x v="0"/>
  </r>
  <r>
    <s v="713-082764-001,Rev D"/>
    <s v="PL,FILL,"/>
    <s v="PL,FILL, APM1-2, WTM"/>
    <s v="PLX,FILL, APM1-2, WTM"/>
    <s v="LAM"/>
    <s v="EA"/>
    <s v="M"/>
    <b v="0"/>
    <x v="1"/>
    <b v="0"/>
    <b v="1"/>
    <b v="0"/>
    <b v="1"/>
    <n v="3"/>
    <s v="FILL, APM1-2, WTM"/>
    <m/>
    <s v="PL"/>
    <s v="SEM_713"/>
    <x v="0"/>
  </r>
  <r>
    <s v="713-082765-001,Rev E"/>
    <s v="PL,FILL,"/>
    <s v="PL,FILL, APM2-3, WTM"/>
    <s v="PLX,FILL, APM2-3, WTM"/>
    <s v="MIHP"/>
    <s v="EA"/>
    <s v="M"/>
    <b v="0"/>
    <x v="2"/>
    <b v="0"/>
    <b v="1"/>
    <b v="0"/>
    <b v="1"/>
    <n v="3"/>
    <s v="FILL, APM2-3, WTM"/>
    <m/>
    <s v="PL"/>
    <s v="Plastic_713"/>
    <x v="2"/>
  </r>
  <r>
    <s v="713-082765-001,Rev F"/>
    <m/>
    <s v="PL,FILL, APM 2-3, WTM"/>
    <s v="PLX,FILL, APM 2-3, WTM"/>
    <s v="MIHP"/>
    <s v="EA"/>
    <s v="M"/>
    <b v="0"/>
    <x v="2"/>
    <b v="0"/>
    <b v="1"/>
    <b v="0"/>
    <b v="1"/>
    <n v="3"/>
    <s v="FILL, APM 2-3, WTM"/>
    <m/>
    <s v="PL"/>
    <s v="Plastic_713"/>
    <x v="2"/>
  </r>
  <r>
    <s v="713-082767-001,Rev E"/>
    <s v="PL,FILL,"/>
    <s v="PL,FILL, APM4-5, WTM"/>
    <s v="PLX,FILL, APM4-5, WTM"/>
    <s v="LAM"/>
    <s v="EA"/>
    <s v="M"/>
    <b v="0"/>
    <x v="1"/>
    <b v="0"/>
    <b v="1"/>
    <b v="0"/>
    <b v="1"/>
    <n v="3"/>
    <s v="FILL, APM4-5, WTM"/>
    <m/>
    <s v="PL"/>
    <s v="SEM_713"/>
    <x v="0"/>
  </r>
  <r>
    <s v="713-082768-001,Rev D"/>
    <m/>
    <s v="PL, FILL, APM5-BRF, WTM"/>
    <s v="PLX, FILL, APM5-BRF, WTM"/>
    <s v="LAM"/>
    <s v="EA"/>
    <s v="M"/>
    <b v="0"/>
    <x v="3"/>
    <b v="0"/>
    <b v="1"/>
    <b v="0"/>
    <b v="1"/>
    <n v="3"/>
    <s v=" FILL, APM5-BRF, WTM"/>
    <m/>
    <s v="PL"/>
    <s v="Miscellaneous_713"/>
    <x v="0"/>
  </r>
  <r>
    <s v="713-082769-001,Rev C"/>
    <s v="PL,FILL,"/>
    <s v="PL,FILL, BRF RT, WTM"/>
    <s v="PLX,FILL, BRF RT, WTM"/>
    <s v="LAM"/>
    <s v="EA"/>
    <s v="M"/>
    <b v="0"/>
    <x v="1"/>
    <b v="0"/>
    <b v="1"/>
    <b v="0"/>
    <b v="1"/>
    <n v="3"/>
    <s v="FILL, BRF RT, WTM"/>
    <m/>
    <s v="PL"/>
    <s v="SEM_713"/>
    <x v="0"/>
  </r>
  <r>
    <s v="713-082778-001,Rev C"/>
    <s v="PL,FILL,"/>
    <s v="PL,FILL, BRF LT, WTM"/>
    <s v="PLX,FILL, BRF LT, WTM"/>
    <s v="LAM"/>
    <s v="EA"/>
    <s v="M"/>
    <b v="0"/>
    <x v="1"/>
    <b v="0"/>
    <b v="1"/>
    <b v="0"/>
    <b v="1"/>
    <n v="3"/>
    <s v="FILL, BRF LT, WTM"/>
    <m/>
    <s v="PL"/>
    <s v="SEM_713"/>
    <x v="0"/>
  </r>
  <r>
    <s v="713-082779-001,Rev E"/>
    <s v="PL,FILL,"/>
    <s v="PL,FILL, APM1-BFR, WTM"/>
    <s v="PLX,FILL, APM1-BFR, WTM"/>
    <s v="LAM"/>
    <s v="EA"/>
    <s v="M"/>
    <b v="0"/>
    <x v="1"/>
    <b v="0"/>
    <b v="1"/>
    <b v="0"/>
    <b v="1"/>
    <n v="3"/>
    <s v="FILL, APM1-BFR, WTM"/>
    <m/>
    <s v="PL"/>
    <s v="SEM_713"/>
    <x v="0"/>
  </r>
  <r>
    <s v="713-082782-001,Rev F"/>
    <s v="PL,BUFFE"/>
    <s v="PL,BUFFER RT, WTM"/>
    <s v="PLX,BUFFER RT, WTM"/>
    <s v="LAM"/>
    <s v="EA"/>
    <s v="M"/>
    <b v="0"/>
    <x v="1"/>
    <b v="0"/>
    <b v="1"/>
    <b v="0"/>
    <b v="1"/>
    <n v="3"/>
    <s v="BUFFER RT, WTM"/>
    <m/>
    <s v="PL"/>
    <s v="SEM_713"/>
    <x v="0"/>
  </r>
  <r>
    <s v="713-082786-001,Rev D"/>
    <s v="FLG, CLN"/>
    <s v="FLG, CLNR, WTM"/>
    <s v="FLG, CLNR, WTM"/>
    <s v="LAM"/>
    <s v="EA"/>
    <s v="M"/>
    <b v="0"/>
    <x v="1"/>
    <b v="0"/>
    <b v="1"/>
    <b v="0"/>
    <b v="1"/>
    <n v="3"/>
    <s v=" CLNR, WTM"/>
    <m/>
    <s v=""/>
    <s v="SEM_713"/>
    <x v="0"/>
  </r>
  <r>
    <s v="713-082787-001,Rev C"/>
    <s v="FLG, BFR"/>
    <s v="FLG, BFR, WTM"/>
    <s v="FLG, BFR, WTM"/>
    <s v="LAM"/>
    <s v="EA"/>
    <s v="M"/>
    <b v="0"/>
    <x v="1"/>
    <b v="0"/>
    <b v="0"/>
    <b v="0"/>
    <b v="1"/>
    <n v="3"/>
    <s v=" BFR, WTM"/>
    <m/>
    <s v=""/>
    <s v="SEM_713"/>
    <x v="0"/>
  </r>
  <r>
    <s v="713-082801-001,Rev A"/>
    <s v="UPR, Acr"/>
    <s v="UPR, Acrylic Head, Lid"/>
    <s v="UPR, Acrylic Head, Lid"/>
    <s v="LAM"/>
    <s v="EA"/>
    <s v="M"/>
    <b v="0"/>
    <x v="1"/>
    <b v="0"/>
    <b v="0"/>
    <b v="0"/>
    <b v="1"/>
    <n v="3"/>
    <s v=" Acrylic Head, Lid"/>
    <m/>
    <s v=""/>
    <s v="SEM_713"/>
    <x v="4"/>
  </r>
  <r>
    <s v="713-082802-001,Rev A"/>
    <s v="UPR,  Ac"/>
    <s v="UPR,  Acrylic Head, Plate"/>
    <s v="UPR,  Acrylic Head, Plate"/>
    <s v="LAM"/>
    <s v="EA"/>
    <s v="M"/>
    <b v="0"/>
    <x v="1"/>
    <b v="0"/>
    <b v="0"/>
    <b v="0"/>
    <b v="1"/>
    <n v="3"/>
    <s v="  Acrylic Head, Plate"/>
    <m/>
    <s v="PLATE"/>
    <s v="SEM_713"/>
    <x v="4"/>
  </r>
  <r>
    <s v="713-082802-002,Rev A"/>
    <s v="UPR,  Ac"/>
    <s v="UPR,  Acrylic Head, Plate"/>
    <s v="UPR,  Acrylic Head, Plate"/>
    <s v="LAM"/>
    <s v="EA"/>
    <s v="M"/>
    <b v="0"/>
    <x v="1"/>
    <b v="0"/>
    <b v="0"/>
    <b v="0"/>
    <b v="1"/>
    <n v="3"/>
    <s v="  Acrylic Head, Plate"/>
    <m/>
    <s v="PLATE"/>
    <s v="SEM_713"/>
    <x v="4"/>
  </r>
  <r>
    <s v="713-082803-001,Rev A"/>
    <s v="LWR, Acr"/>
    <s v="LWR, Acrylic Head, Lid"/>
    <s v="LWR, Acrylic Head, Lid"/>
    <s v="LAM"/>
    <s v="EA"/>
    <s v="M"/>
    <b v="0"/>
    <x v="1"/>
    <b v="0"/>
    <b v="0"/>
    <b v="0"/>
    <b v="1"/>
    <n v="3"/>
    <s v=" Acrylic Head, Lid"/>
    <m/>
    <s v=""/>
    <s v="SEM_713"/>
    <x v="4"/>
  </r>
  <r>
    <s v="713-082804-001,Rev A"/>
    <s v="LWR,  Ac"/>
    <s v="LWR,  Acrylic Head, Plate"/>
    <s v="LWR,  Acrylic Head, Plate"/>
    <s v="LAM"/>
    <s v="EA"/>
    <s v="M"/>
    <b v="0"/>
    <x v="1"/>
    <b v="0"/>
    <b v="0"/>
    <b v="0"/>
    <b v="1"/>
    <n v="3"/>
    <s v="  Acrylic Head, Plate"/>
    <m/>
    <s v="PLATE"/>
    <s v="SEM_713"/>
    <x v="4"/>
  </r>
  <r>
    <s v="713-082804-002,Rev A"/>
    <s v="LWR,  Ac"/>
    <s v="LWR,  Acrylic Head, Plate"/>
    <s v="LWR,  Acrylic Head, Plate"/>
    <s v="LAM"/>
    <s v="EA"/>
    <s v="M"/>
    <b v="0"/>
    <x v="1"/>
    <b v="0"/>
    <b v="0"/>
    <b v="0"/>
    <b v="1"/>
    <n v="3"/>
    <s v="  Acrylic Head, Plate"/>
    <m/>
    <s v="PLATE"/>
    <s v="SEM_713"/>
    <x v="4"/>
  </r>
  <r>
    <s v="713-082862-001,Rev A"/>
    <s v="PL, GRAB"/>
    <s v="PL, GRAB, WK PMP"/>
    <s v="PLX, GRAB, WK PMP"/>
    <s v="LAM"/>
    <s v="EA"/>
    <s v="M"/>
    <b v="0"/>
    <x v="1"/>
    <b v="0"/>
    <b v="0"/>
    <b v="0"/>
    <b v="1"/>
    <n v="3"/>
    <s v=" GRAB, WK PMP"/>
    <m/>
    <s v="PL"/>
    <s v="SEM_713"/>
    <x v="0"/>
  </r>
  <r>
    <s v="713-082908-001,Rev D"/>
    <s v="DOOR, BU"/>
    <s v="DOOR, BUFFER, WTM"/>
    <s v="DOOR, BUFFER, WTM"/>
    <s v="LAM"/>
    <s v="EA"/>
    <s v="M"/>
    <b v="0"/>
    <x v="1"/>
    <b v="0"/>
    <b v="0"/>
    <b v="0"/>
    <b v="1"/>
    <n v="4"/>
    <s v=" BUFFER, WTM"/>
    <m/>
    <s v="DOOR"/>
    <s v="SEM_713"/>
    <x v="0"/>
  </r>
  <r>
    <s v="713-082933-156,Rev A"/>
    <m/>
    <s v="SPRT, .60 GAP SPCR, LCLP TCCT, NO TC SLOT"/>
    <s v="SPRT, .60 GAP SPCR, LCLP TCCT, NO TC SLOT"/>
    <m/>
    <s v="EA"/>
    <s v="M"/>
    <b v="0"/>
    <x v="0"/>
    <b v="0"/>
    <b v="1"/>
    <b v="0"/>
    <b v="1"/>
    <n v="4"/>
    <s v=" .60 GAP SPCR, LCLP TCCT, NO TC SLOT"/>
    <m/>
    <s v="SPACER"/>
    <s v="MIH_713"/>
    <x v="0"/>
  </r>
  <r>
    <s v="713-082933-157,Rev A"/>
    <m/>
    <s v="SPR, .70 GAP SPCR, LCLP TCCT, NO TC SLOT"/>
    <s v="SPR, .70 GAP SPCR, LCLP TCCT, NO TC SLOT"/>
    <m/>
    <s v="EA"/>
    <s v="M"/>
    <b v="0"/>
    <x v="4"/>
    <b v="0"/>
    <b v="1"/>
    <b v="0"/>
    <b v="1"/>
    <n v="3"/>
    <s v=" .70 GAP SPCR, LCLP TCCT, NO TC SLOT"/>
    <m/>
    <s v="SPACER"/>
    <s v="NP_713"/>
    <x v="0"/>
  </r>
  <r>
    <s v="713-082933-158,Rev A"/>
    <m/>
    <s v="SPRT, .80 GAP SPCR, LCLP TCCT, NO TC SLOT"/>
    <s v="SPRT, .80 GAP SPCR, LCLP TCCT, NO TC SLOT"/>
    <m/>
    <s v="EA"/>
    <s v="M"/>
    <b v="0"/>
    <x v="0"/>
    <b v="0"/>
    <b v="1"/>
    <b v="0"/>
    <b v="1"/>
    <n v="4"/>
    <s v=" .80 GAP SPCR, LCLP TCCT, NO TC SLOT"/>
    <m/>
    <s v="SPACER"/>
    <s v="MIH_713"/>
    <x v="0"/>
  </r>
  <r>
    <s v="713-082933-166,Rev C"/>
    <s v="SPRT, .6"/>
    <s v="SPRT, .60 GAP SPCR, LCLP TCCT, TC SLOT"/>
    <s v="SPRT, .60 GAP SPCR, LCLP TCCT, TC SLOT"/>
    <s v="MIHP"/>
    <s v="EA"/>
    <s v="M"/>
    <b v="0"/>
    <x v="2"/>
    <b v="0"/>
    <b v="1"/>
    <b v="0"/>
    <b v="1"/>
    <n v="4"/>
    <s v=" .60 GAP SPCR, LCLP TCCT, TC SLOT"/>
    <m/>
    <s v="SPACER"/>
    <s v="Plastic_713"/>
    <x v="2"/>
  </r>
  <r>
    <s v="713-082933-167,Rev A"/>
    <m/>
    <s v="SPRT, .70 GAP SPCR, LCLP TCCT, TC SLOT"/>
    <s v="SPRT, .70 GAP SPCR, LCLP TCCT, TC SLOT"/>
    <m/>
    <s v="EA"/>
    <s v="M"/>
    <b v="0"/>
    <x v="0"/>
    <b v="0"/>
    <b v="1"/>
    <b v="0"/>
    <b v="1"/>
    <n v="4"/>
    <s v=" .70 GAP SPCR, LCLP TCCT, TC SLOT"/>
    <m/>
    <s v="SPACER"/>
    <s v="MIH_713"/>
    <x v="0"/>
  </r>
  <r>
    <s v="713-082933-168,Rev A"/>
    <m/>
    <s v="SPRT, .80 GAP SPCR, LCLP TCCT, TC SLOT"/>
    <s v="SPRT, .80 GAP SPCR, LCLP TCCT, TC SLOT"/>
    <m/>
    <s v="EA"/>
    <s v="M"/>
    <b v="0"/>
    <x v="0"/>
    <b v="0"/>
    <b v="1"/>
    <b v="0"/>
    <b v="1"/>
    <n v="4"/>
    <s v=" .80 GAP SPCR, LCLP TCCT, TC SLOT"/>
    <m/>
    <s v="SPACER"/>
    <s v="MIH_713"/>
    <x v="0"/>
  </r>
  <r>
    <s v="713-082933-505,Rev E"/>
    <s v="L*"/>
    <s v="SPRT, SPCR, LCLP, Slotted, TCCT, TCCT"/>
    <s v="SPRT, SPCR, LCLP, Slotted, TCCT, TCCT"/>
    <s v="LAM"/>
    <s v="EA"/>
    <s v="M"/>
    <b v="0"/>
    <x v="3"/>
    <b v="0"/>
    <b v="1"/>
    <b v="0"/>
    <b v="1"/>
    <n v="4"/>
    <s v=" SPCR, LCLP, Slotted, TCCT, TCCT"/>
    <m/>
    <s v="SPACER"/>
    <s v="Miscellaneous_713"/>
    <x v="0"/>
  </r>
  <r>
    <s v="713-082933-510,Rev E"/>
    <s v="L*"/>
    <s v="SPRT, SPCR, LCLP, NO SLOT, TCCT"/>
    <s v="SPRT, SPCR, LCLP, NO SLOT, TCCT"/>
    <s v="LAM"/>
    <s v="EA"/>
    <s v="M"/>
    <b v="0"/>
    <x v="3"/>
    <b v="0"/>
    <b v="1"/>
    <b v="0"/>
    <b v="1"/>
    <n v="4"/>
    <s v=" SPCR, LCLP, NO SLOT, TCCT"/>
    <m/>
    <s v="SPACER"/>
    <s v="Miscellaneous_713"/>
    <x v="0"/>
  </r>
  <r>
    <s v="713-082933-600,Rev A"/>
    <m/>
    <s v="SPRT, SPCR, LCLP, SLOTTED, TCCT"/>
    <s v="SPRT, SPCR, LCLP, SLOTTED, TCCT"/>
    <m/>
    <s v="EA"/>
    <s v="M"/>
    <b v="0"/>
    <x v="3"/>
    <b v="0"/>
    <b v="1"/>
    <b v="0"/>
    <b v="1"/>
    <n v="4"/>
    <s v=" SPCR, LCLP, SLOTTED, TCCT"/>
    <m/>
    <s v="SPACER"/>
    <s v="Miscellaneous_713"/>
    <x v="0"/>
  </r>
  <r>
    <s v="713-082933-610,Rev A"/>
    <m/>
    <s v="SPRT, SPCR, LCLP, NO SLOT, TCCT"/>
    <s v="SPRT, SPCR, LCLP, NO SLOT, TCCT"/>
    <m/>
    <s v="EA"/>
    <s v="M"/>
    <b v="0"/>
    <x v="3"/>
    <b v="0"/>
    <b v="1"/>
    <b v="0"/>
    <b v="1"/>
    <n v="4"/>
    <s v=" SPCR, LCLP, NO SLOT, TCCT"/>
    <m/>
    <s v="SPACER"/>
    <s v="Miscellaneous_713"/>
    <x v="0"/>
  </r>
  <r>
    <s v="713-082933-764,Rev B"/>
    <m/>
    <s v="SPRT,SPCR,LCLP,NON-SLOTTED,TCCT"/>
    <s v="SPRT,SPCR,LCLP,NON-SLOTTED,TCCT"/>
    <m/>
    <s v="EA"/>
    <s v="M"/>
    <b v="0"/>
    <x v="0"/>
    <b v="0"/>
    <b v="1"/>
    <b v="0"/>
    <b v="1"/>
    <n v="4"/>
    <s v="SPCR,LCLP,NON-SLOTTED,TCCT"/>
    <m/>
    <s v="SPACER"/>
    <s v="MIH_713"/>
    <x v="0"/>
  </r>
  <r>
    <s v="713-082933-766,Rev C"/>
    <m/>
    <s v="SPRT,SPCR,LCLP,SLOTTED,TCCT"/>
    <s v="SPRT,SPCR,LCLP,SLOTTED,TCCT"/>
    <m/>
    <s v="EA"/>
    <s v="M"/>
    <b v="0"/>
    <x v="0"/>
    <b v="0"/>
    <b v="1"/>
    <b v="0"/>
    <b v="1"/>
    <n v="4"/>
    <s v="SPCR,LCLP,SLOTTED,TCCT"/>
    <m/>
    <s v="SPACER"/>
    <s v="MIH_713"/>
    <x v="0"/>
  </r>
  <r>
    <s v="713-082941-001,Rev A"/>
    <s v="Restaine"/>
    <s v="Restainer, Washer"/>
    <s v="Restainer, Washer"/>
    <s v="LAM"/>
    <s v="EA"/>
    <s v="M"/>
    <b v="0"/>
    <x v="1"/>
    <b v="0"/>
    <b v="0"/>
    <b v="0"/>
    <b v="1"/>
    <n v="9"/>
    <s v=" Washer"/>
    <m/>
    <s v=""/>
    <s v="SEM_713"/>
    <x v="0"/>
  </r>
  <r>
    <s v="713-082941-002,Rev A"/>
    <s v="Restaine"/>
    <s v="Restainer, Washer"/>
    <s v="Restainer, Washer"/>
    <m/>
    <s v="EA"/>
    <s v="M"/>
    <b v="0"/>
    <x v="3"/>
    <b v="0"/>
    <b v="0"/>
    <b v="0"/>
    <b v="1"/>
    <n v="9"/>
    <s v=" Washer"/>
    <m/>
    <s v=""/>
    <s v="Miscellaneous_713"/>
    <x v="0"/>
  </r>
  <r>
    <s v="713-083045-001,Rev A"/>
    <s v="ARM, LWR"/>
    <s v="ARM, LWR, Angled, LWR CHMBR"/>
    <s v="ARM, LWR, Angled, LWR CHMBR"/>
    <s v="LAM"/>
    <s v="EA"/>
    <s v="M"/>
    <b v="0"/>
    <x v="1"/>
    <b v="0"/>
    <b v="0"/>
    <b v="0"/>
    <b v="1"/>
    <n v="3"/>
    <s v=" LWR, Angled, LWR CHMBR"/>
    <m/>
    <s v="CHMBR"/>
    <s v="SEM_713"/>
    <x v="0"/>
  </r>
  <r>
    <s v="713-083081-001,Rev B"/>
    <s v="PL, Top,"/>
    <s v="PL, Top, LWR HSG"/>
    <s v="PLX, Top, LWR HSG"/>
    <s v="LAM"/>
    <s v="EA"/>
    <s v="M"/>
    <b v="0"/>
    <x v="1"/>
    <b v="0"/>
    <b v="1"/>
    <b v="0"/>
    <b v="1"/>
    <n v="3"/>
    <s v=" Top, LWR HSG"/>
    <m/>
    <s v="HOUSING"/>
    <s v="SEM_713"/>
    <x v="0"/>
  </r>
  <r>
    <s v="713-083081-002,Rev A"/>
    <m/>
    <s v="PL, TOP CLMP, LWR ARM, UHMW-PE"/>
    <s v="PLX, TOP CLMP, LWR ARM, UHMW-PE"/>
    <m/>
    <s v="EA"/>
    <s v="M"/>
    <b v="0"/>
    <x v="3"/>
    <b v="0"/>
    <b v="0"/>
    <b v="0"/>
    <b v="1"/>
    <n v="3"/>
    <s v=" TOP CLMP, LWR ARM, UHMW-PE"/>
    <m/>
    <s v="PL"/>
    <s v="Miscellaneous_713"/>
    <x v="0"/>
  </r>
  <r>
    <s v="713-083182-001,Rev A"/>
    <s v="HSG, LWR"/>
    <s v="HSG, LWR Dispense"/>
    <s v="HSG, LWR Dispense"/>
    <s v="LAM"/>
    <s v="EA"/>
    <s v="M"/>
    <b v="0"/>
    <x v="1"/>
    <b v="0"/>
    <b v="0"/>
    <b v="0"/>
    <b v="1"/>
    <n v="3"/>
    <s v=" LWR Dispense"/>
    <m/>
    <s v="HOUSING"/>
    <s v="SEM_713"/>
    <x v="0"/>
  </r>
  <r>
    <s v="713-083237-001,Rev D"/>
    <s v="Door, Ac"/>
    <s v="Door, Access, Brush/Spray Module"/>
    <s v="Door, Access, Brush/Spray Module"/>
    <s v="LAM"/>
    <s v="EA"/>
    <s v="M"/>
    <b v="0"/>
    <x v="1"/>
    <b v="0"/>
    <b v="0"/>
    <b v="0"/>
    <b v="1"/>
    <n v="4"/>
    <s v=" Access, Brush/Spray Module"/>
    <m/>
    <s v="DOOR"/>
    <s v="SEM_713"/>
    <x v="0"/>
  </r>
  <r>
    <s v="713-083284-001,Rev A"/>
    <s v="BTN, WAF"/>
    <s v="BTN, WAFER SPRT, WTM"/>
    <s v="BTN, WAFER SPRT, WTM"/>
    <s v="LAM"/>
    <s v="EA"/>
    <s v="M"/>
    <b v="0"/>
    <x v="1"/>
    <b v="0"/>
    <b v="0"/>
    <b v="0"/>
    <b v="1"/>
    <n v="3"/>
    <s v=" WAFER SPRT, WTM"/>
    <m/>
    <s v="WAFER"/>
    <s v="SEM_713"/>
    <x v="0"/>
  </r>
  <r>
    <s v="713-083299-001,Rev A"/>
    <s v="Rod, Thr"/>
    <s v="Rod, Threaded Stand"/>
    <s v="Rod, Threaded Stand"/>
    <m/>
    <s v="EA"/>
    <s v="M"/>
    <b v="0"/>
    <x v="3"/>
    <b v="0"/>
    <b v="0"/>
    <b v="0"/>
    <b v="1"/>
    <n v="3"/>
    <s v=" Threaded Stand"/>
    <m/>
    <s v="ROD"/>
    <s v="Miscellaneous_713"/>
    <x v="0"/>
  </r>
  <r>
    <s v="713-083312-002,Rev A"/>
    <s v="ADPTR, P"/>
    <s v="ADPTR, PIPE, LID, DEP TNK.CDU"/>
    <s v="ADPTR, PIPE, LID, DEP TNK.CDU"/>
    <s v="LAM"/>
    <s v="EA"/>
    <s v="M"/>
    <b v="0"/>
    <x v="1"/>
    <b v="0"/>
    <b v="0"/>
    <b v="0"/>
    <b v="1"/>
    <n v="5"/>
    <s v=" PIPE, LID, DEP TNK.CDU"/>
    <m/>
    <s v="ADAPTOR"/>
    <s v="SEM_713"/>
    <x v="0"/>
  </r>
  <r>
    <s v="713-083312-003,Rev A"/>
    <m/>
    <s v="ADPTR, PIPE, LID, DEP TNK, CDU"/>
    <s v="ADPTR, PIPE, LID, DEP TNK, CDU"/>
    <m/>
    <s v="EA"/>
    <s v="M"/>
    <b v="0"/>
    <x v="0"/>
    <b v="0"/>
    <b v="0"/>
    <b v="0"/>
    <b v="1"/>
    <n v="5"/>
    <s v=" PIPE, LID, DEP TNK, CDU"/>
    <m/>
    <s v="ADAPTOR"/>
    <s v="MIH_713"/>
    <x v="0"/>
  </r>
  <r>
    <s v="713-083312-003,Rev B"/>
    <m/>
    <s v="ADPTR, PIPE, LID, DEP TNK, CDU"/>
    <s v="ADPTR, PIPE, LID, DEP TNK, CDU"/>
    <m/>
    <s v="EA"/>
    <s v="M"/>
    <b v="0"/>
    <x v="3"/>
    <b v="0"/>
    <b v="1"/>
    <b v="0"/>
    <b v="1"/>
    <n v="5"/>
    <s v=" PIPE, LID, DEP TNK, CDU"/>
    <m/>
    <s v="ADAPTOR"/>
    <s v="Miscellaneous_713"/>
    <x v="0"/>
  </r>
  <r>
    <s v="713-083389-001,Rev A"/>
    <s v="GD, Fing"/>
    <s v="GD, Finger"/>
    <s v="GD, Finger"/>
    <s v="LAM"/>
    <s v="EA"/>
    <s v="M"/>
    <b v="0"/>
    <x v="1"/>
    <b v="0"/>
    <b v="0"/>
    <b v="0"/>
    <b v="1"/>
    <n v="2"/>
    <s v=" Finger"/>
    <m/>
    <s v=""/>
    <s v="SEM_713"/>
    <x v="0"/>
  </r>
  <r>
    <s v="713-083391-001,Rev A"/>
    <s v="PL, Back"/>
    <s v="PL, Back, LWR DISP"/>
    <s v="PLX, Back, LWR DISP"/>
    <s v="LAM"/>
    <s v="EA"/>
    <s v="M"/>
    <b v="0"/>
    <x v="1"/>
    <b v="0"/>
    <b v="0"/>
    <b v="0"/>
    <b v="1"/>
    <n v="3"/>
    <s v=" Back, LWR DISP"/>
    <m/>
    <s v="PL"/>
    <s v="SEM_713"/>
    <x v="0"/>
  </r>
  <r>
    <s v="713-083391-002,Rev A"/>
    <m/>
    <s v="PL, BACK, LWR ARM, UHMW-PE"/>
    <s v="PLX, BACK, LWR ARM, UHMW-PE"/>
    <m/>
    <s v="EA"/>
    <s v="M"/>
    <b v="0"/>
    <x v="3"/>
    <b v="0"/>
    <b v="0"/>
    <b v="0"/>
    <b v="1"/>
    <n v="3"/>
    <s v=" BACK, LWR ARM, UHMW-PE"/>
    <m/>
    <s v="PL"/>
    <s v="Miscellaneous_713"/>
    <x v="0"/>
  </r>
  <r>
    <s v="713-083464-002,Rev A"/>
    <m/>
    <s v="PLUG, TEFLON, FACIL PLT INSLTR"/>
    <s v="PLUG, TEFLON, FACIL PLT INSLTR"/>
    <s v="MIHP"/>
    <s v="EA"/>
    <s v="M"/>
    <b v="0"/>
    <x v="2"/>
    <b v="0"/>
    <b v="1"/>
    <b v="0"/>
    <b v="1"/>
    <n v="4"/>
    <s v=" TEFLON, FACIL PLT INSLTR"/>
    <m/>
    <s v="PLUG"/>
    <s v="Plastic_713"/>
    <x v="2"/>
  </r>
  <r>
    <s v="713-083545-001,Rev A"/>
    <s v="RTNR, Sh"/>
    <s v="RTNR, Shim, Head"/>
    <s v="RTNR, Shim, Head"/>
    <s v="LAM"/>
    <s v="EA"/>
    <s v="M"/>
    <b v="0"/>
    <x v="1"/>
    <b v="0"/>
    <b v="0"/>
    <b v="0"/>
    <b v="1"/>
    <n v="4"/>
    <s v=" Shim, Head"/>
    <m/>
    <s v="SHIM"/>
    <s v="SEM_713"/>
    <x v="0"/>
  </r>
  <r>
    <s v="713-083545-001,Rev B"/>
    <m/>
    <s v="RTNR, SHIM, HEAD"/>
    <s v="RTNR, SHIM, HEAD"/>
    <m/>
    <s v="EA"/>
    <s v="M"/>
    <b v="0"/>
    <x v="3"/>
    <b v="0"/>
    <b v="1"/>
    <b v="0"/>
    <b v="1"/>
    <n v="4"/>
    <s v=" SHIM, HEAD"/>
    <m/>
    <s v="SHIM"/>
    <s v="Miscellaneous_713"/>
    <x v="0"/>
  </r>
  <r>
    <s v="713-083586-001,Rev C"/>
    <s v="HSG,VIEW"/>
    <s v="HSG,VIEWPORT"/>
    <s v="HSG,VIEWPORT"/>
    <s v="LAM"/>
    <s v="EA"/>
    <s v="M"/>
    <b v="0"/>
    <x v="1"/>
    <b v="0"/>
    <b v="1"/>
    <b v="0"/>
    <b v="1"/>
    <n v="3"/>
    <s v="VIEWPORT"/>
    <m/>
    <s v="HOUSING"/>
    <s v="SEM_713"/>
    <x v="0"/>
  </r>
  <r>
    <s v="713-083639-002,Rev A"/>
    <m/>
    <s v="HSG, LWR ARM, UHMW-PE"/>
    <s v="HSG, LWR ARM, UHMW-PE"/>
    <m/>
    <s v="EA"/>
    <s v="M"/>
    <b v="0"/>
    <x v="3"/>
    <b v="0"/>
    <b v="0"/>
    <b v="0"/>
    <b v="1"/>
    <n v="3"/>
    <s v=" LWR ARM, UHMW-PE"/>
    <m/>
    <s v="HOUSING"/>
    <s v="Miscellaneous_713"/>
    <x v="0"/>
  </r>
  <r>
    <s v="713-083640-001,Rev C"/>
    <s v="ARM, LWR"/>
    <s v="ARM, LWR DISP"/>
    <s v="ARM, LWR DISP"/>
    <s v="LAM"/>
    <s v="EA"/>
    <s v="M"/>
    <b v="0"/>
    <x v="1"/>
    <b v="0"/>
    <b v="1"/>
    <b v="0"/>
    <b v="1"/>
    <n v="3"/>
    <s v=" LWR DISP"/>
    <m/>
    <s v=""/>
    <s v="SEM_713"/>
    <x v="0"/>
  </r>
  <r>
    <s v="713-083698-001,Rev B"/>
    <m/>
    <s v="SPCR, FLSW, MT, BRUSH MDL, FHS"/>
    <s v="SPCR, FLSW, MT, BRUSH MDL, FHS"/>
    <m/>
    <s v="EA"/>
    <s v="M"/>
    <b v="0"/>
    <x v="0"/>
    <b v="0"/>
    <b v="1"/>
    <b v="0"/>
    <b v="1"/>
    <n v="4"/>
    <s v=" FLSW, MT, BRUSH MDL, FHS"/>
    <m/>
    <s v="SPACER"/>
    <s v="MIH_713"/>
    <x v="0"/>
  </r>
  <r>
    <s v="713-083698-002,Rev A"/>
    <s v="SPCR, 2"/>
    <s v="SPCR, 2 Way VLV MT, Brush MDL, FHS"/>
    <s v="SPCR, 2 Way VLV MT, Brush MDL, FHS"/>
    <s v="LAM"/>
    <s v="EA"/>
    <s v="M"/>
    <b v="0"/>
    <x v="1"/>
    <b v="0"/>
    <b v="0"/>
    <b v="0"/>
    <b v="1"/>
    <n v="4"/>
    <s v=" 2 Way VLV MT, Brush MDL, FHS"/>
    <m/>
    <s v="SPACER"/>
    <s v="SEM_713"/>
    <x v="0"/>
  </r>
  <r>
    <s v="713-083708-003,Rev A"/>
    <m/>
    <s v="COV, FL PASS THRU,BLK OFF"/>
    <s v="COV, FL PASS THRU,BLK OFF"/>
    <m/>
    <s v="EA"/>
    <s v="M"/>
    <b v="0"/>
    <x v="0"/>
    <b v="0"/>
    <b v="1"/>
    <b v="0"/>
    <b v="1"/>
    <n v="3"/>
    <s v=" FL PASS THRU,BLK OFF"/>
    <m/>
    <s v="BLOCK"/>
    <s v="MIH_713"/>
    <x v="0"/>
  </r>
  <r>
    <s v="713-083732-001,Rev C"/>
    <s v="Slide, U"/>
    <s v="Slide, Upper"/>
    <s v="Slide, Upper"/>
    <s v="Sub"/>
    <s v="EA"/>
    <s v="M"/>
    <b v="0"/>
    <x v="2"/>
    <b v="0"/>
    <b v="1"/>
    <b v="0"/>
    <b v="1"/>
    <n v="5"/>
    <s v=" Upper"/>
    <m/>
    <s v="LID"/>
    <s v="Plastic_713"/>
    <x v="2"/>
  </r>
  <r>
    <s v="713-083733-001,Rev B"/>
    <m/>
    <s v="SLIDE,LOWER"/>
    <s v="SLIDE,LOWER"/>
    <s v="Sub"/>
    <s v="EA"/>
    <s v="M"/>
    <b v="0"/>
    <x v="2"/>
    <b v="0"/>
    <b v="1"/>
    <b v="0"/>
    <b v="1"/>
    <n v="5"/>
    <s v="LOWER"/>
    <m/>
    <s v="LID"/>
    <s v="Plastic_713"/>
    <x v="2"/>
  </r>
  <r>
    <s v="713-083734-001,Rev C"/>
    <m/>
    <s v="CLAMP,RIM"/>
    <s v="CLAMP,RIM"/>
    <s v="MIHP"/>
    <s v="EA"/>
    <s v="M"/>
    <b v="0"/>
    <x v="2"/>
    <b v="0"/>
    <b v="1"/>
    <b v="0"/>
    <b v="1"/>
    <n v="5"/>
    <s v="RIM"/>
    <m/>
    <s v="CLAMP"/>
    <s v="Plastic_713"/>
    <x v="2"/>
  </r>
  <r>
    <s v="713-083735-001,Rev B"/>
    <m/>
    <s v="WSHR,INDEX"/>
    <s v="WSHR,INDEX"/>
    <s v="Sub"/>
    <s v="EA"/>
    <s v="M"/>
    <b v="0"/>
    <x v="0"/>
    <b v="0"/>
    <b v="1"/>
    <b v="0"/>
    <b v="1"/>
    <n v="4"/>
    <s v="INDEX"/>
    <m/>
    <s v=""/>
    <s v="MIH_713"/>
    <x v="0"/>
  </r>
  <r>
    <s v="713-083736-001,Rev B"/>
    <m/>
    <s v="CVR,WINDOW"/>
    <s v="CVR,WINDOW"/>
    <m/>
    <s v="EA"/>
    <s v="M"/>
    <b v="0"/>
    <x v="2"/>
    <b v="0"/>
    <b v="1"/>
    <b v="0"/>
    <b v="1"/>
    <n v="3"/>
    <s v="WINDOW"/>
    <m/>
    <s v="COVER"/>
    <s v="Plastic_713"/>
    <x v="2"/>
  </r>
  <r>
    <s v="713-083753-001,Rev B"/>
    <m/>
    <s v="BLK OFF, APMI INTERFACE, WTM"/>
    <s v="BLK OFF, APMI INTERFACE, WTM"/>
    <s v="Sub"/>
    <s v="EA"/>
    <s v="M"/>
    <b v="0"/>
    <x v="2"/>
    <b v="0"/>
    <b v="1"/>
    <b v="0"/>
    <b v="1"/>
    <n v="7"/>
    <s v=" APMI INTERFACE, WTM"/>
    <m/>
    <s v="BLOCK"/>
    <s v="Plastic_713"/>
    <x v="2"/>
  </r>
  <r>
    <s v="713-083772-001,Rev A"/>
    <s v="Guide We"/>
    <s v="Guide Wedge LWR"/>
    <s v="Guide Wedge LWR"/>
    <s v="LAM"/>
    <s v="EA"/>
    <s v="M"/>
    <b v="0"/>
    <x v="1"/>
    <b v="0"/>
    <b v="0"/>
    <b v="0"/>
    <b v="1"/>
    <n v="0"/>
    <s v="Guide"/>
    <m/>
    <s v=""/>
    <s v="SEM_713"/>
    <x v="0"/>
  </r>
  <r>
    <s v="713-083772-002,Rev A"/>
    <s v="Guide We"/>
    <s v="Guide Wedge UPR"/>
    <s v="Guide Wedge UPR"/>
    <s v="LAM"/>
    <s v="EA"/>
    <s v="M"/>
    <b v="0"/>
    <x v="1"/>
    <b v="0"/>
    <b v="1"/>
    <b v="0"/>
    <b v="1"/>
    <n v="0"/>
    <s v="Guide"/>
    <m/>
    <s v=""/>
    <s v="SEM_713"/>
    <x v="0"/>
  </r>
  <r>
    <s v="713-083778-001,Rev A"/>
    <s v="ATM, Sid"/>
    <s v="ATM, Side Clamp LWR"/>
    <s v="ATM, Side Clamp LWR"/>
    <s v="LAM"/>
    <s v="EA"/>
    <s v="M"/>
    <b v="0"/>
    <x v="1"/>
    <b v="0"/>
    <b v="0"/>
    <b v="0"/>
    <b v="1"/>
    <n v="3"/>
    <s v=" Side Clamp LWR"/>
    <m/>
    <s v="CLAMP"/>
    <s v="SEM_713"/>
    <x v="0"/>
  </r>
  <r>
    <s v="713-083778-002,Rev A"/>
    <s v="ATM side"/>
    <s v="ATM side Clamp UPR"/>
    <s v="ATM side Clamp UPR"/>
    <s v="LAM"/>
    <s v="EA"/>
    <s v="M"/>
    <b v="0"/>
    <x v="1"/>
    <b v="0"/>
    <b v="0"/>
    <b v="0"/>
    <b v="1"/>
    <n v="0"/>
    <s v="ATM"/>
    <m/>
    <s v="CLAMP"/>
    <s v="SEM_713"/>
    <x v="0"/>
  </r>
  <r>
    <s v="713-083780-001,Rev A"/>
    <s v="Tub, Dri"/>
    <s v="Tub, Drip, MDL, BR Spray"/>
    <s v="Tub, Drip, MDL, BR Spray"/>
    <s v="LAM"/>
    <s v="EA"/>
    <s v="M"/>
    <b v="0"/>
    <x v="1"/>
    <b v="0"/>
    <b v="0"/>
    <b v="0"/>
    <b v="1"/>
    <n v="3"/>
    <s v=" Drip, MDL, BR Spray"/>
    <m/>
    <s v="TUBE"/>
    <s v="SEM_713"/>
    <x v="0"/>
  </r>
  <r>
    <s v="713-083942-001,Rev A"/>
    <s v="WLDMT, B"/>
    <s v="WLDMT, BRKT, Support, Head Tubing"/>
    <s v="WLDMNT, BRKT, Support, Head Tubing"/>
    <s v="LAM"/>
    <s v="EA"/>
    <s v="M"/>
    <b v="0"/>
    <x v="1"/>
    <b v="0"/>
    <b v="0"/>
    <b v="0"/>
    <b v="1"/>
    <n v="6"/>
    <s v=" BRKT, Support, Head Tubing"/>
    <m/>
    <s v="WLDMNT"/>
    <s v="SEM_713"/>
    <x v="0"/>
  </r>
  <r>
    <s v="713-083998-001,Rev A"/>
    <m/>
    <s v="PL, SNSR, ADJUST, BOTTLE, FIB"/>
    <s v="PLX, SNSR, ADJUST, BOTTLE, FIB"/>
    <m/>
    <s v="EA"/>
    <s v="M"/>
    <b v="0"/>
    <x v="0"/>
    <b v="0"/>
    <b v="1"/>
    <b v="0"/>
    <b v="1"/>
    <n v="3"/>
    <s v=" SNSR, ADJUST, BOTTLE, FIB"/>
    <m/>
    <s v="SENSOR"/>
    <s v="MIH_713"/>
    <x v="0"/>
  </r>
  <r>
    <s v="713-084137-001,Rev D"/>
    <s v="PNL, Bul"/>
    <s v="PNL, Bulkhead, Brushbox, HVM"/>
    <s v="PNL, Bulkhead, Brushbox, HVM"/>
    <s v="LAM"/>
    <s v="EA"/>
    <s v="M"/>
    <b v="0"/>
    <x v="1"/>
    <b v="0"/>
    <b v="0"/>
    <b v="0"/>
    <b v="1"/>
    <n v="3"/>
    <s v=" Bulkhead, Brushbox, HVM"/>
    <m/>
    <s v="PANEL"/>
    <s v="SEM_713"/>
    <x v="0"/>
  </r>
  <r>
    <s v="713-084137-001,Rev E"/>
    <m/>
    <s v="PNL, BULKHEAD, BRUSHBOX, HVM"/>
    <s v="PNL, BULKHEAD, BRUSHBOX, HVM"/>
    <m/>
    <s v="EA"/>
    <s v="M"/>
    <b v="0"/>
    <x v="2"/>
    <b v="0"/>
    <b v="1"/>
    <b v="0"/>
    <b v="1"/>
    <n v="3"/>
    <s v=" BULKHEAD, BRUSHBOX, HVM"/>
    <m/>
    <s v="PANEL"/>
    <s v="Plastic_713"/>
    <x v="2"/>
  </r>
  <r>
    <s v="713-084137-002,Rev A"/>
    <m/>
    <s v="PNL, BLKHD, SPRAY, HVM"/>
    <s v="PNL, BLKHD, SPRAY, HVM"/>
    <m/>
    <s v="EA"/>
    <s v="M"/>
    <b v="0"/>
    <x v="0"/>
    <b v="0"/>
    <b v="1"/>
    <b v="0"/>
    <b v="1"/>
    <n v="3"/>
    <s v=" BLKHD, SPRAY, HVM"/>
    <m/>
    <s v="PANEL"/>
    <s v="MIH_713"/>
    <x v="0"/>
  </r>
  <r>
    <s v="713-084180-001,Rev A"/>
    <s v="PNL, Lef"/>
    <s v="PNL, Left Bottom, CONT"/>
    <s v="PNL, Left Bottom, CONT"/>
    <s v="LAM"/>
    <s v="EA"/>
    <s v="M"/>
    <b v="0"/>
    <x v="1"/>
    <b v="0"/>
    <b v="0"/>
    <b v="0"/>
    <b v="1"/>
    <n v="3"/>
    <s v=" Left Bottom, CONT"/>
    <m/>
    <s v="PANEL"/>
    <s v="SEM_713"/>
    <x v="0"/>
  </r>
  <r>
    <s v="713-084181-001,Rev A"/>
    <s v="PNL, Rig"/>
    <s v="PNL, Right Bottom, CONT"/>
    <s v="PNL, Right Bottom, CONT"/>
    <s v="LAM"/>
    <s v="EA"/>
    <s v="M"/>
    <b v="0"/>
    <x v="1"/>
    <b v="0"/>
    <b v="0"/>
    <b v="0"/>
    <b v="1"/>
    <n v="3"/>
    <s v=" Right Bottom, CONT"/>
    <m/>
    <s v="PANEL"/>
    <s v="SEM_713"/>
    <x v="0"/>
  </r>
  <r>
    <s v="713-084196-101,Rev E1"/>
    <s v="FDS Pane"/>
    <s v="FDS Panel"/>
    <s v="FDS Panel"/>
    <s v="LAM"/>
    <s v="EA"/>
    <s v="M"/>
    <b v="0"/>
    <x v="1"/>
    <b v="0"/>
    <b v="0"/>
    <b v="0"/>
    <b v="1"/>
    <n v="0"/>
    <s v="FDS"/>
    <m/>
    <s v="PANEL"/>
    <s v="SEM_713"/>
    <x v="0"/>
  </r>
  <r>
    <s v="713-084369-002,Rev A"/>
    <s v="PED, Ser"/>
    <s v="PED, Service"/>
    <s v="PED, Service"/>
    <s v="LAM"/>
    <s v="EA"/>
    <s v="M"/>
    <b v="0"/>
    <x v="1"/>
    <b v="0"/>
    <b v="0"/>
    <b v="0"/>
    <b v="1"/>
    <n v="3"/>
    <s v=" Service"/>
    <m/>
    <s v=""/>
    <s v="SEM_713"/>
    <x v="0"/>
  </r>
  <r>
    <s v="713-084568-002,Rev A"/>
    <m/>
    <s v="Arm, LWR, Fluid Dispense, HVM"/>
    <s v="Arm, LWR, Fluid Dispense, HVM"/>
    <m/>
    <s v="EA"/>
    <s v="M"/>
    <b v="0"/>
    <x v="3"/>
    <b v="0"/>
    <b v="1"/>
    <b v="0"/>
    <b v="1"/>
    <n v="3"/>
    <s v=" LWR, Fluid Dispense, HVM"/>
    <m/>
    <s v=""/>
    <s v="Miscellaneous_713"/>
    <x v="0"/>
  </r>
  <r>
    <s v="713-084569-001,Rev C"/>
    <m/>
    <s v="PL, NOZZLE, DUAL FLUID, HVM"/>
    <s v="PLX, NOZZLE, DUAL FLUID, HVM"/>
    <s v="Sub"/>
    <s v="EA"/>
    <s v="M"/>
    <b v="0"/>
    <x v="0"/>
    <b v="0"/>
    <b v="1"/>
    <b v="0"/>
    <b v="1"/>
    <n v="3"/>
    <s v=" NOZZLE, DUAL FLUID, HVM"/>
    <m/>
    <s v="PL"/>
    <s v="MIH_713"/>
    <x v="0"/>
  </r>
  <r>
    <s v="713-084570-001,Rev D"/>
    <m/>
    <s v="PL,NOZZLE,SINGLE FLUID,HVM"/>
    <s v="PLX,NOZZLE,SINGLE FLUID,HVM"/>
    <s v="LAM"/>
    <s v="EA"/>
    <s v="M"/>
    <b v="0"/>
    <x v="1"/>
    <b v="0"/>
    <b v="1"/>
    <b v="0"/>
    <b v="1"/>
    <n v="3"/>
    <s v="NOZZLE,SINGLE FLUID,HVM"/>
    <m/>
    <s v="PL"/>
    <s v="SEM_713"/>
    <x v="0"/>
  </r>
  <r>
    <s v="713-084612-001,Rev B"/>
    <s v="PL SEAL"/>
    <s v="PL SEAL BRUSHDRV HVM"/>
    <s v="PL SEAL BRUSHDRV HVM"/>
    <s v="LAM"/>
    <s v="EA"/>
    <s v="M"/>
    <b v="0"/>
    <x v="1"/>
    <b v="0"/>
    <b v="0"/>
    <b v="0"/>
    <b v="1"/>
    <n v="0"/>
    <s v="PL"/>
    <m/>
    <s v=""/>
    <s v="SEM_713"/>
    <x v="0"/>
  </r>
  <r>
    <s v="713-084612-002,Rev A"/>
    <m/>
    <s v="PL, Seal, BrushDRV, HVM"/>
    <s v="PLX, Seal, BrushDRV, HVM"/>
    <m/>
    <s v="EA"/>
    <s v="M"/>
    <b v="0"/>
    <x v="3"/>
    <b v="0"/>
    <b v="1"/>
    <b v="0"/>
    <b v="1"/>
    <n v="3"/>
    <s v=" Seal, BrushDRV, HVM"/>
    <m/>
    <s v="PL"/>
    <s v="Miscellaneous_713"/>
    <x v="0"/>
  </r>
  <r>
    <s v="713-084612-003,Rev A"/>
    <m/>
    <s v="PL, SEAL, BRUSHDRV, HVM"/>
    <s v="PLX, SEAL, BRUSHDRV, HVM"/>
    <m/>
    <s v="EA"/>
    <s v="M"/>
    <b v="0"/>
    <x v="0"/>
    <b v="0"/>
    <b v="1"/>
    <b v="0"/>
    <b v="1"/>
    <n v="3"/>
    <s v=" SEAL, BRUSHDRV, HVM"/>
    <m/>
    <s v="PL"/>
    <s v="MIH_713"/>
    <x v="0"/>
  </r>
  <r>
    <s v="713-084612-004,Rev A"/>
    <s v="PL, SEAL"/>
    <s v="PL, SEAL, BRUSHDRV, HVM"/>
    <s v="PLX, SEAL, BRUSHDRV, HVM"/>
    <m/>
    <s v="EA"/>
    <s v="M"/>
    <b v="0"/>
    <x v="3"/>
    <b v="0"/>
    <b v="1"/>
    <b v="0"/>
    <b v="1"/>
    <n v="3"/>
    <s v=" SEAL, BRUSHDRV, HVM"/>
    <m/>
    <s v="PL"/>
    <s v="Miscellaneous_713"/>
    <x v="0"/>
  </r>
  <r>
    <s v="713-084615-001,Rev C"/>
    <s v="COV UPR"/>
    <s v="COV UPR BRUSHDRV HVM"/>
    <s v="COV UPR BRUSHDRV HVM"/>
    <s v="LAM"/>
    <s v="EA"/>
    <s v="M"/>
    <b v="0"/>
    <x v="1"/>
    <b v="0"/>
    <b v="0"/>
    <b v="0"/>
    <b v="1"/>
    <n v="0"/>
    <s v="COV"/>
    <m/>
    <s v="COVER"/>
    <s v="SEM_713"/>
    <x v="0"/>
  </r>
  <r>
    <s v="713-084615-003,Rev A"/>
    <s v="COV,UPR,"/>
    <s v="COV,UPR,BRUSHDRV,HVM"/>
    <s v="COV,UPR,BRUSHDRV,HVM"/>
    <s v="LAM"/>
    <s v="EA"/>
    <s v="M"/>
    <b v="0"/>
    <x v="1"/>
    <b v="0"/>
    <b v="0"/>
    <b v="0"/>
    <b v="1"/>
    <n v="3"/>
    <s v="UPR,BRUSHDRV,HVM"/>
    <m/>
    <s v="COVER"/>
    <s v="SEM_713"/>
    <x v="0"/>
  </r>
  <r>
    <s v="713-084615-004,Rev A"/>
    <m/>
    <s v="COV, UPR, BRUSHDRV, HVM"/>
    <s v="COV, UPR, BRUSHDRV, HVM"/>
    <m/>
    <s v="EA"/>
    <s v="M"/>
    <b v="0"/>
    <x v="3"/>
    <b v="0"/>
    <b v="1"/>
    <b v="0"/>
    <b v="1"/>
    <n v="3"/>
    <s v=" UPR, BRUSHDRV, HVM"/>
    <m/>
    <s v="COVER"/>
    <s v="Miscellaneous_713"/>
    <x v="0"/>
  </r>
  <r>
    <s v="713-084628-018,Rev A"/>
    <m/>
    <s v="SHIM, MTG, ESC, FULL"/>
    <s v="SHIM, MTG, ESC, FULL"/>
    <s v="MIHP"/>
    <s v="EA"/>
    <s v="M"/>
    <b v="0"/>
    <x v="2"/>
    <b v="0"/>
    <b v="0"/>
    <b v="0"/>
    <b v="1"/>
    <n v="4"/>
    <s v=" MTG, ESC, FULL"/>
    <m/>
    <s v="SHIM"/>
    <s v="Plastic_713"/>
    <x v="2"/>
  </r>
  <r>
    <s v="713-084628-050,Rev A"/>
    <m/>
    <s v="SHIM, MTG, ESC, FULL"/>
    <s v="SHIM, MTG, ESC, FULL"/>
    <s v="MIHP"/>
    <s v="EA"/>
    <s v="M"/>
    <b v="0"/>
    <x v="2"/>
    <b v="0"/>
    <b v="0"/>
    <b v="0"/>
    <b v="1"/>
    <n v="4"/>
    <s v=" MTG, ESC, FULL"/>
    <m/>
    <s v="SHIM"/>
    <s v="Plastic_713"/>
    <x v="2"/>
  </r>
  <r>
    <s v="713-084647-001,Rev B"/>
    <s v="HSG LWR"/>
    <s v="HSG LWR SPRING"/>
    <s v="HSG LWR SPRING"/>
    <s v="LAM"/>
    <s v="EA"/>
    <s v="M"/>
    <b v="0"/>
    <x v="1"/>
    <b v="0"/>
    <b v="0"/>
    <b v="0"/>
    <b v="1"/>
    <n v="0"/>
    <s v="HSG"/>
    <m/>
    <s v="HOUSING"/>
    <s v="SEM_713"/>
    <x v="0"/>
  </r>
  <r>
    <s v="713-084652-001,Rev C"/>
    <s v="HSG UPPR"/>
    <s v="HSG UPPR SPRING"/>
    <s v="HSG UPPR SPRING"/>
    <s v="LAM"/>
    <s v="EA"/>
    <s v="M"/>
    <b v="0"/>
    <x v="1"/>
    <b v="0"/>
    <b v="1"/>
    <b v="0"/>
    <b v="1"/>
    <n v="0"/>
    <s v="HSG"/>
    <m/>
    <s v="HOUSING"/>
    <s v="SEM_713"/>
    <x v="0"/>
  </r>
  <r>
    <s v="713-084673-002,Rev A"/>
    <s v="PL TER E"/>
    <s v="PL TER ENCL SIDE ACCESS"/>
    <s v="PL TER ENCL SIDE ACCESS"/>
    <s v="LAM"/>
    <s v="EA"/>
    <s v="M"/>
    <b v="0"/>
    <x v="1"/>
    <b v="0"/>
    <b v="0"/>
    <b v="0"/>
    <b v="1"/>
    <n v="0"/>
    <s v="PL"/>
    <m/>
    <s v=""/>
    <s v="SEM_713"/>
    <x v="0"/>
  </r>
  <r>
    <s v="713-084678-001,Rev A"/>
    <s v="PED, Ser"/>
    <s v="PED, Service, Window"/>
    <s v="PED, Service, Window"/>
    <s v="LAM"/>
    <s v="EA"/>
    <s v="M"/>
    <b v="0"/>
    <x v="1"/>
    <b v="0"/>
    <b v="0"/>
    <b v="0"/>
    <b v="1"/>
    <n v="3"/>
    <s v=" Service, Window"/>
    <m/>
    <s v=""/>
    <s v="SEM_713"/>
    <x v="0"/>
  </r>
  <r>
    <s v="713-084678-002,Rev B"/>
    <s v="PED,SERV"/>
    <s v="PED,SERVICE,WINDOW"/>
    <s v="PED,SERVICE,WINDOW"/>
    <s v="MIHP"/>
    <s v="EA"/>
    <s v="M"/>
    <b v="0"/>
    <x v="2"/>
    <b v="0"/>
    <b v="1"/>
    <b v="0"/>
    <b v="1"/>
    <n v="3"/>
    <s v="SERVICE,WINDOW"/>
    <m/>
    <s v=""/>
    <s v="Plastic_713"/>
    <x v="2"/>
  </r>
  <r>
    <s v="713-084701-002,Rev B"/>
    <s v="SPRT, WA"/>
    <s v="SPRT, WAFER, TRAV"/>
    <s v="SPRT, WAFER, TRAV"/>
    <s v="LAM"/>
    <s v="EA"/>
    <s v="M"/>
    <b v="0"/>
    <x v="1"/>
    <b v="0"/>
    <b v="0"/>
    <b v="0"/>
    <b v="1"/>
    <n v="4"/>
    <s v=" WAFER, TRAV"/>
    <m/>
    <s v="WAFER"/>
    <s v="SEM_713"/>
    <x v="0"/>
  </r>
  <r>
    <s v="713-084722-002,Rev A"/>
    <m/>
    <s v="BRKT, HOLDER, TUBE, FIB"/>
    <s v="BRKT, HOLDER, TUBE, FIB"/>
    <m/>
    <s v="EA"/>
    <s v="M"/>
    <b v="0"/>
    <x v="0"/>
    <b v="0"/>
    <b v="1"/>
    <b v="0"/>
    <b v="1"/>
    <n v="4"/>
    <s v=" HOLDER, TUBE, FIB"/>
    <m/>
    <s v="TUBE"/>
    <s v="MIH_713"/>
    <x v="0"/>
  </r>
  <r>
    <s v="713-084737-001,Rev B"/>
    <s v="SHLD DRI"/>
    <s v="SHLD DRIP GTV"/>
    <s v="SHLD DRIP GTV"/>
    <s v="LAM"/>
    <s v="EA"/>
    <s v="M"/>
    <b v="0"/>
    <x v="1"/>
    <b v="0"/>
    <b v="0"/>
    <b v="0"/>
    <b v="1"/>
    <n v="0"/>
    <s v="SHLD"/>
    <m/>
    <s v="SHIELD"/>
    <s v="SEM_713"/>
    <x v="0"/>
  </r>
  <r>
    <s v="713-084737-003,Rev B"/>
    <m/>
    <s v="SHLD, DRIP, GTV"/>
    <s v="SHLD, DRIP, GTV"/>
    <m/>
    <s v="EA"/>
    <s v="M"/>
    <b v="0"/>
    <x v="0"/>
    <b v="0"/>
    <b v="1"/>
    <b v="0"/>
    <b v="1"/>
    <n v="4"/>
    <s v=" DRIP, GTV"/>
    <m/>
    <s v="SHIELD"/>
    <s v="MIH_713"/>
    <x v="0"/>
  </r>
  <r>
    <s v="713-084764-001,Rev E"/>
    <s v="PNL,SERV"/>
    <s v="PNL,SERV,GTV"/>
    <s v="PNL,SERV,GTV"/>
    <s v="LAM"/>
    <s v="EA"/>
    <s v="M"/>
    <b v="0"/>
    <x v="1"/>
    <b v="0"/>
    <b v="0"/>
    <b v="0"/>
    <b v="1"/>
    <n v="3"/>
    <s v="SERV,GTV"/>
    <m/>
    <s v="PANEL"/>
    <s v="SEM_713"/>
    <x v="0"/>
  </r>
  <r>
    <s v="713-084764-003,Rev A"/>
    <m/>
    <s v="PNL,SERV,GTV"/>
    <s v="PNL,SERV,GTV"/>
    <m/>
    <s v="EA"/>
    <s v="M"/>
    <b v="0"/>
    <x v="2"/>
    <b v="0"/>
    <b v="1"/>
    <b v="0"/>
    <b v="1"/>
    <n v="3"/>
    <s v="SERV,GTV"/>
    <m/>
    <s v="PANEL"/>
    <s v="Plastic_713"/>
    <x v="2"/>
  </r>
  <r>
    <s v="713-084764-004,Rev A"/>
    <m/>
    <s v="PNL,SERV,GTV"/>
    <s v="PNL,SERV,GTV"/>
    <s v="MIHP"/>
    <s v="EA"/>
    <s v="M"/>
    <b v="0"/>
    <x v="2"/>
    <b v="0"/>
    <b v="1"/>
    <b v="0"/>
    <b v="1"/>
    <n v="3"/>
    <s v="SERV,GTV"/>
    <m/>
    <s v="PANEL"/>
    <s v="Plastic_713"/>
    <x v="2"/>
  </r>
  <r>
    <s v="713-084768-010,Rev B"/>
    <s v="BEZEL,TN"/>
    <s v="BEZEL,TNL,WTM,RT SIDE,HVM ELD"/>
    <s v="BEZEL,TNL,WTM,RT SIDE,HVM ELD"/>
    <s v="LAM"/>
    <s v="EA"/>
    <s v="M"/>
    <b v="0"/>
    <x v="1"/>
    <b v="0"/>
    <b v="1"/>
    <b v="0"/>
    <b v="1"/>
    <n v="5"/>
    <s v="TNL,WTM,RT SIDE,HVM ELD"/>
    <m/>
    <s v=""/>
    <s v="SEM_713"/>
    <x v="0"/>
  </r>
  <r>
    <s v="713-084768-020,Rev B"/>
    <s v="BEZEL,TN"/>
    <s v="BEZEL,TNL,WTM,LF SIDE,HVM ELD"/>
    <s v="BEZEL,TNL,WTM,LF SIDE,HVM ELD"/>
    <s v="LAM"/>
    <s v="EA"/>
    <s v="M"/>
    <b v="0"/>
    <x v="1"/>
    <b v="0"/>
    <b v="1"/>
    <b v="0"/>
    <b v="1"/>
    <n v="5"/>
    <s v="TNL,WTM,LF SIDE,HVM ELD"/>
    <m/>
    <s v=""/>
    <s v="SEM_713"/>
    <x v="0"/>
  </r>
  <r>
    <s v="713-084768-303,Rev B"/>
    <m/>
    <s v="BEZEL, TNL, APM3, PEM"/>
    <s v="BEZEL, TNL, APM3, PEM"/>
    <m/>
    <s v="EA"/>
    <s v="M"/>
    <b v="0"/>
    <x v="3"/>
    <b v="0"/>
    <b v="1"/>
    <b v="0"/>
    <b v="1"/>
    <n v="5"/>
    <s v=" TNL, APM3, PEM"/>
    <m/>
    <s v=""/>
    <s v="Miscellaneous_713"/>
    <x v="0"/>
  </r>
  <r>
    <s v="713-084768-401,Rev A"/>
    <s v="BEZEL,TN"/>
    <s v="BEZEL,TNL,APM4,BR SPRAY"/>
    <s v="BEZEL,TNL,APM4,BR SPRAY"/>
    <s v="Sub"/>
    <s v="EA"/>
    <s v="M"/>
    <b v="0"/>
    <x v="5"/>
    <b v="0"/>
    <b v="0"/>
    <b v="0"/>
    <b v="1"/>
    <n v="5"/>
    <s v="TNL,APM4,BR SPRAY"/>
    <m/>
    <s v=""/>
    <s v="SUB CON_713"/>
    <x v="0"/>
  </r>
  <r>
    <s v="713-084780-003,Rev A"/>
    <s v="GD,FINGE"/>
    <s v="GD,FINGER,FILTER"/>
    <s v="GD,FINGER,FILTER"/>
    <s v="LAM"/>
    <s v="EA"/>
    <s v="M"/>
    <b v="0"/>
    <x v="1"/>
    <b v="0"/>
    <b v="0"/>
    <b v="0"/>
    <b v="1"/>
    <n v="2"/>
    <s v="FINGER,FILTER"/>
    <m/>
    <s v=""/>
    <s v="SEM_713"/>
    <x v="0"/>
  </r>
  <r>
    <s v="713-084786-001,Rev B"/>
    <s v="COV,HUB,"/>
    <s v="COV,HUB,FR,LWR,BRSHDRV,HVM"/>
    <s v="COV,HUB,FR,LWR,BRSHDRV,HVM"/>
    <s v="LAM"/>
    <s v="EA"/>
    <s v="M"/>
    <b v="0"/>
    <x v="1"/>
    <b v="0"/>
    <b v="0"/>
    <b v="0"/>
    <b v="1"/>
    <n v="3"/>
    <s v="HUB,FR,LWR,BRSHDRV,HVM"/>
    <m/>
    <s v="COVER"/>
    <s v="SEM_713"/>
    <x v="0"/>
  </r>
  <r>
    <s v="713-084786-002,Rev B"/>
    <s v="COV,HUB,"/>
    <s v="COV,HUB,FR,UPR,BRSHDRV,HVM"/>
    <s v="COV,HUB,FR,UPR,BRSHDRV,HVM"/>
    <s v="LAM"/>
    <s v="EA"/>
    <s v="M"/>
    <b v="0"/>
    <x v="1"/>
    <b v="0"/>
    <b v="0"/>
    <b v="0"/>
    <b v="1"/>
    <n v="3"/>
    <s v="HUB,FR,UPR,BRSHDRV,HVM"/>
    <m/>
    <s v="COVER"/>
    <s v="SEM_713"/>
    <x v="0"/>
  </r>
  <r>
    <s v="713-084792-001,Rev E"/>
    <s v="CAP,LIPS"/>
    <s v="CAP,LIPSEAL,BRSHDRV,HVM"/>
    <s v="CAP,LIPSEAL,BRSHDRV,HVM"/>
    <s v="LAM"/>
    <s v="EA"/>
    <s v="M"/>
    <b v="0"/>
    <x v="1"/>
    <b v="0"/>
    <b v="0"/>
    <b v="0"/>
    <b v="1"/>
    <n v="3"/>
    <s v="LIPSEAL,BRSHDRV,HVM"/>
    <m/>
    <s v=""/>
    <s v="SEM_713"/>
    <x v="0"/>
  </r>
  <r>
    <s v="713-084792-003,Rev A"/>
    <m/>
    <s v="Cap, Lipseal, BRSHDRV, HVM"/>
    <s v="Cap, Lipseal, BRSHDRV, HVM"/>
    <m/>
    <s v="EA"/>
    <s v="M"/>
    <b v="0"/>
    <x v="0"/>
    <b v="0"/>
    <b v="1"/>
    <b v="0"/>
    <b v="1"/>
    <n v="3"/>
    <s v=" Lipseal, BRSHDRV, HVM"/>
    <m/>
    <s v=""/>
    <s v="MIH_713"/>
    <x v="0"/>
  </r>
  <r>
    <s v="713-084869-001,Rev A"/>
    <s v="Rod, VLV"/>
    <s v="Rod, VLV PL"/>
    <s v="Rod, VLV PL"/>
    <m/>
    <s v="EA"/>
    <s v="M"/>
    <b v="0"/>
    <x v="3"/>
    <b v="0"/>
    <b v="1"/>
    <b v="0"/>
    <b v="1"/>
    <n v="3"/>
    <s v=" VLV PL"/>
    <m/>
    <s v="ROD"/>
    <s v="Miscellaneous_713"/>
    <x v="0"/>
  </r>
  <r>
    <s v="713-084870-001,Rev A"/>
    <s v="FLG, Rod"/>
    <s v="FLG, Rod Entry"/>
    <s v="FLG, Rod Entry"/>
    <m/>
    <s v="EA"/>
    <s v="M"/>
    <b v="0"/>
    <x v="3"/>
    <b v="0"/>
    <b v="1"/>
    <b v="0"/>
    <b v="1"/>
    <n v="3"/>
    <s v=" Rod Entry"/>
    <m/>
    <s v="ROD"/>
    <s v="Miscellaneous_713"/>
    <x v="0"/>
  </r>
  <r>
    <s v="713-084871-001,Rev A"/>
    <s v="Rod, HDL"/>
    <s v="Rod, HDL"/>
    <s v="Rod, HDL"/>
    <s v="LAM"/>
    <s v="EA"/>
    <s v="M"/>
    <b v="0"/>
    <x v="3"/>
    <b v="0"/>
    <b v="1"/>
    <b v="0"/>
    <b v="1"/>
    <n v="3"/>
    <s v=" HDL"/>
    <m/>
    <s v="ROD"/>
    <s v="Miscellaneous_713"/>
    <x v="0"/>
  </r>
  <r>
    <s v="713-084872-001,Rev B"/>
    <s v="Rod, VLV"/>
    <s v="Rod, VLV PL"/>
    <s v="Rod, VLV PL"/>
    <m/>
    <s v="EA"/>
    <s v="M"/>
    <b v="0"/>
    <x v="3"/>
    <b v="0"/>
    <b v="1"/>
    <b v="0"/>
    <b v="1"/>
    <n v="3"/>
    <s v=" VLV PL"/>
    <m/>
    <s v="ROD"/>
    <s v="Miscellaneous_713"/>
    <x v="0"/>
  </r>
  <r>
    <s v="713-084873-001,Rev B"/>
    <s v="PL, VLV"/>
    <s v="PL, VLV"/>
    <s v="PLX, VLV"/>
    <m/>
    <s v="EA"/>
    <s v="M"/>
    <b v="0"/>
    <x v="3"/>
    <b v="0"/>
    <b v="1"/>
    <b v="0"/>
    <b v="1"/>
    <n v="3"/>
    <s v=" VLV"/>
    <m/>
    <s v="PL"/>
    <s v="Miscellaneous_713"/>
    <x v="0"/>
  </r>
  <r>
    <s v="713-084989-001,Rev A"/>
    <s v="LVR, Hea"/>
    <s v="LVR, Head, ADJ, FAR"/>
    <s v="LVR, Head, ADJ, FAR"/>
    <s v="LAM"/>
    <s v="EA"/>
    <s v="M"/>
    <b v="0"/>
    <x v="1"/>
    <b v="0"/>
    <b v="1"/>
    <b v="0"/>
    <b v="1"/>
    <n v="3"/>
    <s v=" Head, ADJ, FAR"/>
    <m/>
    <s v=""/>
    <s v="SEM_713"/>
    <x v="0"/>
  </r>
  <r>
    <s v="713-084989-002,Rev A"/>
    <s v="LVR, Hea"/>
    <s v="LVR, Head, ADJ, FAR"/>
    <s v="LVR, Head, ADJ, FAR"/>
    <s v="LAM"/>
    <s v="EA"/>
    <s v="M"/>
    <b v="0"/>
    <x v="1"/>
    <b v="0"/>
    <b v="0"/>
    <b v="0"/>
    <b v="1"/>
    <n v="3"/>
    <s v=" Head, ADJ, FAR"/>
    <m/>
    <s v=""/>
    <s v="SEM_713"/>
    <x v="0"/>
  </r>
  <r>
    <s v="713-084989-002,Rev B"/>
    <m/>
    <s v="LVR, Head, ADJ, FAR"/>
    <s v="LVR, Head, ADJ, FAR"/>
    <s v="LAM"/>
    <s v="EA"/>
    <s v="M"/>
    <b v="0"/>
    <x v="3"/>
    <b v="0"/>
    <b v="1"/>
    <b v="0"/>
    <b v="1"/>
    <n v="3"/>
    <s v=" Head, ADJ, FAR"/>
    <m/>
    <s v=""/>
    <s v="Miscellaneous_713"/>
    <x v="0"/>
  </r>
  <r>
    <s v="713-084990-002,Rev B"/>
    <s v="WEDGE,HE"/>
    <s v="WEDGE,HEAD,ADJ,MNF"/>
    <s v="WEDGE,HEAD,ADJ,MNF"/>
    <s v="LAM"/>
    <s v="EA"/>
    <s v="M"/>
    <b v="0"/>
    <x v="1"/>
    <b v="0"/>
    <b v="0"/>
    <b v="0"/>
    <b v="1"/>
    <n v="5"/>
    <s v="HEAD,ADJ,MNF"/>
    <m/>
    <s v=""/>
    <s v="SEM_713"/>
    <x v="0"/>
  </r>
  <r>
    <s v="713-084990-002,Rev C"/>
    <m/>
    <s v="Wedge, Head, ADJ, MNF"/>
    <s v="Wedge, Head, ADJ, MNF"/>
    <s v="LAM"/>
    <s v="EA"/>
    <s v="M"/>
    <b v="0"/>
    <x v="3"/>
    <b v="0"/>
    <b v="1"/>
    <b v="0"/>
    <b v="1"/>
    <n v="5"/>
    <s v=" Head, ADJ, MNF"/>
    <m/>
    <s v=""/>
    <s v="Miscellaneous_713"/>
    <x v="0"/>
  </r>
  <r>
    <s v="713-084990-004,Rev A"/>
    <s v="Wedge He"/>
    <s v="Wedge Head ADJ"/>
    <s v="Wedge Head ADJ"/>
    <s v="LAM"/>
    <s v="EA"/>
    <s v="M"/>
    <b v="0"/>
    <x v="1"/>
    <b v="0"/>
    <b v="0"/>
    <b v="0"/>
    <b v="1"/>
    <n v="0"/>
    <s v="Wedge"/>
    <m/>
    <s v=""/>
    <s v="SEM_713"/>
    <x v="0"/>
  </r>
  <r>
    <s v="713-084990-005,Rev A"/>
    <s v="Wedge He"/>
    <s v="Wedge Head ADJ"/>
    <s v="Wedge Head ADJ"/>
    <s v="LAM"/>
    <s v="EA"/>
    <s v="M"/>
    <b v="0"/>
    <x v="1"/>
    <b v="0"/>
    <b v="0"/>
    <b v="0"/>
    <b v="1"/>
    <n v="0"/>
    <s v="Wedge"/>
    <m/>
    <s v=""/>
    <s v="SEM_713"/>
    <x v="0"/>
  </r>
  <r>
    <s v="713-084990-006,Rev A"/>
    <m/>
    <s v="Wedge, Head, ADJ"/>
    <s v="Wedge, Head, ADJ"/>
    <m/>
    <s v="EA"/>
    <s v="M"/>
    <b v="0"/>
    <x v="3"/>
    <b v="0"/>
    <b v="1"/>
    <b v="0"/>
    <b v="1"/>
    <n v="5"/>
    <s v=" Head, ADJ"/>
    <m/>
    <s v=""/>
    <s v="Miscellaneous_713"/>
    <x v="0"/>
  </r>
  <r>
    <s v="713-084990-007,Rev A"/>
    <s v="Wedge, L"/>
    <s v="Wedge, Lwr"/>
    <s v="Wedge, Lwr"/>
    <m/>
    <s v="EA"/>
    <s v="M"/>
    <b v="0"/>
    <x v="3"/>
    <b v="0"/>
    <b v="1"/>
    <b v="0"/>
    <b v="1"/>
    <n v="5"/>
    <s v=" Lwr"/>
    <m/>
    <s v=""/>
    <s v="Miscellaneous_713"/>
    <x v="0"/>
  </r>
  <r>
    <s v="713-084997-001,Rev A"/>
    <s v="WDO FACI"/>
    <s v="WDO FACILITIES PNL"/>
    <s v="WDO FACILITIES PNL"/>
    <s v="MIHP"/>
    <s v="EA"/>
    <s v="M"/>
    <b v="0"/>
    <x v="2"/>
    <b v="0"/>
    <b v="1"/>
    <b v="0"/>
    <b v="1"/>
    <n v="0"/>
    <s v="WDO"/>
    <m/>
    <s v="PANEL"/>
    <s v="Plastic_713"/>
    <x v="2"/>
  </r>
  <r>
    <s v="713-085028-001,Rev A"/>
    <s v="NUT SQ L"/>
    <s v="NUT SQ LWR BRSHDRV HVM"/>
    <s v="NUT SQ LWR BRSHDRV HVM"/>
    <s v="LAM"/>
    <s v="EA"/>
    <s v="M"/>
    <b v="0"/>
    <x v="1"/>
    <b v="0"/>
    <b v="0"/>
    <b v="0"/>
    <b v="1"/>
    <n v="0"/>
    <s v="NUT"/>
    <m/>
    <s v=""/>
    <s v="SEM_713"/>
    <x v="0"/>
  </r>
  <r>
    <s v="713-085028-002,Rev A"/>
    <s v="NUT SQ L"/>
    <s v="NUT SQ LWR BRSHDRV HVM"/>
    <s v="NUT SQ LWR BRSHDRV HVM"/>
    <s v="LAM"/>
    <s v="EA"/>
    <s v="M"/>
    <b v="0"/>
    <x v="1"/>
    <b v="0"/>
    <b v="0"/>
    <b v="0"/>
    <b v="1"/>
    <n v="0"/>
    <s v="NUT"/>
    <m/>
    <s v=""/>
    <s v="SEM_713"/>
    <x v="0"/>
  </r>
  <r>
    <s v="713-085043-001,Rev B"/>
    <s v="END CAP"/>
    <s v="END CAP RF FLTR 2 mZ"/>
    <s v="END CAP RF FLTR 2 mZ"/>
    <s v="LAM"/>
    <s v="EA"/>
    <s v="M"/>
    <b v="0"/>
    <x v="1"/>
    <b v="0"/>
    <b v="0"/>
    <b v="0"/>
    <b v="1"/>
    <n v="0"/>
    <s v="END"/>
    <m/>
    <s v=""/>
    <s v="SEM_713"/>
    <x v="0"/>
  </r>
  <r>
    <s v="713-085047-001,Rev B"/>
    <s v="END CAP"/>
    <s v="END CAP RF FLTR 27/60 MZ"/>
    <s v="END CAP RF FLTR 27/60 MZ"/>
    <s v="LAM"/>
    <s v="EA"/>
    <s v="M"/>
    <b v="0"/>
    <x v="1"/>
    <b v="0"/>
    <b v="0"/>
    <b v="0"/>
    <b v="1"/>
    <n v="0"/>
    <s v="END"/>
    <m/>
    <s v=""/>
    <s v="SEM_713"/>
    <x v="0"/>
  </r>
  <r>
    <s v="713-085054-001,Rev C"/>
    <m/>
    <s v="COV, CB, BUS BAR"/>
    <s v="COV, CB, BUS BAR"/>
    <m/>
    <s v="EA"/>
    <s v="M"/>
    <b v="0"/>
    <x v="3"/>
    <b v="0"/>
    <b v="1"/>
    <b v="0"/>
    <b v="1"/>
    <n v="3"/>
    <s v=" CB, BUS BAR"/>
    <m/>
    <s v="COVER"/>
    <s v="Miscellaneous_713"/>
    <x v="0"/>
  </r>
  <r>
    <s v="713-085055-001,Rev B"/>
    <m/>
    <s v="COV, CB, CONTACTOR"/>
    <s v="COV, CB, CONTACTOR"/>
    <m/>
    <s v="EA"/>
    <s v="M"/>
    <b v="0"/>
    <x v="0"/>
    <b v="0"/>
    <b v="1"/>
    <b v="0"/>
    <b v="1"/>
    <n v="3"/>
    <s v=" CB, CONTACTOR"/>
    <m/>
    <s v="COVER"/>
    <s v="MIH_713"/>
    <x v="0"/>
  </r>
  <r>
    <s v="713-085060-001,Rev A"/>
    <s v="COV,REAR"/>
    <s v="COV,REAR HUB,LWR BRSHDRV,HVM"/>
    <s v="COV,REAR HUB,LWR BRSHDRV,HVM"/>
    <s v="LAM"/>
    <s v="EA"/>
    <s v="M"/>
    <b v="0"/>
    <x v="1"/>
    <b v="0"/>
    <b v="0"/>
    <b v="0"/>
    <b v="1"/>
    <n v="3"/>
    <s v="REAR HUB,LWR BRSHDRV,HVM"/>
    <m/>
    <s v="COVER"/>
    <s v="SEM_713"/>
    <x v="0"/>
  </r>
  <r>
    <s v="713-085131-001,Rev B"/>
    <s v="Tube, Te"/>
    <s v="Tube, Teflon, .25 OD, Liner, 2300"/>
    <s v="Tube, Teflon, .25 OD, Liner, 2300"/>
    <s v="LAM"/>
    <s v="EA"/>
    <s v="M"/>
    <b v="0"/>
    <x v="1"/>
    <b v="0"/>
    <b v="0"/>
    <b v="0"/>
    <b v="1"/>
    <n v="4"/>
    <s v=" Teflon, .25 OD, Liner, 2300"/>
    <m/>
    <s v="TUBE"/>
    <s v="SEM_713"/>
    <x v="0"/>
  </r>
  <r>
    <s v="713-085207-001,Rev A"/>
    <s v="PL, Blan"/>
    <s v="PL, Blankoff, Brush Spray, HVM"/>
    <s v="PLX, Blankoff, Brush Spray, HVM"/>
    <s v="LAM"/>
    <s v="EA"/>
    <s v="M"/>
    <b v="0"/>
    <x v="1"/>
    <b v="0"/>
    <b v="0"/>
    <b v="0"/>
    <b v="1"/>
    <n v="3"/>
    <s v=" Blankoff, Brush Spray, HVM"/>
    <m/>
    <s v="PL"/>
    <s v="SEM_713"/>
    <x v="0"/>
  </r>
  <r>
    <s v="713-085207-001,Rev D"/>
    <m/>
    <s v="PL, BLANKOFF, BRUSH SPRAY, HVM"/>
    <s v="PLX, BLANKOFF, BRUSH SPRAY, HVM"/>
    <m/>
    <s v="EA"/>
    <s v="M"/>
    <b v="0"/>
    <x v="3"/>
    <b v="0"/>
    <b v="1"/>
    <b v="0"/>
    <b v="1"/>
    <n v="3"/>
    <s v=" BLANKOFF, BRUSH SPRAY, HVM"/>
    <m/>
    <s v="PL"/>
    <s v="Miscellaneous_713"/>
    <x v="0"/>
  </r>
  <r>
    <s v="713-085207-002,Rev A"/>
    <m/>
    <s v="PL, BLANKOFF, BRUSH SPRAY, HVM"/>
    <s v="PLX, BLANKOFF, BRUSH SPRAY, HVM"/>
    <m/>
    <s v="EA"/>
    <s v="M"/>
    <b v="0"/>
    <x v="0"/>
    <b v="0"/>
    <b v="1"/>
    <b v="0"/>
    <b v="1"/>
    <n v="3"/>
    <s v=" BLANKOFF, BRUSH SPRAY, HVM"/>
    <m/>
    <s v="PL"/>
    <s v="MIH_713"/>
    <x v="0"/>
  </r>
  <r>
    <s v="713-085284-001,Rev A"/>
    <s v="CLMP, EX"/>
    <s v="CLMP, EXH, UPPR, Side 1"/>
    <s v="CLMP, EXH, UPPR, Side 1"/>
    <s v="LAM"/>
    <s v="EA"/>
    <s v="M"/>
    <b v="0"/>
    <x v="1"/>
    <b v="0"/>
    <b v="0"/>
    <b v="0"/>
    <b v="1"/>
    <n v="4"/>
    <s v=" EXH, UPPR, Side 1"/>
    <m/>
    <s v=""/>
    <s v="SEM_713"/>
    <x v="0"/>
  </r>
  <r>
    <s v="713-085285-001,Rev A"/>
    <s v="CLMP, EX"/>
    <s v="CLMP, EXH, UPPR, Side 2"/>
    <s v="CLMP, EXH, UPPR, Side 2"/>
    <s v="LAM"/>
    <s v="EA"/>
    <s v="M"/>
    <b v="0"/>
    <x v="1"/>
    <b v="0"/>
    <b v="0"/>
    <b v="0"/>
    <b v="1"/>
    <n v="4"/>
    <s v=" EXH, UPPR, Side 2"/>
    <m/>
    <s v=""/>
    <s v="SEM_713"/>
    <x v="0"/>
  </r>
  <r>
    <s v="713-085286-001,Rev A"/>
    <s v="CLMP, EX"/>
    <s v="CLMP, EXH, LWR, Side 1"/>
    <s v="CLMP, EXH, LWR, Side 1"/>
    <s v="LAM"/>
    <s v="EA"/>
    <s v="M"/>
    <b v="0"/>
    <x v="1"/>
    <b v="0"/>
    <b v="0"/>
    <b v="0"/>
    <b v="1"/>
    <n v="4"/>
    <s v=" EXH, LWR, Side 1"/>
    <m/>
    <s v=""/>
    <s v="SEM_713"/>
    <x v="0"/>
  </r>
  <r>
    <s v="713-085287-001,Rev A"/>
    <s v="CLMP, EX"/>
    <s v="CLMP, EXH, LWR, Side 2"/>
    <s v="CLMP, EXH, LWR, Side 2"/>
    <s v="LAM"/>
    <s v="EA"/>
    <s v="M"/>
    <b v="0"/>
    <x v="1"/>
    <b v="0"/>
    <b v="0"/>
    <b v="0"/>
    <b v="1"/>
    <n v="4"/>
    <s v=" EXH, LWR, Side 2"/>
    <m/>
    <s v=""/>
    <s v="SEM_713"/>
    <x v="0"/>
  </r>
  <r>
    <s v="713-085317-001,Rev A"/>
    <s v="WDO MIDD"/>
    <s v="WDO MIDDLE RT ENCL HVM ELD"/>
    <s v="WDO MIDDLE RT ENCL HVM ELD"/>
    <s v="LAM"/>
    <s v="EA"/>
    <s v="M"/>
    <b v="0"/>
    <x v="1"/>
    <b v="0"/>
    <b v="0"/>
    <b v="0"/>
    <b v="1"/>
    <n v="0"/>
    <s v="WDO"/>
    <m/>
    <s v="WINDOW"/>
    <s v="SEM_713"/>
    <x v="0"/>
  </r>
  <r>
    <s v="713-085318-001,Rev A"/>
    <s v="WDO LOWE"/>
    <s v="WDO LOWER RT ENCL HVM ELD"/>
    <s v="WDO LOWER RT ENCL HVM ELD"/>
    <s v="LAM"/>
    <s v="EA"/>
    <s v="M"/>
    <b v="0"/>
    <x v="1"/>
    <b v="0"/>
    <b v="0"/>
    <b v="0"/>
    <b v="1"/>
    <n v="0"/>
    <s v="WDO"/>
    <m/>
    <s v="WINDOW"/>
    <s v="SEM_713"/>
    <x v="0"/>
  </r>
  <r>
    <s v="713-085461-001,Rev A"/>
    <s v="COV FIXE"/>
    <s v="COV FIXED PL RCKR VLV L"/>
    <s v="COV FIXED PL RCKR VLV L"/>
    <s v="LAM"/>
    <s v="EA"/>
    <s v="M"/>
    <b v="0"/>
    <x v="1"/>
    <b v="0"/>
    <b v="0"/>
    <b v="0"/>
    <b v="1"/>
    <n v="0"/>
    <s v="COV"/>
    <m/>
    <s v="COVER"/>
    <s v="SEM_713"/>
    <x v="0"/>
  </r>
  <r>
    <s v="713-085568-001,Rev A"/>
    <s v="WINDOW H"/>
    <s v="WINDOW HOOD FFU"/>
    <s v="WINDOW HOOD FFU"/>
    <s v="LAM"/>
    <s v="EA"/>
    <s v="M"/>
    <b v="0"/>
    <x v="1"/>
    <b v="0"/>
    <b v="0"/>
    <b v="0"/>
    <b v="1"/>
    <n v="0"/>
    <s v="WINDOW"/>
    <m/>
    <s v=""/>
    <s v="SEM_713"/>
    <x v="0"/>
  </r>
  <r>
    <s v="713-085570-001,Rev B"/>
    <s v="PL SLIDE"/>
    <s v="PL SLIDE FFU"/>
    <s v="PL SLIDE FFU"/>
    <s v="LAM"/>
    <s v="EA"/>
    <s v="M"/>
    <b v="0"/>
    <x v="1"/>
    <b v="0"/>
    <b v="0"/>
    <b v="0"/>
    <b v="1"/>
    <n v="0"/>
    <s v="PL"/>
    <m/>
    <s v="LID"/>
    <s v="SEM_713"/>
    <x v="0"/>
  </r>
  <r>
    <s v="713-085570-002,Rev A"/>
    <s v="PL,SLIDE"/>
    <s v="PL,SLIDE, FFU"/>
    <s v="PLX,SLIDE, FFU"/>
    <s v="IMI"/>
    <s v="EA"/>
    <s v="M"/>
    <b v="0"/>
    <x v="1"/>
    <b v="0"/>
    <b v="0"/>
    <b v="0"/>
    <b v="1"/>
    <n v="3"/>
    <s v="SLIDE, FFU"/>
    <m/>
    <s v="LID"/>
    <s v="SEM_713"/>
    <x v="0"/>
  </r>
  <r>
    <s v="713-085581-001,Rev C"/>
    <s v="CONNECTO"/>
    <s v="CONNECTOR FLXBL BRIVE TO CARRIE"/>
    <s v="CONNECTOR FLXBL BRIVE TO CARRIE"/>
    <s v="LAM"/>
    <s v="EA"/>
    <s v="M"/>
    <b v="0"/>
    <x v="1"/>
    <b v="0"/>
    <b v="1"/>
    <b v="0"/>
    <b v="1"/>
    <n v="0"/>
    <s v="CONNECTOR"/>
    <m/>
    <s v=""/>
    <s v="SEM_713"/>
    <x v="0"/>
  </r>
  <r>
    <s v="713-086142-001,rev A"/>
    <s v="COV,CHAN"/>
    <s v="COV,CHAN,EXH"/>
    <s v="COV,CHAN,EXH"/>
    <s v="LAM"/>
    <s v="EA"/>
    <s v="M"/>
    <b v="0"/>
    <x v="1"/>
    <b v="0"/>
    <b v="0"/>
    <b v="0"/>
    <b v="1"/>
    <n v="3"/>
    <s v="CHAN,EXH"/>
    <m/>
    <s v="COVER"/>
    <s v="SEM_713"/>
    <x v="0"/>
  </r>
  <r>
    <s v="713-086143-001,Rev A"/>
    <s v="Cov, Cha"/>
    <s v="Cov, Chan, EXH, Upper"/>
    <s v="Cov, Chan, EXH, Upper"/>
    <s v="LAM"/>
    <s v="EA"/>
    <s v="M"/>
    <b v="0"/>
    <x v="1"/>
    <b v="0"/>
    <b v="0"/>
    <b v="0"/>
    <b v="1"/>
    <n v="3"/>
    <s v=" Chan, EXH, Upper"/>
    <m/>
    <s v="COVER"/>
    <s v="SEM_713"/>
    <x v="0"/>
  </r>
  <r>
    <s v="713-086143-001,Rev B"/>
    <s v="COV,CHAN"/>
    <s v="COV,CHAN,EXH,UPPER"/>
    <s v="COV,CHAN,EXH,UPPER"/>
    <s v="LAM"/>
    <s v="EA"/>
    <s v="M"/>
    <b v="0"/>
    <x v="1"/>
    <b v="0"/>
    <b v="0"/>
    <b v="0"/>
    <b v="1"/>
    <n v="3"/>
    <s v="CHAN,EXH,UPPER"/>
    <m/>
    <s v="COVER"/>
    <s v="SEM_713"/>
    <x v="0"/>
  </r>
  <r>
    <s v="713-086209-206,Rev A"/>
    <m/>
    <s v="INSUL, ESC, HTR PWR, ELB PIN, 2MM"/>
    <s v="INSUL, ESC, HTR PWR, ELB PIN, 2MM"/>
    <s v="MIHP"/>
    <s v="EA"/>
    <s v="M"/>
    <b v="0"/>
    <x v="2"/>
    <b v="0"/>
    <b v="1"/>
    <b v="0"/>
    <b v="1"/>
    <n v="5"/>
    <s v=" ESC, HTR PWR, ELB PIN, 2MM"/>
    <m/>
    <s v="PIN"/>
    <s v="Plastic_713"/>
    <x v="2"/>
  </r>
  <r>
    <s v="713-086322-001,Rev B"/>
    <s v="COV,CHAN"/>
    <s v="COV,CHAN,EXH,UPPER,ALT"/>
    <s v="COV,CHAN,EXH,UPPER,ALT"/>
    <s v="LAM"/>
    <s v="EA"/>
    <s v="M"/>
    <b v="0"/>
    <x v="1"/>
    <b v="0"/>
    <b v="0"/>
    <b v="0"/>
    <b v="1"/>
    <n v="3"/>
    <s v="CHAN,EXH,UPPER,ALT"/>
    <m/>
    <s v="COVER"/>
    <s v="SEM_713"/>
    <x v="0"/>
  </r>
  <r>
    <s v="713-086483-001,Rev D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713"/>
    <x v="0"/>
  </r>
  <r>
    <s v="713-086483-001,TRU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713"/>
    <x v="0"/>
  </r>
  <r>
    <s v="713-086484-001,Rev C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713"/>
    <x v="0"/>
  </r>
  <r>
    <s v="713-086484-001,TRU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713"/>
    <x v="0"/>
  </r>
  <r>
    <s v="713-086485-001,Rev C"/>
    <s v="CLP,TRUC"/>
    <s v="CLP,TRUCK,INNER,CARRIER"/>
    <s v="CLP,TRUCK,INNER,CARRIER"/>
    <s v="LAM"/>
    <s v="EA"/>
    <s v="M"/>
    <b v="0"/>
    <x v="1"/>
    <b v="0"/>
    <b v="1"/>
    <b v="0"/>
    <b v="1"/>
    <n v="3"/>
    <s v="TRUCK,INNER,CARRIER"/>
    <m/>
    <s v="CARRIER"/>
    <s v="SEM_713"/>
    <x v="0"/>
  </r>
  <r>
    <s v="713-086486-001,Rev C"/>
    <s v="CLP,TRUC"/>
    <s v="CLP,TRUCK,OUTER,CARRIER"/>
    <s v="CLP,TRUCK,OUTER,CARRIER"/>
    <s v="LAM"/>
    <s v="EA"/>
    <s v="M"/>
    <b v="0"/>
    <x v="1"/>
    <b v="0"/>
    <b v="1"/>
    <b v="0"/>
    <b v="1"/>
    <n v="3"/>
    <s v="TRUCK,OUTER,CARRIER"/>
    <m/>
    <s v="CARRIER"/>
    <s v="SEM_713"/>
    <x v="0"/>
  </r>
  <r>
    <s v="713-086493-001,Rev A"/>
    <s v="TUBE EXH"/>
    <s v="TUBE EXH CHMBR ANSI SKT COMPATIBLE"/>
    <s v="TUBE EXH CHMBR ANSI SKT COMPATIBLE"/>
    <s v="LAM"/>
    <s v="EA"/>
    <s v="M"/>
    <b v="0"/>
    <x v="1"/>
    <b v="0"/>
    <b v="0"/>
    <b v="0"/>
    <b v="1"/>
    <n v="0"/>
    <s v="TUBE"/>
    <m/>
    <s v="TUBE"/>
    <s v="SEM_713"/>
    <x v="0"/>
  </r>
  <r>
    <s v="713-086494-001,Rev A"/>
    <s v="TUBE EXH"/>
    <s v="TUBE EXH CHEM HD I"/>
    <s v="TUBE EXH CHEM HD I"/>
    <s v="LAM"/>
    <s v="EA"/>
    <s v="M"/>
    <b v="0"/>
    <x v="1"/>
    <b v="0"/>
    <b v="0"/>
    <b v="0"/>
    <b v="1"/>
    <n v="0"/>
    <s v="TUBE"/>
    <m/>
    <s v="TUBE"/>
    <s v="SEM_713"/>
    <x v="0"/>
  </r>
  <r>
    <s v="713-086542-001,Rev A"/>
    <s v="PL, Sep,"/>
    <s v="PL, Sep, CHMBR, L"/>
    <s v="PLX, Sep, CHMBR, L"/>
    <s v="LAM"/>
    <s v="EA"/>
    <s v="M"/>
    <b v="0"/>
    <x v="1"/>
    <b v="0"/>
    <b v="0"/>
    <b v="0"/>
    <b v="1"/>
    <n v="3"/>
    <s v=" Sep, CHMBR, L"/>
    <m/>
    <s v="PL"/>
    <s v="SEM_713"/>
    <x v="0"/>
  </r>
  <r>
    <s v="713-086542-001,Rev B"/>
    <m/>
    <s v="PL, SEP, CHMBR, L"/>
    <s v="PLX, SEP, CHMBR, L"/>
    <m/>
    <s v="EA"/>
    <s v="M"/>
    <b v="0"/>
    <x v="3"/>
    <b v="0"/>
    <b v="0"/>
    <b v="0"/>
    <b v="1"/>
    <n v="3"/>
    <s v=" SEP, CHMBR, L"/>
    <m/>
    <s v="PL"/>
    <s v="Miscellaneous_713"/>
    <x v="0"/>
  </r>
  <r>
    <s v="713-086542-002,Rev B"/>
    <s v="PL,SEP,C"/>
    <s v="PL,SEP,CHMBR,L"/>
    <s v="PLX,SEP,CHMBR,L"/>
    <s v="LAM"/>
    <s v="EA"/>
    <s v="M"/>
    <b v="0"/>
    <x v="1"/>
    <b v="0"/>
    <b v="0"/>
    <b v="0"/>
    <b v="1"/>
    <n v="3"/>
    <s v="SEP,CHMBR,L"/>
    <m/>
    <s v="PL"/>
    <s v="SEM_713"/>
    <x v="0"/>
  </r>
  <r>
    <s v="713-086543-001,Rev A"/>
    <s v="PL, Sep,"/>
    <s v="PL, Sep, CHMBR, R"/>
    <s v="PLX, Sep, CHMBR, R"/>
    <s v="LAM"/>
    <s v="EA"/>
    <s v="M"/>
    <b v="0"/>
    <x v="1"/>
    <b v="0"/>
    <b v="0"/>
    <b v="0"/>
    <b v="1"/>
    <n v="3"/>
    <s v=" Sep, CHMBR, R"/>
    <m/>
    <s v="PL"/>
    <s v="SEM_713"/>
    <x v="0"/>
  </r>
  <r>
    <s v="713-086543-001,Rev B"/>
    <m/>
    <s v="PL, SEP, CHMBR, R"/>
    <s v="PLX, SEP, CHMBR, R"/>
    <m/>
    <s v="EA"/>
    <s v="M"/>
    <b v="0"/>
    <x v="3"/>
    <b v="0"/>
    <b v="0"/>
    <b v="0"/>
    <b v="1"/>
    <n v="3"/>
    <s v=" SEP, CHMBR, R"/>
    <m/>
    <s v="PL"/>
    <s v="Miscellaneous_713"/>
    <x v="0"/>
  </r>
  <r>
    <s v="713-086543-002,Rev B"/>
    <s v="PL,SEP,C"/>
    <s v="PL,SEP,CHMBR,R"/>
    <s v="PLX,SEP,CHMBR,R"/>
    <s v="LAM"/>
    <s v="EA"/>
    <s v="M"/>
    <b v="0"/>
    <x v="1"/>
    <b v="0"/>
    <b v="0"/>
    <b v="0"/>
    <b v="1"/>
    <n v="3"/>
    <s v="SEP,CHMBR,R"/>
    <m/>
    <s v="PL"/>
    <s v="SEM_713"/>
    <x v="0"/>
  </r>
  <r>
    <s v="713-086554-001,Rev B"/>
    <s v="BAF,SLT."/>
    <s v="BAF,SLT.CARR"/>
    <s v="BAF,SLT.CARR"/>
    <s v="LAM"/>
    <s v="EA"/>
    <s v="M"/>
    <b v="0"/>
    <x v="1"/>
    <b v="0"/>
    <b v="1"/>
    <b v="0"/>
    <b v="1"/>
    <n v="3"/>
    <s v="SLT.CARR"/>
    <m/>
    <s v=""/>
    <s v="SEM_713"/>
    <x v="0"/>
  </r>
  <r>
    <s v="713-086605-001,Rev A"/>
    <s v="ADPTR, C"/>
    <s v="ADPTR, CDU Exhaust, HVM ELD"/>
    <s v="ADPTR, CDU Exhaust, HVM ELD"/>
    <s v="LAM"/>
    <s v="EA"/>
    <s v="M"/>
    <b v="0"/>
    <x v="1"/>
    <b v="0"/>
    <b v="0"/>
    <b v="0"/>
    <b v="1"/>
    <n v="5"/>
    <s v=" CDU Exhaust, HVM ELD"/>
    <m/>
    <s v="ADAPTOR"/>
    <s v="SEM_713"/>
    <x v="0"/>
  </r>
  <r>
    <s v="713-086605-002,Rev B"/>
    <s v="ADTPR, E"/>
    <s v="ADTPR, ELD Drain"/>
    <s v="ADTPR, ELD Drain"/>
    <s v="LAM"/>
    <s v="EA"/>
    <s v="M"/>
    <b v="0"/>
    <x v="1"/>
    <b v="0"/>
    <b v="0"/>
    <b v="0"/>
    <b v="1"/>
    <n v="5"/>
    <s v=" ELD Drain"/>
    <m/>
    <s v=""/>
    <s v="SEM_713"/>
    <x v="0"/>
  </r>
  <r>
    <s v="713-086651-001,Rev A"/>
    <s v="CLP, Tru"/>
    <s v="CLP, Truck, Arm, CNNCTR"/>
    <s v="CLP, Truck, Arm, CNNCTR"/>
    <s v="LAM"/>
    <s v="EA"/>
    <s v="M"/>
    <b v="0"/>
    <x v="1"/>
    <b v="0"/>
    <b v="0"/>
    <b v="0"/>
    <b v="1"/>
    <n v="3"/>
    <s v=" Truck, Arm, CNNCTR"/>
    <m/>
    <s v=""/>
    <s v="SEM_713"/>
    <x v="0"/>
  </r>
  <r>
    <s v="713-086672-001,Rev A"/>
    <s v="PL, Chem"/>
    <s v="PL, Chem 3, Brush MDL, FHS, HVM"/>
    <s v="PLX, Chem 3, Brush MDL, FHS, HVM"/>
    <m/>
    <s v="EA"/>
    <s v="M"/>
    <b v="0"/>
    <x v="3"/>
    <b v="0"/>
    <b v="0"/>
    <b v="0"/>
    <b v="1"/>
    <n v="3"/>
    <s v=" Chem 3, Brush MDL, FHS, HVM"/>
    <m/>
    <s v="PL"/>
    <s v="Miscellaneous_713"/>
    <x v="0"/>
  </r>
  <r>
    <s v="713-086699-090,Rev A"/>
    <s v="NOZ FLUI"/>
    <s v="NOZ FLUID DISP .XXX BORE HVM"/>
    <s v="NOZ FLUID DISP .XXX BORE HVM"/>
    <s v="LAM"/>
    <s v="EA"/>
    <s v="M"/>
    <b v="0"/>
    <x v="1"/>
    <b v="0"/>
    <b v="0"/>
    <b v="0"/>
    <b v="1"/>
    <n v="0"/>
    <s v="NOZ"/>
    <m/>
    <s v=""/>
    <s v="SEM_713"/>
    <x v="0"/>
  </r>
  <r>
    <s v="713-086699-090,Rev D"/>
    <m/>
    <s v="NOZ, FLUID DISP, HVM .090 BORE"/>
    <s v="NOZ, FLUID DISP, HVM .090 BORE"/>
    <m/>
    <s v="EA"/>
    <s v="M"/>
    <b v="0"/>
    <x v="3"/>
    <b v="0"/>
    <b v="0"/>
    <b v="0"/>
    <b v="1"/>
    <n v="3"/>
    <s v=" FLUID DISP, HVM .090 BORE"/>
    <m/>
    <s v=""/>
    <s v="Miscellaneous_713"/>
    <x v="0"/>
  </r>
  <r>
    <s v="713-086857-001,Rev A"/>
    <s v="Pan, Mid"/>
    <s v="Pan, Mid-plane"/>
    <s v="Pan, Mid-plane"/>
    <s v="LAM"/>
    <s v="EA"/>
    <s v="M"/>
    <b v="0"/>
    <x v="1"/>
    <b v="0"/>
    <b v="0"/>
    <b v="0"/>
    <b v="1"/>
    <n v="3"/>
    <s v=" Mid-plane"/>
    <m/>
    <s v=""/>
    <s v="SEM_713"/>
    <x v="0"/>
  </r>
  <r>
    <s v="713-086857-002,Rev A"/>
    <s v="PAN,MID-"/>
    <s v="PAN,MID-PLANE"/>
    <s v="PAN,MID-PLANE"/>
    <s v="LAM"/>
    <s v="EA"/>
    <s v="M"/>
    <b v="0"/>
    <x v="1"/>
    <b v="0"/>
    <b v="0"/>
    <b v="0"/>
    <b v="1"/>
    <n v="3"/>
    <s v="MID-PLANE"/>
    <m/>
    <s v=""/>
    <s v="SEM_713"/>
    <x v="0"/>
  </r>
  <r>
    <s v="713-086860-002,Rev A"/>
    <m/>
    <s v="PL, FAC, NPT, 3-PORT, FHS, PEM BS RINSE"/>
    <s v="PLX, FAC, NPT, 3-PORT, FHS, PEM BS RINSE"/>
    <m/>
    <s v="EA"/>
    <s v="M"/>
    <b v="0"/>
    <x v="0"/>
    <b v="0"/>
    <b v="1"/>
    <b v="0"/>
    <b v="1"/>
    <n v="3"/>
    <s v=" FAC, NPT, 3-PORT, FHS, PEM BS RINSE"/>
    <m/>
    <s v="PL"/>
    <s v="MIH_713"/>
    <x v="0"/>
  </r>
  <r>
    <s v="713-087085-001,Rev C"/>
    <s v="CAP LIFT"/>
    <s v="CAP LIFTER C360"/>
    <s v="CAP LIFTER C360"/>
    <s v="LAM"/>
    <s v="EA"/>
    <s v="M"/>
    <b v="0"/>
    <x v="1"/>
    <b v="0"/>
    <b v="0"/>
    <b v="0"/>
    <b v="1"/>
    <n v="0"/>
    <s v="CAP"/>
    <m/>
    <s v=""/>
    <s v="SEM_713"/>
    <x v="0"/>
  </r>
  <r>
    <s v="713-087085-001,Rev D"/>
    <s v="CAP,LIFT"/>
    <s v="CAP,LIFTER,C360"/>
    <s v="CAP,LIFTER,C360"/>
    <s v="LAM"/>
    <s v="EA"/>
    <s v="M"/>
    <b v="0"/>
    <x v="1"/>
    <b v="0"/>
    <b v="0"/>
    <b v="0"/>
    <b v="1"/>
    <n v="3"/>
    <s v="LIFTER,C360"/>
    <m/>
    <s v=""/>
    <s v="SEM_713"/>
    <x v="0"/>
  </r>
  <r>
    <s v="713-087085-002,Rev A"/>
    <s v="CAP,LIFT"/>
    <s v="CAP,LIFTER,C360"/>
    <s v="CAP,LIFTER,C360"/>
    <s v="LAM"/>
    <s v="EA"/>
    <s v="M"/>
    <b v="0"/>
    <x v="1"/>
    <b v="0"/>
    <b v="1"/>
    <b v="0"/>
    <b v="1"/>
    <n v="3"/>
    <s v="LIFTER,C360"/>
    <m/>
    <s v=""/>
    <s v="SEM_713"/>
    <x v="0"/>
  </r>
  <r>
    <s v="713-087085-003,Rev B"/>
    <m/>
    <s v="Cap, Lifter, C360"/>
    <s v="Cap, Lifter, C360"/>
    <m/>
    <s v="EA"/>
    <s v="M"/>
    <b v="0"/>
    <x v="3"/>
    <b v="0"/>
    <b v="1"/>
    <b v="0"/>
    <b v="1"/>
    <n v="3"/>
    <s v=" Lifter, C360"/>
    <m/>
    <s v=""/>
    <s v="Miscellaneous_713"/>
    <x v="0"/>
  </r>
  <r>
    <s v="713-087103-002,Rev A"/>
    <m/>
    <s v="FXTR, TOP, ICB, PARALLEL, BB, ELD"/>
    <s v="FXTR, TOP, ICB, PARALLEL, BB, ELD"/>
    <m/>
    <s v="EA"/>
    <s v="M"/>
    <b v="0"/>
    <x v="4"/>
    <b v="0"/>
    <b v="0"/>
    <b v="0"/>
    <b v="1"/>
    <n v="4"/>
    <s v=" TOP, ICB, PARALLEL, BB, ELD"/>
    <m/>
    <s v="FIXTURE"/>
    <s v="NP_713"/>
    <x v="0"/>
  </r>
  <r>
    <s v="713-087103-202,Rev A"/>
    <m/>
    <s v="FXTR, BOT, ICB, PARALLEL, BB, ELD"/>
    <s v="FXTR, BOT, ICB, PARALLEL, BB, ELD"/>
    <m/>
    <s v="EA"/>
    <s v="M"/>
    <b v="0"/>
    <x v="4"/>
    <b v="0"/>
    <b v="0"/>
    <b v="0"/>
    <b v="1"/>
    <n v="4"/>
    <s v=" BOT, ICB, PARALLEL, BB, ELD"/>
    <m/>
    <s v="FIXTURE"/>
    <s v="NP_713"/>
    <x v="0"/>
  </r>
  <r>
    <s v="713-087143-001,Rev A"/>
    <s v="PED LIFT"/>
    <s v="PED LIFTER C360"/>
    <s v="PED LIFTER C360"/>
    <s v="LAM"/>
    <s v="EA"/>
    <s v="M"/>
    <b v="0"/>
    <x v="1"/>
    <b v="0"/>
    <b v="0"/>
    <b v="0"/>
    <b v="1"/>
    <n v="0"/>
    <s v="PED"/>
    <m/>
    <s v=""/>
    <s v="SEM_713"/>
    <x v="0"/>
  </r>
  <r>
    <s v="713-087143-004,Rev A"/>
    <m/>
    <s v="PED, Lifter, C360"/>
    <s v="PED, Lifter, C360"/>
    <m/>
    <s v="EA"/>
    <s v="M"/>
    <b v="0"/>
    <x v="3"/>
    <b v="0"/>
    <b v="1"/>
    <b v="0"/>
    <b v="1"/>
    <n v="3"/>
    <s v=" Lifter, C360"/>
    <m/>
    <s v=""/>
    <s v="Miscellaneous_713"/>
    <x v="0"/>
  </r>
  <r>
    <s v="713-087351-301,Rev B"/>
    <m/>
    <s v="Plug, 633 ESC LIFT"/>
    <s v="Plug, 633 ESC LIFT"/>
    <m/>
    <s v="EA"/>
    <s v="M"/>
    <b v="0"/>
    <x v="0"/>
    <b v="0"/>
    <b v="1"/>
    <b v="0"/>
    <b v="1"/>
    <n v="4"/>
    <s v=" 633 ESC LIFT"/>
    <m/>
    <s v="PLUG"/>
    <s v="MIH_713"/>
    <x v="0"/>
  </r>
  <r>
    <s v="713-087702-001,Rev A"/>
    <s v="CLP, Tru"/>
    <s v="CLP, Truck, Arm, CNNCTR"/>
    <s v="CLP, Truck, Arm, CNNCTR"/>
    <s v="LAM"/>
    <s v="EA"/>
    <s v="M"/>
    <b v="0"/>
    <x v="1"/>
    <b v="0"/>
    <b v="0"/>
    <b v="0"/>
    <b v="1"/>
    <n v="3"/>
    <s v=" Truck, Arm, CNNCTR"/>
    <m/>
    <s v=""/>
    <s v="SEM_713"/>
    <x v="0"/>
  </r>
  <r>
    <s v="713-087830-001,Rev A"/>
    <m/>
    <s v="WRENCH FINGER WFR ROT NUT HVM"/>
    <s v="WRENCH FINGER WFR ROT NUT HVM"/>
    <m/>
    <s v="EA"/>
    <s v="M"/>
    <b v="0"/>
    <x v="3"/>
    <b v="0"/>
    <b v="1"/>
    <b v="0"/>
    <b v="1"/>
    <n v="0"/>
    <s v="WRENCH"/>
    <m/>
    <s v=""/>
    <s v="Miscellaneous_713"/>
    <x v="0"/>
  </r>
  <r>
    <s v="713-087978-001,Rev A"/>
    <s v="L*"/>
    <s v="FXTR, CAL, BFR STA, 4/7 Slot, 2300E"/>
    <s v="FXTR, CAL, BFR STA, 4/7 Slot, 2300E"/>
    <s v="MIHP"/>
    <s v="EA"/>
    <s v="M"/>
    <b v="0"/>
    <x v="2"/>
    <b v="0"/>
    <b v="1"/>
    <b v="0"/>
    <b v="1"/>
    <n v="4"/>
    <s v=" CAL, BFR STA, 4/7 Slot, 2300E"/>
    <m/>
    <s v="FIXTURE"/>
    <s v="Plastic_713"/>
    <x v="2"/>
  </r>
  <r>
    <s v="713-088057-004,Rev B"/>
    <m/>
    <s v="GD, Finger, DC"/>
    <s v="GD, Finger, DC"/>
    <m/>
    <s v="EA"/>
    <s v="M"/>
    <b v="0"/>
    <x v="0"/>
    <b v="0"/>
    <b v="1"/>
    <b v="0"/>
    <b v="1"/>
    <n v="2"/>
    <s v=" Finger, DC"/>
    <m/>
    <s v=""/>
    <s v="MIH_713"/>
    <x v="0"/>
  </r>
  <r>
    <s v="713-088277-001,Rev B"/>
    <s v="PL INTFC"/>
    <s v="PL INTFC RECLAIM C360"/>
    <s v="PL INTFC RECLAIM C360"/>
    <s v="LAM"/>
    <s v="EA"/>
    <s v="M"/>
    <b v="0"/>
    <x v="1"/>
    <b v="0"/>
    <b v="0"/>
    <b v="0"/>
    <b v="1"/>
    <n v="0"/>
    <s v="PL"/>
    <m/>
    <s v=""/>
    <s v="SEM_713"/>
    <x v="0"/>
  </r>
  <r>
    <s v="713-088433-001,Rev A"/>
    <s v="Head Exi"/>
    <s v="Head Exit C360"/>
    <s v="Head Exit C360"/>
    <s v="LAM"/>
    <s v="EA"/>
    <s v="M"/>
    <b v="0"/>
    <x v="1"/>
    <b v="0"/>
    <b v="0"/>
    <b v="0"/>
    <b v="1"/>
    <n v="0"/>
    <s v="Head"/>
    <m/>
    <s v=""/>
    <s v="SEM_713"/>
    <x v="0"/>
  </r>
  <r>
    <s v="713-088434-001,Rev A"/>
    <s v="MANF Exi"/>
    <s v="MANF Exit Head C360"/>
    <s v="MANF Exit Head C360"/>
    <s v="LAM"/>
    <s v="EA"/>
    <s v="M"/>
    <b v="0"/>
    <x v="1"/>
    <b v="0"/>
    <b v="0"/>
    <b v="0"/>
    <b v="1"/>
    <n v="0"/>
    <s v="MANF"/>
    <m/>
    <s v=""/>
    <s v="SEM_713"/>
    <x v="0"/>
  </r>
  <r>
    <s v="713-088440-002,Rev B"/>
    <s v="WIRE DUC"/>
    <s v="WIRE DUCT,1.75W X 1.56H,54.84L"/>
    <s v="WIRE DUCT,1.75W X 1.56H,54.84L"/>
    <s v="LAM"/>
    <s v="EA"/>
    <s v="M"/>
    <b v="0"/>
    <x v="1"/>
    <b v="0"/>
    <b v="0"/>
    <b v="0"/>
    <b v="1"/>
    <n v="9"/>
    <s v="1.75W X 1.56H,54.84L"/>
    <m/>
    <s v="DUCT"/>
    <s v="SEM_713"/>
    <x v="0"/>
  </r>
  <r>
    <s v="713-088440-003,Rev C"/>
    <s v="WIRE DUC"/>
    <s v="WIRE DUCT,1.75W X 1.56H,57.26L"/>
    <s v="WIRE DUCT,1.75W X 1.56H,57.26L"/>
    <s v="LAM"/>
    <s v="EA"/>
    <s v="M"/>
    <b v="0"/>
    <x v="1"/>
    <b v="0"/>
    <b v="0"/>
    <b v="0"/>
    <b v="1"/>
    <n v="9"/>
    <s v="1.75W X 1.56H,57.26L"/>
    <m/>
    <s v="DUCT"/>
    <s v="SEM_713"/>
    <x v="0"/>
  </r>
  <r>
    <s v="713-088440-004,Rev B"/>
    <s v="WIRE DUC"/>
    <s v="WIRE DUCT,1.75W X 1.56H,36.48L"/>
    <s v="WIRE DUCT,1.75W X 1.56H,36.48L"/>
    <s v="LAM"/>
    <s v="EA"/>
    <s v="M"/>
    <b v="0"/>
    <x v="1"/>
    <b v="0"/>
    <b v="0"/>
    <b v="0"/>
    <b v="1"/>
    <n v="9"/>
    <s v="1.75W X 1.56H,36.48L"/>
    <m/>
    <s v="DUCT"/>
    <s v="SEM_713"/>
    <x v="0"/>
  </r>
  <r>
    <s v="713-088440-005,Rev B"/>
    <s v="WIRE DUC"/>
    <s v="WIRE DUCT,1.75W X 1.56H,25.50L"/>
    <s v="WIRE DUCT,1.75W X 1.56H,25.50L"/>
    <s v="LAM"/>
    <s v="EA"/>
    <s v="M"/>
    <b v="0"/>
    <x v="1"/>
    <b v="0"/>
    <b v="0"/>
    <b v="0"/>
    <b v="1"/>
    <n v="9"/>
    <s v="1.75W X 1.56H,25.50L"/>
    <m/>
    <s v="DUCT"/>
    <s v="SEM_713"/>
    <x v="0"/>
  </r>
  <r>
    <s v="713-088440-005,Rev c"/>
    <s v="WIRE DUC"/>
    <s v="WIRE DUCT,1.75W X 1.56H,25.50L"/>
    <s v="WIRE DUCT,1.75W X 1.56H,25.50L"/>
    <s v="LAM"/>
    <s v="EA"/>
    <s v="M"/>
    <b v="0"/>
    <x v="1"/>
    <b v="0"/>
    <b v="0"/>
    <b v="0"/>
    <b v="1"/>
    <n v="9"/>
    <s v="1.75W X 1.56H,25.50L"/>
    <m/>
    <s v="DUCT"/>
    <s v="SEM_713"/>
    <x v="0"/>
  </r>
  <r>
    <s v="713-088440-006,Rev B"/>
    <s v="WIRE DUC"/>
    <s v="WIRE DUCT,1.75W X 1.56H,27.25L"/>
    <s v="WIRE DUCT,1.75W X 1.56H,27.25L"/>
    <s v="LAM"/>
    <s v="EA"/>
    <s v="M"/>
    <b v="0"/>
    <x v="1"/>
    <b v="0"/>
    <b v="0"/>
    <b v="0"/>
    <b v="1"/>
    <n v="9"/>
    <s v="1.75W X 1.56H,27.25L"/>
    <m/>
    <s v="DUCT"/>
    <s v="SEM_713"/>
    <x v="0"/>
  </r>
  <r>
    <s v="713-088689-008,Rev A"/>
    <m/>
    <s v="PL,SPRT,FXTR,ELCTD INSTL"/>
    <s v="PLX,SPRT,FXTR,ELCTD INSTL"/>
    <m/>
    <s v="EA"/>
    <s v="M"/>
    <b v="0"/>
    <x v="0"/>
    <b v="0"/>
    <b v="1"/>
    <b v="0"/>
    <b v="1"/>
    <n v="3"/>
    <s v="SPRT,FXTR,ELCTD INSTL"/>
    <m/>
    <s v="FIXTURE"/>
    <s v="MIH_713"/>
    <x v="0"/>
  </r>
  <r>
    <s v="713-088689-100,Rev A"/>
    <m/>
    <s v="PL, SPRT, FXTR, ELCTD, INSTL, TOP"/>
    <s v="PLX, SPRT, FXTR, ELCTD, INSTL, TOP"/>
    <m/>
    <s v="EA"/>
    <s v="M"/>
    <b v="0"/>
    <x v="0"/>
    <b v="0"/>
    <b v="1"/>
    <b v="0"/>
    <b v="1"/>
    <n v="3"/>
    <s v=" SPRT, FXTR, ELCTD, INSTL, TOP"/>
    <m/>
    <s v="FIXTURE"/>
    <s v="MIH_713"/>
    <x v="0"/>
  </r>
  <r>
    <s v="713-088689-100,Rev B"/>
    <m/>
    <s v="PL, SPRT, FXTR, ELCTD, INSTL, TOP"/>
    <s v="PLX, SPRT, FXTR, ELCTD, INSTL, TOP"/>
    <m/>
    <s v="EA"/>
    <s v="M"/>
    <b v="0"/>
    <x v="0"/>
    <b v="0"/>
    <b v="1"/>
    <b v="0"/>
    <b v="1"/>
    <n v="3"/>
    <s v=" SPRT, FXTR, ELCTD, INSTL, TOP"/>
    <m/>
    <s v="FIXTURE"/>
    <s v="MIH_713"/>
    <x v="0"/>
  </r>
  <r>
    <s v="713-088689-200,Rev A"/>
    <m/>
    <s v="PL, SPRT, FXTR, ELCTD INSTL, BTM"/>
    <s v="PLX, SPRT, FXTR, ELCTD INSTL, BTM"/>
    <m/>
    <s v="EA"/>
    <s v="M"/>
    <b v="0"/>
    <x v="0"/>
    <b v="0"/>
    <b v="1"/>
    <b v="0"/>
    <b v="1"/>
    <n v="3"/>
    <s v=" SPRT, FXTR, ELCTD INSTL, BTM"/>
    <m/>
    <s v="FIXTURE"/>
    <s v="MIH_713"/>
    <x v="0"/>
  </r>
  <r>
    <s v="713-088689-200,Rev B"/>
    <m/>
    <s v="PL, SPRT, FXTR, ELCTD INSTL, BTM"/>
    <s v="PLX, SPRT, FXTR, ELCTD INSTL, BTM"/>
    <m/>
    <s v="EA"/>
    <s v="M"/>
    <b v="0"/>
    <x v="0"/>
    <b v="0"/>
    <b v="1"/>
    <b v="0"/>
    <b v="1"/>
    <n v="3"/>
    <s v=" SPRT, FXTR, ELCTD INSTL, BTM"/>
    <m/>
    <s v="FIXTURE"/>
    <s v="MIH_713"/>
    <x v="0"/>
  </r>
  <r>
    <s v="713-088690-009,Rev B"/>
    <m/>
    <s v="BP, FXTR, ELCTD INSTL"/>
    <s v="BP, FXTR, ELCTD INSTL"/>
    <m/>
    <s v="EA"/>
    <s v="M"/>
    <b v="0"/>
    <x v="0"/>
    <b v="0"/>
    <b v="1"/>
    <b v="0"/>
    <b v="1"/>
    <n v="2"/>
    <s v=" FXTR, ELCTD INSTL"/>
    <m/>
    <s v="FIXTURE"/>
    <s v="MIH_713"/>
    <x v="0"/>
  </r>
  <r>
    <s v="713-088690-021,Rev A"/>
    <m/>
    <s v="BP, FXTR, ELCTD INSTL"/>
    <s v="BP, FXTR, ELCTD INSTL"/>
    <s v="Sub"/>
    <s v="EA"/>
    <s v="M"/>
    <b v="0"/>
    <x v="2"/>
    <b v="0"/>
    <b v="1"/>
    <b v="0"/>
    <b v="1"/>
    <n v="2"/>
    <s v=" FXTR, ELCTD INSTL"/>
    <m/>
    <s v="FIXTURE"/>
    <s v="Plastic_713"/>
    <x v="2"/>
  </r>
  <r>
    <s v="713-088691-012,Rev C"/>
    <m/>
    <s v="FXTR,PL,ALIGN,ELCTD"/>
    <s v="FXTR,PLX,ALIGN,ELCTD"/>
    <s v="MIHP"/>
    <s v="EA"/>
    <s v="M"/>
    <b v="0"/>
    <x v="2"/>
    <b v="0"/>
    <b v="1"/>
    <b v="0"/>
    <b v="1"/>
    <n v="4"/>
    <s v="PLX,ALIGN,ELCTD"/>
    <m/>
    <s v="FIXTURE"/>
    <s v="Plastic_713"/>
    <x v="2"/>
  </r>
  <r>
    <s v="713-088691-013,Rev B"/>
    <m/>
    <s v="FXTR,PL,ALIGN,ELCTD"/>
    <s v="FXTR,PLX,ALIGN,ELCTD"/>
    <s v="Sub"/>
    <s v="EA"/>
    <s v="M"/>
    <b v="0"/>
    <x v="0"/>
    <b v="0"/>
    <b v="1"/>
    <b v="0"/>
    <b v="1"/>
    <n v="4"/>
    <s v="PLX,ALIGN,ELCTD"/>
    <m/>
    <s v="FIXTURE"/>
    <s v="MIH_713"/>
    <x v="0"/>
  </r>
  <r>
    <s v="713-088691-021,Rev A"/>
    <m/>
    <s v="FXTR,PL,ALIGN,ELCTD"/>
    <s v="FXTR,PLX,ALIGN,ELCTD"/>
    <s v="MIHP"/>
    <s v="EA"/>
    <s v="M"/>
    <b v="0"/>
    <x v="2"/>
    <b v="0"/>
    <b v="1"/>
    <b v="0"/>
    <b v="1"/>
    <n v="4"/>
    <s v="PLX,ALIGN,ELCTD"/>
    <m/>
    <s v="FIXTURE"/>
    <s v="Plastic_713"/>
    <x v="2"/>
  </r>
  <r>
    <s v="713-088691-023,Rev A"/>
    <m/>
    <s v="FXTR,PL,ALIGN,ELCTD,IE"/>
    <s v="FXTR,PLX,ALIGN,ELCTD,IE"/>
    <s v="MIHP"/>
    <s v="EA"/>
    <s v="M"/>
    <b v="0"/>
    <x v="2"/>
    <b v="0"/>
    <b v="1"/>
    <b v="0"/>
    <b v="1"/>
    <n v="4"/>
    <s v="PLX,ALIGN,ELCTD,IE"/>
    <m/>
    <s v="FIXTURE"/>
    <s v="Plastic_713"/>
    <x v="2"/>
  </r>
  <r>
    <s v="713-088691-024,Rev A"/>
    <m/>
    <s v="FXTR,PL,ALIGN,ELCTD,OE"/>
    <s v="FXTR,PLX,ALIGN,ELCTD,OE"/>
    <s v="MIHP"/>
    <s v="EA"/>
    <s v="M"/>
    <b v="0"/>
    <x v="2"/>
    <b v="0"/>
    <b v="1"/>
    <b v="0"/>
    <b v="1"/>
    <n v="4"/>
    <s v="PLX,ALIGN,ELCTD,OE"/>
    <m/>
    <s v="FIXTURE"/>
    <s v="Plastic_713"/>
    <x v="2"/>
  </r>
  <r>
    <s v="713-088691-025,Rev A"/>
    <m/>
    <s v="FXTR,PL,ALIGN,ELCTD"/>
    <s v="FXTR,PLX,ALIGN,ELCTD"/>
    <s v="MIHP"/>
    <s v="EA"/>
    <s v="M"/>
    <b v="0"/>
    <x v="2"/>
    <b v="0"/>
    <b v="1"/>
    <b v="0"/>
    <b v="1"/>
    <n v="4"/>
    <s v="PLX,ALIGN,ELCTD"/>
    <m/>
    <s v="FIXTURE"/>
    <s v="Plastic_713"/>
    <x v="2"/>
  </r>
  <r>
    <s v="713-088695-002,Rev A"/>
    <s v="FXTR,NUT"/>
    <s v="FXTR,NUT,ACME THD 1.5 IN"/>
    <s v="FXTR,NUT,ACME THD 1.5 IN"/>
    <s v="LAM"/>
    <s v="EA"/>
    <s v="M"/>
    <b v="0"/>
    <x v="1"/>
    <b v="0"/>
    <b v="1"/>
    <b v="0"/>
    <b v="1"/>
    <n v="4"/>
    <s v="NUT,ACME THD 1.5 IN"/>
    <m/>
    <s v="FIXTURE"/>
    <s v="SEM_713"/>
    <x v="0"/>
  </r>
  <r>
    <s v="713-088696-004,Rev A"/>
    <m/>
    <s v="SHIM, CER2, INSTL"/>
    <s v="SHIM, CER2, INSTL"/>
    <s v="MIHP"/>
    <s v="EA"/>
    <s v="M"/>
    <b v="0"/>
    <x v="2"/>
    <b v="0"/>
    <b v="1"/>
    <b v="0"/>
    <b v="1"/>
    <n v="4"/>
    <s v=" CER2, INSTL"/>
    <m/>
    <s v="SHIM"/>
    <s v="Plastic_713"/>
    <x v="2"/>
  </r>
  <r>
    <s v="713-088696-004,Rev B"/>
    <m/>
    <s v="SHIM,CER2,INSTL"/>
    <s v="SHIM,CER2,INSTL"/>
    <s v="MIHP"/>
    <s v="EA"/>
    <s v="M"/>
    <b v="0"/>
    <x v="2"/>
    <b v="0"/>
    <b v="1"/>
    <b v="0"/>
    <b v="1"/>
    <n v="4"/>
    <s v="CER2,INSTL"/>
    <m/>
    <s v="SHIM"/>
    <s v="Plastic_713"/>
    <x v="2"/>
  </r>
  <r>
    <s v="713-088696-004,Rev C"/>
    <m/>
    <s v="SHIM,CER2,INSTL"/>
    <s v="SHIM,CER2,INSTL"/>
    <s v="spbo"/>
    <s v="EA"/>
    <s v="M"/>
    <b v="0"/>
    <x v="2"/>
    <b v="0"/>
    <b v="1"/>
    <b v="0"/>
    <b v="1"/>
    <n v="4"/>
    <s v="CER2,INSTL"/>
    <m/>
    <s v="SHIM"/>
    <s v="Plastic_713"/>
    <x v="2"/>
  </r>
  <r>
    <s v="713-088696-005,Rev A"/>
    <m/>
    <s v="SHIM,CER2,INSTL"/>
    <s v="SHIM,CER2,INSTL"/>
    <s v="spbo"/>
    <s v="EA"/>
    <s v="M"/>
    <b v="0"/>
    <x v="2"/>
    <b v="0"/>
    <b v="1"/>
    <b v="0"/>
    <b v="1"/>
    <n v="4"/>
    <s v="CER2,INSTL"/>
    <m/>
    <s v="SHIM"/>
    <s v="Plastic_713"/>
    <x v="2"/>
  </r>
  <r>
    <s v="713-088696-042,Rev A"/>
    <m/>
    <s v="SPATULA,GEL INSTL,ER,SLOT"/>
    <s v="SPATULA,GEL INSTL,ER,SLOT"/>
    <m/>
    <s v="EA"/>
    <s v="M"/>
    <b v="0"/>
    <x v="0"/>
    <b v="0"/>
    <b v="1"/>
    <b v="0"/>
    <b v="1"/>
    <n v="7"/>
    <s v="GEL INSTL,ER,SLOT"/>
    <m/>
    <s v=""/>
    <s v="MIH_713"/>
    <x v="0"/>
  </r>
  <r>
    <s v="713-088696-101,Rev A"/>
    <m/>
    <s v="SPATULA,GEL INSTL,13.6"/>
    <s v="SPATULA,GEL INSTL,13.6"/>
    <m/>
    <s v="EA"/>
    <s v="M"/>
    <b v="0"/>
    <x v="0"/>
    <b v="0"/>
    <b v="1"/>
    <b v="0"/>
    <b v="1"/>
    <n v="7"/>
    <s v="GEL INSTL,13.6"/>
    <m/>
    <s v=""/>
    <s v="MIH_713"/>
    <x v="0"/>
  </r>
  <r>
    <s v="713-088840-002,Rev A"/>
    <s v="BAR,OMM,"/>
    <s v="BAR,OMM,UPPER,MOUNT"/>
    <s v="BAR,OMM,UPPER,MOUNT"/>
    <s v="LAM"/>
    <s v="EA"/>
    <s v="M"/>
    <b v="0"/>
    <x v="1"/>
    <b v="0"/>
    <b v="0"/>
    <b v="0"/>
    <b v="1"/>
    <n v="3"/>
    <s v="OMM,UPPER,MOUNT"/>
    <m/>
    <s v=""/>
    <s v="SEM_713"/>
    <x v="0"/>
  </r>
  <r>
    <s v="713-088841-002,Rev A"/>
    <s v="MANF,OMM"/>
    <s v="MANF,OMM,UPPER,MOUNT"/>
    <s v="MANIFOLD,OMM,UPPER,MOUNT"/>
    <s v="LAM"/>
    <s v="EA"/>
    <s v="M"/>
    <b v="0"/>
    <x v="1"/>
    <b v="0"/>
    <b v="0"/>
    <b v="0"/>
    <b v="1"/>
    <n v="8"/>
    <s v="OMM,UPPER,MOUNT"/>
    <m/>
    <s v="MANIFOLD"/>
    <s v="SEM_713"/>
    <x v="0"/>
  </r>
  <r>
    <s v="713-088925-001,Rev C"/>
    <s v="COV,EXHA"/>
    <s v="COV,EXHAUST,DISPLAY"/>
    <s v="COV,EXHAUST,DISPLAY"/>
    <s v="LAM"/>
    <s v="EA"/>
    <s v="M"/>
    <b v="0"/>
    <x v="1"/>
    <b v="0"/>
    <b v="0"/>
    <b v="0"/>
    <b v="1"/>
    <n v="3"/>
    <s v="EXHAUST,DISPLAY"/>
    <m/>
    <s v="COVER"/>
    <s v="SEM_713"/>
    <x v="0"/>
  </r>
  <r>
    <s v="713-088947-001,Rev A"/>
    <s v="PL, Nut,"/>
    <s v="PL, Nut, Drain, BLKHD, Inner"/>
    <s v="PLX, Nut, Drain, BLKHD, Inner"/>
    <s v="LAM"/>
    <s v="EA"/>
    <s v="M"/>
    <b v="0"/>
    <x v="1"/>
    <b v="0"/>
    <b v="0"/>
    <b v="0"/>
    <b v="1"/>
    <n v="3"/>
    <s v=" Nut, Drain, BLKHD, Inner"/>
    <m/>
    <s v="BLOCK"/>
    <s v="SEM_713"/>
    <x v="0"/>
  </r>
  <r>
    <s v="713-089043-043,Rev B"/>
    <m/>
    <s v="FXTR, GEL, WIDE, BOT"/>
    <s v="FXTR, GEL, WIDE, BOT"/>
    <m/>
    <s v="EA"/>
    <s v="M"/>
    <b v="0"/>
    <x v="0"/>
    <b v="0"/>
    <b v="1"/>
    <b v="0"/>
    <b v="1"/>
    <n v="4"/>
    <s v=" GEL, WIDE, BOT"/>
    <m/>
    <s v="FIXTURE"/>
    <s v="MIH_713"/>
    <x v="0"/>
  </r>
  <r>
    <s v="713-089043-044,Rev A"/>
    <m/>
    <s v="FXTR, GEL, WIDE, TOP"/>
    <s v="FXTR, GEL, WIDE, TOP"/>
    <m/>
    <s v="EA"/>
    <s v="M"/>
    <b v="0"/>
    <x v="0"/>
    <b v="0"/>
    <b v="1"/>
    <b v="0"/>
    <b v="1"/>
    <n v="4"/>
    <s v=" GEL, WIDE, TOP"/>
    <m/>
    <s v="FIXTURE"/>
    <s v="MIH_713"/>
    <x v="0"/>
  </r>
  <r>
    <s v="713-089043-060,Rev B"/>
    <m/>
    <s v="FXTR, GEL INSTL, HCR-ER"/>
    <s v="FXTR, GEL INSTL, HCR-ER"/>
    <s v="MIHP"/>
    <s v="EA"/>
    <s v="M"/>
    <b v="0"/>
    <x v="2"/>
    <b v="0"/>
    <b v="1"/>
    <b v="0"/>
    <b v="1"/>
    <n v="4"/>
    <s v=" GEL INSTL, HCR-ER"/>
    <m/>
    <s v="FIXTURE"/>
    <s v="Plastic_713"/>
    <x v="2"/>
  </r>
  <r>
    <s v="713-089043-065,Rev A"/>
    <m/>
    <s v="FXTR, GEL INSTL, TES"/>
    <s v="FXTR, GEL INSTL, TES"/>
    <m/>
    <s v="EA"/>
    <s v="M"/>
    <b v="0"/>
    <x v="0"/>
    <b v="0"/>
    <b v="1"/>
    <b v="0"/>
    <b v="1"/>
    <n v="4"/>
    <s v=" GEL INSTL, TES"/>
    <m/>
    <s v="FIXTURE"/>
    <s v="MIH_713"/>
    <x v="0"/>
  </r>
  <r>
    <s v="713-089043-066,Rev A"/>
    <m/>
    <s v="FXTR, Gel INSTL, CR"/>
    <s v="FXTR, Gel INSTL, CR"/>
    <m/>
    <s v="EA"/>
    <s v="M"/>
    <b v="0"/>
    <x v="0"/>
    <b v="0"/>
    <b v="1"/>
    <b v="0"/>
    <b v="1"/>
    <n v="4"/>
    <s v=" Gel INSTL, CR"/>
    <m/>
    <s v="FIXTURE"/>
    <s v="MIH_713"/>
    <x v="0"/>
  </r>
  <r>
    <s v="713-089043-071,Rev A"/>
    <m/>
    <s v="FXTR, GEL INSTL, PSCR"/>
    <s v="FXTR, GEL INSTL, PSCR"/>
    <m/>
    <s v="EA"/>
    <s v="M"/>
    <b v="0"/>
    <x v="0"/>
    <b v="0"/>
    <b v="1"/>
    <b v="0"/>
    <b v="1"/>
    <n v="4"/>
    <s v=" GEL INSTL, PSCR"/>
    <m/>
    <s v="FIXTURE"/>
    <s v="MIH_713"/>
    <x v="0"/>
  </r>
  <r>
    <s v="713-089043-072,Rev A"/>
    <m/>
    <s v="FXTR, Gel INSTL, SCCR"/>
    <s v="FXTR, Gel INSTL, SCCR"/>
    <m/>
    <s v="EA"/>
    <s v="M"/>
    <b v="0"/>
    <x v="0"/>
    <b v="0"/>
    <b v="1"/>
    <b v="0"/>
    <b v="1"/>
    <n v="4"/>
    <s v=" Gel INSTL, SCCR"/>
    <m/>
    <s v="FIXTURE"/>
    <s v="MIH_713"/>
    <x v="0"/>
  </r>
  <r>
    <s v="713-089043-083,Rev B"/>
    <m/>
    <s v="FXTR, GEL, TES, ER"/>
    <s v="FXTR, GEL, TES, ER"/>
    <s v="Sub"/>
    <s v="EA"/>
    <s v="M"/>
    <b v="0"/>
    <x v="2"/>
    <b v="0"/>
    <b v="1"/>
    <b v="0"/>
    <b v="1"/>
    <n v="4"/>
    <s v=" GEL, TES, ER"/>
    <m/>
    <s v="FIXTURE"/>
    <s v="Plastic_713"/>
    <x v="2"/>
  </r>
  <r>
    <s v="713-089043-084,Rev A"/>
    <m/>
    <s v="713-089043-084"/>
    <s v="713-089043-084"/>
    <m/>
    <s v="EA"/>
    <s v="M"/>
    <b v="0"/>
    <x v="0"/>
    <b v="0"/>
    <b v="0"/>
    <b v="0"/>
    <b v="1"/>
    <n v="0"/>
    <e v="#VALUE!"/>
    <m/>
    <s v=""/>
    <s v=""/>
    <x v="0"/>
  </r>
  <r>
    <s v="713-089043-086,Rev A"/>
    <m/>
    <s v="FXTR, GEL, TES, ER"/>
    <s v="FXTR, GEL, TES, ER"/>
    <m/>
    <s v="EA"/>
    <s v="M"/>
    <b v="0"/>
    <x v="0"/>
    <b v="0"/>
    <b v="1"/>
    <b v="0"/>
    <b v="1"/>
    <n v="4"/>
    <s v=" GEL, TES, ER"/>
    <m/>
    <s v="FIXTURE"/>
    <s v="MIH_713"/>
    <x v="0"/>
  </r>
  <r>
    <s v="713-089043-087,Rev A"/>
    <m/>
    <s v="FXTR, GEL INSTL, TES, ER"/>
    <s v="FXTR, GEL INSTL, TES, ER"/>
    <s v="Sub"/>
    <s v="EA"/>
    <s v="M"/>
    <b v="0"/>
    <x v="0"/>
    <b v="0"/>
    <b v="1"/>
    <b v="0"/>
    <b v="1"/>
    <n v="4"/>
    <s v=" GEL INSTL, TES, ER"/>
    <m/>
    <s v="FIXTURE"/>
    <s v="MIH_713"/>
    <x v="0"/>
  </r>
  <r>
    <s v="713-089043-089,Rev A"/>
    <m/>
    <s v="FXTR,GEL INSTL,TES,ER"/>
    <s v="FXTR,GEL INSTL,TES,ER"/>
    <s v="Sub"/>
    <s v="EA"/>
    <s v="M"/>
    <b v="0"/>
    <x v="0"/>
    <b v="0"/>
    <b v="1"/>
    <b v="0"/>
    <b v="1"/>
    <n v="4"/>
    <s v="GEL INSTL,TES,ER"/>
    <m/>
    <s v="FIXTURE"/>
    <s v="MIH_713"/>
    <x v="0"/>
  </r>
  <r>
    <s v="713-089043-094,Rev B"/>
    <m/>
    <s v="FXTR, GEL, ER, ALIGN, CLAMP"/>
    <s v="FXTR, GEL, ER, ALIGN, CLAMP"/>
    <m/>
    <s v="EA"/>
    <s v="M"/>
    <b v="0"/>
    <x v="0"/>
    <b v="0"/>
    <b v="1"/>
    <b v="0"/>
    <b v="1"/>
    <n v="4"/>
    <s v=" GEL, ER, ALIGN, CLAMP"/>
    <m/>
    <s v="FIXTURE"/>
    <s v="MIH_713"/>
    <x v="0"/>
  </r>
  <r>
    <s v="713-089043-095,Rev A"/>
    <m/>
    <s v="FXTR, GEL, ER, ALIGN, CLAMP, ESC"/>
    <s v="FXTR, GEL, ER, ALIGN, CLAMP, ESC"/>
    <m/>
    <s v="EA"/>
    <s v="M"/>
    <b v="0"/>
    <x v="0"/>
    <b v="0"/>
    <b v="1"/>
    <b v="0"/>
    <b v="1"/>
    <n v="4"/>
    <s v=" GEL, ER, ALIGN, CLAMP, ESC"/>
    <m/>
    <s v="FIXTURE"/>
    <s v="MIH_713"/>
    <x v="0"/>
  </r>
  <r>
    <s v="713-089043-096,Rev A"/>
    <m/>
    <s v="FXTR, GEL, ER, ALIGN, CLAMP, ESC"/>
    <s v="FXTR, GEL, ER, ALIGN, CLAMP, ESC"/>
    <m/>
    <s v="EA"/>
    <s v="M"/>
    <b v="0"/>
    <x v="0"/>
    <b v="0"/>
    <b v="1"/>
    <b v="0"/>
    <b v="1"/>
    <n v="4"/>
    <s v=" GEL, ER, ALIGN, CLAMP, ESC"/>
    <m/>
    <s v="FIXTURE"/>
    <s v="MIH_713"/>
    <x v="0"/>
  </r>
  <r>
    <s v="713-089105-004,Rev B"/>
    <m/>
    <s v="FTG, PLUG, JACO FITTING"/>
    <s v="FTG, PLUG, JACO FITTING"/>
    <s v="LAM"/>
    <s v="EA"/>
    <s v="M"/>
    <b v="0"/>
    <x v="3"/>
    <b v="0"/>
    <b v="0"/>
    <b v="0"/>
    <b v="1"/>
    <n v="3"/>
    <s v=" PLUG, JACO FITTING"/>
    <m/>
    <s v="PLUG"/>
    <s v="Miscellaneous_713"/>
    <x v="0"/>
  </r>
  <r>
    <s v="713-089105-005,Rev B"/>
    <m/>
    <s v="FTG, PLUG, JACO FITTING"/>
    <s v="FTG, PLUG, JACO FITTING"/>
    <s v="LAM"/>
    <s v="EA"/>
    <s v="M"/>
    <b v="0"/>
    <x v="3"/>
    <b v="0"/>
    <b v="1"/>
    <b v="0"/>
    <b v="1"/>
    <n v="3"/>
    <s v=" PLUG, JACO FITTING"/>
    <m/>
    <s v="PLUG"/>
    <s v="Miscellaneous_713"/>
    <x v="0"/>
  </r>
  <r>
    <s v="713-089226-001,Rev A"/>
    <s v="BRKT,VAL"/>
    <s v="BRKT,VALVE MNT,ELD"/>
    <s v="BRKT,VALVE MNT,ELD"/>
    <s v="LAM"/>
    <s v="EA"/>
    <s v="M"/>
    <b v="0"/>
    <x v="1"/>
    <b v="0"/>
    <b v="1"/>
    <b v="0"/>
    <b v="1"/>
    <n v="4"/>
    <s v="VALVE MNT,ELD"/>
    <m/>
    <s v="BRACKET"/>
    <s v="SEM_713"/>
    <x v="0"/>
  </r>
  <r>
    <s v="713-089326-002,Rev A"/>
    <s v="Truck, R"/>
    <s v="Truck, Rolling Carrier, Magnetic"/>
    <s v="Truck, Rolling Carrier, Magnetic"/>
    <s v="LAM"/>
    <s v="EA"/>
    <s v="M"/>
    <b v="0"/>
    <x v="1"/>
    <b v="0"/>
    <b v="0"/>
    <b v="0"/>
    <b v="1"/>
    <n v="5"/>
    <s v=" Rolling Carrier, Magnetic"/>
    <m/>
    <s v="CARRIER"/>
    <s v="SEM_713"/>
    <x v="0"/>
  </r>
  <r>
    <s v="713-089443-001,Rev B"/>
    <s v="TOOL, CO"/>
    <s v="TOOL, COUPLING RING REMOVAL, CER"/>
    <s v="TOOL, COUPLING RING REMOVAL, CER"/>
    <s v="LAM"/>
    <s v="EA"/>
    <s v="M"/>
    <b v="0"/>
    <x v="1"/>
    <b v="0"/>
    <b v="1"/>
    <b v="0"/>
    <b v="1"/>
    <n v="4"/>
    <s v=" COUPLING RING REMOVAL, CER"/>
    <m/>
    <s v="TOOL"/>
    <s v="SEM_713"/>
    <x v="0"/>
  </r>
  <r>
    <s v="713-089611-001,Rev A"/>
    <s v="Cover, T"/>
    <s v="Cover, Truck, Magnets"/>
    <s v="Cover, Truck, Magnets"/>
    <s v="LAM"/>
    <s v="EA"/>
    <s v="M"/>
    <b v="0"/>
    <x v="1"/>
    <b v="0"/>
    <b v="0"/>
    <b v="0"/>
    <b v="1"/>
    <n v="5"/>
    <s v=" Truck, Magnets"/>
    <m/>
    <s v="MAGNET"/>
    <s v="SEM_713"/>
    <x v="0"/>
  </r>
  <r>
    <s v="713-089614-005,Rev A"/>
    <m/>
    <s v="Pin, Carr Truck"/>
    <s v="Pin, Carr Truck"/>
    <s v="LAM"/>
    <s v="EA"/>
    <s v="M"/>
    <b v="0"/>
    <x v="3"/>
    <b v="0"/>
    <b v="0"/>
    <b v="0"/>
    <b v="1"/>
    <n v="3"/>
    <s v=" Carr Truck"/>
    <m/>
    <s v="PIN"/>
    <s v="Miscellaneous_713"/>
    <x v="0"/>
  </r>
  <r>
    <s v="713-089614-006,Rev A"/>
    <m/>
    <s v="Pin, Carr Truck"/>
    <s v="Pin, Carr Truck"/>
    <m/>
    <s v="EA"/>
    <s v="M"/>
    <b v="0"/>
    <x v="3"/>
    <b v="0"/>
    <b v="1"/>
    <b v="0"/>
    <b v="1"/>
    <n v="3"/>
    <s v=" Carr Truck"/>
    <m/>
    <s v="PIN"/>
    <s v="Miscellaneous_713"/>
    <x v="0"/>
  </r>
  <r>
    <s v="713-089615-001,Rev A"/>
    <s v="Spacer,"/>
    <s v="Spacer, Magnet"/>
    <s v="Spacer, Magnet"/>
    <s v="LAM"/>
    <s v="EA"/>
    <s v="M"/>
    <b v="0"/>
    <x v="1"/>
    <b v="0"/>
    <b v="1"/>
    <b v="0"/>
    <b v="1"/>
    <n v="6"/>
    <s v=" Magnet"/>
    <m/>
    <s v="MAGNET"/>
    <s v="SEM_713"/>
    <x v="0"/>
  </r>
  <r>
    <s v="713-089692-002,Rev B"/>
    <m/>
    <s v="GROM, CONN, WALL MT, RF"/>
    <s v="GROM, CONN, WALL MT, RF"/>
    <m/>
    <s v="EA"/>
    <s v="M"/>
    <b v="0"/>
    <x v="3"/>
    <b v="0"/>
    <b v="1"/>
    <b v="0"/>
    <b v="1"/>
    <n v="4"/>
    <s v=" CONN, WALL MT, RF"/>
    <m/>
    <s v=""/>
    <s v="Miscellaneous_713"/>
    <x v="0"/>
  </r>
  <r>
    <s v="713-091738-011,Rev A"/>
    <m/>
    <s v="GD,FINGER,BREAKER"/>
    <s v="GD,FINGER,BREAKER"/>
    <m/>
    <s v="EA"/>
    <s v="M"/>
    <b v="0"/>
    <x v="0"/>
    <b v="0"/>
    <b v="1"/>
    <b v="0"/>
    <b v="1"/>
    <n v="2"/>
    <s v="FINGER,BREAKER"/>
    <m/>
    <s v=""/>
    <s v="MIH_713"/>
    <x v="0"/>
  </r>
  <r>
    <s v="713-094137-001,Rev A"/>
    <s v="RAIL,SUP"/>
    <s v="RAIL,SUPPORT,CARRIER"/>
    <s v="RAIL,SUPPORT,CARRIER"/>
    <s v="LAM"/>
    <s v="EA"/>
    <s v="M"/>
    <b v="0"/>
    <x v="1"/>
    <b v="0"/>
    <b v="0"/>
    <b v="0"/>
    <b v="1"/>
    <n v="4"/>
    <s v="SUPPORT,CARRIER"/>
    <m/>
    <s v="CARRIER"/>
    <s v="SEM_713"/>
    <x v="0"/>
  </r>
  <r>
    <s v="713-098768-001,Rev A"/>
    <s v="BSHG,LID"/>
    <s v="BSHG,LID,STOP"/>
    <s v="BSHG,LID,STOP"/>
    <s v="LAM"/>
    <s v="EA"/>
    <s v="M"/>
    <b v="0"/>
    <x v="1"/>
    <b v="0"/>
    <b v="1"/>
    <b v="0"/>
    <b v="1"/>
    <n v="4"/>
    <s v="LID,STOP"/>
    <m/>
    <s v="LID"/>
    <s v="SEM_713"/>
    <x v="0"/>
  </r>
  <r>
    <s v="713-098768-001,Rev B"/>
    <m/>
    <s v="BSHG,LID,STOP"/>
    <s v="BSHG,LID,STOP"/>
    <s v="LAM"/>
    <s v="EA"/>
    <s v="M"/>
    <b v="0"/>
    <x v="3"/>
    <b v="0"/>
    <b v="1"/>
    <b v="0"/>
    <b v="1"/>
    <n v="4"/>
    <s v="LID,STOP"/>
    <m/>
    <s v="LID"/>
    <s v="Miscellaneous_713"/>
    <x v="0"/>
  </r>
  <r>
    <s v="713-099006-001,Rev A"/>
    <s v="ESC, CAP"/>
    <s v="ESC, CAP, Protective Cover"/>
    <s v="ESC, CAP, Protective Cover"/>
    <m/>
    <s v="EA"/>
    <s v="M"/>
    <b v="0"/>
    <x v="0"/>
    <b v="0"/>
    <b v="1"/>
    <b v="0"/>
    <b v="1"/>
    <n v="3"/>
    <s v=" CAP, Protective Cover"/>
    <m/>
    <s v="COVER"/>
    <s v="MIH_713"/>
    <x v="0"/>
  </r>
  <r>
    <s v="713-100085-001,Rev A"/>
    <s v="WDO,TOP"/>
    <s v="WDO,TOP ENCL NRW,HVM"/>
    <s v="WDO,TOP ENCL NRW,HVM"/>
    <s v="LAM"/>
    <s v="EA"/>
    <s v="M"/>
    <b v="0"/>
    <x v="1"/>
    <b v="0"/>
    <b v="1"/>
    <b v="0"/>
    <b v="1"/>
    <n v="3"/>
    <s v="TOP ENCL NRW,HVM"/>
    <m/>
    <s v="WINDOW"/>
    <s v="SEM_713"/>
    <x v="0"/>
  </r>
  <r>
    <s v="713-100536-001,Rev A"/>
    <s v="RING,SPC"/>
    <s v="RING,SPCR,OUTER,C SHROUD,HP TALON"/>
    <s v="RING,SPCR,OUTER,C SHROUD,HP TALON"/>
    <s v="LAM"/>
    <s v="EA"/>
    <s v="M"/>
    <b v="0"/>
    <x v="1"/>
    <b v="0"/>
    <b v="0"/>
    <b v="0"/>
    <b v="1"/>
    <n v="4"/>
    <s v="SPCR,OUTER,C SHROUD,HP TALON"/>
    <m/>
    <s v="SPACER"/>
    <s v="SEM_713"/>
    <x v="0"/>
  </r>
  <r>
    <s v="713-100536-002,Rev A"/>
    <s v="RING,SPC"/>
    <s v="RING,SPCR,INNER,C SHROUD,HP TALON"/>
    <s v="RING,SPCR,INNER,C SHROUD,HP TALON"/>
    <s v="LAM"/>
    <s v="EA"/>
    <s v="M"/>
    <b v="0"/>
    <x v="1"/>
    <b v="0"/>
    <b v="0"/>
    <b v="0"/>
    <b v="1"/>
    <n v="4"/>
    <s v="SPCR,INNER,C SHROUD,HP TALON"/>
    <m/>
    <s v="SPACER"/>
    <s v="SEM_713"/>
    <x v="0"/>
  </r>
  <r>
    <s v="713-100788-001,Rev C"/>
    <s v="WDO,COV,"/>
    <s v="WDO,COV,CDU"/>
    <s v="WDO,COV,CDU"/>
    <s v="LAM"/>
    <s v="EA"/>
    <s v="M"/>
    <b v="0"/>
    <x v="1"/>
    <b v="0"/>
    <b v="0"/>
    <b v="0"/>
    <b v="1"/>
    <n v="3"/>
    <s v="COV,CDU"/>
    <m/>
    <s v="COVER"/>
    <s v="SEM_713"/>
    <x v="0"/>
  </r>
  <r>
    <s v="713-100789-001,Rev C"/>
    <s v="HSG,VIEW"/>
    <s v="HSG,VIEWPORT,CDU HVM"/>
    <s v="HSG,VIEWPORT,CDU HVM"/>
    <s v="LAM"/>
    <s v="EA"/>
    <s v="M"/>
    <b v="0"/>
    <x v="1"/>
    <b v="0"/>
    <b v="0"/>
    <b v="0"/>
    <b v="1"/>
    <n v="3"/>
    <s v="VIEWPORT,CDU HVM"/>
    <m/>
    <s v="HOUSING"/>
    <s v="SEM_713"/>
    <x v="0"/>
  </r>
  <r>
    <s v="713-100851-001,Rev A"/>
    <s v="ASSY,CHM"/>
    <s v="ASSY,CHMBR DR,INNER,TBG,28.7 ID"/>
    <s v="ASSY,CHMBR DR,INNER,TBG,28.7 ID"/>
    <s v="LAM"/>
    <s v="EA"/>
    <s v="M"/>
    <b v="0"/>
    <x v="1"/>
    <b v="0"/>
    <b v="0"/>
    <b v="0"/>
    <b v="1"/>
    <n v="4"/>
    <s v="CHMBR DR,INNER,TBG,28.7 ID"/>
    <m/>
    <s v="ASSY"/>
    <s v="SEM_713"/>
    <x v="0"/>
  </r>
  <r>
    <s v="713-100854-001,Rev A"/>
    <m/>
    <s v="PL, FILTER, CHMBR DR, MNFLD, C360"/>
    <s v="PLX, FILTER, CHMBR DR, MNFLD, C360"/>
    <m/>
    <s v="EA"/>
    <s v="M"/>
    <b v="0"/>
    <x v="3"/>
    <b v="0"/>
    <b v="1"/>
    <b v="0"/>
    <b v="1"/>
    <n v="3"/>
    <s v=" FILTER, CHMBR DR, MNFLD, C360"/>
    <m/>
    <s v="PL"/>
    <s v="Miscellaneous_713"/>
    <x v="0"/>
  </r>
  <r>
    <s v="713-100923-001,Rev A"/>
    <s v="GDE,WG,H"/>
    <s v="GDE,WG,HD,SPLIT,LWR"/>
    <s v="GDE,WG,HD,SPLIT,LWR"/>
    <s v="LAM"/>
    <s v="EA"/>
    <s v="M"/>
    <b v="0"/>
    <x v="1"/>
    <b v="0"/>
    <b v="0"/>
    <b v="0"/>
    <b v="1"/>
    <n v="3"/>
    <s v="WG,HD,SPLIT,LWR"/>
    <m/>
    <s v=""/>
    <s v="SEM_713"/>
    <x v="0"/>
  </r>
  <r>
    <s v="713-100923-002,Rev A"/>
    <s v="GDE,WG,H"/>
    <s v="GDE,WG,HD,SPLIT,UPR"/>
    <s v="GDE,WG,HD,SPLIT,UPR"/>
    <s v="LAM"/>
    <s v="EA"/>
    <s v="M"/>
    <b v="0"/>
    <x v="1"/>
    <b v="0"/>
    <b v="0"/>
    <b v="0"/>
    <b v="1"/>
    <n v="3"/>
    <s v="WG,HD,SPLIT,UPR"/>
    <m/>
    <s v=""/>
    <s v="SEM_713"/>
    <x v="0"/>
  </r>
  <r>
    <s v="713-100976-002,Rev B"/>
    <s v="MT,CAMER"/>
    <s v="MT,CAMERA,BUFFER,WTM"/>
    <s v="MT,CAMERA,BUFFER,WTM"/>
    <s v="LAM"/>
    <s v="EA"/>
    <s v="M"/>
    <b v="0"/>
    <x v="1"/>
    <b v="0"/>
    <b v="1"/>
    <b v="0"/>
    <b v="1"/>
    <n v="2"/>
    <s v="CAMERA,BUFFER,WTM"/>
    <m/>
    <s v=""/>
    <s v="SEM_713"/>
    <x v="0"/>
  </r>
  <r>
    <s v="713-100976-003,Rev A"/>
    <m/>
    <s v="MT,CAMERA,BUFFER,WTM"/>
    <s v="MT,CAMERA,BUFFER,WTM"/>
    <m/>
    <s v="EA"/>
    <s v="M"/>
    <b v="0"/>
    <x v="0"/>
    <b v="0"/>
    <b v="1"/>
    <b v="0"/>
    <b v="1"/>
    <n v="2"/>
    <s v="CAMERA,BUFFER,WTM"/>
    <m/>
    <s v=""/>
    <s v="MIH_713"/>
    <x v="0"/>
  </r>
  <r>
    <s v="713-100984-003,Rev A"/>
    <m/>
    <s v="PL, FACIL, ANSI SAS, DIW DR, C360, FDS"/>
    <s v="PLX, FACIL, ANSI SAS, DIW DR, C360, FDS"/>
    <s v="LAM"/>
    <s v="EA"/>
    <s v="M"/>
    <b v="0"/>
    <x v="3"/>
    <b v="0"/>
    <b v="1"/>
    <b v="0"/>
    <b v="1"/>
    <n v="3"/>
    <s v=" FACIL, ANSI SAS, DIW DR, C360, FDS"/>
    <m/>
    <s v="PL"/>
    <s v="Miscellaneous_713"/>
    <x v="0"/>
  </r>
  <r>
    <s v="713-101200-415,Rev A"/>
    <s v="SPRT,ADP"/>
    <s v="SPRT,ADPTR,LCLP,OTR COIL,TCCT"/>
    <s v="SPRT,ADPTR,LCLP,OTR COIL,TCCT"/>
    <s v="LAM"/>
    <s v="EA"/>
    <s v="M"/>
    <b v="0"/>
    <x v="1"/>
    <b v="0"/>
    <b v="0"/>
    <b v="0"/>
    <b v="1"/>
    <n v="4"/>
    <s v="ADPTR,LCLP,OTR COIL,TCCT"/>
    <m/>
    <s v="ADAPTOR"/>
    <s v="SEM_713"/>
    <x v="0"/>
  </r>
  <r>
    <s v="713-101200-992,Rev A"/>
    <m/>
    <s v="SPRT,ADPTR,LCLP,OTR,COIL,TCCT,2.5T"/>
    <s v="SPRT,ADPTR,LCLP,OTR,COIL,TCCT,2.5T"/>
    <m/>
    <s v="EA"/>
    <s v="M"/>
    <b v="0"/>
    <x v="4"/>
    <b v="0"/>
    <b v="0"/>
    <b v="0"/>
    <b v="1"/>
    <n v="4"/>
    <s v="ADPTR,LCLP,OTR,COIL,TCCT,2.5T"/>
    <m/>
    <s v="ADAPTOR"/>
    <s v="NP_713"/>
    <x v="0"/>
  </r>
  <r>
    <s v="713-101200-994,Rev A"/>
    <m/>
    <s v="SPRT,ADPTR,LCLP,OTR COIL,TCCT,2.5T"/>
    <s v="SPRT,ADPTR,LCLP,OTR COIL,TCCT,2.5T"/>
    <m/>
    <s v="EA"/>
    <s v="M"/>
    <b v="0"/>
    <x v="4"/>
    <b v="0"/>
    <b v="0"/>
    <b v="0"/>
    <b v="1"/>
    <n v="4"/>
    <s v="ADPTR,LCLP,OTR COIL,TCCT,2.5T"/>
    <m/>
    <s v="ADAPTOR"/>
    <s v="NP_713"/>
    <x v="0"/>
  </r>
  <r>
    <s v="713-101213-003,Rev D"/>
    <m/>
    <s v="BLK, MTG, PH And RF, CLP"/>
    <s v="BLK, MTG, PH And RF, CLP"/>
    <m/>
    <s v="EA"/>
    <s v="M"/>
    <b v="0"/>
    <x v="3"/>
    <b v="0"/>
    <b v="1"/>
    <b v="0"/>
    <b v="1"/>
    <n v="3"/>
    <s v=" MTG, PH And RF, CLP"/>
    <m/>
    <s v="BLOCK"/>
    <s v="Miscellaneous_713"/>
    <x v="0"/>
  </r>
  <r>
    <s v="713-101213-003,Rev F"/>
    <m/>
    <s v="BLK, MTG, PH And RF, CLP"/>
    <s v="BLK, MTG, PH And RF, CLP"/>
    <m/>
    <s v="EA"/>
    <s v="M"/>
    <b v="0"/>
    <x v="3"/>
    <b v="0"/>
    <b v="1"/>
    <b v="0"/>
    <b v="1"/>
    <n v="3"/>
    <s v=" MTG, PH And RF, CLP"/>
    <m/>
    <s v="BLOCK"/>
    <s v="Miscellaneous_713"/>
    <x v="0"/>
  </r>
  <r>
    <s v="713-101213-005,Rev A"/>
    <m/>
    <s v="BLK, MTG, PH AND RF, CL"/>
    <s v="BLK, MTG, PH AND RF, CL"/>
    <m/>
    <s v="EA"/>
    <s v="M"/>
    <b v="0"/>
    <x v="3"/>
    <b v="0"/>
    <b v="1"/>
    <b v="0"/>
    <b v="1"/>
    <n v="3"/>
    <s v=" MTG, PH AND RF, CL"/>
    <m/>
    <s v="BLOCK"/>
    <s v="Miscellaneous_713"/>
    <x v="0"/>
  </r>
  <r>
    <s v="713-101213-006,Rev A"/>
    <m/>
    <s v="BLK, MTG, PH AND RF, CL"/>
    <s v="BLK, MTG, PH AND RF, CL"/>
    <m/>
    <s v="EA"/>
    <s v="M"/>
    <b v="0"/>
    <x v="3"/>
    <b v="0"/>
    <b v="1"/>
    <b v="0"/>
    <b v="1"/>
    <n v="3"/>
    <s v=" MTG, PH AND RF, CL"/>
    <m/>
    <s v="BLOCK"/>
    <s v="Miscellaneous_713"/>
    <x v="0"/>
  </r>
  <r>
    <s v="713-101214-001,Rev A"/>
    <m/>
    <s v="PL, CLP, DEGASSER"/>
    <s v="PLX, CLP, DEGASSER"/>
    <m/>
    <s v="EA"/>
    <s v="M"/>
    <b v="0"/>
    <x v="3"/>
    <b v="0"/>
    <b v="1"/>
    <b v="0"/>
    <b v="1"/>
    <n v="3"/>
    <s v=" CLP, DEGASSER"/>
    <m/>
    <s v="PL"/>
    <s v="Miscellaneous_713"/>
    <x v="0"/>
  </r>
  <r>
    <s v="713-101318-022,Rev B"/>
    <m/>
    <s v="PL, Slide, UHMW, 400KHz Gen"/>
    <s v="PLX, Slide, UHMW, 400KHz Gen"/>
    <s v="Sub"/>
    <s v="EA"/>
    <s v="M"/>
    <b v="0"/>
    <x v="2"/>
    <b v="0"/>
    <b v="1"/>
    <b v="0"/>
    <b v="1"/>
    <n v="3"/>
    <s v=" Slide, UHMW, 400KHz Gen"/>
    <m/>
    <s v="LID"/>
    <s v="Plastic_713"/>
    <x v="2"/>
  </r>
  <r>
    <s v="713-101394-001,Rev A"/>
    <s v="PL,CHMBR"/>
    <s v="PL,CHMBR,CO2,FIRE SUPPRESSION"/>
    <s v="PLX,CHMBR,CO2,FIRE SUPPRESSION"/>
    <s v="LAM"/>
    <s v="EA"/>
    <s v="M"/>
    <b v="0"/>
    <x v="1"/>
    <b v="0"/>
    <b v="0"/>
    <b v="0"/>
    <b v="1"/>
    <n v="3"/>
    <s v="CHMBR,CO2,FIRE SUPPRESSION"/>
    <m/>
    <s v="PL"/>
    <s v="SEM_713"/>
    <x v="0"/>
  </r>
  <r>
    <s v="713-101395-001,Rev A"/>
    <s v="BLK,CHMB"/>
    <s v="BLK,CHMBR,CO2,FIRE SUPPRESSION"/>
    <s v="BLK,CHMBR,CO2,FIRE SUPPRESSION"/>
    <s v="LAM"/>
    <s v="EA"/>
    <s v="M"/>
    <b v="0"/>
    <x v="1"/>
    <b v="0"/>
    <b v="0"/>
    <b v="0"/>
    <b v="1"/>
    <n v="3"/>
    <s v="CHMBR,CO2,FIRE SUPPRESSION"/>
    <m/>
    <s v="BLOCK"/>
    <s v="SEM_713"/>
    <x v="0"/>
  </r>
  <r>
    <s v="713-101422-001,Rev B"/>
    <s v="PL,SENSR"/>
    <s v="PL,SENSR,HLDR,FIRE SUPPRESSION"/>
    <s v="PLX,SENSR,HLDR,FIRE SUPPRESSION"/>
    <s v="LAM"/>
    <s v="EA"/>
    <s v="M"/>
    <b v="0"/>
    <x v="1"/>
    <b v="0"/>
    <b v="0"/>
    <b v="0"/>
    <b v="1"/>
    <n v="3"/>
    <s v="SENSR,HLDR,FIRE SUPPRESSION"/>
    <m/>
    <s v="PL"/>
    <s v="SEM_713"/>
    <x v="0"/>
  </r>
  <r>
    <s v="713-101638-001,Rev A.1"/>
    <s v="Ring Int"/>
    <s v="Ring Integral .875 HSH Dia. - Delrin"/>
    <s v="Ring Integral .875 HSH Dia. - Delrin"/>
    <s v="LAM"/>
    <s v="EA"/>
    <s v="M"/>
    <b v="0"/>
    <x v="1"/>
    <b v="0"/>
    <b v="0"/>
    <b v="0"/>
    <b v="1"/>
    <n v="0"/>
    <s v="Ring"/>
    <m/>
    <s v="RING"/>
    <s v="SEM_713"/>
    <x v="0"/>
  </r>
  <r>
    <s v="713-101638-002,Rev A.1"/>
    <s v="Ring Int"/>
    <s v="Ring Integral .875 HSH Dia. - Torlon4203"/>
    <s v="Ring Integral .875 HSH Dia. - Torlon4203"/>
    <s v="LAM"/>
    <s v="EA"/>
    <s v="M"/>
    <b v="0"/>
    <x v="1"/>
    <b v="0"/>
    <b v="0"/>
    <b v="0"/>
    <b v="1"/>
    <n v="0"/>
    <s v="Ring"/>
    <m/>
    <s v="RING"/>
    <s v="SEM_713"/>
    <x v="0"/>
  </r>
  <r>
    <s v="713-101647-001,Rev B"/>
    <s v="COVER,CL"/>
    <s v="COVER,CLEAR,HOOD,C360"/>
    <s v="COVER,CLEAR,HOOD,C360"/>
    <s v="LAM"/>
    <s v="EA"/>
    <s v="M"/>
    <b v="0"/>
    <x v="1"/>
    <b v="0"/>
    <b v="0"/>
    <b v="0"/>
    <b v="1"/>
    <n v="5"/>
    <s v="CLEAR,HOOD,C360"/>
    <m/>
    <s v="COVER"/>
    <s v="SEM_713"/>
    <x v="0"/>
  </r>
  <r>
    <s v="713-101715-001,Rev A"/>
    <s v="BLK,DELI"/>
    <s v="BLK,DELIV,UPR"/>
    <s v="BLK,DELIV,UPR"/>
    <m/>
    <s v="EA"/>
    <s v="M"/>
    <b v="0"/>
    <x v="3"/>
    <b v="0"/>
    <b v="0"/>
    <b v="0"/>
    <b v="1"/>
    <n v="3"/>
    <s v="DELIV,UPR"/>
    <m/>
    <s v="BLOCK"/>
    <s v="Miscellaneous_713"/>
    <x v="0"/>
  </r>
  <r>
    <s v="713-101787-001,Rev A"/>
    <s v="ADPTR,50"/>
    <s v="ADPTR,508 ESC"/>
    <s v="ADPTR,508 ESC"/>
    <s v="LAM"/>
    <s v="EA"/>
    <s v="M"/>
    <b v="0"/>
    <x v="1"/>
    <b v="0"/>
    <b v="0"/>
    <b v="0"/>
    <b v="1"/>
    <n v="5"/>
    <s v="508 ESC"/>
    <m/>
    <s v="ADAPTOR"/>
    <s v="SEM_713"/>
    <x v="0"/>
  </r>
  <r>
    <s v="713-102458-004,Rev B"/>
    <m/>
    <s v="PIT, EBAND, INSTL, 374, 377"/>
    <s v="PIT, EBAND, INSTL, 374, 377"/>
    <s v="Sub"/>
    <s v="EA"/>
    <s v="M"/>
    <b v="0"/>
    <x v="2"/>
    <b v="0"/>
    <b v="1"/>
    <b v="0"/>
    <b v="1"/>
    <n v="3"/>
    <s v=" EBAND, INSTL, 374, 377"/>
    <m/>
    <s v=""/>
    <s v="Plastic_713"/>
    <x v="2"/>
  </r>
  <r>
    <s v="713-102458-005,Rev E"/>
    <m/>
    <s v="BIF, EBAND, INSTL, FXT, 374, 377"/>
    <s v="BIF, EBAND, INSTL, FXT, 374, 377"/>
    <s v="Sub"/>
    <s v="EA"/>
    <s v="M"/>
    <b v="0"/>
    <x v="0"/>
    <b v="0"/>
    <b v="1"/>
    <b v="0"/>
    <b v="1"/>
    <n v="3"/>
    <s v=" EBAND, INSTL, FXT, 374, 377"/>
    <m/>
    <s v=""/>
    <s v="MIH_713"/>
    <x v="0"/>
  </r>
  <r>
    <s v="713-102458-009,Rev E"/>
    <m/>
    <s v="BAND, GUARD, EDGE, ESC, 300MM, 608, 611"/>
    <s v="BAND, GUARD, EDGE, ESC, 300MM, 608, 611"/>
    <s v="Sub"/>
    <s v="EA"/>
    <s v="M"/>
    <b v="0"/>
    <x v="2"/>
    <b v="0"/>
    <b v="1"/>
    <b v="0"/>
    <b v="1"/>
    <n v="4"/>
    <s v=" GUARD, EDGE, ESC, 300MM, 608, 611"/>
    <m/>
    <s v=""/>
    <s v="Plastic_713"/>
    <x v="2"/>
  </r>
  <r>
    <s v="713-102458-010,Rev B"/>
    <s v="FXTR, ES"/>
    <s v="FXTR, ESEAL, INST, ESC, 577"/>
    <s v="FXTR, ESEAL, INST, ESC, 577"/>
    <s v="Sub"/>
    <s v="EA"/>
    <s v="M"/>
    <b v="0"/>
    <x v="0"/>
    <b v="0"/>
    <b v="1"/>
    <b v="0"/>
    <b v="1"/>
    <n v="4"/>
    <s v=" ESEAL, INST, ESC, 577"/>
    <m/>
    <s v="FIXTURE"/>
    <s v="MIH_713"/>
    <x v="0"/>
  </r>
  <r>
    <s v="713-102458-015,Rev A"/>
    <m/>
    <s v="BIF, EBAND, INSTL, FXT, 374, 377"/>
    <s v="BIF, EBAND, INSTL, FXT, 374, 377"/>
    <m/>
    <s v="EA"/>
    <s v="M"/>
    <b v="0"/>
    <x v="3"/>
    <b v="0"/>
    <b v="1"/>
    <b v="0"/>
    <b v="1"/>
    <n v="3"/>
    <s v=" EBAND, INSTL, FXT, 374, 377"/>
    <m/>
    <s v=""/>
    <s v="Miscellaneous_713"/>
    <x v="0"/>
  </r>
  <r>
    <s v="713-102458-020,Rev A"/>
    <m/>
    <s v="FXTR, ESEAL, INST, MZ, ESC"/>
    <s v="FXTR, ESEAL, INST, MZ, ESC"/>
    <m/>
    <s v="EA"/>
    <s v="M"/>
    <b v="0"/>
    <x v="3"/>
    <b v="0"/>
    <b v="1"/>
    <b v="0"/>
    <b v="1"/>
    <n v="4"/>
    <s v=" ESEAL, INST, MZ, ESC"/>
    <m/>
    <s v="FIXTURE"/>
    <s v="Miscellaneous_713"/>
    <x v="0"/>
  </r>
  <r>
    <s v="713-102458-022,Rev A"/>
    <m/>
    <s v="FXTR, ESEAL, INST, MZ, ESC"/>
    <s v="FXTR, ESEAL, INST, MZ, ESC"/>
    <m/>
    <s v="EA"/>
    <s v="M"/>
    <b v="0"/>
    <x v="3"/>
    <b v="0"/>
    <b v="1"/>
    <b v="0"/>
    <b v="1"/>
    <n v="4"/>
    <s v=" ESEAL, INST, MZ, ESC"/>
    <m/>
    <s v="FIXTURE"/>
    <s v="Miscellaneous_713"/>
    <x v="0"/>
  </r>
  <r>
    <s v="713-102458-022,Rev B"/>
    <m/>
    <s v="FXTR,ESEAL,INST,MZ,ESC"/>
    <s v="FXTR,ESEAL,INST,MZ,ESC"/>
    <s v="Sub"/>
    <s v="EA"/>
    <s v="M"/>
    <b v="0"/>
    <x v="0"/>
    <b v="0"/>
    <b v="1"/>
    <b v="0"/>
    <b v="1"/>
    <n v="4"/>
    <s v="ESEAL,INST,MZ,ESC"/>
    <m/>
    <s v="FIXTURE"/>
    <s v="MIH_713"/>
    <x v="0"/>
  </r>
  <r>
    <s v="713-102458-023,Rev A"/>
    <m/>
    <s v="FXTR, ESEAL, INST, TFL, INST, MZ, ESC"/>
    <s v="FXTR, ESEAL, INST, TFL, INST, MZ, ESC"/>
    <m/>
    <s v="EA"/>
    <s v="M"/>
    <b v="0"/>
    <x v="3"/>
    <b v="0"/>
    <b v="1"/>
    <b v="0"/>
    <b v="1"/>
    <n v="4"/>
    <s v=" ESEAL, INST, TFL, INST, MZ, ESC"/>
    <m/>
    <s v="FIXTURE"/>
    <s v="Miscellaneous_713"/>
    <x v="0"/>
  </r>
  <r>
    <s v="713-102458-024,Rev A"/>
    <s v="FXTR,ESE"/>
    <s v="FXTR,ESEAL,INST,ALN,PIN,MZ,ESC"/>
    <s v="FXTR,ESEAL,INST,ALN,PIN,MZ,ESC"/>
    <s v="HARD"/>
    <s v="EA"/>
    <s v="M"/>
    <b v="0"/>
    <x v="3"/>
    <b v="0"/>
    <b v="1"/>
    <b v="0"/>
    <b v="1"/>
    <n v="4"/>
    <s v="ESEAL,INST,ALN,PIN,MZ,ESC"/>
    <m/>
    <s v="PIN"/>
    <s v="Miscellaneous_713"/>
    <x v="0"/>
  </r>
  <r>
    <s v="713-102458-025,Rev A"/>
    <m/>
    <s v="FXTR, ESEAL, INST, TFL, INST, MZ, ESC"/>
    <s v="FXTR, ESEAL, INST, TFL, INST, MZ, ESC"/>
    <s v="Sub"/>
    <s v="EA"/>
    <s v="M"/>
    <b v="0"/>
    <x v="3"/>
    <b v="0"/>
    <b v="1"/>
    <b v="0"/>
    <b v="1"/>
    <n v="4"/>
    <s v=" ESEAL, INST, TFL, INST, MZ, ESC"/>
    <m/>
    <s v="FIXTURE"/>
    <s v="Miscellaneous_713"/>
    <x v="0"/>
  </r>
  <r>
    <s v="713-102458-035,Rev B"/>
    <m/>
    <s v="FXTR, ESEAL, INST, TFL, INST, DZ, ESC"/>
    <s v="FXTR, ESEAL, INST, TFL, INST, DZ, ESC"/>
    <m/>
    <s v="EA"/>
    <s v="M"/>
    <b v="0"/>
    <x v="0"/>
    <b v="0"/>
    <b v="1"/>
    <b v="0"/>
    <b v="1"/>
    <n v="4"/>
    <s v=" ESEAL, INST, TFL, INST, DZ, ESC"/>
    <m/>
    <s v="FIXTURE"/>
    <s v="MIH_713"/>
    <x v="0"/>
  </r>
  <r>
    <s v="713-102458-050,Rev A"/>
    <m/>
    <s v="FXTR,ESEAL,INSTL,518 ESC"/>
    <s v="FXTR,ESEAL,INSTL,518 ESC"/>
    <m/>
    <s v="EA"/>
    <s v="M"/>
    <b v="0"/>
    <x v="0"/>
    <b v="0"/>
    <b v="1"/>
    <b v="0"/>
    <b v="1"/>
    <n v="4"/>
    <s v="ESEAL,INSTL,518 ESC"/>
    <m/>
    <s v="FIXTURE"/>
    <s v="MIH_713"/>
    <x v="0"/>
  </r>
  <r>
    <s v="713-102458-098,Rev A"/>
    <m/>
    <s v="BIF, ORING, INSTL, ITER"/>
    <s v="BIF, ORING, INSTL, ITER"/>
    <s v="Sub"/>
    <s v="EA"/>
    <s v="M"/>
    <b v="0"/>
    <x v="0"/>
    <b v="0"/>
    <b v="1"/>
    <b v="0"/>
    <b v="1"/>
    <n v="3"/>
    <s v=" ORING, INSTL, ITER"/>
    <m/>
    <s v="RING"/>
    <s v="MIH_713"/>
    <x v="0"/>
  </r>
  <r>
    <s v="713-102458-209,Rev A"/>
    <m/>
    <s v="BAND, GUARD, EDGE, ESC, 300MM, 608, 611"/>
    <s v="BAND, GUARD, EDGE, ESC, 300MM, 608, 611"/>
    <m/>
    <s v="EA"/>
    <s v="M"/>
    <b v="0"/>
    <x v="0"/>
    <b v="0"/>
    <b v="1"/>
    <b v="0"/>
    <b v="1"/>
    <n v="4"/>
    <s v=" GUARD, EDGE, ESC, 300MM, 608, 611"/>
    <m/>
    <s v=""/>
    <s v="MIH_713"/>
    <x v="0"/>
  </r>
  <r>
    <s v="713-102574-001,Rev A"/>
    <m/>
    <s v="COV, Reference Electrode"/>
    <s v="COV, Reference Electrode"/>
    <m/>
    <s v="EA"/>
    <s v="M"/>
    <b v="0"/>
    <x v="3"/>
    <b v="0"/>
    <b v="1"/>
    <b v="0"/>
    <b v="1"/>
    <n v="3"/>
    <s v=" Reference Electrode"/>
    <m/>
    <s v="ROD"/>
    <s v="Miscellaneous_713"/>
    <x v="0"/>
  </r>
  <r>
    <s v="713-102812-001,Rev A"/>
    <s v="ADPTR,IE"/>
    <s v="ADPTR,IE,BACKSIDE POLISHING"/>
    <s v="ADPTR,IE,BACKSIDE POLISHING"/>
    <s v="LAM"/>
    <s v="EA"/>
    <s v="M"/>
    <b v="0"/>
    <x v="1"/>
    <b v="0"/>
    <b v="0"/>
    <b v="0"/>
    <b v="1"/>
    <n v="5"/>
    <s v="IE,BACKSIDE POLISHING"/>
    <m/>
    <s v="ADAPTOR"/>
    <s v="SEM_713"/>
    <x v="0"/>
  </r>
  <r>
    <s v="713-102812-002,Rev A"/>
    <s v="ADPTR,IE"/>
    <s v="ADPTR,IE,BACKSIDE POLISHING"/>
    <s v="ADPTR,IE,BACKSIDE POLISHING"/>
    <s v="LAM"/>
    <s v="EA"/>
    <s v="M"/>
    <b v="0"/>
    <x v="1"/>
    <b v="0"/>
    <b v="1"/>
    <b v="0"/>
    <b v="1"/>
    <n v="5"/>
    <s v="IE,BACKSIDE POLISHING"/>
    <m/>
    <s v="ADAPTOR"/>
    <s v="SEM_713"/>
    <x v="0"/>
  </r>
  <r>
    <s v="713-102812-003,Rev A"/>
    <m/>
    <s v="ADPTR, BACKSIDE POLISHING, MONOTAL"/>
    <s v="ADPTR, BACKSIDE POLISHING, MONOTAL"/>
    <m/>
    <s v="EA"/>
    <s v="M"/>
    <b v="0"/>
    <x v="0"/>
    <b v="0"/>
    <b v="1"/>
    <b v="0"/>
    <b v="1"/>
    <n v="5"/>
    <s v=" BACKSIDE POLISHING, MONOTAL"/>
    <m/>
    <s v="ADAPTOR"/>
    <s v="MIH_713"/>
    <x v="0"/>
  </r>
  <r>
    <s v="713-102812-005,Rev B"/>
    <m/>
    <s v="ADPTR, TOPSIDE, POL, MONOTALON, .65 THK"/>
    <s v="ADPTR, TOPSIDE, POL, MONOTALON, .65 THK"/>
    <m/>
    <s v="EA"/>
    <s v="M"/>
    <b v="0"/>
    <x v="0"/>
    <b v="0"/>
    <b v="1"/>
    <b v="0"/>
    <b v="1"/>
    <n v="5"/>
    <s v=" TOPSIDE, POL, MONOTALON, .65 THK"/>
    <m/>
    <s v="ADAPTOR"/>
    <s v="MIH_713"/>
    <x v="0"/>
  </r>
  <r>
    <s v="713-102812-011,Rev A"/>
    <m/>
    <s v="ADPTR, TOP SURFACE POLISHING, ESC"/>
    <s v="ADPTR, TOP SURFACE POLISHING, ESC"/>
    <m/>
    <s v="EA"/>
    <s v="M"/>
    <b v="0"/>
    <x v="3"/>
    <b v="0"/>
    <b v="1"/>
    <b v="0"/>
    <b v="1"/>
    <n v="5"/>
    <s v=" TOP SURFACE POLISHING, ESC"/>
    <m/>
    <s v="ADAPTOR"/>
    <s v="Miscellaneous_713"/>
    <x v="0"/>
  </r>
  <r>
    <s v="713-102932-100,Rev B"/>
    <s v="ADPTR,PL"/>
    <s v="ADPTR,PLUG,SEC CONTAIN,BRUSH"/>
    <s v="ADPTR,PLUG,SEC CONTAIN,BRUSH"/>
    <s v="LAM"/>
    <s v="EA"/>
    <s v="M"/>
    <b v="0"/>
    <x v="1"/>
    <b v="0"/>
    <b v="0"/>
    <b v="0"/>
    <b v="1"/>
    <n v="5"/>
    <s v="PLUG,SEC CONTAIN,BRUSH"/>
    <m/>
    <s v="ADAPTOR"/>
    <s v="SEM_713"/>
    <x v="0"/>
  </r>
  <r>
    <s v="713-102986-001,Rev B"/>
    <s v="PL,BLKHD"/>
    <s v="PL,BLKHD,CHMBR,BRUSH"/>
    <s v="PLX,BLKHD,CHMBR,BRUSH"/>
    <s v="LAM"/>
    <s v="EA"/>
    <s v="M"/>
    <b v="0"/>
    <x v="1"/>
    <b v="0"/>
    <b v="0"/>
    <b v="0"/>
    <b v="1"/>
    <n v="3"/>
    <s v="BLKHD,CHMBR,BRUSH"/>
    <m/>
    <s v="BLOCK"/>
    <s v="SEM_713"/>
    <x v="0"/>
  </r>
  <r>
    <s v="713-103056-001,Rev D"/>
    <m/>
    <s v="SCR, THUMB JACK, BRUSH DRV"/>
    <s v="SCR, THUMB JACK, BRUSH DRV"/>
    <s v="MIHP"/>
    <s v="EA"/>
    <s v="M"/>
    <b v="0"/>
    <x v="2"/>
    <b v="0"/>
    <b v="1"/>
    <b v="0"/>
    <b v="1"/>
    <n v="3"/>
    <s v=" THUMB JACK, BRUSH DRV"/>
    <m/>
    <s v=""/>
    <s v="Plastic_713"/>
    <x v="2"/>
  </r>
  <r>
    <s v="713-103102-001,Rev A"/>
    <s v="BRKT,HD,"/>
    <s v="BRKT,HD,BEVEL CLEAN"/>
    <s v="BRKT,HD,BEVEL CLEAN"/>
    <s v="LAM"/>
    <s v="EA"/>
    <s v="M"/>
    <b v="0"/>
    <x v="1"/>
    <b v="0"/>
    <b v="0"/>
    <b v="0"/>
    <b v="1"/>
    <n v="4"/>
    <s v="HD,BEVEL CLEAN"/>
    <m/>
    <s v="BRACKET"/>
    <s v="SEM_713"/>
    <x v="0"/>
  </r>
  <r>
    <s v="713-103229-040,Rev A"/>
    <s v="ADPTR, B"/>
    <s v="ADPTR, Base, Flusing FXTR"/>
    <s v="ADPTR, Base, Flusing FXTR"/>
    <s v="LAM"/>
    <s v="EA"/>
    <s v="M"/>
    <b v="0"/>
    <x v="1"/>
    <b v="0"/>
    <b v="0"/>
    <b v="0"/>
    <b v="1"/>
    <n v="5"/>
    <s v=" Base, Flusing FXTR"/>
    <m/>
    <s v="ADAPTOR"/>
    <s v="SEM_713"/>
    <x v="0"/>
  </r>
  <r>
    <s v="713-103229-040,Rev B"/>
    <s v="ADPTR, B"/>
    <s v="ADPTR, Base, Flusing FXTR"/>
    <s v="ADPTR, Base, Flusing FXTR"/>
    <s v="LAM"/>
    <s v="EA"/>
    <s v="M"/>
    <b v="0"/>
    <x v="1"/>
    <b v="0"/>
    <b v="1"/>
    <b v="0"/>
    <b v="1"/>
    <n v="5"/>
    <s v=" Base, Flusing FXTR"/>
    <m/>
    <s v="ADAPTOR"/>
    <s v="SEM_713"/>
    <x v="0"/>
  </r>
  <r>
    <s v="713-103229-103,Rev A"/>
    <m/>
    <s v="ADPTR, BASE, FLUSHING FXTR"/>
    <s v="ADPTR, BASE, FLUSHING FXTR"/>
    <m/>
    <s v="EA"/>
    <s v="M"/>
    <b v="0"/>
    <x v="0"/>
    <b v="0"/>
    <b v="1"/>
    <b v="0"/>
    <b v="1"/>
    <n v="5"/>
    <s v=" BASE, FLUSHING FXTR"/>
    <m/>
    <s v="ADAPTOR"/>
    <s v="MIH_713"/>
    <x v="0"/>
  </r>
  <r>
    <s v="713-103275-010,Rev A"/>
    <m/>
    <s v="SPRT,BASE,FLUSHING FXTR,GDP"/>
    <s v="SPRT,BASE,FLUSHING FXTR,GDP"/>
    <m/>
    <s v="EA"/>
    <s v="M"/>
    <b v="0"/>
    <x v="3"/>
    <b v="0"/>
    <b v="1"/>
    <b v="0"/>
    <b v="1"/>
    <n v="4"/>
    <s v="BASE,FLUSHING FXTR,GDP"/>
    <m/>
    <s v="BASE"/>
    <s v="Miscellaneous_713"/>
    <x v="0"/>
  </r>
  <r>
    <s v="713-103275-011,Rev A"/>
    <m/>
    <s v="SPRT,TOP,PL,FLUSHING FXTR,GDP"/>
    <s v="SPRT,TOP,PLX,FLUSHING FXTR,GDP"/>
    <m/>
    <s v="EA"/>
    <s v="M"/>
    <b v="0"/>
    <x v="3"/>
    <b v="0"/>
    <b v="0"/>
    <b v="0"/>
    <b v="1"/>
    <n v="4"/>
    <s v="TOP,PLX,FLUSHING FXTR,GDP"/>
    <m/>
    <s v="FIXTURE"/>
    <s v="Miscellaneous_713"/>
    <x v="0"/>
  </r>
  <r>
    <s v="713-103373-001,Rev A"/>
    <m/>
    <s v="SEZ-0320-PART-1278"/>
    <s v="SEZ-0320-PART-1278"/>
    <m/>
    <s v="EA"/>
    <s v="M"/>
    <b v="0"/>
    <x v="0"/>
    <b v="0"/>
    <b v="1"/>
    <b v="0"/>
    <b v="1"/>
    <n v="0"/>
    <e v="#VALUE!"/>
    <m/>
    <s v=""/>
    <s v="MIH_713"/>
    <x v="0"/>
  </r>
  <r>
    <s v="713-103603-006,Rev D"/>
    <m/>
    <s v="PIT, EBAND, INSTL"/>
    <s v="PIT, EBAND, INSTL"/>
    <m/>
    <s v="EA"/>
    <s v="M"/>
    <b v="0"/>
    <x v="3"/>
    <b v="0"/>
    <b v="1"/>
    <b v="0"/>
    <b v="1"/>
    <n v="3"/>
    <s v=" EBAND, INSTL"/>
    <m/>
    <s v=""/>
    <s v="Miscellaneous_713"/>
    <x v="0"/>
  </r>
  <r>
    <s v="713-103888-001,Rev B"/>
    <s v="TUB,DRIP"/>
    <s v="TUB,DRIP,MDL,BR SPRAY"/>
    <s v="TUB,DRIP,MDL,BR SPRAY"/>
    <s v="LAM"/>
    <s v="EA"/>
    <s v="M"/>
    <b v="0"/>
    <x v="1"/>
    <b v="0"/>
    <b v="0"/>
    <b v="0"/>
    <b v="1"/>
    <n v="3"/>
    <s v="DRIP,MDL,BR SPRAY"/>
    <m/>
    <s v="TUBE"/>
    <s v="SEM_713"/>
    <x v="0"/>
  </r>
  <r>
    <s v="713-103888-005,Rev A"/>
    <m/>
    <s v="TUB,DRIP,MDL,BR SPRAY"/>
    <s v="TUB,DRIP,MDL,BR SPRAY"/>
    <s v="MIHP"/>
    <s v="EA"/>
    <s v="M"/>
    <b v="0"/>
    <x v="2"/>
    <b v="0"/>
    <b v="1"/>
    <b v="0"/>
    <b v="1"/>
    <n v="3"/>
    <s v="DRIP,MDL,BR SPRAY"/>
    <m/>
    <s v="TUBE"/>
    <s v="Plastic_713"/>
    <x v="2"/>
  </r>
  <r>
    <s v="713-104201-001,Rev A"/>
    <m/>
    <s v="BLK,CHMBR DR RINSE"/>
    <s v="BLK,CHMBR DR RINSE"/>
    <s v="LAM"/>
    <s v="EA"/>
    <s v="M"/>
    <b v="0"/>
    <x v="1"/>
    <b v="0"/>
    <b v="1"/>
    <b v="0"/>
    <b v="1"/>
    <n v="3"/>
    <s v="CHMBR DR RINSE"/>
    <m/>
    <s v="BLOCK"/>
    <s v="SEM_713"/>
    <x v="0"/>
  </r>
  <r>
    <s v="713-104201-001,Rev E1"/>
    <s v="BLK,CHMB"/>
    <s v="BLK,CHMBR DR RINSE"/>
    <s v="BLK,CHMBR DR RINSE"/>
    <m/>
    <s v="EA"/>
    <s v="M"/>
    <b v="0"/>
    <x v="3"/>
    <b v="0"/>
    <b v="0"/>
    <b v="0"/>
    <b v="1"/>
    <n v="3"/>
    <s v="CHMBR DR RINSE"/>
    <m/>
    <s v="BLOCK"/>
    <s v="Miscellaneous_713"/>
    <x v="0"/>
  </r>
  <r>
    <s v="713-104495-001,Rev B"/>
    <m/>
    <s v="BLK,DV-P TOP BLOCK SINGLE EXHAUST V3.01"/>
    <s v="BLK,DV-P TOP BLOCK SINGLE EXHAUST V3.01"/>
    <m/>
    <s v="EA"/>
    <s v="M"/>
    <b v="0"/>
    <x v="0"/>
    <b v="0"/>
    <b v="1"/>
    <b v="0"/>
    <b v="1"/>
    <n v="3"/>
    <s v="DV-P TOP BLOCK SINGLE EXHAUST V3.01"/>
    <m/>
    <s v="BLOCK"/>
    <s v="MIH_713"/>
    <x v="0"/>
  </r>
  <r>
    <s v="713-104495-201,Rev A"/>
    <m/>
    <s v="BLK,DV-P TOP BLOCK SINGLE EXHAUST"/>
    <s v="BLK,DV-P TOP BLOCK SINGLE EXHAUST"/>
    <s v="MIHP"/>
    <s v="EA"/>
    <s v="M"/>
    <b v="0"/>
    <x v="2"/>
    <b v="0"/>
    <b v="1"/>
    <b v="0"/>
    <b v="1"/>
    <n v="3"/>
    <s v="DV-P TOP BLOCK SINGLE EXHAUST"/>
    <m/>
    <s v="BLOCK"/>
    <s v="Plastic_713"/>
    <x v="2"/>
  </r>
  <r>
    <s v="713-104500-002,Rev A"/>
    <m/>
    <s v="BLK,DV-P DIA A-JET HOME POSITION V3.02"/>
    <s v="BLK,DV-P DIA A-JET HOME POSITION V3.02"/>
    <m/>
    <s v="EA"/>
    <s v="M"/>
    <b v="0"/>
    <x v="0"/>
    <b v="0"/>
    <b v="1"/>
    <b v="0"/>
    <b v="1"/>
    <n v="3"/>
    <s v="DV-P DIA A-JET HOME POSITION V3.02"/>
    <m/>
    <s v="BLOCK"/>
    <s v="MIH_713"/>
    <x v="0"/>
  </r>
  <r>
    <s v="713-104604-002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  <x v="0"/>
  </r>
  <r>
    <s v="713-104604-003,Rev B"/>
    <m/>
    <s v="RESTRICTOR,OR,873 HD"/>
    <s v="RESTRICTOR,OR,873 HD"/>
    <m/>
    <s v="EA"/>
    <s v="M"/>
    <b v="0"/>
    <x v="3"/>
    <b v="0"/>
    <b v="0"/>
    <b v="0"/>
    <b v="1"/>
    <n v="10"/>
    <s v="OR,873 HD"/>
    <m/>
    <s v="RESTRICTOR"/>
    <s v="Miscellaneous_713"/>
    <x v="0"/>
  </r>
  <r>
    <s v="713-104604-004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  <x v="0"/>
  </r>
  <r>
    <s v="713-104604-004,Rev B"/>
    <m/>
    <s v="RESTRICTOR,OR,873 HD"/>
    <s v="RESTRICTOR,OR,873 HD"/>
    <m/>
    <s v="EA"/>
    <s v="M"/>
    <b v="0"/>
    <x v="3"/>
    <b v="0"/>
    <b v="1"/>
    <b v="0"/>
    <b v="1"/>
    <n v="10"/>
    <s v="OR,873 HD"/>
    <m/>
    <s v="RESTRICTOR"/>
    <s v="Miscellaneous_713"/>
    <x v="0"/>
  </r>
  <r>
    <s v="713-104604-005,Rev A"/>
    <s v="RESTRICT"/>
    <s v="RESTRICTOR,OR,873 HD"/>
    <s v="RESTRICTOR,OR,873 HD"/>
    <s v="LAM"/>
    <s v="EA"/>
    <s v="M"/>
    <b v="0"/>
    <x v="1"/>
    <b v="0"/>
    <b v="0"/>
    <b v="0"/>
    <b v="1"/>
    <n v="10"/>
    <s v="OR,873 HD"/>
    <m/>
    <s v="RESTRICTOR"/>
    <s v="SEM_713"/>
    <x v="0"/>
  </r>
  <r>
    <s v="713-104604-005,Rev B"/>
    <m/>
    <s v="RESTRICTOR,OR,873 HD"/>
    <s v="RESTRICTOR,OR,873 HD"/>
    <m/>
    <s v="EA"/>
    <s v="M"/>
    <b v="0"/>
    <x v="3"/>
    <b v="0"/>
    <b v="0"/>
    <b v="0"/>
    <b v="1"/>
    <n v="10"/>
    <s v="OR,873 HD"/>
    <m/>
    <s v="RESTRICTOR"/>
    <s v="Miscellaneous_713"/>
    <x v="0"/>
  </r>
  <r>
    <s v="713-104605-001,Rev B"/>
    <m/>
    <s v="ORIFICE, IR SPLIT, 873 HD"/>
    <s v="ORIFICE, IR SPLIT, 873 HD"/>
    <m/>
    <s v="EA"/>
    <s v="M"/>
    <b v="0"/>
    <x v="3"/>
    <b v="0"/>
    <b v="1"/>
    <b v="0"/>
    <b v="1"/>
    <n v="7"/>
    <s v=" IR SPLIT, 873 HD"/>
    <m/>
    <s v=""/>
    <s v="Miscellaneous_713"/>
    <x v="0"/>
  </r>
  <r>
    <s v="713-104643-002,Rev A"/>
    <m/>
    <s v="SEZ-0320-PART-1356"/>
    <s v="SEZ-0320-PART-1356"/>
    <m/>
    <s v="EA"/>
    <s v="M"/>
    <b v="0"/>
    <x v="0"/>
    <b v="0"/>
    <b v="1"/>
    <b v="0"/>
    <b v="1"/>
    <n v="0"/>
    <e v="#VALUE!"/>
    <m/>
    <s v=""/>
    <s v="MIH_713"/>
    <x v="0"/>
  </r>
  <r>
    <s v="713-104707-005,Rev B"/>
    <s v="HANGER,C"/>
    <s v="HANGER,CONTACT,EDGE"/>
    <s v="HANGER,CONTACT,EDGE"/>
    <s v="LAM"/>
    <s v="EA"/>
    <s v="M"/>
    <b v="0"/>
    <x v="1"/>
    <b v="0"/>
    <b v="0"/>
    <b v="0"/>
    <b v="1"/>
    <n v="6"/>
    <s v="CONTACT,EDGE"/>
    <m/>
    <s v=""/>
    <s v="SEM_713"/>
    <x v="0"/>
  </r>
  <r>
    <s v="713-104971-001, Rev A"/>
    <m/>
    <s v="RAIL, SUPPORT, ANEMOMETER"/>
    <s v="RAIL, SUPPORT, ANEMOMETER"/>
    <m/>
    <s v="EA"/>
    <s v="M"/>
    <b v="0"/>
    <x v="3"/>
    <b v="0"/>
    <b v="1"/>
    <b v="0"/>
    <b v="1"/>
    <n v="4"/>
    <s v=" SUPPORT, ANEMOMETER"/>
    <m/>
    <s v=""/>
    <s v="Miscellaneous_713"/>
    <x v="0"/>
  </r>
  <r>
    <s v="713-104981-001,Rev B"/>
    <m/>
    <s v="GD,DV-P SPLASH GUARD MED2 SE V3.00"/>
    <s v="GD,DV-P SPLASH GUARD MED2 SE V3.00"/>
    <m/>
    <s v="EA"/>
    <s v="M"/>
    <b v="0"/>
    <x v="0"/>
    <b v="0"/>
    <b v="1"/>
    <b v="0"/>
    <b v="1"/>
    <n v="2"/>
    <s v="DV-P SPLASH GUARD MED2 SE V3.00"/>
    <m/>
    <s v=""/>
    <s v="MIH_713"/>
    <x v="0"/>
  </r>
  <r>
    <s v="713-104981-002,Rev A"/>
    <m/>
    <s v="GD,DV-P SPLASH GUARD MED2 SE V3.00"/>
    <s v="GD,DV-P SPLASH GUARD MED2 SE V3.00"/>
    <s v="MIHP"/>
    <s v="EA"/>
    <s v="M"/>
    <b v="0"/>
    <x v="2"/>
    <b v="0"/>
    <b v="0"/>
    <b v="0"/>
    <b v="1"/>
    <n v="2"/>
    <s v="DV-P SPLASH GUARD MED2 SE V3.00"/>
    <m/>
    <s v=""/>
    <s v="Plastic_713"/>
    <x v="2"/>
  </r>
  <r>
    <s v="713-104981-202,Rev A"/>
    <m/>
    <s v="GD,DV-P SPLASH GUARD MED2 SE"/>
    <s v="GD,DV-P SPLASH GUARD MED2 SE"/>
    <s v="MIHP"/>
    <s v="EA"/>
    <s v="M"/>
    <b v="0"/>
    <x v="2"/>
    <b v="0"/>
    <b v="1"/>
    <b v="0"/>
    <b v="1"/>
    <n v="2"/>
    <s v="DV-P SPLASH GUARD MED2 SE"/>
    <m/>
    <s v=""/>
    <s v="Plastic_713"/>
    <x v="2"/>
  </r>
  <r>
    <s v="713-105432-030 ,Rev C"/>
    <m/>
    <s v="FTG,ULTRA TORR,HEX CAP,1/4TUBE"/>
    <s v="FTG,ULTRA TORR,HEX CAP,1/4TUBE"/>
    <s v="MIHP"/>
    <s v="EA"/>
    <s v="M"/>
    <b v="0"/>
    <x v="2"/>
    <b v="0"/>
    <b v="1"/>
    <b v="0"/>
    <b v="1"/>
    <n v="3"/>
    <s v="ULTRA TORR,HEX CAP,1/4TUBE"/>
    <m/>
    <s v="TUBE"/>
    <s v="Plastic_713"/>
    <x v="2"/>
  </r>
  <r>
    <s v="713-105432-035,Rev B"/>
    <m/>
    <s v="CAP,HEX,FTG,1/4TUBE"/>
    <s v="CAP,HEX,FTG,1/4TUBE"/>
    <s v="spbo"/>
    <s v="EA"/>
    <s v="M"/>
    <b v="0"/>
    <x v="2"/>
    <b v="0"/>
    <b v="1"/>
    <b v="0"/>
    <b v="1"/>
    <n v="3"/>
    <s v="HEX,FTG,1/4TUBE"/>
    <m/>
    <s v="TUBE"/>
    <s v="Plastic_713"/>
    <x v="2"/>
  </r>
  <r>
    <s v="713-105432-036,Rev B"/>
    <m/>
    <s v="CAP,HEX,FTG,3/8TUBE"/>
    <s v="CAP,HEX,FTG,3/8TUBE"/>
    <s v="spbo"/>
    <s v="EA"/>
    <s v="M"/>
    <b v="0"/>
    <x v="2"/>
    <b v="0"/>
    <b v="1"/>
    <b v="0"/>
    <b v="1"/>
    <n v="3"/>
    <s v="HEX,FTG,3/8TUBE"/>
    <m/>
    <s v="TUBE"/>
    <s v="Plastic_713"/>
    <x v="2"/>
  </r>
  <r>
    <s v="713-105432-201,Rev A"/>
    <m/>
    <s v="FTG, ULTRA TORR, CAP, 1/4 TUBE"/>
    <s v="FTG, ULTRA TORR, CAP, 1/4 TUBE"/>
    <m/>
    <s v="EA"/>
    <s v="M"/>
    <b v="0"/>
    <x v="3"/>
    <b v="0"/>
    <b v="1"/>
    <b v="0"/>
    <b v="1"/>
    <n v="3"/>
    <s v=" ULTRA TORR, CAP, 1/4 TUBE"/>
    <m/>
    <s v="TUBE"/>
    <s v="Miscellaneous_713"/>
    <x v="0"/>
  </r>
  <r>
    <s v="713-105432-301,Rev A"/>
    <m/>
    <s v="FTG, ULTRA TORR, INSERT, 1/4 TUBE"/>
    <s v="FTG, ULTRA TORR, INSERT, 1/4 TUBE"/>
    <m/>
    <s v="EA"/>
    <s v="M"/>
    <b v="0"/>
    <x v="3"/>
    <b v="0"/>
    <b v="1"/>
    <b v="0"/>
    <b v="1"/>
    <n v="3"/>
    <s v=" ULTRA TORR, INSERT, 1/4 TUBE"/>
    <m/>
    <s v="TUBE"/>
    <s v="Miscellaneous_713"/>
    <x v="0"/>
  </r>
  <r>
    <s v="713-105825-001"/>
    <s v="MNFLD, B"/>
    <s v="MNFLD, BVL-WET"/>
    <s v="MNFLD, BVL-WET"/>
    <s v="LAM"/>
    <s v="EA"/>
    <s v="M"/>
    <b v="0"/>
    <x v="1"/>
    <b v="0"/>
    <b v="0"/>
    <b v="0"/>
    <b v="1"/>
    <n v="5"/>
    <s v=" BVL-WET"/>
    <m/>
    <s v=""/>
    <s v="SEM_713"/>
    <x v="0"/>
  </r>
  <r>
    <s v="713-105825-001,Rev E1"/>
    <s v="713-1058"/>
    <s v="713-105825-001"/>
    <s v="713-105825-001"/>
    <s v="LAM"/>
    <s v="EA"/>
    <s v="M"/>
    <b v="0"/>
    <x v="1"/>
    <b v="0"/>
    <b v="0"/>
    <b v="0"/>
    <b v="1"/>
    <n v="0"/>
    <e v="#VALUE!"/>
    <m/>
    <s v=""/>
    <s v=""/>
    <x v="0"/>
  </r>
  <r>
    <s v="713-105985-cover, Cover Truck Hsng PET"/>
    <s v="713-1059"/>
    <s v="713-105985-cover, Cover Truck Hsng PET"/>
    <s v="713-105985-cover, Cover Truck Hsng PET"/>
    <s v="LAM"/>
    <s v="EA"/>
    <s v="M"/>
    <b v="0"/>
    <x v="6"/>
    <b v="0"/>
    <b v="0"/>
    <b v="0"/>
    <b v="1"/>
    <n v="0"/>
    <s v="713-105985-cover,"/>
    <m/>
    <s v="HOUSING"/>
    <s v=""/>
    <x v="0"/>
  </r>
  <r>
    <s v="713-106050-001,Rev A"/>
    <m/>
    <s v="FDTHRU, 7/8-14UNF TO 1 IN SOCKET, CPCV"/>
    <s v="FDTHRU, 7/8-14UNF TO 1 IN SOCKET, CPCV"/>
    <s v="LAM"/>
    <s v="EA"/>
    <s v="M"/>
    <b v="0"/>
    <x v="3"/>
    <b v="0"/>
    <b v="1"/>
    <b v="0"/>
    <b v="1"/>
    <n v="6"/>
    <s v=" 7/8-14UNF TO 1 IN SOCKET, CPCV"/>
    <m/>
    <s v=""/>
    <s v="Miscellaneous_713"/>
    <x v="0"/>
  </r>
  <r>
    <s v="713-106052-004,Rev A"/>
    <m/>
    <s v="PL, FAC, ANSI SAS, DRN 2, C360, SAS"/>
    <s v="PLX, FAC, ANSI SAS, DRN 2, C360, SAS"/>
    <m/>
    <s v="EA"/>
    <s v="M"/>
    <b v="0"/>
    <x v="3"/>
    <b v="0"/>
    <b v="1"/>
    <b v="0"/>
    <b v="1"/>
    <n v="3"/>
    <s v=" FAC, ANSI SAS, DRN 2, C360, SAS"/>
    <m/>
    <s v="PL"/>
    <s v="Miscellaneous_713"/>
    <x v="0"/>
  </r>
  <r>
    <s v="713-106053-001,Rev B"/>
    <m/>
    <s v="FDTHRU, 1.25-12UNF X 1 IN, T CPVC"/>
    <s v="FDTHRU, 1.25-12UNF X 1 IN, T CPVC"/>
    <s v="LAM"/>
    <s v="EA"/>
    <s v="M"/>
    <b v="0"/>
    <x v="3"/>
    <b v="0"/>
    <b v="0"/>
    <b v="0"/>
    <b v="1"/>
    <n v="6"/>
    <s v=" 1.25-12UNF X 1 IN, T CPVC"/>
    <m/>
    <s v=""/>
    <s v="Miscellaneous_713"/>
    <x v="3"/>
  </r>
  <r>
    <s v="713-106053-002,Rev A"/>
    <s v="FDTHRU,"/>
    <s v="FDTHRU, 1.25-12UNF X 1IN T CVPC"/>
    <s v="FDTHRU, 1.25-12UNF X 1IN T CVPC"/>
    <m/>
    <s v="EA"/>
    <s v="M"/>
    <b v="0"/>
    <x v="3"/>
    <b v="0"/>
    <b v="1"/>
    <b v="0"/>
    <b v="1"/>
    <n v="6"/>
    <s v=" 1.25-12UNF X 1IN T CVPC"/>
    <m/>
    <s v="COVER"/>
    <s v="Miscellaneous_713"/>
    <x v="0"/>
  </r>
  <r>
    <s v="713-106476-001,Rev A"/>
    <m/>
    <s v="Cap, CARR Truck"/>
    <s v="Cap, CARR Truck"/>
    <s v="LAM"/>
    <s v="EA"/>
    <s v="M"/>
    <b v="0"/>
    <x v="3"/>
    <b v="0"/>
    <b v="1"/>
    <b v="0"/>
    <b v="1"/>
    <n v="3"/>
    <s v=" CARR Truck"/>
    <m/>
    <s v=""/>
    <s v="Miscellaneous_713"/>
    <x v="0"/>
  </r>
  <r>
    <s v="713-106477-001,Rev A"/>
    <m/>
    <s v="Slide, CARR Truck"/>
    <s v="Slide, CARR Truck"/>
    <s v="LAM"/>
    <s v="EA"/>
    <s v="M"/>
    <b v="0"/>
    <x v="3"/>
    <b v="0"/>
    <b v="1"/>
    <b v="0"/>
    <b v="1"/>
    <n v="5"/>
    <s v=" CARR Truck"/>
    <m/>
    <s v="LID"/>
    <s v="Miscellaneous_713"/>
    <x v="0"/>
  </r>
  <r>
    <s v="713-106479-001,Rev A"/>
    <m/>
    <s v="Wshr, Flat, 10mm, Nylon"/>
    <s v="Wshr, Flat, 10mm, Nylon"/>
    <s v="LAM"/>
    <s v="EA"/>
    <s v="M"/>
    <b v="0"/>
    <x v="3"/>
    <b v="0"/>
    <b v="0"/>
    <b v="0"/>
    <b v="1"/>
    <n v="4"/>
    <s v=" Flat, 10mm, Nylon"/>
    <m/>
    <s v=""/>
    <s v="Miscellaneous_713"/>
    <x v="0"/>
  </r>
  <r>
    <s v="713-106479-002,Rev A"/>
    <m/>
    <s v="Wshr, Flat, 10mm, Peek"/>
    <s v="Wshr, Flat, 10mm, Peek"/>
    <m/>
    <s v="EA"/>
    <s v="M"/>
    <b v="0"/>
    <x v="3"/>
    <b v="0"/>
    <b v="1"/>
    <b v="0"/>
    <b v="1"/>
    <n v="4"/>
    <s v=" Flat, 10mm, Peek"/>
    <m/>
    <s v=""/>
    <s v="Miscellaneous_713"/>
    <x v="0"/>
  </r>
  <r>
    <s v="713-106488-002,Rev B"/>
    <m/>
    <s v="Clp, Sprt, Carr, Mag, Spring"/>
    <s v="Clp, Sprt, Carr, Mag, Spring"/>
    <m/>
    <s v="EA"/>
    <s v="M"/>
    <b v="0"/>
    <x v="3"/>
    <b v="0"/>
    <b v="1"/>
    <b v="0"/>
    <b v="1"/>
    <n v="3"/>
    <s v=" Sprt, Carr, Mag, Spring"/>
    <m/>
    <s v="RING"/>
    <s v="Miscellaneous_713"/>
    <x v="0"/>
  </r>
  <r>
    <s v="713-106740-001,Rev B"/>
    <m/>
    <s v="FDTHRU, 1.75-12UNF X 1 IN, T, CPVC"/>
    <s v="FDTHRU, 1.75-12UNF X 1 IN, T, CPVC"/>
    <s v="LAM"/>
    <s v="EA"/>
    <s v="M"/>
    <b v="0"/>
    <x v="3"/>
    <b v="0"/>
    <b v="0"/>
    <b v="0"/>
    <b v="1"/>
    <n v="6"/>
    <s v=" 1.75-12UNF X 1 IN, T, CPVC"/>
    <m/>
    <s v=""/>
    <s v="Miscellaneous_713"/>
    <x v="3"/>
  </r>
  <r>
    <s v="713-106796-002,Rev A"/>
    <s v="DISK,SHW"/>
    <s v="DISK,SHWRHD CLOCKING"/>
    <s v="DISK,SHWRHD CLOCKING"/>
    <s v="LAM"/>
    <s v="EA"/>
    <s v="M"/>
    <b v="0"/>
    <x v="1"/>
    <b v="0"/>
    <b v="0"/>
    <b v="0"/>
    <b v="1"/>
    <n v="4"/>
    <s v="SHWRHD CLOCKING"/>
    <m/>
    <s v=""/>
    <s v="SEM_713"/>
    <x v="0"/>
  </r>
  <r>
    <s v="713-106876-401,Rev A"/>
    <m/>
    <s v="SHLD, ENCL, NODE/INTLK PCBA"/>
    <s v="SHLD, ENCL, NODE/INTLK PCBA"/>
    <s v="Sub"/>
    <s v="EA"/>
    <s v="M"/>
    <b v="0"/>
    <x v="0"/>
    <b v="0"/>
    <b v="1"/>
    <b v="0"/>
    <b v="1"/>
    <n v="4"/>
    <s v=" ENCL, NODE/INTLK PCBA"/>
    <m/>
    <s v="SHIELD"/>
    <s v="MIH_713"/>
    <x v="0"/>
  </r>
  <r>
    <s v="713-106876-402,Rev A"/>
    <m/>
    <s v="SHLD, ENCL, NODE/INTLK PCBA"/>
    <s v="SHLD, ENCL, NODE/INTLK PCBA"/>
    <s v="Sub"/>
    <s v="EA"/>
    <s v="M"/>
    <b v="0"/>
    <x v="0"/>
    <b v="0"/>
    <b v="1"/>
    <b v="0"/>
    <b v="1"/>
    <n v="4"/>
    <s v=" ENCL, NODE/INTLK PCBA"/>
    <m/>
    <s v="SHIELD"/>
    <s v="MIH_713"/>
    <x v="0"/>
  </r>
  <r>
    <s v="713-107271-001,Rev D"/>
    <m/>
    <s v="SEZ-0320-PART-1299"/>
    <s v="SEZ-0320-PART-1299"/>
    <m/>
    <s v="EA"/>
    <s v="M"/>
    <b v="0"/>
    <x v="0"/>
    <b v="0"/>
    <b v="1"/>
    <b v="0"/>
    <b v="1"/>
    <n v="0"/>
    <e v="#VALUE!"/>
    <m/>
    <s v=""/>
    <s v="MIH_713"/>
    <x v="0"/>
  </r>
  <r>
    <s v="713-107273-002,Rev C"/>
    <m/>
    <s v="TUBE,DV-P SEP, EX, CHAMBER TUBE V3.21"/>
    <s v="TUBE,DV-P SEP, EX, CHAMBER TUBE V3.21"/>
    <m/>
    <s v="EA"/>
    <s v="M"/>
    <b v="0"/>
    <x v="4"/>
    <b v="0"/>
    <b v="1"/>
    <b v="0"/>
    <b v="1"/>
    <n v="4"/>
    <s v="DV-P SEP, EX, CHAMBER TUBE V3.21"/>
    <m/>
    <s v="TUBE"/>
    <s v="NP_713"/>
    <x v="0"/>
  </r>
  <r>
    <s v="713-107274-001,Rev D"/>
    <m/>
    <s v="TUBE, DV-P EX CONDENSATE DR. MED 3 V3.20"/>
    <s v="TUBE, DV-P EX CONDENSATE DR. MED 3 V3.20"/>
    <m/>
    <s v="EA"/>
    <s v="M"/>
    <b v="0"/>
    <x v="4"/>
    <b v="0"/>
    <b v="1"/>
    <b v="0"/>
    <b v="1"/>
    <n v="4"/>
    <s v=" DV-P EX CONDENSATE DR. MED 3 V3.20"/>
    <m/>
    <s v="TUBE"/>
    <s v="NP_713"/>
    <x v="0"/>
  </r>
  <r>
    <s v="713-107276-001,Rev D"/>
    <m/>
    <s v="TUBE, DV-P EX CONDENSATE DR. MED 2 V3.20"/>
    <s v="TUBE, DV-P EX CONDENSATE DR. MED 2 V3.20"/>
    <m/>
    <s v="EA"/>
    <s v="M"/>
    <b v="0"/>
    <x v="4"/>
    <b v="0"/>
    <b v="1"/>
    <b v="0"/>
    <b v="1"/>
    <n v="4"/>
    <s v=" DV-P EX CONDENSATE DR. MED 2 V3.20"/>
    <m/>
    <s v="TUBE"/>
    <s v="NP_713"/>
    <x v="0"/>
  </r>
  <r>
    <s v="713-107277-002,Rev A"/>
    <m/>
    <s v="BLK, DV-P PREFLUSH MED 1 V3.21"/>
    <s v="BLK, DV-P PREFLUSH MED 1 V3.21"/>
    <m/>
    <s v="EA"/>
    <s v="M"/>
    <b v="0"/>
    <x v="0"/>
    <b v="0"/>
    <b v="1"/>
    <b v="0"/>
    <b v="1"/>
    <n v="3"/>
    <s v=" DV-P PREFLUSH MED 1 V3.21"/>
    <m/>
    <s v="BLOCK"/>
    <s v="MIH_713"/>
    <x v="0"/>
  </r>
  <r>
    <s v="713-107488-022,Rev A"/>
    <m/>
    <s v="BLK, DIST, ARRESTOR, HE, 3 ZONE"/>
    <s v="BLK, DIST, ARRESTOR, HE, 3 ZONE"/>
    <m/>
    <s v="EA"/>
    <s v="M"/>
    <b v="0"/>
    <x v="0"/>
    <b v="0"/>
    <b v="1"/>
    <b v="0"/>
    <b v="1"/>
    <n v="3"/>
    <s v=" DIST, ARRESTOR, HE, 3 ZONE"/>
    <m/>
    <s v="BLOCK"/>
    <s v="MIH_713"/>
    <x v="0"/>
  </r>
  <r>
    <s v="713-107488-037,Rev A"/>
    <m/>
    <s v="BLK, DIST, ARRESTOR, HE, 2 Zone"/>
    <s v="BLK, DIST, ARRESTOR, HE, 2 Zone"/>
    <s v="Sub"/>
    <s v="EA"/>
    <s v="M"/>
    <b v="0"/>
    <x v="0"/>
    <b v="0"/>
    <b v="1"/>
    <b v="0"/>
    <b v="1"/>
    <n v="3"/>
    <s v=" DIST, ARRESTOR, HE, 2 Zone"/>
    <m/>
    <s v="BLOCK"/>
    <s v="MIH_713"/>
    <x v="0"/>
  </r>
  <r>
    <s v="713-107488-038,Rev A"/>
    <m/>
    <s v="BLK, DIST, ARRESTOR, HE, 3 ZONE"/>
    <s v="BLK, DIST, ARRESTOR, HE, 3 ZONE"/>
    <s v="Sub"/>
    <s v="EA"/>
    <s v="M"/>
    <b v="0"/>
    <x v="0"/>
    <b v="0"/>
    <b v="1"/>
    <b v="0"/>
    <b v="1"/>
    <n v="3"/>
    <s v=" DIST, ARRESTOR, HE, 3 ZONE"/>
    <m/>
    <s v="BLOCK"/>
    <s v="MIH_713"/>
    <x v="0"/>
  </r>
  <r>
    <s v="713-107488-042,Rev A"/>
    <m/>
    <s v="BLK,DIST,ARRESTOR,HE, 2Z"/>
    <s v="BLK,DIST,ARRESTOR,HE, 2Z"/>
    <s v="MIHP"/>
    <s v="EA"/>
    <s v="M"/>
    <b v="0"/>
    <x v="2"/>
    <b v="0"/>
    <b v="0"/>
    <b v="0"/>
    <b v="1"/>
    <n v="3"/>
    <s v="DIST,ARRESTOR,HE, 2Z"/>
    <m/>
    <s v="BLOCK"/>
    <s v="Plastic_713"/>
    <x v="2"/>
  </r>
  <r>
    <s v="713-107488-042,Rev B"/>
    <m/>
    <s v="BLK,DIST,ARRESTOR,HE, 2Z"/>
    <s v="BLK,DIST,ARRESTOR,HE, 2Z"/>
    <s v="MIHP"/>
    <s v="EA"/>
    <s v="M"/>
    <b v="0"/>
    <x v="2"/>
    <b v="0"/>
    <b v="0"/>
    <b v="0"/>
    <b v="1"/>
    <n v="3"/>
    <s v="DIST,ARRESTOR,HE, 2Z"/>
    <m/>
    <s v="BLOCK"/>
    <s v="Plastic_713"/>
    <x v="2"/>
  </r>
  <r>
    <s v="713-107488-201,Rev B"/>
    <m/>
    <s v="BLK,DIST,ARRESTOR,HE,2Z"/>
    <s v="BLK,DIST,ARRESTOR,HE,2Z"/>
    <s v="MIHP"/>
    <s v="EA"/>
    <s v="M"/>
    <b v="0"/>
    <x v="2"/>
    <b v="0"/>
    <b v="1"/>
    <b v="0"/>
    <b v="1"/>
    <n v="3"/>
    <s v="DIST,ARRESTOR,HE,2Z"/>
    <m/>
    <s v="BLOCK"/>
    <s v="Plastic_713"/>
    <x v="2"/>
  </r>
  <r>
    <s v="713-107488-202,Rev A"/>
    <m/>
    <s v="BLK,DIST,ARRESTOR,HE, 2Z"/>
    <s v="BLK,DIST,ARRESTOR,HE, 2Z"/>
    <s v="MIHP"/>
    <s v="EA"/>
    <s v="M"/>
    <b v="0"/>
    <x v="2"/>
    <b v="0"/>
    <b v="1"/>
    <b v="0"/>
    <b v="1"/>
    <n v="3"/>
    <s v="DIST,ARRESTOR,HE, 2Z"/>
    <m/>
    <s v="BLOCK"/>
    <s v="Plastic_713"/>
    <x v="2"/>
  </r>
  <r>
    <s v="713-107488-501,Rev A"/>
    <m/>
    <s v="BLK, DIST, ARRESTOR, HE"/>
    <s v="BLK, DIST, ARRESTOR, HE"/>
    <m/>
    <s v="EA"/>
    <s v="M"/>
    <b v="0"/>
    <x v="3"/>
    <b v="0"/>
    <b v="1"/>
    <b v="0"/>
    <b v="1"/>
    <n v="3"/>
    <s v=" DIST, ARRESTOR, HE"/>
    <m/>
    <s v="BLOCK"/>
    <s v="Miscellaneous_713"/>
    <x v="0"/>
  </r>
  <r>
    <s v="713-107591-002,Rev A"/>
    <m/>
    <s v="STDF,.5DIA,10-32,2.507L,PEEK"/>
    <s v="STDF,.5DIA,10-32,2.507L,PEEK"/>
    <s v="Sub"/>
    <s v="EA"/>
    <s v="M"/>
    <b v="0"/>
    <x v="2"/>
    <b v="0"/>
    <b v="1"/>
    <b v="0"/>
    <b v="1"/>
    <n v="4"/>
    <s v=".5DIA,10-32,2.507L,PEEK"/>
    <m/>
    <s v=""/>
    <s v="Plastic_713"/>
    <x v="2"/>
  </r>
  <r>
    <s v="713-107627-001,Rev A"/>
    <s v="TRAY, CO"/>
    <s v="TRAY, CONTAINMENT, SERVICE CART"/>
    <s v="TRAY, CONTAINMENT, SERVICE CART"/>
    <m/>
    <s v="EA"/>
    <s v="M"/>
    <b v="0"/>
    <x v="3"/>
    <b v="0"/>
    <b v="0"/>
    <b v="0"/>
    <b v="1"/>
    <n v="4"/>
    <s v=" CONTAINMENT, SERVICE CART"/>
    <m/>
    <s v=""/>
    <s v="Miscellaneous_713"/>
    <x v="0"/>
  </r>
  <r>
    <s v="713-107680-001,Rev C"/>
    <m/>
    <s v="COV, DV-P POT COVER SPLITTED BACK V4.00"/>
    <s v="COV, DV-P POT COVER SPLITTED BACK V4.00"/>
    <m/>
    <s v="EA"/>
    <s v="M"/>
    <b v="0"/>
    <x v="0"/>
    <b v="0"/>
    <b v="1"/>
    <b v="0"/>
    <b v="1"/>
    <n v="3"/>
    <s v=" DV-P POT COVER SPLITTED BACK V4.00"/>
    <m/>
    <s v="COVER"/>
    <s v="MIH_713"/>
    <x v="0"/>
  </r>
  <r>
    <s v="713-107715-001MOD,Rev B"/>
    <m/>
    <s v="COVER, LWR ARM"/>
    <s v="COVER, LWR ARM"/>
    <m/>
    <s v="EA"/>
    <s v="M"/>
    <b v="0"/>
    <x v="3"/>
    <b v="0"/>
    <b v="1"/>
    <b v="0"/>
    <b v="1"/>
    <n v="5"/>
    <s v=" LWR ARM"/>
    <m/>
    <s v="COVER"/>
    <s v="Miscellaneous_713"/>
    <x v="0"/>
  </r>
  <r>
    <s v="713-107735-001,Rev B"/>
    <m/>
    <s v="RING, DV-P SPLASH RING BACK PART 3 V4.00"/>
    <s v="RING, DV-P SPLASH RING BACK PART 3 V4.00"/>
    <m/>
    <s v="EA"/>
    <s v="M"/>
    <b v="0"/>
    <x v="0"/>
    <b v="0"/>
    <b v="1"/>
    <b v="0"/>
    <b v="1"/>
    <n v="4"/>
    <s v=" DV-P SPLASH RING BACK PART 3 V4.00"/>
    <m/>
    <s v="RING"/>
    <s v="MIH_713"/>
    <x v="0"/>
  </r>
  <r>
    <s v="713-107735-002,Rev B"/>
    <m/>
    <s v="RING, DV-P SPLASH RING BACK PART 1 V4.00"/>
    <s v="RING, DV-P SPLASH RING BACK PART 1 V4.00"/>
    <m/>
    <s v="EA"/>
    <s v="M"/>
    <b v="0"/>
    <x v="4"/>
    <b v="0"/>
    <b v="1"/>
    <b v="0"/>
    <b v="1"/>
    <n v="4"/>
    <s v=" DV-P SPLASH RING BACK PART 1 V4.00"/>
    <m/>
    <s v="RING"/>
    <s v="NP_713"/>
    <x v="0"/>
  </r>
  <r>
    <s v="713-107735-003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  <x v="0"/>
  </r>
  <r>
    <s v="713-107735-004,Rev B"/>
    <m/>
    <s v="RING, DV-P SPLASH RING BACK PART 1 V4.00"/>
    <s v="RING, DV-P SPLASH RING BACK PART 1 V4.00"/>
    <m/>
    <s v="EA"/>
    <s v="M"/>
    <b v="0"/>
    <x v="4"/>
    <b v="0"/>
    <b v="1"/>
    <b v="0"/>
    <b v="1"/>
    <n v="4"/>
    <s v=" DV-P SPLASH RING BACK PART 1 V4.00"/>
    <m/>
    <s v="RING"/>
    <s v="NP_713"/>
    <x v="0"/>
  </r>
  <r>
    <s v="713-107735-005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  <x v="0"/>
  </r>
  <r>
    <s v="713-107735-006,Rev B"/>
    <m/>
    <s v="RING, DV-P SPLASH RING BACK PART 3 V4.00"/>
    <s v="RING, DV-P SPLASH RING BACK PART 3 V4.00"/>
    <m/>
    <s v="EA"/>
    <s v="M"/>
    <b v="0"/>
    <x v="4"/>
    <b v="0"/>
    <b v="1"/>
    <b v="0"/>
    <b v="1"/>
    <n v="4"/>
    <s v=" DV-P SPLASH RING BACK PART 3 V4.00"/>
    <m/>
    <s v="RING"/>
    <s v="NP_713"/>
    <x v="0"/>
  </r>
  <r>
    <s v="713-107736-001,Rev B"/>
    <m/>
    <s v="PL, DV-P SPLASH COVER PLATE LONG V4.00"/>
    <s v="PLX, DV-P SPLASH COVER PLATE LONG V4.00"/>
    <m/>
    <s v="EA"/>
    <s v="M"/>
    <b v="0"/>
    <x v="0"/>
    <b v="0"/>
    <b v="1"/>
    <b v="0"/>
    <b v="1"/>
    <n v="3"/>
    <s v=" DV-P SPLASH COVER PLATE LONG V4.00"/>
    <m/>
    <s v="PLATE"/>
    <s v="MIH_713"/>
    <x v="0"/>
  </r>
  <r>
    <s v="713-107737-001,Rev B"/>
    <m/>
    <s v="PL, DV-P SPLASH COVER PLATE SHORT V4.00"/>
    <s v="PLX, DV-P SPLASH COVER PLATE SHORT V4.00"/>
    <m/>
    <s v="EA"/>
    <s v="M"/>
    <b v="0"/>
    <x v="0"/>
    <b v="0"/>
    <b v="1"/>
    <b v="0"/>
    <b v="1"/>
    <n v="3"/>
    <s v=" DV-P SPLASH COVER PLATE SHORT V4.00"/>
    <m/>
    <s v="PLATE"/>
    <s v="MIH_713"/>
    <x v="0"/>
  </r>
  <r>
    <s v="713-107758-015,Rev A"/>
    <m/>
    <s v="713-107758-015"/>
    <s v="713-107758-015"/>
    <m/>
    <s v="EA"/>
    <s v="M"/>
    <b v="0"/>
    <x v="3"/>
    <b v="0"/>
    <b v="1"/>
    <b v="0"/>
    <b v="1"/>
    <n v="0"/>
    <e v="#VALUE!"/>
    <m/>
    <s v=""/>
    <s v=""/>
    <x v="0"/>
  </r>
  <r>
    <s v="713-107759-001MOD,Rev C"/>
    <m/>
    <s v="HSG, LWR DISP"/>
    <s v="HSG, LWR DISP"/>
    <m/>
    <s v="EA"/>
    <s v="M"/>
    <b v="0"/>
    <x v="3"/>
    <b v="0"/>
    <b v="1"/>
    <b v="0"/>
    <b v="1"/>
    <n v="3"/>
    <s v=" LWR DISP"/>
    <m/>
    <s v="HOUSING"/>
    <s v="Miscellaneous_713"/>
    <x v="0"/>
  </r>
  <r>
    <s v="713-107759-004,Rev B"/>
    <m/>
    <s v="HSG,LWR DISP"/>
    <s v="HSG,LWR DISP"/>
    <m/>
    <s v="EA"/>
    <s v="M"/>
    <b v="0"/>
    <x v="0"/>
    <b v="0"/>
    <b v="1"/>
    <b v="0"/>
    <b v="1"/>
    <n v="3"/>
    <s v="LWR DISP"/>
    <m/>
    <s v="HOUSING"/>
    <s v="MIH_713"/>
    <x v="0"/>
  </r>
  <r>
    <s v="713-107814-001,Rev E"/>
    <m/>
    <s v="RING, DV-P ESA CHAMBER BOTTOM ACC"/>
    <s v="RING, DV-P ESA CHAMBER BOTTOM ACC"/>
    <m/>
    <s v="EA"/>
    <s v="M"/>
    <b v="0"/>
    <x v="0"/>
    <b v="0"/>
    <b v="1"/>
    <b v="0"/>
    <b v="1"/>
    <n v="4"/>
    <s v=" DV-P ESA CHAMBER BOTTOM ACC"/>
    <m/>
    <s v="RING"/>
    <s v="MIH_713"/>
    <x v="0"/>
  </r>
  <r>
    <s v="713-107907-010,Rev A"/>
    <m/>
    <s v="COV, DV-P ASD3+ POT FRONT V4.00 ASD3XT"/>
    <s v="COV, DV-P ASD3+ POT FRONT V4.00 ASD3XT"/>
    <m/>
    <s v="EA"/>
    <s v="M"/>
    <b v="0"/>
    <x v="0"/>
    <b v="0"/>
    <b v="1"/>
    <b v="0"/>
    <b v="1"/>
    <n v="3"/>
    <s v=" DV-P ASD3+ POT FRONT V4.00 ASD3XT"/>
    <m/>
    <s v="COVER"/>
    <s v="MIH_713"/>
    <x v="0"/>
  </r>
  <r>
    <s v="713-108096-002,Rev A"/>
    <m/>
    <s v="Lid, HD, Exit, C360"/>
    <s v="Lid, HD, Exit, C360"/>
    <s v="LAM"/>
    <s v="EA"/>
    <s v="M"/>
    <b v="0"/>
    <x v="3"/>
    <b v="0"/>
    <b v="1"/>
    <b v="0"/>
    <b v="1"/>
    <n v="3"/>
    <s v=" HD, Exit, C360"/>
    <m/>
    <s v="LID"/>
    <s v="Miscellaneous_713"/>
    <x v="0"/>
  </r>
  <r>
    <s v="713-108096-002,Rev B"/>
    <m/>
    <s v="Lid, HD, Exit, C360"/>
    <s v="Lid, HD, Exit, C360"/>
    <m/>
    <s v="EA"/>
    <s v="M"/>
    <b v="0"/>
    <x v="3"/>
    <b v="0"/>
    <b v="1"/>
    <b v="0"/>
    <b v="1"/>
    <n v="3"/>
    <s v=" HD, Exit, C360"/>
    <m/>
    <s v="LID"/>
    <s v="Miscellaneous_713"/>
    <x v="0"/>
  </r>
  <r>
    <s v="713-108096-003,Rev A"/>
    <m/>
    <s v="Lid, HD, Exit, C360"/>
    <s v="Lid, HD, Exit, C360"/>
    <m/>
    <s v="EA"/>
    <s v="M"/>
    <b v="0"/>
    <x v="3"/>
    <b v="0"/>
    <b v="1"/>
    <b v="0"/>
    <b v="1"/>
    <n v="3"/>
    <s v=" HD, Exit, C360"/>
    <m/>
    <s v="LID"/>
    <s v="Miscellaneous_713"/>
    <x v="0"/>
  </r>
  <r>
    <s v="713-108096-004,Rev A"/>
    <m/>
    <s v="Lid, HD, Exit, C360"/>
    <s v="Lid, HD, Exit, C360"/>
    <s v="LAM"/>
    <s v="EA"/>
    <s v="M"/>
    <b v="0"/>
    <x v="1"/>
    <b v="0"/>
    <b v="1"/>
    <b v="0"/>
    <b v="1"/>
    <n v="3"/>
    <s v=" HD, Exit, C360"/>
    <m/>
    <s v="LID"/>
    <s v="SEM_713"/>
    <x v="0"/>
  </r>
  <r>
    <s v="713-108615-020,Rev A"/>
    <m/>
    <s v="713-108615-020"/>
    <s v="713-108615-020"/>
    <s v="Sub"/>
    <s v="EA"/>
    <s v="M"/>
    <b v="0"/>
    <x v="3"/>
    <b v="0"/>
    <b v="1"/>
    <b v="0"/>
    <b v="1"/>
    <n v="0"/>
    <e v="#VALUE!"/>
    <m/>
    <s v=""/>
    <s v=""/>
    <x v="0"/>
  </r>
  <r>
    <s v="713-108767-001,Rev A"/>
    <m/>
    <s v="WDO, CHMBR, N2 PURGE, HVM"/>
    <s v="WDO, CHMBR, N2 PURGE, HVM"/>
    <m/>
    <s v="EA"/>
    <s v="M"/>
    <b v="0"/>
    <x v="3"/>
    <b v="0"/>
    <b v="1"/>
    <b v="0"/>
    <b v="1"/>
    <n v="3"/>
    <s v=" CHMBR, N2 PURGE, HVM"/>
    <m/>
    <s v="WINDOW"/>
    <s v="Miscellaneous_713"/>
    <x v="0"/>
  </r>
  <r>
    <s v="713-109010-001,Rev B"/>
    <m/>
    <s v="COV, THML, Rear Chamber, Polycarb"/>
    <s v="COV, THML, Rear Chamber, Polycarb"/>
    <m/>
    <s v="EA"/>
    <s v="M"/>
    <b v="0"/>
    <x v="0"/>
    <b v="0"/>
    <b v="1"/>
    <b v="0"/>
    <b v="1"/>
    <n v="3"/>
    <s v=" THML, Rear Chamber, Polycarb"/>
    <m/>
    <s v="COVER"/>
    <s v="MIH_713"/>
    <x v="1"/>
  </r>
  <r>
    <s v="713-109231-001,Rev A"/>
    <m/>
    <s v="BSHG, WTR VPR HD"/>
    <s v="BSHG, WTR VPR HD"/>
    <s v="LAM"/>
    <s v="EA"/>
    <s v="M"/>
    <b v="0"/>
    <x v="1"/>
    <b v="0"/>
    <b v="0"/>
    <b v="0"/>
    <b v="1"/>
    <n v="4"/>
    <s v=" WTR VPR HD"/>
    <m/>
    <s v=""/>
    <s v="SEM_713"/>
    <x v="0"/>
  </r>
  <r>
    <s v="713-109413-001,Rev F"/>
    <m/>
    <s v="RING,DV-P PC MED2 RING DM336 V3.01"/>
    <s v="RING,DV-P PC MED2 RING DM336 V3.01"/>
    <m/>
    <s v="EA"/>
    <s v="M"/>
    <b v="0"/>
    <x v="0"/>
    <b v="0"/>
    <b v="1"/>
    <b v="0"/>
    <b v="1"/>
    <n v="4"/>
    <s v="DV-P PC MED2 RING DM336 V3.01"/>
    <m/>
    <s v="RING"/>
    <s v="MIH_713"/>
    <x v="0"/>
  </r>
  <r>
    <s v="713-109413-201,Rev A"/>
    <m/>
    <s v="RING,DV-P PC MED2 RING DM336"/>
    <s v="RING,DV-P PC MED2 RING DM336"/>
    <s v="MIHP"/>
    <s v="EA"/>
    <s v="M"/>
    <b v="0"/>
    <x v="2"/>
    <b v="0"/>
    <b v="1"/>
    <b v="0"/>
    <b v="1"/>
    <n v="4"/>
    <s v="DV-P PC MED2 RING DM336"/>
    <m/>
    <s v="RING"/>
    <s v="Plastic_713"/>
    <x v="2"/>
  </r>
  <r>
    <s v="713-109467-001,Rev A"/>
    <s v="COV, MAN"/>
    <s v="COV, MANIF, Cleaning, WTR VPR HD"/>
    <s v="COV, MANIFOLD, Cleaning, WTR VPR HD"/>
    <s v="LAM"/>
    <s v="EA"/>
    <s v="M"/>
    <b v="0"/>
    <x v="1"/>
    <b v="0"/>
    <b v="1"/>
    <b v="0"/>
    <b v="1"/>
    <n v="3"/>
    <s v=" MANIFOLD, Cleaning, WTR VPR HD"/>
    <m/>
    <s v="MANIFOLD"/>
    <s v="SEM_713"/>
    <x v="0"/>
  </r>
  <r>
    <s v="713-111437-005,Rev A"/>
    <m/>
    <s v="BRKT, PCB SUPPORT"/>
    <s v="BRKT, PCB SUPPORT"/>
    <m/>
    <s v="EA"/>
    <s v="M"/>
    <b v="0"/>
    <x v="3"/>
    <b v="0"/>
    <b v="1"/>
    <b v="0"/>
    <b v="1"/>
    <n v="4"/>
    <s v=" PCB SUPPORT"/>
    <m/>
    <s v="BRACKET"/>
    <s v="Miscellaneous_713"/>
    <x v="0"/>
  </r>
  <r>
    <s v="713-111437-006,Rev A"/>
    <m/>
    <s v="BRKT, HV CONCTR, RESIS FEED"/>
    <s v="BRKT, HV CONCTR, RESIS FEED"/>
    <m/>
    <s v="EA"/>
    <s v="M"/>
    <b v="0"/>
    <x v="3"/>
    <b v="0"/>
    <b v="1"/>
    <b v="0"/>
    <b v="1"/>
    <n v="4"/>
    <s v=" HV CONCTR, RESIS FEED"/>
    <m/>
    <s v="BRACKET"/>
    <s v="Miscellaneous_713"/>
    <x v="0"/>
  </r>
  <r>
    <s v="713-111437-016,Rev A"/>
    <m/>
    <s v="BRKT, PCB Support"/>
    <s v="BRKT, PCB Support"/>
    <m/>
    <s v="EA"/>
    <s v="M"/>
    <b v="0"/>
    <x v="0"/>
    <b v="0"/>
    <b v="1"/>
    <b v="0"/>
    <b v="1"/>
    <n v="4"/>
    <s v=" PCB Support"/>
    <m/>
    <s v="BRACKET"/>
    <s v="MIH_713"/>
    <x v="0"/>
  </r>
  <r>
    <s v="713-111437-017,Rev A"/>
    <m/>
    <s v="BRKT, HV CONCTR, Resis Feed"/>
    <s v="BRKT, HV CONCTR, Resis Feed"/>
    <m/>
    <s v="EA"/>
    <s v="M"/>
    <b v="0"/>
    <x v="0"/>
    <b v="0"/>
    <b v="1"/>
    <b v="0"/>
    <b v="1"/>
    <n v="4"/>
    <s v=" HV CONCTR, Resis Feed"/>
    <m/>
    <s v="BRACKET"/>
    <s v="MIH_713"/>
    <x v="0"/>
  </r>
  <r>
    <s v="713-111437-801,Rev A"/>
    <m/>
    <s v="BRKT, HV CONCTR, RESIS FEED"/>
    <s v="BRKT, HV CONCTR, RESIS FEED"/>
    <m/>
    <s v="EA"/>
    <s v="M"/>
    <b v="0"/>
    <x v="0"/>
    <b v="0"/>
    <b v="1"/>
    <b v="0"/>
    <b v="1"/>
    <n v="4"/>
    <s v=" HV CONCTR, RESIS FEED"/>
    <m/>
    <s v="BRACKET"/>
    <s v="MIH_713"/>
    <x v="0"/>
  </r>
  <r>
    <s v="713-111437-802,Rev A"/>
    <m/>
    <s v="BRKT, PCB SUPPORT"/>
    <s v="BRKT, PCB SUPPORT"/>
    <m/>
    <s v="EA"/>
    <s v="M"/>
    <b v="0"/>
    <x v="0"/>
    <b v="0"/>
    <b v="1"/>
    <b v="0"/>
    <b v="1"/>
    <n v="4"/>
    <s v=" PCB SUPPORT"/>
    <m/>
    <s v="BRACKET"/>
    <s v="MIH_713"/>
    <x v="0"/>
  </r>
  <r>
    <s v="713-111504-002,Rev A"/>
    <m/>
    <s v="CAP, 20L CARBOY, KS60X6"/>
    <s v="CAP, 20L CARBOY, KS60X6"/>
    <m/>
    <s v="EA"/>
    <s v="M"/>
    <b v="0"/>
    <x v="3"/>
    <b v="0"/>
    <b v="1"/>
    <b v="0"/>
    <b v="1"/>
    <n v="3"/>
    <s v=" 20L CARBOY, KS60X6"/>
    <m/>
    <s v=""/>
    <s v="Miscellaneous_713"/>
    <x v="0"/>
  </r>
  <r>
    <s v="713-111504-003,Rev A"/>
    <m/>
    <s v="CAP, 20L CARBOY, KS60X6"/>
    <s v="CAP, 20L CARBOY, KS60X6"/>
    <m/>
    <s v="EA"/>
    <s v="M"/>
    <b v="0"/>
    <x v="0"/>
    <b v="0"/>
    <b v="1"/>
    <b v="0"/>
    <b v="1"/>
    <n v="3"/>
    <s v=" 20L CARBOY, KS60X6"/>
    <m/>
    <s v=""/>
    <s v="MIH_713"/>
    <x v="0"/>
  </r>
  <r>
    <s v="713-112583-002,Rev A"/>
    <m/>
    <s v="PL, FACIL, ANSI SAS, GRV DR, C360, FDS"/>
    <s v="PLX, FACIL, ANSI SAS, GRV DR, C360, FDS"/>
    <s v="LAM"/>
    <s v="EA"/>
    <s v="M"/>
    <b v="0"/>
    <x v="3"/>
    <b v="0"/>
    <b v="1"/>
    <b v="0"/>
    <b v="1"/>
    <n v="3"/>
    <s v=" FACIL, ANSI SAS, GRV DR, C360, FDS"/>
    <m/>
    <s v="PL"/>
    <s v="Miscellaneous_713"/>
    <x v="0"/>
  </r>
  <r>
    <s v="713-112628-001,Rev B"/>
    <s v="SHIM,VPR"/>
    <s v="SHIM,VPR HD,1MM"/>
    <s v="SHIM,VPR HD,1MM"/>
    <s v="LAM"/>
    <s v="EA"/>
    <s v="M"/>
    <b v="0"/>
    <x v="1"/>
    <b v="0"/>
    <b v="0"/>
    <b v="0"/>
    <b v="1"/>
    <n v="4"/>
    <s v="VPR HD,1MM"/>
    <m/>
    <s v="SHIM"/>
    <s v="SEM_713"/>
    <x v="0"/>
  </r>
  <r>
    <s v="713-112780-001,Rev G"/>
    <m/>
    <s v="DV-P DI RING ASD3XT"/>
    <s v="DV-P DI RING ASD3XT"/>
    <m/>
    <s v="EA"/>
    <s v="M"/>
    <b v="0"/>
    <x v="0"/>
    <b v="0"/>
    <b v="1"/>
    <b v="0"/>
    <b v="1"/>
    <n v="0"/>
    <s v="DV-P"/>
    <m/>
    <s v="RING"/>
    <s v="MIH_713"/>
    <x v="0"/>
  </r>
  <r>
    <s v="713-112780-201,Rev A"/>
    <m/>
    <s v="DV-P DI RING ASD3XT"/>
    <s v="DV-P DI RING ASD3XT"/>
    <s v="MIHP"/>
    <s v="EA"/>
    <s v="M"/>
    <b v="0"/>
    <x v="2"/>
    <b v="0"/>
    <b v="1"/>
    <b v="0"/>
    <b v="1"/>
    <n v="0"/>
    <s v="DV-P"/>
    <m/>
    <s v="RING"/>
    <s v="Plastic_713"/>
    <x v="2"/>
  </r>
  <r>
    <s v="713-112853-001,Rev A"/>
    <m/>
    <s v="Shroud, WDO, OM, Buffer"/>
    <s v="Shroud, WDO, OM, Buffer"/>
    <s v="LAM"/>
    <s v="EA"/>
    <s v="M"/>
    <b v="0"/>
    <x v="1"/>
    <b v="0"/>
    <b v="0"/>
    <b v="0"/>
    <b v="1"/>
    <n v="6"/>
    <s v=" WDO, OM, Buffer"/>
    <m/>
    <s v="WINDOW"/>
    <s v="SEM_713"/>
    <x v="0"/>
  </r>
  <r>
    <s v="713-112854-001,Rev A"/>
    <m/>
    <s v="Shroud, WDO, IM, OM, Buffer"/>
    <s v="Shroud, WDO, IM, OM, Buffer"/>
    <s v="LAM"/>
    <s v="EA"/>
    <s v="M"/>
    <b v="0"/>
    <x v="1"/>
    <b v="0"/>
    <b v="0"/>
    <b v="0"/>
    <b v="1"/>
    <n v="6"/>
    <s v=" WDO, IM, OM, Buffer"/>
    <m/>
    <s v="WINDOW"/>
    <s v="SEM_713"/>
    <x v="0"/>
  </r>
  <r>
    <s v="713-113209-004,Rev A"/>
    <m/>
    <s v="SPRT, Wafer Carrier, Deep"/>
    <s v="SPRT, Wafer Carrier, Deep"/>
    <m/>
    <s v="EA"/>
    <s v="M"/>
    <b v="0"/>
    <x v="3"/>
    <b v="0"/>
    <b v="0"/>
    <b v="0"/>
    <b v="1"/>
    <n v="4"/>
    <s v=" Wafer Carrier, Deep"/>
    <m/>
    <s v="CARRIER"/>
    <s v="Miscellaneous_713"/>
    <x v="0"/>
  </r>
  <r>
    <s v="713-113413-001"/>
    <m/>
    <s v="BLK OFF,VAC,EXIT HEAD"/>
    <s v="BLK OFF,VAC,EXIT HEAD"/>
    <s v="LAM"/>
    <s v="EA"/>
    <s v="M"/>
    <b v="0"/>
    <x v="1"/>
    <b v="0"/>
    <b v="0"/>
    <b v="0"/>
    <b v="1"/>
    <n v="7"/>
    <s v="VAC,EXIT HEAD"/>
    <m/>
    <s v="BLOCK"/>
    <s v="SEM_713"/>
    <x v="0"/>
  </r>
  <r>
    <s v="713-114014-003,Rev A"/>
    <m/>
    <s v="COV, PNEUMATIC BANK, GEN CART, CKD"/>
    <s v="COV, PNEUMATIC BANK, GEN CART, CKD"/>
    <m/>
    <s v="EA"/>
    <s v="M"/>
    <b v="0"/>
    <x v="0"/>
    <b v="0"/>
    <b v="1"/>
    <b v="0"/>
    <b v="1"/>
    <n v="3"/>
    <s v=" PNEUMATIC BANK, GEN CART, CKD"/>
    <m/>
    <s v="COVER"/>
    <s v="MIH_713"/>
    <x v="0"/>
  </r>
  <r>
    <s v="713-114577-001,Rev B"/>
    <m/>
    <s v="Ring, SPCR, Test C-SHD, Outer"/>
    <s v="Ring, SPCR, Test C-SHD, Outer"/>
    <m/>
    <s v="EA"/>
    <s v="M"/>
    <b v="0"/>
    <x v="3"/>
    <b v="0"/>
    <b v="1"/>
    <b v="0"/>
    <b v="1"/>
    <n v="4"/>
    <s v=" SPCR, Test C-SHD, Outer"/>
    <m/>
    <s v="SPACER"/>
    <s v="Miscellaneous_713"/>
    <x v="0"/>
  </r>
  <r>
    <s v="713-114577-002,Rev B"/>
    <m/>
    <s v="RING, SPCR, TEST C-SHD, INNER"/>
    <s v="RING, SPCR, TEST C-SHD, INNER"/>
    <m/>
    <s v="EA"/>
    <s v="M"/>
    <b v="0"/>
    <x v="3"/>
    <b v="0"/>
    <b v="1"/>
    <b v="0"/>
    <b v="1"/>
    <n v="4"/>
    <s v=" SPCR, TEST C-SHD, INNER"/>
    <m/>
    <s v="SPACER"/>
    <s v="Miscellaneous_713"/>
    <x v="0"/>
  </r>
  <r>
    <s v="713-114961-003,Rev A"/>
    <m/>
    <s v="BLK, MANIF, CLEANING, WTR VPR HD"/>
    <s v="BLK, MANIFOLD, CLEANING, WTR VPR HD"/>
    <m/>
    <s v="EA"/>
    <s v="M"/>
    <b v="0"/>
    <x v="3"/>
    <b v="0"/>
    <b v="1"/>
    <b v="0"/>
    <b v="1"/>
    <n v="3"/>
    <s v=" MANIFOLD, CLEANING, WTR VPR HD"/>
    <m/>
    <s v="BLOCK"/>
    <s v="Miscellaneous_713"/>
    <x v="0"/>
  </r>
  <r>
    <s v="713-114961-004,Rev A"/>
    <s v="BLK, MAN"/>
    <s v="BLK, MANIF, CLEANING, WTR, VPR, HD"/>
    <s v="BLK, MANIFOLD, CLEANING, WTR, VPR, HD"/>
    <s v="LAM"/>
    <s v="EA"/>
    <s v="M"/>
    <b v="0"/>
    <x v="3"/>
    <b v="0"/>
    <b v="0"/>
    <b v="0"/>
    <b v="1"/>
    <n v="3"/>
    <s v=" MANIFOLD, CLEANING, WTR, VPR, HD"/>
    <m/>
    <s v="BLOCK"/>
    <s v="Miscellaneous_713"/>
    <x v="0"/>
  </r>
  <r>
    <s v="713-115733-001,Rev A"/>
    <m/>
    <s v="Bushing"/>
    <s v="Bushing"/>
    <m/>
    <s v="EA"/>
    <s v="M"/>
    <b v="0"/>
    <x v="3"/>
    <b v="0"/>
    <b v="0"/>
    <b v="0"/>
    <b v="1"/>
    <n v="0"/>
    <e v="#VALUE!"/>
    <m/>
    <s v=""/>
    <s v="Miscellaneous_713"/>
    <x v="0"/>
  </r>
  <r>
    <s v="713-116171-001,Rev A"/>
    <m/>
    <s v="SHLD, UV, WAFER PORT WDO, 2300"/>
    <s v="SHLD, UV, WAFER PORT WDO, 2300"/>
    <m/>
    <s v="EA"/>
    <s v="M"/>
    <b v="0"/>
    <x v="3"/>
    <b v="0"/>
    <b v="1"/>
    <b v="0"/>
    <b v="1"/>
    <n v="4"/>
    <s v=" UV, WAFER PORT WDO, 2300"/>
    <m/>
    <s v="SHIELD"/>
    <s v="Miscellaneous_713"/>
    <x v="0"/>
  </r>
  <r>
    <s v="713-116187-040,Rev A"/>
    <m/>
    <s v="Top SPRT,Top,Dual Injector"/>
    <s v="Top SPRT,Top,Dual Injector"/>
    <m/>
    <s v="EA"/>
    <s v="M"/>
    <b v="0"/>
    <x v="0"/>
    <b v="0"/>
    <b v="1"/>
    <b v="0"/>
    <b v="1"/>
    <n v="8"/>
    <s v="Top,Dual Injector"/>
    <m/>
    <s v=""/>
    <s v="MIH_713"/>
    <x v="0"/>
  </r>
  <r>
    <s v="713-116189-023,Rev B"/>
    <m/>
    <s v="Bottom SPRT, Dual Injector"/>
    <s v="Bottom SPRT, Dual Injector"/>
    <m/>
    <s v="EA"/>
    <s v="M"/>
    <b v="0"/>
    <x v="4"/>
    <b v="0"/>
    <b v="1"/>
    <b v="0"/>
    <b v="1"/>
    <n v="0"/>
    <s v="Bottom"/>
    <m/>
    <s v=""/>
    <s v="NP_713"/>
    <x v="0"/>
  </r>
  <r>
    <s v="713-116553-001,Rev A"/>
    <m/>
    <s v="PL, FXTR, INJTR, ULTRASONIC CLEAN"/>
    <s v="PLX, FXTR, INJTR, ULTRASONIC CLEAN"/>
    <m/>
    <s v="EA"/>
    <s v="M"/>
    <b v="0"/>
    <x v="0"/>
    <b v="0"/>
    <b v="1"/>
    <b v="0"/>
    <b v="1"/>
    <n v="3"/>
    <s v=" FXTR, INJTR, ULTRASONIC CLEAN"/>
    <m/>
    <s v="FIXTURE"/>
    <s v="MIH_713"/>
    <x v="0"/>
  </r>
  <r>
    <s v="713-116553-003,Rev A"/>
    <m/>
    <s v="PL, FXTR, INJTR, ULTRASONIC CLEAN"/>
    <s v="PLX, FXTR, INJTR, ULTRASONIC CLEAN"/>
    <m/>
    <s v="EA"/>
    <s v="M"/>
    <b v="0"/>
    <x v="0"/>
    <b v="0"/>
    <b v="1"/>
    <b v="0"/>
    <b v="1"/>
    <n v="3"/>
    <s v=" FXTR, INJTR, ULTRASONIC CLEAN"/>
    <m/>
    <s v="FIXTURE"/>
    <s v="MIH_713"/>
    <x v="0"/>
  </r>
  <r>
    <s v="713-116554-001,Rev A"/>
    <m/>
    <s v="SPRT, FXTR PL, ULTRASONIC CLEAN"/>
    <s v="SPRT, FXTR PLX, ULTRASONIC CLEAN"/>
    <m/>
    <s v="EA"/>
    <s v="M"/>
    <b v="0"/>
    <x v="0"/>
    <b v="0"/>
    <b v="0"/>
    <b v="0"/>
    <b v="1"/>
    <n v="4"/>
    <s v=" FXTR PLX, ULTRASONIC CLEAN"/>
    <m/>
    <s v="FIXTURE"/>
    <s v="MIH_713"/>
    <x v="0"/>
  </r>
  <r>
    <s v="713-116554-002,Rev B"/>
    <m/>
    <s v="SPRT, FXTR PL, ULTRASONIC CLEAN"/>
    <s v="SPRT, FXTR PLX, ULTRASONIC CLEAN"/>
    <m/>
    <s v="EA"/>
    <s v="M"/>
    <b v="0"/>
    <x v="0"/>
    <b v="0"/>
    <b v="1"/>
    <b v="0"/>
    <b v="1"/>
    <n v="4"/>
    <s v=" FXTR PLX, ULTRASONIC CLEAN"/>
    <m/>
    <s v="FIXTURE"/>
    <s v="MIH_713"/>
    <x v="0"/>
  </r>
  <r>
    <s v="713-116554-003,Rev A"/>
    <m/>
    <s v="SPRT, FXTR PL, ULTRASONIC CLEAN, I IN"/>
    <s v="SPRT, FXTR PLX, ULTRASONIC CLEAN, I IN"/>
    <m/>
    <s v="EA"/>
    <s v="M"/>
    <b v="0"/>
    <x v="0"/>
    <b v="0"/>
    <b v="1"/>
    <b v="0"/>
    <b v="1"/>
    <n v="4"/>
    <s v=" FXTR PLX, ULTRASONIC CLEAN, I IN"/>
    <m/>
    <s v="FIXTURE"/>
    <s v="MIH_713"/>
    <x v="0"/>
  </r>
  <r>
    <s v="713-116554-004,Rev A"/>
    <m/>
    <s v="SPRT,FXTR PL,ULTRASONIC CLEAN"/>
    <s v="SPRT,FXTR PLX,ULTRASONIC CLEAN"/>
    <s v="MIHP"/>
    <s v="EA"/>
    <s v="M"/>
    <b v="0"/>
    <x v="2"/>
    <b v="0"/>
    <b v="1"/>
    <b v="0"/>
    <b v="1"/>
    <n v="4"/>
    <s v="FXTR PLX,ULTRASONIC CLEAN"/>
    <m/>
    <s v="FIXTURE"/>
    <s v="Plastic_713"/>
    <x v="2"/>
  </r>
  <r>
    <s v="713-117097-001,Rev E"/>
    <m/>
    <s v="RING,DV-P DI ASD3XT INTERMED 3.1"/>
    <s v="RING,DV-P DI ASD3XT INTERMED 3.1"/>
    <m/>
    <s v="EA"/>
    <s v="M"/>
    <b v="0"/>
    <x v="0"/>
    <b v="0"/>
    <b v="1"/>
    <b v="0"/>
    <b v="1"/>
    <n v="4"/>
    <s v="DV-P DI ASD3XT INTERMED 3.1"/>
    <m/>
    <s v="RING"/>
    <s v="MIH_713"/>
    <x v="0"/>
  </r>
  <r>
    <s v="713-117097-010,Rev D"/>
    <m/>
    <s v="SEZ-0320-PART-1361"/>
    <s v="SEZ-0320-PART-1361"/>
    <m/>
    <s v="EA"/>
    <s v="M"/>
    <b v="0"/>
    <x v="0"/>
    <b v="0"/>
    <b v="1"/>
    <b v="0"/>
    <b v="1"/>
    <n v="0"/>
    <e v="#VALUE!"/>
    <m/>
    <s v=""/>
    <s v="MIH_713"/>
    <x v="0"/>
  </r>
  <r>
    <s v="713-117097-201,Rev A"/>
    <m/>
    <s v="RING,DV-P DI ASD3XT INTERMED"/>
    <s v="RING,DV-P DI ASD3XT INTERMED"/>
    <s v="MIHP"/>
    <s v="EA"/>
    <s v="M"/>
    <b v="0"/>
    <x v="2"/>
    <b v="0"/>
    <b v="1"/>
    <b v="0"/>
    <b v="1"/>
    <n v="4"/>
    <s v="DV-P DI ASD3XT INTERMED"/>
    <m/>
    <s v="RING"/>
    <s v="Plastic_713"/>
    <x v="2"/>
  </r>
  <r>
    <s v="713-117900-001,Rev A"/>
    <m/>
    <s v="PL, GUARD, FEEDTHRU"/>
    <s v="PLX, GUARD, FEEDTHRU"/>
    <m/>
    <s v="EA"/>
    <s v="M"/>
    <b v="0"/>
    <x v="3"/>
    <b v="0"/>
    <b v="1"/>
    <b v="0"/>
    <b v="1"/>
    <n v="3"/>
    <s v=" GUARD, FEEDTHRU"/>
    <m/>
    <s v="PL"/>
    <s v="Miscellaneous_713"/>
    <x v="0"/>
  </r>
  <r>
    <s v="713-117984-001"/>
    <s v="Lever"/>
    <s v="Lever"/>
    <s v="Lever"/>
    <m/>
    <s v="EA"/>
    <s v="M"/>
    <b v="0"/>
    <x v="3"/>
    <b v="0"/>
    <b v="0"/>
    <b v="0"/>
    <b v="1"/>
    <n v="0"/>
    <e v="#VALUE!"/>
    <m/>
    <s v=""/>
    <s v="Miscellaneous_713"/>
    <x v="0"/>
  </r>
  <r>
    <s v="713-117984-001,Rev A"/>
    <s v="LVR, HEA"/>
    <s v="Lever"/>
    <s v="Lever"/>
    <s v="LAM"/>
    <s v="EA"/>
    <s v="M"/>
    <b v="0"/>
    <x v="3"/>
    <b v="0"/>
    <b v="1"/>
    <b v="0"/>
    <b v="1"/>
    <n v="0"/>
    <e v="#VALUE!"/>
    <m/>
    <s v=""/>
    <s v="Miscellaneous_713"/>
    <x v="0"/>
  </r>
  <r>
    <s v="713-118285-001,Rev B"/>
    <m/>
    <s v="ESC, TOP PROTECTIVE CVR, 608, 611"/>
    <s v="ESC, TOP PROTECTIVE CVR, 608, 611"/>
    <m/>
    <s v="EA"/>
    <s v="M"/>
    <b v="0"/>
    <x v="3"/>
    <b v="0"/>
    <b v="1"/>
    <b v="0"/>
    <b v="1"/>
    <n v="3"/>
    <s v=" TOP PROTECTIVE CVR, 608, 611"/>
    <m/>
    <s v="COVER"/>
    <s v="Miscellaneous_713"/>
    <x v="0"/>
  </r>
  <r>
    <s v="713-119090-001,Rev A"/>
    <m/>
    <s v="Cover, MANIF, Cleaning, WTR VPR HD"/>
    <s v="Cover, MANIFOLD, Cleaning, WTR VPR HD"/>
    <s v="LAM"/>
    <s v="EA"/>
    <s v="M"/>
    <b v="0"/>
    <x v="1"/>
    <b v="0"/>
    <b v="1"/>
    <b v="0"/>
    <b v="1"/>
    <n v="5"/>
    <s v=" MANIFOLD, Cleaning, WTR VPR HD"/>
    <m/>
    <s v="MANIFOLD"/>
    <s v="SEM_713"/>
    <x v="0"/>
  </r>
  <r>
    <s v="713-119140-200,Rev A"/>
    <m/>
    <s v="FXTR, Base, Leak Test, TES"/>
    <s v="FXTR, Base, Leak Test, TES"/>
    <m/>
    <s v="EA"/>
    <s v="M"/>
    <b v="0"/>
    <x v="0"/>
    <b v="0"/>
    <b v="1"/>
    <b v="0"/>
    <b v="1"/>
    <n v="4"/>
    <s v=" Base, Leak Test, TES"/>
    <m/>
    <s v="BASE"/>
    <s v="MIH_713"/>
    <x v="0"/>
  </r>
  <r>
    <s v="713-119164-001"/>
    <m/>
    <s v="713-119164-001"/>
    <s v="713-119164-001"/>
    <m/>
    <s v="EA"/>
    <s v="M"/>
    <b v="0"/>
    <x v="3"/>
    <b v="0"/>
    <b v="0"/>
    <b v="0"/>
    <b v="1"/>
    <n v="0"/>
    <e v="#VALUE!"/>
    <m/>
    <s v=""/>
    <s v=""/>
    <x v="0"/>
  </r>
  <r>
    <s v="713-119165-001"/>
    <m/>
    <s v="BRKT,SPRT,CLEANING MANIF,VPR HD"/>
    <s v="BRKT,SPRT,CLEANING MANIFOLD,VPR HD"/>
    <s v="LAM"/>
    <s v="EA"/>
    <s v="M"/>
    <b v="0"/>
    <x v="3"/>
    <b v="0"/>
    <b v="0"/>
    <b v="0"/>
    <b v="1"/>
    <n v="4"/>
    <s v="SPRT,CLEANING MANIFOLD,VPR HD"/>
    <m/>
    <s v="BRACKET"/>
    <s v="Miscellaneous_713"/>
    <x v="0"/>
  </r>
  <r>
    <s v="713-119229-001,Rev A"/>
    <m/>
    <s v="CLP, SPRT, FLOW METER, VAC PNL, FDS C360"/>
    <s v="CLP, SPRT, FLOW METER, VAC PNL, FDS C360"/>
    <s v="LAM"/>
    <s v="EA"/>
    <s v="M"/>
    <b v="0"/>
    <x v="3"/>
    <b v="0"/>
    <b v="1"/>
    <b v="0"/>
    <b v="1"/>
    <n v="3"/>
    <s v=" SPRT, FLOW METER, VAC PNL, FDS C360"/>
    <m/>
    <s v="PANEL"/>
    <s v="Miscellaneous_713"/>
    <x v="0"/>
  </r>
  <r>
    <s v="713-119262-004,Rev B"/>
    <m/>
    <s v="HOOD, CONN, HEATER POWER"/>
    <s v="HOOD, CONN, HEATER POWER"/>
    <m/>
    <s v="EA"/>
    <s v="M"/>
    <b v="0"/>
    <x v="3"/>
    <b v="0"/>
    <b v="1"/>
    <b v="0"/>
    <b v="1"/>
    <n v="4"/>
    <s v=" CONN, HEATER POWER"/>
    <m/>
    <s v=""/>
    <s v="Miscellaneous_713"/>
    <x v="0"/>
  </r>
  <r>
    <s v="713-119443-076,Rev A"/>
    <m/>
    <s v="BASE, SPRT, PAD, WDD, WIPING"/>
    <s v="BASE, SPRT, PAD, WDD, WIPING"/>
    <m/>
    <s v="EA"/>
    <s v="M"/>
    <b v="0"/>
    <x v="0"/>
    <b v="0"/>
    <b v="1"/>
    <b v="0"/>
    <b v="1"/>
    <n v="4"/>
    <s v=" SPRT, PAD, WDD, WIPING"/>
    <m/>
    <s v="PIN"/>
    <s v="MIH_713"/>
    <x v="0"/>
  </r>
  <r>
    <s v="713-119444-060,Rev A"/>
    <m/>
    <s v="PL, BASE, SPINNER, WDO, WIPING"/>
    <s v="PLX, BASE, SPINNER, WDO, WIPING"/>
    <s v="MIHP"/>
    <s v="EA"/>
    <s v="M"/>
    <b v="0"/>
    <x v="2"/>
    <b v="0"/>
    <b v="1"/>
    <b v="0"/>
    <b v="1"/>
    <n v="3"/>
    <s v=" BASE, SPINNER, WDO, WIPING"/>
    <m/>
    <s v="PIN"/>
    <s v="Plastic_713"/>
    <x v="2"/>
  </r>
  <r>
    <s v="713-119448-003,Rev A"/>
    <m/>
    <s v="Base Ring Ultrasoci QTZ WDO"/>
    <s v="Base Ring Ultrasoci QTZ WDO"/>
    <s v="MIHP"/>
    <s v="EA"/>
    <s v="M"/>
    <b v="0"/>
    <x v="2"/>
    <b v="0"/>
    <b v="1"/>
    <b v="0"/>
    <b v="1"/>
    <n v="0"/>
    <s v="Base"/>
    <m/>
    <s v="BASE"/>
    <s v="Plastic_713"/>
    <x v="2"/>
  </r>
  <r>
    <s v="713-119493-002,Rev B"/>
    <m/>
    <s v="CONN, RF FILTER ENCL, AD DC, PLT"/>
    <s v="CONN, RF FILTER ENCL, AD DC, PLT"/>
    <m/>
    <s v="EA"/>
    <s v="M"/>
    <b v="0"/>
    <x v="3"/>
    <b v="0"/>
    <b v="1"/>
    <b v="0"/>
    <b v="1"/>
    <n v="4"/>
    <s v=" RF FILTER ENCL, AD DC, PLT"/>
    <m/>
    <s v=""/>
    <s v="Miscellaneous_713"/>
    <x v="0"/>
  </r>
  <r>
    <s v="713-119494-001,Rev A"/>
    <m/>
    <s v="CONN, RF FILTER ENCL, AC DC, PLT INSR"/>
    <s v="CONN, RF FILTER ENCL, AC DC, PLT INSR"/>
    <m/>
    <s v="EA"/>
    <s v="M"/>
    <b v="0"/>
    <x v="3"/>
    <b v="0"/>
    <b v="1"/>
    <b v="0"/>
    <b v="1"/>
    <n v="4"/>
    <s v=" RF FILTER ENCL, AC DC, PLT INSR"/>
    <m/>
    <s v=""/>
    <s v="Miscellaneous_713"/>
    <x v="0"/>
  </r>
  <r>
    <s v="713-119495-001,Rev A"/>
    <m/>
    <s v="CONN,RF FILTER ENCL, AC DC CVR INSR"/>
    <s v="CONN,RF FILTER ENCL, AC DC CVR INSR"/>
    <m/>
    <s v="EA"/>
    <s v="M"/>
    <b v="0"/>
    <x v="3"/>
    <b v="0"/>
    <b v="1"/>
    <b v="0"/>
    <b v="1"/>
    <n v="4"/>
    <s v="RF FILTER ENCL, AC DC CVR INSR"/>
    <m/>
    <s v="COVER"/>
    <s v="Miscellaneous_713"/>
    <x v="0"/>
  </r>
  <r>
    <s v="713-119496-002,Rev A"/>
    <m/>
    <s v="CONN,RF FILTER ENCL, AC DC CVR"/>
    <s v="CONN,RF FILTER ENCL, AC DC CVR"/>
    <m/>
    <s v="EA"/>
    <s v="M"/>
    <b v="0"/>
    <x v="3"/>
    <b v="0"/>
    <b v="1"/>
    <b v="0"/>
    <b v="1"/>
    <n v="4"/>
    <s v="RF FILTER ENCL, AC DC CVR"/>
    <m/>
    <s v="COVER"/>
    <s v="Miscellaneous_713"/>
    <x v="0"/>
  </r>
  <r>
    <s v="713-119581-022,Rev A"/>
    <m/>
    <s v="Insul, Rod, INDCTR, 3 CIRC, SHLD"/>
    <s v="Insul, Rod, INDCTR, 3 CIRC, SHLD"/>
    <m/>
    <s v="EA"/>
    <s v="M"/>
    <b v="0"/>
    <x v="0"/>
    <b v="0"/>
    <b v="1"/>
    <b v="0"/>
    <b v="1"/>
    <n v="5"/>
    <s v=" Rod, INDCTR, 3 CIRC, SHLD"/>
    <m/>
    <s v="SHIELD"/>
    <s v="MIH_713"/>
    <x v="0"/>
  </r>
  <r>
    <s v="713-119581-023,Rev A"/>
    <m/>
    <s v="Insul, Rod, INDCTR, 3 CIRC, SHLD, S"/>
    <s v="Insul, Rod, INDCTR, 3 CIRC, SHLD, S"/>
    <m/>
    <s v="EA"/>
    <s v="M"/>
    <b v="0"/>
    <x v="0"/>
    <b v="0"/>
    <b v="1"/>
    <b v="0"/>
    <b v="1"/>
    <n v="5"/>
    <s v=" Rod, INDCTR, 3 CIRC, SHLD, S"/>
    <m/>
    <s v="SHIELD"/>
    <s v="MIH_713"/>
    <x v="0"/>
  </r>
  <r>
    <s v="713-119581-050,Rev B"/>
    <m/>
    <s v="INSUL, ROD, INDUCTOR, PIN, 5 CIRC, SHLD"/>
    <s v="INSUL, ROD, INDUCTOR, PIN, 5 CIRC, SHLD"/>
    <m/>
    <s v="EA"/>
    <s v="M"/>
    <b v="0"/>
    <x v="4"/>
    <b v="0"/>
    <b v="1"/>
    <b v="0"/>
    <b v="1"/>
    <n v="5"/>
    <s v=" ROD, INDUCTOR, PIN, 5 CIRC, SHLD"/>
    <m/>
    <s v="PIN"/>
    <s v="NP_713"/>
    <x v="0"/>
  </r>
  <r>
    <s v="713-119719-010,Rev A"/>
    <m/>
    <s v="Bezel, APM3 Door, WTM"/>
    <s v="Bezel, APM3 Door, WTM"/>
    <s v="MIHP"/>
    <s v="EA"/>
    <s v="M"/>
    <b v="0"/>
    <x v="2"/>
    <b v="0"/>
    <b v="1"/>
    <b v="0"/>
    <b v="1"/>
    <n v="5"/>
    <s v=" APM3 Door, WTM"/>
    <m/>
    <s v="DOOR"/>
    <s v="Plastic_713"/>
    <x v="2"/>
  </r>
  <r>
    <s v="713-119720-010,Rev A"/>
    <m/>
    <s v="PL, Clamp, APM3 Door, WTM"/>
    <s v="PLX, Clamp, APM3 Door, WTM"/>
    <m/>
    <s v="EA"/>
    <s v="M"/>
    <b v="0"/>
    <x v="3"/>
    <b v="0"/>
    <b v="1"/>
    <b v="0"/>
    <b v="1"/>
    <n v="3"/>
    <s v=" Clamp, APM3 Door, WTM"/>
    <m/>
    <s v="DOOR"/>
    <s v="Miscellaneous_713"/>
    <x v="0"/>
  </r>
  <r>
    <s v="713-119721-010,Rev A"/>
    <m/>
    <s v="PL, APM3 Door, WTM"/>
    <s v="PLX, APM3 Door, WTM"/>
    <m/>
    <s v="EA"/>
    <s v="M"/>
    <b v="0"/>
    <x v="3"/>
    <b v="0"/>
    <b v="1"/>
    <b v="0"/>
    <b v="1"/>
    <n v="3"/>
    <s v=" APM3 Door, WTM"/>
    <m/>
    <s v="DOOR"/>
    <s v="Miscellaneous_713"/>
    <x v="0"/>
  </r>
  <r>
    <s v="713-119721-011,Rev A"/>
    <m/>
    <s v="DOOR,WHITE,APM3,WTM"/>
    <s v="DOOR,WHITE,APM3,WTM"/>
    <s v="MIHP"/>
    <s v="EA"/>
    <s v="M"/>
    <b v="0"/>
    <x v="2"/>
    <b v="0"/>
    <b v="1"/>
    <b v="0"/>
    <b v="1"/>
    <n v="4"/>
    <s v="WHITE,APM3,WTM"/>
    <m/>
    <s v="DOOR"/>
    <s v="Plastic_713"/>
    <x v="2"/>
  </r>
  <r>
    <s v="713-120216-001,Rev A"/>
    <m/>
    <s v="LINER, TANK, FXTR, CLEAN, CER WDO"/>
    <s v="LINER, TANK, FXTR, CLEAN, CER WDO"/>
    <m/>
    <s v="EA"/>
    <s v="M"/>
    <b v="0"/>
    <x v="3"/>
    <b v="0"/>
    <b v="1"/>
    <b v="0"/>
    <b v="1"/>
    <n v="5"/>
    <s v=" TANK, FXTR, CLEAN, CER WDO"/>
    <m/>
    <s v="TANK"/>
    <s v="Miscellaneous_713"/>
    <x v="0"/>
  </r>
  <r>
    <s v="713-120272-003,Rev A"/>
    <m/>
    <s v="Plug, Heater/PWR, F Series ESC Side, MOD"/>
    <s v="Plug, Heater/PWR, F Series ESC Side, MOD"/>
    <m/>
    <s v="EA"/>
    <s v="M"/>
    <b v="0"/>
    <x v="3"/>
    <b v="0"/>
    <b v="1"/>
    <b v="0"/>
    <b v="1"/>
    <n v="4"/>
    <s v=" Heater/PWR, F Series ESC Side, MOD"/>
    <m/>
    <s v="PLUG"/>
    <s v="Miscellaneous_713"/>
    <x v="0"/>
  </r>
  <r>
    <s v="713-120319-001,Rev A"/>
    <m/>
    <s v="FXTR, TEST, N2 DELIV"/>
    <s v="FXTR, TEST, N2 DELIV"/>
    <s v="LAM"/>
    <s v="EA"/>
    <s v="M"/>
    <b v="0"/>
    <x v="3"/>
    <b v="0"/>
    <b v="1"/>
    <b v="0"/>
    <b v="1"/>
    <n v="4"/>
    <s v=" TEST, N2 DELIV"/>
    <m/>
    <s v="FIXTURE"/>
    <s v="Miscellaneous_713"/>
    <x v="0"/>
  </r>
  <r>
    <s v="713-120319-101,Rev A"/>
    <m/>
    <s v="FXTR,TEST,N2 DELIV"/>
    <s v="FXTR,TEST,N2 DELIV"/>
    <m/>
    <s v="EA"/>
    <s v="M"/>
    <b v="0"/>
    <x v="3"/>
    <b v="0"/>
    <b v="1"/>
    <b v="0"/>
    <b v="1"/>
    <n v="4"/>
    <s v="TEST,N2 DELIV"/>
    <m/>
    <s v="FIXTURE"/>
    <s v="Miscellaneous_713"/>
    <x v="0"/>
  </r>
  <r>
    <s v="713-120320-001"/>
    <m/>
    <s v="713-120320-001"/>
    <s v="713-120320-001"/>
    <m/>
    <s v="EA"/>
    <s v="M"/>
    <b v="0"/>
    <x v="3"/>
    <b v="0"/>
    <b v="1"/>
    <b v="0"/>
    <b v="1"/>
    <n v="0"/>
    <e v="#VALUE!"/>
    <m/>
    <s v=""/>
    <s v=""/>
    <x v="0"/>
  </r>
  <r>
    <s v="713-120320-002"/>
    <m/>
    <s v="713-120320-002"/>
    <s v="713-120320-002"/>
    <m/>
    <s v="EA"/>
    <s v="M"/>
    <b v="0"/>
    <x v="3"/>
    <b v="0"/>
    <b v="1"/>
    <b v="0"/>
    <b v="1"/>
    <n v="0"/>
    <e v="#VALUE!"/>
    <m/>
    <s v=""/>
    <s v=""/>
    <x v="0"/>
  </r>
  <r>
    <s v="713-120320-003"/>
    <m/>
    <s v="713-120320-003"/>
    <s v="713-120320-003"/>
    <m/>
    <s v="EA"/>
    <s v="M"/>
    <b v="0"/>
    <x v="3"/>
    <b v="0"/>
    <b v="1"/>
    <b v="0"/>
    <b v="1"/>
    <n v="0"/>
    <e v="#VALUE!"/>
    <m/>
    <s v=""/>
    <s v=""/>
    <x v="0"/>
  </r>
  <r>
    <s v="713-120470-004,Rev A"/>
    <m/>
    <s v="HLDR, FACILITY LINE, TOP"/>
    <s v="HLDR, FACILITY LINE, TOP"/>
    <m/>
    <s v="EA"/>
    <s v="M"/>
    <b v="0"/>
    <x v="3"/>
    <b v="0"/>
    <b v="0"/>
    <b v="0"/>
    <b v="1"/>
    <n v="4"/>
    <s v=" FACILITY LINE, TOP"/>
    <m/>
    <s v=""/>
    <s v="Miscellaneous_713"/>
    <x v="0"/>
  </r>
  <r>
    <s v="713-120471-004,Rev A"/>
    <m/>
    <s v="HLDR, FACILITY LINE, BOTTOM"/>
    <s v="HLDR, FACILITY LINE, BOTTOM"/>
    <m/>
    <s v="EA"/>
    <s v="M"/>
    <b v="0"/>
    <x v="3"/>
    <b v="0"/>
    <b v="0"/>
    <b v="0"/>
    <b v="1"/>
    <n v="4"/>
    <s v=" FACILITY LINE, BOTTOM"/>
    <m/>
    <s v=""/>
    <s v="Miscellaneous_713"/>
    <x v="0"/>
  </r>
  <r>
    <s v="713-121101-001,Rev C"/>
    <m/>
    <s v="BLK,DV-P PC MED1 PREFLUSH BLOCK SW V3.0"/>
    <s v="BLK,DV-P PC MED1 PREFLUSH BLOCK SW V3.0"/>
    <m/>
    <s v="EA"/>
    <s v="M"/>
    <b v="0"/>
    <x v="0"/>
    <b v="0"/>
    <b v="1"/>
    <b v="0"/>
    <b v="1"/>
    <n v="3"/>
    <s v="DV-P PC MED1 PREFLUSH BLOCK SW V3.0"/>
    <m/>
    <s v="BLOCK"/>
    <s v="MIH_713"/>
    <x v="0"/>
  </r>
  <r>
    <s v="713-121101-201,Rev A"/>
    <m/>
    <s v="BLK,DV-P PC MED1 PREFLUSH BLOCK SW"/>
    <s v="BLK,DV-P PC MED1 PREFLUSH BLOCK SW"/>
    <s v="MIHP"/>
    <s v="EA"/>
    <s v="M"/>
    <b v="0"/>
    <x v="2"/>
    <b v="0"/>
    <b v="1"/>
    <b v="0"/>
    <b v="1"/>
    <n v="3"/>
    <s v="DV-P PC MED1 PREFLUSH BLOCK SW"/>
    <m/>
    <s v="BLOCK"/>
    <s v="Plastic_713"/>
    <x v="2"/>
  </r>
  <r>
    <s v="713-121103-002,Rev C"/>
    <m/>
    <s v="SHAFT,DV-P PC DRAIN MED3 SW V3.2"/>
    <s v="SHAFT,DV-P PC DRAIN MED3 SW V3.2"/>
    <m/>
    <s v="EA"/>
    <s v="M"/>
    <b v="0"/>
    <x v="0"/>
    <b v="0"/>
    <b v="1"/>
    <b v="0"/>
    <b v="1"/>
    <n v="5"/>
    <s v="DV-P PC DRAIN MED3 SW V3.2"/>
    <m/>
    <s v="SHAFT"/>
    <s v="MIH_713"/>
    <x v="0"/>
  </r>
  <r>
    <s v="713-121103-202,Rev A"/>
    <m/>
    <s v="SHAFT,DV-P PC DRAIN MED3 SW"/>
    <s v="SHAFT,DV-P PC DRAIN MED3 SW"/>
    <s v="MIHP"/>
    <s v="EA"/>
    <s v="M"/>
    <b v="0"/>
    <x v="2"/>
    <b v="0"/>
    <b v="1"/>
    <b v="0"/>
    <b v="1"/>
    <n v="5"/>
    <s v="DV-P PC DRAIN MED3 SW"/>
    <m/>
    <s v="SHAFT"/>
    <s v="Plastic_713"/>
    <x v="2"/>
  </r>
  <r>
    <s v="713-121104-002,Rev C"/>
    <m/>
    <s v="SHAFT,DV-P PC DRAIN MED2 SW V3.2"/>
    <s v="SHAFT,DV-P PC DRAIN MED2 SW V3.2"/>
    <m/>
    <s v="EA"/>
    <s v="M"/>
    <b v="0"/>
    <x v="0"/>
    <b v="0"/>
    <b v="1"/>
    <b v="0"/>
    <b v="1"/>
    <n v="5"/>
    <s v="DV-P PC DRAIN MED2 SW V3.2"/>
    <m/>
    <s v="SHAFT"/>
    <s v="MIH_713"/>
    <x v="0"/>
  </r>
  <r>
    <s v="713-121104-202,Rev A"/>
    <m/>
    <s v="SHAFT,DV-P PC DRAIN MED2 SW"/>
    <s v="SHAFT,DV-P PC DRAIN MED2 SW"/>
    <s v="MIHP"/>
    <s v="EA"/>
    <s v="M"/>
    <b v="0"/>
    <x v="2"/>
    <b v="0"/>
    <b v="1"/>
    <b v="0"/>
    <b v="1"/>
    <n v="5"/>
    <s v="DV-P PC DRAIN MED2 SW"/>
    <m/>
    <s v="SHAFT"/>
    <s v="Plastic_713"/>
    <x v="2"/>
  </r>
  <r>
    <s v="713-121105-001,Rev C"/>
    <m/>
    <s v="SHAFT,DV-P PC PREFL. DRAIN MED1 SW V3.0"/>
    <s v="SHAFT,DV-P PC PREFL. DRAIN MED1 SW V3.0"/>
    <m/>
    <s v="EA"/>
    <s v="M"/>
    <b v="0"/>
    <x v="4"/>
    <b v="0"/>
    <b v="1"/>
    <b v="0"/>
    <b v="1"/>
    <n v="5"/>
    <s v="DV-P PC PREFL. DRAIN MED1 SW V3.0"/>
    <m/>
    <s v="SHAFT"/>
    <s v="NP_713"/>
    <x v="0"/>
  </r>
  <r>
    <s v="713-121105-201,Rev A"/>
    <m/>
    <s v="SHAFT,DV-P PC PREFL. DRAIN MED1 SW"/>
    <s v="SHAFT,DV-P PC PREFL. DRAIN MED1 SW"/>
    <s v="MIHP"/>
    <s v="EA"/>
    <s v="M"/>
    <b v="0"/>
    <x v="2"/>
    <b v="0"/>
    <b v="1"/>
    <b v="0"/>
    <b v="1"/>
    <n v="5"/>
    <s v="DV-P PC PREFL. DRAIN MED1 SW"/>
    <m/>
    <s v="SHAFT"/>
    <s v="Plastic_713"/>
    <x v="2"/>
  </r>
  <r>
    <s v="713-121107-001,Rev C"/>
    <m/>
    <s v="SHAFT,DV-P PC PREFL. DRAIN MED3 SW V3.0"/>
    <s v="SHAFT,DV-P PC PREFL. DRAIN MED3 SW V3.0"/>
    <m/>
    <s v="EA"/>
    <s v="M"/>
    <b v="0"/>
    <x v="0"/>
    <b v="0"/>
    <b v="1"/>
    <b v="0"/>
    <b v="1"/>
    <n v="5"/>
    <s v="DV-P PC PREFL. DRAIN MED3 SW V3.0"/>
    <m/>
    <s v="SHAFT"/>
    <s v="MIH_713"/>
    <x v="0"/>
  </r>
  <r>
    <s v="713-121107-201,Rev A"/>
    <m/>
    <s v="SHAFT,DV-P PC PREFL. DRAIN MED3 SW"/>
    <s v="SHAFT,DV-P PC PREFL. DRAIN MED3 SW"/>
    <s v="MIHP"/>
    <s v="EA"/>
    <s v="M"/>
    <b v="0"/>
    <x v="2"/>
    <b v="0"/>
    <b v="1"/>
    <b v="0"/>
    <b v="1"/>
    <n v="5"/>
    <s v="DV-P PC PREFL. DRAIN MED3 SW"/>
    <m/>
    <s v="SHAFT"/>
    <s v="Plastic_713"/>
    <x v="2"/>
  </r>
  <r>
    <s v="713-121108-002,Rev B"/>
    <m/>
    <s v="SHAFT,DV-P PC DRAIN MED1 SW V3.2"/>
    <s v="SHAFT,DV-P PC DRAIN MED1 SW V3.2"/>
    <s v="Sub"/>
    <s v="EA"/>
    <s v="M"/>
    <b v="0"/>
    <x v="4"/>
    <b v="0"/>
    <b v="1"/>
    <b v="0"/>
    <b v="1"/>
    <n v="5"/>
    <s v="DV-P PC DRAIN MED1 SW V3.2"/>
    <m/>
    <s v="SHAFT"/>
    <s v="NP_713"/>
    <x v="0"/>
  </r>
  <r>
    <s v="713-121108-202,Rev A"/>
    <m/>
    <s v="SHAFT,DV-P PC DRAIN MED1 SW"/>
    <s v="SHAFT,DV-P PC DRAIN MED1 SW"/>
    <s v="MIHP"/>
    <s v="EA"/>
    <s v="M"/>
    <b v="0"/>
    <x v="2"/>
    <b v="0"/>
    <b v="1"/>
    <b v="0"/>
    <b v="1"/>
    <n v="5"/>
    <s v="DV-P PC DRAIN MED1 SW"/>
    <m/>
    <s v="SHAFT"/>
    <s v="Plastic_713"/>
    <x v="2"/>
  </r>
  <r>
    <s v="713-121109-002,Rev B"/>
    <m/>
    <s v="SHAFT,DV-P PC DRAIN POT BOTTOM SW V3.2"/>
    <s v="SHAFT,DV-P PC DRAIN POT BOTTOM SW V3.2"/>
    <m/>
    <s v="EA"/>
    <s v="M"/>
    <b v="0"/>
    <x v="0"/>
    <b v="0"/>
    <b v="1"/>
    <b v="0"/>
    <b v="1"/>
    <n v="5"/>
    <s v="DV-P PC DRAIN POT BOTTOM SW V3.2"/>
    <m/>
    <s v="SHAFT"/>
    <s v="MIH_713"/>
    <x v="0"/>
  </r>
  <r>
    <s v="713-121109-202,Rev A"/>
    <m/>
    <s v="SHAFT,DV-P PC DRAIN POT BOTTOM SW"/>
    <s v="SHAFT,DV-P PC DRAIN POT BOTTOM SW"/>
    <s v="MIHP"/>
    <s v="EA"/>
    <s v="M"/>
    <b v="0"/>
    <x v="2"/>
    <b v="0"/>
    <b v="1"/>
    <b v="0"/>
    <b v="1"/>
    <n v="5"/>
    <s v="DV-P PC DRAIN POT BOTTOM SW"/>
    <m/>
    <s v="SHAFT"/>
    <s v="Plastic_713"/>
    <x v="2"/>
  </r>
  <r>
    <s v="713-122056-001,Rev A"/>
    <m/>
    <s v="SLIDE,DRIP SHIELD"/>
    <s v="SLIDE,DRIP SHIELD"/>
    <m/>
    <s v="EA"/>
    <s v="M"/>
    <b v="0"/>
    <x v="0"/>
    <b v="0"/>
    <b v="1"/>
    <b v="0"/>
    <b v="1"/>
    <n v="5"/>
    <s v="DRIP SHIELD"/>
    <m/>
    <s v="SHIELD"/>
    <s v="MIH_713"/>
    <x v="0"/>
  </r>
  <r>
    <s v="713-122057-001,Rev A"/>
    <m/>
    <s v="BLADE,DRIP SHIELD"/>
    <s v="BLADE,DRIP SHIELD"/>
    <s v="Sub"/>
    <s v="EA"/>
    <s v="M"/>
    <b v="0"/>
    <x v="5"/>
    <b v="0"/>
    <b v="0"/>
    <b v="0"/>
    <b v="1"/>
    <n v="5"/>
    <s v="DRIP SHIELD"/>
    <m/>
    <s v="SHIELD"/>
    <s v="SUB CON_713"/>
    <x v="0"/>
  </r>
  <r>
    <s v="713-122397-002,Rev A"/>
    <m/>
    <s v="COV,P&amp;T/N2 PRG,CONN"/>
    <s v="COV,P&amp;T/N2 PRG,CONN"/>
    <m/>
    <s v="EA"/>
    <s v="M"/>
    <b v="0"/>
    <x v="0"/>
    <b v="0"/>
    <b v="1"/>
    <b v="0"/>
    <b v="1"/>
    <n v="3"/>
    <s v="P&amp;T/N2 PRG,CONN"/>
    <m/>
    <s v="COVER"/>
    <s v="MIH_713"/>
    <x v="0"/>
  </r>
  <r>
    <s v="713-122493-001,Rev A"/>
    <m/>
    <s v="RING, CNTRNG, NW16, Kel-F"/>
    <s v="RING, CNTRNG, NW16, Kel-F"/>
    <m/>
    <s v="EA"/>
    <s v="M"/>
    <b v="0"/>
    <x v="3"/>
    <b v="0"/>
    <b v="0"/>
    <b v="0"/>
    <b v="1"/>
    <n v="4"/>
    <s v=" CNTRNG, NW16, Kel-F"/>
    <m/>
    <s v="RING"/>
    <s v="Miscellaneous_713"/>
    <x v="0"/>
  </r>
  <r>
    <s v="713-122495-001,Rev A"/>
    <m/>
    <s v="RING, CNTRNG W/SLEAVEE, NW16, Kel-F"/>
    <s v="RING, CNTRNG W/SLEAVEE, NW16, Kel-F"/>
    <m/>
    <s v="EA"/>
    <s v="M"/>
    <b v="0"/>
    <x v="3"/>
    <b v="0"/>
    <b v="1"/>
    <b v="0"/>
    <b v="1"/>
    <n v="4"/>
    <s v=" CNTRNG W/SLEAVEE, NW16, Kel-F"/>
    <m/>
    <s v="RING"/>
    <s v="Miscellaneous_713"/>
    <x v="0"/>
  </r>
  <r>
    <s v="713-122495-001,Rev B"/>
    <m/>
    <s v="RING, CNTRNG W/SLEAVEE, NW16, Kel-F"/>
    <s v="RING, CNTRNG W/SLEAVEE, NW16, Kel-F"/>
    <m/>
    <s v="EA"/>
    <s v="M"/>
    <b v="0"/>
    <x v="3"/>
    <b v="0"/>
    <b v="1"/>
    <b v="0"/>
    <b v="1"/>
    <n v="4"/>
    <s v=" CNTRNG W/SLEAVEE, NW16, Kel-F"/>
    <m/>
    <s v="RING"/>
    <s v="Miscellaneous_713"/>
    <x v="0"/>
  </r>
  <r>
    <s v="713-122624-001,Rev A"/>
    <m/>
    <s v="INSR PLENUM AIR CLD FARADAY SHLD"/>
    <s v="INSR PLENUM AIR CLD FARADAY SHLD"/>
    <m/>
    <s v="EA"/>
    <s v="M"/>
    <b v="0"/>
    <x v="3"/>
    <b v="0"/>
    <b v="1"/>
    <b v="0"/>
    <b v="1"/>
    <n v="0"/>
    <s v="INSR"/>
    <m/>
    <s v="SHIELD"/>
    <s v="Miscellaneous_713"/>
    <x v="0"/>
  </r>
  <r>
    <s v="713-122640-001,Rev A"/>
    <m/>
    <s v="CLMP BAYONET SNGL RAMP ENV1"/>
    <s v="CLMP BAYONET SNGL RAMP ENV1"/>
    <m/>
    <s v="EA"/>
    <s v="M"/>
    <b v="0"/>
    <x v="3"/>
    <b v="0"/>
    <b v="1"/>
    <b v="0"/>
    <b v="1"/>
    <n v="0"/>
    <s v="CLMP"/>
    <m/>
    <s v="BAYONET"/>
    <s v="Miscellaneous_713"/>
    <x v="0"/>
  </r>
  <r>
    <s v="713-122682-001,Rev A"/>
    <m/>
    <s v="Ring, CNTRNG, NW0, Kel-F"/>
    <s v="Ring, CNTRNG, NW0, Kel-F"/>
    <m/>
    <s v="EA"/>
    <s v="M"/>
    <b v="0"/>
    <x v="3"/>
    <b v="0"/>
    <b v="0"/>
    <b v="0"/>
    <b v="1"/>
    <n v="4"/>
    <s v=" CNTRNG, NW0, Kel-F"/>
    <m/>
    <s v="RING"/>
    <s v="Miscellaneous_713"/>
    <x v="0"/>
  </r>
  <r>
    <s v="713-122695-001,Rev A"/>
    <m/>
    <s v="PLENUM,AIR CLD FARADAY SHLD ENV1"/>
    <s v="PLENUM,AIR CLD FARADAY SHLD ENV1"/>
    <m/>
    <s v="EA"/>
    <s v="M"/>
    <b v="0"/>
    <x v="3"/>
    <b v="0"/>
    <b v="1"/>
    <b v="0"/>
    <b v="1"/>
    <n v="6"/>
    <s v="AIR CLD FARADAY SHLD ENV1"/>
    <m/>
    <s v="SHIELD"/>
    <s v="Miscellaneous_713"/>
    <x v="0"/>
  </r>
  <r>
    <s v="713-122695-001,Rev B"/>
    <m/>
    <s v="PLENUM,AIR CLD FARADAY SHLD ENV1"/>
    <s v="PLENUM,AIR CLD FARADAY SHLD ENV1"/>
    <s v="LAM"/>
    <s v="EA"/>
    <s v="M"/>
    <b v="0"/>
    <x v="3"/>
    <b v="0"/>
    <b v="0"/>
    <b v="0"/>
    <b v="1"/>
    <n v="6"/>
    <s v="AIR CLD FARADAY SHLD ENV1"/>
    <m/>
    <s v="SHIELD"/>
    <s v="Miscellaneous_713"/>
    <x v="0"/>
  </r>
  <r>
    <s v="713-123662-001,Rev A"/>
    <m/>
    <s v="TIP, ESC EPOXY PEEL OUT, PLASTIC, 0.037''"/>
    <s v="TIP, ESC EPOXY PEEL OUT, PLASTIC, 0.037''"/>
    <m/>
    <s v="EA"/>
    <s v="M"/>
    <b v="0"/>
    <x v="0"/>
    <b v="0"/>
    <b v="1"/>
    <b v="0"/>
    <b v="1"/>
    <n v="3"/>
    <s v=" ESC EPOXY PEEL OUT, PLASTIC, 0.037''"/>
    <m/>
    <s v=""/>
    <s v="MIH_713"/>
    <x v="0"/>
  </r>
  <r>
    <s v="713-123755-001,Rev A"/>
    <m/>
    <s v="BRKT, FL IND, RECIRC, EM"/>
    <s v="BRKT, FL IND, RECIRC, EM"/>
    <m/>
    <s v="EA"/>
    <s v="M"/>
    <b v="0"/>
    <x v="3"/>
    <b v="0"/>
    <b v="1"/>
    <b v="0"/>
    <b v="1"/>
    <n v="4"/>
    <s v=" FL IND, RECIRC, EM"/>
    <m/>
    <s v="BRACKET"/>
    <s v="Miscellaneous_713"/>
    <x v="0"/>
  </r>
  <r>
    <s v="713-123757-001,Rev C"/>
    <m/>
    <s v="BRKT, FILTER, CEM"/>
    <s v="BRKT, FILTER, CEM"/>
    <m/>
    <s v="EA"/>
    <s v="M"/>
    <b v="0"/>
    <x v="3"/>
    <b v="0"/>
    <b v="1"/>
    <b v="0"/>
    <b v="1"/>
    <n v="4"/>
    <s v=" FILTER, CEM"/>
    <m/>
    <s v="BRACKET"/>
    <s v="Miscellaneous_713"/>
    <x v="0"/>
  </r>
  <r>
    <s v="713-123760-001,Rev A"/>
    <m/>
    <s v="CAP, 2OL, CARBOY, BASF, RECIRC"/>
    <s v="CAP, 2OL, CARBOY, BASF, RECIRC"/>
    <m/>
    <s v="EA"/>
    <s v="M"/>
    <b v="0"/>
    <x v="0"/>
    <b v="0"/>
    <b v="1"/>
    <b v="0"/>
    <b v="1"/>
    <n v="3"/>
    <s v=" 2OL, CARBOY, BASF, RECIRC"/>
    <m/>
    <s v=""/>
    <s v="MIH_713"/>
    <x v="0"/>
  </r>
  <r>
    <s v="713-123760-002,Rev A"/>
    <m/>
    <s v="CAP, 20L, CARBOY, BASF, RECIRC"/>
    <s v="CAP, 20L, CARBOY, BASF, RECIRC"/>
    <m/>
    <s v="EA"/>
    <s v="M"/>
    <b v="0"/>
    <x v="0"/>
    <b v="0"/>
    <b v="1"/>
    <b v="0"/>
    <b v="1"/>
    <n v="3"/>
    <s v=" 20L, CARBOY, BASF, RECIRC"/>
    <m/>
    <s v=""/>
    <s v="MIH_713"/>
    <x v="0"/>
  </r>
  <r>
    <s v="713-124395-001,Rev B"/>
    <m/>
    <s v="Tube, Leak Route, TMP PCW"/>
    <s v="Tube, Leak Route, TMP PCW"/>
    <s v="Sub"/>
    <s v="EA"/>
    <s v="M"/>
    <b v="0"/>
    <x v="5"/>
    <b v="0"/>
    <b v="1"/>
    <b v="0"/>
    <b v="1"/>
    <n v="4"/>
    <s v=" Leak Route, TMP PCW"/>
    <m/>
    <s v="TUBE"/>
    <s v="SUB CON_713"/>
    <x v="0"/>
  </r>
  <r>
    <s v="713-124486-001,Rev A"/>
    <m/>
    <s v="RING, TOP, WDO CLN TOOL"/>
    <s v="RING, TOP, WDO CLN TOOL"/>
    <m/>
    <s v="EA"/>
    <s v="M"/>
    <b v="0"/>
    <x v="3"/>
    <b v="0"/>
    <b v="1"/>
    <b v="0"/>
    <b v="1"/>
    <n v="4"/>
    <s v=" TOP, WDO CLN TOOL"/>
    <m/>
    <s v="TOOL"/>
    <s v="Miscellaneous_713"/>
    <x v="0"/>
  </r>
  <r>
    <s v="713-124486-002,Rev A"/>
    <m/>
    <s v="RING, TOP, WDO CLN TOOL"/>
    <s v="RING, TOP, WDO CLN TOOL"/>
    <m/>
    <s v="EA"/>
    <s v="M"/>
    <b v="0"/>
    <x v="3"/>
    <b v="0"/>
    <b v="1"/>
    <b v="0"/>
    <b v="1"/>
    <n v="4"/>
    <s v=" TOP, WDO CLN TOOL"/>
    <m/>
    <s v="TOOL"/>
    <s v="Miscellaneous_713"/>
    <x v="0"/>
  </r>
  <r>
    <s v="713-124490-001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24490-002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24490-003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24490-012,Rev A"/>
    <m/>
    <s v="PLUG, CTR SEAL, WDO CLN TOOL"/>
    <s v="PLUG, CTR SEAL, WDO CLN TOOL"/>
    <s v="LAM"/>
    <s v="EA"/>
    <s v="M"/>
    <b v="0"/>
    <x v="1"/>
    <b v="0"/>
    <b v="1"/>
    <b v="0"/>
    <b v="1"/>
    <n v="4"/>
    <s v=" CTR SEAL, WDO CLN TOOL"/>
    <m/>
    <s v="TOOL"/>
    <s v="SEM_713"/>
    <x v="0"/>
  </r>
  <r>
    <s v="713-124490-022,Rev A"/>
    <m/>
    <s v="PLUG, CTR SEAL, WDO CLN TOOL"/>
    <s v="PLUG, CTR SEAL, WDO CLN TOOL"/>
    <s v="LAM"/>
    <s v="EA"/>
    <s v="M"/>
    <b v="0"/>
    <x v="1"/>
    <b v="0"/>
    <b v="0"/>
    <b v="0"/>
    <b v="1"/>
    <n v="4"/>
    <s v=" CTR SEAL, WDO CLN TOOL"/>
    <m/>
    <s v="TOOL"/>
    <s v="SEM_713"/>
    <x v="0"/>
  </r>
  <r>
    <s v="713-124490-025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24490-030,Rev A"/>
    <m/>
    <s v="PLUG, CTR SEAL, WDO CLN TOOL"/>
    <s v="PLUG, CTR SEAL, WDO CLN TOOL"/>
    <m/>
    <s v="EA"/>
    <s v="M"/>
    <b v="0"/>
    <x v="3"/>
    <b v="0"/>
    <b v="0"/>
    <b v="0"/>
    <b v="1"/>
    <n v="4"/>
    <s v=" CTR SEAL, WDO CLN TOOL"/>
    <m/>
    <s v="TOOL"/>
    <s v="Miscellaneous_713"/>
    <x v="0"/>
  </r>
  <r>
    <s v="713-124490-035,Rev A"/>
    <m/>
    <s v="PLUG, CTR SEAL, WDO CLN TOOL"/>
    <s v="PLUG, CTR SEAL, WDO CLN TOOL"/>
    <m/>
    <s v="EA"/>
    <s v="M"/>
    <b v="0"/>
    <x v="3"/>
    <b v="0"/>
    <b v="0"/>
    <b v="0"/>
    <b v="1"/>
    <n v="4"/>
    <s v=" CTR SEAL, WDO CLN TOOL"/>
    <m/>
    <s v="TOOL"/>
    <s v="Miscellaneous_713"/>
    <x v="0"/>
  </r>
  <r>
    <s v="713-124490-075,Rev A"/>
    <m/>
    <s v="Plug, CTR Seal, WDO CLN Tool"/>
    <s v="Plug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24491-001,Rev A"/>
    <m/>
    <s v="KNOB, TIGHTENING, WDO CLN TOOL"/>
    <s v="KNOB, TIGHTENING, WDO CLN TOOL"/>
    <m/>
    <s v="EA"/>
    <s v="M"/>
    <b v="0"/>
    <x v="3"/>
    <b v="0"/>
    <b v="1"/>
    <b v="0"/>
    <b v="1"/>
    <n v="4"/>
    <s v=" TIGHTENING, WDO CLN TOOL"/>
    <m/>
    <s v="TOOL"/>
    <s v="Miscellaneous_713"/>
    <x v="0"/>
  </r>
  <r>
    <s v="713-124492-001,Rev A"/>
    <m/>
    <s v="PIN, ALIGN, WDO CLN TOOL"/>
    <s v="PIN, ALIGN, WDO CLN TOOL"/>
    <m/>
    <s v="EA"/>
    <s v="M"/>
    <b v="0"/>
    <x v="3"/>
    <b v="0"/>
    <b v="1"/>
    <b v="0"/>
    <b v="1"/>
    <n v="3"/>
    <s v=" ALIGN, WDO CLN TOOL"/>
    <m/>
    <s v="PIN"/>
    <s v="Miscellaneous_713"/>
    <x v="0"/>
  </r>
  <r>
    <s v="713-124713-002,Rev C"/>
    <s v="SHLD, BU"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  <x v="0"/>
  </r>
  <r>
    <s v="713-124713-101,Rev A"/>
    <m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  <x v="0"/>
  </r>
  <r>
    <s v="713-124713-102,Rev A"/>
    <m/>
    <s v="SHLD, BUSS BAR ISLN, 6 WIDE, RPP, ICS"/>
    <s v="SHLD, BUSS BAR ISLN, 6 WIDE, RPP, ICS"/>
    <m/>
    <s v="EA"/>
    <s v="M"/>
    <b v="0"/>
    <x v="0"/>
    <b v="0"/>
    <b v="1"/>
    <b v="0"/>
    <b v="1"/>
    <n v="4"/>
    <s v=" BUSS BAR ISLN, 6 WIDE, RPP, ICS"/>
    <m/>
    <s v="SHIELD"/>
    <s v="MIH_713"/>
    <x v="0"/>
  </r>
  <r>
    <s v="713-124825-001,Rev B"/>
    <m/>
    <s v="COV, PROTECTIVE, HP"/>
    <s v="COV, PROTECTIVE, HP"/>
    <m/>
    <s v="EA"/>
    <s v="M"/>
    <b v="0"/>
    <x v="3"/>
    <b v="0"/>
    <b v="1"/>
    <b v="0"/>
    <b v="1"/>
    <n v="3"/>
    <s v=" PROTECTIVE, HP"/>
    <m/>
    <s v="COVER"/>
    <s v="Miscellaneous_713"/>
    <x v="0"/>
  </r>
  <r>
    <s v="713-124845-001, Rev A"/>
    <m/>
    <s v="Tube, 3/4&quot;OD .62&quot; Wall, PFA, 60&quot; LG"/>
    <s v="Tube, 3/4&quot;OD .62&quot; Wall, PFA, 60&quot; LG"/>
    <m/>
    <s v="EA"/>
    <s v="M"/>
    <b v="0"/>
    <x v="3"/>
    <b v="0"/>
    <b v="0"/>
    <b v="0"/>
    <b v="1"/>
    <n v="4"/>
    <s v=" 3/4&quot;OD .62&quot; Wall, PFA, 60&quot; LG"/>
    <m/>
    <s v="TUBE"/>
    <s v="Miscellaneous_713"/>
    <x v="0"/>
  </r>
  <r>
    <s v="713-124845-002, Rev A"/>
    <m/>
    <s v="Tube, 3/4&quot;OD .62&quot; Wall, PFA, 7&quot; LG"/>
    <s v="Tube, 3/4&quot;OD .62&quot; Wall, PFA, 7&quot; LG"/>
    <m/>
    <s v="EA"/>
    <s v="M"/>
    <b v="0"/>
    <x v="3"/>
    <b v="0"/>
    <b v="0"/>
    <b v="0"/>
    <b v="1"/>
    <n v="4"/>
    <s v=" 3/4&quot;OD .62&quot; Wall, PFA, 7&quot; LG"/>
    <m/>
    <s v="TUBE"/>
    <s v="Miscellaneous_713"/>
    <x v="0"/>
  </r>
  <r>
    <s v="713-125072-003,Rev B"/>
    <m/>
    <s v="FXTR, BASE, INSTALL"/>
    <s v="FXTR, BASE, INSTALL"/>
    <s v="Sub"/>
    <s v="EA"/>
    <s v="M"/>
    <b v="0"/>
    <x v="0"/>
    <b v="0"/>
    <b v="1"/>
    <b v="0"/>
    <b v="1"/>
    <n v="4"/>
    <s v=" BASE, INSTALL"/>
    <m/>
    <s v="BASE"/>
    <s v="MIH_713"/>
    <x v="0"/>
  </r>
  <r>
    <s v="713-125072-010,Rev A"/>
    <m/>
    <s v="FXTR, BASE, INSTALL"/>
    <s v="FXTR, BASE, INSTALL"/>
    <m/>
    <s v="EA"/>
    <s v="M"/>
    <b v="0"/>
    <x v="3"/>
    <b v="0"/>
    <b v="1"/>
    <b v="0"/>
    <b v="1"/>
    <n v="4"/>
    <s v=" BASE, INSTALL"/>
    <m/>
    <s v="BASE"/>
    <s v="Miscellaneous_713"/>
    <x v="0"/>
  </r>
  <r>
    <s v="713-125072-015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  <x v="2"/>
  </r>
  <r>
    <s v="713-125072-021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  <x v="2"/>
  </r>
  <r>
    <s v="713-125072-024,Rev A"/>
    <m/>
    <s v="FXTR, BASE, INSTALL"/>
    <s v="FXTR, BASE, INSTALL"/>
    <s v="MIHP"/>
    <s v="EA"/>
    <s v="M"/>
    <b v="0"/>
    <x v="2"/>
    <b v="0"/>
    <b v="1"/>
    <b v="0"/>
    <b v="1"/>
    <n v="4"/>
    <s v=" BASE, INSTALL"/>
    <m/>
    <s v="BASE"/>
    <s v="Plastic_713"/>
    <x v="2"/>
  </r>
  <r>
    <s v="713-125072-100,Rev A"/>
    <m/>
    <s v="713-125072-100"/>
    <s v="713-125072-100"/>
    <m/>
    <s v="EA"/>
    <s v="M"/>
    <b v="0"/>
    <x v="0"/>
    <b v="0"/>
    <b v="1"/>
    <b v="0"/>
    <b v="1"/>
    <n v="0"/>
    <e v="#VALUE!"/>
    <m/>
    <s v=""/>
    <s v=""/>
    <x v="0"/>
  </r>
  <r>
    <s v="713-125072-101,Rev A"/>
    <m/>
    <s v="FXTR, TP PLT, INSTALL"/>
    <s v="FXTR, TP PLT, INSTALL"/>
    <m/>
    <s v="EA"/>
    <s v="M"/>
    <b v="0"/>
    <x v="0"/>
    <b v="0"/>
    <b v="1"/>
    <b v="0"/>
    <b v="1"/>
    <n v="4"/>
    <s v=" TP PLT, INSTALL"/>
    <m/>
    <s v="FIXTURE"/>
    <s v="MIH_713"/>
    <x v="0"/>
  </r>
  <r>
    <s v="713-125072-110,Rev A"/>
    <m/>
    <s v="FXTR, STANDOFF, INSTALL"/>
    <s v="FXTR, STANDOFF, INSTALL"/>
    <m/>
    <s v="EA"/>
    <s v="M"/>
    <b v="0"/>
    <x v="3"/>
    <b v="0"/>
    <b v="1"/>
    <b v="0"/>
    <b v="1"/>
    <n v="4"/>
    <s v=" STANDOFF, INSTALL"/>
    <m/>
    <s v="FIXTURE"/>
    <s v="Miscellaneous_713"/>
    <x v="0"/>
  </r>
  <r>
    <s v="713-125072-201,Rev A"/>
    <m/>
    <s v="FXTR, Shim, Install"/>
    <s v="FXTR, Shim, Install"/>
    <m/>
    <s v="EA"/>
    <s v="M"/>
    <b v="0"/>
    <x v="0"/>
    <b v="0"/>
    <b v="1"/>
    <b v="0"/>
    <b v="1"/>
    <n v="4"/>
    <s v=" Shim, Install"/>
    <m/>
    <s v="FIXTURE"/>
    <s v="MIH_713"/>
    <x v="0"/>
  </r>
  <r>
    <s v="713-126065-002,Rev A"/>
    <m/>
    <s v="PL, TOP SPRT, WDO INSPECTION"/>
    <s v="PLX, TOP SPRT, WDO INSPECTION"/>
    <m/>
    <s v="EA"/>
    <s v="M"/>
    <b v="0"/>
    <x v="3"/>
    <b v="0"/>
    <b v="1"/>
    <b v="0"/>
    <b v="1"/>
    <n v="3"/>
    <s v=" TOP SPRT, WDO INSPECTION"/>
    <m/>
    <s v="PL"/>
    <s v="Miscellaneous_713"/>
    <x v="0"/>
  </r>
  <r>
    <s v="713-126070-060,Rev B"/>
    <m/>
    <s v="PL, BASE, WDO, WIPING"/>
    <s v="PLX, BASE, WDO, WIPING"/>
    <m/>
    <s v="EA"/>
    <s v="M"/>
    <b v="0"/>
    <x v="3"/>
    <b v="0"/>
    <b v="1"/>
    <b v="0"/>
    <b v="1"/>
    <n v="3"/>
    <s v=" BASE, WDO, WIPING"/>
    <m/>
    <s v="PIN"/>
    <s v="Miscellaneous_713"/>
    <x v="0"/>
  </r>
  <r>
    <s v="713-126191-020,Rev A"/>
    <m/>
    <s v="ROD, SPRT, WDO, WIPING"/>
    <s v="ROD, SPRT, WDO, WIPING"/>
    <s v="Sub"/>
    <s v="EA"/>
    <s v="M"/>
    <b v="0"/>
    <x v="2"/>
    <b v="0"/>
    <b v="1"/>
    <b v="0"/>
    <b v="1"/>
    <n v="3"/>
    <s v=" SPRT, WDO, WIPING"/>
    <m/>
    <s v="PIN"/>
    <s v="Plastic_713"/>
    <x v="2"/>
  </r>
  <r>
    <s v="713-126191-075,Rev B"/>
    <m/>
    <s v="ROD, SPRT, WDO, WIPING"/>
    <s v="ROD, SPRT, WDO, WIPING"/>
    <m/>
    <s v="EA"/>
    <s v="M"/>
    <b v="0"/>
    <x v="3"/>
    <b v="0"/>
    <b v="1"/>
    <b v="0"/>
    <b v="1"/>
    <n v="3"/>
    <s v=" SPRT, WDO, WIPING"/>
    <m/>
    <s v="PIN"/>
    <s v="Miscellaneous_713"/>
    <x v="0"/>
  </r>
  <r>
    <s v="713-126191-080,Rev A"/>
    <m/>
    <s v="ROD, SPRT, WDO, WIPING"/>
    <s v="ROD, SPRT, WDO, WIPING"/>
    <m/>
    <s v="EA"/>
    <s v="M"/>
    <b v="0"/>
    <x v="3"/>
    <b v="0"/>
    <b v="1"/>
    <b v="0"/>
    <b v="1"/>
    <n v="3"/>
    <s v=" SPRT, WDO, WIPING"/>
    <m/>
    <s v="PIN"/>
    <s v="Miscellaneous_713"/>
    <x v="0"/>
  </r>
  <r>
    <s v="713-126193-061,Rev A"/>
    <m/>
    <s v="Base, SPRT, Rod, WDO, Wiping"/>
    <s v="Base, SPRT, Rod, WDO, Wiping"/>
    <m/>
    <s v="EA"/>
    <s v="M"/>
    <b v="0"/>
    <x v="3"/>
    <b v="0"/>
    <b v="1"/>
    <b v="0"/>
    <b v="1"/>
    <n v="4"/>
    <s v=" SPRT, Rod, WDO, Wiping"/>
    <m/>
    <s v="PIN"/>
    <s v="Miscellaneous_713"/>
    <x v="0"/>
  </r>
  <r>
    <s v="713-126193-062,Rev A"/>
    <m/>
    <s v="Base, SPRT, Rod, WDO, Wiping"/>
    <s v="Base, SPRT, Rod, WDO, Wiping"/>
    <m/>
    <s v="EA"/>
    <s v="M"/>
    <b v="0"/>
    <x v="3"/>
    <b v="0"/>
    <b v="1"/>
    <b v="0"/>
    <b v="1"/>
    <n v="4"/>
    <s v=" SPRT, Rod, WDO, Wiping"/>
    <m/>
    <s v="PIN"/>
    <s v="Miscellaneous_713"/>
    <x v="0"/>
  </r>
  <r>
    <s v="713-126701-001,Rev A"/>
    <m/>
    <s v="ADPTR, MOTOR"/>
    <s v="ADPTR, MOTOR"/>
    <m/>
    <s v="EA"/>
    <s v="M"/>
    <b v="0"/>
    <x v="3"/>
    <b v="0"/>
    <b v="1"/>
    <b v="0"/>
    <b v="1"/>
    <n v="5"/>
    <s v=" MOTOR"/>
    <m/>
    <s v="ADAPTOR"/>
    <s v="Miscellaneous_713"/>
    <x v="0"/>
  </r>
  <r>
    <s v="713-127202-003,Rev A"/>
    <m/>
    <s v="PLUG, CTR, WDO ETCH TOOL"/>
    <s v="PLUG, CTR, WDO ETCH TOOL"/>
    <m/>
    <s v="EA"/>
    <s v="M"/>
    <b v="0"/>
    <x v="3"/>
    <b v="0"/>
    <b v="1"/>
    <b v="0"/>
    <b v="1"/>
    <n v="4"/>
    <s v=" CTR, WDO ETCH TOOL"/>
    <m/>
    <s v="TOOL"/>
    <s v="Miscellaneous_713"/>
    <x v="0"/>
  </r>
  <r>
    <s v="713-127202-004,Rev A"/>
    <m/>
    <s v="PLUG, CTR, WDO ETCH TOOL"/>
    <s v="PLUG, CTR, WDO ETCH TOOL"/>
    <m/>
    <s v="EA"/>
    <s v="M"/>
    <b v="0"/>
    <x v="3"/>
    <b v="0"/>
    <b v="0"/>
    <b v="0"/>
    <b v="1"/>
    <n v="4"/>
    <s v=" CTR, WDO ETCH TOOL"/>
    <m/>
    <s v="TOOL"/>
    <s v="Miscellaneous_713"/>
    <x v="0"/>
  </r>
  <r>
    <s v="713-127202-012,Rev A"/>
    <m/>
    <s v="Plug, CTR Seal, QTZ WDO Etch Tool"/>
    <s v="Plug, CTR Seal, QTZ WDO Etch Tool"/>
    <m/>
    <s v="EA"/>
    <s v="M"/>
    <b v="0"/>
    <x v="3"/>
    <b v="0"/>
    <b v="0"/>
    <b v="0"/>
    <b v="1"/>
    <n v="4"/>
    <s v=" CTR Seal, QTZ WDO Etch Tool"/>
    <m/>
    <s v="TOOL"/>
    <s v="Miscellaneous_713"/>
    <x v="0"/>
  </r>
  <r>
    <s v="713-127202-015,Rev A"/>
    <m/>
    <s v="Plug, CTR, QTZ WDO ETCH Tool"/>
    <s v="Plug, CTR, QTZ WDO ETCH Tool"/>
    <m/>
    <s v="EA"/>
    <s v="M"/>
    <b v="0"/>
    <x v="3"/>
    <b v="0"/>
    <b v="0"/>
    <b v="0"/>
    <b v="1"/>
    <n v="4"/>
    <s v=" CTR, QTZ WDO ETCH Tool"/>
    <m/>
    <s v="TOOL"/>
    <s v="Miscellaneous_713"/>
    <x v="0"/>
  </r>
  <r>
    <s v="713-127206-102,Rev A"/>
    <m/>
    <s v="BP, WDO, MTG, ACID ETCH TOOL"/>
    <s v="BP, WDO, MTG, ACID ETCH TOOL"/>
    <m/>
    <s v="EA"/>
    <s v="M"/>
    <b v="0"/>
    <x v="3"/>
    <b v="0"/>
    <b v="1"/>
    <b v="0"/>
    <b v="1"/>
    <n v="2"/>
    <s v=" WDO, MTG, ACID ETCH TOOL"/>
    <m/>
    <s v="TOOL"/>
    <s v="Miscellaneous_713"/>
    <x v="0"/>
  </r>
  <r>
    <s v="713-127573-001,Rev A"/>
    <m/>
    <s v="HDL, QTZ RING, CLEAN TOOL"/>
    <s v="HDL, QTZ RING, CLEAN TOOL"/>
    <m/>
    <s v="EA"/>
    <s v="M"/>
    <b v="0"/>
    <x v="3"/>
    <b v="0"/>
    <b v="1"/>
    <b v="0"/>
    <b v="1"/>
    <n v="3"/>
    <s v=" QTZ RING, CLEAN TOOL"/>
    <m/>
    <s v="TOOL"/>
    <s v="Miscellaneous_713"/>
    <x v="0"/>
  </r>
  <r>
    <s v="713-128144-001,Rev A"/>
    <m/>
    <s v="PL, MTG"/>
    <s v="PLX, MTG"/>
    <m/>
    <s v="EA"/>
    <s v="M"/>
    <b v="0"/>
    <x v="3"/>
    <b v="0"/>
    <b v="1"/>
    <b v="0"/>
    <b v="1"/>
    <n v="3"/>
    <s v=" MTG"/>
    <m/>
    <s v="PL"/>
    <s v="Miscellaneous_713"/>
    <x v="0"/>
  </r>
  <r>
    <s v="713-128145-001,Rev B"/>
    <m/>
    <s v="PL, MTG"/>
    <s v="PLX, MTG"/>
    <m/>
    <s v="EA"/>
    <s v="M"/>
    <b v="0"/>
    <x v="3"/>
    <b v="0"/>
    <b v="1"/>
    <b v="0"/>
    <b v="1"/>
    <n v="3"/>
    <s v=" MTG"/>
    <m/>
    <s v="PL"/>
    <s v="Miscellaneous_713"/>
    <x v="0"/>
  </r>
  <r>
    <s v="713-128146-001,Rev A"/>
    <m/>
    <s v="PL, MTG"/>
    <s v="PLX, MTG"/>
    <m/>
    <s v="EA"/>
    <s v="M"/>
    <b v="0"/>
    <x v="3"/>
    <b v="0"/>
    <b v="1"/>
    <b v="0"/>
    <b v="1"/>
    <n v="3"/>
    <s v=" MTG"/>
    <m/>
    <s v="PL"/>
    <s v="Miscellaneous_713"/>
    <x v="0"/>
  </r>
  <r>
    <s v="713-128147-001,Rev A"/>
    <m/>
    <s v="PL, MTG"/>
    <s v="PLX, MTG"/>
    <m/>
    <s v="EA"/>
    <s v="M"/>
    <b v="0"/>
    <x v="3"/>
    <b v="0"/>
    <b v="1"/>
    <b v="0"/>
    <b v="1"/>
    <n v="3"/>
    <s v=" MTG"/>
    <m/>
    <s v="PL"/>
    <s v="Miscellaneous_713"/>
    <x v="0"/>
  </r>
  <r>
    <s v="713-128487-001,Rev B"/>
    <s v="2328585-"/>
    <s v="2328585-01 / SEZ-0311-PART-0479 / af"/>
    <s v="2328585-01 / SEZ-0311-PART-0479 / af"/>
    <m/>
    <s v="EA"/>
    <s v="M"/>
    <b v="0"/>
    <x v="3"/>
    <b v="0"/>
    <b v="1"/>
    <b v="0"/>
    <b v="1"/>
    <n v="0"/>
    <s v="2328585-01"/>
    <m/>
    <s v=""/>
    <s v="Miscellaneous_713"/>
    <x v="0"/>
  </r>
  <r>
    <s v="713-128487-001,Rev C"/>
    <m/>
    <s v="2328585-01 / SEZ-0311-PART-0479 / af"/>
    <s v="2328585-01 / SEZ-0311-PART-0479 / af"/>
    <m/>
    <s v="EA"/>
    <s v="M"/>
    <b v="0"/>
    <x v="5"/>
    <b v="0"/>
    <b v="1"/>
    <b v="0"/>
    <b v="1"/>
    <n v="0"/>
    <s v="2328585-01"/>
    <m/>
    <s v=""/>
    <s v="SUB CON_713"/>
    <x v="0"/>
  </r>
  <r>
    <s v="713-128487-001,Rev D"/>
    <m/>
    <s v="2328585-01 / SEZ-0311-PART-0479 / af"/>
    <s v="2328585-01 / SEZ-0311-PART-0479 / af"/>
    <m/>
    <s v="EA"/>
    <s v="M"/>
    <b v="0"/>
    <x v="0"/>
    <b v="0"/>
    <b v="1"/>
    <b v="0"/>
    <b v="1"/>
    <n v="0"/>
    <s v="2328585-01"/>
    <m/>
    <s v=""/>
    <s v="MIH_713"/>
    <x v="0"/>
  </r>
  <r>
    <s v="713-128521-015,Rev A"/>
    <m/>
    <s v="Insul, Tunnel, Tesc CA"/>
    <s v="Insul, Tunnel, Tesc CA"/>
    <m/>
    <s v="EA"/>
    <s v="M"/>
    <b v="0"/>
    <x v="3"/>
    <b v="0"/>
    <b v="1"/>
    <b v="0"/>
    <b v="1"/>
    <n v="5"/>
    <s v=" Tunnel, Tesc CA"/>
    <m/>
    <s v=""/>
    <s v="Miscellaneous_713"/>
    <x v="0"/>
  </r>
  <r>
    <s v="713-128521-023,Rev A"/>
    <m/>
    <s v="INSUL, INCTRISOLATE, 3CIRC, SHLD"/>
    <s v="INSUL, INCTRISOLATE, 3CIRC, SHLD"/>
    <m/>
    <s v="EA"/>
    <s v="M"/>
    <b v="0"/>
    <x v="0"/>
    <b v="0"/>
    <b v="1"/>
    <b v="0"/>
    <b v="1"/>
    <n v="5"/>
    <s v=" INCTRISOLATE, 3CIRC, SHLD"/>
    <m/>
    <s v="SHIELD"/>
    <s v="MIH_713"/>
    <x v="0"/>
  </r>
  <r>
    <s v="713-128521-024,Rev A"/>
    <m/>
    <s v="INSUL, INCTRISOLATE, 3CIRC, SHLD, S"/>
    <s v="INSUL, INCTRISOLATE, 3CIRC, SHLD, S"/>
    <m/>
    <s v="EA"/>
    <s v="M"/>
    <b v="0"/>
    <x v="0"/>
    <b v="0"/>
    <b v="1"/>
    <b v="0"/>
    <b v="1"/>
    <n v="5"/>
    <s v=" INCTRISOLATE, 3CIRC, SHLD, S"/>
    <m/>
    <s v="SHIELD"/>
    <s v="MIH_713"/>
    <x v="0"/>
  </r>
  <r>
    <s v="713-128569-001,Rev A"/>
    <s v="SPCR, MN"/>
    <s v="SPCR, MNFLD"/>
    <s v="SPCR, MNFLD"/>
    <s v="LAM"/>
    <s v="EA"/>
    <s v="M"/>
    <b v="0"/>
    <x v="1"/>
    <b v="0"/>
    <b v="1"/>
    <b v="0"/>
    <b v="1"/>
    <n v="4"/>
    <s v=" MNFLD"/>
    <m/>
    <s v="SPACER"/>
    <s v="SEM_713"/>
    <x v="0"/>
  </r>
  <r>
    <s v="713-129169-001,Rev A"/>
    <m/>
    <s v="DOOR, PNL, DRY BOX, DA"/>
    <s v="DOOR, PNL, DRY BOX, DA"/>
    <m/>
    <s v="EA"/>
    <s v="M"/>
    <b v="0"/>
    <x v="3"/>
    <b v="0"/>
    <b v="0"/>
    <b v="0"/>
    <b v="1"/>
    <n v="4"/>
    <s v=" PNL, DRY BOX, DA"/>
    <m/>
    <s v="DOOR"/>
    <s v="Miscellaneous_713"/>
    <x v="0"/>
  </r>
  <r>
    <s v="713-129169-001,Rev B"/>
    <m/>
    <s v="DOOR, PNL, DRY BOX, DA"/>
    <s v="DOOR, PNL, DRY BOX, DA"/>
    <m/>
    <s v="EA"/>
    <s v="M"/>
    <b v="0"/>
    <x v="3"/>
    <b v="0"/>
    <b v="1"/>
    <b v="0"/>
    <b v="1"/>
    <n v="4"/>
    <s v=" PNL, DRY BOX, DA"/>
    <m/>
    <s v="DOOR"/>
    <s v="Miscellaneous_713"/>
    <x v="0"/>
  </r>
  <r>
    <s v="713-129171-001,Rev B"/>
    <m/>
    <s v="HSG, LCH, FRPP FM4910"/>
    <s v="HSG, LCH, FRPP FM4910"/>
    <m/>
    <s v="EA"/>
    <s v="M"/>
    <b v="0"/>
    <x v="3"/>
    <b v="0"/>
    <b v="1"/>
    <b v="0"/>
    <b v="1"/>
    <n v="3"/>
    <s v=" LCH, FRPP FM4910"/>
    <m/>
    <s v="HOUSING"/>
    <s v="Miscellaneous_713"/>
    <x v="0"/>
  </r>
  <r>
    <s v="713-129172-001,Rev A"/>
    <m/>
    <s v="NUT, LCH, FRPP FM4910"/>
    <s v="NUT, LCH, FRPP FM4910"/>
    <m/>
    <s v="EA"/>
    <s v="M"/>
    <b v="0"/>
    <x v="3"/>
    <b v="0"/>
    <b v="1"/>
    <b v="0"/>
    <b v="1"/>
    <n v="3"/>
    <s v=" LCH, FRPP FM4910"/>
    <m/>
    <s v=""/>
    <s v="Miscellaneous_713"/>
    <x v="0"/>
  </r>
  <r>
    <s v="713-129173-001,Rev A"/>
    <m/>
    <s v="PAWL, LCH, FRPP FM4910"/>
    <s v="PAWL, LCH, FRPP FM4910"/>
    <m/>
    <s v="EA"/>
    <s v="M"/>
    <b v="0"/>
    <x v="3"/>
    <b v="0"/>
    <b v="1"/>
    <b v="0"/>
    <b v="1"/>
    <n v="4"/>
    <s v=" LCH, FRPP FM4910"/>
    <m/>
    <s v=""/>
    <s v="Miscellaneous_713"/>
    <x v="0"/>
  </r>
  <r>
    <s v="713-129383-450,Rev B"/>
    <m/>
    <s v="COV, PROTECTIVE, ESC, 450MM"/>
    <s v="COV, PROTECTIVE, ESC, 450MM"/>
    <m/>
    <s v="EA"/>
    <s v="M"/>
    <b v="0"/>
    <x v="3"/>
    <b v="0"/>
    <b v="1"/>
    <b v="0"/>
    <b v="1"/>
    <n v="3"/>
    <s v=" PROTECTIVE, ESC, 450MM"/>
    <m/>
    <s v="COVER"/>
    <s v="Miscellaneous_713"/>
    <x v="0"/>
  </r>
  <r>
    <s v="713-129489-001,Rev B"/>
    <s v="Shaft, D"/>
    <s v="Shaft, Damper BOT"/>
    <s v="Shaft, Damper BOT"/>
    <m/>
    <s v="EA"/>
    <s v="M"/>
    <b v="0"/>
    <x v="3"/>
    <b v="0"/>
    <b v="1"/>
    <b v="0"/>
    <b v="1"/>
    <n v="5"/>
    <s v=" Damper BOT"/>
    <m/>
    <s v="SHAFT"/>
    <s v="Miscellaneous_713"/>
    <x v="0"/>
  </r>
  <r>
    <s v="713-129490-001,Rev C"/>
    <s v="CLR, DAM"/>
    <s v="CLR, DAMPER SHAFT"/>
    <s v="CLR, DAMPER SHAFT"/>
    <m/>
    <s v="EA"/>
    <s v="M"/>
    <b v="0"/>
    <x v="3"/>
    <b v="0"/>
    <b v="0"/>
    <b v="0"/>
    <b v="1"/>
    <n v="3"/>
    <s v=" DAMPER SHAFT"/>
    <m/>
    <s v="SHAFT"/>
    <s v="Miscellaneous_713"/>
    <x v="0"/>
  </r>
  <r>
    <s v="713-129491-001,Rev B"/>
    <s v="Knob, Da"/>
    <s v="Knob, Damper, EXH"/>
    <s v="Knob, Damper, EXH"/>
    <m/>
    <s v="EA"/>
    <s v="M"/>
    <b v="0"/>
    <x v="3"/>
    <b v="0"/>
    <b v="1"/>
    <b v="0"/>
    <b v="1"/>
    <n v="4"/>
    <s v=" Damper, EXH"/>
    <m/>
    <s v=""/>
    <s v="Miscellaneous_713"/>
    <x v="0"/>
  </r>
  <r>
    <s v="713-129492-001,Rev C"/>
    <s v="Damper S"/>
    <s v="Damper Shaft, EXH"/>
    <s v="Damper Shaft, EXH"/>
    <m/>
    <s v="EA"/>
    <s v="M"/>
    <b v="0"/>
    <x v="3"/>
    <b v="0"/>
    <b v="1"/>
    <b v="0"/>
    <b v="1"/>
    <n v="0"/>
    <s v="Damper"/>
    <m/>
    <s v="SHAFT"/>
    <s v="Miscellaneous_713"/>
    <x v="0"/>
  </r>
  <r>
    <s v="713-129493-001,Rev B"/>
    <s v="Disc, Th"/>
    <s v="Disc, Throt VLV"/>
    <s v="Disc, Throt VLV"/>
    <m/>
    <s v="EA"/>
    <s v="M"/>
    <b v="0"/>
    <x v="3"/>
    <b v="0"/>
    <b v="0"/>
    <b v="0"/>
    <b v="1"/>
    <n v="4"/>
    <s v=" Throt VLV"/>
    <m/>
    <s v=""/>
    <s v="Miscellaneous_713"/>
    <x v="0"/>
  </r>
  <r>
    <s v="713-129572-001,Rev A"/>
    <m/>
    <s v="PIPE, O-RING FIT CHK, INNER"/>
    <s v="PIPE, O-RING FIT CHK, INNER"/>
    <m/>
    <s v="EA"/>
    <s v="M"/>
    <b v="0"/>
    <x v="3"/>
    <b v="0"/>
    <b v="0"/>
    <b v="0"/>
    <b v="1"/>
    <n v="4"/>
    <s v=" O-RING FIT CHK, INNER"/>
    <m/>
    <s v="RING"/>
    <s v="Miscellaneous_713"/>
    <x v="0"/>
  </r>
  <r>
    <s v="713-129573-001, Rev A"/>
    <m/>
    <s v="PIPE FIT CHK, OUTER"/>
    <s v="PIPE FIT CHK, OUTER"/>
    <m/>
    <s v="EA"/>
    <s v="M"/>
    <b v="0"/>
    <x v="3"/>
    <b v="0"/>
    <b v="0"/>
    <b v="0"/>
    <b v="1"/>
    <n v="0"/>
    <s v="PIPE"/>
    <m/>
    <s v=""/>
    <s v="Miscellaneous_713"/>
    <x v="0"/>
  </r>
  <r>
    <s v="713-129611-001,Rev A"/>
    <m/>
    <s v="Tray, Drip, Hach Unit"/>
    <s v="Tray, Drip, Hach Unit"/>
    <m/>
    <s v="EA"/>
    <s v="M"/>
    <b v="0"/>
    <x v="3"/>
    <b v="0"/>
    <b v="1"/>
    <b v="0"/>
    <b v="1"/>
    <n v="4"/>
    <s v=" Drip, Hach Unit"/>
    <m/>
    <s v=""/>
    <s v="Miscellaneous_713"/>
    <x v="0"/>
  </r>
  <r>
    <s v="713-130662-001,Rev C"/>
    <s v="713-1306"/>
    <s v="713-130662-001 / SEZ-0311-PART-0916"/>
    <s v="713-130662-001 / SEZ-0311-PART-0916"/>
    <m/>
    <s v="EA"/>
    <s v="M"/>
    <b v="0"/>
    <x v="3"/>
    <b v="0"/>
    <b v="1"/>
    <b v="0"/>
    <b v="1"/>
    <n v="0"/>
    <s v="713-130662-001"/>
    <m/>
    <s v=""/>
    <s v=""/>
    <x v="0"/>
  </r>
  <r>
    <s v="713-130662-001,Rev D"/>
    <s v="713-1306"/>
    <s v="713-130662-001 / SEZ-0311-PART-0916"/>
    <s v="713-130662-001 / SEZ-0311-PART-0916"/>
    <s v="Sub"/>
    <s v="EA"/>
    <s v="M"/>
    <b v="0"/>
    <x v="0"/>
    <b v="0"/>
    <b v="1"/>
    <b v="0"/>
    <b v="1"/>
    <n v="0"/>
    <s v="713-130662-001"/>
    <m/>
    <s v=""/>
    <s v=""/>
    <x v="0"/>
  </r>
  <r>
    <s v="713-130993-001,Rev A"/>
    <m/>
    <s v="PL, BTM, CLEAR CELL"/>
    <s v="PLX, BTM, CLEAR CELL"/>
    <m/>
    <s v="EA"/>
    <s v="M"/>
    <b v="0"/>
    <x v="3"/>
    <b v="0"/>
    <b v="1"/>
    <b v="0"/>
    <b v="1"/>
    <n v="3"/>
    <s v=" BTM, CLEAR CELL"/>
    <m/>
    <s v="PL"/>
    <s v="Miscellaneous_713"/>
    <x v="0"/>
  </r>
  <r>
    <s v="713-130995-001,Rev A"/>
    <m/>
    <s v="Tank, Clear Cell - Polycarbonate"/>
    <s v="Tank, Clear Cell - Polycarbonate"/>
    <m/>
    <s v="EA"/>
    <s v="M"/>
    <b v="0"/>
    <x v="3"/>
    <b v="0"/>
    <b v="1"/>
    <b v="0"/>
    <b v="1"/>
    <n v="4"/>
    <s v=" Clear Cell - Polycarbonate"/>
    <m/>
    <s v="TANK"/>
    <s v="Miscellaneous_713"/>
    <x v="1"/>
  </r>
  <r>
    <s v="713-131189-001,Rev A"/>
    <m/>
    <s v="Pipe Measurement Port, EXH"/>
    <s v="Pipe Measurement Port, EXH"/>
    <m/>
    <s v="EA"/>
    <s v="M"/>
    <b v="0"/>
    <x v="3"/>
    <b v="0"/>
    <b v="1"/>
    <b v="0"/>
    <b v="1"/>
    <n v="0"/>
    <s v="Pipe"/>
    <m/>
    <s v=""/>
    <s v="Miscellaneous_713"/>
    <x v="0"/>
  </r>
  <r>
    <s v="713-131322-001,Rev A"/>
    <m/>
    <s v="CLP, Truck, Outer, Carrier"/>
    <s v="CLP, Truck, Outer, Carrier"/>
    <m/>
    <s v="EA"/>
    <s v="M"/>
    <b v="0"/>
    <x v="3"/>
    <b v="0"/>
    <b v="1"/>
    <b v="0"/>
    <b v="1"/>
    <n v="3"/>
    <s v=" Truck, Outer, Carrier"/>
    <m/>
    <s v="CARRIER"/>
    <s v="Miscellaneous_713"/>
    <x v="0"/>
  </r>
  <r>
    <s v="713-131844-002,Rev A"/>
    <m/>
    <s v="Ring, SPCR, Test IE, Middle"/>
    <s v="Ring, SPCR, Test IE, Middle"/>
    <m/>
    <s v="EA"/>
    <s v="M"/>
    <b v="0"/>
    <x v="0"/>
    <b v="0"/>
    <b v="1"/>
    <b v="0"/>
    <b v="1"/>
    <n v="4"/>
    <s v=" SPCR, Test IE, Middle"/>
    <m/>
    <s v="SPACER"/>
    <s v="MIH_713"/>
    <x v="0"/>
  </r>
  <r>
    <s v="713-131915-001,Rev C"/>
    <m/>
    <s v="INSR,DV-P ASD PREFLUSH HOPPER BS V4.2"/>
    <s v="INSR,DV-P ASD PREFLUSH HOPPER BS V4.2"/>
    <m/>
    <s v="EA"/>
    <s v="M"/>
    <b v="0"/>
    <x v="0"/>
    <b v="0"/>
    <b v="1"/>
    <b v="0"/>
    <b v="1"/>
    <n v="4"/>
    <s v="DV-P ASD PREFLUSH HOPPER BS V4.2"/>
    <m/>
    <s v=""/>
    <s v="MIH_713"/>
    <x v="0"/>
  </r>
  <r>
    <s v="713-131915-201,Rev A"/>
    <m/>
    <s v="INSR,DV-P ASD PREFLUSH HOPPER BS"/>
    <s v="INSR,DV-P ASD PREFLUSH HOPPER BS"/>
    <s v="MIHP"/>
    <s v="EA"/>
    <s v="M"/>
    <b v="0"/>
    <x v="2"/>
    <b v="0"/>
    <b v="1"/>
    <b v="0"/>
    <b v="1"/>
    <n v="4"/>
    <s v="DV-P ASD PREFLUSH HOPPER BS"/>
    <m/>
    <s v=""/>
    <s v="Plastic_713"/>
    <x v="2"/>
  </r>
  <r>
    <s v="713-132206-004,Rev A"/>
    <m/>
    <s v="COV,OPTICAL SENSOR,4BLADE,EFEM,EE"/>
    <s v="COV,OPTICAL SENSOR,4BLADE,EFEM,EE"/>
    <s v="MIHP"/>
    <s v="EA"/>
    <s v="M"/>
    <b v="0"/>
    <x v="2"/>
    <b v="0"/>
    <b v="0"/>
    <b v="0"/>
    <b v="1"/>
    <n v="3"/>
    <s v="OPTICAL SENSOR,4BLADE,EFEM,EE"/>
    <m/>
    <s v="COVER"/>
    <s v="Plastic_713"/>
    <x v="2"/>
  </r>
  <r>
    <s v="713-132934-001,Rev A"/>
    <m/>
    <s v="WDO, DOOR, PM"/>
    <s v="WDO, DOOR, PM"/>
    <m/>
    <s v="EA"/>
    <s v="M"/>
    <b v="0"/>
    <x v="3"/>
    <b v="0"/>
    <b v="1"/>
    <b v="0"/>
    <b v="1"/>
    <n v="3"/>
    <s v=" DOOR, PM"/>
    <m/>
    <s v="DOOR"/>
    <s v="Miscellaneous_713"/>
    <x v="0"/>
  </r>
  <r>
    <s v="713-132947-001, Rev B"/>
    <m/>
    <s v="SPCR, HEAT DETECTOR, FIRE SUP, FRPP"/>
    <s v="SPCR, HEAT DETECTOR, FIRE SUP, FRPP"/>
    <s v="MIHP"/>
    <s v="EA"/>
    <s v="M"/>
    <b v="0"/>
    <x v="2"/>
    <b v="0"/>
    <b v="1"/>
    <b v="0"/>
    <b v="1"/>
    <n v="4"/>
    <s v=" HEAT DETECTOR, FIRE SUP, FRPP"/>
    <m/>
    <s v="SPACER"/>
    <s v="Plastic_713"/>
    <x v="2"/>
  </r>
  <r>
    <s v="713-133087-011,Rev A"/>
    <m/>
    <s v="PAD, WIPE TOOL, ESC"/>
    <s v="PAD, WIPE TOOL, ESC"/>
    <m/>
    <s v="EA"/>
    <s v="M"/>
    <b v="0"/>
    <x v="3"/>
    <b v="0"/>
    <b v="1"/>
    <b v="0"/>
    <b v="1"/>
    <n v="3"/>
    <s v=" WIPE TOOL, ESC"/>
    <m/>
    <s v="TOOL"/>
    <s v="Miscellaneous_713"/>
    <x v="0"/>
  </r>
  <r>
    <s v="713-133087-020,Rev A"/>
    <m/>
    <s v="PAD, WIPE TOOL, WDO"/>
    <s v="PAD, WIPE TOOL, WDO"/>
    <m/>
    <s v="EA"/>
    <s v="M"/>
    <b v="0"/>
    <x v="0"/>
    <b v="0"/>
    <b v="1"/>
    <b v="0"/>
    <b v="1"/>
    <n v="3"/>
    <s v=" WIPE TOOL, WDO"/>
    <m/>
    <s v="TOOL"/>
    <s v="MIH_713"/>
    <x v="0"/>
  </r>
  <r>
    <s v="713-133087-021,Rev A"/>
    <m/>
    <s v="Pad, Wipe Tool, WDO"/>
    <s v="Pad, Wipe Tool, WDO"/>
    <m/>
    <s v="EA"/>
    <s v="M"/>
    <b v="0"/>
    <x v="3"/>
    <b v="0"/>
    <b v="1"/>
    <b v="0"/>
    <b v="1"/>
    <n v="3"/>
    <s v=" Wipe Tool, WDO"/>
    <m/>
    <s v="TOOL"/>
    <s v="Miscellaneous_713"/>
    <x v="0"/>
  </r>
  <r>
    <s v="713-133087-022,Rev A"/>
    <m/>
    <s v="PAD, WIPE TOOL, WDO"/>
    <s v="PAD, WIPE TOOL, WDO"/>
    <m/>
    <s v="EA"/>
    <s v="M"/>
    <b v="0"/>
    <x v="3"/>
    <b v="0"/>
    <b v="1"/>
    <b v="0"/>
    <b v="1"/>
    <n v="3"/>
    <s v=" WIPE TOOL, WDO"/>
    <m/>
    <s v="TOOL"/>
    <s v="Miscellaneous_713"/>
    <x v="0"/>
  </r>
  <r>
    <s v="713-133425-001,Rev A"/>
    <m/>
    <s v="INSUL, CONN HSG, RF"/>
    <s v="INSUL, CONN HSG, RF"/>
    <m/>
    <s v="EA"/>
    <s v="M"/>
    <b v="0"/>
    <x v="0"/>
    <b v="0"/>
    <b v="1"/>
    <b v="0"/>
    <b v="1"/>
    <n v="5"/>
    <s v=" CONN HSG, RF"/>
    <m/>
    <s v="HOUSING"/>
    <s v="MIH_713"/>
    <x v="0"/>
  </r>
  <r>
    <s v="713-134038-001,Rev A"/>
    <m/>
    <s v="CLP, SENSOR, NOZZLE SMULTR, SWTS"/>
    <s v="CLP, SENSOR, NOZZLE SMULTR, SWTS"/>
    <m/>
    <s v="EA"/>
    <s v="M"/>
    <b v="0"/>
    <x v="3"/>
    <b v="0"/>
    <b v="1"/>
    <b v="0"/>
    <b v="1"/>
    <n v="3"/>
    <s v=" SENSOR, NOZZLE SMULTR, SWTS"/>
    <m/>
    <s v=""/>
    <s v="Miscellaneous_713"/>
    <x v="0"/>
  </r>
  <r>
    <s v="713-134280-001,Rev A"/>
    <m/>
    <s v="COV, BACK, LEXAN, CLEAR, ENCL, NODE2"/>
    <s v="COV, BACK, LEXAN, CLEAR, ENCL, NODE2"/>
    <m/>
    <s v="EA"/>
    <s v="M"/>
    <b v="0"/>
    <x v="3"/>
    <b v="0"/>
    <b v="1"/>
    <b v="0"/>
    <b v="1"/>
    <n v="3"/>
    <s v=" BACK, LEXAN, CLEAR, ENCL, NODE2"/>
    <m/>
    <s v="COVER"/>
    <s v="Miscellaneous_713"/>
    <x v="0"/>
  </r>
  <r>
    <s v="713-134332-004,Rev B"/>
    <m/>
    <s v="PL, ADPTR, WDO POL FXTR"/>
    <s v="PLX, ADPTR, WDO POL FXTR"/>
    <m/>
    <s v="EA"/>
    <s v="M"/>
    <b v="0"/>
    <x v="0"/>
    <b v="0"/>
    <b v="1"/>
    <b v="0"/>
    <b v="1"/>
    <n v="3"/>
    <s v=" ADPTR, WDO POL FXTR"/>
    <m/>
    <s v="ADAPTOR"/>
    <s v="MIH_713"/>
    <x v="0"/>
  </r>
  <r>
    <s v="713-134332-005,Rev B"/>
    <m/>
    <s v="PL, ADPTR, WDO, FXTR"/>
    <s v="PLX, ADPTR, WDO, FXTR"/>
    <s v="MIHP"/>
    <s v="EA"/>
    <s v="M"/>
    <b v="0"/>
    <x v="2"/>
    <b v="0"/>
    <b v="1"/>
    <b v="0"/>
    <b v="1"/>
    <n v="3"/>
    <s v=" ADPTR, WDO, FXTR"/>
    <m/>
    <s v="ADAPTOR"/>
    <s v="Plastic_713"/>
    <x v="2"/>
  </r>
  <r>
    <s v="713-134332-006,Rev A"/>
    <m/>
    <s v="PL, ADPTR, WDO, FXTR"/>
    <s v="PLX, ADPTR, WDO, FXTR"/>
    <s v="MIHP"/>
    <s v="EA"/>
    <s v="M"/>
    <b v="0"/>
    <x v="2"/>
    <b v="0"/>
    <b v="1"/>
    <b v="0"/>
    <b v="1"/>
    <n v="3"/>
    <s v=" ADPTR, WDO, FXTR"/>
    <m/>
    <s v="ADAPTOR"/>
    <s v="Plastic_713"/>
    <x v="2"/>
  </r>
  <r>
    <s v="713-134332-007,Rev A"/>
    <m/>
    <s v="PL, ADPTR, LCTR, WDO, INSPECTION"/>
    <s v="PLX, ADPTR, LCTR, WDO, INSPECTION"/>
    <s v="MIHP"/>
    <s v="EA"/>
    <s v="M"/>
    <b v="0"/>
    <x v="2"/>
    <b v="0"/>
    <b v="1"/>
    <b v="0"/>
    <b v="1"/>
    <n v="3"/>
    <s v=" ADPTR, LCTR, WDO, INSPECTION"/>
    <m/>
    <s v="ADAPTOR"/>
    <s v="Plastic_713"/>
    <x v="2"/>
  </r>
  <r>
    <s v="713-134332-007,Rev B"/>
    <m/>
    <s v="PL, ADPTR, LCTR, WDO, INSPECTION"/>
    <s v="PLX, ADPTR, LCTR, WDO, INSPECTION"/>
    <s v="MIHP"/>
    <s v="EA"/>
    <s v="M"/>
    <b v="0"/>
    <x v="2"/>
    <b v="0"/>
    <b v="1"/>
    <b v="0"/>
    <b v="1"/>
    <n v="3"/>
    <s v=" ADPTR, LCTR, WDO, INSPECTION"/>
    <m/>
    <s v="ADAPTOR"/>
    <s v="Plastic_713"/>
    <x v="2"/>
  </r>
  <r>
    <s v="713-134364-001,Rev A"/>
    <m/>
    <s v="PAD, WDO, REST"/>
    <s v="PAD, WDO, REST"/>
    <m/>
    <s v="EA"/>
    <s v="M"/>
    <b v="0"/>
    <x v="3"/>
    <b v="0"/>
    <b v="1"/>
    <b v="0"/>
    <b v="1"/>
    <n v="3"/>
    <s v=" WDO, REST"/>
    <m/>
    <s v="WINDOW"/>
    <s v="Miscellaneous_713"/>
    <x v="0"/>
  </r>
  <r>
    <s v="713-134364-025,Rev A"/>
    <m/>
    <s v="PAD, WDO, REST"/>
    <s v="PAD, WDO, REST"/>
    <m/>
    <s v="EA"/>
    <s v="M"/>
    <b v="0"/>
    <x v="0"/>
    <b v="0"/>
    <b v="1"/>
    <b v="0"/>
    <b v="1"/>
    <n v="3"/>
    <s v=" WDO, REST"/>
    <m/>
    <s v="WINDOW"/>
    <s v="MIH_713"/>
    <x v="0"/>
  </r>
  <r>
    <s v="713-134364-025,Rev B"/>
    <m/>
    <s v="PAD, WDO, REST"/>
    <s v="PAD, WDO, REST"/>
    <s v="Sub"/>
    <s v="EA"/>
    <s v="M"/>
    <b v="0"/>
    <x v="2"/>
    <b v="0"/>
    <b v="1"/>
    <b v="0"/>
    <b v="1"/>
    <n v="3"/>
    <s v=" WDO, REST"/>
    <m/>
    <s v="WINDOW"/>
    <s v="Plastic_713"/>
    <x v="2"/>
  </r>
  <r>
    <s v="713-134822-001,Rev A"/>
    <m/>
    <s v="SC316 EXH Connection Plate 1"/>
    <s v="SC316 EXH Connection Plate 1"/>
    <m/>
    <s v="EA"/>
    <s v="M"/>
    <b v="0"/>
    <x v="3"/>
    <b v="0"/>
    <b v="0"/>
    <b v="0"/>
    <b v="1"/>
    <n v="0"/>
    <s v="SC316"/>
    <m/>
    <s v="PLATE"/>
    <s v="Miscellaneous_713"/>
    <x v="0"/>
  </r>
  <r>
    <s v="713-134822-002,Rev C"/>
    <m/>
    <s v="SC316 EXH Connection Plate 1"/>
    <s v="SC316 EXH Connection Plate 1"/>
    <m/>
    <s v="EA"/>
    <s v="M"/>
    <b v="0"/>
    <x v="3"/>
    <b v="0"/>
    <b v="1"/>
    <b v="0"/>
    <b v="1"/>
    <n v="0"/>
    <s v="SC316"/>
    <m/>
    <s v="PLATE"/>
    <s v="Miscellaneous_713"/>
    <x v="0"/>
  </r>
  <r>
    <s v="713-134835-001,Rev B"/>
    <m/>
    <s v="SC316 EXH PERFORATED PLATE1 DN75"/>
    <s v="SC316 EXH PERFORATED PLATE1 DN75"/>
    <m/>
    <s v="EA"/>
    <s v="M"/>
    <b v="0"/>
    <x v="3"/>
    <b v="0"/>
    <b v="1"/>
    <b v="0"/>
    <b v="1"/>
    <n v="0"/>
    <s v="SC316"/>
    <m/>
    <s v="PLATE"/>
    <s v="Miscellaneous_713"/>
    <x v="0"/>
  </r>
  <r>
    <s v="713-134836-002,Rev D"/>
    <m/>
    <s v="SC316 EXH MT LVL1 To LVL2 To LVL3"/>
    <s v="SC316 EXH MT LVL1 To LVL2 To LVL3"/>
    <m/>
    <s v="EA"/>
    <s v="M"/>
    <b v="0"/>
    <x v="3"/>
    <b v="0"/>
    <b v="1"/>
    <b v="0"/>
    <b v="1"/>
    <n v="0"/>
    <s v="SC316"/>
    <m/>
    <s v=""/>
    <s v="Miscellaneous_713"/>
    <x v="0"/>
  </r>
  <r>
    <s v="713-134838-001,Rev C"/>
    <m/>
    <s v="SC316 EXH MT For Tubes"/>
    <s v="SC316 EXH MT For Tubes"/>
    <m/>
    <s v="EA"/>
    <s v="M"/>
    <b v="0"/>
    <x v="3"/>
    <b v="0"/>
    <b v="1"/>
    <b v="0"/>
    <b v="1"/>
    <n v="0"/>
    <s v="SC316"/>
    <m/>
    <s v="TUBE"/>
    <s v="Miscellaneous_713"/>
    <x v="0"/>
  </r>
  <r>
    <s v="713-134892-001,Rev B"/>
    <s v="SC316 EX"/>
    <s v="SC316 EXH CONNECTION DN75 F"/>
    <s v="SC316 EXH CONNECTION DN75 F"/>
    <m/>
    <s v="EA"/>
    <s v="M"/>
    <b v="0"/>
    <x v="3"/>
    <b v="0"/>
    <b v="0"/>
    <b v="0"/>
    <b v="1"/>
    <n v="0"/>
    <s v="SC316"/>
    <m/>
    <s v=""/>
    <s v="Miscellaneous_713"/>
    <x v="0"/>
  </r>
  <r>
    <s v="713-134942-001,Rev A"/>
    <m/>
    <s v="Cov, Disc Drive"/>
    <s v="Cov, Disc Drive"/>
    <m/>
    <s v="EA"/>
    <s v="M"/>
    <b v="0"/>
    <x v="3"/>
    <b v="0"/>
    <b v="1"/>
    <b v="0"/>
    <b v="1"/>
    <n v="3"/>
    <s v=" Disc Drive"/>
    <m/>
    <s v="COVER"/>
    <s v="Miscellaneous_713"/>
    <x v="0"/>
  </r>
  <r>
    <s v="713-134968-001,Rev A"/>
    <m/>
    <s v="SPCR, CHUCK, ELD"/>
    <s v="SPCR, CHUCK, ELD"/>
    <m/>
    <s v="EA"/>
    <s v="M"/>
    <b v="0"/>
    <x v="3"/>
    <b v="0"/>
    <b v="1"/>
    <b v="0"/>
    <b v="1"/>
    <n v="4"/>
    <s v=" CHUCK, ELD"/>
    <m/>
    <s v="SPACER"/>
    <s v="Miscellaneous_713"/>
    <x v="0"/>
  </r>
  <r>
    <s v="713-134970-001,Rev A"/>
    <m/>
    <s v="PL, Retaining, Support, Gas Tube"/>
    <s v="PLX, Retaining, Support, Gas Tube"/>
    <m/>
    <s v="EA"/>
    <s v="M"/>
    <b v="0"/>
    <x v="3"/>
    <b v="0"/>
    <b v="1"/>
    <b v="0"/>
    <b v="1"/>
    <n v="3"/>
    <s v=" Retaining, Support, Gas Tube"/>
    <m/>
    <s v="TUBE"/>
    <s v="Miscellaneous_713"/>
    <x v="0"/>
  </r>
  <r>
    <s v="713-135029-001,Rev A"/>
    <s v="EXH DN75"/>
    <s v="EXH DN75-Flap Blade"/>
    <s v="EXH DN75-Flap Blade"/>
    <m/>
    <s v="EA"/>
    <s v="M"/>
    <b v="0"/>
    <x v="3"/>
    <b v="0"/>
    <b v="0"/>
    <b v="0"/>
    <b v="1"/>
    <n v="0"/>
    <s v="EXH"/>
    <m/>
    <s v=""/>
    <s v="Miscellaneous_713"/>
    <x v="0"/>
  </r>
  <r>
    <s v="713-135034-002,Rev B"/>
    <s v="EXH Y-FL"/>
    <s v="EXH Y-FLAP BODY 2"/>
    <s v="EXH Y-FLAP BODY 2"/>
    <m/>
    <s v="EA"/>
    <s v="M"/>
    <b v="0"/>
    <x v="3"/>
    <b v="0"/>
    <b v="0"/>
    <b v="0"/>
    <b v="1"/>
    <n v="0"/>
    <s v="EXH"/>
    <m/>
    <s v=""/>
    <s v="Miscellaneous_713"/>
    <x v="0"/>
  </r>
  <r>
    <s v="713-135035-001,Rev B"/>
    <s v="EXH Y-FL"/>
    <s v="EXH Y-FLAP BODY 1 RI"/>
    <s v="EXH Y-FLAP BODY 1 RI"/>
    <m/>
    <s v="EA"/>
    <s v="M"/>
    <b v="0"/>
    <x v="3"/>
    <b v="0"/>
    <b v="0"/>
    <b v="0"/>
    <b v="1"/>
    <n v="0"/>
    <s v="EXH"/>
    <m/>
    <s v=""/>
    <s v="Miscellaneous_713"/>
    <x v="0"/>
  </r>
  <r>
    <s v="713-135036-001,Rev A"/>
    <m/>
    <s v="EXH FLAP BLADE"/>
    <s v="EXH FLAP BLADE"/>
    <m/>
    <s v="EA"/>
    <s v="M"/>
    <b v="0"/>
    <x v="3"/>
    <b v="0"/>
    <b v="0"/>
    <b v="0"/>
    <b v="1"/>
    <n v="0"/>
    <s v="EXH"/>
    <m/>
    <s v=""/>
    <s v="Miscellaneous_713"/>
    <x v="0"/>
  </r>
  <r>
    <s v="713-135036-002,Rev A"/>
    <m/>
    <s v="EXH FLAP BLADE"/>
    <s v="EXH FLAP BLADE"/>
    <m/>
    <s v="EA"/>
    <s v="M"/>
    <b v="0"/>
    <x v="3"/>
    <b v="0"/>
    <b v="1"/>
    <b v="0"/>
    <b v="1"/>
    <n v="0"/>
    <s v="EXH"/>
    <m/>
    <s v=""/>
    <s v="Miscellaneous_713"/>
    <x v="0"/>
  </r>
  <r>
    <s v="713-135037-001,Rev A"/>
    <s v="EXH Y-FL"/>
    <s v="EXH Y-FLAP MT SWIVEL DRIVE"/>
    <s v="EXH Y-FLAP MT SWIVEL DRIVE"/>
    <m/>
    <s v="EA"/>
    <s v="M"/>
    <b v="0"/>
    <x v="3"/>
    <b v="0"/>
    <b v="0"/>
    <b v="0"/>
    <b v="1"/>
    <n v="0"/>
    <s v="EXH"/>
    <m/>
    <s v=""/>
    <s v="Miscellaneous_713"/>
    <x v="0"/>
  </r>
  <r>
    <s v="713-135038-002,Rev A"/>
    <s v="EXH FLAP"/>
    <s v="EXH FLAP BOLT 45DEG RI"/>
    <s v="EXH FLAP BOLT 45DEG RI"/>
    <m/>
    <s v="EA"/>
    <s v="M"/>
    <b v="0"/>
    <x v="3"/>
    <b v="0"/>
    <b v="0"/>
    <b v="0"/>
    <b v="1"/>
    <n v="0"/>
    <s v="EXH"/>
    <m/>
    <s v=""/>
    <s v="Miscellaneous_713"/>
    <x v="0"/>
  </r>
  <r>
    <s v="713-135076-001,Rev A"/>
    <s v="EXH T-Fl"/>
    <s v="EXH T-Flap Bypass Cover 1"/>
    <s v="EXH T-Flap Bypass Cover 1"/>
    <m/>
    <s v="EA"/>
    <s v="M"/>
    <b v="0"/>
    <x v="3"/>
    <b v="0"/>
    <b v="0"/>
    <b v="0"/>
    <b v="1"/>
    <n v="0"/>
    <s v="EXH"/>
    <m/>
    <s v="COVER"/>
    <s v="Miscellaneous_713"/>
    <x v="0"/>
  </r>
  <r>
    <s v="713-135154-001,Rev A"/>
    <s v="EXH DH75"/>
    <s v="EXH DH75-Flap MT SWIVEL Drive"/>
    <s v="EXH DH75-Flap MT SWIVEL Drive"/>
    <m/>
    <s v="EA"/>
    <s v="M"/>
    <b v="0"/>
    <x v="3"/>
    <b v="0"/>
    <b v="0"/>
    <b v="0"/>
    <b v="1"/>
    <n v="0"/>
    <s v="EXH"/>
    <m/>
    <s v=""/>
    <s v="Miscellaneous_713"/>
    <x v="0"/>
  </r>
  <r>
    <s v="713-135171-011,Rev A"/>
    <m/>
    <s v="DIST, CC SHIM (PIN)"/>
    <s v="DIST, CC SHIM (PIN)"/>
    <m/>
    <s v="EA"/>
    <s v="M"/>
    <b v="0"/>
    <x v="4"/>
    <b v="0"/>
    <b v="0"/>
    <b v="0"/>
    <b v="1"/>
    <n v="4"/>
    <s v=" CC SHIM (PIN)"/>
    <m/>
    <s v="PIN"/>
    <s v="NP_713"/>
    <x v="0"/>
  </r>
  <r>
    <s v="713-135215-001,Rev A"/>
    <s v="EXH DN75"/>
    <s v="EXH DN75-Flap Body 2"/>
    <s v="EXH DN75-Flap Body 2"/>
    <m/>
    <s v="EA"/>
    <s v="M"/>
    <b v="0"/>
    <x v="3"/>
    <b v="0"/>
    <b v="0"/>
    <b v="0"/>
    <b v="1"/>
    <n v="0"/>
    <s v="EXH"/>
    <m/>
    <s v=""/>
    <s v="Miscellaneous_713"/>
    <x v="0"/>
  </r>
  <r>
    <s v="713-135217-001,Rev A"/>
    <s v="EXH DN75"/>
    <s v="EXH DN75-Flap Bolt 90Deg V2"/>
    <s v="EXH DN75-Flap Bolt 90Deg V2"/>
    <m/>
    <s v="EA"/>
    <s v="M"/>
    <b v="0"/>
    <x v="3"/>
    <b v="0"/>
    <b v="0"/>
    <b v="0"/>
    <b v="1"/>
    <n v="0"/>
    <s v="EXH"/>
    <m/>
    <s v=""/>
    <s v="Miscellaneous_713"/>
    <x v="0"/>
  </r>
  <r>
    <s v="713-135336-001, Rev C"/>
    <m/>
    <s v="Ring, Low RPD Cold LVL 1, MCC"/>
    <s v="Ring, Low RPD Cold LVL 1, MCC"/>
    <m/>
    <s v="EA"/>
    <s v="M"/>
    <b v="0"/>
    <x v="3"/>
    <b v="0"/>
    <b v="0"/>
    <b v="0"/>
    <b v="1"/>
    <n v="4"/>
    <s v=" Low RPD Cold LVL 1, MCC"/>
    <m/>
    <s v="RING"/>
    <s v="Miscellaneous_713"/>
    <x v="0"/>
  </r>
  <r>
    <s v="713-135714-001,Rev A"/>
    <m/>
    <s v="HSG, SPRT, CORRUGATED TBG, DEU, MCC"/>
    <s v="HSG, SPRT, CORRUGATED TBG, DEU, MCC"/>
    <m/>
    <s v="EA"/>
    <s v="M"/>
    <b v="0"/>
    <x v="3"/>
    <b v="0"/>
    <b v="0"/>
    <b v="0"/>
    <b v="1"/>
    <n v="3"/>
    <s v=" SPRT, CORRUGATED TBG, DEU, MCC"/>
    <m/>
    <s v="HOUSING"/>
    <s v="Miscellaneous_713"/>
    <x v="0"/>
  </r>
  <r>
    <s v="713-135715-001,Rev A"/>
    <m/>
    <s v="SLV, SWIVEL, CORRUGATED TBG, DEU, MCC"/>
    <s v="SLV, SWIVEL, CORRUGATED TBG, DEU, MCC"/>
    <m/>
    <s v="EA"/>
    <s v="M"/>
    <b v="0"/>
    <x v="3"/>
    <b v="0"/>
    <b v="0"/>
    <b v="0"/>
    <b v="1"/>
    <n v="3"/>
    <s v=" SWIVEL, CORRUGATED TBG, DEU, MCC"/>
    <m/>
    <s v=""/>
    <s v="Miscellaneous_713"/>
    <x v="0"/>
  </r>
  <r>
    <s v="713-135718-001,Rev A"/>
    <m/>
    <s v="CLP, BRG, CORRUGATED TBG, DEU, MCC"/>
    <s v="CLP, BRG, CORRUGATED TBG, DEU, MCC"/>
    <m/>
    <s v="EA"/>
    <s v="M"/>
    <b v="0"/>
    <x v="3"/>
    <b v="0"/>
    <b v="0"/>
    <b v="0"/>
    <b v="1"/>
    <n v="3"/>
    <s v=" BRG, CORRUGATED TBG, DEU, MCC"/>
    <m/>
    <s v=""/>
    <s v="Miscellaneous_713"/>
    <x v="0"/>
  </r>
  <r>
    <s v="713-136122-001,Rev D"/>
    <m/>
    <s v="CAP, SCREW, RING, BSR, 300MM"/>
    <s v="CAP, SCREW, RING, BSR, 300MM"/>
    <s v="Sub"/>
    <s v="EA"/>
    <s v="M"/>
    <b v="0"/>
    <x v="2"/>
    <b v="0"/>
    <b v="1"/>
    <b v="0"/>
    <b v="1"/>
    <n v="3"/>
    <s v=" SCREW, RING, BSR, 300MM"/>
    <m/>
    <s v="RING"/>
    <s v="Plastic_713"/>
    <x v="2"/>
  </r>
  <r>
    <s v="713-136356-001,Rev A"/>
    <m/>
    <s v="713-136356-001"/>
    <s v="713-136356-001"/>
    <m/>
    <s v="EA"/>
    <s v="M"/>
    <b v="0"/>
    <x v="3"/>
    <b v="0"/>
    <b v="1"/>
    <b v="0"/>
    <b v="1"/>
    <n v="0"/>
    <e v="#VALUE!"/>
    <m/>
    <s v=""/>
    <s v=""/>
    <x v="0"/>
  </r>
  <r>
    <s v="713-136357-001,Rev A"/>
    <m/>
    <s v="713-136357-001"/>
    <s v="713-136357-001"/>
    <m/>
    <s v="EA"/>
    <s v="M"/>
    <b v="0"/>
    <x v="3"/>
    <b v="0"/>
    <b v="1"/>
    <b v="0"/>
    <b v="1"/>
    <n v="0"/>
    <e v="#VALUE!"/>
    <m/>
    <s v=""/>
    <s v=""/>
    <x v="0"/>
  </r>
  <r>
    <s v="713-136358-001,Rev A"/>
    <m/>
    <s v="713-136358-001"/>
    <s v="713-136358-001"/>
    <m/>
    <s v="EA"/>
    <s v="M"/>
    <b v="0"/>
    <x v="3"/>
    <b v="0"/>
    <b v="1"/>
    <b v="0"/>
    <b v="1"/>
    <n v="0"/>
    <e v="#VALUE!"/>
    <m/>
    <s v=""/>
    <s v=""/>
    <x v="0"/>
  </r>
  <r>
    <s v="713-136360-001,Rev A"/>
    <m/>
    <s v="713-136360-001"/>
    <s v="713-136360-001"/>
    <m/>
    <s v="EA"/>
    <s v="M"/>
    <b v="0"/>
    <x v="3"/>
    <b v="0"/>
    <b v="1"/>
    <b v="0"/>
    <b v="1"/>
    <n v="0"/>
    <e v="#VALUE!"/>
    <m/>
    <s v=""/>
    <s v=""/>
    <x v="0"/>
  </r>
  <r>
    <s v="713-136363-002,Rev A"/>
    <m/>
    <s v="713-136363-002"/>
    <s v="713-136363-002"/>
    <m/>
    <s v="EA"/>
    <s v="M"/>
    <b v="0"/>
    <x v="3"/>
    <b v="0"/>
    <b v="1"/>
    <b v="0"/>
    <b v="1"/>
    <n v="0"/>
    <e v="#VALUE!"/>
    <m/>
    <s v=""/>
    <s v=""/>
    <x v="0"/>
  </r>
  <r>
    <s v="713-136520-001,Rev A"/>
    <m/>
    <s v="BSHG, SLV, WDO POLISHING TOOL"/>
    <s v="BSHG, SLV, WDO POLISHING TOOL"/>
    <s v="LAM"/>
    <s v="EA"/>
    <s v="M"/>
    <b v="0"/>
    <x v="1"/>
    <b v="0"/>
    <b v="1"/>
    <b v="0"/>
    <b v="1"/>
    <n v="4"/>
    <s v=" SLV, WDO POLISHING TOOL"/>
    <m/>
    <s v="TOOL"/>
    <s v="SEM_713"/>
    <x v="0"/>
  </r>
  <r>
    <s v="713-136534-003,Rev A"/>
    <m/>
    <s v="COV,OPTICAL SENSOR"/>
    <s v="COV,OPTICAL SENSOR"/>
    <s v="MIHP"/>
    <s v="EA"/>
    <s v="M"/>
    <b v="0"/>
    <x v="2"/>
    <b v="0"/>
    <b v="0"/>
    <b v="0"/>
    <b v="1"/>
    <n v="3"/>
    <s v="OPTICAL SENSOR"/>
    <m/>
    <s v="COVER"/>
    <s v="Plastic_713"/>
    <x v="2"/>
  </r>
  <r>
    <s v="713-136796-001,Rev A"/>
    <m/>
    <s v="Plug, Center, WDO LAP FXTR"/>
    <s v="Plug, Center, WDO LAP FXTR"/>
    <s v="LAM"/>
    <s v="EA"/>
    <s v="M"/>
    <b v="0"/>
    <x v="1"/>
    <b v="0"/>
    <b v="1"/>
    <b v="0"/>
    <b v="1"/>
    <n v="4"/>
    <s v=" Center, WDO LAP FXTR"/>
    <m/>
    <s v="FIXTURE"/>
    <s v="SEM_713"/>
    <x v="0"/>
  </r>
  <r>
    <s v="713-136827-001,Rev A"/>
    <m/>
    <s v="MT, ANGLED, SWIVEL - MODULE"/>
    <s v="MT, ANGLED, SWIVEL - MODULE"/>
    <m/>
    <s v="EA"/>
    <s v="M"/>
    <b v="0"/>
    <x v="3"/>
    <b v="0"/>
    <b v="0"/>
    <b v="0"/>
    <b v="1"/>
    <n v="2"/>
    <s v=" ANGLED, SWIVEL - MODULE"/>
    <m/>
    <s v=""/>
    <s v="Miscellaneous_713"/>
    <x v="0"/>
  </r>
  <r>
    <s v="713-136827-002,Rev A"/>
    <m/>
    <s v="MT, ANGLED, SWIVEL - MODULE"/>
    <s v="MT, ANGLED, SWIVEL - MODULE"/>
    <m/>
    <s v="EA"/>
    <s v="M"/>
    <b v="0"/>
    <x v="3"/>
    <b v="0"/>
    <b v="0"/>
    <b v="0"/>
    <b v="1"/>
    <n v="2"/>
    <s v=" ANGLED, SWIVEL - MODULE"/>
    <m/>
    <s v=""/>
    <s v="Miscellaneous_713"/>
    <x v="0"/>
  </r>
  <r>
    <s v="713-136950-003,Rev C"/>
    <m/>
    <s v="BRKT, CBL MT, INNER DRIP - TRAY, MCC"/>
    <s v="BRKT, CBL MT, INNER DRIP - TRAY, MCC"/>
    <m/>
    <s v="EA"/>
    <s v="M"/>
    <b v="0"/>
    <x v="3"/>
    <b v="0"/>
    <b v="0"/>
    <b v="0"/>
    <b v="1"/>
    <n v="4"/>
    <s v=" CBL MT, INNER DRIP - TRAY, MCC"/>
    <m/>
    <s v="BRACKET"/>
    <s v="Miscellaneous_713"/>
    <x v="0"/>
  </r>
  <r>
    <s v="713-136976-003,Rev C"/>
    <m/>
    <s v="CLMP, CBL, DRIP-TRAY, MCC"/>
    <s v="CLMP, CBL, DRIP-TRAY, MCC"/>
    <m/>
    <s v="EA"/>
    <s v="M"/>
    <b v="0"/>
    <x v="3"/>
    <b v="0"/>
    <b v="0"/>
    <b v="0"/>
    <b v="1"/>
    <n v="4"/>
    <s v=" CBL, DRIP-TRAY, MCC"/>
    <m/>
    <s v=""/>
    <s v="Miscellaneous_713"/>
    <x v="0"/>
  </r>
  <r>
    <s v="713-137035-001,Rev A"/>
    <m/>
    <s v="BRKT, BLKOFF, SM, PM PSTHRU, DA"/>
    <s v="BRKT, BLKOFF, SM, PM PSTHRU, DA"/>
    <m/>
    <s v="EA"/>
    <s v="M"/>
    <b v="0"/>
    <x v="3"/>
    <b v="0"/>
    <b v="1"/>
    <b v="0"/>
    <b v="1"/>
    <n v="4"/>
    <s v=" BLKOFF, SM, PM PSTHRU, DA"/>
    <m/>
    <s v="BRACKET"/>
    <s v="Miscellaneous_713"/>
    <x v="0"/>
  </r>
  <r>
    <s v="713-137036-001,Rev B"/>
    <m/>
    <s v="BRKT, BLKOFF, LGE, PM PSTHRU, DA"/>
    <s v="BRKT, BLKOFF, LGE, PM PSTHRU, DA"/>
    <m/>
    <s v="EA"/>
    <s v="M"/>
    <b v="0"/>
    <x v="3"/>
    <b v="0"/>
    <b v="1"/>
    <b v="0"/>
    <b v="1"/>
    <n v="4"/>
    <s v=" BLKOFF, LGE, PM PSTHRU, DA"/>
    <m/>
    <s v="BRACKET"/>
    <s v="Miscellaneous_713"/>
    <x v="0"/>
  </r>
  <r>
    <s v="713-137187-001,Rev A"/>
    <m/>
    <s v="LID, FIXED, CHMBR PRCS, HVM ELD"/>
    <s v="LID, FIXED, CHMBR PRCS, HVM ELD"/>
    <m/>
    <s v="EA"/>
    <s v="M"/>
    <b v="0"/>
    <x v="3"/>
    <b v="0"/>
    <b v="1"/>
    <b v="0"/>
    <b v="1"/>
    <n v="3"/>
    <s v=" FIXED, CHMBR PRCS, HVM ELD"/>
    <m/>
    <s v="LID"/>
    <s v="Miscellaneous_713"/>
    <x v="0"/>
  </r>
  <r>
    <s v="713-137902-001,Rev A"/>
    <m/>
    <s v="CLP, TUBE 1/2&quot; FM BRKT"/>
    <s v="CLP, TUBE 1/2&quot; FM BRKT"/>
    <m/>
    <s v="EA"/>
    <s v="M"/>
    <b v="0"/>
    <x v="3"/>
    <b v="0"/>
    <b v="1"/>
    <b v="0"/>
    <b v="1"/>
    <n v="3"/>
    <s v=" TUBE 1/2&quot; FM BRKT"/>
    <m/>
    <s v="TUBE"/>
    <s v="Miscellaneous_713"/>
    <x v="0"/>
  </r>
  <r>
    <s v="713-137947-001 Rev A"/>
    <m/>
    <s v="MANF, 4 PORT"/>
    <s v="MANIFOLD, 4 PORT"/>
    <m/>
    <s v="EA"/>
    <s v="M"/>
    <b v="0"/>
    <x v="3"/>
    <b v="0"/>
    <b v="1"/>
    <b v="0"/>
    <b v="1"/>
    <n v="8"/>
    <s v=" 4 PORT"/>
    <m/>
    <s v="MANIFOLD"/>
    <s v="Miscellaneous_713"/>
    <x v="0"/>
  </r>
  <r>
    <s v="713-137947-002,Rev B"/>
    <m/>
    <s v="MANF, 7 PORT"/>
    <s v="MANIFOLD, 7 PORT"/>
    <m/>
    <s v="EA"/>
    <s v="M"/>
    <b v="0"/>
    <x v="3"/>
    <b v="0"/>
    <b v="1"/>
    <b v="0"/>
    <b v="1"/>
    <n v="8"/>
    <s v=" 7 PORT"/>
    <m/>
    <s v="MANIFOLD"/>
    <s v="Miscellaneous_713"/>
    <x v="0"/>
  </r>
  <r>
    <s v="713-137947-003,Rev B"/>
    <m/>
    <s v="MANF, 7 PORT"/>
    <s v="MANIFOLD, 7 PORT"/>
    <m/>
    <s v="EA"/>
    <s v="M"/>
    <b v="0"/>
    <x v="3"/>
    <b v="0"/>
    <b v="1"/>
    <b v="0"/>
    <b v="1"/>
    <n v="8"/>
    <s v=" 7 PORT"/>
    <m/>
    <s v="MANIFOLD"/>
    <s v="Miscellaneous_713"/>
    <x v="0"/>
  </r>
  <r>
    <s v="713-138022-002,Rev B"/>
    <m/>
    <s v="COVER1, DRIP-TRAY, LEFT, MCC, TR"/>
    <s v="COVER1, DRIP-TRAY, LEFT, MCC, TR"/>
    <m/>
    <s v="EA"/>
    <s v="M"/>
    <b v="0"/>
    <x v="3"/>
    <b v="0"/>
    <b v="0"/>
    <b v="0"/>
    <b v="1"/>
    <n v="6"/>
    <s v=" DRIP-TRAY, LEFT, MCC, TR"/>
    <m/>
    <s v="COVER"/>
    <s v="Miscellaneous_713"/>
    <x v="0"/>
  </r>
  <r>
    <s v="713-138024-002,Rev B"/>
    <m/>
    <s v="COVER3, DRIP-TRAY, LEFT, MCC, TR"/>
    <s v="COVER3, DRIP-TRAY, LEFT, MCC, TR"/>
    <m/>
    <s v="EA"/>
    <s v="M"/>
    <b v="0"/>
    <x v="3"/>
    <b v="0"/>
    <b v="0"/>
    <b v="0"/>
    <b v="1"/>
    <n v="6"/>
    <s v=" DRIP-TRAY, LEFT, MCC, TR"/>
    <m/>
    <s v="COVER"/>
    <s v="Miscellaneous_713"/>
    <x v="0"/>
  </r>
  <r>
    <s v="713-138025-002,Rev B"/>
    <m/>
    <s v="COVER1, DRIP-TRAY, RIGHT, MCC, TR"/>
    <s v="COVER1, DRIP-TRAY, RIGHT, MCC, TR"/>
    <m/>
    <s v="EA"/>
    <s v="M"/>
    <b v="0"/>
    <x v="3"/>
    <b v="0"/>
    <b v="0"/>
    <b v="0"/>
    <b v="1"/>
    <n v="6"/>
    <s v=" DRIP-TRAY, RIGHT, MCC, TR"/>
    <m/>
    <s v="COVER"/>
    <s v="Miscellaneous_713"/>
    <x v="0"/>
  </r>
  <r>
    <s v="713-138027-002,Rev B"/>
    <m/>
    <s v="COVER3, DRIP-TRAY, RIGHT, MCC, TR"/>
    <s v="COVER3, DRIP-TRAY, RIGHT, MCC, TR"/>
    <m/>
    <s v="EA"/>
    <s v="M"/>
    <b v="0"/>
    <x v="3"/>
    <b v="0"/>
    <b v="0"/>
    <b v="0"/>
    <b v="1"/>
    <n v="6"/>
    <s v=" DRIP-TRAY, RIGHT, MCC, TR"/>
    <m/>
    <s v="COVER"/>
    <s v="Miscellaneous_713"/>
    <x v="0"/>
  </r>
  <r>
    <s v="713-138345-002,Rev B"/>
    <m/>
    <s v="COVER4, DRIP-TRAY, LEFT, MCC,TR"/>
    <s v="COVER4, DRIP-TRAY, LEFT, MCC,TR"/>
    <m/>
    <s v="EA"/>
    <s v="M"/>
    <b v="0"/>
    <x v="3"/>
    <b v="0"/>
    <b v="0"/>
    <b v="0"/>
    <b v="1"/>
    <n v="6"/>
    <s v=" DRIP-TRAY, LEFT, MCC,TR"/>
    <m/>
    <s v="COVER"/>
    <s v="Miscellaneous_713"/>
    <x v="0"/>
  </r>
  <r>
    <s v="713-138346-002,Rev B"/>
    <m/>
    <s v="COVER5, DRIP-TRAY, LEFT, MCC,TR"/>
    <s v="COVER5, DRIP-TRAY, LEFT, MCC,TR"/>
    <m/>
    <s v="EA"/>
    <s v="M"/>
    <b v="0"/>
    <x v="3"/>
    <b v="0"/>
    <b v="0"/>
    <b v="0"/>
    <b v="1"/>
    <n v="6"/>
    <s v=" DRIP-TRAY, LEFT, MCC,TR"/>
    <m/>
    <s v="COVER"/>
    <s v="Miscellaneous_713"/>
    <x v="0"/>
  </r>
  <r>
    <s v="713-138348-002,Rev B"/>
    <m/>
    <s v="Cover7, Drip-Tray, Left, MCC, TR"/>
    <s v="Cover7, Drip-Tray, Left, MCC, TR"/>
    <m/>
    <s v="EA"/>
    <s v="M"/>
    <b v="0"/>
    <x v="3"/>
    <b v="0"/>
    <b v="0"/>
    <b v="0"/>
    <b v="1"/>
    <n v="6"/>
    <s v=" Drip-Tray, Left, MCC, TR"/>
    <m/>
    <s v="COVER"/>
    <s v="Miscellaneous_713"/>
    <x v="0"/>
  </r>
  <r>
    <s v="713-138376-002,Rev A"/>
    <m/>
    <s v="BRKT, ROTAMETER, HX, CDU, HVM"/>
    <s v="BRKT, ROTAMETER, HX, CDU, HVM"/>
    <m/>
    <s v="EA"/>
    <s v="M"/>
    <b v="0"/>
    <x v="3"/>
    <b v="0"/>
    <b v="1"/>
    <b v="0"/>
    <b v="1"/>
    <n v="4"/>
    <s v=" ROTAMETER, HX, CDU, HVM"/>
    <m/>
    <s v="BRACKET"/>
    <s v="Miscellaneous_713"/>
    <x v="0"/>
  </r>
  <r>
    <s v="713-138398-002,Rev A"/>
    <m/>
    <s v="CLP, WDO, WIPING FXTR"/>
    <s v="CLP, WDO, WIPING FXTR"/>
    <m/>
    <s v="EA"/>
    <s v="M"/>
    <b v="0"/>
    <x v="3"/>
    <b v="0"/>
    <b v="1"/>
    <b v="0"/>
    <b v="1"/>
    <n v="3"/>
    <s v=" WDO, WIPING FXTR"/>
    <m/>
    <s v="PIN"/>
    <s v="Miscellaneous_713"/>
    <x v="0"/>
  </r>
  <r>
    <s v="713-138398-002,Rev B"/>
    <m/>
    <s v="CLP, WDO, WIPING, FXTR"/>
    <s v="CLP, WDO, WIPING, FXTR"/>
    <s v="Sub"/>
    <s v="EA"/>
    <s v="M"/>
    <b v="0"/>
    <x v="2"/>
    <b v="0"/>
    <b v="1"/>
    <b v="0"/>
    <b v="1"/>
    <n v="3"/>
    <s v=" WDO, WIPING, FXTR"/>
    <m/>
    <s v="PIN"/>
    <s v="Plastic_713"/>
    <x v="2"/>
  </r>
  <r>
    <s v="713-138398-003,Rev A"/>
    <m/>
    <s v="CLP, WDO, WIPING FXTR"/>
    <s v="CLP, WDO, WIPING FXTR"/>
    <m/>
    <s v="EA"/>
    <s v="M"/>
    <b v="0"/>
    <x v="3"/>
    <b v="0"/>
    <b v="1"/>
    <b v="0"/>
    <b v="1"/>
    <n v="3"/>
    <s v=" WDO, WIPING FXTR"/>
    <m/>
    <s v="PIN"/>
    <s v="Miscellaneous_713"/>
    <x v="0"/>
  </r>
  <r>
    <s v="713-138565-002,Rev B"/>
    <m/>
    <s v="COVER4, DRIP-TRAY, RIGHT, MCC,TR"/>
    <s v="COVER4, DRIP-TRAY, RIGHT, MCC,TR"/>
    <m/>
    <s v="EA"/>
    <s v="M"/>
    <b v="0"/>
    <x v="3"/>
    <b v="0"/>
    <b v="0"/>
    <b v="0"/>
    <b v="1"/>
    <n v="6"/>
    <s v=" DRIP-TRAY, RIGHT, MCC,TR"/>
    <m/>
    <s v="COVER"/>
    <s v="Miscellaneous_713"/>
    <x v="0"/>
  </r>
  <r>
    <s v="713-138566-002,Rev B"/>
    <m/>
    <s v="COVER5, DRIP-TRAY, RIGHT, MCC,TR"/>
    <s v="COVER5, DRIP-TRAY, RIGHT, MCC,TR"/>
    <m/>
    <s v="EA"/>
    <s v="M"/>
    <b v="0"/>
    <x v="3"/>
    <b v="0"/>
    <b v="0"/>
    <b v="0"/>
    <b v="1"/>
    <n v="6"/>
    <s v=" DRIP-TRAY, RIGHT, MCC,TR"/>
    <m/>
    <s v="COVER"/>
    <s v="Miscellaneous_713"/>
    <x v="0"/>
  </r>
  <r>
    <s v="713-138568-002,Rev B"/>
    <m/>
    <s v="Cover7, Drip-Tray, Right, MCC, TR"/>
    <s v="Cover7, Drip-Tray, Right, MCC, TR"/>
    <m/>
    <s v="EA"/>
    <s v="M"/>
    <b v="0"/>
    <x v="3"/>
    <b v="0"/>
    <b v="0"/>
    <b v="0"/>
    <b v="1"/>
    <n v="6"/>
    <s v=" Drip-Tray, Right, MCC, TR"/>
    <m/>
    <s v="COVER"/>
    <s v="Miscellaneous_713"/>
    <x v="0"/>
  </r>
  <r>
    <s v="713-138894-001,Rev A"/>
    <m/>
    <s v="Clamp, Rim, Window - PEEK"/>
    <s v="Clamp, Rim, Window - PEEK"/>
    <m/>
    <s v="EA"/>
    <s v="M"/>
    <b v="0"/>
    <x v="3"/>
    <b v="0"/>
    <b v="1"/>
    <b v="0"/>
    <b v="1"/>
    <n v="5"/>
    <s v=" Rim, Window - PEEK"/>
    <m/>
    <s v="CLAMP"/>
    <s v="Miscellaneous_713"/>
    <x v="0"/>
  </r>
  <r>
    <s v="713-139105-001,Rev A"/>
    <m/>
    <s v="BLOCK, N2 BLANK OFF, BOTTOM"/>
    <s v="BLOCK, N2 BLANK OFF, BOTTOM"/>
    <s v="LAM"/>
    <s v="EA"/>
    <s v="M"/>
    <b v="0"/>
    <x v="1"/>
    <b v="0"/>
    <b v="1"/>
    <b v="0"/>
    <b v="1"/>
    <n v="5"/>
    <s v=" N2 BLANK OFF, BOTTOM"/>
    <m/>
    <s v=""/>
    <s v="SEM_713"/>
    <x v="0"/>
  </r>
  <r>
    <s v="713-139105-002,Rev A"/>
    <m/>
    <s v="BLOCK, N2 BLANK OFF, TOP"/>
    <s v="BLOCK, N2 BLANK OFF, TOP"/>
    <s v="LAM"/>
    <s v="EA"/>
    <s v="M"/>
    <b v="0"/>
    <x v="1"/>
    <b v="0"/>
    <b v="1"/>
    <b v="0"/>
    <b v="1"/>
    <n v="5"/>
    <s v=" N2 BLANK OFF, TOP"/>
    <m/>
    <s v=""/>
    <s v="SEM_713"/>
    <x v="0"/>
  </r>
  <r>
    <s v="713-139126-001,Rev A"/>
    <m/>
    <s v="PAD, MTG, GB AND AC BOX, RF RACK"/>
    <s v="PAD, MTG, GB AND AC BOX, RF RACK"/>
    <m/>
    <s v="EA"/>
    <s v="M"/>
    <b v="0"/>
    <x v="3"/>
    <b v="0"/>
    <b v="1"/>
    <b v="0"/>
    <b v="1"/>
    <n v="3"/>
    <s v=" MTG, GB AND AC BOX, RF RACK"/>
    <m/>
    <s v=""/>
    <s v="Miscellaneous_713"/>
    <x v="0"/>
  </r>
  <r>
    <s v="713-139126-002,Rev A"/>
    <m/>
    <s v="PAD, MTG, AC BOX, RF RACK"/>
    <s v="PAD, MTG, AC BOX, RF RACK"/>
    <m/>
    <s v="EA"/>
    <s v="M"/>
    <b v="0"/>
    <x v="3"/>
    <b v="0"/>
    <b v="1"/>
    <b v="0"/>
    <b v="1"/>
    <n v="3"/>
    <s v=" MTG, AC BOX, RF RACK"/>
    <m/>
    <s v=""/>
    <s v="Miscellaneous_713"/>
    <x v="0"/>
  </r>
  <r>
    <s v="713-139481-001,Rev D"/>
    <m/>
    <s v="Ring, SPCR, ESC Removal TER"/>
    <s v="Ring, SPCR, ESC Removal TER"/>
    <s v="Sub"/>
    <s v="EA"/>
    <s v="M"/>
    <b v="0"/>
    <x v="2"/>
    <b v="0"/>
    <b v="1"/>
    <b v="0"/>
    <b v="1"/>
    <n v="4"/>
    <s v=" SPCR, ESC Removal TER"/>
    <m/>
    <s v="SPACER"/>
    <s v="Plastic_713"/>
    <x v="2"/>
  </r>
  <r>
    <s v="713-139481-002,Rev A"/>
    <m/>
    <s v="Ring, SPCR, ESC Removal TER"/>
    <s v="Ring, SPCR, ESC Removal TER"/>
    <s v="MIHP"/>
    <s v="EA"/>
    <s v="M"/>
    <b v="0"/>
    <x v="0"/>
    <b v="0"/>
    <b v="1"/>
    <b v="0"/>
    <b v="1"/>
    <n v="4"/>
    <s v=" SPCR, ESC Removal TER"/>
    <m/>
    <s v="SPACER"/>
    <s v="MIH_713"/>
    <x v="0"/>
  </r>
  <r>
    <s v="713-139481-012,Rev C"/>
    <s v="RINRING,"/>
    <s v="RING, SPCR, ESC REMOVAL"/>
    <s v="RING, SPCR, ESC REMOVAL"/>
    <s v="Sub"/>
    <s v="EA"/>
    <s v="M"/>
    <b v="0"/>
    <x v="0"/>
    <b v="0"/>
    <b v="1"/>
    <b v="0"/>
    <b v="1"/>
    <n v="4"/>
    <s v=" SPCR, ESC REMOVAL"/>
    <m/>
    <s v="SPACER"/>
    <s v="MIH_713"/>
    <x v="0"/>
  </r>
  <r>
    <s v="713-139481-025,Rev B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  <x v="0"/>
  </r>
  <r>
    <s v="713-139481-025,Rev C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  <x v="0"/>
  </r>
  <r>
    <s v="713-139481-030,Rev A"/>
    <m/>
    <s v="RING, SPCR, ESC REMOVAL"/>
    <s v="RING, SPCR, ESC REMOVAL"/>
    <m/>
    <s v="EA"/>
    <s v="M"/>
    <b v="0"/>
    <x v="0"/>
    <b v="0"/>
    <b v="1"/>
    <b v="0"/>
    <b v="1"/>
    <n v="4"/>
    <s v=" SPCR, ESC REMOVAL"/>
    <m/>
    <s v="SPACER"/>
    <s v="MIH_713"/>
    <x v="0"/>
  </r>
  <r>
    <s v="713-139481-030,Rev B"/>
    <m/>
    <s v="RING, SPCR, ESC REMOVAL"/>
    <s v="RING, SPCR, ESC REMOVAL"/>
    <s v="Sub"/>
    <s v="EA"/>
    <s v="M"/>
    <b v="0"/>
    <x v="0"/>
    <b v="0"/>
    <b v="1"/>
    <b v="0"/>
    <b v="1"/>
    <n v="4"/>
    <s v=" SPCR, ESC REMOVAL"/>
    <m/>
    <s v="SPACER"/>
    <s v="MIH_713"/>
    <x v="0"/>
  </r>
  <r>
    <s v="713-139483-001,Rev C"/>
    <m/>
    <s v="COV, ESC REMOVAL TER"/>
    <s v="COV, ESC REMOVAL TER"/>
    <s v="Sub"/>
    <s v="EA"/>
    <s v="M"/>
    <b v="0"/>
    <x v="0"/>
    <b v="0"/>
    <b v="1"/>
    <b v="0"/>
    <b v="1"/>
    <n v="3"/>
    <s v=" ESC REMOVAL TER"/>
    <m/>
    <s v="COVER"/>
    <s v="MIH_713"/>
    <x v="0"/>
  </r>
  <r>
    <s v="713-139483-003,Rev D"/>
    <s v="COV, ESC"/>
    <s v="COV, ESC Removal TER"/>
    <s v="COV, ESC Removal TER"/>
    <m/>
    <s v="EA"/>
    <s v="M"/>
    <b v="0"/>
    <x v="0"/>
    <b v="0"/>
    <b v="1"/>
    <b v="0"/>
    <b v="1"/>
    <n v="3"/>
    <s v=" ESC Removal TER"/>
    <m/>
    <s v="COVER"/>
    <s v="MIH_713"/>
    <x v="0"/>
  </r>
  <r>
    <s v="713-139485-001,Rev A"/>
    <m/>
    <s v="COV, TEMP PROBE, TER"/>
    <s v="COV, TEMP PROBE, TER"/>
    <m/>
    <s v="EA"/>
    <s v="M"/>
    <b v="0"/>
    <x v="3"/>
    <b v="0"/>
    <b v="1"/>
    <b v="0"/>
    <b v="1"/>
    <n v="3"/>
    <s v=" TEMP PROBE, TER"/>
    <m/>
    <s v="COVER"/>
    <s v="Miscellaneous_713"/>
    <x v="0"/>
  </r>
  <r>
    <s v="713-139485-001,Rev B"/>
    <m/>
    <s v="Cov, Temp Probe, TER"/>
    <s v="Cov, Temp Probe, TER"/>
    <m/>
    <s v="EA"/>
    <s v="M"/>
    <b v="0"/>
    <x v="3"/>
    <b v="0"/>
    <b v="1"/>
    <b v="0"/>
    <b v="1"/>
    <n v="3"/>
    <s v=" Temp Probe, TER"/>
    <m/>
    <s v="COVER"/>
    <s v="Miscellaneous_713"/>
    <x v="0"/>
  </r>
  <r>
    <s v="713-139485-001,Rev C"/>
    <m/>
    <s v="Cov, Temp Probe, TER"/>
    <s v="Cov, Temp Probe, TER"/>
    <m/>
    <s v="EA"/>
    <s v="M"/>
    <b v="0"/>
    <x v="0"/>
    <b v="0"/>
    <b v="1"/>
    <b v="0"/>
    <b v="1"/>
    <n v="3"/>
    <s v=" Temp Probe, TER"/>
    <m/>
    <s v="COVER"/>
    <s v="MIH_713"/>
    <x v="0"/>
  </r>
  <r>
    <s v="713-139485-002,Rev A"/>
    <m/>
    <s v="Cov, Temp Probe, TER"/>
    <s v="Cov, Temp Probe, TER"/>
    <m/>
    <s v="EA"/>
    <s v="M"/>
    <b v="0"/>
    <x v="0"/>
    <b v="0"/>
    <b v="1"/>
    <b v="0"/>
    <b v="1"/>
    <n v="3"/>
    <s v=" Temp Probe, TER"/>
    <m/>
    <s v="COVER"/>
    <s v="MIH_713"/>
    <x v="0"/>
  </r>
  <r>
    <s v="713-139485-003,Rev B"/>
    <m/>
    <s v="COV, TEMP PROBE, TER"/>
    <s v="COV, TEMP PROBE, TER"/>
    <s v="MIHP"/>
    <s v="EA"/>
    <s v="M"/>
    <b v="0"/>
    <x v="0"/>
    <b v="0"/>
    <b v="1"/>
    <b v="0"/>
    <b v="1"/>
    <n v="3"/>
    <s v=" TEMP PROBE, TER"/>
    <m/>
    <s v="COVER"/>
    <s v="MIH_713"/>
    <x v="0"/>
  </r>
  <r>
    <s v="713-139899-002,Rev A"/>
    <m/>
    <s v="BASE,DV-P PC POT BOTTOM SE SW V3.1"/>
    <s v="BASE,DV-P PC POT BOTTOM SE SW V3.1"/>
    <m/>
    <s v="EA"/>
    <s v="M"/>
    <b v="0"/>
    <x v="0"/>
    <b v="0"/>
    <b v="1"/>
    <b v="0"/>
    <b v="1"/>
    <n v="4"/>
    <s v="DV-P PC POT BOTTOM SE SW V3.1"/>
    <m/>
    <s v="BASE"/>
    <s v="MIH_713"/>
    <x v="0"/>
  </r>
  <r>
    <s v="713-139899-202,Rev A"/>
    <m/>
    <s v="BASE,DV-P PC POT BOTTOM SE SW"/>
    <s v="BASE,DV-P PC POT BOTTOM SE SW"/>
    <s v="MIHP"/>
    <s v="EA"/>
    <s v="M"/>
    <b v="0"/>
    <x v="2"/>
    <b v="0"/>
    <b v="1"/>
    <b v="0"/>
    <b v="1"/>
    <n v="4"/>
    <s v="DV-P PC POT BOTTOM SE SW"/>
    <m/>
    <s v="BASE"/>
    <s v="Plastic_713"/>
    <x v="2"/>
  </r>
  <r>
    <s v="713-139900-002,Rev A"/>
    <m/>
    <s v="TUBE,DV-P PC TUBE SINGLE EXHAUST SW V3.1"/>
    <s v="TUBE,DV-P PC TUBE SINGLE EXHAUST SW V3.1"/>
    <m/>
    <s v="EA"/>
    <s v="M"/>
    <b v="0"/>
    <x v="0"/>
    <b v="0"/>
    <b v="1"/>
    <b v="0"/>
    <b v="1"/>
    <n v="4"/>
    <s v="DV-P PC TUBE SINGLE EXHAUST SW V3.1"/>
    <m/>
    <s v="TUBE"/>
    <s v="MIH_713"/>
    <x v="0"/>
  </r>
  <r>
    <s v="713-139900-202,Rev A"/>
    <m/>
    <s v="TUBE,DV-P PC TUBE SINGLE EXHAUST SW"/>
    <s v="TUBE,DV-P PC TUBE SINGLE EXHAUST SW"/>
    <s v="MIHP"/>
    <s v="EA"/>
    <s v="M"/>
    <b v="0"/>
    <x v="2"/>
    <b v="0"/>
    <b v="1"/>
    <b v="0"/>
    <b v="1"/>
    <n v="4"/>
    <s v="DV-P PC TUBE SINGLE EXHAUST SW"/>
    <m/>
    <s v="TUBE"/>
    <s v="Plastic_713"/>
    <x v="2"/>
  </r>
  <r>
    <s v="713-139901-001,Rev A"/>
    <m/>
    <s v="BLK,DV-P PC BOTTOM EXH. BLOCK SE SW V3.0"/>
    <s v="BLK,DV-P PC BOTTOM EXH. BLOCK SE SW V3.0"/>
    <m/>
    <s v="EA"/>
    <s v="M"/>
    <b v="0"/>
    <x v="0"/>
    <b v="0"/>
    <b v="1"/>
    <b v="0"/>
    <b v="1"/>
    <n v="3"/>
    <s v="DV-P PC BOTTOM EXH. BLOCK SE SW V3.0"/>
    <m/>
    <s v="BLOCK"/>
    <s v="MIH_713"/>
    <x v="0"/>
  </r>
  <r>
    <s v="713-139901-201,Rev A"/>
    <m/>
    <s v="BLK,DV-P PC BOTTOM EXH. BLOCK SE SW"/>
    <s v="BLK,DV-P PC BOTTOM EXH. BLOCK SE SW"/>
    <s v="MIHP"/>
    <s v="EA"/>
    <s v="M"/>
    <b v="0"/>
    <x v="2"/>
    <b v="0"/>
    <b v="1"/>
    <b v="0"/>
    <b v="1"/>
    <n v="3"/>
    <s v="DV-P PC BOTTOM EXH. BLOCK SE SW"/>
    <m/>
    <s v="BLOCK"/>
    <s v="Plastic_713"/>
    <x v="2"/>
  </r>
  <r>
    <s v="713-139902-001,Rev A"/>
    <m/>
    <s v="SHAFT,DV-P PC PRE-DRAIN MED2 SE SW V3.0"/>
    <s v="SHAFT,DV-P PC PRE-DRAIN MED2 SE SW V3.0"/>
    <m/>
    <s v="EA"/>
    <s v="M"/>
    <b v="0"/>
    <x v="4"/>
    <b v="0"/>
    <b v="1"/>
    <b v="0"/>
    <b v="1"/>
    <n v="5"/>
    <s v="DV-P PC PRE-DRAIN MED2 SE SW V3.0"/>
    <m/>
    <s v="SHAFT"/>
    <s v="NP_713"/>
    <x v="0"/>
  </r>
  <r>
    <s v="713-139902-201,Rev A"/>
    <m/>
    <s v="SHAFT,DV-P PC PRE-DRAIN MED2 SE SW"/>
    <s v="SHAFT,DV-P PC PRE-DRAIN MED2 SE SW"/>
    <s v="MIHP"/>
    <s v="EA"/>
    <s v="M"/>
    <b v="0"/>
    <x v="2"/>
    <b v="0"/>
    <b v="1"/>
    <b v="0"/>
    <b v="1"/>
    <n v="5"/>
    <s v="DV-P PC PRE-DRAIN MED2 SE SW"/>
    <m/>
    <s v="SHAFT"/>
    <s v="Plastic_713"/>
    <x v="2"/>
  </r>
  <r>
    <s v="713-139952-001,Rev A"/>
    <m/>
    <s v="SHLD, PM STN, SWTS, MACH IE"/>
    <s v="SHLD, PM STN, SWTS, MACH IE"/>
    <m/>
    <s v="EA"/>
    <s v="M"/>
    <b v="0"/>
    <x v="3"/>
    <b v="0"/>
    <b v="1"/>
    <b v="0"/>
    <b v="1"/>
    <n v="4"/>
    <s v=" PM STN, SWTS, MACH IE"/>
    <m/>
    <s v="SHIELD"/>
    <s v="Miscellaneous_713"/>
    <x v="0"/>
  </r>
  <r>
    <s v="713-140128-001,Rev A"/>
    <m/>
    <s v="PL,MNTG"/>
    <s v="PLX,MNTG"/>
    <s v="MIHP"/>
    <s v="EA"/>
    <s v="M"/>
    <b v="0"/>
    <x v="2"/>
    <b v="0"/>
    <b v="1"/>
    <b v="0"/>
    <b v="1"/>
    <n v="3"/>
    <s v="MNTG"/>
    <m/>
    <s v="PL"/>
    <s v="Plastic_713"/>
    <x v="2"/>
  </r>
  <r>
    <s v="713-140325-001,Rev A"/>
    <m/>
    <s v="WDO, TUNL, 4LPM, ICS"/>
    <s v="WDO, TUNL, 4LPM, ICS"/>
    <m/>
    <s v="EA"/>
    <s v="M"/>
    <b v="0"/>
    <x v="3"/>
    <b v="0"/>
    <b v="1"/>
    <b v="0"/>
    <b v="1"/>
    <n v="3"/>
    <s v=" TUNL, 4LPM, ICS"/>
    <m/>
    <s v="WINDOW"/>
    <s v="Miscellaneous_713"/>
    <x v="0"/>
  </r>
  <r>
    <s v="713-140332-001,Rev B"/>
    <m/>
    <s v="Pad, Microwave HD Unit"/>
    <s v="Pad, Microwave HD Unit"/>
    <m/>
    <s v="EA"/>
    <s v="M"/>
    <b v="0"/>
    <x v="3"/>
    <b v="0"/>
    <b v="1"/>
    <b v="0"/>
    <b v="1"/>
    <n v="3"/>
    <s v=" Microwave HD Unit"/>
    <m/>
    <s v=""/>
    <s v="Miscellaneous_713"/>
    <x v="0"/>
  </r>
  <r>
    <s v="713-140333-001,Rev B"/>
    <m/>
    <s v="Pad, Microwave HD Unit"/>
    <s v="Pad, Microwave HD Unit"/>
    <m/>
    <s v="EA"/>
    <s v="M"/>
    <b v="0"/>
    <x v="3"/>
    <b v="0"/>
    <b v="1"/>
    <b v="0"/>
    <b v="1"/>
    <n v="3"/>
    <s v=" Microwave HD Unit"/>
    <m/>
    <s v=""/>
    <s v="Miscellaneous_713"/>
    <x v="0"/>
  </r>
  <r>
    <s v="713-140411-001,Rev A"/>
    <m/>
    <s v="BRACKET, MOUNT, ADAPTOR LOWER, RF MATCH, FUJITSU, ESC"/>
    <s v="BRACKET, MOUNT, ADAPTOR LOWER, RF MATCH, FUJITSU, ESC"/>
    <s v="Sub"/>
    <s v="EA"/>
    <s v="M"/>
    <b v="0"/>
    <x v="2"/>
    <b v="0"/>
    <b v="0"/>
    <b v="0"/>
    <b v="1"/>
    <n v="7"/>
    <s v=" MOUNT, ADAPTOR LOWER, RF MATCH, FUJITSU, ESC"/>
    <m/>
    <s v=""/>
    <s v="Plastic_713"/>
    <x v="2"/>
  </r>
  <r>
    <s v="713-140412-001,Rev A"/>
    <m/>
    <s v="COVER, BRACKET MOUNT, ADAPTOR, LOWER, RF MATC, ESC"/>
    <s v="COVER, BRACKET MOUNT, ADAPTOR, LOWER, RF MATC, ESC"/>
    <s v="MIHP"/>
    <s v="EA"/>
    <s v="M"/>
    <b v="0"/>
    <x v="2"/>
    <b v="0"/>
    <b v="1"/>
    <b v="0"/>
    <b v="1"/>
    <n v="5"/>
    <s v=" BRACKET MOUNT, ADAPTOR, LOWER, RF MATC, ESC"/>
    <m/>
    <s v="COVER"/>
    <s v="Plastic_713"/>
    <x v="2"/>
  </r>
  <r>
    <s v="713-140692-001,Rev A"/>
    <m/>
    <s v="COV, ADJUSTMENT FOOT"/>
    <s v="COV, ADJUSTMENT FOOT"/>
    <m/>
    <s v="EA"/>
    <s v="M"/>
    <b v="0"/>
    <x v="3"/>
    <b v="0"/>
    <b v="1"/>
    <b v="0"/>
    <b v="1"/>
    <n v="3"/>
    <s v=" ADJUSTMENT FOOT"/>
    <m/>
    <s v="COVER"/>
    <s v="Miscellaneous_713"/>
    <x v="0"/>
  </r>
  <r>
    <s v="713-140693-001,Rev A"/>
    <m/>
    <s v="Disk, Protective CVR, Window Lift"/>
    <s v="Disk, Protective CVR, Window Lift"/>
    <m/>
    <s v="EA"/>
    <s v="M"/>
    <b v="0"/>
    <x v="3"/>
    <b v="0"/>
    <b v="1"/>
    <b v="0"/>
    <b v="1"/>
    <n v="4"/>
    <s v=" Protective CVR, Window Lift"/>
    <m/>
    <s v="COVER"/>
    <s v="Miscellaneous_713"/>
    <x v="0"/>
  </r>
  <r>
    <s v="713-140883-003,Rev A"/>
    <m/>
    <s v="BLK, ESC CLEANING FXTR"/>
    <s v="BLK, ESC CLEANING FXTR"/>
    <m/>
    <s v="EA"/>
    <s v="M"/>
    <b v="0"/>
    <x v="3"/>
    <b v="0"/>
    <b v="1"/>
    <b v="0"/>
    <b v="1"/>
    <n v="3"/>
    <s v=" ESC CLEANING FXTR"/>
    <m/>
    <s v="BLOCK"/>
    <s v="Miscellaneous_713"/>
    <x v="0"/>
  </r>
  <r>
    <s v="713-140884-001,Rev A"/>
    <m/>
    <s v="Ring, INTFC, ESC Cleaning FXTR"/>
    <s v="Ring, INTFC, ESC Cleaning FXTR"/>
    <m/>
    <s v="EA"/>
    <s v="M"/>
    <b v="0"/>
    <x v="3"/>
    <b v="0"/>
    <b v="1"/>
    <b v="0"/>
    <b v="1"/>
    <n v="4"/>
    <s v=" INTFC, ESC Cleaning FXTR"/>
    <m/>
    <s v="RING"/>
    <s v="Miscellaneous_713"/>
    <x v="0"/>
  </r>
  <r>
    <s v="713-141252-001,Rev A"/>
    <m/>
    <s v="EXH T-FLAP BYPASS COVER 2"/>
    <s v="EXH T-FLAP BYPASS COVER 2"/>
    <m/>
    <s v="EA"/>
    <s v="M"/>
    <b v="0"/>
    <x v="3"/>
    <b v="0"/>
    <b v="1"/>
    <b v="0"/>
    <b v="1"/>
    <n v="0"/>
    <s v="EXH"/>
    <m/>
    <s v="COVER"/>
    <s v="Miscellaneous_713"/>
    <x v="0"/>
  </r>
  <r>
    <s v="713-141252-002,Rev A"/>
    <s v="EXH T-FL"/>
    <s v="EXH T-FLAP BYPASS COVER 2"/>
    <s v="EXH T-FLAP BYPASS COVER 2"/>
    <m/>
    <s v="EA"/>
    <s v="M"/>
    <b v="0"/>
    <x v="3"/>
    <b v="0"/>
    <b v="1"/>
    <b v="0"/>
    <b v="1"/>
    <n v="0"/>
    <s v="EXH"/>
    <m/>
    <s v="COVER"/>
    <s v="Miscellaneous_713"/>
    <x v="0"/>
  </r>
  <r>
    <s v="713-141527-001,Rev A"/>
    <m/>
    <s v="BRKT, CDU DLR"/>
    <s v="BRKT, CDU DLR"/>
    <m/>
    <s v="EA"/>
    <s v="M"/>
    <b v="0"/>
    <x v="3"/>
    <b v="0"/>
    <b v="1"/>
    <b v="0"/>
    <b v="1"/>
    <n v="4"/>
    <s v=" CDU DLR"/>
    <m/>
    <s v="BRACKET"/>
    <s v="Miscellaneous_713"/>
    <x v="0"/>
  </r>
  <r>
    <s v="713-141555-537,Rev A"/>
    <m/>
    <s v="Ring, Filler, Edge Kit, Flex GX"/>
    <s v="Ring, Filler, Edge Kit, Flex GX"/>
    <s v="MIHP"/>
    <s v="EA"/>
    <s v="M"/>
    <b v="0"/>
    <x v="0"/>
    <b v="0"/>
    <b v="1"/>
    <b v="0"/>
    <b v="1"/>
    <n v="4"/>
    <s v=" Filler, Edge Kit, Flex GX"/>
    <m/>
    <s v="RING"/>
    <s v="MIH_713"/>
    <x v="0"/>
  </r>
  <r>
    <s v="713-141555-654,Rev A"/>
    <m/>
    <s v="RING, FILLER, EDGE KIT"/>
    <s v="RING, FILLER, EDGE KIT"/>
    <s v="Sub"/>
    <s v="EA"/>
    <s v="M"/>
    <b v="0"/>
    <x v="2"/>
    <b v="0"/>
    <b v="1"/>
    <b v="0"/>
    <b v="1"/>
    <n v="4"/>
    <s v=" FILLER, EDGE KIT"/>
    <m/>
    <s v="RING"/>
    <s v="Plastic_713"/>
    <x v="2"/>
  </r>
  <r>
    <s v="713-141848-002,Rev A"/>
    <m/>
    <s v="MT, DRIP-TRAY COVER, MCC, TR"/>
    <s v="MT, DRIP-TRAY COVER, MCC, TR"/>
    <m/>
    <s v="EA"/>
    <s v="M"/>
    <b v="0"/>
    <x v="3"/>
    <b v="0"/>
    <b v="0"/>
    <b v="0"/>
    <b v="1"/>
    <n v="2"/>
    <s v=" DRIP-TRAY COVER, MCC, TR"/>
    <m/>
    <s v="COVER"/>
    <s v="Miscellaneous_713"/>
    <x v="0"/>
  </r>
  <r>
    <s v="713-141912-002,Rev B"/>
    <m/>
    <s v="MT, MEDI HOLDER, TR"/>
    <s v="MT, MEDI HOLDER, TR"/>
    <m/>
    <s v="EA"/>
    <s v="M"/>
    <b v="0"/>
    <x v="3"/>
    <b v="0"/>
    <b v="1"/>
    <b v="0"/>
    <b v="1"/>
    <n v="2"/>
    <s v=" MEDI HOLDER, TR"/>
    <m/>
    <s v=""/>
    <s v="Miscellaneous_713"/>
    <x v="0"/>
  </r>
  <r>
    <s v="713-141915-002,Rev B"/>
    <m/>
    <s v="MT, CLAMP 2 HOLES, TR"/>
    <s v="MT, CLAMP 2 HOLES, TR"/>
    <m/>
    <s v="EA"/>
    <s v="M"/>
    <b v="0"/>
    <x v="3"/>
    <b v="0"/>
    <b v="0"/>
    <b v="0"/>
    <b v="1"/>
    <n v="2"/>
    <s v=" CLAMP 2 HOLES, TR"/>
    <m/>
    <s v="CLAMP"/>
    <s v="Miscellaneous_713"/>
    <x v="0"/>
  </r>
  <r>
    <s v="713-141916-002,Rev B"/>
    <m/>
    <s v="MT, CLAMP 3 HOLES, TR"/>
    <s v="MT, CLAMP 3 HOLES, TR"/>
    <m/>
    <s v="EA"/>
    <s v="M"/>
    <b v="0"/>
    <x v="3"/>
    <b v="0"/>
    <b v="0"/>
    <b v="0"/>
    <b v="1"/>
    <n v="2"/>
    <s v=" CLAMP 3 HOLES, TR"/>
    <m/>
    <s v="CLAMP"/>
    <s v="Miscellaneous_713"/>
    <x v="0"/>
  </r>
  <r>
    <s v="713-141917-002,Rev B"/>
    <m/>
    <s v="MT, MED2, ASD3 HOLDER, TR"/>
    <s v="MT, MED2, ASD3 HOLDER, TR"/>
    <m/>
    <s v="EA"/>
    <s v="M"/>
    <b v="0"/>
    <x v="3"/>
    <b v="0"/>
    <b v="0"/>
    <b v="0"/>
    <b v="1"/>
    <n v="2"/>
    <s v=" MED2, ASD3 HOLDER, TR"/>
    <m/>
    <s v=""/>
    <s v="Miscellaneous_713"/>
    <x v="0"/>
  </r>
  <r>
    <s v="713-142051-001,Rev B"/>
    <m/>
    <s v="MT, PLATE, EXH, READ CONTACT, TR"/>
    <s v="MT, PLATE, EXH, READ CONTACT, TR"/>
    <m/>
    <s v="EA"/>
    <s v="M"/>
    <b v="0"/>
    <x v="3"/>
    <b v="0"/>
    <b v="1"/>
    <b v="0"/>
    <b v="1"/>
    <n v="2"/>
    <s v=" PLATE, EXH, READ CONTACT, TR"/>
    <m/>
    <s v="PLATE"/>
    <s v="Miscellaneous_713"/>
    <x v="0"/>
  </r>
  <r>
    <s v="713-142124-001,Rev B"/>
    <m/>
    <s v="COV,DV-P PROC. CHAMBER COVER FRONT V3.0"/>
    <s v="COV,DV-P PROC. CHAMBER COVER FRONT V3.0"/>
    <m/>
    <s v="EA"/>
    <s v="M"/>
    <b v="0"/>
    <x v="0"/>
    <b v="0"/>
    <b v="1"/>
    <b v="0"/>
    <b v="1"/>
    <n v="3"/>
    <s v="DV-P PROC. CHAMBER COVER FRONT V3.0"/>
    <m/>
    <s v="COVER"/>
    <s v="MIH_713"/>
    <x v="0"/>
  </r>
  <r>
    <s v="713-142124-201,Rev A"/>
    <m/>
    <s v="COV,DV-P PROC. CHAMBER COVER FRONT"/>
    <s v="COV,DV-P PROC. CHAMBER COVER FRONT"/>
    <s v="MIHP"/>
    <s v="EA"/>
    <s v="M"/>
    <b v="0"/>
    <x v="2"/>
    <b v="0"/>
    <b v="1"/>
    <b v="0"/>
    <b v="1"/>
    <n v="3"/>
    <s v="DV-P PROC. CHAMBER COVER FRONT"/>
    <m/>
    <s v="COVER"/>
    <s v="Plastic_713"/>
    <x v="2"/>
  </r>
  <r>
    <s v="713-142125-001,Rev B"/>
    <m/>
    <s v="COV,DV-P PROC. CHAMBER COVER BACK V3.0"/>
    <s v="COV,DV-P PROC. CHAMBER COVER BACK V3.0"/>
    <m/>
    <s v="EA"/>
    <s v="M"/>
    <b v="0"/>
    <x v="0"/>
    <b v="0"/>
    <b v="1"/>
    <b v="0"/>
    <b v="1"/>
    <n v="3"/>
    <s v="DV-P PROC. CHAMBER COVER BACK V3.0"/>
    <m/>
    <s v="COVER"/>
    <s v="MIH_713"/>
    <x v="0"/>
  </r>
  <r>
    <s v="713-142125-201,Rev A"/>
    <m/>
    <s v="COV,DV-P PROC. CHAMBER COVER BACK"/>
    <s v="COV,DV-P PROC. CHAMBER COVER BACK"/>
    <s v="MIHP"/>
    <s v="EA"/>
    <s v="M"/>
    <b v="0"/>
    <x v="2"/>
    <b v="0"/>
    <b v="1"/>
    <b v="0"/>
    <b v="1"/>
    <n v="3"/>
    <s v="DV-P PROC. CHAMBER COVER BACK"/>
    <m/>
    <s v="COVER"/>
    <s v="Plastic_713"/>
    <x v="2"/>
  </r>
  <r>
    <s v="713-142240-001,Rev A"/>
    <m/>
    <s v="PAD, KNIFE EDGE, QTZ RING, CLEAN TOOL"/>
    <s v="PAD, KNIFE EDGE, QTZ RING, CLEAN TOOL"/>
    <m/>
    <s v="EA"/>
    <s v="M"/>
    <b v="0"/>
    <x v="3"/>
    <b v="0"/>
    <b v="1"/>
    <b v="0"/>
    <b v="1"/>
    <n v="3"/>
    <s v=" KNIFE EDGE, QTZ RING, CLEAN TOOL"/>
    <m/>
    <s v="TOOL"/>
    <s v="Miscellaneous_713"/>
    <x v="0"/>
  </r>
  <r>
    <s v="713-142243-001,Rev A"/>
    <m/>
    <s v="PIN, QTZ RING, CLEAN TOOL"/>
    <s v="PIN, QTZ RING, CLEAN TOOL"/>
    <m/>
    <s v="EA"/>
    <s v="M"/>
    <b v="0"/>
    <x v="3"/>
    <b v="0"/>
    <b v="0"/>
    <b v="0"/>
    <b v="1"/>
    <n v="3"/>
    <s v=" QTZ RING, CLEAN TOOL"/>
    <m/>
    <s v="PIN"/>
    <s v="Miscellaneous_713"/>
    <x v="0"/>
  </r>
  <r>
    <s v="713-142243-025,Rev A"/>
    <m/>
    <s v="713-142243-025,Rev A"/>
    <s v="713-142243-025,Rev A"/>
    <m/>
    <s v="EA"/>
    <s v="M"/>
    <b v="0"/>
    <x v="3"/>
    <b v="0"/>
    <b v="0"/>
    <b v="0"/>
    <b v="1"/>
    <n v="0"/>
    <s v="713-142243-025,Rev"/>
    <m/>
    <s v=""/>
    <s v=""/>
    <x v="0"/>
  </r>
  <r>
    <s v="713-142243-050,Rev A"/>
    <m/>
    <s v="PIN, EDGE RING, CLEAN TOOL"/>
    <s v="PIN, EDGE RING, CLEAN TOOL"/>
    <m/>
    <s v="EA"/>
    <s v="M"/>
    <b v="0"/>
    <x v="3"/>
    <b v="0"/>
    <b v="1"/>
    <b v="0"/>
    <b v="1"/>
    <n v="3"/>
    <s v=" EDGE RING, CLEAN TOOL"/>
    <m/>
    <s v="PIN"/>
    <s v="Miscellaneous_713"/>
    <x v="0"/>
  </r>
  <r>
    <s v="713-142244-001,Rev A"/>
    <m/>
    <s v="PL, SPRT, QTZ RING, CLEAN TOOL"/>
    <s v="PLX, SPRT, QTZ RING, CLEAN TOOL"/>
    <m/>
    <s v="EA"/>
    <s v="M"/>
    <b v="0"/>
    <x v="3"/>
    <b v="0"/>
    <b v="1"/>
    <b v="0"/>
    <b v="1"/>
    <n v="3"/>
    <s v=" SPRT, QTZ RING, CLEAN TOOL"/>
    <m/>
    <s v="TOOL"/>
    <s v="Miscellaneous_713"/>
    <x v="0"/>
  </r>
  <r>
    <s v="713-142244-026,Rev A"/>
    <m/>
    <s v="Cross, Edge Ring, Clean tool"/>
    <s v="Cross, Edge Ring, Clean tool"/>
    <m/>
    <s v="EA"/>
    <s v="M"/>
    <b v="0"/>
    <x v="3"/>
    <b v="0"/>
    <b v="1"/>
    <b v="0"/>
    <b v="1"/>
    <n v="5"/>
    <s v=" Edge Ring, Clean tool"/>
    <m/>
    <s v="TOOL"/>
    <s v="Miscellaneous_713"/>
    <x v="0"/>
  </r>
  <r>
    <s v="713-142252-002,Rev B"/>
    <m/>
    <s v="MT, CLAMP 2 HOLES I, TR"/>
    <s v="MT, CLAMP 2 HOLES I, TR"/>
    <m/>
    <s v="EA"/>
    <s v="M"/>
    <b v="0"/>
    <x v="3"/>
    <b v="0"/>
    <b v="0"/>
    <b v="0"/>
    <b v="1"/>
    <n v="2"/>
    <s v=" CLAMP 2 HOLES I, TR"/>
    <m/>
    <s v="CLAMP"/>
    <s v="Miscellaneous_713"/>
    <x v="0"/>
  </r>
  <r>
    <s v="713-142256-001,Rev A"/>
    <m/>
    <s v="BASE, QTZ RING, CLEAN TOOL"/>
    <s v="BASE, QTZ RING, CLEAN TOOL"/>
    <m/>
    <s v="EA"/>
    <s v="M"/>
    <b v="0"/>
    <x v="3"/>
    <b v="0"/>
    <b v="1"/>
    <b v="0"/>
    <b v="1"/>
    <n v="4"/>
    <s v=" QTZ RING, CLEAN TOOL"/>
    <m/>
    <s v="BASE"/>
    <s v="Miscellaneous_713"/>
    <x v="0"/>
  </r>
  <r>
    <s v="713-142256-025,Rev A"/>
    <m/>
    <s v="BASE, QTZ RING, CLEAN TOOL"/>
    <s v="BASE, QTZ RING, CLEAN TOOL"/>
    <m/>
    <s v="EA"/>
    <s v="M"/>
    <b v="0"/>
    <x v="3"/>
    <b v="0"/>
    <b v="0"/>
    <b v="0"/>
    <b v="1"/>
    <n v="4"/>
    <s v=" QTZ RING, CLEAN TOOL"/>
    <m/>
    <s v="BASE"/>
    <s v="Miscellaneous_713"/>
    <x v="0"/>
  </r>
  <r>
    <s v="713-142256-025-B,Rework"/>
    <m/>
    <s v="713-142256-025-B,Rework"/>
    <s v="713-142256-025-B,Rework"/>
    <m/>
    <s v="EA"/>
    <s v="M"/>
    <b v="0"/>
    <x v="3"/>
    <b v="0"/>
    <b v="0"/>
    <b v="0"/>
    <b v="1"/>
    <n v="0"/>
    <e v="#VALUE!"/>
    <m/>
    <s v=""/>
    <s v=""/>
    <x v="0"/>
  </r>
  <r>
    <s v="713-142257-001,Rev A"/>
    <m/>
    <s v="SCR, HDL, QTZ RING, CLEAN TOOL"/>
    <s v="SCR, HDL, QTZ RING, CLEAN TOOL"/>
    <m/>
    <s v="EA"/>
    <s v="M"/>
    <b v="0"/>
    <x v="3"/>
    <b v="0"/>
    <b v="0"/>
    <b v="0"/>
    <b v="1"/>
    <n v="3"/>
    <s v=" HDL, QTZ RING, CLEAN TOOL"/>
    <m/>
    <s v="TOOL"/>
    <s v="Miscellaneous_713"/>
    <x v="0"/>
  </r>
  <r>
    <s v="713-142260-002,Rev B"/>
    <m/>
    <s v="MT, FOR CLAMP 1 HOLE 1, TR"/>
    <s v="MT, FOR CLAMP 1 HOLE 1, TR"/>
    <m/>
    <s v="EA"/>
    <s v="M"/>
    <b v="0"/>
    <x v="3"/>
    <b v="0"/>
    <b v="0"/>
    <b v="0"/>
    <b v="1"/>
    <n v="2"/>
    <s v=" FOR CLAMP 1 HOLE 1, TR"/>
    <m/>
    <s v="CLAMP"/>
    <s v="Miscellaneous_713"/>
    <x v="0"/>
  </r>
  <r>
    <s v="713-142262-001,Rev A"/>
    <m/>
    <s v="PL, SCRAPE EDGE, QTZ RING, CLEAN TOOL"/>
    <s v="PLX, SCRAPE EDGE, QTZ RING, CLEAN TOOL"/>
    <m/>
    <s v="EA"/>
    <s v="M"/>
    <b v="0"/>
    <x v="3"/>
    <b v="0"/>
    <b v="1"/>
    <b v="0"/>
    <b v="1"/>
    <n v="3"/>
    <s v=" SCRAPE EDGE, QTZ RING, CLEAN TOOL"/>
    <m/>
    <s v="TOOL"/>
    <s v="Miscellaneous_713"/>
    <x v="0"/>
  </r>
  <r>
    <s v="713-142262-027,Rev A"/>
    <m/>
    <s v="PAD, KNIFE, EDGE RING, CLEAN TOOL"/>
    <s v="PAD, KNIFE, EDGE RING, CLEAN TOOL"/>
    <m/>
    <s v="EA"/>
    <s v="M"/>
    <b v="0"/>
    <x v="3"/>
    <b v="0"/>
    <b v="1"/>
    <b v="0"/>
    <b v="1"/>
    <n v="3"/>
    <s v=" KNIFE, EDGE RING, CLEAN TOOL"/>
    <m/>
    <s v="TOOL"/>
    <s v="Miscellaneous_713"/>
    <x v="0"/>
  </r>
  <r>
    <s v="713-142274-001,Rev B"/>
    <m/>
    <s v="DV-P PC DI/A-JET PREFLUSH BLOCK SW V3.1"/>
    <s v="DV-P PC DI/A-JET PREFLUSH BLOCK SW V3.1"/>
    <m/>
    <s v="EA"/>
    <s v="M"/>
    <b v="0"/>
    <x v="0"/>
    <b v="0"/>
    <b v="1"/>
    <b v="0"/>
    <b v="1"/>
    <n v="0"/>
    <s v="DV-P"/>
    <m/>
    <s v=""/>
    <s v="MIH_713"/>
    <x v="0"/>
  </r>
  <r>
    <s v="713-142274-201,Rev A"/>
    <m/>
    <s v="DV-P PC DI/A-JET PREFLUSH BLOCK SW"/>
    <s v="DV-P PC DI/A-JET PREFLUSH BLOCK SW"/>
    <s v="MIHP"/>
    <s v="EA"/>
    <s v="M"/>
    <b v="0"/>
    <x v="2"/>
    <b v="0"/>
    <b v="1"/>
    <b v="0"/>
    <b v="1"/>
    <n v="0"/>
    <s v="DV-P"/>
    <m/>
    <s v=""/>
    <s v="Plastic_713"/>
    <x v="2"/>
  </r>
  <r>
    <s v="713-142460-001,Rev A"/>
    <m/>
    <s v="FXTR, HORIZ BAR, CHMBR COOLING"/>
    <s v="FXTR, HORIZ BAR, CHMBR COOLING"/>
    <m/>
    <s v="EA"/>
    <s v="M"/>
    <b v="0"/>
    <x v="3"/>
    <b v="0"/>
    <b v="1"/>
    <b v="0"/>
    <b v="1"/>
    <n v="4"/>
    <s v=" HORIZ BAR, CHMBR COOLING"/>
    <m/>
    <s v="FIXTURE"/>
    <s v="Miscellaneous_713"/>
    <x v="0"/>
  </r>
  <r>
    <s v="713-142487-001,Rev A"/>
    <m/>
    <s v="Hook, Arm, Cart to FR"/>
    <s v="Hook, Arm, Cart to FR"/>
    <m/>
    <s v="EA"/>
    <s v="M"/>
    <b v="0"/>
    <x v="3"/>
    <b v="0"/>
    <b v="0"/>
    <b v="0"/>
    <b v="1"/>
    <n v="4"/>
    <s v=" Arm, Cart to FR"/>
    <m/>
    <s v=""/>
    <s v="Miscellaneous_713"/>
    <x v="0"/>
  </r>
  <r>
    <s v="713-142487-001,Rev B"/>
    <m/>
    <s v="Hook, Arm, Cart to FR"/>
    <s v="Hook, Arm, Cart to FR"/>
    <m/>
    <s v="EA"/>
    <s v="M"/>
    <b v="0"/>
    <x v="3"/>
    <b v="0"/>
    <b v="1"/>
    <b v="0"/>
    <b v="1"/>
    <n v="4"/>
    <s v=" Arm, Cart to FR"/>
    <m/>
    <s v=""/>
    <s v="Miscellaneous_713"/>
    <x v="0"/>
  </r>
  <r>
    <s v="713-142487-002,Rev A"/>
    <m/>
    <s v="Hook, Arm, Cart to FR"/>
    <s v="Hook, Arm, Cart to FR"/>
    <m/>
    <s v="EA"/>
    <s v="M"/>
    <b v="0"/>
    <x v="3"/>
    <b v="0"/>
    <b v="1"/>
    <b v="0"/>
    <b v="1"/>
    <n v="4"/>
    <s v=" Arm, Cart to FR"/>
    <m/>
    <s v=""/>
    <s v="Miscellaneous_713"/>
    <x v="0"/>
  </r>
  <r>
    <s v="713-142490-001,Rev A"/>
    <m/>
    <s v="BRKT, CRNR HARN"/>
    <s v="BRKT, CRNR HARN"/>
    <m/>
    <s v="EA"/>
    <s v="M"/>
    <b v="0"/>
    <x v="3"/>
    <b v="0"/>
    <b v="0"/>
    <b v="0"/>
    <b v="1"/>
    <n v="4"/>
    <s v=" CRNR HARN"/>
    <m/>
    <s v="BRACKET"/>
    <s v="Miscellaneous_713"/>
    <x v="0"/>
  </r>
  <r>
    <s v="713-142490-001,Rev B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  <x v="0"/>
  </r>
  <r>
    <s v="713-142490-001,Rev C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  <x v="0"/>
  </r>
  <r>
    <s v="713-142490-002,Rev B"/>
    <m/>
    <s v="BRKT, CRNR HARN"/>
    <s v="BRKT, CRNR HARN"/>
    <m/>
    <s v="EA"/>
    <s v="M"/>
    <b v="0"/>
    <x v="3"/>
    <b v="0"/>
    <b v="1"/>
    <b v="0"/>
    <b v="1"/>
    <n v="4"/>
    <s v=" CRNR HARN"/>
    <m/>
    <s v="BRACKET"/>
    <s v="Miscellaneous_713"/>
    <x v="0"/>
  </r>
  <r>
    <s v="713-142504-002,Rev B"/>
    <m/>
    <s v="MT, CLAMP 2 HOLES 1, LE TR"/>
    <s v="MT, CLAMP 2 HOLES 1, LE TR"/>
    <m/>
    <s v="EA"/>
    <s v="M"/>
    <b v="0"/>
    <x v="3"/>
    <b v="0"/>
    <b v="0"/>
    <b v="0"/>
    <b v="1"/>
    <n v="2"/>
    <s v=" CLAMP 2 HOLES 1, LE TR"/>
    <m/>
    <s v="CLAMP"/>
    <s v="Miscellaneous_713"/>
    <x v="0"/>
  </r>
  <r>
    <s v="713-142627-001,Rev A"/>
    <m/>
    <s v="PL, MTG, HEAT EXCHNGR, CDU"/>
    <s v="PLX, MTG, HEAT EXCHNGR, CDU"/>
    <m/>
    <s v="EA"/>
    <s v="M"/>
    <b v="0"/>
    <x v="3"/>
    <b v="0"/>
    <b v="1"/>
    <b v="0"/>
    <b v="1"/>
    <n v="3"/>
    <s v=" MTG, HEAT EXCHNGR, CDU"/>
    <m/>
    <s v="PL"/>
    <s v="Miscellaneous_713"/>
    <x v="0"/>
  </r>
  <r>
    <s v="713-142636-001,Rev A"/>
    <m/>
    <s v="COV, ESC, TEST"/>
    <s v="COV, ESC, TEST"/>
    <m/>
    <s v="EA"/>
    <s v="M"/>
    <b v="0"/>
    <x v="3"/>
    <b v="0"/>
    <b v="1"/>
    <b v="0"/>
    <b v="1"/>
    <n v="3"/>
    <s v=" ESC, TEST"/>
    <m/>
    <s v="COVER"/>
    <s v="Miscellaneous_713"/>
    <x v="0"/>
  </r>
  <r>
    <s v="713-142636-002,Rev D"/>
    <m/>
    <s v="COV, ESC, TEST"/>
    <s v="COV, ESC, TEST"/>
    <m/>
    <s v="EA"/>
    <s v="M"/>
    <b v="0"/>
    <x v="2"/>
    <b v="0"/>
    <b v="1"/>
    <b v="0"/>
    <b v="1"/>
    <n v="3"/>
    <s v=" ESC, TEST"/>
    <m/>
    <s v="COVER"/>
    <s v="Plastic_713"/>
    <x v="2"/>
  </r>
  <r>
    <s v="713-142639-001,Rev A"/>
    <m/>
    <s v="WDO, CHMBR, PRESS, TEST, ESC"/>
    <s v="WDO, CHMBR, PRESS, TEST, ESC"/>
    <m/>
    <s v="EA"/>
    <s v="M"/>
    <b v="0"/>
    <x v="3"/>
    <b v="0"/>
    <b v="1"/>
    <b v="0"/>
    <b v="1"/>
    <n v="3"/>
    <s v=" CHMBR, PRESS, TEST, ESC"/>
    <m/>
    <s v="WINDOW"/>
    <s v="Miscellaneous_713"/>
    <x v="0"/>
  </r>
  <r>
    <s v="713-142778-025,Rev A"/>
    <s v="713-1427"/>
    <s v="713-142778-025,Rev A - Polypro"/>
    <s v="713-142778-025,Rev A - Polypro"/>
    <m/>
    <s v="EA"/>
    <s v="M"/>
    <b v="0"/>
    <x v="3"/>
    <b v="0"/>
    <b v="0"/>
    <b v="0"/>
    <b v="1"/>
    <n v="0"/>
    <s v="713-142778-025,Rev"/>
    <m/>
    <s v=""/>
    <s v=""/>
    <x v="0"/>
  </r>
  <r>
    <s v="713-142908-001,Rev D"/>
    <m/>
    <s v="SEZ-0330-PART-2043"/>
    <s v="SEZ-0330-PART-2043"/>
    <m/>
    <s v="EA"/>
    <s v="M"/>
    <b v="0"/>
    <x v="0"/>
    <b v="0"/>
    <b v="1"/>
    <b v="0"/>
    <b v="1"/>
    <n v="0"/>
    <e v="#VALUE!"/>
    <m/>
    <s v=""/>
    <s v="MIH_713"/>
    <x v="0"/>
  </r>
  <r>
    <s v="713-142968-005,Rev B"/>
    <m/>
    <s v="COV, NO ESC, SHIPPING"/>
    <s v="COV, NO ESC, SHIPPING"/>
    <s v="MIHP"/>
    <s v="EA"/>
    <s v="M"/>
    <b v="0"/>
    <x v="2"/>
    <b v="0"/>
    <b v="1"/>
    <b v="0"/>
    <b v="1"/>
    <n v="3"/>
    <s v=" NO ESC, SHIPPING"/>
    <m/>
    <s v="PIN"/>
    <s v="Plastic_713"/>
    <x v="2"/>
  </r>
  <r>
    <s v="713-142968-106,Rev B"/>
    <m/>
    <s v="COV,NO ESC,SHIPPING"/>
    <s v="COV,NO ESC,SHIPPING"/>
    <s v="MIHP"/>
    <s v="EA"/>
    <s v="M"/>
    <b v="0"/>
    <x v="2"/>
    <b v="0"/>
    <b v="1"/>
    <b v="0"/>
    <b v="1"/>
    <n v="3"/>
    <s v="NO ESC,SHIPPING"/>
    <m/>
    <s v="PIN"/>
    <s v="Plastic_713"/>
    <x v="2"/>
  </r>
  <r>
    <s v="713-143223-001,Rev A"/>
    <m/>
    <s v="HDL, SCRAPE, EDGE RING, CLEAN TOOL"/>
    <s v="HDL, SCRAPE, EDGE RING, CLEAN TOOL"/>
    <m/>
    <s v="EA"/>
    <s v="M"/>
    <b v="0"/>
    <x v="3"/>
    <b v="0"/>
    <b v="0"/>
    <b v="0"/>
    <b v="1"/>
    <n v="3"/>
    <s v=" SCRAPE, EDGE RING, CLEAN TOOL"/>
    <m/>
    <s v="TOOL"/>
    <s v="Miscellaneous_713"/>
    <x v="0"/>
  </r>
  <r>
    <s v="713-143223-002,Rev A"/>
    <m/>
    <s v="HDL, SCRAPE, EDGE RING, CLEAN TOOL"/>
    <s v="HDL, SCRAPE, EDGE RING, CLEAN TOOL"/>
    <m/>
    <s v="EA"/>
    <s v="M"/>
    <b v="0"/>
    <x v="3"/>
    <b v="0"/>
    <b v="0"/>
    <b v="0"/>
    <b v="1"/>
    <n v="3"/>
    <s v=" SCRAPE, EDGE RING, CLEAN TOOL"/>
    <m/>
    <s v="TOOL"/>
    <s v="Miscellaneous_713"/>
    <x v="0"/>
  </r>
  <r>
    <s v="713-143243-001,Rev A"/>
    <m/>
    <s v="Clamp, TC Probe"/>
    <s v="Clamp, TC Probe"/>
    <m/>
    <s v="EA"/>
    <s v="M"/>
    <b v="0"/>
    <x v="3"/>
    <b v="0"/>
    <b v="1"/>
    <b v="0"/>
    <b v="1"/>
    <n v="5"/>
    <s v=" TC Probe"/>
    <m/>
    <s v="CLAMP"/>
    <s v="Miscellaneous_713"/>
    <x v="0"/>
  </r>
  <r>
    <s v="713-143244-001,Rev B"/>
    <m/>
    <s v="Clamp, TC Probe, Bottom"/>
    <s v="Clamp, TC Probe, Bottom"/>
    <m/>
    <s v="EA"/>
    <s v="M"/>
    <b v="0"/>
    <x v="3"/>
    <b v="0"/>
    <b v="1"/>
    <b v="0"/>
    <b v="1"/>
    <n v="5"/>
    <s v=" TC Probe, Bottom"/>
    <m/>
    <s v="CLAMP"/>
    <s v="Miscellaneous_713"/>
    <x v="0"/>
  </r>
  <r>
    <s v="713-143245-001,Rev B"/>
    <s v="NOZ STK,"/>
    <s v="NOZ STK, CAP NUT"/>
    <s v="NOZ STK, CAP NUT"/>
    <s v="Sub"/>
    <s v="EA"/>
    <s v="M"/>
    <b v="0"/>
    <x v="0"/>
    <b v="0"/>
    <b v="1"/>
    <b v="0"/>
    <b v="1"/>
    <n v="7"/>
    <s v=" CAP NUT"/>
    <m/>
    <s v=""/>
    <s v="MIH_713"/>
    <x v="0"/>
  </r>
  <r>
    <s v="713-143246-001,Rev A"/>
    <m/>
    <s v="NOZ STK, N2 NOZZLE"/>
    <s v="NOZ STK, N2 NOZZLE"/>
    <m/>
    <s v="EA"/>
    <s v="M"/>
    <b v="0"/>
    <x v="3"/>
    <b v="0"/>
    <b v="1"/>
    <b v="0"/>
    <b v="1"/>
    <n v="7"/>
    <s v=" N2 NOZZLE"/>
    <m/>
    <s v=""/>
    <s v="Miscellaneous_713"/>
    <x v="0"/>
  </r>
  <r>
    <s v="713-143246-001,Rev B"/>
    <s v="NOZ STK,"/>
    <s v="NOZ STK, N2 NOZZLE"/>
    <s v="NOZ STK, N2 NOZZLE"/>
    <s v="Sub"/>
    <s v="EA"/>
    <s v="M"/>
    <b v="0"/>
    <x v="4"/>
    <b v="0"/>
    <b v="1"/>
    <b v="0"/>
    <b v="1"/>
    <n v="7"/>
    <s v=" N2 NOZZLE"/>
    <m/>
    <s v=""/>
    <s v="NP_713"/>
    <x v="0"/>
  </r>
  <r>
    <s v="713-143447-001,Rev A"/>
    <m/>
    <s v="Hook, Harn, PNL3, CHC-G Cart"/>
    <s v="Hook, Harn, PNL3, CHC-G Cart"/>
    <m/>
    <s v="EA"/>
    <s v="M"/>
    <b v="0"/>
    <x v="3"/>
    <b v="0"/>
    <b v="1"/>
    <b v="0"/>
    <b v="1"/>
    <n v="4"/>
    <s v=" Harn, PNL3, CHC-G Cart"/>
    <m/>
    <s v="PANEL"/>
    <s v="Miscellaneous_713"/>
    <x v="0"/>
  </r>
  <r>
    <s v="713-143608-001,Rev A"/>
    <m/>
    <s v="GD, POST TOP, MAINT CART"/>
    <s v="GD, POST TOP, MAINT CART"/>
    <m/>
    <s v="EA"/>
    <s v="M"/>
    <b v="0"/>
    <x v="3"/>
    <b v="0"/>
    <b v="1"/>
    <b v="0"/>
    <b v="1"/>
    <n v="2"/>
    <s v=" POST TOP, MAINT CART"/>
    <m/>
    <s v=""/>
    <s v="Miscellaneous_713"/>
    <x v="0"/>
  </r>
  <r>
    <s v="713-143619-001,Rev A"/>
    <m/>
    <s v="U HDL, QTZ RING, CLEAN TOOL"/>
    <s v="U HDL, QTZ RING, CLEAN TOOL"/>
    <m/>
    <s v="EA"/>
    <s v="M"/>
    <b v="0"/>
    <x v="3"/>
    <b v="0"/>
    <b v="1"/>
    <b v="0"/>
    <b v="1"/>
    <n v="5"/>
    <s v=" QTZ RING, CLEAN TOOL"/>
    <m/>
    <s v="TOOL"/>
    <s v="Miscellaneous_713"/>
    <x v="0"/>
  </r>
  <r>
    <s v="713-143658-001,Rev A"/>
    <m/>
    <s v="HDL, SCRAPE, EDGE RING, CLEAN TOOL"/>
    <s v="HDL, SCRAPE, EDGE RING, CLEAN TOOL"/>
    <m/>
    <s v="EA"/>
    <s v="M"/>
    <b v="0"/>
    <x v="3"/>
    <b v="0"/>
    <b v="1"/>
    <b v="0"/>
    <b v="1"/>
    <n v="3"/>
    <s v=" SCRAPE, EDGE RING, CLEAN TOOL"/>
    <m/>
    <s v="TOOL"/>
    <s v="Miscellaneous_713"/>
    <x v="0"/>
  </r>
  <r>
    <s v="713-144186-001,Rev A"/>
    <m/>
    <s v="Disk, CTR, Seal, WDO CLN Tool"/>
    <s v="Disk, CTR, Seal, WDO CLN Tool"/>
    <m/>
    <s v="EA"/>
    <s v="M"/>
    <b v="0"/>
    <x v="3"/>
    <b v="0"/>
    <b v="1"/>
    <b v="0"/>
    <b v="1"/>
    <n v="4"/>
    <s v=" CTR, Seal, WDO CLN Tool"/>
    <m/>
    <s v="TOOL"/>
    <s v="Miscellaneous_713"/>
    <x v="0"/>
  </r>
  <r>
    <s v="713-144186-002,Rev A"/>
    <m/>
    <s v="Disk, CTR Seal, WDO CLN Tool"/>
    <s v="Disk, CTR Seal, WDO CLN Tool"/>
    <m/>
    <s v="EA"/>
    <s v="M"/>
    <b v="0"/>
    <x v="3"/>
    <b v="0"/>
    <b v="1"/>
    <b v="0"/>
    <b v="1"/>
    <n v="4"/>
    <s v=" CTR Seal, WDO CLN Tool"/>
    <m/>
    <s v="TOOL"/>
    <s v="Miscellaneous_713"/>
    <x v="0"/>
  </r>
  <r>
    <s v="713-144245-001,Rev B"/>
    <m/>
    <s v="BRKT, MT, Controller, Low Pulse Pump"/>
    <s v="BRKT, MT, Controller, Low Pulse Pump"/>
    <m/>
    <s v="EA"/>
    <s v="M"/>
    <b v="0"/>
    <x v="3"/>
    <b v="0"/>
    <b v="1"/>
    <b v="0"/>
    <b v="1"/>
    <n v="4"/>
    <s v=" MT, Controller, Low Pulse Pump"/>
    <m/>
    <s v="BRACKET"/>
    <s v="Miscellaneous_713"/>
    <x v="0"/>
  </r>
  <r>
    <s v="713-144372-001,Rev A"/>
    <m/>
    <s v="ALGN CYLDR"/>
    <s v="ALGN CYLDR"/>
    <m/>
    <s v="EA"/>
    <s v="M"/>
    <b v="0"/>
    <x v="3"/>
    <b v="0"/>
    <b v="1"/>
    <b v="0"/>
    <b v="1"/>
    <n v="0"/>
    <s v="ALGN"/>
    <m/>
    <s v=""/>
    <s v="Miscellaneous_713"/>
    <x v="0"/>
  </r>
  <r>
    <s v="713-144373-001,Rev A"/>
    <m/>
    <s v="INSLT OUTR, IR IMG, MANF TEST, TER"/>
    <s v="INSLT OUTR, IR IMG, MANF TEST, TER"/>
    <m/>
    <s v="EA"/>
    <s v="M"/>
    <b v="0"/>
    <x v="3"/>
    <b v="0"/>
    <b v="1"/>
    <b v="0"/>
    <b v="1"/>
    <n v="10"/>
    <s v=" IR IMG, MANF TEST, TER"/>
    <m/>
    <s v=""/>
    <s v="Miscellaneous_713"/>
    <x v="0"/>
  </r>
  <r>
    <s v="713-144388-001,Rev B"/>
    <m/>
    <s v="COV, TERM BLK, LOTO, EFEM"/>
    <s v="COV, TERM BLK, LOTO, EFEM"/>
    <m/>
    <s v="EA"/>
    <s v="M"/>
    <b v="0"/>
    <x v="0"/>
    <b v="0"/>
    <b v="1"/>
    <b v="0"/>
    <b v="1"/>
    <n v="3"/>
    <s v=" TERM BLK, LOTO, EFEM"/>
    <m/>
    <s v="BLOCK"/>
    <s v="MIH_713"/>
    <x v="0"/>
  </r>
  <r>
    <s v="713-144467-001,Rev A"/>
    <m/>
    <s v="Ring, Test, Filler, TER, 300MM"/>
    <s v="Ring, Test, Filler, TER, 300MM"/>
    <s v="Sub"/>
    <s v="EA"/>
    <s v="M"/>
    <b v="0"/>
    <x v="2"/>
    <b v="0"/>
    <b v="1"/>
    <b v="0"/>
    <b v="1"/>
    <n v="4"/>
    <s v=" Test, Filler, TER, 300MM"/>
    <m/>
    <s v="RING"/>
    <s v="Plastic_713"/>
    <x v="2"/>
  </r>
  <r>
    <s v="713-144467-006,Rev A"/>
    <m/>
    <s v="Ring, TET, Filler, TER, 300MM, Flexgl, Test"/>
    <s v="Ring, TET, Filler, TER, 300MM, Flexgl, Test"/>
    <m/>
    <s v="EA"/>
    <s v="M"/>
    <b v="0"/>
    <x v="0"/>
    <b v="0"/>
    <b v="1"/>
    <b v="0"/>
    <b v="1"/>
    <n v="4"/>
    <s v=" TET, Filler, TER, 300MM, Flexgl, Test"/>
    <m/>
    <s v="RING"/>
    <s v="MIH_713"/>
    <x v="0"/>
  </r>
  <r>
    <s v="713-144467-007,Rev A"/>
    <m/>
    <s v="HSG, AC PWR, HTR, TER, TEST"/>
    <s v="HSG, AC PWR, HTR, TER, TEST"/>
    <m/>
    <s v="EA"/>
    <s v="M"/>
    <b v="0"/>
    <x v="0"/>
    <b v="0"/>
    <b v="1"/>
    <b v="0"/>
    <b v="1"/>
    <n v="3"/>
    <s v=" AC PWR, HTR, TER, TEST"/>
    <m/>
    <s v="HOUSING"/>
    <s v="MIH_713"/>
    <x v="0"/>
  </r>
  <r>
    <s v="713-144667-001,Rev A"/>
    <m/>
    <s v="Ring, ESC, Wafer Chucking Tool, 300MM"/>
    <s v="Ring, ESC, Wafer Chucking Tool, 300MM"/>
    <m/>
    <s v="EA"/>
    <s v="M"/>
    <b v="0"/>
    <x v="0"/>
    <b v="0"/>
    <b v="1"/>
    <b v="0"/>
    <b v="1"/>
    <n v="4"/>
    <s v=" ESC, Wafer Chucking Tool, 300MM"/>
    <m/>
    <s v="TOOL"/>
    <s v="MIH_713"/>
    <x v="0"/>
  </r>
  <r>
    <s v="713-144974-001,Rev B"/>
    <m/>
    <s v="HLDR, TUBE, 1/4 OD 4X"/>
    <s v="HLDR, TUBE, 1/4 OD 4X"/>
    <m/>
    <s v="EA"/>
    <s v="M"/>
    <b v="0"/>
    <x v="3"/>
    <b v="0"/>
    <b v="0"/>
    <b v="0"/>
    <b v="1"/>
    <n v="4"/>
    <s v=" TUBE, 1/4 OD 4X"/>
    <m/>
    <s v="TUBE"/>
    <s v="Miscellaneous_713"/>
    <x v="0"/>
  </r>
  <r>
    <s v="713-145296-001,Rev A"/>
    <m/>
    <s v="MT, Clamp 3x: EXH DRAIN VAR A, TR"/>
    <s v="MT, Clamp 3x: EXH DRAIN VAR A, TR"/>
    <m/>
    <s v="EA"/>
    <s v="M"/>
    <b v="0"/>
    <x v="3"/>
    <b v="0"/>
    <b v="1"/>
    <b v="0"/>
    <b v="1"/>
    <n v="2"/>
    <s v=" Clamp 3x: EXH DRAIN VAR A, TR"/>
    <m/>
    <s v="CLAMP"/>
    <s v="Miscellaneous_713"/>
    <x v="0"/>
  </r>
  <r>
    <s v="713-145319-001,Rev A"/>
    <m/>
    <s v="PL, COV, QTZ WDO Clean Tool"/>
    <s v="PLX, COV, QTZ WDO Clean Tool"/>
    <m/>
    <s v="EA"/>
    <s v="M"/>
    <b v="0"/>
    <x v="3"/>
    <b v="0"/>
    <b v="1"/>
    <b v="0"/>
    <b v="1"/>
    <n v="3"/>
    <s v=" COV, QTZ WDO Clean Tool"/>
    <m/>
    <s v="TOOL"/>
    <s v="Miscellaneous_713"/>
    <x v="0"/>
  </r>
  <r>
    <s v="713-145319-002,Rev A"/>
    <m/>
    <s v="PL, COV, QTZ WDO CLEAN TOOL"/>
    <s v="PLX, COV, QTZ WDO CLEAN TOOL"/>
    <m/>
    <s v="EA"/>
    <s v="M"/>
    <b v="0"/>
    <x v="3"/>
    <b v="0"/>
    <b v="1"/>
    <b v="0"/>
    <b v="1"/>
    <n v="3"/>
    <s v=" COV, QTZ WDO CLEAN TOOL"/>
    <m/>
    <s v="TOOL"/>
    <s v="Miscellaneous_713"/>
    <x v="0"/>
  </r>
  <r>
    <s v="713-145319-004,Rev A"/>
    <m/>
    <s v="PL, COV, QTZ WDO CLEAN TOOL"/>
    <s v="PLX, COV, QTZ WDO CLEAN TOOL"/>
    <m/>
    <s v="EA"/>
    <s v="M"/>
    <b v="0"/>
    <x v="3"/>
    <b v="0"/>
    <b v="1"/>
    <b v="0"/>
    <b v="1"/>
    <n v="3"/>
    <s v=" COV, QTZ WDO CLEAN TOOL"/>
    <m/>
    <s v="TOOL"/>
    <s v="Miscellaneous_713"/>
    <x v="0"/>
  </r>
  <r>
    <s v="713-145557-001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  <x v="0"/>
  </r>
  <r>
    <s v="713-145557-002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  <x v="0"/>
  </r>
  <r>
    <s v="713-145557-003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  <x v="0"/>
  </r>
  <r>
    <s v="713-145557-004,Rev A"/>
    <m/>
    <s v="Plug, CTR Seal, Top, .103 O-Ring"/>
    <s v="Plug, CTR Seal, Top, .103 O-Ring"/>
    <m/>
    <s v="EA"/>
    <s v="M"/>
    <b v="0"/>
    <x v="3"/>
    <b v="0"/>
    <b v="1"/>
    <b v="0"/>
    <b v="1"/>
    <n v="4"/>
    <s v=" CTR Seal, Top, .103 O-Ring"/>
    <m/>
    <s v="RING"/>
    <s v="Miscellaneous_713"/>
    <x v="0"/>
  </r>
  <r>
    <s v="713-145558-001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  <x v="0"/>
  </r>
  <r>
    <s v="713-145558-002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  <x v="0"/>
  </r>
  <r>
    <s v="713-145558-003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  <x v="0"/>
  </r>
  <r>
    <s v="713-145558-004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  <x v="0"/>
  </r>
  <r>
    <s v="713-145559-001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  <x v="0"/>
  </r>
  <r>
    <s v="713-145559-002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  <x v="0"/>
  </r>
  <r>
    <s v="713-145559-003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  <x v="0"/>
  </r>
  <r>
    <s v="713-145559-004,Rev A"/>
    <m/>
    <s v="Plug, CTR Seal, Top, .139 O-Ring"/>
    <s v="Plug, CTR Seal, Top, .139 O-Ring"/>
    <m/>
    <s v="EA"/>
    <s v="M"/>
    <b v="0"/>
    <x v="3"/>
    <b v="0"/>
    <b v="1"/>
    <b v="0"/>
    <b v="1"/>
    <n v="4"/>
    <s v=" CTR Seal, Top, .139 O-Ring"/>
    <m/>
    <s v="RING"/>
    <s v="Miscellaneous_713"/>
    <x v="0"/>
  </r>
  <r>
    <s v="713-145563-001,Rev A"/>
    <m/>
    <s v="GAUGE, CTR, HOLE, QTZ WDO"/>
    <s v="GAUGE, CTR, HOLE, QTZ WDO"/>
    <m/>
    <s v="EA"/>
    <s v="M"/>
    <b v="0"/>
    <x v="3"/>
    <b v="0"/>
    <b v="0"/>
    <b v="0"/>
    <b v="1"/>
    <n v="5"/>
    <s v=" CTR, HOLE, QTZ WDO"/>
    <m/>
    <s v="WINDOW"/>
    <s v="Miscellaneous_713"/>
    <x v="0"/>
  </r>
  <r>
    <s v="713-145563-002,Rev A"/>
    <m/>
    <s v="GAUGE, CTR HOLE, QTZ WDO"/>
    <s v="GAUGE, CTR HOLE, QTZ WDO"/>
    <m/>
    <s v="EA"/>
    <s v="M"/>
    <b v="0"/>
    <x v="3"/>
    <b v="0"/>
    <b v="0"/>
    <b v="0"/>
    <b v="1"/>
    <n v="5"/>
    <s v=" CTR HOLE, QTZ WDO"/>
    <m/>
    <s v="WINDOW"/>
    <s v="Miscellaneous_713"/>
    <x v="0"/>
  </r>
  <r>
    <s v="713-145563-003,Rev A"/>
    <m/>
    <s v="GAUGE, CTR HOLE, QTZ WDO"/>
    <s v="GAUGE, CTR HOLE, QTZ WDO"/>
    <m/>
    <s v="EA"/>
    <s v="M"/>
    <b v="0"/>
    <x v="3"/>
    <b v="0"/>
    <b v="0"/>
    <b v="0"/>
    <b v="1"/>
    <n v="5"/>
    <s v=" CTR HOLE, QTZ WDO"/>
    <m/>
    <s v="WINDOW"/>
    <s v="Miscellaneous_713"/>
    <x v="0"/>
  </r>
  <r>
    <s v="713-145564-001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  <x v="0"/>
  </r>
  <r>
    <s v="713-145564-002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  <x v="0"/>
  </r>
  <r>
    <s v="713-145564-003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  <x v="0"/>
  </r>
  <r>
    <s v="713-145564-004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  <x v="0"/>
  </r>
  <r>
    <s v="713-145573-001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  <x v="0"/>
  </r>
  <r>
    <s v="713-145573-002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  <x v="0"/>
  </r>
  <r>
    <s v="713-145573-003,Rev A"/>
    <m/>
    <s v="PLUG, CTR SEAL, TOP .139 C/S O-RING"/>
    <s v="PLUG, CTR SEAL, TOP .139 C/S O-RING"/>
    <m/>
    <s v="EA"/>
    <s v="M"/>
    <b v="0"/>
    <x v="3"/>
    <b v="0"/>
    <b v="0"/>
    <b v="0"/>
    <b v="1"/>
    <n v="4"/>
    <s v=" CTR SEAL, TOP .139 C/S O-RING"/>
    <m/>
    <s v="RING"/>
    <s v="Miscellaneous_713"/>
    <x v="0"/>
  </r>
  <r>
    <s v="713-145574-001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  <x v="0"/>
  </r>
  <r>
    <s v="713-145574-002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  <x v="0"/>
  </r>
  <r>
    <s v="713-145574-003,Rev A"/>
    <m/>
    <s v="PLUG, CTR SEAL, TOP .103 C/S O-RING"/>
    <s v="PLUG, CTR SEAL, TOP .103 C/S O-RING"/>
    <m/>
    <s v="EA"/>
    <s v="M"/>
    <b v="0"/>
    <x v="3"/>
    <b v="0"/>
    <b v="0"/>
    <b v="0"/>
    <b v="1"/>
    <n v="4"/>
    <s v=" CTR SEAL, TOP .103 C/S O-RING"/>
    <m/>
    <s v="RING"/>
    <s v="Miscellaneous_713"/>
    <x v="0"/>
  </r>
  <r>
    <s v="713-145575-001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  <x v="0"/>
  </r>
  <r>
    <s v="713-145575-002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  <x v="0"/>
  </r>
  <r>
    <s v="713-145575-003,Rev A"/>
    <m/>
    <s v="PLUG, CTR SEAL, BOT .103 C/S O-RING"/>
    <s v="PLUG, CTR SEAL, BOT .103 C/S O-RING"/>
    <m/>
    <s v="EA"/>
    <s v="M"/>
    <b v="0"/>
    <x v="3"/>
    <b v="0"/>
    <b v="0"/>
    <b v="0"/>
    <b v="1"/>
    <n v="4"/>
    <s v=" CTR SEAL, BOT .103 C/S O-RING"/>
    <m/>
    <s v="RING"/>
    <s v="Miscellaneous_713"/>
    <x v="0"/>
  </r>
  <r>
    <s v="713-145576-001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  <x v="0"/>
  </r>
  <r>
    <s v="713-145576-002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  <x v="0"/>
  </r>
  <r>
    <s v="713-145576-003,Rev A"/>
    <m/>
    <s v="PLUG, CTR SEAL, BOT .139 C/S O-RING"/>
    <s v="PLUG, CTR SEAL, BOT .139 C/S O-RING"/>
    <m/>
    <s v="EA"/>
    <s v="M"/>
    <b v="0"/>
    <x v="3"/>
    <b v="0"/>
    <b v="0"/>
    <b v="0"/>
    <b v="1"/>
    <n v="4"/>
    <s v=" CTR SEAL, BOT .139 C/S O-RING"/>
    <m/>
    <s v="RING"/>
    <s v="Miscellaneous_713"/>
    <x v="0"/>
  </r>
  <r>
    <s v="713-145744-001,Rev A"/>
    <m/>
    <s v="Plug, CTR Seal, Top, .139 C/S O-Ring"/>
    <s v="Plug, CTR Seal, Top, .139 C/S O-Ring"/>
    <m/>
    <s v="EA"/>
    <s v="M"/>
    <b v="0"/>
    <x v="3"/>
    <b v="0"/>
    <b v="0"/>
    <b v="0"/>
    <b v="1"/>
    <n v="4"/>
    <s v=" CTR Seal, Top, .139 C/S O-Ring"/>
    <m/>
    <s v="RING"/>
    <s v="Miscellaneous_713"/>
    <x v="0"/>
  </r>
  <r>
    <s v="713-145745-001,Rev A"/>
    <m/>
    <s v="Plug, CTR Seal, Top, .103 C/S O-Ring"/>
    <s v="Plug, CTR Seal, Top, .103 C/S O-Ring"/>
    <m/>
    <s v="EA"/>
    <s v="M"/>
    <b v="0"/>
    <x v="3"/>
    <b v="0"/>
    <b v="0"/>
    <b v="0"/>
    <b v="1"/>
    <n v="4"/>
    <s v=" CTR Seal, Top, .103 C/S O-Ring"/>
    <m/>
    <s v="RING"/>
    <s v="Miscellaneous_713"/>
    <x v="0"/>
  </r>
  <r>
    <s v="713-145747-001,Rev A"/>
    <m/>
    <s v="Plug, CTR Seal, Bot., .103 C/S O-Ring"/>
    <s v="Plug, CTR Seal, Bot., .103 C/S O-Ring"/>
    <m/>
    <s v="EA"/>
    <s v="M"/>
    <b v="0"/>
    <x v="3"/>
    <b v="0"/>
    <b v="1"/>
    <b v="0"/>
    <b v="1"/>
    <n v="4"/>
    <s v=" CTR Seal, Bot., .103 C/S O-Ring"/>
    <m/>
    <s v="RING"/>
    <s v="Miscellaneous_713"/>
    <x v="0"/>
  </r>
  <r>
    <s v="713-145750-001,Rev A"/>
    <m/>
    <s v="Plug, CTR Seal, Bot., .139 C/S O-Ring"/>
    <s v="Plug, CTR Seal, Bot., .139 C/S O-Ring"/>
    <m/>
    <s v="EA"/>
    <s v="M"/>
    <b v="0"/>
    <x v="3"/>
    <b v="0"/>
    <b v="1"/>
    <b v="0"/>
    <b v="1"/>
    <n v="4"/>
    <s v=" CTR Seal, Bot., .139 C/S O-Ring"/>
    <m/>
    <s v="RING"/>
    <s v="Miscellaneous_713"/>
    <x v="0"/>
  </r>
  <r>
    <s v="713-146423-001,Rev A"/>
    <m/>
    <s v="FXTR, ALIGN, ROB, ICS"/>
    <s v="FXTR, ALIGN, ROB, ICS"/>
    <m/>
    <s v="EA"/>
    <s v="M"/>
    <b v="0"/>
    <x v="3"/>
    <b v="0"/>
    <b v="1"/>
    <b v="0"/>
    <b v="1"/>
    <n v="4"/>
    <s v=" ALIGN, ROB, ICS"/>
    <m/>
    <s v="FIXTURE"/>
    <s v="Miscellaneous_713"/>
    <x v="0"/>
  </r>
  <r>
    <s v="713-146423-009,Rev A"/>
    <m/>
    <s v="FXTR, ALIGN, ROB, STRIP, CZ"/>
    <s v="FXTR, ALIGN, ROB, STRIP, CZ"/>
    <s v="MIHP"/>
    <s v="EA"/>
    <s v="M"/>
    <b v="0"/>
    <x v="2"/>
    <b v="0"/>
    <b v="1"/>
    <b v="0"/>
    <b v="1"/>
    <n v="4"/>
    <s v=" ALIGN, ROB, STRIP, CZ"/>
    <m/>
    <s v="FIXTURE"/>
    <s v="Plastic_713"/>
    <x v="2"/>
  </r>
  <r>
    <s v="713-146654-001,Rev A"/>
    <m/>
    <s v="MD, MED, AMC TUBE CLAMPING PLATE"/>
    <s v="MD, MED, AMC TUBE CLAMPING PLATE"/>
    <m/>
    <s v="EA"/>
    <s v="M"/>
    <b v="0"/>
    <x v="3"/>
    <b v="0"/>
    <b v="1"/>
    <b v="0"/>
    <b v="1"/>
    <n v="2"/>
    <s v=" MED, AMC TUBE CLAMPING PLATE"/>
    <m/>
    <s v="TUBE"/>
    <s v="Miscellaneous_713"/>
    <x v="0"/>
  </r>
  <r>
    <s v="713-146660-001,Rev A"/>
    <m/>
    <s v="HLDR, UPR, AMC, MD"/>
    <s v="HLDR, UPR, AMC, MD"/>
    <m/>
    <s v="EA"/>
    <s v="M"/>
    <b v="0"/>
    <x v="3"/>
    <b v="0"/>
    <b v="1"/>
    <b v="0"/>
    <b v="1"/>
    <n v="4"/>
    <s v=" UPR, AMC, MD"/>
    <m/>
    <s v=""/>
    <s v="Miscellaneous_713"/>
    <x v="0"/>
  </r>
  <r>
    <s v="713-146763-001,Rev A"/>
    <m/>
    <s v="Rotary ASD AMC Tube Block Clamping Part"/>
    <s v="Rotary ASD AMC Tube Block Clamping Part"/>
    <m/>
    <s v="EA"/>
    <s v="M"/>
    <b v="0"/>
    <x v="3"/>
    <b v="0"/>
    <b v="1"/>
    <b v="0"/>
    <b v="1"/>
    <n v="0"/>
    <s v="Rotary"/>
    <m/>
    <s v="TUBE"/>
    <s v="Miscellaneous_713"/>
    <x v="0"/>
  </r>
  <r>
    <s v="713-146765-001,Rev A"/>
    <m/>
    <s v="AMC ASD3 Rotary Tube Clamp Plate"/>
    <s v="AMC ASD3 Rotary Tube Clamp Plate"/>
    <m/>
    <s v="EA"/>
    <s v="M"/>
    <b v="0"/>
    <x v="3"/>
    <b v="0"/>
    <b v="1"/>
    <b v="0"/>
    <b v="1"/>
    <n v="0"/>
    <s v="AMC"/>
    <m/>
    <s v="TUBE"/>
    <s v="Miscellaneous_713"/>
    <x v="0"/>
  </r>
  <r>
    <s v="713-146772-001,Rev A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  <x v="0"/>
  </r>
  <r>
    <s v="713-146772-001,Rev B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  <x v="0"/>
  </r>
  <r>
    <s v="713-146772-002,Rev A"/>
    <m/>
    <s v="Rotary ASD AMC Sliding Block"/>
    <s v="Rotary ASD AMC Sliding Block"/>
    <m/>
    <s v="EA"/>
    <s v="M"/>
    <b v="0"/>
    <x v="3"/>
    <b v="0"/>
    <b v="1"/>
    <b v="0"/>
    <b v="1"/>
    <n v="0"/>
    <s v="Rotary"/>
    <m/>
    <s v="LID"/>
    <s v="Miscellaneous_713"/>
    <x v="0"/>
  </r>
  <r>
    <s v="713-146820-003,Rev A"/>
    <m/>
    <s v="BRKT, FL MTR, 3/8''"/>
    <s v="BRKT, FL MTR, 3/8''"/>
    <m/>
    <s v="EA"/>
    <s v="M"/>
    <b v="0"/>
    <x v="3"/>
    <b v="0"/>
    <b v="1"/>
    <b v="0"/>
    <b v="1"/>
    <n v="4"/>
    <s v=" FL MTR, 3/8''"/>
    <m/>
    <s v="BRACKET"/>
    <s v="Miscellaneous_713"/>
    <x v="0"/>
  </r>
  <r>
    <s v="713-146877-001,Rev A"/>
    <m/>
    <s v="Cover, PCB"/>
    <s v="Cover, PCB"/>
    <m/>
    <s v="EA"/>
    <s v="M"/>
    <b v="0"/>
    <x v="3"/>
    <b v="0"/>
    <b v="1"/>
    <b v="0"/>
    <b v="1"/>
    <n v="5"/>
    <s v=" PCB"/>
    <m/>
    <s v="COVER"/>
    <s v="Miscellaneous_713"/>
    <x v="0"/>
  </r>
  <r>
    <s v="713-147491-018,Rev A"/>
    <m/>
    <s v="PL, SEAL, OTR, 5 ZONE, BIAS HSG"/>
    <s v="PLX, SEAL, OTR, 5 ZONE, BIAS HSG"/>
    <s v="MIHP"/>
    <s v="EA"/>
    <s v="M"/>
    <b v="0"/>
    <x v="2"/>
    <b v="0"/>
    <b v="1"/>
    <b v="0"/>
    <b v="1"/>
    <n v="3"/>
    <s v=" SEAL, OTR, 5 ZONE, BIAS HSG"/>
    <m/>
    <s v="HOUSING"/>
    <s v="Plastic_713"/>
    <x v="2"/>
  </r>
  <r>
    <s v="713-147491-201,Rev B"/>
    <s v="PL, SEAL"/>
    <s v="PL, SEAL, OTR, 5 ZONE, BIAS HSG"/>
    <s v="PLX, SEAL, OTR, 5 ZONE, BIAS HSG"/>
    <m/>
    <s v="EA"/>
    <s v="M"/>
    <b v="0"/>
    <x v="0"/>
    <b v="0"/>
    <b v="1"/>
    <b v="0"/>
    <b v="1"/>
    <n v="3"/>
    <s v=" SEAL, OTR, 5 ZONE, BIAS HSG"/>
    <m/>
    <s v="HOUSING"/>
    <s v="MIH_713"/>
    <x v="0"/>
  </r>
  <r>
    <s v="713-147491-202,Rev A"/>
    <m/>
    <s v="PL, SEAL, OTR, 5 ZONE, BIAS HSG"/>
    <s v="PLX, SEAL, OTR, 5 ZONE, BIAS HSG"/>
    <s v="Sub"/>
    <s v="EA"/>
    <s v="M"/>
    <b v="0"/>
    <x v="0"/>
    <b v="0"/>
    <b v="1"/>
    <b v="0"/>
    <b v="1"/>
    <n v="3"/>
    <s v=" SEAL, OTR, 5 ZONE, BIAS HSG"/>
    <m/>
    <s v="HOUSING"/>
    <s v="MIH_713"/>
    <x v="0"/>
  </r>
  <r>
    <s v="713-147491-800,Rev A"/>
    <m/>
    <s v="PL, SEAL, CTR 5 ZONE, BIAS HSG"/>
    <s v="PLX, SEAL, CTR 5 ZONE, BIAS HSG"/>
    <m/>
    <s v="EA"/>
    <s v="M"/>
    <b v="0"/>
    <x v="2"/>
    <b v="0"/>
    <b v="1"/>
    <b v="0"/>
    <b v="1"/>
    <n v="3"/>
    <s v=" SEAL, CTR 5 ZONE, BIAS HSG"/>
    <m/>
    <s v="HOUSING"/>
    <s v="Plastic_713"/>
    <x v="2"/>
  </r>
  <r>
    <s v="713-147492-106,Rev A"/>
    <m/>
    <s v="PL, SEAL, INNR,5 ZONE BIAS HSG"/>
    <s v="PLX, SEAL, INNR,5 ZONE BIAS HSG"/>
    <s v="MIHP"/>
    <s v="EA"/>
    <s v="M"/>
    <b v="0"/>
    <x v="2"/>
    <b v="0"/>
    <b v="1"/>
    <b v="0"/>
    <b v="1"/>
    <n v="3"/>
    <s v=" SEAL, INNR,5 ZONE BIAS HSG"/>
    <m/>
    <s v="HOUSING"/>
    <s v="Plastic_713"/>
    <x v="2"/>
  </r>
  <r>
    <s v="713-147492-107,Rev A"/>
    <m/>
    <s v="PL, SEAL, INNR, BIAS HSG"/>
    <s v="PLX, SEAL, INNR, BIAS HSG"/>
    <m/>
    <s v="EA"/>
    <s v="M"/>
    <b v="0"/>
    <x v="0"/>
    <b v="0"/>
    <b v="1"/>
    <b v="0"/>
    <b v="1"/>
    <n v="3"/>
    <s v=" SEAL, INNR, BIAS HSG"/>
    <m/>
    <s v="HOUSING"/>
    <s v="MIH_713"/>
    <x v="0"/>
  </r>
  <r>
    <s v="713-147493-001,Rev A"/>
    <m/>
    <s v="TUBE, CNDT, BIAS HSG"/>
    <s v="TUBE, CNDT, BIAS HSG"/>
    <m/>
    <s v="EA"/>
    <s v="M"/>
    <b v="0"/>
    <x v="0"/>
    <b v="0"/>
    <b v="1"/>
    <b v="0"/>
    <b v="1"/>
    <n v="4"/>
    <s v=" CNDT, BIAS HSG"/>
    <m/>
    <s v="TUBE"/>
    <s v="MIH_713"/>
    <x v="0"/>
  </r>
  <r>
    <s v="713-147814-002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  <x v="0"/>
  </r>
  <r>
    <s v="713-147814-003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  <x v="0"/>
  </r>
  <r>
    <s v="713-147814-004,Rev A"/>
    <m/>
    <s v="SPRT, TC"/>
    <s v="SPRT, TC"/>
    <m/>
    <s v="EA"/>
    <s v="M"/>
    <b v="0"/>
    <x v="3"/>
    <b v="0"/>
    <b v="1"/>
    <b v="0"/>
    <b v="1"/>
    <n v="4"/>
    <s v=" TC"/>
    <m/>
    <s v=""/>
    <s v="Miscellaneous_713"/>
    <x v="0"/>
  </r>
  <r>
    <s v="713-147879-001,Rev A"/>
    <m/>
    <s v="ADPTR, DRAIN OVERFLOW CONTROL"/>
    <s v="ADPTR, DRAIN OVERFLOW CONTROL"/>
    <m/>
    <s v="EA"/>
    <s v="M"/>
    <b v="0"/>
    <x v="3"/>
    <b v="0"/>
    <b v="1"/>
    <b v="0"/>
    <b v="1"/>
    <n v="5"/>
    <s v=" DRAIN OVERFLOW CONTROL"/>
    <m/>
    <s v="ADAPTOR"/>
    <s v="Miscellaneous_713"/>
    <x v="0"/>
  </r>
  <r>
    <s v="713-148064-001,Rev A"/>
    <m/>
    <s v="BRKT, FILTER, CDU"/>
    <s v="BRKT, FILTER, CDU"/>
    <m/>
    <s v="EA"/>
    <s v="M"/>
    <b v="0"/>
    <x v="3"/>
    <b v="0"/>
    <b v="1"/>
    <b v="0"/>
    <b v="1"/>
    <n v="4"/>
    <s v=" FILTER, CDU"/>
    <m/>
    <s v="BRACKET"/>
    <s v="Miscellaneous_713"/>
    <x v="0"/>
  </r>
  <r>
    <s v="713-148065-001,Rev A"/>
    <m/>
    <s v="BRKT, FILTER, CDU"/>
    <s v="BRKT, FILTER, CDU"/>
    <m/>
    <s v="EA"/>
    <s v="M"/>
    <b v="0"/>
    <x v="3"/>
    <b v="0"/>
    <b v="1"/>
    <b v="0"/>
    <b v="1"/>
    <n v="4"/>
    <s v=" FILTER, CDU"/>
    <m/>
    <s v="BRACKET"/>
    <s v="Miscellaneous_713"/>
    <x v="0"/>
  </r>
  <r>
    <s v="713-148362-001,Rev A"/>
    <m/>
    <s v="INSUL, OUTER, RF FEED ROD"/>
    <s v="INSUL, OUTER, RF FEED ROD"/>
    <m/>
    <s v="EA"/>
    <s v="M"/>
    <b v="0"/>
    <x v="3"/>
    <b v="0"/>
    <b v="1"/>
    <b v="0"/>
    <b v="1"/>
    <n v="5"/>
    <s v=" OUTER, RF FEED ROD"/>
    <m/>
    <s v="ROD"/>
    <s v="Miscellaneous_713"/>
    <x v="0"/>
  </r>
  <r>
    <s v="713-148426-001,Rev B"/>
    <m/>
    <s v="BLK,DV-P SEPARATE EXHAUST PART 2 V4.1"/>
    <s v="BLK,DV-P SEPARATE EXHAUST PART 2 V4.1"/>
    <m/>
    <s v="EA"/>
    <s v="M"/>
    <b v="0"/>
    <x v="0"/>
    <b v="0"/>
    <b v="1"/>
    <b v="0"/>
    <b v="1"/>
    <n v="3"/>
    <s v="DV-P SEPARATE EXHAUST PART 2 V4.1"/>
    <m/>
    <s v="BLOCK"/>
    <s v="MIH_713"/>
    <x v="0"/>
  </r>
  <r>
    <s v="713-148427-001,Rev B"/>
    <m/>
    <s v="BLK, DV-P SEPARATE EXHAUST PART 3 V4.1"/>
    <s v="BLK, DV-P SEPARATE EXHAUST PART 3 V4.1"/>
    <m/>
    <s v="EA"/>
    <s v="M"/>
    <b v="0"/>
    <x v="0"/>
    <b v="0"/>
    <b v="1"/>
    <b v="0"/>
    <b v="1"/>
    <n v="3"/>
    <s v=" DV-P SEPARATE EXHAUST PART 3 V4.1"/>
    <m/>
    <s v="BLOCK"/>
    <s v="MIH_713"/>
    <x v="0"/>
  </r>
  <r>
    <s v="713-148428-001,Rev B"/>
    <m/>
    <s v="BLK, DV-P SEPARATE EXHAUST PART 4 V4.1"/>
    <s v="BLK, DV-P SEPARATE EXHAUST PART 4 V4.1"/>
    <m/>
    <s v="EA"/>
    <s v="M"/>
    <b v="0"/>
    <x v="0"/>
    <b v="0"/>
    <b v="1"/>
    <b v="0"/>
    <b v="1"/>
    <n v="3"/>
    <s v=" DV-P SEPARATE EXHAUST PART 4 V4.1"/>
    <m/>
    <s v="BLOCK"/>
    <s v="MIH_713"/>
    <x v="0"/>
  </r>
  <r>
    <s v="713-148438-001,Rev A"/>
    <m/>
    <s v="EXH, CONNECTION PLATE, VAR. BB, LC"/>
    <s v="EXH, CONNECTION PLATE, VAR. BB, LC"/>
    <m/>
    <s v="EA"/>
    <s v="M"/>
    <b v="0"/>
    <x v="3"/>
    <b v="0"/>
    <b v="1"/>
    <b v="0"/>
    <b v="1"/>
    <n v="3"/>
    <s v=" CONNECTION PLATE, VAR. BB, LC"/>
    <m/>
    <s v="PLATE"/>
    <s v="Miscellaneous_713"/>
    <x v="0"/>
  </r>
  <r>
    <s v="713-148478-001,Rev A"/>
    <m/>
    <s v="STDF, FXTR, LIFT, PLACE HOLDER"/>
    <s v="STDF, FXTR, LIFT, PLACE HOLDER"/>
    <m/>
    <s v="EA"/>
    <s v="M"/>
    <b v="0"/>
    <x v="3"/>
    <b v="0"/>
    <b v="1"/>
    <b v="0"/>
    <b v="1"/>
    <n v="4"/>
    <s v=" FXTR, LIFT, PLACE HOLDER"/>
    <m/>
    <s v="FIXTURE"/>
    <s v="Miscellaneous_713"/>
    <x v="0"/>
  </r>
  <r>
    <s v="713-148487-001,Rev A"/>
    <m/>
    <s v="EXH, MT, LVL1 TO LVL3, VAR.BB"/>
    <s v="EXH, MT, LVL1 TO LVL3, VAR.BB"/>
    <m/>
    <s v="EA"/>
    <s v="M"/>
    <b v="0"/>
    <x v="3"/>
    <b v="0"/>
    <b v="1"/>
    <b v="0"/>
    <b v="1"/>
    <n v="3"/>
    <s v=" MT, LVL1 TO LVL3, VAR.BB"/>
    <m/>
    <s v=""/>
    <s v="Miscellaneous_713"/>
    <x v="0"/>
  </r>
  <r>
    <s v="713-148617-001,Rev A"/>
    <m/>
    <s v="BLK, DV-P REFLUSH BLOCK V1"/>
    <s v="BLK, DV-P REFLUSH BLOCK V1"/>
    <m/>
    <s v="EA"/>
    <s v="M"/>
    <b v="0"/>
    <x v="0"/>
    <b v="0"/>
    <b v="1"/>
    <b v="0"/>
    <b v="1"/>
    <n v="3"/>
    <s v=" DV-P REFLUSH BLOCK V1"/>
    <m/>
    <s v="BLOCK"/>
    <s v="MIH_713"/>
    <x v="0"/>
  </r>
  <r>
    <s v="713-148897-008,Rev A"/>
    <m/>
    <s v="LCTR PIN, WDO, FXTR"/>
    <s v="LCTR PIN, WDO, FXTR"/>
    <s v="MIHP"/>
    <s v="EA"/>
    <s v="M"/>
    <b v="0"/>
    <x v="2"/>
    <b v="0"/>
    <b v="1"/>
    <b v="0"/>
    <b v="1"/>
    <n v="8"/>
    <s v=" WDO, FXTR"/>
    <m/>
    <s v="PIN"/>
    <s v="Plastic_713"/>
    <x v="2"/>
  </r>
  <r>
    <s v="713-148897-009,Rev A"/>
    <m/>
    <s v="LCTR PIN, WDO, FXTR"/>
    <s v="LCTR PIN, WDO, FXTR"/>
    <s v="Sub"/>
    <s v="EA"/>
    <s v="M"/>
    <b v="0"/>
    <x v="2"/>
    <b v="0"/>
    <b v="0"/>
    <b v="0"/>
    <b v="1"/>
    <n v="8"/>
    <s v=" WDO, FXTR"/>
    <m/>
    <s v="PIN"/>
    <s v="Plastic_713"/>
    <x v="2"/>
  </r>
  <r>
    <s v="713-148897-010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  <x v="0"/>
  </r>
  <r>
    <s v="713-148897-011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  <x v="0"/>
  </r>
  <r>
    <s v="713-148897-012,Rev A"/>
    <m/>
    <s v="PIN,THD,PEEK,GDP FLUSHING FXTR"/>
    <s v="PIN,THD,PEEK,GDP FLUSHING FXTR"/>
    <m/>
    <s v="EA"/>
    <s v="M"/>
    <b v="0"/>
    <x v="3"/>
    <b v="0"/>
    <b v="0"/>
    <b v="0"/>
    <b v="1"/>
    <n v="3"/>
    <s v="THD,PEEK,GDP FLUSHING FXTR"/>
    <m/>
    <s v="PIN"/>
    <s v="Miscellaneous_713"/>
    <x v="0"/>
  </r>
  <r>
    <s v="713-148897-013,Rev A"/>
    <m/>
    <s v="PIN,THD,TORLON,GDP FLUSHING FXTR"/>
    <s v="PIN,THD,TORLON,GDP FLUSHING FXTR"/>
    <m/>
    <s v="EA"/>
    <s v="M"/>
    <b v="0"/>
    <x v="3"/>
    <b v="0"/>
    <b v="0"/>
    <b v="0"/>
    <b v="1"/>
    <n v="3"/>
    <s v="THD,TORLON,GDP FLUSHING FXTR"/>
    <m/>
    <s v="PIN"/>
    <s v="Miscellaneous_713"/>
    <x v="0"/>
  </r>
  <r>
    <s v="713-148897-030,Rev A"/>
    <m/>
    <s v="LCTR, WDO, INSPECTION"/>
    <s v="LCTR, WDO, INSPECTION"/>
    <s v="Sub"/>
    <s v="EA"/>
    <s v="M"/>
    <b v="0"/>
    <x v="2"/>
    <b v="0"/>
    <b v="1"/>
    <b v="0"/>
    <b v="1"/>
    <n v="4"/>
    <s v=" WDO, INSPECTION"/>
    <m/>
    <s v="WINDOW"/>
    <s v="Plastic_713"/>
    <x v="2"/>
  </r>
  <r>
    <s v="713-148897-031,Rev A"/>
    <m/>
    <s v="LCTR,WDO,INSPECTION"/>
    <s v="LCTR,WDO,INSPECTION"/>
    <s v="Sub"/>
    <s v="EA"/>
    <s v="M"/>
    <b v="0"/>
    <x v="2"/>
    <b v="0"/>
    <b v="0"/>
    <b v="0"/>
    <b v="1"/>
    <n v="4"/>
    <s v="WDO,INSPECTION"/>
    <m/>
    <s v="WINDOW"/>
    <s v="Plastic_713"/>
    <x v="2"/>
  </r>
  <r>
    <s v="713-148980-001,Rev A"/>
    <m/>
    <s v="GDE, TBG, APPR, MW, 2 TUBE"/>
    <s v="GDE, TBG, APPR, MW, 2 TUBE"/>
    <m/>
    <s v="EA"/>
    <s v="M"/>
    <b v="0"/>
    <x v="3"/>
    <b v="0"/>
    <b v="1"/>
    <b v="0"/>
    <b v="1"/>
    <n v="3"/>
    <s v=" TBG, APPR, MW, 2 TUBE"/>
    <m/>
    <s v="TUBE"/>
    <s v="Miscellaneous_713"/>
    <x v="0"/>
  </r>
  <r>
    <s v="713-148980-002,Rev A"/>
    <m/>
    <s v="GDE, TBG, APPR, MW, 2 TUBE, MOD"/>
    <s v="GDE, TBG, APPR, MW, 2 TUBE, MOD"/>
    <m/>
    <s v="EA"/>
    <s v="M"/>
    <b v="0"/>
    <x v="3"/>
    <b v="0"/>
    <b v="1"/>
    <b v="0"/>
    <b v="1"/>
    <n v="3"/>
    <s v=" TBG, APPR, MW, 2 TUBE, MOD"/>
    <m/>
    <s v="TUBE"/>
    <s v="Miscellaneous_713"/>
    <x v="0"/>
  </r>
  <r>
    <s v="713-148980-003,Rev A"/>
    <m/>
    <s v="GDE, TBG, APPR, MW, 2 TUBE, JOGGED"/>
    <s v="GDE, TBG, APPR, MW, 2 TUBE, JOGGED"/>
    <m/>
    <s v="EA"/>
    <s v="M"/>
    <b v="0"/>
    <x v="3"/>
    <b v="0"/>
    <b v="1"/>
    <b v="0"/>
    <b v="1"/>
    <n v="3"/>
    <s v=" TBG, APPR, MW, 2 TUBE, JOGGED"/>
    <m/>
    <s v="TUBE"/>
    <s v="Miscellaneous_713"/>
    <x v="0"/>
  </r>
  <r>
    <s v="713-148997-001,Rev A"/>
    <m/>
    <s v="NOZ, Backside Spray, DIW CHEM"/>
    <s v="NOZ, Backside Spray, DIW CHEM"/>
    <m/>
    <s v="EA"/>
    <s v="M"/>
    <b v="0"/>
    <x v="3"/>
    <b v="0"/>
    <b v="1"/>
    <b v="0"/>
    <b v="1"/>
    <n v="3"/>
    <s v=" Backside Spray, DIW CHEM"/>
    <m/>
    <s v=""/>
    <s v="Miscellaneous_713"/>
    <x v="0"/>
  </r>
  <r>
    <s v="713-148997-003,Rev D"/>
    <m/>
    <s v="NOZ, BACKSIDE SPRAY, DIW CHEM"/>
    <s v="NOZ, BACKSIDE SPRAY, DIW CHEM"/>
    <m/>
    <s v="EA"/>
    <s v="M"/>
    <b v="0"/>
    <x v="0"/>
    <b v="0"/>
    <b v="1"/>
    <b v="0"/>
    <b v="1"/>
    <n v="3"/>
    <s v=" BACKSIDE SPRAY, DIW CHEM"/>
    <m/>
    <s v=""/>
    <s v="MIH_713"/>
    <x v="0"/>
  </r>
  <r>
    <s v="713-149008-001,Rev A"/>
    <m/>
    <s v="EXH, MT, TUBES, LC"/>
    <s v="EXH, MT, TUBES, LC"/>
    <m/>
    <s v="EA"/>
    <s v="M"/>
    <b v="0"/>
    <x v="3"/>
    <b v="0"/>
    <b v="1"/>
    <b v="0"/>
    <b v="1"/>
    <n v="3"/>
    <s v=" MT, TUBES, LC"/>
    <m/>
    <s v="TUBE"/>
    <s v="Miscellaneous_713"/>
    <x v="0"/>
  </r>
  <r>
    <s v="713-149179-002,Rev A"/>
    <m/>
    <s v="INSUL, RF FEED RODS"/>
    <s v="INSUL, RF FEED RODS"/>
    <m/>
    <s v="EA"/>
    <s v="M"/>
    <b v="0"/>
    <x v="3"/>
    <b v="0"/>
    <b v="1"/>
    <b v="0"/>
    <b v="1"/>
    <n v="5"/>
    <s v=" RF FEED RODS"/>
    <m/>
    <s v="ROD"/>
    <s v="Miscellaneous_713"/>
    <x v="0"/>
  </r>
  <r>
    <s v="713-149179-005,Rev A"/>
    <m/>
    <s v="INSUL, RF FEED RODS"/>
    <s v="INSUL, RF FEED RODS"/>
    <m/>
    <s v="EA"/>
    <s v="M"/>
    <b v="0"/>
    <x v="0"/>
    <b v="0"/>
    <b v="1"/>
    <b v="0"/>
    <b v="1"/>
    <n v="5"/>
    <s v=" RF FEED RODS"/>
    <m/>
    <s v="ROD"/>
    <s v="MIH_713"/>
    <x v="0"/>
  </r>
  <r>
    <s v="713-149186-001,Rev B"/>
    <m/>
    <s v="RTNR, ROD, RF FEED INSUL"/>
    <s v="RTNR, ROD, RF FEED INSUL"/>
    <m/>
    <s v="EA"/>
    <s v="M"/>
    <b v="0"/>
    <x v="3"/>
    <b v="0"/>
    <b v="1"/>
    <b v="0"/>
    <b v="1"/>
    <n v="4"/>
    <s v=" ROD, RF FEED INSUL"/>
    <m/>
    <s v="ROD"/>
    <s v="Miscellaneous_713"/>
    <x v="0"/>
  </r>
  <r>
    <s v="713-149200-001,Rev A"/>
    <s v="MT, PL,"/>
    <s v="MT, PL, EXH, READ CONTACT, LC"/>
    <s v="MT, PLX, EXH, READ CONTACT, LC"/>
    <m/>
    <s v="EA"/>
    <s v="M"/>
    <b v="0"/>
    <x v="3"/>
    <b v="0"/>
    <b v="1"/>
    <b v="0"/>
    <b v="1"/>
    <n v="2"/>
    <s v=" PLX, EXH, READ CONTACT, LC"/>
    <m/>
    <s v="PL"/>
    <s v="Miscellaneous_713"/>
    <x v="0"/>
  </r>
  <r>
    <s v="713-149305-002,Rev A"/>
    <m/>
    <s v="WDO, ACCESS, DOOR, EFEM, 450MM"/>
    <s v="WDO, ACCESS, DOOR, EFEM, 450MM"/>
    <m/>
    <s v="EA"/>
    <s v="M"/>
    <b v="0"/>
    <x v="3"/>
    <b v="0"/>
    <b v="1"/>
    <b v="0"/>
    <b v="1"/>
    <n v="3"/>
    <s v=" ACCESS, DOOR, EFEM, 450MM"/>
    <m/>
    <s v="DOOR"/>
    <s v="Miscellaneous_713"/>
    <x v="0"/>
  </r>
  <r>
    <s v="713-149307-001,Rev A"/>
    <m/>
    <s v="WDO, DOOR, OUTSIDE, EFEM, 450MM"/>
    <s v="WDO, DOOR, OUTSIDE, EFEM, 450MM"/>
    <m/>
    <s v="EA"/>
    <s v="M"/>
    <b v="0"/>
    <x v="3"/>
    <b v="0"/>
    <b v="1"/>
    <b v="0"/>
    <b v="1"/>
    <n v="3"/>
    <s v=" DOOR, OUTSIDE, EFEM, 450MM"/>
    <m/>
    <s v="DOOR"/>
    <s v="Miscellaneous_713"/>
    <x v="0"/>
  </r>
  <r>
    <s v="713-149308-001,Rev A"/>
    <m/>
    <s v="WDO, DOOR, INSIDE, EFEM, 450MM"/>
    <s v="WDO, DOOR, INSIDE, EFEM, 450MM"/>
    <m/>
    <s v="EA"/>
    <s v="M"/>
    <b v="0"/>
    <x v="3"/>
    <b v="0"/>
    <b v="1"/>
    <b v="0"/>
    <b v="1"/>
    <n v="3"/>
    <s v=" DOOR, INSIDE, EFEM, 450MM"/>
    <m/>
    <s v="DOOR"/>
    <s v="Miscellaneous_713"/>
    <x v="0"/>
  </r>
  <r>
    <s v="713-149333-001,Rev A"/>
    <m/>
    <s v="EXH, CONNECTION PLATE, LC"/>
    <s v="EXH, CONNECTION PLATE, LC"/>
    <m/>
    <s v="EA"/>
    <s v="M"/>
    <b v="0"/>
    <x v="3"/>
    <b v="0"/>
    <b v="1"/>
    <b v="0"/>
    <b v="1"/>
    <n v="3"/>
    <s v=" CONNECTION PLATE, LC"/>
    <m/>
    <s v="PLATE"/>
    <s v="Miscellaneous_713"/>
    <x v="0"/>
  </r>
  <r>
    <s v="713-149334-001,Rev A"/>
    <m/>
    <s v="EXH, MT, LVL1 TO LVL3 TO LVL2, LC"/>
    <s v="EXH, MT, LVL1 TO LVL3 TO LVL2, LC"/>
    <m/>
    <s v="EA"/>
    <s v="M"/>
    <b v="0"/>
    <x v="3"/>
    <b v="0"/>
    <b v="1"/>
    <b v="0"/>
    <b v="1"/>
    <n v="3"/>
    <s v=" MT, LVL1 TO LVL3 TO LVL2, LC"/>
    <m/>
    <s v=""/>
    <s v="Miscellaneous_713"/>
    <x v="0"/>
  </r>
  <r>
    <s v="713-149667-001,Rev A"/>
    <m/>
    <s v="BRKT, VLV, 25MMSQ, FRPP"/>
    <s v="BRKT, VLV, 25MMSQ, FRPP"/>
    <m/>
    <s v="EA"/>
    <s v="M"/>
    <b v="0"/>
    <x v="3"/>
    <b v="0"/>
    <b v="0"/>
    <b v="0"/>
    <b v="1"/>
    <n v="4"/>
    <s v=" VLV, 25MMSQ, FRPP"/>
    <m/>
    <s v="BRACKET"/>
    <s v="Miscellaneous_713"/>
    <x v="0"/>
  </r>
  <r>
    <s v="713-149667-001,Rev B"/>
    <m/>
    <s v="BRKT, VLV, 25MMSQ, FRPP"/>
    <s v="BRKT, VLV, 25MMSQ, FRPP"/>
    <m/>
    <s v="EA"/>
    <s v="M"/>
    <b v="0"/>
    <x v="3"/>
    <b v="0"/>
    <b v="0"/>
    <b v="0"/>
    <b v="1"/>
    <n v="4"/>
    <s v=" VLV, 25MMSQ, FRPP"/>
    <m/>
    <s v="BRACKET"/>
    <s v="Miscellaneous_713"/>
    <x v="0"/>
  </r>
  <r>
    <s v="713-149876-001,Rev A"/>
    <m/>
    <s v="PL, COV, CB, LOTO, E6"/>
    <s v="PLX, COV, CB, LOTO, E6"/>
    <m/>
    <s v="EA"/>
    <s v="M"/>
    <b v="0"/>
    <x v="3"/>
    <b v="0"/>
    <b v="1"/>
    <b v="0"/>
    <b v="1"/>
    <n v="3"/>
    <s v=" COV, CB, LOTO, E6"/>
    <m/>
    <s v="PL"/>
    <s v="Miscellaneous_713"/>
    <x v="0"/>
  </r>
  <r>
    <s v="713-150247-001,Rev A"/>
    <m/>
    <s v="Base, Fluke TC Dry Well"/>
    <s v="Base, Fluke TC Dry Well"/>
    <m/>
    <s v="EA"/>
    <s v="M"/>
    <b v="0"/>
    <x v="3"/>
    <b v="0"/>
    <b v="1"/>
    <b v="0"/>
    <b v="1"/>
    <n v="4"/>
    <s v=" Fluke TC Dry Well"/>
    <m/>
    <s v="BASE"/>
    <s v="Miscellaneous_713"/>
    <x v="0"/>
  </r>
  <r>
    <s v="713-150247-001,Rev B"/>
    <m/>
    <s v="Base, Fluke TC Dry Well"/>
    <s v="Base, Fluke TC Dry Well"/>
    <m/>
    <s v="EA"/>
    <s v="M"/>
    <b v="0"/>
    <x v="3"/>
    <b v="0"/>
    <b v="0"/>
    <b v="0"/>
    <b v="1"/>
    <n v="4"/>
    <s v=" Fluke TC Dry Well"/>
    <m/>
    <s v="BASE"/>
    <s v="Miscellaneous_713"/>
    <x v="0"/>
  </r>
  <r>
    <s v="713-150435-001,Rev B"/>
    <m/>
    <s v="PL, SPCR, BRKT, FLTR, CDU"/>
    <s v="PLX, SPCR, BRKT, FLTR, CDU"/>
    <m/>
    <s v="EA"/>
    <s v="M"/>
    <b v="0"/>
    <x v="3"/>
    <b v="0"/>
    <b v="1"/>
    <b v="0"/>
    <b v="1"/>
    <n v="3"/>
    <s v=" SPCR, BRKT, FLTR, CDU"/>
    <m/>
    <s v="SPACER"/>
    <s v="Miscellaneous_713"/>
    <x v="0"/>
  </r>
  <r>
    <s v="713-150979-001,Rev B"/>
    <m/>
    <s v="SHLD,DRAIN,APT CHAMBER"/>
    <s v="SHLD,DRAIN,APT CHAMBER"/>
    <m/>
    <s v="EA"/>
    <s v="M"/>
    <b v="0"/>
    <x v="0"/>
    <b v="0"/>
    <b v="1"/>
    <b v="0"/>
    <b v="1"/>
    <n v="4"/>
    <s v="DRAIN,APT CHAMBER"/>
    <m/>
    <s v="SHIELD"/>
    <s v="MIH_713"/>
    <x v="0"/>
  </r>
  <r>
    <s v="713-151224-001,Rev A"/>
    <m/>
    <s v="COV, PNEU LINES, DRYBOX, M3,FRPP"/>
    <s v="COV, PNEU LINES, DRYBOX, M3,FRPP"/>
    <m/>
    <s v="EA"/>
    <s v="M"/>
    <b v="0"/>
    <x v="3"/>
    <b v="0"/>
    <b v="0"/>
    <b v="0"/>
    <b v="1"/>
    <n v="3"/>
    <s v=" PNEU LINES, DRYBOX, M3,FRPP"/>
    <m/>
    <s v="COVER"/>
    <s v="Miscellaneous_713"/>
    <x v="0"/>
  </r>
  <r>
    <s v="713-151233-001,Rev A"/>
    <m/>
    <s v="COV, DRYBOX, RS, M3, FRPP"/>
    <s v="COV, DRYBOX, RS, M3, FRPP"/>
    <m/>
    <s v="EA"/>
    <s v="M"/>
    <b v="0"/>
    <x v="3"/>
    <b v="0"/>
    <b v="0"/>
    <b v="0"/>
    <b v="1"/>
    <n v="3"/>
    <s v=" DRYBOX, RS, M3, FRPP"/>
    <m/>
    <s v="COVER"/>
    <s v="Miscellaneous_713"/>
    <x v="0"/>
  </r>
  <r>
    <s v="713-151437-001,Rev A"/>
    <m/>
    <s v="FXTR, COMPR, DEPTH, GAUGE, MOUNT"/>
    <s v="FXTR, COMPR, DEPTH, GAUGE, MOUNT"/>
    <m/>
    <s v="EA"/>
    <s v="M"/>
    <b v="0"/>
    <x v="3"/>
    <b v="0"/>
    <b v="1"/>
    <b v="0"/>
    <b v="1"/>
    <n v="4"/>
    <s v=" COMPR, DEPTH, GAUGE, MOUNT"/>
    <m/>
    <s v="FIXTURE"/>
    <s v="Miscellaneous_713"/>
    <x v="0"/>
  </r>
  <r>
    <s v="713-151501-001,Rev A"/>
    <m/>
    <s v="STOPPER, MED3 PNL, REAR, FRPP"/>
    <s v="STOPPER, MED3 PNL, REAR, FRPP"/>
    <m/>
    <s v="EA"/>
    <s v="M"/>
    <b v="0"/>
    <x v="3"/>
    <b v="0"/>
    <b v="0"/>
    <b v="0"/>
    <b v="1"/>
    <n v="7"/>
    <s v=" MED3 PNL, REAR, FRPP"/>
    <m/>
    <s v="PANEL"/>
    <s v="Miscellaneous_713"/>
    <x v="0"/>
  </r>
  <r>
    <s v="713-151502-001,Rev A"/>
    <m/>
    <s v="GDE, RNS-med3 PNL, FRPP"/>
    <s v="GDE, RNS-med3 PNL, FRPP"/>
    <m/>
    <s v="EA"/>
    <s v="M"/>
    <b v="0"/>
    <x v="3"/>
    <b v="0"/>
    <b v="0"/>
    <b v="0"/>
    <b v="1"/>
    <n v="3"/>
    <s v=" RNS-med3 PNL, FRPP"/>
    <m/>
    <s v="PANEL"/>
    <s v="Miscellaneous_713"/>
    <x v="0"/>
  </r>
  <r>
    <s v="713-152115-001,Rev A"/>
    <m/>
    <s v="COV, P/S, Clear"/>
    <s v="COV, P/S, Clear"/>
    <m/>
    <s v="EA"/>
    <s v="M"/>
    <b v="0"/>
    <x v="3"/>
    <b v="0"/>
    <b v="0"/>
    <b v="0"/>
    <b v="1"/>
    <n v="3"/>
    <s v=" P/S, Clear"/>
    <m/>
    <s v="COVER"/>
    <s v="Miscellaneous_713"/>
    <x v="0"/>
  </r>
  <r>
    <s v="713-152711-001,Rev A"/>
    <m/>
    <s v="PAD, RECIRC SPRT BRKT, PUMP 1 OR 3"/>
    <s v="PAD, RECIRC SPRT BRKT, PUMP 1 OR 3"/>
    <m/>
    <s v="EA"/>
    <s v="M"/>
    <b v="0"/>
    <x v="3"/>
    <b v="0"/>
    <b v="1"/>
    <b v="0"/>
    <b v="1"/>
    <n v="3"/>
    <s v=" RECIRC SPRT BRKT, PUMP 1 OR 3"/>
    <m/>
    <s v="BRACKET"/>
    <s v="Miscellaneous_713"/>
    <x v="0"/>
  </r>
  <r>
    <s v="713-152774-001,Rev A"/>
    <m/>
    <s v="WDO, DOOR, UPR, SIDE 1, EFEM, 1.5, 450MM"/>
    <s v="WDO, DOOR, UPR, SIDE 1, EFEM, 1.5, 450MM"/>
    <m/>
    <s v="EA"/>
    <s v="M"/>
    <b v="0"/>
    <x v="3"/>
    <b v="0"/>
    <b v="0"/>
    <b v="0"/>
    <b v="1"/>
    <n v="3"/>
    <s v=" DOOR, UPR, SIDE 1, EFEM, 1.5, 450MM"/>
    <m/>
    <s v="DOOR"/>
    <s v="Miscellaneous_713"/>
    <x v="0"/>
  </r>
  <r>
    <s v="713-153726-001,Rev B"/>
    <m/>
    <s v="SHPNG, COV, CHMBR, TOP, ICS"/>
    <s v="SHPNG, COV, CHMBR, TOP, ICS"/>
    <m/>
    <s v="EA"/>
    <s v="M"/>
    <b v="0"/>
    <x v="3"/>
    <b v="0"/>
    <b v="1"/>
    <b v="0"/>
    <b v="1"/>
    <n v="5"/>
    <s v=" COV, CHMBR, TOP, ICS"/>
    <m/>
    <s v="COVER"/>
    <s v="Miscellaneous_713"/>
    <x v="0"/>
  </r>
  <r>
    <s v="713-153970-002,Rev A"/>
    <m/>
    <s v="Insul, THRM, Delrin 12.50XI.14X.290"/>
    <s v="Insul, THRM, Delrin 12.50XI.14X.290"/>
    <m/>
    <s v="EA"/>
    <s v="M"/>
    <b v="0"/>
    <x v="0"/>
    <b v="0"/>
    <b v="1"/>
    <b v="0"/>
    <b v="1"/>
    <n v="5"/>
    <s v=" THRM, Delrin 12.50XI.14X.290"/>
    <m/>
    <s v=""/>
    <s v="MIH_713"/>
    <x v="0"/>
  </r>
  <r>
    <s v="713-153970-002,Rev B"/>
    <s v="Insul, T"/>
    <s v="Insul, THRM, Delrin"/>
    <s v="Insul, THRM, Delrin"/>
    <s v="MIHP"/>
    <s v="EA"/>
    <s v="M"/>
    <b v="0"/>
    <x v="2"/>
    <b v="0"/>
    <b v="1"/>
    <b v="0"/>
    <b v="1"/>
    <n v="5"/>
    <s v=" THRM, Delrin"/>
    <m/>
    <s v=""/>
    <s v="Plastic_713"/>
    <x v="2"/>
  </r>
  <r>
    <s v="713-153984-001,Rev A"/>
    <m/>
    <s v="PL, COV, SNPNG, GDP"/>
    <s v="PLX, COV, SNPNG, GDP"/>
    <m/>
    <s v="EA"/>
    <s v="M"/>
    <b v="0"/>
    <x v="3"/>
    <b v="0"/>
    <b v="1"/>
    <b v="0"/>
    <b v="1"/>
    <n v="3"/>
    <s v=" COV, SNPNG, GDP"/>
    <m/>
    <s v="PL"/>
    <s v="Miscellaneous_713"/>
    <x v="0"/>
  </r>
  <r>
    <s v="713-154255-001,Rev A"/>
    <m/>
    <s v="WDO, DOOR, MTHBD, 450"/>
    <s v="WDO, DOOR, MTHBD, 450"/>
    <m/>
    <s v="EA"/>
    <s v="M"/>
    <b v="0"/>
    <x v="3"/>
    <b v="0"/>
    <b v="1"/>
    <b v="0"/>
    <b v="1"/>
    <n v="3"/>
    <s v=" DOOR, MTHBD, 450"/>
    <m/>
    <s v="DOOR"/>
    <s v="Miscellaneous_713"/>
    <x v="0"/>
  </r>
  <r>
    <s v="713-154319-001,Rev B"/>
    <m/>
    <s v="EXT, CHK VLV, CDU"/>
    <s v="EXT, CHK VLV, CDU"/>
    <m/>
    <s v="EA"/>
    <s v="M"/>
    <b v="0"/>
    <x v="3"/>
    <b v="0"/>
    <b v="1"/>
    <b v="0"/>
    <b v="1"/>
    <n v="3"/>
    <s v=" CHK VLV, CDU"/>
    <m/>
    <s v=""/>
    <s v="Miscellaneous_713"/>
    <x v="0"/>
  </r>
  <r>
    <s v="713-154319-001,Rev C"/>
    <m/>
    <s v="EXT, CHK VLV, CDU"/>
    <s v="EXT, CHK VLV, CDU"/>
    <m/>
    <s v="EA"/>
    <s v="M"/>
    <b v="0"/>
    <x v="0"/>
    <b v="0"/>
    <b v="1"/>
    <b v="0"/>
    <b v="1"/>
    <n v="3"/>
    <s v=" CHK VLV, CDU"/>
    <m/>
    <s v=""/>
    <s v="MIH_713"/>
    <x v="0"/>
  </r>
  <r>
    <s v="713-154420-001,Rev B"/>
    <m/>
    <s v="BRKT, TBG SPRT, 3/4'', RECIR PMPI W/OUT FM"/>
    <s v="BRKT, TBG SPRT, 3/4'', RECIR PMPI W/OUT FM"/>
    <m/>
    <s v="EA"/>
    <s v="M"/>
    <b v="0"/>
    <x v="3"/>
    <b v="0"/>
    <b v="1"/>
    <b v="0"/>
    <b v="1"/>
    <n v="4"/>
    <s v=" TBG SPRT, 3/4'', RECIR PMPI W/OUT FM"/>
    <m/>
    <s v="BRACKET"/>
    <s v="Miscellaneous_713"/>
    <x v="0"/>
  </r>
  <r>
    <s v="713-154897-001,Rev A"/>
    <m/>
    <s v="MT, VLV, M3 on M1"/>
    <s v="MT, VLV, M3 on M1"/>
    <m/>
    <s v="EA"/>
    <s v="M"/>
    <b v="0"/>
    <x v="3"/>
    <b v="0"/>
    <b v="1"/>
    <b v="0"/>
    <b v="1"/>
    <n v="2"/>
    <s v=" VLV, M3 on M1"/>
    <m/>
    <s v=""/>
    <s v="Miscellaneous_713"/>
    <x v="0"/>
  </r>
  <r>
    <s v="713-155839-055,Rev A"/>
    <m/>
    <s v="BLK, TOP SNSR, HE DELIVERY"/>
    <s v="BLK, TOP SNSR, HE DELIVERY"/>
    <m/>
    <s v="EA"/>
    <s v="M"/>
    <b v="0"/>
    <x v="3"/>
    <b v="0"/>
    <b v="1"/>
    <b v="0"/>
    <b v="1"/>
    <n v="3"/>
    <s v=" TOP SNSR, HE DELIVERY"/>
    <m/>
    <s v="SENSOR"/>
    <s v="Miscellaneous_713"/>
    <x v="0"/>
  </r>
  <r>
    <s v="713-155863-002,Rev A"/>
    <m/>
    <s v="SPRT, SPCR, COIL, DSIE4"/>
    <s v="SPRT, SPCR, COIL, DSIE4"/>
    <m/>
    <s v="EA"/>
    <s v="M"/>
    <b v="0"/>
    <x v="3"/>
    <b v="0"/>
    <b v="1"/>
    <b v="0"/>
    <b v="1"/>
    <n v="4"/>
    <s v=" SPCR, COIL, DSIE4"/>
    <m/>
    <s v="SPACER"/>
    <s v="Miscellaneous_713"/>
    <x v="0"/>
  </r>
  <r>
    <s v="713-155863-103,Rev A"/>
    <m/>
    <s v="SPRT, SPCR, COIL, MIZOS"/>
    <s v="SPRT, SPCR, COIL, MIZOS"/>
    <m/>
    <s v="EA"/>
    <s v="M"/>
    <b v="0"/>
    <x v="0"/>
    <b v="0"/>
    <b v="1"/>
    <b v="0"/>
    <b v="1"/>
    <n v="4"/>
    <s v=" SPCR, COIL, MIZOS"/>
    <m/>
    <s v="SPACER"/>
    <s v="MIH_713"/>
    <x v="0"/>
  </r>
  <r>
    <s v="713-156674-003,Rev B"/>
    <m/>
    <s v="FXTR, INJECTOR INSTALL, OUTER"/>
    <s v="FXTR, INJECTOR INSTALL, OUTER"/>
    <m/>
    <s v="EA"/>
    <s v="M"/>
    <b v="0"/>
    <x v="0"/>
    <b v="0"/>
    <b v="0"/>
    <b v="0"/>
    <b v="1"/>
    <n v="4"/>
    <s v=" INJECTOR INSTALL, OUTER"/>
    <m/>
    <s v="FIXTURE"/>
    <s v="MIH_713"/>
    <x v="0"/>
  </r>
  <r>
    <s v="713-156674-004,Rev A"/>
    <m/>
    <s v="FXTR, INJECTOR INSTALL, INNER"/>
    <s v="FXTR, INJECTOR INSTALL, INNER"/>
    <m/>
    <s v="EA"/>
    <s v="M"/>
    <b v="0"/>
    <x v="0"/>
    <b v="0"/>
    <b v="0"/>
    <b v="0"/>
    <b v="1"/>
    <n v="4"/>
    <s v=" INJECTOR INSTALL, INNER"/>
    <m/>
    <s v="FIXTURE"/>
    <s v="MIH_713"/>
    <x v="0"/>
  </r>
  <r>
    <s v="713-156975-001,Rev A"/>
    <m/>
    <s v="PAD, MTG, HOIST, ROBOT, MACH IT"/>
    <s v="PAD, MTG, HOIST, ROBOT, MACH IT"/>
    <m/>
    <s v="EA"/>
    <s v="M"/>
    <b v="0"/>
    <x v="3"/>
    <b v="0"/>
    <b v="1"/>
    <b v="0"/>
    <b v="1"/>
    <n v="3"/>
    <s v=" MTG, HOIST, ROBOT, MACH IT"/>
    <m/>
    <s v=""/>
    <s v="Miscellaneous_713"/>
    <x v="0"/>
  </r>
  <r>
    <s v="713-157354-001,Rev B"/>
    <m/>
    <s v="COV, CB, Acrylic, Hinged, Split LPB, Upper"/>
    <s v="COV, CB, Acrylic, Hinged, Split LPB, Upper"/>
    <s v="MIHP"/>
    <s v="EA"/>
    <s v="M"/>
    <b v="0"/>
    <x v="2"/>
    <b v="0"/>
    <b v="1"/>
    <b v="0"/>
    <b v="1"/>
    <n v="3"/>
    <s v=" CB, Acrylic, Hinged, Split LPB, Upper"/>
    <m/>
    <s v="COVER"/>
    <s v="Plastic_713"/>
    <x v="4"/>
  </r>
  <r>
    <s v="713-157471-001,Rev A"/>
    <m/>
    <s v="SPCR, PLATEN, TER POLISHING FXTR"/>
    <s v="SPCR, PLATEN, TER POLISHING FXTR"/>
    <m/>
    <s v="EA"/>
    <s v="M"/>
    <b v="0"/>
    <x v="3"/>
    <b v="0"/>
    <b v="1"/>
    <b v="0"/>
    <b v="1"/>
    <n v="4"/>
    <s v=" PLATEN, TER POLISHING FXTR"/>
    <m/>
    <s v="SPACER"/>
    <s v="Miscellaneous_713"/>
    <x v="0"/>
  </r>
  <r>
    <s v="713-157476-001,Rev A"/>
    <m/>
    <s v="ADPTR, PLATEN, TER POLISHING FXTR"/>
    <s v="ADPTR, PLATEN, TER POLISHING FXTR"/>
    <m/>
    <s v="EA"/>
    <s v="M"/>
    <b v="0"/>
    <x v="3"/>
    <b v="0"/>
    <b v="1"/>
    <b v="0"/>
    <b v="1"/>
    <n v="5"/>
    <s v=" PLATEN, TER POLISHING FXTR"/>
    <m/>
    <s v="ADAPTOR"/>
    <s v="Miscellaneous_713"/>
    <x v="0"/>
  </r>
  <r>
    <s v="713-157512-001,Rev A"/>
    <m/>
    <s v="BRKT, FM CLIP, 3/8'' TUBE"/>
    <s v="BRKT, FM CLIP, 3/8'' TUBE"/>
    <m/>
    <s v="EA"/>
    <s v="M"/>
    <b v="0"/>
    <x v="3"/>
    <b v="0"/>
    <b v="1"/>
    <b v="0"/>
    <b v="1"/>
    <n v="4"/>
    <s v=" FM CLIP, 3/8'' TUBE"/>
    <m/>
    <s v="TUBE"/>
    <s v="Miscellaneous_713"/>
    <x v="0"/>
  </r>
  <r>
    <s v="713-157771-005,Rev C"/>
    <m/>
    <s v="FXTR, WEIR LEVELING, NEXT AND EXTREME"/>
    <s v="FXTR, WEIR LEVELING, NEXT AND EXTREME"/>
    <m/>
    <s v="EA"/>
    <s v="M"/>
    <b v="0"/>
    <x v="0"/>
    <b v="0"/>
    <b v="1"/>
    <b v="0"/>
    <b v="1"/>
    <n v="4"/>
    <s v=" WEIR LEVELING, NEXT AND EXTREME"/>
    <m/>
    <s v="FIXTURE"/>
    <s v="MIH_713"/>
    <x v="0"/>
  </r>
  <r>
    <s v="713-158082-003,Rev A"/>
    <m/>
    <s v="PIN, FEMALE, HINGE, FXTR, WDO"/>
    <s v="PIN, FEMALE, HINGE, FXTR, WDO"/>
    <s v="MIHP"/>
    <s v="EA"/>
    <s v="M"/>
    <b v="0"/>
    <x v="2"/>
    <b v="0"/>
    <b v="0"/>
    <b v="0"/>
    <b v="1"/>
    <n v="3"/>
    <s v=" FEMALE, HINGE, FXTR, WDO"/>
    <m/>
    <s v="PIN"/>
    <s v="Plastic_713"/>
    <x v="2"/>
  </r>
  <r>
    <s v="713-158402-001,Rev A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  <x v="0"/>
  </r>
  <r>
    <s v="713-158402-102,Rev A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  <x v="0"/>
  </r>
  <r>
    <s v="713-158402-102,Rev B"/>
    <m/>
    <s v="Cov, FR, PC/SPECTRO"/>
    <s v="Cov, FR, PC/SPECTRO"/>
    <m/>
    <s v="EA"/>
    <s v="M"/>
    <b v="0"/>
    <x v="0"/>
    <b v="0"/>
    <b v="1"/>
    <b v="0"/>
    <b v="1"/>
    <n v="3"/>
    <s v=" FR, PC/SPECTRO"/>
    <m/>
    <s v="COVER"/>
    <s v="MIH_713"/>
    <x v="0"/>
  </r>
  <r>
    <s v="713-158539-001,Rev A"/>
    <m/>
    <s v="MT, SEP, TNK"/>
    <s v="MT, SEP, TNK"/>
    <m/>
    <s v="EA"/>
    <s v="M"/>
    <b v="0"/>
    <x v="3"/>
    <b v="0"/>
    <b v="1"/>
    <b v="0"/>
    <b v="1"/>
    <n v="2"/>
    <s v=" SEP, TNK"/>
    <m/>
    <s v=""/>
    <s v="Miscellaneous_713"/>
    <x v="0"/>
  </r>
  <r>
    <s v="713-158952-001,Rev A"/>
    <m/>
    <s v="INSUL, FEED"/>
    <s v="INSUL, FEED"/>
    <m/>
    <s v="EA"/>
    <s v="M"/>
    <b v="0"/>
    <x v="3"/>
    <b v="0"/>
    <b v="1"/>
    <b v="0"/>
    <b v="1"/>
    <n v="5"/>
    <s v=" FEED"/>
    <m/>
    <s v=""/>
    <s v="Miscellaneous_713"/>
    <x v="0"/>
  </r>
  <r>
    <s v="713-159315-007,Rev B"/>
    <m/>
    <s v="MNLD, INSUL, COOLANT, LINES, CCP SOURCE"/>
    <s v="MNLD, INSUL, COOLANT, LINES, CCP SOURCE"/>
    <m/>
    <s v="EA"/>
    <s v="M"/>
    <b v="0"/>
    <x v="0"/>
    <b v="0"/>
    <b v="1"/>
    <b v="0"/>
    <b v="1"/>
    <n v="4"/>
    <s v=" INSUL, COOLANT, LINES, CCP SOURCE"/>
    <m/>
    <s v=""/>
    <s v="MIH_713"/>
    <x v="0"/>
  </r>
  <r>
    <s v="713-159315-008,Rev A"/>
    <m/>
    <s v="INSUL, COOLANT LINES, CCP, SOURCE"/>
    <s v="INSUL, COOLANT LINES, CCP, SOURCE"/>
    <m/>
    <s v="EA"/>
    <s v="M"/>
    <b v="0"/>
    <x v="0"/>
    <b v="0"/>
    <b v="1"/>
    <b v="0"/>
    <b v="1"/>
    <n v="5"/>
    <s v=" COOLANT LINES, CCP, SOURCE"/>
    <m/>
    <s v=""/>
    <s v="MIH_713"/>
    <x v="0"/>
  </r>
  <r>
    <s v="713-159315-011,Rev B"/>
    <m/>
    <s v="MNFLD, INSUL, COOLANT LINES, CCP SOURCE"/>
    <s v="MNFLD, INSUL, COOLANT LINES, CCP SOURCE"/>
    <m/>
    <s v="EA"/>
    <s v="M"/>
    <b v="0"/>
    <x v="0"/>
    <b v="0"/>
    <b v="1"/>
    <b v="0"/>
    <b v="1"/>
    <n v="5"/>
    <s v=" INSUL, COOLANT LINES, CCP SOURCE"/>
    <m/>
    <s v=""/>
    <s v="MIH_713"/>
    <x v="0"/>
  </r>
  <r>
    <s v="713-159344-001,Rev A"/>
    <m/>
    <s v="RING,CENTERING,LOWER,INNER"/>
    <s v="RING,CENTERING,LOWER,INNER"/>
    <m/>
    <s v="EA"/>
    <s v="M"/>
    <b v="0"/>
    <x v="3"/>
    <b v="0"/>
    <b v="1"/>
    <b v="0"/>
    <b v="1"/>
    <n v="4"/>
    <s v="CENTERING,LOWER,INNER"/>
    <m/>
    <s v="RING"/>
    <s v="Miscellaneous_713"/>
    <x v="0"/>
  </r>
  <r>
    <s v="713-159515-001,Rev C"/>
    <m/>
    <s v="COVER, MOTOR, PUMP, DUET 1 &amp; 2, SBR-3D"/>
    <s v="COVER, MOTOR, PUMP, DUET 1 &amp; 2, SBR-3D"/>
    <m/>
    <s v="EA"/>
    <s v="M"/>
    <b v="0"/>
    <x v="3"/>
    <b v="0"/>
    <b v="1"/>
    <b v="0"/>
    <b v="1"/>
    <n v="5"/>
    <s v=" MOTOR, PUMP, DUET 1 &amp; 2, SBR-3D"/>
    <m/>
    <s v="COVER"/>
    <s v="Miscellaneous_713"/>
    <x v="0"/>
  </r>
  <r>
    <s v="713-159515-001,Rev D"/>
    <m/>
    <s v="COVER, MOTOR, PUMP, DUET 1 &amp; 2, SBR-3D"/>
    <s v="COVER, MOTOR, PUMP, DUET 1 &amp; 2, SBR-3D"/>
    <m/>
    <s v="EA"/>
    <s v="M"/>
    <b v="0"/>
    <x v="2"/>
    <b v="0"/>
    <b v="1"/>
    <b v="0"/>
    <b v="1"/>
    <n v="5"/>
    <s v=" MOTOR, PUMP, DUET 1 &amp; 2, SBR-3D"/>
    <m/>
    <s v="COVER"/>
    <s v="Plastic_713"/>
    <x v="2"/>
  </r>
  <r>
    <s v="713-159515-002,Rev A"/>
    <m/>
    <s v="Pan, Chem Drip, Pump, SBR-3D"/>
    <s v="Pan, Chem Drip, Pump, SBR-3D"/>
    <m/>
    <s v="EA"/>
    <s v="M"/>
    <b v="0"/>
    <x v="3"/>
    <b v="0"/>
    <b v="1"/>
    <b v="0"/>
    <b v="1"/>
    <n v="3"/>
    <s v=" Chem Drip, Pump, SBR-3D"/>
    <m/>
    <s v=""/>
    <s v="Miscellaneous_713"/>
    <x v="0"/>
  </r>
  <r>
    <s v="713-159943-001,Rev B"/>
    <m/>
    <s v="MANIFOLD, COOLING, SHOWERHEAD, SABER SSM"/>
    <s v="MANIFOLD, COOLING, SHOWERHEAD, SABER SSM"/>
    <m/>
    <s v="EA"/>
    <s v="M"/>
    <b v="0"/>
    <x v="3"/>
    <b v="0"/>
    <b v="1"/>
    <b v="0"/>
    <b v="1"/>
    <n v="8"/>
    <s v=" COOLING, SHOWERHEAD, SABER SSM"/>
    <m/>
    <s v="MANIFOLD"/>
    <s v="Miscellaneous_713"/>
    <x v="0"/>
  </r>
  <r>
    <s v="713-159963-001,Rev A"/>
    <m/>
    <s v="Cover, ESEAL, FXT, LIP"/>
    <s v="Cover, ESEAL, FXT, LIP"/>
    <s v="Sub"/>
    <s v="EA"/>
    <s v="M"/>
    <b v="0"/>
    <x v="3"/>
    <b v="0"/>
    <b v="1"/>
    <b v="0"/>
    <b v="1"/>
    <n v="5"/>
    <s v=" ESEAL, FXT, LIP"/>
    <m/>
    <s v="COVER"/>
    <s v="Miscellaneous_713"/>
    <x v="0"/>
  </r>
  <r>
    <s v="713-160151-001,Rev C"/>
    <m/>
    <s v="COVER,APT,DUALSEAL,RT"/>
    <s v="COVER,APT,DUALSEAL,RT"/>
    <s v="Sub"/>
    <s v="EA"/>
    <s v="M"/>
    <b v="0"/>
    <x v="0"/>
    <b v="0"/>
    <b v="1"/>
    <b v="0"/>
    <b v="1"/>
    <n v="5"/>
    <s v="APT,DUALSEAL,RT"/>
    <m/>
    <s v="COVER"/>
    <s v="MIH_713"/>
    <x v="0"/>
  </r>
  <r>
    <s v="713-160468-001,Rev A"/>
    <m/>
    <s v="ADPTR, POLISH, EDGE RING"/>
    <s v="ADPTR, POLISH, EDGE RING"/>
    <m/>
    <s v="EA"/>
    <s v="M"/>
    <b v="0"/>
    <x v="3"/>
    <b v="0"/>
    <b v="1"/>
    <b v="0"/>
    <b v="1"/>
    <n v="5"/>
    <s v=" POLISH, EDGE RING"/>
    <m/>
    <s v="ADAPTOR"/>
    <s v="Miscellaneous_713"/>
    <x v="0"/>
  </r>
  <r>
    <s v="713-160739-001, Rev A"/>
    <m/>
    <s v="COV,MACH 1T, TOP EE COVER"/>
    <s v="COV,MACH 1T, TOP EE COVER"/>
    <s v="Sub"/>
    <s v="EA"/>
    <s v="M"/>
    <b v="0"/>
    <x v="2"/>
    <b v="0"/>
    <b v="0"/>
    <b v="0"/>
    <b v="1"/>
    <n v="3"/>
    <s v="MACH 1T, TOP EE COVER"/>
    <m/>
    <s v="COVER"/>
    <s v="Plastic_713"/>
    <x v="2"/>
  </r>
  <r>
    <s v="713-160739-001,Rev A"/>
    <m/>
    <s v="COV,MACH 1T, TOP EE COVER"/>
    <s v="COV,MACH 1T, TOP EE COVER"/>
    <s v="Sub"/>
    <s v="EA"/>
    <s v="M"/>
    <b v="0"/>
    <x v="2"/>
    <b v="0"/>
    <b v="1"/>
    <b v="0"/>
    <b v="1"/>
    <n v="3"/>
    <s v="MACH 1T, TOP EE COVER"/>
    <m/>
    <s v="COVER"/>
    <s v="Plastic_713"/>
    <x v="2"/>
  </r>
  <r>
    <s v="713-160862-001,Rev A"/>
    <m/>
    <s v="DEU TUBE ASSEMBLY DEVICE BODY"/>
    <s v="DEU TUBE ASSY DEVICE BODY"/>
    <m/>
    <s v="EA"/>
    <s v="M"/>
    <b v="0"/>
    <x v="3"/>
    <b v="0"/>
    <b v="1"/>
    <b v="0"/>
    <b v="1"/>
    <n v="0"/>
    <s v="DEU"/>
    <m/>
    <s v="ASSY"/>
    <s v="Miscellaneous_713"/>
    <x v="0"/>
  </r>
  <r>
    <s v="713-160888-001,Rev A"/>
    <m/>
    <s v="DEU TUBE REMOVAL DEVICE NUT"/>
    <s v="DEU TUBE REMOVAL DEVICE NUT"/>
    <m/>
    <s v="EA"/>
    <s v="M"/>
    <b v="0"/>
    <x v="3"/>
    <b v="0"/>
    <b v="1"/>
    <b v="0"/>
    <b v="1"/>
    <n v="0"/>
    <s v="DEU"/>
    <m/>
    <s v="TUBE"/>
    <s v="Miscellaneous_713"/>
    <x v="0"/>
  </r>
  <r>
    <s v="713-160889-001,Rev A"/>
    <m/>
    <s v="DEU TUBE REMOVAL DEVICE NUT PLATE"/>
    <s v="DEU TUBE REMOVAL DEVICE NUT PLATE"/>
    <m/>
    <s v="EA"/>
    <s v="M"/>
    <b v="0"/>
    <x v="3"/>
    <b v="0"/>
    <b v="1"/>
    <b v="0"/>
    <b v="1"/>
    <n v="0"/>
    <s v="DEU"/>
    <m/>
    <s v="TUBE"/>
    <s v="Miscellaneous_713"/>
    <x v="0"/>
  </r>
  <r>
    <s v="713-161236-001,Rev A"/>
    <m/>
    <s v="FXTR, INSP, TUBE, MD, EOS"/>
    <s v="FXTR, INSP, TUBE, MD, EOS"/>
    <m/>
    <s v="EA"/>
    <s v="M"/>
    <b v="0"/>
    <x v="3"/>
    <b v="0"/>
    <b v="1"/>
    <b v="0"/>
    <b v="1"/>
    <n v="4"/>
    <s v=" INSP, TUBE, MD, EOS"/>
    <m/>
    <s v="TUBE"/>
    <s v="Miscellaneous_713"/>
    <x v="0"/>
  </r>
  <r>
    <s v="713-162218-001,Rev A"/>
    <m/>
    <s v="RING, WDO SIT, TITAN 450MM"/>
    <s v="RING, WDO SIT, TITAN 450MM"/>
    <m/>
    <s v="EA"/>
    <s v="M"/>
    <b v="0"/>
    <x v="3"/>
    <b v="0"/>
    <b v="1"/>
    <b v="0"/>
    <b v="1"/>
    <n v="4"/>
    <s v=" WDO SIT, TITAN 450MM"/>
    <m/>
    <s v="RING"/>
    <s v="Miscellaneous_713"/>
    <x v="0"/>
  </r>
  <r>
    <s v="713-162503-002,Rev B"/>
    <m/>
    <s v="Ring, Base, GND STRP INSTL"/>
    <s v="Ring, Base, GND STRP INSTL"/>
    <m/>
    <s v="EA"/>
    <s v="M"/>
    <b v="0"/>
    <x v="0"/>
    <b v="0"/>
    <b v="1"/>
    <b v="0"/>
    <b v="1"/>
    <n v="4"/>
    <s v=" Base, GND STRP INSTL"/>
    <m/>
    <s v="BASE"/>
    <s v="MIH_713"/>
    <x v="0"/>
  </r>
  <r>
    <s v="713-162503-006,Rev A"/>
    <m/>
    <s v="Ring, Base, GRND STRP INSTL"/>
    <s v="Ring, Base, GRND STRP INSTL"/>
    <m/>
    <s v="EA"/>
    <s v="M"/>
    <b v="0"/>
    <x v="0"/>
    <b v="0"/>
    <b v="1"/>
    <b v="0"/>
    <b v="1"/>
    <n v="4"/>
    <s v=" Base, GRND STRP INSTL"/>
    <m/>
    <s v="BASE"/>
    <s v="MIH_713"/>
    <x v="0"/>
  </r>
  <r>
    <s v="713-162504-001,Rev C"/>
    <m/>
    <s v="CLP, GRND STRP INSTL"/>
    <s v="CLP, GRND STRP INSTL"/>
    <m/>
    <s v="EA"/>
    <s v="M"/>
    <b v="0"/>
    <x v="0"/>
    <b v="0"/>
    <b v="1"/>
    <b v="0"/>
    <b v="1"/>
    <n v="3"/>
    <s v=" GRND STRP INSTL"/>
    <m/>
    <s v=""/>
    <s v="MIH_713"/>
    <x v="0"/>
  </r>
  <r>
    <s v="713-163134-001,Rev D"/>
    <m/>
    <s v="BLK, MNFLD, H20, 5-CHNL, ATLAS, QSM"/>
    <s v="BLK, MNFLD, H20, 5-CHNL, ATLAS, QSM"/>
    <m/>
    <s v="EA"/>
    <s v="M"/>
    <b v="0"/>
    <x v="0"/>
    <b v="0"/>
    <b v="1"/>
    <b v="0"/>
    <b v="1"/>
    <n v="3"/>
    <s v=" MNFLD, H20, 5-CHNL, ATLAS, QSM"/>
    <m/>
    <s v="BLOCK"/>
    <s v="MIH_713"/>
    <x v="0"/>
  </r>
  <r>
    <s v="713-163194-001,Rev A"/>
    <m/>
    <s v="SPCR, TEFLON, COIL MTG"/>
    <s v="SPCR, TEFLON, COIL MTG"/>
    <m/>
    <s v="EA"/>
    <s v="M"/>
    <b v="0"/>
    <x v="3"/>
    <b v="0"/>
    <b v="0"/>
    <b v="0"/>
    <b v="1"/>
    <n v="4"/>
    <s v=" TEFLON, COIL MTG"/>
    <m/>
    <s v="SPACER"/>
    <s v="Miscellaneous_713"/>
    <x v="0"/>
  </r>
  <r>
    <s v="713-163194-002,Rev A"/>
    <m/>
    <s v="SPCR, ULTEM, COIL MTG"/>
    <s v="SPCR, ULTEM, COIL MTG"/>
    <m/>
    <s v="EA"/>
    <s v="M"/>
    <b v="0"/>
    <x v="3"/>
    <b v="0"/>
    <b v="0"/>
    <b v="0"/>
    <b v="1"/>
    <n v="4"/>
    <s v=" ULTEM, COIL MTG"/>
    <m/>
    <s v="SPACER"/>
    <s v="Miscellaneous_713"/>
    <x v="0"/>
  </r>
  <r>
    <s v="713-163446-001,Rev B"/>
    <m/>
    <s v="NC NOZZLE STACK LOWER BODY"/>
    <s v="NC NOZZLE STACK LOWER BODY"/>
    <m/>
    <s v="EA"/>
    <s v="M"/>
    <b v="0"/>
    <x v="3"/>
    <b v="0"/>
    <b v="1"/>
    <b v="0"/>
    <b v="1"/>
    <n v="0"/>
    <s v="NC"/>
    <m/>
    <s v=""/>
    <s v="Miscellaneous_713"/>
    <x v="0"/>
  </r>
  <r>
    <s v="713-163446-002,Rev A"/>
    <m/>
    <s v="NC NOZZLE STACK LOWER BODY"/>
    <s v="NC NOZZLE STACK LOWER BODY"/>
    <m/>
    <s v="EA"/>
    <s v="M"/>
    <b v="0"/>
    <x v="3"/>
    <b v="0"/>
    <b v="1"/>
    <b v="0"/>
    <b v="1"/>
    <n v="0"/>
    <s v="NC"/>
    <m/>
    <s v=""/>
    <s v="Miscellaneous_713"/>
    <x v="0"/>
  </r>
  <r>
    <s v="713-163446-003,Rev B"/>
    <s v="NC NOZZL"/>
    <s v="NC NOZZLE STACK LOWER BODY"/>
    <s v="NC NOZZLE STACK LOWER BODY"/>
    <m/>
    <s v="EA"/>
    <s v="M"/>
    <b v="0"/>
    <x v="0"/>
    <b v="0"/>
    <b v="1"/>
    <b v="0"/>
    <b v="1"/>
    <n v="0"/>
    <s v="NC"/>
    <m/>
    <s v=""/>
    <s v="MIH_713"/>
    <x v="0"/>
  </r>
  <r>
    <s v="713-163447-001,Rev B"/>
    <s v="NC NOZZL"/>
    <s v="NC NOZZLE STACK UPPER BODY"/>
    <s v="NC NOZZLE STACK UPPER BODY"/>
    <s v="Sub"/>
    <s v="EA"/>
    <s v="M"/>
    <b v="0"/>
    <x v="0"/>
    <b v="0"/>
    <b v="1"/>
    <b v="0"/>
    <b v="1"/>
    <n v="0"/>
    <s v="NC"/>
    <m/>
    <s v=""/>
    <s v="MIH_713"/>
    <x v="0"/>
  </r>
  <r>
    <s v="713-163448-001,Rev B"/>
    <s v="NC NOZZL"/>
    <s v="NC NOZZLE STACK CAP NUT"/>
    <s v="NC NOZZLE STACK CAP NUT"/>
    <s v="Sub"/>
    <s v="EA"/>
    <s v="M"/>
    <b v="0"/>
    <x v="0"/>
    <b v="0"/>
    <b v="1"/>
    <b v="0"/>
    <b v="1"/>
    <n v="0"/>
    <s v="NC"/>
    <m/>
    <s v=""/>
    <s v="MIH_713"/>
    <x v="0"/>
  </r>
  <r>
    <s v="713-163448-001,Rev C"/>
    <m/>
    <s v="NC NOZZLE STACK CAP NUT"/>
    <s v="NC NOZZLE STACK CAP NUT"/>
    <s v="Sub"/>
    <s v="EA"/>
    <s v="M"/>
    <b v="0"/>
    <x v="2"/>
    <b v="0"/>
    <b v="1"/>
    <b v="0"/>
    <b v="1"/>
    <n v="0"/>
    <s v="NC"/>
    <m/>
    <s v=""/>
    <s v="Plastic_713"/>
    <x v="2"/>
  </r>
  <r>
    <s v="713-163450-001,Rev C"/>
    <s v="NC NOZZL"/>
    <s v="NC NOZZLE STACK CLAMP DISC"/>
    <s v="NC NOZZLE STACK CLAMP DISC"/>
    <s v="Sub"/>
    <s v="EA"/>
    <s v="M"/>
    <b v="0"/>
    <x v="0"/>
    <b v="0"/>
    <b v="1"/>
    <b v="0"/>
    <b v="1"/>
    <n v="0"/>
    <s v="NC"/>
    <m/>
    <s v="CLAMP"/>
    <s v="MIH_713"/>
    <x v="0"/>
  </r>
  <r>
    <s v="713-164474-001,Rev A"/>
    <m/>
    <s v="CLP, GDP DIFFUSER, ALD"/>
    <s v="CLP, GDP DIFFUSER, ALD"/>
    <m/>
    <s v="EA"/>
    <s v="M"/>
    <b v="0"/>
    <x v="0"/>
    <b v="0"/>
    <b v="1"/>
    <b v="0"/>
    <b v="1"/>
    <n v="3"/>
    <s v=" GDP DIFFUSER, ALD"/>
    <m/>
    <s v=""/>
    <s v="MIH_713"/>
    <x v="0"/>
  </r>
  <r>
    <s v="713-164484-004,Rev B"/>
    <m/>
    <s v="SPCR, ADJ NUT, GDP, ALD"/>
    <s v="SPCR, ADJ NUT, GDP, ALD"/>
    <m/>
    <s v="EA"/>
    <s v="M"/>
    <b v="0"/>
    <x v="0"/>
    <b v="0"/>
    <b v="1"/>
    <b v="0"/>
    <b v="1"/>
    <n v="4"/>
    <s v=" ADJ NUT, GDP, ALD"/>
    <m/>
    <s v="SPACER"/>
    <s v="MIH_713"/>
    <x v="0"/>
  </r>
  <r>
    <s v="713-164983-001, Rev A"/>
    <m/>
    <s v="TIP, ESC Epoxy Peel Out, Plastic, 0.037"/>
    <s v="TIP, ESC Epoxy Peel Out, Plastic, 0.037"/>
    <m/>
    <s v="EA"/>
    <s v="M"/>
    <b v="0"/>
    <x v="3"/>
    <b v="0"/>
    <b v="1"/>
    <b v="0"/>
    <b v="1"/>
    <n v="3"/>
    <s v=" ESC Epoxy Peel Out, Plastic, 0.037"/>
    <m/>
    <s v=""/>
    <s v="Miscellaneous_713"/>
    <x v="0"/>
  </r>
  <r>
    <s v="713-165218-001,Rev A"/>
    <m/>
    <s v="TIP, ESC Epoxy Peel Out, Plastic, 0.037"/>
    <s v="TIP, ESC Epoxy Peel Out, Plastic, 0.037"/>
    <m/>
    <s v="EA"/>
    <s v="M"/>
    <b v="0"/>
    <x v="3"/>
    <b v="0"/>
    <b v="1"/>
    <b v="0"/>
    <b v="1"/>
    <n v="3"/>
    <s v=" ESC Epoxy Peel Out, Plastic, 0.037"/>
    <m/>
    <s v=""/>
    <s v="Miscellaneous_713"/>
    <x v="0"/>
  </r>
  <r>
    <s v="713-165251-001,Rev A"/>
    <m/>
    <s v="PL, CAPTV, SCRW HLDR, DISCNECT, TELDS300, HVM"/>
    <s v="PLX, CAPTV, SCRW HLDR, DISCNECT, TELDS300, HVM"/>
    <m/>
    <s v="EA"/>
    <s v="M"/>
    <b v="0"/>
    <x v="3"/>
    <b v="0"/>
    <b v="1"/>
    <b v="0"/>
    <b v="1"/>
    <n v="3"/>
    <s v=" CAPTV, SCRW HLDR, DISCNECT, TELDS300, HVM"/>
    <m/>
    <s v="PL"/>
    <s v="Miscellaneous_713"/>
    <x v="0"/>
  </r>
  <r>
    <s v="713-165255-001,Rev A"/>
    <m/>
    <s v="RTNR, CNTCTR, SPLASH SHIELD, WPP"/>
    <s v="RTNR, CNTCTR, SPLASH SHIELD, WPP"/>
    <m/>
    <s v="EA"/>
    <s v="M"/>
    <b v="0"/>
    <x v="3"/>
    <b v="0"/>
    <b v="1"/>
    <b v="0"/>
    <b v="1"/>
    <n v="4"/>
    <s v=" CNTCTR, SPLASH SHIELD, WPP"/>
    <m/>
    <s v="SHIELD"/>
    <s v="Miscellaneous_713"/>
    <x v="0"/>
  </r>
  <r>
    <s v="713-165325-001,Rev A"/>
    <m/>
    <s v="PL, FACI, B3, MU, GRP1, FMET"/>
    <s v="PLX, FACI, B3, MU, GRP1, FMET"/>
    <m/>
    <s v="EA"/>
    <s v="M"/>
    <b v="0"/>
    <x v="3"/>
    <b v="0"/>
    <b v="1"/>
    <b v="0"/>
    <b v="1"/>
    <n v="3"/>
    <s v=" FACI, B3, MU, GRP1, FMET"/>
    <m/>
    <s v="PL"/>
    <s v="Miscellaneous_713"/>
    <x v="0"/>
  </r>
  <r>
    <s v="713-165326-001,Rev A"/>
    <m/>
    <s v="PL, FACI B3, MU, GRP2, FMET"/>
    <s v="PLX, FACI B3, MU, GRP2, FMET"/>
    <m/>
    <s v="EA"/>
    <s v="M"/>
    <b v="0"/>
    <x v="3"/>
    <b v="0"/>
    <b v="1"/>
    <b v="0"/>
    <b v="1"/>
    <n v="3"/>
    <s v=" FACI B3, MU, GRP2, FMET"/>
    <m/>
    <s v="PL"/>
    <s v="Miscellaneous_713"/>
    <x v="0"/>
  </r>
  <r>
    <s v="713-165790-001,Rev A"/>
    <m/>
    <s v="BSHG, ALIGN, ACTUATOR SUPPORT"/>
    <s v="BSHG, ALIGN, ACTUATOR SUPPORT"/>
    <m/>
    <s v="EA"/>
    <s v="M"/>
    <b v="0"/>
    <x v="3"/>
    <b v="0"/>
    <b v="1"/>
    <b v="0"/>
    <b v="1"/>
    <n v="4"/>
    <s v=" ALIGN, ACTUATOR SUPPORT"/>
    <m/>
    <s v=""/>
    <s v="Miscellaneous_713"/>
    <x v="0"/>
  </r>
  <r>
    <s v="713-165790-101,Rev A"/>
    <m/>
    <s v="BSHG, ALIGN,SLOT, ACTUATOR SUPPORT"/>
    <s v="BSHG, ALIGN,SLOT, ACTUATOR SUPPORT"/>
    <m/>
    <s v="EA"/>
    <s v="M"/>
    <b v="0"/>
    <x v="3"/>
    <b v="0"/>
    <b v="1"/>
    <b v="0"/>
    <b v="1"/>
    <n v="4"/>
    <s v=" ALIGN,SLOT, ACTUATOR SUPPORT"/>
    <m/>
    <s v=""/>
    <s v="Miscellaneous_713"/>
    <x v="0"/>
  </r>
  <r>
    <s v="713-165806-001,Rev B"/>
    <m/>
    <s v="PL, ADPTR, ACTUATOR"/>
    <s v="PLX, ADPTR, ACTUATOR"/>
    <m/>
    <s v="EA"/>
    <s v="M"/>
    <b v="0"/>
    <x v="3"/>
    <b v="0"/>
    <b v="0"/>
    <b v="0"/>
    <b v="1"/>
    <n v="3"/>
    <s v=" ADPTR, ACTUATOR"/>
    <m/>
    <s v="ADAPTOR"/>
    <s v="Miscellaneous_713"/>
    <x v="0"/>
  </r>
  <r>
    <s v="713-165815-001,Rev A"/>
    <m/>
    <s v="LID, CHMBR, HVM ELD"/>
    <s v="LID, CHMBR, HVM ELD"/>
    <m/>
    <s v="EA"/>
    <s v="M"/>
    <b v="0"/>
    <x v="3"/>
    <b v="0"/>
    <b v="1"/>
    <b v="0"/>
    <b v="1"/>
    <n v="3"/>
    <s v=" CHMBR, HVM ELD"/>
    <m/>
    <s v="LID"/>
    <s v="Miscellaneous_713"/>
    <x v="0"/>
  </r>
  <r>
    <s v="713-165815-001-A01"/>
    <m/>
    <s v="713-165815-001-A01, UHMW-PE"/>
    <s v="713-165815-001-A01, UHMW-PE"/>
    <m/>
    <s v="EA"/>
    <s v="M"/>
    <b v="0"/>
    <x v="3"/>
    <b v="0"/>
    <b v="0"/>
    <b v="0"/>
    <b v="1"/>
    <n v="0"/>
    <s v="713-165815-001-A01,"/>
    <m/>
    <s v=""/>
    <s v=""/>
    <x v="0"/>
  </r>
  <r>
    <s v="713-165815-001-A02"/>
    <m/>
    <s v="713-165815-001-A02, UHMW-PE"/>
    <s v="713-165815-001-A02, UHMW-PE"/>
    <m/>
    <s v="EA"/>
    <s v="M"/>
    <b v="0"/>
    <x v="3"/>
    <b v="0"/>
    <b v="0"/>
    <b v="0"/>
    <b v="1"/>
    <n v="0"/>
    <s v="713-165815-001-A02,"/>
    <m/>
    <s v=""/>
    <s v=""/>
    <x v="0"/>
  </r>
  <r>
    <s v="713-165816-001,Rev A"/>
    <m/>
    <s v="LID, CHMBR, HVM ELD"/>
    <s v="LID, CHMBR, HVM ELD"/>
    <m/>
    <s v="EA"/>
    <s v="M"/>
    <b v="0"/>
    <x v="3"/>
    <b v="0"/>
    <b v="1"/>
    <b v="0"/>
    <b v="1"/>
    <n v="3"/>
    <s v=" CHMBR, HVM ELD"/>
    <m/>
    <s v="LID"/>
    <s v="Miscellaneous_713"/>
    <x v="0"/>
  </r>
  <r>
    <s v="713-165816-001-A01"/>
    <m/>
    <s v="713-165816-001-A01, POLYCARBONATE CLEAR"/>
    <s v="713-165816-001-A01, POLYCARBONATE CLEAR"/>
    <m/>
    <s v="EA"/>
    <s v="M"/>
    <b v="0"/>
    <x v="3"/>
    <b v="0"/>
    <b v="0"/>
    <b v="0"/>
    <b v="1"/>
    <n v="0"/>
    <s v="713-165816-001-A01,"/>
    <m/>
    <s v=""/>
    <s v=""/>
    <x v="1"/>
  </r>
  <r>
    <s v="713-165816-001-A02"/>
    <m/>
    <s v="713-165816-001-A02, POLYCARBONATE CLEAR"/>
    <s v="713-165816-001-A02, POLYCARBONATE CLEAR"/>
    <m/>
    <s v="EA"/>
    <s v="M"/>
    <b v="0"/>
    <x v="3"/>
    <b v="0"/>
    <b v="0"/>
    <b v="0"/>
    <b v="1"/>
    <n v="0"/>
    <s v="713-165816-001-A02,"/>
    <m/>
    <s v=""/>
    <s v=""/>
    <x v="1"/>
  </r>
  <r>
    <s v="713-166084-001,Rev B"/>
    <m/>
    <s v="INSUL, REAR, R, TOP PL, INFLECTION"/>
    <s v="INSUL, REAR, R, TOP PLX, INFLECTION"/>
    <m/>
    <s v="EA"/>
    <s v="M"/>
    <b v="0"/>
    <x v="3"/>
    <b v="0"/>
    <b v="1"/>
    <b v="0"/>
    <b v="1"/>
    <n v="5"/>
    <s v=" REAR, R, TOP PLX, INFLECTION"/>
    <m/>
    <s v="PL"/>
    <s v="Miscellaneous_713"/>
    <x v="0"/>
  </r>
  <r>
    <s v="713-166086-001,Rev B"/>
    <m/>
    <s v="INSUL, FR, R, TOP PL, INFLECTION"/>
    <s v="INSUL, FR, R, TOP PLX, INFLECTION"/>
    <m/>
    <s v="EA"/>
    <s v="M"/>
    <b v="0"/>
    <x v="3"/>
    <b v="0"/>
    <b v="1"/>
    <b v="0"/>
    <b v="1"/>
    <n v="5"/>
    <s v=" FR, R, TOP PLX, INFLECTION"/>
    <m/>
    <s v="PL"/>
    <s v="Miscellaneous_713"/>
    <x v="0"/>
  </r>
  <r>
    <s v="713-166147-001, Rev A"/>
    <m/>
    <s v="HLDR, PIN"/>
    <s v="HLDR, PIN"/>
    <m/>
    <s v="EA"/>
    <s v="M"/>
    <b v="0"/>
    <x v="3"/>
    <b v="0"/>
    <b v="1"/>
    <b v="0"/>
    <b v="1"/>
    <n v="4"/>
    <s v=" PIN"/>
    <m/>
    <s v="PIN"/>
    <s v="Miscellaneous_713"/>
    <x v="0"/>
  </r>
  <r>
    <s v="713-166260-001,Rev B"/>
    <m/>
    <s v="INSUL, REAR, L, TOP PL, INFLECTION"/>
    <s v="INSUL, REAR, L, TOP PLX, INFLECTION"/>
    <m/>
    <s v="EA"/>
    <s v="M"/>
    <b v="0"/>
    <x v="3"/>
    <b v="0"/>
    <b v="1"/>
    <b v="0"/>
    <b v="1"/>
    <n v="5"/>
    <s v=" REAR, L, TOP PLX, INFLECTION"/>
    <m/>
    <s v="PL"/>
    <s v="Miscellaneous_713"/>
    <x v="0"/>
  </r>
  <r>
    <s v="713-166262-001,Rev B"/>
    <m/>
    <s v="INSUL, FR, L, TOP PL, INFLECTION"/>
    <s v="INSUL, FR, L, TOP PLX, INFLECTION"/>
    <m/>
    <s v="EA"/>
    <s v="M"/>
    <b v="0"/>
    <x v="3"/>
    <b v="0"/>
    <b v="0"/>
    <b v="0"/>
    <b v="1"/>
    <n v="5"/>
    <s v=" FR, L, TOP PLX, INFLECTION"/>
    <m/>
    <s v="PL"/>
    <s v="Miscellaneous_713"/>
    <x v="0"/>
  </r>
  <r>
    <s v="713-166263-001,Rev B"/>
    <m/>
    <s v="INSUL, FR, TOP PL, INFLECTION"/>
    <s v="INSUL, FR, TOP PLX, INFLECTION"/>
    <m/>
    <s v="EA"/>
    <s v="M"/>
    <b v="0"/>
    <x v="3"/>
    <b v="0"/>
    <b v="1"/>
    <b v="0"/>
    <b v="1"/>
    <n v="5"/>
    <s v=" FR, TOP PLX, INFLECTION"/>
    <m/>
    <s v="PL"/>
    <s v="Miscellaneous_713"/>
    <x v="0"/>
  </r>
  <r>
    <s v="713-166264-001,Rev B"/>
    <m/>
    <s v="INSUL, FR, TOP PL, INFLECTION"/>
    <s v="INSUL, FR, TOP PLX, INFLECTION"/>
    <m/>
    <s v="EA"/>
    <s v="M"/>
    <b v="0"/>
    <x v="3"/>
    <b v="0"/>
    <b v="1"/>
    <b v="0"/>
    <b v="1"/>
    <n v="5"/>
    <s v=" FR, TOP PLX, INFLECTION"/>
    <m/>
    <s v="PL"/>
    <s v="Miscellaneous_713"/>
    <x v="0"/>
  </r>
  <r>
    <s v="713-166394-001,Rev B"/>
    <m/>
    <s v="COV, LID, SHWRHD, TEST"/>
    <s v="COV, LID, SHWRHD, TEST"/>
    <m/>
    <s v="EA"/>
    <s v="M"/>
    <b v="0"/>
    <x v="3"/>
    <b v="0"/>
    <b v="1"/>
    <b v="0"/>
    <b v="1"/>
    <n v="3"/>
    <s v=" LID, SHWRHD, TEST"/>
    <m/>
    <s v="LID"/>
    <s v="Miscellaneous_713"/>
    <x v="0"/>
  </r>
  <r>
    <s v="713-166425-001,Rev A"/>
    <m/>
    <s v="BLK OFF, LID, N2 PORT"/>
    <s v="BLK OFF, LID, N2 PORT"/>
    <m/>
    <s v="EA"/>
    <s v="M"/>
    <b v="0"/>
    <x v="3"/>
    <b v="0"/>
    <b v="1"/>
    <b v="0"/>
    <b v="1"/>
    <n v="7"/>
    <s v=" LID, N2 PORT"/>
    <m/>
    <s v="LID"/>
    <s v="Miscellaneous_713"/>
    <x v="0"/>
  </r>
  <r>
    <s v="713-166534-001,Rev A"/>
    <m/>
    <s v="NOZ, N2, MNT, SHWRHD, TEST"/>
    <s v="NOZ, N2, MNT, SHWRHD, TEST"/>
    <m/>
    <s v="EA"/>
    <s v="M"/>
    <b v="0"/>
    <x v="3"/>
    <b v="0"/>
    <b v="1"/>
    <b v="0"/>
    <b v="1"/>
    <n v="3"/>
    <s v=" N2, MNT, SHWRHD, TEST"/>
    <m/>
    <s v=""/>
    <s v="Miscellaneous_713"/>
    <x v="0"/>
  </r>
  <r>
    <s v="713-167099-010,Rev A"/>
    <m/>
    <s v="PL, SPRT, PTFE, GDP FLUSHING FXTR"/>
    <s v="PLX, SPRT, PTFE, GDP FLUSHING FXTR"/>
    <m/>
    <s v="EA"/>
    <s v="M"/>
    <b v="0"/>
    <x v="3"/>
    <b v="0"/>
    <b v="1"/>
    <b v="0"/>
    <b v="1"/>
    <n v="3"/>
    <s v=" SPRT, PTFE, GDP FLUSHING FXTR"/>
    <m/>
    <s v="FIXTURE"/>
    <s v="Miscellaneous_713"/>
    <x v="0"/>
  </r>
  <r>
    <s v="713-167414-001,Rev A"/>
    <m/>
    <s v="NOZ, MCC L, CWW/EWR"/>
    <s v="NOZ, MCC L, CWW/EWR"/>
    <m/>
    <s v="EA"/>
    <s v="M"/>
    <b v="0"/>
    <x v="3"/>
    <b v="0"/>
    <b v="1"/>
    <b v="0"/>
    <b v="1"/>
    <n v="3"/>
    <s v=" MCC L, CWW/EWR"/>
    <m/>
    <s v=""/>
    <s v="Miscellaneous_713"/>
    <x v="0"/>
  </r>
  <r>
    <s v="713-167415-001,Rev A"/>
    <m/>
    <s v="NOZ, MCC L, CWW/EMR DRIP TRAY"/>
    <s v="NOZ, MCC L, CWW/EMR DRIP TRAY"/>
    <m/>
    <s v="EA"/>
    <s v="M"/>
    <b v="0"/>
    <x v="3"/>
    <b v="0"/>
    <b v="1"/>
    <b v="0"/>
    <b v="1"/>
    <n v="3"/>
    <s v=" MCC L, CWW/EMR DRIP TRAY"/>
    <m/>
    <s v=""/>
    <s v="Miscellaneous_713"/>
    <x v="0"/>
  </r>
  <r>
    <s v="713-167416-001,Rev A"/>
    <m/>
    <s v="NOZ, MCC R, CWW/EMR RINSE"/>
    <s v="NOZ, MCC R, CWW/EMR RINSE"/>
    <m/>
    <s v="EA"/>
    <s v="M"/>
    <b v="0"/>
    <x v="3"/>
    <b v="0"/>
    <b v="1"/>
    <b v="0"/>
    <b v="1"/>
    <n v="3"/>
    <s v=" MCC R, CWW/EMR RINSE"/>
    <m/>
    <s v=""/>
    <s v="Miscellaneous_713"/>
    <x v="0"/>
  </r>
  <r>
    <s v="713-167416-001,Rev B"/>
    <m/>
    <s v="NOZ, MCC R, CWW/EMR RINSE"/>
    <s v="NOZ, MCC R, CWW/EMR RINSE"/>
    <m/>
    <s v="EA"/>
    <s v="M"/>
    <b v="0"/>
    <x v="3"/>
    <b v="0"/>
    <b v="1"/>
    <b v="0"/>
    <b v="1"/>
    <n v="3"/>
    <s v=" MCC R, CWW/EMR RINSE"/>
    <m/>
    <s v=""/>
    <s v="Miscellaneous_713"/>
    <x v="0"/>
  </r>
  <r>
    <s v="713-167417-001,Rev A"/>
    <m/>
    <s v="NOZ, MCC R, CWW/EMR DRIP TRAY"/>
    <s v="NOZ, MCC R, CWW/EMR DRIP TRAY"/>
    <m/>
    <s v="EA"/>
    <s v="M"/>
    <b v="0"/>
    <x v="3"/>
    <b v="0"/>
    <b v="1"/>
    <b v="0"/>
    <b v="1"/>
    <n v="3"/>
    <s v=" MCC R, CWW/EMR DRIP TRAY"/>
    <m/>
    <s v=""/>
    <s v="Miscellaneous_713"/>
    <x v="0"/>
  </r>
  <r>
    <s v="713-167417-001,Rev B"/>
    <m/>
    <s v="NOZ, MCC R, CWW/EMR DRIP TRAY"/>
    <s v="NOZ, MCC R, CWW/EMR DRIP TRAY"/>
    <m/>
    <s v="EA"/>
    <s v="M"/>
    <b v="0"/>
    <x v="3"/>
    <b v="0"/>
    <b v="1"/>
    <b v="0"/>
    <b v="1"/>
    <n v="3"/>
    <s v=" MCC R, CWW/EMR DRIP TRAY"/>
    <m/>
    <s v=""/>
    <s v="Miscellaneous_713"/>
    <x v="0"/>
  </r>
  <r>
    <s v="713-169629-001,Rev A"/>
    <m/>
    <s v="Plug, GDP, Inner"/>
    <s v="Plug, GDP, Inner"/>
    <m/>
    <s v="EA"/>
    <s v="M"/>
    <b v="0"/>
    <x v="3"/>
    <b v="0"/>
    <b v="1"/>
    <b v="0"/>
    <b v="1"/>
    <n v="4"/>
    <s v=" GDP, Inner"/>
    <m/>
    <s v="PLUG"/>
    <s v="Miscellaneous_713"/>
    <x v="0"/>
  </r>
  <r>
    <s v="713-169629-002,Rev A"/>
    <m/>
    <s v="PLUG, PL, GDP, INNER"/>
    <s v="PLUG, PLX, GDP, INNER"/>
    <m/>
    <s v="EA"/>
    <s v="M"/>
    <b v="0"/>
    <x v="3"/>
    <b v="0"/>
    <b v="1"/>
    <b v="0"/>
    <b v="1"/>
    <n v="4"/>
    <s v=" PLX, GDP, INNER"/>
    <m/>
    <s v="PLUG"/>
    <s v="Miscellaneous_713"/>
    <x v="0"/>
  </r>
  <r>
    <s v="713-169635-002,Rev A"/>
    <m/>
    <s v="SHIELD, DC DIST PCB, LPB"/>
    <s v="SHIELD, DC DIST PCB, LPB"/>
    <m/>
    <s v="EA"/>
    <s v="M"/>
    <b v="0"/>
    <x v="0"/>
    <b v="0"/>
    <b v="1"/>
    <b v="0"/>
    <b v="1"/>
    <n v="6"/>
    <s v=" DC DIST PCB, LPB"/>
    <m/>
    <s v="SHIELD"/>
    <s v="MIH_713"/>
    <x v="0"/>
  </r>
  <r>
    <s v="713-170030-002,Rev B"/>
    <m/>
    <s v="ADPTR, POLISH, EDGE RING"/>
    <s v="ADPTR, POLISH, EDGE RING"/>
    <m/>
    <s v="EA"/>
    <s v="M"/>
    <b v="0"/>
    <x v="3"/>
    <b v="0"/>
    <b v="1"/>
    <b v="0"/>
    <b v="1"/>
    <n v="5"/>
    <s v=" POLISH, EDGE RING"/>
    <m/>
    <s v="ADAPTOR"/>
    <s v="Miscellaneous_713"/>
    <x v="0"/>
  </r>
  <r>
    <s v="713-170030-004,Rev A"/>
    <m/>
    <s v="ADPTR, POLISH, EDGE RING"/>
    <s v="ADPTR, POLISH, EDGE RING"/>
    <m/>
    <s v="EA"/>
    <s v="M"/>
    <b v="0"/>
    <x v="0"/>
    <b v="0"/>
    <b v="1"/>
    <b v="0"/>
    <b v="1"/>
    <n v="5"/>
    <s v=" POLISH, EDGE RING"/>
    <m/>
    <s v="ADAPTOR"/>
    <s v="MIH_713"/>
    <x v="0"/>
  </r>
  <r>
    <s v="713-170030-005,Rev A"/>
    <m/>
    <s v="ADPTR,POLISH,EDGE RING"/>
    <s v="ADPTR,POLISH,EDGE RING"/>
    <m/>
    <s v="EA"/>
    <s v="M"/>
    <b v="0"/>
    <x v="0"/>
    <b v="0"/>
    <b v="0"/>
    <b v="0"/>
    <b v="1"/>
    <n v="5"/>
    <s v="POLISH,EDGE RING"/>
    <m/>
    <s v="ADAPTOR"/>
    <s v="MIH_713"/>
    <x v="0"/>
  </r>
  <r>
    <s v="713-170030-006,Rev B"/>
    <m/>
    <s v="ADPTR,POLISH,TES RING"/>
    <s v="ADPTR,POLISH,TES RING"/>
    <m/>
    <s v="EA"/>
    <s v="M"/>
    <b v="0"/>
    <x v="4"/>
    <b v="0"/>
    <b v="0"/>
    <b v="0"/>
    <b v="1"/>
    <n v="5"/>
    <s v="POLISH,TES RING"/>
    <m/>
    <s v="ADAPTOR"/>
    <s v="NP_713"/>
    <x v="0"/>
  </r>
  <r>
    <s v="713-170046-001,Rev B"/>
    <m/>
    <s v="COV, CB COMMON SPEC, LOWER, LPB, ALD, NI"/>
    <s v="COV, CB COMMON SPEC, LOWER, LPB, ALD, NI"/>
    <s v="Sub"/>
    <s v="EA"/>
    <s v="M"/>
    <b v="0"/>
    <x v="0"/>
    <b v="0"/>
    <b v="1"/>
    <b v="0"/>
    <b v="1"/>
    <n v="3"/>
    <s v=" CB COMMON SPEC, LOWER, LPB, ALD, NI"/>
    <m/>
    <s v="COVER"/>
    <s v="MIH_713"/>
    <x v="0"/>
  </r>
  <r>
    <s v="713-170046-002,Rev C"/>
    <m/>
    <s v="COV,CB COMMON SPEC,LOWER,LPB"/>
    <s v="COV,CB COMMON SPEC,LOWER,LPB"/>
    <m/>
    <s v="EA"/>
    <s v="M"/>
    <b v="0"/>
    <x v="0"/>
    <b v="0"/>
    <b v="1"/>
    <b v="0"/>
    <b v="1"/>
    <n v="3"/>
    <s v="CB COMMON SPEC,LOWER,LPB"/>
    <m/>
    <s v="COVER"/>
    <s v="MIH_713"/>
    <x v="0"/>
  </r>
  <r>
    <s v="713-170046-003,Rev A"/>
    <m/>
    <s v="COV,CB COMMON SPEC,LOWER,LPB"/>
    <s v="COV,CB COMMON SPEC,LOWER,LPB"/>
    <m/>
    <s v="EA"/>
    <s v="M"/>
    <b v="0"/>
    <x v="0"/>
    <b v="0"/>
    <b v="1"/>
    <b v="0"/>
    <b v="1"/>
    <n v="3"/>
    <s v="CB COMMON SPEC,LOWER,LPB"/>
    <m/>
    <s v="COVER"/>
    <s v="MIH_713"/>
    <x v="0"/>
  </r>
  <r>
    <s v="713-170046-003,Rev C"/>
    <s v="COV, CB"/>
    <s v="COV, CB COMMON SPEC, LOWER, Q STRATA"/>
    <s v="COV, CB COMMON SPEC, LOWER, Q STRATA"/>
    <m/>
    <s v="EA"/>
    <s v="M"/>
    <b v="0"/>
    <x v="4"/>
    <b v="0"/>
    <b v="0"/>
    <b v="0"/>
    <b v="1"/>
    <n v="3"/>
    <s v=" CB COMMON SPEC, LOWER, Q STRATA"/>
    <m/>
    <s v="COVER"/>
    <s v="NP_713"/>
    <x v="0"/>
  </r>
  <r>
    <s v="713-170078-001,Rev A"/>
    <m/>
    <s v="LID, UHMW, 20DEG CONE, HVM ELD"/>
    <s v="LID, UHMW, 20DEG CONE, HVM ELD"/>
    <m/>
    <s v="EA"/>
    <s v="M"/>
    <b v="0"/>
    <x v="3"/>
    <b v="0"/>
    <b v="1"/>
    <b v="0"/>
    <b v="1"/>
    <n v="3"/>
    <s v=" UHMW, 20DEG CONE, HVM ELD"/>
    <m/>
    <s v="LID"/>
    <s v="Miscellaneous_713"/>
    <x v="0"/>
  </r>
  <r>
    <s v="713-170078-002,Rev A"/>
    <m/>
    <s v="LID, UHMW, 20DEG CONE, HVM ELD"/>
    <s v="LID, UHMW, 20DEG CONE, HVM ELD"/>
    <m/>
    <s v="EA"/>
    <s v="M"/>
    <b v="0"/>
    <x v="3"/>
    <b v="0"/>
    <b v="1"/>
    <b v="0"/>
    <b v="1"/>
    <n v="3"/>
    <s v=" UHMW, 20DEG CONE, HVM ELD"/>
    <m/>
    <s v="LID"/>
    <s v="Miscellaneous_713"/>
    <x v="0"/>
  </r>
  <r>
    <s v="713-170212-001,Rev A"/>
    <m/>
    <s v="BRKT, CABLE CLAMP, XY7"/>
    <s v="BRKT, CABLE CLAMP, XY7"/>
    <m/>
    <s v="EA"/>
    <s v="M"/>
    <b v="0"/>
    <x v="3"/>
    <b v="0"/>
    <b v="1"/>
    <b v="0"/>
    <b v="1"/>
    <n v="4"/>
    <s v=" CABLE CLAMP, XY7"/>
    <m/>
    <s v="BRACKET"/>
    <s v="Miscellaneous_713"/>
    <x v="0"/>
  </r>
  <r>
    <s v="713-170212-002,Rev A"/>
    <m/>
    <s v="BRKT,CABLE CLAMP,XY7"/>
    <s v="BRKT,CABLE CLAMP,XY7"/>
    <s v="MIHP"/>
    <s v="EA"/>
    <s v="M"/>
    <b v="0"/>
    <x v="2"/>
    <b v="0"/>
    <b v="0"/>
    <b v="0"/>
    <b v="1"/>
    <n v="4"/>
    <s v="CABLE CLAMP,XY7"/>
    <m/>
    <s v="BRACKET"/>
    <s v="Plastic_713"/>
    <x v="2"/>
  </r>
  <r>
    <s v="713-170372-002, Rev A"/>
    <m/>
    <s v="BRKT,MOUNT,ASP &amp; SPRAY GUN,PVC4910"/>
    <s v="BRKT,MOUNT,ASP &amp; SPRAY GUN,PVC4910"/>
    <s v="MIHP"/>
    <s v="EA"/>
    <s v="M"/>
    <b v="0"/>
    <x v="2"/>
    <b v="0"/>
    <b v="1"/>
    <b v="0"/>
    <b v="1"/>
    <n v="4"/>
    <s v="MOUNT,ASP &amp; SPRAY GUN,PVC4910"/>
    <m/>
    <s v="BRACKET"/>
    <s v="Plastic_713"/>
    <x v="3"/>
  </r>
  <r>
    <s v="713-170372-002,Rev B"/>
    <m/>
    <s v="BRKT,MOUNT,ASP &amp; SPRAY GUN,PVC4910"/>
    <s v="BRKT,MOUNT,ASP &amp; SPRAY GUN,PVC4910"/>
    <s v="MIHP"/>
    <s v="EA"/>
    <s v="M"/>
    <b v="0"/>
    <x v="2"/>
    <b v="0"/>
    <b v="1"/>
    <b v="0"/>
    <b v="1"/>
    <n v="4"/>
    <s v="MOUNT,ASP &amp; SPRAY GUN,PVC4910"/>
    <m/>
    <s v="BRACKET"/>
    <s v="Plastic_713"/>
    <x v="3"/>
  </r>
  <r>
    <s v="713-170414-001,Rev A"/>
    <m/>
    <s v="COV, TOP, MAINT, CHMBR, ELD"/>
    <s v="COV, TOP, MAINT, CHMBR, ELD"/>
    <m/>
    <s v="EA"/>
    <s v="M"/>
    <b v="0"/>
    <x v="0"/>
    <b v="0"/>
    <b v="1"/>
    <b v="0"/>
    <b v="1"/>
    <n v="3"/>
    <s v=" TOP, MAINT, CHMBR, ELD"/>
    <m/>
    <s v="COVER"/>
    <s v="MIH_713"/>
    <x v="0"/>
  </r>
  <r>
    <s v="713-170554-001,Rev C"/>
    <m/>
    <s v="FXTR, DELRIN, ACTIVE PED CENTERING, ALTUS"/>
    <s v="FXTR, DELRIN, ACTIVE PED CENTERING, ALTUS"/>
    <s v="Sub"/>
    <s v="EA"/>
    <s v="M"/>
    <b v="0"/>
    <x v="0"/>
    <b v="0"/>
    <b v="1"/>
    <b v="0"/>
    <b v="1"/>
    <n v="4"/>
    <s v=" DELRIN, ACTIVE PED CENTERING, ALTUS"/>
    <m/>
    <s v="RING"/>
    <s v="MIH_713"/>
    <x v="0"/>
  </r>
  <r>
    <s v="713-170565-001,Rev A"/>
    <m/>
    <s v="CAP, CTR, MAINT, CHMBR, ELD"/>
    <s v="CAP, CTR, MAINT, CHMBR, ELD"/>
    <m/>
    <s v="EA"/>
    <s v="M"/>
    <b v="0"/>
    <x v="0"/>
    <b v="0"/>
    <b v="1"/>
    <b v="0"/>
    <b v="1"/>
    <n v="3"/>
    <s v=" CTR, MAINT, CHMBR, ELD"/>
    <m/>
    <s v="CHMBR"/>
    <s v="MIH_713"/>
    <x v="0"/>
  </r>
  <r>
    <s v="713-170570-001,Rev B"/>
    <m/>
    <s v="COV, FR, MAINT, CHMBR, ELD"/>
    <s v="COV, FR, MAINT, CHMBR, ELD"/>
    <m/>
    <s v="EA"/>
    <s v="M"/>
    <b v="0"/>
    <x v="0"/>
    <b v="0"/>
    <b v="1"/>
    <b v="0"/>
    <b v="1"/>
    <n v="3"/>
    <s v=" FR, MAINT, CHMBR, ELD"/>
    <m/>
    <s v="COVER"/>
    <s v="MIH_713"/>
    <x v="0"/>
  </r>
  <r>
    <s v="713-171067-003,Rev B"/>
    <m/>
    <s v="Insul, Foreline, Fiber Port, SSM"/>
    <s v="Insul, Foreline, Fiber Port, SSM"/>
    <m/>
    <s v="EA"/>
    <s v="M"/>
    <b v="0"/>
    <x v="0"/>
    <b v="0"/>
    <b v="1"/>
    <b v="0"/>
    <b v="1"/>
    <n v="5"/>
    <s v=" Foreline, Fiber Port, SSM"/>
    <m/>
    <s v=""/>
    <s v="MIH_713"/>
    <x v="0"/>
  </r>
  <r>
    <s v="713-171067-005,Rev A"/>
    <m/>
    <s v="Insul, Foreline, R3 Source, Fiber Port"/>
    <s v="Insul, Foreline, R3 Source, Fiber Port"/>
    <m/>
    <s v="EA"/>
    <s v="M"/>
    <b v="0"/>
    <x v="0"/>
    <b v="0"/>
    <b v="1"/>
    <b v="0"/>
    <b v="1"/>
    <n v="5"/>
    <s v=" Foreline, R3 Source, Fiber Port"/>
    <m/>
    <s v=""/>
    <s v="MIH_713"/>
    <x v="0"/>
  </r>
  <r>
    <s v="713-171110-001,Rev A"/>
    <m/>
    <s v="WSHR, FL, .81 ID X 2.00 OD, DELRIN"/>
    <s v="WSHR, FL, .81 ID X 2.00 OD, DELRIN"/>
    <m/>
    <s v="EA"/>
    <s v="M"/>
    <b v="0"/>
    <x v="3"/>
    <b v="0"/>
    <b v="1"/>
    <b v="0"/>
    <b v="1"/>
    <n v="4"/>
    <s v=" FL, .81 ID X 2.00 OD, DELRIN"/>
    <m/>
    <s v=""/>
    <s v="Miscellaneous_713"/>
    <x v="0"/>
  </r>
  <r>
    <s v="713-171642-001,Rev A"/>
    <m/>
    <s v="GD, SPLASH RFG 450MM SIG"/>
    <s v="GD, SPLASH RFG 450MM SIG"/>
    <m/>
    <s v="EA"/>
    <s v="M"/>
    <b v="0"/>
    <x v="3"/>
    <b v="0"/>
    <b v="1"/>
    <b v="0"/>
    <b v="1"/>
    <n v="2"/>
    <s v=" SPLASH RFG 450MM SIG"/>
    <m/>
    <s v=""/>
    <s v="Miscellaneous_713"/>
    <x v="0"/>
  </r>
  <r>
    <s v="713-171956-001,Rev B"/>
    <m/>
    <s v="FXTR, DELRIN, ACTIVE PED CENTERING, ALTUS"/>
    <s v="FXTR, DELRIN, ACTIVE PED CENTERING, ALTUS"/>
    <m/>
    <s v="EA"/>
    <s v="M"/>
    <b v="0"/>
    <x v="0"/>
    <b v="0"/>
    <b v="1"/>
    <b v="0"/>
    <b v="1"/>
    <n v="4"/>
    <s v=" DELRIN, ACTIVE PED CENTERING, ALTUS"/>
    <m/>
    <s v="RING"/>
    <s v="MIH_713"/>
    <x v="0"/>
  </r>
  <r>
    <s v="713-171956-001,Rev C"/>
    <m/>
    <s v="FXTR, DELRIN, ACTIVE PED CENTERING, ALTUS"/>
    <s v="FXTR, DELRIN, ACTIVE PED CENTERING, ALTUS"/>
    <s v="Sub"/>
    <s v="EA"/>
    <s v="M"/>
    <b v="0"/>
    <x v="0"/>
    <b v="0"/>
    <b v="1"/>
    <b v="0"/>
    <b v="1"/>
    <n v="4"/>
    <s v=" DELRIN, ACTIVE PED CENTERING, ALTUS"/>
    <m/>
    <s v="RING"/>
    <s v="MIH_713"/>
    <x v="0"/>
  </r>
  <r>
    <s v="713-171982-001,Rev B"/>
    <m/>
    <s v="SCRN, FR, TUB, DRIP, PEM"/>
    <s v="SCRN, FR, TUB, DRIP, PEM"/>
    <m/>
    <s v="EA"/>
    <s v="M"/>
    <b v="0"/>
    <x v="3"/>
    <b v="0"/>
    <b v="1"/>
    <b v="0"/>
    <b v="1"/>
    <n v="4"/>
    <s v=" FR, TUB, DRIP, PEM"/>
    <m/>
    <s v="TUBE"/>
    <s v="Miscellaneous_713"/>
    <x v="0"/>
  </r>
  <r>
    <s v="713-171982-002,Rev A"/>
    <m/>
    <s v="SCRN, FR, TUBE, DRIP, PEM"/>
    <s v="SCRN, FR, TUBE, DRIP, PEM"/>
    <m/>
    <s v="EA"/>
    <s v="M"/>
    <b v="0"/>
    <x v="3"/>
    <b v="0"/>
    <b v="1"/>
    <b v="0"/>
    <b v="1"/>
    <n v="4"/>
    <s v=" FR, TUBE, DRIP, PEM"/>
    <m/>
    <s v="TUBE"/>
    <s v="Miscellaneous_713"/>
    <x v="0"/>
  </r>
  <r>
    <s v="713-171982-003,Rev C"/>
    <m/>
    <s v="SCRN, FR, TUB, DRIP, PEM"/>
    <s v="SCRN, FR, TUB, DRIP, PEM"/>
    <m/>
    <s v="EA"/>
    <s v="M"/>
    <b v="0"/>
    <x v="0"/>
    <b v="0"/>
    <b v="1"/>
    <b v="0"/>
    <b v="1"/>
    <n v="4"/>
    <s v=" FR, TUB, DRIP, PEM"/>
    <m/>
    <s v="TUBE"/>
    <s v="MIH_713"/>
    <x v="0"/>
  </r>
  <r>
    <s v="713-171984-001,Rev A"/>
    <m/>
    <s v="SCRN, REAR, TUB, DRIP, PEM"/>
    <s v="SCRN, REAR, TUB, DRIP, PEM"/>
    <m/>
    <s v="EA"/>
    <s v="M"/>
    <b v="0"/>
    <x v="3"/>
    <b v="0"/>
    <b v="1"/>
    <b v="0"/>
    <b v="1"/>
    <n v="4"/>
    <s v=" REAR, TUB, DRIP, PEM"/>
    <m/>
    <s v="TUBE"/>
    <s v="Miscellaneous_713"/>
    <x v="0"/>
  </r>
  <r>
    <s v="713-171984-002,Rev A"/>
    <m/>
    <s v="SCRN, REAR, TUB, DRIP, PEM"/>
    <s v="SCRN, REAR, TUB, DRIP, PEM"/>
    <m/>
    <s v="EA"/>
    <s v="M"/>
    <b v="0"/>
    <x v="3"/>
    <b v="0"/>
    <b v="1"/>
    <b v="0"/>
    <b v="1"/>
    <n v="4"/>
    <s v=" REAR, TUB, DRIP, PEM"/>
    <m/>
    <s v="TUBE"/>
    <s v="Miscellaneous_713"/>
    <x v="0"/>
  </r>
  <r>
    <s v="713-171984-003,Rev C"/>
    <m/>
    <s v="SCRN, REAR, TUB, DRIP, PEM"/>
    <s v="SCRN, REAR, TUB, DRIP, PEM"/>
    <m/>
    <s v="EA"/>
    <s v="M"/>
    <b v="0"/>
    <x v="0"/>
    <b v="0"/>
    <b v="1"/>
    <b v="0"/>
    <b v="1"/>
    <n v="4"/>
    <s v=" REAR, TUB, DRIP, PEM"/>
    <m/>
    <s v="TUBE"/>
    <s v="MIH_713"/>
    <x v="0"/>
  </r>
  <r>
    <s v="713-172305-001,Rev A"/>
    <m/>
    <s v="FLG, EXH, PEM"/>
    <s v="FLG, EXH, PEM"/>
    <m/>
    <s v="EA"/>
    <s v="M"/>
    <b v="0"/>
    <x v="3"/>
    <b v="0"/>
    <b v="1"/>
    <b v="0"/>
    <b v="1"/>
    <n v="3"/>
    <s v=" EXH, PEM"/>
    <m/>
    <s v=""/>
    <s v="Miscellaneous_713"/>
    <x v="0"/>
  </r>
  <r>
    <s v="713-172318-001,Rev C"/>
    <m/>
    <s v="DR, CHMBR, PEM"/>
    <s v="DR, CHMBR, PEM"/>
    <m/>
    <s v="EA"/>
    <s v="M"/>
    <b v="0"/>
    <x v="0"/>
    <b v="0"/>
    <b v="1"/>
    <b v="0"/>
    <b v="1"/>
    <n v="2"/>
    <s v=" CHMBR, PEM"/>
    <m/>
    <s v="CHMBR"/>
    <s v="MIH_713"/>
    <x v="0"/>
  </r>
  <r>
    <s v="713-172328-001, Rev A"/>
    <m/>
    <s v="COV, PROT, TGL, SW, FIB"/>
    <s v="COV, PROT, TGL, SW, FIB"/>
    <m/>
    <s v="EA"/>
    <s v="M"/>
    <b v="0"/>
    <x v="3"/>
    <b v="0"/>
    <b v="1"/>
    <b v="0"/>
    <b v="1"/>
    <n v="3"/>
    <s v=" PROT, TGL, SW, FIB"/>
    <m/>
    <s v="COVER"/>
    <s v="Miscellaneous_713"/>
    <x v="0"/>
  </r>
  <r>
    <s v="713-173137-001,Rev A"/>
    <m/>
    <s v="PL, EXH, BLK OFF"/>
    <s v="PLX, EXH, BLK OFF"/>
    <m/>
    <s v="EA"/>
    <s v="M"/>
    <b v="0"/>
    <x v="3"/>
    <b v="0"/>
    <b v="1"/>
    <b v="0"/>
    <b v="1"/>
    <n v="3"/>
    <s v=" EXH, BLK OFF"/>
    <m/>
    <s v="BLOCK"/>
    <s v="Miscellaneous_713"/>
    <x v="0"/>
  </r>
  <r>
    <s v="713-173386-001,Rev A"/>
    <m/>
    <s v="WDO, Resting Pad, Teflon"/>
    <s v="WDO, Resting Pad, Teflon"/>
    <m/>
    <s v="EA"/>
    <s v="M"/>
    <b v="0"/>
    <x v="3"/>
    <b v="0"/>
    <b v="0"/>
    <b v="0"/>
    <b v="1"/>
    <n v="3"/>
    <s v=" Resting Pad, Teflon"/>
    <m/>
    <s v="WINDOW"/>
    <s v="Miscellaneous_713"/>
    <x v="0"/>
  </r>
  <r>
    <s v="713-173531-001,Rev A"/>
    <m/>
    <s v="RAIL, CTR, MTG, PNL, INFLECTION"/>
    <s v="RAIL, CTR, MTG, PNL, INFLECTION"/>
    <m/>
    <s v="EA"/>
    <s v="M"/>
    <b v="0"/>
    <x v="0"/>
    <b v="0"/>
    <b v="1"/>
    <b v="0"/>
    <b v="1"/>
    <n v="4"/>
    <s v=" CTR, MTG, PNL, INFLECTION"/>
    <m/>
    <s v="PANEL"/>
    <s v="MIH_713"/>
    <x v="0"/>
  </r>
  <r>
    <s v="713-173875-001,Rev A.1"/>
    <m/>
    <s v="Ring, CHMBR, YTTRIUM CTG Inspection"/>
    <s v="Ring, CHMBR, YTTRIUM CTG Inspection"/>
    <m/>
    <s v="EA"/>
    <s v="M"/>
    <b v="0"/>
    <x v="3"/>
    <b v="0"/>
    <b v="1"/>
    <b v="0"/>
    <b v="1"/>
    <n v="4"/>
    <s v=" CHMBR, YTTRIUM CTG Inspection"/>
    <m/>
    <s v="RING"/>
    <s v="Miscellaneous_713"/>
    <x v="0"/>
  </r>
  <r>
    <s v="713-173879-001,Rev A"/>
    <m/>
    <s v="CLP, BHD, PEM"/>
    <s v="CLP, BHD, PEM"/>
    <m/>
    <s v="EA"/>
    <s v="M"/>
    <b v="0"/>
    <x v="3"/>
    <b v="0"/>
    <b v="1"/>
    <b v="0"/>
    <b v="1"/>
    <n v="3"/>
    <s v=" BHD, PEM"/>
    <m/>
    <s v=""/>
    <s v="Miscellaneous_713"/>
    <x v="0"/>
  </r>
  <r>
    <s v="713-173893-001,Rev A"/>
    <m/>
    <s v="SPRT, DRIP, SHIELD, PEM"/>
    <s v="SPRT, DRIP, SHIELD, PEM"/>
    <m/>
    <s v="EA"/>
    <s v="M"/>
    <b v="0"/>
    <x v="3"/>
    <b v="0"/>
    <b v="1"/>
    <b v="0"/>
    <b v="1"/>
    <n v="4"/>
    <s v=" DRIP, SHIELD, PEM"/>
    <m/>
    <s v="SHIELD"/>
    <s v="Miscellaneous_713"/>
    <x v="0"/>
  </r>
  <r>
    <s v="713-173893-001,Rev B"/>
    <m/>
    <s v="SPRT, DRIP, SHIELD, PEM"/>
    <s v="SPRT, DRIP, SHIELD, PEM"/>
    <m/>
    <s v="EA"/>
    <s v="M"/>
    <b v="0"/>
    <x v="3"/>
    <b v="0"/>
    <b v="1"/>
    <b v="0"/>
    <b v="1"/>
    <n v="4"/>
    <s v=" DRIP, SHIELD, PEM"/>
    <m/>
    <s v="SHIELD"/>
    <s v="Miscellaneous_713"/>
    <x v="0"/>
  </r>
  <r>
    <s v="713-174597-001,Rev A"/>
    <m/>
    <s v="WDO, CKT BRKR, PEM"/>
    <s v="WDO, CKT BRKR, PEM"/>
    <m/>
    <s v="EA"/>
    <s v="M"/>
    <b v="0"/>
    <x v="3"/>
    <b v="0"/>
    <b v="1"/>
    <b v="0"/>
    <b v="1"/>
    <n v="3"/>
    <s v=" CKT BRKR, PEM"/>
    <m/>
    <s v="WINDOW"/>
    <s v="Miscellaneous_713"/>
    <x v="0"/>
  </r>
  <r>
    <s v="713-174885-001,Rev A"/>
    <m/>
    <s v="PUCK, ATM, 2300E6"/>
    <s v="PUCK, ATM, 2300E6"/>
    <m/>
    <s v="EA"/>
    <s v="M"/>
    <b v="0"/>
    <x v="3"/>
    <b v="0"/>
    <b v="1"/>
    <b v="0"/>
    <b v="1"/>
    <n v="4"/>
    <s v=" ATM, 2300E6"/>
    <m/>
    <s v=""/>
    <s v="Miscellaneous_713"/>
    <x v="0"/>
  </r>
  <r>
    <s v="713-175031-001,Rev A"/>
    <m/>
    <s v="PUCK, VTM, 2300E6"/>
    <s v="PUCK, VTM, 2300E6"/>
    <m/>
    <s v="EA"/>
    <s v="M"/>
    <b v="0"/>
    <x v="3"/>
    <b v="0"/>
    <b v="1"/>
    <b v="0"/>
    <b v="1"/>
    <n v="4"/>
    <s v=" VTM, 2300E6"/>
    <m/>
    <s v=""/>
    <s v="Miscellaneous_713"/>
    <x v="0"/>
  </r>
  <r>
    <s v="713-175064-001,Rev E"/>
    <m/>
    <s v="LID,DEFLECTOR,330MM,APT"/>
    <s v="LID,DEFLECTOR,330MM,APT"/>
    <s v="MIHP"/>
    <s v="EA"/>
    <s v="M"/>
    <b v="0"/>
    <x v="2"/>
    <b v="0"/>
    <b v="1"/>
    <b v="0"/>
    <b v="1"/>
    <n v="3"/>
    <s v="DEFLECTOR,330MM,APT"/>
    <m/>
    <s v="LID"/>
    <s v="Plastic_713"/>
    <x v="2"/>
  </r>
  <r>
    <s v="713-176533-001,Rev A"/>
    <m/>
    <s v="BLK, SPRT, PP"/>
    <s v="BLK, SPRT, PP"/>
    <m/>
    <s v="EA"/>
    <s v="M"/>
    <b v="0"/>
    <x v="3"/>
    <b v="0"/>
    <b v="1"/>
    <b v="0"/>
    <b v="1"/>
    <n v="3"/>
    <s v=" SPRT, PP"/>
    <m/>
    <s v="BLOCK"/>
    <s v="Miscellaneous_713"/>
    <x v="0"/>
  </r>
  <r>
    <s v="713-176710-001,Rev A"/>
    <m/>
    <s v="BSHG, DELRIN"/>
    <s v="BSHG, DELRIN"/>
    <m/>
    <s v="EA"/>
    <s v="M"/>
    <b v="0"/>
    <x v="3"/>
    <b v="0"/>
    <b v="1"/>
    <b v="0"/>
    <b v="1"/>
    <n v="4"/>
    <s v=" DELRIN"/>
    <m/>
    <s v=""/>
    <s v="Miscellaneous_713"/>
    <x v="0"/>
  </r>
  <r>
    <s v="713-177110-001,Rev B"/>
    <m/>
    <s v="MANF, SHRHD COOLING, SBR-QSM"/>
    <s v="MANIFOLD, SHRHD COOLING, SBR-QSM"/>
    <m/>
    <s v="EA"/>
    <s v="M"/>
    <b v="0"/>
    <x v="0"/>
    <b v="0"/>
    <b v="1"/>
    <b v="0"/>
    <b v="1"/>
    <n v="8"/>
    <s v=" SHRHD COOLING, SBR-QSM"/>
    <m/>
    <s v="MANIFOLD"/>
    <s v="MIH_713"/>
    <x v="0"/>
  </r>
  <r>
    <s v="713-177110-001,Rev C"/>
    <m/>
    <s v="MANF, SHRHD COOLING, SBR-QSM"/>
    <s v="MANIFOLD, SHRHD COOLING, SBR-QSM"/>
    <m/>
    <s v="EA"/>
    <s v="M"/>
    <b v="0"/>
    <x v="0"/>
    <b v="0"/>
    <b v="1"/>
    <b v="0"/>
    <b v="1"/>
    <n v="8"/>
    <s v=" SHRHD COOLING, SBR-QSM"/>
    <m/>
    <s v="MANIFOLD"/>
    <s v="MIH_713"/>
    <x v="0"/>
  </r>
  <r>
    <s v="713-177640-001,Rev A"/>
    <m/>
    <s v="COV, POLYCARBONATE"/>
    <s v="COV, POLYCARBONATE"/>
    <m/>
    <s v="EA"/>
    <s v="M"/>
    <b v="0"/>
    <x v="3"/>
    <b v="0"/>
    <b v="1"/>
    <b v="0"/>
    <b v="1"/>
    <n v="3"/>
    <s v=" POLYCARBONATE"/>
    <m/>
    <s v="COVER"/>
    <s v="Miscellaneous_713"/>
    <x v="1"/>
  </r>
  <r>
    <s v="713-177642-001,Rev A"/>
    <m/>
    <s v="COV, SLIDE, POLYCARBONATE"/>
    <s v="COV, SLIDE, POLYCARBONATE"/>
    <m/>
    <s v="EA"/>
    <s v="M"/>
    <b v="0"/>
    <x v="3"/>
    <b v="0"/>
    <b v="1"/>
    <b v="0"/>
    <b v="1"/>
    <n v="3"/>
    <s v=" SLIDE, POLYCARBONATE"/>
    <m/>
    <s v="LID"/>
    <s v="Miscellaneous_713"/>
    <x v="1"/>
  </r>
  <r>
    <s v="713-177760-003,Rev A"/>
    <m/>
    <s v="PL,ISOLATION,HEATED AMPOULE,LIFT STRAP"/>
    <s v="PLX,ISOLATION,HEATED AMPOULE,LIFT STRAP"/>
    <s v="Sub"/>
    <s v="EA"/>
    <s v="M"/>
    <b v="0"/>
    <x v="2"/>
    <b v="0"/>
    <b v="1"/>
    <b v="0"/>
    <b v="1"/>
    <n v="3"/>
    <s v="ISOLATION,HEATED AMPOULE,LIFT STRAP"/>
    <m/>
    <s v="PL"/>
    <s v="Plastic_713"/>
    <x v="2"/>
  </r>
  <r>
    <s v="713-177760-003,Rev B"/>
    <m/>
    <s v="PL,ISOLATION,HEATED AMPOULE,LIFT STRAP"/>
    <s v="PLX,ISOLATION,HEATED AMPOULE,LIFT STRAP"/>
    <s v="MIHP"/>
    <s v="EA"/>
    <s v="M"/>
    <b v="0"/>
    <x v="2"/>
    <b v="0"/>
    <b v="1"/>
    <b v="0"/>
    <b v="1"/>
    <n v="3"/>
    <s v="ISOLATION,HEATED AMPOULE,LIFT STRAP"/>
    <m/>
    <s v="PL"/>
    <s v="Plastic_713"/>
    <x v="2"/>
  </r>
  <r>
    <s v="713-177760-006,Rev B"/>
    <m/>
    <s v="PL, SUPPORT, AMPOULE, OFFSET, VDS"/>
    <s v="PLX, SUPPORT, AMPOULE, OFFSET, VDS"/>
    <s v="MIHP"/>
    <s v="EA"/>
    <s v="M"/>
    <b v="0"/>
    <x v="2"/>
    <b v="0"/>
    <b v="1"/>
    <b v="0"/>
    <b v="1"/>
    <n v="3"/>
    <s v=" SUPPORT, AMPOULE, OFFSET, VDS"/>
    <m/>
    <s v="PL"/>
    <s v="Plastic_713"/>
    <x v="2"/>
  </r>
  <r>
    <s v="713-177760-300,Rev A"/>
    <m/>
    <s v="PL, ISOLATION, HEATED AMPOULE"/>
    <s v="PLX, ISOLATION, HEATED AMPOULE"/>
    <s v="Sub"/>
    <s v="EA"/>
    <s v="M"/>
    <b v="0"/>
    <x v="2"/>
    <b v="0"/>
    <b v="1"/>
    <b v="0"/>
    <b v="1"/>
    <n v="3"/>
    <s v=" ISOLATION, HEATED AMPOULE"/>
    <m/>
    <s v="PL"/>
    <s v="Plastic_713"/>
    <x v="2"/>
  </r>
  <r>
    <s v="713-177760-301,Rev A"/>
    <m/>
    <s v="PL, Isolation, Heated Ampoule"/>
    <s v="PLX, Isolation, Heated Ampoule"/>
    <m/>
    <s v="EA"/>
    <s v="M"/>
    <b v="0"/>
    <x v="0"/>
    <b v="0"/>
    <b v="1"/>
    <b v="0"/>
    <b v="1"/>
    <n v="3"/>
    <s v=" Isolation, Heated Ampoule"/>
    <m/>
    <s v="PL"/>
    <s v="MIH_713"/>
    <x v="0"/>
  </r>
  <r>
    <s v="713-178761-001,Rev B"/>
    <m/>
    <s v="BRNG BLOCK, DISPENSE ARM, DIW, PEM"/>
    <s v="BRNG BLOCK, DISPENSE ARM, DIW, PEM"/>
    <m/>
    <s v="EA"/>
    <s v="M"/>
    <b v="0"/>
    <x v="3"/>
    <b v="0"/>
    <b v="1"/>
    <b v="0"/>
    <b v="1"/>
    <n v="10"/>
    <s v=" DISPENSE ARM, DIW, PEM"/>
    <m/>
    <s v=""/>
    <s v="Miscellaneous_713"/>
    <x v="0"/>
  </r>
  <r>
    <s v="713-178808-001,Rev C"/>
    <m/>
    <s v="SPCR, CDM, HD EBR Pump Mount, Top"/>
    <s v="SPCR, CDM, HD EBR Pump Mount, Top"/>
    <m/>
    <s v="EA"/>
    <s v="M"/>
    <b v="0"/>
    <x v="0"/>
    <b v="0"/>
    <b v="1"/>
    <b v="0"/>
    <b v="1"/>
    <n v="4"/>
    <s v=" CDM, HD EBR Pump Mount, Top"/>
    <m/>
    <s v="SPACER"/>
    <s v="MIH_713"/>
    <x v="0"/>
  </r>
  <r>
    <s v="713-178809-001,Rev C"/>
    <m/>
    <s v="SPCR, CDM, HD EBR Pump Mount, Middle"/>
    <s v="SPCR, CDM, HD EBR Pump Mount, Middle"/>
    <m/>
    <s v="EA"/>
    <s v="M"/>
    <b v="0"/>
    <x v="0"/>
    <b v="0"/>
    <b v="1"/>
    <b v="0"/>
    <b v="1"/>
    <n v="4"/>
    <s v=" CDM, HD EBR Pump Mount, Middle"/>
    <m/>
    <s v="SPACER"/>
    <s v="MIH_713"/>
    <x v="0"/>
  </r>
  <r>
    <s v="713-178811-001,Rev C"/>
    <m/>
    <s v="SPCR, CDM, HD EBR Pump Mount, Bottom"/>
    <s v="SPCR, CDM, HD EBR Pump Mount, Bottom"/>
    <m/>
    <s v="EA"/>
    <s v="M"/>
    <b v="0"/>
    <x v="0"/>
    <b v="0"/>
    <b v="1"/>
    <b v="0"/>
    <b v="1"/>
    <n v="4"/>
    <s v=" CDM, HD EBR Pump Mount, Bottom"/>
    <m/>
    <s v="SPACER"/>
    <s v="MIH_713"/>
    <x v="0"/>
  </r>
  <r>
    <s v="713-178874-001,Rev A"/>
    <m/>
    <s v="Ring, SPRT, Delrin"/>
    <s v="Ring, SPRT, Delrin"/>
    <m/>
    <s v="EA"/>
    <s v="M"/>
    <b v="0"/>
    <x v="3"/>
    <b v="0"/>
    <b v="1"/>
    <b v="0"/>
    <b v="1"/>
    <n v="4"/>
    <s v=" SPRT, Delrin"/>
    <m/>
    <s v="RING"/>
    <s v="Miscellaneous_713"/>
    <x v="0"/>
  </r>
  <r>
    <s v="713-178920-001,Rev A"/>
    <m/>
    <s v="LCTR, PIN, DELRIN"/>
    <s v="LCTR, PIN, DELRIN"/>
    <m/>
    <s v="EA"/>
    <s v="M"/>
    <b v="0"/>
    <x v="3"/>
    <b v="0"/>
    <b v="1"/>
    <b v="0"/>
    <b v="1"/>
    <n v="4"/>
    <s v=" PIN, DELRIN"/>
    <m/>
    <s v="PIN"/>
    <s v="Miscellaneous_713"/>
    <x v="0"/>
  </r>
  <r>
    <s v="713-179173-001,Rev B"/>
    <m/>
    <s v="COV, Clear, WTR Splash, Fan, RF, VXT, Core"/>
    <s v="COV, Clear, WTR Splash, Fan, RF, VXT, Core"/>
    <m/>
    <s v="EA"/>
    <s v="M"/>
    <b v="0"/>
    <x v="0"/>
    <b v="0"/>
    <b v="1"/>
    <b v="0"/>
    <b v="1"/>
    <n v="3"/>
    <s v=" Clear, WTR Splash, Fan, RF, VXT, Core"/>
    <m/>
    <s v="COVER"/>
    <s v="MIH_713"/>
    <x v="0"/>
  </r>
  <r>
    <s v="713-179173-005,Rev A"/>
    <m/>
    <s v="Cov, CLR, WTR Splash, RF Gen,"/>
    <s v="Cov, CLR, WTR Splash, RF Gen,"/>
    <m/>
    <s v="EA"/>
    <s v="M"/>
    <b v="0"/>
    <x v="0"/>
    <b v="0"/>
    <b v="1"/>
    <b v="0"/>
    <b v="1"/>
    <n v="3"/>
    <s v=" CLR, WTR Splash, RF Gen,"/>
    <m/>
    <s v="COVER"/>
    <s v="MIH_713"/>
    <x v="0"/>
  </r>
  <r>
    <s v="713-179742-001,Rev A"/>
    <m/>
    <s v="MT, DIST, 3/4&quot; LOTO, MS2, TMS2.0"/>
    <s v="MT, DIST, 3/4&quot; LOTO, MS2, TMS2.0"/>
    <m/>
    <s v="EA"/>
    <s v="M"/>
    <b v="0"/>
    <x v="3"/>
    <b v="0"/>
    <b v="1"/>
    <b v="0"/>
    <b v="1"/>
    <n v="2"/>
    <s v=" DIST, 3/4&quot; LOTO, MS2, TMS2.0"/>
    <m/>
    <s v=""/>
    <s v="Miscellaneous_713"/>
    <x v="0"/>
  </r>
  <r>
    <s v="713-179743-001,Rev A"/>
    <m/>
    <s v="MT, TBG, 3/4&quot;, HGH ADJ, TMS2.0"/>
    <s v="MT, TBG, 3/4&quot;, HGH ADJ, TMS2.0"/>
    <m/>
    <s v="EA"/>
    <s v="M"/>
    <b v="0"/>
    <x v="3"/>
    <b v="0"/>
    <b v="1"/>
    <b v="0"/>
    <b v="1"/>
    <n v="2"/>
    <s v=" TBG, 3/4&quot;, HGH ADJ, TMS2.0"/>
    <m/>
    <s v=""/>
    <s v="Miscellaneous_713"/>
    <x v="0"/>
  </r>
  <r>
    <s v="713-179746-001,Rev A"/>
    <m/>
    <s v="MT, FM, 3/4&quot;, TMS2.0"/>
    <s v="MT, FM, 3/4&quot;, TMS2.0"/>
    <m/>
    <s v="EA"/>
    <s v="M"/>
    <b v="0"/>
    <x v="3"/>
    <b v="0"/>
    <b v="1"/>
    <b v="0"/>
    <b v="1"/>
    <n v="2"/>
    <s v=" FM, 3/4&quot;, TMS2.0"/>
    <m/>
    <s v=""/>
    <s v="Miscellaneous_713"/>
    <x v="0"/>
  </r>
  <r>
    <s v="713-179748-001, Rev A"/>
    <m/>
    <s v="MT, VLV, 3/4&quot; H-6MM, TMS2.0"/>
    <s v="MT, VLV, 3/4&quot; H-6MM, TMS2.0"/>
    <m/>
    <s v="EA"/>
    <s v="M"/>
    <b v="0"/>
    <x v="3"/>
    <b v="0"/>
    <b v="1"/>
    <b v="0"/>
    <b v="1"/>
    <n v="2"/>
    <s v=" VLV, 3/4&quot; H-6MM, TMS2.0"/>
    <m/>
    <s v=""/>
    <s v="Miscellaneous_713"/>
    <x v="0"/>
  </r>
  <r>
    <s v="713-179748-001,Rev A"/>
    <m/>
    <s v="MT, VLV, 3/4&quot; H-6MM, TMS2.0"/>
    <s v="MT, VLV, 3/4&quot; H-6MM, TMS2.0"/>
    <m/>
    <s v="EA"/>
    <s v="M"/>
    <b v="0"/>
    <x v="0"/>
    <b v="0"/>
    <b v="1"/>
    <b v="0"/>
    <b v="1"/>
    <n v="2"/>
    <s v=" VLV, 3/4&quot; H-6MM, TMS2.0"/>
    <m/>
    <s v=""/>
    <s v="MIH_713"/>
    <x v="0"/>
  </r>
  <r>
    <s v="713-179750-001,Rev A"/>
    <m/>
    <s v="MT, TS, mS, ADJ, TMS2.0"/>
    <s v="MT, TS, mS, ADJ, TMS2.0"/>
    <m/>
    <s v="EA"/>
    <s v="M"/>
    <b v="0"/>
    <x v="3"/>
    <b v="0"/>
    <b v="1"/>
    <b v="0"/>
    <b v="1"/>
    <n v="2"/>
    <s v=" TS, mS, ADJ, TMS2.0"/>
    <m/>
    <s v=""/>
    <s v="Miscellaneous_713"/>
    <x v="0"/>
  </r>
  <r>
    <s v="713-179934-001,Rev A"/>
    <m/>
    <s v="DIST, MT, DIN RAIL, FM CONV. TMS2.0"/>
    <s v="DIST, MT, DIN RAIL, FM CONV. TMS2.0"/>
    <m/>
    <s v="EA"/>
    <s v="M"/>
    <b v="0"/>
    <x v="3"/>
    <b v="0"/>
    <b v="1"/>
    <b v="0"/>
    <b v="1"/>
    <n v="4"/>
    <s v=" MT, DIN RAIL, FM CONV. TMS2.0"/>
    <m/>
    <s v=""/>
    <s v="Miscellaneous_713"/>
    <x v="0"/>
  </r>
  <r>
    <s v="713-181552-001,Rev A"/>
    <m/>
    <s v="LOUVER, ADJ, ELD PEM"/>
    <s v="LOUVER, ADJ, ELD PEM"/>
    <m/>
    <s v="EA"/>
    <s v="M"/>
    <b v="0"/>
    <x v="3"/>
    <b v="0"/>
    <b v="1"/>
    <b v="0"/>
    <b v="1"/>
    <n v="6"/>
    <s v=" ADJ, ELD PEM"/>
    <m/>
    <s v=""/>
    <s v="Miscellaneous_713"/>
    <x v="0"/>
  </r>
  <r>
    <s v="713-181557-001,Rev B"/>
    <m/>
    <s v="BRKT MTG, MNF, UPR ARM"/>
    <s v="BRKT MTG, MNF, UPR ARM"/>
    <m/>
    <s v="EA"/>
    <s v="M"/>
    <b v="0"/>
    <x v="4"/>
    <b v="0"/>
    <b v="1"/>
    <b v="0"/>
    <b v="1"/>
    <n v="8"/>
    <s v=" MNF, UPR ARM"/>
    <m/>
    <s v="BRACKET"/>
    <s v="NP_713"/>
    <x v="0"/>
  </r>
  <r>
    <s v="713-181564-001,Rev A"/>
    <m/>
    <s v="BRKT MT, MANF, UPR ARM"/>
    <s v="BRKT MT, MANIFOLD, UPR ARM"/>
    <m/>
    <s v="EA"/>
    <s v="M"/>
    <b v="0"/>
    <x v="0"/>
    <b v="0"/>
    <b v="1"/>
    <b v="0"/>
    <b v="1"/>
    <n v="7"/>
    <s v=" MANIFOLD, UPR ARM"/>
    <m/>
    <s v="BRACKET"/>
    <s v="MIH_713"/>
    <x v="0"/>
  </r>
  <r>
    <s v="713-181589-001,Rev A"/>
    <m/>
    <s v="CLP, DRAIN, DIW, PEM"/>
    <s v="CLP, DRAIN, DIW, PEM"/>
    <m/>
    <s v="EA"/>
    <s v="M"/>
    <b v="0"/>
    <x v="3"/>
    <b v="0"/>
    <b v="1"/>
    <b v="0"/>
    <b v="1"/>
    <n v="3"/>
    <s v=" DRAIN, DIW, PEM"/>
    <m/>
    <s v=""/>
    <s v="Miscellaneous_713"/>
    <x v="0"/>
  </r>
  <r>
    <s v="713-181761-001,Rev A"/>
    <m/>
    <s v="CLP, DRAIN, DIW, PEM"/>
    <s v="CLP, DRAIN, DIW, PEM"/>
    <m/>
    <s v="EA"/>
    <s v="M"/>
    <b v="0"/>
    <x v="3"/>
    <b v="0"/>
    <b v="1"/>
    <b v="0"/>
    <b v="1"/>
    <n v="3"/>
    <s v=" DRAIN, DIW, PEM"/>
    <m/>
    <s v=""/>
    <s v="Miscellaneous_713"/>
    <x v="0"/>
  </r>
  <r>
    <s v="713-181761-001,Rev B"/>
    <m/>
    <s v="CLP, DRAIN, DIW, PEM"/>
    <s v="CLP, DRAIN, DIW, PEM"/>
    <m/>
    <s v="EA"/>
    <s v="M"/>
    <b v="0"/>
    <x v="0"/>
    <b v="0"/>
    <b v="1"/>
    <b v="0"/>
    <b v="1"/>
    <n v="3"/>
    <s v=" DRAIN, DIW, PEM"/>
    <m/>
    <s v=""/>
    <s v="MIH_713"/>
    <x v="0"/>
  </r>
  <r>
    <s v="713-182898-001,Rev B"/>
    <m/>
    <s v="COV, BLK OFF, PEM"/>
    <s v="COV, BLK OFF, PEM"/>
    <m/>
    <s v="EA"/>
    <s v="M"/>
    <b v="0"/>
    <x v="3"/>
    <b v="0"/>
    <b v="1"/>
    <b v="0"/>
    <b v="1"/>
    <n v="3"/>
    <s v=" BLK OFF, PEM"/>
    <m/>
    <s v="BLOCK"/>
    <s v="Miscellaneous_713"/>
    <x v="0"/>
  </r>
  <r>
    <s v="713-182898-002,Rev A"/>
    <m/>
    <s v="COV, FL PASS THRU, BLK OFF"/>
    <s v="COV, FL PASS THRU, BLK OFF"/>
    <m/>
    <s v="EA"/>
    <s v="M"/>
    <b v="0"/>
    <x v="0"/>
    <b v="0"/>
    <b v="0"/>
    <b v="0"/>
    <b v="1"/>
    <n v="3"/>
    <s v=" FL PASS THRU, BLK OFF"/>
    <m/>
    <s v="BLOCK"/>
    <s v="MIH_713"/>
    <x v="0"/>
  </r>
  <r>
    <s v="713-182898-003,Rev A"/>
    <m/>
    <s v="COV, FL PASS THRU, BLK OFF"/>
    <s v="COV, FL PASS THRU, BLK OFF"/>
    <m/>
    <s v="EA"/>
    <s v="M"/>
    <b v="0"/>
    <x v="0"/>
    <b v="0"/>
    <b v="1"/>
    <b v="0"/>
    <b v="1"/>
    <n v="3"/>
    <s v=" FL PASS THRU, BLK OFF"/>
    <m/>
    <s v="BLOCK"/>
    <s v="MIH_713"/>
    <x v="0"/>
  </r>
  <r>
    <s v="713-183383-002,Rev A"/>
    <m/>
    <s v="DOOR,CNTRL PNL,LPB"/>
    <s v="DOOR,CNTRL PNL,LPB"/>
    <s v="MIHP"/>
    <s v="EA"/>
    <s v="M"/>
    <b v="0"/>
    <x v="2"/>
    <b v="0"/>
    <b v="1"/>
    <b v="0"/>
    <b v="1"/>
    <n v="4"/>
    <s v="CNTRL PNL,LPB"/>
    <m/>
    <s v="DOOR"/>
    <s v="Plastic_713"/>
    <x v="2"/>
  </r>
  <r>
    <s v="713-183396-001,Rev A"/>
    <m/>
    <s v="COV, PCB DI WATER CNTRL, TELOS 300 HVM"/>
    <s v="COV, PCB DI WATER CNTRL, TELOS 300 HVM"/>
    <m/>
    <s v="EA"/>
    <s v="M"/>
    <b v="0"/>
    <x v="3"/>
    <b v="0"/>
    <b v="0"/>
    <b v="0"/>
    <b v="1"/>
    <n v="3"/>
    <s v=" PCB DI WATER CNTRL, TELOS 300 HVM"/>
    <m/>
    <s v="COVER"/>
    <s v="Miscellaneous_713"/>
    <x v="0"/>
  </r>
  <r>
    <s v="713-183503-102,Rev A"/>
    <m/>
    <s v="FXTR, ALIGN, POCKET PED"/>
    <s v="FXTR, ALIGN, POCKET PED"/>
    <m/>
    <s v="EA"/>
    <s v="M"/>
    <b v="0"/>
    <x v="0"/>
    <b v="0"/>
    <b v="1"/>
    <b v="0"/>
    <b v="1"/>
    <n v="4"/>
    <s v=" ALIGN, POCKET PED"/>
    <m/>
    <s v="FIXTURE"/>
    <s v="MIH_713"/>
    <x v="0"/>
  </r>
  <r>
    <s v="713-183503-102-A02,Rev A"/>
    <s v="Cone, Ma"/>
    <s v="Cone, Machine"/>
    <s v="Cone, Machine"/>
    <s v="MIHM"/>
    <s v="EA"/>
    <s v="M"/>
    <b v="0"/>
    <x v="7"/>
    <b v="0"/>
    <b v="1"/>
    <b v="0"/>
    <b v="1"/>
    <n v="4"/>
    <s v=" Machine"/>
    <m/>
    <s v=""/>
    <s v="Metal_713"/>
    <x v="5"/>
  </r>
  <r>
    <s v="713183503-102-A02,Rev A"/>
    <m/>
    <s v="Cone, Machine"/>
    <s v="Cone, Machine"/>
    <s v="Sub"/>
    <s v="EA"/>
    <s v="M"/>
    <b v="0"/>
    <x v="0"/>
    <b v="0"/>
    <b v="1"/>
    <b v="0"/>
    <b v="1"/>
    <n v="4"/>
    <s v=" Machine"/>
    <m/>
    <s v=""/>
    <s v="MIH_713"/>
    <x v="0"/>
  </r>
  <r>
    <s v="713-183503-102-A03,Rev A"/>
    <s v="FXTR, AL"/>
    <s v="FXTR, ALIGN, POCKET PED"/>
    <s v="FXTR, ALIGN, POCKET PED"/>
    <s v="MIHM"/>
    <s v="EA"/>
    <s v="M"/>
    <b v="0"/>
    <x v="7"/>
    <b v="0"/>
    <b v="1"/>
    <b v="0"/>
    <b v="1"/>
    <n v="4"/>
    <s v=" ALIGN, POCKET PED"/>
    <m/>
    <s v="FIXTURE"/>
    <s v="Metal_713"/>
    <x v="5"/>
  </r>
  <r>
    <s v="713-183572-001,Rev A"/>
    <m/>
    <s v="COV, CLEANING FXTR, SUSPENDED ESC"/>
    <s v="COV, CLEANING FXTR, SUSPENDED ESC"/>
    <m/>
    <s v="EA"/>
    <s v="M"/>
    <b v="0"/>
    <x v="0"/>
    <b v="0"/>
    <b v="1"/>
    <b v="0"/>
    <b v="1"/>
    <n v="3"/>
    <s v=" CLEANING FXTR, SUSPENDED ESC"/>
    <m/>
    <s v="FIXTURE"/>
    <s v="MIH_713"/>
    <x v="0"/>
  </r>
  <r>
    <s v="713-184078-001,Rev A"/>
    <m/>
    <s v="BASE, SCRAPE TOOL, CLEANING FXTR"/>
    <s v="BASE, SCRAPE TOOL, CLEANING FXTR"/>
    <m/>
    <s v="EA"/>
    <s v="M"/>
    <b v="0"/>
    <x v="0"/>
    <b v="0"/>
    <b v="1"/>
    <b v="0"/>
    <b v="1"/>
    <n v="4"/>
    <s v=" SCRAPE TOOL, CLEANING FXTR"/>
    <m/>
    <s v="BASE"/>
    <s v="MIH_713"/>
    <x v="0"/>
  </r>
  <r>
    <s v="713-184083-001,Rev A"/>
    <m/>
    <s v="HDL, SCRAPE TOOL, CLEANING FXTR"/>
    <s v="HDL, SCRAPE TOOL, CLEANING FXTR"/>
    <m/>
    <s v="EA"/>
    <s v="M"/>
    <b v="0"/>
    <x v="0"/>
    <b v="0"/>
    <b v="1"/>
    <b v="0"/>
    <b v="1"/>
    <n v="3"/>
    <s v=" SCRAPE TOOL, CLEANING FXTR"/>
    <m/>
    <s v="TOOL"/>
    <s v="MIH_713"/>
    <x v="0"/>
  </r>
  <r>
    <s v="71-318523-00_MOD,Rev A"/>
    <m/>
    <s v="Fixture, Spindle Teaching, Gamma XPRS - For Evaluation"/>
    <s v="Fixture, Spindle Teaching, Gamma XPRS - For Evaluation"/>
    <m/>
    <s v="EA"/>
    <s v="M"/>
    <b v="0"/>
    <x v="0"/>
    <b v="0"/>
    <b v="1"/>
    <b v="0"/>
    <b v="1"/>
    <n v="7"/>
    <s v=" Spindle Teaching, Gamma XPRS - For Evaluation"/>
    <m/>
    <s v="PIN"/>
    <s v="MIH_71-"/>
    <x v="0"/>
  </r>
  <r>
    <s v="713-185764-001,Rev B"/>
    <m/>
    <s v="COV, FL PASS THRU,BLK OFF, PEM"/>
    <s v="COV, FL PASS THRU,BLK OFF, PEM"/>
    <m/>
    <s v="EA"/>
    <s v="M"/>
    <b v="0"/>
    <x v="0"/>
    <b v="0"/>
    <b v="1"/>
    <b v="0"/>
    <b v="1"/>
    <n v="3"/>
    <s v=" FL PASS THRU,BLK OFF, PEM"/>
    <m/>
    <s v="BLOCK"/>
    <s v="MIH_713"/>
    <x v="0"/>
  </r>
  <r>
    <s v="713-187114-003,Rev A"/>
    <m/>
    <s v="COV, LVL, SNSR, DOSING TRAY, CLR, PVC"/>
    <s v="COV, LVL, SNSR, DOSING TRAY, CLR, PVC"/>
    <m/>
    <s v="EA"/>
    <s v="M"/>
    <b v="0"/>
    <x v="0"/>
    <b v="0"/>
    <b v="1"/>
    <b v="0"/>
    <b v="1"/>
    <n v="3"/>
    <s v=" LVL, SNSR, DOSING TRAY, CLR, PVC"/>
    <m/>
    <s v="SENSOR"/>
    <s v="MIH_713"/>
    <x v="3"/>
  </r>
  <r>
    <s v="713-187114-005,Rev A"/>
    <m/>
    <s v="COV, MT, JUNCTION, DOSING TRAY"/>
    <s v="COV, MT, JUNCTION, DOSING TRAY"/>
    <m/>
    <s v="EA"/>
    <s v="M"/>
    <b v="0"/>
    <x v="0"/>
    <b v="0"/>
    <b v="1"/>
    <b v="0"/>
    <b v="1"/>
    <n v="3"/>
    <s v=" MT, JUNCTION, DOSING TRAY"/>
    <m/>
    <s v="COVER"/>
    <s v="MIH_713"/>
    <x v="0"/>
  </r>
  <r>
    <s v="713-187114-005,Rev B"/>
    <m/>
    <s v="COV, MT, JUNCTION, DOSING TRAY"/>
    <s v="COV, MT, JUNCTION, DOSING TRAY"/>
    <m/>
    <s v="EA"/>
    <s v="M"/>
    <b v="0"/>
    <x v="0"/>
    <b v="0"/>
    <b v="1"/>
    <b v="0"/>
    <b v="1"/>
    <n v="3"/>
    <s v=" MT, JUNCTION, DOSING TRAY"/>
    <m/>
    <s v="COVER"/>
    <s v="MIH_713"/>
    <x v="0"/>
  </r>
  <r>
    <s v="713-187114-007,Rev A"/>
    <m/>
    <s v="COV, SPLASH GUARD, DOSING TRAY, CLR, PVC"/>
    <s v="COV, SPLASH GUARD, DOSING TRAY, CLR, PVC"/>
    <m/>
    <s v="EA"/>
    <s v="M"/>
    <b v="0"/>
    <x v="0"/>
    <b v="0"/>
    <b v="1"/>
    <b v="0"/>
    <b v="1"/>
    <n v="3"/>
    <s v=" SPLASH GUARD, DOSING TRAY, CLR, PVC"/>
    <m/>
    <s v="COVER"/>
    <s v="MIH_713"/>
    <x v="3"/>
  </r>
  <r>
    <s v="713-187739-026,Rev A"/>
    <m/>
    <s v="INSUL,CLAMP,PULL DOWN,DBL ACT"/>
    <s v="INSUL,CLAMP,PULL DOWN,DBL ACT"/>
    <m/>
    <s v="EA"/>
    <s v="M"/>
    <b v="0"/>
    <x v="4"/>
    <b v="0"/>
    <b v="1"/>
    <b v="0"/>
    <b v="1"/>
    <n v="5"/>
    <s v="CLAMP,PULL DOWN,DBL ACT"/>
    <m/>
    <s v="CLAMP"/>
    <s v="NP_713"/>
    <x v="0"/>
  </r>
  <r>
    <s v="713-187739-203,Rev A"/>
    <m/>
    <s v="INSUL,CLAMP,PULL DOWN,DBL ACT"/>
    <s v="INSUL,CLAMP,PULL DOWN,DBL ACT"/>
    <m/>
    <s v="EA"/>
    <s v="M"/>
    <b v="0"/>
    <x v="0"/>
    <b v="0"/>
    <b v="1"/>
    <b v="0"/>
    <b v="1"/>
    <n v="5"/>
    <s v="CLAMP,PULL DOWN,DBL ACT"/>
    <m/>
    <s v="CLAMP"/>
    <s v="MIH_713"/>
    <x v="0"/>
  </r>
  <r>
    <s v="713-187739-205,Rev A"/>
    <m/>
    <s v="INSUL, CLAMP, PULL DOWN, DBL ACT"/>
    <s v="INSUL, CLAMP, PULL DOWN, DBL ACT"/>
    <m/>
    <s v="EA"/>
    <s v="M"/>
    <b v="0"/>
    <x v="4"/>
    <b v="0"/>
    <b v="1"/>
    <b v="0"/>
    <b v="1"/>
    <n v="5"/>
    <s v=" CLAMP, PULL DOWN, DBL ACT"/>
    <m/>
    <s v="CLAMP"/>
    <s v="NP_713"/>
    <x v="0"/>
  </r>
  <r>
    <s v="713-187739-207,Rev A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  <x v="2"/>
  </r>
  <r>
    <s v="713-187739-217,Rev A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  <x v="2"/>
  </r>
  <r>
    <s v="713-187739-217,Rev B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  <x v="2"/>
  </r>
  <r>
    <s v="713-187739-218,Rev B"/>
    <m/>
    <s v="MT,CLAMP,PULL DOWN,DBL ACT"/>
    <s v="MT,CLAMP,PULL DOWN,DBL ACT"/>
    <s v="MIHP"/>
    <s v="EA"/>
    <s v="M"/>
    <b v="0"/>
    <x v="2"/>
    <b v="0"/>
    <b v="1"/>
    <b v="0"/>
    <b v="1"/>
    <n v="2"/>
    <s v="CLAMP,PULL DOWN,DBL ACT"/>
    <m/>
    <s v="CLAMP"/>
    <s v="Plastic_713"/>
    <x v="2"/>
  </r>
  <r>
    <s v="713-187739-222,Rev A"/>
    <m/>
    <s v="INSUL, CLAMP, PULL DOWN, DBL ACT"/>
    <s v="INSUL, CLAMP, PULL DOWN, DBL ACT"/>
    <s v="Sub"/>
    <s v="EA"/>
    <s v="M"/>
    <b v="0"/>
    <x v="0"/>
    <b v="0"/>
    <b v="1"/>
    <b v="0"/>
    <b v="1"/>
    <n v="5"/>
    <s v=" CLAMP, PULL DOWN, DBL ACT"/>
    <m/>
    <s v="CLAMP"/>
    <s v="MIH_713"/>
    <x v="0"/>
  </r>
  <r>
    <s v="713-187739-301,Rev A"/>
    <m/>
    <s v="INSUL,CLAMP,PULL DOWN,DBL ACT"/>
    <s v="INSUL,CLAMP,PULL DOWN,DBL ACT"/>
    <m/>
    <s v="EA"/>
    <s v="M"/>
    <b v="0"/>
    <x v="0"/>
    <b v="0"/>
    <b v="1"/>
    <b v="0"/>
    <b v="1"/>
    <n v="5"/>
    <s v="CLAMP,PULL DOWN,DBL ACT"/>
    <m/>
    <s v="CLAMP"/>
    <s v="MIH_713"/>
    <x v="0"/>
  </r>
  <r>
    <s v="713-187739-303,Rev A"/>
    <m/>
    <s v="INSUL,CLAMP,PULL DOWN,DBL ACT"/>
    <s v="INSUL,CLAMP,PULL DOWN,DBL ACT"/>
    <s v="Sub"/>
    <s v="EA"/>
    <s v="M"/>
    <b v="0"/>
    <x v="0"/>
    <b v="0"/>
    <b v="1"/>
    <b v="0"/>
    <b v="1"/>
    <n v="5"/>
    <s v="CLAMP,PULL DOWN,DBL ACT"/>
    <m/>
    <s v="CLAMP"/>
    <s v="MIH_713"/>
    <x v="0"/>
  </r>
  <r>
    <s v="713-187739-303,Rev B"/>
    <m/>
    <s v="INSUL, CLAMP,PULL DOWN, DBL ACT"/>
    <s v="INSUL, CLAMP,PULL DOWN, DBL ACT"/>
    <s v="Sub"/>
    <s v="EA"/>
    <s v="M"/>
    <b v="0"/>
    <x v="0"/>
    <b v="0"/>
    <b v="1"/>
    <b v="0"/>
    <b v="1"/>
    <n v="5"/>
    <s v=" CLAMP,PULL DOWN, DBL ACT"/>
    <m/>
    <s v="CLAMP"/>
    <s v="MIH_713"/>
    <x v="0"/>
  </r>
  <r>
    <s v="713-187739-304,Rev B"/>
    <m/>
    <s v="INSUL, CLAMP, PULL DOWN, DBL ACT"/>
    <s v="INSUL, CLAMP, PULL DOWN, DBL ACT"/>
    <s v="MIHP"/>
    <s v="EA"/>
    <s v="M"/>
    <b v="0"/>
    <x v="2"/>
    <b v="0"/>
    <b v="1"/>
    <b v="0"/>
    <b v="1"/>
    <n v="5"/>
    <s v=" CLAMP, PULL DOWN, DBL ACT"/>
    <m/>
    <s v="CLAMP"/>
    <s v="Plastic_713"/>
    <x v="2"/>
  </r>
  <r>
    <s v="713-188337-001,Rev C"/>
    <m/>
    <s v="COV, INDUCTOR, RF FILTER, FFW QSM"/>
    <s v="COV, INDUCTOR, RF FILTER, FFW QSM"/>
    <m/>
    <s v="EA"/>
    <s v="M"/>
    <b v="0"/>
    <x v="0"/>
    <b v="0"/>
    <b v="1"/>
    <b v="0"/>
    <b v="1"/>
    <n v="3"/>
    <s v=" INDUCTOR, RF FILTER, FFW QSM"/>
    <m/>
    <s v="DUCT"/>
    <s v="MIH_713"/>
    <x v="0"/>
  </r>
  <r>
    <s v="713-190493-001,Rev A"/>
    <m/>
    <s v="MASK, 20 IN WDO, KEYENCE FXTR"/>
    <s v="MASK, 20 IN WDO, KEYENCE FXTR"/>
    <m/>
    <s v="EA"/>
    <s v="M"/>
    <b v="0"/>
    <x v="0"/>
    <b v="0"/>
    <b v="1"/>
    <b v="0"/>
    <b v="1"/>
    <n v="4"/>
    <s v=" 20 IN WDO, KEYENCE FXTR"/>
    <m/>
    <s v="FIXTURE"/>
    <s v="MIH_713"/>
    <x v="0"/>
  </r>
  <r>
    <s v="713-190494-001,Rev A"/>
    <m/>
    <s v="MASK, 22 IN WDO, KEYENCE FXTR"/>
    <s v="MASK, 22 IN WDO, KEYENCE FXTR"/>
    <m/>
    <s v="EA"/>
    <s v="M"/>
    <b v="0"/>
    <x v="0"/>
    <b v="0"/>
    <b v="1"/>
    <b v="0"/>
    <b v="1"/>
    <n v="4"/>
    <s v=" 22 IN WDO, KEYENCE FXTR"/>
    <m/>
    <s v="FIXTURE"/>
    <s v="MIH_713"/>
    <x v="0"/>
  </r>
  <r>
    <s v="713-190511-001,Rev A"/>
    <m/>
    <s v="PL, WDO, LCTR, KEYENCE FXTR"/>
    <s v="PLX, WDO, LCTR, KEYENCE FXTR"/>
    <m/>
    <s v="EA"/>
    <s v="M"/>
    <b v="0"/>
    <x v="0"/>
    <b v="0"/>
    <b v="1"/>
    <b v="0"/>
    <b v="1"/>
    <n v="3"/>
    <s v=" WDO, LCTR, KEYENCE FXTR"/>
    <m/>
    <s v="FIXTURE"/>
    <s v="MIH_713"/>
    <x v="0"/>
  </r>
  <r>
    <s v="713-190511-001,Rev B"/>
    <m/>
    <s v="PL, WDO, LCTR, KEYENCE FXTR"/>
    <s v="PLX, WDO, LCTR, KEYENCE FXTR"/>
    <m/>
    <s v="EA"/>
    <s v="M"/>
    <b v="0"/>
    <x v="0"/>
    <b v="0"/>
    <b v="1"/>
    <b v="0"/>
    <b v="1"/>
    <n v="3"/>
    <s v=" WDO, LCTR, KEYENCE FXTR"/>
    <m/>
    <s v="FIXTURE"/>
    <s v="MIH_713"/>
    <x v="0"/>
  </r>
  <r>
    <s v="71-319055-00,Rev A"/>
    <m/>
    <s v="FIXTURE,C3VCTR AHM,COVER"/>
    <s v="FIXTURE,C3VCTR AHM,COVER"/>
    <m/>
    <s v="EA"/>
    <s v="M"/>
    <b v="0"/>
    <x v="4"/>
    <b v="0"/>
    <b v="0"/>
    <b v="0"/>
    <b v="1"/>
    <n v="7"/>
    <s v="C3VCTR AHM,COVER"/>
    <m/>
    <s v="COVER"/>
    <s v="NP_71-"/>
    <x v="0"/>
  </r>
  <r>
    <s v="713-191551-001,Rev A"/>
    <m/>
    <s v="PL, CHMBR, O RING TESTING"/>
    <s v="PLX, CHMBR, O RING TESTING"/>
    <m/>
    <s v="EA"/>
    <s v="M"/>
    <b v="0"/>
    <x v="0"/>
    <b v="0"/>
    <b v="1"/>
    <b v="0"/>
    <b v="1"/>
    <n v="3"/>
    <s v=" CHMBR, O RING TESTING"/>
    <m/>
    <s v="RING"/>
    <s v="MIH_713"/>
    <x v="0"/>
  </r>
  <r>
    <s v="713-191714-101,Rev A"/>
    <m/>
    <s v="SPCR,WDO,50MM,CPM"/>
    <s v="SPCR,WDO,50MM,CPM"/>
    <s v="Sub"/>
    <s v="EA"/>
    <s v="M"/>
    <b v="0"/>
    <x v="2"/>
    <b v="0"/>
    <b v="1"/>
    <b v="0"/>
    <b v="1"/>
    <n v="4"/>
    <s v="WDO,50MM,CPM"/>
    <m/>
    <s v="SPACER"/>
    <s v="Plastic_713"/>
    <x v="2"/>
  </r>
  <r>
    <s v="713-191717-101,Rev A"/>
    <m/>
    <s v="WDO, UV FILTER, 50MM, CPM"/>
    <s v="WDO, UV FILTER, 50MM, CPM"/>
    <s v="Sub"/>
    <s v="EA"/>
    <s v="M"/>
    <b v="0"/>
    <x v="2"/>
    <b v="0"/>
    <b v="0"/>
    <b v="0"/>
    <b v="1"/>
    <n v="3"/>
    <s v=" UV FILTER, 50MM, CPM"/>
    <m/>
    <s v="WINDOW"/>
    <s v="Plastic_713"/>
    <x v="2"/>
  </r>
  <r>
    <s v="713-191717-101,Rev B"/>
    <m/>
    <s v="WDO,UV FILTER,50MM,CPM"/>
    <s v="WDO,UV FILTER,50MM,CPM"/>
    <s v="Sub"/>
    <s v="EA"/>
    <s v="M"/>
    <b v="0"/>
    <x v="2"/>
    <b v="0"/>
    <b v="1"/>
    <b v="0"/>
    <b v="1"/>
    <n v="3"/>
    <s v="UV FILTER,50MM,CPM"/>
    <m/>
    <s v="WINDOW"/>
    <s v="Plastic_713"/>
    <x v="2"/>
  </r>
  <r>
    <s v="713-191737-001,Rev B"/>
    <m/>
    <s v="SEAL, LID, EVAP, SPLIT BATH"/>
    <s v="SEAL, LID, EVAP, SPLIT BATH"/>
    <s v="Sub"/>
    <s v="EA"/>
    <s v="M"/>
    <b v="0"/>
    <x v="0"/>
    <b v="0"/>
    <b v="1"/>
    <b v="0"/>
    <b v="1"/>
    <n v="4"/>
    <s v=" LID, EVAP, SPLIT BATH"/>
    <m/>
    <s v="LID"/>
    <s v="MIH_713"/>
    <x v="0"/>
  </r>
  <r>
    <s v="713-192285-003,Rev A"/>
    <m/>
    <s v="FXTR, CER, DISK, WEIGHT CNTR"/>
    <s v="FXTR, CER, DISK, WEIGHT CNTR"/>
    <m/>
    <s v="EA"/>
    <s v="M"/>
    <b v="0"/>
    <x v="0"/>
    <b v="0"/>
    <b v="1"/>
    <b v="0"/>
    <b v="1"/>
    <n v="4"/>
    <s v=" CER, DISK, WEIGHT CNTR"/>
    <m/>
    <s v="FIXTURE"/>
    <s v="MIH_713"/>
    <x v="0"/>
  </r>
  <r>
    <s v="713-192285-004,Rev A"/>
    <m/>
    <s v="FXTR, CER, DISK, WEIGHT CNTR"/>
    <s v="FXTR, CER, DISK, WEIGHT CNTR"/>
    <m/>
    <s v="EA"/>
    <s v="M"/>
    <b v="0"/>
    <x v="0"/>
    <b v="0"/>
    <b v="1"/>
    <b v="0"/>
    <b v="1"/>
    <n v="4"/>
    <s v=" CER, DISK, WEIGHT CNTR"/>
    <m/>
    <s v="FIXTURE"/>
    <s v="MIH_713"/>
    <x v="0"/>
  </r>
  <r>
    <s v="713-192285-005,Rev A"/>
    <m/>
    <s v="FXTR,CER,WEIGHT CNTR,NUMBERING"/>
    <s v="FXTR,CER,WEIGHT CNTR,NUMBERING"/>
    <s v="Sub"/>
    <s v="EA"/>
    <s v="M"/>
    <b v="0"/>
    <x v="2"/>
    <b v="0"/>
    <b v="0"/>
    <b v="0"/>
    <b v="1"/>
    <n v="4"/>
    <s v="CER,WEIGHT CNTR,NUMBERING"/>
    <m/>
    <s v="RING"/>
    <s v="Plastic_713"/>
    <x v="2"/>
  </r>
  <r>
    <s v="713-193430-001,Rev C"/>
    <m/>
    <s v="ADPTR, BACKSIDE, ELCTD, POLISHING FXTR"/>
    <s v="ADPTR, BACKSIDE, ELCTD, POLISHING FXTR"/>
    <m/>
    <s v="EA"/>
    <s v="M"/>
    <b v="0"/>
    <x v="0"/>
    <b v="0"/>
    <b v="1"/>
    <b v="0"/>
    <b v="1"/>
    <n v="5"/>
    <s v=" BACKSIDE, ELCTD, POLISHING FXTR"/>
    <m/>
    <s v="ADAPTOR"/>
    <s v="MIH_713"/>
    <x v="0"/>
  </r>
  <r>
    <s v="713-193443-001,Rev D"/>
    <m/>
    <s v="ADPTR, TOPSIDE, ELCTD, POLISHER FXTR"/>
    <s v="ADPTR, TOPSIDE, ELCTD, POLISHER FXTR"/>
    <m/>
    <s v="EA"/>
    <s v="M"/>
    <b v="0"/>
    <x v="0"/>
    <b v="0"/>
    <b v="1"/>
    <b v="0"/>
    <b v="1"/>
    <n v="5"/>
    <s v=" TOPSIDE, ELCTD, POLISHER FXTR"/>
    <m/>
    <s v="ADAPTOR"/>
    <s v="MIH_713"/>
    <x v="0"/>
  </r>
  <r>
    <s v="713-193663-001,Rev D"/>
    <m/>
    <s v="Base, Duct, EVAP"/>
    <s v="Base, Duct, EVAP"/>
    <m/>
    <s v="EA"/>
    <s v="M"/>
    <b v="0"/>
    <x v="0"/>
    <b v="0"/>
    <b v="1"/>
    <b v="0"/>
    <b v="1"/>
    <n v="4"/>
    <s v=" Duct, EVAP"/>
    <m/>
    <s v="BASE"/>
    <s v="MIH_713"/>
    <x v="0"/>
  </r>
  <r>
    <s v="713-194730-001,Rev A"/>
    <m/>
    <s v="Cov, Screw, DC, Fusion"/>
    <s v="Cov, Screw, DC, Fusion"/>
    <m/>
    <s v="EA"/>
    <s v="M"/>
    <b v="0"/>
    <x v="0"/>
    <b v="0"/>
    <b v="1"/>
    <b v="0"/>
    <b v="1"/>
    <n v="3"/>
    <s v=" Screw, DC, Fusion"/>
    <m/>
    <s v="COVER"/>
    <s v="MIH_713"/>
    <x v="0"/>
  </r>
  <r>
    <s v="713-195549-001,Rev B"/>
    <m/>
    <s v="GDE, FRONT, DELRIN.2300E6"/>
    <s v="GDE, FRONT, DELRIN.2300E6"/>
    <m/>
    <s v="EA"/>
    <s v="M"/>
    <b v="0"/>
    <x v="0"/>
    <b v="0"/>
    <b v="1"/>
    <b v="0"/>
    <b v="1"/>
    <n v="3"/>
    <s v=" FRONT, DELRIN.2300E6"/>
    <m/>
    <s v=""/>
    <s v="MIH_713"/>
    <x v="0"/>
  </r>
  <r>
    <s v="713-195774-001,Rev A"/>
    <m/>
    <s v="HOOD, CHMBR, CLEANING"/>
    <s v="HOOD, CHMBR, CLEANING"/>
    <m/>
    <s v="EA"/>
    <s v="M"/>
    <b v="0"/>
    <x v="0"/>
    <b v="0"/>
    <b v="1"/>
    <b v="0"/>
    <b v="1"/>
    <n v="4"/>
    <s v=" CHMBR, CLEANING"/>
    <m/>
    <s v="CHMBR"/>
    <s v="MIH_713"/>
    <x v="0"/>
  </r>
  <r>
    <s v="713-196061-001,Rev A"/>
    <m/>
    <s v="EXH,PIPE,4&quot;X23.23&quot;,FIB"/>
    <s v="EXH,PIPE,4&quot;X23.23&quot;,FIB"/>
    <s v="MIHP"/>
    <s v="EA"/>
    <s v="M"/>
    <b v="0"/>
    <x v="2"/>
    <b v="0"/>
    <b v="1"/>
    <b v="0"/>
    <b v="1"/>
    <n v="3"/>
    <s v="PIPE,4&quot;X23.23&quot;,FIB"/>
    <m/>
    <s v=""/>
    <s v="Plastic_713"/>
    <x v="2"/>
  </r>
  <r>
    <s v="713-196062-001,Rev A"/>
    <m/>
    <s v="EXH,PIPE,4&quot;X18.98&quot;,FIB"/>
    <s v="EXH,PIPE,4&quot;X18.98&quot;,FIB"/>
    <m/>
    <s v="EA"/>
    <s v="M"/>
    <b v="0"/>
    <x v="2"/>
    <b v="0"/>
    <b v="1"/>
    <b v="0"/>
    <b v="1"/>
    <n v="3"/>
    <s v="PIPE,4&quot;X18.98&quot;,FIB"/>
    <m/>
    <s v=""/>
    <s v="Plastic_713"/>
    <x v="2"/>
  </r>
  <r>
    <s v="713-196064-003,Rev A"/>
    <m/>
    <s v="BRKT, REFIL VLVS, NWPK, FIB"/>
    <s v="BRKT, REFIL VLVS, NWPK, FIB"/>
    <s v="Sub"/>
    <s v="EA"/>
    <s v="M"/>
    <b v="0"/>
    <x v="4"/>
    <b v="0"/>
    <b v="0"/>
    <b v="0"/>
    <b v="1"/>
    <n v="4"/>
    <s v=" REFIL VLVS, NWPK, FIB"/>
    <m/>
    <s v="BRACKET"/>
    <s v="NP_713"/>
    <x v="0"/>
  </r>
  <r>
    <s v="713-196233-001,Rev C"/>
    <m/>
    <s v="Cover, MESC Port Shipping Blankoff"/>
    <s v="Cover, MESC Port Shipping Blankoff"/>
    <m/>
    <s v="EA"/>
    <s v="M"/>
    <b v="0"/>
    <x v="0"/>
    <b v="0"/>
    <b v="1"/>
    <b v="0"/>
    <b v="1"/>
    <n v="5"/>
    <s v=" MESC Port Shipping Blankoff"/>
    <m/>
    <s v="PIN"/>
    <s v="MIH_713"/>
    <x v="0"/>
  </r>
  <r>
    <s v="713-197795-001,Rev A"/>
    <m/>
    <s v="Lock, PL, Shower HD, Clean FXTR"/>
    <s v="Lock, PLX, Shower HD, Clean FXTR"/>
    <m/>
    <s v="EA"/>
    <s v="M"/>
    <b v="0"/>
    <x v="0"/>
    <b v="0"/>
    <b v="1"/>
    <b v="0"/>
    <b v="1"/>
    <n v="4"/>
    <s v=" PLX, Shower HD, Clean FXTR"/>
    <m/>
    <s v="FIXTURE"/>
    <s v="MIH_713"/>
    <x v="0"/>
  </r>
  <r>
    <s v="713-197797-001,Rev A"/>
    <m/>
    <s v="MANF, Y-TYPE, SHOWER HD, CLEAN FXTR"/>
    <s v="MANIFOLD, Y-TYPE, SHOWER HD, CLEAN FXTR"/>
    <m/>
    <s v="EA"/>
    <s v="M"/>
    <b v="0"/>
    <x v="0"/>
    <b v="0"/>
    <b v="1"/>
    <b v="0"/>
    <b v="1"/>
    <n v="8"/>
    <s v=" Y-TYPE, SHOWER HD, CLEAN FXTR"/>
    <m/>
    <s v="FIXTURE"/>
    <s v="MIH_713"/>
    <x v="0"/>
  </r>
  <r>
    <s v="713-198208-003,Rev A"/>
    <m/>
    <s v="SHD, BACK CLAM SHELL, PED BELLOWS, LIQ FTG"/>
    <s v="SHD, BACK CLAM SHELL, PED BELLOWS, LIQ FTG"/>
    <m/>
    <s v="EA"/>
    <s v="M"/>
    <b v="0"/>
    <x v="0"/>
    <b v="0"/>
    <b v="1"/>
    <b v="0"/>
    <b v="1"/>
    <n v="3"/>
    <s v=" BACK CLAM SHELL, PED BELLOWS, LIQ FTG"/>
    <m/>
    <s v=""/>
    <s v="MIH_713"/>
    <x v="0"/>
  </r>
  <r>
    <s v="713-198291-004,Rev A"/>
    <m/>
    <s v="BRKT, SNSR, NWPK BTL, FIB"/>
    <s v="BRKT, SNSR, NWPK BTL, FIB"/>
    <s v="MIHP"/>
    <s v="EA"/>
    <s v="M"/>
    <b v="0"/>
    <x v="2"/>
    <b v="0"/>
    <b v="0"/>
    <b v="0"/>
    <b v="1"/>
    <n v="4"/>
    <s v=" SNSR, NWPK BTL, FIB"/>
    <m/>
    <s v="BRACKET"/>
    <s v="Plastic_713"/>
    <x v="2"/>
  </r>
  <r>
    <s v="713-198486-004,Rev A"/>
    <m/>
    <s v="NOZ, FLUTE, DHRVA, HRPM, SCRW, ALGN, FUSION"/>
    <s v="NOZ, FLUTE, DHRVA, HRPM, SCRW, ALGN, FUSION"/>
    <s v="MIHP"/>
    <s v="EA"/>
    <s v="M"/>
    <b v="0"/>
    <x v="2"/>
    <b v="0"/>
    <b v="1"/>
    <b v="0"/>
    <b v="1"/>
    <n v="3"/>
    <s v=" FLUTE, DHRVA, HRPM, SCRW, ALGN, FUSION"/>
    <m/>
    <s v=""/>
    <s v="Plastic_713"/>
    <x v="2"/>
  </r>
  <r>
    <s v="713-198531-202,Rev C"/>
    <m/>
    <s v="INSUL, BULLET, ICP SRC, SSM, VXL"/>
    <s v="INSUL, BULLET, ICP SRC, SSM, VXL"/>
    <m/>
    <s v="EA"/>
    <s v="M"/>
    <b v="0"/>
    <x v="0"/>
    <b v="0"/>
    <b v="1"/>
    <b v="0"/>
    <b v="1"/>
    <n v="5"/>
    <s v=" BULLET, ICP SRC, SSM, VXL"/>
    <m/>
    <s v=""/>
    <s v="MIH_713"/>
    <x v="0"/>
  </r>
  <r>
    <s v="713-198531-204,Rev A"/>
    <m/>
    <s v="Insul, Bullet, ICP SRC, SSM, VXL"/>
    <s v="Insul, Bullet, ICP SRC, SSM, VXL"/>
    <m/>
    <s v="EA"/>
    <s v="M"/>
    <b v="0"/>
    <x v="0"/>
    <b v="0"/>
    <b v="1"/>
    <b v="0"/>
    <b v="1"/>
    <n v="5"/>
    <s v=" Bullet, ICP SRC, SSM, VXL"/>
    <m/>
    <s v=""/>
    <s v="MIH_713"/>
    <x v="0"/>
  </r>
  <r>
    <s v="713-198531-404,Rev A"/>
    <m/>
    <s v="INSUL, BULLET, ICP SRC"/>
    <s v="INSUL, BULLET, ICP SRC"/>
    <s v="MIHP"/>
    <s v="EA"/>
    <s v="M"/>
    <b v="0"/>
    <x v="2"/>
    <b v="0"/>
    <b v="1"/>
    <b v="0"/>
    <b v="1"/>
    <n v="5"/>
    <s v=" BULLET, ICP SRC"/>
    <m/>
    <s v=""/>
    <s v="Plastic_713"/>
    <x v="2"/>
  </r>
  <r>
    <s v="713-198877-001,Rev B"/>
    <m/>
    <s v="SCR, HEX HD, 10-32"/>
    <s v="SCR, HEX HD, 10-32"/>
    <s v="MIHP"/>
    <s v="EA"/>
    <s v="M"/>
    <b v="0"/>
    <x v="2"/>
    <b v="0"/>
    <b v="1"/>
    <b v="0"/>
    <b v="1"/>
    <n v="3"/>
    <s v=" HEX HD, 10-32"/>
    <m/>
    <s v=""/>
    <s v="Plastic_713"/>
    <x v="2"/>
  </r>
  <r>
    <s v="713-198879-001,Rev B"/>
    <m/>
    <s v="SCR, THMB, KNRL, 10-32, PEEK"/>
    <s v="SCR, THMB, KNRL, 10-32, PEEK"/>
    <m/>
    <s v="EA"/>
    <s v="M"/>
    <b v="0"/>
    <x v="0"/>
    <b v="0"/>
    <b v="0"/>
    <b v="0"/>
    <b v="1"/>
    <n v="3"/>
    <s v=" THMB, KNRL, 10-32, PEEK"/>
    <m/>
    <s v=""/>
    <s v="MIH_713"/>
    <x v="0"/>
  </r>
  <r>
    <s v="713-198925-001, Rev A"/>
    <m/>
    <s v="Block,Cover,Lower Foreline"/>
    <s v="Block,Cover,Lower Foreline"/>
    <m/>
    <s v="EA"/>
    <s v="M"/>
    <b v="0"/>
    <x v="0"/>
    <b v="0"/>
    <b v="1"/>
    <b v="0"/>
    <b v="1"/>
    <n v="5"/>
    <s v="Cover,Lower Foreline"/>
    <m/>
    <s v="COVER"/>
    <s v="MIH_713"/>
    <x v="0"/>
  </r>
  <r>
    <s v="713-199353-003,Rev A"/>
    <m/>
    <s v="FXTR, CLEAN, PED"/>
    <s v="FXTR, CLEAN, PED"/>
    <m/>
    <s v="EA"/>
    <s v="M"/>
    <b v="0"/>
    <x v="4"/>
    <b v="0"/>
    <b v="1"/>
    <b v="0"/>
    <b v="1"/>
    <n v="4"/>
    <s v=" CLEAN, PED"/>
    <m/>
    <s v="FIXTURE"/>
    <s v="NP_713"/>
    <x v="0"/>
  </r>
  <r>
    <s v="713-199629-001,Rev C"/>
    <m/>
    <s v="RTNR, WDO, LL, MACH4, PREHEAT, LWR"/>
    <s v="RTNR, WDO, LL, MACH4, PREHEAT, LWR"/>
    <m/>
    <s v="EA"/>
    <s v="M"/>
    <b v="0"/>
    <x v="0"/>
    <b v="0"/>
    <b v="1"/>
    <b v="0"/>
    <b v="1"/>
    <n v="4"/>
    <s v=" WDO, LL, MACH4, PREHEAT, LWR"/>
    <m/>
    <s v="WINDOW"/>
    <s v="MIH_713"/>
    <x v="0"/>
  </r>
  <r>
    <s v="713-199815-001,Rev B"/>
    <m/>
    <s v="FXTR, TEACH FIXTURE, ATM RBT EE, EBRM"/>
    <s v="FXTR, TEACH FIXTURE, ATM RBT EE, EBRM"/>
    <m/>
    <s v="EA"/>
    <s v="M"/>
    <b v="0"/>
    <x v="0"/>
    <b v="0"/>
    <b v="1"/>
    <b v="0"/>
    <b v="1"/>
    <n v="4"/>
    <s v=" TEACH FIXTURE, ATM RBT EE, EBRM"/>
    <m/>
    <s v="FIXTURE"/>
    <s v="MIH_713"/>
    <x v="0"/>
  </r>
  <r>
    <s v="713-200214-001,Rev A"/>
    <m/>
    <s v="BRKT, CLAMP, TBG, 1/4&quot;X4, FHS"/>
    <s v="BRKT, CLAMP, TBG, 1/4&quot;X4, FHS"/>
    <m/>
    <s v="EA"/>
    <s v="M"/>
    <b v="0"/>
    <x v="0"/>
    <b v="0"/>
    <b v="1"/>
    <b v="0"/>
    <b v="1"/>
    <n v="4"/>
    <s v=" CLAMP, TBG, 1/4&quot;X4, FHS"/>
    <m/>
    <s v="BRACKET"/>
    <s v="MIH_713"/>
    <x v="0"/>
  </r>
  <r>
    <s v="713-200214-001,Rev B"/>
    <m/>
    <s v="BRKT,CLAMP,TBG, 1/4&quot;X4,FHS"/>
    <s v="BRKT,CLAMP,TBG, 1/4&quot;X4,FHS"/>
    <m/>
    <s v="EA"/>
    <s v="M"/>
    <b v="0"/>
    <x v="0"/>
    <b v="0"/>
    <b v="1"/>
    <b v="0"/>
    <b v="1"/>
    <n v="4"/>
    <s v="CLAMP,TBG, 1/4&quot;X4,FHS"/>
    <m/>
    <s v="BRACKET"/>
    <s v="MIH_713"/>
    <x v="0"/>
  </r>
  <r>
    <s v="713-200342-001,Rev A"/>
    <m/>
    <s v="CLP, ELCTD, HANDLING FXTR"/>
    <s v="CLP, ELCTD, HANDLING FXTR"/>
    <m/>
    <s v="EA"/>
    <s v="M"/>
    <b v="0"/>
    <x v="0"/>
    <b v="0"/>
    <b v="1"/>
    <b v="0"/>
    <b v="1"/>
    <n v="3"/>
    <s v=" ELCTD, HANDLING FXTR"/>
    <m/>
    <s v="FIXTURE"/>
    <s v="MIH_713"/>
    <x v="0"/>
  </r>
  <r>
    <s v="713-200344-001,Rev A"/>
    <m/>
    <s v="NUT, ELCTD, HANDLING FXTR"/>
    <s v="NUT, ELCTD, HANDLING FXTR"/>
    <m/>
    <s v="EA"/>
    <s v="M"/>
    <b v="0"/>
    <x v="0"/>
    <b v="0"/>
    <b v="1"/>
    <b v="0"/>
    <b v="1"/>
    <n v="3"/>
    <s v=" ELCTD, HANDLING FXTR"/>
    <m/>
    <s v="FIXTURE"/>
    <s v="MIH_713"/>
    <x v="0"/>
  </r>
  <r>
    <s v="713-200346-001,Rev A"/>
    <m/>
    <s v="SPRT, COLUMN, ELCTD, HANDLING FXTR"/>
    <s v="SPRT, COLUMN, ELCTD, HANDLING FXTR"/>
    <s v="MIHP"/>
    <s v="EA"/>
    <s v="M"/>
    <b v="0"/>
    <x v="2"/>
    <b v="0"/>
    <b v="1"/>
    <b v="0"/>
    <b v="1"/>
    <n v="4"/>
    <s v=" COLUMN, ELCTD, HANDLING FXTR"/>
    <m/>
    <s v="FIXTURE"/>
    <s v="Plastic_713"/>
    <x v="2"/>
  </r>
  <r>
    <s v="713-200374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  <x v="0"/>
  </r>
  <r>
    <s v="713-201794-001,Rev B"/>
    <m/>
    <s v="CVR, ENCL, FXTR, WAFER, SRDI"/>
    <s v="CVR, ENCL, FXTR, WAFER, SRDI"/>
    <m/>
    <s v="EA"/>
    <s v="M"/>
    <b v="0"/>
    <x v="0"/>
    <b v="0"/>
    <b v="1"/>
    <b v="0"/>
    <b v="1"/>
    <n v="3"/>
    <s v=" ENCL, FXTR, WAFER, SRDI"/>
    <m/>
    <s v="FIXTURE"/>
    <s v="MIH_713"/>
    <x v="0"/>
  </r>
  <r>
    <s v="713-201992-001,Rev A"/>
    <m/>
    <s v="Block, Cover, Upper Foreline"/>
    <s v="Block, Cover, Upper Foreline"/>
    <m/>
    <s v="EA"/>
    <s v="M"/>
    <b v="0"/>
    <x v="0"/>
    <b v="0"/>
    <b v="1"/>
    <b v="0"/>
    <b v="1"/>
    <n v="5"/>
    <s v=" Cover, Upper Foreline"/>
    <m/>
    <s v="COVER"/>
    <s v="MIH_713"/>
    <x v="0"/>
  </r>
  <r>
    <s v="713-202951-001,Rev A"/>
    <m/>
    <s v="Cover, FL Pass Thru, BLK OFF, PEM"/>
    <s v="Cover, FL Pass Thru, BLK OFF, PEM"/>
    <m/>
    <s v="EA"/>
    <s v="M"/>
    <b v="0"/>
    <x v="0"/>
    <b v="0"/>
    <b v="1"/>
    <b v="0"/>
    <b v="1"/>
    <n v="5"/>
    <s v=" FL Pass Thru, BLK OFF, PEM"/>
    <m/>
    <s v="BLOCK"/>
    <s v="MIH_713"/>
    <x v="0"/>
  </r>
  <r>
    <s v="713-202951-002,Rev A"/>
    <m/>
    <s v="COV, FL, PASS THRU, BLK OFF"/>
    <s v="COV, FL, PASS THRU, BLK OFF"/>
    <m/>
    <s v="EA"/>
    <s v="M"/>
    <b v="0"/>
    <x v="0"/>
    <b v="0"/>
    <b v="1"/>
    <b v="0"/>
    <b v="1"/>
    <n v="3"/>
    <s v=" FL, PASS THRU, BLK OFF"/>
    <m/>
    <s v="BLOCK"/>
    <s v="MIH_713"/>
    <x v="0"/>
  </r>
  <r>
    <s v="713-203665-001,Rev A"/>
    <m/>
    <s v="MANF, PCW"/>
    <s v="MANIFOLD, PCW"/>
    <m/>
    <s v="EA"/>
    <s v="M"/>
    <b v="0"/>
    <x v="0"/>
    <b v="0"/>
    <b v="1"/>
    <b v="0"/>
    <b v="1"/>
    <n v="8"/>
    <s v=" PCW"/>
    <m/>
    <s v="MANIFOLD"/>
    <s v="MIH_713"/>
    <x v="0"/>
  </r>
  <r>
    <s v="713-203738-001,Rev A"/>
    <m/>
    <s v="MANF, PCW, RETURN"/>
    <s v="MANIFOLD, PCW, RETURN"/>
    <s v="Sub"/>
    <s v="EA"/>
    <s v="M"/>
    <b v="0"/>
    <x v="0"/>
    <b v="0"/>
    <b v="1"/>
    <b v="0"/>
    <b v="1"/>
    <n v="8"/>
    <s v=" PCW, RETURN"/>
    <m/>
    <s v="MANIFOLD"/>
    <s v="MIH_713"/>
    <x v="0"/>
  </r>
  <r>
    <s v="713-203861-001,Rev A"/>
    <m/>
    <s v="Tray, CHMBR, CLN"/>
    <s v="Tray, CHMBR, CLN"/>
    <m/>
    <s v="EA"/>
    <s v="M"/>
    <b v="0"/>
    <x v="0"/>
    <b v="0"/>
    <b v="1"/>
    <b v="0"/>
    <b v="1"/>
    <n v="4"/>
    <s v=" CHMBR, CLN"/>
    <m/>
    <s v="CHMBR"/>
    <s v="MIH_713"/>
    <x v="0"/>
  </r>
  <r>
    <s v="713-203882-001,Rev A"/>
    <m/>
    <s v="SEZ-0311-PART-0950"/>
    <s v="SEZ-0311-PART-0950"/>
    <m/>
    <s v="EA"/>
    <s v="M"/>
    <b v="0"/>
    <x v="0"/>
    <b v="0"/>
    <b v="1"/>
    <b v="0"/>
    <b v="1"/>
    <n v="0"/>
    <e v="#VALUE!"/>
    <m/>
    <s v=""/>
    <s v="MIH_713"/>
    <x v="0"/>
  </r>
  <r>
    <s v="713-203882-002,Rev A"/>
    <m/>
    <s v="SEZ-0311-PART-0950"/>
    <s v="SEZ-0311-PART-0950"/>
    <m/>
    <s v="EA"/>
    <s v="M"/>
    <b v="0"/>
    <x v="0"/>
    <b v="0"/>
    <b v="1"/>
    <b v="0"/>
    <b v="1"/>
    <n v="0"/>
    <e v="#VALUE!"/>
    <m/>
    <s v=""/>
    <s v="MIH_713"/>
    <x v="0"/>
  </r>
  <r>
    <s v="713-203884-001,Rev B"/>
    <m/>
    <s v="SEZ-0311-PART-0951"/>
    <s v="SEZ-0311-PART-0951"/>
    <m/>
    <s v="EA"/>
    <s v="M"/>
    <b v="0"/>
    <x v="0"/>
    <b v="0"/>
    <b v="1"/>
    <b v="0"/>
    <b v="1"/>
    <n v="0"/>
    <e v="#VALUE!"/>
    <m/>
    <s v=""/>
    <s v="MIH_713"/>
    <x v="0"/>
  </r>
  <r>
    <s v="713-203887-001,Rev A"/>
    <m/>
    <s v="SEZ-0311-PART-0952"/>
    <s v="SEZ-0311-PART-0952"/>
    <m/>
    <s v="EA"/>
    <s v="M"/>
    <b v="0"/>
    <x v="0"/>
    <b v="0"/>
    <b v="1"/>
    <b v="0"/>
    <b v="1"/>
    <n v="0"/>
    <e v="#VALUE!"/>
    <m/>
    <s v=""/>
    <s v="MIH_713"/>
    <x v="0"/>
  </r>
  <r>
    <s v="713-203887-002,Rev A"/>
    <m/>
    <s v="SEZ-0311-PART-0952"/>
    <s v="SEZ-0311-PART-0952"/>
    <m/>
    <s v="EA"/>
    <s v="M"/>
    <b v="0"/>
    <x v="0"/>
    <b v="0"/>
    <b v="1"/>
    <b v="0"/>
    <b v="1"/>
    <n v="0"/>
    <e v="#VALUE!"/>
    <m/>
    <s v=""/>
    <s v="MIH_713"/>
    <x v="0"/>
  </r>
  <r>
    <s v="713-203888-001,Rev A"/>
    <m/>
    <s v="SEZ-0311-PART-0953"/>
    <s v="SEZ-0311-PART-0953"/>
    <m/>
    <s v="EA"/>
    <s v="M"/>
    <b v="0"/>
    <x v="0"/>
    <b v="0"/>
    <b v="1"/>
    <b v="0"/>
    <b v="1"/>
    <n v="0"/>
    <e v="#VALUE!"/>
    <m/>
    <s v=""/>
    <s v="MIH_713"/>
    <x v="0"/>
  </r>
  <r>
    <s v="713-203888-002,Rev A"/>
    <m/>
    <s v="IDE NOZZLE STACK COMPRESSION NUT V2"/>
    <s v="IDE NOZZLE STACK COMPRESSION NUT V2"/>
    <m/>
    <s v="EA"/>
    <s v="M"/>
    <b v="0"/>
    <x v="0"/>
    <b v="0"/>
    <b v="1"/>
    <b v="0"/>
    <b v="1"/>
    <n v="0"/>
    <s v="IDE"/>
    <m/>
    <s v=""/>
    <s v="MIH_713"/>
    <x v="0"/>
  </r>
  <r>
    <s v="713-203995-001,Rev A"/>
    <m/>
    <s v="Ring, CHMBR, CLN, FXTR"/>
    <s v="Ring, CHMBR, CLN, FXTR"/>
    <m/>
    <s v="EA"/>
    <s v="M"/>
    <b v="0"/>
    <x v="0"/>
    <b v="0"/>
    <b v="1"/>
    <b v="0"/>
    <b v="1"/>
    <n v="4"/>
    <s v=" CHMBR, CLN, FXTR"/>
    <m/>
    <s v="RING"/>
    <s v="MIH_713"/>
    <x v="0"/>
  </r>
  <r>
    <s v="713-204539-001,Rev D"/>
    <m/>
    <s v="FXTR,ARM ALGNMNT,BASE,RBT,VORTEX MAX"/>
    <s v="FXTR,ARM ALGNMNT,BASE,RBT,VORTEX MAX"/>
    <s v="MIHP"/>
    <s v="EA"/>
    <s v="M"/>
    <b v="0"/>
    <x v="2"/>
    <b v="0"/>
    <b v="0"/>
    <b v="0"/>
    <b v="1"/>
    <n v="4"/>
    <s v="ARM ALGNMNT,BASE,RBT,VORTEX MAX"/>
    <m/>
    <s v="BASE"/>
    <s v="Plastic_713"/>
    <x v="2"/>
  </r>
  <r>
    <s v="713-204598-006,Rev B"/>
    <m/>
    <s v="COV, CHMBR, MNTNCE"/>
    <s v="COV, CHMBR, MNTNCE"/>
    <s v="MIHP"/>
    <s v="EA"/>
    <s v="M"/>
    <b v="0"/>
    <x v="2"/>
    <b v="0"/>
    <b v="1"/>
    <b v="0"/>
    <b v="1"/>
    <n v="3"/>
    <s v=" CHMBR, MNTNCE"/>
    <m/>
    <s v="COVER"/>
    <s v="Plastic_713"/>
    <x v="2"/>
  </r>
  <r>
    <s v="713-204598-006-B"/>
    <s v="COV, CHM"/>
    <s v="COV, CHMBR, MNTNCE"/>
    <s v="COV, CHMBR, MNTNCE"/>
    <m/>
    <s v="EA"/>
    <s v="M"/>
    <b v="0"/>
    <x v="3"/>
    <b v="0"/>
    <b v="0"/>
    <b v="0"/>
    <b v="1"/>
    <n v="3"/>
    <s v=" CHMBR, MNTNCE"/>
    <m/>
    <s v="COVER"/>
    <s v="Miscellaneous_713"/>
    <x v="0"/>
  </r>
  <r>
    <s v="713-204598-006-B Aluminum Mold"/>
    <s v="COV, CHM"/>
    <s v="COV, CHMBR, MNTNCE"/>
    <s v="COV, CHMBR, MNTNCE"/>
    <s v="MIHM"/>
    <s v="EA"/>
    <s v="M"/>
    <b v="0"/>
    <x v="7"/>
    <b v="0"/>
    <b v="0"/>
    <b v="0"/>
    <b v="1"/>
    <n v="3"/>
    <s v=" CHMBR, MNTNCE"/>
    <m/>
    <s v="COVER"/>
    <s v="Metal_713"/>
    <x v="5"/>
  </r>
  <r>
    <s v="713-206081-001,Rev C"/>
    <m/>
    <s v="TUBE, N2 PURGE, 1/4&quot; OD, 1/4-20 THD, FFW SSM"/>
    <s v="TUBE, N2 PURGE, 1/4&quot; OD, 1/4-20 THD, FFW SSM"/>
    <s v="Sub"/>
    <s v="EA"/>
    <s v="M"/>
    <b v="0"/>
    <x v="2"/>
    <b v="0"/>
    <b v="1"/>
    <b v="0"/>
    <b v="1"/>
    <n v="4"/>
    <s v=" N2 PURGE, 1/4&quot; OD, 1/4-20 THD, FFW SSM"/>
    <m/>
    <s v="TUBE"/>
    <s v="Plastic_713"/>
    <x v="2"/>
  </r>
  <r>
    <s v="713-206561-001,Rev A"/>
    <m/>
    <s v="COVER, RF GENERATORS, FRONT"/>
    <s v="COVER, RF GENERATORS, FRONT"/>
    <m/>
    <s v="EA"/>
    <s v="M"/>
    <b v="0"/>
    <x v="0"/>
    <b v="0"/>
    <b v="1"/>
    <b v="0"/>
    <b v="1"/>
    <n v="5"/>
    <s v=" RF GENERATORS, FRONT"/>
    <m/>
    <s v="GENERATOR"/>
    <s v="MIH_713"/>
    <x v="0"/>
  </r>
  <r>
    <s v="713-206562-001,Rev A"/>
    <m/>
    <s v="COVER, RF GENERATORS, BACK"/>
    <s v="COVER, RF GENERATORS, BACK"/>
    <m/>
    <s v="EA"/>
    <s v="M"/>
    <b v="0"/>
    <x v="0"/>
    <b v="0"/>
    <b v="1"/>
    <b v="0"/>
    <b v="1"/>
    <n v="5"/>
    <s v=" RF GENERATORS, BACK"/>
    <m/>
    <s v="GENERATOR"/>
    <s v="MIH_713"/>
    <x v="0"/>
  </r>
  <r>
    <s v="713-208408-002,Rev B"/>
    <m/>
    <s v="COV, PROCESS, FUSSION, TOP, FRONT, RH, PVC4910"/>
    <s v="COV, PROCESS, FUSSION, TOP, FRONT, RH, PVC4910"/>
    <m/>
    <s v="EA"/>
    <s v="M"/>
    <b v="0"/>
    <x v="0"/>
    <b v="0"/>
    <b v="1"/>
    <b v="0"/>
    <b v="1"/>
    <n v="3"/>
    <s v=" PROCESS, FUSSION, TOP, FRONT, RH, PVC4910"/>
    <m/>
    <s v="COVER"/>
    <s v="MIH_713"/>
    <x v="3"/>
  </r>
  <r>
    <s v="713-208624-002,Rev A"/>
    <m/>
    <s v="COV, PROCESS, FUSION, CENTER, PVC4910"/>
    <s v="COV, PROCESS, FUSION, CENTER, PVC4910"/>
    <m/>
    <s v="EA"/>
    <s v="M"/>
    <b v="0"/>
    <x v="0"/>
    <b v="0"/>
    <b v="1"/>
    <b v="0"/>
    <b v="1"/>
    <n v="3"/>
    <s v=" PROCESS, FUSION, CENTER, PVC4910"/>
    <m/>
    <s v="COVER"/>
    <s v="MIH_713"/>
    <x v="3"/>
  </r>
  <r>
    <s v="713-209590-001,Rev B"/>
    <m/>
    <s v="Grapple, Cool PED, LFTG ADPTR"/>
    <s v="Grapple, Cool PED, LFTG ADPTR"/>
    <s v="Sub"/>
    <s v="EA"/>
    <s v="M"/>
    <b v="0"/>
    <x v="2"/>
    <b v="0"/>
    <b v="1"/>
    <b v="0"/>
    <b v="1"/>
    <n v="7"/>
    <s v=" Cool PED, LFTG ADPTR"/>
    <m/>
    <s v="ADAPTOR"/>
    <s v="Plastic_713"/>
    <x v="2"/>
  </r>
  <r>
    <s v="713-209614-109,Rev A"/>
    <m/>
    <s v="FXTR, GEL, INSTALL, ITER 80"/>
    <s v="FXTR, GEL, INSTALL, ITER 80"/>
    <m/>
    <s v="EA"/>
    <s v="M"/>
    <b v="0"/>
    <x v="0"/>
    <b v="0"/>
    <b v="0"/>
    <b v="0"/>
    <b v="1"/>
    <n v="4"/>
    <s v=" GEL, INSTALL, ITER 80"/>
    <m/>
    <s v="FIXTURE"/>
    <s v="MIH_713"/>
    <x v="0"/>
  </r>
  <r>
    <s v="713-209614-216,Rev A"/>
    <m/>
    <s v="FXTR, GEL, INSTALL, IER 80"/>
    <s v="FXTR, GEL, INSTALL, IER 80"/>
    <m/>
    <s v="EA"/>
    <s v="M"/>
    <b v="0"/>
    <x v="0"/>
    <b v="0"/>
    <b v="1"/>
    <b v="0"/>
    <b v="1"/>
    <n v="4"/>
    <s v=" GEL, INSTALL, IER 80"/>
    <m/>
    <s v="FIXTURE"/>
    <s v="MIH_713"/>
    <x v="0"/>
  </r>
  <r>
    <s v="713-209614-218,Rev B"/>
    <m/>
    <s v="FXTR, GEL, INSTALL, ITER 80"/>
    <s v="FXTR, GEL, INSTALL, ITER 80"/>
    <m/>
    <s v="EA"/>
    <s v="M"/>
    <b v="0"/>
    <x v="0"/>
    <b v="0"/>
    <b v="1"/>
    <b v="0"/>
    <b v="1"/>
    <n v="4"/>
    <s v=" GEL, INSTALL, ITER 80"/>
    <m/>
    <s v="FIXTURE"/>
    <s v="MIH_713"/>
    <x v="0"/>
  </r>
  <r>
    <s v="713-209838-001,Rev C"/>
    <m/>
    <s v="BRKT, Support, Tray, Side 1, Evap2"/>
    <s v="BRKT, Support, Tray, Side 1, Evap2"/>
    <m/>
    <s v="EA"/>
    <s v="M"/>
    <b v="0"/>
    <x v="0"/>
    <b v="0"/>
    <b v="1"/>
    <b v="0"/>
    <b v="1"/>
    <n v="4"/>
    <s v=" Support, Tray, Side 1, Evap2"/>
    <m/>
    <s v="BRACKET"/>
    <s v="MIH_713"/>
    <x v="0"/>
  </r>
  <r>
    <s v="713-209838-001,Rev E"/>
    <m/>
    <s v="BRKT, SUPPORT, TRAY, SIDE 1, EVAP2"/>
    <s v="BRKT, SUPPORT, TRAY, SIDE 1, EVAP2"/>
    <s v="Sub"/>
    <s v="EA"/>
    <s v="M"/>
    <b v="0"/>
    <x v="2"/>
    <b v="0"/>
    <b v="1"/>
    <b v="0"/>
    <b v="1"/>
    <n v="4"/>
    <s v=" SUPPORT, TRAY, SIDE 1, EVAP2"/>
    <m/>
    <s v="BRACKET"/>
    <s v="Plastic_713"/>
    <x v="2"/>
  </r>
  <r>
    <s v="713-209838-002,Rev D"/>
    <m/>
    <s v="BRKT, Support, Tray, Side 2, Evap2"/>
    <s v="BRKT, Support, Tray, Side 2, Evap2"/>
    <m/>
    <s v="EA"/>
    <s v="M"/>
    <b v="0"/>
    <x v="0"/>
    <b v="0"/>
    <b v="1"/>
    <b v="0"/>
    <b v="1"/>
    <n v="4"/>
    <s v=" Support, Tray, Side 2, Evap2"/>
    <m/>
    <s v="BRACKET"/>
    <s v="MIH_713"/>
    <x v="0"/>
  </r>
  <r>
    <s v="713-209838-002,Rev F"/>
    <m/>
    <s v="BRKT, SUPPORT, TRAY, SIDE2, EVAP2"/>
    <s v="BRKT, SUPPORT, TRAY, SIDE2, EVAP2"/>
    <s v="Sub"/>
    <s v="EA"/>
    <s v="M"/>
    <b v="0"/>
    <x v="2"/>
    <b v="0"/>
    <b v="1"/>
    <b v="0"/>
    <b v="1"/>
    <n v="4"/>
    <s v=" SUPPORT, TRAY, SIDE2, EVAP2"/>
    <m/>
    <s v="BRACKET"/>
    <s v="Plastic_713"/>
    <x v="2"/>
  </r>
  <r>
    <s v="713-210317-001,Rev A"/>
    <m/>
    <s v="WDO, SHROUD, SAR, BOTTOM, EDRM, HTFE"/>
    <s v="WDO, SHROUD, SAR, BOTTOM, EDRM, HTFE"/>
    <s v="Sub"/>
    <s v="EA"/>
    <s v="M"/>
    <b v="0"/>
    <x v="2"/>
    <b v="0"/>
    <b v="0"/>
    <b v="0"/>
    <b v="1"/>
    <n v="3"/>
    <s v=" SHROUD, SAR, BOTTOM, EDRM, HTFE"/>
    <m/>
    <s v="WINDOW"/>
    <s v="Plastic_713"/>
    <x v="2"/>
  </r>
  <r>
    <s v="713-211566-001,Rev B"/>
    <m/>
    <s v="Top Plate, Coupon Pod"/>
    <s v="Top Plate, Coupon Pod"/>
    <s v="MIHP"/>
    <s v="EA"/>
    <s v="M"/>
    <b v="0"/>
    <x v="2"/>
    <b v="0"/>
    <b v="1"/>
    <b v="0"/>
    <b v="1"/>
    <n v="9"/>
    <s v=" Coupon Pod"/>
    <m/>
    <s v="PLATE"/>
    <s v="Plastic_713"/>
    <x v="2"/>
  </r>
  <r>
    <s v="713-211853-004,Rev A"/>
    <m/>
    <s v="Core, RF Match"/>
    <s v="Core, RF Match"/>
    <m/>
    <s v="EA"/>
    <s v="M"/>
    <b v="0"/>
    <x v="0"/>
    <b v="0"/>
    <b v="1"/>
    <b v="0"/>
    <b v="1"/>
    <n v="4"/>
    <s v=" RF Match"/>
    <m/>
    <s v=""/>
    <s v="MIH_713"/>
    <x v="0"/>
  </r>
  <r>
    <s v="713-211853-007,Rev A"/>
    <m/>
    <s v="Core, Plastic, RF Coil"/>
    <s v="Core, Plastic, RF Coil"/>
    <m/>
    <s v="EA"/>
    <s v="M"/>
    <b v="0"/>
    <x v="0"/>
    <b v="0"/>
    <b v="1"/>
    <b v="0"/>
    <b v="1"/>
    <n v="4"/>
    <s v=" Plastic, RF Coil"/>
    <m/>
    <s v=""/>
    <s v="MIH_713"/>
    <x v="0"/>
  </r>
  <r>
    <s v="713-211853-202,Rev A"/>
    <m/>
    <s v="BOBBIN, PLASTIC, RF COIL"/>
    <s v="BOBBIN, PLASTIC, RF COIL"/>
    <m/>
    <s v="EA"/>
    <s v="M"/>
    <b v="0"/>
    <x v="2"/>
    <b v="0"/>
    <b v="1"/>
    <b v="0"/>
    <b v="1"/>
    <n v="6"/>
    <s v=" PLASTIC, RF COIL"/>
    <m/>
    <s v=""/>
    <s v="Plastic_713"/>
    <x v="2"/>
  </r>
  <r>
    <s v="713-211867-005,Rev C"/>
    <m/>
    <s v="BRKT, INSUL, CAP MNT, RF MATCH, 300MM"/>
    <s v="BRKT, INSUL, CAP MNT, RF MATCH, 300MM"/>
    <m/>
    <s v="EA"/>
    <s v="M"/>
    <b v="0"/>
    <x v="0"/>
    <b v="0"/>
    <b v="1"/>
    <b v="0"/>
    <b v="1"/>
    <n v="4"/>
    <s v=" INSUL, CAP MNT, RF MATCH, 300MM"/>
    <m/>
    <s v="BRACKET"/>
    <s v="MIH_713"/>
    <x v="0"/>
  </r>
  <r>
    <s v="713-212291-003,Rev A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  <x v="0"/>
  </r>
  <r>
    <s v="713-212291-003,Rev B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  <x v="0"/>
  </r>
  <r>
    <s v="713-212291-004,Rev A"/>
    <m/>
    <s v="HDL, Base, ESC, Removal"/>
    <s v="HDL, Base, ESC, Removal"/>
    <m/>
    <s v="EA"/>
    <s v="M"/>
    <b v="0"/>
    <x v="0"/>
    <b v="0"/>
    <b v="1"/>
    <b v="0"/>
    <b v="1"/>
    <n v="3"/>
    <s v=" Base, ESC, Removal"/>
    <m/>
    <s v="BASE"/>
    <s v="MIH_713"/>
    <x v="0"/>
  </r>
  <r>
    <s v="713-212913-001,Rev C"/>
    <m/>
    <s v="TOOL,ALIGNMENT,LIFT  RING,LL,MACH X"/>
    <s v="TOOL,ALIGNMENT,LIFT  RING,LL,MACH X"/>
    <m/>
    <s v="EA"/>
    <s v="M"/>
    <b v="0"/>
    <x v="0"/>
    <b v="0"/>
    <b v="1"/>
    <b v="0"/>
    <b v="1"/>
    <n v="4"/>
    <s v="ALIGNMENT,LIFT  RING,LL,MACH X"/>
    <m/>
    <s v="TOOL"/>
    <s v="MIH_713"/>
    <x v="0"/>
  </r>
  <r>
    <s v="713-213423-001,Rev A"/>
    <m/>
    <s v="GSKT,APT,VITON,60DURO"/>
    <s v="GSKT,APT,VITON,60DURO"/>
    <s v="Sub"/>
    <s v="EA"/>
    <s v="M"/>
    <b v="0"/>
    <x v="2"/>
    <b v="0"/>
    <b v="1"/>
    <b v="0"/>
    <b v="1"/>
    <n v="4"/>
    <s v="APT,VITON,60DURO"/>
    <m/>
    <s v=""/>
    <s v="Plastic_713"/>
    <x v="2"/>
  </r>
  <r>
    <s v="713-213582-501,Rev B"/>
    <m/>
    <s v="PNL,CB DEAD FRONT"/>
    <s v="PNL,CB DEAD FRONT"/>
    <s v="MIHP"/>
    <s v="EA"/>
    <s v="M"/>
    <b v="0"/>
    <x v="2"/>
    <b v="0"/>
    <b v="1"/>
    <b v="0"/>
    <b v="1"/>
    <n v="3"/>
    <s v="CB DEAD FRONT"/>
    <m/>
    <s v="PANEL"/>
    <s v="Plastic_713"/>
    <x v="2"/>
  </r>
  <r>
    <s v="713-213582-510,Rev C"/>
    <m/>
    <s v="PNL,CB DEADFRONT,V25"/>
    <s v="PNL,CB DEADFRONT,V25"/>
    <s v="spbo"/>
    <s v="EA"/>
    <s v="M"/>
    <b v="0"/>
    <x v="2"/>
    <b v="0"/>
    <b v="1"/>
    <b v="0"/>
    <b v="1"/>
    <n v="3"/>
    <s v="CB DEADFRONT,V25"/>
    <m/>
    <s v="PANEL"/>
    <s v="Plastic_713"/>
    <x v="2"/>
  </r>
  <r>
    <s v="713-213582-521,Rev A"/>
    <m/>
    <s v="BLOCK,CABLE SUPPORT"/>
    <s v="BLOCK,CABLE SUPPORT"/>
    <s v="Sub"/>
    <s v="EA"/>
    <s v="M"/>
    <b v="0"/>
    <x v="2"/>
    <b v="0"/>
    <b v="0"/>
    <b v="0"/>
    <b v="1"/>
    <n v="5"/>
    <s v="CABLE SUPPORT"/>
    <m/>
    <s v=""/>
    <s v="Plastic_713"/>
    <x v="2"/>
  </r>
  <r>
    <s v="713-213631-001,Rev C"/>
    <m/>
    <s v="TRAY, OUTLET, EVAP2"/>
    <s v="TRAY, OUTLET, EVAP2"/>
    <s v="Sub"/>
    <s v="EA"/>
    <s v="M"/>
    <b v="0"/>
    <x v="0"/>
    <b v="0"/>
    <b v="1"/>
    <b v="0"/>
    <b v="1"/>
    <n v="4"/>
    <s v=" OUTLET, EVAP2"/>
    <m/>
    <s v=""/>
    <s v="MIH_713"/>
    <x v="0"/>
  </r>
  <r>
    <s v="713-213922-001,Rev A"/>
    <m/>
    <s v="SPRT,PEM DEFLECTOR,FUSION"/>
    <s v="SPRT,PEM DEFLECTOR,FUSION"/>
    <m/>
    <s v="EA"/>
    <s v="M"/>
    <b v="0"/>
    <x v="0"/>
    <b v="0"/>
    <b v="1"/>
    <b v="0"/>
    <b v="1"/>
    <n v="4"/>
    <s v="PEM DEFLECTOR,FUSION"/>
    <m/>
    <s v=""/>
    <s v="MIH_713"/>
    <x v="0"/>
  </r>
  <r>
    <s v="713-214166-011,Rev A"/>
    <m/>
    <s v="MANF, COOLING WATER, STRATA-Q"/>
    <s v="MANIFOLD, COOLING WATER, STRATA-Q"/>
    <s v="Sub"/>
    <s v="EA"/>
    <s v="M"/>
    <b v="0"/>
    <x v="2"/>
    <b v="0"/>
    <b v="1"/>
    <b v="0"/>
    <b v="1"/>
    <n v="8"/>
    <s v=" COOLING WATER, STRATA-Q"/>
    <m/>
    <s v="MANIFOLD"/>
    <s v="Plastic_713"/>
    <x v="2"/>
  </r>
  <r>
    <s v="713-214166-102,Rev A"/>
    <m/>
    <s v="MANF, COOLING WATER, LOWER"/>
    <s v="MANIFOLD, COOLING WATER, LOWER"/>
    <m/>
    <s v="EA"/>
    <s v="M"/>
    <b v="0"/>
    <x v="0"/>
    <b v="0"/>
    <b v="1"/>
    <b v="0"/>
    <b v="1"/>
    <n v="8"/>
    <s v=" COOLING WATER, LOWER"/>
    <m/>
    <s v="MANIFOLD"/>
    <s v="MIH_713"/>
    <x v="0"/>
  </r>
  <r>
    <s v="713-214471-001,Rev A"/>
    <m/>
    <s v="BLK, DEFLECTOR MOUNT, FUSION PEM"/>
    <s v="BLK, DEFLECTOR MOUNT, FUSION PEM"/>
    <m/>
    <s v="EA"/>
    <s v="M"/>
    <b v="0"/>
    <x v="0"/>
    <b v="0"/>
    <b v="1"/>
    <b v="0"/>
    <b v="1"/>
    <n v="3"/>
    <s v=" DEFLECTOR MOUNT, FUSION PEM"/>
    <m/>
    <s v="BLOCK"/>
    <s v="MIH_713"/>
    <x v="0"/>
  </r>
  <r>
    <s v="713-214657-001,Rev B"/>
    <m/>
    <s v="BRKT, POTICAL FIBRE, STRAIN RELIEF"/>
    <s v="BRKT, POTICAL FIBRE, STRAIN RELIEF"/>
    <m/>
    <s v="EA"/>
    <s v="M"/>
    <b v="0"/>
    <x v="0"/>
    <b v="0"/>
    <b v="1"/>
    <b v="0"/>
    <b v="1"/>
    <n v="4"/>
    <s v=" POTICAL FIBRE, STRAIN RELIEF"/>
    <m/>
    <s v="BRACKET"/>
    <s v="MIH_713"/>
    <x v="0"/>
  </r>
  <r>
    <s v="713-215169-001,Rev A"/>
    <m/>
    <s v="SPRT, DIFFUSER, LSR"/>
    <s v="SPRT, DIFFUSER, LSR"/>
    <m/>
    <s v="EA"/>
    <s v="M"/>
    <b v="0"/>
    <x v="0"/>
    <b v="0"/>
    <b v="1"/>
    <b v="0"/>
    <b v="1"/>
    <n v="4"/>
    <s v=" DIFFUSER, LSR"/>
    <m/>
    <s v=""/>
    <s v="MIH_713"/>
    <x v="0"/>
  </r>
  <r>
    <s v="713-215662-001,Rev A"/>
    <m/>
    <s v="SPCR,PVM TEMP SUPPORT"/>
    <s v="SPCR,PVM TEMP SUPPORT"/>
    <s v="smop"/>
    <s v="EA"/>
    <s v="M"/>
    <b v="0"/>
    <x v="2"/>
    <b v="0"/>
    <b v="0"/>
    <b v="0"/>
    <b v="1"/>
    <n v="4"/>
    <s v="PVM TEMP SUPPORT"/>
    <m/>
    <s v="SPACER"/>
    <s v="Plastic_713"/>
    <x v="2"/>
  </r>
  <r>
    <s v="713-215681-001,Rev A"/>
    <m/>
    <s v="FXTR, LSR SETUP, TEACH NOZZLE, BRUSH, PET"/>
    <s v="FXTR, LSR SETUP, TEACH NOZZLE, BRUSH, PET"/>
    <m/>
    <s v="EA"/>
    <s v="M"/>
    <b v="0"/>
    <x v="0"/>
    <b v="0"/>
    <b v="1"/>
    <b v="0"/>
    <b v="1"/>
    <n v="4"/>
    <s v=" LSR SETUP, TEACH NOZZLE, BRUSH, PET"/>
    <m/>
    <s v="FIXTURE"/>
    <s v="MIH_713"/>
    <x v="0"/>
  </r>
  <r>
    <s v="713-215722-003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  <x v="0"/>
  </r>
  <r>
    <s v="713-215722-004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  <x v="0"/>
  </r>
  <r>
    <s v="713-215722-007,Rev A"/>
    <m/>
    <s v="GD, FINGER, FILTER"/>
    <s v="GD, FINGER, FILTER"/>
    <m/>
    <s v="EA"/>
    <s v="M"/>
    <b v="0"/>
    <x v="0"/>
    <b v="0"/>
    <b v="1"/>
    <b v="0"/>
    <b v="1"/>
    <n v="2"/>
    <s v=" FINGER, FILTER"/>
    <m/>
    <s v=""/>
    <s v="MIH_713"/>
    <x v="0"/>
  </r>
  <r>
    <s v="713-215969-002,Rev A"/>
    <m/>
    <s v="PL, BLK OFF, 2300E, PASS THRU, MACH I PLUS"/>
    <s v="PLX, BLK OFF, 2300E, PASS THRU, MACH I PLUS"/>
    <s v="MIHP"/>
    <s v="EA"/>
    <s v="M"/>
    <b v="0"/>
    <x v="2"/>
    <b v="0"/>
    <b v="1"/>
    <b v="0"/>
    <b v="1"/>
    <n v="3"/>
    <s v=" BLK OFF, 2300E, PASS THRU, MACH I PLUS"/>
    <m/>
    <s v="BLOCK"/>
    <s v="Plastic_713"/>
    <x v="2"/>
  </r>
  <r>
    <s v="713-216450-002,Rev A"/>
    <m/>
    <s v="FXTR, RBT TEACH, FUSION CHUCK"/>
    <s v="FXTR, RBT TEACH, FUSION CHUCK"/>
    <m/>
    <s v="EA"/>
    <s v="M"/>
    <b v="0"/>
    <x v="0"/>
    <b v="0"/>
    <b v="1"/>
    <b v="0"/>
    <b v="1"/>
    <n v="4"/>
    <s v=" RBT TEACH, FUSION CHUCK"/>
    <m/>
    <s v="FIXTURE"/>
    <s v="MIH_713"/>
    <x v="0"/>
  </r>
  <r>
    <s v="713-216450-002,Rev B"/>
    <m/>
    <s v="FXTR, RBT Teach, Fusion Chuck"/>
    <s v="FXTR, RBT Teach, Fusion Chuck"/>
    <m/>
    <s v="EA"/>
    <s v="M"/>
    <b v="0"/>
    <x v="0"/>
    <b v="0"/>
    <b v="1"/>
    <b v="0"/>
    <b v="1"/>
    <n v="4"/>
    <s v=" RBT Teach, Fusion Chuck"/>
    <m/>
    <s v="FIXTURE"/>
    <s v="MIH_713"/>
    <x v="0"/>
  </r>
  <r>
    <s v="713-216451-001,Rev A"/>
    <m/>
    <s v="BLOCK, SUPPORT, OUTLET, GB, VERSA"/>
    <s v="BLOCK, SUPPORT, OUTLET, GB, VERSA"/>
    <s v="Sub"/>
    <s v="EA"/>
    <s v="M"/>
    <b v="0"/>
    <x v="0"/>
    <b v="0"/>
    <b v="1"/>
    <b v="0"/>
    <b v="1"/>
    <n v="5"/>
    <s v=" SUPPORT, OUTLET, GB, VERSA"/>
    <m/>
    <s v=""/>
    <s v="MIH_713"/>
    <x v="0"/>
  </r>
  <r>
    <s v="713-216780-025,Rev A"/>
    <m/>
    <s v="RELIEF,CLAMP,PED CAB"/>
    <s v="RELIEF,CLAMP,PED CAB"/>
    <m/>
    <s v="EA"/>
    <s v="M"/>
    <b v="0"/>
    <x v="0"/>
    <b v="0"/>
    <b v="1"/>
    <b v="0"/>
    <b v="1"/>
    <n v="6"/>
    <s v="CLAMP,PED CAB"/>
    <m/>
    <s v="CLAMP"/>
    <s v="MIH_713"/>
    <x v="0"/>
  </r>
  <r>
    <s v="713-217004-001,Rev A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  <x v="0"/>
  </r>
  <r>
    <s v="713-217004-006,Rev B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  <x v="0"/>
  </r>
  <r>
    <s v="713-217004-006,Rev C"/>
    <m/>
    <s v="COV, PROT, ESC"/>
    <s v="COV, PROT, ESC"/>
    <s v="MIHP"/>
    <s v="EA"/>
    <s v="M"/>
    <b v="0"/>
    <x v="2"/>
    <b v="0"/>
    <b v="1"/>
    <b v="0"/>
    <b v="1"/>
    <n v="3"/>
    <s v=" PROT, ESC"/>
    <m/>
    <s v="COVER"/>
    <s v="Plastic_713"/>
    <x v="2"/>
  </r>
  <r>
    <s v="713-217004-007,Rev C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  <x v="0"/>
  </r>
  <r>
    <s v="713-217004-009,Rev A"/>
    <m/>
    <s v="COV,PROT,ESC"/>
    <s v="COV,PROT,ESC"/>
    <s v="Sub"/>
    <s v="EA"/>
    <s v="M"/>
    <b v="0"/>
    <x v="0"/>
    <b v="0"/>
    <b v="1"/>
    <b v="0"/>
    <b v="1"/>
    <n v="3"/>
    <s v="PROT,ESC"/>
    <m/>
    <s v="COVER"/>
    <s v="MIH_713"/>
    <x v="0"/>
  </r>
  <r>
    <s v="713-217004-010,Rev C"/>
    <m/>
    <s v="COV,PROT,ESC"/>
    <s v="COV,PROT,ESC"/>
    <s v="Sub"/>
    <s v="EA"/>
    <s v="M"/>
    <b v="0"/>
    <x v="2"/>
    <b v="0"/>
    <b v="1"/>
    <b v="0"/>
    <b v="1"/>
    <n v="3"/>
    <s v="PROT,ESC"/>
    <m/>
    <s v="COVER"/>
    <s v="Plastic_713"/>
    <x v="2"/>
  </r>
  <r>
    <s v="713-217004-117,Rev A"/>
    <m/>
    <s v="COV, PROT, ESC"/>
    <s v="COV, PROT, ESC"/>
    <m/>
    <s v="EA"/>
    <s v="M"/>
    <b v="0"/>
    <x v="0"/>
    <b v="0"/>
    <b v="1"/>
    <b v="0"/>
    <b v="1"/>
    <n v="3"/>
    <s v=" PROT, ESC"/>
    <m/>
    <s v="COVER"/>
    <s v="MIH_713"/>
    <x v="0"/>
  </r>
  <r>
    <s v="713-217004-118,Rev A"/>
    <m/>
    <s v="COV,PROT,ESC,BVSEAT"/>
    <s v="COV,PROT,ESC,BVSEAT"/>
    <s v="MIHP"/>
    <s v="EA"/>
    <s v="M"/>
    <b v="0"/>
    <x v="2"/>
    <b v="0"/>
    <b v="1"/>
    <b v="0"/>
    <b v="1"/>
    <n v="3"/>
    <s v="PROT,ESC,BVSEAT"/>
    <m/>
    <s v="COVER"/>
    <s v="Plastic_713"/>
    <x v="2"/>
  </r>
  <r>
    <s v="713-217866-001,Rev E"/>
    <m/>
    <s v="Cover,Blankoff,Exhaust,GDP"/>
    <s v="Cover,Blankoff,Exhaust,GDP"/>
    <s v="Sub"/>
    <s v="EA"/>
    <s v="M"/>
    <b v="0"/>
    <x v="0"/>
    <b v="0"/>
    <b v="1"/>
    <b v="0"/>
    <b v="1"/>
    <n v="5"/>
    <s v="Blankoff,Exhaust,GDP"/>
    <m/>
    <s v="COVER"/>
    <s v="MIH_713"/>
    <x v="0"/>
  </r>
  <r>
    <s v="713-217895-001,Rev D"/>
    <m/>
    <s v="Cover,Blankoff,GDP Insulator"/>
    <s v="Cover,Blankoff,GDP Insulator"/>
    <m/>
    <s v="EA"/>
    <s v="M"/>
    <b v="0"/>
    <x v="0"/>
    <b v="0"/>
    <b v="1"/>
    <b v="0"/>
    <b v="1"/>
    <n v="5"/>
    <s v="Blankoff,GDP Insulator"/>
    <m/>
    <s v="COVER"/>
    <s v="MIH_713"/>
    <x v="0"/>
  </r>
  <r>
    <s v="713-217895-001,Rev E"/>
    <m/>
    <s v="Cover,Blankoff,GDP Insulator"/>
    <s v="Cover,Blankoff,GDP Insulator"/>
    <s v="Sub"/>
    <s v="EA"/>
    <s v="M"/>
    <b v="0"/>
    <x v="0"/>
    <b v="0"/>
    <b v="1"/>
    <b v="0"/>
    <b v="1"/>
    <n v="5"/>
    <s v="Blankoff,GDP Insulator"/>
    <m/>
    <s v="COVER"/>
    <s v="MIH_713"/>
    <x v="0"/>
  </r>
  <r>
    <s v="713-218492-001,Rev B"/>
    <m/>
    <s v="MANF, INR ZOE, HALO SHWRHD, CLEAN"/>
    <s v="MANIFOLD, INR ZOE, HALO SHWRHD, CLEAN"/>
    <s v="spbo"/>
    <s v="EA"/>
    <s v="M"/>
    <b v="0"/>
    <x v="2"/>
    <b v="0"/>
    <b v="1"/>
    <b v="0"/>
    <b v="1"/>
    <n v="8"/>
    <s v=" INR ZOE, HALO SHWRHD, CLEAN"/>
    <m/>
    <s v="MANIFOLD"/>
    <s v="Plastic_713"/>
    <x v="2"/>
  </r>
  <r>
    <s v="713-220078-001,Rev A"/>
    <m/>
    <s v="HDL, ESC, ITER"/>
    <s v="HDL, ESC, ITER"/>
    <s v="MIHP"/>
    <s v="EA"/>
    <s v="M"/>
    <b v="0"/>
    <x v="2"/>
    <b v="0"/>
    <b v="1"/>
    <b v="0"/>
    <b v="1"/>
    <n v="3"/>
    <s v=" ESC, ITER"/>
    <m/>
    <s v=""/>
    <s v="Plastic_713"/>
    <x v="2"/>
  </r>
  <r>
    <s v="713-220175-003,Rev A"/>
    <m/>
    <s v="FXTR, Push, Pin, O-Ring, Lift Pin Plug"/>
    <s v="FXTR, Push, Pin, O-Ring, Lift Pin Plug"/>
    <m/>
    <s v="EA"/>
    <s v="M"/>
    <b v="0"/>
    <x v="0"/>
    <b v="0"/>
    <b v="1"/>
    <b v="0"/>
    <b v="1"/>
    <n v="4"/>
    <s v=" Push, Pin, O-Ring, Lift Pin Plug"/>
    <m/>
    <s v="PIN"/>
    <s v="MIH_713"/>
    <x v="0"/>
  </r>
  <r>
    <s v="713-221754-020,Rev A"/>
    <m/>
    <s v="FTG,INSERT,VACUUM,.020        _x001e_FTG, ULTRA TORR, HEX CAP, 1/4TUBE"/>
    <s v="FTG,INSERT,VACUUM,.020        _x001e_FTG, ULTRA TORR, HEX CAP, 1/4TUBE"/>
    <s v="MIHP"/>
    <s v="EA"/>
    <s v="M"/>
    <b v="0"/>
    <x v="2"/>
    <b v="0"/>
    <b v="1"/>
    <b v="0"/>
    <b v="1"/>
    <n v="3"/>
    <s v="INSERT,VACUUM,.020        _x001e_FTG, ULTRA TORR, HEX CAP, 1/4TUBE"/>
    <m/>
    <s v="TUBE"/>
    <s v="Plastic_713"/>
    <x v="2"/>
  </r>
  <r>
    <s v="713-222351-001,Rev A"/>
    <m/>
    <s v="COV, LEXAN, LINE FLTR"/>
    <s v="COV, LEXAN, LINE FLTR"/>
    <m/>
    <s v="EA"/>
    <s v="M"/>
    <b v="0"/>
    <x v="0"/>
    <b v="0"/>
    <b v="1"/>
    <b v="0"/>
    <b v="1"/>
    <n v="3"/>
    <s v=" LEXAN, LINE FLTR"/>
    <m/>
    <s v="COVER"/>
    <s v="MIH_713"/>
    <x v="0"/>
  </r>
  <r>
    <s v="713-222351-002,Rev A"/>
    <m/>
    <s v="GD, FGR, LF 1, 2"/>
    <s v="GD, FGR, LF 1, 2"/>
    <m/>
    <s v="EA"/>
    <s v="M"/>
    <b v="0"/>
    <x v="0"/>
    <b v="0"/>
    <b v="1"/>
    <b v="0"/>
    <b v="1"/>
    <n v="2"/>
    <s v=" FGR, LF 1, 2"/>
    <m/>
    <s v=""/>
    <s v="MIH_713"/>
    <x v="0"/>
  </r>
  <r>
    <s v="713-222351-003,Rev A"/>
    <m/>
    <s v="GD, FGR, LF 1, 2"/>
    <s v="GD, FGR, LF 1, 2"/>
    <m/>
    <s v="EA"/>
    <s v="M"/>
    <b v="0"/>
    <x v="0"/>
    <b v="0"/>
    <b v="1"/>
    <b v="0"/>
    <b v="1"/>
    <n v="2"/>
    <s v=" FGR, LF 1, 2"/>
    <m/>
    <s v=""/>
    <s v="MIH_713"/>
    <x v="0"/>
  </r>
  <r>
    <s v="713-223092-001,Rev A"/>
    <m/>
    <s v="COV, SAFETY, IMMU PS"/>
    <s v="COV, SAFETY, IMMU PS"/>
    <m/>
    <s v="EA"/>
    <s v="M"/>
    <b v="0"/>
    <x v="0"/>
    <b v="0"/>
    <b v="1"/>
    <b v="0"/>
    <b v="1"/>
    <n v="3"/>
    <s v=" SAFETY, IMMU PS"/>
    <m/>
    <s v="COVER"/>
    <s v="MIH_713"/>
    <x v="0"/>
  </r>
  <r>
    <s v="713-223270-001,Rev B"/>
    <m/>
    <s v="COV, CB, BUS BAR, 3-WIDE"/>
    <s v="COV, CB, BUS BAR, 3-WIDE"/>
    <m/>
    <s v="EA"/>
    <s v="M"/>
    <b v="0"/>
    <x v="0"/>
    <b v="0"/>
    <b v="1"/>
    <b v="0"/>
    <b v="1"/>
    <n v="3"/>
    <s v=" CB, BUS BAR, 3-WIDE"/>
    <m/>
    <s v="COVER"/>
    <s v="MIH_713"/>
    <x v="0"/>
  </r>
  <r>
    <s v="713-223270-002,Rev C"/>
    <m/>
    <s v="COV, CB, BUS BAR, 3-wide"/>
    <s v="COV, CB, BUS BAR, 3-wide"/>
    <s v="Sub"/>
    <s v="EA"/>
    <s v="M"/>
    <b v="0"/>
    <x v="2"/>
    <b v="0"/>
    <b v="1"/>
    <b v="0"/>
    <b v="1"/>
    <n v="3"/>
    <s v=" CB, BUS BAR, 3-wide"/>
    <m/>
    <s v="COVER"/>
    <s v="Plastic_713"/>
    <x v="2"/>
  </r>
  <r>
    <s v="713-223271-001,Rev B"/>
    <m/>
    <s v="COV, CB, BUS BAR, 4-WIDE"/>
    <s v="COV, CB, BUS BAR, 4-WIDE"/>
    <m/>
    <s v="EA"/>
    <s v="M"/>
    <b v="0"/>
    <x v="0"/>
    <b v="0"/>
    <b v="1"/>
    <b v="0"/>
    <b v="1"/>
    <n v="3"/>
    <s v=" CB, BUS BAR, 4-WIDE"/>
    <m/>
    <s v="COVER"/>
    <s v="MIH_713"/>
    <x v="0"/>
  </r>
  <r>
    <s v="713-223825-003,Rev C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  <x v="0"/>
  </r>
  <r>
    <s v="713-223825-004,Rev A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  <x v="0"/>
  </r>
  <r>
    <s v="713-223825-004,Rev B"/>
    <m/>
    <s v="RTNR, ESC, REMOVAL"/>
    <s v="RTNR, ESC, REMOVAL"/>
    <m/>
    <s v="EA"/>
    <s v="M"/>
    <b v="0"/>
    <x v="0"/>
    <b v="0"/>
    <b v="1"/>
    <b v="0"/>
    <b v="1"/>
    <n v="4"/>
    <s v=" ESC, REMOVAL"/>
    <m/>
    <s v=""/>
    <s v="MIH_713"/>
    <x v="0"/>
  </r>
  <r>
    <s v="713-223825-005,Rev A"/>
    <s v="RTNR, PH"/>
    <s v="RTNR, ESC, REMOVAL PH"/>
    <s v="RTNR, ESC, REMOVAL PH"/>
    <m/>
    <s v="EA"/>
    <s v="M"/>
    <b v="0"/>
    <x v="0"/>
    <b v="0"/>
    <b v="1"/>
    <b v="0"/>
    <b v="1"/>
    <n v="4"/>
    <s v=" ESC, REMOVAL PH"/>
    <m/>
    <s v=""/>
    <s v="MIH_713"/>
    <x v="0"/>
  </r>
  <r>
    <s v="713-223939-001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  <x v="0"/>
  </r>
  <r>
    <s v="713-223939-0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  <x v="0"/>
  </r>
  <r>
    <s v="713-223939-102,Rev A"/>
    <m/>
    <s v="GD,BARRIER,CB"/>
    <s v="GD,BARRIER,CB"/>
    <m/>
    <s v="EA"/>
    <s v="M"/>
    <b v="0"/>
    <x v="0"/>
    <b v="0"/>
    <b v="1"/>
    <b v="0"/>
    <b v="1"/>
    <n v="2"/>
    <s v="BARRIER,CB"/>
    <m/>
    <s v=""/>
    <s v="MIH_713"/>
    <x v="0"/>
  </r>
  <r>
    <s v="713-223940-001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  <x v="0"/>
  </r>
  <r>
    <s v="713-223940-0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  <x v="0"/>
  </r>
  <r>
    <s v="713-223940-102,Rev A"/>
    <m/>
    <s v="GD, BARRIER, CB"/>
    <s v="GD, BARRIER, CB"/>
    <m/>
    <s v="EA"/>
    <s v="M"/>
    <b v="0"/>
    <x v="0"/>
    <b v="0"/>
    <b v="1"/>
    <b v="0"/>
    <b v="1"/>
    <n v="2"/>
    <s v=" BARRIER, CB"/>
    <m/>
    <s v=""/>
    <s v="MIH_713"/>
    <x v="0"/>
  </r>
  <r>
    <s v="713-223956-001,Rev B"/>
    <m/>
    <s v="INSUL, ULV SHWRHD, ALD, VECTOR"/>
    <s v="INSUL, ULV SHWRHD, ALD, VECTOR"/>
    <m/>
    <s v="EA"/>
    <s v="M"/>
    <b v="0"/>
    <x v="0"/>
    <b v="0"/>
    <b v="1"/>
    <b v="0"/>
    <b v="1"/>
    <n v="5"/>
    <s v=" ULV SHWRHD, ALD, VECTOR"/>
    <m/>
    <s v=""/>
    <s v="MIH_713"/>
    <x v="0"/>
  </r>
  <r>
    <s v="713-224153-003,Rev B"/>
    <m/>
    <s v="FXTR, Gel, Ring, Install"/>
    <s v="FXTR, Gel, Ring, Install"/>
    <m/>
    <s v="EA"/>
    <s v="M"/>
    <b v="0"/>
    <x v="0"/>
    <b v="0"/>
    <b v="1"/>
    <b v="0"/>
    <b v="1"/>
    <n v="4"/>
    <s v=" Gel, Ring, Install"/>
    <m/>
    <s v="RING"/>
    <s v="MIH_713"/>
    <x v="0"/>
  </r>
  <r>
    <s v="713-224165-001,Rev A"/>
    <m/>
    <s v="FXTR, CAL, EE, ECC"/>
    <s v="FXTR, CAL, EE, ECC"/>
    <s v="Sub"/>
    <s v="EA"/>
    <s v="M"/>
    <b v="0"/>
    <x v="2"/>
    <b v="0"/>
    <b v="1"/>
    <b v="0"/>
    <b v="1"/>
    <n v="4"/>
    <s v=" CAL, EE, ECC"/>
    <m/>
    <s v="FIXTURE"/>
    <s v="Plastic_713"/>
    <x v="2"/>
  </r>
  <r>
    <s v="713-224166-001,Rev A"/>
    <m/>
    <s v="FXTR, CAL, LIFTER, ECC"/>
    <s v="FXTR, CAL, LIFTER, ECC"/>
    <m/>
    <s v="EA"/>
    <s v="M"/>
    <b v="0"/>
    <x v="0"/>
    <b v="0"/>
    <b v="1"/>
    <b v="0"/>
    <b v="1"/>
    <n v="4"/>
    <s v=" CAL, LIFTER, ECC"/>
    <m/>
    <s v="FIXTURE"/>
    <s v="MIH_713"/>
    <x v="0"/>
  </r>
  <r>
    <s v="713-224943-002, Rev A.1"/>
    <m/>
    <s v="PL, LCTR, COUPON, EROSION, TST FXTR"/>
    <s v="PLX, LCTR, COUPON, EROSION, TST FXTR"/>
    <m/>
    <s v="EA"/>
    <s v="M"/>
    <b v="0"/>
    <x v="0"/>
    <b v="0"/>
    <b v="1"/>
    <b v="0"/>
    <b v="1"/>
    <n v="3"/>
    <s v=" LCTR, COUPON, EROSION, TST FXTR"/>
    <m/>
    <s v="FIXTURE"/>
    <s v="MIH_713"/>
    <x v="0"/>
  </r>
  <r>
    <s v="713-224984-001, Rev A"/>
    <m/>
    <s v="PIN, LCTR, PLSTC"/>
    <s v="PIN, LCTR, PLSTC"/>
    <m/>
    <s v="EA"/>
    <s v="M"/>
    <b v="0"/>
    <x v="0"/>
    <b v="0"/>
    <b v="0"/>
    <b v="0"/>
    <b v="1"/>
    <n v="3"/>
    <s v=" LCTR, PLSTC"/>
    <m/>
    <s v="PIN"/>
    <s v="MIH_713"/>
    <x v="0"/>
  </r>
  <r>
    <s v="713-224984-001,Rev A.1"/>
    <m/>
    <s v="Pin, LCTR ,PLSTC"/>
    <s v="Pin, LCTR ,PLSTC"/>
    <m/>
    <s v="EA"/>
    <s v="M"/>
    <b v="0"/>
    <x v="0"/>
    <b v="0"/>
    <b v="0"/>
    <b v="0"/>
    <b v="1"/>
    <n v="3"/>
    <s v=" LCTR ,PLSTC"/>
    <m/>
    <s v="PIN"/>
    <s v="MIH_713"/>
    <x v="0"/>
  </r>
  <r>
    <s v="713-225078-001,Rev A"/>
    <m/>
    <s v="FXTR, HANDOFF TEACH, PASSTHRU"/>
    <s v="FXTR, HANDOFF TEACH, PASSTHRU"/>
    <m/>
    <s v="EA"/>
    <s v="M"/>
    <b v="0"/>
    <x v="0"/>
    <b v="0"/>
    <b v="1"/>
    <b v="0"/>
    <b v="1"/>
    <n v="4"/>
    <s v=" HANDOFF TEACH, PASSTHRU"/>
    <m/>
    <s v="FIXTURE"/>
    <s v="MIH_713"/>
    <x v="0"/>
  </r>
  <r>
    <s v="713-225139-001,Rev A"/>
    <m/>
    <s v="FXTR, PEC, HANDLE"/>
    <s v="FXTR, PEC, HANDLE"/>
    <m/>
    <s v="EA"/>
    <s v="M"/>
    <b v="0"/>
    <x v="0"/>
    <b v="0"/>
    <b v="0"/>
    <b v="0"/>
    <b v="1"/>
    <n v="4"/>
    <s v=" PEC, HANDLE"/>
    <m/>
    <s v="FIXTURE"/>
    <s v="MIH_713"/>
    <x v="0"/>
  </r>
  <r>
    <s v="713-225142-001,Rev A"/>
    <m/>
    <s v="FXTR, PEC, CENTERING"/>
    <s v="FXTR, PEC, CENTERING"/>
    <m/>
    <s v="EA"/>
    <s v="M"/>
    <b v="0"/>
    <x v="0"/>
    <b v="0"/>
    <b v="1"/>
    <b v="0"/>
    <b v="1"/>
    <n v="4"/>
    <s v=" PEC, CENTERING"/>
    <m/>
    <s v="RING"/>
    <s v="MIH_713"/>
    <x v="0"/>
  </r>
  <r>
    <s v="713-225362-001,Rev A"/>
    <m/>
    <s v="FXTR, ALIGN, V-POD, 2300e"/>
    <s v="FXTR, ALIGN, V-POD, 2300e"/>
    <m/>
    <s v="EA"/>
    <s v="M"/>
    <b v="0"/>
    <x v="0"/>
    <b v="0"/>
    <b v="1"/>
    <b v="0"/>
    <b v="1"/>
    <n v="4"/>
    <s v=" ALIGN, V-POD, 2300e"/>
    <m/>
    <s v="FIXTURE"/>
    <s v="MIH_713"/>
    <x v="0"/>
  </r>
  <r>
    <s v="713-225701-001,Rev A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  <x v="0"/>
  </r>
  <r>
    <s v="713-225701-002,Rev B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  <x v="0"/>
  </r>
  <r>
    <s v="713-225701-003,Rev A"/>
    <m/>
    <s v="FXTR, INSTL, RF RTRN GSKT, GND RNG"/>
    <s v="FXTR, INSTL, RF RTRN GSKT, GND RNG"/>
    <m/>
    <s v="EA"/>
    <s v="M"/>
    <b v="0"/>
    <x v="0"/>
    <b v="0"/>
    <b v="1"/>
    <b v="0"/>
    <b v="1"/>
    <n v="4"/>
    <s v=" INSTL, RF RTRN GSKT, GND RNG"/>
    <m/>
    <s v="RETAINER"/>
    <s v="MIH_713"/>
    <x v="0"/>
  </r>
  <r>
    <s v="713-226042-006,Rev A"/>
    <m/>
    <s v="Ring, Clamp, Bias Meas, TST FXTR, KIYO GX"/>
    <s v="Ring, Clamp, Bias Meas, TST FXTR, KIYO GX"/>
    <m/>
    <s v="EA"/>
    <s v="M"/>
    <b v="0"/>
    <x v="0"/>
    <b v="0"/>
    <b v="1"/>
    <b v="0"/>
    <b v="1"/>
    <n v="4"/>
    <s v=" Clamp, Bias Meas, TST FXTR, KIYO GX"/>
    <m/>
    <s v="RING"/>
    <s v="MIH_713"/>
    <x v="0"/>
  </r>
  <r>
    <s v="713-226545-001,Rev A"/>
    <m/>
    <s v="INSUL, LID, DEGAS, C3ALTUS"/>
    <s v="INSUL, LID, DEGAS, C3ALTUS"/>
    <m/>
    <s v="EA"/>
    <s v="M"/>
    <b v="0"/>
    <x v="0"/>
    <b v="0"/>
    <b v="1"/>
    <b v="0"/>
    <b v="1"/>
    <n v="5"/>
    <s v=" LID, DEGAS, C3ALTUS"/>
    <m/>
    <s v="LID"/>
    <s v="MIH_713"/>
    <x v="0"/>
  </r>
  <r>
    <s v="713-226789-002,Rev B"/>
    <s v="PH"/>
    <s v="MANF, CLG, ESC, SQ CS PH"/>
    <s v="MANIFOLD, CLG, ESC, SQ CS PH"/>
    <m/>
    <s v="EA"/>
    <s v="M"/>
    <b v="0"/>
    <x v="0"/>
    <b v="0"/>
    <b v="1"/>
    <b v="0"/>
    <b v="1"/>
    <n v="8"/>
    <s v=" CLG, ESC, SQ CS PH"/>
    <m/>
    <s v="MANIFOLD"/>
    <s v="MIH_713"/>
    <x v="0"/>
  </r>
  <r>
    <s v="713-226789-002,Rev C"/>
    <m/>
    <s v="MANF, CLG, ESC, SQ CS"/>
    <s v="MANIFOLD, CLG, ESC, SQ CS"/>
    <m/>
    <s v="EA"/>
    <s v="M"/>
    <b v="0"/>
    <x v="0"/>
    <b v="0"/>
    <b v="1"/>
    <b v="0"/>
    <b v="1"/>
    <n v="8"/>
    <s v=" CLG, ESC, SQ CS"/>
    <m/>
    <s v="MANIFOLD"/>
    <s v="MIH_713"/>
    <x v="0"/>
  </r>
  <r>
    <s v="713-226789-810,Rev A"/>
    <m/>
    <s v="MANF, CLG, ESC, SQ CS"/>
    <s v="MANIFOLD, CLG, ESC, SQ CS"/>
    <m/>
    <s v="EA"/>
    <s v="M"/>
    <b v="0"/>
    <x v="0"/>
    <b v="0"/>
    <b v="1"/>
    <b v="0"/>
    <b v="1"/>
    <n v="8"/>
    <s v=" CLG, ESC, SQ CS"/>
    <m/>
    <s v="MANIFOLD"/>
    <s v="MIH_713"/>
    <x v="0"/>
  </r>
  <r>
    <s v="713-226789-810,Rev B"/>
    <m/>
    <s v="MANF, CLG, ESC, SQ CS"/>
    <s v="MANIFOLD, CLG, ESC, SQ CS"/>
    <s v="Sub"/>
    <s v="EA"/>
    <s v="M"/>
    <b v="0"/>
    <x v="8"/>
    <b v="0"/>
    <b v="1"/>
    <b v="0"/>
    <b v="1"/>
    <n v="8"/>
    <s v=" CLG, ESC, SQ CS"/>
    <m/>
    <s v="MANIFOLD"/>
    <s v="FMS_713"/>
    <x v="0"/>
  </r>
  <r>
    <s v="713-226843-001,Rev A"/>
    <m/>
    <s v="PL, MTG, FXTR, OLL, VIA"/>
    <s v="PLX, MTG, FXTR, OLL, VIA"/>
    <m/>
    <s v="EA"/>
    <s v="M"/>
    <b v="0"/>
    <x v="0"/>
    <b v="0"/>
    <b v="1"/>
    <b v="0"/>
    <b v="1"/>
    <n v="3"/>
    <s v=" MTG, FXTR, OLL, VIA"/>
    <m/>
    <s v="FIXTURE"/>
    <s v="MIH_713"/>
    <x v="0"/>
  </r>
  <r>
    <s v="713-226849-001,Rev B"/>
    <m/>
    <s v="POCKET, FXTR, OLL, VIA"/>
    <s v="POCKET, FXTR, OLL, VIA"/>
    <m/>
    <s v="EA"/>
    <s v="M"/>
    <b v="0"/>
    <x v="0"/>
    <b v="0"/>
    <b v="1"/>
    <b v="0"/>
    <b v="1"/>
    <n v="6"/>
    <s v=" FXTR, OLL, VIA"/>
    <m/>
    <s v="FIXTURE"/>
    <s v="MIH_713"/>
    <x v="0"/>
  </r>
  <r>
    <s v="713-226851-001,Rev A"/>
    <m/>
    <s v="CLAMP, FXTR, OLL, VIA"/>
    <s v="CLAMP, FXTR, OLL, VIA"/>
    <m/>
    <s v="EA"/>
    <s v="M"/>
    <b v="0"/>
    <x v="0"/>
    <b v="0"/>
    <b v="1"/>
    <b v="0"/>
    <b v="1"/>
    <n v="5"/>
    <s v=" FXTR, OLL, VIA"/>
    <m/>
    <s v="FIXTURE"/>
    <s v="MIH_713"/>
    <x v="0"/>
  </r>
  <r>
    <s v="713-226923-001,Rev A"/>
    <m/>
    <s v="FXTR, IMM, VAE GRIP EE"/>
    <s v="FXTR, IMM, VAE GRIP EE"/>
    <m/>
    <s v="EA"/>
    <s v="M"/>
    <b v="0"/>
    <x v="0"/>
    <b v="0"/>
    <b v="1"/>
    <b v="0"/>
    <b v="1"/>
    <n v="4"/>
    <s v=" IMM, VAE GRIP EE"/>
    <m/>
    <s v="FIXTURE"/>
    <s v="MIH_713"/>
    <x v="0"/>
  </r>
  <r>
    <s v="713-226923-001,Rev B"/>
    <m/>
    <s v="FXTR, IMM, VAE GRIP EE"/>
    <s v="FXTR, IMM, VAE GRIP EE"/>
    <m/>
    <s v="EA"/>
    <s v="M"/>
    <b v="0"/>
    <x v="0"/>
    <b v="0"/>
    <b v="1"/>
    <b v="0"/>
    <b v="1"/>
    <n v="4"/>
    <s v=" IMM, VAE GRIP EE"/>
    <m/>
    <s v="FIXTURE"/>
    <s v="MIH_713"/>
    <x v="0"/>
  </r>
  <r>
    <s v="713-228089-001, Rev A"/>
    <m/>
    <s v="BRKT, MANF, FIB"/>
    <s v="BRKT, MANIFOLD, FIB"/>
    <m/>
    <s v="EA"/>
    <s v="M"/>
    <b v="0"/>
    <x v="0"/>
    <b v="0"/>
    <b v="1"/>
    <b v="0"/>
    <b v="1"/>
    <n v="4"/>
    <s v=" MANIFOLD, FIB"/>
    <m/>
    <s v="BRACKET"/>
    <s v="MIH_713"/>
    <x v="0"/>
  </r>
  <r>
    <s v="713-228097-001, Rev A"/>
    <m/>
    <s v="BRKT, SYRINGE PMP, FIB"/>
    <s v="BRKT, SYRINGE PMP, FIB"/>
    <m/>
    <s v="EA"/>
    <s v="M"/>
    <b v="0"/>
    <x v="0"/>
    <b v="0"/>
    <b v="0"/>
    <b v="0"/>
    <b v="1"/>
    <n v="4"/>
    <s v=" SYRINGE PMP, FIB"/>
    <m/>
    <s v="BRACKET"/>
    <s v="MIH_713"/>
    <x v="0"/>
  </r>
  <r>
    <s v="713-228097-001,Rev A"/>
    <m/>
    <s v="BRKT, SYRINGE PMP, FIB"/>
    <s v="BRKT, SYRINGE PMP, FIB"/>
    <m/>
    <s v="EA"/>
    <s v="M"/>
    <b v="0"/>
    <x v="0"/>
    <b v="0"/>
    <b v="1"/>
    <b v="0"/>
    <b v="1"/>
    <n v="4"/>
    <s v=" SYRINGE PMP, FIB"/>
    <m/>
    <s v="BRACKET"/>
    <s v="MIH_713"/>
    <x v="0"/>
  </r>
  <r>
    <s v="713-228214-001, Rev A"/>
    <m/>
    <s v="GD, SPLASH, SYRINGE PMP, FIB"/>
    <s v="GD, SPLASH, SYRINGE PMP, FIB"/>
    <m/>
    <s v="EA"/>
    <s v="M"/>
    <b v="0"/>
    <x v="0"/>
    <b v="0"/>
    <b v="1"/>
    <b v="0"/>
    <b v="1"/>
    <n v="2"/>
    <s v=" SPLASH, SYRINGE PMP, FIB"/>
    <m/>
    <s v="RING"/>
    <s v="MIH_713"/>
    <x v="0"/>
  </r>
  <r>
    <s v="713-228450-001,Rev A1"/>
    <m/>
    <s v="BLK, CLP, CTR GAS"/>
    <s v="BLK, CLP, CTR GAS"/>
    <m/>
    <s v="EA"/>
    <s v="M"/>
    <b v="0"/>
    <x v="0"/>
    <b v="0"/>
    <b v="1"/>
    <b v="0"/>
    <b v="1"/>
    <n v="3"/>
    <s v=" CLP, CTR GAS"/>
    <m/>
    <s v="BLOCK"/>
    <s v="MIH_713"/>
    <x v="0"/>
  </r>
  <r>
    <s v="713-228988-001,Rev A"/>
    <m/>
    <s v="FXTR, TESTING, TEACHING, ROBOT, 3BR3D BE"/>
    <s v="FXTR, TESTING, TEACHING, ROBOT, 3BR3D BE"/>
    <s v="spbo"/>
    <s v="EA"/>
    <s v="M"/>
    <b v="0"/>
    <x v="0"/>
    <b v="0"/>
    <b v="1"/>
    <b v="0"/>
    <b v="1"/>
    <n v="4"/>
    <s v=" TESTING, TEACHING, ROBOT, 3BR3D BE"/>
    <m/>
    <s v="FIXTURE"/>
    <s v="MIH_713"/>
    <x v="0"/>
  </r>
  <r>
    <s v="713-228988-100,Rev A"/>
    <m/>
    <s v="FXTR, Testing, Teaching, Robot, XY5, VAC"/>
    <s v="FXTR, Testing, Teaching, Robot, XY5, VAC"/>
    <m/>
    <s v="EA"/>
    <s v="M"/>
    <b v="0"/>
    <x v="0"/>
    <b v="0"/>
    <b v="1"/>
    <b v="0"/>
    <b v="1"/>
    <n v="4"/>
    <s v=" Testing, Teaching, Robot, XY5, VAC"/>
    <m/>
    <s v="FIXTURE"/>
    <s v="MIH_713"/>
    <x v="0"/>
  </r>
  <r>
    <s v="713-229068-001,Rev A"/>
    <m/>
    <s v="RESTRICTOR, OTR RTRN, L, 146 HEAD"/>
    <s v="RESTRICTOR, OTR RTRN, L, 146 HEAD"/>
    <m/>
    <s v="EA"/>
    <s v="M"/>
    <b v="0"/>
    <x v="0"/>
    <b v="0"/>
    <b v="1"/>
    <b v="0"/>
    <b v="1"/>
    <n v="10"/>
    <s v=" OTR RTRN, L, 146 HEAD"/>
    <m/>
    <s v="RETAINER"/>
    <s v="MIH_713"/>
    <x v="0"/>
  </r>
  <r>
    <s v="713-229068-002,Rev A"/>
    <m/>
    <s v="RESTRICTOR, OTR RTRN, R, 146HEAD"/>
    <s v="RESTRICTOR, OTR RTRN, R, 146HEAD"/>
    <m/>
    <s v="EA"/>
    <s v="M"/>
    <b v="0"/>
    <x v="0"/>
    <b v="0"/>
    <b v="1"/>
    <b v="0"/>
    <b v="1"/>
    <n v="10"/>
    <s v=" OTR RTRN, R, 146HEAD"/>
    <m/>
    <s v="RETAINER"/>
    <s v="MIH_713"/>
    <x v="0"/>
  </r>
  <r>
    <s v="713-229472-001,Rev B"/>
    <m/>
    <s v="HSG, PLSMA BRK, ESC, CPM"/>
    <s v="HSG, PLSMA BRK, ESC, CPM"/>
    <s v="Sub"/>
    <s v="EA"/>
    <s v="M"/>
    <b v="0"/>
    <x v="0"/>
    <b v="0"/>
    <b v="0"/>
    <b v="0"/>
    <b v="1"/>
    <n v="3"/>
    <s v=" PLSMA BRK, ESC, CPM"/>
    <m/>
    <s v="HOUSING"/>
    <s v="MIH_713"/>
    <x v="0"/>
  </r>
  <r>
    <s v="713-229504-005,Rev D"/>
    <m/>
    <s v="INSUL, CONN, DC POWER"/>
    <s v="INSUL, CONN, DC POWER"/>
    <m/>
    <s v="EA"/>
    <s v="M"/>
    <b v="0"/>
    <x v="0"/>
    <b v="0"/>
    <b v="1"/>
    <b v="0"/>
    <b v="1"/>
    <n v="5"/>
    <s v=" CONN, DC POWER"/>
    <m/>
    <s v=""/>
    <s v="MIH_713"/>
    <x v="0"/>
  </r>
  <r>
    <s v="713-229661-002,Rev D"/>
    <s v="713-2296"/>
    <s v="713-229661-002,Rev D"/>
    <s v="713-229661-002,Rev D"/>
    <m/>
    <s v="EA"/>
    <s v="M"/>
    <b v="0"/>
    <x v="2"/>
    <b v="0"/>
    <b v="1"/>
    <b v="0"/>
    <b v="1"/>
    <n v="0"/>
    <s v="713-229661-002,Rev"/>
    <m/>
    <s v=""/>
    <s v=""/>
    <x v="2"/>
  </r>
  <r>
    <s v="713-229780-002,Rev A"/>
    <m/>
    <s v="Clamp, Pedestal, Peek"/>
    <s v="Clamp, Pedestal, Peek"/>
    <m/>
    <s v="EA"/>
    <s v="M"/>
    <b v="0"/>
    <x v="0"/>
    <b v="0"/>
    <b v="1"/>
    <b v="0"/>
    <b v="1"/>
    <n v="5"/>
    <s v=" Pedestal, Peek"/>
    <m/>
    <s v="CLAMP"/>
    <s v="MIH_713"/>
    <x v="0"/>
  </r>
  <r>
    <s v="713-229929-001,Rev A"/>
    <m/>
    <s v="FXTR, CAL, ROBOT, GO NO-GO, PEC STN"/>
    <s v="FXTR, CAL, ROBOT, GO NO-GO, PEC STN"/>
    <m/>
    <s v="EA"/>
    <s v="M"/>
    <b v="0"/>
    <x v="0"/>
    <b v="0"/>
    <b v="1"/>
    <b v="0"/>
    <b v="1"/>
    <n v="4"/>
    <s v=" CAL, ROBOT, GO NO-GO, PEC STN"/>
    <m/>
    <s v="FIXTURE"/>
    <s v="MIH_713"/>
    <x v="0"/>
  </r>
  <r>
    <s v="713-230775-001,Rev A"/>
    <m/>
    <s v="BLK, CLP, CTR GAS"/>
    <s v="BLK, CLP, CTR GAS"/>
    <m/>
    <s v="EA"/>
    <s v="M"/>
    <b v="0"/>
    <x v="0"/>
    <b v="0"/>
    <b v="1"/>
    <b v="0"/>
    <b v="1"/>
    <n v="3"/>
    <s v=" CLP, CTR GAS"/>
    <m/>
    <s v="BLOCK"/>
    <s v="MIH_713"/>
    <x v="0"/>
  </r>
  <r>
    <s v="713-230837-001,Rev A"/>
    <m/>
    <s v="Tool, Open, Top CLP"/>
    <s v="Tool, Open, Top CLP"/>
    <m/>
    <s v="EA"/>
    <s v="M"/>
    <b v="0"/>
    <x v="0"/>
    <b v="0"/>
    <b v="1"/>
    <b v="0"/>
    <b v="1"/>
    <n v="4"/>
    <s v=" Open, Top CLP"/>
    <m/>
    <s v="TOOL"/>
    <s v="MIH_713"/>
    <x v="0"/>
  </r>
  <r>
    <s v="713-230837-002,Rev A"/>
    <m/>
    <s v="Tool, Closed Top CLP"/>
    <s v="Tool, Closed Top CLP"/>
    <m/>
    <s v="EA"/>
    <s v="M"/>
    <b v="0"/>
    <x v="0"/>
    <b v="0"/>
    <b v="1"/>
    <b v="0"/>
    <b v="1"/>
    <n v="4"/>
    <s v=" Closed Top CLP"/>
    <m/>
    <s v="TOOL"/>
    <s v="MIH_713"/>
    <x v="0"/>
  </r>
  <r>
    <s v="713-230837-003,Rev A"/>
    <m/>
    <s v="Tool, Closed Top CLP"/>
    <s v="Tool, Closed Top CLP"/>
    <m/>
    <s v="EA"/>
    <s v="M"/>
    <b v="0"/>
    <x v="0"/>
    <b v="0"/>
    <b v="1"/>
    <b v="0"/>
    <b v="1"/>
    <n v="4"/>
    <s v=" Closed Top CLP"/>
    <m/>
    <s v="TOOL"/>
    <s v="MIH_713"/>
    <x v="0"/>
  </r>
  <r>
    <s v="713-230837-020,Rev A"/>
    <m/>
    <s v="Tool, Open, Top CLP, 22&quot; WDO"/>
    <s v="Tool, Open, Top CLP, 22&quot; WDO"/>
    <m/>
    <s v="EA"/>
    <s v="M"/>
    <b v="0"/>
    <x v="0"/>
    <b v="0"/>
    <b v="1"/>
    <b v="0"/>
    <b v="1"/>
    <n v="4"/>
    <s v=" Open, Top CLP, 22&quot; WDO"/>
    <m/>
    <s v="TOOL"/>
    <s v="MIH_713"/>
    <x v="0"/>
  </r>
  <r>
    <s v="713-230926-001,Rev A"/>
    <m/>
    <s v="Tool, Punch, Pad"/>
    <s v="Tool, Punch, Pad"/>
    <m/>
    <s v="EA"/>
    <s v="M"/>
    <b v="0"/>
    <x v="0"/>
    <b v="0"/>
    <b v="1"/>
    <b v="0"/>
    <b v="1"/>
    <n v="4"/>
    <s v=" Punch, Pad"/>
    <m/>
    <s v="TOOL"/>
    <s v="MIH_713"/>
    <x v="0"/>
  </r>
  <r>
    <s v="713-231422-001,Rev A"/>
    <m/>
    <s v="Fixture, Pulley, Wrist, EOS"/>
    <s v="Fixture, Pulley, Wrist, EOS"/>
    <m/>
    <s v="EA"/>
    <s v="M"/>
    <b v="0"/>
    <x v="0"/>
    <b v="0"/>
    <b v="1"/>
    <b v="0"/>
    <b v="1"/>
    <n v="7"/>
    <s v=" Pulley, Wrist, EOS"/>
    <m/>
    <s v=""/>
    <s v="MIH_713"/>
    <x v="0"/>
  </r>
  <r>
    <s v="713-231485-001,Rev A"/>
    <m/>
    <s v="Fixture, Teach, PM, 300MM"/>
    <s v="Fixture, Teach, PM, 300MM"/>
    <m/>
    <s v="EA"/>
    <s v="M"/>
    <b v="0"/>
    <x v="0"/>
    <b v="0"/>
    <b v="1"/>
    <b v="0"/>
    <b v="1"/>
    <n v="7"/>
    <s v=" Teach, PM, 300MM"/>
    <m/>
    <s v=""/>
    <s v="MIH_713"/>
    <x v="0"/>
  </r>
  <r>
    <s v="713-231858-001,Rev A"/>
    <m/>
    <s v="Ring, Assy Stand, TST FXTR"/>
    <s v="Ring, Assy Stand, TST FXTR"/>
    <m/>
    <s v="EA"/>
    <s v="M"/>
    <b v="0"/>
    <x v="0"/>
    <b v="0"/>
    <b v="1"/>
    <b v="0"/>
    <b v="1"/>
    <n v="4"/>
    <s v=" Assy Stand, TST FXTR"/>
    <m/>
    <s v="ASSY"/>
    <s v="MIH_713"/>
    <x v="0"/>
  </r>
  <r>
    <s v="713-231866-001,Rev A"/>
    <m/>
    <s v="Leg, Assy Stand, TST FXTR"/>
    <s v="Leg, Assy Stand, TST FXTR"/>
    <m/>
    <s v="EA"/>
    <s v="M"/>
    <b v="0"/>
    <x v="0"/>
    <b v="0"/>
    <b v="0"/>
    <b v="0"/>
    <b v="1"/>
    <n v="3"/>
    <s v=" Assy Stand, TST FXTR"/>
    <m/>
    <s v="ASSY"/>
    <s v="MIH_713"/>
    <x v="0"/>
  </r>
  <r>
    <s v="713-231866-002,Rev A"/>
    <m/>
    <s v="SPRT, ASSY STAND, TST FXTR"/>
    <s v="SPRT, ASSY STAND, TST FXTR"/>
    <m/>
    <s v="EA"/>
    <s v="M"/>
    <b v="0"/>
    <x v="0"/>
    <b v="0"/>
    <b v="1"/>
    <b v="0"/>
    <b v="1"/>
    <n v="4"/>
    <s v=" ASSY STAND, TST FXTR"/>
    <m/>
    <s v="ASSY"/>
    <s v="MIH_713"/>
    <x v="0"/>
  </r>
  <r>
    <s v="713-231870-001,Rev A"/>
    <m/>
    <s v="Pin, Assy Stand, TST FXTR"/>
    <s v="Pin, Assy Stand, TST FXTR"/>
    <m/>
    <s v="EA"/>
    <s v="M"/>
    <b v="0"/>
    <x v="0"/>
    <b v="0"/>
    <b v="1"/>
    <b v="0"/>
    <b v="1"/>
    <n v="3"/>
    <s v=" Assy Stand, TST FXTR"/>
    <m/>
    <s v="ASSY"/>
    <s v="MIH_713"/>
    <x v="0"/>
  </r>
  <r>
    <s v="713-232142-001,Rev A"/>
    <m/>
    <s v="Bushing, Round, ICP, Lid"/>
    <s v="Bushing, Round, ICP, Lid"/>
    <m/>
    <s v="EA"/>
    <s v="M"/>
    <b v="0"/>
    <x v="0"/>
    <b v="0"/>
    <b v="1"/>
    <b v="0"/>
    <b v="1"/>
    <n v="7"/>
    <s v=" Round, ICP, Lid"/>
    <m/>
    <s v=""/>
    <s v="MIH_713"/>
    <x v="0"/>
  </r>
  <r>
    <s v="713-232144-001,Rev A"/>
    <m/>
    <s v="BSHG, Slot, ICP, Lid"/>
    <s v="BSHG, Slot, ICP, Lid"/>
    <m/>
    <s v="EA"/>
    <s v="M"/>
    <b v="0"/>
    <x v="0"/>
    <b v="0"/>
    <b v="1"/>
    <b v="0"/>
    <b v="1"/>
    <n v="4"/>
    <s v=" Slot, ICP, Lid"/>
    <m/>
    <s v=""/>
    <s v="MIH_713"/>
    <x v="0"/>
  </r>
  <r>
    <s v="713-232228-001,Rev A"/>
    <m/>
    <s v="BLK, Align, FXTR, VTM, MACH I +ALD"/>
    <s v="BLK, Align, FXTR, VTM, MACH I +ALD"/>
    <m/>
    <s v="EA"/>
    <s v="M"/>
    <b v="0"/>
    <x v="0"/>
    <b v="0"/>
    <b v="1"/>
    <b v="0"/>
    <b v="1"/>
    <n v="3"/>
    <s v=" Align, FXTR, VTM, MACH I +ALD"/>
    <m/>
    <s v="BLOCK"/>
    <s v="MIH_713"/>
    <x v="0"/>
  </r>
  <r>
    <s v="713-233106-001,Rev A"/>
    <m/>
    <s v="Block, Shim Setting"/>
    <s v="Block, Shim Setting"/>
    <m/>
    <s v="EA"/>
    <s v="M"/>
    <b v="0"/>
    <x v="0"/>
    <b v="0"/>
    <b v="1"/>
    <b v="0"/>
    <b v="1"/>
    <n v="5"/>
    <s v=" Shim Setting"/>
    <m/>
    <s v="SHIM"/>
    <s v="MIH_713"/>
    <x v="0"/>
  </r>
  <r>
    <s v="713-233937-001,Rev A"/>
    <m/>
    <s v="Plug, Tunnel, SHLD"/>
    <s v="Plug, Tunnel, SHLD"/>
    <m/>
    <s v="EA"/>
    <s v="M"/>
    <b v="0"/>
    <x v="0"/>
    <b v="0"/>
    <b v="1"/>
    <b v="0"/>
    <b v="1"/>
    <n v="4"/>
    <s v=" Tunnel, SHLD"/>
    <m/>
    <s v="SHIELD"/>
    <s v="MIH_713"/>
    <x v="0"/>
  </r>
  <r>
    <s v="713-233937-002,Rev B"/>
    <m/>
    <s v="Plug, Tunnel, SHLD, S"/>
    <s v="Plug, Tunnel, SHLD, S"/>
    <m/>
    <s v="EA"/>
    <s v="M"/>
    <b v="0"/>
    <x v="0"/>
    <b v="0"/>
    <b v="1"/>
    <b v="0"/>
    <b v="1"/>
    <n v="4"/>
    <s v=" Tunnel, SHLD, S"/>
    <m/>
    <s v="SHIELD"/>
    <s v="MIH_713"/>
    <x v="0"/>
  </r>
  <r>
    <s v="713-233937-003,Rev B"/>
    <m/>
    <s v="Plug, Tunnel, SHLD, S, P"/>
    <s v="Plug, Tunnel, SHLD, S, P"/>
    <m/>
    <s v="EA"/>
    <s v="M"/>
    <b v="0"/>
    <x v="0"/>
    <b v="0"/>
    <b v="1"/>
    <b v="0"/>
    <b v="1"/>
    <n v="4"/>
    <s v=" Tunnel, SHLD, S, P"/>
    <m/>
    <s v="SHIELD"/>
    <s v="MIH_713"/>
    <x v="0"/>
  </r>
  <r>
    <s v="713-233937-005,Rev A"/>
    <m/>
    <s v="Plug, Tunnel, SHLD, S"/>
    <s v="Plug, Tunnel, SHLD, S"/>
    <m/>
    <s v="EA"/>
    <s v="M"/>
    <b v="0"/>
    <x v="0"/>
    <b v="0"/>
    <b v="1"/>
    <b v="0"/>
    <b v="1"/>
    <n v="4"/>
    <s v=" Tunnel, SHLD, S"/>
    <m/>
    <s v="SHIELD"/>
    <s v="MIH_713"/>
    <x v="0"/>
  </r>
  <r>
    <s v="713-234078-001,Rev A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  <x v="0"/>
  </r>
  <r>
    <s v="713-234078-001,Rev B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  <x v="0"/>
  </r>
  <r>
    <s v="713-234078-001,Rev C"/>
    <m/>
    <s v="INSR, NEST, BTTM, HOIST FXTR"/>
    <s v="INSR, NEST, BTTM, HOIST FXTR"/>
    <m/>
    <s v="EA"/>
    <s v="M"/>
    <b v="0"/>
    <x v="0"/>
    <b v="0"/>
    <b v="1"/>
    <b v="0"/>
    <b v="1"/>
    <n v="4"/>
    <s v=" NEST, BTTM, HOIST FXTR"/>
    <m/>
    <s v="FIXTURE"/>
    <s v="MIH_713"/>
    <x v="0"/>
  </r>
  <r>
    <s v="713-234219-002,Rev A"/>
    <m/>
    <s v="RING, CLP, WDO, KEYENCE, FXTR"/>
    <s v="RING, CLP, WDO, KEYENCE, FXTR"/>
    <m/>
    <s v="EA"/>
    <s v="M"/>
    <b v="0"/>
    <x v="0"/>
    <b v="0"/>
    <b v="1"/>
    <b v="0"/>
    <b v="1"/>
    <n v="4"/>
    <s v=" CLP, WDO, KEYENCE, FXTR"/>
    <m/>
    <s v="RING"/>
    <s v="MIH_713"/>
    <x v="0"/>
  </r>
  <r>
    <s v="713-234665-001,Rev A"/>
    <m/>
    <s v="PL, Gap Feature, 300MM, Plating, R100MM, XT"/>
    <s v="PLX, Gap Feature, 300MM, Plating, R100MM, XT"/>
    <m/>
    <s v="EA"/>
    <s v="M"/>
    <b v="0"/>
    <x v="0"/>
    <b v="0"/>
    <b v="1"/>
    <b v="0"/>
    <b v="1"/>
    <n v="3"/>
    <s v=" Gap Feature, 300MM, Plating, R100MM, XT"/>
    <m/>
    <s v="PL"/>
    <s v="MIH_713"/>
    <x v="0"/>
  </r>
  <r>
    <s v="713-234666-001,Rev A"/>
    <m/>
    <s v="PL, Gap Feature, 300MM, Plating, R130MM, XT"/>
    <s v="PLX, Gap Feature, 300MM, Plating, R130MM, XT"/>
    <m/>
    <s v="EA"/>
    <s v="M"/>
    <b v="0"/>
    <x v="0"/>
    <b v="0"/>
    <b v="1"/>
    <b v="0"/>
    <b v="1"/>
    <n v="3"/>
    <s v=" Gap Feature, 300MM, Plating, R130MM, XT"/>
    <m/>
    <s v="PL"/>
    <s v="MIH_713"/>
    <x v="0"/>
  </r>
  <r>
    <s v="713-234896-202,Rev A"/>
    <m/>
    <s v="SHIM, BPM, .002THK"/>
    <s v="SHIM, BPM, .002THK"/>
    <m/>
    <s v="EA"/>
    <s v="M"/>
    <b v="0"/>
    <x v="0"/>
    <b v="0"/>
    <b v="0"/>
    <b v="0"/>
    <b v="1"/>
    <n v="4"/>
    <s v=" BPM, .002THK"/>
    <m/>
    <s v="SHIM"/>
    <s v="MIH_713"/>
    <x v="0"/>
  </r>
  <r>
    <s v="713-236019-001,Rev A"/>
    <m/>
    <s v="INSR, DRAIN HOLE, BTH STILLING BOX"/>
    <s v="INSR, DRAIN HOLE, BTH STILLING BOX"/>
    <s v="MIHP"/>
    <s v="EA"/>
    <s v="M"/>
    <b v="0"/>
    <x v="2"/>
    <b v="0"/>
    <b v="1"/>
    <b v="0"/>
    <b v="1"/>
    <n v="4"/>
    <s v=" DRAIN HOLE, BTH STILLING BOX"/>
    <m/>
    <s v=""/>
    <s v="Plastic_713"/>
    <x v="2"/>
  </r>
  <r>
    <s v="713-236065-001,Rev A"/>
    <m/>
    <s v="BRKT, PP, CA, OPT, FIB"/>
    <s v="BRKT, PP, CA, OPT, FIB"/>
    <m/>
    <s v="EA"/>
    <s v="M"/>
    <b v="0"/>
    <x v="0"/>
    <b v="0"/>
    <b v="1"/>
    <b v="0"/>
    <b v="1"/>
    <n v="4"/>
    <s v=" PP, CA, OPT, FIB"/>
    <m/>
    <s v="BRACKET"/>
    <s v="MIH_713"/>
    <x v="0"/>
  </r>
  <r>
    <s v="713-236065-001,Rev B"/>
    <m/>
    <s v="BRKT, PP, CA, OPT, FIB"/>
    <s v="BRKT, PP, CA, OPT, FIB"/>
    <m/>
    <s v="EA"/>
    <s v="M"/>
    <b v="0"/>
    <x v="0"/>
    <b v="0"/>
    <b v="1"/>
    <b v="0"/>
    <b v="1"/>
    <n v="4"/>
    <s v=" PP, CA, OPT, FIB"/>
    <m/>
    <s v="BRACKET"/>
    <s v="MIH_713"/>
    <x v="0"/>
  </r>
  <r>
    <s v="713-236066-001,Rev A"/>
    <m/>
    <s v="713-236066-001"/>
    <s v="713-236066-001"/>
    <m/>
    <s v="EA"/>
    <s v="M"/>
    <b v="0"/>
    <x v="0"/>
    <b v="0"/>
    <b v="1"/>
    <b v="0"/>
    <b v="1"/>
    <n v="0"/>
    <e v="#VALUE!"/>
    <m/>
    <s v=""/>
    <s v=""/>
    <x v="0"/>
  </r>
  <r>
    <s v="713-236066-001,Rev B"/>
    <m/>
    <s v="713-236066-001"/>
    <s v="713-236066-001"/>
    <m/>
    <s v="EA"/>
    <s v="M"/>
    <b v="0"/>
    <x v="0"/>
    <b v="0"/>
    <b v="1"/>
    <b v="0"/>
    <b v="1"/>
    <n v="0"/>
    <e v="#VALUE!"/>
    <m/>
    <s v=""/>
    <s v=""/>
    <x v="0"/>
  </r>
  <r>
    <s v="713-236506-001,Rev A"/>
    <m/>
    <s v="BRKT, CA SPRT, FXTR"/>
    <s v="BRKT, CA SPRT, FXTR"/>
    <m/>
    <s v="EA"/>
    <s v="M"/>
    <b v="0"/>
    <x v="0"/>
    <b v="0"/>
    <b v="1"/>
    <b v="0"/>
    <b v="1"/>
    <n v="4"/>
    <s v=" CA SPRT, FXTR"/>
    <m/>
    <s v="BRACKET"/>
    <s v="MIH_713"/>
    <x v="0"/>
  </r>
  <r>
    <s v="713-236586-001,Rev A"/>
    <m/>
    <s v="PL, GAP FEATURE, 300MM, R100MM, L24MM, XT"/>
    <s v="PLX, GAP FEATURE, 300MM, R100MM, L24MM, XT"/>
    <m/>
    <s v="EA"/>
    <s v="M"/>
    <b v="0"/>
    <x v="0"/>
    <b v="0"/>
    <b v="1"/>
    <b v="0"/>
    <b v="1"/>
    <n v="3"/>
    <s v=" GAP FEATURE, 300MM, R100MM, L24MM, XT"/>
    <m/>
    <s v="PL"/>
    <s v="MIH_713"/>
    <x v="0"/>
  </r>
  <r>
    <s v="713-236864-001,Rev A"/>
    <m/>
    <s v="INSUL, CA, SPRT"/>
    <s v="INSUL, CA, SPRT"/>
    <m/>
    <s v="EA"/>
    <s v="M"/>
    <b v="0"/>
    <x v="0"/>
    <b v="0"/>
    <b v="1"/>
    <b v="0"/>
    <b v="1"/>
    <n v="5"/>
    <s v=" CA, SPRT"/>
    <m/>
    <s v=""/>
    <s v="MIH_713"/>
    <x v="0"/>
  </r>
  <r>
    <s v="713-237620-001,Rev B"/>
    <m/>
    <s v="Jig, REF Position EOS Media Dispenser"/>
    <s v="Jig, REF Position EOS Media Dispenser"/>
    <m/>
    <s v="EA"/>
    <s v="M"/>
    <b v="0"/>
    <x v="0"/>
    <b v="0"/>
    <b v="1"/>
    <b v="0"/>
    <b v="1"/>
    <n v="3"/>
    <s v=" REF Position EOS Media Dispenser"/>
    <m/>
    <s v=""/>
    <s v="MIH_713"/>
    <x v="0"/>
  </r>
  <r>
    <s v="713-237712-001,Rev A"/>
    <m/>
    <s v="GDE, FLTR ASSY FIXTURE, 2MHZ"/>
    <s v="GDE, FLTR ASSY FIXTURE, 2MHZ"/>
    <m/>
    <s v="EA"/>
    <s v="M"/>
    <b v="0"/>
    <x v="0"/>
    <b v="0"/>
    <b v="1"/>
    <b v="0"/>
    <b v="1"/>
    <n v="3"/>
    <s v=" FLTR ASSY FIXTURE, 2MHZ"/>
    <m/>
    <s v="ASSY"/>
    <s v="MIH_713"/>
    <x v="0"/>
  </r>
  <r>
    <s v="713-237714-001,Rev A"/>
    <m/>
    <s v="GDE, FLTR ASSY FIXTURE, 27MHZ"/>
    <s v="GDE, FLTR ASSY FIXTURE, 27MHZ"/>
    <m/>
    <s v="EA"/>
    <s v="M"/>
    <b v="0"/>
    <x v="0"/>
    <b v="0"/>
    <b v="1"/>
    <b v="0"/>
    <b v="1"/>
    <n v="3"/>
    <s v=" FLTR ASSY FIXTURE, 27MHZ"/>
    <m/>
    <s v="ASSY"/>
    <s v="MIH_713"/>
    <x v="0"/>
  </r>
  <r>
    <s v="71-323787-00,Rev 1"/>
    <m/>
    <s v="FIXTURE, PEM, ROBOT TEACH, 300MM"/>
    <s v="FIXTURE, PEM, ROBOT TEACH, 300MM"/>
    <s v="MIHP"/>
    <s v="EA"/>
    <s v="M"/>
    <b v="0"/>
    <x v="2"/>
    <b v="0"/>
    <b v="1"/>
    <b v="0"/>
    <b v="1"/>
    <n v="7"/>
    <s v=" PEM, ROBOT TEACH, 300MM"/>
    <m/>
    <s v=""/>
    <s v="Plastic_71-"/>
    <x v="2"/>
  </r>
  <r>
    <s v="713-238331-001,Rev C"/>
    <m/>
    <s v="ADPTR, FIXTURE, SADDLE, INSTALL, TUBE"/>
    <s v="ADPTR, FIXTURE, SADDLE, INSTALL, TUBE"/>
    <m/>
    <s v="EA"/>
    <s v="M"/>
    <b v="0"/>
    <x v="0"/>
    <b v="0"/>
    <b v="1"/>
    <b v="0"/>
    <b v="1"/>
    <n v="5"/>
    <s v=" FIXTURE, SADDLE, INSTALL, TUBE"/>
    <m/>
    <s v="TUBE"/>
    <s v="MIH_713"/>
    <x v="0"/>
  </r>
  <r>
    <s v="713-238386-001,Rev B"/>
    <m/>
    <s v="SPCR, HORSESHOE, TEFLON, GIMBAL, SHD ADJUSTM"/>
    <s v="SPCR, HORSESHOE, TEFLON, GIMBAL, SHD ADJUSTM"/>
    <m/>
    <s v="EA"/>
    <s v="M"/>
    <b v="0"/>
    <x v="0"/>
    <b v="0"/>
    <b v="1"/>
    <b v="0"/>
    <b v="1"/>
    <n v="4"/>
    <s v=" HORSESHOE, TEFLON, GIMBAL, SHD ADJUSTM"/>
    <m/>
    <s v="SPACER"/>
    <s v="MIH_713"/>
    <x v="0"/>
  </r>
  <r>
    <s v="713-239363-200,Rev A"/>
    <m/>
    <s v="CLP, RIGHT, MERCOTAC"/>
    <s v="CLP, RIGHT, MERCOTAC"/>
    <m/>
    <s v="EA"/>
    <s v="M"/>
    <b v="0"/>
    <x v="0"/>
    <b v="0"/>
    <b v="1"/>
    <b v="0"/>
    <b v="1"/>
    <n v="3"/>
    <s v=" RIGHT, MERCOTAC"/>
    <m/>
    <s v=""/>
    <s v="MIH_713"/>
    <x v="0"/>
  </r>
  <r>
    <s v="713-239363-201,Rev A"/>
    <m/>
    <s v="CLP, LEFT, MERCOTAC"/>
    <s v="CLP, LEFT, MERCOTAC"/>
    <m/>
    <s v="EA"/>
    <s v="M"/>
    <b v="0"/>
    <x v="0"/>
    <b v="0"/>
    <b v="1"/>
    <b v="0"/>
    <b v="1"/>
    <n v="3"/>
    <s v=" LEFT, MERCOTAC"/>
    <m/>
    <s v=""/>
    <s v="MIH_713"/>
    <x v="0"/>
  </r>
  <r>
    <s v="713-239363-300,Rev A"/>
    <m/>
    <s v="CLP, RIGHT"/>
    <s v="CLP, RIGHT"/>
    <m/>
    <s v="EA"/>
    <s v="M"/>
    <b v="0"/>
    <x v="4"/>
    <b v="0"/>
    <b v="0"/>
    <b v="0"/>
    <b v="1"/>
    <n v="3"/>
    <s v=" RIGHT"/>
    <m/>
    <s v=""/>
    <s v="NP_713"/>
    <x v="0"/>
  </r>
  <r>
    <s v="713-239363-301,Rev A"/>
    <m/>
    <s v="CLP, LEFT"/>
    <s v="CLP, LEFT"/>
    <m/>
    <s v="EA"/>
    <s v="M"/>
    <b v="0"/>
    <x v="4"/>
    <b v="0"/>
    <b v="0"/>
    <b v="0"/>
    <b v="1"/>
    <n v="3"/>
    <s v=" LEFT"/>
    <m/>
    <s v=""/>
    <s v="NP_713"/>
    <x v="0"/>
  </r>
  <r>
    <s v="713-241070-003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  <x v="0"/>
  </r>
  <r>
    <s v="713-241070-004,Rev A"/>
    <s v="ADPTR, E"/>
    <s v="ADPTR, Edge, Ring Profile MEAS, Keyence"/>
    <s v="ADPTR, Edge, Ring Profile MEAS, Keyence"/>
    <m/>
    <s v="EA"/>
    <s v="M"/>
    <b v="0"/>
    <x v="0"/>
    <b v="0"/>
    <b v="1"/>
    <b v="0"/>
    <b v="1"/>
    <n v="5"/>
    <s v=" Edge, Ring Profile MEAS, Keyence"/>
    <m/>
    <s v="ADAPTOR"/>
    <s v="MIH_713"/>
    <x v="0"/>
  </r>
  <r>
    <s v="713-241070-007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  <x v="0"/>
  </r>
  <r>
    <s v="713-241070-008,Rev A"/>
    <m/>
    <s v="ADPTR, Edge Ring Profile MEAS, KEYENCE"/>
    <s v="ADPTR, Edge Ring Profile MEAS, KEYENCE"/>
    <m/>
    <s v="EA"/>
    <s v="M"/>
    <b v="0"/>
    <x v="0"/>
    <b v="0"/>
    <b v="1"/>
    <b v="0"/>
    <b v="1"/>
    <n v="5"/>
    <s v=" Edge Ring Profile MEAS, KEYENCE"/>
    <m/>
    <s v="ADAPTOR"/>
    <s v="MIH_713"/>
    <x v="0"/>
  </r>
  <r>
    <s v="713-241070-009, Rev A"/>
    <s v="ADPTR, E"/>
    <s v="ADPTR, EDGE, RING PROFILE MEAS, KEYENCE"/>
    <s v="ADPTR, EDGE, RING PROFILE MEAS, KEYENCE"/>
    <m/>
    <s v="EA"/>
    <s v="M"/>
    <b v="0"/>
    <x v="0"/>
    <b v="0"/>
    <b v="0"/>
    <b v="0"/>
    <b v="1"/>
    <n v="5"/>
    <s v=" EDGE, RING PROFILE MEAS, KEYENCE"/>
    <m/>
    <s v="ADAPTOR"/>
    <s v="MIH_713"/>
    <x v="0"/>
  </r>
  <r>
    <s v="713-241070-009,Rev B"/>
    <s v="ADPTR, E"/>
    <s v="ADPTR, EDGE Ring Profile Meas, Keyence"/>
    <s v="ADPTR, EDGE Ring Profile Meas, Keyence"/>
    <m/>
    <s v="EA"/>
    <s v="M"/>
    <b v="0"/>
    <x v="0"/>
    <b v="0"/>
    <b v="0"/>
    <b v="0"/>
    <b v="1"/>
    <n v="5"/>
    <s v=" EDGE Ring Profile Meas, Keyence"/>
    <m/>
    <s v="ADAPTOR"/>
    <s v="MIH_713"/>
    <x v="0"/>
  </r>
  <r>
    <s v="713-242441-001,Rev B"/>
    <m/>
    <s v="Ring, Moving Bracket"/>
    <s v="Ring, Moving Bracket"/>
    <m/>
    <s v="EA"/>
    <s v="M"/>
    <b v="0"/>
    <x v="0"/>
    <b v="0"/>
    <b v="0"/>
    <b v="0"/>
    <b v="1"/>
    <n v="4"/>
    <s v=" Moving Bracket"/>
    <m/>
    <s v="RING"/>
    <s v="MIH_713"/>
    <x v="0"/>
  </r>
  <r>
    <s v="713-242637-009,Rev A"/>
    <m/>
    <s v="CLP, Adptr, Profile Meas"/>
    <s v="CLP, Adptr, Profile Meas"/>
    <m/>
    <s v="EA"/>
    <s v="M"/>
    <b v="0"/>
    <x v="0"/>
    <b v="0"/>
    <b v="1"/>
    <b v="0"/>
    <b v="1"/>
    <n v="3"/>
    <s v=" Adptr, Profile Meas"/>
    <m/>
    <s v="ADAPTOR"/>
    <s v="MIH_713"/>
    <x v="0"/>
  </r>
  <r>
    <s v="713-242637-012,Rev A"/>
    <m/>
    <s v="CLP, Adptr, Profile MEAS"/>
    <s v="CLP, Adptr, Profile MEAS"/>
    <m/>
    <s v="EA"/>
    <s v="M"/>
    <b v="0"/>
    <x v="0"/>
    <b v="0"/>
    <b v="1"/>
    <b v="0"/>
    <b v="1"/>
    <n v="3"/>
    <s v=" Adptr, Profile MEAS"/>
    <m/>
    <s v="ADAPTOR"/>
    <s v="MIH_713"/>
    <x v="0"/>
  </r>
  <r>
    <s v="713-242648-001,Rev A"/>
    <m/>
    <s v="Ring, CHMBR, YTTRIUM CTG Inspection"/>
    <s v="Ring, CHMBR, YTTRIUM CTG Inspection"/>
    <m/>
    <s v="EA"/>
    <s v="M"/>
    <b v="0"/>
    <x v="0"/>
    <b v="0"/>
    <b v="1"/>
    <b v="0"/>
    <b v="1"/>
    <n v="4"/>
    <s v=" CHMBR, YTTRIUM CTG Inspection"/>
    <m/>
    <s v="RING"/>
    <s v="MIH_713"/>
    <x v="0"/>
  </r>
  <r>
    <s v="713-242703-001,Rev A"/>
    <m/>
    <s v="Tool, RF Rod, Instl"/>
    <s v="Tool, RF Rod, Instl"/>
    <m/>
    <s v="EA"/>
    <s v="M"/>
    <b v="0"/>
    <x v="0"/>
    <b v="0"/>
    <b v="1"/>
    <b v="0"/>
    <b v="1"/>
    <n v="4"/>
    <s v=" RF Rod, Instl"/>
    <m/>
    <s v="TOOL"/>
    <s v="MIH_713"/>
    <x v="0"/>
  </r>
  <r>
    <s v="713-242703-002,Rev A"/>
    <m/>
    <s v="Tool, RF Rod, Instl"/>
    <s v="Tool, RF Rod, Instl"/>
    <m/>
    <s v="EA"/>
    <s v="M"/>
    <b v="0"/>
    <x v="0"/>
    <b v="0"/>
    <b v="1"/>
    <b v="0"/>
    <b v="1"/>
    <n v="4"/>
    <s v=" RF Rod, Instl"/>
    <m/>
    <s v="TOOL"/>
    <s v="MIH_713"/>
    <x v="0"/>
  </r>
  <r>
    <s v="713-242719-001,Rev A"/>
    <m/>
    <s v="Window, CVR, FXTR, RING, TRNSFR"/>
    <s v="Window, CVR, FXTR, RING, TRNSFR"/>
    <m/>
    <s v="EA"/>
    <s v="M"/>
    <b v="0"/>
    <x v="0"/>
    <b v="0"/>
    <b v="1"/>
    <b v="0"/>
    <b v="1"/>
    <n v="6"/>
    <s v=" CVR, FXTR, RING, TRNSFR"/>
    <m/>
    <s v="RING"/>
    <s v="MIH_713"/>
    <x v="0"/>
  </r>
  <r>
    <s v="713-242803-001,Rev B"/>
    <m/>
    <s v="GASKET,EXHAUST,FKM,75 DURO,1/32&quot; THK"/>
    <s v="GASKET,EXHAUST,FKM,75 DURO,1/32&quot; THK"/>
    <s v="Sub"/>
    <s v="EA"/>
    <s v="M"/>
    <b v="0"/>
    <x v="2"/>
    <b v="0"/>
    <b v="1"/>
    <b v="0"/>
    <b v="1"/>
    <n v="6"/>
    <s v="EXHAUST,FKM,75 DURO,1/32&quot; THK"/>
    <m/>
    <s v="GASKET"/>
    <s v="Plastic_713"/>
    <x v="2"/>
  </r>
  <r>
    <s v="713-243789-002,Rev C"/>
    <m/>
    <s v="PL, RETAINER, WIRE, DCLM, WO, UPGRADE"/>
    <s v="PLX, RETAINER, WIRE, DCLM, WO, UPGRADE"/>
    <s v="MIHP"/>
    <s v="EA"/>
    <s v="M"/>
    <b v="0"/>
    <x v="2"/>
    <b v="0"/>
    <b v="1"/>
    <b v="0"/>
    <b v="1"/>
    <n v="3"/>
    <s v=" RETAINER, WIRE, DCLM, WO, UPGRADE"/>
    <m/>
    <s v="RETAINER"/>
    <s v="Plastic_713"/>
    <x v="2"/>
  </r>
  <r>
    <s v="713-244525-100,Rev A"/>
    <m/>
    <s v="Separator, Wire, PED, ESC, WLD RD, PEEK"/>
    <s v="Separator, Wire, PED, ESC, WLD RD, PEEK"/>
    <s v="MIHP"/>
    <s v="EA"/>
    <s v="M"/>
    <b v="0"/>
    <x v="2"/>
    <b v="0"/>
    <b v="0"/>
    <b v="0"/>
    <b v="1"/>
    <n v="9"/>
    <s v=" Wire, PED, ESC, WLD RD, PEEK"/>
    <m/>
    <s v=""/>
    <s v="Plastic_713"/>
    <x v="2"/>
  </r>
  <r>
    <s v="713-244648-002, Rev A"/>
    <m/>
    <s v="PL, VAPOR FEED THRU, QAMPDS"/>
    <s v="PLX, VAPOR FEED THRU, QAMPDS"/>
    <s v="Sub"/>
    <s v="EA"/>
    <s v="M"/>
    <b v="0"/>
    <x v="2"/>
    <b v="0"/>
    <b v="0"/>
    <b v="0"/>
    <b v="1"/>
    <n v="3"/>
    <s v=" VAPOR FEED THRU, QAMPDS"/>
    <m/>
    <s v="PL"/>
    <s v="Plastic_713"/>
    <x v="2"/>
  </r>
  <r>
    <s v="713-245475-001,Rev C"/>
    <m/>
    <s v="MANF, INR ZONE, HALO SHWRHD, CLN"/>
    <s v="MANIFOLD, INR ZONE, HALO SHWRHD, CLN"/>
    <m/>
    <s v="EA"/>
    <s v="M"/>
    <b v="0"/>
    <x v="0"/>
    <b v="0"/>
    <b v="1"/>
    <b v="0"/>
    <b v="1"/>
    <n v="8"/>
    <s v=" INR ZONE, HALO SHWRHD, CLN"/>
    <m/>
    <s v="MANIFOLD"/>
    <s v="MIH_713"/>
    <x v="0"/>
  </r>
  <r>
    <s v="713-245475-002,Rev B"/>
    <m/>
    <s v="MANF, INR Combo, HALO SHWRHD, CLN"/>
    <s v="MANIFOLD, INR Combo, HALO SHWRHD, CLN"/>
    <m/>
    <s v="EA"/>
    <s v="M"/>
    <b v="0"/>
    <x v="0"/>
    <b v="0"/>
    <b v="1"/>
    <b v="0"/>
    <b v="1"/>
    <n v="8"/>
    <s v=" INR Combo, HALO SHWRHD, CLN"/>
    <m/>
    <s v="MANIFOLD"/>
    <s v="MIH_713"/>
    <x v="0"/>
  </r>
  <r>
    <s v="713-245539-001,Rev A"/>
    <m/>
    <s v="STDF,PNEU,G1/8"/>
    <s v="STDF,PNEU,G1/8"/>
    <s v="MIHP"/>
    <s v="EA"/>
    <s v="M"/>
    <b v="0"/>
    <x v="2"/>
    <b v="0"/>
    <b v="1"/>
    <b v="0"/>
    <b v="1"/>
    <n v="4"/>
    <s v="PNEU,G1/8"/>
    <m/>
    <s v=""/>
    <s v="Plastic_713"/>
    <x v="2"/>
  </r>
  <r>
    <s v="713-246051-002,Rev A"/>
    <m/>
    <s v="POST, STDF, INSUL, RF, F-F"/>
    <s v="POST, STDF, INSUL, RF, F-F"/>
    <m/>
    <s v="EA"/>
    <s v="M"/>
    <b v="0"/>
    <x v="0"/>
    <b v="0"/>
    <b v="0"/>
    <b v="0"/>
    <b v="1"/>
    <n v="4"/>
    <s v=" STDF, INSUL, RF, F-F"/>
    <m/>
    <s v=""/>
    <s v="MIH_713"/>
    <x v="0"/>
  </r>
  <r>
    <s v="713-246113-002,Rev A"/>
    <m/>
    <s v="BLK,GDE,SHOWER HD,CLEAN FXTR"/>
    <s v="BLK,GDE,SHOWER HD,CLEAN FXTR"/>
    <m/>
    <s v="EA"/>
    <s v="M"/>
    <b v="0"/>
    <x v="0"/>
    <b v="0"/>
    <b v="1"/>
    <b v="0"/>
    <b v="1"/>
    <n v="3"/>
    <s v="GDE,SHOWER HD,CLEAN FXTR"/>
    <m/>
    <s v="BLOCK"/>
    <s v="MIH_713"/>
    <x v="0"/>
  </r>
  <r>
    <s v="713-246428-001,Rev B"/>
    <m/>
    <s v="RING,WAFER CHUCKING,ITER,300MM"/>
    <s v="RING,WAFER CHUCKING,ITER,300MM"/>
    <s v="MIHP"/>
    <s v="EA"/>
    <s v="M"/>
    <b v="0"/>
    <x v="2"/>
    <b v="0"/>
    <b v="1"/>
    <b v="0"/>
    <b v="1"/>
    <n v="4"/>
    <s v="WAFER CHUCKING,ITER,300MM"/>
    <m/>
    <s v="RING"/>
    <s v="Plastic_713"/>
    <x v="2"/>
  </r>
  <r>
    <s v="713-246500-001,Rev B"/>
    <m/>
    <s v="SEZ-0330-PART-2240"/>
    <s v="SEZ-0330-PART-2240"/>
    <m/>
    <s v="EA"/>
    <s v="M"/>
    <b v="0"/>
    <x v="0"/>
    <b v="0"/>
    <b v="1"/>
    <b v="0"/>
    <b v="1"/>
    <n v="0"/>
    <e v="#VALUE!"/>
    <m/>
    <s v=""/>
    <s v="MIH_713"/>
    <x v="0"/>
  </r>
  <r>
    <s v="713-246546-001,Rev A"/>
    <m/>
    <s v="SEZ-0330-PART-2241"/>
    <s v="SEZ-0330-PART-2241"/>
    <m/>
    <s v="EA"/>
    <s v="M"/>
    <b v="0"/>
    <x v="0"/>
    <b v="0"/>
    <b v="1"/>
    <b v="0"/>
    <b v="1"/>
    <n v="0"/>
    <e v="#VALUE!"/>
    <m/>
    <s v=""/>
    <s v="MIH_713"/>
    <x v="0"/>
  </r>
  <r>
    <s v="713-247003-002,Rev A"/>
    <m/>
    <s v="TOP PLATE, FXTR, CLEAN DOME"/>
    <s v="TOP PLATE, FXTR, CLEAN DOME"/>
    <s v="Sub"/>
    <s v="EA"/>
    <s v="M"/>
    <b v="0"/>
    <x v="2"/>
    <b v="0"/>
    <b v="1"/>
    <b v="0"/>
    <b v="1"/>
    <n v="9"/>
    <s v=" FXTR, CLEAN DOME"/>
    <m/>
    <s v="PLATE"/>
    <s v="Plastic_713"/>
    <x v="2"/>
  </r>
  <r>
    <s v="713-247004-001,Rev A"/>
    <m/>
    <s v="BASE PLATE, FXTR, CLEAN DOME"/>
    <s v="BASE PLATE, FXTR, CLEAN DOME"/>
    <s v="Sub"/>
    <s v="EA"/>
    <s v="M"/>
    <b v="0"/>
    <x v="2"/>
    <b v="0"/>
    <b v="1"/>
    <b v="0"/>
    <b v="1"/>
    <n v="10"/>
    <s v=" FXTR, CLEAN DOME"/>
    <m/>
    <s v="BASE"/>
    <s v="Plastic_713"/>
    <x v="2"/>
  </r>
  <r>
    <s v="713-247005-002,Rev A"/>
    <m/>
    <s v="SPRT, COLUMN, FXTR, CLEAN, DOME"/>
    <s v="SPRT, COLUMN, FXTR, CLEAN, DOME"/>
    <m/>
    <s v="EA"/>
    <s v="M"/>
    <b v="0"/>
    <x v="0"/>
    <b v="0"/>
    <b v="1"/>
    <b v="0"/>
    <b v="1"/>
    <n v="4"/>
    <s v=" COLUMN, FXTR, CLEAN, DOME"/>
    <m/>
    <s v="FIXTURE"/>
    <s v="MIH_713"/>
    <x v="0"/>
  </r>
  <r>
    <s v="713-247451-001,Rev B"/>
    <m/>
    <s v="FXTR, ALIGN, V-POD, MACH1"/>
    <s v="FXTR, ALIGN, V-POD, MACH1"/>
    <m/>
    <s v="EA"/>
    <s v="M"/>
    <b v="0"/>
    <x v="0"/>
    <b v="0"/>
    <b v="1"/>
    <b v="0"/>
    <b v="1"/>
    <n v="4"/>
    <s v=" ALIGN, V-POD, MACH1"/>
    <m/>
    <s v="FIXTURE"/>
    <s v="MIH_713"/>
    <x v="0"/>
  </r>
  <r>
    <s v="713-248040-001,Rev A"/>
    <m/>
    <s v="SPCR, SHWRHD, CLEAN FXTR"/>
    <s v="SPCR, SHWRHD, CLEAN FXTR"/>
    <m/>
    <s v="EA"/>
    <s v="M"/>
    <b v="0"/>
    <x v="0"/>
    <b v="0"/>
    <b v="1"/>
    <b v="0"/>
    <b v="1"/>
    <n v="4"/>
    <s v=" SHWRHD, CLEAN FXTR"/>
    <m/>
    <s v="SPACER"/>
    <s v="MIH_713"/>
    <x v="0"/>
  </r>
  <r>
    <s v="713-249112-001,Rev A"/>
    <m/>
    <s v="SPCR, INSERT, TOP SIDE, 2MM, TCXT"/>
    <s v="SPCR, INSERT, TOP SIDE, 2MM, TCXT"/>
    <m/>
    <s v="EA"/>
    <s v="M"/>
    <b v="0"/>
    <x v="0"/>
    <b v="0"/>
    <b v="0"/>
    <b v="0"/>
    <b v="1"/>
    <n v="4"/>
    <s v=" INSERT, TOP SIDE, 2MM, TCXT"/>
    <m/>
    <s v="SPACER"/>
    <s v="MIH_713"/>
    <x v="0"/>
  </r>
  <r>
    <s v="713-249391-002,Rev B"/>
    <m/>
    <s v="Door, Ring STA, 4 Slot"/>
    <s v="Door, Ring STA, 4 Slot"/>
    <m/>
    <s v="EA"/>
    <s v="M"/>
    <b v="0"/>
    <x v="0"/>
    <b v="0"/>
    <b v="1"/>
    <b v="0"/>
    <b v="1"/>
    <n v="4"/>
    <s v=" Ring STA, 4 Slot"/>
    <m/>
    <s v="DOOR"/>
    <s v="MIH_713"/>
    <x v="0"/>
  </r>
  <r>
    <s v="713-249391-020,Rev A"/>
    <m/>
    <s v="Door, Ring STA, 4 Slot"/>
    <s v="Door, Ring STA, 4 Slot"/>
    <m/>
    <s v="EA"/>
    <s v="M"/>
    <b v="0"/>
    <x v="0"/>
    <b v="0"/>
    <b v="1"/>
    <b v="0"/>
    <b v="1"/>
    <n v="4"/>
    <s v=" Ring STA, 4 Slot"/>
    <m/>
    <s v="DOOR"/>
    <s v="MIH_713"/>
    <x v="0"/>
  </r>
  <r>
    <s v="713-249391-030,Rev C"/>
    <m/>
    <s v="Door, Ring STA, 6 Slot"/>
    <s v="Door, Ring STA, 6 Slot"/>
    <s v="MIHP"/>
    <s v="EA"/>
    <s v="M"/>
    <b v="0"/>
    <x v="2"/>
    <b v="0"/>
    <b v="1"/>
    <b v="0"/>
    <b v="1"/>
    <n v="4"/>
    <s v=" Ring STA, 6 Slot"/>
    <m/>
    <s v="DOOR"/>
    <s v="Plastic_713"/>
    <x v="2"/>
  </r>
  <r>
    <s v="713-249568-002,Rev B"/>
    <m/>
    <s v="Slide, FFU Install Fixture"/>
    <s v="Slide, FFU Install Fixture"/>
    <m/>
    <s v="EA"/>
    <s v="M"/>
    <b v="0"/>
    <x v="0"/>
    <b v="0"/>
    <b v="1"/>
    <b v="0"/>
    <b v="1"/>
    <n v="5"/>
    <s v=" FFU Install Fixture"/>
    <m/>
    <s v="LID"/>
    <s v="MIH_713"/>
    <x v="0"/>
  </r>
  <r>
    <s v="713-249568-002,Rev C"/>
    <m/>
    <s v="Slide, FFU Install Fixture"/>
    <s v="Slide, FFU Install Fixture"/>
    <m/>
    <s v="EA"/>
    <s v="M"/>
    <b v="0"/>
    <x v="0"/>
    <b v="0"/>
    <b v="1"/>
    <b v="0"/>
    <b v="1"/>
    <n v="5"/>
    <s v=" FFU Install Fixture"/>
    <m/>
    <s v="LID"/>
    <s v="MIH_713"/>
    <x v="0"/>
  </r>
  <r>
    <s v="713-249591-003,Rev A"/>
    <m/>
    <s v="SHEILD, SHOT LUG, CB TERMINALS, W/IR SCAN"/>
    <s v="SHEILD, SHOT LUG, CB TERMINALS, W/IR SCAN"/>
    <s v="Sub"/>
    <s v="EA"/>
    <s v="M"/>
    <b v="0"/>
    <x v="5"/>
    <b v="0"/>
    <b v="0"/>
    <b v="0"/>
    <b v="1"/>
    <n v="6"/>
    <s v=" SHOT LUG, CB TERMINALS, W/IR SCAN"/>
    <m/>
    <s v=""/>
    <s v="SUB CON_713"/>
    <x v="0"/>
  </r>
  <r>
    <s v="713-250034-001,Rev A"/>
    <m/>
    <s v="FXTR, Gel Keeper, ADJ"/>
    <s v="FXTR, Gel Keeper, ADJ"/>
    <m/>
    <s v="EA"/>
    <s v="M"/>
    <b v="0"/>
    <x v="0"/>
    <b v="0"/>
    <b v="1"/>
    <b v="0"/>
    <b v="1"/>
    <n v="4"/>
    <s v=" Gel Keeper, ADJ"/>
    <m/>
    <s v="FIXTURE"/>
    <s v="MIH_713"/>
    <x v="0"/>
  </r>
  <r>
    <s v="713-250183-001,Rev A"/>
    <m/>
    <s v="PAD, SLIDE RF GEN"/>
    <s v="PAD, SLIDE RF GEN"/>
    <m/>
    <s v="EA"/>
    <s v="M"/>
    <b v="0"/>
    <x v="0"/>
    <b v="0"/>
    <b v="1"/>
    <b v="0"/>
    <b v="1"/>
    <n v="3"/>
    <s v=" SLIDE RF GEN"/>
    <m/>
    <s v="LID"/>
    <s v="MIH_713"/>
    <x v="0"/>
  </r>
  <r>
    <s v="713-250184-001,Rev A"/>
    <m/>
    <s v="PAD, SLIDE, RF GEN"/>
    <s v="PAD, SLIDE, RF GEN"/>
    <m/>
    <s v="EA"/>
    <s v="M"/>
    <b v="0"/>
    <x v="0"/>
    <b v="0"/>
    <b v="1"/>
    <b v="0"/>
    <b v="1"/>
    <n v="3"/>
    <s v=" SLIDE, RF GEN"/>
    <m/>
    <s v="LID"/>
    <s v="MIH_713"/>
    <x v="0"/>
  </r>
  <r>
    <s v="713-250184-103,Rev B"/>
    <m/>
    <s v="PAD,SLIDE,RF GEN"/>
    <s v="PAD,SLIDE,RF GEN"/>
    <s v="Sub"/>
    <s v="EA"/>
    <s v="M"/>
    <b v="0"/>
    <x v="2"/>
    <b v="0"/>
    <b v="1"/>
    <b v="0"/>
    <b v="1"/>
    <n v="3"/>
    <s v="SLIDE,RF GEN"/>
    <m/>
    <s v="LID"/>
    <s v="Plastic_713"/>
    <x v="2"/>
  </r>
  <r>
    <s v="713-250184-105,Rev A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  <x v="0"/>
  </r>
  <r>
    <s v="713-250185-001,Rev B"/>
    <m/>
    <s v="PAD, SLIDE, RF GEN"/>
    <s v="PAD, SLIDE, RF GEN"/>
    <m/>
    <s v="EA"/>
    <s v="M"/>
    <b v="0"/>
    <x v="0"/>
    <b v="0"/>
    <b v="1"/>
    <b v="0"/>
    <b v="1"/>
    <n v="3"/>
    <s v=" SLIDE, RF GEN"/>
    <m/>
    <s v="LID"/>
    <s v="MIH_713"/>
    <x v="0"/>
  </r>
  <r>
    <s v="713-250639-003,Rev B"/>
    <m/>
    <s v="MRC HEATER LIFTING DEVICE RETAINER V3"/>
    <s v="MRC HEATER LIFTING DEVICE RETAINER V3"/>
    <s v="spos"/>
    <s v="EA"/>
    <s v="M"/>
    <b v="0"/>
    <x v="2"/>
    <b v="0"/>
    <b v="1"/>
    <b v="0"/>
    <b v="1"/>
    <n v="0"/>
    <s v="MRC"/>
    <m/>
    <s v="RETAINER"/>
    <s v="Plastic_713"/>
    <x v="2"/>
  </r>
  <r>
    <s v="713-251372-003,Rev A"/>
    <m/>
    <s v="GD, Splash, Fluid, LOTO VLV, SSM"/>
    <s v="GD, Splash, Fluid, LOTO VLV, SSM"/>
    <m/>
    <s v="EA"/>
    <s v="M"/>
    <b v="0"/>
    <x v="0"/>
    <b v="0"/>
    <b v="1"/>
    <b v="0"/>
    <b v="1"/>
    <n v="2"/>
    <s v=" Splash, Fluid, LOTO VLV, SSM"/>
    <m/>
    <s v=""/>
    <s v="MIH_713"/>
    <x v="0"/>
  </r>
  <r>
    <s v="713-251523-003,Rev A"/>
    <m/>
    <s v="BLK, STOPPER, RF CART"/>
    <s v="BLK, STOPPER, RF CART"/>
    <m/>
    <s v="EA"/>
    <s v="M"/>
    <b v="0"/>
    <x v="0"/>
    <b v="0"/>
    <b v="1"/>
    <b v="0"/>
    <b v="1"/>
    <n v="3"/>
    <s v=" STOPPER, RF CART"/>
    <m/>
    <s v="BLOCK"/>
    <s v="MIH_713"/>
    <x v="0"/>
  </r>
  <r>
    <s v="713-251604-003,Rev A"/>
    <m/>
    <s v="Adapter, Showerhead, Clean"/>
    <s v="Adapter, Showerhead, Clean"/>
    <m/>
    <s v="EA"/>
    <s v="M"/>
    <b v="0"/>
    <x v="0"/>
    <b v="0"/>
    <b v="1"/>
    <b v="0"/>
    <b v="1"/>
    <n v="7"/>
    <s v=" Showerhead, Clean"/>
    <m/>
    <s v=""/>
    <s v="MIH_713"/>
    <x v="0"/>
  </r>
  <r>
    <s v="713-251675-001,Rev A"/>
    <m/>
    <s v="CLTG CHMBR, FXTR, ELECTD NBSIE A2"/>
    <s v="CLTG CHMBR, FXTR, ELECTD NBSIE A2"/>
    <m/>
    <s v="EA"/>
    <s v="M"/>
    <b v="0"/>
    <x v="0"/>
    <b v="0"/>
    <b v="1"/>
    <b v="0"/>
    <b v="1"/>
    <n v="10"/>
    <s v=" FXTR, ELECTD NBSIE A2"/>
    <m/>
    <s v="FIXTURE"/>
    <s v="MIH_713"/>
    <x v="0"/>
  </r>
  <r>
    <s v="713-251676-001,Rev A"/>
    <m/>
    <s v="CLP, FXTR, ELCTD NBSIE A2"/>
    <s v="CLP, FXTR, ELCTD NBSIE A2"/>
    <m/>
    <s v="EA"/>
    <s v="M"/>
    <b v="0"/>
    <x v="0"/>
    <b v="0"/>
    <b v="1"/>
    <b v="0"/>
    <b v="1"/>
    <n v="3"/>
    <s v=" FXTR, ELCTD NBSIE A2"/>
    <m/>
    <s v="FIXTURE"/>
    <s v="MIH_713"/>
    <x v="0"/>
  </r>
  <r>
    <s v="713-251679-001,Rev A"/>
    <m/>
    <s v="SPRT, COLUMN, FXTR ELCTD NBSIE A2"/>
    <s v="SPRT, COLUMN, FXTR ELCTD NBSIE A2"/>
    <m/>
    <s v="EA"/>
    <s v="M"/>
    <b v="0"/>
    <x v="0"/>
    <b v="0"/>
    <b v="0"/>
    <b v="0"/>
    <b v="1"/>
    <n v="4"/>
    <s v=" COLUMN, FXTR ELCTD NBSIE A2"/>
    <m/>
    <s v="FIXTURE"/>
    <s v="MIH_713"/>
    <x v="0"/>
  </r>
  <r>
    <s v="713-252275-001,Rev A"/>
    <m/>
    <s v="FXTR, Handoff Teach, Passthru, ECC"/>
    <s v="FXTR, Handoff Teach, Passthru, ECC"/>
    <m/>
    <s v="EA"/>
    <s v="M"/>
    <b v="0"/>
    <x v="0"/>
    <b v="0"/>
    <b v="1"/>
    <b v="0"/>
    <b v="1"/>
    <n v="4"/>
    <s v=" Handoff Teach, Passthru, ECC"/>
    <m/>
    <s v="FIXTURE"/>
    <s v="MIH_713"/>
    <x v="0"/>
  </r>
  <r>
    <s v="713-252823-001,Rev B"/>
    <m/>
    <s v="COV, SHPNG, PORTS, GAS BLK, TOP PLT, FX SE"/>
    <s v="COV, SHPNG, PORTS, GAS BLK, TOP PLT, FX SE"/>
    <m/>
    <s v="EA"/>
    <s v="M"/>
    <b v="0"/>
    <x v="0"/>
    <b v="0"/>
    <b v="0"/>
    <b v="0"/>
    <b v="1"/>
    <n v="3"/>
    <s v=" SHPNG, PORTS, GAS BLK, TOP PLT, FX SE"/>
    <m/>
    <s v="BLOCK"/>
    <s v="MIH_713"/>
    <x v="0"/>
  </r>
  <r>
    <s v="713-252940-001,Rev A"/>
    <m/>
    <s v="BLK, ESC CLEAN FXTR"/>
    <s v="BLK, ESC CLEAN FXTR"/>
    <m/>
    <s v="EA"/>
    <s v="M"/>
    <b v="0"/>
    <x v="0"/>
    <b v="0"/>
    <b v="1"/>
    <b v="0"/>
    <b v="1"/>
    <n v="3"/>
    <s v=" ESC CLEAN FXTR"/>
    <m/>
    <s v="BLOCK"/>
    <s v="MIH_713"/>
    <x v="0"/>
  </r>
  <r>
    <s v="713-252940-002,Rev A"/>
    <m/>
    <s v="BLK, ESC CLEANING FXTR"/>
    <s v="BLK, ESC CLEANING FXTR"/>
    <s v="MIHP"/>
    <s v="EA"/>
    <s v="M"/>
    <b v="0"/>
    <x v="2"/>
    <b v="0"/>
    <b v="1"/>
    <b v="0"/>
    <b v="1"/>
    <n v="3"/>
    <s v=" ESC CLEANING FXTR"/>
    <m/>
    <s v="BLOCK"/>
    <s v="Plastic_713"/>
    <x v="2"/>
  </r>
  <r>
    <s v="713-252997-020,Rev A"/>
    <m/>
    <s v="HLDR, FXTR, BLWS"/>
    <s v="HLDR, FXTR, BLWS"/>
    <m/>
    <s v="EA"/>
    <s v="M"/>
    <b v="0"/>
    <x v="0"/>
    <b v="0"/>
    <b v="0"/>
    <b v="0"/>
    <b v="1"/>
    <n v="4"/>
    <s v=" FXTR, BLWS"/>
    <m/>
    <s v="FIXTURE"/>
    <s v="MIH_713"/>
    <x v="0"/>
  </r>
  <r>
    <s v="713-253158-001,Rev A"/>
    <m/>
    <s v="Cover, Lower, Central Corridor, Test Stand"/>
    <s v="Cover, Lower, Central Corridor, Test Stand"/>
    <m/>
    <s v="EA"/>
    <s v="M"/>
    <b v="0"/>
    <x v="0"/>
    <b v="0"/>
    <b v="1"/>
    <b v="0"/>
    <b v="1"/>
    <n v="5"/>
    <s v=" Lower, Central Corridor, Test Stand"/>
    <m/>
    <s v="COVER"/>
    <s v="MIH_713"/>
    <x v="0"/>
  </r>
  <r>
    <s v="713-253158-002,Rev A"/>
    <m/>
    <s v="Cover, Lower, Central Corridor, Test Stand"/>
    <s v="Cover, Lower, Central Corridor, Test Stand"/>
    <m/>
    <s v="EA"/>
    <s v="M"/>
    <b v="0"/>
    <x v="0"/>
    <b v="0"/>
    <b v="1"/>
    <b v="0"/>
    <b v="1"/>
    <n v="5"/>
    <s v=" Lower, Central Corridor, Test Stand"/>
    <m/>
    <s v="COVER"/>
    <s v="MIH_713"/>
    <x v="0"/>
  </r>
  <r>
    <s v="713-253260-001,Rev A"/>
    <m/>
    <s v="HDL, ELCTD HANDLING, FXTR"/>
    <s v="HDL, ELCTD HANDLING, FXTR"/>
    <m/>
    <s v="EA"/>
    <s v="M"/>
    <b v="0"/>
    <x v="0"/>
    <b v="0"/>
    <b v="0"/>
    <b v="0"/>
    <b v="1"/>
    <n v="3"/>
    <s v=" ELCTD HANDLING, FXTR"/>
    <m/>
    <s v="FIXTURE"/>
    <s v="MIH_713"/>
    <x v="0"/>
  </r>
  <r>
    <s v="713-253261-020,Rev A"/>
    <m/>
    <s v="CLP, TCP, ELCTD HANDLING, FXTR"/>
    <s v="CLP, TCP, ELCTD HANDLING, FXTR"/>
    <m/>
    <s v="EA"/>
    <s v="M"/>
    <b v="0"/>
    <x v="0"/>
    <b v="0"/>
    <b v="1"/>
    <b v="0"/>
    <b v="1"/>
    <n v="3"/>
    <s v=" TCP, ELCTD HANDLING, FXTR"/>
    <m/>
    <s v="FIXTURE"/>
    <s v="MIH_713"/>
    <x v="0"/>
  </r>
  <r>
    <s v="713-253264-001,Rev B"/>
    <m/>
    <s v="PIN, LOCK, ELCTD HANDLING, FXTR"/>
    <s v="PIN, LOCK, ELCTD HANDLING, FXTR"/>
    <m/>
    <s v="EA"/>
    <s v="M"/>
    <b v="0"/>
    <x v="0"/>
    <b v="0"/>
    <b v="1"/>
    <b v="0"/>
    <b v="1"/>
    <n v="3"/>
    <s v=" LOCK, ELCTD HANDLING, FXTR"/>
    <m/>
    <s v="PIN"/>
    <s v="MIH_713"/>
    <x v="0"/>
  </r>
  <r>
    <s v="713-253265-001,Rev A"/>
    <m/>
    <s v="STDF, ELCTD HANDLING FXTR"/>
    <s v="STDF, ELCTD HANDLING FXTR"/>
    <m/>
    <s v="EA"/>
    <s v="M"/>
    <b v="0"/>
    <x v="0"/>
    <b v="0"/>
    <b v="0"/>
    <b v="0"/>
    <b v="1"/>
    <n v="4"/>
    <s v=" ELCTD HANDLING FXTR"/>
    <m/>
    <s v="FIXTURE"/>
    <s v="MIH_713"/>
    <x v="0"/>
  </r>
  <r>
    <s v="713-253266-001,Rev A"/>
    <m/>
    <s v="GDE, PIN, ELCTD HANDLING FXTR"/>
    <s v="GDE, PIN, ELCTD HANDLING FXTR"/>
    <m/>
    <s v="EA"/>
    <s v="M"/>
    <b v="0"/>
    <x v="0"/>
    <b v="0"/>
    <b v="0"/>
    <b v="0"/>
    <b v="1"/>
    <n v="3"/>
    <s v=" PIN, ELCTD HANDLING FXTR"/>
    <m/>
    <s v="PIN"/>
    <s v="MIH_713"/>
    <x v="0"/>
  </r>
  <r>
    <s v="713-253266-010,Rev A"/>
    <m/>
    <s v="GDE, PIN, ELCTD HANDLING FXTR"/>
    <s v="GDE, PIN, ELCTD HANDLING FXTR"/>
    <m/>
    <s v="EA"/>
    <s v="M"/>
    <b v="0"/>
    <x v="0"/>
    <b v="0"/>
    <b v="0"/>
    <b v="0"/>
    <b v="1"/>
    <n v="3"/>
    <s v=" PIN, ELCTD HANDLING FXTR"/>
    <m/>
    <s v="PIN"/>
    <s v="MIH_713"/>
    <x v="0"/>
  </r>
  <r>
    <s v="713-253266-012,Rev A"/>
    <m/>
    <s v="GDE, PIN, ELCTD HANDLING FXTR"/>
    <s v="GDE, PIN, ELCTD HANDLING FXTR"/>
    <m/>
    <s v="EA"/>
    <s v="M"/>
    <b v="0"/>
    <x v="0"/>
    <b v="0"/>
    <b v="1"/>
    <b v="0"/>
    <b v="1"/>
    <n v="3"/>
    <s v=" PIN, ELCTD HANDLING FXTR"/>
    <m/>
    <s v="PIN"/>
    <s v="MIH_713"/>
    <x v="0"/>
  </r>
  <r>
    <s v="713-253267-001,Rev A"/>
    <m/>
    <s v="Stopper, GDE, Pin, ELCTD HANDLING FXTR"/>
    <s v="Stopper, GDE, Pin, ELCTD HANDLING FXTR"/>
    <m/>
    <s v="EA"/>
    <s v="M"/>
    <b v="0"/>
    <x v="0"/>
    <b v="0"/>
    <b v="1"/>
    <b v="0"/>
    <b v="1"/>
    <n v="7"/>
    <s v=" GDE, Pin, ELCTD HANDLING FXTR"/>
    <m/>
    <s v="PIN"/>
    <s v="MIH_713"/>
    <x v="0"/>
  </r>
  <r>
    <s v="713-253267-010,Rev A"/>
    <m/>
    <s v="Stopper, GDE Pin, Elctd Handling FXTR"/>
    <s v="Stopper, GDE Pin, Elctd Handling FXTR"/>
    <m/>
    <s v="EA"/>
    <s v="M"/>
    <b v="0"/>
    <x v="0"/>
    <b v="0"/>
    <b v="0"/>
    <b v="0"/>
    <b v="1"/>
    <n v="7"/>
    <s v=" GDE Pin, Elctd Handling FXTR"/>
    <m/>
    <s v="PIN"/>
    <s v="MIH_713"/>
    <x v="0"/>
  </r>
  <r>
    <s v="713-254067-001,Rev A"/>
    <m/>
    <s v="PL,SHAFT LIFTER"/>
    <s v="PLX,SHAFT LIFTER"/>
    <s v="MIHP"/>
    <s v="EA"/>
    <s v="M"/>
    <b v="0"/>
    <x v="2"/>
    <b v="0"/>
    <b v="1"/>
    <b v="0"/>
    <b v="1"/>
    <n v="3"/>
    <s v="SHAFT LIFTER"/>
    <m/>
    <s v="SHAFT"/>
    <s v="Plastic_713"/>
    <x v="2"/>
  </r>
  <r>
    <s v="713-254107-002,Rev A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"/>
    <s v="MIH_713"/>
    <x v="0"/>
  </r>
  <r>
    <s v="713-254107-002,Rev B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"/>
    <s v="MIH_713"/>
    <x v="0"/>
  </r>
  <r>
    <s v="713-254107-003,Rev A"/>
    <m/>
    <s v="GD, Splash, SHD, Fluid, SSM"/>
    <s v="GD, Splash, SHD, Fluid, SSM"/>
    <m/>
    <s v="EA"/>
    <s v="M"/>
    <b v="0"/>
    <x v="0"/>
    <b v="0"/>
    <b v="1"/>
    <b v="0"/>
    <b v="1"/>
    <n v="2"/>
    <s v=" Splash, SHD, Fluid, SSM"/>
    <m/>
    <s v=""/>
    <s v="MIH_713"/>
    <x v="0"/>
  </r>
  <r>
    <s v="713-254251-001,Rev C"/>
    <m/>
    <s v="EBR Gap Fixture, Lid, Express AHM"/>
    <s v="EBR Gap Fixture, Lid, Express AHM"/>
    <m/>
    <s v="EA"/>
    <s v="M"/>
    <b v="0"/>
    <x v="0"/>
    <b v="0"/>
    <b v="1"/>
    <b v="0"/>
    <b v="1"/>
    <n v="0"/>
    <s v="EBR"/>
    <m/>
    <s v="LID"/>
    <s v="MIH_713"/>
    <x v="0"/>
  </r>
  <r>
    <s v="713-254318-001,Rev A"/>
    <m/>
    <s v="GD, Splash, Fluid, POC Return, SSM"/>
    <s v="GD, Splash, Fluid, POC Return, SSM"/>
    <m/>
    <s v="EA"/>
    <s v="M"/>
    <b v="0"/>
    <x v="0"/>
    <b v="0"/>
    <b v="1"/>
    <b v="0"/>
    <b v="1"/>
    <n v="2"/>
    <s v=" Splash, Fluid, POC Return, SSM"/>
    <m/>
    <s v=""/>
    <s v="MIH_713"/>
    <x v="0"/>
  </r>
  <r>
    <s v="713-254437-002,Rev B"/>
    <m/>
    <s v="Insul, THRM, GLDN, UN BHD"/>
    <s v="Insul, THRM, GLDN, UN BHD"/>
    <m/>
    <s v="EA"/>
    <s v="M"/>
    <b v="0"/>
    <x v="0"/>
    <b v="0"/>
    <b v="1"/>
    <b v="0"/>
    <b v="1"/>
    <n v="5"/>
    <s v=" THRM, GLDN, UN BHD"/>
    <m/>
    <s v=""/>
    <s v="MIH_713"/>
    <x v="0"/>
  </r>
  <r>
    <s v="713-254524-001,Rev A"/>
    <m/>
    <s v="FXTR, PVM2, VLV ASSY"/>
    <s v="FXTR, PVM2, VLV ASSY"/>
    <m/>
    <s v="EA"/>
    <s v="M"/>
    <b v="0"/>
    <x v="0"/>
    <b v="0"/>
    <b v="1"/>
    <b v="0"/>
    <b v="1"/>
    <n v="4"/>
    <s v=" PVM2, VLV ASSY"/>
    <m/>
    <s v="ASSY"/>
    <s v="MIH_713"/>
    <x v="0"/>
  </r>
  <r>
    <s v="713-254575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  <x v="0"/>
  </r>
  <r>
    <s v="713-254620-014,Rev A"/>
    <m/>
    <s v="FXTR, VAC, BIAS, SNSR, BRKT"/>
    <s v="FXTR, VAC, BIAS, SNSR, BRKT"/>
    <m/>
    <s v="EA"/>
    <s v="M"/>
    <b v="0"/>
    <x v="0"/>
    <b v="0"/>
    <b v="1"/>
    <b v="0"/>
    <b v="1"/>
    <n v="4"/>
    <s v=" VAC, BIAS, SNSR, BRKT"/>
    <m/>
    <s v="BRACKET"/>
    <s v="MIH_713"/>
    <x v="0"/>
  </r>
  <r>
    <s v="713-254628-124, Rev A"/>
    <m/>
    <s v="SLV,HOLE,OUTER"/>
    <s v="SLV,HOLE,OUTER"/>
    <s v="MIHP"/>
    <s v="EA"/>
    <s v="M"/>
    <b v="0"/>
    <x v="2"/>
    <b v="0"/>
    <b v="0"/>
    <b v="0"/>
    <b v="1"/>
    <n v="3"/>
    <s v="HOLE,OUTER"/>
    <m/>
    <s v=""/>
    <s v="Plastic_713"/>
    <x v="2"/>
  </r>
  <r>
    <s v="713-254628-124,Rev A"/>
    <m/>
    <s v="SLV, HOLE, OUTER"/>
    <s v="SLV, HOLE, OUTER"/>
    <s v="Sub"/>
    <s v="EA"/>
    <s v="M"/>
    <b v="0"/>
    <x v="2"/>
    <b v="0"/>
    <b v="1"/>
    <b v="0"/>
    <b v="1"/>
    <n v="3"/>
    <s v=" HOLE, OUTER"/>
    <m/>
    <s v=""/>
    <s v="Plastic_713"/>
    <x v="2"/>
  </r>
  <r>
    <s v="713-254628-131,Rev A"/>
    <m/>
    <s v="SLV,HOLE,OUTER"/>
    <s v="SLV,HOLE,OUTER"/>
    <s v="MIHP"/>
    <s v="EA"/>
    <s v="M"/>
    <b v="0"/>
    <x v="2"/>
    <b v="0"/>
    <b v="0"/>
    <b v="0"/>
    <b v="1"/>
    <n v="3"/>
    <s v="HOLE,OUTER"/>
    <m/>
    <s v=""/>
    <s v="Plastic_713"/>
    <x v="2"/>
  </r>
  <r>
    <s v="713-254628-132, Rev A"/>
    <m/>
    <s v="SLV,HOLE,INNER,FLANGE"/>
    <s v="SLV,HOLE,INNER,FLANGE"/>
    <s v="Sub"/>
    <s v="EA"/>
    <s v="M"/>
    <b v="0"/>
    <x v="2"/>
    <b v="0"/>
    <b v="0"/>
    <b v="0"/>
    <b v="1"/>
    <n v="3"/>
    <s v="HOLE,INNER,FLANGE"/>
    <m/>
    <s v=""/>
    <s v="Plastic_713"/>
    <x v="2"/>
  </r>
  <r>
    <s v="713-254628-132,Rev A"/>
    <m/>
    <s v="SLV, HOLE, INNER, FLANGE"/>
    <s v="SLV, HOLE, INNER, FLANGE"/>
    <s v="Sub"/>
    <s v="EA"/>
    <s v="M"/>
    <b v="0"/>
    <x v="2"/>
    <b v="0"/>
    <b v="1"/>
    <b v="0"/>
    <b v="1"/>
    <n v="3"/>
    <s v=" HOLE, INNER, FLANGE"/>
    <m/>
    <s v=""/>
    <s v="Plastic_713"/>
    <x v="2"/>
  </r>
  <r>
    <s v="713-254628-135,Rev A"/>
    <m/>
    <s v="SLV,HOLE,INNER,FLANGE"/>
    <s v="SLV,HOLE,INNER,FLANGE"/>
    <s v="MIHP"/>
    <s v="EA"/>
    <s v="M"/>
    <b v="0"/>
    <x v="2"/>
    <b v="0"/>
    <b v="0"/>
    <b v="0"/>
    <b v="1"/>
    <n v="3"/>
    <s v="HOLE,INNER,FLANGE"/>
    <m/>
    <s v=""/>
    <s v="Plastic_713"/>
    <x v="2"/>
  </r>
  <r>
    <s v="713-254790-002,Rev A"/>
    <m/>
    <s v="MT, Sensor, Base, Leak Tray"/>
    <s v="MT, Sensor, Base, Leak Tray"/>
    <m/>
    <s v="EA"/>
    <s v="M"/>
    <b v="0"/>
    <x v="0"/>
    <b v="0"/>
    <b v="1"/>
    <b v="0"/>
    <b v="1"/>
    <n v="2"/>
    <s v=" Sensor, Base, Leak Tray"/>
    <m/>
    <s v="BASE"/>
    <s v="MIH_713"/>
    <x v="0"/>
  </r>
  <r>
    <s v="713-254867-001,Rev A"/>
    <m/>
    <s v="MT, Sensor, Leak Detect"/>
    <s v="MT, Sensor, Leak Detect"/>
    <m/>
    <s v="EA"/>
    <s v="M"/>
    <b v="0"/>
    <x v="0"/>
    <b v="0"/>
    <b v="1"/>
    <b v="0"/>
    <b v="1"/>
    <n v="2"/>
    <s v=" Sensor, Leak Detect"/>
    <m/>
    <s v=""/>
    <s v="MIH_713"/>
    <x v="0"/>
  </r>
  <r>
    <s v="713-255046-001,Rev A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  <x v="0"/>
  </r>
  <r>
    <s v="713-255120-001,Rev A"/>
    <m/>
    <s v="Insul, SLV STDF, V"/>
    <s v="Insul, SLV STDF, V"/>
    <m/>
    <s v="EA"/>
    <s v="M"/>
    <b v="0"/>
    <x v="0"/>
    <b v="0"/>
    <b v="0"/>
    <b v="0"/>
    <b v="1"/>
    <n v="5"/>
    <s v=" SLV STDF, V"/>
    <m/>
    <s v=""/>
    <s v="MIH_713"/>
    <x v="0"/>
  </r>
  <r>
    <s v="713-255302-001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  <x v="0"/>
  </r>
  <r>
    <s v="713-255302-002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  <x v="0"/>
  </r>
  <r>
    <s v="713-255413-001,Rev A"/>
    <m/>
    <s v="GD, Finger, SSR"/>
    <s v="GD, Finger, SSR"/>
    <m/>
    <s v="EA"/>
    <s v="M"/>
    <b v="0"/>
    <x v="0"/>
    <b v="0"/>
    <b v="1"/>
    <b v="0"/>
    <b v="1"/>
    <n v="2"/>
    <s v=" Finger, SSR"/>
    <m/>
    <s v=""/>
    <s v="MIH_713"/>
    <x v="0"/>
  </r>
  <r>
    <s v="713-255413-001,Rev B"/>
    <m/>
    <s v="GD, Finger, SSR"/>
    <s v="GD, Finger, SSR"/>
    <m/>
    <s v="EA"/>
    <s v="M"/>
    <b v="0"/>
    <x v="0"/>
    <b v="0"/>
    <b v="1"/>
    <b v="0"/>
    <b v="1"/>
    <n v="2"/>
    <s v=" Finger, SSR"/>
    <m/>
    <s v=""/>
    <s v="MIH_713"/>
    <x v="0"/>
  </r>
  <r>
    <s v="713-255471-001,Rev A"/>
    <m/>
    <s v="SLV, LOCK, ELCTD HANDLING, FXTR"/>
    <s v="SLV, LOCK, ELCTD HANDLING, FXTR"/>
    <m/>
    <s v="EA"/>
    <s v="M"/>
    <b v="0"/>
    <x v="0"/>
    <b v="0"/>
    <b v="1"/>
    <b v="0"/>
    <b v="1"/>
    <n v="3"/>
    <s v=" LOCK, ELCTD HANDLING, FXTR"/>
    <m/>
    <s v="FIXTURE"/>
    <s v="MIH_713"/>
    <x v="0"/>
  </r>
  <r>
    <s v="713-255491-001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  <x v="0"/>
  </r>
  <r>
    <s v="713-255491-002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  <x v="0"/>
  </r>
  <r>
    <s v="713-255491-003,Rev A"/>
    <m/>
    <s v="GD, Testing, XFMR"/>
    <s v="GD, Testing, XFMR"/>
    <m/>
    <s v="EA"/>
    <s v="M"/>
    <b v="0"/>
    <x v="0"/>
    <b v="0"/>
    <b v="1"/>
    <b v="0"/>
    <b v="1"/>
    <n v="2"/>
    <s v=" Testing, XFMR"/>
    <m/>
    <s v=""/>
    <s v="MIH_713"/>
    <x v="0"/>
  </r>
  <r>
    <s v="713-255646-005,Rev A"/>
    <m/>
    <s v="GD,ADPTR,HDL,LIFT,GB"/>
    <s v="GD,ADPTR,HDL,LIFT,GB"/>
    <m/>
    <s v="EA"/>
    <s v="M"/>
    <b v="0"/>
    <x v="0"/>
    <b v="0"/>
    <b v="1"/>
    <b v="0"/>
    <b v="1"/>
    <n v="2"/>
    <s v="ADPTR,HDL,LIFT,GB"/>
    <m/>
    <s v="ADAPTOR"/>
    <s v="MIH_713"/>
    <x v="0"/>
  </r>
  <r>
    <s v="713-255653-002,Rev B"/>
    <m/>
    <s v="INSUL,THRM,GLDN,ECHAIN,SSM"/>
    <s v="INSUL,THRM,GLDN,ECHAIN,SSM"/>
    <s v="MIHP"/>
    <s v="EA"/>
    <s v="M"/>
    <b v="0"/>
    <x v="2"/>
    <b v="0"/>
    <b v="0"/>
    <b v="0"/>
    <b v="1"/>
    <n v="5"/>
    <s v="THRM,GLDN,ECHAIN,SSM"/>
    <m/>
    <s v=""/>
    <s v="Plastic_713"/>
    <x v="2"/>
  </r>
  <r>
    <s v="713-255673-001,Rev A"/>
    <m/>
    <s v="CLP, HOSE, .8IN THK, SPARC"/>
    <s v="CLP, HOSE, .8IN THK, SPARC"/>
    <m/>
    <s v="EA"/>
    <s v="M"/>
    <b v="0"/>
    <x v="0"/>
    <b v="0"/>
    <b v="1"/>
    <b v="0"/>
    <b v="1"/>
    <n v="3"/>
    <s v=" HOSE, .8IN THK, SPARC"/>
    <m/>
    <s v=""/>
    <s v="MIH_713"/>
    <x v="0"/>
  </r>
  <r>
    <s v="713-255673-001,Rev B"/>
    <m/>
    <s v="CLP, Hose, .8IN THK"/>
    <s v="CLP, Hose, .8IN THK"/>
    <m/>
    <s v="EA"/>
    <s v="M"/>
    <b v="0"/>
    <x v="0"/>
    <b v="0"/>
    <b v="1"/>
    <b v="0"/>
    <b v="1"/>
    <n v="3"/>
    <s v=" Hose, .8IN THK"/>
    <m/>
    <s v=""/>
    <s v="MIH_713"/>
    <x v="0"/>
  </r>
  <r>
    <s v="713-255824-001,Rev A"/>
    <m/>
    <s v="PL, HOLD DOWN, LEAK SENSOR, SBR-VPM"/>
    <s v="PLX, HOLD DOWN, LEAK SENSOR, SBR-VPM"/>
    <m/>
    <s v="EA"/>
    <s v="M"/>
    <b v="0"/>
    <x v="0"/>
    <b v="0"/>
    <b v="1"/>
    <b v="0"/>
    <b v="1"/>
    <n v="3"/>
    <s v=" HOLD DOWN, LEAK SENSOR, SBR-VPM"/>
    <m/>
    <s v="PL"/>
    <s v="MIH_713"/>
    <x v="0"/>
  </r>
  <r>
    <s v="713-255972-001,Rev B"/>
    <m/>
    <s v=" COV,DOOR,TOP,MPD,CMN EFEM"/>
    <s v=" COV,DOOR,TOP,MPD,CMN EFEM"/>
    <s v="MIHP"/>
    <s v="EA"/>
    <s v="M"/>
    <b v="0"/>
    <x v="2"/>
    <b v="0"/>
    <b v="1"/>
    <b v="0"/>
    <b v="1"/>
    <n v="4"/>
    <s v="DOOR,TOP,MPD,CMN EFEM"/>
    <m/>
    <s v="DOOR"/>
    <s v="Plastic_713"/>
    <x v="2"/>
  </r>
  <r>
    <s v="713-255973-001,Rev B"/>
    <m/>
    <s v=" COV,LOWER,DOOR,MPD,CMN EFEM"/>
    <s v=" COV,LOWER,DOOR,MPD,CMN EFEM"/>
    <s v="MIHP"/>
    <s v="EA"/>
    <s v="M"/>
    <b v="0"/>
    <x v="2"/>
    <b v="0"/>
    <b v="1"/>
    <b v="0"/>
    <b v="1"/>
    <n v="4"/>
    <s v="LOWER,DOOR,MPD,CMN EFEM"/>
    <m/>
    <s v="DOOR"/>
    <s v="Plastic_713"/>
    <x v="2"/>
  </r>
  <r>
    <s v="713-256035-001,Rev C"/>
    <m/>
    <s v="Cover, Elbow, XY5+"/>
    <s v="Cover, Elbow, XY5+"/>
    <m/>
    <s v="EA"/>
    <s v="M"/>
    <b v="0"/>
    <x v="0"/>
    <b v="0"/>
    <b v="0"/>
    <b v="0"/>
    <b v="1"/>
    <n v="5"/>
    <s v=" Elbow, XY5+"/>
    <m/>
    <s v="COVER"/>
    <s v="MIH_713"/>
    <x v="0"/>
  </r>
  <r>
    <s v="713-256045-001,Rev A"/>
    <m/>
    <s v="Base, Insulator, Cap, Tune, High Pwr HF"/>
    <s v="Base, Insulator, Cap, Tune, High Pwr HF"/>
    <m/>
    <s v="EA"/>
    <s v="M"/>
    <b v="0"/>
    <x v="0"/>
    <b v="0"/>
    <b v="1"/>
    <b v="0"/>
    <b v="1"/>
    <n v="4"/>
    <s v=" Insulator, Cap, Tune, High Pwr HF"/>
    <m/>
    <s v="BASE"/>
    <s v="MIH_713"/>
    <x v="0"/>
  </r>
  <r>
    <s v="713-256183-011,Rev C"/>
    <m/>
    <s v="BLK,MT,COIL ASSY"/>
    <s v="BLK,MT,COIL ASSY"/>
    <m/>
    <s v="EA"/>
    <s v="M"/>
    <b v="0"/>
    <x v="0"/>
    <b v="0"/>
    <b v="1"/>
    <b v="0"/>
    <b v="1"/>
    <n v="3"/>
    <s v="MT,COIL ASSY"/>
    <m/>
    <s v="ASSY"/>
    <s v="MIH_713"/>
    <x v="0"/>
  </r>
  <r>
    <s v="713-256183-012,Rev B"/>
    <m/>
    <s v="SPRT,MT,COIL ASSY"/>
    <s v="SPRT,MT,COIL ASSY"/>
    <m/>
    <s v="EA"/>
    <s v="M"/>
    <b v="0"/>
    <x v="0"/>
    <b v="0"/>
    <b v="1"/>
    <b v="0"/>
    <b v="1"/>
    <n v="4"/>
    <s v="MT,COIL ASSY"/>
    <m/>
    <s v="ASSY"/>
    <s v="MIH_713"/>
    <x v="0"/>
  </r>
  <r>
    <s v="713-256183-014,Rev B"/>
    <m/>
    <s v="BLK,SPRT,COIL,ASSY"/>
    <s v="BLK,SPRT,COIL,ASSY"/>
    <m/>
    <s v="EA"/>
    <s v="M"/>
    <b v="0"/>
    <x v="0"/>
    <b v="0"/>
    <b v="1"/>
    <b v="0"/>
    <b v="1"/>
    <n v="3"/>
    <s v="SPRT,COIL,ASSY"/>
    <m/>
    <s v="ASSY"/>
    <s v="MIH_713"/>
    <x v="0"/>
  </r>
  <r>
    <s v="713-256183-811,Rev A"/>
    <m/>
    <s v="BLK,MT,COIL ASSY"/>
    <s v="BLK,MT,COIL ASSY"/>
    <s v="MIHP"/>
    <s v="EA"/>
    <s v="M"/>
    <b v="0"/>
    <x v="2"/>
    <b v="0"/>
    <b v="1"/>
    <b v="0"/>
    <b v="1"/>
    <n v="3"/>
    <s v="MT,COIL ASSY"/>
    <m/>
    <s v="ASSY"/>
    <s v="Plastic_713"/>
    <x v="2"/>
  </r>
  <r>
    <s v="713-256183-811,Rev B"/>
    <m/>
    <s v="BLK,MT,COIL ASSY"/>
    <s v="BLK,MT,COIL ASSY"/>
    <s v="MIHP"/>
    <s v="EA"/>
    <s v="M"/>
    <b v="0"/>
    <x v="2"/>
    <b v="0"/>
    <b v="1"/>
    <b v="0"/>
    <b v="1"/>
    <n v="3"/>
    <s v="MT,COIL ASSY"/>
    <m/>
    <s v="ASSY"/>
    <s v="Plastic_713"/>
    <x v="2"/>
  </r>
  <r>
    <s v="713-256183-812,Rev A"/>
    <m/>
    <s v="SPRT,MT,COIL ASSY"/>
    <s v="SPRT,MT,COIL ASSY"/>
    <s v="MIHP"/>
    <s v="EA"/>
    <s v="M"/>
    <b v="0"/>
    <x v="2"/>
    <b v="0"/>
    <b v="1"/>
    <b v="0"/>
    <b v="1"/>
    <n v="4"/>
    <s v="MT,COIL ASSY"/>
    <m/>
    <s v="ASSY"/>
    <s v="Plastic_713"/>
    <x v="2"/>
  </r>
  <r>
    <s v="713-256183-812,Rev B"/>
    <m/>
    <s v="SPRT,MT,COIL ASSY"/>
    <s v="SPRT,MT,COIL ASSY"/>
    <s v="MIHP"/>
    <s v="EA"/>
    <s v="M"/>
    <b v="0"/>
    <x v="2"/>
    <b v="0"/>
    <b v="1"/>
    <b v="0"/>
    <b v="1"/>
    <n v="4"/>
    <s v="MT,COIL ASSY"/>
    <m/>
    <s v="ASSY"/>
    <s v="Plastic_713"/>
    <x v="2"/>
  </r>
  <r>
    <s v="713-256183-814,Rev A"/>
    <m/>
    <s v="BLK,SPRT,COIL,ASSY"/>
    <s v="BLK,SPRT,COIL,ASSY"/>
    <s v="MIHP"/>
    <s v="EA"/>
    <s v="M"/>
    <b v="0"/>
    <x v="2"/>
    <b v="0"/>
    <b v="1"/>
    <b v="0"/>
    <b v="1"/>
    <n v="3"/>
    <s v="SPRT,COIL,ASSY"/>
    <m/>
    <s v="ASSY"/>
    <s v="Plastic_713"/>
    <x v="2"/>
  </r>
  <r>
    <s v="713-256183-814,Rev B"/>
    <m/>
    <s v="BLK,SPRT,COIL,ASSY"/>
    <s v="BLK,SPRT,COIL,ASSY"/>
    <s v="MIHP"/>
    <s v="EA"/>
    <s v="M"/>
    <b v="0"/>
    <x v="2"/>
    <b v="0"/>
    <b v="1"/>
    <b v="0"/>
    <b v="1"/>
    <n v="3"/>
    <s v="SPRT,COIL,ASSY"/>
    <m/>
    <s v="ASSY"/>
    <s v="Plastic_713"/>
    <x v="2"/>
  </r>
  <r>
    <s v="713-256314-004,Rev C"/>
    <m/>
    <s v="Insul, back, Man 3 vlv blck"/>
    <s v="Insul, back, Man 3 vlv blck"/>
    <s v="Sub"/>
    <s v="EA"/>
    <s v="M"/>
    <b v="0"/>
    <x v="2"/>
    <b v="0"/>
    <b v="1"/>
    <b v="0"/>
    <b v="1"/>
    <n v="5"/>
    <s v=" back, Man 3 vlv blck"/>
    <m/>
    <s v=""/>
    <s v="Plastic_713"/>
    <x v="2"/>
  </r>
  <r>
    <s v="713-256314-006,Rev B"/>
    <m/>
    <s v="Insul, top, Man 3 vlv blck, striker ck"/>
    <s v="Insul, top, Man 3 vlv blck, striker ck"/>
    <s v="Sub"/>
    <s v="EA"/>
    <s v="M"/>
    <b v="0"/>
    <x v="2"/>
    <b v="0"/>
    <b v="1"/>
    <b v="0"/>
    <b v="1"/>
    <n v="5"/>
    <s v=" top, Man 3 vlv blck, striker ck"/>
    <m/>
    <s v=""/>
    <s v="Plastic_713"/>
    <x v="2"/>
  </r>
  <r>
    <s v="713-256314-007,Rev B"/>
    <m/>
    <s v="Insul, bottom, Man 3 vlv blck, striker ck"/>
    <s v="Insul, bottom, Man 3 vlv blck, striker ck"/>
    <s v="Sub"/>
    <s v="EA"/>
    <s v="M"/>
    <b v="0"/>
    <x v="2"/>
    <b v="0"/>
    <b v="1"/>
    <b v="0"/>
    <b v="1"/>
    <n v="5"/>
    <s v=" bottom, Man 3 vlv blck, striker ck"/>
    <m/>
    <s v=""/>
    <s v="Plastic_713"/>
    <x v="2"/>
  </r>
  <r>
    <s v="713-256314-305,Rev C"/>
    <m/>
    <s v="Insul, back, Man 3 vlv blck"/>
    <s v="Insul, back, Man 3 vlv blck"/>
    <s v="Sub"/>
    <s v="EA"/>
    <s v="M"/>
    <b v="0"/>
    <x v="2"/>
    <b v="0"/>
    <b v="1"/>
    <b v="0"/>
    <b v="1"/>
    <n v="5"/>
    <s v=" back, Man 3 vlv blck"/>
    <m/>
    <s v=""/>
    <s v="Plastic_713"/>
    <x v="2"/>
  </r>
  <r>
    <s v="713-256721-001,Rev A"/>
    <m/>
    <s v="Rail, Support 1, Full Bath Evap"/>
    <s v="Rail, Support 1, Full Bath Evap"/>
    <m/>
    <s v="EA"/>
    <s v="M"/>
    <b v="0"/>
    <x v="0"/>
    <b v="0"/>
    <b v="1"/>
    <b v="0"/>
    <b v="1"/>
    <n v="4"/>
    <s v=" Support 1, Full Bath Evap"/>
    <m/>
    <s v=""/>
    <s v="MIH_713"/>
    <x v="0"/>
  </r>
  <r>
    <s v="713-256721-002,Rev A"/>
    <m/>
    <s v="Rail, Support 2, Full Bath Evap"/>
    <s v="Rail, Support 2, Full Bath Evap"/>
    <m/>
    <s v="EA"/>
    <s v="M"/>
    <b v="0"/>
    <x v="0"/>
    <b v="0"/>
    <b v="1"/>
    <b v="0"/>
    <b v="1"/>
    <n v="4"/>
    <s v=" Support 2, Full Bath Evap"/>
    <m/>
    <s v=""/>
    <s v="MIH_713"/>
    <x v="0"/>
  </r>
  <r>
    <s v="713-256722-001,Rev A"/>
    <m/>
    <s v="Tray, Outlet, Full Bath Evap"/>
    <s v="Tray, Outlet, Full Bath Evap"/>
    <s v="Sub"/>
    <s v="EA"/>
    <s v="M"/>
    <b v="0"/>
    <x v="0"/>
    <b v="0"/>
    <b v="1"/>
    <b v="0"/>
    <b v="1"/>
    <n v="4"/>
    <s v=" Outlet, Full Bath Evap"/>
    <m/>
    <s v=""/>
    <s v="MIH_713"/>
    <x v="0"/>
  </r>
  <r>
    <s v="713-256722-001,Rev B"/>
    <m/>
    <s v="TRAY,OUTLET,FULL BATH EVAP"/>
    <s v="TRAY,OUTLET,FULL BATH EVAP"/>
    <s v="MIHP"/>
    <s v="EA"/>
    <s v="M"/>
    <b v="0"/>
    <x v="2"/>
    <b v="0"/>
    <b v="0"/>
    <b v="0"/>
    <b v="1"/>
    <n v="4"/>
    <s v="OUTLET,FULL BATH EVAP"/>
    <m/>
    <s v=""/>
    <s v="Plastic_713"/>
    <x v="2"/>
  </r>
  <r>
    <s v="713-256806-001,Rev A"/>
    <m/>
    <s v="FXTR, ELCTD, HANDLING"/>
    <s v="FXTR, ELCTD, HANDLING"/>
    <m/>
    <s v="EA"/>
    <s v="M"/>
    <b v="0"/>
    <x v="2"/>
    <b v="0"/>
    <b v="1"/>
    <b v="0"/>
    <b v="1"/>
    <n v="4"/>
    <s v=" ELCTD, HANDLING"/>
    <m/>
    <s v="FIXTURE"/>
    <s v="Plastic_713"/>
    <x v="2"/>
  </r>
  <r>
    <s v="713-256854-001,Rev A"/>
    <m/>
    <s v="FXTR, CUP ALGN, ANC"/>
    <s v="FXTR, CUP ALGN, ANC"/>
    <m/>
    <s v="EA"/>
    <s v="M"/>
    <b v="0"/>
    <x v="0"/>
    <b v="0"/>
    <b v="1"/>
    <b v="0"/>
    <b v="1"/>
    <n v="4"/>
    <s v=" CUP ALGN, ANC"/>
    <m/>
    <s v="FIXTURE"/>
    <s v="MIH_713"/>
    <x v="0"/>
  </r>
  <r>
    <s v="713-257165-001,Rev B"/>
    <m/>
    <s v="Insul, Dielectric HV, Calib Tool, PL 9"/>
    <s v="Insul, Dielectric HV, Calib Tool, PL 9"/>
    <m/>
    <s v="EA"/>
    <s v="M"/>
    <b v="0"/>
    <x v="0"/>
    <b v="0"/>
    <b v="0"/>
    <b v="0"/>
    <b v="1"/>
    <n v="5"/>
    <s v=" Dielectric HV, Calib Tool, PL 9"/>
    <m/>
    <s v="TOOL"/>
    <s v="MIH_713"/>
    <x v="0"/>
  </r>
  <r>
    <s v="713-257165-002,Rev B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"/>
    <s v="MIH_713"/>
    <x v="0"/>
  </r>
  <r>
    <s v="713-257165-003,Rev B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"/>
    <s v="MIH_713"/>
    <x v="0"/>
  </r>
  <r>
    <s v="713-257165-004,Rev B"/>
    <m/>
    <s v="Insul, Dielectric, 1.5 Straight, PL 9"/>
    <s v="Insul, Dielectric, 1.5 Straight, PL 9"/>
    <m/>
    <s v="EA"/>
    <s v="M"/>
    <b v="0"/>
    <x v="0"/>
    <b v="0"/>
    <b v="0"/>
    <b v="0"/>
    <b v="1"/>
    <n v="5"/>
    <s v=" Dielectric, 1.5 Straight, PL 9"/>
    <m/>
    <s v=""/>
    <s v="MIH_713"/>
    <x v="0"/>
  </r>
  <r>
    <s v="713-257165-101,Rev A"/>
    <m/>
    <s v="Insul, Dieleectric HV, Calib Tool, PL 9"/>
    <s v="Insul, Dieleectric HV, Calib Tool, PL 9"/>
    <m/>
    <s v="EA"/>
    <s v="M"/>
    <b v="0"/>
    <x v="0"/>
    <b v="0"/>
    <b v="0"/>
    <b v="0"/>
    <b v="1"/>
    <n v="5"/>
    <s v=" Dieleectric HV, Calib Tool, PL 9"/>
    <m/>
    <s v="TOOL"/>
    <s v="MIH_713"/>
    <x v="0"/>
  </r>
  <r>
    <s v="713-257165-102,Rev A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"/>
    <s v="MIH_713"/>
    <x v="0"/>
  </r>
  <r>
    <s v="713-257165-103,Rev A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"/>
    <s v="MIH_713"/>
    <x v="0"/>
  </r>
  <r>
    <s v="713-257165-104,Rev A"/>
    <m/>
    <s v="Insul, Dielectric, HV, 1.5 Straight, PL 9"/>
    <s v="Insul, Dielectric, HV, 1.5 Straight, PL 9"/>
    <m/>
    <s v="EA"/>
    <s v="M"/>
    <b v="0"/>
    <x v="0"/>
    <b v="0"/>
    <b v="0"/>
    <b v="0"/>
    <b v="1"/>
    <n v="5"/>
    <s v=" Dielectric, HV, 1.5 Straight, PL 9"/>
    <m/>
    <s v=""/>
    <s v="MIH_713"/>
    <x v="0"/>
  </r>
  <r>
    <s v="713-257165-201,Rev A"/>
    <m/>
    <s v="Insul, Dielectric HV, Calib Tool, PL 9"/>
    <s v="Insul, Dielectric HV, Calib Tool, PL 9"/>
    <m/>
    <s v="EA"/>
    <s v="M"/>
    <b v="0"/>
    <x v="0"/>
    <b v="0"/>
    <b v="0"/>
    <b v="0"/>
    <b v="1"/>
    <n v="5"/>
    <s v=" Dielectric HV, Calib Tool, PL 9"/>
    <m/>
    <s v="TOOL"/>
    <s v="MIH_713"/>
    <x v="0"/>
  </r>
  <r>
    <s v="713-257165-202,Rev A"/>
    <m/>
    <s v="Insul, Dielectric HV, .5 Straight, PL 9"/>
    <s v="Insul, Dielectric HV, .5 Straight, PL 9"/>
    <m/>
    <s v="EA"/>
    <s v="M"/>
    <b v="0"/>
    <x v="0"/>
    <b v="0"/>
    <b v="0"/>
    <b v="0"/>
    <b v="1"/>
    <n v="5"/>
    <s v=" Dielectric HV, .5 Straight, PL 9"/>
    <m/>
    <s v=""/>
    <s v="MIH_713"/>
    <x v="0"/>
  </r>
  <r>
    <s v="713-257165-203,Rev A"/>
    <m/>
    <s v="Insul, Dielectric HV, 1 Straight, PL 9"/>
    <s v="Insul, Dielectric HV, 1 Straight, PL 9"/>
    <m/>
    <s v="EA"/>
    <s v="M"/>
    <b v="0"/>
    <x v="0"/>
    <b v="0"/>
    <b v="0"/>
    <b v="0"/>
    <b v="1"/>
    <n v="5"/>
    <s v=" Dielectric HV, 1 Straight, PL 9"/>
    <m/>
    <s v=""/>
    <s v="MIH_713"/>
    <x v="0"/>
  </r>
  <r>
    <s v="713-257165-204,Rev A"/>
    <m/>
    <s v="Insul, Dielectric HV, 1.5 Straight, PL 9"/>
    <s v="Insul, Dielectric HV, 1.5 Straight, PL 9"/>
    <m/>
    <s v="EA"/>
    <s v="M"/>
    <b v="0"/>
    <x v="0"/>
    <b v="0"/>
    <b v="0"/>
    <b v="0"/>
    <b v="1"/>
    <n v="5"/>
    <s v=" Dielectric HV, 1.5 Straight, PL 9"/>
    <m/>
    <s v=""/>
    <s v="MIH_713"/>
    <x v="0"/>
  </r>
  <r>
    <s v="713-257177-002,Rev B"/>
    <m/>
    <s v="FXTR, CENTERING, INSULATOR TO BIAS"/>
    <s v="FXTR, CENTERING, INSULATOR TO BIAS"/>
    <s v="Sub"/>
    <s v="EA"/>
    <s v="M"/>
    <b v="0"/>
    <x v="2"/>
    <b v="0"/>
    <b v="1"/>
    <b v="0"/>
    <b v="1"/>
    <n v="4"/>
    <s v=" CENTERING, INSULATOR TO BIAS"/>
    <m/>
    <s v="RING"/>
    <s v="Plastic_713"/>
    <x v="2"/>
  </r>
  <r>
    <s v="713-257252-001,Rev B"/>
    <m/>
    <s v="FXTR, ELCTD, HANDLING"/>
    <s v="FXTR, ELCTD, HANDLING"/>
    <m/>
    <s v="EA"/>
    <s v="M"/>
    <b v="0"/>
    <x v="0"/>
    <b v="0"/>
    <b v="1"/>
    <b v="0"/>
    <b v="1"/>
    <n v="4"/>
    <s v=" ELCTD, HANDLING"/>
    <m/>
    <s v="FIXTURE"/>
    <s v="MIH_713"/>
    <x v="0"/>
  </r>
  <r>
    <s v="713-257252-102,Rev A"/>
    <m/>
    <s v="FXTR,ELCTD,HANDLING,ICE-RP"/>
    <s v="FXTR,ELCTD,HANDLING,ICE-RP"/>
    <m/>
    <s v="EA"/>
    <s v="M"/>
    <b v="0"/>
    <x v="0"/>
    <b v="0"/>
    <b v="1"/>
    <b v="0"/>
    <b v="1"/>
    <n v="4"/>
    <s v="ELCTD,HANDLING,ICE-RP"/>
    <m/>
    <s v="FIXTURE"/>
    <s v="MIH_713"/>
    <x v="0"/>
  </r>
  <r>
    <s v="713-257266-001,Rev B"/>
    <m/>
    <s v="FXTR, CLEAN, ELCTD"/>
    <s v="FXTR, CLEAN, ELCTD"/>
    <m/>
    <s v="EA"/>
    <s v="M"/>
    <b v="0"/>
    <x v="0"/>
    <b v="0"/>
    <b v="1"/>
    <b v="0"/>
    <b v="1"/>
    <n v="4"/>
    <s v=" CLEAN, ELCTD"/>
    <m/>
    <s v="FIXTURE"/>
    <s v="MIH_713"/>
    <x v="0"/>
  </r>
  <r>
    <s v="713-257266-001,Rev C"/>
    <m/>
    <s v="FXTR, Clean, ELCTD"/>
    <s v="FXTR, Clean, ELCTD"/>
    <m/>
    <s v="EA"/>
    <s v="M"/>
    <b v="0"/>
    <x v="0"/>
    <b v="0"/>
    <b v="1"/>
    <b v="0"/>
    <b v="1"/>
    <n v="4"/>
    <s v=" Clean, ELCTD"/>
    <m/>
    <s v="FIXTURE"/>
    <s v="MIH_713"/>
    <x v="0"/>
  </r>
  <r>
    <s v="713-257320-001,Rev A"/>
    <m/>
    <s v="HDL, FXTR, TEST, WITH STRN RLF, EIOC2"/>
    <s v="HDL, FXTR, TEST, WITH STRN RLF, EIOC2"/>
    <m/>
    <s v="EA"/>
    <s v="M"/>
    <b v="0"/>
    <x v="0"/>
    <b v="0"/>
    <b v="0"/>
    <b v="0"/>
    <b v="1"/>
    <n v="3"/>
    <s v=" FXTR, TEST, WITH STRN RLF, EIOC2"/>
    <m/>
    <s v="FIXTURE"/>
    <s v="MIH_713"/>
    <x v="0"/>
  </r>
  <r>
    <s v="713-257320-001,Rev B"/>
    <m/>
    <s v="HDL,FXTR,TEST,WITH STRN RLF,EIOC2"/>
    <s v="HDL,FXTR,TEST,WITH STRN RLF,EIOC2"/>
    <s v="Sub"/>
    <s v="EA"/>
    <s v="M"/>
    <b v="0"/>
    <x v="2"/>
    <b v="0"/>
    <b v="0"/>
    <b v="0"/>
    <b v="1"/>
    <n v="3"/>
    <s v="FXTR,TEST,WITH STRN RLF,EIOC2"/>
    <m/>
    <s v="FIXTURE"/>
    <s v="Plastic_713"/>
    <x v="2"/>
  </r>
  <r>
    <s v="713-257320-002,Rev A"/>
    <m/>
    <s v="HDL, FXTR, TEST, WITH CORD REEL, EIOC2"/>
    <s v="HDL, FXTR, TEST, WITH CORD REEL, EIOC2"/>
    <m/>
    <s v="EA"/>
    <s v="M"/>
    <b v="0"/>
    <x v="0"/>
    <b v="0"/>
    <b v="0"/>
    <b v="0"/>
    <b v="1"/>
    <n v="3"/>
    <s v=" FXTR, TEST, WITH CORD REEL, EIOC2"/>
    <m/>
    <s v="FIXTURE"/>
    <s v="MIH_713"/>
    <x v="0"/>
  </r>
  <r>
    <s v="713-257320-002,Rev B"/>
    <m/>
    <s v="HDL,FXTR,TEST,WITH CORD REEL,EIOC2"/>
    <s v="HDL,FXTR,TEST,WITH CORD REEL,EIOC2"/>
    <s v="Sub"/>
    <s v="EA"/>
    <s v="M"/>
    <b v="0"/>
    <x v="2"/>
    <b v="0"/>
    <b v="1"/>
    <b v="0"/>
    <b v="1"/>
    <n v="3"/>
    <s v="FXTR,TEST,WITH CORD REEL,EIOC2"/>
    <m/>
    <s v="FIXTURE"/>
    <s v="Plastic_713"/>
    <x v="2"/>
  </r>
  <r>
    <s v="713-257561-001,Rev A"/>
    <m/>
    <s v="Liner, FXTR, LED LAMP, ELCTD"/>
    <s v="Liner, FXTR, LED LAMP, ELCTD"/>
    <m/>
    <s v="EA"/>
    <s v="M"/>
    <b v="0"/>
    <x v="0"/>
    <b v="0"/>
    <b v="1"/>
    <b v="0"/>
    <b v="1"/>
    <n v="5"/>
    <s v=" FXTR, LED LAMP, ELCTD"/>
    <m/>
    <s v="FIXTURE"/>
    <s v="MIH_713"/>
    <x v="0"/>
  </r>
  <r>
    <s v="713-257561-002,Rev A"/>
    <m/>
    <s v="LINER,FXTR,LED LAMP,ELCTO"/>
    <s v="LINER,FXTR,LED LAMP,ELCTO"/>
    <s v="MIHP"/>
    <s v="EA"/>
    <s v="M"/>
    <b v="0"/>
    <x v="2"/>
    <b v="0"/>
    <b v="1"/>
    <b v="0"/>
    <b v="1"/>
    <n v="5"/>
    <s v="FXTR,LED LAMP,ELCTO"/>
    <m/>
    <s v="FIXTURE"/>
    <s v="Plastic_713"/>
    <x v="2"/>
  </r>
  <r>
    <s v="713-257602-001,Rev A"/>
    <m/>
    <s v="LAMP COV, FXTR, LED LAMP, ELCTD"/>
    <s v="LAMP COV, FXTR, LED LAMP, ELCTD"/>
    <m/>
    <s v="EA"/>
    <s v="M"/>
    <b v="0"/>
    <x v="0"/>
    <b v="0"/>
    <b v="1"/>
    <b v="0"/>
    <b v="1"/>
    <n v="8"/>
    <s v=" FXTR, LED LAMP, ELCTD"/>
    <m/>
    <s v="FIXTURE"/>
    <s v="MIH_713"/>
    <x v="0"/>
  </r>
  <r>
    <s v="713-257602-002,Rev A"/>
    <m/>
    <s v="LAMP COV,FXTR,LED LAMP,ELCTO"/>
    <s v="LAMP COV,FXTR,LED LAMP,ELCTO"/>
    <s v="Sub"/>
    <s v="EA"/>
    <s v="M"/>
    <b v="0"/>
    <x v="2"/>
    <b v="0"/>
    <b v="1"/>
    <b v="0"/>
    <b v="1"/>
    <n v="8"/>
    <s v="FXTR,LED LAMP,ELCTO"/>
    <m/>
    <s v="FIXTURE"/>
    <s v="Plastic_713"/>
    <x v="2"/>
  </r>
  <r>
    <s v="713-257823-001,Rev A"/>
    <m/>
    <s v="FTG,ADAPTER,HRVA,DEBUBBLE"/>
    <s v="FTG,ADAPTER,HRVA,DEBUBBLE"/>
    <m/>
    <s v="EA"/>
    <s v="M"/>
    <b v="0"/>
    <x v="4"/>
    <b v="0"/>
    <b v="1"/>
    <b v="0"/>
    <b v="1"/>
    <n v="3"/>
    <s v="ADAPTER,HRVA,DEBUBBLE"/>
    <m/>
    <s v=""/>
    <s v="NP_713"/>
    <x v="0"/>
  </r>
  <r>
    <s v="713-257827-001,Rev A"/>
    <s v="BRKT,PUM"/>
    <s v="BRKT,PUMP,BULB,DEBUBBLE,SUPPORT,NPP"/>
    <s v="BRKT,PUMP,BULB,DEBUBBLE,SUPPORT,NPP"/>
    <s v="Sub"/>
    <s v="EA"/>
    <s v="M"/>
    <b v="0"/>
    <x v="0"/>
    <b v="0"/>
    <b v="1"/>
    <b v="0"/>
    <b v="1"/>
    <n v="4"/>
    <s v="PUMP,BULB,DEBUBBLE,SUPPORT,NPP"/>
    <m/>
    <s v="BRACKET"/>
    <s v="MIH_713"/>
    <x v="0"/>
  </r>
  <r>
    <s v="713-257973-001,Rev A"/>
    <m/>
    <s v="BLK, HARDSTOP, UPPER, ESC LADDER"/>
    <s v="BLK, HARDSTOP, UPPER, ESC LADDER"/>
    <m/>
    <s v="EA"/>
    <s v="M"/>
    <b v="0"/>
    <x v="0"/>
    <b v="0"/>
    <b v="1"/>
    <b v="0"/>
    <b v="1"/>
    <n v="3"/>
    <s v=" HARDSTOP, UPPER, ESC LADDER"/>
    <m/>
    <s v="BLOCK"/>
    <s v="MIH_713"/>
    <x v="0"/>
  </r>
  <r>
    <s v="713-257973-001,Rev B"/>
    <m/>
    <s v="BLK,HARDSTOP,UPPER, ESC LADDER"/>
    <s v="BLK,HARDSTOP,UPPER, ESC LADDER"/>
    <m/>
    <s v="EA"/>
    <s v="M"/>
    <b v="0"/>
    <x v="0"/>
    <b v="0"/>
    <b v="1"/>
    <b v="0"/>
    <b v="1"/>
    <n v="3"/>
    <s v="HARDSTOP,UPPER, ESC LADDER"/>
    <m/>
    <s v="BLOCK"/>
    <s v="MIH_713"/>
    <x v="0"/>
  </r>
  <r>
    <s v="713-258283-002,Rev A"/>
    <m/>
    <s v="SPCR, FXTR, TEST, CRCLR, EIOC2"/>
    <s v="SPCR, FXTR, TEST, CRCLR, EIOC2"/>
    <m/>
    <s v="EA"/>
    <s v="M"/>
    <b v="0"/>
    <x v="0"/>
    <b v="0"/>
    <b v="0"/>
    <b v="0"/>
    <b v="1"/>
    <n v="4"/>
    <s v=" FXTR, TEST, CRCLR, EIOC2"/>
    <m/>
    <s v="SPACER"/>
    <s v="MIH_713"/>
    <x v="0"/>
  </r>
  <r>
    <s v="713-258456-001,Rev C"/>
    <m/>
    <s v="ENCL, FXTR, TEST, PS, EIOC2"/>
    <s v="ENCL, FXTR, TEST, PS, EIOC2"/>
    <s v="MIHP"/>
    <s v="EA"/>
    <s v="M"/>
    <b v="0"/>
    <x v="2"/>
    <b v="0"/>
    <b v="1"/>
    <b v="0"/>
    <b v="1"/>
    <n v="4"/>
    <s v=" FXTR, TEST, PS, EIOC2"/>
    <m/>
    <s v="FIXTURE"/>
    <s v="Plastic_713"/>
    <x v="2"/>
  </r>
  <r>
    <s v="713-258628-001,Rev D"/>
    <m/>
    <s v="PLUG, .563 THREADED ORING GROOVED, PET"/>
    <s v="PLUG, .563 THREADED ORING GROOVED, PET"/>
    <m/>
    <s v="EA"/>
    <s v="M"/>
    <b v="0"/>
    <x v="0"/>
    <b v="0"/>
    <b v="1"/>
    <b v="0"/>
    <b v="1"/>
    <n v="4"/>
    <s v=" .563 THREADED ORING GROOVED, PET"/>
    <m/>
    <s v="RING"/>
    <s v="MIH_713"/>
    <x v="0"/>
  </r>
  <r>
    <s v="713-258639-001,Rev D"/>
    <m/>
    <s v="WDO,GB,14 CHAN WD,JTS"/>
    <s v="WDO,GB,14 CHAN WD,JTS"/>
    <s v="MIHP"/>
    <s v="EA"/>
    <s v="M"/>
    <b v="0"/>
    <x v="2"/>
    <b v="0"/>
    <b v="1"/>
    <b v="0"/>
    <b v="1"/>
    <n v="3"/>
    <s v="GB,14 CHAN WD,JTS"/>
    <m/>
    <s v="WINDOW"/>
    <s v="Plastic_713"/>
    <x v="2"/>
  </r>
  <r>
    <s v="713-258669-001,Rev A"/>
    <m/>
    <s v="COV, Clear, EIOC"/>
    <s v="COV, Clear, EIOC"/>
    <m/>
    <s v="EA"/>
    <s v="M"/>
    <b v="0"/>
    <x v="0"/>
    <b v="0"/>
    <b v="1"/>
    <b v="0"/>
    <b v="1"/>
    <n v="3"/>
    <s v=" Clear, EIOC"/>
    <m/>
    <s v="COVER"/>
    <s v="MIH_713"/>
    <x v="0"/>
  </r>
  <r>
    <s v="713-258669-002,Rev A"/>
    <m/>
    <s v="COV, CLEAR, EIOC, HPLF"/>
    <s v="COV, CLEAR, EIOC, HPLF"/>
    <s v="MIHP"/>
    <s v="EA"/>
    <s v="M"/>
    <b v="0"/>
    <x v="2"/>
    <b v="0"/>
    <b v="1"/>
    <b v="0"/>
    <b v="1"/>
    <n v="3"/>
    <s v=" CLEAR, EIOC, HPLF"/>
    <m/>
    <s v="COVER"/>
    <s v="Plastic_713"/>
    <x v="2"/>
  </r>
  <r>
    <s v="713-258669-003,Rev A"/>
    <m/>
    <s v="COV, CLEAR, EIOC, HPLF, NOTCHED"/>
    <s v="COV, CLEAR, EIOC, HPLF, NOTCHED"/>
    <s v="MIHP"/>
    <s v="EA"/>
    <s v="M"/>
    <b v="0"/>
    <x v="2"/>
    <b v="0"/>
    <b v="0"/>
    <b v="0"/>
    <b v="1"/>
    <n v="3"/>
    <s v=" CLEAR, EIOC, HPLF, NOTCHED"/>
    <m/>
    <s v="COVER"/>
    <s v="Plastic_713"/>
    <x v="2"/>
  </r>
  <r>
    <s v="713-259110-001,Rev A"/>
    <m/>
    <s v="Handle, O-Ring Roller"/>
    <s v="Handle, O-Ring Roller"/>
    <m/>
    <s v="EA"/>
    <s v="M"/>
    <b v="0"/>
    <x v="0"/>
    <b v="0"/>
    <b v="1"/>
    <b v="0"/>
    <b v="1"/>
    <n v="6"/>
    <s v=" O-Ring Roller"/>
    <m/>
    <s v="RING"/>
    <s v="MIH_713"/>
    <x v="0"/>
  </r>
  <r>
    <s v="713-259117-001,Rev A"/>
    <m/>
    <s v="Wheel, O Ring Roller"/>
    <s v="Wheel, O Ring Roller"/>
    <m/>
    <s v="EA"/>
    <s v="M"/>
    <b v="0"/>
    <x v="0"/>
    <b v="0"/>
    <b v="1"/>
    <b v="0"/>
    <b v="1"/>
    <n v="5"/>
    <s v=" O Ring Roller"/>
    <m/>
    <s v="RING"/>
    <s v="MIH_713"/>
    <x v="0"/>
  </r>
  <r>
    <s v="713-259178-001,Rev A"/>
    <m/>
    <s v="O Ring Roller Assy"/>
    <s v="O Ring Roller Assy"/>
    <m/>
    <s v="EA"/>
    <s v="M"/>
    <b v="0"/>
    <x v="0"/>
    <b v="0"/>
    <b v="1"/>
    <b v="0"/>
    <b v="1"/>
    <n v="0"/>
    <s v="O"/>
    <m/>
    <s v="ASSY"/>
    <s v="MIH_713"/>
    <x v="0"/>
  </r>
  <r>
    <s v="713-259408-001,Rev B"/>
    <m/>
    <s v="WDO, BFR, EXH, N2-EFEM"/>
    <s v="WDO, BFR, EXH, N2-EFEM"/>
    <m/>
    <s v="EA"/>
    <s v="M"/>
    <b v="0"/>
    <x v="0"/>
    <b v="0"/>
    <b v="1"/>
    <b v="0"/>
    <b v="1"/>
    <n v="3"/>
    <s v=" BFR, EXH, N2-EFEM"/>
    <m/>
    <s v="WINDOW"/>
    <s v="MIH_713"/>
    <x v="0"/>
  </r>
  <r>
    <s v="713-259611-200,Rev A"/>
    <m/>
    <s v="BRKT,COIL,FILTER"/>
    <s v="BRKT,COIL,FILTER"/>
    <m/>
    <s v="EA"/>
    <s v="M"/>
    <b v="0"/>
    <x v="4"/>
    <b v="0"/>
    <b v="1"/>
    <b v="0"/>
    <b v="1"/>
    <n v="4"/>
    <s v="COIL,FILTER"/>
    <m/>
    <s v="BRACKET"/>
    <s v="NP_713"/>
    <x v="0"/>
  </r>
  <r>
    <s v="713-259662-002,Rev A"/>
    <m/>
    <s v="PL, SPCR, FXTR, RMVL, GDP/OUTER PLT, RHT"/>
    <s v="PLX, SPCR, FXTR, RMVL, GDP/OUTER PLT, RHT"/>
    <m/>
    <s v="EA"/>
    <s v="M"/>
    <b v="0"/>
    <x v="0"/>
    <b v="0"/>
    <b v="1"/>
    <b v="0"/>
    <b v="1"/>
    <n v="3"/>
    <s v=" SPCR, FXTR, RMVL, GDP/OUTER PLT, RHT"/>
    <m/>
    <s v="SPACER"/>
    <s v="MIH_713"/>
    <x v="0"/>
  </r>
  <r>
    <s v="713-259662-003,Rev A"/>
    <m/>
    <s v="PL, SPCR, FXTR, RMVL, GDP/OUTER PLT, LFT"/>
    <s v="PLX, SPCR, FXTR, RMVL, GDP/OUTER PLT, LFT"/>
    <m/>
    <s v="EA"/>
    <s v="M"/>
    <b v="0"/>
    <x v="0"/>
    <b v="0"/>
    <b v="1"/>
    <b v="0"/>
    <b v="1"/>
    <n v="3"/>
    <s v=" SPCR, FXTR, RMVL, GDP/OUTER PLT, LFT"/>
    <m/>
    <s v="SPACER"/>
    <s v="MIH_713"/>
    <x v="0"/>
  </r>
  <r>
    <s v="713-259724-001,Rev B"/>
    <m/>
    <s v="WDO, PORT, ACS"/>
    <s v="WDO, PORT, ACS"/>
    <m/>
    <s v="EA"/>
    <s v="M"/>
    <b v="0"/>
    <x v="0"/>
    <b v="0"/>
    <b v="1"/>
    <b v="0"/>
    <b v="1"/>
    <n v="3"/>
    <s v=" PORT, ACS"/>
    <m/>
    <s v="WINDOW"/>
    <s v="MIH_713"/>
    <x v="0"/>
  </r>
  <r>
    <s v="713-259774-004,Rev A"/>
    <s v="BRKT, An"/>
    <s v="BRKT, Anderson Conn, Wire ISO"/>
    <s v="BRKT, Anderson Conn, Wire ISO"/>
    <m/>
    <s v="EA"/>
    <s v="M"/>
    <b v="0"/>
    <x v="0"/>
    <b v="0"/>
    <b v="1"/>
    <b v="0"/>
    <b v="1"/>
    <n v="4"/>
    <s v=" Anderson Conn, Wire ISO"/>
    <m/>
    <s v="BRACKET"/>
    <s v="MIH_713"/>
    <x v="0"/>
  </r>
  <r>
    <s v="713-260683-001,Rev A"/>
    <m/>
    <s v="Washer, Fixture, Cleaning, Acuumulator"/>
    <s v="Washer, Fixture, Cleaning, Acuumulator"/>
    <m/>
    <s v="EA"/>
    <s v="M"/>
    <b v="0"/>
    <x v="5"/>
    <b v="0"/>
    <b v="1"/>
    <b v="0"/>
    <b v="1"/>
    <n v="6"/>
    <s v=" Fixture, Cleaning, Acuumulator"/>
    <m/>
    <s v=""/>
    <s v="SUB CON_713"/>
    <x v="0"/>
  </r>
  <r>
    <s v="713-260801-001,Rev C"/>
    <m/>
    <s v="Rail, Support 1, Evap 3, Split Bath"/>
    <s v="Rail, Support 1, Evap 3, Split Bath"/>
    <m/>
    <s v="EA"/>
    <s v="M"/>
    <b v="0"/>
    <x v="0"/>
    <b v="0"/>
    <b v="1"/>
    <b v="0"/>
    <b v="1"/>
    <n v="4"/>
    <s v=" Support 1, Evap 3, Split Bath"/>
    <m/>
    <s v=""/>
    <s v="MIH_713"/>
    <x v="0"/>
  </r>
  <r>
    <s v="713-260801-001,Rev E"/>
    <m/>
    <s v="RAIL, SPRT, SHORT, E3, SPLIT BATHS 2 &amp; 3"/>
    <s v="RAIL, SPRT, SHORT, E3, SPLIT BATHS 2 &amp; 3"/>
    <m/>
    <s v="EA"/>
    <s v="M"/>
    <b v="0"/>
    <x v="0"/>
    <b v="0"/>
    <b v="1"/>
    <b v="0"/>
    <b v="1"/>
    <n v="4"/>
    <s v=" SPRT, SHORT, E3, SPLIT BATHS 2 &amp; 3"/>
    <m/>
    <s v=""/>
    <s v="MIH_713"/>
    <x v="0"/>
  </r>
  <r>
    <s v="713-260801-002,Rev E"/>
    <m/>
    <s v="RAIL, SPRT, LONG, E3, SPLIT BATH 2 &amp; 3"/>
    <s v="RAIL, SPRT, LONG, E3, SPLIT BATH 2 &amp; 3"/>
    <m/>
    <s v="EA"/>
    <s v="M"/>
    <b v="0"/>
    <x v="0"/>
    <b v="0"/>
    <b v="1"/>
    <b v="0"/>
    <b v="1"/>
    <n v="4"/>
    <s v=" SPRT, LONG, E3, SPLIT BATH 2 &amp; 3"/>
    <m/>
    <s v=""/>
    <s v="MIH_713"/>
    <x v="0"/>
  </r>
  <r>
    <s v="713-260801-003,Rev A"/>
    <m/>
    <s v="Rail, Support, Short, Split Bath Evap"/>
    <s v="Rail, Support, Short, Split Bath Evap"/>
    <m/>
    <s v="EA"/>
    <s v="M"/>
    <b v="0"/>
    <x v="0"/>
    <b v="0"/>
    <b v="1"/>
    <b v="0"/>
    <b v="1"/>
    <n v="4"/>
    <s v=" Support, Short, Split Bath Evap"/>
    <m/>
    <s v=""/>
    <s v="MIH_713"/>
    <x v="0"/>
  </r>
  <r>
    <s v="713-260801-003,Rev C"/>
    <m/>
    <s v="RAIL, SPRT, SHORT, E3, SPLIT BATHS 1 &amp; 4"/>
    <s v="RAIL, SPRT, SHORT, E3, SPLIT BATHS 1 &amp; 4"/>
    <s v="Sub"/>
    <s v="EA"/>
    <s v="M"/>
    <b v="0"/>
    <x v="0"/>
    <b v="0"/>
    <b v="1"/>
    <b v="0"/>
    <b v="1"/>
    <n v="4"/>
    <s v=" SPRT, SHORT, E3, SPLIT BATHS 1 &amp; 4"/>
    <m/>
    <s v=""/>
    <s v="MIH_713"/>
    <x v="0"/>
  </r>
  <r>
    <s v="713-260801-004,Rev A"/>
    <m/>
    <s v="Rail, Support, Long, Split Bath Evap"/>
    <s v="Rail, Support, Long, Split Bath Evap"/>
    <m/>
    <s v="EA"/>
    <s v="M"/>
    <b v="0"/>
    <x v="0"/>
    <b v="0"/>
    <b v="1"/>
    <b v="0"/>
    <b v="1"/>
    <n v="4"/>
    <s v=" Support, Long, Split Bath Evap"/>
    <m/>
    <s v=""/>
    <s v="MIH_713"/>
    <x v="0"/>
  </r>
  <r>
    <s v="713-260801-004,Rev C"/>
    <m/>
    <s v="RAIL,SPRT,LONG,E3,SPLIT BATHS 1 &amp; 4"/>
    <s v="RAIL,SPRT,LONG,E3,SPLIT BATHS 1 &amp; 4"/>
    <s v="Sub"/>
    <s v="EA"/>
    <s v="M"/>
    <b v="0"/>
    <x v="0"/>
    <b v="0"/>
    <b v="1"/>
    <b v="0"/>
    <b v="1"/>
    <n v="4"/>
    <s v="SPRT,LONG,E3,SPLIT BATHS 1 &amp; 4"/>
    <m/>
    <s v=""/>
    <s v="MIH_713"/>
    <x v="0"/>
  </r>
  <r>
    <s v="713-260977-001,Rev  A"/>
    <m/>
    <s v="FXTR, DRILL, FUME PLENUM, CDM MOUNT HOLES"/>
    <s v="FXTR, DRILL, FUME PLENUM, CDM MOUNT HOLES"/>
    <m/>
    <s v="EA"/>
    <s v="M"/>
    <b v="0"/>
    <x v="0"/>
    <b v="0"/>
    <b v="1"/>
    <b v="0"/>
    <b v="1"/>
    <n v="4"/>
    <s v=" DRILL, FUME PLENUM, CDM MOUNT HOLES"/>
    <m/>
    <s v="FIXTURE"/>
    <s v="MIH_713"/>
    <x v="0"/>
  </r>
  <r>
    <s v="713-261191-001,Rev A"/>
    <m/>
    <s v="Window, LL AWM SNS"/>
    <s v="Window, LL AWM SNS"/>
    <m/>
    <s v="EA"/>
    <s v="M"/>
    <b v="0"/>
    <x v="0"/>
    <b v="0"/>
    <b v="1"/>
    <b v="0"/>
    <b v="1"/>
    <n v="6"/>
    <s v=" LL AWM SNS"/>
    <m/>
    <s v=""/>
    <s v="MIH_713"/>
    <x v="0"/>
  </r>
  <r>
    <s v="713-261366-006,Rev A"/>
    <m/>
    <s v="Mount,, Dual Leak SNSR"/>
    <s v="Mount,, Dual Leak SNSR"/>
    <s v="spbo"/>
    <s v="EA"/>
    <s v="M"/>
    <b v="0"/>
    <x v="2"/>
    <b v="0"/>
    <b v="1"/>
    <b v="0"/>
    <b v="1"/>
    <n v="5"/>
    <s v=", Dual Leak SNSR"/>
    <m/>
    <s v="SENSOR"/>
    <s v="Plastic_713"/>
    <x v="2"/>
  </r>
  <r>
    <s v="713-261366-007,Rev A"/>
    <m/>
    <s v="Mount, Dual LK SNS, LWR SEC"/>
    <s v="Mount, Dual LK SNS, LWR SEC"/>
    <m/>
    <s v="EA"/>
    <s v="M"/>
    <b v="0"/>
    <x v="0"/>
    <b v="0"/>
    <b v="1"/>
    <b v="0"/>
    <b v="1"/>
    <n v="5"/>
    <s v=" Dual LK SNS, LWR SEC"/>
    <m/>
    <s v=""/>
    <s v="MIH_713"/>
    <x v="0"/>
  </r>
  <r>
    <s v="713-261366-008,Rev A"/>
    <m/>
    <s v="Mount, Dual LK SNS, Filter Station"/>
    <s v="Mount, Dual LK SNS, Filter Station"/>
    <m/>
    <s v="EA"/>
    <s v="M"/>
    <b v="0"/>
    <x v="0"/>
    <b v="0"/>
    <b v="1"/>
    <b v="0"/>
    <b v="1"/>
    <n v="5"/>
    <s v=" Dual LK SNS, Filter Station"/>
    <m/>
    <s v=""/>
    <s v="MIH_713"/>
    <x v="0"/>
  </r>
  <r>
    <s v="713-261663-001,Rev A"/>
    <m/>
    <s v="BSHG, FIXTURE, ACCUMULATOR"/>
    <s v="BSHG, FIXTURE, ACCUMULATOR"/>
    <m/>
    <s v="EA"/>
    <s v="M"/>
    <b v="0"/>
    <x v="5"/>
    <b v="0"/>
    <b v="1"/>
    <b v="0"/>
    <b v="1"/>
    <n v="4"/>
    <s v=" FIXTURE, ACCUMULATOR"/>
    <m/>
    <s v=""/>
    <s v="SUB CON_713"/>
    <x v="0"/>
  </r>
  <r>
    <s v="713-262060-004,Rev A"/>
    <m/>
    <s v="WDO,DOOR ENCL,JTS GB,28CHNL"/>
    <s v="WDO,DOOR ENCL,JTS GB,28CHNL"/>
    <s v="MIHP"/>
    <s v="EA"/>
    <s v="M"/>
    <b v="0"/>
    <x v="2"/>
    <b v="0"/>
    <b v="1"/>
    <b v="0"/>
    <b v="1"/>
    <n v="3"/>
    <s v="DOOR ENCL,JTS GB,28CHNL"/>
    <m/>
    <s v="DOOR"/>
    <s v="Plastic_713"/>
    <x v="2"/>
  </r>
  <r>
    <s v="713-262060-004,Rev B"/>
    <s v="WDO,DOOR"/>
    <s v="WDO,DOOR ENCL,JTS GB,28CHNL"/>
    <s v="WDO,DOOR ENCL,JTS GB,28CHNL"/>
    <s v="MIHP"/>
    <s v="EA"/>
    <s v="M"/>
    <b v="0"/>
    <x v="2"/>
    <b v="0"/>
    <b v="1"/>
    <b v="0"/>
    <b v="1"/>
    <n v="3"/>
    <s v="DOOR ENCL,JTS GB,28CHNL"/>
    <m/>
    <s v="DOOR"/>
    <s v="Plastic_713"/>
    <x v="2"/>
  </r>
  <r>
    <s v="713-262298-001,Rev B"/>
    <m/>
    <s v="FXTR, RIGHT, UPEZ RETENTION"/>
    <s v="FXTR, RIGHT, UPEZ RETENTION"/>
    <m/>
    <s v="EA"/>
    <s v="M"/>
    <b v="0"/>
    <x v="0"/>
    <b v="0"/>
    <b v="1"/>
    <b v="0"/>
    <b v="1"/>
    <n v="4"/>
    <s v=" RIGHT, UPEZ RETENTION"/>
    <m/>
    <s v="FIXTURE"/>
    <s v="MIH_713"/>
    <x v="0"/>
  </r>
  <r>
    <s v="713-262299-001,Rev A"/>
    <m/>
    <s v="FXTR, LEFT, UPEZ RETENTION"/>
    <s v="FXTR, LEFT, UPEZ RETENTION"/>
    <m/>
    <s v="EA"/>
    <s v="M"/>
    <b v="0"/>
    <x v="0"/>
    <b v="0"/>
    <b v="1"/>
    <b v="0"/>
    <b v="1"/>
    <n v="4"/>
    <s v=" LEFT, UPEZ RETENTION"/>
    <m/>
    <s v="FIXTURE"/>
    <s v="MIH_713"/>
    <x v="0"/>
  </r>
  <r>
    <s v="713-262507-001,Rev C"/>
    <m/>
    <s v="Cap, Air Inlet, Bath"/>
    <s v="Cap, Air Inlet, Bath"/>
    <m/>
    <s v="EA"/>
    <s v="M"/>
    <b v="0"/>
    <x v="0"/>
    <b v="0"/>
    <b v="1"/>
    <b v="0"/>
    <b v="1"/>
    <n v="3"/>
    <s v=" Air Inlet, Bath"/>
    <m/>
    <s v=""/>
    <s v="MIH_713"/>
    <x v="0"/>
  </r>
  <r>
    <s v="713-262703-001,Rev A"/>
    <m/>
    <s v="COV, BUSBAR, CLEAR"/>
    <s v="COV, BUSBAR, CLEAR"/>
    <m/>
    <s v="EA"/>
    <s v="M"/>
    <b v="0"/>
    <x v="0"/>
    <b v="0"/>
    <b v="1"/>
    <b v="0"/>
    <b v="1"/>
    <n v="3"/>
    <s v=" BUSBAR, CLEAR"/>
    <m/>
    <s v="COVER"/>
    <s v="MIH_713"/>
    <x v="0"/>
  </r>
  <r>
    <s v="713-262971-001,Rev A"/>
    <m/>
    <s v="PNL, CB, FRONT DEA, SEE THRU, MPD, CMN EFEM"/>
    <s v="PNL, CB, FRONT DEA, SEE THRU, MPD, CMN EFEM"/>
    <s v="Sub"/>
    <s v="EA"/>
    <s v="M"/>
    <b v="0"/>
    <x v="0"/>
    <b v="0"/>
    <b v="1"/>
    <b v="0"/>
    <b v="1"/>
    <n v="3"/>
    <s v=" CB, FRONT DEA, SEE THRU, MPD, CMN EFEM"/>
    <m/>
    <s v="PANEL"/>
    <s v="MIH_713"/>
    <x v="0"/>
  </r>
  <r>
    <s v="713-263158-002,Rev B"/>
    <m/>
    <s v="Cov, EIOC 0, Attached, LAMCAT, Universal"/>
    <s v="Cov, EIOC 0, Attached, LAMCAT, Universal"/>
    <m/>
    <s v="EA"/>
    <s v="M"/>
    <b v="0"/>
    <x v="0"/>
    <b v="0"/>
    <b v="1"/>
    <b v="0"/>
    <b v="1"/>
    <n v="3"/>
    <s v=" EIOC 0, Attached, LAMCAT, Universal"/>
    <m/>
    <s v="COVER"/>
    <s v="MIH_713"/>
    <x v="0"/>
  </r>
  <r>
    <s v="713-263158-002,Rev C"/>
    <m/>
    <s v="Cov, EIOC 0, Attached, LAMCAT, Universal"/>
    <s v="Cov, EIOC 0, Attached, LAMCAT, Universal"/>
    <m/>
    <s v="EA"/>
    <s v="M"/>
    <b v="0"/>
    <x v="0"/>
    <b v="0"/>
    <b v="1"/>
    <b v="0"/>
    <b v="1"/>
    <n v="3"/>
    <s v=" EIOC 0, Attached, LAMCAT, Universal"/>
    <m/>
    <s v="COVER"/>
    <s v="MIH_713"/>
    <x v="0"/>
  </r>
  <r>
    <s v="713-263185-001,Rev B"/>
    <m/>
    <s v="PLT,BTM,QDRNT FLUSH,HALO"/>
    <s v="PLT,BTM,QDRNT FLUSH,HALO"/>
    <m/>
    <s v="EA"/>
    <s v="M"/>
    <b v="0"/>
    <x v="0"/>
    <b v="0"/>
    <b v="1"/>
    <b v="0"/>
    <b v="1"/>
    <n v="3"/>
    <s v="BTM,QDRNT FLUSH,HALO"/>
    <m/>
    <s v=""/>
    <s v="MIH_713"/>
    <x v="0"/>
  </r>
  <r>
    <s v="713-263518-003,Rev A"/>
    <m/>
    <s v="COVER, CB1, CB2, CMN EFEM"/>
    <s v="COVER, CB1, CB2, CMN EFEM"/>
    <s v="MIHP"/>
    <s v="EA"/>
    <s v="M"/>
    <b v="0"/>
    <x v="2"/>
    <b v="0"/>
    <b v="1"/>
    <b v="0"/>
    <b v="1"/>
    <n v="5"/>
    <s v=" CB1, CB2, CMN EFEM"/>
    <m/>
    <s v="COVER"/>
    <s v="Plastic_713"/>
    <x v="2"/>
  </r>
  <r>
    <s v="713-263518-005,Rev A"/>
    <m/>
    <s v="COVER, CB1, CB2, CMN EFEM, W/IR SCAN HOLES"/>
    <s v="COVER, CB1, CB2, CMN EFEM, W/IR SCAN HOLES"/>
    <m/>
    <s v="EA"/>
    <s v="M"/>
    <b v="0"/>
    <x v="4"/>
    <b v="0"/>
    <b v="0"/>
    <b v="0"/>
    <b v="1"/>
    <n v="5"/>
    <s v=" CB1, CB2, CMN EFEM, W/IR SCAN HOLES"/>
    <m/>
    <s v="COVER"/>
    <s v="NP_713"/>
    <x v="0"/>
  </r>
  <r>
    <s v="713-263586-001,Rev A"/>
    <m/>
    <s v="Chuck Home Position JIG 3,4"/>
    <s v="Chuck Home Position JIG 3,4"/>
    <m/>
    <s v="EA"/>
    <s v="M"/>
    <b v="0"/>
    <x v="0"/>
    <b v="0"/>
    <b v="0"/>
    <b v="0"/>
    <b v="1"/>
    <n v="0"/>
    <s v="Chuck"/>
    <m/>
    <s v=""/>
    <s v="MIH_713"/>
    <x v="0"/>
  </r>
  <r>
    <s v="713-263586-001,Rev B"/>
    <m/>
    <s v="Chuck Home Position JIG 3,4"/>
    <s v="Chuck Home Position JIG 3,4"/>
    <m/>
    <s v="EA"/>
    <s v="M"/>
    <b v="0"/>
    <x v="0"/>
    <b v="0"/>
    <b v="1"/>
    <b v="0"/>
    <b v="1"/>
    <n v="0"/>
    <s v="Chuck"/>
    <m/>
    <s v=""/>
    <s v="MIH_713"/>
    <x v="0"/>
  </r>
  <r>
    <s v="713-263810-001,Rev B"/>
    <m/>
    <s v="BLK, MT, LED, TOP, ITER"/>
    <s v="BLK, MT, LED, TOP, ITER"/>
    <m/>
    <s v="EA"/>
    <s v="M"/>
    <b v="0"/>
    <x v="0"/>
    <b v="0"/>
    <b v="0"/>
    <b v="0"/>
    <b v="1"/>
    <n v="3"/>
    <s v=" MT, LED, TOP, ITER"/>
    <m/>
    <s v="BLOCK"/>
    <s v="MIH_713"/>
    <x v="0"/>
  </r>
  <r>
    <s v="713-263810-002,Rev A"/>
    <m/>
    <s v="BLK, MT, LED, VERT, ITER"/>
    <s v="BLK, MT, LED, VERT, ITER"/>
    <m/>
    <s v="EA"/>
    <s v="M"/>
    <b v="0"/>
    <x v="0"/>
    <b v="0"/>
    <b v="1"/>
    <b v="0"/>
    <b v="1"/>
    <n v="3"/>
    <s v=" MT, LED, VERT, ITER"/>
    <m/>
    <s v="BLOCK"/>
    <s v="MIH_713"/>
    <x v="0"/>
  </r>
  <r>
    <s v="713-263860-001,Rev B"/>
    <m/>
    <s v="PL,RETAINER,ARM,TLSR,LT"/>
    <s v="PLX,RETAINER,ARM,TLSR,LT"/>
    <m/>
    <s v="EA"/>
    <s v="M"/>
    <b v="0"/>
    <x v="0"/>
    <b v="0"/>
    <b v="1"/>
    <b v="0"/>
    <b v="1"/>
    <n v="3"/>
    <s v="RETAINER,ARM,TLSR,LT"/>
    <m/>
    <s v="RETAINER"/>
    <s v="MIH_713"/>
    <x v="0"/>
  </r>
  <r>
    <s v="713-263860-002,Rev B"/>
    <m/>
    <s v="PL,RETAINER,ARm,TLSR,RT"/>
    <s v="PLX,RETAINER,ARm,TLSR,RT"/>
    <m/>
    <s v="EA"/>
    <s v="M"/>
    <b v="0"/>
    <x v="0"/>
    <b v="0"/>
    <b v="1"/>
    <b v="0"/>
    <b v="1"/>
    <n v="3"/>
    <s v="RETAINER,ARm,TLSR,RT"/>
    <m/>
    <s v="RETAINER"/>
    <s v="MIH_713"/>
    <x v="0"/>
  </r>
  <r>
    <s v="713-264541-100,Rev A"/>
    <m/>
    <s v="CLP, LIFT, ER, CORVUS, STND"/>
    <s v="CLP, LIFT, ER, CORVUS, STND"/>
    <m/>
    <s v="EA"/>
    <s v="M"/>
    <b v="0"/>
    <x v="0"/>
    <b v="0"/>
    <b v="1"/>
    <b v="0"/>
    <b v="1"/>
    <n v="3"/>
    <s v=" LIFT, ER, CORVUS, STND"/>
    <m/>
    <s v=""/>
    <s v="MIH_713"/>
    <x v="0"/>
  </r>
  <r>
    <s v="713-264541-100,Rev B"/>
    <m/>
    <s v="CLP, LIFT, ER"/>
    <s v="CLP, LIFT, ER"/>
    <s v="MIHP"/>
    <s v="EA"/>
    <s v="M"/>
    <b v="0"/>
    <x v="2"/>
    <b v="0"/>
    <b v="1"/>
    <b v="0"/>
    <b v="1"/>
    <n v="3"/>
    <s v=" LIFT, ER"/>
    <m/>
    <s v=""/>
    <s v="Plastic_713"/>
    <x v="2"/>
  </r>
  <r>
    <s v="713-264541-200,Rev A"/>
    <m/>
    <s v="CLP, LIFT, ER, CORVUS, STND"/>
    <s v="CLP, LIFT, ER, CORVUS, STND"/>
    <m/>
    <s v="EA"/>
    <s v="M"/>
    <b v="0"/>
    <x v="0"/>
    <b v="0"/>
    <b v="1"/>
    <b v="0"/>
    <b v="1"/>
    <n v="3"/>
    <s v=" LIFT, ER, CORVUS, STND"/>
    <m/>
    <s v=""/>
    <s v="MIH_713"/>
    <x v="0"/>
  </r>
  <r>
    <s v="713-264541-214,Rev A"/>
    <s v="CLP,LIFT"/>
    <s v="CLP,LIFT,CR,CORVUS,STND,14.06"/>
    <s v="CLP,LIFT,CR,CORVUS,STND,14.06"/>
    <m/>
    <s v="EA"/>
    <s v="M"/>
    <b v="0"/>
    <x v="0"/>
    <b v="0"/>
    <b v="0"/>
    <b v="0"/>
    <b v="1"/>
    <n v="3"/>
    <s v="LIFT,CR,CORVUS,STND,14.06"/>
    <m/>
    <s v=""/>
    <s v="MIH_713"/>
    <x v="0"/>
  </r>
  <r>
    <s v="713-264541-300,Rev D"/>
    <m/>
    <s v="CLP, CLAM LIFT, CR, CORVUS, 13.60"/>
    <s v="CLP, CLAM LIFT, CR, CORVUS, 13.60"/>
    <m/>
    <s v="EA"/>
    <s v="M"/>
    <b v="0"/>
    <x v="0"/>
    <b v="0"/>
    <b v="1"/>
    <b v="0"/>
    <b v="1"/>
    <n v="3"/>
    <s v=" CLAM LIFT, CR, CORVUS, 13.60"/>
    <m/>
    <s v=""/>
    <s v="MIH_713"/>
    <x v="0"/>
  </r>
  <r>
    <s v="713-264541-301,Rev E"/>
    <m/>
    <s v="CLP, CLAM LIFT, CR, CORVUS, 13.60"/>
    <s v="CLP, CLAM LIFT, CR, CORVUS, 13.60"/>
    <s v="MIHP"/>
    <s v="EA"/>
    <s v="M"/>
    <b v="0"/>
    <x v="2"/>
    <b v="0"/>
    <b v="1"/>
    <b v="0"/>
    <b v="1"/>
    <n v="3"/>
    <s v=" CLAM LIFT, CR, CORVUS, 13.60"/>
    <m/>
    <s v=""/>
    <s v="Plastic_713"/>
    <x v="2"/>
  </r>
  <r>
    <s v="713-264541-350,Rev A"/>
    <m/>
    <s v="CLP,CLAM LIFT,CR,EDGE RING,14.00D"/>
    <s v="CLP,CLAM LIFT,CR,EDGE RING,14.00D"/>
    <s v="MIHP"/>
    <s v="EA"/>
    <s v="M"/>
    <b v="0"/>
    <x v="2"/>
    <b v="0"/>
    <b v="1"/>
    <b v="0"/>
    <b v="1"/>
    <n v="3"/>
    <s v="CLAM LIFT,CR,EDGE RING,14.00D"/>
    <m/>
    <s v="RING"/>
    <s v="Plastic_713"/>
    <x v="2"/>
  </r>
  <r>
    <s v="713-264541-351,Rev A"/>
    <m/>
    <s v="CLP,CLAM LIFT,CR,EDGE RING,14.00D"/>
    <s v="CLP,CLAM LIFT,CR,EDGE RING,14.00D"/>
    <s v="MIHP"/>
    <s v="EA"/>
    <s v="M"/>
    <b v="0"/>
    <x v="2"/>
    <b v="0"/>
    <b v="1"/>
    <b v="0"/>
    <b v="1"/>
    <n v="3"/>
    <s v="CLAM LIFT,CR,EDGE RING,14.00D"/>
    <m/>
    <s v="RING"/>
    <s v="Plastic_713"/>
    <x v="2"/>
  </r>
  <r>
    <s v="713-264541-400,Rev D"/>
    <m/>
    <s v="CLP, CLAM LIFT, CR, CORVUS, 14.060"/>
    <s v="CLP, CLAM LIFT, CR, CORVUS, 14.060"/>
    <m/>
    <s v="EA"/>
    <s v="M"/>
    <b v="0"/>
    <x v="0"/>
    <b v="0"/>
    <b v="1"/>
    <b v="0"/>
    <b v="1"/>
    <n v="3"/>
    <s v=" CLAM LIFT, CR, CORVUS, 14.060"/>
    <m/>
    <s v=""/>
    <s v="MIH_713"/>
    <x v="0"/>
  </r>
  <r>
    <s v="713-264541-401,Rev E"/>
    <m/>
    <s v="CLP, CLAM LIFT, CR, CORVUS, 14.060"/>
    <s v="CLP, CLAM LIFT, CR, CORVUS, 14.060"/>
    <m/>
    <s v="EA"/>
    <s v="M"/>
    <b v="0"/>
    <x v="2"/>
    <b v="0"/>
    <b v="1"/>
    <b v="0"/>
    <b v="1"/>
    <n v="3"/>
    <s v=" CLAM LIFT, CR, CORVUS, 14.060"/>
    <m/>
    <s v=""/>
    <s v="Plastic_713"/>
    <x v="2"/>
  </r>
  <r>
    <s v="713-264541-410,Rev E"/>
    <m/>
    <s v="CLP,CLAM LIFT,CR, BOT EDGE RING,LIPLESS"/>
    <s v="CLP,CLAM LIFT,CR, BOT EDGE RING,LIPLESS"/>
    <m/>
    <s v="EA"/>
    <s v="M"/>
    <b v="0"/>
    <x v="0"/>
    <b v="0"/>
    <b v="1"/>
    <b v="0"/>
    <b v="1"/>
    <n v="3"/>
    <s v="CLAM LIFT,CR, BOT EDGE RING,LIPLESS"/>
    <m/>
    <s v="RING"/>
    <s v="MIH_713"/>
    <x v="0"/>
  </r>
  <r>
    <s v="713-264541-421,Rev A"/>
    <m/>
    <s v="CLP,CLAM LIFT,CR,EDGE RING,14.50D"/>
    <s v="CLP,CLAM LIFT,CR,EDGE RING,14.50D"/>
    <s v="MIHP"/>
    <s v="EA"/>
    <s v="M"/>
    <b v="0"/>
    <x v="2"/>
    <b v="0"/>
    <b v="1"/>
    <b v="0"/>
    <b v="1"/>
    <n v="3"/>
    <s v="CLAM LIFT,CR,EDGE RING,14.50D"/>
    <m/>
    <s v="RING"/>
    <s v="Plastic_713"/>
    <x v="2"/>
  </r>
  <r>
    <s v="713-264541-422,Rev A"/>
    <m/>
    <s v="CLP,CLAM LIFT,CR,EDGE RING,14.50D"/>
    <s v="CLP,CLAM LIFT,CR,EDGE RING,14.50D"/>
    <s v="MIHP"/>
    <s v="EA"/>
    <s v="M"/>
    <b v="0"/>
    <x v="2"/>
    <b v="0"/>
    <b v="1"/>
    <b v="0"/>
    <b v="1"/>
    <n v="3"/>
    <s v="CLAM LIFT,CR,EDGE RING,14.50D"/>
    <m/>
    <s v="RING"/>
    <s v="Plastic_713"/>
    <x v="2"/>
  </r>
  <r>
    <s v="713-264541-700,Rev A"/>
    <m/>
    <s v="CLP,CLAM LIFT,CR,EDGE RING,14.60D"/>
    <s v="CLP,CLAM LIFT,CR,EDGE RING,14.60D"/>
    <s v="MIHP"/>
    <s v="EA"/>
    <s v="M"/>
    <b v="0"/>
    <x v="2"/>
    <b v="0"/>
    <b v="1"/>
    <b v="0"/>
    <b v="1"/>
    <n v="3"/>
    <s v="CLAM LIFT,CR,EDGE RING,14.60D"/>
    <m/>
    <s v="RING"/>
    <s v="Plastic_713"/>
    <x v="2"/>
  </r>
  <r>
    <s v="713-264541-701,Rev A"/>
    <m/>
    <s v="CLP,CLAM LIFT,CR,EDGE RING,14.06D"/>
    <s v="CLP,CLAM LIFT,CR,EDGE RING,14.06D"/>
    <s v="MIHP"/>
    <s v="EA"/>
    <s v="M"/>
    <b v="0"/>
    <x v="2"/>
    <b v="0"/>
    <b v="1"/>
    <b v="0"/>
    <b v="1"/>
    <n v="3"/>
    <s v="CLAM LIFT,CR,EDGE RING,14.06D"/>
    <m/>
    <s v="RING"/>
    <s v="Plastic_713"/>
    <x v="2"/>
  </r>
  <r>
    <s v="713-264541-701,Rev B"/>
    <m/>
    <s v="CLP,CLAM LIFT,CR,EDGE RING,13.76D"/>
    <s v="CLP,CLAM LIFT,CR,EDGE RING,13.76D"/>
    <s v="MIHP"/>
    <s v="EA"/>
    <s v="M"/>
    <b v="0"/>
    <x v="2"/>
    <b v="0"/>
    <b v="1"/>
    <b v="0"/>
    <b v="1"/>
    <n v="3"/>
    <s v="CLAM LIFT,CR,EDGE RING,13.76D"/>
    <m/>
    <s v="RING"/>
    <s v="Plastic_713"/>
    <x v="2"/>
  </r>
  <r>
    <s v="713-264543-106,Rev A"/>
    <m/>
    <s v="MTG,FOOT,ESC LIFT,LOCATING"/>
    <s v="MTG,FOOT,ESC LIFT,LOCATING"/>
    <s v="MIHP"/>
    <s v="EA"/>
    <s v="M"/>
    <b v="0"/>
    <x v="2"/>
    <b v="0"/>
    <b v="1"/>
    <b v="0"/>
    <b v="1"/>
    <n v="3"/>
    <s v="FOOT,ESC LIFT,LOCATING"/>
    <m/>
    <s v=""/>
    <s v="Plastic_713"/>
    <x v="2"/>
  </r>
  <r>
    <s v="713-265248-001,Rev C"/>
    <m/>
    <s v="Fixture, Alignment Ring, Wafer"/>
    <s v="Fixture, Alignment Ring, Wafer"/>
    <m/>
    <s v="EA"/>
    <s v="M"/>
    <b v="0"/>
    <x v="0"/>
    <b v="0"/>
    <b v="1"/>
    <b v="0"/>
    <b v="1"/>
    <n v="7"/>
    <s v=" Alignment Ring, Wafer"/>
    <m/>
    <s v="RING"/>
    <s v="MIH_713"/>
    <x v="0"/>
  </r>
  <r>
    <s v="713-265320-003, Rev A"/>
    <m/>
    <s v="PL, BLANK OFF"/>
    <s v="PLX, BLANK OFF"/>
    <s v="Sub"/>
    <s v="EA"/>
    <s v="M"/>
    <b v="0"/>
    <x v="2"/>
    <b v="0"/>
    <b v="0"/>
    <b v="0"/>
    <b v="1"/>
    <n v="3"/>
    <s v=" BLANK OFF"/>
    <m/>
    <s v="PL"/>
    <s v="Plastic_713"/>
    <x v="2"/>
  </r>
  <r>
    <s v="713-265320-003,Rev A"/>
    <m/>
    <s v="PL, BLANK OFF"/>
    <s v="PLX, BLANK OFF"/>
    <s v="Sub"/>
    <s v="EA"/>
    <s v="M"/>
    <b v="0"/>
    <x v="5"/>
    <b v="0"/>
    <b v="1"/>
    <b v="0"/>
    <b v="1"/>
    <n v="3"/>
    <s v=" BLANK OFF"/>
    <m/>
    <s v="PL"/>
    <s v="SUB CON_713"/>
    <x v="0"/>
  </r>
  <r>
    <s v="713-265320-004,Rev A"/>
    <m/>
    <s v="PL, BLANK OFF, PM 5 MAIN CB"/>
    <s v="PLX, BLANK OFF, PM 5 MAIN CB"/>
    <s v="MIHP"/>
    <s v="EA"/>
    <s v="M"/>
    <b v="0"/>
    <x v="2"/>
    <b v="0"/>
    <b v="1"/>
    <b v="0"/>
    <b v="1"/>
    <n v="3"/>
    <s v=" BLANK OFF, PM 5 MAIN CB"/>
    <m/>
    <s v="PL"/>
    <s v="Plastic_713"/>
    <x v="2"/>
  </r>
  <r>
    <s v="713-265503-001,Rev B"/>
    <m/>
    <s v="PL, BLANK OFF, AUX PWR CB"/>
    <s v="PLX, BLANK OFF, AUX PWR CB"/>
    <m/>
    <s v="EA"/>
    <s v="M"/>
    <b v="0"/>
    <x v="4"/>
    <b v="0"/>
    <b v="1"/>
    <b v="0"/>
    <b v="1"/>
    <n v="3"/>
    <s v=" BLANK OFF, AUX PWR CB"/>
    <m/>
    <s v="PL"/>
    <s v="NP_713"/>
    <x v="0"/>
  </r>
  <r>
    <s v="713-265713-516,Rev A"/>
    <m/>
    <s v="FXTR, INSRT, TEST"/>
    <s v="FXTR, INSRT, TEST"/>
    <m/>
    <s v="EA"/>
    <s v="M"/>
    <b v="0"/>
    <x v="0"/>
    <b v="0"/>
    <b v="0"/>
    <b v="0"/>
    <b v="1"/>
    <n v="4"/>
    <s v=" INSRT, TEST"/>
    <m/>
    <s v="FIXTURE"/>
    <s v="MIH_713"/>
    <x v="0"/>
  </r>
  <r>
    <s v="713-265867-001,Rev B"/>
    <m/>
    <s v="BRKT,LONG,SUPPORT,TRAY,SIDE1,EVAP"/>
    <s v="BRKT,LONG,SUPPORT,TRAY,SIDE1,EVAP"/>
    <s v="Sub"/>
    <s v="EA"/>
    <s v="M"/>
    <b v="0"/>
    <x v="0"/>
    <b v="0"/>
    <b v="1"/>
    <b v="0"/>
    <b v="1"/>
    <n v="4"/>
    <s v="LONG,SUPPORT,TRAY,SIDE1,EVAP"/>
    <m/>
    <s v="BRACKET"/>
    <s v="MIH_713"/>
    <x v="0"/>
  </r>
  <r>
    <s v="713-265867-002,Rev B"/>
    <m/>
    <s v="BRKT, LONG, SUPPORT, TRAY, SIDE2, EVAP"/>
    <s v="BRKT, LONG, SUPPORT, TRAY, SIDE2, EVAP"/>
    <s v="Sub"/>
    <s v="EA"/>
    <s v="M"/>
    <b v="0"/>
    <x v="0"/>
    <b v="0"/>
    <b v="1"/>
    <b v="0"/>
    <b v="1"/>
    <n v="4"/>
    <s v=" LONG, SUPPORT, TRAY, SIDE2, EVAP"/>
    <m/>
    <s v="BRACKET"/>
    <s v="MIH_713"/>
    <x v="0"/>
  </r>
  <r>
    <s v="713-265952-001,Rev A"/>
    <m/>
    <s v="FXTR, EBR NZL MEASURE"/>
    <s v="FXTR, EBR NZL MEASURE"/>
    <m/>
    <s v="EA"/>
    <s v="M"/>
    <b v="0"/>
    <x v="0"/>
    <b v="0"/>
    <b v="1"/>
    <b v="0"/>
    <b v="1"/>
    <n v="4"/>
    <s v=" EBR NZL MEASURE"/>
    <m/>
    <s v="FIXTURE"/>
    <s v="MIH_713"/>
    <x v="0"/>
  </r>
  <r>
    <s v="713-266361-001,Rev A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  <x v="0"/>
  </r>
  <r>
    <s v="713-266361-002,Rev A"/>
    <m/>
    <s v="SPRT, FXTR, RMVL PLT, GDP/OUTER, RHT"/>
    <s v="SPRT, FXTR, RMVL PLT, GDP/OUTER, RHT"/>
    <m/>
    <s v="EA"/>
    <s v="M"/>
    <b v="0"/>
    <x v="2"/>
    <b v="0"/>
    <b v="1"/>
    <b v="0"/>
    <b v="1"/>
    <n v="4"/>
    <s v=" FXTR, RMVL PLT, GDP/OUTER, RHT"/>
    <m/>
    <s v="FIXTURE"/>
    <s v="Plastic_713"/>
    <x v="2"/>
  </r>
  <r>
    <s v="713-266361-003,Rev A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  <x v="0"/>
  </r>
  <r>
    <s v="713-266361-003,Rev B"/>
    <m/>
    <s v="SPRT, FXTR, RMVL PLT, GDP/Outer, LFT"/>
    <s v="SPRT, FXTR, RMVL PLT, GDP/Outer, LFT"/>
    <m/>
    <s v="EA"/>
    <s v="M"/>
    <b v="0"/>
    <x v="0"/>
    <b v="0"/>
    <b v="1"/>
    <b v="0"/>
    <b v="1"/>
    <n v="4"/>
    <s v=" FXTR, RMVL PLT, GDP/Outer, LFT"/>
    <m/>
    <s v="FIXTURE"/>
    <s v="MIH_713"/>
    <x v="0"/>
  </r>
  <r>
    <s v="713-266361-006,Rev A"/>
    <m/>
    <s v="SPRT,FXTR,RMVL PLT,GDP/OUTER,RHT"/>
    <s v="SPRT,FXTR,RMVL PLT,GDP/OUTER,RHT"/>
    <s v="MIHP"/>
    <s v="EA"/>
    <s v="M"/>
    <b v="0"/>
    <x v="2"/>
    <b v="0"/>
    <b v="1"/>
    <b v="0"/>
    <b v="1"/>
    <n v="4"/>
    <s v="FXTR,RMVL PLT,GDP/OUTER,RHT"/>
    <m/>
    <s v="FIXTURE"/>
    <s v="Plastic_713"/>
    <x v="2"/>
  </r>
  <r>
    <s v="713-266361-007,Rev A"/>
    <m/>
    <s v="SPRT,FXTR,RMVL PLT,GDP/OUTER,RHT"/>
    <s v="SPRT,FXTR,RMVL PLT,GDP/OUTER,RHT"/>
    <s v="spbo"/>
    <s v="EA"/>
    <s v="M"/>
    <b v="0"/>
    <x v="2"/>
    <b v="0"/>
    <b v="1"/>
    <b v="0"/>
    <b v="1"/>
    <n v="4"/>
    <s v="FXTR,RMVL PLT,GDP/OUTER,RHT"/>
    <m/>
    <s v="FIXTURE"/>
    <s v="Plastic_713"/>
    <x v="2"/>
  </r>
  <r>
    <s v="713-266671-001,Rev A"/>
    <m/>
    <s v="Clamp, Chute, Drip, EBR"/>
    <s v="Clamp, Chute, Drip, EBR"/>
    <m/>
    <s v="EA"/>
    <s v="M"/>
    <b v="0"/>
    <x v="0"/>
    <b v="0"/>
    <b v="1"/>
    <b v="0"/>
    <b v="1"/>
    <n v="5"/>
    <s v=" Chute, Drip, EBR"/>
    <m/>
    <s v="CLAMP"/>
    <s v="MIH_713"/>
    <x v="0"/>
  </r>
  <r>
    <s v="713-266676-001,Rev A"/>
    <m/>
    <s v="Chute, Drip, EBR"/>
    <s v="Chute, Drip, EBR"/>
    <m/>
    <s v="EA"/>
    <s v="M"/>
    <b v="0"/>
    <x v="0"/>
    <b v="0"/>
    <b v="1"/>
    <b v="0"/>
    <b v="1"/>
    <n v="5"/>
    <s v=" Drip, EBR"/>
    <m/>
    <s v=""/>
    <s v="MIH_713"/>
    <x v="0"/>
  </r>
  <r>
    <s v="713-266750-001,Rev A"/>
    <m/>
    <s v="ADPTR, TOP, SEAL EDGE, POLISHING FXTR, ESC"/>
    <s v="ADPTR, TOP, SEAL EDGE, POLISHING FXTR, ESC"/>
    <m/>
    <s v="EA"/>
    <s v="M"/>
    <b v="0"/>
    <x v="0"/>
    <b v="0"/>
    <b v="1"/>
    <b v="0"/>
    <b v="1"/>
    <n v="5"/>
    <s v=" TOP, SEAL EDGE, POLISHING FXTR, ESC"/>
    <m/>
    <s v="ADAPTOR"/>
    <s v="MIH_713"/>
    <x v="0"/>
  </r>
  <r>
    <s v="713-266905-001,Rev A"/>
    <m/>
    <s v="FXTR, DOOR CALIBRATION, GAMMA"/>
    <s v="FXTR, DOOR CALIBRATION, GAMMA"/>
    <m/>
    <s v="EA"/>
    <s v="M"/>
    <b v="0"/>
    <x v="0"/>
    <b v="0"/>
    <b v="1"/>
    <b v="0"/>
    <b v="1"/>
    <n v="4"/>
    <s v=" DOOR CALIBRATION, GAMMA"/>
    <m/>
    <s v="DOOR"/>
    <s v="MIH_713"/>
    <x v="0"/>
  </r>
  <r>
    <s v="713-267462-101,Rev A"/>
    <m/>
    <s v="SHIM,MTG,FACIL PL"/>
    <s v="SHIM,MTG,FACIL PL"/>
    <s v="Sub"/>
    <s v="EA"/>
    <s v="M"/>
    <b v="0"/>
    <x v="5"/>
    <b v="0"/>
    <b v="0"/>
    <b v="0"/>
    <b v="1"/>
    <n v="4"/>
    <s v="MTG,FACIL PL"/>
    <m/>
    <s v="SHIM"/>
    <s v="SUB CON_713"/>
    <x v="0"/>
  </r>
  <r>
    <s v="713-267649-001,Rev A"/>
    <m/>
    <s v="SHLD, VENT TUBE, FUSION CELL"/>
    <s v="SHLD, VENT TUBE, FUSION CELL"/>
    <m/>
    <s v="EA"/>
    <s v="M"/>
    <b v="0"/>
    <x v="0"/>
    <b v="0"/>
    <b v="1"/>
    <b v="0"/>
    <b v="1"/>
    <n v="4"/>
    <s v=" VENT TUBE, FUSION CELL"/>
    <m/>
    <s v="TUBE"/>
    <s v="MIH_713"/>
    <x v="0"/>
  </r>
  <r>
    <s v="713-267650-001,Rev A"/>
    <m/>
    <s v="SHLD, RETURN WEIR, FUSION CELL"/>
    <s v="SHLD, RETURN WEIR, FUSION CELL"/>
    <m/>
    <s v="EA"/>
    <s v="M"/>
    <b v="0"/>
    <x v="0"/>
    <b v="0"/>
    <b v="1"/>
    <b v="0"/>
    <b v="1"/>
    <n v="4"/>
    <s v=" RETURN WEIR, FUSION CELL"/>
    <m/>
    <s v="SHIELD"/>
    <s v="MIH_713"/>
    <x v="0"/>
  </r>
  <r>
    <s v="713-267765-001,Rev A"/>
    <m/>
    <s v="Tool, Cup Rebuild, Bus Removal, QD"/>
    <s v="Tool, Cup Rebuild, Bus Removal, QD"/>
    <m/>
    <s v="EA"/>
    <s v="M"/>
    <b v="0"/>
    <x v="0"/>
    <b v="0"/>
    <b v="1"/>
    <b v="0"/>
    <b v="1"/>
    <n v="4"/>
    <s v=" Cup Rebuild, Bus Removal, QD"/>
    <m/>
    <s v="TOOL"/>
    <s v="MIH_713"/>
    <x v="0"/>
  </r>
  <r>
    <s v="713-267765-001,Rev B"/>
    <m/>
    <s v="Tool, Cup Rebuild, Bus Removal, QD, 300MM"/>
    <s v="Tool, Cup Rebuild, Bus Removal, QD, 300MM"/>
    <s v="MIHP"/>
    <s v="EA"/>
    <s v="M"/>
    <b v="0"/>
    <x v="2"/>
    <b v="0"/>
    <b v="1"/>
    <b v="0"/>
    <b v="1"/>
    <n v="4"/>
    <s v=" Cup Rebuild, Bus Removal, QD, 300MM"/>
    <m/>
    <s v="TOOL"/>
    <s v="Plastic_713"/>
    <x v="2"/>
  </r>
  <r>
    <s v="713-267765-001,Rev C"/>
    <m/>
    <s v="Tool, Cup Rebuild, Bus Removal, QD, 300MM"/>
    <s v="Tool, Cup Rebuild, Bus Removal, QD, 300MM"/>
    <s v="MIHP"/>
    <s v="EA"/>
    <s v="M"/>
    <b v="0"/>
    <x v="2"/>
    <b v="0"/>
    <b v="0"/>
    <b v="0"/>
    <b v="1"/>
    <n v="4"/>
    <s v=" Cup Rebuild, Bus Removal, QD, 300MM"/>
    <m/>
    <s v="TOOL"/>
    <s v="Plastic_713"/>
    <x v="2"/>
  </r>
  <r>
    <s v="713-268200-001,Rev B"/>
    <m/>
    <s v="LID, WDO PORT BLANK OFF, CDU, HVM, ELD"/>
    <s v="LID, WDO PORT BLANK OFF, CDU, HVM, ELD"/>
    <m/>
    <s v="EA"/>
    <s v="M"/>
    <b v="0"/>
    <x v="0"/>
    <b v="0"/>
    <b v="1"/>
    <b v="0"/>
    <b v="1"/>
    <n v="3"/>
    <s v=" WDO PORT BLANK OFF, CDU, HVM, ELD"/>
    <m/>
    <s v="LID"/>
    <s v="MIH_713"/>
    <x v="0"/>
  </r>
  <r>
    <s v="713-268484-001,Rev B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713"/>
    <x v="0"/>
  </r>
  <r>
    <s v="713-268484-002,Rev A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713"/>
    <x v="0"/>
  </r>
  <r>
    <s v="713-268811-003,Rev A"/>
    <m/>
    <s v="INSR, Drain, Fusion, Vented"/>
    <s v="INSR, Drain, Fusion, Vented"/>
    <s v="Sub"/>
    <s v="EA"/>
    <s v="M"/>
    <b v="0"/>
    <x v="0"/>
    <b v="0"/>
    <b v="1"/>
    <b v="0"/>
    <b v="1"/>
    <n v="4"/>
    <s v=" Drain, Fusion, Vented"/>
    <m/>
    <s v=""/>
    <s v="MIH_713"/>
    <x v="0"/>
  </r>
  <r>
    <s v="713-269534-004,Rev A"/>
    <m/>
    <s v="COV,CB,PLASTIC,CPED"/>
    <s v="COV,CB,PLASTIC,CPED"/>
    <m/>
    <s v="EA"/>
    <s v="M"/>
    <b v="0"/>
    <x v="0"/>
    <b v="0"/>
    <b v="1"/>
    <b v="0"/>
    <b v="1"/>
    <n v="3"/>
    <s v="CB,PLASTIC,CPED"/>
    <m/>
    <s v="COVER"/>
    <s v="MIH_713"/>
    <x v="0"/>
  </r>
  <r>
    <s v="713-269660-001,Rev A"/>
    <m/>
    <s v="PL, END EFFECTOR, PITCH TOOL"/>
    <s v="PLX, END EFFECTOR, PITCH TOOL"/>
    <m/>
    <s v="EA"/>
    <s v="M"/>
    <b v="0"/>
    <x v="2"/>
    <b v="0"/>
    <b v="1"/>
    <b v="0"/>
    <b v="1"/>
    <n v="3"/>
    <s v=" END EFFECTOR, PITCH TOOL"/>
    <m/>
    <s v="TOOL"/>
    <s v="Plastic_713"/>
    <x v="2"/>
  </r>
  <r>
    <s v="713-269695-001,Rev C"/>
    <m/>
    <s v="Flange, Front, FXTR, ACAL, XCDA"/>
    <s v="Flange, Front, FXTR, ACAL, XCDA"/>
    <m/>
    <s v="EA"/>
    <s v="M"/>
    <b v="0"/>
    <x v="0"/>
    <b v="0"/>
    <b v="0"/>
    <b v="0"/>
    <b v="1"/>
    <n v="6"/>
    <s v=" Front, FXTR, ACAL, XCDA"/>
    <m/>
    <s v="FIXTURE"/>
    <s v="MIH_713"/>
    <x v="0"/>
  </r>
  <r>
    <s v="713-269733-001,Rev A"/>
    <m/>
    <s v="FXTR, DRILL, TMPLTE, CDM"/>
    <s v="FXTR, DRILL, TMPLTE, CDM"/>
    <m/>
    <s v="EA"/>
    <s v="M"/>
    <b v="0"/>
    <x v="0"/>
    <b v="0"/>
    <b v="0"/>
    <b v="0"/>
    <b v="1"/>
    <n v="4"/>
    <s v=" DRILL, TMPLTE, CDM"/>
    <m/>
    <s v="FIXTURE"/>
    <s v="MIH_713"/>
    <x v="0"/>
  </r>
  <r>
    <s v="713-269973-101,Rev D"/>
    <m/>
    <s v="base, install/removal, corvus"/>
    <s v="base, install/removal, corvus"/>
    <s v="Sub"/>
    <s v="EA"/>
    <s v="M"/>
    <b v="0"/>
    <x v="2"/>
    <b v="0"/>
    <b v="1"/>
    <b v="0"/>
    <b v="1"/>
    <n v="4"/>
    <s v=" install/removal, corvus"/>
    <m/>
    <s v="BASE"/>
    <s v="Plastic_713"/>
    <x v="2"/>
  </r>
  <r>
    <s v="713-269973-102,Rev A"/>
    <m/>
    <s v="BASE, INSTALL/REMOVAL"/>
    <s v="BASE, INSTALL/REMOVAL"/>
    <s v="MIHP"/>
    <s v="EA"/>
    <s v="M"/>
    <b v="0"/>
    <x v="2"/>
    <b v="0"/>
    <b v="1"/>
    <b v="0"/>
    <b v="1"/>
    <n v="4"/>
    <s v=" INSTALL/REMOVAL"/>
    <m/>
    <s v="BASE"/>
    <s v="Plastic_713"/>
    <x v="2"/>
  </r>
  <r>
    <s v="713-269973-102,Rev B"/>
    <s v="BASE, IN"/>
    <s v="BASE, INSTALL/REMOVAL"/>
    <s v="BASE, INSTALL/REMOVAL"/>
    <s v="MIHP"/>
    <s v="EA"/>
    <s v="M"/>
    <b v="0"/>
    <x v="2"/>
    <b v="0"/>
    <b v="1"/>
    <b v="0"/>
    <b v="1"/>
    <n v="4"/>
    <s v=" INSTALL/REMOVAL"/>
    <m/>
    <s v="BASE"/>
    <s v="Plastic_713"/>
    <x v="2"/>
  </r>
  <r>
    <s v="713-270299-002,Rev A"/>
    <m/>
    <s v="HSG, PLENUM, CLG WDO"/>
    <s v="HSG, PLENUM, CLG WDO"/>
    <m/>
    <s v="EA"/>
    <s v="M"/>
    <b v="0"/>
    <x v="0"/>
    <b v="0"/>
    <b v="1"/>
    <b v="0"/>
    <b v="1"/>
    <n v="3"/>
    <s v=" PLENUM, CLG WDO"/>
    <m/>
    <s v="HOUSING"/>
    <s v="MIH_713"/>
    <x v="0"/>
  </r>
  <r>
    <s v="713-270299-101,Rev B"/>
    <m/>
    <s v="HSG, PLENUM, CLG WDO"/>
    <s v="HSG, PLENUM, CLG WDO"/>
    <s v="MIHP"/>
    <s v="EA"/>
    <s v="M"/>
    <b v="0"/>
    <x v="2"/>
    <b v="0"/>
    <b v="1"/>
    <b v="0"/>
    <b v="1"/>
    <n v="3"/>
    <s v=" PLENUM, CLG WDO"/>
    <m/>
    <s v="HOUSING"/>
    <s v="Plastic_713"/>
    <x v="2"/>
  </r>
  <r>
    <s v="713-270323-001,Rev A"/>
    <m/>
    <s v="HSG, TUBE, PLENUM, CLG WDO"/>
    <s v="HSG, TUBE, PLENUM, CLG WDO"/>
    <m/>
    <s v="EA"/>
    <s v="M"/>
    <b v="0"/>
    <x v="0"/>
    <b v="0"/>
    <b v="1"/>
    <b v="0"/>
    <b v="1"/>
    <n v="3"/>
    <s v=" TUBE, PLENUM, CLG WDO"/>
    <m/>
    <s v="TUBE"/>
    <s v="MIH_713"/>
    <x v="0"/>
  </r>
  <r>
    <s v="713-270323-003,Rev A"/>
    <m/>
    <s v="HSG, TUBE, PLENUM, CLG WDO"/>
    <s v="HSG, TUBE, PLENUM, CLG WDO"/>
    <m/>
    <s v="EA"/>
    <s v="M"/>
    <b v="0"/>
    <x v="0"/>
    <b v="0"/>
    <b v="1"/>
    <b v="0"/>
    <b v="1"/>
    <n v="3"/>
    <s v=" TUBE, PLENUM, CLG WDO"/>
    <m/>
    <s v="TUBE"/>
    <s v="MIH_713"/>
    <x v="0"/>
  </r>
  <r>
    <s v="713-270353-001,Rev A"/>
    <m/>
    <s v="WDO, N2 PCB"/>
    <s v="WDO, N2 PCB"/>
    <m/>
    <s v="EA"/>
    <s v="M"/>
    <b v="0"/>
    <x v="0"/>
    <b v="0"/>
    <b v="1"/>
    <b v="0"/>
    <b v="1"/>
    <n v="3"/>
    <s v=" N2 PCB"/>
    <m/>
    <s v="WINDOW"/>
    <s v="MIH_713"/>
    <x v="0"/>
  </r>
  <r>
    <s v="713-270686-010,Rev A"/>
    <m/>
    <s v="PL, ADPTR, HARD MASK, BAIS HOUSING"/>
    <s v="PLX, ADPTR, HARD MASK, BAIS HOUSING"/>
    <m/>
    <s v="EA"/>
    <s v="M"/>
    <b v="0"/>
    <x v="0"/>
    <b v="0"/>
    <b v="1"/>
    <b v="0"/>
    <b v="1"/>
    <n v="3"/>
    <s v=" ADPTR, HARD MASK, BAIS HOUSING"/>
    <m/>
    <s v="ADAPTOR"/>
    <s v="MIH_713"/>
    <x v="0"/>
  </r>
  <r>
    <s v="713-271240-101,Rev B"/>
    <m/>
    <s v="PC, TRAY, TOOLS, CART, DWRI, WCO, DEP"/>
    <s v="PC, TRAY, TOOLS, CART, DWRI, WCO, DEP"/>
    <m/>
    <s v="EA"/>
    <s v="M"/>
    <b v="0"/>
    <x v="0"/>
    <b v="0"/>
    <b v="0"/>
    <b v="0"/>
    <b v="1"/>
    <n v="2"/>
    <s v=" TRAY, TOOLS, CART, DWRI, WCO, DEP"/>
    <m/>
    <s v="TOOL"/>
    <s v="MIH_713"/>
    <x v="0"/>
  </r>
  <r>
    <s v="713-271240-101,Rev C"/>
    <s v="PC, TRAY"/>
    <s v="PC, TRAY, TOOLS, CART, DWRI,"/>
    <s v="PC, TRAY, TOOLS, CART, DWRI,"/>
    <m/>
    <s v="EA"/>
    <s v="M"/>
    <b v="0"/>
    <x v="0"/>
    <b v="0"/>
    <b v="1"/>
    <b v="0"/>
    <b v="1"/>
    <n v="2"/>
    <s v=" TRAY, TOOLS, CART, DWRI,"/>
    <m/>
    <s v="TOOL"/>
    <s v="MIH_713"/>
    <x v="0"/>
  </r>
  <r>
    <s v="713-271277-105, Rev A"/>
    <m/>
    <s v="PC, TRAY, TOOLS, DWR2, MCA, VTR STRTA, WCO, DEP"/>
    <s v="PC, TRAY, TOOLS, DWR2, MCA, VTR STRTA, WCO, DEP"/>
    <m/>
    <s v="EA"/>
    <s v="M"/>
    <b v="0"/>
    <x v="0"/>
    <b v="0"/>
    <b v="1"/>
    <b v="0"/>
    <b v="1"/>
    <n v="2"/>
    <s v=" TRAY, TOOLS, DWR2, MCA, VTR STRTA, WCO, DEP"/>
    <m/>
    <s v="TOOL"/>
    <s v="MIH_713"/>
    <x v="0"/>
  </r>
  <r>
    <s v="713-272137-001,Rev A"/>
    <m/>
    <s v="WDO, CHMBR, FXTR, ACTR"/>
    <s v="WDO, CHMBR, FXTR, ACTR"/>
    <m/>
    <s v="EA"/>
    <s v="M"/>
    <b v="0"/>
    <x v="0"/>
    <b v="0"/>
    <b v="1"/>
    <b v="0"/>
    <b v="1"/>
    <n v="3"/>
    <s v=" CHMBR, FXTR, ACTR"/>
    <m/>
    <s v="FIXTURE"/>
    <s v="MIH_713"/>
    <x v="0"/>
  </r>
  <r>
    <s v="713-272205-001,Rev A"/>
    <m/>
    <s v="WDO,BLK OFF,LPM,N2 EFEM"/>
    <s v="WDO,BLK OFF,LPM,N2 EFEM"/>
    <s v="MIHP"/>
    <s v="EA"/>
    <s v="M"/>
    <b v="0"/>
    <x v="2"/>
    <b v="0"/>
    <b v="1"/>
    <b v="0"/>
    <b v="1"/>
    <n v="3"/>
    <s v="BLK OFF,LPM,N2 EFEM"/>
    <m/>
    <s v="BLOCK"/>
    <s v="Plastic_713"/>
    <x v="2"/>
  </r>
  <r>
    <s v="713-272205-001,Rev A_Item 2"/>
    <m/>
    <s v="713-272205-001,Rev A_Item 2"/>
    <s v="713-272205-001,Rev A_Item 2"/>
    <s v="Sub"/>
    <s v="EA"/>
    <s v="M"/>
    <b v="0"/>
    <x v="2"/>
    <b v="0"/>
    <b v="1"/>
    <b v="0"/>
    <b v="1"/>
    <n v="0"/>
    <s v="713-272205-001,Rev"/>
    <m/>
    <s v=""/>
    <s v=""/>
    <x v="2"/>
  </r>
  <r>
    <s v="713-272863-004,Rev B"/>
    <m/>
    <s v="HLDR,LABEL 1X3"/>
    <s v="HLDR,LABEL 1X3"/>
    <s v="MIHP"/>
    <s v="EA"/>
    <s v="M"/>
    <b v="0"/>
    <x v="2"/>
    <b v="0"/>
    <b v="1"/>
    <b v="0"/>
    <b v="1"/>
    <n v="4"/>
    <s v="LABEL 1X3"/>
    <m/>
    <s v=""/>
    <s v="Plastic_713"/>
    <x v="2"/>
  </r>
  <r>
    <s v="713-272863-005,Rev A"/>
    <m/>
    <s v="HLDR,LABEL 1X3"/>
    <s v="HLDR,LABEL 1X3"/>
    <s v="MIHP"/>
    <s v="EA"/>
    <s v="M"/>
    <b v="0"/>
    <x v="2"/>
    <b v="0"/>
    <b v="1"/>
    <b v="0"/>
    <b v="1"/>
    <n v="4"/>
    <s v="LABEL 1X3"/>
    <m/>
    <s v=""/>
    <s v="Plastic_713"/>
    <x v="2"/>
  </r>
  <r>
    <s v="713-272960-002,Rev B"/>
    <m/>
    <s v="SPRT,SKID,60MHZ,RF GEN"/>
    <s v="SPRT,SKID,60MHZ,RF GEN"/>
    <m/>
    <s v="EA"/>
    <s v="M"/>
    <b v="0"/>
    <x v="0"/>
    <b v="0"/>
    <b v="1"/>
    <b v="0"/>
    <b v="1"/>
    <n v="4"/>
    <s v="SKID,60MHZ,RF GEN"/>
    <m/>
    <s v=""/>
    <s v="MIH_713"/>
    <x v="0"/>
  </r>
  <r>
    <s v="713-273333-010,Rev B"/>
    <s v="HLDR, DI"/>
    <s v="HLDR, DIAL, INDCTR TIP ELEVATION"/>
    <s v="HLDR, DIAL, INDCTR TIP ELEVATION"/>
    <s v="Sub"/>
    <s v="EA"/>
    <s v="M"/>
    <b v="0"/>
    <x v="0"/>
    <b v="0"/>
    <b v="1"/>
    <b v="0"/>
    <b v="1"/>
    <n v="4"/>
    <s v=" DIAL, INDCTR TIP ELEVATION"/>
    <m/>
    <s v=""/>
    <s v="MIH_713"/>
    <x v="0"/>
  </r>
  <r>
    <s v="713-273361-001,Rev A"/>
    <m/>
    <s v="ADPTR, PLENUM TO DUCT, BATH 3"/>
    <s v="ADPTR, PLENUM TO DUCT, BATH 3"/>
    <m/>
    <s v="EA"/>
    <s v="M"/>
    <b v="0"/>
    <x v="0"/>
    <b v="0"/>
    <b v="1"/>
    <b v="0"/>
    <b v="1"/>
    <n v="5"/>
    <s v=" PLENUM TO DUCT, BATH 3"/>
    <m/>
    <s v="ADAPTOR"/>
    <s v="MIH_713"/>
    <x v="0"/>
  </r>
  <r>
    <s v="713-273739-002,Rev C"/>
    <m/>
    <s v="ADPTR, BATH TO DUCT, BATH 3"/>
    <s v="ADPTR, BATH TO DUCT, BATH 3"/>
    <m/>
    <s v="EA"/>
    <s v="M"/>
    <b v="0"/>
    <x v="0"/>
    <b v="0"/>
    <b v="1"/>
    <b v="0"/>
    <b v="1"/>
    <n v="5"/>
    <s v=" BATH TO DUCT, BATH 3"/>
    <m/>
    <s v="ADAPTOR"/>
    <s v="MIH_713"/>
    <x v="0"/>
  </r>
  <r>
    <s v="713-273821-001,Rev A"/>
    <m/>
    <s v="TER, RMVL, FXTR"/>
    <s v="TER, RMVL, FXTR"/>
    <m/>
    <s v="EA"/>
    <s v="M"/>
    <b v="0"/>
    <x v="0"/>
    <b v="0"/>
    <b v="1"/>
    <b v="0"/>
    <b v="1"/>
    <n v="3"/>
    <s v=" RMVL, FXTR"/>
    <m/>
    <s v="FIXTURE"/>
    <s v="MIH_713"/>
    <x v="0"/>
  </r>
  <r>
    <s v="713-274156-002,Rev A"/>
    <m/>
    <s v="DUCT, EVAP, 3D, RETROFIT"/>
    <s v="DUCT, EVAP, 3D, RETROFIT"/>
    <m/>
    <s v="EA"/>
    <s v="M"/>
    <b v="0"/>
    <x v="0"/>
    <b v="0"/>
    <b v="1"/>
    <b v="0"/>
    <b v="1"/>
    <n v="4"/>
    <s v=" EVAP, 3D, RETROFIT"/>
    <m/>
    <s v="DUCT"/>
    <s v="MIH_713"/>
    <x v="0"/>
  </r>
  <r>
    <s v="713-274224-001,Rev A"/>
    <m/>
    <s v="CLP,BUSHING"/>
    <s v="CLP,BUSHING"/>
    <s v="MIHP"/>
    <s v="EA"/>
    <s v="M"/>
    <b v="0"/>
    <x v="2"/>
    <b v="0"/>
    <b v="0"/>
    <b v="0"/>
    <b v="1"/>
    <n v="3"/>
    <s v="BUSHING"/>
    <m/>
    <s v=""/>
    <s v="Plastic_713"/>
    <x v="2"/>
  </r>
  <r>
    <s v="713-274273-001,Rev A"/>
    <m/>
    <s v="FXTR, RMVL, FILLER RING"/>
    <s v="FXTR, RMVL, FILLER RING"/>
    <m/>
    <s v="EA"/>
    <s v="M"/>
    <b v="0"/>
    <x v="2"/>
    <b v="0"/>
    <b v="1"/>
    <b v="0"/>
    <b v="1"/>
    <n v="4"/>
    <s v=" RMVL, FILLER RING"/>
    <m/>
    <s v="RING"/>
    <s v="Plastic_713"/>
    <x v="2"/>
  </r>
  <r>
    <s v="713-274273-006,Rev A"/>
    <m/>
    <s v="FXTR, RMVL, FILLER RING"/>
    <s v="FXTR, RMVL, FILLER RING"/>
    <m/>
    <s v="EA"/>
    <s v="M"/>
    <b v="0"/>
    <x v="0"/>
    <b v="0"/>
    <b v="1"/>
    <b v="0"/>
    <b v="1"/>
    <n v="4"/>
    <s v=" RMVL, FILLER RING"/>
    <m/>
    <s v="RING"/>
    <s v="MIH_713"/>
    <x v="0"/>
  </r>
  <r>
    <s v="713-274273-006,Rev B"/>
    <m/>
    <s v="FXTR, RMVL, FILLER RING"/>
    <s v="FXTR, RMVL, FILLER RING"/>
    <m/>
    <s v="EA"/>
    <s v="M"/>
    <b v="0"/>
    <x v="0"/>
    <b v="0"/>
    <b v="1"/>
    <b v="0"/>
    <b v="1"/>
    <n v="4"/>
    <s v=" RMVL, FILLER RING"/>
    <m/>
    <s v="RING"/>
    <s v="MIH_713"/>
    <x v="0"/>
  </r>
  <r>
    <s v="713-274273-009,Rev B"/>
    <m/>
    <s v="FXTR,RMVL,BOT ER"/>
    <s v="FXTR,RMVL,BOT ER"/>
    <m/>
    <s v="EA"/>
    <s v="M"/>
    <b v="0"/>
    <x v="4"/>
    <b v="0"/>
    <b v="0"/>
    <b v="0"/>
    <b v="1"/>
    <n v="4"/>
    <s v="RMVL,BOT ER"/>
    <m/>
    <s v="FIXTURE"/>
    <s v="NP_713"/>
    <x v="0"/>
  </r>
  <r>
    <s v="713-274273-013,Rev A"/>
    <m/>
    <s v="FXTR,RMVL,BOT RING"/>
    <s v="FXTR,RMVL,BOT RING"/>
    <m/>
    <s v="EA"/>
    <s v="M"/>
    <b v="0"/>
    <x v="0"/>
    <b v="0"/>
    <b v="1"/>
    <b v="0"/>
    <b v="1"/>
    <n v="4"/>
    <s v="RMVL,BOT RING"/>
    <m/>
    <s v="RING"/>
    <s v="MIH_713"/>
    <x v="0"/>
  </r>
  <r>
    <s v="713-274278-001,Rev A"/>
    <m/>
    <s v="PL, Pressure Fixture, ER"/>
    <s v="PLX, Pressure Fixture, ER"/>
    <m/>
    <s v="EA"/>
    <s v="M"/>
    <b v="0"/>
    <x v="0"/>
    <b v="0"/>
    <b v="1"/>
    <b v="0"/>
    <b v="1"/>
    <n v="3"/>
    <s v=" Pressure Fixture, ER"/>
    <m/>
    <s v="PL"/>
    <s v="MIH_713"/>
    <x v="0"/>
  </r>
  <r>
    <s v="713-274900-001,Rev A"/>
    <m/>
    <s v="Block, PVM MTG, SSM, ALD"/>
    <s v="Block, PVM MTG, SSM, ALD"/>
    <m/>
    <s v="EA"/>
    <s v="M"/>
    <b v="0"/>
    <x v="0"/>
    <b v="0"/>
    <b v="1"/>
    <b v="0"/>
    <b v="1"/>
    <n v="5"/>
    <s v=" PVM MTG, SSM, ALD"/>
    <m/>
    <s v=""/>
    <s v="MIH_713"/>
    <x v="0"/>
  </r>
  <r>
    <s v="713-274922-001,Rev A"/>
    <m/>
    <s v="ADPTR, PL, PINNACLE POLISH FIXTR"/>
    <s v="ADPTR, PLX, PINNACLE POLISH FIXTR"/>
    <m/>
    <s v="EA"/>
    <s v="M"/>
    <b v="0"/>
    <x v="0"/>
    <b v="0"/>
    <b v="1"/>
    <b v="0"/>
    <b v="1"/>
    <n v="5"/>
    <s v=" PLX, PINNACLE POLISH FIXTR"/>
    <m/>
    <s v="ADAPTOR"/>
    <s v="MIH_713"/>
    <x v="0"/>
  </r>
  <r>
    <s v="713-274922-010,Rev A"/>
    <m/>
    <s v="ADPTR, PL, PINNACLE POLISH FIXTR"/>
    <s v="ADPTR, PLX, PINNACLE POLISH FIXTR"/>
    <m/>
    <s v="EA"/>
    <s v="M"/>
    <b v="0"/>
    <x v="0"/>
    <b v="0"/>
    <b v="1"/>
    <b v="0"/>
    <b v="1"/>
    <n v="5"/>
    <s v=" PLX, PINNACLE POLISH FIXTR"/>
    <m/>
    <s v="ADAPTOR"/>
    <s v="MIH_713"/>
    <x v="0"/>
  </r>
  <r>
    <s v="713-275194-010, Rev A"/>
    <m/>
    <s v="INSUL, SHEILD, TCP GAS INJECT"/>
    <s v="INSUL, SHEILD, TCP GAS INJECT"/>
    <m/>
    <s v="EA"/>
    <s v="M"/>
    <b v="0"/>
    <x v="4"/>
    <b v="0"/>
    <b v="1"/>
    <b v="0"/>
    <b v="1"/>
    <n v="5"/>
    <s v=" SHEILD, TCP GAS INJECT"/>
    <m/>
    <s v=""/>
    <s v="NP_713"/>
    <x v="0"/>
  </r>
  <r>
    <s v="713-275501-001,Rev A"/>
    <m/>
    <s v="Rod, .38 Dia, Clear, Lexan"/>
    <s v="Rod, .38 Dia, Clear, Lexan"/>
    <m/>
    <s v="EA"/>
    <s v="M"/>
    <b v="0"/>
    <x v="4"/>
    <b v="0"/>
    <b v="1"/>
    <b v="0"/>
    <b v="1"/>
    <n v="3"/>
    <s v=" .38 Dia, Clear, Lexan"/>
    <m/>
    <s v="ROD"/>
    <s v="NP_713"/>
    <x v="0"/>
  </r>
  <r>
    <s v="713-275685-001,Rev A"/>
    <m/>
    <s v="SEPARATOR,WIRE,HT ESC,CPM"/>
    <s v="SEPARATOR,WIRE,HT ESC,CPM"/>
    <m/>
    <s v="EA"/>
    <s v="M"/>
    <b v="0"/>
    <x v="0"/>
    <b v="0"/>
    <b v="1"/>
    <b v="0"/>
    <b v="1"/>
    <n v="9"/>
    <s v="WIRE,HT ESC,CPM"/>
    <m/>
    <s v=""/>
    <s v="MIH_713"/>
    <x v="0"/>
  </r>
  <r>
    <s v="713-275899-001,Rev A"/>
    <m/>
    <s v="PAD,SLIDE,RF GEN"/>
    <s v="PAD,SLIDE,RF GEN"/>
    <m/>
    <s v="EA"/>
    <s v="M"/>
    <b v="0"/>
    <x v="0"/>
    <b v="0"/>
    <b v="1"/>
    <b v="0"/>
    <b v="1"/>
    <n v="3"/>
    <s v="SLIDE,RF GEN"/>
    <m/>
    <s v="LID"/>
    <s v="MIH_713"/>
    <x v="0"/>
  </r>
  <r>
    <s v="713-275900-001,Rev A"/>
    <m/>
    <s v="PAD,TOP,SPRT,RF GEN"/>
    <s v="PAD,TOP,SPRT,RF GEN"/>
    <s v="MIHP"/>
    <s v="EA"/>
    <s v="M"/>
    <b v="0"/>
    <x v="2"/>
    <b v="0"/>
    <b v="1"/>
    <b v="0"/>
    <b v="1"/>
    <n v="3"/>
    <s v="TOP,SPRT,RF GEN"/>
    <m/>
    <s v=""/>
    <s v="Plastic_713"/>
    <x v="2"/>
  </r>
  <r>
    <s v="713-276866-001,Rev A"/>
    <m/>
    <s v="BRKT,MOUNT,VMS DOSING VALVE,VMS2/VMS4"/>
    <s v="BRKT,MOUNT,VMS DOSING VALVE,VMS2/VMS4"/>
    <m/>
    <s v="EA"/>
    <s v="M"/>
    <b v="0"/>
    <x v="0"/>
    <b v="0"/>
    <b v="1"/>
    <b v="0"/>
    <b v="1"/>
    <n v="4"/>
    <s v="MOUNT,VMS DOSING VALVE,VMS2/VMS4"/>
    <m/>
    <s v="BRACKET"/>
    <s v="MIH_713"/>
    <x v="0"/>
  </r>
  <r>
    <s v="713-277529-001,Rev B"/>
    <m/>
    <s v="Conn Tube, Air AMP, Plenum"/>
    <s v="Conn Tube, Air AMP, Plenum"/>
    <m/>
    <s v="EA"/>
    <s v="M"/>
    <b v="0"/>
    <x v="0"/>
    <b v="0"/>
    <b v="1"/>
    <b v="0"/>
    <b v="1"/>
    <n v="9"/>
    <s v=" Air AMP, Plenum"/>
    <m/>
    <s v="TUBE"/>
    <s v="MIH_713"/>
    <x v="0"/>
  </r>
  <r>
    <s v="713-277529-001,Rev C"/>
    <m/>
    <s v="CONN Tube, Air AMP, Plenum"/>
    <s v="CONN Tube, Air AMP, Plenum"/>
    <s v="Sub"/>
    <s v="EA"/>
    <s v="M"/>
    <b v="0"/>
    <x v="5"/>
    <b v="0"/>
    <b v="1"/>
    <b v="0"/>
    <b v="1"/>
    <n v="9"/>
    <s v=" Air AMP, Plenum"/>
    <m/>
    <s v="TUBE"/>
    <s v="SUB CON_713"/>
    <x v="0"/>
  </r>
  <r>
    <s v="713-277542-002,Rev A"/>
    <m/>
    <s v="COV,PWR TERM,AC BOX"/>
    <s v="COV,PWR TERM,AC BOX"/>
    <m/>
    <s v="EA"/>
    <s v="M"/>
    <b v="0"/>
    <x v="0"/>
    <b v="0"/>
    <b v="1"/>
    <b v="0"/>
    <b v="1"/>
    <n v="3"/>
    <s v="PWR TERM,AC BOX"/>
    <m/>
    <s v="COVER"/>
    <s v="MIH_713"/>
    <x v="0"/>
  </r>
  <r>
    <s v="713-277683-001,Rev A"/>
    <m/>
    <s v="FXTR, Injector Install, Inner Sleeve"/>
    <s v="FXTR, Injector Install, Inner Sleeve"/>
    <m/>
    <s v="EA"/>
    <s v="M"/>
    <b v="0"/>
    <x v="0"/>
    <b v="0"/>
    <b v="1"/>
    <b v="0"/>
    <b v="1"/>
    <n v="4"/>
    <s v=" Injector Install, Inner Sleeve"/>
    <m/>
    <s v="FIXTURE"/>
    <s v="MIH_713"/>
    <x v="0"/>
  </r>
  <r>
    <s v="713-277683-002,Rev A"/>
    <m/>
    <s v="FXTR, Injector Install, Outer Sleeve"/>
    <s v="FXTR, Injector Install, Outer Sleeve"/>
    <m/>
    <s v="EA"/>
    <s v="M"/>
    <b v="0"/>
    <x v="0"/>
    <b v="0"/>
    <b v="1"/>
    <b v="0"/>
    <b v="1"/>
    <n v="4"/>
    <s v=" Injector Install, Outer Sleeve"/>
    <m/>
    <s v="FIXTURE"/>
    <s v="MIH_713"/>
    <x v="0"/>
  </r>
  <r>
    <s v="713-277683-003,Rev A"/>
    <m/>
    <s v="FXTR, Injector Install, Clamp"/>
    <s v="FXTR, Injector Install, Clamp"/>
    <m/>
    <s v="EA"/>
    <s v="M"/>
    <b v="0"/>
    <x v="0"/>
    <b v="0"/>
    <b v="1"/>
    <b v="0"/>
    <b v="1"/>
    <n v="4"/>
    <s v=" Injector Install, Clamp"/>
    <m/>
    <s v="FIXTURE"/>
    <s v="MIH_713"/>
    <x v="0"/>
  </r>
  <r>
    <s v="713-277794-001,Rev A"/>
    <m/>
    <s v="COV, Water Tray, ASSY"/>
    <s v="COV, Water Tray, ASSY"/>
    <m/>
    <s v="EA"/>
    <s v="M"/>
    <b v="0"/>
    <x v="0"/>
    <b v="0"/>
    <b v="1"/>
    <b v="0"/>
    <b v="1"/>
    <n v="3"/>
    <s v=" Water Tray, ASSY"/>
    <m/>
    <s v="ASSY"/>
    <s v="MIH_713"/>
    <x v="0"/>
  </r>
  <r>
    <s v="713-277794-002,Rev B"/>
    <m/>
    <s v="COV, WATER TRAY ASSY"/>
    <s v="COV, WATER TRAY ASSY"/>
    <s v="MIHP"/>
    <s v="EA"/>
    <s v="M"/>
    <b v="0"/>
    <x v="2"/>
    <b v="0"/>
    <b v="1"/>
    <b v="0"/>
    <b v="1"/>
    <n v="3"/>
    <s v=" WATER TRAY ASSY"/>
    <m/>
    <s v="ASSY"/>
    <s v="Plastic_713"/>
    <x v="2"/>
  </r>
  <r>
    <s v="713-278600-001,Rev A"/>
    <m/>
    <s v="PL, CLP, SCBR, TOOL"/>
    <s v="PLX, CLP, SCBR, TOOL"/>
    <m/>
    <s v="EA"/>
    <s v="M"/>
    <b v="0"/>
    <x v="0"/>
    <b v="0"/>
    <b v="0"/>
    <b v="0"/>
    <b v="1"/>
    <n v="3"/>
    <s v=" CLP, SCBR, TOOL"/>
    <m/>
    <s v="TOOL"/>
    <s v="MIH_713"/>
    <x v="0"/>
  </r>
  <r>
    <s v="713-278617-001,Rev A"/>
    <m/>
    <s v="ASD3 NOZZLE STRAIN RELIEF,MRC"/>
    <s v="ASD3 NOZZLE STRAIN RELIEF,MRC"/>
    <m/>
    <s v="EA"/>
    <s v="M"/>
    <b v="0"/>
    <x v="0"/>
    <b v="0"/>
    <b v="1"/>
    <b v="0"/>
    <b v="1"/>
    <n v="0"/>
    <s v="ASD3"/>
    <m/>
    <s v=""/>
    <s v="MIH_713"/>
    <x v="0"/>
  </r>
  <r>
    <s v="713-278661-001,Rev A"/>
    <m/>
    <s v="ASD3 NOZZLE STRAIN RELIEF,PART2,MRC"/>
    <s v="ASD3 NOZZLE STRAIN RELIEF,PART2,MRC"/>
    <m/>
    <s v="EA"/>
    <s v="M"/>
    <b v="0"/>
    <x v="0"/>
    <b v="0"/>
    <b v="1"/>
    <b v="0"/>
    <b v="1"/>
    <n v="0"/>
    <s v="ASD3"/>
    <m/>
    <s v=""/>
    <s v="MIH_713"/>
    <x v="0"/>
  </r>
  <r>
    <s v="713-280213-001,Rev A"/>
    <m/>
    <s v="SH, COV, CART, RF GEN"/>
    <s v="SH, COV, CART, RF GEN"/>
    <m/>
    <s v="EA"/>
    <s v="M"/>
    <b v="0"/>
    <x v="0"/>
    <b v="0"/>
    <b v="1"/>
    <b v="0"/>
    <b v="1"/>
    <n v="2"/>
    <s v=" COV, CART, RF GEN"/>
    <m/>
    <s v="COVER"/>
    <s v="MIH_713"/>
    <x v="0"/>
  </r>
  <r>
    <s v="713-280261-001,Rev A"/>
    <m/>
    <s v="HDL, FL, SCBR, TOOL"/>
    <s v="HDL, FL, SCBR, TOOL"/>
    <m/>
    <s v="EA"/>
    <s v="M"/>
    <b v="0"/>
    <x v="0"/>
    <b v="0"/>
    <b v="0"/>
    <b v="0"/>
    <b v="1"/>
    <n v="3"/>
    <s v=" FL, SCBR, TOOL"/>
    <m/>
    <s v="TOOL"/>
    <s v="MIH_713"/>
    <x v="0"/>
  </r>
  <r>
    <s v="713-280262-001,Rev A"/>
    <m/>
    <s v="HDL, RND, SCBR, TOOL"/>
    <s v="HDL, RND, SCBR, TOOL"/>
    <m/>
    <s v="EA"/>
    <s v="M"/>
    <b v="0"/>
    <x v="0"/>
    <b v="0"/>
    <b v="0"/>
    <b v="0"/>
    <b v="1"/>
    <n v="3"/>
    <s v=" RND, SCBR, TOOL"/>
    <m/>
    <s v="TOOL"/>
    <s v="MIH_713"/>
    <x v="0"/>
  </r>
  <r>
    <s v="713-280764-001,Rev A"/>
    <m/>
    <s v="SPCR, STRIP, LIFT FXTR, LAB ONLY"/>
    <s v="SPCR, STRIP, LIFT FXTR, LAB ONLY"/>
    <m/>
    <s v="EA"/>
    <s v="M"/>
    <b v="0"/>
    <x v="0"/>
    <b v="0"/>
    <b v="1"/>
    <b v="0"/>
    <b v="1"/>
    <n v="4"/>
    <s v=" STRIP, LIFT FXTR, LAB ONLY"/>
    <m/>
    <s v="SPACER"/>
    <s v="MIH_713"/>
    <x v="0"/>
  </r>
  <r>
    <s v="713-281147-001,Rev B"/>
    <m/>
    <s v="STYLUS, DIAL IND"/>
    <s v="STYLUS, DIAL IND"/>
    <s v="Sub"/>
    <s v="EA"/>
    <s v="M"/>
    <b v="0"/>
    <x v="4"/>
    <b v="0"/>
    <b v="1"/>
    <b v="0"/>
    <b v="1"/>
    <n v="6"/>
    <s v=" DIAL IND"/>
    <m/>
    <s v=""/>
    <s v="NP_713"/>
    <x v="0"/>
  </r>
  <r>
    <s v="713-281330-001,Rev A"/>
    <m/>
    <s v="PL, T-SLOT, SCBR, TOOL"/>
    <s v="PLX, T-SLOT, SCBR, TOOL"/>
    <m/>
    <s v="EA"/>
    <s v="M"/>
    <b v="0"/>
    <x v="0"/>
    <b v="0"/>
    <b v="1"/>
    <b v="0"/>
    <b v="1"/>
    <n v="3"/>
    <s v=" T-SLOT, SCBR, TOOL"/>
    <m/>
    <s v="TOOL"/>
    <s v="MIH_713"/>
    <x v="0"/>
  </r>
  <r>
    <s v="713-281564-001,Rev B"/>
    <m/>
    <s v="HDL, CUTTER, PED WIRE RWK"/>
    <s v="HDL, CUTTER, PED WIRE RWK"/>
    <s v="spbo"/>
    <s v="EA"/>
    <s v="M"/>
    <b v="0"/>
    <x v="2"/>
    <b v="0"/>
    <b v="0"/>
    <b v="0"/>
    <b v="1"/>
    <n v="3"/>
    <s v=" CUTTER, PED WIRE RWK"/>
    <m/>
    <s v=""/>
    <s v="Plastic_713"/>
    <x v="2"/>
  </r>
  <r>
    <s v="713-281763-001,Rev A"/>
    <m/>
    <s v="Holder, Probe, Impedance, TST FXTR"/>
    <s v="Holder, Probe, Impedance, TST FXTR"/>
    <m/>
    <s v="EA"/>
    <s v="M"/>
    <b v="0"/>
    <x v="0"/>
    <b v="0"/>
    <b v="0"/>
    <b v="0"/>
    <b v="1"/>
    <n v="6"/>
    <s v=" Probe, Impedance, TST FXTR"/>
    <m/>
    <s v="FIXTURE"/>
    <s v="MIH_713"/>
    <x v="0"/>
  </r>
  <r>
    <s v="713-281899-001,Rev B"/>
    <m/>
    <s v="Shroud, Cooling, CYL, ICP, CPM"/>
    <s v="Shroud, Cooling, CYL, ICP, CPM"/>
    <m/>
    <s v="EA"/>
    <s v="M"/>
    <b v="0"/>
    <x v="0"/>
    <b v="0"/>
    <b v="0"/>
    <b v="0"/>
    <b v="1"/>
    <n v="6"/>
    <s v=" Cooling, CYL, ICP, CPM"/>
    <m/>
    <s v=""/>
    <s v="MIH_713"/>
    <x v="0"/>
  </r>
  <r>
    <s v="713-281899-002,Rev B"/>
    <m/>
    <s v="Shroud, Cooling, CYL ICP, CPM"/>
    <s v="Shroud, Cooling, CYL ICP, CPM"/>
    <m/>
    <s v="EA"/>
    <s v="M"/>
    <b v="0"/>
    <x v="0"/>
    <b v="0"/>
    <b v="0"/>
    <b v="0"/>
    <b v="1"/>
    <n v="6"/>
    <s v=" Cooling, CYL ICP, CPM"/>
    <m/>
    <s v=""/>
    <s v="MIH_713"/>
    <x v="0"/>
  </r>
  <r>
    <s v="713-282087-003,Rev A"/>
    <m/>
    <s v="RISER, PLSTC, ROD HLDG FXTR"/>
    <s v="RISER, PLSTC, ROD HLDG FXTR"/>
    <s v="MIHP"/>
    <s v="EA"/>
    <s v="M"/>
    <b v="0"/>
    <x v="2"/>
    <b v="0"/>
    <b v="1"/>
    <b v="0"/>
    <b v="1"/>
    <n v="5"/>
    <s v=" PLSTC, ROD HLDG FXTR"/>
    <m/>
    <s v="ROD"/>
    <s v="Plastic_713"/>
    <x v="2"/>
  </r>
  <r>
    <s v="713-282161-001,Rev A"/>
    <m/>
    <s v="COV, SIRF, ADJ, CAP"/>
    <s v="COV, SIRF, ADJ, CAP"/>
    <m/>
    <s v="EA"/>
    <s v="M"/>
    <b v="0"/>
    <x v="0"/>
    <b v="0"/>
    <b v="1"/>
    <b v="0"/>
    <b v="1"/>
    <n v="3"/>
    <s v=" SIRF, ADJ, CAP"/>
    <m/>
    <s v="COVER"/>
    <s v="MIH_713"/>
    <x v="0"/>
  </r>
  <r>
    <s v="713-282258-004,Rev A"/>
    <m/>
    <s v="CLR,"/>
    <s v="CLR,"/>
    <m/>
    <s v="EA"/>
    <s v="M"/>
    <b v="0"/>
    <x v="0"/>
    <b v="0"/>
    <b v="1"/>
    <b v="0"/>
    <b v="1"/>
    <n v="3"/>
    <s v=""/>
    <m/>
    <s v=""/>
    <s v="MIH_713"/>
    <x v="0"/>
  </r>
  <r>
    <s v="713-282258-200,Rev A"/>
    <m/>
    <s v="CLR, MERCOTAC, POTTED, RESTRAINT, 8CHNL"/>
    <s v="CLR, MERCOTAC, POTTED, RESTRAINT, 8CHNL"/>
    <m/>
    <s v="EA"/>
    <s v="M"/>
    <b v="0"/>
    <x v="0"/>
    <b v="0"/>
    <b v="1"/>
    <b v="0"/>
    <b v="1"/>
    <n v="3"/>
    <s v=" MERCOTAC, POTTED, RESTRAINT, 8CHNL"/>
    <m/>
    <s v=""/>
    <s v="MIH_713"/>
    <x v="0"/>
  </r>
  <r>
    <s v="713-282296-003,Rev B"/>
    <m/>
    <s v="Tool, INSR, INSTL/RMV"/>
    <s v="Tool, INSR, INSTL/RMV"/>
    <m/>
    <s v="EA"/>
    <s v="M"/>
    <b v="0"/>
    <x v="0"/>
    <b v="0"/>
    <b v="1"/>
    <b v="0"/>
    <b v="1"/>
    <n v="4"/>
    <s v=" INSR, INSTL/RMV"/>
    <m/>
    <s v="TOOL"/>
    <s v="MIH_713"/>
    <x v="0"/>
  </r>
  <r>
    <s v="713-282388-001,Rev A"/>
    <m/>
    <s v="Adptr, Plenum To Duct, Bath 3"/>
    <s v="Adptr, Plenum To Duct, Bath 3"/>
    <m/>
    <s v="EA"/>
    <s v="M"/>
    <b v="0"/>
    <x v="0"/>
    <b v="0"/>
    <b v="1"/>
    <b v="0"/>
    <b v="1"/>
    <n v="5"/>
    <s v=" Plenum To Duct, Bath 3"/>
    <m/>
    <s v="ADAPTOR"/>
    <s v="MIH_713"/>
    <x v="0"/>
  </r>
  <r>
    <s v="713-282831-005,Rev C"/>
    <m/>
    <s v="Nozzle, Sprayer, Shaft, Weld"/>
    <s v="Nozzle, Sprayer, Shaft, Weld"/>
    <s v="Sub"/>
    <s v="EA"/>
    <s v="M"/>
    <b v="0"/>
    <x v="0"/>
    <b v="0"/>
    <b v="1"/>
    <b v="0"/>
    <b v="1"/>
    <n v="6"/>
    <s v=" Sprayer, Shaft, Weld"/>
    <m/>
    <s v="SHAFT"/>
    <s v="MIH_713"/>
    <x v="0"/>
  </r>
  <r>
    <s v="713-282864-035,Rev C"/>
    <m/>
    <s v="BLK, Contact, AC, Pin"/>
    <s v="BLK, Contact, AC, Pin"/>
    <s v="Sub"/>
    <s v="EA"/>
    <s v="M"/>
    <b v="0"/>
    <x v="0"/>
    <b v="0"/>
    <b v="1"/>
    <b v="0"/>
    <b v="1"/>
    <n v="3"/>
    <s v=" Contact, AC, Pin"/>
    <m/>
    <s v="PIN"/>
    <s v="MIH_713"/>
    <x v="0"/>
  </r>
  <r>
    <s v="713-282864-036,Rev B"/>
    <m/>
    <s v="BLK, Contact, AC, Pin, RTNR"/>
    <s v="BLK, Contact, AC, Pin, RTNR"/>
    <m/>
    <s v="EA"/>
    <s v="M"/>
    <b v="0"/>
    <x v="0"/>
    <b v="0"/>
    <b v="1"/>
    <b v="0"/>
    <b v="1"/>
    <n v="3"/>
    <s v=" Contact, AC, Pin, RTNR"/>
    <m/>
    <s v="PIN"/>
    <s v="MIH_713"/>
    <x v="0"/>
  </r>
  <r>
    <s v="713-282864-037,Rev A"/>
    <m/>
    <s v="BLK, CONTACT, AC, PIN, RTNR"/>
    <s v="BLK, CONTACT, AC, PIN, RTNR"/>
    <s v="Sub"/>
    <s v="EA"/>
    <s v="M"/>
    <b v="0"/>
    <x v="0"/>
    <b v="0"/>
    <b v="1"/>
    <b v="0"/>
    <b v="1"/>
    <n v="3"/>
    <s v=" CONTACT, AC, PIN, RTNR"/>
    <m/>
    <s v="PIN"/>
    <s v="MIH_713"/>
    <x v="0"/>
  </r>
  <r>
    <s v="713-282864-115,Rev B"/>
    <m/>
    <s v="BLK,CONTACT,RF,PIN"/>
    <s v="BLK,CONTACT,RF,PIN"/>
    <s v="Sub"/>
    <s v="EA"/>
    <s v="M"/>
    <b v="0"/>
    <x v="5"/>
    <b v="0"/>
    <b v="1"/>
    <b v="0"/>
    <b v="1"/>
    <n v="3"/>
    <s v="CONTACT,RF,PIN"/>
    <m/>
    <s v="PIN"/>
    <s v="SUB CON_713"/>
    <x v="0"/>
  </r>
  <r>
    <s v="713-282864-116,Rev A"/>
    <m/>
    <s v="BLK, CONTACT, RF, PIN, RTNR"/>
    <s v="BLK, CONTACT, RF, PIN, RTNR"/>
    <s v="Sub"/>
    <s v="EA"/>
    <s v="M"/>
    <b v="0"/>
    <x v="2"/>
    <b v="0"/>
    <b v="1"/>
    <b v="0"/>
    <b v="1"/>
    <n v="3"/>
    <s v=" CONTACT, RF, PIN, RTNR"/>
    <m/>
    <s v="PIN"/>
    <s v="Plastic_713"/>
    <x v="2"/>
  </r>
  <r>
    <s v="713-282908-001,Rev A"/>
    <m/>
    <s v="HDL, FL, SCBR, TOOL"/>
    <s v="HDL, FL, SCBR, TOOL"/>
    <m/>
    <s v="EA"/>
    <s v="M"/>
    <b v="0"/>
    <x v="0"/>
    <b v="0"/>
    <b v="0"/>
    <b v="0"/>
    <b v="1"/>
    <n v="3"/>
    <s v=" FL, SCBR, TOOL"/>
    <m/>
    <s v="TOOL"/>
    <s v="MIH_713"/>
    <x v="0"/>
  </r>
  <r>
    <s v="713-282953-001,Rev B"/>
    <m/>
    <s v="BSHG,"/>
    <s v="BSHG,"/>
    <m/>
    <s v="EA"/>
    <s v="M"/>
    <b v="0"/>
    <x v="0"/>
    <b v="0"/>
    <b v="1"/>
    <b v="0"/>
    <b v="1"/>
    <n v="4"/>
    <s v=""/>
    <m/>
    <s v=""/>
    <s v="MIH_713"/>
    <x v="0"/>
  </r>
  <r>
    <s v="713-282964-001,Rev A"/>
    <m/>
    <s v="shld, hoist, test, fixture"/>
    <s v="shld, hoist, test, fixture"/>
    <m/>
    <s v="EA"/>
    <s v="M"/>
    <b v="0"/>
    <x v="0"/>
    <b v="0"/>
    <b v="1"/>
    <b v="0"/>
    <b v="1"/>
    <n v="4"/>
    <s v=" hoist, test, fixture"/>
    <m/>
    <s v="SHIELD"/>
    <s v="MIH_713"/>
    <x v="0"/>
  </r>
  <r>
    <s v="713-282965-001,Rev A"/>
    <m/>
    <s v="SHLD, HOIST, TEST, FIXTURE"/>
    <s v="SHLD, HOIST, TEST, FIXTURE"/>
    <m/>
    <s v="EA"/>
    <s v="M"/>
    <b v="0"/>
    <x v="0"/>
    <b v="0"/>
    <b v="1"/>
    <b v="0"/>
    <b v="1"/>
    <n v="4"/>
    <s v=" HOIST, TEST, FIXTURE"/>
    <m/>
    <s v="SHIELD"/>
    <s v="MIH_713"/>
    <x v="0"/>
  </r>
  <r>
    <s v="713-283121-001,Rev C"/>
    <m/>
    <s v="Holder, Pedestal, Clean, Fixture"/>
    <s v="Holder, Pedestal, Clean, Fixture"/>
    <m/>
    <s v="EA"/>
    <s v="M"/>
    <b v="0"/>
    <x v="0"/>
    <b v="0"/>
    <b v="1"/>
    <b v="0"/>
    <b v="1"/>
    <n v="6"/>
    <s v=" Pedestal, Clean, Fixture"/>
    <m/>
    <s v=""/>
    <s v="MIH_713"/>
    <x v="0"/>
  </r>
  <r>
    <s v="713-283121-101,Rev A"/>
    <m/>
    <s v="Holder, Pedestal, Clean, Fixture"/>
    <s v="Holder, Pedestal, Clean, Fixture"/>
    <m/>
    <s v="EA"/>
    <s v="M"/>
    <b v="0"/>
    <x v="0"/>
    <b v="0"/>
    <b v="1"/>
    <b v="0"/>
    <b v="1"/>
    <n v="6"/>
    <s v=" Pedestal, Clean, Fixture"/>
    <m/>
    <s v=""/>
    <s v="MIH_713"/>
    <x v="0"/>
  </r>
  <r>
    <s v="713-283186-025,Rev A"/>
    <m/>
    <s v="HDL, RND, SCBR, Tool"/>
    <s v="HDL, RND, SCBR, Tool"/>
    <m/>
    <s v="EA"/>
    <s v="M"/>
    <b v="0"/>
    <x v="0"/>
    <b v="0"/>
    <b v="1"/>
    <b v="0"/>
    <b v="1"/>
    <n v="3"/>
    <s v=" RND, SCBR, Tool"/>
    <m/>
    <s v="TOOL"/>
    <s v="MIH_713"/>
    <x v="0"/>
  </r>
  <r>
    <s v="713-283261-001, Rev A"/>
    <m/>
    <s v="TUBE, 1/2 IN OD, .34 IN ID PEEK"/>
    <s v="TUBE, 1/2 IN OD, .34 IN ID PEEK"/>
    <m/>
    <s v="EA"/>
    <s v="M"/>
    <b v="0"/>
    <x v="0"/>
    <b v="0"/>
    <b v="1"/>
    <b v="0"/>
    <b v="1"/>
    <n v="4"/>
    <s v=" 1/2 IN OD, .34 IN ID PEEK"/>
    <m/>
    <s v="TUBE"/>
    <s v="MIH_713"/>
    <x v="0"/>
  </r>
  <r>
    <s v="713-283261-001,Rev A"/>
    <m/>
    <s v="Tube, 1/2 IN OD, .34 IN ID, Peek"/>
    <s v="Tube, 1/2 IN OD, .34 IN ID, Peek"/>
    <m/>
    <s v="EA"/>
    <s v="M"/>
    <b v="0"/>
    <x v="0"/>
    <b v="0"/>
    <b v="1"/>
    <b v="0"/>
    <b v="1"/>
    <n v="4"/>
    <s v=" 1/2 IN OD, .34 IN ID, Peek"/>
    <m/>
    <s v="TUBE"/>
    <s v="MIH_713"/>
    <x v="0"/>
  </r>
  <r>
    <s v="713-283440-002,Rev C"/>
    <m/>
    <s v="TUBE, PTFE, OD 9/16&quot; ,ID 7/16&quot;,1.59&quot;LG"/>
    <s v="TUBE, PTFE, OD 9/16&quot; ,ID 7/16&quot;,1.59&quot;LG"/>
    <s v="MIHP"/>
    <s v="EA"/>
    <s v="M"/>
    <b v="0"/>
    <x v="2"/>
    <b v="0"/>
    <b v="1"/>
    <b v="0"/>
    <b v="1"/>
    <n v="4"/>
    <s v=" PTFE, OD 9/16&quot; ,ID 7/16&quot;,1.59&quot;LG"/>
    <m/>
    <s v="TUBE"/>
    <s v="Plastic_713"/>
    <x v="2"/>
  </r>
  <r>
    <s v="713-283440-006,Rev A"/>
    <m/>
    <s v="TUBE,PTFE,OD 9/16&quot;,ID 7/16&quot;, 1.99&quot;LG"/>
    <s v="TUBE,PTFE,OD 9/16&quot;,ID 7/16&quot;, 1.99&quot;LG"/>
    <s v="MIHP"/>
    <s v="EA"/>
    <s v="M"/>
    <b v="0"/>
    <x v="2"/>
    <b v="0"/>
    <b v="1"/>
    <b v="0"/>
    <b v="1"/>
    <n v="4"/>
    <s v="PTFE,OD 9/16&quot;,ID 7/16&quot;, 1.99&quot;LG"/>
    <m/>
    <s v="TUBE"/>
    <s v="Plastic_713"/>
    <x v="2"/>
  </r>
  <r>
    <s v="713-283585-001,Rev A"/>
    <m/>
    <s v="FXTR, Blade CHK, XPR ATM RBT EE, G2130"/>
    <s v="FXTR, Blade CHK, XPR ATM RBT EE, G2130"/>
    <s v="MIHP"/>
    <s v="EA"/>
    <s v="M"/>
    <b v="0"/>
    <x v="2"/>
    <b v="0"/>
    <b v="1"/>
    <b v="0"/>
    <b v="1"/>
    <n v="4"/>
    <s v=" Blade CHK, XPR ATM RBT EE, G2130"/>
    <m/>
    <s v="FIXTURE"/>
    <s v="Plastic_713"/>
    <x v="2"/>
  </r>
  <r>
    <s v="713-284126-001,Rev A"/>
    <m/>
    <s v="FXTR, ORING, INSTL, LWR"/>
    <s v="FXTR, ORING, INSTL, LWR"/>
    <m/>
    <s v="EA"/>
    <s v="M"/>
    <b v="0"/>
    <x v="0"/>
    <b v="0"/>
    <b v="1"/>
    <b v="0"/>
    <b v="1"/>
    <n v="4"/>
    <s v=" ORING, INSTL, LWR"/>
    <m/>
    <s v="RING"/>
    <s v="MIH_713"/>
    <x v="0"/>
  </r>
  <r>
    <s v="713-284126-101,Rev B"/>
    <m/>
    <s v="FXTR, ORING, INSTL, LWR"/>
    <s v="FXTR, ORING, INSTL, LWR"/>
    <s v="Sub"/>
    <s v="EA"/>
    <s v="M"/>
    <b v="0"/>
    <x v="2"/>
    <b v="0"/>
    <b v="1"/>
    <b v="0"/>
    <b v="1"/>
    <n v="4"/>
    <s v=" ORING, INSTL, LWR"/>
    <m/>
    <s v="RING"/>
    <s v="Plastic_713"/>
    <x v="2"/>
  </r>
  <r>
    <s v="713-284126-200,Rev A"/>
    <m/>
    <s v="FXTR,ORING,INSTL,LWR"/>
    <s v="FXTR,ORING,INSTL,LWR"/>
    <m/>
    <s v="EA"/>
    <s v="M"/>
    <b v="0"/>
    <x v="0"/>
    <b v="0"/>
    <b v="1"/>
    <b v="0"/>
    <b v="1"/>
    <n v="4"/>
    <s v="ORING,INSTL,LWR"/>
    <m/>
    <s v="RING"/>
    <s v="MIH_713"/>
    <x v="0"/>
  </r>
  <r>
    <s v="713-284126-204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  <x v="2"/>
  </r>
  <r>
    <s v="713-284126-205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  <x v="2"/>
  </r>
  <r>
    <s v="713-284126-305,Rev A"/>
    <m/>
    <s v="FXTR, ORING, INSTL, LWR"/>
    <s v="FXTR, ORING, INSTL, LWR"/>
    <s v="MIHP"/>
    <s v="EA"/>
    <s v="M"/>
    <b v="0"/>
    <x v="2"/>
    <b v="0"/>
    <b v="1"/>
    <b v="0"/>
    <b v="1"/>
    <n v="4"/>
    <s v=" ORING, INSTL, LWR"/>
    <m/>
    <s v="RING"/>
    <s v="Plastic_713"/>
    <x v="2"/>
  </r>
  <r>
    <s v="713-284129-001,Rev B"/>
    <m/>
    <s v="PLGR, ORING, ISNTL, LWR"/>
    <s v="PLGR, ORING, ISNTL, LWR"/>
    <m/>
    <s v="EA"/>
    <s v="M"/>
    <b v="0"/>
    <x v="0"/>
    <b v="0"/>
    <b v="1"/>
    <b v="0"/>
    <b v="1"/>
    <n v="4"/>
    <s v=" ORING, ISNTL, LWR"/>
    <m/>
    <s v="RING"/>
    <s v="MIH_713"/>
    <x v="0"/>
  </r>
  <r>
    <s v="713-284129-002,Rev A"/>
    <m/>
    <s v="PLGR, ORING, INSTL, UPPR"/>
    <s v="PLGR, ORING, INSTL, UPPR"/>
    <m/>
    <s v="EA"/>
    <s v="M"/>
    <b v="0"/>
    <x v="0"/>
    <b v="0"/>
    <b v="1"/>
    <b v="0"/>
    <b v="1"/>
    <n v="4"/>
    <s v=" ORING, INSTL, UPPR"/>
    <m/>
    <s v="RING"/>
    <s v="MIH_713"/>
    <x v="0"/>
  </r>
  <r>
    <s v="713-284129-012,Rev B"/>
    <m/>
    <s v="PLGR, ORING, INSTL, UPPER"/>
    <s v="PLGR, ORING, INSTL, UPPER"/>
    <m/>
    <s v="EA"/>
    <s v="M"/>
    <b v="0"/>
    <x v="0"/>
    <b v="0"/>
    <b v="1"/>
    <b v="0"/>
    <b v="1"/>
    <n v="4"/>
    <s v=" ORING, INSTL, UPPER"/>
    <m/>
    <s v="RING"/>
    <s v="MIH_713"/>
    <x v="0"/>
  </r>
  <r>
    <s v="713-284129-101,Rev B"/>
    <m/>
    <s v="PLGR, ORING, INSTL, LWR"/>
    <s v="PLGR, ORING, INSTL, LWR"/>
    <m/>
    <s v="EA"/>
    <s v="M"/>
    <b v="0"/>
    <x v="0"/>
    <b v="0"/>
    <b v="1"/>
    <b v="0"/>
    <b v="1"/>
    <n v="4"/>
    <s v=" ORING, INSTL, LWR"/>
    <m/>
    <s v="RING"/>
    <s v="MIH_713"/>
    <x v="0"/>
  </r>
  <r>
    <s v="713-284129-102,Rev B"/>
    <m/>
    <s v="PLGR, ORING, ISNTL, UPPR"/>
    <s v="PLGR, ORING, ISNTL, UPPR"/>
    <m/>
    <s v="EA"/>
    <s v="M"/>
    <b v="0"/>
    <x v="0"/>
    <b v="0"/>
    <b v="1"/>
    <b v="0"/>
    <b v="1"/>
    <n v="4"/>
    <s v=" ORING, ISNTL, UPPR"/>
    <m/>
    <s v="RING"/>
    <s v="MIH_713"/>
    <x v="0"/>
  </r>
  <r>
    <s v="713-284129-103,Rev A"/>
    <m/>
    <s v="PLGR, ORING, ISNTL, LWR"/>
    <s v="PLGR, ORING, ISNTL, LWR"/>
    <m/>
    <s v="EA"/>
    <s v="M"/>
    <b v="0"/>
    <x v="0"/>
    <b v="0"/>
    <b v="1"/>
    <b v="0"/>
    <b v="1"/>
    <n v="4"/>
    <s v=" ORING, ISNTL, LWR"/>
    <m/>
    <s v="RING"/>
    <s v="MIH_713"/>
    <x v="0"/>
  </r>
  <r>
    <s v="713-284129-106,Rev A"/>
    <m/>
    <s v="PLGR, ORING, ISNTL, LWR"/>
    <s v="PLGR, ORING, ISNTL, LWR"/>
    <s v="MIHP"/>
    <s v="EA"/>
    <s v="M"/>
    <b v="0"/>
    <x v="2"/>
    <b v="0"/>
    <b v="0"/>
    <b v="0"/>
    <b v="1"/>
    <n v="4"/>
    <s v=" ORING, ISNTL, LWR"/>
    <m/>
    <s v="RING"/>
    <s v="Plastic_713"/>
    <x v="2"/>
  </r>
  <r>
    <s v="713-284130-001,Rev A"/>
    <m/>
    <s v="PLGR, ORING, LWR, RMVL"/>
    <s v="PLGR, ORING, LWR, RMVL"/>
    <m/>
    <s v="EA"/>
    <s v="M"/>
    <b v="0"/>
    <x v="0"/>
    <b v="0"/>
    <b v="1"/>
    <b v="0"/>
    <b v="1"/>
    <n v="4"/>
    <s v=" ORING, LWR, RMVL"/>
    <m/>
    <s v="RING"/>
    <s v="MIH_713"/>
    <x v="0"/>
  </r>
  <r>
    <s v="713-284130-002,Rev A"/>
    <m/>
    <s v="PLGR, ORING, LWR, RMVL"/>
    <s v="PLGR, ORING, LWR, RMVL"/>
    <s v="MIHP"/>
    <s v="EA"/>
    <s v="M"/>
    <b v="0"/>
    <x v="2"/>
    <b v="0"/>
    <b v="1"/>
    <b v="0"/>
    <b v="1"/>
    <n v="4"/>
    <s v=" ORING, LWR, RMVL"/>
    <m/>
    <s v="RING"/>
    <s v="Plastic_713"/>
    <x v="2"/>
  </r>
  <r>
    <s v="713-284138-001,Rev A"/>
    <m/>
    <s v="FXTR, ORING, INSTL, UPPR"/>
    <s v="FXTR, ORING, INSTL, UPPR"/>
    <m/>
    <s v="EA"/>
    <s v="M"/>
    <b v="0"/>
    <x v="0"/>
    <b v="0"/>
    <b v="1"/>
    <b v="0"/>
    <b v="1"/>
    <n v="4"/>
    <s v=" ORING, INSTL, UPPR"/>
    <m/>
    <s v="RING"/>
    <s v="MIH_713"/>
    <x v="0"/>
  </r>
  <r>
    <s v="713-284138-011,Rev B"/>
    <m/>
    <s v="FXTR, ORING, INSTL, UPPR"/>
    <s v="FXTR, ORING, INSTL, UPPR"/>
    <m/>
    <s v="EA"/>
    <s v="M"/>
    <b v="0"/>
    <x v="0"/>
    <b v="0"/>
    <b v="1"/>
    <b v="0"/>
    <b v="1"/>
    <n v="4"/>
    <s v=" ORING, INSTL, UPPR"/>
    <m/>
    <s v="RING"/>
    <s v="MIH_713"/>
    <x v="0"/>
  </r>
  <r>
    <s v="713-284183-001,Rev A"/>
    <m/>
    <s v="BLK, HEAD, CLEAN, TLSR, REVERSIBLE, PPS"/>
    <s v="BLK, HEAD, CLEAN, TLSR, REVERSIBLE, PPS"/>
    <m/>
    <s v="EA"/>
    <s v="M"/>
    <b v="0"/>
    <x v="0"/>
    <b v="0"/>
    <b v="1"/>
    <b v="0"/>
    <b v="1"/>
    <n v="3"/>
    <s v=" HEAD, CLEAN, TLSR, REVERSIBLE, PPS"/>
    <m/>
    <s v="BLOCK"/>
    <s v="MIH_713"/>
    <x v="0"/>
  </r>
  <r>
    <s v="713-284202-001,Rev B"/>
    <m/>
    <s v="INSUL, SIDE, MAN 3 VLV BLCK"/>
    <s v="INSUL, SIDE, MAN 3 VLV BLCK"/>
    <s v="Sub"/>
    <s v="EA"/>
    <s v="M"/>
    <b v="0"/>
    <x v="2"/>
    <b v="0"/>
    <b v="1"/>
    <b v="0"/>
    <b v="1"/>
    <n v="5"/>
    <s v=" SIDE, MAN 3 VLV BLCK"/>
    <m/>
    <s v=""/>
    <s v="Plastic_713"/>
    <x v="2"/>
  </r>
  <r>
    <s v="713-284202-002,Rev B"/>
    <m/>
    <s v="INSUL, SIDE, MAN 3 VLV BLCK"/>
    <s v="INSUL, SIDE, MAN 3 VLV BLCK"/>
    <s v="Sub"/>
    <s v="EA"/>
    <s v="M"/>
    <b v="0"/>
    <x v="2"/>
    <b v="0"/>
    <b v="1"/>
    <b v="0"/>
    <b v="1"/>
    <n v="5"/>
    <s v=" SIDE, MAN 3 VLV BLCK"/>
    <m/>
    <s v=""/>
    <s v="Plastic_713"/>
    <x v="2"/>
  </r>
  <r>
    <s v="713-284203-001,Rev C"/>
    <m/>
    <s v="PL, SIDE, SINGLE HOLE, MAN 3"/>
    <s v="PLX, SIDE, SINGLE HOLE, MAN 3"/>
    <s v="Sub"/>
    <s v="EA"/>
    <s v="M"/>
    <b v="0"/>
    <x v="2"/>
    <b v="0"/>
    <b v="1"/>
    <b v="0"/>
    <b v="1"/>
    <n v="3"/>
    <s v=" SIDE, SINGLE HOLE, MAN 3"/>
    <m/>
    <s v="PL"/>
    <s v="Plastic_713"/>
    <x v="2"/>
  </r>
  <r>
    <s v="713-284203-002,Rev D"/>
    <m/>
    <s v="PL, SIDE, DOUBLE, HOLE, MAN 3, STRIKER CK"/>
    <s v="PLX, SIDE, DOUBLE, HOLE, MAN 3, STRIKER CK"/>
    <s v="Sub"/>
    <s v="EA"/>
    <s v="M"/>
    <b v="0"/>
    <x v="2"/>
    <b v="0"/>
    <b v="1"/>
    <b v="0"/>
    <b v="1"/>
    <n v="3"/>
    <s v=" SIDE, DOUBLE, HOLE, MAN 3, STRIKER CK"/>
    <m/>
    <s v="PL"/>
    <s v="Plastic_713"/>
    <x v="2"/>
  </r>
  <r>
    <s v="713-284233-001,Rev B"/>
    <m/>
    <s v="FXTR, Injector Install, Inner Sleeve"/>
    <s v="FXTR, Injector Install, Inner Sleeve"/>
    <s v="Sub"/>
    <s v="EA"/>
    <s v="M"/>
    <b v="0"/>
    <x v="2"/>
    <b v="0"/>
    <b v="1"/>
    <b v="0"/>
    <b v="1"/>
    <n v="4"/>
    <s v=" Injector Install, Inner Sleeve"/>
    <m/>
    <s v="FIXTURE"/>
    <s v="Plastic_713"/>
    <x v="2"/>
  </r>
  <r>
    <s v="713-284341-001,Rev A"/>
    <m/>
    <s v="PL, RAIL MT, DOSING, .375THK, PVC-4910"/>
    <s v="PLX, RAIL MT, DOSING, .375THK, PVC-4910"/>
    <m/>
    <s v="EA"/>
    <s v="M"/>
    <b v="0"/>
    <x v="4"/>
    <b v="0"/>
    <b v="1"/>
    <b v="0"/>
    <b v="1"/>
    <n v="3"/>
    <s v=" RAIL MT, DOSING, .375THK, PVC-4910"/>
    <m/>
    <s v="PL"/>
    <s v="NP_713"/>
    <x v="3"/>
  </r>
  <r>
    <s v="713-284429-001,Rev A"/>
    <m/>
    <s v="ADPTR, 1/2 TUBE TO SHOPED, DLVY"/>
    <s v="ADPTR, 1/2 TUBE TO SHOPED, DLVY"/>
    <m/>
    <s v="EA"/>
    <s v="M"/>
    <b v="0"/>
    <x v="0"/>
    <b v="0"/>
    <b v="1"/>
    <b v="0"/>
    <b v="1"/>
    <n v="5"/>
    <s v=" 1/2 TUBE TO SHOPED, DLVY"/>
    <m/>
    <s v="TUBE"/>
    <s v="MIH_713"/>
    <x v="0"/>
  </r>
  <r>
    <s v="713-284759-001,Rev A"/>
    <m/>
    <s v="FXTR, Retention Test"/>
    <s v="FXTR, Retention Test"/>
    <s v="MIHP"/>
    <s v="EA"/>
    <s v="M"/>
    <b v="0"/>
    <x v="2"/>
    <b v="0"/>
    <b v="1"/>
    <b v="0"/>
    <b v="1"/>
    <n v="4"/>
    <s v=" Retention Test"/>
    <m/>
    <s v="FIXTURE"/>
    <s v="Plastic_713"/>
    <x v="2"/>
  </r>
  <r>
    <s v="713-284782-001,Rev B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  <x v="0"/>
  </r>
  <r>
    <s v="713-284782-001,Rev C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  <x v="0"/>
  </r>
  <r>
    <s v="713-284782-002,Rev B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  <x v="0"/>
  </r>
  <r>
    <s v="713-284782-002,Rev C"/>
    <m/>
    <s v="Arm, End, TLSR, N2DRY"/>
    <s v="Arm, End, TLSR, N2DRY"/>
    <m/>
    <s v="EA"/>
    <s v="M"/>
    <b v="0"/>
    <x v="0"/>
    <b v="0"/>
    <b v="1"/>
    <b v="0"/>
    <b v="1"/>
    <n v="3"/>
    <s v=" End, TLSR, N2DRY"/>
    <m/>
    <s v=""/>
    <s v="MIH_713"/>
    <x v="0"/>
  </r>
  <r>
    <s v="713-284805-001,Rev A"/>
    <m/>
    <s v="ROLLER,LATCH,VTM LID LIFT,2300E6"/>
    <s v="ROLLER,LATCH,VTM LID LIFT,2300E6"/>
    <s v="MIHP"/>
    <s v="EA"/>
    <s v="M"/>
    <b v="0"/>
    <x v="2"/>
    <b v="0"/>
    <b v="1"/>
    <b v="0"/>
    <b v="1"/>
    <n v="6"/>
    <s v="LATCH,VTM LID LIFT,2300E6"/>
    <m/>
    <s v="LATCH"/>
    <s v="Plastic_713"/>
    <x v="2"/>
  </r>
  <r>
    <s v="713-285192-001,Rev A"/>
    <m/>
    <s v="MT, TUBE, 1/8&quot;, ROTATING"/>
    <s v="MT, TUBE, 1/8&quot;, ROTATING"/>
    <m/>
    <s v="EA"/>
    <s v="M"/>
    <b v="0"/>
    <x v="0"/>
    <b v="0"/>
    <b v="1"/>
    <b v="0"/>
    <b v="1"/>
    <n v="2"/>
    <s v=" TUBE, 1/8&quot;, ROTATING"/>
    <m/>
    <s v="TUBE"/>
    <s v="MIH_713"/>
    <x v="0"/>
  </r>
  <r>
    <s v="713-285210-001,Rev B"/>
    <m/>
    <s v="FXTR, LIFT, ESC, NUTS"/>
    <s v="FXTR, LIFT, ESC, NUTS"/>
    <m/>
    <s v="EA"/>
    <s v="M"/>
    <b v="0"/>
    <x v="0"/>
    <b v="0"/>
    <b v="1"/>
    <b v="0"/>
    <b v="1"/>
    <n v="4"/>
    <s v=" LIFT, ESC, NUTS"/>
    <m/>
    <s v="FIXTURE"/>
    <s v="MIH_713"/>
    <x v="0"/>
  </r>
  <r>
    <s v="713-285786-001,Rev A"/>
    <m/>
    <s v="PED, FLUSH, FXTR"/>
    <s v="PED, FLUSH, FXTR"/>
    <m/>
    <s v="EA"/>
    <s v="M"/>
    <b v="0"/>
    <x v="0"/>
    <b v="0"/>
    <b v="0"/>
    <b v="0"/>
    <b v="1"/>
    <n v="3"/>
    <s v=" FLUSH, FXTR"/>
    <m/>
    <s v="FIXTURE"/>
    <s v="MIH_713"/>
    <x v="0"/>
  </r>
  <r>
    <s v="713-286793-001,Rev B"/>
    <m/>
    <s v="SPRT, BLK, OFF, PL, SPRAC QSM"/>
    <s v="SPRT, BLK, OFF, PLX, SPRAC QSM"/>
    <m/>
    <s v="EA"/>
    <s v="M"/>
    <b v="0"/>
    <x v="0"/>
    <b v="0"/>
    <b v="1"/>
    <b v="0"/>
    <b v="1"/>
    <n v="4"/>
    <s v=" BLK, OFF, PLX, SPRAC QSM"/>
    <m/>
    <s v="BLOCK"/>
    <s v="MIH_713"/>
    <x v="0"/>
  </r>
  <r>
    <s v="713-287022-020,Rev A"/>
    <m/>
    <s v="SHIM, INSTALL, GEL, TES"/>
    <s v="SHIM, INSTALL, GEL, TES"/>
    <m/>
    <s v="EA"/>
    <s v="M"/>
    <b v="0"/>
    <x v="0"/>
    <b v="0"/>
    <b v="1"/>
    <b v="0"/>
    <b v="1"/>
    <n v="4"/>
    <s v=" INSTALL, GEL, TES"/>
    <m/>
    <s v="SHIM"/>
    <s v="MIH_713"/>
    <x v="0"/>
  </r>
  <r>
    <s v="713-287022-021,Rev A"/>
    <m/>
    <s v="Shim, Install, Gel"/>
    <s v="Shim, Install, Gel"/>
    <m/>
    <s v="EA"/>
    <s v="M"/>
    <b v="0"/>
    <x v="0"/>
    <b v="0"/>
    <b v="1"/>
    <b v="0"/>
    <b v="1"/>
    <n v="4"/>
    <s v=" Install, Gel"/>
    <m/>
    <s v="SHIM"/>
    <s v="MIH_713"/>
    <x v="0"/>
  </r>
  <r>
    <s v="713-287022-021,Rev C"/>
    <s v="Shim, In"/>
    <s v="Shim, Install, Gel"/>
    <s v="Shim, Install, Gel"/>
    <m/>
    <s v="EA"/>
    <s v="M"/>
    <b v="0"/>
    <x v="0"/>
    <b v="0"/>
    <b v="0"/>
    <b v="0"/>
    <b v="1"/>
    <n v="4"/>
    <s v=" Install, Gel"/>
    <m/>
    <s v="SHIM"/>
    <s v="MIH_713"/>
    <x v="0"/>
  </r>
  <r>
    <s v="713-287282-001,Rev A"/>
    <m/>
    <s v="COV, DC PWR SUPPLY, ESC"/>
    <s v="COV, DC PWR SUPPLY, ESC"/>
    <m/>
    <s v="EA"/>
    <s v="M"/>
    <b v="0"/>
    <x v="0"/>
    <b v="0"/>
    <b v="1"/>
    <b v="0"/>
    <b v="1"/>
    <n v="3"/>
    <s v=" DC PWR SUPPLY, ESC"/>
    <m/>
    <s v="COVER"/>
    <s v="MIH_713"/>
    <x v="0"/>
  </r>
  <r>
    <s v="713-287282-003,Rev B"/>
    <m/>
    <s v="COV, SPLASH GURAD, EIOC"/>
    <s v="COV, SPLASH GURAD, EIOC"/>
    <m/>
    <s v="EA"/>
    <s v="M"/>
    <b v="0"/>
    <x v="0"/>
    <b v="0"/>
    <b v="1"/>
    <b v="0"/>
    <b v="1"/>
    <n v="3"/>
    <s v=" SPLASH GURAD, EIOC"/>
    <m/>
    <s v="COVER"/>
    <s v="MIH_713"/>
    <x v="0"/>
  </r>
  <r>
    <s v="713-287282-004,Rev A"/>
    <m/>
    <s v="COV, SPLASH GURAD, EIOC"/>
    <s v="COV, SPLASH GURAD, EIOC"/>
    <m/>
    <s v="EA"/>
    <s v="M"/>
    <b v="0"/>
    <x v="0"/>
    <b v="0"/>
    <b v="1"/>
    <b v="0"/>
    <b v="1"/>
    <n v="3"/>
    <s v=" SPLASH GURAD, EIOC"/>
    <m/>
    <s v="COVER"/>
    <s v="MIH_713"/>
    <x v="0"/>
  </r>
  <r>
    <s v="713-287282-006,Rev A"/>
    <m/>
    <s v="COV,SPLASH GUARD, EIOC PCB"/>
    <s v="COV,SPLASH GUARD, EIOC PCB"/>
    <s v="Sub"/>
    <s v="EA"/>
    <s v="M"/>
    <b v="0"/>
    <x v="0"/>
    <b v="0"/>
    <b v="1"/>
    <b v="0"/>
    <b v="1"/>
    <n v="3"/>
    <s v="SPLASH GUARD, EIOC PCB"/>
    <m/>
    <s v="COVER"/>
    <s v="MIH_713"/>
    <x v="0"/>
  </r>
  <r>
    <s v="713-287282-007,Rev A"/>
    <m/>
    <s v="COV,SPLASH GURAD, EIOC(.125 THK)"/>
    <s v="COV,SPLASH GURAD, EIOC(.125 THK)"/>
    <s v="MIHP"/>
    <s v="EA"/>
    <s v="M"/>
    <b v="0"/>
    <x v="2"/>
    <b v="0"/>
    <b v="1"/>
    <b v="0"/>
    <b v="1"/>
    <n v="3"/>
    <s v="SPLASH GURAD, EIOC(.125 THK)"/>
    <m/>
    <s v="COVER"/>
    <s v="Plastic_713"/>
    <x v="2"/>
  </r>
  <r>
    <s v="713-287282-008,Rev A"/>
    <m/>
    <s v="COV,SPLASH GURAD, EIOC(.125 THK)"/>
    <s v="COV,SPLASH GURAD, EIOC(.125 THK)"/>
    <s v="MIHP"/>
    <s v="EA"/>
    <s v="M"/>
    <b v="0"/>
    <x v="2"/>
    <b v="0"/>
    <b v="1"/>
    <b v="0"/>
    <b v="1"/>
    <n v="3"/>
    <s v="SPLASH GURAD, EIOC(.125 THK)"/>
    <m/>
    <s v="COVER"/>
    <s v="Plastic_713"/>
    <x v="2"/>
  </r>
  <r>
    <s v="713-287282-010,Rev A"/>
    <m/>
    <s v="COV, DC PWR SUPPLY, ESC"/>
    <s v="COV, DC PWR SUPPLY, ESC"/>
    <m/>
    <s v="EA"/>
    <s v="M"/>
    <b v="0"/>
    <x v="0"/>
    <b v="0"/>
    <b v="1"/>
    <b v="0"/>
    <b v="1"/>
    <n v="3"/>
    <s v=" DC PWR SUPPLY, ESC"/>
    <m/>
    <s v="COVER"/>
    <s v="MIH_713"/>
    <x v="0"/>
  </r>
  <r>
    <s v="713-287300-001,Rev A"/>
    <m/>
    <s v="BSHG, INJECTOR, PRTCL, MEAS, FXTR"/>
    <s v="BSHG, INJECTOR, PRTCL, MEAS, FXTR"/>
    <m/>
    <s v="EA"/>
    <s v="M"/>
    <b v="0"/>
    <x v="0"/>
    <b v="0"/>
    <b v="1"/>
    <b v="0"/>
    <b v="1"/>
    <n v="4"/>
    <s v=" INJECTOR, PRTCL, MEAS, FXTR"/>
    <m/>
    <s v="FIXTURE"/>
    <s v="MIH_713"/>
    <x v="0"/>
  </r>
  <r>
    <s v="713-287300-002,Rev A"/>
    <m/>
    <s v="BSHG, INJECTOR, PRTCL, MEAS, FXTR"/>
    <s v="BSHG, INJECTOR, PRTCL, MEAS, FXTR"/>
    <m/>
    <s v="EA"/>
    <s v="M"/>
    <b v="0"/>
    <x v="0"/>
    <b v="0"/>
    <b v="1"/>
    <b v="0"/>
    <b v="1"/>
    <n v="4"/>
    <s v=" INJECTOR, PRTCL, MEAS, FXTR"/>
    <m/>
    <s v="FIXTURE"/>
    <s v="MIH_713"/>
    <x v="0"/>
  </r>
  <r>
    <s v="713-287400-001,Rev B"/>
    <m/>
    <s v="FXTR,WFR,TEACH,RBT,300,EWLB"/>
    <s v="FXTR,WFR,TEACH,RBT,300,EWLB"/>
    <m/>
    <s v="EA"/>
    <s v="M"/>
    <b v="0"/>
    <x v="4"/>
    <b v="0"/>
    <b v="1"/>
    <b v="0"/>
    <b v="1"/>
    <n v="4"/>
    <s v="WFR,TEACH,RBT,300,EWLB"/>
    <m/>
    <s v="FIXTURE"/>
    <s v="NP_713"/>
    <x v="0"/>
  </r>
  <r>
    <s v="713-287400-201,Rev A"/>
    <m/>
    <s v="FXTR, WFR, TEACH, RBT, 300MM, 200/300 EE, EWLB"/>
    <s v="FXTR, WFR, TEACH, RBT, 300MM, 200/300 EE, EWLB"/>
    <s v="MIHP"/>
    <s v="EA"/>
    <s v="M"/>
    <b v="0"/>
    <x v="2"/>
    <b v="0"/>
    <b v="1"/>
    <b v="0"/>
    <b v="1"/>
    <n v="4"/>
    <s v=" WFR, TEACH, RBT, 300MM, 200/300 EE, EWLB"/>
    <m/>
    <s v="FIXTURE"/>
    <s v="Plastic_713"/>
    <x v="2"/>
  </r>
  <r>
    <s v="713-287400-201,Rev B"/>
    <m/>
    <s v="FXTR, WFR, TEACH, RBT, 300MM, 200/300 EE, EWLB"/>
    <s v="FXTR, WFR, TEACH, RBT, 300MM, 200/300 EE, EWLB"/>
    <s v="MIHP"/>
    <s v="EA"/>
    <s v="M"/>
    <b v="0"/>
    <x v="2"/>
    <b v="0"/>
    <b v="1"/>
    <b v="0"/>
    <b v="1"/>
    <n v="4"/>
    <s v=" WFR, TEACH, RBT, 300MM, 200/300 EE, EWLB"/>
    <m/>
    <s v="FIXTURE"/>
    <s v="Plastic_713"/>
    <x v="2"/>
  </r>
  <r>
    <s v="713-287400-301,Rev A"/>
    <m/>
    <s v="FXTR, WFR, TEACH, RBT, 200MM, 200/ EE, EWLB"/>
    <s v="FXTR, WFR, TEACH, RBT, 200MM, 200/ EE, EWLB"/>
    <s v="MIHP"/>
    <s v="EA"/>
    <s v="M"/>
    <b v="0"/>
    <x v="2"/>
    <b v="0"/>
    <b v="1"/>
    <b v="0"/>
    <b v="1"/>
    <n v="4"/>
    <s v=" WFR, TEACH, RBT, 200MM, 200/ EE, EWLB"/>
    <m/>
    <s v="FIXTURE"/>
    <s v="Plastic_713"/>
    <x v="2"/>
  </r>
  <r>
    <s v="713-287434-001,Rev A"/>
    <m/>
    <s v="Base, Epoxy Inspection Tool"/>
    <s v="Base, Epoxy Inspection Tool"/>
    <m/>
    <s v="EA"/>
    <s v="M"/>
    <b v="0"/>
    <x v="0"/>
    <b v="0"/>
    <b v="1"/>
    <b v="0"/>
    <b v="1"/>
    <n v="4"/>
    <s v=" Epoxy Inspection Tool"/>
    <m/>
    <s v="BASE"/>
    <s v="MIH_713"/>
    <x v="0"/>
  </r>
  <r>
    <s v="713-287437-001,Rev A"/>
    <m/>
    <s v="RLR, EPOXY, INSPECTION TOOL"/>
    <s v="RLR, EPOXY, INSPECTION TOOL"/>
    <m/>
    <s v="EA"/>
    <s v="M"/>
    <b v="0"/>
    <x v="0"/>
    <b v="0"/>
    <b v="0"/>
    <b v="0"/>
    <b v="1"/>
    <n v="3"/>
    <s v=" EPOXY, INSPECTION TOOL"/>
    <m/>
    <s v="TOOL"/>
    <s v="MIH_713"/>
    <x v="0"/>
  </r>
  <r>
    <s v="713-287437-005,Rev B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  <x v="0"/>
  </r>
  <r>
    <s v="713-287441-001,Rev A"/>
    <m/>
    <s v="SPRT, EPOXY, INSPECTION TOOL"/>
    <s v="SPRT, EPOXY, INSPECTION TOOL"/>
    <m/>
    <s v="EA"/>
    <s v="M"/>
    <b v="0"/>
    <x v="0"/>
    <b v="0"/>
    <b v="1"/>
    <b v="0"/>
    <b v="1"/>
    <n v="4"/>
    <s v=" EPOXY, INSPECTION TOOL"/>
    <m/>
    <s v="TOOL"/>
    <s v="MIH_713"/>
    <x v="0"/>
  </r>
  <r>
    <s v="713-287449-001,Rev A"/>
    <m/>
    <s v="HDL, EPOXY, INSPECTION TOOL"/>
    <s v="HDL, EPOXY, INSPECTION TOOL"/>
    <m/>
    <s v="EA"/>
    <s v="M"/>
    <b v="0"/>
    <x v="0"/>
    <b v="0"/>
    <b v="1"/>
    <b v="0"/>
    <b v="1"/>
    <n v="3"/>
    <s v=" EPOXY, INSPECTION TOOL"/>
    <m/>
    <s v="TOOL"/>
    <s v="MIH_713"/>
    <x v="0"/>
  </r>
  <r>
    <s v="713-287474-003,Rev A"/>
    <m/>
    <s v="PL, SMART TAB, NDET, XT, 130DEG, 25MM, 1MM"/>
    <s v="PLX, SMART TAB, NDET, XT, 130DEG, 25MM, 1MM"/>
    <m/>
    <s v="EA"/>
    <s v="M"/>
    <b v="0"/>
    <x v="0"/>
    <b v="0"/>
    <b v="1"/>
    <b v="0"/>
    <b v="1"/>
    <n v="3"/>
    <s v=" SMART TAB, NDET, XT, 130DEG, 25MM, 1MM"/>
    <m/>
    <s v="PL"/>
    <s v="MIH_713"/>
    <x v="0"/>
  </r>
  <r>
    <s v="713-287474-003,Rev B"/>
    <m/>
    <s v="PL, SMART TAB, NDET, XT, 130DEG, 25MM, 1MM"/>
    <s v="PLX, SMART TAB, NDET, XT, 130DEG, 25MM, 1MM"/>
    <m/>
    <s v="EA"/>
    <s v="M"/>
    <b v="0"/>
    <x v="0"/>
    <b v="0"/>
    <b v="1"/>
    <b v="0"/>
    <b v="1"/>
    <n v="3"/>
    <s v=" SMART TAB, NDET, XT, 130DEG, 25MM, 1MM"/>
    <m/>
    <s v="PL"/>
    <s v="MIH_713"/>
    <x v="0"/>
  </r>
  <r>
    <s v="713-287474-007, Rev B"/>
    <s v="PL, SMAR"/>
    <s v="PL, SMART TAB, NDET, XT, 150DEG, 20MM, 1MM"/>
    <s v="PLX, SMART TAB, NDET, XT, 150DEG, 20MM, 1MM"/>
    <m/>
    <s v="EA"/>
    <s v="M"/>
    <b v="0"/>
    <x v="0"/>
    <b v="0"/>
    <b v="1"/>
    <b v="0"/>
    <b v="1"/>
    <n v="3"/>
    <s v=" SMART TAB, NDET, XT, 150DEG, 20MM, 1MM"/>
    <m/>
    <s v="PL"/>
    <s v="MIH_713"/>
    <x v="0"/>
  </r>
  <r>
    <s v="713-287474-007,Rev A"/>
    <m/>
    <s v="PL, SMART TAB, NDET, XT, 150DEG, 20MM, 1MM"/>
    <s v="PLX, SMART TAB, NDET, XT, 150DEG, 20MM, 1MM"/>
    <m/>
    <s v="EA"/>
    <s v="M"/>
    <b v="0"/>
    <x v="0"/>
    <b v="0"/>
    <b v="1"/>
    <b v="0"/>
    <b v="1"/>
    <n v="3"/>
    <s v=" SMART TAB, NDET, XT, 150DEG, 20MM, 1MM"/>
    <m/>
    <s v="PL"/>
    <s v="MIH_713"/>
    <x v="0"/>
  </r>
  <r>
    <s v="713-287474-007,Rev B"/>
    <m/>
    <s v="PL, SMART TAB, NDET, XT, 150DEG, 20MM, 1MM"/>
    <s v="PLX, SMART TAB, NDET, XT, 150DEG, 20MM, 1MM"/>
    <s v="MIHP"/>
    <s v="EA"/>
    <s v="M"/>
    <b v="0"/>
    <x v="2"/>
    <b v="0"/>
    <b v="1"/>
    <b v="0"/>
    <b v="1"/>
    <n v="3"/>
    <s v=" SMART TAB, NDET, XT, 150DEG, 20MM, 1MM"/>
    <m/>
    <s v="PL"/>
    <s v="Plastic_713"/>
    <x v="2"/>
  </r>
  <r>
    <s v="713-287474-008,Rev A"/>
    <m/>
    <s v="PL, SMART TAB, NDET, XT, 150DEG, 20MM, 1MM"/>
    <s v="PLX, SMART TAB, NDET, XT, 150DEG, 20MM, 1MM"/>
    <m/>
    <s v="EA"/>
    <s v="M"/>
    <b v="0"/>
    <x v="0"/>
    <b v="0"/>
    <b v="1"/>
    <b v="0"/>
    <b v="1"/>
    <n v="3"/>
    <s v=" SMART TAB, NDET, XT, 150DEG, 20MM, 1MM"/>
    <m/>
    <s v="PL"/>
    <s v="MIH_713"/>
    <x v="0"/>
  </r>
  <r>
    <s v="713-287638-001,Rev A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  <x v="0"/>
  </r>
  <r>
    <s v="713-287638-002,Rev A"/>
    <m/>
    <s v="RLR, EPOXY INSPECTION TOOL"/>
    <s v="RLR, EPOXY INSPECTION TOOL"/>
    <m/>
    <s v="EA"/>
    <s v="M"/>
    <b v="0"/>
    <x v="0"/>
    <b v="0"/>
    <b v="0"/>
    <b v="0"/>
    <b v="1"/>
    <n v="3"/>
    <s v=" EPOXY INSPECTION TOOL"/>
    <m/>
    <s v="TOOL"/>
    <s v="MIH_713"/>
    <x v="0"/>
  </r>
  <r>
    <s v="713-287683-003,Rev A"/>
    <m/>
    <s v="PL, Retaining, ESC Contact Blocks"/>
    <s v="PLX, Retaining, ESC Contact Blocks"/>
    <s v="Sub"/>
    <s v="EA"/>
    <s v="M"/>
    <b v="0"/>
    <x v="0"/>
    <b v="0"/>
    <b v="1"/>
    <b v="0"/>
    <b v="1"/>
    <n v="3"/>
    <s v=" Retaining, ESC Contact Blocks"/>
    <m/>
    <s v="PL"/>
    <s v="MIH_713"/>
    <x v="0"/>
  </r>
  <r>
    <s v="713-287714-001,Rev A"/>
    <m/>
    <s v="PL, TOP, FXTR, TEAH CLN, ESC"/>
    <s v="PLX, TOP, FXTR, TEAH CLN, ESC"/>
    <m/>
    <s v="EA"/>
    <s v="M"/>
    <b v="0"/>
    <x v="0"/>
    <b v="0"/>
    <b v="1"/>
    <b v="0"/>
    <b v="1"/>
    <n v="3"/>
    <s v=" TOP, FXTR, TEAH CLN, ESC"/>
    <m/>
    <s v="FIXTURE"/>
    <s v="MIH_713"/>
    <x v="0"/>
  </r>
  <r>
    <s v="713-287715-001,Rev A"/>
    <m/>
    <s v="SPRT, FXTR, TEAH CLN, ESC"/>
    <s v="SPRT, FXTR, TEAH CLN, ESC"/>
    <m/>
    <s v="EA"/>
    <s v="M"/>
    <b v="0"/>
    <x v="0"/>
    <b v="0"/>
    <b v="1"/>
    <b v="0"/>
    <b v="1"/>
    <n v="4"/>
    <s v=" FXTR, TEAH CLN, ESC"/>
    <m/>
    <s v="FIXTURE"/>
    <s v="MIH_713"/>
    <x v="0"/>
  </r>
  <r>
    <s v="713-287831-001,Rev A"/>
    <m/>
    <s v="CLP, PIECE, 1/8 IN ASD 7MM"/>
    <s v="CLP, PIECE, 1/8 IN ASD 7MM"/>
    <s v="Sub"/>
    <s v="EA"/>
    <s v="M"/>
    <b v="0"/>
    <x v="2"/>
    <b v="0"/>
    <b v="1"/>
    <b v="0"/>
    <b v="1"/>
    <n v="3"/>
    <s v=" PIECE, 1/8 IN ASD 7MM"/>
    <m/>
    <s v=""/>
    <s v="Plastic_713"/>
    <x v="2"/>
  </r>
  <r>
    <s v="713-288222-001,Rev B"/>
    <m/>
    <s v="COV, SHOPED, VXT-DT"/>
    <s v="COV, SHOPED, VXT-DT"/>
    <m/>
    <s v="EA"/>
    <s v="M"/>
    <b v="0"/>
    <x v="2"/>
    <b v="0"/>
    <b v="1"/>
    <b v="0"/>
    <b v="1"/>
    <n v="3"/>
    <s v=" SHOPED, VXT-DT"/>
    <m/>
    <s v="COVER"/>
    <s v="Plastic_713"/>
    <x v="2"/>
  </r>
  <r>
    <s v="713-288236-102,Rev A"/>
    <m/>
    <s v="HDL, BASE, RING, CRVS INSRTN-EXTRCTN"/>
    <s v="HDL, BASE, RING, CRVS INSRTN-EXTRCTN"/>
    <m/>
    <s v="EA"/>
    <s v="M"/>
    <b v="0"/>
    <x v="0"/>
    <b v="0"/>
    <b v="1"/>
    <b v="0"/>
    <b v="1"/>
    <n v="3"/>
    <s v=" BASE, RING, CRVS INSRTN-EXTRCTN"/>
    <m/>
    <s v="BASE"/>
    <s v="MIH_713"/>
    <x v="0"/>
  </r>
  <r>
    <s v="713-288290-001,Rev A"/>
    <m/>
    <s v="Resting BLK, EPOXY INSPECTION TOOL"/>
    <s v="Resting BLK, EPOXY INSPECTION TOOL"/>
    <m/>
    <s v="EA"/>
    <s v="M"/>
    <b v="0"/>
    <x v="0"/>
    <b v="0"/>
    <b v="1"/>
    <b v="0"/>
    <b v="1"/>
    <n v="0"/>
    <s v="Resting"/>
    <m/>
    <s v="TOOL"/>
    <s v="MIH_713"/>
    <x v="0"/>
  </r>
  <r>
    <s v="713-288349-006,Rev A"/>
    <m/>
    <s v="Base, HIPOT, Bolt DN"/>
    <s v="Base, HIPOT, Bolt DN"/>
    <m/>
    <s v="EA"/>
    <s v="M"/>
    <b v="0"/>
    <x v="0"/>
    <b v="0"/>
    <b v="1"/>
    <b v="0"/>
    <b v="1"/>
    <n v="4"/>
    <s v=" HIPOT, Bolt DN"/>
    <m/>
    <s v="BASE"/>
    <s v="MIH_713"/>
    <x v="0"/>
  </r>
  <r>
    <s v="713-288671-001,Rev A"/>
    <m/>
    <s v="FXTR, CAL, ALIGNER, EE, XY5+"/>
    <s v="FXTR, CAL, ALIGNER, EE, XY5+"/>
    <s v="MIHP"/>
    <s v="EA"/>
    <s v="M"/>
    <b v="0"/>
    <x v="2"/>
    <b v="0"/>
    <b v="1"/>
    <b v="0"/>
    <b v="1"/>
    <n v="4"/>
    <s v=" CAL, ALIGNER, EE, XY5+"/>
    <m/>
    <s v="FIXTURE"/>
    <s v="Plastic_713"/>
    <x v="2"/>
  </r>
  <r>
    <s v="713-288673-001,Rev A"/>
    <m/>
    <s v="FXTR, CAL, AIRLOCK, ATM/VTM, EE, XY5+"/>
    <s v="FXTR, CAL, AIRLOCK, ATM/VTM, EE, XY5+"/>
    <m/>
    <s v="EA"/>
    <s v="M"/>
    <b v="0"/>
    <x v="0"/>
    <b v="0"/>
    <b v="1"/>
    <b v="0"/>
    <b v="1"/>
    <n v="4"/>
    <s v=" CAL, AIRLOCK, ATM/VTM, EE, XY5+"/>
    <m/>
    <s v="FIXTURE"/>
    <s v="MIH_713"/>
    <x v="0"/>
  </r>
  <r>
    <s v="713-288674-001,Rev A"/>
    <m/>
    <s v="FXTR, CAL, BUFFER, EE, XY5+"/>
    <s v="FXTR, CAL, BUFFER, EE, XY5+"/>
    <m/>
    <s v="EA"/>
    <s v="M"/>
    <b v="0"/>
    <x v="0"/>
    <b v="0"/>
    <b v="1"/>
    <b v="0"/>
    <b v="1"/>
    <n v="4"/>
    <s v=" CAL, BUFFER, EE, XY5+"/>
    <m/>
    <s v="FIXTURE"/>
    <s v="MIH_713"/>
    <x v="0"/>
  </r>
  <r>
    <s v="713-288674-002,Rev B"/>
    <m/>
    <s v="FXTR,CAL,BUFFER,EE,XY5+"/>
    <s v="FXTR,CAL,BUFFER,EE,XY5+"/>
    <m/>
    <s v="EA"/>
    <s v="M"/>
    <b v="0"/>
    <x v="4"/>
    <b v="0"/>
    <b v="1"/>
    <b v="0"/>
    <b v="1"/>
    <n v="4"/>
    <s v="CAL,BUFFER,EE,XY5+"/>
    <m/>
    <s v="FIXTURE"/>
    <s v="NP_713"/>
    <x v="0"/>
  </r>
  <r>
    <s v="713-289413-001,Rev A"/>
    <m/>
    <s v="Base, LCTR, FXTR, TEAH CLN, ESC"/>
    <s v="Base, LCTR, FXTR, TEAH CLN, ESC"/>
    <m/>
    <s v="EA"/>
    <s v="M"/>
    <b v="0"/>
    <x v="0"/>
    <b v="0"/>
    <b v="1"/>
    <b v="0"/>
    <b v="1"/>
    <n v="4"/>
    <s v=" LCTR, FXTR, TEAH CLN, ESC"/>
    <m/>
    <s v="BASE"/>
    <s v="MIH_713"/>
    <x v="0"/>
  </r>
  <r>
    <s v="713-289494-001,Rev A"/>
    <m/>
    <s v="CLAMP,RING,GASKET,EXH RTN,UNI"/>
    <s v="CLAMP,RING,GASKET,EXH RTN,UNI"/>
    <s v="Sub"/>
    <s v="EA"/>
    <s v="M"/>
    <b v="0"/>
    <x v="2"/>
    <b v="0"/>
    <b v="1"/>
    <b v="0"/>
    <b v="1"/>
    <n v="5"/>
    <s v="RING,GASKET,EXH RTN,UNI"/>
    <m/>
    <s v="GASKET"/>
    <s v="Plastic_713"/>
    <x v="2"/>
  </r>
  <r>
    <s v="713-289515-001,Rev A"/>
    <m/>
    <s v="GASKET,EXH RTN,UNI,VITON"/>
    <s v="GASKET,EXH RTN,UNI,VITON"/>
    <s v="Sub"/>
    <s v="EA"/>
    <s v="M"/>
    <b v="0"/>
    <x v="2"/>
    <b v="0"/>
    <b v="1"/>
    <b v="0"/>
    <b v="1"/>
    <n v="6"/>
    <s v="EXH RTN,UNI,VITON"/>
    <m/>
    <s v="GASKET"/>
    <s v="Plastic_713"/>
    <x v="2"/>
  </r>
  <r>
    <s v="713-289598-001,Rev A"/>
    <m/>
    <s v="BRKT, Air Cylinder"/>
    <s v="BRKT, Air Cylinder"/>
    <m/>
    <s v="EA"/>
    <s v="M"/>
    <b v="0"/>
    <x v="0"/>
    <b v="0"/>
    <b v="1"/>
    <b v="0"/>
    <b v="1"/>
    <n v="4"/>
    <s v=" Air Cylinder"/>
    <m/>
    <s v="BRACKET"/>
    <s v="MIH_713"/>
    <x v="0"/>
  </r>
  <r>
    <s v="713-289602-001,Rev A"/>
    <m/>
    <s v="Pad, Insulator"/>
    <s v="Pad, Insulator"/>
    <m/>
    <s v="EA"/>
    <s v="M"/>
    <b v="0"/>
    <x v="0"/>
    <b v="0"/>
    <b v="1"/>
    <b v="0"/>
    <b v="1"/>
    <n v="3"/>
    <s v=" Insulator"/>
    <m/>
    <s v=""/>
    <s v="MIH_713"/>
    <x v="0"/>
  </r>
  <r>
    <s v="713-290108-001,Rev A"/>
    <m/>
    <s v="COV, CHUCK SPIN CONTROLLER"/>
    <s v="COV, CHUCK SPIN CONTROLLER"/>
    <m/>
    <s v="EA"/>
    <s v="M"/>
    <b v="0"/>
    <x v="0"/>
    <b v="0"/>
    <b v="1"/>
    <b v="0"/>
    <b v="1"/>
    <n v="3"/>
    <s v=" CHUCK SPIN CONTROLLER"/>
    <m/>
    <s v="PIN"/>
    <s v="MIH_713"/>
    <x v="0"/>
  </r>
  <r>
    <s v="713-290724-001,Rev A"/>
    <m/>
    <s v="TOP PLATE, SHOWERHEAD FIXTURE"/>
    <s v="TOP PLATE, SHOWERHEAD FIXTURE"/>
    <m/>
    <s v="EA"/>
    <s v="M"/>
    <b v="0"/>
    <x v="0"/>
    <b v="0"/>
    <b v="1"/>
    <b v="0"/>
    <b v="1"/>
    <n v="9"/>
    <s v=" SHOWERHEAD FIXTURE"/>
    <m/>
    <s v="PLATE"/>
    <s v="MIH_713"/>
    <x v="0"/>
  </r>
  <r>
    <s v="713-290724-002,Rev A"/>
    <m/>
    <s v="Bottom Plate, Showerhead Fixture"/>
    <s v="Bottom Plate, Showerhead Fixture"/>
    <m/>
    <s v="EA"/>
    <s v="M"/>
    <b v="0"/>
    <x v="0"/>
    <b v="0"/>
    <b v="1"/>
    <b v="0"/>
    <b v="1"/>
    <n v="0"/>
    <s v="Bottom"/>
    <m/>
    <s v="PLATE"/>
    <s v="MIH_713"/>
    <x v="0"/>
  </r>
  <r>
    <s v="713-290728-001,Rev B"/>
    <m/>
    <s v="SPRT,2.5 THK,UHMW"/>
    <s v="SPRT,2.5 THK,UHMW"/>
    <m/>
    <s v="EA"/>
    <s v="M"/>
    <b v="0"/>
    <x v="4"/>
    <b v="0"/>
    <b v="0"/>
    <b v="0"/>
    <b v="1"/>
    <n v="4"/>
    <s v="2.5 THK,UHMW"/>
    <m/>
    <s v=""/>
    <s v="NP_713"/>
    <x v="0"/>
  </r>
  <r>
    <s v="713-290758-001,Rev B"/>
    <m/>
    <s v="FXTR, HLDR, TAP, CYLINDER"/>
    <s v="FXTR, HLDR, TAP, CYLINDER"/>
    <m/>
    <s v="EA"/>
    <s v="M"/>
    <b v="0"/>
    <x v="0"/>
    <b v="0"/>
    <b v="1"/>
    <b v="0"/>
    <b v="1"/>
    <n v="4"/>
    <s v=" HLDR, TAP, CYLINDER"/>
    <m/>
    <s v="FIXTURE"/>
    <s v="MIH_713"/>
    <x v="0"/>
  </r>
  <r>
    <s v="713-290758-002,Rev B"/>
    <m/>
    <s v="FXTR, HLDR, TAP, CYLINDER"/>
    <s v="FXTR, HLDR, TAP, CYLINDER"/>
    <s v="MIHP"/>
    <s v="EA"/>
    <s v="M"/>
    <b v="0"/>
    <x v="2"/>
    <b v="0"/>
    <b v="1"/>
    <b v="0"/>
    <b v="1"/>
    <n v="4"/>
    <s v=" HLDR, TAP, CYLINDER"/>
    <m/>
    <s v="FIXTURE"/>
    <s v="Plastic_713"/>
    <x v="2"/>
  </r>
  <r>
    <s v="713-290760-001,Rev A"/>
    <m/>
    <s v="FXTR, HLDR, TAP, PUNCH"/>
    <s v="FXTR, HLDR, TAP, PUNCH"/>
    <m/>
    <s v="EA"/>
    <s v="M"/>
    <b v="0"/>
    <x v="0"/>
    <b v="0"/>
    <b v="1"/>
    <b v="0"/>
    <b v="1"/>
    <n v="4"/>
    <s v=" HLDR, TAP, PUNCH"/>
    <m/>
    <s v="FIXTURE"/>
    <s v="MIH_713"/>
    <x v="0"/>
  </r>
  <r>
    <s v="713-291544-003,Rev A"/>
    <m/>
    <s v="SHLD,ENCL,FSS,5TH COMP"/>
    <s v="SHLD,ENCL,FSS,5TH COMP"/>
    <s v="MIHP"/>
    <s v="EA"/>
    <s v="M"/>
    <b v="0"/>
    <x v="2"/>
    <b v="0"/>
    <b v="1"/>
    <b v="0"/>
    <b v="1"/>
    <n v="4"/>
    <s v="ENCL,FSS,5TH COMP"/>
    <m/>
    <s v="SHIELD"/>
    <s v="Plastic_713"/>
    <x v="2"/>
  </r>
  <r>
    <s v="713-291816-001,Rev C"/>
    <m/>
    <s v="AMPDS-LOUVER-HDL"/>
    <s v="AMPDS-LOUVER-HDL"/>
    <s v="Sub"/>
    <s v="EA"/>
    <s v="M"/>
    <b v="0"/>
    <x v="2"/>
    <b v="0"/>
    <b v="1"/>
    <b v="0"/>
    <b v="1"/>
    <n v="0"/>
    <e v="#VALUE!"/>
    <m/>
    <s v=""/>
    <s v="Plastic_713"/>
    <x v="2"/>
  </r>
  <r>
    <s v="713-292529-001,Rev A"/>
    <m/>
    <s v="SCRAPER&lt; CONVEX, 1.4&quot;"/>
    <s v="SCRAPER&lt; CONVEX, 1.4&quot;"/>
    <m/>
    <s v="EA"/>
    <s v="M"/>
    <b v="0"/>
    <x v="0"/>
    <b v="0"/>
    <b v="1"/>
    <b v="0"/>
    <b v="1"/>
    <n v="0"/>
    <s v="SCRAPER&lt;"/>
    <m/>
    <s v=""/>
    <s v="MIH_713"/>
    <x v="0"/>
  </r>
  <r>
    <s v="713-292529-002,Rev C"/>
    <m/>
    <s v="Scrapper, CONVEX R0.9&quot; &amp; Dual Flat, Phenoli"/>
    <s v="Scrapper, CONVEX R0.9&quot; &amp; Dual Flat, Phenoli"/>
    <m/>
    <s v="EA"/>
    <s v="M"/>
    <b v="0"/>
    <x v="6"/>
    <b v="0"/>
    <b v="1"/>
    <b v="0"/>
    <b v="1"/>
    <n v="8"/>
    <s v=" CONVEX R0.9&quot; &amp; Dual Flat, Phenoli"/>
    <m/>
    <s v=""/>
    <s v="RM_713"/>
    <x v="0"/>
  </r>
  <r>
    <s v="713-292529-003,Rev A"/>
    <m/>
    <s v="Scrapper, Convex R0.9&quot; &amp; dual Flat, PEI"/>
    <s v="Scrapper, Convex R0.9&quot; &amp; dual Flat, PEI"/>
    <m/>
    <s v="EA"/>
    <s v="M"/>
    <b v="0"/>
    <x v="2"/>
    <b v="0"/>
    <b v="1"/>
    <b v="0"/>
    <b v="1"/>
    <n v="8"/>
    <s v=" Convex R0.9&quot; &amp; dual Flat, PEI"/>
    <m/>
    <s v=""/>
    <s v="Plastic_713"/>
    <x v="2"/>
  </r>
  <r>
    <s v="713-292530-001,Rev B"/>
    <m/>
    <s v="Scrapper, Concave, R0.6&quot;, PEI"/>
    <s v="Scrapper, Concave, R0.6&quot;, PEI"/>
    <m/>
    <s v="EA"/>
    <s v="M"/>
    <b v="0"/>
    <x v="0"/>
    <b v="0"/>
    <b v="1"/>
    <b v="0"/>
    <b v="1"/>
    <n v="8"/>
    <s v=" Concave, R0.6&quot;, PEI"/>
    <m/>
    <s v=""/>
    <s v="MIH_713"/>
    <x v="0"/>
  </r>
  <r>
    <s v="713-292530-002,Rev C"/>
    <m/>
    <s v="Scrapper, Concave, R0.6&quot;, Phenolic"/>
    <s v="Scrapper, Concave, R0.6&quot;, Phenolic"/>
    <m/>
    <s v="EA"/>
    <s v="M"/>
    <b v="0"/>
    <x v="0"/>
    <b v="0"/>
    <b v="1"/>
    <b v="0"/>
    <b v="1"/>
    <n v="8"/>
    <s v=" Concave, R0.6&quot;, Phenolic"/>
    <m/>
    <s v=""/>
    <s v="MIH_713"/>
    <x v="0"/>
  </r>
  <r>
    <s v="713-292531-011,Rev B"/>
    <m/>
    <s v="COV, WFR TUNNEL, WET CLEAN, 2300"/>
    <s v="COV, WFR TUNNEL, WET CLEAN, 2300"/>
    <m/>
    <s v="EA"/>
    <s v="M"/>
    <b v="0"/>
    <x v="0"/>
    <b v="0"/>
    <b v="1"/>
    <b v="0"/>
    <b v="1"/>
    <n v="3"/>
    <s v=" WFR TUNNEL, WET CLEAN, 2300"/>
    <m/>
    <s v="COVER"/>
    <s v="MIH_713"/>
    <x v="0"/>
  </r>
  <r>
    <s v="713-293032-001,Rev A"/>
    <m/>
    <s v="CLAMP, WIRE, 14GA, 2X2, #10 SCR"/>
    <s v="CLAMP, WIRE, 14GA, 2X2, #10 SCR"/>
    <m/>
    <s v="EA"/>
    <s v="M"/>
    <b v="0"/>
    <x v="0"/>
    <b v="0"/>
    <b v="1"/>
    <b v="0"/>
    <b v="1"/>
    <n v="5"/>
    <s v=" WIRE, 14GA, 2X2, #10 SCR"/>
    <m/>
    <s v="CLAMP"/>
    <s v="MIH_713"/>
    <x v="0"/>
  </r>
  <r>
    <s v="713-294126-001,Rev A"/>
    <m/>
    <s v="BRKT, FXTR, INJECTOR HANDLING"/>
    <s v="BRKT, FXTR, INJECTOR HANDLING"/>
    <m/>
    <s v="EA"/>
    <s v="M"/>
    <b v="0"/>
    <x v="0"/>
    <b v="0"/>
    <b v="1"/>
    <b v="0"/>
    <b v="1"/>
    <n v="4"/>
    <s v=" FXTR, INJECTOR HANDLING"/>
    <m/>
    <s v="BRACKET"/>
    <s v="MIH_713"/>
    <x v="0"/>
  </r>
  <r>
    <s v="713-294136-001,Rev A"/>
    <m/>
    <s v="STAND, FXTR, INJECTOR HANDLING"/>
    <s v="STAND, FXTR, INJECTOR HANDLING"/>
    <m/>
    <s v="EA"/>
    <s v="M"/>
    <b v="0"/>
    <x v="0"/>
    <b v="0"/>
    <b v="1"/>
    <b v="0"/>
    <b v="1"/>
    <n v="5"/>
    <s v=" FXTR, INJECTOR HANDLING"/>
    <m/>
    <s v="FIXTURE"/>
    <s v="MIH_713"/>
    <x v="0"/>
  </r>
  <r>
    <s v="713-294339-005,Rev A"/>
    <m/>
    <s v="SHIM, GND RING, INSTALL, .005 THK"/>
    <s v="SHIM, GND RING, INSTALL, .005 THK"/>
    <s v="Sub"/>
    <s v="EA"/>
    <s v="M"/>
    <b v="0"/>
    <x v="2"/>
    <b v="0"/>
    <b v="1"/>
    <b v="0"/>
    <b v="1"/>
    <n v="4"/>
    <s v=" GND RING, INSTALL, .005 THK"/>
    <m/>
    <s v="RING"/>
    <s v="Plastic_713"/>
    <x v="2"/>
  </r>
  <r>
    <s v="713-294453-001,Rev D"/>
    <m/>
    <s v="PANEL,FLOOR,CENTRAL CORRIDOR"/>
    <s v="PANEL,FLOOR,CENTRAL CORRIDOR"/>
    <s v="MIHP"/>
    <s v="EA"/>
    <s v="M"/>
    <b v="0"/>
    <x v="2"/>
    <b v="0"/>
    <b v="1"/>
    <b v="0"/>
    <b v="1"/>
    <n v="5"/>
    <s v="FLOOR,CENTRAL CORRIDOR"/>
    <m/>
    <s v="PANEL"/>
    <s v="Plastic_713"/>
    <x v="2"/>
  </r>
  <r>
    <s v="713-294485-003,Rev A"/>
    <m/>
    <s v="BRT, SPRT, CHILLER HOSE"/>
    <s v="BRT, SPRT, CHILLER HOSE"/>
    <s v="MIHP"/>
    <s v="EA"/>
    <s v="M"/>
    <b v="0"/>
    <x v="2"/>
    <b v="0"/>
    <b v="1"/>
    <b v="0"/>
    <b v="1"/>
    <n v="3"/>
    <s v=" SPRT, CHILLER HOSE"/>
    <m/>
    <s v=""/>
    <s v="Plastic_713"/>
    <x v="2"/>
  </r>
  <r>
    <s v="713-294857-001,Rev A"/>
    <m/>
    <s v="CAP, PROT, TCU MANF, KIYO GX,  TOOLING"/>
    <s v="CAP, PROT, TCU MANIFOLD, KIYO GX,  TOOLING"/>
    <m/>
    <s v="EA"/>
    <s v="M"/>
    <b v="0"/>
    <x v="0"/>
    <b v="0"/>
    <b v="1"/>
    <b v="0"/>
    <b v="1"/>
    <n v="3"/>
    <s v=" PROT, TCU MANIFOLD, KIYO GX,  TOOLING"/>
    <m/>
    <s v="TOOL"/>
    <s v="MIH_713"/>
    <x v="0"/>
  </r>
  <r>
    <s v="713-294928-001,Rev A"/>
    <m/>
    <s v="CLP, FXTR, INJECTOR HANDLING"/>
    <s v="CLP, FXTR, INJECTOR HANDLING"/>
    <m/>
    <s v="EA"/>
    <s v="M"/>
    <b v="0"/>
    <x v="0"/>
    <b v="0"/>
    <b v="1"/>
    <b v="0"/>
    <b v="1"/>
    <n v="3"/>
    <s v=" FXTR, INJECTOR HANDLING"/>
    <m/>
    <s v="FIXTURE"/>
    <s v="MIH_713"/>
    <x v="0"/>
  </r>
  <r>
    <s v="713-295128-001,Rev A"/>
    <m/>
    <s v="REWORK-MOD, EXH PIPE, PMTS"/>
    <s v="REWORK-MOD, EXH PIPE, PMTS"/>
    <m/>
    <s v="EA"/>
    <s v="M"/>
    <b v="0"/>
    <x v="0"/>
    <b v="0"/>
    <b v="0"/>
    <b v="0"/>
    <b v="1"/>
    <n v="10"/>
    <s v=" EXH PIPE, PMTS"/>
    <m/>
    <s v=""/>
    <s v="MIH_713"/>
    <x v="0"/>
  </r>
  <r>
    <s v="713-295178-001,Rev B"/>
    <m/>
    <s v="PAD, DRV, MAG RING, ACTM"/>
    <s v="PAD, DRV, MAG RING, ACTM"/>
    <m/>
    <s v="EA"/>
    <s v="M"/>
    <b v="0"/>
    <x v="0"/>
    <b v="0"/>
    <b v="1"/>
    <b v="0"/>
    <b v="1"/>
    <n v="3"/>
    <s v=" DRV, MAG RING, ACTM"/>
    <m/>
    <s v="RING"/>
    <s v="MIH_713"/>
    <x v="0"/>
  </r>
  <r>
    <s v="713-295300-119,Rev A"/>
    <m/>
    <s v="FLAG,FIBER OPTIC"/>
    <s v="FLAG,FIBER OPTIC"/>
    <s v="MIHP"/>
    <s v="EA"/>
    <s v="M"/>
    <b v="0"/>
    <x v="2"/>
    <b v="0"/>
    <b v="0"/>
    <b v="0"/>
    <b v="1"/>
    <n v="4"/>
    <s v="FIBER OPTIC"/>
    <m/>
    <s v=""/>
    <s v="Plastic_713"/>
    <x v="2"/>
  </r>
  <r>
    <s v="713-295750-001,Rev A"/>
    <m/>
    <s v="BRKT,COIL MTG"/>
    <s v="BRKT,COIL MTG"/>
    <m/>
    <s v="EA"/>
    <s v="M"/>
    <b v="0"/>
    <x v="0"/>
    <b v="0"/>
    <b v="1"/>
    <b v="0"/>
    <b v="1"/>
    <n v="4"/>
    <s v="COIL MTG"/>
    <m/>
    <s v="BRACKET"/>
    <s v="MIH_713"/>
    <x v="0"/>
  </r>
  <r>
    <s v="713-296452-001,Rev A"/>
    <m/>
    <s v="SPRT, SHWRHD FLUSHING FXTR"/>
    <s v="SPRT, SHWRHD FLUSHING FXTR"/>
    <s v="MIHP"/>
    <s v="EA"/>
    <s v="M"/>
    <b v="0"/>
    <x v="2"/>
    <b v="0"/>
    <b v="1"/>
    <b v="0"/>
    <b v="1"/>
    <n v="4"/>
    <s v=" SHWRHD FLUSHING FXTR"/>
    <m/>
    <s v="FIXTURE"/>
    <s v="Plastic_713"/>
    <x v="2"/>
  </r>
  <r>
    <s v="713-296549-002,Rev A"/>
    <m/>
    <s v="COV, SRVC, FR, ACTM"/>
    <s v="COV, SRVC, FR, ACTM"/>
    <s v="Sub"/>
    <s v="EA"/>
    <s v="M"/>
    <b v="0"/>
    <x v="0"/>
    <b v="0"/>
    <b v="1"/>
    <b v="0"/>
    <b v="1"/>
    <n v="3"/>
    <s v=" SRVC, FR, ACTM"/>
    <m/>
    <s v="COVER"/>
    <s v="MIH_713"/>
    <x v="0"/>
  </r>
  <r>
    <s v="713-296609-001,Rev A"/>
    <m/>
    <s v="PL, Spindle Shipping Fixture"/>
    <s v="PLX, Spindle Shipping Fixture"/>
    <m/>
    <s v="EA"/>
    <s v="M"/>
    <b v="0"/>
    <x v="0"/>
    <b v="0"/>
    <b v="1"/>
    <b v="0"/>
    <b v="1"/>
    <n v="3"/>
    <s v=" Spindle Shipping Fixture"/>
    <m/>
    <s v="PIN"/>
    <s v="MIH_713"/>
    <x v="0"/>
  </r>
  <r>
    <s v="713-296612-001,Rev A"/>
    <s v="SPCR,STO"/>
    <s v="SPCR,STOP,VERT"/>
    <s v="SPCR,STOP,VERT"/>
    <m/>
    <s v="EA"/>
    <s v="M"/>
    <b v="0"/>
    <x v="4"/>
    <b v="0"/>
    <b v="1"/>
    <b v="0"/>
    <b v="1"/>
    <n v="4"/>
    <s v="STOP,VERT"/>
    <m/>
    <s v="SPACER"/>
    <s v="NP_713"/>
    <x v="0"/>
  </r>
  <r>
    <s v="713-296834-001,Rev A"/>
    <m/>
    <s v="GD, SPLSH, WLD &amp; VIB TRAS"/>
    <s v="GD, SPLSH, WLD &amp; VIB TRAS"/>
    <m/>
    <s v="EA"/>
    <s v="M"/>
    <b v="0"/>
    <x v="0"/>
    <b v="0"/>
    <b v="0"/>
    <b v="0"/>
    <b v="1"/>
    <n v="2"/>
    <s v=" SPLSH, WLD &amp; VIB TRAS"/>
    <m/>
    <s v=""/>
    <s v="MIH_713"/>
    <x v="0"/>
  </r>
  <r>
    <s v="713-296834-001,Rev B"/>
    <m/>
    <s v="GD, SPLSH, WLD &amp; VIB TRAS"/>
    <s v="GD, SPLSH, WLD &amp; VIB TRAS"/>
    <m/>
    <s v="EA"/>
    <s v="M"/>
    <b v="0"/>
    <x v="0"/>
    <b v="0"/>
    <b v="1"/>
    <b v="0"/>
    <b v="1"/>
    <n v="2"/>
    <s v=" SPLSH, WLD &amp; VIB TRAS"/>
    <m/>
    <s v=""/>
    <s v="MIH_713"/>
    <x v="0"/>
  </r>
  <r>
    <s v="713-297259-001,Rev A"/>
    <m/>
    <s v="CLP, LCTR, CTR"/>
    <s v="CLP, LCTR, CTR"/>
    <m/>
    <s v="EA"/>
    <s v="M"/>
    <b v="0"/>
    <x v="0"/>
    <b v="0"/>
    <b v="1"/>
    <b v="0"/>
    <b v="1"/>
    <n v="3"/>
    <s v=" LCTR, CTR"/>
    <m/>
    <s v=""/>
    <s v="MIH_713"/>
    <x v="0"/>
  </r>
  <r>
    <s v="713-297260-001,Rev A"/>
    <m/>
    <s v="CLP, STDF"/>
    <s v="CLP, STDF"/>
    <m/>
    <s v="EA"/>
    <s v="M"/>
    <b v="0"/>
    <x v="0"/>
    <b v="0"/>
    <b v="1"/>
    <b v="0"/>
    <b v="1"/>
    <n v="3"/>
    <s v=" STDF"/>
    <m/>
    <s v=""/>
    <s v="MIH_713"/>
    <x v="0"/>
  </r>
  <r>
    <s v="713-297477-001,Rev B"/>
    <m/>
    <s v="PL, TEMPL, TNK, EDGE"/>
    <s v="PLX, TEMPLX, TNK, EDGE"/>
    <m/>
    <s v="EA"/>
    <s v="M"/>
    <b v="0"/>
    <x v="0"/>
    <b v="0"/>
    <b v="1"/>
    <b v="0"/>
    <b v="1"/>
    <n v="3"/>
    <s v=" TEMPLX, TNK, EDGE"/>
    <m/>
    <s v="PL"/>
    <s v="MIH_713"/>
    <x v="0"/>
  </r>
  <r>
    <s v="713-297614-001,Rev A"/>
    <m/>
    <s v="BRKT, TBG, DBL SNAP, 1/2&quot;, EDGE"/>
    <s v="BRKT, TBG, DBL SNAP, 1/2&quot;, EDGE"/>
    <m/>
    <s v="EA"/>
    <s v="M"/>
    <b v="0"/>
    <x v="0"/>
    <b v="0"/>
    <b v="1"/>
    <b v="0"/>
    <b v="1"/>
    <n v="4"/>
    <s v=" TBG, DBL SNAP, 1/2&quot;, EDGE"/>
    <m/>
    <s v="BRACKET"/>
    <s v="MIH_713"/>
    <x v="0"/>
  </r>
  <r>
    <s v="713-297696-001,Rev A"/>
    <m/>
    <s v="GDE,PED,MS"/>
    <s v="GDE,PED,MS"/>
    <m/>
    <s v="EA"/>
    <s v="M"/>
    <b v="0"/>
    <x v="0"/>
    <b v="0"/>
    <b v="1"/>
    <b v="0"/>
    <b v="1"/>
    <n v="3"/>
    <s v="PED,MS"/>
    <m/>
    <s v=""/>
    <s v="MIH_713"/>
    <x v="0"/>
  </r>
  <r>
    <s v="713-297699-003,Rev A"/>
    <m/>
    <s v="CLR,PED,MS"/>
    <s v="CLR,PED,MS"/>
    <m/>
    <s v="EA"/>
    <s v="M"/>
    <b v="0"/>
    <x v="0"/>
    <b v="0"/>
    <b v="1"/>
    <b v="0"/>
    <b v="1"/>
    <n v="3"/>
    <s v="PED,MS"/>
    <m/>
    <s v=""/>
    <s v="MIH_713"/>
    <x v="0"/>
  </r>
  <r>
    <s v="713-297801-001,Rev A"/>
    <m/>
    <s v="BRKT, TBG, 1/2&quot; SNAP LNK, EDGE"/>
    <s v="BRKT, TBG, 1/2&quot; SNAP LNK, EDGE"/>
    <m/>
    <s v="EA"/>
    <s v="M"/>
    <b v="0"/>
    <x v="0"/>
    <b v="0"/>
    <b v="1"/>
    <b v="0"/>
    <b v="1"/>
    <n v="4"/>
    <s v=" TBG, 1/2&quot; SNAP LNK, EDGE"/>
    <m/>
    <s v="BRACKET"/>
    <s v="MIH_713"/>
    <x v="0"/>
  </r>
  <r>
    <s v="713-297884-001,Rev A"/>
    <m/>
    <s v="BLK, HEAD , CLEAN, TLSR, INDEXING, REVERSIBLE"/>
    <s v="BLK, HEAD , CLEAN, TLSR, INDEXING, REVERSIBLE"/>
    <s v="MIHP"/>
    <s v="EA"/>
    <s v="M"/>
    <b v="0"/>
    <x v="2"/>
    <b v="0"/>
    <b v="1"/>
    <b v="0"/>
    <b v="1"/>
    <n v="3"/>
    <s v=" HEAD , CLEAN, TLSR, INDEXING, REVERSIBLE"/>
    <m/>
    <s v="BLOCK"/>
    <s v="Plastic_713"/>
    <x v="2"/>
  </r>
  <r>
    <s v="713-297920-001,Rev A"/>
    <m/>
    <s v="LATCH, 400kHz GEN HSG"/>
    <s v="LATCH, 400kHz GEN HSG"/>
    <m/>
    <s v="EA"/>
    <s v="M"/>
    <b v="0"/>
    <x v="0"/>
    <b v="0"/>
    <b v="1"/>
    <b v="0"/>
    <b v="1"/>
    <n v="5"/>
    <s v=" 400kHz GEN HSG"/>
    <m/>
    <s v="LATCH"/>
    <s v="MIH_713"/>
    <x v="0"/>
  </r>
  <r>
    <s v="713-298020-001,Rev A"/>
    <m/>
    <s v="TOOL, LINER RELEASE, DUAL FUNC"/>
    <s v="TOOL, LINER RELEASE, DUAL FUNC"/>
    <m/>
    <s v="EA"/>
    <s v="M"/>
    <b v="0"/>
    <x v="0"/>
    <b v="0"/>
    <b v="1"/>
    <b v="0"/>
    <b v="1"/>
    <n v="4"/>
    <s v=" LINER RELEASE, DUAL FUNC"/>
    <m/>
    <s v="TOOL"/>
    <s v="MIH_713"/>
    <x v="0"/>
  </r>
  <r>
    <s v="713-298080-001,Rev C"/>
    <m/>
    <s v="PL,VIEW PORT EXIT ALIGN"/>
    <s v="PLX,VIEW PORT EXIT ALIGN"/>
    <m/>
    <s v="EA"/>
    <s v="M"/>
    <b v="0"/>
    <x v="0"/>
    <b v="0"/>
    <b v="1"/>
    <b v="0"/>
    <b v="1"/>
    <n v="3"/>
    <s v="VIEW PORT EXIT ALIGN"/>
    <m/>
    <s v="PL"/>
    <s v="MIH_713"/>
    <x v="0"/>
  </r>
  <r>
    <s v="713-298081-001,Rev A"/>
    <m/>
    <s v="PL, View Port Gas-Cell Align"/>
    <s v="PLX, View Port Gas-Cell Align"/>
    <m/>
    <s v="EA"/>
    <s v="M"/>
    <b v="0"/>
    <x v="0"/>
    <b v="0"/>
    <b v="1"/>
    <b v="0"/>
    <b v="1"/>
    <n v="3"/>
    <s v=" View Port Gas-Cell Align"/>
    <m/>
    <s v="PL"/>
    <s v="MIH_713"/>
    <x v="0"/>
  </r>
  <r>
    <s v="713-298081-001,Rev C"/>
    <m/>
    <s v="PL, View Port Gas-Cell Align"/>
    <s v="PLX, View Port Gas-Cell Align"/>
    <m/>
    <s v="EA"/>
    <s v="M"/>
    <b v="0"/>
    <x v="0"/>
    <b v="0"/>
    <b v="0"/>
    <b v="0"/>
    <b v="1"/>
    <n v="3"/>
    <s v=" View Port Gas-Cell Align"/>
    <m/>
    <s v="PL"/>
    <s v="MIH_713"/>
    <x v="0"/>
  </r>
  <r>
    <s v="713-298172-001,Rev B"/>
    <m/>
    <s v="CLP, PEDESTAL DUIDE"/>
    <s v="CLP, PEDESTAL DUIDE"/>
    <m/>
    <s v="EA"/>
    <s v="M"/>
    <b v="0"/>
    <x v="0"/>
    <b v="0"/>
    <b v="1"/>
    <b v="0"/>
    <b v="1"/>
    <n v="3"/>
    <s v=" PEDESTAL DUIDE"/>
    <m/>
    <s v=""/>
    <s v="MIH_713"/>
    <x v="0"/>
  </r>
  <r>
    <s v="713-298172-002,Rev B"/>
    <m/>
    <s v="CLP, PEDESTAL DUIDE"/>
    <s v="CLP, PEDESTAL DUIDE"/>
    <s v="Sub"/>
    <s v="EA"/>
    <s v="M"/>
    <b v="0"/>
    <x v="0"/>
    <b v="0"/>
    <b v="1"/>
    <b v="0"/>
    <b v="1"/>
    <n v="3"/>
    <s v=" PEDESTAL DUIDE"/>
    <m/>
    <s v=""/>
    <s v="MIH_713"/>
    <x v="0"/>
  </r>
  <r>
    <s v="713-298173-001,Rev B"/>
    <m/>
    <s v="CLR, PEDESTAL GUIDE"/>
    <s v="CLR, PEDESTAL GUIDE"/>
    <m/>
    <s v="EA"/>
    <s v="M"/>
    <b v="0"/>
    <x v="0"/>
    <b v="0"/>
    <b v="1"/>
    <b v="0"/>
    <b v="1"/>
    <n v="3"/>
    <s v=" PEDESTAL GUIDE"/>
    <m/>
    <s v=""/>
    <s v="MIH_713"/>
    <x v="0"/>
  </r>
  <r>
    <s v="713-298173-002,Rev B"/>
    <m/>
    <s v="CLR, PEDESTAL GUIDE"/>
    <s v="CLR, PEDESTAL GUIDE"/>
    <m/>
    <s v="EA"/>
    <s v="M"/>
    <b v="0"/>
    <x v="0"/>
    <b v="0"/>
    <b v="1"/>
    <b v="0"/>
    <b v="1"/>
    <n v="3"/>
    <s v=" PEDESTAL GUIDE"/>
    <m/>
    <s v=""/>
    <s v="MIH_713"/>
    <x v="0"/>
  </r>
  <r>
    <s v="713-298258-001,Rev C"/>
    <m/>
    <s v="GD, INDUCTOR, RF ENCLOSURE"/>
    <s v="GD, INDUCTOR, RF ENCLOSURE"/>
    <m/>
    <s v="EA"/>
    <s v="M"/>
    <b v="0"/>
    <x v="0"/>
    <b v="0"/>
    <b v="0"/>
    <b v="0"/>
    <b v="1"/>
    <n v="2"/>
    <s v=" INDUCTOR, RF ENCLOSURE"/>
    <m/>
    <s v="DUCT"/>
    <s v="MIH_713"/>
    <x v="0"/>
  </r>
  <r>
    <s v="713-298666-001,Rev D"/>
    <m/>
    <s v="SPRT, FLOW SEP, GDP ODV CRADLE, PEEK"/>
    <s v="SPRT, FLOW SEP, GDP ODV CRADLE, PEEK"/>
    <m/>
    <s v="EA"/>
    <s v="M"/>
    <b v="0"/>
    <x v="0"/>
    <b v="0"/>
    <b v="1"/>
    <b v="0"/>
    <b v="1"/>
    <n v="4"/>
    <s v=" FLOW SEP, GDP ODV CRADLE, PEEK"/>
    <m/>
    <s v=""/>
    <s v="MIH_713"/>
    <x v="0"/>
  </r>
  <r>
    <s v="713-299044-001,Rev F"/>
    <m/>
    <s v="PL,BLANK OFF,L10,COVER"/>
    <s v="PLX,BLANK OFF,L10,COVER"/>
    <s v="MIHP"/>
    <s v="EA"/>
    <s v="M"/>
    <b v="0"/>
    <x v="2"/>
    <b v="0"/>
    <b v="0"/>
    <b v="0"/>
    <b v="1"/>
    <n v="3"/>
    <s v="BLANK OFF,L10,COVER"/>
    <m/>
    <s v="PL"/>
    <s v="Plastic_713"/>
    <x v="2"/>
  </r>
  <r>
    <s v="713-299339-001,Rev A"/>
    <m/>
    <s v="TOP PLATE, SHOWERHEAD FIXTURE"/>
    <s v="TOP PLATE, SHOWERHEAD FIXTURE"/>
    <m/>
    <s v="EA"/>
    <s v="M"/>
    <b v="0"/>
    <x v="0"/>
    <b v="0"/>
    <b v="1"/>
    <b v="0"/>
    <b v="1"/>
    <n v="9"/>
    <s v=" SHOWERHEAD FIXTURE"/>
    <m/>
    <s v="PLATE"/>
    <s v="MIH_713"/>
    <x v="0"/>
  </r>
  <r>
    <s v="713-299342-001,Rev A"/>
    <m/>
    <s v="BOTTOM PLATE, SHOWERHEAD FIXTURE"/>
    <s v="BOTTOM PLATE, SHOWERHEAD FIXTURE"/>
    <s v="Sub"/>
    <s v="EA"/>
    <s v="M"/>
    <b v="0"/>
    <x v="2"/>
    <b v="0"/>
    <b v="1"/>
    <b v="0"/>
    <b v="1"/>
    <n v="0"/>
    <s v="BOTTOM"/>
    <m/>
    <s v="PLATE"/>
    <s v="Plastic_713"/>
    <x v="2"/>
  </r>
  <r>
    <s v="713-299529-001,Rev B"/>
    <m/>
    <s v="SCRAPER, FLAT, 2&quot; WIDE, PHENOLIC"/>
    <s v="SCRAPER, FLAT, 2&quot; WIDE, PHENOLIC"/>
    <m/>
    <s v="EA"/>
    <s v="M"/>
    <b v="0"/>
    <x v="0"/>
    <b v="0"/>
    <b v="1"/>
    <b v="0"/>
    <b v="1"/>
    <n v="7"/>
    <s v=" FLAT, 2&quot; WIDE, PHENOLIC"/>
    <m/>
    <s v=""/>
    <s v="MIH_713"/>
    <x v="0"/>
  </r>
  <r>
    <s v="713-299529-002,Rev A"/>
    <m/>
    <s v="Scrapper, Flat, 2&quot; Wide, PEI"/>
    <s v="Scrapper, Flat, 2&quot; Wide, PEI"/>
    <m/>
    <s v="EA"/>
    <s v="M"/>
    <b v="0"/>
    <x v="0"/>
    <b v="0"/>
    <b v="1"/>
    <b v="0"/>
    <b v="1"/>
    <n v="8"/>
    <s v=" Flat, 2&quot; Wide, PEI"/>
    <m/>
    <s v=""/>
    <s v="MIH_713"/>
    <x v="0"/>
  </r>
  <r>
    <s v="713-300162-003,Rev A"/>
    <m/>
    <s v="PL, MTG, COIL, ERG PL, 64 SLOT"/>
    <s v="PLX, MTG, COIL, ERG PLX, 64 SLOT"/>
    <m/>
    <s v="EA"/>
    <s v="M"/>
    <b v="0"/>
    <x v="0"/>
    <b v="0"/>
    <b v="1"/>
    <b v="0"/>
    <b v="1"/>
    <n v="3"/>
    <s v=" MTG, COIL, ERG PLX, 64 SLOT"/>
    <m/>
    <s v="PL"/>
    <s v="MIH_713"/>
    <x v="0"/>
  </r>
  <r>
    <s v="713-300318-002,Rev D"/>
    <m/>
    <s v="COV,DEAD FRONT, LPB"/>
    <s v="COV,DEAD FRONT, LPB"/>
    <s v="MIHP"/>
    <s v="EA"/>
    <s v="M"/>
    <b v="0"/>
    <x v="2"/>
    <b v="0"/>
    <b v="1"/>
    <b v="0"/>
    <b v="1"/>
    <n v="3"/>
    <s v="DEAD FRONT, LPB"/>
    <m/>
    <s v="COVER"/>
    <s v="Plastic_713"/>
    <x v="2"/>
  </r>
  <r>
    <s v="713-300318-015,Rev A"/>
    <m/>
    <s v="COV,DEAD FRONT, LPB"/>
    <s v="COV,DEAD FRONT, LPB"/>
    <s v="MIHP"/>
    <s v="EA"/>
    <s v="M"/>
    <b v="0"/>
    <x v="2"/>
    <b v="0"/>
    <b v="1"/>
    <b v="0"/>
    <b v="1"/>
    <n v="3"/>
    <s v="DEAD FRONT, LPB"/>
    <m/>
    <s v="COVER"/>
    <s v="Plastic_713"/>
    <x v="2"/>
  </r>
  <r>
    <s v="713-300429-001,Rev A"/>
    <m/>
    <s v="GDE,ESC,HIPOT"/>
    <s v="GDE,ESC,HIPOT"/>
    <m/>
    <s v="EA"/>
    <s v="M"/>
    <b v="0"/>
    <x v="0"/>
    <b v="0"/>
    <b v="1"/>
    <b v="0"/>
    <b v="1"/>
    <n v="3"/>
    <s v="ESC,HIPOT"/>
    <m/>
    <s v=""/>
    <s v="MIH_713"/>
    <x v="0"/>
  </r>
  <r>
    <s v="713-300429-001,Rev B"/>
    <m/>
    <s v="GDE,ESC,HIPOT"/>
    <s v="GDE,ESC,HIPOT"/>
    <s v="MIHP"/>
    <s v="EA"/>
    <s v="M"/>
    <b v="0"/>
    <x v="2"/>
    <b v="0"/>
    <b v="1"/>
    <b v="0"/>
    <b v="1"/>
    <n v="3"/>
    <s v="ESC,HIPOT"/>
    <m/>
    <s v=""/>
    <s v="Plastic_713"/>
    <x v="2"/>
  </r>
  <r>
    <s v="713-300525-001,Rev A"/>
    <m/>
    <s v="PLUG,ESC, LIFT, HIPOT"/>
    <s v="PLUG,ESC, LIFT, HIPOT"/>
    <m/>
    <s v="EA"/>
    <s v="M"/>
    <b v="0"/>
    <x v="0"/>
    <b v="0"/>
    <b v="0"/>
    <b v="0"/>
    <b v="1"/>
    <n v="4"/>
    <s v="ESC, LIFT, HIPOT"/>
    <m/>
    <s v="PLUG"/>
    <s v="MIH_713"/>
    <x v="0"/>
  </r>
  <r>
    <s v="713-300547-001,Rev A"/>
    <m/>
    <s v="INSUL,TIP,SPRING,HIPOT"/>
    <s v="INSUL,TIP,SPRING,HIPOT"/>
    <m/>
    <s v="EA"/>
    <s v="M"/>
    <b v="0"/>
    <x v="0"/>
    <b v="0"/>
    <b v="1"/>
    <b v="0"/>
    <b v="1"/>
    <n v="5"/>
    <s v="TIP,SPRING,HIPOT"/>
    <m/>
    <s v="RING"/>
    <s v="MIH_713"/>
    <x v="0"/>
  </r>
  <r>
    <s v="713-300755-010,Rev A"/>
    <m/>
    <s v="TOOL,INSR RMV FXTR,SLIT VLV"/>
    <s v="TOOL,INSR RMV FXTR,SLIT VLV"/>
    <s v="Sub"/>
    <s v="EA"/>
    <s v="M"/>
    <b v="0"/>
    <x v="2"/>
    <b v="0"/>
    <b v="1"/>
    <b v="0"/>
    <b v="1"/>
    <n v="4"/>
    <s v="INSR RMV FXTR,SLIT VLV"/>
    <m/>
    <s v="TOOL"/>
    <s v="Plastic_713"/>
    <x v="2"/>
  </r>
  <r>
    <s v="713-300764-010,Rev A"/>
    <m/>
    <s v="INTFC,INSR RMV FXTR,SLIT VLV"/>
    <s v="INTFC,INSR RMV FXTR,SLIT VLV"/>
    <s v="MIHP"/>
    <s v="EA"/>
    <s v="M"/>
    <b v="0"/>
    <x v="2"/>
    <b v="0"/>
    <b v="1"/>
    <b v="0"/>
    <b v="1"/>
    <n v="5"/>
    <s v="INSR RMV FXTR,SLIT VLV"/>
    <m/>
    <s v="FIXTURE"/>
    <s v="Plastic_713"/>
    <x v="2"/>
  </r>
  <r>
    <s v="713-300856-001,Rev A"/>
    <m/>
    <s v="PL, CVR, 5SP, MCA, ELD"/>
    <s v="PLX, CVR, 5SP, MCA, ELD"/>
    <m/>
    <s v="EA"/>
    <s v="M"/>
    <b v="0"/>
    <x v="0"/>
    <b v="0"/>
    <b v="1"/>
    <b v="0"/>
    <b v="1"/>
    <n v="3"/>
    <s v=" CVR, 5SP, MCA, ELD"/>
    <m/>
    <s v="PL"/>
    <s v="MIH_713"/>
    <x v="0"/>
  </r>
  <r>
    <s v="713-300857-001,Rev A"/>
    <m/>
    <s v="HLDR,GROM,AC WIRES,HF FLTR BOX"/>
    <s v="HLDR,GROM,AC WIRES,HF FLTR BOX"/>
    <m/>
    <s v="EA"/>
    <s v="M"/>
    <b v="0"/>
    <x v="0"/>
    <b v="0"/>
    <b v="1"/>
    <b v="0"/>
    <b v="1"/>
    <n v="4"/>
    <s v="GROM,AC WIRES,HF FLTR BOX"/>
    <m/>
    <s v=""/>
    <s v="MIH_713"/>
    <x v="0"/>
  </r>
  <r>
    <s v="713-300864-001,Rev A"/>
    <m/>
    <s v="Nut, EXTND, GND Ring FXTR"/>
    <s v="Nut, EXTND, GND Ring FXTR"/>
    <m/>
    <s v="EA"/>
    <s v="M"/>
    <b v="0"/>
    <x v="0"/>
    <b v="0"/>
    <b v="1"/>
    <b v="0"/>
    <b v="1"/>
    <n v="3"/>
    <s v=" EXTND, GND Ring FXTR"/>
    <m/>
    <s v="RING"/>
    <s v="MIH_713"/>
    <x v="0"/>
  </r>
  <r>
    <s v="713-300963-001,Rev  A"/>
    <m/>
    <s v="BLK, SHIPPING, XY5 ROBOT, 6 CH ANL"/>
    <s v="BLK, SHIPPING, XY5 ROBOT, 6 CH ANL"/>
    <m/>
    <s v="EA"/>
    <s v="M"/>
    <b v="0"/>
    <x v="0"/>
    <b v="0"/>
    <b v="1"/>
    <b v="0"/>
    <b v="1"/>
    <n v="3"/>
    <s v=" SHIPPING, XY5 ROBOT, 6 CH ANL"/>
    <m/>
    <s v="PIN"/>
    <s v="MIH_713"/>
    <x v="0"/>
  </r>
  <r>
    <s v="713-300963-002,Rev  A"/>
    <m/>
    <s v="BLK, SHIPPING, XY5 ROBOT, 6 CH ANL, RIGHT"/>
    <s v="BLK, SHIPPING, XY5 ROBOT, 6 CH ANL, RIGHT"/>
    <m/>
    <s v="EA"/>
    <s v="M"/>
    <b v="0"/>
    <x v="0"/>
    <b v="0"/>
    <b v="1"/>
    <b v="0"/>
    <b v="1"/>
    <n v="3"/>
    <s v=" SHIPPING, XY5 ROBOT, 6 CH ANL, RIGHT"/>
    <m/>
    <s v="PIN"/>
    <s v="MIH_713"/>
    <x v="0"/>
  </r>
  <r>
    <s v="713-301247-002,Rev A"/>
    <m/>
    <s v="Handle, Cradle, Cup, QC"/>
    <s v="Handle, Cradle, Cup, QC"/>
    <m/>
    <s v="EA"/>
    <s v="M"/>
    <b v="0"/>
    <x v="0"/>
    <b v="0"/>
    <b v="1"/>
    <b v="0"/>
    <b v="1"/>
    <n v="6"/>
    <s v=" Cradle, Cup, QC"/>
    <m/>
    <s v=""/>
    <s v="MIH_713"/>
    <x v="0"/>
  </r>
  <r>
    <s v="713-301453-001,Rev A"/>
    <m/>
    <s v="FXTR, Lift Pin Align, ARGOS"/>
    <s v="FXTR, Lift Pin Align, ARGOS"/>
    <m/>
    <s v="EA"/>
    <s v="M"/>
    <b v="0"/>
    <x v="2"/>
    <b v="0"/>
    <b v="1"/>
    <b v="0"/>
    <b v="1"/>
    <n v="4"/>
    <s v=" Lift Pin Align, ARGOS"/>
    <m/>
    <s v="PIN"/>
    <s v="Plastic_713"/>
    <x v="2"/>
  </r>
  <r>
    <s v="713-301521-001,Rev A"/>
    <m/>
    <s v="Spring Clamp, Fixed Pin Calibration"/>
    <s v="Spring Clamp, Fixed Pin Calibration"/>
    <m/>
    <s v="EA"/>
    <s v="M"/>
    <b v="0"/>
    <x v="0"/>
    <b v="0"/>
    <b v="1"/>
    <b v="0"/>
    <b v="1"/>
    <n v="0"/>
    <s v="Spring"/>
    <m/>
    <s v="PIN"/>
    <s v="MIH_713"/>
    <x v="0"/>
  </r>
  <r>
    <s v="713-301854-001,Rev A"/>
    <m/>
    <s v="PL,TOP PLATEN,ELD,TESTCHUCK2017"/>
    <s v="PLX,TOP PLATEN,ELD,TESTCHUCK2017"/>
    <m/>
    <s v="EA"/>
    <s v="M"/>
    <b v="0"/>
    <x v="0"/>
    <b v="0"/>
    <b v="1"/>
    <b v="0"/>
    <b v="1"/>
    <n v="3"/>
    <s v="TOP PLATEN,ELD,TESTCHUCK2017"/>
    <m/>
    <s v="PLATE"/>
    <s v="MIH_713"/>
    <x v="0"/>
  </r>
  <r>
    <s v="713-301854-002,Rev A"/>
    <m/>
    <s v="PL, Top Platen, ELD, TESTCHUCK2017"/>
    <s v="PLX, Top Platen, ELD, TESTCHUCK2017"/>
    <m/>
    <s v="EA"/>
    <s v="M"/>
    <b v="0"/>
    <x v="0"/>
    <b v="0"/>
    <b v="1"/>
    <b v="0"/>
    <b v="1"/>
    <n v="3"/>
    <s v=" Top Platen, ELD, TESTCHUCK2017"/>
    <m/>
    <s v="PLATE"/>
    <s v="MIH_713"/>
    <x v="0"/>
  </r>
  <r>
    <s v="713-301854-003,Rev A"/>
    <m/>
    <s v="PL, Top Platen, ELD, TESTCHUCK2017"/>
    <s v="PLX, Top Platen, ELD, TESTCHUCK2017"/>
    <m/>
    <s v="EA"/>
    <s v="M"/>
    <b v="0"/>
    <x v="0"/>
    <b v="0"/>
    <b v="1"/>
    <b v="0"/>
    <b v="1"/>
    <n v="3"/>
    <s v=" Top Platen, ELD, TESTCHUCK2017"/>
    <m/>
    <s v="PLATE"/>
    <s v="MIH_713"/>
    <x v="0"/>
  </r>
  <r>
    <s v="713-302207-005,Rev B"/>
    <m/>
    <s v="MANF, SHWRHD, BHD, 2X4P, 3/4SAETO9/16SAE"/>
    <s v="MANIFOLD, SHWRHD, BHD, 2X4P, 3/4SAETO9/16SAE"/>
    <m/>
    <s v="EA"/>
    <s v="M"/>
    <b v="0"/>
    <x v="0"/>
    <b v="0"/>
    <b v="1"/>
    <b v="0"/>
    <b v="1"/>
    <n v="8"/>
    <s v=" SHWRHD, BHD, 2X4P, 3/4SAETO9/16SAE"/>
    <m/>
    <s v="MANIFOLD"/>
    <s v="MIH_713"/>
    <x v="0"/>
  </r>
  <r>
    <s v="713-302207-006,Rev B"/>
    <m/>
    <s v="MANF, SHWRHD, BHD, 2X4P, SELF-INSUL, HI-TEMP"/>
    <s v="MANIFOLD, SHWRHD, BHD, 2X4P, SELF-INSUL, HI-TEMP"/>
    <m/>
    <s v="EA"/>
    <s v="M"/>
    <b v="0"/>
    <x v="0"/>
    <b v="0"/>
    <b v="1"/>
    <b v="0"/>
    <b v="1"/>
    <n v="8"/>
    <s v=" SHWRHD, BHD, 2X4P, SELF-INSUL, HI-TEMP"/>
    <m/>
    <s v="MANIFOLD"/>
    <s v="MIH_713"/>
    <x v="0"/>
  </r>
  <r>
    <s v="713-302207-105,Rev B"/>
    <m/>
    <s v="COV, MANF PLUG, SIDE"/>
    <s v="COV, MANF PLUG, SIDE"/>
    <m/>
    <s v="EA"/>
    <s v="M"/>
    <b v="0"/>
    <x v="0"/>
    <b v="0"/>
    <b v="1"/>
    <b v="0"/>
    <b v="1"/>
    <n v="3"/>
    <s v=" MANF PLUG, SIDE"/>
    <m/>
    <s v="PLUG"/>
    <s v="MIH_713"/>
    <x v="0"/>
  </r>
  <r>
    <s v="713-302320-001,Rev A"/>
    <m/>
    <s v="Lid, Durendal Test Cell, Clear PVC"/>
    <s v="Lid, Durendal Test Cell, Clear PVC"/>
    <m/>
    <s v="EA"/>
    <s v="M"/>
    <b v="0"/>
    <x v="0"/>
    <b v="0"/>
    <b v="1"/>
    <b v="0"/>
    <b v="1"/>
    <n v="3"/>
    <s v=" Durendal Test Cell, Clear PVC"/>
    <m/>
    <s v="LID"/>
    <s v="MIH_713"/>
    <x v="3"/>
  </r>
  <r>
    <s v="713-302323-001,Rev A"/>
    <m/>
    <s v="Knob, Durendal Test Cell, NPP"/>
    <s v="Knob, Durendal Test Cell, NPP"/>
    <m/>
    <s v="EA"/>
    <s v="M"/>
    <b v="0"/>
    <x v="0"/>
    <b v="0"/>
    <b v="1"/>
    <b v="0"/>
    <b v="1"/>
    <n v="4"/>
    <s v=" Durendal Test Cell, NPP"/>
    <m/>
    <s v=""/>
    <s v="MIH_713"/>
    <x v="0"/>
  </r>
  <r>
    <s v="713-302476-001,Rev A"/>
    <m/>
    <s v="Lid, Clear, Flush CLM, SHWRHD"/>
    <s v="Lid, Clear, Flush CLM, SHWRHD"/>
    <m/>
    <s v="EA"/>
    <s v="M"/>
    <b v="0"/>
    <x v="0"/>
    <b v="0"/>
    <b v="1"/>
    <b v="0"/>
    <b v="1"/>
    <n v="3"/>
    <s v=" Clear, Flush CLM, SHWRHD"/>
    <m/>
    <s v="LID"/>
    <s v="MIH_713"/>
    <x v="0"/>
  </r>
  <r>
    <s v="713-302726-001,Rev B"/>
    <m/>
    <s v="Window, Dummy PM, SYD"/>
    <s v="Window, Dummy PM, SYD"/>
    <s v="MIHP"/>
    <s v="EA"/>
    <s v="M"/>
    <b v="0"/>
    <x v="0"/>
    <b v="0"/>
    <b v="1"/>
    <b v="0"/>
    <b v="1"/>
    <n v="6"/>
    <s v=" Dummy PM, SYD"/>
    <m/>
    <s v=""/>
    <s v="MIH_713"/>
    <x v="0"/>
  </r>
  <r>
    <s v="713-302813-001,Rev B"/>
    <m/>
    <s v="RDT MCN TOP PLATE"/>
    <s v="RDT MCN TOP PLATE"/>
    <m/>
    <s v="EA"/>
    <s v="M"/>
    <b v="0"/>
    <x v="0"/>
    <b v="0"/>
    <b v="1"/>
    <b v="0"/>
    <b v="1"/>
    <n v="0"/>
    <s v="RDT"/>
    <m/>
    <s v="PLATE"/>
    <s v="MIH_713"/>
    <x v="0"/>
  </r>
  <r>
    <s v="713-303259-002,Rev A"/>
    <m/>
    <s v="SPRT, COUPLING RING REMOVAL"/>
    <s v="SPRT, COUPLING RING REMOVAL"/>
    <m/>
    <s v="EA"/>
    <s v="M"/>
    <b v="0"/>
    <x v="0"/>
    <b v="0"/>
    <b v="1"/>
    <b v="0"/>
    <b v="1"/>
    <n v="4"/>
    <s v=" COUPLING RING REMOVAL"/>
    <m/>
    <s v="RING"/>
    <s v="MIH_713"/>
    <x v="0"/>
  </r>
  <r>
    <s v="713-303259-003,Rev A"/>
    <m/>
    <s v="SPRT, COUPLING RING REMOVAL"/>
    <s v="SPRT, COUPLING RING REMOVAL"/>
    <m/>
    <s v="EA"/>
    <s v="M"/>
    <b v="0"/>
    <x v="0"/>
    <b v="0"/>
    <b v="1"/>
    <b v="0"/>
    <b v="1"/>
    <n v="4"/>
    <s v=" COUPLING RING REMOVAL"/>
    <m/>
    <s v="RING"/>
    <s v="MIH_713"/>
    <x v="0"/>
  </r>
  <r>
    <s v="713-303833-001,Rev B"/>
    <m/>
    <s v="Pad, Support1"/>
    <s v="Pad, Support1"/>
    <m/>
    <s v="EA"/>
    <s v="M"/>
    <b v="0"/>
    <x v="0"/>
    <b v="0"/>
    <b v="1"/>
    <b v="0"/>
    <b v="1"/>
    <n v="3"/>
    <s v=" Support1"/>
    <m/>
    <s v=""/>
    <s v="MIH_713"/>
    <x v="0"/>
  </r>
  <r>
    <s v="713-303833-002,Rev B"/>
    <m/>
    <s v="Pad, Support2"/>
    <s v="Pad, Support2"/>
    <m/>
    <s v="EA"/>
    <s v="M"/>
    <b v="0"/>
    <x v="0"/>
    <b v="0"/>
    <b v="1"/>
    <b v="0"/>
    <b v="1"/>
    <n v="3"/>
    <s v=" Support2"/>
    <m/>
    <s v=""/>
    <s v="MIH_713"/>
    <x v="0"/>
  </r>
  <r>
    <s v="713-303833-003,Rev A"/>
    <m/>
    <s v="PAD,SUPPORT3"/>
    <s v="PAD,SUPPORT3"/>
    <m/>
    <s v="EA"/>
    <s v="M"/>
    <b v="0"/>
    <x v="0"/>
    <b v="0"/>
    <b v="1"/>
    <b v="0"/>
    <b v="1"/>
    <n v="3"/>
    <s v="SUPPORT3"/>
    <m/>
    <s v=""/>
    <s v="MIH_713"/>
    <x v="0"/>
  </r>
  <r>
    <s v="713-304082-001,Rev A"/>
    <m/>
    <s v="SLIDE, MTG, GEN"/>
    <s v="SLIDE, MTG, GEN"/>
    <s v="Sub"/>
    <s v="EA"/>
    <s v="M"/>
    <b v="0"/>
    <x v="2"/>
    <b v="0"/>
    <b v="1"/>
    <b v="0"/>
    <b v="1"/>
    <n v="5"/>
    <s v=" MTG, GEN"/>
    <m/>
    <s v="LID"/>
    <s v="Plastic_713"/>
    <x v="2"/>
  </r>
  <r>
    <s v="713-304220-001,Rev A"/>
    <m/>
    <s v="FXTR, TEST COUPON, IPCS"/>
    <s v="FXTR, TEST COUPON, IPCS"/>
    <m/>
    <s v="EA"/>
    <s v="M"/>
    <b v="0"/>
    <x v="0"/>
    <b v="0"/>
    <b v="1"/>
    <b v="0"/>
    <b v="1"/>
    <n v="4"/>
    <s v=" TEST COUPON, IPCS"/>
    <m/>
    <s v="FIXTURE"/>
    <s v="MIH_713"/>
    <x v="0"/>
  </r>
  <r>
    <s v="713-304220-002, Rev A"/>
    <m/>
    <s v="FXTR, Liner Coupon, IPCS"/>
    <s v="FXTR, Liner Coupon, IPCS"/>
    <m/>
    <s v="EA"/>
    <s v="M"/>
    <b v="0"/>
    <x v="0"/>
    <b v="0"/>
    <b v="1"/>
    <b v="0"/>
    <b v="1"/>
    <n v="4"/>
    <s v=" Liner Coupon, IPCS"/>
    <m/>
    <s v="FIXTURE"/>
    <s v="MIH_713"/>
    <x v="0"/>
  </r>
  <r>
    <s v="713-304220-003, Rev A"/>
    <m/>
    <s v="FXTR, Liner Coupon, IPCS"/>
    <s v="FXTR, Liner Coupon, IPCS"/>
    <m/>
    <s v="EA"/>
    <s v="M"/>
    <b v="0"/>
    <x v="0"/>
    <b v="0"/>
    <b v="1"/>
    <b v="0"/>
    <b v="1"/>
    <n v="4"/>
    <s v=" Liner Coupon, IPCS"/>
    <m/>
    <s v="FIXTURE"/>
    <s v="MIH_713"/>
    <x v="0"/>
  </r>
  <r>
    <s v="713-304842-001,Rev A"/>
    <m/>
    <s v="FXTR,TEACH,WET,ARM A,200MM"/>
    <s v="FXTR,TEACH,WET,ARM A,200MM"/>
    <m/>
    <s v="EA"/>
    <s v="M"/>
    <b v="0"/>
    <x v="0"/>
    <b v="0"/>
    <b v="1"/>
    <b v="0"/>
    <b v="1"/>
    <n v="4"/>
    <s v="TEACH,WET,ARM A,200MM"/>
    <m/>
    <s v="FIXTURE"/>
    <s v="MIH_713"/>
    <x v="0"/>
  </r>
  <r>
    <s v="713-304943-001,Rev A"/>
    <m/>
    <s v="GD, SPLASH, GKW GEM, POLYCARBONATE"/>
    <s v="GD, SPLASH, GKW GEM, POLYCARBONATE"/>
    <s v="MIHP"/>
    <s v="EA"/>
    <s v="M"/>
    <b v="0"/>
    <x v="2"/>
    <b v="0"/>
    <b v="1"/>
    <b v="0"/>
    <b v="1"/>
    <n v="2"/>
    <s v=" SPLASH, GKW GEM, POLYCARBONATE"/>
    <m/>
    <s v=""/>
    <s v="Plastic_713"/>
    <x v="1"/>
  </r>
  <r>
    <s v="713-305070-100,Rev C"/>
    <m/>
    <s v="PNL,SUPPORT,CB,TOP,LPB"/>
    <s v="PNL,SUPPORT,CB,TOP,LPB"/>
    <m/>
    <s v="EA"/>
    <s v="M"/>
    <b v="0"/>
    <x v="0"/>
    <b v="0"/>
    <b v="1"/>
    <b v="0"/>
    <b v="1"/>
    <n v="3"/>
    <s v="SUPPORT,CB,TOP,LPB"/>
    <m/>
    <s v="PANEL"/>
    <s v="MIH_713"/>
    <x v="0"/>
  </r>
  <r>
    <s v="713-305072-100,Rev B"/>
    <m/>
    <s v="PNL,SUPPORT,CB,BOT,LPB"/>
    <s v="PNL,SUPPORT,CB,BOT,LPB"/>
    <m/>
    <s v="EA"/>
    <s v="M"/>
    <b v="0"/>
    <x v="0"/>
    <b v="0"/>
    <b v="1"/>
    <b v="0"/>
    <b v="1"/>
    <n v="3"/>
    <s v="SUPPORT,CB,BOT,LPB"/>
    <m/>
    <s v="PANEL"/>
    <s v="MIH_713"/>
    <x v="0"/>
  </r>
  <r>
    <s v="713-305249-101,Rev A"/>
    <m/>
    <s v="CLP, 3D CELL SAC FTG, UPR, LEFT"/>
    <s v="CLP, 3D CELL SAC FTG, UPR, LEFT"/>
    <m/>
    <s v="EA"/>
    <s v="M"/>
    <b v="0"/>
    <x v="0"/>
    <b v="0"/>
    <b v="1"/>
    <b v="0"/>
    <b v="1"/>
    <n v="3"/>
    <s v=" 3D CELL SAC FTG, UPR, LEFT"/>
    <m/>
    <s v=""/>
    <s v="MIH_713"/>
    <x v="0"/>
  </r>
  <r>
    <s v="713-305249-101,Rev B"/>
    <m/>
    <s v="CLP, 3D CELL SAC FTG, UPR, LEFT"/>
    <s v="CLP, 3D CELL SAC FTG, UPR, LEFT"/>
    <m/>
    <s v="EA"/>
    <s v="M"/>
    <b v="0"/>
    <x v="0"/>
    <b v="0"/>
    <b v="0"/>
    <b v="0"/>
    <b v="1"/>
    <n v="3"/>
    <s v=" 3D CELL SAC FTG, UPR, LEFT"/>
    <m/>
    <s v=""/>
    <s v="MIH_713"/>
    <x v="0"/>
  </r>
  <r>
    <s v="713-305249-102,Rev A"/>
    <m/>
    <s v="CLP, 3D CELL, SAC FTG, LWR, LEFT"/>
    <s v="CLP, 3D CELL, SAC FTG, LWR, LEFT"/>
    <m/>
    <s v="EA"/>
    <s v="M"/>
    <b v="0"/>
    <x v="0"/>
    <b v="0"/>
    <b v="1"/>
    <b v="0"/>
    <b v="1"/>
    <n v="3"/>
    <s v=" 3D CELL, SAC FTG, LWR, LEFT"/>
    <m/>
    <s v=""/>
    <s v="MIH_713"/>
    <x v="0"/>
  </r>
  <r>
    <s v="713-305249-102,Rev B"/>
    <m/>
    <s v="CLP, 3D CELL, SAC FTG, LWR, LEFT"/>
    <s v="CLP, 3D CELL, SAC FTG, LWR, LEFT"/>
    <m/>
    <s v="EA"/>
    <s v="M"/>
    <b v="0"/>
    <x v="0"/>
    <b v="0"/>
    <b v="0"/>
    <b v="0"/>
    <b v="1"/>
    <n v="3"/>
    <s v=" 3D CELL, SAC FTG, LWR, LEFT"/>
    <m/>
    <s v=""/>
    <s v="MIH_713"/>
    <x v="0"/>
  </r>
  <r>
    <s v="713-305249-201,Rev A"/>
    <m/>
    <s v="CLP, 3D CELL SAC FTG, UPR, RIGHT"/>
    <s v="CLP, 3D CELL SAC FTG, UPR, RIGHT"/>
    <m/>
    <s v="EA"/>
    <s v="M"/>
    <b v="0"/>
    <x v="0"/>
    <b v="0"/>
    <b v="1"/>
    <b v="0"/>
    <b v="1"/>
    <n v="3"/>
    <s v=" 3D CELL SAC FTG, UPR, RIGHT"/>
    <m/>
    <s v=""/>
    <s v="MIH_713"/>
    <x v="0"/>
  </r>
  <r>
    <s v="713-305249-201,Rev B"/>
    <m/>
    <s v="CLP, 3D CELL SAC FTG, UPR, RIGHT"/>
    <s v="CLP, 3D CELL SAC FTG, UPR, RIGHT"/>
    <m/>
    <s v="EA"/>
    <s v="M"/>
    <b v="0"/>
    <x v="0"/>
    <b v="0"/>
    <b v="0"/>
    <b v="0"/>
    <b v="1"/>
    <n v="3"/>
    <s v=" 3D CELL SAC FTG, UPR, RIGHT"/>
    <m/>
    <s v=""/>
    <s v="MIH_713"/>
    <x v="0"/>
  </r>
  <r>
    <s v="713-305249-202,Rev A"/>
    <m/>
    <s v="CLP, 3D CELL SAC FTG, LWR, RIGHT"/>
    <s v="CLP, 3D CELL SAC FTG, LWR, RIGHT"/>
    <m/>
    <s v="EA"/>
    <s v="M"/>
    <b v="0"/>
    <x v="0"/>
    <b v="0"/>
    <b v="1"/>
    <b v="0"/>
    <b v="1"/>
    <n v="3"/>
    <s v=" 3D CELL SAC FTG, LWR, RIGHT"/>
    <m/>
    <s v=""/>
    <s v="MIH_713"/>
    <x v="0"/>
  </r>
  <r>
    <s v="713-305249-202,Rev B"/>
    <m/>
    <s v="CLP, 3D CELL, SAC FTG, LWR RIGHT"/>
    <s v="CLP, 3D CELL, SAC FTG, LWR RIGHT"/>
    <m/>
    <s v="EA"/>
    <s v="M"/>
    <b v="0"/>
    <x v="0"/>
    <b v="0"/>
    <b v="0"/>
    <b v="0"/>
    <b v="1"/>
    <n v="3"/>
    <s v=" 3D CELL, SAC FTG, LWR RIGHT"/>
    <m/>
    <s v=""/>
    <s v="MIH_713"/>
    <x v="0"/>
  </r>
  <r>
    <s v="713-305251-100,Rev B"/>
    <m/>
    <s v="PNL, SUPPORT CB, UPR, LP"/>
    <s v="PNL, SUPPORT CB, UPR, LP"/>
    <m/>
    <s v="EA"/>
    <s v="M"/>
    <b v="0"/>
    <x v="0"/>
    <b v="0"/>
    <b v="1"/>
    <b v="0"/>
    <b v="1"/>
    <n v="3"/>
    <s v=" SUPPORT CB, UPR, LP"/>
    <m/>
    <s v="PANEL"/>
    <s v="MIH_713"/>
    <x v="0"/>
  </r>
  <r>
    <s v="713-305265-001,Rev A"/>
    <m/>
    <s v="VTMI NODE BOARD COVER"/>
    <s v="VTMI NODE BOARD COVER"/>
    <m/>
    <s v="EA"/>
    <s v="M"/>
    <b v="0"/>
    <x v="0"/>
    <b v="0"/>
    <b v="1"/>
    <b v="0"/>
    <b v="1"/>
    <n v="0"/>
    <s v="VTMI"/>
    <m/>
    <s v="COVER"/>
    <s v="MIH_713"/>
    <x v="0"/>
  </r>
  <r>
    <s v="713-305391-001,Rev A"/>
    <m/>
    <s v="FXTR ALIGNMENT, LIFT PIN, PLATE, DZP"/>
    <s v="FXTR ALIGNMENT, LIFT PIN, PLATE, DZP"/>
    <m/>
    <s v="EA"/>
    <s v="M"/>
    <b v="0"/>
    <x v="0"/>
    <b v="0"/>
    <b v="1"/>
    <b v="0"/>
    <b v="1"/>
    <n v="0"/>
    <s v="FXTR"/>
    <m/>
    <s v="PIN"/>
    <s v="MIH_713"/>
    <x v="0"/>
  </r>
  <r>
    <s v="713-305642-001,Rev A"/>
    <m/>
    <s v="Plate, RF Generator, Base"/>
    <s v="Plate, RF Generator, Base"/>
    <m/>
    <s v="EA"/>
    <s v="M"/>
    <b v="0"/>
    <x v="0"/>
    <b v="0"/>
    <b v="1"/>
    <b v="0"/>
    <b v="1"/>
    <n v="5"/>
    <s v=" RF Generator, Base"/>
    <m/>
    <s v="BASE"/>
    <s v="MIH_713"/>
    <x v="0"/>
  </r>
  <r>
    <s v="713-305823-001,Rev A"/>
    <m/>
    <s v="FXTR, LIFT PIN, ALIGNMENT"/>
    <s v="FXTR, LIFT PIN, ALIGNMENT"/>
    <m/>
    <s v="EA"/>
    <s v="M"/>
    <b v="0"/>
    <x v="0"/>
    <b v="0"/>
    <b v="1"/>
    <b v="0"/>
    <b v="1"/>
    <n v="4"/>
    <s v=" LIFT PIN, ALIGNMENT"/>
    <m/>
    <s v="PIN"/>
    <s v="MIH_713"/>
    <x v="0"/>
  </r>
  <r>
    <s v="713-305823-002,Rev A"/>
    <m/>
    <s v="FXTR,LIFT PIN,ALIGNMENT,OFFSET"/>
    <s v="FXTR,LIFT PIN,ALIGNMENT,OFFSET"/>
    <m/>
    <s v="EA"/>
    <s v="M"/>
    <b v="0"/>
    <x v="0"/>
    <b v="0"/>
    <b v="1"/>
    <b v="0"/>
    <b v="1"/>
    <n v="4"/>
    <s v="LIFT PIN,ALIGNMENT,OFFSET"/>
    <m/>
    <s v="PIN"/>
    <s v="MIH_713"/>
    <x v="0"/>
  </r>
  <r>
    <s v="713-305823-003,Rev A"/>
    <m/>
    <s v="FXTR,LIFT PIN,ALIGNMENT,CENTER"/>
    <s v="FXTR,LIFT PIN,ALIGNMENT,CENTER"/>
    <m/>
    <s v="EA"/>
    <s v="M"/>
    <b v="0"/>
    <x v="0"/>
    <b v="0"/>
    <b v="1"/>
    <b v="0"/>
    <b v="1"/>
    <n v="4"/>
    <s v="LIFT PIN,ALIGNMENT,CENTER"/>
    <m/>
    <s v="PIN"/>
    <s v="MIH_713"/>
    <x v="0"/>
  </r>
  <r>
    <s v="713-306331-001,Rev A"/>
    <m/>
    <s v="ADPTR, CHMBR, COV"/>
    <s v="ADPTR, CHMBR, COV"/>
    <s v="MIHP"/>
    <s v="EA"/>
    <s v="M"/>
    <b v="0"/>
    <x v="2"/>
    <b v="0"/>
    <b v="1"/>
    <b v="0"/>
    <b v="1"/>
    <n v="5"/>
    <s v=" CHMBR, COV"/>
    <m/>
    <s v="ADAPTOR"/>
    <s v="Plastic_713"/>
    <x v="2"/>
  </r>
  <r>
    <s v="713-306811-001,Rev A"/>
    <m/>
    <s v="Nozzle, Air Gun"/>
    <s v="Nozzle, Air Gun"/>
    <m/>
    <s v="EA"/>
    <s v="M"/>
    <b v="0"/>
    <x v="0"/>
    <b v="0"/>
    <b v="1"/>
    <b v="0"/>
    <b v="1"/>
    <n v="6"/>
    <s v=" Air Gun"/>
    <m/>
    <s v=""/>
    <s v="MIH_713"/>
    <x v="0"/>
  </r>
  <r>
    <s v="713-306812-001,Rev A"/>
    <m/>
    <s v="Nozzle, Air Gun"/>
    <s v="Nozzle, Air Gun"/>
    <m/>
    <s v="EA"/>
    <s v="M"/>
    <b v="0"/>
    <x v="0"/>
    <b v="0"/>
    <b v="1"/>
    <b v="0"/>
    <b v="1"/>
    <n v="6"/>
    <s v=" Air Gun"/>
    <m/>
    <s v=""/>
    <s v="MIH_713"/>
    <x v="0"/>
  </r>
  <r>
    <s v="713-306854-001,Rev B"/>
    <m/>
    <s v="BSHG, CABLE SPACER, VX5"/>
    <s v="BSHG, CABLE SPACER, VX5"/>
    <m/>
    <s v="EA"/>
    <s v="M"/>
    <b v="0"/>
    <x v="0"/>
    <b v="0"/>
    <b v="1"/>
    <b v="0"/>
    <b v="1"/>
    <n v="4"/>
    <s v=" CABLE SPACER, VX5"/>
    <m/>
    <s v=""/>
    <s v="MIH_713"/>
    <x v="0"/>
  </r>
  <r>
    <s v="713-306865-001,Rev A"/>
    <m/>
    <s v="WSHR, #8 X .50 DIA, PTFE, MOD STD"/>
    <s v="WSHR, #8 X .50 DIA, PTFE, MOD STD"/>
    <m/>
    <s v="EA"/>
    <s v="M"/>
    <b v="0"/>
    <x v="0"/>
    <b v="0"/>
    <b v="1"/>
    <b v="0"/>
    <b v="1"/>
    <n v="4"/>
    <s v=" #8 X .50 DIA, PTFE, MOD STD"/>
    <m/>
    <s v=""/>
    <s v="MIH_713"/>
    <x v="0"/>
  </r>
  <r>
    <s v="713-306919-001,Rev A"/>
    <m/>
    <s v="Tube, Inner, Air Gun"/>
    <s v="Tube, Inner, Air Gun"/>
    <m/>
    <s v="EA"/>
    <s v="M"/>
    <b v="0"/>
    <x v="0"/>
    <b v="0"/>
    <b v="1"/>
    <b v="0"/>
    <b v="1"/>
    <n v="4"/>
    <s v=" Inner, Air Gun"/>
    <m/>
    <s v="TUBE"/>
    <s v="MIH_713"/>
    <x v="0"/>
  </r>
  <r>
    <s v="713-307213-001,Rev A"/>
    <m/>
    <s v="ASD3 ROTARY NOZZLE COVER RIGHT,RDT"/>
    <s v="ASD3 ROTARY NOZZLE COVER RIGHT,RDT"/>
    <m/>
    <s v="EA"/>
    <s v="M"/>
    <b v="0"/>
    <x v="0"/>
    <b v="0"/>
    <b v="1"/>
    <b v="0"/>
    <b v="1"/>
    <n v="0"/>
    <s v="ASD3"/>
    <m/>
    <s v="COVER"/>
    <s v="MIH_713"/>
    <x v="0"/>
  </r>
  <r>
    <s v="713-307260-001,Rev A"/>
    <m/>
    <s v="Adapter, Hoist, Config Plate"/>
    <s v="Adapter, Hoist, Config Plate"/>
    <m/>
    <s v="EA"/>
    <s v="M"/>
    <b v="0"/>
    <x v="0"/>
    <b v="0"/>
    <b v="1"/>
    <b v="0"/>
    <b v="1"/>
    <n v="7"/>
    <s v=" Hoist, Config Plate"/>
    <m/>
    <s v="PLATE"/>
    <s v="MIH_713"/>
    <x v="0"/>
  </r>
  <r>
    <s v="713-307319-001,Rev B"/>
    <m/>
    <s v="PED, ADHESIVE"/>
    <s v="PED, ADHESIVE"/>
    <s v="Sub"/>
    <s v="EA"/>
    <s v="M"/>
    <b v="0"/>
    <x v="2"/>
    <b v="0"/>
    <b v="1"/>
    <b v="0"/>
    <b v="1"/>
    <n v="3"/>
    <s v=" ADHESIVE"/>
    <m/>
    <s v=""/>
    <s v="Plastic_713"/>
    <x v="2"/>
  </r>
  <r>
    <s v="713-307319-002,Rev B"/>
    <m/>
    <s v="PED, ADHESIVE"/>
    <s v="PED, ADHESIVE"/>
    <s v="Sub"/>
    <s v="EA"/>
    <s v="M"/>
    <b v="0"/>
    <x v="2"/>
    <b v="0"/>
    <b v="1"/>
    <b v="0"/>
    <b v="1"/>
    <n v="3"/>
    <s v=" ADHESIVE"/>
    <m/>
    <s v=""/>
    <s v="Plastic_713"/>
    <x v="2"/>
  </r>
  <r>
    <s v="713-307386-001,Rev A"/>
    <m/>
    <s v="INSUL,TOP PLATE BOTTOM,LHS,SSM"/>
    <s v="INSUL,TOP PLATE BOTTOM,LHS,SSM"/>
    <m/>
    <s v="EA"/>
    <s v="M"/>
    <b v="0"/>
    <x v="0"/>
    <b v="0"/>
    <b v="1"/>
    <b v="0"/>
    <b v="1"/>
    <n v="5"/>
    <s v="TOP PLATE BOTTOM,LHS,SSM"/>
    <m/>
    <s v="PLATE"/>
    <s v="MIH_713"/>
    <x v="0"/>
  </r>
  <r>
    <s v="713-307386-001,Rev B"/>
    <m/>
    <s v="INSUL,TOP PLATE BOTTOM,LHS,SSM"/>
    <s v="INSUL,TOP PLATE BOTTOM,LHS,SSM"/>
    <m/>
    <s v="EA"/>
    <s v="M"/>
    <b v="0"/>
    <x v="0"/>
    <b v="0"/>
    <b v="1"/>
    <b v="0"/>
    <b v="1"/>
    <n v="5"/>
    <s v="TOP PLATE BOTTOM,LHS,SSM"/>
    <m/>
    <s v="PLATE"/>
    <s v="MIH_713"/>
    <x v="0"/>
  </r>
  <r>
    <s v="713-307386-001,Rev C"/>
    <m/>
    <s v="INSUL,TOP PLATE BOTTOM,LHS,SSM"/>
    <s v="INSUL,TOP PLATE BOTTOM,LHS,SSM"/>
    <s v="Sub"/>
    <s v="EA"/>
    <s v="M"/>
    <b v="0"/>
    <x v="2"/>
    <b v="0"/>
    <b v="1"/>
    <b v="0"/>
    <b v="1"/>
    <n v="5"/>
    <s v="TOP PLATE BOTTOM,LHS,SSM"/>
    <m/>
    <s v="PLATE"/>
    <s v="Plastic_713"/>
    <x v="2"/>
  </r>
  <r>
    <s v="713-307386-002,Rev B"/>
    <m/>
    <s v="INSUL,TOP PLATE BOTTOM,RHS,SSM"/>
    <s v="INSUL,TOP PLATE BOTTOM,RHS,SSM"/>
    <m/>
    <s v="EA"/>
    <s v="M"/>
    <b v="0"/>
    <x v="0"/>
    <b v="0"/>
    <b v="1"/>
    <b v="0"/>
    <b v="1"/>
    <n v="5"/>
    <s v="TOP PLATE BOTTOM,RHS,SSM"/>
    <m/>
    <s v="PLATE"/>
    <s v="MIH_713"/>
    <x v="0"/>
  </r>
  <r>
    <s v="713-307386-002,Rev C"/>
    <m/>
    <s v="INSUL,TOP PLATE BOTTOM,RHS,SSM"/>
    <s v="INSUL,TOP PLATE BOTTOM,RHS,SSM"/>
    <s v="Sub"/>
    <s v="EA"/>
    <s v="M"/>
    <b v="0"/>
    <x v="0"/>
    <b v="0"/>
    <b v="1"/>
    <b v="0"/>
    <b v="1"/>
    <n v="5"/>
    <s v="TOP PLATE BOTTOM,RHS,SSM"/>
    <m/>
    <s v="PLATE"/>
    <s v="MIH_713"/>
    <x v="0"/>
  </r>
  <r>
    <s v="713-307511-001,Rev A"/>
    <m/>
    <s v="COVER, CHEM TANK, ADM, APTI_2"/>
    <s v="COVER, CHEM TANK, ADM, APTI_2"/>
    <m/>
    <s v="EA"/>
    <s v="M"/>
    <b v="0"/>
    <x v="0"/>
    <b v="0"/>
    <b v="1"/>
    <b v="0"/>
    <b v="1"/>
    <n v="5"/>
    <s v=" CHEM TANK, ADM, APTI_2"/>
    <m/>
    <s v="TANK"/>
    <s v="MIH_713"/>
    <x v="0"/>
  </r>
  <r>
    <s v="713-307512-001,Rev A"/>
    <m/>
    <s v="Cover, Chem Tank, ADM, Apti, 2"/>
    <s v="Cover, Chem Tank, ADM, Apti, 2"/>
    <m/>
    <s v="EA"/>
    <s v="M"/>
    <b v="0"/>
    <x v="0"/>
    <b v="0"/>
    <b v="1"/>
    <b v="0"/>
    <b v="1"/>
    <n v="5"/>
    <s v=" Chem Tank, ADM, Apti, 2"/>
    <m/>
    <s v="TANK"/>
    <s v="MIH_713"/>
    <x v="0"/>
  </r>
  <r>
    <s v="713-307528-001,Rev C"/>
    <m/>
    <s v="ASD3 ROTARY NOZZLE BASE RIGHT,RDT PYROM"/>
    <s v="ASD3 ROTARY NOZZLE BASE RIGHT,RDT PYROM"/>
    <m/>
    <s v="EA"/>
    <s v="M"/>
    <b v="0"/>
    <x v="0"/>
    <b v="0"/>
    <b v="1"/>
    <b v="0"/>
    <b v="1"/>
    <n v="0"/>
    <s v="ASD3"/>
    <m/>
    <s v="BASE"/>
    <s v="MIH_713"/>
    <x v="0"/>
  </r>
  <r>
    <s v="713-307608-002,Rev A"/>
    <m/>
    <s v="FXTR, CERAMIC TEE HEIGHT GAUGE HT"/>
    <s v="FXTR, CERAMIC TEE HEIGHT GAUGE HT"/>
    <s v="MIHP"/>
    <s v="EA"/>
    <s v="M"/>
    <b v="0"/>
    <x v="2"/>
    <b v="0"/>
    <b v="0"/>
    <b v="0"/>
    <b v="1"/>
    <n v="4"/>
    <s v=" CERAMIC TEE HEIGHT GAUGE HT"/>
    <m/>
    <s v="FIXTURE"/>
    <s v="Plastic_713"/>
    <x v="2"/>
  </r>
  <r>
    <s v="713-307627-002,Rev A"/>
    <m/>
    <s v="BRKT, MOUNT, NEEDLE VALVE, MV233"/>
    <s v="BRKT, MOUNT, NEEDLE VALVE, MV233"/>
    <m/>
    <s v="EA"/>
    <s v="M"/>
    <b v="0"/>
    <x v="0"/>
    <b v="0"/>
    <b v="1"/>
    <b v="0"/>
    <b v="1"/>
    <n v="4"/>
    <s v=" MOUNT, NEEDLE VALVE, MV233"/>
    <m/>
    <s v="BRACKET"/>
    <s v="MIH_713"/>
    <x v="0"/>
  </r>
  <r>
    <s v="713-307741-001,Rev A"/>
    <m/>
    <s v="FXTR,PLATE,LIFT PIN,ALIGNMENT"/>
    <s v="FXTR,PLATE,LIFT PIN,ALIGNMENT"/>
    <m/>
    <s v="EA"/>
    <s v="M"/>
    <b v="0"/>
    <x v="0"/>
    <b v="0"/>
    <b v="1"/>
    <b v="0"/>
    <b v="1"/>
    <n v="4"/>
    <s v="PLATE,LIFT PIN,ALIGNMENT"/>
    <m/>
    <s v="PIN"/>
    <s v="MIH_713"/>
    <x v="0"/>
  </r>
  <r>
    <s v="713-307921-001,Rev B"/>
    <m/>
    <s v="Sleeve, Wire, ESC"/>
    <s v="Sleeve, Wire, ESC"/>
    <m/>
    <s v="EA"/>
    <s v="M"/>
    <b v="0"/>
    <x v="0"/>
    <b v="0"/>
    <b v="1"/>
    <b v="0"/>
    <b v="1"/>
    <n v="6"/>
    <s v=" Wire, ESC"/>
    <m/>
    <s v=""/>
    <s v="MIH_713"/>
    <x v="0"/>
  </r>
  <r>
    <s v="713-307921-002,Rev B"/>
    <m/>
    <s v="SLEEVE,WIRE,ESC"/>
    <s v="SLEEVE,WIRE,ESC"/>
    <m/>
    <s v="EA"/>
    <s v="M"/>
    <b v="0"/>
    <x v="0"/>
    <b v="0"/>
    <b v="1"/>
    <b v="0"/>
    <b v="1"/>
    <n v="6"/>
    <s v="WIRE,ESC"/>
    <m/>
    <s v=""/>
    <s v="MIH_713"/>
    <x v="0"/>
  </r>
  <r>
    <s v="713-308208-001,Rev B"/>
    <m/>
    <s v="COV,TOP CLB,EOS MCC,RDT,R"/>
    <s v="COV,TOP CLB,EOS MCC,RDT,R"/>
    <m/>
    <s v="EA"/>
    <s v="M"/>
    <b v="0"/>
    <x v="0"/>
    <b v="0"/>
    <b v="1"/>
    <b v="0"/>
    <b v="1"/>
    <n v="3"/>
    <s v="TOP CLB,EOS MCC,RDT,R"/>
    <m/>
    <s v="COVER"/>
    <s v="MIH_713"/>
    <x v="0"/>
  </r>
  <r>
    <s v="713-308210-001,Rev B"/>
    <m/>
    <s v="PREFLUSH,MED1,EOS MCC,RDT,R"/>
    <s v="PREFLUSH,MED1,EOS MCC,RDT,R"/>
    <m/>
    <s v="EA"/>
    <s v="M"/>
    <b v="0"/>
    <x v="0"/>
    <b v="0"/>
    <b v="1"/>
    <b v="0"/>
    <b v="1"/>
    <n v="8"/>
    <s v="MED1,EOS MCC,RDT,R"/>
    <m/>
    <s v=""/>
    <s v="MIH_713"/>
    <x v="0"/>
  </r>
  <r>
    <s v="713-308322-001,Rev A"/>
    <m/>
    <s v="FXTR,VIA,200MM"/>
    <s v="FXTR,VIA,200MM"/>
    <m/>
    <s v="EA"/>
    <s v="M"/>
    <b v="0"/>
    <x v="0"/>
    <b v="0"/>
    <b v="1"/>
    <b v="0"/>
    <b v="1"/>
    <n v="4"/>
    <s v="VIA,200MM"/>
    <m/>
    <s v="FIXTURE"/>
    <s v="MIH_713"/>
    <x v="0"/>
  </r>
  <r>
    <s v="713-308322-001,Rev B"/>
    <m/>
    <s v="FXTR,VIA,200MM"/>
    <s v="FXTR,VIA,200MM"/>
    <m/>
    <s v="EA"/>
    <s v="M"/>
    <b v="0"/>
    <x v="0"/>
    <b v="0"/>
    <b v="1"/>
    <b v="0"/>
    <b v="1"/>
    <n v="4"/>
    <s v="VIA,200MM"/>
    <m/>
    <s v="FIXTURE"/>
    <s v="MIH_713"/>
    <x v="0"/>
  </r>
  <r>
    <s v="713-308452-001,Rev A"/>
    <m/>
    <s v="BRKT, PPMC300 PUMP MOUNT, BATH I"/>
    <s v="BRKT, PPMC300 PUMP MOUNT, BATH I"/>
    <m/>
    <s v="EA"/>
    <s v="M"/>
    <b v="0"/>
    <x v="0"/>
    <b v="0"/>
    <b v="1"/>
    <b v="0"/>
    <b v="1"/>
    <n v="4"/>
    <s v=" PPMC300 PUMP MOUNT, BATH I"/>
    <m/>
    <s v="BRACKET"/>
    <s v="MIH_713"/>
    <x v="0"/>
  </r>
  <r>
    <s v="713-308452-003,Rev A"/>
    <m/>
    <s v="BRKT,PPMC300 PUMP MOUNT,BATH 3"/>
    <s v="BRKT,PPMC300 PUMP MOUNT,BATH 3"/>
    <m/>
    <s v="EA"/>
    <s v="M"/>
    <b v="0"/>
    <x v="0"/>
    <b v="0"/>
    <b v="1"/>
    <b v="0"/>
    <b v="1"/>
    <n v="4"/>
    <s v="PPMC300 PUMP MOUNT,BATH 3"/>
    <m/>
    <s v="BRACKET"/>
    <s v="MIH_713"/>
    <x v="0"/>
  </r>
  <r>
    <s v="713-308459-001,Rev B"/>
    <m/>
    <s v="TBD"/>
    <s v="TBD"/>
    <s v="MIHP"/>
    <s v="EA"/>
    <s v="M"/>
    <b v="0"/>
    <x v="2"/>
    <b v="0"/>
    <b v="0"/>
    <b v="0"/>
    <b v="1"/>
    <n v="0"/>
    <e v="#VALUE!"/>
    <m/>
    <s v=""/>
    <s v="Plastic_713"/>
    <x v="2"/>
  </r>
  <r>
    <s v="713-308459-001,Rev D"/>
    <m/>
    <s v="CHB_TEMP"/>
    <s v="CHB_TEMP"/>
    <s v="spbo"/>
    <s v="EA"/>
    <s v="M"/>
    <b v="0"/>
    <x v="2"/>
    <b v="0"/>
    <b v="1"/>
    <b v="0"/>
    <b v="1"/>
    <n v="0"/>
    <e v="#VALUE!"/>
    <m/>
    <s v=""/>
    <s v="Plastic_713"/>
    <x v="2"/>
  </r>
  <r>
    <s v="713-308544-001,Rev A"/>
    <m/>
    <s v="INSUL,MATCH CPLG,HT  ESC,CPM"/>
    <s v="INSUL,MATCH CPLG,HT  ESC,CPM"/>
    <s v="MIHP"/>
    <s v="EA"/>
    <s v="M"/>
    <b v="0"/>
    <x v="2"/>
    <b v="0"/>
    <b v="0"/>
    <b v="0"/>
    <b v="1"/>
    <n v="5"/>
    <s v="MATCH CPLG,HT  ESC,CPM"/>
    <m/>
    <s v=""/>
    <s v="Plastic_713"/>
    <x v="2"/>
  </r>
  <r>
    <s v="713-308544-001,Rev B"/>
    <m/>
    <s v="INSUL,MATCH CPLG,HT  ESC,CPM"/>
    <s v="INSUL,MATCH CPLG,HT  ESC,CPM"/>
    <s v="Sub"/>
    <s v="EA"/>
    <s v="M"/>
    <b v="0"/>
    <x v="0"/>
    <b v="0"/>
    <b v="1"/>
    <b v="0"/>
    <b v="1"/>
    <n v="5"/>
    <s v="MATCH CPLG,HT  ESC,CPM"/>
    <m/>
    <s v=""/>
    <s v="MIH_713"/>
    <x v="0"/>
  </r>
  <r>
    <s v="713-308544-002,Rev A"/>
    <m/>
    <s v="INSUL,MATCH CPLG,HT  ESC,CPM"/>
    <s v="INSUL,MATCH CPLG,HT  ESC,CPM"/>
    <s v="Sub"/>
    <s v="EA"/>
    <s v="M"/>
    <b v="0"/>
    <x v="2"/>
    <b v="0"/>
    <b v="1"/>
    <b v="0"/>
    <b v="1"/>
    <n v="5"/>
    <s v="MATCH CPLG,HT  ESC,CPM"/>
    <m/>
    <s v=""/>
    <s v="Plastic_713"/>
    <x v="2"/>
  </r>
  <r>
    <s v="713-308549-001,Rev A"/>
    <m/>
    <s v="PNL, VLV MNT, MV22"/>
    <s v="PNL, VLV MNT, MV22"/>
    <m/>
    <s v="EA"/>
    <s v="M"/>
    <b v="0"/>
    <x v="0"/>
    <b v="0"/>
    <b v="1"/>
    <b v="0"/>
    <b v="1"/>
    <n v="3"/>
    <s v=" VLV MNT, MV22"/>
    <m/>
    <s v="PANEL"/>
    <s v="MIH_713"/>
    <x v="0"/>
  </r>
  <r>
    <s v="713-308549-001,Rev B"/>
    <s v="PNLPNL,"/>
    <s v="PNL, VLV MNT, MV22"/>
    <s v="PNL, VLV MNT, MV22"/>
    <m/>
    <s v="EA"/>
    <s v="M"/>
    <b v="0"/>
    <x v="0"/>
    <b v="0"/>
    <b v="1"/>
    <b v="0"/>
    <b v="1"/>
    <n v="3"/>
    <s v=" VLV MNT, MV22"/>
    <m/>
    <s v="PANEL"/>
    <s v="MIH_713"/>
    <x v="0"/>
  </r>
  <r>
    <s v="713-308966-001,Rev A"/>
    <m/>
    <s v="CNTR,STAND,FXTR,WFR INSPECTION"/>
    <s v="CNTR,STAND,FXTR,WFR INSPECTION"/>
    <m/>
    <s v="EA"/>
    <s v="M"/>
    <b v="0"/>
    <x v="0"/>
    <b v="0"/>
    <b v="1"/>
    <b v="0"/>
    <b v="1"/>
    <n v="4"/>
    <s v="STAND,FXTR,WFR INSPECTION"/>
    <m/>
    <s v="FIXTURE"/>
    <s v="MIH_713"/>
    <x v="0"/>
  </r>
  <r>
    <s v="713-308972-001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  <x v="0"/>
  </r>
  <r>
    <s v="713-308972-002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  <x v="0"/>
  </r>
  <r>
    <s v="713-308972-003,Rev B"/>
    <m/>
    <s v="SNAP,MOUNTING,HEAT EXCHANGER"/>
    <s v="SNAP,MOUNTING,HEAT EXCHANGER"/>
    <s v="Sub"/>
    <s v="EA"/>
    <s v="M"/>
    <b v="0"/>
    <x v="4"/>
    <b v="0"/>
    <b v="0"/>
    <b v="0"/>
    <b v="1"/>
    <n v="4"/>
    <s v="MOUNTING,HEAT EXCHANGER"/>
    <m/>
    <s v=""/>
    <s v="NP_713"/>
    <x v="0"/>
  </r>
  <r>
    <s v="713-308972-003,Rev C"/>
    <s v="SNAP,MOU"/>
    <s v="SNAP,MOUNTING,HEAT EXCHANGER"/>
    <s v="SNAP,MOUNTING,HEAT EXCHANGER"/>
    <m/>
    <s v="EA"/>
    <s v="M"/>
    <b v="0"/>
    <x v="4"/>
    <b v="0"/>
    <b v="0"/>
    <b v="0"/>
    <b v="1"/>
    <n v="4"/>
    <s v="MOUNTING,HEAT EXCHANGER"/>
    <m/>
    <s v=""/>
    <s v="NP_713"/>
    <x v="0"/>
  </r>
  <r>
    <s v="713-308972-004,Rev A"/>
    <m/>
    <s v="SNAP BRKT,MOUNTING,HEAT EXCHANGER"/>
    <s v="SNAP BRKT,MOUNTING,HEAT EXCHANGER"/>
    <m/>
    <s v="EA"/>
    <s v="M"/>
    <b v="0"/>
    <x v="0"/>
    <b v="0"/>
    <b v="1"/>
    <b v="0"/>
    <b v="1"/>
    <n v="9"/>
    <s v="MOUNTING,HEAT EXCHANGER"/>
    <m/>
    <s v="BRACKET"/>
    <s v="MIH_713"/>
    <x v="0"/>
  </r>
  <r>
    <s v="713-308972-004,Rev B"/>
    <m/>
    <s v="BRKT,MOUNTING,HEAT EXCHANGER"/>
    <s v="BRKT,MOUNTING,HEAT EXCHANGER"/>
    <s v="Sub"/>
    <s v="EA"/>
    <s v="M"/>
    <b v="0"/>
    <x v="4"/>
    <b v="0"/>
    <b v="0"/>
    <b v="0"/>
    <b v="1"/>
    <n v="4"/>
    <s v="MOUNTING,HEAT EXCHANGER"/>
    <m/>
    <s v="BRACKET"/>
    <s v="NP_713"/>
    <x v="0"/>
  </r>
  <r>
    <s v="713-308974-001,Rev A"/>
    <m/>
    <s v="PL, MTG, 1/4&quot; ADV VLV"/>
    <s v="PLX, MTG, 1/4&quot; ADV VLV"/>
    <m/>
    <s v="EA"/>
    <s v="M"/>
    <b v="0"/>
    <x v="0"/>
    <b v="0"/>
    <b v="1"/>
    <b v="0"/>
    <b v="1"/>
    <n v="3"/>
    <s v=" MTG, 1/4&quot; ADV VLV"/>
    <m/>
    <s v="PL"/>
    <s v="MIH_713"/>
    <x v="0"/>
  </r>
  <r>
    <s v="713-308974-002,Rev A"/>
    <m/>
    <s v="PL, MTG, 1/4&quot; ADV VLV"/>
    <s v="PLX, MTG, 1/4&quot; ADV VLV"/>
    <m/>
    <s v="EA"/>
    <s v="M"/>
    <b v="0"/>
    <x v="0"/>
    <b v="0"/>
    <b v="1"/>
    <b v="0"/>
    <b v="1"/>
    <n v="3"/>
    <s v=" MTG, 1/4&quot; ADV VLV"/>
    <m/>
    <s v="PL"/>
    <s v="MIH_713"/>
    <x v="0"/>
  </r>
  <r>
    <s v="713-308989-001,Rev A"/>
    <m/>
    <s v="PL, ADPTR, TOPSIDE POLISH, MONOTALON"/>
    <s v="PLX, ADPTR, TOPSIDE POLISH, MONOTALON"/>
    <m/>
    <s v="EA"/>
    <s v="M"/>
    <b v="0"/>
    <x v="0"/>
    <b v="0"/>
    <b v="1"/>
    <b v="0"/>
    <b v="1"/>
    <n v="3"/>
    <s v=" ADPTR, TOPSIDE POLISH, MONOTALON"/>
    <m/>
    <s v="ADAPTOR"/>
    <s v="MIH_713"/>
    <x v="0"/>
  </r>
  <r>
    <s v="713-309006-001,Rev B"/>
    <m/>
    <s v="Cover 1, Chem Tank, ADM, Apti.2"/>
    <s v="Cover 1, Chem Tank, ADM, Apti.2"/>
    <m/>
    <s v="EA"/>
    <s v="M"/>
    <b v="0"/>
    <x v="0"/>
    <b v="0"/>
    <b v="1"/>
    <b v="0"/>
    <b v="1"/>
    <n v="7"/>
    <s v=" Chem Tank, ADM, Apti.2"/>
    <m/>
    <s v="TANK"/>
    <s v="MIH_713"/>
    <x v="0"/>
  </r>
  <r>
    <s v="713-309007-001,Rev B"/>
    <m/>
    <s v="Cover 2, Chem Tank, ADM Apti 2"/>
    <s v="Cover 2, Chem Tank, ADM Apti 2"/>
    <m/>
    <s v="EA"/>
    <s v="M"/>
    <b v="0"/>
    <x v="0"/>
    <b v="0"/>
    <b v="1"/>
    <b v="0"/>
    <b v="1"/>
    <n v="7"/>
    <s v=" Chem Tank, ADM Apti 2"/>
    <m/>
    <s v="TANK"/>
    <s v="MIH_713"/>
    <x v="0"/>
  </r>
  <r>
    <s v="713-309106-001,Rev A"/>
    <m/>
    <s v="PL,MDC END STOP; BIG PF"/>
    <s v="PLX,MDC END STOP; BIG PF"/>
    <m/>
    <s v="EA"/>
    <s v="M"/>
    <b v="0"/>
    <x v="0"/>
    <b v="0"/>
    <b v="1"/>
    <b v="0"/>
    <b v="1"/>
    <n v="3"/>
    <s v="MDC END STOP; BIG PF"/>
    <m/>
    <s v="PL"/>
    <s v="MIH_713"/>
    <x v="0"/>
  </r>
  <r>
    <s v="713-309155-001,Rev A"/>
    <m/>
    <s v="PED,GEL,SPATULA,ER"/>
    <s v="PED,GEL,SPATULA,ER"/>
    <m/>
    <s v="EA"/>
    <s v="M"/>
    <b v="0"/>
    <x v="0"/>
    <b v="0"/>
    <b v="1"/>
    <b v="0"/>
    <b v="1"/>
    <n v="3"/>
    <s v="GEL,SPATULA,ER"/>
    <m/>
    <s v=""/>
    <s v="MIH_713"/>
    <x v="0"/>
  </r>
  <r>
    <s v="713-309155-002,Rev A"/>
    <m/>
    <s v="PED,GEL,SPATULA,HCR"/>
    <s v="PED,GEL,SPATULA,HCR"/>
    <m/>
    <s v="EA"/>
    <s v="M"/>
    <b v="0"/>
    <x v="0"/>
    <b v="0"/>
    <b v="1"/>
    <b v="0"/>
    <b v="1"/>
    <n v="3"/>
    <s v="GEL,SPATULA,HCR"/>
    <m/>
    <s v=""/>
    <s v="MIH_713"/>
    <x v="0"/>
  </r>
  <r>
    <s v="713-309155-005,Rev A"/>
    <m/>
    <s v="PED,GEL,SPATULA,CER"/>
    <s v="PED,GEL,SPATULA,CER"/>
    <m/>
    <s v="EA"/>
    <s v="M"/>
    <b v="0"/>
    <x v="4"/>
    <b v="0"/>
    <b v="0"/>
    <b v="0"/>
    <b v="1"/>
    <n v="3"/>
    <s v="GEL,SPATULA,CER"/>
    <m/>
    <s v=""/>
    <s v="NP_713"/>
    <x v="0"/>
  </r>
  <r>
    <s v="713-309443-001,Rev B"/>
    <m/>
    <s v="Arm, Left Conc Fixture, Shaft, Twist Pad"/>
    <s v="Arm, Left Conc Fixture, Shaft, Twist Pad"/>
    <m/>
    <s v="EA"/>
    <s v="M"/>
    <b v="0"/>
    <x v="0"/>
    <b v="0"/>
    <b v="1"/>
    <b v="0"/>
    <b v="1"/>
    <n v="3"/>
    <s v=" Left Conc Fixture, Shaft, Twist Pad"/>
    <m/>
    <s v="SHAFT"/>
    <s v="MIH_713"/>
    <x v="0"/>
  </r>
  <r>
    <s v="713-309443-002,Rev B"/>
    <m/>
    <s v="ARM,RIGHT,CONC FIXTURE,SHAFT,TWISTPAD"/>
    <s v="ARM,RIGHT,CONC FIXTURE,SHAFT,TWISTPAD"/>
    <m/>
    <s v="EA"/>
    <s v="M"/>
    <b v="0"/>
    <x v="0"/>
    <b v="0"/>
    <b v="1"/>
    <b v="0"/>
    <b v="1"/>
    <n v="3"/>
    <s v="RIGHT,CONC FIXTURE,SHAFT,TWISTPAD"/>
    <m/>
    <s v="SHAFT"/>
    <s v="MIH_713"/>
    <x v="0"/>
  </r>
  <r>
    <s v="713-309443-002,Rev C"/>
    <m/>
    <s v="ARM,RIGHT.CONC FIXTURE,SHAFT,TWISTPAD"/>
    <s v="ARM,RIGHT.CONC FIXTURE,SHAFT,TWISTPAD"/>
    <m/>
    <s v="EA"/>
    <s v="M"/>
    <b v="0"/>
    <x v="4"/>
    <b v="0"/>
    <b v="0"/>
    <b v="0"/>
    <b v="1"/>
    <n v="3"/>
    <s v="RIGHT.CONC FIXTURE,SHAFT,TWISTPAD"/>
    <m/>
    <s v="SHAFT"/>
    <s v="NP_713"/>
    <x v="0"/>
  </r>
  <r>
    <s v="713-309443-101,Rev A"/>
    <s v="ARM, LEF"/>
    <s v="ARM, LEFT, CONC FIXTURE, SHAFT, PAD LEFT"/>
    <s v="ARM, LEFT, CONC FIXTURE, SHAFT, PAD LEFT"/>
    <s v="Sub"/>
    <s v="EA"/>
    <s v="M"/>
    <b v="0"/>
    <x v="2"/>
    <b v="0"/>
    <b v="1"/>
    <b v="0"/>
    <b v="1"/>
    <n v="3"/>
    <s v=" LEFT, CONC FIXTURE, SHAFT, PAD LEFT"/>
    <m/>
    <s v="SHAFT"/>
    <s v="Plastic_713"/>
    <x v="2"/>
  </r>
  <r>
    <s v="713-309443-101,Rev B"/>
    <s v="."/>
    <s v="ARM,LEFT,CONC FIXTURE,SHAFT,PAD LIFT"/>
    <s v="ARM,LEFT,CONC FIXTURE,SHAFT,PAD LIFT"/>
    <s v="MIHP"/>
    <s v="EA"/>
    <s v="M"/>
    <b v="0"/>
    <x v="2"/>
    <b v="0"/>
    <b v="1"/>
    <b v="0"/>
    <b v="1"/>
    <n v="3"/>
    <s v="LEFT,CONC FIXTURE,SHAFT,PAD LIFT"/>
    <m/>
    <s v="SHAFT"/>
    <s v="Plastic_713"/>
    <x v="2"/>
  </r>
  <r>
    <s v="713-309443-102,Rev A"/>
    <m/>
    <s v="ARM, RIGHT, CONC FIXTURE, SHAFT, PAD LIFT"/>
    <s v="ARM, RIGHT, CONC FIXTURE, SHAFT, PAD LIFT"/>
    <s v="Sub"/>
    <s v="EA"/>
    <s v="M"/>
    <b v="0"/>
    <x v="2"/>
    <b v="0"/>
    <b v="1"/>
    <b v="0"/>
    <b v="1"/>
    <n v="3"/>
    <s v=" RIGHT, CONC FIXTURE, SHAFT, PAD LIFT"/>
    <m/>
    <s v="SHAFT"/>
    <s v="Plastic_713"/>
    <x v="2"/>
  </r>
  <r>
    <s v="713-309443-102,Rev B"/>
    <s v="."/>
    <s v="ARM,RIGHT,CONC FIXTURE,SHAFT,PAD LIFT"/>
    <s v="ARM,RIGHT,CONC FIXTURE,SHAFT,PAD LIFT"/>
    <s v="MIHP"/>
    <s v="EA"/>
    <s v="M"/>
    <b v="0"/>
    <x v="2"/>
    <b v="0"/>
    <b v="1"/>
    <b v="0"/>
    <b v="1"/>
    <n v="3"/>
    <s v="RIGHT,CONC FIXTURE,SHAFT,PAD LIFT"/>
    <m/>
    <s v="SHAFT"/>
    <s v="Plastic_713"/>
    <x v="2"/>
  </r>
  <r>
    <s v="713-309618-014,Rev B"/>
    <m/>
    <s v="MNT, CAP, TETRA"/>
    <s v="MNT, CAP, TETRA"/>
    <s v="MIHP"/>
    <s v="EA"/>
    <s v="M"/>
    <b v="0"/>
    <x v="2"/>
    <b v="0"/>
    <b v="1"/>
    <b v="0"/>
    <b v="1"/>
    <n v="3"/>
    <s v=" CAP, TETRA"/>
    <m/>
    <s v=""/>
    <s v="Plastic_713"/>
    <x v="2"/>
  </r>
  <r>
    <s v="713-309618-151,Rev A"/>
    <m/>
    <s v="INSUL,CONT,PIN,M10,FEM"/>
    <s v="INSUL,CONT,PIN,M10,FEM"/>
    <s v="MIHP"/>
    <s v="EA"/>
    <s v="M"/>
    <b v="0"/>
    <x v="2"/>
    <b v="0"/>
    <b v="1"/>
    <b v="0"/>
    <b v="1"/>
    <n v="5"/>
    <s v="CONT,PIN,M10,FEM"/>
    <m/>
    <s v="PIN"/>
    <s v="Plastic_713"/>
    <x v="2"/>
  </r>
  <r>
    <s v="713-309618-151,Rev B"/>
    <s v="INSUL,CO"/>
    <s v="INSUL,CONT,PIN,M10,FEM"/>
    <s v="INSUL,CONT,PIN,M10,FEM"/>
    <s v="MIHP"/>
    <s v="EA"/>
    <s v="M"/>
    <b v="0"/>
    <x v="2"/>
    <b v="0"/>
    <b v="1"/>
    <b v="0"/>
    <b v="1"/>
    <n v="5"/>
    <s v="CONT,PIN,M10,FEM"/>
    <m/>
    <s v="PIN"/>
    <s v="Plastic_713"/>
    <x v="2"/>
  </r>
  <r>
    <s v="713-309798-001,Rev A"/>
    <m/>
    <s v="GD, SPLSH, GEN, LF EDGE"/>
    <s v="GD, SPLSH, GEN, LF EDGE"/>
    <m/>
    <s v="EA"/>
    <s v="M"/>
    <b v="0"/>
    <x v="0"/>
    <b v="0"/>
    <b v="1"/>
    <b v="0"/>
    <b v="1"/>
    <n v="2"/>
    <s v=" SPLSH, GEN, LF EDGE"/>
    <m/>
    <s v=""/>
    <s v="MIH_713"/>
    <x v="0"/>
  </r>
  <r>
    <s v="713-309799-001,Rev A"/>
    <m/>
    <s v="GD, SPLSH, GEN, RT, EDGE"/>
    <s v="GD, SPLSH, GEN, RT, EDGE"/>
    <m/>
    <s v="EA"/>
    <s v="M"/>
    <b v="0"/>
    <x v="0"/>
    <b v="0"/>
    <b v="1"/>
    <b v="0"/>
    <b v="1"/>
    <n v="2"/>
    <s v=" SPLSH, GEN, RT, EDGE"/>
    <m/>
    <s v=""/>
    <s v="MIH_713"/>
    <x v="0"/>
  </r>
  <r>
    <s v="713-310046-001,Rev A"/>
    <m/>
    <s v="PL, SNAP BRKT, 1/4 TBG, EDGE"/>
    <s v="PLX, SNAP BRKT, 1/4 TBG, EDGE"/>
    <m/>
    <s v="EA"/>
    <s v="M"/>
    <b v="0"/>
    <x v="0"/>
    <b v="0"/>
    <b v="1"/>
    <b v="0"/>
    <b v="1"/>
    <n v="3"/>
    <s v=" SNAP BRKT, 1/4 TBG, EDGE"/>
    <m/>
    <s v="BRACKET"/>
    <s v="MIH_713"/>
    <x v="0"/>
  </r>
  <r>
    <s v="713-310047-001,Rev A"/>
    <m/>
    <s v="PL, TEMPL, MV02, EDGE"/>
    <s v="PLX, TEMPLX, MV02, EDGE"/>
    <m/>
    <s v="EA"/>
    <s v="M"/>
    <b v="0"/>
    <x v="0"/>
    <b v="0"/>
    <b v="1"/>
    <b v="0"/>
    <b v="1"/>
    <n v="3"/>
    <s v=" TEMPLX, MV02, EDGE"/>
    <m/>
    <s v="PL"/>
    <s v="MIH_713"/>
    <x v="0"/>
  </r>
  <r>
    <s v="713-310048-001,Rev A"/>
    <m/>
    <s v="PL, TEMPL, AV25, EDGE"/>
    <s v="PLX, TEMPLX, AV25, EDGE"/>
    <m/>
    <s v="EA"/>
    <s v="M"/>
    <b v="0"/>
    <x v="0"/>
    <b v="0"/>
    <b v="1"/>
    <b v="0"/>
    <b v="1"/>
    <n v="3"/>
    <s v=" TEMPLX, AV25, EDGE"/>
    <m/>
    <s v="PL"/>
    <s v="MIH_713"/>
    <x v="0"/>
  </r>
  <r>
    <s v="713-310049-001,Rev A"/>
    <m/>
    <s v="PL, TEMPL, GEN STRNR, EDGE"/>
    <s v="PLX, TEMPLX, GEN STRNR, EDGE"/>
    <m/>
    <s v="EA"/>
    <s v="M"/>
    <b v="0"/>
    <x v="0"/>
    <b v="0"/>
    <b v="1"/>
    <b v="0"/>
    <b v="1"/>
    <n v="3"/>
    <s v=" TEMPLX, GEN STRNR, EDGE"/>
    <m/>
    <s v="PL"/>
    <s v="MIH_713"/>
    <x v="0"/>
  </r>
  <r>
    <s v="713-310491-001,Rev A"/>
    <m/>
    <s v="CLP, RING, MINI CELL, DC"/>
    <s v="CLP, RING, MINI CELL, DC"/>
    <m/>
    <s v="EA"/>
    <s v="M"/>
    <b v="0"/>
    <x v="0"/>
    <b v="0"/>
    <b v="1"/>
    <b v="0"/>
    <b v="1"/>
    <n v="3"/>
    <s v=" RING, MINI CELL, DC"/>
    <m/>
    <s v="RING"/>
    <s v="MIH_713"/>
    <x v="0"/>
  </r>
  <r>
    <s v="713-310492-001,Rev A"/>
    <m/>
    <s v="CHMBR, MINI CELL, DC RING"/>
    <s v="CHMBR, MINI CELL, DC RING"/>
    <m/>
    <s v="EA"/>
    <s v="M"/>
    <b v="0"/>
    <x v="0"/>
    <b v="0"/>
    <b v="1"/>
    <b v="0"/>
    <b v="1"/>
    <n v="5"/>
    <s v=" MINI CELL, DC RING"/>
    <m/>
    <s v="RING"/>
    <s v="MIH_713"/>
    <x v="0"/>
  </r>
  <r>
    <s v="713-310494-001,Rev A"/>
    <m/>
    <s v="PLUG, CHAMBER, MINI CELL, 1/2-13"/>
    <s v="PLUG, CHAMBER, MINI CELL, 1/2-13"/>
    <m/>
    <s v="EA"/>
    <s v="M"/>
    <b v="0"/>
    <x v="0"/>
    <b v="0"/>
    <b v="1"/>
    <b v="0"/>
    <b v="1"/>
    <n v="4"/>
    <s v=" CHAMBER, MINI CELL, 1/2-13"/>
    <m/>
    <s v="PLUG"/>
    <s v="MIH_713"/>
    <x v="0"/>
  </r>
  <r>
    <s v="713-310499-001,Rev A"/>
    <m/>
    <s v="CLP, WIRE, MINI CELL, DC"/>
    <s v="CLP, WIRE, MINI CELL, DC"/>
    <m/>
    <s v="EA"/>
    <s v="M"/>
    <b v="0"/>
    <x v="0"/>
    <b v="0"/>
    <b v="1"/>
    <b v="0"/>
    <b v="1"/>
    <n v="3"/>
    <s v=" WIRE, MINI CELL, DC"/>
    <m/>
    <s v=""/>
    <s v="MIH_713"/>
    <x v="0"/>
  </r>
  <r>
    <s v="713-310502-001,Rev A"/>
    <m/>
    <s v="PUCK,ATM,2300E,XY5+"/>
    <s v="PUCK,ATM,2300E,XY5+"/>
    <m/>
    <s v="EA"/>
    <s v="M"/>
    <b v="0"/>
    <x v="0"/>
    <b v="0"/>
    <b v="1"/>
    <b v="0"/>
    <b v="1"/>
    <n v="4"/>
    <s v="ATM,2300E,XY5+"/>
    <m/>
    <s v=""/>
    <s v="MIH_713"/>
    <x v="0"/>
  </r>
  <r>
    <s v="713-310516-001,Rev B"/>
    <m/>
    <s v="SPRT, FLOW SEP, GDP ODV CRADLE, PEEK2"/>
    <s v="SPRT, FLOW SEP, GDP ODV CRADLE, PEEK2"/>
    <m/>
    <s v="EA"/>
    <s v="M"/>
    <b v="0"/>
    <x v="0"/>
    <b v="0"/>
    <b v="1"/>
    <b v="0"/>
    <b v="1"/>
    <n v="4"/>
    <s v=" FLOW SEP, GDP ODV CRADLE, PEEK2"/>
    <m/>
    <s v=""/>
    <s v="MIH_713"/>
    <x v="0"/>
  </r>
  <r>
    <s v="713-310516-001,Rev C"/>
    <m/>
    <s v="SPRT,FLOW SEP,GDP ODV CRADLE,PEEK2"/>
    <s v="SPRT,FLOW SEP,GDP ODV CRADLE,PEEK2"/>
    <m/>
    <s v="EA"/>
    <s v="M"/>
    <b v="0"/>
    <x v="0"/>
    <b v="0"/>
    <b v="1"/>
    <b v="0"/>
    <b v="1"/>
    <n v="4"/>
    <s v="FLOW SEP,GDP ODV CRADLE,PEEK2"/>
    <m/>
    <s v=""/>
    <s v="MIH_713"/>
    <x v="0"/>
  </r>
  <r>
    <s v="713-310685-001,Rev B"/>
    <m/>
    <s v="BP, RTRFT, RF CART"/>
    <s v="BP, RTRFT, RF CART"/>
    <m/>
    <s v="EA"/>
    <s v="M"/>
    <b v="0"/>
    <x v="4"/>
    <b v="0"/>
    <b v="0"/>
    <b v="0"/>
    <b v="1"/>
    <n v="2"/>
    <s v=" RTRFT, RF CART"/>
    <m/>
    <s v=""/>
    <s v="NP_713"/>
    <x v="0"/>
  </r>
  <r>
    <s v="713-310723-001,Rev A"/>
    <m/>
    <s v="PL, Autobubble, XFLOW, PET"/>
    <s v="PLX, Autobubble, XFLOW, PET"/>
    <m/>
    <s v="EA"/>
    <s v="M"/>
    <b v="0"/>
    <x v="0"/>
    <b v="0"/>
    <b v="1"/>
    <b v="0"/>
    <b v="1"/>
    <n v="3"/>
    <s v=" Autobubble, XFLOW, PET"/>
    <m/>
    <s v="PL"/>
    <s v="MIH_713"/>
    <x v="0"/>
  </r>
  <r>
    <s v="713-310727-001,Rev A"/>
    <m/>
    <s v="GSKT, AUTOBUBBLE, XLFLOW, FKM, V75"/>
    <s v="GSKT, AUTOBUBBLE, XLFLOW, FKM, V75"/>
    <m/>
    <s v="EA"/>
    <s v="M"/>
    <b v="0"/>
    <x v="0"/>
    <b v="0"/>
    <b v="0"/>
    <b v="0"/>
    <b v="1"/>
    <n v="4"/>
    <s v=" AUTOBUBBLE, XLFLOW, FKM, V75"/>
    <m/>
    <s v=""/>
    <s v="MIH_713"/>
    <x v="0"/>
  </r>
  <r>
    <s v="713-310888-001,Rev A"/>
    <m/>
    <s v="CLP, PEDESTAL HOIST"/>
    <s v="CLP, PEDESTAL HOIST"/>
    <m/>
    <s v="EA"/>
    <s v="M"/>
    <b v="0"/>
    <x v="0"/>
    <b v="0"/>
    <b v="1"/>
    <b v="0"/>
    <b v="1"/>
    <n v="3"/>
    <s v=" PEDESTAL HOIST"/>
    <m/>
    <s v=""/>
    <s v="MIH_713"/>
    <x v="0"/>
  </r>
  <r>
    <s v="713-310889-002,Rev A"/>
    <m/>
    <s v="SHLD,PEDESTAL BUMP"/>
    <s v="SHLD,PEDESTAL BUMP"/>
    <s v="MIHP"/>
    <s v="EA"/>
    <s v="M"/>
    <b v="0"/>
    <x v="2"/>
    <b v="0"/>
    <b v="1"/>
    <b v="0"/>
    <b v="1"/>
    <n v="4"/>
    <s v="PEDESTAL BUMP"/>
    <m/>
    <s v="SHIELD"/>
    <s v="Plastic_713"/>
    <x v="2"/>
  </r>
  <r>
    <s v="713-310889-002,Rev B"/>
    <m/>
    <s v="SHLD,PEDESTAL BUMP"/>
    <s v="SHLD,PEDESTAL BUMP"/>
    <s v="MIHP"/>
    <s v="EA"/>
    <s v="M"/>
    <b v="0"/>
    <x v="2"/>
    <b v="0"/>
    <b v="0"/>
    <b v="0"/>
    <b v="1"/>
    <n v="4"/>
    <s v="PEDESTAL BUMP"/>
    <m/>
    <s v="SHIELD"/>
    <s v="Plastic_713"/>
    <x v="2"/>
  </r>
  <r>
    <s v="713-310922-001,Rev B"/>
    <m/>
    <s v="COV,FM CONVERTER,PLATING FM CAL"/>
    <s v="COV,FM CONVERTER,PLATING FM CAL"/>
    <s v="MIHP"/>
    <s v="EA"/>
    <s v="M"/>
    <b v="0"/>
    <x v="2"/>
    <b v="0"/>
    <b v="1"/>
    <b v="0"/>
    <b v="1"/>
    <n v="3"/>
    <s v="FM CONVERTER,PLATING FM CAL"/>
    <m/>
    <s v="COVER"/>
    <s v="Plastic_713"/>
    <x v="2"/>
  </r>
  <r>
    <s v="713-311042-001,Rev B"/>
    <m/>
    <s v="COV,OP PANEL,UPS CB, DOOR,MPD"/>
    <s v="COV,OP PANEL,UPS CB, DOOR,MPD"/>
    <s v="MIHP"/>
    <s v="EA"/>
    <s v="M"/>
    <b v="0"/>
    <x v="2"/>
    <b v="0"/>
    <b v="1"/>
    <b v="0"/>
    <b v="1"/>
    <n v="3"/>
    <s v="OP PANEL,UPS CB, DOOR,MPD"/>
    <m/>
    <s v="DOOR"/>
    <s v="Plastic_713"/>
    <x v="2"/>
  </r>
  <r>
    <s v="713-311042-002,Rev B"/>
    <m/>
    <s v="COV,OP PANEL,PM CB,DOOR,MPD"/>
    <s v="COV,OP PANEL,PM CB,DOOR,MPD"/>
    <s v="MIHP"/>
    <s v="EA"/>
    <s v="M"/>
    <b v="0"/>
    <x v="2"/>
    <b v="0"/>
    <b v="1"/>
    <b v="0"/>
    <b v="1"/>
    <n v="3"/>
    <s v="OP PANEL,PM CB,DOOR,MPD"/>
    <m/>
    <s v="DOOR"/>
    <s v="Plastic_713"/>
    <x v="2"/>
  </r>
  <r>
    <s v="713-311273-003,Rev A"/>
    <m/>
    <s v="PL,HRVA,PLATEAU,SCIMITAR,300"/>
    <s v="PLX,HRVA,PLATEAU,SCIMITAR,300"/>
    <m/>
    <s v="EA"/>
    <s v="M"/>
    <b v="0"/>
    <x v="0"/>
    <b v="0"/>
    <b v="1"/>
    <b v="0"/>
    <b v="1"/>
    <n v="3"/>
    <s v="HRVA,PLATEAU,SCIMITAR,300"/>
    <m/>
    <s v="PLATE"/>
    <s v="MIH_713"/>
    <x v="0"/>
  </r>
  <r>
    <s v="713-311399-001,Rev A"/>
    <m/>
    <s v="TEMPL, MASK, BEAD BLAST, LINER, INNER, LS"/>
    <s v="TEMPLX, MASK, BEAD BLAST, LINER, INNER, LS"/>
    <m/>
    <s v="EA"/>
    <s v="M"/>
    <b v="0"/>
    <x v="0"/>
    <b v="0"/>
    <b v="1"/>
    <b v="0"/>
    <b v="1"/>
    <n v="6"/>
    <s v=" MASK, BEAD BLAST, LINER, INNER, LS"/>
    <m/>
    <s v="PL"/>
    <s v="MIH_713"/>
    <x v="0"/>
  </r>
  <r>
    <s v="713-311399-002,Rev A"/>
    <m/>
    <s v="TEMPL, MASK, BEAD BLAST, LINER, INNER, LS"/>
    <s v="TEMPLX, MASK, BEAD BLAST, LINER, INNER, LS"/>
    <m/>
    <s v="EA"/>
    <s v="M"/>
    <b v="0"/>
    <x v="0"/>
    <b v="0"/>
    <b v="0"/>
    <b v="0"/>
    <b v="1"/>
    <n v="6"/>
    <s v=" MASK, BEAD BLAST, LINER, INNER, LS"/>
    <m/>
    <s v="PL"/>
    <s v="MIH_713"/>
    <x v="0"/>
  </r>
  <r>
    <s v="713-311399-002,Rev B"/>
    <s v="TEMPL, M"/>
    <s v="TEMPL, MASK, BEAD BLAST, LINER, INNER, LS"/>
    <s v="TEMPLX, MASK, BEAD BLAST, LINER, INNER, LS"/>
    <m/>
    <s v="EA"/>
    <s v="M"/>
    <b v="0"/>
    <x v="0"/>
    <b v="0"/>
    <b v="1"/>
    <b v="0"/>
    <b v="1"/>
    <n v="6"/>
    <s v=" MASK, BEAD BLAST, LINER, INNER, LS"/>
    <m/>
    <s v="PL"/>
    <s v="MIH_713"/>
    <x v="0"/>
  </r>
  <r>
    <s v="713-311399-010,Rev A"/>
    <m/>
    <s v="TEMPL,MASK,BEAD BLAST,LINER,INNER,R"/>
    <s v="TEMPLX,MASK,BEAD BLAST,LINER,INNER,R"/>
    <m/>
    <s v="EA"/>
    <s v="M"/>
    <b v="0"/>
    <x v="0"/>
    <b v="0"/>
    <b v="1"/>
    <b v="0"/>
    <b v="1"/>
    <n v="6"/>
    <s v="MASK,BEAD BLAST,LINER,INNER,R"/>
    <m/>
    <s v="PL"/>
    <s v="MIH_713"/>
    <x v="0"/>
  </r>
  <r>
    <s v="713-311399-020,Rev A"/>
    <m/>
    <s v="TEMPL,MASK,BEAD BLAST,LINER,OUTER,RS"/>
    <s v="TEMPLX,MASK,BEAD BLAST,LINER,OUTER,RS"/>
    <m/>
    <s v="EA"/>
    <s v="M"/>
    <b v="0"/>
    <x v="4"/>
    <b v="0"/>
    <b v="0"/>
    <b v="0"/>
    <b v="1"/>
    <n v="6"/>
    <s v="MASK,BEAD BLAST,LINER,OUTER,RS"/>
    <m/>
    <s v="PL"/>
    <s v="NP_713"/>
    <x v="0"/>
  </r>
  <r>
    <s v="713-311399-020,Rev B"/>
    <s v="TEMPL,MA"/>
    <s v="TEMPL,MASK,BEAD BLAST,LINER,OUTER,RS"/>
    <s v="TEMPLX,MASK,BEAD BLAST,LINER,OUTER,RS"/>
    <m/>
    <s v="EA"/>
    <s v="M"/>
    <b v="0"/>
    <x v="0"/>
    <b v="0"/>
    <b v="1"/>
    <b v="0"/>
    <b v="1"/>
    <n v="6"/>
    <s v="MASK,BEAD BLAST,LINER,OUTER,RS"/>
    <m/>
    <s v="PL"/>
    <s v="MIH_713"/>
    <x v="0"/>
  </r>
  <r>
    <s v="713-311491-001,Rev B"/>
    <m/>
    <s v="SHIELD,DOSING SYSTEM ACCESS,PVC-4910"/>
    <s v="SHIELD,DOSING SYSTEM ACCESS,PVC-4910"/>
    <s v="MIHP"/>
    <s v="EA"/>
    <s v="M"/>
    <b v="0"/>
    <x v="2"/>
    <b v="0"/>
    <b v="0"/>
    <b v="0"/>
    <b v="1"/>
    <n v="6"/>
    <s v="DOSING SYSTEM ACCESS,PVC-4910"/>
    <m/>
    <s v="SHIELD"/>
    <s v="Plastic_713"/>
    <x v="3"/>
  </r>
  <r>
    <s v="713-311491-001,Rev C"/>
    <s v="SHIELD,D"/>
    <s v="SHIELD,DOSING SYSTEM ACCESS,PVC-4910"/>
    <s v="SHIELD,DOSING SYSTEM ACCESS,PVC-4910"/>
    <s v="MIHP"/>
    <s v="EA"/>
    <s v="M"/>
    <b v="0"/>
    <x v="2"/>
    <b v="0"/>
    <b v="1"/>
    <b v="0"/>
    <b v="1"/>
    <n v="6"/>
    <s v="DOSING SYSTEM ACCESS,PVC-4910"/>
    <m/>
    <s v="SHIELD"/>
    <s v="Plastic_713"/>
    <x v="3"/>
  </r>
  <r>
    <s v="713-311528-001,Rev B"/>
    <m/>
    <s v="WDO,ALIGNER,WTS BUMPOUT"/>
    <s v="WDO,ALIGNER,WTS BUMPOUT"/>
    <m/>
    <s v="EA"/>
    <s v="M"/>
    <b v="0"/>
    <x v="0"/>
    <b v="0"/>
    <b v="1"/>
    <b v="0"/>
    <b v="1"/>
    <n v="3"/>
    <s v="ALIGNER,WTS BUMPOUT"/>
    <m/>
    <s v="WINDOW"/>
    <s v="MIH_713"/>
    <x v="0"/>
  </r>
  <r>
    <s v="713-311544-001,Rev A"/>
    <m/>
    <s v="ADPTR, CHMBR, COV"/>
    <s v="ADPTR, CHMBR, COV"/>
    <s v="Sub"/>
    <s v="EA"/>
    <s v="M"/>
    <b v="0"/>
    <x v="0"/>
    <b v="0"/>
    <b v="1"/>
    <b v="0"/>
    <b v="1"/>
    <n v="5"/>
    <s v=" CHMBR, COV"/>
    <m/>
    <s v="ADAPTOR"/>
    <s v="MIH_713"/>
    <x v="0"/>
  </r>
  <r>
    <s v="713-311571-001,Rev B"/>
    <m/>
    <s v="SPCR,EFEM TO VTM,6.38"/>
    <s v="SPCR,EFEM TO VTM,6.38"/>
    <s v="Sub"/>
    <s v="EA"/>
    <s v="M"/>
    <b v="0"/>
    <x v="4"/>
    <b v="0"/>
    <b v="1"/>
    <b v="0"/>
    <b v="1"/>
    <n v="4"/>
    <s v="EFEM TO VTM,6.38"/>
    <m/>
    <s v="SPACER"/>
    <s v="NP_713"/>
    <x v="0"/>
  </r>
  <r>
    <s v="713-311576-001,Rev A"/>
    <m/>
    <s v="WDO, Side, EFEM"/>
    <s v="WDO, Side, EFEM"/>
    <s v="MIHP"/>
    <s v="EA"/>
    <s v="M"/>
    <b v="0"/>
    <x v="2"/>
    <b v="0"/>
    <b v="1"/>
    <b v="0"/>
    <b v="1"/>
    <n v="3"/>
    <s v=" Side, EFEM"/>
    <m/>
    <s v="WINDOW"/>
    <s v="Plastic_713"/>
    <x v="2"/>
  </r>
  <r>
    <s v="713-311576-100,Rev A"/>
    <m/>
    <s v="WDO,SIDE,EFEM,YELLOW"/>
    <s v="WDO,SIDE,EFEM,YELLOW"/>
    <m/>
    <s v="EA"/>
    <s v="M"/>
    <b v="0"/>
    <x v="0"/>
    <b v="0"/>
    <b v="1"/>
    <b v="0"/>
    <b v="1"/>
    <n v="3"/>
    <s v="SIDE,EFEM,YELLOW"/>
    <m/>
    <s v="WINDOW"/>
    <s v="MIH_713"/>
    <x v="0"/>
  </r>
  <r>
    <s v="713-311576-100,Rev B"/>
    <m/>
    <s v="WDO,SIDE,EFEM,YELLOW"/>
    <s v="WDO,SIDE,EFEM,YELLOW"/>
    <s v="MIHP"/>
    <s v="EA"/>
    <s v="M"/>
    <b v="0"/>
    <x v="2"/>
    <b v="0"/>
    <b v="1"/>
    <b v="0"/>
    <b v="1"/>
    <n v="3"/>
    <s v="SIDE,EFEM,YELLOW"/>
    <m/>
    <s v="WINDOW"/>
    <s v="Plastic_713"/>
    <x v="2"/>
  </r>
  <r>
    <s v="713-311577-001,Rev A"/>
    <m/>
    <s v="PL,COVER,ACS PORT,EFEM"/>
    <s v="PLX,COVER,ACS PORT,EFEM"/>
    <m/>
    <s v="EA"/>
    <s v="M"/>
    <b v="0"/>
    <x v="0"/>
    <b v="0"/>
    <b v="1"/>
    <b v="0"/>
    <b v="1"/>
    <n v="3"/>
    <s v="COVER,ACS PORT,EFEM"/>
    <m/>
    <s v="PL"/>
    <s v="MIH_713"/>
    <x v="0"/>
  </r>
  <r>
    <s v="713-311577-100,Rev B"/>
    <m/>
    <s v="PL,COVER,ACS PORT,EFEM"/>
    <s v="PLX,COVER,ACS PORT,EFEM"/>
    <m/>
    <s v="EA"/>
    <s v="M"/>
    <b v="0"/>
    <x v="4"/>
    <b v="0"/>
    <b v="0"/>
    <b v="0"/>
    <b v="1"/>
    <n v="3"/>
    <s v="COVER,ACS PORT,EFEM"/>
    <m/>
    <s v="PL"/>
    <s v="NP_713"/>
    <x v="0"/>
  </r>
  <r>
    <s v="713-311715-002,Rev A"/>
    <m/>
    <s v="COV, CLEAR WTR, SPLASH"/>
    <s v="COV, CLEAR WTR, SPLASH"/>
    <m/>
    <s v="EA"/>
    <s v="M"/>
    <b v="0"/>
    <x v="0"/>
    <b v="0"/>
    <b v="1"/>
    <b v="0"/>
    <b v="1"/>
    <n v="3"/>
    <s v=" CLEAR WTR, SPLASH"/>
    <m/>
    <s v="COVER"/>
    <s v="MIH_713"/>
    <x v="0"/>
  </r>
  <r>
    <s v="713-311715-002,Rev B"/>
    <m/>
    <s v="COV, CLEAR WTR, SPLASH"/>
    <s v="COV, CLEAR WTR, SPLASH"/>
    <s v="MIHP"/>
    <s v="EA"/>
    <s v="M"/>
    <b v="0"/>
    <x v="2"/>
    <b v="0"/>
    <b v="1"/>
    <b v="0"/>
    <b v="1"/>
    <n v="3"/>
    <s v=" CLEAR WTR, SPLASH"/>
    <m/>
    <s v="COVER"/>
    <s v="Plastic_713"/>
    <x v="2"/>
  </r>
  <r>
    <s v="713-311732-001,Rev B"/>
    <m/>
    <s v="WDO,FACIL CONN,SIDE,EFEM"/>
    <s v="WDO,FACIL CONN,SIDE,EFEM"/>
    <m/>
    <s v="EA"/>
    <s v="M"/>
    <b v="0"/>
    <x v="0"/>
    <b v="0"/>
    <b v="1"/>
    <b v="0"/>
    <b v="1"/>
    <n v="3"/>
    <s v="FACIL CONN,SIDE,EFEM"/>
    <m/>
    <s v="WINDOW"/>
    <s v="MIH_713"/>
    <x v="0"/>
  </r>
  <r>
    <s v="713-311732-100,Rev A"/>
    <m/>
    <s v="WDO, FACIL CONN, SIDE, FM4910"/>
    <s v="WDO, FACIL CONN, SIDE, FM4910"/>
    <s v="MIHP"/>
    <s v="EA"/>
    <s v="M"/>
    <b v="0"/>
    <x v="2"/>
    <b v="0"/>
    <b v="1"/>
    <b v="0"/>
    <b v="1"/>
    <n v="3"/>
    <s v=" FACIL CONN, SIDE, FM4910"/>
    <m/>
    <s v="WINDOW"/>
    <s v="Plastic_713"/>
    <x v="2"/>
  </r>
  <r>
    <s v="713-311962-001,Rev A"/>
    <m/>
    <s v="DISK, SEAL COMPRESSION, .003, ELD"/>
    <s v="DISK, SEAL COMPRESSION, .003, ELD"/>
    <m/>
    <s v="EA"/>
    <s v="M"/>
    <b v="0"/>
    <x v="0"/>
    <b v="0"/>
    <b v="1"/>
    <b v="0"/>
    <b v="1"/>
    <n v="4"/>
    <s v=" SEAL COMPRESSION, .003, ELD"/>
    <m/>
    <s v=""/>
    <s v="MIH_713"/>
    <x v="0"/>
  </r>
  <r>
    <s v="713-311962-001,Rev B"/>
    <m/>
    <s v="DISK, SEAL COMPRESSION, .003, ELD"/>
    <s v="DISK, SEAL COMPRESSION, .003, ELD"/>
    <m/>
    <s v="EA"/>
    <s v="M"/>
    <b v="0"/>
    <x v="4"/>
    <b v="0"/>
    <b v="0"/>
    <b v="0"/>
    <b v="1"/>
    <n v="4"/>
    <s v=" SEAL COMPRESSION, .003, ELD"/>
    <m/>
    <s v=""/>
    <s v="NP_713"/>
    <x v="0"/>
  </r>
  <r>
    <s v="713-311962-002,Rev A"/>
    <m/>
    <s v="DISK, SEAL, COMPRESSION, .006, ELD"/>
    <s v="DISK, SEAL, COMPRESSION, .006, ELD"/>
    <m/>
    <s v="EA"/>
    <s v="M"/>
    <b v="0"/>
    <x v="0"/>
    <b v="0"/>
    <b v="1"/>
    <b v="0"/>
    <b v="1"/>
    <n v="4"/>
    <s v=" SEAL, COMPRESSION, .006, ELD"/>
    <m/>
    <s v=""/>
    <s v="MIH_713"/>
    <x v="0"/>
  </r>
  <r>
    <s v="713-311962-002,Rev B"/>
    <s v="DISK, SE"/>
    <s v="DISK, SEAL, COMPRESSION, .006, ELD"/>
    <s v="DISK, SEAL, COMPRESSION, .006, ELD"/>
    <m/>
    <s v="EA"/>
    <s v="M"/>
    <b v="0"/>
    <x v="4"/>
    <b v="0"/>
    <b v="0"/>
    <b v="0"/>
    <b v="1"/>
    <n v="4"/>
    <s v=" SEAL, COMPRESSION, .006, ELD"/>
    <m/>
    <s v=""/>
    <s v="NP_713"/>
    <x v="0"/>
  </r>
  <r>
    <s v="713-312133-003,Rev A"/>
    <m/>
    <s v="PL,HRVA,RIBBED,SCIMITAR,300"/>
    <s v="PLX,HRVA,RIBBED,SCIMITAR,300"/>
    <m/>
    <s v="EA"/>
    <s v="M"/>
    <b v="0"/>
    <x v="0"/>
    <b v="0"/>
    <b v="1"/>
    <b v="0"/>
    <b v="1"/>
    <n v="3"/>
    <s v="HRVA,RIBBED,SCIMITAR,300"/>
    <m/>
    <s v="PL"/>
    <s v="MIH_713"/>
    <x v="0"/>
  </r>
  <r>
    <s v="713-312202-001,Rev A"/>
    <m/>
    <s v="SPRT, CAP, CCP, VENICE"/>
    <s v="SPRT, CAP, CCP, VENICE"/>
    <m/>
    <s v="EA"/>
    <s v="M"/>
    <b v="0"/>
    <x v="0"/>
    <b v="0"/>
    <b v="1"/>
    <b v="0"/>
    <b v="1"/>
    <n v="4"/>
    <s v=" CAP, CCP, VENICE"/>
    <m/>
    <s v=""/>
    <s v="MIH_713"/>
    <x v="0"/>
  </r>
  <r>
    <s v="713-312895-001,Rev A"/>
    <m/>
    <s v="FLG, NOZZLE, COMBO"/>
    <s v="FLG, NOZZLE, COMBO"/>
    <m/>
    <s v="EA"/>
    <s v="M"/>
    <b v="0"/>
    <x v="0"/>
    <b v="0"/>
    <b v="1"/>
    <b v="0"/>
    <b v="1"/>
    <n v="3"/>
    <s v=" NOZZLE, COMBO"/>
    <m/>
    <s v=""/>
    <s v="MIH_713"/>
    <x v="0"/>
  </r>
  <r>
    <s v="713-312941-001,Rev A"/>
    <m/>
    <s v="ADPTR, FLUSHING PORT, R1"/>
    <s v="ADPTR, FLUSHING PORT, R1"/>
    <m/>
    <s v="EA"/>
    <s v="M"/>
    <b v="0"/>
    <x v="0"/>
    <b v="0"/>
    <b v="1"/>
    <b v="0"/>
    <b v="1"/>
    <n v="5"/>
    <s v=" FLUSHING PORT, R1"/>
    <m/>
    <s v="ADAPTOR"/>
    <s v="MIH_713"/>
    <x v="0"/>
  </r>
  <r>
    <s v="713-313029-001,Rev A"/>
    <m/>
    <s v="SPRT, TABLE, PEDESTAL HOIST TOOLING"/>
    <s v="SPRT, TABLE, PEDESTAL HOIST TOOLING"/>
    <m/>
    <s v="EA"/>
    <s v="M"/>
    <b v="0"/>
    <x v="0"/>
    <b v="0"/>
    <b v="1"/>
    <b v="0"/>
    <b v="1"/>
    <n v="4"/>
    <s v=" TABLE, PEDESTAL HOIST TOOLING"/>
    <m/>
    <s v="TOOL"/>
    <s v="MIH_713"/>
    <x v="0"/>
  </r>
  <r>
    <s v="713-313114-001,Rev A"/>
    <m/>
    <s v="PL,BLANK OFF,L10,VTM,ICS,PC"/>
    <s v="PLX,BLANK OFF,L10,VTM,ICS,PC"/>
    <m/>
    <s v="EA"/>
    <s v="M"/>
    <b v="0"/>
    <x v="0"/>
    <b v="0"/>
    <b v="1"/>
    <b v="0"/>
    <b v="1"/>
    <n v="3"/>
    <s v="BLANK OFF,L10,VTM,ICS,PC"/>
    <m/>
    <s v="PL"/>
    <s v="MIH_713"/>
    <x v="0"/>
  </r>
  <r>
    <s v="713-313265-001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  <x v="0"/>
  </r>
  <r>
    <s v="713-313265-002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  <x v="0"/>
  </r>
  <r>
    <s v="713-313265-003,Rev A"/>
    <m/>
    <s v="BARRIER GSKT SPT"/>
    <s v="BARRIER GSKT SPT"/>
    <m/>
    <s v="EA"/>
    <s v="M"/>
    <b v="0"/>
    <x v="0"/>
    <b v="0"/>
    <b v="1"/>
    <b v="0"/>
    <b v="1"/>
    <n v="0"/>
    <s v="BARRIER"/>
    <m/>
    <s v=""/>
    <s v="MIH_713"/>
    <x v="0"/>
  </r>
  <r>
    <s v="713-313265-007,Rev A"/>
    <m/>
    <s v="BARRIER GSKT SPT"/>
    <s v="BARRIER GSKT SPT"/>
    <s v="MIHP"/>
    <s v="EA"/>
    <s v="M"/>
    <b v="0"/>
    <x v="2"/>
    <b v="0"/>
    <b v="1"/>
    <b v="0"/>
    <b v="1"/>
    <n v="0"/>
    <s v="BARRIER"/>
    <m/>
    <s v=""/>
    <s v="Plastic_713"/>
    <x v="2"/>
  </r>
  <r>
    <s v="713-313265-013,Rev A"/>
    <m/>
    <s v="Redlined-Barrier PLT"/>
    <s v="Redlined-Barrier PLT"/>
    <m/>
    <s v="EA"/>
    <s v="M"/>
    <b v="0"/>
    <x v="0"/>
    <b v="0"/>
    <b v="1"/>
    <b v="0"/>
    <b v="1"/>
    <n v="0"/>
    <s v="Redlined-Barrier"/>
    <m/>
    <s v=""/>
    <s v="MIH_713"/>
    <x v="0"/>
  </r>
  <r>
    <s v="713-313265-014,Rev A"/>
    <m/>
    <s v="Redlined-Barrier PLT"/>
    <s v="Redlined-Barrier PLT"/>
    <m/>
    <s v="EA"/>
    <s v="M"/>
    <b v="0"/>
    <x v="0"/>
    <b v="0"/>
    <b v="1"/>
    <b v="0"/>
    <b v="1"/>
    <n v="0"/>
    <s v="Redlined-Barrier"/>
    <m/>
    <s v=""/>
    <s v="MIH_713"/>
    <x v="0"/>
  </r>
  <r>
    <s v="713-313265-015,Rev A"/>
    <m/>
    <s v="BARRIER PLT"/>
    <s v="BARRIER PLT"/>
    <m/>
    <s v="EA"/>
    <s v="M"/>
    <b v="0"/>
    <x v="4"/>
    <b v="0"/>
    <b v="0"/>
    <b v="0"/>
    <b v="1"/>
    <n v="0"/>
    <s v="BARRIER"/>
    <m/>
    <s v=""/>
    <s v="NP_713"/>
    <x v="0"/>
  </r>
  <r>
    <s v="713-313265-016,Rev A"/>
    <m/>
    <s v="BARRIER PLT"/>
    <s v="BARRIER PLT"/>
    <m/>
    <s v="EA"/>
    <s v="M"/>
    <b v="0"/>
    <x v="4"/>
    <b v="0"/>
    <b v="1"/>
    <b v="0"/>
    <b v="1"/>
    <n v="0"/>
    <s v="BARRIER"/>
    <m/>
    <s v=""/>
    <s v="NP_713"/>
    <x v="0"/>
  </r>
  <r>
    <s v="713-313401-001,Rev B"/>
    <m/>
    <s v="SPRT, DUAL VALVE"/>
    <s v="SPRT, DUAL VALVE"/>
    <m/>
    <s v="EA"/>
    <s v="M"/>
    <b v="0"/>
    <x v="0"/>
    <b v="0"/>
    <b v="1"/>
    <b v="0"/>
    <b v="1"/>
    <n v="4"/>
    <s v=" DUAL VALVE"/>
    <m/>
    <s v=""/>
    <s v="MIH_713"/>
    <x v="0"/>
  </r>
  <r>
    <s v="713-313401-001,Rev C"/>
    <s v="SPRT, DU"/>
    <s v="SPRT, DUAL VALVE"/>
    <s v="SPRT, DUAL VALVE"/>
    <m/>
    <s v="EA"/>
    <s v="M"/>
    <b v="0"/>
    <x v="0"/>
    <b v="0"/>
    <b v="1"/>
    <b v="0"/>
    <b v="1"/>
    <n v="4"/>
    <s v=" DUAL VALVE"/>
    <m/>
    <s v=""/>
    <s v="MIH_713"/>
    <x v="0"/>
  </r>
  <r>
    <s v="713-313401-001,Rev D"/>
    <s v="SPRT, DU"/>
    <s v="SPRT, DUAL VALVE"/>
    <s v="SPRT, DUAL VALVE"/>
    <m/>
    <s v="EA"/>
    <s v="M"/>
    <b v="0"/>
    <x v="2"/>
    <b v="0"/>
    <b v="1"/>
    <b v="0"/>
    <b v="1"/>
    <n v="4"/>
    <s v=" DUAL VALVE"/>
    <m/>
    <s v=""/>
    <s v="Plastic_713"/>
    <x v="2"/>
  </r>
  <r>
    <s v="713-313410-001,Rev A"/>
    <m/>
    <s v="ADPTR,FLUSHING PORT,R3"/>
    <s v="ADPTR,FLUSHING PORT,R3"/>
    <m/>
    <s v="EA"/>
    <s v="M"/>
    <b v="0"/>
    <x v="0"/>
    <b v="0"/>
    <b v="1"/>
    <b v="0"/>
    <b v="1"/>
    <n v="5"/>
    <s v="FLUSHING PORT,R3"/>
    <m/>
    <s v="ADAPTOR"/>
    <s v="MIH_713"/>
    <x v="0"/>
  </r>
  <r>
    <s v="713-313418-002,Rev A"/>
    <m/>
    <s v="POST,CHRG PLT,3/8 DIA X 1.25&quot;,W/O-RING,DUR"/>
    <s v="POST,CHRG PLT,3/8 DIA X 1.25&quot;,W/O-RING,DUR"/>
    <s v="MIHP"/>
    <s v="EA"/>
    <s v="M"/>
    <b v="0"/>
    <x v="2"/>
    <b v="0"/>
    <b v="0"/>
    <b v="0"/>
    <b v="1"/>
    <n v="4"/>
    <s v="CHRG PLT,3/8 DIA X 1.25&quot;,W/O-RING,DUR"/>
    <m/>
    <s v="RING"/>
    <s v="Plastic_713"/>
    <x v="2"/>
  </r>
  <r>
    <s v="713-313419-001,Rev B"/>
    <m/>
    <s v="Clamp, Cover ESC"/>
    <s v="Clamp, Cover ESC"/>
    <s v="Sub"/>
    <s v="EA"/>
    <s v="M"/>
    <b v="0"/>
    <x v="2"/>
    <b v="0"/>
    <b v="1"/>
    <b v="0"/>
    <b v="1"/>
    <n v="5"/>
    <s v=" Cover ESC"/>
    <m/>
    <s v="CLAMP"/>
    <s v="Plastic_713"/>
    <x v="2"/>
  </r>
  <r>
    <s v="713-313419-103,Rev A"/>
    <m/>
    <s v="CLAMP,ESC COVER"/>
    <s v="CLAMP,ESC COVER"/>
    <s v="MIHP"/>
    <s v="EA"/>
    <s v="M"/>
    <b v="0"/>
    <x v="2"/>
    <b v="0"/>
    <b v="1"/>
    <b v="0"/>
    <b v="1"/>
    <n v="5"/>
    <s v="ESC COVER"/>
    <m/>
    <s v="CLAMP"/>
    <s v="Plastic_713"/>
    <x v="2"/>
  </r>
  <r>
    <s v="713-313419-103,Rev C"/>
    <m/>
    <s v="CLAMP,ESC COVER"/>
    <s v="CLAMP,ESC COVER"/>
    <s v="MIHP"/>
    <s v="EA"/>
    <s v="M"/>
    <b v="0"/>
    <x v="2"/>
    <b v="0"/>
    <b v="1"/>
    <b v="0"/>
    <b v="1"/>
    <n v="5"/>
    <s v="ESC COVER"/>
    <m/>
    <s v="CLAMP"/>
    <s v="Plastic_713"/>
    <x v="2"/>
  </r>
  <r>
    <s v="713-313471-001,Rev A"/>
    <m/>
    <s v="Blank,Intake,Bath ASSY,NPP"/>
    <s v="Blank,Intake,Bath ASSY,NPP"/>
    <m/>
    <s v="EA"/>
    <s v="M"/>
    <b v="0"/>
    <x v="0"/>
    <b v="0"/>
    <b v="1"/>
    <b v="0"/>
    <b v="1"/>
    <n v="5"/>
    <s v="Intake,Bath ASSY,NPP"/>
    <m/>
    <s v="ASSY"/>
    <s v="MIH_713"/>
    <x v="0"/>
  </r>
  <r>
    <s v="713-313472-001,Rev A"/>
    <m/>
    <s v="Insert, Exhaust, Bath Assy, NPP"/>
    <s v="Insert, Exhaust, Bath Assy, NPP"/>
    <m/>
    <s v="EA"/>
    <s v="M"/>
    <b v="0"/>
    <x v="4"/>
    <b v="0"/>
    <b v="1"/>
    <b v="0"/>
    <b v="1"/>
    <n v="6"/>
    <s v=" Exhaust, Bath Assy, NPP"/>
    <m/>
    <s v="ASSY"/>
    <s v="NP_713"/>
    <x v="0"/>
  </r>
  <r>
    <s v="713-313472-001,Rev B"/>
    <m/>
    <s v="Insert, Exhaust, Bath Assy, NPP"/>
    <s v="Insert, Exhaust, Bath Assy, NPP"/>
    <m/>
    <s v="EA"/>
    <s v="M"/>
    <b v="0"/>
    <x v="4"/>
    <b v="0"/>
    <b v="1"/>
    <b v="0"/>
    <b v="1"/>
    <n v="6"/>
    <s v=" Exhaust, Bath Assy, NPP"/>
    <m/>
    <s v="ASSY"/>
    <s v="NP_713"/>
    <x v="0"/>
  </r>
  <r>
    <s v="713-313541-001,Rev A"/>
    <m/>
    <s v="Tool, Removal, FFM, SCIMITAR"/>
    <s v="Tool, Removal, FFM, SCIMITAR"/>
    <m/>
    <s v="EA"/>
    <s v="M"/>
    <b v="0"/>
    <x v="0"/>
    <b v="0"/>
    <b v="1"/>
    <b v="0"/>
    <b v="1"/>
    <n v="4"/>
    <s v=" Removal, FFM, SCIMITAR"/>
    <m/>
    <s v="TOOL"/>
    <s v="MIH_713"/>
    <x v="0"/>
  </r>
  <r>
    <s v="713-313541-002,Rev A"/>
    <m/>
    <s v="Tool,Removal,FFM,SCIMITAR"/>
    <s v="Tool,Removal,FFM,SCIMITAR"/>
    <m/>
    <s v="EA"/>
    <s v="M"/>
    <b v="0"/>
    <x v="0"/>
    <b v="0"/>
    <b v="1"/>
    <b v="0"/>
    <b v="1"/>
    <n v="4"/>
    <s v="Removal,FFM,SCIMITAR"/>
    <m/>
    <s v="TOOL"/>
    <s v="MIH_713"/>
    <x v="0"/>
  </r>
  <r>
    <s v="713-313570-002,Rev A"/>
    <m/>
    <s v="Ring, DA VAC, CPLG Ring"/>
    <s v="Ring, DA VAC, CPLG Ring"/>
    <m/>
    <s v="EA"/>
    <s v="M"/>
    <b v="0"/>
    <x v="0"/>
    <b v="0"/>
    <b v="1"/>
    <b v="0"/>
    <b v="1"/>
    <n v="4"/>
    <s v=" DA VAC, CPLG Ring"/>
    <m/>
    <s v="RING"/>
    <s v="MIH_713"/>
    <x v="0"/>
  </r>
  <r>
    <s v="713-313570-002,Rev A TEST"/>
    <s v="TEST, Ri"/>
    <s v="TEST, Ring, DA VAC, CPLG Ring"/>
    <s v="TEST, Ring, DA VAC, CPLG Ring"/>
    <m/>
    <s v="EA"/>
    <s v="M"/>
    <b v="0"/>
    <x v="0"/>
    <b v="0"/>
    <b v="0"/>
    <b v="0"/>
    <b v="1"/>
    <n v="4"/>
    <s v=" Ring, DA VAC, CPLG Ring"/>
    <m/>
    <s v="RING"/>
    <s v="MIH_713"/>
    <x v="0"/>
  </r>
  <r>
    <s v="713-313570-004,Rev A"/>
    <m/>
    <s v="RING,DA VAC,CPLG RING"/>
    <s v="RING,DA VAC,CPLG RING"/>
    <m/>
    <s v="EA"/>
    <s v="M"/>
    <b v="0"/>
    <x v="0"/>
    <b v="0"/>
    <b v="1"/>
    <b v="0"/>
    <b v="1"/>
    <n v="4"/>
    <s v="DA VAC,CPLG RING"/>
    <m/>
    <s v="RING"/>
    <s v="MIH_713"/>
    <x v="0"/>
  </r>
  <r>
    <s v="713-313570-053,Rev A"/>
    <m/>
    <s v="RING,ARM MNT,DA VAC"/>
    <s v="RING,ARM MNT,DA VAC"/>
    <m/>
    <s v="EA"/>
    <s v="M"/>
    <b v="0"/>
    <x v="0"/>
    <b v="0"/>
    <b v="1"/>
    <b v="0"/>
    <b v="1"/>
    <n v="4"/>
    <s v="ARM MNT,DA VAC"/>
    <m/>
    <s v="RING"/>
    <s v="MIH_713"/>
    <x v="0"/>
  </r>
  <r>
    <s v="713-313570-054,Rev A"/>
    <m/>
    <s v="RING,ARM MNT,DA VAC, CPLG RING"/>
    <s v="RING,ARM MNT,DA VAC, CPLG RING"/>
    <m/>
    <s v="EA"/>
    <s v="M"/>
    <b v="0"/>
    <x v="0"/>
    <b v="0"/>
    <b v="1"/>
    <b v="0"/>
    <b v="1"/>
    <n v="4"/>
    <s v="ARM MNT,DA VAC, CPLG RING"/>
    <m/>
    <s v="RING"/>
    <s v="MIH_713"/>
    <x v="0"/>
  </r>
  <r>
    <s v="713-313663-001,Rev A"/>
    <m/>
    <s v="PL,TURCK BLOCKS,FLOW SWITCH SIG"/>
    <s v="PLX,TURCK BLOCKS,FLOW SWITCH SIG"/>
    <m/>
    <s v="EA"/>
    <s v="M"/>
    <b v="0"/>
    <x v="0"/>
    <b v="0"/>
    <b v="1"/>
    <b v="0"/>
    <b v="1"/>
    <n v="3"/>
    <s v="TURCK BLOCKS,FLOW SWITCH SIG"/>
    <m/>
    <s v="PL"/>
    <s v="MIH_713"/>
    <x v="0"/>
  </r>
  <r>
    <s v="713-313665-001,Rev A"/>
    <m/>
    <s v="PL,FLOW SWITCHES,FST"/>
    <s v="PLX,FLOW SWITCHES,FST"/>
    <m/>
    <s v="EA"/>
    <s v="M"/>
    <b v="0"/>
    <x v="0"/>
    <b v="0"/>
    <b v="1"/>
    <b v="0"/>
    <b v="1"/>
    <n v="3"/>
    <s v="FLOW SWITCHES,FST"/>
    <m/>
    <s v="PL"/>
    <s v="MIH_713"/>
    <x v="0"/>
  </r>
  <r>
    <s v="713-313666-001,Rev A"/>
    <m/>
    <s v="CLAMP,FILTERS,FST"/>
    <s v="CLAMP,FILTERS,FST"/>
    <m/>
    <s v="EA"/>
    <s v="M"/>
    <b v="0"/>
    <x v="0"/>
    <b v="0"/>
    <b v="1"/>
    <b v="0"/>
    <b v="1"/>
    <n v="5"/>
    <s v="FILTERS,FST"/>
    <m/>
    <s v="CLAMP"/>
    <s v="MIH_713"/>
    <x v="0"/>
  </r>
  <r>
    <s v="713-313676-001,Rev B"/>
    <m/>
    <s v="INSUL,FDTHRU,STRAP, 2 MHZ"/>
    <s v="INSUL,FDTHRU,STRAP, 2 MHZ"/>
    <m/>
    <s v="EA"/>
    <s v="M"/>
    <b v="0"/>
    <x v="2"/>
    <b v="0"/>
    <b v="1"/>
    <b v="0"/>
    <b v="1"/>
    <n v="5"/>
    <s v="FDTHRU,STRAP, 2 MHZ"/>
    <m/>
    <s v=""/>
    <s v="Plastic_713"/>
    <x v="2"/>
  </r>
  <r>
    <s v="713-313689-013, Rev A"/>
    <m/>
    <s v="INSUL, RF PIN"/>
    <s v="INSUL, RF PIN"/>
    <s v="MIHP"/>
    <s v="EA"/>
    <s v="M"/>
    <b v="0"/>
    <x v="2"/>
    <b v="0"/>
    <b v="1"/>
    <b v="0"/>
    <b v="1"/>
    <n v="5"/>
    <s v=" RF PIN"/>
    <m/>
    <s v="PIN"/>
    <s v="Plastic_713"/>
    <x v="2"/>
  </r>
  <r>
    <s v="713-313689-100,Rev A"/>
    <m/>
    <s v="INSUL,RF PIN"/>
    <s v="INSUL,RF PIN"/>
    <s v="MIHP"/>
    <s v="EA"/>
    <s v="M"/>
    <b v="0"/>
    <x v="2"/>
    <b v="0"/>
    <b v="0"/>
    <b v="0"/>
    <b v="1"/>
    <n v="5"/>
    <s v="RF PIN"/>
    <m/>
    <s v="PIN"/>
    <s v="Plastic_713"/>
    <x v="2"/>
  </r>
  <r>
    <s v="713-313690-001,Rev D"/>
    <m/>
    <s v="BASE,COOLING,HT ESC,CPM"/>
    <s v="BASE,COOLING,HT ESC,CPM"/>
    <m/>
    <s v="EA"/>
    <s v="M"/>
    <b v="0"/>
    <x v="0"/>
    <b v="0"/>
    <b v="1"/>
    <b v="0"/>
    <b v="1"/>
    <n v="4"/>
    <s v="COOLING,HT ESC,CPM"/>
    <m/>
    <s v="BASE"/>
    <s v="MIH_713"/>
    <x v="0"/>
  </r>
  <r>
    <s v="713-313772-001,Rev A"/>
    <m/>
    <s v="PL, TOP, TEST STAND"/>
    <s v="PLX, TOP, TEST STAND"/>
    <m/>
    <s v="EA"/>
    <s v="M"/>
    <b v="0"/>
    <x v="0"/>
    <b v="0"/>
    <b v="1"/>
    <b v="0"/>
    <b v="1"/>
    <n v="3"/>
    <s v=" TOP, TEST STAND"/>
    <m/>
    <s v="PL"/>
    <s v="MIH_713"/>
    <x v="0"/>
  </r>
  <r>
    <s v="713-313917-001,Rev A"/>
    <m/>
    <s v="Fixture, Setup, Gap, Conc, Scimitar"/>
    <s v="Fixture, Setup, Gap, Conc, Scimitar"/>
    <m/>
    <s v="EA"/>
    <s v="M"/>
    <b v="0"/>
    <x v="0"/>
    <b v="0"/>
    <b v="1"/>
    <b v="0"/>
    <b v="1"/>
    <n v="7"/>
    <s v=" Setup, Gap, Conc, Scimitar"/>
    <m/>
    <s v=""/>
    <s v="MIH_713"/>
    <x v="0"/>
  </r>
  <r>
    <s v="713-313917-002,Rev A"/>
    <m/>
    <s v="Fixture, Setup, Conc, Scimitar"/>
    <s v="Fixture, Setup, Conc, Scimitar"/>
    <m/>
    <s v="EA"/>
    <s v="M"/>
    <b v="0"/>
    <x v="0"/>
    <b v="0"/>
    <b v="1"/>
    <b v="0"/>
    <b v="1"/>
    <n v="7"/>
    <s v=" Setup, Conc, Scimitar"/>
    <m/>
    <s v=""/>
    <s v="MIH_713"/>
    <x v="0"/>
  </r>
  <r>
    <s v="713-313917-003,Rev A"/>
    <m/>
    <s v="Fixture, Setup, Plating Gap, Scimitar"/>
    <s v="Fixture, Setup, Plating Gap, Scimitar"/>
    <m/>
    <s v="EA"/>
    <s v="M"/>
    <b v="0"/>
    <x v="0"/>
    <b v="0"/>
    <b v="1"/>
    <b v="0"/>
    <b v="1"/>
    <n v="7"/>
    <s v=" Setup, Plating Gap, Scimitar"/>
    <m/>
    <s v=""/>
    <s v="MIH_713"/>
    <x v="0"/>
  </r>
  <r>
    <s v="713-313917-004,Rev A"/>
    <m/>
    <s v="Fixture, Setup, Conc, Shim, Scimitar"/>
    <s v="Fixture, Setup, Conc, Shim, Scimitar"/>
    <m/>
    <s v="EA"/>
    <s v="M"/>
    <b v="0"/>
    <x v="0"/>
    <b v="0"/>
    <b v="1"/>
    <b v="0"/>
    <b v="1"/>
    <n v="7"/>
    <s v=" Setup, Conc, Shim, Scimitar"/>
    <m/>
    <s v="SHIM"/>
    <s v="MIH_713"/>
    <x v="0"/>
  </r>
  <r>
    <s v="713-313917-005,Rev A"/>
    <m/>
    <s v="FIXTURE, SETUP, GAP, CONC, SCIMITAR"/>
    <s v="FIXTURE, SETUP, GAP, CONC, SCIMITAR"/>
    <s v="Sub"/>
    <s v="EA"/>
    <s v="M"/>
    <b v="0"/>
    <x v="0"/>
    <b v="0"/>
    <b v="1"/>
    <b v="0"/>
    <b v="1"/>
    <n v="7"/>
    <s v=" SETUP, GAP, CONC, SCIMITAR"/>
    <m/>
    <s v=""/>
    <s v="MIH_713"/>
    <x v="0"/>
  </r>
  <r>
    <s v="713-313917-006,Rev A"/>
    <m/>
    <s v="FIXTURE,SETUP,GAP,CONC,SCIMITAR"/>
    <s v="FIXTURE,SETUP,GAP,CONC,SCIMITAR"/>
    <s v="MIHP"/>
    <s v="EA"/>
    <s v="M"/>
    <b v="0"/>
    <x v="2"/>
    <b v="0"/>
    <b v="1"/>
    <b v="0"/>
    <b v="1"/>
    <n v="7"/>
    <s v="SETUP,GAP,CONC,SCIMITAR"/>
    <m/>
    <s v=""/>
    <s v="Plastic_713"/>
    <x v="2"/>
  </r>
  <r>
    <s v="713-314085-002,Rev A"/>
    <m/>
    <s v="COV,CLEAR,WTR SPLASH,PC BOARD,RF SWITCH"/>
    <s v="COV,CLEAR,WTR SPLASH,PC BOARD,RF SWITCH"/>
    <s v="MIHP"/>
    <s v="EA"/>
    <s v="M"/>
    <b v="0"/>
    <x v="2"/>
    <b v="0"/>
    <b v="1"/>
    <b v="0"/>
    <b v="1"/>
    <n v="3"/>
    <s v="CLEAR,WTR SPLASH,PC BOARD,RF SWITCH"/>
    <m/>
    <s v="COVER"/>
    <s v="Plastic_713"/>
    <x v="2"/>
  </r>
  <r>
    <s v="713-314086-002,Rev A"/>
    <m/>
    <s v="COV,CLEAR,WTR SPLASH,FIBRE OPTIC SENSOR"/>
    <s v="COV,CLEAR,WTR SPLASH,FIBRE OPTIC SENSOR"/>
    <s v="MIHP"/>
    <s v="EA"/>
    <s v="M"/>
    <b v="0"/>
    <x v="2"/>
    <b v="0"/>
    <b v="1"/>
    <b v="0"/>
    <b v="1"/>
    <n v="3"/>
    <s v="CLEAR,WTR SPLASH,FIBRE OPTIC SENSOR"/>
    <m/>
    <s v="COVER"/>
    <s v="Plastic_713"/>
    <x v="2"/>
  </r>
  <r>
    <s v="713-314087-102,Rev A"/>
    <m/>
    <s v="COV,CLR,WTR SPLASH,SUB FLR WS"/>
    <s v="COV,CLR,WTR SPLASH,SUB FLR WS"/>
    <s v="MKT"/>
    <s v="EA"/>
    <s v="M"/>
    <b v="0"/>
    <x v="2"/>
    <b v="0"/>
    <b v="1"/>
    <b v="0"/>
    <b v="1"/>
    <n v="3"/>
    <s v="CLR,WTR SPLASH,SUB FLR WS"/>
    <m/>
    <s v="COVER"/>
    <s v="Plastic_713"/>
    <x v="2"/>
  </r>
  <r>
    <s v="713-314179-001,Rev D"/>
    <m/>
    <s v="PL,CVR,HTR,CHUCK,ELD"/>
    <s v="PLX,CVR,HTR,CHUCK,ELD"/>
    <m/>
    <s v="EA"/>
    <s v="M"/>
    <b v="0"/>
    <x v="0"/>
    <b v="0"/>
    <b v="1"/>
    <b v="0"/>
    <b v="1"/>
    <n v="3"/>
    <s v="CVR,HTR,CHUCK,ELD"/>
    <m/>
    <s v="PL"/>
    <s v="MIH_713"/>
    <x v="0"/>
  </r>
  <r>
    <s v="713-314206-001,Rev A"/>
    <m/>
    <s v="BLOCK,STOP,SAMPLE PORT DOOR,FST"/>
    <s v="BLOCK,STOP,SAMPLE PORT DOOR,FST"/>
    <m/>
    <s v="EA"/>
    <s v="M"/>
    <b v="0"/>
    <x v="0"/>
    <b v="0"/>
    <b v="1"/>
    <b v="0"/>
    <b v="1"/>
    <n v="5"/>
    <s v="STOP,SAMPLE PORT DOOR,FST"/>
    <m/>
    <s v="DOOR"/>
    <s v="MIH_713"/>
    <x v="0"/>
  </r>
  <r>
    <s v="713-314215-001,Rev A"/>
    <m/>
    <s v="GALDE LEAK SNSR, LBL, TEMPLATE"/>
    <s v="GALDE LEAK SNSR, LBL, TEMPLATE"/>
    <m/>
    <s v="EA"/>
    <s v="M"/>
    <b v="0"/>
    <x v="0"/>
    <b v="0"/>
    <b v="1"/>
    <b v="0"/>
    <b v="1"/>
    <n v="0"/>
    <s v="GALDE"/>
    <m/>
    <s v="PLATE"/>
    <s v="MIH_713"/>
    <x v="0"/>
  </r>
  <r>
    <s v="713-314216-001,Rev A"/>
    <m/>
    <s v="COV,WAVE UNIT,SABRE  FX"/>
    <s v="COV,WAVE UNIT,SABRE  FX"/>
    <m/>
    <s v="EA"/>
    <s v="M"/>
    <b v="0"/>
    <x v="0"/>
    <b v="0"/>
    <b v="1"/>
    <b v="0"/>
    <b v="1"/>
    <n v="3"/>
    <s v="WAVE UNIT,SABRE  FX"/>
    <m/>
    <s v="COVER"/>
    <s v="MIH_713"/>
    <x v="0"/>
  </r>
  <r>
    <s v="713-314222-001,Rev A"/>
    <m/>
    <s v="COVER,STA 1,QUARTZ WINDOW"/>
    <s v="COVER,STA 1,QUARTZ WINDOW"/>
    <m/>
    <s v="EA"/>
    <s v="M"/>
    <b v="0"/>
    <x v="0"/>
    <b v="0"/>
    <b v="1"/>
    <b v="0"/>
    <b v="1"/>
    <n v="5"/>
    <s v="STA 1,QUARTZ WINDOW"/>
    <m/>
    <s v="COVER"/>
    <s v="MIH_713"/>
    <x v="0"/>
  </r>
  <r>
    <s v="713-314232-001,Rev C"/>
    <m/>
    <s v="HLDR, PEDESTSL, FLUSH UPPER"/>
    <s v="HLDR, PEDESTSL, FLUSH UPPER"/>
    <m/>
    <s v="EA"/>
    <s v="M"/>
    <b v="0"/>
    <x v="0"/>
    <b v="0"/>
    <b v="1"/>
    <b v="0"/>
    <b v="1"/>
    <n v="4"/>
    <s v=" PEDESTSL, FLUSH UPPER"/>
    <m/>
    <s v=""/>
    <s v="MIH_713"/>
    <x v="0"/>
  </r>
  <r>
    <s v="713-314241-001,Rev B"/>
    <m/>
    <s v="HLDR, PEDESTAL, FLUSH LOWER"/>
    <s v="HLDR, PEDESTAL, FLUSH LOWER"/>
    <m/>
    <s v="EA"/>
    <s v="M"/>
    <b v="0"/>
    <x v="0"/>
    <b v="0"/>
    <b v="1"/>
    <b v="0"/>
    <b v="1"/>
    <n v="4"/>
    <s v=" PEDESTAL, FLUSH LOWER"/>
    <m/>
    <s v=""/>
    <s v="MIH_713"/>
    <x v="0"/>
  </r>
  <r>
    <s v="713-314475-001,Rev B"/>
    <m/>
    <s v="COV,UPPER,48 VDS PS,COMMON EFEM"/>
    <s v="COV,UPPER,48 VDS PS,COMMON EFEM"/>
    <s v="Sub"/>
    <s v="EA"/>
    <s v="M"/>
    <b v="0"/>
    <x v="2"/>
    <b v="0"/>
    <b v="1"/>
    <b v="0"/>
    <b v="1"/>
    <n v="3"/>
    <s v="UPPER,48 VDS PS,COMMON EFEM"/>
    <m/>
    <s v="COVER"/>
    <s v="Plastic_713"/>
    <x v="2"/>
  </r>
  <r>
    <s v="713-314626-001,Rev A"/>
    <m/>
    <s v="PAD,SKID,LIFT,ESC LADDER"/>
    <s v="PAD,SKID,LIFT,ESC LADDER"/>
    <m/>
    <s v="EA"/>
    <s v="M"/>
    <b v="0"/>
    <x v="0"/>
    <b v="0"/>
    <b v="1"/>
    <b v="0"/>
    <b v="1"/>
    <n v="3"/>
    <s v="SKID,LIFT,ESC LADDER"/>
    <m/>
    <s v=""/>
    <s v="MIH_713"/>
    <x v="0"/>
  </r>
  <r>
    <s v="713-314661-001,Rev C"/>
    <m/>
    <s v="BP,RF CART"/>
    <s v="BP,RF CART"/>
    <m/>
    <s v="EA"/>
    <s v="M"/>
    <b v="0"/>
    <x v="0"/>
    <b v="0"/>
    <b v="1"/>
    <b v="0"/>
    <b v="1"/>
    <n v="2"/>
    <s v="RF CART"/>
    <m/>
    <s v=""/>
    <s v="MIH_713"/>
    <x v="0"/>
  </r>
  <r>
    <s v="713-315153-001,Rev A"/>
    <m/>
    <s v="EOS,AWC,LIFTER TRACK FIXTURE"/>
    <s v="EOS,AWC,LIFTER TRACK FIXTURE"/>
    <m/>
    <s v="EA"/>
    <s v="M"/>
    <b v="0"/>
    <x v="0"/>
    <b v="0"/>
    <b v="1"/>
    <b v="0"/>
    <b v="1"/>
    <n v="3"/>
    <s v="AWC,LIFTER TRACK FIXTURE"/>
    <m/>
    <s v=""/>
    <s v="MIH_713"/>
    <x v="0"/>
  </r>
  <r>
    <s v="713-315153-005,Rev A"/>
    <m/>
    <s v="EOS, AWC, LIFTER TRACK FIXTURE, V2"/>
    <s v="EOS, AWC, LIFTER TRACK FIXTURE, V2"/>
    <m/>
    <s v="EA"/>
    <s v="M"/>
    <b v="0"/>
    <x v="0"/>
    <b v="0"/>
    <b v="1"/>
    <b v="0"/>
    <b v="1"/>
    <n v="3"/>
    <s v=" AWC, LIFTER TRACK FIXTURE, V2"/>
    <m/>
    <s v=""/>
    <s v="MIH_713"/>
    <x v="0"/>
  </r>
  <r>
    <s v="713-315338-001,Rev A"/>
    <m/>
    <s v="GDE, CAP ADJUST"/>
    <s v="GDE, CAP ADJUST"/>
    <s v="MIHP"/>
    <s v="EA"/>
    <s v="M"/>
    <b v="0"/>
    <x v="2"/>
    <b v="0"/>
    <b v="0"/>
    <b v="0"/>
    <b v="1"/>
    <n v="3"/>
    <s v=" CAP ADJUST"/>
    <m/>
    <s v=""/>
    <s v="Plastic_713"/>
    <x v="2"/>
  </r>
  <r>
    <s v="713-315348-001,Rev C"/>
    <m/>
    <s v="GD,MAIN,CB,DUAL TERM"/>
    <s v="GD,MAIN,CB,DUAL TERM"/>
    <m/>
    <s v="EA"/>
    <s v="M"/>
    <b v="0"/>
    <x v="0"/>
    <b v="0"/>
    <b v="1"/>
    <b v="0"/>
    <b v="1"/>
    <n v="2"/>
    <s v="MAIN,CB,DUAL TERM"/>
    <m/>
    <s v=""/>
    <s v="MIH_713"/>
    <x v="0"/>
  </r>
  <r>
    <s v="713-315389-001,Rev B"/>
    <m/>
    <s v="RTNR, RF PIN"/>
    <s v="RTNR, RF PIN"/>
    <s v="Sub"/>
    <s v="EA"/>
    <s v="M"/>
    <b v="0"/>
    <x v="5"/>
    <b v="0"/>
    <b v="1"/>
    <b v="0"/>
    <b v="1"/>
    <n v="4"/>
    <s v=" RF PIN"/>
    <m/>
    <s v="PIN"/>
    <s v="SUB CON_713"/>
    <x v="0"/>
  </r>
  <r>
    <s v="713-316139-001,Rev A"/>
    <m/>
    <s v="ADPTR, LOWER, EXHST DUCT, BATH, 3DXT"/>
    <s v="ADPTR, LOWER, EXHST DUCT, BATH, 3DXT"/>
    <m/>
    <s v="EA"/>
    <s v="M"/>
    <b v="0"/>
    <x v="0"/>
    <b v="0"/>
    <b v="1"/>
    <b v="0"/>
    <b v="1"/>
    <n v="5"/>
    <s v=" LOWER, EXHST DUCT, BATH, 3DXT"/>
    <m/>
    <s v="ADAPTOR"/>
    <s v="MIH_713"/>
    <x v="0"/>
  </r>
  <r>
    <s v="713-316385-001,Rev A"/>
    <m/>
    <s v="ADPTR, UPPER, EXHST DUCT, PLENUM, 3DXT"/>
    <s v="ADPTR, UPPER, EXHST DUCT, PLENUM, 3DXT"/>
    <m/>
    <s v="EA"/>
    <s v="M"/>
    <b v="0"/>
    <x v="0"/>
    <b v="0"/>
    <b v="1"/>
    <b v="0"/>
    <b v="1"/>
    <n v="5"/>
    <s v=" UPPER, EXHST DUCT, PLENUM, 3DXT"/>
    <m/>
    <s v="ADAPTOR"/>
    <s v="MIH_713"/>
    <x v="0"/>
  </r>
  <r>
    <s v="713-316422-001,Rev A"/>
    <m/>
    <s v="INSUL, TERM, RING HTR, TOP, PLATE, SSM"/>
    <s v="INSUL, TERM, RING HTR, TOP, PLATE, SSM"/>
    <m/>
    <s v="EA"/>
    <s v="M"/>
    <b v="0"/>
    <x v="0"/>
    <b v="0"/>
    <b v="1"/>
    <b v="0"/>
    <b v="1"/>
    <n v="5"/>
    <s v=" TERM, RING HTR, TOP, PLATE, SSM"/>
    <m/>
    <s v="PLATE"/>
    <s v="MIH_713"/>
    <x v="0"/>
  </r>
  <r>
    <s v="713-316422-001,Rev B"/>
    <m/>
    <s v="INSUL, TERM, RING HTR, TOP, PLATE, SSM"/>
    <s v="INSUL, TERM, RING HTR, TOP, PLATE, SSM"/>
    <m/>
    <s v="EA"/>
    <s v="M"/>
    <b v="0"/>
    <x v="0"/>
    <b v="0"/>
    <b v="1"/>
    <b v="0"/>
    <b v="1"/>
    <n v="5"/>
    <s v=" TERM, RING HTR, TOP, PLATE, SSM"/>
    <m/>
    <s v="PLATE"/>
    <s v="MIH_713"/>
    <x v="0"/>
  </r>
  <r>
    <s v="713-316670-001,Rev A"/>
    <m/>
    <s v="BLK, CONTACT, AC, PIN, RTNR"/>
    <s v="BLK, CONTACT, AC, PIN, RTNR"/>
    <m/>
    <s v="EA"/>
    <s v="M"/>
    <b v="0"/>
    <x v="0"/>
    <b v="0"/>
    <b v="1"/>
    <b v="0"/>
    <b v="1"/>
    <n v="3"/>
    <s v=" CONTACT, AC, PIN, RTNR"/>
    <m/>
    <s v="PIN"/>
    <s v="MIH_713"/>
    <x v="0"/>
  </r>
  <r>
    <s v="713-316670-011,Rev A"/>
    <m/>
    <s v="BLK, CONTACT, AC, PIN"/>
    <s v="BLK, CONTACT, AC, PIN"/>
    <m/>
    <s v="EA"/>
    <s v="M"/>
    <b v="0"/>
    <x v="0"/>
    <b v="0"/>
    <b v="1"/>
    <b v="0"/>
    <b v="1"/>
    <n v="3"/>
    <s v=" CONTACT, AC, PIN"/>
    <m/>
    <s v="PIN"/>
    <s v="MIH_713"/>
    <x v="0"/>
  </r>
  <r>
    <s v="713-316670-021,Rev A"/>
    <m/>
    <s v="BLK, CONTACT, AC, SOCKET"/>
    <s v="BLK, CONTACT, AC, SOCKET"/>
    <m/>
    <s v="EA"/>
    <s v="M"/>
    <b v="0"/>
    <x v="0"/>
    <b v="0"/>
    <b v="1"/>
    <b v="0"/>
    <b v="1"/>
    <n v="3"/>
    <s v=" CONTACT, AC, SOCKET"/>
    <m/>
    <s v="BLOCK"/>
    <s v="MIH_713"/>
    <x v="0"/>
  </r>
  <r>
    <s v="713-316670-031,Rev A"/>
    <m/>
    <s v="BLK, CONTACT, AC, SOCKET, BKSHL"/>
    <s v="BLK, CONTACT, AC, SOCKET, BKSHL"/>
    <m/>
    <s v="EA"/>
    <s v="M"/>
    <b v="0"/>
    <x v="0"/>
    <b v="0"/>
    <b v="1"/>
    <b v="0"/>
    <b v="1"/>
    <n v="3"/>
    <s v=" CONTACT, AC, SOCKET, BKSHL"/>
    <m/>
    <s v="BLOCK"/>
    <s v="MIH_713"/>
    <x v="0"/>
  </r>
  <r>
    <s v="713-316929-001,Rev C"/>
    <m/>
    <s v="COV,FTG,FNT,WATER CONTAINMENT"/>
    <s v="COV,FTG,FNT,WATER CONTAINMENT"/>
    <s v="spbo"/>
    <s v="EA"/>
    <s v="M"/>
    <b v="0"/>
    <x v="2"/>
    <b v="0"/>
    <b v="1"/>
    <b v="0"/>
    <b v="1"/>
    <n v="3"/>
    <s v="FTG,FNT,WATER CONTAINMENT"/>
    <m/>
    <s v="COVER"/>
    <s v="Plastic_713"/>
    <x v="2"/>
  </r>
  <r>
    <s v="713-316930-001,Rev C"/>
    <m/>
    <s v="CVR,FTG,BACK,WATER CONTAINMENT"/>
    <s v="CVR,FTG,BACK,WATER CONTAINMENT"/>
    <s v="spbo"/>
    <s v="EA"/>
    <s v="M"/>
    <b v="0"/>
    <x v="2"/>
    <b v="0"/>
    <b v="1"/>
    <b v="0"/>
    <b v="1"/>
    <n v="3"/>
    <s v="FTG,BACK,WATER CONTAINMENT"/>
    <m/>
    <s v="COVER"/>
    <s v="Plastic_713"/>
    <x v="2"/>
  </r>
  <r>
    <s v="713-316946-001,Rev A"/>
    <m/>
    <s v="COV, V-WHL, UPR"/>
    <s v="COV, V-WHL, UPR"/>
    <m/>
    <s v="EA"/>
    <s v="M"/>
    <b v="0"/>
    <x v="4"/>
    <b v="0"/>
    <b v="0"/>
    <b v="0"/>
    <b v="1"/>
    <n v="3"/>
    <s v=" V-WHL, UPR"/>
    <m/>
    <s v="COVER"/>
    <s v="NP_713"/>
    <x v="0"/>
  </r>
  <r>
    <s v="713-316947-001,Rev A"/>
    <m/>
    <s v="COV, W-WHL, LWR, F"/>
    <s v="COV, W-WHL, LWR, F"/>
    <m/>
    <s v="EA"/>
    <s v="M"/>
    <b v="0"/>
    <x v="4"/>
    <b v="0"/>
    <b v="0"/>
    <b v="0"/>
    <b v="1"/>
    <n v="3"/>
    <s v=" W-WHL, LWR, F"/>
    <m/>
    <s v="COVER"/>
    <s v="NP_713"/>
    <x v="0"/>
  </r>
  <r>
    <s v="713-316947-002,Rev A"/>
    <m/>
    <s v="COV, V-WHL, LWR, R"/>
    <s v="COV, V-WHL, LWR, R"/>
    <m/>
    <s v="EA"/>
    <s v="M"/>
    <b v="0"/>
    <x v="4"/>
    <b v="0"/>
    <b v="0"/>
    <b v="0"/>
    <b v="1"/>
    <n v="3"/>
    <s v=" V-WHL, LWR, R"/>
    <m/>
    <s v="COVER"/>
    <s v="NP_713"/>
    <x v="0"/>
  </r>
  <r>
    <s v="713-316961-002,Rev A"/>
    <m/>
    <s v="GRIP, ROD, CLAMP TEST"/>
    <s v="GRIP, ROD, CLAMP TEST"/>
    <s v="spos"/>
    <s v="EA"/>
    <s v="M"/>
    <b v="0"/>
    <x v="0"/>
    <b v="0"/>
    <b v="1"/>
    <b v="0"/>
    <b v="1"/>
    <n v="4"/>
    <s v=" ROD, CLAMP TEST"/>
    <m/>
    <s v="ROD"/>
    <s v="MIH_713"/>
    <x v="0"/>
  </r>
  <r>
    <s v="713-317038-001,Rev A"/>
    <m/>
    <s v="ADPTR, LOWER, EXHAUST, BATH, LOW FLOW"/>
    <s v="ADPTR, LOWER, EXHAUST, BATH, LOW FLOW"/>
    <s v="MIHP"/>
    <s v="EA"/>
    <s v="M"/>
    <b v="0"/>
    <x v="2"/>
    <b v="0"/>
    <b v="1"/>
    <b v="0"/>
    <b v="1"/>
    <n v="5"/>
    <s v=" LOWER, EXHAUST, BATH, LOW FLOW"/>
    <m/>
    <s v="ADAPTOR"/>
    <s v="Plastic_713"/>
    <x v="2"/>
  </r>
  <r>
    <s v="713-317038-002,Rev A"/>
    <m/>
    <s v="ADPTR,LOWER,COVER,EXHAUST,BATH"/>
    <s v="ADPTR,LOWER,COVER,EXHAUST,BATH"/>
    <s v="Sub"/>
    <s v="EA"/>
    <s v="M"/>
    <b v="0"/>
    <x v="2"/>
    <b v="0"/>
    <b v="0"/>
    <b v="0"/>
    <b v="1"/>
    <n v="5"/>
    <s v="LOWER,COVER,EXHAUST,BATH"/>
    <m/>
    <s v="ADAPTOR"/>
    <s v="Plastic_713"/>
    <x v="2"/>
  </r>
  <r>
    <s v="713-317324-001,Rev C"/>
    <m/>
    <s v="COV,FTG,FRONT,WATER CONTAINMENT"/>
    <s v="COV,FTG,FRONT,WATER CONTAINMENT"/>
    <s v="spbo"/>
    <s v="EA"/>
    <s v="M"/>
    <b v="0"/>
    <x v="2"/>
    <b v="0"/>
    <b v="1"/>
    <b v="0"/>
    <b v="1"/>
    <n v="3"/>
    <s v="FTG,FRONT,WATER CONTAINMENT"/>
    <m/>
    <s v="COVER"/>
    <s v="Plastic_713"/>
    <x v="2"/>
  </r>
  <r>
    <s v="713-317324-003,Rev B"/>
    <m/>
    <s v="COV,FTG,FRONT,WATER CONTAINMENT"/>
    <s v="COV,FTG,FRONT,WATER CONTAINMENT"/>
    <s v="spbo"/>
    <s v="EA"/>
    <s v="M"/>
    <b v="0"/>
    <x v="2"/>
    <b v="0"/>
    <b v="1"/>
    <b v="0"/>
    <b v="1"/>
    <n v="3"/>
    <s v="FTG,FRONT,WATER CONTAINMENT"/>
    <m/>
    <s v="COVER"/>
    <s v="Plastic_713"/>
    <x v="2"/>
  </r>
  <r>
    <s v="713-317324-004,Rev A"/>
    <m/>
    <s v="COV, FTG, FRONT, WATER CONTAINMENT"/>
    <s v="COV, FTG, FRONT, WATER CONTAINMENT"/>
    <s v="MIHP"/>
    <s v="EA"/>
    <s v="M"/>
    <b v="0"/>
    <x v="2"/>
    <b v="0"/>
    <b v="1"/>
    <b v="0"/>
    <b v="1"/>
    <n v="3"/>
    <s v=" FTG, FRONT, WATER CONTAINMENT"/>
    <m/>
    <s v="COVER"/>
    <s v="Plastic_713"/>
    <x v="2"/>
  </r>
  <r>
    <s v="713-317324-004,Rev B"/>
    <m/>
    <s v="COV, FTG, FRONT, WATER CONTAINMENT"/>
    <s v="COV, FTG, FRONT, WATER CONTAINMENT"/>
    <s v="Sub"/>
    <s v="EA"/>
    <s v="M"/>
    <b v="0"/>
    <x v="2"/>
    <b v="0"/>
    <b v="0"/>
    <b v="0"/>
    <b v="1"/>
    <n v="3"/>
    <s v=" FTG, FRONT, WATER CONTAINMENT"/>
    <m/>
    <s v="COVER"/>
    <s v="Plastic_713"/>
    <x v="2"/>
  </r>
  <r>
    <s v="713-317324-004,Rev C"/>
    <m/>
    <s v="COV, FTG, FRONT, WATER CONTAINMENT"/>
    <s v="COV, FTG, FRONT, WATER CONTAINMENT"/>
    <s v="Sub"/>
    <s v="EA"/>
    <s v="M"/>
    <b v="0"/>
    <x v="2"/>
    <b v="0"/>
    <b v="0"/>
    <b v="0"/>
    <b v="1"/>
    <n v="3"/>
    <s v=" FTG, FRONT, WATER CONTAINMENT"/>
    <m/>
    <s v="COVER"/>
    <s v="Plastic_713"/>
    <x v="2"/>
  </r>
  <r>
    <s v="713-317327-001,Rev C"/>
    <m/>
    <s v="COV,FTG,BACK,WATER CONTAINMENT"/>
    <s v="COV,FTG,BACK,WATER CONTAINMENT"/>
    <s v="MIHP"/>
    <s v="EA"/>
    <s v="M"/>
    <b v="0"/>
    <x v="2"/>
    <b v="0"/>
    <b v="1"/>
    <b v="0"/>
    <b v="1"/>
    <n v="3"/>
    <s v="FTG,BACK,WATER CONTAINMENT"/>
    <m/>
    <s v="COVER"/>
    <s v="Plastic_713"/>
    <x v="2"/>
  </r>
  <r>
    <s v="713-317327-002,Rev A"/>
    <m/>
    <s v="COV, FTG, BACK, WATER CONTAINMENT"/>
    <s v="COV, FTG, BACK, WATER CONTAINMENT"/>
    <s v="Sub"/>
    <s v="EA"/>
    <s v="M"/>
    <b v="0"/>
    <x v="2"/>
    <b v="0"/>
    <b v="1"/>
    <b v="0"/>
    <b v="1"/>
    <n v="3"/>
    <s v=" FTG, BACK, WATER CONTAINMENT"/>
    <m/>
    <s v="COVER"/>
    <s v="Plastic_713"/>
    <x v="2"/>
  </r>
  <r>
    <s v="713-317327-002,Rev B"/>
    <m/>
    <s v="COV, FTG, BACK, WATER CONTAINMENT"/>
    <s v="COV, FTG, BACK, WATER CONTAINMENT"/>
    <s v="MIHP"/>
    <s v="EA"/>
    <s v="M"/>
    <b v="0"/>
    <x v="2"/>
    <b v="0"/>
    <b v="0"/>
    <b v="0"/>
    <b v="1"/>
    <n v="3"/>
    <s v=" FTG, BACK, WATER CONTAINMENT"/>
    <m/>
    <s v="COVER"/>
    <s v="Plastic_713"/>
    <x v="2"/>
  </r>
  <r>
    <s v="713-317327-002,Rev C"/>
    <m/>
    <s v="COV, FTG, BACK, WATER CONTAINMENT"/>
    <s v="COV, FTG, BACK, WATER CONTAINMENT"/>
    <s v="Sub"/>
    <s v="EA"/>
    <s v="M"/>
    <b v="0"/>
    <x v="2"/>
    <b v="0"/>
    <b v="0"/>
    <b v="0"/>
    <b v="1"/>
    <n v="3"/>
    <s v=" FTG, BACK, WATER CONTAINMENT"/>
    <m/>
    <s v="COVER"/>
    <s v="Plastic_713"/>
    <x v="2"/>
  </r>
  <r>
    <s v="713-317545-002,Rev A"/>
    <m/>
    <s v="SPCR,CLP,LIFT,INSTL,ESC LADDER"/>
    <s v="SPCR,CLP,LIFT,INSTL,ESC LADDER"/>
    <m/>
    <s v="EA"/>
    <s v="M"/>
    <b v="0"/>
    <x v="0"/>
    <b v="0"/>
    <b v="1"/>
    <b v="0"/>
    <b v="1"/>
    <n v="4"/>
    <s v="CLP,LIFT,INSTL,ESC LADDER"/>
    <m/>
    <s v="SPACER"/>
    <s v="MIH_713"/>
    <x v="0"/>
  </r>
  <r>
    <s v="713-317707-001,Rev A"/>
    <m/>
    <s v="ADPTR, PRB DOME TEMP, C3ICE"/>
    <s v="ADPTR, PRB DOME TEMP, C3ICE"/>
    <m/>
    <s v="EA"/>
    <s v="M"/>
    <b v="0"/>
    <x v="0"/>
    <b v="0"/>
    <b v="1"/>
    <b v="0"/>
    <b v="1"/>
    <n v="5"/>
    <s v=" PRB DOME TEMP, C3ICE"/>
    <m/>
    <s v="ADAPTOR"/>
    <s v="MIH_713"/>
    <x v="0"/>
  </r>
  <r>
    <s v="713-317825-003,Rev A"/>
    <m/>
    <s v="COV, UPPER EE, VACUM, 14.0, ZX9"/>
    <s v="COV, UPPER EE, VACUM, 14.0, ZX9"/>
    <s v="Sub"/>
    <s v="EA"/>
    <s v="M"/>
    <b v="0"/>
    <x v="4"/>
    <b v="0"/>
    <b v="1"/>
    <b v="0"/>
    <b v="1"/>
    <n v="3"/>
    <s v=" UPPER EE, VACUM, 14.0, ZX9"/>
    <m/>
    <s v="COVER"/>
    <s v="NP_713"/>
    <x v="0"/>
  </r>
  <r>
    <s v="713-317850-001,Rev B"/>
    <m/>
    <s v="HDL,FIXTURE,GDP"/>
    <s v="HDL,FIXTURE,GDP"/>
    <m/>
    <s v="EA"/>
    <s v="M"/>
    <b v="0"/>
    <x v="0"/>
    <b v="0"/>
    <b v="1"/>
    <b v="0"/>
    <b v="1"/>
    <n v="3"/>
    <s v="FIXTURE,GDP"/>
    <m/>
    <s v=""/>
    <s v="MIH_713"/>
    <x v="0"/>
  </r>
  <r>
    <s v="713-317901-001,Rev A"/>
    <m/>
    <s v="DUCT,COOLING,WDO"/>
    <s v="DUCT,COOLING,WDO"/>
    <m/>
    <s v="EA"/>
    <s v="M"/>
    <b v="0"/>
    <x v="0"/>
    <b v="0"/>
    <b v="1"/>
    <b v="0"/>
    <b v="1"/>
    <n v="4"/>
    <s v="COOLING,WDO"/>
    <m/>
    <s v="DUCT"/>
    <s v="MIH_713"/>
    <x v="0"/>
  </r>
  <r>
    <s v="713-317901-003,Rev A"/>
    <m/>
    <s v="DUCT, COOLING, WDO"/>
    <s v="DUCT, COOLING, WDO"/>
    <s v="MIHP"/>
    <s v="EA"/>
    <s v="M"/>
    <b v="0"/>
    <x v="2"/>
    <b v="0"/>
    <b v="1"/>
    <b v="0"/>
    <b v="1"/>
    <n v="4"/>
    <s v=" COOLING, WDO"/>
    <m/>
    <s v="DUCT"/>
    <s v="Plastic_713"/>
    <x v="2"/>
  </r>
  <r>
    <s v="713-318005-001,Rev B"/>
    <m/>
    <s v="WELDED BAFFLE COVER, EXH RIGHT, 1"/>
    <s v="WELDED BAFFLE COVER, EXH RIGHT, 1"/>
    <m/>
    <s v="EA"/>
    <s v="M"/>
    <b v="0"/>
    <x v="0"/>
    <b v="0"/>
    <b v="1"/>
    <b v="0"/>
    <b v="1"/>
    <n v="0"/>
    <s v="WELDED"/>
    <m/>
    <s v="COVER"/>
    <s v="MIH_713"/>
    <x v="0"/>
  </r>
  <r>
    <s v="713-318006-001,Rev B"/>
    <m/>
    <s v="WELDED BAFFLE COVER, EXH RIGHT, 2"/>
    <s v="WELDED BAFFLE COVER, EXH RIGHT, 2"/>
    <m/>
    <s v="EA"/>
    <s v="M"/>
    <b v="0"/>
    <x v="0"/>
    <b v="0"/>
    <b v="1"/>
    <b v="0"/>
    <b v="1"/>
    <n v="0"/>
    <s v="WELDED"/>
    <m/>
    <s v="COVER"/>
    <s v="MIH_713"/>
    <x v="0"/>
  </r>
  <r>
    <s v="713-318007-001,Rev B"/>
    <m/>
    <s v="WELDED BAFFLE COVER, EXH RIGHT, 3"/>
    <s v="WELDED BAFFLE COVER, EXH RIGHT, 3"/>
    <m/>
    <s v="EA"/>
    <s v="M"/>
    <b v="0"/>
    <x v="4"/>
    <b v="0"/>
    <b v="1"/>
    <b v="0"/>
    <b v="1"/>
    <n v="0"/>
    <s v="WELDED"/>
    <m/>
    <s v="COVER"/>
    <s v="NP_713"/>
    <x v="0"/>
  </r>
  <r>
    <s v="713-318017-001,Rev B"/>
    <m/>
    <s v="WELDED BAFFLE COVER, EXH LEFT, 1"/>
    <s v="WELDED BAFFLE COVER, EXH LEFT, 1"/>
    <m/>
    <s v="EA"/>
    <s v="M"/>
    <b v="0"/>
    <x v="0"/>
    <b v="0"/>
    <b v="1"/>
    <b v="0"/>
    <b v="1"/>
    <n v="0"/>
    <s v="WELDED"/>
    <m/>
    <s v="COVER"/>
    <s v="MIH_713"/>
    <x v="0"/>
  </r>
  <r>
    <s v="713-318018-001,Rev B"/>
    <m/>
    <s v="WELDED BAFFLE COVER, EXH LEFT, 2"/>
    <s v="WELDED BAFFLE COVER, EXH LEFT, 2"/>
    <m/>
    <s v="EA"/>
    <s v="M"/>
    <b v="0"/>
    <x v="0"/>
    <b v="0"/>
    <b v="1"/>
    <b v="0"/>
    <b v="1"/>
    <n v="0"/>
    <s v="WELDED"/>
    <m/>
    <s v="COVER"/>
    <s v="MIH_713"/>
    <x v="0"/>
  </r>
  <r>
    <s v="713-318019-001,Rev B"/>
    <m/>
    <s v="WELDED BAFFLE COVER, EXH LEFT, 3"/>
    <s v="WELDED BAFFLE COVER, EXH LEFT, 3"/>
    <m/>
    <s v="EA"/>
    <s v="M"/>
    <b v="0"/>
    <x v="0"/>
    <b v="0"/>
    <b v="1"/>
    <b v="0"/>
    <b v="1"/>
    <n v="0"/>
    <s v="WELDED"/>
    <m/>
    <s v="COVER"/>
    <s v="MIH_713"/>
    <x v="0"/>
  </r>
  <r>
    <s v="713-318697-001,Rev B"/>
    <m/>
    <s v="HLDR,FXTR, BIAS MATC"/>
    <s v="HLDR,FXTR, BIAS MATC"/>
    <s v="MIHP"/>
    <s v="EA"/>
    <s v="M"/>
    <b v="0"/>
    <x v="2"/>
    <b v="0"/>
    <b v="1"/>
    <b v="0"/>
    <b v="1"/>
    <n v="4"/>
    <s v="FXTR, BIAS MATC"/>
    <m/>
    <s v="FIXTURE"/>
    <s v="Plastic_713"/>
    <x v="2"/>
  </r>
  <r>
    <s v="713-318906-002,Rev A"/>
    <m/>
    <s v="PIN,ALIGNMENT,TMP STACK TO CHAMBER"/>
    <s v="PIN,ALIGNMENT,TMP STACK TO CHAMBER"/>
    <s v="MIHP"/>
    <s v="EA"/>
    <s v="M"/>
    <b v="0"/>
    <x v="2"/>
    <b v="0"/>
    <b v="1"/>
    <b v="0"/>
    <b v="1"/>
    <n v="3"/>
    <s v="ALIGNMENT,TMP STACK TO CHAMBER"/>
    <m/>
    <s v="PIN"/>
    <s v="Plastic_713"/>
    <x v="2"/>
  </r>
  <r>
    <s v="713-318937-200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  <x v="2"/>
  </r>
  <r>
    <s v="713-318937-202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  <x v="2"/>
  </r>
  <r>
    <s v="713-318937-203,Rev A"/>
    <m/>
    <s v="RF,SHWRHD,FILTER BOX,WIRE ISOLATOR"/>
    <s v="RF,SHWRHD,FILTER BOX,WIRE ISOLATOR"/>
    <s v="Sub"/>
    <s v="EA"/>
    <s v="M"/>
    <b v="0"/>
    <x v="2"/>
    <b v="0"/>
    <b v="1"/>
    <b v="0"/>
    <b v="1"/>
    <n v="2"/>
    <s v="SHWRHD,FILTER BOX,WIRE ISOLATOR"/>
    <m/>
    <s v=""/>
    <s v="Plastic_713"/>
    <x v="2"/>
  </r>
  <r>
    <s v="713-318937-401,Rev A"/>
    <m/>
    <s v="RF,SHWRHD,FILTER BOX,THRM ISOLATOR"/>
    <s v="RF,SHWRHD,FILTER BOX,THRM ISOLATOR"/>
    <m/>
    <s v="EA"/>
    <s v="M"/>
    <b v="0"/>
    <x v="0"/>
    <b v="0"/>
    <b v="1"/>
    <b v="0"/>
    <b v="1"/>
    <n v="2"/>
    <s v="SHWRHD,FILTER BOX,THRM ISOLATOR"/>
    <m/>
    <s v=""/>
    <s v="MIH_713"/>
    <x v="0"/>
  </r>
  <r>
    <s v="713-318937-403,Rev A"/>
    <m/>
    <s v="RF,SHWRHD,FILTER BOX,THRM ISOLATOR"/>
    <s v="RF,SHWRHD,FILTER BOX,THRM ISOLATOR"/>
    <m/>
    <s v="EA"/>
    <s v="M"/>
    <b v="0"/>
    <x v="0"/>
    <b v="0"/>
    <b v="1"/>
    <b v="0"/>
    <b v="1"/>
    <n v="2"/>
    <s v="SHWRHD,FILTER BOX,THRM ISOLATOR"/>
    <m/>
    <s v=""/>
    <s v="MIH_713"/>
    <x v="0"/>
  </r>
  <r>
    <s v="713-318973-001,Rev B"/>
    <m/>
    <s v="PL,BASE,PMP,LEV,I-30,EDGE"/>
    <s v="PLX,BASE,PMP,LEV,I-30,EDGE"/>
    <m/>
    <s v="EA"/>
    <s v="M"/>
    <b v="0"/>
    <x v="0"/>
    <b v="0"/>
    <b v="1"/>
    <b v="0"/>
    <b v="1"/>
    <n v="3"/>
    <s v="BASE,PMP,LEV,I-30,EDGE"/>
    <m/>
    <s v="BASE"/>
    <s v="MIH_713"/>
    <x v="0"/>
  </r>
  <r>
    <s v="713-319046-001,Rev A"/>
    <m/>
    <s v="INSTL TOOL,REPL EE PAD"/>
    <s v="INSTL TOOL,REPL EE PAD"/>
    <s v="Sub"/>
    <s v="EA"/>
    <s v="M"/>
    <b v="0"/>
    <x v="2"/>
    <b v="0"/>
    <b v="0"/>
    <b v="0"/>
    <b v="1"/>
    <n v="10"/>
    <s v="REPL EE PAD"/>
    <m/>
    <s v="TOOL"/>
    <s v="Plastic_713"/>
    <x v="2"/>
  </r>
  <r>
    <s v="713-319298-001,Rev A"/>
    <m/>
    <s v="LOCATING PLATE,PED,ALG,FIX"/>
    <s v="LOCATING PLATE,PED,ALG,FIX"/>
    <m/>
    <s v="EA"/>
    <s v="M"/>
    <b v="0"/>
    <x v="0"/>
    <b v="0"/>
    <b v="1"/>
    <b v="0"/>
    <b v="1"/>
    <n v="0"/>
    <s v="LOCATING"/>
    <m/>
    <s v="PLATE"/>
    <s v="MIH_713"/>
    <x v="0"/>
  </r>
  <r>
    <s v="713-319910-001,Rev A"/>
    <m/>
    <s v="WELDED BAFFLE COVER, EXH LEFT/RIGHT, 4"/>
    <s v="WELDED BAFFLE COVER, EXH LEFT/RIGHT, 4"/>
    <m/>
    <s v="EA"/>
    <s v="M"/>
    <b v="0"/>
    <x v="0"/>
    <b v="0"/>
    <b v="1"/>
    <b v="0"/>
    <b v="1"/>
    <n v="0"/>
    <s v="WELDED"/>
    <m/>
    <s v="COVER"/>
    <s v="MIH_713"/>
    <x v="0"/>
  </r>
  <r>
    <s v="713-319948-001,Rev C"/>
    <m/>
    <s v="MANF, PCW,VAF,HT SHD,FE"/>
    <s v="MANIFOLD, PCW,VAF,HT SHD,FE"/>
    <s v="MIHP"/>
    <s v="EA"/>
    <s v="M"/>
    <b v="0"/>
    <x v="2"/>
    <b v="0"/>
    <b v="1"/>
    <b v="0"/>
    <b v="1"/>
    <n v="8"/>
    <s v=" PCW,VAF,HT SHD,FE"/>
    <m/>
    <s v="MANIFOLD"/>
    <s v="Plastic_713"/>
    <x v="2"/>
  </r>
  <r>
    <s v="713-319958-001,Rev A"/>
    <m/>
    <s v="BRKT,SUPPORT,TC"/>
    <s v="BRKT,SUPPORT,TC"/>
    <s v="Sub"/>
    <s v="EA"/>
    <s v="M"/>
    <b v="0"/>
    <x v="5"/>
    <b v="0"/>
    <b v="1"/>
    <b v="0"/>
    <b v="1"/>
    <n v="4"/>
    <s v="SUPPORT,TC"/>
    <m/>
    <s v="BRACKET"/>
    <s v="SUB CON_713"/>
    <x v="0"/>
  </r>
  <r>
    <s v="713-319958-002,Rev A"/>
    <m/>
    <s v="BRKT,SUPPORT,TC"/>
    <s v="BRKT,SUPPORT,TC"/>
    <m/>
    <s v="EA"/>
    <s v="M"/>
    <b v="0"/>
    <x v="0"/>
    <b v="0"/>
    <b v="1"/>
    <b v="0"/>
    <b v="1"/>
    <n v="4"/>
    <s v="SUPPORT,TC"/>
    <m/>
    <s v="BRACKET"/>
    <s v="MIH_713"/>
    <x v="0"/>
  </r>
  <r>
    <s v="713-319999-002,Rev A"/>
    <m/>
    <s v="PANEL,CB COVER,SPLIT LPB,UPPER"/>
    <s v="PANEL,CB COVER,SPLIT LPB,UPPER"/>
    <m/>
    <s v="EA"/>
    <s v="M"/>
    <b v="0"/>
    <x v="0"/>
    <b v="0"/>
    <b v="1"/>
    <b v="0"/>
    <b v="1"/>
    <n v="5"/>
    <s v="CB COVER,SPLIT LPB,UPPER"/>
    <m/>
    <s v="PANEL"/>
    <s v="MIH_713"/>
    <x v="0"/>
  </r>
  <r>
    <s v="713-319999-002,Rev B"/>
    <m/>
    <s v="PANEL,CB COVER,SPLIT LPB,UPPER"/>
    <s v="PANEL,CB COVER,SPLIT LPB,UPPER"/>
    <m/>
    <s v="EA"/>
    <s v="M"/>
    <b v="0"/>
    <x v="0"/>
    <b v="0"/>
    <b v="1"/>
    <b v="0"/>
    <b v="1"/>
    <n v="5"/>
    <s v="CB COVER,SPLIT LPB,UPPER"/>
    <m/>
    <s v="PANEL"/>
    <s v="MIH_713"/>
    <x v="0"/>
  </r>
  <r>
    <s v="713-320327-001,Rev A"/>
    <m/>
    <s v="GSKT,OUTER,VIEWPORT"/>
    <s v="GSKT,OUTER,VIEWPORT"/>
    <m/>
    <s v="EA"/>
    <s v="M"/>
    <b v="0"/>
    <x v="0"/>
    <b v="0"/>
    <b v="1"/>
    <b v="0"/>
    <b v="1"/>
    <n v="4"/>
    <s v="OUTER,VIEWPORT"/>
    <m/>
    <s v=""/>
    <s v="MIH_713"/>
    <x v="0"/>
  </r>
  <r>
    <s v="713-320509-006,Rev A"/>
    <m/>
    <s v="BLK, SKID"/>
    <s v="BLK, SKID"/>
    <s v="MIHP"/>
    <s v="EA"/>
    <s v="M"/>
    <b v="0"/>
    <x v="2"/>
    <b v="0"/>
    <b v="0"/>
    <b v="0"/>
    <b v="1"/>
    <n v="3"/>
    <s v=" SKID"/>
    <m/>
    <s v="BLOCK"/>
    <s v="Plastic_713"/>
    <x v="2"/>
  </r>
  <r>
    <s v="713-320509-008,Rev A"/>
    <m/>
    <s v="BLK,SKID"/>
    <s v="BLK,SKID"/>
    <s v="MIHP"/>
    <s v="EA"/>
    <s v="M"/>
    <b v="0"/>
    <x v="2"/>
    <b v="0"/>
    <b v="1"/>
    <b v="0"/>
    <b v="1"/>
    <n v="3"/>
    <s v="SKID"/>
    <m/>
    <s v="BLOCK"/>
    <s v="Plastic_713"/>
    <x v="2"/>
  </r>
  <r>
    <s v="713-320512-001,Rev B"/>
    <m/>
    <s v="TUBE, CNDT, BIAS HSB"/>
    <s v="TUBE, CNDT, BIAS HSB"/>
    <s v="MIHP"/>
    <s v="EA"/>
    <s v="M"/>
    <b v="0"/>
    <x v="2"/>
    <b v="0"/>
    <b v="1"/>
    <b v="0"/>
    <b v="1"/>
    <n v="4"/>
    <s v=" CNDT, BIAS HSB"/>
    <m/>
    <s v="TUBE"/>
    <s v="Plastic_713"/>
    <x v="2"/>
  </r>
  <r>
    <s v="713-320512-103,Rev A"/>
    <m/>
    <s v="TUBE, CNDT, BIAS HSG"/>
    <s v="TUBE, CNDT, BIAS HSG"/>
    <s v="MIHP"/>
    <s v="EA"/>
    <s v="M"/>
    <b v="0"/>
    <x v="2"/>
    <b v="0"/>
    <b v="0"/>
    <b v="0"/>
    <b v="1"/>
    <n v="4"/>
    <s v=" CNDT, BIAS HSG"/>
    <m/>
    <s v="TUBE"/>
    <s v="Plastic_713"/>
    <x v="2"/>
  </r>
  <r>
    <s v="713-320517-001,Rev A"/>
    <m/>
    <s v="PL,SEAL,CIR,BIAS,HSG"/>
    <s v="PLX,SEAL,CIR,BIAS,HSG"/>
    <m/>
    <s v="EA"/>
    <s v="M"/>
    <b v="0"/>
    <x v="2"/>
    <b v="0"/>
    <b v="1"/>
    <b v="0"/>
    <b v="1"/>
    <n v="3"/>
    <s v="SEAL,CIR,BIAS,HSG"/>
    <m/>
    <s v="HOUSING"/>
    <s v="Plastic_713"/>
    <x v="2"/>
  </r>
  <r>
    <s v="713-320517-002,Rev A"/>
    <m/>
    <s v="PL,SEAL,CIR,BIAS HSG"/>
    <s v="PLX,SEAL,CIR,BIAS HSG"/>
    <m/>
    <s v="EA"/>
    <s v="M"/>
    <b v="0"/>
    <x v="2"/>
    <b v="0"/>
    <b v="1"/>
    <b v="0"/>
    <b v="1"/>
    <n v="3"/>
    <s v="SEAL,CIR,BIAS HSG"/>
    <m/>
    <s v="HOUSING"/>
    <s v="Plastic_713"/>
    <x v="2"/>
  </r>
  <r>
    <s v="713-320517-002,Rev A Item 2"/>
    <m/>
    <s v="Item 2 for 713-320517-002,Rev A"/>
    <s v="Item 2 for 713-320517-002,Rev A"/>
    <m/>
    <s v="EA"/>
    <s v="M"/>
    <b v="0"/>
    <x v="4"/>
    <b v="0"/>
    <b v="0"/>
    <b v="0"/>
    <b v="1"/>
    <n v="0"/>
    <s v="Item"/>
    <m/>
    <s v=""/>
    <s v="NP_713"/>
    <x v="0"/>
  </r>
  <r>
    <s v="713-320517-010,Rev A"/>
    <m/>
    <s v="PL,SEAL,CIR,BIAS,HSG"/>
    <s v="PLX,SEAL,CIR,BIAS,HSG"/>
    <s v="MIHP"/>
    <s v="EA"/>
    <s v="M"/>
    <b v="0"/>
    <x v="2"/>
    <b v="0"/>
    <b v="1"/>
    <b v="0"/>
    <b v="1"/>
    <n v="3"/>
    <s v="SEAL,CIR,BIAS,HSG"/>
    <m/>
    <s v="HOUSING"/>
    <s v="Plastic_713"/>
    <x v="2"/>
  </r>
  <r>
    <s v="713-320517-010,Rev B"/>
    <s v="PL,SEAL,"/>
    <s v="PL,SEAL,CIR,BIAS,HSG"/>
    <s v="PLX,SEAL,CIR,BIAS,HSG"/>
    <s v="Sub"/>
    <s v="EA"/>
    <s v="M"/>
    <b v="0"/>
    <x v="2"/>
    <b v="0"/>
    <b v="1"/>
    <b v="0"/>
    <b v="1"/>
    <n v="3"/>
    <s v="SEAL,CIR,BIAS,HSG"/>
    <m/>
    <s v="HOUSING"/>
    <s v="Plastic_713"/>
    <x v="2"/>
  </r>
  <r>
    <s v="713-320517-011,Rev A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517-011,Rev B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517-015,Rev A"/>
    <m/>
    <s v="PL, TCU SEAL, CIR, BIA HSG"/>
    <s v="PLX, TCU SEAL, CIR, BIA HSG"/>
    <s v="MIHP"/>
    <s v="EA"/>
    <s v="M"/>
    <b v="0"/>
    <x v="2"/>
    <b v="0"/>
    <b v="0"/>
    <b v="0"/>
    <b v="1"/>
    <n v="3"/>
    <s v=" TCU SEAL, CIR, BIA HSG"/>
    <m/>
    <s v="HOUSING"/>
    <s v="Plastic_713"/>
    <x v="2"/>
  </r>
  <r>
    <s v="713-320517-017,Rev A"/>
    <m/>
    <s v="PL,SEAL,CIR,BIAS,HSG"/>
    <s v="PLX,SEAL,CIR,BIAS,HSG"/>
    <s v="MIHP"/>
    <s v="EA"/>
    <s v="M"/>
    <b v="0"/>
    <x v="2"/>
    <b v="0"/>
    <b v="1"/>
    <b v="0"/>
    <b v="1"/>
    <n v="3"/>
    <s v="SEAL,CIR,BIAS,HSG"/>
    <m/>
    <s v="HOUSING"/>
    <s v="Plastic_713"/>
    <x v="2"/>
  </r>
  <r>
    <s v="713-320517-018,Rev A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517-020,Rev B"/>
    <m/>
    <s v="PL,SEAL,CIR,BIAS,HSG"/>
    <s v="PLX,SEAL,CIR,BIAS,HSG"/>
    <s v="MIHP"/>
    <s v="EA"/>
    <s v="M"/>
    <b v="0"/>
    <x v="2"/>
    <b v="0"/>
    <b v="1"/>
    <b v="0"/>
    <b v="1"/>
    <n v="3"/>
    <s v="SEAL,CIR,BIAS,HSG"/>
    <m/>
    <s v="HOUSING"/>
    <s v="Plastic_713"/>
    <x v="2"/>
  </r>
  <r>
    <s v="713-320517-022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23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25,Rev A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517-025-C01, Rev 02"/>
    <m/>
    <s v="CAP-MILLING FIXTURE"/>
    <s v="CAP-MILLING FIXTURE"/>
    <s v="SubM"/>
    <s v="EA"/>
    <s v="M"/>
    <b v="0"/>
    <x v="7"/>
    <b v="0"/>
    <b v="0"/>
    <b v="0"/>
    <b v="1"/>
    <n v="0"/>
    <s v="CAP-MILLING"/>
    <m/>
    <s v=""/>
    <s v="Metal_713"/>
    <x v="5"/>
  </r>
  <r>
    <s v="713-320517-025-CS01, Rev 01"/>
    <m/>
    <s v="COMPRESSION SCREW MILLING FIXTURE"/>
    <s v="COMPRESSION SCREW MILLING FIXTURE"/>
    <s v="MIHP"/>
    <s v="EA"/>
    <s v="M"/>
    <b v="0"/>
    <x v="2"/>
    <b v="0"/>
    <b v="0"/>
    <b v="0"/>
    <b v="1"/>
    <n v="0"/>
    <s v="COMPRESSION"/>
    <m/>
    <s v=""/>
    <s v="Plastic_713"/>
    <x v="2"/>
  </r>
  <r>
    <s v="713-320517-025-EP01"/>
    <m/>
    <s v="INTERNAL EXPANDING PLUG MILLING FIXTURE"/>
    <s v="INTERNAL EXPANDING PLUG MILLING FIXTURE"/>
    <s v="SubM"/>
    <s v="EA"/>
    <s v="M"/>
    <b v="0"/>
    <x v="7"/>
    <b v="0"/>
    <b v="0"/>
    <b v="0"/>
    <b v="1"/>
    <n v="0"/>
    <s v="INTERNAL"/>
    <m/>
    <s v="PLUG"/>
    <s v="Metal_713"/>
    <x v="5"/>
  </r>
  <r>
    <s v="713-320517-025-F01, Rev 03"/>
    <m/>
    <s v="MILLING FIXTURE"/>
    <s v="MILLING FIXTURE"/>
    <s v="MIHM"/>
    <s v="EA"/>
    <s v="M"/>
    <b v="0"/>
    <x v="7"/>
    <b v="0"/>
    <b v="0"/>
    <b v="0"/>
    <b v="1"/>
    <n v="0"/>
    <s v="MILLING"/>
    <m/>
    <s v=""/>
    <s v="Metal_713"/>
    <x v="5"/>
  </r>
  <r>
    <s v="713-320517-025-M01 SET-UP, Rev 03"/>
    <m/>
    <s v="MILL OPERATION 1 SET-UP"/>
    <s v="MILL OPERATION 1 SET-UP"/>
    <s v="MIHP"/>
    <s v="EA"/>
    <s v="M"/>
    <b v="0"/>
    <x v="2"/>
    <b v="0"/>
    <b v="0"/>
    <b v="0"/>
    <b v="1"/>
    <n v="0"/>
    <s v="MILL"/>
    <m/>
    <s v=""/>
    <s v="Plastic_713"/>
    <x v="2"/>
  </r>
  <r>
    <s v="713-320517-028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29,Rev A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30,Rev B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31,Rev A"/>
    <m/>
    <s v="GSKT,BARRIER"/>
    <s v="GSKT,BARRIER"/>
    <s v="MIHP"/>
    <s v="EA"/>
    <s v="M"/>
    <b v="0"/>
    <x v="2"/>
    <b v="0"/>
    <b v="1"/>
    <b v="0"/>
    <b v="1"/>
    <n v="4"/>
    <s v="BARRIER"/>
    <m/>
    <s v=""/>
    <s v="Plastic_713"/>
    <x v="2"/>
  </r>
  <r>
    <s v="713-320517-034,Rev A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517-035,Rev A"/>
    <m/>
    <s v="PL,SEAL,CIR,BIAS HSG"/>
    <s v="PLX,SEAL,CIR,BIAS HSG"/>
    <s v="MIHP"/>
    <s v="EA"/>
    <s v="M"/>
    <b v="0"/>
    <x v="2"/>
    <b v="0"/>
    <b v="1"/>
    <b v="0"/>
    <b v="1"/>
    <n v="3"/>
    <s v="SEAL,CIR,BIAS HSG"/>
    <m/>
    <s v="HOUSING"/>
    <s v="Plastic_713"/>
    <x v="2"/>
  </r>
  <r>
    <s v="713-320709-001,Rev A"/>
    <m/>
    <s v="FXTR, SPINDLE ZERO , AGS WAFER INDEX, RWT"/>
    <s v="FXTR, SPINDLE ZERO , AGS WAFER INDEX, RWT"/>
    <m/>
    <s v="EA"/>
    <s v="M"/>
    <b v="0"/>
    <x v="0"/>
    <b v="0"/>
    <b v="1"/>
    <b v="0"/>
    <b v="1"/>
    <n v="4"/>
    <s v=" SPINDLE ZERO , AGS WAFER INDEX, RWT"/>
    <m/>
    <s v="PIN"/>
    <s v="MIH_713"/>
    <x v="0"/>
  </r>
  <r>
    <s v="713-320957-001,Rev B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  <x v="2"/>
  </r>
  <r>
    <s v="713-320957-002,Rev B"/>
    <m/>
    <s v="SPRT,GSKT BARRIER"/>
    <s v="SPRT,GSKT BARRIER"/>
    <s v="Sub"/>
    <s v="EA"/>
    <s v="M"/>
    <b v="0"/>
    <x v="2"/>
    <b v="0"/>
    <b v="1"/>
    <b v="0"/>
    <b v="1"/>
    <n v="4"/>
    <s v="GSKT BARRIER"/>
    <m/>
    <s v=""/>
    <s v="Plastic_713"/>
    <x v="2"/>
  </r>
  <r>
    <s v="713-320957-011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  <x v="2"/>
  </r>
  <r>
    <s v="713-320957-012,Rev A"/>
    <m/>
    <s v="SPRT,GSKT BARRIER"/>
    <s v="SPRT,GSKT BARRIER"/>
    <s v="MIHP"/>
    <s v="EA"/>
    <s v="M"/>
    <b v="0"/>
    <x v="2"/>
    <b v="0"/>
    <b v="1"/>
    <b v="0"/>
    <b v="1"/>
    <n v="4"/>
    <s v="GSKT BARRIER"/>
    <m/>
    <s v=""/>
    <s v="Plastic_713"/>
    <x v="2"/>
  </r>
  <r>
    <s v="713-320957-013,Rev A"/>
    <m/>
    <s v="SPRT, GSKT, BARRIER"/>
    <s v="SPRT, GSKT, BARRIER"/>
    <s v="MIHP"/>
    <s v="EA"/>
    <s v="M"/>
    <b v="0"/>
    <x v="2"/>
    <b v="0"/>
    <b v="1"/>
    <b v="0"/>
    <b v="1"/>
    <n v="4"/>
    <s v=" GSKT, BARRIER"/>
    <m/>
    <s v=""/>
    <s v="Plastic_713"/>
    <x v="2"/>
  </r>
  <r>
    <s v="713-320957-014,Rev B"/>
    <m/>
    <s v="SPRT, GSKT, BARRIER"/>
    <s v="SPRT, GSKT, BARRIER"/>
    <s v="MIHP"/>
    <s v="EA"/>
    <s v="M"/>
    <b v="0"/>
    <x v="2"/>
    <b v="0"/>
    <b v="1"/>
    <b v="0"/>
    <b v="1"/>
    <n v="4"/>
    <s v=" GSKT, BARRIER"/>
    <m/>
    <s v=""/>
    <s v="Plastic_713"/>
    <x v="2"/>
  </r>
  <r>
    <s v="713-320957-015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  <x v="2"/>
  </r>
  <r>
    <s v="713-320957-016,Rev A"/>
    <m/>
    <s v="SPRT,GSKT,BARRIER"/>
    <s v="SPRT,GSKT,BARRIER"/>
    <s v="MIHP"/>
    <s v="EA"/>
    <s v="M"/>
    <b v="0"/>
    <x v="2"/>
    <b v="0"/>
    <b v="1"/>
    <b v="0"/>
    <b v="1"/>
    <n v="4"/>
    <s v="GSKT,BARRIER"/>
    <m/>
    <s v=""/>
    <s v="Plastic_713"/>
    <x v="2"/>
  </r>
  <r>
    <s v="713-321102-001,Rev A"/>
    <m/>
    <s v="MANF, SAC OUTLET, 0.161 DIA"/>
    <s v="MANIFOLD, SAC OUTLET, 0.161 DIA"/>
    <m/>
    <s v="EA"/>
    <s v="M"/>
    <b v="0"/>
    <x v="4"/>
    <b v="0"/>
    <b v="1"/>
    <b v="0"/>
    <b v="1"/>
    <n v="8"/>
    <s v=" SAC OUTLET, 0.161 DIA"/>
    <m/>
    <s v="MANIFOLD"/>
    <s v="NP_713"/>
    <x v="0"/>
  </r>
  <r>
    <s v="713-321379-001,Rev A"/>
    <m/>
    <s v="BRKT,MNT,FILTER,SBU"/>
    <s v="BRKT,MNT,FILTER,SBU"/>
    <m/>
    <s v="EA"/>
    <s v="M"/>
    <b v="0"/>
    <x v="0"/>
    <b v="0"/>
    <b v="1"/>
    <b v="0"/>
    <b v="1"/>
    <n v="4"/>
    <s v="MNT,FILTER,SBU"/>
    <m/>
    <s v="BRACKET"/>
    <s v="MIH_713"/>
    <x v="0"/>
  </r>
  <r>
    <s v="713-321565-001,Rev A"/>
    <m/>
    <s v="FXTR, SHWRHD, FLUSH, SPCR"/>
    <s v="FXTR, SHWRHD, FLUSH, SPCR"/>
    <s v="MIHP"/>
    <s v="EA"/>
    <s v="M"/>
    <b v="0"/>
    <x v="2"/>
    <b v="0"/>
    <b v="1"/>
    <b v="0"/>
    <b v="1"/>
    <n v="4"/>
    <s v=" SHWRHD, FLUSH, SPCR"/>
    <m/>
    <s v="SPACER"/>
    <s v="Plastic_713"/>
    <x v="2"/>
  </r>
  <r>
    <s v="713-321566-001,Rev A"/>
    <m/>
    <s v="FXTR, SHWRHD, FLUSH, SPRT, SSM"/>
    <s v="FXTR, SHWRHD, FLUSH, SPRT, SSM"/>
    <s v="MIHP"/>
    <s v="EA"/>
    <s v="M"/>
    <b v="0"/>
    <x v="2"/>
    <b v="0"/>
    <b v="1"/>
    <b v="0"/>
    <b v="1"/>
    <n v="4"/>
    <s v=" SHWRHD, FLUSH, SPRT, SSM"/>
    <m/>
    <s v="FIXTURE"/>
    <s v="Plastic_713"/>
    <x v="2"/>
  </r>
  <r>
    <s v="713-321567-001,Rev A"/>
    <m/>
    <s v="FXTR,SHWRHD,FLUSH,SPRT,QSM"/>
    <s v="FXTR,SHWRHD,FLUSH,SPRT,QSM"/>
    <m/>
    <s v="EA"/>
    <s v="M"/>
    <b v="0"/>
    <x v="0"/>
    <b v="0"/>
    <b v="1"/>
    <b v="0"/>
    <b v="1"/>
    <n v="4"/>
    <s v="SHWRHD,FLUSH,SPRT,QSM"/>
    <m/>
    <s v="FIXTURE"/>
    <s v="MIH_713"/>
    <x v="0"/>
  </r>
  <r>
    <s v="713-321942-001,Rev A"/>
    <s v="ROD, 1/2"/>
    <s v="ROD, 1/2-13THD, 8.5IN LG, ACETAL"/>
    <s v="ROD, 1/2-13THD, 8.5IN LG, ACETAL"/>
    <s v="MIHP"/>
    <s v="EA"/>
    <s v="M"/>
    <b v="0"/>
    <x v="2"/>
    <b v="0"/>
    <b v="0"/>
    <b v="0"/>
    <b v="1"/>
    <n v="3"/>
    <s v=" 1/2-13THD, 8.5IN LG, ACETAL"/>
    <m/>
    <s v="ROD"/>
    <s v="Plastic_713"/>
    <x v="2"/>
  </r>
  <r>
    <s v="713-321989-001,Rev C"/>
    <m/>
    <s v="SMU, SPLASH SHIELD"/>
    <s v="SMU, SPLASH SHIELD"/>
    <m/>
    <s v="EA"/>
    <s v="M"/>
    <b v="0"/>
    <x v="2"/>
    <b v="0"/>
    <b v="1"/>
    <b v="0"/>
    <b v="1"/>
    <n v="3"/>
    <s v=" SPLASH SHIELD"/>
    <m/>
    <s v="SHIELD"/>
    <s v="Plastic_713"/>
    <x v="2"/>
  </r>
  <r>
    <s v="713-322215-001,Rev A"/>
    <m/>
    <s v="FXTR,PUCK,LL,SBS"/>
    <s v="FXTR,PUCK,LL,SBS"/>
    <m/>
    <s v="EA"/>
    <s v="M"/>
    <b v="0"/>
    <x v="0"/>
    <b v="0"/>
    <b v="1"/>
    <b v="0"/>
    <b v="1"/>
    <n v="4"/>
    <s v="PUCK,LL,SBS"/>
    <m/>
    <s v="FIXTURE"/>
    <s v="MIH_713"/>
    <x v="0"/>
  </r>
  <r>
    <s v="713-322215-004,Rev B"/>
    <m/>
    <s v="FXTR, PUCK, ATM, AL, SBS"/>
    <s v="FXTR, PUCK, ATM, AL, SBS"/>
    <m/>
    <s v="EA"/>
    <s v="M"/>
    <b v="0"/>
    <x v="0"/>
    <b v="0"/>
    <b v="1"/>
    <b v="0"/>
    <b v="1"/>
    <n v="4"/>
    <s v=" PUCK, ATM, AL, SBS"/>
    <m/>
    <s v="FIXTURE"/>
    <s v="MIH_713"/>
    <x v="0"/>
  </r>
  <r>
    <s v="713-322215-005,Rev B"/>
    <m/>
    <s v="FXTR, PUCK, VTM, AL, SBS"/>
    <s v="FXTR, PUCK, VTM, AL, SBS"/>
    <m/>
    <s v="EA"/>
    <s v="M"/>
    <b v="0"/>
    <x v="0"/>
    <b v="0"/>
    <b v="1"/>
    <b v="0"/>
    <b v="1"/>
    <n v="4"/>
    <s v=" PUCK, VTM, AL, SBS"/>
    <m/>
    <s v="FIXTURE"/>
    <s v="MIH_713"/>
    <x v="0"/>
  </r>
  <r>
    <s v="713-322215-010,Rev A"/>
    <m/>
    <s v="FXTR,PUCK,ATM,LL,SBS"/>
    <s v="FXTR,PUCK,ATM,LL,SBS"/>
    <m/>
    <s v="EA"/>
    <s v="M"/>
    <b v="0"/>
    <x v="0"/>
    <b v="0"/>
    <b v="1"/>
    <b v="0"/>
    <b v="1"/>
    <n v="4"/>
    <s v="PUCK,ATM,LL,SBS"/>
    <m/>
    <s v="FIXTURE"/>
    <s v="MIH_713"/>
    <x v="0"/>
  </r>
  <r>
    <s v="713-322215-100,Rev A"/>
    <m/>
    <s v="FXTR"/>
    <s v="FXTR"/>
    <m/>
    <s v="EA"/>
    <s v="M"/>
    <b v="0"/>
    <x v="0"/>
    <b v="0"/>
    <b v="1"/>
    <b v="0"/>
    <b v="1"/>
    <n v="0"/>
    <e v="#VALUE!"/>
    <m/>
    <s v="FIXTURE"/>
    <s v="MIH_713"/>
    <x v="0"/>
  </r>
  <r>
    <s v="713-322540-001,Rev A"/>
    <m/>
    <s v="SHIELD, ENCL. PUMP, SPIN BOX, EXT CUT"/>
    <s v="SHIELD, ENCL. PUMP, SPIN BOX, EXT CUT"/>
    <m/>
    <s v="EA"/>
    <s v="M"/>
    <b v="0"/>
    <x v="0"/>
    <b v="0"/>
    <b v="1"/>
    <b v="0"/>
    <b v="1"/>
    <n v="6"/>
    <s v=" ENCL. PUMP, SPIN BOX, EXT CUT"/>
    <m/>
    <s v="PIN"/>
    <s v="MIH_713"/>
    <x v="0"/>
  </r>
  <r>
    <s v="713-322908-001,Rev  A"/>
    <m/>
    <s v="BRKT, DENSITOMETER MOUNT, A-P 3300"/>
    <s v="BRKT, DENSITOMETER MOUNT, A-P 3300"/>
    <m/>
    <s v="EA"/>
    <s v="M"/>
    <b v="0"/>
    <x v="0"/>
    <b v="0"/>
    <b v="1"/>
    <b v="0"/>
    <b v="1"/>
    <n v="4"/>
    <s v=" DENSITOMETER MOUNT, A-P 3300"/>
    <m/>
    <s v="BRACKET"/>
    <s v="MIH_713"/>
    <x v="0"/>
  </r>
  <r>
    <s v="713-323461-001,Rev A"/>
    <m/>
    <s v="OUTLET,UPR,AIR"/>
    <s v="OUTLET,UPR,AIR"/>
    <m/>
    <s v="EA"/>
    <s v="M"/>
    <b v="0"/>
    <x v="0"/>
    <b v="0"/>
    <b v="1"/>
    <b v="0"/>
    <b v="1"/>
    <n v="6"/>
    <s v="UPR,AIR"/>
    <m/>
    <s v=""/>
    <s v="MIH_713"/>
    <x v="0"/>
  </r>
  <r>
    <s v="713-323485-001,Rev A"/>
    <m/>
    <s v="FXTR, CONE SPRING TEST"/>
    <s v="FXTR, CONE SPRING TEST"/>
    <m/>
    <s v="EA"/>
    <s v="M"/>
    <b v="0"/>
    <x v="0"/>
    <b v="0"/>
    <b v="1"/>
    <b v="0"/>
    <b v="1"/>
    <n v="4"/>
    <s v=" CONE SPRING TEST"/>
    <m/>
    <s v="RING"/>
    <s v="MIH_713"/>
    <x v="0"/>
  </r>
  <r>
    <s v="713-323740-001,Rev A"/>
    <m/>
    <s v="SEAL,FLOW,RF ROD"/>
    <s v="SEAL,FLOW,RF ROD"/>
    <s v="MIHP"/>
    <s v="EA"/>
    <s v="M"/>
    <b v="0"/>
    <x v="2"/>
    <b v="0"/>
    <b v="1"/>
    <b v="0"/>
    <b v="1"/>
    <n v="4"/>
    <s v="FLOW,RF ROD"/>
    <m/>
    <s v="ROD"/>
    <s v="Plastic_713"/>
    <x v="2"/>
  </r>
  <r>
    <s v="713-324347-007,Rev A"/>
    <m/>
    <s v="Detent, Hoist, Center Pick"/>
    <s v="Detent, Hoist, Center Pick"/>
    <m/>
    <s v="EA"/>
    <s v="M"/>
    <b v="0"/>
    <x v="4"/>
    <b v="0"/>
    <b v="0"/>
    <b v="0"/>
    <b v="1"/>
    <n v="6"/>
    <s v=" Hoist, Center Pick"/>
    <m/>
    <s v=""/>
    <s v="NP_713"/>
    <x v="0"/>
  </r>
  <r>
    <s v="713-324514-002,Rev A"/>
    <m/>
    <s v="BRKT, RES SPRT, PEEK, MATCH, 300MM"/>
    <s v="BRKT, RES SPRT, PEEK, MATCH, 300MM"/>
    <s v="Sub"/>
    <s v="EA"/>
    <s v="M"/>
    <b v="0"/>
    <x v="5"/>
    <b v="0"/>
    <b v="1"/>
    <b v="0"/>
    <b v="1"/>
    <n v="4"/>
    <s v=" RES SPRT, PEEK, MATCH, 300MM"/>
    <m/>
    <s v="BRACKET"/>
    <s v="SUB CON_713"/>
    <x v="0"/>
  </r>
  <r>
    <s v="713-324569-001,Rev A"/>
    <m/>
    <s v="ADPTR,TUBE,COOLING,W"/>
    <s v="ADPTR,TUBE,COOLING,W"/>
    <m/>
    <s v="EA"/>
    <s v="M"/>
    <b v="0"/>
    <x v="0"/>
    <b v="0"/>
    <b v="1"/>
    <b v="0"/>
    <b v="1"/>
    <n v="5"/>
    <s v="TUBE,COOLING,W"/>
    <m/>
    <s v="TUBE"/>
    <s v="MIH_713"/>
    <x v="0"/>
  </r>
  <r>
    <s v="713-324577-001,Rev A"/>
    <m/>
    <s v="ADPTR,TUBE,Y,COOLING"/>
    <s v="ADPTR,TUBE,Y,COOLING"/>
    <m/>
    <s v="EA"/>
    <s v="M"/>
    <b v="0"/>
    <x v="0"/>
    <b v="0"/>
    <b v="1"/>
    <b v="0"/>
    <b v="1"/>
    <n v="5"/>
    <s v="TUBE,Y,COOLING"/>
    <m/>
    <s v="TUBE"/>
    <s v="MIH_713"/>
    <x v="0"/>
  </r>
  <r>
    <s v="713-324582-003,Rev A"/>
    <m/>
    <s v="Mount, Block, Sensor, Hoist"/>
    <s v="Mount, Block, Sensor, Hoist"/>
    <m/>
    <s v="EA"/>
    <s v="M"/>
    <b v="0"/>
    <x v="4"/>
    <b v="0"/>
    <b v="1"/>
    <b v="0"/>
    <b v="1"/>
    <n v="5"/>
    <s v=" Block, Sensor, Hoist"/>
    <m/>
    <s v=""/>
    <s v="NP_713"/>
    <x v="0"/>
  </r>
  <r>
    <s v="713-324856-001,Rev B"/>
    <m/>
    <s v="FXTR,PLATF,CLN"/>
    <s v="FXTR,PLATF,CLN"/>
    <m/>
    <s v="EA"/>
    <s v="M"/>
    <b v="0"/>
    <x v="0"/>
    <b v="0"/>
    <b v="1"/>
    <b v="0"/>
    <b v="1"/>
    <n v="4"/>
    <s v="PLATF,CLN"/>
    <m/>
    <s v="FIXTURE"/>
    <s v="MIH_713"/>
    <x v="0"/>
  </r>
  <r>
    <s v="713-324856-010,Rev B"/>
    <m/>
    <s v="FXTR,PLATF,CLN,INSR,SPRT"/>
    <s v="FXTR,PLATF,CLN,INSR,SPRT"/>
    <s v="Sub"/>
    <s v="EA"/>
    <s v="M"/>
    <b v="0"/>
    <x v="0"/>
    <b v="0"/>
    <b v="1"/>
    <b v="0"/>
    <b v="1"/>
    <n v="4"/>
    <s v="PLATF,CLN,INSR,SPRT"/>
    <m/>
    <s v="FIXTURE"/>
    <s v="MIH_713"/>
    <x v="0"/>
  </r>
  <r>
    <s v="713-324856-020,Rev B"/>
    <m/>
    <s v="FXTR,PLATF,CLN,INSR,SPRT"/>
    <s v="FXTR,PLATF,CLN,INSR,SPRT"/>
    <m/>
    <s v="EA"/>
    <s v="M"/>
    <b v="0"/>
    <x v="4"/>
    <b v="0"/>
    <b v="0"/>
    <b v="0"/>
    <b v="1"/>
    <n v="4"/>
    <s v="PLATF,CLN,INSR,SPRT"/>
    <m/>
    <s v="FIXTURE"/>
    <s v="NP_713"/>
    <x v="0"/>
  </r>
  <r>
    <s v="713-324856-030,Rev B"/>
    <m/>
    <s v="FXTR,PLATF,CLN,HDL"/>
    <s v="FXTR,PLATF,CLN,HDL"/>
    <m/>
    <s v="EA"/>
    <s v="M"/>
    <b v="0"/>
    <x v="4"/>
    <b v="0"/>
    <b v="0"/>
    <b v="0"/>
    <b v="1"/>
    <n v="4"/>
    <s v="PLATF,CLN,HDL"/>
    <m/>
    <s v="FIXTURE"/>
    <s v="NP_713"/>
    <x v="0"/>
  </r>
  <r>
    <s v="713-324856-049,Rev B"/>
    <m/>
    <s v="FXTR,PLATF,CLN,SPRT,SPCR,10.0 L"/>
    <s v="FXTR,PLATF,CLN,SPRT,SPCR,10.0 L"/>
    <s v="Sub"/>
    <s v="EA"/>
    <s v="M"/>
    <b v="0"/>
    <x v="0"/>
    <b v="0"/>
    <b v="1"/>
    <b v="0"/>
    <b v="1"/>
    <n v="4"/>
    <s v="PLATF,CLN,SPRT,SPCR,10.0 L"/>
    <m/>
    <s v="SPACER"/>
    <s v="MIH_713"/>
    <x v="0"/>
  </r>
  <r>
    <s v="713-324856-050,Rev B"/>
    <m/>
    <s v="FXTR,PLATF,CLN,SPRT,SPCR"/>
    <s v="FXTR,PLATF,CLN,SPRT,SPCR"/>
    <s v="MIHP"/>
    <s v="EA"/>
    <s v="M"/>
    <b v="0"/>
    <x v="2"/>
    <b v="0"/>
    <b v="1"/>
    <b v="0"/>
    <b v="1"/>
    <n v="4"/>
    <s v="PLATF,CLN,SPRT,SPCR"/>
    <m/>
    <s v="SPACER"/>
    <s v="Plastic_713"/>
    <x v="2"/>
  </r>
  <r>
    <s v="713-324856-060,Rev B"/>
    <m/>
    <s v="FXTR,PLATF,CLN,STAB PL"/>
    <s v="FXTR,PLATF,CLN,STAB PL"/>
    <m/>
    <s v="EA"/>
    <s v="M"/>
    <b v="0"/>
    <x v="4"/>
    <b v="0"/>
    <b v="1"/>
    <b v="0"/>
    <b v="1"/>
    <n v="4"/>
    <s v="PLATF,CLN,STAB PL"/>
    <m/>
    <s v="FIXTURE"/>
    <s v="NP_713"/>
    <x v="0"/>
  </r>
  <r>
    <s v="713-324856-070,Rev B"/>
    <m/>
    <s v="FXTR,SECURING BAR"/>
    <s v="FXTR,SECURING BAR"/>
    <s v="MIHP"/>
    <s v="EA"/>
    <s v="M"/>
    <b v="0"/>
    <x v="2"/>
    <b v="0"/>
    <b v="1"/>
    <b v="0"/>
    <b v="1"/>
    <n v="4"/>
    <s v="SECURING BAR"/>
    <m/>
    <s v="RING"/>
    <s v="Plastic_713"/>
    <x v="2"/>
  </r>
  <r>
    <s v="713-324856-141,Rev B"/>
    <m/>
    <s v="FXTR,PLATF,CLN,SPRT,SPCR,3.0 L"/>
    <s v="FXTR,PLATF,CLN,SPRT,SPCR,3.0 L"/>
    <s v="Sub"/>
    <s v="EA"/>
    <s v="M"/>
    <b v="0"/>
    <x v="0"/>
    <b v="0"/>
    <b v="1"/>
    <b v="0"/>
    <b v="1"/>
    <n v="4"/>
    <s v="PLATF,CLN,SPRT,SPCR,3.0 L"/>
    <m/>
    <s v="SPACER"/>
    <s v="MIH_713"/>
    <x v="0"/>
  </r>
  <r>
    <s v="713-325145-002,Rev A"/>
    <m/>
    <s v="PL,PRESS,ACID,BATH,FXTR"/>
    <s v="PLX,PRESS,ACID,BATH,FXTR"/>
    <m/>
    <s v="EA"/>
    <s v="M"/>
    <b v="0"/>
    <x v="0"/>
    <b v="0"/>
    <b v="1"/>
    <b v="0"/>
    <b v="1"/>
    <n v="3"/>
    <s v="PRESS,ACID,BATH,FXTR"/>
    <m/>
    <s v="FIXTURE"/>
    <s v="MIH_713"/>
    <x v="0"/>
  </r>
  <r>
    <s v="713-325294-003,Rev A"/>
    <m/>
    <s v="INLET, FLUSH, FLUSH FXTR,CHMBR LINER PURGE"/>
    <s v="INLET, FLUSH, FLUSH FXTR,CHMBR LINER PURGE"/>
    <s v="Sub"/>
    <s v="EA"/>
    <s v="M"/>
    <b v="0"/>
    <x v="2"/>
    <b v="0"/>
    <b v="0"/>
    <b v="0"/>
    <b v="1"/>
    <n v="5"/>
    <s v=" FLUSH, FLUSH FXTR,CHMBR LINER PURGE"/>
    <m/>
    <s v="FIXTURE"/>
    <s v="Plastic_713"/>
    <x v="2"/>
  </r>
  <r>
    <s v="713-325365-001,Rev B"/>
    <m/>
    <s v="Clock, Block, Gimbal, Hoist"/>
    <s v="Clock, Block, Gimbal, Hoist"/>
    <m/>
    <s v="EA"/>
    <s v="M"/>
    <b v="0"/>
    <x v="4"/>
    <b v="0"/>
    <b v="1"/>
    <b v="0"/>
    <b v="1"/>
    <n v="5"/>
    <s v=" Block, Gimbal, Hoist"/>
    <m/>
    <s v=""/>
    <s v="NP_713"/>
    <x v="0"/>
  </r>
  <r>
    <s v="713-325437-002,Rev A"/>
    <m/>
    <s v="CLR,LIMITER,GIMBAL"/>
    <s v="CLR,LIMITER,GIMBAL"/>
    <m/>
    <s v="EA"/>
    <s v="M"/>
    <b v="0"/>
    <x v="0"/>
    <b v="0"/>
    <b v="1"/>
    <b v="0"/>
    <b v="1"/>
    <n v="3"/>
    <s v="LIMITER,GIMBAL"/>
    <m/>
    <s v=""/>
    <s v="MIH_713"/>
    <x v="0"/>
  </r>
  <r>
    <s v="713-325437-043, Rev C"/>
    <m/>
    <s v="CLR,LMTR,GMBL,HOIST"/>
    <s v="CLR,LMTR,GMBL,HOIST"/>
    <s v="MIHP"/>
    <s v="EA"/>
    <s v="M"/>
    <b v="0"/>
    <x v="2"/>
    <b v="0"/>
    <b v="1"/>
    <b v="0"/>
    <b v="1"/>
    <n v="3"/>
    <s v="LMTR,GMBL,HOIST"/>
    <m/>
    <s v=""/>
    <s v="Plastic_713"/>
    <x v="2"/>
  </r>
  <r>
    <s v="713-325437-043,Rev C"/>
    <m/>
    <s v="CLR, LMTR, GMBL, HOIST"/>
    <s v="CLR, LMTR, GMBL, HOIST"/>
    <s v="MIHP"/>
    <s v="EA"/>
    <s v="M"/>
    <b v="0"/>
    <x v="2"/>
    <b v="0"/>
    <b v="1"/>
    <b v="0"/>
    <b v="1"/>
    <n v="3"/>
    <s v=" LMTR, GMBL, HOIST"/>
    <m/>
    <s v=""/>
    <s v="Plastic_713"/>
    <x v="2"/>
  </r>
  <r>
    <s v="713-325889-021,Rev A"/>
    <m/>
    <s v="HLDR, FXTR, HANDLING, WDO, 20''"/>
    <s v="HLDR, FXTR, HANDLING, WDO, 20''"/>
    <s v="MIHP"/>
    <s v="EA"/>
    <s v="M"/>
    <b v="0"/>
    <x v="2"/>
    <b v="0"/>
    <b v="0"/>
    <b v="0"/>
    <b v="1"/>
    <n v="4"/>
    <s v=" FXTR, HANDLING, WDO, 20''"/>
    <m/>
    <s v="FIXTURE"/>
    <s v="Plastic_713"/>
    <x v="2"/>
  </r>
  <r>
    <s v="713-325889-022,Rev A"/>
    <m/>
    <s v="HLDR, FXTR, HANDLING, WDO, 20''"/>
    <s v="HLDR, FXTR, HANDLING, WDO, 20''"/>
    <s v="MIHP"/>
    <s v="EA"/>
    <s v="M"/>
    <b v="0"/>
    <x v="2"/>
    <b v="0"/>
    <b v="0"/>
    <b v="0"/>
    <b v="1"/>
    <n v="4"/>
    <s v=" FXTR, HANDLING, WDO, 20''"/>
    <m/>
    <s v="FIXTURE"/>
    <s v="Plastic_713"/>
    <x v="2"/>
  </r>
  <r>
    <s v="713-326229-001,Rev A"/>
    <m/>
    <s v="ADPTR, SCIMITAR DRAIN TO XT"/>
    <s v="ADPTR, SCIMITAR DRAIN TO XT"/>
    <m/>
    <s v="EA"/>
    <s v="M"/>
    <b v="0"/>
    <x v="0"/>
    <b v="0"/>
    <b v="1"/>
    <b v="0"/>
    <b v="1"/>
    <n v="5"/>
    <s v=" SCIMITAR DRAIN TO XT"/>
    <m/>
    <s v="ADAPTOR"/>
    <s v="MIH_713"/>
    <x v="0"/>
  </r>
  <r>
    <s v="713-326255-001,Rev A"/>
    <m/>
    <s v="Door, Wave Module"/>
    <s v="Door, Wave Module"/>
    <m/>
    <s v="EA"/>
    <s v="M"/>
    <b v="0"/>
    <x v="0"/>
    <b v="0"/>
    <b v="1"/>
    <b v="0"/>
    <b v="1"/>
    <n v="4"/>
    <s v=" Wave Module"/>
    <m/>
    <s v="DOOR"/>
    <s v="MIH_713"/>
    <x v="0"/>
  </r>
  <r>
    <s v="713-326256-001,Rev A"/>
    <m/>
    <s v="COV, TOP, WAVE MODULE"/>
    <s v="COV, TOP, WAVE MODULE"/>
    <m/>
    <s v="EA"/>
    <s v="M"/>
    <b v="0"/>
    <x v="0"/>
    <b v="0"/>
    <b v="1"/>
    <b v="0"/>
    <b v="1"/>
    <n v="3"/>
    <s v=" TOP, WAVE MODULE"/>
    <m/>
    <s v="COVER"/>
    <s v="MIH_713"/>
    <x v="0"/>
  </r>
  <r>
    <s v="713-326676-010,Rev A"/>
    <m/>
    <s v="HDL,LIFT,EXT MTG,FXTR,WDO"/>
    <s v="HDL,LIFT,EXT MTG,FXTR,WDO"/>
    <m/>
    <s v="EA"/>
    <s v="M"/>
    <b v="0"/>
    <x v="4"/>
    <b v="0"/>
    <b v="1"/>
    <b v="0"/>
    <b v="1"/>
    <n v="3"/>
    <s v="LIFT,EXT MTG,FXTR,WDO"/>
    <m/>
    <s v="FIXTURE"/>
    <s v="NP_713"/>
    <x v="0"/>
  </r>
  <r>
    <s v="713-326739-002,Rev A"/>
    <m/>
    <s v="BSHG, ALIGN, TOP PL"/>
    <s v="BSHG, ALIGN, TOP PL"/>
    <m/>
    <s v="EA"/>
    <s v="M"/>
    <b v="0"/>
    <x v="0"/>
    <b v="0"/>
    <b v="1"/>
    <b v="0"/>
    <b v="1"/>
    <n v="4"/>
    <s v=" ALIGN, TOP PL"/>
    <m/>
    <s v=""/>
    <s v="MIH_713"/>
    <x v="0"/>
  </r>
  <r>
    <s v="713-327007-001,Rev A"/>
    <m/>
    <s v="PL,SPRT,WDO,POLISH"/>
    <s v="PLX,SPRT,WDO,POLISH"/>
    <m/>
    <s v="EA"/>
    <s v="M"/>
    <b v="0"/>
    <x v="0"/>
    <b v="0"/>
    <b v="1"/>
    <b v="0"/>
    <b v="1"/>
    <n v="3"/>
    <s v="SPRT,WDO,POLISH"/>
    <m/>
    <s v="PL"/>
    <s v="MIH_713"/>
    <x v="0"/>
  </r>
  <r>
    <s v="713-327371-001,Rev A"/>
    <m/>
    <s v="PL, SMART TAB, UNDERCUT, 150DEG, HEIGHT, THK"/>
    <s v="PLX, SMART TAB, UNDERCUT, 150DEG, HEIGHT, THK"/>
    <s v="MIHP"/>
    <s v="EA"/>
    <s v="M"/>
    <b v="0"/>
    <x v="2"/>
    <b v="0"/>
    <b v="1"/>
    <b v="0"/>
    <b v="1"/>
    <n v="3"/>
    <s v=" SMART TAB, UNDERCUT, 150DEG, HEIGHT, THK"/>
    <m/>
    <s v="PL"/>
    <s v="Plastic_713"/>
    <x v="2"/>
  </r>
  <r>
    <s v="713-327371-003,Rev A"/>
    <m/>
    <s v="PL,SMART TAB,UNDERCUT,150DEG,HEIGHT,THK"/>
    <s v="PLX,SMART TAB,UNDERCUT,150DEG,HEIGHT,THK"/>
    <m/>
    <s v="EA"/>
    <s v="M"/>
    <b v="0"/>
    <x v="4"/>
    <b v="0"/>
    <b v="0"/>
    <b v="0"/>
    <b v="1"/>
    <n v="3"/>
    <s v="SMART TAB,UNDERCUT,150DEG,HEIGHT,THK"/>
    <m/>
    <s v="PL"/>
    <s v="NP_713"/>
    <x v="0"/>
  </r>
  <r>
    <s v="713-327371-005,Rev A"/>
    <m/>
    <s v="PL, SMART TAB, UNDERCUT, 150DEG, 20MM,1MM"/>
    <s v="PLX, SMART TAB, UNDERCUT, 150DEG, 20MM,1MM"/>
    <m/>
    <s v="EA"/>
    <s v="M"/>
    <b v="0"/>
    <x v="4"/>
    <b v="0"/>
    <b v="0"/>
    <b v="0"/>
    <b v="1"/>
    <n v="3"/>
    <s v=" SMART TAB, UNDERCUT, 150DEG, 20MM,1MM"/>
    <m/>
    <s v="PL"/>
    <s v="NP_713"/>
    <x v="0"/>
  </r>
  <r>
    <s v="713-327371-007,Rev A"/>
    <m/>
    <s v="PL,SMART TAB,UNDERCUT,150DEG,HEIGHT,THK"/>
    <s v="PLX,SMART TAB,UNDERCUT,150DEG,HEIGHT,THK"/>
    <m/>
    <s v="EA"/>
    <s v="M"/>
    <b v="0"/>
    <x v="4"/>
    <b v="0"/>
    <b v="0"/>
    <b v="0"/>
    <b v="1"/>
    <n v="3"/>
    <s v="SMART TAB,UNDERCUT,150DEG,HEIGHT,THK"/>
    <m/>
    <s v="PL"/>
    <s v="NP_713"/>
    <x v="0"/>
  </r>
  <r>
    <s v="713-327661-001,Rev A"/>
    <m/>
    <s v="BASIN,CHMBR"/>
    <s v="BASIN,CHMBR"/>
    <m/>
    <s v="EA"/>
    <s v="M"/>
    <b v="0"/>
    <x v="0"/>
    <b v="0"/>
    <b v="1"/>
    <b v="0"/>
    <b v="1"/>
    <n v="5"/>
    <s v="CHMBR"/>
    <m/>
    <s v="CHMBR"/>
    <s v="MIH_713"/>
    <x v="0"/>
  </r>
  <r>
    <s v="713-328169-001,Rev A"/>
    <m/>
    <s v="BSHG, ALIGN, FINE, SLT, FXTR"/>
    <s v="BSHG, ALIGN, FINE, SLT, FXTR"/>
    <m/>
    <s v="EA"/>
    <s v="M"/>
    <b v="0"/>
    <x v="4"/>
    <b v="0"/>
    <b v="0"/>
    <b v="0"/>
    <b v="1"/>
    <n v="4"/>
    <s v=" ALIGN, FINE, SLT, FXTR"/>
    <m/>
    <s v="FIXTURE"/>
    <s v="NP_713"/>
    <x v="0"/>
  </r>
  <r>
    <s v="713-328169-002,Rev A"/>
    <m/>
    <s v="BSHG, ALIGN, FINE, SLT, FXTR"/>
    <s v="BSHG, ALIGN, FINE, SLT, FXTR"/>
    <m/>
    <s v="EA"/>
    <s v="M"/>
    <b v="0"/>
    <x v="0"/>
    <b v="0"/>
    <b v="1"/>
    <b v="0"/>
    <b v="1"/>
    <n v="4"/>
    <s v=" ALIGN, FINE, SLT, FXTR"/>
    <m/>
    <s v="FIXTURE"/>
    <s v="MIH_713"/>
    <x v="0"/>
  </r>
  <r>
    <s v="713-328169-003,Rev A"/>
    <m/>
    <s v="BSHG,ALIGN,FINE,HOLE,FXTR"/>
    <s v="BSHG,ALIGN,FINE,HOLE,FXTR"/>
    <m/>
    <s v="EA"/>
    <s v="M"/>
    <b v="0"/>
    <x v="4"/>
    <b v="0"/>
    <b v="1"/>
    <b v="0"/>
    <b v="1"/>
    <n v="4"/>
    <s v="ALIGN,FINE,HOLE,FXTR"/>
    <m/>
    <s v="FIXTURE"/>
    <s v="NP_713"/>
    <x v="0"/>
  </r>
  <r>
    <s v="713-328169-004,Rev A"/>
    <m/>
    <s v="BSHG, ALIGN, FINE, SLT, FXTR"/>
    <s v="BSHG, ALIGN, FINE, SLT, FXTR"/>
    <s v="Sub"/>
    <s v="EA"/>
    <s v="M"/>
    <b v="0"/>
    <x v="0"/>
    <b v="0"/>
    <b v="1"/>
    <b v="0"/>
    <b v="1"/>
    <n v="4"/>
    <s v=" ALIGN, FINE, SLT, FXTR"/>
    <m/>
    <s v="FIXTURE"/>
    <s v="MIH_713"/>
    <x v="0"/>
  </r>
  <r>
    <s v="713-328169-005,Rev A"/>
    <m/>
    <s v="BSHG, ALIGN, FINE, HOLE, FXTR"/>
    <s v="BSHG, ALIGN, FINE, HOLE, FXTR"/>
    <m/>
    <s v="EA"/>
    <s v="M"/>
    <b v="0"/>
    <x v="0"/>
    <b v="0"/>
    <b v="1"/>
    <b v="0"/>
    <b v="1"/>
    <n v="4"/>
    <s v=" ALIGN, FINE, HOLE, FXTR"/>
    <m/>
    <s v="FIXTURE"/>
    <s v="MIH_713"/>
    <x v="0"/>
  </r>
  <r>
    <s v="713-328299-001,Rev A"/>
    <m/>
    <s v="SPCR, PEEK, M5X10MM LG"/>
    <s v="SPCR, PEEK, M5X10MM LG"/>
    <m/>
    <s v="EA"/>
    <s v="M"/>
    <b v="0"/>
    <x v="2"/>
    <b v="0"/>
    <b v="1"/>
    <b v="0"/>
    <b v="1"/>
    <n v="4"/>
    <s v=" PEEK, M5X10MM LG"/>
    <m/>
    <s v="SPACER"/>
    <s v="Plastic_713"/>
    <x v="2"/>
  </r>
  <r>
    <s v="713-328308-001,Rev A"/>
    <m/>
    <s v="BSHG,ALIGN,TOP PL,FXTR"/>
    <s v="BSHG,ALIGN,TOP PLX,FXTR"/>
    <m/>
    <s v="EA"/>
    <s v="M"/>
    <b v="0"/>
    <x v="4"/>
    <b v="0"/>
    <b v="0"/>
    <b v="0"/>
    <b v="1"/>
    <n v="4"/>
    <s v="ALIGN,TOP PLX,FXTR"/>
    <m/>
    <s v="FIXTURE"/>
    <s v="NP_713"/>
    <x v="0"/>
  </r>
  <r>
    <s v="713-328323-001,Rev A"/>
    <m/>
    <s v="SPRT, MANF, PEEK, DWTC, TEST, 13MM"/>
    <s v="SPRT, MANIFOLD, PEEK, DWTC, TEST, 13MM"/>
    <m/>
    <s v="EA"/>
    <s v="M"/>
    <b v="0"/>
    <x v="0"/>
    <b v="0"/>
    <b v="1"/>
    <b v="0"/>
    <b v="1"/>
    <n v="4"/>
    <s v=" MANIFOLD, PEEK, DWTC, TEST, 13MM"/>
    <m/>
    <s v="MANIFOLD"/>
    <s v="MIH_713"/>
    <x v="0"/>
  </r>
  <r>
    <s v="713-328472-002,Rev B"/>
    <m/>
    <s v="INSUL, PROBE, DVIX"/>
    <s v="INSUL, PROBE, DVIX"/>
    <s v="Sub"/>
    <s v="EA"/>
    <s v="M"/>
    <b v="0"/>
    <x v="5"/>
    <b v="0"/>
    <b v="0"/>
    <b v="0"/>
    <b v="1"/>
    <n v="5"/>
    <s v=" PROBE, DVIX"/>
    <m/>
    <s v=""/>
    <s v="SUB CON_713"/>
    <x v="0"/>
  </r>
  <r>
    <s v="713-328472-002,Rev D"/>
    <m/>
    <s v="INSUL, PROBE, DVIX"/>
    <s v="INSUL, PROBE, DVIX"/>
    <s v="Sub"/>
    <s v="EA"/>
    <s v="M"/>
    <b v="0"/>
    <x v="2"/>
    <b v="0"/>
    <b v="0"/>
    <b v="0"/>
    <b v="1"/>
    <n v="5"/>
    <s v=" PROBE, DVIX"/>
    <m/>
    <s v=""/>
    <s v="Plastic_713"/>
    <x v="2"/>
  </r>
  <r>
    <s v="713-328588-001,Rev A"/>
    <m/>
    <s v="BSHG,INSTALL,FUSIONPEM CHUCK"/>
    <s v="BSHG,INSTALL,FUSIONPEM CHUCK"/>
    <m/>
    <s v="EA"/>
    <s v="M"/>
    <b v="0"/>
    <x v="4"/>
    <b v="0"/>
    <b v="1"/>
    <b v="0"/>
    <b v="1"/>
    <n v="4"/>
    <s v="INSTALL,FUSIONPEM CHUCK"/>
    <m/>
    <s v=""/>
    <s v="NP_713"/>
    <x v="0"/>
  </r>
  <r>
    <s v="713-328588-002,Rev A"/>
    <m/>
    <s v="BSHG, INSTALL,FUSIONPEM CHUCK"/>
    <s v="BSHG, INSTALL,FUSIONPEM CHUCK"/>
    <s v="MIHP"/>
    <s v="EA"/>
    <s v="M"/>
    <b v="0"/>
    <x v="2"/>
    <b v="0"/>
    <b v="1"/>
    <b v="0"/>
    <b v="1"/>
    <n v="4"/>
    <s v=" INSTALL,FUSIONPEM CHUCK"/>
    <m/>
    <s v=""/>
    <s v="Plastic_713"/>
    <x v="2"/>
  </r>
  <r>
    <s v="713-329090-003,Rev A"/>
    <m/>
    <s v="PL,HOIST SPACER,LINVAT RCKR VLV"/>
    <s v="PLX,HOIST SPACER,LINVAT RCKR VLV"/>
    <s v="MIHP"/>
    <s v="EA"/>
    <s v="M"/>
    <b v="0"/>
    <x v="2"/>
    <b v="0"/>
    <b v="1"/>
    <b v="0"/>
    <b v="1"/>
    <n v="3"/>
    <s v="HOIST SPACER,LINVAT RCKR VLV"/>
    <m/>
    <s v="PL"/>
    <s v="Plastic_713"/>
    <x v="2"/>
  </r>
  <r>
    <s v="713-329256-002,Rev A"/>
    <m/>
    <s v="CLP,UPPER COVER PROT"/>
    <s v="CLP,UPPER COVER PROT"/>
    <m/>
    <s v="EA"/>
    <s v="M"/>
    <b v="0"/>
    <x v="0"/>
    <b v="0"/>
    <b v="1"/>
    <b v="0"/>
    <b v="1"/>
    <n v="3"/>
    <s v="UPPER COVER PROT"/>
    <m/>
    <s v="COVER"/>
    <s v="MIH_713"/>
    <x v="0"/>
  </r>
  <r>
    <s v="713-330053-001,Rev A"/>
    <m/>
    <s v="Insul, Source Bullet"/>
    <s v="Insul, Source Bullet"/>
    <m/>
    <s v="EA"/>
    <s v="M"/>
    <b v="0"/>
    <x v="0"/>
    <b v="0"/>
    <b v="1"/>
    <b v="0"/>
    <b v="1"/>
    <n v="5"/>
    <s v=" Source Bullet"/>
    <m/>
    <s v=""/>
    <s v="MIH_713"/>
    <x v="0"/>
  </r>
  <r>
    <s v="713-330112-001,Rev A"/>
    <m/>
    <s v="DEFELECTOR, CLAMP BASE"/>
    <s v="DEFELECTOR, CLAMP BASE"/>
    <m/>
    <s v="EA"/>
    <s v="M"/>
    <b v="0"/>
    <x v="0"/>
    <b v="0"/>
    <b v="1"/>
    <b v="0"/>
    <b v="1"/>
    <n v="10"/>
    <s v=" CLAMP BASE"/>
    <m/>
    <s v="BASE"/>
    <s v="MIH_713"/>
    <x v="0"/>
  </r>
  <r>
    <s v="713-330112-002,Rev A"/>
    <m/>
    <s v="DEFELECTOR,CLAMP TOP"/>
    <s v="DEFELECTOR,CLAMP TOP"/>
    <m/>
    <s v="EA"/>
    <s v="M"/>
    <b v="0"/>
    <x v="0"/>
    <b v="0"/>
    <b v="1"/>
    <b v="0"/>
    <b v="1"/>
    <n v="10"/>
    <s v="CLAMP TOP"/>
    <m/>
    <s v="CLAMP"/>
    <s v="MIH_713"/>
    <x v="0"/>
  </r>
  <r>
    <s v="713-330144-001,Rev A"/>
    <m/>
    <s v="PLGR,DEBUBBLE,RHRVA,PTFE"/>
    <s v="PLGR,DEBUBBLE,RHRVA,PTFE"/>
    <m/>
    <s v="EA"/>
    <s v="M"/>
    <b v="0"/>
    <x v="0"/>
    <b v="0"/>
    <b v="1"/>
    <b v="0"/>
    <b v="1"/>
    <n v="4"/>
    <s v="DEBUBBLE,RHRVA,PTFE"/>
    <m/>
    <s v=""/>
    <s v="MIH_713"/>
    <x v="0"/>
  </r>
  <r>
    <s v="713-330153-003,Rev C"/>
    <m/>
    <s v="ROD, CLPG ADJSTBLE"/>
    <s v="ROD, CLPG ADJSTBLE"/>
    <s v="Sub"/>
    <s v="EA"/>
    <s v="M"/>
    <b v="0"/>
    <x v="2"/>
    <b v="0"/>
    <b v="1"/>
    <b v="0"/>
    <b v="1"/>
    <n v="3"/>
    <s v=" CLPG ADJSTBLE"/>
    <m/>
    <s v="ROD"/>
    <s v="Plastic_713"/>
    <x v="2"/>
  </r>
  <r>
    <s v="713-330353-001,Rev A"/>
    <m/>
    <s v="Bumper, door hinge"/>
    <s v="Bumper, door hinge"/>
    <m/>
    <s v="EA"/>
    <s v="M"/>
    <b v="0"/>
    <x v="4"/>
    <b v="0"/>
    <b v="0"/>
    <b v="0"/>
    <b v="1"/>
    <n v="6"/>
    <s v=" door hinge"/>
    <m/>
    <s v="DOOR"/>
    <s v="NP_713"/>
    <x v="0"/>
  </r>
  <r>
    <s v="713-330451-081,Rev B"/>
    <m/>
    <s v="Spacer, Acetal, STN 2-3"/>
    <s v="Spacer, Acetal, STN 2-3"/>
    <m/>
    <s v="EA"/>
    <s v="M"/>
    <b v="0"/>
    <x v="0"/>
    <b v="0"/>
    <b v="1"/>
    <b v="0"/>
    <b v="1"/>
    <n v="6"/>
    <s v=" Acetal, STN 2-3"/>
    <m/>
    <s v=""/>
    <s v="MIH_713"/>
    <x v="0"/>
  </r>
  <r>
    <s v="713-330451-082,Rev B"/>
    <m/>
    <s v="SPCR,ACETAL,STN 3-4"/>
    <s v="SPCR,ACETAL,STN 3-4"/>
    <m/>
    <s v="EA"/>
    <s v="M"/>
    <b v="0"/>
    <x v="0"/>
    <b v="0"/>
    <b v="1"/>
    <b v="0"/>
    <b v="1"/>
    <n v="4"/>
    <s v="ACETAL,STN 3-4"/>
    <m/>
    <s v="SPACER"/>
    <s v="MIH_713"/>
    <x v="0"/>
  </r>
  <r>
    <s v="713-330451-083,Rev B"/>
    <m/>
    <s v="Spcer, Acetal, STN 4-1"/>
    <s v="Spcer, Acetal, STN 4-1"/>
    <m/>
    <s v="EA"/>
    <s v="M"/>
    <b v="0"/>
    <x v="0"/>
    <b v="0"/>
    <b v="1"/>
    <b v="0"/>
    <b v="1"/>
    <n v="5"/>
    <s v=" Acetal, STN 4-1"/>
    <m/>
    <s v=""/>
    <s v="MIH_713"/>
    <x v="0"/>
  </r>
  <r>
    <s v="713-330511-802,Rev A"/>
    <s v="SHLD, HT"/>
    <s v="SHLD, HT, Side CHMBR, L, FM4910"/>
    <s v="SHLD, HT, Side CHMBR, L, FM4910"/>
    <s v="LAM"/>
    <s v="EA"/>
    <s v="M"/>
    <b v="0"/>
    <x v="1"/>
    <b v="0"/>
    <b v="0"/>
    <b v="0"/>
    <b v="1"/>
    <n v="4"/>
    <s v=" HT, Side CHMBR, L, FM4910"/>
    <m/>
    <s v="SHIELD"/>
    <s v="SEM_713"/>
    <x v="0"/>
  </r>
  <r>
    <s v="713-330511-803,Rev A"/>
    <s v="SHLD, HT"/>
    <s v="SHLD, HT, Side CHMBR, R, FM4910"/>
    <s v="SHLD, HT, Side CHMBR, R, FM4910"/>
    <s v="LAM"/>
    <s v="EA"/>
    <s v="M"/>
    <b v="0"/>
    <x v="1"/>
    <b v="0"/>
    <b v="0"/>
    <b v="0"/>
    <b v="1"/>
    <n v="4"/>
    <s v=" HT, Side CHMBR, R, FM4910"/>
    <m/>
    <s v="SHIELD"/>
    <s v="SEM_713"/>
    <x v="0"/>
  </r>
  <r>
    <s v="713-330513-021,Rev E"/>
    <m/>
    <s v="DEADFRONT-TOP,LPB"/>
    <s v="DEADFRONT-TOP,LPB"/>
    <s v="MIHP"/>
    <s v="EA"/>
    <s v="M"/>
    <b v="0"/>
    <x v="2"/>
    <b v="0"/>
    <b v="1"/>
    <b v="0"/>
    <b v="1"/>
    <n v="0"/>
    <e v="#VALUE!"/>
    <m/>
    <s v=""/>
    <s v="Plastic_713"/>
    <x v="2"/>
  </r>
  <r>
    <s v="713-330513-022,Rev G"/>
    <m/>
    <s v="DEADFRONT-BOTTOM,LPB"/>
    <s v="DEADFRONT-BOTTOM,LPB"/>
    <s v="MIHP"/>
    <s v="EA"/>
    <s v="M"/>
    <b v="0"/>
    <x v="2"/>
    <b v="0"/>
    <b v="1"/>
    <b v="0"/>
    <b v="1"/>
    <n v="0"/>
    <e v="#VALUE!"/>
    <m/>
    <s v=""/>
    <s v="Plastic_713"/>
    <x v="2"/>
  </r>
  <r>
    <s v="713-330513-110,Rev A"/>
    <m/>
    <s v="PC DOOR, LPB"/>
    <s v="PC DOOR, LPB"/>
    <m/>
    <s v="EA"/>
    <s v="M"/>
    <b v="0"/>
    <x v="0"/>
    <b v="0"/>
    <b v="1"/>
    <b v="0"/>
    <b v="1"/>
    <n v="7"/>
    <s v=" LPB"/>
    <m/>
    <s v="DOOR"/>
    <s v="MIH_713"/>
    <x v="0"/>
  </r>
  <r>
    <s v="713-330513-111,Rev B"/>
    <m/>
    <s v="COVER,TOP,LPB"/>
    <s v="COVER,TOP,LPB"/>
    <s v="Sub"/>
    <s v="EA"/>
    <s v="M"/>
    <b v="0"/>
    <x v="2"/>
    <b v="0"/>
    <b v="1"/>
    <b v="0"/>
    <b v="1"/>
    <n v="5"/>
    <s v="TOP,LPB"/>
    <m/>
    <s v="COVER"/>
    <s v="Plastic_713"/>
    <x v="2"/>
  </r>
  <r>
    <s v="713-330705-001,Rev A"/>
    <m/>
    <s v="PL,TEST,CVR,CHUCK,ELD"/>
    <s v="PLX,TEST,CVR,CHUCK,ELD"/>
    <m/>
    <s v="EA"/>
    <s v="M"/>
    <b v="0"/>
    <x v="0"/>
    <b v="0"/>
    <b v="1"/>
    <b v="0"/>
    <b v="1"/>
    <n v="3"/>
    <s v="TEST,CVR,CHUCK,ELD"/>
    <m/>
    <s v="PL"/>
    <s v="MIH_713"/>
    <x v="0"/>
  </r>
  <r>
    <s v="713-330774-801,Rev A"/>
    <s v="SHLD, HT"/>
    <s v="SHLD, HT, Top, FM 4910"/>
    <s v="SHLD, HT, Top, FM 4910"/>
    <s v="LAM"/>
    <s v="EA"/>
    <s v="M"/>
    <b v="0"/>
    <x v="1"/>
    <b v="0"/>
    <b v="0"/>
    <b v="0"/>
    <b v="1"/>
    <n v="4"/>
    <s v=" HT, Top, FM 4910"/>
    <m/>
    <s v="SHIELD"/>
    <s v="SEM_713"/>
    <x v="0"/>
  </r>
  <r>
    <s v="713-330919-601,Rev A"/>
    <s v="SHLD, HT"/>
    <s v="SHLD, HT FR, ADPTR PL, FM4910"/>
    <s v="SHLD, HT FR, ADPTR PLX, FM4910"/>
    <s v="LAM"/>
    <s v="EA"/>
    <s v="M"/>
    <b v="0"/>
    <x v="1"/>
    <b v="0"/>
    <b v="0"/>
    <b v="0"/>
    <b v="1"/>
    <n v="4"/>
    <s v=" HT FR, ADPTR PLX, FM4910"/>
    <m/>
    <s v="ADAPTOR"/>
    <s v="SEM_713"/>
    <x v="0"/>
  </r>
  <r>
    <s v="713-330921-600,Rev E2"/>
    <m/>
    <s v="SHIELD, HEAT, MONOCHROMETER SIDE, CHAMBER"/>
    <s v="SHIELD, HEAT, MONOCHROMETER SIDE, CHAMBER"/>
    <s v="MIHP"/>
    <s v="EA"/>
    <s v="M"/>
    <b v="0"/>
    <x v="2"/>
    <b v="0"/>
    <b v="1"/>
    <b v="0"/>
    <b v="1"/>
    <n v="6"/>
    <s v=" HEAT, MONOCHROMETER SIDE, CHAMBER"/>
    <m/>
    <s v="SHIELD"/>
    <s v="Plastic_713"/>
    <x v="2"/>
  </r>
  <r>
    <s v="713-331129-002,Rev B"/>
    <m/>
    <s v="TOOL,NOSE,TRI-HEAD"/>
    <s v="TOOL,NOSE,TRI-HEAD"/>
    <s v="MIHP"/>
    <s v="EA"/>
    <s v="M"/>
    <b v="0"/>
    <x v="2"/>
    <b v="0"/>
    <b v="0"/>
    <b v="0"/>
    <b v="1"/>
    <n v="4"/>
    <s v="NOSE,TRI-HEAD"/>
    <m/>
    <s v="TOOL"/>
    <s v="Plastic_713"/>
    <x v="2"/>
  </r>
  <r>
    <s v="713-331342-003,Rev A"/>
    <m/>
    <s v="BULGE DEAD FRONT, 650UHT LOWER LPB ALD"/>
    <s v="BULGE DEAD FRONT, 650UHT LOWER LPB ALD"/>
    <m/>
    <s v="EA"/>
    <s v="M"/>
    <b v="0"/>
    <x v="0"/>
    <b v="0"/>
    <b v="1"/>
    <b v="0"/>
    <b v="1"/>
    <n v="0"/>
    <s v="BULGE"/>
    <m/>
    <s v=""/>
    <s v="MIH_713"/>
    <x v="0"/>
  </r>
  <r>
    <s v="713-331342-007,Rev A"/>
    <m/>
    <s v="DEAD FRONT,650UHT UPPER LPB"/>
    <s v="DEAD FRONT,650UHT UPPER LPB"/>
    <s v="Sub"/>
    <s v="EA"/>
    <s v="M"/>
    <b v="0"/>
    <x v="0"/>
    <b v="0"/>
    <b v="1"/>
    <b v="0"/>
    <b v="1"/>
    <n v="10"/>
    <s v="650UHT UPPER LPB"/>
    <m/>
    <s v=""/>
    <s v="MIH_713"/>
    <x v="0"/>
  </r>
  <r>
    <s v="713-331342-008,Rev A"/>
    <m/>
    <s v="TOP DEAD FRONT, 650UHT LOWER LPB ALD"/>
    <s v="TOP DEAD FRONT, 650UHT LOWER LPB ALD"/>
    <s v="Sub"/>
    <s v="EA"/>
    <s v="M"/>
    <b v="0"/>
    <x v="2"/>
    <b v="0"/>
    <b v="1"/>
    <b v="0"/>
    <b v="1"/>
    <n v="0"/>
    <s v="TOP"/>
    <m/>
    <s v=""/>
    <s v="Plastic_713"/>
    <x v="2"/>
  </r>
  <r>
    <s v="713-331342-009,Rev A"/>
    <m/>
    <s v="BOTTOM DEAD FRONT, 650UHT LOWER LPB ALD"/>
    <s v="BOTTOM DEAD FRONT, 650UHT LOWER LPB ALD"/>
    <s v="Sub"/>
    <s v="EA"/>
    <s v="M"/>
    <b v="0"/>
    <x v="2"/>
    <b v="0"/>
    <b v="1"/>
    <b v="0"/>
    <b v="1"/>
    <n v="0"/>
    <s v="BOTTOM"/>
    <m/>
    <s v=""/>
    <s v="Plastic_713"/>
    <x v="2"/>
  </r>
  <r>
    <s v="713-331342-016, Rev A"/>
    <m/>
    <s v="DEAD FRONT, 650UHT UPPER LPB"/>
    <s v="DEAD FRONT, 650UHT UPPER LPB"/>
    <s v="Sub"/>
    <s v="EA"/>
    <s v="M"/>
    <b v="0"/>
    <x v="2"/>
    <b v="0"/>
    <b v="0"/>
    <b v="0"/>
    <b v="1"/>
    <n v="10"/>
    <s v=" 650UHT UPPER LPB"/>
    <m/>
    <s v=""/>
    <s v="Plastic_713"/>
    <x v="2"/>
  </r>
  <r>
    <s v="713-331358-001,Rev A"/>
    <m/>
    <s v="LVL SNSR,OPTICAL,HOLDER,MOUNT"/>
    <s v="LVL SNSR,OPTICAL,HOLDER,MOUNT"/>
    <m/>
    <s v="EA"/>
    <s v="M"/>
    <b v="0"/>
    <x v="4"/>
    <b v="0"/>
    <b v="0"/>
    <b v="0"/>
    <b v="1"/>
    <n v="8"/>
    <s v="OPTICAL,HOLDER,MOUNT"/>
    <m/>
    <s v="SENSOR"/>
    <s v="NP_713"/>
    <x v="0"/>
  </r>
  <r>
    <s v="713-331359-001,Rev A"/>
    <m/>
    <s v="LVL SNSR,OPTICAL,MOUNTING"/>
    <s v="LVL SNSR,OPTICAL,MOUNTING"/>
    <m/>
    <s v="EA"/>
    <s v="M"/>
    <b v="0"/>
    <x v="0"/>
    <b v="0"/>
    <b v="1"/>
    <b v="0"/>
    <b v="1"/>
    <n v="8"/>
    <s v="OPTICAL,MOUNTING"/>
    <m/>
    <s v="SENSOR"/>
    <s v="MIH_713"/>
    <x v="0"/>
  </r>
  <r>
    <s v="713-331679-001,Rev A"/>
    <m/>
    <s v="MANF,PCW,VAF,S-R,FE"/>
    <s v="MANIFOLD,PCW,VAF,S-R,FE"/>
    <m/>
    <s v="EA"/>
    <s v="M"/>
    <b v="0"/>
    <x v="0"/>
    <b v="0"/>
    <b v="1"/>
    <b v="0"/>
    <b v="1"/>
    <n v="8"/>
    <s v="PCW,VAF,S-R,FE"/>
    <m/>
    <s v="MANIFOLD"/>
    <s v="MIH_713"/>
    <x v="0"/>
  </r>
  <r>
    <s v="713-331872-001,Rev A"/>
    <m/>
    <s v="PLATE,SPINDLE,SUPERCELL,400W"/>
    <s v="PLATE,SPINDLE,SUPERCELL,400W"/>
    <m/>
    <s v="EA"/>
    <s v="M"/>
    <b v="0"/>
    <x v="0"/>
    <b v="0"/>
    <b v="1"/>
    <b v="0"/>
    <b v="1"/>
    <n v="5"/>
    <s v="SPINDLE,SUPERCELL,400W"/>
    <m/>
    <s v="PIN"/>
    <s v="MIH_713"/>
    <x v="0"/>
  </r>
  <r>
    <s v="713-332218-001,Rev A"/>
    <m/>
    <s v="Switch Spacer BLK"/>
    <s v="Switch Spacer BLK"/>
    <s v="MIHP"/>
    <s v="EA"/>
    <s v="M"/>
    <b v="0"/>
    <x v="2"/>
    <b v="0"/>
    <b v="1"/>
    <b v="0"/>
    <b v="1"/>
    <n v="0"/>
    <s v="Switch"/>
    <m/>
    <s v="BLOCK"/>
    <s v="Plastic_713"/>
    <x v="2"/>
  </r>
  <r>
    <s v="713-332220-001,Rev A"/>
    <m/>
    <s v="Ring Station Window"/>
    <s v="Ring Station Window"/>
    <m/>
    <s v="EA"/>
    <s v="M"/>
    <b v="0"/>
    <x v="0"/>
    <b v="0"/>
    <b v="1"/>
    <b v="0"/>
    <b v="1"/>
    <n v="0"/>
    <s v="Ring"/>
    <m/>
    <s v="RING"/>
    <s v="MIH_713"/>
    <x v="0"/>
  </r>
  <r>
    <s v="713-332220-101,Rev A"/>
    <m/>
    <s v="RING STATION WINDOW"/>
    <s v="RING STATION WINDOW"/>
    <s v="MIHP"/>
    <s v="EA"/>
    <s v="M"/>
    <b v="0"/>
    <x v="2"/>
    <b v="0"/>
    <b v="1"/>
    <b v="0"/>
    <b v="1"/>
    <n v="0"/>
    <s v="RING"/>
    <m/>
    <s v="RING"/>
    <s v="Plastic_713"/>
    <x v="2"/>
  </r>
  <r>
    <s v="713-332220-101,Rev B"/>
    <m/>
    <s v="RING STATION WINDOW"/>
    <s v="RING STATION WINDOW"/>
    <s v="MIHP"/>
    <s v="EA"/>
    <s v="M"/>
    <b v="0"/>
    <x v="2"/>
    <b v="0"/>
    <b v="0"/>
    <b v="0"/>
    <b v="1"/>
    <n v="0"/>
    <s v="RING"/>
    <m/>
    <s v="RING"/>
    <s v="Plastic_713"/>
    <x v="2"/>
  </r>
  <r>
    <s v="713-332230-002,Rev A"/>
    <m/>
    <s v="COV,SAF,LWR,CB ASSY"/>
    <s v="COV,SAF,LWR,CB ASSY"/>
    <m/>
    <s v="EA"/>
    <s v="M"/>
    <b v="0"/>
    <x v="2"/>
    <b v="0"/>
    <b v="1"/>
    <b v="0"/>
    <b v="1"/>
    <n v="3"/>
    <s v="SAF,LWR,CB ASSY"/>
    <m/>
    <s v="ASSY"/>
    <s v="Plastic_713"/>
    <x v="2"/>
  </r>
  <r>
    <s v="713-332230-004,Rev A"/>
    <m/>
    <s v="COV,SAF,LWR,CB ASSY"/>
    <s v="COV,SAF,LWR,CB ASSY"/>
    <s v="MIHP"/>
    <s v="EA"/>
    <s v="M"/>
    <b v="0"/>
    <x v="2"/>
    <b v="0"/>
    <b v="1"/>
    <b v="0"/>
    <b v="1"/>
    <n v="3"/>
    <s v="SAF,LWR,CB ASSY"/>
    <m/>
    <s v="ASSY"/>
    <s v="Plastic_713"/>
    <x v="2"/>
  </r>
  <r>
    <s v="713-332456-001,Rev B"/>
    <m/>
    <s v="RING, CLAMP, EDGE RI"/>
    <s v="RING, CLAMP, EDGE RI"/>
    <m/>
    <s v="EA"/>
    <s v="M"/>
    <b v="0"/>
    <x v="0"/>
    <b v="0"/>
    <b v="1"/>
    <b v="0"/>
    <b v="1"/>
    <n v="4"/>
    <s v=" CLAMP, EDGE RI"/>
    <m/>
    <s v="RING"/>
    <s v="MIH_713"/>
    <x v="0"/>
  </r>
  <r>
    <s v="713-332456-003,Rev A"/>
    <m/>
    <s v="RING,CLAMP,EDGE RING TOOL"/>
    <s v="RING,CLAMP,EDGE RING TOOL"/>
    <m/>
    <s v="EA"/>
    <s v="M"/>
    <b v="0"/>
    <x v="4"/>
    <b v="0"/>
    <b v="1"/>
    <b v="0"/>
    <b v="1"/>
    <n v="4"/>
    <s v="CLAMP,EDGE RING TOOL"/>
    <m/>
    <s v="TOOL"/>
    <s v="NP_713"/>
    <x v="0"/>
  </r>
  <r>
    <s v="713-332456-004,Rev B"/>
    <m/>
    <s v="RING,CLAMP,EDGE RING TOOL"/>
    <s v="RING,CLAMP,EDGE RING TOOL"/>
    <m/>
    <s v="EA"/>
    <s v="M"/>
    <b v="0"/>
    <x v="0"/>
    <b v="0"/>
    <b v="1"/>
    <b v="0"/>
    <b v="1"/>
    <n v="4"/>
    <s v="CLAMP,EDGE RING TOOL"/>
    <m/>
    <s v="TOOL"/>
    <s v="MIH_713"/>
    <x v="0"/>
  </r>
  <r>
    <s v="713-332493-001,Rev C"/>
    <m/>
    <s v="Pin Pedestal Alignment"/>
    <s v="Pin Pedestal Alignment"/>
    <s v="MIHP"/>
    <s v="EA"/>
    <s v="M"/>
    <b v="0"/>
    <x v="2"/>
    <b v="0"/>
    <b v="1"/>
    <b v="0"/>
    <b v="1"/>
    <n v="0"/>
    <s v="Pin"/>
    <m/>
    <s v="PIN"/>
    <s v="Plastic_713"/>
    <x v="2"/>
  </r>
  <r>
    <s v="713-332792-001,Rev A"/>
    <m/>
    <s v="RING,BASE,FXTR,FLOW,GDP"/>
    <s v="RING,BASE,FXTR,FLOW,GDP"/>
    <m/>
    <s v="EA"/>
    <s v="M"/>
    <b v="0"/>
    <x v="0"/>
    <b v="0"/>
    <b v="1"/>
    <b v="0"/>
    <b v="1"/>
    <n v="4"/>
    <s v="BASE,FXTR,FLOW,GDP"/>
    <m/>
    <s v="BASE"/>
    <s v="MIH_713"/>
    <x v="0"/>
  </r>
  <r>
    <s v="713-333609-001,Rev A"/>
    <m/>
    <s v="PLATE,PED,FXTR,TWISTPAD"/>
    <s v="PLATE,PED,FXTR,TWISTPAD"/>
    <m/>
    <s v="EA"/>
    <s v="M"/>
    <b v="0"/>
    <x v="0"/>
    <b v="0"/>
    <b v="1"/>
    <b v="0"/>
    <b v="1"/>
    <n v="5"/>
    <s v="PED,FXTR,TWISTPAD"/>
    <m/>
    <s v="PLATE"/>
    <s v="MIH_713"/>
    <x v="0"/>
  </r>
  <r>
    <s v="713-333668-001,Rev B"/>
    <m/>
    <s v="GD,SPLASH,COOLING PLATE,ALN SHD"/>
    <s v="GD,SPLASH,COOLING PLATE,ALN SHD"/>
    <s v="Sub"/>
    <s v="EA"/>
    <s v="M"/>
    <b v="0"/>
    <x v="0"/>
    <b v="0"/>
    <b v="1"/>
    <b v="0"/>
    <b v="1"/>
    <n v="2"/>
    <s v="SPLASH,COOLING PLATE,ALN SHD"/>
    <m/>
    <s v="PLATE"/>
    <s v="MIH_713"/>
    <x v="0"/>
  </r>
  <r>
    <s v="713-334050-001,Rev A"/>
    <m/>
    <s v="FXTR, PUCK, DUMMY STATION, W/14MM PIN HT"/>
    <s v="FXTR, PUCK, DUMMY STATION, W/14MM PIN HT"/>
    <m/>
    <s v="EA"/>
    <s v="M"/>
    <b v="0"/>
    <x v="0"/>
    <b v="0"/>
    <b v="1"/>
    <b v="0"/>
    <b v="1"/>
    <n v="4"/>
    <s v=" PUCK, DUMMY STATION, W/14MM PIN HT"/>
    <m/>
    <s v="PIN"/>
    <s v="MIH_713"/>
    <x v="0"/>
  </r>
  <r>
    <s v="713-334050-002,Rev A"/>
    <m/>
    <s v="FXTR, PUCK, DUMMY STATION, W/14MM PIN HT"/>
    <s v="FXTR, PUCK, DUMMY STATION, W/14MM PIN HT"/>
    <s v="Sub"/>
    <s v="EA"/>
    <s v="M"/>
    <b v="0"/>
    <x v="2"/>
    <b v="0"/>
    <b v="1"/>
    <b v="0"/>
    <b v="1"/>
    <n v="4"/>
    <s v=" PUCK, DUMMY STATION, W/14MM PIN HT"/>
    <m/>
    <s v="PIN"/>
    <s v="Plastic_713"/>
    <x v="2"/>
  </r>
  <r>
    <s v="713-334070-101,Rev A"/>
    <m/>
    <s v="ADPTR, BELLOW, LWR, BTM, DUET 1 &amp; 4, NPP"/>
    <s v="ADPTR, BELLOW, LWR, BTM, DUET 1 &amp; 4, NPP"/>
    <s v="Sub"/>
    <s v="EA"/>
    <s v="M"/>
    <b v="0"/>
    <x v="0"/>
    <b v="0"/>
    <b v="1"/>
    <b v="0"/>
    <b v="1"/>
    <n v="5"/>
    <s v=" BELLOW, LWR, BTM, DUET 1 &amp; 4, NPP"/>
    <m/>
    <s v="ADAPTOR"/>
    <s v="MIH_713"/>
    <x v="0"/>
  </r>
  <r>
    <s v="713-334070-102,Rev A"/>
    <m/>
    <s v="ADPTR, BELLOW, LWR, BTM, DUET, 2 &amp; 3, NPP"/>
    <s v="ADPTR, BELLOW, LWR, BTM, DUET, 2 &amp; 3, NPP"/>
    <s v="Sub"/>
    <s v="EA"/>
    <s v="M"/>
    <b v="0"/>
    <x v="0"/>
    <b v="0"/>
    <b v="1"/>
    <b v="0"/>
    <b v="1"/>
    <n v="5"/>
    <s v=" BELLOW, LWR, BTM, DUET, 2 &amp; 3, NPP"/>
    <m/>
    <s v="ADAPTOR"/>
    <s v="MIH_713"/>
    <x v="0"/>
  </r>
  <r>
    <s v="713-334070-103,Rev A"/>
    <m/>
    <s v="ADPTR, BELLOW, LWR, BTM, 3DXT"/>
    <s v="ADPTR, BELLOW, LWR, BTM, 3DXT"/>
    <m/>
    <s v="EA"/>
    <s v="M"/>
    <b v="0"/>
    <x v="0"/>
    <b v="0"/>
    <b v="1"/>
    <b v="0"/>
    <b v="1"/>
    <n v="5"/>
    <s v=" BELLOW, LWR, BTM, 3DXT"/>
    <m/>
    <s v="ADAPTOR"/>
    <s v="MIH_713"/>
    <x v="0"/>
  </r>
  <r>
    <s v="713-334070-111,Rev A"/>
    <m/>
    <s v="ADPTR,BELLOW,LWR,BTM,BUET I,TS,NPP"/>
    <s v="ADPTR,BELLOW,LWR,BTM,BUET I,TS,NPP"/>
    <s v="Sub"/>
    <s v="EA"/>
    <s v="M"/>
    <b v="0"/>
    <x v="4"/>
    <b v="0"/>
    <b v="0"/>
    <b v="0"/>
    <b v="1"/>
    <n v="5"/>
    <s v="BELLOW,LWR,BTM,BUET I,TS,NPP"/>
    <m/>
    <s v="ADAPTOR"/>
    <s v="NP_713"/>
    <x v="0"/>
  </r>
  <r>
    <s v="713-334070-111,Rev B"/>
    <m/>
    <s v="ADPTR, BELLOW, LWR, BTM, 3DXT VAF1.5"/>
    <s v="ADPTR, BELLOW, LWR, BTM, 3DXT VAF1.5"/>
    <s v="Sub"/>
    <s v="EA"/>
    <s v="M"/>
    <b v="0"/>
    <x v="2"/>
    <b v="0"/>
    <b v="0"/>
    <b v="0"/>
    <b v="1"/>
    <n v="5"/>
    <s v=" BELLOW, LWR, BTM, 3DXT VAF1.5"/>
    <m/>
    <s v="ADAPTOR"/>
    <s v="Plastic_713"/>
    <x v="2"/>
  </r>
  <r>
    <s v="713-334070-121,Rev A"/>
    <m/>
    <s v="ADPTR, BELLOW, LWR, BTM DUET 2, TS, NPP"/>
    <s v="ADPTR, BELLOW, LWR, BTM DUET 2, TS, NPP"/>
    <s v="Sub"/>
    <s v="EA"/>
    <s v="M"/>
    <b v="0"/>
    <x v="4"/>
    <b v="0"/>
    <b v="0"/>
    <b v="0"/>
    <b v="1"/>
    <n v="5"/>
    <s v=" BELLOW, LWR, BTM DUET 2, TS, NPP"/>
    <m/>
    <s v="ADAPTOR"/>
    <s v="NP_713"/>
    <x v="0"/>
  </r>
  <r>
    <s v="713-334162-001,Rev D"/>
    <m/>
    <s v="TRAY,DRIP DETECT,PSD"/>
    <s v="TRAY,DRIP DETECT,PSD"/>
    <s v="Sub"/>
    <s v="EA"/>
    <s v="M"/>
    <b v="0"/>
    <x v="0"/>
    <b v="0"/>
    <b v="1"/>
    <b v="0"/>
    <b v="1"/>
    <n v="4"/>
    <s v="DRIP DETECT,PSD"/>
    <m/>
    <s v=""/>
    <s v="MIH_713"/>
    <x v="0"/>
  </r>
  <r>
    <s v="713-334274-001,Rev A"/>
    <m/>
    <s v="FXTR, DRILL, FS, FLTR STN"/>
    <s v="FXTR, DRILL, FS, FLTR STN"/>
    <m/>
    <s v="EA"/>
    <s v="M"/>
    <b v="0"/>
    <x v="0"/>
    <b v="0"/>
    <b v="1"/>
    <b v="0"/>
    <b v="1"/>
    <n v="4"/>
    <s v=" DRILL, FS, FLTR STN"/>
    <m/>
    <s v="FIXTURE"/>
    <s v="MIH_713"/>
    <x v="0"/>
  </r>
  <r>
    <s v="713-334308-001,Rev A"/>
    <m/>
    <s v="WDO,WINDOW,TOP COVER,AC,PED HTR BOX,4GA"/>
    <s v="WDO,WINDOW,TOP COVER,AC,PED HTR BOX,4GA"/>
    <m/>
    <s v="EA"/>
    <s v="M"/>
    <b v="0"/>
    <x v="4"/>
    <b v="0"/>
    <b v="1"/>
    <b v="0"/>
    <b v="1"/>
    <n v="3"/>
    <s v="WINDOW,TOP COVER,AC,PED HTR BOX,4GA"/>
    <m/>
    <s v="COVER"/>
    <s v="NP_713"/>
    <x v="0"/>
  </r>
  <r>
    <s v="713-334357-005,Rev A"/>
    <m/>
    <s v="COV, DEADFRONT, MPD"/>
    <s v="COV, DEADFRONT, MPD"/>
    <s v="Sub"/>
    <s v="EA"/>
    <s v="M"/>
    <b v="0"/>
    <x v="2"/>
    <b v="0"/>
    <b v="0"/>
    <b v="0"/>
    <b v="1"/>
    <n v="3"/>
    <s v=" DEADFRONT, MPD"/>
    <m/>
    <s v="COVER"/>
    <s v="Plastic_713"/>
    <x v="2"/>
  </r>
  <r>
    <s v="713-334565-011,Rev A"/>
    <m/>
    <s v="BRKT, MNT, NOZZLE AND BRUSH, LSR, ADJ"/>
    <s v="BRKT, MNT, NOZZLE AND BRUSH, LSR, ADJ"/>
    <m/>
    <s v="EA"/>
    <s v="M"/>
    <b v="0"/>
    <x v="0"/>
    <b v="0"/>
    <b v="1"/>
    <b v="0"/>
    <b v="1"/>
    <n v="4"/>
    <s v=" MNT, NOZZLE AND BRUSH, LSR, ADJ"/>
    <m/>
    <s v="BRACKET"/>
    <s v="MIH_713"/>
    <x v="0"/>
  </r>
  <r>
    <s v="713-334565-021,Rev A"/>
    <m/>
    <s v="BRKT, MNT, NOZZLE AND BRUSH, LSR, ADJ"/>
    <s v="BRKT, MNT, NOZZLE AND BRUSH, LSR, ADJ"/>
    <m/>
    <s v="EA"/>
    <s v="M"/>
    <b v="0"/>
    <x v="0"/>
    <b v="0"/>
    <b v="1"/>
    <b v="0"/>
    <b v="1"/>
    <n v="4"/>
    <s v=" MNT, NOZZLE AND BRUSH, LSR, ADJ"/>
    <m/>
    <s v="BRACKET"/>
    <s v="MIH_713"/>
    <x v="0"/>
  </r>
  <r>
    <s v="713-334829-001,Rev A"/>
    <m/>
    <s v="BRKT,MTG,ALIGNMENT BAR,VTM,L-SERIES"/>
    <s v="BRKT,MTG,ALIGNMENT BAR,VTM,L-SERIES"/>
    <s v="Sub"/>
    <s v="EA"/>
    <s v="M"/>
    <b v="0"/>
    <x v="0"/>
    <b v="0"/>
    <b v="1"/>
    <b v="0"/>
    <b v="1"/>
    <n v="4"/>
    <s v="MTG,ALIGNMENT BAR,VTM,L-SERIES"/>
    <m/>
    <s v="BRACKET"/>
    <s v="MIH_713"/>
    <x v="0"/>
  </r>
  <r>
    <s v="713-335031-003,Rev A"/>
    <m/>
    <s v="SPCR, SW, PEEK"/>
    <s v="SPCR, SW, PEEK"/>
    <s v="Sub"/>
    <s v="EA"/>
    <s v="M"/>
    <b v="0"/>
    <x v="2"/>
    <b v="0"/>
    <b v="1"/>
    <b v="0"/>
    <b v="1"/>
    <n v="4"/>
    <s v=" SW, PEEK"/>
    <m/>
    <s v="SPACER"/>
    <s v="Plastic_713"/>
    <x v="2"/>
  </r>
  <r>
    <s v="713-335100-001,Rev B"/>
    <m/>
    <s v="PAD, SLIDER, HEAT EXCHANGER"/>
    <s v="PAD, SLIDER, HEAT EXCHANGER"/>
    <s v="Sub"/>
    <s v="EA"/>
    <s v="M"/>
    <b v="0"/>
    <x v="0"/>
    <b v="0"/>
    <b v="1"/>
    <b v="0"/>
    <b v="1"/>
    <n v="3"/>
    <s v=" SLIDER, HEAT EXCHANGER"/>
    <m/>
    <s v="LID"/>
    <s v="MIH_713"/>
    <x v="0"/>
  </r>
  <r>
    <s v="713-335120-001,Rev A"/>
    <m/>
    <s v="PLSTC DOOR, SPDB"/>
    <s v="PLSTC DOOR, SPDB"/>
    <m/>
    <s v="EA"/>
    <s v="M"/>
    <b v="0"/>
    <x v="0"/>
    <b v="0"/>
    <b v="0"/>
    <b v="0"/>
    <b v="1"/>
    <n v="10"/>
    <s v=" SPDB"/>
    <m/>
    <s v="DOOR"/>
    <s v="MIH_713"/>
    <x v="0"/>
  </r>
  <r>
    <s v="713-335120-150,Rev A"/>
    <m/>
    <s v="PLSTC, DOOR1, ENCL, AC/DC"/>
    <s v="PLSTC, DOOR1, ENCL, AC/DC"/>
    <s v="MIHP"/>
    <s v="EA"/>
    <s v="M"/>
    <b v="0"/>
    <x v="2"/>
    <b v="0"/>
    <b v="1"/>
    <b v="0"/>
    <b v="1"/>
    <n v="5"/>
    <s v=" DOOR1, ENCL, AC/DC"/>
    <m/>
    <s v="DOOR"/>
    <s v="Plastic_713"/>
    <x v="2"/>
  </r>
  <r>
    <s v="713-335121-150,Rev A"/>
    <m/>
    <s v="PLSTC DOOR2, ENCL, AS/DC"/>
    <s v="PLSTC DOOR2, ENCL, AS/DC"/>
    <s v="MIHP"/>
    <s v="EA"/>
    <s v="M"/>
    <b v="0"/>
    <x v="2"/>
    <b v="0"/>
    <b v="1"/>
    <b v="0"/>
    <b v="1"/>
    <n v="0"/>
    <s v="PLSTC"/>
    <m/>
    <s v="DOOR"/>
    <s v="Plastic_713"/>
    <x v="2"/>
  </r>
  <r>
    <s v="713-335345-001,Rev D"/>
    <m/>
    <s v="STOP, ROTATION, DETENT, CENTER"/>
    <s v="STOP, ROTATION, DETENT, CENTER"/>
    <s v="MIHP"/>
    <s v="EA"/>
    <s v="M"/>
    <b v="0"/>
    <x v="2"/>
    <b v="0"/>
    <b v="1"/>
    <b v="0"/>
    <b v="1"/>
    <n v="4"/>
    <s v=" ROTATION, DETENT, CENTER"/>
    <m/>
    <s v=""/>
    <s v="Plastic_713"/>
    <x v="2"/>
  </r>
  <r>
    <s v="713-335435-001,Rev A"/>
    <m/>
    <s v="PNL, BLANKOFF, LWR RT, TM PWR DIST"/>
    <s v="PNL, BLANKOFF, LWR RT, TM PWR DIST"/>
    <s v="MIHP"/>
    <s v="EA"/>
    <s v="M"/>
    <b v="0"/>
    <x v="2"/>
    <b v="0"/>
    <b v="1"/>
    <b v="0"/>
    <b v="1"/>
    <n v="3"/>
    <s v=" BLANKOFF, LWR RT, TM PWR DIST"/>
    <m/>
    <s v="PANEL"/>
    <s v="Plastic_713"/>
    <x v="2"/>
  </r>
  <r>
    <s v="713-335435-001,Rev B"/>
    <m/>
    <s v="PNL, BLANKOFF, LWR RT, TM PWR DIST"/>
    <s v="PNL, BLANKOFF, LWR RT, TM PWR DIST"/>
    <s v="MIHP"/>
    <s v="EA"/>
    <s v="M"/>
    <b v="0"/>
    <x v="2"/>
    <b v="0"/>
    <b v="1"/>
    <b v="0"/>
    <b v="1"/>
    <n v="3"/>
    <s v=" BLANKOFF, LWR RT, TM PWR DIST"/>
    <m/>
    <s v="PANEL"/>
    <s v="Plastic_713"/>
    <x v="2"/>
  </r>
  <r>
    <s v="713-335509-001,Rev A"/>
    <m/>
    <s v="JIG,GAS LINE,4.77 HGT"/>
    <s v="JIG,GAS LINE,4.77 HGT"/>
    <s v="Sub"/>
    <s v="EA"/>
    <s v="M"/>
    <b v="0"/>
    <x v="2"/>
    <b v="0"/>
    <b v="1"/>
    <b v="0"/>
    <b v="1"/>
    <n v="3"/>
    <s v="GAS LINE,4.77 HGT"/>
    <m/>
    <s v=""/>
    <s v="Plastic_713"/>
    <x v="2"/>
  </r>
  <r>
    <s v="713-335509-002,Rev B"/>
    <m/>
    <s v="PROBE,RF CL,.30"/>
    <s v="PROBE,RF CL,.30"/>
    <s v="MIHP"/>
    <s v="EA"/>
    <s v="M"/>
    <b v="0"/>
    <x v="2"/>
    <b v="0"/>
    <b v="1"/>
    <b v="0"/>
    <b v="1"/>
    <n v="5"/>
    <s v="RF CL,.30"/>
    <m/>
    <s v=""/>
    <s v="Plastic_713"/>
    <x v="2"/>
  </r>
  <r>
    <s v="713-335509-100, Rev A"/>
    <m/>
    <s v="JIG, SHD TC"/>
    <s v="JIG, SHD TC"/>
    <s v="MIHP"/>
    <s v="EA"/>
    <s v="M"/>
    <b v="0"/>
    <x v="2"/>
    <b v="0"/>
    <b v="1"/>
    <b v="0"/>
    <b v="1"/>
    <n v="3"/>
    <s v=" SHD TC"/>
    <m/>
    <s v=""/>
    <s v="Plastic_713"/>
    <x v="2"/>
  </r>
  <r>
    <s v="713-335509-100,Rev B"/>
    <m/>
    <s v="JIG,SHD TC"/>
    <s v="JIG,SHD TC"/>
    <s v="MIHP"/>
    <s v="EA"/>
    <s v="M"/>
    <b v="0"/>
    <x v="2"/>
    <b v="0"/>
    <b v="1"/>
    <b v="0"/>
    <b v="1"/>
    <n v="3"/>
    <s v="SHD TC"/>
    <m/>
    <s v=""/>
    <s v="Plastic_713"/>
    <x v="2"/>
  </r>
  <r>
    <s v="713-335682-002,Rev A"/>
    <m/>
    <s v="CLP, BRKT, PM, FFU, IR CAM MOUNTING"/>
    <s v="CLP, BRKT, PM, FFU, IR CAM MOUNTING"/>
    <s v="Sub"/>
    <s v="EA"/>
    <s v="M"/>
    <b v="0"/>
    <x v="2"/>
    <b v="0"/>
    <b v="0"/>
    <b v="0"/>
    <b v="1"/>
    <n v="3"/>
    <s v=" BRKT, PM, FFU, IR CAM MOUNTING"/>
    <m/>
    <s v="BRACKET"/>
    <s v="Plastic_713"/>
    <x v="2"/>
  </r>
  <r>
    <s v="713-335742-001,Rev A"/>
    <m/>
    <s v="COV,RF CNNCTNS,ESC ADPTR"/>
    <s v="COV,RF CNNCTNS,ESC ADPTR"/>
    <s v="MIHP"/>
    <s v="EA"/>
    <s v="M"/>
    <b v="0"/>
    <x v="2"/>
    <b v="0"/>
    <b v="1"/>
    <b v="0"/>
    <b v="1"/>
    <n v="3"/>
    <s v="RF CNNCTNS,ESC ADPTR"/>
    <m/>
    <s v="ADAPTOR"/>
    <s v="Plastic_713"/>
    <x v="2"/>
  </r>
  <r>
    <s v="713-335742-100,Rev A"/>
    <m/>
    <s v="COV,RF CNNCTNS,ESC ADPTER,CVR"/>
    <s v="COV,RF CNNCTNS,ESC ADPTER,CVR"/>
    <m/>
    <s v="EA"/>
    <s v="M"/>
    <b v="0"/>
    <x v="0"/>
    <b v="0"/>
    <b v="1"/>
    <b v="0"/>
    <b v="1"/>
    <n v="3"/>
    <s v="RF CNNCTNS,ESC ADPTER,CVR"/>
    <m/>
    <s v="COVER"/>
    <s v="MIH_713"/>
    <x v="0"/>
  </r>
  <r>
    <s v="713-335743-003,Rev B"/>
    <m/>
    <s v="RING, FLOW, THK, SCIM, 200"/>
    <s v="RING, FLOW, THK, SCIM, 200"/>
    <s v="Sub"/>
    <s v="EA"/>
    <s v="M"/>
    <b v="0"/>
    <x v="5"/>
    <b v="0"/>
    <b v="0"/>
    <b v="0"/>
    <b v="1"/>
    <n v="4"/>
    <s v=" FLOW, THK, SCIM, 200"/>
    <m/>
    <s v="RING"/>
    <s v="SUB CON_713"/>
    <x v="0"/>
  </r>
  <r>
    <s v="713-335752-001,Rev B"/>
    <s v="BASE"/>
    <s v="BASE, AIR, BLK"/>
    <s v="BASE, AIR, BLK"/>
    <m/>
    <s v="EA"/>
    <s v="M"/>
    <b v="0"/>
    <x v="0"/>
    <b v="0"/>
    <b v="1"/>
    <b v="0"/>
    <b v="1"/>
    <n v="4"/>
    <s v=" AIR, BLK"/>
    <m/>
    <s v="BASE"/>
    <s v="MIH_713"/>
    <x v="0"/>
  </r>
  <r>
    <s v="713-335833-001,Rev B"/>
    <s v="Base, Ai"/>
    <s v="Base, Air Gen, CLP"/>
    <s v="Base, Air Gen, CLP"/>
    <m/>
    <s v="EA"/>
    <s v="M"/>
    <b v="0"/>
    <x v="0"/>
    <b v="0"/>
    <b v="1"/>
    <b v="0"/>
    <b v="1"/>
    <n v="4"/>
    <s v=" Air Gen, CLP"/>
    <m/>
    <s v="BASE"/>
    <s v="MIH_713"/>
    <x v="0"/>
  </r>
  <r>
    <s v="713-335874-001,Rev A"/>
    <m/>
    <s v="FIXTURE, SETUP, GAP, CONC, SCIM, 200MM"/>
    <s v="FIXTURE, SETUP, GAP, CONC, SCIM, 200MM"/>
    <m/>
    <s v="EA"/>
    <s v="M"/>
    <b v="0"/>
    <x v="0"/>
    <b v="0"/>
    <b v="1"/>
    <b v="0"/>
    <b v="1"/>
    <n v="7"/>
    <s v=" SETUP, GAP, CONC, SCIM, 200MM"/>
    <m/>
    <s v=""/>
    <s v="MIH_713"/>
    <x v="0"/>
  </r>
  <r>
    <s v="713-335874-002,Rev A"/>
    <m/>
    <s v="FIXTURE, SETUP, GAP, CONC, SCIM, 200MM"/>
    <s v="FIXTURE, SETUP, GAP, CONC, SCIM, 200MM"/>
    <s v="Sub"/>
    <s v="EA"/>
    <s v="M"/>
    <b v="0"/>
    <x v="2"/>
    <b v="0"/>
    <b v="1"/>
    <b v="0"/>
    <b v="1"/>
    <n v="7"/>
    <s v=" SETUP, GAP, CONC, SCIM, 200MM"/>
    <m/>
    <s v=""/>
    <s v="Plastic_713"/>
    <x v="2"/>
  </r>
  <r>
    <s v="713-336079-001,Rev A"/>
    <m/>
    <s v="HSG, CAMERA, NW50, VTM, L-SER"/>
    <s v="HSG, CAMERA, NW50, VTM, L-SER"/>
    <m/>
    <s v="EA"/>
    <s v="M"/>
    <b v="0"/>
    <x v="4"/>
    <b v="0"/>
    <b v="1"/>
    <b v="0"/>
    <b v="1"/>
    <n v="3"/>
    <s v=" CAMERA, NW50, VTM, L-SER"/>
    <m/>
    <s v="HOUSING"/>
    <s v="NP_713"/>
    <x v="0"/>
  </r>
  <r>
    <s v="713-336079-902,Rev A"/>
    <m/>
    <s v="HSG, CAMERA, VTM, L-SER"/>
    <s v="HSG, CAMERA, VTM, L-SER"/>
    <s v="MIHP"/>
    <s v="EA"/>
    <s v="M"/>
    <b v="0"/>
    <x v="2"/>
    <b v="0"/>
    <b v="1"/>
    <b v="0"/>
    <b v="1"/>
    <n v="3"/>
    <s v=" CAMERA, VTM, L-SER"/>
    <m/>
    <s v="HOUSING"/>
    <s v="Plastic_713"/>
    <x v="2"/>
  </r>
  <r>
    <s v="713-336079-902,Rev B"/>
    <m/>
    <s v="HSG, CAMERA, VTM, L-SER"/>
    <s v="HSG, CAMERA, VTM, L-SER"/>
    <s v="MIHP"/>
    <s v="EA"/>
    <s v="P"/>
    <b v="0"/>
    <x v="2"/>
    <b v="0"/>
    <b v="1"/>
    <b v="0"/>
    <b v="1"/>
    <n v="3"/>
    <s v=" CAMERA, VTM, L-SER"/>
    <m/>
    <s v="HOUSING"/>
    <s v="Plastic_713"/>
    <x v="2"/>
  </r>
  <r>
    <s v="713-336150-001,Rev A"/>
    <m/>
    <s v="SENSOR, ACTUATOR, BLOCK"/>
    <s v="SENSOR, ACTUATOR, BLOCK"/>
    <m/>
    <s v="EA"/>
    <s v="M"/>
    <b v="0"/>
    <x v="0"/>
    <b v="0"/>
    <b v="1"/>
    <b v="0"/>
    <b v="1"/>
    <n v="6"/>
    <s v=" ACTUATOR, BLOCK"/>
    <m/>
    <s v=""/>
    <s v="MIH_713"/>
    <x v="0"/>
  </r>
  <r>
    <s v="713-336284-001,Rev A"/>
    <m/>
    <s v="TRANSP CENTERRING,LIM SENSOR CALIBR FXT"/>
    <s v="TRANSP CENTERRING,LIM SENSOR CALIBR FXT"/>
    <s v="Sub"/>
    <s v="EA"/>
    <s v="M"/>
    <b v="0"/>
    <x v="0"/>
    <b v="0"/>
    <b v="1"/>
    <b v="0"/>
    <b v="1"/>
    <n v="0"/>
    <s v="TRANSP"/>
    <m/>
    <s v="RING"/>
    <s v="MIH_713"/>
    <x v="0"/>
  </r>
  <r>
    <s v="713-336329-001,Rev A"/>
    <m/>
    <s v="TRANSP CENTERR L, LIM SENSOR CALIBR FIXT"/>
    <s v="TRANSP CENTERR L, LIM SENSOR CALIBR FIXT"/>
    <s v="Sub"/>
    <s v="EA"/>
    <s v="M"/>
    <b v="0"/>
    <x v="0"/>
    <b v="0"/>
    <b v="1"/>
    <b v="0"/>
    <b v="1"/>
    <n v="0"/>
    <s v="TRANSP"/>
    <m/>
    <s v=""/>
    <s v="MIH_713"/>
    <x v="0"/>
  </r>
  <r>
    <s v="713-336330-001,Rev A"/>
    <m/>
    <s v="PNL, DSPL, BRKT, PL"/>
    <s v="PNL, DSPLX, BRKT, PL"/>
    <s v="MIHP"/>
    <s v="EA"/>
    <s v="M"/>
    <b v="0"/>
    <x v="2"/>
    <b v="0"/>
    <b v="0"/>
    <b v="0"/>
    <b v="1"/>
    <n v="3"/>
    <s v=" DSPLX, BRKT, PL"/>
    <m/>
    <s v="BRACKET"/>
    <s v="Plastic_713"/>
    <x v="2"/>
  </r>
  <r>
    <s v="713-336546-001,Rev C"/>
    <m/>
    <s v="FIXTURE,CLEANING,FUSION CHUCK"/>
    <s v="FIXTURE,CLEANING,FUSION CHUCK"/>
    <s v="Sub"/>
    <s v="EA"/>
    <s v="M"/>
    <b v="0"/>
    <x v="2"/>
    <b v="0"/>
    <b v="1"/>
    <b v="0"/>
    <b v="1"/>
    <n v="7"/>
    <s v="CLEANING,FUSION CHUCK"/>
    <m/>
    <s v=""/>
    <s v="Plastic_713"/>
    <x v="2"/>
  </r>
  <r>
    <s v="713-336568-001,Rev A"/>
    <m/>
    <s v="COVER,WATER,SPLASH,PROTECTION"/>
    <s v="COVER,WATER,SPLASH,PROTECTION"/>
    <s v="Sub"/>
    <s v="EA"/>
    <s v="M"/>
    <b v="0"/>
    <x v="0"/>
    <b v="0"/>
    <b v="0"/>
    <b v="0"/>
    <b v="1"/>
    <n v="5"/>
    <s v="WATER,SPLASH,PROTECTION"/>
    <m/>
    <s v="COVER"/>
    <s v="MIH_713"/>
    <x v="0"/>
  </r>
  <r>
    <s v="713-336568-001,Rev B"/>
    <m/>
    <s v="COVER,WATER,SPLASH,PROTECTION"/>
    <s v="COVER,WATER,SPLASH,PROTECTION"/>
    <s v="Sub"/>
    <s v="EA"/>
    <s v="M"/>
    <b v="0"/>
    <x v="0"/>
    <b v="0"/>
    <b v="1"/>
    <b v="0"/>
    <b v="1"/>
    <n v="5"/>
    <s v="WATER,SPLASH,PROTECTION"/>
    <m/>
    <s v="COVER"/>
    <s v="MIH_713"/>
    <x v="0"/>
  </r>
  <r>
    <s v="713-336568-002,Rev A"/>
    <m/>
    <s v="COVER,WATER,SPLASH,PROTECTION"/>
    <s v="COVER,WATER,SPLASH,PROTECTION"/>
    <s v="MIHP"/>
    <s v="EA"/>
    <s v="M"/>
    <b v="0"/>
    <x v="2"/>
    <b v="0"/>
    <b v="1"/>
    <b v="0"/>
    <b v="1"/>
    <n v="5"/>
    <s v="WATER,SPLASH,PROTECTION"/>
    <m/>
    <s v="COVER"/>
    <s v="Plastic_713"/>
    <x v="2"/>
  </r>
  <r>
    <s v="713-336734-001,Rev B"/>
    <m/>
    <s v="LED, NOZZLE STACK, UPPER BODY, OAK"/>
    <s v="LED, NOZZLE STACK, UPPER BODY, OAK"/>
    <m/>
    <s v="EA"/>
    <s v="M"/>
    <b v="0"/>
    <x v="0"/>
    <b v="0"/>
    <b v="1"/>
    <b v="0"/>
    <b v="1"/>
    <n v="3"/>
    <s v=" NOZZLE STACK, UPPER BODY, OAK"/>
    <m/>
    <s v=""/>
    <s v="MIH_713"/>
    <x v="0"/>
  </r>
  <r>
    <s v="713-336735-001,Rev C"/>
    <m/>
    <s v="LED, NOZZLE STACK, LOWER BODY, OAK"/>
    <s v="LED, NOZZLE STACK, LOWER BODY, OAK"/>
    <s v="MIHP"/>
    <s v="EA"/>
    <s v="M"/>
    <b v="0"/>
    <x v="2"/>
    <b v="0"/>
    <b v="1"/>
    <b v="0"/>
    <b v="1"/>
    <n v="3"/>
    <s v=" NOZZLE STACK, LOWER BODY, OAK"/>
    <m/>
    <s v=""/>
    <s v="Plastic_713"/>
    <x v="2"/>
  </r>
  <r>
    <s v="713-336741-001,Rev B"/>
    <m/>
    <s v="LED, NOZZLE STACK, CLAMP DISK, OAK"/>
    <s v="LED, NOZZLE STACK, CLAMP DISK, OAK"/>
    <m/>
    <s v="EA"/>
    <s v="M"/>
    <b v="0"/>
    <x v="0"/>
    <b v="0"/>
    <b v="1"/>
    <b v="0"/>
    <b v="1"/>
    <n v="3"/>
    <s v=" NOZZLE STACK, CLAMP DISK, OAK"/>
    <m/>
    <s v="CLAMP"/>
    <s v="MIH_713"/>
    <x v="0"/>
  </r>
  <r>
    <s v="713-337223-001,Rev A"/>
    <m/>
    <s v="BASE, SPINDLE, MOUNT, THRU BOLT, APTXT"/>
    <s v="BASE, SPINDLE, MOUNT, THRU BOLT, APTXT"/>
    <s v="MIHP"/>
    <s v="EA"/>
    <s v="M"/>
    <b v="0"/>
    <x v="2"/>
    <b v="0"/>
    <b v="1"/>
    <b v="0"/>
    <b v="1"/>
    <n v="4"/>
    <s v=" SPINDLE, MOUNT, THRU BOLT, APTXT"/>
    <m/>
    <s v="PIN"/>
    <s v="Plastic_713"/>
    <x v="2"/>
  </r>
  <r>
    <s v="713-337458-001,Rev B"/>
    <m/>
    <s v="PL, RESTRICTOR, .173DIA, SCIM, ALPHA"/>
    <s v="PLX, RESTRICTOR, .173DIA, SCIM, ALPHA"/>
    <s v="Sub"/>
    <s v="EA"/>
    <s v="M"/>
    <b v="0"/>
    <x v="2"/>
    <b v="0"/>
    <b v="1"/>
    <b v="0"/>
    <b v="1"/>
    <n v="3"/>
    <s v=" RESTRICTOR, .173DIA, SCIM, ALPHA"/>
    <m/>
    <s v="RESTRICTOR"/>
    <s v="Plastic_713"/>
    <x v="2"/>
  </r>
  <r>
    <s v="713-337458-004,Rev B"/>
    <m/>
    <s v="PL, RESTRICTOR, .173DIA, SCIM, ALPHA"/>
    <s v="PLX, RESTRICTOR, .173DIA, SCIM, ALPHA"/>
    <s v="Sub"/>
    <s v="EA"/>
    <s v="M"/>
    <b v="0"/>
    <x v="2"/>
    <b v="0"/>
    <b v="1"/>
    <b v="0"/>
    <b v="1"/>
    <n v="3"/>
    <s v=" RESTRICTOR, .173DIA, SCIM, ALPHA"/>
    <m/>
    <s v="RESTRICTOR"/>
    <s v="Plastic_713"/>
    <x v="2"/>
  </r>
  <r>
    <s v="713-337458-005,Rev B"/>
    <m/>
    <s v="PL, RESTRICTOR, .173DIA, SCIM, ALPHA"/>
    <s v="PLX, RESTRICTOR, .173DIA, SCIM, ALPHA"/>
    <s v="Sub"/>
    <s v="EA"/>
    <s v="M"/>
    <b v="0"/>
    <x v="2"/>
    <b v="0"/>
    <b v="1"/>
    <b v="0"/>
    <b v="1"/>
    <n v="3"/>
    <s v=" RESTRICTOR, .173DIA, SCIM, ALPHA"/>
    <m/>
    <s v="RESTRICTOR"/>
    <s v="Plastic_713"/>
    <x v="2"/>
  </r>
  <r>
    <s v="713-337591-001,Rev A"/>
    <m/>
    <s v="PL, Base, Quad Flush, CLN FXTR, EZP"/>
    <s v="PLX, Base, Quad Flush, CLN FXTR, EZP"/>
    <m/>
    <s v="EA"/>
    <s v="M"/>
    <b v="0"/>
    <x v="4"/>
    <b v="0"/>
    <b v="1"/>
    <b v="0"/>
    <b v="1"/>
    <n v="3"/>
    <s v=" Base, Quad Flush, CLN FXTR, EZP"/>
    <m/>
    <s v="BASE"/>
    <s v="NP_713"/>
    <x v="0"/>
  </r>
  <r>
    <s v="713-337607-001,Rev C"/>
    <m/>
    <s v="COV, MOTOR, WRIST, RBT, LWR, ZX9, CRE"/>
    <s v="COV, MOTOR, WRIST, RBT, LWR, ZX9, CRE"/>
    <s v="MIHP"/>
    <s v="EA"/>
    <s v="M"/>
    <b v="0"/>
    <x v="2"/>
    <b v="0"/>
    <b v="1"/>
    <b v="0"/>
    <b v="1"/>
    <n v="3"/>
    <s v=" MOTOR, WRIST, RBT, LWR, ZX9, CRE"/>
    <m/>
    <s v="COVER"/>
    <s v="Plastic_713"/>
    <x v="2"/>
  </r>
  <r>
    <s v="713-337607-001,Rev D"/>
    <m/>
    <s v="COV, MOTOR, WRIST, RBT, LWR, ZX9, CRE"/>
    <s v="COV, MOTOR, WRIST, RBT, LWR, ZX9, CRE"/>
    <s v="MIHP"/>
    <s v="EA"/>
    <s v="M"/>
    <b v="0"/>
    <x v="2"/>
    <b v="0"/>
    <b v="1"/>
    <b v="0"/>
    <b v="1"/>
    <n v="3"/>
    <s v=" MOTOR, WRIST, RBT, LWR, ZX9, CRE"/>
    <m/>
    <s v="COVER"/>
    <s v="Plastic_713"/>
    <x v="2"/>
  </r>
  <r>
    <s v="713-337608-001,Rev B"/>
    <m/>
    <s v="COV, MOTOR, ELBOW, RBT, LWR, ZX9, CRE"/>
    <s v="COV, MOTOR, ELBOW, RBT, LWR, ZX9, CRE"/>
    <m/>
    <s v="EA"/>
    <s v="M"/>
    <b v="0"/>
    <x v="4"/>
    <b v="0"/>
    <b v="1"/>
    <b v="0"/>
    <b v="1"/>
    <n v="3"/>
    <s v=" MOTOR, ELBOW, RBT, LWR, ZX9, CRE"/>
    <m/>
    <s v="COVER"/>
    <s v="NP_713"/>
    <x v="0"/>
  </r>
  <r>
    <s v="713-337608-001,Rev D"/>
    <m/>
    <s v="COV, MOTOR, ELBOW, RBT, LWR, ZX9, CRE"/>
    <s v="COV, MOTOR, ELBOW, RBT, LWR, ZX9, CRE"/>
    <m/>
    <s v="EA"/>
    <s v="M"/>
    <b v="0"/>
    <x v="0"/>
    <b v="0"/>
    <b v="1"/>
    <b v="0"/>
    <b v="1"/>
    <n v="3"/>
    <s v=" MOTOR, ELBOW, RBT, LWR, ZX9, CRE"/>
    <m/>
    <s v="COVER"/>
    <s v="MIH_713"/>
    <x v="0"/>
  </r>
  <r>
    <s v="713-337608-001,Rev E"/>
    <m/>
    <s v="COV, MOTOR, ELBOW, RBT, LWR, ZX9, CRE"/>
    <s v="COV, MOTOR, ELBOW, RBT, LWR, ZX9, CRE"/>
    <s v="MIHP"/>
    <s v="EA"/>
    <s v="M"/>
    <b v="0"/>
    <x v="2"/>
    <b v="0"/>
    <b v="1"/>
    <b v="0"/>
    <b v="1"/>
    <n v="3"/>
    <s v=" MOTOR, ELBOW, RBT, LWR, ZX9, CRE"/>
    <m/>
    <s v="COVER"/>
    <s v="Plastic_713"/>
    <x v="2"/>
  </r>
  <r>
    <s v="713-337609-001,Rev B"/>
    <m/>
    <s v="COV, MOTOR, SHLDR, RBT, LWR, ZX9, CRE"/>
    <s v="COV, MOTOR, SHLDR, RBT, LWR, ZX9, CRE"/>
    <m/>
    <s v="EA"/>
    <s v="M"/>
    <b v="0"/>
    <x v="4"/>
    <b v="0"/>
    <b v="1"/>
    <b v="0"/>
    <b v="1"/>
    <n v="3"/>
    <s v=" MOTOR, SHLDR, RBT, LWR, ZX9, CRE"/>
    <m/>
    <s v="SHIELD"/>
    <s v="NP_713"/>
    <x v="0"/>
  </r>
  <r>
    <s v="713-337609-001,Rev D"/>
    <m/>
    <s v="COV, MOTOR, SHLDR, RBT, LWR, ZX9, CRE"/>
    <s v="COV, MOTOR, SHLDR, RBT, LWR, ZX9, CRE"/>
    <m/>
    <s v="EA"/>
    <s v="M"/>
    <b v="0"/>
    <x v="4"/>
    <b v="0"/>
    <b v="1"/>
    <b v="0"/>
    <b v="1"/>
    <n v="3"/>
    <s v=" MOTOR, SHLDR, RBT, LWR, ZX9, CRE"/>
    <m/>
    <s v="SHIELD"/>
    <s v="NP_713"/>
    <x v="0"/>
  </r>
  <r>
    <s v="713-337609-001,Rev E"/>
    <m/>
    <s v="COV, MOTOR, SHLDR, RBT, LWR, ZX9, CRE"/>
    <s v="COV, MOTOR, SHLDR, RBT, LWR, ZX9, CRE"/>
    <s v="MIHP"/>
    <s v="EA"/>
    <s v="M"/>
    <b v="0"/>
    <x v="2"/>
    <b v="0"/>
    <b v="1"/>
    <b v="0"/>
    <b v="1"/>
    <n v="3"/>
    <s v=" MOTOR, SHLDR, RBT, LWR, ZX9, CRE"/>
    <m/>
    <s v="SHIELD"/>
    <s v="Plastic_713"/>
    <x v="2"/>
  </r>
  <r>
    <s v="713-337610-001,Rev B"/>
    <m/>
    <s v="BRKT, FIXTURE, DFTR GAPPING, FRONT"/>
    <s v="BRKT, FIXTURE, DFTR GAPPING, FRONT"/>
    <m/>
    <s v="EA"/>
    <s v="M"/>
    <b v="0"/>
    <x v="0"/>
    <b v="0"/>
    <b v="1"/>
    <b v="0"/>
    <b v="1"/>
    <n v="4"/>
    <s v=" FIXTURE, DFTR GAPPING, FRONT"/>
    <m/>
    <s v="PIN"/>
    <s v="MIH_713"/>
    <x v="0"/>
  </r>
  <r>
    <s v="713-337612-001,Rev B"/>
    <m/>
    <s v="BRKT, FIXTURE, DFTR GAPPING, REAR"/>
    <s v="BRKT, FIXTURE, DFTR GAPPING, REAR"/>
    <m/>
    <s v="EA"/>
    <s v="M"/>
    <b v="0"/>
    <x v="0"/>
    <b v="0"/>
    <b v="1"/>
    <b v="0"/>
    <b v="1"/>
    <n v="4"/>
    <s v=" FIXTURE, DFTR GAPPING, REAR"/>
    <m/>
    <s v="PIN"/>
    <s v="MIH_713"/>
    <x v="0"/>
  </r>
  <r>
    <s v="713-337706-001,Rev B"/>
    <m/>
    <s v="PL, Top, CLN FXTR, EZP"/>
    <s v="PLX, Top, CLN FXTR, EZP"/>
    <s v="Sub"/>
    <s v="EA"/>
    <s v="M"/>
    <b v="0"/>
    <x v="0"/>
    <b v="0"/>
    <b v="1"/>
    <b v="0"/>
    <b v="1"/>
    <n v="3"/>
    <s v=" Top, CLN FXTR, EZP"/>
    <m/>
    <s v="FIXTURE"/>
    <s v="MIH_713"/>
    <x v="0"/>
  </r>
  <r>
    <s v="713-338247-001,Rev A"/>
    <m/>
    <s v="Plug, Mask, top, WDO"/>
    <s v="Plug, Mask, top, WDO"/>
    <s v="Sub"/>
    <s v="EA"/>
    <s v="M"/>
    <b v="0"/>
    <x v="0"/>
    <b v="0"/>
    <b v="1"/>
    <b v="0"/>
    <b v="1"/>
    <n v="4"/>
    <s v=" Mask, top, WDO"/>
    <m/>
    <s v="PLUG"/>
    <s v="MIH_713"/>
    <x v="0"/>
  </r>
  <r>
    <s v="713-338247-002,Rev A"/>
    <m/>
    <s v="Plug, Mask, Top, SCR, WDO"/>
    <s v="Plug, Mask, Top, SCR, WDO"/>
    <s v="Sub"/>
    <s v="EA"/>
    <s v="M"/>
    <b v="0"/>
    <x v="0"/>
    <b v="0"/>
    <b v="1"/>
    <b v="0"/>
    <b v="1"/>
    <n v="4"/>
    <s v=" Mask, Top, SCR, WDO"/>
    <m/>
    <s v="PLUG"/>
    <s v="MIH_713"/>
    <x v="0"/>
  </r>
  <r>
    <s v="713-338248-001,Rev A"/>
    <m/>
    <s v="Plug, Mask, BOT, WDO"/>
    <s v="Plug, Mask, BOT, WDO"/>
    <s v="Sub"/>
    <s v="EA"/>
    <s v="M"/>
    <b v="0"/>
    <x v="0"/>
    <b v="0"/>
    <b v="1"/>
    <b v="0"/>
    <b v="1"/>
    <n v="4"/>
    <s v=" Mask, BOT, WDO"/>
    <m/>
    <s v="PLUG"/>
    <s v="MIH_713"/>
    <x v="0"/>
  </r>
  <r>
    <s v="713-338249-001,Rev A"/>
    <m/>
    <s v="Plug, Mask, THB SCR, WDO"/>
    <s v="Plug, Mask, THB SCR, WDO"/>
    <s v="Sub"/>
    <s v="EA"/>
    <s v="M"/>
    <b v="0"/>
    <x v="0"/>
    <b v="0"/>
    <b v="1"/>
    <b v="0"/>
    <b v="1"/>
    <n v="4"/>
    <s v=" Mask, THB SCR, WDO"/>
    <m/>
    <s v="PLUG"/>
    <s v="MIH_713"/>
    <x v="0"/>
  </r>
  <r>
    <s v="713-338335-041,Rev B"/>
    <m/>
    <s v="BRKT, MNT, E CHAIN, HOIST"/>
    <s v="BRKT, MNT, E CHAIN, HOIST"/>
    <s v="MIHP"/>
    <s v="EA"/>
    <s v="M"/>
    <b v="0"/>
    <x v="2"/>
    <b v="0"/>
    <b v="1"/>
    <b v="0"/>
    <b v="1"/>
    <n v="4"/>
    <s v=" MNT, E CHAIN, HOIST"/>
    <m/>
    <s v="BRACKET"/>
    <s v="Plastic_713"/>
    <x v="2"/>
  </r>
  <r>
    <s v="713-338378-001,Rev A"/>
    <m/>
    <s v="Insul, Conn, AC/DC Power"/>
    <s v="Insul, Conn, AC/DC Power"/>
    <s v="Sub"/>
    <s v="EA"/>
    <s v="M"/>
    <b v="0"/>
    <x v="0"/>
    <b v="0"/>
    <b v="1"/>
    <b v="0"/>
    <b v="1"/>
    <n v="5"/>
    <s v=" Conn, AC/DC Power"/>
    <m/>
    <s v=""/>
    <s v="MIH_713"/>
    <x v="0"/>
  </r>
  <r>
    <s v="713-338381-001,Rev A"/>
    <m/>
    <s v="Ring, RTNG, Conn, AC/DC Power"/>
    <s v="Ring, RTNG, Conn, AC/DC Power"/>
    <s v="Sub"/>
    <s v="EA"/>
    <s v="M"/>
    <b v="0"/>
    <x v="0"/>
    <b v="0"/>
    <b v="1"/>
    <b v="0"/>
    <b v="1"/>
    <n v="4"/>
    <s v=" RTNG, Conn, AC/DC Power"/>
    <m/>
    <s v="RING"/>
    <s v="MIH_713"/>
    <x v="0"/>
  </r>
  <r>
    <s v="713-338432-001, Rev A"/>
    <m/>
    <s v="INSR, ANODE CHAMBER, 230MM, SCIM"/>
    <s v="INSR, ANODE CHAMBER, 230MM, SCIM"/>
    <m/>
    <s v="EA"/>
    <s v="M"/>
    <b v="0"/>
    <x v="0"/>
    <b v="0"/>
    <b v="0"/>
    <b v="0"/>
    <b v="1"/>
    <n v="4"/>
    <s v=" ANODE CHAMBER, 230MM, SCIM"/>
    <m/>
    <s v="CHMBR"/>
    <s v="MIH_713"/>
    <x v="0"/>
  </r>
  <r>
    <s v="713-338432-001,Rev A"/>
    <m/>
    <s v="INSR,ANODE CHAMBER,230MM,SCIM"/>
    <s v="INSR,ANODE CHAMBER,230MM,SCIM"/>
    <s v="Sub"/>
    <s v="EA"/>
    <s v="M"/>
    <b v="0"/>
    <x v="0"/>
    <b v="0"/>
    <b v="1"/>
    <b v="0"/>
    <b v="1"/>
    <n v="4"/>
    <s v="ANODE CHAMBER,230MM,SCIM"/>
    <m/>
    <s v="CHMBR"/>
    <s v="MIH_713"/>
    <x v="0"/>
  </r>
  <r>
    <s v="713-339683-001,Rev B"/>
    <m/>
    <s v="CPA, BTM, FIXT, PED LIFT ASSY"/>
    <s v="CPA, BTM, FIXT, PED LIFT ASSY"/>
    <m/>
    <s v="EA"/>
    <s v="M"/>
    <b v="0"/>
    <x v="0"/>
    <b v="0"/>
    <b v="1"/>
    <b v="0"/>
    <b v="1"/>
    <n v="3"/>
    <s v=" BTM, FIXT, PED LIFT ASSY"/>
    <m/>
    <s v="ASSY"/>
    <s v="MIH_713"/>
    <x v="0"/>
  </r>
  <r>
    <s v="713-339696-001,Rev A"/>
    <m/>
    <s v="WILCOV, CONTA, HTD LINES, MIX BOWL TO SH"/>
    <s v="WILCOV, CONTA, HTD LINES, MIX BOWL TO SH"/>
    <m/>
    <s v="EA"/>
    <s v="M"/>
    <b v="0"/>
    <x v="0"/>
    <b v="0"/>
    <b v="1"/>
    <b v="0"/>
    <b v="1"/>
    <n v="6"/>
    <s v=" CONTA, HTD LINES, MIX BOWL TO SH"/>
    <m/>
    <s v="COVER"/>
    <s v="MIH_713"/>
    <x v="0"/>
  </r>
  <r>
    <s v="713-340040-001,Rev C"/>
    <m/>
    <s v="FXTR, NOZZLE ALIGN, APT SPRAYBAR, 300MM"/>
    <s v="FXTR, NOZZLE ALIGN, APT SPRAYBAR, 300MM"/>
    <s v="MIHP"/>
    <s v="EA"/>
    <s v="M"/>
    <b v="0"/>
    <x v="2"/>
    <b v="0"/>
    <b v="1"/>
    <b v="0"/>
    <b v="1"/>
    <n v="4"/>
    <s v=" NOZZLE ALIGN, APT SPRAYBAR, 300MM"/>
    <m/>
    <s v="FIXTURE"/>
    <s v="Plastic_713"/>
    <x v="2"/>
  </r>
  <r>
    <s v="713-340459-001,Rev C"/>
    <m/>
    <s v="FXTR,NOZZLE ALIGN,APT SPRAYBAR,200MM"/>
    <s v="FXTR,NOZZLE ALIGN,APT SPRAYBAR,200MM"/>
    <s v="MIHP"/>
    <s v="EA"/>
    <s v="M"/>
    <b v="0"/>
    <x v="2"/>
    <b v="0"/>
    <b v="1"/>
    <b v="0"/>
    <b v="1"/>
    <n v="4"/>
    <s v="NOZZLE ALIGN,APT SPRAYBAR,200MM"/>
    <m/>
    <s v="FIXTURE"/>
    <s v="Plastic_713"/>
    <x v="2"/>
  </r>
  <r>
    <s v="713-340706-001,Rev A"/>
    <s v="x"/>
    <s v="GD, ZEST ASSY,RMT DISC BOX, POLYCARBONATE"/>
    <s v="GD, ZEST ASSY,RMT DISC BOX, POLYCARBONATE"/>
    <s v="Sub"/>
    <s v="EA"/>
    <s v="M"/>
    <b v="0"/>
    <x v="4"/>
    <b v="0"/>
    <b v="1"/>
    <b v="0"/>
    <b v="1"/>
    <n v="2"/>
    <s v=" ZEST ASSY,RMT DISC BOX, POLYCARBONATE"/>
    <m/>
    <s v="ASSY"/>
    <s v="NP_713"/>
    <x v="1"/>
  </r>
  <r>
    <s v="713-341021-001,Rev A"/>
    <m/>
    <s v="COV, PROCESS, TOP, REAR, RH, CCR+"/>
    <s v="COV, PROCESS, TOP, REAR, RH, CCR+"/>
    <s v="Sub"/>
    <s v="EA"/>
    <s v="M"/>
    <b v="0"/>
    <x v="0"/>
    <b v="0"/>
    <b v="0"/>
    <b v="0"/>
    <b v="1"/>
    <n v="3"/>
    <s v=" PROCESS, TOP, REAR, RH, CCR+"/>
    <m/>
    <s v="COVER"/>
    <s v="MIH_713"/>
    <x v="0"/>
  </r>
  <r>
    <s v="713-341021-002,Rev B"/>
    <m/>
    <s v="CVR, LFC WELDMENT,CCR+"/>
    <s v="CVR, LFC WELDMENT,CCR+"/>
    <m/>
    <s v="EA"/>
    <s v="M"/>
    <b v="0"/>
    <x v="0"/>
    <b v="0"/>
    <b v="1"/>
    <b v="0"/>
    <b v="1"/>
    <n v="3"/>
    <s v=" LFC WELDMENT,CCR+"/>
    <m/>
    <s v="COVER"/>
    <s v="MIH_713"/>
    <x v="0"/>
  </r>
  <r>
    <s v="713-341996-001,Rev B"/>
    <m/>
    <s v="SPRT,BOT,DUAL INJECTOR"/>
    <s v="SPRT,BOT,DUAL INJECTOR"/>
    <m/>
    <s v="EA"/>
    <s v="M"/>
    <b v="0"/>
    <x v="0"/>
    <b v="0"/>
    <b v="1"/>
    <b v="0"/>
    <b v="1"/>
    <n v="4"/>
    <s v="BOT,DUAL INJECTOR"/>
    <m/>
    <s v=""/>
    <s v="MIH_713"/>
    <x v="0"/>
  </r>
  <r>
    <s v="713-341997-001,Rev B"/>
    <m/>
    <s v="HSG,DUAL INJECTOR"/>
    <s v="HSG,DUAL INJECTOR"/>
    <m/>
    <s v="EA"/>
    <s v="M"/>
    <b v="0"/>
    <x v="0"/>
    <b v="0"/>
    <b v="1"/>
    <b v="0"/>
    <b v="1"/>
    <n v="3"/>
    <s v="DUAL INJECTOR"/>
    <m/>
    <s v="HOUSING"/>
    <s v="MIH_713"/>
    <x v="0"/>
  </r>
  <r>
    <s v="713-341998-001,Rev B"/>
    <m/>
    <s v="LID,DUAL INJECTOR"/>
    <s v="LID,DUAL INJECTOR"/>
    <m/>
    <s v="EA"/>
    <s v="M"/>
    <b v="0"/>
    <x v="0"/>
    <b v="0"/>
    <b v="1"/>
    <b v="0"/>
    <b v="1"/>
    <n v="3"/>
    <s v="DUAL INJECTOR"/>
    <m/>
    <s v="LID"/>
    <s v="MIH_713"/>
    <x v="0"/>
  </r>
  <r>
    <s v="713-342382-001,Rev A"/>
    <m/>
    <s v="LUG,NPT,1/8&quot;,5/8&quot; HEX,NPP"/>
    <s v="LUG,NPT,1/8&quot;,5/8&quot; HEX,NPP"/>
    <m/>
    <s v="EA"/>
    <s v="M"/>
    <b v="0"/>
    <x v="0"/>
    <b v="0"/>
    <b v="1"/>
    <b v="0"/>
    <b v="1"/>
    <n v="3"/>
    <s v="NPT,1/8&quot;,5/8&quot; HEX,NPP"/>
    <m/>
    <s v=""/>
    <s v="MIH_713"/>
    <x v="0"/>
  </r>
  <r>
    <s v="713-342620-001,Rev A"/>
    <m/>
    <s v="FXTR, LIFT PIN, ALIGNMENT CENTER"/>
    <s v="FXTR, LIFT PIN, ALIGNMENT CENTER"/>
    <s v="Sub"/>
    <s v="EA"/>
    <s v="M"/>
    <b v="0"/>
    <x v="4"/>
    <b v="0"/>
    <b v="1"/>
    <b v="0"/>
    <b v="1"/>
    <n v="4"/>
    <s v=" LIFT PIN, ALIGNMENT CENTER"/>
    <m/>
    <s v="PIN"/>
    <s v="NP_713"/>
    <x v="0"/>
  </r>
  <r>
    <s v="713-342621-001,Rev A"/>
    <m/>
    <s v="FXTR, LIFT PIN, ALIGNMENT, OFFSET"/>
    <s v="FXTR, LIFT PIN, ALIGNMENT, OFFSET"/>
    <s v="Sub"/>
    <s v="EA"/>
    <s v="M"/>
    <b v="0"/>
    <x v="5"/>
    <b v="0"/>
    <b v="1"/>
    <b v="0"/>
    <b v="1"/>
    <n v="4"/>
    <s v=" LIFT PIN, ALIGNMENT, OFFSET"/>
    <m/>
    <s v="PIN"/>
    <s v="SUB CON_713"/>
    <x v="0"/>
  </r>
  <r>
    <s v="713-342626-001,Rev A"/>
    <m/>
    <s v="FXTR, PIN, HEIGHT GAGE, GONOGO"/>
    <s v="FXTR, PIN, HEIGHT GAGE, GONOGO"/>
    <s v="Sub"/>
    <s v="EA"/>
    <s v="M"/>
    <b v="0"/>
    <x v="2"/>
    <b v="0"/>
    <b v="1"/>
    <b v="0"/>
    <b v="1"/>
    <n v="4"/>
    <s v=" PIN, HEIGHT GAGE, GONOGO"/>
    <m/>
    <s v="PIN"/>
    <s v="Plastic_713"/>
    <x v="2"/>
  </r>
  <r>
    <s v="713-343284-002,Rev A"/>
    <m/>
    <s v="TERMINAL BLOCK, SEPERATION PL"/>
    <s v="TERMINAL BLOCK, SEPERATION PL"/>
    <m/>
    <s v="EA"/>
    <s v="M"/>
    <b v="0"/>
    <x v="0"/>
    <b v="0"/>
    <b v="1"/>
    <b v="0"/>
    <b v="1"/>
    <n v="0"/>
    <s v="TERMINAL"/>
    <m/>
    <s v=""/>
    <s v="MIH_713"/>
    <x v="0"/>
  </r>
  <r>
    <s v="713-343426-001,Rev A"/>
    <m/>
    <s v="SLIDE,DUAL VALVE"/>
    <s v="SLIDE,DUAL VALVE"/>
    <s v="Sub"/>
    <s v="EA"/>
    <s v="M"/>
    <b v="0"/>
    <x v="2"/>
    <b v="0"/>
    <b v="1"/>
    <b v="0"/>
    <b v="1"/>
    <n v="5"/>
    <s v="DUAL VALVE"/>
    <m/>
    <s v="LID"/>
    <s v="Plastic_713"/>
    <x v="2"/>
  </r>
  <r>
    <s v="713-343426-002,Rev A"/>
    <m/>
    <s v="SLIDE, DUAL VALVE, SHORT"/>
    <s v="SLIDE, DUAL VALVE, SHORT"/>
    <s v="Sub"/>
    <s v="EA"/>
    <s v="M"/>
    <b v="0"/>
    <x v="2"/>
    <b v="0"/>
    <b v="1"/>
    <b v="0"/>
    <b v="1"/>
    <n v="5"/>
    <s v=" DUAL VALVE, SHORT"/>
    <m/>
    <s v="LID"/>
    <s v="Plastic_713"/>
    <x v="2"/>
  </r>
  <r>
    <s v="713-343426-003,Rev B"/>
    <m/>
    <s v="SLIDE, DUAL VALVE"/>
    <s v="SLIDE, DUAL VALVE"/>
    <s v="Sub"/>
    <s v="EA"/>
    <s v="M"/>
    <b v="0"/>
    <x v="2"/>
    <b v="0"/>
    <b v="1"/>
    <b v="0"/>
    <b v="1"/>
    <n v="5"/>
    <s v=" DUAL VALVE"/>
    <m/>
    <s v="LID"/>
    <s v="Plastic_713"/>
    <x v="2"/>
  </r>
  <r>
    <s v="713-343565-340,Rev A"/>
    <m/>
    <s v="FOAM, COVER, TOP"/>
    <s v="FOAM, COVER, TOP"/>
    <s v="Sub"/>
    <s v="EA"/>
    <s v="M"/>
    <b v="0"/>
    <x v="2"/>
    <b v="0"/>
    <b v="0"/>
    <b v="0"/>
    <b v="1"/>
    <n v="4"/>
    <s v=" COVER, TOP"/>
    <m/>
    <s v="COVER"/>
    <s v="Plastic_713"/>
    <x v="2"/>
  </r>
  <r>
    <s v="713-343828-002,Rev A"/>
    <m/>
    <s v="FXTR, PUCK, LOADLOCK, VTM"/>
    <s v="FXTR, PUCK, LOADLOCK, VTM"/>
    <m/>
    <s v="EA"/>
    <s v="M"/>
    <b v="0"/>
    <x v="0"/>
    <b v="0"/>
    <b v="1"/>
    <b v="0"/>
    <b v="1"/>
    <n v="4"/>
    <s v=" PUCK, LOADLOCK, VTM"/>
    <m/>
    <s v="FIXTURE"/>
    <s v="MIH_713"/>
    <x v="0"/>
  </r>
  <r>
    <s v="713-343828-003,Rev A"/>
    <m/>
    <s v="FXTR, PUCK , LOADLOCK, ATM"/>
    <s v="FXTR, PUCK , LOADLOCK, ATM"/>
    <m/>
    <s v="EA"/>
    <s v="M"/>
    <b v="0"/>
    <x v="0"/>
    <b v="0"/>
    <b v="1"/>
    <b v="0"/>
    <b v="1"/>
    <n v="4"/>
    <s v=" PUCK , LOADLOCK, ATM"/>
    <m/>
    <s v="FIXTURE"/>
    <s v="MIH_713"/>
    <x v="0"/>
  </r>
  <r>
    <s v="713-344107-001,Rev A"/>
    <m/>
    <s v="SPCR, INSULATING"/>
    <s v="SPCR, INSULATING"/>
    <s v="Sub"/>
    <s v="EA"/>
    <s v="M"/>
    <b v="0"/>
    <x v="0"/>
    <b v="0"/>
    <b v="1"/>
    <b v="0"/>
    <b v="1"/>
    <n v="4"/>
    <s v=" INSULATING"/>
    <m/>
    <s v="SPACER"/>
    <s v="MIH_713"/>
    <x v="0"/>
  </r>
  <r>
    <s v="713-344107-001,Rev C"/>
    <m/>
    <s v="SPCR, INSULATING"/>
    <s v="SPCR, INSULATING"/>
    <s v="Sub"/>
    <s v="EA"/>
    <s v="M"/>
    <b v="0"/>
    <x v="0"/>
    <b v="0"/>
    <b v="1"/>
    <b v="0"/>
    <b v="1"/>
    <n v="4"/>
    <s v=" INSULATING"/>
    <m/>
    <s v="SPACER"/>
    <s v="MIH_713"/>
    <x v="0"/>
  </r>
  <r>
    <s v="713-344177-100,Rev B"/>
    <m/>
    <s v="WDO,SIDE,YELLOW"/>
    <s v="WDO,SIDE,YELLOW"/>
    <m/>
    <s v="EA"/>
    <s v="M"/>
    <b v="0"/>
    <x v="0"/>
    <b v="0"/>
    <b v="1"/>
    <b v="0"/>
    <b v="1"/>
    <n v="3"/>
    <s v="SIDE,YELLOW"/>
    <m/>
    <s v="WINDOW"/>
    <s v="MIH_713"/>
    <x v="0"/>
  </r>
  <r>
    <s v="713-344177-201,Rev A"/>
    <m/>
    <s v="WDO,SIDE,CLEAR,FM4910"/>
    <s v="WDO,SIDE,CLEAR,FM4910"/>
    <s v="MIHP"/>
    <s v="EA"/>
    <s v="M"/>
    <b v="0"/>
    <x v="2"/>
    <b v="0"/>
    <b v="1"/>
    <b v="0"/>
    <b v="1"/>
    <n v="3"/>
    <s v="SIDE,CLEAR,FM4910"/>
    <m/>
    <s v="WINDOW"/>
    <s v="Plastic_713"/>
    <x v="2"/>
  </r>
  <r>
    <s v="713-344347-100,Rev C"/>
    <m/>
    <s v="BLK, LFTING, LINER"/>
    <s v="BLK, LFTING, LINER"/>
    <s v="Sub"/>
    <s v="EA"/>
    <s v="M"/>
    <b v="0"/>
    <x v="2"/>
    <b v="0"/>
    <b v="0"/>
    <b v="0"/>
    <b v="1"/>
    <n v="3"/>
    <s v=" LFTING, LINER"/>
    <m/>
    <s v="BLOCK"/>
    <s v="Plastic_713"/>
    <x v="2"/>
  </r>
  <r>
    <s v="713-344347-100,Rev D"/>
    <m/>
    <s v="BLK, LFTING, LINER"/>
    <s v="BLK, LFTING, LINER"/>
    <s v="Sub"/>
    <s v="EA"/>
    <s v="M"/>
    <b v="0"/>
    <x v="2"/>
    <b v="0"/>
    <b v="0"/>
    <b v="0"/>
    <b v="1"/>
    <n v="3"/>
    <s v=" LFTING, LINER"/>
    <m/>
    <s v="BLOCK"/>
    <s v="Plastic_713"/>
    <x v="2"/>
  </r>
  <r>
    <s v="713-344548-001,Rev A"/>
    <m/>
    <s v="COVER, I0 AXIS, CNTLR"/>
    <s v="COVER, I0 AXIS, CNTLR"/>
    <s v="MIHP"/>
    <s v="EA"/>
    <s v="M"/>
    <b v="0"/>
    <x v="2"/>
    <b v="0"/>
    <b v="1"/>
    <b v="0"/>
    <b v="1"/>
    <n v="5"/>
    <s v=" I0 AXIS, CNTLR"/>
    <m/>
    <s v="COVER"/>
    <s v="Plastic_713"/>
    <x v="2"/>
  </r>
  <r>
    <s v="713-344663-021,Rev A"/>
    <m/>
    <s v="DEAD FRONT, LPB, GXE"/>
    <s v="DEAD FRONT, LPB, GXE"/>
    <s v="Sub"/>
    <s v="EA"/>
    <s v="M"/>
    <b v="0"/>
    <x v="0"/>
    <b v="0"/>
    <b v="1"/>
    <b v="0"/>
    <b v="1"/>
    <n v="10"/>
    <s v=" LPB, GXE"/>
    <m/>
    <s v=""/>
    <s v="MIH_713"/>
    <x v="0"/>
  </r>
  <r>
    <s v="713-344663-031,Rev B"/>
    <m/>
    <s v="PANEL, CB, LOTO, STD, LPB"/>
    <s v="PANEL, CB, LOTO, STD, LPB"/>
    <s v="Sub"/>
    <s v="EA"/>
    <s v="M"/>
    <b v="0"/>
    <x v="0"/>
    <b v="0"/>
    <b v="1"/>
    <b v="0"/>
    <b v="1"/>
    <n v="5"/>
    <s v=" CB, LOTO, STD, LPB"/>
    <m/>
    <s v="PANEL"/>
    <s v="MIH_713"/>
    <x v="0"/>
  </r>
  <r>
    <s v="713-344663-041,Rev A"/>
    <m/>
    <s v="DEAD FRONT, STD, LPB"/>
    <s v="DEAD FRONT, STD, LPB"/>
    <s v="Sub"/>
    <s v="EA"/>
    <s v="M"/>
    <b v="0"/>
    <x v="0"/>
    <b v="0"/>
    <b v="1"/>
    <b v="0"/>
    <b v="1"/>
    <n v="10"/>
    <s v=" STD, LPB"/>
    <m/>
    <s v=""/>
    <s v="MIH_713"/>
    <x v="0"/>
  </r>
  <r>
    <s v="713-344663-051,Rev B"/>
    <m/>
    <s v="DEAD FRONT, LPB, GXE"/>
    <s v="DEAD FRONT, LPB, GXE"/>
    <s v="Sub"/>
    <s v="EA"/>
    <s v="M"/>
    <b v="0"/>
    <x v="0"/>
    <b v="0"/>
    <b v="1"/>
    <b v="0"/>
    <b v="1"/>
    <n v="10"/>
    <s v=" LPB, GXE"/>
    <m/>
    <s v=""/>
    <s v="MIH_713"/>
    <x v="0"/>
  </r>
  <r>
    <s v="713-344690-001,Rev A"/>
    <m/>
    <s v="BRKT,MT,THRM FS,DOSING"/>
    <s v="BRKT,MT,THRM FS,DOSING"/>
    <s v="Sub"/>
    <s v="EA"/>
    <s v="M"/>
    <b v="0"/>
    <x v="0"/>
    <b v="0"/>
    <b v="1"/>
    <b v="0"/>
    <b v="1"/>
    <n v="4"/>
    <s v="MT,THRM FS,DOSING"/>
    <m/>
    <s v="BRACKET"/>
    <s v="MIH_713"/>
    <x v="0"/>
  </r>
  <r>
    <s v="713-344709-002,Rev A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  <x v="2"/>
  </r>
  <r>
    <s v="713-344709-002,Rev B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  <x v="2"/>
  </r>
  <r>
    <s v="713-344709-003,Rev A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  <x v="2"/>
  </r>
  <r>
    <s v="713-344709-003,Rev B"/>
    <m/>
    <s v="PLATE, INSUL, MTG, CANOPY"/>
    <s v="PLATE, INSUL, MTG, CANOPY"/>
    <s v="MIHP"/>
    <s v="EA"/>
    <s v="M"/>
    <b v="0"/>
    <x v="2"/>
    <b v="0"/>
    <b v="1"/>
    <b v="0"/>
    <b v="1"/>
    <n v="5"/>
    <s v=" INSUL, MTG, CANOPY"/>
    <m/>
    <s v="PLATE"/>
    <s v="Plastic_713"/>
    <x v="2"/>
  </r>
  <r>
    <s v="713-344709-003,Rev C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  <x v="2"/>
  </r>
  <r>
    <s v="713-344709-010,Rev A"/>
    <m/>
    <s v="PLATE, INSUL, MTG, CANOPY"/>
    <s v="PLATE, INSUL, MTG, CANOPY"/>
    <s v="Sub"/>
    <s v="EA"/>
    <s v="M"/>
    <b v="0"/>
    <x v="2"/>
    <b v="0"/>
    <b v="1"/>
    <b v="0"/>
    <b v="1"/>
    <n v="5"/>
    <s v=" INSUL, MTG, CANOPY"/>
    <m/>
    <s v="PLATE"/>
    <s v="Plastic_713"/>
    <x v="2"/>
  </r>
  <r>
    <s v="713-344709-010,Rev B"/>
    <m/>
    <s v="PLATE, INSUL, MTG, CANOPY"/>
    <s v="PLATE, INSUL, MTG, CANOPY"/>
    <s v="spbo"/>
    <s v="EA"/>
    <s v="M"/>
    <b v="0"/>
    <x v="2"/>
    <b v="0"/>
    <b v="1"/>
    <b v="0"/>
    <b v="1"/>
    <n v="5"/>
    <s v=" INSUL, MTG, CANOPY"/>
    <m/>
    <s v="PLATE"/>
    <s v="Plastic_713"/>
    <x v="2"/>
  </r>
  <r>
    <s v="713-344709-011,Rev A"/>
    <m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  <x v="2"/>
  </r>
  <r>
    <s v="713-344709-011,Rev B"/>
    <m/>
    <s v="PLATE, INSUL, MTG, CANOPY"/>
    <s v="PLATE, INSUL, MTG, CANOPY"/>
    <s v="smop"/>
    <s v="EA"/>
    <s v="M"/>
    <b v="0"/>
    <x v="2"/>
    <b v="0"/>
    <b v="1"/>
    <b v="0"/>
    <b v="1"/>
    <n v="5"/>
    <s v=" INSUL, MTG, CANOPY"/>
    <m/>
    <s v="PLATE"/>
    <s v="Plastic_713"/>
    <x v="2"/>
  </r>
  <r>
    <s v="713-344709-011,Rev C"/>
    <s v="PLATE, I"/>
    <s v="PLATE, INSUL, MTG, CANOPY"/>
    <s v="PLATE, INSUL, MTG, CANOPY"/>
    <s v="MIHP"/>
    <s v="EA"/>
    <s v="M"/>
    <b v="0"/>
    <x v="2"/>
    <b v="0"/>
    <b v="0"/>
    <b v="0"/>
    <b v="1"/>
    <n v="5"/>
    <s v=" INSUL, MTG, CANOPY"/>
    <m/>
    <s v="PLATE"/>
    <s v="Plastic_713"/>
    <x v="2"/>
  </r>
  <r>
    <s v="713-344848-001,Rev A"/>
    <m/>
    <s v="COVER, SEE THRU, CB1, INPUT SIDE"/>
    <s v="COVER, SEE THRU, CB1, INPUT SIDE"/>
    <s v="Sub"/>
    <s v="EA"/>
    <s v="M"/>
    <b v="0"/>
    <x v="5"/>
    <b v="0"/>
    <b v="0"/>
    <b v="0"/>
    <b v="1"/>
    <n v="5"/>
    <s v=" SEE THRU, CB1, INPUT SIDE"/>
    <m/>
    <s v="COVER"/>
    <s v="SUB CON_713"/>
    <x v="0"/>
  </r>
  <r>
    <s v="713-344848-002,Rev A"/>
    <m/>
    <s v="COVER, SEE THRU, CB1, OUTPUT SIDE"/>
    <s v="COVER, SEE THRU, CB1, OUTPUT SIDE"/>
    <s v="Sub"/>
    <s v="EA"/>
    <s v="M"/>
    <b v="0"/>
    <x v="5"/>
    <b v="0"/>
    <b v="0"/>
    <b v="0"/>
    <b v="1"/>
    <n v="5"/>
    <s v=" SEE THRU, CB1, OUTPUT SIDE"/>
    <m/>
    <s v="COVER"/>
    <s v="SUB CON_713"/>
    <x v="0"/>
  </r>
  <r>
    <s v="713-344848-003,Rev A"/>
    <m/>
    <s v="COVER, SEE THRU, CB2, INPUT SIDE"/>
    <s v="COVER, SEE THRU, CB2, INPUT SIDE"/>
    <s v="Sub"/>
    <s v="EA"/>
    <s v="M"/>
    <b v="0"/>
    <x v="5"/>
    <b v="0"/>
    <b v="0"/>
    <b v="0"/>
    <b v="1"/>
    <n v="5"/>
    <s v=" SEE THRU, CB2, INPUT SIDE"/>
    <m/>
    <s v="COVER"/>
    <s v="SUB CON_713"/>
    <x v="0"/>
  </r>
  <r>
    <s v="713-344848-004,Rev A"/>
    <m/>
    <s v="COVER, SEE THRU, CB2, OUTPUT SIDE"/>
    <s v="COVER, SEE THRU, CB2, OUTPUT SIDE"/>
    <s v="Sub"/>
    <s v="EA"/>
    <s v="M"/>
    <b v="0"/>
    <x v="5"/>
    <b v="0"/>
    <b v="0"/>
    <b v="0"/>
    <b v="1"/>
    <n v="5"/>
    <s v=" SEE THRU, CB2, OUTPUT SIDE"/>
    <m/>
    <s v="COVER"/>
    <s v="SUB CON_713"/>
    <x v="0"/>
  </r>
  <r>
    <s v="713-344878-001,Rev A"/>
    <m/>
    <s v="PNL, CB, FRONT DEAD, SEE THRU, MPD, CMN EFEM"/>
    <s v="PNL, CB, FRONT DEAD, SEE THRU, MPD, CMN EFEM"/>
    <s v="Sub"/>
    <s v="EA"/>
    <s v="M"/>
    <b v="0"/>
    <x v="0"/>
    <b v="0"/>
    <b v="1"/>
    <b v="0"/>
    <b v="1"/>
    <n v="3"/>
    <s v=" CB, FRONT DEAD, SEE THRU, MPD, CMN EFEM"/>
    <m/>
    <s v="PANEL"/>
    <s v="MIH_713"/>
    <x v="0"/>
  </r>
  <r>
    <s v="713-345576-001,Rev A"/>
    <m/>
    <s v="WDO,DOOR,UPR RACK,EFEM"/>
    <s v="WDO,DOOR,UPR RACK,EFEM"/>
    <s v="MIHP"/>
    <s v="EA"/>
    <s v="M"/>
    <b v="0"/>
    <x v="2"/>
    <b v="0"/>
    <b v="1"/>
    <b v="0"/>
    <b v="1"/>
    <n v="3"/>
    <s v="DOOR,UPR RACK,EFEM"/>
    <m/>
    <s v="DOOR"/>
    <s v="Plastic_713"/>
    <x v="2"/>
  </r>
  <r>
    <s v="713-345890-002,Rev A"/>
    <m/>
    <s v="SPRT, CAP, JNCTN BOX"/>
    <s v="SPRT, CAP, JNCTN BOX"/>
    <s v="Sub"/>
    <s v="EA"/>
    <s v="M"/>
    <b v="0"/>
    <x v="2"/>
    <b v="0"/>
    <b v="1"/>
    <b v="0"/>
    <b v="1"/>
    <n v="4"/>
    <s v=" CAP, JNCTN BOX"/>
    <m/>
    <s v=""/>
    <s v="Plastic_713"/>
    <x v="2"/>
  </r>
  <r>
    <s v="713-345890-002,Rev C"/>
    <m/>
    <s v="SPRT, CAP, JNCTN BOX"/>
    <s v="SPRT, CAP, JNCTN BOX"/>
    <s v="spos"/>
    <s v="EA"/>
    <s v="M"/>
    <b v="0"/>
    <x v="2"/>
    <b v="0"/>
    <b v="1"/>
    <b v="0"/>
    <b v="1"/>
    <n v="4"/>
    <s v=" CAP, JNCTN BOX"/>
    <m/>
    <s v=""/>
    <s v="Plastic_713"/>
    <x v="2"/>
  </r>
  <r>
    <s v="713-345890-003,Rev A"/>
    <m/>
    <s v="SPRT, CAP, JNCTN BOX"/>
    <s v="SPRT, CAP, JNCTN BOX"/>
    <s v="Sub"/>
    <s v="EA"/>
    <s v="M"/>
    <b v="0"/>
    <x v="2"/>
    <b v="0"/>
    <b v="1"/>
    <b v="0"/>
    <b v="1"/>
    <n v="4"/>
    <s v=" CAP, JNCTN BOX"/>
    <m/>
    <s v=""/>
    <s v="Plastic_713"/>
    <x v="2"/>
  </r>
  <r>
    <s v="713-345890-003,Rev C"/>
    <m/>
    <s v="SPRT, CAP, JNCTN BOX"/>
    <s v="SPRT, CAP, JNCTN BOX"/>
    <s v="spos"/>
    <s v="EA"/>
    <s v="M"/>
    <b v="0"/>
    <x v="2"/>
    <b v="0"/>
    <b v="1"/>
    <b v="0"/>
    <b v="1"/>
    <n v="4"/>
    <s v=" CAP, JNCTN BOX"/>
    <m/>
    <s v=""/>
    <s v="Plastic_713"/>
    <x v="2"/>
  </r>
  <r>
    <s v="713-345913-001,Rev B"/>
    <m/>
    <s v="FXTR, IMPEDANCE, 1'' X 2'' COUPON"/>
    <s v="FXTR, IMPEDANCE, 1'' X 2'' COUPON"/>
    <s v="Sub"/>
    <s v="EA"/>
    <s v="M"/>
    <b v="0"/>
    <x v="5"/>
    <b v="0"/>
    <b v="1"/>
    <b v="0"/>
    <b v="1"/>
    <n v="4"/>
    <s v=" IMPEDANCE, 1'' X 2'' COUPON"/>
    <m/>
    <s v="FIXTURE"/>
    <s v="SUB CON_713"/>
    <x v="0"/>
  </r>
  <r>
    <s v="713-346089-100,Rev A"/>
    <m/>
    <s v="PIN, ALIGNMENT, LINER FXTR"/>
    <s v="PIN, ALIGNMENT, LINER FXTR"/>
    <s v="Sub"/>
    <s v="EA"/>
    <s v="M"/>
    <b v="0"/>
    <x v="5"/>
    <b v="0"/>
    <b v="1"/>
    <b v="0"/>
    <b v="1"/>
    <n v="3"/>
    <s v=" ALIGNMENT, LINER FXTR"/>
    <m/>
    <s v="PIN"/>
    <s v="SUB CON_713"/>
    <x v="0"/>
  </r>
  <r>
    <s v="713-346403-001,Rev A"/>
    <m/>
    <s v="SPRT, BLOCK, RF, FILTER"/>
    <s v="SPRT, BLOCK, RF, FILTER"/>
    <s v="Sub"/>
    <s v="EA"/>
    <s v="M"/>
    <b v="0"/>
    <x v="5"/>
    <b v="0"/>
    <b v="0"/>
    <b v="0"/>
    <b v="1"/>
    <n v="4"/>
    <s v=" BLOCK, RF, FILTER"/>
    <m/>
    <s v=""/>
    <s v="SUB CON_713"/>
    <x v="0"/>
  </r>
  <r>
    <s v="713-346478-100,Rev A"/>
    <m/>
    <s v="SLV, SLIDER, LIFT FXTR"/>
    <s v="SLV, SLIDER, LIFT FXTR"/>
    <m/>
    <s v="EA"/>
    <s v="M"/>
    <b v="0"/>
    <x v="0"/>
    <b v="0"/>
    <b v="1"/>
    <b v="0"/>
    <b v="1"/>
    <n v="3"/>
    <s v=" SLIDER, LIFT FXTR"/>
    <m/>
    <s v="LID"/>
    <s v="MIH_713"/>
    <x v="0"/>
  </r>
  <r>
    <s v="713-346681-007,Rev A"/>
    <m/>
    <s v="BASE,GAP GAGE,SSCR"/>
    <s v="BASE,GAP GAGE,SSCR"/>
    <s v="Sub"/>
    <s v="EA"/>
    <s v="M"/>
    <b v="0"/>
    <x v="0"/>
    <b v="0"/>
    <b v="0"/>
    <b v="0"/>
    <b v="1"/>
    <n v="4"/>
    <s v="GAP GAGE,SSCR"/>
    <m/>
    <s v="BASE"/>
    <s v="MIH_713"/>
    <x v="0"/>
  </r>
  <r>
    <s v="713-346722-004,Rev A"/>
    <m/>
    <s v="SHIM,MTG,ESC,FULL"/>
    <s v="SHIM,MTG,ESC,FULL"/>
    <s v="MIHP"/>
    <s v="EA"/>
    <s v="M"/>
    <b v="0"/>
    <x v="2"/>
    <b v="0"/>
    <b v="1"/>
    <b v="0"/>
    <b v="1"/>
    <n v="4"/>
    <s v="MTG,ESC,FULL"/>
    <m/>
    <s v="SHIM"/>
    <s v="Plastic_713"/>
    <x v="2"/>
  </r>
  <r>
    <s v="713-346821-001,Rev A"/>
    <m/>
    <s v="COV, CNTOR, MPD"/>
    <s v="COV, CNTOR, MPD"/>
    <s v="Sub"/>
    <s v="EA"/>
    <s v="M"/>
    <b v="0"/>
    <x v="0"/>
    <b v="0"/>
    <b v="1"/>
    <b v="0"/>
    <b v="1"/>
    <n v="3"/>
    <s v=" CNTOR, MPD"/>
    <m/>
    <s v="COVER"/>
    <s v="MIH_713"/>
    <x v="0"/>
  </r>
  <r>
    <s v="713-347025-001,Rev B"/>
    <m/>
    <s v="CLP,TOP, FIXTURE,SPLIT FACE"/>
    <s v="CLP,TOP, FIXTURE,SPLIT FACE"/>
    <m/>
    <s v="EA"/>
    <s v="M"/>
    <b v="0"/>
    <x v="0"/>
    <b v="0"/>
    <b v="1"/>
    <b v="0"/>
    <b v="1"/>
    <n v="3"/>
    <s v="TOP, FIXTURE,SPLIT FACE"/>
    <m/>
    <s v=""/>
    <s v="MIH_713"/>
    <x v="0"/>
  </r>
  <r>
    <s v="713-347031-001,Rev A"/>
    <m/>
    <s v="MANF,INLET,FIXTURE,SPLIT FACE"/>
    <s v="MANIFOLD,INLET,FIXTURE,SPLIT FACE"/>
    <m/>
    <s v="EA"/>
    <s v="M"/>
    <b v="0"/>
    <x v="0"/>
    <b v="0"/>
    <b v="1"/>
    <b v="0"/>
    <b v="1"/>
    <n v="8"/>
    <s v="INLET,FIXTURE,SPLIT FACE"/>
    <m/>
    <s v="MANIFOLD"/>
    <s v="MIH_713"/>
    <x v="0"/>
  </r>
  <r>
    <s v="713-347034-001,Rev A"/>
    <m/>
    <s v="CLIP,FIXTURE,SPLIT FACE"/>
    <s v="CLIP,FIXTURE,SPLIT FACE"/>
    <m/>
    <s v="EA"/>
    <s v="M"/>
    <b v="0"/>
    <x v="0"/>
    <b v="0"/>
    <b v="1"/>
    <b v="0"/>
    <b v="1"/>
    <n v="4"/>
    <s v="FIXTURE,SPLIT FACE"/>
    <m/>
    <s v=""/>
    <s v="MIH_713"/>
    <x v="0"/>
  </r>
  <r>
    <s v="713-347119-004,Rev A"/>
    <m/>
    <s v="PL, SAC HRVA, 0.14X, I ANGLE, MAX POR"/>
    <s v="PLX, SAC HRVA, 0.14X, I ANGLE, MAX POR"/>
    <s v="Sub"/>
    <s v="EA"/>
    <s v="M"/>
    <b v="0"/>
    <x v="5"/>
    <b v="0"/>
    <b v="0"/>
    <b v="0"/>
    <b v="1"/>
    <n v="3"/>
    <s v=" SAC HRVA, 0.14X, I ANGLE, MAX POR"/>
    <m/>
    <s v="PL"/>
    <s v="SUB CON_713"/>
    <x v="0"/>
  </r>
  <r>
    <s v="713-347119-005,Rev A"/>
    <m/>
    <s v="PL, SAC HRVA, 0.29X, 2 ANGLE, MAX POR"/>
    <s v="PLX, SAC HRVA, 0.29X, 2 ANGLE, MAX POR"/>
    <s v="Sub"/>
    <s v="EA"/>
    <s v="M"/>
    <b v="0"/>
    <x v="5"/>
    <b v="0"/>
    <b v="0"/>
    <b v="0"/>
    <b v="1"/>
    <n v="3"/>
    <s v=" SAC HRVA, 0.29X, 2 ANGLE, MAX POR"/>
    <m/>
    <s v="PL"/>
    <s v="SUB CON_713"/>
    <x v="0"/>
  </r>
  <r>
    <s v="713-347119-006,Rev A"/>
    <m/>
    <s v="PL, SAC HRVA, 0.43X, 3 ANGLE, MAX POR"/>
    <s v="PLX, SAC HRVA, 0.43X, 3 ANGLE, MAX POR"/>
    <s v="Sub"/>
    <s v="EA"/>
    <s v="M"/>
    <b v="0"/>
    <x v="5"/>
    <b v="0"/>
    <b v="0"/>
    <b v="0"/>
    <b v="1"/>
    <n v="3"/>
    <s v=" SAC HRVA, 0.43X, 3 ANGLE, MAX POR"/>
    <m/>
    <s v="PL"/>
    <s v="SUB CON_713"/>
    <x v="0"/>
  </r>
  <r>
    <s v="713-347119-007,Rev A"/>
    <m/>
    <s v="PL, SAC HRVA, 0.57X, 4 ANGLE, MAX POR"/>
    <s v="PLX, SAC HRVA, 0.57X, 4 ANGLE, MAX POR"/>
    <s v="Sub"/>
    <s v="EA"/>
    <s v="M"/>
    <b v="0"/>
    <x v="5"/>
    <b v="0"/>
    <b v="0"/>
    <b v="0"/>
    <b v="1"/>
    <n v="3"/>
    <s v=" SAC HRVA, 0.57X, 4 ANGLE, MAX POR"/>
    <m/>
    <s v="PL"/>
    <s v="SUB CON_713"/>
    <x v="0"/>
  </r>
  <r>
    <s v="713-347119-008,Rev A"/>
    <m/>
    <s v="PL, SAC HRVA, 0.71X, 5 ANGLE, MAX POR"/>
    <s v="PLX, SAC HRVA, 0.71X, 5 ANGLE, MAX POR"/>
    <s v="Sub"/>
    <s v="EA"/>
    <s v="M"/>
    <b v="0"/>
    <x v="5"/>
    <b v="0"/>
    <b v="0"/>
    <b v="0"/>
    <b v="1"/>
    <n v="3"/>
    <s v=" SAC HRVA, 0.71X, 5 ANGLE, MAX POR"/>
    <m/>
    <s v="PL"/>
    <s v="SUB CON_713"/>
    <x v="0"/>
  </r>
  <r>
    <s v="713-347119-009,Rev A"/>
    <m/>
    <s v="PL, SAC HRVA, 0.86X, 6 ANGLE, MAX POR"/>
    <s v="PLX, SAC HRVA, 0.86X, 6 ANGLE, MAX POR"/>
    <s v="Sub"/>
    <s v="EA"/>
    <s v="M"/>
    <b v="0"/>
    <x v="5"/>
    <b v="0"/>
    <b v="0"/>
    <b v="0"/>
    <b v="1"/>
    <n v="3"/>
    <s v=" SAC HRVA, 0.86X, 6 ANGLE, MAX POR"/>
    <m/>
    <s v="PL"/>
    <s v="SUB CON_713"/>
    <x v="0"/>
  </r>
  <r>
    <s v="713-347312-001,Rev A"/>
    <s v="MT, FERR"/>
    <s v="MT, FERRITE SUPPORT"/>
    <s v="MT, FERRITE SUPPORT"/>
    <s v="MIHP"/>
    <s v="EA"/>
    <s v="M"/>
    <b v="0"/>
    <x v="2"/>
    <b v="0"/>
    <b v="1"/>
    <b v="0"/>
    <b v="1"/>
    <n v="2"/>
    <s v=" FERRITE SUPPORT"/>
    <m/>
    <s v=""/>
    <s v="Plastic_713"/>
    <x v="2"/>
  </r>
  <r>
    <s v="713-347440-001,Rev A"/>
    <m/>
    <s v="FXTR, BAFFLE, POSITION 3-5, SCIMITAR"/>
    <s v="FXTR, BAFFLE, POSITION 3-5, SCIMITAR"/>
    <s v="Sub"/>
    <s v="EA"/>
    <s v="M"/>
    <b v="0"/>
    <x v="0"/>
    <b v="0"/>
    <b v="1"/>
    <b v="0"/>
    <b v="1"/>
    <n v="4"/>
    <s v=" BAFFLE, POSITION 3-5, SCIMITAR"/>
    <m/>
    <s v="FIXTURE"/>
    <s v="MIH_713"/>
    <x v="0"/>
  </r>
  <r>
    <s v="713-347482-001,Rev A"/>
    <m/>
    <s v="BLK,HOLDING,AMPULE"/>
    <s v="BLK,HOLDING,AMPULE"/>
    <s v="Sub"/>
    <s v="EA"/>
    <s v="M"/>
    <b v="0"/>
    <x v="2"/>
    <b v="0"/>
    <b v="1"/>
    <b v="0"/>
    <b v="1"/>
    <n v="3"/>
    <s v="HOLDING,AMPULE"/>
    <m/>
    <s v="BLOCK"/>
    <s v="Plastic_713"/>
    <x v="2"/>
  </r>
  <r>
    <s v="713-347702-003,Rev A"/>
    <m/>
    <s v="CLP, FXTR, RIM, FLAT SIDE"/>
    <s v="CLP, FXTR, RIM, FLAT SIDE"/>
    <s v="MIHP"/>
    <s v="EA"/>
    <s v="M"/>
    <b v="0"/>
    <x v="2"/>
    <b v="0"/>
    <b v="1"/>
    <b v="0"/>
    <b v="1"/>
    <n v="3"/>
    <s v=" FXTR, RIM, FLAT SIDE"/>
    <m/>
    <s v="FIXTURE"/>
    <s v="Plastic_713"/>
    <x v="2"/>
  </r>
  <r>
    <s v="713-347702-012,Rev A"/>
    <m/>
    <s v="CLP, FXTR, RIM, NONFLAT SIDE"/>
    <s v="CLP, FXTR, RIM, NONFLAT SIDE"/>
    <m/>
    <s v="EA"/>
    <s v="M"/>
    <b v="0"/>
    <x v="0"/>
    <b v="0"/>
    <b v="1"/>
    <b v="0"/>
    <b v="1"/>
    <n v="3"/>
    <s v=" FXTR, RIM, NONFLAT SIDE"/>
    <m/>
    <s v="FIXTURE"/>
    <s v="MIH_713"/>
    <x v="0"/>
  </r>
  <r>
    <s v="713-347702-012,Rev B"/>
    <m/>
    <s v="CLP, FXTR, RIM, NONFLAT SIDE"/>
    <s v="CLP, FXTR, RIM, NONFLAT SIDE"/>
    <s v="MIHP"/>
    <s v="EA"/>
    <s v="M"/>
    <b v="0"/>
    <x v="2"/>
    <b v="0"/>
    <b v="0"/>
    <b v="0"/>
    <b v="1"/>
    <n v="3"/>
    <s v=" FXTR, RIM, NONFLAT SIDE"/>
    <m/>
    <s v="FIXTURE"/>
    <s v="Plastic_713"/>
    <x v="2"/>
  </r>
  <r>
    <s v="713-347702-013,Rev B"/>
    <m/>
    <s v="CLP,FXTR,RIM,FLAT SIDE,QDISC 584"/>
    <s v="CLP,FXTR,RIM,FLAT SIDE,QDISC 584"/>
    <s v="spos"/>
    <s v="EA"/>
    <s v="M"/>
    <b v="0"/>
    <x v="2"/>
    <b v="0"/>
    <b v="1"/>
    <b v="0"/>
    <b v="1"/>
    <n v="3"/>
    <s v="FXTR,RIM,FLAT SIDE,QDISC 584"/>
    <m/>
    <s v="FIXTURE"/>
    <s v="Plastic_713"/>
    <x v="2"/>
  </r>
  <r>
    <s v="713-347702-014,Rev A"/>
    <m/>
    <s v="CLP,FXTR,RIM,FLAT SIDE, QDISC 600"/>
    <s v="CLP,FXTR,RIM,FLAT SIDE, QDISC 600"/>
    <s v="MIHP"/>
    <s v="EA"/>
    <s v="M"/>
    <b v="0"/>
    <x v="2"/>
    <b v="0"/>
    <b v="1"/>
    <b v="0"/>
    <b v="1"/>
    <n v="3"/>
    <s v="FXTR,RIM,FLAT SIDE, QDISC 600"/>
    <m/>
    <s v="FIXTURE"/>
    <s v="Plastic_713"/>
    <x v="2"/>
  </r>
  <r>
    <s v="713-347702-015,Rev B"/>
    <m/>
    <s v="CLP,FXTR,RIM,NONFLAT SIDE,QDISC 584"/>
    <s v="CLP,FXTR,RIM,NONFLAT SIDE,QDISC 584"/>
    <s v="spos"/>
    <s v="EA"/>
    <s v="M"/>
    <b v="0"/>
    <x v="2"/>
    <b v="0"/>
    <b v="1"/>
    <b v="0"/>
    <b v="1"/>
    <n v="3"/>
    <s v="FXTR,RIM,NONFLAT SIDE,QDISC 584"/>
    <m/>
    <s v="FIXTURE"/>
    <s v="Plastic_713"/>
    <x v="2"/>
  </r>
  <r>
    <s v="713-347702-018,Rev B"/>
    <m/>
    <s v="CLP,FXTR,RIM,NONFLAT SIDE,QDISC 600"/>
    <s v="CLP,FXTR,RIM,NONFLAT SIDE,QDISC 600"/>
    <s v="MIHP"/>
    <s v="EA"/>
    <s v="M"/>
    <b v="0"/>
    <x v="2"/>
    <b v="0"/>
    <b v="1"/>
    <b v="0"/>
    <b v="1"/>
    <n v="3"/>
    <s v="FXTR,RIM,NONFLAT SIDE,QDISC 600"/>
    <m/>
    <s v="FIXTURE"/>
    <s v="Plastic_713"/>
    <x v="2"/>
  </r>
  <r>
    <s v="713-347726-002,Rev A"/>
    <m/>
    <s v="BSHG,CTR BORE, ALIGN,"/>
    <s v="BSHG,CTR BORE, ALIGN,"/>
    <s v="spos"/>
    <s v="EA"/>
    <s v="M"/>
    <b v="0"/>
    <x v="2"/>
    <b v="0"/>
    <b v="1"/>
    <b v="0"/>
    <b v="1"/>
    <n v="4"/>
    <s v="CTR BORE, ALIGN,"/>
    <m/>
    <s v=""/>
    <s v="Plastic_713"/>
    <x v="2"/>
  </r>
  <r>
    <s v="713-347805-006,Rev B"/>
    <m/>
    <s v="BSHG,ALGN,REAR,COIL ENCL"/>
    <s v="BSHG,ALGN,REAR,COIL ENCL"/>
    <s v="MIHP"/>
    <s v="EA"/>
    <s v="M"/>
    <b v="0"/>
    <x v="2"/>
    <b v="0"/>
    <b v="1"/>
    <b v="0"/>
    <b v="1"/>
    <n v="4"/>
    <s v="ALGN,REAR,COIL ENCL"/>
    <m/>
    <s v=""/>
    <s v="Plastic_713"/>
    <x v="2"/>
  </r>
  <r>
    <s v="713-348098-002,Rev A"/>
    <m/>
    <s v="CB INSULATION PLATE, 400A UPGRADE"/>
    <s v="CB INSULATION PLATE, 400A UPGRADE"/>
    <s v="MIHP"/>
    <s v="EA"/>
    <s v="M"/>
    <b v="0"/>
    <x v="2"/>
    <b v="0"/>
    <b v="1"/>
    <b v="0"/>
    <b v="1"/>
    <n v="0"/>
    <s v="CB"/>
    <m/>
    <s v="PLATE"/>
    <s v="Plastic_713"/>
    <x v="2"/>
  </r>
  <r>
    <s v="713-348523-002,Rev A"/>
    <m/>
    <s v="BLK, TMP, SPRT"/>
    <s v="BLK, TMP, SPRT"/>
    <s v="Sub"/>
    <s v="EA"/>
    <s v="M"/>
    <b v="0"/>
    <x v="2"/>
    <b v="0"/>
    <b v="1"/>
    <b v="0"/>
    <b v="1"/>
    <n v="3"/>
    <s v=" TMP, SPRT"/>
    <m/>
    <s v="BLOCK"/>
    <s v="Plastic_713"/>
    <x v="2"/>
  </r>
  <r>
    <s v="713-348567-001,Rev B"/>
    <m/>
    <s v="PANEL, CB COVER, SPLIT LPB, UPPER"/>
    <s v="PANEL, CB COVER, SPLIT LPB, UPPER"/>
    <s v="Sub"/>
    <s v="EA"/>
    <s v="M"/>
    <b v="0"/>
    <x v="2"/>
    <b v="0"/>
    <b v="1"/>
    <b v="0"/>
    <b v="1"/>
    <n v="5"/>
    <s v=" CB COVER, SPLIT LPB, UPPER"/>
    <m/>
    <s v="PANEL"/>
    <s v="Plastic_713"/>
    <x v="2"/>
  </r>
  <r>
    <s v="713-348759-001,Rev A"/>
    <m/>
    <s v="RTNR, ROD, RF FEED INSUL"/>
    <s v="RTNR, ROD, RF FEED INSUL"/>
    <m/>
    <s v="EA"/>
    <s v="M"/>
    <b v="0"/>
    <x v="0"/>
    <b v="0"/>
    <b v="1"/>
    <b v="0"/>
    <b v="1"/>
    <n v="4"/>
    <s v=" ROD, RF FEED INSUL"/>
    <m/>
    <s v="ROD"/>
    <s v="MIH_713"/>
    <x v="0"/>
  </r>
  <r>
    <s v="713-349007-002,Rev A"/>
    <m/>
    <s v="SPCR, FIB, N2 RGLTR VLV"/>
    <s v="SPCR, FIB, N2 RGLTR VLV"/>
    <s v="MIHP"/>
    <s v="EA"/>
    <s v="M"/>
    <b v="0"/>
    <x v="2"/>
    <b v="0"/>
    <b v="1"/>
    <b v="0"/>
    <b v="1"/>
    <n v="4"/>
    <s v=" FIB, N2 RGLTR VLV"/>
    <m/>
    <s v="SPACER"/>
    <s v="Plastic_713"/>
    <x v="2"/>
  </r>
  <r>
    <s v="713-349084-988,Rev A"/>
    <m/>
    <s v="SPRT, COIL, W/O SLOT, DOME UPR CHMBR, C&amp;F"/>
    <s v="SPRT, COIL, W/O SLOT, DOME UPR CHMBR, C&amp;F"/>
    <s v="MIHP"/>
    <s v="EA"/>
    <s v="M"/>
    <b v="0"/>
    <x v="2"/>
    <b v="0"/>
    <b v="1"/>
    <b v="0"/>
    <b v="1"/>
    <n v="4"/>
    <s v=" COIL, W/O SLOT, DOME UPR CHMBR, C&amp;F"/>
    <m/>
    <s v="CHMBR"/>
    <s v="Plastic_713"/>
    <x v="2"/>
  </r>
  <r>
    <s v="713-349084-989,Rev A"/>
    <m/>
    <s v="SPRT, COIL, W/SLOT, DOME UPR CHMBR, C&amp;F"/>
    <s v="SPRT, COIL, W/SLOT, DOME UPR CHMBR, C&amp;F"/>
    <s v="MIHP"/>
    <s v="EA"/>
    <s v="M"/>
    <b v="0"/>
    <x v="2"/>
    <b v="0"/>
    <b v="1"/>
    <b v="0"/>
    <b v="1"/>
    <n v="4"/>
    <s v=" COIL, W/SLOT, DOME UPR CHMBR, C&amp;F"/>
    <m/>
    <s v="CHMBR"/>
    <s v="Plastic_713"/>
    <x v="2"/>
  </r>
  <r>
    <s v="713-349084-998,Rev A"/>
    <m/>
    <s v="SPRT,BRKT,INR-SIDE COIL,DOME UPR CHMBR"/>
    <s v="SPRT,BRKT,INR-SIDE COIL,DOME UPR CHMBR"/>
    <s v="MIHP"/>
    <s v="EA"/>
    <s v="M"/>
    <b v="0"/>
    <x v="2"/>
    <b v="0"/>
    <b v="1"/>
    <b v="0"/>
    <b v="1"/>
    <n v="4"/>
    <s v="BRKT,INR-SIDE COIL,DOME UPR CHMBR"/>
    <m/>
    <s v="BRACKET"/>
    <s v="Plastic_713"/>
    <x v="2"/>
  </r>
  <r>
    <s v="713-349084-999,Rev B"/>
    <m/>
    <s v="SPRT,BRKT,INR-SIDE COIL,DOME UPR CHMBR"/>
    <s v="SPRT,BRKT,INR-SIDE COIL,DOME UPR CHMBR"/>
    <s v="Sub"/>
    <s v="EA"/>
    <s v="M"/>
    <b v="0"/>
    <x v="0"/>
    <b v="0"/>
    <b v="1"/>
    <b v="0"/>
    <b v="1"/>
    <n v="4"/>
    <s v="BRKT,INR-SIDE COIL,DOME UPR CHMBR"/>
    <m/>
    <s v="BRACKET"/>
    <s v="MIH_713"/>
    <x v="0"/>
  </r>
  <r>
    <s v="713-349085-989,Rev B"/>
    <m/>
    <s v="SPRT, BRKT, SIDE COIL, DOME UPR CHMBR, C&amp;F"/>
    <s v="SPRT, BRKT, SIDE COIL, DOME UPR CHMBR, C&amp;F"/>
    <s v="MIHP"/>
    <s v="EA"/>
    <s v="M"/>
    <b v="0"/>
    <x v="2"/>
    <b v="0"/>
    <b v="1"/>
    <b v="0"/>
    <b v="1"/>
    <n v="4"/>
    <s v=" BRKT, SIDE COIL, DOME UPR CHMBR, C&amp;F"/>
    <m/>
    <s v="BRACKET"/>
    <s v="Plastic_713"/>
    <x v="2"/>
  </r>
  <r>
    <s v="713-349085-997,Rev A"/>
    <m/>
    <s v="SPRT BRKT, SIDE COIL, DOME UPR CHMBR"/>
    <s v="SPRT BRKT, SIDE COIL, DOME UPR CHMBR"/>
    <s v="MIHP"/>
    <s v="EA"/>
    <s v="M"/>
    <b v="0"/>
    <x v="2"/>
    <b v="0"/>
    <b v="1"/>
    <b v="0"/>
    <b v="1"/>
    <n v="9"/>
    <s v=" SIDE COIL, DOME UPR CHMBR"/>
    <m/>
    <s v="BRACKET"/>
    <s v="Plastic_713"/>
    <x v="2"/>
  </r>
  <r>
    <s v="713-349085-998,Rev A"/>
    <m/>
    <s v="SPRT BRKT, SIDE COIL, DOME UPR CHMBR"/>
    <s v="SPRT BRKT, SIDE COIL, DOME UPR CHMBR"/>
    <m/>
    <s v="EA"/>
    <s v="M"/>
    <b v="0"/>
    <x v="0"/>
    <b v="0"/>
    <b v="1"/>
    <b v="0"/>
    <b v="1"/>
    <n v="9"/>
    <s v=" SIDE COIL, DOME UPR CHMBR"/>
    <m/>
    <s v="BRACKET"/>
    <s v="MIH_713"/>
    <x v="0"/>
  </r>
  <r>
    <s v="713-349085-999,Rev A"/>
    <m/>
    <s v="SPRT BRKT, SIDE COIL, DOME UPR CHMBR"/>
    <s v="SPRT BRKT, SIDE COIL, DOME UPR CHMBR"/>
    <s v="Sub"/>
    <s v="EA"/>
    <s v="M"/>
    <b v="0"/>
    <x v="0"/>
    <b v="0"/>
    <b v="1"/>
    <b v="0"/>
    <b v="1"/>
    <n v="9"/>
    <s v=" SIDE COIL, DOME UPR CHMBR"/>
    <m/>
    <s v="BRACKET"/>
    <s v="MIH_713"/>
    <x v="0"/>
  </r>
  <r>
    <s v="713-349174-001,Rev A"/>
    <m/>
    <s v="BLK,SUPPORT,GRID REMOVAL FXTR"/>
    <s v="BLK,SUPPORT,GRID REMOVAL FXTR"/>
    <s v="Sub"/>
    <s v="EA"/>
    <s v="M"/>
    <b v="0"/>
    <x v="2"/>
    <b v="0"/>
    <b v="1"/>
    <b v="0"/>
    <b v="1"/>
    <n v="3"/>
    <s v="SUPPORT,GRID REMOVAL FXTR"/>
    <m/>
    <s v="BLOCK"/>
    <s v="Plastic_713"/>
    <x v="2"/>
  </r>
  <r>
    <s v="713-402434-001,Rev C"/>
    <m/>
    <s v="COV, SAF, DISC SW, LINE/LOAD"/>
    <s v="COV, SAF, DISC SW, LINE/LOAD"/>
    <m/>
    <s v="EA"/>
    <s v="M"/>
    <b v="0"/>
    <x v="0"/>
    <b v="0"/>
    <b v="1"/>
    <b v="0"/>
    <b v="1"/>
    <n v="3"/>
    <s v=" SAF, DISC SW, LINE/LOAD"/>
    <m/>
    <s v="COVER"/>
    <s v="MIH_713"/>
    <x v="0"/>
  </r>
  <r>
    <s v="713-402435-001,Rev B"/>
    <m/>
    <s v="COV, SAF, CB, LINE"/>
    <s v="COV, SAF, CB, LINE"/>
    <m/>
    <s v="EA"/>
    <s v="M"/>
    <b v="0"/>
    <x v="0"/>
    <b v="0"/>
    <b v="1"/>
    <b v="0"/>
    <b v="1"/>
    <n v="3"/>
    <s v=" SAF, CB, LINE"/>
    <m/>
    <s v="COVER"/>
    <s v="MIH_713"/>
    <x v="0"/>
  </r>
  <r>
    <s v="713-402436-002,Rev A"/>
    <m/>
    <s v="COV, SAF, CB, LOAD"/>
    <s v="COV, SAF, CB, LOAD"/>
    <m/>
    <s v="EA"/>
    <s v="M"/>
    <b v="0"/>
    <x v="3"/>
    <b v="0"/>
    <b v="1"/>
    <b v="0"/>
    <b v="1"/>
    <n v="3"/>
    <s v=" SAF, CB, LOAD"/>
    <m/>
    <s v="COVER"/>
    <s v="Miscellaneous_713"/>
    <x v="0"/>
  </r>
  <r>
    <s v="713-402436-003,Rev A"/>
    <m/>
    <s v="COV, SAF, CB, LOAD"/>
    <s v="COV, SAF, CB, LOAD"/>
    <m/>
    <s v="EA"/>
    <s v="M"/>
    <b v="0"/>
    <x v="0"/>
    <b v="0"/>
    <b v="1"/>
    <b v="0"/>
    <b v="1"/>
    <n v="3"/>
    <s v=" SAF, CB, LOAD"/>
    <m/>
    <s v="COVER"/>
    <s v="MIH_713"/>
    <x v="0"/>
  </r>
  <r>
    <s v="713-432005-001,Rev C"/>
    <m/>
    <s v="COV,PLEXIGLAS,10 IN. SIDE,ALLI"/>
    <s v="COV,PLEXIGLAS,10 IN. SIDE,ALLI"/>
    <s v="MIHP"/>
    <s v="EA"/>
    <s v="M"/>
    <b v="0"/>
    <x v="2"/>
    <b v="0"/>
    <b v="1"/>
    <b v="0"/>
    <b v="1"/>
    <n v="3"/>
    <s v="PLEXIGLAS,10 IN. SIDE,ALLI"/>
    <m/>
    <s v="COVER"/>
    <s v="Plastic_713"/>
    <x v="2"/>
  </r>
  <r>
    <s v="713-441786-002,Rev A"/>
    <m/>
    <s v="PLATE, HEATED, BLOCK VALVE, GROOVED"/>
    <s v="PLATE, HEATED, BLOCK VALVE, GROOVED"/>
    <s v="MIHP"/>
    <s v="EA"/>
    <s v="M"/>
    <b v="0"/>
    <x v="2"/>
    <b v="0"/>
    <b v="1"/>
    <b v="0"/>
    <b v="1"/>
    <n v="5"/>
    <s v=" HEATED, BLOCK VALVE, GROOVED"/>
    <m/>
    <s v="PLATE"/>
    <s v="Plastic_713"/>
    <x v="2"/>
  </r>
  <r>
    <s v="713-460847-001,Rev E1"/>
    <m/>
    <s v="PLATE, MOUNTING VDS MANIFOLD, A6"/>
    <s v="PLATE, MOUNTING VDS MANIFOLD, A6"/>
    <s v="Sub"/>
    <s v="EA"/>
    <s v="M"/>
    <b v="0"/>
    <x v="2"/>
    <b v="0"/>
    <b v="0"/>
    <b v="0"/>
    <b v="1"/>
    <n v="5"/>
    <s v=" MOUNTING VDS MANIFOLD, A6"/>
    <m/>
    <s v="PLATE"/>
    <s v="Plastic_713"/>
    <x v="2"/>
  </r>
  <r>
    <s v="713-460848-003,Rev A"/>
    <m/>
    <s v="PL,MTG VDS,MNF,A6"/>
    <s v="PLX,MTG VDS,MNF,A6"/>
    <s v="Sub"/>
    <s v="EA"/>
    <s v="M"/>
    <b v="0"/>
    <x v="2"/>
    <b v="0"/>
    <b v="1"/>
    <b v="0"/>
    <b v="1"/>
    <n v="3"/>
    <s v="MTG VDS,MNF,A6"/>
    <m/>
    <s v="PL"/>
    <s v="Plastic_713"/>
    <x v="2"/>
  </r>
  <r>
    <s v="713-800853-600,Rev B"/>
    <s v="STDF, CA"/>
    <s v="STDF, CAP, LEXAN, DUAL MTCH"/>
    <s v="STDF, CAP, LEXAN, DUAL MTCH"/>
    <m/>
    <s v="EA"/>
    <s v="M"/>
    <b v="0"/>
    <x v="0"/>
    <b v="0"/>
    <b v="1"/>
    <b v="0"/>
    <b v="1"/>
    <n v="4"/>
    <s v=" CAP, LEXAN, DUAL MTCH"/>
    <m/>
    <s v=""/>
    <s v="MIH_713"/>
    <x v="0"/>
  </r>
  <r>
    <s v="713-800853-600,Rev C"/>
    <s v="STDF, PH"/>
    <s v="STDF, CAP, LEXAN, DUAL MTCH PH"/>
    <s v="STDF, CAP, LEXAN, DUAL MTCH PH"/>
    <m/>
    <s v="EA"/>
    <s v="M"/>
    <b v="0"/>
    <x v="8"/>
    <b v="0"/>
    <b v="1"/>
    <b v="0"/>
    <b v="1"/>
    <n v="4"/>
    <s v=" CAP, LEXAN, DUAL MTCH PH"/>
    <m/>
    <s v=""/>
    <s v="FMS_713"/>
    <x v="0"/>
  </r>
  <r>
    <s v="713-801053-005,Rev B"/>
    <m/>
    <s v="BSHG, Ultem, M2 x 5/8-24 UNEF."/>
    <s v="BSHG, Ultem, M2 x 5/8-24 UNEF."/>
    <m/>
    <s v="EA"/>
    <s v="M"/>
    <b v="0"/>
    <x v="0"/>
    <b v="0"/>
    <b v="1"/>
    <b v="0"/>
    <b v="1"/>
    <n v="4"/>
    <s v=" Ultem, M2 x 5/8-24 UNEF."/>
    <m/>
    <s v=""/>
    <s v="MIH_713"/>
    <x v="0"/>
  </r>
  <r>
    <s v="713-801125-016,Rev A"/>
    <m/>
    <s v="PL,COV,TEST,2300"/>
    <s v="PLX,COV,TEST,2300"/>
    <s v="Sub"/>
    <s v="EA"/>
    <s v="M"/>
    <b v="0"/>
    <x v="2"/>
    <b v="0"/>
    <b v="1"/>
    <b v="0"/>
    <b v="1"/>
    <n v="3"/>
    <s v="COV,TEST,2300"/>
    <m/>
    <s v="PL"/>
    <s v="Plastic_713"/>
    <x v="2"/>
  </r>
  <r>
    <s v="713-801125-019,Rev A"/>
    <m/>
    <s v="PL, COV, CHMBR, SHPG"/>
    <s v="PLX, COV, CHMBR, SHPG"/>
    <s v="Sub"/>
    <s v="EA"/>
    <s v="M"/>
    <b v="0"/>
    <x v="2"/>
    <b v="0"/>
    <b v="1"/>
    <b v="0"/>
    <b v="1"/>
    <n v="3"/>
    <s v=" COV, CHMBR, SHPG"/>
    <m/>
    <s v="PL"/>
    <s v="Plastic_713"/>
    <x v="2"/>
  </r>
  <r>
    <s v="713-801249-015,Rev A"/>
    <m/>
    <s v="COVER, PNEU ASSY, B POS"/>
    <s v="COVER, PNEU ASSY, B POS"/>
    <s v="MIHP"/>
    <s v="EA"/>
    <s v="M"/>
    <b v="0"/>
    <x v="2"/>
    <b v="0"/>
    <b v="1"/>
    <b v="0"/>
    <b v="1"/>
    <n v="5"/>
    <s v=" PNEU ASSY, B POS"/>
    <m/>
    <s v="ASSY"/>
    <s v="Plastic_713"/>
    <x v="2"/>
  </r>
  <r>
    <s v="713-801249-017,Rev A"/>
    <m/>
    <s v="COVER,PENU ASSY,8 POS"/>
    <s v="COVER,PENU ASSY,8 POS"/>
    <s v="MIHP"/>
    <s v="EA"/>
    <s v="M"/>
    <b v="0"/>
    <x v="2"/>
    <b v="0"/>
    <b v="1"/>
    <b v="0"/>
    <b v="1"/>
    <n v="5"/>
    <s v="PENU ASSY,8 POS"/>
    <m/>
    <s v="ASSY"/>
    <s v="Plastic_713"/>
    <x v="2"/>
  </r>
  <r>
    <s v="713-801249-124,Rev A"/>
    <m/>
    <s v="COVER,PNEW ASSY,12 STA,FLEX"/>
    <s v="COVER,PNEW ASSY,12 STA,FLEX"/>
    <s v="MIHP"/>
    <s v="EA"/>
    <s v="M"/>
    <b v="0"/>
    <x v="2"/>
    <b v="0"/>
    <b v="0"/>
    <b v="0"/>
    <b v="1"/>
    <n v="5"/>
    <s v="PNEW ASSY,12 STA,FLEX"/>
    <m/>
    <s v="ASSY"/>
    <s v="Plastic_713"/>
    <x v="2"/>
  </r>
  <r>
    <s v="713-801249-125,Rev A"/>
    <m/>
    <s v="COVER,PNEU ASSY,12 STA,FLEX"/>
    <s v="COVER,PNEU ASSY,12 STA,FLEX"/>
    <s v="Sub"/>
    <s v="EA"/>
    <s v="M"/>
    <b v="0"/>
    <x v="2"/>
    <b v="0"/>
    <b v="1"/>
    <b v="0"/>
    <b v="1"/>
    <n v="5"/>
    <s v="PNEU ASSY,12 STA,FLEX"/>
    <m/>
    <s v="ASSY"/>
    <s v="Plastic_713"/>
    <x v="2"/>
  </r>
  <r>
    <s v="713-801571-024,Rev A"/>
    <s v="Disk, OE"/>
    <s v="Disk, OES, 24mm, Collimated"/>
    <s v="Disk, OES, 24mm, Collimated"/>
    <s v="LAM"/>
    <s v="EA"/>
    <s v="M"/>
    <b v="0"/>
    <x v="1"/>
    <b v="0"/>
    <b v="0"/>
    <b v="0"/>
    <b v="1"/>
    <n v="4"/>
    <s v=" OES, 24mm, Collimated"/>
    <m/>
    <s v=""/>
    <s v="SEM_713"/>
    <x v="0"/>
  </r>
  <r>
    <s v="713-802226-113,Rev A"/>
    <m/>
    <s v="Bracket Insulator"/>
    <s v="Bracket Insulator"/>
    <m/>
    <s v="EA"/>
    <s v="M"/>
    <b v="0"/>
    <x v="3"/>
    <b v="0"/>
    <b v="1"/>
    <b v="0"/>
    <b v="1"/>
    <n v="0"/>
    <s v="Bracket"/>
    <m/>
    <s v=""/>
    <s v="Miscellaneous_713"/>
    <x v="0"/>
  </r>
  <r>
    <s v="713-802226-114,Rev C"/>
    <m/>
    <s v="BRACKET, INSULATOR"/>
    <s v="BRACKET, INSULATOR"/>
    <s v="MIHP"/>
    <s v="EA"/>
    <s v="M"/>
    <b v="0"/>
    <x v="2"/>
    <b v="0"/>
    <b v="1"/>
    <b v="0"/>
    <b v="1"/>
    <n v="7"/>
    <s v=" INSULATOR"/>
    <m/>
    <s v=""/>
    <s v="Plastic_713"/>
    <x v="2"/>
  </r>
  <r>
    <s v="713-802261-003,Rev A"/>
    <s v="Window,"/>
    <s v="Window, Node/Water detector, Enclosure"/>
    <s v="Window, Node/Water detector, Enclosure"/>
    <s v="LAM"/>
    <s v="EA"/>
    <s v="M"/>
    <b v="0"/>
    <x v="1"/>
    <b v="0"/>
    <b v="0"/>
    <b v="0"/>
    <b v="1"/>
    <n v="6"/>
    <s v=" Node/Water detector, Enclosure"/>
    <m/>
    <s v=""/>
    <s v="SEM_713"/>
    <x v="0"/>
  </r>
  <r>
    <s v="713-802476-001,Rev A"/>
    <s v="Window,"/>
    <s v="Window, Enclosure, Interlock Board"/>
    <s v="Window, Enclosure, Interlock Board"/>
    <s v="LAM"/>
    <s v="EA"/>
    <s v="M"/>
    <b v="0"/>
    <x v="1"/>
    <b v="0"/>
    <b v="0"/>
    <b v="0"/>
    <b v="1"/>
    <n v="6"/>
    <s v=" Enclosure, Interlock Board"/>
    <m/>
    <s v=""/>
    <s v="SEM_713"/>
    <x v="0"/>
  </r>
  <r>
    <s v="713-803051-001,Rev A"/>
    <m/>
    <s v="SCRN,PLASMA-INTRFRMTR"/>
    <s v="SCRN,PLASMA-INTRFRMTR"/>
    <s v="MIHP"/>
    <s v="EA"/>
    <s v="M"/>
    <b v="0"/>
    <x v="2"/>
    <b v="0"/>
    <b v="1"/>
    <b v="0"/>
    <b v="1"/>
    <n v="4"/>
    <s v="PLASMA-INTRFRMTR"/>
    <m/>
    <s v="INTRFRMTR"/>
    <s v="Plastic_713"/>
    <x v="2"/>
  </r>
  <r>
    <s v="713-803052-001,Rev B"/>
    <m/>
    <s v="INSERT,GAS-INTRFRMTR"/>
    <s v="INSERT,GAS-INTRFRMTR"/>
    <s v="MIHP"/>
    <s v="EA"/>
    <s v="M"/>
    <b v="0"/>
    <x v="2"/>
    <b v="0"/>
    <b v="1"/>
    <b v="0"/>
    <b v="1"/>
    <n v="6"/>
    <s v="GAS-INTRFRMTR"/>
    <m/>
    <s v="INSERT"/>
    <s v="Plastic_713"/>
    <x v="2"/>
  </r>
  <r>
    <s v="713-810027-002,Rev A"/>
    <s v="Catch, L"/>
    <s v="Catch, Latch, keyboard"/>
    <s v="Catch, Latch, keyboard"/>
    <s v="LAM"/>
    <s v="EA"/>
    <s v="M"/>
    <b v="0"/>
    <x v="1"/>
    <b v="0"/>
    <b v="0"/>
    <b v="0"/>
    <b v="1"/>
    <n v="5"/>
    <s v=" Latch, keyboard"/>
    <m/>
    <s v="LATCH"/>
    <s v="SEM_713"/>
    <x v="0"/>
  </r>
  <r>
    <s v="71-384169-00,Rev A"/>
    <m/>
    <s v="Fixture, BRKT, Shipping, ARM Secure, Vortex"/>
    <s v="Fixture, BRKT, Shipping, ARM Secure, Vortex"/>
    <s v="Sub"/>
    <s v="EA"/>
    <s v="M"/>
    <b v="0"/>
    <x v="0"/>
    <b v="0"/>
    <b v="1"/>
    <b v="0"/>
    <b v="1"/>
    <n v="7"/>
    <s v=" BRKT, Shipping, ARM Secure, Vortex"/>
    <m/>
    <s v="PIN"/>
    <s v="MIH_71-"/>
    <x v="0"/>
  </r>
  <r>
    <s v="71-392640-00,Rev 1"/>
    <m/>
    <s v="Fixture, Wrist Align, Shoulder, VAC, RBT, Mach 1"/>
    <s v="Fixture, Wrist Align, Shoulder, VAC, RBT, Mach 1"/>
    <m/>
    <s v="EA"/>
    <s v="M"/>
    <b v="0"/>
    <x v="0"/>
    <b v="0"/>
    <b v="1"/>
    <b v="0"/>
    <b v="1"/>
    <n v="7"/>
    <s v=" Wrist Align, Shoulder, VAC, RBT, Mach 1"/>
    <m/>
    <s v=""/>
    <s v="MIH_71-"/>
    <x v="0"/>
  </r>
  <r>
    <s v="713-A00559-003,Rev B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  <x v="2"/>
  </r>
  <r>
    <s v="713-A00559-003,Rev C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  <x v="2"/>
  </r>
  <r>
    <s v="713-A00559-009,Rev A"/>
    <m/>
    <s v="HSG,PLENUM,CLG WDO"/>
    <s v="HSG,PLENUM,CLG WDO"/>
    <s v="MIHP"/>
    <s v="EA"/>
    <s v="M"/>
    <b v="0"/>
    <x v="2"/>
    <b v="0"/>
    <b v="1"/>
    <b v="0"/>
    <b v="1"/>
    <n v="3"/>
    <s v="PLENUM,CLG WDO"/>
    <m/>
    <s v="HOUSING"/>
    <s v="Plastic_713"/>
    <x v="2"/>
  </r>
  <r>
    <s v="713-A00569-001,Rev A"/>
    <m/>
    <s v="TOP, MTG, FXTR, DIW, FLUSH, CNTR, CER"/>
    <s v="TOP, MTG, FXTR, DIW, FLUSH, CNTR, CER"/>
    <m/>
    <s v="EA"/>
    <s v="M"/>
    <b v="0"/>
    <x v="0"/>
    <b v="0"/>
    <b v="1"/>
    <b v="0"/>
    <b v="1"/>
    <n v="3"/>
    <s v=" MTG, FXTR, DIW, FLUSH, CNTR, CER"/>
    <m/>
    <s v="FIXTURE"/>
    <s v="MIH_713"/>
    <x v="0"/>
  </r>
  <r>
    <s v="713-A00625-003,Rev A"/>
    <m/>
    <s v="MT, OPT, BOTTOM, SHLD"/>
    <s v="MT, OPT, BOTTOM, SHLD"/>
    <m/>
    <s v="EA"/>
    <s v="M"/>
    <b v="0"/>
    <x v="0"/>
    <b v="0"/>
    <b v="1"/>
    <b v="0"/>
    <b v="1"/>
    <n v="2"/>
    <s v=" OPT, BOTTOM, SHLD"/>
    <m/>
    <s v="SHIELD"/>
    <s v="MIH_713"/>
    <x v="0"/>
  </r>
  <r>
    <s v="713-A00625-005,Rev B"/>
    <m/>
    <s v="MT, OPT, BOTTOM, SHLD"/>
    <s v="MT, OPT, BOTTOM, SHLD"/>
    <s v="MIHP"/>
    <s v="EA"/>
    <s v="M"/>
    <b v="0"/>
    <x v="2"/>
    <b v="0"/>
    <b v="0"/>
    <b v="0"/>
    <b v="1"/>
    <n v="2"/>
    <s v=" OPT, BOTTOM, SHLD"/>
    <m/>
    <s v="SHIELD"/>
    <s v="Plastic_713"/>
    <x v="2"/>
  </r>
  <r>
    <s v="713-A00627-001,Rev B"/>
    <s v="MT,OPT,B"/>
    <s v="MT,OPT,BOTTOM,SHLD"/>
    <s v="MT,OPT,BOTTOM,SHLD"/>
    <m/>
    <s v="EA"/>
    <s v="M"/>
    <b v="0"/>
    <x v="5"/>
    <b v="0"/>
    <b v="1"/>
    <b v="0"/>
    <b v="1"/>
    <n v="2"/>
    <s v="OPT,BOTTOM,SHLD"/>
    <m/>
    <s v="SHIELD"/>
    <s v="SUB CON_713"/>
    <x v="0"/>
  </r>
  <r>
    <s v="713-A00627-002,Rev A"/>
    <s v="MT,OPT,B"/>
    <s v="MT,OPT,BOTTOM,SHLD"/>
    <s v="MT,OPT,BOTTOM,SHLD"/>
    <s v="Sub"/>
    <s v="EA"/>
    <s v="M"/>
    <b v="0"/>
    <x v="4"/>
    <b v="0"/>
    <b v="0"/>
    <b v="0"/>
    <b v="1"/>
    <n v="2"/>
    <s v="OPT,BOTTOM,SHLD"/>
    <m/>
    <s v="SHIELD"/>
    <s v="NP_713"/>
    <x v="0"/>
  </r>
  <r>
    <s v="713-A00999-001,Rev A"/>
    <m/>
    <s v="SPCR, SLV, INSUL, PLASTIC, ESC PS"/>
    <s v="SPCR, SLV, INSUL, PLASTIC, ESC PS"/>
    <s v="Sub"/>
    <s v="EA"/>
    <s v="M"/>
    <b v="0"/>
    <x v="2"/>
    <b v="0"/>
    <b v="0"/>
    <b v="0"/>
    <b v="1"/>
    <n v="4"/>
    <s v=" SLV, INSUL, PLASTIC, ESC PS"/>
    <m/>
    <s v="SPACER"/>
    <s v="Plastic_713"/>
    <x v="2"/>
  </r>
  <r>
    <s v="713-A01057-001,Rev A"/>
    <m/>
    <s v="BRKT, ENCODER, TETRA"/>
    <s v="BRKT, ENCODER, TETRA"/>
    <s v="Sub"/>
    <s v="EA"/>
    <s v="M"/>
    <b v="0"/>
    <x v="4"/>
    <b v="0"/>
    <b v="0"/>
    <b v="0"/>
    <b v="1"/>
    <n v="4"/>
    <s v=" ENCODER, TETRA"/>
    <m/>
    <s v="BRACKET"/>
    <s v="NP_713"/>
    <x v="0"/>
  </r>
  <r>
    <s v="713-A01169-001,Rev A"/>
    <m/>
    <s v="FXTR, SHLD CLR, SHIP, LEFT"/>
    <s v="FXTR, SHLD CLR, SHIP, LEFT"/>
    <m/>
    <s v="EA"/>
    <s v="M"/>
    <b v="0"/>
    <x v="0"/>
    <b v="0"/>
    <b v="1"/>
    <b v="0"/>
    <b v="1"/>
    <n v="4"/>
    <s v=" SHLD CLR, SHIP, LEFT"/>
    <m/>
    <s v="SHIELD"/>
    <s v="MIH_713"/>
    <x v="0"/>
  </r>
  <r>
    <s v="713-A01169-002,Rev A"/>
    <m/>
    <s v="FXTR, SHLD CLR, SHIP, RIGHT"/>
    <s v="FXTR, SHLD CLR, SHIP, RIGHT"/>
    <m/>
    <s v="EA"/>
    <s v="M"/>
    <b v="0"/>
    <x v="0"/>
    <b v="0"/>
    <b v="1"/>
    <b v="0"/>
    <b v="1"/>
    <n v="4"/>
    <s v=" SHLD CLR, SHIP, RIGHT"/>
    <m/>
    <s v="SHIELD"/>
    <s v="MIH_713"/>
    <x v="0"/>
  </r>
  <r>
    <s v="713-A01575-001,Rev B"/>
    <m/>
    <s v="COV, CLEAR, CHAM"/>
    <s v="COV, CLEAR, CHAM"/>
    <m/>
    <s v="EA"/>
    <s v="M"/>
    <b v="0"/>
    <x v="0"/>
    <b v="0"/>
    <b v="1"/>
    <b v="0"/>
    <b v="1"/>
    <n v="3"/>
    <s v=" CLEAR, CHAM"/>
    <m/>
    <s v="COVER"/>
    <s v="MIH_713"/>
    <x v="0"/>
  </r>
  <r>
    <s v="713-A01976-001,Rev A"/>
    <m/>
    <s v="SPCR,HP RF,INSUL,CUR SNS,AHM XT"/>
    <s v="SPCR,HP RF,INSUL,CUR SNS,AHM XT"/>
    <s v="MIHP"/>
    <s v="EA"/>
    <s v="M"/>
    <b v="0"/>
    <x v="2"/>
    <b v="0"/>
    <b v="0"/>
    <b v="0"/>
    <b v="1"/>
    <n v="4"/>
    <s v="HP RF,INSUL,CUR SNS,AHM XT"/>
    <m/>
    <s v="SPACER"/>
    <s v="Plastic_713"/>
    <x v="2"/>
  </r>
  <r>
    <s v="713-A02304-001,Rev A"/>
    <m/>
    <s v="CVR, SLOT, CELL ISOLATION"/>
    <s v="CVR, SLOT, CELL ISOLATION"/>
    <s v="Sub"/>
    <s v="EA"/>
    <s v="M"/>
    <b v="0"/>
    <x v="4"/>
    <b v="0"/>
    <b v="0"/>
    <b v="0"/>
    <b v="1"/>
    <n v="3"/>
    <s v=" SLOT, CELL ISOLATION"/>
    <m/>
    <s v="COVER"/>
    <s v="NP_713"/>
    <x v="0"/>
  </r>
  <r>
    <s v="713-A02304-001,Rev C"/>
    <m/>
    <s v="CVR,SLOT,CELL ISOLATION"/>
    <s v="CVR,SLOT,CELL ISOLATION"/>
    <s v="MIHP"/>
    <s v="EA"/>
    <s v="M"/>
    <b v="0"/>
    <x v="2"/>
    <b v="0"/>
    <b v="1"/>
    <b v="0"/>
    <b v="1"/>
    <n v="3"/>
    <s v="SLOT,CELL ISOLATION"/>
    <m/>
    <s v="COVER"/>
    <s v="Plastic_713"/>
    <x v="2"/>
  </r>
  <r>
    <s v="713-A02304-005,Rev B"/>
    <m/>
    <s v="LOCK,CELL ISOLATION,UPR DUET"/>
    <s v="LOCK,CELL ISOLATION,UPR DUET"/>
    <s v="MIHP"/>
    <s v="EA"/>
    <s v="M"/>
    <b v="0"/>
    <x v="2"/>
    <b v="0"/>
    <b v="1"/>
    <b v="0"/>
    <b v="1"/>
    <n v="4"/>
    <s v="CELL ISOLATION,UPR DUET"/>
    <m/>
    <s v=""/>
    <s v="Plastic_713"/>
    <x v="2"/>
  </r>
  <r>
    <s v="713-A02304-005,Rev C"/>
    <m/>
    <s v="LOCK,CELL ISOLATION,UPR DUET"/>
    <s v="LOCK,CELL ISOLATION,UPR DUET"/>
    <s v="MIHP"/>
    <s v="EA"/>
    <s v="M"/>
    <b v="0"/>
    <x v="2"/>
    <b v="0"/>
    <b v="1"/>
    <b v="0"/>
    <b v="1"/>
    <n v="4"/>
    <s v="CELL ISOLATION,UPR DUET"/>
    <m/>
    <s v=""/>
    <s v="Plastic_713"/>
    <x v="2"/>
  </r>
  <r>
    <s v="713-A02304-008,Rev A"/>
    <m/>
    <s v="LATCH,CELL ISOLATION,UNIVERSAL"/>
    <s v="LATCH,CELL ISOLATION,UNIVERSAL"/>
    <s v="MIHP"/>
    <s v="EA"/>
    <s v="M"/>
    <b v="0"/>
    <x v="2"/>
    <b v="0"/>
    <b v="1"/>
    <b v="0"/>
    <b v="1"/>
    <n v="5"/>
    <s v="CELL ISOLATION,UNIVERSAL"/>
    <m/>
    <s v="LATCH"/>
    <s v="Plastic_713"/>
    <x v="2"/>
  </r>
  <r>
    <s v="713-A02304-008,Rev B"/>
    <m/>
    <s v="LATCH,CELL ISOLATION,UNIVERSAL"/>
    <s v="LATCH,CELL ISOLATION,UNIVERSAL"/>
    <s v="MIHP"/>
    <s v="EA"/>
    <s v="M"/>
    <b v="0"/>
    <x v="2"/>
    <b v="0"/>
    <b v="1"/>
    <b v="0"/>
    <b v="1"/>
    <n v="5"/>
    <s v="CELL ISOLATION,UNIVERSAL"/>
    <m/>
    <s v="LATCH"/>
    <s v="Plastic_713"/>
    <x v="2"/>
  </r>
  <r>
    <s v="713-A02529-001,Rev A"/>
    <m/>
    <s v="FXTR, PUCK, BFR, RING STA"/>
    <s v="FXTR, PUCK, BFR, RING STA"/>
    <m/>
    <s v="EA"/>
    <s v="M"/>
    <b v="0"/>
    <x v="0"/>
    <b v="0"/>
    <b v="1"/>
    <b v="0"/>
    <b v="1"/>
    <n v="4"/>
    <s v=" PUCK, BFR, RING STA"/>
    <m/>
    <s v="RING"/>
    <s v="MIH_713"/>
    <x v="0"/>
  </r>
  <r>
    <s v="713-A02846-001,Rev A"/>
    <m/>
    <s v="CLP, CRVS PIN"/>
    <s v="CLP, CRVS PIN"/>
    <s v="MIHP"/>
    <s v="EA"/>
    <s v="M"/>
    <b v="0"/>
    <x v="2"/>
    <b v="0"/>
    <b v="0"/>
    <b v="0"/>
    <b v="1"/>
    <n v="3"/>
    <s v=" CRVS PIN"/>
    <m/>
    <s v="PIN"/>
    <s v="Plastic_713"/>
    <x v="2"/>
  </r>
  <r>
    <s v="713-A02846-100,Rev A"/>
    <m/>
    <s v="SSCR, SCH, FL, 6-32 THD, 3/16 IN LG, (MICRO PLASTICS)_x001e_CLR, SHAFT, SSCR, .0831D, 3/80D, DELRIN"/>
    <s v="SSCR, SCH, FL, 6-32 THD, 3/16 IN LG, (MICRO PLASTICS)_x001e_CLR, SHAFT, SSCR, .0831D, 3/80D, DELRIN"/>
    <s v="Sub"/>
    <s v="EA"/>
    <s v="M"/>
    <b v="0"/>
    <x v="5"/>
    <b v="0"/>
    <b v="0"/>
    <b v="0"/>
    <b v="1"/>
    <n v="4"/>
    <s v=" SCH, FL, 6-32 THD, 3/16 IN LG, (MICRO PLASTICS)_x001e_CLR, SHAFT, SSCR, .0831D, 3/80D, DELRIN"/>
    <m/>
    <s v="SHAFT"/>
    <s v="SUB CON_713"/>
    <x v="0"/>
  </r>
  <r>
    <s v="713-A03027-001,Rev A"/>
    <m/>
    <s v="FXTR,PUCK,VAC,BFR"/>
    <s v="FXTR,PUCK,VAC,BFR"/>
    <s v="MIHP"/>
    <s v="EA"/>
    <s v="M"/>
    <b v="0"/>
    <x v="2"/>
    <b v="0"/>
    <b v="1"/>
    <b v="0"/>
    <b v="1"/>
    <n v="4"/>
    <s v="PUCK,VAC,BFR"/>
    <m/>
    <s v="FIXTURE"/>
    <s v="Plastic_713"/>
    <x v="2"/>
  </r>
  <r>
    <s v="713-A03162-001,Rev B"/>
    <s v="RING,LIF"/>
    <s v="RING,LIFT,WDO,MIZOS 300"/>
    <s v="RING,LIFT,WDO,MIZOS 300"/>
    <s v="MIHP"/>
    <s v="EA"/>
    <s v="M"/>
    <b v="0"/>
    <x v="2"/>
    <b v="0"/>
    <b v="1"/>
    <b v="0"/>
    <b v="1"/>
    <n v="4"/>
    <s v="LIFT,WDO,MIZOS 300"/>
    <m/>
    <s v="RING"/>
    <s v="Plastic_713"/>
    <x v="2"/>
  </r>
  <r>
    <s v="713-A03266-001,Rev A"/>
    <m/>
    <s v="FXTR, PIN, 20MM, HEIGHT, GAGE, GONOGO"/>
    <s v="FXTR, PIN, 20MM, HEIGHT, GAGE, GONOGO"/>
    <s v="Sub"/>
    <s v="EA"/>
    <s v="M"/>
    <b v="0"/>
    <x v="0"/>
    <b v="0"/>
    <b v="1"/>
    <b v="0"/>
    <b v="1"/>
    <n v="4"/>
    <s v=" PIN, 20MM, HEIGHT, GAGE, GONOGO"/>
    <m/>
    <s v="PIN"/>
    <s v="MIH_713"/>
    <x v="0"/>
  </r>
  <r>
    <s v="713-A03427-001,Rev A"/>
    <m/>
    <s v="FXTR,PUCK,EXH,BFR"/>
    <s v="FXTR,PUCK,EXH,BFR"/>
    <s v="MIHP"/>
    <s v="EA"/>
    <s v="M"/>
    <b v="0"/>
    <x v="2"/>
    <b v="0"/>
    <b v="1"/>
    <b v="0"/>
    <b v="1"/>
    <n v="4"/>
    <s v="PUCK,EXH,BFR"/>
    <m/>
    <s v="FIXTURE"/>
    <s v="Plastic_713"/>
    <x v="2"/>
  </r>
  <r>
    <s v="713-A03675-002,Rev A"/>
    <m/>
    <s v="FXTR, RING, CHMBR BOTTOM END IMPEDANCE"/>
    <s v="FXTR, RING, CHMBR BOTTOM END IMPEDANCE"/>
    <s v="Sub"/>
    <s v="EA"/>
    <s v="M"/>
    <b v="0"/>
    <x v="5"/>
    <b v="0"/>
    <b v="1"/>
    <b v="0"/>
    <b v="1"/>
    <n v="4"/>
    <s v=" RING, CHMBR BOTTOM END IMPEDANCE"/>
    <m/>
    <s v="RING"/>
    <s v="SUB CON_713"/>
    <x v="0"/>
  </r>
  <r>
    <s v="713-A03844-006,Rev A"/>
    <m/>
    <s v="COV, SAFETY LWR, OPP 2300E6"/>
    <s v="COV, SAFETY LWR, OPP 2300E6"/>
    <s v="MIHP"/>
    <s v="EA"/>
    <s v="M"/>
    <b v="0"/>
    <x v="2"/>
    <b v="0"/>
    <b v="0"/>
    <b v="0"/>
    <b v="1"/>
    <n v="3"/>
    <s v=" SAFETY LWR, OPP 2300E6"/>
    <m/>
    <s v="COVER"/>
    <s v="Plastic_713"/>
    <x v="2"/>
  </r>
  <r>
    <s v="713-A03844-011,Rev A"/>
    <m/>
    <s v="COV,IR SCANNING,BRANCH CB,OPP,2300E6"/>
    <s v="COV,IR SCANNING,BRANCH CB,OPP,2300E6"/>
    <s v="Sub"/>
    <s v="EA"/>
    <s v="M"/>
    <b v="0"/>
    <x v="2"/>
    <b v="0"/>
    <b v="1"/>
    <b v="0"/>
    <b v="1"/>
    <n v="3"/>
    <s v="IR SCANNING,BRANCH CB,OPP,2300E6"/>
    <m/>
    <s v="COVER"/>
    <s v="Plastic_713"/>
    <x v="2"/>
  </r>
  <r>
    <s v="713-A03856-001,Rev B"/>
    <m/>
    <s v="COV, CONNECTOR, CR ROBOT"/>
    <s v="COV, CONNECTOR, CR ROBOT"/>
    <m/>
    <s v="EA"/>
    <s v="M"/>
    <b v="0"/>
    <x v="2"/>
    <b v="0"/>
    <b v="1"/>
    <b v="0"/>
    <b v="1"/>
    <n v="3"/>
    <s v=" CONNECTOR, CR ROBOT"/>
    <m/>
    <s v="COVER"/>
    <s v="Plastic_713"/>
    <x v="2"/>
  </r>
  <r>
    <s v="713-A03856-001,Rev D"/>
    <m/>
    <s v="COV, CONNECTOR, CR ROBOT"/>
    <s v="COV, CONNECTOR, CR ROBOT"/>
    <s v="MIHP"/>
    <s v="EA"/>
    <s v="M"/>
    <b v="0"/>
    <x v="2"/>
    <b v="0"/>
    <b v="1"/>
    <b v="0"/>
    <b v="1"/>
    <n v="3"/>
    <s v=" CONNECTOR, CR ROBOT"/>
    <m/>
    <s v="COVER"/>
    <s v="Plastic_713"/>
    <x v="2"/>
  </r>
  <r>
    <s v="713-A03916-001,Rev D"/>
    <m/>
    <s v="BLK, CABLE RTNG, CR ROBOT"/>
    <s v="BLK, CABLE RTNG, CR ROBOT"/>
    <s v="Sub"/>
    <s v="EA"/>
    <s v="M"/>
    <b v="0"/>
    <x v="2"/>
    <b v="0"/>
    <b v="1"/>
    <b v="0"/>
    <b v="1"/>
    <n v="3"/>
    <s v=" CABLE RTNG, CR ROBOT"/>
    <m/>
    <s v="BLOCK"/>
    <s v="Plastic_713"/>
    <x v="2"/>
  </r>
  <r>
    <s v="713-A03916-001,Rev E"/>
    <m/>
    <s v="BLK, CABLE RTNG, CR ROBOT"/>
    <s v="BLK, CABLE RTNG, CR ROBOT"/>
    <s v="Sub"/>
    <s v="EA"/>
    <s v="M"/>
    <b v="0"/>
    <x v="2"/>
    <b v="0"/>
    <b v="1"/>
    <b v="0"/>
    <b v="1"/>
    <n v="3"/>
    <s v=" CABLE RTNG, CR ROBOT"/>
    <m/>
    <s v="BLOCK"/>
    <s v="Plastic_713"/>
    <x v="2"/>
  </r>
  <r>
    <s v="713-A04351-001,Rev A"/>
    <m/>
    <s v="FXTR, TEACH, BE, 200/300MM, U-SHAPE"/>
    <s v="FXTR, TEACH, BE, 200/300MM, U-SHAPE"/>
    <s v="Sub"/>
    <s v="EA"/>
    <s v="M"/>
    <b v="0"/>
    <x v="2"/>
    <b v="0"/>
    <b v="1"/>
    <b v="0"/>
    <b v="1"/>
    <n v="4"/>
    <s v=" TEACH, BE, 200/300MM, U-SHAPE"/>
    <m/>
    <s v="FIXTURE"/>
    <s v="Plastic_713"/>
    <x v="2"/>
  </r>
  <r>
    <s v="713-A04361-001,Rev A"/>
    <m/>
    <s v="FXTR, PUCK, N2HB"/>
    <s v="FXTR, PUCK, N2HB"/>
    <m/>
    <s v="EA"/>
    <s v="M"/>
    <b v="0"/>
    <x v="4"/>
    <b v="0"/>
    <b v="1"/>
    <b v="0"/>
    <b v="1"/>
    <n v="4"/>
    <s v=" PUCK, N2HB"/>
    <m/>
    <s v="FIXTURE"/>
    <s v="NP_713"/>
    <x v="0"/>
  </r>
  <r>
    <s v="713-A04611-001,Rev C"/>
    <m/>
    <s v="RAIL, SLIDER, RF GEN, AC-BOX, EPIC-A"/>
    <s v="RAIL, SLIDER, RF GEN, AC-BOX, EPIC-A"/>
    <s v="Sub"/>
    <s v="EA"/>
    <s v="M"/>
    <b v="0"/>
    <x v="2"/>
    <b v="0"/>
    <b v="1"/>
    <b v="0"/>
    <b v="1"/>
    <n v="4"/>
    <s v=" SLIDER, RF GEN, AC-BOX, EPIC-A"/>
    <m/>
    <s v="LID"/>
    <s v="Plastic_713"/>
    <x v="2"/>
  </r>
  <r>
    <s v="713-A04696-002,Rev A"/>
    <m/>
    <s v="WDO,SIDE,YELLOW"/>
    <s v="WDO,SIDE,YELLOW"/>
    <s v="MIHP"/>
    <s v="EA"/>
    <s v="M"/>
    <b v="0"/>
    <x v="2"/>
    <b v="0"/>
    <b v="1"/>
    <b v="0"/>
    <b v="1"/>
    <n v="3"/>
    <s v="SIDE,YELLOW"/>
    <m/>
    <s v="WINDOW"/>
    <s v="Plastic_713"/>
    <x v="2"/>
  </r>
  <r>
    <s v="713-A04696-002,Rev A_Item 2"/>
    <m/>
    <s v="713-A04696-002,Rev A_Item 2"/>
    <s v="713-A04696-002,Rev A_Item 2"/>
    <s v="spbo"/>
    <s v="EA"/>
    <s v="M"/>
    <b v="0"/>
    <x v="2"/>
    <b v="0"/>
    <b v="1"/>
    <b v="0"/>
    <b v="1"/>
    <n v="0"/>
    <s v="713-A04696-002,Rev"/>
    <m/>
    <s v=""/>
    <s v=""/>
    <x v="2"/>
  </r>
  <r>
    <s v="713-A04697-001,Rev A"/>
    <m/>
    <s v="WDO,SIDE PNL,YELLOW"/>
    <s v="WDO,SIDE PNL,YELLOW"/>
    <s v="MIHP"/>
    <s v="EA"/>
    <s v="M"/>
    <b v="0"/>
    <x v="2"/>
    <b v="0"/>
    <b v="1"/>
    <b v="0"/>
    <b v="1"/>
    <n v="3"/>
    <s v="SIDE PNL,YELLOW"/>
    <m/>
    <s v="PANEL"/>
    <s v="Plastic_713"/>
    <x v="2"/>
  </r>
  <r>
    <s v="713-A04697-001,Rev A_Item 2"/>
    <m/>
    <s v="713-A04697-001,Rev A_Item 2"/>
    <s v="713-A04697-001,Rev A_Item 2"/>
    <s v="Sub"/>
    <s v="EA"/>
    <s v="M"/>
    <b v="0"/>
    <x v="2"/>
    <b v="0"/>
    <b v="1"/>
    <b v="0"/>
    <b v="1"/>
    <n v="0"/>
    <s v="713-A04697-001,Rev"/>
    <m/>
    <s v=""/>
    <s v=""/>
    <x v="2"/>
  </r>
  <r>
    <s v="713-A04715-001,Rev A"/>
    <m/>
    <s v="MT, FERRITE SUPPORT"/>
    <s v="MT, FERRITE SUPPORT"/>
    <m/>
    <s v="EA"/>
    <s v="M"/>
    <b v="0"/>
    <x v="4"/>
    <b v="0"/>
    <b v="0"/>
    <b v="0"/>
    <b v="1"/>
    <n v="2"/>
    <s v=" FERRITE SUPPORT"/>
    <m/>
    <s v=""/>
    <s v="NP_713"/>
    <x v="0"/>
  </r>
  <r>
    <s v="713-A04837-001,Rev A"/>
    <m/>
    <s v="RTNR, SCR, LIFT BRKT, BIAS MATCH"/>
    <s v="RTNR, SCR, LIFT BRKT, BIAS MATCH"/>
    <s v="MIHP"/>
    <s v="EA"/>
    <s v="M"/>
    <b v="0"/>
    <x v="2"/>
    <b v="0"/>
    <b v="0"/>
    <b v="0"/>
    <b v="1"/>
    <n v="4"/>
    <s v=" SCR, LIFT BRKT, BIAS MATCH"/>
    <m/>
    <s v="BRACKET"/>
    <s v="Plastic_713"/>
    <x v="2"/>
  </r>
  <r>
    <s v="713-A04849-001,Rev A"/>
    <m/>
    <s v="BLK, SPRT, LIFT BRKT, BIAS MATCH"/>
    <s v="BLK, SPRT, LIFT BRKT, BIAS MATCH"/>
    <s v="MIHP"/>
    <s v="EA"/>
    <s v="M"/>
    <b v="0"/>
    <x v="2"/>
    <b v="0"/>
    <b v="1"/>
    <b v="0"/>
    <b v="1"/>
    <n v="3"/>
    <s v=" SPRT, LIFT BRKT, BIAS MATCH"/>
    <m/>
    <s v="BRACKET"/>
    <s v="Plastic_713"/>
    <x v="2"/>
  </r>
  <r>
    <s v="713-A05106-001,Rev A"/>
    <m/>
    <s v="PL, LK, LSRI"/>
    <s v="PLX, LK, LSRI"/>
    <s v="MIHP"/>
    <s v="EA"/>
    <s v="M"/>
    <b v="0"/>
    <x v="2"/>
    <b v="0"/>
    <b v="1"/>
    <b v="0"/>
    <b v="1"/>
    <n v="3"/>
    <s v=" LK, LSRI"/>
    <m/>
    <s v="PL"/>
    <s v="Plastic_713"/>
    <x v="2"/>
  </r>
  <r>
    <s v="713-A05155-001,Rev A"/>
    <m/>
    <s v="PL, SHUTTER"/>
    <s v="PLX, SHUTTER"/>
    <s v="MIHP"/>
    <s v="EA"/>
    <s v="M"/>
    <b v="0"/>
    <x v="2"/>
    <b v="0"/>
    <b v="1"/>
    <b v="0"/>
    <b v="1"/>
    <n v="3"/>
    <s v=" SHUTTER"/>
    <m/>
    <s v="PL"/>
    <s v="Plastic_713"/>
    <x v="2"/>
  </r>
  <r>
    <s v="713-A05155-001,Rev B"/>
    <m/>
    <s v="PL,BRG,SHUTTER"/>
    <s v="PLX,BRG,SHUTTER"/>
    <s v="MIHP"/>
    <s v="EA"/>
    <s v="M"/>
    <b v="0"/>
    <x v="2"/>
    <b v="0"/>
    <b v="1"/>
    <b v="0"/>
    <b v="1"/>
    <n v="3"/>
    <s v="BRG,SHUTTER"/>
    <m/>
    <s v="PL"/>
    <s v="Plastic_713"/>
    <x v="2"/>
  </r>
  <r>
    <s v="713-A05155-002,Rev A"/>
    <m/>
    <s v="PL,BRG,SHUTTER"/>
    <s v="PLX,BRG,SHUTTER"/>
    <s v="MIHP"/>
    <s v="EA"/>
    <s v="M"/>
    <b v="0"/>
    <x v="2"/>
    <b v="0"/>
    <b v="0"/>
    <b v="0"/>
    <b v="1"/>
    <n v="3"/>
    <s v="BRG,SHUTTER"/>
    <m/>
    <s v="PL"/>
    <s v="Plastic_713"/>
    <x v="2"/>
  </r>
  <r>
    <s v="713-A05155-002,Rev B"/>
    <m/>
    <s v="PL,BRG,SHUTTER"/>
    <s v="PLX,BRG,SHUTTER"/>
    <s v="MIHP"/>
    <s v="EA"/>
    <s v="M"/>
    <b v="0"/>
    <x v="2"/>
    <b v="0"/>
    <b v="0"/>
    <b v="0"/>
    <b v="1"/>
    <n v="3"/>
    <s v="BRG,SHUTTER"/>
    <m/>
    <s v="PL"/>
    <s v="Plastic_713"/>
    <x v="2"/>
  </r>
  <r>
    <s v="713-A05160-001,Rev A"/>
    <m/>
    <s v="PL, SHUTTER"/>
    <s v="PLX, SHUTTER"/>
    <s v="MIHP"/>
    <s v="EA"/>
    <s v="M"/>
    <b v="0"/>
    <x v="2"/>
    <b v="0"/>
    <b v="1"/>
    <b v="0"/>
    <b v="1"/>
    <n v="3"/>
    <s v=" SHUTTER"/>
    <m/>
    <s v="PL"/>
    <s v="Plastic_713"/>
    <x v="2"/>
  </r>
  <r>
    <s v="713-A05160-001,Rev B"/>
    <m/>
    <s v="PL, SHUTTER"/>
    <s v="PLX, SHUTTER"/>
    <s v="MIHP"/>
    <s v="EA"/>
    <s v="M"/>
    <b v="0"/>
    <x v="2"/>
    <b v="0"/>
    <b v="1"/>
    <b v="0"/>
    <b v="1"/>
    <n v="3"/>
    <s v=" SHUTTER"/>
    <m/>
    <s v="PL"/>
    <s v="Plastic_713"/>
    <x v="2"/>
  </r>
  <r>
    <s v="713-A05160-001,Rev C"/>
    <m/>
    <s v="PL, SHUTTER"/>
    <s v="PLX, SHUTTER"/>
    <s v="MIHP"/>
    <s v="EA"/>
    <s v="M"/>
    <b v="0"/>
    <x v="2"/>
    <b v="0"/>
    <b v="1"/>
    <b v="0"/>
    <b v="1"/>
    <n v="3"/>
    <s v=" SHUTTER"/>
    <m/>
    <s v="PL"/>
    <s v="Plastic_713"/>
    <x v="2"/>
  </r>
  <r>
    <s v="713-A06140-001,Rev A"/>
    <m/>
    <s v="COVER, PROT, BUSBAR"/>
    <s v="COVER, PROT, BUSBAR"/>
    <s v="MIHP"/>
    <s v="EA"/>
    <s v="M"/>
    <b v="0"/>
    <x v="2"/>
    <b v="0"/>
    <b v="1"/>
    <b v="0"/>
    <b v="1"/>
    <n v="5"/>
    <s v=" PROT, BUSBAR"/>
    <m/>
    <s v="COVER"/>
    <s v="Plastic_713"/>
    <x v="2"/>
  </r>
  <r>
    <s v="713-A06181-001,Rev A"/>
    <m/>
    <s v="RING,CUP CRADLE,WO"/>
    <s v="RING,CUP CRADLE,WO"/>
    <s v="MIHP"/>
    <s v="EA"/>
    <s v="M"/>
    <b v="0"/>
    <x v="2"/>
    <b v="0"/>
    <b v="1"/>
    <b v="0"/>
    <b v="1"/>
    <n v="4"/>
    <s v="CUP CRADLE,WO"/>
    <m/>
    <s v="RING"/>
    <s v="Plastic_713"/>
    <x v="2"/>
  </r>
  <r>
    <s v="713-A06182-001,Rev A"/>
    <m/>
    <s v="RING, LOWER, IMPEDANCE"/>
    <s v="RING, LOWER, IMPEDANCE"/>
    <s v="Sub"/>
    <s v="EA"/>
    <s v="M"/>
    <b v="0"/>
    <x v="2"/>
    <b v="0"/>
    <b v="1"/>
    <b v="0"/>
    <b v="1"/>
    <n v="4"/>
    <s v=" LOWER, IMPEDANCE"/>
    <m/>
    <s v="RING"/>
    <s v="Plastic_713"/>
    <x v="2"/>
  </r>
  <r>
    <s v="713-A06183-001,Rev A"/>
    <m/>
    <s v="ROD, FIBER GUIDE, ESCER JR"/>
    <s v="ROD, FIBER GUIDE, ESCER JR"/>
    <s v="MIHP"/>
    <s v="EA"/>
    <s v="M"/>
    <b v="0"/>
    <x v="2"/>
    <b v="0"/>
    <b v="1"/>
    <b v="0"/>
    <b v="1"/>
    <n v="3"/>
    <s v=" FIBER GUIDE, ESCER JR"/>
    <m/>
    <s v="ROD"/>
    <s v="Plastic_713"/>
    <x v="2"/>
  </r>
  <r>
    <s v="713-A06185-001,Rev A"/>
    <m/>
    <s v="HDL,CUP CRADLE,WO"/>
    <s v="HDL,CUP CRADLE,WO"/>
    <s v="MIHP"/>
    <s v="EA"/>
    <s v="M"/>
    <b v="0"/>
    <x v="2"/>
    <b v="0"/>
    <b v="1"/>
    <b v="0"/>
    <b v="1"/>
    <n v="3"/>
    <s v="CUP CRADLE,WO"/>
    <m/>
    <s v=""/>
    <s v="Plastic_713"/>
    <x v="2"/>
  </r>
  <r>
    <s v="713-A06640-115,Rev A"/>
    <m/>
    <s v="ADPTR, TEMP PROBE"/>
    <s v="ADPTR, TEMP PROBE"/>
    <s v="MIHP"/>
    <s v="EA"/>
    <s v="M"/>
    <b v="0"/>
    <x v="2"/>
    <b v="0"/>
    <b v="1"/>
    <b v="0"/>
    <b v="1"/>
    <n v="5"/>
    <s v=" TEMP PROBE"/>
    <m/>
    <s v="ADAPTOR"/>
    <s v="Plastic_713"/>
    <x v="2"/>
  </r>
  <r>
    <s v="713-A06759-001,Rev B"/>
    <m/>
    <s v="SPCR, SHIM, PTFE, ESCER JR"/>
    <s v="SPCR, SHIM, PTFE, ESCER JR"/>
    <s v="MIHP"/>
    <s v="EA"/>
    <s v="M"/>
    <b v="0"/>
    <x v="2"/>
    <b v="0"/>
    <b v="0"/>
    <b v="0"/>
    <b v="1"/>
    <n v="4"/>
    <s v=" SHIM, PTFE, ESCER JR"/>
    <m/>
    <s v="SPACER"/>
    <s v="Plastic_713"/>
    <x v="2"/>
  </r>
  <r>
    <s v="713-A06907-101,Rev A"/>
    <m/>
    <s v="BRKT,DENSITOMETER MOUNT,D1-3,A-P 2300"/>
    <s v="BRKT,DENSITOMETER MOUNT,D1-3,A-P 2300"/>
    <s v="Sub"/>
    <s v="EA"/>
    <s v="M"/>
    <b v="0"/>
    <x v="2"/>
    <b v="0"/>
    <b v="1"/>
    <b v="0"/>
    <b v="1"/>
    <n v="4"/>
    <s v="DENSITOMETER MOUNT,D1-3,A-P 2300"/>
    <m/>
    <s v="BRACKET"/>
    <s v="Plastic_713"/>
    <x v="2"/>
  </r>
  <r>
    <s v="713-A06907-101,Rev B"/>
    <m/>
    <s v="BRKT,DENSITOMETER MOUNT,D1-3,A-P 2300"/>
    <s v="BRKT,DENSITOMETER MOUNT,D1-3,A-P 2300"/>
    <s v="MIHP"/>
    <s v="EA"/>
    <s v="M"/>
    <b v="0"/>
    <x v="2"/>
    <b v="0"/>
    <b v="0"/>
    <b v="0"/>
    <b v="1"/>
    <n v="4"/>
    <s v="DENSITOMETER MOUNT,D1-3,A-P 2300"/>
    <m/>
    <s v="BRACKET"/>
    <s v="Plastic_713"/>
    <x v="2"/>
  </r>
  <r>
    <s v="713-A06952-001,Rev A"/>
    <m/>
    <s v="_x001e_COV, ELEC ARC PREVERNTER, UPR MATCH"/>
    <s v="_x001e_COV, ELEC ARC PREVERNTER, UPR MATCH"/>
    <s v="MIHP"/>
    <s v="EA"/>
    <s v="M"/>
    <b v="0"/>
    <x v="2"/>
    <b v="0"/>
    <b v="0"/>
    <b v="0"/>
    <b v="1"/>
    <n v="4"/>
    <s v=" ELEC ARC PREVERNTER, UPR MATCH"/>
    <m/>
    <s v="COVER"/>
    <s v="Plastic_713"/>
    <x v="2"/>
  </r>
  <r>
    <s v="713-A06952-001,Rev B"/>
    <m/>
    <s v="_x001e_COV, ELEC ARC PREVERNTER, UPR MATCH"/>
    <s v="_x001e_COV, ELEC ARC PREVERNTER, UPR MATCH"/>
    <s v="Sub"/>
    <s v="EA"/>
    <s v="M"/>
    <b v="0"/>
    <x v="2"/>
    <b v="0"/>
    <b v="0"/>
    <b v="0"/>
    <b v="1"/>
    <n v="4"/>
    <s v=" ELEC ARC PREVERNTER, UPR MATCH"/>
    <m/>
    <s v="COVER"/>
    <s v="Plastic_713"/>
    <x v="2"/>
  </r>
  <r>
    <s v="713-A06952-001,Rev D"/>
    <m/>
    <s v="COV, ELEC ARC PREVERNTER, UPR MATCH"/>
    <s v="COV, ELEC ARC PREVERNTER, UPR MATCH"/>
    <s v="Sub"/>
    <s v="EA"/>
    <s v="M"/>
    <b v="0"/>
    <x v="2"/>
    <b v="0"/>
    <b v="1"/>
    <b v="0"/>
    <b v="1"/>
    <n v="3"/>
    <s v=" ELEC ARC PREVERNTER, UPR MATCH"/>
    <m/>
    <s v="COVER"/>
    <s v="Plastic_713"/>
    <x v="2"/>
  </r>
  <r>
    <s v="713-A06952-002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  <x v="2"/>
  </r>
  <r>
    <s v="713-A06952-003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  <x v="2"/>
  </r>
  <r>
    <s v="713-A06952-004,Rev D"/>
    <m/>
    <s v="COV, ELEC ARC PREVENTER, UPR MATCH"/>
    <s v="COV, ELEC ARC PREVENTER, UPR MATCH"/>
    <s v="Sub"/>
    <s v="EA"/>
    <s v="M"/>
    <b v="0"/>
    <x v="2"/>
    <b v="0"/>
    <b v="1"/>
    <b v="0"/>
    <b v="1"/>
    <n v="3"/>
    <s v=" ELEC ARC PREVENTER, UPR MATCH"/>
    <m/>
    <s v="COVER"/>
    <s v="Plastic_713"/>
    <x v="2"/>
  </r>
  <r>
    <s v="713-A06956-001,Rev A"/>
    <m/>
    <s v="GA, GO NO GO, HRVA"/>
    <s v="GA, GO NO GO, HRVA"/>
    <s v="Sub"/>
    <s v="EA"/>
    <s v="M"/>
    <b v="0"/>
    <x v="4"/>
    <b v="0"/>
    <b v="0"/>
    <b v="0"/>
    <b v="1"/>
    <n v="2"/>
    <s v=" GO NO GO, HRVA"/>
    <m/>
    <s v=""/>
    <s v="NP_713"/>
    <x v="0"/>
  </r>
  <r>
    <s v="713-A07086-001,Rev A"/>
    <m/>
    <s v="PL, BLNK, HSG, BLKHD, HAN 3A"/>
    <s v="PLX, BLNK, HSG, BLKHD, HAN 3A"/>
    <s v="Sub"/>
    <s v="EA"/>
    <s v="M"/>
    <b v="0"/>
    <x v="2"/>
    <b v="0"/>
    <b v="1"/>
    <b v="0"/>
    <b v="1"/>
    <n v="3"/>
    <s v=" BLNK, HSG, BLKHD, HAN 3A"/>
    <m/>
    <s v="HOUSING"/>
    <s v="Plastic_713"/>
    <x v="2"/>
  </r>
  <r>
    <s v="713-A07580-001,Rev A"/>
    <m/>
    <s v="PL, SHIM, CONVERTER"/>
    <s v="PLX, SHIM, CONVERTER"/>
    <m/>
    <s v="EA"/>
    <s v="M"/>
    <b v="0"/>
    <x v="2"/>
    <b v="0"/>
    <b v="1"/>
    <b v="0"/>
    <b v="1"/>
    <n v="3"/>
    <s v=" SHIM, CONVERTER"/>
    <m/>
    <s v="PL"/>
    <s v="Plastic_713"/>
    <x v="2"/>
  </r>
  <r>
    <s v="713-A07718-001,Rev A"/>
    <m/>
    <s v="SKIRT, POLYCARBONATE, PED, POLSIHING"/>
    <s v="SKIRT, POLYCARBONATE, PED, POLSIHING"/>
    <m/>
    <s v="EA"/>
    <s v="M"/>
    <b v="0"/>
    <x v="2"/>
    <b v="0"/>
    <b v="1"/>
    <b v="0"/>
    <b v="1"/>
    <n v="5"/>
    <s v=" POLYCARBONATE, PED, POLSIHING"/>
    <m/>
    <s v=""/>
    <s v="Plastic_713"/>
    <x v="1"/>
  </r>
  <r>
    <s v="713-A08435-900,Rev A"/>
    <m/>
    <s v="MNT, AIR AMPLIFIER"/>
    <s v="MNT, AIR AMPLIFIER"/>
    <s v="MIHP"/>
    <s v="EA"/>
    <s v="M"/>
    <b v="0"/>
    <x v="2"/>
    <b v="0"/>
    <b v="0"/>
    <b v="0"/>
    <b v="1"/>
    <n v="3"/>
    <s v=" AIR AMPLIFIER"/>
    <m/>
    <s v=""/>
    <s v="Plastic_713"/>
    <x v="2"/>
  </r>
  <r>
    <s v="713-A08584-001,Rev A"/>
    <m/>
    <s v="HANGER, WIRE CLIP"/>
    <s v="HANGER, WIRE CLIP"/>
    <s v="MIHP"/>
    <s v="EA"/>
    <s v="M"/>
    <b v="0"/>
    <x v="2"/>
    <b v="0"/>
    <b v="1"/>
    <b v="0"/>
    <b v="1"/>
    <n v="6"/>
    <s v=" WIRE CLIP"/>
    <m/>
    <s v=""/>
    <s v="Plastic_713"/>
    <x v="2"/>
  </r>
  <r>
    <s v="713-A08584-001,Rev B"/>
    <m/>
    <s v="HANGER,WIRE CLIP"/>
    <s v="HANGER,WIRE CLIP"/>
    <s v="MIHP"/>
    <s v="EA"/>
    <s v="M"/>
    <b v="0"/>
    <x v="2"/>
    <b v="0"/>
    <b v="1"/>
    <b v="0"/>
    <b v="1"/>
    <n v="6"/>
    <s v="WIRE CLIP"/>
    <m/>
    <s v=""/>
    <s v="Plastic_713"/>
    <x v="2"/>
  </r>
  <r>
    <s v="713-A08584-002,Rev A"/>
    <m/>
    <s v="HANGER,WIRE CLIP"/>
    <s v="HANGER,WIRE CLIP"/>
    <s v="Sub"/>
    <s v="EA"/>
    <s v="M"/>
    <b v="0"/>
    <x v="2"/>
    <b v="0"/>
    <b v="0"/>
    <b v="0"/>
    <b v="1"/>
    <n v="6"/>
    <s v="WIRE CLIP"/>
    <m/>
    <s v=""/>
    <s v="Plastic_713"/>
    <x v="2"/>
  </r>
  <r>
    <s v="713-A08879-001,Rev A"/>
    <m/>
    <s v="FXTR,CAL,BUFFER,EE,XY5+,N2SFEM"/>
    <s v="FXTR,CAL,BUFFER,EE,XY5+,N2SFEM"/>
    <s v="MIHP"/>
    <s v="EA"/>
    <s v="M"/>
    <b v="0"/>
    <x v="2"/>
    <b v="0"/>
    <b v="1"/>
    <b v="0"/>
    <b v="1"/>
    <n v="4"/>
    <s v="CAL,BUFFER,EE,XY5+,N2SFEM"/>
    <m/>
    <s v="FIXTURE"/>
    <s v="Plastic_713"/>
    <x v="2"/>
  </r>
  <r>
    <s v="713-A08900-001,Rev C"/>
    <m/>
    <s v="CLP, INSTL, GND STRP"/>
    <s v="CLP, INSTL, GND STRP"/>
    <s v="MIHP"/>
    <s v="EA"/>
    <s v="M"/>
    <b v="0"/>
    <x v="2"/>
    <b v="0"/>
    <b v="1"/>
    <b v="0"/>
    <b v="1"/>
    <n v="3"/>
    <s v=" INSTL, GND STRP"/>
    <m/>
    <s v=""/>
    <s v="Plastic_713"/>
    <x v="2"/>
  </r>
  <r>
    <s v="713-A08900-011,Rev A"/>
    <m/>
    <s v="CLP, INSTL, GND STRP"/>
    <s v="CLP, INSTL, GND STRP"/>
    <s v="Sub"/>
    <s v="EA"/>
    <s v="M"/>
    <b v="0"/>
    <x v="2"/>
    <b v="0"/>
    <b v="1"/>
    <b v="0"/>
    <b v="1"/>
    <n v="3"/>
    <s v=" INSTL, GND STRP"/>
    <m/>
    <s v=""/>
    <s v="Plastic_713"/>
    <x v="2"/>
  </r>
  <r>
    <s v="713-A08902-001,Rev A"/>
    <m/>
    <s v="RING,BASE,INSTL,GND STRP"/>
    <s v="RING,BASE,INSTL,GND STRP"/>
    <s v="MIHP"/>
    <s v="EA"/>
    <s v="M"/>
    <b v="0"/>
    <x v="2"/>
    <b v="0"/>
    <b v="0"/>
    <b v="0"/>
    <b v="1"/>
    <n v="4"/>
    <s v="BASE,INSTL,GND STRP"/>
    <m/>
    <s v="BASE"/>
    <s v="Plastic_713"/>
    <x v="2"/>
  </r>
  <r>
    <s v="713-A08902-001,Rev B"/>
    <m/>
    <s v="RING, BASE, INSTL, GND STRP"/>
    <s v="RING, BASE, INSTL, GND STRP"/>
    <s v="MIHP"/>
    <s v="EA"/>
    <s v="M"/>
    <b v="0"/>
    <x v="2"/>
    <b v="0"/>
    <b v="1"/>
    <b v="0"/>
    <b v="1"/>
    <n v="4"/>
    <s v=" BASE, INSTL, GND STRP"/>
    <m/>
    <s v="BASE"/>
    <s v="Plastic_713"/>
    <x v="2"/>
  </r>
  <r>
    <s v="713-A09047-011,Rev C"/>
    <m/>
    <s v="BASE,MFC,BOTTOM,INSULATION"/>
    <s v="BASE,MFC,BOTTOM,INSULATION"/>
    <s v="MIHP"/>
    <s v="EA"/>
    <s v="M"/>
    <b v="0"/>
    <x v="2"/>
    <b v="0"/>
    <b v="1"/>
    <b v="0"/>
    <b v="1"/>
    <n v="4"/>
    <s v="MFC,BOTTOM,INSULATION"/>
    <m/>
    <s v="BASE"/>
    <s v="Plastic_713"/>
    <x v="2"/>
  </r>
  <r>
    <s v="713-A09047-012,Rev C"/>
    <m/>
    <s v="BASE,VALVE BLOCK,INSULATION"/>
    <s v="BASE,VALVE BLOCK,INSULATION"/>
    <s v="MIHP"/>
    <s v="EA"/>
    <s v="M"/>
    <b v="0"/>
    <x v="2"/>
    <b v="0"/>
    <b v="1"/>
    <b v="0"/>
    <b v="1"/>
    <n v="4"/>
    <s v="VALVE BLOCK,INSULATION"/>
    <m/>
    <s v="BASE"/>
    <s v="Plastic_713"/>
    <x v="2"/>
  </r>
  <r>
    <s v="713-A09186-001,Rev B"/>
    <m/>
    <s v="COV, SPLASH SHEILD, CB"/>
    <s v="COV, SPLASH SHEILD, CB"/>
    <s v="MIHP"/>
    <s v="EA"/>
    <s v="M"/>
    <b v="0"/>
    <x v="2"/>
    <b v="0"/>
    <b v="1"/>
    <b v="0"/>
    <b v="1"/>
    <n v="3"/>
    <s v=" SPLASH SHEILD, CB"/>
    <m/>
    <s v="COVER"/>
    <s v="Plastic_713"/>
    <x v="2"/>
  </r>
  <r>
    <s v="713-A09186-001,Rev B-Item 3"/>
    <m/>
    <s v="Item 3-GSKT, RUBBER,EPDM,1/16” THK"/>
    <s v="Item 3-GSKT, RUBBER,EPDM,1/16” THK"/>
    <s v="Sub"/>
    <s v="EA"/>
    <s v="M"/>
    <b v="0"/>
    <x v="2"/>
    <b v="0"/>
    <b v="1"/>
    <b v="0"/>
    <b v="1"/>
    <n v="0"/>
    <s v="Item"/>
    <m/>
    <s v=""/>
    <s v="Plastic_713"/>
    <x v="2"/>
  </r>
  <r>
    <s v="713-A09195-001,Rev B"/>
    <m/>
    <s v="COV, SPLASH SHEILD, DC CB"/>
    <s v="COV, SPLASH SHEILD, DC CB"/>
    <s v="MIHP"/>
    <s v="EA"/>
    <s v="M"/>
    <b v="0"/>
    <x v="2"/>
    <b v="0"/>
    <b v="1"/>
    <b v="0"/>
    <b v="1"/>
    <n v="3"/>
    <s v=" SPLASH SHEILD, DC CB"/>
    <m/>
    <s v="COVER"/>
    <s v="Plastic_713"/>
    <x v="2"/>
  </r>
  <r>
    <s v="713-A09195-001,Rev B-Item 3"/>
    <s v="Item 3-G"/>
    <s v="Item 3-GSKT, RUBBER,EPDM,1/16” THK"/>
    <s v="Item 3-GSKT, RUBBER,EPDM,1/16” THK"/>
    <s v="Sub"/>
    <s v="EA"/>
    <s v="M"/>
    <b v="0"/>
    <x v="2"/>
    <b v="0"/>
    <b v="1"/>
    <b v="0"/>
    <b v="1"/>
    <n v="0"/>
    <s v="Item"/>
    <m/>
    <s v=""/>
    <s v="Plastic_713"/>
    <x v="2"/>
  </r>
  <r>
    <s v="713-A09402-001,Rev B"/>
    <m/>
    <s v="FXTR, TEACH, FE, 300MM, FLAT, U-SHAPE"/>
    <s v="FXTR, TEACH, FE, 300MM, FLAT, U-SHAPE"/>
    <s v="Sub"/>
    <s v="EA"/>
    <s v="M"/>
    <b v="0"/>
    <x v="2"/>
    <b v="0"/>
    <b v="1"/>
    <b v="0"/>
    <b v="1"/>
    <n v="4"/>
    <s v=" TEACH, FE, 300MM, FLAT, U-SHAPE"/>
    <m/>
    <s v="FIXTURE"/>
    <s v="Plastic_713"/>
    <x v="2"/>
  </r>
  <r>
    <s v="713-A09402-101,Rev A"/>
    <m/>
    <s v="FXTR, TEACH, FE, 300MM, BOWED, U-SHAPED"/>
    <s v="FXTR, TEACH, FE, 300MM, BOWED, U-SHAPED"/>
    <s v="MIHP"/>
    <s v="EA"/>
    <s v="M"/>
    <b v="0"/>
    <x v="2"/>
    <b v="0"/>
    <b v="1"/>
    <b v="0"/>
    <b v="1"/>
    <n v="4"/>
    <s v=" TEACH, FE, 300MM, BOWED, U-SHAPED"/>
    <m/>
    <s v="FIXTURE"/>
    <s v="Plastic_713"/>
    <x v="2"/>
  </r>
  <r>
    <s v="713-A09402-201,Rev A"/>
    <m/>
    <s v="FXTR, TEACH, FE, 200MM, U-SHAPED"/>
    <s v="FXTR, TEACH, FE, 200MM, U-SHAPED"/>
    <s v="MIHP"/>
    <s v="EA"/>
    <s v="M"/>
    <b v="0"/>
    <x v="2"/>
    <b v="0"/>
    <b v="1"/>
    <b v="0"/>
    <b v="1"/>
    <n v="4"/>
    <s v=" TEACH, FE, 200MM, U-SHAPED"/>
    <m/>
    <s v="FIXTURE"/>
    <s v="Plastic_713"/>
    <x v="2"/>
  </r>
  <r>
    <s v="713-A09405-001,Rev A"/>
    <m/>
    <s v="ADPTR, PLATE, 200MM, FLAT, FE"/>
    <s v="ADPTR, PLATE, 200MM, FLAT, FE"/>
    <s v="MIHP"/>
    <s v="EA"/>
    <s v="M"/>
    <b v="0"/>
    <x v="2"/>
    <b v="0"/>
    <b v="1"/>
    <b v="0"/>
    <b v="1"/>
    <n v="5"/>
    <s v=" PLATE, 200MM, FLAT, FE"/>
    <m/>
    <s v="ADAPTOR"/>
    <s v="Plastic_713"/>
    <x v="2"/>
  </r>
  <r>
    <s v="713-A09405-101,Rev A"/>
    <m/>
    <s v="ADPTR, PLATE, 200MM, BOWED, FE"/>
    <s v="ADPTR, PLATE, 200MM, BOWED, FE"/>
    <s v="MIHP"/>
    <s v="EA"/>
    <s v="M"/>
    <b v="0"/>
    <x v="2"/>
    <b v="0"/>
    <b v="1"/>
    <b v="0"/>
    <b v="1"/>
    <n v="5"/>
    <s v=" PLATE, 200MM, BOWED, FE"/>
    <m/>
    <s v="ADAPTOR"/>
    <s v="Plastic_713"/>
    <x v="2"/>
  </r>
  <r>
    <s v="713-A09477-999,Rev A"/>
    <m/>
    <s v="PL, TDK2 RING, CLAMSHELL, BOT, C&amp;F"/>
    <s v="PLX, TDK2 RING, CLAMSHELL, BOT, C&amp;F"/>
    <s v="MIHP"/>
    <s v="EA"/>
    <s v="M"/>
    <b v="0"/>
    <x v="2"/>
    <b v="0"/>
    <b v="1"/>
    <b v="0"/>
    <b v="1"/>
    <n v="3"/>
    <s v=" TDK2 RING, CLAMSHELL, BOT, C&amp;F"/>
    <m/>
    <s v="RING"/>
    <s v="Plastic_713"/>
    <x v="2"/>
  </r>
  <r>
    <s v="713-A09660-001,Rev B"/>
    <m/>
    <s v="CLR, CRVS PIN, THMB SCR, DELRIN"/>
    <s v="CLR, CRVS PIN, THMB SCR, DELRIN"/>
    <s v="MIHP"/>
    <s v="EA"/>
    <s v="M"/>
    <b v="0"/>
    <x v="2"/>
    <b v="0"/>
    <b v="1"/>
    <b v="0"/>
    <b v="1"/>
    <n v="3"/>
    <s v=" CRVS PIN, THMB SCR, DELRIN"/>
    <m/>
    <s v="PIN"/>
    <s v="Plastic_713"/>
    <x v="2"/>
  </r>
  <r>
    <s v="713-A09660-001,Rev C"/>
    <m/>
    <s v="CLR, CRVS PIN, THMB SCR, DELRIN"/>
    <s v="CLR, CRVS PIN, THMB SCR, DELRIN"/>
    <s v="Sub"/>
    <s v="EA"/>
    <s v="M"/>
    <b v="0"/>
    <x v="2"/>
    <b v="0"/>
    <b v="1"/>
    <b v="0"/>
    <b v="1"/>
    <n v="3"/>
    <s v=" CRVS PIN, THMB SCR, DELRIN"/>
    <m/>
    <s v="PIN"/>
    <s v="Plastic_713"/>
    <x v="2"/>
  </r>
  <r>
    <s v="713-A09660-001,Rev D"/>
    <m/>
    <s v="CLR, CRVS PIN, THMB SCR, ACETAL"/>
    <s v="CLR, CRVS PIN, THMB SCR, ACETAL"/>
    <s v="Sub"/>
    <s v="EA"/>
    <s v="M"/>
    <b v="0"/>
    <x v="2"/>
    <b v="0"/>
    <b v="1"/>
    <b v="0"/>
    <b v="1"/>
    <n v="3"/>
    <s v=" CRVS PIN, THMB SCR, ACETAL"/>
    <m/>
    <s v="PIN"/>
    <s v="Plastic_713"/>
    <x v="2"/>
  </r>
  <r>
    <s v="713-A09816-002,Rev A"/>
    <m/>
    <s v="WDO,TUNNEL,LH,N2 SFEM"/>
    <s v="WDO,TUNNEL,LH,N2 SFEM"/>
    <s v="MIHP"/>
    <s v="EA"/>
    <s v="M"/>
    <b v="0"/>
    <x v="2"/>
    <b v="0"/>
    <b v="0"/>
    <b v="0"/>
    <b v="1"/>
    <n v="3"/>
    <s v="TUNNEL,LH,N2 SFEM"/>
    <m/>
    <s v="WINDOW"/>
    <s v="Plastic_713"/>
    <x v="2"/>
  </r>
  <r>
    <s v="713-A09816-400,Rev A"/>
    <m/>
    <s v="WDO,TUNNEL,RH,N2 SFEM"/>
    <s v="WDO,TUNNEL,RH,N2 SFEM"/>
    <s v="MIHP"/>
    <s v="EA"/>
    <s v="M"/>
    <b v="0"/>
    <x v="2"/>
    <b v="0"/>
    <b v="1"/>
    <b v="0"/>
    <b v="1"/>
    <n v="3"/>
    <s v="TUNNEL,RH,N2 SFEM"/>
    <m/>
    <s v="WINDOW"/>
    <s v="Plastic_713"/>
    <x v="2"/>
  </r>
  <r>
    <s v="713-A10001-001,Rev B"/>
    <m/>
    <s v="BLK, MNFLD, H20, 5-CHNL, QSM"/>
    <s v="BLK, MNFLD, H20, 5-CHNL, QSM"/>
    <s v="Sub"/>
    <s v="EA"/>
    <s v="M"/>
    <b v="0"/>
    <x v="2"/>
    <b v="0"/>
    <b v="1"/>
    <b v="0"/>
    <b v="1"/>
    <n v="3"/>
    <s v=" MNFLD, H20, 5-CHNL, QSM"/>
    <m/>
    <s v="BLOCK"/>
    <s v="Plastic_713"/>
    <x v="2"/>
  </r>
  <r>
    <s v="713-A10284-001,Rev A"/>
    <m/>
    <s v="SPCR, UPPER STACK"/>
    <s v="SPCR, UPPER STACK"/>
    <s v="MIHP"/>
    <s v="EA"/>
    <s v="M"/>
    <b v="0"/>
    <x v="2"/>
    <b v="0"/>
    <b v="1"/>
    <b v="0"/>
    <b v="1"/>
    <n v="4"/>
    <s v=" UPPER STACK"/>
    <m/>
    <s v="SPACER"/>
    <s v="Plastic_713"/>
    <x v="2"/>
  </r>
  <r>
    <s v="713-A10286-001,Rev A"/>
    <m/>
    <s v="SPCR, STACK, CHAMBER"/>
    <s v="SPCR, STACK, CHAMBER"/>
    <s v="MIHP"/>
    <s v="EA"/>
    <s v="M"/>
    <b v="0"/>
    <x v="2"/>
    <b v="0"/>
    <b v="1"/>
    <b v="0"/>
    <b v="1"/>
    <n v="4"/>
    <s v=" STACK, CHAMBER"/>
    <m/>
    <s v="SPACER"/>
    <s v="Plastic_713"/>
    <x v="2"/>
  </r>
  <r>
    <s v="713-A10380-001,Rev A"/>
    <m/>
    <s v="RING,CNTRNG,SHD"/>
    <s v="RING,CNTRNG,SHD"/>
    <s v="MIHP"/>
    <s v="EA"/>
    <s v="M"/>
    <b v="0"/>
    <x v="2"/>
    <b v="0"/>
    <b v="1"/>
    <b v="0"/>
    <b v="1"/>
    <n v="4"/>
    <s v="CNTRNG,SHD"/>
    <m/>
    <s v="RING"/>
    <s v="Plastic_713"/>
    <x v="2"/>
  </r>
  <r>
    <s v="713-A10380-001,Rev B"/>
    <s v="RING,CNT"/>
    <s v="RING,CNTRNG,SHD"/>
    <s v="RING,CNTRNG,SHD"/>
    <m/>
    <s v="EA"/>
    <s v="M"/>
    <b v="0"/>
    <x v="2"/>
    <b v="0"/>
    <b v="1"/>
    <b v="0"/>
    <b v="1"/>
    <n v="4"/>
    <s v="CNTRNG,SHD"/>
    <m/>
    <s v="RING"/>
    <s v="Plastic_713"/>
    <x v="2"/>
  </r>
  <r>
    <s v="713-A10380-002,Rev B"/>
    <m/>
    <s v="RING, CNTRNG, SHD"/>
    <s v="RING, CNTRNG, SHD"/>
    <s v="Sub"/>
    <s v="EA"/>
    <s v="M"/>
    <b v="0"/>
    <x v="2"/>
    <b v="0"/>
    <b v="1"/>
    <b v="0"/>
    <b v="1"/>
    <n v="4"/>
    <s v=" CNTRNG, SHD"/>
    <m/>
    <s v="RING"/>
    <s v="Plastic_713"/>
    <x v="2"/>
  </r>
  <r>
    <s v="713-A10380-003,Rev B"/>
    <m/>
    <s v="RING,CNTRNG,SHD"/>
    <s v="RING,CNTRNG,SHD"/>
    <s v="Sub"/>
    <s v="EA"/>
    <s v="M"/>
    <b v="0"/>
    <x v="2"/>
    <b v="0"/>
    <b v="0"/>
    <b v="0"/>
    <b v="1"/>
    <n v="4"/>
    <s v="CNTRNG,SHD"/>
    <m/>
    <s v="RING"/>
    <s v="Plastic_713"/>
    <x v="2"/>
  </r>
  <r>
    <s v="713-A10380-003,Rev C"/>
    <m/>
    <s v="RING,CNTRNG,SHD"/>
    <s v="RING,CNTRNG,SHD"/>
    <s v="Sub"/>
    <s v="EA"/>
    <s v="M"/>
    <b v="0"/>
    <x v="2"/>
    <b v="0"/>
    <b v="1"/>
    <b v="0"/>
    <b v="1"/>
    <n v="4"/>
    <s v="CNTRNG,SHD"/>
    <m/>
    <s v="RING"/>
    <s v="Plastic_713"/>
    <x v="2"/>
  </r>
  <r>
    <s v="713-A10380-003,Rev D"/>
    <m/>
    <s v="RING,CNTRNG,SHD"/>
    <s v="RING,CNTRNG,SHD"/>
    <s v="MIHP"/>
    <s v="EA"/>
    <s v="M"/>
    <b v="0"/>
    <x v="2"/>
    <b v="0"/>
    <b v="1"/>
    <b v="0"/>
    <b v="1"/>
    <n v="4"/>
    <s v="CNTRNG,SHD"/>
    <m/>
    <s v="RING"/>
    <s v="Plastic_713"/>
    <x v="2"/>
  </r>
  <r>
    <s v="713-A10494-001,Rev A"/>
    <m/>
    <s v="INSUL,PEEK,AMP CAB"/>
    <s v="INSUL,PEEK,AMP CAB"/>
    <s v="MIHP"/>
    <s v="EA"/>
    <s v="M"/>
    <b v="0"/>
    <x v="2"/>
    <b v="0"/>
    <b v="1"/>
    <b v="0"/>
    <b v="1"/>
    <n v="5"/>
    <s v="PEEK,AMP CAB"/>
    <m/>
    <s v=""/>
    <s v="Plastic_713"/>
    <x v="2"/>
  </r>
  <r>
    <s v="713-A10534-001,Rev A"/>
    <m/>
    <s v="PIN, 5 IN STEM, SHOWERHEAD ALIGN"/>
    <s v="PIN, 5 IN STEM, SHOWERHEAD ALIGN"/>
    <s v="MIHP"/>
    <s v="EA"/>
    <s v="M"/>
    <b v="0"/>
    <x v="2"/>
    <b v="0"/>
    <b v="1"/>
    <b v="0"/>
    <b v="1"/>
    <n v="3"/>
    <s v=" 5 IN STEM, SHOWERHEAD ALIGN"/>
    <m/>
    <s v="PIN"/>
    <s v="Plastic_713"/>
    <x v="2"/>
  </r>
  <r>
    <s v="713-A10534-001,Rev B"/>
    <m/>
    <s v="PIN, 5 IN STEM, SHOWERHEAD ALIGN"/>
    <s v="PIN, 5 IN STEM, SHOWERHEAD ALIGN"/>
    <s v="Sub"/>
    <s v="EA"/>
    <s v="M"/>
    <b v="0"/>
    <x v="2"/>
    <b v="0"/>
    <b v="1"/>
    <b v="0"/>
    <b v="1"/>
    <n v="3"/>
    <s v=" 5 IN STEM, SHOWERHEAD ALIGN"/>
    <m/>
    <s v="PIN"/>
    <s v="Plastic_713"/>
    <x v="2"/>
  </r>
  <r>
    <s v="713-A10640-001,Rev B"/>
    <m/>
    <s v="HLDR, CONNECTOR"/>
    <s v="HLDR, CONNECTOR"/>
    <s v="MIHP"/>
    <s v="EA"/>
    <s v="M"/>
    <b v="0"/>
    <x v="2"/>
    <b v="0"/>
    <b v="1"/>
    <b v="0"/>
    <b v="1"/>
    <n v="4"/>
    <s v=" CONNECTOR"/>
    <m/>
    <s v=""/>
    <s v="Plastic_713"/>
    <x v="2"/>
  </r>
  <r>
    <s v="713-A10921-001,Rev A"/>
    <m/>
    <s v="SPACER, ULTEM"/>
    <s v="SPACER, ULTEM"/>
    <s v="Sub"/>
    <s v="EA"/>
    <s v="M"/>
    <b v="0"/>
    <x v="2"/>
    <b v="0"/>
    <b v="0"/>
    <b v="0"/>
    <b v="1"/>
    <n v="6"/>
    <s v=" ULTEM"/>
    <m/>
    <s v=""/>
    <s v="Plastic_713"/>
    <x v="2"/>
  </r>
  <r>
    <s v="713-A11241-002,Rev A"/>
    <m/>
    <s v="BRKT, SUPPORT, CAPACITOR, RF STRAP"/>
    <s v="BRKT, SUPPORT, CAPACITOR, RF STRAP"/>
    <s v="MIHP"/>
    <s v="EA"/>
    <s v="M"/>
    <b v="0"/>
    <x v="2"/>
    <b v="0"/>
    <b v="1"/>
    <b v="0"/>
    <b v="1"/>
    <n v="4"/>
    <s v=" SUPPORT, CAPACITOR, RF STRAP"/>
    <m/>
    <s v="BRACKET"/>
    <s v="Plastic_713"/>
    <x v="2"/>
  </r>
  <r>
    <s v="713-A11241-003,Rev A"/>
    <m/>
    <s v="BRKT, SUPPORT, CAPACITOR, RF STRAP"/>
    <s v="BRKT, SUPPORT, CAPACITOR, RF STRAP"/>
    <s v="MIHP"/>
    <s v="EA"/>
    <s v="M"/>
    <b v="0"/>
    <x v="2"/>
    <b v="0"/>
    <b v="1"/>
    <b v="0"/>
    <b v="1"/>
    <n v="4"/>
    <s v=" SUPPORT, CAPACITOR, RF STRAP"/>
    <m/>
    <s v="BRACKET"/>
    <s v="Plastic_713"/>
    <x v="2"/>
  </r>
  <r>
    <s v="713-A11306-001,Rev A"/>
    <m/>
    <s v="INSULATER,CLAMP,GASLINE"/>
    <s v="INSULATER,CLAMP,GASLINE"/>
    <s v="MIHP"/>
    <s v="EA"/>
    <s v="M"/>
    <b v="0"/>
    <x v="2"/>
    <b v="0"/>
    <b v="1"/>
    <b v="0"/>
    <b v="1"/>
    <n v="9"/>
    <s v="CLAMP,GASLINE"/>
    <m/>
    <s v="CLAMP"/>
    <s v="Plastic_713"/>
    <x v="2"/>
  </r>
  <r>
    <s v="713-A11442-001,Rev A"/>
    <m/>
    <s v="RING, TEST, ESC, CAPACITANCE"/>
    <s v="RING, TEST, ESC, CAPACITANCE"/>
    <s v="MIHP"/>
    <s v="EA"/>
    <s v="M"/>
    <b v="0"/>
    <x v="2"/>
    <b v="0"/>
    <b v="1"/>
    <b v="0"/>
    <b v="1"/>
    <n v="4"/>
    <s v=" TEST, ESC, CAPACITANCE"/>
    <m/>
    <s v="RING"/>
    <s v="Plastic_713"/>
    <x v="2"/>
  </r>
  <r>
    <s v="713-A11496-001,Rev B"/>
    <m/>
    <s v="COV, CB, LPB, UPR, SQIP, V25, SC"/>
    <s v="COV, CB, LPB, UPR, SQIP, V25, SC"/>
    <s v="MIHP"/>
    <s v="EA"/>
    <s v="M"/>
    <b v="0"/>
    <x v="2"/>
    <b v="0"/>
    <b v="1"/>
    <b v="0"/>
    <b v="1"/>
    <n v="3"/>
    <s v=" CB, LPB, UPR, SQIP, V25, SC"/>
    <m/>
    <s v="COVER"/>
    <s v="Plastic_713"/>
    <x v="2"/>
  </r>
  <r>
    <s v="713-A11662-002,Rev A"/>
    <m/>
    <s v="COV,SAF,CB,LOTO"/>
    <s v="COV,SAF,CB,LOTO"/>
    <s v="Sub"/>
    <s v="EA"/>
    <s v="M"/>
    <b v="0"/>
    <x v="2"/>
    <b v="0"/>
    <b v="1"/>
    <b v="0"/>
    <b v="1"/>
    <n v="3"/>
    <s v="SAF,CB,LOTO"/>
    <m/>
    <s v="COVER"/>
    <s v="Plastic_713"/>
    <x v="2"/>
  </r>
  <r>
    <s v="713-A11761-002,Rev A"/>
    <m/>
    <s v="WDO,SHIELD,CB,LOTO"/>
    <s v="WDO,SHIELD,CB,LOTO"/>
    <s v="Sub"/>
    <s v="EA"/>
    <s v="M"/>
    <b v="0"/>
    <x v="2"/>
    <b v="0"/>
    <b v="0"/>
    <b v="0"/>
    <b v="1"/>
    <n v="3"/>
    <s v="SHIELD,CB,LOTO"/>
    <m/>
    <s v="SHIELD"/>
    <s v="Plastic_713"/>
    <x v="2"/>
  </r>
  <r>
    <s v="713-A11860-001,Rev B"/>
    <m/>
    <s v="COV, SPLASH GUARD"/>
    <s v="COV, SPLASH GUARD"/>
    <s v="MIHP"/>
    <s v="EA"/>
    <s v="M"/>
    <b v="0"/>
    <x v="2"/>
    <b v="0"/>
    <b v="1"/>
    <b v="0"/>
    <b v="1"/>
    <n v="3"/>
    <s v=" SPLASH GUARD"/>
    <m/>
    <s v="COVER"/>
    <s v="Plastic_713"/>
    <x v="2"/>
  </r>
  <r>
    <s v="713-A11860-010,Rev A"/>
    <m/>
    <s v="COV, SPLASH GUARD"/>
    <s v="COV, SPLASH GUARD"/>
    <s v="MIHP"/>
    <s v="EA"/>
    <s v="M"/>
    <b v="0"/>
    <x v="2"/>
    <b v="0"/>
    <b v="1"/>
    <b v="0"/>
    <b v="1"/>
    <n v="3"/>
    <s v=" SPLASH GUARD"/>
    <m/>
    <s v="COVER"/>
    <s v="Plastic_713"/>
    <x v="2"/>
  </r>
  <r>
    <s v="713-A11860-012,Rev A"/>
    <m/>
    <s v="COV,SPLASH GUARD"/>
    <s v="COV,SPLASH GUARD"/>
    <s v="Sub"/>
    <s v="EA"/>
    <s v="M"/>
    <b v="0"/>
    <x v="2"/>
    <b v="0"/>
    <b v="1"/>
    <b v="0"/>
    <b v="1"/>
    <n v="3"/>
    <s v="SPLASH GUARD"/>
    <m/>
    <s v="COVER"/>
    <s v="Plastic_713"/>
    <x v="2"/>
  </r>
  <r>
    <s v="713-A11860-050,Rev A"/>
    <m/>
    <s v="COV,SPLASH GUARD"/>
    <s v="COV,SPLASH GUARD"/>
    <s v="Sub"/>
    <s v="EA"/>
    <s v="M"/>
    <b v="0"/>
    <x v="2"/>
    <b v="0"/>
    <b v="0"/>
    <b v="0"/>
    <b v="1"/>
    <n v="3"/>
    <s v="SPLASH GUARD"/>
    <m/>
    <s v="COVER"/>
    <s v="Plastic_713"/>
    <x v="2"/>
  </r>
  <r>
    <s v="713-A11884-011,Rev A"/>
    <m/>
    <s v="INSUL,THRM,CLP BLK,HX"/>
    <s v="INSUL,THRM,CLP BLK,HX"/>
    <s v="Sub"/>
    <s v="EA"/>
    <s v="M"/>
    <b v="0"/>
    <x v="2"/>
    <b v="0"/>
    <b v="0"/>
    <b v="0"/>
    <b v="1"/>
    <n v="5"/>
    <s v="THRM,CLP BLK,HX"/>
    <m/>
    <s v="BLOCK"/>
    <s v="Plastic_713"/>
    <x v="2"/>
  </r>
  <r>
    <s v="713-A11884-021,Rev A"/>
    <m/>
    <s v="INSUL,DIVERT VLV BLK"/>
    <s v="INSUL,DIVERT VLV BLK"/>
    <s v="Sub"/>
    <s v="EA"/>
    <s v="M"/>
    <b v="0"/>
    <x v="2"/>
    <b v="0"/>
    <b v="1"/>
    <b v="0"/>
    <b v="1"/>
    <n v="5"/>
    <s v="DIVERT VLV BLK"/>
    <m/>
    <s v="BLOCK"/>
    <s v="Plastic_713"/>
    <x v="2"/>
  </r>
  <r>
    <s v="713-A11884-123,Rev A"/>
    <m/>
    <s v="INSUL,FRNT RHT,DIVERT VLV BLK"/>
    <s v="INSUL,FRNT RHT,DIVERT VLV BLK"/>
    <s v="MIHP"/>
    <s v="EA"/>
    <s v="M"/>
    <b v="0"/>
    <x v="2"/>
    <b v="0"/>
    <b v="0"/>
    <b v="0"/>
    <b v="1"/>
    <n v="5"/>
    <s v="FRNT RHT,DIVERT VLV BLK"/>
    <m/>
    <s v="BLOCK"/>
    <s v="Plastic_713"/>
    <x v="2"/>
  </r>
  <r>
    <s v="713-A11884-123,Rev B"/>
    <m/>
    <s v="INSUL,FRNT RHT,DIVERT VLV BLK"/>
    <s v="INSUL,FRNT RHT,DIVERT VLV BLK"/>
    <s v="MIHP"/>
    <s v="EA"/>
    <s v="M"/>
    <b v="0"/>
    <x v="2"/>
    <b v="0"/>
    <b v="1"/>
    <b v="0"/>
    <b v="1"/>
    <n v="5"/>
    <s v="FRNT RHT,DIVERT VLV BLK"/>
    <m/>
    <s v="BLOCK"/>
    <s v="Plastic_713"/>
    <x v="2"/>
  </r>
  <r>
    <s v="713-A11884-124,Rev B"/>
    <m/>
    <s v="INSUL,FRNT LFT,DIVERT VLV BLK"/>
    <s v="INSUL,FRNT LFT,DIVERT VLV BLK"/>
    <s v="MIHP"/>
    <s v="EA"/>
    <s v="M"/>
    <b v="0"/>
    <x v="2"/>
    <b v="0"/>
    <b v="1"/>
    <b v="0"/>
    <b v="1"/>
    <n v="5"/>
    <s v="FRNT LFT,DIVERT VLV BLK"/>
    <m/>
    <s v="BLOCK"/>
    <s v="Plastic_713"/>
    <x v="2"/>
  </r>
  <r>
    <s v="713-A12509-998,Rev A"/>
    <m/>
    <s v="SCR, BHD, 10-32,Z-10 SEAL, ULTEM, C&amp;F"/>
    <s v="SCR, BHD, 10-32,Z-10 SEAL, ULTEM, C&amp;F"/>
    <s v="Sub"/>
    <s v="EA"/>
    <s v="M"/>
    <b v="0"/>
    <x v="2"/>
    <b v="0"/>
    <b v="0"/>
    <b v="0"/>
    <b v="1"/>
    <n v="3"/>
    <s v=" BHD, 10-32,Z-10 SEAL, ULTEM, C&amp;F"/>
    <m/>
    <s v=""/>
    <s v="Plastic_713"/>
    <x v="2"/>
  </r>
  <r>
    <s v="713-A12509-999,Rev A"/>
    <m/>
    <s v="SCR, BHD, 10-32, Z-108 SEAL, PEEK, C&amp;F"/>
    <s v="SCR, BHD, 10-32, Z-108 SEAL, PEEK, C&amp;F"/>
    <s v="Sub"/>
    <s v="EA"/>
    <s v="M"/>
    <b v="0"/>
    <x v="2"/>
    <b v="0"/>
    <b v="0"/>
    <b v="0"/>
    <b v="1"/>
    <n v="3"/>
    <s v=" BHD, 10-32, Z-108 SEAL, PEEK, C&amp;F"/>
    <m/>
    <s v=""/>
    <s v="Plastic_713"/>
    <x v="2"/>
  </r>
  <r>
    <s v="713-A12519-001,Rev B"/>
    <m/>
    <s v="COVER, LEVEL SENSOR"/>
    <s v="COVER, LEVEL SENSOR"/>
    <s v="MIHP"/>
    <s v="EA"/>
    <s v="M"/>
    <b v="0"/>
    <x v="2"/>
    <b v="0"/>
    <b v="1"/>
    <b v="0"/>
    <b v="1"/>
    <n v="5"/>
    <s v=" LEVEL SENSOR"/>
    <m/>
    <s v="COVER"/>
    <s v="Plastic_713"/>
    <x v="2"/>
  </r>
  <r>
    <s v="713-A12629-001,Rev B"/>
    <m/>
    <s v="GD, CHMBR"/>
    <s v="GD, CHMBR"/>
    <s v="MIHP"/>
    <s v="EA"/>
    <s v="M"/>
    <b v="0"/>
    <x v="2"/>
    <b v="0"/>
    <b v="1"/>
    <b v="0"/>
    <b v="1"/>
    <n v="2"/>
    <s v=" CHMBR"/>
    <m/>
    <s v="CHMBR"/>
    <s v="Plastic_713"/>
    <x v="2"/>
  </r>
  <r>
    <s v="713-A12629-001,Rev C"/>
    <m/>
    <s v="GD, CHMBR"/>
    <s v="GD, CHMBR"/>
    <s v="MIHP"/>
    <s v="EA"/>
    <s v="M"/>
    <b v="0"/>
    <x v="2"/>
    <b v="0"/>
    <b v="1"/>
    <b v="0"/>
    <b v="1"/>
    <n v="2"/>
    <s v=" CHMBR"/>
    <m/>
    <s v="CHMBR"/>
    <s v="Plastic_713"/>
    <x v="2"/>
  </r>
  <r>
    <s v="713-A12633-001,Rev A"/>
    <m/>
    <s v="CUP, PEEK"/>
    <s v="CUP, PEEK"/>
    <s v="Sub"/>
    <s v="EA"/>
    <s v="M"/>
    <b v="0"/>
    <x v="2"/>
    <b v="0"/>
    <b v="1"/>
    <b v="0"/>
    <b v="1"/>
    <n v="3"/>
    <s v=" PEEK"/>
    <m/>
    <s v=""/>
    <s v="Plastic_713"/>
    <x v="2"/>
  </r>
  <r>
    <s v="713-A12637-001,Rev A"/>
    <m/>
    <s v="PLUG, OLL PED, .252"/>
    <s v="PLUG, OLL PED, .252"/>
    <s v="Sub"/>
    <s v="EA"/>
    <s v="M"/>
    <b v="0"/>
    <x v="2"/>
    <b v="0"/>
    <b v="0"/>
    <b v="0"/>
    <b v="1"/>
    <n v="4"/>
    <s v=" OLL PED, .252"/>
    <m/>
    <s v="PLUG"/>
    <s v="Plastic_713"/>
    <x v="2"/>
  </r>
  <r>
    <s v="713-A12637-002,Rev A"/>
    <m/>
    <s v="PLUG, OLL PED, .254"/>
    <s v="PLUG, OLL PED, .254"/>
    <s v="Sub"/>
    <s v="EA"/>
    <s v="M"/>
    <b v="0"/>
    <x v="2"/>
    <b v="0"/>
    <b v="0"/>
    <b v="0"/>
    <b v="1"/>
    <n v="4"/>
    <s v=" OLL PED, .254"/>
    <m/>
    <s v="PLUG"/>
    <s v="Plastic_713"/>
    <x v="2"/>
  </r>
  <r>
    <s v="713-A12637-003,Rev A"/>
    <m/>
    <s v="PLUG, OLL PED,.408"/>
    <s v="PLUG, OLL PED,.408"/>
    <s v="Sub"/>
    <s v="EA"/>
    <s v="M"/>
    <b v="0"/>
    <x v="2"/>
    <b v="0"/>
    <b v="0"/>
    <b v="0"/>
    <b v="1"/>
    <n v="4"/>
    <s v=" OLL PED,.408"/>
    <m/>
    <s v="PLUG"/>
    <s v="Plastic_713"/>
    <x v="2"/>
  </r>
  <r>
    <s v="713-A12637-004,Rev A"/>
    <m/>
    <s v="PLUG, OLL PED, .410"/>
    <s v="PLUG, OLL PED, .410"/>
    <s v="Sub"/>
    <s v="EA"/>
    <s v="M"/>
    <b v="0"/>
    <x v="2"/>
    <b v="0"/>
    <b v="0"/>
    <b v="0"/>
    <b v="1"/>
    <n v="4"/>
    <s v=" OLL PED, .410"/>
    <m/>
    <s v="PLUG"/>
    <s v="Plastic_713"/>
    <x v="2"/>
  </r>
  <r>
    <s v="713-A12637-005,Rev A"/>
    <m/>
    <s v="PLUG, OLL PED, .502"/>
    <s v="PLUG, OLL PED, .502"/>
    <s v="Sub"/>
    <s v="EA"/>
    <s v="M"/>
    <b v="0"/>
    <x v="2"/>
    <b v="0"/>
    <b v="0"/>
    <b v="0"/>
    <b v="1"/>
    <n v="4"/>
    <s v=" OLL PED, .502"/>
    <m/>
    <s v="PLUG"/>
    <s v="Plastic_713"/>
    <x v="2"/>
  </r>
  <r>
    <s v="713-A12637-006,Rev A"/>
    <m/>
    <s v="PLUG, OLL PED, .504"/>
    <s v="PLUG, OLL PED, .504"/>
    <s v="Sub"/>
    <s v="EA"/>
    <s v="M"/>
    <b v="0"/>
    <x v="2"/>
    <b v="0"/>
    <b v="0"/>
    <b v="0"/>
    <b v="1"/>
    <n v="4"/>
    <s v=" OLL PED, .504"/>
    <m/>
    <s v="PLUG"/>
    <s v="Plastic_713"/>
    <x v="2"/>
  </r>
  <r>
    <s v="713-A12715-001,Rev A"/>
    <m/>
    <s v="COVER,APT,DUALSEAL,RT"/>
    <s v="COVER,APT,DUALSEAL,RT"/>
    <s v="MIHP"/>
    <s v="EA"/>
    <s v="M"/>
    <b v="0"/>
    <x v="2"/>
    <b v="0"/>
    <b v="1"/>
    <b v="0"/>
    <b v="1"/>
    <n v="5"/>
    <s v="APT,DUALSEAL,RT"/>
    <m/>
    <s v="COVER"/>
    <s v="Plastic_713"/>
    <x v="2"/>
  </r>
  <r>
    <s v="713-A12775-001,Rev A"/>
    <m/>
    <s v="PL, COVER, SBC"/>
    <s v="PLX, COVER, SBC"/>
    <s v="MIHP"/>
    <s v="EA"/>
    <s v="M"/>
    <b v="0"/>
    <x v="2"/>
    <b v="0"/>
    <b v="1"/>
    <b v="0"/>
    <b v="1"/>
    <n v="3"/>
    <s v=" COVER, SBC"/>
    <m/>
    <s v="PL"/>
    <s v="Plastic_713"/>
    <x v="2"/>
  </r>
  <r>
    <s v="713-A12775-003,Rev B"/>
    <m/>
    <s v="PL, COVER, SBC"/>
    <s v="PLX, COVER, SBC"/>
    <s v="MIHP"/>
    <s v="EA"/>
    <s v="M"/>
    <b v="0"/>
    <x v="2"/>
    <b v="0"/>
    <b v="1"/>
    <b v="0"/>
    <b v="1"/>
    <n v="3"/>
    <s v=" COVER, SBC"/>
    <m/>
    <s v="PL"/>
    <s v="Plastic_713"/>
    <x v="2"/>
  </r>
  <r>
    <s v="713-A12812-100,Rev A"/>
    <m/>
    <s v="PL, INTRLK, DISCONNECT, DIVERT, DI WATER"/>
    <s v="PLX, INTRLK, DISCONNECT, DIVERT, DI WATER"/>
    <s v="MIHP"/>
    <s v="EA"/>
    <s v="M"/>
    <b v="0"/>
    <x v="2"/>
    <b v="0"/>
    <b v="1"/>
    <b v="0"/>
    <b v="1"/>
    <n v="3"/>
    <s v=" INTRLK, DISCONNECT, DIVERT, DI WATER"/>
    <m/>
    <s v="PL"/>
    <s v="Plastic_713"/>
    <x v="2"/>
  </r>
  <r>
    <s v="713-A13085-001,Rev A"/>
    <m/>
    <s v="BLK OFF, UPPER EXH, XT PLENUM, NI CLEAN"/>
    <s v="BLK OFF, UPPER EXH, XT PLENUM, NI CLEAN"/>
    <s v="MIHP"/>
    <s v="EA"/>
    <s v="M"/>
    <b v="0"/>
    <x v="2"/>
    <b v="0"/>
    <b v="0"/>
    <b v="0"/>
    <b v="1"/>
    <n v="7"/>
    <s v=" UPPER EXH, XT PLENUM, NI CLEAN"/>
    <m/>
    <s v="BLOCK"/>
    <s v="Plastic_713"/>
    <x v="2"/>
  </r>
  <r>
    <s v="713-A13100-001,Rev A"/>
    <m/>
    <s v="ADPTR, LOWER, EXHAUST, BATH, NI CLEAN"/>
    <s v="ADPTR, LOWER, EXHAUST, BATH, NI CLEAN"/>
    <s v="MIHP"/>
    <s v="EA"/>
    <s v="M"/>
    <b v="0"/>
    <x v="2"/>
    <b v="0"/>
    <b v="0"/>
    <b v="0"/>
    <b v="1"/>
    <n v="5"/>
    <s v=" LOWER, EXHAUST, BATH, NI CLEAN"/>
    <m/>
    <s v="ADAPTOR"/>
    <s v="Plastic_713"/>
    <x v="2"/>
  </r>
  <r>
    <s v="713-A13108-001,Rev A"/>
    <m/>
    <s v="ADPTR, LOWER, BATH, SLOT, NI CLEAN"/>
    <s v="ADPTR, LOWER, BATH, SLOT, NI CLEAN"/>
    <s v="MIHP"/>
    <s v="EA"/>
    <s v="M"/>
    <b v="0"/>
    <x v="2"/>
    <b v="0"/>
    <b v="0"/>
    <b v="0"/>
    <b v="1"/>
    <n v="5"/>
    <s v=" LOWER, BATH, SLOT, NI CLEAN"/>
    <m/>
    <s v="ADAPTOR"/>
    <s v="Plastic_713"/>
    <x v="2"/>
  </r>
  <r>
    <s v="713-A13436-001,Rev B"/>
    <m/>
    <s v="INSR, ORING, RGA"/>
    <s v="INSR, ORING, RGA"/>
    <s v="MIHP"/>
    <s v="EA"/>
    <s v="M"/>
    <b v="0"/>
    <x v="2"/>
    <b v="0"/>
    <b v="0"/>
    <b v="0"/>
    <b v="1"/>
    <n v="4"/>
    <s v=" ORING, RGA"/>
    <m/>
    <s v="RING"/>
    <s v="Plastic_713"/>
    <x v="2"/>
  </r>
  <r>
    <s v="713-A13742-001,Rev A"/>
    <m/>
    <s v="PL, BRNG, UHMWPE, RT"/>
    <s v="PLX, BRNG, UHMWPE, RT"/>
    <s v="MIHP"/>
    <s v="EA"/>
    <s v="M"/>
    <b v="0"/>
    <x v="2"/>
    <b v="0"/>
    <b v="0"/>
    <b v="0"/>
    <b v="1"/>
    <n v="3"/>
    <s v=" BRNG, UHMWPE, RT"/>
    <m/>
    <s v="PL"/>
    <s v="Plastic_713"/>
    <x v="2"/>
  </r>
  <r>
    <s v="713-A13742-002,Rev A"/>
    <m/>
    <s v="PL, BRNG, UHMWPE, LFT"/>
    <s v="PLX, BRNG, UHMWPE, LFT"/>
    <s v="MIHP"/>
    <s v="EA"/>
    <s v="M"/>
    <b v="0"/>
    <x v="2"/>
    <b v="0"/>
    <b v="0"/>
    <b v="0"/>
    <b v="1"/>
    <n v="3"/>
    <s v=" BRNG, UHMWPE, LFT"/>
    <m/>
    <s v="PL"/>
    <s v="Plastic_713"/>
    <x v="2"/>
  </r>
  <r>
    <s v="713-A14476-001,Rev B"/>
    <m/>
    <s v="COV, PROT, GND STRP"/>
    <s v="COV, PROT, GND STRP"/>
    <s v="MIHP"/>
    <s v="EA"/>
    <s v="M"/>
    <b v="0"/>
    <x v="2"/>
    <b v="0"/>
    <b v="1"/>
    <b v="0"/>
    <b v="1"/>
    <n v="3"/>
    <s v=" PROT, GND STRP"/>
    <m/>
    <s v="COVER"/>
    <s v="Plastic_713"/>
    <x v="2"/>
  </r>
  <r>
    <s v="713-A14490-001,Rev B"/>
    <s v="FXTR, BL"/>
    <s v="FXTR, BLOCK SHOWER HEAD"/>
    <s v="FXTR, BLOCK SHOWER HEAD"/>
    <s v="Sub"/>
    <s v="EA"/>
    <s v="M"/>
    <b v="0"/>
    <x v="2"/>
    <b v="0"/>
    <b v="1"/>
    <b v="0"/>
    <b v="1"/>
    <n v="4"/>
    <s v=" BLOCK SHOWER HEAD"/>
    <m/>
    <s v="FIXTURE"/>
    <s v="Plastic_713"/>
    <x v="2"/>
  </r>
  <r>
    <s v="713-A14823-001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823-002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823-003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823-004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823-005,Rev A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823-005,Rev B"/>
    <m/>
    <s v="BRKT, TC/OT CONNECTOR"/>
    <s v="BRKT, TC/OT CONNECTOR"/>
    <s v="MIHP"/>
    <s v="EA"/>
    <s v="M"/>
    <b v="0"/>
    <x v="2"/>
    <b v="0"/>
    <b v="1"/>
    <b v="0"/>
    <b v="1"/>
    <n v="4"/>
    <s v=" TC/OT CONNECTOR"/>
    <m/>
    <s v="BRACKET"/>
    <s v="Plastic_713"/>
    <x v="2"/>
  </r>
  <r>
    <s v="713-A14934-001,Rev A"/>
    <m/>
    <s v="LCTR, ADPTR, WDO, FXTR"/>
    <s v="LCTR, ADPTR, WDO, FXTR"/>
    <s v="Sub"/>
    <s v="EA"/>
    <s v="M"/>
    <b v="0"/>
    <x v="2"/>
    <b v="0"/>
    <b v="1"/>
    <b v="0"/>
    <b v="1"/>
    <n v="4"/>
    <s v=" ADPTR, WDO, FXTR"/>
    <m/>
    <s v="ADAPTOR"/>
    <s v="Plastic_713"/>
    <x v="2"/>
  </r>
  <r>
    <s v="713-A14934-002,Rev A"/>
    <m/>
    <s v="CNTR PLUG, LCTR, WDO, INSPECTION"/>
    <s v="CNTR PLUG, LCTR, WDO, INSPECTION"/>
    <s v="Sub"/>
    <s v="EA"/>
    <s v="M"/>
    <b v="0"/>
    <x v="2"/>
    <b v="0"/>
    <b v="1"/>
    <b v="0"/>
    <b v="1"/>
    <n v="9"/>
    <s v=" LCTR, WDO, INSPECTION"/>
    <m/>
    <s v="PLUG"/>
    <s v="Plastic_713"/>
    <x v="2"/>
  </r>
  <r>
    <s v="713-A14934-007,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  <x v="2"/>
  </r>
  <r>
    <s v="713-A14934-008,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  <x v="2"/>
  </r>
  <r>
    <s v="713-A14934-008,Rev B"/>
    <m/>
    <s v="LCTR, ESC, ADPTR, UNIV, INSPECTION"/>
    <s v="LCTR, ESC, ADPTR, UNIV, INSPECTION"/>
    <s v="MIHP"/>
    <s v="EA"/>
    <s v="M"/>
    <b v="0"/>
    <x v="2"/>
    <b v="0"/>
    <b v="0"/>
    <b v="0"/>
    <b v="1"/>
    <n v="4"/>
    <s v=" ESC, ADPTR, UNIV, INSPECTION"/>
    <m/>
    <s v="ADAPTOR"/>
    <s v="Plastic_713"/>
    <x v="2"/>
  </r>
  <r>
    <s v="713-A14934-009, Rev A"/>
    <m/>
    <s v="LCTR, ESC, ADPTR, UNIV, INSPECTION"/>
    <s v="LCTR, ESC, ADPTR, UNIV, INSPECTION"/>
    <s v="Sub"/>
    <s v="EA"/>
    <s v="M"/>
    <b v="0"/>
    <x v="2"/>
    <b v="0"/>
    <b v="0"/>
    <b v="0"/>
    <b v="1"/>
    <n v="4"/>
    <s v=" ESC, ADPTR, UNIV, INSPECTION"/>
    <m/>
    <s v="ADAPTOR"/>
    <s v="Plastic_713"/>
    <x v="2"/>
  </r>
  <r>
    <s v="713-A14934-010,Rev A"/>
    <m/>
    <s v="LCTR, WDO, ADPTR, UNIV, INSPECTION"/>
    <s v="LCTR, WDO, ADPTR, UNIV, INSPECTION"/>
    <s v="Sub"/>
    <s v="EA"/>
    <s v="M"/>
    <b v="0"/>
    <x v="2"/>
    <b v="0"/>
    <b v="0"/>
    <b v="0"/>
    <b v="1"/>
    <n v="4"/>
    <s v=" WDO, ADPTR, UNIV, INSPECTION"/>
    <m/>
    <s v="ADAPTOR"/>
    <s v="Plastic_713"/>
    <x v="2"/>
  </r>
  <r>
    <s v="713-A15228-005,Rev A"/>
    <m/>
    <s v="SHELF,APS WAFER"/>
    <s v="SHELF,APS WAFER"/>
    <s v="MIHP"/>
    <s v="EA"/>
    <s v="M"/>
    <b v="0"/>
    <x v="2"/>
    <b v="0"/>
    <b v="1"/>
    <b v="0"/>
    <b v="1"/>
    <n v="5"/>
    <s v="APS WAFER"/>
    <m/>
    <s v="WAFER"/>
    <s v="Plastic_713"/>
    <x v="2"/>
  </r>
  <r>
    <s v="713-A15228-005,Rev B"/>
    <m/>
    <s v="SHELF,APS WAFER"/>
    <s v="SHELF,APS WAFER"/>
    <s v="MIHP"/>
    <s v="EA"/>
    <s v="M"/>
    <b v="0"/>
    <x v="2"/>
    <b v="0"/>
    <b v="1"/>
    <b v="0"/>
    <b v="1"/>
    <n v="5"/>
    <s v="APS WAFER"/>
    <m/>
    <s v="WAFER"/>
    <s v="Plastic_713"/>
    <x v="2"/>
  </r>
  <r>
    <s v="713-A15460-001,Rev A"/>
    <m/>
    <s v="BLK, STOP, CONTROLLER"/>
    <s v="BLK, STOP, CONTROLLER"/>
    <s v="MIHP"/>
    <s v="EA"/>
    <s v="M"/>
    <b v="0"/>
    <x v="2"/>
    <b v="0"/>
    <b v="1"/>
    <b v="0"/>
    <b v="1"/>
    <n v="3"/>
    <s v=" STOP, CONTROLLER"/>
    <m/>
    <s v="BLOCK"/>
    <s v="Plastic_713"/>
    <x v="2"/>
  </r>
  <r>
    <s v="713-A15460-012,Rev A"/>
    <m/>
    <s v="BLK,STOP,CONTROLLER"/>
    <s v="BLK,STOP,CONTROLLER"/>
    <s v="MIHP"/>
    <s v="EA"/>
    <s v="M"/>
    <b v="0"/>
    <x v="2"/>
    <b v="0"/>
    <b v="1"/>
    <b v="0"/>
    <b v="1"/>
    <n v="3"/>
    <s v="STOP,CONTROLLER"/>
    <m/>
    <s v="BLOCK"/>
    <s v="Plastic_713"/>
    <x v="2"/>
  </r>
  <r>
    <s v="713-A15515-001,Rev A"/>
    <m/>
    <s v="STDOFF, 1''ODX5''LG, THD 1/2-13X2.5, PTFE"/>
    <s v="STDOFF, 1''ODX5''LG, THD 1/2-13X2.5, PTFE"/>
    <s v="MIHP"/>
    <s v="EA"/>
    <s v="M"/>
    <b v="0"/>
    <x v="2"/>
    <b v="0"/>
    <b v="1"/>
    <b v="0"/>
    <b v="1"/>
    <n v="6"/>
    <s v=" 1''ODX5''LG, THD 1/2-13X2.5, PTFE"/>
    <m/>
    <s v=""/>
    <s v="Plastic_713"/>
    <x v="2"/>
  </r>
  <r>
    <s v="713-A15517-001,Rev B"/>
    <m/>
    <s v="FXTR, FLUSHING, LOWER, DPFR SHD"/>
    <s v="FXTR, FLUSHING, LOWER, DPFR SHD"/>
    <s v="MIHP"/>
    <s v="EA"/>
    <s v="M"/>
    <b v="0"/>
    <x v="2"/>
    <b v="0"/>
    <b v="1"/>
    <b v="0"/>
    <b v="1"/>
    <n v="4"/>
    <s v=" FLUSHING, LOWER, DPFR SHD"/>
    <m/>
    <s v="FIXTURE"/>
    <s v="Plastic_713"/>
    <x v="2"/>
  </r>
  <r>
    <s v="713-A15517-002,Rev A"/>
    <m/>
    <s v="FXTR,FLUSHING,LOWER,DPFR SHD,PVDF"/>
    <s v="FXTR,FLUSHING,LOWER,DPFR SHD,PVDF"/>
    <s v="MIHP"/>
    <s v="EA"/>
    <s v="M"/>
    <b v="0"/>
    <x v="2"/>
    <b v="0"/>
    <b v="1"/>
    <b v="0"/>
    <b v="1"/>
    <n v="4"/>
    <s v="FLUSHING,LOWER,DPFR SHD,PVDF"/>
    <m/>
    <s v="FIXTURE"/>
    <s v="Plastic_713"/>
    <x v="2"/>
  </r>
  <r>
    <s v="713-A15518-001,Rev A"/>
    <m/>
    <s v="FXTR, FLUSHING, UPPER, DPFR, SHD"/>
    <s v="FXTR, FLUSHING, UPPER, DPFR, SHD"/>
    <s v="MIHP"/>
    <s v="EA"/>
    <s v="M"/>
    <b v="0"/>
    <x v="2"/>
    <b v="0"/>
    <b v="1"/>
    <b v="0"/>
    <b v="1"/>
    <n v="4"/>
    <s v=" FLUSHING, UPPER, DPFR, SHD"/>
    <m/>
    <s v="FIXTURE"/>
    <s v="Plastic_713"/>
    <x v="2"/>
  </r>
  <r>
    <s v="713-A15518-002,Rev A"/>
    <m/>
    <s v="FXTR, FLUSHING, UPPER, DPFR SHD"/>
    <s v="FXTR, FLUSHING, UPPER, DPFR SHD"/>
    <s v="MIHP"/>
    <s v="EA"/>
    <s v="M"/>
    <b v="0"/>
    <x v="2"/>
    <b v="0"/>
    <b v="1"/>
    <b v="0"/>
    <b v="1"/>
    <n v="4"/>
    <s v=" FLUSHING, UPPER, DPFR SHD"/>
    <m/>
    <s v="FIXTURE"/>
    <s v="Plastic_713"/>
    <x v="2"/>
  </r>
  <r>
    <s v="713-A15519-001,Rev A"/>
    <m/>
    <s v="FLUSHING, UPPER, DPFR SHD"/>
    <s v="FLUSHING, UPPER, DPFR SHD"/>
    <s v="MIHP"/>
    <s v="EA"/>
    <s v="M"/>
    <b v="0"/>
    <x v="2"/>
    <b v="0"/>
    <b v="1"/>
    <b v="0"/>
    <b v="1"/>
    <n v="8"/>
    <s v=" UPPER, DPFR SHD"/>
    <m/>
    <s v=""/>
    <s v="Plastic_713"/>
    <x v="2"/>
  </r>
  <r>
    <s v="713-A15519-002,Rev A"/>
    <m/>
    <s v="ADPTR, FLUSHING FXTR, DPFR SHD"/>
    <s v="ADPTR, FLUSHING FXTR, DPFR SHD"/>
    <s v="MIHP"/>
    <s v="EA"/>
    <s v="M"/>
    <b v="0"/>
    <x v="2"/>
    <b v="0"/>
    <b v="1"/>
    <b v="0"/>
    <b v="1"/>
    <n v="5"/>
    <s v=" FLUSHING FXTR, DPFR SHD"/>
    <m/>
    <s v="ADAPTOR"/>
    <s v="Plastic_713"/>
    <x v="2"/>
  </r>
  <r>
    <s v="713-A16063-999,Rev A"/>
    <m/>
    <s v="COV, CLAM SHELL, RF PON, C&amp;F"/>
    <s v="COV, CLAM SHELL, RF PON, C&amp;F"/>
    <m/>
    <s v="EA"/>
    <s v="M"/>
    <b v="0"/>
    <x v="2"/>
    <b v="0"/>
    <b v="1"/>
    <b v="0"/>
    <b v="1"/>
    <n v="3"/>
    <s v=" CLAM SHELL, RF PON, C&amp;F"/>
    <m/>
    <s v="COVER"/>
    <s v="Plastic_713"/>
    <x v="2"/>
  </r>
  <r>
    <s v="713-A16467-001,Rev C"/>
    <m/>
    <s v="ADPTR, SHD FLUSHING"/>
    <s v="ADPTR, SHD FLUSHING"/>
    <s v="MIHP"/>
    <s v="EA"/>
    <s v="M"/>
    <b v="0"/>
    <x v="2"/>
    <b v="0"/>
    <b v="1"/>
    <b v="0"/>
    <b v="1"/>
    <n v="5"/>
    <s v=" SHD FLUSHING"/>
    <m/>
    <s v="ADAPTOR"/>
    <s v="Plastic_713"/>
    <x v="2"/>
  </r>
  <r>
    <s v="713-A17043-001,Rev B"/>
    <m/>
    <s v="COV,PINNACLE,SHIPPING COVER   _x001e_COV,PINNACLE,SHIPPING COVER"/>
    <s v="COV,PINNACLE,SHIPPING COVER   _x001e_COV,PINNACLE,SHIPPING COVER"/>
    <s v="MIHP"/>
    <s v="EA"/>
    <s v="M"/>
    <b v="0"/>
    <x v="2"/>
    <b v="0"/>
    <b v="1"/>
    <b v="0"/>
    <b v="1"/>
    <n v="3"/>
    <s v="PINNACLE,SHIPPING COVER   _x001e_COV,PINNACLE,SHIPPING COVER"/>
    <m/>
    <s v="PIN"/>
    <s v="Plastic_713"/>
    <x v="2"/>
  </r>
  <r>
    <s v="713-A17050-001,Rev A"/>
    <m/>
    <s v="WDO, DUAL ALIGNER"/>
    <s v="WDO, DUAL ALIGNER"/>
    <s v="MIHP"/>
    <s v="EA"/>
    <s v="M"/>
    <b v="0"/>
    <x v="2"/>
    <b v="0"/>
    <b v="1"/>
    <b v="0"/>
    <b v="1"/>
    <n v="3"/>
    <s v=" DUAL ALIGNER"/>
    <m/>
    <s v="WINDOW"/>
    <s v="Plastic_713"/>
    <x v="2"/>
  </r>
  <r>
    <s v="713-A17445-003,Rev B"/>
    <m/>
    <s v="FXTR, BLOCK SHOWER HEAD"/>
    <s v="FXTR, BLOCK SHOWER HEAD"/>
    <s v="MIHP"/>
    <s v="EA"/>
    <s v="M"/>
    <b v="0"/>
    <x v="2"/>
    <b v="0"/>
    <b v="1"/>
    <b v="0"/>
    <b v="1"/>
    <n v="4"/>
    <s v=" BLOCK SHOWER HEAD"/>
    <m/>
    <s v="FIXTURE"/>
    <s v="Plastic_713"/>
    <x v="2"/>
  </r>
  <r>
    <s v="713-A18396-001,Rev A"/>
    <m/>
    <s v="COV, FILTER, ULTRAVIOLET"/>
    <s v="COV, FILTER, ULTRAVIOLET"/>
    <s v="MIHP"/>
    <s v="EA"/>
    <s v="M"/>
    <b v="0"/>
    <x v="2"/>
    <b v="0"/>
    <b v="1"/>
    <b v="0"/>
    <b v="1"/>
    <n v="3"/>
    <s v=" FILTER, ULTRAVIOLET"/>
    <m/>
    <s v="COVER"/>
    <s v="Plastic_713"/>
    <x v="2"/>
  </r>
  <r>
    <s v="713-A18594-001,Rev B"/>
    <m/>
    <s v="COV, N2 PCB"/>
    <s v="COV, N2 PCB"/>
    <s v="MIHP"/>
    <s v="EA"/>
    <s v="M"/>
    <b v="0"/>
    <x v="2"/>
    <b v="0"/>
    <b v="1"/>
    <b v="0"/>
    <b v="1"/>
    <n v="3"/>
    <s v=" N2 PCB"/>
    <m/>
    <s v="COVER"/>
    <s v="Plastic_713"/>
    <x v="2"/>
  </r>
  <r>
    <s v="713-A19175-001,Rev B"/>
    <m/>
    <s v="PAD, SLIDER, RIGHT, RF GEN"/>
    <s v="PAD, SLIDER, RIGHT, RF GEN"/>
    <s v="Sub"/>
    <s v="EA"/>
    <s v="M"/>
    <b v="0"/>
    <x v="2"/>
    <b v="0"/>
    <b v="0"/>
    <b v="0"/>
    <b v="1"/>
    <n v="3"/>
    <s v=" SLIDER, RIGHT, RF GEN"/>
    <m/>
    <s v="LID"/>
    <s v="Plastic_713"/>
    <x v="2"/>
  </r>
  <r>
    <s v="713-A19175-001,Rev C"/>
    <m/>
    <s v="PAD, SLIDER, RIGHT, RF GEN"/>
    <s v="PAD, SLIDER, RIGHT, RF GEN"/>
    <s v="Sub"/>
    <s v="EA"/>
    <s v="M"/>
    <b v="0"/>
    <x v="2"/>
    <b v="0"/>
    <b v="1"/>
    <b v="0"/>
    <b v="1"/>
    <n v="3"/>
    <s v=" SLIDER, RIGHT, RF GEN"/>
    <m/>
    <s v="LID"/>
    <s v="Plastic_713"/>
    <x v="2"/>
  </r>
  <r>
    <s v="713-A19456-001,Rev A"/>
    <m/>
    <s v="COV,CNTCTR,XT2,3WIDE"/>
    <s v="COV,CNTCTR,XT2,3WIDE"/>
    <s v="MIHP"/>
    <s v="EA"/>
    <s v="M"/>
    <b v="0"/>
    <x v="2"/>
    <b v="0"/>
    <b v="1"/>
    <b v="0"/>
    <b v="1"/>
    <n v="3"/>
    <s v="CNTCTR,XT2,3WIDE"/>
    <m/>
    <s v="COVER"/>
    <s v="Plastic_713"/>
    <x v="2"/>
  </r>
  <r>
    <s v="713-A19557-001,Rev A"/>
    <m/>
    <s v="COV,BUSBAR,XT2,3WIDE"/>
    <s v="COV,BUSBAR,XT2,3WIDE"/>
    <s v="MIHP"/>
    <s v="EA"/>
    <s v="M"/>
    <b v="0"/>
    <x v="2"/>
    <b v="0"/>
    <b v="1"/>
    <b v="0"/>
    <b v="1"/>
    <n v="3"/>
    <s v="BUSBAR,XT2,3WIDE"/>
    <m/>
    <s v="COVER"/>
    <s v="Plastic_713"/>
    <x v="2"/>
  </r>
  <r>
    <s v="713-A19564-001,Rev A"/>
    <m/>
    <s v="COV, BUSBAR, XT2 CB, MAIN, 4WIDE"/>
    <s v="COV, BUSBAR, XT2 CB, MAIN, 4WIDE"/>
    <s v="MIHP"/>
    <s v="EA"/>
    <s v="M"/>
    <b v="0"/>
    <x v="2"/>
    <b v="0"/>
    <b v="1"/>
    <b v="0"/>
    <b v="1"/>
    <n v="3"/>
    <s v=" BUSBAR, XT2 CB, MAIN, 4WIDE"/>
    <m/>
    <s v="COVER"/>
    <s v="Plastic_713"/>
    <x v="2"/>
  </r>
  <r>
    <s v="713-A19677-001,Rev A"/>
    <m/>
    <s v="BRKT, MOUNT, TCP, SOURCE"/>
    <s v="BRKT, MOUNT, TCP, SOURCE"/>
    <s v="MIHP"/>
    <s v="EA"/>
    <s v="M"/>
    <b v="0"/>
    <x v="2"/>
    <b v="0"/>
    <b v="1"/>
    <b v="0"/>
    <b v="1"/>
    <n v="4"/>
    <s v=" MOUNT, TCP, SOURCE"/>
    <m/>
    <s v="BRACKET"/>
    <s v="Plastic_713"/>
    <x v="2"/>
  </r>
  <r>
    <s v="713-A19777-001,Rev A"/>
    <m/>
    <s v="FXTR, INSTL, PINNACLE"/>
    <s v="FXTR, INSTL, PINNACLE"/>
    <s v="MIHP"/>
    <s v="EA"/>
    <s v="M"/>
    <b v="0"/>
    <x v="2"/>
    <b v="0"/>
    <b v="0"/>
    <b v="0"/>
    <b v="1"/>
    <n v="4"/>
    <s v=" INSTL, PINNACLE"/>
    <m/>
    <s v="PIN"/>
    <s v="Plastic_713"/>
    <x v="2"/>
  </r>
  <r>
    <s v="713-A19850-001, Rev A"/>
    <m/>
    <s v="COOLING, BAFFLE"/>
    <s v="COOLING, BAFFLE"/>
    <s v="MIHP"/>
    <s v="EA"/>
    <s v="M"/>
    <b v="0"/>
    <x v="2"/>
    <b v="0"/>
    <b v="1"/>
    <b v="0"/>
    <b v="1"/>
    <n v="7"/>
    <s v=" BAFFLE"/>
    <m/>
    <s v=""/>
    <s v="Plastic_713"/>
    <x v="2"/>
  </r>
  <r>
    <s v="713-A19852-001, Rev A"/>
    <m/>
    <s v="COOLING, DUCT, PLUG"/>
    <s v="COOLING, DUCT, PLUG"/>
    <s v="Sub"/>
    <s v="EA"/>
    <s v="M"/>
    <b v="0"/>
    <x v="2"/>
    <b v="0"/>
    <b v="1"/>
    <b v="0"/>
    <b v="1"/>
    <n v="7"/>
    <s v=" DUCT, PLUG"/>
    <m/>
    <s v="DUCT"/>
    <s v="Plastic_713"/>
    <x v="2"/>
  </r>
  <r>
    <s v="713-A19852-001,Rev B"/>
    <m/>
    <s v="COOLING,DUCT,PLUG"/>
    <s v="COOLING,DUCT,PLUG"/>
    <s v="MIHP"/>
    <s v="EA"/>
    <s v="M"/>
    <b v="0"/>
    <x v="2"/>
    <b v="0"/>
    <b v="0"/>
    <b v="0"/>
    <b v="1"/>
    <n v="7"/>
    <s v="DUCT,PLUG"/>
    <m/>
    <s v="DUCT"/>
    <s v="Plastic_713"/>
    <x v="2"/>
  </r>
  <r>
    <s v="713-A19978-102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  <x v="2"/>
  </r>
  <r>
    <s v="713-A19978-301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  <x v="2"/>
  </r>
  <r>
    <s v="713-A19978-302,Rev A"/>
    <m/>
    <s v="GD, THERMAL FS, BATH 3"/>
    <s v="GD, THERMAL FS, BATH 3"/>
    <s v="MIHP"/>
    <s v="EA"/>
    <s v="M"/>
    <b v="0"/>
    <x v="2"/>
    <b v="0"/>
    <b v="1"/>
    <b v="0"/>
    <b v="1"/>
    <n v="2"/>
    <s v=" THERMAL FS, BATH 3"/>
    <m/>
    <s v=""/>
    <s v="Plastic_713"/>
    <x v="2"/>
  </r>
  <r>
    <s v="713-A20126-001,Rev A"/>
    <m/>
    <s v="HARD MASK, DUAL COATED LINER"/>
    <s v="HARD MASK, DUAL COATED LINER"/>
    <s v="MIHP"/>
    <s v="EA"/>
    <s v="M"/>
    <b v="0"/>
    <x v="2"/>
    <b v="0"/>
    <b v="1"/>
    <b v="0"/>
    <b v="1"/>
    <n v="9"/>
    <s v=" DUAL COATED LINER"/>
    <m/>
    <s v=""/>
    <s v="Plastic_713"/>
    <x v="2"/>
  </r>
  <r>
    <s v="713-A20381-001,Rev A"/>
    <m/>
    <s v="BRKT , MOUNT, REGULATOR"/>
    <s v="BRKT , MOUNT, REGULATOR"/>
    <s v="MIHP"/>
    <s v="EA"/>
    <s v="M"/>
    <b v="0"/>
    <x v="2"/>
    <b v="0"/>
    <b v="0"/>
    <b v="0"/>
    <b v="1"/>
    <n v="5"/>
    <s v=" MOUNT, REGULATOR"/>
    <m/>
    <s v="BRACKET"/>
    <s v="Plastic_713"/>
    <x v="2"/>
  </r>
  <r>
    <s v="713-A20381-001,Rev B"/>
    <s v="BRKT , M"/>
    <s v="BRKT , MOUNT, REGULATOR"/>
    <s v="BRKT , MOUNT, REGULATOR"/>
    <s v="MIHP"/>
    <s v="EA"/>
    <s v="M"/>
    <b v="0"/>
    <x v="2"/>
    <b v="0"/>
    <b v="1"/>
    <b v="0"/>
    <b v="1"/>
    <n v="5"/>
    <s v=" MOUNT, REGULATOR"/>
    <m/>
    <s v="BRACKET"/>
    <s v="Plastic_713"/>
    <x v="2"/>
  </r>
  <r>
    <s v="713-A20408-001,Rev A"/>
    <m/>
    <s v="GD, THD ROD, 1/4 OD"/>
    <s v="GD, THD ROD, 1/4 OD"/>
    <s v="Sub"/>
    <s v="EA"/>
    <s v="M"/>
    <b v="0"/>
    <x v="2"/>
    <b v="0"/>
    <b v="1"/>
    <b v="0"/>
    <b v="1"/>
    <n v="2"/>
    <s v=" THD ROD, 1/4 OD"/>
    <m/>
    <s v="ROD"/>
    <s v="Plastic_713"/>
    <x v="2"/>
  </r>
  <r>
    <s v="713-A20408-002,Rev A"/>
    <m/>
    <s v="GD, STEM TO TOP PLT, REV 4 SHD"/>
    <s v="GD, STEM TO TOP PLT, REV 4 SHD"/>
    <s v="Sub"/>
    <s v="EA"/>
    <s v="M"/>
    <b v="0"/>
    <x v="2"/>
    <b v="0"/>
    <b v="1"/>
    <b v="0"/>
    <b v="1"/>
    <n v="2"/>
    <s v=" STEM TO TOP PLT, REV 4 SHD"/>
    <m/>
    <s v=""/>
    <s v="Plastic_713"/>
    <x v="2"/>
  </r>
  <r>
    <s v="713-A20591-001,Rev A"/>
    <m/>
    <s v="ROD, FXTR, LIFT, ISO RING, SYDNEY CE"/>
    <s v="ROD, FXTR, LIFT, ISO RING, SYDNEY CE"/>
    <s v="MIHP"/>
    <s v="EA"/>
    <s v="M"/>
    <b v="0"/>
    <x v="2"/>
    <b v="0"/>
    <b v="1"/>
    <b v="0"/>
    <b v="1"/>
    <n v="3"/>
    <s v=" FXTR, LIFT, ISO RING, SYDNEY CE"/>
    <m/>
    <s v="RING"/>
    <s v="Plastic_713"/>
    <x v="2"/>
  </r>
  <r>
    <s v="713-A20608-001,Rev A"/>
    <m/>
    <s v="SPCR, FXTR, LIFT, ISO RING, SYDNEY CE"/>
    <s v="SPCR, FXTR, LIFT, ISO RING, SYDNEY CE"/>
    <s v="MIHP"/>
    <s v="EA"/>
    <s v="M"/>
    <b v="0"/>
    <x v="2"/>
    <b v="0"/>
    <b v="1"/>
    <b v="0"/>
    <b v="1"/>
    <n v="4"/>
    <s v=" FXTR, LIFT, ISO RING, SYDNEY CE"/>
    <m/>
    <s v="SPACER"/>
    <s v="Plastic_713"/>
    <x v="2"/>
  </r>
  <r>
    <s v="713-A20851-001,Rev A"/>
    <m/>
    <s v="GD,SPLSH,TP PLT CNPY,UI READOUT"/>
    <s v="GD,SPLSH,TP PLT CNPY,UI READOUT"/>
    <s v="MIHP"/>
    <s v="EA"/>
    <s v="M"/>
    <b v="0"/>
    <x v="2"/>
    <b v="0"/>
    <b v="1"/>
    <b v="0"/>
    <b v="1"/>
    <n v="2"/>
    <s v="SPLSH,TP PLT CNPY,UI READOUT"/>
    <m/>
    <s v=""/>
    <s v="Plastic_713"/>
    <x v="2"/>
  </r>
  <r>
    <s v="713-A20860-001,Rev A"/>
    <m/>
    <s v="HDL,PVDF,4&quot;X7/16&quot;"/>
    <s v="HDL,PVDF,4&quot;X7/16&quot;"/>
    <s v="Sub"/>
    <s v="EA"/>
    <s v="M"/>
    <b v="0"/>
    <x v="2"/>
    <b v="0"/>
    <b v="1"/>
    <b v="0"/>
    <b v="1"/>
    <n v="3"/>
    <s v="PVDF,4&quot;X7/16&quot;"/>
    <m/>
    <s v=""/>
    <s v="Plastic_713"/>
    <x v="2"/>
  </r>
  <r>
    <s v="713-A21114-001,Rev A"/>
    <m/>
    <s v="FXTR, TEACH, SPEED 200"/>
    <s v="FXTR, TEACH, SPEED 200"/>
    <s v="MIHP"/>
    <s v="EA"/>
    <s v="M"/>
    <b v="0"/>
    <x v="2"/>
    <b v="0"/>
    <b v="1"/>
    <b v="0"/>
    <b v="1"/>
    <n v="4"/>
    <s v=" TEACH, SPEED 200"/>
    <m/>
    <s v="FIXTURE"/>
    <s v="Plastic_713"/>
    <x v="2"/>
  </r>
  <r>
    <s v="713-A21196-001,Rev A"/>
    <m/>
    <s v="CUSHION, POLYCAR, .02, LENS MT"/>
    <s v="CUSHION, POLYCAR, .02, LENS MT"/>
    <s v="Sub"/>
    <s v="EA"/>
    <s v="M"/>
    <b v="0"/>
    <x v="2"/>
    <b v="0"/>
    <b v="0"/>
    <b v="0"/>
    <b v="1"/>
    <n v="7"/>
    <s v=" POLYCAR, .02, LENS MT"/>
    <m/>
    <s v=""/>
    <s v="Plastic_713"/>
    <x v="1"/>
  </r>
  <r>
    <s v="713-A22081-005,Rev A"/>
    <m/>
    <s v="WDO, LIGHT CURTAIN PC300"/>
    <s v="WDO, LIGHT CURTAIN PC300"/>
    <s v="MIHP"/>
    <s v="EA"/>
    <s v="M"/>
    <b v="0"/>
    <x v="2"/>
    <b v="0"/>
    <b v="1"/>
    <b v="0"/>
    <b v="1"/>
    <n v="3"/>
    <s v=" LIGHT CURTAIN PC300"/>
    <m/>
    <s v="WINDOW"/>
    <s v="Plastic_713"/>
    <x v="2"/>
  </r>
  <r>
    <s v="713-A22426-001,Rev A"/>
    <m/>
    <s v="CASE, PROBE, DEWPOINT"/>
    <s v="CASE, PROBE, DEWPOINT"/>
    <s v="MIHP"/>
    <s v="EA"/>
    <s v="M"/>
    <b v="0"/>
    <x v="2"/>
    <b v="0"/>
    <b v="1"/>
    <b v="0"/>
    <b v="1"/>
    <n v="4"/>
    <s v=" PROBE, DEWPOINT"/>
    <m/>
    <s v=""/>
    <s v="Plastic_713"/>
    <x v="2"/>
  </r>
  <r>
    <s v="713-A22627-101,Rev A"/>
    <m/>
    <s v="BRKT, PPMC300 PUMP MOUNT, BATH 1"/>
    <s v="BRKT, PPMC300 PUMP MOUNT, BATH 1"/>
    <s v="MIHP"/>
    <s v="EA"/>
    <s v="M"/>
    <b v="0"/>
    <x v="2"/>
    <b v="0"/>
    <b v="1"/>
    <b v="0"/>
    <b v="1"/>
    <n v="4"/>
    <s v=" PPMC300 PUMP MOUNT, BATH 1"/>
    <m/>
    <s v="BRACKET"/>
    <s v="Plastic_713"/>
    <x v="2"/>
  </r>
  <r>
    <s v="713-A22792-001,Rev A"/>
    <m/>
    <s v="SLV,VCR FTG,RF INSUL"/>
    <s v="SLV,VCR FTG,RF INSUL"/>
    <s v="MIHP"/>
    <s v="EA"/>
    <s v="M"/>
    <b v="0"/>
    <x v="2"/>
    <b v="0"/>
    <b v="1"/>
    <b v="0"/>
    <b v="1"/>
    <n v="3"/>
    <s v="VCR FTG,RF INSUL"/>
    <m/>
    <s v=""/>
    <s v="Plastic_713"/>
    <x v="2"/>
  </r>
  <r>
    <s v="713-A22792-003,Rev C"/>
    <m/>
    <s v="SLV,VCR FTG,RF INSUL"/>
    <s v="SLV,VCR FTG,RF INSUL"/>
    <s v="Sub"/>
    <s v="EA"/>
    <s v="M"/>
    <b v="0"/>
    <x v="2"/>
    <b v="0"/>
    <b v="1"/>
    <b v="0"/>
    <b v="1"/>
    <n v="3"/>
    <s v="VCR FTG,RF INSUL"/>
    <m/>
    <s v=""/>
    <s v="Plastic_713"/>
    <x v="2"/>
  </r>
  <r>
    <s v="713-A22807-001,Rev A"/>
    <m/>
    <s v="PNL, GSBX, SOL BANK"/>
    <s v="PNL, GSBX, SOL BANK"/>
    <s v="MIHP"/>
    <s v="EA"/>
    <s v="M"/>
    <b v="0"/>
    <x v="2"/>
    <b v="0"/>
    <b v="1"/>
    <b v="0"/>
    <b v="1"/>
    <n v="3"/>
    <s v=" GSBX, SOL BANK"/>
    <m/>
    <s v="PANEL"/>
    <s v="Plastic_713"/>
    <x v="2"/>
  </r>
  <r>
    <s v="713-A22849-004,Rev C"/>
    <m/>
    <s v="BSHG,PL,ADPTR,SVCE,CE"/>
    <s v="BSHG,PLX,ADPTR,SVCE,CE"/>
    <s v="MIHP"/>
    <s v="EA"/>
    <s v="M"/>
    <b v="0"/>
    <x v="2"/>
    <b v="0"/>
    <b v="0"/>
    <b v="0"/>
    <b v="1"/>
    <n v="4"/>
    <s v="PLX,ADPTR,SVCE,CE"/>
    <m/>
    <s v="ADAPTOR"/>
    <s v="Plastic_713"/>
    <x v="2"/>
  </r>
  <r>
    <s v="713-A23039-001,Rev A"/>
    <m/>
    <s v="COV I, CONDENSATION, TP-PLT, VPM"/>
    <s v="COV I, CONDENSATION, TP-PLT, VPM"/>
    <s v="Sub"/>
    <s v="EA"/>
    <s v="M"/>
    <b v="0"/>
    <x v="2"/>
    <b v="0"/>
    <b v="1"/>
    <b v="0"/>
    <b v="1"/>
    <n v="5"/>
    <s v=" CONDENSATION, TP-PLT, VPM"/>
    <m/>
    <s v="COVER"/>
    <s v="Plastic_713"/>
    <x v="2"/>
  </r>
  <r>
    <s v="713-A23039-002,Rev A"/>
    <m/>
    <s v="COV 2, CONDENSATION, TP-PLT, VPM"/>
    <s v="COV 2, CONDENSATION, TP-PLT, VPM"/>
    <s v="Sub"/>
    <s v="EA"/>
    <s v="M"/>
    <b v="0"/>
    <x v="2"/>
    <b v="0"/>
    <b v="1"/>
    <b v="0"/>
    <b v="1"/>
    <n v="5"/>
    <s v=" CONDENSATION, TP-PLT, VPM"/>
    <m/>
    <s v="COVER"/>
    <s v="Plastic_713"/>
    <x v="2"/>
  </r>
  <r>
    <s v="713-A23039-003,Rev A"/>
    <m/>
    <s v="COV 1, STN 4, CONDENSATION, TP-PLT, VPM"/>
    <s v="COV 1, STN 4, CONDENSATION, TP-PLT, VPM"/>
    <s v="Sub"/>
    <s v="EA"/>
    <s v="M"/>
    <b v="0"/>
    <x v="2"/>
    <b v="0"/>
    <b v="1"/>
    <b v="0"/>
    <b v="1"/>
    <n v="5"/>
    <s v=" STN 4, CONDENSATION, TP-PLT, VPM"/>
    <m/>
    <s v="COVER"/>
    <s v="Plastic_713"/>
    <x v="2"/>
  </r>
  <r>
    <s v="713-A23039-004,Rev A"/>
    <m/>
    <s v="COV 2, STN 4, CONDENSATION, TP-PLT, VPM"/>
    <s v="COV 2, STN 4, CONDENSATION, TP-PLT, VPM"/>
    <s v="Sub"/>
    <s v="EA"/>
    <s v="M"/>
    <b v="0"/>
    <x v="2"/>
    <b v="0"/>
    <b v="1"/>
    <b v="0"/>
    <b v="1"/>
    <n v="5"/>
    <s v=" STN 4, CONDENSATION, TP-PLT, VPM"/>
    <m/>
    <s v="COVER"/>
    <s v="Plastic_713"/>
    <x v="2"/>
  </r>
  <r>
    <s v="713-A23225-100,Rev A"/>
    <m/>
    <s v="LENS,WDO,CHMBR LID,VTM"/>
    <s v="LENS,WDO,CHMBR LID,VTM"/>
    <s v="MIHP"/>
    <s v="EA"/>
    <s v="M"/>
    <b v="0"/>
    <x v="2"/>
    <b v="0"/>
    <b v="0"/>
    <b v="0"/>
    <b v="1"/>
    <n v="4"/>
    <s v="WDO,CHMBR LID,VTM"/>
    <m/>
    <s v="LID"/>
    <s v="Plastic_713"/>
    <x v="2"/>
  </r>
  <r>
    <s v="713-A23519-001,Rev A"/>
    <m/>
    <s v="BSHG, TOP PLATE, OFFSET, 0.25MM"/>
    <s v="BSHG, TOP PLATE, OFFSET, 0.25MM"/>
    <s v="MIHP"/>
    <s v="EA"/>
    <s v="M"/>
    <b v="0"/>
    <x v="2"/>
    <b v="0"/>
    <b v="1"/>
    <b v="0"/>
    <b v="1"/>
    <n v="4"/>
    <s v=" TOP PLATE, OFFSET, 0.25MM"/>
    <m/>
    <s v="PLATE"/>
    <s v="Plastic_713"/>
    <x v="2"/>
  </r>
  <r>
    <s v="713-A23519-002,Rev A"/>
    <m/>
    <s v="BSHG, TOP PLATE, OFFSET, 0.50MM"/>
    <s v="BSHG, TOP PLATE, OFFSET, 0.50MM"/>
    <s v="MIHP"/>
    <s v="EA"/>
    <s v="M"/>
    <b v="0"/>
    <x v="2"/>
    <b v="0"/>
    <b v="1"/>
    <b v="0"/>
    <b v="1"/>
    <n v="4"/>
    <s v=" TOP PLATE, OFFSET, 0.50MM"/>
    <m/>
    <s v="PLATE"/>
    <s v="Plastic_713"/>
    <x v="2"/>
  </r>
  <r>
    <s v="713-A23519-003,Rev A"/>
    <m/>
    <s v="BSHG, TOP PLATE, OFFSET, 0.75MM"/>
    <s v="BSHG, TOP PLATE, OFFSET, 0.75MM"/>
    <s v="MIHP"/>
    <s v="EA"/>
    <s v="M"/>
    <b v="0"/>
    <x v="2"/>
    <b v="0"/>
    <b v="1"/>
    <b v="0"/>
    <b v="1"/>
    <n v="4"/>
    <s v=" TOP PLATE, OFFSET, 0.75MM"/>
    <m/>
    <s v="PLATE"/>
    <s v="Plastic_713"/>
    <x v="2"/>
  </r>
  <r>
    <s v="713-A23519-004,Rev A"/>
    <m/>
    <s v="BSHG, TOP PLATE, OFFSET, 1.00MM"/>
    <s v="BSHG, TOP PLATE, OFFSET, 1.00MM"/>
    <s v="MIHP"/>
    <s v="EA"/>
    <s v="M"/>
    <b v="0"/>
    <x v="2"/>
    <b v="0"/>
    <b v="1"/>
    <b v="0"/>
    <b v="1"/>
    <n v="4"/>
    <s v=" TOP PLATE, OFFSET, 1.00MM"/>
    <m/>
    <s v="PLATE"/>
    <s v="Plastic_713"/>
    <x v="2"/>
  </r>
  <r>
    <s v="713-A23519-005,Rev A"/>
    <m/>
    <s v="BSHG, TOP PLATE, OFFSET, 1.25MM"/>
    <s v="BSHG, TOP PLATE, OFFSET, 1.25MM"/>
    <s v="MIHP"/>
    <s v="EA"/>
    <s v="M"/>
    <b v="0"/>
    <x v="2"/>
    <b v="0"/>
    <b v="1"/>
    <b v="0"/>
    <b v="1"/>
    <n v="4"/>
    <s v=" TOP PLATE, OFFSET, 1.25MM"/>
    <m/>
    <s v="PLATE"/>
    <s v="Plastic_713"/>
    <x v="2"/>
  </r>
  <r>
    <s v="713-A23520-001,Rev A"/>
    <m/>
    <s v="BSHG, TOP PLATE, STD, SLTD"/>
    <s v="BSHG, TOP PLATE, STD, SLTD"/>
    <s v="MIHP"/>
    <s v="EA"/>
    <s v="M"/>
    <b v="0"/>
    <x v="2"/>
    <b v="0"/>
    <b v="1"/>
    <b v="0"/>
    <b v="1"/>
    <n v="4"/>
    <s v=" TOP PLATE, STD, SLTD"/>
    <m/>
    <s v="PLATE"/>
    <s v="Plastic_713"/>
    <x v="2"/>
  </r>
  <r>
    <s v="713-A23520-002,Rev A"/>
    <m/>
    <s v="BSHG, TOP PLATE, STD, CIR"/>
    <s v="BSHG, TOP PLATE, STD, CIR"/>
    <s v="MIHP"/>
    <s v="EA"/>
    <s v="M"/>
    <b v="0"/>
    <x v="2"/>
    <b v="0"/>
    <b v="1"/>
    <b v="0"/>
    <b v="1"/>
    <n v="4"/>
    <s v=" TOP PLATE, STD, CIR"/>
    <m/>
    <s v="PLATE"/>
    <s v="Plastic_713"/>
    <x v="2"/>
  </r>
  <r>
    <s v="713-A2375-001,Rev A"/>
    <m/>
    <s v="FXTR, EMIS RING, POSTION, INSTALL, 1/8 SEC"/>
    <s v="FXTR, EMIS RING, POSTION, INSTALL, 1/8 SEC"/>
    <s v="Sub"/>
    <s v="EA"/>
    <s v="M"/>
    <b v="0"/>
    <x v="2"/>
    <b v="0"/>
    <b v="1"/>
    <b v="0"/>
    <b v="1"/>
    <n v="4"/>
    <s v=" EMIS RING, POSTION, INSTALL, 1/8 SEC"/>
    <m/>
    <s v="RING"/>
    <s v="Plastic_713"/>
    <x v="2"/>
  </r>
  <r>
    <s v="713-A23795-011,Rev A"/>
    <m/>
    <s v="RING,BASE,BER-LINER FXTR"/>
    <s v="RING,BASE,BER-LINER FXTR"/>
    <s v="MIHP"/>
    <s v="EA"/>
    <s v="M"/>
    <b v="0"/>
    <x v="2"/>
    <b v="0"/>
    <b v="0"/>
    <b v="0"/>
    <b v="1"/>
    <n v="4"/>
    <s v="BASE,BER-LINER FXTR"/>
    <m/>
    <s v="BASE"/>
    <s v="Plastic_713"/>
    <x v="2"/>
  </r>
  <r>
    <s v="713-A23795-011,Rev B"/>
    <m/>
    <s v="RING,BASE,BER-LINER FXTR"/>
    <s v="RING,BASE,BER-LINER FXTR"/>
    <s v="spos"/>
    <s v="EA"/>
    <s v="M"/>
    <b v="0"/>
    <x v="2"/>
    <b v="0"/>
    <b v="1"/>
    <b v="0"/>
    <b v="1"/>
    <n v="4"/>
    <s v="BASE,BER-LINER FXTR"/>
    <m/>
    <s v="BASE"/>
    <s v="Plastic_713"/>
    <x v="2"/>
  </r>
  <r>
    <s v="713-A23809-001,Rev A"/>
    <m/>
    <s v="BLK, PASSTHRU, TLSR, 3D SCIM, LT"/>
    <s v="BLK, PASSTHRU, TLSR, 3D SCIM, LT"/>
    <s v="MIHP"/>
    <s v="EA"/>
    <s v="M"/>
    <b v="0"/>
    <x v="2"/>
    <b v="0"/>
    <b v="1"/>
    <b v="0"/>
    <b v="1"/>
    <n v="3"/>
    <s v=" PASSTHRU, TLSR, 3D SCIM, LT"/>
    <m/>
    <s v="BLOCK"/>
    <s v="Plastic_713"/>
    <x v="2"/>
  </r>
  <r>
    <s v="713-A23809-002,Rev A"/>
    <m/>
    <s v="BLK, PASSTHRU, TLSR, 3D SCIM, RT"/>
    <s v="BLK, PASSTHRU, TLSR, 3D SCIM, RT"/>
    <s v="MIHP"/>
    <s v="EA"/>
    <s v="M"/>
    <b v="0"/>
    <x v="2"/>
    <b v="0"/>
    <b v="1"/>
    <b v="0"/>
    <b v="1"/>
    <n v="3"/>
    <s v=" PASSTHRU, TLSR, 3D SCIM, RT"/>
    <m/>
    <s v="BLOCK"/>
    <s v="Plastic_713"/>
    <x v="2"/>
  </r>
  <r>
    <s v="713-A23829-100,Rev A"/>
    <m/>
    <s v="COV, BUSHBAR, RIGHT"/>
    <s v="COV, BUSHBAR, RIGHT"/>
    <s v="MIHP"/>
    <s v="EA"/>
    <s v="M"/>
    <b v="0"/>
    <x v="2"/>
    <b v="0"/>
    <b v="0"/>
    <b v="0"/>
    <b v="1"/>
    <n v="3"/>
    <s v=" BUSHBAR, RIGHT"/>
    <m/>
    <s v="COVER"/>
    <s v="Plastic_713"/>
    <x v="2"/>
  </r>
  <r>
    <s v="713-A23837-001,Rev B"/>
    <m/>
    <s v="PLT,AF,MOUNT,CHMBR"/>
    <s v="PLT,AF,MOUNT,CHMBR"/>
    <s v="Sub"/>
    <s v="EA"/>
    <s v="M"/>
    <b v="0"/>
    <x v="2"/>
    <b v="0"/>
    <b v="1"/>
    <b v="0"/>
    <b v="1"/>
    <n v="3"/>
    <s v="AF,MOUNT,CHMBR"/>
    <m/>
    <s v="CHMBR"/>
    <s v="Plastic_713"/>
    <x v="2"/>
  </r>
  <r>
    <s v="713-A23853-001,Rev A"/>
    <m/>
    <s v="COV, BRANCH, CB, LEFT DOOR, LPB"/>
    <s v="COV, BRANCH, CB, LEFT DOOR, LPB"/>
    <s v="Sub"/>
    <s v="EA"/>
    <s v="M"/>
    <b v="0"/>
    <x v="2"/>
    <b v="0"/>
    <b v="1"/>
    <b v="0"/>
    <b v="1"/>
    <n v="3"/>
    <s v=" BRANCH, CB, LEFT DOOR, LPB"/>
    <m/>
    <s v="DOOR"/>
    <s v="Plastic_713"/>
    <x v="2"/>
  </r>
  <r>
    <s v="713-A23854-001,Rev A"/>
    <m/>
    <s v="COV, BRANCH CB, RIGHT DOOR, LPB"/>
    <s v="COV, BRANCH CB, RIGHT DOOR, LPB"/>
    <s v="Sub"/>
    <s v="EA"/>
    <s v="M"/>
    <b v="0"/>
    <x v="2"/>
    <b v="0"/>
    <b v="0"/>
    <b v="0"/>
    <b v="1"/>
    <n v="3"/>
    <s v=" BRANCH CB, RIGHT DOOR, LPB"/>
    <m/>
    <s v="DOOR"/>
    <s v="Plastic_713"/>
    <x v="2"/>
  </r>
  <r>
    <s v="713-A23855-001,Rev A"/>
    <m/>
    <s v="COV, PUSH BUTTONS, LEFT DOOR, LPB"/>
    <s v="COV, PUSH BUTTONS, LEFT DOOR, LPB"/>
    <s v="Sub"/>
    <s v="EA"/>
    <s v="M"/>
    <b v="0"/>
    <x v="2"/>
    <b v="0"/>
    <b v="0"/>
    <b v="0"/>
    <b v="1"/>
    <n v="3"/>
    <s v=" PUSH BUTTONS, LEFT DOOR, LPB"/>
    <m/>
    <s v="DOOR"/>
    <s v="Plastic_713"/>
    <x v="2"/>
  </r>
  <r>
    <s v="713-A23856-001,Rev A"/>
    <m/>
    <s v="COV, MAIN CB, LEFT DOOR, LPB"/>
    <s v="COV, MAIN CB, LEFT DOOR, LPB"/>
    <s v="Sub"/>
    <s v="EA"/>
    <s v="M"/>
    <b v="0"/>
    <x v="2"/>
    <b v="0"/>
    <b v="0"/>
    <b v="0"/>
    <b v="1"/>
    <n v="3"/>
    <s v=" MAIN CB, LEFT DOOR, LPB"/>
    <m/>
    <s v="DOOR"/>
    <s v="Plastic_713"/>
    <x v="2"/>
  </r>
  <r>
    <s v="713-A23858-002,Rev C"/>
    <m/>
    <s v="BRKT, CLEAR DEAD FRONT, MAIN CB, LPB"/>
    <s v="BRKT, CLEAR DEAD FRONT, MAIN CB, LPB"/>
    <s v="Sub"/>
    <s v="EA"/>
    <s v="M"/>
    <b v="0"/>
    <x v="2"/>
    <b v="0"/>
    <b v="1"/>
    <b v="0"/>
    <b v="1"/>
    <n v="4"/>
    <s v=" CLEAR DEAD FRONT, MAIN CB, LPB"/>
    <m/>
    <s v="BRACKET"/>
    <s v="Plastic_713"/>
    <x v="2"/>
  </r>
  <r>
    <s v="713-A23865-001,Rev D"/>
    <m/>
    <s v="COV, CLEAR DEAD FRONT, BRNH CB, LPB"/>
    <s v="COV, CLEAR DEAD FRONT, BRNH CB, LPB"/>
    <s v="Sub"/>
    <s v="EA"/>
    <s v="M"/>
    <b v="0"/>
    <x v="2"/>
    <b v="0"/>
    <b v="1"/>
    <b v="0"/>
    <b v="1"/>
    <n v="3"/>
    <s v=" CLEAR DEAD FRONT, BRNH CB, LPB"/>
    <m/>
    <s v="COVER"/>
    <s v="Plastic_713"/>
    <x v="2"/>
  </r>
  <r>
    <s v="713-A23944-001,Rev A"/>
    <m/>
    <s v="PL, ADPTR, UNIV, INSPECTION"/>
    <s v="PLX, ADPTR, UNIV, INSPECTION"/>
    <s v="MIHP"/>
    <s v="EA"/>
    <s v="M"/>
    <b v="0"/>
    <x v="2"/>
    <b v="0"/>
    <b v="1"/>
    <b v="0"/>
    <b v="1"/>
    <n v="3"/>
    <s v=" ADPTR, UNIV, INSPECTION"/>
    <m/>
    <s v="ADAPTOR"/>
    <s v="Plastic_713"/>
    <x v="2"/>
  </r>
  <r>
    <s v="713-A24299-002,Rev A"/>
    <m/>
    <s v="GA,CONF RING,HI COND,200MM, .500 WIDTH"/>
    <s v="GA,CONF RING,HI COND,200MM, .500 WIDTH"/>
    <s v="spbo"/>
    <s v="EA"/>
    <s v="M"/>
    <b v="0"/>
    <x v="2"/>
    <b v="0"/>
    <b v="1"/>
    <b v="0"/>
    <b v="1"/>
    <n v="2"/>
    <s v="CONF RING,HI COND,200MM, .500 WIDTH"/>
    <m/>
    <s v="RING"/>
    <s v="Plastic_713"/>
    <x v="2"/>
  </r>
  <r>
    <s v="713-A24469-001,Rev A"/>
    <m/>
    <s v="BLK, TIE DOWN, CABLE"/>
    <s v="BLK, TIE DOWN, CABLE"/>
    <s v="MIHP"/>
    <s v="EA"/>
    <s v="M"/>
    <b v="0"/>
    <x v="2"/>
    <b v="0"/>
    <b v="0"/>
    <b v="0"/>
    <b v="1"/>
    <n v="3"/>
    <s v=" TIE DOWN, CABLE"/>
    <m/>
    <s v="BLOCK"/>
    <s v="Plastic_713"/>
    <x v="2"/>
  </r>
  <r>
    <s v="713-A24469-002,Rev A"/>
    <m/>
    <s v="BLK, TIE DOWN, CABLE"/>
    <s v="BLK, TIE DOWN, CABLE"/>
    <s v="MIHP"/>
    <s v="EA"/>
    <s v="M"/>
    <b v="0"/>
    <x v="2"/>
    <b v="0"/>
    <b v="0"/>
    <b v="0"/>
    <b v="1"/>
    <n v="3"/>
    <s v=" TIE DOWN, CABLE"/>
    <m/>
    <s v="BLOCK"/>
    <s v="Plastic_713"/>
    <x v="2"/>
  </r>
  <r>
    <s v="713-A24866-001,Rev A"/>
    <m/>
    <s v="MANF, PCW, RETURN"/>
    <s v="MANIFOLD, PCW, RETURN"/>
    <s v="MIHP"/>
    <s v="EA"/>
    <s v="M"/>
    <b v="0"/>
    <x v="2"/>
    <b v="0"/>
    <b v="1"/>
    <b v="0"/>
    <b v="1"/>
    <n v="8"/>
    <s v=" PCW, RETURN"/>
    <m/>
    <s v="MANIFOLD"/>
    <s v="Plastic_713"/>
    <x v="2"/>
  </r>
  <r>
    <s v="713-A24867-001,Rev A"/>
    <m/>
    <s v="MANF, PCW"/>
    <s v="MANIFOLD, PCW"/>
    <s v="MIHP"/>
    <s v="EA"/>
    <s v="M"/>
    <b v="0"/>
    <x v="2"/>
    <b v="0"/>
    <b v="1"/>
    <b v="0"/>
    <b v="1"/>
    <n v="8"/>
    <s v=" PCW"/>
    <m/>
    <s v="MANIFOLD"/>
    <s v="Plastic_713"/>
    <x v="2"/>
  </r>
  <r>
    <s v="713-A24868-001,Rev A"/>
    <m/>
    <s v="MANF, UPPER, SBR-QSM"/>
    <s v="MANIFOLD, UPPER, SBR-QSM"/>
    <s v="MIHP"/>
    <s v="EA"/>
    <s v="M"/>
    <b v="0"/>
    <x v="2"/>
    <b v="0"/>
    <b v="1"/>
    <b v="0"/>
    <b v="1"/>
    <n v="8"/>
    <s v=" UPPER, SBR-QSM"/>
    <m/>
    <s v="MANIFOLD"/>
    <s v="Plastic_713"/>
    <x v="2"/>
  </r>
  <r>
    <s v="713-A24991-001,Rev A"/>
    <m/>
    <s v="SPRT, PINNACLE, ADPTR, UNIV, INSPECTION"/>
    <s v="SPRT, PINNACLE, ADPTR, UNIV, INSPECTION"/>
    <s v="Sub"/>
    <s v="EA"/>
    <s v="M"/>
    <b v="0"/>
    <x v="2"/>
    <b v="0"/>
    <b v="0"/>
    <b v="0"/>
    <b v="1"/>
    <n v="4"/>
    <s v=" PINNACLE, ADPTR, UNIV, INSPECTION"/>
    <m/>
    <s v="ADAPTOR"/>
    <s v="Plastic_713"/>
    <x v="2"/>
  </r>
  <r>
    <s v="713-A24991-002,Rev A"/>
    <m/>
    <s v="SPRT, PINNACLE, ADPTR, UNIV, INSPECTION"/>
    <s v="SPRT, PINNACLE, ADPTR, UNIV, INSPECTION"/>
    <s v="Sub"/>
    <s v="EA"/>
    <s v="M"/>
    <b v="0"/>
    <x v="2"/>
    <b v="0"/>
    <b v="0"/>
    <b v="0"/>
    <b v="1"/>
    <n v="4"/>
    <s v=" PINNACLE, ADPTR, UNIV, INSPECTION"/>
    <m/>
    <s v="ADAPTOR"/>
    <s v="Plastic_713"/>
    <x v="2"/>
  </r>
  <r>
    <s v="713-A25672-345,Rev A"/>
    <m/>
    <s v="BRKT, TUBE, 19MM DIA"/>
    <s v="BRKT, TUBE, 19MM DIA"/>
    <s v="Sub"/>
    <s v="EA"/>
    <s v="M"/>
    <b v="0"/>
    <x v="2"/>
    <b v="0"/>
    <b v="0"/>
    <b v="0"/>
    <b v="1"/>
    <n v="4"/>
    <s v=" TUBE, 19MM DIA"/>
    <m/>
    <s v="TUBE"/>
    <s v="Plastic_713"/>
    <x v="2"/>
  </r>
  <r>
    <s v="713-A25673-001,Rev A"/>
    <m/>
    <s v="CLP, TUBE, 19MM DIA"/>
    <s v="CLP, TUBE, 19MM DIA"/>
    <s v="Sub"/>
    <s v="EA"/>
    <s v="M"/>
    <b v="0"/>
    <x v="2"/>
    <b v="0"/>
    <b v="1"/>
    <b v="0"/>
    <b v="1"/>
    <n v="3"/>
    <s v=" TUBE, 19MM DIA"/>
    <m/>
    <s v="TUBE"/>
    <s v="Plastic_713"/>
    <x v="2"/>
  </r>
  <r>
    <s v="713-A25673-345,Rev A"/>
    <s v="CLP, TUB"/>
    <s v="CLP, TUBE, 19MM DIA"/>
    <s v="CLP, TUBE, 19MM DIA"/>
    <s v="Sub"/>
    <s v="EA"/>
    <s v="M"/>
    <b v="0"/>
    <x v="2"/>
    <b v="0"/>
    <b v="1"/>
    <b v="0"/>
    <b v="1"/>
    <n v="3"/>
    <s v=" TUBE, 19MM DIA"/>
    <m/>
    <s v="TUBE"/>
    <s v="Plastic_713"/>
    <x v="2"/>
  </r>
  <r>
    <s v="713-A26116-311,Rev A"/>
    <m/>
    <s v="PL, MT, PV22, BFR, THK, BTH3"/>
    <s v="PLX, MT, PV22, BFR, THK, BTH3"/>
    <s v="Sub"/>
    <s v="EA"/>
    <s v="M"/>
    <b v="0"/>
    <x v="2"/>
    <b v="0"/>
    <b v="0"/>
    <b v="0"/>
    <b v="1"/>
    <n v="3"/>
    <s v=" MT, PV22, BFR, THK, BTH3"/>
    <m/>
    <s v="PL"/>
    <s v="Plastic_713"/>
    <x v="2"/>
  </r>
  <r>
    <s v="713-A26322-001,Rev B"/>
    <m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  <x v="2"/>
  </r>
  <r>
    <s v="713-A26322-002,Rev A"/>
    <m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  <x v="2"/>
  </r>
  <r>
    <s v="713-A26322-002,Rev B"/>
    <s v="MANF,H2O"/>
    <s v="MANF,H2O,GX"/>
    <s v="MANIFOLD,H2O,GX"/>
    <s v="MIHP"/>
    <s v="EA"/>
    <s v="M"/>
    <b v="0"/>
    <x v="2"/>
    <b v="0"/>
    <b v="0"/>
    <b v="0"/>
    <b v="1"/>
    <n v="8"/>
    <s v="H2O,GX"/>
    <m/>
    <s v="MANIFOLD"/>
    <s v="Plastic_713"/>
    <x v="2"/>
  </r>
  <r>
    <s v="713-A26501-001,Rev A"/>
    <m/>
    <s v="PIN, GDE, SHEAR TEST"/>
    <s v="PIN, GDE, SHEAR TEST"/>
    <s v="MIHP"/>
    <s v="EA"/>
    <s v="M"/>
    <b v="0"/>
    <x v="2"/>
    <b v="0"/>
    <b v="1"/>
    <b v="0"/>
    <b v="1"/>
    <n v="3"/>
    <s v=" GDE, SHEAR TEST"/>
    <m/>
    <s v="PIN"/>
    <s v="Plastic_713"/>
    <x v="2"/>
  </r>
  <r>
    <s v="713-A27067-002,Rev A"/>
    <m/>
    <s v="FXTR, ALIGN, TCUMB"/>
    <s v="FXTR, ALIGN, TCUMB"/>
    <s v="Sub"/>
    <s v="EA"/>
    <s v="M"/>
    <b v="0"/>
    <x v="2"/>
    <b v="0"/>
    <b v="1"/>
    <b v="0"/>
    <b v="1"/>
    <n v="4"/>
    <s v=" ALIGN, TCUMB"/>
    <m/>
    <s v="FIXTURE"/>
    <s v="Plastic_713"/>
    <x v="2"/>
  </r>
  <r>
    <s v="713-A27553-001,Rev A"/>
    <m/>
    <s v="RTNR, BKT, TOGGLE"/>
    <s v="RTNR, BKT, TOGGLE"/>
    <s v="Sub"/>
    <s v="EA"/>
    <s v="M"/>
    <b v="0"/>
    <x v="2"/>
    <b v="0"/>
    <b v="1"/>
    <b v="0"/>
    <b v="1"/>
    <n v="4"/>
    <s v=" BKT, TOGGLE"/>
    <m/>
    <s v=""/>
    <s v="Plastic_713"/>
    <x v="2"/>
  </r>
  <r>
    <s v="713-A27553-001,Rev B"/>
    <s v="RTNR, BK"/>
    <s v="RTNR, BKT, TOGGLE"/>
    <s v="RTNR, BKT, TOGGLE"/>
    <s v="Sub"/>
    <s v="EA"/>
    <s v="M"/>
    <b v="0"/>
    <x v="2"/>
    <b v="0"/>
    <b v="1"/>
    <b v="0"/>
    <b v="1"/>
    <n v="4"/>
    <s v=" BKT, TOGGLE"/>
    <m/>
    <s v=""/>
    <s v="Plastic_713"/>
    <x v="2"/>
  </r>
  <r>
    <s v="713-A27657-001,Rev A"/>
    <m/>
    <s v="BASE, MOCK UP, FRAME"/>
    <s v="BASE, MOCK UP, FRAME"/>
    <s v="MIHP"/>
    <s v="EA"/>
    <s v="M"/>
    <b v="0"/>
    <x v="2"/>
    <b v="0"/>
    <b v="1"/>
    <b v="0"/>
    <b v="1"/>
    <n v="4"/>
    <s v=" MOCK UP, FRAME"/>
    <m/>
    <s v="BASE"/>
    <s v="Plastic_713"/>
    <x v="2"/>
  </r>
  <r>
    <s v="713-A27658-001,Rev A"/>
    <m/>
    <s v="GB, EXHAUST, MOCK UP, FRAME"/>
    <s v="GB, EXHAUST, MOCK UP, FRAME"/>
    <s v="Sub"/>
    <s v="EA"/>
    <s v="M"/>
    <b v="0"/>
    <x v="2"/>
    <b v="0"/>
    <b v="0"/>
    <b v="0"/>
    <b v="1"/>
    <n v="2"/>
    <s v=" EXHAUST, MOCK UP, FRAME"/>
    <m/>
    <s v=""/>
    <s v="Plastic_713"/>
    <x v="2"/>
  </r>
  <r>
    <s v="713-A28082-001,Rev A"/>
    <m/>
    <s v="COV, ACCESS, LPB BREAKERS"/>
    <s v="COV, ACCESS, LPB BREAKERS"/>
    <s v="MIHP"/>
    <s v="EA"/>
    <s v="M"/>
    <b v="0"/>
    <x v="2"/>
    <b v="0"/>
    <b v="1"/>
    <b v="0"/>
    <b v="1"/>
    <n v="3"/>
    <s v=" ACCESS, LPB BREAKERS"/>
    <m/>
    <s v="COVER"/>
    <s v="Plastic_713"/>
    <x v="2"/>
  </r>
  <r>
    <s v="713-A28249-001,Rev A"/>
    <m/>
    <s v="DOOR, TRAP, DTC APP CONNS, LPB"/>
    <s v="DOOR, TRAP, DTC APP CONNS, LPB"/>
    <s v="Sub"/>
    <s v="EA"/>
    <s v="M"/>
    <b v="0"/>
    <x v="2"/>
    <b v="0"/>
    <b v="0"/>
    <b v="0"/>
    <b v="1"/>
    <n v="4"/>
    <s v=" TRAP, DTC APP CONNS, LPB"/>
    <m/>
    <s v="DOOR"/>
    <s v="Plastic_713"/>
    <x v="2"/>
  </r>
  <r>
    <s v="713-A28249-002,Rev A"/>
    <m/>
    <s v="COVER, NYLON INSULATION"/>
    <s v="COVER, NYLON INSULATION"/>
    <s v="Sub"/>
    <s v="EA"/>
    <s v="M"/>
    <b v="0"/>
    <x v="2"/>
    <b v="0"/>
    <b v="0"/>
    <b v="0"/>
    <b v="1"/>
    <n v="5"/>
    <s v=" NYLON INSULATION"/>
    <m/>
    <s v="COVER"/>
    <s v="Plastic_713"/>
    <x v="2"/>
  </r>
  <r>
    <s v="713-A28730-001,Rev B"/>
    <m/>
    <s v="TOOL, GAPPING"/>
    <s v="TOOL, GAPPING"/>
    <s v="MIHP"/>
    <s v="EA"/>
    <s v="M"/>
    <b v="0"/>
    <x v="2"/>
    <b v="0"/>
    <b v="1"/>
    <b v="0"/>
    <b v="1"/>
    <n v="4"/>
    <s v=" GAPPING"/>
    <m/>
    <s v="PIN"/>
    <s v="Plastic_713"/>
    <x v="2"/>
  </r>
  <r>
    <s v="713-A29847-001,Rev A"/>
    <m/>
    <s v=" COVER,PROCESS,TOP,REAR,RH,W/ CCR+"/>
    <s v=" COVER,PROCESS,TOP,REAR,RH,W/ CCR+"/>
    <s v="MIHP"/>
    <s v="EA"/>
    <s v="M"/>
    <b v="0"/>
    <x v="2"/>
    <b v="0"/>
    <b v="1"/>
    <b v="0"/>
    <b v="1"/>
    <n v="6"/>
    <s v="PROCESS,TOP,REAR,RH,W/ CCR+"/>
    <m/>
    <s v="COVER"/>
    <s v="Plastic_713"/>
    <x v="2"/>
  </r>
  <r>
    <s v="713-A29847-001,Rev B"/>
    <s v="COVER,PR"/>
    <s v="COVER,PROCESS,TOP,REAR,RH,W/ CCR+"/>
    <s v="COVER,PROCESS,TOP,REAR,RH,W/ CCR+"/>
    <s v="spos"/>
    <s v="EA"/>
    <s v="M"/>
    <b v="0"/>
    <x v="2"/>
    <b v="0"/>
    <b v="0"/>
    <b v="0"/>
    <b v="1"/>
    <n v="5"/>
    <s v="PROCESS,TOP,REAR,RH,W/ CCR+"/>
    <m/>
    <s v="COVER"/>
    <s v="Plastic_713"/>
    <x v="2"/>
  </r>
  <r>
    <s v="713-A30191-001,Rev B"/>
    <m/>
    <s v="COV,CB,DOOR,UPR LPB"/>
    <s v="COV,CB,DOOR,UPR LPB"/>
    <s v="MIHP"/>
    <s v="EA"/>
    <s v="M"/>
    <b v="0"/>
    <x v="2"/>
    <b v="0"/>
    <b v="1"/>
    <b v="0"/>
    <b v="1"/>
    <n v="3"/>
    <s v="CB,DOOR,UPR LPB"/>
    <m/>
    <s v="DOOR"/>
    <s v="Plastic_713"/>
    <x v="2"/>
  </r>
  <r>
    <s v="713-A30191-001,Rev C"/>
    <m/>
    <s v="COV,CB,DOOR,UPR LPB"/>
    <s v="COV,CB,DOOR,UPR LPB"/>
    <s v="MIHP"/>
    <s v="EA"/>
    <s v="M"/>
    <b v="0"/>
    <x v="2"/>
    <b v="0"/>
    <b v="0"/>
    <b v="0"/>
    <b v="1"/>
    <n v="3"/>
    <s v="CB,DOOR,UPR LPB"/>
    <m/>
    <s v="DOOR"/>
    <s v="Plastic_713"/>
    <x v="2"/>
  </r>
  <r>
    <s v="713-A30260-001,Rev A"/>
    <m/>
    <s v="ROD, MIXER STRAIGHTNESS TESTER_x001e__x001e_ROD, MIXER STRAIGHTNESS TESTER_x001e__x001e_ROD, MIXER STRAIGHTNESS TESTER"/>
    <s v="ROD, MIXER STRAIGHTNESS TESTER_x001e__x001e_ROD, MIXER STRAIGHTNESS TESTER_x001e__x001e_ROD, MIXER STRAIGHTNESS TESTER"/>
    <s v="Sub"/>
    <s v="EA"/>
    <s v="M"/>
    <b v="0"/>
    <x v="2"/>
    <b v="0"/>
    <b v="0"/>
    <b v="0"/>
    <b v="1"/>
    <n v="3"/>
    <s v=" MIXER STRAIGHTNESS TESTER_x001e__x001e_ROD, MIXER STRAIGHTNESS TESTER_x001e__x001e_ROD, MIXER STRAIGHTNESS TESTER"/>
    <m/>
    <s v="ROD"/>
    <s v="Plastic_713"/>
    <x v="2"/>
  </r>
  <r>
    <s v="713-A31565-725,Rev A"/>
    <m/>
    <s v="NUT,HARNESS,ESC RF"/>
    <s v="NUT,HARNESS,ESC RF"/>
    <s v="MIHP"/>
    <s v="EA"/>
    <s v="M"/>
    <b v="0"/>
    <x v="2"/>
    <b v="0"/>
    <b v="0"/>
    <b v="0"/>
    <b v="1"/>
    <n v="3"/>
    <s v="HARNESS,ESC RF"/>
    <m/>
    <s v=""/>
    <s v="Plastic_713"/>
    <x v="2"/>
  </r>
  <r>
    <s v="713-A31735-001,Rev B"/>
    <m/>
    <s v="SPCR,BRKT,CMN,CASTER"/>
    <s v="SPCR,BRKT,CMN,CASTER"/>
    <s v="Sub"/>
    <s v="EA"/>
    <s v="P"/>
    <b v="0"/>
    <x v="2"/>
    <b v="0"/>
    <b v="0"/>
    <b v="0"/>
    <b v="1"/>
    <n v="4"/>
    <s v="BRKT,CMN,CASTER"/>
    <m/>
    <s v="SPACER"/>
    <s v="Plastic_713"/>
    <x v="2"/>
  </r>
  <r>
    <s v="713-A31735-001,Rev C"/>
    <m/>
    <s v="SPCR,BRKT,CMN,CASTER"/>
    <s v="SPCR,BRKT,CMN,CASTER"/>
    <s v="Sub"/>
    <s v="EA"/>
    <s v="M"/>
    <b v="0"/>
    <x v="2"/>
    <b v="0"/>
    <b v="0"/>
    <b v="0"/>
    <b v="1"/>
    <n v="4"/>
    <s v="BRKT,CMN,CASTER"/>
    <m/>
    <s v="SPACER"/>
    <s v="Plastic_713"/>
    <x v="2"/>
  </r>
  <r>
    <s v="713-A31856-001,Rev B"/>
    <m/>
    <s v="TEMPL,MOD,MEZZANINE,RPC"/>
    <s v="TEMPLX,MOD,MEZZANINE,RPC"/>
    <s v="Sub"/>
    <s v="EA"/>
    <s v="M"/>
    <b v="0"/>
    <x v="2"/>
    <b v="0"/>
    <b v="1"/>
    <b v="0"/>
    <b v="1"/>
    <n v="6"/>
    <s v="MOD,MEZZANINE,RPC"/>
    <m/>
    <s v="PL"/>
    <s v="Plastic_713"/>
    <x v="2"/>
  </r>
  <r>
    <s v="713-A32068-001,Rev A"/>
    <m/>
    <s v="INSR, FTG, INSIDE, LRG, ID, L, UTIL, BOX, C3SPD"/>
    <s v="INSR, FTG, INSIDE, LRG, ID, L, UTIL, BOX, C3SPD"/>
    <s v="Sub"/>
    <s v="EA"/>
    <s v="M"/>
    <b v="0"/>
    <x v="2"/>
    <b v="0"/>
    <b v="1"/>
    <b v="0"/>
    <b v="1"/>
    <n v="4"/>
    <s v=" FTG, INSIDE, LRG, ID, L, UTIL, BOX, C3SPD"/>
    <m/>
    <s v=""/>
    <s v="Plastic_713"/>
    <x v="2"/>
  </r>
  <r>
    <s v="713-A32233-003,Rev A"/>
    <m/>
    <s v="PL,LIM,JIG,BASE"/>
    <s v="PLX,LIM,JIG,BASE"/>
    <s v="MIHP"/>
    <s v="EA"/>
    <s v="P"/>
    <b v="0"/>
    <x v="2"/>
    <b v="0"/>
    <b v="1"/>
    <b v="0"/>
    <b v="1"/>
    <n v="3"/>
    <s v="LIM,JIG,BASE"/>
    <m/>
    <s v="BASE"/>
    <s v="Plastic_713"/>
    <x v="2"/>
  </r>
  <r>
    <s v="713-A32346-002,Rev A"/>
    <m/>
    <s v="PL,LIM JIG,TOP CLAMP"/>
    <s v="PLX,LIM JIG,TOP CLAMP"/>
    <s v="MIHP"/>
    <s v="EA"/>
    <s v="M"/>
    <b v="0"/>
    <x v="2"/>
    <b v="0"/>
    <b v="1"/>
    <b v="0"/>
    <b v="1"/>
    <n v="3"/>
    <s v="LIM JIG,TOP CLAMP"/>
    <m/>
    <s v="CLAMP"/>
    <s v="Plastic_713"/>
    <x v="2"/>
  </r>
  <r>
    <s v="713-A32350-002,Rev A"/>
    <m/>
    <s v="HLDR,RF CABLE SET,STRAIGHT"/>
    <s v="HLDR,RF CABLE SET,STRAIGHT"/>
    <s v="MIHP"/>
    <s v="EA"/>
    <s v="M"/>
    <b v="0"/>
    <x v="2"/>
    <b v="0"/>
    <b v="0"/>
    <b v="0"/>
    <b v="1"/>
    <n v="4"/>
    <s v="RF CABLE SET,STRAIGHT"/>
    <m/>
    <s v=""/>
    <s v="Plastic_713"/>
    <x v="2"/>
  </r>
  <r>
    <s v="713-A32351-001,Rev A"/>
    <m/>
    <s v="HLDR,RF CABLE SET,MULTI-USE"/>
    <s v="HLDR,RF CABLE SET,MULTI-USE"/>
    <s v="MIHP"/>
    <s v="EA"/>
    <s v="M"/>
    <b v="0"/>
    <x v="2"/>
    <b v="0"/>
    <b v="0"/>
    <b v="0"/>
    <b v="1"/>
    <n v="4"/>
    <s v="RF CABLE SET,MULTI-USE"/>
    <m/>
    <s v=""/>
    <s v="Plastic_713"/>
    <x v="2"/>
  </r>
  <r>
    <s v="713-A32352-001,Rev A"/>
    <m/>
    <s v="HLDR,RF CABLE SET,RT,ANGLE"/>
    <s v="HLDR,RF CABLE SET,RT,ANGLE"/>
    <s v="MIHP"/>
    <s v="EA"/>
    <s v="M"/>
    <b v="0"/>
    <x v="2"/>
    <b v="0"/>
    <b v="0"/>
    <b v="0"/>
    <b v="1"/>
    <n v="4"/>
    <s v="RF CABLE SET,RT,ANGLE"/>
    <m/>
    <s v=""/>
    <s v="Plastic_713"/>
    <x v="2"/>
  </r>
  <r>
    <s v="713-A32352-010,Rev A"/>
    <m/>
    <s v="HLDR,RF CABLE SET,RT,ANGLE"/>
    <s v="HLDR,RF CABLE SET,RT,ANGLE"/>
    <s v="MIHP"/>
    <s v="EA"/>
    <s v="M"/>
    <b v="0"/>
    <x v="2"/>
    <b v="0"/>
    <b v="0"/>
    <b v="0"/>
    <b v="1"/>
    <n v="4"/>
    <s v="RF CABLE SET,RT,ANGLE"/>
    <m/>
    <s v=""/>
    <s v="Plastic_713"/>
    <x v="2"/>
  </r>
  <r>
    <s v="713-A32991-001,Rev A"/>
    <m/>
    <s v="WOD,XDCR,FIB"/>
    <s v="WOD,XDCR,FIB"/>
    <s v="MIHP"/>
    <s v="EA"/>
    <s v="M"/>
    <b v="0"/>
    <x v="2"/>
    <b v="0"/>
    <b v="1"/>
    <b v="0"/>
    <b v="1"/>
    <n v="3"/>
    <s v="XDCR,FIB"/>
    <m/>
    <s v=""/>
    <s v="Plastic_713"/>
    <x v="2"/>
  </r>
  <r>
    <s v="713-A33124-001,Rev A"/>
    <m/>
    <s v="WOD,PURGE XDCR, FIB"/>
    <s v="WOD,PURGE XDCR, FIB"/>
    <s v="Sub"/>
    <s v="EA"/>
    <s v="M"/>
    <b v="0"/>
    <x v="2"/>
    <b v="0"/>
    <b v="1"/>
    <b v="0"/>
    <b v="1"/>
    <n v="3"/>
    <s v="PURGE XDCR, FIB"/>
    <m/>
    <s v=""/>
    <s v="Plastic_713"/>
    <x v="2"/>
  </r>
  <r>
    <s v="713-A33513-111,Rev A"/>
    <m/>
    <s v="WDO, COV, GB, LDS"/>
    <s v="WDO, COV, GB, LDS"/>
    <s v="MIHP"/>
    <s v="EA"/>
    <s v="M"/>
    <b v="0"/>
    <x v="2"/>
    <b v="0"/>
    <b v="1"/>
    <b v="0"/>
    <b v="1"/>
    <n v="3"/>
    <s v=" COV, GB, LDS"/>
    <m/>
    <s v="COVER"/>
    <s v="Plastic_713"/>
    <x v="2"/>
  </r>
  <r>
    <s v="713-A33716-001,Rev A"/>
    <m/>
    <s v="COV, FLOOR, CONT DRAIN, ELD"/>
    <s v="COV, FLOOR, CONT DRAIN, ELD"/>
    <s v="Sub"/>
    <s v="EA"/>
    <s v="M"/>
    <b v="0"/>
    <x v="2"/>
    <b v="0"/>
    <b v="0"/>
    <b v="0"/>
    <b v="1"/>
    <n v="3"/>
    <s v=" FLOOR, CONT DRAIN, ELD"/>
    <m/>
    <s v="COVER"/>
    <s v="Plastic_713"/>
    <x v="2"/>
  </r>
  <r>
    <s v="713-A33716-002,Rev A"/>
    <m/>
    <s v="COV, FLOOR, NUET DRAIN, ELD"/>
    <s v="COV, FLOOR, NUET DRAIN, ELD"/>
    <s v="Sub"/>
    <s v="EA"/>
    <s v="M"/>
    <b v="0"/>
    <x v="2"/>
    <b v="0"/>
    <b v="0"/>
    <b v="0"/>
    <b v="1"/>
    <n v="3"/>
    <s v=" FLOOR, NUET DRAIN, ELD"/>
    <m/>
    <s v="COVER"/>
    <s v="Plastic_713"/>
    <x v="2"/>
  </r>
  <r>
    <s v="713-A33716-003,Rev A"/>
    <m/>
    <s v="COV, FLOOR, ACID/BASE DRAIN, ELD"/>
    <s v="COV, FLOOR, ACID/BASE DRAIN, ELD"/>
    <s v="Sub"/>
    <s v="EA"/>
    <s v="M"/>
    <b v="0"/>
    <x v="2"/>
    <b v="0"/>
    <b v="0"/>
    <b v="0"/>
    <b v="1"/>
    <n v="3"/>
    <s v=" FLOOR, ACID/BASE DRAIN, ELD"/>
    <m/>
    <s v="BASE"/>
    <s v="Plastic_713"/>
    <x v="2"/>
  </r>
  <r>
    <s v="713-A33716-004,Rev A"/>
    <m/>
    <s v="COV, FLOOR, CABLE, ELD"/>
    <s v="COV, FLOOR, CABLE, ELD"/>
    <s v="Sub"/>
    <s v="EA"/>
    <s v="M"/>
    <b v="0"/>
    <x v="2"/>
    <b v="0"/>
    <b v="0"/>
    <b v="0"/>
    <b v="1"/>
    <n v="3"/>
    <s v=" FLOOR, CABLE, ELD"/>
    <m/>
    <s v="COVER"/>
    <s v="Plastic_713"/>
    <x v="2"/>
  </r>
  <r>
    <s v="713-A34048-002,Rev A"/>
    <m/>
    <s v="TIM,RAIL,SL,PNL,HHX"/>
    <s v="TIM,RAIL,SL,PNL,HHX"/>
    <s v="MIHP"/>
    <s v="EA"/>
    <s v="M"/>
    <b v="0"/>
    <x v="2"/>
    <b v="0"/>
    <b v="1"/>
    <b v="0"/>
    <b v="1"/>
    <n v="3"/>
    <s v="RAIL,SL,PNL,HHX"/>
    <m/>
    <s v="PANEL"/>
    <s v="Plastic_713"/>
    <x v="2"/>
  </r>
  <r>
    <s v="713-A34106-002,Rev A"/>
    <m/>
    <s v="TIM,LOCK,HLDR,RS,HNG,PNL"/>
    <s v="TIM,LOCK,HLDR,RS,HNG,PNL"/>
    <s v="MIHP"/>
    <s v="EA"/>
    <s v="M"/>
    <b v="0"/>
    <x v="2"/>
    <b v="0"/>
    <b v="1"/>
    <b v="0"/>
    <b v="1"/>
    <n v="3"/>
    <s v="LOCK,HLDR,RS,HNG,PNL"/>
    <m/>
    <s v="PANEL"/>
    <s v="Plastic_713"/>
    <x v="2"/>
  </r>
  <r>
    <s v="713-A34310-002,Rev B"/>
    <m/>
    <s v="MNF,N2,CLG,BOT"/>
    <s v="MNF,N2,CLG,BOT"/>
    <s v="MIHP"/>
    <s v="EA"/>
    <s v="M"/>
    <b v="0"/>
    <x v="2"/>
    <b v="0"/>
    <b v="1"/>
    <b v="0"/>
    <b v="1"/>
    <n v="3"/>
    <s v="N2,CLG,BOT"/>
    <m/>
    <s v=""/>
    <s v="Plastic_713"/>
    <x v="2"/>
  </r>
  <r>
    <s v="713-A34313-002,Rev A"/>
    <m/>
    <s v="MNF,N2,CLG,LID"/>
    <s v="MNF,N2,CLG,LID"/>
    <s v="MIHP"/>
    <s v="EA"/>
    <s v="M"/>
    <b v="0"/>
    <x v="2"/>
    <b v="0"/>
    <b v="1"/>
    <b v="0"/>
    <b v="1"/>
    <n v="3"/>
    <s v="N2,CLG,LID"/>
    <m/>
    <s v=""/>
    <s v="Plastic_713"/>
    <x v="2"/>
  </r>
  <r>
    <s v="713-A35128-001,Rev A"/>
    <m/>
    <s v=" LIGHT GUIDE,APS,CE"/>
    <s v=" LIGHT GUIDE,APS,CE"/>
    <s v="MIHP"/>
    <s v="EA"/>
    <s v="M"/>
    <b v="0"/>
    <x v="2"/>
    <b v="0"/>
    <b v="0"/>
    <b v="0"/>
    <b v="1"/>
    <n v="0"/>
    <s v=""/>
    <m/>
    <s v=""/>
    <s v="Plastic_713"/>
    <x v="2"/>
  </r>
  <r>
    <s v="713-A35251-001 ITEM 4"/>
    <s v="HSG,LIGH"/>
    <s v="HSG, LIGHT CLEAR ITEM 4 ONLY / REV A"/>
    <s v="HSG, LIGHT CLEAR ITEM 4 ONLY / REV A"/>
    <s v="Sub"/>
    <s v="EA"/>
    <s v="M"/>
    <b v="0"/>
    <x v="2"/>
    <b v="0"/>
    <b v="1"/>
    <b v="0"/>
    <b v="1"/>
    <n v="3"/>
    <s v=" LIGHT CLEAR ITEM 4 ONLY / REV A"/>
    <m/>
    <s v="HOUSING"/>
    <s v="Plastic_713"/>
    <x v="2"/>
  </r>
  <r>
    <s v="713-A35251-001,Rev A"/>
    <m/>
    <s v="HSG,LIGHT,CLEAR"/>
    <s v="HSG,LIGHT,CLEAR"/>
    <s v="MIHP"/>
    <s v="EA"/>
    <s v="M"/>
    <b v="0"/>
    <x v="2"/>
    <b v="0"/>
    <b v="0"/>
    <b v="0"/>
    <b v="1"/>
    <n v="3"/>
    <s v="LIGHT,CLEAR"/>
    <m/>
    <s v="HOUSING"/>
    <s v="Plastic_713"/>
    <x v="2"/>
  </r>
  <r>
    <s v="713-A35251-002,Rev A"/>
    <m/>
    <s v="HSG,LIGHT,CLEAR"/>
    <s v="HSG,LIGHT,CLEAR"/>
    <s v="MIHP"/>
    <s v="EA"/>
    <s v="M"/>
    <b v="0"/>
    <x v="2"/>
    <b v="0"/>
    <b v="1"/>
    <b v="0"/>
    <b v="1"/>
    <n v="3"/>
    <s v="LIGHT,CLEAR"/>
    <m/>
    <s v="HOUSING"/>
    <s v="Plastic_713"/>
    <x v="2"/>
  </r>
  <r>
    <s v="713-A35989-001,Rev A"/>
    <m/>
    <s v="WHSHR,AF"/>
    <s v="WHSHR,AF"/>
    <s v="Sub"/>
    <s v="EA"/>
    <s v="M"/>
    <b v="0"/>
    <x v="2"/>
    <b v="0"/>
    <b v="1"/>
    <b v="0"/>
    <b v="1"/>
    <n v="5"/>
    <s v="AF"/>
    <m/>
    <s v=""/>
    <s v="Plastic_713"/>
    <x v="2"/>
  </r>
  <r>
    <s v="713-A35989-001,Rev B"/>
    <m/>
    <s v="WHSHR,AF"/>
    <s v="WHSHR,AF"/>
    <s v="Sub"/>
    <s v="EA"/>
    <s v="M"/>
    <b v="0"/>
    <x v="2"/>
    <b v="0"/>
    <b v="1"/>
    <b v="0"/>
    <b v="1"/>
    <n v="5"/>
    <s v="AF"/>
    <m/>
    <s v=""/>
    <s v="Plastic_713"/>
    <x v="2"/>
  </r>
  <r>
    <s v="713-A36666-001,Rev A"/>
    <m/>
    <s v="COV, BUSBAR, BFR TNK, TS520"/>
    <s v="COV, BUSBAR, BFR TNK, TS520"/>
    <s v="Sub"/>
    <s v="EA"/>
    <s v="M"/>
    <b v="0"/>
    <x v="2"/>
    <b v="0"/>
    <b v="0"/>
    <b v="0"/>
    <b v="1"/>
    <n v="3"/>
    <s v=" BUSBAR, BFR TNK, TS520"/>
    <m/>
    <s v="COVER"/>
    <s v="Plastic_713"/>
    <x v="2"/>
  </r>
  <r>
    <s v="713-A36755-001,Rev A"/>
    <m/>
    <s v="INSUL, LEADS, SHWRHD, TOP PLATE"/>
    <s v="INSUL, LEADS, SHWRHD, TOP PLATE"/>
    <s v="MIHP"/>
    <s v="EA"/>
    <s v="P"/>
    <b v="0"/>
    <x v="2"/>
    <b v="0"/>
    <b v="0"/>
    <b v="0"/>
    <b v="1"/>
    <n v="5"/>
    <s v=" LEADS, SHWRHD, TOP PLATE"/>
    <m/>
    <s v="PLATE"/>
    <s v="Plastic_713"/>
    <x v="2"/>
  </r>
  <r>
    <s v="713-A36755-003,Rev A"/>
    <m/>
    <s v="INSUL,LEADS,SHWRHD,TOP PLATE"/>
    <s v="INSUL,LEADS,SHWRHD,TOP PLATE"/>
    <s v="Sub"/>
    <s v="EA"/>
    <s v="M"/>
    <b v="0"/>
    <x v="2"/>
    <b v="0"/>
    <b v="0"/>
    <b v="0"/>
    <b v="1"/>
    <n v="5"/>
    <s v="LEADS,SHWRHD,TOP PLATE"/>
    <m/>
    <s v="PLATE"/>
    <s v="Plastic_713"/>
    <x v="2"/>
  </r>
  <r>
    <s v="713-A36806-305,Rev A"/>
    <m/>
    <s v="ROLLER,UHMW,YOKE ARM"/>
    <s v="ROLLER,UHMW,YOKE ARM"/>
    <s v="spbo"/>
    <s v="EA"/>
    <s v="M"/>
    <b v="0"/>
    <x v="2"/>
    <b v="0"/>
    <b v="1"/>
    <b v="0"/>
    <b v="1"/>
    <n v="6"/>
    <s v="UHMW,YOKE ARM"/>
    <m/>
    <s v=""/>
    <s v="Plastic_713"/>
    <x v="2"/>
  </r>
  <r>
    <s v="713-A37154-001,Rev A"/>
    <m/>
    <s v="SPACER,VALVE MOUNT"/>
    <s v="SPACER,VALVE MOUNT"/>
    <s v="Sub"/>
    <s v="EA"/>
    <s v="M"/>
    <b v="0"/>
    <x v="2"/>
    <b v="0"/>
    <b v="1"/>
    <b v="0"/>
    <b v="1"/>
    <n v="6"/>
    <s v="VALVE MOUNT"/>
    <m/>
    <s v=""/>
    <s v="Plastic_713"/>
    <x v="2"/>
  </r>
  <r>
    <s v="713-A37215-001,Rev B"/>
    <m/>
    <s v="PIN,POKE-YOKE,LINER,DWR,SLIDE,CART,SVCE"/>
    <s v="PIN,POKE-YOKE,LINER,DWR,SLIDE,CART,SVCE"/>
    <s v="MIHP"/>
    <s v="EA"/>
    <s v="M"/>
    <b v="0"/>
    <x v="2"/>
    <b v="0"/>
    <b v="1"/>
    <b v="0"/>
    <b v="1"/>
    <n v="3"/>
    <s v="POKE-YOKE,LINER,DWR,SLIDE,CART,SVCE"/>
    <m/>
    <s v="PIN"/>
    <s v="Plastic_713"/>
    <x v="2"/>
  </r>
  <r>
    <s v="713-A37695-001,Rev A"/>
    <m/>
    <s v="TIM,RH,FXD-PNL,GDE"/>
    <s v="TIM,RH,FXD-PNL,GDE"/>
    <s v="Sub"/>
    <s v="EA"/>
    <s v="M"/>
    <b v="0"/>
    <x v="2"/>
    <b v="0"/>
    <b v="1"/>
    <b v="0"/>
    <b v="1"/>
    <n v="3"/>
    <s v="RH,FXD-PNL,GDE"/>
    <m/>
    <s v="PANEL"/>
    <s v="Plastic_713"/>
    <x v="2"/>
  </r>
  <r>
    <s v="713-A37696-002,Rev A"/>
    <m/>
    <s v="TIM,RH,HNG-PNL,GDE"/>
    <s v="TIM,RH,HNG-PNL,GDE"/>
    <s v="MIHP"/>
    <s v="EA"/>
    <s v="M"/>
    <b v="0"/>
    <x v="2"/>
    <b v="0"/>
    <b v="1"/>
    <b v="0"/>
    <b v="1"/>
    <n v="3"/>
    <s v="RH,HNG-PNL,GDE"/>
    <m/>
    <s v="PANEL"/>
    <s v="Plastic_713"/>
    <x v="2"/>
  </r>
  <r>
    <s v="713-A37972-001,Rev D"/>
    <m/>
    <s v="PAD,TOP,CART,SVCE"/>
    <s v="PAD,TOP,CART,SVCE"/>
    <s v="MIHP"/>
    <s v="EA"/>
    <s v="M"/>
    <b v="0"/>
    <x v="2"/>
    <b v="0"/>
    <b v="1"/>
    <b v="0"/>
    <b v="1"/>
    <n v="3"/>
    <s v="TOP,CART,SVCE"/>
    <m/>
    <s v=""/>
    <s v="Plastic_713"/>
    <x v="2"/>
  </r>
  <r>
    <s v="713-A37972-001,Rev E"/>
    <m/>
    <s v="PAD,TOP,CART,SVCE"/>
    <s v="PAD,TOP,CART,SVCE"/>
    <s v="MIHP"/>
    <s v="EA"/>
    <s v="M"/>
    <b v="0"/>
    <x v="2"/>
    <b v="0"/>
    <b v="1"/>
    <b v="0"/>
    <b v="1"/>
    <n v="3"/>
    <s v="TOP,CART,SVCE"/>
    <m/>
    <s v=""/>
    <s v="Plastic_713"/>
    <x v="2"/>
  </r>
  <r>
    <s v="713-A38656-001,Rev A"/>
    <m/>
    <s v="MNF,N2,CLG,BOT"/>
    <s v="MNF,N2,CLG,BOT"/>
    <s v="MIHP"/>
    <s v="EA"/>
    <s v="M"/>
    <b v="0"/>
    <x v="2"/>
    <b v="0"/>
    <b v="1"/>
    <b v="0"/>
    <b v="1"/>
    <n v="3"/>
    <s v="N2,CLG,BOT"/>
    <m/>
    <s v=""/>
    <s v="Plastic_713"/>
    <x v="2"/>
  </r>
  <r>
    <s v="713-A38771-001,Rev A"/>
    <m/>
    <s v="STANDOFF,SHEETING"/>
    <s v="STANDOFF,SHEETING"/>
    <s v="Sub"/>
    <s v="EA"/>
    <s v="M"/>
    <b v="0"/>
    <x v="2"/>
    <b v="0"/>
    <b v="1"/>
    <b v="0"/>
    <b v="1"/>
    <n v="8"/>
    <s v="SHEETING"/>
    <m/>
    <s v="Sheet"/>
    <s v="Plastic_713"/>
    <x v="2"/>
  </r>
  <r>
    <s v="713-A39350-001,Rev A"/>
    <m/>
    <s v="SPRT,ESC SPLY"/>
    <s v="SPRT,ESC SPLY"/>
    <s v="Sub"/>
    <s v="EA"/>
    <s v="M"/>
    <b v="0"/>
    <x v="2"/>
    <b v="0"/>
    <b v="1"/>
    <b v="0"/>
    <b v="1"/>
    <n v="4"/>
    <s v="ESC SPLY"/>
    <m/>
    <s v=""/>
    <s v="Plastic_713"/>
    <x v="2"/>
  </r>
  <r>
    <s v="713-A39350-002,Rev A"/>
    <m/>
    <s v="SPRT,ESC SPLY"/>
    <s v="SPRT,ESC SPLY"/>
    <s v="Sub"/>
    <s v="EA"/>
    <s v="M"/>
    <b v="0"/>
    <x v="2"/>
    <b v="0"/>
    <b v="1"/>
    <b v="0"/>
    <b v="1"/>
    <n v="4"/>
    <s v="ESC SPLY"/>
    <m/>
    <s v=""/>
    <s v="Plastic_713"/>
    <x v="2"/>
  </r>
  <r>
    <s v="713-A39350-003,Rev A"/>
    <m/>
    <s v="SPRT,ESC SPLY"/>
    <s v="SPRT,ESC SPLY"/>
    <s v="Sub"/>
    <s v="EA"/>
    <s v="M"/>
    <b v="0"/>
    <x v="2"/>
    <b v="0"/>
    <b v="1"/>
    <b v="0"/>
    <b v="1"/>
    <n v="4"/>
    <s v="ESC SPLY"/>
    <m/>
    <s v=""/>
    <s v="Plastic_713"/>
    <x v="2"/>
  </r>
  <r>
    <s v="713-A39366-001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  <x v="2"/>
  </r>
  <r>
    <s v="713-A39366-002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  <x v="2"/>
  </r>
  <r>
    <s v="713-A39366-003,Rev A"/>
    <m/>
    <s v="SPRT,ESC RTN"/>
    <s v="SPRT,ESC RTN"/>
    <s v="Sub"/>
    <s v="EA"/>
    <s v="M"/>
    <b v="0"/>
    <x v="2"/>
    <b v="0"/>
    <b v="1"/>
    <b v="0"/>
    <b v="1"/>
    <n v="4"/>
    <s v="ESC RTN"/>
    <m/>
    <s v=""/>
    <s v="Plastic_713"/>
    <x v="2"/>
  </r>
  <r>
    <s v="713-A39922-001,Rev A"/>
    <m/>
    <s v="COV,FINGER SAFE,ABB BREAKER 400A,MPD"/>
    <s v="COV,FINGER SAFE,ABB BREAKER 400A,MPD"/>
    <s v="MIHP"/>
    <s v="EA"/>
    <s v="M"/>
    <b v="0"/>
    <x v="2"/>
    <b v="0"/>
    <b v="1"/>
    <b v="0"/>
    <b v="1"/>
    <n v="3"/>
    <s v="FINGER SAFE,ABB BREAKER 400A,MPD"/>
    <m/>
    <s v="COVER"/>
    <s v="Plastic_713"/>
    <x v="2"/>
  </r>
  <r>
    <s v="713-A39980-001,Rev C"/>
    <m/>
    <s v="GUARD,HAND"/>
    <s v="GUARD,HAND"/>
    <s v="MIHP"/>
    <s v="EA"/>
    <s v="M"/>
    <b v="0"/>
    <x v="2"/>
    <b v="0"/>
    <b v="1"/>
    <b v="0"/>
    <b v="1"/>
    <n v="5"/>
    <s v="HAND"/>
    <m/>
    <s v=""/>
    <s v="Plastic_713"/>
    <x v="2"/>
  </r>
  <r>
    <s v="713-A40455-001,Rev A"/>
    <m/>
    <s v="AMPL, CARR, SIDE_STOP"/>
    <s v="AMPLX, CARR, SIDE_STOP"/>
    <s v="Sub"/>
    <s v="EA"/>
    <s v="M"/>
    <b v="0"/>
    <x v="2"/>
    <b v="0"/>
    <b v="1"/>
    <b v="0"/>
    <b v="1"/>
    <n v="5"/>
    <s v=" CARR, SIDE_STOP"/>
    <m/>
    <s v="PL"/>
    <s v="Plastic_713"/>
    <x v="2"/>
  </r>
  <r>
    <s v="713-A40458-001,Rev A"/>
    <m/>
    <s v="GD, AMPOULE, CARR, B"/>
    <s v="GD, AMPOULE, CARR, B"/>
    <s v="Sub"/>
    <s v="EA"/>
    <s v="M"/>
    <b v="0"/>
    <x v="2"/>
    <b v="0"/>
    <b v="1"/>
    <b v="0"/>
    <b v="1"/>
    <n v="2"/>
    <s v=" AMPOULE, CARR, B"/>
    <m/>
    <s v=""/>
    <s v="Plastic_713"/>
    <x v="2"/>
  </r>
  <r>
    <s v="713-A40480-001,Rev A"/>
    <m/>
    <s v="INSUL, PEEK, AMP CAB"/>
    <s v="INSUL, PEEK, AMP CAB"/>
    <s v="Sub"/>
    <s v="EA"/>
    <s v="M"/>
    <b v="0"/>
    <x v="2"/>
    <b v="0"/>
    <b v="1"/>
    <b v="0"/>
    <b v="1"/>
    <n v="5"/>
    <s v=" PEEK, AMP CAB"/>
    <m/>
    <s v=""/>
    <s v="Plastic_713"/>
    <x v="2"/>
  </r>
  <r>
    <s v="713-A40480-001,Rev B"/>
    <m/>
    <s v="INSUL,PEEK,AMP CAB"/>
    <s v="INSUL,PEEK,AMP CAB"/>
    <s v="MIHP"/>
    <s v="EA"/>
    <s v="M"/>
    <b v="0"/>
    <x v="2"/>
    <b v="0"/>
    <b v="1"/>
    <b v="0"/>
    <b v="1"/>
    <n v="5"/>
    <s v="PEEK,AMP CAB"/>
    <m/>
    <s v=""/>
    <s v="Plastic_713"/>
    <x v="2"/>
  </r>
  <r>
    <s v="713-A40610-001,Rev A"/>
    <m/>
    <s v="SPACER 400 KHZ"/>
    <s v="SPACER 400 KHZ"/>
    <s v="MIHP"/>
    <s v="EA"/>
    <s v="M"/>
    <b v="0"/>
    <x v="2"/>
    <b v="0"/>
    <b v="0"/>
    <b v="0"/>
    <b v="1"/>
    <n v="0"/>
    <s v="SPACER"/>
    <m/>
    <s v=""/>
    <s v="Plastic_713"/>
    <x v="2"/>
  </r>
  <r>
    <s v="713-A40616-001,Rev A"/>
    <m/>
    <s v="COVER,APT,SPRAY, INTG NOZ, FLEX, FIXED"/>
    <s v="COVER,APT,SPRAY, INTG NOZ, FLEX, FIXED"/>
    <s v="MIHP"/>
    <s v="EA"/>
    <s v="M"/>
    <b v="0"/>
    <x v="2"/>
    <b v="0"/>
    <b v="1"/>
    <b v="0"/>
    <b v="1"/>
    <n v="5"/>
    <s v="APT,SPRAY, INTG NOZ, FLEX, FIXED"/>
    <m/>
    <s v="COVER"/>
    <s v="Plastic_713"/>
    <x v="2"/>
  </r>
  <r>
    <s v="713-A40616-001,Rev B"/>
    <m/>
    <s v="COVER,APT,SPRAY, INTG NOZ, FLEX, FIXED"/>
    <s v="COVER,APT,SPRAY, INTG NOZ, FLEX, FIXED"/>
    <s v="MIHP"/>
    <s v="EA"/>
    <s v="M"/>
    <b v="0"/>
    <x v="2"/>
    <b v="0"/>
    <b v="0"/>
    <b v="0"/>
    <b v="1"/>
    <n v="5"/>
    <s v="APT,SPRAY, INTG NOZ, FLEX, FIXED"/>
    <m/>
    <s v="COVER"/>
    <s v="Plastic_713"/>
    <x v="2"/>
  </r>
  <r>
    <s v="713-A40867-001,Rev A"/>
    <m/>
    <s v="SPCR, WEDGE, HIGH SIDE"/>
    <s v="SPCR, WEDGE, HIGH SIDE"/>
    <s v="Sub"/>
    <s v="EA"/>
    <s v="M"/>
    <b v="0"/>
    <x v="2"/>
    <b v="0"/>
    <b v="1"/>
    <b v="0"/>
    <b v="1"/>
    <n v="4"/>
    <s v=" WEDGE, HIGH SIDE"/>
    <m/>
    <s v="SPACER"/>
    <s v="Plastic_713"/>
    <x v="2"/>
  </r>
  <r>
    <s v="713-A40867-002,Rev A"/>
    <m/>
    <s v="SPCR, WEDGE, LOW SIDE"/>
    <s v="SPCR, WEDGE, LOW SIDE"/>
    <s v="Sub"/>
    <s v="EA"/>
    <s v="M"/>
    <b v="0"/>
    <x v="2"/>
    <b v="0"/>
    <b v="1"/>
    <b v="0"/>
    <b v="1"/>
    <n v="4"/>
    <s v=" WEDGE, LOW SIDE"/>
    <m/>
    <s v="SPACER"/>
    <s v="Plastic_713"/>
    <x v="2"/>
  </r>
  <r>
    <s v="713-A40881-001,Rev A"/>
    <m/>
    <s v="RTNR, WEDGE, HIGH SIDE"/>
    <s v="RTNR, WEDGE, HIGH SIDE"/>
    <s v="Sub"/>
    <s v="EA"/>
    <s v="M"/>
    <b v="0"/>
    <x v="2"/>
    <b v="0"/>
    <b v="1"/>
    <b v="0"/>
    <b v="1"/>
    <n v="4"/>
    <s v=" WEDGE, HIGH SIDE"/>
    <m/>
    <s v=""/>
    <s v="Plastic_713"/>
    <x v="2"/>
  </r>
  <r>
    <s v="713-A40883-001,Rev B"/>
    <m/>
    <s v="RTNR, WEDGE, LOW SIDE"/>
    <s v="RTNR, WEDGE, LOW SIDE"/>
    <s v="MIHP"/>
    <s v="EA"/>
    <s v="M"/>
    <b v="0"/>
    <x v="2"/>
    <b v="0"/>
    <b v="1"/>
    <b v="0"/>
    <b v="1"/>
    <n v="4"/>
    <s v=" WEDGE, LOW SIDE"/>
    <m/>
    <s v=""/>
    <s v="Plastic_713"/>
    <x v="2"/>
  </r>
  <r>
    <s v="713-A41608-001,Rev A"/>
    <m/>
    <s v="PLT,SEAL,GASLINE"/>
    <s v="PLT,SEAL,GASLINE"/>
    <s v="Sub"/>
    <s v="EA"/>
    <s v="M"/>
    <b v="0"/>
    <x v="2"/>
    <b v="0"/>
    <b v="1"/>
    <b v="0"/>
    <b v="1"/>
    <n v="3"/>
    <s v="SEAL,GASLINE"/>
    <m/>
    <s v=""/>
    <s v="Plastic_713"/>
    <x v="2"/>
  </r>
  <r>
    <s v="713-A41608-010,Rev A"/>
    <m/>
    <s v="PLT,SEAL,LWR,GASLINE"/>
    <s v="PLT,SEAL,LWR,GASLINE"/>
    <s v="Sub"/>
    <s v="EA"/>
    <s v="M"/>
    <b v="0"/>
    <x v="2"/>
    <b v="0"/>
    <b v="1"/>
    <b v="0"/>
    <b v="1"/>
    <n v="3"/>
    <s v="SEAL,LWR,GASLINE"/>
    <m/>
    <s v=""/>
    <s v="Plastic_713"/>
    <x v="2"/>
  </r>
  <r>
    <s v="713-A41608-101,Rev B"/>
    <m/>
    <s v="PLT,SEAL,GASLINE"/>
    <s v="PLT,SEAL,GASLINE"/>
    <s v="MIHP"/>
    <s v="EA"/>
    <s v="M"/>
    <b v="0"/>
    <x v="2"/>
    <b v="0"/>
    <b v="0"/>
    <b v="0"/>
    <b v="1"/>
    <n v="3"/>
    <s v="SEAL,GASLINE"/>
    <m/>
    <s v=""/>
    <s v="Plastic_713"/>
    <x v="2"/>
  </r>
  <r>
    <s v="713-A41608-101,Rev C"/>
    <s v="PLT,SEAL"/>
    <s v="PLT,SEAL,GASLINE"/>
    <s v="PLT,SEAL,GASLINE"/>
    <s v="MIHP"/>
    <s v="EA"/>
    <s v="M"/>
    <b v="0"/>
    <x v="2"/>
    <b v="0"/>
    <b v="1"/>
    <b v="0"/>
    <b v="1"/>
    <n v="3"/>
    <s v="SEAL,GASLINE"/>
    <m/>
    <s v=""/>
    <s v="Plastic_713"/>
    <x v="2"/>
  </r>
  <r>
    <s v="713-A41608-110,Rev B"/>
    <m/>
    <s v="PLT,SEAL,LWR,GASLINE"/>
    <s v="PLT,SEAL,LWR,GASLINE"/>
    <s v="MIHP"/>
    <s v="EA"/>
    <s v="M"/>
    <b v="0"/>
    <x v="2"/>
    <b v="0"/>
    <b v="1"/>
    <b v="0"/>
    <b v="1"/>
    <n v="3"/>
    <s v="SEAL,LWR,GASLINE"/>
    <m/>
    <s v=""/>
    <s v="Plastic_713"/>
    <x v="2"/>
  </r>
  <r>
    <s v="713-A42249-001,Rev A"/>
    <m/>
    <s v="PL, CONDUIT, DIVIDER, LPB"/>
    <s v="PLX, CONDUIT, DIVIDER, LPB"/>
    <s v="Sub"/>
    <s v="EA"/>
    <s v="M"/>
    <b v="0"/>
    <x v="2"/>
    <b v="0"/>
    <b v="0"/>
    <b v="0"/>
    <b v="1"/>
    <n v="3"/>
    <s v=" CONDUIT, DIVIDER, LPB"/>
    <m/>
    <s v="PL"/>
    <s v="Plastic_713"/>
    <x v="2"/>
  </r>
  <r>
    <s v="713-A42249-001,Rev B"/>
    <m/>
    <s v="PL, CONDUIT, DIVIDER, LPB"/>
    <s v="PLX, CONDUIT, DIVIDER, LPB"/>
    <s v="MIHP"/>
    <s v="EA"/>
    <s v="M"/>
    <b v="0"/>
    <x v="2"/>
    <b v="0"/>
    <b v="0"/>
    <b v="0"/>
    <b v="1"/>
    <n v="3"/>
    <s v=" CONDUIT, DIVIDER, LPB"/>
    <m/>
    <s v="PL"/>
    <s v="Plastic_713"/>
    <x v="2"/>
  </r>
  <r>
    <s v="713-A42375-001,Rev A"/>
    <m/>
    <s v="FXTR, EMIS RING, POSTION, INSTALL, 1/8 SEC"/>
    <s v="FXTR, EMIS RING, POSTION, INSTALL, 1/8 SEC"/>
    <s v="Sub"/>
    <s v="EA"/>
    <s v="M"/>
    <b v="0"/>
    <x v="2"/>
    <b v="0"/>
    <b v="1"/>
    <b v="0"/>
    <b v="1"/>
    <n v="4"/>
    <s v=" EMIS RING, POSTION, INSTALL, 1/8 SEC"/>
    <m/>
    <s v="RING"/>
    <s v="Plastic_713"/>
    <x v="2"/>
  </r>
  <r>
    <s v="713-A42396-999,Rev B"/>
    <m/>
    <s v="SPRT, SOLENOIDAL COIL, TCP WDO C&amp;F"/>
    <s v="SPRT, SOLENOIDAL COIL, TCP WDO C&amp;F"/>
    <s v="Sub"/>
    <s v="EA"/>
    <s v="M"/>
    <b v="0"/>
    <x v="2"/>
    <b v="0"/>
    <b v="0"/>
    <b v="0"/>
    <b v="1"/>
    <n v="4"/>
    <s v=" SOLENOIDAL COIL, TCP WDO C&amp;F"/>
    <m/>
    <s v="WINDOW"/>
    <s v="Plastic_713"/>
    <x v="2"/>
  </r>
  <r>
    <s v="713-A42435-002,Rev A"/>
    <m/>
    <s v="MANF,2X 3/4 PLR IN,2X GF OUT"/>
    <s v="MANIFOLD,2X 3/4 PLR IN,2X GF OUT"/>
    <s v="MIHP"/>
    <s v="EA"/>
    <s v="M"/>
    <b v="0"/>
    <x v="2"/>
    <b v="0"/>
    <b v="1"/>
    <b v="0"/>
    <b v="1"/>
    <n v="8"/>
    <s v="2X 3/4 PLR IN,2X GF OUT"/>
    <m/>
    <s v="MANIFOLD"/>
    <s v="Plastic_713"/>
    <x v="2"/>
  </r>
  <r>
    <s v="713-A42450-001,Rev A"/>
    <m/>
    <s v="COV, ACCESS, PHOTOHELIC GAUGE, ILDS, SEQ-S"/>
    <s v="COV, ACCESS, PHOTOHELIC GAUGE, ILDS, SEQ-S"/>
    <s v="MIHP"/>
    <s v="EA"/>
    <s v="M"/>
    <b v="0"/>
    <x v="2"/>
    <b v="0"/>
    <b v="1"/>
    <b v="0"/>
    <b v="1"/>
    <n v="3"/>
    <s v=" ACCESS, PHOTOHELIC GAUGE, ILDS, SEQ-S"/>
    <m/>
    <s v="COVER"/>
    <s v="Plastic_713"/>
    <x v="2"/>
  </r>
  <r>
    <s v="713-A42751-001,Rev A"/>
    <m/>
    <s v="GO,INSUL,SEAL PL"/>
    <s v="GO,INSUL,SEAL PL"/>
    <s v="Sub"/>
    <s v="EA"/>
    <s v="M"/>
    <b v="0"/>
    <x v="2"/>
    <b v="0"/>
    <b v="1"/>
    <b v="0"/>
    <b v="1"/>
    <n v="2"/>
    <s v="INSUL,SEAL PL"/>
    <m/>
    <s v=""/>
    <s v="Plastic_713"/>
    <x v="2"/>
  </r>
  <r>
    <s v="713-A42755-001,Rev A"/>
    <m/>
    <s v="STANDOFF, GUARD"/>
    <s v="STANDOFF, GUARD"/>
    <s v="Sub"/>
    <s v="EA"/>
    <s v="M"/>
    <b v="0"/>
    <x v="2"/>
    <b v="0"/>
    <b v="1"/>
    <b v="0"/>
    <b v="1"/>
    <n v="8"/>
    <s v=" GUARD"/>
    <m/>
    <s v=""/>
    <s v="Plastic_713"/>
    <x v="2"/>
  </r>
  <r>
    <s v="713-A42766-007,Rev A"/>
    <m/>
    <s v="PL, INSUL, TP PL, STA 3, L"/>
    <s v="PLX, INSUL, TP PLX, STA 3, L"/>
    <s v="Sub"/>
    <s v="EA"/>
    <s v="M"/>
    <b v="0"/>
    <x v="2"/>
    <b v="0"/>
    <b v="0"/>
    <b v="0"/>
    <b v="1"/>
    <n v="3"/>
    <s v=" INSUL, TP PLX, STA 3, L"/>
    <m/>
    <s v="PL"/>
    <s v="Plastic_713"/>
    <x v="2"/>
  </r>
  <r>
    <s v="713-A42768-003,Rev A"/>
    <m/>
    <s v="COV, INSUL, TP PL, BACK"/>
    <s v="COV, INSUL, TP PLX, BACK"/>
    <s v="Sub"/>
    <s v="EA"/>
    <s v="M"/>
    <b v="0"/>
    <x v="2"/>
    <b v="0"/>
    <b v="0"/>
    <b v="0"/>
    <b v="1"/>
    <n v="3"/>
    <s v=" INSUL, TP PLX, BACK"/>
    <m/>
    <s v="PL"/>
    <s v="Plastic_713"/>
    <x v="2"/>
  </r>
  <r>
    <s v="713-A42835-001,Rev A"/>
    <m/>
    <s v="SHLD, VIEWPORT, HTD CHMBR, ACRYLITE AR OP-3"/>
    <s v="SHLD, VIEWPORT, HTD CHMBR, ACRYLITE AR OP-3"/>
    <s v="Sub"/>
    <s v="EA"/>
    <s v="M"/>
    <b v="0"/>
    <x v="2"/>
    <b v="0"/>
    <b v="0"/>
    <b v="0"/>
    <b v="1"/>
    <n v="4"/>
    <s v=" VIEWPORT, HTD CHMBR, ACRYLITE AR OP-3"/>
    <m/>
    <s v="SHIELD"/>
    <s v="Plastic_713"/>
    <x v="4"/>
  </r>
  <r>
    <s v="713-A42978-021,Rev A"/>
    <m/>
    <s v="COV, CHMBR, SHPG"/>
    <s v="COV, CHMBR, SHPG"/>
    <s v="MIHP"/>
    <s v="EA"/>
    <s v="M"/>
    <b v="0"/>
    <x v="2"/>
    <b v="0"/>
    <b v="1"/>
    <b v="0"/>
    <b v="1"/>
    <n v="3"/>
    <s v=" CHMBR, SHPG"/>
    <m/>
    <s v="COVER"/>
    <s v="Plastic_713"/>
    <x v="2"/>
  </r>
  <r>
    <s v="713-A42978-101,Rev A"/>
    <m/>
    <s v="COV, CHMBR, PORTAL, SHPG"/>
    <s v="COV, CHMBR, PORTAL, SHPG"/>
    <s v="MIHP"/>
    <s v="EA"/>
    <s v="M"/>
    <b v="0"/>
    <x v="2"/>
    <b v="0"/>
    <b v="1"/>
    <b v="0"/>
    <b v="1"/>
    <n v="3"/>
    <s v=" CHMBR, PORTAL, SHPG"/>
    <m/>
    <s v="COVER"/>
    <s v="Plastic_713"/>
    <x v="2"/>
  </r>
  <r>
    <s v="713-A42984-002,Rev A"/>
    <m/>
    <s v="PL, INSUL, HTD CHMBR, STA 2, FR"/>
    <s v="PLX, INSUL, HTD CHMBR, STA 2, FR"/>
    <s v="Sub"/>
    <s v="EA"/>
    <s v="M"/>
    <b v="0"/>
    <x v="2"/>
    <b v="0"/>
    <b v="0"/>
    <b v="0"/>
    <b v="1"/>
    <n v="3"/>
    <s v=" INSUL, HTD CHMBR, STA 2, FR"/>
    <m/>
    <s v="PL"/>
    <s v="Plastic_713"/>
    <x v="2"/>
  </r>
  <r>
    <s v="713-A42984-003,Rev B"/>
    <s v="PL, INSU"/>
    <s v="PL, INSUL, HTD CHMBR, STA 2, L"/>
    <s v="PLX, INSUL, HTD CHMBR, STA 2, L"/>
    <s v="Sub"/>
    <s v="EA"/>
    <s v="P"/>
    <b v="0"/>
    <x v="2"/>
    <b v="0"/>
    <b v="0"/>
    <b v="0"/>
    <b v="1"/>
    <n v="3"/>
    <s v=" INSUL, HTD CHMBR, STA 2, L"/>
    <m/>
    <s v="PL"/>
    <s v="Plastic_713"/>
    <x v="2"/>
  </r>
  <r>
    <s v="713-A42984-004,Rev A"/>
    <m/>
    <s v="PL, INSUL, HTD CHMBR, STA 3, L"/>
    <s v="PLX, INSUL, HTD CHMBR, STA 3, L"/>
    <s v="Sub"/>
    <s v="EA"/>
    <s v="P"/>
    <b v="0"/>
    <x v="2"/>
    <b v="0"/>
    <b v="0"/>
    <b v="0"/>
    <b v="1"/>
    <n v="3"/>
    <s v=" INSUL, HTD CHMBR, STA 3, L"/>
    <m/>
    <s v="PL"/>
    <s v="Plastic_713"/>
    <x v="2"/>
  </r>
  <r>
    <s v="713-A42984-005,Rev A"/>
    <m/>
    <s v="PL, INSUL, HTD CHMBR, STA 3, BACK"/>
    <s v="PLX, INSUL, HTD CHMBR, STA 3, BACK"/>
    <s v="Sub"/>
    <s v="EA"/>
    <s v="M"/>
    <b v="0"/>
    <x v="2"/>
    <b v="0"/>
    <b v="0"/>
    <b v="0"/>
    <b v="1"/>
    <n v="3"/>
    <s v=" INSUL, HTD CHMBR, STA 3, BACK"/>
    <m/>
    <s v="PL"/>
    <s v="Plastic_713"/>
    <x v="2"/>
  </r>
  <r>
    <s v="713-A42984-006,Rev A"/>
    <m/>
    <s v="PL, INSUL, HTD CHMBR, STA 4, BACK"/>
    <s v="PLX, INSUL, HTD CHMBR, STA 4, BACK"/>
    <s v="Sub"/>
    <s v="EA"/>
    <s v="M"/>
    <b v="0"/>
    <x v="2"/>
    <b v="0"/>
    <b v="0"/>
    <b v="0"/>
    <b v="1"/>
    <n v="3"/>
    <s v=" INSUL, HTD CHMBR, STA 4, BACK"/>
    <m/>
    <s v="PL"/>
    <s v="Plastic_713"/>
    <x v="2"/>
  </r>
  <r>
    <s v="713-A42984-007,Rev A"/>
    <m/>
    <s v="PL, INSUL, HTD CHMBR, STA 4, R"/>
    <s v="PLX, INSUL, HTD CHMBR, STA 4, R"/>
    <s v="Sub"/>
    <s v="EA"/>
    <s v="M"/>
    <b v="0"/>
    <x v="2"/>
    <b v="0"/>
    <b v="0"/>
    <b v="0"/>
    <b v="1"/>
    <n v="3"/>
    <s v=" INSUL, HTD CHMBR, STA 4, R"/>
    <m/>
    <s v="PL"/>
    <s v="Plastic_713"/>
    <x v="2"/>
  </r>
  <r>
    <s v="713-A42984-008,Rev A"/>
    <m/>
    <s v="PL, INSUL, HTD CHMBR, STA I, R"/>
    <s v="PLX, INSUL, HTD CHMBR, STA I, R"/>
    <s v="Sub"/>
    <s v="EA"/>
    <s v="M"/>
    <b v="0"/>
    <x v="2"/>
    <b v="0"/>
    <b v="0"/>
    <b v="0"/>
    <b v="1"/>
    <n v="3"/>
    <s v=" INSUL, HTD CHMBR, STA I, R"/>
    <m/>
    <s v="PL"/>
    <s v="Plastic_713"/>
    <x v="2"/>
  </r>
  <r>
    <s v="713-A42984-009,Rev A"/>
    <m/>
    <s v="PL, INSUL, HTD CHMBR, MDL, FR"/>
    <s v="PLX, INSUL, HTD CHMBR, MDL, FR"/>
    <s v="Sub"/>
    <s v="EA"/>
    <s v="M"/>
    <b v="0"/>
    <x v="2"/>
    <b v="0"/>
    <b v="0"/>
    <b v="0"/>
    <b v="1"/>
    <n v="3"/>
    <s v=" INSUL, HTD CHMBR, MDL, FR"/>
    <m/>
    <s v="PL"/>
    <s v="Plastic_713"/>
    <x v="2"/>
  </r>
  <r>
    <s v="713-A42984-010,Rev A"/>
    <m/>
    <s v="PL, INSUL, HTD CHMBR, MDL, L"/>
    <s v="PLX, INSUL, HTD CHMBR, MDL, L"/>
    <s v="Sub"/>
    <s v="EA"/>
    <s v="M"/>
    <b v="0"/>
    <x v="2"/>
    <b v="0"/>
    <b v="0"/>
    <b v="0"/>
    <b v="1"/>
    <n v="3"/>
    <s v=" INSUL, HTD CHMBR, MDL, L"/>
    <m/>
    <s v="PL"/>
    <s v="Plastic_713"/>
    <x v="2"/>
  </r>
  <r>
    <s v="713-A42984-011,Rev A"/>
    <m/>
    <s v="PL, INSUL, HTD CHMBR, MDL, BACK"/>
    <s v="PLX, INSUL, HTD CHMBR, MDL, BACK"/>
    <s v="Sub"/>
    <s v="EA"/>
    <s v="M"/>
    <b v="0"/>
    <x v="2"/>
    <b v="0"/>
    <b v="0"/>
    <b v="0"/>
    <b v="1"/>
    <n v="3"/>
    <s v=" INSUL, HTD CHMBR, MDL, BACK"/>
    <m/>
    <s v="PL"/>
    <s v="Plastic_713"/>
    <x v="2"/>
  </r>
  <r>
    <s v="713-A42984-012,Rev A"/>
    <m/>
    <s v="PL, INSUL, HTD CHMBR, MDL, R"/>
    <s v="PLX, INSUL, HTD CHMBR, MDL, R"/>
    <s v="Sub"/>
    <s v="EA"/>
    <s v="M"/>
    <b v="0"/>
    <x v="2"/>
    <b v="0"/>
    <b v="0"/>
    <b v="0"/>
    <b v="1"/>
    <n v="3"/>
    <s v=" INSUL, HTD CHMBR, MDL, R"/>
    <m/>
    <s v="PL"/>
    <s v="Plastic_713"/>
    <x v="2"/>
  </r>
  <r>
    <s v="713-A43073-001,Rev A"/>
    <m/>
    <s v="PL,MANF,VMS 6,DIST,EB AG"/>
    <s v="PLX,MANIFOLD,VMS 6,DIST,EB AG"/>
    <s v="Sub"/>
    <s v="EA"/>
    <s v="M"/>
    <b v="0"/>
    <x v="2"/>
    <b v="0"/>
    <b v="1"/>
    <b v="0"/>
    <b v="1"/>
    <n v="3"/>
    <s v="MANIFOLD,VMS 6,DIST,EB AG"/>
    <m/>
    <s v="PL"/>
    <s v="Plastic_713"/>
    <x v="2"/>
  </r>
  <r>
    <s v="713-A43129-001, Rev A"/>
    <m/>
    <s v="PAD,UHMW,SIDE,TROLLEY"/>
    <s v="PAD,UHMW,SIDE,TROLLEY"/>
    <s v="MIHP"/>
    <s v="EA"/>
    <s v="M"/>
    <b v="0"/>
    <x v="2"/>
    <b v="0"/>
    <b v="1"/>
    <b v="0"/>
    <b v="1"/>
    <n v="3"/>
    <s v="UHMW,SIDE,TROLLEY"/>
    <m/>
    <s v=""/>
    <s v="Plastic_713"/>
    <x v="2"/>
  </r>
  <r>
    <s v="713-A43391-011,Rev A"/>
    <m/>
    <s v="TOOL,ALIGN,GAS LINE,PRG,INSERT,SPDL,IWR"/>
    <s v="TOOL,ALIGN,GAS LINE,PRG,INSERT,SPDL,IWR"/>
    <s v="spbo"/>
    <s v="EA"/>
    <s v="M"/>
    <b v="0"/>
    <x v="2"/>
    <b v="0"/>
    <b v="1"/>
    <b v="0"/>
    <b v="1"/>
    <n v="4"/>
    <s v="ALIGN,GAS LINE,PRG,INSERT,SPDL,IWR"/>
    <m/>
    <s v="INSERT"/>
    <s v="Plastic_713"/>
    <x v="2"/>
  </r>
  <r>
    <s v="713-A43391-012,Rev A"/>
    <m/>
    <s v="CLP,ALIGN,GAS LINE,PRG,INERT,SPDL,IWR"/>
    <s v="CLP,ALIGN,GAS LINE,PRG,INERT,SPDL,IWR"/>
    <s v="spbo"/>
    <s v="EA"/>
    <s v="M"/>
    <b v="0"/>
    <x v="2"/>
    <b v="0"/>
    <b v="1"/>
    <b v="0"/>
    <b v="1"/>
    <n v="3"/>
    <s v="ALIGN,GAS LINE,PRG,INERT,SPDL,IWR"/>
    <m/>
    <s v=""/>
    <s v="Plastic_713"/>
    <x v="2"/>
  </r>
  <r>
    <s v="713-A43391-014,Rev A"/>
    <m/>
    <s v="WG,ALIGN,GAS LINE,PRG,INERT,SPDL,IWR"/>
    <s v="WG,ALIGN,GAS LINE,PRG,INERT,SPDL,IWR"/>
    <s v="MIHP"/>
    <s v="EA"/>
    <s v="M"/>
    <b v="0"/>
    <x v="2"/>
    <b v="0"/>
    <b v="1"/>
    <b v="0"/>
    <b v="1"/>
    <n v="2"/>
    <s v="ALIGN,GAS LINE,PRG,INERT,SPDL,IWR"/>
    <m/>
    <s v=""/>
    <s v="Plastic_713"/>
    <x v="2"/>
  </r>
  <r>
    <s v="713-A43572-001,Rev A"/>
    <m/>
    <s v="FXTR, GEL, INSTL, TES, ER"/>
    <s v="FXTR, GEL, INSTL, TES, ER"/>
    <s v="MIHP"/>
    <s v="EA"/>
    <s v="M"/>
    <b v="0"/>
    <x v="2"/>
    <b v="0"/>
    <b v="1"/>
    <b v="0"/>
    <b v="1"/>
    <n v="4"/>
    <s v=" GEL, INSTL, TES, ER"/>
    <m/>
    <s v="FIXTURE"/>
    <s v="Plastic_713"/>
    <x v="2"/>
  </r>
  <r>
    <s v="713-A43575-001,Rev C"/>
    <m/>
    <s v="PIN,FXTR,GEL,THREADED,4-40 UNC"/>
    <s v="PIN,FXTR,GEL,THREADED,4-40 UNC"/>
    <s v="Sub"/>
    <s v="EA"/>
    <s v="M"/>
    <b v="0"/>
    <x v="2"/>
    <b v="0"/>
    <b v="1"/>
    <b v="0"/>
    <b v="1"/>
    <n v="3"/>
    <s v="FXTR,GEL,THREADED,4-40 UNC"/>
    <m/>
    <s v="PIN"/>
    <s v="Plastic_713"/>
    <x v="2"/>
  </r>
  <r>
    <s v="713-A44033-001,Rev B"/>
    <m/>
    <s v="FTG,INJECTOR,STRAIGHT"/>
    <s v="FTG,INJECTOR,STRAIGHT"/>
    <s v="MIHP"/>
    <s v="EA"/>
    <s v="M"/>
    <b v="0"/>
    <x v="2"/>
    <b v="0"/>
    <b v="1"/>
    <b v="0"/>
    <b v="1"/>
    <n v="3"/>
    <s v="INJECTOR,STRAIGHT"/>
    <m/>
    <s v=""/>
    <s v="Plastic_713"/>
    <x v="2"/>
  </r>
  <r>
    <s v="713-A44034-001,Rev B"/>
    <m/>
    <s v="FTG,INJECTOR,PLUG"/>
    <s v="FTG,INJECTOR,PLUG"/>
    <s v="MIHP"/>
    <s v="EA"/>
    <s v="M"/>
    <b v="0"/>
    <x v="2"/>
    <b v="0"/>
    <b v="1"/>
    <b v="0"/>
    <b v="1"/>
    <n v="3"/>
    <s v="INJECTOR,PLUG"/>
    <m/>
    <s v="PLUG"/>
    <s v="Plastic_713"/>
    <x v="2"/>
  </r>
  <r>
    <s v="713-A44035-001,Rev C"/>
    <m/>
    <s v="FTG,INJECTOR,STRAIGHT,SIDE"/>
    <s v="FTG,INJECTOR,STRAIGHT,SIDE"/>
    <s v="MIHP"/>
    <s v="EA"/>
    <s v="M"/>
    <b v="0"/>
    <x v="2"/>
    <b v="0"/>
    <b v="1"/>
    <b v="0"/>
    <b v="1"/>
    <n v="3"/>
    <s v="INJECTOR,STRAIGHT,SIDE"/>
    <m/>
    <s v=""/>
    <s v="Plastic_713"/>
    <x v="2"/>
  </r>
  <r>
    <s v="713-A44196-004,Rev A"/>
    <m/>
    <s v="CLP,SHWRHD,FLUSH,CLN,FXTR"/>
    <s v="CLP,SHWRHD,FLUSH,CLN,FXTR"/>
    <s v="spbo"/>
    <s v="EA"/>
    <s v="M"/>
    <b v="0"/>
    <x v="2"/>
    <b v="0"/>
    <b v="0"/>
    <b v="0"/>
    <b v="1"/>
    <n v="3"/>
    <s v="SHWRHD,FLUSH,CLN,FXTR"/>
    <m/>
    <s v="FIXTURE"/>
    <s v="Plastic_713"/>
    <x v="2"/>
  </r>
  <r>
    <s v="713-A44809-001,Rev A"/>
    <m/>
    <s v="RLR, GUIDE, LASER TRGT"/>
    <s v="RLR, GUIDE, LASER TRGT"/>
    <s v="Sub"/>
    <s v="EA"/>
    <s v="M"/>
    <b v="0"/>
    <x v="2"/>
    <b v="0"/>
    <b v="0"/>
    <b v="0"/>
    <b v="1"/>
    <n v="3"/>
    <s v=" GUIDE, LASER TRGT"/>
    <m/>
    <s v=""/>
    <s v="Plastic_713"/>
    <x v="2"/>
  </r>
  <r>
    <s v="713-A45476-001,Rev C"/>
    <m/>
    <s v="MANF, UPPER, COOLING WATER, 3CH, DT-EX_x001e__x001e_MANF, UPPER, COOLING WATER, 3CH, DT-EX"/>
    <s v="MANIFOLD, UPPER, COOLING WATER, 3CH, DT-EX_x001e__x001e_MANIFOLD, UPPER, COOLING WATER, 3CH, DT-EX"/>
    <s v="MIHP"/>
    <s v="EA"/>
    <s v="M"/>
    <b v="0"/>
    <x v="2"/>
    <b v="0"/>
    <b v="1"/>
    <b v="0"/>
    <b v="1"/>
    <n v="8"/>
    <s v=" UPPER, COOLING WATER, 3CH, DT-EX_x001e__x001e_MANIFOLD, UPPER, COOLING WATER, 3CH, DT-EX"/>
    <m/>
    <s v="MANIFOLD"/>
    <s v="Plastic_713"/>
    <x v="2"/>
  </r>
  <r>
    <s v="713-A45477-001,Rev A"/>
    <m/>
    <s v="MANF, LOWER, COOLING WATER, 3CH, DT-EX_x001e__x001e_MANF, UPPER, COOLING WATER, 2CH, DT-EX"/>
    <s v="MANIFOLD, LOWER, COOLING WATER, 3CH, DT-EX_x001e__x001e_MANIFOLD, UPPER, COOLING WATER, 2CH, DT-EX"/>
    <s v="MIHP"/>
    <s v="EA"/>
    <s v="M"/>
    <b v="0"/>
    <x v="2"/>
    <b v="0"/>
    <b v="1"/>
    <b v="0"/>
    <b v="1"/>
    <n v="8"/>
    <s v=" LOWER, COOLING WATER, 3CH, DT-EX_x001e__x001e_MANIFOLD, UPPER, COOLING WATER, 2CH, DT-EX"/>
    <m/>
    <s v="MANIFOLD"/>
    <s v="Plastic_713"/>
    <x v="2"/>
  </r>
  <r>
    <s v="713-A45571-001,Rev A"/>
    <m/>
    <s v="GSKT, WIPER, TSLR ARM"/>
    <s v="GSKT, WIPER, TSLR ARM"/>
    <s v="Sub"/>
    <s v="EA"/>
    <s v="M"/>
    <b v="0"/>
    <x v="2"/>
    <b v="0"/>
    <b v="0"/>
    <b v="0"/>
    <b v="1"/>
    <n v="4"/>
    <s v=" WIPER, TSLR ARM"/>
    <m/>
    <s v=""/>
    <s v="Plastic_713"/>
    <x v="2"/>
  </r>
  <r>
    <s v="713-A45599-001,Rev A"/>
    <m/>
    <s v="FRAME,INJECTOR,PURGE"/>
    <s v="FRAME,INJECTOR,PURGE"/>
    <s v="MIHP"/>
    <s v="EA"/>
    <s v="M"/>
    <b v="0"/>
    <x v="2"/>
    <b v="0"/>
    <b v="1"/>
    <b v="0"/>
    <b v="1"/>
    <n v="5"/>
    <s v="INJECTOR,PURGE"/>
    <m/>
    <s v=""/>
    <s v="Plastic_713"/>
    <x v="2"/>
  </r>
  <r>
    <s v="713-A45904-001,Rev A"/>
    <m/>
    <s v="AKARA RING CENTERING CAP"/>
    <s v="AKARA RING CENTERING CAP"/>
    <s v="MIHP"/>
    <s v="EA"/>
    <s v="M"/>
    <b v="0"/>
    <x v="2"/>
    <b v="0"/>
    <b v="1"/>
    <b v="0"/>
    <b v="1"/>
    <n v="0"/>
    <s v="AKARA"/>
    <m/>
    <s v="RING"/>
    <s v="Plastic_713"/>
    <x v="2"/>
  </r>
  <r>
    <s v="713-A45981-001,Rev A"/>
    <m/>
    <s v="PAD,MOUNT,SHOWERHEAD"/>
    <s v="PAD,MOUNT,SHOWERHEAD"/>
    <s v="Sub"/>
    <s v="EA"/>
    <s v="M"/>
    <b v="0"/>
    <x v="2"/>
    <b v="0"/>
    <b v="0"/>
    <b v="0"/>
    <b v="1"/>
    <n v="3"/>
    <s v="MOUNT,SHOWERHEAD"/>
    <m/>
    <s v=""/>
    <s v="Plastic_713"/>
    <x v="2"/>
  </r>
  <r>
    <s v="713-A46136-001,Rev A"/>
    <s v="SPCR,ADP"/>
    <s v="SPCR,ADPTR PL,UPPER FR"/>
    <s v="SPCR,ADPTR PLX,UPPER FR"/>
    <s v="MIHP"/>
    <s v="EA"/>
    <s v="M"/>
    <b v="0"/>
    <x v="2"/>
    <b v="0"/>
    <b v="0"/>
    <b v="0"/>
    <b v="1"/>
    <n v="4"/>
    <s v="ADPTR PLX,UPPER FR"/>
    <m/>
    <s v="SPACER"/>
    <s v="Plastic_713"/>
    <x v="2"/>
  </r>
  <r>
    <s v="713-A46136-001,RevA"/>
    <m/>
    <s v="SPCR,ADPTR PL,UPPER FR"/>
    <s v="SPCR,ADPTR PLX,UPPER FR"/>
    <s v="MIHP"/>
    <s v="EA"/>
    <s v="M"/>
    <b v="0"/>
    <x v="2"/>
    <b v="0"/>
    <b v="0"/>
    <b v="0"/>
    <b v="1"/>
    <n v="4"/>
    <s v="ADPTR PLX,UPPER FR"/>
    <m/>
    <s v="SPACER"/>
    <s v="Plastic_713"/>
    <x v="2"/>
  </r>
  <r>
    <s v="713-A47556-001,Rev A"/>
    <m/>
    <s v="PED,INSUL,HV SNSR TEST FXTR"/>
    <s v="PED,INSUL,HV SNSR TEST FXTR"/>
    <s v="Sub"/>
    <s v="EA"/>
    <s v="M"/>
    <b v="0"/>
    <x v="2"/>
    <b v="0"/>
    <b v="0"/>
    <b v="0"/>
    <b v="1"/>
    <n v="3"/>
    <s v="INSUL,HV SNSR TEST FXTR"/>
    <m/>
    <s v="SENSOR"/>
    <s v="Plastic_713"/>
    <x v="2"/>
  </r>
  <r>
    <s v="713-A48386-001,Rev A"/>
    <m/>
    <s v="FXTR, ROUND PED, RWT"/>
    <s v="FXTR, ROUND PED, RWT"/>
    <s v="Sub"/>
    <s v="EA"/>
    <s v="M"/>
    <b v="0"/>
    <x v="2"/>
    <b v="0"/>
    <b v="0"/>
    <b v="0"/>
    <b v="1"/>
    <n v="4"/>
    <s v=" ROUND PED, RWT"/>
    <m/>
    <s v="FIXTURE"/>
    <s v="Plastic_713"/>
    <x v="2"/>
  </r>
  <r>
    <s v="713-A48399-001,Rev B"/>
    <m/>
    <s v="INSUR, NUT, FLOAT, SYM"/>
    <s v="INSUR, NUT, FLOAT, SYM"/>
    <s v="Sub"/>
    <s v="EA"/>
    <s v="M"/>
    <b v="0"/>
    <x v="2"/>
    <b v="0"/>
    <b v="1"/>
    <b v="0"/>
    <b v="1"/>
    <n v="5"/>
    <s v=" NUT, FLOAT, SYM"/>
    <m/>
    <s v=""/>
    <s v="Plastic_713"/>
    <x v="2"/>
  </r>
  <r>
    <s v="713-A48399-010,Rev A"/>
    <m/>
    <s v="INSUR, NUT, FLOAT, SYM, NOSPRNG"/>
    <s v="INSUR, NUT, FLOAT, SYM, NOSPRNG"/>
    <s v="MIHP"/>
    <s v="EA"/>
    <s v="M"/>
    <b v="0"/>
    <x v="2"/>
    <b v="0"/>
    <b v="0"/>
    <b v="0"/>
    <b v="1"/>
    <n v="5"/>
    <s v=" NUT, FLOAT, SYM, NOSPRNG"/>
    <m/>
    <s v=""/>
    <s v="Plastic_713"/>
    <x v="2"/>
  </r>
  <r>
    <s v="713-A50600-001,Rev A"/>
    <m/>
    <s v="BASE,PEEK,LOTO BOX"/>
    <s v="BASE,PEEK,LOTO BOX"/>
    <s v="MIHP"/>
    <s v="EA"/>
    <s v="M"/>
    <b v="0"/>
    <x v="2"/>
    <b v="0"/>
    <b v="1"/>
    <b v="0"/>
    <b v="1"/>
    <n v="4"/>
    <s v="PEEK,LOTO BOX"/>
    <m/>
    <s v="BASE"/>
    <s v="Plastic_713"/>
    <x v="2"/>
  </r>
  <r>
    <s v="713-A50600-007,Rev A"/>
    <m/>
    <s v="STANDOFF,PEEK,LOTO BOX"/>
    <s v="STANDOFF,PEEK,LOTO BOX"/>
    <s v="MIHP"/>
    <s v="EA"/>
    <s v="M"/>
    <b v="0"/>
    <x v="2"/>
    <b v="0"/>
    <b v="0"/>
    <b v="0"/>
    <b v="1"/>
    <n v="8"/>
    <s v="PEEK,LOTO BOX"/>
    <m/>
    <s v=""/>
    <s v="Plastic_713"/>
    <x v="2"/>
  </r>
  <r>
    <s v="713-A50600-008,Rev A"/>
    <m/>
    <s v="REAR,PEEK,BEIGE,LOTO BOX"/>
    <s v="REAR,PEEK,BEIGE,LOTO BOX"/>
    <s v="MIHP"/>
    <s v="EA"/>
    <s v="M"/>
    <b v="0"/>
    <x v="2"/>
    <b v="0"/>
    <b v="0"/>
    <b v="0"/>
    <b v="1"/>
    <n v="4"/>
    <s v="PEEK,BEIGE,LOTO BOX"/>
    <m/>
    <s v=""/>
    <s v="Plastic_713"/>
    <x v="2"/>
  </r>
  <r>
    <s v="713-A50600-008,Rev B"/>
    <m/>
    <s v="REAR,PEEK,BEIGE,LOTO BOX"/>
    <s v="REAR,PEEK,BEIGE,LOTO BOX"/>
    <s v="MIHP"/>
    <s v="EA"/>
    <s v="M"/>
    <b v="0"/>
    <x v="2"/>
    <b v="0"/>
    <b v="0"/>
    <b v="0"/>
    <b v="1"/>
    <n v="4"/>
    <s v="PEEK,BEIGE,LOTO BOX"/>
    <m/>
    <s v=""/>
    <s v="Plastic_713"/>
    <x v="2"/>
  </r>
  <r>
    <s v="713-A51392-001,Rev A"/>
    <m/>
    <s v=" COV,CAP,RF STRAP"/>
    <s v=" COV,CAP,RF STRAP"/>
    <s v="MIHP"/>
    <s v="EA"/>
    <s v="M"/>
    <b v="0"/>
    <x v="2"/>
    <b v="0"/>
    <b v="1"/>
    <b v="0"/>
    <b v="1"/>
    <n v="4"/>
    <s v="CAP,RF STRAP"/>
    <m/>
    <s v="COVER"/>
    <s v="Plastic_713"/>
    <x v="2"/>
  </r>
  <r>
    <s v="713-A52550-002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  <x v="2"/>
  </r>
  <r>
    <s v="713-A52550-003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  <x v="2"/>
  </r>
  <r>
    <s v="713-A52550-004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  <x v="2"/>
  </r>
  <r>
    <s v="713-A52550-005,Rev A"/>
    <m/>
    <s v="CLIP,INSL,RF PIN"/>
    <s v="CLIP,INSL,RF PIN"/>
    <s v="spos"/>
    <s v="EA"/>
    <s v="M"/>
    <b v="0"/>
    <x v="2"/>
    <b v="0"/>
    <b v="1"/>
    <b v="0"/>
    <b v="1"/>
    <n v="4"/>
    <s v="INSL,RF PIN"/>
    <m/>
    <s v="PIN"/>
    <s v="Plastic_713"/>
    <x v="2"/>
  </r>
  <r>
    <s v="713-A52550-006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  <x v="2"/>
  </r>
  <r>
    <s v="713-A52550-007,Rev A"/>
    <m/>
    <s v="CLIP,INSL,RF PIN"/>
    <s v="CLIP,INSL,RF PIN"/>
    <s v="MIHP"/>
    <s v="EA"/>
    <s v="M"/>
    <b v="0"/>
    <x v="2"/>
    <b v="0"/>
    <b v="1"/>
    <b v="0"/>
    <b v="1"/>
    <n v="4"/>
    <s v="INSL,RF PIN"/>
    <m/>
    <s v="PIN"/>
    <s v="Plastic_713"/>
    <x v="2"/>
  </r>
  <r>
    <s v="713-A53781-001,Rev A"/>
    <m/>
    <s v="PIN,ENGAGEMENT,SHORT"/>
    <s v="PIN,ENGAGEMENT,SHORT"/>
    <s v="MIHP"/>
    <s v="EA"/>
    <s v="M"/>
    <b v="0"/>
    <x v="2"/>
    <b v="0"/>
    <b v="1"/>
    <b v="0"/>
    <b v="1"/>
    <n v="3"/>
    <s v="ENGAGEMENT,SHORT"/>
    <m/>
    <s v="PIN"/>
    <s v="Plastic_713"/>
    <x v="2"/>
  </r>
  <r>
    <s v="713-A53781-001,Rev B"/>
    <m/>
    <s v="PIN,ENGAGEMENT,SHORT"/>
    <s v="PIN,ENGAGEMENT,SHORT"/>
    <s v="spos"/>
    <s v="EA"/>
    <s v="M"/>
    <b v="0"/>
    <x v="2"/>
    <b v="0"/>
    <b v="1"/>
    <b v="0"/>
    <b v="1"/>
    <n v="3"/>
    <s v="ENGAGEMENT,SHORT"/>
    <m/>
    <s v="PIN"/>
    <s v="Plastic_713"/>
    <x v="2"/>
  </r>
  <r>
    <s v="713-A53781-002,Rev A"/>
    <m/>
    <s v="PIN,ENGAGEMENT,LONG"/>
    <s v="PIN,ENGAGEMENT,LONG"/>
    <s v="MIHP"/>
    <s v="EA"/>
    <s v="M"/>
    <b v="0"/>
    <x v="2"/>
    <b v="0"/>
    <b v="1"/>
    <b v="0"/>
    <b v="1"/>
    <n v="3"/>
    <s v="ENGAGEMENT,LONG"/>
    <m/>
    <s v="PIN"/>
    <s v="Plastic_713"/>
    <x v="2"/>
  </r>
  <r>
    <s v="713-A53781-002,Rev B"/>
    <m/>
    <s v="PIN,ENGAGEMENT,LONG"/>
    <s v="PIN,ENGAGEMENT,LONG"/>
    <s v="MIHP"/>
    <s v="EA"/>
    <s v="M"/>
    <b v="0"/>
    <x v="2"/>
    <b v="0"/>
    <b v="1"/>
    <b v="0"/>
    <b v="1"/>
    <n v="3"/>
    <s v="ENGAGEMENT,LONG"/>
    <m/>
    <s v="PIN"/>
    <s v="Plastic_713"/>
    <x v="2"/>
  </r>
  <r>
    <s v="713-A56265-002,Rev A"/>
    <m/>
    <s v="PIN, WDO ALIGN, FXTR"/>
    <s v="PIN, WDO ALIGN, FXTR"/>
    <s v="spbo"/>
    <s v="EA"/>
    <s v="M"/>
    <b v="0"/>
    <x v="2"/>
    <b v="0"/>
    <b v="0"/>
    <b v="0"/>
    <b v="1"/>
    <n v="3"/>
    <s v=" WDO ALIGN, FXTR"/>
    <m/>
    <s v="PIN"/>
    <s v="Plastic_713"/>
    <x v="2"/>
  </r>
  <r>
    <s v="713-A56468-020,Rev A"/>
    <m/>
    <s v="FERRULE&lt;FTG,1/4TUBE,020 MILS COMP"/>
    <s v="FERRULE&lt;FTG,1/4TUBE,020 MILS COMP"/>
    <s v="spbo"/>
    <s v="EA"/>
    <s v="M"/>
    <b v="0"/>
    <x v="2"/>
    <b v="0"/>
    <b v="0"/>
    <b v="0"/>
    <b v="1"/>
    <n v="0"/>
    <s v="FERRULE&lt;FTG,1/4TUBE,020"/>
    <m/>
    <s v="TUBE"/>
    <s v="Plastic_713"/>
    <x v="2"/>
  </r>
  <r>
    <s v="713-A56468-020,Rev B"/>
    <m/>
    <s v="FERRULE&lt;FTG,1/4TUBE,020 MILS COMP"/>
    <s v="FERRULE&lt;FTG,1/4TUBE,020 MILS COMP"/>
    <s v="MIHP"/>
    <s v="EA"/>
    <s v="M"/>
    <b v="0"/>
    <x v="2"/>
    <b v="0"/>
    <b v="1"/>
    <b v="0"/>
    <b v="1"/>
    <n v="0"/>
    <s v="FERRULE&lt;FTG,1/4TUBE,020"/>
    <m/>
    <s v="TUBE"/>
    <s v="Plastic_713"/>
    <x v="2"/>
  </r>
  <r>
    <s v="713-A56469-025,Rev A"/>
    <m/>
    <s v="FERRULE,FTG,3/8TUBE,025 MILS COMP"/>
    <s v="FERRULE,FTG,3/8TUBE,025 MILS COMP"/>
    <s v="MIHP"/>
    <s v="EA"/>
    <s v="M"/>
    <b v="0"/>
    <x v="2"/>
    <b v="0"/>
    <b v="0"/>
    <b v="0"/>
    <b v="1"/>
    <n v="7"/>
    <s v="FTG,3/8TUBE,025 MILS COMP"/>
    <m/>
    <s v="TUBE"/>
    <s v="Plastic_713"/>
    <x v="2"/>
  </r>
  <r>
    <s v="713-A56469-025,Rev B"/>
    <m/>
    <s v="FERRULE,FTG,3/8TUBE,025 MILS COMP"/>
    <s v="FERRULE,FTG,3/8TUBE,025 MILS COMP"/>
    <s v="MIHP"/>
    <s v="EA"/>
    <s v="M"/>
    <b v="0"/>
    <x v="2"/>
    <b v="0"/>
    <b v="1"/>
    <b v="0"/>
    <b v="1"/>
    <n v="7"/>
    <s v="FTG,3/8TUBE,025 MILS COMP"/>
    <m/>
    <s v="TUBE"/>
    <s v="Plastic_713"/>
    <x v="2"/>
  </r>
  <r>
    <s v="713-A56950-001,Rev A"/>
    <m/>
    <s v="BLK,PASSTHRU,LSR,LEFT"/>
    <s v="BLK,PASSTHRU,LSR,LEFT"/>
    <s v="MIHP"/>
    <s v="EA"/>
    <s v="M"/>
    <b v="0"/>
    <x v="2"/>
    <b v="0"/>
    <b v="1"/>
    <b v="0"/>
    <b v="1"/>
    <n v="3"/>
    <s v="PASSTHRU,LSR,LEFT"/>
    <m/>
    <s v="BLOCK"/>
    <s v="Plastic_713"/>
    <x v="2"/>
  </r>
  <r>
    <s v="713-A56950-002,Rev A"/>
    <m/>
    <s v="BLK,PASSTHRU,LSR,RIGHT"/>
    <s v="BLK,PASSTHRU,LSR,RIGHT"/>
    <s v="MIHP"/>
    <s v="EA"/>
    <s v="M"/>
    <b v="0"/>
    <x v="2"/>
    <b v="0"/>
    <b v="1"/>
    <b v="0"/>
    <b v="1"/>
    <n v="3"/>
    <s v="PASSTHRU,LSR,RIGHT"/>
    <m/>
    <s v="BLOCK"/>
    <s v="Plastic_713"/>
    <x v="2"/>
  </r>
  <r>
    <s v="713-A57184-305,Rev A"/>
    <m/>
    <s v="PAD,GUIDE,YOKE REST"/>
    <s v="PAD,GUIDE,YOKE REST"/>
    <s v="Sub"/>
    <s v="EA"/>
    <s v="M"/>
    <b v="0"/>
    <x v="2"/>
    <b v="0"/>
    <b v="1"/>
    <b v="0"/>
    <b v="1"/>
    <n v="3"/>
    <s v="GUIDE,YOKE REST"/>
    <m/>
    <s v=""/>
    <s v="Plastic_713"/>
    <x v="2"/>
  </r>
  <r>
    <s v="713-A57518-001,Rev B"/>
    <m/>
    <s v="FXTR,PUCK,DUAL POSITION"/>
    <s v="FXTR,PUCK,DUAL POSITION"/>
    <s v="spbo"/>
    <s v="EA"/>
    <s v="M"/>
    <b v="0"/>
    <x v="2"/>
    <b v="0"/>
    <b v="1"/>
    <b v="0"/>
    <b v="1"/>
    <n v="4"/>
    <s v="PUCK,DUAL POSITION"/>
    <m/>
    <s v="FIXTURE"/>
    <s v="Plastic_713"/>
    <x v="2"/>
  </r>
  <r>
    <s v="713-A58734-105,Rev A"/>
    <m/>
    <s v="COV,IR SLOT,DEADFRONT"/>
    <s v="COV,IR SLOT,DEADFRONT"/>
    <s v="MIHP"/>
    <s v="EA"/>
    <s v="M"/>
    <b v="0"/>
    <x v="2"/>
    <b v="0"/>
    <b v="0"/>
    <b v="0"/>
    <b v="1"/>
    <n v="3"/>
    <s v="IR SLOT,DEADFRONT"/>
    <m/>
    <s v="COVER"/>
    <s v="Plastic_713"/>
    <x v="2"/>
  </r>
  <r>
    <s v="713-A59065-001,Rev A"/>
    <m/>
    <s v="PL,ADPTR,POL,PINNACLE"/>
    <s v="PLX,ADPTR,POL,PINNACLE"/>
    <s v="MIHP"/>
    <s v="EA"/>
    <s v="M"/>
    <b v="0"/>
    <x v="2"/>
    <b v="0"/>
    <b v="1"/>
    <b v="0"/>
    <b v="1"/>
    <n v="3"/>
    <s v="ADPTR,POL,PINNACLE"/>
    <m/>
    <s v="ADAPTOR"/>
    <s v="Plastic_713"/>
    <x v="2"/>
  </r>
  <r>
    <s v="713-A59251-001,Rev A"/>
    <m/>
    <s v="GDE,SHUTTER"/>
    <s v="GDE,SHUTTER"/>
    <s v="spbo"/>
    <s v="EA"/>
    <s v="M"/>
    <b v="0"/>
    <x v="2"/>
    <b v="0"/>
    <b v="1"/>
    <b v="0"/>
    <b v="1"/>
    <n v="3"/>
    <s v="SHUTTER"/>
    <m/>
    <s v=""/>
    <s v="Plastic_713"/>
    <x v="2"/>
  </r>
  <r>
    <s v="713-A59251-002,Rev A"/>
    <m/>
    <s v="GDE,SHUTTER"/>
    <s v="GDE,SHUTTER"/>
    <s v="MIHP"/>
    <s v="EA"/>
    <s v="M"/>
    <b v="0"/>
    <x v="2"/>
    <b v="0"/>
    <b v="1"/>
    <b v="0"/>
    <b v="1"/>
    <n v="3"/>
    <s v="SHUTTER"/>
    <m/>
    <s v=""/>
    <s v="Plastic_713"/>
    <x v="2"/>
  </r>
  <r>
    <s v="713-A60174-001,Rev B"/>
    <m/>
    <s v="HLDR,HOIST SHAFT,MTG"/>
    <s v="HLDR,HOIST SHAFT,MTG"/>
    <s v="MIHP"/>
    <s v="EA"/>
    <s v="M"/>
    <b v="0"/>
    <x v="2"/>
    <b v="0"/>
    <b v="0"/>
    <b v="0"/>
    <b v="1"/>
    <n v="4"/>
    <s v="HOIST SHAFT,MTG"/>
    <m/>
    <s v="SHAFT"/>
    <s v="Plastic_713"/>
    <x v="2"/>
  </r>
  <r>
    <s v="713-A60378-003,Rev A"/>
    <m/>
    <s v="BLK,SUPPORT,CABLE"/>
    <s v="BLK,SUPPORT,CABLE"/>
    <s v="MIHP"/>
    <s v="EA"/>
    <s v="M"/>
    <b v="0"/>
    <x v="2"/>
    <b v="0"/>
    <b v="0"/>
    <b v="0"/>
    <b v="1"/>
    <n v="3"/>
    <s v="SUPPORT,CABLE"/>
    <m/>
    <s v="BLOCK"/>
    <s v="Plastic_713"/>
    <x v="2"/>
  </r>
  <r>
    <s v="713-A60947-001,Rev A"/>
    <m/>
    <s v="TRAY,SPLASH GUARD"/>
    <s v="TRAY,SPLASH GUARD"/>
    <s v="MIHP"/>
    <s v="EA"/>
    <s v="M"/>
    <b v="0"/>
    <x v="2"/>
    <b v="0"/>
    <b v="1"/>
    <b v="0"/>
    <b v="1"/>
    <n v="4"/>
    <s v="SPLASH GUARD"/>
    <m/>
    <s v=""/>
    <s v="Plastic_713"/>
    <x v="2"/>
  </r>
  <r>
    <s v="713-A60989-003,Rev A"/>
    <m/>
    <s v="PL,TAB 200MM,UNDERCUT,150DEG,17.5MM,1MM"/>
    <s v="PLX,TAB 200MM,UNDERCUT,150DEG,17.5MM,1MM"/>
    <s v="MIHP"/>
    <s v="EA"/>
    <s v="M"/>
    <b v="0"/>
    <x v="2"/>
    <b v="0"/>
    <b v="0"/>
    <b v="0"/>
    <b v="1"/>
    <n v="3"/>
    <s v="TAB 200MM,UNDERCUT,150DEG,17.5MM,1MM"/>
    <m/>
    <s v="PL"/>
    <s v="Plastic_713"/>
    <x v="2"/>
  </r>
  <r>
    <s v="713-A60989-005,Rev A"/>
    <m/>
    <s v="PL,TAB 200MM,UNDERCUT,150DEG,20MM,1MM"/>
    <s v="PLX,TAB 200MM,UNDERCUT,150DEG,20MM,1MM"/>
    <s v="MIHP"/>
    <s v="EA"/>
    <s v="M"/>
    <b v="0"/>
    <x v="2"/>
    <b v="0"/>
    <b v="0"/>
    <b v="0"/>
    <b v="1"/>
    <n v="3"/>
    <s v="TAB 200MM,UNDERCUT,150DEG,20MM,1MM"/>
    <m/>
    <s v="PL"/>
    <s v="Plastic_713"/>
    <x v="2"/>
  </r>
  <r>
    <s v="713-A61606-005,Rev A"/>
    <m/>
    <s v="INSR,BS,2.0EE,15MM,150DEG,SCIM,200"/>
    <s v="INSR,BS,2.0EE,15MM,150DEG,SCIM,200"/>
    <s v="MIHP"/>
    <s v="EA"/>
    <s v="M"/>
    <b v="0"/>
    <x v="2"/>
    <b v="0"/>
    <b v="0"/>
    <b v="0"/>
    <b v="1"/>
    <n v="4"/>
    <s v="BS,2.0EE,15MM,150DEG,SCIM,200"/>
    <m/>
    <s v=""/>
    <s v="Plastic_713"/>
    <x v="2"/>
  </r>
  <r>
    <s v="713-A61606-007,Rev A"/>
    <m/>
    <s v="INSR,BS,3.0EE,15MM,150DEG,SCIM,200"/>
    <s v="INSR,BS,3.0EE,15MM,150DEG,SCIM,200"/>
    <s v="MIHP"/>
    <s v="EA"/>
    <s v="M"/>
    <b v="0"/>
    <x v="2"/>
    <b v="0"/>
    <b v="0"/>
    <b v="0"/>
    <b v="1"/>
    <n v="4"/>
    <s v="BS,3.0EE,15MM,150DEG,SCIM,200"/>
    <m/>
    <s v=""/>
    <s v="Plastic_713"/>
    <x v="2"/>
  </r>
  <r>
    <s v="713-A61607-005,Rev A"/>
    <m/>
    <s v="GSKT,BS,2.0EE,15MM,150DEG,SCIM,200"/>
    <s v="GSKT,BS,2.0EE,15MM,150DEG,SCIM,200"/>
    <s v="MIHP"/>
    <s v="EA"/>
    <s v="M"/>
    <b v="0"/>
    <x v="2"/>
    <b v="0"/>
    <b v="0"/>
    <b v="0"/>
    <b v="1"/>
    <n v="4"/>
    <s v="BS,2.0EE,15MM,150DEG,SCIM,200"/>
    <m/>
    <s v=""/>
    <s v="Plastic_713"/>
    <x v="2"/>
  </r>
  <r>
    <s v="713-A61607-007,Rev A"/>
    <m/>
    <s v="GSKT,BS,3.0EE,15MM,150DEG,SCIM,200"/>
    <s v="GSKT,BS,3.0EE,15MM,150DEG,SCIM,200"/>
    <s v="MIHP"/>
    <s v="EA"/>
    <s v="M"/>
    <b v="0"/>
    <x v="2"/>
    <b v="0"/>
    <b v="0"/>
    <b v="0"/>
    <b v="1"/>
    <n v="4"/>
    <s v="BS,3.0EE,15MM,150DEG,SCIM,200"/>
    <m/>
    <s v=""/>
    <s v="Plastic_713"/>
    <x v="2"/>
  </r>
  <r>
    <s v="713-A61989-001,Rev A"/>
    <m/>
    <s v="BRKT,PUMP,DR SYS,AUTO,POL"/>
    <s v="BRKT,PUMP,DR SYS,AUTO,POL"/>
    <s v="MIHP"/>
    <s v="EA"/>
    <s v="M"/>
    <b v="0"/>
    <x v="2"/>
    <b v="0"/>
    <b v="0"/>
    <b v="0"/>
    <b v="1"/>
    <n v="4"/>
    <s v="PUMP,DR SYS,AUTO,POL"/>
    <m/>
    <s v="BRACKET"/>
    <s v="Plastic_713"/>
    <x v="2"/>
  </r>
  <r>
    <s v="713-A61998-001,Rev A"/>
    <m/>
    <s v="BRKT,SOLV,DR SYS,AUTO,POL"/>
    <s v="BRKT,SOLV,DR SYS,AUTO,POL"/>
    <s v="MIHP"/>
    <s v="EA"/>
    <s v="M"/>
    <b v="0"/>
    <x v="2"/>
    <b v="0"/>
    <b v="0"/>
    <b v="0"/>
    <b v="1"/>
    <n v="4"/>
    <s v="SOLV,DR SYS,AUTO,POL"/>
    <m/>
    <s v="BRACKET"/>
    <s v="Plastic_713"/>
    <x v="2"/>
  </r>
  <r>
    <s v="713-A62694-002,Rev A"/>
    <m/>
    <s v=" FXTR,PLATE,MOUNT,HOIST,UPR LPB"/>
    <s v=" FXTR,PLATE,MOUNT,HOIST,UPR LPB"/>
    <s v="MIHP"/>
    <s v="EA"/>
    <s v="P"/>
    <b v="0"/>
    <x v="2"/>
    <b v="0"/>
    <b v="0"/>
    <b v="0"/>
    <b v="1"/>
    <n v="5"/>
    <s v="PLATE,MOUNT,HOIST,UPR LPB"/>
    <m/>
    <s v="PLATE"/>
    <s v="Plastic_713"/>
    <x v="2"/>
  </r>
  <r>
    <s v="713-A63273-001,Rev A"/>
    <m/>
    <s v="PANEL,TESTST AND,DESK,CONTROLBOX"/>
    <s v="PANEL,TESTST AND,DESK,CONTROLBOX"/>
    <s v="MIHP"/>
    <s v="EA"/>
    <s v="M"/>
    <b v="0"/>
    <x v="2"/>
    <b v="0"/>
    <b v="1"/>
    <b v="0"/>
    <b v="1"/>
    <n v="5"/>
    <s v="TESTST AND,DESK,CONTROLBOX"/>
    <m/>
    <s v="PANEL"/>
    <s v="Plastic_713"/>
    <x v="2"/>
  </r>
  <r>
    <s v="713-A63787-001,Rev A"/>
    <m/>
    <s v=" HLDR,PAD,POL,C-SHRD,ELCTD"/>
    <s v=" HLDR,PAD,POL,C-SHRD,ELCTD"/>
    <s v="MIHP"/>
    <s v="EA"/>
    <s v="M"/>
    <b v="0"/>
    <x v="2"/>
    <b v="0"/>
    <b v="1"/>
    <b v="0"/>
    <b v="1"/>
    <n v="5"/>
    <s v="PAD,POL,C-SHRD,ELCTD"/>
    <m/>
    <s v=""/>
    <s v="Plastic_713"/>
    <x v="2"/>
  </r>
  <r>
    <s v="713-A63789-001,Rev A"/>
    <m/>
    <s v="PL,HLDR,PAD,POL,C-SHRD,ELCTD"/>
    <s v="PLX,HLDR,PAD,POL,C-SHRD,ELCTD"/>
    <s v="MIHP"/>
    <s v="EA"/>
    <s v="M"/>
    <b v="0"/>
    <x v="2"/>
    <b v="0"/>
    <b v="0"/>
    <b v="0"/>
    <b v="1"/>
    <n v="3"/>
    <s v="HLDR,PAD,POL,C-SHRD,ELCTD"/>
    <m/>
    <s v="PL"/>
    <s v="Plastic_713"/>
    <x v="2"/>
  </r>
  <r>
    <s v="713-A64336-201,Rev A"/>
    <m/>
    <s v="DV-P INTERMEDIATE RING MED 1 DM336"/>
    <s v="DV-P INTERMEDIATE RING MED 1 DM336"/>
    <s v="MIHP"/>
    <s v="EA"/>
    <s v="M"/>
    <b v="0"/>
    <x v="2"/>
    <b v="0"/>
    <b v="1"/>
    <b v="0"/>
    <b v="1"/>
    <n v="0"/>
    <s v="DV-P"/>
    <m/>
    <s v="RING"/>
    <s v="Plastic_713"/>
    <x v="2"/>
  </r>
  <r>
    <s v="713-A64337-201,Rev A"/>
    <m/>
    <s v="DV-P CHAMBER RING MED1"/>
    <s v="DV-P CHAMBER RING MED1"/>
    <s v="MIHP"/>
    <s v="EA"/>
    <s v="M"/>
    <b v="0"/>
    <x v="2"/>
    <b v="0"/>
    <b v="1"/>
    <b v="0"/>
    <b v="1"/>
    <n v="0"/>
    <s v="DV-P"/>
    <m/>
    <s v="RING"/>
    <s v="Plastic_713"/>
    <x v="2"/>
  </r>
  <r>
    <s v="713-A64340-201,Rev A"/>
    <m/>
    <s v="DV-P INTERMEDIATE RING MED 2 DM336"/>
    <s v="DV-P INTERMEDIATE RING MED 2 DM336"/>
    <s v="MIHP"/>
    <s v="EA"/>
    <s v="M"/>
    <b v="0"/>
    <x v="2"/>
    <b v="0"/>
    <b v="1"/>
    <b v="0"/>
    <b v="1"/>
    <n v="0"/>
    <s v="DV-P"/>
    <m/>
    <s v="RING"/>
    <s v="Plastic_713"/>
    <x v="2"/>
  </r>
  <r>
    <s v="713-A65083-001,Rev A"/>
    <m/>
    <s v="LINER, ISOLATION, RF GEN, .06, PC"/>
    <s v="LINER, ISOLATION, RF GEN, .06, PC"/>
    <s v="MIHP"/>
    <s v="EA"/>
    <s v="M"/>
    <b v="0"/>
    <x v="2"/>
    <b v="0"/>
    <b v="0"/>
    <b v="0"/>
    <b v="1"/>
    <n v="5"/>
    <s v=" ISOLATION, RF GEN, .06, PC"/>
    <m/>
    <s v=""/>
    <s v="Plastic_713"/>
    <x v="2"/>
  </r>
  <r>
    <s v="713-A65083-002,Rev A"/>
    <m/>
    <s v="CLIP, ISOLATION, RF GEN TAB, .06, PC"/>
    <s v="CLIP, ISOLATION, RF GEN TAB, .06, PC"/>
    <s v="MIHP"/>
    <s v="EA"/>
    <s v="M"/>
    <b v="0"/>
    <x v="2"/>
    <b v="0"/>
    <b v="1"/>
    <b v="0"/>
    <b v="1"/>
    <n v="4"/>
    <s v=" ISOLATION, RF GEN TAB, .06, PC"/>
    <m/>
    <s v=""/>
    <s v="Plastic_713"/>
    <x v="2"/>
  </r>
  <r>
    <s v="713-A65083-003,Rev A"/>
    <m/>
    <s v="SPACER, ISOLATION, RF GEN, .236, PC"/>
    <s v="SPACER, ISOLATION, RF GEN, .236, PC"/>
    <s v="MIHP"/>
    <s v="EA"/>
    <s v="M"/>
    <b v="0"/>
    <x v="2"/>
    <b v="0"/>
    <b v="1"/>
    <b v="0"/>
    <b v="1"/>
    <n v="6"/>
    <s v=" ISOLATION, RF GEN, .236, PC"/>
    <m/>
    <s v=""/>
    <s v="Plastic_713"/>
    <x v="2"/>
  </r>
  <r>
    <s v="713-A65166-201,Rev A"/>
    <m/>
    <s v="DV-P ASSEMBLING PIN 3X12 PP"/>
    <s v="DV-P ASSEMBLING PIN 3X12 PP"/>
    <s v="MIHP"/>
    <s v="EA"/>
    <s v="M"/>
    <b v="0"/>
    <x v="2"/>
    <b v="0"/>
    <b v="1"/>
    <b v="0"/>
    <b v="1"/>
    <n v="0"/>
    <s v="DV-P"/>
    <m/>
    <s v="PIN"/>
    <s v="Plastic_713"/>
    <x v="2"/>
  </r>
  <r>
    <s v="713-A65451-001,Rev A"/>
    <m/>
    <s v="SPACER,DELRIN,HEATSINK"/>
    <s v="SPACER,DELRIN,HEATSINK"/>
    <s v="MIHP"/>
    <s v="EA"/>
    <s v="M"/>
    <b v="0"/>
    <x v="2"/>
    <b v="0"/>
    <b v="0"/>
    <b v="0"/>
    <b v="1"/>
    <n v="6"/>
    <s v="DELRIN,HEATSINK"/>
    <m/>
    <s v=""/>
    <s v="Plastic_713"/>
    <x v="2"/>
  </r>
  <r>
    <s v="713-A65451-001,Rev B"/>
    <m/>
    <s v="SPACER,DELRIN,HEATSINK"/>
    <s v="SPACER,DELRIN,HEATSINK"/>
    <s v="MIHP"/>
    <s v="EA"/>
    <s v="M"/>
    <b v="0"/>
    <x v="2"/>
    <b v="0"/>
    <b v="0"/>
    <b v="0"/>
    <b v="1"/>
    <n v="6"/>
    <s v="DELRIN,HEATSINK"/>
    <m/>
    <s v=""/>
    <s v="Plastic_713"/>
    <x v="2"/>
  </r>
  <r>
    <s v="713-A65593-001,Rev A"/>
    <m/>
    <s v="PANEL,SHT"/>
    <s v="PANEL,SHT"/>
    <s v="MIHP"/>
    <s v="EA"/>
    <s v="M"/>
    <b v="0"/>
    <x v="2"/>
    <b v="0"/>
    <b v="1"/>
    <b v="0"/>
    <b v="1"/>
    <n v="5"/>
    <s v="SHT"/>
    <m/>
    <s v="PANEL"/>
    <s v="Plastic_713"/>
    <x v="2"/>
  </r>
  <r>
    <s v="713-A67059-001,Rev A"/>
    <m/>
    <s v="FXTR, ALIGN, ATM/VTM, EE, AIRLOCK, 2300E"/>
    <s v="FXTR, ALIGN, ATM/VTM, EE, AIRLOCK, 2300E"/>
    <s v="MIHP"/>
    <s v="EA"/>
    <s v="M"/>
    <b v="0"/>
    <x v="2"/>
    <b v="0"/>
    <b v="1"/>
    <b v="0"/>
    <b v="1"/>
    <n v="4"/>
    <s v=" ALIGN, ATM/VTM, EE, AIRLOCK, 2300E"/>
    <m/>
    <s v="FIXTURE"/>
    <s v="Plastic_713"/>
    <x v="2"/>
  </r>
  <r>
    <s v="713-A68377-001,Rev A"/>
    <m/>
    <s v="PLUG,HE RF BREAKDOWN"/>
    <s v="PLUG,HE RF BREAKDOWN"/>
    <s v="MIHP"/>
    <s v="EA"/>
    <s v="M"/>
    <b v="0"/>
    <x v="2"/>
    <b v="0"/>
    <b v="0"/>
    <b v="0"/>
    <b v="1"/>
    <n v="4"/>
    <s v="HE RF BREAKDOWN"/>
    <m/>
    <s v="PLUG"/>
    <s v="Plastic_713"/>
    <x v="2"/>
  </r>
  <r>
    <s v="713-A68377-002,Rev A"/>
    <m/>
    <s v="SPCR,OD .375,ID .203,.030 THK,PEEK"/>
    <s v="SPCR,OD .375,ID .203,.030 THK,PEEK"/>
    <s v="MIHP"/>
    <s v="EA"/>
    <s v="M"/>
    <b v="0"/>
    <x v="2"/>
    <b v="0"/>
    <b v="1"/>
    <b v="0"/>
    <b v="1"/>
    <n v="4"/>
    <s v="OD .375,ID .203,.030 THK,PEEK"/>
    <m/>
    <s v="SPACER"/>
    <s v="Plastic_713"/>
    <x v="2"/>
  </r>
  <r>
    <s v="713-A68954-001,Rev A"/>
    <m/>
    <s v="COIL SPRT,CTR"/>
    <s v="COIL SPRT,CTR"/>
    <s v="MIHP"/>
    <s v="EA"/>
    <s v="M"/>
    <b v="0"/>
    <x v="2"/>
    <b v="0"/>
    <b v="0"/>
    <b v="0"/>
    <b v="1"/>
    <n v="9"/>
    <s v="CTR"/>
    <m/>
    <s v=""/>
    <s v="Plastic_713"/>
    <x v="2"/>
  </r>
  <r>
    <s v="713-A68955-001,Rev A"/>
    <m/>
    <s v="SPRT,CROSS,COIL,CTR"/>
    <s v="SPRT,CROSS,COIL,CTR"/>
    <s v="MIHP"/>
    <s v="EA"/>
    <s v="M"/>
    <b v="0"/>
    <x v="2"/>
    <b v="0"/>
    <b v="0"/>
    <b v="0"/>
    <b v="1"/>
    <n v="4"/>
    <s v="CROSS,COIL,CTR"/>
    <m/>
    <s v=""/>
    <s v="Plastic_713"/>
    <x v="2"/>
  </r>
  <r>
    <s v="713-A69162-001,Rev B"/>
    <m/>
    <s v="PAD,BRKT,TOP END,LIFT"/>
    <s v="PAD,BRKT,TOP END,LIFT"/>
    <s v="MIHP"/>
    <s v="EA"/>
    <s v="M"/>
    <b v="0"/>
    <x v="2"/>
    <b v="0"/>
    <b v="1"/>
    <b v="0"/>
    <b v="1"/>
    <n v="3"/>
    <s v="BRKT,TOP END,LIFT"/>
    <m/>
    <s v="BRACKET"/>
    <s v="Plastic_713"/>
    <x v="2"/>
  </r>
  <r>
    <s v="713-A69523-001,Rev A"/>
    <m/>
    <s v="TEST,BLK,HE RF BREAKDOWN"/>
    <s v="TEST,BLK,HE RF BREAKDOWN"/>
    <s v="MIHP"/>
    <s v="EA"/>
    <s v="M"/>
    <b v="0"/>
    <x v="2"/>
    <b v="0"/>
    <b v="0"/>
    <b v="0"/>
    <b v="1"/>
    <n v="4"/>
    <s v="BLK,HE RF BREAKDOWN"/>
    <m/>
    <s v="BLOCK"/>
    <s v="Plastic_713"/>
    <x v="2"/>
  </r>
  <r>
    <s v="713-A69530-001,Rev A"/>
    <m/>
    <s v="SPCR,PEEK,0.281 ID"/>
    <s v="SPCR,PEEK,0.281 ID"/>
    <s v="MIHP"/>
    <s v="EA"/>
    <s v="M"/>
    <b v="0"/>
    <x v="2"/>
    <b v="0"/>
    <b v="0"/>
    <b v="0"/>
    <b v="1"/>
    <n v="4"/>
    <s v="PEEK,0.281 ID"/>
    <m/>
    <s v="SPACER"/>
    <s v="Plastic_713"/>
    <x v="2"/>
  </r>
  <r>
    <s v="713-A69795-001,Rev A"/>
    <m/>
    <s v="BLOCK,CT,DUMMY"/>
    <s v="BLOCK,CT,DUMMY"/>
    <s v="MIHP"/>
    <s v="EA"/>
    <s v="M"/>
    <b v="0"/>
    <x v="2"/>
    <b v="0"/>
    <b v="1"/>
    <b v="0"/>
    <b v="1"/>
    <n v="5"/>
    <s v="CT,DUMMY"/>
    <m/>
    <s v=""/>
    <s v="Plastic_713"/>
    <x v="2"/>
  </r>
  <r>
    <s v="713-A70591-001,Rev A"/>
    <m/>
    <s v="COV,SPLASH GUARD, EIOC PCB"/>
    <s v="COV,SPLASH GUARD, EIOC PCB"/>
    <s v="MIHP"/>
    <s v="EA"/>
    <s v="M"/>
    <b v="0"/>
    <x v="2"/>
    <b v="0"/>
    <b v="0"/>
    <b v="0"/>
    <b v="1"/>
    <n v="3"/>
    <s v="SPLASH GUARD, EIOC PCB"/>
    <m/>
    <s v="COVER"/>
    <s v="Plastic_713"/>
    <x v="2"/>
  </r>
  <r>
    <s v="713-A70608-001,Rev A"/>
    <m/>
    <s v="COV,PWR SUPPLY, ESC"/>
    <s v="COV,PWR SUPPLY, ESC"/>
    <s v="MIHP"/>
    <s v="EA"/>
    <s v="M"/>
    <b v="0"/>
    <x v="2"/>
    <b v="0"/>
    <b v="1"/>
    <b v="0"/>
    <b v="1"/>
    <n v="3"/>
    <s v="PWR SUPPLY, ESC"/>
    <m/>
    <s v="COVER"/>
    <s v="Plastic_713"/>
    <x v="2"/>
  </r>
  <r>
    <s v="713-A70721-001,Rev A"/>
    <m/>
    <s v="COVER,HEAT SINK"/>
    <s v="COVER,HEAT SINK"/>
    <s v="MIHP"/>
    <s v="EA"/>
    <s v="M"/>
    <b v="0"/>
    <x v="2"/>
    <b v="0"/>
    <b v="0"/>
    <b v="0"/>
    <b v="1"/>
    <n v="5"/>
    <s v="HEAT SINK"/>
    <m/>
    <s v="COVER"/>
    <s v="Plastic_713"/>
    <x v="2"/>
  </r>
  <r>
    <s v="713-A70997-001,Rev A"/>
    <m/>
    <s v="E-SEAL,BP,ESC-069,FLUSH,CLN,FXTR"/>
    <s v="E-SEAL,BP,ESC-069,FLUSH,CLN,FXTR"/>
    <s v="MIHP"/>
    <s v="EA"/>
    <s v="M"/>
    <b v="0"/>
    <x v="2"/>
    <b v="0"/>
    <b v="0"/>
    <b v="0"/>
    <b v="1"/>
    <n v="6"/>
    <s v="BP,ESC-069,FLUSH,CLN,FXTR"/>
    <m/>
    <s v="FIXTURE"/>
    <s v="Plastic_713"/>
    <x v="2"/>
  </r>
  <r>
    <s v="713-A70997-001,Rev B"/>
    <m/>
    <s v="E-SEAL,BP,ESC-069,FLUSH,CLN,FXTR"/>
    <s v="E-SEAL,BP,ESC-069,FLUSH,CLN,FXTR"/>
    <s v="spbo"/>
    <s v="EA"/>
    <s v="M"/>
    <b v="0"/>
    <x v="2"/>
    <b v="0"/>
    <b v="0"/>
    <b v="0"/>
    <b v="1"/>
    <n v="6"/>
    <s v="BP,ESC-069,FLUSH,CLN,FXTR"/>
    <m/>
    <s v="FIXTURE"/>
    <s v="Plastic_713"/>
    <x v="2"/>
  </r>
  <r>
    <s v="713-A70997-002,Rev A"/>
    <m/>
    <s v="E-SEAL,BP,ESC-523,FLUSH,CLN,FXTR"/>
    <s v="E-SEAL,BP,ESC-523,FLUSH,CLN,FXTR"/>
    <s v="MIHP"/>
    <s v="EA"/>
    <s v="M"/>
    <b v="0"/>
    <x v="2"/>
    <b v="0"/>
    <b v="0"/>
    <b v="0"/>
    <b v="1"/>
    <n v="6"/>
    <s v="BP,ESC-523,FLUSH,CLN,FXTR"/>
    <m/>
    <s v="FIXTURE"/>
    <s v="Plastic_713"/>
    <x v="2"/>
  </r>
  <r>
    <s v="713-A70997-002,Rev B"/>
    <m/>
    <s v="E-SEAL,BP,ESC-523,FLUSH,CLN,FXTR"/>
    <s v="E-SEAL,BP,ESC-523,FLUSH,CLN,FXTR"/>
    <s v="spbo"/>
    <s v="EA"/>
    <s v="M"/>
    <b v="0"/>
    <x v="2"/>
    <b v="0"/>
    <b v="0"/>
    <b v="0"/>
    <b v="1"/>
    <n v="6"/>
    <s v="BP,ESC-523,FLUSH,CLN,FXTR"/>
    <m/>
    <s v="FIXTURE"/>
    <s v="Plastic_713"/>
    <x v="2"/>
  </r>
  <r>
    <s v="713-A71400-001,Rev A"/>
    <m/>
    <s v=" PL,COV,CB"/>
    <s v=" PLX,COV,CB"/>
    <s v="MIHP"/>
    <s v="EA"/>
    <s v="M"/>
    <b v="0"/>
    <x v="2"/>
    <b v="0"/>
    <b v="0"/>
    <b v="0"/>
    <b v="1"/>
    <n v="4"/>
    <s v="COV,CB"/>
    <m/>
    <s v="PL"/>
    <s v="Plastic_713"/>
    <x v="2"/>
  </r>
  <r>
    <s v="713-A73059-001,Rev A"/>
    <m/>
    <s v="INSERT,SENSOR,ACTOCAL"/>
    <s v="INSERT,SENSOR,ACTOCAL"/>
    <s v="MIHP"/>
    <s v="EA"/>
    <s v="M"/>
    <b v="0"/>
    <x v="2"/>
    <b v="0"/>
    <b v="1"/>
    <b v="0"/>
    <b v="1"/>
    <n v="6"/>
    <s v="SENSOR,ACTOCAL"/>
    <m/>
    <s v="INSERT"/>
    <s v="Plastic_713"/>
    <x v="2"/>
  </r>
  <r>
    <s v="713-A73060-001,Rev A"/>
    <m/>
    <s v="PAD,WAFER CASSETTE"/>
    <s v="PAD,WAFER CASSETTE"/>
    <s v="MIHP"/>
    <s v="EA"/>
    <s v="M"/>
    <b v="0"/>
    <x v="2"/>
    <b v="0"/>
    <b v="1"/>
    <b v="0"/>
    <b v="1"/>
    <n v="3"/>
    <s v="WAFER CASSETTE"/>
    <m/>
    <s v="WAFER"/>
    <s v="Plastic_713"/>
    <x v="2"/>
  </r>
  <r>
    <s v="713-A73356-001,Rev A"/>
    <m/>
    <s v="WDO,PORT,CAMERA,SIDE"/>
    <s v="WDO,PORT,CAMERA,SIDE"/>
    <s v="spbo"/>
    <s v="EA"/>
    <s v="M"/>
    <b v="0"/>
    <x v="2"/>
    <b v="0"/>
    <b v="1"/>
    <b v="0"/>
    <b v="1"/>
    <n v="3"/>
    <s v="PORT,CAMERA,SIDE"/>
    <m/>
    <s v="WINDOW"/>
    <s v="Plastic_713"/>
    <x v="2"/>
  </r>
  <r>
    <s v="713-A74257-001,Rev A"/>
    <m/>
    <s v="COVER,SNSR CHARGING STATION APS"/>
    <s v="COVER,SNSR CHARGING STATION APS"/>
    <s v="smop"/>
    <s v="EA"/>
    <s v="M"/>
    <b v="0"/>
    <x v="2"/>
    <b v="0"/>
    <b v="0"/>
    <b v="0"/>
    <b v="1"/>
    <n v="5"/>
    <s v="SNSR CHARGING STATION APS"/>
    <m/>
    <s v="SENSOR"/>
    <s v="Plastic_713"/>
    <x v="2"/>
  </r>
  <r>
    <s v="713-A74257-001,Rev B"/>
    <m/>
    <s v="COVER,SNSR CHARGING STATION APS"/>
    <s v="COVER,SNSR CHARGING STATION APS"/>
    <s v="spbo"/>
    <s v="EA"/>
    <s v="M"/>
    <b v="0"/>
    <x v="2"/>
    <b v="0"/>
    <b v="0"/>
    <b v="0"/>
    <b v="1"/>
    <n v="5"/>
    <s v="SNSR CHARGING STATION APS"/>
    <m/>
    <s v="SENSOR"/>
    <s v="Plastic_713"/>
    <x v="2"/>
  </r>
  <r>
    <s v="713-A74257-001,RevA"/>
    <m/>
    <s v="COVER,SNSR CHARGING STATION APS"/>
    <s v="COVER,SNSR CHARGING STATION APS"/>
    <s v="MIHP"/>
    <s v="EA"/>
    <s v="M"/>
    <b v="0"/>
    <x v="2"/>
    <b v="0"/>
    <b v="0"/>
    <b v="0"/>
    <b v="1"/>
    <n v="5"/>
    <s v="SNSR CHARGING STATION APS"/>
    <m/>
    <s v="SENSOR"/>
    <s v="Plastic_713"/>
    <x v="2"/>
  </r>
  <r>
    <s v="713-A74258-001,Rev A"/>
    <m/>
    <s v="COVER,LED CHARGING STATION APS"/>
    <s v="COVER,LED CHARGING STATION APS"/>
    <s v="Sub"/>
    <s v="EA"/>
    <s v="M"/>
    <b v="0"/>
    <x v="2"/>
    <b v="0"/>
    <b v="0"/>
    <b v="0"/>
    <b v="1"/>
    <n v="5"/>
    <s v="LED CHARGING STATION APS"/>
    <m/>
    <s v="COVER"/>
    <s v="Plastic_713"/>
    <x v="2"/>
  </r>
  <r>
    <s v="713-A74259-001,Rev A"/>
    <m/>
    <s v="SPCR,LED CHARGING STATION APS"/>
    <s v="SPCR,LED CHARGING STATION APS"/>
    <s v="Sub"/>
    <s v="EA"/>
    <s v="M"/>
    <b v="0"/>
    <x v="2"/>
    <b v="0"/>
    <b v="0"/>
    <b v="0"/>
    <b v="1"/>
    <n v="4"/>
    <s v="LED CHARGING STATION APS"/>
    <m/>
    <s v="SPACER"/>
    <s v="Plastic_713"/>
    <x v="2"/>
  </r>
  <r>
    <s v="713-A74889-001,Rev B"/>
    <m/>
    <s v="HSG, HTR, TOP, 90 DEG BENT, 3DP"/>
    <s v="HSG, HTR, TOP, 90 DEG BENT, 3DP"/>
    <s v="MIHP"/>
    <s v="EA"/>
    <s v="M"/>
    <b v="0"/>
    <x v="2"/>
    <b v="0"/>
    <b v="1"/>
    <b v="0"/>
    <b v="1"/>
    <n v="3"/>
    <s v=" HTR, TOP, 90 DEG BENT, 3DP"/>
    <m/>
    <s v="HOUSING"/>
    <s v="Plastic_713"/>
    <x v="2"/>
  </r>
  <r>
    <s v="713-A74889-001,Rev C"/>
    <m/>
    <s v="HSG, HTR, TOP, 90 DEG BENT, 3DP"/>
    <s v="HSG, HTR, TOP, 90 DEG BENT, 3DP"/>
    <s v="MIHP"/>
    <s v="EA"/>
    <s v="M"/>
    <b v="0"/>
    <x v="2"/>
    <b v="0"/>
    <b v="0"/>
    <b v="0"/>
    <b v="1"/>
    <n v="3"/>
    <s v=" HTR, TOP, 90 DEG BENT, 3DP"/>
    <m/>
    <s v="HOUSING"/>
    <s v="Plastic_713"/>
    <x v="2"/>
  </r>
  <r>
    <s v="713-A76883-011,Rev A"/>
    <m/>
    <s v="BLOCK,PEDESTAL ENCLOSURE,DELRIN"/>
    <s v="BLOCK,PEDESTAL ENCLOSURE,DELRIN"/>
    <s v="MIHP"/>
    <s v="EA"/>
    <s v="M"/>
    <b v="0"/>
    <x v="2"/>
    <b v="0"/>
    <b v="0"/>
    <b v="0"/>
    <b v="1"/>
    <n v="5"/>
    <s v="PEDESTAL ENCLOSURE,DELRIN"/>
    <m/>
    <s v=""/>
    <s v="Plastic_713"/>
    <x v="2"/>
  </r>
  <r>
    <s v="713-S06185-001,Rev B"/>
    <m/>
    <s v="HDL,CUP CRADLE,WO"/>
    <s v="HDL,CUP CRADLE,WO"/>
    <s v="MIHP"/>
    <s v="EA"/>
    <s v="M"/>
    <b v="0"/>
    <x v="2"/>
    <b v="0"/>
    <b v="0"/>
    <b v="0"/>
    <b v="1"/>
    <n v="3"/>
    <s v="CUP CRADLE,WO"/>
    <m/>
    <s v=""/>
    <s v="Plastic_713"/>
    <x v="2"/>
  </r>
  <r>
    <s v="714-081240-002,Rev A"/>
    <m/>
    <s v="HANGER, SNSR, CARBOY, UNIVERSAL"/>
    <s v="HANGER, SNSR, CARBOY, UNIVERSAL"/>
    <s v="MIHP"/>
    <s v="EA"/>
    <s v="M"/>
    <b v="0"/>
    <x v="2"/>
    <b v="0"/>
    <b v="1"/>
    <b v="0"/>
    <b v="1"/>
    <n v="6"/>
    <s v=" SNSR, CARBOY, UNIVERSAL"/>
    <m/>
    <s v="SENSOR"/>
    <s v="Plastic_714"/>
    <x v="2"/>
  </r>
  <r>
    <s v="71-408841-00, Rev A"/>
    <m/>
    <s v="Fixture, Base, Wrist Alignment, Mach IV, Vortex"/>
    <s v="Fixture, Base, Wrist Alignment, Mach IV, Vortex"/>
    <s v="MIHP"/>
    <s v="EA"/>
    <s v="M"/>
    <b v="0"/>
    <x v="2"/>
    <b v="0"/>
    <b v="1"/>
    <b v="0"/>
    <b v="1"/>
    <n v="7"/>
    <s v=" Base, Wrist Alignment, Mach IV, Vortex"/>
    <m/>
    <s v="BASE"/>
    <s v="Plastic_71-"/>
    <x v="2"/>
  </r>
  <r>
    <s v="714-141975-001,Rev B"/>
    <m/>
    <s v=" RKT, VLV, DRN"/>
    <s v=" RKT, VLV, DRN"/>
    <m/>
    <s v="EA"/>
    <s v="M"/>
    <b v="0"/>
    <x v="3"/>
    <b v="0"/>
    <b v="1"/>
    <b v="0"/>
    <b v="1"/>
    <n v="4"/>
    <s v=" VLV, DRN"/>
    <m/>
    <s v=""/>
    <s v="Miscellaneous_714"/>
    <x v="0"/>
  </r>
  <r>
    <s v="714-142488-002,Rev B"/>
    <m/>
    <s v="Anchor, Arm, Cart to FR, RT"/>
    <s v="Anchor, Arm, Cart to FR, RT"/>
    <m/>
    <s v="EA"/>
    <s v="M"/>
    <b v="0"/>
    <x v="0"/>
    <b v="0"/>
    <b v="1"/>
    <b v="0"/>
    <b v="1"/>
    <n v="6"/>
    <s v=" Arm, Cart to FR, RT"/>
    <m/>
    <s v=""/>
    <s v="MIH_714"/>
    <x v="0"/>
  </r>
  <r>
    <s v="714-142489-002,Rev B"/>
    <m/>
    <s v="Anchor, Arm, Cart to FR, LFT"/>
    <s v="Anchor, Arm, Cart to FR, LFT"/>
    <m/>
    <s v="EA"/>
    <s v="M"/>
    <b v="0"/>
    <x v="5"/>
    <b v="0"/>
    <b v="1"/>
    <b v="0"/>
    <b v="1"/>
    <n v="6"/>
    <s v=" Arm, Cart to FR, LFT"/>
    <m/>
    <s v=""/>
    <s v="SUB CON_714"/>
    <x v="0"/>
  </r>
  <r>
    <s v="714-143632-001,Rev B"/>
    <m/>
    <s v="BRKT, VLV, DRN, CHC-G CART"/>
    <s v="BRKT, VLV, DRN, CHC-G CART"/>
    <m/>
    <s v="EA"/>
    <s v="M"/>
    <b v="0"/>
    <x v="3"/>
    <b v="0"/>
    <b v="1"/>
    <b v="0"/>
    <b v="1"/>
    <n v="4"/>
    <s v=" VLV, DRN, CHC-G CART"/>
    <m/>
    <s v="BRACKET"/>
    <s v="Miscellaneous_714"/>
    <x v="0"/>
  </r>
  <r>
    <s v="714-161479-001, Rev B"/>
    <m/>
    <s v="COV, OT SWITCH, PROTECT BRACKET, VXL"/>
    <s v="COV, OT SWITCH, PROTECT BRACKET, VXL"/>
    <s v="MIHP"/>
    <s v="EA"/>
    <s v="M"/>
    <b v="0"/>
    <x v="2"/>
    <b v="0"/>
    <b v="1"/>
    <b v="0"/>
    <b v="1"/>
    <n v="3"/>
    <s v=" OT SWITCH, PROTECT BRACKET, VXL"/>
    <m/>
    <s v="COVER"/>
    <s v="Plastic_714"/>
    <x v="2"/>
  </r>
  <r>
    <s v="714-168804-004,Rev A"/>
    <m/>
    <s v="PL, COVER, CB PLASTIC, LWR, VDP, UPS, KMOD, ESC"/>
    <s v="PLX, COVER, CB PLASTIC, LWR, VDP, UPS, KMOD, ESC"/>
    <m/>
    <s v="EA"/>
    <s v="M"/>
    <b v="0"/>
    <x v="0"/>
    <b v="0"/>
    <b v="1"/>
    <b v="0"/>
    <b v="1"/>
    <n v="3"/>
    <s v=" COVER, CB PLASTIC, LWR, VDP, UPS, KMOD, ESC"/>
    <m/>
    <s v="PL"/>
    <s v="MIH_714"/>
    <x v="0"/>
  </r>
  <r>
    <s v="714-170046-003,Rev B"/>
    <m/>
    <s v="COV,CB COMMON SPEC,LOWER Q STRATA"/>
    <s v="COV,CB COMMON SPEC,LOWER Q STRATA"/>
    <m/>
    <s v="EA"/>
    <s v="M"/>
    <b v="0"/>
    <x v="0"/>
    <b v="0"/>
    <b v="1"/>
    <b v="0"/>
    <b v="1"/>
    <n v="3"/>
    <s v="CB COMMON SPEC,LOWER Q STRATA"/>
    <m/>
    <s v="COVER"/>
    <s v="MIH_714"/>
    <x v="0"/>
  </r>
  <r>
    <s v="714-170046-005,Rev B"/>
    <m/>
    <s v="COV,CB COMMON SPEC, ROW BOX"/>
    <s v="COV,CB COMMON SPEC, ROW BOX"/>
    <s v="Sub"/>
    <s v="EA"/>
    <s v="M"/>
    <b v="0"/>
    <x v="5"/>
    <b v="0"/>
    <b v="1"/>
    <b v="0"/>
    <b v="1"/>
    <n v="3"/>
    <s v="CB COMMON SPEC, ROW BOX"/>
    <m/>
    <s v="COVER"/>
    <s v="SUB CON_714"/>
    <x v="0"/>
  </r>
  <r>
    <s v="714-209239-002,Rev A"/>
    <m/>
    <s v="COV, SPLASH GUARD,EIOC"/>
    <s v="COV, SPLASH GUARD,EIOC"/>
    <m/>
    <s v="EA"/>
    <s v="M"/>
    <b v="0"/>
    <x v="0"/>
    <b v="0"/>
    <b v="1"/>
    <b v="0"/>
    <b v="1"/>
    <n v="3"/>
    <s v=" SPLASH GUARD,EIOC"/>
    <m/>
    <s v="COVER"/>
    <s v="MIH_714"/>
    <x v="0"/>
  </r>
  <r>
    <s v="714-255502-011,Rev A"/>
    <m/>
    <s v="CLAMP, PS STRAP, LIFTING PLATFORM"/>
    <s v="CLAMP, PS STRAP, LIFTING PLATFORM"/>
    <s v="SubM"/>
    <s v="EA"/>
    <s v="M"/>
    <b v="0"/>
    <x v="7"/>
    <b v="0"/>
    <b v="1"/>
    <b v="0"/>
    <b v="1"/>
    <n v="5"/>
    <s v=" PS STRAP, LIFTING PLATFORM"/>
    <m/>
    <s v="CLAMP"/>
    <s v="Metal_714"/>
    <x v="5"/>
  </r>
  <r>
    <s v="714-282161-001,Rev B"/>
    <m/>
    <s v="COV,SIRF,ADJ CAP"/>
    <s v="COV,SIRF,ADJ CAP"/>
    <s v="MIHP"/>
    <s v="EA"/>
    <s v="M"/>
    <b v="0"/>
    <x v="2"/>
    <b v="0"/>
    <b v="1"/>
    <b v="0"/>
    <b v="1"/>
    <n v="3"/>
    <s v="SIRF,ADJ CAP"/>
    <m/>
    <s v="COVER"/>
    <s v="Plastic_714"/>
    <x v="2"/>
  </r>
  <r>
    <s v="714-302207-005,Rev B"/>
    <m/>
    <s v="BRKT, MANF, SHWRHD, BHD, MEZZAINE"/>
    <s v="BRKT, MANIFOLD, SHWRHD, BHD, MEZZAINE"/>
    <s v="SubM"/>
    <s v="EA"/>
    <s v="M"/>
    <b v="0"/>
    <x v="4"/>
    <b v="0"/>
    <b v="1"/>
    <b v="0"/>
    <b v="1"/>
    <n v="4"/>
    <s v=" MANIFOLD, SHWRHD, BHD, MEZZAINE"/>
    <m/>
    <s v="BRACKET"/>
    <s v="NP_714"/>
    <x v="0"/>
  </r>
  <r>
    <s v="714-309431-001,Rev A"/>
    <m/>
    <s v="PANEL, DEAD FRONT, ICE I, DIN RAIL, K-MOD"/>
    <s v="PANEL, DEAD FRONT, ICE I, DIN RAIL, K-MOD"/>
    <m/>
    <s v="EA"/>
    <s v="M"/>
    <b v="0"/>
    <x v="0"/>
    <b v="0"/>
    <b v="1"/>
    <b v="0"/>
    <b v="1"/>
    <n v="5"/>
    <s v=" DEAD FRONT, ICE I, DIN RAIL, K-MOD"/>
    <m/>
    <s v="PANEL"/>
    <s v="MIH_714"/>
    <x v="0"/>
  </r>
  <r>
    <s v="714-309431-002,Rev A"/>
    <m/>
    <s v="PANEL, DEAD FRONT, ICE 2, DIN RAIL, K-MOD"/>
    <s v="PANEL, DEAD FRONT, ICE 2, DIN RAIL, K-MOD"/>
    <m/>
    <s v="EA"/>
    <s v="M"/>
    <b v="0"/>
    <x v="0"/>
    <b v="0"/>
    <b v="1"/>
    <b v="0"/>
    <b v="1"/>
    <n v="5"/>
    <s v=" DEAD FRONT, ICE 2, DIN RAIL, K-MOD"/>
    <m/>
    <s v="PANEL"/>
    <s v="MIH_714"/>
    <x v="0"/>
  </r>
  <r>
    <s v="714-313684-002,Rev A"/>
    <m/>
    <s v="COV, CHMBR BOT, 1"/>
    <s v="COV, CHMBR BOT, 1"/>
    <m/>
    <s v="EA"/>
    <s v="M"/>
    <b v="0"/>
    <x v="0"/>
    <b v="0"/>
    <b v="1"/>
    <b v="0"/>
    <b v="1"/>
    <n v="3"/>
    <s v=" CHMBR BOT, 1"/>
    <m/>
    <s v="COVER"/>
    <s v="MIH_714"/>
    <x v="0"/>
  </r>
  <r>
    <s v="714-313684-003,Rev A"/>
    <m/>
    <s v="COV, CHMBR BOT, 2"/>
    <s v="COV, CHMBR BOT, 2"/>
    <m/>
    <s v="EA"/>
    <s v="M"/>
    <b v="0"/>
    <x v="0"/>
    <b v="0"/>
    <b v="1"/>
    <b v="0"/>
    <b v="1"/>
    <n v="3"/>
    <s v=" CHMBR BOT, 2"/>
    <m/>
    <s v="COVER"/>
    <s v="MIH_714"/>
    <x v="0"/>
  </r>
  <r>
    <s v="714-313684-004,Rev A"/>
    <m/>
    <s v="COV, CHMBR BOT, 3"/>
    <s v="COV, CHMBR BOT, 3"/>
    <m/>
    <s v="EA"/>
    <s v="M"/>
    <b v="0"/>
    <x v="0"/>
    <b v="0"/>
    <b v="0"/>
    <b v="0"/>
    <b v="1"/>
    <n v="3"/>
    <s v=" CHMBR BOT, 3"/>
    <m/>
    <s v="COVER"/>
    <s v="MIH_714"/>
    <x v="0"/>
  </r>
  <r>
    <s v="714-313684-005,Rev A"/>
    <m/>
    <s v="COV, CHMBR BOT, 4"/>
    <s v="COV, CHMBR BOT, 4"/>
    <m/>
    <s v="EA"/>
    <s v="M"/>
    <b v="0"/>
    <x v="0"/>
    <b v="0"/>
    <b v="1"/>
    <b v="0"/>
    <b v="1"/>
    <n v="3"/>
    <s v=" CHMBR BOT, 4"/>
    <m/>
    <s v="COVER"/>
    <s v="MIH_714"/>
    <x v="0"/>
  </r>
  <r>
    <s v="714-335191-002,Rev A"/>
    <m/>
    <s v="PL,FIXTURE,DFTR GAPPING"/>
    <s v="PLX,FIXTURE,DFTR GAPPING"/>
    <s v="Sub"/>
    <s v="EA"/>
    <s v="M"/>
    <b v="0"/>
    <x v="4"/>
    <b v="0"/>
    <b v="1"/>
    <b v="0"/>
    <b v="1"/>
    <n v="3"/>
    <s v="FIXTURE,DFTR GAPPING"/>
    <m/>
    <s v="PIN"/>
    <s v="NP_714"/>
    <x v="0"/>
  </r>
  <r>
    <s v="71-438282-00,Rev 1"/>
    <m/>
    <s v="FIXTURE, GAUGE, SPNDL HEIGHT SETTING, C3ALTUS"/>
    <s v="FIXTURE, GAUGE, SPNDL HEIGHT SETTING, C3ALTUS"/>
    <s v="Sub"/>
    <s v="EA"/>
    <s v="M"/>
    <b v="0"/>
    <x v="2"/>
    <b v="0"/>
    <b v="1"/>
    <b v="0"/>
    <b v="1"/>
    <n v="7"/>
    <s v=" GAUGE, SPNDL HEIGHT SETTING, C3ALTUS"/>
    <m/>
    <s v=""/>
    <s v="Plastic_71-"/>
    <x v="2"/>
  </r>
  <r>
    <s v="71-446212-00,Rev 3"/>
    <m/>
    <s v="FIXTURE, SAC MEMBRANE PLATE, IRIS, SAC HD, SBR-XT"/>
    <s v="FIXTURE, SAC MEMBRANE PLATE, IRIS, SAC HD, SBR-XT"/>
    <s v="Sub"/>
    <s v="EA"/>
    <s v="M"/>
    <b v="0"/>
    <x v="0"/>
    <b v="0"/>
    <b v="1"/>
    <b v="0"/>
    <b v="1"/>
    <n v="7"/>
    <s v=" SAC MEMBRANE PLATE, IRIS, SAC HD, SBR-XT"/>
    <m/>
    <s v="PLATE"/>
    <s v="MIH_71-"/>
    <x v="0"/>
  </r>
  <r>
    <s v="71-450687-00,Rev 1"/>
    <m/>
    <s v="FIXTURE, SPACER, BUFFER STATION, TEACH, MACH IQ"/>
    <s v="FIXTURE, SPACER, BUFFER STATION, TEACH, MACH IQ"/>
    <s v="Sub"/>
    <s v="EA"/>
    <s v="M"/>
    <b v="0"/>
    <x v="2"/>
    <b v="0"/>
    <b v="1"/>
    <b v="0"/>
    <b v="1"/>
    <n v="7"/>
    <s v=" SPACER, BUFFER STATION, TEACH, MACH IQ"/>
    <m/>
    <s v=""/>
    <s v="Plastic_71-"/>
    <x v="2"/>
  </r>
  <r>
    <s v="71-452322-00, Rev 1"/>
    <m/>
    <s v="fixture SAC Membrane Plate, Fxtr EXTr cell"/>
    <s v="fixture SAC Membrane Plate, Fxtr EXTr cell"/>
    <m/>
    <s v="EA"/>
    <s v="M"/>
    <b v="0"/>
    <x v="0"/>
    <b v="0"/>
    <b v="1"/>
    <b v="0"/>
    <b v="1"/>
    <n v="0"/>
    <s v="fixture"/>
    <m/>
    <s v="PLATE"/>
    <s v="MIH_71-"/>
    <x v="0"/>
  </r>
  <r>
    <s v="71-457375-00, Rev 2"/>
    <m/>
    <s v="FIXTURE, APT, NOZZLE SETUP, SBR-3D"/>
    <s v="FIXTURE, APT, NOZZLE SETUP, SBR-3D"/>
    <s v="MIHP"/>
    <s v="EA"/>
    <s v="M"/>
    <b v="0"/>
    <x v="2"/>
    <b v="0"/>
    <b v="1"/>
    <b v="0"/>
    <b v="1"/>
    <n v="7"/>
    <s v=" APT, NOZZLE SETUP, SBR-3D"/>
    <m/>
    <s v=""/>
    <s v="Plastic_71-"/>
    <x v="2"/>
  </r>
  <r>
    <s v="714-A04810-015,Rev B"/>
    <m/>
    <s v="GD,PLUG,INTERLOCK"/>
    <s v="GD,PLUG,INTERLOCK"/>
    <s v="smbo"/>
    <s v="EA"/>
    <s v="M"/>
    <b v="0"/>
    <x v="7"/>
    <b v="0"/>
    <b v="1"/>
    <b v="0"/>
    <b v="1"/>
    <n v="2"/>
    <s v="PLUG,INTERLOCK"/>
    <m/>
    <s v="PLUG"/>
    <s v="Metal_714"/>
    <x v="5"/>
  </r>
  <r>
    <s v="714-A06081-001,Rev A"/>
    <m/>
    <s v="PNL, BFR, DBL, EXH DMPR, TOP, BLK OFF"/>
    <s v="PNL, BFR, DBL, EXH DMPR, TOP, BLK OFF"/>
    <s v="Sub"/>
    <s v="EA"/>
    <s v="M"/>
    <b v="0"/>
    <x v="2"/>
    <b v="0"/>
    <b v="1"/>
    <b v="0"/>
    <b v="1"/>
    <n v="3"/>
    <s v=" BFR, DBL, EXH DMPR, TOP, BLK OFF"/>
    <m/>
    <s v="PANEL"/>
    <s v="Plastic_714"/>
    <x v="2"/>
  </r>
  <r>
    <s v="714-A06082-001,Rev A"/>
    <m/>
    <s v="PNL, BFR, SGL, EXH DMPR, BLK OFF"/>
    <s v="PNL, BFR, SGL, EXH DMPR, BLK OFF"/>
    <s v="Sub"/>
    <s v="EA"/>
    <s v="M"/>
    <b v="0"/>
    <x v="2"/>
    <b v="0"/>
    <b v="1"/>
    <b v="0"/>
    <b v="1"/>
    <n v="3"/>
    <s v=" BFR, SGL, EXH DMPR, BLK OFF"/>
    <m/>
    <s v="PANEL"/>
    <s v="Plastic_714"/>
    <x v="2"/>
  </r>
  <r>
    <s v="714-A06083-001,Rev A"/>
    <m/>
    <s v="PNL, BFR, SGL, EXH DMPR, BLK OFF"/>
    <s v="PNL, BFR, SGL, EXH DMPR, BLK OFF"/>
    <s v="Sub"/>
    <s v="EA"/>
    <s v="M"/>
    <b v="0"/>
    <x v="2"/>
    <b v="0"/>
    <b v="1"/>
    <b v="0"/>
    <b v="1"/>
    <n v="3"/>
    <s v=" BFR, SGL, EXH DMPR, BLK OFF"/>
    <m/>
    <s v="PANEL"/>
    <s v="Plastic_714"/>
    <x v="2"/>
  </r>
  <r>
    <s v="714-A33969-001,Rev B"/>
    <m/>
    <s v="BAR,LINKAGE,CELL ISOLATION,SST"/>
    <s v="BAR,LINKAGE,CELL ISOLATION,SST"/>
    <s v="MIHM"/>
    <s v="EA"/>
    <s v="M"/>
    <b v="0"/>
    <x v="7"/>
    <b v="0"/>
    <b v="1"/>
    <b v="0"/>
    <b v="1"/>
    <n v="3"/>
    <s v="LINKAGE,CELL ISOLATION,SST"/>
    <m/>
    <s v=""/>
    <s v="Metal_714"/>
    <x v="5"/>
  </r>
  <r>
    <s v="714-A36691-001,Rev A"/>
    <m/>
    <s v="COVER,MANF,UPPER,FRONT,VPM"/>
    <s v="COVER,MANIFOLD,UPPER,FRONT,VPM"/>
    <s v="Sub"/>
    <s v="EA"/>
    <s v="M"/>
    <b v="0"/>
    <x v="2"/>
    <b v="0"/>
    <b v="1"/>
    <b v="0"/>
    <b v="1"/>
    <n v="5"/>
    <s v="MANIFOLD,UPPER,FRONT,VPM"/>
    <m/>
    <s v="MANIFOLD"/>
    <s v="Plastic_714"/>
    <x v="2"/>
  </r>
  <r>
    <s v="714-A36691-001,Rev B"/>
    <m/>
    <s v="COVER,MANF,UPPER,FRONT,VPM"/>
    <s v="COVER,MANIFOLD,UPPER,FRONT,VPM"/>
    <s v="MIHP"/>
    <s v="EA"/>
    <s v="M"/>
    <b v="0"/>
    <x v="2"/>
    <b v="0"/>
    <b v="1"/>
    <b v="0"/>
    <b v="1"/>
    <n v="5"/>
    <s v="MANIFOLD,UPPER,FRONT,VPM"/>
    <m/>
    <s v="MANIFOLD"/>
    <s v="Plastic_714"/>
    <x v="2"/>
  </r>
  <r>
    <s v="714-A36692-001,Rev B"/>
    <m/>
    <s v="COVER,MANF,UPPER,BACK,VPM"/>
    <s v="COVER,MANIFOLD,UPPER,BACK,VPM"/>
    <s v="MIHP"/>
    <s v="EA"/>
    <s v="M"/>
    <b v="0"/>
    <x v="2"/>
    <b v="0"/>
    <b v="1"/>
    <b v="0"/>
    <b v="1"/>
    <n v="5"/>
    <s v="MANIFOLD,UPPER,BACK,VPM"/>
    <m/>
    <s v="MANIFOLD"/>
    <s v="Plastic_714"/>
    <x v="2"/>
  </r>
  <r>
    <s v="715-003481-833,Rev A"/>
    <m/>
    <s v="WDO,. AL ALLY, TEST, 22 INCH"/>
    <s v="WDO,. AL ALLY, TEST, 22 INCH"/>
    <s v="MIHP"/>
    <s v="EA"/>
    <s v="M"/>
    <b v="0"/>
    <x v="2"/>
    <b v="0"/>
    <b v="1"/>
    <b v="0"/>
    <b v="1"/>
    <n v="3"/>
    <s v=". AL ALLY, TEST, 22 INCH"/>
    <m/>
    <s v="WINDOW"/>
    <s v="Plastic_715"/>
    <x v="2"/>
  </r>
  <r>
    <s v="715-047531-001,Rev B"/>
    <m/>
    <s v="RING,ELCTD CL FIX,300MM"/>
    <s v="RING,ELCTD CL FIX,300MM"/>
    <s v="Sub"/>
    <s v="EA"/>
    <s v="M"/>
    <b v="0"/>
    <x v="5"/>
    <b v="0"/>
    <b v="1"/>
    <b v="0"/>
    <b v="1"/>
    <n v="4"/>
    <s v="ELCTD CL FIX,300MM"/>
    <m/>
    <s v="RING"/>
    <s v="SUB CON_715"/>
    <x v="0"/>
  </r>
  <r>
    <s v="715-052894-002,Rev A"/>
    <s v="BRKT, Ca"/>
    <s v="BRKT, Carrier DRV, V2 Plus"/>
    <s v="BRKT, Carrier DRV, V2 Plus"/>
    <s v="LAM"/>
    <s v="EA"/>
    <s v="M"/>
    <b v="1"/>
    <x v="1"/>
    <b v="0"/>
    <b v="0"/>
    <b v="0"/>
    <b v="1"/>
    <n v="4"/>
    <s v=" Carrier DRV, V2 Plus"/>
    <m/>
    <s v="CARRIER"/>
    <s v="SEM_715"/>
    <x v="0"/>
  </r>
  <r>
    <s v="715-056534-001,Rev A"/>
    <s v="FLG, TMG"/>
    <s v="FLG, TMG, PULLEY, 21T"/>
    <s v="FLG, TMG, PULLEY, 21T"/>
    <s v="LAM"/>
    <s v="EA"/>
    <s v="M"/>
    <b v="1"/>
    <x v="1"/>
    <b v="0"/>
    <b v="0"/>
    <b v="0"/>
    <b v="1"/>
    <n v="3"/>
    <s v=" TMG, PULLEY, 21T"/>
    <m/>
    <s v=""/>
    <s v="SEM_715"/>
    <x v="0"/>
  </r>
  <r>
    <s v="715-056538-001,Rev A"/>
    <s v="PL, Supp"/>
    <s v="PL, Support, Magnets, Drive, Carrirer"/>
    <s v="PLX, Support, Magnets, Drive, Carrirer"/>
    <s v="LAM"/>
    <s v="EA"/>
    <s v="M"/>
    <b v="1"/>
    <x v="1"/>
    <b v="0"/>
    <b v="0"/>
    <b v="0"/>
    <b v="1"/>
    <n v="3"/>
    <s v=" Support, Magnets, Drive, Carrirer"/>
    <m/>
    <s v="MAGNET"/>
    <s v="SEM_715"/>
    <x v="0"/>
  </r>
  <r>
    <s v="715-056539-001,Rev A"/>
    <n v="1"/>
    <s v="Base, MTG, Magnets, Rear"/>
    <s v="Base, MTG, Magnets, Rear"/>
    <s v="LAM"/>
    <s v="EA"/>
    <s v="M"/>
    <b v="1"/>
    <x v="1"/>
    <b v="0"/>
    <b v="0"/>
    <b v="0"/>
    <b v="1"/>
    <n v="4"/>
    <s v=" MTG, Magnets, Rear"/>
    <m/>
    <s v="BASE"/>
    <s v="SEM_715"/>
    <x v="0"/>
  </r>
  <r>
    <s v="715-057362-001,Rev A"/>
    <s v="BRKT,MAG"/>
    <s v="BRKT,MAGNET GUIDE"/>
    <s v="BRKT,MAGNET GUIDE"/>
    <s v="LAM"/>
    <s v="EA"/>
    <s v="M"/>
    <b v="1"/>
    <x v="1"/>
    <b v="0"/>
    <b v="0"/>
    <b v="0"/>
    <b v="1"/>
    <n v="4"/>
    <s v="MAGNET GUIDE"/>
    <m/>
    <s v="BRACKET"/>
    <s v="SEM_715"/>
    <x v="0"/>
  </r>
  <r>
    <s v="715-068403-605,Rev B"/>
    <m/>
    <s v="CLP, CAM, SHAFT"/>
    <s v="CLP, CAM, SHAFT"/>
    <m/>
    <s v="EA"/>
    <s v="M"/>
    <b v="0"/>
    <x v="4"/>
    <b v="0"/>
    <b v="1"/>
    <b v="0"/>
    <b v="1"/>
    <n v="3"/>
    <s v=" CAM, SHAFT"/>
    <m/>
    <s v="SHAFT"/>
    <s v="NP_715"/>
    <x v="0"/>
  </r>
  <r>
    <s v="715-072957-004,Rev B"/>
    <s v="LIFTER,M"/>
    <s v="LIFTER,MOD 3/8-16 HEX HD SCR"/>
    <s v="LIFTER,MOD 3/8-16 HEX HD SCR"/>
    <s v="Sub"/>
    <s v="EA"/>
    <s v="M"/>
    <b v="0"/>
    <x v="2"/>
    <b v="0"/>
    <b v="1"/>
    <b v="0"/>
    <b v="1"/>
    <n v="6"/>
    <s v="MOD 3/8-16 HEX HD SCR"/>
    <m/>
    <s v=""/>
    <s v="Plastic_715"/>
    <x v="2"/>
  </r>
  <r>
    <s v="715-072963-001,Rev A"/>
    <s v="Brkt, Se"/>
    <s v="Brkt, Sensor, HD Align"/>
    <s v="Brkt, Sensor, HD Align"/>
    <s v="LAM"/>
    <s v="EA"/>
    <s v="M"/>
    <b v="0"/>
    <x v="1"/>
    <b v="0"/>
    <b v="0"/>
    <b v="0"/>
    <b v="1"/>
    <n v="4"/>
    <s v=" Sensor, HD Align"/>
    <m/>
    <s v="BRACKET"/>
    <s v="SEM_715"/>
    <x v="0"/>
  </r>
  <r>
    <s v="715-072965-001,Rev A"/>
    <s v="Anchor,"/>
    <s v="Anchor, CLP, Sensor, Brkt, HD Align"/>
    <s v="Anchor, CLP, Sensor, Brkt, HD Align"/>
    <s v="LAM"/>
    <s v="EA"/>
    <s v="M"/>
    <b v="0"/>
    <x v="1"/>
    <b v="0"/>
    <b v="0"/>
    <b v="0"/>
    <b v="1"/>
    <n v="6"/>
    <s v=" CLP, Sensor, Brkt, HD Align"/>
    <m/>
    <s v="BRACKET"/>
    <s v="SEM_715"/>
    <x v="0"/>
  </r>
  <r>
    <s v="715-072966-001,Rev A"/>
    <s v="PVT, CLP"/>
    <s v="PVT, CLP, Sensor, Brkt, HD Align"/>
    <s v="PVT, CLP, Sensor, Brkt, HD Align"/>
    <s v="LAM"/>
    <s v="EA"/>
    <s v="M"/>
    <b v="0"/>
    <x v="1"/>
    <b v="0"/>
    <b v="0"/>
    <b v="0"/>
    <b v="1"/>
    <n v="3"/>
    <s v=" CLP, Sensor, Brkt, HD Align"/>
    <m/>
    <s v="BRACKET"/>
    <s v="SEM_715"/>
    <x v="0"/>
  </r>
  <r>
    <s v="715-083731-001,Rev B"/>
    <m/>
    <s v="BAR,LIFT,WINDOW"/>
    <s v="BAR,LIFT,WINDOW"/>
    <s v="SubM"/>
    <s v="EA"/>
    <s v="M"/>
    <b v="0"/>
    <x v="7"/>
    <b v="0"/>
    <b v="1"/>
    <b v="0"/>
    <b v="1"/>
    <n v="3"/>
    <s v="LIFT,WINDOW"/>
    <m/>
    <s v=""/>
    <s v="Metal_715"/>
    <x v="5"/>
  </r>
  <r>
    <s v="715-083980-001,Rev A"/>
    <s v="Ring, RT"/>
    <s v="Ring, RTNR. .335)Dx.145ID"/>
    <s v="Ring, RTNR. .335)Dx.145ID"/>
    <s v="Sub"/>
    <s v="EA"/>
    <s v="M"/>
    <b v="0"/>
    <x v="2"/>
    <b v="0"/>
    <b v="1"/>
    <b v="0"/>
    <b v="1"/>
    <n v="4"/>
    <s v=" RTNR. .335)Dx.145ID"/>
    <m/>
    <s v="RING"/>
    <s v="Plastic_715"/>
    <x v="2"/>
  </r>
  <r>
    <s v="715-085579-001,Rev C"/>
    <s v="PL,CLAMP"/>
    <s v="PL,CLAMP,CENTER DRIVE TO CARRIER"/>
    <s v="PLX,CLAMP,CENTER DRIVE TO CARRIER"/>
    <s v="LAM"/>
    <s v="EA"/>
    <s v="M"/>
    <b v="0"/>
    <x v="1"/>
    <b v="0"/>
    <b v="0"/>
    <b v="0"/>
    <b v="1"/>
    <n v="3"/>
    <s v="CLAMP,CENTER DRIVE TO CARRIER"/>
    <m/>
    <s v="CARRIER"/>
    <s v="SEM_715"/>
    <x v="0"/>
  </r>
  <r>
    <s v="715-131671-001,Rev B"/>
    <m/>
    <s v="Bolt, ESC Cleaning FXTR"/>
    <s v="Bolt, ESC Cleaning FXTR"/>
    <s v="MIHP"/>
    <s v="EA"/>
    <s v="M"/>
    <b v="0"/>
    <x v="2"/>
    <b v="0"/>
    <b v="1"/>
    <b v="0"/>
    <b v="1"/>
    <n v="4"/>
    <s v=" ESC Cleaning FXTR"/>
    <m/>
    <s v="FIXTURE"/>
    <s v="Plastic_715"/>
    <x v="2"/>
  </r>
  <r>
    <s v="715-131671-003,Rev A"/>
    <m/>
    <s v="BOLT, ESC CLEANING FXTR"/>
    <s v="BOLT, ESC CLEANING FXTR"/>
    <s v="MIHM"/>
    <s v="EA"/>
    <s v="M"/>
    <b v="0"/>
    <x v="7"/>
    <b v="0"/>
    <b v="1"/>
    <b v="0"/>
    <b v="1"/>
    <n v="4"/>
    <s v=" ESC CLEANING FXTR"/>
    <m/>
    <s v="FIXTURE"/>
    <s v="Metal_715"/>
    <x v="5"/>
  </r>
  <r>
    <s v="715-131672-001,Rev A"/>
    <m/>
    <s v="Nut,ESC Cleaning FXTR"/>
    <s v="Nut,ESC Cleaning FXTR"/>
    <s v="Sub"/>
    <s v="EA"/>
    <s v="M"/>
    <b v="0"/>
    <x v="2"/>
    <b v="0"/>
    <b v="1"/>
    <b v="0"/>
    <b v="1"/>
    <n v="3"/>
    <s v="ESC Cleaning FXTR"/>
    <m/>
    <s v="FIXTURE"/>
    <s v="Plastic_715"/>
    <x v="2"/>
  </r>
  <r>
    <s v="715-131673-001,Rev A"/>
    <m/>
    <s v="Set Screw,ESC Cleaning FXTR"/>
    <s v="Set Screw,ESC Cleaning FXTR"/>
    <s v="MIHP"/>
    <s v="EA"/>
    <s v="M"/>
    <b v="0"/>
    <x v="2"/>
    <b v="0"/>
    <b v="1"/>
    <b v="0"/>
    <b v="1"/>
    <n v="9"/>
    <s v="ESC Cleaning FXTR"/>
    <m/>
    <s v="FIXTURE"/>
    <s v="Plastic_715"/>
    <x v="2"/>
  </r>
  <r>
    <s v="715-131673-002,Rev A"/>
    <m/>
    <s v="SET SCREW,ESC CLEANING FXTR"/>
    <s v="SET SCREW,ESC CLEANING FXTR"/>
    <s v="MIHP"/>
    <s v="EA"/>
    <s v="M"/>
    <b v="0"/>
    <x v="2"/>
    <b v="0"/>
    <b v="1"/>
    <b v="0"/>
    <b v="1"/>
    <n v="9"/>
    <s v="ESC CLEANING FXTR"/>
    <m/>
    <s v="FIXTURE"/>
    <s v="Plastic_715"/>
    <x v="2"/>
  </r>
  <r>
    <s v="715-131673-007,Rev A"/>
    <m/>
    <s v="SET SCREW, ESC CLEANING FXTR"/>
    <s v="SET SCREW, ESC CLEANING FXTR"/>
    <s v="MIHM"/>
    <s v="EA"/>
    <s v="M"/>
    <b v="0"/>
    <x v="7"/>
    <b v="0"/>
    <b v="1"/>
    <b v="0"/>
    <b v="1"/>
    <n v="9"/>
    <s v=" ESC CLEANING FXTR"/>
    <m/>
    <s v="FIXTURE"/>
    <s v="Metal_715"/>
    <x v="5"/>
  </r>
  <r>
    <s v="715-144048-001,Rev A"/>
    <m/>
    <s v="Base, SPRT, WELDMT, FXTR"/>
    <s v="Base, SPRT, WELDMT, FXTR"/>
    <m/>
    <s v="EA"/>
    <s v="M"/>
    <b v="0"/>
    <x v="3"/>
    <b v="0"/>
    <b v="0"/>
    <b v="0"/>
    <b v="1"/>
    <n v="4"/>
    <s v=" SPRT, WELDMT, FXTR"/>
    <m/>
    <s v="BASE"/>
    <s v="Miscellaneous_715"/>
    <x v="0"/>
  </r>
  <r>
    <s v="715-150779-001,Rev A"/>
    <m/>
    <s v="FXTR, COMPR, TOP, ESEAL"/>
    <s v="FXTR, COMPR, TOP, ESEAL"/>
    <m/>
    <s v="EA"/>
    <s v="M"/>
    <b v="0"/>
    <x v="3"/>
    <b v="0"/>
    <b v="1"/>
    <b v="0"/>
    <b v="1"/>
    <n v="4"/>
    <s v=" COMPR, TOP, ESEAL"/>
    <m/>
    <s v="FIXTURE"/>
    <s v="Miscellaneous_715"/>
    <x v="0"/>
  </r>
  <r>
    <s v="715-150781-001,Rev A"/>
    <m/>
    <s v="FXTR, COMPR, BASE, SPACER, ESEAL"/>
    <s v="FXTR, COMPR, BASE, SPACER, ESEAL"/>
    <m/>
    <s v="EA"/>
    <s v="M"/>
    <b v="0"/>
    <x v="3"/>
    <b v="0"/>
    <b v="1"/>
    <b v="0"/>
    <b v="1"/>
    <n v="4"/>
    <s v=" COMPR, BASE, SPACER, ESEAL"/>
    <m/>
    <s v="BASE"/>
    <s v="Miscellaneous_715"/>
    <x v="0"/>
  </r>
  <r>
    <s v="715-150782-001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  <x v="0"/>
  </r>
  <r>
    <s v="715-150782-002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  <x v="0"/>
  </r>
  <r>
    <s v="715-150782-003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  <x v="0"/>
  </r>
  <r>
    <s v="715-150782-004,Rev A"/>
    <m/>
    <s v="FXTR, COMPR, SPACER, ESEAL"/>
    <s v="FXTR, COMPR, SPACER, ESEAL"/>
    <m/>
    <s v="EA"/>
    <s v="M"/>
    <b v="0"/>
    <x v="3"/>
    <b v="0"/>
    <b v="0"/>
    <b v="0"/>
    <b v="1"/>
    <n v="4"/>
    <s v=" COMPR, SPACER, ESEAL"/>
    <m/>
    <s v="FIXTURE"/>
    <s v="Miscellaneous_715"/>
    <x v="0"/>
  </r>
  <r>
    <s v="715-156685-002, Rev A"/>
    <m/>
    <s v="BRKT, WFR SUPPORT FXTR, ACAL 4 SLOTS"/>
    <s v="BRKT, WFR SUPPORT FXTR, ACAL 4 SLOTS"/>
    <s v="MIHP"/>
    <s v="EA"/>
    <s v="M"/>
    <b v="0"/>
    <x v="2"/>
    <b v="0"/>
    <b v="1"/>
    <b v="0"/>
    <b v="1"/>
    <n v="4"/>
    <s v=" WFR SUPPORT FXTR, ACAL 4 SLOTS"/>
    <m/>
    <s v="BRACKET"/>
    <s v="Plastic_715"/>
    <x v="2"/>
  </r>
  <r>
    <s v="715-156685-003, Rev A"/>
    <m/>
    <s v="BRKT, WFR SUPPORT FXTR, ACAL 4 SLOTS"/>
    <s v="BRKT, WFR SUPPORT FXTR, ACAL 4 SLOTS"/>
    <s v="MIHP"/>
    <s v="EA"/>
    <s v="M"/>
    <b v="0"/>
    <x v="2"/>
    <b v="0"/>
    <b v="1"/>
    <b v="0"/>
    <b v="1"/>
    <n v="4"/>
    <s v=" WFR SUPPORT FXTR, ACAL 4 SLOTS"/>
    <m/>
    <s v="BRACKET"/>
    <s v="Plastic_715"/>
    <x v="2"/>
  </r>
  <r>
    <s v="715-160953-001,Rev A"/>
    <s v="DEU TUBE"/>
    <s v="DEU TUBE ASSEMBLY DEVICE SPINDLE"/>
    <s v="DEU TUBE ASSY DEVICE SPINDLE"/>
    <m/>
    <s v="EA"/>
    <s v="M"/>
    <b v="0"/>
    <x v="3"/>
    <b v="0"/>
    <b v="0"/>
    <b v="0"/>
    <b v="1"/>
    <n v="0"/>
    <s v="DEU"/>
    <m/>
    <s v="ASSY"/>
    <s v="Miscellaneous_715"/>
    <x v="0"/>
  </r>
  <r>
    <s v="715-166456-001,Rev A"/>
    <m/>
    <s v="MANF, BSG, ESC, ELEMEX"/>
    <s v="MANIFOLD, BSG, ESC, ELEMEX"/>
    <m/>
    <s v="EA"/>
    <s v="M"/>
    <b v="0"/>
    <x v="3"/>
    <b v="0"/>
    <b v="1"/>
    <b v="0"/>
    <b v="1"/>
    <n v="8"/>
    <s v=" BSG, ESC, ELEMEX"/>
    <m/>
    <s v="MANIFOLD"/>
    <s v="Miscellaneous_715"/>
    <x v="0"/>
  </r>
  <r>
    <s v="715-166456-001,Rev B"/>
    <m/>
    <s v="rwk 715-166456-001 out of 853-166456-001"/>
    <s v="rwk 715-166456-001 out of 853-166456-001"/>
    <m/>
    <s v="EA"/>
    <s v="M"/>
    <b v="0"/>
    <x v="9"/>
    <b v="0"/>
    <b v="1"/>
    <b v="0"/>
    <b v="1"/>
    <n v="0"/>
    <s v="rwk"/>
    <m/>
    <s v=""/>
    <s v="MTS_715"/>
    <x v="0"/>
  </r>
  <r>
    <s v="715-166456-001,Rev C"/>
    <m/>
    <s v="MANF, BSG, ESC"/>
    <s v="MANIFOLD, BSG, ESC"/>
    <m/>
    <s v="EA"/>
    <s v="M"/>
    <b v="0"/>
    <x v="0"/>
    <b v="0"/>
    <b v="1"/>
    <b v="0"/>
    <b v="1"/>
    <n v="8"/>
    <s v=" BSG, ESC"/>
    <m/>
    <s v="MANIFOLD"/>
    <s v="MIH_715"/>
    <x v="0"/>
  </r>
  <r>
    <s v="715-166456-001,Rev D"/>
    <m/>
    <s v="MANF, BSG, ESC"/>
    <s v="MANIFOLD, BSG, ESC"/>
    <m/>
    <s v="EA"/>
    <s v="M"/>
    <b v="0"/>
    <x v="0"/>
    <b v="0"/>
    <b v="1"/>
    <b v="0"/>
    <b v="1"/>
    <n v="8"/>
    <s v=" BSG, ESC"/>
    <m/>
    <s v="MANIFOLD"/>
    <s v="MIH_715"/>
    <x v="0"/>
  </r>
  <r>
    <s v="715-167092-001,Rev A"/>
    <m/>
    <s v="PL,CLAMP,BELLOW,PLT DRAIN,SST"/>
    <s v="PLX,CLAMP,BELLOW,PLT DRAIN,SST"/>
    <s v="SubM"/>
    <s v="EA"/>
    <s v="M"/>
    <b v="0"/>
    <x v="7"/>
    <b v="0"/>
    <b v="1"/>
    <b v="0"/>
    <b v="1"/>
    <n v="3"/>
    <s v="CLAMP,BELLOW,PLT DRAIN,SST"/>
    <m/>
    <s v="CLAMP"/>
    <s v="Metal_715"/>
    <x v="5"/>
  </r>
  <r>
    <s v="715-212651-001,Rev B"/>
    <m/>
    <s v="FXTR, NOTCH ALIGNMENT, ALIGNER, MACH IV"/>
    <s v="FXTR, NOTCH ALIGNMENT, ALIGNER, MACH IV"/>
    <m/>
    <s v="EA"/>
    <s v="M"/>
    <b v="0"/>
    <x v="0"/>
    <b v="0"/>
    <b v="1"/>
    <b v="0"/>
    <b v="1"/>
    <n v="4"/>
    <s v=" NOTCH ALIGNMENT, ALIGNER, MACH IV"/>
    <m/>
    <s v="FIXTURE"/>
    <s v="MIH_715"/>
    <x v="0"/>
  </r>
  <r>
    <s v="715-212651-001,Rev C"/>
    <m/>
    <s v="FXTR, Notch Alignment, Aligner, Mach IV"/>
    <s v="FXTR, Notch Alignment, Aligner, Mach IV"/>
    <s v="MIHP"/>
    <s v="EA"/>
    <s v="M"/>
    <b v="0"/>
    <x v="2"/>
    <b v="0"/>
    <b v="1"/>
    <b v="0"/>
    <b v="1"/>
    <n v="4"/>
    <s v=" Notch Alignment, Aligner, Mach IV"/>
    <m/>
    <s v="FIXTURE"/>
    <s v="Plastic_715"/>
    <x v="2"/>
  </r>
  <r>
    <s v="715-220515-001,Rev A"/>
    <m/>
    <s v="FXTR, HF SNIFFER, C3ALTUS"/>
    <s v="FXTR, HF SNIFFER, C3ALTUS"/>
    <s v="MIHP"/>
    <s v="EA"/>
    <s v="M"/>
    <b v="0"/>
    <x v="2"/>
    <b v="0"/>
    <b v="1"/>
    <b v="0"/>
    <b v="1"/>
    <n v="4"/>
    <s v=" HF SNIFFER, C3ALTUS"/>
    <m/>
    <s v="FIXTURE"/>
    <s v="Plastic_715"/>
    <x v="2"/>
  </r>
  <r>
    <s v="715-254620-008,Rev B"/>
    <m/>
    <s v="FXTR, VAC, BIAS, LID"/>
    <s v="FXTR, VAC, BIAS, LID"/>
    <m/>
    <s v="EA"/>
    <s v="M"/>
    <b v="0"/>
    <x v="0"/>
    <b v="0"/>
    <b v="0"/>
    <b v="0"/>
    <b v="1"/>
    <n v="4"/>
    <s v=" VAC, BIAS, LID"/>
    <m/>
    <s v="FIXTURE"/>
    <s v="MIH_715"/>
    <x v="0"/>
  </r>
  <r>
    <s v="715-257226-001,Rev A"/>
    <m/>
    <s v="Spacer, Insert,.280,PPS"/>
    <s v="Spacer, Insert,.280,PPS"/>
    <s v="MIHP"/>
    <s v="EA"/>
    <s v="M"/>
    <b v="0"/>
    <x v="2"/>
    <b v="0"/>
    <b v="1"/>
    <b v="0"/>
    <b v="1"/>
    <n v="6"/>
    <s v=" Insert,.280,PPS"/>
    <m/>
    <s v="INSERT"/>
    <s v="Plastic_715"/>
    <x v="2"/>
  </r>
  <r>
    <s v="715-263493-001,Rev B"/>
    <m/>
    <s v="Gauge, Ring"/>
    <s v="Gauge, Ring"/>
    <m/>
    <s v="EA"/>
    <s v="M"/>
    <b v="0"/>
    <x v="0"/>
    <b v="0"/>
    <b v="1"/>
    <b v="0"/>
    <b v="1"/>
    <n v="5"/>
    <s v=" Ring"/>
    <m/>
    <s v="RING"/>
    <s v="MIH_715"/>
    <x v="0"/>
  </r>
  <r>
    <s v="715-267745-001,Rev A"/>
    <m/>
    <s v="MT, BOT, FXTR,IMM,VAC EE, MACH IV"/>
    <s v="MT, BOT, FXTR,IMM,VAC EE, MACH IV"/>
    <m/>
    <s v="EA"/>
    <s v="M"/>
    <b v="0"/>
    <x v="0"/>
    <b v="0"/>
    <b v="1"/>
    <b v="0"/>
    <b v="1"/>
    <n v="2"/>
    <s v=" BOT, FXTR,IMM,VAC EE, MACH IV"/>
    <m/>
    <s v="FIXTURE"/>
    <s v="MIH_715"/>
    <x v="0"/>
  </r>
  <r>
    <s v="715-303043-001,Rev A"/>
    <m/>
    <s v="CLP, END EFTOR, SUCTION CUP, 330MM"/>
    <s v="CLP, END EFTOR, SUCTION CUP, 330MM"/>
    <m/>
    <s v="EA"/>
    <s v="M"/>
    <b v="0"/>
    <x v="0"/>
    <b v="0"/>
    <b v="1"/>
    <b v="0"/>
    <b v="1"/>
    <n v="3"/>
    <s v=" END EFTOR, SUCTION CUP, 330MM"/>
    <m/>
    <s v=""/>
    <s v="MIH_715"/>
    <x v="0"/>
  </r>
  <r>
    <s v="715-308716-001,Rev A"/>
    <m/>
    <s v="POPPET, INTG SEAL, RPC VLV, HALO"/>
    <s v="POPPET, INTG SEAL, RPC VLV, HALO"/>
    <m/>
    <s v="EA"/>
    <s v="M"/>
    <b v="0"/>
    <x v="0"/>
    <b v="0"/>
    <b v="1"/>
    <b v="0"/>
    <b v="1"/>
    <n v="6"/>
    <s v=" INTG SEAL, RPC VLV, HALO"/>
    <m/>
    <s v=""/>
    <s v="MIH_715"/>
    <x v="0"/>
  </r>
  <r>
    <s v="715-309444-001,Rev B"/>
    <s v="CLP, SLI"/>
    <s v="CLP, SLIDE, CONC FICTURE, SHAFT, TWIST PAD"/>
    <s v="CLP, SLIDE, CONC FICTURE, SHAFT, TWIST PAD"/>
    <s v="Sub"/>
    <s v="EA"/>
    <s v="M"/>
    <b v="0"/>
    <x v="2"/>
    <b v="0"/>
    <b v="1"/>
    <b v="0"/>
    <b v="1"/>
    <n v="3"/>
    <s v=" SLIDE, CONC FICTURE, SHAFT, TWIST PAD"/>
    <m/>
    <s v="LID"/>
    <s v="Plastic_715"/>
    <x v="2"/>
  </r>
  <r>
    <s v="715-309445-001,Rev B"/>
    <m/>
    <s v="SLIDE, CONC FXITURE, SHAFT, TWIST PAD"/>
    <s v="SLIDE, CONC FXITURE, SHAFT, TWIST PAD"/>
    <s v="Sub"/>
    <s v="EA"/>
    <s v="M"/>
    <b v="0"/>
    <x v="2"/>
    <b v="0"/>
    <b v="1"/>
    <b v="0"/>
    <b v="1"/>
    <n v="5"/>
    <s v=" CONC FXITURE, SHAFT, TWIST PAD"/>
    <m/>
    <s v="LID"/>
    <s v="Plastic_715"/>
    <x v="2"/>
  </r>
  <r>
    <s v="715-312380-002,Rev A"/>
    <m/>
    <s v="Sleeve, Insulator, Wire, .385 Split"/>
    <s v="Sleeve, Insulator, Wire, .385 Split"/>
    <m/>
    <s v="EA"/>
    <s v="M"/>
    <b v="0"/>
    <x v="4"/>
    <b v="0"/>
    <b v="0"/>
    <b v="0"/>
    <b v="1"/>
    <n v="6"/>
    <s v=" Insulator, Wire, .385 Split"/>
    <m/>
    <s v=""/>
    <s v="NP_715"/>
    <x v="0"/>
  </r>
  <r>
    <s v="715-312380-002,Rev B"/>
    <m/>
    <s v="Sleeve, Insulator, Wire, .385 Split"/>
    <s v="Sleeve, Insulator, Wire, .385 Split"/>
    <m/>
    <s v="EA"/>
    <s v="M"/>
    <b v="0"/>
    <x v="0"/>
    <b v="0"/>
    <b v="1"/>
    <b v="0"/>
    <b v="1"/>
    <n v="6"/>
    <s v=" Insulator, Wire, .385 Split"/>
    <m/>
    <s v=""/>
    <s v="MIH_715"/>
    <x v="0"/>
  </r>
  <r>
    <s v="715-312380-003,Rev A"/>
    <m/>
    <s v="Sleeve, Insulator, Wire, 315, Split"/>
    <s v="Sleeve, Insulator, Wire, 315, Split"/>
    <m/>
    <s v="EA"/>
    <s v="M"/>
    <b v="0"/>
    <x v="0"/>
    <b v="0"/>
    <b v="0"/>
    <b v="0"/>
    <b v="1"/>
    <n v="6"/>
    <s v=" Insulator, Wire, 315, Split"/>
    <m/>
    <s v=""/>
    <s v="MIH_715"/>
    <x v="0"/>
  </r>
  <r>
    <s v="715-312380-003,Rev B"/>
    <m/>
    <s v="Sleeve, Insulator, Wire, 315, Split"/>
    <s v="Sleeve, Insulator, Wire, 315, Split"/>
    <m/>
    <s v="EA"/>
    <s v="M"/>
    <b v="0"/>
    <x v="0"/>
    <b v="0"/>
    <b v="1"/>
    <b v="0"/>
    <b v="1"/>
    <n v="6"/>
    <s v=" Insulator, Wire, 315, Split"/>
    <m/>
    <s v=""/>
    <s v="MIH_715"/>
    <x v="0"/>
  </r>
  <r>
    <s v="715-312380-010,Rev A"/>
    <m/>
    <s v="Sleeve, Insulator, Wire .315, Split"/>
    <s v="Sleeve, Insulator, Wire .315, Split"/>
    <m/>
    <s v="EA"/>
    <s v="M"/>
    <b v="0"/>
    <x v="0"/>
    <b v="0"/>
    <b v="1"/>
    <b v="0"/>
    <b v="1"/>
    <n v="6"/>
    <s v=" Insulator, Wire .315, Split"/>
    <m/>
    <s v=""/>
    <s v="MIH_715"/>
    <x v="0"/>
  </r>
  <r>
    <s v="715-312380-011,Rev A"/>
    <m/>
    <s v="Sleeve, Insulator,Wire .315,SPLIT"/>
    <s v="Sleeve, Insulator,Wire .315,SPLIT"/>
    <m/>
    <s v="EA"/>
    <s v="M"/>
    <b v="0"/>
    <x v="0"/>
    <b v="0"/>
    <b v="1"/>
    <b v="0"/>
    <b v="1"/>
    <n v="6"/>
    <s v=" Insulator,Wire .315,SPLIT"/>
    <m/>
    <s v=""/>
    <s v="MIH_715"/>
    <x v="0"/>
  </r>
  <r>
    <s v="715-312380-012,Rev A"/>
    <m/>
    <s v="Sleeve, Insulator,Wire .315,SPLIT"/>
    <s v="Sleeve, Insulator,Wire .315,SPLIT"/>
    <m/>
    <s v="EA"/>
    <s v="M"/>
    <b v="0"/>
    <x v="0"/>
    <b v="0"/>
    <b v="1"/>
    <b v="0"/>
    <b v="1"/>
    <n v="6"/>
    <s v=" Insulator,Wire .315,SPLIT"/>
    <m/>
    <s v=""/>
    <s v="MIH_715"/>
    <x v="0"/>
  </r>
  <r>
    <s v="715-313541-001,Rev A"/>
    <m/>
    <s v="TOOL, REMOVAL, BACK SIDE INSERT, SCIMITAR"/>
    <s v="TOOL, REMOVAL, BACK SIDE INSERT, SCIMITAR"/>
    <s v="Sub"/>
    <s v="EA"/>
    <s v="M"/>
    <b v="0"/>
    <x v="4"/>
    <b v="0"/>
    <b v="1"/>
    <b v="0"/>
    <b v="1"/>
    <n v="4"/>
    <s v=" REMOVAL, BACK SIDE INSERT, SCIMITAR"/>
    <m/>
    <s v="INSERT"/>
    <s v="NP_715"/>
    <x v="0"/>
  </r>
  <r>
    <s v="715-326724-001,Rev B"/>
    <m/>
    <s v="Cover, Flex, LIP ELD Motor"/>
    <s v="Cover, Flex, LIP ELD Motor"/>
    <m/>
    <s v="EA"/>
    <s v="M"/>
    <b v="0"/>
    <x v="4"/>
    <b v="0"/>
    <b v="0"/>
    <b v="0"/>
    <b v="1"/>
    <n v="5"/>
    <s v=" Flex, LIP ELD Motor"/>
    <m/>
    <s v="COVER"/>
    <s v="NP_715"/>
    <x v="0"/>
  </r>
  <r>
    <s v="715-337265-001,Rev A"/>
    <m/>
    <s v="RING,CLAMP,SPINDLE MOUNT,THRU BOLT"/>
    <s v="RING,CLAMP,SPINDLE MOUNT,THRU BOLT"/>
    <s v="spbo"/>
    <s v="EA"/>
    <s v="M"/>
    <b v="0"/>
    <x v="2"/>
    <b v="0"/>
    <b v="1"/>
    <b v="0"/>
    <b v="1"/>
    <n v="4"/>
    <s v="CLAMP,SPINDLE MOUNT,THRU BOLT"/>
    <m/>
    <s v="PIN"/>
    <s v="Plastic_715"/>
    <x v="2"/>
  </r>
  <r>
    <s v="715-339684-001,Rev A"/>
    <m/>
    <s v="STUD, THD, 3/8-16 x 5/16-18, 1.9 IN LG"/>
    <s v="STUD, THD, 3/8-16 x 5/16-18, 1.9 IN LG"/>
    <m/>
    <s v="EA"/>
    <s v="M"/>
    <b v="0"/>
    <x v="0"/>
    <b v="0"/>
    <b v="1"/>
    <b v="0"/>
    <b v="1"/>
    <n v="4"/>
    <s v=" THD, 3/8-16 x 5/16-18, 1.9 IN LG"/>
    <m/>
    <s v=""/>
    <s v="MIH_715"/>
    <x v="0"/>
  </r>
  <r>
    <s v="715-347702-003,Rev A"/>
    <m/>
    <s v="BAR,FXTR,WDO LIFT"/>
    <s v="BAR,FXTR,WDO LIFT"/>
    <s v="MIHP"/>
    <s v="EA"/>
    <s v="M"/>
    <b v="0"/>
    <x v="2"/>
    <b v="0"/>
    <b v="1"/>
    <b v="0"/>
    <b v="1"/>
    <n v="3"/>
    <s v="FXTR,WDO LIFT"/>
    <m/>
    <s v="FIXTURE"/>
    <s v="Plastic_715"/>
    <x v="2"/>
  </r>
  <r>
    <s v="715-347702-003,Rev B"/>
    <m/>
    <s v="BAR,FXTR,WDO LIFT"/>
    <s v="BAR,FXTR,WDO LIFT"/>
    <s v="MIHM"/>
    <s v="EA"/>
    <s v="M"/>
    <b v="0"/>
    <x v="7"/>
    <b v="0"/>
    <b v="1"/>
    <b v="0"/>
    <b v="1"/>
    <n v="3"/>
    <s v="FXTR,WDO LIFT"/>
    <m/>
    <s v="FIXTURE"/>
    <s v="Metal_715"/>
    <x v="5"/>
  </r>
  <r>
    <s v="715-349172-001,Rev A"/>
    <m/>
    <s v="ROD,TIE,GRID REMOVAL FXTR"/>
    <s v="ROD,TIE,GRID REMOVAL FXTR"/>
    <s v="MIHP"/>
    <s v="EA"/>
    <s v="M"/>
    <b v="0"/>
    <x v="2"/>
    <b v="0"/>
    <b v="1"/>
    <b v="0"/>
    <b v="1"/>
    <n v="3"/>
    <s v="TIE,GRID REMOVAL FXTR"/>
    <m/>
    <s v="ROD"/>
    <s v="Plastic_715"/>
    <x v="2"/>
  </r>
  <r>
    <s v="715-412189-001,Rev A"/>
    <s v="ETLA"/>
    <s v="CLAMP,WINDOW,CHAMBER RND ALLIANCE"/>
    <s v="CLAMP,WINDOW,CHAMBER RND ALLIANCE"/>
    <m/>
    <s v="EA"/>
    <s v="M"/>
    <b v="0"/>
    <x v="10"/>
    <b v="0"/>
    <b v="0"/>
    <b v="0"/>
    <b v="1"/>
    <n v="5"/>
    <s v="WINDOW,CHAMBER RND ALLIANCE"/>
    <m/>
    <s v="CLAMP"/>
    <s v="ETLA_715"/>
    <x v="0"/>
  </r>
  <r>
    <s v="715-442060-001,Rev A"/>
    <s v="ETLA"/>
    <s v="CLAMP,SENSOR,CHAMBER BOTTOM,ALLIANCE"/>
    <s v="CLAMP,SENSOR,CHAMBER BOTTOM,ALLIANCE"/>
    <m/>
    <s v="EA"/>
    <s v="M"/>
    <b v="0"/>
    <x v="10"/>
    <b v="0"/>
    <b v="0"/>
    <b v="0"/>
    <b v="1"/>
    <n v="5"/>
    <s v="SENSOR,CHAMBER BOTTOM,ALLIANCE"/>
    <m/>
    <s v="CLAMP"/>
    <s v="ETLA_715"/>
    <x v="0"/>
  </r>
  <r>
    <s v="715-442063-001,Rev A"/>
    <s v="ETLA"/>
    <s v="COVER, CLAMP,SENSOR,CHAMBER BOTTOM_x001e_ALLIANCE"/>
    <s v="COVER, CLAMP,SENSOR,CHAMBER BOTTOM_x001e_ALLIANCE"/>
    <m/>
    <s v="EA"/>
    <s v="M"/>
    <b v="0"/>
    <x v="10"/>
    <b v="0"/>
    <b v="0"/>
    <b v="0"/>
    <b v="1"/>
    <n v="5"/>
    <s v=" CLAMP,SENSOR,CHAMBER BOTTOM_x001e_ALLIANCE"/>
    <m/>
    <s v="CLAMP"/>
    <s v="ETLA_715"/>
    <x v="0"/>
  </r>
  <r>
    <s v="715-810238-001,Rev A"/>
    <s v="ETLA"/>
    <s v="SPACER MNTUPC VTM FRAME"/>
    <s v="SPACER MNTUPC VTM FRAME"/>
    <m/>
    <s v="EA"/>
    <s v="M"/>
    <b v="0"/>
    <x v="10"/>
    <b v="0"/>
    <b v="0"/>
    <b v="0"/>
    <b v="1"/>
    <n v="0"/>
    <s v="SPACER"/>
    <m/>
    <s v=""/>
    <s v="ETLA_715"/>
    <x v="0"/>
  </r>
  <r>
    <s v="715-810246-001,Rev B"/>
    <s v="ETLA"/>
    <s v="BRKT TOP SENSOR VTM"/>
    <s v="BRKT TOP SENSOR VTM"/>
    <m/>
    <s v="EA"/>
    <s v="M"/>
    <b v="0"/>
    <x v="10"/>
    <b v="0"/>
    <b v="0"/>
    <b v="0"/>
    <b v="1"/>
    <n v="0"/>
    <s v="BRKT"/>
    <m/>
    <s v="BRACKET"/>
    <s v="ETLA_715"/>
    <x v="0"/>
  </r>
  <r>
    <s v="715-810247-001,Rev A"/>
    <s v="ETLA"/>
    <s v="BRKT TOP SENSOR VTM"/>
    <s v="BRKT TOP SENSOR VTM"/>
    <m/>
    <s v="EA"/>
    <s v="M"/>
    <b v="0"/>
    <x v="10"/>
    <b v="0"/>
    <b v="0"/>
    <b v="0"/>
    <b v="1"/>
    <n v="0"/>
    <s v="BRKT"/>
    <m/>
    <s v="BRACKET"/>
    <s v="ETLA_715"/>
    <x v="0"/>
  </r>
  <r>
    <s v="715-810255-001,Rev B"/>
    <s v="ETLA"/>
    <s v="CLAMPLL TO VALVE VTM 23 00"/>
    <s v="CLAMPLL TO VALVE VTM 23 00"/>
    <m/>
    <s v="EA"/>
    <s v="M"/>
    <b v="0"/>
    <x v="10"/>
    <b v="0"/>
    <b v="0"/>
    <b v="0"/>
    <b v="1"/>
    <n v="0"/>
    <s v="CLAMPLL"/>
    <m/>
    <s v="CLAMP"/>
    <s v="ETLA_715"/>
    <x v="0"/>
  </r>
  <r>
    <s v="715-810265-001,Rev B"/>
    <s v="CLAMP, L"/>
    <s v="CLAMP, LOAD LOCK TO VALVE"/>
    <s v="CLAMP, LOAD LOCK TO VALVE"/>
    <m/>
    <s v="EA"/>
    <s v="M"/>
    <b v="0"/>
    <x v="10"/>
    <b v="0"/>
    <b v="0"/>
    <b v="0"/>
    <b v="1"/>
    <n v="5"/>
    <s v=" LOAD LOCK TO VALVE"/>
    <m/>
    <s v="CLAMP"/>
    <s v="ETLA_715"/>
    <x v="0"/>
  </r>
  <r>
    <s v="715-810364-001,Rev C"/>
    <s v="ETLA"/>
    <s v="PLMNT UPPER CYL LIFT LID"/>
    <s v="PLMNT UPPER CYL LIFT LID"/>
    <m/>
    <s v="EA"/>
    <s v="M"/>
    <b v="0"/>
    <x v="10"/>
    <b v="0"/>
    <b v="0"/>
    <b v="0"/>
    <b v="1"/>
    <n v="0"/>
    <s v="PLMNT"/>
    <m/>
    <s v=""/>
    <s v="ETLA_715"/>
    <x v="0"/>
  </r>
  <r>
    <s v="715-810371-001,Rev A"/>
    <s v="ETLA"/>
    <s v="POST SPRING LIFT LID, VTM"/>
    <s v="POST SPRING LIFT LID, VTM"/>
    <m/>
    <s v="EA"/>
    <s v="M"/>
    <b v="0"/>
    <x v="10"/>
    <b v="0"/>
    <b v="0"/>
    <b v="0"/>
    <b v="1"/>
    <n v="0"/>
    <s v="POST"/>
    <m/>
    <s v="LID"/>
    <s v="ETLA_715"/>
    <x v="0"/>
  </r>
  <r>
    <s v="715-810377-001,Rev A"/>
    <s v="ETLA"/>
    <s v="PLVERT TRAVELL LIFT LID"/>
    <s v="PLVERT TRAVELL LIFT LID"/>
    <m/>
    <s v="EA"/>
    <s v="M"/>
    <b v="0"/>
    <x v="10"/>
    <b v="0"/>
    <b v="0"/>
    <b v="0"/>
    <b v="1"/>
    <n v="0"/>
    <s v="PLVERT"/>
    <m/>
    <s v=""/>
    <s v="ETLA_715"/>
    <x v="0"/>
  </r>
  <r>
    <s v="715-A01145-002,Rev A"/>
    <m/>
    <s v="PIN,ALIGN,SLIDE,DETENT,RVSBL"/>
    <s v="PIN,ALIGN,SLIDE,DETENT,RVSBL"/>
    <s v="spos"/>
    <s v="EA"/>
    <s v="M"/>
    <b v="0"/>
    <x v="2"/>
    <b v="0"/>
    <b v="1"/>
    <b v="0"/>
    <b v="1"/>
    <n v="3"/>
    <s v="ALIGN,SLIDE,DETENT,RVSBL"/>
    <m/>
    <s v="PIN"/>
    <s v="Plastic_715"/>
    <x v="2"/>
  </r>
  <r>
    <s v="715-A13711-001,Rev A"/>
    <m/>
    <s v="PAD, STOP, PIVOT, ESC DC"/>
    <s v="PAD, STOP, PIVOT, ESC DC"/>
    <s v="Sub"/>
    <s v="EA"/>
    <s v="M"/>
    <b v="0"/>
    <x v="2"/>
    <b v="0"/>
    <b v="1"/>
    <b v="0"/>
    <b v="1"/>
    <n v="3"/>
    <s v=" STOP, PIVOT, ESC DC"/>
    <m/>
    <s v=""/>
    <s v="Plastic_715"/>
    <x v="2"/>
  </r>
  <r>
    <s v="715-A18394-001,Rev A"/>
    <m/>
    <s v="BLK,WDO,WITHOUT RF FILTER"/>
    <s v="BLK,WDO,WITHOUT RF FILTER"/>
    <s v="SubM"/>
    <s v="EA"/>
    <s v="M"/>
    <b v="0"/>
    <x v="7"/>
    <b v="0"/>
    <b v="1"/>
    <b v="0"/>
    <b v="1"/>
    <n v="3"/>
    <s v="WDO,WITHOUT RF FILTER"/>
    <m/>
    <s v="BLOCK"/>
    <s v="Metal_715"/>
    <x v="5"/>
  </r>
  <r>
    <s v="715-A18673-001,Rev A"/>
    <m/>
    <s v="BASE PLATE, ACTUATOR, LID, APT"/>
    <s v="BASE PLATE, ACTUATOR, LID, APT"/>
    <s v="Sub"/>
    <s v="EA"/>
    <s v="M"/>
    <b v="0"/>
    <x v="2"/>
    <b v="0"/>
    <b v="1"/>
    <b v="0"/>
    <b v="1"/>
    <n v="10"/>
    <s v=" ACTUATOR, LID, APT"/>
    <m/>
    <s v="BASE"/>
    <s v="Plastic_715"/>
    <x v="2"/>
  </r>
  <r>
    <s v="715-A18677-001,Rev A"/>
    <m/>
    <s v="ARM, ADAPTOR, SPRAYBAR, LID, APT"/>
    <s v="ARM, ADAPTOR, SPRAYBAR, LID, APT"/>
    <s v="Sub"/>
    <s v="EA"/>
    <s v="M"/>
    <b v="0"/>
    <x v="2"/>
    <b v="0"/>
    <b v="1"/>
    <b v="0"/>
    <b v="1"/>
    <n v="3"/>
    <s v=" ADAPTOR, SPRAYBAR, LID, APT"/>
    <m/>
    <s v="LID"/>
    <s v="Plastic_715"/>
    <x v="2"/>
  </r>
  <r>
    <s v="715-A23814-004,Rev A"/>
    <m/>
    <s v="RING, SUPPORT, COIL"/>
    <s v="RING, SUPPORT, COIL"/>
    <s v="MIHP"/>
    <s v="EA"/>
    <s v="M"/>
    <b v="0"/>
    <x v="2"/>
    <b v="0"/>
    <b v="1"/>
    <b v="0"/>
    <b v="1"/>
    <n v="4"/>
    <s v=" SUPPORT, COIL"/>
    <m/>
    <s v="RING"/>
    <s v="Plastic_715"/>
    <x v="2"/>
  </r>
  <r>
    <s v="715-A39209-001,Rev A"/>
    <m/>
    <s v="INSERT,END EFFECTOR,R"/>
    <s v="INSERT,END EFFECTOR,R"/>
    <s v="MIHP"/>
    <s v="EA"/>
    <s v="M"/>
    <b v="0"/>
    <x v="2"/>
    <b v="0"/>
    <b v="1"/>
    <b v="0"/>
    <b v="1"/>
    <n v="6"/>
    <s v="END EFFECTOR,R"/>
    <m/>
    <s v="INSERT"/>
    <s v="Plastic_715"/>
    <x v="2"/>
  </r>
  <r>
    <s v="715-A39209-001,Rev B"/>
    <m/>
    <s v="INSERT,END EFFECTOR,R"/>
    <s v="INSERT,END EFFECTOR,R"/>
    <s v="Sub"/>
    <s v="EA"/>
    <s v="M"/>
    <b v="0"/>
    <x v="7"/>
    <b v="0"/>
    <b v="1"/>
    <b v="0"/>
    <b v="1"/>
    <n v="6"/>
    <s v="END EFFECTOR,R"/>
    <m/>
    <s v="INSERT"/>
    <s v="Metal_715"/>
    <x v="5"/>
  </r>
  <r>
    <s v="715-A39209-002,Rev A"/>
    <m/>
    <s v="INSERT,END EFFECTOR,L"/>
    <s v="INSERT,END EFFECTOR,L"/>
    <s v="MIHP"/>
    <s v="EA"/>
    <s v="M"/>
    <b v="0"/>
    <x v="2"/>
    <b v="0"/>
    <b v="1"/>
    <b v="0"/>
    <b v="1"/>
    <n v="6"/>
    <s v="END EFFECTOR,L"/>
    <m/>
    <s v="INSERT"/>
    <s v="Plastic_715"/>
    <x v="2"/>
  </r>
  <r>
    <s v="715-A39209-002,Rev B"/>
    <m/>
    <s v="INSERT,END EFFECTOR,L"/>
    <s v="INSERT,END EFFECTOR,L"/>
    <s v="SubM"/>
    <s v="EA"/>
    <s v="M"/>
    <b v="0"/>
    <x v="7"/>
    <b v="0"/>
    <b v="1"/>
    <b v="0"/>
    <b v="1"/>
    <n v="6"/>
    <s v="END EFFECTOR,L"/>
    <m/>
    <s v="INSERT"/>
    <s v="Metal_715"/>
    <x v="5"/>
  </r>
  <r>
    <s v="715-A47005-001,Rev A"/>
    <m/>
    <s v="MT,CLAMP,QUARTER TURN"/>
    <s v="MT,CLAMP,QUARTER TURN"/>
    <s v="MIHP"/>
    <s v="EA"/>
    <s v="M"/>
    <b v="0"/>
    <x v="2"/>
    <b v="0"/>
    <b v="1"/>
    <b v="0"/>
    <b v="1"/>
    <n v="2"/>
    <s v="CLAMP,QUARTER TURN"/>
    <m/>
    <s v="CLAMP"/>
    <s v="Plastic_715"/>
    <x v="2"/>
  </r>
  <r>
    <s v="716-050902-001 Rev A"/>
    <s v="Magnet,"/>
    <s v="Magnet, Drive"/>
    <s v="Magnet, Drive"/>
    <s v="LAM"/>
    <s v="EA"/>
    <s v="M"/>
    <b v="0"/>
    <x v="1"/>
    <b v="0"/>
    <b v="0"/>
    <b v="0"/>
    <b v="1"/>
    <n v="6"/>
    <s v=" Drive"/>
    <m/>
    <s v="MAGNET"/>
    <s v="SEM_716"/>
    <x v="0"/>
  </r>
  <r>
    <s v="716-070991-001,Rev A"/>
    <s v="Insr, St"/>
    <s v="Insr, Stif, Chem, UPR"/>
    <s v="Insr, Stif, Chem, UPR"/>
    <s v="LAM"/>
    <s v="EA"/>
    <s v="M"/>
    <b v="0"/>
    <x v="1"/>
    <b v="0"/>
    <b v="0"/>
    <b v="0"/>
    <b v="1"/>
    <n v="4"/>
    <s v=" Stif, Chem, UPR"/>
    <m/>
    <s v=""/>
    <s v="SEM_716"/>
    <x v="0"/>
  </r>
  <r>
    <s v="716-081276-001_CLR_PVC_FMTS3608_.125"/>
    <m/>
    <s v="WDO, VIEWPORT, QTZ, HVM ELD"/>
    <s v="WDO, VIEWPORT, QTZ, HVM ELD"/>
    <m/>
    <s v="EA"/>
    <s v="M"/>
    <b v="0"/>
    <x v="3"/>
    <b v="0"/>
    <b v="0"/>
    <b v="0"/>
    <b v="1"/>
    <n v="3"/>
    <s v=" VIEWPORT, QTZ, HVM ELD"/>
    <m/>
    <s v="WINDOW"/>
    <s v="Miscellaneous_716"/>
    <x v="0"/>
  </r>
  <r>
    <s v="716-081276-001MOD,Rev D"/>
    <m/>
    <s v="WDO, VIEWPORT, QTZ, HVM ELD"/>
    <s v="WDO, VIEWPORT, QTZ, HVM ELD"/>
    <m/>
    <s v="EA"/>
    <s v="M"/>
    <b v="0"/>
    <x v="3"/>
    <b v="0"/>
    <b v="1"/>
    <b v="0"/>
    <b v="1"/>
    <n v="3"/>
    <s v=" VIEWPORT, QTZ, HVM ELD"/>
    <m/>
    <s v="WINDOW"/>
    <s v="Miscellaneous_716"/>
    <x v="0"/>
  </r>
  <r>
    <s v="716-149735-002,Rev A"/>
    <m/>
    <s v="GSKT,204 ID X 226 OD X 9.53 THK"/>
    <s v="GSKT,204 ID X 226 OD X 9.53 THK"/>
    <s v="Sub"/>
    <s v="EA"/>
    <s v="M"/>
    <b v="0"/>
    <x v="5"/>
    <b v="0"/>
    <b v="1"/>
    <b v="0"/>
    <b v="1"/>
    <n v="4"/>
    <s v="204 ID X 226 OD X 9.53 THK"/>
    <m/>
    <s v=""/>
    <s v="SUB CON_716"/>
    <x v="0"/>
  </r>
  <r>
    <s v="716-149735-002,Rev B"/>
    <s v="GSKT,204"/>
    <s v="GSKT,204 ID X 226 OD X 9.53 THK"/>
    <s v="GSKT,204 ID X 226 OD X 9.53 THK"/>
    <s v="Sub"/>
    <s v="EA"/>
    <s v="M"/>
    <b v="0"/>
    <x v="2"/>
    <b v="0"/>
    <b v="1"/>
    <b v="0"/>
    <b v="1"/>
    <n v="4"/>
    <s v="204 ID X 226 OD X 9.53 THK"/>
    <m/>
    <s v=""/>
    <s v="Plastic_716"/>
    <x v="2"/>
  </r>
  <r>
    <s v="716-167087-001,Rev C"/>
    <m/>
    <s v="BELLOW,PLT DRAIN,2.50&quot; ID,VITON"/>
    <s v="BELLOW,PLT DRAIN,2.50&quot; ID,VITON"/>
    <s v="Sub"/>
    <s v="EA"/>
    <s v="M"/>
    <b v="0"/>
    <x v="2"/>
    <b v="0"/>
    <b v="1"/>
    <b v="0"/>
    <b v="1"/>
    <n v="6"/>
    <s v="PLT DRAIN,2.50&quot; ID,VITON"/>
    <m/>
    <s v=""/>
    <s v="Plastic_716"/>
    <x v="2"/>
  </r>
  <r>
    <s v="716-254883-001,Rev A"/>
    <m/>
    <s v="Transparent Camera Window, ECC"/>
    <s v="Transparent Camera Window, ECC"/>
    <m/>
    <s v="EA"/>
    <s v="M"/>
    <b v="0"/>
    <x v="0"/>
    <b v="0"/>
    <b v="0"/>
    <b v="0"/>
    <b v="1"/>
    <n v="0"/>
    <s v="Transparent"/>
    <m/>
    <s v=""/>
    <s v="MIH_716"/>
    <x v="0"/>
  </r>
  <r>
    <s v="716-254883-002,Rev A"/>
    <m/>
    <s v="Transparent Camera Window, ECC"/>
    <s v="Transparent Camera Window, ECC"/>
    <m/>
    <s v="EA"/>
    <s v="M"/>
    <b v="0"/>
    <x v="0"/>
    <b v="0"/>
    <b v="0"/>
    <b v="0"/>
    <b v="1"/>
    <n v="0"/>
    <s v="Transparent"/>
    <m/>
    <s v=""/>
    <s v="MIH_716"/>
    <x v="0"/>
  </r>
  <r>
    <s v="716-277651-001,Rev B"/>
    <m/>
    <s v="BRKT, MOUNT, AD, STRIP"/>
    <s v="BRKT, MOUNT, AD, STRIP"/>
    <m/>
    <s v="EA"/>
    <s v="M"/>
    <b v="0"/>
    <x v="0"/>
    <b v="0"/>
    <b v="1"/>
    <b v="0"/>
    <b v="1"/>
    <n v="4"/>
    <s v=" MOUNT, AD, STRIP"/>
    <m/>
    <s v="BRACKET"/>
    <s v="MIH_716"/>
    <x v="0"/>
  </r>
  <r>
    <s v="716-309327-001,Rev A"/>
    <m/>
    <s v="Tool, Base Gauge, Pad Height"/>
    <s v="Tool, Base Gauge, Pad Height"/>
    <m/>
    <s v="EA"/>
    <s v="M"/>
    <b v="0"/>
    <x v="0"/>
    <b v="0"/>
    <b v="1"/>
    <b v="0"/>
    <b v="1"/>
    <n v="4"/>
    <s v=" Base Gauge, Pad Height"/>
    <m/>
    <s v="BASE"/>
    <s v="MIH_716"/>
    <x v="0"/>
  </r>
  <r>
    <s v="716-A45571-001,Rev A"/>
    <m/>
    <s v="GSKT, WIPER, TSLR ARM"/>
    <s v="GSKT, WIPER, TSLR ARM"/>
    <s v="Sub"/>
    <s v="EA"/>
    <s v="M"/>
    <b v="0"/>
    <x v="2"/>
    <b v="0"/>
    <b v="1"/>
    <b v="0"/>
    <b v="1"/>
    <n v="4"/>
    <s v=" WIPER, TSLR ARM"/>
    <m/>
    <s v=""/>
    <s v="Plastic_716"/>
    <x v="2"/>
  </r>
  <r>
    <s v="718-056530-001,Rev A"/>
    <s v="MOD,PULL"/>
    <s v="MOD,PULLEY,EDGWHL DRV,V3"/>
    <s v="MOD,PULLEY,EDGWHL DRV,V3"/>
    <s v="LAM"/>
    <s v="EA"/>
    <s v="M"/>
    <b v="1"/>
    <x v="1"/>
    <b v="0"/>
    <b v="0"/>
    <b v="0"/>
    <b v="1"/>
    <n v="3"/>
    <s v="PULLEY,EDGWHL DRV,V3"/>
    <m/>
    <s v=""/>
    <s v="SEM_718"/>
    <x v="0"/>
  </r>
  <r>
    <s v="718-082688-001,Rev A"/>
    <s v="MOD, Ref"/>
    <s v="MOD, Reflector, PFA Covered"/>
    <s v="MOD, Reflector, PFA Covered"/>
    <s v="LAM"/>
    <s v="EA"/>
    <s v="M"/>
    <b v="0"/>
    <x v="1"/>
    <b v="0"/>
    <b v="1"/>
    <b v="0"/>
    <b v="1"/>
    <n v="3"/>
    <s v=" Reflector, PFA Covered"/>
    <m/>
    <s v="COVER"/>
    <s v="SEM_718"/>
    <x v="0"/>
  </r>
  <r>
    <s v="718-083703-006,Rev D"/>
    <m/>
    <s v="MOD, CPLG, HALF, FNPT"/>
    <s v="MOD, CPLG, HALF, FNPT"/>
    <m/>
    <s v="EA"/>
    <s v="M"/>
    <b v="0"/>
    <x v="0"/>
    <b v="0"/>
    <b v="1"/>
    <b v="0"/>
    <b v="1"/>
    <n v="3"/>
    <s v=" CPLG, HALF, FNPT"/>
    <m/>
    <s v=""/>
    <s v="MIH_718"/>
    <x v="0"/>
  </r>
  <r>
    <s v="718-083739-001,Rev B"/>
    <m/>
    <s v="MOD,SCR,THUMB"/>
    <s v="MOD,SCR,THUMB"/>
    <m/>
    <s v="EA"/>
    <s v="M"/>
    <b v="0"/>
    <x v="2"/>
    <b v="0"/>
    <b v="1"/>
    <b v="0"/>
    <b v="1"/>
    <n v="3"/>
    <s v="SCR,THUMB"/>
    <m/>
    <s v=""/>
    <s v="Plastic_718"/>
    <x v="2"/>
  </r>
  <r>
    <s v="718-083818-001,Rev A"/>
    <s v="Mod, SCR"/>
    <s v="Mod, SCR. SHLDR"/>
    <s v="Mod, SCR. SHLDR"/>
    <s v="Sub"/>
    <s v="EA"/>
    <s v="M"/>
    <b v="0"/>
    <x v="2"/>
    <b v="0"/>
    <b v="1"/>
    <b v="0"/>
    <b v="1"/>
    <n v="3"/>
    <s v=" SCR. SHLDR"/>
    <m/>
    <s v="SHIELD"/>
    <s v="Plastic_718"/>
    <x v="2"/>
  </r>
  <r>
    <s v="718-085053-005,Rev A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  <x v="0"/>
  </r>
  <r>
    <s v="718-085053-005,Rev D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  <x v="0"/>
  </r>
  <r>
    <s v="718-085053-006,Rev A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  <x v="0"/>
  </r>
  <r>
    <s v="718-085053-006,Rev D"/>
    <s v="MOD TBG"/>
    <s v="MOD TBG RF FLTR 27/60 MZ"/>
    <s v="MOD TBG RF FLTR 27/60 MZ"/>
    <s v="LAM"/>
    <s v="EA"/>
    <s v="M"/>
    <b v="0"/>
    <x v="1"/>
    <b v="0"/>
    <b v="0"/>
    <b v="0"/>
    <b v="1"/>
    <n v="0"/>
    <s v="MOD"/>
    <m/>
    <s v=""/>
    <s v="SEM_718"/>
    <x v="0"/>
  </r>
  <r>
    <s v="718-086441-001,Rev C"/>
    <s v="MOD,DUCT"/>
    <s v="MOD,DUCT,CA,LWR TRAY 1,HVM"/>
    <s v="MOD,DUCT,CA,LWR TRAY 1,HVM"/>
    <s v="LAM"/>
    <s v="EA"/>
    <s v="M"/>
    <b v="0"/>
    <x v="1"/>
    <b v="0"/>
    <b v="0"/>
    <b v="0"/>
    <b v="1"/>
    <n v="3"/>
    <s v="DUCT,CA,LWR TRAY 1,HVM"/>
    <m/>
    <s v="DUCT"/>
    <s v="SEM_718"/>
    <x v="0"/>
  </r>
  <r>
    <s v="718-086441-002,Rev C"/>
    <m/>
    <s v="MOD, DUCT, CA, UPR TRAY 1, HVM"/>
    <s v="MOD, DUCT, CA, UPR TRAY 1, HVM"/>
    <m/>
    <s v="EA"/>
    <s v="M"/>
    <b v="0"/>
    <x v="4"/>
    <b v="0"/>
    <b v="1"/>
    <b v="0"/>
    <b v="1"/>
    <n v="3"/>
    <s v=" DUCT, CA, UPR TRAY 1, HVM"/>
    <m/>
    <s v="DUCT"/>
    <s v="NP_718"/>
    <x v="0"/>
  </r>
  <r>
    <s v="718-086441-003,Rev B"/>
    <m/>
    <s v="MOD, DUCT, CA, UPR TRAY 2, HVM"/>
    <s v="MOD, DUCT, CA, UPR TRAY 2, HVM"/>
    <m/>
    <s v="EA"/>
    <s v="M"/>
    <b v="0"/>
    <x v="0"/>
    <b v="0"/>
    <b v="1"/>
    <b v="0"/>
    <b v="1"/>
    <n v="3"/>
    <s v=" DUCT, CA, UPR TRAY 2, HVM"/>
    <m/>
    <s v="DUCT"/>
    <s v="MIH_718"/>
    <x v="0"/>
  </r>
  <r>
    <s v="718-086441-110,Rev A"/>
    <m/>
    <s v="MOD,DUCT,CA,LWR TRAY 1,HVM"/>
    <s v="MOD,DUCT,CA,LWR TRAY 1,HVM"/>
    <m/>
    <s v="EA"/>
    <s v="M"/>
    <b v="0"/>
    <x v="0"/>
    <b v="0"/>
    <b v="1"/>
    <b v="0"/>
    <b v="1"/>
    <n v="3"/>
    <s v="DUCT,CA,LWR TRAY 1,HVM"/>
    <m/>
    <s v="DUCT"/>
    <s v="MIH_718"/>
    <x v="0"/>
  </r>
  <r>
    <s v="718-086844-001,Rev A"/>
    <s v="MOD TBG"/>
    <s v="MOD TBG RF FLTR Z MZ"/>
    <s v="MOD TBG RF FLTR Z MZ"/>
    <s v="LAM"/>
    <s v="EA"/>
    <s v="M"/>
    <b v="0"/>
    <x v="1"/>
    <b v="0"/>
    <b v="0"/>
    <b v="0"/>
    <b v="1"/>
    <n v="0"/>
    <s v="MOD"/>
    <m/>
    <s v=""/>
    <s v="SEM_718"/>
    <x v="0"/>
  </r>
  <r>
    <s v="718-087908-002,Rev A"/>
    <s v="MOD,TBG,"/>
    <s v="MOD,TBG,RF FLTR,TESC,27/60 MZ"/>
    <s v="MOD,TBG,RF FLTR,TESC,27/60 MZ"/>
    <s v="LAM"/>
    <s v="EA"/>
    <s v="M"/>
    <b v="0"/>
    <x v="1"/>
    <b v="0"/>
    <b v="0"/>
    <b v="0"/>
    <b v="1"/>
    <n v="3"/>
    <s v="TBG,RF FLTR,TESC,27/60 MZ"/>
    <m/>
    <s v=""/>
    <s v="SEM_718"/>
    <x v="0"/>
  </r>
  <r>
    <s v="718-089421-010,Rev A"/>
    <m/>
    <s v="GSKT, APM3 DOOR, SILICONE"/>
    <s v="GSKT, APM3 DOOR, SILICONE"/>
    <s v="Sub"/>
    <s v="EA"/>
    <s v="M"/>
    <b v="0"/>
    <x v="2"/>
    <b v="0"/>
    <b v="1"/>
    <b v="0"/>
    <b v="1"/>
    <n v="4"/>
    <s v=" APM3 DOOR, SILICONE"/>
    <m/>
    <s v="DOOR"/>
    <s v="Plastic_718"/>
    <x v="2"/>
  </r>
  <r>
    <s v="718-089698-001,Rev A"/>
    <s v="MOD,SCR,"/>
    <s v="MOD,SCR,SCH CAP,5/16-18 X .75LG"/>
    <s v="MOD,SCR,SCH CAP,5/16-18 X .75LG"/>
    <s v="LAM"/>
    <s v="EA"/>
    <s v="M"/>
    <b v="0"/>
    <x v="1"/>
    <b v="0"/>
    <b v="1"/>
    <b v="0"/>
    <b v="1"/>
    <n v="3"/>
    <s v="SCR,SCH CAP,5/16-18 X .75LG"/>
    <m/>
    <s v=""/>
    <s v="SEM_718"/>
    <x v="0"/>
  </r>
  <r>
    <s v="718-096903-031,Rev A"/>
    <n v="1"/>
    <s v="MOD,GSKT,BEZEL,APM3,ELD"/>
    <s v="MOD,GSKT,BEZEL,APM3,ELD"/>
    <s v="Sub"/>
    <s v="EA"/>
    <s v="M"/>
    <b v="0"/>
    <x v="2"/>
    <b v="0"/>
    <b v="1"/>
    <b v="0"/>
    <b v="1"/>
    <n v="3"/>
    <s v="GSKT,BEZEL,APM3,ELD"/>
    <m/>
    <s v=""/>
    <s v="Plastic_718"/>
    <x v="2"/>
  </r>
  <r>
    <s v="718-101340-001,Rev A"/>
    <s v="MOD,ENCL"/>
    <s v="MOD,ENCL,SUBMERSIBLE,NEMA 6P"/>
    <s v="MOD,ENCL,SUBMERSIBLE,NEMA 6P"/>
    <s v="LAM"/>
    <s v="EA"/>
    <s v="M"/>
    <b v="0"/>
    <x v="1"/>
    <b v="0"/>
    <b v="1"/>
    <b v="0"/>
    <b v="1"/>
    <n v="3"/>
    <s v="ENCL,SUBMERSIBLE,NEMA 6P"/>
    <m/>
    <s v=""/>
    <s v="SEM_718"/>
    <x v="0"/>
  </r>
  <r>
    <s v="718-109525-004,Rev A"/>
    <m/>
    <s v="MOD, FTG, Tube, PLR X TS, PP, S-300"/>
    <s v="MOD, FTG, Tube, PLR X TS, PP, S-300"/>
    <m/>
    <s v="EA"/>
    <s v="M"/>
    <b v="0"/>
    <x v="0"/>
    <b v="0"/>
    <b v="1"/>
    <b v="0"/>
    <b v="1"/>
    <n v="3"/>
    <s v=" FTG, Tube, PLR X TS, PP, S-300"/>
    <m/>
    <s v="TUBE"/>
    <s v="MIH_718"/>
    <x v="0"/>
  </r>
  <r>
    <s v="718-119907-001,Rev C"/>
    <m/>
    <s v="BSHG, SST"/>
    <s v="BSHG, SST"/>
    <m/>
    <s v="EA"/>
    <s v="M"/>
    <b v="0"/>
    <x v="3"/>
    <b v="0"/>
    <b v="1"/>
    <b v="0"/>
    <b v="1"/>
    <n v="4"/>
    <s v=" SST"/>
    <m/>
    <s v=""/>
    <s v="Miscellaneous_718"/>
    <x v="0"/>
  </r>
  <r>
    <s v="718-130360-001,Rev B"/>
    <s v="MOD, SCR"/>
    <s v="MOD, SCR, Knurled, M6 x 20mm LG, PVDF"/>
    <s v="MOD, SCR, Knurled, M6 x 20mm LG, PVDF"/>
    <m/>
    <s v="EA"/>
    <s v="M"/>
    <b v="0"/>
    <x v="3"/>
    <b v="0"/>
    <b v="0"/>
    <b v="0"/>
    <b v="1"/>
    <n v="3"/>
    <s v=" SCR, Knurled, M6 x 20mm LG, PVDF"/>
    <m/>
    <s v=""/>
    <s v="Miscellaneous_718"/>
    <x v="0"/>
  </r>
  <r>
    <s v="718-134216-001,Rev A"/>
    <s v="MOD,VELC"/>
    <s v="MOD,VELCRO,HOOK LOOP,ADH BACK"/>
    <s v="MOD,VELCRO,HOOK LOOP,ADH BACK"/>
    <m/>
    <s v="EA"/>
    <s v="M"/>
    <b v="0"/>
    <x v="0"/>
    <b v="0"/>
    <b v="1"/>
    <b v="0"/>
    <b v="1"/>
    <n v="3"/>
    <s v="VELCRO,HOOK LOOP,ADH BACK"/>
    <m/>
    <s v=""/>
    <s v="MIH_718"/>
    <x v="0"/>
  </r>
  <r>
    <s v="718-134370-002,Rev A"/>
    <m/>
    <s v="MOD, TRAY, SPLASH SHEILD"/>
    <s v="MOD, TRAY, SPLASH SHEILD"/>
    <s v="MIHP"/>
    <s v="EA"/>
    <s v="M"/>
    <b v="0"/>
    <x v="2"/>
    <b v="0"/>
    <b v="1"/>
    <b v="0"/>
    <b v="1"/>
    <n v="3"/>
    <s v=" TRAY, SPLASH SHEILD"/>
    <m/>
    <s v=""/>
    <s v="Plastic_718"/>
    <x v="2"/>
  </r>
  <r>
    <s v="718-163398-001,Rev A"/>
    <m/>
    <s v="MOD, ADPTR, VAC, STR, 1/4 TBG-1/8MNPT"/>
    <s v="MOD, ADPTR, VAC, STR, 1/4 TBG-1/8MNPT"/>
    <m/>
    <s v="EA"/>
    <s v="M"/>
    <b v="0"/>
    <x v="3"/>
    <b v="0"/>
    <b v="1"/>
    <b v="0"/>
    <b v="1"/>
    <n v="3"/>
    <s v=" ADPTR, VAC, STR, 1/4 TBG-1/8MNPT"/>
    <m/>
    <s v="ADAPTOR"/>
    <s v="Miscellaneous_718"/>
    <x v="0"/>
  </r>
  <r>
    <s v="718-163398-002,Rev A"/>
    <m/>
    <s v="MOD,FTG,ADPTR,1/8 X 1/4,KYNAR"/>
    <s v="MOD,FTG,ADPTR,1/8 X 1/4,KYNAR"/>
    <m/>
    <s v="EA"/>
    <s v="M"/>
    <b v="0"/>
    <x v="4"/>
    <b v="0"/>
    <b v="1"/>
    <b v="0"/>
    <b v="1"/>
    <n v="3"/>
    <s v="FTG,ADPTR,1/8 X 1/4,KYNAR"/>
    <m/>
    <s v="ADAPTOR"/>
    <s v="NP_718"/>
    <x v="0"/>
  </r>
  <r>
    <s v="718-172174-002,Rev A"/>
    <m/>
    <s v="MOD, PIPE, EXH, PEM"/>
    <s v="MOD, PIPE, EXH, PEM"/>
    <m/>
    <s v="EA"/>
    <s v="M"/>
    <b v="0"/>
    <x v="0"/>
    <b v="0"/>
    <b v="1"/>
    <b v="0"/>
    <b v="1"/>
    <n v="3"/>
    <s v=" PIPE, EXH, PEM"/>
    <m/>
    <s v=""/>
    <s v="MIH_718"/>
    <x v="0"/>
  </r>
  <r>
    <s v="718-214516-001,Rev A"/>
    <m/>
    <s v="MOD,FXTR,032 SI-RING RMVL TOOL, SCR"/>
    <s v="MOD,FXTR,032 SI-RING RMVL TOOL, SCR"/>
    <m/>
    <s v="EA"/>
    <s v="M"/>
    <b v="0"/>
    <x v="0"/>
    <b v="0"/>
    <b v="1"/>
    <b v="0"/>
    <b v="1"/>
    <n v="3"/>
    <s v="FXTR,032 SI-RING RMVL TOOL, SCR"/>
    <m/>
    <s v="TOOL"/>
    <s v="MIH_718"/>
    <x v="0"/>
  </r>
  <r>
    <s v="718-238926-012,Rev B"/>
    <m/>
    <s v="MOD, DUCT, WRG, G TYPE, 3&quot;X2&quot;, LIGHT GREY"/>
    <s v="MOD, DUCT, WRG, G TYPE, 3&quot;X2&quot;, LIGHT GREY"/>
    <m/>
    <s v="EA"/>
    <s v="M"/>
    <b v="0"/>
    <x v="4"/>
    <b v="0"/>
    <b v="0"/>
    <b v="0"/>
    <b v="1"/>
    <n v="3"/>
    <s v=" DUCT, WRG, G TYPE, 3&quot;X2&quot;, LIGHT GREY"/>
    <m/>
    <s v="DUCT"/>
    <s v="NP_718"/>
    <x v="0"/>
  </r>
  <r>
    <s v="718-238943-012,Rev B"/>
    <m/>
    <s v="MOD, COV, DUCT, 3&quot; W, PVC, LT GRAY"/>
    <s v="MOD, COV, DUCT, 3&quot; W, PVC, LT GRAY"/>
    <m/>
    <s v="EA"/>
    <s v="M"/>
    <b v="0"/>
    <x v="4"/>
    <b v="0"/>
    <b v="0"/>
    <b v="0"/>
    <b v="1"/>
    <n v="3"/>
    <s v=" COV, DUCT, 3&quot; W, PVC, LT GRAY"/>
    <m/>
    <s v="DUCT"/>
    <s v="NP_718"/>
    <x v="3"/>
  </r>
  <r>
    <s v="718-256266-011,Rev B"/>
    <m/>
    <s v="FORK, MANUAL LIFT, A-LIFT-R-HR, MOD"/>
    <s v="FORK, MANUAL LIFT, A-LIFT-R-HR, MOD"/>
    <s v="Sub"/>
    <s v="EA"/>
    <s v="M"/>
    <b v="0"/>
    <x v="2"/>
    <b v="0"/>
    <b v="1"/>
    <b v="0"/>
    <b v="1"/>
    <n v="4"/>
    <s v=" MANUAL LIFT, A-LIFT-R-HR, MOD"/>
    <m/>
    <s v=""/>
    <s v="Plastic_718"/>
    <x v="2"/>
  </r>
  <r>
    <s v="718-263894-001,Rev A"/>
    <m/>
    <s v="MOD, COVER, DUST, PCB, MPD, CMN EFEM"/>
    <s v="MOD, COVER, DUST, PCB, MPD, CMN EFEM"/>
    <s v="MIHP"/>
    <s v="EA"/>
    <s v="M"/>
    <b v="0"/>
    <x v="2"/>
    <b v="0"/>
    <b v="1"/>
    <b v="0"/>
    <b v="1"/>
    <n v="3"/>
    <s v=" COVER, DUST, PCB, MPD, CMN EFEM"/>
    <m/>
    <s v="COVER"/>
    <s v="Plastic_718"/>
    <x v="2"/>
  </r>
  <r>
    <s v="718-263969-001,Rev C"/>
    <m/>
    <s v="MOD, SHOULDER SCREW, 5/16X1.75L, SST"/>
    <s v="MOD, SHOULDER SCREW, 5/16X1.75L, SST"/>
    <m/>
    <s v="EA"/>
    <s v="M"/>
    <b v="0"/>
    <x v="0"/>
    <b v="0"/>
    <b v="1"/>
    <b v="0"/>
    <b v="1"/>
    <n v="3"/>
    <s v=" SHOULDER SCREW, 5/16X1.75L, SST"/>
    <m/>
    <s v=""/>
    <s v="MIH_718"/>
    <x v="0"/>
  </r>
  <r>
    <s v="718-267179-004,Rev B"/>
    <m/>
    <s v="MOD, CVR, TB, 3.2 INCH LG"/>
    <s v="MOD, CVR, TB, 3.2 INCH LG"/>
    <s v="MIHP"/>
    <s v="EA"/>
    <s v="M"/>
    <b v="0"/>
    <x v="2"/>
    <b v="0"/>
    <b v="1"/>
    <b v="0"/>
    <b v="1"/>
    <n v="3"/>
    <s v=" CVR, TB, 3.2 INCH LG"/>
    <m/>
    <s v="COVER"/>
    <s v="Plastic_718"/>
    <x v="2"/>
  </r>
  <r>
    <s v="718-287185-001, Rev A"/>
    <m/>
    <s v="SCR, Captive, 1/4-28, 7/8, SKT HD, VENT"/>
    <s v="SCR, Captive, 1/4-28, 7/8, SKT HD, VENT"/>
    <m/>
    <s v="EA"/>
    <s v="M"/>
    <b v="0"/>
    <x v="0"/>
    <b v="0"/>
    <b v="1"/>
    <b v="0"/>
    <b v="1"/>
    <n v="3"/>
    <s v=" Captive, 1/4-28, 7/8, SKT HD, VENT"/>
    <m/>
    <s v=""/>
    <s v="MIH_718"/>
    <x v="0"/>
  </r>
  <r>
    <s v="718-293095-001,Rev A"/>
    <m/>
    <s v="MOD, SPCR, UNTHREADED, 3/8&quot; SCR, 3/4&quot; OD, LDPE"/>
    <s v="MOD, SPCR, UNTHREADED, 3/8&quot; SCR, 3/4&quot; OD, LDPE"/>
    <m/>
    <s v="EA"/>
    <s v="M"/>
    <b v="0"/>
    <x v="0"/>
    <b v="0"/>
    <b v="0"/>
    <b v="0"/>
    <b v="1"/>
    <n v="3"/>
    <s v=" SPCR, UNTHREADED, 3/8&quot; SCR, 3/4&quot; OD, LDPE"/>
    <m/>
    <s v="SPACER"/>
    <s v="MIH_718"/>
    <x v="0"/>
  </r>
  <r>
    <s v="718-302014-002,Rev A"/>
    <m/>
    <s v="MOD, DUCT, WIRE (1.75 x 1.12) IN"/>
    <s v="MOD, DUCT, WIRE (1.75 x 1.12) IN"/>
    <m/>
    <s v="EA"/>
    <s v="M"/>
    <b v="0"/>
    <x v="0"/>
    <b v="0"/>
    <b v="1"/>
    <b v="0"/>
    <b v="1"/>
    <n v="3"/>
    <s v=" DUCT, WIRE (1.75 x 1.12) IN"/>
    <m/>
    <s v="DUCT"/>
    <s v="MIH_718"/>
    <x v="0"/>
  </r>
  <r>
    <s v="718-326799-001,Rev C"/>
    <m/>
    <s v="MOD,SCRW,SHLDR,.50 X 2.75IN,3/8-16,SST"/>
    <s v="MOD,SCRW,SHLDR,.50 X 2.75IN,3/8-16,SST"/>
    <s v="MIHM"/>
    <s v="EA"/>
    <s v="M"/>
    <b v="0"/>
    <x v="7"/>
    <b v="0"/>
    <b v="1"/>
    <b v="0"/>
    <b v="1"/>
    <n v="3"/>
    <s v="SCRW,SHLDR,.50 X 2.75IN,3/8-16,SST"/>
    <m/>
    <s v="SHIELD"/>
    <s v="Metal_718"/>
    <x v="5"/>
  </r>
  <r>
    <s v="718-330891-070,Rev A"/>
    <m/>
    <s v="MOD,SCR,SCH CAP M6 X 1.0 X 70MM"/>
    <s v="MOD,SCR,SCH CAP M6 X 1.0 X 70MM"/>
    <s v="MIHP"/>
    <s v="EA"/>
    <s v="M"/>
    <b v="0"/>
    <x v="2"/>
    <b v="0"/>
    <b v="1"/>
    <b v="0"/>
    <b v="1"/>
    <n v="3"/>
    <s v="SCR,SCH CAP M6 X 1.0 X 70MM"/>
    <m/>
    <s v=""/>
    <s v="Plastic_718"/>
    <x v="2"/>
  </r>
  <r>
    <s v="718-337847-001,Rev A"/>
    <m/>
    <s v="MOD, DUCT, WIRE, 2.0X2.0 PVC, 8.0 LG, GRAY"/>
    <s v="MOD, DUCT, WIRE, 2.0X2.0 PVC, 8.0 LG, GRAY"/>
    <m/>
    <s v="EA"/>
    <s v="M"/>
    <b v="0"/>
    <x v="4"/>
    <b v="0"/>
    <b v="1"/>
    <b v="0"/>
    <b v="1"/>
    <n v="3"/>
    <s v=" DUCT, WIRE, 2.0X2.0 PVC, 8.0 LG, GRAY"/>
    <m/>
    <s v="DUCT"/>
    <s v="NP_718"/>
    <x v="3"/>
  </r>
  <r>
    <s v="718-337848-001,Rev A"/>
    <m/>
    <s v="MOD,DUCT,WIRE,2.0X2.0,PVC,8.0 LG,GRAY"/>
    <s v="MOD,DUCT,WIRE,2.0X2.0,PVC,8.0 LG,GRAY"/>
    <m/>
    <s v="EA"/>
    <s v="M"/>
    <b v="0"/>
    <x v="4"/>
    <b v="0"/>
    <b v="1"/>
    <b v="0"/>
    <b v="1"/>
    <n v="3"/>
    <s v="DUCT,WIRE,2.0X2.0,PVC,8.0 LG,GRAY"/>
    <m/>
    <s v="DUCT"/>
    <s v="NP_718"/>
    <x v="3"/>
  </r>
  <r>
    <s v="718-339744-001,Rev A"/>
    <m/>
    <s v="MOD, RSVR, CHEM CLEAN, ESC"/>
    <s v="MOD, RSVR, CHEM CLEAN, ESC"/>
    <s v="Sub"/>
    <s v="EA"/>
    <s v="M"/>
    <b v="0"/>
    <x v="4"/>
    <b v="0"/>
    <b v="0"/>
    <b v="0"/>
    <b v="1"/>
    <n v="3"/>
    <s v=" RSVR, CHEM CLEAN, ESC"/>
    <m/>
    <s v=""/>
    <s v="NP_718"/>
    <x v="0"/>
  </r>
  <r>
    <s v="718-348279-001,Rev A"/>
    <m/>
    <s v="MOD,COVER,DUCT,1.5X49,WHT"/>
    <s v="MOD,COVER,DUCT,1.5X49,WHT"/>
    <m/>
    <s v="EA"/>
    <s v="M"/>
    <b v="0"/>
    <x v="2"/>
    <b v="0"/>
    <b v="1"/>
    <b v="0"/>
    <b v="1"/>
    <n v="3"/>
    <s v="COVER,DUCT,1.5X49,WHT"/>
    <m/>
    <s v="DUCT"/>
    <s v="Plastic_718"/>
    <x v="2"/>
  </r>
  <r>
    <s v="718-A04894-001,Rev A"/>
    <m/>
    <s v="MOD, FOAM GUARD, ADH BACK"/>
    <s v="MOD, FOAM GUARD, ADH BACK"/>
    <s v="Sub"/>
    <s v="EA"/>
    <s v="M"/>
    <b v="0"/>
    <x v="5"/>
    <b v="0"/>
    <b v="1"/>
    <b v="0"/>
    <b v="1"/>
    <n v="3"/>
    <s v=" FOAM GUARD, ADH BACK"/>
    <m/>
    <s v=""/>
    <s v="SUB CON_718"/>
    <x v="0"/>
  </r>
  <r>
    <s v="718-A07555-001,Rev A"/>
    <m/>
    <s v="MOD,DUCT,3.0 X 3.0, 7&quot; LONG"/>
    <s v="MOD,DUCT,3.0 X 3.0, 7&quot; LONG"/>
    <s v="MIHP"/>
    <s v="EA"/>
    <s v="M"/>
    <b v="0"/>
    <x v="2"/>
    <b v="0"/>
    <b v="1"/>
    <b v="0"/>
    <b v="1"/>
    <n v="3"/>
    <s v="DUCT,3.0 X 3.0, 7&quot; LONG"/>
    <m/>
    <s v="DUCT"/>
    <s v="Plastic_718"/>
    <x v="2"/>
  </r>
  <r>
    <s v="718-A07556-001,Rev A"/>
    <m/>
    <s v="MOD,DUCT,COVER,3.0 X 7&quot; LONG"/>
    <s v="MOD,DUCT,COVER,3.0 X 7&quot; LONG"/>
    <s v="MIHP"/>
    <s v="EA"/>
    <s v="M"/>
    <b v="0"/>
    <x v="2"/>
    <b v="0"/>
    <b v="1"/>
    <b v="0"/>
    <b v="1"/>
    <n v="3"/>
    <s v="DUCT,COVER,3.0 X 7&quot; LONG"/>
    <m/>
    <s v="DUCT"/>
    <s v="Plastic_718"/>
    <x v="2"/>
  </r>
  <r>
    <s v="718-A07671-001,Rev A"/>
    <m/>
    <s v="MOD,DUCT,4.0X4.0,13&quot; LONG"/>
    <s v="MOD,DUCT,4.0X4.0,13&quot; LONG"/>
    <s v="MIHP"/>
    <s v="EA"/>
    <s v="M"/>
    <b v="0"/>
    <x v="2"/>
    <b v="0"/>
    <b v="1"/>
    <b v="0"/>
    <b v="1"/>
    <n v="3"/>
    <s v="DUCT,4.0X4.0,13&quot; LONG"/>
    <m/>
    <s v="DUCT"/>
    <s v="Plastic_718"/>
    <x v="2"/>
  </r>
  <r>
    <s v="718-A07672-001,Rev A"/>
    <m/>
    <s v=" MOD,DUCT,COVER,4.0 X 13&quot; LONG"/>
    <s v=" MOD,DUCT,COVER,4.0 X 13&quot; LONG"/>
    <s v="MIHP"/>
    <s v="EA"/>
    <s v="M"/>
    <b v="0"/>
    <x v="2"/>
    <b v="0"/>
    <b v="1"/>
    <b v="0"/>
    <b v="1"/>
    <n v="4"/>
    <s v="DUCT,COVER,4.0 X 13&quot; LONG"/>
    <m/>
    <s v="DUCT"/>
    <s v="Plastic_718"/>
    <x v="2"/>
  </r>
  <r>
    <s v="718-A32769-001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  <x v="2"/>
  </r>
  <r>
    <s v="718-A32769-002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  <x v="2"/>
  </r>
  <r>
    <s v="718-A32769-003,Rev A"/>
    <m/>
    <s v="MOD, COV,  DUCT, 1.5''W, WHT"/>
    <s v="MOD, COV,  DUCT, 1.5''W, WHT"/>
    <s v="MIHP"/>
    <s v="EA"/>
    <s v="M"/>
    <b v="0"/>
    <x v="2"/>
    <b v="0"/>
    <b v="1"/>
    <b v="0"/>
    <b v="1"/>
    <n v="3"/>
    <s v=" COV,  DUCT, 1.5''W, WHT"/>
    <m/>
    <s v="DUCT"/>
    <s v="Plastic_718"/>
    <x v="2"/>
  </r>
  <r>
    <s v="718-A32769-011,Rev A"/>
    <m/>
    <s v="MOD, COV,  DUCT, 1.5''W, WHT, 20LN"/>
    <s v="MOD, COV,  DUCT, 1.5''W, WHT, 20LN"/>
    <s v="MIHP"/>
    <s v="EA"/>
    <s v="M"/>
    <b v="0"/>
    <x v="2"/>
    <b v="0"/>
    <b v="1"/>
    <b v="0"/>
    <b v="1"/>
    <n v="3"/>
    <s v=" COV,  DUCT, 1.5''W, WHT, 20LN"/>
    <m/>
    <s v="DUCT"/>
    <s v="Plastic_718"/>
    <x v="2"/>
  </r>
  <r>
    <s v="718-A32769-012,Rev A"/>
    <m/>
    <s v="MOD, COV,  DUCT, 1.5''W, WHT, 10LN"/>
    <s v="MOD, COV,  DUCT, 1.5''W, WHT, 10LN"/>
    <s v="MIHP"/>
    <s v="EA"/>
    <s v="M"/>
    <b v="0"/>
    <x v="2"/>
    <b v="0"/>
    <b v="1"/>
    <b v="0"/>
    <b v="1"/>
    <n v="3"/>
    <s v=" COV,  DUCT, 1.5''W, WHT, 10LN"/>
    <m/>
    <s v="DUCT"/>
    <s v="Plastic_718"/>
    <x v="2"/>
  </r>
  <r>
    <s v="718-A36132-001,Rev A"/>
    <m/>
    <s v="MOD,P-SEAL,3/8WX1/8H,BLACK"/>
    <s v="MOD,P-SEAL,3/8WX1/8H,BLACK"/>
    <s v="MIHP"/>
    <s v="EA"/>
    <s v="M"/>
    <b v="0"/>
    <x v="2"/>
    <b v="0"/>
    <b v="1"/>
    <b v="0"/>
    <b v="1"/>
    <n v="3"/>
    <s v="P-SEAL,3/8WX1/8H,BLACK"/>
    <m/>
    <s v=""/>
    <s v="Plastic_718"/>
    <x v="2"/>
  </r>
  <r>
    <s v="718-A45028-001,Rev A"/>
    <m/>
    <s v="PKG,SHIM,CER2,INSTL"/>
    <s v="PKG,SHIM,CER2,INSTL"/>
    <s v="MIHP"/>
    <s v="EA"/>
    <s v="M"/>
    <b v="0"/>
    <x v="2"/>
    <b v="0"/>
    <b v="1"/>
    <b v="0"/>
    <b v="1"/>
    <n v="3"/>
    <s v="SHIM,CER2,INSTL"/>
    <m/>
    <s v="SHIM"/>
    <s v="Plastic_718"/>
    <x v="2"/>
  </r>
  <r>
    <s v="718-A45028-002,Rev A"/>
    <m/>
    <s v="PKG,SHIM,CER2,INSTL"/>
    <s v="PKG,SHIM,CER2,INSTL"/>
    <s v="MIHP"/>
    <s v="EA"/>
    <s v="M"/>
    <b v="0"/>
    <x v="2"/>
    <b v="0"/>
    <b v="1"/>
    <b v="0"/>
    <b v="1"/>
    <n v="3"/>
    <s v="SHIM,CER2,INSTL"/>
    <m/>
    <s v="SHIM"/>
    <s v="Plastic_718"/>
    <x v="2"/>
  </r>
  <r>
    <s v="718-A56292-001,Rev A"/>
    <m/>
    <s v="MOD,TANK,W/ 3/4&quot;FNPT,15-7/8 X 11 - 7/8 X 13"/>
    <s v="MOD,TANK,W/ 3/4&quot;FNPT,15-7/8 X 11 - 7/8 X 13"/>
    <s v="MIHP"/>
    <s v="EA"/>
    <s v="M"/>
    <b v="0"/>
    <x v="2"/>
    <b v="0"/>
    <b v="1"/>
    <b v="0"/>
    <b v="1"/>
    <n v="3"/>
    <s v="TANK,W/ 3/4&quot;FNPT,15-7/8 X 11 - 7/8 X 13"/>
    <m/>
    <s v="TANK"/>
    <s v="Plastic_718"/>
    <x v="2"/>
  </r>
  <r>
    <s v="718-A59519-001,Rev A"/>
    <m/>
    <s v="MOD,NUT,PILLAR,FKM TUBE,3/8&quot;"/>
    <s v="MOD,NUT,PILLAR,FKM TUBE,3/8&quot;"/>
    <s v="MIHP"/>
    <s v="EA"/>
    <s v="M"/>
    <b v="0"/>
    <x v="2"/>
    <b v="0"/>
    <b v="1"/>
    <b v="0"/>
    <b v="1"/>
    <n v="3"/>
    <s v="NUT,PILLAR,FKM TUBE,3/8&quot;"/>
    <m/>
    <s v="TUBE"/>
    <s v="Plastic_718"/>
    <x v="2"/>
  </r>
  <r>
    <s v="718-A61677-001,Rev A"/>
    <m/>
    <s v="MOD,TRAY,12 LG X 12 HGT X 3IN W,PP"/>
    <s v="MOD,TRAY,12 LG X 12 HGT X 3IN W,PP"/>
    <s v="MIHP"/>
    <s v="EA"/>
    <s v="M"/>
    <b v="0"/>
    <x v="2"/>
    <b v="0"/>
    <b v="1"/>
    <b v="0"/>
    <b v="1"/>
    <n v="3"/>
    <s v="TRAY,12 LG X 12 HGT X 3IN W,PP"/>
    <m/>
    <s v=""/>
    <s v="Plastic_718"/>
    <x v="2"/>
  </r>
  <r>
    <s v="719-000940-033,Rev A"/>
    <m/>
    <s v="MOD,SCR,SCH CAP,8-32 X2IN LG,SST_x001e_MOD,SCR,SCH CAP,8-32 X2IN LG,SST"/>
    <s v="MOD,SCR,SCH CAP,8-32 X2IN LG,SST_x001e_MOD,SCR,SCH CAP,8-32 X2IN LG,SST"/>
    <s v="Sub"/>
    <s v="EA"/>
    <s v="M"/>
    <b v="0"/>
    <x v="4"/>
    <b v="0"/>
    <b v="1"/>
    <b v="0"/>
    <b v="1"/>
    <n v="3"/>
    <s v="SCR,SCH CAP,8-32 X2IN LG,SST_x001e_MOD,SCR,SCH CAP,8-32 X2IN LG,SST"/>
    <m/>
    <s v=""/>
    <s v="NP_719"/>
    <x v="0"/>
  </r>
  <r>
    <s v="719-040420-005,Rev A"/>
    <m/>
    <s v="REWORK-MOD, COV, PROTECTIVE, ESC"/>
    <s v="REWORK-MOD, COV, PROTECTIVE, ESC"/>
    <m/>
    <s v="EA"/>
    <s v="M"/>
    <b v="0"/>
    <x v="4"/>
    <b v="0"/>
    <b v="0"/>
    <b v="0"/>
    <b v="1"/>
    <n v="10"/>
    <s v=" COV, PROTECTIVE, ESC"/>
    <m/>
    <s v="COVER"/>
    <s v="NP_719"/>
    <x v="0"/>
  </r>
  <r>
    <s v="719-056531-001,Rev A"/>
    <s v="MOD, Cli"/>
    <s v="MOD, Clip, Support, Carrier"/>
    <s v="MOD, Clip, Support, Carrier"/>
    <s v="LAM"/>
    <s v="EA"/>
    <s v="M"/>
    <b v="0"/>
    <x v="1"/>
    <b v="0"/>
    <b v="0"/>
    <b v="0"/>
    <b v="1"/>
    <n v="3"/>
    <s v=" Clip, Support, Carrier"/>
    <m/>
    <s v="CARRIER"/>
    <s v="SEM_719"/>
    <x v="0"/>
  </r>
  <r>
    <s v="719-056678-019"/>
    <m/>
    <s v="MOD, EXIT HEAD, V3, LWR"/>
    <s v="MOD, EXIT HEAD, V3, LWR"/>
    <s v="LAM"/>
    <s v="EA"/>
    <s v="M"/>
    <b v="0"/>
    <x v="1"/>
    <b v="0"/>
    <b v="0"/>
    <b v="0"/>
    <b v="1"/>
    <n v="3"/>
    <s v=" EXIT HEAD, V3, LWR"/>
    <m/>
    <s v=""/>
    <s v="SEM_719"/>
    <x v="0"/>
  </r>
  <r>
    <s v="719-064281-001,Rev A"/>
    <s v="MOD, ASS"/>
    <s v="MOD, ASSY, Carrier, RH"/>
    <s v="MOD, ASSY, Carrier, RH"/>
    <s v="LAM"/>
    <s v="EA"/>
    <s v="M"/>
    <b v="0"/>
    <x v="1"/>
    <b v="0"/>
    <b v="0"/>
    <b v="0"/>
    <b v="1"/>
    <n v="3"/>
    <s v=" ASSY, Carrier, RH"/>
    <m/>
    <s v="ASSY"/>
    <s v="SEM_719"/>
    <x v="0"/>
  </r>
  <r>
    <s v="719-073353-001"/>
    <s v="MOD,FRON"/>
    <s v="MOD,FRONT RAIL HSNG,DRIVE"/>
    <s v="MOD,FRONT RAIL HSNG,DRIVE"/>
    <s v="LAM"/>
    <s v="EA"/>
    <s v="M"/>
    <b v="0"/>
    <x v="1"/>
    <b v="0"/>
    <b v="0"/>
    <b v="0"/>
    <b v="1"/>
    <n v="3"/>
    <s v="FRONT RAIL HSNG,DRIVE"/>
    <m/>
    <s v="HOUSING"/>
    <s v="SEM_719"/>
    <x v="0"/>
  </r>
  <r>
    <s v="719-078740-400,Rev A"/>
    <m/>
    <s v="MOD,TST FXTR,WFR,CTR,STPD ESC,FLEX HX"/>
    <s v="MOD,TST FXTR,WFR,CTR,STPD ESC,FLEX HX"/>
    <m/>
    <s v="EA"/>
    <s v="M"/>
    <b v="0"/>
    <x v="0"/>
    <b v="0"/>
    <b v="0"/>
    <b v="0"/>
    <b v="1"/>
    <n v="3"/>
    <s v="TST FXTR,WFR,CTR,STPD ESC,FLEX HX"/>
    <m/>
    <s v="FIXTURE"/>
    <s v="MIH_719"/>
    <x v="0"/>
  </r>
  <r>
    <s v="719-085962-003,Rev A"/>
    <s v="Rinse He"/>
    <s v="MOD, ASSY, HD, Rinse, UPR"/>
    <s v="MOD, ASSY, HD, Rinse, UPR"/>
    <s v="LAM"/>
    <s v="EA"/>
    <s v="M"/>
    <b v="0"/>
    <x v="1"/>
    <b v="0"/>
    <b v="1"/>
    <b v="0"/>
    <b v="1"/>
    <n v="3"/>
    <s v=" ASSY, HD, Rinse, UPR"/>
    <m/>
    <s v="ASSY"/>
    <s v="SEM_719"/>
    <x v="0"/>
  </r>
  <r>
    <s v="719-085962-004,Rev B"/>
    <s v="MOD, ASS"/>
    <s v="MOD, ASSY, HD, Rinse, LWR"/>
    <s v="MOD, ASSY, HD, Rinse, LWR"/>
    <s v="LAM"/>
    <s v="EA"/>
    <s v="M"/>
    <b v="0"/>
    <x v="1"/>
    <b v="0"/>
    <b v="1"/>
    <b v="0"/>
    <b v="1"/>
    <n v="3"/>
    <s v=" ASSY, HD, Rinse, LWR"/>
    <m/>
    <s v="ASSY"/>
    <s v="SEM_719"/>
    <x v="0"/>
  </r>
  <r>
    <s v="719-102458-001,Rev A"/>
    <m/>
    <s v="Rework-BAND, GUARD, EDGE, ESC, 300MM, 608, 611"/>
    <s v="Rework-BAND, GUARD, EDGE, ESC, 300MM, 608, 611"/>
    <m/>
    <s v="EA"/>
    <s v="M"/>
    <b v="0"/>
    <x v="0"/>
    <b v="0"/>
    <b v="1"/>
    <b v="0"/>
    <b v="1"/>
    <n v="0"/>
    <s v="Rework-BAND,"/>
    <m/>
    <s v=""/>
    <s v="MIH_719"/>
    <x v="0"/>
  </r>
  <r>
    <s v="719-102458-209,Rev A"/>
    <m/>
    <s v="Rework-BAND, GUARD, EDGE, ESC, 300MM, 608, 611"/>
    <s v="Rework-BAND, GUARD, EDGE, ESC, 300MM, 608, 611"/>
    <m/>
    <s v="EA"/>
    <s v="M"/>
    <b v="0"/>
    <x v="0"/>
    <b v="0"/>
    <b v="0"/>
    <b v="0"/>
    <b v="1"/>
    <n v="0"/>
    <s v="Rework-BAND,"/>
    <m/>
    <s v=""/>
    <s v="MIH_719"/>
    <x v="0"/>
  </r>
  <r>
    <s v="719-119443-051,Rev A"/>
    <m/>
    <s v="MOD, BASE, SPRT, PAD, WDO, WIPING"/>
    <s v="MOD, BASE, SPRT, PAD, WDO, WIPING"/>
    <m/>
    <s v="EA"/>
    <s v="M"/>
    <b v="0"/>
    <x v="3"/>
    <b v="0"/>
    <b v="0"/>
    <b v="0"/>
    <b v="1"/>
    <n v="3"/>
    <s v=" BASE, SPRT, PAD, WDO, WIPING"/>
    <m/>
    <s v="PIN"/>
    <s v="Miscellaneous_719"/>
    <x v="0"/>
  </r>
  <r>
    <s v="719-129566-001,Rev A"/>
    <m/>
    <s v="MOD, PLNM-A, SEP EXH, RHS, ANSI"/>
    <s v="MOD, PLNM-A, SEP EXH, RHS, ANSI"/>
    <m/>
    <s v="EA"/>
    <s v="M"/>
    <b v="0"/>
    <x v="3"/>
    <b v="0"/>
    <b v="0"/>
    <b v="0"/>
    <b v="1"/>
    <n v="3"/>
    <s v=" PLNM-A, SEP EXH, RHS, ANSI"/>
    <m/>
    <s v=""/>
    <s v="Miscellaneous_719"/>
    <x v="0"/>
  </r>
  <r>
    <s v="719-129566-002,Rev A"/>
    <m/>
    <s v="MOD, PLNM-A, SEP EXH, RHS, ANSI"/>
    <s v="MOD, PLNM-A, SEP EXH, RHS, ANSI"/>
    <m/>
    <s v="EA"/>
    <s v="M"/>
    <b v="0"/>
    <x v="3"/>
    <b v="0"/>
    <b v="0"/>
    <b v="0"/>
    <b v="1"/>
    <n v="3"/>
    <s v=" PLNM-A, SEP EXH, RHS, ANSI"/>
    <m/>
    <s v=""/>
    <s v="Miscellaneous_719"/>
    <x v="0"/>
  </r>
  <r>
    <s v="719-129567-001,Rev A"/>
    <m/>
    <s v="MOD, PLNM-CTR, SEP EXH, RHS, ANSI"/>
    <s v="MOD, PLNM-CTR, SEP EXH, RHS, ANSI"/>
    <m/>
    <s v="EA"/>
    <s v="M"/>
    <b v="0"/>
    <x v="3"/>
    <b v="0"/>
    <b v="0"/>
    <b v="0"/>
    <b v="1"/>
    <n v="3"/>
    <s v=" PLNM-CTR, SEP EXH, RHS, ANSI"/>
    <m/>
    <s v=""/>
    <s v="Miscellaneous_719"/>
    <x v="0"/>
  </r>
  <r>
    <s v="719-129567-002,Rev A"/>
    <m/>
    <s v="MOD, PLNM-CTR, SEP EXH, RHS, ANSI"/>
    <s v="MOD, PLNM-CTR, SEP EXH, RHS, ANSI"/>
    <m/>
    <s v="EA"/>
    <s v="M"/>
    <b v="0"/>
    <x v="3"/>
    <b v="0"/>
    <b v="0"/>
    <b v="0"/>
    <b v="1"/>
    <n v="3"/>
    <s v=" PLNM-CTR, SEP EXH, RHS, ANSI"/>
    <m/>
    <s v=""/>
    <s v="Miscellaneous_719"/>
    <x v="0"/>
  </r>
  <r>
    <s v="719-129568-001,Rev A"/>
    <m/>
    <s v="MOD, PLNM-B, SEP EXH, RHS, ANSI"/>
    <s v="MOD, PLNM-B, SEP EXH, RHS, ANSI"/>
    <m/>
    <s v="EA"/>
    <s v="M"/>
    <b v="0"/>
    <x v="3"/>
    <b v="0"/>
    <b v="0"/>
    <b v="0"/>
    <b v="1"/>
    <n v="3"/>
    <s v=" PLNM-B, SEP EXH, RHS, ANSI"/>
    <m/>
    <s v=""/>
    <s v="Miscellaneous_719"/>
    <x v="0"/>
  </r>
  <r>
    <s v="719-129568-002,Rev A"/>
    <m/>
    <s v="MOD, PLNM-B, SEP EXH, RHS, ANSI"/>
    <s v="MOD, PLNM-B, SEP EXH, RHS, ANSI"/>
    <m/>
    <s v="EA"/>
    <s v="M"/>
    <b v="0"/>
    <x v="3"/>
    <b v="0"/>
    <b v="0"/>
    <b v="0"/>
    <b v="1"/>
    <n v="3"/>
    <s v=" PLNM-B, SEP EXH, RHS, ANSI"/>
    <m/>
    <s v=""/>
    <s v="Miscellaneous_719"/>
    <x v="0"/>
  </r>
  <r>
    <s v="719-129569-001,Rev A"/>
    <m/>
    <s v="MOD, PLNM-A, SEP EXH, LHS, ANSI"/>
    <s v="MOD, PLNM-A, SEP EXH, LHS, ANSI"/>
    <m/>
    <s v="EA"/>
    <s v="M"/>
    <b v="0"/>
    <x v="3"/>
    <b v="0"/>
    <b v="0"/>
    <b v="0"/>
    <b v="1"/>
    <n v="3"/>
    <s v=" PLNM-A, SEP EXH, LHS, ANSI"/>
    <m/>
    <s v=""/>
    <s v="Miscellaneous_719"/>
    <x v="0"/>
  </r>
  <r>
    <s v="719-129569-002,Rev A"/>
    <m/>
    <s v="MOD, PLNM-A, SEP EXH, LHS, ANSI"/>
    <s v="MOD, PLNM-A, SEP EXH, LHS, ANSI"/>
    <m/>
    <s v="EA"/>
    <s v="M"/>
    <b v="0"/>
    <x v="3"/>
    <b v="0"/>
    <b v="0"/>
    <b v="0"/>
    <b v="1"/>
    <n v="3"/>
    <s v=" PLNM-A, SEP EXH, LHS, ANSI"/>
    <m/>
    <s v=""/>
    <s v="Miscellaneous_719"/>
    <x v="0"/>
  </r>
  <r>
    <s v="719-129570-001,Rev A"/>
    <m/>
    <s v="MOD, PLNM-CTR, SEP EXH, LSH, ANSI"/>
    <s v="MOD, PLNM-CTR, SEP EXH, LSH, ANSI"/>
    <m/>
    <s v="EA"/>
    <s v="M"/>
    <b v="0"/>
    <x v="3"/>
    <b v="0"/>
    <b v="0"/>
    <b v="0"/>
    <b v="1"/>
    <n v="3"/>
    <s v=" PLNM-CTR, SEP EXH, LSH, ANSI"/>
    <m/>
    <s v=""/>
    <s v="Miscellaneous_719"/>
    <x v="0"/>
  </r>
  <r>
    <s v="719-129570-002,Rev A"/>
    <m/>
    <s v="MOD, PLNM-CTR, SEP EXH, LSH, ANSI"/>
    <s v="MOD, PLNM-CTR, SEP EXH, LSH, ANSI"/>
    <m/>
    <s v="EA"/>
    <s v="M"/>
    <b v="0"/>
    <x v="3"/>
    <b v="0"/>
    <b v="0"/>
    <b v="0"/>
    <b v="1"/>
    <n v="3"/>
    <s v=" PLNM-CTR, SEP EXH, LSH, ANSI"/>
    <m/>
    <s v=""/>
    <s v="Miscellaneous_719"/>
    <x v="0"/>
  </r>
  <r>
    <s v="719-129571-001,Rev A"/>
    <m/>
    <s v="MOD, PLNM-B, SEP EXH, LHS, ANSI"/>
    <s v="MOD, PLNM-B, SEP EXH, LHS, ANSI"/>
    <m/>
    <s v="EA"/>
    <s v="M"/>
    <b v="0"/>
    <x v="3"/>
    <b v="0"/>
    <b v="0"/>
    <b v="0"/>
    <b v="1"/>
    <n v="3"/>
    <s v=" PLNM-B, SEP EXH, LHS, ANSI"/>
    <m/>
    <s v=""/>
    <s v="Miscellaneous_719"/>
    <x v="0"/>
  </r>
  <r>
    <s v="719-129571-002,Rev A"/>
    <m/>
    <s v="MOD, PLNM-B, SEP EXH, LHS, ANSI"/>
    <s v="MOD, PLNM-B, SEP EXH, LHS, ANSI"/>
    <m/>
    <s v="EA"/>
    <s v="M"/>
    <b v="0"/>
    <x v="3"/>
    <b v="0"/>
    <b v="0"/>
    <b v="0"/>
    <b v="1"/>
    <n v="3"/>
    <s v=" PLNM-B, SEP EXH, LHS, ANSI"/>
    <m/>
    <s v=""/>
    <s v="Miscellaneous_719"/>
    <x v="0"/>
  </r>
  <r>
    <s v="719-131252-001,Rev A"/>
    <m/>
    <s v="MOD, FRNT RAIL HSNG"/>
    <s v="MOD, FRNT RAIL HSNG"/>
    <s v="LAM"/>
    <s v="EA"/>
    <s v="M"/>
    <b v="0"/>
    <x v="1"/>
    <b v="0"/>
    <b v="1"/>
    <b v="0"/>
    <b v="1"/>
    <n v="3"/>
    <s v=" FRNT RAIL HSNG"/>
    <m/>
    <s v="HOUSING"/>
    <s v="SEM_719"/>
    <x v="0"/>
  </r>
  <r>
    <s v="719-133475-001,Rev A"/>
    <m/>
    <s v="MOD, SPRT, COIL, MAIN BRACE"/>
    <s v="MOD, SPRT, COIL, MAIN BRACE"/>
    <m/>
    <s v="EA"/>
    <s v="M"/>
    <b v="0"/>
    <x v="3"/>
    <b v="0"/>
    <b v="0"/>
    <b v="0"/>
    <b v="1"/>
    <n v="3"/>
    <s v=" SPRT, COIL, MAIN BRACE"/>
    <m/>
    <s v=""/>
    <s v="Miscellaneous_719"/>
    <x v="0"/>
  </r>
  <r>
    <s v="719-133475-001,Rev D"/>
    <m/>
    <s v="SPRT, COIL, MAIN BRACE"/>
    <s v="SPRT, COIL, MAIN BRACE"/>
    <m/>
    <s v="EA"/>
    <s v="M"/>
    <b v="0"/>
    <x v="3"/>
    <b v="0"/>
    <b v="1"/>
    <b v="0"/>
    <b v="1"/>
    <n v="4"/>
    <s v=" COIL, MAIN BRACE"/>
    <m/>
    <s v=""/>
    <s v="Miscellaneous_719"/>
    <x v="0"/>
  </r>
  <r>
    <s v="719-133479-001,Rev A"/>
    <m/>
    <s v="MOD, SPRT, COIL, CROSS BRACE"/>
    <s v="MOD, SPRT, COIL, CROSS BRACE"/>
    <m/>
    <s v="EA"/>
    <s v="M"/>
    <b v="0"/>
    <x v="3"/>
    <b v="0"/>
    <b v="1"/>
    <b v="0"/>
    <b v="1"/>
    <n v="3"/>
    <s v=" SPRT, COIL, CROSS BRACE"/>
    <m/>
    <s v=""/>
    <s v="Miscellaneous_719"/>
    <x v="0"/>
  </r>
  <r>
    <s v="719-133942-001,Rev A"/>
    <m/>
    <s v="MOD, BLOCK, EXT, HD, UPR, PIN-ADJ, C360"/>
    <s v="MOD, BLOCK, EXT, HD, UPR, PIN-ADJ, C360"/>
    <m/>
    <s v="EA"/>
    <s v="M"/>
    <b v="0"/>
    <x v="3"/>
    <b v="0"/>
    <b v="1"/>
    <b v="0"/>
    <b v="1"/>
    <n v="3"/>
    <s v=" BLOCK, EXT, HD, UPR, PIN-ADJ, C360"/>
    <m/>
    <s v="PIN"/>
    <s v="Miscellaneous_719"/>
    <x v="0"/>
  </r>
  <r>
    <s v="719-134332-007,Rev A"/>
    <m/>
    <s v="MOD,PL,ADPTR,LCTR,WDO,INSPECTION"/>
    <s v="MOD,PLX,ADPTR,LCTR,WDO,INSPECTION"/>
    <s v="MIHP"/>
    <s v="EA"/>
    <s v="M"/>
    <b v="0"/>
    <x v="2"/>
    <b v="0"/>
    <b v="1"/>
    <b v="0"/>
    <b v="1"/>
    <n v="3"/>
    <s v="PLX,ADPTR,LCTR,WDO,INSPECTION"/>
    <m/>
    <s v="ADAPTOR"/>
    <s v="Plastic_719"/>
    <x v="2"/>
  </r>
  <r>
    <s v="719-137453-001,Rev A"/>
    <m/>
    <s v="MOD, ASSY, VAR BB DUCTS, LWR R"/>
    <s v="MOD, ASSY, VAR BB DUCTS, LWR R"/>
    <m/>
    <s v="EA"/>
    <s v="M"/>
    <b v="0"/>
    <x v="3"/>
    <b v="0"/>
    <b v="0"/>
    <b v="0"/>
    <b v="1"/>
    <n v="3"/>
    <s v=" ASSY, VAR BB DUCTS, LWR R"/>
    <m/>
    <s v="ASSY"/>
    <s v="Miscellaneous_719"/>
    <x v="0"/>
  </r>
  <r>
    <s v="719-137454-001,Rev A"/>
    <m/>
    <s v="MOD ASSY, VAR BB DUCTS, LWR L"/>
    <s v="MOD ASSY, VAR BB DUCTS, LWR L"/>
    <m/>
    <s v="EA"/>
    <s v="M"/>
    <b v="0"/>
    <x v="3"/>
    <b v="0"/>
    <b v="0"/>
    <b v="0"/>
    <b v="1"/>
    <n v="8"/>
    <s v=" VAR BB DUCTS, LWR L"/>
    <m/>
    <s v="ASSY"/>
    <s v="Miscellaneous_719"/>
    <x v="0"/>
  </r>
  <r>
    <s v="719-148980-003,Rev A"/>
    <m/>
    <s v="GDE, TBG, APPR, MW, 2 TUBE, JOGGED"/>
    <s v="GDE, TBG, APPR, MW, 2 TUBE, JOGGED"/>
    <m/>
    <s v="EA"/>
    <s v="M"/>
    <b v="0"/>
    <x v="3"/>
    <b v="0"/>
    <b v="0"/>
    <b v="0"/>
    <b v="1"/>
    <n v="3"/>
    <s v=" TBG, APPR, MW, 2 TUBE, JOGGED"/>
    <m/>
    <s v="TUBE"/>
    <s v="Miscellaneous_719"/>
    <x v="0"/>
  </r>
  <r>
    <s v="719-150247-001,Rev B"/>
    <m/>
    <s v="MOD, BASE, FLUKE TC DRY WELL"/>
    <s v="MOD, BASE, FLUKE TC DRY WELL"/>
    <m/>
    <s v="EA"/>
    <s v="M"/>
    <b v="0"/>
    <x v="3"/>
    <b v="0"/>
    <b v="1"/>
    <b v="0"/>
    <b v="1"/>
    <n v="3"/>
    <s v=" BASE, FLUKE TC DRY WELL"/>
    <m/>
    <s v="BASE"/>
    <s v="Miscellaneous_719"/>
    <x v="0"/>
  </r>
  <r>
    <s v="719-179942-001, Rev B"/>
    <m/>
    <s v="Mod, Weldment, ON RCLM TNK, 90L, TMS2.0"/>
    <s v="Mod, Weldment, ON RCLM TNK, 90L, TMS2.0"/>
    <m/>
    <s v="EA"/>
    <s v="M"/>
    <b v="0"/>
    <x v="0"/>
    <b v="0"/>
    <b v="0"/>
    <b v="0"/>
    <b v="1"/>
    <n v="3"/>
    <s v=" Weldment, ON RCLM TNK, 90L, TMS2.0"/>
    <m/>
    <s v=""/>
    <s v="MIH_719"/>
    <x v="0"/>
  </r>
  <r>
    <s v="719-281782-001,Rev A"/>
    <m/>
    <s v="MOD, COV, PROTECTIVE, ESC"/>
    <s v="MOD, COV, PROTECTIVE, ESC"/>
    <m/>
    <s v="EA"/>
    <s v="M"/>
    <b v="0"/>
    <x v="0"/>
    <b v="0"/>
    <b v="0"/>
    <b v="0"/>
    <b v="1"/>
    <n v="3"/>
    <s v=" COV, PROTECTIVE, ESC"/>
    <m/>
    <s v="COVER"/>
    <s v="MIH_719"/>
    <x v="0"/>
  </r>
  <r>
    <s v="719-295128-001,Rev A"/>
    <s v="REWORK-M"/>
    <s v="REWORK-MOD, EXH PIPE, PMTS"/>
    <s v="REWORK-MOD, EXH PIPE, PMTS"/>
    <m/>
    <s v="EA"/>
    <s v="M"/>
    <b v="0"/>
    <x v="0"/>
    <b v="0"/>
    <b v="1"/>
    <b v="0"/>
    <b v="1"/>
    <n v="10"/>
    <s v=" EXH PIPE, PMTS"/>
    <m/>
    <s v=""/>
    <s v="MIH_719"/>
    <x v="0"/>
  </r>
  <r>
    <s v="719-A35128-001,Rev B"/>
    <m/>
    <s v="MOD, LIGHT GUIDE, APS"/>
    <s v="MOD, LIGHT GUIDE, APS"/>
    <s v="Sub"/>
    <s v="EA"/>
    <s v="M"/>
    <b v="0"/>
    <x v="2"/>
    <b v="0"/>
    <b v="1"/>
    <b v="0"/>
    <b v="1"/>
    <n v="3"/>
    <s v=" LIGHT GUIDE, APS"/>
    <m/>
    <s v=""/>
    <s v="Plastic_719"/>
    <x v="2"/>
  </r>
  <r>
    <s v="719-A36806-305,Rev A"/>
    <m/>
    <s v="MOD, ROLLER, UHMW, YOKE ARM"/>
    <s v="MOD, ROLLER, UHMW, YOKE ARM"/>
    <s v="MIHP"/>
    <s v="EA"/>
    <s v="M"/>
    <b v="0"/>
    <x v="2"/>
    <b v="0"/>
    <b v="0"/>
    <b v="0"/>
    <b v="1"/>
    <n v="3"/>
    <s v=" ROLLER, UHMW, YOKE ARM"/>
    <m/>
    <s v=""/>
    <s v="Plastic_719"/>
    <x v="2"/>
  </r>
  <r>
    <s v="719-A43221-910,Rev A"/>
    <m/>
    <s v="WDO, POLYCARB, CHMBR, TESTING, C&amp;F"/>
    <s v="WDO, POLYCARB, CHMBR, TESTING, C&amp;F"/>
    <s v="MIHP"/>
    <s v="EA"/>
    <s v="M"/>
    <b v="0"/>
    <x v="2"/>
    <b v="0"/>
    <b v="0"/>
    <b v="0"/>
    <b v="1"/>
    <n v="3"/>
    <s v=" POLYCARB, CHMBR, TESTING, C&amp;F"/>
    <m/>
    <s v="WINDOW"/>
    <s v="Plastic_719"/>
    <x v="1"/>
  </r>
  <r>
    <s v="719GG SOLVENT CEMENT"/>
    <s v="SOLVENT"/>
    <s v="SOLVENT CEMENT PVC GAL GRY EXTRA HEAVY BODIED SLOW SET"/>
    <s v="SOLVENT CEMENT PVC GAL GRY EXTRA HEAVY BODIED SLOW SET"/>
    <m/>
    <s v="EA"/>
    <s v="M"/>
    <b v="0"/>
    <x v="3"/>
    <b v="0"/>
    <b v="0"/>
    <b v="0"/>
    <b v="1"/>
    <n v="0"/>
    <s v="SOLVENT"/>
    <m/>
    <s v=""/>
    <s v="Miscellaneous_719"/>
    <x v="3"/>
  </r>
  <r>
    <s v="720-000950-036,Rev F"/>
    <s v="SCR, SCH"/>
    <s v="SCR, SCH CAP,10-32 X 2-1/4 LG"/>
    <s v="SCR, SCH CAP,10-32 X 2-1/4 LG"/>
    <s v="LAM"/>
    <s v="EA"/>
    <s v="M"/>
    <b v="0"/>
    <x v="1"/>
    <b v="0"/>
    <b v="0"/>
    <b v="0"/>
    <b v="1"/>
    <n v="3"/>
    <s v=" SCH CAP,10-32 X 2-1/4 LG"/>
    <m/>
    <s v=""/>
    <s v="SEM_720"/>
    <x v="0"/>
  </r>
  <r>
    <s v="720-000960-009,Rev R"/>
    <m/>
    <s v="SCR, SCH CAP, 1/4-20 x 9/16"/>
    <s v="SCR, SCH CAP, 1/4-20 x 9/16"/>
    <m/>
    <s v="EA"/>
    <s v="M"/>
    <b v="0"/>
    <x v="0"/>
    <b v="0"/>
    <b v="1"/>
    <b v="0"/>
    <b v="1"/>
    <n v="3"/>
    <s v=" SCH CAP, 1/4-20 x 9/16"/>
    <m/>
    <s v=""/>
    <s v="MIH_720"/>
    <x v="0"/>
  </r>
  <r>
    <s v="720-047066-024,Rev A"/>
    <s v="SCR,SCH"/>
    <s v="SCR,SCH CAP,1/4-20UNC X  1 1/2 L , PEEK"/>
    <s v="SCR,SCH CAP,1/4-20UNC X  1 1/2 L , PEEK"/>
    <s v="LAM"/>
    <s v="EA"/>
    <s v="M"/>
    <b v="0"/>
    <x v="1"/>
    <b v="0"/>
    <b v="0"/>
    <b v="0"/>
    <b v="1"/>
    <n v="3"/>
    <s v="SCH CAP,1/4-20UNC X  1 1/2 L , PEEK"/>
    <m/>
    <s v=""/>
    <s v="SEM_720"/>
    <x v="0"/>
  </r>
  <r>
    <s v="720-052998-024,Rev A"/>
    <s v="SCR,BIND"/>
    <s v="SCR,BINDING HEAD,SLTD,PLASTIC,1 1/2"/>
    <s v="SCR,BINDING HEAD,SLTD,PLASTIC,1 1/2"/>
    <s v="LAM"/>
    <s v="EA"/>
    <s v="M"/>
    <b v="0"/>
    <x v="1"/>
    <b v="0"/>
    <b v="0"/>
    <b v="0"/>
    <b v="1"/>
    <n v="3"/>
    <s v="BINDING HEAD,SLTD,PLASTIC,1 1/2"/>
    <m/>
    <s v=""/>
    <s v="SEM_720"/>
    <x v="0"/>
  </r>
  <r>
    <s v="720-095496-206"/>
    <s v="SCR,SCH,"/>
    <s v="SCR,SCH,SHLDR,1/4 x .50,10-32"/>
    <s v="SCR,SCH,SHLDR,1/4 x .50,10-32"/>
    <m/>
    <s v="EA"/>
    <s v="P"/>
    <b v="1"/>
    <x v="3"/>
    <b v="0"/>
    <b v="0"/>
    <b v="0"/>
    <b v="1"/>
    <n v="3"/>
    <s v="SCH,SHLDR,1/4 x .50,10-32"/>
    <m/>
    <s v="SHIELD"/>
    <s v="Miscellaneous_720"/>
    <x v="0"/>
  </r>
  <r>
    <s v="720-283915-012,Rev A"/>
    <m/>
    <s v="SCR, SCH CAP, 6-32 THD, LG, PEEK"/>
    <s v="SCR, SCH CAP, 6-32 THD, LG, PEEK"/>
    <m/>
    <s v="EA"/>
    <s v="M"/>
    <b v="0"/>
    <x v="0"/>
    <b v="0"/>
    <b v="0"/>
    <b v="0"/>
    <b v="1"/>
    <n v="3"/>
    <s v=" SCH CAP, 6-32 THD, LG, PEEK"/>
    <m/>
    <s v=""/>
    <s v="MIH_720"/>
    <x v="0"/>
  </r>
  <r>
    <s v="721-000946-001,Rev E"/>
    <m/>
    <s v="Washer, #8"/>
    <s v="Washer, #8"/>
    <s v="Sub"/>
    <s v="EA"/>
    <s v="M"/>
    <b v="0"/>
    <x v="2"/>
    <b v="0"/>
    <b v="1"/>
    <b v="0"/>
    <b v="1"/>
    <n v="6"/>
    <s v=" #8"/>
    <m/>
    <s v=""/>
    <s v="Plastic_721"/>
    <x v="2"/>
  </r>
  <r>
    <n v="72117"/>
    <s v="1/4-20 X"/>
    <s v="1/4-20 X 3-1/2&quot; SHCS HOLO KROME P/N 72117_x001e__x001e_Holo-Krome_x001e__x001e_1/4-20 UNC Hex Socket Cap Screw_x001e__x001e_Alloy Steel, Black Oxide, Partially Threaded, 3-1/2&quot; Length Under Head"/>
    <s v="1/4-20 X 3-1/2&quot; SHCS HOLO KROME P/N 72117_x001e__x001e_Holo-Krome_x001e__x001e_1/4-20 UNC Hex Socket Cap Screw_x001e__x001e_Alloy Steel, Black Oxide, Partially Threaded, 3-1/2&quot; Length Under Head"/>
    <s v="HARD"/>
    <s v="EA"/>
    <s v="P"/>
    <b v="0"/>
    <x v="11"/>
    <b v="0"/>
    <b v="0"/>
    <b v="0"/>
    <b v="1"/>
    <n v="0"/>
    <s v="1/4-20"/>
    <m/>
    <s v=""/>
    <s v="HARDWARE_721"/>
    <x v="0"/>
  </r>
  <r>
    <n v="72230"/>
    <s v="1/2-13 X"/>
    <s v="1/2-13 X 1-1/2&quot; SCREW HOLO KROME P/N 72230"/>
    <s v="1/2-13 X 1-1/2&quot; SCREW HOLO KROME P/N 72230"/>
    <s v="HARD"/>
    <s v="EA"/>
    <s v="P"/>
    <b v="1"/>
    <x v="11"/>
    <b v="0"/>
    <b v="0"/>
    <b v="0"/>
    <b v="1"/>
    <n v="0"/>
    <s v="1/2-13"/>
    <m/>
    <s v=""/>
    <s v="HARDWARE_722"/>
    <x v="0"/>
  </r>
  <r>
    <n v="72238"/>
    <s v="1/2-13 X"/>
    <s v="1/2-13 X 2.50&quot; LONG SHCS HOLO KROME P/N 72238"/>
    <s v="1/2-13 X 2.50&quot; LONG SHCS HOLO KROME P/N 72238"/>
    <m/>
    <s v="EA"/>
    <s v="P"/>
    <b v="1"/>
    <x v="3"/>
    <b v="0"/>
    <b v="0"/>
    <b v="0"/>
    <b v="1"/>
    <n v="0"/>
    <s v="1/2-13"/>
    <m/>
    <s v=""/>
    <s v="Miscellaneous_722"/>
    <x v="0"/>
  </r>
  <r>
    <n v="7225"/>
    <s v="MTS"/>
    <s v="Patient Shifter 72&quot; x 25&quot; White"/>
    <s v="Patient Shifter 72&quot; x 25&quot; White"/>
    <s v="MTSP"/>
    <s v="EA"/>
    <s v="M"/>
    <b v="0"/>
    <x v="12"/>
    <b v="0"/>
    <b v="0"/>
    <b v="0"/>
    <b v="1"/>
    <n v="0"/>
    <s v="Patient"/>
    <m/>
    <s v=""/>
    <s v="AMP_722"/>
    <x v="0"/>
  </r>
  <r>
    <s v="722644-02 W44, Rev A"/>
    <m/>
    <s v="AIDE, BRAKE BURNISH, WRIST, SUJ, IS4000"/>
    <s v="AIDE, BRAKE BURNISH, WRIST, SUJ, IS4000"/>
    <m/>
    <s v="EA"/>
    <s v="M"/>
    <b v="0"/>
    <x v="0"/>
    <b v="0"/>
    <b v="1"/>
    <b v="0"/>
    <b v="1"/>
    <n v="4"/>
    <s v=" BRAKE BURNISH, WRIST, SUJ, IS4000"/>
    <m/>
    <s v=""/>
    <s v="MIH_722"/>
    <x v="0"/>
  </r>
  <r>
    <s v="72-326534-00,Rev 1"/>
    <m/>
    <s v="Fixture, Gas Disc, Maintenance Cover"/>
    <s v="Fixture, Gas Disc, Maintenance Cover"/>
    <m/>
    <s v="EA"/>
    <s v="M"/>
    <b v="0"/>
    <x v="4"/>
    <b v="0"/>
    <b v="0"/>
    <b v="0"/>
    <b v="1"/>
    <n v="7"/>
    <s v=" Gas Disc, Maintenance Cover"/>
    <m/>
    <s v="COVER"/>
    <s v="NP_72-"/>
    <x v="0"/>
  </r>
  <r>
    <s v="726-150982-001,Rev A"/>
    <m/>
    <s v="Cover, C3 EFX Fan Splash"/>
    <s v="Cover, C3 EFX Fan Splash"/>
    <m/>
    <s v="EA"/>
    <s v="M"/>
    <b v="0"/>
    <x v="0"/>
    <b v="0"/>
    <b v="1"/>
    <b v="0"/>
    <b v="1"/>
    <n v="5"/>
    <s v=" C3 EFX Fan Splash"/>
    <m/>
    <s v="COVER"/>
    <s v="MIH_726"/>
    <x v="0"/>
  </r>
  <r>
    <s v="726-150982-011,Rev A"/>
    <m/>
    <s v="COVER, FAN, WATER SPLASH"/>
    <s v="COVER, FAN, WATER SPLASH"/>
    <m/>
    <s v="EA"/>
    <s v="M"/>
    <b v="0"/>
    <x v="3"/>
    <b v="0"/>
    <b v="1"/>
    <b v="0"/>
    <b v="1"/>
    <n v="5"/>
    <s v=" FAN, WATER SPLASH"/>
    <m/>
    <s v="COVER"/>
    <s v="Miscellaneous_726"/>
    <x v="0"/>
  </r>
  <r>
    <s v="728-061064-020"/>
    <s v="SCR,SCH,"/>
    <s v="SCR,SCH,CAP,M5 X .8 X 20mm    _x001e__x001e_MCMC# 92290A242   25 per bag"/>
    <s v="SCR,SCH,CAP,M5 X .8 X 20mm    _x001e__x001e_MCMC# 92290A242   25 per bag"/>
    <s v="COM"/>
    <s v="EA"/>
    <s v="P"/>
    <b v="0"/>
    <x v="11"/>
    <b v="0"/>
    <b v="0"/>
    <b v="0"/>
    <b v="1"/>
    <n v="3"/>
    <s v="SCH,CAP,M5 X .8 X 20mm    _x001e__x001e_MCMC# 92290A242   25 per bag"/>
    <m/>
    <s v=""/>
    <s v="HARDWARE_728"/>
    <x v="0"/>
  </r>
  <r>
    <s v="728-061065-020"/>
    <m/>
    <s v="SCR,SCH CAP,M6 X 1.0 X 20mm"/>
    <s v="SCR,SCH CAP,M6 X 1.0 X 20mm"/>
    <s v="COM"/>
    <s v="EA"/>
    <s v="P"/>
    <b v="0"/>
    <x v="11"/>
    <b v="0"/>
    <b v="0"/>
    <b v="0"/>
    <b v="1"/>
    <n v="3"/>
    <s v="SCH CAP,M6 X 1.0 X 20mm"/>
    <m/>
    <s v=""/>
    <s v="HARDWARE_728"/>
    <x v="0"/>
  </r>
  <r>
    <s v="728-061065-030"/>
    <s v="SCR,SCH"/>
    <s v="SCR,SCH CAP,M6 X 1.0 X 30mm  92290A332"/>
    <s v="SCR,SCH CAP,M6 X 1.0 X 30mm  92290A332"/>
    <s v="COM"/>
    <s v="EA"/>
    <s v="P"/>
    <b v="0"/>
    <x v="11"/>
    <b v="0"/>
    <b v="0"/>
    <b v="0"/>
    <b v="1"/>
    <n v="3"/>
    <s v="SCH CAP,M6 X 1.0 X 30mm  92290A332"/>
    <m/>
    <s v=""/>
    <s v="HARDWARE_728"/>
    <x v="0"/>
  </r>
  <r>
    <s v="728-061956-008"/>
    <m/>
    <s v="SCR,SKT,BTN HD,M4 X 0.7 X 8MM _x001e__x001e_MCMaster PN# 94500A226"/>
    <s v="SCR,SKT,BTN HD,M4 X 0.7 X 8MM _x001e__x001e_MCMaster PN# 94500A226"/>
    <s v="COM"/>
    <s v="EA"/>
    <s v="P"/>
    <b v="0"/>
    <x v="11"/>
    <b v="0"/>
    <b v="0"/>
    <b v="0"/>
    <b v="1"/>
    <n v="3"/>
    <s v="SKT,BTN HD,M4 X 0.7 X 8MM _x001e__x001e_MCMaster PN# 94500A226"/>
    <m/>
    <s v=""/>
    <s v="HARDWARE_728"/>
    <x v="0"/>
  </r>
  <r>
    <s v="728-A38100-030"/>
    <m/>
    <s v="SCR,CPTV PNL,FLH,M5 THD,30MM LG,SST_x001e__x001e_MFG: WIXROYD INTERNATIONAL LTD_x001e__x001e_OEM# 36684.W0530"/>
    <s v="SCR,CPTV PNL,FLH,M5 THD,30MM LG,SST_x001e__x001e_MFG: WIXROYD INTERNATIONAL LTD_x001e__x001e_OEM# 36684.W0530"/>
    <s v="HARD"/>
    <s v="EA"/>
    <s v="P"/>
    <b v="0"/>
    <x v="11"/>
    <b v="0"/>
    <b v="0"/>
    <b v="0"/>
    <b v="1"/>
    <n v="3"/>
    <s v="CPTV PNL,FLH,M5 THD,30MM LG,SST_x001e__x001e_MFG: WIXROYD INTERNATIONAL LTD_x001e__x001e_OEM# 36684.W0530"/>
    <m/>
    <s v="PANEL"/>
    <s v="HARDWARE_728"/>
    <x v="0"/>
  </r>
  <r>
    <s v="729-061057-004"/>
    <s v="WASHER,S"/>
    <s v="WASHER,SPLIT-LOCK,M4          _x001e__x001e_MCMC# 92148A160"/>
    <s v="WASHER,SPLIT-LOCK,M4          _x001e__x001e_MCMC# 92148A160"/>
    <s v="COM"/>
    <s v="EA"/>
    <s v="P"/>
    <b v="0"/>
    <x v="11"/>
    <b v="0"/>
    <b v="0"/>
    <b v="0"/>
    <b v="1"/>
    <n v="6"/>
    <s v="SPLIT-LOCK,M4          _x001e__x001e_MCMC# 92148A160"/>
    <m/>
    <s v=""/>
    <s v="HARDWARE_729"/>
    <x v="0"/>
  </r>
  <r>
    <n v="73034"/>
    <s v="10-32 X "/>
    <s v="10-32 X 3/8&quot; LONG SHCS HOLO KROME P/N 73034"/>
    <s v="10-32 X 3/8&quot; LONG SHCS HOLO KROME P/N 73034"/>
    <m/>
    <s v="EA"/>
    <s v="P"/>
    <b v="1"/>
    <x v="3"/>
    <b v="0"/>
    <b v="0"/>
    <b v="0"/>
    <b v="1"/>
    <n v="0"/>
    <s v="10-32"/>
    <m/>
    <s v=""/>
    <s v="Miscellaneous_730"/>
    <x v="0"/>
  </r>
  <r>
    <n v="73050"/>
    <s v="10-32 X "/>
    <s v="10-32 X 1.75&quot; LONG SHCS HOLO KROME 73050"/>
    <s v="10-32 X 1.75&quot; LONG SHCS HOLO KROME 73050"/>
    <m/>
    <s v="EA"/>
    <s v="P"/>
    <b v="1"/>
    <x v="3"/>
    <b v="0"/>
    <b v="0"/>
    <b v="0"/>
    <b v="1"/>
    <n v="0"/>
    <s v="10-32"/>
    <m/>
    <s v=""/>
    <s v="Miscellaneous_730"/>
    <x v="0"/>
  </r>
  <r>
    <n v="73249799"/>
    <s v="HARDENED"/>
    <s v="HARDENED STEEL FLAT WASHER GIBRALTAR/MSC P/N_x001e__x001e_73249799 (1&quot; OD, 9/16&quot; ID, 3/16&quot; THK)"/>
    <s v="HARDENED STEEL FLAT WASHER GIBRALTAR/MSC P/N_x001e__x001e_73249799 (1&quot; OD, 9/16&quot; ID, 3/16&quot; THK)"/>
    <s v="HARD"/>
    <s v="EA"/>
    <s v="P"/>
    <b v="1"/>
    <x v="11"/>
    <b v="0"/>
    <b v="0"/>
    <b v="0"/>
    <b v="1"/>
    <n v="0"/>
    <s v="HARDENED"/>
    <m/>
    <s v=""/>
    <s v="HARDWARE_732"/>
    <x v="0"/>
  </r>
  <r>
    <s v="734-040196-011"/>
    <s v="O-RING,2"/>
    <s v="O-RING,2-011 KALREZ 6375"/>
    <s v="O-RING,2-011 KALREZ 6375"/>
    <s v="LAM"/>
    <s v="EA"/>
    <s v="M"/>
    <b v="0"/>
    <x v="1"/>
    <b v="0"/>
    <b v="0"/>
    <b v="0"/>
    <b v="1"/>
    <n v="6"/>
    <s v="2-011 KALREZ 6375"/>
    <m/>
    <s v="RING"/>
    <s v="SEM_734"/>
    <x v="0"/>
  </r>
  <r>
    <s v="734-040196-012,Rev E"/>
    <s v="O-RING,2"/>
    <s v="O-RING,2-012  KALREZ 6375"/>
    <s v="O-RING,2-012  KALREZ 6375"/>
    <s v="LAM"/>
    <s v="EA"/>
    <s v="M"/>
    <b v="0"/>
    <x v="1"/>
    <b v="0"/>
    <b v="0"/>
    <b v="0"/>
    <b v="1"/>
    <n v="6"/>
    <s v="2-012  KALREZ 6375"/>
    <m/>
    <s v="RING"/>
    <s v="SEM_734"/>
    <x v="0"/>
  </r>
  <r>
    <s v="734-040196-014,Rev E"/>
    <s v="O-RING,2"/>
    <s v="O-RING,2-014  KALREZ 6375"/>
    <s v="O-RING,2-014  KALREZ 6375"/>
    <s v="LAM"/>
    <s v="EA"/>
    <s v="M"/>
    <b v="0"/>
    <x v="1"/>
    <b v="0"/>
    <b v="0"/>
    <b v="0"/>
    <b v="1"/>
    <n v="6"/>
    <s v="2-014  KALREZ 6375"/>
    <m/>
    <s v="RING"/>
    <s v="SEM_734"/>
    <x v="0"/>
  </r>
  <r>
    <s v="734-040196-111,Rev J"/>
    <s v="O-RING,2"/>
    <s v="O-RING,2111,KALREZ 6375"/>
    <s v="O-RING,2111,KALREZ 6375"/>
    <s v="LAM"/>
    <s v="EA"/>
    <s v="M"/>
    <b v="0"/>
    <x v="1"/>
    <b v="0"/>
    <b v="0"/>
    <b v="0"/>
    <b v="1"/>
    <n v="6"/>
    <s v="2111,KALREZ 6375"/>
    <m/>
    <s v="RING"/>
    <s v="SEM_734"/>
    <x v="0"/>
  </r>
  <r>
    <s v="734-040196-116,Rev J"/>
    <s v="O-RING,2"/>
    <s v="O-RING,2-116, KALREZ 6375"/>
    <s v="O-RING,2-116, KALREZ 6375"/>
    <s v="LAM"/>
    <s v="EA"/>
    <s v="M"/>
    <b v="0"/>
    <x v="1"/>
    <b v="0"/>
    <b v="0"/>
    <b v="0"/>
    <b v="1"/>
    <n v="6"/>
    <s v="2-116, KALREZ 6375"/>
    <m/>
    <s v="RING"/>
    <s v="SEM_734"/>
    <x v="0"/>
  </r>
  <r>
    <s v="734-057883-001,Rev A"/>
    <s v="O-RING,V"/>
    <s v="O-RING,VITON,"/>
    <s v="O-RING,VITON,"/>
    <s v="LAM"/>
    <s v="EA"/>
    <s v="M"/>
    <b v="0"/>
    <x v="1"/>
    <b v="0"/>
    <b v="0"/>
    <b v="0"/>
    <b v="1"/>
    <n v="6"/>
    <s v="VITON,"/>
    <m/>
    <s v="RING"/>
    <s v="SEM_734"/>
    <x v="0"/>
  </r>
  <r>
    <s v="734-061280-393"/>
    <m/>
    <s v="O-RING,23.940ID X .210 C/S VTN"/>
    <s v="O-RING,23.940ID X .210 C/S VTN"/>
    <s v="COM"/>
    <s v="EA"/>
    <s v="P"/>
    <b v="0"/>
    <x v="11"/>
    <b v="0"/>
    <b v="0"/>
    <b v="0"/>
    <b v="1"/>
    <n v="6"/>
    <s v="23.940ID X .210 C/S VTN"/>
    <m/>
    <s v="RING"/>
    <s v="HARDWARE_734"/>
    <x v="0"/>
  </r>
  <r>
    <s v="734-061280-394"/>
    <m/>
    <s v="O-RING,24.940ID X .210 C/S VTN"/>
    <s v="O-RING,24.940ID X .210 C/S VTN"/>
    <s v="COM"/>
    <s v="EA"/>
    <s v="P"/>
    <b v="0"/>
    <x v="11"/>
    <b v="0"/>
    <b v="0"/>
    <b v="0"/>
    <b v="1"/>
    <n v="6"/>
    <s v="24.940ID X .210 C/S VTN"/>
    <m/>
    <s v="RING"/>
    <s v="HARDWARE_734"/>
    <x v="0"/>
  </r>
  <r>
    <s v="734-063249-209"/>
    <s v="O-RING,V"/>
    <s v="O-RING,VITON,13.54X.21 SERIES5, PARKER 5-209-V884-75"/>
    <s v="O-RING,VITON,13.54X.21 SERIES5, PARKER 5-209-V884-75"/>
    <s v="LAM"/>
    <s v="EA"/>
    <s v="M"/>
    <b v="0"/>
    <x v="1"/>
    <b v="0"/>
    <b v="0"/>
    <b v="0"/>
    <b v="1"/>
    <n v="6"/>
    <s v="VITON,13.54X.21 SERIES5, PARKER 5-209-V884-75"/>
    <m/>
    <s v="RING"/>
    <s v="SEM_734"/>
    <x v="0"/>
  </r>
  <r>
    <s v="734-151267-001"/>
    <s v="O-RING,F"/>
    <s v="O-RING,FEP ENCAP FKM, .737ID X .103C/S"/>
    <s v="O-RING,FEP ENCAP FKM, .737ID X .103C/S"/>
    <s v="FITT"/>
    <s v="EA"/>
    <s v="P"/>
    <b v="1"/>
    <x v="3"/>
    <b v="0"/>
    <b v="0"/>
    <b v="0"/>
    <b v="1"/>
    <n v="6"/>
    <s v="FEP ENCAP FKM, .737ID X .103C/S"/>
    <m/>
    <s v="RING"/>
    <s v="Miscellaneous_734"/>
    <x v="0"/>
  </r>
  <r>
    <s v="734-281860-116"/>
    <s v="O-RING,0"/>
    <s v="O-RING,0.737 ID,0.103 C/S,FKM,75DURO,BLK"/>
    <s v="O-RING,0.737 ID,0.103 C/S,FKM,75DURO,BLK"/>
    <s v="FITT"/>
    <s v="EA"/>
    <s v="P"/>
    <b v="1"/>
    <x v="3"/>
    <b v="0"/>
    <b v="0"/>
    <b v="0"/>
    <b v="1"/>
    <n v="6"/>
    <s v="0.737 ID,0.103 C/S,FKM,75DURO,BLK"/>
    <m/>
    <s v="BLOCK"/>
    <s v="Miscellaneous_734"/>
    <x v="0"/>
  </r>
  <r>
    <s v="734-281860-264"/>
    <m/>
    <s v="O-RING,7.484 ID,0.139 C/S,FKM,75DURO,BLK"/>
    <s v="O-RING,7.484 ID,0.139 C/S,FKM,75DURO,BLK"/>
    <s v="LAM"/>
    <s v="EA"/>
    <s v="P"/>
    <b v="0"/>
    <x v="1"/>
    <b v="0"/>
    <b v="0"/>
    <b v="0"/>
    <b v="1"/>
    <n v="6"/>
    <s v="7.484 ID,0.139 C/S,FKM,75DURO,BLK"/>
    <m/>
    <s v="BLOCK"/>
    <s v="SEM_734"/>
    <x v="0"/>
  </r>
  <r>
    <s v="734-313203-119"/>
    <s v="O-RING,F"/>
    <s v="O-RING,FKM,.924ID,.103XSECT,50DURO,BLK"/>
    <s v="O-RING,FKM,.924ID,.103XSECT,50DURO,BLK"/>
    <s v="COM"/>
    <s v="EA"/>
    <s v="P"/>
    <b v="1"/>
    <x v="11"/>
    <b v="0"/>
    <b v="0"/>
    <b v="0"/>
    <b v="1"/>
    <n v="6"/>
    <s v="FKM,.924ID,.103XSECT,50DURO,BLK"/>
    <m/>
    <s v="BLOCK"/>
    <s v="HARDWARE_734"/>
    <x v="0"/>
  </r>
  <r>
    <s v="742-212817-101,Rev A"/>
    <s v="742-2128"/>
    <s v="GSKT, EPDM"/>
    <s v="GSKT, EPDM"/>
    <s v="Sub"/>
    <s v="EA"/>
    <s v="M"/>
    <b v="0"/>
    <x v="4"/>
    <b v="0"/>
    <b v="0"/>
    <b v="0"/>
    <b v="1"/>
    <n v="4"/>
    <s v=" EPDM"/>
    <m/>
    <s v=""/>
    <s v="NP_742"/>
    <x v="0"/>
  </r>
  <r>
    <s v="742-212817-201,Rev A"/>
    <s v="713-2594"/>
    <s v="713-259724-001-GSKT           _x001e_GSKT, FOAM, EPDM, 1/8&quot; THK"/>
    <s v="713-259724-001-GSKT           _x001e_GSKT, FOAM, EPDM, 1/8&quot; THK"/>
    <m/>
    <s v="EA"/>
    <s v="M"/>
    <b v="0"/>
    <x v="0"/>
    <b v="0"/>
    <b v="1"/>
    <b v="0"/>
    <b v="1"/>
    <n v="0"/>
    <s v="713-259724-001-GSKT"/>
    <m/>
    <s v=""/>
    <s v="MIH_742"/>
    <x v="0"/>
  </r>
  <r>
    <s v="742-212817-204"/>
    <s v="GSKT,FOA"/>
    <s v="GSKT,FOAM,EPDM,1/16” THK"/>
    <s v="GSKT,FOAM,EPDM,1/16” THK"/>
    <s v="COM"/>
    <s v="EA"/>
    <s v="P"/>
    <b v="1"/>
    <x v="11"/>
    <b v="0"/>
    <b v="0"/>
    <b v="0"/>
    <b v="1"/>
    <n v="4"/>
    <s v="FOAM,EPDM,1/16” THK"/>
    <m/>
    <s v=""/>
    <s v="HARDWARE_742"/>
    <x v="0"/>
  </r>
  <r>
    <s v="742-212817-204, Rev A"/>
    <m/>
    <s v="GSKT,FOAM,EPDM,1/16&quot; THK"/>
    <s v="GSKT,FOAM,EPDM,1/16&quot; THK"/>
    <s v="Sub"/>
    <s v="EA"/>
    <s v="M"/>
    <b v="0"/>
    <x v="2"/>
    <b v="0"/>
    <b v="0"/>
    <b v="0"/>
    <b v="1"/>
    <n v="4"/>
    <s v="FOAM,EPDM,1/16&quot; THK"/>
    <m/>
    <s v=""/>
    <s v="Plastic_742"/>
    <x v="2"/>
  </r>
  <r>
    <s v="742-212817-204, Rev F"/>
    <m/>
    <s v="GSKT,FOAM,EPDM,1/16&quot; THK"/>
    <s v="GSKT,FOAM,EPDM,1/16&quot; THK"/>
    <s v="Sub"/>
    <s v="EA"/>
    <s v="M"/>
    <b v="0"/>
    <x v="2"/>
    <b v="0"/>
    <b v="1"/>
    <b v="0"/>
    <b v="1"/>
    <n v="4"/>
    <s v="FOAM,EPDM,1/16&quot; THK"/>
    <m/>
    <s v=""/>
    <s v="Plastic_742"/>
    <x v="2"/>
  </r>
  <r>
    <s v="742-212817-204,Rev D"/>
    <s v="GSKT,FOA"/>
    <s v="GSKT,FOAM,EPDM,1/16” THK . Item 2-Gasket for 713-259408-001,Rev B"/>
    <s v="GSKT,FOAM,EPDM,1/16” THK . Item 2-Gasket for 713-259408-001,Rev B"/>
    <m/>
    <s v="EA"/>
    <s v="M"/>
    <b v="0"/>
    <x v="4"/>
    <b v="0"/>
    <b v="1"/>
    <b v="0"/>
    <b v="1"/>
    <n v="4"/>
    <s v="FOAM,EPDM,1/16” THK . Item 2-Gasket for 713-259408-001,Rev B"/>
    <m/>
    <s v="GASKET"/>
    <s v="NP_742"/>
    <x v="0"/>
  </r>
  <r>
    <s v="7500473, Rev P7"/>
    <m/>
    <s v="Flow Cell, Gen-IV (Ultem)"/>
    <s v="Flow Cell, Gen-IV (Ultem)"/>
    <m/>
    <s v="EA"/>
    <s v="M"/>
    <b v="0"/>
    <x v="0"/>
    <b v="0"/>
    <b v="1"/>
    <b v="0"/>
    <b v="1"/>
    <n v="9"/>
    <s v=" Gen-IV (Ultem)"/>
    <m/>
    <s v=""/>
    <s v="MIH_750"/>
    <x v="0"/>
  </r>
  <r>
    <s v="7500475, Rev 02"/>
    <m/>
    <s v="NOZZLE, SIP, CONICAL TIP"/>
    <s v="NOZZLE, SIP, CONICAL TIP"/>
    <m/>
    <s v="EA"/>
    <s v="M"/>
    <b v="0"/>
    <x v="5"/>
    <b v="0"/>
    <b v="0"/>
    <b v="0"/>
    <b v="1"/>
    <n v="6"/>
    <s v=" SIP, CONICAL TIP"/>
    <m/>
    <s v=""/>
    <s v="SUB CON_750"/>
    <x v="0"/>
  </r>
  <r>
    <s v="7521T15"/>
    <s v="Slippery"/>
    <s v="Slippery Wear-Resistant Easy-to-Machine Acetal Copolymer blue 3/4&quot;"/>
    <s v="Slippery Wear-Resistant Easy-to-Machine Acetal Copolymer blue 3/4&quot;"/>
    <s v="0.000&quot; to 0.010&quot;"/>
    <s v="1, 2, 3, 4, 5, 6, 7, 8"/>
    <s v="7521T15"/>
    <s v="COM"/>
    <x v="11"/>
    <s v="P"/>
    <b v="0"/>
    <b v="0"/>
    <b v="0"/>
    <n v="0"/>
    <s v="Slippery"/>
    <m/>
    <s v=""/>
    <s v="HARDWARE_752"/>
    <x v="0"/>
  </r>
  <r>
    <s v="754-043752-110"/>
    <s v="SPR,CPRS"/>
    <s v="SPR,CPRSN,.24” OD X .022” WIRE  DIA,SST_x001e__x001e__x001e__x001e_Part# LC-022C-XX-S"/>
    <s v="SPR,CPRSN,.24” OD X .022” WIRE  DIA,SST_x001e__x001e__x001e__x001e_Part# LC-022C-XX-S"/>
    <s v="COM"/>
    <s v="EA"/>
    <s v="P"/>
    <b v="1"/>
    <x v="11"/>
    <b v="0"/>
    <b v="0"/>
    <b v="0"/>
    <b v="1"/>
    <n v="3"/>
    <s v="CPRSN,.24” OD X .022” WIRE  DIA,SST_x001e__x001e__x001e__x001e_Part# LC-022C-XX-S"/>
    <m/>
    <s v=""/>
    <s v="HARDWARE_754"/>
    <x v="0"/>
  </r>
  <r>
    <s v="754-331017-001"/>
    <m/>
    <s v="SPR,CPRSN,.031WIRE DIA,.312OD,1.375IN LG_x001e__x001e_Manufacturer: W.B. JONES SPRING CO. INC._x001e__x001e_OEM# 113"/>
    <s v="SPR,CPRSN,.031WIRE DIA,.312OD,1.375IN LG_x001e__x001e_Manufacturer: W.B. JONES SPRING CO. INC._x001e__x001e_OEM# 113"/>
    <s v="COM"/>
    <s v="EA"/>
    <s v="P"/>
    <b v="0"/>
    <x v="11"/>
    <b v="0"/>
    <b v="0"/>
    <b v="0"/>
    <b v="1"/>
    <n v="3"/>
    <s v="CPRSN,.031WIRE DIA,.312OD,1.375IN LG_x001e__x001e_Manufacturer: W.B. JONES SPRING CO. INC._x001e__x001e_OEM# 113"/>
    <m/>
    <s v="RING"/>
    <s v="HARDWARE_754"/>
    <x v="0"/>
  </r>
  <r>
    <s v="754-342601-012"/>
    <s v="SPR,CPRS"/>
    <s v="SPR,CPRSN,.312OD,.016WIRE DIA,0.938IN LG, leespring # LC 016DE 12S"/>
    <s v="SPR,CPRSN,.312OD,.016WIRE DIA,0.938IN LG, leespring # LC 016DE 12S"/>
    <s v="HARD"/>
    <s v="EA"/>
    <s v="P"/>
    <b v="0"/>
    <x v="11"/>
    <b v="0"/>
    <b v="0"/>
    <b v="0"/>
    <b v="1"/>
    <n v="3"/>
    <s v="CPRSN,.312OD,.016WIRE DIA,0.938IN LG, leespring # LC 016DE 12S"/>
    <m/>
    <s v="RING"/>
    <s v="HARDWARE_754"/>
    <x v="0"/>
  </r>
  <r>
    <s v="754-A04577-001"/>
    <s v="SPR,CPRS"/>
    <s v="SPR,CPRSN,.248ID,.38FL,.024W"/>
    <s v="SPR,CPRSN,.248ID,.38FL,.024W"/>
    <m/>
    <s v="EA"/>
    <s v="P"/>
    <b v="1"/>
    <x v="3"/>
    <b v="0"/>
    <b v="0"/>
    <b v="0"/>
    <b v="1"/>
    <n v="3"/>
    <s v="CPRSN,.248ID,.38FL,.024W"/>
    <m/>
    <s v=""/>
    <s v="Miscellaneous_754"/>
    <x v="0"/>
  </r>
  <r>
    <s v="7605-06, Rev A"/>
    <m/>
    <s v="CHASSIS, C-SERIES PUMP, SOLENOID VALVES"/>
    <s v="CHASSIS, C-SERIES PUMP, SOLENOID VALVES"/>
    <m/>
    <s v="EA"/>
    <s v="M"/>
    <b v="0"/>
    <x v="7"/>
    <b v="0"/>
    <b v="1"/>
    <b v="0"/>
    <b v="1"/>
    <n v="7"/>
    <s v=" C-SERIES PUMP, SOLENOID VALVES"/>
    <m/>
    <s v=""/>
    <s v="Metal_760"/>
    <x v="5"/>
  </r>
  <r>
    <s v="7605-07, Rev F"/>
    <m/>
    <s v="C-SERIES CHASSIS for 12.5 ML SYRINGE ASSY"/>
    <s v="C-SERIES CHASSIS for 12.5 ML SYRINGE ASSY"/>
    <m/>
    <s v="EA"/>
    <s v="M"/>
    <b v="0"/>
    <x v="7"/>
    <b v="0"/>
    <b v="1"/>
    <b v="0"/>
    <b v="1"/>
    <n v="0"/>
    <s v="C-SERIES"/>
    <m/>
    <s v="ASSY"/>
    <s v="Metal_760"/>
    <x v="5"/>
  </r>
  <r>
    <s v="765-061874-001"/>
    <s v="LANYARD,"/>
    <s v="LANYARD,RELEASE PIN-GEXPRO"/>
    <s v="LANYARD,RELEASE PIN-GEXPRO"/>
    <s v="HARD"/>
    <s v="EA"/>
    <s v="P"/>
    <b v="1"/>
    <x v="11"/>
    <b v="0"/>
    <b v="0"/>
    <b v="0"/>
    <b v="1"/>
    <n v="7"/>
    <s v="RELEASE PIN-GEXPRO"/>
    <m/>
    <s v="PIN"/>
    <s v="HARDWARE_765"/>
    <x v="0"/>
  </r>
  <r>
    <s v="766-132039-001RW,Rev A"/>
    <m/>
    <s v="VLV, PROP, 1IN PILLAR, GND REWORK"/>
    <s v="VLV, PROP, 1IN PILLAR, GND REWORK"/>
    <m/>
    <s v="EA"/>
    <s v="M"/>
    <b v="0"/>
    <x v="3"/>
    <b v="0"/>
    <b v="0"/>
    <b v="0"/>
    <b v="1"/>
    <n v="3"/>
    <s v=" PROP, 1IN PILLAR, GND REWORK"/>
    <m/>
    <s v=""/>
    <s v="Miscellaneous_766"/>
    <x v="0"/>
  </r>
  <r>
    <s v="766-150945-001,Rev B"/>
    <s v="VLV,BALL"/>
    <s v="VLV,BALL,546 UNION NUT,20MM GF,PP_x001e__x001e_Georg Fischer 167 482 712"/>
    <s v="VLV,BALL,546 UNION NUT,20MM GF,PP_x001e__x001e_Georg Fischer 167 482 712"/>
    <s v="COM"/>
    <s v="EA"/>
    <s v="P"/>
    <b v="0"/>
    <x v="11"/>
    <b v="0"/>
    <b v="0"/>
    <b v="0"/>
    <b v="1"/>
    <n v="3"/>
    <s v="BALL,546 UNION NUT,20MM GF,PP_x001e__x001e_Georg Fischer 167 482 712"/>
    <m/>
    <s v=""/>
    <s v="HARDWARE_766"/>
    <x v="0"/>
  </r>
  <r>
    <s v="785-090259-001"/>
    <m/>
    <s v="LBL,CAUTION,2 MAN LIFT"/>
    <s v="LBL,CAUTION,2 MAN LIFT"/>
    <s v="INDI"/>
    <s v="EA"/>
    <s v="P"/>
    <b v="0"/>
    <x v="11"/>
    <b v="0"/>
    <b v="0"/>
    <b v="0"/>
    <b v="1"/>
    <n v="3"/>
    <s v="CAUTION,2 MAN LIFT"/>
    <m/>
    <s v=""/>
    <s v="HARDWARE_785"/>
    <x v="0"/>
  </r>
  <r>
    <s v="785-344755-001"/>
    <s v="785-3447"/>
    <s v="785-344755-002"/>
    <s v="785-344755-002"/>
    <s v="COM"/>
    <s v="EA"/>
    <s v="P"/>
    <b v="0"/>
    <x v="11"/>
    <b v="0"/>
    <b v="0"/>
    <b v="0"/>
    <b v="1"/>
    <n v="0"/>
    <e v="#VALUE!"/>
    <m/>
    <s v=""/>
    <s v=""/>
    <x v="0"/>
  </r>
  <r>
    <s v="785-344755-002"/>
    <m/>
    <s v="LBL,LFC CELL 2,CCR+"/>
    <s v="LBL,LFC CELL 2,CCR+"/>
    <s v="COM"/>
    <s v="EA"/>
    <s v="P"/>
    <b v="0"/>
    <x v="11"/>
    <b v="0"/>
    <b v="0"/>
    <b v="0"/>
    <b v="1"/>
    <n v="3"/>
    <s v="LFC CELL 2,CCR+"/>
    <m/>
    <s v=""/>
    <s v="HARDWARE_785"/>
    <x v="0"/>
  </r>
  <r>
    <s v="785-344755-003"/>
    <m/>
    <s v="LBL,LFC CELL 3,CCR+"/>
    <s v="LBL,LFC CELL 3,CCR+"/>
    <s v="COM"/>
    <s v="EA"/>
    <s v="P"/>
    <b v="0"/>
    <x v="11"/>
    <b v="0"/>
    <b v="0"/>
    <b v="0"/>
    <b v="1"/>
    <n v="3"/>
    <s v="LFC CELL 3,CCR+"/>
    <m/>
    <s v=""/>
    <s v="HARDWARE_785"/>
    <x v="0"/>
  </r>
  <r>
    <s v="785-347066-001"/>
    <m/>
    <s v="LBL,TURCK BLOCK,J1-J4,CCR+"/>
    <s v="LBL,TURCK BLOCK,J1-J4,CCR+"/>
    <s v="COM"/>
    <s v="EA"/>
    <s v="P"/>
    <b v="0"/>
    <x v="11"/>
    <b v="0"/>
    <b v="0"/>
    <b v="0"/>
    <b v="1"/>
    <n v="3"/>
    <s v="TURCK BLOCK,J1-J4,CCR+"/>
    <m/>
    <s v=""/>
    <s v="HARDWARE_785"/>
    <x v="0"/>
  </r>
  <r>
    <s v="790-091670-001"/>
    <s v="HDL,HSG,"/>
    <s v="HDL,HSG,RF CONNECTOR"/>
    <s v="HDL,HSG,RF CONNECTOR"/>
    <m/>
    <s v="EA"/>
    <s v="P"/>
    <b v="1"/>
    <x v="3"/>
    <b v="0"/>
    <b v="0"/>
    <b v="0"/>
    <b v="1"/>
    <n v="3"/>
    <s v="HSG,RF CONNECTOR"/>
    <m/>
    <s v="HOUSING"/>
    <s v="Miscellaneous_790"/>
    <x v="0"/>
  </r>
  <r>
    <s v="790-290722-001"/>
    <s v="PLUNGER,"/>
    <s v="PLUNGER,SPRING,PRESS-FIT,SST BALL NOSE_x001e__x001e_Manufacturer: VLIER INC."/>
    <s v="PLUNGER,SPRING,PRESS-FIT,SST BALL NOSE_x001e__x001e_Manufacturer: VLIER INC."/>
    <s v="_x001e__x001e_MFG PN# PFB51"/>
    <s v="HARD"/>
    <s v="EA"/>
    <s v="P"/>
    <x v="13"/>
    <s v="HARDWARE"/>
    <b v="0"/>
    <b v="0"/>
    <b v="0"/>
    <n v="7"/>
    <s v="SPRING,PRESS-FIT,SST BALL NOSE_x001e__x001e_Manufacturer: VLIER INC."/>
    <m/>
    <s v="RING"/>
    <s v="FALSE_790"/>
    <x v="0"/>
  </r>
  <r>
    <s v="790-A00263-009"/>
    <m/>
    <s v="HDL,U-TYPE,DIA 26,164CTR-CTR,HGT 57MM,AL"/>
    <s v="HDL,U-TYPE,DIA 26,164CTR-CTR,HGT 57MM,AL"/>
    <s v="INDI"/>
    <s v="EA"/>
    <s v="P"/>
    <b v="0"/>
    <x v="11"/>
    <b v="0"/>
    <b v="0"/>
    <b v="0"/>
    <b v="1"/>
    <n v="3"/>
    <s v="U-TYPE,DIA 26,164CTR-CTR,HGT 57MM,AL"/>
    <m/>
    <s v=""/>
    <s v="HARDWARE_790"/>
    <x v="0"/>
  </r>
  <r>
    <s v="790-A49301-001"/>
    <s v="KNOB,2AR"/>
    <s v="MCMC# 65035K66  KNOB,2ARM,FEM INSR,3.5DIA,1/2-13THD,BLK_x001e__x001e_DAVIES MOLDING, LLC._x001e__x001e_OEM# 3094-C MCMC# 65035K66"/>
    <s v="MCMC# 65035K66  KNOB,2ARM,FEM INSR,3.5DIA,1/2-13THD,BLK_x001e__x001e_DAVIES MOLDING, LLC._x001e__x001e_OEM# 3094-C MCMC# 65035K66"/>
    <s v="Raw"/>
    <s v="EA"/>
    <s v="P"/>
    <b v="0"/>
    <x v="6"/>
    <b v="0"/>
    <b v="0"/>
    <b v="0"/>
    <b v="1"/>
    <n v="0"/>
    <s v="MCMC#"/>
    <m/>
    <s v="BLOCK"/>
    <s v="RM_790"/>
    <x v="0"/>
  </r>
  <r>
    <s v="790-A66371-003"/>
    <s v="KNOB,DIM"/>
    <s v="KNOB,DIMPLE,CPTV,M5THD,20DIA,20MM LG,BLK MFG# NABEYA BI-TECH KAISHA_x001e__x001e_OEM# KDMS-20-M5-20-SC-BK (P)"/>
    <s v="KNOB,DIMPLE,CPTV,M5THD,20DIA,20MM LG,BLK MFG# NABEYA BI-TECH KAISHA_x001e__x001e_OEM# KDMS-20-M5-20-SC-BK (P)"/>
    <s v="HARD"/>
    <s v="EA"/>
    <s v="P"/>
    <b v="0"/>
    <x v="11"/>
    <b v="0"/>
    <b v="0"/>
    <b v="0"/>
    <b v="1"/>
    <n v="4"/>
    <s v="DIMPLE,CPTV,M5THD,20DIA,20MM LG,BLK MFG# NABEYA BI-TECH KAISHA_x001e__x001e_OEM# KDMS-20-M5-20-SC-BK (P)"/>
    <m/>
    <s v="BLOCK"/>
    <s v="HARDWARE_790"/>
    <x v="0"/>
  </r>
  <r>
    <s v="79-327432-00,Rev B"/>
    <s v="LABEL,HO"/>
    <s v="LABEL,HOT CHAMBER BOTTOM,2 X 5,ENG/CHN S"/>
    <s v="LABEL,HOT CHAMBER BOTTOM,2 X 5,ENG/CHN S"/>
    <m/>
    <s v="EA"/>
    <s v="M"/>
    <b v="1"/>
    <x v="3"/>
    <b v="0"/>
    <b v="0"/>
    <b v="0"/>
    <b v="1"/>
    <n v="5"/>
    <s v="HOT CHAMBER BOTTOM,2 X 5,ENG/CHN S"/>
    <m/>
    <s v="CHMBR"/>
    <s v="Miscellaneous_79-"/>
    <x v="0"/>
  </r>
  <r>
    <s v="79463-001, Rev 00"/>
    <m/>
    <s v="TOMBSTONE ASSEMBLY BASEPLATE"/>
    <s v="TOMBSTONE ASSY BASEPLATE"/>
    <s v="MIHP"/>
    <s v="EA"/>
    <s v="M"/>
    <b v="0"/>
    <x v="2"/>
    <b v="0"/>
    <b v="1"/>
    <b v="0"/>
    <b v="1"/>
    <n v="0"/>
    <s v="TOMBSTONE"/>
    <m/>
    <s v="ASSY"/>
    <s v="Plastic_794"/>
    <x v="2"/>
  </r>
  <r>
    <s v="79463-002, Rev 00"/>
    <s v="TOMBSTON"/>
    <s v="TOMBSTONE ASSEMBLY WIDE SIDE PLATE"/>
    <s v="TOMBSTONE ASSY WIDE SIDE PLATE"/>
    <s v="MIHP"/>
    <s v="EA"/>
    <s v="M"/>
    <b v="0"/>
    <x v="2"/>
    <b v="0"/>
    <b v="1"/>
    <b v="0"/>
    <b v="1"/>
    <n v="0"/>
    <s v="TOMBSTONE"/>
    <m/>
    <s v="ASSY"/>
    <s v="Plastic_794"/>
    <x v="2"/>
  </r>
  <r>
    <s v="79463-003, Rev 00"/>
    <s v="TOMBSTON"/>
    <s v="TOMBSTONE ASSEMBLY NARROW SIDE PLATE"/>
    <s v="TOMBSTONE ASSY NARROW SIDE PLATE"/>
    <s v="MIHM"/>
    <s v="EA"/>
    <s v="M"/>
    <b v="0"/>
    <x v="7"/>
    <b v="0"/>
    <b v="1"/>
    <b v="0"/>
    <b v="1"/>
    <n v="0"/>
    <s v="TOMBSTONE"/>
    <m/>
    <s v="ASSY"/>
    <s v="Metal_794"/>
    <x v="5"/>
  </r>
  <r>
    <s v="79463-004, Rev 00"/>
    <s v="TOMBSTON"/>
    <s v="TOMBSTONE ASSEMBLY TOP COVER"/>
    <s v="TOMBSTONE ASSY TOP COVER"/>
    <s v="MIHM"/>
    <s v="EA"/>
    <s v="M"/>
    <b v="0"/>
    <x v="7"/>
    <b v="0"/>
    <b v="1"/>
    <b v="0"/>
    <b v="1"/>
    <n v="0"/>
    <s v="TOMBSTONE"/>
    <m/>
    <s v="ASSY"/>
    <s v="Metal_794"/>
    <x v="5"/>
  </r>
  <r>
    <s v="79463-005, Rev 00"/>
    <s v="TOMBSTON"/>
    <s v="TOMBSTONE ASSEMBLY PART MOUNTING PLATE"/>
    <s v="TOMBSTONE ASSY PART MOUNTING PLATE"/>
    <s v="MIHM"/>
    <s v="EA"/>
    <s v="M"/>
    <b v="0"/>
    <x v="7"/>
    <b v="0"/>
    <b v="1"/>
    <b v="0"/>
    <b v="1"/>
    <n v="0"/>
    <s v="TOMBSTONE"/>
    <m/>
    <s v="ASSY"/>
    <s v="Metal_794"/>
    <x v="5"/>
  </r>
  <r>
    <s v="79463-006, Rev 00"/>
    <m/>
    <s v="PART CLAMP FOR OPERATION 1"/>
    <s v="PART CLAMP FOR OPERATION 1"/>
    <s v="MIHM"/>
    <s v="EA"/>
    <s v="M"/>
    <b v="0"/>
    <x v="7"/>
    <b v="0"/>
    <b v="1"/>
    <b v="0"/>
    <b v="1"/>
    <n v="0"/>
    <s v="PART"/>
    <m/>
    <s v="CLAMP"/>
    <s v="Metal_794"/>
    <x v="5"/>
  </r>
  <r>
    <s v="79463-007, Rev 00"/>
    <s v="PART CLA"/>
    <s v="PART CLAMP FOR OPERATION 2"/>
    <s v="PART CLAMP FOR OPERATION 2"/>
    <s v="MIHM"/>
    <s v="EA"/>
    <s v="M"/>
    <b v="0"/>
    <x v="7"/>
    <b v="0"/>
    <b v="1"/>
    <b v="0"/>
    <b v="1"/>
    <n v="0"/>
    <s v="PART"/>
    <m/>
    <s v="CLAMP"/>
    <s v="Metal_794"/>
    <x v="5"/>
  </r>
  <r>
    <s v="79463-008, Rev 00"/>
    <s v="PART PRO"/>
    <s v="PART PROTECTION PAD"/>
    <s v="PART PROTECTION PAD"/>
    <s v="MIHM"/>
    <s v="EA"/>
    <s v="M"/>
    <b v="0"/>
    <x v="7"/>
    <b v="0"/>
    <b v="1"/>
    <b v="0"/>
    <b v="1"/>
    <n v="0"/>
    <s v="PART"/>
    <m/>
    <s v=""/>
    <s v="Metal_794"/>
    <x v="5"/>
  </r>
  <r>
    <s v="79463-009"/>
    <s v=".5002&quot; D"/>
    <s v=".5002&quot; DIA. X 1.5&quot; LONG HARDENED DOWEL PIN_x001e__x001e_HOLO KROME P/N 01130 MODIFIED PER DWG 79463-009"/>
    <s v=".5002&quot; DIA. X 1.5&quot; LONG HARDENED DOWEL PIN_x001e__x001e_HOLO KROME P/N 01130 MODIFIED PER DWG 79463-009"/>
    <s v="COM"/>
    <s v="EA"/>
    <s v="P"/>
    <b v="1"/>
    <x v="11"/>
    <b v="0"/>
    <b v="0"/>
    <b v="0"/>
    <b v="1"/>
    <n v="0"/>
    <s v=".5002&quot;"/>
    <m/>
    <s v="PIN"/>
    <s v="HARDWARE_794"/>
    <x v="0"/>
  </r>
  <r>
    <s v="79463-009, Rev 00"/>
    <s v="TOMBSTON"/>
    <s v="TOMBSTONE ASSEMBLY"/>
    <s v="TOMBSTONE ASSY"/>
    <s v="MIHM"/>
    <s v="EA"/>
    <s v="M"/>
    <b v="0"/>
    <x v="7"/>
    <b v="0"/>
    <b v="0"/>
    <b v="0"/>
    <b v="1"/>
    <n v="0"/>
    <s v="TOMBSTONE"/>
    <m/>
    <s v="ASSY"/>
    <s v="Metal_794"/>
    <x v="5"/>
  </r>
  <r>
    <s v="79463-010, Rev 0"/>
    <s v="MILL OPE"/>
    <s v="MILL OPERATION 2 PART CLOCKING PLUG"/>
    <s v="MILL OPERATION 2 PART CLOCKING PLUG"/>
    <m/>
    <s v="EA"/>
    <s v="M"/>
    <b v="0"/>
    <x v="2"/>
    <b v="0"/>
    <b v="0"/>
    <b v="0"/>
    <b v="1"/>
    <n v="0"/>
    <s v="MILL"/>
    <m/>
    <s v="PLUG"/>
    <s v="Plastic_794"/>
    <x v="2"/>
  </r>
  <r>
    <s v="79463-011, Rev 0"/>
    <s v="MILL OPE"/>
    <s v="MILL OPERATION 2 PART CLOCKING PIN"/>
    <s v="MILL OPERATION 2 PART CLOCKING PIN"/>
    <m/>
    <s v="EA"/>
    <s v="M"/>
    <b v="0"/>
    <x v="2"/>
    <b v="0"/>
    <b v="0"/>
    <b v="0"/>
    <b v="1"/>
    <n v="0"/>
    <s v="MILL"/>
    <m/>
    <s v="PIN"/>
    <s v="Plastic_794"/>
    <x v="2"/>
  </r>
  <r>
    <s v="79463-021, Rev 00"/>
    <m/>
    <s v="TOMBSTONE MACHINING AFTER ASSEMBLY"/>
    <s v="TOMBSTONE MACHINING AFTER ASSY"/>
    <s v="MIHP"/>
    <s v="EA"/>
    <s v="M"/>
    <b v="0"/>
    <x v="2"/>
    <b v="0"/>
    <b v="1"/>
    <b v="0"/>
    <b v="1"/>
    <n v="0"/>
    <s v="TOMBSTONE"/>
    <m/>
    <s v="ASSY"/>
    <s v="Plastic_794"/>
    <x v="2"/>
  </r>
  <r>
    <s v="79463-022, Rev 1"/>
    <s v="MACHININ"/>
    <s v="MACHINING OF PART MOUNTING PLATE OPERATION 1"/>
    <s v="MACHINING OF PART MOUNTING PLATE OPERATION 1"/>
    <s v="MIHM"/>
    <s v="EA"/>
    <s v="M"/>
    <b v="0"/>
    <x v="7"/>
    <b v="0"/>
    <b v="0"/>
    <b v="0"/>
    <b v="1"/>
    <n v="0"/>
    <s v="MACHINING"/>
    <m/>
    <s v="PLATE"/>
    <s v="Metal_794"/>
    <x v="5"/>
  </r>
  <r>
    <s v="79463-023, Rev 1"/>
    <s v="MACHININ"/>
    <s v="MACHINING OF PART MOUNTING PLATE OPERATION 2"/>
    <s v="MACHINING OF PART MOUNTING PLATE OPERATION 2"/>
    <s v="MIHM"/>
    <s v="EA"/>
    <s v="M"/>
    <b v="0"/>
    <x v="7"/>
    <b v="0"/>
    <b v="0"/>
    <b v="0"/>
    <b v="1"/>
    <n v="0"/>
    <s v="MACHINING"/>
    <m/>
    <s v="PLATE"/>
    <s v="Metal_794"/>
    <x v="5"/>
  </r>
  <r>
    <s v="795-A18549-001,Rev A"/>
    <m/>
    <s v="WDO,PROT,75DIA,4MM THK,UNCOATED,N-BK7"/>
    <s v="WDO,PROT,75DIA,4MM THK,UNCOATED,N-BK7"/>
    <s v="Sub"/>
    <s v="EA"/>
    <s v="M"/>
    <b v="0"/>
    <x v="2"/>
    <b v="0"/>
    <b v="1"/>
    <b v="0"/>
    <b v="1"/>
    <n v="3"/>
    <s v="PROT,75DIA,4MM THK,UNCOATED,N-BK7"/>
    <m/>
    <s v="WINDOW"/>
    <s v="Plastic_795"/>
    <x v="2"/>
  </r>
  <r>
    <s v="8” Schedule 120 CPVC Pipe x 12&quot;"/>
    <s v="8” Sched"/>
    <s v="8” Schedule 120 CPVC Pipe x 12&quot; (20 foot minimum order)"/>
    <s v="8” Schedule 120 CPVC Pipe x 12&quot; (20 foot minimum order)"/>
    <m/>
    <s v="EA"/>
    <s v="P"/>
    <b v="1"/>
    <x v="3"/>
    <b v="0"/>
    <b v="0"/>
    <b v="0"/>
    <b v="1"/>
    <n v="0"/>
    <s v="8”"/>
    <m/>
    <s v=""/>
    <s v=""/>
    <x v="3"/>
  </r>
  <r>
    <n v="8000"/>
    <s v="Shelf Ma"/>
    <s v="Shelf Mat (17&quot; x 34.5&quot;)"/>
    <s v="Shelf Mat (17&quot; x 34.5&quot;)"/>
    <s v="MTSP"/>
    <s v="EA"/>
    <s v="M"/>
    <b v="0"/>
    <x v="12"/>
    <b v="0"/>
    <b v="0"/>
    <b v="0"/>
    <b v="1"/>
    <n v="0"/>
    <s v="Shelf"/>
    <m/>
    <s v=""/>
    <s v="AMP_800"/>
    <x v="0"/>
  </r>
  <r>
    <n v="8001"/>
    <s v="Shelf Ma"/>
    <s v="Shelf Mat (17&quot; x 46.5&quot;)"/>
    <s v="Shelf Mat (17&quot; x 46.5&quot;)"/>
    <s v="MTSP"/>
    <s v="EA"/>
    <s v="M"/>
    <b v="0"/>
    <x v="12"/>
    <b v="0"/>
    <b v="0"/>
    <b v="0"/>
    <b v="1"/>
    <n v="0"/>
    <s v="Shelf"/>
    <m/>
    <s v=""/>
    <s v="AMP_800"/>
    <x v="0"/>
  </r>
  <r>
    <s v="800-130967-004,Rev C"/>
    <s v="DWG, MOD"/>
    <s v="DWG, MOD, ASSY, HEAD, LWR, N2 / SHM, C360"/>
    <s v="DWG, MOD, ASSY, HEAD, LWR, N2 / SHM, C360"/>
    <s v="MIHP"/>
    <s v="EA"/>
    <s v="M"/>
    <b v="0"/>
    <x v="2"/>
    <b v="0"/>
    <b v="0"/>
    <b v="0"/>
    <b v="1"/>
    <n v="3"/>
    <s v=" MOD, ASSY, HEAD, LWR, N2 / SHM, C360"/>
    <m/>
    <s v="ASSY"/>
    <s v="Plastic_800"/>
    <x v="2"/>
  </r>
  <r>
    <n v="8002"/>
    <s v="Shelf Ma"/>
    <s v="Shelf Mat (17&quot; x 58.5&quot;)"/>
    <s v="Shelf Mat (17&quot; x 58.5&quot;)"/>
    <s v="MTSP"/>
    <s v="EA"/>
    <s v="M"/>
    <b v="0"/>
    <x v="12"/>
    <b v="0"/>
    <b v="0"/>
    <b v="0"/>
    <b v="1"/>
    <n v="0"/>
    <s v="Shelf"/>
    <m/>
    <s v=""/>
    <s v="AMP_800"/>
    <x v="0"/>
  </r>
  <r>
    <n v="8003"/>
    <s v="Shelf Ma"/>
    <s v="Shelf Mat (17&quot; x 70.5&quot;)"/>
    <s v="Shelf Mat (17&quot; x 70.5&quot;)"/>
    <s v="MTSP"/>
    <s v="EA"/>
    <s v="M"/>
    <b v="0"/>
    <x v="12"/>
    <b v="0"/>
    <b v="0"/>
    <b v="0"/>
    <b v="1"/>
    <n v="0"/>
    <s v="Shelf"/>
    <m/>
    <s v=""/>
    <s v="AMP_800"/>
    <x v="0"/>
  </r>
  <r>
    <n v="8004"/>
    <s v="Shelf Ma"/>
    <s v="Shelf Mat (23&quot; x 34.5&quot;)"/>
    <s v="Shelf Mat (23&quot; x 34.5&quot;)"/>
    <s v="MTSP"/>
    <s v="EA"/>
    <s v="M"/>
    <b v="0"/>
    <x v="12"/>
    <b v="0"/>
    <b v="0"/>
    <b v="0"/>
    <b v="1"/>
    <n v="0"/>
    <s v="Shelf"/>
    <m/>
    <s v=""/>
    <s v="AMP_800"/>
    <x v="0"/>
  </r>
  <r>
    <n v="8005"/>
    <s v="Shelf Ma"/>
    <s v="Shelf Mat (23&quot; x 46.5&quot;)"/>
    <s v="Shelf Mat (23&quot; x 46.5&quot;)"/>
    <s v="MTSP"/>
    <s v="EA"/>
    <s v="M"/>
    <b v="0"/>
    <x v="12"/>
    <b v="0"/>
    <b v="0"/>
    <b v="0"/>
    <b v="1"/>
    <n v="0"/>
    <s v="Shelf"/>
    <m/>
    <s v=""/>
    <s v="AMP_800"/>
    <x v="0"/>
  </r>
  <r>
    <n v="8006"/>
    <s v="Shelf Ma"/>
    <s v="Shelf Mat (23&quot; x 58.5&quot;)"/>
    <s v="Shelf Mat (23&quot; x 58.5&quot;)"/>
    <s v="MTSP"/>
    <s v="EA"/>
    <s v="M"/>
    <b v="0"/>
    <x v="12"/>
    <b v="0"/>
    <b v="0"/>
    <b v="0"/>
    <b v="1"/>
    <n v="0"/>
    <s v="Shelf"/>
    <m/>
    <s v=""/>
    <s v="AMP_800"/>
    <x v="0"/>
  </r>
  <r>
    <n v="8007"/>
    <s v="Shelf Ma"/>
    <s v="Shelf Mat"/>
    <s v="Shelf Mat"/>
    <s v="MTSP"/>
    <s v="EA"/>
    <s v="M"/>
    <b v="0"/>
    <x v="12"/>
    <b v="0"/>
    <b v="0"/>
    <b v="0"/>
    <b v="1"/>
    <n v="0"/>
    <s v="Shelf"/>
    <m/>
    <s v=""/>
    <s v="AMP_800"/>
    <x v="0"/>
  </r>
  <r>
    <s v="801 safety covers"/>
    <m/>
    <s v="801 safety covers"/>
    <s v="801 safety covers"/>
    <m/>
    <s v="EA"/>
    <s v="M"/>
    <b v="0"/>
    <x v="3"/>
    <b v="0"/>
    <b v="1"/>
    <b v="0"/>
    <b v="1"/>
    <n v="0"/>
    <s v="801"/>
    <m/>
    <s v="COVER"/>
    <s v=""/>
    <x v="0"/>
  </r>
  <r>
    <n v="8030"/>
    <s v="Shell ma"/>
    <s v="Shell mat roll stock, 17&quot;x0.035 inch x 200'"/>
    <s v="Shell mat roll stock, 17&quot;x0.035 inch x 200'"/>
    <s v="MTSP"/>
    <s v="EA"/>
    <s v="M"/>
    <b v="0"/>
    <x v="12"/>
    <b v="0"/>
    <b v="0"/>
    <b v="0"/>
    <b v="1"/>
    <n v="0"/>
    <s v="Shell"/>
    <m/>
    <s v=""/>
    <s v="AMP_803"/>
    <x v="0"/>
  </r>
  <r>
    <n v="8035"/>
    <s v="Shelf ma"/>
    <s v="Shelf mat roll stock, 24&quot;x0.035&quot; x 200'"/>
    <s v="Shelf mat roll stock, 24&quot;x0.035&quot; x 200'"/>
    <s v="MTSP"/>
    <s v="EA"/>
    <s v="M"/>
    <b v="0"/>
    <x v="12"/>
    <b v="0"/>
    <b v="0"/>
    <b v="0"/>
    <b v="1"/>
    <n v="0"/>
    <s v="Shelf"/>
    <m/>
    <s v=""/>
    <s v="AMP_803"/>
    <x v="0"/>
  </r>
  <r>
    <s v="813-348309-001,Rev B"/>
    <m/>
    <s v="AM,PLSTC,GD,VACUUM METER,FACEPLATE"/>
    <s v="AM,PLSTC,GD,VACUUM METER,FACEPLATE"/>
    <s v="MIHP"/>
    <s v="EA"/>
    <s v="M"/>
    <b v="0"/>
    <x v="2"/>
    <b v="0"/>
    <b v="1"/>
    <b v="0"/>
    <b v="1"/>
    <n v="2"/>
    <s v="PLSTC,GD,VACUUM METER,FACEPLATE"/>
    <m/>
    <s v="PLATE"/>
    <s v="Plastic_813"/>
    <x v="2"/>
  </r>
  <r>
    <s v="813-A39887-001,Rev B"/>
    <m/>
    <s v=" AM,PLSTC,RTNR,HTR CARTRIDGE"/>
    <s v=" AM,PLSTC,RTNR,HTR CARTRIDGE"/>
    <s v="Sub"/>
    <s v="EA"/>
    <s v="M"/>
    <b v="0"/>
    <x v="2"/>
    <b v="0"/>
    <b v="1"/>
    <b v="0"/>
    <b v="1"/>
    <n v="3"/>
    <s v="PLSTC,RTNR,HTR CARTRIDGE"/>
    <m/>
    <s v=""/>
    <s v="Plastic_813"/>
    <x v="2"/>
  </r>
  <r>
    <s v="813-A47280-001,Rev A"/>
    <m/>
    <s v="AM,PLASTIC,FXTR,FORELINE ALIGN"/>
    <s v="AM,PLASTIC,FXTR,FORELINE ALIGN"/>
    <s v="Sub"/>
    <s v="EA"/>
    <s v="M"/>
    <b v="0"/>
    <x v="2"/>
    <b v="0"/>
    <b v="0"/>
    <b v="0"/>
    <b v="1"/>
    <n v="2"/>
    <s v="PLASTIC,FXTR,FORELINE ALIGN"/>
    <m/>
    <s v="FIXTURE"/>
    <s v="Plastic_813"/>
    <x v="2"/>
  </r>
  <r>
    <s v="813-A47291-001,Rev A"/>
    <m/>
    <s v="AM,PLSTC,FXTR,HGT SET,PVM"/>
    <s v="AM,PLSTC,FXTR,HGT SET,PVM"/>
    <s v="Sub"/>
    <s v="EA"/>
    <s v="M"/>
    <b v="0"/>
    <x v="2"/>
    <b v="0"/>
    <b v="0"/>
    <b v="0"/>
    <b v="1"/>
    <n v="2"/>
    <s v="PLSTC,FXTR,HGT SET,PVM"/>
    <m/>
    <s v="FIXTURE"/>
    <s v="Plastic_813"/>
    <x v="2"/>
  </r>
  <r>
    <s v="813-A50077-001,Rev A"/>
    <m/>
    <s v="AM,PLSTC,COV,FRONT,RF GENERATOR"/>
    <s v="AM,PLSTC,COV,FRONT,RF GENERATOR"/>
    <s v="spbo"/>
    <s v="EA"/>
    <s v="M"/>
    <b v="0"/>
    <x v="2"/>
    <b v="0"/>
    <b v="1"/>
    <b v="0"/>
    <b v="1"/>
    <n v="2"/>
    <s v="PLSTC,COV,FRONT,RF GENERATOR"/>
    <m/>
    <s v="GENERATOR"/>
    <s v="Plastic_813"/>
    <x v="2"/>
  </r>
  <r>
    <s v="815-442063-001,Rev A"/>
    <s v="ETLA"/>
    <s v="COVER,CLAMP,SENSOR,CHAMBER BOTTOM_x001e_ALLIANCE"/>
    <s v="COVER,CLAMP,SENSOR,CHAMBER BOTTOM_x001e_ALLIANCE"/>
    <m/>
    <s v="EA"/>
    <s v="M"/>
    <b v="0"/>
    <x v="10"/>
    <b v="0"/>
    <b v="0"/>
    <b v="0"/>
    <b v="1"/>
    <n v="5"/>
    <s v="CLAMP,SENSOR,CHAMBER BOTTOM_x001e_ALLIANCE"/>
    <m/>
    <s v="CLAMP"/>
    <s v="ETLA_815"/>
    <x v="0"/>
  </r>
  <r>
    <s v="839-030505-001,Rev C"/>
    <s v="ASSY,CAP"/>
    <s v="ASSY,CAP,INJECTOR"/>
    <s v="ASSY,CAP,INJECTOR"/>
    <s v="LAM"/>
    <s v="EA"/>
    <s v="M"/>
    <b v="0"/>
    <x v="1"/>
    <b v="0"/>
    <b v="0"/>
    <b v="0"/>
    <b v="1"/>
    <n v="4"/>
    <s v="CAP,INJECTOR"/>
    <m/>
    <s v="ASSY"/>
    <s v="SEM_839"/>
    <x v="0"/>
  </r>
  <r>
    <s v="839-035108-013,Rev A"/>
    <m/>
    <s v="ASSY, BLK, SPCR, SPRT, COIL"/>
    <s v="ASSY, BLK, SPCR, SPRT, COIL"/>
    <m/>
    <s v="EA"/>
    <s v="M"/>
    <b v="0"/>
    <x v="0"/>
    <b v="0"/>
    <b v="0"/>
    <b v="0"/>
    <b v="1"/>
    <n v="4"/>
    <s v=" BLK, SPCR, SPRT, COIL"/>
    <m/>
    <s v="ASSY"/>
    <s v="MIH_839"/>
    <x v="0"/>
  </r>
  <r>
    <s v="839-042901-300,Rev A"/>
    <s v="WLDMT, C"/>
    <s v="WLDMT, CHMBR CVR, FM4910 PVC-C, RINSE, LATCH"/>
    <s v="WLDMNT, CHMBR CVR, FM4910 PVC-C, RINSE, LATCH"/>
    <s v="LAM"/>
    <s v="EA"/>
    <s v="M"/>
    <b v="0"/>
    <x v="1"/>
    <b v="0"/>
    <b v="0"/>
    <b v="0"/>
    <b v="1"/>
    <n v="6"/>
    <s v=" CHMBR CVR, FM4910 PVC-C, RINSE, LATCH"/>
    <m/>
    <s v="WLDMNT"/>
    <s v="SEM_839"/>
    <x v="3"/>
  </r>
  <r>
    <s v="839-048281-005,Rev A"/>
    <s v="Tube, He"/>
    <s v="Tube, Helium DLVRY, Shielded"/>
    <s v="Tube, Helium DLVRY, Shielded"/>
    <s v="LAM"/>
    <s v="EA"/>
    <s v="M"/>
    <b v="0"/>
    <x v="1"/>
    <b v="0"/>
    <b v="0"/>
    <b v="0"/>
    <b v="1"/>
    <n v="4"/>
    <s v=" Helium DLVRY, Shielded"/>
    <m/>
    <s v="TUBE"/>
    <s v="SEM_839"/>
    <x v="0"/>
  </r>
  <r>
    <s v="839-048281-006,Rev A"/>
    <s v="Tube, He"/>
    <s v="Tube, Helium DLVRY, Shielded"/>
    <s v="Tube, Helium DLVRY, Shielded"/>
    <s v="LAM"/>
    <s v="EA"/>
    <s v="M"/>
    <b v="0"/>
    <x v="1"/>
    <b v="0"/>
    <b v="0"/>
    <b v="0"/>
    <b v="1"/>
    <n v="4"/>
    <s v=" Helium DLVRY, Shielded"/>
    <m/>
    <s v="TUBE"/>
    <s v="SEM_839"/>
    <x v="0"/>
  </r>
  <r>
    <s v="839-052842-001,Rev J"/>
    <s v="WLDMT,CO"/>
    <s v="WLDMT,COV,CHAMBER,V2 PLUS"/>
    <s v="WLDMNT,COV,CHAMBER,V2 PLUS"/>
    <s v="LAM"/>
    <s v="EA"/>
    <s v="M"/>
    <b v="1"/>
    <x v="1"/>
    <b v="0"/>
    <b v="1"/>
    <b v="0"/>
    <b v="1"/>
    <n v="6"/>
    <s v="COV,CHAMBER,V2 PLUS"/>
    <m/>
    <s v="WLDMNT"/>
    <s v="SEM_839"/>
    <x v="0"/>
  </r>
  <r>
    <s v="839-052842-002,Rev A"/>
    <s v="WLDMT,CO"/>
    <s v="WLDMT,COV,CHAMBER,V2 PLUS"/>
    <s v="WLDMNT,COV,CHAMBER,V2 PLUS"/>
    <s v="LAM"/>
    <s v="EA"/>
    <s v="M"/>
    <b v="0"/>
    <x v="1"/>
    <b v="0"/>
    <b v="0"/>
    <b v="0"/>
    <b v="1"/>
    <n v="6"/>
    <s v="COV,CHAMBER,V2 PLUS"/>
    <m/>
    <s v="WLDMNT"/>
    <s v="SEM_839"/>
    <x v="0"/>
  </r>
  <r>
    <s v="839-055148-001,Rev B"/>
    <s v="YOKE,ACT"/>
    <s v="YOKE,ACTUATOR"/>
    <s v="YOKE,ACTUATOR"/>
    <s v="LAM"/>
    <s v="EA"/>
    <s v="M"/>
    <b v="1"/>
    <x v="1"/>
    <b v="0"/>
    <b v="0"/>
    <b v="0"/>
    <b v="1"/>
    <n v="4"/>
    <s v="ACTUATOR"/>
    <m/>
    <s v=""/>
    <s v="SEM_839"/>
    <x v="0"/>
  </r>
  <r>
    <s v="839-055167-001,Rev A"/>
    <s v="ASSY,PUL"/>
    <s v="ASSY,PULLEY,LWR DRV,EDGWHL DRV,V3"/>
    <s v="ASSY,PULLEY,LWR DRV,EDGWHL DRV,V3"/>
    <s v="LAM"/>
    <s v="EA"/>
    <s v="M"/>
    <b v="1"/>
    <x v="1"/>
    <b v="0"/>
    <b v="0"/>
    <b v="0"/>
    <b v="1"/>
    <n v="4"/>
    <s v="PULLEY,LWR DRV,EDGWHL DRV,V3"/>
    <m/>
    <s v="ASSY"/>
    <s v="SEM_839"/>
    <x v="0"/>
  </r>
  <r>
    <s v="839-056462-001,Rev D"/>
    <s v="HOUSING,"/>
    <s v="HOUSING,DRIVE,FRONT,V2 PLUS"/>
    <s v="HOUSING,DRIVE,FRONT,V2 PLUS"/>
    <s v="LAM"/>
    <s v="EA"/>
    <s v="M"/>
    <b v="1"/>
    <x v="1"/>
    <b v="0"/>
    <b v="0"/>
    <b v="0"/>
    <b v="1"/>
    <n v="7"/>
    <s v="DRIVE,FRONT,V2 PLUS"/>
    <m/>
    <s v=""/>
    <s v="SEM_839"/>
    <x v="0"/>
  </r>
  <r>
    <s v="839-056462-002,Rev B"/>
    <s v="HOUSING,"/>
    <s v="HOUSING,DRIVE,FRONT,V2 PLUS"/>
    <s v="HOUSING,DRIVE,FRONT,V2 PLUS"/>
    <s v="LAM"/>
    <s v="EA"/>
    <s v="M"/>
    <b v="1"/>
    <x v="1"/>
    <b v="0"/>
    <b v="0"/>
    <b v="0"/>
    <b v="1"/>
    <n v="7"/>
    <s v="DRIVE,FRONT,V2 PLUS"/>
    <m/>
    <s v=""/>
    <s v="SEM_839"/>
    <x v="0"/>
  </r>
  <r>
    <s v="839-056462-003,Rev A"/>
    <s v="HOUSING,"/>
    <s v="HOUSING,DRIVE,FRONT,V2 PLUS"/>
    <s v="HOUSING,DRIVE,FRONT,V2 PLUS"/>
    <s v="LAM"/>
    <s v="EA"/>
    <s v="M"/>
    <b v="0"/>
    <x v="1"/>
    <b v="0"/>
    <b v="0"/>
    <b v="0"/>
    <b v="1"/>
    <n v="7"/>
    <s v="DRIVE,FRONT,V2 PLUS"/>
    <m/>
    <s v=""/>
    <s v="SEM_839"/>
    <x v="0"/>
  </r>
  <r>
    <s v="839-056678-001,Rev D"/>
    <s v="ASSY, DR"/>
    <s v="ASSY, DRY HEAD, V3, UPR"/>
    <s v="ASSY, DRY HEAD, V3, UPR"/>
    <s v="LAM"/>
    <s v="EA"/>
    <s v="M"/>
    <b v="1"/>
    <x v="1"/>
    <b v="0"/>
    <b v="0"/>
    <b v="0"/>
    <b v="1"/>
    <n v="4"/>
    <s v=" DRY HEAD, V3, UPR"/>
    <m/>
    <s v="ASSY"/>
    <s v="SEM_839"/>
    <x v="0"/>
  </r>
  <r>
    <s v="839-056678-002,Rev D"/>
    <s v="ASSY, DR"/>
    <s v="ASSY, DRY HEAD, V3, LWR"/>
    <s v="ASSY, DRY HEAD, V3, LWR"/>
    <s v="LAM"/>
    <s v="EA"/>
    <s v="M"/>
    <b v="1"/>
    <x v="1"/>
    <b v="0"/>
    <b v="0"/>
    <b v="0"/>
    <b v="1"/>
    <n v="4"/>
    <s v=" DRY HEAD, V3, LWR"/>
    <m/>
    <s v="ASSY"/>
    <s v="SEM_839"/>
    <x v="0"/>
  </r>
  <r>
    <s v="839-056678-003,Rev B"/>
    <s v="ASSY, DR"/>
    <s v="ASSY, DRY HEAD, V3, UPR"/>
    <s v="ASSY, DRY HEAD, V3, UPR"/>
    <s v="LAM"/>
    <s v="EA"/>
    <s v="M"/>
    <b v="0"/>
    <x v="1"/>
    <b v="0"/>
    <b v="0"/>
    <b v="0"/>
    <b v="1"/>
    <n v="4"/>
    <s v=" DRY HEAD, V3, UPR"/>
    <m/>
    <s v="ASSY"/>
    <s v="SEM_839"/>
    <x v="0"/>
  </r>
  <r>
    <s v="839-056678-004,Rev A"/>
    <s v="ASSY, DR"/>
    <s v="ASSY, DRY HEAD, V3, LWR"/>
    <s v="ASSY, DRY HEAD, V3, LWR"/>
    <s v="LAM"/>
    <s v="EA"/>
    <s v="M"/>
    <b v="1"/>
    <x v="1"/>
    <b v="0"/>
    <b v="0"/>
    <b v="0"/>
    <b v="1"/>
    <n v="4"/>
    <s v=" DRY HEAD, V3, LWR"/>
    <m/>
    <s v="ASSY"/>
    <s v="SEM_839"/>
    <x v="0"/>
  </r>
  <r>
    <s v="839-056678-004,Rev B"/>
    <s v="ASSY, DR"/>
    <s v="ASSY, DRY HEAD, V3, LWR"/>
    <s v="ASSY, DRY HEAD, V3, LWR"/>
    <s v="LAM"/>
    <s v="EA"/>
    <s v="M"/>
    <b v="0"/>
    <x v="1"/>
    <b v="0"/>
    <b v="0"/>
    <b v="0"/>
    <b v="1"/>
    <n v="4"/>
    <s v=" DRY HEAD, V3, LWR"/>
    <m/>
    <s v="ASSY"/>
    <s v="SEM_839"/>
    <x v="0"/>
  </r>
  <r>
    <s v="839-056678-006,Rev A"/>
    <s v="Rework F"/>
    <s v="ASSY, Dry Head, V3, LWR"/>
    <s v="ASSY, Dry Head, V3, LWR"/>
    <s v="LAM"/>
    <s v="EA"/>
    <s v="M"/>
    <b v="0"/>
    <x v="1"/>
    <b v="0"/>
    <b v="0"/>
    <b v="0"/>
    <b v="1"/>
    <n v="4"/>
    <s v=" Dry Head, V3, LWR"/>
    <m/>
    <s v="ASSY"/>
    <s v="SEM_839"/>
    <x v="0"/>
  </r>
  <r>
    <s v="839-056678-014,Rev A"/>
    <s v="ASSY, Ex"/>
    <s v="ASSY, Exit Head, V3 LWR"/>
    <s v="ASSY, Exit Head, V3 LWR"/>
    <s v="LAM"/>
    <s v="EA"/>
    <s v="M"/>
    <b v="0"/>
    <x v="1"/>
    <b v="0"/>
    <b v="0"/>
    <b v="0"/>
    <b v="1"/>
    <n v="4"/>
    <s v=" Exit Head, V3 LWR"/>
    <m/>
    <s v="ASSY"/>
    <s v="SEM_839"/>
    <x v="0"/>
  </r>
  <r>
    <s v="839-056678-015,Rev A"/>
    <s v="ASSY, Ex"/>
    <s v="ASSY, Exit Head, UPR"/>
    <s v="ASSY, Exit Head, UPR"/>
    <s v="LAM"/>
    <s v="EA"/>
    <s v="M"/>
    <b v="0"/>
    <x v="1"/>
    <b v="0"/>
    <b v="0"/>
    <b v="0"/>
    <b v="1"/>
    <n v="4"/>
    <s v=" Exit Head, UPR"/>
    <m/>
    <s v="ASSY"/>
    <s v="SEM_839"/>
    <x v="0"/>
  </r>
  <r>
    <s v="839-056678-015,Rev B"/>
    <s v="ASSY, Ex"/>
    <s v="ASSY, Exit Head, UPR"/>
    <s v="ASSY, Exit Head, UPR"/>
    <s v="LAM"/>
    <s v="EA"/>
    <s v="M"/>
    <b v="0"/>
    <x v="1"/>
    <b v="0"/>
    <b v="0"/>
    <b v="0"/>
    <b v="1"/>
    <n v="4"/>
    <s v=" Exit Head, UPR"/>
    <m/>
    <s v="ASSY"/>
    <s v="SEM_839"/>
    <x v="0"/>
  </r>
  <r>
    <s v="839-056678-016,Rev D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  <x v="0"/>
  </r>
  <r>
    <s v="839-056678-017,Rev A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  <x v="0"/>
  </r>
  <r>
    <s v="839-056678-019,Rev A"/>
    <s v="ASSY,EXI"/>
    <s v="ASSY,EXIT HEAD,V3,LWR"/>
    <s v="ASSY,EXIT HEAD,V3,LWR"/>
    <s v="LAM"/>
    <s v="EA"/>
    <s v="M"/>
    <b v="0"/>
    <x v="1"/>
    <b v="0"/>
    <b v="0"/>
    <b v="0"/>
    <b v="1"/>
    <n v="4"/>
    <s v="EXIT HEAD,V3,LWR"/>
    <m/>
    <s v="ASSY"/>
    <s v="SEM_839"/>
    <x v="0"/>
  </r>
  <r>
    <s v="839-056678-021,Rev E2"/>
    <s v="ASSY, Ex"/>
    <s v="ASSY, Exit Head, V3, UPR"/>
    <s v="ASSY, Exit Head, V3, UPR"/>
    <s v="LAM"/>
    <s v="EA"/>
    <s v="M"/>
    <b v="0"/>
    <x v="1"/>
    <b v="0"/>
    <b v="0"/>
    <b v="0"/>
    <b v="1"/>
    <n v="4"/>
    <s v=" Exit Head, V3, UPR"/>
    <m/>
    <s v="ASSY"/>
    <s v="SEM_839"/>
    <x v="0"/>
  </r>
  <r>
    <s v="839-056678-022,Rev E2"/>
    <s v="Exit Hea"/>
    <s v="ASSY, Exit Head, V3, LWR"/>
    <s v="ASSY, Exit Head, V3, LWR"/>
    <s v="LAM"/>
    <s v="EA"/>
    <s v="M"/>
    <b v="0"/>
    <x v="1"/>
    <b v="0"/>
    <b v="0"/>
    <b v="0"/>
    <b v="1"/>
    <n v="4"/>
    <s v=" Exit Head, V3, LWR"/>
    <m/>
    <s v="ASSY"/>
    <s v="SEM_839"/>
    <x v="0"/>
  </r>
  <r>
    <s v="839-056991-002,Rev A"/>
    <s v="ARM,IDLE"/>
    <s v="ARM,IDLER"/>
    <s v="ARM,IDLER"/>
    <s v="LAM"/>
    <s v="EA"/>
    <s v="M"/>
    <b v="1"/>
    <x v="1"/>
    <b v="0"/>
    <b v="0"/>
    <b v="0"/>
    <b v="1"/>
    <n v="3"/>
    <s v="IDLER"/>
    <m/>
    <s v=""/>
    <s v="SEM_839"/>
    <x v="0"/>
  </r>
  <r>
    <s v="839-057646-001,Rev B"/>
    <s v="ASSY, HE"/>
    <s v="ASSY, HEAD, 146HEAD, UPR"/>
    <s v="ASSY, HEAD, 146HEAD, UPR"/>
    <s v="LAM"/>
    <s v="EA"/>
    <s v="M"/>
    <b v="1"/>
    <x v="1"/>
    <b v="0"/>
    <b v="0"/>
    <b v="0"/>
    <b v="1"/>
    <n v="4"/>
    <s v=" HEAD, 146HEAD, UPR"/>
    <m/>
    <s v="ASSY"/>
    <s v="SEM_839"/>
    <x v="0"/>
  </r>
  <r>
    <s v="839-057646-001,Rev C"/>
    <s v="ASSY, HE"/>
    <s v="ASSY, HEAD, 146HEAD, UPR"/>
    <s v="ASSY, HEAD, 146HEAD, UPR"/>
    <s v="LAM"/>
    <s v="EA"/>
    <s v="M"/>
    <b v="1"/>
    <x v="1"/>
    <b v="0"/>
    <b v="0"/>
    <b v="0"/>
    <b v="1"/>
    <n v="4"/>
    <s v=" HEAD, 146HEAD, UPR"/>
    <m/>
    <s v="ASSY"/>
    <s v="SEM_839"/>
    <x v="0"/>
  </r>
  <r>
    <s v="839-057646-001,Rev F"/>
    <s v="ASSY, HE"/>
    <s v="ASSY, HEAD, 146HEAD, UPR"/>
    <s v="ASSY, HEAD, 146HEAD, UPR"/>
    <s v="LAM"/>
    <s v="EA"/>
    <s v="M"/>
    <b v="0"/>
    <x v="1"/>
    <b v="0"/>
    <b v="1"/>
    <b v="0"/>
    <b v="1"/>
    <n v="4"/>
    <s v=" HEAD, 146HEAD, UPR"/>
    <m/>
    <s v="ASSY"/>
    <s v="SEM_839"/>
    <x v="0"/>
  </r>
  <r>
    <s v="839-057646-001RW"/>
    <m/>
    <s v="839-057646-001 into 719-057646-001"/>
    <s v="839-057646-001 into 719-057646-001"/>
    <m/>
    <s v="EA"/>
    <s v="M"/>
    <b v="0"/>
    <x v="3"/>
    <b v="0"/>
    <b v="0"/>
    <b v="0"/>
    <b v="1"/>
    <n v="0"/>
    <s v="839-057646-001"/>
    <m/>
    <s v=""/>
    <s v=""/>
    <x v="0"/>
  </r>
  <r>
    <s v="839-057646-002, Rev C"/>
    <s v="ASSY, HE"/>
    <s v="ASSY, BODY, PROCESS HEAD, 146, LWR"/>
    <s v="ASSY, BODY, PROCESS HEAD, 146, LWR"/>
    <s v="LAM"/>
    <s v="EA"/>
    <s v="M"/>
    <b v="1"/>
    <x v="1"/>
    <b v="0"/>
    <b v="0"/>
    <b v="0"/>
    <b v="1"/>
    <n v="4"/>
    <s v=" BODY, PROCESS HEAD, 146, LWR"/>
    <m/>
    <s v="ASSY"/>
    <s v="SEM_839"/>
    <x v="0"/>
  </r>
  <r>
    <s v="839-057646-002,Rev B"/>
    <s v="ASSY, HE"/>
    <s v="ASSY, BODY, PROCESS HEAD, 146, LWR"/>
    <s v="ASSY, BODY, PROCESS HEAD, 146, LWR"/>
    <s v="LAM"/>
    <s v="EA"/>
    <s v="M"/>
    <b v="1"/>
    <x v="1"/>
    <b v="0"/>
    <b v="0"/>
    <b v="0"/>
    <b v="1"/>
    <n v="4"/>
    <s v=" BODY, PROCESS HEAD, 146, LWR"/>
    <m/>
    <s v="ASSY"/>
    <s v="SEM_839"/>
    <x v="0"/>
  </r>
  <r>
    <s v="839-057646-002,Rev C"/>
    <s v="ASSY,BOD"/>
    <s v="ASSY,BODY,PROCESS HEAD, 146, LWR"/>
    <s v="ASSY,BODY,PROCESS HEAD, 146, LWR"/>
    <s v="LAM"/>
    <s v="EA"/>
    <s v="M"/>
    <b v="0"/>
    <x v="3"/>
    <b v="0"/>
    <b v="0"/>
    <b v="0"/>
    <b v="1"/>
    <n v="4"/>
    <s v="BODY,PROCESS HEAD, 146, LWR"/>
    <m/>
    <s v="ASSY"/>
    <s v="Miscellaneous_839"/>
    <x v="0"/>
  </r>
  <r>
    <s v="839-057646-002,Rev D"/>
    <s v="ASSY,BOD"/>
    <s v="ASSY,BODY,PROCESS HEAD, 146, LWR"/>
    <s v="ASSY,BODY,PROCESS HEAD, 146, LWR"/>
    <s v="LAM"/>
    <s v="EA"/>
    <s v="M"/>
    <b v="0"/>
    <x v="1"/>
    <b v="0"/>
    <b v="0"/>
    <b v="0"/>
    <b v="1"/>
    <n v="4"/>
    <s v="BODY,PROCESS HEAD, 146, LWR"/>
    <m/>
    <s v="ASSY"/>
    <s v="SEM_839"/>
    <x v="0"/>
  </r>
  <r>
    <s v="839-057646-002,Rev E"/>
    <s v="ASSY,BOD"/>
    <s v="ASSY,BODY,PROCESS HEAD, 146, LWR"/>
    <s v="ASSY,BODY,PROCESS HEAD, 146, LWR"/>
    <s v="LAM"/>
    <s v="EA"/>
    <s v="M"/>
    <b v="0"/>
    <x v="1"/>
    <b v="0"/>
    <b v="0"/>
    <b v="0"/>
    <b v="1"/>
    <n v="4"/>
    <s v="BODY,PROCESS HEAD, 146, LWR"/>
    <m/>
    <s v="ASSY"/>
    <s v="SEM_839"/>
    <x v="0"/>
  </r>
  <r>
    <s v="839-057646-003,Rev A"/>
    <s v="Assy, He"/>
    <s v="Assy, Head, D3838, Upr Head"/>
    <s v="Assy, Head, D3838, Upr Head"/>
    <s v="LAM"/>
    <s v="EA"/>
    <s v="M"/>
    <b v="0"/>
    <x v="1"/>
    <b v="0"/>
    <b v="0"/>
    <b v="0"/>
    <b v="1"/>
    <n v="4"/>
    <s v=" Head, D3838, Upr Head"/>
    <m/>
    <s v="ASSY"/>
    <s v="SEM_839"/>
    <x v="0"/>
  </r>
  <r>
    <s v="839-057646-003,Rev B"/>
    <s v="ASSY, He"/>
    <s v="ASSY, Head, D3838, UPR"/>
    <s v="ASSY, Head, D3838, UPR"/>
    <s v="LAM"/>
    <s v="EA"/>
    <s v="M"/>
    <b v="0"/>
    <x v="1"/>
    <b v="0"/>
    <b v="0"/>
    <b v="0"/>
    <b v="1"/>
    <n v="4"/>
    <s v=" Head, D3838, UPR"/>
    <m/>
    <s v="ASSY"/>
    <s v="SEM_839"/>
    <x v="0"/>
  </r>
  <r>
    <s v="839-057646-003RWK"/>
    <s v="Rework A"/>
    <s v="Rework Assy Head D3838"/>
    <s v="Rework Assy Head D3838"/>
    <s v="LAM"/>
    <s v="EA"/>
    <s v="M"/>
    <b v="0"/>
    <x v="1"/>
    <b v="0"/>
    <b v="0"/>
    <b v="0"/>
    <b v="1"/>
    <n v="0"/>
    <s v="Rework"/>
    <m/>
    <s v="ASSY"/>
    <s v="SEM_839"/>
    <x v="0"/>
  </r>
  <r>
    <s v="839-057646-501,Rev F"/>
    <m/>
    <s v="Lid, Head, D3838, UPR"/>
    <s v="Lid, Head, D3838, UPR"/>
    <m/>
    <s v="EA"/>
    <s v="M"/>
    <b v="0"/>
    <x v="3"/>
    <b v="0"/>
    <b v="1"/>
    <b v="0"/>
    <b v="1"/>
    <n v="3"/>
    <s v=" Head, D3838, UPR"/>
    <m/>
    <s v="LID"/>
    <s v="Miscellaneous_839"/>
    <x v="0"/>
  </r>
  <r>
    <s v="839-057646-502,Rev F"/>
    <s v="Pl, Head"/>
    <s v="Pl, Head, D3838, UPR"/>
    <s v="PLX, Head, D3838, UPR"/>
    <s v="LAM"/>
    <s v="EA"/>
    <s v="M"/>
    <b v="0"/>
    <x v="1"/>
    <b v="0"/>
    <b v="0"/>
    <b v="0"/>
    <b v="1"/>
    <n v="3"/>
    <s v=" Head, D3838, UPR"/>
    <m/>
    <s v="PL"/>
    <s v="SEM_839"/>
    <x v="0"/>
  </r>
  <r>
    <s v="839-057646-503,Rev E"/>
    <s v="Lid, Hea"/>
    <s v="Lid, Head, D3838, LWR"/>
    <s v="Lid, Head, D3838, LWR"/>
    <s v="LAM"/>
    <s v="EA"/>
    <s v="M"/>
    <b v="0"/>
    <x v="1"/>
    <b v="0"/>
    <b v="1"/>
    <b v="0"/>
    <b v="1"/>
    <n v="3"/>
    <s v=" Head, D3838, LWR"/>
    <m/>
    <s v="LID"/>
    <s v="SEM_839"/>
    <x v="0"/>
  </r>
  <r>
    <s v="839-057646-504,Rev E"/>
    <s v="Pl, Head"/>
    <s v="Pl, Head, D3838, LWR"/>
    <s v="PLX, Head, D3838, LWR"/>
    <s v="LAM"/>
    <s v="EA"/>
    <s v="M"/>
    <b v="0"/>
    <x v="1"/>
    <b v="0"/>
    <b v="0"/>
    <b v="0"/>
    <b v="1"/>
    <n v="3"/>
    <s v=" Head, D3838, LWR"/>
    <m/>
    <s v="PL"/>
    <s v="SEM_839"/>
    <x v="0"/>
  </r>
  <r>
    <s v="839-058159-002,Rev F"/>
    <s v="Manifold"/>
    <s v="Manifold, 146, UPR"/>
    <s v="Manifold, 146, UPR"/>
    <s v="LAM"/>
    <s v="EA"/>
    <s v="M"/>
    <b v="0"/>
    <x v="1"/>
    <b v="0"/>
    <b v="0"/>
    <b v="0"/>
    <b v="1"/>
    <n v="8"/>
    <s v=" 146, UPR"/>
    <m/>
    <s v="MANIFOLD"/>
    <s v="SEM_839"/>
    <x v="0"/>
  </r>
  <r>
    <s v="839-058159-002,Rev J"/>
    <s v="MANIFOLD"/>
    <s v="MANIFOLD, 146, UPR"/>
    <s v="MANIFOLD, 146, UPR"/>
    <s v="LAM"/>
    <s v="EA"/>
    <s v="M"/>
    <b v="0"/>
    <x v="1"/>
    <b v="0"/>
    <b v="0"/>
    <b v="0"/>
    <b v="1"/>
    <n v="8"/>
    <s v=" 146, UPR"/>
    <m/>
    <s v="MANIFOLD"/>
    <s v="SEM_839"/>
    <x v="0"/>
  </r>
  <r>
    <s v="839-058161-002,Rev E"/>
    <s v="MANIFOLD"/>
    <s v="MANIFOLD, 146, LWR"/>
    <s v="MANIFOLD, 146, LWR"/>
    <s v="LAM"/>
    <s v="EA"/>
    <s v="M"/>
    <b v="1"/>
    <x v="1"/>
    <b v="0"/>
    <b v="0"/>
    <b v="0"/>
    <b v="1"/>
    <n v="8"/>
    <s v=" 146, LWR"/>
    <m/>
    <s v="MANIFOLD"/>
    <s v="SEM_839"/>
    <x v="0"/>
  </r>
  <r>
    <s v="839-058161-002,Rev F"/>
    <s v="Manifold"/>
    <s v="Manifold, 146, LWR"/>
    <s v="Manifold, 146, LWR"/>
    <s v="LAM"/>
    <s v="EA"/>
    <s v="M"/>
    <b v="0"/>
    <x v="1"/>
    <b v="0"/>
    <b v="0"/>
    <b v="0"/>
    <b v="1"/>
    <n v="8"/>
    <s v=" 146, LWR"/>
    <m/>
    <s v="MANIFOLD"/>
    <s v="SEM_839"/>
    <x v="0"/>
  </r>
  <r>
    <s v="839-058161-002,Rev G"/>
    <s v="Manifold"/>
    <s v="Manifold, lower, D3838, V3"/>
    <s v="Manifold, lower, D3838, V3"/>
    <s v="LAM"/>
    <s v="EA"/>
    <s v="M"/>
    <b v="0"/>
    <x v="1"/>
    <b v="0"/>
    <b v="0"/>
    <b v="0"/>
    <b v="1"/>
    <n v="8"/>
    <s v=" lower, D3838, V3"/>
    <m/>
    <s v="MANIFOLD"/>
    <s v="SEM_839"/>
    <x v="0"/>
  </r>
  <r>
    <s v="839-058161-002,Rev J"/>
    <s v="MANIFOLD"/>
    <s v="MANIFOLD, 146, LWR"/>
    <s v="MANIFOLD, 146, LWR"/>
    <s v="LAM"/>
    <s v="EA"/>
    <s v="M"/>
    <b v="0"/>
    <x v="1"/>
    <b v="0"/>
    <b v="0"/>
    <b v="0"/>
    <b v="1"/>
    <n v="8"/>
    <s v=" 146, LWR"/>
    <m/>
    <s v="MANIFOLD"/>
    <s v="SEM_839"/>
    <x v="0"/>
  </r>
  <r>
    <s v="839-058752-001,Rev E"/>
    <s v="WLDMT, V"/>
    <s v="WLDMT, VAC Tank, CHEM, NAT PP"/>
    <s v="WLDMNT, VAC Tank, CHEM, NAT PP"/>
    <s v="LAM"/>
    <s v="EA"/>
    <s v="M"/>
    <b v="0"/>
    <x v="1"/>
    <b v="0"/>
    <b v="0"/>
    <b v="0"/>
    <b v="1"/>
    <n v="6"/>
    <s v=" VAC Tank, CHEM, NAT PP"/>
    <m/>
    <s v="WLDMNT"/>
    <s v="SEM_839"/>
    <x v="0"/>
  </r>
  <r>
    <s v="839-058813-001,Rev B"/>
    <s v="WLDMT,EX"/>
    <s v="WLDMT,EXHAUST, PIPING, CHAMBER, V3"/>
    <s v="WLDMNT,EXHAUST, PIPING, CHAMBER, V3"/>
    <s v="LAM"/>
    <s v="EA"/>
    <s v="M"/>
    <b v="1"/>
    <x v="1"/>
    <b v="0"/>
    <b v="0"/>
    <b v="0"/>
    <b v="1"/>
    <n v="6"/>
    <s v="EXHAUST, PIPING, CHAMBER, V3"/>
    <m/>
    <s v="WLDMNT"/>
    <s v="SEM_839"/>
    <x v="0"/>
  </r>
  <r>
    <s v="839-058814-001,Rev A"/>
    <s v="WLDMT,EX"/>
    <s v="WLDMT,EXHAUST, CHAMBER, V3"/>
    <s v="WLDMNT,EXHAUST, CHAMBER, V3"/>
    <s v="LAM"/>
    <s v="EA"/>
    <s v="M"/>
    <b v="1"/>
    <x v="1"/>
    <b v="0"/>
    <b v="0"/>
    <b v="0"/>
    <b v="1"/>
    <n v="6"/>
    <s v="EXHAUST, CHAMBER, V3"/>
    <m/>
    <s v="WLDMNT"/>
    <s v="SEM_839"/>
    <x v="0"/>
  </r>
  <r>
    <s v="839-058816-001,Rev B"/>
    <s v="WLDMT,EX"/>
    <s v="WLDMT,EXHAUST,FDS,V3"/>
    <s v="WLDMNT,EXHAUST,FDS,V3"/>
    <s v="LAM"/>
    <s v="EA"/>
    <s v="M"/>
    <b v="1"/>
    <x v="1"/>
    <b v="0"/>
    <b v="0"/>
    <b v="0"/>
    <b v="1"/>
    <n v="6"/>
    <s v="EXHAUST,FDS,V3"/>
    <m/>
    <s v="WLDMNT"/>
    <s v="SEM_839"/>
    <x v="0"/>
  </r>
  <r>
    <s v="839-058860-001,Rev A"/>
    <s v="WLDMT,CE"/>
    <s v="WLDMT,CENTER, EXHAUST, CHAMBER, V3"/>
    <s v="WLDMNT,CENTER, EXHAUST, CHAMBER, V3"/>
    <s v="LAM"/>
    <s v="EA"/>
    <s v="M"/>
    <b v="1"/>
    <x v="1"/>
    <b v="0"/>
    <b v="0"/>
    <b v="0"/>
    <b v="1"/>
    <n v="6"/>
    <s v="CENTER, EXHAUST, CHAMBER, V3"/>
    <m/>
    <s v="WLDMNT"/>
    <s v="SEM_839"/>
    <x v="0"/>
  </r>
  <r>
    <s v="839-058892-003,Rev A"/>
    <s v="PANEL,SU"/>
    <s v="PANEL,SUB-FLOOR,LEFT-REAR,NO ATM,IM"/>
    <s v="PANEL,SUB-FLOOR,LEFT-REAR,NO ATM,IM"/>
    <s v="LAM"/>
    <s v="EA"/>
    <s v="M"/>
    <b v="1"/>
    <x v="1"/>
    <b v="0"/>
    <b v="0"/>
    <b v="0"/>
    <b v="1"/>
    <n v="5"/>
    <s v="SUB-FLOOR,LEFT-REAR,NO ATM,IM"/>
    <m/>
    <s v="PANEL"/>
    <s v="SEM_839"/>
    <x v="0"/>
  </r>
  <r>
    <s v="839-058892-004,Rev A"/>
    <s v="PANEL,SU"/>
    <s v="PANEL,SUB-FLOOR,RIGHT-REAR,NO"/>
    <s v="PANEL,SUB-FLOOR,RIGHT-REAR,NO"/>
    <s v="LAM"/>
    <s v="EA"/>
    <s v="M"/>
    <b v="1"/>
    <x v="1"/>
    <b v="0"/>
    <b v="0"/>
    <b v="0"/>
    <b v="1"/>
    <n v="5"/>
    <s v="SUB-FLOOR,RIGHT-REAR,NO"/>
    <m/>
    <s v="PANEL"/>
    <s v="SEM_839"/>
    <x v="0"/>
  </r>
  <r>
    <s v="839-059257-001,Rev A"/>
    <s v="COV, CON"/>
    <s v="COV, CONTMNT, SEC, MANF, UPR"/>
    <s v="COV, CONTMNT, SEC, MANIFOLD, UPR"/>
    <s v="LAM"/>
    <s v="EA"/>
    <s v="M"/>
    <b v="1"/>
    <x v="1"/>
    <b v="0"/>
    <b v="0"/>
    <b v="0"/>
    <b v="1"/>
    <n v="3"/>
    <s v=" CONTMNT, SEC, MANIFOLD, UPR"/>
    <m/>
    <s v="MANIFOLD"/>
    <s v="SEM_839"/>
    <x v="0"/>
  </r>
  <r>
    <s v="839-059595-002,Rev A"/>
    <s v="WLDMT, C"/>
    <s v="WLDMT, COV, CHAMBER, V3"/>
    <s v="WLDMNT, COV, CHAMBER, V3"/>
    <s v="LAM"/>
    <s v="EA"/>
    <s v="M"/>
    <b v="1"/>
    <x v="1"/>
    <b v="0"/>
    <b v="0"/>
    <b v="0"/>
    <b v="1"/>
    <n v="6"/>
    <s v=" COV, CHAMBER, V3"/>
    <m/>
    <s v="WLDMNT"/>
    <s v="SEM_839"/>
    <x v="0"/>
  </r>
  <r>
    <s v="839-060360-003, Rev A"/>
    <s v="Wldmt, E"/>
    <s v="Wldmt, Exhaust, Chamber, Om, V3"/>
    <s v="Wldmt, Exhaust, Chamber, Om, V3"/>
    <s v="LAM"/>
    <s v="EA"/>
    <s v="M"/>
    <b v="1"/>
    <x v="1"/>
    <b v="0"/>
    <b v="0"/>
    <b v="0"/>
    <b v="1"/>
    <n v="5"/>
    <s v=" Exhaust, Chamber, Om, V3"/>
    <m/>
    <s v="WLDMNT"/>
    <s v="SEM_839"/>
    <x v="0"/>
  </r>
  <r>
    <s v="839-060910-002, Rev A"/>
    <s v="Wldt, Ch"/>
    <s v="Wldt, Chamber, Drain Exhaust V3"/>
    <s v="Wldt, Chamber, Drain Exhaust V3"/>
    <s v="LAM"/>
    <s v="EA"/>
    <s v="M"/>
    <b v="1"/>
    <x v="1"/>
    <b v="0"/>
    <b v="0"/>
    <b v="0"/>
    <b v="1"/>
    <n v="4"/>
    <s v=" Chamber, Drain Exhaust V3"/>
    <m/>
    <s v="CHMBR"/>
    <s v="SEM_839"/>
    <x v="0"/>
  </r>
  <r>
    <s v="839-063675-001,Rev B"/>
    <s v="WLDMT,DO"/>
    <s v="WLDMT,DOOR, DROP IN, FRNT, LFT, FDS"/>
    <s v="WLDMNT,DOOR, DROP IN, FRNT, LFT, FDS"/>
    <s v="LAM"/>
    <s v="EA"/>
    <s v="M"/>
    <b v="0"/>
    <x v="1"/>
    <b v="0"/>
    <b v="0"/>
    <b v="0"/>
    <b v="1"/>
    <n v="6"/>
    <s v="DOOR, DROP IN, FRNT, LFT, FDS"/>
    <m/>
    <s v="WLDMNT"/>
    <s v="SEM_839"/>
    <x v="0"/>
  </r>
  <r>
    <s v="839-063676-001,Rev B"/>
    <s v="WLDMT,DO"/>
    <s v="WLDMT,DOOR, DROP IN, FRNT, RT, FDS"/>
    <s v="WLDMNT,DOOR, DROP IN, FRNT, RT, FDS"/>
    <s v="LAM"/>
    <s v="EA"/>
    <s v="M"/>
    <b v="0"/>
    <x v="1"/>
    <b v="0"/>
    <b v="0"/>
    <b v="0"/>
    <b v="1"/>
    <n v="6"/>
    <s v="DOOR, DROP IN, FRNT, RT, FDS"/>
    <m/>
    <s v="WLDMNT"/>
    <s v="SEM_839"/>
    <x v="0"/>
  </r>
  <r>
    <s v="839-063679-002,Rev C"/>
    <s v="WLDMT, P"/>
    <s v="WLDMT, PLT, Facil, Drain, CHBR, FDS, V3"/>
    <s v="WLDMNT, PLT, Facil, Drain, CHBR, FDS, V3"/>
    <s v="LAM"/>
    <s v="EA"/>
    <s v="M"/>
    <b v="0"/>
    <x v="1"/>
    <b v="0"/>
    <b v="0"/>
    <b v="0"/>
    <b v="1"/>
    <n v="6"/>
    <s v=" PLT, Facil, Drain, CHBR, FDS, V3"/>
    <m/>
    <s v="WLDMNT"/>
    <s v="SEM_839"/>
    <x v="0"/>
  </r>
  <r>
    <s v="839-063680-001,Rev C"/>
    <s v="WLDMT, P"/>
    <s v="WLDMT, PLT, Facil, DI SPLY, FDS"/>
    <s v="WLDMNT, PLT, Facil, DI SPLY, FDS"/>
    <s v="LAM"/>
    <s v="EA"/>
    <s v="M"/>
    <b v="0"/>
    <x v="1"/>
    <b v="0"/>
    <b v="0"/>
    <b v="0"/>
    <b v="1"/>
    <n v="6"/>
    <s v=" PLT, Facil, DI SPLY, FDS"/>
    <m/>
    <s v="WLDMNT"/>
    <s v="SEM_839"/>
    <x v="0"/>
  </r>
  <r>
    <s v="839-063680-001,Rev D"/>
    <s v="WLDMT, P"/>
    <s v="WLDMT, PLT, Facil, DI SPLY, FDS"/>
    <s v="WLDMNT, PLT, Facil, DI SPLY, FDS"/>
    <s v="LAM"/>
    <s v="EA"/>
    <s v="M"/>
    <b v="0"/>
    <x v="1"/>
    <b v="0"/>
    <b v="0"/>
    <b v="0"/>
    <b v="1"/>
    <n v="6"/>
    <s v=" PLT, Facil, DI SPLY, FDS"/>
    <m/>
    <s v="WLDMNT"/>
    <s v="SEM_839"/>
    <x v="0"/>
  </r>
  <r>
    <s v="839-063681-002,Rev C"/>
    <s v="WLDMT, P"/>
    <s v="WLDMT, PLT, Facil, Drain, CHBR, FDS"/>
    <s v="WLDMNT, PLT, Facil, Drain, CHBR, FDS"/>
    <s v="LAM"/>
    <s v="EA"/>
    <s v="M"/>
    <b v="0"/>
    <x v="1"/>
    <b v="0"/>
    <b v="0"/>
    <b v="0"/>
    <b v="1"/>
    <n v="6"/>
    <s v=" PLT, Facil, Drain, CHBR, FDS"/>
    <m/>
    <s v="WLDMNT"/>
    <s v="SEM_839"/>
    <x v="0"/>
  </r>
  <r>
    <s v="839-063683-001,Rev D"/>
    <s v="WLDMT, P"/>
    <s v="WLDMT, PLT, Facil, AMC PLY, FDS"/>
    <s v="WLDMNT, PLT, Facil, AMC PLY, FDS"/>
    <s v="LAM"/>
    <s v="EA"/>
    <s v="M"/>
    <b v="0"/>
    <x v="1"/>
    <b v="0"/>
    <b v="0"/>
    <b v="0"/>
    <b v="1"/>
    <n v="6"/>
    <s v=" PLT, Facil, AMC PLY, FDS"/>
    <m/>
    <s v="WLDMNT"/>
    <s v="SEM_839"/>
    <x v="0"/>
  </r>
  <r>
    <s v="839-063809-001,Rev B"/>
    <s v="WLDMT,EX"/>
    <s v="WLDMT,EXHAUST, DUAL 2.0 INCH, FDS, V3"/>
    <s v="WLDMNT,EXHAUST, DUAL 2.0 INCH, FDS, V3"/>
    <s v="LAM"/>
    <s v="EA"/>
    <s v="M"/>
    <b v="1"/>
    <x v="1"/>
    <b v="0"/>
    <b v="0"/>
    <b v="0"/>
    <b v="1"/>
    <n v="6"/>
    <s v="EXHAUST, DUAL 2.0 INCH, FDS, V3"/>
    <m/>
    <s v="WLDMNT"/>
    <s v="SEM_839"/>
    <x v="0"/>
  </r>
  <r>
    <s v="839-063829-002,Rev A"/>
    <s v="Top PL A"/>
    <s v="Top PL ADPTR, PVC"/>
    <s v="Top PL ADPTR, PVC"/>
    <s v="LAM"/>
    <s v="EA"/>
    <s v="M"/>
    <b v="0"/>
    <x v="1"/>
    <b v="0"/>
    <b v="0"/>
    <b v="0"/>
    <b v="1"/>
    <n v="0"/>
    <s v="Top"/>
    <m/>
    <s v="ADAPTOR"/>
    <s v="SEM_839"/>
    <x v="3"/>
  </r>
  <r>
    <s v="839-063829-004,Rev A"/>
    <s v="TOP PL A"/>
    <s v="TOP PL ADPTR, PP"/>
    <s v="TOP PL ADPTR, PP"/>
    <s v="MIHP"/>
    <s v="EA"/>
    <s v="M"/>
    <b v="0"/>
    <x v="2"/>
    <b v="0"/>
    <b v="1"/>
    <b v="0"/>
    <b v="1"/>
    <n v="0"/>
    <s v="TOP"/>
    <m/>
    <s v="ADAPTOR"/>
    <s v="Plastic_839"/>
    <x v="2"/>
  </r>
  <r>
    <s v="839-063867-001,Rev A"/>
    <s v="DUMMY, D"/>
    <s v="DUMMY, D3838, UPR"/>
    <s v="DUMMY, D3838, UPR"/>
    <s v="LAM"/>
    <s v="EA"/>
    <s v="M"/>
    <b v="1"/>
    <x v="1"/>
    <b v="0"/>
    <b v="0"/>
    <b v="0"/>
    <b v="1"/>
    <n v="5"/>
    <s v=" D3838, UPR"/>
    <m/>
    <s v=""/>
    <s v="SEM_839"/>
    <x v="0"/>
  </r>
  <r>
    <s v="839-063867-002,Rev A"/>
    <s v="D3838"/>
    <s v="DUMMY, D3838, LWR"/>
    <s v="DUMMY, D3838, LWR"/>
    <s v="LAM"/>
    <s v="EA"/>
    <s v="M"/>
    <b v="1"/>
    <x v="1"/>
    <b v="0"/>
    <b v="0"/>
    <b v="0"/>
    <b v="1"/>
    <n v="5"/>
    <s v=" D3838, LWR"/>
    <m/>
    <s v=""/>
    <s v="SEM_839"/>
    <x v="0"/>
  </r>
  <r>
    <s v="839-064015-001,Rev A"/>
    <s v="WLDMT, P"/>
    <s v="WLDMT, Panel, FDS, V3"/>
    <s v="WLDMNT, Panel, FDS, V3"/>
    <s v="LAM"/>
    <s v="EA"/>
    <s v="M"/>
    <b v="0"/>
    <x v="1"/>
    <b v="0"/>
    <b v="0"/>
    <b v="0"/>
    <b v="1"/>
    <n v="6"/>
    <s v=" Panel, FDS, V3"/>
    <m/>
    <s v="WLDMNT"/>
    <s v="SEM_839"/>
    <x v="0"/>
  </r>
  <r>
    <s v="839-064126-001,Rev C"/>
    <s v="Cover, M"/>
    <s v="Cover, Mid, IPA, Common, FDS, V3"/>
    <s v="Cover, Mid, IPA, Common, FDS, V3"/>
    <s v="LAM"/>
    <s v="EA"/>
    <s v="M"/>
    <b v="0"/>
    <x v="1"/>
    <b v="0"/>
    <b v="0"/>
    <b v="0"/>
    <b v="1"/>
    <n v="5"/>
    <s v=" Mid, IPA, Common, FDS, V3"/>
    <m/>
    <s v="COVER"/>
    <s v="SEM_839"/>
    <x v="0"/>
  </r>
  <r>
    <s v="839-064281-001,Rev B"/>
    <s v="ASSY, CA"/>
    <s v="ASSY, CARRIER, SPT, MAGNET, V3"/>
    <s v="ASSY, CARRIER, SPT, MAGNET, V3"/>
    <s v="LAM"/>
    <s v="EA"/>
    <s v="M"/>
    <b v="0"/>
    <x v="1"/>
    <b v="0"/>
    <b v="0"/>
    <b v="0"/>
    <b v="1"/>
    <n v="4"/>
    <s v=" CARRIER, SPT, MAGNET, V3"/>
    <m/>
    <s v="ASSY"/>
    <s v="SEM_839"/>
    <x v="0"/>
  </r>
  <r>
    <s v="839-064281-001,Rev C"/>
    <s v="ASSY, Ca"/>
    <s v="ASSY, Carrier, SPT, Magnet, Bond V3"/>
    <s v="ASSY, Carrier, SPT, Magnet, Bond V3"/>
    <s v="LAM"/>
    <s v="EA"/>
    <s v="M"/>
    <b v="0"/>
    <x v="1"/>
    <b v="0"/>
    <b v="0"/>
    <b v="0"/>
    <b v="1"/>
    <n v="4"/>
    <s v=" Carrier, SPT, Magnet, Bond V3"/>
    <m/>
    <s v="ASSY"/>
    <s v="SEM_839"/>
    <x v="0"/>
  </r>
  <r>
    <s v="839-064281-002,Rev C"/>
    <s v="Assy, Ca"/>
    <s v="Assy, Carrier, Spt, Magnet, Bond, V3"/>
    <s v="Assy, Carrier, Spt, Magnet, Bond, V3"/>
    <s v="LAM"/>
    <s v="EA"/>
    <s v="M"/>
    <b v="0"/>
    <x v="1"/>
    <b v="0"/>
    <b v="0"/>
    <b v="0"/>
    <b v="1"/>
    <n v="4"/>
    <s v=" Carrier, Spt, Magnet, Bond, V3"/>
    <m/>
    <s v="ASSY"/>
    <s v="SEM_839"/>
    <x v="0"/>
  </r>
  <r>
    <s v="839-064281-HHD,Rev A"/>
    <s v="Rework,"/>
    <s v="Diamond grooves .012dp"/>
    <s v="Diamond grooves .012dp"/>
    <s v="LAM"/>
    <s v="EA"/>
    <s v="M"/>
    <b v="0"/>
    <x v="1"/>
    <b v="0"/>
    <b v="0"/>
    <b v="0"/>
    <b v="1"/>
    <n v="0"/>
    <s v="Diamond"/>
    <m/>
    <s v=""/>
    <s v="SEM_839"/>
    <x v="0"/>
  </r>
  <r>
    <s v="839-064281-HHH, Rev A"/>
    <s v="Rework,"/>
    <s v="Rework, Carrier, SPT, Magnet, Bond, V3"/>
    <s v="Rework, Carrier, SPT, Magnet, Bond, V3"/>
    <s v="LAM"/>
    <s v="EA"/>
    <s v="M"/>
    <b v="0"/>
    <x v="1"/>
    <b v="0"/>
    <b v="0"/>
    <b v="0"/>
    <b v="1"/>
    <n v="6"/>
    <s v=" Carrier, SPT, Magnet, Bond, V3"/>
    <m/>
    <s v="CARRIER"/>
    <s v="SEM_839"/>
    <x v="0"/>
  </r>
  <r>
    <s v="839-064281-HHH,Rev A"/>
    <s v="Rework,"/>
    <s v="Rework, Carrier, SPT, Magnet, Bond, V3"/>
    <s v="Rework, Carrier, SPT, Magnet, Bond, V3"/>
    <s v="LAM"/>
    <s v="EA"/>
    <s v="M"/>
    <b v="0"/>
    <x v="1"/>
    <b v="0"/>
    <b v="0"/>
    <b v="0"/>
    <b v="1"/>
    <n v="6"/>
    <s v=" Carrier, SPT, Magnet, Bond, V3"/>
    <m/>
    <s v="CARRIER"/>
    <s v="SEM_839"/>
    <x v="0"/>
  </r>
  <r>
    <s v="839-064359-001,RevE2"/>
    <s v="Manifold"/>
    <s v="Manifold Upper"/>
    <s v="Manifold Upper"/>
    <s v="LAM"/>
    <s v="EA"/>
    <s v="M"/>
    <b v="1"/>
    <x v="1"/>
    <b v="0"/>
    <b v="0"/>
    <b v="0"/>
    <b v="1"/>
    <n v="0"/>
    <s v="Manifold"/>
    <m/>
    <s v="MANIFOLD"/>
    <s v="SEM_839"/>
    <x v="0"/>
  </r>
  <r>
    <s v="839-064359-002,RevE2"/>
    <s v="Manifold"/>
    <s v="Manifold Lower"/>
    <s v="Manifold Lower"/>
    <s v="LAM"/>
    <s v="EA"/>
    <s v="M"/>
    <b v="1"/>
    <x v="1"/>
    <b v="0"/>
    <b v="0"/>
    <b v="0"/>
    <b v="1"/>
    <n v="0"/>
    <s v="Manifold"/>
    <m/>
    <s v="MANIFOLD"/>
    <s v="SEM_839"/>
    <x v="0"/>
  </r>
  <r>
    <s v="839-064727-001,Rev C"/>
    <s v="WLDMT, L"/>
    <s v="WLDMT, Lid, DEP Tank Iceberg"/>
    <s v="WLDMNT, Lid, DEP Tank Iceberg"/>
    <s v="LAM"/>
    <s v="EA"/>
    <s v="M"/>
    <b v="0"/>
    <x v="1"/>
    <b v="0"/>
    <b v="0"/>
    <b v="0"/>
    <b v="1"/>
    <n v="6"/>
    <s v=" Lid, DEP Tank Iceberg"/>
    <m/>
    <s v="WLDMNT"/>
    <s v="SEM_839"/>
    <x v="0"/>
  </r>
  <r>
    <s v="839-064727-003,Rev B"/>
    <s v="WLDMT, L"/>
    <s v="WLDMT, Lid, DEP Tank Iceberg"/>
    <s v="WLDMNT, Lid, DEP Tank Iceberg"/>
    <s v="LAM"/>
    <s v="EA"/>
    <s v="M"/>
    <b v="0"/>
    <x v="1"/>
    <b v="0"/>
    <b v="0"/>
    <b v="0"/>
    <b v="1"/>
    <n v="6"/>
    <s v=" Lid, DEP Tank Iceberg"/>
    <m/>
    <s v="WLDMNT"/>
    <s v="SEM_839"/>
    <x v="0"/>
  </r>
  <r>
    <s v="839-064727-004,Rev A"/>
    <s v="WLDMT, L"/>
    <s v="WLDMT, LID, DEP TANK, W/SNSR, ELD"/>
    <s v="WLDMNT, LID, DEP TANK, W/SNSR, ELD"/>
    <s v="LAM"/>
    <s v="EA"/>
    <s v="M"/>
    <b v="0"/>
    <x v="1"/>
    <b v="0"/>
    <b v="0"/>
    <b v="0"/>
    <b v="1"/>
    <n v="6"/>
    <s v=" LID, DEP TANK, W/SNSR, ELD"/>
    <m/>
    <s v="WLDMNT"/>
    <s v="SEM_839"/>
    <x v="0"/>
  </r>
  <r>
    <s v="839-064727-005,Rev A"/>
    <s v="WLDMT, L"/>
    <s v="WLDMT, Lid DEP Tank, W/SNSR, ELO"/>
    <s v="WLDMNT, Lid DEP Tank, W/SNSR, ELO"/>
    <s v="LAM"/>
    <s v="EA"/>
    <s v="M"/>
    <b v="0"/>
    <x v="1"/>
    <b v="0"/>
    <b v="0"/>
    <b v="0"/>
    <b v="1"/>
    <n v="6"/>
    <s v=" Lid DEP Tank, W/SNSR, ELO"/>
    <m/>
    <s v="WLDMNT"/>
    <s v="SEM_839"/>
    <x v="0"/>
  </r>
  <r>
    <s v="839-064727-006,Rev A"/>
    <s v="WLDMT, L"/>
    <s v="WLDMT, Lid, DEP Tank, W.SNSR, ELD"/>
    <s v="WLDMNT, Lid, DEP Tank, W.SNSR, ELD"/>
    <s v="LAM"/>
    <s v="EA"/>
    <s v="M"/>
    <b v="0"/>
    <x v="1"/>
    <b v="0"/>
    <b v="0"/>
    <b v="0"/>
    <b v="1"/>
    <n v="6"/>
    <s v=" Lid, DEP Tank, W.SNSR, ELD"/>
    <m/>
    <s v="WLDMNT"/>
    <s v="SEM_839"/>
    <x v="0"/>
  </r>
  <r>
    <s v="839-064862-001,Rev B"/>
    <s v="GTR,DRAI"/>
    <s v="GTR,DRAIN,MID,ICE"/>
    <s v="GTR,DRAIN,MID,ICE"/>
    <s v="LAM"/>
    <s v="EA"/>
    <s v="M"/>
    <b v="0"/>
    <x v="1"/>
    <b v="0"/>
    <b v="1"/>
    <b v="0"/>
    <b v="1"/>
    <n v="3"/>
    <s v="DRAIN,MID,ICE"/>
    <m/>
    <s v=""/>
    <s v="SEM_839"/>
    <x v="0"/>
  </r>
  <r>
    <s v="839-064956-001,Rev A"/>
    <s v="839-0649"/>
    <s v="WLDM, LID, DEP TANK"/>
    <s v="WLDM, LID, DEP TANK"/>
    <s v="LAM"/>
    <s v="EA"/>
    <s v="M"/>
    <b v="0"/>
    <x v="1"/>
    <b v="0"/>
    <b v="0"/>
    <b v="0"/>
    <b v="1"/>
    <n v="4"/>
    <s v=" LID, DEP TANK"/>
    <m/>
    <s v="WLDMNT"/>
    <s v="SEM_839"/>
    <x v="0"/>
  </r>
  <r>
    <s v="839-065000-001,Rev A"/>
    <s v="ASSY, HE"/>
    <s v="ASSY, HEAD, LINEAR AMC, PROTOTYPE, LWR"/>
    <s v="ASSY, HEAD, LINEAR AMC, PROTOTYPE, LWR"/>
    <s v="LAM"/>
    <s v="EA"/>
    <s v="M"/>
    <b v="1"/>
    <x v="1"/>
    <b v="0"/>
    <b v="0"/>
    <b v="0"/>
    <b v="1"/>
    <n v="4"/>
    <s v=" HEAD, LINEAR AMC, PROTOTYPE, LWR"/>
    <m/>
    <s v="ASSY"/>
    <s v="SEM_839"/>
    <x v="0"/>
  </r>
  <r>
    <s v="839-065003-001,Rev A"/>
    <s v="ASSY, HE"/>
    <s v="ASSY, HEAD, LINEAR AMC, PROTOTYPE, UPR"/>
    <s v="ASSY, HEAD, LINEAR AMC, PROTOTYPE, UPR"/>
    <s v="LAM"/>
    <s v="EA"/>
    <s v="M"/>
    <b v="1"/>
    <x v="1"/>
    <b v="0"/>
    <b v="0"/>
    <b v="0"/>
    <b v="1"/>
    <n v="4"/>
    <s v=" HEAD, LINEAR AMC, PROTOTYPE, UPR"/>
    <m/>
    <s v="ASSY"/>
    <s v="SEM_839"/>
    <x v="0"/>
  </r>
  <r>
    <s v="839-065003-002,Rev A"/>
    <s v="ASSY, HE"/>
    <s v="ASSY, HEAD, LINEAR AMC, PROTOTPE, LWR"/>
    <s v="ASSY, HEAD, LINEAR AMC, PROTOTPE, LWR"/>
    <s v="LAM"/>
    <s v="EA"/>
    <s v="M"/>
    <b v="1"/>
    <x v="1"/>
    <b v="0"/>
    <b v="0"/>
    <b v="0"/>
    <b v="1"/>
    <n v="4"/>
    <s v=" HEAD, LINEAR AMC, PROTOTPE, LWR"/>
    <m/>
    <s v="ASSY"/>
    <s v="SEM_839"/>
    <x v="0"/>
  </r>
  <r>
    <s v="839-065023-001,Rev B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  <x v="0"/>
  </r>
  <r>
    <s v="839-065023-002,Rev B"/>
    <s v="ASSY, HE"/>
    <s v="ASSY, HEAD, LWR"/>
    <s v="ASSY, HEAD, LWR"/>
    <s v="LAM"/>
    <s v="EA"/>
    <s v="M"/>
    <b v="1"/>
    <x v="1"/>
    <b v="0"/>
    <b v="0"/>
    <b v="0"/>
    <b v="1"/>
    <n v="4"/>
    <s v=" HEAD, LWR"/>
    <m/>
    <s v="ASSY"/>
    <s v="SEM_839"/>
    <x v="0"/>
  </r>
  <r>
    <s v="839-065023-003,Rev E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  <x v="0"/>
  </r>
  <r>
    <s v="839-065023-004,Rev E"/>
    <s v="ASSY, He"/>
    <s v="ASSY, Head, LWR"/>
    <s v="ASSY, Head, LWR"/>
    <s v="LAM"/>
    <s v="EA"/>
    <s v="M"/>
    <b v="0"/>
    <x v="1"/>
    <b v="0"/>
    <b v="0"/>
    <b v="0"/>
    <b v="1"/>
    <n v="4"/>
    <s v=" Head, LWR"/>
    <m/>
    <s v="ASSY"/>
    <s v="SEM_839"/>
    <x v="0"/>
  </r>
  <r>
    <s v="839-065023-004,Rev F"/>
    <s v="ASSY, He"/>
    <s v="ASSY, Head, LWR"/>
    <s v="ASSY, Head, LWR"/>
    <s v="LAM"/>
    <s v="EA"/>
    <s v="M"/>
    <b v="0"/>
    <x v="1"/>
    <b v="0"/>
    <b v="0"/>
    <b v="0"/>
    <b v="1"/>
    <n v="4"/>
    <s v=" Head, LWR"/>
    <m/>
    <s v="ASSY"/>
    <s v="SEM_839"/>
    <x v="0"/>
  </r>
  <r>
    <s v="839-065024-001,Rev B"/>
    <s v="MANIFOLD"/>
    <s v="MANIFOLD, HEAD, UPR"/>
    <s v="MANIFOLD, HEAD, UPR"/>
    <s v="LAM"/>
    <s v="EA"/>
    <s v="M"/>
    <b v="1"/>
    <x v="1"/>
    <b v="0"/>
    <b v="0"/>
    <b v="0"/>
    <b v="1"/>
    <n v="8"/>
    <s v=" HEAD, UPR"/>
    <m/>
    <s v="MANIFOLD"/>
    <s v="SEM_839"/>
    <x v="0"/>
  </r>
  <r>
    <s v="839-065024-002,Rev C"/>
    <s v="MANIFOLD"/>
    <s v="MANIFOLD, HEAD, LWR"/>
    <s v="MANIFOLD, HEAD, LWR"/>
    <s v="LAM"/>
    <s v="EA"/>
    <s v="M"/>
    <b v="1"/>
    <x v="1"/>
    <b v="0"/>
    <b v="0"/>
    <b v="0"/>
    <b v="1"/>
    <n v="8"/>
    <s v=" HEAD, LWR"/>
    <m/>
    <s v="MANIFOLD"/>
    <s v="SEM_839"/>
    <x v="0"/>
  </r>
  <r>
    <s v="839-065024-003,Rev D"/>
    <s v="Manifold"/>
    <s v="Manifold, Upper"/>
    <s v="Manifold, Upper"/>
    <s v="LAM"/>
    <s v="EA"/>
    <s v="M"/>
    <b v="0"/>
    <x v="1"/>
    <b v="0"/>
    <b v="1"/>
    <b v="0"/>
    <b v="1"/>
    <n v="8"/>
    <s v=" Upper"/>
    <m/>
    <s v="MANIFOLD"/>
    <s v="SEM_839"/>
    <x v="0"/>
  </r>
  <r>
    <s v="839-065024-004,Rev D"/>
    <s v="Manifold"/>
    <s v="Manifold, Lower"/>
    <s v="Manifold, Lower"/>
    <s v="LAM"/>
    <s v="EA"/>
    <s v="M"/>
    <b v="0"/>
    <x v="1"/>
    <b v="0"/>
    <b v="1"/>
    <b v="0"/>
    <b v="1"/>
    <n v="8"/>
    <s v=" Lower"/>
    <m/>
    <s v="MANIFOLD"/>
    <s v="SEM_839"/>
    <x v="0"/>
  </r>
  <r>
    <s v="839-065070-001,Rev B"/>
    <s v="TRAY,CNT"/>
    <s v="TRAY,CNTN,MODULE B,ICE"/>
    <s v="TRAY,CNTN,MODULE B,ICE"/>
    <s v="LAM"/>
    <s v="EA"/>
    <s v="M"/>
    <b v="0"/>
    <x v="1"/>
    <b v="0"/>
    <b v="0"/>
    <b v="0"/>
    <b v="1"/>
    <n v="4"/>
    <s v="CNTN,MODULE B,ICE"/>
    <m/>
    <s v=""/>
    <s v="SEM_839"/>
    <x v="0"/>
  </r>
  <r>
    <s v="839-065070-101,Rev A"/>
    <s v="TRAY,CNT"/>
    <s v="TRAY,CNTN,MODULE B,ICE"/>
    <s v="TRAY,CNTN,MODULE B,ICE"/>
    <s v="LAM"/>
    <s v="EA"/>
    <s v="M"/>
    <b v="0"/>
    <x v="1"/>
    <b v="0"/>
    <b v="1"/>
    <b v="0"/>
    <b v="1"/>
    <n v="4"/>
    <s v="CNTN,MODULE B,ICE"/>
    <m/>
    <s v=""/>
    <s v="SEM_839"/>
    <x v="0"/>
  </r>
  <r>
    <s v="839-065104-001,Rev A"/>
    <s v="TRAY,CNT"/>
    <s v="TRAY,CNTN,CNTR,ICE"/>
    <s v="TRAY,CNTN,CNTR,ICE"/>
    <s v="LAM"/>
    <s v="EA"/>
    <s v="M"/>
    <b v="0"/>
    <x v="1"/>
    <b v="0"/>
    <b v="1"/>
    <b v="0"/>
    <b v="1"/>
    <n v="4"/>
    <s v="CNTN,CNTR,ICE"/>
    <m/>
    <s v=""/>
    <s v="SEM_839"/>
    <x v="0"/>
  </r>
  <r>
    <s v="839-065112-001,Rev B"/>
    <s v="COV,CAST"/>
    <s v="COV,CASTER,ICE"/>
    <s v="COV,CASTER,ICE"/>
    <s v="LAM"/>
    <s v="EA"/>
    <s v="M"/>
    <b v="1"/>
    <x v="1"/>
    <b v="0"/>
    <b v="0"/>
    <b v="0"/>
    <b v="1"/>
    <n v="3"/>
    <s v="CASTER,ICE"/>
    <m/>
    <s v="COVER"/>
    <s v="SEM_839"/>
    <x v="0"/>
  </r>
  <r>
    <s v="839-065296-001,Rev E"/>
    <s v="COV,DRN,"/>
    <s v="COV,DRN,MID,MOD B,ICE"/>
    <s v="COV,DRN,MID,MOD B,ICE"/>
    <s v="LAM"/>
    <s v="EA"/>
    <s v="M"/>
    <b v="0"/>
    <x v="1"/>
    <b v="0"/>
    <b v="0"/>
    <b v="0"/>
    <b v="1"/>
    <n v="3"/>
    <s v="DRN,MID,MOD B,ICE"/>
    <m/>
    <s v="COVER"/>
    <s v="SEM_839"/>
    <x v="0"/>
  </r>
  <r>
    <s v="839-065296-101,Rev E"/>
    <s v="COV,DRN,"/>
    <s v="COV,DRN,MID,MOD B,ICE"/>
    <s v="COV,DRN,MID,MOD B,ICE"/>
    <s v="LAM"/>
    <s v="EA"/>
    <s v="M"/>
    <b v="0"/>
    <x v="1"/>
    <b v="0"/>
    <b v="0"/>
    <b v="0"/>
    <b v="1"/>
    <n v="3"/>
    <s v="DRN,MID,MOD B,ICE"/>
    <m/>
    <s v="COVER"/>
    <s v="SEM_839"/>
    <x v="0"/>
  </r>
  <r>
    <s v="839-065451-001,Rev C"/>
    <s v="WLDMT, A"/>
    <s v="WLDMT, ACID EXHAUST"/>
    <s v="WLDMNT, ACID EXHAUST"/>
    <s v="LAM"/>
    <s v="EA"/>
    <s v="M"/>
    <b v="1"/>
    <x v="1"/>
    <b v="0"/>
    <b v="0"/>
    <b v="0"/>
    <b v="1"/>
    <n v="6"/>
    <s v=" ACID EXHAUST"/>
    <m/>
    <s v="WLDMNT"/>
    <s v="SEM_839"/>
    <x v="0"/>
  </r>
  <r>
    <s v="839-065455-001,Rev A"/>
    <s v="WLDMT, B"/>
    <s v="WLDMT, BASE EXHAUST"/>
    <s v="WLDMNT, BASE EXHAUST"/>
    <s v="LAM"/>
    <s v="EA"/>
    <s v="M"/>
    <b v="1"/>
    <x v="1"/>
    <b v="0"/>
    <b v="0"/>
    <b v="0"/>
    <b v="1"/>
    <n v="6"/>
    <s v=" BASE EXHAUST"/>
    <m/>
    <s v="WLDMNT"/>
    <s v="SEM_839"/>
    <x v="0"/>
  </r>
  <r>
    <s v="839-065455-001,Rev B"/>
    <s v="WLDMT, B"/>
    <s v="WLDMT, BASE EXHAUST"/>
    <s v="WLDMNT, BASE EXHAUST"/>
    <s v="LAM"/>
    <s v="EA"/>
    <s v="M"/>
    <b v="0"/>
    <x v="3"/>
    <b v="0"/>
    <b v="0"/>
    <b v="0"/>
    <b v="1"/>
    <n v="6"/>
    <s v=" BASE EXHAUST"/>
    <m/>
    <s v="WLDMNT"/>
    <s v="Miscellaneous_839"/>
    <x v="0"/>
  </r>
  <r>
    <s v="839-065459-001,Rev A"/>
    <s v="WLDMT,TA"/>
    <s v="WLDMT,TANK, EVAC, FDS, AMC"/>
    <s v="WLDMNT,TANK, EVAC, FDS, AMC"/>
    <s v="LAM"/>
    <s v="EA"/>
    <s v="M"/>
    <b v="1"/>
    <x v="1"/>
    <b v="0"/>
    <b v="0"/>
    <b v="0"/>
    <b v="1"/>
    <n v="6"/>
    <s v="TANK, EVAC, FDS, AMC"/>
    <m/>
    <s v="WLDMNT"/>
    <s v="SEM_839"/>
    <x v="0"/>
  </r>
  <r>
    <s v="839-065598-001,Rev B"/>
    <s v="MAN, Hea"/>
    <s v="MAN, Head, UPR, GNR, AMC"/>
    <s v="MAN, Head, UPR, GNR, AMC"/>
    <s v="LAM"/>
    <s v="EA"/>
    <s v="M"/>
    <b v="1"/>
    <x v="1"/>
    <b v="0"/>
    <b v="0"/>
    <b v="0"/>
    <b v="1"/>
    <n v="3"/>
    <s v=" Head, UPR, GNR, AMC"/>
    <m/>
    <s v=""/>
    <s v="SEM_839"/>
    <x v="0"/>
  </r>
  <r>
    <s v="839-065598-002,Rev A"/>
    <s v="MANF, He"/>
    <s v="MANF, Head, LWR, GNR, AMC"/>
    <s v="MANIFOLD, Head, LWR, GNR, AMC"/>
    <s v="LAM"/>
    <s v="EA"/>
    <s v="M"/>
    <b v="0"/>
    <x v="1"/>
    <b v="0"/>
    <b v="0"/>
    <b v="0"/>
    <b v="1"/>
    <n v="8"/>
    <s v=" Head, LWR, GNR, AMC"/>
    <m/>
    <s v="MANIFOLD"/>
    <s v="SEM_839"/>
    <x v="0"/>
  </r>
  <r>
    <s v="839-065598-002,Rev B"/>
    <s v="MANF, He"/>
    <s v="MANF, Head, LWR, GNR, AMC"/>
    <s v="MANIFOLD, Head, LWR, GNR, AMC"/>
    <s v="LAM"/>
    <s v="EA"/>
    <s v="M"/>
    <b v="1"/>
    <x v="1"/>
    <b v="0"/>
    <b v="0"/>
    <b v="0"/>
    <b v="1"/>
    <n v="8"/>
    <s v=" Head, LWR, GNR, AMC"/>
    <m/>
    <s v="MANIFOLD"/>
    <s v="SEM_839"/>
    <x v="0"/>
  </r>
  <r>
    <s v="839-065705-001,Rev B"/>
    <s v="WLDMT, M"/>
    <s v="WLDMT, MANF, CONN Block, UPR, GNR, AMC"/>
    <s v="WLDMNT, MANIFOLD, CONN Block, UPR, GNR, AMC"/>
    <s v="LAM"/>
    <s v="EA"/>
    <s v="M"/>
    <b v="1"/>
    <x v="1"/>
    <b v="0"/>
    <b v="0"/>
    <b v="0"/>
    <b v="1"/>
    <n v="6"/>
    <s v=" MANIFOLD, CONN Block, UPR, GNR, AMC"/>
    <m/>
    <s v="WLDMNT"/>
    <s v="SEM_839"/>
    <x v="0"/>
  </r>
  <r>
    <s v="839-065705-002,Rev B"/>
    <s v="MANF, CO"/>
    <s v="MANF, CONN Block, LWR, GNR, AMC"/>
    <s v="MANIFOLD, CONN Block, LWR, GNR, AMC"/>
    <s v="LAM"/>
    <s v="EA"/>
    <s v="M"/>
    <b v="1"/>
    <x v="1"/>
    <b v="0"/>
    <b v="0"/>
    <b v="0"/>
    <b v="1"/>
    <n v="8"/>
    <s v=" CONN Block, LWR, GNR, AMC"/>
    <m/>
    <s v="MANIFOLD"/>
    <s v="SEM_839"/>
    <x v="0"/>
  </r>
  <r>
    <s v="839-065886-002,Rev C"/>
    <s v="WLDMT, P"/>
    <s v="WLDMT, PLT, Facil, Korean, CHBR, FDS, V3"/>
    <s v="WLDMNT, PLT, Facil, Korean, CHBR, FDS, V3"/>
    <s v="LAM"/>
    <s v="EA"/>
    <s v="M"/>
    <b v="0"/>
    <x v="1"/>
    <b v="0"/>
    <b v="0"/>
    <b v="0"/>
    <b v="1"/>
    <n v="6"/>
    <s v=" PLT, Facil, Korean, CHBR, FDS, V3"/>
    <m/>
    <s v="WLDMNT"/>
    <s v="SEM_839"/>
    <x v="0"/>
  </r>
  <r>
    <s v="839-066420-002,Rev B"/>
    <s v="Door, Ch"/>
    <s v="Door, Chamber, Access, LH"/>
    <s v="Door, Chamber, Access, LH"/>
    <s v="LAM"/>
    <s v="EA"/>
    <s v="M"/>
    <b v="0"/>
    <x v="1"/>
    <b v="0"/>
    <b v="1"/>
    <b v="0"/>
    <b v="1"/>
    <n v="4"/>
    <s v=" Chamber, Access, LH"/>
    <m/>
    <s v="DOOR"/>
    <s v="SEM_839"/>
    <x v="0"/>
  </r>
  <r>
    <s v="839-066504-002,Rev B"/>
    <s v="Door, Ch"/>
    <s v="Door, Chamber, Access, RH"/>
    <s v="Door, Chamber, Access, RH"/>
    <s v="LAM"/>
    <s v="EA"/>
    <s v="M"/>
    <b v="0"/>
    <x v="1"/>
    <b v="0"/>
    <b v="1"/>
    <b v="0"/>
    <b v="1"/>
    <n v="4"/>
    <s v=" Chamber, Access, RH"/>
    <m/>
    <s v="DOOR"/>
    <s v="SEM_839"/>
    <x v="0"/>
  </r>
  <r>
    <s v="839-066620-002,Rev B"/>
    <m/>
    <s v="WLDMTK CNTL, VLV ELB, CHMBR EXH"/>
    <s v="WLDMTK CNTL, VLV ELB, CHMBR EXH"/>
    <s v="LAM"/>
    <s v="EA"/>
    <s v="M"/>
    <b v="0"/>
    <x v="1"/>
    <b v="0"/>
    <b v="0"/>
    <b v="0"/>
    <b v="1"/>
    <n v="0"/>
    <s v="WLDMTK"/>
    <m/>
    <s v="WLDMNT"/>
    <s v="SEM_839"/>
    <x v="0"/>
  </r>
  <r>
    <s v="839-066633-001"/>
    <s v="ASSY, GR"/>
    <s v="ASSY, GRIPPER CHUCK, ICEBERG"/>
    <s v="ASSY, GRIPPER CHUCK, ICEBERG"/>
    <s v="LAM"/>
    <s v="EA"/>
    <s v="M"/>
    <b v="1"/>
    <x v="1"/>
    <b v="0"/>
    <b v="0"/>
    <b v="0"/>
    <b v="1"/>
    <n v="4"/>
    <s v=" GRIPPER CHUCK, ICEBERG"/>
    <m/>
    <s v="ASSY"/>
    <s v="SEM_839"/>
    <x v="0"/>
  </r>
  <r>
    <s v="839-066633-003,Rev A"/>
    <s v="ASSY, GR"/>
    <s v="ASSY, GRIPPER CHUCK, ICEBERG"/>
    <s v="ASSY, GRIPPER CHUCK, ICEBERG"/>
    <s v="LAM"/>
    <s v="EA"/>
    <s v="M"/>
    <b v="0"/>
    <x v="1"/>
    <b v="0"/>
    <b v="0"/>
    <b v="0"/>
    <b v="1"/>
    <n v="4"/>
    <s v=" GRIPPER CHUCK, ICEBERG"/>
    <m/>
    <s v="ASSY"/>
    <s v="SEM_839"/>
    <x v="0"/>
  </r>
  <r>
    <s v="839-066633-006,Rev A"/>
    <s v="Gripper"/>
    <s v="Gripper Chuck ASSY, HVM ELD"/>
    <s v="Gripper Chuck ASSY, HVM ELD"/>
    <s v="LAM"/>
    <s v="EA"/>
    <s v="M"/>
    <b v="0"/>
    <x v="1"/>
    <b v="0"/>
    <b v="0"/>
    <b v="0"/>
    <b v="1"/>
    <n v="0"/>
    <s v="Gripper"/>
    <m/>
    <s v="ASSY"/>
    <s v="SEM_839"/>
    <x v="0"/>
  </r>
  <r>
    <s v="839-066694-001,Rev C"/>
    <s v="ASSY, PR"/>
    <s v="ASSY, PREP HEAD , L-AMC, PROTOTYPE, UPR"/>
    <s v="ASSY, PREP HEAD , L-AMC, PROTOTYPE, UPR"/>
    <s v="LAM"/>
    <s v="EA"/>
    <s v="M"/>
    <b v="1"/>
    <x v="1"/>
    <b v="0"/>
    <b v="0"/>
    <b v="0"/>
    <b v="1"/>
    <n v="4"/>
    <s v=" PREP HEAD , L-AMC, PROTOTYPE, UPR"/>
    <m/>
    <s v="ASSY"/>
    <s v="SEM_839"/>
    <x v="0"/>
  </r>
  <r>
    <s v="839-066694-002,Rev C"/>
    <s v="ASSY, HE"/>
    <s v="ASSY, HEAD, AMC, P2, RINSE"/>
    <s v="ASSY, HEAD, AMC, P2, RINSE"/>
    <s v="LAM"/>
    <s v="EA"/>
    <s v="M"/>
    <b v="1"/>
    <x v="1"/>
    <b v="0"/>
    <b v="0"/>
    <b v="0"/>
    <b v="1"/>
    <n v="4"/>
    <s v=" HEAD, AMC, P2, RINSE"/>
    <m/>
    <s v="ASSY"/>
    <s v="SEM_839"/>
    <x v="0"/>
  </r>
  <r>
    <s v="839-066702-001,Rev B"/>
    <s v="MANF, UP"/>
    <s v="MANF, PREP HEAD, L-AMC, UPR"/>
    <s v="MANIFOLD, PREP HEAD, L-AMC, UPR"/>
    <s v="LAM"/>
    <s v="EA"/>
    <s v="M"/>
    <b v="1"/>
    <x v="1"/>
    <b v="0"/>
    <b v="0"/>
    <b v="0"/>
    <b v="1"/>
    <n v="8"/>
    <s v=" PREP HEAD, L-AMC, UPR"/>
    <m/>
    <s v="MANIFOLD"/>
    <s v="SEM_839"/>
    <x v="0"/>
  </r>
  <r>
    <s v="839-066703-001,Rev C"/>
    <s v="MANF, LW"/>
    <s v="MANF, PREP HEAD, L-AMC, LWR"/>
    <s v="MANIFOLD, PREP HEAD, L-AMC, LWR"/>
    <s v="LAM"/>
    <s v="EA"/>
    <s v="M"/>
    <b v="1"/>
    <x v="1"/>
    <b v="0"/>
    <b v="0"/>
    <b v="0"/>
    <b v="1"/>
    <n v="8"/>
    <s v=" PREP HEAD, L-AMC, LWR"/>
    <m/>
    <s v="MANIFOLD"/>
    <s v="SEM_839"/>
    <x v="0"/>
  </r>
  <r>
    <s v="839-066730-001,Rev A"/>
    <s v="ADPTR AS"/>
    <s v="ADPTR ASSY, DEP TANK BUBBLER PVDF"/>
    <s v="ADPTR ASSY, DEP TANK BUBBLER PVDF"/>
    <s v="LAM"/>
    <s v="EA"/>
    <s v="M"/>
    <b v="1"/>
    <x v="1"/>
    <b v="0"/>
    <b v="0"/>
    <b v="0"/>
    <b v="1"/>
    <n v="10"/>
    <s v=" DEP TANK BUBBLER PVDF"/>
    <m/>
    <s v="ASSY"/>
    <s v="SEM_839"/>
    <x v="0"/>
  </r>
  <r>
    <s v="839-066730-002,Rev A"/>
    <s v="ADPTR AS"/>
    <s v="ADPTR ASSY, DEP TANK BUBBLER, PVDF"/>
    <s v="ADPTR ASSY, DEP TANK BUBBLER, PVDF"/>
    <s v="LAM"/>
    <s v="EA"/>
    <s v="M"/>
    <b v="0"/>
    <x v="1"/>
    <b v="0"/>
    <b v="0"/>
    <b v="0"/>
    <b v="1"/>
    <n v="10"/>
    <s v=" DEP TANK BUBBLER, PVDF"/>
    <m/>
    <s v="ASSY"/>
    <s v="SEM_839"/>
    <x v="0"/>
  </r>
  <r>
    <s v="839-066730-003,Rev A"/>
    <s v="WLDMNT,"/>
    <s v="WLDMNT, DOWN TUBE, 3/8MNPT, CDU"/>
    <s v="WLDMNT, DOWN TUBE, 3/8MNPT, CDU"/>
    <s v="LAM"/>
    <s v="EA"/>
    <s v="M"/>
    <b v="0"/>
    <x v="1"/>
    <b v="0"/>
    <b v="0"/>
    <b v="0"/>
    <b v="1"/>
    <n v="6"/>
    <s v=" DOWN TUBE, 3/8MNPT, CDU"/>
    <m/>
    <s v="WLDMNT"/>
    <s v="SEM_839"/>
    <x v="0"/>
  </r>
  <r>
    <s v="839-066730-004,Rev B"/>
    <m/>
    <s v="WLDMT, DOWN TUBE, 3/8MNPT, CDU"/>
    <s v="WLDMNT, DOWN TUBE, 3/8MNPT, CDU"/>
    <m/>
    <s v="EA"/>
    <s v="M"/>
    <b v="0"/>
    <x v="0"/>
    <b v="0"/>
    <b v="1"/>
    <b v="0"/>
    <b v="1"/>
    <n v="6"/>
    <s v=" DOWN TUBE, 3/8MNPT, CDU"/>
    <m/>
    <s v="WLDMNT"/>
    <s v="MIH_839"/>
    <x v="0"/>
  </r>
  <r>
    <s v="839-066730-005,Rev A"/>
    <m/>
    <s v="WLDMT, DOWN TUBE, 3/8 MNPT, CDU"/>
    <s v="WLDMNT, DOWN TUBE, 3/8 MNPT, CDU"/>
    <m/>
    <s v="EA"/>
    <s v="M"/>
    <b v="0"/>
    <x v="3"/>
    <b v="0"/>
    <b v="1"/>
    <b v="0"/>
    <b v="1"/>
    <n v="6"/>
    <s v=" DOWN TUBE, 3/8 MNPT, CDU"/>
    <m/>
    <s v="WLDMNT"/>
    <s v="Miscellaneous_839"/>
    <x v="0"/>
  </r>
  <r>
    <s v="839-066731-001,Rev B"/>
    <s v="WLDMT, D"/>
    <s v="WLDMT, DOWN TUBE, ANGLED, CDU"/>
    <s v="WLDMNT, DOWN TUBE, ANGLED, CDU"/>
    <s v="LAM"/>
    <s v="EA"/>
    <s v="M"/>
    <b v="0"/>
    <x v="1"/>
    <b v="0"/>
    <b v="0"/>
    <b v="0"/>
    <b v="1"/>
    <n v="6"/>
    <s v=" DOWN TUBE, ANGLED, CDU"/>
    <m/>
    <s v="WLDMNT"/>
    <s v="SEM_839"/>
    <x v="0"/>
  </r>
  <r>
    <s v="839-066888-001, Rev 1"/>
    <s v="Wldmt, E"/>
    <s v="Wldmt, Exh pipe, Om, V3 CLNR"/>
    <s v="Wldmt, Exh pipe, Om, V3 CLNR"/>
    <s v="LAM"/>
    <s v="EA"/>
    <s v="M"/>
    <b v="1"/>
    <x v="1"/>
    <b v="0"/>
    <b v="0"/>
    <b v="0"/>
    <b v="1"/>
    <n v="5"/>
    <s v=" Exh pipe, Om, V3 CLNR"/>
    <m/>
    <s v="WLDMNT"/>
    <s v="SEM_839"/>
    <x v="0"/>
  </r>
  <r>
    <s v="839-066888-003,Rev A"/>
    <m/>
    <s v="WLDMT, EXH PIPE, IM, BRS"/>
    <s v="WLDMNT, EXH PIPE, IM, BRS"/>
    <m/>
    <s v="EA"/>
    <s v="M"/>
    <b v="0"/>
    <x v="0"/>
    <b v="0"/>
    <b v="1"/>
    <b v="0"/>
    <b v="1"/>
    <n v="6"/>
    <s v=" EXH PIPE, IM, BRS"/>
    <m/>
    <s v="WLDMNT"/>
    <s v="MIH_839"/>
    <x v="0"/>
  </r>
  <r>
    <s v="839-066889-001"/>
    <s v="ASSY, HE"/>
    <s v="ASSY, HEAD, L-AMC,P2, LWR"/>
    <s v="ASSY, HEAD, L-AMC,P2, LWR"/>
    <s v="LAM"/>
    <s v="EA"/>
    <s v="M"/>
    <b v="0"/>
    <x v="1"/>
    <b v="0"/>
    <b v="0"/>
    <b v="0"/>
    <b v="1"/>
    <n v="4"/>
    <s v=" HEAD, L-AMC,P2, LWR"/>
    <m/>
    <s v="ASSY"/>
    <s v="SEM_839"/>
    <x v="0"/>
  </r>
  <r>
    <s v="839-066889-001, Rev 1"/>
    <s v="Wldmt, E"/>
    <s v="Wldmt, Exh pipe, Im, V3 CLNR"/>
    <s v="Wldmt, Exh pipe, Im, V3 CLNR"/>
    <s v="LAM"/>
    <s v="EA"/>
    <s v="M"/>
    <b v="1"/>
    <x v="1"/>
    <b v="0"/>
    <b v="0"/>
    <b v="0"/>
    <b v="1"/>
    <n v="5"/>
    <s v=" Exh pipe, Im, V3 CLNR"/>
    <m/>
    <s v="WLDMNT"/>
    <s v="SEM_839"/>
    <x v="0"/>
  </r>
  <r>
    <s v="839-066889-001, Rev A"/>
    <s v="Wldmt, E"/>
    <s v="Wldmt, Exh pipe, Im, V3 CLNR"/>
    <s v="Wldmt, Exh pipe, Im, V3 CLNR"/>
    <m/>
    <s v="EA"/>
    <s v="M"/>
    <b v="0"/>
    <x v="1"/>
    <b v="0"/>
    <b v="0"/>
    <b v="0"/>
    <b v="1"/>
    <n v="5"/>
    <s v=" Exh pipe, Im, V3 CLNR"/>
    <m/>
    <s v="WLDMNT"/>
    <s v="SEM_839"/>
    <x v="0"/>
  </r>
  <r>
    <s v="839-066889-001,Rev A"/>
    <s v="WLDMT,EX"/>
    <s v="WLDMT,EXH PIPE,IM,V3 CLNR"/>
    <s v="WLDMNT,EXH PIPE,IM,V3 CLNR"/>
    <s v="LAM"/>
    <s v="EA"/>
    <s v="M"/>
    <b v="0"/>
    <x v="1"/>
    <b v="0"/>
    <b v="0"/>
    <b v="0"/>
    <b v="1"/>
    <n v="6"/>
    <s v="EXH PIPE,IM,V3 CLNR"/>
    <m/>
    <s v="WLDMNT"/>
    <s v="SEM_839"/>
    <x v="0"/>
  </r>
  <r>
    <s v="839-066889-002,Rev B"/>
    <s v="WLDMT,EX"/>
    <s v="WLDMT,EXH PIPE,OM,BRS"/>
    <s v="WLDMNT,EXH PIPE,OM,BRS"/>
    <s v="LAM"/>
    <s v="EA"/>
    <s v="M"/>
    <b v="0"/>
    <x v="1"/>
    <b v="0"/>
    <b v="1"/>
    <b v="0"/>
    <b v="1"/>
    <n v="6"/>
    <s v="EXH PIPE,OM,BRS"/>
    <m/>
    <s v="WLDMNT"/>
    <s v="SEM_839"/>
    <x v="0"/>
  </r>
  <r>
    <s v="839-066889-003,Rev A"/>
    <m/>
    <s v="WLDMT, EXH PIPE, OM, BRS"/>
    <s v="WLDMNT, EXH PIPE, OM, BRS"/>
    <m/>
    <s v="EA"/>
    <s v="M"/>
    <b v="0"/>
    <x v="0"/>
    <b v="0"/>
    <b v="1"/>
    <b v="0"/>
    <b v="1"/>
    <n v="6"/>
    <s v=" EXH PIPE, OM, BRS"/>
    <m/>
    <s v="WLDMNT"/>
    <s v="MIH_839"/>
    <x v="0"/>
  </r>
  <r>
    <s v="839-066889-517,Rev B"/>
    <s v="Pipe"/>
    <s v="Pipe"/>
    <s v="Pipe"/>
    <s v="LAM"/>
    <s v="EA"/>
    <s v="M"/>
    <b v="0"/>
    <x v="1"/>
    <b v="0"/>
    <b v="1"/>
    <b v="0"/>
    <b v="1"/>
    <n v="0"/>
    <e v="#VALUE!"/>
    <m/>
    <s v=""/>
    <s v="SEM_839"/>
    <x v="0"/>
  </r>
  <r>
    <s v="839-066890-001, Rev 2"/>
    <s v="Wldmt, E"/>
    <s v="Wldmt, Exh Pipe, Dual Chmbr V3 C"/>
    <s v="Wldmt, Exh Pipe, Dual Chmbr V3 C"/>
    <s v="LAM"/>
    <s v="EA"/>
    <s v="M"/>
    <b v="0"/>
    <x v="1"/>
    <b v="0"/>
    <b v="0"/>
    <b v="0"/>
    <b v="1"/>
    <n v="5"/>
    <s v=" Exh Pipe, Dual Chmbr V3 C"/>
    <m/>
    <s v="WLDMNT"/>
    <s v="SEM_839"/>
    <x v="0"/>
  </r>
  <r>
    <s v="839-066890-001,Rev A"/>
    <s v="Wldmt, E"/>
    <s v="Wldmt, Exh Pipe, Dual Chmbr V3 C"/>
    <s v="Wldmt, Exh Pipe, Dual Chmbr V3 C"/>
    <s v="LAM"/>
    <s v="EA"/>
    <s v="M"/>
    <b v="0"/>
    <x v="1"/>
    <b v="0"/>
    <b v="0"/>
    <b v="0"/>
    <b v="1"/>
    <n v="5"/>
    <s v=" Exh Pipe, Dual Chmbr V3 C"/>
    <m/>
    <s v="WLDMNT"/>
    <s v="SEM_839"/>
    <x v="0"/>
  </r>
  <r>
    <s v="839-066890-003,Rev A"/>
    <m/>
    <s v="WLDMT, EXH PIPE, DUAL CHMBR, BRS"/>
    <s v="WLDMNT, EXH PIPE, DUAL CHMBR, BRS"/>
    <m/>
    <s v="EA"/>
    <s v="M"/>
    <b v="0"/>
    <x v="0"/>
    <b v="0"/>
    <b v="1"/>
    <b v="0"/>
    <b v="1"/>
    <n v="6"/>
    <s v=" EXH PIPE, DUAL CHMBR, BRS"/>
    <m/>
    <s v="WLDMNT"/>
    <s v="MIH_839"/>
    <x v="0"/>
  </r>
  <r>
    <s v="839-066954-001,Rev A"/>
    <s v="DMT, PNL"/>
    <s v="WLDMT, PNL, FACIL, AMC/ HDIW, FDS, ALPHA12"/>
    <s v="WLDMNT, PNL, FACIL, AMC/ HDIW, FDS, ALPHA12"/>
    <s v="LAM"/>
    <s v="EA"/>
    <s v="M"/>
    <b v="0"/>
    <x v="1"/>
    <b v="0"/>
    <b v="0"/>
    <b v="0"/>
    <b v="1"/>
    <n v="6"/>
    <s v=" PNL, FACIL, AMC/ HDIW, FDS, ALPHA12"/>
    <m/>
    <s v="WLDMNT"/>
    <s v="SEM_839"/>
    <x v="0"/>
  </r>
  <r>
    <s v="839-066981-001,Rev A"/>
    <s v="Arm, Dis"/>
    <s v="Arm, Disp, UPR, Ice"/>
    <s v="Arm, Disp, UPR, Ice"/>
    <s v="LAM"/>
    <s v="EA"/>
    <s v="M"/>
    <b v="0"/>
    <x v="1"/>
    <b v="0"/>
    <b v="0"/>
    <b v="0"/>
    <b v="1"/>
    <n v="3"/>
    <s v=" Disp, UPR, Ice"/>
    <m/>
    <s v=""/>
    <s v="SEM_839"/>
    <x v="0"/>
  </r>
  <r>
    <s v="839-066981-001RL,Rev A"/>
    <s v="Arm, Dis"/>
    <s v="Rework - Arm, Disp, UPR, Ice"/>
    <s v="Rework - Arm, Disp, UPR, Ice"/>
    <s v="LAM"/>
    <s v="EA"/>
    <s v="M"/>
    <b v="1"/>
    <x v="1"/>
    <b v="0"/>
    <b v="0"/>
    <b v="0"/>
    <b v="1"/>
    <n v="0"/>
    <s v="Rework"/>
    <m/>
    <s v=""/>
    <s v="SEM_839"/>
    <x v="0"/>
  </r>
  <r>
    <s v="839-066981-002,Rev A"/>
    <s v="Arm, Dis"/>
    <s v="Arm, Disp, UPR, Ice"/>
    <s v="Arm, Disp, UPR, Ice"/>
    <s v="LAM"/>
    <s v="EA"/>
    <s v="M"/>
    <b v="1"/>
    <x v="1"/>
    <b v="0"/>
    <b v="0"/>
    <b v="0"/>
    <b v="1"/>
    <n v="3"/>
    <s v=" Disp, UPR, Ice"/>
    <m/>
    <s v=""/>
    <s v="SEM_839"/>
    <x v="0"/>
  </r>
  <r>
    <s v="839-066981-003,Rev B"/>
    <s v="Arm, Dis"/>
    <s v="Arm, Disp, UPR, Ice"/>
    <s v="Arm, Disp, UPR, Ice"/>
    <s v="LAM"/>
    <s v="EA"/>
    <s v="M"/>
    <b v="0"/>
    <x v="0"/>
    <b v="0"/>
    <b v="1"/>
    <b v="0"/>
    <b v="1"/>
    <n v="3"/>
    <s v=" Disp, UPR, Ice"/>
    <m/>
    <s v=""/>
    <s v="MIH_839"/>
    <x v="0"/>
  </r>
  <r>
    <s v="839-066981-004,Rev F"/>
    <m/>
    <s v="ARM,DISP,UPR,HVM"/>
    <s v="ARM,DISP,UPR,HVM"/>
    <m/>
    <s v="EA"/>
    <s v="M"/>
    <b v="0"/>
    <x v="2"/>
    <b v="0"/>
    <b v="1"/>
    <b v="0"/>
    <b v="1"/>
    <n v="3"/>
    <s v="DISP,UPR,HVM"/>
    <m/>
    <s v=""/>
    <s v="Plastic_839"/>
    <x v="2"/>
  </r>
  <r>
    <s v="839-066981-006,Rev A"/>
    <m/>
    <s v="ARM,DISP,UPR,HVM"/>
    <s v="ARM,DISP,UPR,HVM"/>
    <m/>
    <s v="EA"/>
    <s v="M"/>
    <b v="0"/>
    <x v="0"/>
    <b v="0"/>
    <b v="1"/>
    <b v="0"/>
    <b v="1"/>
    <n v="3"/>
    <s v="DISP,UPR,HVM"/>
    <m/>
    <s v=""/>
    <s v="MIH_839"/>
    <x v="0"/>
  </r>
  <r>
    <s v="839-067083-002,Rev A"/>
    <s v="P2 Head,"/>
    <s v="P2 Head, L-AMC, UPR"/>
    <s v="P2 Head, L-AMC, UPR"/>
    <s v="LAM"/>
    <s v="EA"/>
    <s v="M"/>
    <b v="0"/>
    <x v="3"/>
    <b v="0"/>
    <b v="0"/>
    <b v="0"/>
    <b v="1"/>
    <n v="7"/>
    <s v=" L-AMC, UPR"/>
    <m/>
    <s v=""/>
    <s v="Miscellaneous_839"/>
    <x v="0"/>
  </r>
  <r>
    <s v="839-067083-002,Rev C"/>
    <s v="P2 Head,"/>
    <s v="P2 Head, L-AMC, UPR"/>
    <s v="P2 Head, L-AMC, UPR"/>
    <s v="LAM"/>
    <s v="EA"/>
    <s v="M"/>
    <b v="1"/>
    <x v="1"/>
    <b v="0"/>
    <b v="0"/>
    <b v="0"/>
    <b v="1"/>
    <n v="7"/>
    <s v=" L-AMC, UPR"/>
    <m/>
    <s v=""/>
    <s v="SEM_839"/>
    <x v="0"/>
  </r>
  <r>
    <s v="839-067083-003,Rev A"/>
    <s v="P2 Head,"/>
    <s v="P2 Head, L-AMC, UPR"/>
    <s v="P2 Head, L-AMC, UPR"/>
    <s v="LAM"/>
    <s v="EA"/>
    <s v="M"/>
    <b v="0"/>
    <x v="1"/>
    <b v="0"/>
    <b v="0"/>
    <b v="0"/>
    <b v="1"/>
    <n v="7"/>
    <s v=" L-AMC, UPR"/>
    <m/>
    <s v=""/>
    <s v="SEM_839"/>
    <x v="0"/>
  </r>
  <r>
    <s v="839-067412-001,Rev C"/>
    <s v="ASSY,MNF"/>
    <s v="ASSY,MNFLD,AMC P2,LWR"/>
    <s v="ASSY,MNFLD,AMC P2,LWR"/>
    <s v="LAM"/>
    <s v="EA"/>
    <s v="M"/>
    <b v="1"/>
    <x v="1"/>
    <b v="0"/>
    <b v="0"/>
    <b v="0"/>
    <b v="1"/>
    <n v="4"/>
    <s v="MNFLD,AMC P2,LWR"/>
    <m/>
    <s v="ASSY"/>
    <s v="SEM_839"/>
    <x v="0"/>
  </r>
  <r>
    <s v="839-067412-002,Rev A"/>
    <s v="ASSY,MNF"/>
    <s v="ASSY,MNFLD,AMC P2,LWR"/>
    <s v="ASSY,MNFLD,AMC P2,LWR"/>
    <s v="LAM"/>
    <s v="EA"/>
    <s v="M"/>
    <b v="0"/>
    <x v="3"/>
    <b v="0"/>
    <b v="0"/>
    <b v="0"/>
    <b v="1"/>
    <n v="4"/>
    <s v="MNFLD,AMC P2,LWR"/>
    <m/>
    <s v="ASSY"/>
    <s v="Miscellaneous_839"/>
    <x v="0"/>
  </r>
  <r>
    <s v="839-067415-001,Rev B"/>
    <s v="ASSY,MNF"/>
    <s v="ASSY,MNFLD,AMC,P2,UPR"/>
    <s v="ASSY,MNFLD,AMC,P2,UPR"/>
    <s v="LAM"/>
    <s v="EA"/>
    <s v="M"/>
    <b v="1"/>
    <x v="1"/>
    <b v="0"/>
    <b v="0"/>
    <b v="0"/>
    <b v="1"/>
    <n v="4"/>
    <s v="MNFLD,AMC,P2,UPR"/>
    <m/>
    <s v="ASSY"/>
    <s v="SEM_839"/>
    <x v="0"/>
  </r>
  <r>
    <s v="839-067434-001,Rev A"/>
    <s v="Spacer,"/>
    <s v="Spacer, Kynar (PVDF)"/>
    <s v="Spacer, Kynar (PVDF)"/>
    <s v="LAM"/>
    <s v="EA"/>
    <s v="M"/>
    <b v="1"/>
    <x v="1"/>
    <b v="0"/>
    <b v="0"/>
    <b v="0"/>
    <b v="1"/>
    <n v="6"/>
    <s v=" Kynar (PVDF)"/>
    <m/>
    <s v=""/>
    <s v="SEM_839"/>
    <x v="0"/>
  </r>
  <r>
    <s v="839-067457-001,Rev B"/>
    <s v="Spacer,"/>
    <s v="Spacer, Front, Kynar(PVDF)"/>
    <s v="Spacer, Front, Kynar(PVDF)"/>
    <s v="LAM"/>
    <s v="EA"/>
    <s v="M"/>
    <b v="0"/>
    <x v="1"/>
    <b v="0"/>
    <b v="0"/>
    <b v="0"/>
    <b v="1"/>
    <n v="6"/>
    <s v=" Front, Kynar(PVDF)"/>
    <m/>
    <s v=""/>
    <s v="SEM_839"/>
    <x v="0"/>
  </r>
  <r>
    <s v="839-067641-001,Rev A"/>
    <s v="ASSY, HE"/>
    <s v="ASSY,MANIF,CHEM,UPR"/>
    <s v="ASSY,MANIFOLD,CHEM,UPR"/>
    <s v="LAM"/>
    <s v="EA"/>
    <s v="M"/>
    <b v="0"/>
    <x v="1"/>
    <b v="0"/>
    <b v="0"/>
    <b v="0"/>
    <b v="1"/>
    <n v="4"/>
    <s v="MANIFOLD,CHEM,UPR"/>
    <m/>
    <s v="ASSY"/>
    <s v="SEM_839"/>
    <x v="0"/>
  </r>
  <r>
    <s v="839-067641-002,Rev B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  <x v="0"/>
  </r>
  <r>
    <s v="839-067641-003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  <x v="0"/>
  </r>
  <r>
    <s v="839-067641-005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  <x v="0"/>
  </r>
  <r>
    <s v="839-067641-006,Rev B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  <x v="0"/>
  </r>
  <r>
    <s v="839-067641-007,Rev A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  <x v="0"/>
  </r>
  <r>
    <s v="839-067641-008,Rev A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  <x v="0"/>
  </r>
  <r>
    <s v="839-067642-001,Rev A"/>
    <s v="ASSY, MA"/>
    <s v="ASSY, MANIF,RINSE, UPR"/>
    <s v="ASSY, MANIFOLD,RINSE, UPR"/>
    <s v="LAM"/>
    <s v="EA"/>
    <s v="M"/>
    <b v="0"/>
    <x v="3"/>
    <b v="0"/>
    <b v="0"/>
    <b v="0"/>
    <b v="1"/>
    <n v="4"/>
    <s v=" MANIFOLD,RINSE, UPR"/>
    <m/>
    <s v="ASSY"/>
    <s v="Miscellaneous_839"/>
    <x v="0"/>
  </r>
  <r>
    <s v="839-067642-002,Rev B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67642-003,Rev A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  <x v="0"/>
  </r>
  <r>
    <s v="839-067642-005,Rev B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  <x v="0"/>
  </r>
  <r>
    <s v="839-067642-005TL,Rev A"/>
    <s v="NRE Char"/>
    <s v="NRE Charge"/>
    <s v="NRE Charge"/>
    <s v="LAM"/>
    <s v="EA"/>
    <s v="M"/>
    <b v="0"/>
    <x v="1"/>
    <b v="0"/>
    <b v="0"/>
    <b v="0"/>
    <b v="1"/>
    <n v="0"/>
    <s v="NRE"/>
    <m/>
    <s v=""/>
    <s v="SEM_839"/>
    <x v="0"/>
  </r>
  <r>
    <s v="839-067642-006,Rev B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67642-891,Rev A"/>
    <s v="ASSY Rin"/>
    <s v="ASSY Rinse Manifold, UPR"/>
    <s v="ASSY Rinse Manifold, UPR"/>
    <s v="LAM"/>
    <s v="EA"/>
    <s v="M"/>
    <b v="0"/>
    <x v="1"/>
    <b v="0"/>
    <b v="0"/>
    <b v="0"/>
    <b v="1"/>
    <n v="0"/>
    <s v="ASSY"/>
    <m/>
    <s v="ASSY"/>
    <s v="SEM_839"/>
    <x v="0"/>
  </r>
  <r>
    <s v="839-067642-89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67770-001,Rev A"/>
    <s v="WLDMT, B"/>
    <s v="WLDMT, BRKT, NEEDLE VLV, DISPENSE, FDS"/>
    <s v="WLDMNT, BRKT, NEEDLE VLV, DISPENSE, FDS"/>
    <s v="LAM"/>
    <s v="EA"/>
    <s v="M"/>
    <b v="1"/>
    <x v="1"/>
    <b v="0"/>
    <b v="0"/>
    <b v="0"/>
    <b v="1"/>
    <n v="6"/>
    <s v=" BRKT, NEEDLE VLV, DISPENSE, FDS"/>
    <m/>
    <s v="WLDMNT"/>
    <s v="SEM_839"/>
    <x v="0"/>
  </r>
  <r>
    <s v="839-067843-001,Rev B"/>
    <s v="Door, Le"/>
    <s v="Door, Left,  Front, P2, FDS, V3"/>
    <s v="Door, Left,  Front, P2, FDS, V3"/>
    <s v="LAM"/>
    <s v="EA"/>
    <s v="M"/>
    <b v="0"/>
    <x v="1"/>
    <b v="0"/>
    <b v="0"/>
    <b v="0"/>
    <b v="1"/>
    <n v="4"/>
    <s v=" Left,  Front, P2, FDS, V3"/>
    <m/>
    <s v="DOOR"/>
    <s v="SEM_839"/>
    <x v="0"/>
  </r>
  <r>
    <s v="839-067843-001,Rev D"/>
    <m/>
    <s v="Assy, Door, Left, REC, FDS"/>
    <s v="Assy, Door, Left, REC, FDS"/>
    <m/>
    <s v="EA"/>
    <s v="M"/>
    <b v="0"/>
    <x v="3"/>
    <b v="0"/>
    <b v="1"/>
    <b v="0"/>
    <b v="1"/>
    <n v="4"/>
    <s v=" Door, Left, REC, FDS"/>
    <m/>
    <s v="ASSY"/>
    <s v="Miscellaneous_839"/>
    <x v="0"/>
  </r>
  <r>
    <s v="839-067843-002,Rev A"/>
    <m/>
    <s v="Assy, Door, Left, Rec, FDS"/>
    <s v="Assy, Door, Left, Rec, FDS"/>
    <m/>
    <s v="EA"/>
    <s v="M"/>
    <b v="0"/>
    <x v="0"/>
    <b v="0"/>
    <b v="1"/>
    <b v="0"/>
    <b v="1"/>
    <n v="4"/>
    <s v=" Door, Left, Rec, FDS"/>
    <m/>
    <s v="ASSY"/>
    <s v="MIH_839"/>
    <x v="0"/>
  </r>
  <r>
    <s v="839-067844-002,Rev A"/>
    <m/>
    <s v="Assy, Door, Right, Rec, FDS"/>
    <s v="Assy, Door, Right, Rec, FDS"/>
    <m/>
    <s v="EA"/>
    <s v="M"/>
    <b v="0"/>
    <x v="0"/>
    <b v="0"/>
    <b v="1"/>
    <b v="0"/>
    <b v="1"/>
    <n v="4"/>
    <s v=" Door, Right, Rec, FDS"/>
    <m/>
    <s v="ASSY"/>
    <s v="MIH_839"/>
    <x v="0"/>
  </r>
  <r>
    <s v="839-067912-001,Rev B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  <x v="0"/>
  </r>
  <r>
    <s v="839-067912-002,Rev D"/>
    <s v="Assy, He"/>
    <s v="Assy, Head Chem LWR"/>
    <s v="Assy, Head Chem LWR"/>
    <s v="LAM"/>
    <s v="EA"/>
    <s v="M"/>
    <b v="0"/>
    <x v="1"/>
    <b v="0"/>
    <b v="0"/>
    <b v="0"/>
    <b v="1"/>
    <n v="4"/>
    <s v=" Head Chem LWR"/>
    <m/>
    <s v="ASSY"/>
    <s v="SEM_839"/>
    <x v="0"/>
  </r>
  <r>
    <s v="839-067912-003,Rev C"/>
    <s v="Assy, He"/>
    <s v="Assy, Head Chem UPR"/>
    <s v="Assy, Head Chem UPR"/>
    <s v="LAM"/>
    <s v="EA"/>
    <s v="M"/>
    <b v="0"/>
    <x v="1"/>
    <b v="0"/>
    <b v="0"/>
    <b v="0"/>
    <b v="1"/>
    <n v="4"/>
    <s v=" Head Chem UPR"/>
    <m/>
    <s v="ASSY"/>
    <s v="SEM_839"/>
    <x v="0"/>
  </r>
  <r>
    <s v="839-067912-005,Rev B"/>
    <s v="Assy, He"/>
    <s v="Assy, Head Chem UPR"/>
    <s v="Assy, Head Chem UPR"/>
    <s v="LAM"/>
    <s v="EA"/>
    <s v="M"/>
    <b v="0"/>
    <x v="1"/>
    <b v="0"/>
    <b v="0"/>
    <b v="0"/>
    <b v="1"/>
    <n v="4"/>
    <s v=" Head Chem UPR"/>
    <m/>
    <s v="ASSY"/>
    <s v="SEM_839"/>
    <x v="0"/>
  </r>
  <r>
    <s v="839-067912-006,Rev B"/>
    <s v="Assy, He"/>
    <s v="Assy, Head Chem LWR"/>
    <s v="Assy, Head Chem LWR"/>
    <s v="LAM"/>
    <s v="EA"/>
    <s v="M"/>
    <b v="0"/>
    <x v="1"/>
    <b v="0"/>
    <b v="0"/>
    <b v="0"/>
    <b v="1"/>
    <n v="4"/>
    <s v=" Head Chem LWR"/>
    <m/>
    <s v="ASSY"/>
    <s v="SEM_839"/>
    <x v="0"/>
  </r>
  <r>
    <s v="839-067912-007,Rev A"/>
    <s v="ASSY, He"/>
    <s v="ASSY, Head CHEM, UPR"/>
    <s v="ASSY, Head CHEM, UPR"/>
    <s v="LAM"/>
    <s v="EA"/>
    <s v="M"/>
    <b v="0"/>
    <x v="1"/>
    <b v="0"/>
    <b v="0"/>
    <b v="0"/>
    <b v="1"/>
    <n v="4"/>
    <s v=" Head CHEM, UPR"/>
    <m/>
    <s v="ASSY"/>
    <s v="SEM_839"/>
    <x v="0"/>
  </r>
  <r>
    <s v="839-067912-008,Rev A"/>
    <s v="ASSY, He"/>
    <s v="ASSY, Head CHEM, LWR"/>
    <s v="ASSY, Head CHEM, LWR"/>
    <s v="LAM"/>
    <s v="EA"/>
    <s v="M"/>
    <b v="0"/>
    <x v="1"/>
    <b v="0"/>
    <b v="0"/>
    <b v="0"/>
    <b v="1"/>
    <n v="4"/>
    <s v=" Head CHEM, LWR"/>
    <m/>
    <s v="ASSY"/>
    <s v="SEM_839"/>
    <x v="0"/>
  </r>
  <r>
    <s v="839-067912-009,Rev A"/>
    <s v="Assy, He"/>
    <s v="Assy, Head, Chem UPR"/>
    <s v="Assy, Head, Chem UPR"/>
    <s v="LAM"/>
    <s v="EA"/>
    <s v="M"/>
    <b v="0"/>
    <x v="1"/>
    <b v="0"/>
    <b v="0"/>
    <b v="0"/>
    <b v="1"/>
    <n v="4"/>
    <s v=" Head, Chem UPR"/>
    <m/>
    <s v="ASSY"/>
    <s v="SEM_839"/>
    <x v="0"/>
  </r>
  <r>
    <s v="839-067912-507,Rev A"/>
    <s v="Head, CH"/>
    <s v="Head, CHEM, UPR, Lid"/>
    <s v="Head, CHEM, UPR, Lid"/>
    <s v="LAM"/>
    <s v="EA"/>
    <s v="M"/>
    <b v="0"/>
    <x v="1"/>
    <b v="0"/>
    <b v="0"/>
    <b v="0"/>
    <b v="1"/>
    <n v="4"/>
    <s v=" CHEM, UPR, Lid"/>
    <m/>
    <s v=""/>
    <s v="SEM_839"/>
    <x v="0"/>
  </r>
  <r>
    <s v="839-067913-001,Rev A"/>
    <s v="ASSY, HE"/>
    <s v="ASSY, HEAD, RINSE, UPR"/>
    <s v="ASSY, HEAD, RINSE, UPR"/>
    <s v="LAM"/>
    <s v="EA"/>
    <s v="M"/>
    <b v="0"/>
    <x v="3"/>
    <b v="0"/>
    <b v="0"/>
    <b v="0"/>
    <b v="1"/>
    <n v="4"/>
    <s v=" HEAD, RINSE, UPR"/>
    <m/>
    <s v="ASSY"/>
    <s v="Miscellaneous_839"/>
    <x v="0"/>
  </r>
  <r>
    <s v="839-067913-002,Rev B"/>
    <s v="ASSY, HE"/>
    <s v="ASSY, HEAD, RINSE,LWR"/>
    <s v="ASSY, HEAD, RINSE,LWR"/>
    <m/>
    <s v="EA"/>
    <s v="M"/>
    <b v="1"/>
    <x v="3"/>
    <b v="0"/>
    <b v="0"/>
    <b v="0"/>
    <b v="1"/>
    <n v="4"/>
    <s v=" HEAD, RINSE,LWR"/>
    <m/>
    <s v="ASSY"/>
    <s v="Miscellaneous_839"/>
    <x v="0"/>
  </r>
  <r>
    <s v="839-067913-002,Rev C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  <x v="0"/>
  </r>
  <r>
    <s v="839-067913-003,Rev A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  <x v="0"/>
  </r>
  <r>
    <s v="839-067913-005,Rev A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  <x v="0"/>
  </r>
  <r>
    <s v="839-067913-005,Rev B"/>
    <s v="Assy, He"/>
    <s v="Assy, Head Rinse UPR"/>
    <s v="Assy, Head Rinse UPR"/>
    <s v="LAM"/>
    <s v="EA"/>
    <s v="M"/>
    <b v="0"/>
    <x v="1"/>
    <b v="0"/>
    <b v="0"/>
    <b v="0"/>
    <b v="1"/>
    <n v="4"/>
    <s v=" Head Rinse UPR"/>
    <m/>
    <s v="ASSY"/>
    <s v="SEM_839"/>
    <x v="0"/>
  </r>
  <r>
    <s v="839-067913-005R,Rev A"/>
    <s v="839-0679"/>
    <s v="839-067913-005R"/>
    <s v="839-067913-005R"/>
    <s v="LAM"/>
    <s v="EA"/>
    <s v="M"/>
    <b v="0"/>
    <x v="1"/>
    <b v="0"/>
    <b v="0"/>
    <b v="0"/>
    <b v="1"/>
    <n v="0"/>
    <e v="#VALUE!"/>
    <m/>
    <s v=""/>
    <s v=""/>
    <x v="0"/>
  </r>
  <r>
    <s v="839-067913-006,Rev A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  <x v="0"/>
  </r>
  <r>
    <s v="839-067913-006,Rev B"/>
    <s v="Assy, He"/>
    <s v="Assy, Head Rinse LWR"/>
    <s v="Assy, Head Rinse LWR"/>
    <s v="LAM"/>
    <s v="EA"/>
    <s v="M"/>
    <b v="0"/>
    <x v="1"/>
    <b v="0"/>
    <b v="0"/>
    <b v="0"/>
    <b v="1"/>
    <n v="4"/>
    <s v=" Head Rinse LWR"/>
    <m/>
    <s v="ASSY"/>
    <s v="SEM_839"/>
    <x v="0"/>
  </r>
  <r>
    <s v="839-067913-009,Rev A"/>
    <s v="Assy, He"/>
    <s v="Assy, Head Rinse, UPR"/>
    <s v="Assy, Head Rinse, UPR"/>
    <s v="LAM"/>
    <s v="EA"/>
    <s v="M"/>
    <b v="0"/>
    <x v="1"/>
    <b v="0"/>
    <b v="0"/>
    <b v="0"/>
    <b v="1"/>
    <n v="4"/>
    <s v=" Head Rinse, UPR"/>
    <m/>
    <s v="ASSY"/>
    <s v="SEM_839"/>
    <x v="0"/>
  </r>
  <r>
    <s v="839-067913-010,Rev A"/>
    <s v="Assy, He"/>
    <s v="Assy, Head Rinse, LWR"/>
    <s v="Assy, Head Rinse, LWR"/>
    <s v="LAM"/>
    <s v="EA"/>
    <s v="M"/>
    <b v="0"/>
    <x v="1"/>
    <b v="0"/>
    <b v="0"/>
    <b v="0"/>
    <b v="1"/>
    <n v="4"/>
    <s v=" Head Rinse, LWR"/>
    <m/>
    <s v="ASSY"/>
    <s v="SEM_839"/>
    <x v="0"/>
  </r>
  <r>
    <s v="839-067913-01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  <x v="0"/>
  </r>
  <r>
    <s v="839-067913-012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  <x v="0"/>
  </r>
  <r>
    <s v="839-067913-503,Rev C"/>
    <s v="Head, Ri"/>
    <s v="Head, Rinse, LWR, Lid"/>
    <s v="Head, Rinse, LWR, Lid"/>
    <m/>
    <s v="EA"/>
    <s v="M"/>
    <b v="0"/>
    <x v="3"/>
    <b v="0"/>
    <b v="0"/>
    <b v="0"/>
    <b v="1"/>
    <n v="4"/>
    <s v=" Rinse, LWR, Lid"/>
    <m/>
    <s v=""/>
    <s v="Miscellaneous_839"/>
    <x v="0"/>
  </r>
  <r>
    <s v="839-067913-507,Rev A"/>
    <s v="Head, Ri"/>
    <s v="Head, Rinse, UPR, Lid"/>
    <s v="Head, Rinse, UPR, Lid"/>
    <s v="LAM"/>
    <s v="EA"/>
    <s v="M"/>
    <b v="0"/>
    <x v="1"/>
    <b v="0"/>
    <b v="0"/>
    <b v="0"/>
    <b v="1"/>
    <n v="4"/>
    <s v=" Rinse, UPR, Lid"/>
    <m/>
    <s v=""/>
    <s v="SEM_839"/>
    <x v="0"/>
  </r>
  <r>
    <s v="839-067913-511,Rev C"/>
    <s v="Head, Ri"/>
    <s v="Head, Rinse, UPR, Lid"/>
    <s v="Head, Rinse, UPR, Lid"/>
    <s v="LAM"/>
    <s v="EA"/>
    <s v="M"/>
    <b v="0"/>
    <x v="1"/>
    <b v="0"/>
    <b v="0"/>
    <b v="0"/>
    <b v="1"/>
    <n v="4"/>
    <s v=" Rinse, UPR, Lid"/>
    <m/>
    <s v=""/>
    <s v="SEM_839"/>
    <x v="0"/>
  </r>
  <r>
    <s v="839-067913-513,Rev A"/>
    <s v="Head, Ri"/>
    <s v="Head, Rinse, LWR, Lid"/>
    <s v="Head, Rinse, LWR, Lid"/>
    <m/>
    <s v="EA"/>
    <s v="M"/>
    <b v="0"/>
    <x v="1"/>
    <b v="0"/>
    <b v="0"/>
    <b v="0"/>
    <b v="1"/>
    <n v="4"/>
    <s v=" Rinse, LWR, Lid"/>
    <m/>
    <s v=""/>
    <s v="SEM_839"/>
    <x v="0"/>
  </r>
  <r>
    <s v="839-067913-514,Rev A"/>
    <s v="Face PL,"/>
    <s v="Face PL, Rinse, UPR"/>
    <s v="Face PLX, Rinse, UPR"/>
    <s v="LAM"/>
    <s v="EA"/>
    <s v="M"/>
    <b v="0"/>
    <x v="1"/>
    <b v="0"/>
    <b v="0"/>
    <b v="0"/>
    <b v="1"/>
    <n v="8"/>
    <s v=" Rinse, UPR"/>
    <m/>
    <s v="PL"/>
    <s v="SEM_839"/>
    <x v="0"/>
  </r>
  <r>
    <s v="839-067913-516,Rev A"/>
    <s v="Face PL,"/>
    <s v="Face PL, Rinse, LWR"/>
    <s v="Face PLX, Rinse, LWR"/>
    <s v="LAM"/>
    <s v="EA"/>
    <s v="M"/>
    <b v="0"/>
    <x v="1"/>
    <b v="0"/>
    <b v="0"/>
    <b v="0"/>
    <b v="1"/>
    <n v="8"/>
    <s v=" Rinse, LWR"/>
    <m/>
    <s v="PL"/>
    <s v="SEM_839"/>
    <x v="0"/>
  </r>
  <r>
    <s v="839-067913-891,Rev A"/>
    <s v="ASSY, He"/>
    <s v="ASSY, Head Rinse, UPR"/>
    <s v="ASSY, Head Rinse, UPR"/>
    <s v="LAM"/>
    <s v="EA"/>
    <s v="M"/>
    <b v="0"/>
    <x v="1"/>
    <b v="0"/>
    <b v="0"/>
    <b v="0"/>
    <b v="1"/>
    <n v="4"/>
    <s v=" Head Rinse, UPR"/>
    <m/>
    <s v="ASSY"/>
    <s v="SEM_839"/>
    <x v="0"/>
  </r>
  <r>
    <s v="839-067913-892,Rev A"/>
    <s v="ASSY, He"/>
    <s v="ASSY, Head Rinse, LWR"/>
    <s v="ASSY, Head Rinse, LWR"/>
    <s v="LAM"/>
    <s v="EA"/>
    <s v="M"/>
    <b v="0"/>
    <x v="1"/>
    <b v="0"/>
    <b v="0"/>
    <b v="0"/>
    <b v="1"/>
    <n v="4"/>
    <s v=" Head Rinse, LWR"/>
    <m/>
    <s v="ASSY"/>
    <s v="SEM_839"/>
    <x v="0"/>
  </r>
  <r>
    <s v="839-068176-002,Rev C"/>
    <s v="Wldmt, B"/>
    <s v="Wldmt, Btm, Facil, HDIW, FDS"/>
    <s v="Wldmt, Btm, Facil, HDIW, FDS"/>
    <s v="LAM"/>
    <s v="EA"/>
    <s v="M"/>
    <b v="0"/>
    <x v="1"/>
    <b v="0"/>
    <b v="0"/>
    <b v="0"/>
    <b v="1"/>
    <n v="5"/>
    <s v=" Btm, Facil, HDIW, FDS"/>
    <m/>
    <s v="WLDMNT"/>
    <s v="SEM_839"/>
    <x v="0"/>
  </r>
  <r>
    <s v="839-068193-001,Rev A"/>
    <s v="Assy, He"/>
    <s v="Assy, Head, L-AMC, P2, LWR"/>
    <s v="Assy, Head, L-AMC, P2, LWR"/>
    <s v="LAM"/>
    <s v="EA"/>
    <s v="M"/>
    <b v="0"/>
    <x v="1"/>
    <b v="0"/>
    <b v="0"/>
    <b v="0"/>
    <b v="1"/>
    <n v="4"/>
    <s v=" Head, L-AMC, P2, LWR"/>
    <m/>
    <s v="ASSY"/>
    <s v="SEM_839"/>
    <x v="0"/>
  </r>
  <r>
    <s v="839-068474-001,Rev C"/>
    <s v="Wldmt, p"/>
    <s v="Wldmt, pnl, Extension, D1/N2, FDS, V3"/>
    <s v="Wldmt, pnl, Extension, D1/N2, FDS, V3"/>
    <s v="LAM"/>
    <s v="EA"/>
    <s v="M"/>
    <b v="0"/>
    <x v="1"/>
    <b v="0"/>
    <b v="0"/>
    <b v="0"/>
    <b v="1"/>
    <n v="5"/>
    <s v=" pnl, Extension, D1/N2, FDS, V3"/>
    <m/>
    <s v="WLDMNT"/>
    <s v="SEM_839"/>
    <x v="0"/>
  </r>
  <r>
    <s v="839-068686-001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  <x v="0"/>
  </r>
  <r>
    <s v="839-068686-002,Rev A"/>
    <s v="HEAD, RI"/>
    <s v="HEAD, RINSE, LWR, LID"/>
    <s v="HEAD, RINSE, LWR, LID"/>
    <s v="LAM"/>
    <s v="EA"/>
    <s v="M"/>
    <b v="0"/>
    <x v="1"/>
    <b v="0"/>
    <b v="0"/>
    <b v="0"/>
    <b v="1"/>
    <n v="4"/>
    <s v=" RINSE, LWR, LID"/>
    <m/>
    <s v=""/>
    <s v="SEM_839"/>
    <x v="0"/>
  </r>
  <r>
    <s v="839-068686-005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  <x v="0"/>
  </r>
  <r>
    <s v="839-068686-006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  <x v="0"/>
  </r>
  <r>
    <s v="839-068686-009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  <x v="0"/>
  </r>
  <r>
    <s v="839-068686-010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  <x v="0"/>
  </r>
  <r>
    <s v="839-068686-011,Rev A"/>
    <s v="Assy, He"/>
    <s v="Assy, Head Rinse UPR, LID"/>
    <s v="Assy, Head Rinse UPR, LID"/>
    <s v="LAM"/>
    <s v="EA"/>
    <s v="M"/>
    <b v="0"/>
    <x v="1"/>
    <b v="0"/>
    <b v="0"/>
    <b v="0"/>
    <b v="1"/>
    <n v="4"/>
    <s v=" Head Rinse UPR, LID"/>
    <m/>
    <s v="ASSY"/>
    <s v="SEM_839"/>
    <x v="0"/>
  </r>
  <r>
    <s v="839-068686-012,Rev A"/>
    <s v="Assy, He"/>
    <s v="Assy, Head Rinse LWR, LID"/>
    <s v="Assy, Head Rinse LWR, LID"/>
    <s v="LAM"/>
    <s v="EA"/>
    <s v="M"/>
    <b v="0"/>
    <x v="1"/>
    <b v="0"/>
    <b v="0"/>
    <b v="0"/>
    <b v="1"/>
    <n v="4"/>
    <s v=" Head Rinse LWR, LID"/>
    <m/>
    <s v="ASSY"/>
    <s v="SEM_839"/>
    <x v="0"/>
  </r>
  <r>
    <s v="839-068686-014,Rev A"/>
    <s v="ASSY, He"/>
    <s v="ASSY, Head, CHEM, LWR"/>
    <s v="ASSY, Head, CHEM, LWR"/>
    <s v="LAM"/>
    <s v="EA"/>
    <s v="M"/>
    <b v="0"/>
    <x v="1"/>
    <b v="0"/>
    <b v="0"/>
    <b v="0"/>
    <b v="1"/>
    <n v="4"/>
    <s v=" Head, CHEM, LWR"/>
    <m/>
    <s v="ASSY"/>
    <s v="SEM_839"/>
    <x v="0"/>
  </r>
  <r>
    <s v="839-068779-001"/>
    <s v="ASSY, He"/>
    <s v="ASSY, Head, CHEM, UPR, Acrylic"/>
    <s v="ASSY, Head, CHEM, UPR, Acrylic"/>
    <s v="LAM"/>
    <s v="EA"/>
    <s v="M"/>
    <b v="0"/>
    <x v="1"/>
    <b v="0"/>
    <b v="0"/>
    <b v="0"/>
    <b v="1"/>
    <n v="4"/>
    <s v=" Head, CHEM, UPR, Acrylic"/>
    <m/>
    <s v="ASSY"/>
    <s v="SEM_839"/>
    <x v="4"/>
  </r>
  <r>
    <s v="839-068779-001,Rev A"/>
    <s v="ASSY, HE"/>
    <s v="ASSY, HEAD, CHEM, UPR, ACRYLIC"/>
    <s v="ASSY, HEAD, CHEM, UPR, ACRYLIC"/>
    <s v="LAM"/>
    <s v="EA"/>
    <s v="M"/>
    <b v="1"/>
    <x v="1"/>
    <b v="0"/>
    <b v="0"/>
    <b v="0"/>
    <b v="1"/>
    <n v="4"/>
    <s v=" HEAD, CHEM, UPR, ACRYLIC"/>
    <m/>
    <s v="ASSY"/>
    <s v="SEM_839"/>
    <x v="4"/>
  </r>
  <r>
    <s v="839-068856-001,Rev A"/>
    <s v="Wldmt, P"/>
    <s v="Wldmt, Plt, Btom Facil, AMC/HDIW, FDS"/>
    <s v="Wldmt, Plt, Btom Facil, AMC/HDIW, FDS"/>
    <s v="LAM"/>
    <s v="EA"/>
    <s v="M"/>
    <b v="0"/>
    <x v="1"/>
    <b v="0"/>
    <b v="0"/>
    <b v="0"/>
    <b v="1"/>
    <n v="5"/>
    <s v=" Plt, Btom Facil, AMC/HDIW, FDS"/>
    <m/>
    <s v="WLDMNT"/>
    <s v="SEM_839"/>
    <x v="0"/>
  </r>
  <r>
    <s v="839-068862-001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  <x v="0"/>
  </r>
  <r>
    <s v="839-068862-001,Rev A"/>
    <s v="ASSY, MA"/>
    <s v="ASSY, MANIFOLD, CHEM, UPR"/>
    <s v="ASSY, MANIFOLD, CHEM, UPR"/>
    <s v="LAM"/>
    <s v="EA"/>
    <s v="M"/>
    <b v="1"/>
    <x v="1"/>
    <b v="0"/>
    <b v="0"/>
    <b v="0"/>
    <b v="1"/>
    <n v="4"/>
    <s v=" MANIFOLD, CHEM, UPR"/>
    <m/>
    <s v="ASSY"/>
    <s v="SEM_839"/>
    <x v="0"/>
  </r>
  <r>
    <s v="839-068862-00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68862-003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  <x v="0"/>
  </r>
  <r>
    <s v="839-068862-005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  <x v="0"/>
  </r>
  <r>
    <s v="839-068862-006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68862-009,Rev C"/>
    <s v="ASSY, MA"/>
    <s v="ASSY, MANIFOLD, CHEM, UPR"/>
    <s v="ASSY, MANIFOLD, CHEM, UPR"/>
    <s v="LAM"/>
    <s v="EA"/>
    <s v="M"/>
    <b v="0"/>
    <x v="1"/>
    <b v="0"/>
    <b v="0"/>
    <b v="0"/>
    <b v="1"/>
    <n v="4"/>
    <s v=" MANIFOLD, CHEM, UPR"/>
    <m/>
    <s v="ASSY"/>
    <s v="SEM_839"/>
    <x v="0"/>
  </r>
  <r>
    <s v="839-068862-010,Rev C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  <x v="0"/>
  </r>
  <r>
    <s v="839-068862-014,Rev A"/>
    <s v="ASSY, Ma"/>
    <s v="ASSY, Manifold, CHEM, LWR"/>
    <s v="ASSY, Manifold, CHEM, LWR"/>
    <s v="LAM"/>
    <s v="EA"/>
    <s v="M"/>
    <b v="0"/>
    <x v="1"/>
    <b v="0"/>
    <b v="0"/>
    <b v="0"/>
    <b v="1"/>
    <n v="4"/>
    <s v=" Manifold, CHEM, LWR"/>
    <m/>
    <s v="ASSY"/>
    <s v="SEM_839"/>
    <x v="0"/>
  </r>
  <r>
    <s v="839-069001-001,Rev B"/>
    <s v="ASSY, HE"/>
    <s v="ASSY, HEAD, DISP, P2 AMC R1, UPR"/>
    <s v="ASSY, HEAD, DISP, P2 AMC R1, UPR"/>
    <s v="LAM"/>
    <s v="EA"/>
    <s v="M"/>
    <b v="0"/>
    <x v="1"/>
    <b v="0"/>
    <b v="0"/>
    <b v="0"/>
    <b v="1"/>
    <n v="4"/>
    <s v=" HEAD, DISP, P2 AMC R1, UPR"/>
    <m/>
    <s v="ASSY"/>
    <s v="SEM_839"/>
    <x v="0"/>
  </r>
  <r>
    <s v="839-069002-001,Rev B"/>
    <s v="ASSY, HE"/>
    <s v="ASSY, HEAD, RINSE, P2 AMC R1"/>
    <s v="ASSY, HEAD, RINSE, P2 AMC R1"/>
    <s v="LAM"/>
    <s v="EA"/>
    <s v="M"/>
    <b v="0"/>
    <x v="1"/>
    <b v="0"/>
    <b v="0"/>
    <b v="0"/>
    <b v="1"/>
    <n v="4"/>
    <s v=" HEAD, RINSE, P2 AMC R1"/>
    <m/>
    <s v="ASSY"/>
    <s v="SEM_839"/>
    <x v="0"/>
  </r>
  <r>
    <s v="839-069224-002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  <x v="0"/>
  </r>
  <r>
    <s v="839-069224-004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  <x v="0"/>
  </r>
  <r>
    <s v="839-069224-004RL,Rev A"/>
    <s v="WLDMT, T"/>
    <s v="WLDMT, Tank, CDU, ICEBERG"/>
    <s v="WLDMNT, Tank, CDU, ICEBERG"/>
    <s v="LAM"/>
    <s v="EA"/>
    <s v="M"/>
    <b v="0"/>
    <x v="1"/>
    <b v="0"/>
    <b v="0"/>
    <b v="0"/>
    <b v="1"/>
    <n v="6"/>
    <s v=" Tank, CDU, ICEBERG"/>
    <m/>
    <s v="WLDMNT"/>
    <s v="SEM_839"/>
    <x v="0"/>
  </r>
  <r>
    <s v="839-069224-006,Rev C"/>
    <s v="WLDMT,TA"/>
    <s v="WLDMT,TANK,CDU,MOLDED,HVM"/>
    <s v="WLDMNT,TANK,CDU,MOLDED,HVM"/>
    <s v="LAM"/>
    <s v="EA"/>
    <s v="M"/>
    <b v="0"/>
    <x v="1"/>
    <b v="0"/>
    <b v="0"/>
    <b v="0"/>
    <b v="1"/>
    <n v="6"/>
    <s v="TANK,CDU,MOLDED,HVM"/>
    <m/>
    <s v="WLDMNT"/>
    <s v="SEM_839"/>
    <x v="0"/>
  </r>
  <r>
    <s v="839-069490-001,Rev A"/>
    <s v="BODY, LW"/>
    <s v="BODY, LWR, CHK VLV, CDU TANK"/>
    <s v="BODY, LWR, CHK VLV, CDU TANK"/>
    <s v="LAM"/>
    <s v="EA"/>
    <s v="M"/>
    <b v="0"/>
    <x v="1"/>
    <b v="0"/>
    <b v="0"/>
    <b v="0"/>
    <b v="1"/>
    <n v="4"/>
    <s v=" LWR, CHK VLV, CDU TANK"/>
    <m/>
    <s v="TANK"/>
    <s v="SEM_839"/>
    <x v="0"/>
  </r>
  <r>
    <s v="839-069490-003,Rev B"/>
    <s v="BODY, LW"/>
    <s v="BODY, LWR, CHK VLV, CDU TANK"/>
    <s v="BODY, LWR, CHK VLV, CDU TANK"/>
    <s v="LAM"/>
    <s v="EA"/>
    <s v="M"/>
    <b v="0"/>
    <x v="1"/>
    <b v="0"/>
    <b v="0"/>
    <b v="0"/>
    <b v="1"/>
    <n v="4"/>
    <s v=" LWR, CHK VLV, CDU TANK"/>
    <m/>
    <s v="TANK"/>
    <s v="SEM_839"/>
    <x v="0"/>
  </r>
  <r>
    <s v="839-070921-002,Rev F"/>
    <m/>
    <s v="WLDMT,FACIL,CHMBR,NPT,REC,FDS"/>
    <s v="WLDMNT,FACIL,CHMBR,NPT,REC,FDS"/>
    <s v="LAM"/>
    <s v="EA"/>
    <s v="M"/>
    <b v="0"/>
    <x v="1"/>
    <b v="0"/>
    <b v="0"/>
    <b v="0"/>
    <b v="1"/>
    <n v="6"/>
    <s v="FACIL,CHMBR,NPT,REC,FDS"/>
    <m/>
    <s v="WLDMNT"/>
    <s v="SEM_839"/>
    <x v="0"/>
  </r>
  <r>
    <s v="839-072909-001,Rev B"/>
    <s v="WLDMT, P"/>
    <s v="WLDMT, PL, MTG, White Knight Pump, FDS, V3"/>
    <s v="WLDMNT, PLX, MTG, White Knight Pump, FDS, V3"/>
    <s v="LAM"/>
    <s v="EA"/>
    <s v="M"/>
    <b v="0"/>
    <x v="1"/>
    <b v="0"/>
    <b v="0"/>
    <b v="0"/>
    <b v="1"/>
    <n v="6"/>
    <s v=" PLX, MTG, White Knight Pump, FDS, V3"/>
    <m/>
    <s v="WLDMNT"/>
    <s v="SEM_839"/>
    <x v="0"/>
  </r>
  <r>
    <s v="839-072929-001,Rev A"/>
    <s v="Assy Hea"/>
    <s v="Assy Head, R2711, P2 AMC R1, UPR"/>
    <s v="Assy Head, R2711, P2 AMC R1, UPR"/>
    <s v="LAM"/>
    <s v="EA"/>
    <s v="M"/>
    <b v="0"/>
    <x v="1"/>
    <b v="0"/>
    <b v="0"/>
    <b v="0"/>
    <b v="1"/>
    <n v="9"/>
    <s v=" R2711, P2 AMC R1, UPR"/>
    <m/>
    <s v="ASSY"/>
    <s v="SEM_839"/>
    <x v="0"/>
  </r>
  <r>
    <s v="839-072930-001,Rev A"/>
    <s v="Assy, He"/>
    <s v="Assy, Head, R2711, P2, AMC, R1, LWR"/>
    <s v="Assy, Head, R2711, P2, AMC, R1, LWR"/>
    <s v="LAM"/>
    <s v="EA"/>
    <s v="M"/>
    <b v="0"/>
    <x v="1"/>
    <b v="0"/>
    <b v="0"/>
    <b v="0"/>
    <b v="1"/>
    <n v="4"/>
    <s v=" Head, R2711, P2, AMC, R1, LWR"/>
    <m/>
    <s v="ASSY"/>
    <s v="SEM_839"/>
    <x v="0"/>
  </r>
  <r>
    <s v="839-073286-003,Rev B"/>
    <m/>
    <s v="Tube, Guide, BLWS"/>
    <s v="Tube, Guide, BLWS"/>
    <m/>
    <s v="EA"/>
    <s v="M"/>
    <b v="0"/>
    <x v="0"/>
    <b v="0"/>
    <b v="1"/>
    <b v="0"/>
    <b v="1"/>
    <n v="4"/>
    <s v=" Guide, BLWS"/>
    <m/>
    <s v="TUBE"/>
    <s v="MIH_839"/>
    <x v="0"/>
  </r>
  <r>
    <s v="839-073456-001,Rev C"/>
    <s v="Shield,"/>
    <s v="Shield, Magnet, V3"/>
    <s v="Shield, Magnet, V3"/>
    <s v="MIHP"/>
    <s v="EA"/>
    <s v="M"/>
    <b v="0"/>
    <x v="2"/>
    <b v="0"/>
    <b v="1"/>
    <b v="0"/>
    <b v="1"/>
    <n v="6"/>
    <s v=" Magnet, V3"/>
    <m/>
    <s v="SHIELD"/>
    <s v="Plastic_839"/>
    <x v="2"/>
  </r>
  <r>
    <s v="839-073571-001,Rev B"/>
    <s v="WLDMT, S"/>
    <s v="WLDMT, Support, Pump, AMC, FDS"/>
    <s v="WLDMNT, Support, Pump, AMC, FDS"/>
    <s v="LAM"/>
    <s v="EA"/>
    <s v="M"/>
    <b v="0"/>
    <x v="1"/>
    <b v="0"/>
    <b v="0"/>
    <b v="0"/>
    <b v="1"/>
    <n v="6"/>
    <s v=" Support, Pump, AMC, FDS"/>
    <m/>
    <s v="WLDMNT"/>
    <s v="SEM_839"/>
    <x v="0"/>
  </r>
  <r>
    <s v="839-073646-001,Rev B"/>
    <s v="WLDMT, P"/>
    <s v="WLDMT, Pump MNT Transition BKT"/>
    <s v="WLDMNT, Pump MNT Transition BKT"/>
    <s v="LAM"/>
    <s v="EA"/>
    <s v="M"/>
    <b v="0"/>
    <x v="1"/>
    <b v="0"/>
    <b v="0"/>
    <b v="0"/>
    <b v="1"/>
    <n v="6"/>
    <s v=" Pump MNT Transition BKT"/>
    <m/>
    <s v="WLDMNT"/>
    <s v="SEM_839"/>
    <x v="0"/>
  </r>
  <r>
    <s v="839-073700-00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  <x v="0"/>
  </r>
  <r>
    <s v="839-073700-002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  <x v="0"/>
  </r>
  <r>
    <s v="839-073700-003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  <x v="0"/>
  </r>
  <r>
    <s v="839-073700-004,Rev A"/>
    <s v="Assy, He"/>
    <s v="Assy, Head, Rinse, LWR"/>
    <s v="Assy, Head, Rinse, LWR"/>
    <s v="LAM"/>
    <s v="EA"/>
    <s v="M"/>
    <b v="0"/>
    <x v="1"/>
    <b v="0"/>
    <b v="0"/>
    <b v="0"/>
    <b v="1"/>
    <n v="4"/>
    <s v=" Head, Rinse, LWR"/>
    <m/>
    <s v="ASSY"/>
    <s v="SEM_839"/>
    <x v="0"/>
  </r>
  <r>
    <s v="839-073701-001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  <x v="0"/>
  </r>
  <r>
    <s v="839-073701-002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73701-003,Rev A"/>
    <s v="Assy, Ma"/>
    <s v="Assy, Manifold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  <x v="0"/>
  </r>
  <r>
    <s v="839-073701-004,Rev A"/>
    <s v="Assy, Ma"/>
    <s v="Assy, Manifold, Rinse, LWR"/>
    <s v="Assy, Manifold, Rinse, LWR"/>
    <s v="LAM"/>
    <s v="EA"/>
    <s v="M"/>
    <b v="0"/>
    <x v="1"/>
    <b v="0"/>
    <b v="0"/>
    <b v="0"/>
    <b v="1"/>
    <n v="4"/>
    <s v=" Manifold, Rinse, LWR"/>
    <m/>
    <s v="ASSY"/>
    <s v="SEM_839"/>
    <x v="0"/>
  </r>
  <r>
    <s v="839-073925-001,Rev A"/>
    <s v="WLDMT, E"/>
    <s v="WLDMT, ENCL, SOL, White Knight Pump, FDS"/>
    <s v="WLDMNT, ENCL, SOL, White Knight Pump, FDS"/>
    <s v="LAM"/>
    <s v="EA"/>
    <s v="M"/>
    <b v="0"/>
    <x v="1"/>
    <b v="0"/>
    <b v="0"/>
    <b v="0"/>
    <b v="1"/>
    <n v="6"/>
    <s v=" ENCL, SOL, White Knight Pump, FDS"/>
    <m/>
    <s v="WLDMNT"/>
    <s v="SEM_839"/>
    <x v="0"/>
  </r>
  <r>
    <s v="839-073925-001,Rev B"/>
    <s v="WLDMT, E"/>
    <s v="WLDMT, ENCL, SOL, White Knight Pump,"/>
    <s v="WLDMNT, ENCL, SOL, White Knight Pump,"/>
    <s v="LAM"/>
    <s v="EA"/>
    <s v="M"/>
    <b v="0"/>
    <x v="1"/>
    <b v="0"/>
    <b v="0"/>
    <b v="0"/>
    <b v="1"/>
    <n v="6"/>
    <s v=" ENCL, SOL, White Knight Pump,"/>
    <m/>
    <s v="WLDMNT"/>
    <s v="SEM_839"/>
    <x v="0"/>
  </r>
  <r>
    <s v="839-073925-001,Rev C"/>
    <s v="WLDMT, E"/>
    <s v="WLDMT, ENCL, SOL, White Knight Pump,"/>
    <s v="WLDMNT, ENCL, SOL, White Knight Pump,"/>
    <s v="LAM"/>
    <s v="EA"/>
    <s v="M"/>
    <b v="0"/>
    <x v="1"/>
    <b v="0"/>
    <b v="0"/>
    <b v="0"/>
    <b v="1"/>
    <n v="6"/>
    <s v=" ENCL, SOL, White Knight Pump,"/>
    <m/>
    <s v="WLDMNT"/>
    <s v="SEM_839"/>
    <x v="0"/>
  </r>
  <r>
    <s v="839-073926-001,Rev A"/>
    <s v="WLDMT, S"/>
    <s v="WLDMT, SOL, White Knight Pump, FDS"/>
    <s v="WLDMNT, SOL, White Knight Pump, FDS"/>
    <s v="LAM"/>
    <s v="EA"/>
    <s v="M"/>
    <b v="0"/>
    <x v="1"/>
    <b v="0"/>
    <b v="0"/>
    <b v="0"/>
    <b v="1"/>
    <n v="6"/>
    <s v=" SOL, White Knight Pump, FDS"/>
    <m/>
    <s v="WLDMNT"/>
    <s v="SEM_839"/>
    <x v="0"/>
  </r>
  <r>
    <s v="839-073926-001,Rev B"/>
    <s v="WLDMT, S"/>
    <s v="WLDMT, SOL, White Knight Pump, FDS"/>
    <s v="WLDMNT, SOL, White Knight Pump, FDS"/>
    <s v="LAM"/>
    <s v="EA"/>
    <s v="M"/>
    <b v="0"/>
    <x v="1"/>
    <b v="0"/>
    <b v="0"/>
    <b v="0"/>
    <b v="1"/>
    <n v="6"/>
    <s v=" SOL, White Knight Pump, FDS"/>
    <m/>
    <s v="WLDMNT"/>
    <s v="SEM_839"/>
    <x v="0"/>
  </r>
  <r>
    <s v="839-075617-014,Rev A"/>
    <s v="ASSY, MA"/>
    <s v="ASSY, MANIF, Exit, LWR"/>
    <s v="ASSY, MANIFOLD, Exit, LWR"/>
    <s v="LAM"/>
    <s v="EA"/>
    <s v="M"/>
    <b v="0"/>
    <x v="1"/>
    <b v="0"/>
    <b v="0"/>
    <b v="0"/>
    <b v="1"/>
    <n v="4"/>
    <s v=" MANIFOLD, Exit, LWR"/>
    <m/>
    <s v="ASSY"/>
    <s v="SEM_839"/>
    <x v="0"/>
  </r>
  <r>
    <s v="839-077465-001,Rev A"/>
    <s v="COV, Car"/>
    <s v="COV, Carrier DRV, V3"/>
    <s v="COV, Carrier DRV, V3"/>
    <s v="LAM"/>
    <s v="EA"/>
    <s v="M"/>
    <b v="0"/>
    <x v="1"/>
    <b v="0"/>
    <b v="0"/>
    <b v="0"/>
    <b v="1"/>
    <n v="3"/>
    <s v=" Carrier DRV, V3"/>
    <m/>
    <s v="CARRIER"/>
    <s v="SEM_839"/>
    <x v="0"/>
  </r>
  <r>
    <s v="839-077730-002,Rev A"/>
    <m/>
    <s v="WLDMT, PNL, DOOR, FRONT, FMS"/>
    <s v="WLDMNT, PNL, DOOR, FRONT, FMS"/>
    <m/>
    <s v="EA"/>
    <s v="M"/>
    <b v="0"/>
    <x v="0"/>
    <b v="0"/>
    <b v="1"/>
    <b v="0"/>
    <b v="1"/>
    <n v="6"/>
    <s v=" PNL, DOOR, FRONT, FMS"/>
    <m/>
    <s v="WLDMNT"/>
    <s v="MIH_839"/>
    <x v="0"/>
  </r>
  <r>
    <s v="839-077852-001,Rev A"/>
    <s v="WLDMT, P"/>
    <s v="WLDMT, Plate, Pump, White Knight"/>
    <s v="WLDMNT, Plate, Pump, White Knight"/>
    <s v="LAM"/>
    <s v="EA"/>
    <s v="M"/>
    <b v="0"/>
    <x v="1"/>
    <b v="0"/>
    <b v="0"/>
    <b v="0"/>
    <b v="1"/>
    <n v="6"/>
    <s v=" Plate, Pump, White Knight"/>
    <m/>
    <s v="WLDMNT"/>
    <s v="SEM_839"/>
    <x v="0"/>
  </r>
  <r>
    <s v="839-078557-001,Rev A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  <x v="0"/>
  </r>
  <r>
    <s v="839-078557-002,Rev A"/>
    <s v="ASSY, He"/>
    <s v="ASSY, Head, CHEM, UPR"/>
    <s v="ASSY, Head, CHEM, UPR"/>
    <s v="LAM"/>
    <s v="EA"/>
    <s v="M"/>
    <b v="0"/>
    <x v="1"/>
    <b v="0"/>
    <b v="0"/>
    <b v="0"/>
    <b v="1"/>
    <n v="4"/>
    <s v=" Head, CHEM, UPR"/>
    <m/>
    <s v="ASSY"/>
    <s v="SEM_839"/>
    <x v="0"/>
  </r>
  <r>
    <s v="839-078614-001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  <x v="0"/>
  </r>
  <r>
    <s v="839-078614-002,Rev A"/>
    <s v="ASSY, He"/>
    <s v="ASSY, Head, RINSE, UPR"/>
    <s v="ASSY, Head, RINSE, UPR"/>
    <s v="LAM"/>
    <s v="EA"/>
    <s v="M"/>
    <b v="0"/>
    <x v="1"/>
    <b v="0"/>
    <b v="0"/>
    <b v="0"/>
    <b v="1"/>
    <n v="4"/>
    <s v=" Head, RINSE, UPR"/>
    <m/>
    <s v="ASSY"/>
    <s v="SEM_839"/>
    <x v="0"/>
  </r>
  <r>
    <s v="839-078752-001,Rev A"/>
    <s v="MANF, EN"/>
    <s v="MANF, ENGR TWIN Plade, AMC, UPR"/>
    <s v="MANIFOLD, ENGR TWIN Plade, AMC, UPR"/>
    <s v="LAM"/>
    <s v="EA"/>
    <s v="M"/>
    <b v="0"/>
    <x v="1"/>
    <b v="0"/>
    <b v="0"/>
    <b v="0"/>
    <b v="1"/>
    <n v="8"/>
    <s v=" ENGR TWIN Plade, AMC, UPR"/>
    <m/>
    <s v="MANIFOLD"/>
    <s v="SEM_839"/>
    <x v="0"/>
  </r>
  <r>
    <s v="839-078752-507,Rev A"/>
    <s v="Valve, M"/>
    <s v="Valve, MANF, Twin Blade, UPR"/>
    <s v="Valve, MANIFOLD, Twin Blade, UPR"/>
    <s v="LAM"/>
    <s v="EA"/>
    <s v="M"/>
    <b v="0"/>
    <x v="1"/>
    <b v="0"/>
    <b v="0"/>
    <b v="0"/>
    <b v="1"/>
    <n v="5"/>
    <s v=" MANIFOLD, Twin Blade, UPR"/>
    <m/>
    <s v="MANIFOLD"/>
    <s v="SEM_839"/>
    <x v="0"/>
  </r>
  <r>
    <s v="839-078753-001,Rev A"/>
    <s v="MANF ENG"/>
    <s v="MANF ENGR TWIN Blade, AMC, LWR"/>
    <s v="MANF ENGR TWIN Blade, AMC, LWR"/>
    <s v="LAM"/>
    <s v="EA"/>
    <s v="M"/>
    <b v="0"/>
    <x v="1"/>
    <b v="0"/>
    <b v="0"/>
    <b v="0"/>
    <b v="1"/>
    <n v="0"/>
    <s v="MANF"/>
    <m/>
    <s v=""/>
    <s v="SEM_839"/>
    <x v="0"/>
  </r>
  <r>
    <s v="839-078981-014,Rev A"/>
    <s v="ASSY, MA"/>
    <s v="ASSY, MANIF,EXIT,LWR"/>
    <s v="ASSY, MANIFOLD,EXIT,LWR"/>
    <s v="LAM"/>
    <s v="EA"/>
    <s v="M"/>
    <b v="0"/>
    <x v="1"/>
    <b v="0"/>
    <b v="0"/>
    <b v="0"/>
    <b v="1"/>
    <n v="4"/>
    <s v=" MANIFOLD,EXIT,LWR"/>
    <m/>
    <s v="ASSY"/>
    <s v="SEM_839"/>
    <x v="0"/>
  </r>
  <r>
    <s v="839-078981-014,Rev B"/>
    <s v="ASSY, MA"/>
    <s v="ASSY, MANIF,EXIT,LWR"/>
    <s v="ASSY, MANIFOLD,EXIT,LWR"/>
    <s v="LAM"/>
    <s v="EA"/>
    <s v="M"/>
    <b v="0"/>
    <x v="1"/>
    <b v="0"/>
    <b v="0"/>
    <b v="0"/>
    <b v="1"/>
    <n v="4"/>
    <s v=" MANIFOLD,EXIT,LWR"/>
    <m/>
    <s v="ASSY"/>
    <s v="SEM_839"/>
    <x v="0"/>
  </r>
  <r>
    <s v="839-078981-015,Rev A"/>
    <s v="ASSY, MA"/>
    <s v="ASSY, MANF, EXIT, UPR"/>
    <s v="ASSY, MANIFOLD, EXIT, UPR"/>
    <s v="LAM"/>
    <s v="EA"/>
    <s v="M"/>
    <b v="0"/>
    <x v="1"/>
    <b v="0"/>
    <b v="0"/>
    <b v="0"/>
    <b v="1"/>
    <n v="4"/>
    <s v=" MANIFOLD, EXIT, UPR"/>
    <m/>
    <s v="ASSY"/>
    <s v="SEM_839"/>
    <x v="0"/>
  </r>
  <r>
    <s v="839-078981-015,Rev B"/>
    <s v="ASSY, MA"/>
    <s v="ASSY, MANF, EXIT, UPR"/>
    <s v="ASSY, MANIFOLD, EXIT, UPR"/>
    <s v="LAM"/>
    <s v="EA"/>
    <s v="M"/>
    <b v="0"/>
    <x v="1"/>
    <b v="0"/>
    <b v="0"/>
    <b v="0"/>
    <b v="1"/>
    <n v="4"/>
    <s v=" MANIFOLD, EXIT, UPR"/>
    <m/>
    <s v="ASSY"/>
    <s v="SEM_839"/>
    <x v="0"/>
  </r>
  <r>
    <s v="839-078981-015,Rev C"/>
    <s v="ASSY, MA"/>
    <s v="ASSY, MANF, Exit. UPR"/>
    <s v="ASSY, MANIFOLD, Exit. UPR"/>
    <s v="LAM"/>
    <s v="EA"/>
    <s v="M"/>
    <b v="0"/>
    <x v="1"/>
    <b v="0"/>
    <b v="0"/>
    <b v="0"/>
    <b v="1"/>
    <n v="4"/>
    <s v=" MANIFOLD, Exit. UPR"/>
    <m/>
    <s v="ASSY"/>
    <s v="SEM_839"/>
    <x v="0"/>
  </r>
  <r>
    <s v="839-078981-016,Rev A"/>
    <s v="ASSY, MA"/>
    <s v="ASSY, MANIF, EXIT, LWR"/>
    <s v="ASSY, MANIFOLD, EXIT, LWR"/>
    <s v="LAM"/>
    <s v="EA"/>
    <s v="M"/>
    <b v="0"/>
    <x v="1"/>
    <b v="0"/>
    <b v="0"/>
    <b v="0"/>
    <b v="1"/>
    <n v="4"/>
    <s v=" MANIFOLD, EXIT, LWR"/>
    <m/>
    <s v="ASSY"/>
    <s v="SEM_839"/>
    <x v="0"/>
  </r>
  <r>
    <s v="839-079648-001,Rev A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  <x v="0"/>
  </r>
  <r>
    <s v="839-079648-002,Rev A"/>
    <s v="ASSY, He"/>
    <s v="ASSY, Head, UPR"/>
    <s v="ASSY, Head, UPR"/>
    <s v="LAM"/>
    <s v="EA"/>
    <s v="M"/>
    <b v="0"/>
    <x v="1"/>
    <b v="0"/>
    <b v="0"/>
    <b v="0"/>
    <b v="1"/>
    <n v="4"/>
    <s v=" Head, UPR"/>
    <m/>
    <s v="ASSY"/>
    <s v="SEM_839"/>
    <x v="0"/>
  </r>
  <r>
    <s v="839-079859-001,Rev A"/>
    <s v="WLDMT, P"/>
    <s v="WLDMT, PROCESS, CHAMBER"/>
    <s v="WLDMNT, PROCESS, CHAMBER"/>
    <s v="LAM"/>
    <s v="EA"/>
    <s v="M"/>
    <b v="0"/>
    <x v="1"/>
    <b v="0"/>
    <b v="0"/>
    <b v="0"/>
    <b v="1"/>
    <n v="6"/>
    <s v=" PROCESS, CHAMBER"/>
    <m/>
    <s v="WLDMNT"/>
    <s v="SEM_839"/>
    <x v="0"/>
  </r>
  <r>
    <s v="839-079865-001,Rev A"/>
    <s v="Head, Ri"/>
    <s v="Head, Rinse, Upper, Lid"/>
    <s v="Head, Rinse, Upper, Lid"/>
    <s v="LAM"/>
    <s v="EA"/>
    <s v="M"/>
    <b v="0"/>
    <x v="1"/>
    <b v="0"/>
    <b v="0"/>
    <b v="0"/>
    <b v="1"/>
    <n v="4"/>
    <s v=" Rinse, Upper, Lid"/>
    <m/>
    <s v=""/>
    <s v="SEM_839"/>
    <x v="0"/>
  </r>
  <r>
    <s v="839-079866-001,Rev A"/>
    <s v="Head, Ri"/>
    <s v="Head, Rinse, Lower, Lid"/>
    <s v="Head, Rinse, Lower, Lid"/>
    <s v="LAM"/>
    <s v="EA"/>
    <s v="M"/>
    <b v="0"/>
    <x v="1"/>
    <b v="0"/>
    <b v="0"/>
    <b v="0"/>
    <b v="1"/>
    <n v="4"/>
    <s v=" Rinse, Lower, Lid"/>
    <m/>
    <s v=""/>
    <s v="SEM_839"/>
    <x v="0"/>
  </r>
  <r>
    <s v="839-079884-001,Rev A"/>
    <s v="Manifold"/>
    <s v="Manifold, LRW"/>
    <s v="Manifold, LRW"/>
    <s v="LAM"/>
    <s v="EA"/>
    <s v="M"/>
    <b v="0"/>
    <x v="1"/>
    <b v="0"/>
    <b v="0"/>
    <b v="0"/>
    <b v="1"/>
    <n v="8"/>
    <s v=" LRW"/>
    <m/>
    <s v="MANIFOLD"/>
    <s v="SEM_839"/>
    <x v="0"/>
  </r>
  <r>
    <s v="839-079884-002,Rev A"/>
    <s v="Manifold"/>
    <s v="Manifold, UPR"/>
    <s v="Manifold, UPR"/>
    <s v="LAM"/>
    <s v="EA"/>
    <s v="M"/>
    <b v="0"/>
    <x v="1"/>
    <b v="0"/>
    <b v="0"/>
    <b v="0"/>
    <b v="1"/>
    <n v="8"/>
    <s v=" UPR"/>
    <m/>
    <s v="MANIFOLD"/>
    <s v="SEM_839"/>
    <x v="0"/>
  </r>
  <r>
    <s v="839-080994-001,Rev B"/>
    <s v="ASSY, He"/>
    <s v="ASSY, Head, AMC UPR"/>
    <s v="ASSY, Head, AMC UPR"/>
    <s v="LAM"/>
    <s v="EA"/>
    <s v="M"/>
    <b v="0"/>
    <x v="1"/>
    <b v="0"/>
    <b v="0"/>
    <b v="0"/>
    <b v="1"/>
    <n v="4"/>
    <s v=" Head, AMC UPR"/>
    <m/>
    <s v="ASSY"/>
    <s v="SEM_839"/>
    <x v="0"/>
  </r>
  <r>
    <s v="839-080994-002,Rev B"/>
    <s v="ASSY, He"/>
    <s v="ASSY, Head, AMC, LWR"/>
    <s v="ASSY, Head, AMC, LWR"/>
    <s v="LAM"/>
    <s v="EA"/>
    <s v="M"/>
    <b v="0"/>
    <x v="1"/>
    <b v="0"/>
    <b v="0"/>
    <b v="0"/>
    <b v="1"/>
    <n v="4"/>
    <s v=" Head, AMC, LWR"/>
    <m/>
    <s v="ASSY"/>
    <s v="SEM_839"/>
    <x v="0"/>
  </r>
  <r>
    <s v="839-080995-001,Rev B"/>
    <s v="Assy Man"/>
    <s v="Assy Manifold, AMC UPR"/>
    <s v="Assy Manifold, AMC UPR"/>
    <s v="LAM"/>
    <s v="EA"/>
    <s v="M"/>
    <b v="0"/>
    <x v="1"/>
    <b v="0"/>
    <b v="0"/>
    <b v="0"/>
    <b v="1"/>
    <n v="0"/>
    <s v="Assy"/>
    <m/>
    <s v="ASSY"/>
    <s v="SEM_839"/>
    <x v="0"/>
  </r>
  <r>
    <s v="839-080995-002,Rev A"/>
    <s v="Assy, Ma"/>
    <s v="Assy, Manifold, AMC LWR"/>
    <s v="Assy, Manifold, AMC LWR"/>
    <s v="LAM"/>
    <s v="EA"/>
    <s v="M"/>
    <b v="0"/>
    <x v="1"/>
    <b v="0"/>
    <b v="0"/>
    <b v="0"/>
    <b v="1"/>
    <n v="4"/>
    <s v=" Manifold, AMC LWR"/>
    <m/>
    <s v="ASSY"/>
    <s v="SEM_839"/>
    <x v="0"/>
  </r>
  <r>
    <s v="839-081579-001,Rev A"/>
    <s v="ASSY, Ri"/>
    <s v="ASSY, Rinse Head, Upper"/>
    <s v="ASSY, Rinse Head, Upper"/>
    <s v="LAM"/>
    <s v="EA"/>
    <s v="M"/>
    <b v="0"/>
    <x v="1"/>
    <b v="0"/>
    <b v="0"/>
    <b v="0"/>
    <b v="1"/>
    <n v="4"/>
    <s v=" Rinse Head, Upper"/>
    <m/>
    <s v="ASSY"/>
    <s v="SEM_839"/>
    <x v="0"/>
  </r>
  <r>
    <s v="839-081579-002,Rev A"/>
    <s v="ASSY, Ri"/>
    <s v="ASSY, Rinse Head, Lower"/>
    <s v="ASSY, Rinse Head, Lower"/>
    <s v="LAM"/>
    <s v="EA"/>
    <s v="M"/>
    <b v="0"/>
    <x v="1"/>
    <b v="0"/>
    <b v="0"/>
    <b v="0"/>
    <b v="1"/>
    <n v="4"/>
    <s v=" Rinse Head, Lower"/>
    <m/>
    <s v="ASSY"/>
    <s v="SEM_839"/>
    <x v="0"/>
  </r>
  <r>
    <s v="839-081580-001,Rev A"/>
    <s v="ASSY, MA"/>
    <s v="ASSY, MANI, Rinse, Upper"/>
    <s v="ASSY, MANI, Rinse, Upper"/>
    <s v="LAM"/>
    <s v="EA"/>
    <s v="M"/>
    <b v="0"/>
    <x v="1"/>
    <b v="0"/>
    <b v="0"/>
    <b v="0"/>
    <b v="1"/>
    <n v="4"/>
    <s v=" MANI, Rinse, Upper"/>
    <m/>
    <s v="ASSY"/>
    <s v="SEM_839"/>
    <x v="0"/>
  </r>
  <r>
    <s v="839-081580-001,Rev B"/>
    <s v="ASSY, MA"/>
    <s v="ASSY, MANI, Rinse, Upper"/>
    <s v="ASSY, MANI, Rinse, Upper"/>
    <s v="LAM"/>
    <s v="EA"/>
    <s v="M"/>
    <b v="0"/>
    <x v="1"/>
    <b v="0"/>
    <b v="0"/>
    <b v="0"/>
    <b v="1"/>
    <n v="4"/>
    <s v=" MANI, Rinse, Upper"/>
    <m/>
    <s v="ASSY"/>
    <s v="SEM_839"/>
    <x v="0"/>
  </r>
  <r>
    <s v="839-081580-001,Rev C"/>
    <s v="ASSY, MA"/>
    <s v="ASSY, MANIF, RINSE, UPR"/>
    <s v="ASSY, MANIFOLD, RINSE, UPR"/>
    <s v="LAM"/>
    <s v="EA"/>
    <s v="M"/>
    <b v="0"/>
    <x v="1"/>
    <b v="0"/>
    <b v="0"/>
    <b v="0"/>
    <b v="1"/>
    <n v="4"/>
    <s v=" MANIFOLD, RINSE, UPR"/>
    <m/>
    <s v="ASSY"/>
    <s v="SEM_839"/>
    <x v="0"/>
  </r>
  <r>
    <s v="839-081580-002,Rev B"/>
    <s v="ASSY, MA"/>
    <s v="ASSY, MANI, Rinse, Lower"/>
    <s v="ASSY, MANI, Rinse, Lower"/>
    <s v="LAM"/>
    <s v="EA"/>
    <s v="M"/>
    <b v="0"/>
    <x v="1"/>
    <b v="0"/>
    <b v="0"/>
    <b v="0"/>
    <b v="1"/>
    <n v="4"/>
    <s v=" MANI, Rinse, Lower"/>
    <m/>
    <s v="ASSY"/>
    <s v="SEM_839"/>
    <x v="0"/>
  </r>
  <r>
    <s v="839-081580-002,Rev C"/>
    <s v="ASSY, MA"/>
    <s v="ASSY, MANIF, RINSE, LWR"/>
    <s v="ASSY, MANIFOLD, RINSE, LWR"/>
    <s v="Sub"/>
    <s v="EA"/>
    <s v="M"/>
    <b v="0"/>
    <x v="1"/>
    <b v="0"/>
    <b v="1"/>
    <b v="0"/>
    <b v="1"/>
    <n v="4"/>
    <s v=" MANIFOLD, RINSE, LWR"/>
    <m/>
    <s v="ASSY"/>
    <s v="SEM_839"/>
    <x v="0"/>
  </r>
  <r>
    <s v="839-081580-002RW,Rev B"/>
    <m/>
    <s v="ASSY, MANI, Rinse, RMA#10725"/>
    <s v="ASSY, MANI, Rinse, RMA#10725"/>
    <m/>
    <s v="EA"/>
    <s v="M"/>
    <b v="0"/>
    <x v="3"/>
    <b v="0"/>
    <b v="0"/>
    <b v="0"/>
    <b v="1"/>
    <n v="4"/>
    <s v=" MANI, Rinse, RMA#10725"/>
    <m/>
    <s v="ASSY"/>
    <s v="Miscellaneous_839"/>
    <x v="0"/>
  </r>
  <r>
    <s v="839-081703-001,Rev A"/>
    <s v="WLDMT, B"/>
    <s v="WLDMT, BRKT, SPRT, Vortex MTR, VAC"/>
    <s v="WLDMNT, BRKT, SPRT, Vortex MTR, VAC"/>
    <s v="LAM"/>
    <s v="EA"/>
    <s v="M"/>
    <b v="0"/>
    <x v="1"/>
    <b v="0"/>
    <b v="0"/>
    <b v="0"/>
    <b v="1"/>
    <n v="6"/>
    <s v=" BRKT, SPRT, Vortex MTR, VAC"/>
    <m/>
    <s v="WLDMNT"/>
    <s v="SEM_839"/>
    <x v="0"/>
  </r>
  <r>
    <s v="839-081779-001,Rev A"/>
    <s v="Rinse He"/>
    <s v="Rinse Head, UPR"/>
    <s v="Rinse Head, UPR"/>
    <s v="LAM"/>
    <s v="EA"/>
    <s v="M"/>
    <b v="0"/>
    <x v="1"/>
    <b v="0"/>
    <b v="0"/>
    <b v="0"/>
    <b v="1"/>
    <n v="10"/>
    <s v=" UPR"/>
    <m/>
    <s v=""/>
    <s v="SEM_839"/>
    <x v="0"/>
  </r>
  <r>
    <s v="839-081779-002,Rev A"/>
    <s v="Rinse He"/>
    <s v="Rinse Head, LWR"/>
    <s v="Rinse Head, LWR"/>
    <s v="LAM"/>
    <s v="EA"/>
    <s v="M"/>
    <b v="0"/>
    <x v="1"/>
    <b v="0"/>
    <b v="0"/>
    <b v="0"/>
    <b v="1"/>
    <n v="10"/>
    <s v=" LWR"/>
    <m/>
    <s v=""/>
    <s v="SEM_839"/>
    <x v="0"/>
  </r>
  <r>
    <s v="839-082627-002,Rev B"/>
    <s v="Drain, O"/>
    <s v="Drain, Outer, Chamber"/>
    <s v="Drain, Outer, Chamber"/>
    <s v="LAM"/>
    <s v="EA"/>
    <s v="M"/>
    <b v="0"/>
    <x v="1"/>
    <b v="0"/>
    <b v="0"/>
    <b v="0"/>
    <b v="1"/>
    <n v="5"/>
    <s v=" Outer, Chamber"/>
    <m/>
    <s v="CHMBR"/>
    <s v="SEM_839"/>
    <x v="0"/>
  </r>
  <r>
    <s v="839-082627-003,Rev A"/>
    <s v="Drain, O"/>
    <s v="Drain, Outer, Chamber"/>
    <s v="Drain, Outer, Chamber"/>
    <s v="LAM"/>
    <s v="EA"/>
    <s v="M"/>
    <b v="0"/>
    <x v="1"/>
    <b v="0"/>
    <b v="0"/>
    <b v="0"/>
    <b v="1"/>
    <n v="5"/>
    <s v=" Outer, Chamber"/>
    <m/>
    <s v="CHMBR"/>
    <s v="SEM_839"/>
    <x v="0"/>
  </r>
  <r>
    <s v="839-082627-003TL,Rev A"/>
    <s v="One-time"/>
    <s v="One-time Tooling Charge 839-082627"/>
    <s v="One-time Tooling Charge 839-082627"/>
    <s v="LAM"/>
    <s v="EA"/>
    <s v="M"/>
    <b v="0"/>
    <x v="1"/>
    <b v="0"/>
    <b v="0"/>
    <b v="0"/>
    <b v="1"/>
    <n v="0"/>
    <s v="One-time"/>
    <m/>
    <s v="TOOL"/>
    <s v="SEM_839"/>
    <x v="0"/>
  </r>
  <r>
    <s v="839-082627-004,Rev G"/>
    <m/>
    <s v="DRAIN,OUTER,CHMBR"/>
    <s v="DRAIN,OUTER,CHMBR"/>
    <s v="MIHP"/>
    <s v="EA"/>
    <s v="M"/>
    <b v="0"/>
    <x v="2"/>
    <b v="0"/>
    <b v="1"/>
    <b v="0"/>
    <b v="1"/>
    <n v="5"/>
    <s v="OUTER,CHMBR"/>
    <m/>
    <s v="CHMBR"/>
    <s v="Plastic_839"/>
    <x v="2"/>
  </r>
  <r>
    <s v="839-082627-005,Rev A"/>
    <m/>
    <s v="Drain, Outer, Chamber"/>
    <s v="Drain, Outer, Chamber"/>
    <m/>
    <s v="EA"/>
    <s v="M"/>
    <b v="0"/>
    <x v="3"/>
    <b v="0"/>
    <b v="1"/>
    <b v="0"/>
    <b v="1"/>
    <n v="5"/>
    <s v=" Outer, Chamber"/>
    <m/>
    <s v="CHMBR"/>
    <s v="Miscellaneous_839"/>
    <x v="0"/>
  </r>
  <r>
    <s v="839-082643-001,Rev A"/>
    <s v="FXTR, LV"/>
    <s v="FXTR, LVL SNSR, VAC Tank"/>
    <s v="FXTR, LVL SNSR, VAC Tank"/>
    <s v="LAM"/>
    <s v="EA"/>
    <s v="M"/>
    <b v="0"/>
    <x v="1"/>
    <b v="0"/>
    <b v="0"/>
    <b v="0"/>
    <b v="1"/>
    <n v="4"/>
    <s v=" LVL SNSR, VAC Tank"/>
    <m/>
    <s v="SENSOR"/>
    <s v="SEM_839"/>
    <x v="0"/>
  </r>
  <r>
    <s v="839-082853-501,Rev A"/>
    <s v="Upr, Acr"/>
    <s v="Upr, Acrylic Head, Manifold"/>
    <s v="Upr, Acrylic Head, Manifold"/>
    <s v="LAM"/>
    <s v="EA"/>
    <s v="M"/>
    <b v="0"/>
    <x v="1"/>
    <b v="0"/>
    <b v="0"/>
    <b v="0"/>
    <b v="1"/>
    <n v="3"/>
    <s v=" Acrylic Head, Manifold"/>
    <m/>
    <s v="MANIFOLD"/>
    <s v="SEM_839"/>
    <x v="4"/>
  </r>
  <r>
    <s v="839-082853-503,Rev A"/>
    <s v="LWR, Acr"/>
    <s v="LWR, Acrylic Head, Manifold"/>
    <s v="LWR, Acrylic Head, Manifold"/>
    <s v="LAM"/>
    <s v="EA"/>
    <s v="M"/>
    <b v="0"/>
    <x v="1"/>
    <b v="0"/>
    <b v="0"/>
    <b v="0"/>
    <b v="1"/>
    <n v="3"/>
    <s v=" Acrylic Head, Manifold"/>
    <m/>
    <s v="MANIFOLD"/>
    <s v="SEM_839"/>
    <x v="4"/>
  </r>
  <r>
    <s v="839-082909-001,Rev C"/>
    <s v="WLDMT, D"/>
    <s v="WLDMT, DRIP PAN, WTM"/>
    <s v="WLDMNT, DRIP PAN, WTM"/>
    <s v="LAM"/>
    <s v="EA"/>
    <s v="M"/>
    <b v="0"/>
    <x v="1"/>
    <b v="0"/>
    <b v="1"/>
    <b v="0"/>
    <b v="1"/>
    <n v="6"/>
    <s v=" DRIP PAN, WTM"/>
    <m/>
    <s v="WLDMNT"/>
    <s v="SEM_839"/>
    <x v="0"/>
  </r>
  <r>
    <s v="839-082909-001,Rev D"/>
    <m/>
    <s v="WLDMT, DRIP PAN, WTM"/>
    <s v="WLDMNT, DRIP PAN, WTM"/>
    <m/>
    <s v="EA"/>
    <s v="M"/>
    <b v="0"/>
    <x v="3"/>
    <b v="0"/>
    <b v="1"/>
    <b v="0"/>
    <b v="1"/>
    <n v="6"/>
    <s v=" DRIP PAN, WTM"/>
    <m/>
    <s v="WLDMNT"/>
    <s v="Miscellaneous_839"/>
    <x v="0"/>
  </r>
  <r>
    <s v="839-082909-002,Rev B"/>
    <s v="WLDMT, D"/>
    <s v=" WLDMT, DRIP PAN, WTM"/>
    <s v=" WLDMNT, DRIP PAN, WTM"/>
    <m/>
    <s v="EA"/>
    <s v="M"/>
    <b v="0"/>
    <x v="2"/>
    <b v="0"/>
    <b v="1"/>
    <b v="0"/>
    <b v="1"/>
    <n v="7"/>
    <s v=" DRIP PAN, WTM"/>
    <m/>
    <s v="WLDMNT"/>
    <s v="Plastic_839"/>
    <x v="2"/>
  </r>
  <r>
    <s v="839-082926-001,Rev A"/>
    <s v="WLDMT, A"/>
    <s v="WLDMT, Acid Exhaust, Plenum"/>
    <s v="WLDMNT, Acid Exhaust, Plenum"/>
    <s v="LAM"/>
    <s v="EA"/>
    <s v="M"/>
    <b v="0"/>
    <x v="1"/>
    <b v="0"/>
    <b v="0"/>
    <b v="0"/>
    <b v="1"/>
    <n v="6"/>
    <s v=" Acid Exhaust, Plenum"/>
    <m/>
    <s v="WLDMNT"/>
    <s v="SEM_839"/>
    <x v="0"/>
  </r>
  <r>
    <s v="839-082926-002,Rev A"/>
    <s v="WLDMT, A"/>
    <s v="WLDMT, Acid Exhaust, Plenum"/>
    <s v="WLDMNT, Acid Exhaust, Plenum"/>
    <s v="LAM"/>
    <s v="EA"/>
    <s v="M"/>
    <b v="0"/>
    <x v="1"/>
    <b v="0"/>
    <b v="0"/>
    <b v="0"/>
    <b v="1"/>
    <n v="6"/>
    <s v=" Acid Exhaust, Plenum"/>
    <m/>
    <s v="WLDMNT"/>
    <s v="SEM_839"/>
    <x v="0"/>
  </r>
  <r>
    <s v="839-082926-005,Rev A"/>
    <m/>
    <s v="WLDMT, ACID EXHAUST, PLENUM"/>
    <s v="WLDMNT, ACID EXHAUST, PLENUM"/>
    <m/>
    <s v="EA"/>
    <s v="M"/>
    <b v="0"/>
    <x v="0"/>
    <b v="0"/>
    <b v="1"/>
    <b v="0"/>
    <b v="1"/>
    <n v="6"/>
    <s v=" ACID EXHAUST, PLENUM"/>
    <m/>
    <s v="WLDMNT"/>
    <s v="MIH_839"/>
    <x v="0"/>
  </r>
  <r>
    <s v="839-082929-001,Rev A"/>
    <s v="WLDMT, M"/>
    <s v="WLDMT, MANF, Drain"/>
    <s v="WLDMNT, MANIFOLD, Drain"/>
    <s v="LAM"/>
    <s v="EA"/>
    <s v="M"/>
    <b v="0"/>
    <x v="1"/>
    <b v="0"/>
    <b v="0"/>
    <b v="0"/>
    <b v="1"/>
    <n v="6"/>
    <s v=" MANIFOLD, Drain"/>
    <m/>
    <s v="WLDMNT"/>
    <s v="SEM_839"/>
    <x v="0"/>
  </r>
  <r>
    <s v="839-082929-100,Rev C"/>
    <s v="WLDMT,MA"/>
    <s v="WLDMT,MANF,DRAIN"/>
    <s v="WLDMNT,MANIFOLD,DRAIN"/>
    <s v="LAM"/>
    <s v="EA"/>
    <s v="M"/>
    <b v="0"/>
    <x v="1"/>
    <b v="0"/>
    <b v="1"/>
    <b v="0"/>
    <b v="1"/>
    <n v="6"/>
    <s v="MANIFOLD,DRAIN"/>
    <m/>
    <s v="WLDMNT"/>
    <s v="SEM_839"/>
    <x v="0"/>
  </r>
  <r>
    <s v="839-082929-100,Rev D"/>
    <m/>
    <s v="WLDMT, MANF, DRAIN"/>
    <s v="WLDMNT, MANIFOLD, DRAIN"/>
    <m/>
    <s v="EA"/>
    <s v="M"/>
    <b v="0"/>
    <x v="0"/>
    <b v="0"/>
    <b v="1"/>
    <b v="0"/>
    <b v="1"/>
    <n v="6"/>
    <s v=" MANIFOLD, DRAIN"/>
    <m/>
    <s v="WLDMNT"/>
    <s v="MIH_839"/>
    <x v="0"/>
  </r>
  <r>
    <s v="839-082929-200,Rev A"/>
    <m/>
    <s v="WLDMT, MANF, DRAIN"/>
    <s v="WLDMNT, MANIFOLD, DRAIN"/>
    <m/>
    <s v="EA"/>
    <s v="M"/>
    <b v="0"/>
    <x v="3"/>
    <b v="0"/>
    <b v="1"/>
    <b v="0"/>
    <b v="1"/>
    <n v="6"/>
    <s v=" MANIFOLD, DRAIN"/>
    <m/>
    <s v="WLDMNT"/>
    <s v="Miscellaneous_839"/>
    <x v="0"/>
  </r>
  <r>
    <s v="839-082929-201,Rev A"/>
    <m/>
    <s v="WLDMT, MANF, DRAIN"/>
    <s v="WLDMNT, MANIFOLD, DRAIN"/>
    <m/>
    <s v="EA"/>
    <s v="M"/>
    <b v="0"/>
    <x v="0"/>
    <b v="0"/>
    <b v="1"/>
    <b v="0"/>
    <b v="1"/>
    <n v="6"/>
    <s v=" MANIFOLD, DRAIN"/>
    <m/>
    <s v="WLDMNT"/>
    <s v="MIH_839"/>
    <x v="0"/>
  </r>
  <r>
    <s v="839-082929-202,Rev A"/>
    <m/>
    <s v="WLDMT, PAN, SECONDARY DRIP, WTM"/>
    <s v="WLDMNT, PAN, SECONDARY DRIP, WTM"/>
    <m/>
    <s v="EA"/>
    <s v="M"/>
    <b v="0"/>
    <x v="0"/>
    <b v="0"/>
    <b v="1"/>
    <b v="0"/>
    <b v="1"/>
    <n v="6"/>
    <s v=" PAN, SECONDARY DRIP, WTM"/>
    <m/>
    <s v="WLDMNT"/>
    <s v="MIH_839"/>
    <x v="0"/>
  </r>
  <r>
    <s v="839-083038-001,Rev D"/>
    <s v="WLDMT, P"/>
    <s v="WLDMT, PAN, SECONDARY DRIP, WTM"/>
    <s v="WLDMNT, PAN, SECONDARY DRIP, WTM"/>
    <s v="LAM"/>
    <s v="EA"/>
    <s v="M"/>
    <b v="0"/>
    <x v="1"/>
    <b v="0"/>
    <b v="1"/>
    <b v="0"/>
    <b v="1"/>
    <n v="6"/>
    <s v=" PAN, SECONDARY DRIP, WTM"/>
    <m/>
    <s v="WLDMNT"/>
    <s v="SEM_839"/>
    <x v="0"/>
  </r>
  <r>
    <s v="839-083038-001,Rev E"/>
    <m/>
    <s v="WLDMT, PAN, SECONDARY DRIP, WTM"/>
    <s v="WLDMNT, PAN, SECONDARY DRIP, WTM"/>
    <m/>
    <s v="EA"/>
    <s v="M"/>
    <b v="0"/>
    <x v="3"/>
    <b v="0"/>
    <b v="1"/>
    <b v="0"/>
    <b v="1"/>
    <n v="6"/>
    <s v=" PAN, SECONDARY DRIP, WTM"/>
    <m/>
    <s v="WLDMNT"/>
    <s v="Miscellaneous_839"/>
    <x v="0"/>
  </r>
  <r>
    <s v="839-083038-002, Rev B"/>
    <m/>
    <s v="WLDMT, PAN, SECONDARY DRIP, WTM"/>
    <s v="WLDMNT, PAN, SECONDARY DRIP, WTM"/>
    <m/>
    <s v="EA"/>
    <s v="M"/>
    <b v="0"/>
    <x v="2"/>
    <b v="0"/>
    <b v="1"/>
    <b v="0"/>
    <b v="1"/>
    <n v="6"/>
    <s v=" PAN, SECONDARY DRIP, WTM"/>
    <m/>
    <s v="WLDMNT"/>
    <s v="Plastic_839"/>
    <x v="2"/>
  </r>
  <r>
    <s v="839-083038-002,Rev B"/>
    <m/>
    <s v="WLDMT, PAN, SECONDARY DRIP, WTM"/>
    <s v="WLDMNT, PAN, SECONDARY DRIP, WTM"/>
    <m/>
    <s v="EA"/>
    <s v="M"/>
    <b v="0"/>
    <x v="0"/>
    <b v="0"/>
    <b v="0"/>
    <b v="0"/>
    <b v="1"/>
    <n v="6"/>
    <s v=" PAN, SECONDARY DRIP, WTM"/>
    <m/>
    <s v="WLDMNT"/>
    <s v="MIH_839"/>
    <x v="0"/>
  </r>
  <r>
    <s v="839-083236-001,Rev H"/>
    <s v="WLDMT,CH"/>
    <s v="WLDMT,CHAMBER BODY,BRUSHBOX"/>
    <s v="WLDMNT,CHAMBER BODY,BRUSHBOX"/>
    <s v="LAM"/>
    <s v="EA"/>
    <s v="M"/>
    <b v="0"/>
    <x v="1"/>
    <b v="0"/>
    <b v="0"/>
    <b v="0"/>
    <b v="1"/>
    <n v="6"/>
    <s v="CHAMBER BODY,BRUSHBOX"/>
    <m/>
    <s v="WLDMNT"/>
    <s v="SEM_839"/>
    <x v="0"/>
  </r>
  <r>
    <s v="839-083304-001,Rev A"/>
    <s v="VLV, BTF"/>
    <s v="VLV, BTFL, Acid/Base Drain"/>
    <s v="VLV, BTFL, Acid/Base Drain"/>
    <s v="LAM"/>
    <s v="EA"/>
    <s v="M"/>
    <b v="0"/>
    <x v="1"/>
    <b v="0"/>
    <b v="0"/>
    <b v="0"/>
    <b v="1"/>
    <n v="3"/>
    <s v=" BTFL, Acid/Base Drain"/>
    <m/>
    <s v="BASE"/>
    <s v="SEM_839"/>
    <x v="0"/>
  </r>
  <r>
    <s v="839-083304-002,Rev A"/>
    <s v="VLV, BTF"/>
    <s v="VLV, BTFL, Acid/Base Drain"/>
    <s v="VLV, BTFL, Acid/Base Drain"/>
    <s v="LAM"/>
    <s v="EA"/>
    <s v="M"/>
    <b v="0"/>
    <x v="1"/>
    <b v="0"/>
    <b v="0"/>
    <b v="0"/>
    <b v="1"/>
    <n v="3"/>
    <s v=" BTFL, Acid/Base Drain"/>
    <m/>
    <s v="BASE"/>
    <s v="SEM_839"/>
    <x v="0"/>
  </r>
  <r>
    <s v="839-083635-001,Rev A"/>
    <s v="ASSY, Sp"/>
    <s v="ASSY, Spool, Pillar, .75 OD, FAF Meter"/>
    <s v="ASSY, Spool, Pillar, .75 OD, FAF Meter"/>
    <s v="LAM"/>
    <s v="EA"/>
    <s v="M"/>
    <b v="0"/>
    <x v="1"/>
    <b v="0"/>
    <b v="0"/>
    <b v="0"/>
    <b v="1"/>
    <n v="4"/>
    <s v=" Spool, Pillar, .75 OD, FAF Meter"/>
    <m/>
    <s v="ASSY"/>
    <s v="SEM_839"/>
    <x v="0"/>
  </r>
  <r>
    <s v="839-083693-002,Rev A"/>
    <m/>
    <s v="WLDMT, DOOR, FRONT, FHS"/>
    <s v="WLDMNT, DOOR, FRONT, FHS"/>
    <m/>
    <s v="EA"/>
    <s v="M"/>
    <b v="0"/>
    <x v="0"/>
    <b v="0"/>
    <b v="1"/>
    <b v="0"/>
    <b v="1"/>
    <n v="6"/>
    <s v=" DOOR, FRONT, FHS"/>
    <m/>
    <s v="WLDMNT"/>
    <s v="MIH_839"/>
    <x v="0"/>
  </r>
  <r>
    <s v="839-083696-101,Rev A"/>
    <s v="WLDMT, P"/>
    <s v="WLDMT, PNL, Facil, NPT, FHS, HVM"/>
    <s v="WLDMNT, PNL, Facil, NPT, FHS, HVM"/>
    <s v="LAM"/>
    <s v="EA"/>
    <s v="M"/>
    <b v="0"/>
    <x v="1"/>
    <b v="0"/>
    <b v="0"/>
    <b v="0"/>
    <b v="1"/>
    <n v="6"/>
    <s v=" PNL, Facil, NPT, FHS, HVM"/>
    <m/>
    <s v="WLDMNT"/>
    <s v="SEM_839"/>
    <x v="0"/>
  </r>
  <r>
    <s v="839-083696-301,Rev A"/>
    <m/>
    <s v="WLDMT, PNL, FAC, NPT, FHS, HVM"/>
    <s v="WLDMNT, PNL, FAC, NPT, FHS, HVM"/>
    <m/>
    <s v="EA"/>
    <s v="M"/>
    <b v="0"/>
    <x v="0"/>
    <b v="0"/>
    <b v="0"/>
    <b v="0"/>
    <b v="1"/>
    <n v="6"/>
    <s v=" PNL, FAC, NPT, FHS, HVM"/>
    <m/>
    <s v="WLDMNT"/>
    <s v="MIH_839"/>
    <x v="0"/>
  </r>
  <r>
    <s v="839-083942-001,Rev A"/>
    <s v="WLDMT, B"/>
    <s v="WLDMT, BRKT, Support, Head Tubing"/>
    <s v="WLDMNT, BRKT, Support, Head Tubing"/>
    <s v="LAM"/>
    <s v="EA"/>
    <s v="M"/>
    <b v="0"/>
    <x v="1"/>
    <b v="0"/>
    <b v="0"/>
    <b v="0"/>
    <b v="1"/>
    <n v="6"/>
    <s v=" BRKT, Support, Head Tubing"/>
    <m/>
    <s v="WLDMNT"/>
    <s v="SEM_839"/>
    <x v="0"/>
  </r>
  <r>
    <s v="839-084083-001,Rev C"/>
    <m/>
    <s v="WLDMT,ELBOW,EXH CONN,BR SPRAY"/>
    <s v="WLDMNT,ELBOW,EXH CONN,BR SPRAY"/>
    <m/>
    <s v="EA"/>
    <s v="M"/>
    <b v="0"/>
    <x v="3"/>
    <b v="0"/>
    <b v="1"/>
    <b v="0"/>
    <b v="1"/>
    <n v="6"/>
    <s v="ELBOW,EXH CONN,BR SPRAY"/>
    <m/>
    <s v="WLDMNT"/>
    <s v="Miscellaneous_839"/>
    <x v="0"/>
  </r>
  <r>
    <s v="839-084083-001,Rev D"/>
    <m/>
    <s v="WLDMT,ELBOW,EXH CONN,BR SPRAY"/>
    <s v="WLDMNT,ELBOW,EXH CONN,BR SPRAY"/>
    <m/>
    <s v="EA"/>
    <s v="M"/>
    <b v="0"/>
    <x v="0"/>
    <b v="0"/>
    <b v="1"/>
    <b v="0"/>
    <b v="1"/>
    <n v="6"/>
    <s v="ELBOW,EXH CONN,BR SPRAY"/>
    <m/>
    <s v="WLDMNT"/>
    <s v="MIH_839"/>
    <x v="0"/>
  </r>
  <r>
    <s v="839-084083-001,Rev E1"/>
    <s v="Fitting"/>
    <s v="Fitting"/>
    <s v="Fitting"/>
    <s v="LAM"/>
    <s v="EA"/>
    <s v="M"/>
    <b v="0"/>
    <x v="1"/>
    <b v="0"/>
    <b v="0"/>
    <b v="0"/>
    <b v="1"/>
    <n v="0"/>
    <e v="#VALUE!"/>
    <m/>
    <s v=""/>
    <s v="SEM_839"/>
    <x v="0"/>
  </r>
  <r>
    <s v="839-084454-003,Rev A"/>
    <m/>
    <s v="WLDMT, DOOR, BOTTLE, FIB"/>
    <s v="WLDMNT, DOOR, BOTTLE, FIB"/>
    <s v="LAM"/>
    <s v="EA"/>
    <s v="M"/>
    <b v="0"/>
    <x v="3"/>
    <b v="0"/>
    <b v="1"/>
    <b v="0"/>
    <b v="1"/>
    <n v="6"/>
    <s v=" DOOR, BOTTLE, FIB"/>
    <m/>
    <s v="WLDMNT"/>
    <s v="Miscellaneous_839"/>
    <x v="0"/>
  </r>
  <r>
    <s v="839-084456-002,Rev A"/>
    <m/>
    <s v="WLMNT, DOOR, RIGHT, UPR ENCL, FIB"/>
    <s v="WLDMNT, DOOR, RIGHT, UPR ENCL, FIB"/>
    <m/>
    <s v="EA"/>
    <s v="M"/>
    <b v="0"/>
    <x v="0"/>
    <b v="0"/>
    <b v="1"/>
    <b v="0"/>
    <b v="1"/>
    <n v="6"/>
    <s v=" DOOR, RIGHT, UPR ENCL, FIB"/>
    <m/>
    <s v="WLDMNT"/>
    <s v="MIH_839"/>
    <x v="0"/>
  </r>
  <r>
    <s v="839-084457-002,Rev A"/>
    <m/>
    <s v="WLDMT, DOOR, FRONT, UPR ENCL, FIB"/>
    <s v="WLDMNT, DOOR, FRONT, UPR ENCL, FIB"/>
    <m/>
    <s v="EA"/>
    <s v="M"/>
    <b v="0"/>
    <x v="0"/>
    <b v="0"/>
    <b v="1"/>
    <b v="0"/>
    <b v="1"/>
    <n v="6"/>
    <s v=" DOOR, FRONT, UPR ENCL, FIB"/>
    <m/>
    <s v="WLDMNT"/>
    <s v="MIH_839"/>
    <x v="0"/>
  </r>
  <r>
    <s v="839-084679-001,Rev B"/>
    <s v="Flange"/>
    <s v="Flange"/>
    <s v="Flange"/>
    <s v="LAM"/>
    <s v="EA"/>
    <s v="M"/>
    <b v="0"/>
    <x v="1"/>
    <b v="0"/>
    <b v="0"/>
    <b v="0"/>
    <b v="1"/>
    <n v="0"/>
    <e v="#VALUE!"/>
    <m/>
    <s v=""/>
    <s v="SEM_839"/>
    <x v="0"/>
  </r>
  <r>
    <s v="839-084865-003,Rev C"/>
    <m/>
    <s v="WLDMNT, BTFL VLV"/>
    <s v="WLDMNT, BTFL VLV"/>
    <m/>
    <s v="EA"/>
    <s v="M"/>
    <b v="0"/>
    <x v="0"/>
    <b v="0"/>
    <b v="1"/>
    <b v="0"/>
    <b v="1"/>
    <n v="6"/>
    <s v=" BTFL VLV"/>
    <m/>
    <s v="WLDMNT"/>
    <s v="MIH_839"/>
    <x v="0"/>
  </r>
  <r>
    <s v="839-084865-005,Rev B"/>
    <s v="WLDMNT,"/>
    <s v="WLDMNT, BTFL VLV"/>
    <s v="WLDMNT, BTFL VLV"/>
    <m/>
    <s v="EA"/>
    <s v="M"/>
    <b v="0"/>
    <x v="3"/>
    <b v="0"/>
    <b v="1"/>
    <b v="0"/>
    <b v="1"/>
    <n v="6"/>
    <s v=" BTFL VLV"/>
    <m/>
    <s v="WLDMNT"/>
    <s v="Miscellaneous_839"/>
    <x v="0"/>
  </r>
  <r>
    <s v="839-084866-001,Rev A"/>
    <s v="WLDMT. C"/>
    <s v="WLDMT. Cov. Servc, Side, BR Spray"/>
    <s v="WLDMT. Cov. Servc, Side, BR Spray"/>
    <s v="LAM"/>
    <s v="EA"/>
    <s v="M"/>
    <b v="0"/>
    <x v="1"/>
    <b v="0"/>
    <b v="1"/>
    <b v="0"/>
    <b v="1"/>
    <n v="0"/>
    <s v="WLDMT."/>
    <m/>
    <s v="WLDMNT"/>
    <s v="SEM_839"/>
    <x v="0"/>
  </r>
  <r>
    <s v="839-084866-002,Rev A"/>
    <m/>
    <s v="WLDMT, COV, SERVC, SIDE, BR SPRAY"/>
    <s v="WLDMNT, COV, SERVC, SIDE, BR SPRAY"/>
    <m/>
    <s v="EA"/>
    <s v="M"/>
    <b v="0"/>
    <x v="0"/>
    <b v="0"/>
    <b v="1"/>
    <b v="0"/>
    <b v="1"/>
    <n v="6"/>
    <s v=" COV, SERVC, SIDE, BR SPRAY"/>
    <m/>
    <s v="WLDMNT"/>
    <s v="MIH_839"/>
    <x v="0"/>
  </r>
  <r>
    <s v="839-084928-001,Rev A"/>
    <s v="Lightspe"/>
    <s v="Lightspeed Wedge Head,UPR"/>
    <s v="Lightspeed Wedge Head,UPR"/>
    <s v="LAM"/>
    <s v="EA"/>
    <s v="M"/>
    <b v="0"/>
    <x v="1"/>
    <b v="0"/>
    <b v="0"/>
    <b v="0"/>
    <b v="1"/>
    <n v="0"/>
    <s v="Lightspeed"/>
    <m/>
    <s v=""/>
    <s v="SEM_839"/>
    <x v="0"/>
  </r>
  <r>
    <s v="839-084928-002,Rev A"/>
    <s v="Lightspe"/>
    <s v="Lightspeed Wedge Head,LWR"/>
    <s v="Lightspeed Wedge Head,LWR"/>
    <s v="LAM"/>
    <s v="EA"/>
    <s v="M"/>
    <b v="0"/>
    <x v="1"/>
    <b v="0"/>
    <b v="0"/>
    <b v="0"/>
    <b v="1"/>
    <n v="0"/>
    <s v="Lightspeed"/>
    <m/>
    <s v=""/>
    <s v="SEM_839"/>
    <x v="0"/>
  </r>
  <r>
    <s v="839-084929-001,Rev A"/>
    <s v="Light Sp"/>
    <s v="Light Speed Manifold, UPR"/>
    <s v="Light Speed Manifold, UPR"/>
    <s v="LAM"/>
    <s v="EA"/>
    <s v="M"/>
    <b v="0"/>
    <x v="1"/>
    <b v="0"/>
    <b v="0"/>
    <b v="0"/>
    <b v="1"/>
    <n v="0"/>
    <s v="Light"/>
    <m/>
    <s v="MANIFOLD"/>
    <s v="SEM_839"/>
    <x v="0"/>
  </r>
  <r>
    <s v="839-084929-002,Rev A"/>
    <s v="Light Sp"/>
    <s v="Light Speed Manifold, LWR"/>
    <s v="Light Speed Manifold, LWR"/>
    <s v="LAM"/>
    <s v="EA"/>
    <s v="M"/>
    <b v="0"/>
    <x v="1"/>
    <b v="0"/>
    <b v="0"/>
    <b v="0"/>
    <b v="1"/>
    <n v="0"/>
    <s v="Light"/>
    <m/>
    <s v="MANIFOLD"/>
    <s v="SEM_839"/>
    <x v="0"/>
  </r>
  <r>
    <s v="839-085051-001,Rev A"/>
    <s v="WLDMNT,"/>
    <s v="WLDMNT, ELB, VLV, Exhaust"/>
    <s v="WLDMNT, ELB, VLV, Exhaust"/>
    <s v="LAM"/>
    <s v="EA"/>
    <s v="M"/>
    <b v="0"/>
    <x v="1"/>
    <b v="0"/>
    <b v="0"/>
    <b v="0"/>
    <b v="1"/>
    <n v="6"/>
    <s v=" ELB, VLV, Exhaust"/>
    <m/>
    <s v="WLDMNT"/>
    <s v="SEM_839"/>
    <x v="0"/>
  </r>
  <r>
    <s v="839-085051-002,Rev A"/>
    <s v="WLDMT,EL"/>
    <s v="WLDMT,ELB,VLV,EXHAUST"/>
    <s v="WLDMNT,ELB,VLV,EXHAUST"/>
    <s v="LAM"/>
    <s v="EA"/>
    <s v="M"/>
    <b v="0"/>
    <x v="1"/>
    <b v="0"/>
    <b v="0"/>
    <b v="0"/>
    <b v="1"/>
    <n v="6"/>
    <s v="ELB,VLV,EXHAUST"/>
    <m/>
    <s v="WLDMNT"/>
    <s v="SEM_839"/>
    <x v="0"/>
  </r>
  <r>
    <s v="839-085106-001,Rev B"/>
    <s v="WLDMNT,B"/>
    <s v="WLDMNT,BASE DRAIN/EXH"/>
    <s v="WLDMNT,BASE DRAIN/EXH"/>
    <s v="LAM"/>
    <s v="EA"/>
    <s v="M"/>
    <b v="0"/>
    <x v="1"/>
    <b v="0"/>
    <b v="0"/>
    <b v="0"/>
    <b v="1"/>
    <n v="6"/>
    <s v="BASE DRAIN/EXH"/>
    <m/>
    <s v="WLDMNT"/>
    <s v="SEM_839"/>
    <x v="0"/>
  </r>
  <r>
    <s v="839-085106-002,Rev A"/>
    <s v="WLDMNT,B"/>
    <s v="WLDMNT,BASE DRAIN/EXH"/>
    <s v="WLDMNT,BASE DRAIN/EXH"/>
    <s v="LAM"/>
    <s v="EA"/>
    <s v="M"/>
    <b v="0"/>
    <x v="1"/>
    <b v="0"/>
    <b v="0"/>
    <b v="0"/>
    <b v="1"/>
    <n v="6"/>
    <s v="BASE DRAIN/EXH"/>
    <m/>
    <s v="WLDMNT"/>
    <s v="SEM_839"/>
    <x v="0"/>
  </r>
  <r>
    <s v="839-085106-003,Rev A"/>
    <m/>
    <s v="WLDMNT, BASE DRAIN/EXH"/>
    <s v="WLDMNT, BASE DRAIN/EXH"/>
    <m/>
    <s v="EA"/>
    <s v="M"/>
    <b v="0"/>
    <x v="0"/>
    <b v="0"/>
    <b v="1"/>
    <b v="0"/>
    <b v="1"/>
    <n v="6"/>
    <s v=" BASE DRAIN/EXH"/>
    <m/>
    <s v="WLDMNT"/>
    <s v="MIH_839"/>
    <x v="0"/>
  </r>
  <r>
    <s v="839-085106-004,Rev B"/>
    <m/>
    <s v="WLDMNT, BASE DRAIN/EXH"/>
    <s v="WLDMNT, BASE DRAIN/EXH"/>
    <m/>
    <s v="EA"/>
    <s v="M"/>
    <b v="0"/>
    <x v="0"/>
    <b v="0"/>
    <b v="1"/>
    <b v="0"/>
    <b v="1"/>
    <n v="6"/>
    <s v=" BASE DRAIN/EXH"/>
    <m/>
    <s v="WLDMNT"/>
    <s v="MIH_839"/>
    <x v="0"/>
  </r>
  <r>
    <s v="839-085107-001,Rev B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  <x v="0"/>
  </r>
  <r>
    <s v="839-085107-002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  <x v="0"/>
  </r>
  <r>
    <s v="839-085107-002,Rev A"/>
    <s v="WLDMNT,A"/>
    <s v="WLDMNT,ACID DRAIN/EXH"/>
    <s v="WLDMNT,ACID DRAIN/EXH"/>
    <s v="LAM"/>
    <s v="EA"/>
    <s v="M"/>
    <b v="0"/>
    <x v="1"/>
    <b v="0"/>
    <b v="0"/>
    <b v="0"/>
    <b v="1"/>
    <n v="6"/>
    <s v="ACID DRAIN/EXH"/>
    <m/>
    <s v="WLDMNT"/>
    <s v="SEM_839"/>
    <x v="0"/>
  </r>
  <r>
    <s v="839-085107-003,Rev B"/>
    <m/>
    <s v="WLDMNT, ACID DRAIN/EXH"/>
    <s v="WLDMNT, ACID DRAIN/EXH"/>
    <m/>
    <s v="EA"/>
    <s v="M"/>
    <b v="0"/>
    <x v="0"/>
    <b v="0"/>
    <b v="1"/>
    <b v="0"/>
    <b v="1"/>
    <n v="6"/>
    <s v=" ACID DRAIN/EXH"/>
    <m/>
    <s v="WLDMNT"/>
    <s v="MIH_839"/>
    <x v="0"/>
  </r>
  <r>
    <s v="839-085118-002,Rev A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  <x v="0"/>
  </r>
  <r>
    <s v="839-085118-003,Rev A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  <x v="0"/>
  </r>
  <r>
    <s v="839-085118-003,Rev B"/>
    <s v="ASSY TRA"/>
    <s v="ASSY TRAVERSER FLAG WPS"/>
    <s v="ASSY TRAVERSER FLAG WPS"/>
    <s v="LAM"/>
    <s v="EA"/>
    <s v="M"/>
    <b v="0"/>
    <x v="1"/>
    <b v="0"/>
    <b v="0"/>
    <b v="0"/>
    <b v="1"/>
    <n v="0"/>
    <s v="ASSY"/>
    <m/>
    <s v="ASSY"/>
    <s v="SEM_839"/>
    <x v="0"/>
  </r>
  <r>
    <s v="839-085118-003,Rev C"/>
    <s v="ASSY,TRA"/>
    <s v="ASSY,TRAVERSER FLAG,WPS"/>
    <s v="ASSY,TRAVERSER FLAG,WPS"/>
    <s v="LAM"/>
    <s v="EA"/>
    <s v="M"/>
    <b v="0"/>
    <x v="1"/>
    <b v="0"/>
    <b v="0"/>
    <b v="0"/>
    <b v="1"/>
    <n v="4"/>
    <s v="TRAVERSER FLAG,WPS"/>
    <m/>
    <s v="ASSY"/>
    <s v="SEM_839"/>
    <x v="0"/>
  </r>
  <r>
    <s v="839-085157-002,Rev B"/>
    <m/>
    <s v="MNT, DUAL CONV, BASE"/>
    <s v="MNT, DUAL CONV, BASE"/>
    <s v="LAM"/>
    <s v="EA"/>
    <s v="M"/>
    <b v="0"/>
    <x v="3"/>
    <b v="0"/>
    <b v="0"/>
    <b v="0"/>
    <b v="1"/>
    <n v="3"/>
    <s v=" DUAL CONV, BASE"/>
    <m/>
    <s v="BASE"/>
    <s v="Miscellaneous_839"/>
    <x v="0"/>
  </r>
  <r>
    <s v="839-085157-002,Rev C"/>
    <m/>
    <s v="MNT, DUAL CONV, BASE"/>
    <s v="MNT, DUAL CONV, BASE"/>
    <m/>
    <s v="EA"/>
    <s v="M"/>
    <b v="0"/>
    <x v="3"/>
    <b v="0"/>
    <b v="1"/>
    <b v="0"/>
    <b v="1"/>
    <n v="3"/>
    <s v=" DUAL CONV, BASE"/>
    <m/>
    <s v="BASE"/>
    <s v="Miscellaneous_839"/>
    <x v="0"/>
  </r>
  <r>
    <s v="839-085165-001,Rev A"/>
    <s v="ASSY,MAN"/>
    <s v="ASSY,MANIF,UPR"/>
    <s v="ASSY,MANIFOLD,UPR"/>
    <s v="LAM"/>
    <s v="EA"/>
    <s v="M"/>
    <b v="0"/>
    <x v="1"/>
    <b v="0"/>
    <b v="0"/>
    <b v="0"/>
    <b v="1"/>
    <n v="4"/>
    <s v="MANIFOLD,UPR"/>
    <m/>
    <s v="ASSY"/>
    <s v="SEM_839"/>
    <x v="0"/>
  </r>
  <r>
    <s v="839-085165-002,Rev A"/>
    <s v="ASSY,MAN"/>
    <s v="ASSY,MANIF,LWR"/>
    <s v="ASSY,MANIFOLD,LWR"/>
    <s v="LAM"/>
    <s v="EA"/>
    <s v="M"/>
    <b v="0"/>
    <x v="1"/>
    <b v="0"/>
    <b v="0"/>
    <b v="0"/>
    <b v="1"/>
    <n v="4"/>
    <s v="MANIFOLD,LWR"/>
    <m/>
    <s v="ASSY"/>
    <s v="SEM_839"/>
    <x v="0"/>
  </r>
  <r>
    <s v="839-085165-501, PVDF"/>
    <s v="Manifold"/>
    <s v="Manifold Block PVDF"/>
    <s v="Manifold Block PVDF"/>
    <s v="LAM"/>
    <s v="EA"/>
    <s v="M"/>
    <b v="0"/>
    <x v="1"/>
    <b v="0"/>
    <b v="0"/>
    <b v="0"/>
    <b v="1"/>
    <n v="0"/>
    <s v="Manifold"/>
    <m/>
    <s v="MANIFOLD"/>
    <s v="SEM_839"/>
    <x v="0"/>
  </r>
  <r>
    <s v="839-085165-502, PVDF"/>
    <s v="Manifold"/>
    <s v="Manifold Block PVDF"/>
    <s v="Manifold Block PVDF"/>
    <s v="LAM"/>
    <s v="EA"/>
    <s v="M"/>
    <b v="0"/>
    <x v="1"/>
    <b v="0"/>
    <b v="0"/>
    <b v="0"/>
    <b v="1"/>
    <n v="0"/>
    <s v="Manifold"/>
    <m/>
    <s v="MANIFOLD"/>
    <s v="SEM_839"/>
    <x v="0"/>
  </r>
  <r>
    <s v="839-085165-XXX, PVDF"/>
    <s v="OR Split"/>
    <s v="OR Split BlockPVDF"/>
    <s v="OR Split BlockPVDF"/>
    <s v="LAM"/>
    <s v="EA"/>
    <s v="M"/>
    <b v="0"/>
    <x v="1"/>
    <b v="0"/>
    <b v="0"/>
    <b v="0"/>
    <b v="1"/>
    <n v="0"/>
    <s v="OR"/>
    <m/>
    <s v=""/>
    <s v="SEM_839"/>
    <x v="0"/>
  </r>
  <r>
    <s v="839-085251-001,Rev C"/>
    <m/>
    <s v="WLDMT, MANFI, SPLY, VENTURI, C360, FDS"/>
    <s v="WLDMNT, MANFI, SPLY, VENTURI, C360, FDS"/>
    <m/>
    <s v="EA"/>
    <s v="M"/>
    <b v="0"/>
    <x v="3"/>
    <b v="0"/>
    <b v="1"/>
    <b v="0"/>
    <b v="1"/>
    <n v="6"/>
    <s v=" MANFI, SPLY, VENTURI, C360, FDS"/>
    <m/>
    <s v="WLDMNT"/>
    <s v="Miscellaneous_839"/>
    <x v="0"/>
  </r>
  <r>
    <s v="839-085330-001,Rev B"/>
    <s v="WLDMNT,"/>
    <s v="WLDMNT, Facility Drain Left"/>
    <s v="WLDMNT, Facility Drain Left"/>
    <s v="LAM"/>
    <s v="EA"/>
    <s v="M"/>
    <b v="0"/>
    <x v="1"/>
    <b v="0"/>
    <b v="0"/>
    <b v="0"/>
    <b v="1"/>
    <n v="6"/>
    <s v=" Facility Drain Left"/>
    <m/>
    <s v="WLDMNT"/>
    <s v="SEM_839"/>
    <x v="0"/>
  </r>
  <r>
    <s v="839-085331-001,Rev A"/>
    <s v="WLDMNT,"/>
    <s v="WLDMNT, Facility Drain Right"/>
    <s v="WLDMNT, Facility Drain Right"/>
    <s v="LAM"/>
    <s v="EA"/>
    <s v="M"/>
    <b v="0"/>
    <x v="1"/>
    <b v="0"/>
    <b v="0"/>
    <b v="0"/>
    <b v="1"/>
    <n v="6"/>
    <s v=" Facility Drain Right"/>
    <m/>
    <s v="WLDMNT"/>
    <s v="SEM_839"/>
    <x v="0"/>
  </r>
  <r>
    <s v="839-085331-003, Rev A"/>
    <m/>
    <s v="WLDMNT, FACILITY DRAIN, RIGHT"/>
    <s v="WLDMNT, FACILITY DRAIN, RIGHT"/>
    <m/>
    <s v="EA"/>
    <s v="M"/>
    <b v="0"/>
    <x v="2"/>
    <b v="0"/>
    <b v="1"/>
    <b v="0"/>
    <b v="1"/>
    <n v="6"/>
    <s v=" FACILITY DRAIN, RIGHT"/>
    <m/>
    <s v="WLDMNT"/>
    <s v="Plastic_839"/>
    <x v="2"/>
  </r>
  <r>
    <s v="839-085331-004, Rev A"/>
    <m/>
    <s v="WLDMNT, FACILITY DRAIN, RIGHT"/>
    <s v="WLDMNT, FACILITY DRAIN, RIGHT"/>
    <s v="MIHP"/>
    <s v="EA"/>
    <s v="M"/>
    <b v="0"/>
    <x v="2"/>
    <b v="0"/>
    <b v="1"/>
    <b v="0"/>
    <b v="1"/>
    <n v="6"/>
    <s v=" FACILITY DRAIN, RIGHT"/>
    <m/>
    <s v="WLDMNT"/>
    <s v="Plastic_839"/>
    <x v="2"/>
  </r>
  <r>
    <s v="839-085400-001,Rev B"/>
    <s v="WLDMT,DR"/>
    <s v="WLDMT,DRIP PAN"/>
    <s v="WLDMNT,DRIP PAN"/>
    <s v="LAM"/>
    <s v="EA"/>
    <s v="M"/>
    <b v="0"/>
    <x v="1"/>
    <b v="0"/>
    <b v="0"/>
    <b v="0"/>
    <b v="1"/>
    <n v="6"/>
    <s v="DRIP PAN"/>
    <m/>
    <s v="WLDMNT"/>
    <s v="SEM_839"/>
    <x v="0"/>
  </r>
  <r>
    <s v="839-085400-001,Rev C"/>
    <s v="WLDMT,DR"/>
    <s v="WLDMT,DRIP PAN"/>
    <s v="WLDMNT,DRIP PAN"/>
    <s v="LAM"/>
    <s v="EA"/>
    <s v="M"/>
    <b v="0"/>
    <x v="1"/>
    <b v="0"/>
    <b v="1"/>
    <b v="0"/>
    <b v="1"/>
    <n v="6"/>
    <s v="DRIP PAN"/>
    <m/>
    <s v="WLDMNT"/>
    <s v="SEM_839"/>
    <x v="0"/>
  </r>
  <r>
    <s v="839-085642-001,Rev D"/>
    <m/>
    <s v="WLDMT, EXTNSN, EXH, FHS"/>
    <s v="WLDMNT, EXTNSN, EXH, FHS"/>
    <m/>
    <s v="EA"/>
    <s v="M"/>
    <b v="0"/>
    <x v="3"/>
    <b v="0"/>
    <b v="1"/>
    <b v="0"/>
    <b v="1"/>
    <n v="6"/>
    <s v=" EXTNSN, EXH, FHS"/>
    <m/>
    <s v="WLDMNT"/>
    <s v="Miscellaneous_839"/>
    <x v="0"/>
  </r>
  <r>
    <s v="839-085642-002,Rev A"/>
    <m/>
    <s v="WLDMT, EXTNSN, EXH, FHS"/>
    <s v="WLDMNT, EXTNSN, EXH, FHS"/>
    <m/>
    <s v="EA"/>
    <s v="M"/>
    <b v="0"/>
    <x v="0"/>
    <b v="0"/>
    <b v="1"/>
    <b v="0"/>
    <b v="1"/>
    <n v="6"/>
    <s v=" EXTNSN, EXH, FHS"/>
    <m/>
    <s v="WLDMNT"/>
    <s v="MIH_839"/>
    <x v="0"/>
  </r>
  <r>
    <s v="839-085819-001,Rev B"/>
    <s v="ASSY,MT,"/>
    <s v="ASSY,MT,UPR HD"/>
    <s v="ASSY,MT,UPR HD"/>
    <s v="LAM"/>
    <s v="EA"/>
    <s v="M"/>
    <b v="0"/>
    <x v="1"/>
    <b v="0"/>
    <b v="0"/>
    <b v="0"/>
    <b v="1"/>
    <n v="4"/>
    <s v="MT,UPR HD"/>
    <m/>
    <s v="ASSY"/>
    <s v="SEM_839"/>
    <x v="0"/>
  </r>
  <r>
    <s v="839-085819-002,Rev B"/>
    <s v="ASSY,MT,"/>
    <s v="ASSY,MT,UPR HD"/>
    <s v="ASSY,MT,UPR HD"/>
    <s v="LAM"/>
    <s v="EA"/>
    <s v="M"/>
    <b v="0"/>
    <x v="1"/>
    <b v="0"/>
    <b v="0"/>
    <b v="0"/>
    <b v="1"/>
    <n v="4"/>
    <s v="MT,UPR HD"/>
    <m/>
    <s v="ASSY"/>
    <s v="SEM_839"/>
    <x v="0"/>
  </r>
  <r>
    <s v="839-085819-003,Rev A"/>
    <m/>
    <s v="ASSY, MT, UPR HD"/>
    <s v="ASSY, MT, UPR HD"/>
    <s v="LAM"/>
    <s v="EA"/>
    <s v="M"/>
    <b v="0"/>
    <x v="1"/>
    <b v="0"/>
    <b v="1"/>
    <b v="0"/>
    <b v="1"/>
    <n v="4"/>
    <s v=" MT, UPR HD"/>
    <m/>
    <s v="ASSY"/>
    <s v="SEM_839"/>
    <x v="0"/>
  </r>
  <r>
    <s v="839-085819-004,Rev A"/>
    <m/>
    <s v="ASSY, MT, UPR HD"/>
    <s v="ASSY, MT, UPR HD"/>
    <m/>
    <s v="EA"/>
    <s v="M"/>
    <b v="0"/>
    <x v="3"/>
    <b v="0"/>
    <b v="1"/>
    <b v="0"/>
    <b v="1"/>
    <n v="4"/>
    <s v=" MT, UPR HD"/>
    <m/>
    <s v="ASSY"/>
    <s v="Miscellaneous_839"/>
    <x v="0"/>
  </r>
  <r>
    <s v="839-085819-004RW,Rev A"/>
    <m/>
    <s v="ASSY, MT, UPR HD"/>
    <s v="ASSY, MT, UPR HD"/>
    <m/>
    <s v="EA"/>
    <s v="M"/>
    <b v="0"/>
    <x v="3"/>
    <b v="0"/>
    <b v="0"/>
    <b v="0"/>
    <b v="1"/>
    <n v="4"/>
    <s v=" MT, UPR HD"/>
    <m/>
    <s v="ASSY"/>
    <s v="Miscellaneous_839"/>
    <x v="0"/>
  </r>
  <r>
    <s v="839-085821-001,Rev A"/>
    <s v="ASSY RAI"/>
    <s v="ASSY RAIL CARR OUTER PRCS Z"/>
    <s v="ASSY RAIL CARR OUTER PRCS Z"/>
    <s v="LAM"/>
    <s v="EA"/>
    <s v="M"/>
    <b v="0"/>
    <x v="1"/>
    <b v="0"/>
    <b v="0"/>
    <b v="0"/>
    <b v="1"/>
    <n v="0"/>
    <s v="ASSY"/>
    <m/>
    <s v="ASSY"/>
    <s v="SEM_839"/>
    <x v="0"/>
  </r>
  <r>
    <s v="839-085822-001,Rev A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  <x v="0"/>
  </r>
  <r>
    <s v="839-085823-001,Rev A"/>
    <s v="Assy, Ra"/>
    <s v="Assy, Rail, Carr, Inner"/>
    <s v="Assy, Rail, Carr, Inner"/>
    <s v="LAM"/>
    <s v="EA"/>
    <s v="M"/>
    <b v="0"/>
    <x v="1"/>
    <b v="0"/>
    <b v="0"/>
    <b v="0"/>
    <b v="1"/>
    <n v="4"/>
    <s v=" Rail, Carr, Inner"/>
    <m/>
    <s v="ASSY"/>
    <s v="SEM_839"/>
    <x v="0"/>
  </r>
  <r>
    <s v="839-085823-002,Rev A"/>
    <s v="ASSY RAI"/>
    <s v="ASSY RAIL CARR INNER"/>
    <s v="ASSY RAIL CARR INNER"/>
    <s v="LAM"/>
    <s v="EA"/>
    <s v="M"/>
    <b v="0"/>
    <x v="1"/>
    <b v="0"/>
    <b v="0"/>
    <b v="0"/>
    <b v="1"/>
    <n v="0"/>
    <s v="ASSY"/>
    <m/>
    <s v="ASSY"/>
    <s v="SEM_839"/>
    <x v="0"/>
  </r>
  <r>
    <s v="839-085823-003,Rev A"/>
    <s v="ASSY,RAI"/>
    <s v="ASSY,RAIL,CARR,INNER"/>
    <s v="ASSY,RAIL,CARR,INNER"/>
    <s v="LAM"/>
    <s v="EA"/>
    <s v="M"/>
    <b v="0"/>
    <x v="1"/>
    <b v="0"/>
    <b v="1"/>
    <b v="0"/>
    <b v="1"/>
    <n v="4"/>
    <s v="RAIL,CARR,INNER"/>
    <m/>
    <s v="ASSY"/>
    <s v="SEM_839"/>
    <x v="0"/>
  </r>
  <r>
    <s v="839-085830-003,Rev C"/>
    <s v="COV, CHM"/>
    <s v="COV, CHMBR, CTR"/>
    <s v="COV, CHMBR, CTR"/>
    <s v="LAM"/>
    <s v="EA"/>
    <s v="M"/>
    <b v="0"/>
    <x v="1"/>
    <b v="0"/>
    <b v="0"/>
    <b v="0"/>
    <b v="1"/>
    <n v="3"/>
    <s v=" CHMBR, CTR"/>
    <m/>
    <s v="COVER"/>
    <s v="SEM_839"/>
    <x v="0"/>
  </r>
  <r>
    <s v="839-085830-003,Rev D"/>
    <s v="COV, CHM"/>
    <s v="COV, CHMBR, CTR"/>
    <s v="COV, CHMBR, CTR"/>
    <s v="LAM"/>
    <s v="EA"/>
    <s v="M"/>
    <b v="0"/>
    <x v="1"/>
    <b v="0"/>
    <b v="0"/>
    <b v="0"/>
    <b v="1"/>
    <n v="3"/>
    <s v=" CHMBR, CTR"/>
    <m/>
    <s v="COVER"/>
    <s v="SEM_839"/>
    <x v="0"/>
  </r>
  <r>
    <s v="839-085830-004,Rev C"/>
    <m/>
    <s v="COV, CHMBR, CTR"/>
    <s v="COV, CHMBR, CTR"/>
    <s v="LAM"/>
    <s v="EA"/>
    <s v="M"/>
    <b v="0"/>
    <x v="3"/>
    <b v="0"/>
    <b v="1"/>
    <b v="0"/>
    <b v="1"/>
    <n v="3"/>
    <s v=" CHMBR, CTR"/>
    <m/>
    <s v="COVER"/>
    <s v="Miscellaneous_839"/>
    <x v="0"/>
  </r>
  <r>
    <s v="839-085961-001,Rev A"/>
    <s v="ASSY, HD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  <x v="0"/>
  </r>
  <r>
    <s v="839-085961-002,Rev A"/>
    <s v="ASSY, HD"/>
    <s v="ASSY, HD, CHEM, LWR"/>
    <s v="ASSY, HD, CHEM, LWR"/>
    <s v="LAM"/>
    <s v="EA"/>
    <s v="M"/>
    <b v="0"/>
    <x v="1"/>
    <b v="0"/>
    <b v="0"/>
    <b v="0"/>
    <b v="1"/>
    <n v="4"/>
    <s v=" HD, CHEM, LWR"/>
    <m/>
    <s v="ASSY"/>
    <s v="SEM_839"/>
    <x v="0"/>
  </r>
  <r>
    <s v="839-085961-003, Rev A"/>
    <s v="ASSY, HD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  <x v="0"/>
  </r>
  <r>
    <s v="839-085961-004,Rev A"/>
    <s v="ASSY, HD"/>
    <s v="ASSY, HD, CHEM, LWR"/>
    <s v="ASSY, HD, CHEM, LWR"/>
    <s v="LAM"/>
    <s v="EA"/>
    <s v="M"/>
    <b v="0"/>
    <x v="1"/>
    <b v="0"/>
    <b v="0"/>
    <b v="0"/>
    <b v="1"/>
    <n v="4"/>
    <s v=" HD, CHEM, LWR"/>
    <m/>
    <s v="ASSY"/>
    <s v="SEM_839"/>
    <x v="0"/>
  </r>
  <r>
    <s v="839-085962-001,Rev A"/>
    <s v="ASSY, HD"/>
    <s v="ASSY, HD, RINSE, UPR"/>
    <s v="ASSY, HD, RINSE, UPR"/>
    <s v="LAM"/>
    <s v="EA"/>
    <s v="M"/>
    <b v="0"/>
    <x v="1"/>
    <b v="0"/>
    <b v="0"/>
    <b v="0"/>
    <b v="1"/>
    <n v="4"/>
    <s v=" HD, RINSE, UPR"/>
    <m/>
    <s v="ASSY"/>
    <s v="SEM_839"/>
    <x v="0"/>
  </r>
  <r>
    <s v="839-085962-002,Rev A"/>
    <s v="ASSY, HD"/>
    <s v="ASSY, HD, RINSE, LWR"/>
    <s v="ASSY, HD, RINSE, LWR"/>
    <s v="LAM"/>
    <s v="EA"/>
    <s v="M"/>
    <b v="0"/>
    <x v="1"/>
    <b v="0"/>
    <b v="0"/>
    <b v="0"/>
    <b v="1"/>
    <n v="4"/>
    <s v=" HD, RINSE, LWR"/>
    <m/>
    <s v="ASSY"/>
    <s v="SEM_839"/>
    <x v="0"/>
  </r>
  <r>
    <s v="839-085962-003,Rev A"/>
    <s v="ASSY, HD"/>
    <s v="ASSY, HD RINSE, UPR"/>
    <s v="ASSY, HD RINSE, UPR"/>
    <s v="LAM"/>
    <s v="EA"/>
    <s v="M"/>
    <b v="0"/>
    <x v="1"/>
    <b v="0"/>
    <b v="0"/>
    <b v="0"/>
    <b v="1"/>
    <n v="4"/>
    <s v=" HD RINSE, UPR"/>
    <m/>
    <s v="ASSY"/>
    <s v="SEM_839"/>
    <x v="0"/>
  </r>
  <r>
    <s v="839-085962-004,Rev A"/>
    <s v="ASSY, HD"/>
    <s v="ASSY, HD, RINSE, LWR"/>
    <s v="ASSY, HD, RINSE, LWR"/>
    <s v="LAM"/>
    <s v="EA"/>
    <s v="M"/>
    <b v="0"/>
    <x v="1"/>
    <b v="0"/>
    <b v="0"/>
    <b v="0"/>
    <b v="1"/>
    <n v="4"/>
    <s v=" HD, RINSE, LWR"/>
    <m/>
    <s v="ASSY"/>
    <s v="SEM_839"/>
    <x v="0"/>
  </r>
  <r>
    <s v="839-085962-513,Rev A"/>
    <s v="LID, HD"/>
    <s v="LID, HD RINSE, UPR"/>
    <s v="LID, HD RINSE, UPR"/>
    <m/>
    <s v="EA"/>
    <s v="M"/>
    <b v="0"/>
    <x v="3"/>
    <b v="0"/>
    <b v="1"/>
    <b v="0"/>
    <b v="1"/>
    <n v="3"/>
    <s v=" HD RINSE, UPR"/>
    <m/>
    <s v="LID"/>
    <s v="Miscellaneous_839"/>
    <x v="0"/>
  </r>
  <r>
    <s v="839-085962-514,Rev A"/>
    <s v="PL, HD R"/>
    <s v="PL, HD RINSE, UPR"/>
    <s v="PLX, HD RINSE, UPR"/>
    <s v="LAM"/>
    <s v="EA"/>
    <s v="M"/>
    <b v="0"/>
    <x v="1"/>
    <b v="0"/>
    <b v="0"/>
    <b v="0"/>
    <b v="1"/>
    <n v="3"/>
    <s v=" HD RINSE, UPR"/>
    <m/>
    <s v="PL"/>
    <s v="SEM_839"/>
    <x v="0"/>
  </r>
  <r>
    <s v="839-085962-515,Rev A"/>
    <s v="LID, HD,"/>
    <s v="LID, HD, RINSE, LWR"/>
    <s v="LID, HD, RINSE, LWR"/>
    <s v="LAM"/>
    <s v="EA"/>
    <s v="M"/>
    <b v="0"/>
    <x v="1"/>
    <b v="0"/>
    <b v="0"/>
    <b v="0"/>
    <b v="1"/>
    <n v="3"/>
    <s v=" HD, RINSE, LWR"/>
    <m/>
    <s v="LID"/>
    <s v="SEM_839"/>
    <x v="0"/>
  </r>
  <r>
    <s v="839-085962-516,Rev A"/>
    <s v="Pl, HD,"/>
    <s v="Pl, HD, RINSE, LWR"/>
    <s v="PLX, HD, RINSE, LWR"/>
    <s v="LAM"/>
    <s v="EA"/>
    <s v="M"/>
    <b v="0"/>
    <x v="1"/>
    <b v="0"/>
    <b v="0"/>
    <b v="0"/>
    <b v="1"/>
    <n v="3"/>
    <s v=" HD, RINSE, LWR"/>
    <m/>
    <s v="PL"/>
    <s v="SEM_839"/>
    <x v="0"/>
  </r>
  <r>
    <s v="839-085962-520,Rev A"/>
    <s v="COVER, H"/>
    <s v="COVER, HD RINSE, UPR"/>
    <s v="COVER, HD RINSE, UPR"/>
    <s v="LAM"/>
    <s v="EA"/>
    <s v="M"/>
    <b v="0"/>
    <x v="1"/>
    <b v="0"/>
    <b v="1"/>
    <b v="0"/>
    <b v="1"/>
    <n v="5"/>
    <s v=" HD RINSE, UPR"/>
    <m/>
    <s v="COVER"/>
    <s v="SEM_839"/>
    <x v="0"/>
  </r>
  <r>
    <s v="839-085962-522,Rev A"/>
    <s v="COVER, H"/>
    <s v="COVER, HD, RINSE, LWR"/>
    <s v="COVER, HD, RINSE, LWR"/>
    <s v="LAM"/>
    <s v="EA"/>
    <s v="M"/>
    <b v="0"/>
    <x v="1"/>
    <b v="0"/>
    <b v="1"/>
    <b v="0"/>
    <b v="1"/>
    <n v="5"/>
    <s v=" HD, RINSE, LWR"/>
    <m/>
    <s v="COVER"/>
    <s v="SEM_839"/>
    <x v="0"/>
  </r>
  <r>
    <s v="839-085963-001,Rev E1"/>
    <s v="Manifold"/>
    <s v="Manifold, Chem Upper"/>
    <s v="Manifold, Chem Upper"/>
    <s v="LAM"/>
    <s v="EA"/>
    <s v="M"/>
    <b v="0"/>
    <x v="1"/>
    <b v="0"/>
    <b v="0"/>
    <b v="0"/>
    <b v="1"/>
    <n v="8"/>
    <s v=" Chem Upper"/>
    <m/>
    <s v="MANIFOLD"/>
    <s v="SEM_839"/>
    <x v="0"/>
  </r>
  <r>
    <s v="839-085963-002,Rev E1"/>
    <s v="Manifold"/>
    <s v="Manifold, Chem Lower"/>
    <s v="Manifold, Chem Lower"/>
    <s v="LAM"/>
    <s v="EA"/>
    <s v="M"/>
    <b v="0"/>
    <x v="1"/>
    <b v="0"/>
    <b v="0"/>
    <b v="0"/>
    <b v="1"/>
    <n v="8"/>
    <s v=" Chem Lower"/>
    <m/>
    <s v="MANIFOLD"/>
    <s v="SEM_839"/>
    <x v="0"/>
  </r>
  <r>
    <s v="839-085965-001,Rev E1"/>
    <s v="Manifold"/>
    <s v="Manifold, Rinse Upper"/>
    <s v="Manifold, Rinse Upper"/>
    <s v="LAM"/>
    <s v="EA"/>
    <s v="M"/>
    <b v="0"/>
    <x v="1"/>
    <b v="0"/>
    <b v="0"/>
    <b v="0"/>
    <b v="1"/>
    <n v="8"/>
    <s v=" Rinse Upper"/>
    <m/>
    <s v="MANIFOLD"/>
    <s v="SEM_839"/>
    <x v="0"/>
  </r>
  <r>
    <s v="839-085965-002,Rev E1"/>
    <s v="Manifold"/>
    <s v="Manifold, Rinse Upper"/>
    <s v="Manifold, Rinse Upper"/>
    <s v="LAM"/>
    <s v="EA"/>
    <s v="M"/>
    <b v="0"/>
    <x v="1"/>
    <b v="0"/>
    <b v="0"/>
    <b v="0"/>
    <b v="1"/>
    <n v="8"/>
    <s v=" Rinse Upper"/>
    <m/>
    <s v="MANIFOLD"/>
    <s v="SEM_839"/>
    <x v="0"/>
  </r>
  <r>
    <s v="839-086131-001,Rev A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  <x v="0"/>
  </r>
  <r>
    <s v="839-086131-002,Rev C"/>
    <s v="ASSY,CLP"/>
    <s v="ASSY,CLP,MT,UPR HD"/>
    <s v="ASSY,CLP,MT,UPR HD"/>
    <s v="LAM"/>
    <s v="EA"/>
    <s v="M"/>
    <b v="0"/>
    <x v="1"/>
    <b v="0"/>
    <b v="0"/>
    <b v="0"/>
    <b v="1"/>
    <n v="4"/>
    <s v="CLP,MT,UPR HD"/>
    <m/>
    <s v="ASSY"/>
    <s v="SEM_839"/>
    <x v="0"/>
  </r>
  <r>
    <s v="839-086131-003,Rev A"/>
    <m/>
    <s v="ASSY,CLP,MT,UPR HD"/>
    <s v="ASSY,CLP,MT,UPR HD"/>
    <s v="LAM"/>
    <s v="EA"/>
    <s v="M"/>
    <b v="0"/>
    <x v="1"/>
    <b v="0"/>
    <b v="0"/>
    <b v="0"/>
    <b v="1"/>
    <n v="4"/>
    <s v="CLP,MT,UPR HD"/>
    <m/>
    <s v="ASSY"/>
    <s v="SEM_839"/>
    <x v="0"/>
  </r>
  <r>
    <s v="839-086309-001,Rev C"/>
    <s v="WLDMT, C"/>
    <s v="WLDMT, CHMBR, EXH, HVM - ELD"/>
    <s v="WLDMNT, CHMBR, EXH, HVM - ELD"/>
    <s v="LAM"/>
    <s v="EA"/>
    <s v="M"/>
    <b v="0"/>
    <x v="1"/>
    <b v="0"/>
    <b v="1"/>
    <b v="0"/>
    <b v="1"/>
    <n v="6"/>
    <s v=" CHMBR, EXH, HVM - ELD"/>
    <m/>
    <s v="WLDMNT"/>
    <s v="SEM_839"/>
    <x v="0"/>
  </r>
  <r>
    <s v="839-086430-003,Rev A"/>
    <m/>
    <s v="WLDMNT, CHEM HD 2 EXHAUST, ANSI"/>
    <s v="WLDMNT, CHEM HD 2 EXHAUST, ANSI"/>
    <s v="LAM"/>
    <s v="EA"/>
    <s v="M"/>
    <b v="0"/>
    <x v="3"/>
    <b v="0"/>
    <b v="1"/>
    <b v="0"/>
    <b v="1"/>
    <n v="6"/>
    <s v=" CHEM HD 2 EXHAUST, ANSI"/>
    <m/>
    <s v="WLDMNT"/>
    <s v="Miscellaneous_839"/>
    <x v="0"/>
  </r>
  <r>
    <s v="839-086431-002,Rev A"/>
    <s v="WLDMNT,F"/>
    <s v="WLDMNT,FDS ENCL EXH,ANSI"/>
    <s v="WLDMNT,FDS ENCL EXH,ANSI"/>
    <s v="LAM"/>
    <s v="EA"/>
    <s v="M"/>
    <b v="0"/>
    <x v="1"/>
    <b v="0"/>
    <b v="0"/>
    <b v="0"/>
    <b v="1"/>
    <n v="6"/>
    <s v="FDS ENCL EXH,ANSI"/>
    <m/>
    <s v="WLDMNT"/>
    <s v="SEM_839"/>
    <x v="0"/>
  </r>
  <r>
    <s v="839-086431-003,Rev A"/>
    <m/>
    <s v="WLDMNT, FDS ENCL EXH, ANSI"/>
    <s v="WLDMNT, FDS ENCL EXH, ANSI"/>
    <s v="LAM"/>
    <s v="EA"/>
    <s v="M"/>
    <b v="0"/>
    <x v="3"/>
    <b v="0"/>
    <b v="1"/>
    <b v="0"/>
    <b v="1"/>
    <n v="6"/>
    <s v=" FDS ENCL EXH, ANSI"/>
    <m/>
    <s v="WLDMNT"/>
    <s v="Miscellaneous_839"/>
    <x v="0"/>
  </r>
  <r>
    <s v="839-086483-001,Rev B"/>
    <s v="Truck, I"/>
    <s v="Truck, Inner, Carrier"/>
    <s v="Truck, Inner, Carrier"/>
    <s v="LAM"/>
    <s v="EA"/>
    <s v="M"/>
    <b v="0"/>
    <x v="1"/>
    <b v="0"/>
    <b v="0"/>
    <b v="0"/>
    <b v="1"/>
    <n v="5"/>
    <s v=" Inner, Carrier"/>
    <m/>
    <s v="CARRIER"/>
    <s v="SEM_839"/>
    <x v="0"/>
  </r>
  <r>
    <s v="839-086483-002,Rev A"/>
    <m/>
    <s v="Truck, Inner, Carrier"/>
    <s v="Truck, Inner, Carrier"/>
    <m/>
    <s v="EA"/>
    <s v="M"/>
    <b v="0"/>
    <x v="3"/>
    <b v="0"/>
    <b v="1"/>
    <b v="0"/>
    <b v="1"/>
    <n v="5"/>
    <s v=" Inner, Carrier"/>
    <m/>
    <s v="CARRIER"/>
    <s v="Miscellaneous_839"/>
    <x v="0"/>
  </r>
  <r>
    <s v="839-086484-001,Rev B"/>
    <s v="Truck, O"/>
    <s v="Truck, Outer, Carrier"/>
    <s v="Truck, Outer, Carrier"/>
    <s v="LAM"/>
    <s v="EA"/>
    <s v="M"/>
    <b v="0"/>
    <x v="1"/>
    <b v="0"/>
    <b v="0"/>
    <b v="0"/>
    <b v="1"/>
    <n v="5"/>
    <s v=" Outer, Carrier"/>
    <m/>
    <s v="CARRIER"/>
    <s v="SEM_839"/>
    <x v="0"/>
  </r>
  <r>
    <s v="839-086484-002,Rev A"/>
    <m/>
    <s v="Truck, Outer, Carrier"/>
    <s v="Truck, Outer, Carrier"/>
    <m/>
    <s v="EA"/>
    <s v="M"/>
    <b v="0"/>
    <x v="3"/>
    <b v="0"/>
    <b v="0"/>
    <b v="0"/>
    <b v="1"/>
    <n v="5"/>
    <s v=" Outer, Carrier"/>
    <m/>
    <s v="CARRIER"/>
    <s v="Miscellaneous_839"/>
    <x v="0"/>
  </r>
  <r>
    <s v="839-086484-003,Rev A"/>
    <m/>
    <s v="Truck, Outer, Carrier"/>
    <s v="Truck, Outer, Carrier"/>
    <m/>
    <s v="EA"/>
    <s v="M"/>
    <b v="0"/>
    <x v="3"/>
    <b v="0"/>
    <b v="1"/>
    <b v="0"/>
    <b v="1"/>
    <n v="5"/>
    <s v=" Outer, Carrier"/>
    <m/>
    <s v="CARRIER"/>
    <s v="Miscellaneous_839"/>
    <x v="0"/>
  </r>
  <r>
    <s v="839-086489-001,Rev D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  <x v="0"/>
  </r>
  <r>
    <s v="839-086489-002,Rev A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  <x v="0"/>
  </r>
  <r>
    <s v="839-086489-003,rev a"/>
    <s v="COV,BEAM"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  <x v="0"/>
  </r>
  <r>
    <s v="839-086489-003,Rev B"/>
    <m/>
    <s v="COV,BEAM,SPRT,UPR HD"/>
    <s v="COV,BEAM,SPRT,UPR HD"/>
    <s v="LAM"/>
    <s v="EA"/>
    <s v="M"/>
    <b v="0"/>
    <x v="1"/>
    <b v="0"/>
    <b v="0"/>
    <b v="0"/>
    <b v="1"/>
    <n v="3"/>
    <s v="BEAM,SPRT,UPR HD"/>
    <m/>
    <s v="COVER"/>
    <s v="SEM_839"/>
    <x v="0"/>
  </r>
  <r>
    <s v="839-086841-001,Rev C"/>
    <s v="ASSY,RAI"/>
    <s v="ASSY,RAIL,CARR,OUTER,XFER Z,S1"/>
    <s v="ASSY,RAIL,CARR,OUTER,XFER Z,S1"/>
    <s v="LAM"/>
    <s v="EA"/>
    <s v="M"/>
    <b v="0"/>
    <x v="1"/>
    <b v="0"/>
    <b v="0"/>
    <b v="0"/>
    <b v="1"/>
    <n v="4"/>
    <s v="RAIL,CARR,OUTER,XFER Z,S1"/>
    <m/>
    <s v="ASSY"/>
    <s v="SEM_839"/>
    <x v="0"/>
  </r>
  <r>
    <s v="839-086841-002,Rev B"/>
    <s v="ASSY,RAI"/>
    <s v="ASSY,RAIL,CARR,OUTER,XFER Z,S1"/>
    <s v="ASSY,RAIL,CARR,OUTER,XFER Z,S1"/>
    <s v="LAM"/>
    <s v="EA"/>
    <s v="M"/>
    <b v="0"/>
    <x v="1"/>
    <b v="0"/>
    <b v="0"/>
    <b v="0"/>
    <b v="1"/>
    <n v="4"/>
    <s v="RAIL,CARR,OUTER,XFER Z,S1"/>
    <m/>
    <s v="ASSY"/>
    <s v="SEM_839"/>
    <x v="0"/>
  </r>
  <r>
    <s v="839-086842-001,Rev C"/>
    <s v="ASSY RAI"/>
    <s v="ASSY RAIL CARR OUTER XFER Z"/>
    <s v="ASSY RAIL CARR OUTER XFER Z"/>
    <s v="LAM"/>
    <s v="EA"/>
    <s v="M"/>
    <b v="0"/>
    <x v="1"/>
    <b v="0"/>
    <b v="0"/>
    <b v="0"/>
    <b v="1"/>
    <n v="0"/>
    <s v="ASSY"/>
    <m/>
    <s v="ASSY"/>
    <s v="SEM_839"/>
    <x v="0"/>
  </r>
  <r>
    <s v="839-086843-001,Rev C"/>
    <s v="ASSY RAI"/>
    <s v="ASSY RAIL CARR OUTER PRCS Z"/>
    <s v="ASSY RAIL CARR OUTER PRCS Z"/>
    <s v="LAM"/>
    <s v="EA"/>
    <s v="M"/>
    <b v="0"/>
    <x v="1"/>
    <b v="0"/>
    <b v="0"/>
    <b v="0"/>
    <b v="1"/>
    <n v="0"/>
    <s v="ASSY"/>
    <m/>
    <s v="ASSY"/>
    <s v="SEM_839"/>
    <x v="0"/>
  </r>
  <r>
    <s v="839-086843-002,Rev B"/>
    <s v="ASSY,RAI"/>
    <s v="ASSY,RAIL,CARR,OUTER,PRCS Z,S"/>
    <s v="ASSY,RAIL,CARR,OUTER,PRCS Z,S"/>
    <s v="LAM"/>
    <s v="EA"/>
    <s v="M"/>
    <b v="0"/>
    <x v="1"/>
    <b v="0"/>
    <b v="0"/>
    <b v="0"/>
    <b v="1"/>
    <n v="4"/>
    <s v="RAIL,CARR,OUTER,PRCS Z,S"/>
    <m/>
    <s v="ASSY"/>
    <s v="SEM_839"/>
    <x v="0"/>
  </r>
  <r>
    <s v="839-087110-001,Rev A"/>
    <s v="WLDMT CO"/>
    <s v="WLDMT CONTAINMENT PIPE FIB ELD"/>
    <s v="WLDMT CONTAINMENT PIPE FIB ELD"/>
    <s v="LAM"/>
    <s v="EA"/>
    <s v="M"/>
    <b v="0"/>
    <x v="1"/>
    <b v="0"/>
    <b v="0"/>
    <b v="0"/>
    <b v="1"/>
    <n v="0"/>
    <s v="WLDMT"/>
    <m/>
    <s v="WLDMNT"/>
    <s v="SEM_839"/>
    <x v="0"/>
  </r>
  <r>
    <s v="839-087110-001,Rev B.2"/>
    <s v="WLDMT CO"/>
    <s v="WLDMT CONTAINMENT PIPE FIB ELD"/>
    <s v="WLDMT CONTAINMENT PIPE FIB ELD"/>
    <s v="LAM"/>
    <s v="EA"/>
    <s v="M"/>
    <b v="0"/>
    <x v="1"/>
    <b v="0"/>
    <b v="0"/>
    <b v="0"/>
    <b v="1"/>
    <n v="0"/>
    <s v="WLDMT"/>
    <m/>
    <s v="WLDMNT"/>
    <s v="SEM_839"/>
    <x v="0"/>
  </r>
  <r>
    <s v="839-087110-001RWK"/>
    <s v="Rework C"/>
    <s v="Rework Containment Pipe per Redline"/>
    <s v="Rework Containment Pipe per Redline"/>
    <s v="LAM"/>
    <s v="EA"/>
    <s v="M"/>
    <b v="0"/>
    <x v="1"/>
    <b v="0"/>
    <b v="0"/>
    <b v="0"/>
    <b v="1"/>
    <n v="0"/>
    <s v="Rework"/>
    <m/>
    <s v=""/>
    <s v="SEM_839"/>
    <x v="0"/>
  </r>
  <r>
    <s v="839-087110-002,Rev A"/>
    <s v="WLDMT,CO"/>
    <s v="WLDMT,CONTAINMENT PIPE,FIB,ELD,ELD"/>
    <s v="WLDMNT,CONTAINMENT PIPE,FIB,ELD,ELD"/>
    <s v="LAM"/>
    <s v="EA"/>
    <s v="M"/>
    <b v="0"/>
    <x v="1"/>
    <b v="0"/>
    <b v="0"/>
    <b v="0"/>
    <b v="1"/>
    <n v="6"/>
    <s v="CONTAINMENT PIPE,FIB,ELD,ELD"/>
    <m/>
    <s v="WLDMNT"/>
    <s v="SEM_839"/>
    <x v="0"/>
  </r>
  <r>
    <s v="839-087396-002,Rev A"/>
    <m/>
    <s v="WLDMT, IPA BOX, COVER, C360 FDS"/>
    <s v="WLDMNT, IPA BOX, COVER, C360 FDS"/>
    <m/>
    <s v="EA"/>
    <s v="M"/>
    <b v="0"/>
    <x v="3"/>
    <b v="0"/>
    <b v="1"/>
    <b v="0"/>
    <b v="1"/>
    <n v="6"/>
    <s v=" IPA BOX, COVER, C360 FDS"/>
    <m/>
    <s v="WLDMNT"/>
    <s v="Miscellaneous_839"/>
    <x v="0"/>
  </r>
  <r>
    <s v="839-087536-001,Rev C"/>
    <m/>
    <s v="Tube, Chem, RTNR, LWR"/>
    <s v="Tube, Chem, RTNR, LWR"/>
    <s v="LAM"/>
    <s v="EA"/>
    <s v="M"/>
    <b v="0"/>
    <x v="3"/>
    <b v="0"/>
    <b v="1"/>
    <b v="0"/>
    <b v="1"/>
    <n v="4"/>
    <s v=" Chem, RTNR, LWR"/>
    <m/>
    <s v="TUBE"/>
    <s v="Miscellaneous_839"/>
    <x v="0"/>
  </r>
  <r>
    <s v="839-087742-001,Rev A"/>
    <s v="ASSY,CAR"/>
    <s v="ASSY,CARR W/GROOVE,SPT,MAG,BOND,RT"/>
    <s v="ASSY,CARR W/GROOVE,SPT,MAG,BOND,RT"/>
    <s v="LAM"/>
    <s v="EA"/>
    <s v="M"/>
    <b v="0"/>
    <x v="1"/>
    <b v="0"/>
    <b v="0"/>
    <b v="0"/>
    <b v="1"/>
    <n v="4"/>
    <s v="CARR W/GROOVE,SPT,MAG,BOND,RT"/>
    <m/>
    <s v="ASSY"/>
    <s v="SEM_839"/>
    <x v="0"/>
  </r>
  <r>
    <s v="839-087742-002,Rev A"/>
    <s v="ASSY,CAR"/>
    <s v="ASSY,CARR W/GROOVE,SPT,MAG,BOND,RT"/>
    <s v="ASSY,CARR W/GROOVE,SPT,MAG,BOND,RT"/>
    <s v="LAM"/>
    <s v="EA"/>
    <s v="M"/>
    <b v="0"/>
    <x v="1"/>
    <b v="0"/>
    <b v="0"/>
    <b v="0"/>
    <b v="1"/>
    <n v="4"/>
    <s v="CARR W/GROOVE,SPT,MAG,BOND,RT"/>
    <m/>
    <s v="ASSY"/>
    <s v="SEM_839"/>
    <x v="0"/>
  </r>
  <r>
    <s v="839-087892-001,Rev B"/>
    <m/>
    <s v="WLDMT, LVR PL, CENTER"/>
    <s v="WLDMNT, LVR PLX, CENTER"/>
    <m/>
    <s v="EA"/>
    <s v="M"/>
    <b v="0"/>
    <x v="3"/>
    <b v="0"/>
    <b v="1"/>
    <b v="0"/>
    <b v="1"/>
    <n v="6"/>
    <s v=" LVR PLX, CENTER"/>
    <m/>
    <s v="WLDMNT"/>
    <s v="Miscellaneous_839"/>
    <x v="0"/>
  </r>
  <r>
    <s v="839-088003-101,Rev E1"/>
    <s v="FDS Mani"/>
    <s v="FDS Manifold"/>
    <s v="FDS Manifold"/>
    <s v="LAM"/>
    <s v="EA"/>
    <s v="M"/>
    <b v="0"/>
    <x v="1"/>
    <b v="0"/>
    <b v="0"/>
    <b v="0"/>
    <b v="1"/>
    <n v="0"/>
    <s v="FDS"/>
    <m/>
    <s v="MANIFOLD"/>
    <s v="SEM_839"/>
    <x v="0"/>
  </r>
  <r>
    <s v="839-088371-002,Rev A"/>
    <s v="WLDMT,TA"/>
    <s v="WLDMT,TANK W-BAFFLE,RECLAIM,PP,FDS"/>
    <s v="WLDMNT,TANK W-BAFFLE,RECLAIM,PP,FDS"/>
    <s v="LAM"/>
    <s v="EA"/>
    <s v="M"/>
    <b v="0"/>
    <x v="1"/>
    <b v="0"/>
    <b v="0"/>
    <b v="0"/>
    <b v="1"/>
    <n v="6"/>
    <s v="TANK W-BAFFLE,RECLAIM,PP,FDS"/>
    <m/>
    <s v="WLDMNT"/>
    <s v="SEM_839"/>
    <x v="0"/>
  </r>
  <r>
    <s v="839-088433-001,Rev B"/>
    <s v="HEAD,EXI"/>
    <s v="HEAD,EXIT,C360"/>
    <s v="HEAD,EXIT,C360"/>
    <s v="LAM"/>
    <s v="EA"/>
    <s v="M"/>
    <b v="0"/>
    <x v="1"/>
    <b v="0"/>
    <b v="0"/>
    <b v="0"/>
    <b v="1"/>
    <n v="4"/>
    <s v="EXIT,C360"/>
    <m/>
    <s v=""/>
    <s v="SEM_839"/>
    <x v="0"/>
  </r>
  <r>
    <s v="839-088433-002,Rev D"/>
    <s v="HEAD,EXI"/>
    <s v="HEAD,EXIT,C360"/>
    <s v="HEAD,EXIT,C360"/>
    <s v="LAM"/>
    <s v="EA"/>
    <s v="M"/>
    <b v="0"/>
    <x v="1"/>
    <b v="0"/>
    <b v="1"/>
    <b v="0"/>
    <b v="1"/>
    <n v="4"/>
    <s v="EXIT,C360"/>
    <m/>
    <s v=""/>
    <s v="SEM_839"/>
    <x v="0"/>
  </r>
  <r>
    <s v="839-088433-003,Rev B"/>
    <m/>
    <s v="HEAD,EXIT,C360"/>
    <s v="HEAD,EXIT,C360"/>
    <s v="LAM"/>
    <s v="EA"/>
    <s v="M"/>
    <b v="0"/>
    <x v="1"/>
    <b v="0"/>
    <b v="0"/>
    <b v="0"/>
    <b v="1"/>
    <n v="4"/>
    <s v="EXIT,C360"/>
    <m/>
    <s v=""/>
    <s v="SEM_839"/>
    <x v="0"/>
  </r>
  <r>
    <s v="839-088433-004,Rev C"/>
    <m/>
    <s v="Head, Exit, C360"/>
    <s v="Head, Exit, C360"/>
    <m/>
    <s v="EA"/>
    <s v="M"/>
    <b v="0"/>
    <x v="3"/>
    <b v="0"/>
    <b v="1"/>
    <b v="0"/>
    <b v="1"/>
    <n v="4"/>
    <s v=" Exit, C360"/>
    <m/>
    <s v=""/>
    <s v="Miscellaneous_839"/>
    <x v="0"/>
  </r>
  <r>
    <s v="839-088433-005,Rev B"/>
    <m/>
    <s v="Head, Exit, C360"/>
    <s v="Head, Exit, C360"/>
    <s v="LAM"/>
    <s v="EA"/>
    <s v="M"/>
    <b v="0"/>
    <x v="3"/>
    <b v="0"/>
    <b v="1"/>
    <b v="0"/>
    <b v="1"/>
    <n v="4"/>
    <s v=" Exit, C360"/>
    <m/>
    <s v=""/>
    <s v="Miscellaneous_839"/>
    <x v="0"/>
  </r>
  <r>
    <s v="839-088433-006,Rev B"/>
    <m/>
    <s v="HEAD,EXIT,C360"/>
    <s v="HEAD,EXIT,C360"/>
    <s v="LAM"/>
    <s v="EA"/>
    <s v="M"/>
    <b v="0"/>
    <x v="3"/>
    <b v="0"/>
    <b v="1"/>
    <b v="0"/>
    <b v="1"/>
    <n v="4"/>
    <s v="EXIT,C360"/>
    <m/>
    <s v=""/>
    <s v="Miscellaneous_839"/>
    <x v="0"/>
  </r>
  <r>
    <s v="839-088433-006RL,Rev B"/>
    <s v="HEAD, EX"/>
    <s v="HEAD, EXIT, C360"/>
    <s v="HEAD, EXIT, C360"/>
    <m/>
    <s v="EA"/>
    <s v="M"/>
    <b v="0"/>
    <x v="3"/>
    <b v="0"/>
    <b v="0"/>
    <b v="0"/>
    <b v="1"/>
    <n v="4"/>
    <s v=" EXIT, C360"/>
    <m/>
    <s v=""/>
    <s v="Miscellaneous_839"/>
    <x v="0"/>
  </r>
  <r>
    <s v="839-088434-001,Rev A"/>
    <s v="Manf, Lw"/>
    <s v="MANF, Lwr, Exit, Head, C360"/>
    <s v="MANIFOLD, Lwr, Exit, Head, C360"/>
    <m/>
    <s v="EA"/>
    <s v="M"/>
    <b v="0"/>
    <x v="3"/>
    <b v="0"/>
    <b v="0"/>
    <b v="0"/>
    <b v="1"/>
    <n v="8"/>
    <s v=" Lwr, Exit, Head, C360"/>
    <m/>
    <s v="MANIFOLD"/>
    <s v="Miscellaneous_839"/>
    <x v="0"/>
  </r>
  <r>
    <s v="839-088558-003,Rev A"/>
    <m/>
    <s v="WLDMT, HD I, Exhaust, ANSI"/>
    <s v="WLDMNT, HD I, Exhaust, ANSI"/>
    <s v="LAM"/>
    <s v="EA"/>
    <s v="M"/>
    <b v="0"/>
    <x v="3"/>
    <b v="0"/>
    <b v="1"/>
    <b v="0"/>
    <b v="1"/>
    <n v="6"/>
    <s v=" HD I, Exhaust, ANSI"/>
    <m/>
    <s v="WLDMNT"/>
    <s v="Miscellaneous_839"/>
    <x v="0"/>
  </r>
  <r>
    <s v="839-088559-002,Rev A"/>
    <s v="WLDMT,CH"/>
    <s v="WLDMT,CHMBR,EXHAUST,ANSI"/>
    <s v="WLDMNT,CHMBR,EXHAUST,ANSI"/>
    <s v="LAM"/>
    <s v="EA"/>
    <s v="M"/>
    <b v="0"/>
    <x v="1"/>
    <b v="0"/>
    <b v="0"/>
    <b v="0"/>
    <b v="1"/>
    <n v="6"/>
    <s v="CHMBR,EXHAUST,ANSI"/>
    <m/>
    <s v="WLDMNT"/>
    <s v="SEM_839"/>
    <x v="0"/>
  </r>
  <r>
    <s v="839-088559-003,Rev A"/>
    <m/>
    <s v="WLDMT, CHMBR, EXHAUST, ANSI"/>
    <s v="WLDMNT, CHMBR, EXHAUST, ANSI"/>
    <s v="LAM"/>
    <s v="EA"/>
    <s v="M"/>
    <b v="0"/>
    <x v="3"/>
    <b v="0"/>
    <b v="1"/>
    <b v="0"/>
    <b v="1"/>
    <n v="6"/>
    <s v=" CHMBR, EXHAUST, ANSI"/>
    <m/>
    <s v="WLDMNT"/>
    <s v="Miscellaneous_839"/>
    <x v="0"/>
  </r>
  <r>
    <s v="839-088753-002,Rev B"/>
    <s v="WLDMNT,"/>
    <s v="WLDMNT, FAC., DRAIN, LEFT, SPECIAL"/>
    <s v="WLDMNT, FAC., DRAIN, LEFT, SPECIAL"/>
    <s v="LAM"/>
    <s v="EA"/>
    <s v="M"/>
    <b v="0"/>
    <x v="3"/>
    <b v="0"/>
    <b v="1"/>
    <b v="0"/>
    <b v="1"/>
    <n v="6"/>
    <s v=" FAC., DRAIN, LEFT, SPECIAL"/>
    <m/>
    <s v="WLDMNT"/>
    <s v="Miscellaneous_839"/>
    <x v="0"/>
  </r>
  <r>
    <s v="839-088841-001,Rev B"/>
    <s v="Manf, Om"/>
    <s v="MANF, Omm, Upper, Mount, PET"/>
    <s v="MANIFOLD, Omm, Upper, Mount, PET"/>
    <s v="LAM"/>
    <s v="EA"/>
    <s v="M"/>
    <b v="0"/>
    <x v="1"/>
    <b v="0"/>
    <b v="0"/>
    <b v="0"/>
    <b v="1"/>
    <n v="8"/>
    <s v=" Omm, Upper, Mount, PET"/>
    <m/>
    <s v="MANIFOLD"/>
    <s v="SEM_839"/>
    <x v="0"/>
  </r>
  <r>
    <s v="839-088996-001,Rev C"/>
    <m/>
    <s v="WLDMT, EXHAUST"/>
    <s v="WLDMNT, EXHAUST"/>
    <m/>
    <s v="EA"/>
    <s v="M"/>
    <b v="0"/>
    <x v="0"/>
    <b v="0"/>
    <b v="1"/>
    <b v="0"/>
    <b v="1"/>
    <n v="6"/>
    <s v=" EXHAUST"/>
    <m/>
    <s v="WLDMNT"/>
    <s v="MIH_839"/>
    <x v="0"/>
  </r>
  <r>
    <s v="839-089278-002,Rev A"/>
    <s v="ASSY,SPR"/>
    <s v="ASSY,SPRING HOUSING"/>
    <s v="ASSY,SPRING HOUSING"/>
    <s v="LAM"/>
    <s v="EA"/>
    <s v="M"/>
    <b v="0"/>
    <x v="1"/>
    <b v="0"/>
    <b v="0"/>
    <b v="0"/>
    <b v="1"/>
    <n v="4"/>
    <s v="SPRING HOUSING"/>
    <m/>
    <s v="ASSY"/>
    <s v="SEM_839"/>
    <x v="0"/>
  </r>
  <r>
    <s v="839-089443-101, Rev B"/>
    <s v="Tool, Co"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  <x v="0"/>
  </r>
  <r>
    <s v="839-089443-101,Rev B"/>
    <m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  <x v="0"/>
  </r>
  <r>
    <s v="839-089443-102,Rev A"/>
    <m/>
    <s v="Tool, Coupling Ring Removal, CER"/>
    <s v="Tool, Coupling Ring Removal, CER"/>
    <m/>
    <s v="EA"/>
    <s v="M"/>
    <b v="0"/>
    <x v="3"/>
    <b v="0"/>
    <b v="0"/>
    <b v="0"/>
    <b v="1"/>
    <n v="4"/>
    <s v=" Coupling Ring Removal, CER"/>
    <m/>
    <s v="TOOL"/>
    <s v="Miscellaneous_839"/>
    <x v="0"/>
  </r>
  <r>
    <s v="839-089443-102,Rev B"/>
    <m/>
    <s v="Tool, Coupling Ring Removal, CER"/>
    <s v="Tool, Coupling Ring Removal, CER"/>
    <m/>
    <s v="EA"/>
    <s v="M"/>
    <b v="0"/>
    <x v="3"/>
    <b v="0"/>
    <b v="1"/>
    <b v="0"/>
    <b v="1"/>
    <n v="4"/>
    <s v=" Coupling Ring Removal, CER"/>
    <m/>
    <s v="TOOL"/>
    <s v="Miscellaneous_839"/>
    <x v="0"/>
  </r>
  <r>
    <s v="839-089443-201,Rev A"/>
    <m/>
    <s v="Tool, Coupling Ring Removal, CER"/>
    <s v="Tool, Coupling Ring Removal, CER"/>
    <s v="MIHP"/>
    <s v="EA"/>
    <s v="M"/>
    <b v="0"/>
    <x v="2"/>
    <b v="0"/>
    <b v="1"/>
    <b v="0"/>
    <b v="1"/>
    <n v="4"/>
    <s v=" Coupling Ring Removal, CER"/>
    <m/>
    <s v="TOOL"/>
    <s v="Plastic_839"/>
    <x v="2"/>
  </r>
  <r>
    <s v="839-090218-001,Rev A"/>
    <s v="New LS R"/>
    <s v="New LS Rinse Wedge Head, Upr"/>
    <s v="New LS Rinse Wedge Head, Upr"/>
    <s v="LAM"/>
    <s v="EA"/>
    <s v="M"/>
    <b v="0"/>
    <x v="1"/>
    <b v="0"/>
    <b v="0"/>
    <b v="0"/>
    <b v="1"/>
    <n v="0"/>
    <s v="New"/>
    <m/>
    <s v=""/>
    <s v="SEM_839"/>
    <x v="0"/>
  </r>
  <r>
    <s v="839-090218-002,Rev A"/>
    <s v="New LS R"/>
    <s v="New LS Rinse Wedge Head, Lwr"/>
    <s v="New LS Rinse Wedge Head, Lwr"/>
    <s v="LAM"/>
    <s v="EA"/>
    <s v="M"/>
    <b v="0"/>
    <x v="1"/>
    <b v="0"/>
    <b v="0"/>
    <b v="0"/>
    <b v="1"/>
    <n v="0"/>
    <s v="New"/>
    <m/>
    <s v=""/>
    <s v="SEM_839"/>
    <x v="0"/>
  </r>
  <r>
    <s v="839-093832-001,Rev D"/>
    <m/>
    <s v="CVR,VAC FORMED,MANIFOLD"/>
    <s v="CVR,VAC FORMED,MANIFOLD"/>
    <s v="LAM"/>
    <s v="EA"/>
    <s v="M"/>
    <b v="0"/>
    <x v="1"/>
    <b v="0"/>
    <b v="0"/>
    <b v="0"/>
    <b v="1"/>
    <n v="3"/>
    <s v="VAC FORMED,MANIFOLD"/>
    <m/>
    <s v="MANIFOLD"/>
    <s v="SEM_839"/>
    <x v="0"/>
  </r>
  <r>
    <s v="839-097454-001,Rev A"/>
    <s v="BLK,MANI"/>
    <s v="BLK,MANIF,OR,3 INTO 1"/>
    <s v="BLK,MANIFOLD,OR,3 INTO 1"/>
    <s v="LAM"/>
    <s v="EA"/>
    <s v="M"/>
    <b v="0"/>
    <x v="1"/>
    <b v="0"/>
    <b v="0"/>
    <b v="0"/>
    <b v="1"/>
    <n v="3"/>
    <s v="MANIFOLD,OR,3 INTO 1"/>
    <m/>
    <s v="BLOCK"/>
    <s v="SEM_839"/>
    <x v="0"/>
  </r>
  <r>
    <s v="839-100845-001,Rev C"/>
    <s v="ASSY,CHM"/>
    <s v="ASSY,CHMBR DR,OUTER,TBG,59 ID"/>
    <s v="ASSY,CHMBR DR,OUTER,TBG,59 ID"/>
    <s v="LAM"/>
    <s v="EA"/>
    <s v="M"/>
    <b v="0"/>
    <x v="1"/>
    <b v="0"/>
    <b v="0"/>
    <b v="0"/>
    <b v="1"/>
    <n v="4"/>
    <s v="CHMBR DR,OUTER,TBG,59 ID"/>
    <m/>
    <s v="ASSY"/>
    <s v="SEM_839"/>
    <x v="0"/>
  </r>
  <r>
    <s v="839-100846-001,Rev C"/>
    <s v="ASSY,CHM"/>
    <s v="ASSY,CHMBR DR,OUTER,TBG,40.64 ID"/>
    <s v="ASSY,CHMBR DR,OUTER,TBG,40.64 ID"/>
    <s v="LAM"/>
    <s v="EA"/>
    <s v="M"/>
    <b v="0"/>
    <x v="1"/>
    <b v="0"/>
    <b v="0"/>
    <b v="0"/>
    <b v="1"/>
    <n v="4"/>
    <s v="CHMBR DR,OUTER,TBG,40.64 ID"/>
    <m/>
    <s v="ASSY"/>
    <s v="SEM_839"/>
    <x v="0"/>
  </r>
  <r>
    <s v="839-100847-001,Rev C"/>
    <s v="ASSY,CHM"/>
    <s v="ASSY,CHMBR DR,OUTER,TBG,50.8 ID"/>
    <s v="ASSY,CHMBR DR,OUTER,TBG,50.8 ID"/>
    <s v="LAM"/>
    <s v="EA"/>
    <s v="M"/>
    <b v="0"/>
    <x v="1"/>
    <b v="0"/>
    <b v="0"/>
    <b v="0"/>
    <b v="1"/>
    <n v="4"/>
    <s v="CHMBR DR,OUTER,TBG,50.8 ID"/>
    <m/>
    <s v="ASSY"/>
    <s v="SEM_839"/>
    <x v="0"/>
  </r>
  <r>
    <s v="839-100848-001,Rev C"/>
    <s v="ASSY,CHM"/>
    <s v="ASSY,CHMBR DR,OUTER,TBG,50.8 ID"/>
    <s v="ASSY,CHMBR DR,OUTER,TBG,50.8 ID"/>
    <s v="LAM"/>
    <s v="EA"/>
    <s v="M"/>
    <b v="0"/>
    <x v="1"/>
    <b v="0"/>
    <b v="0"/>
    <b v="0"/>
    <b v="1"/>
    <n v="4"/>
    <s v="CHMBR DR,OUTER,TBG,50.8 ID"/>
    <m/>
    <s v="ASSY"/>
    <s v="SEM_839"/>
    <x v="0"/>
  </r>
  <r>
    <s v="839-100849-001,Rev D"/>
    <s v="ASSY,CHM"/>
    <s v="ASSY,CHMBR DR,INNER,TBG,40.64 ID"/>
    <s v="ASSY,CHMBR DR,INNER,TBG,40.64 ID"/>
    <s v="LAM"/>
    <s v="EA"/>
    <s v="M"/>
    <b v="0"/>
    <x v="1"/>
    <b v="0"/>
    <b v="0"/>
    <b v="0"/>
    <b v="1"/>
    <n v="4"/>
    <s v="CHMBR DR,INNER,TBG,40.64 ID"/>
    <m/>
    <s v="ASSY"/>
    <s v="SEM_839"/>
    <x v="0"/>
  </r>
  <r>
    <s v="839-100850-001,Rev C"/>
    <s v="ASSY,CHM"/>
    <s v="ASSY,CHMBR DR,INNER,TBG,28.7 ID"/>
    <s v="ASSY,CHMBR DR,INNER,TBG,28.7 ID"/>
    <s v="LAM"/>
    <s v="EA"/>
    <s v="M"/>
    <b v="0"/>
    <x v="1"/>
    <b v="0"/>
    <b v="0"/>
    <b v="0"/>
    <b v="1"/>
    <n v="4"/>
    <s v="CHMBR DR,INNER,TBG,28.7 ID"/>
    <m/>
    <s v="ASSY"/>
    <s v="SEM_839"/>
    <x v="0"/>
  </r>
  <r>
    <s v="839-100960-001,Rev A"/>
    <s v="WLDMT,AD"/>
    <s v="WLDMT,ADPTR,PURGE,CEM"/>
    <s v="WLDMNT,ADPTR,PURGE,CEM"/>
    <s v="LAM"/>
    <s v="EA"/>
    <s v="M"/>
    <b v="0"/>
    <x v="1"/>
    <b v="0"/>
    <b v="0"/>
    <b v="0"/>
    <b v="1"/>
    <n v="6"/>
    <s v="ADPTR,PURGE,CEM"/>
    <m/>
    <s v="WLDMNT"/>
    <s v="SEM_839"/>
    <x v="0"/>
  </r>
  <r>
    <s v="839-101225-003,Rev B"/>
    <s v="ASSY"/>
    <s v="ASSY, HD, CHEM, UPR"/>
    <s v="ASSY, HD, CHEM, UPR"/>
    <s v="LAM"/>
    <s v="EA"/>
    <s v="M"/>
    <b v="0"/>
    <x v="1"/>
    <b v="0"/>
    <b v="0"/>
    <b v="0"/>
    <b v="1"/>
    <n v="4"/>
    <s v=" HD, CHEM, UPR"/>
    <m/>
    <s v="ASSY"/>
    <s v="SEM_839"/>
    <x v="0"/>
  </r>
  <r>
    <s v="839-101225-004,Rev B"/>
    <m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39"/>
    <x v="0"/>
  </r>
  <r>
    <s v="839-101225-103,Rev A"/>
    <m/>
    <s v="ASSY,HD,CHEM,UPR"/>
    <s v="ASSY,HD,CHEM,UPR"/>
    <s v="LAM"/>
    <s v="EA"/>
    <s v="M"/>
    <b v="0"/>
    <x v="3"/>
    <b v="0"/>
    <b v="0"/>
    <b v="0"/>
    <b v="1"/>
    <n v="4"/>
    <s v="HD,CHEM,UPR"/>
    <m/>
    <s v="ASSY"/>
    <s v="Miscellaneous_839"/>
    <x v="0"/>
  </r>
  <r>
    <s v="839-101225-511,Rev B"/>
    <s v="LID, HD,"/>
    <s v="LID, HD, CHEM, UPR"/>
    <s v="LID, HD, CHEM, UPR"/>
    <s v="LAM"/>
    <s v="EA"/>
    <s v="M"/>
    <b v="0"/>
    <x v="1"/>
    <b v="0"/>
    <b v="1"/>
    <b v="0"/>
    <b v="1"/>
    <n v="3"/>
    <s v=" HD, CHEM, UPR"/>
    <m/>
    <s v="LID"/>
    <s v="SEM_839"/>
    <x v="0"/>
  </r>
  <r>
    <s v="839-101225-512,Rev B"/>
    <s v="PL, HD,"/>
    <s v="PL, HD, CHEM, UPR"/>
    <s v="PLX, HD, CHEM, UPR"/>
    <s v="LAM"/>
    <s v="EA"/>
    <s v="M"/>
    <b v="0"/>
    <x v="1"/>
    <b v="0"/>
    <b v="1"/>
    <b v="0"/>
    <b v="1"/>
    <n v="3"/>
    <s v=" HD, CHEM, UPR"/>
    <m/>
    <s v="PL"/>
    <s v="SEM_839"/>
    <x v="0"/>
  </r>
  <r>
    <s v="839-101225-514,Rev B"/>
    <s v="COVER, H"/>
    <s v="COVER, HD, CHEM, UPR"/>
    <s v="COVER, HD, CHEM, UPR"/>
    <s v="LAM"/>
    <s v="EA"/>
    <s v="M"/>
    <b v="0"/>
    <x v="1"/>
    <b v="0"/>
    <b v="1"/>
    <b v="0"/>
    <b v="1"/>
    <n v="5"/>
    <s v=" HD, CHEM, UPR"/>
    <m/>
    <s v="COVER"/>
    <s v="SEM_839"/>
    <x v="0"/>
  </r>
  <r>
    <s v="839-101225-517,Rev B"/>
    <s v="LID,HD,C"/>
    <s v="LID,HD,CHEM,LWR"/>
    <s v="LID,HD,CHEM,LWR"/>
    <s v="LAM"/>
    <s v="EA"/>
    <s v="M"/>
    <b v="0"/>
    <x v="1"/>
    <b v="0"/>
    <b v="1"/>
    <b v="0"/>
    <b v="1"/>
    <n v="3"/>
    <s v="HD,CHEM,LWR"/>
    <m/>
    <s v="LID"/>
    <s v="SEM_839"/>
    <x v="0"/>
  </r>
  <r>
    <s v="839-101225-518,Rev B"/>
    <s v="PL,HD,CH"/>
    <s v="PL,HD,CHEM,LWR"/>
    <s v="PLX,HD,CHEM,LWR"/>
    <s v="LAM"/>
    <s v="EA"/>
    <s v="M"/>
    <b v="0"/>
    <x v="1"/>
    <b v="0"/>
    <b v="1"/>
    <b v="0"/>
    <b v="1"/>
    <n v="3"/>
    <s v="HD,CHEM,LWR"/>
    <m/>
    <s v="PL"/>
    <s v="SEM_839"/>
    <x v="0"/>
  </r>
  <r>
    <s v="839-101225-519,Rev B"/>
    <s v="Cover,HD"/>
    <s v="Cover,HD,CHEM,LWR"/>
    <s v="Cover,HD,CHEM,LWR"/>
    <s v="LAM"/>
    <s v="EA"/>
    <s v="M"/>
    <b v="0"/>
    <x v="1"/>
    <b v="0"/>
    <b v="1"/>
    <b v="0"/>
    <b v="1"/>
    <n v="5"/>
    <s v="HD,CHEM,LWR"/>
    <m/>
    <s v="COVER"/>
    <s v="SEM_839"/>
    <x v="0"/>
  </r>
  <r>
    <s v="839-101237-001,Rev A"/>
    <m/>
    <s v="WLDMT, CNTNR, REFURB FXTR"/>
    <s v="WLDMNT, CNTNR, REFURB FXTR"/>
    <m/>
    <s v="EA"/>
    <s v="M"/>
    <b v="0"/>
    <x v="3"/>
    <b v="0"/>
    <b v="1"/>
    <b v="0"/>
    <b v="1"/>
    <n v="6"/>
    <s v=" CNTNR, REFURB FXTR"/>
    <m/>
    <s v="WLDMNT"/>
    <s v="Miscellaneous_839"/>
    <x v="0"/>
  </r>
  <r>
    <s v="839-101394-001,Rev A"/>
    <m/>
    <s v="PL,CHMBR,CO2,FIRE SUPPRESSION"/>
    <s v="PLX,CHMBR,CO2,FIRE SUPPRESSION"/>
    <m/>
    <s v="EA"/>
    <s v="M"/>
    <b v="0"/>
    <x v="3"/>
    <b v="0"/>
    <b v="0"/>
    <b v="0"/>
    <b v="1"/>
    <n v="3"/>
    <s v="CHMBR,CO2,FIRE SUPPRESSION"/>
    <m/>
    <s v="PL"/>
    <s v="Miscellaneous_839"/>
    <x v="0"/>
  </r>
  <r>
    <s v="839-101474-002,Rev A"/>
    <m/>
    <s v="TUBE, CHEM, OR, UPR"/>
    <s v="TUBE, CHEM, OR, UPR"/>
    <s v="LAM"/>
    <s v="EA"/>
    <s v="M"/>
    <b v="0"/>
    <x v="3"/>
    <b v="0"/>
    <b v="1"/>
    <b v="0"/>
    <b v="1"/>
    <n v="4"/>
    <s v=" CHEM, OR, UPR"/>
    <m/>
    <s v="TUBE"/>
    <s v="Miscellaneous_839"/>
    <x v="0"/>
  </r>
  <r>
    <s v="839-101477-002,Rev A"/>
    <m/>
    <s v="Tube, CHEM, OR, LWR"/>
    <s v="Tube, CHEM, OR, LWR"/>
    <s v="LAM"/>
    <s v="EA"/>
    <s v="M"/>
    <b v="0"/>
    <x v="3"/>
    <b v="0"/>
    <b v="1"/>
    <b v="0"/>
    <b v="1"/>
    <n v="4"/>
    <s v=" CHEM, OR, LWR"/>
    <m/>
    <s v="TUBE"/>
    <s v="Miscellaneous_839"/>
    <x v="0"/>
  </r>
  <r>
    <s v="839-101495-002,RW"/>
    <m/>
    <s v="839-101495-002 REWORKED"/>
    <s v="839-101495-002 REWORKED"/>
    <m/>
    <s v="EA"/>
    <s v="M"/>
    <b v="0"/>
    <x v="3"/>
    <b v="0"/>
    <b v="0"/>
    <b v="0"/>
    <b v="1"/>
    <n v="0"/>
    <s v="839-101495-002"/>
    <m/>
    <s v=""/>
    <s v=""/>
    <x v="0"/>
  </r>
  <r>
    <s v="839-101500-002,Rev A"/>
    <m/>
    <s v="WLDMNT, PNL, DOOR, UPPER, FIB"/>
    <s v="WLDMNT, PNL, DOOR, UPPER, FIB"/>
    <m/>
    <s v="EA"/>
    <s v="M"/>
    <b v="0"/>
    <x v="0"/>
    <b v="0"/>
    <b v="1"/>
    <b v="0"/>
    <b v="1"/>
    <n v="6"/>
    <s v=" PNL, DOOR, UPPER, FIB"/>
    <m/>
    <s v="WLDMNT"/>
    <s v="MIH_839"/>
    <x v="0"/>
  </r>
  <r>
    <s v="839-101619-001,Rev A"/>
    <m/>
    <s v="Tube, Chem, Deliv, UPR"/>
    <s v="Tube, Chem, Deliv, UPR"/>
    <s v="LAM"/>
    <s v="EA"/>
    <s v="M"/>
    <b v="0"/>
    <x v="3"/>
    <b v="0"/>
    <b v="1"/>
    <b v="0"/>
    <b v="1"/>
    <n v="4"/>
    <s v=" Chem, Deliv, UPR"/>
    <m/>
    <s v="TUBE"/>
    <s v="Miscellaneous_839"/>
    <x v="0"/>
  </r>
  <r>
    <s v="839-101621-001,Rev A"/>
    <m/>
    <s v="Tube, Chem, RTRN, UPR"/>
    <s v="Tube, Chem, RTRN, UPR"/>
    <s v="LAM"/>
    <s v="EA"/>
    <s v="M"/>
    <b v="0"/>
    <x v="3"/>
    <b v="0"/>
    <b v="1"/>
    <b v="0"/>
    <b v="1"/>
    <n v="4"/>
    <s v=" Chem, RTRN, UPR"/>
    <m/>
    <s v="TUBE"/>
    <s v="Miscellaneous_839"/>
    <x v="0"/>
  </r>
  <r>
    <s v="839-101642-001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39"/>
    <x v="0"/>
  </r>
  <r>
    <s v="839-101657-001,Rev A"/>
    <s v="ASSY,MAN"/>
    <s v="ASSY,MANIF,UPR"/>
    <s v="ASSY,MANIFOLD,UPR"/>
    <s v="LAM"/>
    <s v="EA"/>
    <s v="M"/>
    <b v="0"/>
    <x v="1"/>
    <b v="0"/>
    <b v="0"/>
    <b v="0"/>
    <b v="1"/>
    <n v="4"/>
    <s v="MANIFOLD,UPR"/>
    <m/>
    <s v="ASSY"/>
    <s v="SEM_839"/>
    <x v="0"/>
  </r>
  <r>
    <s v="839-101715-001"/>
    <s v="BLK,DELI"/>
    <s v="BLK,DELIV,UPR"/>
    <s v="BLK,DELIV,UPR"/>
    <s v="LAM"/>
    <s v="EA"/>
    <s v="M"/>
    <b v="0"/>
    <x v="1"/>
    <b v="0"/>
    <b v="0"/>
    <b v="0"/>
    <b v="1"/>
    <n v="3"/>
    <s v="DELIV,UPR"/>
    <m/>
    <s v="BLOCK"/>
    <s v="SEM_839"/>
    <x v="0"/>
  </r>
  <r>
    <s v="839-101814-009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  <x v="0"/>
  </r>
  <r>
    <s v="839-101874-002,Rev A"/>
    <s v="WLDMT,TA"/>
    <s v="WLDMT,TANK,BUFFER,FBRM"/>
    <s v="WLDMNT,TANK,BUFFER,FBRM"/>
    <s v="LAM"/>
    <s v="EA"/>
    <s v="M"/>
    <b v="0"/>
    <x v="1"/>
    <b v="0"/>
    <b v="0"/>
    <b v="0"/>
    <b v="1"/>
    <n v="6"/>
    <s v="TANK,BUFFER,FBRM"/>
    <m/>
    <s v="WLDMNT"/>
    <s v="SEM_839"/>
    <x v="0"/>
  </r>
  <r>
    <s v="839-101975-002,Rev A"/>
    <m/>
    <s v="Tube, CHEM, DELIV, LWR"/>
    <s v="Tube, CHEM, DELIV, LWR"/>
    <s v="LAM"/>
    <s v="EA"/>
    <s v="M"/>
    <b v="0"/>
    <x v="3"/>
    <b v="0"/>
    <b v="1"/>
    <b v="0"/>
    <b v="1"/>
    <n v="4"/>
    <s v=" CHEM, DELIV, LWR"/>
    <m/>
    <s v="TUBE"/>
    <s v="Miscellaneous_839"/>
    <x v="0"/>
  </r>
  <r>
    <s v="839-102037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  <x v="0"/>
  </r>
  <r>
    <s v="839-102098-001,Rev A"/>
    <s v="ASSY,HD,"/>
    <s v="ASSY,HD,BEVEL CLEAN"/>
    <s v="ASSY,HD,BEVEL CLEAN"/>
    <s v="LAM"/>
    <s v="EA"/>
    <s v="M"/>
    <b v="0"/>
    <x v="1"/>
    <b v="0"/>
    <b v="0"/>
    <b v="0"/>
    <b v="1"/>
    <n v="4"/>
    <s v="HD,BEVEL CLEAN"/>
    <m/>
    <s v="ASSY"/>
    <s v="SEM_839"/>
    <x v="0"/>
  </r>
  <r>
    <s v="839-102124-001,Rev A"/>
    <s v="ASSY,MAN"/>
    <s v="ASSY,MANIF,WETTING HD,UPR"/>
    <s v="ASSY,MANIFOLD,WETTING HD,UPR"/>
    <s v="LAM"/>
    <s v="EA"/>
    <s v="M"/>
    <b v="0"/>
    <x v="1"/>
    <b v="0"/>
    <b v="0"/>
    <b v="0"/>
    <b v="1"/>
    <n v="4"/>
    <s v="MANIFOLD,WETTING HD,UPR"/>
    <m/>
    <s v="ASSY"/>
    <s v="SEM_839"/>
    <x v="0"/>
  </r>
  <r>
    <s v="839-102355-001,Rev A"/>
    <s v="BRACKET,"/>
    <s v="BRACKET,SUPPORT,CHEM OR RETURN,FDS,C360"/>
    <s v="BRACKET,SUPPORT,CHEM OR RETURN,FDS,C360"/>
    <s v="LAM"/>
    <s v="EA"/>
    <s v="M"/>
    <b v="0"/>
    <x v="1"/>
    <b v="0"/>
    <b v="0"/>
    <b v="0"/>
    <b v="1"/>
    <n v="7"/>
    <s v="SUPPORT,CHEM OR RETURN,FDS,C360"/>
    <m/>
    <s v=""/>
    <s v="SEM_839"/>
    <x v="0"/>
  </r>
  <r>
    <s v="839-102581-001,Rev C"/>
    <s v="WLDMT,CO"/>
    <s v="WLDMT,COV,FL DLVY,BRUSH"/>
    <s v="WLDMNT,COV,FL DLVY,BRUSH"/>
    <s v="LAM"/>
    <s v="EA"/>
    <s v="M"/>
    <b v="0"/>
    <x v="1"/>
    <b v="0"/>
    <b v="0"/>
    <b v="0"/>
    <b v="1"/>
    <n v="6"/>
    <s v="COV,FL DLVY,BRUSH"/>
    <m/>
    <s v="WLDMNT"/>
    <s v="SEM_839"/>
    <x v="0"/>
  </r>
  <r>
    <s v="839-102618-001,Rev B"/>
    <s v="WLDMT,TA"/>
    <s v="WLDMT,TANK,W-BAFFLE,WASTE,PP,C360"/>
    <s v="WLDMNT,TANK,W-BAFFLE,WASTE,PP,C360"/>
    <s v="LAM"/>
    <s v="EA"/>
    <s v="M"/>
    <b v="0"/>
    <x v="1"/>
    <b v="0"/>
    <b v="0"/>
    <b v="0"/>
    <b v="1"/>
    <n v="6"/>
    <s v="TANK,W-BAFFLE,WASTE,PP,C360"/>
    <m/>
    <s v="WLDMNT"/>
    <s v="SEM_839"/>
    <x v="0"/>
  </r>
  <r>
    <s v="839-102618-002,Rev C"/>
    <s v="WLDMT, T"/>
    <s v="WLDMT, Tank W-Baffle, Waste, PP, C360"/>
    <s v="WLDMNT, Tank W-Baffle, Waste, PP, C360"/>
    <m/>
    <s v="EA"/>
    <s v="M"/>
    <b v="0"/>
    <x v="3"/>
    <b v="0"/>
    <b v="0"/>
    <b v="0"/>
    <b v="1"/>
    <n v="6"/>
    <s v=" Tank W-Baffle, Waste, PP, C360"/>
    <m/>
    <s v="WLDMNT"/>
    <s v="Miscellaneous_839"/>
    <x v="0"/>
  </r>
  <r>
    <s v="839-102618-003,Rev  B"/>
    <m/>
    <s v="WLDMT, TNK,  Waste, PP, C360, FDS"/>
    <s v="WLDMNT, TNK,  Waste, PP, C360, FDS"/>
    <m/>
    <s v="EA"/>
    <s v="M"/>
    <b v="0"/>
    <x v="3"/>
    <b v="0"/>
    <b v="1"/>
    <b v="0"/>
    <b v="1"/>
    <n v="6"/>
    <s v=" TNK,  Waste, PP, C360, FDS"/>
    <m/>
    <s v="WLDMNT"/>
    <s v="Miscellaneous_839"/>
    <x v="0"/>
  </r>
  <r>
    <s v="839-102873-001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39"/>
    <x v="0"/>
  </r>
  <r>
    <s v="839-102873-002,Rev A"/>
    <s v="ASSY,HD,"/>
    <s v="ASSY,HD,LWR"/>
    <s v="ASSY,HD,LWR"/>
    <s v="LAM"/>
    <s v="EA"/>
    <s v="M"/>
    <b v="0"/>
    <x v="1"/>
    <b v="0"/>
    <b v="0"/>
    <b v="0"/>
    <b v="1"/>
    <n v="4"/>
    <s v="HD,LWR"/>
    <m/>
    <s v="ASSY"/>
    <s v="SEM_839"/>
    <x v="0"/>
  </r>
  <r>
    <s v="839-102873-003,Rev B"/>
    <s v="ASSY, HD"/>
    <s v="ASSY, HD, UPR"/>
    <s v="ASSY, HD, UPR"/>
    <s v="LAM"/>
    <s v="EA"/>
    <s v="M"/>
    <b v="0"/>
    <x v="1"/>
    <b v="0"/>
    <b v="1"/>
    <b v="0"/>
    <b v="1"/>
    <n v="4"/>
    <s v=" HD, UPR"/>
    <m/>
    <s v="ASSY"/>
    <s v="SEM_839"/>
    <x v="0"/>
  </r>
  <r>
    <s v="839-102873-003RW"/>
    <m/>
    <s v="839-102873-003  REWORK"/>
    <s v="839-102873-003  REWORK"/>
    <m/>
    <s v="EA"/>
    <s v="M"/>
    <b v="0"/>
    <x v="3"/>
    <b v="0"/>
    <b v="1"/>
    <b v="0"/>
    <b v="1"/>
    <n v="0"/>
    <s v="839-102873-003"/>
    <m/>
    <s v=""/>
    <s v=""/>
    <x v="0"/>
  </r>
  <r>
    <s v="839-102873-004,Rev B"/>
    <s v="ASSY, HD"/>
    <s v="ASSY, HD, LWR"/>
    <s v="ASSY, HD, LWR"/>
    <s v="LAM"/>
    <s v="EA"/>
    <s v="M"/>
    <b v="0"/>
    <x v="1"/>
    <b v="0"/>
    <b v="1"/>
    <b v="0"/>
    <b v="1"/>
    <n v="4"/>
    <s v=" HD, LWR"/>
    <m/>
    <s v="ASSY"/>
    <s v="SEM_839"/>
    <x v="0"/>
  </r>
  <r>
    <s v="839-102873-103,Rev C"/>
    <s v="Assy, HD"/>
    <s v="Assy, HD Upr"/>
    <s v="Assy, HD Upr"/>
    <s v="LAM"/>
    <s v="EA"/>
    <s v="M"/>
    <b v="0"/>
    <x v="3"/>
    <b v="0"/>
    <b v="1"/>
    <b v="0"/>
    <b v="1"/>
    <n v="4"/>
    <s v=" HD Upr"/>
    <m/>
    <s v="ASSY"/>
    <s v="Miscellaneous_839"/>
    <x v="0"/>
  </r>
  <r>
    <s v="839-102873-512R1"/>
    <m/>
    <s v="839-102873-512R1"/>
    <s v="839-102873-512R1"/>
    <m/>
    <s v="EA"/>
    <s v="M"/>
    <b v="0"/>
    <x v="3"/>
    <b v="0"/>
    <b v="0"/>
    <b v="0"/>
    <b v="1"/>
    <n v="0"/>
    <e v="#VALUE!"/>
    <m/>
    <s v=""/>
    <s v=""/>
    <x v="0"/>
  </r>
  <r>
    <s v="839-102873-512R2"/>
    <m/>
    <s v="839-102873-512R2"/>
    <s v="839-102873-512R2"/>
    <m/>
    <s v="EA"/>
    <s v="M"/>
    <b v="0"/>
    <x v="3"/>
    <b v="0"/>
    <b v="0"/>
    <b v="0"/>
    <b v="1"/>
    <n v="0"/>
    <e v="#VALUE!"/>
    <m/>
    <s v=""/>
    <s v=""/>
    <x v="0"/>
  </r>
  <r>
    <s v="839-102873-515,Rev B"/>
    <s v="LID,"/>
    <s v="LID,"/>
    <s v="LID,"/>
    <s v="LAM"/>
    <s v="EA"/>
    <s v="M"/>
    <b v="0"/>
    <x v="1"/>
    <b v="0"/>
    <b v="1"/>
    <b v="0"/>
    <b v="1"/>
    <n v="3"/>
    <s v=""/>
    <m/>
    <s v="LID"/>
    <s v="SEM_839"/>
    <x v="0"/>
  </r>
  <r>
    <s v="839-102873-516,Rev B"/>
    <s v="PL, HD,"/>
    <s v="PL, HD, UPR"/>
    <s v="PLX, HD, UPR"/>
    <s v="LAM"/>
    <s v="EA"/>
    <s v="M"/>
    <b v="0"/>
    <x v="1"/>
    <b v="0"/>
    <b v="1"/>
    <b v="0"/>
    <b v="1"/>
    <n v="3"/>
    <s v=" HD, UPR"/>
    <m/>
    <s v="PL"/>
    <s v="SEM_839"/>
    <x v="0"/>
  </r>
  <r>
    <s v="839-102873-518,Rev B"/>
    <s v="Cover, H"/>
    <s v="Cover, HD, UPR"/>
    <s v="Cover, HD, UPR"/>
    <s v="LAM"/>
    <s v="EA"/>
    <s v="M"/>
    <b v="0"/>
    <x v="1"/>
    <b v="0"/>
    <b v="1"/>
    <b v="0"/>
    <b v="1"/>
    <n v="5"/>
    <s v=" HD, UPR"/>
    <m/>
    <s v="COVER"/>
    <s v="SEM_839"/>
    <x v="0"/>
  </r>
  <r>
    <s v="839-102873-525,Rev B"/>
    <s v="LID, HD,"/>
    <s v="LID, HD, LWR"/>
    <s v="LID, HD, LWR"/>
    <m/>
    <s v="EA"/>
    <s v="M"/>
    <b v="0"/>
    <x v="3"/>
    <b v="0"/>
    <b v="1"/>
    <b v="0"/>
    <b v="1"/>
    <n v="3"/>
    <s v=" HD, LWR"/>
    <m/>
    <s v="LID"/>
    <s v="Miscellaneous_839"/>
    <x v="0"/>
  </r>
  <r>
    <s v="839-102873-526,Rev B"/>
    <s v="PL, HD,"/>
    <s v="PL, HD, LWR"/>
    <s v="PLX, HD, LWR"/>
    <s v="LAM"/>
    <s v="EA"/>
    <s v="M"/>
    <b v="0"/>
    <x v="1"/>
    <b v="0"/>
    <b v="1"/>
    <b v="0"/>
    <b v="1"/>
    <n v="3"/>
    <s v=" HD, LWR"/>
    <m/>
    <s v="PL"/>
    <s v="SEM_839"/>
    <x v="0"/>
  </r>
  <r>
    <s v="839-102873-615,Rev A"/>
    <s v="Lid,"/>
    <s v="Lid,HD Upr"/>
    <s v="Lid,HD Upr"/>
    <s v="LAM"/>
    <s v="EA"/>
    <s v="M"/>
    <b v="0"/>
    <x v="1"/>
    <b v="0"/>
    <b v="1"/>
    <b v="0"/>
    <b v="1"/>
    <n v="3"/>
    <s v="HD Upr"/>
    <m/>
    <s v="LID"/>
    <s v="SEM_839"/>
    <x v="0"/>
  </r>
  <r>
    <s v="839-102873-615,Rev C"/>
    <m/>
    <s v="Lid,HD Upr"/>
    <s v="Lid,HD Upr"/>
    <m/>
    <s v="EA"/>
    <s v="M"/>
    <b v="0"/>
    <x v="3"/>
    <b v="0"/>
    <b v="1"/>
    <b v="0"/>
    <b v="1"/>
    <n v="3"/>
    <s v="HD Upr"/>
    <m/>
    <s v="LID"/>
    <s v="Miscellaneous_839"/>
    <x v="0"/>
  </r>
  <r>
    <s v="839-102873-616,Rev A"/>
    <s v="PL, HD U"/>
    <s v="PL, HD Upr"/>
    <s v="PLX, HD Upr"/>
    <s v="LAM"/>
    <s v="EA"/>
    <s v="M"/>
    <b v="0"/>
    <x v="1"/>
    <b v="0"/>
    <b v="1"/>
    <b v="0"/>
    <b v="1"/>
    <n v="3"/>
    <s v=" HD Upr"/>
    <m/>
    <s v="PL"/>
    <s v="SEM_839"/>
    <x v="0"/>
  </r>
  <r>
    <s v="839-102873-616,Rev C"/>
    <m/>
    <s v="PL, HD Upr"/>
    <s v="PLX, HD Upr"/>
    <m/>
    <s v="EA"/>
    <s v="M"/>
    <b v="0"/>
    <x v="3"/>
    <b v="0"/>
    <b v="1"/>
    <b v="0"/>
    <b v="1"/>
    <n v="3"/>
    <s v=" HD Upr"/>
    <m/>
    <s v="PL"/>
    <s v="Miscellaneous_839"/>
    <x v="0"/>
  </r>
  <r>
    <s v="839-102873-618,Rev A"/>
    <s v="COVER, H"/>
    <s v="COVER, HD Upr"/>
    <s v="COVER, HD Upr"/>
    <s v="LAM"/>
    <s v="EA"/>
    <s v="M"/>
    <b v="0"/>
    <x v="1"/>
    <b v="0"/>
    <b v="1"/>
    <b v="0"/>
    <b v="1"/>
    <n v="5"/>
    <s v=" HD Upr"/>
    <m/>
    <s v="COVER"/>
    <s v="SEM_839"/>
    <x v="0"/>
  </r>
  <r>
    <s v="839-102873-618,Rev C"/>
    <m/>
    <s v="COVER, HD Upr"/>
    <s v="COVER, HD Upr"/>
    <m/>
    <s v="EA"/>
    <s v="M"/>
    <b v="0"/>
    <x v="3"/>
    <b v="0"/>
    <b v="1"/>
    <b v="0"/>
    <b v="1"/>
    <n v="5"/>
    <s v=" HD Upr"/>
    <m/>
    <s v="COVER"/>
    <s v="Miscellaneous_839"/>
    <x v="0"/>
  </r>
  <r>
    <s v="839-102873-623,Rev A"/>
    <s v="CVR, HD,"/>
    <s v="CVR, HD, UPR"/>
    <s v="CVR, HD, UPR"/>
    <s v="LAM"/>
    <s v="EA"/>
    <s v="M"/>
    <b v="0"/>
    <x v="1"/>
    <b v="0"/>
    <b v="1"/>
    <b v="0"/>
    <b v="1"/>
    <n v="3"/>
    <s v=" HD, UPR"/>
    <m/>
    <s v="COVER"/>
    <s v="SEM_839"/>
    <x v="0"/>
  </r>
  <r>
    <s v="839-102873-623,Rev C"/>
    <m/>
    <s v="CVR, HD, UPR"/>
    <s v="CVR, HD, UPR"/>
    <m/>
    <s v="EA"/>
    <s v="M"/>
    <b v="0"/>
    <x v="3"/>
    <b v="0"/>
    <b v="1"/>
    <b v="0"/>
    <b v="1"/>
    <n v="3"/>
    <s v=" HD, UPR"/>
    <m/>
    <s v="COVER"/>
    <s v="Miscellaneous_839"/>
    <x v="0"/>
  </r>
  <r>
    <s v="839-102927-001,Rev B"/>
    <s v="Wldmt, B"/>
    <s v="Wldmt, Box, Contain, Brush"/>
    <s v="Wldmt, Box, Contain, Brush"/>
    <s v="LAM"/>
    <s v="EA"/>
    <s v="M"/>
    <b v="0"/>
    <x v="1"/>
    <b v="0"/>
    <b v="0"/>
    <b v="0"/>
    <b v="1"/>
    <n v="5"/>
    <s v=" Box, Contain, Brush"/>
    <m/>
    <s v="WLDMNT"/>
    <s v="SEM_839"/>
    <x v="0"/>
  </r>
  <r>
    <s v="839-102927-001,Rev C"/>
    <s v="WLDMT,BO"/>
    <s v="WLDMT,BOX,CONTAIN,BRUSH"/>
    <s v="WLDMNT,BOX,CONTAIN,BRUSH"/>
    <s v="LAM"/>
    <s v="EA"/>
    <s v="M"/>
    <b v="0"/>
    <x v="1"/>
    <b v="0"/>
    <b v="1"/>
    <b v="0"/>
    <b v="1"/>
    <n v="6"/>
    <s v="BOX,CONTAIN,BRUSH"/>
    <m/>
    <s v="WLDMNT"/>
    <s v="SEM_839"/>
    <x v="0"/>
  </r>
  <r>
    <s v="839-103131-001,Rev B"/>
    <m/>
    <s v="WLDMNT, BTFL VLV"/>
    <s v="WLDMNT, BTFL VLV"/>
    <m/>
    <s v="EA"/>
    <s v="M"/>
    <b v="0"/>
    <x v="0"/>
    <b v="0"/>
    <b v="1"/>
    <b v="0"/>
    <b v="1"/>
    <n v="6"/>
    <s v=" BTFL VLV"/>
    <m/>
    <s v="WLDMNT"/>
    <s v="MIH_839"/>
    <x v="0"/>
  </r>
  <r>
    <s v="839-103607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  <x v="0"/>
  </r>
  <r>
    <s v="839-103608-001,Rev A"/>
    <s v="ASSY,MAN"/>
    <s v="ASSY,MANIF,WETTING HD,UPR"/>
    <s v="ASSY,MANIFOLD,WETTING HD,UPR"/>
    <s v="LAM"/>
    <s v="EA"/>
    <s v="M"/>
    <b v="0"/>
    <x v="1"/>
    <b v="0"/>
    <b v="0"/>
    <b v="0"/>
    <b v="1"/>
    <n v="4"/>
    <s v="MANIFOLD,WETTING HD,UPR"/>
    <m/>
    <s v="ASSY"/>
    <s v="SEM_839"/>
    <x v="0"/>
  </r>
  <r>
    <s v="839-103716-002,Rev A"/>
    <m/>
    <s v="WLDMNT, CHEM HD 2 EXHAUST, ANSI"/>
    <s v="WLDMNT, CHEM HD 2 EXHAUST, ANSI"/>
    <s v="LAM"/>
    <s v="EA"/>
    <s v="M"/>
    <b v="0"/>
    <x v="3"/>
    <b v="0"/>
    <b v="1"/>
    <b v="0"/>
    <b v="1"/>
    <n v="6"/>
    <s v=" CHEM HD 2 EXHAUST, ANSI"/>
    <m/>
    <s v="WLDMNT"/>
    <s v="Miscellaneous_839"/>
    <x v="0"/>
  </r>
  <r>
    <s v="839-103718-003,Rev A"/>
    <m/>
    <s v="WLDMT, CHMBR, EXHAUST, ANSI FLG"/>
    <s v="WLDMNT, CHMBR, EXHAUST, ANSI FLG"/>
    <s v="LAM"/>
    <s v="EA"/>
    <s v="M"/>
    <b v="0"/>
    <x v="3"/>
    <b v="0"/>
    <b v="1"/>
    <b v="0"/>
    <b v="1"/>
    <n v="6"/>
    <s v=" CHMBR, EXHAUST, ANSI FLG"/>
    <m/>
    <s v="WLDMNT"/>
    <s v="Miscellaneous_839"/>
    <x v="0"/>
  </r>
  <r>
    <s v="839-104099-001,Rev A"/>
    <s v="ASSY,HD,"/>
    <s v="ASSY,HD,WETTING,UPR"/>
    <s v="ASSY,HD,WETTING,UPR"/>
    <s v="LAM"/>
    <s v="EA"/>
    <s v="M"/>
    <b v="0"/>
    <x v="1"/>
    <b v="0"/>
    <b v="0"/>
    <b v="0"/>
    <b v="1"/>
    <n v="4"/>
    <s v="HD,WETTING,UPR"/>
    <m/>
    <s v="ASSY"/>
    <s v="SEM_839"/>
    <x v="0"/>
  </r>
  <r>
    <s v="839-104249-001,Rev A"/>
    <s v="ASSY,HD,"/>
    <s v="ASSY,HD,WETTING,UPR"/>
    <s v="ASSY,HD,WETTING,UPR"/>
    <m/>
    <s v="EA"/>
    <s v="M"/>
    <b v="0"/>
    <x v="3"/>
    <b v="0"/>
    <b v="0"/>
    <b v="0"/>
    <b v="1"/>
    <n v="4"/>
    <s v="HD,WETTING,UPR"/>
    <m/>
    <s v="ASSY"/>
    <s v="Miscellaneous_839"/>
    <x v="0"/>
  </r>
  <r>
    <s v="839-104442-002,Rev A"/>
    <m/>
    <s v="WLDMT, EXH, HD I, LRVS, C360"/>
    <s v="WLDMNT, EXH, HD I, LRVS, C360"/>
    <m/>
    <s v="EA"/>
    <s v="M"/>
    <b v="0"/>
    <x v="3"/>
    <b v="0"/>
    <b v="1"/>
    <b v="0"/>
    <b v="1"/>
    <n v="6"/>
    <s v=" EXH, HD I, LRVS, C360"/>
    <m/>
    <s v="WLDMNT"/>
    <s v="Miscellaneous_839"/>
    <x v="0"/>
  </r>
  <r>
    <s v="839-105970-003,Rev A"/>
    <m/>
    <s v="ASM, FDTHRU, FDS, DIW SUPPLY"/>
    <s v="ASM, FDTHRU, FDS, DIW SUPPLY"/>
    <m/>
    <s v="EA"/>
    <s v="M"/>
    <b v="0"/>
    <x v="3"/>
    <b v="0"/>
    <b v="1"/>
    <b v="0"/>
    <b v="1"/>
    <n v="3"/>
    <s v=" FDTHRU, FDS, DIW SUPPLY"/>
    <m/>
    <s v=""/>
    <s v="Miscellaneous_839"/>
    <x v="0"/>
  </r>
  <r>
    <s v="839-105970-004,Rev A"/>
    <m/>
    <s v="ASM, FDTHRU, 1/2 IN, DIW SUP, FDS"/>
    <s v="ASM, FDTHRU, 1/2 IN, DIW SUP, FDS"/>
    <s v="LAM"/>
    <s v="EA"/>
    <s v="M"/>
    <b v="0"/>
    <x v="3"/>
    <b v="0"/>
    <b v="0"/>
    <b v="0"/>
    <b v="1"/>
    <n v="3"/>
    <s v=" FDTHRU, 1/2 IN, DIW SUP, FDS"/>
    <m/>
    <s v=""/>
    <s v="Miscellaneous_839"/>
    <x v="0"/>
  </r>
  <r>
    <s v="839-105985-001,Rev A"/>
    <s v="Truck, C"/>
    <s v="Truck, Carrier, Magnetic, Bond"/>
    <s v="Truck, Carrier, Magnetic, Bond"/>
    <m/>
    <s v="EA"/>
    <s v="M"/>
    <b v="0"/>
    <x v="3"/>
    <b v="0"/>
    <b v="0"/>
    <b v="0"/>
    <b v="1"/>
    <n v="5"/>
    <s v=" Carrier, Magnetic, Bond"/>
    <m/>
    <s v="CARRIER"/>
    <s v="Miscellaneous_839"/>
    <x v="0"/>
  </r>
  <r>
    <s v="839-106418-003,Rev A"/>
    <m/>
    <s v="MANIF, TEST, 873 HD, UPR"/>
    <s v="MANIFOLD, TEST, 873 HD, UPR"/>
    <m/>
    <s v="EA"/>
    <s v="M"/>
    <b v="0"/>
    <x v="3"/>
    <b v="0"/>
    <b v="1"/>
    <b v="0"/>
    <b v="1"/>
    <n v="8"/>
    <s v=" TEST, 873 HD, UPR"/>
    <m/>
    <s v="MANIFOLD"/>
    <s v="Miscellaneous_839"/>
    <x v="0"/>
  </r>
  <r>
    <s v="839-106418-004,Rev A"/>
    <m/>
    <s v="MANIF, TEST, 873 HD, LWR"/>
    <s v="MANIFOLD, TEST, 873 HD, LWR"/>
    <m/>
    <s v="EA"/>
    <s v="M"/>
    <b v="0"/>
    <x v="3"/>
    <b v="0"/>
    <b v="1"/>
    <b v="0"/>
    <b v="1"/>
    <n v="8"/>
    <s v=" TEST, 873 HD, LWR"/>
    <m/>
    <s v="MANIFOLD"/>
    <s v="Miscellaneous_839"/>
    <x v="0"/>
  </r>
  <r>
    <s v="839-106513-001,Rev A"/>
    <s v="WLDMT,TA"/>
    <s v="WLDMT,TANK,WASTE,FRONT,PP,FDS"/>
    <s v="WLDMNT,TANK,WASTE,FRONT,PP,FDS"/>
    <s v="LAM"/>
    <s v="EA"/>
    <s v="M"/>
    <b v="0"/>
    <x v="1"/>
    <b v="0"/>
    <b v="0"/>
    <b v="0"/>
    <b v="1"/>
    <n v="6"/>
    <s v="TANK,WASTE,FRONT,PP,FDS"/>
    <m/>
    <s v="WLDMNT"/>
    <s v="SEM_839"/>
    <x v="0"/>
  </r>
  <r>
    <s v="839-106513-002,Rev A"/>
    <m/>
    <s v="WLDMNT, TANK, FRONT, WASTE, PP, FDS"/>
    <s v="WLDMNT, TANK, FRONT, WASTE, PP, FDS"/>
    <s v="LAM"/>
    <s v="EA"/>
    <s v="M"/>
    <b v="0"/>
    <x v="3"/>
    <b v="0"/>
    <b v="0"/>
    <b v="0"/>
    <b v="1"/>
    <n v="6"/>
    <s v=" TANK, FRONT, WASTE, PP, FDS"/>
    <m/>
    <s v="WLDMNT"/>
    <s v="Miscellaneous_839"/>
    <x v="0"/>
  </r>
  <r>
    <s v="839-106794-001,Rev A"/>
    <s v="WLDMT,SU"/>
    <s v="WLDMT,SUPPORT,AVC,RINSE,VAC PNL,FDS,C360"/>
    <s v="WLDMNT,SUPPORT,AVC,RINSE,VAC PNL,FDS,C360"/>
    <s v="LAM"/>
    <s v="EA"/>
    <s v="M"/>
    <b v="0"/>
    <x v="1"/>
    <b v="0"/>
    <b v="0"/>
    <b v="0"/>
    <b v="1"/>
    <n v="6"/>
    <s v="SUPPORT,AVC,RINSE,VAC PNL,FDS,C360"/>
    <m/>
    <s v="WLDMNT"/>
    <s v="SEM_839"/>
    <x v="0"/>
  </r>
  <r>
    <s v="839-106795-001,Rev A"/>
    <s v="WLDMT,SU"/>
    <s v="WLDMT,SUPPORT,AVC,CHEM,VAC PNL,FDS,C360"/>
    <s v="WLDMNT,SUPPORT,AVC,CHEM,VAC PNL,FDS,C360"/>
    <s v="LAM"/>
    <s v="EA"/>
    <s v="M"/>
    <b v="0"/>
    <x v="1"/>
    <b v="0"/>
    <b v="0"/>
    <b v="0"/>
    <b v="1"/>
    <n v="6"/>
    <s v="SUPPORT,AVC,CHEM,VAC PNL,FDS,C360"/>
    <m/>
    <s v="WLDMNT"/>
    <s v="SEM_839"/>
    <x v="0"/>
  </r>
  <r>
    <s v="839-107415-001,Rev B"/>
    <s v="WLDMT SU"/>
    <s v="WLDMT SUPPORT FM IR FDS C360"/>
    <s v="WLDMT SUPPORT FM IR FDS C360"/>
    <s v="LAM"/>
    <s v="EA"/>
    <s v="M"/>
    <b v="0"/>
    <x v="1"/>
    <b v="0"/>
    <b v="1"/>
    <b v="0"/>
    <b v="1"/>
    <n v="0"/>
    <s v="WLDMT"/>
    <m/>
    <s v="WLDMNT"/>
    <s v="SEM_839"/>
    <x v="0"/>
  </r>
  <r>
    <s v="839-107681-001,Rev C"/>
    <m/>
    <s v="Arm, Disp, LWR, HVM"/>
    <s v="Arm, Disp, LWR, HVM"/>
    <m/>
    <s v="EA"/>
    <s v="M"/>
    <b v="0"/>
    <x v="2"/>
    <b v="0"/>
    <b v="1"/>
    <b v="0"/>
    <b v="1"/>
    <n v="3"/>
    <s v=" Disp, LWR, HVM"/>
    <m/>
    <s v=""/>
    <s v="Plastic_839"/>
    <x v="2"/>
  </r>
  <r>
    <s v="839-107681-002,Rev A"/>
    <m/>
    <s v="Arm, Disp, LWR, HVM"/>
    <s v="Arm, Disp, LWR, HVM"/>
    <s v="MIHP"/>
    <s v="EA"/>
    <s v="M"/>
    <b v="0"/>
    <x v="2"/>
    <b v="0"/>
    <b v="1"/>
    <b v="0"/>
    <b v="1"/>
    <n v="3"/>
    <s v=" Disp, LWR, HVM"/>
    <m/>
    <s v=""/>
    <s v="Plastic_839"/>
    <x v="2"/>
  </r>
  <r>
    <s v="839-107681-601,Rev A"/>
    <m/>
    <s v="Arm, Disp, LWR, HVM"/>
    <s v="Arm, Disp, LWR, HVM"/>
    <m/>
    <s v="EA"/>
    <s v="M"/>
    <b v="0"/>
    <x v="0"/>
    <b v="0"/>
    <b v="1"/>
    <b v="0"/>
    <b v="1"/>
    <n v="3"/>
    <s v=" Disp, LWR, HVM"/>
    <m/>
    <s v=""/>
    <s v="MIH_839"/>
    <x v="0"/>
  </r>
  <r>
    <s v="839-107764-001,Rev C"/>
    <s v="HEAD,UPP"/>
    <s v="HEAD,UPPER,EXIT,C360"/>
    <s v="HEAD,UPPER,EXIT,C360"/>
    <s v="LAM"/>
    <s v="EA"/>
    <s v="M"/>
    <b v="0"/>
    <x v="1"/>
    <b v="0"/>
    <b v="0"/>
    <b v="0"/>
    <b v="1"/>
    <n v="4"/>
    <s v="UPPER,EXIT,C360"/>
    <m/>
    <s v=""/>
    <s v="SEM_839"/>
    <x v="0"/>
  </r>
  <r>
    <s v="839-107764-002,Rev B"/>
    <m/>
    <s v="Head, Upper, Exit, C360"/>
    <s v="Head, Upper, Exit, C360"/>
    <s v="LAM"/>
    <s v="EA"/>
    <s v="M"/>
    <b v="0"/>
    <x v="1"/>
    <b v="0"/>
    <b v="0"/>
    <b v="0"/>
    <b v="1"/>
    <n v="4"/>
    <s v=" Upper, Exit, C360"/>
    <m/>
    <s v=""/>
    <s v="SEM_839"/>
    <x v="0"/>
  </r>
  <r>
    <s v="839-107764-003,Rev C"/>
    <m/>
    <s v="Head, Upper, Exit, C360"/>
    <s v="Head, Upper, Exit, C360"/>
    <s v="LAM"/>
    <s v="EA"/>
    <s v="M"/>
    <b v="0"/>
    <x v="3"/>
    <b v="0"/>
    <b v="1"/>
    <b v="0"/>
    <b v="1"/>
    <n v="4"/>
    <s v=" Upper, Exit, C360"/>
    <m/>
    <s v=""/>
    <s v="Miscellaneous_839"/>
    <x v="0"/>
  </r>
  <r>
    <s v="839-107764-003,Rev D"/>
    <m/>
    <s v="Head, Upper, Exit, C360"/>
    <s v="Head, Upper, Exit, C360"/>
    <m/>
    <s v="EA"/>
    <s v="M"/>
    <b v="0"/>
    <x v="3"/>
    <b v="0"/>
    <b v="1"/>
    <b v="0"/>
    <b v="1"/>
    <n v="4"/>
    <s v=" Upper, Exit, C360"/>
    <m/>
    <s v=""/>
    <s v="Miscellaneous_839"/>
    <x v="0"/>
  </r>
  <r>
    <s v="839-107764-004,Rev A"/>
    <m/>
    <s v="Head, Exit, PET White"/>
    <s v="Head, Exit, PET White"/>
    <m/>
    <s v="EA"/>
    <s v="M"/>
    <b v="0"/>
    <x v="3"/>
    <b v="0"/>
    <b v="1"/>
    <b v="0"/>
    <b v="1"/>
    <n v="4"/>
    <s v=" Exit, PET White"/>
    <m/>
    <s v=""/>
    <s v="Miscellaneous_839"/>
    <x v="0"/>
  </r>
  <r>
    <s v="839-107764-004,Rev B"/>
    <m/>
    <s v="Head, Exit, PET White"/>
    <s v="Head, Exit, PET White"/>
    <m/>
    <s v="EA"/>
    <s v="M"/>
    <b v="0"/>
    <x v="3"/>
    <b v="0"/>
    <b v="0"/>
    <b v="0"/>
    <b v="1"/>
    <n v="4"/>
    <s v=" Exit, PET White"/>
    <m/>
    <s v=""/>
    <s v="Miscellaneous_839"/>
    <x v="0"/>
  </r>
  <r>
    <s v="839-107764-005,Rev B"/>
    <m/>
    <s v="Head, Upper, Exit, UMC, C360"/>
    <s v="Head, Upper, Exit, UMC, C360"/>
    <m/>
    <s v="EA"/>
    <s v="M"/>
    <b v="0"/>
    <x v="3"/>
    <b v="0"/>
    <b v="1"/>
    <b v="0"/>
    <b v="1"/>
    <n v="4"/>
    <s v=" Upper, Exit, UMC, C360"/>
    <m/>
    <s v=""/>
    <s v="Miscellaneous_839"/>
    <x v="0"/>
  </r>
  <r>
    <s v="839-107772-001,Rev C"/>
    <m/>
    <s v="MANF, LWR, Exit, Head, C360"/>
    <s v="MANIFOLD, LWR, Exit, Head, C360"/>
    <m/>
    <s v="EA"/>
    <s v="M"/>
    <b v="0"/>
    <x v="3"/>
    <b v="0"/>
    <b v="1"/>
    <b v="0"/>
    <b v="1"/>
    <n v="8"/>
    <s v=" LWR, Exit, Head, C360"/>
    <m/>
    <s v="MANIFOLD"/>
    <s v="Miscellaneous_839"/>
    <x v="0"/>
  </r>
  <r>
    <s v="839-107772-002,Rev B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  <x v="0"/>
  </r>
  <r>
    <s v="839-107772-002,Rev C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  <x v="0"/>
  </r>
  <r>
    <s v="839-107772-003,Rev A"/>
    <m/>
    <s v="MANF, Lwr, Exit, Head C360"/>
    <s v="MANIFOLD, Lwr, Exit, Head C360"/>
    <m/>
    <s v="EA"/>
    <s v="M"/>
    <b v="0"/>
    <x v="3"/>
    <b v="0"/>
    <b v="1"/>
    <b v="0"/>
    <b v="1"/>
    <n v="8"/>
    <s v=" Lwr, Exit, Head C360"/>
    <m/>
    <s v="MANIFOLD"/>
    <s v="Miscellaneous_839"/>
    <x v="0"/>
  </r>
  <r>
    <s v="839-107775-001,Rev C"/>
    <m/>
    <s v="MANF,UPR,EXIT,HEAD,C360"/>
    <s v="MANIFOLD,UPR,EXIT,HEAD,C360"/>
    <s v="LAM"/>
    <s v="EA"/>
    <s v="M"/>
    <b v="0"/>
    <x v="1"/>
    <b v="0"/>
    <b v="1"/>
    <b v="0"/>
    <b v="1"/>
    <n v="8"/>
    <s v="UPR,EXIT,HEAD,C360"/>
    <m/>
    <s v="MANIFOLD"/>
    <s v="SEM_839"/>
    <x v="0"/>
  </r>
  <r>
    <s v="839-107775-002,Rev C"/>
    <m/>
    <s v="MANF,UPR,EXIT,HEAD,C360"/>
    <s v="MANIFOLD,UPR,EXIT,HEAD,C360"/>
    <s v="LAM"/>
    <s v="EA"/>
    <s v="M"/>
    <b v="0"/>
    <x v="3"/>
    <b v="0"/>
    <b v="1"/>
    <b v="0"/>
    <b v="1"/>
    <n v="8"/>
    <s v="UPR,EXIT,HEAD,C360"/>
    <m/>
    <s v="MANIFOLD"/>
    <s v="Miscellaneous_839"/>
    <x v="0"/>
  </r>
  <r>
    <s v="839-108250-001,Rev A"/>
    <m/>
    <s v="ASSY,BTFL,VLV,HDL             _x001e_ASSY,BTFL,VLV,HDL_x001e_ASSY,BTFL,VLV,HDL_x001e_ASSY,BTFL,VLV,HDL"/>
    <s v="ASSY,BTFL,VLV,HDL             _x001e_ASSY,BTFL,VLV,HDL_x001e_ASSY,BTFL,VLV,HDL_x001e_ASSY,BTFL,VLV,HDL"/>
    <m/>
    <s v="EA"/>
    <s v="M"/>
    <b v="0"/>
    <x v="0"/>
    <b v="0"/>
    <b v="1"/>
    <b v="0"/>
    <b v="1"/>
    <n v="4"/>
    <s v="BTFL,VLV,HDL             _x001e_ASSY,BTFL,VLV,HDL_x001e_ASSY,BTFL,VLV,HDL_x001e_ASSY,BTFL,VLV,HDL"/>
    <m/>
    <s v="ASSY"/>
    <s v="MIH_839"/>
    <x v="0"/>
  </r>
  <r>
    <s v="839-108351-001,Rev A"/>
    <m/>
    <s v="Tube, WTR VPR, UPR"/>
    <s v="Tube, WTR VPR, UPR"/>
    <s v="LAM"/>
    <s v="EA"/>
    <s v="M"/>
    <b v="0"/>
    <x v="3"/>
    <b v="0"/>
    <b v="1"/>
    <b v="0"/>
    <b v="1"/>
    <n v="4"/>
    <s v=" WTR VPR, UPR"/>
    <m/>
    <s v="TUBE"/>
    <s v="Miscellaneous_839"/>
    <x v="0"/>
  </r>
  <r>
    <s v="839-108651-001,Rev A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  <x v="0"/>
  </r>
  <r>
    <s v="839-108651-001,Rev C"/>
    <m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  <x v="0"/>
  </r>
  <r>
    <s v="839-108651-002,Rev D"/>
    <m/>
    <s v="ASSY,WTR VPR DELIV,UPR"/>
    <s v="ASSY,WTR VPR DELIV,UPR"/>
    <s v="LAM"/>
    <s v="EA"/>
    <s v="M"/>
    <b v="0"/>
    <x v="3"/>
    <b v="0"/>
    <b v="1"/>
    <b v="0"/>
    <b v="1"/>
    <n v="4"/>
    <s v="WTR VPR DELIV,UPR"/>
    <m/>
    <s v="ASSY"/>
    <s v="Miscellaneous_839"/>
    <x v="0"/>
  </r>
  <r>
    <s v="839-108651-003,Rev A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  <x v="0"/>
  </r>
  <r>
    <s v="839-108651-003,Rev B"/>
    <s v="ASSY,WTR"/>
    <s v="ASSY,WTR VPR DELIV,UPR"/>
    <s v="ASSY,WTR VPR DELIV,UPR"/>
    <s v="LAM"/>
    <s v="EA"/>
    <s v="M"/>
    <b v="0"/>
    <x v="1"/>
    <b v="0"/>
    <b v="1"/>
    <b v="0"/>
    <b v="1"/>
    <n v="4"/>
    <s v="WTR VPR DELIV,UPR"/>
    <m/>
    <s v="ASSY"/>
    <s v="SEM_839"/>
    <x v="0"/>
  </r>
  <r>
    <s v="839-108651-003-A01,Rev B"/>
    <s v="LID,WTR"/>
    <s v="LID,WTR VPR DELIV,UPR"/>
    <s v="LID,WTR VPR DELIV,UPR"/>
    <s v="LAM"/>
    <s v="EA"/>
    <s v="M"/>
    <b v="0"/>
    <x v="1"/>
    <b v="0"/>
    <b v="1"/>
    <b v="0"/>
    <b v="1"/>
    <n v="3"/>
    <s v="WTR VPR DELIV,UPR"/>
    <m/>
    <s v="LID"/>
    <s v="SEM_839"/>
    <x v="0"/>
  </r>
  <r>
    <s v="839-108651-003-A02,Rev B"/>
    <s v="PLATE,WT"/>
    <s v="PLATE,WTR VPR DELIV,UPR"/>
    <s v="PLATE,WTR VPR DELIV,UPR"/>
    <s v="LAM"/>
    <s v="EA"/>
    <s v="M"/>
    <b v="0"/>
    <x v="1"/>
    <b v="0"/>
    <b v="1"/>
    <b v="0"/>
    <b v="1"/>
    <n v="5"/>
    <s v="WTR VPR DELIV,UPR"/>
    <m/>
    <s v="PLATE"/>
    <s v="SEM_839"/>
    <x v="0"/>
  </r>
  <r>
    <s v="839-108651-003-A03,Rev B"/>
    <s v="COVER,WT"/>
    <s v="COVER,WTR VPR DELIV,UPR"/>
    <s v="COVER,WTR VPR DELIV,UPR"/>
    <s v="LAM"/>
    <s v="EA"/>
    <s v="M"/>
    <b v="0"/>
    <x v="1"/>
    <b v="0"/>
    <b v="1"/>
    <b v="0"/>
    <b v="1"/>
    <n v="5"/>
    <s v="WTR VPR DELIV,UPR"/>
    <m/>
    <s v="COVER"/>
    <s v="SEM_839"/>
    <x v="0"/>
  </r>
  <r>
    <s v="839-108651-003-A04,Rev B"/>
    <s v="BLOCK,WT"/>
    <s v="BLOCK,WTR VPR DELIV,UPR"/>
    <s v="BLOCK,WTR VPR DELIV,UPR"/>
    <s v="LAM"/>
    <s v="EA"/>
    <s v="M"/>
    <b v="0"/>
    <x v="1"/>
    <b v="0"/>
    <b v="1"/>
    <b v="0"/>
    <b v="1"/>
    <n v="5"/>
    <s v="WTR VPR DELIV,UPR"/>
    <m/>
    <s v=""/>
    <s v="SEM_839"/>
    <x v="0"/>
  </r>
  <r>
    <s v="839-108651-004,Rev A"/>
    <s v="ASSY,WTR"/>
    <s v="ASSY,WTR VPR DELIV,UPR,HKMG"/>
    <s v="ASSY,WTR VPR DELIV,UPR,HKMG"/>
    <s v="LAM"/>
    <s v="EA"/>
    <s v="M"/>
    <b v="0"/>
    <x v="3"/>
    <b v="0"/>
    <b v="0"/>
    <b v="0"/>
    <b v="1"/>
    <n v="4"/>
    <s v="WTR VPR DELIV,UPR,HKMG"/>
    <m/>
    <s v="ASSY"/>
    <s v="Miscellaneous_839"/>
    <x v="0"/>
  </r>
  <r>
    <s v="839-108651-004,Rev B"/>
    <s v="ASSY,WTR"/>
    <s v="ASSY,WTR VPR DELIV,UPR,HKMG"/>
    <s v="ASSY,WTR VPR DELIV,UPR,HKMG"/>
    <s v="LAM"/>
    <s v="EA"/>
    <s v="M"/>
    <b v="0"/>
    <x v="1"/>
    <b v="0"/>
    <b v="0"/>
    <b v="0"/>
    <b v="1"/>
    <n v="4"/>
    <s v="WTR VPR DELIV,UPR,HKMG"/>
    <m/>
    <s v="ASSY"/>
    <s v="SEM_839"/>
    <x v="0"/>
  </r>
  <r>
    <s v="839-108651-004,Rev C"/>
    <m/>
    <s v="ASSY,WTR VPR DELIV,UPR,HKMG"/>
    <s v="ASSY,WTR VPR DELIV,UPR,HKMG"/>
    <m/>
    <s v="EA"/>
    <s v="M"/>
    <b v="0"/>
    <x v="3"/>
    <b v="0"/>
    <b v="1"/>
    <b v="0"/>
    <b v="1"/>
    <n v="4"/>
    <s v="WTR VPR DELIV,UPR,HKMG"/>
    <m/>
    <s v="ASSY"/>
    <s v="Miscellaneous_839"/>
    <x v="0"/>
  </r>
  <r>
    <s v="839-108651-004-A01,Rev A"/>
    <s v="Lid,WTR"/>
    <s v="Lid,WTR VPR DELIV,UPR,HKMG"/>
    <s v="Lid,WTR VPR DELIV,UPR,HKMG"/>
    <s v="LAM"/>
    <s v="EA"/>
    <s v="M"/>
    <b v="0"/>
    <x v="1"/>
    <b v="0"/>
    <b v="0"/>
    <b v="0"/>
    <b v="1"/>
    <n v="3"/>
    <s v="WTR VPR DELIV,UPR,HKMG"/>
    <m/>
    <s v="LID"/>
    <s v="SEM_839"/>
    <x v="0"/>
  </r>
  <r>
    <s v="839-108651-004-A02,Rev A"/>
    <s v="PL,WTR V"/>
    <s v="PL,WTR VPR DELIV,UPR,HKMG"/>
    <s v="PLX,WTR VPR DELIV,UPR,HKMG"/>
    <s v="LAM"/>
    <s v="EA"/>
    <s v="M"/>
    <b v="0"/>
    <x v="1"/>
    <b v="0"/>
    <b v="1"/>
    <b v="0"/>
    <b v="1"/>
    <n v="3"/>
    <s v="WTR VPR DELIV,UPR,HKMG"/>
    <m/>
    <s v="PL"/>
    <s v="SEM_839"/>
    <x v="0"/>
  </r>
  <r>
    <s v="839-108651-004-A03,Rev A"/>
    <s v="COVER,WT"/>
    <s v="COVER,WTR VPR DELIV,UPR,HKMG"/>
    <s v="COVER,WTR VPR DELIV,UPR,HKMG"/>
    <s v="LAM"/>
    <s v="EA"/>
    <s v="M"/>
    <b v="0"/>
    <x v="1"/>
    <b v="0"/>
    <b v="0"/>
    <b v="0"/>
    <b v="1"/>
    <n v="5"/>
    <s v="WTR VPR DELIV,UPR,HKMG"/>
    <m/>
    <s v="COVER"/>
    <s v="SEM_839"/>
    <x v="0"/>
  </r>
  <r>
    <s v="839-108651-509,Rev D"/>
    <s v="LID, WTR"/>
    <s v="LID, WTR VPR DELIV,UPR"/>
    <s v="LID, WTR VPR DELIV,UPR"/>
    <s v="LAM"/>
    <s v="EA"/>
    <s v="M"/>
    <b v="0"/>
    <x v="1"/>
    <b v="0"/>
    <b v="0"/>
    <b v="0"/>
    <b v="1"/>
    <n v="3"/>
    <s v=" WTR VPR DELIV,UPR"/>
    <m/>
    <s v="LID"/>
    <s v="SEM_839"/>
    <x v="0"/>
  </r>
  <r>
    <s v="8391-08651-509,Rev D"/>
    <s v="LID,WTR"/>
    <s v="LID,WTR VPR DELIV,UPR"/>
    <s v="LID,WTR VPR DELIV,UPR"/>
    <s v="LAM"/>
    <s v="EA"/>
    <s v="M"/>
    <b v="0"/>
    <x v="1"/>
    <b v="0"/>
    <b v="0"/>
    <b v="0"/>
    <b v="1"/>
    <n v="3"/>
    <s v="WTR VPR DELIV,UPR"/>
    <m/>
    <s v="LID"/>
    <s v="SEM_839"/>
    <x v="0"/>
  </r>
  <r>
    <s v="839-108651-510,Rev D"/>
    <s v="PL,WTR V"/>
    <s v="PL,WTR VPR DELIV,UPR"/>
    <s v="PLX,WTR VPR DELIV,UPR"/>
    <s v="LAM"/>
    <s v="EA"/>
    <s v="M"/>
    <b v="0"/>
    <x v="1"/>
    <b v="0"/>
    <b v="0"/>
    <b v="0"/>
    <b v="1"/>
    <n v="3"/>
    <s v="WTR VPR DELIV,UPR"/>
    <m/>
    <s v="PL"/>
    <s v="SEM_839"/>
    <x v="0"/>
  </r>
  <r>
    <s v="839-108651-511,Rev D"/>
    <s v="COVER, W"/>
    <s v="COVER, WTR VPR DELIV,UPR"/>
    <s v="COVER, WTR VPR DELIV,UPR"/>
    <s v="LAM"/>
    <s v="EA"/>
    <s v="M"/>
    <b v="0"/>
    <x v="1"/>
    <b v="0"/>
    <b v="0"/>
    <b v="0"/>
    <b v="1"/>
    <n v="5"/>
    <s v=" WTR VPR DELIV,UPR"/>
    <m/>
    <s v="COVER"/>
    <s v="SEM_839"/>
    <x v="0"/>
  </r>
  <r>
    <s v="839-108651-512,Rev D"/>
    <s v="COVER, W"/>
    <s v="COVER, WTR VPR DELIV,UPR"/>
    <s v="COVER, WTR VPR DELIV,UPR"/>
    <s v="LAM"/>
    <s v="EA"/>
    <s v="M"/>
    <b v="0"/>
    <x v="1"/>
    <b v="0"/>
    <b v="0"/>
    <b v="0"/>
    <b v="1"/>
    <n v="5"/>
    <s v=" WTR VPR DELIV,UPR"/>
    <m/>
    <s v="COVER"/>
    <s v="SEM_839"/>
    <x v="0"/>
  </r>
  <r>
    <s v="839-108773-001,Rev A"/>
    <m/>
    <s v="ASSY,WTR VPR DELIV,UPR"/>
    <s v="ASSY,WTR VPR DELIV,UPR"/>
    <m/>
    <s v="EA"/>
    <s v="M"/>
    <b v="0"/>
    <x v="3"/>
    <b v="0"/>
    <b v="1"/>
    <b v="0"/>
    <b v="1"/>
    <n v="4"/>
    <s v="WTR VPR DELIV,UPR"/>
    <m/>
    <s v="ASSY"/>
    <s v="Miscellaneous_839"/>
    <x v="0"/>
  </r>
  <r>
    <s v="839-108773-002,Rev B"/>
    <s v="ASSY,WTR"/>
    <s v="ASSY,WTR VPR DELIV,UPR"/>
    <s v="ASSY,WTR VPR DELIV,UPR"/>
    <s v="LAM"/>
    <s v="EA"/>
    <s v="M"/>
    <b v="0"/>
    <x v="1"/>
    <b v="0"/>
    <b v="0"/>
    <b v="0"/>
    <b v="1"/>
    <n v="4"/>
    <s v="WTR VPR DELIV,UPR"/>
    <m/>
    <s v="ASSY"/>
    <s v="SEM_839"/>
    <x v="0"/>
  </r>
  <r>
    <s v="839-108773-003, Rev A"/>
    <s v="ASSY, WT"/>
    <s v="ASSY, WTR VPR DELIV, UPR"/>
    <s v="ASSY, WTR VPR DELIV, UPR"/>
    <s v="LAM"/>
    <s v="EA"/>
    <s v="M"/>
    <b v="0"/>
    <x v="3"/>
    <b v="0"/>
    <b v="0"/>
    <b v="0"/>
    <b v="1"/>
    <n v="4"/>
    <s v=" WTR VPR DELIV, UPR"/>
    <m/>
    <s v="ASSY"/>
    <s v="Miscellaneous_839"/>
    <x v="0"/>
  </r>
  <r>
    <s v="839-108773-003,Rev C"/>
    <m/>
    <s v="ASSY, Vapor Head"/>
    <s v="ASSY, Vapor Head"/>
    <s v="LAM"/>
    <s v="EA"/>
    <s v="M"/>
    <b v="0"/>
    <x v="3"/>
    <b v="0"/>
    <b v="1"/>
    <b v="0"/>
    <b v="1"/>
    <n v="4"/>
    <s v=" Vapor Head"/>
    <m/>
    <s v="ASSY"/>
    <s v="Miscellaneous_839"/>
    <x v="0"/>
  </r>
  <r>
    <s v="839-108773-003-A01"/>
    <s v="Lid, WTR"/>
    <s v="Lid, WTR VPR DELIV, UPR"/>
    <s v="Lid, WTR VPR DELIV, UPR"/>
    <s v="LAM"/>
    <s v="EA"/>
    <s v="M"/>
    <b v="0"/>
    <x v="3"/>
    <b v="0"/>
    <b v="0"/>
    <b v="0"/>
    <b v="1"/>
    <n v="3"/>
    <s v=" WTR VPR DELIV, UPR"/>
    <m/>
    <s v="LID"/>
    <s v="Miscellaneous_839"/>
    <x v="0"/>
  </r>
  <r>
    <s v="839-108773-003-A01,Rev C"/>
    <m/>
    <s v="Lid, WTR VPR DELIV, UPR"/>
    <s v="Lid, WTR VPR DELIV, UPR"/>
    <s v="LAM"/>
    <s v="EA"/>
    <s v="M"/>
    <b v="0"/>
    <x v="3"/>
    <b v="0"/>
    <b v="1"/>
    <b v="0"/>
    <b v="1"/>
    <n v="3"/>
    <s v=" WTR VPR DELIV, UPR"/>
    <m/>
    <s v="LID"/>
    <s v="Miscellaneous_839"/>
    <x v="0"/>
  </r>
  <r>
    <s v="839-108773-003-A02,Rev C"/>
    <m/>
    <s v="PL, WTR VPR DELIV, UPR"/>
    <s v="PLX, WTR VPR DELIV, UPR"/>
    <s v="LAM"/>
    <s v="EA"/>
    <s v="M"/>
    <b v="0"/>
    <x v="3"/>
    <b v="0"/>
    <b v="1"/>
    <b v="0"/>
    <b v="1"/>
    <n v="3"/>
    <s v=" WTR VPR DELIV, UPR"/>
    <m/>
    <s v="PL"/>
    <s v="Miscellaneous_839"/>
    <x v="0"/>
  </r>
  <r>
    <s v="839-108773-003-A03,Rev C"/>
    <m/>
    <s v="Cover, WTR VPR DELIV, UPR"/>
    <s v="Cover, WTR VPR DELIV, UPR"/>
    <s v="LAM"/>
    <s v="EA"/>
    <s v="M"/>
    <b v="0"/>
    <x v="3"/>
    <b v="0"/>
    <b v="1"/>
    <b v="0"/>
    <b v="1"/>
    <n v="5"/>
    <s v=" WTR VPR DELIV, UPR"/>
    <m/>
    <s v="COVER"/>
    <s v="Miscellaneous_839"/>
    <x v="0"/>
  </r>
  <r>
    <s v="839-108773-513,Rev A"/>
    <s v="LID,"/>
    <s v="LID,WTR VPR DELIV,UPR"/>
    <s v="LID,WTR VPR DELIV,UPR"/>
    <s v="LAM"/>
    <s v="EA"/>
    <s v="M"/>
    <b v="0"/>
    <x v="1"/>
    <b v="0"/>
    <b v="0"/>
    <b v="0"/>
    <b v="1"/>
    <n v="3"/>
    <s v="WTR VPR DELIV,UPR"/>
    <m/>
    <s v="LID"/>
    <s v="SEM_839"/>
    <x v="0"/>
  </r>
  <r>
    <s v="839-108773-514,Rev A"/>
    <s v="Pl,WTR V"/>
    <s v="Pl,WTR VPR DELIV,UPR"/>
    <s v="PLX,WTR VPR DELIV,UPR"/>
    <s v="LAM"/>
    <s v="EA"/>
    <s v="M"/>
    <b v="0"/>
    <x v="1"/>
    <b v="0"/>
    <b v="0"/>
    <b v="0"/>
    <b v="1"/>
    <n v="3"/>
    <s v="WTR VPR DELIV,UPR"/>
    <m/>
    <s v="PL"/>
    <s v="SEM_839"/>
    <x v="0"/>
  </r>
  <r>
    <s v="839-108773-521,Rev A"/>
    <s v="Lid, Vap"/>
    <s v="Lid, Vapor"/>
    <s v="Lid, Vapor"/>
    <s v="LAM"/>
    <s v="EA"/>
    <s v="M"/>
    <b v="0"/>
    <x v="1"/>
    <b v="0"/>
    <b v="0"/>
    <b v="0"/>
    <b v="1"/>
    <n v="3"/>
    <s v=" Vapor"/>
    <m/>
    <s v="LID"/>
    <s v="SEM_839"/>
    <x v="0"/>
  </r>
  <r>
    <s v="839-108773-522,Rev A"/>
    <s v="PL, Vapo"/>
    <s v="PL, Vapor Head"/>
    <s v="PLX, Vapor Head"/>
    <s v="LAM"/>
    <s v="EA"/>
    <s v="M"/>
    <b v="0"/>
    <x v="1"/>
    <b v="0"/>
    <b v="0"/>
    <b v="0"/>
    <b v="1"/>
    <n v="3"/>
    <s v=" Vapor Head"/>
    <m/>
    <s v="PL"/>
    <s v="SEM_839"/>
    <x v="0"/>
  </r>
  <r>
    <s v="839-108773-A01,Rev A"/>
    <s v="Lid, Vap"/>
    <s v="Lid, Vapor Head"/>
    <s v="Lid, Vapor Head"/>
    <s v="LAM"/>
    <s v="EA"/>
    <s v="M"/>
    <b v="0"/>
    <x v="1"/>
    <b v="0"/>
    <b v="0"/>
    <b v="0"/>
    <b v="1"/>
    <n v="3"/>
    <s v=" Vapor Head"/>
    <m/>
    <s v="LID"/>
    <s v="SEM_839"/>
    <x v="0"/>
  </r>
  <r>
    <s v="839-108773-A02,Rev A"/>
    <s v="PL, Vapo"/>
    <s v="PL, Vapor Head"/>
    <s v="PLX, Vapor Head"/>
    <s v="LAM"/>
    <s v="EA"/>
    <s v="M"/>
    <b v="0"/>
    <x v="1"/>
    <b v="0"/>
    <b v="0"/>
    <b v="0"/>
    <b v="1"/>
    <n v="3"/>
    <s v=" Vapor Head"/>
    <m/>
    <s v="PL"/>
    <s v="SEM_839"/>
    <x v="0"/>
  </r>
  <r>
    <s v="839-108773-A03,Rev A"/>
    <s v="Cover, A"/>
    <s v="Cover, ASSY, Vapor"/>
    <s v="Cover, ASSY, Vapor"/>
    <s v="LAM"/>
    <s v="EA"/>
    <s v="M"/>
    <b v="0"/>
    <x v="1"/>
    <b v="0"/>
    <b v="0"/>
    <b v="0"/>
    <b v="1"/>
    <n v="5"/>
    <s v=" ASSY, Vapor"/>
    <m/>
    <s v="ASSY"/>
    <s v="SEM_839"/>
    <x v="0"/>
  </r>
  <r>
    <s v="839-108774-001,Rev D"/>
    <s v="WLDMT,TA"/>
    <s v="WLDMT,TANK,CDU,MOLDED,HVM"/>
    <s v="WLDMNT,TANK,CDU,MOLDED,HVM"/>
    <s v="LAM"/>
    <s v="EA"/>
    <s v="M"/>
    <b v="0"/>
    <x v="1"/>
    <b v="0"/>
    <b v="0"/>
    <b v="0"/>
    <b v="1"/>
    <n v="6"/>
    <s v="TANK,CDU,MOLDED,HVM"/>
    <m/>
    <s v="WLDMNT"/>
    <s v="SEM_839"/>
    <x v="0"/>
  </r>
  <r>
    <s v="839-108774-002,Rev A"/>
    <m/>
    <s v="WLDMT,TANK,CDU,MOLDED,ALPHA"/>
    <s v="WLDMNT,TANK,CDU,MOLDED,ALPHA"/>
    <s v="LAM"/>
    <s v="EA"/>
    <s v="M"/>
    <b v="0"/>
    <x v="1"/>
    <b v="0"/>
    <b v="0"/>
    <b v="0"/>
    <b v="1"/>
    <n v="6"/>
    <s v="TANK,CDU,MOLDED,ALPHA"/>
    <m/>
    <s v="WLDMNT"/>
    <s v="SEM_839"/>
    <x v="0"/>
  </r>
  <r>
    <s v="839-108918-002,Rev C"/>
    <m/>
    <s v="DV-P PROCESS CHAMBER TE CORPUS V4.01"/>
    <s v="DV-P PROCESS CHAMBER TE CORPUS V4.01"/>
    <m/>
    <s v="EA"/>
    <s v="M"/>
    <b v="0"/>
    <x v="4"/>
    <b v="0"/>
    <b v="1"/>
    <b v="0"/>
    <b v="1"/>
    <n v="0"/>
    <s v="DV-P"/>
    <m/>
    <s v="CHMBR"/>
    <s v="NP_839"/>
    <x v="0"/>
  </r>
  <r>
    <s v="839-108920-010,Rev A"/>
    <m/>
    <s v="DV-P PC FRONT COVER KIT V4.00 ASD3XT"/>
    <s v="DV-P PC FRONT COVER KIT V4.00 ASD3XT"/>
    <m/>
    <s v="EA"/>
    <s v="M"/>
    <b v="0"/>
    <x v="4"/>
    <b v="0"/>
    <b v="1"/>
    <b v="0"/>
    <b v="1"/>
    <n v="0"/>
    <s v="DV-P"/>
    <m/>
    <s v="COVER"/>
    <s v="NP_839"/>
    <x v="0"/>
  </r>
  <r>
    <s v="839-108921-001,Rev B"/>
    <m/>
    <s v="DV-P PC BACK COVER KIT V4.00"/>
    <s v="DV-P PC BACK COVER KIT V4.00"/>
    <m/>
    <s v="EA"/>
    <s v="M"/>
    <b v="0"/>
    <x v="4"/>
    <b v="0"/>
    <b v="1"/>
    <b v="0"/>
    <b v="1"/>
    <n v="0"/>
    <s v="DV-P"/>
    <m/>
    <s v="COVER"/>
    <s v="NP_839"/>
    <x v="0"/>
  </r>
  <r>
    <s v="839-109309-001,Rev A"/>
    <s v="MANIF, C"/>
    <s v="MANIF, Cleaning, WTR VPR HD"/>
    <s v="MANIFOLD, Cleaning, WTR VPR HD"/>
    <s v="LAM"/>
    <s v="EA"/>
    <s v="M"/>
    <b v="0"/>
    <x v="1"/>
    <b v="0"/>
    <b v="0"/>
    <b v="0"/>
    <b v="1"/>
    <n v="8"/>
    <s v=" Cleaning, WTR VPR HD"/>
    <m/>
    <s v="MANIFOLD"/>
    <s v="SEM_839"/>
    <x v="0"/>
  </r>
  <r>
    <s v="839-109970-001,Rev B"/>
    <m/>
    <s v="WLDMT, PNL, DISP, 579 RTRFT, BRS"/>
    <s v="WLDMNT, PNL, DISP, 579 RTRFT, BRS"/>
    <m/>
    <s v="EA"/>
    <s v="M"/>
    <b v="0"/>
    <x v="3"/>
    <b v="0"/>
    <b v="1"/>
    <b v="0"/>
    <b v="1"/>
    <n v="6"/>
    <s v=" PNL, DISP, 579 RTRFT, BRS"/>
    <m/>
    <s v="WLDMNT"/>
    <s v="Miscellaneous_839"/>
    <x v="0"/>
  </r>
  <r>
    <s v="839-109971-001,Rev C"/>
    <m/>
    <s v="WLDMT, PNL, VAC, 579 RTRFT, BRS"/>
    <s v="WLDMNT, PNL, VAC, 579 RTRFT, BRS"/>
    <m/>
    <s v="EA"/>
    <s v="M"/>
    <b v="0"/>
    <x v="3"/>
    <b v="0"/>
    <b v="0"/>
    <b v="0"/>
    <b v="1"/>
    <n v="6"/>
    <s v=" PNL, VAC, 579 RTRFT, BRS"/>
    <m/>
    <s v="WLDMNT"/>
    <s v="Miscellaneous_839"/>
    <x v="0"/>
  </r>
  <r>
    <s v="839-111458-001,Rev A"/>
    <m/>
    <s v="Tube, ELEC, HTR, WTR VPR HD"/>
    <s v="Tube, ELEC, HTR, WTR VPR HD"/>
    <m/>
    <s v="EA"/>
    <s v="M"/>
    <b v="0"/>
    <x v="3"/>
    <b v="0"/>
    <b v="1"/>
    <b v="0"/>
    <b v="1"/>
    <n v="4"/>
    <s v=" ELEC, HTR, WTR VPR HD"/>
    <m/>
    <s v="TUBE"/>
    <s v="Miscellaneous_839"/>
    <x v="0"/>
  </r>
  <r>
    <s v="839-112427-001,Rev A"/>
    <m/>
    <s v="ASSY,HT EXCHR,CDU TANK COOLING"/>
    <s v="ASSY,HT EXCHR,CDU TANK COOLING"/>
    <s v="LAM"/>
    <s v="EA"/>
    <s v="M"/>
    <b v="0"/>
    <x v="1"/>
    <b v="0"/>
    <b v="0"/>
    <b v="0"/>
    <b v="1"/>
    <n v="4"/>
    <s v="HT EXCHR,CDU TANK COOLING"/>
    <m/>
    <s v="ASSY"/>
    <s v="SEM_839"/>
    <x v="0"/>
  </r>
  <r>
    <s v="839-112427-001,Rev B"/>
    <m/>
    <s v="Assy, HT EXCHR, CDU Tank Cooling"/>
    <s v="Assy, HT EXCHR, CDU Tank Cooling"/>
    <s v="LAM"/>
    <s v="EA"/>
    <s v="M"/>
    <b v="0"/>
    <x v="1"/>
    <b v="0"/>
    <b v="0"/>
    <b v="0"/>
    <b v="1"/>
    <n v="4"/>
    <s v=" HT EXCHR, CDU Tank Cooling"/>
    <m/>
    <s v="ASSY"/>
    <s v="SEM_839"/>
    <x v="0"/>
  </r>
  <r>
    <s v="839-112427-001,Rev C"/>
    <n v="1"/>
    <s v="ASSY,HT EXCHR,CDU TANK COOLING"/>
    <s v="ASSY,HT EXCHR,CDU TANK COOLING"/>
    <s v="LAM"/>
    <s v="EA"/>
    <s v="M"/>
    <b v="0"/>
    <x v="1"/>
    <b v="0"/>
    <b v="0"/>
    <b v="0"/>
    <b v="1"/>
    <n v="4"/>
    <s v="HT EXCHR,CDU TANK COOLING"/>
    <m/>
    <s v="ASSY"/>
    <s v="SEM_839"/>
    <x v="0"/>
  </r>
  <r>
    <s v="839-113389-001"/>
    <m/>
    <s v="ASSY, OUTLET, VAC, EXIT HEAD"/>
    <s v="ASSY, OUTLET, VAC, EXIT HEAD"/>
    <s v="LAM"/>
    <s v="EA"/>
    <s v="M"/>
    <b v="0"/>
    <x v="1"/>
    <b v="0"/>
    <b v="0"/>
    <b v="0"/>
    <b v="1"/>
    <n v="4"/>
    <s v=" OUTLET, VAC, EXIT HEAD"/>
    <m/>
    <s v="ASSY"/>
    <s v="SEM_839"/>
    <x v="0"/>
  </r>
  <r>
    <s v="839-114167-001,Rev A"/>
    <m/>
    <s v="ASSY,WTR VPR DELIV,U"/>
    <s v="ASSY,WTR VPR DELIV,U"/>
    <s v="LAM"/>
    <s v="EA"/>
    <s v="M"/>
    <b v="0"/>
    <x v="3"/>
    <b v="0"/>
    <b v="1"/>
    <b v="0"/>
    <b v="1"/>
    <n v="4"/>
    <s v="WTR VPR DELIV,U"/>
    <m/>
    <s v="ASSY"/>
    <s v="Miscellaneous_839"/>
    <x v="0"/>
  </r>
  <r>
    <s v="839-114167-001,Rev C"/>
    <s v="ASSY,WTR"/>
    <s v="ASSY,WTR VPR DELIV,UPR, V3"/>
    <s v="ASSY,WTR VPR DELIV,UPR, V3"/>
    <s v="LAM"/>
    <s v="EA"/>
    <s v="M"/>
    <b v="0"/>
    <x v="3"/>
    <b v="0"/>
    <b v="0"/>
    <b v="0"/>
    <b v="1"/>
    <n v="4"/>
    <s v="WTR VPR DELIV,UPR, V3"/>
    <m/>
    <s v="ASSY"/>
    <s v="Miscellaneous_839"/>
    <x v="0"/>
  </r>
  <r>
    <s v="839-114167-001-A03,Rev C"/>
    <s v="Cover,WT"/>
    <s v="Cover,WTR VPR DELIV,UPR, V3"/>
    <s v="Cover,WTR VPR DELIV,UPR, V3"/>
    <s v="LAM"/>
    <s v="EA"/>
    <s v="M"/>
    <b v="0"/>
    <x v="1"/>
    <b v="0"/>
    <b v="1"/>
    <b v="0"/>
    <b v="1"/>
    <n v="5"/>
    <s v="WTR VPR DELIV,UPR, V3"/>
    <m/>
    <s v="COVER"/>
    <s v="SEM_839"/>
    <x v="0"/>
  </r>
  <r>
    <s v="839-114167-001-A05,Rev C"/>
    <s v="Lid,WTR"/>
    <s v="Lid,WTR VPR DELIV,UPR, V3"/>
    <s v="Lid,WTR VPR DELIV,UPR, V3"/>
    <s v="LAM"/>
    <s v="EA"/>
    <s v="M"/>
    <b v="0"/>
    <x v="1"/>
    <b v="0"/>
    <b v="1"/>
    <b v="0"/>
    <b v="1"/>
    <n v="3"/>
    <s v="WTR VPR DELIV,UPR, V3"/>
    <m/>
    <s v="LID"/>
    <s v="SEM_839"/>
    <x v="0"/>
  </r>
  <r>
    <s v="839-114167-001-A06,Rev C"/>
    <s v="Plate,WT"/>
    <s v="Plate,WTR VPR DELIV,UPR, V3"/>
    <s v="Plate,WTR VPR DELIV,UPR, V3"/>
    <s v="LAM"/>
    <s v="EA"/>
    <s v="M"/>
    <b v="0"/>
    <x v="1"/>
    <b v="0"/>
    <b v="1"/>
    <b v="0"/>
    <b v="1"/>
    <n v="5"/>
    <s v="WTR VPR DELIV,UPR, V3"/>
    <m/>
    <s v="PLATE"/>
    <s v="SEM_839"/>
    <x v="0"/>
  </r>
  <r>
    <s v="839-114167-003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  <x v="0"/>
  </r>
  <r>
    <s v="839-114167-004,Rev A"/>
    <s v="From"/>
    <s v="Sub"/>
    <s v="ASSY,WTR VPR DELIV,U"/>
    <s v="Sub"/>
    <m/>
    <s v="EA"/>
    <s v="M"/>
    <x v="3"/>
    <m/>
    <b v="0"/>
    <b v="0"/>
    <b v="0"/>
    <n v="4"/>
    <s v="WTR VPR DELIV,U"/>
    <m/>
    <s v="ASSY"/>
    <s v="Miscellaneous_839"/>
    <x v="0"/>
  </r>
  <r>
    <s v="839-114167-004,Rev B"/>
    <m/>
    <s v="ASSY, WTR VPR DELIV, UPR, V3"/>
    <s v="ASSY, WTR VPR DELIV, UPR, V3"/>
    <s v="LAM"/>
    <s v="EA"/>
    <s v="M"/>
    <b v="0"/>
    <x v="3"/>
    <b v="0"/>
    <b v="1"/>
    <b v="0"/>
    <b v="1"/>
    <n v="4"/>
    <s v=" WTR VPR DELIV, UPR, V3"/>
    <m/>
    <s v="ASSY"/>
    <s v="Miscellaneous_839"/>
    <x v="0"/>
  </r>
  <r>
    <s v="839-114167-004A"/>
    <s v="Rework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  <x v="0"/>
  </r>
  <r>
    <s v="839-114167-004-A03,Rev B"/>
    <s v="COVER, W"/>
    <s v="COVER, WTR VPR DELIV, UPR, V3"/>
    <s v="COVER, WTR VPR DELIV, UPR, V3"/>
    <s v="LAM"/>
    <s v="EA"/>
    <s v="M"/>
    <b v="0"/>
    <x v="1"/>
    <b v="0"/>
    <b v="1"/>
    <b v="0"/>
    <b v="1"/>
    <n v="5"/>
    <s v=" WTR VPR DELIV, UPR, V3"/>
    <m/>
    <s v="COVER"/>
    <s v="SEM_839"/>
    <x v="0"/>
  </r>
  <r>
    <s v="839-114167-004-A05,Rev B"/>
    <s v="LID, WTR"/>
    <s v="LID, WTR VPR DELIV, UPR, V3"/>
    <s v="LID, WTR VPR DELIV, UPR, V3"/>
    <s v="LAM"/>
    <s v="EA"/>
    <s v="M"/>
    <b v="0"/>
    <x v="1"/>
    <b v="0"/>
    <b v="1"/>
    <b v="0"/>
    <b v="1"/>
    <n v="3"/>
    <s v=" WTR VPR DELIV, UPR, V3"/>
    <m/>
    <s v="LID"/>
    <s v="SEM_839"/>
    <x v="0"/>
  </r>
  <r>
    <s v="839-114167-004-A05CLR,Rev A"/>
    <s v="Lid"/>
    <s v="Lid"/>
    <s v="Lid"/>
    <s v="LAM"/>
    <s v="EA"/>
    <s v="M"/>
    <b v="0"/>
    <x v="1"/>
    <b v="0"/>
    <b v="1"/>
    <b v="0"/>
    <b v="1"/>
    <n v="0"/>
    <e v="#VALUE!"/>
    <m/>
    <s v=""/>
    <s v="SEM_839"/>
    <x v="0"/>
  </r>
  <r>
    <s v="839-114167-004-A06,Rev B"/>
    <s v="PL, WTR"/>
    <s v="PL, WTR VPR DELIV, UPR, V3"/>
    <s v="PLX, WTR VPR DELIV, UPR, V3"/>
    <s v="LAM"/>
    <s v="EA"/>
    <s v="M"/>
    <b v="0"/>
    <x v="1"/>
    <b v="0"/>
    <b v="1"/>
    <b v="0"/>
    <b v="1"/>
    <n v="3"/>
    <s v=" WTR VPR DELIV, UPR, V3"/>
    <m/>
    <s v="PL"/>
    <s v="SEM_839"/>
    <x v="0"/>
  </r>
  <r>
    <s v="839-114167-004-A06CLR,Rev A"/>
    <s v="Plate"/>
    <s v="Plate"/>
    <s v="Plate"/>
    <s v="LAM"/>
    <s v="EA"/>
    <s v="M"/>
    <b v="0"/>
    <x v="1"/>
    <b v="0"/>
    <b v="1"/>
    <b v="0"/>
    <b v="1"/>
    <n v="0"/>
    <e v="#VALUE!"/>
    <m/>
    <s v="PLATE"/>
    <s v="SEM_839"/>
    <x v="0"/>
  </r>
  <r>
    <s v="839-114167-004B"/>
    <s v="Rework,,"/>
    <s v="Rework,, ASSY, WTR VPR DELIV, UPR, V3"/>
    <s v="Rework,, ASSY, WTR VPR DELIV, UPR, V3"/>
    <s v="LAM"/>
    <s v="EA"/>
    <s v="M"/>
    <b v="0"/>
    <x v="1"/>
    <b v="0"/>
    <b v="0"/>
    <b v="0"/>
    <b v="1"/>
    <n v="6"/>
    <s v=", ASSY, WTR VPR DELIV, UPR, V3"/>
    <m/>
    <s v="ASSY"/>
    <s v="SEM_839"/>
    <x v="0"/>
  </r>
  <r>
    <s v="839-114167-004RW"/>
    <m/>
    <s v="ASSY, WTR VPR, REWORK"/>
    <s v="ASSY, WTR VPR, REWORK"/>
    <m/>
    <s v="EA"/>
    <s v="M"/>
    <b v="0"/>
    <x v="3"/>
    <b v="0"/>
    <b v="0"/>
    <b v="0"/>
    <b v="1"/>
    <n v="4"/>
    <s v=" WTR VPR, REWORK"/>
    <m/>
    <s v="ASSY"/>
    <s v="Miscellaneous_839"/>
    <x v="0"/>
  </r>
  <r>
    <s v="839-114167-004RWA"/>
    <s v="Rework,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  <x v="0"/>
  </r>
  <r>
    <s v="839-114167-004RWB"/>
    <s v="Rework,"/>
    <s v="Rework, ASSY, WTR VPR DELIV, UPR, V3"/>
    <s v="Rework, ASSY, WTR VPR DELIV, UPR, V3"/>
    <s v="LAM"/>
    <s v="EA"/>
    <s v="M"/>
    <b v="0"/>
    <x v="1"/>
    <b v="0"/>
    <b v="0"/>
    <b v="0"/>
    <b v="1"/>
    <n v="6"/>
    <s v=" ASSY, WTR VPR DELIV, UPR, V3"/>
    <m/>
    <s v="ASSY"/>
    <s v="SEM_839"/>
    <x v="0"/>
  </r>
  <r>
    <s v="839-114167-005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  <x v="0"/>
  </r>
  <r>
    <s v="839-114167-006,Rev A"/>
    <s v="ASSY,WTR"/>
    <s v="ASSY,WTR VPR DELIV,U"/>
    <s v="ASSY,WTR VPR DELIV,U"/>
    <m/>
    <s v="EA"/>
    <s v="M"/>
    <b v="0"/>
    <x v="3"/>
    <b v="0"/>
    <b v="0"/>
    <b v="0"/>
    <b v="1"/>
    <n v="4"/>
    <s v="WTR VPR DELIV,U"/>
    <m/>
    <s v="ASSY"/>
    <s v="Miscellaneous_839"/>
    <x v="0"/>
  </r>
  <r>
    <s v="839-114167-008,Rev A"/>
    <s v="ASSY,WTR"/>
    <s v="ASSY,WTR VPR DELIV,U"/>
    <s v="ASSY,WTR VPR DELIV,U"/>
    <s v="LAM"/>
    <s v="EA"/>
    <s v="M"/>
    <b v="0"/>
    <x v="1"/>
    <b v="0"/>
    <b v="0"/>
    <b v="0"/>
    <b v="1"/>
    <n v="4"/>
    <s v="WTR VPR DELIV,U"/>
    <m/>
    <s v="ASSY"/>
    <s v="SEM_839"/>
    <x v="0"/>
  </r>
  <r>
    <s v="839-114167-009,Rev A"/>
    <m/>
    <s v="ASSY,WTR VPR DELIV,UPR, V3"/>
    <s v="ASSY,WTR VPR DELIV,UPR, V3"/>
    <m/>
    <s v="EA"/>
    <s v="M"/>
    <b v="0"/>
    <x v="3"/>
    <b v="0"/>
    <b v="0"/>
    <b v="0"/>
    <b v="1"/>
    <n v="4"/>
    <s v="WTR VPR DELIV,UPR, V3"/>
    <m/>
    <s v="ASSY"/>
    <s v="Miscellaneous_839"/>
    <x v="0"/>
  </r>
  <r>
    <s v="839-114167-009RW,Rev A"/>
    <s v="Rework,"/>
    <s v="Rework, ASSY,WTR VPR DELIV,U"/>
    <s v="Rework, ASSY,WTR VPR DELIV,U"/>
    <s v="LAM"/>
    <s v="EA"/>
    <s v="M"/>
    <b v="0"/>
    <x v="1"/>
    <b v="0"/>
    <b v="0"/>
    <b v="0"/>
    <b v="1"/>
    <n v="6"/>
    <s v=" ASSY,WTR VPR DELIV,U"/>
    <m/>
    <s v="ASSY"/>
    <s v="SEM_839"/>
    <x v="0"/>
  </r>
  <r>
    <s v="839-114167-00X"/>
    <m/>
    <s v="839-114167-00X"/>
    <s v="839-114167-00X"/>
    <m/>
    <s v="EA"/>
    <s v="M"/>
    <b v="0"/>
    <x v="3"/>
    <b v="0"/>
    <b v="0"/>
    <b v="0"/>
    <b v="1"/>
    <n v="0"/>
    <e v="#VALUE!"/>
    <m/>
    <s v=""/>
    <s v=""/>
    <x v="0"/>
  </r>
  <r>
    <s v="839-114167-00XX"/>
    <m/>
    <s v="Rectangle Window"/>
    <s v="Rectangle Window"/>
    <m/>
    <s v="EA"/>
    <s v="M"/>
    <b v="0"/>
    <x v="3"/>
    <b v="0"/>
    <b v="0"/>
    <b v="0"/>
    <b v="1"/>
    <n v="0"/>
    <s v="Rectangle"/>
    <m/>
    <s v=""/>
    <s v="Miscellaneous_839"/>
    <x v="0"/>
  </r>
  <r>
    <s v="839-114167-00XXX"/>
    <m/>
    <s v="Round Window"/>
    <s v="Round Window"/>
    <m/>
    <s v="EA"/>
    <s v="M"/>
    <b v="0"/>
    <x v="3"/>
    <b v="0"/>
    <b v="0"/>
    <b v="0"/>
    <b v="1"/>
    <n v="0"/>
    <s v="Round"/>
    <m/>
    <s v=""/>
    <s v="Miscellaneous_839"/>
    <x v="0"/>
  </r>
  <r>
    <s v="839-114167-010,Rev E"/>
    <m/>
    <s v="ASSY,WTR VPR DELIV,UPR, V3"/>
    <s v="ASSY,WTR VPR DELIV,UPR, V3"/>
    <m/>
    <s v="EA"/>
    <s v="M"/>
    <b v="0"/>
    <x v="3"/>
    <b v="0"/>
    <b v="1"/>
    <b v="0"/>
    <b v="1"/>
    <n v="4"/>
    <s v="WTR VPR DELIV,UPR, V3"/>
    <m/>
    <s v="ASSY"/>
    <s v="Miscellaneous_839"/>
    <x v="0"/>
  </r>
  <r>
    <s v="839-114167-010-A03,Rev E"/>
    <m/>
    <s v="COVER, WTR VPR DELIV, UPR, V3"/>
    <s v="COVER, WTR VPR DELIV, UPR, V3"/>
    <m/>
    <s v="EA"/>
    <s v="M"/>
    <b v="0"/>
    <x v="3"/>
    <b v="0"/>
    <b v="1"/>
    <b v="0"/>
    <b v="1"/>
    <n v="5"/>
    <s v=" WTR VPR DELIV, UPR, V3"/>
    <m/>
    <s v="COVER"/>
    <s v="Miscellaneous_839"/>
    <x v="0"/>
  </r>
  <r>
    <s v="839-114167-010-A05,Rev E"/>
    <m/>
    <s v="Lid, WTR VPR DELIV, UPR, V3"/>
    <s v="Lid, WTR VPR DELIV, UPR, V3"/>
    <m/>
    <s v="EA"/>
    <s v="M"/>
    <b v="0"/>
    <x v="3"/>
    <b v="0"/>
    <b v="1"/>
    <b v="0"/>
    <b v="1"/>
    <n v="3"/>
    <s v=" WTR VPR DELIV, UPR, V3"/>
    <m/>
    <s v="LID"/>
    <s v="Miscellaneous_839"/>
    <x v="0"/>
  </r>
  <r>
    <s v="839-114167-010-A06,Rev E"/>
    <m/>
    <s v="PL, WTR VPR DELIV, UPR, V3"/>
    <s v="PLX, WTR VPR DELIV, UPR, V3"/>
    <m/>
    <s v="EA"/>
    <s v="M"/>
    <b v="0"/>
    <x v="3"/>
    <b v="0"/>
    <b v="1"/>
    <b v="0"/>
    <b v="1"/>
    <n v="3"/>
    <s v=" WTR VPR DELIV, UPR, V3"/>
    <m/>
    <s v="PL"/>
    <s v="Miscellaneous_839"/>
    <x v="0"/>
  </r>
  <r>
    <s v="839-114167-011, Rev B"/>
    <s v="ASSY, WT"/>
    <s v="ASSY, WTR VPR DELIV, UPR, V3"/>
    <s v="ASSY, WTR VPR DELIV, UPR, V3"/>
    <m/>
    <s v="EA"/>
    <s v="M"/>
    <b v="0"/>
    <x v="3"/>
    <b v="0"/>
    <b v="1"/>
    <b v="0"/>
    <b v="1"/>
    <n v="4"/>
    <s v=" WTR VPR DELIV, UPR, V3"/>
    <m/>
    <s v="ASSY"/>
    <s v="Miscellaneous_839"/>
    <x v="0"/>
  </r>
  <r>
    <s v="839-114167-011-A03,Rev B"/>
    <m/>
    <s v="Cover,WTR VPR DELIV,UPR, V3"/>
    <s v="Cover,WTR VPR DELIV,UPR, V3"/>
    <m/>
    <s v="EA"/>
    <s v="M"/>
    <b v="0"/>
    <x v="3"/>
    <b v="0"/>
    <b v="1"/>
    <b v="0"/>
    <b v="1"/>
    <n v="5"/>
    <s v="WTR VPR DELIV,UPR, V3"/>
    <m/>
    <s v="COVER"/>
    <s v="Miscellaneous_839"/>
    <x v="0"/>
  </r>
  <r>
    <s v="839-114167-011-A05,Rev B"/>
    <m/>
    <s v="Lid,WTR VPR DELIV,UPR, V3"/>
    <s v="Lid,WTR VPR DELIV,UPR, V3"/>
    <m/>
    <s v="EA"/>
    <s v="M"/>
    <b v="0"/>
    <x v="3"/>
    <b v="0"/>
    <b v="1"/>
    <b v="0"/>
    <b v="1"/>
    <n v="3"/>
    <s v="WTR VPR DELIV,UPR, V3"/>
    <m/>
    <s v="LID"/>
    <s v="Miscellaneous_839"/>
    <x v="0"/>
  </r>
  <r>
    <s v="839-114167-011-A06,Rev B"/>
    <m/>
    <s v="Plate,WTR VPR DELIV,UPR, V3"/>
    <s v="Plate,WTR VPR DELIV,UPR, V3"/>
    <m/>
    <s v="EA"/>
    <s v="M"/>
    <b v="0"/>
    <x v="3"/>
    <b v="0"/>
    <b v="0"/>
    <b v="0"/>
    <b v="1"/>
    <n v="5"/>
    <s v="WTR VPR DELIV,UPR, V3"/>
    <m/>
    <s v="PLATE"/>
    <s v="Miscellaneous_839"/>
    <x v="0"/>
  </r>
  <r>
    <s v="839-114167-A03,Rev A"/>
    <s v="COVER,WT"/>
    <s v="COVER,WTR VPR DELIV,"/>
    <s v="COVER,WTR VPR DELIV,"/>
    <s v="LAM"/>
    <s v="EA"/>
    <s v="M"/>
    <b v="0"/>
    <x v="1"/>
    <b v="0"/>
    <b v="1"/>
    <b v="0"/>
    <b v="1"/>
    <n v="5"/>
    <s v="WTR VPR DELIV,"/>
    <m/>
    <s v="COVER"/>
    <s v="SEM_839"/>
    <x v="0"/>
  </r>
  <r>
    <s v="839-114167-A05,Rev A"/>
    <s v="LID,WTR"/>
    <s v="LID,WTR VPR DELIV,"/>
    <s v="LID,WTR VPR DELIV,"/>
    <s v="LAM"/>
    <s v="EA"/>
    <s v="M"/>
    <b v="0"/>
    <x v="1"/>
    <b v="0"/>
    <b v="1"/>
    <b v="0"/>
    <b v="1"/>
    <n v="3"/>
    <s v="WTR VPR DELIV,"/>
    <m/>
    <s v="LID"/>
    <s v="SEM_839"/>
    <x v="0"/>
  </r>
  <r>
    <s v="839-114167-A06,Rev A"/>
    <s v="PL,WTR V"/>
    <s v="PL,WTR VPR DELIV,"/>
    <s v="PLX,WTR VPR DELIV,"/>
    <s v="LAM"/>
    <s v="EA"/>
    <s v="M"/>
    <b v="0"/>
    <x v="1"/>
    <b v="0"/>
    <b v="1"/>
    <b v="0"/>
    <b v="1"/>
    <n v="3"/>
    <s v="WTR VPR DELIV,"/>
    <m/>
    <s v="PL"/>
    <s v="SEM_839"/>
    <x v="0"/>
  </r>
  <r>
    <s v="839-114874-001 Item 2"/>
    <s v="ITEM PAR"/>
    <s v="ITEM PART# 839-114874-502, Shunt, Magnets, Carrier, CRS, 1010/1020"/>
    <s v="ITEM PART# 839-114874-502, Shunt, Magnets, Carrier, CRS, 1010/1020"/>
    <m/>
    <s v="EA"/>
    <s v="M"/>
    <b v="0"/>
    <x v="3"/>
    <b v="0"/>
    <b v="0"/>
    <b v="0"/>
    <b v="1"/>
    <n v="0"/>
    <s v="ITEM"/>
    <m/>
    <s v="CARRIER"/>
    <s v="Miscellaneous_839"/>
    <x v="0"/>
  </r>
  <r>
    <s v="839-114874-001 Item 6"/>
    <s v="ITEM PAR"/>
    <s v="ITEM PART# 839-114874-503     _x001e_COVER, TRUCK, MAGNETS,_x001e_PET WHITE"/>
    <s v="ITEM PART# 839-114874-503     _x001e_COVER, TRUCK, MAGNETS,_x001e_PET WHITE"/>
    <m/>
    <s v="EA"/>
    <s v="M"/>
    <b v="0"/>
    <x v="3"/>
    <b v="0"/>
    <b v="0"/>
    <b v="0"/>
    <b v="1"/>
    <n v="0"/>
    <s v="ITEM"/>
    <m/>
    <s v="MAGNET"/>
    <s v="Miscellaneous_839"/>
    <x v="0"/>
  </r>
  <r>
    <s v="839-114874-001,Rev D"/>
    <m/>
    <s v="Assy, Roll Truck, Carrier Housing"/>
    <s v="Assy, Roll Truck, Carrier Housing"/>
    <m/>
    <s v="EA"/>
    <s v="M"/>
    <b v="0"/>
    <x v="3"/>
    <b v="0"/>
    <b v="1"/>
    <b v="0"/>
    <b v="1"/>
    <n v="4"/>
    <s v=" Roll Truck, Carrier Housing"/>
    <m/>
    <s v="ASSY"/>
    <s v="Miscellaneous_839"/>
    <x v="0"/>
  </r>
  <r>
    <s v="839-114874-502"/>
    <m/>
    <s v="Shunt, Magnet, Carrier"/>
    <s v="Shunt, Magnet, Carrier"/>
    <s v="Sub"/>
    <s v="EA"/>
    <s v="M"/>
    <b v="0"/>
    <x v="2"/>
    <b v="0"/>
    <b v="1"/>
    <b v="0"/>
    <b v="1"/>
    <n v="5"/>
    <s v=" Magnet, Carrier"/>
    <m/>
    <s v="CARRIER"/>
    <s v="Plastic_839"/>
    <x v="2"/>
  </r>
  <r>
    <s v="839-114874-502,Rev B"/>
    <s v="Shunt, M"/>
    <s v="Shunt, Magnets, Carrier, CRS, 1010/1020"/>
    <s v="Shunt, Magnets, Carrier, CRS, 1010/1020"/>
    <s v="LAM"/>
    <s v="EA"/>
    <s v="M"/>
    <b v="0"/>
    <x v="1"/>
    <b v="0"/>
    <b v="1"/>
    <b v="0"/>
    <b v="1"/>
    <n v="5"/>
    <s v=" Magnets, Carrier, CRS, 1010/1020"/>
    <m/>
    <s v="CARRIER"/>
    <s v="SEM_839"/>
    <x v="0"/>
  </r>
  <r>
    <s v="839-115681-001,Rev A"/>
    <m/>
    <s v="Upper Exit Head CIP OMM"/>
    <s v="Upper Exit Head CIP OMM"/>
    <s v="LAM"/>
    <s v="EA"/>
    <s v="M"/>
    <b v="0"/>
    <x v="3"/>
    <b v="0"/>
    <b v="1"/>
    <b v="0"/>
    <b v="1"/>
    <n v="0"/>
    <s v="Upper"/>
    <m/>
    <s v=""/>
    <s v="Miscellaneous_839"/>
    <x v="0"/>
  </r>
  <r>
    <s v="839-115681-002,Rev B"/>
    <m/>
    <s v="Lower Exit Head CIP OMM"/>
    <s v="Lower Exit Head CIP OMM"/>
    <m/>
    <s v="EA"/>
    <s v="M"/>
    <b v="0"/>
    <x v="3"/>
    <b v="0"/>
    <b v="1"/>
    <b v="0"/>
    <b v="1"/>
    <n v="0"/>
    <s v="Lower"/>
    <m/>
    <s v=""/>
    <s v="Miscellaneous_839"/>
    <x v="0"/>
  </r>
  <r>
    <s v="839-115681-003,Rev B"/>
    <m/>
    <s v="ASSY, EXIT HEAD, UPR"/>
    <s v="ASSY, EXIT HEAD, UPR"/>
    <s v="LAM"/>
    <s v="EA"/>
    <s v="M"/>
    <b v="0"/>
    <x v="3"/>
    <b v="0"/>
    <b v="1"/>
    <b v="0"/>
    <b v="1"/>
    <n v="4"/>
    <s v=" EXIT HEAD, UPR"/>
    <m/>
    <s v="ASSY"/>
    <s v="Miscellaneous_839"/>
    <x v="0"/>
  </r>
  <r>
    <s v="839-115682-001,Rev A"/>
    <m/>
    <s v="ASSY,MANIF,EXIT,UPR"/>
    <s v="ASSY,MANIFOLD,EXIT,UPR"/>
    <s v="LAM"/>
    <s v="EA"/>
    <s v="M"/>
    <b v="0"/>
    <x v="3"/>
    <b v="0"/>
    <b v="1"/>
    <b v="0"/>
    <b v="1"/>
    <n v="4"/>
    <s v="MANIFOLD,EXIT,UPR"/>
    <m/>
    <s v="ASSY"/>
    <s v="Miscellaneous_839"/>
    <x v="0"/>
  </r>
  <r>
    <s v="839-115682-002,Rev A"/>
    <m/>
    <s v="ASSY,MANIF,EXIT,LWR"/>
    <s v="ASSY,MANIFOLD,EXIT,LWR"/>
    <s v="LAM"/>
    <s v="EA"/>
    <s v="M"/>
    <b v="0"/>
    <x v="3"/>
    <b v="0"/>
    <b v="1"/>
    <b v="0"/>
    <b v="1"/>
    <n v="4"/>
    <s v="MANIFOLD,EXIT,LWR"/>
    <m/>
    <s v="ASSY"/>
    <s v="Miscellaneous_839"/>
    <x v="0"/>
  </r>
  <r>
    <s v="839-115682-004,Rev A"/>
    <m/>
    <s v="ASSY,MANIF,EXIT,LWR"/>
    <s v="ASSY,MANIFOLD,EXIT,LWR"/>
    <s v="LAM"/>
    <s v="EA"/>
    <s v="M"/>
    <b v="0"/>
    <x v="3"/>
    <b v="0"/>
    <b v="1"/>
    <b v="0"/>
    <b v="1"/>
    <n v="4"/>
    <s v="MANIFOLD,EXIT,LWR"/>
    <m/>
    <s v="ASSY"/>
    <s v="Miscellaneous_839"/>
    <x v="0"/>
  </r>
  <r>
    <s v="839-115682-004,Rev B"/>
    <m/>
    <s v="ASSY,MANIF,EXIT,LWR"/>
    <s v="ASSY,MANIFOLD,EXIT,LWR"/>
    <m/>
    <s v="EA"/>
    <s v="M"/>
    <b v="0"/>
    <x v="3"/>
    <b v="0"/>
    <b v="1"/>
    <b v="0"/>
    <b v="1"/>
    <n v="4"/>
    <s v="MANIFOLD,EXIT,LWR"/>
    <m/>
    <s v="ASSY"/>
    <s v="Miscellaneous_839"/>
    <x v="0"/>
  </r>
  <r>
    <s v="839-116266-001,Rev A"/>
    <m/>
    <s v="BLK,LWR,PURGE,N2"/>
    <s v="BLK,LWR,PURGE,N2"/>
    <m/>
    <s v="EA"/>
    <s v="M"/>
    <b v="0"/>
    <x v="3"/>
    <b v="0"/>
    <b v="1"/>
    <b v="0"/>
    <b v="1"/>
    <n v="3"/>
    <s v="LWR,PURGE,N2"/>
    <m/>
    <s v="BLOCK"/>
    <s v="Miscellaneous_839"/>
    <x v="0"/>
  </r>
  <r>
    <s v="839-116266-002,Rev A"/>
    <m/>
    <s v="BLK,UPR,PURGE,N2"/>
    <s v="BLK,UPR,PURGE,N2"/>
    <m/>
    <s v="EA"/>
    <s v="M"/>
    <b v="0"/>
    <x v="3"/>
    <b v="0"/>
    <b v="1"/>
    <b v="0"/>
    <b v="1"/>
    <n v="3"/>
    <s v="UPR,PURGE,N2"/>
    <m/>
    <s v="BLOCK"/>
    <s v="Miscellaneous_839"/>
    <x v="0"/>
  </r>
  <r>
    <s v="839-116267-001,Rev A"/>
    <m/>
    <s v="BLK,LWR,MANIF,N2 PURGE"/>
    <s v="BLK,LWR,MANIFOLD,N2 PURGE"/>
    <s v="LAM"/>
    <s v="EA"/>
    <s v="M"/>
    <b v="0"/>
    <x v="3"/>
    <b v="0"/>
    <b v="0"/>
    <b v="0"/>
    <b v="1"/>
    <n v="3"/>
    <s v="LWR,MANIFOLD,N2 PURGE"/>
    <m/>
    <s v="BLOCK"/>
    <s v="Miscellaneous_839"/>
    <x v="0"/>
  </r>
  <r>
    <s v="839-116267-002,Rev A"/>
    <m/>
    <s v="BLK,UPR,MANIF,N2 PURGE"/>
    <s v="BLK,UPR,MANIFOLD,N2 PURGE"/>
    <s v="LAM"/>
    <s v="EA"/>
    <s v="M"/>
    <b v="0"/>
    <x v="3"/>
    <b v="0"/>
    <b v="0"/>
    <b v="0"/>
    <b v="1"/>
    <n v="3"/>
    <s v="UPR,MANIFOLD,N2 PURGE"/>
    <m/>
    <s v="BLOCK"/>
    <s v="Miscellaneous_839"/>
    <x v="0"/>
  </r>
  <r>
    <s v="839-116267-003,Rev A"/>
    <m/>
    <s v="BLK,LWR,MANIF,N2 PURGE"/>
    <s v="BLK,LWR,MANIFOLD,N2 PURGE"/>
    <m/>
    <s v="EA"/>
    <s v="M"/>
    <b v="0"/>
    <x v="3"/>
    <b v="0"/>
    <b v="1"/>
    <b v="0"/>
    <b v="1"/>
    <n v="3"/>
    <s v="LWR,MANIFOLD,N2 PURGE"/>
    <m/>
    <s v="BLOCK"/>
    <s v="Miscellaneous_839"/>
    <x v="0"/>
  </r>
  <r>
    <s v="839-116267-004,Rev A"/>
    <m/>
    <s v="BLK,UPR,MANIF,N2 PURGE"/>
    <s v="BLK,UPR,MANIFOLD,N2 PURGE"/>
    <m/>
    <s v="EA"/>
    <s v="M"/>
    <b v="0"/>
    <x v="3"/>
    <b v="0"/>
    <b v="0"/>
    <b v="0"/>
    <b v="1"/>
    <n v="3"/>
    <s v="UPR,MANIFOLD,N2 PURGE"/>
    <m/>
    <s v="BLOCK"/>
    <s v="Miscellaneous_839"/>
    <x v="0"/>
  </r>
  <r>
    <s v="839-117319-001,Rev B"/>
    <m/>
    <s v="ENCL,ALT CHEM DELVY,FIB"/>
    <s v="ENCL,ALT CHEM DELVY,FIB"/>
    <m/>
    <s v="EA"/>
    <s v="M"/>
    <b v="0"/>
    <x v="0"/>
    <b v="0"/>
    <b v="1"/>
    <b v="0"/>
    <b v="1"/>
    <n v="4"/>
    <s v="ALT CHEM DELVY,FIB"/>
    <m/>
    <s v=""/>
    <s v="MIH_839"/>
    <x v="0"/>
  </r>
  <r>
    <s v="839-117323-001,Rev A"/>
    <m/>
    <s v="PNL,CHEM DLVY"/>
    <s v="PNL,CHEM DLVY"/>
    <s v="LAM"/>
    <s v="EA"/>
    <s v="M"/>
    <b v="0"/>
    <x v="3"/>
    <b v="0"/>
    <b v="1"/>
    <b v="0"/>
    <b v="1"/>
    <n v="3"/>
    <s v="CHEM DLVY"/>
    <m/>
    <s v="PANEL"/>
    <s v="Miscellaneous_839"/>
    <x v="0"/>
  </r>
  <r>
    <s v="839-117462-001,Rev A"/>
    <m/>
    <s v="PNL,SUPPLY,ALT CHEM,FIB"/>
    <s v="PNL,SUPPLY,ALT CHEM,FIB"/>
    <s v="LAM"/>
    <s v="EA"/>
    <s v="M"/>
    <b v="0"/>
    <x v="3"/>
    <b v="0"/>
    <b v="1"/>
    <b v="0"/>
    <b v="1"/>
    <n v="3"/>
    <s v="SUPPLY,ALT CHEM,FIB"/>
    <m/>
    <s v="PANEL"/>
    <s v="Miscellaneous_839"/>
    <x v="0"/>
  </r>
  <r>
    <s v="839-117462-002,Rev A"/>
    <m/>
    <s v="PNL, SUPPLY, ALT CHEM, FIB"/>
    <s v="PNL, SUPPLY, ALT CHEM, FIB"/>
    <m/>
    <s v="EA"/>
    <s v="M"/>
    <b v="0"/>
    <x v="0"/>
    <b v="0"/>
    <b v="1"/>
    <b v="0"/>
    <b v="1"/>
    <n v="3"/>
    <s v=" SUPPLY, ALT CHEM, FIB"/>
    <m/>
    <s v="PANEL"/>
    <s v="MIH_839"/>
    <x v="0"/>
  </r>
  <r>
    <s v="839-117678-001,Rev A"/>
    <m/>
    <s v="Shelf, Mnt, LH, Bottle, Dose, FIB"/>
    <s v="Shelf, Mnt, LH, Bottle, Dose, FIB"/>
    <m/>
    <s v="EA"/>
    <s v="M"/>
    <b v="0"/>
    <x v="3"/>
    <b v="0"/>
    <b v="1"/>
    <b v="0"/>
    <b v="1"/>
    <n v="5"/>
    <s v=" Mnt, LH, Bottle, Dose, FIB"/>
    <m/>
    <s v=""/>
    <s v="Miscellaneous_839"/>
    <x v="0"/>
  </r>
  <r>
    <s v="839-117678-003,Rev D"/>
    <m/>
    <s v="SHELF, MNT, BOTTLE, DOSE, FIB, 2L"/>
    <s v="SHELF, MNT, BOTTLE, DOSE, FIB, 2L"/>
    <m/>
    <s v="EA"/>
    <s v="M"/>
    <b v="0"/>
    <x v="0"/>
    <b v="0"/>
    <b v="1"/>
    <b v="0"/>
    <b v="1"/>
    <n v="5"/>
    <s v=" MNT, BOTTLE, DOSE, FIB, 2L"/>
    <m/>
    <s v=""/>
    <s v="MIH_839"/>
    <x v="0"/>
  </r>
  <r>
    <s v="839-117678-101,Rev A"/>
    <m/>
    <s v="Shelf, Mnt, LH, Bottle, Dose, FIB"/>
    <s v="Shelf, Mnt, LH, Bottle, Dose, FIB"/>
    <s v="LAM"/>
    <s v="EA"/>
    <s v="M"/>
    <b v="0"/>
    <x v="1"/>
    <b v="0"/>
    <b v="1"/>
    <b v="0"/>
    <b v="1"/>
    <n v="5"/>
    <s v=" Mnt, LH, Bottle, Dose, FIB"/>
    <m/>
    <s v=""/>
    <s v="SEM_839"/>
    <x v="0"/>
  </r>
  <r>
    <s v="839-117678-201,Rev A"/>
    <s v="SHELF,MN"/>
    <s v="SHELF,MNT,DUAL BOTTLE,DOSE,FIB"/>
    <s v="SHELF,MNT,DUAL BOTTLE,DOSE,FIB"/>
    <s v="LAM"/>
    <s v="EA"/>
    <s v="M"/>
    <b v="0"/>
    <x v="1"/>
    <b v="0"/>
    <b v="1"/>
    <b v="0"/>
    <b v="1"/>
    <n v="5"/>
    <s v="MNT,DUAL BOTTLE,DOSE,FIB"/>
    <m/>
    <s v=""/>
    <s v="SEM_839"/>
    <x v="0"/>
  </r>
  <r>
    <s v="839-117792-001,Rev B"/>
    <m/>
    <s v="ASSY,HEAD,CHEM,UPR"/>
    <s v="ASSY,HEAD,CHEM,UPR"/>
    <s v="LAM"/>
    <s v="EA"/>
    <s v="M"/>
    <b v="0"/>
    <x v="3"/>
    <b v="0"/>
    <b v="1"/>
    <b v="0"/>
    <b v="1"/>
    <n v="4"/>
    <s v="HEAD,CHEM,UPR"/>
    <m/>
    <s v="ASSY"/>
    <s v="Miscellaneous_839"/>
    <x v="0"/>
  </r>
  <r>
    <s v="839-117792-001-A01,Rev B"/>
    <m/>
    <s v="Lid, HEAD,CHEM,UPR"/>
    <s v="Lid, HEAD,CHEM,UPR"/>
    <s v="LAM"/>
    <s v="EA"/>
    <s v="M"/>
    <b v="0"/>
    <x v="1"/>
    <b v="0"/>
    <b v="1"/>
    <b v="0"/>
    <b v="1"/>
    <n v="3"/>
    <s v=" HEAD,CHEM,UPR"/>
    <m/>
    <s v="LID"/>
    <s v="SEM_839"/>
    <x v="0"/>
  </r>
  <r>
    <s v="839-117792-001-A02,Rev B"/>
    <m/>
    <s v="Plate, HEAD,CHEM,UPR"/>
    <s v="Plate, HEAD,CHEM,UPR"/>
    <s v="LAM"/>
    <s v="EA"/>
    <s v="M"/>
    <b v="0"/>
    <x v="1"/>
    <b v="0"/>
    <b v="1"/>
    <b v="0"/>
    <b v="1"/>
    <n v="5"/>
    <s v=" HEAD,CHEM,UPR"/>
    <m/>
    <s v="PLATE"/>
    <s v="SEM_839"/>
    <x v="0"/>
  </r>
  <r>
    <s v="839-117792-001-A03,Rev B"/>
    <s v="Cover, H"/>
    <s v="Cover, HEAD,CHEM,UPR"/>
    <s v="Cover, HEAD,CHEM,UPR"/>
    <s v="LAM"/>
    <s v="EA"/>
    <s v="M"/>
    <b v="0"/>
    <x v="1"/>
    <b v="0"/>
    <b v="1"/>
    <b v="0"/>
    <b v="1"/>
    <n v="5"/>
    <s v=" HEAD,CHEM,UPR"/>
    <m/>
    <s v="COVER"/>
    <s v="SEM_839"/>
    <x v="0"/>
  </r>
  <r>
    <s v="839-117792-002,Rev B"/>
    <m/>
    <s v="ASSY,HD,CHEM,HKMG,LWR"/>
    <s v="ASSY,HD,CHEM,HKMG,LWR"/>
    <s v="LAM"/>
    <s v="EA"/>
    <s v="M"/>
    <b v="0"/>
    <x v="3"/>
    <b v="0"/>
    <b v="1"/>
    <b v="0"/>
    <b v="1"/>
    <n v="4"/>
    <s v="HD,CHEM,HKMG,LWR"/>
    <m/>
    <s v="ASSY"/>
    <s v="Miscellaneous_839"/>
    <x v="0"/>
  </r>
  <r>
    <s v="839-117792-002-A01,Rev B"/>
    <m/>
    <s v="Lid, CHEM,HKMG,LWR"/>
    <s v="Lid, CHEM,HKMG,LWR"/>
    <s v="LAM"/>
    <s v="EA"/>
    <s v="M"/>
    <b v="0"/>
    <x v="3"/>
    <b v="0"/>
    <b v="1"/>
    <b v="0"/>
    <b v="1"/>
    <n v="3"/>
    <s v=" CHEM,HKMG,LWR"/>
    <m/>
    <s v="LID"/>
    <s v="Miscellaneous_839"/>
    <x v="0"/>
  </r>
  <r>
    <s v="839-117792-002-A02,Rev B"/>
    <m/>
    <s v="Plate, CHEM,HKMG,LWR"/>
    <s v="Plate, CHEM,HKMG,LWR"/>
    <s v="LAM"/>
    <s v="EA"/>
    <s v="M"/>
    <b v="0"/>
    <x v="3"/>
    <b v="0"/>
    <b v="1"/>
    <b v="0"/>
    <b v="1"/>
    <n v="5"/>
    <s v=" CHEM,HKMG,LWR"/>
    <m/>
    <s v="PLATE"/>
    <s v="Miscellaneous_839"/>
    <x v="0"/>
  </r>
  <r>
    <s v="839-117792-002-A03,Rev B"/>
    <m/>
    <s v="Lid, CHEM,HKMG,LWR"/>
    <s v="Lid, CHEM,HKMG,LWR"/>
    <m/>
    <s v="EA"/>
    <s v="M"/>
    <b v="0"/>
    <x v="3"/>
    <b v="0"/>
    <b v="0"/>
    <b v="0"/>
    <b v="1"/>
    <n v="3"/>
    <s v=" CHEM,HKMG,LWR"/>
    <m/>
    <s v="LID"/>
    <s v="Miscellaneous_839"/>
    <x v="0"/>
  </r>
  <r>
    <s v="839-117792-002-A04,Rev B"/>
    <m/>
    <s v="Plate, CHEM,HKMG,LWR"/>
    <s v="Plate, CHEM,HKMG,LWR"/>
    <m/>
    <s v="EA"/>
    <s v="M"/>
    <b v="0"/>
    <x v="3"/>
    <b v="0"/>
    <b v="0"/>
    <b v="0"/>
    <b v="1"/>
    <n v="5"/>
    <s v=" CHEM,HKMG,LWR"/>
    <m/>
    <s v="PLATE"/>
    <s v="Miscellaneous_839"/>
    <x v="0"/>
  </r>
  <r>
    <s v="839-117792-A01,Rev A"/>
    <s v="Lid, HEA"/>
    <s v="Lid, HEAD,CHEM,UPR"/>
    <s v="Lid, HEAD,CHEM,UPR"/>
    <s v="LAM"/>
    <s v="EA"/>
    <s v="M"/>
    <b v="0"/>
    <x v="1"/>
    <b v="0"/>
    <b v="0"/>
    <b v="0"/>
    <b v="1"/>
    <n v="3"/>
    <s v=" HEAD,CHEM,UPR"/>
    <m/>
    <s v="LID"/>
    <s v="SEM_839"/>
    <x v="0"/>
  </r>
  <r>
    <s v="839-117792-A01,Rev B"/>
    <m/>
    <s v="Lid, HEAD,CHEM,UPR"/>
    <s v="Lid, HEAD,CHEM,UPR"/>
    <s v="LAM"/>
    <s v="EA"/>
    <s v="M"/>
    <b v="0"/>
    <x v="3"/>
    <b v="0"/>
    <b v="0"/>
    <b v="0"/>
    <b v="1"/>
    <n v="3"/>
    <s v=" HEAD,CHEM,UPR"/>
    <m/>
    <s v="LID"/>
    <s v="Miscellaneous_839"/>
    <x v="0"/>
  </r>
  <r>
    <s v="839-117792-A02,Rev A"/>
    <s v="Plate, H"/>
    <s v="Plate, HEAD,CHEM,UPR"/>
    <s v="Plate, HEAD,CHEM,UPR"/>
    <s v="LAM"/>
    <s v="EA"/>
    <s v="M"/>
    <b v="0"/>
    <x v="1"/>
    <b v="0"/>
    <b v="0"/>
    <b v="0"/>
    <b v="1"/>
    <n v="5"/>
    <s v=" HEAD,CHEM,UPR"/>
    <m/>
    <s v="PLATE"/>
    <s v="SEM_839"/>
    <x v="0"/>
  </r>
  <r>
    <s v="839-117792-A02,Rev B"/>
    <m/>
    <s v="Plate, HEAD,CHEM,UPR"/>
    <s v="Plate, HEAD,CHEM,UPR"/>
    <m/>
    <s v="EA"/>
    <s v="M"/>
    <b v="0"/>
    <x v="3"/>
    <b v="0"/>
    <b v="0"/>
    <b v="0"/>
    <b v="1"/>
    <n v="5"/>
    <s v=" HEAD,CHEM,UPR"/>
    <m/>
    <s v="PLATE"/>
    <s v="Miscellaneous_839"/>
    <x v="0"/>
  </r>
  <r>
    <s v="839-117792-A03,Rev A"/>
    <s v="Lid, CHE"/>
    <s v="Lid, CHEM,HKMG,LWR"/>
    <s v="Lid, CHEM,HKMG,LWR"/>
    <s v="LAM"/>
    <s v="EA"/>
    <s v="M"/>
    <b v="0"/>
    <x v="1"/>
    <b v="0"/>
    <b v="0"/>
    <b v="0"/>
    <b v="1"/>
    <n v="3"/>
    <s v=" CHEM,HKMG,LWR"/>
    <m/>
    <s v="LID"/>
    <s v="SEM_839"/>
    <x v="0"/>
  </r>
  <r>
    <s v="839-117792-A04,Rev A"/>
    <s v="Plate, C"/>
    <s v="Plate, CHEM,HKMG,LWR"/>
    <s v="Plate, CHEM,HKMG,LWR"/>
    <s v="LAM"/>
    <s v="EA"/>
    <s v="M"/>
    <b v="0"/>
    <x v="1"/>
    <b v="0"/>
    <b v="0"/>
    <b v="0"/>
    <b v="1"/>
    <n v="5"/>
    <s v=" CHEM,HKMG,LWR"/>
    <m/>
    <s v="PLATE"/>
    <s v="SEM_839"/>
    <x v="0"/>
  </r>
  <r>
    <s v="839-117893-001,Rev A01"/>
    <m/>
    <s v="839-117893-001-A01 Test Manifold"/>
    <s v="839-117893-001-A01 Test Manifold"/>
    <s v="LAM"/>
    <s v="EA"/>
    <s v="M"/>
    <b v="0"/>
    <x v="3"/>
    <b v="0"/>
    <b v="0"/>
    <b v="0"/>
    <b v="1"/>
    <n v="0"/>
    <s v="839-117893-001-A01"/>
    <m/>
    <s v="MANIFOLD"/>
    <s v=""/>
    <x v="0"/>
  </r>
  <r>
    <s v="839-117893-002,Rev A01"/>
    <m/>
    <s v="839-117893-002 A01 Test Manifold"/>
    <s v="839-117893-002 A01 Test Manifold"/>
    <s v="LAM"/>
    <s v="EA"/>
    <s v="M"/>
    <b v="0"/>
    <x v="3"/>
    <b v="0"/>
    <b v="0"/>
    <b v="0"/>
    <b v="1"/>
    <n v="0"/>
    <s v="839-117893-002"/>
    <m/>
    <s v="MANIFOLD"/>
    <s v=""/>
    <x v="0"/>
  </r>
  <r>
    <s v="839-118508-002,Rev A"/>
    <m/>
    <s v="WLDMT, FACIL, ANSI SAS, 2 HD, C360, FDS"/>
    <s v="WLDMNT, FACIL, ANSI SAS, 2 HD, C360, FDS"/>
    <s v="LAM"/>
    <s v="EA"/>
    <s v="M"/>
    <b v="0"/>
    <x v="3"/>
    <b v="0"/>
    <b v="1"/>
    <b v="0"/>
    <b v="1"/>
    <n v="6"/>
    <s v=" FACIL, ANSI SAS, 2 HD, C360, FDS"/>
    <m/>
    <s v="WLDMNT"/>
    <s v="Miscellaneous_839"/>
    <x v="0"/>
  </r>
  <r>
    <s v="839-119178-001,Rev B"/>
    <m/>
    <s v="WLDNT, PNL, VAC, SINGLEPASS, FDS, C360"/>
    <s v="WLDMNT, PNL, VAC, SINGLEPASS, FDS, C360"/>
    <s v="LAM"/>
    <s v="EA"/>
    <s v="M"/>
    <b v="0"/>
    <x v="3"/>
    <b v="0"/>
    <b v="1"/>
    <b v="0"/>
    <b v="1"/>
    <n v="6"/>
    <s v=" PNL, VAC, SINGLEPASS, FDS, C360"/>
    <m/>
    <s v="WLDMNT"/>
    <s v="Miscellaneous_839"/>
    <x v="0"/>
  </r>
  <r>
    <s v="839-119272-001,Rev A"/>
    <m/>
    <s v="ASSY,EXIT DRY HEAD,UPR"/>
    <s v="ASSY,EXIT DRY HEAD,UPR"/>
    <s v="LAM"/>
    <s v="EA"/>
    <s v="M"/>
    <b v="0"/>
    <x v="3"/>
    <b v="0"/>
    <b v="0"/>
    <b v="0"/>
    <b v="1"/>
    <n v="4"/>
    <s v="EXIT DRY HEAD,UPR"/>
    <m/>
    <s v="ASSY"/>
    <s v="Miscellaneous_839"/>
    <x v="0"/>
  </r>
  <r>
    <s v="839-119272-001-A01,Rev A"/>
    <s v="Lid"/>
    <s v="Lid"/>
    <s v="Lid"/>
    <s v="LAM"/>
    <s v="EA"/>
    <s v="M"/>
    <b v="0"/>
    <x v="1"/>
    <b v="0"/>
    <b v="0"/>
    <b v="0"/>
    <b v="1"/>
    <n v="0"/>
    <e v="#VALUE!"/>
    <m/>
    <s v=""/>
    <s v="SEM_839"/>
    <x v="0"/>
  </r>
  <r>
    <s v="839-119272-001-A02,Rev A"/>
    <s v="Plate"/>
    <s v="Plate"/>
    <s v="Plate"/>
    <s v="LAM"/>
    <s v="EA"/>
    <s v="M"/>
    <b v="0"/>
    <x v="1"/>
    <b v="0"/>
    <b v="0"/>
    <b v="0"/>
    <b v="1"/>
    <n v="0"/>
    <e v="#VALUE!"/>
    <m/>
    <s v="PLATE"/>
    <s v="SEM_839"/>
    <x v="0"/>
  </r>
  <r>
    <s v="839-119272-002"/>
    <m/>
    <s v="839-119272-002"/>
    <s v="839-119272-002"/>
    <m/>
    <s v="EA"/>
    <s v="M"/>
    <b v="0"/>
    <x v="3"/>
    <b v="0"/>
    <b v="0"/>
    <b v="0"/>
    <b v="1"/>
    <n v="0"/>
    <e v="#VALUE!"/>
    <m/>
    <s v=""/>
    <s v=""/>
    <x v="0"/>
  </r>
  <r>
    <s v="839-119272-002,Rev B"/>
    <m/>
    <s v="ASSY, EXIT DRY HEAD, LWR"/>
    <s v="ASSY, EXIT DRY HEAD, LWR"/>
    <s v="LAM"/>
    <s v="EA"/>
    <s v="M"/>
    <b v="0"/>
    <x v="3"/>
    <b v="0"/>
    <b v="0"/>
    <b v="0"/>
    <b v="1"/>
    <n v="4"/>
    <s v=" EXIT DRY HEAD, LWR"/>
    <m/>
    <s v="ASSY"/>
    <s v="Miscellaneous_839"/>
    <x v="0"/>
  </r>
  <r>
    <s v="839-119272-002,Rev C"/>
    <m/>
    <s v="ASSY, EXIT DRY HEAD, LWR"/>
    <s v="ASSY, EXIT DRY HEAD, LWR"/>
    <m/>
    <s v="EA"/>
    <s v="M"/>
    <b v="0"/>
    <x v="3"/>
    <b v="0"/>
    <b v="1"/>
    <b v="0"/>
    <b v="1"/>
    <n v="4"/>
    <s v=" EXIT DRY HEAD, LWR"/>
    <m/>
    <s v="ASSY"/>
    <s v="Miscellaneous_839"/>
    <x v="0"/>
  </r>
  <r>
    <s v="839-119272-002-A01,Rev A"/>
    <s v="Plate"/>
    <s v="Lid"/>
    <s v="Lid"/>
    <s v="LAM"/>
    <s v="EA"/>
    <s v="M"/>
    <b v="0"/>
    <x v="1"/>
    <b v="0"/>
    <b v="0"/>
    <b v="0"/>
    <b v="1"/>
    <n v="0"/>
    <e v="#VALUE!"/>
    <m/>
    <s v=""/>
    <s v="SEM_839"/>
    <x v="0"/>
  </r>
  <r>
    <s v="839-119272-002-A01,Rev C"/>
    <s v="Lid, EXI"/>
    <s v="Lid, EXIT DRY HEAD, LWR"/>
    <s v="Lid, EXIT DRY HEAD, LWR"/>
    <s v="LAM"/>
    <s v="EA"/>
    <s v="M"/>
    <b v="0"/>
    <x v="1"/>
    <b v="0"/>
    <b v="1"/>
    <b v="0"/>
    <b v="1"/>
    <n v="3"/>
    <s v=" EXIT DRY HEAD, LWR"/>
    <m/>
    <s v="LID"/>
    <s v="SEM_839"/>
    <x v="0"/>
  </r>
  <r>
    <s v="839-119272-002-A02,Rev A"/>
    <s v="Plate"/>
    <s v="Plate"/>
    <s v="Plate"/>
    <s v="LAM"/>
    <s v="EA"/>
    <s v="M"/>
    <b v="0"/>
    <x v="1"/>
    <b v="0"/>
    <b v="1"/>
    <b v="0"/>
    <b v="1"/>
    <n v="0"/>
    <e v="#VALUE!"/>
    <m/>
    <s v="PLATE"/>
    <s v="SEM_839"/>
    <x v="0"/>
  </r>
  <r>
    <s v="839-119272-002-A02,Rev C"/>
    <s v="PL, EXIT"/>
    <s v="PL, EXIT DRY HEAD, LWR"/>
    <s v="PLX, EXIT DRY HEAD, LWR"/>
    <s v="LAM"/>
    <s v="EA"/>
    <s v="M"/>
    <b v="0"/>
    <x v="1"/>
    <b v="0"/>
    <b v="1"/>
    <b v="0"/>
    <b v="1"/>
    <n v="3"/>
    <s v=" EXIT DRY HEAD, LWR"/>
    <m/>
    <s v="PL"/>
    <s v="SEM_839"/>
    <x v="0"/>
  </r>
  <r>
    <s v="839-119272-002-A03,Rev A"/>
    <s v="Cover"/>
    <s v="Cover"/>
    <s v="Cover"/>
    <s v="LAM"/>
    <s v="EA"/>
    <s v="M"/>
    <b v="0"/>
    <x v="1"/>
    <b v="0"/>
    <b v="1"/>
    <b v="0"/>
    <b v="1"/>
    <n v="0"/>
    <e v="#VALUE!"/>
    <m/>
    <s v="COVER"/>
    <s v="SEM_839"/>
    <x v="0"/>
  </r>
  <r>
    <s v="839-119272-002-A06,Rev C"/>
    <s v="Plug, EX"/>
    <s v="Plug, EXIT DRY HEAD, LWR"/>
    <s v="Plug, EXIT DRY HEAD, LWR"/>
    <s v="LAM"/>
    <s v="EA"/>
    <s v="M"/>
    <b v="0"/>
    <x v="1"/>
    <b v="0"/>
    <b v="1"/>
    <b v="0"/>
    <b v="1"/>
    <n v="4"/>
    <s v=" EXIT DRY HEAD, LWR"/>
    <m/>
    <s v="PLUG"/>
    <s v="SEM_839"/>
    <x v="0"/>
  </r>
  <r>
    <s v="839-119272-003,Rev B"/>
    <m/>
    <s v="Upper N2 Dry Exit Head"/>
    <s v="Upper N2 Dry Exit Head"/>
    <m/>
    <s v="EA"/>
    <s v="M"/>
    <b v="0"/>
    <x v="3"/>
    <b v="0"/>
    <b v="1"/>
    <b v="0"/>
    <b v="1"/>
    <n v="0"/>
    <s v="Upper"/>
    <m/>
    <s v=""/>
    <s v="Miscellaneous_839"/>
    <x v="0"/>
  </r>
  <r>
    <s v="839-119272-003-A01,Rev A"/>
    <m/>
    <s v="Lid"/>
    <s v="Lid"/>
    <s v="LAM"/>
    <s v="EA"/>
    <s v="M"/>
    <b v="0"/>
    <x v="3"/>
    <b v="0"/>
    <b v="1"/>
    <b v="0"/>
    <b v="1"/>
    <n v="0"/>
    <e v="#VALUE!"/>
    <m/>
    <s v=""/>
    <s v="Miscellaneous_839"/>
    <x v="0"/>
  </r>
  <r>
    <s v="839-119272-003-A01,Rev B"/>
    <s v="Lid, Upp"/>
    <s v="Lid, Upper N2 Dry Exit Head"/>
    <s v="Lid, Upper N2 Dry Exit Head"/>
    <s v="LAM"/>
    <s v="EA"/>
    <s v="M"/>
    <b v="0"/>
    <x v="1"/>
    <b v="0"/>
    <b v="0"/>
    <b v="0"/>
    <b v="1"/>
    <n v="3"/>
    <s v=" Upper N2 Dry Exit Head"/>
    <m/>
    <s v="LID"/>
    <s v="SEM_839"/>
    <x v="0"/>
  </r>
  <r>
    <s v="839-119272-003-A02,Rev A"/>
    <m/>
    <s v="Plate"/>
    <s v="Plate"/>
    <s v="LAM"/>
    <s v="EA"/>
    <s v="M"/>
    <b v="0"/>
    <x v="3"/>
    <b v="0"/>
    <b v="1"/>
    <b v="0"/>
    <b v="1"/>
    <n v="0"/>
    <e v="#VALUE!"/>
    <m/>
    <s v="PLATE"/>
    <s v="Miscellaneous_839"/>
    <x v="0"/>
  </r>
  <r>
    <s v="839-119272-003-A02,Rev B"/>
    <s v="Pl, Uppe"/>
    <s v="Pl, Upper N2 Dry Exit Head"/>
    <s v="PLX, Upper N2 Dry Exit Head"/>
    <s v="LAM"/>
    <s v="EA"/>
    <s v="M"/>
    <b v="0"/>
    <x v="1"/>
    <b v="0"/>
    <b v="0"/>
    <b v="0"/>
    <b v="1"/>
    <n v="3"/>
    <s v=" Upper N2 Dry Exit Head"/>
    <m/>
    <s v="PL"/>
    <s v="SEM_839"/>
    <x v="0"/>
  </r>
  <r>
    <s v="839-119272-501"/>
    <s v="Lid"/>
    <s v="Lid"/>
    <s v="Lid"/>
    <m/>
    <s v="EA"/>
    <s v="M"/>
    <b v="0"/>
    <x v="3"/>
    <b v="0"/>
    <b v="0"/>
    <b v="0"/>
    <b v="1"/>
    <n v="0"/>
    <e v="#VALUE!"/>
    <m/>
    <s v=""/>
    <s v="Miscellaneous_839"/>
    <x v="0"/>
  </r>
  <r>
    <s v="839-119272-502"/>
    <s v="Plate"/>
    <s v="Plate"/>
    <s v="Plate"/>
    <m/>
    <s v="EA"/>
    <s v="M"/>
    <b v="0"/>
    <x v="3"/>
    <b v="0"/>
    <b v="0"/>
    <b v="0"/>
    <b v="1"/>
    <n v="0"/>
    <e v="#VALUE!"/>
    <m/>
    <s v="PLATE"/>
    <s v="Miscellaneous_839"/>
    <x v="0"/>
  </r>
  <r>
    <s v="839-119272-503"/>
    <s v="Lid"/>
    <s v="Lid"/>
    <s v="Lid"/>
    <m/>
    <s v="EA"/>
    <s v="M"/>
    <b v="0"/>
    <x v="3"/>
    <b v="0"/>
    <b v="0"/>
    <b v="0"/>
    <b v="1"/>
    <n v="0"/>
    <e v="#VALUE!"/>
    <m/>
    <s v=""/>
    <s v="Miscellaneous_839"/>
    <x v="0"/>
  </r>
  <r>
    <s v="839-119272-503,Rev B"/>
    <m/>
    <s v="Lid"/>
    <s v="Lid"/>
    <s v="LAM"/>
    <s v="EA"/>
    <s v="M"/>
    <b v="0"/>
    <x v="3"/>
    <b v="0"/>
    <b v="0"/>
    <b v="0"/>
    <b v="1"/>
    <n v="0"/>
    <e v="#VALUE!"/>
    <m/>
    <s v=""/>
    <s v="Miscellaneous_839"/>
    <x v="0"/>
  </r>
  <r>
    <s v="839-119272-504"/>
    <s v="Plate"/>
    <s v="Plate"/>
    <s v="Plate"/>
    <m/>
    <s v="EA"/>
    <s v="M"/>
    <b v="0"/>
    <x v="3"/>
    <b v="0"/>
    <b v="0"/>
    <b v="0"/>
    <b v="1"/>
    <n v="0"/>
    <e v="#VALUE!"/>
    <m/>
    <s v="PLATE"/>
    <s v="Miscellaneous_839"/>
    <x v="0"/>
  </r>
  <r>
    <s v="839-119272-504,Rev B"/>
    <s v="Plate"/>
    <s v="Plate"/>
    <s v="Plate"/>
    <s v="LAM"/>
    <s v="EA"/>
    <s v="M"/>
    <b v="0"/>
    <x v="3"/>
    <b v="0"/>
    <b v="0"/>
    <b v="0"/>
    <b v="1"/>
    <n v="0"/>
    <e v="#VALUE!"/>
    <m/>
    <s v="PLATE"/>
    <s v="Miscellaneous_839"/>
    <x v="0"/>
  </r>
  <r>
    <s v="839-119272-505"/>
    <s v="Cover"/>
    <s v="Cover"/>
    <s v="Cover"/>
    <m/>
    <s v="EA"/>
    <s v="M"/>
    <b v="0"/>
    <x v="3"/>
    <b v="0"/>
    <b v="0"/>
    <b v="0"/>
    <b v="1"/>
    <n v="0"/>
    <e v="#VALUE!"/>
    <m/>
    <s v="COVER"/>
    <s v="Miscellaneous_839"/>
    <x v="0"/>
  </r>
  <r>
    <s v="839-119272-505,Rev B"/>
    <s v="Cover"/>
    <s v="Cover"/>
    <s v="Cover"/>
    <s v="LAM"/>
    <s v="EA"/>
    <s v="M"/>
    <b v="0"/>
    <x v="3"/>
    <b v="0"/>
    <b v="0"/>
    <b v="0"/>
    <b v="1"/>
    <n v="0"/>
    <e v="#VALUE!"/>
    <m/>
    <s v="COVER"/>
    <s v="Miscellaneous_839"/>
    <x v="0"/>
  </r>
  <r>
    <s v="839-119614-001,Rev A"/>
    <m/>
    <s v="ASSY,HD.NIDELlV,UPR"/>
    <s v="ASSY,HD.NIDELlV,UPR"/>
    <s v="LAM"/>
    <s v="EA"/>
    <s v="M"/>
    <b v="0"/>
    <x v="3"/>
    <b v="0"/>
    <b v="1"/>
    <b v="0"/>
    <b v="1"/>
    <n v="4"/>
    <s v="HD.NIDELlV,UPR"/>
    <m/>
    <s v="ASSY"/>
    <s v="Miscellaneous_839"/>
    <x v="0"/>
  </r>
  <r>
    <s v="839-119614-001-A01,Rev A"/>
    <s v="Lid"/>
    <s v="LID,HD,N1DELlV,UPR"/>
    <s v="LID,HD,N1DELlV,UPR"/>
    <s v="LAM"/>
    <s v="EA"/>
    <s v="M"/>
    <b v="0"/>
    <x v="3"/>
    <b v="0"/>
    <b v="0"/>
    <b v="0"/>
    <b v="1"/>
    <n v="3"/>
    <s v="HD,N1DELlV,UPR"/>
    <m/>
    <s v="LID"/>
    <s v="Miscellaneous_839"/>
    <x v="0"/>
  </r>
  <r>
    <s v="839-119614-001-A02,Rev A"/>
    <s v="Plate"/>
    <s v="PL.HD,N2DELIV.UPR"/>
    <s v="PL.HD,N2DELIV.UPR"/>
    <s v="LAM"/>
    <s v="EA"/>
    <s v="M"/>
    <b v="0"/>
    <x v="3"/>
    <b v="0"/>
    <b v="0"/>
    <b v="0"/>
    <b v="1"/>
    <n v="5"/>
    <s v="N2DELIV.UPR"/>
    <m/>
    <s v=""/>
    <s v="Miscellaneous_839"/>
    <x v="0"/>
  </r>
  <r>
    <s v="839-119614-002,Rev A"/>
    <m/>
    <s v="ASSY,HD.NI DELIV,LWR"/>
    <s v="ASSY,HD.NI DELIV,LWR"/>
    <s v="LAM"/>
    <s v="EA"/>
    <s v="M"/>
    <b v="0"/>
    <x v="3"/>
    <b v="0"/>
    <b v="1"/>
    <b v="0"/>
    <b v="1"/>
    <n v="4"/>
    <s v="HD.NI DELIV,LWR"/>
    <m/>
    <s v="ASSY"/>
    <s v="Miscellaneous_839"/>
    <x v="0"/>
  </r>
  <r>
    <s v="839-119614-002-A01,Rev A"/>
    <s v="Lid"/>
    <s v="LID,HD,N1DELIV,UPR"/>
    <s v="LID,HD,N1DELIV,UPR"/>
    <s v="LAM"/>
    <s v="EA"/>
    <s v="M"/>
    <b v="0"/>
    <x v="3"/>
    <b v="0"/>
    <b v="0"/>
    <b v="0"/>
    <b v="1"/>
    <n v="3"/>
    <s v="HD,N1DELIV,UPR"/>
    <m/>
    <s v="LID"/>
    <s v="Miscellaneous_839"/>
    <x v="0"/>
  </r>
  <r>
    <s v="839-119614-002-A02,Rev A"/>
    <s v="Plate"/>
    <s v="PL.HD,N2DELlV.UPR"/>
    <s v="PL.HD,N2DELlV.UPR"/>
    <s v="LAM"/>
    <s v="EA"/>
    <s v="M"/>
    <b v="0"/>
    <x v="3"/>
    <b v="0"/>
    <b v="0"/>
    <b v="0"/>
    <b v="1"/>
    <n v="5"/>
    <s v="N2DELlV.UPR"/>
    <m/>
    <s v=""/>
    <s v="Miscellaneous_839"/>
    <x v="0"/>
  </r>
  <r>
    <s v="839-119614-003,Rev B"/>
    <m/>
    <s v="ASSY,HD,N2 DELIV,UPR"/>
    <s v="ASSY,HD,N2 DELIV,UPR"/>
    <s v="LAM"/>
    <s v="EA"/>
    <s v="M"/>
    <b v="0"/>
    <x v="3"/>
    <b v="0"/>
    <b v="1"/>
    <b v="0"/>
    <b v="1"/>
    <n v="4"/>
    <s v="HD,N2 DELIV,UPR"/>
    <m/>
    <s v="ASSY"/>
    <s v="Miscellaneous_839"/>
    <x v="0"/>
  </r>
  <r>
    <s v="839-119614-003-A01,Rev B"/>
    <m/>
    <s v="LID,HD,N2DELlV,UPR"/>
    <s v="LID,HD,N2DELlV,UPR"/>
    <s v="LAM"/>
    <s v="EA"/>
    <s v="M"/>
    <b v="0"/>
    <x v="3"/>
    <b v="0"/>
    <b v="1"/>
    <b v="0"/>
    <b v="1"/>
    <n v="3"/>
    <s v="HD,N2DELlV,UPR"/>
    <m/>
    <s v="LID"/>
    <s v="Miscellaneous_839"/>
    <x v="0"/>
  </r>
  <r>
    <s v="839-119614-003-A02,Rev B"/>
    <m/>
    <s v="PL.HD,N2DELlV.UPR"/>
    <s v="PL.HD,N2DELlV.UPR"/>
    <s v="LAM"/>
    <s v="EA"/>
    <s v="M"/>
    <b v="0"/>
    <x v="3"/>
    <b v="0"/>
    <b v="1"/>
    <b v="0"/>
    <b v="1"/>
    <n v="5"/>
    <s v="N2DELlV.UPR"/>
    <m/>
    <s v=""/>
    <s v="Miscellaneous_839"/>
    <x v="0"/>
  </r>
  <r>
    <s v="839-119614-004"/>
    <m/>
    <s v="839-119614-004"/>
    <s v="839-119614-004"/>
    <m/>
    <s v="EA"/>
    <s v="M"/>
    <b v="0"/>
    <x v="3"/>
    <b v="0"/>
    <b v="1"/>
    <b v="0"/>
    <b v="1"/>
    <n v="0"/>
    <e v="#VALUE!"/>
    <m/>
    <s v=""/>
    <s v=""/>
    <x v="0"/>
  </r>
  <r>
    <s v="839-119614-004,Rev B"/>
    <m/>
    <s v="ASSY,HD,N2 DELIV,LWR"/>
    <s v="ASSY,HD,N2 DELIV,LWR"/>
    <s v="LAM"/>
    <s v="EA"/>
    <s v="M"/>
    <b v="0"/>
    <x v="3"/>
    <b v="0"/>
    <b v="0"/>
    <b v="0"/>
    <b v="1"/>
    <n v="4"/>
    <s v="HD,N2 DELIV,LWR"/>
    <m/>
    <s v="ASSY"/>
    <s v="Miscellaneous_839"/>
    <x v="0"/>
  </r>
  <r>
    <s v="839-119614-004-A01,Rev B"/>
    <m/>
    <s v="LID,HD,N1DELIV,UPR"/>
    <s v="LID,HD,N1DELIV,UPR"/>
    <s v="LAM"/>
    <s v="EA"/>
    <s v="M"/>
    <b v="0"/>
    <x v="3"/>
    <b v="0"/>
    <b v="1"/>
    <b v="0"/>
    <b v="1"/>
    <n v="3"/>
    <s v="HD,N1DELIV,UPR"/>
    <m/>
    <s v="LID"/>
    <s v="Miscellaneous_839"/>
    <x v="0"/>
  </r>
  <r>
    <s v="839-119614-004-A02,Rev B"/>
    <m/>
    <s v="Plate"/>
    <s v="Plate"/>
    <s v="LAM"/>
    <s v="EA"/>
    <s v="M"/>
    <b v="0"/>
    <x v="3"/>
    <b v="0"/>
    <b v="1"/>
    <b v="0"/>
    <b v="1"/>
    <n v="0"/>
    <e v="#VALUE!"/>
    <m/>
    <s v="PLATE"/>
    <s v="Miscellaneous_839"/>
    <x v="0"/>
  </r>
  <r>
    <s v="839-119614-501"/>
    <m/>
    <s v="Lid"/>
    <s v="Lid"/>
    <s v="LAM"/>
    <s v="EA"/>
    <s v="M"/>
    <b v="0"/>
    <x v="3"/>
    <b v="0"/>
    <b v="0"/>
    <b v="0"/>
    <b v="1"/>
    <n v="0"/>
    <e v="#VALUE!"/>
    <m/>
    <s v=""/>
    <s v="Miscellaneous_839"/>
    <x v="0"/>
  </r>
  <r>
    <s v="839-119614-502"/>
    <m/>
    <s v="Plate"/>
    <s v="Plate"/>
    <s v="LAM"/>
    <s v="EA"/>
    <s v="M"/>
    <b v="0"/>
    <x v="3"/>
    <b v="0"/>
    <b v="0"/>
    <b v="0"/>
    <b v="1"/>
    <n v="0"/>
    <e v="#VALUE!"/>
    <m/>
    <s v="PLATE"/>
    <s v="Miscellaneous_839"/>
    <x v="0"/>
  </r>
  <r>
    <s v="839-119614-503"/>
    <m/>
    <s v="Lid"/>
    <s v="Lid"/>
    <s v="LAM"/>
    <s v="EA"/>
    <s v="M"/>
    <b v="0"/>
    <x v="3"/>
    <b v="0"/>
    <b v="0"/>
    <b v="0"/>
    <b v="1"/>
    <n v="0"/>
    <e v="#VALUE!"/>
    <m/>
    <s v=""/>
    <s v="Miscellaneous_839"/>
    <x v="0"/>
  </r>
  <r>
    <s v="839-119614-504"/>
    <m/>
    <s v="Plate"/>
    <s v="Plate"/>
    <s v="LAM"/>
    <s v="EA"/>
    <s v="M"/>
    <b v="0"/>
    <x v="3"/>
    <b v="0"/>
    <b v="0"/>
    <b v="0"/>
    <b v="1"/>
    <n v="0"/>
    <e v="#VALUE!"/>
    <m/>
    <s v="PLATE"/>
    <s v="Miscellaneous_839"/>
    <x v="0"/>
  </r>
  <r>
    <s v="839-119708-001,Rev A"/>
    <m/>
    <s v="ASSY,MANIF,EXIT,UPR"/>
    <s v="ASSY,MANIFOLD,EXIT,UPR"/>
    <s v="LAM"/>
    <s v="EA"/>
    <s v="M"/>
    <b v="0"/>
    <x v="3"/>
    <b v="0"/>
    <b v="0"/>
    <b v="0"/>
    <b v="1"/>
    <n v="4"/>
    <s v="MANIFOLD,EXIT,UPR"/>
    <m/>
    <s v="ASSY"/>
    <s v="Miscellaneous_839"/>
    <x v="0"/>
  </r>
  <r>
    <s v="839-119708-002,Rev A"/>
    <m/>
    <s v="ASSY,MANIF,EXIT,LWR"/>
    <s v="ASSY,MANIFOLD,EXIT,LWR"/>
    <s v="LAM"/>
    <s v="EA"/>
    <s v="M"/>
    <b v="0"/>
    <x v="3"/>
    <b v="0"/>
    <b v="0"/>
    <b v="0"/>
    <b v="1"/>
    <n v="4"/>
    <s v="MANIFOLD,EXIT,LWR"/>
    <m/>
    <s v="ASSY"/>
    <s v="Miscellaneous_839"/>
    <x v="0"/>
  </r>
  <r>
    <s v="839-119708-004,Rev B"/>
    <m/>
    <s v="ASSY, MANIF, EXIT, LWR"/>
    <s v="ASSY, MANIFOLD, EXIT, LWR"/>
    <m/>
    <s v="EA"/>
    <s v="M"/>
    <b v="0"/>
    <x v="3"/>
    <b v="0"/>
    <b v="1"/>
    <b v="0"/>
    <b v="1"/>
    <n v="4"/>
    <s v=" MANIFOLD, EXIT, LWR"/>
    <m/>
    <s v="ASSY"/>
    <s v="Miscellaneous_839"/>
    <x v="0"/>
  </r>
  <r>
    <s v="839-119904-001,Rev B"/>
    <m/>
    <s v="PL, TOP, FLUSHING FXTR"/>
    <s v="PLX, TOP, FLUSHING FXTR"/>
    <m/>
    <s v="EA"/>
    <s v="M"/>
    <b v="0"/>
    <x v="3"/>
    <b v="0"/>
    <b v="1"/>
    <b v="0"/>
    <b v="1"/>
    <n v="3"/>
    <s v=" TOP, FLUSHING FXTR"/>
    <m/>
    <s v="FIXTURE"/>
    <s v="Miscellaneous_839"/>
    <x v="0"/>
  </r>
  <r>
    <s v="839-119904-030,Rev A"/>
    <m/>
    <s v="PL, TOP, FLUSHING FXTR"/>
    <s v="PLX, TOP, FLUSHING FXTR"/>
    <m/>
    <s v="EA"/>
    <s v="M"/>
    <b v="0"/>
    <x v="0"/>
    <b v="0"/>
    <b v="1"/>
    <b v="0"/>
    <b v="1"/>
    <n v="3"/>
    <s v=" TOP, FLUSHING FXTR"/>
    <m/>
    <s v="FIXTURE"/>
    <s v="MIH_839"/>
    <x v="0"/>
  </r>
  <r>
    <s v="839-120361-001,Rev A"/>
    <s v="ASSY, CH"/>
    <s v="ASSY, CHEM HD, UPR"/>
    <s v="ASSY, CHEM HD, UPR"/>
    <s v="LAM"/>
    <s v="EA"/>
    <s v="M"/>
    <b v="0"/>
    <x v="1"/>
    <b v="0"/>
    <b v="1"/>
    <b v="0"/>
    <b v="1"/>
    <n v="4"/>
    <s v=" CHEM HD, UPR"/>
    <m/>
    <s v="ASSY"/>
    <s v="SEM_839"/>
    <x v="0"/>
  </r>
  <r>
    <s v="839-120361-001-A01,Rev A"/>
    <s v="LID, CHE"/>
    <s v="LID, CHEM HD, UPR"/>
    <s v="LID, CHEM HD, UPR"/>
    <s v="LAM"/>
    <s v="EA"/>
    <s v="M"/>
    <b v="0"/>
    <x v="1"/>
    <b v="0"/>
    <b v="1"/>
    <b v="0"/>
    <b v="1"/>
    <n v="3"/>
    <s v=" CHEM HD, UPR"/>
    <m/>
    <s v="LID"/>
    <s v="SEM_839"/>
    <x v="0"/>
  </r>
  <r>
    <s v="839-120361-001-A02,Rev A"/>
    <s v="PL, CHEM"/>
    <s v="PL, CHEM HD, UPR"/>
    <s v="PLX, CHEM HD, UPR"/>
    <s v="LAM"/>
    <s v="EA"/>
    <s v="M"/>
    <b v="0"/>
    <x v="1"/>
    <b v="0"/>
    <b v="1"/>
    <b v="0"/>
    <b v="1"/>
    <n v="3"/>
    <s v=" CHEM HD, UPR"/>
    <m/>
    <s v="PL"/>
    <s v="SEM_839"/>
    <x v="0"/>
  </r>
  <r>
    <s v="839-120361-001-A04,Rev A"/>
    <s v="Cover, C"/>
    <s v="Cover, CHEM HD, UPR"/>
    <s v="Cover, CHEM HD, UPR"/>
    <s v="LAM"/>
    <s v="EA"/>
    <s v="M"/>
    <b v="0"/>
    <x v="1"/>
    <b v="0"/>
    <b v="1"/>
    <b v="0"/>
    <b v="1"/>
    <n v="5"/>
    <s v=" CHEM HD, UPR"/>
    <m/>
    <s v="COVER"/>
    <s v="SEM_839"/>
    <x v="0"/>
  </r>
  <r>
    <s v="839-120361-002,Rev A"/>
    <s v="ASSY, CH"/>
    <s v="ASSY, CHEM HD, LWR"/>
    <s v="ASSY, CHEM HD, LWR"/>
    <s v="LAM"/>
    <s v="EA"/>
    <s v="M"/>
    <b v="0"/>
    <x v="1"/>
    <b v="0"/>
    <b v="1"/>
    <b v="0"/>
    <b v="1"/>
    <n v="4"/>
    <s v=" CHEM HD, LWR"/>
    <m/>
    <s v="ASSY"/>
    <s v="SEM_839"/>
    <x v="0"/>
  </r>
  <r>
    <s v="839-120361-002-A01,Rev A"/>
    <s v="LID, CHE"/>
    <s v="LID, CHEM HD, LWR"/>
    <s v="LID, CHEM HD, LWR"/>
    <s v="LAM"/>
    <s v="EA"/>
    <s v="M"/>
    <b v="0"/>
    <x v="1"/>
    <b v="0"/>
    <b v="1"/>
    <b v="0"/>
    <b v="1"/>
    <n v="3"/>
    <s v=" CHEM HD, LWR"/>
    <m/>
    <s v="LID"/>
    <s v="SEM_839"/>
    <x v="0"/>
  </r>
  <r>
    <s v="839-120361-002-A02,Rev A"/>
    <s v="PL, CHEM"/>
    <s v="PL, CHEM HD, LWR"/>
    <s v="PLX, CHEM HD, LWR"/>
    <s v="LAM"/>
    <s v="EA"/>
    <s v="M"/>
    <b v="0"/>
    <x v="1"/>
    <b v="0"/>
    <b v="1"/>
    <b v="0"/>
    <b v="1"/>
    <n v="3"/>
    <s v=" CHEM HD, LWR"/>
    <m/>
    <s v="PL"/>
    <s v="SEM_839"/>
    <x v="0"/>
  </r>
  <r>
    <s v="839-120361-002-A03,Rev A"/>
    <s v="Cover, C"/>
    <s v="Cover, CHEM HD, LWR"/>
    <s v="Cover, CHEM HD, LWR"/>
    <s v="LAM"/>
    <s v="EA"/>
    <s v="M"/>
    <b v="0"/>
    <x v="1"/>
    <b v="0"/>
    <b v="1"/>
    <b v="0"/>
    <b v="1"/>
    <n v="5"/>
    <s v=" CHEM HD, LWR"/>
    <m/>
    <s v="COVER"/>
    <s v="SEM_839"/>
    <x v="0"/>
  </r>
  <r>
    <s v="839-121396-001,Rev A"/>
    <m/>
    <s v="PL,SCTA,FXTR,EXIT HD,LWR,SERENE"/>
    <s v="PLX,SCTA,FXTR,EXIT HD,LWR,SERENE"/>
    <m/>
    <s v="EA"/>
    <s v="M"/>
    <b v="0"/>
    <x v="3"/>
    <b v="0"/>
    <b v="0"/>
    <b v="0"/>
    <b v="1"/>
    <n v="3"/>
    <s v="SCTA,FXTR,EXIT HD,LWR,SERENE"/>
    <m/>
    <s v="FIXTURE"/>
    <s v="Miscellaneous_839"/>
    <x v="0"/>
  </r>
  <r>
    <s v="839-121678-001,Rev A"/>
    <m/>
    <s v="MANIF, TEST, 361 HD, UPR"/>
    <s v="MANIFOLD, TEST, 361 HD, UPR"/>
    <s v="LAM"/>
    <s v="EA"/>
    <s v="M"/>
    <b v="0"/>
    <x v="1"/>
    <b v="0"/>
    <b v="1"/>
    <b v="0"/>
    <b v="1"/>
    <n v="8"/>
    <s v=" TEST, 361 HD, UPR"/>
    <m/>
    <s v="MANIFOLD"/>
    <s v="SEM_839"/>
    <x v="0"/>
  </r>
  <r>
    <s v="839-121678-002,Rev A"/>
    <m/>
    <s v="MANIF, TEST, 361 HD, LWR"/>
    <s v="MANIFOLD, TEST, 361 HD, LWR"/>
    <s v="LAM"/>
    <s v="EA"/>
    <s v="M"/>
    <b v="0"/>
    <x v="1"/>
    <b v="0"/>
    <b v="1"/>
    <b v="0"/>
    <b v="1"/>
    <n v="8"/>
    <s v=" TEST, 361 HD, LWR"/>
    <m/>
    <s v="MANIFOLD"/>
    <s v="SEM_839"/>
    <x v="0"/>
  </r>
  <r>
    <s v="839-121854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39"/>
    <x v="0"/>
  </r>
  <r>
    <s v="839-121855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39"/>
    <x v="0"/>
  </r>
  <r>
    <s v="839-121856-001,Rev A"/>
    <m/>
    <s v="ASSY, MANIF, CHEM, LWR, HKMG"/>
    <s v="ASSY, MANIFOLD, CHEM, LWR, HKMG"/>
    <s v="LAM"/>
    <s v="EA"/>
    <s v="M"/>
    <b v="0"/>
    <x v="3"/>
    <b v="0"/>
    <b v="0"/>
    <b v="0"/>
    <b v="1"/>
    <n v="4"/>
    <s v=" MANIFOLD, CHEM, LWR, HKMG"/>
    <m/>
    <s v="ASSY"/>
    <s v="Miscellaneous_839"/>
    <x v="0"/>
  </r>
  <r>
    <s v="839-121858-001,Rev A"/>
    <m/>
    <s v="ASSY, MANIF, CHEM, HKMG, LWR"/>
    <s v="ASSY, MANIFOLD, CHEM, HKMG, LWR"/>
    <s v="LAM"/>
    <s v="EA"/>
    <s v="M"/>
    <b v="0"/>
    <x v="3"/>
    <b v="0"/>
    <b v="1"/>
    <b v="0"/>
    <b v="1"/>
    <n v="4"/>
    <s v=" MANIFOLD, CHEM, HKMG, LWR"/>
    <m/>
    <s v="ASSY"/>
    <s v="Miscellaneous_839"/>
    <x v="0"/>
  </r>
  <r>
    <s v="839-122005-001,Rev A"/>
    <m/>
    <s v="WLDMT, BRKT, DISP, AVX43/61, C360, FDS"/>
    <s v="WLDMNT, BRKT, DISP, AVX43/61, C360, FDS"/>
    <m/>
    <s v="EA"/>
    <s v="M"/>
    <b v="0"/>
    <x v="3"/>
    <b v="0"/>
    <b v="1"/>
    <b v="0"/>
    <b v="1"/>
    <n v="6"/>
    <s v=" BRKT, DISP, AVX43/61, C360, FDS"/>
    <m/>
    <s v="WLDMNT"/>
    <s v="Miscellaneous_839"/>
    <x v="0"/>
  </r>
  <r>
    <s v="839-122005-001,Rev B"/>
    <m/>
    <s v="WLDMT, BRKT, DISP, AVX43/61, C360, FDS"/>
    <s v="WLDMNT, BRKT, DISP, AVX43/61, C360, FDS"/>
    <m/>
    <s v="EA"/>
    <s v="M"/>
    <b v="0"/>
    <x v="3"/>
    <b v="0"/>
    <b v="0"/>
    <b v="0"/>
    <b v="1"/>
    <n v="6"/>
    <s v=" BRKT, DISP, AVX43/61, C360, FDS"/>
    <m/>
    <s v="WLDMNT"/>
    <s v="Miscellaneous_839"/>
    <x v="0"/>
  </r>
  <r>
    <s v="839-122034-001,Rev A"/>
    <m/>
    <s v="WLDMT, FR, LED, LAMP BOX"/>
    <s v="WLDMNT, FR, LED, LAMP BOX"/>
    <m/>
    <s v="EA"/>
    <s v="M"/>
    <b v="0"/>
    <x v="3"/>
    <b v="0"/>
    <b v="1"/>
    <b v="0"/>
    <b v="1"/>
    <n v="6"/>
    <s v=" FR, LED, LAMP BOX"/>
    <m/>
    <s v="WLDMNT"/>
    <s v="Miscellaneous_839"/>
    <x v="0"/>
  </r>
  <r>
    <s v="839-122399-001"/>
    <m/>
    <s v="839-122399-001"/>
    <s v="839-122399-001"/>
    <m/>
    <s v="EA"/>
    <s v="M"/>
    <b v="0"/>
    <x v="3"/>
    <b v="0"/>
    <b v="1"/>
    <b v="0"/>
    <b v="1"/>
    <n v="0"/>
    <e v="#VALUE!"/>
    <m/>
    <s v=""/>
    <s v=""/>
    <x v="0"/>
  </r>
  <r>
    <s v="839-122399-001,Rev A"/>
    <m/>
    <s v="ASSY,HD,N2 DELIV,UPR"/>
    <s v="ASSY,HD,N2 DELIV,UPR"/>
    <m/>
    <s v="EA"/>
    <s v="M"/>
    <b v="0"/>
    <x v="3"/>
    <b v="0"/>
    <b v="0"/>
    <b v="0"/>
    <b v="1"/>
    <n v="4"/>
    <s v="HD,N2 DELIV,UPR"/>
    <m/>
    <s v="ASSY"/>
    <s v="Miscellaneous_839"/>
    <x v="0"/>
  </r>
  <r>
    <s v="839-122399-001,Rev C"/>
    <m/>
    <s v="ASSY, HD, N2 DELIV, UPR"/>
    <s v="ASSY, HD, N2 DELIV, UPR"/>
    <m/>
    <s v="EA"/>
    <s v="M"/>
    <b v="0"/>
    <x v="3"/>
    <b v="0"/>
    <b v="1"/>
    <b v="0"/>
    <b v="1"/>
    <n v="4"/>
    <s v=" HD, N2 DELIV, UPR"/>
    <m/>
    <s v="ASSY"/>
    <s v="Miscellaneous_839"/>
    <x v="0"/>
  </r>
  <r>
    <s v="839-122399-001-A01"/>
    <m/>
    <s v="Lid"/>
    <s v="Lid"/>
    <m/>
    <s v="EA"/>
    <s v="M"/>
    <b v="0"/>
    <x v="3"/>
    <b v="0"/>
    <b v="1"/>
    <b v="0"/>
    <b v="1"/>
    <n v="0"/>
    <e v="#VALUE!"/>
    <m/>
    <s v=""/>
    <s v="Miscellaneous_839"/>
    <x v="0"/>
  </r>
  <r>
    <s v="839-122399-001-A02"/>
    <m/>
    <s v="Plate"/>
    <s v="Plate"/>
    <m/>
    <s v="EA"/>
    <s v="M"/>
    <b v="0"/>
    <x v="3"/>
    <b v="0"/>
    <b v="1"/>
    <b v="0"/>
    <b v="1"/>
    <n v="0"/>
    <e v="#VALUE!"/>
    <m/>
    <s v="PLATE"/>
    <s v="Miscellaneous_839"/>
    <x v="0"/>
  </r>
  <r>
    <s v="839-122399-002,Rev A"/>
    <m/>
    <s v="ASSY,HO.NI OELIV,LWR"/>
    <s v="ASSY,HO.NI OELIV,LWR"/>
    <m/>
    <s v="EA"/>
    <s v="M"/>
    <b v="0"/>
    <x v="3"/>
    <b v="0"/>
    <b v="1"/>
    <b v="0"/>
    <b v="1"/>
    <n v="4"/>
    <s v="HO.NI OELIV,LWR"/>
    <m/>
    <s v="ASSY"/>
    <s v="Miscellaneous_839"/>
    <x v="0"/>
  </r>
  <r>
    <s v="839-122399-102,Rev A"/>
    <s v="Lower N2"/>
    <s v="Lower N2 Head"/>
    <s v="Lower N2 Head"/>
    <m/>
    <s v="EA"/>
    <s v="M"/>
    <b v="0"/>
    <x v="3"/>
    <b v="0"/>
    <b v="1"/>
    <b v="0"/>
    <b v="1"/>
    <n v="0"/>
    <s v="Lower"/>
    <m/>
    <s v=""/>
    <s v="Miscellaneous_839"/>
    <x v="0"/>
  </r>
  <r>
    <s v="839-122399-102-A01,Rev A"/>
    <s v="Lid - Lo"/>
    <s v="Lid - 839-122399-102 Lower N2 Head"/>
    <s v="Lid - 839-122399-102 Lower N2 Head"/>
    <m/>
    <s v="EA"/>
    <s v="M"/>
    <b v="0"/>
    <x v="3"/>
    <b v="0"/>
    <b v="1"/>
    <b v="0"/>
    <b v="1"/>
    <n v="0"/>
    <s v="Lid"/>
    <m/>
    <s v="LID"/>
    <s v="Miscellaneous_839"/>
    <x v="0"/>
  </r>
  <r>
    <s v="839-122399-102-A02,Rev A"/>
    <n v="-851"/>
    <s v=" Plate - 839-122399-102 Lower N2 Head"/>
    <s v=" Plate - 839-122399-102 Lower N2 Head"/>
    <m/>
    <s v="EA"/>
    <s v="M"/>
    <b v="0"/>
    <x v="3"/>
    <b v="0"/>
    <b v="1"/>
    <b v="0"/>
    <b v="1"/>
    <n v="0"/>
    <s v=""/>
    <m/>
    <s v="PLATE"/>
    <s v="Miscellaneous_839"/>
    <x v="0"/>
  </r>
  <r>
    <s v="839-122399-102-A04,Rev A"/>
    <s v="Cap - 83"/>
    <s v="Cap - 839-122399-102 Lower N2 Head"/>
    <s v="Cap - 839-122399-102 Lower N2 Head"/>
    <m/>
    <s v="EA"/>
    <s v="M"/>
    <b v="0"/>
    <x v="3"/>
    <b v="0"/>
    <b v="1"/>
    <b v="0"/>
    <b v="1"/>
    <n v="0"/>
    <s v="Cap"/>
    <m/>
    <s v=""/>
    <s v="Miscellaneous_839"/>
    <x v="0"/>
  </r>
  <r>
    <s v="839-122399-102RL,Rev B"/>
    <m/>
    <s v="ASSY, HD, N2 DELIV/VAC, REWORKED"/>
    <s v="ASSY, HD, N2 DELIV/VAC, REWORKED"/>
    <m/>
    <s v="EA"/>
    <s v="M"/>
    <b v="0"/>
    <x v="3"/>
    <b v="0"/>
    <b v="0"/>
    <b v="0"/>
    <b v="1"/>
    <n v="4"/>
    <s v=" HD, N2 DELIV/VAC, REWORKED"/>
    <m/>
    <s v="ASSY"/>
    <s v="Miscellaneous_839"/>
    <x v="0"/>
  </r>
  <r>
    <s v="839-122705-001,Rev A"/>
    <m/>
    <s v="Bracket, Support, NV, Disp PNL, FDS, C360"/>
    <s v="Bracket, Support, NV, Disp PNL, FDS, C360"/>
    <m/>
    <s v="EA"/>
    <s v="M"/>
    <b v="0"/>
    <x v="3"/>
    <b v="0"/>
    <b v="1"/>
    <b v="0"/>
    <b v="1"/>
    <n v="7"/>
    <s v=" Support, NV, Disp PNL, FDS, C360"/>
    <m/>
    <s v="PANEL"/>
    <s v="Miscellaneous_839"/>
    <x v="0"/>
  </r>
  <r>
    <s v="839-122705-001,Rev B"/>
    <m/>
    <s v="Bracket, Support, NV, Disp PNL, FDS, C360"/>
    <s v="Bracket, Support, NV, Disp PNL, FDS, C360"/>
    <m/>
    <s v="EA"/>
    <s v="M"/>
    <b v="0"/>
    <x v="3"/>
    <b v="0"/>
    <b v="1"/>
    <b v="0"/>
    <b v="1"/>
    <n v="7"/>
    <s v=" Support, NV, Disp PNL, FDS, C360"/>
    <m/>
    <s v="PANEL"/>
    <s v="Miscellaneous_839"/>
    <x v="0"/>
  </r>
  <r>
    <s v="839-123294-001"/>
    <m/>
    <s v="839-123294-001 N2 Knife"/>
    <s v="839-123294-001 N2 Knife"/>
    <m/>
    <s v="EA"/>
    <s v="M"/>
    <b v="0"/>
    <x v="3"/>
    <b v="0"/>
    <b v="1"/>
    <b v="0"/>
    <b v="1"/>
    <n v="0"/>
    <s v="839-123294-001"/>
    <m/>
    <s v=""/>
    <s v=""/>
    <x v="0"/>
  </r>
  <r>
    <s v="839-123294-001-A01"/>
    <s v="Lid- 839"/>
    <s v="Lid - 839-123294-001 N2 Knife"/>
    <s v="Lid - 839-123294-001 N2 Knife"/>
    <m/>
    <s v="EA"/>
    <s v="M"/>
    <b v="0"/>
    <x v="3"/>
    <b v="0"/>
    <b v="0"/>
    <b v="0"/>
    <b v="1"/>
    <n v="0"/>
    <s v="Lid"/>
    <m/>
    <s v="LID"/>
    <s v="Miscellaneous_839"/>
    <x v="0"/>
  </r>
  <r>
    <s v="839-123294-001-A02"/>
    <s v="Plate -"/>
    <s v="Plate - 839-123294-001 N2 Knife"/>
    <s v="Plate - 839-123294-001 N2 Knife"/>
    <m/>
    <s v="EA"/>
    <s v="M"/>
    <b v="0"/>
    <x v="3"/>
    <b v="0"/>
    <b v="0"/>
    <b v="0"/>
    <b v="1"/>
    <n v="0"/>
    <s v="Plate"/>
    <m/>
    <s v="PLATE"/>
    <s v="Miscellaneous_839"/>
    <x v="0"/>
  </r>
  <r>
    <s v="839-123294-002"/>
    <m/>
    <s v="839-123294-002 N2 Knife"/>
    <s v="839-123294-002 N2 Knife"/>
    <m/>
    <s v="EA"/>
    <s v="M"/>
    <b v="0"/>
    <x v="3"/>
    <b v="0"/>
    <b v="1"/>
    <b v="0"/>
    <b v="1"/>
    <n v="0"/>
    <s v="839-123294-002"/>
    <m/>
    <s v=""/>
    <s v=""/>
    <x v="0"/>
  </r>
  <r>
    <s v="839-123294-002-A01"/>
    <s v="Lid - 83"/>
    <s v="Lid - 839-123294-002 N2 Knife"/>
    <s v="Lid - 839-123294-002 N2 Knife"/>
    <m/>
    <s v="EA"/>
    <s v="M"/>
    <b v="0"/>
    <x v="3"/>
    <b v="0"/>
    <b v="0"/>
    <b v="0"/>
    <b v="1"/>
    <n v="0"/>
    <s v="Lid"/>
    <m/>
    <s v="LID"/>
    <s v="Miscellaneous_839"/>
    <x v="0"/>
  </r>
  <r>
    <s v="839-123294-002-A02"/>
    <s v="Plate -"/>
    <s v="Plate - 839-123294-002 N2 Knife"/>
    <s v="Plate - 839-123294-002 N2 Knife"/>
    <m/>
    <s v="EA"/>
    <s v="M"/>
    <b v="0"/>
    <x v="3"/>
    <b v="0"/>
    <b v="0"/>
    <b v="0"/>
    <b v="1"/>
    <n v="0"/>
    <s v="Plate"/>
    <m/>
    <s v="PLATE"/>
    <s v="Miscellaneous_839"/>
    <x v="0"/>
  </r>
  <r>
    <s v="839-123296-001,Rev A"/>
    <m/>
    <s v="PED, SHORT, STK AIRLOCK"/>
    <s v="PED, SHORT, STK AIRLOCK"/>
    <m/>
    <s v="EA"/>
    <s v="M"/>
    <b v="0"/>
    <x v="3"/>
    <b v="0"/>
    <b v="0"/>
    <b v="0"/>
    <b v="1"/>
    <n v="3"/>
    <s v=" SHORT, STK AIRLOCK"/>
    <m/>
    <s v=""/>
    <s v="Miscellaneous_839"/>
    <x v="0"/>
  </r>
  <r>
    <s v="839-123296-002,Rev A"/>
    <m/>
    <s v="PED, SHORT, STK AIRLOCK"/>
    <s v="PED, SHORT, STK AIRLOCK"/>
    <m/>
    <s v="EA"/>
    <s v="M"/>
    <b v="0"/>
    <x v="3"/>
    <b v="0"/>
    <b v="1"/>
    <b v="0"/>
    <b v="1"/>
    <n v="3"/>
    <s v=" SHORT, STK AIRLOCK"/>
    <m/>
    <s v=""/>
    <s v="Miscellaneous_839"/>
    <x v="0"/>
  </r>
  <r>
    <s v="839-123416-001"/>
    <m/>
    <s v="839-123416-001_N2-Knife-Mani-Upr"/>
    <s v="839-123416-001_N2-Knife-Mani-Upr"/>
    <m/>
    <s v="EA"/>
    <s v="M"/>
    <b v="0"/>
    <x v="3"/>
    <b v="0"/>
    <b v="0"/>
    <b v="0"/>
    <b v="1"/>
    <n v="0"/>
    <e v="#VALUE!"/>
    <m/>
    <s v=""/>
    <s v=""/>
    <x v="0"/>
  </r>
  <r>
    <s v="839-123416-002"/>
    <m/>
    <s v="839-123416-002_N2-Knife-Mani-Lwr"/>
    <s v="839-123416-002_N2-Knife-Mani-Lwr"/>
    <m/>
    <s v="EA"/>
    <s v="M"/>
    <b v="0"/>
    <x v="3"/>
    <b v="0"/>
    <b v="1"/>
    <b v="0"/>
    <b v="1"/>
    <n v="0"/>
    <e v="#VALUE!"/>
    <m/>
    <s v=""/>
    <s v=""/>
    <x v="0"/>
  </r>
  <r>
    <s v="839-124426-001"/>
    <m/>
    <s v="HEAD,N2 KNIFE,UPPER,OMM,C360"/>
    <s v="HEAD,N2 KNIFE,UPPER,OMM,C360"/>
    <m/>
    <s v="EA"/>
    <s v="M"/>
    <b v="0"/>
    <x v="3"/>
    <b v="0"/>
    <b v="0"/>
    <b v="0"/>
    <b v="1"/>
    <n v="4"/>
    <s v="N2 KNIFE,UPPER,OMM,C360"/>
    <m/>
    <s v=""/>
    <s v="Miscellaneous_839"/>
    <x v="0"/>
  </r>
  <r>
    <s v="839-124426-001-A01,Rev A"/>
    <s v="Lid, HEA"/>
    <s v="Lid-HEAD,N2,KNIFE,UPPER,OMM,C360"/>
    <s v="Lid-HEAD,N2,KNIFE,UPPER,OMM,C360"/>
    <m/>
    <s v="EA"/>
    <s v="M"/>
    <b v="0"/>
    <x v="3"/>
    <b v="0"/>
    <b v="1"/>
    <b v="0"/>
    <b v="1"/>
    <n v="8"/>
    <s v="N2,KNIFE,UPPER,OMM,C360"/>
    <m/>
    <s v="LID"/>
    <s v="Miscellaneous_839"/>
    <x v="0"/>
  </r>
  <r>
    <s v="839-124426-001-A02,Rev A"/>
    <s v="Plate-HE"/>
    <s v="Plate-HEAD,N2,KNIFE,UPPER,OMM,C360"/>
    <s v="Plate-HEAD,N2,KNIFE,UPPER,OMM,C360"/>
    <m/>
    <s v="EA"/>
    <s v="M"/>
    <b v="0"/>
    <x v="3"/>
    <b v="0"/>
    <b v="1"/>
    <b v="0"/>
    <b v="1"/>
    <n v="10"/>
    <s v="N2,KNIFE,UPPER,OMM,C360"/>
    <m/>
    <s v="PLATE"/>
    <s v="Miscellaneous_839"/>
    <x v="0"/>
  </r>
  <r>
    <s v="839-124426-001-A06,Rev A"/>
    <s v="Cap -HEA"/>
    <s v="Cap -HEAD,N2,KNIFE,UPPER,OMM,C360"/>
    <s v="Cap -HEAD,N2,KNIFE,UPPER,OMM,C360"/>
    <m/>
    <s v="EA"/>
    <s v="M"/>
    <b v="0"/>
    <x v="3"/>
    <b v="0"/>
    <b v="1"/>
    <b v="0"/>
    <b v="1"/>
    <n v="9"/>
    <s v="N2,KNIFE,UPPER,OMM,C360"/>
    <m/>
    <s v=""/>
    <s v="Miscellaneous_839"/>
    <x v="0"/>
  </r>
  <r>
    <s v="839-124426-002"/>
    <m/>
    <s v="HEAD,N2 KNIFE,LOWER,OMM,C360"/>
    <s v="HEAD,N2 KNIFE,LOWER,OMM,C360"/>
    <m/>
    <s v="EA"/>
    <s v="M"/>
    <b v="0"/>
    <x v="3"/>
    <b v="0"/>
    <b v="0"/>
    <b v="0"/>
    <b v="1"/>
    <n v="4"/>
    <s v="N2 KNIFE,LOWER,OMM,C360"/>
    <m/>
    <s v=""/>
    <s v="Miscellaneous_839"/>
    <x v="0"/>
  </r>
  <r>
    <s v="839-124426-002-A01,Rev A"/>
    <s v="Lid-HEAD"/>
    <s v="Lid-HEAD,N2,KNIFE,LOWER,OMM,C360"/>
    <s v="Lid-HEAD,N2,KNIFE,LOWER,OMM,C360"/>
    <m/>
    <s v="EA"/>
    <s v="M"/>
    <b v="0"/>
    <x v="3"/>
    <b v="0"/>
    <b v="1"/>
    <b v="0"/>
    <b v="1"/>
    <n v="8"/>
    <s v="N2,KNIFE,LOWER,OMM,C360"/>
    <m/>
    <s v="LID"/>
    <s v="Miscellaneous_839"/>
    <x v="0"/>
  </r>
  <r>
    <s v="839-124426-002-A02,Rev A"/>
    <s v="Plate-HE"/>
    <s v="Plate-HEAD,N2,KNIFE,LOWER,OMM,C360"/>
    <s v="Plate-HEAD,N2,KNIFE,LOWER,OMM,C360"/>
    <m/>
    <s v="EA"/>
    <s v="M"/>
    <b v="0"/>
    <x v="3"/>
    <b v="0"/>
    <b v="1"/>
    <b v="0"/>
    <b v="1"/>
    <n v="10"/>
    <s v="N2,KNIFE,LOWER,OMM,C360"/>
    <m/>
    <s v="PLATE"/>
    <s v="Miscellaneous_839"/>
    <x v="0"/>
  </r>
  <r>
    <s v="839-124426-002-A06,Rev A"/>
    <s v="Cap -HEA"/>
    <s v="Cap -HEAD,N2,KNIFE,UPPER,OMM,C360"/>
    <s v="Cap -HEAD,N2,KNIFE,UPPER,OMM,C360"/>
    <m/>
    <s v="EA"/>
    <s v="M"/>
    <b v="0"/>
    <x v="3"/>
    <b v="0"/>
    <b v="1"/>
    <b v="0"/>
    <b v="1"/>
    <n v="9"/>
    <s v="N2,KNIFE,UPPER,OMM,C360"/>
    <m/>
    <s v=""/>
    <s v="Miscellaneous_839"/>
    <x v="0"/>
  </r>
  <r>
    <s v="839-124427-101,Rev A"/>
    <m/>
    <s v="Manif, N2 Knife, UPR, OMM, C360"/>
    <s v="MANIFOLD, N2 Knife, UPR, OMM, C360"/>
    <m/>
    <s v="EA"/>
    <s v="M"/>
    <b v="0"/>
    <x v="3"/>
    <b v="0"/>
    <b v="1"/>
    <b v="0"/>
    <b v="1"/>
    <n v="8"/>
    <s v=" N2 Knife, UPR, OMM, C360"/>
    <m/>
    <s v="MANIFOLD"/>
    <s v="Miscellaneous_839"/>
    <x v="0"/>
  </r>
  <r>
    <s v="839-124427-102,Rev A"/>
    <m/>
    <s v="MANIF, N2 KNIFE, LWR, OMM, C360"/>
    <s v="MANIFOLD, N2 KNIFE, LWR, OMM, C360"/>
    <m/>
    <s v="EA"/>
    <s v="M"/>
    <b v="0"/>
    <x v="3"/>
    <b v="0"/>
    <b v="1"/>
    <b v="0"/>
    <b v="1"/>
    <n v="8"/>
    <s v=" N2 KNIFE, LWR, OMM, C360"/>
    <m/>
    <s v="MANIFOLD"/>
    <s v="Miscellaneous_839"/>
    <x v="0"/>
  </r>
  <r>
    <s v="839-124488-001,Rev A"/>
    <m/>
    <s v="PL, BASE, WDO CLN TOOL"/>
    <s v="PLX, BASE, WDO CLN TOOL"/>
    <m/>
    <s v="EA"/>
    <s v="M"/>
    <b v="0"/>
    <x v="3"/>
    <b v="0"/>
    <b v="1"/>
    <b v="0"/>
    <b v="1"/>
    <n v="3"/>
    <s v=" BASE, WDO CLN TOOL"/>
    <m/>
    <s v="BASE"/>
    <s v="Miscellaneous_839"/>
    <x v="0"/>
  </r>
  <r>
    <s v="839-124488-022,Rev B"/>
    <m/>
    <s v="PL,BASE,WDO CLN TOOL"/>
    <s v="PLX,BASE,WDO CLN TOOL"/>
    <m/>
    <s v="EA"/>
    <s v="M"/>
    <b v="0"/>
    <x v="0"/>
    <b v="0"/>
    <b v="1"/>
    <b v="0"/>
    <b v="1"/>
    <n v="3"/>
    <s v="BASE,WDO CLN TOOL"/>
    <m/>
    <s v="BASE"/>
    <s v="MIH_839"/>
    <x v="0"/>
  </r>
  <r>
    <s v="839-125023-001,Rev A"/>
    <m/>
    <s v="Assy, Drive Stirrer, WDO CLN Tool"/>
    <s v="Assy, Drive Stirrer, WDO CLN Tool"/>
    <s v="LAM"/>
    <s v="EA"/>
    <s v="M"/>
    <b v="0"/>
    <x v="1"/>
    <b v="0"/>
    <b v="1"/>
    <b v="0"/>
    <b v="1"/>
    <n v="4"/>
    <s v=" Drive Stirrer, WDO CLN Tool"/>
    <m/>
    <s v="ASSY"/>
    <s v="SEM_839"/>
    <x v="0"/>
  </r>
  <r>
    <s v="839-128009-001,Rev A"/>
    <m/>
    <s v="ASSY, HD, N2 DELIV/VAC, LWR"/>
    <s v="ASSY, HD, N2 DELIV/VAC, LWR"/>
    <m/>
    <s v="EA"/>
    <s v="M"/>
    <b v="0"/>
    <x v="3"/>
    <b v="0"/>
    <b v="1"/>
    <b v="0"/>
    <b v="1"/>
    <n v="4"/>
    <s v=" HD, N2 DELIV/VAC, LWR"/>
    <m/>
    <s v="ASSY"/>
    <s v="Miscellaneous_839"/>
    <x v="0"/>
  </r>
  <r>
    <s v="839-128009-001-A01,Rev A"/>
    <s v="Lid, HD,"/>
    <s v="Lid, HD, N2 DELIV/VAC, LWR"/>
    <s v="Lid, HD, N2 DELIV/VAC, LWR"/>
    <s v="LAM"/>
    <s v="EA"/>
    <s v="M"/>
    <b v="0"/>
    <x v="1"/>
    <b v="0"/>
    <b v="1"/>
    <b v="0"/>
    <b v="1"/>
    <n v="3"/>
    <s v=" HD, N2 DELIV/VAC, LWR"/>
    <m/>
    <s v="LID"/>
    <s v="SEM_839"/>
    <x v="0"/>
  </r>
  <r>
    <s v="839-128009-001-A02,Rev A"/>
    <s v="PL, HD,"/>
    <s v="PL, HD, N2 DELIV/VAC, LWR"/>
    <s v="PLX, HD, N2 DELIV/VAC, LWR"/>
    <s v="LAM"/>
    <s v="EA"/>
    <s v="M"/>
    <b v="0"/>
    <x v="1"/>
    <b v="0"/>
    <b v="1"/>
    <b v="0"/>
    <b v="1"/>
    <n v="3"/>
    <s v=" HD, N2 DELIV/VAC, LWR"/>
    <m/>
    <s v="PL"/>
    <s v="SEM_839"/>
    <x v="0"/>
  </r>
  <r>
    <s v="839-128225-001, Rev C"/>
    <m/>
    <s v="WLDMT, SEPARATOR, 1/2'' NPT, 40X120, DA"/>
    <s v="WLDMNT, SEPARATOR, 1/2'' NPT, 40X120, DA"/>
    <m/>
    <s v="EA"/>
    <s v="M"/>
    <b v="0"/>
    <x v="3"/>
    <b v="0"/>
    <b v="1"/>
    <b v="0"/>
    <b v="1"/>
    <n v="6"/>
    <s v=" SEPARATOR, 1/2'' NPT, 40X120, DA"/>
    <m/>
    <s v="WLDMNT"/>
    <s v="Miscellaneous_839"/>
    <x v="0"/>
  </r>
  <r>
    <s v="839-128225-001, Rev D"/>
    <m/>
    <s v="WLDMT, SEPARATOR, 1/2'' NPT, 40X120, DA"/>
    <s v="WLDMNT, SEPARATOR, 1/2'' NPT, 40X120, DA"/>
    <s v="MIHP"/>
    <s v="EA"/>
    <s v="M"/>
    <b v="0"/>
    <x v="2"/>
    <b v="0"/>
    <b v="1"/>
    <b v="0"/>
    <b v="1"/>
    <n v="6"/>
    <s v=" SEPARATOR, 1/2'' NPT, 40X120, DA"/>
    <m/>
    <s v="WLDMNT"/>
    <s v="Plastic_839"/>
    <x v="2"/>
  </r>
  <r>
    <s v="839-128273-001"/>
    <m/>
    <s v="WLDMT, CVR, VAC Formed, FDS ENCL, FRPP"/>
    <s v="WLDMNT, CVR, VAC Formed, FDS ENCL, FRPP"/>
    <m/>
    <s v="EA"/>
    <s v="M"/>
    <b v="0"/>
    <x v="3"/>
    <b v="0"/>
    <b v="0"/>
    <b v="0"/>
    <b v="1"/>
    <n v="6"/>
    <s v=" CVR, VAC Formed, FDS ENCL, FRPP"/>
    <m/>
    <s v="WLDMNT"/>
    <s v="Miscellaneous_839"/>
    <x v="0"/>
  </r>
  <r>
    <s v="839-128289-001,Rev B"/>
    <m/>
    <s v="WLDMT, DOOR, ENCL, RCLM, ICDS"/>
    <s v="WLDMNT, DOOR, ENCL, RCLM, ICDS"/>
    <m/>
    <s v="EA"/>
    <s v="M"/>
    <b v="0"/>
    <x v="3"/>
    <b v="0"/>
    <b v="1"/>
    <b v="0"/>
    <b v="1"/>
    <n v="6"/>
    <s v=" DOOR, ENCL, RCLM, ICDS"/>
    <m/>
    <s v="WLDMNT"/>
    <s v="Miscellaneous_839"/>
    <x v="0"/>
  </r>
  <r>
    <s v="839-128292-001,Rev D"/>
    <m/>
    <s v="WLDMT,DOOR,ENCL,LOTO,TOP,ICDS"/>
    <s v="WLDMNT,DOOR,ENCL,LOTO,TOP,ICDS"/>
    <m/>
    <s v="EA"/>
    <s v="M"/>
    <b v="0"/>
    <x v="3"/>
    <b v="0"/>
    <b v="1"/>
    <b v="0"/>
    <b v="1"/>
    <n v="6"/>
    <s v="DOOR,ENCL,LOTO,TOP,ICDS"/>
    <m/>
    <s v="WLDMNT"/>
    <s v="Miscellaneous_839"/>
    <x v="0"/>
  </r>
  <r>
    <s v="839-128398-005,Rev  A"/>
    <m/>
    <s v="WLDMT, MDL, ENCL, DA"/>
    <s v="WLDMNT, MDL, ENCL, DA"/>
    <m/>
    <s v="EA"/>
    <s v="M"/>
    <b v="0"/>
    <x v="0"/>
    <b v="0"/>
    <b v="1"/>
    <b v="0"/>
    <b v="1"/>
    <n v="6"/>
    <s v=" MDL, ENCL, DA"/>
    <m/>
    <s v="WLDMNT"/>
    <s v="MIH_839"/>
    <x v="0"/>
  </r>
  <r>
    <s v="839-128993-008,Rev A"/>
    <m/>
    <s v="WLDMT, PNL, ASD, FRPP, ICDS"/>
    <s v="WLDMNT, PNL, ASD, FRPP, ICDS"/>
    <m/>
    <s v="EA"/>
    <s v="M"/>
    <b v="0"/>
    <x v="0"/>
    <b v="0"/>
    <b v="1"/>
    <b v="0"/>
    <b v="1"/>
    <n v="6"/>
    <s v=" PNL, ASD, FRPP, ICDS"/>
    <m/>
    <s v="WLDMNT"/>
    <s v="MIH_839"/>
    <x v="0"/>
  </r>
  <r>
    <s v="839-130640-001,Rev H"/>
    <m/>
    <s v="WLDMT, 1/2&quot;PLR STRAIGHT × 1/2&quot; × TUBE"/>
    <s v="WLDMNT, 1/2&quot;PLR STRAIGHT × 1/2&quot; × TUBE"/>
    <m/>
    <s v="EA"/>
    <s v="M"/>
    <b v="0"/>
    <x v="0"/>
    <b v="0"/>
    <b v="1"/>
    <b v="0"/>
    <b v="1"/>
    <n v="6"/>
    <s v=" 1/2&quot;PLR STRAIGHT × 1/2&quot; × TUBE"/>
    <m/>
    <s v="WLDMNT"/>
    <s v="MIH_839"/>
    <x v="0"/>
  </r>
  <r>
    <s v="839-130660-001,Rev C"/>
    <s v="BODY, LW"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  <x v="0"/>
  </r>
  <r>
    <s v="839-130660-002,Rev A"/>
    <m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  <x v="0"/>
  </r>
  <r>
    <s v="839-130660-003,Rev A"/>
    <m/>
    <s v="BODY, LWR, NOZ STK, DS, SC316"/>
    <s v="BODY, LWR, NOZ STK, DS, SC316"/>
    <m/>
    <s v="EA"/>
    <s v="M"/>
    <b v="0"/>
    <x v="3"/>
    <b v="0"/>
    <b v="1"/>
    <b v="0"/>
    <b v="1"/>
    <n v="4"/>
    <s v=" LWR, NOZ STK, DS, SC316"/>
    <m/>
    <s v=""/>
    <s v="Miscellaneous_839"/>
    <x v="0"/>
  </r>
  <r>
    <s v="839-130660-004,Rev B"/>
    <m/>
    <s v="BODY, LWR, NOZ STK, DS, SC316"/>
    <s v="BODY, LWR, NOZ STK, DS, SC316"/>
    <m/>
    <s v="EA"/>
    <s v="M"/>
    <b v="0"/>
    <x v="0"/>
    <b v="0"/>
    <b v="1"/>
    <b v="0"/>
    <b v="1"/>
    <n v="4"/>
    <s v=" LWR, NOZ STK, DS, SC316"/>
    <m/>
    <s v=""/>
    <s v="MIH_839"/>
    <x v="0"/>
  </r>
  <r>
    <s v="839-130660-005,Rev B"/>
    <s v="BODY, LW"/>
    <s v="BODY, LWR, NOZ STK, DS, SC316"/>
    <s v="BODY, LWR, NOZ STK, DS, SC316"/>
    <s v="Sub"/>
    <s v="EA"/>
    <s v="M"/>
    <b v="0"/>
    <x v="0"/>
    <b v="0"/>
    <b v="1"/>
    <b v="0"/>
    <b v="1"/>
    <n v="4"/>
    <s v=" LWR, NOZ STK, DS, SC316"/>
    <m/>
    <s v=""/>
    <s v="MIH_839"/>
    <x v="0"/>
  </r>
  <r>
    <s v="839-130661-001,Rev C"/>
    <m/>
    <s v="BODY, UPR, NOZ STK, DS, SC316"/>
    <s v="BODY, UPR, NOZ STK, DS, SC316"/>
    <m/>
    <s v="EA"/>
    <s v="M"/>
    <b v="0"/>
    <x v="3"/>
    <b v="0"/>
    <b v="1"/>
    <b v="0"/>
    <b v="1"/>
    <n v="4"/>
    <s v=" UPR, NOZ STK, DS, SC316"/>
    <m/>
    <s v=""/>
    <s v="Miscellaneous_839"/>
    <x v="0"/>
  </r>
  <r>
    <s v="839-130661-002,Rev A"/>
    <m/>
    <s v="BODY, UPR, NOZ, STK, DS"/>
    <s v="BODY, UPR, NOZ, STK, DS"/>
    <m/>
    <s v="EA"/>
    <s v="M"/>
    <b v="0"/>
    <x v="3"/>
    <b v="0"/>
    <b v="1"/>
    <b v="0"/>
    <b v="1"/>
    <n v="4"/>
    <s v=" UPR, NOZ, STK, DS"/>
    <m/>
    <s v=""/>
    <s v="Miscellaneous_839"/>
    <x v="0"/>
  </r>
  <r>
    <s v="839-130661-003,Rev D"/>
    <s v="BODY, UP"/>
    <s v="BODY, UPR, NOZ, STK, DS"/>
    <s v="BODY, UPR, NOZ, STK, DS"/>
    <s v="Sub"/>
    <s v="EA"/>
    <s v="M"/>
    <b v="0"/>
    <x v="0"/>
    <b v="0"/>
    <b v="1"/>
    <b v="0"/>
    <b v="1"/>
    <n v="4"/>
    <s v=" UPR, NOZ, STK, DS"/>
    <m/>
    <s v=""/>
    <s v="MIH_839"/>
    <x v="0"/>
  </r>
  <r>
    <s v="839-130661-003-A01,Rev D"/>
    <s v="Item 1,"/>
    <s v="Item 1, 839-130661-003,Rev D PCTFE"/>
    <s v="Item 1, 839-130661-003,Rev D PCTFE"/>
    <s v="Sub"/>
    <s v="EA"/>
    <s v="M"/>
    <b v="0"/>
    <x v="4"/>
    <b v="0"/>
    <b v="1"/>
    <b v="0"/>
    <b v="1"/>
    <n v="6"/>
    <s v=" 839-130661-003,Rev D PCTFE"/>
    <m/>
    <s v=""/>
    <s v="NP_839"/>
    <x v="0"/>
  </r>
  <r>
    <s v="839-130661-003-A02,Rev D"/>
    <s v="Item 2,"/>
    <s v="Item 2, 839-130661-003,Rev D PCTFE"/>
    <s v="Item 2, 839-130661-003,Rev D PCTFE"/>
    <m/>
    <s v="EA"/>
    <s v="M"/>
    <b v="0"/>
    <x v="4"/>
    <b v="0"/>
    <b v="1"/>
    <b v="0"/>
    <b v="1"/>
    <n v="6"/>
    <s v=" 839-130661-003,Rev D PCTFE"/>
    <m/>
    <s v=""/>
    <s v="NP_839"/>
    <x v="0"/>
  </r>
  <r>
    <s v="839-130790-001,Rev B"/>
    <s v="BRKT, PI"/>
    <s v="BRKT, PIPE SHIP SPRT"/>
    <s v="BRKT, PIPE SHIP SPRT"/>
    <m/>
    <s v="EA"/>
    <s v="M"/>
    <b v="0"/>
    <x v="3"/>
    <b v="0"/>
    <b v="1"/>
    <b v="0"/>
    <b v="1"/>
    <n v="4"/>
    <s v=" PIPE SHIP SPRT"/>
    <m/>
    <s v="BRACKET"/>
    <s v="Miscellaneous_839"/>
    <x v="0"/>
  </r>
  <r>
    <s v="839-130790-002,Rev A"/>
    <m/>
    <s v="BRKT, PIPE SHIP SPRT"/>
    <s v="BRKT, PIPE SHIP SPRT"/>
    <m/>
    <s v="EA"/>
    <s v="M"/>
    <b v="0"/>
    <x v="3"/>
    <b v="0"/>
    <b v="1"/>
    <b v="0"/>
    <b v="1"/>
    <n v="4"/>
    <s v=" PIPE SHIP SPRT"/>
    <m/>
    <s v="BRACKET"/>
    <s v="Miscellaneous_839"/>
    <x v="0"/>
  </r>
  <r>
    <s v="839-131214-001,Rev A"/>
    <m/>
    <s v="ASSY, HD, N2 DELIV/VAC, LWR"/>
    <s v="ASSY, HD, N2 DELIV/VAC, LWR"/>
    <m/>
    <s v="EA"/>
    <s v="M"/>
    <b v="0"/>
    <x v="3"/>
    <b v="0"/>
    <b v="0"/>
    <b v="0"/>
    <b v="1"/>
    <n v="4"/>
    <s v=" HD, N2 DELIV/VAC, LWR"/>
    <m/>
    <s v="ASSY"/>
    <s v="Miscellaneous_839"/>
    <x v="0"/>
  </r>
  <r>
    <s v="839-131214-001,Rev B"/>
    <m/>
    <s v="ASSY, HD, N2 DELIV/VAC, LWR"/>
    <s v="ASSY, HD, N2 DELIV/VAC, LWR"/>
    <m/>
    <s v="EA"/>
    <s v="M"/>
    <b v="0"/>
    <x v="3"/>
    <b v="0"/>
    <b v="0"/>
    <b v="0"/>
    <b v="1"/>
    <n v="4"/>
    <s v=" HD, N2 DELIV/VAC, LWR"/>
    <m/>
    <s v="ASSY"/>
    <s v="Miscellaneous_839"/>
    <x v="0"/>
  </r>
  <r>
    <s v="839-131214-002,Rev B"/>
    <s v="ASSY,"/>
    <s v="ASSY, HD, N2 DELIV, LWR"/>
    <s v="ASSY, HD, N2 DELIV, LWR"/>
    <m/>
    <s v="EA"/>
    <s v="M"/>
    <b v="0"/>
    <x v="3"/>
    <b v="0"/>
    <b v="1"/>
    <b v="0"/>
    <b v="1"/>
    <n v="4"/>
    <s v=" HD, N2 DELIV, LWR"/>
    <m/>
    <s v="ASSY"/>
    <s v="Miscellaneous_839"/>
    <x v="0"/>
  </r>
  <r>
    <s v="839-131214-002-A01,Rev B"/>
    <s v="LID, HD,"/>
    <s v="LID, HD, N2 DELIV, LWR"/>
    <s v="LID, HD, N2 DELIV, LWR"/>
    <m/>
    <s v="EA"/>
    <s v="M"/>
    <b v="0"/>
    <x v="3"/>
    <b v="0"/>
    <b v="1"/>
    <b v="0"/>
    <b v="1"/>
    <n v="3"/>
    <s v=" HD, N2 DELIV, LWR"/>
    <m/>
    <s v="LID"/>
    <s v="Miscellaneous_839"/>
    <x v="0"/>
  </r>
  <r>
    <s v="839-131214-002-A02,Rev B"/>
    <s v="PL, HD,"/>
    <s v="PL, HD, N2 DELIV, LWR"/>
    <s v="PLX, HD, N2 DELIV, LWR"/>
    <m/>
    <s v="EA"/>
    <s v="M"/>
    <b v="0"/>
    <x v="3"/>
    <b v="0"/>
    <b v="1"/>
    <b v="0"/>
    <b v="1"/>
    <n v="3"/>
    <s v=" HD, N2 DELIV, LWR"/>
    <m/>
    <s v="PL"/>
    <s v="Miscellaneous_839"/>
    <x v="0"/>
  </r>
  <r>
    <s v="839-131214-002-A03,Rev B"/>
    <m/>
    <s v="PIN, 3mm x 6MMLG, PET"/>
    <s v="PIN, 3mm x 6MMLG, PET"/>
    <s v="MIHP"/>
    <s v="EA"/>
    <s v="M"/>
    <b v="0"/>
    <x v="2"/>
    <b v="0"/>
    <b v="0"/>
    <b v="0"/>
    <b v="1"/>
    <n v="3"/>
    <s v=" 3mm x 6MMLG, PET"/>
    <m/>
    <s v="PIN"/>
    <s v="Plastic_839"/>
    <x v="2"/>
  </r>
  <r>
    <s v="839-131214-002-A04-A05,Rev B"/>
    <s v="PLUG 1,"/>
    <s v="PLUG 1 &amp; PLUG 2, KYNAR 740 (PVDF)"/>
    <s v="PLUG 1 &amp; PLUG 2, KYNAR 740 (PVDF)"/>
    <s v="MIHP"/>
    <s v="EA"/>
    <s v="M"/>
    <b v="0"/>
    <x v="2"/>
    <b v="0"/>
    <b v="0"/>
    <b v="0"/>
    <b v="1"/>
    <n v="0"/>
    <s v="PLUG"/>
    <m/>
    <s v="PLUG"/>
    <s v="Plastic_839"/>
    <x v="2"/>
  </r>
  <r>
    <s v="839-132863-001,Rev A"/>
    <m/>
    <s v="Assy, HD, N2 DELIV, LWR"/>
    <s v="Assy, HD, N2 DELIV, LWR"/>
    <m/>
    <s v="EA"/>
    <s v="M"/>
    <b v="0"/>
    <x v="3"/>
    <b v="0"/>
    <b v="1"/>
    <b v="0"/>
    <b v="1"/>
    <n v="4"/>
    <s v=" HD, N2 DELIV, LWR"/>
    <m/>
    <s v="ASSY"/>
    <s v="Miscellaneous_839"/>
    <x v="0"/>
  </r>
  <r>
    <s v="839-133066-003,Rev C"/>
    <m/>
    <s v="COV, PBC, INTERLOCK, ADIXEN POD"/>
    <s v="COV, PBC, INTERLOCK, ADIXEN POD"/>
    <m/>
    <s v="EA"/>
    <s v="M"/>
    <b v="0"/>
    <x v="0"/>
    <b v="0"/>
    <b v="1"/>
    <b v="0"/>
    <b v="1"/>
    <n v="3"/>
    <s v=" PBC, INTERLOCK, ADIXEN POD"/>
    <m/>
    <s v="COVER"/>
    <s v="MIH_839"/>
    <x v="0"/>
  </r>
  <r>
    <s v="839-133152-101,Rev A"/>
    <m/>
    <s v="WLDMT, TNK, BFR, RIGHT, C360, FDS"/>
    <s v="WLDMNT, TNK, BFR, RIGHT, C360, FDS"/>
    <m/>
    <s v="EA"/>
    <s v="M"/>
    <b v="0"/>
    <x v="3"/>
    <b v="0"/>
    <b v="1"/>
    <b v="0"/>
    <b v="1"/>
    <n v="6"/>
    <s v=" TNK, BFR, RIGHT, C360, FDS"/>
    <m/>
    <s v="WLDMNT"/>
    <s v="Miscellaneous_839"/>
    <x v="0"/>
  </r>
  <r>
    <s v="839-134821-002,Rev A"/>
    <m/>
    <s v="WLDMT, SC316 EXH LVL1 T-Piece RI V2"/>
    <s v="WLDMNT, SC316 EXH LVL1 T-Piece RI V2"/>
    <m/>
    <s v="EA"/>
    <s v="M"/>
    <b v="0"/>
    <x v="3"/>
    <b v="0"/>
    <b v="1"/>
    <b v="0"/>
    <b v="1"/>
    <n v="6"/>
    <s v=" SC316 EXH LVL1 T-Piece RI V2"/>
    <m/>
    <s v="WLDMNT"/>
    <s v="Miscellaneous_839"/>
    <x v="0"/>
  </r>
  <r>
    <s v="839-134821-002,Rev B"/>
    <m/>
    <s v="WLDMT, SC316 EXH LVL1 T-PIECE R1 V2"/>
    <s v="WLDMNT, SC316 EXH LVL1 T-PIECE R1 V2"/>
    <m/>
    <s v="EA"/>
    <s v="M"/>
    <b v="0"/>
    <x v="3"/>
    <b v="0"/>
    <b v="1"/>
    <b v="0"/>
    <b v="1"/>
    <n v="6"/>
    <s v=" SC316 EXH LVL1 T-PIECE R1 V2"/>
    <m/>
    <s v="WLDMNT"/>
    <s v="Miscellaneous_839"/>
    <x v="0"/>
  </r>
  <r>
    <s v="839-134821-003,Rev A"/>
    <m/>
    <s v="WLDMT, SC316 EXH LVL1 T-Piece RI V2"/>
    <s v="WLDMNT, SC316 EXH LVL1 T-Piece RI V2"/>
    <m/>
    <s v="EA"/>
    <s v="M"/>
    <b v="0"/>
    <x v="3"/>
    <b v="0"/>
    <b v="1"/>
    <b v="0"/>
    <b v="1"/>
    <n v="6"/>
    <s v=" SC316 EXH LVL1 T-Piece RI V2"/>
    <m/>
    <s v="WLDMNT"/>
    <s v="Miscellaneous_839"/>
    <x v="0"/>
  </r>
  <r>
    <s v="839-134824-002,Rev D"/>
    <m/>
    <s v="WLDMT, SC316 EXH LVL3 TUBE1 R1 V2"/>
    <s v="WLDMNT, SC316 EXH LVL3 TUBE1 R1 V2"/>
    <m/>
    <s v="EA"/>
    <s v="M"/>
    <b v="0"/>
    <x v="3"/>
    <b v="0"/>
    <b v="1"/>
    <b v="0"/>
    <b v="1"/>
    <n v="6"/>
    <s v=" SC316 EXH LVL3 TUBE1 R1 V2"/>
    <m/>
    <s v="WLDMNT"/>
    <s v="Miscellaneous_839"/>
    <x v="0"/>
  </r>
  <r>
    <s v="839-134824-002-A02,Rev B"/>
    <s v="WLDMT, S"/>
    <s v="WLDMT, SC316 EXH LVL3"/>
    <s v="WLDMNT, SC316 EXH LVL3"/>
    <m/>
    <s v="EA"/>
    <s v="M"/>
    <b v="0"/>
    <x v="3"/>
    <b v="0"/>
    <b v="0"/>
    <b v="0"/>
    <b v="1"/>
    <n v="6"/>
    <s v=" SC316 EXH LVL3"/>
    <m/>
    <s v="WLDMNT"/>
    <s v="Miscellaneous_839"/>
    <x v="0"/>
  </r>
  <r>
    <s v="839-134824-002-A04,Rev B"/>
    <s v="WLDMT, S"/>
    <s v="WLDMT, SC316 EXH LVL3"/>
    <s v="WLDMNT, SC316 EXH LVL3"/>
    <m/>
    <s v="EA"/>
    <s v="M"/>
    <b v="0"/>
    <x v="3"/>
    <b v="0"/>
    <b v="0"/>
    <b v="0"/>
    <b v="1"/>
    <n v="6"/>
    <s v=" SC316 EXH LVL3"/>
    <m/>
    <s v="WLDMNT"/>
    <s v="Miscellaneous_839"/>
    <x v="0"/>
  </r>
  <r>
    <s v="839-134825-001,Rev B"/>
    <m/>
    <s v="WLDMT, SC316 EXH LVL2 TUBE1 R1"/>
    <s v="WLDMNT, SC316 EXH LVL2 TUBE1 R1"/>
    <m/>
    <s v="EA"/>
    <s v="M"/>
    <b v="0"/>
    <x v="3"/>
    <b v="0"/>
    <b v="1"/>
    <b v="0"/>
    <b v="1"/>
    <n v="6"/>
    <s v=" SC316 EXH LVL2 TUBE1 R1"/>
    <m/>
    <s v="WLDMNT"/>
    <s v="Miscellaneous_839"/>
    <x v="0"/>
  </r>
  <r>
    <s v="839-134825-002,Rev B"/>
    <m/>
    <s v="WLDMT, SC316 EXH LVL2 TUBE1 R1"/>
    <s v="WLDMNT, SC316 EXH LVL2 TUBE1 R1"/>
    <m/>
    <s v="EA"/>
    <s v="M"/>
    <b v="0"/>
    <x v="3"/>
    <b v="0"/>
    <b v="0"/>
    <b v="0"/>
    <b v="1"/>
    <n v="6"/>
    <s v=" SC316 EXH LVL2 TUBE1 R1"/>
    <m/>
    <s v="WLDMNT"/>
    <s v="Miscellaneous_839"/>
    <x v="0"/>
  </r>
  <r>
    <s v="839-134827-001,Rev C"/>
    <s v="WLDMT,EX"/>
    <s v="WLDMT,EXH LVL2 T-PIECE VAR.A"/>
    <s v="WLDMNT,EXH LVL2 T-PIECE VAR.A"/>
    <m/>
    <s v="EA"/>
    <s v="M"/>
    <b v="0"/>
    <x v="3"/>
    <b v="0"/>
    <b v="1"/>
    <b v="0"/>
    <b v="1"/>
    <n v="6"/>
    <s v="EXH LVL2 T-PIECE VAR.A"/>
    <m/>
    <s v="WLDMNT"/>
    <s v="Miscellaneous_839"/>
    <x v="0"/>
  </r>
  <r>
    <s v="839-134827-001-A01,Rev A"/>
    <m/>
    <s v="WLDMT,SC316 EXH LVL2 T-PIECE VAR.A"/>
    <s v="WLDMNT,SC316 EXH LVL2 T-PIECE VAR.A"/>
    <m/>
    <s v="EA"/>
    <s v="M"/>
    <b v="0"/>
    <x v="3"/>
    <b v="0"/>
    <b v="0"/>
    <b v="0"/>
    <b v="1"/>
    <n v="6"/>
    <s v="SC316 EXH LVL2 T-PIECE VAR.A"/>
    <m/>
    <s v="WLDMNT"/>
    <s v="Miscellaneous_839"/>
    <x v="0"/>
  </r>
  <r>
    <s v="839-134827-001-A02,Rev A"/>
    <m/>
    <s v="WLDMT,SC316 EXH LVL2 T-PIECE VAR.A"/>
    <s v="WLDMNT,SC316 EXH LVL2 T-PIECE VAR.A"/>
    <m/>
    <s v="EA"/>
    <s v="M"/>
    <b v="0"/>
    <x v="3"/>
    <b v="0"/>
    <b v="0"/>
    <b v="0"/>
    <b v="1"/>
    <n v="6"/>
    <s v="SC316 EXH LVL2 T-PIECE VAR.A"/>
    <m/>
    <s v="WLDMNT"/>
    <s v="Miscellaneous_839"/>
    <x v="0"/>
  </r>
  <r>
    <s v="839-134828-001,Rev C"/>
    <s v="WLDMT,EX"/>
    <s v="WLDMT,EXH LVL2 TUBE2 VAR.A"/>
    <s v="WLDMNT,EXH LVL2 TUBE2 VAR.A"/>
    <m/>
    <s v="EA"/>
    <s v="M"/>
    <b v="0"/>
    <x v="3"/>
    <b v="0"/>
    <b v="0"/>
    <b v="0"/>
    <b v="1"/>
    <n v="6"/>
    <s v="EXH LVL2 TUBE2 VAR.A"/>
    <m/>
    <s v="WLDMNT"/>
    <s v="Miscellaneous_839"/>
    <x v="0"/>
  </r>
  <r>
    <s v="839-134828-001-A01,Rev A"/>
    <s v="WLDMT,SC"/>
    <s v="WLDMT,SC316 EXH LVL3 TUBE2 VAR.A"/>
    <s v="WLDMNT,SC316 EXH LVL3 TUBE2 VAR.A"/>
    <m/>
    <s v="EA"/>
    <s v="M"/>
    <b v="0"/>
    <x v="3"/>
    <b v="0"/>
    <b v="0"/>
    <b v="0"/>
    <b v="1"/>
    <n v="6"/>
    <s v="SC316 EXH LVL3 TUBE2 VAR.A"/>
    <m/>
    <s v="WLDMNT"/>
    <s v="Miscellaneous_839"/>
    <x v="0"/>
  </r>
  <r>
    <s v="839-134829-001,Rev A"/>
    <m/>
    <s v="WLDMT, SC316 EXH LVL3 TO LVL1 SW R1 VAR, A"/>
    <s v="WLDMNT, SC316 EXH LVL3 TO LVL1 SW R1 VAR, A"/>
    <m/>
    <s v="EA"/>
    <s v="M"/>
    <b v="0"/>
    <x v="3"/>
    <b v="0"/>
    <b v="1"/>
    <b v="0"/>
    <b v="1"/>
    <n v="6"/>
    <s v=" SC316 EXH LVL3 TO LVL1 SW R1 VAR, A"/>
    <m/>
    <s v="WLDMNT"/>
    <s v="Miscellaneous_839"/>
    <x v="0"/>
  </r>
  <r>
    <s v="839-134829-002,Rev A"/>
    <m/>
    <s v="WLDMT, SC316 EXH LVL3 TO LVL1 SW R1 VAR, A"/>
    <s v="WLDMNT, SC316 EXH LVL3 TO LVL1 SW R1 VAR, A"/>
    <m/>
    <s v="EA"/>
    <s v="M"/>
    <b v="0"/>
    <x v="3"/>
    <b v="0"/>
    <b v="1"/>
    <b v="0"/>
    <b v="1"/>
    <n v="6"/>
    <s v=" SC316 EXH LVL3 TO LVL1 SW R1 VAR, A"/>
    <m/>
    <s v="WLDMNT"/>
    <s v="Miscellaneous_839"/>
    <x v="0"/>
  </r>
  <r>
    <s v="839-134831-001,Rev A"/>
    <m/>
    <s v="WLDMT, SC316 EXH LVL3 TO LVL2 SW R1 VAR, A"/>
    <s v="WLDMNT, SC316 EXH LVL3 TO LVL2 SW R1 VAR, A"/>
    <m/>
    <s v="EA"/>
    <s v="M"/>
    <b v="0"/>
    <x v="3"/>
    <b v="0"/>
    <b v="1"/>
    <b v="0"/>
    <b v="1"/>
    <n v="6"/>
    <s v=" SC316 EXH LVL3 TO LVL2 SW R1 VAR, A"/>
    <m/>
    <s v="WLDMNT"/>
    <s v="Miscellaneous_839"/>
    <x v="0"/>
  </r>
  <r>
    <s v="839-134831-002,Rev A"/>
    <m/>
    <s v="WLDMT, SC316 EXH LVL3 TO LVL2 SW R1 VAR, A"/>
    <s v="WLDMNT, SC316 EXH LVL3 TO LVL2 SW R1 VAR, A"/>
    <m/>
    <s v="EA"/>
    <s v="M"/>
    <b v="0"/>
    <x v="3"/>
    <b v="0"/>
    <b v="1"/>
    <b v="0"/>
    <b v="1"/>
    <n v="6"/>
    <s v=" SC316 EXH LVL3 TO LVL2 SW R1 VAR, A"/>
    <m/>
    <s v="WLDMNT"/>
    <s v="Miscellaneous_839"/>
    <x v="0"/>
  </r>
  <r>
    <s v="839-134832-001,Rev B"/>
    <m/>
    <s v="WLDMT, SC316 EXH LVL3 Tube3 RI"/>
    <s v="WLDMNT, SC316 EXH LVL3 Tube3 RI"/>
    <m/>
    <s v="EA"/>
    <s v="M"/>
    <b v="0"/>
    <x v="3"/>
    <b v="0"/>
    <b v="1"/>
    <b v="0"/>
    <b v="1"/>
    <n v="6"/>
    <s v=" SC316 EXH LVL3 Tube3 RI"/>
    <m/>
    <s v="WLDMNT"/>
    <s v="Miscellaneous_839"/>
    <x v="0"/>
  </r>
  <r>
    <s v="839-134832-002,Rev B"/>
    <m/>
    <s v="WLDMT, SC316 EXH LVL3 Tube3 RI"/>
    <s v="WLDMNT, SC316 EXH LVL3 Tube3 RI"/>
    <m/>
    <s v="EA"/>
    <s v="M"/>
    <b v="0"/>
    <x v="3"/>
    <b v="0"/>
    <b v="1"/>
    <b v="0"/>
    <b v="1"/>
    <n v="6"/>
    <s v=" SC316 EXH LVL3 Tube3 RI"/>
    <m/>
    <s v="WLDMNT"/>
    <s v="Miscellaneous_839"/>
    <x v="0"/>
  </r>
  <r>
    <s v="839-134834-002,Rev A"/>
    <m/>
    <s v="WLDMT, EXH LVL2 TUBE5 R1 VAR.A"/>
    <s v="WLDMNT, EXH LVL2 TUBE5 R1 VAR.A"/>
    <m/>
    <s v="EA"/>
    <s v="M"/>
    <b v="0"/>
    <x v="0"/>
    <b v="0"/>
    <b v="1"/>
    <b v="0"/>
    <b v="1"/>
    <n v="6"/>
    <s v=" EXH LVL2 TUBE5 R1 VAR.A"/>
    <m/>
    <s v="WLDMNT"/>
    <s v="MIH_839"/>
    <x v="0"/>
  </r>
  <r>
    <s v="839-134840-002,Rev B"/>
    <s v="WLDMT,EX"/>
    <s v="WLDMT,EXH LVL1 BOX FOR T-P. V2"/>
    <s v="WLDMNT,EXH LVL1 BOX FOR T-P. V2"/>
    <m/>
    <s v="EA"/>
    <s v="M"/>
    <b v="0"/>
    <x v="3"/>
    <b v="0"/>
    <b v="1"/>
    <b v="0"/>
    <b v="1"/>
    <n v="6"/>
    <s v="EXH LVL1 BOX FOR T-P. V2"/>
    <m/>
    <s v="WLDMNT"/>
    <s v="Miscellaneous_839"/>
    <x v="0"/>
  </r>
  <r>
    <s v="839-134841-001,Rev B"/>
    <m/>
    <s v="WLDMT, SC316 EXH LVL2 TUBE2 R1 VAR, A"/>
    <s v="WLDMNT, SC316 EXH LVL2 TUBE2 R1 VAR, A"/>
    <m/>
    <s v="EA"/>
    <s v="M"/>
    <b v="0"/>
    <x v="3"/>
    <b v="0"/>
    <b v="1"/>
    <b v="0"/>
    <b v="1"/>
    <n v="6"/>
    <s v=" SC316 EXH LVL2 TUBE2 R1 VAR, A"/>
    <m/>
    <s v="WLDMNT"/>
    <s v="Miscellaneous_839"/>
    <x v="0"/>
  </r>
  <r>
    <s v="839-134842-003,Rev A"/>
    <s v="WLDMT, E"/>
    <s v="WLDMT, EXH LVL2 TUBE4 R1 VAR.A"/>
    <s v="WLDMNT, EXH LVL2 TUBE4 R1 VAR.A"/>
    <m/>
    <s v="EA"/>
    <s v="M"/>
    <b v="0"/>
    <x v="0"/>
    <b v="0"/>
    <b v="0"/>
    <b v="0"/>
    <b v="1"/>
    <n v="6"/>
    <s v=" EXH LVL2 TUBE4 R1 VAR.A"/>
    <m/>
    <s v="WLDMNT"/>
    <s v="MIH_839"/>
    <x v="0"/>
  </r>
  <r>
    <s v="839-134842-004,Rev A"/>
    <m/>
    <s v="WLDMT,EXH LVL2 TUBE4 RI VAR.A"/>
    <s v="WLDMNT,EXH LVL2 TUBE4 RI VAR.A"/>
    <m/>
    <s v="EA"/>
    <s v="M"/>
    <b v="0"/>
    <x v="0"/>
    <b v="0"/>
    <b v="1"/>
    <b v="0"/>
    <b v="1"/>
    <n v="6"/>
    <s v="EXH LVL2 TUBE4 RI VAR.A"/>
    <m/>
    <s v="WLDMNT"/>
    <s v="MIH_839"/>
    <x v="0"/>
  </r>
  <r>
    <s v="839-134843-001,Rev A"/>
    <m/>
    <s v="WLDMT, SCR316 EXH LVL2 TUBE5 R1 VAR, A"/>
    <s v="WLDMNT, SCR316 EXH LVL2 TUBE5 R1 VAR, A"/>
    <m/>
    <s v="EA"/>
    <s v="M"/>
    <b v="0"/>
    <x v="3"/>
    <b v="0"/>
    <b v="1"/>
    <b v="0"/>
    <b v="1"/>
    <n v="6"/>
    <s v=" SCR316 EXH LVL2 TUBE5 R1 VAR, A"/>
    <m/>
    <s v="WLDMNT"/>
    <s v="Miscellaneous_839"/>
    <x v="0"/>
  </r>
  <r>
    <s v="839-134843-002,Rev A"/>
    <m/>
    <s v="WLDMT, SCR316 EXH LVL2 TUBE5 R1 VAR, A"/>
    <s v="WLDMNT, SCR316 EXH LVL2 TUBE5 R1 VAR, A"/>
    <m/>
    <s v="EA"/>
    <s v="M"/>
    <b v="0"/>
    <x v="3"/>
    <b v="0"/>
    <b v="1"/>
    <b v="0"/>
    <b v="1"/>
    <n v="6"/>
    <s v=" SCR316 EXH LVL2 TUBE5 R1 VAR, A"/>
    <m/>
    <s v="WLDMNT"/>
    <s v="Miscellaneous_839"/>
    <x v="0"/>
  </r>
  <r>
    <s v="839-134843-003,Rev A"/>
    <m/>
    <s v="WLDMT, EXH LVL2 TUBE5 R1 VAR.A"/>
    <s v="WLDMNT, EXH LVL2 TUBE5 R1 VAR.A"/>
    <m/>
    <s v="EA"/>
    <s v="M"/>
    <b v="0"/>
    <x v="0"/>
    <b v="0"/>
    <b v="1"/>
    <b v="0"/>
    <b v="1"/>
    <n v="6"/>
    <s v=" EXH LVL2 TUBE5 R1 VAR.A"/>
    <m/>
    <s v="WLDMNT"/>
    <s v="MIH_839"/>
    <x v="0"/>
  </r>
  <r>
    <s v="839-134845-002,Rev B"/>
    <m/>
    <s v="WLDMT, SC316 EXH LVL2 TUBE6 R1 VAR, A V2"/>
    <s v="WLDMNT, SC316 EXH LVL2 TUBE6 R1 VAR, A V2"/>
    <m/>
    <s v="EA"/>
    <s v="M"/>
    <b v="0"/>
    <x v="3"/>
    <b v="0"/>
    <b v="1"/>
    <b v="0"/>
    <b v="1"/>
    <n v="6"/>
    <s v=" SC316 EXH LVL2 TUBE6 R1 VAR, A V2"/>
    <m/>
    <s v="WLDMNT"/>
    <s v="Miscellaneous_839"/>
    <x v="0"/>
  </r>
  <r>
    <s v="839-134846-002,Rev B"/>
    <m/>
    <s v="WLDMT, SC316 EXH LVL3 TUBE4 R1 VAR.A V2"/>
    <s v="WLDMNT, SC316 EXH LVL3 TUBE4 R1 VAR.A V2"/>
    <m/>
    <s v="EA"/>
    <s v="M"/>
    <b v="0"/>
    <x v="3"/>
    <b v="0"/>
    <b v="1"/>
    <b v="0"/>
    <b v="1"/>
    <n v="6"/>
    <s v=" SC316 EXH LVL3 TUBE4 R1 VAR.A V2"/>
    <m/>
    <s v="WLDMNT"/>
    <s v="Miscellaneous_839"/>
    <x v="0"/>
  </r>
  <r>
    <s v="839-134988-001,Rev B"/>
    <s v="EXH T-FL"/>
    <s v="EXH T-FLAP BYPASS RI"/>
    <s v="EXH T-FLAP BYPASS RI"/>
    <m/>
    <s v="EA"/>
    <s v="M"/>
    <b v="0"/>
    <x v="3"/>
    <b v="0"/>
    <b v="1"/>
    <b v="0"/>
    <b v="1"/>
    <n v="0"/>
    <s v="EXH"/>
    <m/>
    <s v=""/>
    <s v="Miscellaneous_839"/>
    <x v="0"/>
  </r>
  <r>
    <s v="839-134988-002,Rev B"/>
    <m/>
    <s v="EXH T-FLAP BYPASS RI"/>
    <s v="EXH T-FLAP BYPASS RI"/>
    <m/>
    <s v="EA"/>
    <s v="M"/>
    <b v="0"/>
    <x v="3"/>
    <b v="0"/>
    <b v="1"/>
    <b v="0"/>
    <b v="1"/>
    <n v="0"/>
    <s v="EXH"/>
    <m/>
    <s v=""/>
    <s v="Miscellaneous_839"/>
    <x v="0"/>
  </r>
  <r>
    <s v="839-134992-002,Rev B"/>
    <m/>
    <s v="EXH T-FLAP BYPASS LE"/>
    <s v="EXH T-FLAP BYPASS LE"/>
    <m/>
    <s v="EA"/>
    <s v="M"/>
    <b v="0"/>
    <x v="3"/>
    <b v="0"/>
    <b v="1"/>
    <b v="0"/>
    <b v="1"/>
    <n v="0"/>
    <s v="EXH"/>
    <m/>
    <s v=""/>
    <s v="Miscellaneous_839"/>
    <x v="0"/>
  </r>
  <r>
    <s v="839-135004-001,Rev A"/>
    <s v="EXH Y-FL"/>
    <s v="EXH Y-FLAP RI"/>
    <s v="EXH Y-FLAP RI"/>
    <m/>
    <s v="EA"/>
    <s v="M"/>
    <b v="0"/>
    <x v="3"/>
    <b v="0"/>
    <b v="1"/>
    <b v="0"/>
    <b v="1"/>
    <n v="0"/>
    <s v="EXH"/>
    <m/>
    <s v=""/>
    <s v="Miscellaneous_839"/>
    <x v="0"/>
  </r>
  <r>
    <s v="839-135004-002,Rev B"/>
    <m/>
    <s v="EXH Y-FLAP RI"/>
    <s v="EXH Y-FLAP RI"/>
    <m/>
    <s v="EA"/>
    <s v="M"/>
    <b v="0"/>
    <x v="3"/>
    <b v="0"/>
    <b v="1"/>
    <b v="0"/>
    <b v="1"/>
    <n v="0"/>
    <s v="EXH"/>
    <m/>
    <s v=""/>
    <s v="Miscellaneous_839"/>
    <x v="0"/>
  </r>
  <r>
    <s v="839-135005-001, item 2"/>
    <s v="EXH Y-FL"/>
    <s v="EXH Y-FLAP LE"/>
    <s v="EXH Y-FLAP LE"/>
    <m/>
    <s v="EA"/>
    <s v="M"/>
    <b v="0"/>
    <x v="3"/>
    <b v="0"/>
    <b v="0"/>
    <b v="0"/>
    <b v="1"/>
    <n v="0"/>
    <s v="EXH"/>
    <m/>
    <s v=""/>
    <s v="Miscellaneous_839"/>
    <x v="0"/>
  </r>
  <r>
    <s v="839-135005-001,Rev B"/>
    <s v="EXH Y-FL"/>
    <s v="EXH Y-FLAP LE"/>
    <s v="EXH Y-FLAP LE"/>
    <m/>
    <s v="EA"/>
    <s v="M"/>
    <b v="0"/>
    <x v="3"/>
    <b v="0"/>
    <b v="1"/>
    <b v="0"/>
    <b v="1"/>
    <n v="0"/>
    <s v="EXH"/>
    <m/>
    <s v=""/>
    <s v="Miscellaneous_839"/>
    <x v="0"/>
  </r>
  <r>
    <s v="839-135005-002,Rev B"/>
    <m/>
    <s v="EXH Y-FLAP LE"/>
    <s v="EXH Y-FLAP LE"/>
    <m/>
    <s v="EA"/>
    <s v="M"/>
    <b v="0"/>
    <x v="3"/>
    <b v="0"/>
    <b v="1"/>
    <b v="0"/>
    <b v="1"/>
    <n v="0"/>
    <s v="EXH"/>
    <m/>
    <s v=""/>
    <s v="Miscellaneous_839"/>
    <x v="0"/>
  </r>
  <r>
    <s v="839-135084-002,Rev C"/>
    <m/>
    <s v="WLDMT, SC316 EXH LVL3 TUBE1 LE V2"/>
    <s v="WLDMNT, SC316 EXH LVL3 TUBE1 LE V2"/>
    <m/>
    <s v="EA"/>
    <s v="M"/>
    <b v="0"/>
    <x v="3"/>
    <b v="0"/>
    <b v="1"/>
    <b v="0"/>
    <b v="1"/>
    <n v="6"/>
    <s v=" SC316 EXH LVL3 TUBE1 LE V2"/>
    <m/>
    <s v="WLDMNT"/>
    <s v="Miscellaneous_839"/>
    <x v="0"/>
  </r>
  <r>
    <s v="839-135084-002-A05,Rev B"/>
    <m/>
    <s v="WLDMT,EXH LVL3 TUBE1 LE V2"/>
    <s v="WLDMNT,EXH LVL3 TUBE1 LE V2"/>
    <m/>
    <s v="EA"/>
    <s v="M"/>
    <b v="0"/>
    <x v="3"/>
    <b v="0"/>
    <b v="1"/>
    <b v="0"/>
    <b v="1"/>
    <n v="6"/>
    <s v="EXH LVL3 TUBE1 LE V2"/>
    <m/>
    <s v="WLDMNT"/>
    <s v="Miscellaneous_839"/>
    <x v="0"/>
  </r>
  <r>
    <s v="839-135086-001,Rev C"/>
    <m/>
    <s v="WLDMT, SC316 EXH LVL2 TUBE1 LE"/>
    <s v="WLDMNT, SC316 EXH LVL2 TUBE1 LE"/>
    <m/>
    <s v="EA"/>
    <s v="M"/>
    <b v="0"/>
    <x v="3"/>
    <b v="0"/>
    <b v="1"/>
    <b v="0"/>
    <b v="1"/>
    <n v="6"/>
    <s v=" SC316 EXH LVL2 TUBE1 LE"/>
    <m/>
    <s v="WLDMNT"/>
    <s v="Miscellaneous_839"/>
    <x v="0"/>
  </r>
  <r>
    <s v="839-135090-001,Rev A"/>
    <m/>
    <s v="WLDMT, SC316 EXH LVL1 T-Piece RI COMPL"/>
    <s v="WLDMNT, SC316 EXH LVL1 T-Piece RI COMPL"/>
    <m/>
    <s v="EA"/>
    <s v="M"/>
    <b v="0"/>
    <x v="3"/>
    <b v="0"/>
    <b v="0"/>
    <b v="0"/>
    <b v="1"/>
    <n v="6"/>
    <s v=" SC316 EXH LVL1 T-Piece RI COMPL"/>
    <m/>
    <s v="WLDMNT"/>
    <s v="Miscellaneous_839"/>
    <x v="0"/>
  </r>
  <r>
    <s v="839-135090-002,Rev B"/>
    <m/>
    <s v="WLDMT, SC316 EXH LVL1 T-Piece RI COMPL"/>
    <s v="WLDMNT, SC316 EXH LVL1 T-Piece RI COMPL"/>
    <m/>
    <s v="EA"/>
    <s v="M"/>
    <b v="0"/>
    <x v="3"/>
    <b v="0"/>
    <b v="1"/>
    <b v="0"/>
    <b v="1"/>
    <n v="6"/>
    <s v=" SC316 EXH LVL1 T-Piece RI COMPL"/>
    <m/>
    <s v="WLDMNT"/>
    <s v="Miscellaneous_839"/>
    <x v="0"/>
  </r>
  <r>
    <s v="839-135090-003,Rev A"/>
    <m/>
    <s v="WLDMT, SC316 EXH LVL1 T-Piece RI COMPL"/>
    <s v="WLDMNT, SC316 EXH LVL1 T-Piece RI COMPL"/>
    <m/>
    <s v="EA"/>
    <s v="M"/>
    <b v="0"/>
    <x v="3"/>
    <b v="0"/>
    <b v="1"/>
    <b v="0"/>
    <b v="1"/>
    <n v="6"/>
    <s v=" SC316 EXH LVL1 T-Piece RI COMPL"/>
    <m/>
    <s v="WLDMNT"/>
    <s v="Miscellaneous_839"/>
    <x v="0"/>
  </r>
  <r>
    <s v="839-135091-001,Rev A"/>
    <m/>
    <s v="WLDMT, SC316 EXH LVL3 TO LVL1 SW LE VAR, A"/>
    <s v="WLDMNT, SC316 EXH LVL3 TO LVL1 SW LE VAR, A"/>
    <m/>
    <s v="EA"/>
    <s v="M"/>
    <b v="0"/>
    <x v="3"/>
    <b v="0"/>
    <b v="1"/>
    <b v="0"/>
    <b v="1"/>
    <n v="6"/>
    <s v=" SC316 EXH LVL3 TO LVL1 SW LE VAR, A"/>
    <m/>
    <s v="WLDMNT"/>
    <s v="Miscellaneous_839"/>
    <x v="0"/>
  </r>
  <r>
    <s v="839-135091-002,Rev A"/>
    <m/>
    <s v="WLDMT, SC316 EXH LVL3 TO LVL1 SW LE VAR, A"/>
    <s v="WLDMNT, SC316 EXH LVL3 TO LVL1 SW LE VAR, A"/>
    <m/>
    <s v="EA"/>
    <s v="M"/>
    <b v="0"/>
    <x v="3"/>
    <b v="0"/>
    <b v="1"/>
    <b v="0"/>
    <b v="1"/>
    <n v="6"/>
    <s v=" SC316 EXH LVL3 TO LVL1 SW LE VAR, A"/>
    <m/>
    <s v="WLDMNT"/>
    <s v="Miscellaneous_839"/>
    <x v="0"/>
  </r>
  <r>
    <s v="839-135104-001-A01,Rev A"/>
    <s v="WLDMT,SC"/>
    <s v="WLDMT,SC316 EXH LVL1 TUBE1 LE"/>
    <s v="WLDMNT,SC316 EXH LVL1 TUBE1 LE"/>
    <m/>
    <s v="EA"/>
    <s v="M"/>
    <b v="0"/>
    <x v="3"/>
    <b v="0"/>
    <b v="0"/>
    <b v="0"/>
    <b v="1"/>
    <n v="6"/>
    <s v="SC316 EXH LVL1 TUBE1 LE"/>
    <m/>
    <s v="WLDMNT"/>
    <s v="Miscellaneous_839"/>
    <x v="0"/>
  </r>
  <r>
    <s v="839-135104-001-A03,Rev A"/>
    <m/>
    <s v="WLDMT,SC316 EXH LVL1 TUBE1 LE"/>
    <s v="WLDMNT,SC316 EXH LVL1 TUBE1 LE"/>
    <m/>
    <s v="EA"/>
    <s v="M"/>
    <b v="0"/>
    <x v="3"/>
    <b v="0"/>
    <b v="0"/>
    <b v="0"/>
    <b v="1"/>
    <n v="6"/>
    <s v="SC316 EXH LVL1 TUBE1 LE"/>
    <m/>
    <s v="WLDMNT"/>
    <s v="Miscellaneous_839"/>
    <x v="0"/>
  </r>
  <r>
    <s v="839-135106-001-A01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  <x v="0"/>
  </r>
  <r>
    <s v="839-135106-001-A02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  <x v="0"/>
  </r>
  <r>
    <s v="839-135106-001-A03,Rev A"/>
    <m/>
    <s v="WLDMT,SC316 LVL3 T-PIECE LE VAR.A"/>
    <s v="WLDMNT,SC316 LVL3 T-PIECE LE VAR.A"/>
    <m/>
    <s v="EA"/>
    <s v="M"/>
    <b v="0"/>
    <x v="3"/>
    <b v="0"/>
    <b v="0"/>
    <b v="0"/>
    <b v="1"/>
    <n v="6"/>
    <s v="SC316 LVL3 T-PIECE LE VAR.A"/>
    <m/>
    <s v="WLDMNT"/>
    <s v="Miscellaneous_839"/>
    <x v="0"/>
  </r>
  <r>
    <s v="839-135106-001-A04,Rev A"/>
    <m/>
    <s v="WLDMT,SC316 LVL3 T-PIECE LE VAR.A"/>
    <s v="WLDMNT,SC316 LVL3 T-PIECE LE VAR.A"/>
    <m/>
    <s v="EA"/>
    <s v="M"/>
    <b v="0"/>
    <x v="3"/>
    <b v="0"/>
    <b v="1"/>
    <b v="0"/>
    <b v="1"/>
    <n v="6"/>
    <s v="SC316 LVL3 T-PIECE LE VAR.A"/>
    <m/>
    <s v="WLDMNT"/>
    <s v="Miscellaneous_839"/>
    <x v="0"/>
  </r>
  <r>
    <s v="839-135107-001, Rev B"/>
    <s v="839-1351"/>
    <s v="839-135107-001, Rev B"/>
    <s v="839-135107-001, Rev B"/>
    <m/>
    <s v="EA"/>
    <s v="M"/>
    <b v="0"/>
    <x v="0"/>
    <b v="0"/>
    <b v="0"/>
    <b v="0"/>
    <b v="1"/>
    <n v="0"/>
    <s v="839-135107-001,"/>
    <m/>
    <s v=""/>
    <s v=""/>
    <x v="0"/>
  </r>
  <r>
    <s v="839-135109-001,Rev A"/>
    <m/>
    <s v="WLDMT, SC316 EXH LVL3 TO LVL2 SW LE VAR, A"/>
    <s v="WLDMNT, SC316 EXH LVL3 TO LVL2 SW LE VAR, A"/>
    <m/>
    <s v="EA"/>
    <s v="M"/>
    <b v="0"/>
    <x v="3"/>
    <b v="0"/>
    <b v="1"/>
    <b v="0"/>
    <b v="1"/>
    <n v="6"/>
    <s v=" SC316 EXH LVL3 TO LVL2 SW LE VAR, A"/>
    <m/>
    <s v="WLDMNT"/>
    <s v="Miscellaneous_839"/>
    <x v="0"/>
  </r>
  <r>
    <s v="839-135109-002,Rev A"/>
    <m/>
    <s v="WLDMT, SC316 EXH LVL3 TO LVL2 SW LE VAR, A"/>
    <s v="WLDMNT, SC316 EXH LVL3 TO LVL2 SW LE VAR, A"/>
    <m/>
    <s v="EA"/>
    <s v="M"/>
    <b v="0"/>
    <x v="3"/>
    <b v="0"/>
    <b v="1"/>
    <b v="0"/>
    <b v="1"/>
    <n v="6"/>
    <s v=" SC316 EXH LVL3 TO LVL2 SW LE VAR, A"/>
    <m/>
    <s v="WLDMNT"/>
    <s v="Miscellaneous_839"/>
    <x v="0"/>
  </r>
  <r>
    <s v="839-135110-001,Rev C"/>
    <m/>
    <s v="WLDMT, SC316 EXH LVL2 TUBE2 LE VAR, A"/>
    <s v="WLDMNT, SC316 EXH LVL2 TUBE2 LE VAR, A"/>
    <m/>
    <s v="EA"/>
    <s v="M"/>
    <b v="0"/>
    <x v="3"/>
    <b v="0"/>
    <b v="1"/>
    <b v="0"/>
    <b v="1"/>
    <n v="6"/>
    <s v=" SC316 EXH LVL2 TUBE2 LE VAR, A"/>
    <m/>
    <s v="WLDMNT"/>
    <s v="Miscellaneous_839"/>
    <x v="0"/>
  </r>
  <r>
    <s v="839-135111-001, item 1"/>
    <m/>
    <s v="WLDMT, SC316 EXH LVL3 TUBE3 LE"/>
    <s v="WLDMNT, SC316 EXH LVL3 TUBE3 LE"/>
    <m/>
    <s v="EA"/>
    <s v="M"/>
    <b v="0"/>
    <x v="3"/>
    <b v="0"/>
    <b v="0"/>
    <b v="0"/>
    <b v="1"/>
    <n v="6"/>
    <s v=" SC316 EXH LVL3 TUBE3 LE"/>
    <m/>
    <s v="WLDMNT"/>
    <s v="Miscellaneous_839"/>
    <x v="0"/>
  </r>
  <r>
    <s v="839-135111-001, item 5"/>
    <m/>
    <s v="WLDMT, SC316 EXH LVL3 TUBE3 LE"/>
    <s v="WLDMNT, SC316 EXH LVL3 TUBE3 LE"/>
    <m/>
    <s v="EA"/>
    <s v="M"/>
    <b v="0"/>
    <x v="3"/>
    <b v="0"/>
    <b v="0"/>
    <b v="0"/>
    <b v="1"/>
    <n v="6"/>
    <s v=" SC316 EXH LVL3 TUBE3 LE"/>
    <m/>
    <s v="WLDMNT"/>
    <s v="Miscellaneous_839"/>
    <x v="0"/>
  </r>
  <r>
    <s v="839-135111-001,Rev B"/>
    <m/>
    <s v="WLDMT, SC316 EXH LVL3 TUBE3 LE"/>
    <s v="WLDMNT, SC316 EXH LVL3 TUBE3 LE"/>
    <m/>
    <s v="EA"/>
    <s v="M"/>
    <b v="0"/>
    <x v="3"/>
    <b v="0"/>
    <b v="1"/>
    <b v="0"/>
    <b v="1"/>
    <n v="6"/>
    <s v=" SC316 EXH LVL3 TUBE3 LE"/>
    <m/>
    <s v="WLDMNT"/>
    <s v="Miscellaneous_839"/>
    <x v="0"/>
  </r>
  <r>
    <s v="839-135111-002,Rev A"/>
    <m/>
    <s v="WLDMT, SC316 EXH LVL3 TUBE3 LE"/>
    <s v="WLDMNT, SC316 EXH LVL3 TUBE3 LE"/>
    <m/>
    <s v="EA"/>
    <s v="M"/>
    <b v="0"/>
    <x v="3"/>
    <b v="0"/>
    <b v="1"/>
    <b v="0"/>
    <b v="1"/>
    <n v="6"/>
    <s v=" SC316 EXH LVL3 TUBE3 LE"/>
    <m/>
    <s v="WLDMNT"/>
    <s v="Miscellaneous_839"/>
    <x v="0"/>
  </r>
  <r>
    <s v="839-135112-001,Rev A"/>
    <m/>
    <s v="WLDMT, SCR316 EXH LVL2 TUBE5 LE VAR, A"/>
    <s v="WLDMNT, SCR316 EXH LVL2 TUBE5 LE VAR, A"/>
    <m/>
    <s v="EA"/>
    <s v="M"/>
    <b v="0"/>
    <x v="3"/>
    <b v="0"/>
    <b v="1"/>
    <b v="0"/>
    <b v="1"/>
    <n v="6"/>
    <s v=" SCR316 EXH LVL2 TUBE5 LE VAR, A"/>
    <m/>
    <s v="WLDMNT"/>
    <s v="Miscellaneous_839"/>
    <x v="0"/>
  </r>
  <r>
    <s v="839-135112-002,Rev A"/>
    <m/>
    <s v="WLDMT, SCR316 EXH LVL2 TUBE5 LE VAR, A"/>
    <s v="WLDMNT, SCR316 EXH LVL2 TUBE5 LE VAR, A"/>
    <m/>
    <s v="EA"/>
    <s v="M"/>
    <b v="0"/>
    <x v="3"/>
    <b v="0"/>
    <b v="1"/>
    <b v="0"/>
    <b v="1"/>
    <n v="6"/>
    <s v=" SCR316 EXH LVL2 TUBE5 LE VAR, A"/>
    <m/>
    <s v="WLDMNT"/>
    <s v="Miscellaneous_839"/>
    <x v="0"/>
  </r>
  <r>
    <s v="839-135112-003,Rev A"/>
    <m/>
    <s v="WLDMT, EXH LVL2 TUBE5 LE VAR.A"/>
    <s v="WLDMNT, EXH LVL2 TUBE5 LE VAR.A"/>
    <m/>
    <s v="EA"/>
    <s v="M"/>
    <b v="0"/>
    <x v="0"/>
    <b v="0"/>
    <b v="1"/>
    <b v="0"/>
    <b v="1"/>
    <n v="6"/>
    <s v=" EXH LVL2 TUBE5 LE VAR.A"/>
    <m/>
    <s v="WLDMNT"/>
    <s v="MIH_839"/>
    <x v="0"/>
  </r>
  <r>
    <s v="839-135113-002,Rev C"/>
    <m/>
    <s v="WLDMT, SC316 EXH LVL2 TUBE6 LE VAR, A V2"/>
    <s v="WLDMNT, SC316 EXH LVL2 TUBE6 LE VAR, A V2"/>
    <m/>
    <s v="EA"/>
    <s v="M"/>
    <b v="0"/>
    <x v="3"/>
    <b v="0"/>
    <b v="1"/>
    <b v="0"/>
    <b v="1"/>
    <n v="6"/>
    <s v=" SC316 EXH LVL2 TUBE6 LE VAR, A V2"/>
    <m/>
    <s v="WLDMNT"/>
    <s v="Miscellaneous_839"/>
    <x v="0"/>
  </r>
  <r>
    <s v="839-135113-002-A04,Rev B"/>
    <m/>
    <s v="WLDMT, SC316 EXH LVL2 TUBE6 LE VAR, A V2"/>
    <s v="WLDMNT, SC316 EXH LVL2 TUBE6 LE VAR, A V2"/>
    <m/>
    <s v="EA"/>
    <s v="M"/>
    <b v="0"/>
    <x v="3"/>
    <b v="0"/>
    <b v="0"/>
    <b v="0"/>
    <b v="1"/>
    <n v="6"/>
    <s v=" SC316 EXH LVL2 TUBE6 LE VAR, A V2"/>
    <m/>
    <s v="WLDMNT"/>
    <s v="Miscellaneous_839"/>
    <x v="0"/>
  </r>
  <r>
    <s v="839-135114-002,Rev C"/>
    <m/>
    <s v="WLDMT, SC316 EXH LVL3 TUBE4 LE VAR.A V2"/>
    <s v="WLDMNT, SC316 EXH LVL3 TUBE4 LE VAR.A V2"/>
    <m/>
    <s v="EA"/>
    <s v="M"/>
    <b v="0"/>
    <x v="3"/>
    <b v="0"/>
    <b v="1"/>
    <b v="0"/>
    <b v="1"/>
    <n v="6"/>
    <s v=" SC316 EXH LVL3 TUBE4 LE VAR.A V2"/>
    <m/>
    <s v="WLDMNT"/>
    <s v="Miscellaneous_839"/>
    <x v="0"/>
  </r>
  <r>
    <s v="839-135115-001-A01,Rev A"/>
    <m/>
    <s v="WLDMT,SC316 EXH LVL2 TUBE3 LE VAR.A"/>
    <s v="WLDMNT,SC316 EXH LVL2 TUBE3 LE VAR.A"/>
    <m/>
    <s v="EA"/>
    <s v="M"/>
    <b v="0"/>
    <x v="3"/>
    <b v="0"/>
    <b v="0"/>
    <b v="0"/>
    <b v="1"/>
    <n v="6"/>
    <s v="SC316 EXH LVL2 TUBE3 LE VAR.A"/>
    <m/>
    <s v="WLDMNT"/>
    <s v="Miscellaneous_839"/>
    <x v="0"/>
  </r>
  <r>
    <s v="839-135115-001-A02,Rev A"/>
    <m/>
    <s v="WLDMT,SC316 EXH LVL2 TUBE3 LE VAR.A"/>
    <s v="WLDMNT,SC316 EXH LVL2 TUBE3 LE VAR.A"/>
    <m/>
    <s v="EA"/>
    <s v="M"/>
    <b v="0"/>
    <x v="3"/>
    <b v="0"/>
    <b v="0"/>
    <b v="0"/>
    <b v="1"/>
    <n v="6"/>
    <s v="SC316 EXH LVL2 TUBE3 LE VAR.A"/>
    <m/>
    <s v="WLDMNT"/>
    <s v="Miscellaneous_839"/>
    <x v="0"/>
  </r>
  <r>
    <s v="839-135115-002,Rev A"/>
    <m/>
    <s v="WLDMT,EXH LVL2 TUBE3 LE VAR.A"/>
    <s v="WLDMNT,EXH LVL2 TUBE3 LE VAR.A"/>
    <m/>
    <s v="EA"/>
    <s v="M"/>
    <b v="0"/>
    <x v="0"/>
    <b v="0"/>
    <b v="1"/>
    <b v="0"/>
    <b v="1"/>
    <n v="6"/>
    <s v="EXH LVL2 TUBE3 LE VAR.A"/>
    <m/>
    <s v="WLDMNT"/>
    <s v="MIH_839"/>
    <x v="0"/>
  </r>
  <r>
    <s v="839-135115-002-A03,Rev A"/>
    <m/>
    <s v="WLDMT, SCR316 EXH LVL2 TUBE5 LE VAR, A"/>
    <s v="WLDMNT, SCR316 EXH LVL2 TUBE5 LE VAR, A"/>
    <m/>
    <s v="EA"/>
    <s v="M"/>
    <b v="0"/>
    <x v="3"/>
    <b v="0"/>
    <b v="0"/>
    <b v="0"/>
    <b v="1"/>
    <n v="6"/>
    <s v=" SCR316 EXH LVL2 TUBE5 LE VAR, A"/>
    <m/>
    <s v="WLDMNT"/>
    <s v="Miscellaneous_839"/>
    <x v="0"/>
  </r>
  <r>
    <s v="839-135115-002-A04,Rev A"/>
    <m/>
    <s v="WLDMT, SCR316 EXH LVL2 TUBE5 LE VAR, A"/>
    <s v="WLDMNT, SCR316 EXH LVL2 TUBE5 LE VAR, A"/>
    <m/>
    <s v="EA"/>
    <s v="M"/>
    <b v="0"/>
    <x v="3"/>
    <b v="0"/>
    <b v="0"/>
    <b v="0"/>
    <b v="1"/>
    <n v="6"/>
    <s v=" SCR316 EXH LVL2 TUBE5 LE VAR, A"/>
    <m/>
    <s v="WLDMNT"/>
    <s v="Miscellaneous_839"/>
    <x v="0"/>
  </r>
  <r>
    <s v="839-135116-001-A05,Rev A"/>
    <m/>
    <s v="WLDMT,SC316 EXH LVL2 TUBE4 LE VAR.A"/>
    <s v="WLDMNT,SC316 EXH LVL2 TUBE4 LE VAR.A"/>
    <m/>
    <s v="EA"/>
    <s v="M"/>
    <b v="0"/>
    <x v="3"/>
    <b v="0"/>
    <b v="0"/>
    <b v="0"/>
    <b v="1"/>
    <n v="6"/>
    <s v="SC316 EXH LVL2 TUBE4 LE VAR.A"/>
    <m/>
    <s v="WLDMNT"/>
    <s v="Miscellaneous_839"/>
    <x v="0"/>
  </r>
  <r>
    <s v="839-135116-003,Rev A"/>
    <m/>
    <s v="WLDMT,EXH LVL2 TUBE4 LE VAR.A"/>
    <s v="WLDMNT,EXH LVL2 TUBE4 LE VAR.A"/>
    <m/>
    <s v="EA"/>
    <s v="M"/>
    <b v="0"/>
    <x v="0"/>
    <b v="0"/>
    <b v="1"/>
    <b v="0"/>
    <b v="1"/>
    <n v="6"/>
    <s v="EXH LVL2 TUBE4 LE VAR.A"/>
    <m/>
    <s v="WLDMNT"/>
    <s v="MIH_839"/>
    <x v="0"/>
  </r>
  <r>
    <s v="839-135129-002,Rev B"/>
    <m/>
    <s v="WLDMT, SC316 EXH LVL3 TO LVL1 SW R1 VAR, B"/>
    <s v="WLDMNT, SC316 EXH LVL3 TO LVL1 SW R1 VAR, B"/>
    <m/>
    <s v="EA"/>
    <s v="M"/>
    <b v="0"/>
    <x v="3"/>
    <b v="0"/>
    <b v="1"/>
    <b v="0"/>
    <b v="1"/>
    <n v="6"/>
    <s v=" SC316 EXH LVL3 TO LVL1 SW R1 VAR, B"/>
    <m/>
    <s v="WLDMNT"/>
    <s v="Miscellaneous_839"/>
    <x v="0"/>
  </r>
  <r>
    <s v="839-135131-001,Rev A"/>
    <s v="WLDMT, S"/>
    <s v="WLDMT, SC316 EXH LVL2 Tube2 VAR.B"/>
    <s v="WLDMNT, SC316 EXH LVL2 Tube2 VAR.B"/>
    <m/>
    <s v="EA"/>
    <s v="M"/>
    <b v="0"/>
    <x v="3"/>
    <b v="0"/>
    <b v="0"/>
    <b v="0"/>
    <b v="1"/>
    <n v="6"/>
    <s v=" SC316 EXH LVL2 Tube2 VAR.B"/>
    <m/>
    <s v="WLDMNT"/>
    <s v="Miscellaneous_839"/>
    <x v="0"/>
  </r>
  <r>
    <s v="839-135132-001,Rev A"/>
    <s v="WLDMT, S"/>
    <s v="WLDMT, SC316 EXH LVL2 Tube3 RI VAR.B"/>
    <s v="WLDMNT, SC316 EXH LVL2 Tube3 RI VAR.B"/>
    <m/>
    <s v="EA"/>
    <s v="M"/>
    <b v="0"/>
    <x v="3"/>
    <b v="0"/>
    <b v="0"/>
    <b v="0"/>
    <b v="1"/>
    <n v="6"/>
    <s v=" SC316 EXH LVL2 Tube3 RI VAR.B"/>
    <m/>
    <s v="WLDMNT"/>
    <s v="Miscellaneous_839"/>
    <x v="0"/>
  </r>
  <r>
    <s v="839-135133-001,Rev D"/>
    <m/>
    <s v="WLDMT, SC316 EXH LVL2 Tube4 RI VAP. B"/>
    <s v="WLDMNT, SC316 EXH LVL2 Tube4 RI VAP. B"/>
    <m/>
    <s v="EA"/>
    <s v="M"/>
    <b v="0"/>
    <x v="3"/>
    <b v="0"/>
    <b v="1"/>
    <b v="0"/>
    <b v="1"/>
    <n v="6"/>
    <s v=" SC316 EXH LVL2 Tube4 RI VAP. B"/>
    <m/>
    <s v="WLDMNT"/>
    <s v="Miscellaneous_839"/>
    <x v="0"/>
  </r>
  <r>
    <s v="839-135133-002,Rev A"/>
    <m/>
    <s v="WLDMT, EXH LVL2 TUBE4 R1 VAR.BB"/>
    <s v="WLDMNT, EXH LVL2 TUBE4 R1 VAR.BB"/>
    <m/>
    <s v="EA"/>
    <s v="M"/>
    <b v="0"/>
    <x v="3"/>
    <b v="0"/>
    <b v="1"/>
    <b v="0"/>
    <b v="1"/>
    <n v="6"/>
    <s v=" EXH LVL2 TUBE4 R1 VAR.BB"/>
    <m/>
    <s v="WLDMNT"/>
    <s v="Miscellaneous_839"/>
    <x v="0"/>
  </r>
  <r>
    <s v="839-135134-001,Rev A"/>
    <s v="WLDMT, S"/>
    <s v="WLDMT, SCR316 EXH LVL2 Tubes5 RI VAR.B"/>
    <s v="WLDMNT, SCR316 EXH LVL2 Tubes5 RI VAR.B"/>
    <m/>
    <s v="EA"/>
    <s v="M"/>
    <b v="0"/>
    <x v="3"/>
    <b v="0"/>
    <b v="0"/>
    <b v="0"/>
    <b v="1"/>
    <n v="6"/>
    <s v=" SCR316 EXH LVL2 Tubes5 RI VAR.B"/>
    <m/>
    <s v="WLDMNT"/>
    <s v="Miscellaneous_839"/>
    <x v="0"/>
  </r>
  <r>
    <s v="839-135134-002,Rev C"/>
    <m/>
    <s v="WLDMT, SCR316, EXH LVL2 TUBE5 R1 VAR, B V2"/>
    <s v="WLDMNT, SCR316, EXH LVL2 TUBE5 R1 VAR, B V2"/>
    <m/>
    <s v="EA"/>
    <s v="M"/>
    <b v="0"/>
    <x v="3"/>
    <b v="0"/>
    <b v="1"/>
    <b v="0"/>
    <b v="1"/>
    <n v="6"/>
    <s v=" SCR316, EXH LVL2 TUBE5 R1 VAR, B V2"/>
    <m/>
    <s v="WLDMNT"/>
    <s v="Miscellaneous_839"/>
    <x v="0"/>
  </r>
  <r>
    <s v="839-135135-001,Rev A"/>
    <s v="WLDMT, S"/>
    <s v="WLDMT, SC316 EXH LVL3 Tube3 RI VAR.B"/>
    <s v="WLDMNT, SC316 EXH LVL3 Tube3 RI VAR.B"/>
    <m/>
    <s v="EA"/>
    <s v="M"/>
    <b v="0"/>
    <x v="3"/>
    <b v="0"/>
    <b v="0"/>
    <b v="0"/>
    <b v="1"/>
    <n v="6"/>
    <s v=" SC316 EXH LVL3 Tube3 RI VAR.B"/>
    <m/>
    <s v="WLDMNT"/>
    <s v="Miscellaneous_839"/>
    <x v="0"/>
  </r>
  <r>
    <s v="839-135135-002,Rev C"/>
    <m/>
    <s v="WLDMT, SC316 EXH LVL3 TUBE3 R1 VAR.B V2"/>
    <s v="WLDMNT, SC316 EXH LVL3 TUBE3 R1 VAR.B V2"/>
    <m/>
    <s v="EA"/>
    <s v="M"/>
    <b v="0"/>
    <x v="3"/>
    <b v="0"/>
    <b v="1"/>
    <b v="0"/>
    <b v="1"/>
    <n v="6"/>
    <s v=" SC316 EXH LVL3 TUBE3 R1 VAR.B V2"/>
    <m/>
    <s v="WLDMNT"/>
    <s v="Miscellaneous_839"/>
    <x v="0"/>
  </r>
  <r>
    <s v="839-135143-001,Rev B"/>
    <m/>
    <s v="WLDMT, SC316 EXH LVL3 To LVL1 SW RI VAR.B"/>
    <s v="WLDMNT, SC316 EXH LVL3 To LVL1 SW RI VAR.B"/>
    <m/>
    <s v="EA"/>
    <s v="M"/>
    <b v="0"/>
    <x v="3"/>
    <b v="0"/>
    <b v="0"/>
    <b v="0"/>
    <b v="1"/>
    <n v="6"/>
    <s v=" SC316 EXH LVL3 To LVL1 SW RI VAR.B"/>
    <m/>
    <s v="WLDMNT"/>
    <s v="Miscellaneous_839"/>
    <x v="0"/>
  </r>
  <r>
    <s v="839-135143-002,Rev B"/>
    <m/>
    <s v="WLDMT, SC316 EXH LVL3 To LVL1 SW RI VAR.B"/>
    <s v="WLDMNT, SC316 EXH LVL3 To LVL1 SW RI VAR.B"/>
    <m/>
    <s v="EA"/>
    <s v="M"/>
    <b v="0"/>
    <x v="3"/>
    <b v="0"/>
    <b v="1"/>
    <b v="0"/>
    <b v="1"/>
    <n v="6"/>
    <s v=" SC316 EXH LVL3 To LVL1 SW RI VAR.B"/>
    <m/>
    <s v="WLDMNT"/>
    <s v="Miscellaneous_839"/>
    <x v="0"/>
  </r>
  <r>
    <s v="839-135144-002,Rev D"/>
    <m/>
    <s v="WLDMT, SC316 LVL3 TUBE3 LE VAR, B V2"/>
    <s v="WLDMNT, SC316 LVL3 TUBE3 LE VAR, B V2"/>
    <m/>
    <s v="EA"/>
    <s v="M"/>
    <b v="0"/>
    <x v="3"/>
    <b v="0"/>
    <b v="1"/>
    <b v="0"/>
    <b v="1"/>
    <n v="6"/>
    <s v=" SC316 LVL3 TUBE3 LE VAR, B V2"/>
    <m/>
    <s v="WLDMNT"/>
    <s v="Miscellaneous_839"/>
    <x v="0"/>
  </r>
  <r>
    <s v="839-135145-001,Rev A"/>
    <m/>
    <s v="WLDMT, SCR316 EXH LVL2 Tubes5 LE VAR.B"/>
    <s v="WLDMNT, SCR316 EXH LVL2 Tubes5 LE VAR.B"/>
    <m/>
    <s v="EA"/>
    <s v="M"/>
    <b v="0"/>
    <x v="3"/>
    <b v="0"/>
    <b v="0"/>
    <b v="0"/>
    <b v="1"/>
    <n v="6"/>
    <s v=" SCR316 EXH LVL2 Tubes5 LE VAR.B"/>
    <m/>
    <s v="WLDMNT"/>
    <s v="Miscellaneous_839"/>
    <x v="0"/>
  </r>
  <r>
    <s v="839-135145-002,Rev D"/>
    <m/>
    <s v="WLDMT, SCR316 EXH LVL2 Tubes5 LE VAR.B"/>
    <s v="WLDMNT, SCR316 EXH LVL2 Tubes5 LE VAR.B"/>
    <m/>
    <s v="EA"/>
    <s v="M"/>
    <b v="0"/>
    <x v="3"/>
    <b v="0"/>
    <b v="1"/>
    <b v="0"/>
    <b v="1"/>
    <n v="6"/>
    <s v=" SCR316 EXH LVL2 Tubes5 LE VAR.B"/>
    <m/>
    <s v="WLDMNT"/>
    <s v="Miscellaneous_839"/>
    <x v="0"/>
  </r>
  <r>
    <s v="839-135147-001,Rev D"/>
    <m/>
    <s v="WLDMT, SC316 EXH LVL2 Tube4 RI VAP. B"/>
    <s v="WLDMNT, SC316 EXH LVL2 Tube4 RI VAP. B"/>
    <m/>
    <s v="EA"/>
    <s v="M"/>
    <b v="0"/>
    <x v="3"/>
    <b v="0"/>
    <b v="1"/>
    <b v="0"/>
    <b v="1"/>
    <n v="6"/>
    <s v=" SC316 EXH LVL2 Tube4 RI VAP. B"/>
    <m/>
    <s v="WLDMNT"/>
    <s v="Miscellaneous_839"/>
    <x v="0"/>
  </r>
  <r>
    <s v="839-135147-002, Rev A"/>
    <m/>
    <s v="WLDMNT, EXH LVL2 TUBE4 LE VAR, BB"/>
    <s v="WLDMNT, EXH LVL2 TUBE4 LE VAR, BB"/>
    <m/>
    <s v="EA"/>
    <s v="M"/>
    <b v="0"/>
    <x v="3"/>
    <b v="0"/>
    <b v="0"/>
    <b v="0"/>
    <b v="1"/>
    <n v="6"/>
    <s v=" EXH LVL2 TUBE4 LE VAR, BB"/>
    <m/>
    <s v="WLDMNT"/>
    <s v="Miscellaneous_839"/>
    <x v="0"/>
  </r>
  <r>
    <s v="839-135147-002,Rev A"/>
    <m/>
    <s v="WLDMNT, EXH LVL2 TUBE4 LE VAR, BB"/>
    <s v="WLDMNT, EXH LVL2 TUBE4 LE VAR, BB"/>
    <m/>
    <s v="EA"/>
    <s v="M"/>
    <b v="0"/>
    <x v="3"/>
    <b v="0"/>
    <b v="1"/>
    <b v="0"/>
    <b v="1"/>
    <n v="6"/>
    <s v=" EXH LVL2 TUBE4 LE VAR, BB"/>
    <m/>
    <s v="WLDMNT"/>
    <s v="Miscellaneous_839"/>
    <x v="0"/>
  </r>
  <r>
    <s v="839-135149-001, item 6"/>
    <s v="EXH DN75"/>
    <s v="EXH DN75-FLAP BYPASS V2"/>
    <s v="EXH DN75-FLAP BYPASS V2"/>
    <m/>
    <s v="EA"/>
    <s v="M"/>
    <b v="0"/>
    <x v="3"/>
    <b v="0"/>
    <b v="0"/>
    <b v="0"/>
    <b v="1"/>
    <n v="0"/>
    <s v="EXH"/>
    <m/>
    <s v=""/>
    <s v="Miscellaneous_839"/>
    <x v="0"/>
  </r>
  <r>
    <s v="839-135149-001,Rev B"/>
    <m/>
    <s v="EXH DN75-FLAP BYPASS V2"/>
    <s v="EXH DN75-FLAP BYPASS V2"/>
    <m/>
    <s v="EA"/>
    <s v="M"/>
    <b v="0"/>
    <x v="3"/>
    <b v="0"/>
    <b v="1"/>
    <b v="0"/>
    <b v="1"/>
    <n v="0"/>
    <s v="EXH"/>
    <m/>
    <s v=""/>
    <s v="Miscellaneous_839"/>
    <x v="0"/>
  </r>
  <r>
    <s v="839-135159-001,Rev A"/>
    <s v="EXH DN75"/>
    <s v="EXH DN75-Flap V2"/>
    <s v="EXH DN75-Flap V2"/>
    <m/>
    <s v="EA"/>
    <s v="M"/>
    <b v="0"/>
    <x v="3"/>
    <b v="0"/>
    <b v="1"/>
    <b v="0"/>
    <b v="1"/>
    <n v="0"/>
    <s v="EXH"/>
    <m/>
    <s v=""/>
    <s v="Miscellaneous_839"/>
    <x v="0"/>
  </r>
  <r>
    <s v="839-135496-001,Rev A"/>
    <s v="839-1354"/>
    <s v="839-135496-001,Rev A"/>
    <s v="839-135496-001,Rev A"/>
    <m/>
    <s v="EA"/>
    <s v="M"/>
    <b v="0"/>
    <x v="3"/>
    <b v="0"/>
    <b v="0"/>
    <b v="0"/>
    <b v="1"/>
    <n v="0"/>
    <s v="839-135496-001,Rev"/>
    <m/>
    <s v=""/>
    <s v=""/>
    <x v="0"/>
  </r>
  <r>
    <s v="839-135497-001,Rev A"/>
    <s v="839-1354"/>
    <s v="839-135497-001,Rev A"/>
    <s v="839-135497-001,Rev A"/>
    <m/>
    <s v="EA"/>
    <s v="M"/>
    <b v="0"/>
    <x v="3"/>
    <b v="0"/>
    <b v="0"/>
    <b v="0"/>
    <b v="1"/>
    <n v="0"/>
    <s v="839-135497-001,Rev"/>
    <m/>
    <s v=""/>
    <s v=""/>
    <x v="0"/>
  </r>
  <r>
    <s v="839-136483-001, Rev A"/>
    <m/>
    <s v="WLDMT, Left MCC BOT, with CBC CLB, MIR"/>
    <s v="WLDMNT, Left MCC BOT, with CBC CLB, MIR"/>
    <m/>
    <s v="EA"/>
    <s v="M"/>
    <b v="0"/>
    <x v="3"/>
    <b v="0"/>
    <b v="0"/>
    <b v="0"/>
    <b v="1"/>
    <n v="6"/>
    <s v=" Left MCC BOT, with CBC CLB, MIR"/>
    <m/>
    <s v="WLDMNT"/>
    <s v="Miscellaneous_839"/>
    <x v="0"/>
  </r>
  <r>
    <s v="839-136484-001, Rev A"/>
    <s v="WLDMT, R"/>
    <s v="WLDMT, Right MCC BOT, with CBC CLB, MIR"/>
    <s v="WLDMNT, Right MCC BOT, with CBC CLB, MIR"/>
    <m/>
    <s v="EA"/>
    <s v="M"/>
    <b v="0"/>
    <x v="3"/>
    <b v="0"/>
    <b v="0"/>
    <b v="0"/>
    <b v="1"/>
    <n v="6"/>
    <s v=" Right MCC BOT, with CBC CLB, MIR"/>
    <m/>
    <s v="WLDMNT"/>
    <s v="Miscellaneous_839"/>
    <x v="0"/>
  </r>
  <r>
    <s v="839-136485-001, Rev A"/>
    <m/>
    <s v="WLDMT, Left, MCC LVR 2, MIR"/>
    <s v="WLDMNT, Left, MCC LVR 2, MIR"/>
    <m/>
    <s v="EA"/>
    <s v="M"/>
    <b v="0"/>
    <x v="3"/>
    <b v="0"/>
    <b v="0"/>
    <b v="0"/>
    <b v="1"/>
    <n v="6"/>
    <s v=" Left, MCC LVR 2, MIR"/>
    <m/>
    <s v="WLDMNT"/>
    <s v="Miscellaneous_839"/>
    <x v="0"/>
  </r>
  <r>
    <s v="839-136486-001, Rev A"/>
    <s v="WLDMT, L"/>
    <s v="WLDMT, Right, MCC LVR 2, MIR"/>
    <s v="WLDMNT, Right, MCC LVR 2, MIR"/>
    <m/>
    <s v="EA"/>
    <s v="M"/>
    <b v="0"/>
    <x v="3"/>
    <b v="0"/>
    <b v="0"/>
    <b v="0"/>
    <b v="1"/>
    <n v="6"/>
    <s v=" Right, MCC LVR 2, MIR"/>
    <m/>
    <s v="WLDMNT"/>
    <s v="Miscellaneous_839"/>
    <x v="0"/>
  </r>
  <r>
    <s v="839-137023-002,Rev B"/>
    <m/>
    <s v="SC316 EXH LVL3 Tubes RI VAR, BB COMPL"/>
    <s v="SC316 EXH LVL3 Tubes RI VAR, BB COMPL"/>
    <m/>
    <s v="EA"/>
    <s v="M"/>
    <b v="0"/>
    <x v="3"/>
    <b v="0"/>
    <b v="1"/>
    <b v="0"/>
    <b v="1"/>
    <n v="0"/>
    <s v="SC316"/>
    <m/>
    <s v="TUBE"/>
    <s v="Miscellaneous_839"/>
    <x v="0"/>
  </r>
  <r>
    <s v="839-137030-001,Rev B"/>
    <m/>
    <s v="SC316 EXH LVL3 TUBE2 R1 VAR, BB COMPL"/>
    <s v="SC316 EXH LVL3 TUBE2 R1 VAR, BB COMPL"/>
    <m/>
    <s v="EA"/>
    <s v="M"/>
    <b v="0"/>
    <x v="3"/>
    <b v="0"/>
    <b v="1"/>
    <b v="0"/>
    <b v="1"/>
    <n v="0"/>
    <s v="SC316"/>
    <m/>
    <s v="TUBE"/>
    <s v="Miscellaneous_839"/>
    <x v="0"/>
  </r>
  <r>
    <s v="839-137030-002,Rev B"/>
    <m/>
    <s v="SC316 EXH LVL3 TUBE2 R1 VAR, BB COMPL"/>
    <s v="SC316 EXH LVL3 TUBE2 R1 VAR, BB COMPL"/>
    <m/>
    <s v="EA"/>
    <s v="M"/>
    <b v="0"/>
    <x v="3"/>
    <b v="0"/>
    <b v="1"/>
    <b v="0"/>
    <b v="1"/>
    <n v="0"/>
    <s v="SC316"/>
    <m/>
    <s v="TUBE"/>
    <s v="Miscellaneous_839"/>
    <x v="0"/>
  </r>
  <r>
    <s v="839-137104-001,Rev B"/>
    <m/>
    <s v="DN75 PLUG"/>
    <s v="DN75 PLUG"/>
    <m/>
    <s v="EA"/>
    <s v="M"/>
    <b v="0"/>
    <x v="3"/>
    <b v="0"/>
    <b v="1"/>
    <b v="0"/>
    <b v="1"/>
    <n v="0"/>
    <s v="DN75"/>
    <m/>
    <s v="PLUG"/>
    <s v="Miscellaneous_839"/>
    <x v="0"/>
  </r>
  <r>
    <s v="839-137413-001,Rev A"/>
    <m/>
    <s v="WLDMNT, COV, MD, LEFT, MCC"/>
    <s v="WLDMNT, COV, MD, LEFT, MCC"/>
    <m/>
    <s v="EA"/>
    <s v="M"/>
    <b v="0"/>
    <x v="3"/>
    <b v="0"/>
    <b v="1"/>
    <b v="0"/>
    <b v="1"/>
    <n v="6"/>
    <s v=" COV, MD, LEFT, MCC"/>
    <m/>
    <s v="WLDMNT"/>
    <s v="Miscellaneous_839"/>
    <x v="0"/>
  </r>
  <r>
    <s v="839-137414-001,Rev A"/>
    <m/>
    <s v="WLDMNT, COV, NS, MD, LEFT, MCC"/>
    <s v="WLDMNT, COV, NS, MD, LEFT, MCC"/>
    <m/>
    <s v="EA"/>
    <s v="M"/>
    <b v="0"/>
    <x v="3"/>
    <b v="0"/>
    <b v="1"/>
    <b v="0"/>
    <b v="1"/>
    <n v="6"/>
    <s v=" COV, NS, MD, LEFT, MCC"/>
    <m/>
    <s v="WLDMNT"/>
    <s v="Miscellaneous_839"/>
    <x v="0"/>
  </r>
  <r>
    <s v="839-137415-001,Rev A"/>
    <m/>
    <s v="WLDMT, COV, MD, RIGHT, MCC"/>
    <s v="WLDMNT, COV, MD, RIGHT, MCC"/>
    <m/>
    <s v="EA"/>
    <s v="M"/>
    <b v="0"/>
    <x v="3"/>
    <b v="0"/>
    <b v="1"/>
    <b v="0"/>
    <b v="1"/>
    <n v="6"/>
    <s v=" COV, MD, RIGHT, MCC"/>
    <m/>
    <s v="WLDMNT"/>
    <s v="Miscellaneous_839"/>
    <x v="0"/>
  </r>
  <r>
    <s v="839-137416-001,Rev A"/>
    <m/>
    <s v="WLDMNT, COV, NS, MD, RIGHT, MCC"/>
    <s v="WLDMNT, COV, NS, MD, RIGHT, MCC"/>
    <m/>
    <s v="EA"/>
    <s v="M"/>
    <b v="0"/>
    <x v="3"/>
    <b v="0"/>
    <b v="1"/>
    <b v="0"/>
    <b v="1"/>
    <n v="6"/>
    <s v=" COV, NS, MD, RIGHT, MCC"/>
    <m/>
    <s v="WLDMNT"/>
    <s v="Miscellaneous_839"/>
    <x v="0"/>
  </r>
  <r>
    <s v="839-138023-001,Rev B"/>
    <m/>
    <s v="Cover2, Drip-Tray, Left, MCC, TR"/>
    <s v="Cover2, Drip-Tray, Left, MCC, TR"/>
    <m/>
    <s v="EA"/>
    <s v="M"/>
    <b v="0"/>
    <x v="3"/>
    <b v="0"/>
    <b v="0"/>
    <b v="0"/>
    <b v="1"/>
    <n v="6"/>
    <s v=" Drip-Tray, Left, MCC, TR"/>
    <m/>
    <s v="COVER"/>
    <s v="Miscellaneous_839"/>
    <x v="0"/>
  </r>
  <r>
    <s v="839-138026-001,Rev B"/>
    <m/>
    <s v="COVER2, DRIP-TRAY, RIGHT, MCC, TR"/>
    <s v="COVER2, DRIP-TRAY, RIGHT, MCC, TR"/>
    <m/>
    <s v="EA"/>
    <s v="M"/>
    <b v="0"/>
    <x v="3"/>
    <b v="0"/>
    <b v="0"/>
    <b v="0"/>
    <b v="1"/>
    <n v="6"/>
    <s v=" DRIP-TRAY, RIGHT, MCC, TR"/>
    <m/>
    <s v="COVER"/>
    <s v="Miscellaneous_839"/>
    <x v="0"/>
  </r>
  <r>
    <s v="839-138331-001,Rev A"/>
    <m/>
    <s v="Pad, Acid Stripper, WDO CLN Tool, Rest"/>
    <s v="Pad, Acid Stripper, WDO CLN Tool, Rest"/>
    <m/>
    <s v="EA"/>
    <s v="M"/>
    <b v="0"/>
    <x v="3"/>
    <b v="0"/>
    <b v="1"/>
    <b v="0"/>
    <b v="1"/>
    <n v="3"/>
    <s v=" Acid Stripper, WDO CLN Tool, Rest"/>
    <m/>
    <s v="TOOL"/>
    <s v="Miscellaneous_839"/>
    <x v="0"/>
  </r>
  <r>
    <s v="839-138347-001,Rev B"/>
    <m/>
    <s v="Cover6, Drip-Tray, Left, MCC, TR"/>
    <s v="Cover6, Drip-Tray, Left, MCC, TR"/>
    <m/>
    <s v="EA"/>
    <s v="M"/>
    <b v="0"/>
    <x v="3"/>
    <b v="0"/>
    <b v="0"/>
    <b v="0"/>
    <b v="1"/>
    <n v="6"/>
    <s v=" Drip-Tray, Left, MCC, TR"/>
    <m/>
    <s v="COVER"/>
    <s v="Miscellaneous_839"/>
    <x v="0"/>
  </r>
  <r>
    <s v="839-138382-002,Rev A"/>
    <m/>
    <s v="WLDMT, CDU, HX, 4 PORT, HVM"/>
    <s v="WLDMNT, CDU, HX, 4 PORT, HVM"/>
    <m/>
    <s v="EA"/>
    <s v="M"/>
    <b v="0"/>
    <x v="3"/>
    <b v="0"/>
    <b v="1"/>
    <b v="0"/>
    <b v="1"/>
    <n v="6"/>
    <s v=" CDU, HX, 4 PORT, HVM"/>
    <m/>
    <s v="WLDMNT"/>
    <s v="Miscellaneous_839"/>
    <x v="0"/>
  </r>
  <r>
    <s v="839-138567-001,Rev B"/>
    <m/>
    <s v="Cover6, drip-tray, right, mcc, tr"/>
    <s v="Cover6, drip-tray, right, mcc, tr"/>
    <m/>
    <s v="EA"/>
    <s v="M"/>
    <b v="0"/>
    <x v="3"/>
    <b v="0"/>
    <b v="0"/>
    <b v="0"/>
    <b v="1"/>
    <n v="6"/>
    <s v=" drip-tray, right, mcc, tr"/>
    <m/>
    <s v="COVER"/>
    <s v="Miscellaneous_839"/>
    <x v="0"/>
  </r>
  <r>
    <s v="839-138821-001,Rev A"/>
    <m/>
    <s v="WLDMT, SPLASH GUARD, RH, PM"/>
    <s v="WLDMNT, SPLASH GUARD, RH, PM"/>
    <m/>
    <s v="EA"/>
    <s v="M"/>
    <b v="0"/>
    <x v="3"/>
    <b v="0"/>
    <b v="1"/>
    <b v="0"/>
    <b v="1"/>
    <n v="6"/>
    <s v=" SPLASH GUARD, RH, PM"/>
    <m/>
    <s v="WLDMNT"/>
    <s v="Miscellaneous_839"/>
    <x v="0"/>
  </r>
  <r>
    <s v="839-138822-001,Rev A"/>
    <m/>
    <s v="WLDMT, SPLASH GUARD, LH, PM"/>
    <s v="WLDMNT, SPLASH GUARD, LH, PM"/>
    <m/>
    <s v="EA"/>
    <s v="M"/>
    <b v="0"/>
    <x v="3"/>
    <b v="0"/>
    <b v="1"/>
    <b v="0"/>
    <b v="1"/>
    <n v="6"/>
    <s v=" SPLASH GUARD, LH, PM"/>
    <m/>
    <s v="WLDMNT"/>
    <s v="Miscellaneous_839"/>
    <x v="0"/>
  </r>
  <r>
    <s v="839-138823-001,Rev A"/>
    <m/>
    <s v="WLDMT, SPLASH GUARD, RH, PM, TEMPL"/>
    <s v="WLDMNT, SPLASH GUARD, RH, PM, TEMPL"/>
    <m/>
    <s v="EA"/>
    <s v="M"/>
    <b v="0"/>
    <x v="3"/>
    <b v="0"/>
    <b v="1"/>
    <b v="0"/>
    <b v="1"/>
    <n v="6"/>
    <s v=" SPLASH GUARD, RH, PM, TEMPL"/>
    <m/>
    <s v="WLDMNT"/>
    <s v="Miscellaneous_839"/>
    <x v="0"/>
  </r>
  <r>
    <s v="839-139726-001,Rev D"/>
    <s v="WLDMT, S"/>
    <s v="WLDMT, SPLASH GUARD, RH, PM"/>
    <s v="WLDMNT, SPLASH GUARD, RH, PM"/>
    <m/>
    <s v="EA"/>
    <s v="M"/>
    <b v="1"/>
    <x v="0"/>
    <b v="0"/>
    <b v="1"/>
    <b v="0"/>
    <b v="1"/>
    <n v="6"/>
    <s v=" SPLASH GUARD, RH, PM"/>
    <m/>
    <s v="WLDMNT"/>
    <s v="MIH_839"/>
    <x v="0"/>
  </r>
  <r>
    <s v="839-139727-001,Rev D"/>
    <s v="WLDMNT,"/>
    <s v="WLDMNT, SPLASH GUARD, LH, PM"/>
    <s v="WLDMNT, SPLASH GUARD, LH, PM"/>
    <m/>
    <s v="EA"/>
    <s v="M"/>
    <b v="1"/>
    <x v="0"/>
    <b v="0"/>
    <b v="1"/>
    <b v="0"/>
    <b v="1"/>
    <n v="6"/>
    <s v=" SPLASH GUARD, LH, PM"/>
    <m/>
    <s v="WLDMNT"/>
    <s v="MIH_839"/>
    <x v="0"/>
  </r>
  <r>
    <s v="839-139903-003,Rev A"/>
    <m/>
    <s v="DV-P PROC. CHAMBER CORPUS SE SW V3.2"/>
    <s v="DV-P PROC. CHAMBER CORPUS SE SW V3.2"/>
    <m/>
    <s v="EA"/>
    <s v="M"/>
    <b v="0"/>
    <x v="0"/>
    <b v="0"/>
    <b v="1"/>
    <b v="0"/>
    <b v="1"/>
    <n v="0"/>
    <s v="DV-P"/>
    <m/>
    <s v="CHMBR"/>
    <s v="MIH_839"/>
    <x v="0"/>
  </r>
  <r>
    <s v="839-139903-203,Rev A"/>
    <m/>
    <s v="DV-P PROC. CHAMBER CORPUS SE SW V3.2"/>
    <s v="DV-P PROC. CHAMBER CORPUS SE SW V3.2"/>
    <s v="MIHP"/>
    <s v="EA"/>
    <s v="M"/>
    <b v="0"/>
    <x v="2"/>
    <b v="0"/>
    <b v="1"/>
    <b v="0"/>
    <b v="1"/>
    <n v="0"/>
    <s v="DV-P"/>
    <m/>
    <s v="CHMBR"/>
    <s v="Plastic_839"/>
    <x v="2"/>
  </r>
  <r>
    <s v="839-139989-001,Rev A"/>
    <m/>
    <s v="REWORK - WLDMT, TNK, RCLM, RTMLD, PFA, ICDS"/>
    <s v="REWORK - WLDMNT, TNK, RCLM, RTMLD, PFA, ICDS"/>
    <m/>
    <s v="EA"/>
    <s v="M"/>
    <b v="0"/>
    <x v="3"/>
    <b v="0"/>
    <b v="0"/>
    <b v="0"/>
    <b v="1"/>
    <n v="0"/>
    <s v="REWORK"/>
    <m/>
    <s v="WLDMNT"/>
    <s v="Miscellaneous_839"/>
    <x v="0"/>
  </r>
  <r>
    <s v="839-141242-002,Rev D"/>
    <m/>
    <s v="FR, CHEM PANEL, SERVICE CART"/>
    <s v="FR, CHEM PANEL, SERVICE CART"/>
    <m/>
    <s v="EA"/>
    <s v="M"/>
    <b v="0"/>
    <x v="3"/>
    <b v="0"/>
    <b v="1"/>
    <b v="0"/>
    <b v="1"/>
    <n v="2"/>
    <s v=" CHEM PANEL, SERVICE CART"/>
    <m/>
    <s v="PANEL"/>
    <s v="Miscellaneous_839"/>
    <x v="0"/>
  </r>
  <r>
    <s v="839-141244-001,Rev B"/>
    <m/>
    <s v="Panel, Drip Pan, Chem Service Cart"/>
    <s v="Panel, Drip Pan, Chem Service Cart"/>
    <m/>
    <s v="EA"/>
    <s v="M"/>
    <b v="0"/>
    <x v="3"/>
    <b v="0"/>
    <b v="1"/>
    <b v="0"/>
    <b v="1"/>
    <n v="5"/>
    <s v=" Drip Pan, Chem Service Cart"/>
    <m/>
    <s v="PANEL"/>
    <s v="Miscellaneous_839"/>
    <x v="0"/>
  </r>
  <r>
    <s v="839-141913-002,Rev B"/>
    <m/>
    <s v="WLDMT, MT, MEDI HOLDER, TR"/>
    <s v="WLDMNT, MT, MEDI HOLDER, TR"/>
    <m/>
    <s v="EA"/>
    <s v="M"/>
    <b v="0"/>
    <x v="3"/>
    <b v="0"/>
    <b v="0"/>
    <b v="0"/>
    <b v="1"/>
    <n v="6"/>
    <s v=" MT, MEDI HOLDER, TR"/>
    <m/>
    <s v="WLDMNT"/>
    <s v="Miscellaneous_839"/>
    <x v="0"/>
  </r>
  <r>
    <s v="839-141976-001,Rev C"/>
    <s v="Tube, Dr"/>
    <s v="Tube, Drain, 3/8 OD x .062 wall, PFA"/>
    <s v="Tube, Drain, 3/8 OD x .062 wall, PFA"/>
    <m/>
    <s v="EA"/>
    <s v="M"/>
    <b v="0"/>
    <x v="0"/>
    <b v="0"/>
    <b v="1"/>
    <b v="0"/>
    <b v="1"/>
    <n v="4"/>
    <s v=" Drain, 3/8 OD x .062 wall, PFA"/>
    <m/>
    <s v="TUBE"/>
    <s v="MIH_839"/>
    <x v="0"/>
  </r>
  <r>
    <s v="839-142494-001,Rev E"/>
    <m/>
    <s v="Bar, Restraint Claw"/>
    <s v="Bar, Restraint Claw"/>
    <m/>
    <s v="EA"/>
    <s v="M"/>
    <b v="0"/>
    <x v="3"/>
    <b v="0"/>
    <b v="1"/>
    <b v="0"/>
    <b v="1"/>
    <n v="3"/>
    <s v=" Restraint Claw"/>
    <m/>
    <s v=""/>
    <s v="Miscellaneous_839"/>
    <x v="0"/>
  </r>
  <r>
    <s v="839-143215-001,Rev C"/>
    <m/>
    <s v="WLDMNT, HEAT DETECT, DA"/>
    <s v="WLDMNT, HEAT DETECT, DA"/>
    <m/>
    <s v="EA"/>
    <s v="M"/>
    <b v="0"/>
    <x v="3"/>
    <b v="0"/>
    <b v="1"/>
    <b v="0"/>
    <b v="1"/>
    <n v="6"/>
    <s v=" HEAT DETECT, DA"/>
    <m/>
    <s v="WLDMNT"/>
    <s v="Miscellaneous_839"/>
    <x v="0"/>
  </r>
  <r>
    <s v="839-143322-001,Rev B"/>
    <m/>
    <s v="WLDMT, DRIP-TRAY, LEFT, MCC, TR"/>
    <s v="WLDMNT, DRIP-TRAY, LEFT, MCC, TR"/>
    <m/>
    <s v="EA"/>
    <s v="M"/>
    <b v="0"/>
    <x v="3"/>
    <b v="0"/>
    <b v="1"/>
    <b v="0"/>
    <b v="1"/>
    <n v="6"/>
    <s v=" DRIP-TRAY, LEFT, MCC, TR"/>
    <m/>
    <s v="WLDMNT"/>
    <s v="Miscellaneous_839"/>
    <x v="0"/>
  </r>
  <r>
    <s v="839-143323-001,Rev B"/>
    <s v="WLDMT, D"/>
    <s v="WLDMT, DRIP-TRAY, RIGHT, MCC, TR"/>
    <s v="WLDMNT, DRIP-TRAY, RIGHT, MCC, TR"/>
    <m/>
    <s v="EA"/>
    <s v="M"/>
    <b v="0"/>
    <x v="3"/>
    <b v="0"/>
    <b v="1"/>
    <b v="0"/>
    <b v="1"/>
    <n v="6"/>
    <s v=" DRIP-TRAY, RIGHT, MCC, TR"/>
    <m/>
    <s v="WLDMNT"/>
    <s v="Miscellaneous_839"/>
    <x v="0"/>
  </r>
  <r>
    <s v="839-143445-001,Rev F"/>
    <m/>
    <s v="FR, SERVICE CART, CHC-G"/>
    <s v="FR, SERVICE CART, CHC-G"/>
    <m/>
    <s v="EA"/>
    <s v="M"/>
    <b v="0"/>
    <x v="3"/>
    <b v="0"/>
    <b v="1"/>
    <b v="0"/>
    <b v="1"/>
    <n v="2"/>
    <s v=" SERVICE CART, CHC-G"/>
    <m/>
    <s v=""/>
    <s v="Miscellaneous_839"/>
    <x v="0"/>
  </r>
  <r>
    <s v="839-143446-001,Rev B"/>
    <m/>
    <s v="Panel, Drip Pan, Serv Cart, CHC-G"/>
    <s v="Panel, Drip Pan, Serv Cart, CHC-G"/>
    <m/>
    <s v="EA"/>
    <s v="M"/>
    <b v="0"/>
    <x v="3"/>
    <b v="0"/>
    <b v="1"/>
    <b v="0"/>
    <b v="1"/>
    <n v="5"/>
    <s v=" Drip Pan, Serv Cart, CHC-G"/>
    <m/>
    <s v="PANEL"/>
    <s v="Miscellaneous_839"/>
    <x v="0"/>
  </r>
  <r>
    <s v="839-143696-001,Rev A"/>
    <m/>
    <s v="WLDMT, VALVE SUPORT, PNL I, PL60, FDS"/>
    <s v="WLDMNT, VALVE SUPORT, PNL I, PL60, FDS"/>
    <m/>
    <s v="EA"/>
    <s v="M"/>
    <b v="0"/>
    <x v="3"/>
    <b v="0"/>
    <b v="1"/>
    <b v="0"/>
    <b v="1"/>
    <n v="6"/>
    <s v=" VALVE SUPORT, PNL I, PL60, FDS"/>
    <m/>
    <s v="WLDMNT"/>
    <s v="Miscellaneous_839"/>
    <x v="0"/>
  </r>
  <r>
    <s v="839-143697-001,Rev A"/>
    <m/>
    <s v="WLMNT, VALVE SUPPORT, PNL 2, PL60, PDS"/>
    <s v="WLDMNT, VALVE SUPPORT, PNL 2, PL60, PDS"/>
    <m/>
    <s v="EA"/>
    <s v="M"/>
    <b v="0"/>
    <x v="3"/>
    <b v="0"/>
    <b v="1"/>
    <b v="0"/>
    <b v="1"/>
    <n v="6"/>
    <s v=" VALVE SUPPORT, PNL 2, PL60, PDS"/>
    <m/>
    <s v="WLDMNT"/>
    <s v="Miscellaneous_839"/>
    <x v="0"/>
  </r>
  <r>
    <s v="839-143917-001,Rev A"/>
    <m/>
    <s v="Tube, Short, DRN, 3/8 OD x .062 Wall, PFA"/>
    <s v="Tube, Short, DRN, 3/8 OD x .062 Wall, PFA"/>
    <m/>
    <s v="EA"/>
    <s v="M"/>
    <b v="0"/>
    <x v="3"/>
    <b v="0"/>
    <b v="1"/>
    <b v="0"/>
    <b v="1"/>
    <n v="4"/>
    <s v=" Short, DRN, 3/8 OD x .062 Wall, PFA"/>
    <m/>
    <s v="TUBE"/>
    <s v="Miscellaneous_839"/>
    <x v="0"/>
  </r>
  <r>
    <s v="839-143917-001,Rev D"/>
    <s v="Tube, Sh"/>
    <s v="Tube, Short, DRN, 3/8 OD x .062 Wall, PFA"/>
    <s v="Tube, Short, DRN, 3/8 OD x .062 Wall, PFA"/>
    <m/>
    <s v="EA"/>
    <s v="M"/>
    <b v="0"/>
    <x v="3"/>
    <b v="0"/>
    <b v="0"/>
    <b v="0"/>
    <b v="1"/>
    <n v="4"/>
    <s v=" Short, DRN, 3/8 OD x .062 Wall, PFA"/>
    <m/>
    <s v="TUBE"/>
    <s v="Miscellaneous_839"/>
    <x v="0"/>
  </r>
  <r>
    <s v="839-145772-003,Rev A"/>
    <m/>
    <s v="WLDMT, FM, MAIN, RCLM, FRPP, ICDS"/>
    <s v="WLDMNT, FM, MAIN, RCLM, FRPP, ICDS"/>
    <m/>
    <s v="EA"/>
    <s v="M"/>
    <b v="0"/>
    <x v="0"/>
    <b v="0"/>
    <b v="1"/>
    <b v="0"/>
    <b v="1"/>
    <n v="6"/>
    <s v=" FM, MAIN, RCLM, FRPP, ICDS"/>
    <m/>
    <s v="WLDMNT"/>
    <s v="MIH_839"/>
    <x v="0"/>
  </r>
  <r>
    <s v="839-145928-001,Rev D"/>
    <m/>
    <s v="WLDMT, TNK, AMC, FRONT, AMC"/>
    <s v="WLDMNT, TNK, AMC, FRONT, AMC"/>
    <m/>
    <s v="EA"/>
    <s v="M"/>
    <b v="0"/>
    <x v="3"/>
    <b v="0"/>
    <b v="1"/>
    <b v="0"/>
    <b v="1"/>
    <n v="6"/>
    <s v=" TNK, AMC, FRONT, AMC"/>
    <m/>
    <s v="WLDMNT"/>
    <s v="Miscellaneous_839"/>
    <x v="0"/>
  </r>
  <r>
    <s v="839-145928-001,Rev E"/>
    <m/>
    <s v="WLDMT,TNK,AMC,FRONT,AMC"/>
    <s v="WLDMNT,TNK,AMC,FRONT,AMC"/>
    <m/>
    <s v="EA"/>
    <s v="M"/>
    <b v="0"/>
    <x v="4"/>
    <b v="0"/>
    <b v="0"/>
    <b v="0"/>
    <b v="1"/>
    <n v="6"/>
    <s v="TNK,AMC,FRONT,AMC"/>
    <m/>
    <s v="WLDMNT"/>
    <s v="NP_839"/>
    <x v="0"/>
  </r>
  <r>
    <s v="839-145928-002,Rev E"/>
    <s v="WLDMT, T"/>
    <s v="WLDMT, TNK, AMC, FRONT, AMC"/>
    <s v="WLDMNT, TNK, AMC, FRONT, AMC"/>
    <m/>
    <s v="EA"/>
    <s v="M"/>
    <b v="0"/>
    <x v="0"/>
    <b v="0"/>
    <b v="0"/>
    <b v="0"/>
    <b v="1"/>
    <n v="6"/>
    <s v=" TNK, AMC, FRONT, AMC"/>
    <m/>
    <s v="WLDMNT"/>
    <s v="MIH_839"/>
    <x v="0"/>
  </r>
  <r>
    <s v="839-145929-001,Rev C"/>
    <m/>
    <s v="WLDMT, TNK, AMC, BACK, AMC"/>
    <s v="WLDMNT, TNK, AMC, BACK, AMC"/>
    <m/>
    <s v="EA"/>
    <s v="M"/>
    <b v="0"/>
    <x v="3"/>
    <b v="0"/>
    <b v="1"/>
    <b v="0"/>
    <b v="1"/>
    <n v="6"/>
    <s v=" TNK, AMC, BACK, AMC"/>
    <m/>
    <s v="WLDMNT"/>
    <s v="Miscellaneous_839"/>
    <x v="0"/>
  </r>
  <r>
    <s v="839-145929-002,Rev D"/>
    <m/>
    <s v="REWORK-WLDMT, TNK, AMC, BACK"/>
    <s v="REWORK-WLDMNT, TNK, AMC, BACK"/>
    <m/>
    <s v="EA"/>
    <s v="M"/>
    <b v="0"/>
    <x v="0"/>
    <b v="0"/>
    <b v="0"/>
    <b v="0"/>
    <b v="1"/>
    <n v="0"/>
    <s v="REWORK-WLDMNT,"/>
    <m/>
    <s v="WLDMNT"/>
    <s v="MIH_839"/>
    <x v="0"/>
  </r>
  <r>
    <s v="839-146922-001,Rev A"/>
    <m/>
    <s v="FXTR, EXH CONN BOX, VAR BB. L"/>
    <s v="FXTR, EXH CONN BOX, VAR BB. L"/>
    <m/>
    <s v="EA"/>
    <s v="M"/>
    <b v="0"/>
    <x v="3"/>
    <b v="0"/>
    <b v="1"/>
    <b v="0"/>
    <b v="1"/>
    <n v="4"/>
    <s v=" EXH CONN BOX, VAR BB. L"/>
    <m/>
    <s v="FIXTURE"/>
    <s v="Miscellaneous_839"/>
    <x v="0"/>
  </r>
  <r>
    <s v="839-146922-002,Rev B"/>
    <m/>
    <s v="FXTR, EXH CONN BOX, VAR A, L"/>
    <s v="FXTR, EXH CONN BOX, VAR A, L"/>
    <m/>
    <s v="EA"/>
    <s v="M"/>
    <b v="0"/>
    <x v="3"/>
    <b v="0"/>
    <b v="1"/>
    <b v="0"/>
    <b v="1"/>
    <n v="4"/>
    <s v=" EXH CONN BOX, VAR A, L"/>
    <m/>
    <s v="FIXTURE"/>
    <s v="Miscellaneous_839"/>
    <x v="0"/>
  </r>
  <r>
    <s v="839-146966-001,Rev A"/>
    <m/>
    <s v="FXTR, EXH, EXH CONN BOX, VAR BB, R"/>
    <s v="FXTR, EXH, EXH CONN BOX, VAR BB, R"/>
    <m/>
    <s v="EA"/>
    <s v="M"/>
    <b v="0"/>
    <x v="3"/>
    <b v="0"/>
    <b v="1"/>
    <b v="0"/>
    <b v="1"/>
    <n v="4"/>
    <s v=" EXH, EXH CONN BOX, VAR BB, R"/>
    <m/>
    <s v="FIXTURE"/>
    <s v="Miscellaneous_839"/>
    <x v="0"/>
  </r>
  <r>
    <s v="839-148005-001,Rev A"/>
    <m/>
    <s v="FR, BHD, HD INSTL, TOP"/>
    <s v="FR, BHD, HD INSTL, TOP"/>
    <m/>
    <s v="EA"/>
    <s v="M"/>
    <b v="0"/>
    <x v="3"/>
    <b v="0"/>
    <b v="1"/>
    <b v="0"/>
    <b v="1"/>
    <n v="2"/>
    <s v=" BHD, HD INSTL, TOP"/>
    <m/>
    <s v=""/>
    <s v="Miscellaneous_839"/>
    <x v="0"/>
  </r>
  <r>
    <s v="839-148007-001,Rev A"/>
    <m/>
    <s v="FR, BHD, HD INSTL, BOTTOM"/>
    <s v="FR, BHD, HD INSTL, BOTTOM"/>
    <m/>
    <s v="EA"/>
    <s v="M"/>
    <b v="0"/>
    <x v="3"/>
    <b v="0"/>
    <b v="1"/>
    <b v="0"/>
    <b v="1"/>
    <n v="2"/>
    <s v=" BHD, HD INSTL, BOTTOM"/>
    <m/>
    <s v=""/>
    <s v="Miscellaneous_839"/>
    <x v="0"/>
  </r>
  <r>
    <s v="839-148432-001,Rev C"/>
    <m/>
    <s v="WLDMT, EXH, LVL1, T-PIECE, R1, LC"/>
    <s v="WLDMNT, EXH, LVL1, T-PIECE, R1, LC"/>
    <m/>
    <s v="EA"/>
    <s v="M"/>
    <b v="0"/>
    <x v="3"/>
    <b v="0"/>
    <b v="1"/>
    <b v="0"/>
    <b v="1"/>
    <n v="6"/>
    <s v=" EXH, LVL1, T-PIECE, R1, LC"/>
    <m/>
    <s v="WLDMNT"/>
    <s v="Miscellaneous_839"/>
    <x v="0"/>
  </r>
  <r>
    <s v="839-148433-001,Rev C"/>
    <m/>
    <s v="WLDMT, EXH, LVL1, T-PIECE, LE, LC"/>
    <s v="WLDMNT, EXH, LVL1, T-PIECE, LE, LC"/>
    <m/>
    <s v="EA"/>
    <s v="M"/>
    <b v="0"/>
    <x v="0"/>
    <b v="0"/>
    <b v="1"/>
    <b v="0"/>
    <b v="1"/>
    <n v="6"/>
    <s v=" EXH, LVL1, T-PIECE, LE, LC"/>
    <m/>
    <s v="WLDMNT"/>
    <s v="MIH_839"/>
    <x v="0"/>
  </r>
  <r>
    <s v="839-148436-001,Rev A"/>
    <s v="WLDMT, E"/>
    <s v="WLDMT, EXH, AMBIENT-FLAP, T-PIECE, R1,"/>
    <s v="WLDMNT, EXH, AMBIENT-FLAP, T-PIECE, R1,"/>
    <m/>
    <s v="EA"/>
    <s v="M"/>
    <b v="0"/>
    <x v="3"/>
    <b v="0"/>
    <b v="1"/>
    <b v="0"/>
    <b v="1"/>
    <n v="6"/>
    <s v=" EXH, AMBIENT-FLAP, T-PIECE, R1,"/>
    <m/>
    <s v="WLDMNT"/>
    <s v="Miscellaneous_839"/>
    <x v="0"/>
  </r>
  <r>
    <s v="839-148437-001,Rev A"/>
    <s v="WLDMT, E"/>
    <s v="WLDMT, EXH, AMBIENT-FLAP, T-PIECE, LE, LC"/>
    <s v="WLDMNT, EXH, AMBIENT-FLAP, T-PIECE, LE, LC"/>
    <m/>
    <s v="EA"/>
    <s v="M"/>
    <b v="0"/>
    <x v="3"/>
    <b v="0"/>
    <b v="1"/>
    <b v="0"/>
    <b v="1"/>
    <n v="6"/>
    <s v=" EXH, AMBIENT-FLAP, T-PIECE, LE, LC"/>
    <m/>
    <s v="WLDMNT"/>
    <s v="Miscellaneous_839"/>
    <x v="0"/>
  </r>
  <r>
    <s v="839-148454-001,Rev B"/>
    <s v="WLDMT, E"/>
    <s v="WLDMT, EXH, AMBIENT-FLAP, R1, LC"/>
    <s v="WLDMNT, EXH, AMBIENT-FLAP, R1, LC"/>
    <m/>
    <s v="EA"/>
    <s v="M"/>
    <b v="0"/>
    <x v="3"/>
    <b v="0"/>
    <b v="1"/>
    <b v="0"/>
    <b v="1"/>
    <n v="6"/>
    <s v=" EXH, AMBIENT-FLAP, R1, LC"/>
    <m/>
    <s v="WLDMNT"/>
    <s v="Miscellaneous_839"/>
    <x v="0"/>
  </r>
  <r>
    <s v="839-148454-002,Rev A"/>
    <s v="WLDMT, E"/>
    <s v="WLDMT, EXH, AMBIENT-FLAP, R1, LC"/>
    <s v="WLDMNT, EXH, AMBIENT-FLAP, R1, LC"/>
    <m/>
    <s v="EA"/>
    <s v="M"/>
    <b v="0"/>
    <x v="0"/>
    <b v="0"/>
    <b v="1"/>
    <b v="0"/>
    <b v="1"/>
    <n v="6"/>
    <s v=" EXH, AMBIENT-FLAP, R1, LC"/>
    <m/>
    <s v="WLDMNT"/>
    <s v="MIH_839"/>
    <x v="0"/>
  </r>
  <r>
    <s v="839-148455-001,Rev B"/>
    <s v="WLDMT, E"/>
    <s v="WLDMT, EXH, AMBIENT-FLAP, LE, LC"/>
    <s v="WLDMNT, EXH, AMBIENT-FLAP, LE, LC"/>
    <m/>
    <s v="EA"/>
    <s v="M"/>
    <b v="0"/>
    <x v="3"/>
    <b v="0"/>
    <b v="1"/>
    <b v="0"/>
    <b v="1"/>
    <n v="6"/>
    <s v=" EXH, AMBIENT-FLAP, LE, LC"/>
    <m/>
    <s v="WLDMNT"/>
    <s v="Miscellaneous_839"/>
    <x v="0"/>
  </r>
  <r>
    <s v="839-148455-002,Rev A"/>
    <m/>
    <s v="WLDMT, EXH, AMBIENT-FLAP, LE, LC"/>
    <s v="WLDMNT, EXH, AMBIENT-FLAP, LE, LC"/>
    <m/>
    <s v="EA"/>
    <s v="M"/>
    <b v="0"/>
    <x v="0"/>
    <b v="0"/>
    <b v="1"/>
    <b v="0"/>
    <b v="1"/>
    <n v="6"/>
    <s v=" EXH, AMBIENT-FLAP, LE, LC"/>
    <m/>
    <s v="WLDMNT"/>
    <s v="MIH_839"/>
    <x v="0"/>
  </r>
  <r>
    <s v="839-148471-001, Rev A"/>
    <m/>
    <s v="WLDMT, DRAIN/EXH, BASE, BOT"/>
    <s v="WLDMNT, DRAIN/EXH, BASE, BOT"/>
    <m/>
    <s v="EA"/>
    <s v="M"/>
    <b v="0"/>
    <x v="3"/>
    <b v="0"/>
    <b v="1"/>
    <b v="0"/>
    <b v="1"/>
    <n v="6"/>
    <s v=" DRAIN/EXH, BASE, BOT"/>
    <m/>
    <s v="WLDMNT"/>
    <s v="Miscellaneous_839"/>
    <x v="0"/>
  </r>
  <r>
    <s v="839-148472-001, Rev A"/>
    <m/>
    <s v="WLDMT, DRAIN/EXH, ACID, BOT"/>
    <s v="WLDMNT, DRAIN/EXH, ACID, BOT"/>
    <m/>
    <s v="EA"/>
    <s v="M"/>
    <b v="0"/>
    <x v="3"/>
    <b v="0"/>
    <b v="1"/>
    <b v="0"/>
    <b v="1"/>
    <n v="6"/>
    <s v=" DRAIN/EXH, ACID, BOT"/>
    <m/>
    <s v="WLDMNT"/>
    <s v="Miscellaneous_839"/>
    <x v="0"/>
  </r>
  <r>
    <s v="839-148474-001,Rev B"/>
    <m/>
    <s v="WLDMT, EXH, LVL3 TO LVL1 SW, VAR.BB R1, LC"/>
    <s v="WLDMNT, EXH, LVL3 TO LVL1 SW, VAR.BB R1, LC"/>
    <m/>
    <s v="EA"/>
    <s v="M"/>
    <b v="0"/>
    <x v="3"/>
    <b v="0"/>
    <b v="1"/>
    <b v="0"/>
    <b v="1"/>
    <n v="6"/>
    <s v=" EXH, LVL3 TO LVL1 SW, VAR.BB R1, LC"/>
    <m/>
    <s v="WLDMNT"/>
    <s v="Miscellaneous_839"/>
    <x v="0"/>
  </r>
  <r>
    <s v="839-148474-002,Rev A"/>
    <m/>
    <s v="WLDMT,EXH,LVL3 TO LVL1 SW,VAR.BB LE,LC"/>
    <s v="WLDMNT,EXH,LVL3 TO LVL1 SW,VAR.BB LE,LC"/>
    <m/>
    <s v="EA"/>
    <s v="M"/>
    <b v="0"/>
    <x v="0"/>
    <b v="0"/>
    <b v="1"/>
    <b v="0"/>
    <b v="1"/>
    <n v="6"/>
    <s v="EXH,LVL3 TO LVL1 SW,VAR.BB LE,LC"/>
    <m/>
    <s v="WLDMNT"/>
    <s v="MIH_839"/>
    <x v="0"/>
  </r>
  <r>
    <s v="839-148475-001,Rev B"/>
    <m/>
    <s v="WLDMT, EXH, LVL3 TO LVL1 SW, VAR.BB R1, LC"/>
    <s v="WLDMNT, EXH, LVL3 TO LVL1 SW, VAR.BB R1, LC"/>
    <m/>
    <s v="EA"/>
    <s v="M"/>
    <b v="0"/>
    <x v="3"/>
    <b v="0"/>
    <b v="1"/>
    <b v="0"/>
    <b v="1"/>
    <n v="6"/>
    <s v=" EXH, LVL3 TO LVL1 SW, VAR.BB R1, LC"/>
    <m/>
    <s v="WLDMNT"/>
    <s v="Miscellaneous_839"/>
    <x v="0"/>
  </r>
  <r>
    <s v="839-148475-002,Rev A"/>
    <m/>
    <s v="WLDMT,EXH,LVL3 TO LVL1 SW,VAR.BB LE,LC"/>
    <s v="WLDMNT,EXH,LVL3 TO LVL1 SW,VAR.BB LE,LC"/>
    <m/>
    <s v="EA"/>
    <s v="M"/>
    <b v="0"/>
    <x v="0"/>
    <b v="0"/>
    <b v="1"/>
    <b v="0"/>
    <b v="1"/>
    <n v="6"/>
    <s v="EXH,LVL3 TO LVL1 SW,VAR.BB LE,LC"/>
    <m/>
    <s v="WLDMNT"/>
    <s v="MIH_839"/>
    <x v="0"/>
  </r>
  <r>
    <s v="839-148476-001,Rev B"/>
    <s v="WLDMT, E"/>
    <s v="WLDMT, EXH, Y-FLAP, R1, LC"/>
    <s v="WLDMNT, EXH, Y-FLAP, R1, LC"/>
    <m/>
    <s v="EA"/>
    <s v="M"/>
    <b v="0"/>
    <x v="3"/>
    <b v="0"/>
    <b v="1"/>
    <b v="0"/>
    <b v="1"/>
    <n v="6"/>
    <s v=" EXH, Y-FLAP, R1, LC"/>
    <m/>
    <s v="WLDMNT"/>
    <s v="Miscellaneous_839"/>
    <x v="0"/>
  </r>
  <r>
    <s v="839-148829-002,Rev A"/>
    <m/>
    <s v="WLDMT, PNL, RINSE"/>
    <s v="WLDMNT, PNL, RINSE"/>
    <m/>
    <s v="EA"/>
    <s v="M"/>
    <b v="0"/>
    <x v="0"/>
    <b v="0"/>
    <b v="1"/>
    <b v="0"/>
    <b v="1"/>
    <n v="6"/>
    <s v=" PNL, RINSE"/>
    <m/>
    <s v="WLDMNT"/>
    <s v="MIH_839"/>
    <x v="0"/>
  </r>
  <r>
    <s v="839-148832-001,Rev A"/>
    <m/>
    <s v="WLDMT, PNL, DHF, DRYBOX"/>
    <s v="WLDMNT, PNL, DHF, DRYBOX"/>
    <m/>
    <s v="EA"/>
    <s v="M"/>
    <b v="0"/>
    <x v="3"/>
    <b v="0"/>
    <b v="1"/>
    <b v="0"/>
    <b v="1"/>
    <n v="6"/>
    <s v=" PNL, DHF, DRYBOX"/>
    <m/>
    <s v="WLDMNT"/>
    <s v="Miscellaneous_839"/>
    <x v="0"/>
  </r>
  <r>
    <s v="839-148832-002,Rev A"/>
    <m/>
    <s v="WLDMT, PNL, DHF, DRYBOX"/>
    <s v="WLDMNT, PNL, DHF, DRYBOX"/>
    <m/>
    <s v="EA"/>
    <s v="M"/>
    <b v="0"/>
    <x v="0"/>
    <b v="0"/>
    <b v="1"/>
    <b v="0"/>
    <b v="1"/>
    <n v="6"/>
    <s v=" PNL, DHF, DRYBOX"/>
    <m/>
    <s v="WLDMNT"/>
    <s v="MIH_839"/>
    <x v="0"/>
  </r>
  <r>
    <s v="839-148848-001,Rev A"/>
    <m/>
    <s v="WLDMT, TB CLMP, ASD, CHC1, FRPP, ICDS"/>
    <s v="WLDMNT, TB CLMP, ASD, CHC1, FRPP, ICDS"/>
    <m/>
    <s v="EA"/>
    <s v="M"/>
    <b v="0"/>
    <x v="3"/>
    <b v="0"/>
    <b v="1"/>
    <b v="0"/>
    <b v="1"/>
    <n v="6"/>
    <s v=" TB CLMP, ASD, CHC1, FRPP, ICDS"/>
    <m/>
    <s v="WLDMNT"/>
    <s v="Miscellaneous_839"/>
    <x v="0"/>
  </r>
  <r>
    <s v="839-148849-001,Rev A"/>
    <m/>
    <s v="WLDMT, TB CLMP, ASD, CHC2, FRPP, ICDS"/>
    <s v="WLDMNT, TB CLMP, ASD, CHC2, FRPP, ICDS"/>
    <m/>
    <s v="EA"/>
    <s v="M"/>
    <b v="0"/>
    <x v="3"/>
    <b v="0"/>
    <b v="1"/>
    <b v="0"/>
    <b v="1"/>
    <n v="6"/>
    <s v=" TB CLMP, ASD, CHC2, FRPP, ICDS"/>
    <m/>
    <s v="WLDMNT"/>
    <s v="Miscellaneous_839"/>
    <x v="0"/>
  </r>
  <r>
    <s v="839-148899-001,Rev B"/>
    <s v="WLDMT, E"/>
    <s v="WLDMT, EXH, DA75-FLAP, LC"/>
    <s v="WLDMNT, EXH, DA75-FLAP, LC"/>
    <m/>
    <s v="EA"/>
    <s v="M"/>
    <b v="0"/>
    <x v="3"/>
    <b v="0"/>
    <b v="1"/>
    <b v="0"/>
    <b v="1"/>
    <n v="6"/>
    <s v=" EXH, DA75-FLAP, LC"/>
    <m/>
    <s v="WLDMNT"/>
    <s v="Miscellaneous_839"/>
    <x v="0"/>
  </r>
  <r>
    <s v="839-149281-002,Rev C"/>
    <m/>
    <s v="WLDMT, ICDS EXH, MAIN APDTR"/>
    <s v="WLDMNT, ICDS EXH, MAIN APDTR"/>
    <m/>
    <s v="EA"/>
    <s v="M"/>
    <b v="0"/>
    <x v="0"/>
    <b v="0"/>
    <b v="1"/>
    <b v="0"/>
    <b v="1"/>
    <n v="6"/>
    <s v=" ICDS EXH, MAIN APDTR"/>
    <m/>
    <s v="WLDMNT"/>
    <s v="MIH_839"/>
    <x v="0"/>
  </r>
  <r>
    <s v="839-149281-002,Rev D"/>
    <m/>
    <s v="WLDMT, ICDS EXH, MAIN APDTR"/>
    <s v="WLDMNT, ICDS EXH, MAIN APDTR"/>
    <s v="MIHP"/>
    <s v="EA"/>
    <s v="M"/>
    <b v="0"/>
    <x v="2"/>
    <b v="0"/>
    <b v="1"/>
    <b v="0"/>
    <b v="1"/>
    <n v="6"/>
    <s v=" ICDS EXH, MAIN APDTR"/>
    <m/>
    <s v="WLDMNT"/>
    <s v="Plastic_839"/>
    <x v="2"/>
  </r>
  <r>
    <s v="839-149336-001,Rev B"/>
    <s v="WLDMT, E"/>
    <s v="WLDMT, EXH, LVL3 TO LVL1+2 SW, VAR.ALE, LC"/>
    <s v="WLDMNT, EXH, LVL3 TO LVL1+2 SW, VAR.ALE, LC"/>
    <m/>
    <s v="EA"/>
    <s v="M"/>
    <b v="0"/>
    <x v="3"/>
    <b v="0"/>
    <b v="1"/>
    <b v="0"/>
    <b v="1"/>
    <n v="6"/>
    <s v=" EXH, LVL3 TO LVL1+2 SW, VAR.ALE, LC"/>
    <m/>
    <s v="WLDMNT"/>
    <s v="Miscellaneous_839"/>
    <x v="0"/>
  </r>
  <r>
    <s v="839-149339-001,Rev A"/>
    <m/>
    <s v="WLDMT, EXH, AMBIENT-FLAP, R1, LC"/>
    <s v="WLDMNT, EXH, AMBIENT-FLAP, R1, LC"/>
    <m/>
    <s v="EA"/>
    <s v="M"/>
    <b v="0"/>
    <x v="3"/>
    <b v="0"/>
    <b v="1"/>
    <b v="0"/>
    <b v="1"/>
    <n v="6"/>
    <s v=" EXH, AMBIENT-FLAP, R1, LC"/>
    <m/>
    <s v="WLDMNT"/>
    <s v="Miscellaneous_839"/>
    <x v="0"/>
  </r>
  <r>
    <s v="839-149340-001,Rev A"/>
    <m/>
    <s v="WLDMT, EXH, AMBIENT-FLAP, LE, LC"/>
    <s v="WLDMNT, EXH, AMBIENT-FLAP, LE, LC"/>
    <m/>
    <s v="EA"/>
    <s v="M"/>
    <b v="0"/>
    <x v="3"/>
    <b v="0"/>
    <b v="1"/>
    <b v="0"/>
    <b v="1"/>
    <n v="6"/>
    <s v=" EXH, AMBIENT-FLAP, LE, LC"/>
    <m/>
    <s v="WLDMNT"/>
    <s v="Miscellaneous_839"/>
    <x v="0"/>
  </r>
  <r>
    <s v="839-149341-002,Rev A"/>
    <m/>
    <s v="WLDMT,EXH,LVL3 TO LVL1+2 SW,VAR.B RI,LC"/>
    <s v="WLDMNT,EXH,LVL3 TO LVL1+2 SW,VAR.B RI,LC"/>
    <m/>
    <s v="EA"/>
    <s v="M"/>
    <b v="0"/>
    <x v="3"/>
    <b v="0"/>
    <b v="0"/>
    <b v="0"/>
    <b v="1"/>
    <n v="6"/>
    <s v="EXH,LVL3 TO LVL1+2 SW,VAR.B RI,LC"/>
    <m/>
    <s v="WLDMNT"/>
    <s v="Miscellaneous_839"/>
    <x v="0"/>
  </r>
  <r>
    <s v="839-149343-002,Rev A"/>
    <m/>
    <s v="WLDMT, EXH, LVL3 TO LVL1+2 SW, VAR.B LE, LC"/>
    <s v="WLDMNT, EXH, LVL3 TO LVL1+2 SW, VAR.B LE, LC"/>
    <m/>
    <s v="EA"/>
    <s v="M"/>
    <b v="0"/>
    <x v="3"/>
    <b v="0"/>
    <b v="1"/>
    <b v="0"/>
    <b v="1"/>
    <n v="6"/>
    <s v=" EXH, LVL3 TO LVL1+2 SW, VAR.B LE, LC"/>
    <m/>
    <s v="WLDMNT"/>
    <s v="Miscellaneous_839"/>
    <x v="0"/>
  </r>
  <r>
    <s v="839-149384-001,Rev A"/>
    <m/>
    <s v="WLDMT, ICDS EXH, IPA ADPTR"/>
    <s v="WLDMNT, ICDS EXH, IPA ADPTR"/>
    <m/>
    <s v="EA"/>
    <s v="M"/>
    <b v="0"/>
    <x v="3"/>
    <b v="0"/>
    <b v="1"/>
    <b v="0"/>
    <b v="1"/>
    <n v="6"/>
    <s v=" ICDS EXH, IPA ADPTR"/>
    <m/>
    <s v="WLDMNT"/>
    <s v="Miscellaneous_839"/>
    <x v="0"/>
  </r>
  <r>
    <s v="839-149384-002,Rev A"/>
    <m/>
    <s v="WLDMT, ICDS EXH, IPA ADPTR"/>
    <s v="WLDMNT, ICDS EXH, IPA ADPTR"/>
    <m/>
    <s v="EA"/>
    <s v="M"/>
    <b v="0"/>
    <x v="3"/>
    <b v="0"/>
    <b v="1"/>
    <b v="0"/>
    <b v="1"/>
    <n v="6"/>
    <s v=" ICDS EXH, IPA ADPTR"/>
    <m/>
    <s v="WLDMNT"/>
    <s v="Miscellaneous_839"/>
    <x v="0"/>
  </r>
  <r>
    <s v="839-149384-002,Rev B"/>
    <m/>
    <s v="WLDMT, ICDS EXH, IPA ADPTR"/>
    <s v="WLDMNT, ICDS EXH, IPA ADPTR"/>
    <m/>
    <s v="EA"/>
    <s v="M"/>
    <b v="0"/>
    <x v="0"/>
    <b v="0"/>
    <b v="1"/>
    <b v="0"/>
    <b v="1"/>
    <n v="6"/>
    <s v=" ICDS EXH, IPA ADPTR"/>
    <m/>
    <s v="WLDMNT"/>
    <s v="MIH_839"/>
    <x v="0"/>
  </r>
  <r>
    <s v="839-149384-003,Rev A"/>
    <m/>
    <s v="WLDMT, ICDS EXH, IPA ADPTR"/>
    <s v="WLDMNT, ICDS EXH, IPA ADPTR"/>
    <s v="MIHP"/>
    <s v="EA"/>
    <s v="M"/>
    <b v="0"/>
    <x v="2"/>
    <b v="0"/>
    <b v="1"/>
    <b v="0"/>
    <b v="1"/>
    <n v="6"/>
    <s v=" ICDS EXH, IPA ADPTR"/>
    <m/>
    <s v="WLDMNT"/>
    <s v="Plastic_839"/>
    <x v="2"/>
  </r>
  <r>
    <s v="839-149465-001,Rev B"/>
    <s v="WLDMT, E"/>
    <s v="WLDMT, EXH, DA75-FLAP,AMBIENT LC"/>
    <s v="WLDMNT, EXH, DA75-FLAP,AMBIENT LC"/>
    <m/>
    <s v="EA"/>
    <s v="M"/>
    <b v="0"/>
    <x v="3"/>
    <b v="0"/>
    <b v="1"/>
    <b v="0"/>
    <b v="1"/>
    <n v="6"/>
    <s v=" EXH, DA75-FLAP,AMBIENT LC"/>
    <m/>
    <s v="WLDMNT"/>
    <s v="Miscellaneous_839"/>
    <x v="0"/>
  </r>
  <r>
    <s v="839-151041-005,Rev A"/>
    <m/>
    <s v="SCR, THUMB, PNL, 1/4-20 X .63"/>
    <s v="SCR, THUMB, PNL, 1/4-20 X .63"/>
    <m/>
    <s v="EA"/>
    <s v="M"/>
    <b v="0"/>
    <x v="4"/>
    <b v="0"/>
    <b v="0"/>
    <b v="0"/>
    <b v="1"/>
    <n v="3"/>
    <s v=" THUMB, PNL, 1/4-20 X .63"/>
    <m/>
    <s v="PANEL"/>
    <s v="NP_839"/>
    <x v="0"/>
  </r>
  <r>
    <s v="839-151121-001,Rev B"/>
    <m/>
    <s v="TUBE, 1/4'', N2, TEE TO REGULATOR, SBR-3D"/>
    <s v="TUBE, 1/4'', N2, TEE TO REGULATOR, SBR-3D"/>
    <m/>
    <s v="EA"/>
    <s v="M"/>
    <b v="0"/>
    <x v="3"/>
    <b v="0"/>
    <b v="0"/>
    <b v="0"/>
    <b v="1"/>
    <n v="4"/>
    <s v=" 1/4'', N2, TEE TO REGULATOR, SBR-3D"/>
    <m/>
    <s v="TUBE"/>
    <s v="Miscellaneous_839"/>
    <x v="0"/>
  </r>
  <r>
    <s v="839-151234-001,Rev A"/>
    <m/>
    <s v="WLDMT, COV, DRYBOX, M3, FMND"/>
    <s v="WLDMNT, COV, DRYBOX, M3, FMND"/>
    <m/>
    <s v="EA"/>
    <s v="M"/>
    <b v="0"/>
    <x v="3"/>
    <b v="0"/>
    <b v="1"/>
    <b v="0"/>
    <b v="1"/>
    <n v="6"/>
    <s v=" COV, DRYBOX, M3, FMND"/>
    <m/>
    <s v="WLDMNT"/>
    <s v="Miscellaneous_839"/>
    <x v="0"/>
  </r>
  <r>
    <s v="839-154881-001,Rev B"/>
    <m/>
    <s v="WLDMT, M3 ON M1, QUAD, DA"/>
    <s v="WLDMNT, M3 ON M1, QUAD, DA"/>
    <m/>
    <s v="EA"/>
    <s v="M"/>
    <b v="0"/>
    <x v="3"/>
    <b v="0"/>
    <b v="1"/>
    <b v="0"/>
    <b v="1"/>
    <n v="6"/>
    <s v=" M3 ON M1, QUAD, DA"/>
    <m/>
    <s v="WLDMNT"/>
    <s v="Miscellaneous_839"/>
    <x v="0"/>
  </r>
  <r>
    <s v="839-156459-001,Rev A"/>
    <m/>
    <s v="WLDMT, COV, SMPLBX, ICDS, ALPHA 1"/>
    <s v="WLDMNT, COV, SMPLBX, ICDS, ALPHA 1"/>
    <m/>
    <s v="EA"/>
    <s v="M"/>
    <b v="0"/>
    <x v="3"/>
    <b v="0"/>
    <b v="1"/>
    <b v="0"/>
    <b v="1"/>
    <n v="6"/>
    <s v=" COV, SMPLBX, ICDS, ALPHA 1"/>
    <m/>
    <s v="WLDMNT"/>
    <s v="Miscellaneous_839"/>
    <x v="0"/>
  </r>
  <r>
    <s v="839-157273-001,Rev A Part 1"/>
    <m/>
    <s v="839-157273-001,Rev A Part 1"/>
    <s v="839-157273-001,Rev A Part 1"/>
    <m/>
    <s v="EA"/>
    <s v="M"/>
    <b v="0"/>
    <x v="3"/>
    <b v="0"/>
    <b v="0"/>
    <b v="0"/>
    <b v="1"/>
    <n v="0"/>
    <s v="839-157273-001,Rev"/>
    <m/>
    <s v=""/>
    <s v=""/>
    <x v="0"/>
  </r>
  <r>
    <s v="839-157273-003,Rev A"/>
    <m/>
    <s v="WLDMT, EXH, LVL2+LVL3, VAR.C, R1, LC"/>
    <s v="WLDMNT, EXH, LVL2+LVL3, VAR.C, R1, LC"/>
    <m/>
    <s v="EA"/>
    <s v="M"/>
    <b v="0"/>
    <x v="3"/>
    <b v="0"/>
    <b v="1"/>
    <b v="0"/>
    <b v="1"/>
    <n v="6"/>
    <s v=" EXH, LVL2+LVL3, VAR.C, R1, LC"/>
    <m/>
    <s v="WLDMNT"/>
    <s v="Miscellaneous_839"/>
    <x v="0"/>
  </r>
  <r>
    <s v="839-157274-002,Rev A"/>
    <m/>
    <s v="WLDMT, EXH, LVL2+LVL3, VAR.C, R1, LC"/>
    <s v="WLDMNT, EXH, LVL2+LVL3, VAR.C, R1, LC"/>
    <m/>
    <s v="EA"/>
    <s v="M"/>
    <b v="0"/>
    <x v="3"/>
    <b v="0"/>
    <b v="1"/>
    <b v="0"/>
    <b v="1"/>
    <n v="6"/>
    <s v=" EXH, LVL2+LVL3, VAR.C, R1, LC"/>
    <m/>
    <s v="WLDMNT"/>
    <s v="Miscellaneous_839"/>
    <x v="0"/>
  </r>
  <r>
    <s v="839-157666-002,Rev A"/>
    <m/>
    <s v="WLDMT, EXH, LVL1, T-PIECE, VAR.C, R1, LC"/>
    <s v="WLDMNT, EXH, LVL1, T-PIECE, VAR.C, R1, LC"/>
    <m/>
    <s v="EA"/>
    <s v="M"/>
    <b v="0"/>
    <x v="3"/>
    <b v="0"/>
    <b v="0"/>
    <b v="0"/>
    <b v="1"/>
    <n v="6"/>
    <s v=" EXH, LVL1, T-PIECE, VAR.C, R1, LC"/>
    <m/>
    <s v="WLDMNT"/>
    <s v="Miscellaneous_839"/>
    <x v="0"/>
  </r>
  <r>
    <s v="839-157667-002,Rev A"/>
    <m/>
    <s v="WLDMT, EXH, LVL1, T-PIECE, VAR.C, R1, LC"/>
    <s v="WLDMNT, EXH, LVL1, T-PIECE, VAR.C, R1, LC"/>
    <m/>
    <s v="EA"/>
    <s v="M"/>
    <b v="0"/>
    <x v="3"/>
    <b v="0"/>
    <b v="1"/>
    <b v="0"/>
    <b v="1"/>
    <n v="6"/>
    <s v=" EXH, LVL1, T-PIECE, VAR.C, R1, LC"/>
    <m/>
    <s v="WLDMNT"/>
    <s v="Miscellaneous_839"/>
    <x v="0"/>
  </r>
  <r>
    <s v="839-159648-001,Rev A"/>
    <m/>
    <s v="WLDMT,CONDUCTIVITY,TRANSMITTER,HSNG"/>
    <s v="WLDMNT,CONDUCTIVITY,TRANSMITTER,HSNG"/>
    <m/>
    <s v="EA"/>
    <s v="M"/>
    <b v="0"/>
    <x v="3"/>
    <b v="0"/>
    <b v="1"/>
    <b v="0"/>
    <b v="1"/>
    <n v="6"/>
    <s v="CONDUCTIVITY,TRANSMITTER,HSNG"/>
    <m/>
    <s v="WLDMNT"/>
    <s v="Miscellaneous_839"/>
    <x v="0"/>
  </r>
  <r>
    <s v="839-160310-001,Rev E"/>
    <m/>
    <s v="TUBE, 1/4'', N2, STB REG TO STB PMA TEE, PFA"/>
    <s v="TUBE, 1/4'', N2, STB REG TO STB PMA TEE, PFA"/>
    <m/>
    <s v="EA"/>
    <s v="M"/>
    <b v="0"/>
    <x v="3"/>
    <b v="0"/>
    <b v="1"/>
    <b v="0"/>
    <b v="1"/>
    <n v="4"/>
    <s v=" 1/4'', N2, STB REG TO STB PMA TEE, PFA"/>
    <m/>
    <s v="TUBE"/>
    <s v="Miscellaneous_839"/>
    <x v="0"/>
  </r>
  <r>
    <s v="839-160310-002,Rev B"/>
    <m/>
    <s v="TUBE, 1/4'', N2, STB TEE TO STB TEE, PFA"/>
    <s v="TUBE, 1/4'', N2, STB TEE TO STB TEE, PFA"/>
    <m/>
    <s v="EA"/>
    <s v="M"/>
    <b v="0"/>
    <x v="3"/>
    <b v="0"/>
    <b v="1"/>
    <b v="0"/>
    <b v="1"/>
    <n v="4"/>
    <s v=" 1/4'', N2, STB TEE TO STB TEE, PFA"/>
    <m/>
    <s v="TUBE"/>
    <s v="Miscellaneous_839"/>
    <x v="0"/>
  </r>
  <r>
    <s v="839-160310-003,Rev C"/>
    <m/>
    <s v="TUBE, 1/4'', N2, STB TEE TO STB D1-2 TEE, PFA"/>
    <s v="TUBE, 1/4'', N2, STB TEE TO STB D1-2 TEE, PFA"/>
    <m/>
    <s v="EA"/>
    <s v="M"/>
    <b v="0"/>
    <x v="3"/>
    <b v="0"/>
    <b v="1"/>
    <b v="0"/>
    <b v="1"/>
    <n v="4"/>
    <s v=" 1/4'', N2, STB TEE TO STB D1-2 TEE, PFA"/>
    <m/>
    <s v="TUBE"/>
    <s v="Miscellaneous_839"/>
    <x v="0"/>
  </r>
  <r>
    <s v="839-160310-004,Rev C"/>
    <m/>
    <s v="TUBE, 1/4'', N2, STB TEE TO STB D3-4 TEE, PFA"/>
    <s v="TUBE, 1/4'', N2, STB TEE TO STB D3-4 TEE, PFA"/>
    <m/>
    <s v="EA"/>
    <s v="M"/>
    <b v="0"/>
    <x v="3"/>
    <b v="0"/>
    <b v="1"/>
    <b v="0"/>
    <b v="1"/>
    <n v="4"/>
    <s v=" 1/4'', N2, STB TEE TO STB D3-4 TEE, PFA"/>
    <m/>
    <s v="TUBE"/>
    <s v="Miscellaneous_839"/>
    <x v="0"/>
  </r>
  <r>
    <s v="839-160310-009,Rev C"/>
    <m/>
    <s v="TUBE, 1/4'', N2, STB TEE TO STB PMB TEE, PFA"/>
    <s v="TUBE, 1/4'', N2, STB TEE TO STB PMB TEE, PFA"/>
    <m/>
    <s v="EA"/>
    <s v="M"/>
    <b v="0"/>
    <x v="3"/>
    <b v="0"/>
    <b v="0"/>
    <b v="0"/>
    <b v="1"/>
    <n v="4"/>
    <s v=" 1/4'', N2, STB TEE TO STB PMB TEE, PFA"/>
    <m/>
    <s v="TUBE"/>
    <s v="Miscellaneous_839"/>
    <x v="0"/>
  </r>
  <r>
    <s v="839-160661-001,Rev A"/>
    <m/>
    <s v="WLDMT, EXH, LVL3 TO LVL1, SW, R1, VAR.B, 2"/>
    <s v="WLDMNT, EXH, LVL3 TO LVL1, SW, R1, VAR.B, 2"/>
    <m/>
    <s v="EA"/>
    <s v="M"/>
    <b v="0"/>
    <x v="3"/>
    <b v="0"/>
    <b v="1"/>
    <b v="0"/>
    <b v="1"/>
    <n v="6"/>
    <s v=" EXH, LVL3 TO LVL1, SW, R1, VAR.B, 2"/>
    <m/>
    <s v="WLDMNT"/>
    <s v="Miscellaneous_839"/>
    <x v="0"/>
  </r>
  <r>
    <s v="839-160662-001,Rev A"/>
    <m/>
    <s v="WLDMT, EXH, LVL3 TO LVL1, SW, LE, VAR.B, 2"/>
    <s v="WLDMNT, EXH, LVL3 TO LVL1, SW, LE, VAR.B, 2"/>
    <m/>
    <s v="EA"/>
    <s v="M"/>
    <b v="0"/>
    <x v="3"/>
    <b v="0"/>
    <b v="1"/>
    <b v="0"/>
    <b v="1"/>
    <n v="6"/>
    <s v=" EXH, LVL3 TO LVL1, SW, LE, VAR.B, 2"/>
    <m/>
    <s v="WLDMNT"/>
    <s v="Miscellaneous_839"/>
    <x v="0"/>
  </r>
  <r>
    <s v="839-161047-001,Rev C"/>
    <m/>
    <s v="WLDMT, EXH, Y-FLAP, R1, LC"/>
    <s v="WLDMNT, EXH, Y-FLAP, R1, LC"/>
    <m/>
    <s v="EA"/>
    <s v="M"/>
    <b v="0"/>
    <x v="0"/>
    <b v="0"/>
    <b v="1"/>
    <b v="0"/>
    <b v="1"/>
    <n v="6"/>
    <s v=" EXH, Y-FLAP, R1, LC"/>
    <m/>
    <s v="WLDMNT"/>
    <s v="MIH_839"/>
    <x v="0"/>
  </r>
  <r>
    <s v="839-161048-001,Rev C"/>
    <m/>
    <s v="WLDMT, EXH, Y-FLAP, LE, LC"/>
    <s v="WLDMNT, EXH, Y-FLAP, LE, LC"/>
    <m/>
    <s v="EA"/>
    <s v="M"/>
    <b v="0"/>
    <x v="0"/>
    <b v="0"/>
    <b v="1"/>
    <b v="0"/>
    <b v="1"/>
    <n v="6"/>
    <s v=" EXH, Y-FLAP, LE, LC"/>
    <m/>
    <s v="WLDMNT"/>
    <s v="MIH_839"/>
    <x v="0"/>
  </r>
  <r>
    <s v="839-162421-001,Rev A"/>
    <m/>
    <s v="TUBE, 1/4'', N2, STB TEE TO FLR D1, PFA"/>
    <s v="TUBE, 1/4'', N2, STB TEE TO FLR D1, PFA"/>
    <m/>
    <s v="EA"/>
    <s v="M"/>
    <b v="0"/>
    <x v="3"/>
    <b v="0"/>
    <b v="0"/>
    <b v="0"/>
    <b v="1"/>
    <n v="4"/>
    <s v=" 1/4'', N2, STB TEE TO FLR D1, PFA"/>
    <m/>
    <s v="TUBE"/>
    <s v="Miscellaneous_839"/>
    <x v="0"/>
  </r>
  <r>
    <s v="839-162421-002,Rev A"/>
    <m/>
    <s v="TUBE, 1/4'', N2, STB TEE TO FLR D2, PFA"/>
    <s v="TUBE, 1/4'', N2, STB TEE TO FLR D2, PFA"/>
    <m/>
    <s v="EA"/>
    <s v="M"/>
    <b v="0"/>
    <x v="3"/>
    <b v="0"/>
    <b v="0"/>
    <b v="0"/>
    <b v="1"/>
    <n v="4"/>
    <s v=" 1/4'', N2, STB TEE TO FLR D2, PFA"/>
    <m/>
    <s v="TUBE"/>
    <s v="Miscellaneous_839"/>
    <x v="0"/>
  </r>
  <r>
    <s v="839-162718-005,Rev B"/>
    <m/>
    <s v="BE ASSY, SBU, SBR-XT, REM BATH"/>
    <s v="BE ASSY, SBU, SBR-XT, REM BATH"/>
    <m/>
    <s v="EA"/>
    <s v="M"/>
    <b v="0"/>
    <x v="0"/>
    <b v="0"/>
    <b v="1"/>
    <b v="0"/>
    <b v="1"/>
    <n v="7"/>
    <s v=" SBU, SBR-XT, REM BATH"/>
    <m/>
    <s v="ASSY"/>
    <s v="MIH_839"/>
    <x v="0"/>
  </r>
  <r>
    <s v="839-163473-001,Rev A"/>
    <m/>
    <s v="WLDMT, MT, COND PROBE, FMS"/>
    <s v="WLDMNT, MT, COND PROBE, FMS"/>
    <m/>
    <s v="EA"/>
    <s v="M"/>
    <b v="0"/>
    <x v="3"/>
    <b v="0"/>
    <b v="1"/>
    <b v="0"/>
    <b v="1"/>
    <n v="6"/>
    <s v=" MT, COND PROBE, FMS"/>
    <m/>
    <s v="WLDMNT"/>
    <s v="Miscellaneous_839"/>
    <x v="0"/>
  </r>
  <r>
    <s v="839-165252-001,Rev A"/>
    <m/>
    <s v="TUBE,32MM,CHEM,GF FLTR TO GF CNTCTR, NPP"/>
    <s v="TUBE,32MM,CHEM,GF FLTR TO GF CNTCTR, NPP"/>
    <m/>
    <s v="EA"/>
    <s v="M"/>
    <b v="0"/>
    <x v="3"/>
    <b v="0"/>
    <b v="1"/>
    <b v="0"/>
    <b v="1"/>
    <n v="4"/>
    <s v="32MM,CHEM,GF FLTR TO GF CNTCTR, NPP"/>
    <m/>
    <s v="TUBE"/>
    <s v="Miscellaneous_839"/>
    <x v="0"/>
  </r>
  <r>
    <s v="839-165415-001,Rev B"/>
    <m/>
    <s v="WLDMT, TNK, DHF, 20L, PFA, ICDS"/>
    <s v="WLDMNT, TNK, DHF, 20L, PFA, ICDS"/>
    <m/>
    <s v="EA"/>
    <s v="M"/>
    <b v="0"/>
    <x v="3"/>
    <b v="0"/>
    <b v="1"/>
    <b v="0"/>
    <b v="1"/>
    <n v="6"/>
    <s v=" TNK, DHF, 20L, PFA, ICDS"/>
    <m/>
    <s v="WLDMNT"/>
    <s v="Miscellaneous_839"/>
    <x v="0"/>
  </r>
  <r>
    <s v="839-165415-001-A06"/>
    <s v="PFA TUBE"/>
    <s v="PFA TUBE 1/2'' OD X3/8''ID ( 2028038-00  )"/>
    <s v="PFA TUBE 1/2'' OD X3/8''ID ( 2028038-00  )"/>
    <m/>
    <s v="EA"/>
    <s v="M"/>
    <b v="0"/>
    <x v="3"/>
    <b v="0"/>
    <b v="1"/>
    <b v="0"/>
    <b v="1"/>
    <n v="0"/>
    <s v="PFA"/>
    <m/>
    <s v="TUBE"/>
    <s v="Miscellaneous_839"/>
    <x v="0"/>
  </r>
  <r>
    <s v="839-165415-002,Rev A"/>
    <m/>
    <s v="WLDMT, TNK, 20L, PFA, ICDS"/>
    <s v="WLDMNT, TNK, 20L, PFA, ICDS"/>
    <m/>
    <s v="EA"/>
    <s v="M"/>
    <b v="0"/>
    <x v="0"/>
    <b v="0"/>
    <b v="1"/>
    <b v="0"/>
    <b v="1"/>
    <n v="6"/>
    <s v=" TNK, 20L, PFA, ICDS"/>
    <m/>
    <s v="WLDMNT"/>
    <s v="MIH_839"/>
    <x v="0"/>
  </r>
  <r>
    <s v="839-169727-001,Rev B"/>
    <m/>
    <s v="FIXTURE, TEACH, LOADPORT, MACH IT, VORTEX"/>
    <s v="FIXTURE, TEACH, LOADPORT, MACH IT, VORTEX"/>
    <m/>
    <s v="EA"/>
    <s v="M"/>
    <b v="0"/>
    <x v="0"/>
    <b v="0"/>
    <b v="1"/>
    <b v="0"/>
    <b v="1"/>
    <n v="7"/>
    <s v=" TEACH, LOADPORT, MACH IT, VORTEX"/>
    <m/>
    <s v=""/>
    <s v="MIH_839"/>
    <x v="0"/>
  </r>
  <r>
    <s v="839-172301-002,Rev A"/>
    <m/>
    <s v="WLDMT, PNL, RCLM, FRNT, FRPP, ICDS"/>
    <s v="WLDMNT, PNL, RCLM, FRNT, FRPP, ICDS"/>
    <m/>
    <s v="EA"/>
    <s v="M"/>
    <b v="0"/>
    <x v="0"/>
    <b v="0"/>
    <b v="1"/>
    <b v="0"/>
    <b v="1"/>
    <n v="6"/>
    <s v=" PNL, RCLM, FRNT, FRPP, ICDS"/>
    <m/>
    <s v="WLDMNT"/>
    <s v="MIH_839"/>
    <x v="0"/>
  </r>
  <r>
    <s v="839-172305-002,Rev B"/>
    <m/>
    <s v="WLDMT, FLG, EXH, PEM"/>
    <s v="WLDMNT, FLG, EXH, PEM"/>
    <m/>
    <s v="EA"/>
    <s v="M"/>
    <b v="0"/>
    <x v="0"/>
    <b v="0"/>
    <b v="1"/>
    <b v="0"/>
    <b v="1"/>
    <n v="6"/>
    <s v=" FLG, EXH, PEM"/>
    <m/>
    <s v="WLDMNT"/>
    <s v="MIH_839"/>
    <x v="0"/>
  </r>
  <r>
    <s v="839-172305-003,Rev A"/>
    <m/>
    <s v="WLDMT, FLG, EXH, PEM"/>
    <s v="WLDMNT, FLG, EXH, PEM"/>
    <m/>
    <s v="EA"/>
    <s v="M"/>
    <b v="0"/>
    <x v="0"/>
    <b v="0"/>
    <b v="1"/>
    <b v="0"/>
    <b v="1"/>
    <n v="6"/>
    <s v=" FLG, EXH, PEM"/>
    <m/>
    <s v="WLDMNT"/>
    <s v="MIH_839"/>
    <x v="0"/>
  </r>
  <r>
    <s v="839-179739-003,Rev A"/>
    <m/>
    <s v="WLDMT, PNL2 FOR MS, TMS2.0"/>
    <s v="WLDMNT, PNL2 FOR MS, TMS2.0"/>
    <m/>
    <s v="EA"/>
    <s v="M"/>
    <b v="0"/>
    <x v="0"/>
    <b v="0"/>
    <b v="1"/>
    <b v="0"/>
    <b v="1"/>
    <n v="6"/>
    <s v=" PNL2 FOR MS, TMS2.0"/>
    <m/>
    <s v="WLDMNT"/>
    <s v="MIH_839"/>
    <x v="0"/>
  </r>
  <r>
    <s v="839-179740-001,Rev A"/>
    <m/>
    <s v="WLDMT, PNL FOR MS2, TMS2.0"/>
    <s v="WLDMNT, PNL FOR MS2, TMS2.0"/>
    <m/>
    <s v="EA"/>
    <s v="M"/>
    <b v="0"/>
    <x v="0"/>
    <b v="0"/>
    <b v="1"/>
    <b v="0"/>
    <b v="1"/>
    <n v="6"/>
    <s v=" PNL FOR MS2, TMS2.0"/>
    <m/>
    <s v="WLDMNT"/>
    <s v="MIH_839"/>
    <x v="0"/>
  </r>
  <r>
    <s v="839-182696-002,Rev B"/>
    <m/>
    <s v="Shield, Rear Pump Weldment, Tint"/>
    <s v="Shield, Rear Pump Weldment, Tint"/>
    <s v="Sub"/>
    <s v="EA"/>
    <s v="M"/>
    <b v="0"/>
    <x v="2"/>
    <b v="0"/>
    <b v="1"/>
    <b v="0"/>
    <b v="1"/>
    <n v="6"/>
    <s v=" Rear Pump Weldment, Tint"/>
    <m/>
    <s v="SHIELD"/>
    <s v="Plastic_839"/>
    <x v="2"/>
  </r>
  <r>
    <s v="839-182696-002,Rev D"/>
    <m/>
    <s v="Shield, Rear Pump Weldment, Tint"/>
    <s v="Shield, Rear Pump Weldment, Tint"/>
    <s v="Sub"/>
    <s v="EA"/>
    <s v="M"/>
    <b v="0"/>
    <x v="2"/>
    <b v="0"/>
    <b v="1"/>
    <b v="0"/>
    <b v="1"/>
    <n v="6"/>
    <s v=" Rear Pump Weldment, Tint"/>
    <m/>
    <s v="SHIELD"/>
    <s v="Plastic_839"/>
    <x v="2"/>
  </r>
  <r>
    <s v="839-183018-001,Rev A"/>
    <m/>
    <s v="FR, DBL BAR, CLEANING FXTR, SUSPENDED ESC"/>
    <s v="FR, DBL BAR, CLEANING FXTR, SUSPENDED ESC"/>
    <m/>
    <s v="EA"/>
    <s v="M"/>
    <b v="0"/>
    <x v="5"/>
    <b v="0"/>
    <b v="0"/>
    <b v="0"/>
    <b v="1"/>
    <n v="2"/>
    <s v=" DBL BAR, CLEANING FXTR, SUSPENDED ESC"/>
    <m/>
    <s v="FIXTURE"/>
    <s v="SUB CON_839"/>
    <x v="0"/>
  </r>
  <r>
    <s v="839-184733-001,Rev B"/>
    <m/>
    <s v="WLDMT, FL PASS THRU, BLK OFF, PEM"/>
    <s v="WLDMNT, FL PASS THRU, BLK OFF, PEM"/>
    <m/>
    <s v="EA"/>
    <s v="M"/>
    <b v="0"/>
    <x v="0"/>
    <b v="0"/>
    <b v="1"/>
    <b v="0"/>
    <b v="1"/>
    <n v="6"/>
    <s v=" FL PASS THRU, BLK OFF, PEM"/>
    <m/>
    <s v="WLDMNT"/>
    <s v="MIH_839"/>
    <x v="0"/>
  </r>
  <r>
    <s v="839-185045-001,Rev B"/>
    <m/>
    <s v="PIPE,50MM,CHEM,GF,FRM BL VLV,DUET2,PP"/>
    <s v="PIPE,50MM,CHEM,GF,FRM BL VLV,DUET2,PP"/>
    <s v="Sub"/>
    <s v="EA"/>
    <s v="M"/>
    <b v="0"/>
    <x v="5"/>
    <b v="0"/>
    <b v="0"/>
    <b v="0"/>
    <b v="1"/>
    <n v="4"/>
    <s v="50MM,CHEM,GF,FRM BL VLV,DUET2,PP"/>
    <m/>
    <s v=""/>
    <s v="SUB CON_839"/>
    <x v="0"/>
  </r>
  <r>
    <s v="839-185668-001,Rev A"/>
    <m/>
    <s v="WLDMT, PNL1 FOR MS, MMS2, 1&quot; MIX, TMS2.0"/>
    <s v="WLDMNT, PNL1 FOR MS, MMS2, 1&quot; MIX, TMS2.0"/>
    <m/>
    <s v="EA"/>
    <s v="M"/>
    <b v="0"/>
    <x v="0"/>
    <b v="0"/>
    <b v="1"/>
    <b v="0"/>
    <b v="1"/>
    <n v="6"/>
    <s v=" PNL1 FOR MS, MMS2, 1&quot; MIX, TMS2.0"/>
    <m/>
    <s v="WLDMNT"/>
    <s v="MIH_839"/>
    <x v="0"/>
  </r>
  <r>
    <s v="839-187832-003,Rev B"/>
    <m/>
    <s v="WLDMT, PNL, RINSE"/>
    <s v="WLDMNT, PNL, RINSE"/>
    <m/>
    <s v="EA"/>
    <s v="M"/>
    <b v="0"/>
    <x v="0"/>
    <b v="0"/>
    <b v="1"/>
    <b v="0"/>
    <b v="1"/>
    <n v="6"/>
    <s v=" PNL, RINSE"/>
    <m/>
    <s v="WLDMNT"/>
    <s v="MIH_839"/>
    <x v="0"/>
  </r>
  <r>
    <s v="839-189467-001,Rev B"/>
    <m/>
    <s v="WLDMT, DRN PMP, FRPP, ICDS"/>
    <s v="WLDMNT, DRN PMP, FRPP, ICDS"/>
    <m/>
    <s v="EA"/>
    <s v="M"/>
    <b v="0"/>
    <x v="0"/>
    <b v="0"/>
    <b v="1"/>
    <b v="0"/>
    <b v="1"/>
    <n v="6"/>
    <s v=" DRN PMP, FRPP, ICDS"/>
    <m/>
    <s v="WLDMNT"/>
    <s v="MIH_839"/>
    <x v="0"/>
  </r>
  <r>
    <s v="839-190990-002,Rev A"/>
    <m/>
    <s v="WLDMT, MT, DA LOTTO VLV, FRPP, ICDS"/>
    <s v="WLDMNT, MT, DA LOTTO VLV, FRPP, ICDS"/>
    <m/>
    <s v="EA"/>
    <s v="M"/>
    <b v="0"/>
    <x v="0"/>
    <b v="0"/>
    <b v="1"/>
    <b v="0"/>
    <b v="1"/>
    <n v="6"/>
    <s v=" MT, DA LOTTO VLV, FRPP, ICDS"/>
    <m/>
    <s v="WLDMNT"/>
    <s v="MIH_839"/>
    <x v="0"/>
  </r>
  <r>
    <s v="839-191064-001,Rev B"/>
    <m/>
    <s v="WLDMT, RCLM, PNL, REAR"/>
    <s v="WLDMNT, RCLM, PNL, REAR"/>
    <m/>
    <s v="EA"/>
    <s v="M"/>
    <b v="0"/>
    <x v="0"/>
    <b v="0"/>
    <b v="1"/>
    <b v="0"/>
    <b v="1"/>
    <n v="6"/>
    <s v=" RCLM, PNL, REAR"/>
    <m/>
    <s v="WLDMNT"/>
    <s v="MIH_839"/>
    <x v="0"/>
  </r>
  <r>
    <s v="839-191137-002,Rev B"/>
    <m/>
    <s v="WLDMT, MT, FAC VLV, CHC2, FRPP, ICDS"/>
    <s v="WLDMNT, MT, FAC VLV, CHC2, FRPP, ICDS"/>
    <m/>
    <s v="EA"/>
    <s v="M"/>
    <b v="0"/>
    <x v="0"/>
    <b v="0"/>
    <b v="1"/>
    <b v="0"/>
    <b v="1"/>
    <n v="6"/>
    <s v=" MT, FAC VLV, CHC2, FRPP, ICDS"/>
    <m/>
    <s v="WLDMNT"/>
    <s v="MIH_839"/>
    <x v="0"/>
  </r>
  <r>
    <s v="839-191142-003,Rev C"/>
    <m/>
    <s v="WLDMT, RCLM, PNL, FRONT"/>
    <s v="WLDMNT, RCLM, PNL, FRONT"/>
    <m/>
    <s v="EA"/>
    <s v="M"/>
    <b v="0"/>
    <x v="0"/>
    <b v="0"/>
    <b v="1"/>
    <b v="0"/>
    <b v="1"/>
    <n v="6"/>
    <s v=" RCLM, PNL, FRONT"/>
    <m/>
    <s v="WLDMNT"/>
    <s v="MIH_839"/>
    <x v="0"/>
  </r>
  <r>
    <s v="839-191293-002,Rev  A"/>
    <m/>
    <s v="WLDMT, RCLM, COV, DRYBOX, UPPER"/>
    <s v="WLDMNT, RCLM, COV, DRYBOX, UPPER"/>
    <m/>
    <s v="EA"/>
    <s v="M"/>
    <b v="0"/>
    <x v="0"/>
    <b v="0"/>
    <b v="1"/>
    <b v="0"/>
    <b v="1"/>
    <n v="6"/>
    <s v=" RCLM, COV, DRYBOX, UPPER"/>
    <m/>
    <s v="WLDMNT"/>
    <s v="MIH_839"/>
    <x v="0"/>
  </r>
  <r>
    <s v="839-192226-002,Rev A"/>
    <m/>
    <s v="WLDMNT, MT, PMP, BTM, FIB"/>
    <s v="WLDMNT, MT, PMP, BTM, FIB"/>
    <m/>
    <s v="EA"/>
    <s v="M"/>
    <b v="0"/>
    <x v="0"/>
    <b v="0"/>
    <b v="1"/>
    <b v="0"/>
    <b v="1"/>
    <n v="6"/>
    <s v=" MT, PMP, BTM, FIB"/>
    <m/>
    <s v="WLDMNT"/>
    <s v="MIH_839"/>
    <x v="0"/>
  </r>
  <r>
    <s v="839-192229-001,Rev B"/>
    <m/>
    <s v="WLDMT,PNL,CHEM,CTR,FIB"/>
    <s v="WLDMNT,PNL,CHEM,CTR,FIB"/>
    <m/>
    <s v="EA"/>
    <s v="M"/>
    <b v="0"/>
    <x v="0"/>
    <b v="0"/>
    <b v="1"/>
    <b v="0"/>
    <b v="1"/>
    <n v="6"/>
    <s v="PNL,CHEM,CTR,FIB"/>
    <m/>
    <s v="WLDMNT"/>
    <s v="MIH_839"/>
    <x v="0"/>
  </r>
  <r>
    <s v="839-192230-002,Rev E"/>
    <m/>
    <s v="WLDMT, PNL, CHEM, LFT, FIB"/>
    <s v="WLDMNT, PNL, CHEM, LFT, FIB"/>
    <m/>
    <s v="EA"/>
    <s v="M"/>
    <b v="0"/>
    <x v="0"/>
    <b v="0"/>
    <b v="1"/>
    <b v="0"/>
    <b v="1"/>
    <n v="6"/>
    <s v=" PNL, CHEM, LFT, FIB"/>
    <m/>
    <s v="WLDMNT"/>
    <s v="MIH_839"/>
    <x v="0"/>
  </r>
  <r>
    <s v="839-192233-002,Rev A"/>
    <m/>
    <s v="LDMT, PNL, CHEM RHT, TOP, FIB"/>
    <s v="LDMT, PNL, CHEM RHT, TOP, FIB"/>
    <m/>
    <s v="EA"/>
    <s v="M"/>
    <b v="0"/>
    <x v="0"/>
    <b v="0"/>
    <b v="1"/>
    <b v="0"/>
    <b v="1"/>
    <n v="4"/>
    <s v=" PNL, CHEM RHT, TOP, FIB"/>
    <m/>
    <s v="PANEL"/>
    <s v="MIH_839"/>
    <x v="0"/>
  </r>
  <r>
    <s v="839-192645-005,Rev A"/>
    <m/>
    <s v="WLDMT, SMPL/DRYBX, FRPP, ICDS"/>
    <s v="WLDMNT, SMPL/DRYBX, FRPP, ICDS"/>
    <m/>
    <s v="EA"/>
    <s v="M"/>
    <b v="0"/>
    <x v="0"/>
    <b v="0"/>
    <b v="1"/>
    <b v="0"/>
    <b v="1"/>
    <n v="6"/>
    <s v=" SMPL/DRYBX, FRPP, ICDS"/>
    <m/>
    <s v="WLDMNT"/>
    <s v="MIH_839"/>
    <x v="0"/>
  </r>
  <r>
    <s v="839-192903-003,Rev A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  <x v="0"/>
  </r>
  <r>
    <s v="839-192903-004,Rev C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  <x v="0"/>
  </r>
  <r>
    <s v="839-192903-005,Rev A"/>
    <m/>
    <s v="WLDMT, ENCL, DA, FRPP"/>
    <s v="WLDMNT, ENCL, DA, FRPP"/>
    <m/>
    <s v="EA"/>
    <s v="M"/>
    <b v="0"/>
    <x v="0"/>
    <b v="0"/>
    <b v="1"/>
    <b v="0"/>
    <b v="1"/>
    <n v="6"/>
    <s v=" ENCL, DA, FRPP"/>
    <m/>
    <s v="WLDMNT"/>
    <s v="MIH_839"/>
    <x v="0"/>
  </r>
  <r>
    <s v="839-193573-001,Rev B"/>
    <m/>
    <s v="PNL, BULKHEAD MOUNTING, HVM ELD"/>
    <s v="PNL, BULKHEAD MOUNTING, HVM ELD"/>
    <m/>
    <s v="EA"/>
    <s v="M"/>
    <b v="0"/>
    <x v="0"/>
    <b v="0"/>
    <b v="0"/>
    <b v="0"/>
    <b v="1"/>
    <n v="3"/>
    <s v=" BULKHEAD MOUNTING, HVM ELD"/>
    <m/>
    <s v="PANEL"/>
    <s v="MIH_839"/>
    <x v="0"/>
  </r>
  <r>
    <s v="839-193663-001,Rev D"/>
    <m/>
    <s v="WLDMT, DUCT, UPPER, EVAP"/>
    <s v="WLDMNT, DUCT, UPPER, EVAP"/>
    <m/>
    <s v="EA"/>
    <s v="M"/>
    <b v="0"/>
    <x v="0"/>
    <b v="0"/>
    <b v="1"/>
    <b v="0"/>
    <b v="1"/>
    <n v="6"/>
    <s v=" DUCT, UPPER, EVAP"/>
    <m/>
    <s v="WLDMNT"/>
    <s v="MIH_839"/>
    <x v="0"/>
  </r>
  <r>
    <s v="839-193875-003,Rev B"/>
    <m/>
    <s v="WLDMT, DRIP TRAY, IL NWPK BTL, FIB"/>
    <s v="WLDMNT, DRIP TRAY, IL NWPK BTL, FIB"/>
    <m/>
    <s v="EA"/>
    <s v="M"/>
    <b v="0"/>
    <x v="0"/>
    <b v="0"/>
    <b v="1"/>
    <b v="0"/>
    <b v="1"/>
    <n v="6"/>
    <s v=" DRIP TRAY, IL NWPK BTL, FIB"/>
    <m/>
    <s v="WLDMNT"/>
    <s v="MIH_839"/>
    <x v="0"/>
  </r>
  <r>
    <s v="839-193877-002,Rev E"/>
    <m/>
    <s v="WLDMT, DOOR, BTLS, LWR, FIB"/>
    <s v="WLDMNT, DOOR, BTLS, LWR, FIB"/>
    <s v="Sub"/>
    <s v="EA"/>
    <s v="M"/>
    <b v="0"/>
    <x v="0"/>
    <b v="0"/>
    <b v="1"/>
    <b v="0"/>
    <b v="1"/>
    <n v="6"/>
    <s v=" DOOR, BTLS, LWR, FIB"/>
    <m/>
    <s v="WLDMNT"/>
    <s v="MIH_839"/>
    <x v="0"/>
  </r>
  <r>
    <s v="839-194683-001,Rev F"/>
    <m/>
    <s v="ENCL, FAC BOX, VAC CHUCK"/>
    <s v="ENCL, FAC BOX, VAC CHUCK"/>
    <m/>
    <s v="EA"/>
    <s v="M"/>
    <b v="0"/>
    <x v="4"/>
    <b v="0"/>
    <b v="1"/>
    <b v="0"/>
    <b v="1"/>
    <n v="4"/>
    <s v=" FAC BOX, VAC CHUCK"/>
    <m/>
    <s v=""/>
    <s v="NP_839"/>
    <x v="0"/>
  </r>
  <r>
    <s v="839-196049-002,Rev A"/>
    <m/>
    <s v="WLDMT, HDL, DOOR, LRG, FIB"/>
    <s v="WLDMNT, HDL, DOOR, LRG, FIB"/>
    <m/>
    <s v="EA"/>
    <s v="M"/>
    <b v="0"/>
    <x v="0"/>
    <b v="0"/>
    <b v="1"/>
    <b v="0"/>
    <b v="1"/>
    <n v="6"/>
    <s v=" HDL, DOOR, LRG, FIB"/>
    <m/>
    <s v="WLDMNT"/>
    <s v="MIH_839"/>
    <x v="0"/>
  </r>
  <r>
    <s v="839-196357-002,Rev A"/>
    <m/>
    <s v="PLATE,PED,FXTR,TWISTPAD"/>
    <s v="PLATE,PED,FXTR,TWISTPAD"/>
    <m/>
    <s v="EA"/>
    <s v="M"/>
    <b v="0"/>
    <x v="0"/>
    <b v="0"/>
    <b v="1"/>
    <b v="0"/>
    <b v="1"/>
    <n v="5"/>
    <s v="PED,FXTR,TWISTPAD"/>
    <m/>
    <s v="PLATE"/>
    <s v="MIH_839"/>
    <x v="0"/>
  </r>
  <r>
    <s v="839-197168-001,Rev A"/>
    <m/>
    <s v="WLDMT, SHROUD, RAMAN, FIB"/>
    <s v="WLDMNT, SHROUD, RAMAN, FIB"/>
    <s v="Sub"/>
    <s v="EA"/>
    <s v="M"/>
    <b v="0"/>
    <x v="0"/>
    <b v="0"/>
    <b v="1"/>
    <b v="0"/>
    <b v="1"/>
    <n v="6"/>
    <s v=" SHROUD, RAMAN, FIB"/>
    <m/>
    <s v="WLDMNT"/>
    <s v="MIH_839"/>
    <x v="0"/>
  </r>
  <r>
    <s v="839-197168-003,Rev A"/>
    <m/>
    <s v="WLDMT, SHROUD, RAMAN, FIB"/>
    <s v="WLDMNT, SHROUD, RAMAN, FIB"/>
    <s v="MIHP"/>
    <s v="EA"/>
    <s v="M"/>
    <b v="0"/>
    <x v="2"/>
    <b v="0"/>
    <b v="1"/>
    <b v="0"/>
    <b v="1"/>
    <n v="6"/>
    <s v=" SHROUD, RAMAN, FIB"/>
    <m/>
    <s v="WLDMNT"/>
    <s v="Plastic_839"/>
    <x v="2"/>
  </r>
  <r>
    <s v="839-200176-002,Rev A"/>
    <m/>
    <s v="WLDMT,DR,LWR,FHS              _x001e_WLDMT,DR,UPPR,FHS"/>
    <s v="WLDMNT,DR,LWR,FHS              _x001e_WLDMNT,DR,UPPR,FHS"/>
    <s v="MIHP"/>
    <s v="EA"/>
    <s v="M"/>
    <b v="0"/>
    <x v="2"/>
    <b v="0"/>
    <b v="1"/>
    <b v="0"/>
    <b v="1"/>
    <n v="6"/>
    <s v="DR,LWR,FHS              _x001e_WLDMNT,DR,UPPR,FHS"/>
    <m/>
    <s v="WLDMNT"/>
    <s v="Plastic_839"/>
    <x v="2"/>
  </r>
  <r>
    <s v="839-200177-002,Rev B"/>
    <m/>
    <s v="WLDMT,DR,UPPR,FHS             _x001e_WLDMT,DR,UPPR,FHS"/>
    <s v="WLDMNT,DR,UPPR,FHS             _x001e_WLDMNT,DR,UPPR,FHS"/>
    <m/>
    <s v="EA"/>
    <s v="M"/>
    <b v="0"/>
    <x v="0"/>
    <b v="0"/>
    <b v="1"/>
    <b v="0"/>
    <b v="1"/>
    <n v="6"/>
    <s v="DR,UPPR,FHS             _x001e_WLDMNT,DR,UPPR,FHS"/>
    <m/>
    <s v="WLDMNT"/>
    <s v="MIH_839"/>
    <x v="0"/>
  </r>
  <r>
    <s v="839-206402-001,Rev D"/>
    <m/>
    <s v="WLDMT, MT, DT DRN VLV"/>
    <s v="WLDMNT, MT, DT DRN VLV"/>
    <m/>
    <s v="EA"/>
    <s v="M"/>
    <b v="0"/>
    <x v="0"/>
    <b v="0"/>
    <b v="1"/>
    <b v="0"/>
    <b v="1"/>
    <n v="6"/>
    <s v=" MT, DT DRN VLV"/>
    <m/>
    <s v="WLDMNT"/>
    <s v="MIH_839"/>
    <x v="0"/>
  </r>
  <r>
    <s v="839-207480-001,Rev A"/>
    <m/>
    <s v="WLDMT, SBV, U1/U2 TS/BS"/>
    <s v="WLDMNT, SBV, U1/U2 TS/BS"/>
    <m/>
    <s v="EA"/>
    <s v="M"/>
    <b v="0"/>
    <x v="4"/>
    <b v="0"/>
    <b v="1"/>
    <b v="0"/>
    <b v="1"/>
    <n v="6"/>
    <s v=" SBV, U1/U2 TS/BS"/>
    <m/>
    <s v="WLDMNT"/>
    <s v="NP_839"/>
    <x v="0"/>
  </r>
  <r>
    <s v="839-207816-001,Rev A"/>
    <m/>
    <s v="SHELF, FIB"/>
    <s v="SHELF, FIB"/>
    <m/>
    <s v="EA"/>
    <s v="M"/>
    <b v="0"/>
    <x v="0"/>
    <b v="0"/>
    <b v="1"/>
    <b v="0"/>
    <b v="1"/>
    <n v="5"/>
    <s v=" FIB"/>
    <m/>
    <s v=""/>
    <s v="MIH_839"/>
    <x v="0"/>
  </r>
  <r>
    <s v="839-208946-001,Rev B"/>
    <m/>
    <s v="WLDMT, COV, ENCL, FR, CDU     _x001e_WLDMT,DR,UPPR,FHS"/>
    <s v="WLDMNT, COV, ENCL, FR, CDU     _x001e_WLDMNT,DR,UPPR,FHS"/>
    <m/>
    <s v="EA"/>
    <s v="M"/>
    <b v="0"/>
    <x v="0"/>
    <b v="0"/>
    <b v="1"/>
    <b v="0"/>
    <b v="1"/>
    <n v="6"/>
    <s v=" COV, ENCL, FR, CDU     _x001e_WLDMNT,DR,UPPR,FHS"/>
    <m/>
    <s v="WLDMNT"/>
    <s v="MIH_839"/>
    <x v="0"/>
  </r>
  <r>
    <s v="839-215186-001,Rev B"/>
    <m/>
    <s v="WLDMT, HDL, DOOR, LRG, CHM"/>
    <s v="WLDMNT, HDL, DOOR, LRG, CHM"/>
    <s v="Sub"/>
    <s v="EA"/>
    <s v="M"/>
    <b v="0"/>
    <x v="0"/>
    <b v="0"/>
    <b v="1"/>
    <b v="0"/>
    <b v="1"/>
    <n v="6"/>
    <s v=" HDL, DOOR, LRG, CHM"/>
    <m/>
    <s v="WLDMNT"/>
    <s v="MIH_839"/>
    <x v="0"/>
  </r>
  <r>
    <s v="839-219206-002,Rev A"/>
    <m/>
    <s v="Mount, Nozzle, Wafer Rinse, PLR, SCIM"/>
    <s v="Mount, Nozzle, Wafer Rinse, PLR, SCIM"/>
    <m/>
    <s v="EA"/>
    <s v="M"/>
    <b v="0"/>
    <x v="0"/>
    <b v="0"/>
    <b v="1"/>
    <b v="0"/>
    <b v="1"/>
    <n v="5"/>
    <s v=" Nozzle, Wafer Rinse, PLR, SCIM"/>
    <m/>
    <s v="WAFER"/>
    <s v="MIH_839"/>
    <x v="0"/>
  </r>
  <r>
    <s v="839-219206-002,Rev B"/>
    <m/>
    <s v="MOUNT,NOZZLE,WAFER RINSE,PLR,SCIM"/>
    <s v="MOUNT,NOZZLE,WAFER RINSE,PLR,SCIM"/>
    <s v="MIHP"/>
    <s v="EA"/>
    <s v="M"/>
    <b v="0"/>
    <x v="2"/>
    <b v="0"/>
    <b v="1"/>
    <b v="0"/>
    <b v="1"/>
    <n v="5"/>
    <s v="NOZZLE,WAFER RINSE,PLR,SCIM"/>
    <m/>
    <s v="WAFER"/>
    <s v="Plastic_839"/>
    <x v="2"/>
  </r>
  <r>
    <s v="839-231748-001,Rev B"/>
    <m/>
    <s v="PNL, SUPPLY, ALT CHEM, FIB"/>
    <s v="PNL, SUPPLY, ALT CHEM, FIB"/>
    <m/>
    <s v="EA"/>
    <s v="M"/>
    <b v="0"/>
    <x v="0"/>
    <b v="0"/>
    <b v="1"/>
    <b v="0"/>
    <b v="1"/>
    <n v="3"/>
    <s v=" SUPPLY, ALT CHEM, FIB"/>
    <m/>
    <s v="PANEL"/>
    <s v="MIH_839"/>
    <x v="0"/>
  </r>
  <r>
    <s v="839-250053-001,Rev D"/>
    <m/>
    <s v="FXTR, CLP, HCR Align, L"/>
    <s v="FXTR, CLP, HCR Align, L"/>
    <m/>
    <s v="EA"/>
    <s v="M"/>
    <b v="0"/>
    <x v="0"/>
    <b v="0"/>
    <b v="1"/>
    <b v="0"/>
    <b v="1"/>
    <n v="4"/>
    <s v=" CLP, HCR Align, L"/>
    <m/>
    <s v="FIXTURE"/>
    <s v="MIH_839"/>
    <x v="0"/>
  </r>
  <r>
    <s v="839-250053-002,Rev B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  <x v="0"/>
  </r>
  <r>
    <s v="839-250053-003,Rev B"/>
    <m/>
    <s v="FXTR, CLP, HCR Align, L"/>
    <s v="FXTR, CLP, HCR Align, L"/>
    <s v="MIHP"/>
    <s v="EA"/>
    <s v="M"/>
    <b v="0"/>
    <x v="2"/>
    <b v="0"/>
    <b v="1"/>
    <b v="0"/>
    <b v="1"/>
    <n v="4"/>
    <s v=" CLP, HCR Align, L"/>
    <m/>
    <s v="FIXTURE"/>
    <s v="Plastic_839"/>
    <x v="2"/>
  </r>
  <r>
    <s v="839-250053-004,Rev A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  <x v="0"/>
  </r>
  <r>
    <s v="839-250053-004,Rev B"/>
    <m/>
    <s v="FXTR, CLP, HCR Align, R"/>
    <s v="FXTR, CLP, HCR Align, R"/>
    <m/>
    <s v="EA"/>
    <s v="M"/>
    <b v="0"/>
    <x v="0"/>
    <b v="0"/>
    <b v="1"/>
    <b v="0"/>
    <b v="1"/>
    <n v="4"/>
    <s v=" CLP, HCR Align, R"/>
    <m/>
    <s v="FIXTURE"/>
    <s v="MIH_839"/>
    <x v="0"/>
  </r>
  <r>
    <s v="839-253198-020,Rev A"/>
    <m/>
    <s v="WLDMT, ELCTD"/>
    <s v="WLDMNT, ELCTD"/>
    <m/>
    <s v="EA"/>
    <s v="M"/>
    <b v="0"/>
    <x v="0"/>
    <b v="0"/>
    <b v="1"/>
    <b v="0"/>
    <b v="1"/>
    <n v="6"/>
    <s v=" ELCTD"/>
    <m/>
    <s v="WLDMNT"/>
    <s v="MIH_839"/>
    <x v="0"/>
  </r>
  <r>
    <s v="839-253409-011,Rev E"/>
    <m/>
    <s v="PL, LIFT PLATF, POWER SUPPLY, PLT"/>
    <s v="PLX, LIFT PLATF, POWER SUPPLY, PLT"/>
    <s v="MIHP"/>
    <s v="EA"/>
    <s v="M"/>
    <b v="0"/>
    <x v="2"/>
    <b v="0"/>
    <b v="1"/>
    <b v="0"/>
    <b v="1"/>
    <n v="3"/>
    <s v=" LIFT PLATF, POWER SUPPLY, PLT"/>
    <m/>
    <s v="PL"/>
    <s v="Plastic_839"/>
    <x v="2"/>
  </r>
  <r>
    <s v="839-254839-001,Rev B"/>
    <m/>
    <s v="LID,BATH,SINGLE,EVAP"/>
    <s v="LID,BATH,SINGLE,EVAP"/>
    <s v="Sub"/>
    <s v="EA"/>
    <s v="M"/>
    <b v="0"/>
    <x v="0"/>
    <b v="0"/>
    <b v="1"/>
    <b v="0"/>
    <b v="1"/>
    <n v="3"/>
    <s v="BATH,SINGLE,EVAP"/>
    <m/>
    <s v="LID"/>
    <s v="MIH_839"/>
    <x v="0"/>
  </r>
  <r>
    <s v="839-254839-003,Rev A"/>
    <m/>
    <s v="LID,BATH,SINGLE,EVAP,SFM-RTA"/>
    <s v="LID,BATH,SINGLE,EVAP,SFM-RTA"/>
    <s v="Sub"/>
    <s v="EA"/>
    <s v="M"/>
    <b v="0"/>
    <x v="2"/>
    <b v="0"/>
    <b v="1"/>
    <b v="0"/>
    <b v="1"/>
    <n v="3"/>
    <s v="BATH,SINGLE,EVAP,SFM-RTA"/>
    <m/>
    <s v="LID"/>
    <s v="Plastic_839"/>
    <x v="2"/>
  </r>
  <r>
    <s v="839-254840-001,Rev B"/>
    <m/>
    <s v="Cap, Vent, Full Bath Lid"/>
    <s v="Cap, Vent, Full Bath Lid"/>
    <m/>
    <s v="EA"/>
    <s v="M"/>
    <b v="0"/>
    <x v="0"/>
    <b v="0"/>
    <b v="1"/>
    <b v="0"/>
    <b v="1"/>
    <n v="3"/>
    <s v=" Vent, Full Bath Lid"/>
    <m/>
    <s v=""/>
    <s v="MIH_839"/>
    <x v="0"/>
  </r>
  <r>
    <s v="839-254840-001,Rev C"/>
    <m/>
    <s v="REWORK-CAP, VENT, FULL BATH LID"/>
    <s v="REWORK-CAP, VENT, FULL BATH LID"/>
    <m/>
    <s v="EA"/>
    <s v="M"/>
    <b v="0"/>
    <x v="0"/>
    <b v="0"/>
    <b v="1"/>
    <b v="0"/>
    <b v="1"/>
    <n v="10"/>
    <s v=" VENT, FULL BATH LID"/>
    <m/>
    <s v=""/>
    <s v="MIH_839"/>
    <x v="0"/>
  </r>
  <r>
    <s v="839-261556-001,Rev B"/>
    <m/>
    <s v="Screw, Thumb, 3/8-16, PVC"/>
    <s v="Screw, Thumb, 3/8-16, PVC"/>
    <m/>
    <s v="EA"/>
    <s v="M"/>
    <b v="0"/>
    <x v="0"/>
    <b v="0"/>
    <b v="1"/>
    <b v="0"/>
    <b v="1"/>
    <n v="5"/>
    <s v=" Thumb, 3/8-16, PVC"/>
    <m/>
    <s v=""/>
    <s v="MIH_839"/>
    <x v="3"/>
  </r>
  <r>
    <s v="839-270030-002,Rev A"/>
    <m/>
    <s v="WLDMT, ADPTR, LOWER, VENT TUBE"/>
    <s v="WLDMNT, ADPTR, LOWER, VENT TUBE"/>
    <m/>
    <s v="EA"/>
    <s v="M"/>
    <b v="0"/>
    <x v="0"/>
    <b v="0"/>
    <b v="1"/>
    <b v="0"/>
    <b v="1"/>
    <n v="6"/>
    <s v=" ADPTR, LOWER, VENT TUBE"/>
    <m/>
    <s v="WLDMNT"/>
    <s v="MIH_839"/>
    <x v="0"/>
  </r>
  <r>
    <s v="839-270043-021,Rev A"/>
    <m/>
    <s v="SHLD, HT, SIDE, ADPTR PL, RH1"/>
    <s v="SHLD, HT, SIDE, ADPTR PLX, RH1"/>
    <m/>
    <s v="EA"/>
    <s v="M"/>
    <b v="0"/>
    <x v="4"/>
    <b v="0"/>
    <b v="1"/>
    <b v="0"/>
    <b v="1"/>
    <n v="4"/>
    <s v=" HT, SIDE, ADPTR PLX, RH1"/>
    <m/>
    <s v="ADAPTOR"/>
    <s v="NP_839"/>
    <x v="0"/>
  </r>
  <r>
    <s v="839-270043-022,Rev A"/>
    <m/>
    <s v="SHLD, HT, SIDE, ADPTR PL, FRNT"/>
    <s v="SHLD, HT, SIDE, ADPTR PLX, FRNT"/>
    <m/>
    <s v="EA"/>
    <s v="M"/>
    <b v="0"/>
    <x v="4"/>
    <b v="0"/>
    <b v="0"/>
    <b v="0"/>
    <b v="1"/>
    <n v="4"/>
    <s v=" HT, SIDE, ADPTR PLX, FRNT"/>
    <m/>
    <s v="ADAPTOR"/>
    <s v="NP_839"/>
    <x v="0"/>
  </r>
  <r>
    <s v="839-270043-023,Rev A"/>
    <m/>
    <s v="SHLD, HT, SIDE, ADPTR PL, BCK, MZO"/>
    <s v="SHLD, HT, SIDE, ADPTR PLX, BCK, MZO"/>
    <m/>
    <s v="EA"/>
    <s v="M"/>
    <b v="0"/>
    <x v="4"/>
    <b v="0"/>
    <b v="0"/>
    <b v="0"/>
    <b v="1"/>
    <n v="4"/>
    <s v=" HT, SIDE, ADPTR PLX, BCK, MZO"/>
    <m/>
    <s v="ADAPTOR"/>
    <s v="NP_839"/>
    <x v="0"/>
  </r>
  <r>
    <s v="839-270043-024,Rev A"/>
    <m/>
    <s v="SHLD, HT, SIDE, ADPTR, RH2"/>
    <s v="SHLD, HT, SIDE, ADPTR, RH2"/>
    <m/>
    <s v="EA"/>
    <s v="M"/>
    <b v="0"/>
    <x v="4"/>
    <b v="0"/>
    <b v="0"/>
    <b v="0"/>
    <b v="1"/>
    <n v="4"/>
    <s v=" HT, SIDE, ADPTR, RH2"/>
    <m/>
    <s v="ADAPTOR"/>
    <s v="NP_839"/>
    <x v="0"/>
  </r>
  <r>
    <s v="839-270043-025,Rev A"/>
    <m/>
    <s v="COV, HT SHLD, SIDE, ADPTR PL"/>
    <s v="COV, HT SHLD, SIDE, ADPTR PL"/>
    <m/>
    <s v="EA"/>
    <s v="M"/>
    <b v="0"/>
    <x v="0"/>
    <b v="0"/>
    <b v="1"/>
    <b v="0"/>
    <b v="1"/>
    <n v="3"/>
    <s v=" HT SHLD, SIDE, ADPTR PL"/>
    <m/>
    <s v="ADAPTOR"/>
    <s v="MIH_839"/>
    <x v="0"/>
  </r>
  <r>
    <s v="839-270043-027,Rev A"/>
    <m/>
    <s v="SHLD, HT, SIDE, ADPTR PL, LH, MZO"/>
    <s v="SHLD, HT, SIDE, ADPTR PLX, LH, MZO"/>
    <m/>
    <s v="EA"/>
    <s v="M"/>
    <b v="0"/>
    <x v="4"/>
    <b v="0"/>
    <b v="0"/>
    <b v="0"/>
    <b v="1"/>
    <n v="4"/>
    <s v=" HT, SIDE, ADPTR PLX, LH, MZO"/>
    <m/>
    <s v="ADAPTOR"/>
    <s v="NP_839"/>
    <x v="0"/>
  </r>
  <r>
    <s v="839-270043-034,Rev A"/>
    <m/>
    <s v="HT SHEILD, ROF, ADPTR PL, MIZOS 300"/>
    <s v="HT SHEILD, ROF, ADPTR PLX, MIZOS 300"/>
    <m/>
    <s v="EA"/>
    <s v="M"/>
    <b v="0"/>
    <x v="0"/>
    <b v="0"/>
    <b v="1"/>
    <b v="0"/>
    <b v="1"/>
    <n v="9"/>
    <s v=" ROF, ADPTR PLX, MIZOS 300"/>
    <m/>
    <s v="ADAPTOR"/>
    <s v="MIH_839"/>
    <x v="0"/>
  </r>
  <r>
    <s v="839-270043-041,Rev A"/>
    <m/>
    <s v="HT SHEILD, ROF, ADPTR PL"/>
    <s v="HT SHEILD, ROF, ADPTR PL"/>
    <s v="MIHP"/>
    <s v="EA"/>
    <s v="M"/>
    <b v="0"/>
    <x v="2"/>
    <b v="0"/>
    <b v="1"/>
    <b v="0"/>
    <b v="1"/>
    <n v="9"/>
    <s v=" ROF, ADPTR PL"/>
    <m/>
    <s v="ADAPTOR"/>
    <s v="Plastic_839"/>
    <x v="2"/>
  </r>
  <r>
    <s v="839-270043-052,Rev A"/>
    <m/>
    <s v="HT, SHEILD, ROF, ADPTR PL"/>
    <s v="HT, SHEILD, ROF, ADPTR PL"/>
    <s v="MIHP"/>
    <s v="EA"/>
    <s v="M"/>
    <b v="0"/>
    <x v="2"/>
    <b v="0"/>
    <b v="1"/>
    <b v="0"/>
    <b v="1"/>
    <n v="2"/>
    <s v=" SHEILD, ROF, ADPTR PL"/>
    <m/>
    <s v="ADAPTOR"/>
    <s v="Plastic_839"/>
    <x v="2"/>
  </r>
  <r>
    <s v="839-270652-001,Rev B"/>
    <m/>
    <s v="SHLD, HT, TOP"/>
    <s v="SHLD, HT, TOP"/>
    <m/>
    <s v="EA"/>
    <s v="M"/>
    <b v="0"/>
    <x v="0"/>
    <b v="0"/>
    <b v="1"/>
    <b v="0"/>
    <b v="1"/>
    <n v="4"/>
    <s v=" HT, TOP"/>
    <m/>
    <s v="SHIELD"/>
    <s v="MIH_839"/>
    <x v="0"/>
  </r>
  <r>
    <s v="839-271104-001,Rev A"/>
    <m/>
    <s v="Cover, Bath CNTMNT, Test Stand"/>
    <s v="Cover, Bath CNTMNT, Test Stand"/>
    <m/>
    <s v="EA"/>
    <s v="M"/>
    <b v="0"/>
    <x v="0"/>
    <b v="0"/>
    <b v="1"/>
    <b v="0"/>
    <b v="1"/>
    <n v="5"/>
    <s v=" Bath CNTMNT, Test Stand"/>
    <m/>
    <s v="COVER"/>
    <s v="MIH_839"/>
    <x v="0"/>
  </r>
  <r>
    <s v="839-271104-007,Rev A"/>
    <m/>
    <s v="BRKT,  BATH, CNTMT JOIN, TEST STAND"/>
    <s v="BRKT,  BATH, CNTMT JOIN, TEST STAND"/>
    <m/>
    <s v="EA"/>
    <s v="M"/>
    <b v="0"/>
    <x v="0"/>
    <b v="0"/>
    <b v="1"/>
    <b v="0"/>
    <b v="1"/>
    <n v="4"/>
    <s v="  BATH, CNTMT JOIN, TEST STAND"/>
    <m/>
    <s v="BRACKET"/>
    <s v="MIH_839"/>
    <x v="0"/>
  </r>
  <r>
    <s v="839-279784-001,Rev B"/>
    <m/>
    <s v="Diffuser, Evaporation, SFM"/>
    <s v="Diffuser, Evaporation, SFM"/>
    <s v="Sub"/>
    <s v="EA"/>
    <s v="M"/>
    <b v="0"/>
    <x v="0"/>
    <b v="0"/>
    <b v="1"/>
    <b v="0"/>
    <b v="1"/>
    <n v="8"/>
    <s v=" Evaporation, SFM"/>
    <m/>
    <s v=""/>
    <s v="MIH_839"/>
    <x v="0"/>
  </r>
  <r>
    <s v="839-279784-101,Rev A"/>
    <m/>
    <s v="DIFFUSER, EVAPORATOR, SFM, SPLIT BATH"/>
    <s v="DIFFUSER, EVAPORATOR, SFM, SPLIT BATH"/>
    <s v="Sub"/>
    <s v="EA"/>
    <s v="M"/>
    <b v="0"/>
    <x v="0"/>
    <b v="0"/>
    <b v="1"/>
    <b v="0"/>
    <b v="1"/>
    <n v="8"/>
    <s v=" EVAPORATOR, SFM, SPLIT BATH"/>
    <m/>
    <s v=""/>
    <s v="MIH_839"/>
    <x v="0"/>
  </r>
  <r>
    <s v="839-281766-002,Rev A"/>
    <m/>
    <s v="Plate, 22 x 32 x 1.25"/>
    <s v="Plate, 22 x 32 x 1.25"/>
    <m/>
    <s v="EA"/>
    <s v="M"/>
    <b v="0"/>
    <x v="0"/>
    <b v="0"/>
    <b v="1"/>
    <b v="0"/>
    <b v="1"/>
    <n v="5"/>
    <s v=" 22 x 32 x 1.25"/>
    <m/>
    <s v="PLATE"/>
    <s v="MIH_839"/>
    <x v="0"/>
  </r>
  <r>
    <s v="839-282824-001,Rev B"/>
    <m/>
    <s v="ADPTR,PLENUM TO DUCT,BATH 3"/>
    <s v="ADPTR,PLENUM TO DUCT,BATH 3"/>
    <s v="MIHP"/>
    <s v="EA"/>
    <s v="M"/>
    <b v="0"/>
    <x v="7"/>
    <b v="0"/>
    <b v="1"/>
    <b v="0"/>
    <b v="1"/>
    <n v="5"/>
    <s v="PLENUM TO DUCT,BATH 3"/>
    <m/>
    <s v="ADAPTOR"/>
    <s v="Metal_839"/>
    <x v="5"/>
  </r>
  <r>
    <s v="839-285254-001,Rev A"/>
    <m/>
    <s v="RSVR, FILL TANK, SAC &amp; DC EFFL, NP"/>
    <s v="RSVR, FILL TANK, SAC &amp; DC EFFL, NP"/>
    <m/>
    <s v="EA"/>
    <s v="M"/>
    <b v="0"/>
    <x v="0"/>
    <b v="0"/>
    <b v="1"/>
    <b v="0"/>
    <b v="1"/>
    <n v="4"/>
    <s v=" FILL TANK, SAC &amp; DC EFFL, NP"/>
    <m/>
    <s v="TANK"/>
    <s v="MIH_839"/>
    <x v="0"/>
  </r>
  <r>
    <s v="839-285254-002,Rev A"/>
    <m/>
    <s v="RSVR, FILL TANK, SAC &amp; DC EFFL, NP"/>
    <s v="RSVR, FILL TANK, SAC &amp; DC EFFL, NP"/>
    <m/>
    <s v="EA"/>
    <s v="M"/>
    <b v="0"/>
    <x v="4"/>
    <b v="0"/>
    <b v="0"/>
    <b v="0"/>
    <b v="1"/>
    <n v="4"/>
    <s v=" FILL TANK, SAC &amp; DC EFFL, NP"/>
    <m/>
    <s v="TANK"/>
    <s v="NP_839"/>
    <x v="0"/>
  </r>
  <r>
    <s v="839-286341-002,Rev A"/>
    <m/>
    <s v="COVER, TURCK BLOCK, FILL TANK, DUAL VMS"/>
    <s v="COVER, TURCK BLOCK, FILL TANK, DUAL VMS"/>
    <s v="Sub"/>
    <s v="EA"/>
    <s v="M"/>
    <b v="0"/>
    <x v="2"/>
    <b v="0"/>
    <b v="1"/>
    <b v="0"/>
    <b v="1"/>
    <n v="5"/>
    <s v=" TURCK BLOCK, FILL TANK, DUAL VMS"/>
    <m/>
    <s v="TANK"/>
    <s v="Plastic_839"/>
    <x v="2"/>
  </r>
  <r>
    <s v="839-286409-001,Rev A"/>
    <m/>
    <s v="SCR, KNURL, 10-32"/>
    <s v="SCR, KNURL, 10-32"/>
    <m/>
    <s v="EA"/>
    <s v="M"/>
    <b v="0"/>
    <x v="0"/>
    <b v="0"/>
    <b v="1"/>
    <b v="0"/>
    <b v="1"/>
    <n v="3"/>
    <s v=" KNURL, 10-32"/>
    <m/>
    <s v=""/>
    <s v="MIH_839"/>
    <x v="0"/>
  </r>
  <r>
    <s v="839-289658-001,Rev A"/>
    <m/>
    <s v="TUBE, 1/8&quot; CHEM, DOSING, PLR PMP-FS"/>
    <s v="TUBE, 1/8&quot; CHEM, DOSING, PLR PMP-FS"/>
    <m/>
    <s v="EA"/>
    <s v="M"/>
    <b v="0"/>
    <x v="0"/>
    <b v="0"/>
    <b v="0"/>
    <b v="0"/>
    <b v="1"/>
    <n v="4"/>
    <s v=" 1/8&quot; CHEM, DOSING, PLR PMP-FS"/>
    <m/>
    <s v="TUBE"/>
    <s v="MIH_839"/>
    <x v="0"/>
  </r>
  <r>
    <s v="839-290398-001,Rev C"/>
    <m/>
    <s v="WLDMT,RESERVOIR"/>
    <s v="WLDMNT,RESERVOIR"/>
    <s v="MIHP"/>
    <s v="EA"/>
    <s v="M"/>
    <b v="0"/>
    <x v="2"/>
    <b v="0"/>
    <b v="1"/>
    <b v="0"/>
    <b v="1"/>
    <n v="6"/>
    <s v="RESERVOIR"/>
    <m/>
    <s v="WLDMNT"/>
    <s v="Plastic_839"/>
    <x v="2"/>
  </r>
  <r>
    <s v="839-290398-002,Rev B"/>
    <m/>
    <s v="WLDMNT,FIXTURE,CONTAINER"/>
    <s v="WLDMNT,FIXTURE,CONTAINER"/>
    <s v="MIHP"/>
    <s v="EA"/>
    <s v="M"/>
    <b v="0"/>
    <x v="2"/>
    <b v="0"/>
    <b v="1"/>
    <b v="0"/>
    <b v="1"/>
    <n v="6"/>
    <s v="FIXTURE,CONTAINER"/>
    <m/>
    <s v="WLDMNT"/>
    <s v="Plastic_839"/>
    <x v="2"/>
  </r>
  <r>
    <s v="839-290398-003,Rev B"/>
    <m/>
    <s v="WLDMT,RESEVOIR,LID"/>
    <s v="WLDMNT,RESEVOIR,LID"/>
    <s v="MIHP"/>
    <s v="EA"/>
    <s v="M"/>
    <b v="0"/>
    <x v="2"/>
    <b v="0"/>
    <b v="1"/>
    <b v="0"/>
    <b v="1"/>
    <n v="6"/>
    <s v="RESEVOIR,LID"/>
    <m/>
    <s v="WLDMNT"/>
    <s v="Plastic_839"/>
    <x v="2"/>
  </r>
  <r>
    <s v="839-290587-001,Rev A"/>
    <m/>
    <s v="ENCL, PMTS, CHEM"/>
    <s v="ENCL, PMTS, CHEM"/>
    <m/>
    <s v="EA"/>
    <s v="M"/>
    <b v="0"/>
    <x v="0"/>
    <b v="0"/>
    <b v="1"/>
    <b v="0"/>
    <b v="1"/>
    <n v="4"/>
    <s v=" PMTS, CHEM"/>
    <m/>
    <s v=""/>
    <s v="MIH_839"/>
    <x v="0"/>
  </r>
  <r>
    <s v="839-292178-004,Rev A"/>
    <m/>
    <s v="ENCL, VAP DEL, DRAINS, FMTS"/>
    <s v="ENCL, VAP DEL, DRAINS, FMTS"/>
    <m/>
    <s v="EA"/>
    <s v="M"/>
    <b v="0"/>
    <x v="0"/>
    <b v="0"/>
    <b v="1"/>
    <b v="0"/>
    <b v="1"/>
    <n v="4"/>
    <s v=" VAP DEL, DRAINS, FMTS"/>
    <m/>
    <s v=""/>
    <s v="MIH_839"/>
    <x v="0"/>
  </r>
  <r>
    <s v="839-292235-102,Rev C"/>
    <m/>
    <s v="WLDMT,CNTMNT,D1,UNI SAC,EPAK,XT,EVAP,PLR"/>
    <s v="WLDMNT,CNTMNT,D1,UNI SAC,EPAK,XT,EVAP,PLR"/>
    <s v="MIHP"/>
    <s v="EA"/>
    <s v="M"/>
    <b v="0"/>
    <x v="2"/>
    <b v="0"/>
    <b v="1"/>
    <b v="0"/>
    <b v="1"/>
    <n v="6"/>
    <s v="CNTMNT,D1,UNI SAC,EPAK,XT,EVAP,PLR"/>
    <m/>
    <s v="WLDMNT"/>
    <s v="Plastic_839"/>
    <x v="2"/>
  </r>
  <r>
    <s v="839-292235-202,Rev C"/>
    <m/>
    <s v="WLDMT,CNTMNT,D2,UNI SAC,EPAK,XT,EVAP,PLR"/>
    <s v="WLDMNT,CNTMNT,D2,UNI SAC,EPAK,XT,EVAP,PLR"/>
    <s v="MIHP"/>
    <s v="EA"/>
    <s v="M"/>
    <b v="0"/>
    <x v="2"/>
    <b v="0"/>
    <b v="1"/>
    <b v="0"/>
    <b v="1"/>
    <n v="6"/>
    <s v="CNTMNT,D2,UNI SAC,EPAK,XT,EVAP,PLR"/>
    <m/>
    <s v="WLDMNT"/>
    <s v="Plastic_839"/>
    <x v="2"/>
  </r>
  <r>
    <s v="839-292235-302,Rev C"/>
    <m/>
    <s v="WLDMT,CNTMNT,D3,UNI SAC,EPAK,XT,EVAP,PLR"/>
    <s v="WLDMNT,CNTMNT,D3,UNI SAC,EPAK,XT,EVAP,PLR"/>
    <s v="MIHP"/>
    <s v="EA"/>
    <s v="M"/>
    <b v="0"/>
    <x v="2"/>
    <b v="0"/>
    <b v="1"/>
    <b v="0"/>
    <b v="1"/>
    <n v="6"/>
    <s v="CNTMNT,D3,UNI SAC,EPAK,XT,EVAP,PLR"/>
    <m/>
    <s v="WLDMNT"/>
    <s v="Plastic_839"/>
    <x v="2"/>
  </r>
  <r>
    <s v="839-292235-402,Rev C"/>
    <m/>
    <s v="WLDMT,CNTMNT,D4,UNI SAC,EPAK,XT,EVAP,PLR"/>
    <s v="WLDMNT,CNTMNT,D4,UNI SAC,EPAK,XT,EVAP,PLR"/>
    <s v="MIHP"/>
    <s v="EA"/>
    <s v="M"/>
    <b v="0"/>
    <x v="2"/>
    <b v="0"/>
    <b v="1"/>
    <b v="0"/>
    <b v="1"/>
    <n v="6"/>
    <s v="CNTMNT,D4,UNI SAC,EPAK,XT,EVAP,PLR"/>
    <m/>
    <s v="WLDMNT"/>
    <s v="Plastic_839"/>
    <x v="2"/>
  </r>
  <r>
    <s v="839-294572-001,Rev B"/>
    <m/>
    <s v="Box, Evaporator"/>
    <s v="Box, Evaporator"/>
    <m/>
    <s v="EA"/>
    <s v="M"/>
    <b v="0"/>
    <x v="0"/>
    <b v="0"/>
    <b v="1"/>
    <b v="0"/>
    <b v="1"/>
    <n v="3"/>
    <s v=" Evaporator"/>
    <m/>
    <s v=""/>
    <s v="MIH_839"/>
    <x v="0"/>
  </r>
  <r>
    <s v="839-296400-001,Rev A"/>
    <m/>
    <s v="WLDMT, ARM, END, TLSR, RLPD"/>
    <s v="WLDMNT, ARM, END, TLSR, RLPD"/>
    <m/>
    <s v="EA"/>
    <s v="M"/>
    <b v="0"/>
    <x v="0"/>
    <b v="0"/>
    <b v="1"/>
    <b v="0"/>
    <b v="1"/>
    <n v="6"/>
    <s v=" ARM, END, TLSR, RLPD"/>
    <m/>
    <s v="WLDMNT"/>
    <s v="MIH_839"/>
    <x v="0"/>
  </r>
  <r>
    <s v="839-296400-001,Rev C"/>
    <m/>
    <s v="WLDMT, ARM, END, TLSR, RLPD"/>
    <s v="WLDMNT, ARM, END, TLSR, RLPD"/>
    <s v="Sub"/>
    <s v="EA"/>
    <s v="M"/>
    <b v="0"/>
    <x v="0"/>
    <b v="0"/>
    <b v="1"/>
    <b v="0"/>
    <b v="1"/>
    <n v="6"/>
    <s v=" ARM, END, TLSR, RLPD"/>
    <m/>
    <s v="WLDMNT"/>
    <s v="MIH_839"/>
    <x v="0"/>
  </r>
  <r>
    <s v="839-296400-002,Rev A"/>
    <m/>
    <s v="WLDMT, ARM, END, TLSR, RLPD"/>
    <s v="WLDMNT, ARM, END, TLSR, RLPD"/>
    <m/>
    <s v="EA"/>
    <s v="M"/>
    <b v="0"/>
    <x v="0"/>
    <b v="0"/>
    <b v="1"/>
    <b v="0"/>
    <b v="1"/>
    <n v="6"/>
    <s v=" ARM, END, TLSR, RLPD"/>
    <m/>
    <s v="WLDMNT"/>
    <s v="MIH_839"/>
    <x v="0"/>
  </r>
  <r>
    <s v="839-296400-002,Rev C"/>
    <m/>
    <s v="WLDMT, ARM, END, TLSR, RLPD"/>
    <s v="WLDMNT, ARM, END, TLSR, RLPD"/>
    <s v="Sub"/>
    <s v="EA"/>
    <s v="M"/>
    <b v="0"/>
    <x v="2"/>
    <b v="0"/>
    <b v="1"/>
    <b v="0"/>
    <b v="1"/>
    <n v="6"/>
    <s v=" ARM, END, TLSR, RLPD"/>
    <m/>
    <s v="WLDMNT"/>
    <s v="Plastic_839"/>
    <x v="2"/>
  </r>
  <r>
    <s v="839-297318-001,Rev A"/>
    <m/>
    <s v="WLDMT, TNK, DWLL, 9L EDGE"/>
    <s v="WLDMNT, TNK, DWLL, 9L EDGE"/>
    <m/>
    <s v="EA"/>
    <s v="M"/>
    <b v="0"/>
    <x v="0"/>
    <b v="0"/>
    <b v="1"/>
    <b v="0"/>
    <b v="1"/>
    <n v="6"/>
    <s v=" TNK, DWLL, 9L EDGE"/>
    <m/>
    <s v="WLDMNT"/>
    <s v="MIH_839"/>
    <x v="0"/>
  </r>
  <r>
    <s v="839-297412-001,Rev E"/>
    <m/>
    <s v="BLK,MOUNT,HEAD,TLSR,RLPD"/>
    <s v="BLK,MOUNT,HEAD,TLSR,RLPD"/>
    <m/>
    <s v="EA"/>
    <s v="M"/>
    <b v="0"/>
    <x v="0"/>
    <b v="0"/>
    <b v="1"/>
    <b v="0"/>
    <b v="1"/>
    <n v="3"/>
    <s v="MOUNT,HEAD,TLSR,RLPD"/>
    <m/>
    <s v="BLOCK"/>
    <s v="MIH_839"/>
    <x v="0"/>
  </r>
  <r>
    <s v="839-297412-002,Rev D"/>
    <m/>
    <s v="BLK, MOUNT, HEAD, TLSR, RLPD"/>
    <s v="BLK, MOUNT, HEAD, TLSR, RLPD"/>
    <m/>
    <s v="EA"/>
    <s v="M"/>
    <b v="0"/>
    <x v="0"/>
    <b v="0"/>
    <b v="1"/>
    <b v="0"/>
    <b v="1"/>
    <n v="3"/>
    <s v=" MOUNT, HEAD, TLSR, RLPD"/>
    <m/>
    <s v="BLOCK"/>
    <s v="MIH_839"/>
    <x v="0"/>
  </r>
  <r>
    <s v="839-297412-002,Rev E"/>
    <m/>
    <s v="BLK, MOUNT, HEAD, TLSR, RLPD"/>
    <s v="BLK, MOUNT, HEAD, TLSR, RLPD"/>
    <m/>
    <s v="EA"/>
    <s v="M"/>
    <b v="0"/>
    <x v="0"/>
    <b v="0"/>
    <b v="1"/>
    <b v="0"/>
    <b v="1"/>
    <n v="3"/>
    <s v=" MOUNT, HEAD, TLSR, RLPD"/>
    <m/>
    <s v="BLOCK"/>
    <s v="MIH_839"/>
    <x v="0"/>
  </r>
  <r>
    <s v="839-29935-102-A26"/>
    <s v="Item #26"/>
    <s v="Item #26 for 839-292235-102-C"/>
    <s v="Item #26 for 839-292235-102-C"/>
    <s v="MIHP"/>
    <s v="EA"/>
    <s v="M"/>
    <b v="0"/>
    <x v="2"/>
    <b v="0"/>
    <b v="0"/>
    <b v="0"/>
    <b v="1"/>
    <n v="0"/>
    <s v="Item"/>
    <m/>
    <s v=""/>
    <s v="Plastic_839"/>
    <x v="2"/>
  </r>
  <r>
    <s v="839-302608-011,Rev A"/>
    <m/>
    <s v="WLDMT,ADPTR,UPPER,CAB EXHAUST"/>
    <s v="WLDMNT,ADPTR,UPPER,CAB EXHAUST"/>
    <s v="Sub"/>
    <s v="EA"/>
    <s v="M"/>
    <b v="0"/>
    <x v="2"/>
    <b v="0"/>
    <b v="1"/>
    <b v="0"/>
    <b v="1"/>
    <n v="6"/>
    <s v="ADPTR,UPPER,CAB EXHAUST"/>
    <m/>
    <s v="WLDMNT"/>
    <s v="Plastic_839"/>
    <x v="2"/>
  </r>
  <r>
    <s v="839-304956-001,Rev B"/>
    <m/>
    <s v="WLDMT,ARM,END,TLSR,RLPD,200MM,LEFT"/>
    <s v="WLDMNT,ARM,END,TLSR,RLPD,200MM,LEFT"/>
    <m/>
    <s v="EA"/>
    <s v="M"/>
    <b v="0"/>
    <x v="0"/>
    <b v="0"/>
    <b v="1"/>
    <b v="0"/>
    <b v="1"/>
    <n v="6"/>
    <s v="ARM,END,TLSR,RLPD,200MM,LEFT"/>
    <m/>
    <s v="WLDMNT"/>
    <s v="MIH_839"/>
    <x v="0"/>
  </r>
  <r>
    <s v="839-304956-002,Rev B"/>
    <m/>
    <s v="WLDMT,ARM,END,TLSR,RLPD,200MM,RIGHT"/>
    <s v="WLDMNT,ARM,END,TLSR,RLPD,200MM,RIGHT"/>
    <m/>
    <s v="EA"/>
    <s v="M"/>
    <b v="0"/>
    <x v="0"/>
    <b v="0"/>
    <b v="1"/>
    <b v="0"/>
    <b v="1"/>
    <n v="6"/>
    <s v="ARM,END,TLSR,RLPD,200MM,RIGHT"/>
    <m/>
    <s v="WLDMNT"/>
    <s v="MIH_839"/>
    <x v="0"/>
  </r>
  <r>
    <s v="839-307010-001,Rev A"/>
    <m/>
    <s v="PL, ADAPTER, DI CONTROL, CO2 DISSOLVER"/>
    <s v="PLX, ADAPTER, DI CONTROL, CO2 DISSOLVER"/>
    <m/>
    <s v="EA"/>
    <s v="M"/>
    <b v="0"/>
    <x v="0"/>
    <b v="0"/>
    <b v="1"/>
    <b v="0"/>
    <b v="1"/>
    <n v="3"/>
    <s v=" ADAPTER, DI CONTROL, CO2 DISSOLVER"/>
    <m/>
    <s v="PL"/>
    <s v="MIH_839"/>
    <x v="0"/>
  </r>
  <r>
    <s v="839-307393-002,Rev A"/>
    <m/>
    <s v="CNTMNT, CHEM TANK, HTD, ADM, APT 1_2"/>
    <s v="CNTMNT, CHEM TANK, HTD, ADM, APT 1_2"/>
    <s v="MIHP"/>
    <s v="EA"/>
    <s v="M"/>
    <b v="0"/>
    <x v="2"/>
    <b v="0"/>
    <b v="1"/>
    <b v="0"/>
    <b v="1"/>
    <n v="6"/>
    <s v=" CHEM TANK, HTD, ADM, APT 1_2"/>
    <m/>
    <s v="TANK"/>
    <s v="Plastic_839"/>
    <x v="2"/>
  </r>
  <r>
    <s v="839-308462-001,Rev C"/>
    <m/>
    <s v="Redline-WLDMT,DOSING TRAY,6 ROUND BOTTLE,BTHI-2"/>
    <s v="Redline-WLDMNT,DOSING TRAY,6 ROUND BOTTLE,BTHI-2"/>
    <m/>
    <s v="EA"/>
    <s v="M"/>
    <b v="0"/>
    <x v="0"/>
    <b v="0"/>
    <b v="1"/>
    <b v="0"/>
    <b v="1"/>
    <n v="0"/>
    <s v="Redline-WLDMNT,DOSING"/>
    <m/>
    <s v="WLDMNT"/>
    <s v="MIH_839"/>
    <x v="0"/>
  </r>
  <r>
    <s v="839-308462-001,Rev D"/>
    <m/>
    <s v="Redline-WLDMT,DOSING TRAY,6 ROUND BOTTLE,BTHI-2"/>
    <s v="Redline-WLDMNT,DOSING TRAY,6 ROUND BOTTLE,BTHI-2"/>
    <m/>
    <s v="EA"/>
    <s v="M"/>
    <b v="0"/>
    <x v="0"/>
    <b v="0"/>
    <b v="1"/>
    <b v="0"/>
    <b v="1"/>
    <n v="0"/>
    <s v="Redline-WLDMNT,DOSING"/>
    <m/>
    <s v="WLDMNT"/>
    <s v="MIH_839"/>
    <x v="0"/>
  </r>
  <r>
    <s v="839-308462-003,Rev B"/>
    <m/>
    <s v="Redline-WLDMT,DOSING TRAY,6  ROUND BOTTLE,BTH3-4"/>
    <s v="Redline-WLDMNT,DOSING TRAY,6  ROUND BOTTLE,BTH3-4"/>
    <m/>
    <s v="EA"/>
    <s v="M"/>
    <b v="0"/>
    <x v="0"/>
    <b v="0"/>
    <b v="1"/>
    <b v="0"/>
    <b v="1"/>
    <n v="0"/>
    <s v="Redline-WLDMNT,DOSING"/>
    <m/>
    <s v="WLDMNT"/>
    <s v="MIH_839"/>
    <x v="0"/>
  </r>
  <r>
    <s v="839-308566-001,Rev B"/>
    <s v="WLDMT, P"/>
    <s v="WLDMT, Purge Tank, Dose, LVL SNSR, 6L"/>
    <s v="WLDMNT, Purge Tank, Dose, LVL SNSR, 6L"/>
    <m/>
    <s v="EA"/>
    <s v="M"/>
    <b v="0"/>
    <x v="0"/>
    <b v="0"/>
    <b v="1"/>
    <b v="0"/>
    <b v="1"/>
    <n v="6"/>
    <s v=" Purge Tank, Dose, LVL SNSR, 6L"/>
    <m/>
    <s v="WLDMNT"/>
    <s v="MIH_839"/>
    <x v="0"/>
  </r>
  <r>
    <s v="839-308954-001,Rev A"/>
    <m/>
    <s v="WLDMT, DOOR, FR, FIB"/>
    <s v="WLDMNT, DOOR, FR, FIB"/>
    <m/>
    <s v="EA"/>
    <s v="M"/>
    <b v="0"/>
    <x v="0"/>
    <b v="0"/>
    <b v="1"/>
    <b v="0"/>
    <b v="1"/>
    <n v="6"/>
    <s v=" DOOR, FR, FIB"/>
    <m/>
    <s v="WLDMNT"/>
    <s v="MIH_839"/>
    <x v="0"/>
  </r>
  <r>
    <s v="839-310723-001,Rev A"/>
    <m/>
    <s v="WFR, AUTOBUBBLE, XFLOW, 3D"/>
    <s v="WFR, AUTOBUBBLE, XFLOW, 3D"/>
    <m/>
    <s v="EA"/>
    <s v="M"/>
    <b v="0"/>
    <x v="0"/>
    <b v="0"/>
    <b v="1"/>
    <b v="0"/>
    <b v="1"/>
    <n v="3"/>
    <s v=" AUTOBUBBLE, XFLOW, 3D"/>
    <m/>
    <s v=""/>
    <s v="MIH_839"/>
    <x v="0"/>
  </r>
  <r>
    <s v="839-311821-001,Rev A"/>
    <m/>
    <s v="BLK, MOUNT, HEAD, TLSR, RLPD, 200MM"/>
    <s v="BLK, MOUNT, HEAD, TLSR, RLPD, 200MM"/>
    <m/>
    <s v="EA"/>
    <s v="M"/>
    <b v="0"/>
    <x v="0"/>
    <b v="0"/>
    <b v="1"/>
    <b v="0"/>
    <b v="1"/>
    <n v="3"/>
    <s v=" MOUNT, HEAD, TLSR, RLPD, 200MM"/>
    <m/>
    <s v="BLOCK"/>
    <s v="MIH_839"/>
    <x v="0"/>
  </r>
  <r>
    <s v="839-311821-001,Rev B"/>
    <m/>
    <s v="BLK,MOUNT,HEAD,TLSR,RLPD,200MM,L"/>
    <s v="BLK,MOUNT,HEAD,TLSR,RLPD,200MM,L"/>
    <m/>
    <s v="EA"/>
    <s v="M"/>
    <b v="0"/>
    <x v="0"/>
    <b v="0"/>
    <b v="1"/>
    <b v="0"/>
    <b v="1"/>
    <n v="3"/>
    <s v="MOUNT,HEAD,TLSR,RLPD,200MM,L"/>
    <m/>
    <s v="BLOCK"/>
    <s v="MIH_839"/>
    <x v="0"/>
  </r>
  <r>
    <s v="839-311821-002,Rev A"/>
    <m/>
    <s v="BLK, MOUNT, HEAD, TLSR, RLPD, 200MM"/>
    <s v="BLK, MOUNT, HEAD, TLSR, RLPD, 200MM"/>
    <m/>
    <s v="EA"/>
    <s v="M"/>
    <b v="0"/>
    <x v="0"/>
    <b v="0"/>
    <b v="1"/>
    <b v="0"/>
    <b v="1"/>
    <n v="3"/>
    <s v=" MOUNT, HEAD, TLSR, RLPD, 200MM"/>
    <m/>
    <s v="BLOCK"/>
    <s v="MIH_839"/>
    <x v="0"/>
  </r>
  <r>
    <s v="839-311821-002,Rev B"/>
    <m/>
    <s v="BLK,MOUNT,HEAD,TLSR,RLPD,200MM,R"/>
    <s v="BLK,MOUNT,HEAD,TLSR,RLPD,200MM,R"/>
    <m/>
    <s v="EA"/>
    <s v="M"/>
    <b v="0"/>
    <x v="0"/>
    <b v="0"/>
    <b v="1"/>
    <b v="0"/>
    <b v="1"/>
    <n v="3"/>
    <s v="MOUNT,HEAD,TLSR,RLPD,200MM,R"/>
    <m/>
    <s v="BLOCK"/>
    <s v="MIH_839"/>
    <x v="0"/>
  </r>
  <r>
    <s v="839-312223-001,Rev A"/>
    <m/>
    <s v="FTG, CPLNG DUAL 1/4&quot; PLR INLETS"/>
    <s v="FTG, CPLNG DUAL 1/4&quot; PLR INLETS"/>
    <m/>
    <s v="EA"/>
    <s v="M"/>
    <b v="0"/>
    <x v="0"/>
    <b v="0"/>
    <b v="1"/>
    <b v="0"/>
    <b v="1"/>
    <n v="3"/>
    <s v=" CPLNG DUAL 1/4&quot; PLR INLETS"/>
    <m/>
    <s v=""/>
    <s v="MIH_839"/>
    <x v="0"/>
  </r>
  <r>
    <s v="839-312895-001,Rev A"/>
    <m/>
    <s v="Mount, Nozzle, Wafer Rinse, Combo"/>
    <s v="Mount, Nozzle, Wafer Rinse, Combo"/>
    <m/>
    <s v="EA"/>
    <s v="M"/>
    <b v="0"/>
    <x v="0"/>
    <b v="0"/>
    <b v="1"/>
    <b v="0"/>
    <b v="1"/>
    <n v="5"/>
    <s v=" Nozzle, Wafer Rinse, Combo"/>
    <m/>
    <s v="WAFER"/>
    <s v="MIH_839"/>
    <x v="0"/>
  </r>
  <r>
    <s v="839-312924-001,Rev A"/>
    <m/>
    <s v="WLMT, LID TREATMENT TANK, APT DUET"/>
    <s v="WLDMNT, LID TREATMENT TANK, APT DUET"/>
    <m/>
    <s v="EA"/>
    <s v="M"/>
    <b v="0"/>
    <x v="0"/>
    <b v="0"/>
    <b v="1"/>
    <b v="0"/>
    <b v="1"/>
    <n v="6"/>
    <s v=" LID TREATMENT TANK, APT DUET"/>
    <m/>
    <s v="WLDMNT"/>
    <s v="MIH_839"/>
    <x v="0"/>
  </r>
  <r>
    <s v="839-312924-002,Rev B"/>
    <m/>
    <s v="WLDMT,LID,HTD TREATMENT TANK,APT DUET"/>
    <s v="WLDMNT,LID,HTD TREATMENT TANK,APT DUET"/>
    <m/>
    <s v="EA"/>
    <s v="M"/>
    <b v="0"/>
    <x v="0"/>
    <b v="0"/>
    <b v="1"/>
    <b v="0"/>
    <b v="1"/>
    <n v="6"/>
    <s v="LID,HTD TREATMENT TANK,APT DUET"/>
    <m/>
    <s v="WLDMNT"/>
    <s v="MIH_839"/>
    <x v="0"/>
  </r>
  <r>
    <s v="839-312924-003,Rev A"/>
    <m/>
    <s v="WLDMT, LID, HTD TREATMENT TANK, APT DUET"/>
    <s v="WLDMNT, LID, HTD TREATMENT TANK, APT DUET"/>
    <s v="MIHP"/>
    <s v="EA"/>
    <s v="M"/>
    <b v="0"/>
    <x v="2"/>
    <b v="0"/>
    <b v="1"/>
    <b v="0"/>
    <b v="1"/>
    <n v="6"/>
    <s v=" LID, HTD TREATMENT TANK, APT DUET"/>
    <m/>
    <s v="WLDMNT"/>
    <s v="Plastic_839"/>
    <x v="2"/>
  </r>
  <r>
    <s v="839-313226-001,Rev A"/>
    <m/>
    <s v="BRK, MT, FOAM SNSR, TCU TUBE SPRT"/>
    <s v="BRK, MT, FOAM SNSR, TCU TUBE SPRT"/>
    <m/>
    <s v="EA"/>
    <s v="M"/>
    <b v="0"/>
    <x v="0"/>
    <b v="0"/>
    <b v="1"/>
    <b v="0"/>
    <b v="1"/>
    <n v="3"/>
    <s v=" MT, FOAM SNSR, TCU TUBE SPRT"/>
    <m/>
    <s v="TUBE"/>
    <s v="MIH_839"/>
    <x v="0"/>
  </r>
  <r>
    <s v="839-313406-001,Rev A"/>
    <m/>
    <s v="LID, SINGLE BATH, CLAMP SEAL"/>
    <s v="LID, SINGLE BATH, CLAMP SEAL"/>
    <m/>
    <s v="EA"/>
    <s v="M"/>
    <b v="0"/>
    <x v="0"/>
    <b v="0"/>
    <b v="1"/>
    <b v="0"/>
    <b v="1"/>
    <n v="3"/>
    <s v=" SINGLE BATH, CLAMP SEAL"/>
    <m/>
    <s v="LID"/>
    <s v="MIH_839"/>
    <x v="0"/>
  </r>
  <r>
    <s v="839-313667-001,Rev A"/>
    <m/>
    <s v="MOUNT,FILTERS,FST"/>
    <s v="MOUNT,FILTERS,FST"/>
    <m/>
    <s v="EA"/>
    <s v="M"/>
    <b v="0"/>
    <x v="0"/>
    <b v="0"/>
    <b v="1"/>
    <b v="0"/>
    <b v="1"/>
    <n v="5"/>
    <s v="FILTERS,FST"/>
    <m/>
    <s v=""/>
    <s v="MIH_839"/>
    <x v="0"/>
  </r>
  <r>
    <s v="839-313709-001,Rev B"/>
    <m/>
    <s v="TEACH FIXTURE AWC ASSY"/>
    <s v="TEACH FIXTURE AWC ASSY"/>
    <m/>
    <s v="EA"/>
    <s v="M"/>
    <b v="0"/>
    <x v="0"/>
    <b v="0"/>
    <b v="1"/>
    <b v="0"/>
    <b v="1"/>
    <n v="0"/>
    <s v="TEACH"/>
    <m/>
    <s v="ASSY"/>
    <s v="MIH_839"/>
    <x v="0"/>
  </r>
  <r>
    <s v="839-314050-001,Rev B"/>
    <m/>
    <s v="BRACKET,MOUNTING,VDM300"/>
    <s v="BRACKET,MOUNTING,VDM300"/>
    <m/>
    <s v="EA"/>
    <s v="M"/>
    <b v="0"/>
    <x v="0"/>
    <b v="0"/>
    <b v="1"/>
    <b v="0"/>
    <b v="1"/>
    <n v="7"/>
    <s v="MOUNTING,VDM300"/>
    <m/>
    <s v=""/>
    <s v="MIH_839"/>
    <x v="0"/>
  </r>
  <r>
    <s v="839-314050-001,Rev C"/>
    <m/>
    <s v="BRACKET,MOUNTING,VDM300"/>
    <s v="BRACKET,MOUNTING,VDM300"/>
    <m/>
    <s v="EA"/>
    <s v="M"/>
    <b v="0"/>
    <x v="0"/>
    <b v="0"/>
    <b v="1"/>
    <b v="0"/>
    <b v="1"/>
    <n v="7"/>
    <s v="MOUNTING,VDM300"/>
    <m/>
    <s v=""/>
    <s v="MIH_839"/>
    <x v="0"/>
  </r>
  <r>
    <s v="839-317002-001,Rev A"/>
    <m/>
    <s v="CAP,COND PROBE,MAIN TANK,EDGE"/>
    <s v="CAP,COND PROBE,MAIN TANK,EDGE"/>
    <m/>
    <s v="EA"/>
    <s v="M"/>
    <b v="0"/>
    <x v="0"/>
    <b v="0"/>
    <b v="1"/>
    <b v="0"/>
    <b v="1"/>
    <n v="3"/>
    <s v="COND PROBE,MAIN TANK,EDGE"/>
    <m/>
    <s v="TANK"/>
    <s v="MIH_839"/>
    <x v="0"/>
  </r>
  <r>
    <s v="839-317446-001,Rev C"/>
    <m/>
    <s v="BLK,MOUNT,HEAD,RINSE ONLY,RLPD,L"/>
    <s v="BLK,MOUNT,HEAD,RINSE ONLY,RLPD,L"/>
    <m/>
    <s v="EA"/>
    <s v="M"/>
    <b v="0"/>
    <x v="0"/>
    <b v="0"/>
    <b v="1"/>
    <b v="0"/>
    <b v="1"/>
    <n v="3"/>
    <s v="MOUNT,HEAD,RINSE ONLY,RLPD,L"/>
    <m/>
    <s v="BLOCK"/>
    <s v="MIH_839"/>
    <x v="0"/>
  </r>
  <r>
    <s v="839-317446-002,Rev C"/>
    <m/>
    <s v="BLK,MOUNT,HEAD,RINSE ONLY,RLPD,R"/>
    <s v="BLK,MOUNT,HEAD,RINSE ONLY,RLPD,R"/>
    <m/>
    <s v="EA"/>
    <s v="M"/>
    <b v="0"/>
    <x v="0"/>
    <b v="0"/>
    <b v="1"/>
    <b v="0"/>
    <b v="1"/>
    <n v="3"/>
    <s v="MOUNT,HEAD,RINSE ONLY,RLPD,R"/>
    <m/>
    <s v="BLOCK"/>
    <s v="MIH_839"/>
    <x v="0"/>
  </r>
  <r>
    <s v="839-323300-001,Rev C"/>
    <m/>
    <s v="TOOL, HTR PEDESTAL LIFT"/>
    <s v="TOOL, HTR PEDESTAL LIFT"/>
    <s v="MIHP"/>
    <s v="EA"/>
    <s v="M"/>
    <b v="0"/>
    <x v="2"/>
    <b v="0"/>
    <b v="1"/>
    <b v="0"/>
    <b v="1"/>
    <n v="4"/>
    <s v=" HTR PEDESTAL LIFT"/>
    <m/>
    <s v="TOOL"/>
    <s v="Plastic_839"/>
    <x v="2"/>
  </r>
  <r>
    <s v="839-325885-001,Rev A"/>
    <m/>
    <s v="WLDMT, WAVE"/>
    <s v="WLDMNT, WAVE"/>
    <m/>
    <s v="EA"/>
    <s v="M"/>
    <b v="0"/>
    <x v="0"/>
    <b v="0"/>
    <b v="1"/>
    <b v="0"/>
    <b v="1"/>
    <n v="6"/>
    <s v=" WAVE"/>
    <m/>
    <s v="WLDMNT"/>
    <s v="MIH_839"/>
    <x v="0"/>
  </r>
  <r>
    <s v="839-329109-003,Rev A"/>
    <m/>
    <s v="KIT, HT, VIEWPORT, WINDOW, 3''"/>
    <s v="KIT, HT, VIEWPORT, WINDOW, 3''"/>
    <m/>
    <s v="EA"/>
    <s v="M"/>
    <b v="0"/>
    <x v="2"/>
    <b v="0"/>
    <b v="1"/>
    <b v="0"/>
    <b v="1"/>
    <n v="3"/>
    <s v=" HT, VIEWPORT, WINDOW, 3''"/>
    <m/>
    <s v=""/>
    <s v="Plastic_839"/>
    <x v="2"/>
  </r>
  <r>
    <s v="839-329109-003-A01"/>
    <m/>
    <s v="SHEILD, RF/UV"/>
    <s v="SHEILD, RF/UV"/>
    <s v="Sub"/>
    <s v="EA"/>
    <s v="M"/>
    <b v="0"/>
    <x v="0"/>
    <b v="0"/>
    <b v="1"/>
    <b v="0"/>
    <b v="1"/>
    <n v="6"/>
    <s v=" RF/UV"/>
    <m/>
    <s v=""/>
    <s v="MIH_839"/>
    <x v="0"/>
  </r>
  <r>
    <s v="839-329109-003-A02"/>
    <m/>
    <s v="FILTER, ULTRAVIOLET, .23 THK"/>
    <s v="FILTER, ULTRAVIOLET, .23 THK"/>
    <m/>
    <s v="EA"/>
    <s v="M"/>
    <b v="0"/>
    <x v="0"/>
    <b v="0"/>
    <b v="1"/>
    <b v="0"/>
    <b v="1"/>
    <n v="6"/>
    <s v=" ULTRAVIOLET, .23 THK"/>
    <m/>
    <s v=""/>
    <s v="MIH_839"/>
    <x v="0"/>
  </r>
  <r>
    <s v="839-329109-003-A03"/>
    <m/>
    <s v="VIEWPORT_WIND_N-BK7"/>
    <s v="VIEWPORT_WIND_N-BK7"/>
    <s v="MIHP"/>
    <s v="EA"/>
    <s v="M"/>
    <b v="0"/>
    <x v="2"/>
    <b v="0"/>
    <b v="1"/>
    <b v="0"/>
    <b v="1"/>
    <n v="0"/>
    <e v="#VALUE!"/>
    <m/>
    <s v=""/>
    <s v="Plastic_839"/>
    <x v="2"/>
  </r>
  <r>
    <s v="839-329410-001,Rev A"/>
    <m/>
    <s v="WLDMT,MOUNT,UPGRADE"/>
    <s v="WLDMNT,MOUNT,UPGRADE"/>
    <m/>
    <s v="EA"/>
    <s v="M"/>
    <b v="0"/>
    <x v="0"/>
    <b v="0"/>
    <b v="1"/>
    <b v="0"/>
    <b v="1"/>
    <n v="6"/>
    <s v="MOUNT,UPGRADE"/>
    <m/>
    <s v="WLDMNT"/>
    <s v="MIH_839"/>
    <x v="0"/>
  </r>
  <r>
    <s v="839-329977-001,Rev C"/>
    <s v="WLDMT,IC"/>
    <s v="WLDMT,ICDS EXH,MAIN APDTR,FM-COMP"/>
    <s v="WLDMNT,ICDS EXH,MAIN APDTR,FM-COMP"/>
    <s v="Sub"/>
    <s v="EA"/>
    <s v="M"/>
    <b v="0"/>
    <x v="2"/>
    <b v="0"/>
    <b v="1"/>
    <b v="0"/>
    <b v="1"/>
    <n v="6"/>
    <s v="ICDS EXH,MAIN APDTR,FM-COMP"/>
    <m/>
    <s v="WLDMNT"/>
    <s v="Plastic_839"/>
    <x v="2"/>
  </r>
  <r>
    <s v="839-333406-011,Rev A"/>
    <m/>
    <s v="FXTR,DRILL,CCC,LPD,LEFT"/>
    <s v="FXTR,DRILL,CCC,LPD,LEFT"/>
    <m/>
    <s v="EA"/>
    <s v="M"/>
    <b v="0"/>
    <x v="0"/>
    <b v="0"/>
    <b v="1"/>
    <b v="0"/>
    <b v="1"/>
    <n v="4"/>
    <s v="DRILL,CCC,LPD,LEFT"/>
    <m/>
    <s v="FIXTURE"/>
    <s v="MIH_839"/>
    <x v="0"/>
  </r>
  <r>
    <s v="839-333406-021,Rev A"/>
    <m/>
    <s v="FXTR,DRILL,CCC,LPD,RIGHT"/>
    <s v="FXTR,DRILL,CCC,LPD,RIGHT"/>
    <m/>
    <s v="EA"/>
    <s v="M"/>
    <b v="0"/>
    <x v="0"/>
    <b v="0"/>
    <b v="1"/>
    <b v="0"/>
    <b v="1"/>
    <n v="4"/>
    <s v="DRILL,CCC,LPD,RIGHT"/>
    <m/>
    <s v="FIXTURE"/>
    <s v="MIH_839"/>
    <x v="0"/>
  </r>
  <r>
    <s v="839-333451-001,Rev C"/>
    <s v="WLDMT,DR"/>
    <s v="WLDMT,DRAIN EXH,TEBR"/>
    <s v="WLDMNT,DRAIN EXH,TEBR"/>
    <s v="Sub"/>
    <s v="EA"/>
    <s v="M"/>
    <b v="0"/>
    <x v="0"/>
    <b v="0"/>
    <b v="1"/>
    <b v="0"/>
    <b v="1"/>
    <n v="6"/>
    <s v="DRAIN EXH,TEBR"/>
    <m/>
    <s v="WLDMNT"/>
    <s v="MIH_839"/>
    <x v="0"/>
  </r>
  <r>
    <s v="839-334157-101,Rev A"/>
    <m/>
    <s v="ADPTR, BELLOW, LWR, TOP, DUET 1 &amp; 4, NPP"/>
    <s v="ADPTR, BELLOW, LWR, TOP, DUET 1 &amp; 4, NPP"/>
    <s v="Sub"/>
    <s v="EA"/>
    <s v="M"/>
    <b v="0"/>
    <x v="0"/>
    <b v="0"/>
    <b v="1"/>
    <b v="0"/>
    <b v="1"/>
    <n v="5"/>
    <s v=" BELLOW, LWR, TOP, DUET 1 &amp; 4, NPP"/>
    <m/>
    <s v="ADAPTOR"/>
    <s v="MIH_839"/>
    <x v="0"/>
  </r>
  <r>
    <s v="839-334157-102,Rev A"/>
    <m/>
    <s v="ADPTR, BELLOW, LWR, TOP, DUET 2 &amp; 3, NPP"/>
    <s v="ADPTR, BELLOW, LWR, TOP, DUET 2 &amp; 3, NPP"/>
    <s v="Sub"/>
    <s v="EA"/>
    <s v="M"/>
    <b v="0"/>
    <x v="0"/>
    <b v="0"/>
    <b v="1"/>
    <b v="0"/>
    <b v="1"/>
    <n v="5"/>
    <s v=" BELLOW, LWR, TOP, DUET 2 &amp; 3, NPP"/>
    <m/>
    <s v="ADAPTOR"/>
    <s v="MIH_839"/>
    <x v="0"/>
  </r>
  <r>
    <s v="839-334157-103,Rev A"/>
    <m/>
    <s v="ADPTR, BELLOW, LWR, TOP, 3DXT"/>
    <s v="ADPTR, BELLOW, LWR, TOP, 3DXT"/>
    <m/>
    <s v="EA"/>
    <s v="M"/>
    <b v="0"/>
    <x v="0"/>
    <b v="0"/>
    <b v="1"/>
    <b v="0"/>
    <b v="1"/>
    <n v="5"/>
    <s v=" BELLOW, LWR, TOP, 3DXT"/>
    <m/>
    <s v="ADAPTOR"/>
    <s v="MIH_839"/>
    <x v="0"/>
  </r>
  <r>
    <s v="839-334157-111,Rev A"/>
    <m/>
    <s v="ADPTR, BELLOW, LWR, TOP, 3DXT VAF1.5"/>
    <s v="ADPTR, BELLOW, LWR, TOP, 3DXT VAF1.5"/>
    <s v="Sub"/>
    <s v="EA"/>
    <s v="M"/>
    <b v="0"/>
    <x v="5"/>
    <b v="0"/>
    <b v="1"/>
    <b v="0"/>
    <b v="1"/>
    <n v="5"/>
    <s v=" BELLOW, LWR, TOP, 3DXT VAF1.5"/>
    <m/>
    <s v="ADAPTOR"/>
    <s v="SUB CON_839"/>
    <x v="0"/>
  </r>
  <r>
    <s v="839-334164-101,Rev A"/>
    <m/>
    <s v="ADPTR, BELLOW, UPR, BTM, DUET, 1 &amp; 4, NPP"/>
    <s v="ADPTR, BELLOW, UPR, BTM, DUET, 1 &amp; 4, NPP"/>
    <s v="Sub"/>
    <s v="EA"/>
    <s v="M"/>
    <b v="0"/>
    <x v="0"/>
    <b v="0"/>
    <b v="1"/>
    <b v="0"/>
    <b v="1"/>
    <n v="5"/>
    <s v=" BELLOW, UPR, BTM, DUET, 1 &amp; 4, NPP"/>
    <m/>
    <s v="ADAPTOR"/>
    <s v="MIH_839"/>
    <x v="0"/>
  </r>
  <r>
    <s v="839-334164-102,Rev A"/>
    <m/>
    <s v="ADPTR, BELLOW, UPR, BTM, DUET, 2 &amp; 3, NPP"/>
    <s v="ADPTR, BELLOW, UPR, BTM, DUET, 2 &amp; 3, NPP"/>
    <s v="Sub"/>
    <s v="EA"/>
    <s v="M"/>
    <b v="0"/>
    <x v="0"/>
    <b v="0"/>
    <b v="1"/>
    <b v="0"/>
    <b v="1"/>
    <n v="5"/>
    <s v=" BELLOW, UPR, BTM, DUET, 2 &amp; 3, NPP"/>
    <m/>
    <s v="ADAPTOR"/>
    <s v="MIH_839"/>
    <x v="0"/>
  </r>
  <r>
    <s v="839-334164-111,Rev B"/>
    <m/>
    <s v="ADPTR, BELLOW, UPR, BTM, 3DXT"/>
    <s v="ADPTR, BELLOW, UPR, BTM, 3DXT"/>
    <m/>
    <s v="EA"/>
    <s v="M"/>
    <b v="0"/>
    <x v="0"/>
    <b v="0"/>
    <b v="1"/>
    <b v="0"/>
    <b v="1"/>
    <n v="5"/>
    <s v=" BELLOW, UPR, BTM, 3DXT"/>
    <m/>
    <s v="ADAPTOR"/>
    <s v="MIH_839"/>
    <x v="0"/>
  </r>
  <r>
    <s v="839-334164-112,Rev A"/>
    <m/>
    <s v="ADPTR,UPPER,VENT TUBE,3DXT VAF1.5"/>
    <s v="ADPTR,UPPER,VENT TUBE,3DXT VAF1.5"/>
    <m/>
    <s v="EA"/>
    <s v="M"/>
    <b v="0"/>
    <x v="0"/>
    <b v="0"/>
    <b v="1"/>
    <b v="0"/>
    <b v="1"/>
    <n v="5"/>
    <s v="UPPER,VENT TUBE,3DXT VAF1.5"/>
    <m/>
    <s v="TUBE"/>
    <s v="MIH_839"/>
    <x v="0"/>
  </r>
  <r>
    <s v="839-337374-101,Rev A"/>
    <m/>
    <s v="ADPTR, EXHAUST VENT, SFM, BATH1-2, 3DXT"/>
    <s v="ADPTR, EXHAUST VENT, SFM, BATH1-2, 3DXT"/>
    <s v="Sub"/>
    <s v="EA"/>
    <s v="M"/>
    <b v="0"/>
    <x v="0"/>
    <b v="0"/>
    <b v="1"/>
    <b v="0"/>
    <b v="1"/>
    <n v="5"/>
    <s v=" EXHAUST VENT, SFM, BATH1-2, 3DXT"/>
    <m/>
    <s v="ADAPTOR"/>
    <s v="MIH_839"/>
    <x v="0"/>
  </r>
  <r>
    <s v="839-339152-001,Rev B"/>
    <m/>
    <s v="BRKT,TOP END,LIFT"/>
    <s v="BRKT,TOP END,LIFT"/>
    <s v="smbo"/>
    <s v="EA"/>
    <s v="M"/>
    <b v="0"/>
    <x v="7"/>
    <b v="0"/>
    <b v="1"/>
    <b v="0"/>
    <b v="1"/>
    <n v="4"/>
    <s v="TOP END,LIFT"/>
    <m/>
    <s v="BRACKET"/>
    <s v="Metal_839"/>
    <x v="5"/>
  </r>
  <r>
    <s v="839-341021-001,Rev D"/>
    <m/>
    <s v="WLDMENT, LFC, CCR, PVC4910"/>
    <s v="WLDMENT, LFC, CCR, PVC4910"/>
    <s v="MIHP"/>
    <s v="EA"/>
    <s v="M"/>
    <b v="0"/>
    <x v="2"/>
    <b v="0"/>
    <b v="1"/>
    <b v="0"/>
    <b v="1"/>
    <n v="7"/>
    <s v=" LFC, CCR, PVC4910"/>
    <m/>
    <s v="WLDMNT"/>
    <s v="Plastic_839"/>
    <x v="3"/>
  </r>
  <r>
    <s v="839-341021-101,Rev A"/>
    <m/>
    <s v="WLDMNT,LFC,CCR,PVC4910"/>
    <s v="WLDMNT,LFC,CCR,PVC4910"/>
    <s v="MIHP"/>
    <s v="EA"/>
    <s v="M"/>
    <b v="0"/>
    <x v="2"/>
    <b v="0"/>
    <b v="1"/>
    <b v="0"/>
    <b v="1"/>
    <n v="6"/>
    <s v="LFC,CCR,PVC4910"/>
    <m/>
    <s v="WLDMNT"/>
    <s v="Plastic_839"/>
    <x v="3"/>
  </r>
  <r>
    <s v="839-343363-001,Rev A"/>
    <m/>
    <s v="WLDMT, LID, BATH, W/EVAPORATOR"/>
    <s v="WLDMNT, LID, BATH, W/EVAPORATOR"/>
    <m/>
    <s v="EA"/>
    <s v="M"/>
    <b v="0"/>
    <x v="4"/>
    <b v="0"/>
    <b v="1"/>
    <b v="0"/>
    <b v="1"/>
    <n v="6"/>
    <s v=" LID, BATH, W/EVAPORATOR"/>
    <m/>
    <s v="WLDMNT"/>
    <s v="NP_839"/>
    <x v="0"/>
  </r>
  <r>
    <s v="839-346712-001,Rev B"/>
    <m/>
    <s v="VIEWPORT WINDOW, ROUND, HT"/>
    <s v="VIEWPORT WINDOW, ROUND, HT"/>
    <m/>
    <s v="EA"/>
    <s v="M"/>
    <b v="0"/>
    <x v="2"/>
    <b v="0"/>
    <b v="1"/>
    <b v="0"/>
    <b v="1"/>
    <n v="0"/>
    <s v="VIEWPORT"/>
    <m/>
    <s v=""/>
    <s v="Plastic_839"/>
    <x v="2"/>
  </r>
  <r>
    <s v="839-346712-001-A01"/>
    <m/>
    <s v="SHEILD, RF/UV"/>
    <s v="SHEILD, RF/UV"/>
    <s v="SubM"/>
    <s v="EA"/>
    <s v="M"/>
    <b v="0"/>
    <x v="7"/>
    <b v="0"/>
    <b v="1"/>
    <b v="0"/>
    <b v="1"/>
    <n v="6"/>
    <s v=" RF/UV"/>
    <m/>
    <s v=""/>
    <s v="Metal_839"/>
    <x v="5"/>
  </r>
  <r>
    <s v="839-346712-001-A02"/>
    <m/>
    <s v="FILTER, ULTRAVIOLET"/>
    <s v="FILTER, ULTRAVIOLET"/>
    <s v="MIHP"/>
    <s v="EA"/>
    <s v="M"/>
    <b v="0"/>
    <x v="2"/>
    <b v="0"/>
    <b v="1"/>
    <b v="0"/>
    <b v="1"/>
    <n v="6"/>
    <s v=" ULTRAVIOLET"/>
    <m/>
    <s v=""/>
    <s v="Plastic_839"/>
    <x v="2"/>
  </r>
  <r>
    <s v="839-346712-001-A03"/>
    <m/>
    <s v="VIEWPORT_WIND_N-BK7"/>
    <s v="VIEWPORT_WIND_N-BK7"/>
    <m/>
    <s v="EA"/>
    <s v="M"/>
    <b v="0"/>
    <x v="2"/>
    <b v="0"/>
    <b v="1"/>
    <b v="0"/>
    <b v="1"/>
    <n v="0"/>
    <e v="#VALUE!"/>
    <m/>
    <s v=""/>
    <s v="Plastic_839"/>
    <x v="2"/>
  </r>
  <r>
    <s v="839-346712-003,Rev A"/>
    <m/>
    <s v="VIEWPORT WINDOW, ROUND, HT"/>
    <s v="VIEWPORT WINDOW, ROUND, HT"/>
    <s v="MIHP"/>
    <s v="EA"/>
    <s v="M"/>
    <b v="0"/>
    <x v="2"/>
    <b v="0"/>
    <b v="1"/>
    <b v="0"/>
    <b v="1"/>
    <n v="0"/>
    <s v="VIEWPORT"/>
    <m/>
    <s v=""/>
    <s v="Plastic_839"/>
    <x v="2"/>
  </r>
  <r>
    <s v="839-346712-003-A01"/>
    <m/>
    <s v="SHEILD, RF/UV"/>
    <s v="SHEILD, RF/UV"/>
    <s v="SubM"/>
    <s v="EA"/>
    <s v="M"/>
    <b v="0"/>
    <x v="7"/>
    <b v="0"/>
    <b v="1"/>
    <b v="0"/>
    <b v="1"/>
    <n v="6"/>
    <s v=" RF/UV"/>
    <m/>
    <s v=""/>
    <s v="Metal_839"/>
    <x v="5"/>
  </r>
  <r>
    <s v="839-346712-003-A02"/>
    <m/>
    <s v="FILTER, ULTRAVIOLET"/>
    <s v="FILTER, ULTRAVIOLET"/>
    <s v="MIHP"/>
    <s v="EA"/>
    <s v="M"/>
    <b v="0"/>
    <x v="2"/>
    <b v="0"/>
    <b v="1"/>
    <b v="0"/>
    <b v="1"/>
    <n v="6"/>
    <s v=" ULTRAVIOLET"/>
    <m/>
    <s v=""/>
    <s v="Plastic_839"/>
    <x v="2"/>
  </r>
  <r>
    <s v="839-347307-003,Rev A"/>
    <s v="BAF, MEM"/>
    <s v="BAF, MEMBRANE, POSITION 3-5, SCIMITAR"/>
    <s v="BAF, MEMBRANE, POSITION 3-5, SCIMITAR"/>
    <m/>
    <s v="EA"/>
    <s v="M"/>
    <b v="0"/>
    <x v="0"/>
    <b v="0"/>
    <b v="0"/>
    <b v="0"/>
    <b v="1"/>
    <n v="3"/>
    <s v=" MEMBRANE, POSITION 3-5, SCIMITAR"/>
    <m/>
    <s v=""/>
    <s v="MIH_839"/>
    <x v="0"/>
  </r>
  <r>
    <s v="839-347307-003-A01"/>
    <s v="PLATE, ."/>
    <s v="PLATE, .06'' THK              _x001e_PLATE, .06'' THK"/>
    <s v="PLATE, .06'' THK              _x001e_PLATE, .06'' THK"/>
    <m/>
    <s v="EA"/>
    <s v="M"/>
    <b v="0"/>
    <x v="0"/>
    <b v="0"/>
    <b v="1"/>
    <b v="0"/>
    <b v="1"/>
    <n v="5"/>
    <s v=" .06'' THK              _x001e_PLATE, .06'' THK"/>
    <m/>
    <s v="PLATE"/>
    <s v="MIH_839"/>
    <x v="0"/>
  </r>
  <r>
    <s v="839-347307-003-A02"/>
    <m/>
    <s v="KOCK MEMBRANE SYSTEMS: HFK-328"/>
    <s v="KOCK MEMBRANE SYSTEMS: HFK-328"/>
    <s v="Sub"/>
    <s v="EA"/>
    <s v="M"/>
    <b v="0"/>
    <x v="5"/>
    <b v="0"/>
    <b v="1"/>
    <b v="0"/>
    <b v="1"/>
    <n v="0"/>
    <s v="KOCK"/>
    <m/>
    <s v=""/>
    <s v="SUB CON_839"/>
    <x v="0"/>
  </r>
  <r>
    <s v="839-347784-001,Rev A"/>
    <s v="ASSY, LI"/>
    <s v="ASSY, LID, TOP, EVAP INTAKE, SPLIT BATH"/>
    <s v="ASSY, LID, TOP, EVAP INTAKE, SPLIT BATH"/>
    <m/>
    <s v="EA"/>
    <s v="M"/>
    <b v="0"/>
    <x v="0"/>
    <b v="0"/>
    <b v="0"/>
    <b v="0"/>
    <b v="1"/>
    <n v="4"/>
    <s v=" LID, TOP, EVAP INTAKE, SPLIT BATH"/>
    <m/>
    <s v="ASSY"/>
    <s v="MIH_839"/>
    <x v="0"/>
  </r>
  <r>
    <s v="839-347785-001,Rev A"/>
    <s v="LID.TOP,"/>
    <s v="LID,TOP,EVAP INTAKE,SPLIT BATH"/>
    <s v="LID,TOP,EVAP INTAKE,SPLIT BATH"/>
    <s v="Sub"/>
    <s v="EA"/>
    <s v="M"/>
    <b v="0"/>
    <x v="2"/>
    <b v="0"/>
    <b v="1"/>
    <b v="0"/>
    <b v="1"/>
    <n v="3"/>
    <s v="TOP,EVAP INTAKE,SPLIT BATH"/>
    <m/>
    <s v="LID"/>
    <s v="Plastic_839"/>
    <x v="2"/>
  </r>
  <r>
    <s v="839-A00124-001,Rev A"/>
    <m/>
    <s v="CHAMBER,WELDMENT,LEFT SIDE,SRD ONLY"/>
    <s v="CHAMBER,WELDMENT,LEFT SIDE,SRD ONLY"/>
    <s v="MIHP"/>
    <s v="EA"/>
    <s v="M"/>
    <b v="0"/>
    <x v="2"/>
    <b v="0"/>
    <b v="1"/>
    <b v="0"/>
    <b v="1"/>
    <n v="7"/>
    <s v="WELDMENT,LEFT SIDE,SRD ONLY"/>
    <m/>
    <s v="CHMBR"/>
    <s v="Plastic_839"/>
    <x v="2"/>
  </r>
  <r>
    <s v="839-A00124-002,Rev A"/>
    <m/>
    <s v="CHAMBER,WELDMENT,RIGHT SIDE,SRD ONLY"/>
    <s v="CHAMBER,WELDMENT,RIGHT SIDE,SRD ONLY"/>
    <s v="MIHP"/>
    <s v="EA"/>
    <s v="M"/>
    <b v="0"/>
    <x v="2"/>
    <b v="0"/>
    <b v="1"/>
    <b v="0"/>
    <b v="1"/>
    <n v="7"/>
    <s v="WELDMENT,RIGHT SIDE,SRD ONLY"/>
    <m/>
    <s v="CHMBR"/>
    <s v="Plastic_839"/>
    <x v="2"/>
  </r>
  <r>
    <s v="839-A01782-001,Rev C"/>
    <m/>
    <s v="CNTMNT,DRAIN,EXH,PPT3&amp;4"/>
    <s v="CNTMNT,DRAIN,EXH,PPT3&amp;4"/>
    <s v="MIHP"/>
    <s v="EA"/>
    <s v="M"/>
    <b v="0"/>
    <x v="2"/>
    <b v="0"/>
    <b v="1"/>
    <b v="0"/>
    <b v="1"/>
    <n v="6"/>
    <s v="DRAIN,EXH,PPT3&amp;4"/>
    <m/>
    <s v=""/>
    <s v="Plastic_839"/>
    <x v="2"/>
  </r>
  <r>
    <s v="839-A02264-002,Rev B"/>
    <m/>
    <s v="WINDOW, CELL ISOLATION"/>
    <s v="WINDOW, CELL ISOLATION"/>
    <m/>
    <s v="EA"/>
    <s v="M"/>
    <b v="0"/>
    <x v="0"/>
    <b v="0"/>
    <b v="1"/>
    <b v="0"/>
    <b v="1"/>
    <n v="6"/>
    <s v=" CELL ISOLATION"/>
    <m/>
    <s v=""/>
    <s v="MIH_839"/>
    <x v="0"/>
  </r>
  <r>
    <s v="839-A02264-003,Rev A"/>
    <m/>
    <s v="TRAY, MAINTENANCE, CELL ISOLATION"/>
    <s v="TRAY, MAINTENANCE, CELL ISOLATION"/>
    <m/>
    <s v="EA"/>
    <s v="M"/>
    <b v="0"/>
    <x v="0"/>
    <b v="0"/>
    <b v="1"/>
    <b v="0"/>
    <b v="1"/>
    <n v="4"/>
    <s v=" MAINTENANCE, CELL ISOLATION"/>
    <m/>
    <s v=""/>
    <s v="MIH_839"/>
    <x v="0"/>
  </r>
  <r>
    <s v="839-A02264-004,Rev B"/>
    <m/>
    <s v="FRM, CELL ISOLATION, UPR DUETS"/>
    <s v="FRM, CELL ISOLATION, UPR DUETS"/>
    <s v="MIHP"/>
    <s v="EA"/>
    <s v="M"/>
    <b v="0"/>
    <x v="2"/>
    <b v="0"/>
    <b v="1"/>
    <b v="0"/>
    <b v="1"/>
    <n v="3"/>
    <s v=" CELL ISOLATION, UPR DUETS"/>
    <m/>
    <s v=""/>
    <s v="Plastic_839"/>
    <x v="2"/>
  </r>
  <r>
    <s v="839-A02264-005,Rev B"/>
    <m/>
    <s v="WINDOW,CELL ISOLATION,UPR DUET"/>
    <s v="WINDOW,CELL ISOLATION,UPR DUET"/>
    <s v="MIHP"/>
    <s v="EA"/>
    <s v="M"/>
    <b v="0"/>
    <x v="2"/>
    <b v="0"/>
    <b v="1"/>
    <b v="0"/>
    <b v="1"/>
    <n v="6"/>
    <s v="CELL ISOLATION,UPR DUET"/>
    <m/>
    <s v=""/>
    <s v="Plastic_839"/>
    <x v="2"/>
  </r>
  <r>
    <s v="839-A02264-006,Rev B"/>
    <m/>
    <s v="TRAY, MAINTENANCE, CELL ISOLATION"/>
    <s v="TRAY, MAINTENANCE, CELL ISOLATION"/>
    <s v="MIHP"/>
    <s v="EA"/>
    <s v="M"/>
    <b v="0"/>
    <x v="2"/>
    <b v="0"/>
    <b v="1"/>
    <b v="0"/>
    <b v="1"/>
    <n v="4"/>
    <s v=" MAINTENANCE, CELL ISOLATION"/>
    <m/>
    <s v=""/>
    <s v="Plastic_839"/>
    <x v="2"/>
  </r>
  <r>
    <s v="839-A02264-007,Rev B"/>
    <m/>
    <s v="FRM, CELL ISOLATION, LWR DUETS"/>
    <s v="FRM, CELL ISOLATION, LWR DUETS"/>
    <s v="MIHP"/>
    <s v="EA"/>
    <s v="M"/>
    <b v="0"/>
    <x v="2"/>
    <b v="0"/>
    <b v="1"/>
    <b v="0"/>
    <b v="1"/>
    <n v="3"/>
    <s v=" CELL ISOLATION, LWR DUETS"/>
    <m/>
    <s v=""/>
    <s v="Plastic_839"/>
    <x v="2"/>
  </r>
  <r>
    <s v="839-A02264-008,Rev A"/>
    <m/>
    <s v="WINDOW,CELL ISOLATION,UPR DUET"/>
    <s v="WINDOW,CELL ISOLATION,UPR DUET"/>
    <s v="MIHP"/>
    <s v="EA"/>
    <s v="M"/>
    <b v="0"/>
    <x v="2"/>
    <b v="0"/>
    <b v="1"/>
    <b v="0"/>
    <b v="1"/>
    <n v="6"/>
    <s v="CELL ISOLATION,UPR DUET"/>
    <m/>
    <s v=""/>
    <s v="Plastic_839"/>
    <x v="2"/>
  </r>
  <r>
    <s v="839-A02304-001,Rev B"/>
    <m/>
    <s v="CVR,SLOT,CELL ISOLATION"/>
    <s v="CVR,SLOT,CELL ISOLATION"/>
    <s v="MIHP"/>
    <s v="EA"/>
    <s v="M"/>
    <b v="0"/>
    <x v="2"/>
    <b v="0"/>
    <b v="1"/>
    <b v="0"/>
    <b v="1"/>
    <n v="3"/>
    <s v="SLOT,CELL ISOLATION"/>
    <m/>
    <s v="COVER"/>
    <s v="Plastic_839"/>
    <x v="2"/>
  </r>
  <r>
    <s v="839-A03983-001,Rev A"/>
    <m/>
    <s v="SHIELD,PUMP,LWR RT"/>
    <s v="SHIELD,PUMP,LWR RT"/>
    <s v="MIHP"/>
    <s v="EA"/>
    <s v="M"/>
    <b v="0"/>
    <x v="2"/>
    <b v="0"/>
    <b v="1"/>
    <b v="0"/>
    <b v="1"/>
    <n v="6"/>
    <s v="PUMP,LWR RT"/>
    <m/>
    <s v="SHIELD"/>
    <s v="Plastic_839"/>
    <x v="2"/>
  </r>
  <r>
    <s v="839-A03983-002,Rev B"/>
    <s v="SHIELD,R"/>
    <s v="SHIELD,REAR PUMP WELDMENT"/>
    <s v="SHIELD,REAR PUMP WELDMENT"/>
    <s v="MIHP"/>
    <s v="EA"/>
    <s v="M"/>
    <b v="0"/>
    <x v="2"/>
    <b v="0"/>
    <b v="1"/>
    <b v="0"/>
    <b v="1"/>
    <n v="6"/>
    <s v="REAR PUMP WELDMENT"/>
    <m/>
    <s v="SHIELD"/>
    <s v="Plastic_839"/>
    <x v="2"/>
  </r>
  <r>
    <s v="839-A03983-003,Rev A"/>
    <m/>
    <s v="SHIELD,WELDMENT, FACILITY"/>
    <s v="SHIELD,WELDMENT, FACILITY"/>
    <s v="MIHP"/>
    <s v="EA"/>
    <s v="M"/>
    <b v="0"/>
    <x v="2"/>
    <b v="0"/>
    <b v="1"/>
    <b v="0"/>
    <b v="1"/>
    <n v="6"/>
    <s v="WELDMENT, FACILITY"/>
    <m/>
    <s v="SHIELD"/>
    <s v="Plastic_839"/>
    <x v="2"/>
  </r>
  <r>
    <s v="839-A03983-004,Rev A"/>
    <m/>
    <s v="DOOR,DOSING PANEL,LEFT"/>
    <s v="DOOR,DOSING PANEL,LEFT"/>
    <s v="MIHP"/>
    <s v="EA"/>
    <s v="M"/>
    <b v="0"/>
    <x v="2"/>
    <b v="0"/>
    <b v="1"/>
    <b v="0"/>
    <b v="1"/>
    <n v="4"/>
    <s v="DOSING PANEL,LEFT"/>
    <m/>
    <s v="DOOR"/>
    <s v="Plastic_839"/>
    <x v="2"/>
  </r>
  <r>
    <s v="839-A03983-005,Rev A"/>
    <m/>
    <s v="DOOR,DOSING PANEL,RIGHT"/>
    <s v="DOOR,DOSING PANEL,RIGHT"/>
    <s v="MIHP"/>
    <s v="EA"/>
    <s v="M"/>
    <b v="0"/>
    <x v="2"/>
    <b v="0"/>
    <b v="1"/>
    <b v="0"/>
    <b v="1"/>
    <n v="4"/>
    <s v="DOSING PANEL,RIGHT"/>
    <m/>
    <s v="DOOR"/>
    <s v="Plastic_839"/>
    <x v="2"/>
  </r>
  <r>
    <s v="839-A08080-001,Rev A"/>
    <m/>
    <s v="PLATE, SPINDLE MOUNT,APT"/>
    <s v="PLATE, SPINDLE MOUNT,APT"/>
    <s v="MIHP"/>
    <s v="EA"/>
    <s v="M"/>
    <b v="0"/>
    <x v="2"/>
    <b v="0"/>
    <b v="1"/>
    <b v="0"/>
    <b v="1"/>
    <n v="5"/>
    <s v=" SPINDLE MOUNT,APT"/>
    <m/>
    <s v="PIN"/>
    <s v="Plastic_839"/>
    <x v="2"/>
  </r>
  <r>
    <s v="839-A08084-001,Rev A"/>
    <m/>
    <s v="CHAMBER,WELDMENT,APT"/>
    <s v="CHAMBER,WELDMENT,APT"/>
    <s v="MIHP"/>
    <s v="EA"/>
    <s v="M"/>
    <b v="0"/>
    <x v="2"/>
    <b v="0"/>
    <b v="1"/>
    <b v="0"/>
    <b v="1"/>
    <n v="7"/>
    <s v="WELDMENT,APT"/>
    <m/>
    <s v="CHMBR"/>
    <s v="Plastic_839"/>
    <x v="2"/>
  </r>
  <r>
    <s v="839-A08084-001,Rev B"/>
    <m/>
    <s v="CHAMBER,WELDMENT,APT"/>
    <s v="CHAMBER,WELDMENT,APT"/>
    <s v="MIHP"/>
    <s v="EA"/>
    <s v="M"/>
    <b v="0"/>
    <x v="2"/>
    <b v="0"/>
    <b v="1"/>
    <b v="0"/>
    <b v="1"/>
    <n v="7"/>
    <s v="WELDMENT,APT"/>
    <m/>
    <s v="CHMBR"/>
    <s v="Plastic_839"/>
    <x v="2"/>
  </r>
  <r>
    <s v="839-A08084-001,Rev B Item7"/>
    <s v="Item 7 C"/>
    <s v="Item 7 CHAMBER,WELDMENT,APT"/>
    <s v="Item 7 CHAMBER,WELDMENT,APT"/>
    <s v="MIHM"/>
    <s v="EA"/>
    <s v="M"/>
    <b v="0"/>
    <x v="7"/>
    <b v="0"/>
    <b v="1"/>
    <b v="0"/>
    <b v="1"/>
    <n v="0"/>
    <s v="Item"/>
    <m/>
    <s v="CHMBR"/>
    <s v="Metal_839"/>
    <x v="5"/>
  </r>
  <r>
    <s v="839-A08960-001,Rev A"/>
    <m/>
    <s v="WLDMT, GUARD, DRIP, LEFT, ADM"/>
    <s v="WLDMNT, GUARD, DRIP, LEFT, ADM"/>
    <s v="MIHP"/>
    <s v="EA"/>
    <s v="M"/>
    <b v="0"/>
    <x v="2"/>
    <b v="0"/>
    <b v="1"/>
    <b v="0"/>
    <b v="1"/>
    <n v="6"/>
    <s v=" GUARD, DRIP, LEFT, ADM"/>
    <m/>
    <s v="WLDMNT"/>
    <s v="Plastic_839"/>
    <x v="2"/>
  </r>
  <r>
    <s v="839-A10720-001,Rev B"/>
    <m/>
    <s v="HDL,CUP CRADLE,WO"/>
    <s v="HDL,CUP CRADLE,WO"/>
    <s v="MIHP"/>
    <s v="EA"/>
    <s v="M"/>
    <b v="0"/>
    <x v="2"/>
    <b v="0"/>
    <b v="1"/>
    <b v="0"/>
    <b v="1"/>
    <n v="3"/>
    <s v="CUP CRADLE,WO"/>
    <m/>
    <s v=""/>
    <s v="Plastic_839"/>
    <x v="2"/>
  </r>
  <r>
    <s v="839-A13136-001,Rev A"/>
    <m/>
    <s v="WLDMT, ADPTR, UPPER, VENT TUBE, NI CLEAN"/>
    <s v="WLDMNT, ADPTR, UPPER, VENT TUBE, NI CLEAN"/>
    <s v="Sub"/>
    <s v="EA"/>
    <s v="M"/>
    <b v="0"/>
    <x v="2"/>
    <b v="0"/>
    <b v="1"/>
    <b v="0"/>
    <b v="1"/>
    <n v="6"/>
    <s v=" ADPTR, UPPER, VENT TUBE, NI CLEAN"/>
    <m/>
    <s v="WLDMNT"/>
    <s v="Plastic_839"/>
    <x v="2"/>
  </r>
  <r>
    <s v="839-A13275-001,Rev A"/>
    <m/>
    <s v="WLDMT, LID, BATH, SINGLE, NO EVAP, SFM, NI CLN"/>
    <s v="WLDMNT, LID, BATH, SINGLE, NO EVAP, SFM, NI CLN"/>
    <s v="MIHP"/>
    <s v="EA"/>
    <s v="M"/>
    <b v="0"/>
    <x v="2"/>
    <b v="0"/>
    <b v="1"/>
    <b v="0"/>
    <b v="1"/>
    <n v="6"/>
    <s v=" LID, BATH, SINGLE, NO EVAP, SFM, NI CLN"/>
    <m/>
    <s v="WLDMNT"/>
    <s v="Plastic_839"/>
    <x v="2"/>
  </r>
  <r>
    <s v="839-A14397-001,Rev A"/>
    <m/>
    <s v="FXTR, HT XCHNGER LCTR, STN 2"/>
    <s v="FXTR, HT XCHNGER LCTR, STN 2"/>
    <s v="Sub"/>
    <s v="EA"/>
    <s v="M"/>
    <b v="0"/>
    <x v="2"/>
    <b v="0"/>
    <b v="1"/>
    <b v="0"/>
    <b v="1"/>
    <n v="4"/>
    <s v=" HT XCHNGER LCTR, STN 2"/>
    <m/>
    <s v="FIXTURE"/>
    <s v="Plastic_839"/>
    <x v="2"/>
  </r>
  <r>
    <s v="839-A14397-002,Rev A"/>
    <m/>
    <s v="FXTR, HT XCHNGER LCTR, STN 4"/>
    <s v="FXTR, HT XCHNGER LCTR, STN 4"/>
    <s v="Sub"/>
    <s v="EA"/>
    <s v="M"/>
    <b v="0"/>
    <x v="2"/>
    <b v="0"/>
    <b v="1"/>
    <b v="0"/>
    <b v="1"/>
    <n v="4"/>
    <s v=" HT XCHNGER LCTR, STN 4"/>
    <m/>
    <s v="FIXTURE"/>
    <s v="Plastic_839"/>
    <x v="2"/>
  </r>
  <r>
    <s v="839-A15570-001,Rev A"/>
    <m/>
    <s v=" FTG,QUICK DISC,INSERT,3/8 PLR,PP,MOD"/>
    <s v=" FTG,QUICK DISC,INSERT,3/8 PLR,PP,MOD"/>
    <s v="MIHP"/>
    <s v="EA"/>
    <s v="M"/>
    <b v="0"/>
    <x v="2"/>
    <b v="0"/>
    <b v="0"/>
    <b v="0"/>
    <b v="1"/>
    <n v="4"/>
    <s v="QUICK DISC,INSERT,3/8 PLR,PP,MOD"/>
    <m/>
    <s v="INSERT"/>
    <s v="Plastic_839"/>
    <x v="2"/>
  </r>
  <r>
    <s v="839-A18520-001,Rev A"/>
    <m/>
    <s v="WLDMT,MANF,APT ROTARY ARM"/>
    <s v="WLDMNT,MANIFOLD,APT ROTARY ARM"/>
    <s v="MIHP"/>
    <s v="EA"/>
    <s v="M"/>
    <b v="0"/>
    <x v="2"/>
    <b v="0"/>
    <b v="1"/>
    <b v="0"/>
    <b v="1"/>
    <n v="6"/>
    <s v="MANIFOLD,APT ROTARY ARM"/>
    <m/>
    <s v="WLDMNT"/>
    <s v="Plastic_839"/>
    <x v="2"/>
  </r>
  <r>
    <s v="839-A19909-301,Rev A"/>
    <m/>
    <s v="WLDMT, ENCLOSURE, THERMAL FS, BATH 3/4"/>
    <s v="WLDMNT, ENCLOSURE, THERMAL FS, BATH 3/4"/>
    <s v="MIHP"/>
    <s v="EA"/>
    <s v="M"/>
    <b v="0"/>
    <x v="2"/>
    <b v="0"/>
    <b v="1"/>
    <b v="0"/>
    <b v="1"/>
    <n v="6"/>
    <s v=" ENCLOSURE, THERMAL FS, BATH 3/4"/>
    <m/>
    <s v="WLDMNT"/>
    <s v="Plastic_839"/>
    <x v="2"/>
  </r>
  <r>
    <s v="839-A20278-001,Rev A"/>
    <m/>
    <s v="MT, ANGLED NOZZLE, WAFER RINSE, DI, LFT PLT"/>
    <s v="MT, ANGLED NOZZLE, WAFER RINSE, DI, LFT PLT"/>
    <s v="MIHP"/>
    <s v="EA"/>
    <s v="M"/>
    <b v="0"/>
    <x v="2"/>
    <b v="0"/>
    <b v="0"/>
    <b v="0"/>
    <b v="1"/>
    <n v="2"/>
    <s v=" ANGLED NOZZLE, WAFER RINSE, DI, LFT PLT"/>
    <m/>
    <s v="WAFER"/>
    <s v="Plastic_839"/>
    <x v="2"/>
  </r>
  <r>
    <s v="839-A20278-001,Rev B"/>
    <m/>
    <s v="MT, ANGLED NOZZLE, WAFER RINSE, DI, LFT PLT"/>
    <s v="MT, ANGLED NOZZLE, WAFER RINSE, DI, LFT PLT"/>
    <s v="Sub"/>
    <s v="EA"/>
    <s v="M"/>
    <b v="0"/>
    <x v="2"/>
    <b v="0"/>
    <b v="0"/>
    <b v="0"/>
    <b v="1"/>
    <n v="2"/>
    <s v=" ANGLED NOZZLE, WAFER RINSE, DI, LFT PLT"/>
    <m/>
    <s v="WAFER"/>
    <s v="Plastic_839"/>
    <x v="2"/>
  </r>
  <r>
    <s v="839-A20278-002,Rev B"/>
    <m/>
    <s v="MT, ANGLED NOZZLE, WAFER RINSE, DI, RT PLT"/>
    <s v="MT, ANGLED NOZZLE, WAFER RINSE, DI, RT PLT"/>
    <s v="MIHP"/>
    <s v="EA"/>
    <s v="M"/>
    <b v="0"/>
    <x v="2"/>
    <b v="0"/>
    <b v="1"/>
    <b v="0"/>
    <b v="1"/>
    <n v="2"/>
    <s v=" ANGLED NOZZLE, WAFER RINSE, DI, RT PLT"/>
    <m/>
    <s v="WAFER"/>
    <s v="Plastic_839"/>
    <x v="2"/>
  </r>
  <r>
    <s v="839-A27581-101,Rev A"/>
    <m/>
    <s v="ADPTR,PLENUM TO DUCT,BATH 1"/>
    <s v="ADPTR,PLENUM TO DUCT,BATH 1"/>
    <s v="MIHP"/>
    <s v="EA"/>
    <s v="M"/>
    <b v="0"/>
    <x v="2"/>
    <b v="0"/>
    <b v="1"/>
    <b v="0"/>
    <b v="1"/>
    <n v="5"/>
    <s v="PLENUM TO DUCT,BATH 1"/>
    <m/>
    <s v="ADAPTOR"/>
    <s v="Plastic_839"/>
    <x v="2"/>
  </r>
  <r>
    <s v="839-A27581-102,Rev A"/>
    <m/>
    <s v="ADPTR,PLENUM TO DUCT,BATH 1"/>
    <s v="ADPTR,PLENUM TO DUCT,BATH 1"/>
    <s v="MIHP"/>
    <s v="EA"/>
    <s v="M"/>
    <b v="0"/>
    <x v="2"/>
    <b v="0"/>
    <b v="1"/>
    <b v="0"/>
    <b v="1"/>
    <n v="5"/>
    <s v="PLENUM TO DUCT,BATH 1"/>
    <m/>
    <s v="ADAPTOR"/>
    <s v="Plastic_839"/>
    <x v="2"/>
  </r>
  <r>
    <s v="839-A29831-011,Rev A"/>
    <m/>
    <s v="CHAMBER,WELDMENT,SRD,N2 DRY,LEFT"/>
    <s v="CHAMBER,WELDMENT,SRD,N2 DRY,LEFT"/>
    <s v="MIHP"/>
    <s v="EA"/>
    <s v="M"/>
    <b v="0"/>
    <x v="2"/>
    <b v="0"/>
    <b v="1"/>
    <b v="0"/>
    <b v="1"/>
    <n v="7"/>
    <s v="WELDMENT,SRD,N2 DRY,LEFT"/>
    <m/>
    <s v="CHMBR"/>
    <s v="Plastic_839"/>
    <x v="2"/>
  </r>
  <r>
    <s v="839-A29831-021,Rev A"/>
    <m/>
    <s v="CHAMBER,WELDMENT,SRD,N2 DRY,RIGHT"/>
    <s v="CHAMBER,WELDMENT,SRD,N2 DRY,RIGHT"/>
    <s v="MIHP"/>
    <s v="EA"/>
    <s v="M"/>
    <b v="0"/>
    <x v="2"/>
    <b v="0"/>
    <b v="1"/>
    <b v="0"/>
    <b v="1"/>
    <n v="7"/>
    <s v="WELDMENT,SRD,N2 DRY,RIGHT"/>
    <m/>
    <s v="CHMBR"/>
    <s v="Plastic_839"/>
    <x v="2"/>
  </r>
  <r>
    <s v="839-A31942-001,Rev A"/>
    <m/>
    <s v="MT, NOZZLE, WAFER RINSE, DI, TALL, PLT"/>
    <s v="MT, NOZZLE, WAFER RINSE, DI, TALL, PLT"/>
    <s v="MIHP"/>
    <s v="EA"/>
    <s v="M"/>
    <b v="0"/>
    <x v="2"/>
    <b v="0"/>
    <b v="0"/>
    <b v="0"/>
    <b v="1"/>
    <n v="2"/>
    <s v=" NOZZLE, WAFER RINSE, DI, TALL, PLT"/>
    <m/>
    <s v="WAFER"/>
    <s v="Plastic_839"/>
    <x v="2"/>
  </r>
  <r>
    <s v="839-A31943-001,Rev A"/>
    <m/>
    <s v="MT, ANGLED NOZZLE, WAFER RINSE, DI, TALL LFT"/>
    <s v="MT, ANGLED NOZZLE, WAFER RINSE, DI, TALL LFT"/>
    <s v="MIHP"/>
    <s v="EA"/>
    <s v="M"/>
    <b v="0"/>
    <x v="2"/>
    <b v="0"/>
    <b v="0"/>
    <b v="0"/>
    <b v="1"/>
    <n v="2"/>
    <s v=" ANGLED NOZZLE, WAFER RINSE, DI, TALL LFT"/>
    <m/>
    <s v="WAFER"/>
    <s v="Plastic_839"/>
    <x v="2"/>
  </r>
  <r>
    <s v="839-A31943-002,Rev A"/>
    <m/>
    <s v="MT, ANGLED NOZZLE, WAFER RINSE, DI, TALL RT"/>
    <s v="MT, ANGLED NOZZLE, WAFER RINSE, DI, TALL RT"/>
    <s v="MIHP"/>
    <s v="EA"/>
    <s v="M"/>
    <b v="0"/>
    <x v="2"/>
    <b v="0"/>
    <b v="0"/>
    <b v="0"/>
    <b v="1"/>
    <n v="2"/>
    <s v=" ANGLED NOZZLE, WAFER RINSE, DI, TALL RT"/>
    <m/>
    <s v="WAFER"/>
    <s v="Plastic_839"/>
    <x v="2"/>
  </r>
  <r>
    <s v="839-A32354-001,Rev B"/>
    <m/>
    <s v="MT,ANGLED NOZZLE,WAFER RINSE,EX,LFT"/>
    <s v="MT,ANGLED NOZZLE,WAFER RINSE,EX,LFT"/>
    <s v="Sub"/>
    <s v="EA"/>
    <s v="M"/>
    <b v="0"/>
    <x v="2"/>
    <b v="0"/>
    <b v="1"/>
    <b v="0"/>
    <b v="1"/>
    <n v="2"/>
    <s v="ANGLED NOZZLE,WAFER RINSE,EX,LFT"/>
    <m/>
    <s v="WAFER"/>
    <s v="Plastic_839"/>
    <x v="2"/>
  </r>
  <r>
    <s v="839-A32354-002,Rev B"/>
    <m/>
    <s v="MT,ANGLED NOZZLE,WAFER RINSE,EX,RT"/>
    <s v="MT,ANGLED NOZZLE,WAFER RINSE,EX,RT"/>
    <s v="MIHP"/>
    <s v="EA"/>
    <s v="M"/>
    <b v="0"/>
    <x v="2"/>
    <b v="0"/>
    <b v="1"/>
    <b v="0"/>
    <b v="1"/>
    <n v="2"/>
    <s v="ANGLED NOZZLE,WAFER RINSE,EX,RT"/>
    <m/>
    <s v="WAFER"/>
    <s v="Plastic_839"/>
    <x v="2"/>
  </r>
  <r>
    <s v="839-A33561-001,Rev A"/>
    <m/>
    <s v="TRAY, WLDMT, SINGLE DRAIN"/>
    <s v="TRAY, WLDMNT, SINGLE DRAIN"/>
    <s v="MIHP"/>
    <s v="EA"/>
    <s v="M"/>
    <b v="0"/>
    <x v="2"/>
    <b v="0"/>
    <b v="1"/>
    <b v="0"/>
    <b v="1"/>
    <n v="4"/>
    <s v=" WLDMNT, SINGLE DRAIN"/>
    <m/>
    <s v="WLDMNT"/>
    <s v="Plastic_839"/>
    <x v="2"/>
  </r>
  <r>
    <s v="839-A33562-001,Rev A"/>
    <m/>
    <s v="TRAY, WLDMT, DRAIN"/>
    <s v="TRAY, WLDMNT, DRAIN"/>
    <s v="MIHP"/>
    <s v="EA"/>
    <s v="M"/>
    <b v="0"/>
    <x v="2"/>
    <b v="0"/>
    <b v="1"/>
    <b v="0"/>
    <b v="1"/>
    <n v="4"/>
    <s v=" WLDMNT, DRAIN"/>
    <m/>
    <s v="WLDMNT"/>
    <s v="Plastic_839"/>
    <x v="2"/>
  </r>
  <r>
    <s v="839-A36611-101,Rev B"/>
    <m/>
    <s v="COVER, MOTOR, PUMP, DUET 1-2"/>
    <s v="COVER, MOTOR, PUMP, DUET 1-2"/>
    <s v="MIHP"/>
    <s v="EA"/>
    <s v="M"/>
    <b v="0"/>
    <x v="2"/>
    <b v="0"/>
    <b v="0"/>
    <b v="0"/>
    <b v="1"/>
    <n v="5"/>
    <s v=" MOTOR, PUMP, DUET 1-2"/>
    <m/>
    <s v="COVER"/>
    <s v="Plastic_839"/>
    <x v="2"/>
  </r>
  <r>
    <s v="839-A36611-301,Rev B"/>
    <m/>
    <s v="COVER, MOTOR, PUMP, DUET 3-4"/>
    <s v="COVER, MOTOR, PUMP, DUET 3-4"/>
    <s v="MIHP"/>
    <s v="EA"/>
    <s v="M"/>
    <b v="0"/>
    <x v="2"/>
    <b v="0"/>
    <b v="0"/>
    <b v="0"/>
    <b v="1"/>
    <n v="5"/>
    <s v=" MOTOR, PUMP, DUET 3-4"/>
    <m/>
    <s v="COVER"/>
    <s v="Plastic_839"/>
    <x v="2"/>
  </r>
  <r>
    <s v="839-A39379-101,Rev B"/>
    <m/>
    <s v=" CVR,MOTOR,PUMP,SMPL PORT CUTOUT,DUET 1-2"/>
    <s v=" CVR,MOTOR,PUMP,SMPL PORT CUTOUT,DUET 1-2"/>
    <s v="MIHP"/>
    <s v="EA"/>
    <s v="M"/>
    <b v="0"/>
    <x v="2"/>
    <b v="0"/>
    <b v="1"/>
    <b v="0"/>
    <b v="1"/>
    <n v="4"/>
    <s v="MOTOR,PUMP,SMPL PORT CUTOUT,DUET 1-2"/>
    <m/>
    <s v="COVER"/>
    <s v="Plastic_839"/>
    <x v="2"/>
  </r>
  <r>
    <s v="839-A40615-001,Rev B"/>
    <m/>
    <s v="ADPTR,FIXED,APT LID,PILLAR,3/8&quot;"/>
    <s v="ADPTR,FIXED,APT LID,PILLAR,3/8&quot;"/>
    <s v="MIHP"/>
    <s v="EA"/>
    <s v="M"/>
    <b v="0"/>
    <x v="2"/>
    <b v="0"/>
    <b v="1"/>
    <b v="0"/>
    <b v="1"/>
    <n v="5"/>
    <s v="FIXED,APT LID,PILLAR,3/8&quot;"/>
    <m/>
    <s v="ADAPTOR"/>
    <s v="Plastic_839"/>
    <x v="2"/>
  </r>
  <r>
    <s v="839-A43544-002,Rev A"/>
    <m/>
    <s v="FXTR,HOLE LOCATOR,SIRF MOUNT,27MHZ"/>
    <s v="FXTR,HOLE LOCATOR,SIRF MOUNT,27MHZ"/>
    <s v="Sub"/>
    <s v="EA"/>
    <s v="M"/>
    <b v="0"/>
    <x v="2"/>
    <b v="0"/>
    <b v="1"/>
    <b v="0"/>
    <b v="1"/>
    <n v="4"/>
    <s v="HOLE LOCATOR,SIRF MOUNT,27MHZ"/>
    <m/>
    <s v="FIXTURE"/>
    <s v="Plastic_839"/>
    <x v="2"/>
  </r>
  <r>
    <s v="839-A48222-001,Rev A"/>
    <m/>
    <s v="COV,UPR ELCTD,WCO,LT"/>
    <s v="COV,UPR ELCTD,WCO,LT"/>
    <s v="MIHP"/>
    <s v="EA"/>
    <s v="M"/>
    <b v="0"/>
    <x v="2"/>
    <b v="0"/>
    <b v="1"/>
    <b v="0"/>
    <b v="1"/>
    <n v="3"/>
    <s v="UPR ELCTD,WCO,LT"/>
    <m/>
    <s v="COVER"/>
    <s v="Plastic_839"/>
    <x v="2"/>
  </r>
  <r>
    <s v="839-A48222-002,Rev A"/>
    <m/>
    <s v="COV,UPR ELCTD,WCO,RT"/>
    <s v="COV,UPR ELCTD,WCO,RT"/>
    <s v="MIHP"/>
    <s v="EA"/>
    <s v="M"/>
    <b v="0"/>
    <x v="2"/>
    <b v="0"/>
    <b v="1"/>
    <b v="0"/>
    <b v="1"/>
    <n v="3"/>
    <s v="UPR ELCTD,WCO,RT"/>
    <m/>
    <s v="COVER"/>
    <s v="Plastic_839"/>
    <x v="2"/>
  </r>
  <r>
    <s v="839-A53179-001,Rev A"/>
    <m/>
    <s v="COVER,SPLASH,TRAY,BE ROBOT"/>
    <s v="COVER,SPLASH,TRAY,BE ROBOT"/>
    <s v="MIHP"/>
    <s v="EA"/>
    <s v="M"/>
    <b v="0"/>
    <x v="2"/>
    <b v="0"/>
    <b v="1"/>
    <b v="0"/>
    <b v="1"/>
    <n v="5"/>
    <s v="SPLASH,TRAY,BE ROBOT"/>
    <m/>
    <s v="COVER"/>
    <s v="Plastic_839"/>
    <x v="2"/>
  </r>
  <r>
    <s v="839-A55220-001, Rev A"/>
    <m/>
    <s v="TUBE,3/8&quot;,CHEM,PLR LID TO PLR ARM,FKM"/>
    <s v="TUBE,3/8&quot;,CHEM,PLR LID TO PLR ARM,FKM"/>
    <s v="spos"/>
    <s v="EA"/>
    <s v="M"/>
    <b v="0"/>
    <x v="2"/>
    <b v="0"/>
    <b v="1"/>
    <b v="0"/>
    <b v="1"/>
    <n v="4"/>
    <s v="3/8&quot;,CHEM,PLR LID TO PLR ARM,FKM"/>
    <m/>
    <s v="TUBE"/>
    <s v="Plastic_839"/>
    <x v="2"/>
  </r>
  <r>
    <s v="839-A55220-001,Rev A"/>
    <m/>
    <s v="TUBE,3/8&quot;,CHEM,PLR LID TO PLR ARM,FKM"/>
    <s v="TUBE,3/8&quot;,CHEM,PLR LID TO PLR ARM,FKM"/>
    <s v="Sub"/>
    <s v="EA"/>
    <s v="M"/>
    <b v="0"/>
    <x v="2"/>
    <b v="0"/>
    <b v="1"/>
    <b v="0"/>
    <b v="1"/>
    <n v="4"/>
    <s v="3/8&quot;,CHEM,PLR LID TO PLR ARM,FKM"/>
    <m/>
    <s v="TUBE"/>
    <s v="Plastic_839"/>
    <x v="2"/>
  </r>
  <r>
    <s v="839-A69586-001,Rev A"/>
    <m/>
    <s v="WINDOW, PANEL, LIQUID TRAP"/>
    <s v="WINDOW, PANEL, LIQUID TRAP"/>
    <s v="MIHP"/>
    <s v="EA"/>
    <s v="M"/>
    <b v="0"/>
    <x v="2"/>
    <b v="0"/>
    <b v="0"/>
    <b v="0"/>
    <b v="1"/>
    <n v="6"/>
    <s v=" PANEL, LIQUID TRAP"/>
    <m/>
    <s v="PANEL"/>
    <s v="Plastic_839"/>
    <x v="2"/>
  </r>
  <r>
    <s v="839-A73825-001,Rev A"/>
    <m/>
    <s v="FUNNEL,SPLASH,TRAY,BE ROBOT"/>
    <s v="FUNNEL,SPLASH,TRAY,BE ROBOT"/>
    <s v="MIHP"/>
    <s v="EA"/>
    <s v="M"/>
    <b v="0"/>
    <x v="2"/>
    <b v="0"/>
    <b v="0"/>
    <b v="0"/>
    <b v="1"/>
    <n v="6"/>
    <s v="SPLASH,TRAY,BE ROBOT"/>
    <m/>
    <s v=""/>
    <s v="Plastic_839"/>
    <x v="2"/>
  </r>
  <r>
    <s v="839-A73852-001,Rev A"/>
    <m/>
    <s v="COVER,SPLASH,TRAY,BE ROBOT"/>
    <s v="COVER,SPLASH,TRAY,BE ROBOT"/>
    <s v="MIHP"/>
    <s v="EA"/>
    <s v="M"/>
    <b v="0"/>
    <x v="2"/>
    <b v="0"/>
    <b v="0"/>
    <b v="0"/>
    <b v="1"/>
    <n v="5"/>
    <s v="SPLASH,TRAY,BE ROBOT"/>
    <m/>
    <s v="COVER"/>
    <s v="Plastic_839"/>
    <x v="2"/>
  </r>
  <r>
    <s v="8492A018"/>
    <s v="Press-Fi"/>
    <s v="Press-Fit Drill Bushing with Head, 0.1495&quot; ID, 5/16&quot; OD, 1/4&quot; Long"/>
    <s v="Press-Fit Drill Bushing with Head, 0.1495&quot; ID, 5/16&quot; OD, 1/4&quot; Long"/>
    <m/>
    <s v="EA"/>
    <s v="P"/>
    <b v="1"/>
    <x v="3"/>
    <b v="0"/>
    <b v="0"/>
    <b v="0"/>
    <b v="1"/>
    <n v="0"/>
    <s v="Press-Fit"/>
    <m/>
    <s v=""/>
    <s v="Miscellaneous_849"/>
    <x v="0"/>
  </r>
  <r>
    <n v="850007"/>
    <m/>
    <s v="REWORK-L2000-BW"/>
    <s v="REWORK-L2000-BW"/>
    <m/>
    <s v="EA"/>
    <s v="M"/>
    <b v="0"/>
    <x v="4"/>
    <b v="0"/>
    <b v="0"/>
    <b v="0"/>
    <b v="1"/>
    <n v="0"/>
    <e v="#VALUE!"/>
    <m/>
    <s v=""/>
    <s v="NP_850"/>
    <x v="0"/>
  </r>
  <r>
    <s v="853-055177-001,Rev A"/>
    <s v="ASSY,EDG"/>
    <s v="ASSY,EDGWHL,WFR,V3"/>
    <s v="ASSY,EDGWHL,WFR,V3"/>
    <s v="LAM"/>
    <s v="EA"/>
    <s v="M"/>
    <b v="1"/>
    <x v="1"/>
    <b v="0"/>
    <b v="0"/>
    <b v="0"/>
    <b v="1"/>
    <n v="4"/>
    <s v="EDGWHL,WFR,V3"/>
    <m/>
    <s v="ASSY"/>
    <s v="SEM_853"/>
    <x v="0"/>
  </r>
  <r>
    <s v="853-056145-001,Rev A"/>
    <n v="1"/>
    <s v="ASSY, UPPR, Sprayer Manifold"/>
    <s v="ASSY, UPPR, Sprayer Manifold"/>
    <s v="LAM"/>
    <s v="EA"/>
    <s v="M"/>
    <b v="1"/>
    <x v="1"/>
    <b v="0"/>
    <b v="0"/>
    <b v="0"/>
    <b v="1"/>
    <n v="4"/>
    <s v=" UPPR, Sprayer Manifold"/>
    <m/>
    <s v="ASSY"/>
    <s v="SEM_853"/>
    <x v="0"/>
  </r>
  <r>
    <s v="853-056148-001,Rev A"/>
    <n v="1"/>
    <s v="ASSY, LWR, Sprayer Manifold"/>
    <s v="ASSY, LWR, Sprayer Manifold"/>
    <s v="LAM"/>
    <s v="EA"/>
    <s v="M"/>
    <b v="1"/>
    <x v="1"/>
    <b v="0"/>
    <b v="0"/>
    <b v="0"/>
    <b v="1"/>
    <n v="4"/>
    <s v=" LWR, Sprayer Manifold"/>
    <m/>
    <s v="ASSY"/>
    <s v="SEM_853"/>
    <x v="0"/>
  </r>
  <r>
    <s v="853-056522-001,Rev A"/>
    <s v="ASSY,CAR"/>
    <s v="ASSY,CARRIER,SPT,MAGNET,BOND,8.8MM"/>
    <s v="ASSY,CARRIER,SPT,MAGNET,BOND,8.8MM"/>
    <s v="LAM"/>
    <s v="EA"/>
    <s v="M"/>
    <b v="1"/>
    <x v="1"/>
    <b v="0"/>
    <b v="0"/>
    <b v="0"/>
    <b v="1"/>
    <n v="4"/>
    <s v="CARRIER,SPT,MAGNET,BOND,8.8MM"/>
    <m/>
    <s v="ASSY"/>
    <s v="SEM_853"/>
    <x v="0"/>
  </r>
  <r>
    <s v="853-056522-002,Rev A"/>
    <s v="ASSY,CAR"/>
    <s v="ASSY,CARRIER,SPT,MAGNET,BOND,8"/>
    <s v="ASSY,CARRIER,SPT,MAGNET,BOND,8"/>
    <s v="LAM"/>
    <s v="EA"/>
    <s v="M"/>
    <b v="1"/>
    <x v="1"/>
    <b v="0"/>
    <b v="0"/>
    <b v="0"/>
    <b v="1"/>
    <n v="4"/>
    <s v="CARRIER,SPT,MAGNET,BOND,8"/>
    <m/>
    <s v="ASSY"/>
    <s v="SEM_853"/>
    <x v="0"/>
  </r>
  <r>
    <s v="853-058305-001,Rev A"/>
    <s v="ASSY, CA"/>
    <s v="ASSY, CARRIER, SPT, MAGNET, 8.8MM"/>
    <s v="ASSY, CARRIER, SPT, MAGNET, 8.8MM"/>
    <s v="LAM"/>
    <s v="EA"/>
    <s v="M"/>
    <b v="1"/>
    <x v="1"/>
    <b v="0"/>
    <b v="0"/>
    <b v="0"/>
    <b v="1"/>
    <n v="4"/>
    <s v=" CARRIER, SPT, MAGNET, 8.8MM"/>
    <m/>
    <s v="ASSY"/>
    <s v="SEM_853"/>
    <x v="0"/>
  </r>
  <r>
    <s v="853-058305-002,Rev A"/>
    <s v="ASSY, CA"/>
    <s v="ASSY, CARRIER, SPT, MAGNET, 8.8MM"/>
    <s v="ASSY, CARRIER, SPT, MAGNET, 8.8MM"/>
    <s v="LAM"/>
    <s v="EA"/>
    <s v="M"/>
    <b v="1"/>
    <x v="1"/>
    <b v="0"/>
    <b v="0"/>
    <b v="0"/>
    <b v="1"/>
    <n v="4"/>
    <s v=" CARRIER, SPT, MAGNET, 8.8MM"/>
    <m/>
    <s v="ASSY"/>
    <s v="SEM_853"/>
    <x v="0"/>
  </r>
  <r>
    <s v="853-059292-001,Rev B"/>
    <s v="ASSY, PA"/>
    <s v="ASSY, PASSTHRU, ELEC/PNEU, FDS, V3"/>
    <s v="ASSY, PASSTHRU, ELEC/PNEU, FDS, V3"/>
    <s v="LAM"/>
    <s v="EA"/>
    <s v="M"/>
    <b v="0"/>
    <x v="1"/>
    <b v="0"/>
    <b v="0"/>
    <b v="0"/>
    <b v="1"/>
    <n v="4"/>
    <s v=" PASSTHRU, ELEC/PNEU, FDS, V3"/>
    <m/>
    <s v="ASSY"/>
    <s v="SEM_853"/>
    <x v="0"/>
  </r>
  <r>
    <s v="853-065697-005,Rev B"/>
    <s v="ASSY,BOW"/>
    <s v="ASSY,BOWL,INR DRN,CHMBR,VAC FORMED"/>
    <s v="ASSY,BOWL,INR DRN,CHMBR,VAC FORMED"/>
    <s v="LAM"/>
    <s v="EA"/>
    <s v="M"/>
    <b v="0"/>
    <x v="1"/>
    <b v="0"/>
    <b v="0"/>
    <b v="0"/>
    <b v="1"/>
    <n v="4"/>
    <s v="BOWL,INR DRN,CHMBR,VAC FORMED"/>
    <m/>
    <s v="ASSY"/>
    <s v="SEM_853"/>
    <x v="0"/>
  </r>
  <r>
    <s v="853-065697-006,Rev D"/>
    <s v="Bowl, IN"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853"/>
    <x v="0"/>
  </r>
  <r>
    <s v="853-065697-006,Rev E"/>
    <m/>
    <s v="Bowl, INR DRN, CHMBR, VAC Formed"/>
    <s v="Bowl, INR DRN, CHMBR, VAC Formed"/>
    <s v="LAM"/>
    <s v="EA"/>
    <s v="M"/>
    <b v="0"/>
    <x v="1"/>
    <b v="0"/>
    <b v="0"/>
    <b v="0"/>
    <b v="1"/>
    <n v="4"/>
    <s v=" INR DRN, CHMBR, VAC Formed"/>
    <m/>
    <s v="CHMBR"/>
    <s v="SEM_853"/>
    <x v="0"/>
  </r>
  <r>
    <s v="853-066748-001,Rev A"/>
    <s v="PNL,VACU"/>
    <s v="PNL,VACUUM,SPLIT,FDS,V3"/>
    <s v="PNL,VACUUM,SPLIT,FDS,V3"/>
    <s v="LAM"/>
    <s v="EA"/>
    <s v="M"/>
    <b v="0"/>
    <x v="1"/>
    <b v="0"/>
    <b v="0"/>
    <b v="0"/>
    <b v="1"/>
    <n v="3"/>
    <s v="VACUUM,SPLIT,FDS,V3"/>
    <m/>
    <s v="PANEL"/>
    <s v="SEM_853"/>
    <x v="0"/>
  </r>
  <r>
    <s v="853-067002-001,Rev A"/>
    <s v="DRAIN AS"/>
    <s v="DRAIN ASSY,SYS DRN"/>
    <s v="DRAIN ASSY,SYS DRN"/>
    <s v="LAM"/>
    <s v="EA"/>
    <s v="M"/>
    <b v="0"/>
    <x v="1"/>
    <b v="0"/>
    <b v="0"/>
    <b v="0"/>
    <b v="1"/>
    <n v="10"/>
    <s v="SYS DRN"/>
    <m/>
    <s v="ASSY"/>
    <s v="SEM_853"/>
    <x v="0"/>
  </r>
  <r>
    <s v="853-067002-001,Rev E1"/>
    <s v="DRAIN AS"/>
    <s v="DRAIN ASSY,SYS DRN"/>
    <s v="DRAIN ASSY,SYS DRN"/>
    <s v="LAM"/>
    <s v="EA"/>
    <s v="M"/>
    <b v="0"/>
    <x v="1"/>
    <b v="0"/>
    <b v="0"/>
    <b v="0"/>
    <b v="1"/>
    <n v="10"/>
    <s v="SYS DRN"/>
    <m/>
    <s v="ASSY"/>
    <s v="SEM_853"/>
    <x v="0"/>
  </r>
  <r>
    <s v="853-070709-001,Rev C"/>
    <s v="ASSY, UP"/>
    <s v="ASSY, UPR Head Module, P2 AMC R1"/>
    <s v="ASSY, UPR Head Module, P2 AMC R1"/>
    <s v="LAM"/>
    <s v="EA"/>
    <s v="M"/>
    <b v="0"/>
    <x v="1"/>
    <b v="0"/>
    <b v="0"/>
    <b v="0"/>
    <b v="1"/>
    <n v="4"/>
    <s v=" UPR Head Module, P2 AMC R1"/>
    <m/>
    <s v="ASSY"/>
    <s v="SEM_853"/>
    <x v="0"/>
  </r>
  <r>
    <s v="853-070710-001,Rev C"/>
    <s v="ASSY, LW"/>
    <s v="ASSY, LWR Head Module, P2 AMC R1"/>
    <s v="ASSY, LWR Head Module, P2 AMC R1"/>
    <s v="LAM"/>
    <s v="EA"/>
    <s v="M"/>
    <b v="0"/>
    <x v="1"/>
    <b v="0"/>
    <b v="0"/>
    <b v="0"/>
    <b v="1"/>
    <n v="4"/>
    <s v=" LWR Head Module, P2 AMC R1"/>
    <m/>
    <s v="ASSY"/>
    <s v="SEM_853"/>
    <x v="0"/>
  </r>
  <r>
    <s v="853-073544-001,Rev A"/>
    <s v="Assy, Fx"/>
    <s v="Assy, Fxtr, Mtg Liner Clean"/>
    <s v="Assy, Fxtr, Mtg Liner Clean"/>
    <s v="LAM"/>
    <s v="EA"/>
    <s v="M"/>
    <b v="0"/>
    <x v="1"/>
    <b v="0"/>
    <b v="0"/>
    <b v="0"/>
    <b v="1"/>
    <n v="4"/>
    <s v=" Fxtr, Mtg Liner Clean"/>
    <m/>
    <s v="ASSY"/>
    <s v="SEM_853"/>
    <x v="0"/>
  </r>
  <r>
    <s v="853-073796-001,Rev A"/>
    <s v="Assy, Co"/>
    <s v="Assy, Cotrl, Vlv, Elb, Chmbr, Exh"/>
    <s v="Assy, Cotrl, Vlv, Elb, Chmbr, Exh"/>
    <s v="LAM"/>
    <s v="EA"/>
    <s v="M"/>
    <b v="0"/>
    <x v="1"/>
    <b v="0"/>
    <b v="0"/>
    <b v="0"/>
    <b v="1"/>
    <n v="4"/>
    <s v=" Cotrl, Vlv, Elb, Chmbr, Exh"/>
    <m/>
    <s v="ASSY"/>
    <s v="SEM_853"/>
    <x v="0"/>
  </r>
  <r>
    <s v="853-081550-001,Rev A"/>
    <s v="ASSY, He"/>
    <s v="ASSY, Head Module, AMC, UPR"/>
    <s v="ASSY, Head Module, AMC, UPR"/>
    <s v="LAM"/>
    <s v="EA"/>
    <s v="M"/>
    <b v="0"/>
    <x v="1"/>
    <b v="0"/>
    <b v="0"/>
    <b v="0"/>
    <b v="1"/>
    <n v="4"/>
    <s v=" Head Module, AMC, UPR"/>
    <m/>
    <s v="ASSY"/>
    <s v="SEM_853"/>
    <x v="0"/>
  </r>
  <r>
    <s v="853-081551-001,Rev A"/>
    <s v="ASSY, He"/>
    <s v="ASSY, Head Module, AMC, LWR"/>
    <s v="ASSY, Head Module, AMC, LWR"/>
    <s v="LAM"/>
    <s v="EA"/>
    <s v="M"/>
    <b v="0"/>
    <x v="1"/>
    <b v="0"/>
    <b v="0"/>
    <b v="0"/>
    <b v="1"/>
    <n v="4"/>
    <s v=" Head Module, AMC, LWR"/>
    <m/>
    <s v="ASSY"/>
    <s v="SEM_853"/>
    <x v="0"/>
  </r>
  <r>
    <s v="853-083744-002,Rev D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  <x v="2"/>
  </r>
  <r>
    <s v="853-083744-300,Rev A"/>
    <m/>
    <s v="ASSY,LIFT,WINDOW,LCLP,584"/>
    <s v="ASSY,LIFT,WINDOW,LCLP,584"/>
    <s v="MIHP"/>
    <s v="EA"/>
    <s v="M"/>
    <b v="0"/>
    <x v="2"/>
    <b v="0"/>
    <b v="0"/>
    <b v="0"/>
    <b v="1"/>
    <n v="4"/>
    <s v="LIFT,WINDOW,LCLP,584"/>
    <m/>
    <s v="ASSY"/>
    <s v="Plastic_853"/>
    <x v="2"/>
  </r>
  <r>
    <s v="853-083744-300,Rev B"/>
    <s v="ASSY,LIF"/>
    <s v="ASSY,LIFT,WINDOW,LCLP,584"/>
    <s v="ASSY,LIFT,WINDOW,LCLP,584"/>
    <s v="MIHP"/>
    <s v="EA"/>
    <s v="M"/>
    <b v="0"/>
    <x v="2"/>
    <b v="0"/>
    <b v="0"/>
    <b v="0"/>
    <b v="1"/>
    <n v="4"/>
    <s v="LIFT,WINDOW,LCLP,584"/>
    <m/>
    <s v="ASSY"/>
    <s v="Plastic_853"/>
    <x v="2"/>
  </r>
  <r>
    <s v="853-083744-301,Rev A"/>
    <m/>
    <s v="ASSY,LIFT,WINDOW,CLP,584"/>
    <s v="ASSY,LIFT,WINDOW,CLP,584"/>
    <s v="MIHP"/>
    <s v="EA"/>
    <s v="M"/>
    <b v="0"/>
    <x v="2"/>
    <b v="0"/>
    <b v="1"/>
    <b v="0"/>
    <b v="1"/>
    <n v="4"/>
    <s v="LIFT,WINDOW,CLP,584"/>
    <m/>
    <s v="ASSY"/>
    <s v="Plastic_853"/>
    <x v="2"/>
  </r>
  <r>
    <s v="853-083744-303,Rev A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  <x v="2"/>
  </r>
  <r>
    <s v="853-083744-304,Rev A"/>
    <m/>
    <s v="ASSY,LIFT,WINDOW,LCLP,584"/>
    <s v="ASSY,LIFT,WINDOW,LCLP,584"/>
    <s v="MIHP"/>
    <s v="EA"/>
    <s v="M"/>
    <b v="0"/>
    <x v="2"/>
    <b v="0"/>
    <b v="1"/>
    <b v="0"/>
    <b v="1"/>
    <n v="4"/>
    <s v="LIFT,WINDOW,LCLP,584"/>
    <m/>
    <s v="ASSY"/>
    <s v="Plastic_853"/>
    <x v="2"/>
  </r>
  <r>
    <s v="853-083744-320,Rev A"/>
    <m/>
    <s v="ASSY,LIFT,WINDOW,LCLP"/>
    <s v="ASSY,LIFT,WINDOW,LCLP"/>
    <s v="MIHP"/>
    <s v="EA"/>
    <s v="M"/>
    <b v="0"/>
    <x v="2"/>
    <b v="0"/>
    <b v="1"/>
    <b v="0"/>
    <b v="1"/>
    <n v="4"/>
    <s v="LIFT,WINDOW,LCLP"/>
    <m/>
    <s v="ASSY"/>
    <s v="Plastic_853"/>
    <x v="2"/>
  </r>
  <r>
    <s v="853-083744-321,Rev A"/>
    <m/>
    <s v="ASSY,LIFT,WINDOW,LCLP,600"/>
    <s v="ASSY,LIFT,WINDOW,LCLP,600"/>
    <s v="MIHP"/>
    <s v="EA"/>
    <s v="M"/>
    <b v="0"/>
    <x v="2"/>
    <b v="0"/>
    <b v="0"/>
    <b v="0"/>
    <b v="1"/>
    <n v="4"/>
    <s v="LIFT,WINDOW,LCLP,600"/>
    <m/>
    <s v="ASSY"/>
    <s v="Plastic_853"/>
    <x v="2"/>
  </r>
  <r>
    <s v="853-084867-001,Rev B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  <x v="0"/>
  </r>
  <r>
    <s v="853-084867-002,Rev A"/>
    <s v="ASSY, BT"/>
    <s v="ASSY, BTFL, VLV"/>
    <s v="ASSY, BTFL, VLV"/>
    <s v="LAM"/>
    <s v="EA"/>
    <s v="M"/>
    <b v="0"/>
    <x v="1"/>
    <b v="0"/>
    <b v="0"/>
    <b v="0"/>
    <b v="1"/>
    <n v="4"/>
    <s v=" BTFL, VLV"/>
    <m/>
    <s v="ASSY"/>
    <s v="SEM_853"/>
    <x v="0"/>
  </r>
  <r>
    <s v="853-084867-003,Rev B"/>
    <m/>
    <s v="ASSY,BTFL VLV"/>
    <s v="ASSY,BTFL VLV"/>
    <m/>
    <s v="EA"/>
    <s v="M"/>
    <b v="0"/>
    <x v="0"/>
    <b v="0"/>
    <b v="1"/>
    <b v="0"/>
    <b v="1"/>
    <n v="4"/>
    <s v="BTFL VLV"/>
    <m/>
    <s v="ASSY"/>
    <s v="MIH_853"/>
    <x v="0"/>
  </r>
  <r>
    <s v="853-084867-004,Rev B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  <x v="0"/>
  </r>
  <r>
    <s v="853-084867-004,Rev C"/>
    <m/>
    <s v="ASSY, BTFL VLV"/>
    <s v="ASSY, BTFL VLV"/>
    <m/>
    <s v="EA"/>
    <s v="M"/>
    <b v="0"/>
    <x v="0"/>
    <b v="0"/>
    <b v="0"/>
    <b v="0"/>
    <b v="1"/>
    <n v="4"/>
    <s v=" BTFL VLV"/>
    <m/>
    <s v="ASSY"/>
    <s v="MIH_853"/>
    <x v="0"/>
  </r>
  <r>
    <s v="853-084867-005,Rev C"/>
    <s v="ASSY,BTF"/>
    <s v="ASSY,BTFL VLV"/>
    <s v="ASSY,BTFL VLV"/>
    <s v="LAM"/>
    <s v="EA"/>
    <s v="M"/>
    <b v="0"/>
    <x v="1"/>
    <b v="0"/>
    <b v="0"/>
    <b v="0"/>
    <b v="1"/>
    <n v="4"/>
    <s v="BTFL VLV"/>
    <m/>
    <s v="ASSY"/>
    <s v="SEM_853"/>
    <x v="0"/>
  </r>
  <r>
    <s v="853-084867-005,Rev D"/>
    <m/>
    <s v="ASSY,BTFL VLV"/>
    <s v="ASSY,BTFL VLV"/>
    <m/>
    <s v="EA"/>
    <s v="M"/>
    <b v="0"/>
    <x v="0"/>
    <b v="0"/>
    <b v="0"/>
    <b v="0"/>
    <b v="1"/>
    <n v="4"/>
    <s v="BTFL VLV"/>
    <m/>
    <s v="ASSY"/>
    <s v="MIH_853"/>
    <x v="0"/>
  </r>
  <r>
    <s v="853-087072-002,Rev B"/>
    <s v="ASSY,EXH"/>
    <s v="ASSY,EXHAUST PLENUM, CHMBR, C360"/>
    <s v="ASSY,EXHAUST PLENUM, CHMBR, C360"/>
    <s v="LAM"/>
    <s v="EA"/>
    <s v="M"/>
    <b v="0"/>
    <x v="1"/>
    <b v="0"/>
    <b v="0"/>
    <b v="0"/>
    <b v="1"/>
    <n v="4"/>
    <s v="EXHAUST PLENUM, CHMBR, C360"/>
    <m/>
    <s v="ASSY"/>
    <s v="SEM_853"/>
    <x v="0"/>
  </r>
  <r>
    <s v="853-087600-001,Rev B"/>
    <s v="ASSY,HD,"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  <x v="0"/>
  </r>
  <r>
    <s v="853-087601-001,Rev B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  <x v="0"/>
  </r>
  <r>
    <s v="853-087602-001,Rev B"/>
    <s v="ASSY,HD,"/>
    <s v="ASSY,HD,RINSE,UPR"/>
    <s v="ASSY,HD,RINSE,UPR"/>
    <s v="LAM"/>
    <s v="EA"/>
    <s v="M"/>
    <b v="0"/>
    <x v="1"/>
    <b v="0"/>
    <b v="0"/>
    <b v="0"/>
    <b v="1"/>
    <n v="4"/>
    <s v="HD,RINSE,UPR"/>
    <m/>
    <s v="ASSY"/>
    <s v="SEM_853"/>
    <x v="0"/>
  </r>
  <r>
    <s v="853-087602-002,Rev A"/>
    <s v="ASSY,HD,"/>
    <s v="ASSY,HD,RINSE,UPR"/>
    <s v="ASSY,HD,RINSE,UPR"/>
    <s v="LAM"/>
    <s v="EA"/>
    <s v="M"/>
    <b v="0"/>
    <x v="1"/>
    <b v="0"/>
    <b v="0"/>
    <b v="0"/>
    <b v="1"/>
    <n v="4"/>
    <s v="HD,RINSE,UPR"/>
    <m/>
    <s v="ASSY"/>
    <s v="SEM_853"/>
    <x v="0"/>
  </r>
  <r>
    <s v="853-087603-001,Rev B"/>
    <s v="ASSY,HD,"/>
    <s v="ASSY,HD,RINSE,LWR"/>
    <s v="ASSY,HD,RINSE,LWR"/>
    <s v="LAM"/>
    <s v="EA"/>
    <s v="M"/>
    <b v="0"/>
    <x v="1"/>
    <b v="0"/>
    <b v="0"/>
    <b v="0"/>
    <b v="1"/>
    <n v="4"/>
    <s v="HD,RINSE,LWR"/>
    <m/>
    <s v="ASSY"/>
    <s v="SEM_853"/>
    <x v="0"/>
  </r>
  <r>
    <s v="853-087603-002,Rev A"/>
    <s v="ASSY,HD,"/>
    <s v="ASSY,HD,RINSE,LWR"/>
    <s v="ASSY,HD,RINSE,LWR"/>
    <s v="LAM"/>
    <s v="EA"/>
    <s v="M"/>
    <b v="0"/>
    <x v="1"/>
    <b v="0"/>
    <b v="0"/>
    <b v="0"/>
    <b v="1"/>
    <n v="4"/>
    <s v="HD,RINSE,LWR"/>
    <m/>
    <s v="ASSY"/>
    <s v="SEM_853"/>
    <x v="0"/>
  </r>
  <r>
    <s v="853-088433-001,Rev A"/>
    <s v="ASSY,HEA"/>
    <s v="ASSY,HEAD,EXIT,C360"/>
    <s v="ASSY,HEAD,EXIT,C360"/>
    <s v="LAM"/>
    <s v="EA"/>
    <s v="M"/>
    <b v="0"/>
    <x v="1"/>
    <b v="0"/>
    <b v="0"/>
    <b v="0"/>
    <b v="1"/>
    <n v="4"/>
    <s v="HEAD,EXIT,C360"/>
    <m/>
    <s v="ASSY"/>
    <s v="SEM_853"/>
    <x v="0"/>
  </r>
  <r>
    <s v="853-088434-001,Rev A"/>
    <s v="ASSY,MAN"/>
    <s v="ASSY,MANF,LWR,EXIT,HEAD,C360"/>
    <s v="ASSY,MANIFOLD,LWR,EXIT,HEAD,C360"/>
    <s v="LAM"/>
    <s v="EA"/>
    <s v="M"/>
    <b v="0"/>
    <x v="1"/>
    <b v="0"/>
    <b v="0"/>
    <b v="0"/>
    <b v="1"/>
    <n v="4"/>
    <s v="MANIFOLD,LWR,EXIT,HEAD,C360"/>
    <m/>
    <s v="ASSY"/>
    <s v="SEM_853"/>
    <x v="0"/>
  </r>
  <r>
    <s v="853-088754-001,Rev A"/>
    <m/>
    <s v="FXTR, PRY TOOL, 22-IN CER WDO"/>
    <s v="FXTR, PRY TOOL, 22-IN CER WDO"/>
    <s v="MIHP"/>
    <s v="EA"/>
    <s v="M"/>
    <b v="0"/>
    <x v="2"/>
    <b v="0"/>
    <b v="1"/>
    <b v="0"/>
    <b v="1"/>
    <n v="4"/>
    <s v=" PRY TOOL, 22-IN CER WDO"/>
    <m/>
    <s v="TOOL"/>
    <s v="Plastic_853"/>
    <x v="2"/>
  </r>
  <r>
    <s v="853-088841-001,Rev A"/>
    <s v="ASSY,OMM"/>
    <s v="ASSY,OMM,UPPER,MOUNT"/>
    <s v="ASSY,OMM,UPPER,MOUNT"/>
    <s v="LAM"/>
    <s v="EA"/>
    <s v="M"/>
    <b v="0"/>
    <x v="1"/>
    <b v="0"/>
    <b v="0"/>
    <b v="0"/>
    <b v="1"/>
    <n v="4"/>
    <s v="OMM,UPPER,MOUNT"/>
    <m/>
    <s v="ASSY"/>
    <s v="SEM_853"/>
    <x v="0"/>
  </r>
  <r>
    <s v="853-088871-001,Rev C"/>
    <s v="ASSY,FAC"/>
    <s v="ASSY,FACIL.,DRAIN,LEFT,SPECIAL"/>
    <s v="ASSY,FACIL.,DRAIN,LEFT,SPECIAL"/>
    <s v="LAM"/>
    <s v="EA"/>
    <s v="M"/>
    <b v="0"/>
    <x v="1"/>
    <b v="0"/>
    <b v="1"/>
    <b v="0"/>
    <b v="1"/>
    <n v="4"/>
    <s v="FACIL.,DRAIN,LEFT,SPECIAL"/>
    <m/>
    <s v="ASSY"/>
    <s v="SEM_853"/>
    <x v="0"/>
  </r>
  <r>
    <s v="853-088871-002,Rev A"/>
    <m/>
    <s v="ASSY,FACIL.,DRAIN,LEFT,SPECIAL"/>
    <s v="ASSY,FACIL.,DRAIN,LEFT,SPECIAL"/>
    <s v="MIHP"/>
    <s v="EA"/>
    <s v="M"/>
    <b v="0"/>
    <x v="2"/>
    <b v="0"/>
    <b v="0"/>
    <b v="0"/>
    <b v="1"/>
    <n v="4"/>
    <s v="FACIL.,DRAIN,LEFT,SPECIAL"/>
    <m/>
    <s v="ASSY"/>
    <s v="Plastic_853"/>
    <x v="2"/>
  </r>
  <r>
    <s v="853-088871-002,Rev C"/>
    <s v="ASSY,FAC"/>
    <s v="ASSY,FACIL.,DRAIN,LEFT,SPECIAL"/>
    <s v="ASSY,FACIL.,DRAIN,LEFT,SPECIAL"/>
    <s v="MIHP"/>
    <s v="EA"/>
    <s v="M"/>
    <b v="0"/>
    <x v="2"/>
    <b v="0"/>
    <b v="0"/>
    <b v="0"/>
    <b v="1"/>
    <n v="4"/>
    <s v="FACIL.,DRAIN,LEFT,SPECIAL"/>
    <m/>
    <s v="ASSY"/>
    <s v="Plastic_853"/>
    <x v="2"/>
  </r>
  <r>
    <s v="853-100984-003,Rev A"/>
    <m/>
    <s v="ASSY, FACIL, ANSI SAS, DIW DR, C360, FDS"/>
    <s v="ASSY, FACIL, ANSI SAS, DIW DR, C360, FDS"/>
    <s v="LAM"/>
    <s v="EA"/>
    <s v="M"/>
    <b v="0"/>
    <x v="3"/>
    <b v="0"/>
    <b v="0"/>
    <b v="0"/>
    <b v="1"/>
    <n v="4"/>
    <s v=" FACIL, ANSI SAS, DIW DR, C360, FDS"/>
    <m/>
    <s v="ASSY"/>
    <s v="Miscellaneous_853"/>
    <x v="0"/>
  </r>
  <r>
    <s v="853-102333-001,Rev A"/>
    <s v="ASSY,HD,"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  <x v="0"/>
  </r>
  <r>
    <s v="853-102334-001,Rev A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  <x v="0"/>
  </r>
  <r>
    <s v="853-102334-001,Rev B"/>
    <s v="ASSY,HD,"/>
    <s v="ASSY,HD,CHEM,LWR"/>
    <s v="ASSY,HD,CHEM,LWR"/>
    <s v="LAM"/>
    <s v="EA"/>
    <s v="M"/>
    <b v="0"/>
    <x v="1"/>
    <b v="0"/>
    <b v="0"/>
    <b v="0"/>
    <b v="1"/>
    <n v="4"/>
    <s v="HD,CHEM,LWR"/>
    <m/>
    <s v="ASSY"/>
    <s v="SEM_853"/>
    <x v="0"/>
  </r>
  <r>
    <s v="853-103992-002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53"/>
    <x v="0"/>
  </r>
  <r>
    <s v="853-103992-003,Rev a"/>
    <s v="ASSY,HD,"/>
    <s v="ASSY,HD,UPR"/>
    <s v="ASSY,HD,UPR"/>
    <s v="LAM"/>
    <s v="EA"/>
    <s v="M"/>
    <b v="0"/>
    <x v="1"/>
    <b v="0"/>
    <b v="0"/>
    <b v="0"/>
    <b v="1"/>
    <n v="4"/>
    <s v="HD,UPR"/>
    <m/>
    <s v="ASSY"/>
    <s v="SEM_853"/>
    <x v="0"/>
  </r>
  <r>
    <s v="853-103993-002,Rev A"/>
    <s v="ASSY,HD,"/>
    <s v="ASSY,HD,LWR"/>
    <s v="ASSY,HD,LWR"/>
    <s v="LAM"/>
    <s v="EA"/>
    <s v="M"/>
    <b v="0"/>
    <x v="1"/>
    <b v="0"/>
    <b v="0"/>
    <b v="0"/>
    <b v="1"/>
    <n v="4"/>
    <s v="HD,LWR"/>
    <m/>
    <s v="ASSY"/>
    <s v="SEM_853"/>
    <x v="0"/>
  </r>
  <r>
    <s v="853-106106-004,Rev B"/>
    <m/>
    <s v="Assy, Facil, Ansi SAS, Drain 2, C360, SAS"/>
    <s v="Assy, Facil, Ansi SAS, Drain 2, C360, SAS"/>
    <s v="LAM"/>
    <s v="EA"/>
    <s v="M"/>
    <b v="0"/>
    <x v="3"/>
    <b v="0"/>
    <b v="0"/>
    <b v="0"/>
    <b v="1"/>
    <n v="4"/>
    <s v=" Facil, Ansi SAS, Drain 2, C360, SAS"/>
    <m/>
    <s v="ASSY"/>
    <s v="Miscellaneous_853"/>
    <x v="0"/>
  </r>
  <r>
    <s v="853-107488-202,Rev A"/>
    <m/>
    <s v="ASSY, DIST, ARRESTOR, HE, ULTRA-TORR"/>
    <s v="ASSY, DIST, ARRESTOR, HE, ULTRA-TORR"/>
    <s v="MIHP"/>
    <s v="EA"/>
    <s v="M"/>
    <b v="0"/>
    <x v="2"/>
    <b v="0"/>
    <b v="1"/>
    <b v="0"/>
    <b v="1"/>
    <n v="4"/>
    <s v=" DIST, ARRESTOR, HE, ULTRA-TORR"/>
    <m/>
    <s v="ASSY"/>
    <s v="Plastic_853"/>
    <x v="2"/>
  </r>
  <r>
    <s v="853-108651-003,Rev A"/>
    <m/>
    <s v="ASSY,WTR VPR DELIV,UPR"/>
    <s v="ASSY,WTR VPR DELIV,UPR"/>
    <m/>
    <s v="EA"/>
    <s v="M"/>
    <b v="0"/>
    <x v="3"/>
    <b v="0"/>
    <b v="0"/>
    <b v="0"/>
    <b v="1"/>
    <n v="4"/>
    <s v="WTR VPR DELIV,UPR"/>
    <m/>
    <s v="ASSY"/>
    <s v="Miscellaneous_853"/>
    <x v="0"/>
  </r>
  <r>
    <s v="853-108651-004,Rev A"/>
    <m/>
    <s v="ASSY,WTR VPR DELIV,UPR,HKMG"/>
    <s v="ASSY,WTR VPR DELIV,UPR,HKMG"/>
    <m/>
    <s v="EA"/>
    <s v="M"/>
    <b v="0"/>
    <x v="3"/>
    <b v="0"/>
    <b v="0"/>
    <b v="0"/>
    <b v="1"/>
    <n v="4"/>
    <s v="WTR VPR DELIV,UPR,HKMG"/>
    <m/>
    <s v="ASSY"/>
    <s v="Miscellaneous_853"/>
    <x v="0"/>
  </r>
  <r>
    <s v="853-110151-001,Rev A"/>
    <s v="ASSY,HD,"/>
    <s v="ASSY,HD,AMC,UPR"/>
    <s v="ASSY,HD,AMC,UPR"/>
    <s v="LAM"/>
    <s v="EA"/>
    <s v="M"/>
    <b v="0"/>
    <x v="1"/>
    <b v="0"/>
    <b v="0"/>
    <b v="0"/>
    <b v="1"/>
    <n v="4"/>
    <s v="HD,AMC,UPR"/>
    <m/>
    <s v="ASSY"/>
    <s v="SEM_853"/>
    <x v="0"/>
  </r>
  <r>
    <s v="853-110172-001,Rev A"/>
    <s v="ASSY,HD,"/>
    <s v="ASSY,HD,AMC,LWR"/>
    <s v="ASSY,HD,AMC,LWR"/>
    <s v="LAM"/>
    <s v="EA"/>
    <s v="M"/>
    <b v="0"/>
    <x v="1"/>
    <b v="0"/>
    <b v="0"/>
    <b v="0"/>
    <b v="1"/>
    <n v="4"/>
    <s v="HD,AMC,LWR"/>
    <m/>
    <s v="ASSY"/>
    <s v="SEM_853"/>
    <x v="0"/>
  </r>
  <r>
    <s v="853-111832-001,Rev A"/>
    <m/>
    <s v="Assy, HD, UPR"/>
    <s v="Assy, HD, UPR"/>
    <s v="LAM"/>
    <s v="EA"/>
    <s v="M"/>
    <b v="0"/>
    <x v="1"/>
    <b v="0"/>
    <b v="0"/>
    <b v="0"/>
    <b v="1"/>
    <n v="4"/>
    <s v=" HD, UPR"/>
    <m/>
    <s v="ASSY"/>
    <s v="SEM_853"/>
    <x v="0"/>
  </r>
  <r>
    <s v="853-111832-001,Rev B"/>
    <s v="ASSY,HD,"/>
    <s v="ASSY,HD,UPR                   _x001e_ASSY,HD,UPR"/>
    <s v="ASSY,HD,UPR                   _x001e_ASSY,HD,UPR"/>
    <s v="LAM"/>
    <s v="EA"/>
    <s v="M"/>
    <b v="0"/>
    <x v="1"/>
    <b v="0"/>
    <b v="1"/>
    <b v="0"/>
    <b v="1"/>
    <n v="4"/>
    <s v="HD,UPR                   _x001e_ASSY,HD,UPR"/>
    <m/>
    <s v="ASSY"/>
    <s v="SEM_853"/>
    <x v="0"/>
  </r>
  <r>
    <s v="853-112583-002,Rev A"/>
    <m/>
    <s v="ASSY, FACIL, ANSI SAS, GRV DR, C360, FDS"/>
    <s v="ASSY, FACIL, ANSI SAS, GRV DR, C360, FDS"/>
    <s v="LAM"/>
    <s v="EA"/>
    <s v="M"/>
    <b v="0"/>
    <x v="3"/>
    <b v="0"/>
    <b v="0"/>
    <b v="0"/>
    <b v="1"/>
    <n v="4"/>
    <s v=" FACIL, ANSI SAS, GRV DR, C360, FDS"/>
    <m/>
    <s v="ASSY"/>
    <s v="Miscellaneous_853"/>
    <x v="0"/>
  </r>
  <r>
    <s v="853-112588-001,Rev A"/>
    <m/>
    <s v="ASSY,HD,CHEM,UPR"/>
    <s v="ASSY,HD,CHEM,UPR"/>
    <s v="LAM"/>
    <s v="EA"/>
    <s v="M"/>
    <b v="0"/>
    <x v="1"/>
    <b v="0"/>
    <b v="0"/>
    <b v="0"/>
    <b v="1"/>
    <n v="4"/>
    <s v="HD,CHEM,UPR"/>
    <m/>
    <s v="ASSY"/>
    <s v="SEM_853"/>
    <x v="0"/>
  </r>
  <r>
    <s v="853-114875-001,Rev B"/>
    <m/>
    <s v="ASSY, ROLL, TRUCK, CARRIER"/>
    <s v="ASSY, ROLL, TRUCK, CARRIER"/>
    <s v="LAM"/>
    <s v="EA"/>
    <s v="M"/>
    <b v="0"/>
    <x v="3"/>
    <b v="0"/>
    <b v="1"/>
    <b v="0"/>
    <b v="1"/>
    <n v="4"/>
    <s v=" ROLL, TRUCK, CARRIER"/>
    <m/>
    <s v="ASSY"/>
    <s v="Miscellaneous_853"/>
    <x v="0"/>
  </r>
  <r>
    <s v="853-114875-002,Rev A"/>
    <m/>
    <s v="ASSY, ROLL, TRUCK, CARRIER"/>
    <s v="ASSY, ROLL, TRUCK, CARRIER"/>
    <m/>
    <s v="EA"/>
    <s v="M"/>
    <b v="0"/>
    <x v="3"/>
    <b v="0"/>
    <b v="1"/>
    <b v="0"/>
    <b v="1"/>
    <n v="4"/>
    <s v=" ROLL, TRUCK, CARRIER"/>
    <m/>
    <s v="ASSY"/>
    <s v="Miscellaneous_853"/>
    <x v="0"/>
  </r>
  <r>
    <s v="853-115262-001,Rev A"/>
    <m/>
    <s v="KIT,WTR VPR DELIV,UPR,V3"/>
    <s v="KIT,WTR VPR DELIV,UPR,V3"/>
    <s v="LAM"/>
    <s v="EA"/>
    <s v="M"/>
    <b v="0"/>
    <x v="3"/>
    <b v="0"/>
    <b v="0"/>
    <b v="0"/>
    <b v="1"/>
    <n v="3"/>
    <s v="WTR VPR DELIV,UPR,V3"/>
    <m/>
    <s v=""/>
    <s v="Miscellaneous_853"/>
    <x v="0"/>
  </r>
  <r>
    <s v="853-115262-004,Rev A"/>
    <m/>
    <s v="KIT,WTR VPR DELIV,UPR,V3"/>
    <s v="KIT,WTR VPR DELIV,UPR,V3"/>
    <s v="LAM"/>
    <s v="EA"/>
    <s v="M"/>
    <b v="0"/>
    <x v="3"/>
    <b v="0"/>
    <b v="1"/>
    <b v="0"/>
    <b v="1"/>
    <n v="3"/>
    <s v="WTR VPR DELIV,UPR,V3"/>
    <m/>
    <s v=""/>
    <s v="Miscellaneous_853"/>
    <x v="0"/>
  </r>
  <r>
    <s v="853-115262-009,Rev A"/>
    <m/>
    <s v="KIT,WTR VPR DELIV,UPR,V3"/>
    <s v="KIT,WTR VPR DELIV,UPR,V3"/>
    <m/>
    <s v="EA"/>
    <s v="M"/>
    <b v="0"/>
    <x v="3"/>
    <b v="0"/>
    <b v="0"/>
    <b v="0"/>
    <b v="1"/>
    <n v="3"/>
    <s v="WTR VPR DELIV,UPR,V3"/>
    <m/>
    <s v=""/>
    <s v="Miscellaneous_853"/>
    <x v="0"/>
  </r>
  <r>
    <s v="853-115262-010, SCTA TEST"/>
    <m/>
    <s v="SCTA TEST"/>
    <s v="SCTA TEST"/>
    <m/>
    <s v="EA"/>
    <s v="M"/>
    <b v="0"/>
    <x v="4"/>
    <b v="0"/>
    <b v="0"/>
    <b v="0"/>
    <b v="1"/>
    <n v="0"/>
    <s v="SCTA"/>
    <m/>
    <s v=""/>
    <s v="NP_853"/>
    <x v="0"/>
  </r>
  <r>
    <s v="853-115262-010,Rev A"/>
    <s v="KIT,WTR"/>
    <s v="KIT,WTR VPR DELIV,UPR,V3"/>
    <s v="KIT,WTR VPR DELIV,UPR,V3"/>
    <s v="LAM"/>
    <s v="EA"/>
    <s v="M"/>
    <b v="0"/>
    <x v="1"/>
    <b v="0"/>
    <b v="1"/>
    <b v="0"/>
    <b v="1"/>
    <n v="3"/>
    <s v="WTR VPR DELIV,UPR,V3"/>
    <m/>
    <s v=""/>
    <s v="SEM_853"/>
    <x v="0"/>
  </r>
  <r>
    <s v="853-115262-010,Rev A SCTA TEST"/>
    <m/>
    <s v="KIT,WTR VPR DELIV,UPR,V3"/>
    <s v="KIT,WTR VPR DELIV,UPR,V3"/>
    <m/>
    <s v="EA"/>
    <s v="M"/>
    <b v="0"/>
    <x v="4"/>
    <b v="0"/>
    <b v="0"/>
    <b v="0"/>
    <b v="1"/>
    <n v="3"/>
    <s v="WTR VPR DELIV,UPR,V3"/>
    <m/>
    <s v=""/>
    <s v="NP_853"/>
    <x v="0"/>
  </r>
  <r>
    <s v="853-115262-011, Rev A"/>
    <m/>
    <s v="KIT,WTR VPR DELIV,UPR,V3"/>
    <s v="KIT,WTR VPR DELIV,UPR,V3"/>
    <m/>
    <s v="EA"/>
    <s v="M"/>
    <b v="0"/>
    <x v="3"/>
    <b v="0"/>
    <b v="1"/>
    <b v="0"/>
    <b v="1"/>
    <n v="3"/>
    <s v="WTR VPR DELIV,UPR,V3"/>
    <m/>
    <s v=""/>
    <s v="Miscellaneous_853"/>
    <x v="0"/>
  </r>
  <r>
    <s v="853-117800-001,Rev A"/>
    <m/>
    <s v="ASSY,HD,CHEM,HKMG,UPR"/>
    <s v="ASSY,HD,CHEM,HKMG,UPR"/>
    <m/>
    <s v="EA"/>
    <s v="M"/>
    <b v="0"/>
    <x v="3"/>
    <b v="0"/>
    <b v="0"/>
    <b v="0"/>
    <b v="1"/>
    <n v="4"/>
    <s v="HD,CHEM,HKMG,UPR"/>
    <m/>
    <s v="ASSY"/>
    <s v="Miscellaneous_853"/>
    <x v="0"/>
  </r>
  <r>
    <s v="853-117801-001,Rev A"/>
    <m/>
    <s v="ASSY,HD,CHEM,HKMG,LWR"/>
    <s v="ASSY,HD,CHEM,HKMG,LWR"/>
    <s v="LAM"/>
    <s v="EA"/>
    <s v="M"/>
    <b v="0"/>
    <x v="3"/>
    <b v="0"/>
    <b v="1"/>
    <b v="0"/>
    <b v="1"/>
    <n v="4"/>
    <s v="HD,CHEM,HKMG,LWR"/>
    <m/>
    <s v="ASSY"/>
    <s v="Miscellaneous_853"/>
    <x v="0"/>
  </r>
  <r>
    <s v="853-118508-002,Rev A"/>
    <m/>
    <s v="ASSY, FACIL, ANSI SAS, 2 HD, C360, FDS"/>
    <s v="ASSY, FACIL, ANSI SAS, 2 HD, C360, FDS"/>
    <s v="LAM"/>
    <s v="EA"/>
    <s v="M"/>
    <b v="0"/>
    <x v="3"/>
    <b v="0"/>
    <b v="0"/>
    <b v="0"/>
    <b v="1"/>
    <n v="4"/>
    <s v=" FACIL, ANSI SAS, 2 HD, C360, FDS"/>
    <m/>
    <s v="ASSY"/>
    <s v="Miscellaneous_853"/>
    <x v="0"/>
  </r>
  <r>
    <s v="853-118666-001,Rev A"/>
    <m/>
    <s v="ASSY,WTR VPR DELIV,UPR"/>
    <s v="ASSY,WTR VPR DELIV,UPR"/>
    <s v="LAM"/>
    <s v="EA"/>
    <s v="M"/>
    <b v="0"/>
    <x v="3"/>
    <b v="0"/>
    <b v="1"/>
    <b v="0"/>
    <b v="1"/>
    <n v="4"/>
    <s v="WTR VPR DELIV,UPR"/>
    <m/>
    <s v="ASSY"/>
    <s v="Miscellaneous_853"/>
    <x v="0"/>
  </r>
  <r>
    <s v="853-120933-001,Rev A"/>
    <m/>
    <s v="ASSY,HD,CHEM,LWR,HKMG"/>
    <s v="ASSY,HD,CHEM,LWR,HKMG"/>
    <s v="LAM"/>
    <s v="EA"/>
    <s v="M"/>
    <b v="0"/>
    <x v="3"/>
    <b v="0"/>
    <b v="1"/>
    <b v="0"/>
    <b v="1"/>
    <n v="4"/>
    <s v="HD,CHEM,LWR,HKMG"/>
    <m/>
    <s v="ASSY"/>
    <s v="Miscellaneous_853"/>
    <x v="0"/>
  </r>
  <r>
    <s v="853-122399-001,Rev A"/>
    <m/>
    <s v="ASSY,HD,N2 DELIV,UPR"/>
    <s v="ASSY,HD,N2 DELIV,UPR"/>
    <m/>
    <s v="EA"/>
    <s v="M"/>
    <b v="0"/>
    <x v="3"/>
    <b v="0"/>
    <b v="1"/>
    <b v="0"/>
    <b v="1"/>
    <n v="4"/>
    <s v="HD,N2 DELIV,UPR"/>
    <m/>
    <s v="ASSY"/>
    <s v="Miscellaneous_853"/>
    <x v="0"/>
  </r>
  <r>
    <s v="853-122413-001,Rev A"/>
    <m/>
    <s v="ASSY, MANIF, CHEM, UPR, HKMG, PW"/>
    <s v="ASSY, MANIFOLD, CHEM, UPR, HKMG, PW"/>
    <s v="LAM"/>
    <s v="EA"/>
    <s v="M"/>
    <b v="0"/>
    <x v="3"/>
    <b v="0"/>
    <b v="1"/>
    <b v="0"/>
    <b v="1"/>
    <n v="4"/>
    <s v=" MANIFOLD, CHEM, UPR, HKMG, PW"/>
    <m/>
    <s v="ASSY"/>
    <s v="Miscellaneous_853"/>
    <x v="0"/>
  </r>
  <r>
    <s v="853-122414-001,Rev A"/>
    <m/>
    <s v="ASSY, MANIF, CHEM, LWR, HKMG, PW"/>
    <s v="ASSY, MANIFOLD, CHEM, LWR, HKMG, PW"/>
    <s v="LAM"/>
    <s v="EA"/>
    <s v="M"/>
    <b v="0"/>
    <x v="3"/>
    <b v="0"/>
    <b v="1"/>
    <b v="0"/>
    <b v="1"/>
    <n v="4"/>
    <s v=" MANIFOLD, CHEM, LWR, HKMG, PW"/>
    <m/>
    <s v="ASSY"/>
    <s v="Miscellaneous_853"/>
    <x v="0"/>
  </r>
  <r>
    <s v="853-123961-001,Rev A"/>
    <m/>
    <s v="SEZ-0320-MODU-0242"/>
    <s v="SEZ-0320-MODU-0242"/>
    <m/>
    <s v="EA"/>
    <s v="M"/>
    <b v="0"/>
    <x v="4"/>
    <b v="0"/>
    <b v="1"/>
    <b v="0"/>
    <b v="1"/>
    <n v="0"/>
    <e v="#VALUE!"/>
    <m/>
    <s v=""/>
    <s v="NP_853"/>
    <x v="0"/>
  </r>
  <r>
    <s v="853-130439-002, Rev A"/>
    <s v="ASSY,EXH"/>
    <s v="ASSY,EXH DUCTS,LWR R"/>
    <s v="ASSY,EXH DUCTS,LWR R"/>
    <m/>
    <s v="EA"/>
    <s v="M"/>
    <b v="0"/>
    <x v="3"/>
    <b v="0"/>
    <b v="0"/>
    <b v="0"/>
    <b v="1"/>
    <n v="4"/>
    <s v="EXH DUCTS,LWR R"/>
    <m/>
    <s v="ASSY"/>
    <s v="Miscellaneous_853"/>
    <x v="0"/>
  </r>
  <r>
    <s v="853-130440-002, Rev A"/>
    <s v="ASSY,EXH"/>
    <s v="ASSY,EXH DUCTS LWR L"/>
    <s v="ASSY,EXH DUCTS LWR L"/>
    <m/>
    <s v="EA"/>
    <s v="M"/>
    <b v="0"/>
    <x v="3"/>
    <b v="0"/>
    <b v="0"/>
    <b v="0"/>
    <b v="1"/>
    <n v="4"/>
    <s v="EXH DUCTS LWR L"/>
    <m/>
    <s v="ASSY"/>
    <s v="Miscellaneous_853"/>
    <x v="0"/>
  </r>
  <r>
    <s v="853-130489-001,Rev F"/>
    <m/>
    <s v="ASSY,NOZ STACK,DS,SC316"/>
    <s v="ASSY,NOZ STACK,DS,SC316"/>
    <m/>
    <s v="EA"/>
    <s v="M"/>
    <b v="0"/>
    <x v="3"/>
    <b v="0"/>
    <b v="1"/>
    <b v="0"/>
    <b v="1"/>
    <n v="4"/>
    <s v="NOZ STACK,DS,SC316"/>
    <m/>
    <s v="ASSY"/>
    <s v="Miscellaneous_853"/>
    <x v="0"/>
  </r>
  <r>
    <s v="853-130489-002,Rev A"/>
    <s v="Assy, NO"/>
    <s v="Assy, NOZ, STACK"/>
    <s v="Assy, NOZ, STACK"/>
    <m/>
    <s v="EA"/>
    <s v="M"/>
    <b v="0"/>
    <x v="3"/>
    <b v="0"/>
    <b v="1"/>
    <b v="0"/>
    <b v="1"/>
    <n v="4"/>
    <s v=" NOZ, STACK"/>
    <m/>
    <s v="ASSY"/>
    <s v="Miscellaneous_853"/>
    <x v="0"/>
  </r>
  <r>
    <s v="853-130489-003,Rev A"/>
    <s v="Assy, NO"/>
    <s v="ASSY, NOZ STACK, DS"/>
    <s v="ASSY, NOZ STACK, DS"/>
    <m/>
    <s v="EA"/>
    <s v="M"/>
    <b v="0"/>
    <x v="3"/>
    <b v="0"/>
    <b v="1"/>
    <b v="0"/>
    <b v="1"/>
    <n v="4"/>
    <s v=" NOZ STACK, DS"/>
    <m/>
    <s v="ASSY"/>
    <s v="Miscellaneous_853"/>
    <x v="0"/>
  </r>
  <r>
    <s v="853-130489-004,Rev B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  <x v="0"/>
  </r>
  <r>
    <s v="853-130489-005,Rev B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  <x v="0"/>
  </r>
  <r>
    <s v="853-130489-006,Rev C"/>
    <m/>
    <s v="ASSY, NOZ STACK, DS"/>
    <s v="ASSY, NOZ STACK, DS"/>
    <m/>
    <s v="EA"/>
    <s v="M"/>
    <b v="0"/>
    <x v="0"/>
    <b v="0"/>
    <b v="1"/>
    <b v="0"/>
    <b v="1"/>
    <n v="4"/>
    <s v=" NOZ STACK, DS"/>
    <m/>
    <s v="ASSY"/>
    <s v="MIH_853"/>
    <x v="0"/>
  </r>
  <r>
    <s v="853-130967-004,Rev B"/>
    <m/>
    <s v="MOD, ASSY, HEAD LWR, N2/SHM, C360"/>
    <s v="MOD, ASSY, HEAD LWR, N2/SHM, C360"/>
    <m/>
    <s v="EA"/>
    <s v="M"/>
    <b v="0"/>
    <x v="3"/>
    <b v="0"/>
    <b v="0"/>
    <b v="0"/>
    <b v="1"/>
    <n v="3"/>
    <s v=" ASSY, HEAD LWR, N2/SHM, C360"/>
    <m/>
    <s v="ASSY"/>
    <s v="Miscellaneous_853"/>
    <x v="0"/>
  </r>
  <r>
    <s v="853-130967-004,Rev C"/>
    <m/>
    <s v="ASSY, HD, N2 DELIV, LWR"/>
    <s v="ASSY, HD, N2 DELIV, LWR"/>
    <s v="ASMA"/>
    <s v="EA"/>
    <s v="M"/>
    <b v="0"/>
    <x v="0"/>
    <b v="0"/>
    <b v="0"/>
    <b v="0"/>
    <b v="1"/>
    <n v="4"/>
    <s v=" HD, N2 DELIV, LWR"/>
    <m/>
    <s v="ASSY"/>
    <s v="MIH_853"/>
    <x v="0"/>
  </r>
  <r>
    <s v="853-131214-002,Rev B"/>
    <m/>
    <s v="ASSY,HD N2 DELIV,LWR"/>
    <s v="ASSY,HD N2 DELIV,LWR"/>
    <m/>
    <s v="EA"/>
    <s v="M"/>
    <b v="0"/>
    <x v="3"/>
    <b v="0"/>
    <b v="1"/>
    <b v="0"/>
    <b v="1"/>
    <n v="4"/>
    <s v="HD N2 DELIV,LWR"/>
    <m/>
    <s v="ASSY"/>
    <s v="Miscellaneous_853"/>
    <x v="0"/>
  </r>
  <r>
    <s v="853-131523-001,Rev C"/>
    <s v="CA, ASSY"/>
    <s v="CA, ASSY, SENSOR, REED SWITCH"/>
    <s v="CA, ASSY, SENSOR, REED SWITCH"/>
    <m/>
    <s v="EA"/>
    <s v="M"/>
    <b v="0"/>
    <x v="3"/>
    <b v="0"/>
    <b v="1"/>
    <b v="0"/>
    <b v="1"/>
    <n v="2"/>
    <s v=" ASSY, SENSOR, REED SWITCH"/>
    <m/>
    <s v="ASSY"/>
    <s v="Miscellaneous_853"/>
    <x v="0"/>
  </r>
  <r>
    <s v="853-132849-002, Rev A"/>
    <s v="MOD, ASS"/>
    <s v="MOD, ASSY, HEAD LWR, N2/SHM, C360"/>
    <s v="MOD, ASSY, HEAD LWR, N2/SHM, C360"/>
    <m/>
    <s v="EA"/>
    <s v="M"/>
    <b v="0"/>
    <x v="3"/>
    <b v="0"/>
    <b v="0"/>
    <b v="0"/>
    <b v="1"/>
    <n v="3"/>
    <s v=" ASSY, HEAD LWR, N2/SHM, C360"/>
    <m/>
    <s v="ASSY"/>
    <s v="Miscellaneous_853"/>
    <x v="0"/>
  </r>
  <r>
    <s v="853-133020-001,Rev A"/>
    <m/>
    <s v="DRIP-TRAY/CABLE-DUCT"/>
    <s v="DRIP-TRAY/CABLE-DUCT"/>
    <m/>
    <s v="EA"/>
    <s v="M"/>
    <b v="0"/>
    <x v="3"/>
    <b v="0"/>
    <b v="1"/>
    <b v="0"/>
    <b v="1"/>
    <n v="0"/>
    <e v="#VALUE!"/>
    <m/>
    <s v="DUCT"/>
    <s v="Miscellaneous_853"/>
    <x v="0"/>
  </r>
  <r>
    <s v="853-133020-001,Rev B"/>
    <m/>
    <s v="DRIP-TRAY/CABLE-DUCT"/>
    <s v="DRIP-TRAY/CABLE-DUCT"/>
    <m/>
    <s v="EA"/>
    <s v="M"/>
    <b v="0"/>
    <x v="3"/>
    <b v="0"/>
    <b v="1"/>
    <b v="0"/>
    <b v="1"/>
    <n v="0"/>
    <e v="#VALUE!"/>
    <m/>
    <s v="DUCT"/>
    <s v="Miscellaneous_853"/>
    <x v="0"/>
  </r>
  <r>
    <s v="853-133360-001,Rev A"/>
    <m/>
    <s v="ASSY,DRIP-TRAY/CABLE"/>
    <s v="ASSY,DRIP-TRAY/CABLE"/>
    <m/>
    <s v="EA"/>
    <s v="M"/>
    <b v="0"/>
    <x v="3"/>
    <b v="0"/>
    <b v="1"/>
    <b v="0"/>
    <b v="1"/>
    <n v="4"/>
    <s v="DRIP-TRAY/CABLE"/>
    <m/>
    <s v="ASSY"/>
    <s v="Miscellaneous_853"/>
    <x v="0"/>
  </r>
  <r>
    <s v="853-133360-001,Rev B"/>
    <m/>
    <s v="ASSY,DRIP-TRAY/CABLE"/>
    <s v="ASSY,DRIP-TRAY/CABLE"/>
    <m/>
    <s v="EA"/>
    <s v="M"/>
    <b v="0"/>
    <x v="3"/>
    <b v="0"/>
    <b v="1"/>
    <b v="0"/>
    <b v="1"/>
    <n v="4"/>
    <s v="DRIP-TRAY/CABLE"/>
    <m/>
    <s v="ASSY"/>
    <s v="Miscellaneous_853"/>
    <x v="0"/>
  </r>
  <r>
    <s v="853-134798-010,Rev D"/>
    <m/>
    <s v="EFIX Assembly No."/>
    <s v="EFIX Assembly No."/>
    <s v="MIHP"/>
    <s v="EA"/>
    <s v="M"/>
    <b v="0"/>
    <x v="2"/>
    <b v="0"/>
    <b v="0"/>
    <b v="0"/>
    <b v="1"/>
    <n v="0"/>
    <s v="EFIX"/>
    <m/>
    <s v=""/>
    <s v="Plastic_853"/>
    <x v="2"/>
  </r>
  <r>
    <s v="853-134819-002,Rev C"/>
    <m/>
    <s v="SC316 MCC EXH R1 VAR, A V2"/>
    <s v="SC316 MCC EXH R1 VAR, A V2"/>
    <m/>
    <s v="EA"/>
    <s v="M"/>
    <b v="0"/>
    <x v="3"/>
    <b v="0"/>
    <b v="0"/>
    <b v="0"/>
    <b v="1"/>
    <n v="0"/>
    <s v="SC316"/>
    <m/>
    <s v=""/>
    <s v="Miscellaneous_853"/>
    <x v="0"/>
  </r>
  <r>
    <s v="853-134819-004,Rev A"/>
    <m/>
    <s v="SC316 MCC EXH R1 VAR, A V2"/>
    <s v="SC316 MCC EXH R1 VAR, A V2"/>
    <m/>
    <s v="EA"/>
    <s v="M"/>
    <b v="0"/>
    <x v="3"/>
    <b v="0"/>
    <b v="0"/>
    <b v="0"/>
    <b v="1"/>
    <n v="0"/>
    <s v="SC316"/>
    <m/>
    <s v=""/>
    <s v="Miscellaneous_853"/>
    <x v="0"/>
  </r>
  <r>
    <s v="853-134819-005,Rev A"/>
    <m/>
    <s v="PM, MCC, EXH, R1, VAR.A, V2"/>
    <s v="PM, MCC, EXH, R1, VAR.A, V2"/>
    <m/>
    <s v="EA"/>
    <s v="M"/>
    <b v="0"/>
    <x v="3"/>
    <b v="0"/>
    <b v="1"/>
    <b v="0"/>
    <b v="1"/>
    <n v="2"/>
    <s v=" MCC, EXH, R1, VAR.A, V2"/>
    <m/>
    <s v=""/>
    <s v="Miscellaneous_853"/>
    <x v="0"/>
  </r>
  <r>
    <s v="853-135085-002,Rev C"/>
    <m/>
    <s v="SC316 MCC EXH LE VAR, A V2"/>
    <s v="SC316 MCC EXH LE VAR, A V2"/>
    <m/>
    <s v="EA"/>
    <s v="M"/>
    <b v="0"/>
    <x v="3"/>
    <b v="0"/>
    <b v="0"/>
    <b v="0"/>
    <b v="1"/>
    <n v="0"/>
    <s v="SC316"/>
    <m/>
    <s v=""/>
    <s v="Miscellaneous_853"/>
    <x v="0"/>
  </r>
  <r>
    <s v="853-135085-004,Rev A"/>
    <m/>
    <s v="PM, MCC, EXH, LE, VAR.A, V2"/>
    <s v="PM, MCC, EXH, LE, VAR.A, V2"/>
    <m/>
    <s v="EA"/>
    <s v="M"/>
    <b v="0"/>
    <x v="3"/>
    <b v="0"/>
    <b v="0"/>
    <b v="0"/>
    <b v="1"/>
    <n v="2"/>
    <s v=" MCC, EXH, LE, VAR.A, V2"/>
    <m/>
    <s v=""/>
    <s v="Miscellaneous_853"/>
    <x v="0"/>
  </r>
  <r>
    <s v="853-135085-005,Rev A"/>
    <m/>
    <s v="PM, MCC, EXH, LE, VAR.A, V2"/>
    <s v="PM, MCC, EXH, LE, VAR.A, V2"/>
    <m/>
    <s v="EA"/>
    <s v="M"/>
    <b v="0"/>
    <x v="3"/>
    <b v="0"/>
    <b v="1"/>
    <b v="0"/>
    <b v="1"/>
    <n v="2"/>
    <s v=" MCC, EXH, LE, VAR.A, V2"/>
    <m/>
    <s v=""/>
    <s v="Miscellaneous_853"/>
    <x v="0"/>
  </r>
  <r>
    <s v="853-135720-001,Rev B"/>
    <m/>
    <s v="ASSY, SPRT, CORRUGATED TBG, DEU, MCC"/>
    <s v="ASSY, SPRT, CORRUGATED TBG, DEU, MCC"/>
    <m/>
    <s v="EA"/>
    <s v="M"/>
    <b v="0"/>
    <x v="3"/>
    <b v="0"/>
    <b v="0"/>
    <b v="0"/>
    <b v="1"/>
    <n v="4"/>
    <s v=" SPRT, CORRUGATED TBG, DEU, MCC"/>
    <m/>
    <s v="ASSY"/>
    <s v="Miscellaneous_853"/>
    <x v="0"/>
  </r>
  <r>
    <s v="853-136707-001,Rev A"/>
    <m/>
    <s v="SC316 MCC EXH R1 VAR, BB"/>
    <s v="SC316 MCC EXH R1 VAR, BB"/>
    <m/>
    <s v="EA"/>
    <s v="M"/>
    <b v="0"/>
    <x v="3"/>
    <b v="0"/>
    <b v="0"/>
    <b v="0"/>
    <b v="1"/>
    <n v="0"/>
    <s v="SC316"/>
    <m/>
    <s v=""/>
    <s v="Miscellaneous_853"/>
    <x v="0"/>
  </r>
  <r>
    <s v="853-136707-002,Rev C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7-002,Rev D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7-004,Rev A"/>
    <m/>
    <s v="SC316 MCC EXH R1 VAR, BB V2"/>
    <s v="SC316 MCC EXH R1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7-005,Rev A"/>
    <m/>
    <s v="SC316 MCC EXH R1 VAR, BB V2"/>
    <s v="SC316 MCC EXH R1 VAR, BB V2"/>
    <m/>
    <s v="EA"/>
    <s v="M"/>
    <b v="0"/>
    <x v="3"/>
    <b v="0"/>
    <b v="1"/>
    <b v="0"/>
    <b v="1"/>
    <n v="0"/>
    <s v="SC316"/>
    <m/>
    <s v=""/>
    <s v="Miscellaneous_853"/>
    <x v="0"/>
  </r>
  <r>
    <s v="853-136707-006,Rev A"/>
    <m/>
    <s v="PM, MCC, EXH, R1, VAR.BB, V2"/>
    <s v="PM, MCC, EXH, R1, VAR.BB, V2"/>
    <m/>
    <s v="EA"/>
    <s v="M"/>
    <b v="0"/>
    <x v="3"/>
    <b v="0"/>
    <b v="0"/>
    <b v="0"/>
    <b v="1"/>
    <n v="2"/>
    <s v=" MCC, EXH, R1, VAR.BB, V2"/>
    <m/>
    <s v=""/>
    <s v="Miscellaneous_853"/>
    <x v="0"/>
  </r>
  <r>
    <s v="853-136708-001,Rev A"/>
    <m/>
    <s v="SC316 MCC EXH LE VAR, BB"/>
    <s v="SC316 MCC EXH LE VAR, BB"/>
    <m/>
    <s v="EA"/>
    <s v="M"/>
    <b v="0"/>
    <x v="3"/>
    <b v="0"/>
    <b v="0"/>
    <b v="0"/>
    <b v="1"/>
    <n v="0"/>
    <s v="SC316"/>
    <m/>
    <s v=""/>
    <s v="Miscellaneous_853"/>
    <x v="0"/>
  </r>
  <r>
    <s v="853-136708-002,Rev D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8-004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8-005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  <x v="0"/>
  </r>
  <r>
    <s v="853-136708-006,Rev A"/>
    <m/>
    <s v="SC316 MCC EXH LE VAR, BB V2"/>
    <s v="SC316 MCC EXH LE VAR, BB V2"/>
    <m/>
    <s v="EA"/>
    <s v="M"/>
    <b v="0"/>
    <x v="3"/>
    <b v="0"/>
    <b v="0"/>
    <b v="0"/>
    <b v="1"/>
    <n v="0"/>
    <s v="SC316"/>
    <m/>
    <s v=""/>
    <s v="Miscellaneous_853"/>
    <x v="0"/>
  </r>
  <r>
    <s v="853-137515-001, Rev E"/>
    <m/>
    <s v="Rework NG, PRCS CHMBR, MC, L Cold,CBC, CSC,CLB, MIR"/>
    <s v="Rework NG, PRCS CHMBR, MC, L Cold,CBC, CSC,CLB, MIR"/>
    <m/>
    <s v="EA"/>
    <s v="M"/>
    <b v="0"/>
    <x v="3"/>
    <b v="0"/>
    <b v="0"/>
    <b v="0"/>
    <b v="1"/>
    <n v="9"/>
    <s v=" PRCS CHMBR, MC, L Cold,CBC, CSC,CLB, MIR"/>
    <m/>
    <s v="CHMBR"/>
    <s v="Miscellaneous_853"/>
    <x v="0"/>
  </r>
  <r>
    <s v="853-137516-001, Rev E"/>
    <m/>
    <s v="Rework NG, PRCS CHMBR, MC, R Cold,CBC, CSC,CLB, MIR"/>
    <s v="Rework NG, PRCS CHMBR, MC, R Cold,CBC, CSC,CLB, MIR"/>
    <m/>
    <s v="EA"/>
    <s v="M"/>
    <b v="0"/>
    <x v="3"/>
    <b v="0"/>
    <b v="0"/>
    <b v="0"/>
    <b v="1"/>
    <n v="9"/>
    <s v=" PRCS CHMBR, MC, R Cold,CBC, CSC,CLB, MIR"/>
    <m/>
    <s v="CHMBR"/>
    <s v="Miscellaneous_853"/>
    <x v="0"/>
  </r>
  <r>
    <s v="853-138017-002,Rev C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  <x v="0"/>
  </r>
  <r>
    <s v="853-138017-002,Rev E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  <x v="0"/>
  </r>
  <r>
    <s v="853-138017-002,Rev F"/>
    <m/>
    <s v="Drip Tray/Cable-Duct, Left, MCC, TR"/>
    <s v="Drip Tray/Cable-Duct, Left, MCC, TR"/>
    <m/>
    <s v="EA"/>
    <s v="M"/>
    <b v="0"/>
    <x v="3"/>
    <b v="0"/>
    <b v="0"/>
    <b v="0"/>
    <b v="1"/>
    <n v="0"/>
    <s v="Drip"/>
    <m/>
    <s v="DUCT"/>
    <s v="Miscellaneous_853"/>
    <x v="0"/>
  </r>
  <r>
    <s v="853-138019-002,Rev B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  <x v="0"/>
  </r>
  <r>
    <s v="853-138019-002,Rev D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  <x v="0"/>
  </r>
  <r>
    <s v="853-138019-002,Rev E"/>
    <m/>
    <s v="Drip-Tray/Cable - Duct, Right, MCC, TR"/>
    <s v="Drip-Tray/Cable - Duct, Right, MCC, TR"/>
    <m/>
    <s v="EA"/>
    <s v="M"/>
    <b v="0"/>
    <x v="3"/>
    <b v="0"/>
    <b v="0"/>
    <b v="0"/>
    <b v="1"/>
    <n v="0"/>
    <s v="Drip-Tray/Cable"/>
    <m/>
    <s v="DUCT"/>
    <s v="Miscellaneous_853"/>
    <x v="0"/>
  </r>
  <r>
    <s v="853-141246-002,Rev B"/>
    <m/>
    <s v="ASSY, ICDS SERVICE CART"/>
    <s v="ASSY, ICDS SERVICE CART"/>
    <m/>
    <s v="EA"/>
    <s v="M"/>
    <b v="0"/>
    <x v="3"/>
    <b v="0"/>
    <b v="1"/>
    <b v="0"/>
    <b v="1"/>
    <n v="4"/>
    <s v=" ICDS SERVICE CART"/>
    <m/>
    <s v="ASSY"/>
    <s v="Miscellaneous_853"/>
    <x v="0"/>
  </r>
  <r>
    <s v="853-141246-003,Rev B"/>
    <m/>
    <s v="ASSY, ICDS SERVICE CART"/>
    <s v="ASSY, ICDS SERVICE CART"/>
    <m/>
    <s v="EA"/>
    <s v="M"/>
    <b v="0"/>
    <x v="3"/>
    <b v="0"/>
    <b v="0"/>
    <b v="0"/>
    <b v="1"/>
    <n v="4"/>
    <s v=" ICDS SERVICE CART"/>
    <m/>
    <s v="ASSY"/>
    <s v="Miscellaneous_853"/>
    <x v="0"/>
  </r>
  <r>
    <s v="853-141246-003,Rev C"/>
    <m/>
    <s v="ASSY, ICDS SERVICE CART"/>
    <s v="ASSY, ICDS SERVICE CART"/>
    <m/>
    <s v="EA"/>
    <s v="M"/>
    <b v="0"/>
    <x v="0"/>
    <b v="0"/>
    <b v="1"/>
    <b v="0"/>
    <b v="1"/>
    <n v="4"/>
    <s v=" ICDS SERVICE CART"/>
    <m/>
    <s v="ASSY"/>
    <s v="MIH_853"/>
    <x v="0"/>
  </r>
  <r>
    <s v="853-142015-001,Rev B"/>
    <m/>
    <s v="ASSY, SPLASH GUARD, RH, PM"/>
    <s v="ASSY, SPLASH GUARD, RH, PM"/>
    <m/>
    <s v="EA"/>
    <s v="M"/>
    <b v="0"/>
    <x v="3"/>
    <b v="0"/>
    <b v="1"/>
    <b v="0"/>
    <b v="1"/>
    <n v="4"/>
    <s v=" SPLASH GUARD, RH, PM"/>
    <m/>
    <s v="ASSY"/>
    <s v="Miscellaneous_853"/>
    <x v="0"/>
  </r>
  <r>
    <s v="853-142016-001,Rev B"/>
    <m/>
    <s v="ASSY, SPLASH GUARD, LH, PM"/>
    <s v="ASSY, SPLASH GUARD, LH, PM"/>
    <m/>
    <s v="EA"/>
    <s v="M"/>
    <b v="0"/>
    <x v="3"/>
    <b v="0"/>
    <b v="1"/>
    <b v="0"/>
    <b v="1"/>
    <n v="4"/>
    <s v=" SPLASH GUARD, LH, PM"/>
    <m/>
    <s v="ASSY"/>
    <s v="Miscellaneous_853"/>
    <x v="0"/>
  </r>
  <r>
    <s v="853-143444-001,Rev F"/>
    <m/>
    <s v="Assy, CHC-G Service Cart"/>
    <s v="Assy, CHC-G Service Cart"/>
    <m/>
    <s v="EA"/>
    <s v="M"/>
    <b v="0"/>
    <x v="3"/>
    <b v="0"/>
    <b v="1"/>
    <b v="0"/>
    <b v="1"/>
    <n v="4"/>
    <s v=" CHC-G Service Cart"/>
    <m/>
    <s v="ASSY"/>
    <s v="Miscellaneous_853"/>
    <x v="0"/>
  </r>
  <r>
    <s v="853-143797-001,Rev B"/>
    <m/>
    <s v="ASSY, HANDLEBAR, SERV CART"/>
    <s v="ASSY, HANDLEBAR, SERV CART"/>
    <m/>
    <s v="EA"/>
    <s v="M"/>
    <b v="0"/>
    <x v="3"/>
    <b v="0"/>
    <b v="1"/>
    <b v="0"/>
    <b v="1"/>
    <n v="4"/>
    <s v=" HANDLEBAR, SERV CART"/>
    <m/>
    <s v="ASSY"/>
    <s v="Miscellaneous_853"/>
    <x v="0"/>
  </r>
  <r>
    <s v="853-148430-001,Rev D"/>
    <m/>
    <s v="PM, MCC, EXH, VAR.BB, R1, LC"/>
    <s v="PM, MCC, EXH, VAR.BB, R1, LC"/>
    <m/>
    <s v="EA"/>
    <s v="M"/>
    <b v="0"/>
    <x v="0"/>
    <b v="0"/>
    <b v="1"/>
    <b v="0"/>
    <b v="1"/>
    <n v="2"/>
    <s v=" MCC, EXH, VAR.BB, R1, LC"/>
    <m/>
    <s v=""/>
    <s v="MIH_853"/>
    <x v="0"/>
  </r>
  <r>
    <s v="853-148431-001,Rev B"/>
    <m/>
    <s v="PM, MCC, EXH, VAR.BB, LE, LC"/>
    <s v="PM, MCC, EXH, VAR.BB, LE, LC"/>
    <m/>
    <s v="EA"/>
    <s v="M"/>
    <b v="0"/>
    <x v="3"/>
    <b v="0"/>
    <b v="1"/>
    <b v="0"/>
    <b v="1"/>
    <n v="2"/>
    <s v=" MCC, EXH, VAR.BB, LE, LC"/>
    <m/>
    <s v=""/>
    <s v="Miscellaneous_853"/>
    <x v="0"/>
  </r>
  <r>
    <s v="853-148431-001,Rev D"/>
    <m/>
    <s v="PM, MCC, EXH, VAR.BB, LE, LC"/>
    <s v="PM, MCC, EXH, VAR.BB, LE, LC"/>
    <m/>
    <s v="EA"/>
    <s v="M"/>
    <b v="0"/>
    <x v="0"/>
    <b v="0"/>
    <b v="0"/>
    <b v="0"/>
    <b v="1"/>
    <n v="2"/>
    <s v=" MCC, EXH, VAR.BB, LE, LC"/>
    <m/>
    <s v=""/>
    <s v="MIH_853"/>
    <x v="0"/>
  </r>
  <r>
    <s v="853-149280-001,Rev A"/>
    <m/>
    <s v="ASSY, ICDS EXH MAIN, ADPTR"/>
    <s v="ASSY, ICDS EXH MAIN, ADPTR"/>
    <s v="MIHP"/>
    <s v="EA"/>
    <s v="M"/>
    <b v="0"/>
    <x v="2"/>
    <b v="0"/>
    <b v="1"/>
    <b v="0"/>
    <b v="1"/>
    <n v="4"/>
    <s v=" ICDS EXH MAIN, ADPTR"/>
    <m/>
    <s v="ASSY"/>
    <s v="Plastic_853"/>
    <x v="2"/>
  </r>
  <r>
    <s v="853-149332-001,Rev B"/>
    <m/>
    <s v="PM, MCC, EXH, VAR.A, LE, LC"/>
    <s v="PM, MCC, EXH, VAR.A, LE, LC"/>
    <m/>
    <s v="EA"/>
    <s v="M"/>
    <b v="0"/>
    <x v="3"/>
    <b v="0"/>
    <b v="1"/>
    <b v="0"/>
    <b v="1"/>
    <n v="2"/>
    <s v=" MCC, EXH, VAR.A, LE, LC"/>
    <m/>
    <s v=""/>
    <s v="Miscellaneous_853"/>
    <x v="0"/>
  </r>
  <r>
    <s v="853-149337-001,Rev B"/>
    <m/>
    <s v="PM, MCC, EXH, VAR.B, R1, LC"/>
    <s v="PM, MCC, EXH, VAR.B, R1, LC"/>
    <m/>
    <s v="EA"/>
    <s v="M"/>
    <b v="0"/>
    <x v="3"/>
    <b v="0"/>
    <b v="0"/>
    <b v="0"/>
    <b v="1"/>
    <n v="2"/>
    <s v=" MCC, EXH, VAR.B, R1, LC"/>
    <m/>
    <s v=""/>
    <s v="Miscellaneous_853"/>
    <x v="0"/>
  </r>
  <r>
    <s v="853-149337-001,Rev D"/>
    <m/>
    <s v="PM, MCC, EXH, VAR.B, R1, LC"/>
    <s v="PM, MCC, EXH, VAR.B, R1, LC"/>
    <m/>
    <s v="EA"/>
    <s v="M"/>
    <b v="0"/>
    <x v="3"/>
    <b v="0"/>
    <b v="1"/>
    <b v="0"/>
    <b v="1"/>
    <n v="2"/>
    <s v=" MCC, EXH, VAR.B, R1, LC"/>
    <m/>
    <s v=""/>
    <s v="Miscellaneous_853"/>
    <x v="0"/>
  </r>
  <r>
    <s v="853-149338-001,Rev B"/>
    <m/>
    <s v="PM, MCC, EXH, VAR.B, LE, LC"/>
    <s v="PM, MCC, EXH, VAR.B, LE, LC"/>
    <m/>
    <s v="EA"/>
    <s v="M"/>
    <b v="0"/>
    <x v="3"/>
    <b v="0"/>
    <b v="0"/>
    <b v="0"/>
    <b v="1"/>
    <n v="2"/>
    <s v=" MCC, EXH, VAR.B, LE, LC"/>
    <m/>
    <s v=""/>
    <s v="Miscellaneous_853"/>
    <x v="0"/>
  </r>
  <r>
    <s v="853-149338-001,Rev D"/>
    <m/>
    <s v="PM, MCC, EXH, VAR.B, LE, LC"/>
    <s v="PM, MCC, EXH, VAR.B, LE, LC"/>
    <m/>
    <s v="EA"/>
    <s v="M"/>
    <b v="0"/>
    <x v="3"/>
    <b v="0"/>
    <b v="1"/>
    <b v="0"/>
    <b v="1"/>
    <n v="2"/>
    <s v=" MCC, EXH, VAR.B, LE, LC"/>
    <m/>
    <s v=""/>
    <s v="Miscellaneous_853"/>
    <x v="0"/>
  </r>
  <r>
    <s v="853-149385-001,Rev A"/>
    <m/>
    <s v="ASSY, ICDS IPA EXH, ADPTR"/>
    <s v="ASSY, ICDS IPA EXH, ADPTR"/>
    <m/>
    <s v="EA"/>
    <s v="M"/>
    <b v="0"/>
    <x v="3"/>
    <b v="0"/>
    <b v="0"/>
    <b v="0"/>
    <b v="1"/>
    <n v="4"/>
    <s v=" ICDS IPA EXH, ADPTR"/>
    <m/>
    <s v="ASSY"/>
    <s v="Miscellaneous_853"/>
    <x v="0"/>
  </r>
  <r>
    <s v="853-157271-001,Rev B"/>
    <m/>
    <s v="PM, MCC, EXH, VAR. C, R1, LC"/>
    <s v="PM, MCC, EXH, VAR. C, R1, LC"/>
    <m/>
    <s v="EA"/>
    <s v="M"/>
    <b v="0"/>
    <x v="3"/>
    <b v="0"/>
    <b v="1"/>
    <b v="0"/>
    <b v="1"/>
    <n v="2"/>
    <s v=" MCC, EXH, VAR. C, R1, LC"/>
    <m/>
    <s v=""/>
    <s v="Miscellaneous_853"/>
    <x v="0"/>
  </r>
  <r>
    <s v="853-157272-001,Rev B"/>
    <m/>
    <s v="PM, MCC, EXH, VAR.C, LE, LC"/>
    <s v="PM, MCC, EXH, VAR.C, LE, LC"/>
    <m/>
    <s v="EA"/>
    <s v="M"/>
    <b v="0"/>
    <x v="3"/>
    <b v="0"/>
    <b v="1"/>
    <b v="0"/>
    <b v="1"/>
    <n v="2"/>
    <s v=" MCC, EXH, VAR.C, LE, LC"/>
    <m/>
    <s v=""/>
    <s v="Miscellaneous_853"/>
    <x v="0"/>
  </r>
  <r>
    <s v="853-160123-001,Rev A"/>
    <m/>
    <s v="KIT, ESEAL, FXT, INST, MZ, ESC"/>
    <s v="KIT, ESEAL, FXT, INST, MZ, ESC"/>
    <m/>
    <s v="EA"/>
    <s v="M"/>
    <b v="0"/>
    <x v="4"/>
    <b v="0"/>
    <b v="0"/>
    <b v="0"/>
    <b v="1"/>
    <n v="3"/>
    <s v=" ESEAL, FXT, INST, MZ, ESC"/>
    <m/>
    <s v=""/>
    <s v="NP_853"/>
    <x v="0"/>
  </r>
  <r>
    <s v="853-160123-002,Rev A"/>
    <m/>
    <s v="DWG, KIT, ESEAL, FXT, INST, MZ, ESC"/>
    <s v="DWG, KIT, ESEAL, FXT, INST, MZ, ESC"/>
    <m/>
    <s v="EA"/>
    <s v="M"/>
    <b v="0"/>
    <x v="0"/>
    <b v="0"/>
    <b v="1"/>
    <b v="0"/>
    <b v="1"/>
    <n v="3"/>
    <s v=" KIT, ESEAL, FXT, INST, MZ, ESC"/>
    <m/>
    <s v=""/>
    <s v="MIH_853"/>
    <x v="0"/>
  </r>
  <r>
    <s v="853-161850-001,Rev A"/>
    <m/>
    <s v="DEU TUBE ASSEMBLY DEVICE"/>
    <s v="DEU TUBE ASSY DEVICE"/>
    <m/>
    <s v="EA"/>
    <s v="M"/>
    <b v="0"/>
    <x v="3"/>
    <b v="0"/>
    <b v="1"/>
    <b v="0"/>
    <b v="1"/>
    <n v="0"/>
    <s v="DEU"/>
    <m/>
    <s v="ASSY"/>
    <s v="Miscellaneous_853"/>
    <x v="0"/>
  </r>
  <r>
    <s v="853-163457-001,Rev A"/>
    <m/>
    <s v="ASSY, NOZ STACK, NC"/>
    <s v="ASSY, NOZ STACK, NC"/>
    <m/>
    <s v="EA"/>
    <s v="M"/>
    <b v="0"/>
    <x v="3"/>
    <b v="0"/>
    <b v="0"/>
    <b v="0"/>
    <b v="1"/>
    <n v="4"/>
    <s v=" NOZ STACK, NC"/>
    <m/>
    <s v="ASSY"/>
    <s v="Miscellaneous_853"/>
    <x v="0"/>
  </r>
  <r>
    <s v="853-163457-001,Rev B"/>
    <n v="1"/>
    <s v="ASSY, NOZ STACK, NC"/>
    <s v="ASSY, NOZ STACK, NC"/>
    <m/>
    <s v="EA"/>
    <s v="M"/>
    <b v="0"/>
    <x v="3"/>
    <b v="0"/>
    <b v="0"/>
    <b v="0"/>
    <b v="1"/>
    <n v="4"/>
    <s v=" NOZ STACK, NC"/>
    <m/>
    <s v="ASSY"/>
    <s v="Miscellaneous_853"/>
    <x v="0"/>
  </r>
  <r>
    <s v="853-163457-002,Rev A"/>
    <m/>
    <s v="ASSY, NOZ STACK, NC"/>
    <s v="ASSY, NOZ STACK, NC"/>
    <m/>
    <s v="EA"/>
    <s v="M"/>
    <b v="0"/>
    <x v="3"/>
    <b v="0"/>
    <b v="1"/>
    <b v="0"/>
    <b v="1"/>
    <n v="4"/>
    <s v=" NOZ STACK, NC"/>
    <m/>
    <s v="ASSY"/>
    <s v="Miscellaneous_853"/>
    <x v="0"/>
  </r>
  <r>
    <s v="853-163457-003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  <x v="0"/>
  </r>
  <r>
    <s v="853-163457-004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  <x v="0"/>
  </r>
  <r>
    <s v="853-163457-005,Rev A"/>
    <m/>
    <s v="ASSY, NOZ STACK, NC"/>
    <s v="ASSY, NOZ STACK, NC"/>
    <m/>
    <s v="EA"/>
    <s v="M"/>
    <b v="0"/>
    <x v="0"/>
    <b v="0"/>
    <b v="1"/>
    <b v="0"/>
    <b v="1"/>
    <n v="4"/>
    <s v=" NOZ STACK, NC"/>
    <m/>
    <s v="ASSY"/>
    <s v="MIH_853"/>
    <x v="0"/>
  </r>
  <r>
    <s v="853-166456-001,Rev D"/>
    <m/>
    <s v="ASM, BSG, MANFLD, ESC, ELEMEX"/>
    <s v="ASM, BSG, MANFLD, ESC, ELEMEX"/>
    <m/>
    <s v="EA"/>
    <s v="M"/>
    <b v="0"/>
    <x v="0"/>
    <b v="0"/>
    <b v="1"/>
    <b v="0"/>
    <b v="1"/>
    <n v="3"/>
    <s v=" BSG, MANFLD, ESC, ELEMEX"/>
    <m/>
    <s v=""/>
    <s v="MIH_853"/>
    <x v="0"/>
  </r>
  <r>
    <s v="853-175062-001,Rev B"/>
    <m/>
    <s v="ASSY,LID,DEFLECTOR,330MM,APT"/>
    <s v="ASSY,LID,DEFLECTOR,330MM,APT"/>
    <s v="Sub"/>
    <s v="EA"/>
    <s v="M"/>
    <b v="0"/>
    <x v="2"/>
    <b v="0"/>
    <b v="1"/>
    <b v="0"/>
    <b v="1"/>
    <n v="4"/>
    <s v="LID,DEFLECTOR,330MM,APT"/>
    <m/>
    <s v="ASSY"/>
    <s v="Plastic_853"/>
    <x v="2"/>
  </r>
  <r>
    <s v="853-185006-001,Rev A"/>
    <m/>
    <s v="DV-P PROCESS CHAMBER SE SW BS V3.2"/>
    <s v="DV-P PROCESS CHAMBER SE SW BS V3.2"/>
    <m/>
    <s v="EA"/>
    <s v="M"/>
    <b v="0"/>
    <x v="2"/>
    <b v="0"/>
    <b v="1"/>
    <b v="0"/>
    <b v="1"/>
    <n v="0"/>
    <s v="DV-P"/>
    <m/>
    <s v="CHMBR"/>
    <s v="Plastic_853"/>
    <x v="2"/>
  </r>
  <r>
    <s v="853-185006-002,Rev A"/>
    <m/>
    <s v="DV-P PROCESS CHAMBER SE SW BS V3.2"/>
    <s v="DV-P PROCESS CHAMBER SE SW BS V3.2"/>
    <s v="MIHP"/>
    <s v="EA"/>
    <s v="M"/>
    <b v="0"/>
    <x v="2"/>
    <b v="0"/>
    <b v="0"/>
    <b v="0"/>
    <b v="1"/>
    <n v="0"/>
    <s v="DV-P"/>
    <m/>
    <s v="CHMBR"/>
    <s v="Plastic_853"/>
    <x v="2"/>
  </r>
  <r>
    <s v="853-185006-202,Rev A"/>
    <m/>
    <s v="DV-P PROCESS CHAMBER SE SW BS V3.2"/>
    <s v="DV-P PROCESS CHAMBER SE SW BS V3.2"/>
    <s v="MIHP"/>
    <s v="EA"/>
    <s v="M"/>
    <b v="0"/>
    <x v="2"/>
    <b v="0"/>
    <b v="1"/>
    <b v="0"/>
    <b v="1"/>
    <n v="0"/>
    <s v="DV-P"/>
    <m/>
    <s v="CHMBR"/>
    <s v="Plastic_853"/>
    <x v="2"/>
  </r>
  <r>
    <s v="853-198937-001,Rev B"/>
    <m/>
    <s v="Block, Cover, Upper Foreline"/>
    <s v="Block, Cover, Upper Foreline"/>
    <m/>
    <s v="EA"/>
    <s v="M"/>
    <b v="0"/>
    <x v="0"/>
    <b v="0"/>
    <b v="1"/>
    <b v="0"/>
    <b v="1"/>
    <n v="5"/>
    <s v=" Cover, Upper Foreline"/>
    <m/>
    <s v="COVER"/>
    <s v="MIH_853"/>
    <x v="0"/>
  </r>
  <r>
    <s v="853-226853-001,Rev A"/>
    <m/>
    <s v="ASSY, FXTR, CAL, OLL, VIA"/>
    <s v="ASSY, FXTR, CAL, OLL, VIA"/>
    <s v="MIHP"/>
    <s v="EA"/>
    <s v="M"/>
    <b v="0"/>
    <x v="2"/>
    <b v="0"/>
    <b v="1"/>
    <b v="0"/>
    <b v="1"/>
    <n v="4"/>
    <s v=" FXTR, CAL, OLL, VIA"/>
    <m/>
    <s v="ASSY"/>
    <s v="Plastic_853"/>
    <x v="2"/>
  </r>
  <r>
    <s v="853-246494-001,Rev A"/>
    <m/>
    <s v="SEZ-0330-MODU-0630"/>
    <s v="SEZ-0330-MODU-0630"/>
    <m/>
    <s v="EA"/>
    <s v="M"/>
    <b v="0"/>
    <x v="0"/>
    <b v="0"/>
    <b v="0"/>
    <b v="0"/>
    <b v="1"/>
    <n v="0"/>
    <e v="#VALUE!"/>
    <m/>
    <s v=""/>
    <s v="MIH_853"/>
    <x v="0"/>
  </r>
  <r>
    <s v="853-257828-001,Rev A"/>
    <s v="ASSY,BRA"/>
    <s v="ASSY,BRACKET,PUMP,BULB,HRVA,DEBUBBLE"/>
    <s v="ASSY,BRACKET,PUMP,BULB,HRVA,DEBUBBLE"/>
    <m/>
    <s v="EA"/>
    <s v="M"/>
    <b v="0"/>
    <x v="4"/>
    <b v="0"/>
    <b v="1"/>
    <b v="0"/>
    <b v="1"/>
    <n v="4"/>
    <s v="BRACKET,PUMP,BULB,HRVA,DEBUBBLE"/>
    <m/>
    <s v="ASSY"/>
    <s v="NP_853"/>
    <x v="0"/>
  </r>
  <r>
    <s v="853-257847-001,Rev A"/>
    <m/>
    <s v="ASSY,PUMP,HRVA,DEBUBBLE"/>
    <s v="ASSY,PUMP,HRVA,DEBUBBLE"/>
    <m/>
    <s v="EA"/>
    <s v="M"/>
    <b v="0"/>
    <x v="4"/>
    <b v="0"/>
    <b v="0"/>
    <b v="0"/>
    <b v="1"/>
    <n v="4"/>
    <s v="PUMP,HRVA,DEBUBBLE"/>
    <m/>
    <s v="ASSY"/>
    <s v="NP_853"/>
    <x v="0"/>
  </r>
  <r>
    <s v="853-266667-001,Rev A"/>
    <m/>
    <s v="Chute, Drip, EBR, Clamp on"/>
    <s v="Chute, Drip, EBR, Clamp on"/>
    <s v="Sub"/>
    <s v="EA"/>
    <s v="M"/>
    <b v="0"/>
    <x v="2"/>
    <b v="0"/>
    <b v="1"/>
    <b v="0"/>
    <b v="1"/>
    <n v="5"/>
    <s v=" Drip, EBR, Clamp on"/>
    <m/>
    <s v="CLAMP"/>
    <s v="Plastic_853"/>
    <x v="2"/>
  </r>
  <r>
    <s v="853-268540-001,Rev B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853"/>
    <x v="0"/>
  </r>
  <r>
    <s v="853-268540-002,Rev A"/>
    <m/>
    <s v="FXTR, PED LVL AND HEIGHT, STRIKER CK"/>
    <s v="FXTR, PED LVL AND HEIGHT, STRIKER CK"/>
    <m/>
    <s v="EA"/>
    <s v="M"/>
    <b v="0"/>
    <x v="0"/>
    <b v="0"/>
    <b v="1"/>
    <b v="0"/>
    <b v="1"/>
    <n v="4"/>
    <s v=" PED LVL AND HEIGHT, STRIKER CK"/>
    <m/>
    <s v="FIXTURE"/>
    <s v="MIH_853"/>
    <x v="0"/>
  </r>
  <r>
    <s v="853-268540-003,Rev A"/>
    <m/>
    <s v="FXTR,PED LVL AND HEIGHT,STRIKER CK"/>
    <s v="FXTR,PED LVL AND HEIGHT,STRIKER CK"/>
    <m/>
    <s v="EA"/>
    <s v="M"/>
    <b v="0"/>
    <x v="4"/>
    <b v="0"/>
    <b v="0"/>
    <b v="0"/>
    <b v="1"/>
    <n v="4"/>
    <s v="PED LVL AND HEIGHT,STRIKER CK"/>
    <m/>
    <s v="FIXTURE"/>
    <s v="NP_853"/>
    <x v="0"/>
  </r>
  <r>
    <s v="853-273203-001,Rev A"/>
    <s v="ASSY, LI"/>
    <s v="ASSY, LIFTING PLATFORM, PLT POWER SUPPLIES"/>
    <s v="ASSY, LIFTING PLATFORM, PLT POWER SUPPLIES"/>
    <s v="Sub"/>
    <s v="EA"/>
    <s v="M"/>
    <b v="0"/>
    <x v="2"/>
    <b v="0"/>
    <b v="1"/>
    <b v="0"/>
    <b v="1"/>
    <n v="4"/>
    <s v=" LIFTING PLATFORM, PLT POWER SUPPLIES"/>
    <m/>
    <s v="ASSY"/>
    <s v="Plastic_853"/>
    <x v="2"/>
  </r>
  <r>
    <s v="853-296182-102,Rev C"/>
    <m/>
    <s v="ASSY,CNTMNT,D1,UNI SAC,EPAK,XT,EVAP,PLR"/>
    <s v="ASSY,CNTMNT,D1,UNI SAC,EPAK,XT,EVAP,PLR"/>
    <s v="spbo"/>
    <s v="EA"/>
    <s v="M"/>
    <b v="0"/>
    <x v="2"/>
    <b v="0"/>
    <b v="1"/>
    <b v="0"/>
    <b v="1"/>
    <n v="4"/>
    <s v="CNTMNT,D1,UNI SAC,EPAK,XT,EVAP,PLR"/>
    <m/>
    <s v="ASSY"/>
    <s v="Plastic_853"/>
    <x v="2"/>
  </r>
  <r>
    <s v="853-296182-202,Rev C"/>
    <m/>
    <s v=" ASSY,CNTMNT,D2,UNI SAC,EPAK,XT,EVAP,PLR"/>
    <s v="ASSY,CNTMNT,D2,UNI SAC,EPAK,XT,EVAP,PLR"/>
    <s v="MIHP"/>
    <s v="EA"/>
    <s v="M"/>
    <b v="0"/>
    <x v="2"/>
    <b v="0"/>
    <b v="1"/>
    <b v="0"/>
    <b v="1"/>
    <n v="4"/>
    <s v="CNTMNT,D2,UNI SAC,EPAK,XT,EVAP,PLR"/>
    <m/>
    <s v="ASSY"/>
    <s v="Plastic_853"/>
    <x v="2"/>
  </r>
  <r>
    <s v="853-296182-302,Rev C"/>
    <m/>
    <s v=" ASSY,CNTMNT,D3,UNI SAC,EPAK,XT,EVAP,PLR"/>
    <s v="ASSY,CNTMNT,D3,UNI SAC,EPAK,XT,EVAP,PLR"/>
    <s v="MIHP"/>
    <s v="EA"/>
    <s v="M"/>
    <b v="0"/>
    <x v="2"/>
    <b v="0"/>
    <b v="1"/>
    <b v="0"/>
    <b v="1"/>
    <n v="4"/>
    <s v="CNTMNT,D3,UNI SAC,EPAK,XT,EVAP,PLR"/>
    <m/>
    <s v="ASSY"/>
    <s v="Plastic_853"/>
    <x v="2"/>
  </r>
  <r>
    <s v="853-296182-402,Rev C"/>
    <m/>
    <s v="ASSY, CNTMNT, D4, UNI SAC, EPAK, XT, EVAP, PLR"/>
    <s v="ASSY, CNTMNT, D4, UNI SAC, EPAK, XT, EVAP, PLR"/>
    <s v="MIHP"/>
    <s v="EA"/>
    <s v="M"/>
    <b v="0"/>
    <x v="2"/>
    <b v="0"/>
    <b v="1"/>
    <b v="0"/>
    <b v="1"/>
    <n v="4"/>
    <s v=" CNTMNT, D4, UNI SAC, EPAK, XT, EVAP, PLR"/>
    <m/>
    <s v="ASSY"/>
    <s v="Plastic_853"/>
    <x v="2"/>
  </r>
  <r>
    <s v="853-302207-105,Rev B"/>
    <m/>
    <s v="ASSY,MANF,PCW,SHWRHD"/>
    <s v="ASSY,MANIFOLD,PCW,SHWRHD"/>
    <m/>
    <s v="EA"/>
    <s v="M"/>
    <b v="0"/>
    <x v="4"/>
    <b v="0"/>
    <b v="1"/>
    <b v="0"/>
    <b v="1"/>
    <n v="4"/>
    <s v="MANIFOLD,PCW,SHWRHD"/>
    <m/>
    <s v="ASSY"/>
    <s v="NP_853"/>
    <x v="0"/>
  </r>
  <r>
    <s v="853-302207-106,Rev C"/>
    <m/>
    <s v="ASSY,MANF,PCW,SHWRHD"/>
    <s v="ASSY,MANIFOLD,PCW,SHWRHD"/>
    <s v="MIHP"/>
    <s v="EA"/>
    <s v="M"/>
    <b v="0"/>
    <x v="2"/>
    <b v="0"/>
    <b v="1"/>
    <b v="0"/>
    <b v="1"/>
    <n v="4"/>
    <s v="MANIFOLD,PCW,SHWRHD"/>
    <m/>
    <s v="ASSY"/>
    <s v="Plastic_853"/>
    <x v="2"/>
  </r>
  <r>
    <s v="853-307265-001,Rev A"/>
    <m/>
    <s v="Assy, Hoist, Adapter, Config Plate, Chamber"/>
    <s v="Assy, Hoist, Adapter, Config Plate, Chamber"/>
    <m/>
    <s v="EA"/>
    <s v="M"/>
    <b v="0"/>
    <x v="0"/>
    <b v="0"/>
    <b v="0"/>
    <b v="0"/>
    <b v="1"/>
    <n v="4"/>
    <s v=" Hoist, Adapter, Config Plate, Chamber"/>
    <m/>
    <s v="ASSY"/>
    <s v="MIH_853"/>
    <x v="0"/>
  </r>
  <r>
    <s v="853-307592-101,Rev A"/>
    <m/>
    <s v="ASSY, FIXTURE, TWIST PAD SHAFT CONC"/>
    <s v="ASSY, FIXTURE, TWIST PAD SHAFT CONC"/>
    <s v="MIHP"/>
    <s v="EA"/>
    <s v="M"/>
    <b v="0"/>
    <x v="2"/>
    <b v="0"/>
    <b v="1"/>
    <b v="0"/>
    <b v="1"/>
    <n v="4"/>
    <s v=" FIXTURE, TWIST PAD SHAFT CONC"/>
    <m/>
    <s v="ASSY"/>
    <s v="Plastic_853"/>
    <x v="2"/>
  </r>
  <r>
    <s v="853-307592-101,Rev B"/>
    <m/>
    <s v="ASSY,FIXTURE,CONC,SHAFT,PAD LIFT"/>
    <s v="ASSY,FIXTURE,CONC,SHAFT,PAD LIFT"/>
    <m/>
    <s v="EA"/>
    <s v="M"/>
    <b v="0"/>
    <x v="4"/>
    <b v="0"/>
    <b v="0"/>
    <b v="0"/>
    <b v="1"/>
    <n v="4"/>
    <s v="FIXTURE,CONC,SHAFT,PAD LIFT"/>
    <m/>
    <s v="ASSY"/>
    <s v="NP_853"/>
    <x v="0"/>
  </r>
  <r>
    <s v="853-314225-001,Rev A"/>
    <m/>
    <s v="ASSY,COVER,QUARTZ WINDOW"/>
    <s v="ASSY,COVER,QUARTZ WINDOW"/>
    <m/>
    <s v="EA"/>
    <s v="M"/>
    <b v="0"/>
    <x v="0"/>
    <b v="0"/>
    <b v="1"/>
    <b v="0"/>
    <b v="1"/>
    <n v="4"/>
    <s v="COVER,QUARTZ WINDOW"/>
    <m/>
    <s v="ASSY"/>
    <s v="MIH_853"/>
    <x v="0"/>
  </r>
  <r>
    <s v="853-324446-001,Rev A"/>
    <m/>
    <s v="ASSY, TOOL, REMOVAL, BS INSERT/FFM, SCIMITAR"/>
    <s v="ASSY, TOOL, REMOVAL, BS INSERT/FFM, SCIMITAR"/>
    <s v="MIHP"/>
    <s v="EA"/>
    <s v="M"/>
    <b v="0"/>
    <x v="2"/>
    <b v="0"/>
    <b v="1"/>
    <b v="0"/>
    <b v="1"/>
    <n v="4"/>
    <s v=" TOOL, REMOVAL, BS INSERT/FFM, SCIMITAR"/>
    <m/>
    <s v="ASSY"/>
    <s v="Plastic_853"/>
    <x v="2"/>
  </r>
  <r>
    <s v="853-330513-203,Rev A"/>
    <m/>
    <s v="ASSY, COVER, LPB"/>
    <s v="ASSY, COVER, LPB"/>
    <m/>
    <s v="EA"/>
    <s v="M"/>
    <b v="0"/>
    <x v="0"/>
    <b v="0"/>
    <b v="0"/>
    <b v="0"/>
    <b v="1"/>
    <n v="4"/>
    <s v=" COVER, LPB"/>
    <m/>
    <s v="ASSY"/>
    <s v="MIH_853"/>
    <x v="0"/>
  </r>
  <r>
    <s v="853-330885-003,Rev A"/>
    <m/>
    <s v="ASSY,HOIST SPACER,LINVAT RCKR VLV"/>
    <s v="ASSY,HOIST SPACER,LINVAT RCKR VLV"/>
    <s v="MIHP"/>
    <s v="EA"/>
    <s v="M"/>
    <b v="0"/>
    <x v="2"/>
    <b v="0"/>
    <b v="0"/>
    <b v="0"/>
    <b v="1"/>
    <n v="4"/>
    <s v="HOIST SPACER,LINVAT RCKR VLV"/>
    <m/>
    <s v="ASSY"/>
    <s v="Plastic_853"/>
    <x v="2"/>
  </r>
  <r>
    <s v="853-335193-002,Rev A"/>
    <m/>
    <s v="ASSY, FIXTURE, DFTR GAPPING"/>
    <s v="ASSY, FIXTURE, DFTR GAPPING"/>
    <m/>
    <s v="EA"/>
    <s v="M"/>
    <b v="0"/>
    <x v="4"/>
    <b v="0"/>
    <b v="1"/>
    <b v="0"/>
    <b v="1"/>
    <n v="4"/>
    <s v=" FIXTURE, DFTR GAPPING"/>
    <m/>
    <s v="ASSY"/>
    <s v="NP_853"/>
    <x v="0"/>
  </r>
  <r>
    <s v="853-335832-001,Rev A"/>
    <m/>
    <s v="GEN, BASE, AIR, BLK"/>
    <s v="GEN, BASE, AIR, BLK"/>
    <m/>
    <s v="EA"/>
    <s v="M"/>
    <b v="0"/>
    <x v="4"/>
    <b v="0"/>
    <b v="0"/>
    <b v="0"/>
    <b v="1"/>
    <n v="3"/>
    <s v=" BASE, AIR, BLK"/>
    <m/>
    <s v="BASE"/>
    <s v="NP_853"/>
    <x v="0"/>
  </r>
  <r>
    <s v="853-339685-002,Rev A"/>
    <m/>
    <s v="BTM CAP ASSY, FIXT, HOIST, PED LIFT ASSY"/>
    <s v="BTM CAP ASSY, FIXT, HOIST, PED LIFT ASSY"/>
    <m/>
    <s v="EA"/>
    <s v="M"/>
    <b v="0"/>
    <x v="4"/>
    <b v="0"/>
    <b v="1"/>
    <b v="0"/>
    <b v="1"/>
    <n v="0"/>
    <s v="BTM"/>
    <m/>
    <s v="ASSY"/>
    <s v="NP_853"/>
    <x v="0"/>
  </r>
  <r>
    <s v="853-347784-001,Rev A"/>
    <m/>
    <s v="ASSY, LID, TOP, EVAP INTAKE, SPLIT BATH"/>
    <s v="ASSY, LID, TOP, EVAP INTAKE, SPLIT BATH"/>
    <s v="MIHP"/>
    <s v="EA"/>
    <s v="M"/>
    <b v="0"/>
    <x v="2"/>
    <b v="0"/>
    <b v="1"/>
    <b v="0"/>
    <b v="1"/>
    <n v="4"/>
    <s v=" LID, TOP, EVAP INTAKE, SPLIT BATH"/>
    <m/>
    <s v="ASSY"/>
    <s v="Plastic_853"/>
    <x v="2"/>
  </r>
  <r>
    <s v="853-347785-001,Rev A"/>
    <s v="ASSY, LI"/>
    <s v="ASSY, LID, TOP, EVAP INTAKE, SPLIT BATH"/>
    <s v="ASSY, LID, TOP, EVAP INTAKE, SPLIT BATH"/>
    <m/>
    <s v="EA"/>
    <s v="M"/>
    <b v="0"/>
    <x v="0"/>
    <b v="0"/>
    <b v="0"/>
    <b v="0"/>
    <b v="1"/>
    <n v="4"/>
    <s v=" LID, TOP, EVAP INTAKE, SPLIT BATH"/>
    <m/>
    <s v="ASSY"/>
    <s v="MIH_853"/>
    <x v="0"/>
  </r>
  <r>
    <s v="853-349175-002,Rev A"/>
    <m/>
    <s v=" ASSY,GRID REMOVAL FXTR"/>
    <s v=" ASSY,GRID REMOVAL FXTR"/>
    <s v="MIHP"/>
    <s v="EA"/>
    <s v="M"/>
    <b v="0"/>
    <x v="2"/>
    <b v="0"/>
    <b v="1"/>
    <b v="0"/>
    <b v="1"/>
    <n v="5"/>
    <s v="GRID REMOVAL FXTR"/>
    <m/>
    <s v="ASSY"/>
    <s v="Plastic_853"/>
    <x v="2"/>
  </r>
  <r>
    <s v="853-A00123-001,Rev A"/>
    <m/>
    <s v="ASSY, CHAMBER, LEFT SIDE, SRD ONLY"/>
    <s v="ASSY, CHAMBER, LEFT SIDE, SRD ONLY"/>
    <s v="MIHP"/>
    <s v="EA"/>
    <s v="M"/>
    <b v="0"/>
    <x v="2"/>
    <b v="0"/>
    <b v="1"/>
    <b v="0"/>
    <b v="1"/>
    <n v="4"/>
    <s v=" CHAMBER, LEFT SIDE, SRD ONLY"/>
    <m/>
    <s v="ASSY"/>
    <s v="Plastic_853"/>
    <x v="2"/>
  </r>
  <r>
    <s v="853-A00123-002,Rev A"/>
    <m/>
    <s v=" ASSY,CHAMBER,RIGHT SIDE,SRD ONLY"/>
    <s v=" ASSY,CHAMBER,RIGHT SIDE,SRD ONLY"/>
    <s v="MIHP"/>
    <s v="EA"/>
    <s v="M"/>
    <b v="0"/>
    <x v="2"/>
    <b v="0"/>
    <b v="1"/>
    <b v="0"/>
    <b v="1"/>
    <n v="5"/>
    <s v="CHAMBER,RIGHT SIDE,SRD ONLY"/>
    <m/>
    <s v="ASSY"/>
    <s v="Plastic_853"/>
    <x v="2"/>
  </r>
  <r>
    <s v="853-A01786-001,Rev A"/>
    <m/>
    <s v="ASSY, DRAIN, EXH, PPT3&amp;4"/>
    <s v="ASSY, DRAIN, EXH, PPT3&amp;4"/>
    <s v="MIHP"/>
    <s v="EA"/>
    <s v="M"/>
    <b v="0"/>
    <x v="2"/>
    <b v="0"/>
    <b v="1"/>
    <b v="0"/>
    <b v="1"/>
    <n v="4"/>
    <s v=" DRAIN, EXH, PPT3&amp;4"/>
    <m/>
    <s v="ASSY"/>
    <s v="Plastic_853"/>
    <x v="2"/>
  </r>
  <r>
    <s v="853-A02442-010,Rev A"/>
    <m/>
    <s v=" ASSY,CELL ISOLATION,UPR DUET,LEFT"/>
    <s v=" ASSY,CELL ISOLATION,UPR DUET,LEFT"/>
    <s v="MIHP"/>
    <s v="EA"/>
    <s v="M"/>
    <b v="0"/>
    <x v="2"/>
    <b v="0"/>
    <b v="0"/>
    <b v="0"/>
    <b v="1"/>
    <n v="5"/>
    <s v="CELL ISOLATION,UPR DUET,LEFT"/>
    <m/>
    <s v="ASSY"/>
    <s v="Plastic_853"/>
    <x v="2"/>
  </r>
  <r>
    <s v="853-A02442-010,Rev B"/>
    <m/>
    <s v=" ASSY,CELL ISOLATION,UPR DUET,LEFT"/>
    <s v=" ASSY,CELL ISOLATION,UPR DUET,LEFT"/>
    <s v="MIHP"/>
    <s v="EA"/>
    <s v="M"/>
    <b v="0"/>
    <x v="2"/>
    <b v="0"/>
    <b v="1"/>
    <b v="0"/>
    <b v="1"/>
    <n v="5"/>
    <s v="CELL ISOLATION,UPR DUET,LEFT"/>
    <m/>
    <s v="ASSY"/>
    <s v="Plastic_853"/>
    <x v="2"/>
  </r>
  <r>
    <s v="853-A02442-010,Rev C"/>
    <m/>
    <s v=" ASSY,CELL ISOLATION,UPR DUET,LEFT"/>
    <s v=" ASSY,CELL ISOLATION,UPR DUET,LEFT"/>
    <s v="MIHP"/>
    <s v="EA"/>
    <s v="M"/>
    <b v="0"/>
    <x v="2"/>
    <b v="0"/>
    <b v="0"/>
    <b v="0"/>
    <b v="1"/>
    <n v="5"/>
    <s v="CELL ISOLATION,UPR DUET,LEFT"/>
    <m/>
    <s v="ASSY"/>
    <s v="Plastic_853"/>
    <x v="2"/>
  </r>
  <r>
    <s v="853-A02442-011,Rev A"/>
    <m/>
    <s v=" ASSY,CELL ISOLATION,UPR DUET,RIGHT"/>
    <s v=" ASSY,CELL ISOLATION,UPR DUET,RIGHT"/>
    <s v="MIHP"/>
    <s v="EA"/>
    <s v="M"/>
    <b v="0"/>
    <x v="2"/>
    <b v="0"/>
    <b v="0"/>
    <b v="0"/>
    <b v="1"/>
    <n v="5"/>
    <s v="CELL ISOLATION,UPR DUET,RIGHT"/>
    <m/>
    <s v="ASSY"/>
    <s v="Plastic_853"/>
    <x v="2"/>
  </r>
  <r>
    <s v="853-A02442-011,Rev B"/>
    <m/>
    <s v="ASSY,CELL ISOLATION,UPR"/>
    <s v="ASSY,CELL ISOLATION,UPR"/>
    <s v="MIHP"/>
    <s v="EA"/>
    <s v="M"/>
    <b v="0"/>
    <x v="2"/>
    <b v="0"/>
    <b v="1"/>
    <b v="0"/>
    <b v="1"/>
    <n v="4"/>
    <s v="CELL ISOLATION,UPR"/>
    <m/>
    <s v="ASSY"/>
    <s v="Plastic_853"/>
    <x v="2"/>
  </r>
  <r>
    <s v="853-A02442-011,Rev C"/>
    <m/>
    <s v="ASSY,CELL ISOLATION,UPR"/>
    <s v="ASSY,CELL ISOLATION,UPR"/>
    <s v="MIHP"/>
    <s v="EA"/>
    <s v="M"/>
    <b v="0"/>
    <x v="2"/>
    <b v="0"/>
    <b v="0"/>
    <b v="0"/>
    <b v="1"/>
    <n v="4"/>
    <s v="CELL ISOLATION,UPR"/>
    <m/>
    <s v="ASSY"/>
    <s v="Plastic_853"/>
    <x v="2"/>
  </r>
  <r>
    <s v="853-A02442-022,Rev B"/>
    <m/>
    <s v=" ASSY,CELL ISOLATION,LWR DUET,LEFT"/>
    <s v=" ASSY,CELL ISOLATION,LWR DUET,LEFT"/>
    <s v="MIHP"/>
    <s v="EA"/>
    <s v="M"/>
    <b v="0"/>
    <x v="2"/>
    <b v="0"/>
    <b v="1"/>
    <b v="0"/>
    <b v="1"/>
    <n v="5"/>
    <s v="CELL ISOLATION,LWR DUET,LEFT"/>
    <m/>
    <s v="ASSY"/>
    <s v="Plastic_853"/>
    <x v="2"/>
  </r>
  <r>
    <s v="853-A02442-022,Rev C"/>
    <m/>
    <s v=" ASSY,CELL ISOLATION,LWR DUET,LEFT"/>
    <s v=" ASSY,CELL ISOLATION,LWR DUET,LEFT"/>
    <s v="MIHP"/>
    <s v="EA"/>
    <s v="M"/>
    <b v="0"/>
    <x v="2"/>
    <b v="0"/>
    <b v="0"/>
    <b v="0"/>
    <b v="1"/>
    <n v="5"/>
    <s v="CELL ISOLATION,LWR DUET,LEFT"/>
    <m/>
    <s v="ASSY"/>
    <s v="Plastic_853"/>
    <x v="2"/>
  </r>
  <r>
    <s v="853-A02442-023,Rev A"/>
    <m/>
    <s v=" ASSY,CELL ISOLATION,LWR DUET,LEFT"/>
    <s v=" ASSY,CELL ISOLATION,LWR DUET,LEFT"/>
    <s v="MIHP"/>
    <s v="EA"/>
    <s v="M"/>
    <b v="0"/>
    <x v="2"/>
    <b v="0"/>
    <b v="0"/>
    <b v="0"/>
    <b v="1"/>
    <n v="5"/>
    <s v="CELL ISOLATION,LWR DUET,LEFT"/>
    <m/>
    <s v="ASSY"/>
    <s v="Plastic_853"/>
    <x v="2"/>
  </r>
  <r>
    <s v="853-A02442-023,Rev B"/>
    <m/>
    <s v="ASSY,CELL ISOLATION,LWR DUET,LEFT"/>
    <s v="ASSY,CELL ISOLATION,LWR DUET,LEFT"/>
    <s v="MIHP"/>
    <s v="EA"/>
    <s v="M"/>
    <b v="0"/>
    <x v="2"/>
    <b v="0"/>
    <b v="1"/>
    <b v="0"/>
    <b v="1"/>
    <n v="4"/>
    <s v="CELL ISOLATION,LWR DUET,LEFT"/>
    <m/>
    <s v="ASSY"/>
    <s v="Plastic_853"/>
    <x v="2"/>
  </r>
  <r>
    <s v="853-A02442-023,Rev C"/>
    <m/>
    <s v="ASSY,CELL ISOLATION,LWR DUET,LEFT"/>
    <s v="ASSY,CELL ISOLATION,LWR DUET,LEFT"/>
    <s v="MIHP"/>
    <s v="EA"/>
    <s v="M"/>
    <b v="0"/>
    <x v="2"/>
    <b v="0"/>
    <b v="0"/>
    <b v="0"/>
    <b v="1"/>
    <n v="4"/>
    <s v="CELL ISOLATION,LWR DUET,LEFT"/>
    <m/>
    <s v="ASSY"/>
    <s v="Plastic_853"/>
    <x v="2"/>
  </r>
  <r>
    <s v="853-A02512-001,Rev B"/>
    <m/>
    <s v="CLEAR PANEL KIT,SIMONA,BLUE TINT"/>
    <s v="CLEAR PANEL KIT,SIMONA,BLUE TINT"/>
    <s v="MIHP"/>
    <s v="EA"/>
    <s v="M"/>
    <b v="0"/>
    <x v="2"/>
    <b v="0"/>
    <b v="1"/>
    <b v="0"/>
    <b v="1"/>
    <n v="0"/>
    <s v="CLEAR"/>
    <m/>
    <s v="PANEL"/>
    <s v="Plastic_853"/>
    <x v="2"/>
  </r>
  <r>
    <s v="853-A03077-001,Rev B"/>
    <m/>
    <s v="ASSY,DOSING,SYSTEM PANEL,TINTED,PVC4910"/>
    <s v="ASSY,DOSING,SYSTEM PANEL,TINTED,PVC4910"/>
    <s v="MIHP"/>
    <s v="EA"/>
    <s v="M"/>
    <b v="0"/>
    <x v="2"/>
    <b v="0"/>
    <b v="1"/>
    <b v="0"/>
    <b v="1"/>
    <n v="4"/>
    <s v="DOSING,SYSTEM PANEL,TINTED,PVC4910"/>
    <m/>
    <s v="ASSY"/>
    <s v="Plastic_853"/>
    <x v="3"/>
  </r>
  <r>
    <s v="853-A06403-001,Rev A"/>
    <m/>
    <s v="CUP CRADLE, WIDE OPEN DRIVE"/>
    <s v="CUP CRADLE, WIDE OPEN DRIVE"/>
    <s v="MIHP"/>
    <s v="EA"/>
    <s v="M"/>
    <b v="0"/>
    <x v="2"/>
    <b v="0"/>
    <b v="0"/>
    <b v="0"/>
    <b v="1"/>
    <n v="10"/>
    <s v=" WIDE OPEN DRIVE"/>
    <m/>
    <s v=""/>
    <s v="Plastic_853"/>
    <x v="2"/>
  </r>
  <r>
    <s v="853-A06403-001,Rev B"/>
    <m/>
    <s v="CUP, CRADLE, WIDE OPEN DRIVE"/>
    <s v="CUP, CRADLE, WIDE OPEN DRIVE"/>
    <s v="MIHP"/>
    <s v="EA"/>
    <s v="M"/>
    <b v="0"/>
    <x v="2"/>
    <b v="0"/>
    <b v="1"/>
    <b v="0"/>
    <b v="1"/>
    <n v="3"/>
    <s v=" CRADLE, WIDE OPEN DRIVE"/>
    <m/>
    <s v=""/>
    <s v="Plastic_853"/>
    <x v="2"/>
  </r>
  <r>
    <s v="853-A08130-001,Rev A"/>
    <m/>
    <s v="ASSY, SPINDLE MOUNT, APT"/>
    <s v="ASSY, SPINDLE MOUNT, APT"/>
    <s v="MIHP"/>
    <s v="EA"/>
    <s v="M"/>
    <b v="0"/>
    <x v="2"/>
    <b v="0"/>
    <b v="1"/>
    <b v="0"/>
    <b v="1"/>
    <n v="4"/>
    <s v=" SPINDLE MOUNT, APT"/>
    <m/>
    <s v="ASSY"/>
    <s v="Plastic_853"/>
    <x v="2"/>
  </r>
  <r>
    <s v="853-A08141-001,Rev A"/>
    <m/>
    <s v="ASSY, CHAMBER, APT"/>
    <s v="ASSY, CHAMBER, APT"/>
    <m/>
    <s v="EA"/>
    <s v="M"/>
    <b v="0"/>
    <x v="2"/>
    <b v="0"/>
    <b v="1"/>
    <b v="0"/>
    <b v="1"/>
    <n v="4"/>
    <s v=" CHAMBER, APT"/>
    <m/>
    <s v="ASSY"/>
    <s v="Plastic_853"/>
    <x v="2"/>
  </r>
  <r>
    <s v="853-A08141-001,Rev B"/>
    <m/>
    <s v="ASSY, CHAMBER, APT"/>
    <s v="ASSY, CHAMBER, APT"/>
    <s v="MIHP"/>
    <s v="EA"/>
    <s v="M"/>
    <b v="0"/>
    <x v="2"/>
    <b v="0"/>
    <b v="1"/>
    <b v="0"/>
    <b v="1"/>
    <n v="4"/>
    <s v=" CHAMBER, APT"/>
    <m/>
    <s v="ASSY"/>
    <s v="Plastic_853"/>
    <x v="2"/>
  </r>
  <r>
    <s v="853-A12714-002,Rev A"/>
    <m/>
    <s v=" ASSY,LID,RIGHT,APT"/>
    <s v=" ASSY,LID,RIGHT,APT"/>
    <s v="MIHP"/>
    <s v="EA"/>
    <s v="M"/>
    <b v="0"/>
    <x v="2"/>
    <b v="0"/>
    <b v="1"/>
    <b v="0"/>
    <b v="1"/>
    <n v="5"/>
    <s v="LID,RIGHT,APT"/>
    <m/>
    <s v="ASSY"/>
    <s v="Plastic_853"/>
    <x v="2"/>
  </r>
  <r>
    <s v="853-A18501-001,Rev A"/>
    <m/>
    <s v="SHEILD, VIEW PORT, 550C, W/O RF FILTER,"/>
    <s v="SHEILD, VIEW PORT, 550C, W/O RF FILTER,"/>
    <s v="MIHP"/>
    <s v="EA"/>
    <s v="M"/>
    <b v="0"/>
    <x v="2"/>
    <b v="0"/>
    <b v="1"/>
    <b v="0"/>
    <b v="1"/>
    <n v="6"/>
    <s v=" VIEW PORT, 550C, W/O RF FILTER,"/>
    <m/>
    <s v=""/>
    <s v="Plastic_853"/>
    <x v="2"/>
  </r>
  <r>
    <s v="853-A18805-001,Rev A"/>
    <m/>
    <s v="ASSY,MECH,ROTARY,APT ARM"/>
    <s v="ASSY,MECH,ROTARY,APT ARM"/>
    <s v="MIHP"/>
    <s v="EA"/>
    <s v="M"/>
    <b v="0"/>
    <x v="2"/>
    <b v="0"/>
    <b v="1"/>
    <b v="0"/>
    <b v="1"/>
    <n v="4"/>
    <s v="MECH,ROTARY,APT ARM"/>
    <m/>
    <s v="ASSY"/>
    <s v="Plastic_853"/>
    <x v="2"/>
  </r>
  <r>
    <s v="853-A29835-011,Rev A"/>
    <m/>
    <s v="ASSY,CHAMBER,SRD,N2 DRY,LEFT SIDE"/>
    <s v="ASSY,CHAMBER,SRD,N2 DRY,LEFT SIDE"/>
    <s v="MIHP"/>
    <s v="EA"/>
    <s v="M"/>
    <b v="0"/>
    <x v="2"/>
    <b v="0"/>
    <b v="1"/>
    <b v="0"/>
    <b v="1"/>
    <n v="4"/>
    <s v="CHAMBER,SRD,N2 DRY,LEFT SIDE"/>
    <m/>
    <s v="ASSY"/>
    <s v="Plastic_853"/>
    <x v="2"/>
  </r>
  <r>
    <s v="853-A29835-021,Rev A"/>
    <m/>
    <s v="ASSY,CHAMBER,SRD,N2 DRY,RIGHT SIDE"/>
    <s v="ASSY,CHAMBER,SRD,N2 DRY,RIGHT SIDE"/>
    <s v="MIHP"/>
    <s v="EA"/>
    <s v="M"/>
    <b v="0"/>
    <x v="2"/>
    <b v="0"/>
    <b v="1"/>
    <b v="0"/>
    <b v="1"/>
    <n v="4"/>
    <s v="CHAMBER,SRD,N2 DRY,RIGHT SIDE"/>
    <m/>
    <s v="ASSY"/>
    <s v="Plastic_853"/>
    <x v="2"/>
  </r>
  <r>
    <s v="853-A30965-109,Rev A"/>
    <m/>
    <s v="CA,SIG,HARN,M-HOIST,TOP END INTLKS"/>
    <s v="CA,SIG,HARN,M-HOIST,TOP END INTLKS"/>
    <s v="MIHP"/>
    <s v="EA"/>
    <s v="M"/>
    <b v="0"/>
    <x v="2"/>
    <b v="0"/>
    <b v="1"/>
    <b v="0"/>
    <b v="1"/>
    <n v="2"/>
    <s v="SIG,HARN,M-HOIST,TOP END INTLKS"/>
    <m/>
    <s v=""/>
    <s v="Plastic_853"/>
    <x v="2"/>
  </r>
  <r>
    <s v="853-A30965-109,Rev B"/>
    <m/>
    <s v="CA,SIG,HARN,M-HOIST,TOP END INTLKS"/>
    <s v="CA,SIG,HARN,M-HOIST,TOP END INTLKS"/>
    <s v="spos"/>
    <s v="EA"/>
    <s v="M"/>
    <b v="0"/>
    <x v="2"/>
    <b v="0"/>
    <b v="1"/>
    <b v="0"/>
    <b v="1"/>
    <n v="2"/>
    <s v="SIG,HARN,M-HOIST,TOP END INTLKS"/>
    <m/>
    <s v=""/>
    <s v="Plastic_853"/>
    <x v="2"/>
  </r>
  <r>
    <s v="853-A43592-001,Rev A"/>
    <m/>
    <s v=" ASSY,FXTR,GEL INSTL,TES,ER"/>
    <s v=" ASSY,FXTR,GEL INSTL,TES,ER"/>
    <s v="MIHP"/>
    <s v="EA"/>
    <s v="M"/>
    <b v="0"/>
    <x v="2"/>
    <b v="0"/>
    <b v="0"/>
    <b v="0"/>
    <b v="1"/>
    <n v="5"/>
    <s v="FXTR,GEL INSTL,TES,ER"/>
    <m/>
    <s v="ASSY"/>
    <s v="Plastic_853"/>
    <x v="2"/>
  </r>
  <r>
    <s v="853-A48224-001,Rev A"/>
    <m/>
    <s v="COV, UPR ELCTD, WCO"/>
    <s v="COV, UPR ELCTD, WCO"/>
    <s v="MIHP"/>
    <s v="EA"/>
    <s v="M"/>
    <b v="0"/>
    <x v="2"/>
    <b v="0"/>
    <b v="0"/>
    <b v="0"/>
    <b v="1"/>
    <n v="3"/>
    <s v=" UPR ELCTD, WCO"/>
    <m/>
    <s v="COVER"/>
    <s v="Plastic_853"/>
    <x v="2"/>
  </r>
  <r>
    <s v="853-A54550-001,Rev B"/>
    <m/>
    <s v=" ASSY, LID, APT, SPRAY, INTG NOZ, FLEX, FIXED"/>
    <s v=" ASSY, LID, APT, SPRAY, INTG NOZ, FLEX, FIXED"/>
    <s v="MIHP"/>
    <s v="EA"/>
    <s v="M"/>
    <b v="0"/>
    <x v="2"/>
    <b v="0"/>
    <b v="1"/>
    <b v="0"/>
    <b v="1"/>
    <n v="5"/>
    <s v=" LID, APT, SPRAY, INTG NOZ, FLEX, FIXED"/>
    <m/>
    <s v="ASSY"/>
    <s v="Plastic_853"/>
    <x v="2"/>
  </r>
  <r>
    <s v="853-A54550-001,Rev C"/>
    <m/>
    <s v=" ASSY, LID, APT, SPRAY, INTG NOZ, FLEX, FIXED"/>
    <s v=" ASSY, LID, APT, SPRAY, INTG NOZ, FLEX, FIXED"/>
    <s v="MIHP"/>
    <s v="EA"/>
    <s v="M"/>
    <b v="0"/>
    <x v="2"/>
    <b v="0"/>
    <b v="0"/>
    <b v="0"/>
    <b v="1"/>
    <n v="5"/>
    <s v=" LID, APT, SPRAY, INTG NOZ, FLEX, FIXED"/>
    <m/>
    <s v="ASSY"/>
    <s v="Plastic_853"/>
    <x v="2"/>
  </r>
  <r>
    <s v="853-A61606-005,Rev A"/>
    <m/>
    <s v="ASSY,INSR,BS,2.0EE,15X150,SCIM,200"/>
    <s v="ASSY,INSR,BS,2.0EE,15X150,SCIM,200"/>
    <s v="MIHP"/>
    <s v="EA"/>
    <s v="M"/>
    <b v="0"/>
    <x v="2"/>
    <b v="0"/>
    <b v="0"/>
    <b v="0"/>
    <b v="1"/>
    <n v="4"/>
    <s v="INSR,BS,2.0EE,15X150,SCIM,200"/>
    <m/>
    <s v="ASSY"/>
    <s v="Plastic_853"/>
    <x v="2"/>
  </r>
  <r>
    <s v="853-A61606-007,Rev A"/>
    <m/>
    <s v="ASSY,INSR,BS,3.0EE,15X150,SCIM,200"/>
    <s v="ASSY,INSR,BS,3.0EE,15X150,SCIM,200"/>
    <s v="MIHP"/>
    <s v="EA"/>
    <s v="M"/>
    <b v="0"/>
    <x v="2"/>
    <b v="0"/>
    <b v="0"/>
    <b v="0"/>
    <b v="1"/>
    <n v="4"/>
    <s v="INSR,BS,3.0EE,15X150,SCIM,200"/>
    <m/>
    <s v="ASSY"/>
    <s v="Plastic_853"/>
    <x v="2"/>
  </r>
  <r>
    <s v="857-064907-002,Rev A"/>
    <s v="KIT,INTE"/>
    <s v="KIT,INTERFACE TBG,HD2,FDS,V3"/>
    <s v="KIT,INTERFACE TBG,HD2,FDS,V3"/>
    <s v="LAM"/>
    <s v="EA"/>
    <s v="M"/>
    <b v="0"/>
    <x v="1"/>
    <b v="0"/>
    <b v="0"/>
    <b v="0"/>
    <b v="1"/>
    <n v="3"/>
    <s v="INTERFACE TBG,HD2,FDS,V3"/>
    <m/>
    <s v=""/>
    <s v="SEM_857"/>
    <x v="0"/>
  </r>
  <r>
    <s v="857-067772-001,Rev A"/>
    <s v="Kit, P2"/>
    <s v="Kit, P2 HD, L-AMC, Chamber RDY"/>
    <s v="Kit, P2 HD, L-AMC, Chamber RDY"/>
    <s v="LAM"/>
    <s v="EA"/>
    <s v="M"/>
    <b v="0"/>
    <x v="1"/>
    <b v="0"/>
    <b v="0"/>
    <b v="0"/>
    <b v="1"/>
    <n v="3"/>
    <s v=" P2 HD, L-AMC, Chamber RDY"/>
    <m/>
    <s v="CHMBR"/>
    <s v="SEM_857"/>
    <x v="0"/>
  </r>
  <r>
    <s v="857-068985-001,Rev C"/>
    <s v="Rework,"/>
    <s v="Rework, KIT, P2 AMC R1, CHAMBER"/>
    <s v="Rework, KIT, P2 AMC R1, CHAMBER"/>
    <s v="LAM"/>
    <s v="EA"/>
    <s v="M"/>
    <b v="0"/>
    <x v="1"/>
    <b v="0"/>
    <b v="0"/>
    <b v="0"/>
    <b v="1"/>
    <n v="6"/>
    <s v=" KIT, P2 AMC R1, CHAMBER"/>
    <m/>
    <s v="CHMBR"/>
    <s v="SEM_857"/>
    <x v="0"/>
  </r>
  <r>
    <s v="857-078659-003,Rev C"/>
    <s v="KIT,BLK"/>
    <s v="KIT,BLK OFF,CONDTN STA"/>
    <s v="KIT,BLK OFF,CONDTN STA"/>
    <s v="LAM"/>
    <s v="EA"/>
    <s v="M"/>
    <b v="0"/>
    <x v="1"/>
    <b v="0"/>
    <b v="0"/>
    <b v="0"/>
    <b v="1"/>
    <n v="3"/>
    <s v="BLK OFF,CONDTN STA"/>
    <m/>
    <s v="BLOCK"/>
    <s v="SEM_857"/>
    <x v="0"/>
  </r>
  <r>
    <s v="857-078659-100,Rev B"/>
    <s v="KIT,BLK"/>
    <s v="KIT,BLK OFF,CONDTN STA, STKD"/>
    <s v="KIT,BLK OFF,CONDTN STA, STKD"/>
    <s v="LAM"/>
    <s v="EA"/>
    <s v="M"/>
    <b v="0"/>
    <x v="1"/>
    <b v="0"/>
    <b v="0"/>
    <b v="0"/>
    <b v="1"/>
    <n v="3"/>
    <s v="BLK OFF,CONDTN STA, STKD"/>
    <m/>
    <s v="BLOCK"/>
    <s v="SEM_857"/>
    <x v="0"/>
  </r>
  <r>
    <s v="857-087072-002,Rev A"/>
    <s v="KIT, INS"/>
    <s v="KIT, INSTL, Exhaust, CHMBR, C360"/>
    <s v="KIT, INSTL, Exhaust, CHMBR, C360"/>
    <s v="LAM"/>
    <s v="EA"/>
    <s v="M"/>
    <b v="0"/>
    <x v="1"/>
    <b v="0"/>
    <b v="0"/>
    <b v="0"/>
    <b v="1"/>
    <n v="3"/>
    <s v=" INSTL, Exhaust, CHMBR, C360"/>
    <m/>
    <s v="CHMBR"/>
    <s v="SEM_857"/>
    <x v="0"/>
  </r>
  <r>
    <s v="857-087072-003,Rev A"/>
    <s v="KIT,INST"/>
    <s v="KIT,INSTL,EXHAUST,CHMBR,C360"/>
    <s v="KIT,INSTL,EXHAUST,CHMBR,C360"/>
    <s v="LAM"/>
    <s v="EA"/>
    <s v="M"/>
    <b v="0"/>
    <x v="1"/>
    <b v="0"/>
    <b v="0"/>
    <b v="0"/>
    <b v="1"/>
    <n v="3"/>
    <s v="INSTL,EXHAUST,CHMBR,C360"/>
    <m/>
    <s v="CHMBR"/>
    <s v="SEM_857"/>
    <x v="0"/>
  </r>
  <r>
    <s v="857-087072-004,Rev A"/>
    <s v="KIT,INST"/>
    <s v="KIT,INSTL,EXHAUST,CHMBR,C360"/>
    <s v="KIT,INSTL,EXHAUST,CHMBR,C360"/>
    <s v="LAM"/>
    <s v="EA"/>
    <s v="M"/>
    <b v="0"/>
    <x v="1"/>
    <b v="0"/>
    <b v="0"/>
    <b v="0"/>
    <b v="1"/>
    <n v="3"/>
    <s v="INSTL,EXHAUST,CHMBR,C360"/>
    <m/>
    <s v="CHMBR"/>
    <s v="SEM_857"/>
    <x v="0"/>
  </r>
  <r>
    <s v="857-089431-010,Rev A"/>
    <m/>
    <s v="KIT,INSTL,WTM,DOOR ACCESS"/>
    <s v="KIT,INSTL,WTM,DOOR ACCESS"/>
    <m/>
    <s v="EA"/>
    <s v="M"/>
    <b v="0"/>
    <x v="3"/>
    <b v="0"/>
    <b v="0"/>
    <b v="0"/>
    <b v="1"/>
    <n v="3"/>
    <s v="INSTL,WTM,DOOR ACCESS"/>
    <m/>
    <s v="DOOR"/>
    <s v="Miscellaneous_857"/>
    <x v="0"/>
  </r>
  <r>
    <s v="857-089431-011,Rev A"/>
    <m/>
    <s v="KIT,DOOR,APM3 ACCESS,WTM"/>
    <s v="KIT,DOOR,APM3 ACCESS,WTM"/>
    <s v="MIHP"/>
    <s v="EA"/>
    <s v="M"/>
    <b v="0"/>
    <x v="2"/>
    <b v="0"/>
    <b v="1"/>
    <b v="0"/>
    <b v="1"/>
    <n v="3"/>
    <s v="DOOR,APM3 ACCESS,WTM"/>
    <m/>
    <s v="DOOR"/>
    <s v="Plastic_857"/>
    <x v="2"/>
  </r>
  <r>
    <s v="857-148850-001,Rev A"/>
    <m/>
    <s v="KIT, RTRFT, TB CLMP, ASD, BETA"/>
    <s v="KIT, RTRFT, TB CLMP, ASD, BETA"/>
    <m/>
    <s v="EA"/>
    <s v="M"/>
    <b v="0"/>
    <x v="3"/>
    <b v="0"/>
    <b v="0"/>
    <b v="0"/>
    <b v="1"/>
    <n v="3"/>
    <s v=" RTRFT, TB CLMP, ASD, BETA"/>
    <m/>
    <s v=""/>
    <s v="Miscellaneous_857"/>
    <x v="0"/>
  </r>
  <r>
    <s v="857-270375-001,Rev B"/>
    <m/>
    <s v="Tooling Kit &amp; Screw"/>
    <s v="Tooling Kit &amp; Screw"/>
    <m/>
    <s v="EA"/>
    <s v="M"/>
    <b v="0"/>
    <x v="0"/>
    <b v="0"/>
    <b v="1"/>
    <b v="0"/>
    <b v="1"/>
    <n v="0"/>
    <s v="Tooling"/>
    <m/>
    <s v="TOOL"/>
    <s v="MIH_857"/>
    <x v="0"/>
  </r>
  <r>
    <s v="857-345261-101,Rev A"/>
    <m/>
    <s v=" KIT,HW,LFC,CCR+  KIT,HW,LFC,CCR+"/>
    <s v=" KIT,HW,LFC,CCR+  KIT,HW,LFC,CCR+"/>
    <s v="MIHP"/>
    <s v="EA"/>
    <s v="M"/>
    <b v="0"/>
    <x v="2"/>
    <b v="0"/>
    <b v="0"/>
    <b v="0"/>
    <b v="1"/>
    <n v="4"/>
    <s v="HW,LFC,CCR+  KIT,HW,LFC,CCR+"/>
    <m/>
    <s v=""/>
    <s v="Plastic_857"/>
    <x v="2"/>
  </r>
  <r>
    <s v="8574k59"/>
    <s v="POLYCARB"/>
    <s v="POLYCARBONATE SHEET 1&quot; THICK, 24&quot; X 24&quot;,TRANSLUCENT GRAY MCMASTER 8574K59 OR EQUIV."/>
    <s v="POLYCARBONATE SHEET 1&quot; THICK, 24&quot; X 24&quot;,TRANSLUCENT GRAY MCMASTER 8574K59 OR EQUIV."/>
    <s v="RMM"/>
    <s v="EA"/>
    <s v="P"/>
    <b v="0"/>
    <x v="14"/>
    <b v="0"/>
    <b v="0"/>
    <b v="0"/>
    <b v="1"/>
    <n v="0"/>
    <s v="POLYCARBONATE"/>
    <m/>
    <s v="Sheet"/>
    <s v="RMM_857"/>
    <x v="1"/>
  </r>
  <r>
    <s v="8575K194"/>
    <s v="DELRIN S"/>
    <s v="DELRIN SHEET BLACK 2&quot;x24&quot;x48&quot; HOMOPOLYMER MCMC#8575K194"/>
    <s v="DELRIN SHEET BLACK 2&quot;x24&quot;x48&quot; HOMOPOLYMER MCMC#8575K194"/>
    <s v="Raw"/>
    <s v="EA"/>
    <s v="P"/>
    <b v="0"/>
    <x v="6"/>
    <b v="0"/>
    <b v="0"/>
    <b v="0"/>
    <b v="1"/>
    <n v="0"/>
    <s v="DELRIN"/>
    <m/>
    <s v="Sheet"/>
    <s v="RM_857"/>
    <x v="0"/>
  </r>
  <r>
    <s v="8576K21"/>
    <s v="ACETAL B"/>
    <s v="ACETAL BLACK ROD DELRIN 1&quot;x12&quot;L MCMC#8576K21"/>
    <s v="ACETAL BLACK ROD DELRIN 1&quot;x12&quot;L MCMC#8576K21"/>
    <s v="Raw"/>
    <s v="EA"/>
    <s v="P"/>
    <b v="0"/>
    <x v="6"/>
    <b v="0"/>
    <b v="0"/>
    <b v="0"/>
    <b v="1"/>
    <n v="0"/>
    <s v="ACETAL"/>
    <m/>
    <s v="ROD"/>
    <s v="RM_857"/>
    <x v="0"/>
  </r>
  <r>
    <s v="857-A04900-001, Rev A"/>
    <m/>
    <s v="KIT, EDGE BUMP PROTECTION"/>
    <s v="KIT, EDGE BUMP PROTECTION"/>
    <s v="Sub"/>
    <s v="EA"/>
    <s v="M"/>
    <b v="0"/>
    <x v="4"/>
    <b v="0"/>
    <b v="1"/>
    <b v="0"/>
    <b v="1"/>
    <n v="3"/>
    <s v=" EDGE BUMP PROTECTION"/>
    <m/>
    <s v=""/>
    <s v="NP_857"/>
    <x v="0"/>
  </r>
  <r>
    <s v="857-A04900-001,Rev A"/>
    <m/>
    <s v="KIT, EDGE BUMP PROTECTION"/>
    <s v="KIT, EDGE BUMP PROTECTION"/>
    <m/>
    <s v="EA"/>
    <s v="M"/>
    <b v="0"/>
    <x v="0"/>
    <b v="0"/>
    <b v="0"/>
    <b v="0"/>
    <b v="1"/>
    <n v="3"/>
    <s v=" EDGE BUMP PROTECTION"/>
    <m/>
    <s v=""/>
    <s v="MIH_857"/>
    <x v="0"/>
  </r>
  <r>
    <s v="857-A11524-003,Rev A"/>
    <m/>
    <s v="KIT, UPG, TOP PLT ALIGN, OFFSET BUSHING"/>
    <s v="KIT, UPG, TOP PLT ALIGN, OFFSET BUSHING"/>
    <s v="MIHP"/>
    <s v="EA"/>
    <s v="M"/>
    <b v="0"/>
    <x v="2"/>
    <b v="0"/>
    <b v="1"/>
    <b v="0"/>
    <b v="1"/>
    <n v="3"/>
    <s v=" UPG, TOP PLT ALIGN, OFFSET BUSHING"/>
    <m/>
    <s v=""/>
    <s v="Plastic_857"/>
    <x v="2"/>
  </r>
  <r>
    <s v="857-A11524-003,Rev B"/>
    <m/>
    <s v="KIT, UPG, TOP PLT ALIGN, OFFSET BUSHING"/>
    <s v="KIT, UPG, TOP PLT ALIGN, OFFSET BUSHING"/>
    <s v="MIHP"/>
    <s v="EA"/>
    <s v="M"/>
    <b v="0"/>
    <x v="2"/>
    <b v="0"/>
    <b v="1"/>
    <b v="0"/>
    <b v="1"/>
    <n v="3"/>
    <s v=" UPG, TOP PLT ALIGN, OFFSET BUSHING"/>
    <m/>
    <s v=""/>
    <s v="Plastic_857"/>
    <x v="2"/>
  </r>
  <r>
    <s v="895230, Rev C"/>
    <m/>
    <s v="R034 DM 35x381 Profil"/>
    <s v="R034 DM 35x381 Profil"/>
    <m/>
    <s v="EA"/>
    <s v="M"/>
    <b v="0"/>
    <x v="0"/>
    <b v="0"/>
    <b v="1"/>
    <b v="0"/>
    <b v="1"/>
    <n v="0"/>
    <s v="R034"/>
    <m/>
    <s v=""/>
    <s v="MIH_895"/>
    <x v="0"/>
  </r>
  <r>
    <s v="895230RL, Rev E2"/>
    <m/>
    <s v="VAT 894774 Profile Seal"/>
    <s v="VAT 894774 Profile Seal"/>
    <m/>
    <s v="EA"/>
    <s v="M"/>
    <b v="0"/>
    <x v="0"/>
    <b v="0"/>
    <b v="1"/>
    <b v="0"/>
    <b v="1"/>
    <n v="0"/>
    <s v="VAT"/>
    <m/>
    <s v=""/>
    <s v="MIH_895"/>
    <x v="0"/>
  </r>
  <r>
    <s v="8975K293"/>
    <s v="Multipur"/>
    <s v="Multipurpose 6061 Aluminum, 4&quot; Thick x 6&quot; Wide Length, ft._x001e__x001e_3"/>
    <s v="Multipurpose 6061 Aluminum, 4&quot; Thick x 6&quot; Wide Length, ft._x001e__x001e_3"/>
    <s v="RMM"/>
    <s v="EA"/>
    <s v="P"/>
    <b v="0"/>
    <x v="14"/>
    <b v="0"/>
    <b v="0"/>
    <b v="0"/>
    <b v="1"/>
    <n v="0"/>
    <s v="Multipurpose"/>
    <m/>
    <s v="ALUM"/>
    <s v="RMM_897"/>
    <x v="6"/>
  </r>
  <r>
    <s v="90145A469-CLEANED"/>
    <m/>
    <s v=".125 X .25L DOWEL PIN 304 SST (18-8 SST)"/>
    <s v=".125 X .25L DOWEL PIN 304 SST (18-8 SST)"/>
    <s v="MIHP"/>
    <s v="EA"/>
    <s v="M"/>
    <b v="0"/>
    <x v="2"/>
    <b v="0"/>
    <b v="0"/>
    <b v="0"/>
    <b v="1"/>
    <n v="0"/>
    <s v=".125"/>
    <m/>
    <s v="PIN"/>
    <s v="Plastic_901"/>
    <x v="2"/>
  </r>
  <r>
    <s v="90145A546"/>
    <m/>
    <s v="DOWEL PIN .250 X 1.5&quot; LONG (MCMASTER PN 90145A546)"/>
    <s v="DOWEL PIN .250 X 1.5&quot; LONG (MCMASTER PN 90145A546)"/>
    <s v="COM"/>
    <s v="EA"/>
    <s v="P"/>
    <b v="0"/>
    <x v="11"/>
    <b v="0"/>
    <b v="0"/>
    <b v="0"/>
    <b v="1"/>
    <n v="0"/>
    <s v="DOWEL"/>
    <m/>
    <s v="PIN"/>
    <s v="HARDWARE_901"/>
    <x v="0"/>
  </r>
  <r>
    <s v="90145A620"/>
    <m/>
    <s v="18-8 Stainless Steel Dowel Pin_x001e__x001e__x001e__x001e_3/8&quot; Diameter, 5/8&quot; Long"/>
    <s v="18-8 Stainless Steel Dowel Pin_x001e__x001e__x001e__x001e_3/8&quot; Diameter, 5/8&quot; Long"/>
    <s v="HARD"/>
    <s v="EA"/>
    <s v="P"/>
    <b v="0"/>
    <x v="11"/>
    <b v="0"/>
    <b v="0"/>
    <b v="0"/>
    <b v="1"/>
    <n v="0"/>
    <s v="18-8"/>
    <m/>
    <s v="PIN"/>
    <s v="HARDWARE_901"/>
    <x v="0"/>
  </r>
  <r>
    <s v="90145A624"/>
    <m/>
    <s v="18-8 Stainless Steel Dowel Pin_x001e__x001e__x001e__x001e_3/8&quot; Diameter, 1&quot; Long"/>
    <s v="18-8 Stainless Steel Dowel Pin_x001e__x001e__x001e__x001e_3/8&quot; Diameter, 1&quot; Long"/>
    <s v="HARD"/>
    <s v="EA"/>
    <s v="P"/>
    <b v="0"/>
    <x v="11"/>
    <b v="0"/>
    <b v="0"/>
    <b v="0"/>
    <b v="1"/>
    <n v="0"/>
    <s v="18-8"/>
    <m/>
    <s v="PIN"/>
    <s v="HARDWARE_901"/>
    <x v="0"/>
  </r>
  <r>
    <s v="90145A628"/>
    <m/>
    <s v="DOWEL PIN .375 X 1.5&quot; LONG (MCMASTER PN 90145A628"/>
    <s v="DOWEL PIN .375 X 1.5&quot; LONG (MCMASTER PN 90145A628"/>
    <s v="COM"/>
    <s v="EA"/>
    <s v="P"/>
    <b v="0"/>
    <x v="11"/>
    <b v="0"/>
    <b v="0"/>
    <b v="0"/>
    <b v="1"/>
    <n v="0"/>
    <s v="DOWEL"/>
    <m/>
    <s v="PIN"/>
    <s v="HARDWARE_901"/>
    <x v="0"/>
  </r>
  <r>
    <s v="90295A421 #10 screw nylon washers"/>
    <s v="90295A42"/>
    <s v="90295A421 #10 screw nylon washers"/>
    <s v="90295A421 #10 screw nylon washers"/>
    <m/>
    <s v="EA"/>
    <s v="P"/>
    <b v="0"/>
    <x v="11"/>
    <b v="0"/>
    <b v="0"/>
    <b v="0"/>
    <b v="1"/>
    <n v="0"/>
    <s v="90295A421"/>
    <m/>
    <s v=""/>
    <s v=""/>
    <x v="0"/>
  </r>
  <r>
    <s v="90480A155"/>
    <s v="Low-Stre"/>
    <s v="Low-Strength Steel Hex Nut, Zinc-Plated, 4-48 Thread Size MCMC#90480A155"/>
    <s v="Low-Strength Steel Hex Nut, Zinc-Plated, 4-48 Thread Size MCMC#90480A155"/>
    <m/>
    <s v="EA"/>
    <s v="P"/>
    <b v="1"/>
    <x v="3"/>
    <b v="0"/>
    <b v="0"/>
    <b v="0"/>
    <b v="1"/>
    <n v="0"/>
    <s v="Low-Strength"/>
    <m/>
    <s v="PLATE"/>
    <s v="Miscellaneous_904"/>
    <x v="0"/>
  </r>
  <r>
    <s v="9090K8"/>
    <s v="Corrosio"/>
    <s v="Corrosion-Resistant 316 Stainless Steel Strip, 0.09&quot; Thick  1&quot; x 24&quot;"/>
    <s v="Corrosion-Resistant 316 Stainless Steel Strip, 0.09&quot; Thick  1&quot; x 24&quot;"/>
    <s v="RMM"/>
    <s v="EA"/>
    <s v="P"/>
    <b v="0"/>
    <x v="14"/>
    <b v="0"/>
    <b v="0"/>
    <b v="0"/>
    <b v="1"/>
    <n v="0"/>
    <s v="Corrosion-Resistant"/>
    <m/>
    <s v=""/>
    <s v="RMM_909"/>
    <x v="0"/>
  </r>
  <r>
    <s v="91251A349 #10-32 Screws"/>
    <s v="91251A34"/>
    <s v="91251A349 #10-32 Screws"/>
    <s v="91251A349 #10-32 Screws"/>
    <m/>
    <s v="EA"/>
    <s v="P"/>
    <b v="0"/>
    <x v="11"/>
    <b v="0"/>
    <b v="0"/>
    <b v="0"/>
    <b v="1"/>
    <n v="0"/>
    <s v="91251A349"/>
    <m/>
    <s v=""/>
    <s v=""/>
    <x v="0"/>
  </r>
  <r>
    <s v="91251A540"/>
    <m/>
    <s v="Alloy Steel Socket Head Screws"/>
    <s v="Alloy Steel Socket Head Screws"/>
    <s v="COM"/>
    <s v="EA"/>
    <s v="P"/>
    <b v="0"/>
    <x v="11"/>
    <b v="0"/>
    <b v="0"/>
    <b v="0"/>
    <b v="1"/>
    <n v="0"/>
    <s v="Alloy"/>
    <m/>
    <s v=""/>
    <s v="HARDWARE_912"/>
    <x v="0"/>
  </r>
  <r>
    <s v="91251A548"/>
    <m/>
    <s v="Black-Oxide Alloy Steel Socket Head Cap Screw, 1/4&quot;-20 Thread, 1-3/4&quot; Length"/>
    <s v="Black-Oxide Alloy Steel Socket Head Cap Screw, 1/4&quot;-20 Thread, 1-3/4&quot; Length"/>
    <s v="COM"/>
    <s v="EA"/>
    <s v="P"/>
    <b v="0"/>
    <x v="11"/>
    <b v="0"/>
    <b v="0"/>
    <b v="0"/>
    <b v="1"/>
    <n v="0"/>
    <s v="Black-Oxide"/>
    <m/>
    <s v=""/>
    <s v="HARDWARE_912"/>
    <x v="0"/>
  </r>
  <r>
    <s v="91251A554"/>
    <m/>
    <s v="1/4-20  Socket Head Screw"/>
    <s v="1/4-20  Socket Head Screw"/>
    <s v="COM"/>
    <s v="EA"/>
    <s v="P"/>
    <b v="0"/>
    <x v="11"/>
    <b v="0"/>
    <b v="0"/>
    <b v="0"/>
    <b v="1"/>
    <n v="0"/>
    <s v="1/4-20"/>
    <m/>
    <s v=""/>
    <s v="HARDWARE_912"/>
    <x v="0"/>
  </r>
  <r>
    <s v="91251a726"/>
    <m/>
    <s v="Black-Oxide Alloy Steel Socket Head Screw, 1/2&quot;-13 Thread Size, 3-1/2&quot; Long, Partially Threaded"/>
    <s v="Black-Oxide Alloy Steel Socket Head Screw, 1/2&quot;-13 Thread Size, 3-1/2&quot; Long, Partially Threaded"/>
    <s v="COM"/>
    <s v="EA"/>
    <s v="P"/>
    <b v="0"/>
    <x v="11"/>
    <b v="0"/>
    <b v="0"/>
    <b v="0"/>
    <b v="1"/>
    <n v="0"/>
    <s v="Black-Oxide"/>
    <m/>
    <s v=""/>
    <s v="HARDWARE_912"/>
    <x v="0"/>
  </r>
  <r>
    <s v="91263A834"/>
    <s v="Zinc-Pla"/>
    <s v="Zinc-Plated Alloy Steel Hex Drive Flat Head Screw, M5 x 0.8 mm Thread, 16 mm Long   MCMC#91263A834"/>
    <s v="Zinc-Plated Alloy Steel Hex Drive Flat Head Screw, M5 x 0.8 mm Thread, 16 mm Long   MCMC#91263A834"/>
    <s v="HARD"/>
    <s v="EA"/>
    <s v="P"/>
    <b v="1"/>
    <x v="3"/>
    <b v="0"/>
    <b v="0"/>
    <b v="0"/>
    <b v="1"/>
    <n v="0"/>
    <s v="Zinc-Plated"/>
    <m/>
    <s v="PLATE"/>
    <s v="Miscellaneous_912"/>
    <x v="0"/>
  </r>
  <r>
    <s v="91280A918"/>
    <m/>
    <s v="Medium-Strength Class 8.8 Steel Hex Head Screw, Zinc-Plated, M24 x 3 mm Thread, 40 mm Long"/>
    <s v="Medium-Strength Class 8.8 Steel Hex Head Screw, Zinc-Plated, M24 x 3 mm Thread, 40 mm Long"/>
    <s v="COM"/>
    <s v="EA"/>
    <s v="P"/>
    <b v="0"/>
    <x v="11"/>
    <b v="0"/>
    <b v="0"/>
    <b v="0"/>
    <b v="1"/>
    <n v="0"/>
    <s v="Medium-Strength"/>
    <m/>
    <s v="PLATE"/>
    <s v="HARDWARE_912"/>
    <x v="0"/>
  </r>
  <r>
    <s v="91292A111"/>
    <m/>
    <s v="screw, SCH, M3X0.5X6mm long, misumi SSCB3-6"/>
    <s v="screw, SCH, M3X0.5X6mm long, misumi SSCB3-6"/>
    <s v="COM"/>
    <s v="EA"/>
    <s v="P"/>
    <b v="0"/>
    <x v="11"/>
    <b v="0"/>
    <b v="0"/>
    <b v="0"/>
    <b v="1"/>
    <n v="5"/>
    <s v=" SCH, M3X0.5X6mm long, misumi SSCB3-6"/>
    <m/>
    <s v=""/>
    <s v="HARDWARE_912"/>
    <x v="0"/>
  </r>
  <r>
    <s v="91292A117"/>
    <m/>
    <s v="M4 X 0.7 SHCS 12MM LONG (MCMASTER P/N 91292A117)"/>
    <s v="M4 X 0.7 SHCS 12MM LONG (MCMASTER P/N 91292A117)"/>
    <s v="COM"/>
    <s v="EA"/>
    <s v="P"/>
    <b v="0"/>
    <x v="11"/>
    <b v="0"/>
    <b v="0"/>
    <b v="0"/>
    <b v="1"/>
    <n v="0"/>
    <s v="M4"/>
    <m/>
    <s v=""/>
    <s v="HARDWARE_912"/>
    <x v="0"/>
  </r>
  <r>
    <s v="912T0274-05"/>
    <m/>
    <s v="MOUNT, COVER, POLY, CIRCUIT BREAKER, F-FRAME"/>
    <s v="MOUNT, COVER, POLY, CIRCUIT BREAKER, F-FRAME"/>
    <m/>
    <s v="EA"/>
    <s v="M"/>
    <b v="0"/>
    <x v="0"/>
    <b v="0"/>
    <b v="1"/>
    <b v="0"/>
    <b v="1"/>
    <n v="5"/>
    <s v=" COVER, POLY, CIRCUIT BREAKER, F-FRAME"/>
    <m/>
    <s v="COVER"/>
    <s v="MIH_912"/>
    <x v="0"/>
  </r>
  <r>
    <s v="912T0301-01"/>
    <m/>
    <s v="COVER, VARISTOR ASSEMBLY, 480 VOLT, W/ HIGH INPED. GROUND, (929T0272-01)"/>
    <s v="COVER, VARISTOR ASSY, 480 VOLT, W/ HIGH INPED. GROUND, (929T0272-01)"/>
    <m/>
    <s v="EA"/>
    <s v="M"/>
    <b v="0"/>
    <x v="0"/>
    <b v="0"/>
    <b v="1"/>
    <b v="0"/>
    <b v="1"/>
    <n v="5"/>
    <s v=" VARISTOR ASSY, 480 VOLT, W/ HIGH INPED. GROUND, (929T0272-01)"/>
    <m/>
    <s v="ASSY"/>
    <s v="MIH_912"/>
    <x v="0"/>
  </r>
  <r>
    <s v="912T0302-01"/>
    <m/>
    <s v="COVER, POLY, CIRCUIT BREAKER, 73044-152 ABB BREAKER"/>
    <s v="COVER, POLY, CIRCUIT BREAKER, 73044-152 ABB BREAKER"/>
    <m/>
    <s v="EA"/>
    <s v="M"/>
    <b v="0"/>
    <x v="0"/>
    <b v="0"/>
    <b v="1"/>
    <b v="0"/>
    <b v="1"/>
    <n v="5"/>
    <s v=" POLY, CIRCUIT BREAKER, 73044-152 ABB BREAKER"/>
    <m/>
    <s v="COVER"/>
    <s v="MIH_912"/>
    <x v="0"/>
  </r>
  <r>
    <s v="914T1255-03"/>
    <m/>
    <s v="WINDOW                        _x001e_VIEWING, ROBOT GULLEY_x001e_300MM, 91 INCH TALL TOOL"/>
    <s v="WINDOW                        _x001e_VIEWING, ROBOT GULLEY_x001e_300MM, 91 INCH TALL TOOL"/>
    <m/>
    <s v="EA"/>
    <s v="M"/>
    <b v="0"/>
    <x v="0"/>
    <b v="0"/>
    <b v="1"/>
    <b v="0"/>
    <b v="1"/>
    <n v="0"/>
    <s v="WINDOW"/>
    <m/>
    <s v="TOOL"/>
    <s v="MIH_914"/>
    <x v="0"/>
  </r>
  <r>
    <s v="914T1675-07, Rev 30"/>
    <m/>
    <s v="SPACER, BEZEL, BREAKER PANEL, HIGH VOLTAGE, RAIDER S"/>
    <s v="SPACER, BEZEL, BREAKER PANEL, HIGH VOLTAGE, RAIDER S"/>
    <m/>
    <s v="EA"/>
    <s v="M"/>
    <b v="0"/>
    <x v="0"/>
    <b v="0"/>
    <b v="1"/>
    <b v="0"/>
    <b v="1"/>
    <n v="6"/>
    <s v=" BEZEL, BREAKER PANEL, HIGH VOLTAGE, RAIDER S"/>
    <m/>
    <s v="PANEL"/>
    <s v="MIH_914"/>
    <x v="0"/>
  </r>
  <r>
    <s v="91732A786"/>
    <m/>
    <s v="Stainless Steel Helical Insert, M6 x 1 Thread Size, 15 mm Long"/>
    <s v="Stainless Steel Helical Insert, M6 x 1 Thread Size, 15 mm Long"/>
    <s v="COM"/>
    <s v="EA"/>
    <s v="P"/>
    <b v="0"/>
    <x v="11"/>
    <b v="0"/>
    <b v="0"/>
    <b v="0"/>
    <b v="1"/>
    <n v="0"/>
    <s v="Stainless"/>
    <m/>
    <s v="INSERT"/>
    <s v="HARDWARE_917"/>
    <x v="0"/>
  </r>
  <r>
    <s v="91771A743"/>
    <s v="18-8 Sta"/>
    <s v="18-8 Stainless Steel Phillips Flat Head Screw, Passivated, 4-48 Thread Size, 1/2&quot; Long MCMC#91771A743"/>
    <s v="18-8 Stainless Steel Phillips Flat Head Screw, Passivated, 4-48 Thread Size, 1/2&quot; Long MCMC#91771A743"/>
    <m/>
    <s v="EA"/>
    <s v="P"/>
    <b v="1"/>
    <x v="3"/>
    <b v="0"/>
    <b v="0"/>
    <b v="0"/>
    <b v="1"/>
    <n v="0"/>
    <s v="18-8"/>
    <m/>
    <s v=""/>
    <s v="Miscellaneous_917"/>
    <x v="0"/>
  </r>
  <r>
    <s v="91771A970"/>
    <s v="Passivat"/>
    <s v="Passivated 18-8 Stainless Steel Phillips Flat Head Screw_x001e__x001e_100 Degree Countersink, 1/4&quot;-20 Thread, 5/8&quot; Long"/>
    <s v="Passivated 18-8 Stainless Steel Phillips Flat Head Screw_x001e__x001e_100 Degree Countersink, 1/4&quot;-20 Thread, 5/8&quot; Long"/>
    <s v="HARD"/>
    <s v="EA"/>
    <s v="P"/>
    <b v="0"/>
    <x v="11"/>
    <b v="0"/>
    <b v="0"/>
    <b v="0"/>
    <b v="1"/>
    <n v="0"/>
    <s v="Passivated"/>
    <m/>
    <s v=""/>
    <s v="HARDWARE_917"/>
    <x v="0"/>
  </r>
  <r>
    <s v="920-058140-001,Rev A"/>
    <s v="FTG,TUBE"/>
    <s v="FTG,TUBE,MALE CONN, 1-12 UNF, PILLAR"/>
    <s v="FTG,TUBE,MALE CONN, 1-12 UNF, PILLAR"/>
    <s v="LAM"/>
    <s v="EA"/>
    <s v="M"/>
    <b v="0"/>
    <x v="1"/>
    <b v="0"/>
    <b v="0"/>
    <b v="0"/>
    <b v="1"/>
    <n v="3"/>
    <s v="TUBE,MALE CONN, 1-12 UNF, PILLAR"/>
    <m/>
    <s v="TUBE"/>
    <s v="SEM_920"/>
    <x v="0"/>
  </r>
  <r>
    <s v="920-058141-001,Rev A"/>
    <s v="FTG,TUBE"/>
    <s v="FTG,TUBE,MALE CONN, 1.25-12 UNF, PILLAR"/>
    <s v="FTG,TUBE,MALE CONN, 1.25-12 UNF, PILLAR"/>
    <s v="LAM"/>
    <s v="EA"/>
    <s v="M"/>
    <b v="0"/>
    <x v="1"/>
    <b v="0"/>
    <b v="0"/>
    <b v="0"/>
    <b v="1"/>
    <n v="3"/>
    <s v="TUBE,MALE CONN, 1.25-12 UNF, PILLAR"/>
    <m/>
    <s v="TUBE"/>
    <s v="SEM_920"/>
    <x v="0"/>
  </r>
  <r>
    <s v="92010A120"/>
    <m/>
    <s v="pin, full thread SHC, M3X0.5X10mm, misumi p/n mssu3-10"/>
    <s v="pin, full thread SHC, M3X0.5X10mm, misumi p/n mssu3-10"/>
    <s v="COM"/>
    <s v="EA"/>
    <s v="P"/>
    <b v="0"/>
    <x v="11"/>
    <b v="0"/>
    <b v="0"/>
    <b v="0"/>
    <b v="1"/>
    <n v="3"/>
    <s v=" full thread SHC, M3X0.5X10mm, misumi p/n mssu3-10"/>
    <m/>
    <s v="PIN"/>
    <s v="HARDWARE_920"/>
    <x v="0"/>
  </r>
  <r>
    <s v="920-291366-002"/>
    <s v="FTG,TUBE"/>
    <s v="FTG,TUBE,ADPTR,1/2 IN FLARE,3.4 IN LG_x001e__x001e_Manufacturer: ASAHI/AMERICA_x001e__x001e_OEM# 6306005"/>
    <s v="FTG,TUBE,ADPTR,1/2 IN FLARE,3.4 IN LG_x001e__x001e_Manufacturer: ASAHI/AMERICA_x001e__x001e_OEM# 6306005"/>
    <m/>
    <s v="EA"/>
    <s v="P"/>
    <b v="1"/>
    <x v="3"/>
    <b v="0"/>
    <b v="0"/>
    <b v="0"/>
    <b v="1"/>
    <n v="3"/>
    <s v="TUBE,ADPTR,1/2 IN FLARE,3.4 IN LG_x001e__x001e_Manufacturer: ASAHI/AMERICA_x001e__x001e_OEM# 6306005"/>
    <m/>
    <s v="TUBE"/>
    <s v="Miscellaneous_920"/>
    <x v="0"/>
  </r>
  <r>
    <s v="920-A09600-001"/>
    <s v="FTG,TUBE"/>
    <s v="FTG,TUBE,ELB,M5,M5,4MM OD,BRS"/>
    <s v="FTG,TUBE,ELB,M5,M5,4MM OD,BRS"/>
    <s v="FITT"/>
    <s v="EA"/>
    <s v="P"/>
    <b v="1"/>
    <x v="3"/>
    <b v="0"/>
    <b v="0"/>
    <b v="0"/>
    <b v="1"/>
    <n v="3"/>
    <s v="TUBE,ELB,M5,M5,4MM OD,BRS"/>
    <m/>
    <s v="TUBE"/>
    <s v="Miscellaneous_920"/>
    <x v="0"/>
  </r>
  <r>
    <s v="920-A12827-001"/>
    <s v="FTG,TUBE"/>
    <s v="FTG,TUBE,ELB,UN,1/2X3/8 IN ODT,PP BODY"/>
    <s v="FTG,TUBE,ELB,UN,1/2X3/8 IN ODT,PP BODY"/>
    <m/>
    <s v="EA"/>
    <s v="P"/>
    <b v="1"/>
    <x v="3"/>
    <b v="0"/>
    <b v="0"/>
    <b v="0"/>
    <b v="1"/>
    <n v="3"/>
    <s v="TUBE,ELB,UN,1/2X3/8 IN ODT,PP BODY"/>
    <m/>
    <s v="TUBE"/>
    <s v="Miscellaneous_920"/>
    <x v="0"/>
  </r>
  <r>
    <s v="920-A66485-001"/>
    <m/>
    <s v="FTG,TUBE,ELB,MALE,1/4 ODT X 1/8 NPTF"/>
    <s v="FTG,TUBE,ELB,MALE,1/4 ODT X 1/8 NPTF"/>
    <s v="COM"/>
    <s v="EA"/>
    <s v="P"/>
    <b v="0"/>
    <x v="11"/>
    <b v="0"/>
    <b v="0"/>
    <b v="0"/>
    <b v="1"/>
    <n v="3"/>
    <s v="TUBE,ELB,MALE,1/4 ODT X 1/8 NPTF"/>
    <m/>
    <s v="TUBE"/>
    <s v="HARDWARE_920"/>
    <x v="0"/>
  </r>
  <r>
    <s v="92137A683"/>
    <s v="screw, b"/>
    <s v="screw, button head, M3x6mm long, mcmaster p/n 92137A683"/>
    <s v="screw, button head, M3x6mm long, mcmaster p/n 92137A683"/>
    <s v="COM"/>
    <s v="EA"/>
    <s v="P"/>
    <b v="0"/>
    <x v="11"/>
    <b v="0"/>
    <b v="0"/>
    <b v="0"/>
    <b v="1"/>
    <n v="5"/>
    <s v=" button head, M3x6mm long, mcmaster p/n 92137A683"/>
    <m/>
    <s v=""/>
    <s v="HARDWARE_921"/>
    <x v="0"/>
  </r>
  <r>
    <s v="92141A030"/>
    <s v="18-8 Sta"/>
    <s v="18-8 Stainless Steel Washer for 5/16&quot; Screw Size, 0.344&quot; ID, 0.75&quot; OD"/>
    <s v="18-8 Stainless Steel Washer for 5/16&quot; Screw Size, 0.344&quot; ID, 0.75&quot; OD"/>
    <m/>
    <s v="EA"/>
    <s v="P"/>
    <b v="1"/>
    <x v="3"/>
    <b v="0"/>
    <b v="0"/>
    <b v="0"/>
    <b v="1"/>
    <n v="0"/>
    <s v="18-8"/>
    <m/>
    <s v=""/>
    <s v="Miscellaneous_921"/>
    <x v="0"/>
  </r>
  <r>
    <s v="92196A261"/>
    <m/>
    <s v="18-8 Stainless Steel Socket Head Screw, 12-24 Thread Size, 1-1/4&quot; Long"/>
    <s v="18-8 Stainless Steel Socket Head Screw, 12-24 Thread Size, 1-1/4&quot; Long"/>
    <s v="COM"/>
    <s v="EA"/>
    <s v="P"/>
    <b v="0"/>
    <x v="11"/>
    <b v="0"/>
    <b v="0"/>
    <b v="0"/>
    <b v="1"/>
    <n v="0"/>
    <s v="18-8"/>
    <m/>
    <s v=""/>
    <s v="HARDWARE_921"/>
    <x v="0"/>
  </r>
  <r>
    <s v="92196A543"/>
    <s v="18-8 Sta"/>
    <s v="18-8 Stainless Steel Socket Head Screw_x001e_1/4&quot;-20 Thread Size, 1-1/8&quot; Long"/>
    <s v="18-8 Stainless Steel Socket Head Screw_x001e_1/4&quot;-20 Thread Size, 1-1/8&quot; Long"/>
    <m/>
    <s v="EA"/>
    <s v="P"/>
    <b v="1"/>
    <x v="3"/>
    <b v="0"/>
    <b v="0"/>
    <b v="0"/>
    <b v="1"/>
    <n v="0"/>
    <s v="18-8"/>
    <m/>
    <s v=""/>
    <s v="Miscellaneous_921"/>
    <x v="0"/>
  </r>
  <r>
    <s v="92196A624"/>
    <s v="18-8 Sta"/>
    <s v="18-8 Stainless Steel Socket Head Screw_x001e__x001e_3/8&quot;-16 Thread Size, 1&quot; Long"/>
    <s v="18-8 Stainless Steel Socket Head Screw_x001e__x001e_3/8&quot;-16 Thread Size, 1&quot; Long"/>
    <s v="HARD"/>
    <s v="EA"/>
    <s v="P"/>
    <b v="0"/>
    <x v="11"/>
    <b v="0"/>
    <b v="0"/>
    <b v="0"/>
    <b v="1"/>
    <n v="0"/>
    <s v="18-8"/>
    <m/>
    <s v=""/>
    <s v="HARDWARE_921"/>
    <x v="0"/>
  </r>
  <r>
    <s v="92196A722"/>
    <m/>
    <s v="1/2-13 SHCS 2.5&quot; LONG (MCMASTER)"/>
    <s v="1/2-13 SHCS 2.5&quot; LONG (MCMASTER)"/>
    <s v="COM"/>
    <s v="EA"/>
    <s v="P"/>
    <b v="0"/>
    <x v="11"/>
    <b v="0"/>
    <b v="0"/>
    <b v="0"/>
    <b v="1"/>
    <n v="0"/>
    <s v="1/2-13"/>
    <m/>
    <s v=""/>
    <s v="HARDWARE_921"/>
    <x v="0"/>
  </r>
  <r>
    <s v="921-A12910-001"/>
    <s v="FTG,PIPE"/>
    <s v="FTG,PIPE,UNION NUT,50 MM"/>
    <s v="FTG,PIPE,UNION NUT,50 MM"/>
    <m/>
    <s v="EA"/>
    <s v="P"/>
    <b v="1"/>
    <x v="3"/>
    <b v="0"/>
    <b v="0"/>
    <b v="0"/>
    <b v="1"/>
    <n v="3"/>
    <s v="PIPE,UNION NUT,50 MM"/>
    <m/>
    <s v=""/>
    <s v="Miscellaneous_921"/>
    <x v="0"/>
  </r>
  <r>
    <s v="921-A12994-001"/>
    <s v="FTG,PIPE"/>
    <s v="FTG,PIPE,SOCKET END,50 MM"/>
    <s v="FTG,PIPE,SOCKET END,50 MM"/>
    <m/>
    <s v="EA"/>
    <s v="P"/>
    <b v="1"/>
    <x v="3"/>
    <b v="0"/>
    <b v="0"/>
    <b v="0"/>
    <b v="1"/>
    <n v="3"/>
    <s v="PIPE,SOCKET END,50 MM"/>
    <m/>
    <s v=""/>
    <s v="Miscellaneous_921"/>
    <x v="0"/>
  </r>
  <r>
    <s v="92200A192"/>
    <s v="MCMASTER"/>
    <s v="MCMASTER SOCKET HEAD CREW 8/32 X 3/8'' LONG"/>
    <s v="MCMASTER SOCKET HEAD CREW 8/32 X 3/8'' LONG"/>
    <s v="COM"/>
    <s v="EA"/>
    <s v="P"/>
    <b v="1"/>
    <x v="11"/>
    <b v="0"/>
    <b v="0"/>
    <b v="0"/>
    <b v="1"/>
    <n v="0"/>
    <s v="MCMASTER"/>
    <m/>
    <s v=""/>
    <s v="HARDWARE_922"/>
    <x v="0"/>
  </r>
  <r>
    <s v="92290A242"/>
    <s v="92290A24"/>
    <s v="92290A242 Super-Corrosion-Resistant 316 Stainless Steel Socket Head Screw, M5 x 0.8 mm Thread, 20 mm Long (min buy25 per bag)"/>
    <s v="92290A242 Super-Corrosion-Resistant 316 Stainless Steel Socket Head Screw, M5 x 0.8 mm Thread, 20 mm Long (min buy25 per bag)"/>
    <s v="COM"/>
    <s v="EA"/>
    <s v="P"/>
    <b v="0"/>
    <x v="11"/>
    <b v="0"/>
    <b v="0"/>
    <b v="0"/>
    <b v="1"/>
    <n v="0"/>
    <s v="92290A242"/>
    <m/>
    <s v=""/>
    <s v=""/>
    <x v="0"/>
  </r>
  <r>
    <s v="922T0338-09"/>
    <m/>
    <s v="PANEL, ELEC., SHIELD, SRD, RAIDER-S"/>
    <s v="PANEL, ELEC., SHIELD, SRD, RAIDER-S"/>
    <m/>
    <s v="EA"/>
    <s v="M"/>
    <b v="0"/>
    <x v="0"/>
    <b v="0"/>
    <b v="1"/>
    <b v="0"/>
    <b v="1"/>
    <n v="5"/>
    <s v=" ELEC., SHIELD, SRD, RAIDER-S"/>
    <m/>
    <s v="SHIELD"/>
    <s v="MIH_922"/>
    <x v="0"/>
  </r>
  <r>
    <s v="92605A239"/>
    <s v="STUD, M5"/>
    <s v="STUD, M5X0.8, 16LG, SST 18-8 AMAT# 3810-00620 OEM# 92605A239 McMaster  pack of 50"/>
    <s v="STUD, M5X0.8, 16LG, SST 18-8 AMAT# 3810-00620 OEM# 92605A239 McMaster  pack of 50"/>
    <s v="COM"/>
    <s v="EA"/>
    <s v="P"/>
    <b v="0"/>
    <x v="11"/>
    <b v="0"/>
    <b v="0"/>
    <b v="0"/>
    <b v="1"/>
    <n v="4"/>
    <s v=" M5X0.8, 16LG, SST 18-8 AMAT# 3810-00620 OEM# 92605A239 McMaster  pack of 50"/>
    <m/>
    <s v="AMAT"/>
    <s v="HARDWARE_926"/>
    <x v="0"/>
  </r>
  <r>
    <s v="92949A106"/>
    <s v="18-8 Sta"/>
    <s v="18-8 Stainless Steel Button Head Hex Drive Screw, 4-40 Thread Size, 1/4&quot; Long"/>
    <s v="18-8 Stainless Steel Button Head Hex Drive Screw, 4-40 Thread Size, 1/4&quot; Long"/>
    <s v="HARD"/>
    <s v="EA"/>
    <s v="P"/>
    <b v="0"/>
    <x v="11"/>
    <b v="0"/>
    <b v="0"/>
    <b v="0"/>
    <b v="1"/>
    <n v="0"/>
    <s v="18-8"/>
    <m/>
    <s v=""/>
    <s v="HARDWARE_929"/>
    <x v="0"/>
  </r>
  <r>
    <s v="93415K61"/>
    <s v="Silicone"/>
    <s v="Silicone Foam Strip 1/4thick x 15' long"/>
    <s v="Silicone Foam Strip 1/4thick x 15' long"/>
    <m/>
    <s v="EA"/>
    <s v="P"/>
    <b v="1"/>
    <x v="3"/>
    <b v="0"/>
    <b v="0"/>
    <b v="0"/>
    <b v="1"/>
    <n v="0"/>
    <s v="Silicone"/>
    <m/>
    <s v=""/>
    <s v="Miscellaneous_934"/>
    <x v="0"/>
  </r>
  <r>
    <s v="94365A380 #10-32 Hex Thumb nut"/>
    <s v="94365A38"/>
    <s v="94365A380 #10-32 Hex Thumb nut"/>
    <s v="94365A380 #10-32 Hex Thumb nut"/>
    <m/>
    <s v="EA"/>
    <s v="P"/>
    <b v="0"/>
    <x v="11"/>
    <b v="0"/>
    <b v="0"/>
    <b v="0"/>
    <b v="1"/>
    <n v="0"/>
    <s v="94365A380"/>
    <m/>
    <s v=""/>
    <s v=""/>
    <x v="0"/>
  </r>
  <r>
    <s v="94500A317"/>
    <m/>
    <s v="316 Stainless Steel Button Head Hex Drive Screws, M6 x 1 mm Thread, 40mm Long"/>
    <s v="316 Stainless Steel Button Head Hex Drive Screws, M6 x 1 mm Thread, 40mm Long"/>
    <s v="COM"/>
    <s v="EA"/>
    <s v="P"/>
    <b v="0"/>
    <x v="11"/>
    <b v="0"/>
    <b v="0"/>
    <b v="0"/>
    <b v="1"/>
    <n v="0"/>
    <s v="316"/>
    <m/>
    <s v=""/>
    <s v="HARDWARE_945"/>
    <x v="0"/>
  </r>
  <r>
    <s v="9452K71"/>
    <m/>
    <s v="MCMASTER O-RING 1/16 WIDTH DASH NUMBER 17 MCMC# 9452K71"/>
    <s v="MCMASTER O-RING 1/16 WIDTH DASH NUMBER 17 MCMC# 9452K71"/>
    <s v="COM"/>
    <s v="EA"/>
    <s v="P"/>
    <b v="0"/>
    <x v="11"/>
    <b v="0"/>
    <b v="0"/>
    <b v="0"/>
    <b v="1"/>
    <n v="0"/>
    <s v="MCMASTER"/>
    <m/>
    <s v="RING"/>
    <s v="HARDWARE_945"/>
    <x v="0"/>
  </r>
  <r>
    <s v="9452K81"/>
    <m/>
    <s v="OIL-RESISTANT BUNA-N O-RING (MCMASTER P/N 9452K81)"/>
    <s v="OIL-RESISTANT BUNA-N O-RING (MCMASTER P/N 9452K81)"/>
    <s v="COM"/>
    <s v="EA"/>
    <s v="P"/>
    <b v="0"/>
    <x v="11"/>
    <b v="0"/>
    <b v="0"/>
    <b v="0"/>
    <b v="1"/>
    <n v="0"/>
    <s v="OIL-RESISTANT"/>
    <m/>
    <s v="RING"/>
    <s v="HARDWARE_945"/>
    <x v="0"/>
  </r>
  <r>
    <s v="9452K82"/>
    <m/>
    <s v="OIL-RESISTANT BUNA-N O-RING (MCMASTER P/N 9452K82)"/>
    <s v="OIL-RESISTANT BUNA-N O-RING (MCMASTER P/N 9452K82)"/>
    <s v="COM"/>
    <s v="EA"/>
    <s v="P"/>
    <b v="0"/>
    <x v="11"/>
    <b v="0"/>
    <b v="0"/>
    <b v="0"/>
    <b v="1"/>
    <n v="0"/>
    <s v="OIL-RESISTANT"/>
    <m/>
    <s v="RING"/>
    <s v="HARDWARE_945"/>
    <x v="0"/>
  </r>
  <r>
    <s v="9464K105"/>
    <s v="Chemical"/>
    <s v="Chemical-Resistant Viton® Fluoroelastomer O-Ring, 1/16 Fractional Width, Dash Number 005  MCMC#9464K105"/>
    <s v="Chemical-Resistant Viton® Fluoroelastomer O-Ring, 1/16 Fractional Width, Dash Number 005  MCMC#9464K105"/>
    <s v="HARD"/>
    <s v="EA"/>
    <s v="P"/>
    <b v="1"/>
    <x v="3"/>
    <b v="0"/>
    <b v="0"/>
    <b v="0"/>
    <b v="1"/>
    <n v="0"/>
    <s v="Chemical-Resistant"/>
    <m/>
    <s v="RING"/>
    <s v="Miscellaneous_946"/>
    <x v="0"/>
  </r>
  <r>
    <s v="9464K16"/>
    <s v="Chemical"/>
    <s v="Chemical-Resistant Viton® Fluoroelastomer O-Ring, 1/16 Fractional Width, Dash Number 011 MCMC#9464K16"/>
    <s v="Chemical-Resistant Viton® Fluoroelastomer O-Ring, 1/16 Fractional Width, Dash Number 011 MCMC#9464K16"/>
    <s v="HARD"/>
    <s v="EA"/>
    <s v="P"/>
    <b v="1"/>
    <x v="11"/>
    <b v="0"/>
    <b v="0"/>
    <b v="0"/>
    <b v="1"/>
    <n v="0"/>
    <s v="Chemical-Resistant"/>
    <m/>
    <s v="RING"/>
    <s v="HARDWARE_946"/>
    <x v="0"/>
  </r>
  <r>
    <s v="9464K651"/>
    <m/>
    <s v="Chemical-Resistant Viton® Fluoroelastomer O-Ring, 3/16 Fractional Width, Dash Number 386"/>
    <s v="Chemical-Resistant Viton® Fluoroelastomer O-Ring, 3/16 Fractional Width, Dash Number 386"/>
    <s v="COM"/>
    <s v="EA"/>
    <s v="P"/>
    <b v="0"/>
    <x v="11"/>
    <b v="0"/>
    <b v="0"/>
    <b v="0"/>
    <b v="1"/>
    <n v="0"/>
    <s v="Chemical-Resistant"/>
    <m/>
    <s v="RING"/>
    <s v="HARDWARE_946"/>
    <x v="0"/>
  </r>
  <r>
    <s v="9464K652"/>
    <m/>
    <s v="Chemical-Resistant Viton® Fluoroelastomer O-Ring, 3/16 Fractional Width, Dash Number 387"/>
    <s v="Chemical-Resistant Viton® Fluoroelastomer O-Ring, 3/16 Fractional Width, Dash Number 387"/>
    <s v="COM"/>
    <s v="EA"/>
    <s v="P"/>
    <b v="0"/>
    <x v="11"/>
    <b v="0"/>
    <b v="0"/>
    <b v="0"/>
    <b v="1"/>
    <n v="0"/>
    <s v="Chemical-Resistant"/>
    <m/>
    <s v="RING"/>
    <s v="HARDWARE_946"/>
    <x v="0"/>
  </r>
  <r>
    <s v="94750A585"/>
    <s v="Fully Th"/>
    <s v="Fully Threaded Black-Oxide Steel T-Slot Nut, 1/2&quot;-13 Thread Size, for 11/16&quot; Wide Slot"/>
    <s v="Fully Threaded Black-Oxide Steel T-Slot Nut, 1/2&quot;-13 Thread Size, for 11/16&quot; Wide Slot"/>
    <s v="COM"/>
    <s v="EA"/>
    <s v="P"/>
    <b v="1"/>
    <x v="11"/>
    <b v="0"/>
    <b v="0"/>
    <b v="0"/>
    <b v="1"/>
    <n v="0"/>
    <s v="Fully"/>
    <m/>
    <s v=""/>
    <s v="HARDWARE_947"/>
    <x v="0"/>
  </r>
  <r>
    <s v="94895A823"/>
    <s v="HEX NUT"/>
    <s v="HEX NUT 1/2-13 (MCMASTER PN 94895A823)"/>
    <s v="HEX NUT 1/2-13 (MCMASTER PN 94895A823)"/>
    <s v="COM"/>
    <s v="EA"/>
    <s v="P"/>
    <b v="1"/>
    <x v="11"/>
    <b v="0"/>
    <b v="0"/>
    <b v="0"/>
    <b v="1"/>
    <n v="0"/>
    <s v="HEX"/>
    <m/>
    <s v=""/>
    <s v="HARDWARE_948"/>
    <x v="0"/>
  </r>
  <r>
    <s v="9557K435 EPDM O-Ring"/>
    <m/>
    <s v="9557K435 EPDM O-Ring"/>
    <s v="9557K435 EPDM O-Ring"/>
    <m/>
    <s v="EA"/>
    <s v="P"/>
    <b v="0"/>
    <x v="11"/>
    <b v="0"/>
    <b v="0"/>
    <b v="0"/>
    <b v="1"/>
    <n v="0"/>
    <s v="9557K435"/>
    <m/>
    <s v="RING"/>
    <s v=""/>
    <x v="0"/>
  </r>
  <r>
    <s v="9700-00315, Rev 003"/>
    <m/>
    <s v="Taper Gauge Set, Gripper Roller, TIOGA"/>
    <s v="Taper Gauge Set, Gripper Roller, TIOGA"/>
    <m/>
    <s v="EA"/>
    <s v="M"/>
    <b v="0"/>
    <x v="0"/>
    <b v="0"/>
    <b v="1"/>
    <b v="0"/>
    <b v="1"/>
    <n v="0"/>
    <s v="Taper"/>
    <m/>
    <s v=""/>
    <s v="MIH_970"/>
    <x v="0"/>
  </r>
  <r>
    <s v="97395A606"/>
    <s v="MCMASTER"/>
    <s v="MCMASTER DOWEL PIN 1/8'' DIA X 5/16'' LONG"/>
    <s v="MCMASTER DOWEL PIN 1/8'' DIA X 5/16'' LONG"/>
    <s v="COM"/>
    <s v="EA"/>
    <s v="P"/>
    <b v="1"/>
    <x v="11"/>
    <b v="0"/>
    <b v="0"/>
    <b v="0"/>
    <b v="1"/>
    <n v="0"/>
    <s v="MCMASTER"/>
    <m/>
    <s v="PIN"/>
    <s v="HARDWARE_973"/>
    <x v="0"/>
  </r>
  <r>
    <s v="97416A135"/>
    <m/>
    <s v="Black-Oxide Steel Type A SAE Flat Washer, 1/2&quot; Screw Size, 1-1/16&quot; OD, .07&quot;-.13&quot; Thick packs of 50"/>
    <s v="Black-Oxide Steel Type A SAE Flat Washer, 1/2&quot; Screw Size, 1-1/16&quot; OD, .07&quot;-.13&quot; Thick packs of 50"/>
    <s v="COM"/>
    <s v="EA"/>
    <s v="P"/>
    <b v="0"/>
    <x v="11"/>
    <b v="0"/>
    <b v="0"/>
    <b v="0"/>
    <b v="1"/>
    <n v="0"/>
    <s v="Black-Oxide"/>
    <m/>
    <s v=""/>
    <s v="HARDWARE_974"/>
    <x v="0"/>
  </r>
  <r>
    <s v="98002A201"/>
    <s v="Steel Bi"/>
    <s v="Steel Binding Barrels and Screws, 10-24 Thread Size, for 1/4&quot;-3/8&quot; Material Thickness MCMC#98002A201"/>
    <s v="Steel Binding Barrels and Screws, 10-24 Thread Size, for 1/4&quot;-3/8&quot; Material Thickness MCMC#98002A201"/>
    <m/>
    <s v="EA"/>
    <s v="P"/>
    <b v="1"/>
    <x v="3"/>
    <b v="0"/>
    <b v="0"/>
    <b v="0"/>
    <b v="1"/>
    <n v="0"/>
    <s v="Steel"/>
    <m/>
    <s v=""/>
    <s v="Miscellaneous_980"/>
    <x v="0"/>
  </r>
  <r>
    <s v="98378A251"/>
    <m/>
    <s v="CORE PIN (MCMASTER P/N 98378A251)"/>
    <s v="CORE PIN (MCMASTER P/N 98378A251)"/>
    <s v="COM"/>
    <s v="EA"/>
    <s v="P"/>
    <b v="0"/>
    <x v="11"/>
    <b v="0"/>
    <b v="0"/>
    <b v="0"/>
    <b v="1"/>
    <n v="0"/>
    <s v="CORE"/>
    <m/>
    <s v="PIN"/>
    <s v="HARDWARE_983"/>
    <x v="0"/>
  </r>
  <r>
    <s v="98381A537"/>
    <s v="Dowel Pi"/>
    <s v="Dowel Pin, 4037 Alloy Steel, 1/4&quot; Diameter, 1/2&quot; Long"/>
    <s v="Dowel Pin, 4037 Alloy Steel, 1/4&quot; Diameter, 1/2&quot; Long"/>
    <s v="COM"/>
    <s v="EA"/>
    <s v="P"/>
    <b v="0"/>
    <x v="11"/>
    <b v="0"/>
    <b v="0"/>
    <b v="0"/>
    <b v="1"/>
    <n v="9"/>
    <s v=" 4037 Alloy Steel, 1/4&quot; Diameter, 1/2&quot; Long"/>
    <m/>
    <s v="PIN"/>
    <s v="HARDWARE_983"/>
    <x v="0"/>
  </r>
  <r>
    <s v="98381A619"/>
    <m/>
    <s v="DOWEL PIN (MCMASTER P/N 98381A619)"/>
    <s v="DOWEL PIN (MCMASTER P/N 98381A619)"/>
    <s v="COM"/>
    <s v="EA"/>
    <s v="P"/>
    <b v="0"/>
    <x v="11"/>
    <b v="0"/>
    <b v="0"/>
    <b v="0"/>
    <b v="1"/>
    <n v="0"/>
    <s v="DOWEL"/>
    <m/>
    <s v="PIN"/>
    <s v="HARDWARE_983"/>
    <x v="0"/>
  </r>
  <r>
    <s v="98511A423"/>
    <s v="LIGHTWEI"/>
    <s v="LIGHTWEIGHT ALUMINUM SOCKET HEAD_x001e__x001e_CAP SCREW OEM# 98511A423"/>
    <s v="LIGHTWEIGHT ALUMINUM SOCKET HEAD_x001e__x001e_CAP SCREW OEM# 98511A423"/>
    <s v="COM"/>
    <s v="EA"/>
    <s v="P"/>
    <b v="0"/>
    <x v="11"/>
    <b v="0"/>
    <b v="0"/>
    <b v="0"/>
    <b v="1"/>
    <n v="0"/>
    <s v="LIGHTWEIGHT"/>
    <m/>
    <s v="ALUM"/>
    <s v="HARDWARE_985"/>
    <x v="6"/>
  </r>
  <r>
    <s v="986108-07"/>
    <m/>
    <s v="10-32 X 7/16 length pan head screw made of PCTFE"/>
    <s v="10-32 X 7/16 length pan head screw made of PCTFE"/>
    <m/>
    <s v="EA"/>
    <s v="M"/>
    <b v="0"/>
    <x v="3"/>
    <b v="0"/>
    <b v="0"/>
    <b v="0"/>
    <b v="1"/>
    <n v="0"/>
    <s v="10-32"/>
    <m/>
    <s v=""/>
    <s v="Miscellaneous_986"/>
    <x v="0"/>
  </r>
  <r>
    <s v="987-3093-00430-01, Rev A"/>
    <m/>
    <s v="Ring Diverse Funnel P1"/>
    <s v="Ring Diverse Funnel P1"/>
    <m/>
    <s v="EA"/>
    <s v="M"/>
    <b v="0"/>
    <x v="0"/>
    <b v="0"/>
    <b v="1"/>
    <b v="0"/>
    <b v="1"/>
    <n v="0"/>
    <s v="Ring"/>
    <m/>
    <s v="RING"/>
    <s v="MIH_987"/>
    <x v="0"/>
  </r>
  <r>
    <s v="987-3093-00430-02, Rev A"/>
    <m/>
    <s v="Ring Diverse Funnel P2"/>
    <s v="Ring Diverse Funnel P2"/>
    <m/>
    <s v="EA"/>
    <s v="M"/>
    <b v="0"/>
    <x v="0"/>
    <b v="0"/>
    <b v="0"/>
    <b v="0"/>
    <b v="1"/>
    <n v="0"/>
    <s v="Ring"/>
    <m/>
    <s v="RING"/>
    <s v="MIH_987"/>
    <x v="0"/>
  </r>
  <r>
    <s v="987-3093-00430-03, Rev A"/>
    <m/>
    <s v="Ring Diverse Funnel P3"/>
    <s v="Ring Diverse Funnel P3"/>
    <m/>
    <s v="EA"/>
    <s v="M"/>
    <b v="0"/>
    <x v="0"/>
    <b v="0"/>
    <b v="1"/>
    <b v="0"/>
    <b v="1"/>
    <n v="0"/>
    <s v="Ring"/>
    <m/>
    <s v="RING"/>
    <s v="MIH_987"/>
    <x v="0"/>
  </r>
  <r>
    <s v="987-3093-00430-04, Rev A"/>
    <m/>
    <s v="Ring Diverse Funnel P4"/>
    <s v="Ring Diverse Funnel P4"/>
    <m/>
    <s v="EA"/>
    <s v="M"/>
    <b v="0"/>
    <x v="0"/>
    <b v="0"/>
    <b v="1"/>
    <b v="0"/>
    <b v="1"/>
    <n v="0"/>
    <s v="Ring"/>
    <m/>
    <s v="RING"/>
    <s v="MIH_987"/>
    <x v="0"/>
  </r>
  <r>
    <s v="9946K42"/>
    <s v="Set Scre"/>
    <s v="Set Screw Shaft Collar for 3/16&quot; Diameter, 6061 Aluminum MCMC#9946K42"/>
    <s v="Set Screw Shaft Collar for 3/16&quot; Diameter, 6061 Aluminum MCMC#9946K42"/>
    <m/>
    <s v="EA"/>
    <s v="P"/>
    <b v="1"/>
    <x v="3"/>
    <b v="0"/>
    <b v="0"/>
    <b v="0"/>
    <b v="1"/>
    <n v="0"/>
    <s v="Set"/>
    <m/>
    <s v="SHAFT"/>
    <s v="Miscellaneous_994"/>
    <x v="6"/>
  </r>
  <r>
    <s v="99926A139"/>
    <m/>
    <s v="1/4-20 FLAT HEAD SCREW (MCMASTER P/N 99926A139)"/>
    <s v="1/4-20 FLAT HEAD SCREW (MCMASTER P/N 99926A139)"/>
    <s v="COM"/>
    <s v="EA"/>
    <s v="P"/>
    <b v="0"/>
    <x v="11"/>
    <b v="0"/>
    <b v="0"/>
    <b v="0"/>
    <b v="1"/>
    <n v="0"/>
    <s v="1/4-20"/>
    <m/>
    <s v=""/>
    <s v="HARDWARE_999"/>
    <x v="0"/>
  </r>
  <r>
    <s v="99926A156"/>
    <m/>
    <s v="HEX DRIVE FLAT SCREW (MCMASTER P/N 99926A156)"/>
    <s v="HEX DRIVE FLAT SCREW (MCMASTER P/N 99926A156)"/>
    <s v="COM"/>
    <s v="EA"/>
    <s v="P"/>
    <b v="0"/>
    <x v="11"/>
    <b v="0"/>
    <b v="0"/>
    <b v="0"/>
    <b v="1"/>
    <n v="0"/>
    <s v="HEX"/>
    <m/>
    <s v=""/>
    <s v="HARDWARE_999"/>
    <x v="0"/>
  </r>
  <r>
    <s v="A0327440, Rev 02"/>
    <m/>
    <s v="FLANGE, DUMP VALVE ALIGNMENT, VACUUM PREWET"/>
    <s v="FLANGE, DUMP VALVE ALIGNMENT, VACUUM PREWET"/>
    <m/>
    <s v="EA"/>
    <s v="M"/>
    <b v="0"/>
    <x v="0"/>
    <b v="0"/>
    <b v="1"/>
    <b v="0"/>
    <b v="1"/>
    <n v="6"/>
    <s v=" DUMP VALVE ALIGNMENT, VACUUM PREWET"/>
    <m/>
    <s v=""/>
    <s v="MIH_A03"/>
    <x v="0"/>
  </r>
  <r>
    <s v="A0338086, Rev 02"/>
    <m/>
    <s v="Pivot Block, Right, LTS, Plating Module"/>
    <s v="Pivot Block, Right, LTS, Plating Module"/>
    <m/>
    <s v="EA"/>
    <s v="M"/>
    <b v="0"/>
    <x v="3"/>
    <b v="0"/>
    <b v="1"/>
    <b v="0"/>
    <b v="1"/>
    <n v="0"/>
    <s v="Pivot"/>
    <m/>
    <s v=""/>
    <s v="Miscellaneous_A03"/>
    <x v="0"/>
  </r>
  <r>
    <s v="A0338419, Rev 02"/>
    <m/>
    <s v="SPACER SWING ARM              _x001e_STACKED VELOCITY"/>
    <s v="SPACER SWING ARM              _x001e_STACKED VELOCITY"/>
    <m/>
    <s v="EA"/>
    <s v="M"/>
    <b v="0"/>
    <x v="0"/>
    <b v="0"/>
    <b v="1"/>
    <b v="0"/>
    <b v="1"/>
    <n v="0"/>
    <s v="SPACER"/>
    <m/>
    <s v=""/>
    <s v="MIH_A03"/>
    <x v="0"/>
  </r>
  <r>
    <s v="A0341253, Rev 01"/>
    <m/>
    <s v="Split Nut, Hg Contact Clamp, Plating Rotor"/>
    <s v="Split Nut, Hg Contact Clamp, Plating Rotor"/>
    <m/>
    <s v="EA"/>
    <s v="M"/>
    <b v="0"/>
    <x v="3"/>
    <b v="0"/>
    <b v="0"/>
    <b v="0"/>
    <b v="1"/>
    <n v="9"/>
    <s v=" Hg Contact Clamp, Plating Rotor"/>
    <m/>
    <s v="CLAMP"/>
    <s v="Miscellaneous_A03"/>
    <x v="0"/>
  </r>
  <r>
    <s v="A0341254, Rev 01"/>
    <m/>
    <s v="Insulator, Buss Bar, Plating Rotor"/>
    <s v="Insulator, Buss Bar, Plating Rotor"/>
    <m/>
    <s v="EA"/>
    <s v="M"/>
    <b v="0"/>
    <x v="3"/>
    <b v="0"/>
    <b v="0"/>
    <b v="0"/>
    <b v="1"/>
    <n v="9"/>
    <s v=" Buss Bar, Plating Rotor"/>
    <m/>
    <s v=""/>
    <s v="Miscellaneous_A03"/>
    <x v="0"/>
  </r>
  <r>
    <s v="A0341263, Rev 01"/>
    <m/>
    <s v="Gas Pass Thru, Insulator, Plating Rotor"/>
    <s v="Gas Pass Thru, Insulator, Plating Rotor"/>
    <m/>
    <s v="EA"/>
    <s v="M"/>
    <b v="0"/>
    <x v="3"/>
    <b v="0"/>
    <b v="0"/>
    <b v="0"/>
    <b v="1"/>
    <n v="0"/>
    <s v="Gas"/>
    <m/>
    <s v=""/>
    <s v="Miscellaneous_A03"/>
    <x v="0"/>
  </r>
  <r>
    <s v="A0341307, Rev 01"/>
    <m/>
    <s v="WELDPAD, MOUNT, ISOLATION     _x001e_VALVES, BRACKET,_x001e_SINGLE, RAIDER S"/>
    <s v="WELDPAD, MOUNT, ISOLATION     _x001e_VALVES, BRACKET,_x001e_SINGLE, RAIDER S"/>
    <m/>
    <s v="EA"/>
    <s v="M"/>
    <b v="0"/>
    <x v="0"/>
    <b v="0"/>
    <b v="1"/>
    <b v="0"/>
    <b v="1"/>
    <n v="7"/>
    <s v=" MOUNT, ISOLATION     _x001e_VALVES, BRACKET,_x001e_SINGLE, RAIDER S"/>
    <m/>
    <s v=""/>
    <s v="MIH_A03"/>
    <x v="0"/>
  </r>
  <r>
    <s v="A0341451, Rev 01"/>
    <m/>
    <s v="Nut, Retainer, Seal, Nozzle, Rinse, 300MM"/>
    <s v="Nut, Retainer, Seal, Nozzle, Rinse, 300MM"/>
    <m/>
    <s v="EA"/>
    <s v="M"/>
    <b v="0"/>
    <x v="3"/>
    <b v="0"/>
    <b v="0"/>
    <b v="0"/>
    <b v="1"/>
    <n v="3"/>
    <s v=" Retainer, Seal, Nozzle, Rinse, 300MM"/>
    <m/>
    <s v="RETAINER"/>
    <s v="Miscellaneous_A03"/>
    <x v="0"/>
  </r>
  <r>
    <s v="A0341591, Rev 04"/>
    <m/>
    <s v="LIFT BASE MADISON DOUBLE PLUNGER"/>
    <s v="LIFT BASE MADISON DOUBLE PLUNGER"/>
    <m/>
    <s v="EA"/>
    <s v="M"/>
    <b v="0"/>
    <x v="0"/>
    <b v="0"/>
    <b v="1"/>
    <b v="0"/>
    <b v="1"/>
    <n v="0"/>
    <s v="LIFT"/>
    <m/>
    <s v="BASE"/>
    <s v="MIH_A03"/>
    <x v="0"/>
  </r>
  <r>
    <s v="A0341591, Rev 05"/>
    <m/>
    <s v="LIFT BASE MADISON DOUBLE PLUNGER"/>
    <s v="LIFT BASE MADISON DOUBLE PLUNGER"/>
    <m/>
    <s v="EA"/>
    <s v="M"/>
    <b v="0"/>
    <x v="0"/>
    <b v="0"/>
    <b v="1"/>
    <b v="0"/>
    <b v="1"/>
    <n v="0"/>
    <s v="LIFT"/>
    <m/>
    <s v="BASE"/>
    <s v="MIH_A03"/>
    <x v="0"/>
  </r>
  <r>
    <s v="A0341926, Rev 06"/>
    <m/>
    <s v="FITTING, 1.0in CONDUIT LARGE, STRAIGHT METRIC"/>
    <s v="FITTING, 1.0in CONDUIT LARGE, STRAIGHT METRIC"/>
    <m/>
    <s v="EA"/>
    <s v="M"/>
    <b v="0"/>
    <x v="3"/>
    <b v="0"/>
    <b v="0"/>
    <b v="0"/>
    <b v="1"/>
    <n v="7"/>
    <s v=" 1.0in CONDUIT LARGE, STRAIGHT METRIC"/>
    <m/>
    <s v=""/>
    <s v="Miscellaneous_A03"/>
    <x v="0"/>
  </r>
  <r>
    <s v="A0343278, Rev 01"/>
    <m/>
    <s v="COVER, POLY, CIRCUIT BREAKER, F FRAME, 4 POLE"/>
    <s v="COVER, POLY, CIRCUIT BREAKER, F FRAME, 4 POLE"/>
    <m/>
    <s v="EA"/>
    <s v="M"/>
    <b v="0"/>
    <x v="0"/>
    <b v="0"/>
    <b v="1"/>
    <b v="0"/>
    <b v="1"/>
    <n v="5"/>
    <s v=" POLY, CIRCUIT BREAKER, F FRAME, 4 POLE"/>
    <m/>
    <s v="COVER"/>
    <s v="MIH_A03"/>
    <x v="0"/>
  </r>
  <r>
    <s v="A0343279, Rev 01"/>
    <m/>
    <s v="WELDMENT, COVER, POLY, CIRCUIT BREAKER, F FRAME, 4 POLE"/>
    <s v="WELDMENT, COVER, POLY, CIRCUIT BREAKER, F FRAME, 4 POLE"/>
    <m/>
    <s v="EA"/>
    <s v="M"/>
    <b v="0"/>
    <x v="0"/>
    <b v="0"/>
    <b v="1"/>
    <b v="0"/>
    <b v="1"/>
    <n v="8"/>
    <s v=" COVER, POLY, CIRCUIT BREAKER, F FRAME, 4 POLE"/>
    <m/>
    <s v="COVER"/>
    <s v="MIH_A03"/>
    <x v="0"/>
  </r>
  <r>
    <s v="A0344480, Rev 01"/>
    <m/>
    <s v="Clamp, Thief, Seed, 300MM"/>
    <s v="Clamp, Thief, Seed, 300MM"/>
    <m/>
    <s v="EA"/>
    <s v="M"/>
    <b v="0"/>
    <x v="3"/>
    <b v="0"/>
    <b v="1"/>
    <b v="0"/>
    <b v="1"/>
    <n v="5"/>
    <s v=" Thief, Seed, 300MM"/>
    <m/>
    <s v="CLAMP"/>
    <s v="Miscellaneous_A03"/>
    <x v="0"/>
  </r>
  <r>
    <s v="A0344482, Rev 01"/>
    <m/>
    <s v="Mount, Thief, Weir, Seed, 300MM"/>
    <s v="Mount, Thief, Weir, Seed, 300MM"/>
    <m/>
    <s v="EA"/>
    <s v="M"/>
    <b v="0"/>
    <x v="3"/>
    <b v="0"/>
    <b v="0"/>
    <b v="0"/>
    <b v="1"/>
    <n v="5"/>
    <s v=" Thief, Weir, Seed, 300MM"/>
    <m/>
    <s v=""/>
    <s v="Miscellaneous_A03"/>
    <x v="0"/>
  </r>
  <r>
    <s v="A0344719, Rev 01"/>
    <m/>
    <s v="Housing, Thief, Chamber, Seed, 300MM"/>
    <s v="Housing, Thief, Chamber, Seed, 300MM"/>
    <m/>
    <s v="EA"/>
    <s v="M"/>
    <b v="0"/>
    <x v="3"/>
    <b v="0"/>
    <b v="1"/>
    <b v="0"/>
    <b v="1"/>
    <n v="7"/>
    <s v=" Thief, Chamber, Seed, 300MM"/>
    <m/>
    <s v="CHMBR"/>
    <s v="Miscellaneous_A03"/>
    <x v="0"/>
  </r>
  <r>
    <s v="A0344723, Rev 01"/>
    <m/>
    <s v="Plug, Seal, Wire, Thief, Seed, 300MM"/>
    <s v="Plug, Seal, Wire, Thief, Seed, 300MM"/>
    <m/>
    <s v="EA"/>
    <s v="M"/>
    <b v="0"/>
    <x v="3"/>
    <b v="0"/>
    <b v="1"/>
    <b v="0"/>
    <b v="1"/>
    <n v="4"/>
    <s v=" Seal, Wire, Thief, Seed, 300MM"/>
    <m/>
    <s v="PLUG"/>
    <s v="Miscellaneous_A03"/>
    <x v="0"/>
  </r>
  <r>
    <s v="A0344751, Rev 01"/>
    <m/>
    <s v="Cover, Connect, Power, Thief, Seed, 300MM"/>
    <s v="Cover, Connect, Power, Thief, Seed, 300MM"/>
    <m/>
    <s v="EA"/>
    <s v="M"/>
    <b v="0"/>
    <x v="3"/>
    <b v="0"/>
    <b v="1"/>
    <b v="0"/>
    <b v="1"/>
    <n v="5"/>
    <s v=" Connect, Power, Thief, Seed, 300MM"/>
    <m/>
    <s v="COVER"/>
    <s v="Miscellaneous_A03"/>
    <x v="0"/>
  </r>
  <r>
    <s v="A0346468, Rev 01"/>
    <m/>
    <s v="Nut, Seal, Rinse, M10 x 1.5, Thread"/>
    <s v="Nut, Seal, Rinse, M10 x 1.5, Thread"/>
    <m/>
    <s v="EA"/>
    <s v="M"/>
    <b v="0"/>
    <x v="3"/>
    <b v="0"/>
    <b v="1"/>
    <b v="0"/>
    <b v="1"/>
    <n v="3"/>
    <s v=" Seal, Rinse, M10 x 1.5, Thread"/>
    <m/>
    <s v=""/>
    <s v="Miscellaneous_A03"/>
    <x v="0"/>
  </r>
  <r>
    <s v="A0347544, Rev 02"/>
    <m/>
    <s v="PLATE EXHAUST SETUP STACKED VELOCITY"/>
    <s v="PLATE EXHAUST SETUP STACKED VELOCITY"/>
    <m/>
    <s v="EA"/>
    <s v="M"/>
    <b v="0"/>
    <x v="0"/>
    <b v="0"/>
    <b v="1"/>
    <b v="0"/>
    <b v="1"/>
    <n v="0"/>
    <s v="PLATE"/>
    <m/>
    <s v="PLATE"/>
    <s v="MIH_A03"/>
    <x v="0"/>
  </r>
  <r>
    <s v="A0347674, Rev 01"/>
    <m/>
    <s v="Spacer, Post, Anode, ECD, Seed"/>
    <s v="Spacer, Post, Anode, ECD, Seed"/>
    <s v="MIHP"/>
    <s v="EA"/>
    <s v="M"/>
    <b v="0"/>
    <x v="2"/>
    <b v="0"/>
    <b v="1"/>
    <b v="0"/>
    <b v="1"/>
    <n v="6"/>
    <s v=" Post, Anode, ECD, Seed"/>
    <m/>
    <s v=""/>
    <s v="Plastic_A03"/>
    <x v="2"/>
  </r>
  <r>
    <s v="A0347820, Rev 01"/>
    <m/>
    <s v="Baffel Tube, NPP Plating Module, Madison"/>
    <s v="Baffel Tube, NPP Plating Module, Madison"/>
    <m/>
    <s v="EA"/>
    <s v="M"/>
    <b v="0"/>
    <x v="3"/>
    <b v="0"/>
    <b v="1"/>
    <b v="0"/>
    <b v="1"/>
    <n v="0"/>
    <s v="Baffel"/>
    <m/>
    <s v="TUBE"/>
    <s v="Miscellaneous_A03"/>
    <x v="0"/>
  </r>
  <r>
    <s v="A0347862, Rev 02"/>
    <m/>
    <s v="Exhaust AMP CPVC"/>
    <s v="Exhaust AMP CPVC"/>
    <m/>
    <s v="EA"/>
    <s v="M"/>
    <b v="0"/>
    <x v="0"/>
    <b v="0"/>
    <b v="1"/>
    <b v="0"/>
    <b v="1"/>
    <n v="0"/>
    <s v="Exhaust"/>
    <m/>
    <s v=""/>
    <s v="MIH_A03"/>
    <x v="3"/>
  </r>
  <r>
    <s v="A0347863, Rev 01"/>
    <m/>
    <s v="Nozzle, Return Vent, Anode 1, ECD, 300MM"/>
    <s v="Nozzle, Return Vent, Anode 1, ECD, 300MM"/>
    <m/>
    <s v="EA"/>
    <s v="M"/>
    <b v="0"/>
    <x v="3"/>
    <b v="0"/>
    <b v="1"/>
    <b v="0"/>
    <b v="1"/>
    <n v="6"/>
    <s v=" Return Vent, Anode 1, ECD, 300MM"/>
    <m/>
    <s v=""/>
    <s v="Miscellaneous_A03"/>
    <x v="0"/>
  </r>
  <r>
    <s v="A0347880, Rev 01"/>
    <m/>
    <s v="Wafer Standoff"/>
    <s v="Wafer Standoff"/>
    <m/>
    <s v="EA"/>
    <s v="M"/>
    <b v="0"/>
    <x v="3"/>
    <b v="0"/>
    <b v="1"/>
    <b v="0"/>
    <b v="1"/>
    <n v="0"/>
    <s v="Wafer"/>
    <m/>
    <s v="WAFER"/>
    <s v="Miscellaneous_A03"/>
    <x v="0"/>
  </r>
  <r>
    <s v="A0348234, Rev 01"/>
    <m/>
    <s v="Cover, Connection, Anode, ECD Seed"/>
    <s v="Cover, Connection, Anode, ECD Seed"/>
    <m/>
    <s v="EA"/>
    <s v="M"/>
    <b v="0"/>
    <x v="3"/>
    <b v="0"/>
    <b v="1"/>
    <b v="0"/>
    <b v="1"/>
    <n v="5"/>
    <s v=" Connection, Anode, ECD Seed"/>
    <m/>
    <s v="COVER"/>
    <s v="Miscellaneous_A03"/>
    <x v="0"/>
  </r>
  <r>
    <s v="A0348345"/>
    <m/>
    <s v="DSM Process Tank, Velocity Module, Madison"/>
    <s v="DSM Process Tank, Velocity Module, Madison"/>
    <m/>
    <s v="EA"/>
    <s v="M"/>
    <b v="0"/>
    <x v="3"/>
    <b v="0"/>
    <b v="0"/>
    <b v="0"/>
    <b v="1"/>
    <n v="0"/>
    <s v="DSM"/>
    <m/>
    <s v="TANK"/>
    <s v="Miscellaneous_A03"/>
    <x v="0"/>
  </r>
  <r>
    <s v="A0348348"/>
    <m/>
    <s v="DSM Mix Tank, Velocity Module, Madison"/>
    <s v="DSM Mix Tank, Velocity Module, Madison"/>
    <m/>
    <s v="EA"/>
    <s v="M"/>
    <b v="0"/>
    <x v="3"/>
    <b v="0"/>
    <b v="0"/>
    <b v="0"/>
    <b v="1"/>
    <n v="0"/>
    <s v="DSM"/>
    <m/>
    <s v="TANK"/>
    <s v="Miscellaneous_A03"/>
    <x v="0"/>
  </r>
  <r>
    <s v="A0348391, Rev 01"/>
    <m/>
    <s v="Fitting, 1/2 Flare tec x 1/2 tube"/>
    <s v="Fitting, 1/2 Flare tec x 1/2 tube"/>
    <m/>
    <s v="EA"/>
    <s v="M"/>
    <b v="0"/>
    <x v="3"/>
    <b v="0"/>
    <b v="1"/>
    <b v="0"/>
    <b v="1"/>
    <n v="7"/>
    <s v=" 1/2 Flare tec x 1/2 tube"/>
    <m/>
    <s v="TUBE"/>
    <s v="Miscellaneous_A03"/>
    <x v="0"/>
  </r>
  <r>
    <s v="A0348392, Rev 01"/>
    <m/>
    <s v="FTG, 3/4 INCH FLARE TEK, PROCESS TANK, VELOCITY MODULE MADISON"/>
    <s v="FTG, 3/4 INCH FLARE TEK, PROCESS TANK, VELOCITY MODULE MADISON"/>
    <m/>
    <s v="EA"/>
    <s v="M"/>
    <b v="0"/>
    <x v="3"/>
    <b v="0"/>
    <b v="1"/>
    <b v="0"/>
    <b v="1"/>
    <n v="3"/>
    <s v=" 3/4 INCH FLARE TEK, PROCESS TANK, VELOCITY MODULE MADISON"/>
    <m/>
    <s v="TANK"/>
    <s v="Miscellaneous_A03"/>
    <x v="0"/>
  </r>
  <r>
    <s v="A0348410, Rev 2"/>
    <m/>
    <s v="Mount, Deplate, Chamber, RMM, CFDx, 300MM"/>
    <s v="Mount, Deplate, Chamber, RMM, CFDx, 300MM"/>
    <m/>
    <s v="EA"/>
    <s v="M"/>
    <b v="0"/>
    <x v="3"/>
    <b v="0"/>
    <b v="1"/>
    <b v="0"/>
    <b v="1"/>
    <n v="5"/>
    <s v=" Deplate, Chamber, RMM, CFDx, 300MM"/>
    <m/>
    <s v="PLATE"/>
    <s v="Miscellaneous_A03"/>
    <x v="0"/>
  </r>
  <r>
    <s v="A0348413"/>
    <m/>
    <s v="Ring Face Wipe Replacement Rev 6 RMM 300MM"/>
    <s v="Ring Face Wipe Replacement Rev 6 RMM 300MM"/>
    <m/>
    <s v="EA"/>
    <s v="M"/>
    <b v="0"/>
    <x v="3"/>
    <b v="0"/>
    <b v="1"/>
    <b v="0"/>
    <b v="1"/>
    <n v="0"/>
    <s v="Ring"/>
    <m/>
    <s v="RING"/>
    <s v="Miscellaneous_A03"/>
    <x v="0"/>
  </r>
  <r>
    <s v="A0348444, Rev 01"/>
    <m/>
    <s v="Welded Tank Assy, DSM Process, Velocity - Madison"/>
    <s v="Welded Tank Assy, DSM Process, Velocity - Madison"/>
    <m/>
    <s v="EA"/>
    <s v="M"/>
    <b v="0"/>
    <x v="3"/>
    <b v="0"/>
    <b v="0"/>
    <b v="0"/>
    <b v="1"/>
    <n v="0"/>
    <s v="Welded"/>
    <m/>
    <s v="ASSY"/>
    <s v="Miscellaneous_A03"/>
    <x v="0"/>
  </r>
  <r>
    <s v="A0348453, Rev 01"/>
    <m/>
    <s v="Welded Tank Assy, DSM Mix, Velocity, - Madison"/>
    <s v="Welded Tank Assy, DSM Mix, Velocity, - Madison"/>
    <m/>
    <s v="EA"/>
    <s v="M"/>
    <b v="0"/>
    <x v="3"/>
    <b v="0"/>
    <b v="0"/>
    <b v="0"/>
    <b v="1"/>
    <n v="0"/>
    <s v="Welded"/>
    <m/>
    <s v="ASSY"/>
    <s v="Miscellaneous_A03"/>
    <x v="0"/>
  </r>
  <r>
    <s v="A0348588, Rev 01"/>
    <m/>
    <s v="FITTING FITTING 1/2 FLARE TEC X 1/2 TUBE"/>
    <s v="FITTING FITTING 1/2 FLARE TEC X 1/2 TUBE"/>
    <m/>
    <s v="EA"/>
    <s v="M"/>
    <b v="0"/>
    <x v="3"/>
    <b v="0"/>
    <b v="1"/>
    <b v="0"/>
    <b v="1"/>
    <n v="0"/>
    <s v="FITTING"/>
    <m/>
    <s v="TUBE"/>
    <s v="Miscellaneous_A03"/>
    <x v="0"/>
  </r>
  <r>
    <s v="A0348594, Rev 01"/>
    <m/>
    <s v="Weldment Assy, Catholyte Tank, Plating Module, Madison"/>
    <s v="Weldment Assy, Catholyte Tank, Plating Module, Madison"/>
    <m/>
    <s v="EA"/>
    <s v="M"/>
    <b v="0"/>
    <x v="3"/>
    <b v="0"/>
    <b v="0"/>
    <b v="0"/>
    <b v="1"/>
    <n v="0"/>
    <s v="Weldment"/>
    <m/>
    <s v="ASSY"/>
    <s v="Miscellaneous_A03"/>
    <x v="0"/>
  </r>
  <r>
    <s v="A0348601"/>
    <m/>
    <s v="Catholyte Tank, Fabricated, Plating Module, Madison"/>
    <s v="Catholyte Tank, Fabricated, Plating Module, Madison"/>
    <m/>
    <s v="EA"/>
    <s v="M"/>
    <b v="0"/>
    <x v="3"/>
    <b v="0"/>
    <b v="0"/>
    <b v="0"/>
    <b v="1"/>
    <n v="0"/>
    <s v="Catholyte"/>
    <m/>
    <s v="TANK"/>
    <s v="Miscellaneous_A03"/>
    <x v="0"/>
  </r>
  <r>
    <s v="A0348605, Rev 01"/>
    <m/>
    <s v="FTG, 1 INCH FLARE TEK, PLATING MODULE MADISON"/>
    <s v="FTG, 1 INCH FLARE TEK, PLATING MODULE MADISON"/>
    <m/>
    <s v="EA"/>
    <s v="M"/>
    <b v="0"/>
    <x v="3"/>
    <b v="0"/>
    <b v="1"/>
    <b v="0"/>
    <b v="1"/>
    <n v="3"/>
    <s v=" 1 INCH FLARE TEK, PLATING MODULE MADISON"/>
    <m/>
    <s v=""/>
    <s v="Miscellaneous_A03"/>
    <x v="0"/>
  </r>
  <r>
    <s v="A0348701, Rev 02"/>
    <m/>
    <s v="CHAMBER SHIELD, 288MM ID, STACKED PLATING, RAPTOR S, 300MM"/>
    <s v="CHAMBER SHIELD, 288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48830, Rev 01"/>
    <m/>
    <s v="FTG, 1/2 INCH FLARE TEK, PLATING MODULE MADISON"/>
    <s v="FTG, 1/2 INCH FLARE TEK, PLATING MODULE MADISON"/>
    <m/>
    <s v="EA"/>
    <s v="M"/>
    <b v="0"/>
    <x v="3"/>
    <b v="0"/>
    <b v="1"/>
    <b v="0"/>
    <b v="1"/>
    <n v="3"/>
    <s v=" 1/2 INCH FLARE TEK, PLATING MODULE MADISON"/>
    <m/>
    <s v=""/>
    <s v="Miscellaneous_A03"/>
    <x v="0"/>
  </r>
  <r>
    <s v="A0348832, Rev 01"/>
    <m/>
    <s v="FTG, 1 Inch Flate Tek Plating Module, Madison"/>
    <s v="FTG, 1 Inch Flate Tek Plating Module, Madison"/>
    <m/>
    <s v="EA"/>
    <s v="M"/>
    <b v="0"/>
    <x v="3"/>
    <b v="0"/>
    <b v="1"/>
    <b v="0"/>
    <b v="1"/>
    <n v="3"/>
    <s v=" 1 Inch Flate Tek Plating Module, Madison"/>
    <m/>
    <s v=""/>
    <s v="Miscellaneous_A03"/>
    <x v="0"/>
  </r>
  <r>
    <s v="A0348899, Rev 01"/>
    <m/>
    <s v="Base Mounting Plate, Cooling Assy, Plating Module, Madison"/>
    <s v="Base Mounting Plate, Cooling Assy, Plating Module, Madison"/>
    <m/>
    <s v="EA"/>
    <s v="M"/>
    <b v="0"/>
    <x v="3"/>
    <b v="0"/>
    <b v="0"/>
    <b v="0"/>
    <b v="1"/>
    <n v="0"/>
    <s v="Base"/>
    <m/>
    <s v="ASSY"/>
    <s v="Miscellaneous_A03"/>
    <x v="0"/>
  </r>
  <r>
    <s v="A0348908, Rev 01"/>
    <m/>
    <s v="FTG, 1/4 INCH FLATE TEK, PLATING MODULE MADISON"/>
    <s v="FTG, 1/4 INCH FLATE TEK, PLATING MODULE MADISON"/>
    <m/>
    <s v="EA"/>
    <s v="M"/>
    <b v="0"/>
    <x v="3"/>
    <b v="0"/>
    <b v="1"/>
    <b v="0"/>
    <b v="1"/>
    <n v="3"/>
    <s v=" 1/4 INCH FLATE TEK, PLATING MODULE MADISON"/>
    <m/>
    <s v=""/>
    <s v="Miscellaneous_A03"/>
    <x v="0"/>
  </r>
  <r>
    <s v="A0348940, Rev 01"/>
    <m/>
    <s v="Weldment Anolyte Tank Assy, Plating Module, Madison"/>
    <s v="Weldment Anolyte Tank Assy, Plating Module, Madison"/>
    <m/>
    <s v="EA"/>
    <s v="M"/>
    <b v="0"/>
    <x v="3"/>
    <b v="0"/>
    <b v="0"/>
    <b v="0"/>
    <b v="1"/>
    <n v="0"/>
    <s v="Weldment"/>
    <m/>
    <s v="ASSY"/>
    <s v="Miscellaneous_A03"/>
    <x v="0"/>
  </r>
  <r>
    <s v="A0348944"/>
    <m/>
    <s v="ANOLYTE TANK, FABRICATED, PLATING MODULE, MADISON"/>
    <s v="ANOLYTE TANK, FABRICATED, PLATING MODULE, MADISON"/>
    <m/>
    <s v="EA"/>
    <s v="M"/>
    <b v="0"/>
    <x v="3"/>
    <b v="0"/>
    <b v="0"/>
    <b v="0"/>
    <b v="1"/>
    <n v="0"/>
    <s v="ANOLYTE"/>
    <m/>
    <s v="TANK"/>
    <s v="Miscellaneous_A03"/>
    <x v="0"/>
  </r>
  <r>
    <s v="A0349037, Rev 01"/>
    <m/>
    <s v="Baffel End Plate, NPP, Plating Module, Madison"/>
    <s v="Baffel End Plate, NPP, Plating Module, Madison"/>
    <m/>
    <s v="EA"/>
    <s v="M"/>
    <b v="0"/>
    <x v="3"/>
    <b v="0"/>
    <b v="1"/>
    <b v="0"/>
    <b v="1"/>
    <n v="0"/>
    <s v="Baffel"/>
    <m/>
    <s v="PLATE"/>
    <s v="Miscellaneous_A03"/>
    <x v="0"/>
  </r>
  <r>
    <s v="A0349055, Rev 01"/>
    <m/>
    <s v="Weldment Baffel Assy, Fabricated Tanks, Plating Module, Madison"/>
    <s v="Weldment Baffel Assy, Fabricated Tanks, Plating Module, Madison"/>
    <m/>
    <s v="EA"/>
    <s v="M"/>
    <b v="0"/>
    <x v="3"/>
    <b v="0"/>
    <b v="0"/>
    <b v="0"/>
    <b v="1"/>
    <n v="0"/>
    <s v="Weldment"/>
    <m/>
    <s v="ASSY"/>
    <s v="Miscellaneous_A03"/>
    <x v="0"/>
  </r>
  <r>
    <s v="A0349134, Rev 01"/>
    <m/>
    <s v="RTA Interface Plate Assy, Plating Module, Madison"/>
    <s v="RTA Interface Plate Assy, Plating Module, Madison"/>
    <m/>
    <s v="EA"/>
    <s v="M"/>
    <b v="0"/>
    <x v="3"/>
    <b v="0"/>
    <b v="0"/>
    <b v="0"/>
    <b v="1"/>
    <n v="0"/>
    <s v="RTA"/>
    <m/>
    <s v="ASSY"/>
    <s v="Miscellaneous_A03"/>
    <x v="0"/>
  </r>
  <r>
    <s v="A0349152, Rev 01"/>
    <m/>
    <s v="FTG, 3/8 INCH FLARE TEK, PLATING MODULE MADISON"/>
    <s v="FTG, 3/8 INCH FLARE TEK, PLATING MODULE MADISON"/>
    <m/>
    <s v="EA"/>
    <s v="M"/>
    <b v="0"/>
    <x v="3"/>
    <b v="0"/>
    <b v="1"/>
    <b v="0"/>
    <b v="1"/>
    <n v="3"/>
    <s v=" 3/8 INCH FLARE TEK, PLATING MODULE MADISON"/>
    <m/>
    <s v=""/>
    <s v="Miscellaneous_A03"/>
    <x v="0"/>
  </r>
  <r>
    <s v="A0349358, Rev 03"/>
    <m/>
    <s v="NUT, STANDOFF RETAINER        _x001e_SRD ROTOR_x001e_VELOCITY CHAMBER"/>
    <s v="NUT, STANDOFF RETAINER        _x001e_SRD ROTOR_x001e_VELOCITY CHAMBER"/>
    <m/>
    <s v="EA"/>
    <s v="M"/>
    <b v="0"/>
    <x v="0"/>
    <b v="0"/>
    <b v="1"/>
    <b v="0"/>
    <b v="1"/>
    <n v="3"/>
    <s v=" STANDOFF RETAINER        _x001e_SRD ROTOR_x001e_VELOCITY CHAMBER"/>
    <m/>
    <s v="RETAINER"/>
    <s v="MIH_A03"/>
    <x v="0"/>
  </r>
  <r>
    <s v="A0349635"/>
    <m/>
    <s v="tube, extension filter vent, mcmaster carr p/n 52395K33 6mm od x 4mm id x 1ft long"/>
    <s v="tube, extension filter vent, mcmaster carr p/n 52395K33 6mm od x 4mm id x 1ft long"/>
    <m/>
    <s v="EA"/>
    <s v="M"/>
    <b v="0"/>
    <x v="3"/>
    <b v="0"/>
    <b v="0"/>
    <b v="0"/>
    <b v="1"/>
    <n v="4"/>
    <s v=" extension filter vent, mcmaster carr p/n 52395K33 6mm od x 4mm id x 1ft long"/>
    <m/>
    <s v="TUBE"/>
    <s v="Miscellaneous_A03"/>
    <x v="0"/>
  </r>
  <r>
    <s v="A0349664"/>
    <m/>
    <s v="tube, extension, filter vent mcmaster carr"/>
    <s v="tube, extension, filter vent mcmaster carr"/>
    <m/>
    <s v="EA"/>
    <s v="M"/>
    <b v="0"/>
    <x v="3"/>
    <b v="0"/>
    <b v="0"/>
    <b v="0"/>
    <b v="1"/>
    <n v="4"/>
    <s v=" extension, filter vent mcmaster carr"/>
    <m/>
    <s v="TUBE"/>
    <s v="Miscellaneous_A03"/>
    <x v="0"/>
  </r>
  <r>
    <s v="A0349754, Rev 02"/>
    <m/>
    <s v="Window-Panel Door Assy, Rear Panel Panel Assy, Plating-RM Module"/>
    <s v="Window-Panel Door Assy, Rear Panel Panel Assy, Plating-RM Module"/>
    <m/>
    <s v="EA"/>
    <s v="M"/>
    <b v="0"/>
    <x v="3"/>
    <b v="0"/>
    <b v="1"/>
    <b v="0"/>
    <b v="1"/>
    <n v="0"/>
    <s v="Window-Panel"/>
    <m/>
    <s v="ASSY"/>
    <s v="Miscellaneous_A03"/>
    <x v="0"/>
  </r>
  <r>
    <s v="A0353207, Rev 01"/>
    <s v="BaffleTu"/>
    <s v="BaffleTube PVDF, Velocity Module, Madison"/>
    <s v="BaffleTube PVDF, Velocity Module, Madison"/>
    <m/>
    <s v="EA"/>
    <s v="M"/>
    <b v="0"/>
    <x v="3"/>
    <b v="0"/>
    <b v="1"/>
    <b v="0"/>
    <b v="1"/>
    <n v="0"/>
    <s v="BaffleTube"/>
    <m/>
    <s v="TUBE"/>
    <s v="Miscellaneous_A03"/>
    <x v="0"/>
  </r>
  <r>
    <s v="A0353209, Rev 01"/>
    <s v="End Plat"/>
    <s v="End Plate, PVDF, Velocity Module, Madison"/>
    <s v="End Plate, PVDF, Velocity Module, Madison"/>
    <m/>
    <s v="EA"/>
    <s v="M"/>
    <b v="0"/>
    <x v="3"/>
    <b v="0"/>
    <b v="1"/>
    <b v="0"/>
    <b v="1"/>
    <n v="9"/>
    <s v=" PVDF, Velocity Module, Madison"/>
    <m/>
    <s v="PLATE"/>
    <s v="Miscellaneous_A03"/>
    <x v="0"/>
  </r>
  <r>
    <s v="A0353210, Rev 01"/>
    <m/>
    <s v="FTG, 1 Inch Flare Tek x 1 Tube"/>
    <s v="FTG, 1 Inch Flare Tek x 1 Tube"/>
    <m/>
    <s v="EA"/>
    <s v="M"/>
    <b v="0"/>
    <x v="3"/>
    <b v="0"/>
    <b v="1"/>
    <b v="0"/>
    <b v="1"/>
    <n v="3"/>
    <s v=" 1 Inch Flare Tek x 1 Tube"/>
    <m/>
    <s v="TUBE"/>
    <s v="Miscellaneous_A03"/>
    <x v="0"/>
  </r>
  <r>
    <s v="A0353211, Rev 01"/>
    <m/>
    <s v="Welded Baffle Assy, Fabricated Tanks, Velocity Module, Madison"/>
    <s v="Welded Baffle Assy, Fabricated Tanks, Velocity Module, Madison"/>
    <m/>
    <s v="EA"/>
    <s v="M"/>
    <b v="0"/>
    <x v="3"/>
    <b v="0"/>
    <b v="0"/>
    <b v="0"/>
    <b v="1"/>
    <n v="0"/>
    <s v="Welded"/>
    <m/>
    <s v="ASSY"/>
    <s v="Miscellaneous_A03"/>
    <x v="0"/>
  </r>
  <r>
    <s v="A0353284, Rev 01"/>
    <m/>
    <s v="Welded Tank Assy, DSPM Process, Velocity - Madison"/>
    <s v="Welded Tank Assy, DSPM Process, Velocity - Madison"/>
    <m/>
    <s v="EA"/>
    <s v="M"/>
    <b v="0"/>
    <x v="3"/>
    <b v="0"/>
    <b v="0"/>
    <b v="0"/>
    <b v="1"/>
    <n v="0"/>
    <s v="Welded"/>
    <m/>
    <s v="ASSY"/>
    <s v="Miscellaneous_A03"/>
    <x v="0"/>
  </r>
  <r>
    <s v="A0353287, Rev 01"/>
    <m/>
    <s v="Welded Tank Assy, DSPM Mix, Velocity - Madison"/>
    <s v="Welded Tank Assy, DSPM Mix, Velocity - Madison"/>
    <m/>
    <s v="EA"/>
    <s v="M"/>
    <b v="0"/>
    <x v="3"/>
    <b v="0"/>
    <b v="0"/>
    <b v="0"/>
    <b v="1"/>
    <n v="0"/>
    <s v="Welded"/>
    <m/>
    <s v="ASSY"/>
    <s v="Miscellaneous_A03"/>
    <x v="0"/>
  </r>
  <r>
    <s v="A0353287, Rev 02"/>
    <m/>
    <s v="Welded Tank Assy, DSPM Mix, Velocity - Madison"/>
    <s v="Welded Tank Assy, DSPM Mix, Velocity - Madison"/>
    <m/>
    <s v="EA"/>
    <s v="M"/>
    <b v="0"/>
    <x v="3"/>
    <b v="0"/>
    <b v="0"/>
    <b v="0"/>
    <b v="1"/>
    <n v="0"/>
    <s v="Welded"/>
    <m/>
    <s v="ASSY"/>
    <s v="Miscellaneous_A03"/>
    <x v="0"/>
  </r>
  <r>
    <s v="A0353459"/>
    <m/>
    <s v="DSPM Process Tank, DSPM Skid, Velocity - Madison"/>
    <s v="DSPM Process Tank, DSPM Skid, Velocity - Madison"/>
    <m/>
    <s v="EA"/>
    <s v="M"/>
    <b v="0"/>
    <x v="3"/>
    <b v="0"/>
    <b v="0"/>
    <b v="0"/>
    <b v="1"/>
    <n v="0"/>
    <s v="DSPM"/>
    <m/>
    <s v="TANK"/>
    <s v="Miscellaneous_A03"/>
    <x v="0"/>
  </r>
  <r>
    <s v="A0353461, Rev 01"/>
    <m/>
    <s v="FTG, 1/4 INCH FLARE TEK, PLATING MODULE, MADISON"/>
    <s v="FTG, 1/4 INCH FLARE TEK, PLATING MODULE, MADISON"/>
    <m/>
    <s v="EA"/>
    <s v="M"/>
    <b v="0"/>
    <x v="3"/>
    <b v="0"/>
    <b v="1"/>
    <b v="0"/>
    <b v="1"/>
    <n v="3"/>
    <s v=" 1/4 INCH FLARE TEK, PLATING MODULE, MADISON"/>
    <m/>
    <s v=""/>
    <s v="Miscellaneous_A03"/>
    <x v="0"/>
  </r>
  <r>
    <s v="A0353464"/>
    <m/>
    <s v="DSPM Mix Tank, Velocity Module, Madison"/>
    <s v="DSPM Mix Tank, Velocity Module, Madison"/>
    <m/>
    <s v="EA"/>
    <s v="M"/>
    <b v="0"/>
    <x v="3"/>
    <b v="0"/>
    <b v="0"/>
    <b v="0"/>
    <b v="1"/>
    <n v="0"/>
    <s v="DSPM"/>
    <m/>
    <s v="TANK"/>
    <s v="Miscellaneous_A03"/>
    <x v="0"/>
  </r>
  <r>
    <s v="A0353474, Rev 02"/>
    <s v="FTG, 3/4"/>
    <s v="FTG, 3/4 INCH FLARE TEK, PLATING"/>
    <s v="FTG, 3/4 INCH FLARE TEK, PLATING"/>
    <m/>
    <s v="EA"/>
    <s v="M"/>
    <b v="0"/>
    <x v="3"/>
    <b v="0"/>
    <b v="1"/>
    <b v="0"/>
    <b v="1"/>
    <n v="3"/>
    <s v=" 3/4 INCH FLARE TEK, PLATING"/>
    <m/>
    <s v=""/>
    <s v="Miscellaneous_A03"/>
    <x v="0"/>
  </r>
  <r>
    <s v="A0353627, Rev 01"/>
    <m/>
    <s v="DRIVE PLATE, OUTER,           _x001e_BACKSIDE PURGE, SRD, 200MM _x001e_NPP"/>
    <s v="DRIVE PLATE, OUTER,           _x001e_BACKSIDE PURGE, SRD, 200MM _x001e_NPP"/>
    <m/>
    <s v="EA"/>
    <s v="M"/>
    <b v="0"/>
    <x v="0"/>
    <b v="0"/>
    <b v="1"/>
    <b v="0"/>
    <b v="1"/>
    <n v="0"/>
    <s v="DRIVE"/>
    <m/>
    <s v="PLATE"/>
    <s v="MIH_A03"/>
    <x v="0"/>
  </r>
  <r>
    <s v="A0353628, Rev 01"/>
    <m/>
    <s v="SHAFT, PURGE, SRD, NPP"/>
    <s v="SHAFT, PURGE, SRD, NPP"/>
    <s v="MIHP"/>
    <s v="EA"/>
    <s v="M"/>
    <b v="0"/>
    <x v="2"/>
    <b v="0"/>
    <b v="1"/>
    <b v="0"/>
    <b v="1"/>
    <n v="5"/>
    <s v=" PURGE, SRD, NPP"/>
    <m/>
    <s v="SHAFT"/>
    <s v="Plastic_A03"/>
    <x v="2"/>
  </r>
  <r>
    <s v="A0355197, Rev 02"/>
    <m/>
    <s v="BELLEVILLE, WAFER EXTRACTION, 300MM"/>
    <s v="BELLEVILLE, WAFER EXTRACTION, 300MM"/>
    <m/>
    <s v="EA"/>
    <s v="M"/>
    <b v="0"/>
    <x v="0"/>
    <b v="0"/>
    <b v="1"/>
    <b v="0"/>
    <b v="1"/>
    <n v="10"/>
    <s v=" WAFER EXTRACTION, 300MM"/>
    <m/>
    <s v="WAFER"/>
    <s v="MIH_A03"/>
    <x v="0"/>
  </r>
  <r>
    <s v="A0356459, Rev 02"/>
    <m/>
    <s v="MOUNT, LIFT ROTATE, 1 IN ID   _x001e_CONDUIT"/>
    <s v="MOUNT, LIFT ROTATE, 1 IN ID   _x001e_CONDUIT"/>
    <m/>
    <s v="EA"/>
    <s v="M"/>
    <b v="0"/>
    <x v="0"/>
    <b v="0"/>
    <b v="1"/>
    <b v="0"/>
    <b v="1"/>
    <n v="5"/>
    <s v=" LIFT ROTATE, 1 IN ID   _x001e_CONDUIT"/>
    <m/>
    <s v=""/>
    <s v="MIH_A03"/>
    <x v="0"/>
  </r>
  <r>
    <s v="A0356498, Rev 01"/>
    <m/>
    <s v="MOUNT, SMC PROCESS PUMP, ADAPTER PLATE"/>
    <s v="MOUNT, SMC PROCESS PUMP, ADAPTER PLATE"/>
    <m/>
    <s v="EA"/>
    <s v="M"/>
    <b v="0"/>
    <x v="0"/>
    <b v="0"/>
    <b v="1"/>
    <b v="0"/>
    <b v="1"/>
    <n v="5"/>
    <s v=" SMC PROCESS PUMP, ADAPTER PLATE"/>
    <m/>
    <s v="PLATE"/>
    <s v="MIH_A03"/>
    <x v="0"/>
  </r>
  <r>
    <s v="A0356498, Rev 02"/>
    <m/>
    <s v="MOUNT, SMC PROCESS PUMP, ADAPTER PLATE"/>
    <s v="MOUNT, SMC PROCESS PUMP, ADAPTER PLATE"/>
    <m/>
    <s v="EA"/>
    <s v="M"/>
    <b v="0"/>
    <x v="0"/>
    <b v="0"/>
    <b v="1"/>
    <b v="0"/>
    <b v="1"/>
    <n v="5"/>
    <s v=" SMC PROCESS PUMP, ADAPTER PLATE"/>
    <m/>
    <s v="PLATE"/>
    <s v="MIH_A03"/>
    <x v="0"/>
  </r>
  <r>
    <s v="A0359514, Rev 01"/>
    <m/>
    <s v="Plate, Tank Stop, 80L or 44L, Raider-S"/>
    <s v="Plate, Tank Stop, 80L or 44L, Raider-S"/>
    <m/>
    <s v="EA"/>
    <s v="M"/>
    <b v="0"/>
    <x v="0"/>
    <b v="0"/>
    <b v="1"/>
    <b v="0"/>
    <b v="1"/>
    <n v="5"/>
    <s v=" Tank Stop, 80L or 44L, Raider-S"/>
    <m/>
    <s v="PLATE"/>
    <s v="MIH_A03"/>
    <x v="0"/>
  </r>
  <r>
    <s v="A0360303, Rev 01"/>
    <m/>
    <s v="Nut, Retaining Backside Nozzle Velocity"/>
    <s v="Nut, Retaining Backside Nozzle Velocity"/>
    <m/>
    <s v="EA"/>
    <s v="M"/>
    <b v="0"/>
    <x v="3"/>
    <b v="0"/>
    <b v="0"/>
    <b v="0"/>
    <b v="1"/>
    <n v="3"/>
    <s v=" Retaining Backside Nozzle Velocity"/>
    <m/>
    <s v=""/>
    <s v="Miscellaneous_A03"/>
    <x v="0"/>
  </r>
  <r>
    <s v="A0360333, Rev 01"/>
    <m/>
    <s v="Barb Backside Nozzle Velocity"/>
    <s v="Barb Backside Nozzle Velocity"/>
    <m/>
    <s v="EA"/>
    <s v="M"/>
    <b v="0"/>
    <x v="3"/>
    <b v="0"/>
    <b v="1"/>
    <b v="0"/>
    <b v="1"/>
    <n v="0"/>
    <s v="Barb"/>
    <m/>
    <s v=""/>
    <s v="Miscellaneous_A03"/>
    <x v="0"/>
  </r>
  <r>
    <s v="A0360344, Rev 01"/>
    <m/>
    <s v="Cap, Aspirate Backside Nozzle Velocity"/>
    <s v="Cap, Aspirate Backside Nozzle Velocity"/>
    <m/>
    <s v="EA"/>
    <s v="M"/>
    <b v="0"/>
    <x v="3"/>
    <b v="0"/>
    <b v="0"/>
    <b v="0"/>
    <b v="1"/>
    <n v="3"/>
    <s v=" Aspirate Backside Nozzle Velocity"/>
    <m/>
    <s v=""/>
    <s v="Miscellaneous_A03"/>
    <x v="0"/>
  </r>
  <r>
    <s v="A0361222, Rev 01"/>
    <m/>
    <s v="Pipe, Bowl Exhaust, 4IN SCH 80, 200MM"/>
    <s v="Pipe, Bowl Exhaust, 4IN SCH 80, 200MM"/>
    <s v="MIHP"/>
    <s v="EA"/>
    <s v="M"/>
    <b v="0"/>
    <x v="2"/>
    <b v="0"/>
    <b v="1"/>
    <b v="0"/>
    <b v="1"/>
    <n v="4"/>
    <s v=" Bowl Exhaust, 4IN SCH 80, 200MM"/>
    <m/>
    <s v=""/>
    <s v="Plastic_A03"/>
    <x v="2"/>
  </r>
  <r>
    <s v="A0362257, Rev 01"/>
    <m/>
    <s v="NOZZLE HEIGHT BLOCK SHIELDED RMM"/>
    <s v="NOZZLE HEIGHT BLOCK SHIELDED RMM"/>
    <m/>
    <s v="EA"/>
    <s v="M"/>
    <b v="0"/>
    <x v="3"/>
    <b v="0"/>
    <b v="1"/>
    <b v="0"/>
    <b v="1"/>
    <n v="0"/>
    <s v="NOZZLE"/>
    <m/>
    <s v="SHIELD"/>
    <s v="Miscellaneous_A03"/>
    <x v="0"/>
  </r>
  <r>
    <s v="A0363007, Rev 01"/>
    <m/>
    <s v="ADPT, 2in FNPT X Weld, NAT PP"/>
    <s v="ADPT, 2in FNPT X Weld, NAT PP"/>
    <m/>
    <s v="EA"/>
    <s v="M"/>
    <b v="0"/>
    <x v="0"/>
    <b v="0"/>
    <b v="1"/>
    <b v="0"/>
    <b v="1"/>
    <n v="4"/>
    <s v=" 2in FNPT X Weld, NAT PP"/>
    <m/>
    <s v=""/>
    <s v="MIH_A03"/>
    <x v="0"/>
  </r>
  <r>
    <s v="A0363908-01"/>
    <m/>
    <s v="CHAWK SAMPLE"/>
    <s v="CHAWK SAMPLE"/>
    <m/>
    <s v="EA"/>
    <s v="M"/>
    <b v="0"/>
    <x v="3"/>
    <b v="0"/>
    <b v="0"/>
    <b v="0"/>
    <b v="1"/>
    <n v="0"/>
    <s v="CHAWK"/>
    <m/>
    <s v="CHAWK"/>
    <s v="Miscellaneous_A03"/>
    <x v="0"/>
  </r>
  <r>
    <s v="A0364459, Rev 02"/>
    <m/>
    <s v="SHIM, 2.5MM, BELLOWS, LTS"/>
    <s v="SHIM, 2.5MM, BELLOWS, LTS"/>
    <m/>
    <s v="EA"/>
    <s v="M"/>
    <b v="0"/>
    <x v="3"/>
    <b v="0"/>
    <b v="1"/>
    <b v="0"/>
    <b v="1"/>
    <n v="4"/>
    <s v=" 2.5MM, BELLOWS, LTS"/>
    <m/>
    <s v="SHIM"/>
    <s v="Miscellaneous_A03"/>
    <x v="0"/>
  </r>
  <r>
    <s v="A0365891, Rev 01"/>
    <m/>
    <s v=".010''-020'' GAGE BLOCK"/>
    <s v=".010''-020'' GAGE BLOCK"/>
    <m/>
    <s v="EA"/>
    <s v="M"/>
    <b v="0"/>
    <x v="3"/>
    <b v="0"/>
    <b v="1"/>
    <b v="0"/>
    <b v="1"/>
    <n v="0"/>
    <s v=".010''-020''"/>
    <m/>
    <s v=""/>
    <s v="Miscellaneous_A03"/>
    <x v="0"/>
  </r>
  <r>
    <s v="A0365892, Rev 01"/>
    <m/>
    <s v=".030-040'' GAGE BLOCK"/>
    <s v=".030-040'' GAGE BLOCK"/>
    <m/>
    <s v="EA"/>
    <s v="M"/>
    <b v="0"/>
    <x v="3"/>
    <b v="0"/>
    <b v="1"/>
    <b v="0"/>
    <b v="1"/>
    <n v="0"/>
    <s v=".030-040''"/>
    <m/>
    <s v=""/>
    <s v="Miscellaneous_A03"/>
    <x v="0"/>
  </r>
  <r>
    <s v="A0365893, Rev 01"/>
    <m/>
    <s v=".030''-040'' GAGE BLOCK"/>
    <s v=".030''-040'' GAGE BLOCK"/>
    <m/>
    <s v="EA"/>
    <s v="M"/>
    <b v="0"/>
    <x v="3"/>
    <b v="0"/>
    <b v="1"/>
    <b v="0"/>
    <b v="1"/>
    <n v="0"/>
    <s v=".030''-040''"/>
    <m/>
    <s v=""/>
    <s v="Miscellaneous_A03"/>
    <x v="0"/>
  </r>
  <r>
    <s v="A0365911, Rev 01"/>
    <m/>
    <s v="DEPLATE ELECTRODE HEIGHT GAGE"/>
    <s v="DEPLATE ELECTRODE HEIGHT GAGE"/>
    <m/>
    <s v="EA"/>
    <s v="M"/>
    <b v="0"/>
    <x v="3"/>
    <b v="0"/>
    <b v="1"/>
    <b v="0"/>
    <b v="1"/>
    <n v="0"/>
    <s v="DEPLATE"/>
    <m/>
    <s v="PLATE"/>
    <s v="Miscellaneous_A03"/>
    <x v="0"/>
  </r>
  <r>
    <s v="A0366040, Rev 01"/>
    <m/>
    <s v="NOZZLE ALIGNMENT JIG WET RMM 300MM"/>
    <s v="NOZZLE ALIGNMENT JIG WET RMM 300MM"/>
    <m/>
    <s v="EA"/>
    <s v="M"/>
    <b v="0"/>
    <x v="3"/>
    <b v="0"/>
    <b v="1"/>
    <b v="0"/>
    <b v="1"/>
    <n v="0"/>
    <s v="NOZZLE"/>
    <m/>
    <s v=""/>
    <s v="Miscellaneous_A03"/>
    <x v="0"/>
  </r>
  <r>
    <s v="A0366048, Rev 01"/>
    <m/>
    <s v="HEIGHT CHECK BLOCK WET RING RMM 300MM"/>
    <s v="HEIGHT CHECK BLOCK WET RING RMM 300MM"/>
    <m/>
    <s v="EA"/>
    <s v="M"/>
    <b v="0"/>
    <x v="3"/>
    <b v="0"/>
    <b v="1"/>
    <b v="0"/>
    <b v="1"/>
    <n v="0"/>
    <s v="HEIGHT"/>
    <m/>
    <s v="RING"/>
    <s v="Miscellaneous_A03"/>
    <x v="0"/>
  </r>
  <r>
    <s v="A0366075, Rev 01"/>
    <m/>
    <s v="ASSEMBLED NOZZLE HEIGHT BLOCK WET RING 300MM"/>
    <s v="ASSEMBLED NOZZLE HEIGHT BLOCK WET RING 300MM"/>
    <m/>
    <s v="EA"/>
    <s v="M"/>
    <b v="0"/>
    <x v="3"/>
    <b v="0"/>
    <b v="1"/>
    <b v="0"/>
    <b v="1"/>
    <n v="0"/>
    <s v="ASSEMBLED"/>
    <m/>
    <s v="RING"/>
    <s v="Miscellaneous_A03"/>
    <x v="0"/>
  </r>
  <r>
    <s v="A0366152, Rev 01"/>
    <m/>
    <s v="Plate, Nut, Clamp, Bellows, WLP"/>
    <s v="Plate, Nut, Clamp, Bellows, WLP"/>
    <s v="HARD"/>
    <s v="EA"/>
    <s v="M"/>
    <b v="0"/>
    <x v="5"/>
    <b v="0"/>
    <b v="1"/>
    <b v="0"/>
    <b v="1"/>
    <n v="5"/>
    <s v=" Nut, Clamp, Bellows, WLP"/>
    <m/>
    <s v="PLATE"/>
    <s v="SUB CON_A03"/>
    <x v="0"/>
  </r>
  <r>
    <s v="A0366417, Rev 02"/>
    <m/>
    <s v="Rear Tip, Kawasaki Robot, Warped Wafers"/>
    <s v="Rear Tip, Kawasaki Robot, Warped Wafers"/>
    <m/>
    <s v="EA"/>
    <s v="M"/>
    <b v="0"/>
    <x v="0"/>
    <b v="0"/>
    <b v="1"/>
    <b v="0"/>
    <b v="1"/>
    <n v="8"/>
    <s v=" Kawasaki Robot, Warped Wafers"/>
    <m/>
    <s v="WAFER"/>
    <s v="MIH_A03"/>
    <x v="0"/>
  </r>
  <r>
    <s v="A0366477, Rev 02"/>
    <m/>
    <s v="Tip, Right, Front, Kawasaki Robot, For Warped Wafers"/>
    <s v="Tip, Right, Front, Kawasaki Robot, For Warped Wafers"/>
    <m/>
    <s v="EA"/>
    <s v="M"/>
    <b v="0"/>
    <x v="0"/>
    <b v="0"/>
    <b v="1"/>
    <b v="0"/>
    <b v="1"/>
    <n v="3"/>
    <s v=" Right, Front, Kawasaki Robot, For Warped Wafers"/>
    <m/>
    <s v="WAFER"/>
    <s v="MIH_A03"/>
    <x v="0"/>
  </r>
  <r>
    <s v="A0366538, Rev 02"/>
    <s v="TIP, RIG"/>
    <s v="TIP, RIGHT, FRONT, KAWASAKI ROBOT, FOR WARPED WAFERS"/>
    <s v="TIP, RIGHT, FRONT, KAWASAKI ROBOT, FOR WARPED WAFERS"/>
    <m/>
    <s v="EA"/>
    <s v="M"/>
    <b v="0"/>
    <x v="0"/>
    <b v="0"/>
    <b v="1"/>
    <b v="0"/>
    <b v="1"/>
    <n v="3"/>
    <s v=" RIGHT, FRONT, KAWASAKI ROBOT, FOR WARPED WAFERS"/>
    <m/>
    <s v="WAFER"/>
    <s v="MIH_A03"/>
    <x v="0"/>
  </r>
  <r>
    <s v="A0366553, Rev 03"/>
    <m/>
    <s v="PLUNGER, ROLLER, ADD 1MM, KAWASAKI ROBOT, WARPED WAFER"/>
    <s v="PLUNGER, ROLLER, ADD 1MM, KAWASAKI ROBOT, WARPED WAFER"/>
    <m/>
    <s v="EA"/>
    <s v="M"/>
    <b v="0"/>
    <x v="0"/>
    <b v="0"/>
    <b v="0"/>
    <b v="0"/>
    <b v="1"/>
    <n v="7"/>
    <s v=" ROLLER, ADD 1MM, KAWASAKI ROBOT, WARPED WAFER"/>
    <m/>
    <s v="WAFER"/>
    <s v="MIH_A03"/>
    <x v="0"/>
  </r>
  <r>
    <s v="A0366558, Rev 02"/>
    <m/>
    <s v="ROLLER, YOKE, LOWER, WRPED WAFER, TSV, 300MM"/>
    <s v="ROLLER, YOKE, LOWER, WRPED WAFER, TSV, 300MM"/>
    <m/>
    <s v="EA"/>
    <s v="M"/>
    <b v="0"/>
    <x v="0"/>
    <b v="0"/>
    <b v="0"/>
    <b v="0"/>
    <b v="1"/>
    <n v="6"/>
    <s v=" YOKE, LOWER, WRPED WAFER, TSV, 300MM"/>
    <m/>
    <s v="WAFER"/>
    <s v="MIH_A03"/>
    <x v="0"/>
  </r>
  <r>
    <s v="A0368470, Rev 01"/>
    <m/>
    <s v="HUB CHUCK CLAMP SPINNING RMM"/>
    <s v="HUB CHUCK CLAMP SPINNING RMM"/>
    <m/>
    <s v="EA"/>
    <s v="M"/>
    <b v="0"/>
    <x v="3"/>
    <b v="0"/>
    <b v="1"/>
    <b v="0"/>
    <b v="1"/>
    <n v="0"/>
    <s v="HUB"/>
    <m/>
    <s v="PIN"/>
    <s v="Miscellaneous_A03"/>
    <x v="0"/>
  </r>
  <r>
    <s v="A0368473, Rev 01"/>
    <m/>
    <s v="CHAMBER COLLECTION SPINNING RMM"/>
    <s v="CHAMBER COLLECTION SPINNING RMM"/>
    <m/>
    <s v="EA"/>
    <s v="M"/>
    <b v="0"/>
    <x v="3"/>
    <b v="0"/>
    <b v="1"/>
    <b v="0"/>
    <b v="1"/>
    <n v="0"/>
    <s v="CHAMBER"/>
    <m/>
    <s v="PIN"/>
    <s v="Miscellaneous_A03"/>
    <x v="0"/>
  </r>
  <r>
    <s v="A0368539, Rev 02"/>
    <m/>
    <s v="Spring Housing Chuck Actuator Spinning RMM"/>
    <s v="Spring Housing Chuck Actuator Spinning RMM"/>
    <m/>
    <s v="EA"/>
    <s v="M"/>
    <b v="0"/>
    <x v="0"/>
    <b v="0"/>
    <b v="1"/>
    <b v="0"/>
    <b v="1"/>
    <n v="0"/>
    <s v="Spring"/>
    <m/>
    <s v="PIN"/>
    <s v="MIH_A03"/>
    <x v="0"/>
  </r>
  <r>
    <s v="A0368730, Rev 01"/>
    <m/>
    <s v="HOLDER, WAFER, 300MM          _x001e_VD3"/>
    <s v="HOLDER, WAFER, 300MM          _x001e_VD3"/>
    <m/>
    <s v="EA"/>
    <s v="M"/>
    <b v="0"/>
    <x v="3"/>
    <b v="0"/>
    <b v="1"/>
    <b v="0"/>
    <b v="1"/>
    <n v="6"/>
    <s v=" WAFER, 300MM          _x001e_VD3"/>
    <m/>
    <s v="WAFER"/>
    <s v="Miscellaneous_A03"/>
    <x v="0"/>
  </r>
  <r>
    <s v="A0368731, Rev 01"/>
    <m/>
    <s v="PIN, WAFER FIXTURE VD3"/>
    <s v="PIN, WAFER FIXTURE VD3"/>
    <m/>
    <s v="EA"/>
    <s v="M"/>
    <b v="0"/>
    <x v="3"/>
    <b v="0"/>
    <b v="1"/>
    <b v="0"/>
    <b v="1"/>
    <n v="3"/>
    <s v=" WAFER FIXTURE VD3"/>
    <m/>
    <s v="PIN"/>
    <s v="Miscellaneous_A03"/>
    <x v="0"/>
  </r>
  <r>
    <s v="A0368893, Rev 02"/>
    <m/>
    <s v="PANEL, TEMPLATE,              _x001e_AMP TRAY AND ELEC. CONDUIT,_x001e_STACK PLATER, RAIDER S"/>
    <s v="PANEL, TEMPLATE,              _x001e_AMP TRAY AND ELEC. CONDUIT,_x001e_STACK PLATER, RAIDER S"/>
    <m/>
    <s v="EA"/>
    <s v="M"/>
    <b v="0"/>
    <x v="0"/>
    <b v="0"/>
    <b v="1"/>
    <b v="0"/>
    <b v="1"/>
    <n v="5"/>
    <s v=" TEMPLATE,              _x001e_AMP TRAY AND ELEC. CONDUIT,_x001e_STACK PLATER, RAIDER S"/>
    <m/>
    <s v="PLATE"/>
    <s v="MIH_A03"/>
    <x v="0"/>
  </r>
  <r>
    <s v="A0369259, Rev 01"/>
    <m/>
    <s v="HOUSING, SENSOR, LEVEL, CHAMBER, WLP"/>
    <s v="HOUSING, SENSOR, LEVEL, CHAMBER, WLP"/>
    <m/>
    <s v="EA"/>
    <s v="M"/>
    <b v="0"/>
    <x v="0"/>
    <b v="0"/>
    <b v="1"/>
    <b v="0"/>
    <b v="1"/>
    <n v="7"/>
    <s v=" SENSOR, LEVEL, CHAMBER, WLP"/>
    <m/>
    <s v="CHMBR"/>
    <s v="MIH_A03"/>
    <x v="0"/>
  </r>
  <r>
    <s v="A0369775, Rev 01"/>
    <m/>
    <s v="SWING ARM DISPENSE RMM CHAMBER"/>
    <s v="SWING ARM DISPENSE RMM CHAMBER"/>
    <m/>
    <s v="EA"/>
    <s v="M"/>
    <b v="0"/>
    <x v="3"/>
    <b v="0"/>
    <b v="0"/>
    <b v="0"/>
    <b v="1"/>
    <n v="0"/>
    <s v="SWING"/>
    <m/>
    <s v="CHMBR"/>
    <s v="Miscellaneous_A03"/>
    <x v="0"/>
  </r>
  <r>
    <s v="A0369858, Rev 01"/>
    <m/>
    <s v="AGITATOR, INSERT, PADDLE, CHAMBER, WLP"/>
    <s v="AGITATOR, INSERT, PADDLE, CHAMBER, WLP"/>
    <m/>
    <s v="EA"/>
    <s v="M"/>
    <b v="0"/>
    <x v="0"/>
    <b v="0"/>
    <b v="1"/>
    <b v="0"/>
    <b v="1"/>
    <n v="8"/>
    <s v=" INSERT, PADDLE, CHAMBER, WLP"/>
    <m/>
    <s v="INSERT"/>
    <s v="MIH_A03"/>
    <x v="0"/>
  </r>
  <r>
    <s v="A0370642, Rev 01"/>
    <m/>
    <s v="DISPENSE CUP, COLLECTION CHAMBER ASSY, RMM SPIN ASSY"/>
    <s v="DISPENSE CUP, COLLECTION CHAMBER ASSY, RMM SPIN ASSY"/>
    <m/>
    <s v="EA"/>
    <s v="M"/>
    <b v="0"/>
    <x v="3"/>
    <b v="0"/>
    <b v="1"/>
    <b v="0"/>
    <b v="1"/>
    <n v="0"/>
    <s v="DISPENSE"/>
    <m/>
    <s v="ASSY"/>
    <s v="Miscellaneous_A03"/>
    <x v="0"/>
  </r>
  <r>
    <s v="A0370707, Rev 01"/>
    <m/>
    <s v="CLAMP, ANODE WIRE,LTS"/>
    <s v="CLAMP, ANODE WIRE,LTS"/>
    <m/>
    <s v="EA"/>
    <s v="M"/>
    <b v="0"/>
    <x v="0"/>
    <b v="0"/>
    <b v="1"/>
    <b v="0"/>
    <b v="1"/>
    <n v="5"/>
    <s v=" ANODE WIRE,LTS"/>
    <m/>
    <s v="CLAMP"/>
    <s v="MIH_A03"/>
    <x v="0"/>
  </r>
  <r>
    <s v="A0373834, Rev 02"/>
    <m/>
    <s v="SPACER SWING ARM SPINNING RMM"/>
    <s v="SPACER SWING ARM SPINNING RMM"/>
    <m/>
    <s v="EA"/>
    <s v="M"/>
    <b v="0"/>
    <x v="3"/>
    <b v="0"/>
    <b v="1"/>
    <b v="0"/>
    <b v="1"/>
    <n v="0"/>
    <s v="SPACER"/>
    <m/>
    <s v="PIN"/>
    <s v="Miscellaneous_A03"/>
    <x v="0"/>
  </r>
  <r>
    <s v="A0374276, Rev 04"/>
    <m/>
    <s v="SUPPORT, DRAIN/IDLE STATE, WLP"/>
    <s v="SUPPORT, DRAIN/IDLE STATE, WLP"/>
    <m/>
    <s v="EA"/>
    <s v="M"/>
    <b v="0"/>
    <x v="0"/>
    <b v="0"/>
    <b v="0"/>
    <b v="0"/>
    <b v="1"/>
    <n v="7"/>
    <s v=" DRAIN/IDLE STATE, WLP"/>
    <m/>
    <s v=""/>
    <s v="MIH_A03"/>
    <x v="0"/>
  </r>
  <r>
    <s v="A0374288, Rev 01"/>
    <m/>
    <s v="COLLECTION WEIR, BIGHORN SRD CHAMBER"/>
    <s v="COLLECTION WEIR, BIGHORN SRD CHAMBER"/>
    <m/>
    <s v="EA"/>
    <s v="M"/>
    <b v="0"/>
    <x v="3"/>
    <b v="0"/>
    <b v="0"/>
    <b v="0"/>
    <b v="1"/>
    <n v="0"/>
    <s v="COLLECTION"/>
    <m/>
    <s v="CHMBR"/>
    <s v="Miscellaneous_A03"/>
    <x v="0"/>
  </r>
  <r>
    <s v="A0374451, Rev 01"/>
    <m/>
    <s v="BALL JOINT, BACKING PLATE, PDH, 300MM"/>
    <s v="BALL JOINT, BACKING PLATE, PDH, 300MM"/>
    <m/>
    <s v="EA"/>
    <s v="M"/>
    <b v="0"/>
    <x v="0"/>
    <b v="0"/>
    <b v="0"/>
    <b v="0"/>
    <b v="1"/>
    <n v="10"/>
    <s v=" BACKING PLATE, PDH, 300MM"/>
    <m/>
    <s v="PLATE"/>
    <s v="MIH_A03"/>
    <x v="0"/>
  </r>
  <r>
    <s v="A0374481, Rev 01"/>
    <m/>
    <s v="SPLIT CLAMP, BALL SOCKET, COMPLIANT BACKING PLATE"/>
    <s v="SPLIT CLAMP, BALL SOCKET, COMPLIANT BACKING PLATE"/>
    <m/>
    <s v="EA"/>
    <s v="M"/>
    <b v="0"/>
    <x v="0"/>
    <b v="0"/>
    <b v="1"/>
    <b v="0"/>
    <b v="1"/>
    <n v="0"/>
    <s v="SPLIT"/>
    <m/>
    <s v="PLATE"/>
    <s v="MIH_A03"/>
    <x v="0"/>
  </r>
  <r>
    <s v="A0375127, Rev 01"/>
    <m/>
    <s v="CUP, LOWER, TEST STAND, 300MM"/>
    <s v="CUP, LOWER, TEST STAND, 300MM"/>
    <m/>
    <s v="EA"/>
    <s v="M"/>
    <b v="0"/>
    <x v="3"/>
    <b v="0"/>
    <b v="1"/>
    <b v="0"/>
    <b v="1"/>
    <n v="3"/>
    <s v=" LOWER, TEST STAND, 300MM"/>
    <m/>
    <s v=""/>
    <s v="Miscellaneous_A03"/>
    <x v="0"/>
  </r>
  <r>
    <s v="A0375536, Rev 01"/>
    <m/>
    <s v="MOUNT LOWER, TEST STAND, 300MM"/>
    <s v="MOUNT LOWER, TEST STAND, 300MM"/>
    <m/>
    <s v="EA"/>
    <s v="M"/>
    <b v="0"/>
    <x v="3"/>
    <b v="0"/>
    <b v="0"/>
    <b v="0"/>
    <b v="1"/>
    <n v="0"/>
    <s v="MOUNT"/>
    <m/>
    <s v=""/>
    <s v="Miscellaneous_A03"/>
    <x v="0"/>
  </r>
  <r>
    <s v="A0375645, Rev 01"/>
    <m/>
    <s v="MOUNT, UPPER, TEST STAND, 300MM"/>
    <s v="MOUNT, UPPER, TEST STAND, 300MM"/>
    <m/>
    <s v="EA"/>
    <s v="M"/>
    <b v="0"/>
    <x v="3"/>
    <b v="0"/>
    <b v="0"/>
    <b v="0"/>
    <b v="1"/>
    <n v="5"/>
    <s v=" UPPER, TEST STAND, 300MM"/>
    <m/>
    <s v=""/>
    <s v="Miscellaneous_A03"/>
    <x v="0"/>
  </r>
  <r>
    <s v="A0376418, Rev 02"/>
    <m/>
    <s v="COVER, MECHANISM, CHAMBER, WLP"/>
    <s v="COVER, MECHANISM, CHAMBER, WLP"/>
    <m/>
    <s v="EA"/>
    <s v="M"/>
    <b v="0"/>
    <x v="0"/>
    <b v="0"/>
    <b v="1"/>
    <b v="0"/>
    <b v="1"/>
    <n v="5"/>
    <s v=" MECHANISM, CHAMBER, WLP"/>
    <m/>
    <s v="COVER"/>
    <s v="MIH_A03"/>
    <x v="0"/>
  </r>
  <r>
    <s v="A0376471, Rev 01"/>
    <m/>
    <s v="SLEEVE, ROTOR, BIGHORN SRD CHAMBER"/>
    <s v="SLEEVE, ROTOR, BIGHORN SRD CHAMBER"/>
    <m/>
    <s v="EA"/>
    <s v="M"/>
    <b v="0"/>
    <x v="3"/>
    <b v="0"/>
    <b v="1"/>
    <b v="0"/>
    <b v="1"/>
    <n v="6"/>
    <s v=" ROTOR, BIGHORN SRD CHAMBER"/>
    <m/>
    <s v="CHMBR"/>
    <s v="Miscellaneous_A03"/>
    <x v="0"/>
  </r>
  <r>
    <s v="A0376725, Rev 01"/>
    <m/>
    <s v="SPRING BLOCK, REDUCED TRAVEL, ROTOR LINKAGE"/>
    <s v="SPRING BLOCK, REDUCED TRAVEL, ROTOR LINKAGE"/>
    <m/>
    <s v="EA"/>
    <s v="M"/>
    <b v="0"/>
    <x v="5"/>
    <b v="0"/>
    <b v="0"/>
    <b v="0"/>
    <b v="1"/>
    <n v="0"/>
    <s v="SPRING"/>
    <m/>
    <s v="RING"/>
    <s v="SUB CON_A03"/>
    <x v="0"/>
  </r>
  <r>
    <s v="A0377135, Rev 01"/>
    <m/>
    <s v="BACKSIDE CUP, BIGHORN SRD CHAMBER"/>
    <s v="BACKSIDE CUP, BIGHORN SRD CHAMBER"/>
    <m/>
    <s v="EA"/>
    <s v="M"/>
    <b v="0"/>
    <x v="3"/>
    <b v="0"/>
    <b v="1"/>
    <b v="0"/>
    <b v="1"/>
    <n v="0"/>
    <s v="BACKSIDE"/>
    <m/>
    <s v="CHMBR"/>
    <s v="Miscellaneous_A03"/>
    <x v="0"/>
  </r>
  <r>
    <s v="A0377440, Rev 02"/>
    <m/>
    <s v="DRAIN CAP, 3.5&quot; VEE           _x001e_FLANGE, O-RING, _x001e_FLOOR DRAIN"/>
    <s v="DRAIN CAP, 3.5&quot; VEE           _x001e_FLANGE, O-RING, _x001e_FLOOR DRAIN"/>
    <m/>
    <s v="EA"/>
    <s v="M"/>
    <b v="0"/>
    <x v="0"/>
    <b v="0"/>
    <b v="1"/>
    <b v="0"/>
    <b v="1"/>
    <n v="9"/>
    <s v=" 3.5&quot; VEE           _x001e_FLANGE, O-RING, _x001e_FLOOR DRAIN"/>
    <m/>
    <s v="RING"/>
    <s v="MIH_A03"/>
    <x v="0"/>
  </r>
  <r>
    <s v="A0377813, Rev 01"/>
    <m/>
    <s v="ASSEMBLY, CHAMBER BODY, BIGHORN SRD CHAMBER"/>
    <s v="ASSY, CHAMBER BODY, BIGHORN SRD CHAMBER"/>
    <m/>
    <s v="EA"/>
    <s v="M"/>
    <b v="0"/>
    <x v="3"/>
    <b v="0"/>
    <b v="0"/>
    <b v="0"/>
    <b v="1"/>
    <n v="4"/>
    <s v=" CHAMBER BODY, BIGHORN SRD CHAMBER"/>
    <m/>
    <s v="ASSY"/>
    <s v="Miscellaneous_A03"/>
    <x v="0"/>
  </r>
  <r>
    <s v="A0377813, Rev 02"/>
    <m/>
    <s v="ASSEMBLY, CHAMBER BODY, BIGHORN SRD CHAMBER"/>
    <s v="ASSY, CHAMBER BODY, BIGHORN SRD CHAMBER"/>
    <m/>
    <s v="EA"/>
    <s v="M"/>
    <b v="0"/>
    <x v="3"/>
    <b v="0"/>
    <b v="1"/>
    <b v="0"/>
    <b v="1"/>
    <n v="4"/>
    <s v=" CHAMBER BODY, BIGHORN SRD CHAMBER"/>
    <m/>
    <s v="ASSY"/>
    <s v="Miscellaneous_A03"/>
    <x v="0"/>
  </r>
  <r>
    <s v="A0377955, Rev 01"/>
    <m/>
    <s v="COVER POST, BIGHORN SRD CHAMBER"/>
    <s v="COVER POST, BIGHORN SRD CHAMBER"/>
    <m/>
    <s v="EA"/>
    <s v="M"/>
    <b v="0"/>
    <x v="3"/>
    <b v="0"/>
    <b v="1"/>
    <b v="0"/>
    <b v="1"/>
    <n v="10"/>
    <s v=" BIGHORN SRD CHAMBER"/>
    <m/>
    <s v="COVER"/>
    <s v="Miscellaneous_A03"/>
    <x v="0"/>
  </r>
  <r>
    <s v="A0378293, Rev 01"/>
    <m/>
    <s v="BACKSIDE NOZZLE, BIGHORN SRD CHAMBER"/>
    <s v="BACKSIDE NOZZLE, BIGHORN SRD CHAMBER"/>
    <m/>
    <s v="EA"/>
    <s v="M"/>
    <b v="0"/>
    <x v="3"/>
    <b v="0"/>
    <b v="0"/>
    <b v="0"/>
    <b v="1"/>
    <n v="0"/>
    <s v="BACKSIDE"/>
    <m/>
    <s v="CHMBR"/>
    <s v="Miscellaneous_A03"/>
    <x v="0"/>
  </r>
  <r>
    <s v="A0378293, Rev 02"/>
    <m/>
    <s v="BACKSIDE NOZZLE, BIGHORN SRD CHAMBER"/>
    <s v="BACKSIDE NOZZLE, BIGHORN SRD CHAMBER"/>
    <m/>
    <s v="EA"/>
    <s v="M"/>
    <b v="0"/>
    <x v="3"/>
    <b v="0"/>
    <b v="1"/>
    <b v="0"/>
    <b v="1"/>
    <n v="0"/>
    <s v="BACKSIDE"/>
    <m/>
    <s v="CHMBR"/>
    <s v="Miscellaneous_A03"/>
    <x v="0"/>
  </r>
  <r>
    <s v="A0378549, Rev 01"/>
    <m/>
    <s v="WEIR, PADDLE, CHAMBER, WLP"/>
    <s v="WEIR, PADDLE, CHAMBER, WLP"/>
    <m/>
    <s v="EA"/>
    <s v="M"/>
    <b v="0"/>
    <x v="3"/>
    <b v="0"/>
    <b v="1"/>
    <b v="0"/>
    <b v="1"/>
    <n v="4"/>
    <s v=" PADDLE, CHAMBER, WLP"/>
    <m/>
    <s v="CHMBR"/>
    <s v="Miscellaneous_A03"/>
    <x v="0"/>
  </r>
  <r>
    <s v="A0378594, Rev 01"/>
    <m/>
    <s v="EXHAUST SEPARATION CAP, BIGHORN SRD CHAMBER"/>
    <s v="EXHAUST SEPARATION CAP, BIGHORN SRD CHAMBER"/>
    <m/>
    <s v="EA"/>
    <s v="M"/>
    <b v="0"/>
    <x v="3"/>
    <b v="0"/>
    <b v="0"/>
    <b v="0"/>
    <b v="1"/>
    <n v="0"/>
    <s v="EXHAUST"/>
    <m/>
    <s v="CHMBR"/>
    <s v="Miscellaneous_A03"/>
    <x v="0"/>
  </r>
  <r>
    <s v="A0378594, Rev 02"/>
    <m/>
    <s v="EXHAUST SEPARATION CAP, BIGHORN SRD CHAMBER"/>
    <s v="EXHAUST SEPARATION CAP, BIGHORN SRD CHAMBER"/>
    <m/>
    <s v="EA"/>
    <s v="M"/>
    <b v="0"/>
    <x v="3"/>
    <b v="0"/>
    <b v="0"/>
    <b v="0"/>
    <b v="1"/>
    <n v="0"/>
    <s v="EXHAUST"/>
    <m/>
    <s v="CHMBR"/>
    <s v="Miscellaneous_A03"/>
    <x v="0"/>
  </r>
  <r>
    <s v="A0379943, Rev 02"/>
    <m/>
    <s v="SWING LEVER, WAFER GRIPPING ASSY, BIGHORN SRD CHAMBER"/>
    <s v="SWING LEVER, WAFER GRIPPING ASSY, BIGHORN SRD CHAMBER"/>
    <m/>
    <s v="EA"/>
    <s v="M"/>
    <b v="0"/>
    <x v="0"/>
    <b v="0"/>
    <b v="1"/>
    <b v="0"/>
    <b v="1"/>
    <n v="0"/>
    <s v="SWING"/>
    <m/>
    <s v="ASSY"/>
    <s v="MIH_A03"/>
    <x v="0"/>
  </r>
  <r>
    <s v="A0380095, Rev 01"/>
    <m/>
    <s v="Wafer Support C and F Testing"/>
    <s v="Wafer Support C and F Testing"/>
    <m/>
    <s v="EA"/>
    <s v="M"/>
    <b v="0"/>
    <x v="3"/>
    <b v="0"/>
    <b v="1"/>
    <b v="0"/>
    <b v="1"/>
    <n v="0"/>
    <s v="Wafer"/>
    <m/>
    <s v="WAFER"/>
    <s v="Miscellaneous_A03"/>
    <x v="0"/>
  </r>
  <r>
    <s v="A0380974, Rev 02"/>
    <m/>
    <s v="ROTOR PLATE ASSEMBLY, SIMPLIFIED SRD"/>
    <s v="ROTOR PLATE ASSY, SIMPLIFIED SRD"/>
    <m/>
    <s v="EA"/>
    <s v="M"/>
    <b v="0"/>
    <x v="3"/>
    <b v="0"/>
    <b v="1"/>
    <b v="0"/>
    <b v="1"/>
    <n v="0"/>
    <s v="ROTOR"/>
    <m/>
    <s v="ASSY"/>
    <s v="Miscellaneous_A03"/>
    <x v="0"/>
  </r>
  <r>
    <s v="A0381412, Rev 02"/>
    <m/>
    <s v="BACKING PLATE 1.27MM MAGNET POCKETS DAMASCENE"/>
    <s v="BACKING PLATE 1.27MM MAGNET POCKETS DAMASCENE"/>
    <m/>
    <s v="EA"/>
    <s v="M"/>
    <b v="0"/>
    <x v="3"/>
    <b v="0"/>
    <b v="1"/>
    <b v="0"/>
    <b v="1"/>
    <n v="0"/>
    <s v="BACKING"/>
    <m/>
    <s v="PLATE"/>
    <s v="Miscellaneous_A03"/>
    <x v="0"/>
  </r>
  <r>
    <s v="A0381446, Rev 02"/>
    <m/>
    <s v="Weldment, Chamber Body, Simplified SRD"/>
    <s v="Weldment, Chamber Body, Simplified SRD"/>
    <m/>
    <s v="EA"/>
    <s v="M"/>
    <b v="0"/>
    <x v="0"/>
    <b v="0"/>
    <b v="1"/>
    <b v="0"/>
    <b v="1"/>
    <n v="8"/>
    <s v=" Chamber Body, Simplified SRD"/>
    <m/>
    <s v="CHMBR"/>
    <s v="MIH_A03"/>
    <x v="0"/>
  </r>
  <r>
    <s v="A0381690, Rev 04"/>
    <m/>
    <s v="Bracket, PumpL Interface Plate, Plumbing Module, WLP"/>
    <s v="Bracket, PumpL Interface Plate, Plumbing Module, WLP"/>
    <m/>
    <s v="EA"/>
    <s v="M"/>
    <b v="0"/>
    <x v="0"/>
    <b v="0"/>
    <b v="1"/>
    <b v="0"/>
    <b v="1"/>
    <n v="7"/>
    <s v=" PumpL Interface Plate, Plumbing Module, WLP"/>
    <m/>
    <s v="PLATE"/>
    <s v="MIH_A03"/>
    <x v="0"/>
  </r>
  <r>
    <s v="A0381789, Rev 02"/>
    <m/>
    <s v="WELDMENT,  EXHAUST PLENUM, SRD SLIDE TRA"/>
    <s v="WELDMENT,  EXHAUST PLENUM, SRD SLIDE TRA"/>
    <m/>
    <s v="EA"/>
    <s v="M"/>
    <b v="0"/>
    <x v="0"/>
    <b v="0"/>
    <b v="1"/>
    <b v="0"/>
    <b v="1"/>
    <n v="8"/>
    <s v="  EXHAUST PLENUM, SRD SLIDE TRA"/>
    <m/>
    <s v="LID"/>
    <s v="MIH_A03"/>
    <x v="0"/>
  </r>
  <r>
    <s v="A0382240, Rev 01"/>
    <m/>
    <s v="END TIP, REDUCED CONTACT,     _x001e_300MM WARPED, WAFER _x001e_COAXIAL XT ROBOT"/>
    <s v="END TIP, REDUCED CONTACT,     _x001e_300MM WARPED, WAFER _x001e_COAXIAL XT ROBOT"/>
    <m/>
    <s v="EA"/>
    <s v="M"/>
    <b v="0"/>
    <x v="0"/>
    <b v="0"/>
    <b v="1"/>
    <b v="0"/>
    <b v="1"/>
    <n v="7"/>
    <s v=" REDUCED CONTACT,     _x001e_300MM WARPED, WAFER _x001e_COAXIAL XT ROBOT"/>
    <m/>
    <s v="WAFER"/>
    <s v="MIH_A03"/>
    <x v="0"/>
  </r>
  <r>
    <s v="A0382516"/>
    <s v="FOAM SEA"/>
    <s v="FOAM SEAL, EXHAUST PLENUM, SRD SLIDE TRAY"/>
    <s v="FOAM SEAL, EXHAUST PLENUM, SRD SLIDE TRAY"/>
    <m/>
    <s v="EA"/>
    <s v="M"/>
    <b v="0"/>
    <x v="5"/>
    <b v="0"/>
    <b v="1"/>
    <b v="0"/>
    <b v="1"/>
    <n v="9"/>
    <s v=" EXHAUST PLENUM, SRD SLIDE TRAY"/>
    <m/>
    <s v="LID"/>
    <s v="SUB CON_A03"/>
    <x v="0"/>
  </r>
  <r>
    <s v="A0383426, Rev 01"/>
    <m/>
    <s v="Drain Fitting 1&quot;Flare X 1&quot;NPT With Screen, CPVC"/>
    <s v="Drain Fitting 1&quot;Flare X 1&quot;NPT With Screen, CPVC"/>
    <m/>
    <s v="EA"/>
    <s v="M"/>
    <b v="0"/>
    <x v="0"/>
    <b v="0"/>
    <b v="1"/>
    <b v="0"/>
    <b v="1"/>
    <n v="0"/>
    <s v="Drain"/>
    <m/>
    <s v=""/>
    <s v="MIH_A03"/>
    <x v="3"/>
  </r>
  <r>
    <s v="A0383542, Rev 01"/>
    <m/>
    <s v="DRAIN FITTING 3/4'' FLARE X 1'' NPT WITH SCREEN, CPVC"/>
    <s v="DRAIN FITTING 3/4'' FLARE X 1'' NPT WITH SCREEN, CPVC"/>
    <m/>
    <s v="EA"/>
    <s v="M"/>
    <b v="0"/>
    <x v="0"/>
    <b v="0"/>
    <b v="1"/>
    <b v="0"/>
    <b v="1"/>
    <n v="0"/>
    <s v="DRAIN"/>
    <m/>
    <s v=""/>
    <s v="MIH_A03"/>
    <x v="3"/>
  </r>
  <r>
    <s v="A0383808, Rev 02"/>
    <m/>
    <s v="BACKSIDE CUP, BIGHORN SRD CHAMBER"/>
    <s v="BACKSIDE CUP, BIGHORN SRD CHAMBER"/>
    <m/>
    <s v="EA"/>
    <s v="M"/>
    <b v="0"/>
    <x v="0"/>
    <b v="0"/>
    <b v="1"/>
    <b v="0"/>
    <b v="1"/>
    <n v="0"/>
    <s v="BACKSIDE"/>
    <m/>
    <s v="CHMBR"/>
    <s v="MIH_A03"/>
    <x v="0"/>
  </r>
  <r>
    <s v="A0383878, Rev 03"/>
    <m/>
    <s v="SHIM ASSEMBLY, FACILITY PANEL, REAR, WLP"/>
    <s v="SHIM ASSY, FACILITY PANEL, REAR, WLP"/>
    <m/>
    <s v="EA"/>
    <s v="M"/>
    <b v="0"/>
    <x v="0"/>
    <b v="0"/>
    <b v="1"/>
    <b v="0"/>
    <b v="1"/>
    <n v="9"/>
    <s v=" FACILITY PANEL, REAR, WLP"/>
    <m/>
    <s v="ASSY"/>
    <s v="MIH_A03"/>
    <x v="0"/>
  </r>
  <r>
    <s v="A0384157, Rev 01"/>
    <m/>
    <s v="ASSY, ILME CLAMP, FRONT SIDE, SRD SLIDE TRAY"/>
    <s v="ASSY, ILME CLAMP, FRONT SIDE, SRD SLIDE TRAY"/>
    <m/>
    <s v="EA"/>
    <s v="M"/>
    <b v="0"/>
    <x v="0"/>
    <b v="0"/>
    <b v="1"/>
    <b v="0"/>
    <b v="1"/>
    <n v="4"/>
    <s v=" ILME CLAMP, FRONT SIDE, SRD SLIDE TRAY"/>
    <m/>
    <s v="ASSY"/>
    <s v="MIH_A03"/>
    <x v="0"/>
  </r>
  <r>
    <s v="A0384159, Rev 01"/>
    <m/>
    <s v="ASSY, ILME HOLDER, LONG, SRD TRAY ASSY"/>
    <s v="ASSY, ILME HOLDER, LONG, SRD TRAY ASSY"/>
    <m/>
    <s v="EA"/>
    <s v="M"/>
    <b v="0"/>
    <x v="0"/>
    <b v="0"/>
    <b v="1"/>
    <b v="0"/>
    <b v="1"/>
    <n v="4"/>
    <s v=" ILME HOLDER, LONG, SRD TRAY ASSY"/>
    <m/>
    <s v="ASSY"/>
    <s v="MIH_A03"/>
    <x v="0"/>
  </r>
  <r>
    <s v="A0384194, Rev 02"/>
    <m/>
    <s v="ASSEMBLY, MOUNT, COMPONENTS, GLYD, CAPSULE 1, RAIDER"/>
    <s v="ASSY, MOUNT, COMPONENTS, GLYD, CAPSULE 1, RAIDER"/>
    <m/>
    <s v="EA"/>
    <s v="M"/>
    <b v="0"/>
    <x v="0"/>
    <b v="0"/>
    <b v="1"/>
    <b v="0"/>
    <b v="1"/>
    <n v="4"/>
    <s v=" MOUNT, COMPONENTS, GLYD, CAPSULE 1, RAIDER"/>
    <m/>
    <s v="ASSY"/>
    <s v="MIH_A03"/>
    <x v="0"/>
  </r>
  <r>
    <s v="A0384250, Rev 01"/>
    <m/>
    <s v="ASSY, MOUNT BRACKET, DI, N2 LINES, SRD TRAY ASSY"/>
    <s v="ASSY, MOUNT BRACKET, DI, N2 LINES, SRD TRAY ASSY"/>
    <m/>
    <s v="EA"/>
    <s v="M"/>
    <b v="0"/>
    <x v="0"/>
    <b v="0"/>
    <b v="1"/>
    <b v="0"/>
    <b v="1"/>
    <n v="4"/>
    <s v=" MOUNT BRACKET, DI, N2 LINES, SRD TRAY ASSY"/>
    <m/>
    <s v="ASSY"/>
    <s v="MIH_A03"/>
    <x v="0"/>
  </r>
  <r>
    <s v="A0384307, Rev 05"/>
    <m/>
    <s v="RING MOUNT, PDH, SEALED RING, 300MM"/>
    <s v="RING MOUNT, PDH, SEALED RING, 300MM"/>
    <m/>
    <s v="EA"/>
    <s v="M"/>
    <b v="0"/>
    <x v="5"/>
    <b v="0"/>
    <b v="1"/>
    <b v="0"/>
    <b v="1"/>
    <n v="10"/>
    <s v=" PDH, SEALED RING, 300MM"/>
    <m/>
    <s v="RING"/>
    <s v="SUB CON_A03"/>
    <x v="0"/>
  </r>
  <r>
    <s v="A0384405, Rev 01"/>
    <m/>
    <s v="GUIDE, AIR LINE, LIFT ROTATE, ELECTROLESS"/>
    <s v="GUIDE, AIR LINE, LIFT ROTATE, ELECTROLESS"/>
    <m/>
    <s v="EA"/>
    <s v="M"/>
    <b v="0"/>
    <x v="0"/>
    <b v="0"/>
    <b v="1"/>
    <b v="0"/>
    <b v="1"/>
    <n v="5"/>
    <s v=" AIR LINE, LIFT ROTATE, ELECTROLESS"/>
    <m/>
    <s v=""/>
    <s v="MIH_A03"/>
    <x v="0"/>
  </r>
  <r>
    <s v="A0384427, Rev 01"/>
    <m/>
    <s v="RING, ADAPTER, THREAD"/>
    <s v="RING, ADAPTER, THREAD"/>
    <m/>
    <s v="EA"/>
    <s v="M"/>
    <b v="0"/>
    <x v="0"/>
    <b v="0"/>
    <b v="1"/>
    <b v="0"/>
    <b v="1"/>
    <n v="4"/>
    <s v=" ADAPTER, THREAD"/>
    <m/>
    <s v="RING"/>
    <s v="MIH_A03"/>
    <x v="0"/>
  </r>
  <r>
    <s v="A0384438, Rev 02"/>
    <m/>
    <s v="BRACKET, WIDE TANK RAMP, PLUMBING MODULE, MUSTANG"/>
    <s v="BRACKET, WIDE TANK RAMP, PLUMBING MODULE, MUSTANG"/>
    <m/>
    <s v="EA"/>
    <s v="M"/>
    <b v="0"/>
    <x v="0"/>
    <b v="0"/>
    <b v="1"/>
    <b v="0"/>
    <b v="1"/>
    <n v="7"/>
    <s v=" WIDE TANK RAMP, PLUMBING MODULE, MUSTANG"/>
    <m/>
    <s v="TANK"/>
    <s v="MIH_A03"/>
    <x v="0"/>
  </r>
  <r>
    <s v="A0385275, Rev 02"/>
    <m/>
    <s v="BASE, RING MOUNT, PDH / SEALED RING, 300"/>
    <s v="BASE, RING MOUNT, PDH / SEALED RING, 300"/>
    <m/>
    <s v="EA"/>
    <s v="M"/>
    <b v="0"/>
    <x v="5"/>
    <b v="0"/>
    <b v="0"/>
    <b v="0"/>
    <b v="1"/>
    <n v="4"/>
    <s v=" RING MOUNT, PDH / SEALED RING, 300"/>
    <m/>
    <s v="BASE"/>
    <s v="SUB CON_A03"/>
    <x v="0"/>
  </r>
  <r>
    <s v="A0385553, Rev 02"/>
    <m/>
    <s v="A0385553_02_Green_Low_F1"/>
    <s v="A0385553_02_Green_Low_F1"/>
    <m/>
    <s v="EA"/>
    <s v="M"/>
    <b v="0"/>
    <x v="5"/>
    <b v="0"/>
    <b v="1"/>
    <b v="0"/>
    <b v="1"/>
    <n v="0"/>
    <e v="#VALUE!"/>
    <m/>
    <s v=""/>
    <s v=""/>
    <x v="0"/>
  </r>
  <r>
    <s v="A0385782, Rev 02"/>
    <m/>
    <s v="Rotor Plate Assembly, Simplified SRD"/>
    <s v="Rotor Plate Assembly, Simplified SRD"/>
    <m/>
    <s v="EA"/>
    <s v="M"/>
    <b v="0"/>
    <x v="0"/>
    <b v="0"/>
    <b v="1"/>
    <b v="0"/>
    <b v="1"/>
    <n v="0"/>
    <s v="Rotor"/>
    <m/>
    <s v="PLATE"/>
    <s v="MIH_A03"/>
    <x v="0"/>
  </r>
  <r>
    <s v="A0386532, Rev 03"/>
    <m/>
    <s v="Rod Cap, TSV Plating Chamber"/>
    <s v="Rod Cap, TSV Plating Chamber"/>
    <m/>
    <s v="EA"/>
    <s v="M"/>
    <b v="0"/>
    <x v="0"/>
    <b v="0"/>
    <b v="1"/>
    <b v="0"/>
    <b v="1"/>
    <n v="7"/>
    <s v=" TSV Plating Chamber"/>
    <m/>
    <s v="ROD"/>
    <s v="MIH_A03"/>
    <x v="0"/>
  </r>
  <r>
    <s v="A0386550, Rev 06"/>
    <m/>
    <s v="Lid, Chamber Delivery Electronics, Plating Module, Mustang"/>
    <s v="Lid, Chamber Delivery Electronics, Plating Module, Mustang"/>
    <m/>
    <s v="EA"/>
    <s v="M"/>
    <b v="0"/>
    <x v="0"/>
    <b v="0"/>
    <b v="1"/>
    <b v="0"/>
    <b v="1"/>
    <n v="3"/>
    <s v=" Chamber Delivery Electronics, Plating Module, Mustang"/>
    <m/>
    <s v="LID"/>
    <s v="MIH_A03"/>
    <x v="0"/>
  </r>
  <r>
    <s v="A0386631, Rev 03"/>
    <m/>
    <s v="SUPPORT FINGER ONE, SRD FLIP, 301mm"/>
    <s v="SUPPORT FINGER ONE, SRD FLIP, 301mm"/>
    <m/>
    <s v="EA"/>
    <s v="M"/>
    <b v="0"/>
    <x v="0"/>
    <b v="0"/>
    <b v="1"/>
    <b v="0"/>
    <b v="1"/>
    <n v="0"/>
    <s v="SUPPORT"/>
    <m/>
    <s v=""/>
    <s v="MIH_A03"/>
    <x v="0"/>
  </r>
  <r>
    <s v="A0386755, Rev 03"/>
    <m/>
    <s v="Retaining Ring, Rinse Ring Lift, Stacked Plating"/>
    <s v="Retaining Ring, Rinse Ring Lift, Stacked Plating"/>
    <m/>
    <s v="EA"/>
    <s v="M"/>
    <b v="0"/>
    <x v="0"/>
    <b v="0"/>
    <b v="1"/>
    <b v="0"/>
    <b v="1"/>
    <n v="0"/>
    <s v="Retaining"/>
    <m/>
    <s v="RING"/>
    <s v="MIH_A03"/>
    <x v="0"/>
  </r>
  <r>
    <s v="A0387740, Rev 01"/>
    <m/>
    <s v="FINGER, BELLOWS, SLICED EXTENDED  FINGER, FDIR, 300MM"/>
    <s v="FINGER, BELLOWS, SLICED EXTENDED  FINGER, FDIR, 300MM"/>
    <m/>
    <s v="EA"/>
    <s v="M"/>
    <b v="0"/>
    <x v="0"/>
    <b v="0"/>
    <b v="0"/>
    <b v="0"/>
    <b v="1"/>
    <n v="6"/>
    <s v=" BELLOWS, SLICED EXTENDED  FINGER, FDIR, 300MM"/>
    <m/>
    <s v=""/>
    <s v="MIH_A03"/>
    <x v="0"/>
  </r>
  <r>
    <s v="A0387804, Rev 02"/>
    <m/>
    <s v="EXHAUST CAP CHAMBER SPINNING RMM"/>
    <s v="EXHAUST CAP CHAMBER SPINNING RMM"/>
    <m/>
    <s v="EA"/>
    <s v="M"/>
    <b v="0"/>
    <x v="0"/>
    <b v="0"/>
    <b v="1"/>
    <b v="0"/>
    <b v="1"/>
    <n v="0"/>
    <s v="EXHAUST"/>
    <m/>
    <s v="PIN"/>
    <s v="MIH_A03"/>
    <x v="0"/>
  </r>
  <r>
    <s v="A0388291, Rev 02"/>
    <m/>
    <s v="Mount, Rotation Stage, 90 Deg Pneumatic Nozzle Spinning RMM"/>
    <s v="Mount, Rotation Stage, 90 Deg Pneumatic Nozzle Spinning RMM"/>
    <m/>
    <s v="EA"/>
    <s v="M"/>
    <b v="0"/>
    <x v="0"/>
    <b v="0"/>
    <b v="1"/>
    <b v="0"/>
    <b v="1"/>
    <n v="5"/>
    <s v=" Rotation Stage, 90 Deg Pneumatic Nozzle Spinning RMM"/>
    <m/>
    <s v="PIN"/>
    <s v="MIH_A03"/>
    <x v="0"/>
  </r>
  <r>
    <s v="A0388309, Rev 02"/>
    <m/>
    <s v="Cover, Rotary Chem Arm 90 Deg Rotary Nozzles Spinning RMM"/>
    <s v="Cover, Rotary Chem Arm 90 Deg Rotary Nozzles Spinning RMM"/>
    <m/>
    <s v="EA"/>
    <s v="M"/>
    <b v="0"/>
    <x v="0"/>
    <b v="0"/>
    <b v="1"/>
    <b v="0"/>
    <b v="1"/>
    <n v="5"/>
    <s v=" Rotary Chem Arm 90 Deg Rotary Nozzles Spinning RMM"/>
    <m/>
    <s v="PIN"/>
    <s v="MIH_A03"/>
    <x v="0"/>
  </r>
  <r>
    <s v="A0388708, Rev 01"/>
    <m/>
    <s v="CLAMP, HOSE, ANGLE ADJUST ROTARY SWING ARM SPINNING RMM"/>
    <s v="CLAMP, HOSE, ANGLE ADJUST ROTARY SWING ARM SPINNING RMM"/>
    <m/>
    <s v="EA"/>
    <s v="M"/>
    <b v="0"/>
    <x v="0"/>
    <b v="0"/>
    <b v="1"/>
    <b v="0"/>
    <b v="1"/>
    <n v="5"/>
    <s v=" HOSE, ANGLE ADJUST ROTARY SWING ARM SPINNING RMM"/>
    <m/>
    <s v="PIN"/>
    <s v="MIH_A03"/>
    <x v="0"/>
  </r>
  <r>
    <s v="A0388710, Rev 01"/>
    <m/>
    <s v="CLAMP, CHEM TUBES, ANGLE ADJUSTABLE SPINNING RMM"/>
    <s v="CLAMP, CHEM TUBES, ANGLE ADJUSTABLE SPINNING RMM"/>
    <m/>
    <s v="EA"/>
    <s v="M"/>
    <b v="0"/>
    <x v="0"/>
    <b v="0"/>
    <b v="1"/>
    <b v="0"/>
    <b v="1"/>
    <n v="5"/>
    <s v=" CHEM TUBES, ANGLE ADJUSTABLE SPINNING RMM"/>
    <m/>
    <s v="TUBE"/>
    <s v="MIH_A03"/>
    <x v="0"/>
  </r>
  <r>
    <s v="A0388965, Rev 01"/>
    <m/>
    <s v="RING MAINTENANCE FLATHEAD RING, VER.1 300MM, RAIDER GT"/>
    <s v="RING MAINTENANCE FLATHEAD RING, VER.1 300MM, RAIDER GT"/>
    <m/>
    <s v="EA"/>
    <s v="M"/>
    <b v="0"/>
    <x v="0"/>
    <b v="0"/>
    <b v="1"/>
    <b v="0"/>
    <b v="1"/>
    <n v="0"/>
    <s v="RING"/>
    <m/>
    <s v="RING"/>
    <s v="MIH_A03"/>
    <x v="0"/>
  </r>
  <r>
    <s v="A0389161"/>
    <m/>
    <s v="CHAMBER COLLECTION WEIR SPINNING RMM"/>
    <s v="CHAMBER COLLECTION WEIR SPINNING RMM"/>
    <m/>
    <s v="EA"/>
    <s v="M"/>
    <b v="0"/>
    <x v="0"/>
    <b v="0"/>
    <b v="1"/>
    <b v="0"/>
    <b v="1"/>
    <n v="0"/>
    <s v="CHAMBER"/>
    <m/>
    <s v="PIN"/>
    <s v="MIH_A03"/>
    <x v="0"/>
  </r>
  <r>
    <s v="A0389162"/>
    <m/>
    <s v="STUB, EXHAUST CHAMBER SPINNING RMM"/>
    <s v="STUB, EXHAUST CHAMBER SPINNING RMM"/>
    <m/>
    <s v="EA"/>
    <s v="M"/>
    <b v="0"/>
    <x v="0"/>
    <b v="0"/>
    <b v="0"/>
    <b v="0"/>
    <b v="1"/>
    <n v="4"/>
    <s v=" EXHAUST CHAMBER SPINNING RMM"/>
    <m/>
    <s v="TUBE"/>
    <s v="MIH_A03"/>
    <x v="0"/>
  </r>
  <r>
    <s v="A0389163, Rev 02"/>
    <m/>
    <s v="CHAMBER WELDMENT SPINNING RMM"/>
    <s v="CHAMBER WELDMENT SPINNING RMM"/>
    <m/>
    <s v="EA"/>
    <s v="M"/>
    <b v="0"/>
    <x v="0"/>
    <b v="0"/>
    <b v="0"/>
    <b v="0"/>
    <b v="1"/>
    <n v="0"/>
    <s v="CHAMBER"/>
    <m/>
    <s v="PIN"/>
    <s v="MIH_A03"/>
    <x v="0"/>
  </r>
  <r>
    <s v="A0389341, Rev 01"/>
    <m/>
    <s v="FINGER/PAD, RIGHT, END EFFECTOR, _x001e_ROLLER, EDGE GRIP, WEDGE, _x001e_ENHANCED ATTACHMENT, 300MM"/>
    <s v="FINGER/PAD, RIGHT, END EFFECTOR, _x001e_ROLLER, EDGE GRIP, WEDGE, _x001e_ENHANCED ATTACHMENT, 300MM"/>
    <m/>
    <s v="EA"/>
    <s v="M"/>
    <b v="0"/>
    <x v="0"/>
    <b v="0"/>
    <b v="1"/>
    <b v="0"/>
    <b v="1"/>
    <n v="10"/>
    <s v=" RIGHT, END EFFECTOR, _x001e_ROLLER, EDGE GRIP, WEDGE, _x001e_ENHANCED ATTACHMENT, 300MM"/>
    <m/>
    <s v=""/>
    <s v="MIH_A03"/>
    <x v="0"/>
  </r>
  <r>
    <s v="A0389366, Rev 01"/>
    <m/>
    <s v="FINGER/PAD, LEFT, END EFFECTOR, _x001e_ROLLER, EDGE GRIP, WEDGE _x001e_ENHANCED ATTACHMENT, 300MM"/>
    <s v="FINGER/PAD, LEFT, END EFFECTOR, _x001e_ROLLER, EDGE GRIP, WEDGE _x001e_ENHANCED ATTACHMENT, 300MM"/>
    <m/>
    <s v="EA"/>
    <s v="M"/>
    <b v="0"/>
    <x v="0"/>
    <b v="0"/>
    <b v="1"/>
    <b v="0"/>
    <b v="1"/>
    <n v="10"/>
    <s v=" LEFT, END EFFECTOR, _x001e_ROLLER, EDGE GRIP, WEDGE _x001e_ENHANCED ATTACHMENT, 300MM"/>
    <m/>
    <s v=""/>
    <s v="MIH_A03"/>
    <x v="0"/>
  </r>
  <r>
    <s v="A0389685, Rev 01"/>
    <m/>
    <s v="BACKING PLATE SHIM FLATHEAD BACKING PLATE VER.1,300mm"/>
    <s v="BACKING PLATE SHIM FLATHEAD BACKING PLATE VER.1,300mm"/>
    <m/>
    <s v="EA"/>
    <s v="M"/>
    <b v="0"/>
    <x v="5"/>
    <b v="0"/>
    <b v="0"/>
    <b v="0"/>
    <b v="1"/>
    <n v="0"/>
    <s v="BACKING"/>
    <m/>
    <s v="PLATE"/>
    <s v="SUB CON_A03"/>
    <x v="0"/>
  </r>
  <r>
    <s v="A0390512, Rev 02"/>
    <m/>
    <s v="SPLIT CLAMP, 304SS BALL SOCKET, COMPLIAN"/>
    <s v="SPLIT CLAMP, 304SS BALL SOCKET, COMPLIAN"/>
    <m/>
    <s v="EA"/>
    <s v="M"/>
    <b v="0"/>
    <x v="5"/>
    <b v="0"/>
    <b v="1"/>
    <b v="0"/>
    <b v="1"/>
    <n v="0"/>
    <s v="SPLIT"/>
    <m/>
    <s v="CLAMP"/>
    <s v="SUB CON_A03"/>
    <x v="0"/>
  </r>
  <r>
    <s v="A0390548, Rev 02"/>
    <m/>
    <s v="Cover, Front, Rotary Chem Arm 90 Deg Rotary Nozzles Spinning RMM"/>
    <s v="Cover, Front, Rotary Chem Arm 90 Deg Rotary Nozzles Spinning RMM"/>
    <m/>
    <s v="EA"/>
    <s v="M"/>
    <b v="0"/>
    <x v="0"/>
    <b v="0"/>
    <b v="1"/>
    <b v="0"/>
    <b v="1"/>
    <n v="5"/>
    <s v=" Front, Rotary Chem Arm 90 Deg Rotary Nozzles Spinning RMM"/>
    <m/>
    <s v="PIN"/>
    <s v="MIH_A03"/>
    <x v="0"/>
  </r>
  <r>
    <s v="A0390672, Rev 02"/>
    <m/>
    <s v="Assy, Arm, Rotary, Nozzle Mount, Spinning RMM"/>
    <s v="Assy, Arm, Rotary, Nozzle Mount, Spinning RMM"/>
    <m/>
    <s v="EA"/>
    <s v="M"/>
    <b v="0"/>
    <x v="0"/>
    <b v="0"/>
    <b v="1"/>
    <b v="0"/>
    <b v="1"/>
    <n v="4"/>
    <s v=" Arm, Rotary, Nozzle Mount, Spinning RMM"/>
    <m/>
    <s v="ASSY"/>
    <s v="MIH_A03"/>
    <x v="0"/>
  </r>
  <r>
    <s v="A0390802, Rev 02"/>
    <m/>
    <s v="CLAMP, TUBES, ARM SHAFT, ROTARY CHEM ARM SPINNING RMM"/>
    <s v="CLAMP, TUBES, ARM SHAFT, ROTARY CHEM ARM SPINNING RMM"/>
    <m/>
    <s v="EA"/>
    <s v="M"/>
    <b v="0"/>
    <x v="0"/>
    <b v="0"/>
    <b v="1"/>
    <b v="0"/>
    <b v="1"/>
    <n v="5"/>
    <s v=" TUBES, ARM SHAFT, ROTARY CHEM ARM SPINNING RMM"/>
    <m/>
    <s v="TUBE"/>
    <s v="MIH_A03"/>
    <x v="0"/>
  </r>
  <r>
    <s v="A0391916, Rev 03"/>
    <m/>
    <s v="RINSE, DRY SEALED RING 300MM"/>
    <s v="RINSE, DRY SEALED RING 300MM"/>
    <m/>
    <s v="EA"/>
    <s v="M"/>
    <b v="0"/>
    <x v="0"/>
    <b v="0"/>
    <b v="1"/>
    <b v="0"/>
    <b v="1"/>
    <n v="5"/>
    <s v=" DRY SEALED RING 300MM"/>
    <m/>
    <s v="RING"/>
    <s v="MIH_A03"/>
    <x v="0"/>
  </r>
  <r>
    <s v="A0392280, Rev 02"/>
    <m/>
    <s v="ARM, RING ROTOR PRECISION PLATING 300MM"/>
    <s v="ARM, RING ROTOR PRECISION PLATING 300MM"/>
    <m/>
    <s v="EA"/>
    <s v="M"/>
    <b v="0"/>
    <x v="5"/>
    <b v="0"/>
    <b v="0"/>
    <b v="0"/>
    <b v="1"/>
    <n v="3"/>
    <s v=" RING ROTOR PRECISION PLATING 300MM"/>
    <m/>
    <s v="RING"/>
    <s v="SUB CON_A03"/>
    <x v="0"/>
  </r>
  <r>
    <s v="A0392386, Rev 01"/>
    <m/>
    <s v="Plate, Adaptor, Rotation Stage, Spinning RMM"/>
    <s v="Plate, Adaptor, Rotation Stage, Spinning RMM"/>
    <m/>
    <s v="EA"/>
    <s v="M"/>
    <b v="0"/>
    <x v="0"/>
    <b v="0"/>
    <b v="1"/>
    <b v="0"/>
    <b v="1"/>
    <n v="5"/>
    <s v=" Adaptor, Rotation Stage, Spinning RMM"/>
    <m/>
    <s v="PIN"/>
    <s v="MIH_A03"/>
    <x v="0"/>
  </r>
  <r>
    <s v="A0392735, Rev 04"/>
    <m/>
    <s v="LID, NH40H BOTTLE, OBD SYSTEM, CU DAMASCENE"/>
    <s v="LID, NH40H BOTTLE, OBD SYSTEM, CU DAMASCENE"/>
    <m/>
    <s v="EA"/>
    <s v="M"/>
    <b v="0"/>
    <x v="0"/>
    <b v="0"/>
    <b v="1"/>
    <b v="0"/>
    <b v="1"/>
    <n v="3"/>
    <s v=" NH40H BOTTLE, OBD SYSTEM, CU DAMASCENE"/>
    <m/>
    <s v="LID"/>
    <s v="MIH_A03"/>
    <x v="0"/>
  </r>
  <r>
    <s v="A0393026, Rev 01"/>
    <m/>
    <s v="CLAMP, HOSE, PREWET ROTARY SWING ARM SPINNING RMM"/>
    <s v="CLAMP, HOSE, PREWET ROTARY SWING ARM SPINNING RMM"/>
    <m/>
    <s v="EA"/>
    <s v="M"/>
    <b v="0"/>
    <x v="0"/>
    <b v="0"/>
    <b v="1"/>
    <b v="0"/>
    <b v="1"/>
    <n v="5"/>
    <s v=" HOSE, PREWET ROTARY SWING ARM SPINNING RMM"/>
    <m/>
    <s v="PIN"/>
    <s v="MIH_A03"/>
    <x v="0"/>
  </r>
  <r>
    <s v="A0393137, Rev 01"/>
    <m/>
    <s v="ARM, PRE WET ROTARY SWING ARM SPINNING RMM"/>
    <s v="ARM, PRE WET ROTARY SWING ARM SPINNING RMM"/>
    <m/>
    <s v="EA"/>
    <s v="M"/>
    <b v="0"/>
    <x v="0"/>
    <b v="0"/>
    <b v="1"/>
    <b v="0"/>
    <b v="1"/>
    <n v="3"/>
    <s v=" PRE WET ROTARY SWING ARM SPINNING RMM"/>
    <m/>
    <s v="PIN"/>
    <s v="MIH_A03"/>
    <x v="0"/>
  </r>
  <r>
    <s v="A0393137, Rev 02"/>
    <m/>
    <s v="ARM, PRE WET                  _x001e_ROTARY SWING ARM _x001e_SPINNING RMM"/>
    <s v="ARM, PRE WET                  _x001e_ROTARY SWING ARM _x001e_SPINNING RMM"/>
    <m/>
    <s v="EA"/>
    <s v="M"/>
    <b v="0"/>
    <x v="0"/>
    <b v="0"/>
    <b v="1"/>
    <b v="0"/>
    <b v="1"/>
    <n v="3"/>
    <s v=" PRE WET                  _x001e_ROTARY SWING ARM _x001e_SPINNING RMM"/>
    <m/>
    <s v="PIN"/>
    <s v="MIH_A03"/>
    <x v="0"/>
  </r>
  <r>
    <s v="A0393138, Rev 01"/>
    <m/>
    <s v="PLATE, CLAMP, PREWET ARM ROTARY CHEM ARM SPINNING RMM"/>
    <s v="PLATE, CLAMP, PREWET ARM ROTARY CHEM ARM SPINNING RMM"/>
    <m/>
    <s v="EA"/>
    <s v="M"/>
    <b v="0"/>
    <x v="5"/>
    <b v="0"/>
    <b v="0"/>
    <b v="0"/>
    <b v="1"/>
    <n v="5"/>
    <s v=" CLAMP, PREWET ARM ROTARY CHEM ARM SPINNING RMM"/>
    <m/>
    <s v="PIN"/>
    <s v="SUB CON_A03"/>
    <x v="0"/>
  </r>
  <r>
    <s v="A0393159, Rev 02"/>
    <s v="ALIGNMEN"/>
    <s v="ALIGNMENT PIN RING TO BACKING PLATE"/>
    <s v="ALIGNMENT PIN RING TO BACKING PLATE"/>
    <s v="MIHP"/>
    <s v="EA"/>
    <s v="M"/>
    <b v="0"/>
    <x v="2"/>
    <b v="0"/>
    <b v="1"/>
    <b v="0"/>
    <b v="1"/>
    <n v="0"/>
    <s v="ALIGNMENT"/>
    <m/>
    <s v="PIN"/>
    <s v="Plastic_A03"/>
    <x v="2"/>
  </r>
  <r>
    <s v="A0393315, Rev 01"/>
    <m/>
    <s v="FLUID LINE, 3/8&quot;, AS-AV1-T2 TO UNION, AFT MODULE"/>
    <s v="FLUID LINE, 3/8&quot;, AS-AV1-T2 TO UNION, AFT MODULE"/>
    <m/>
    <s v="EA"/>
    <s v="M"/>
    <b v="0"/>
    <x v="5"/>
    <b v="0"/>
    <b v="0"/>
    <b v="0"/>
    <b v="1"/>
    <n v="10"/>
    <s v=" 3/8&quot;, AS-AV1-T2 TO UNION, AFT MODULE"/>
    <m/>
    <s v=""/>
    <s v="SUB CON_A03"/>
    <x v="0"/>
  </r>
  <r>
    <s v="A0393317, Rev 01"/>
    <m/>
    <s v="FLUID LINE, 3/8&quot;, AS-AV1-T1 TO UNION AFT MODULE"/>
    <s v="FLUID LINE, 3/8&quot;, AS-AV1-T1 TO UNION AFT MODULE"/>
    <m/>
    <s v="EA"/>
    <s v="M"/>
    <b v="0"/>
    <x v="5"/>
    <b v="0"/>
    <b v="0"/>
    <b v="0"/>
    <b v="1"/>
    <n v="10"/>
    <s v=" 3/8&quot;, AS-AV1-T1 TO UNION AFT MODULE"/>
    <m/>
    <s v=""/>
    <s v="SUB CON_A03"/>
    <x v="0"/>
  </r>
  <r>
    <s v="A0393561, Rev 02"/>
    <m/>
    <s v="Bracket, Heat Exchanger, Clip, AFT Plumbing Module"/>
    <s v="Bracket, Heat Exchanger, Clip, AFT Plumbing Module"/>
    <m/>
    <s v="EA"/>
    <s v="M"/>
    <b v="0"/>
    <x v="0"/>
    <b v="0"/>
    <b v="1"/>
    <b v="0"/>
    <b v="1"/>
    <n v="7"/>
    <s v=" Heat Exchanger, Clip, AFT Plumbing Module"/>
    <m/>
    <s v=""/>
    <s v="MIH_A03"/>
    <x v="0"/>
  </r>
  <r>
    <s v="A0393673, Rev 01"/>
    <m/>
    <s v="Weldment, Custom Facility Adaptor, Acid Drain Connector CU Damascene"/>
    <s v="Weldment, Custom Facility Adaptor, Acid Drain Connector CU Damascene"/>
    <m/>
    <s v="EA"/>
    <s v="M"/>
    <b v="0"/>
    <x v="0"/>
    <b v="0"/>
    <b v="0"/>
    <b v="0"/>
    <b v="1"/>
    <n v="8"/>
    <s v=" Custom Facility Adaptor, Acid Drain Connector CU Damascene"/>
    <m/>
    <s v=""/>
    <s v="MIH_A03"/>
    <x v="0"/>
  </r>
  <r>
    <s v="A0394262, Rev 04"/>
    <m/>
    <s v="SEAL RETAINER, OVER MOLDED SEAL, SLING OFF RIB, RAIDER-S, 200MM"/>
    <s v="SEAL RETAINER, OVER MOLDED SEAL, SLING OFF RIB, RAIDER-S, 200MM"/>
    <s v="MIHP"/>
    <s v="EA"/>
    <s v="M"/>
    <b v="0"/>
    <x v="2"/>
    <b v="0"/>
    <b v="1"/>
    <b v="0"/>
    <b v="1"/>
    <n v="0"/>
    <s v="SEAL"/>
    <m/>
    <s v="RETAINER"/>
    <s v="Plastic_A03"/>
    <x v="2"/>
  </r>
  <r>
    <s v="A0394432, Rev 01"/>
    <m/>
    <s v="ROBOT PICK GROOVE HUB"/>
    <s v="ROBOT PICK GROOVE HUB"/>
    <m/>
    <s v="EA"/>
    <s v="M"/>
    <b v="0"/>
    <x v="0"/>
    <b v="0"/>
    <b v="1"/>
    <b v="0"/>
    <b v="1"/>
    <n v="0"/>
    <s v="ROBOT"/>
    <m/>
    <s v=""/>
    <s v="MIH_A03"/>
    <x v="0"/>
  </r>
  <r>
    <s v="A0394432, Rev 02"/>
    <m/>
    <s v="ROBOT PICK GROOVE HUB"/>
    <s v="ROBOT PICK GROOVE HUB"/>
    <m/>
    <s v="EA"/>
    <s v="M"/>
    <b v="0"/>
    <x v="0"/>
    <b v="0"/>
    <b v="1"/>
    <b v="0"/>
    <b v="1"/>
    <n v="0"/>
    <s v="ROBOT"/>
    <m/>
    <s v=""/>
    <s v="MIH_A03"/>
    <x v="0"/>
  </r>
  <r>
    <s v="A0394892, Rev 01"/>
    <m/>
    <s v="Bracket Assy, Velocity Pump Interface Plate, Cu Damascene"/>
    <s v="Bracket Assy, Velocity Pump Interface Plate, Cu Damascene"/>
    <m/>
    <s v="EA"/>
    <s v="M"/>
    <b v="0"/>
    <x v="0"/>
    <b v="0"/>
    <b v="1"/>
    <b v="0"/>
    <b v="1"/>
    <n v="0"/>
    <s v="Bracket"/>
    <m/>
    <s v="ASSY"/>
    <s v="MIH_A03"/>
    <x v="0"/>
  </r>
  <r>
    <s v="A0394917, Rev 02"/>
    <m/>
    <s v="SHIELD/THIEF RETAINER, LOW ACID, 720PT RING, 295MM ID/RAMP, CONTACT, CFD-III, 300MM"/>
    <s v="SHIELD/THIEF RETAINER, LOW ACID, 720PT RING, 295MM ID/RAMP, CONTACT, CFD-III, 300MM"/>
    <m/>
    <s v="EA"/>
    <s v="M"/>
    <b v="0"/>
    <x v="0"/>
    <b v="0"/>
    <b v="0"/>
    <b v="0"/>
    <b v="1"/>
    <n v="0"/>
    <s v="SHIELD/THIEF"/>
    <m/>
    <s v="SHIELD"/>
    <s v="MIH_A03"/>
    <x v="0"/>
  </r>
  <r>
    <s v="A0395018, Rev 01"/>
    <m/>
    <s v="Common Pump Plate, Assy, Velocity Tank skid, Cu Damascene"/>
    <s v="Common Pump Plate, Assy, Velocity Tank skid, Cu Damascene"/>
    <m/>
    <s v="EA"/>
    <s v="M"/>
    <b v="0"/>
    <x v="0"/>
    <b v="0"/>
    <b v="1"/>
    <b v="0"/>
    <b v="1"/>
    <n v="0"/>
    <s v="Common"/>
    <m/>
    <s v="ASSY"/>
    <s v="MIH_A03"/>
    <x v="0"/>
  </r>
  <r>
    <s v="A0395021, Rev 01"/>
    <m/>
    <s v="Backing Plate Seal Force Testing 300MM"/>
    <s v="Backing Plate Seal Force Testing 300MM"/>
    <m/>
    <s v="EA"/>
    <s v="M"/>
    <b v="0"/>
    <x v="0"/>
    <b v="0"/>
    <b v="1"/>
    <b v="0"/>
    <b v="1"/>
    <n v="0"/>
    <s v="Backing"/>
    <m/>
    <s v="PLATE"/>
    <s v="MIH_A03"/>
    <x v="0"/>
  </r>
  <r>
    <s v="A0395037, Rev 02"/>
    <m/>
    <s v="ANODE SHIELD, 185MM ID, STACKED PLATING, RAPTOR S, 300MM"/>
    <s v="ANODE SHIELD, 185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45, Rev 02"/>
    <m/>
    <s v="ANODE SHIELD, 225MM ID, STACKED PLATING, RAPTOR S, 300MM"/>
    <s v="ANODE SHIELD, 225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46, Rev 02"/>
    <m/>
    <s v="ANODE SHIELD, 230MM ID, STACKED PLATING, RAPTOR S, 300MM"/>
    <s v="ANODE SHIELD, 230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49, Rev 02"/>
    <m/>
    <s v="Anode Shield, 245mm ID, Stacked Plating, Raptor S, 300MM"/>
    <s v="Anode Shield, 245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51, Rev 02"/>
    <m/>
    <s v="ANODE SHIELD, 255MM ID, STACKED PLATING, RAPTOR S, 300MM"/>
    <s v="ANODE SHIELD, 255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54, Rev 02"/>
    <m/>
    <s v="ANODE SHIELD, 265MM ID, STACKED PLATING, RAPTOR S, 300MM"/>
    <s v="ANODE SHIELD, 265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55, Rev 02"/>
    <m/>
    <s v="ANODE SHIELD, 270MM ID, STACKED PLATING, RAPTOR S, 300MM"/>
    <s v="ANODE SHIELD, 270MM ID, STACKED PLATING, RAPTOR S, 300MM"/>
    <m/>
    <s v="EA"/>
    <s v="M"/>
    <b v="0"/>
    <x v="0"/>
    <b v="0"/>
    <b v="1"/>
    <b v="0"/>
    <b v="1"/>
    <n v="0"/>
    <s v="ANODE"/>
    <m/>
    <s v="SHIELD"/>
    <s v="MIH_A03"/>
    <x v="0"/>
  </r>
  <r>
    <s v="A0395057, Rev 02"/>
    <m/>
    <s v="CHAMBER SHIELD, 250MM ID, STACKED PLATING, RAPTOR S, 300MM"/>
    <s v="CHAMBER SHIELD, 250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61, Rev 02"/>
    <m/>
    <s v="CHAMBER SHIELD, 258MM ID, STACKED PLATING, RAPTOR S, 300MM"/>
    <s v="CHAMBER SHIELD, 258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65, Rev 02"/>
    <m/>
    <s v="CHAMBER SHIELD, 264MM ID, STACKED PLATING, RAPTOR S, 300MM"/>
    <s v="CHAMBER SHIELD, 264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66, Rev 02"/>
    <m/>
    <s v="CHAMBER SHIELD, 266MM ID, STACKED PLATING, RAPTOR S, 300MM"/>
    <s v="CHAMBER SHIELD, 266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68, Rev 02"/>
    <m/>
    <s v="CHAMBER SHIELD, 270MM ID, STACKED PLATING, RAPTOR S, 300MM"/>
    <s v="CHAMBER SHIELD, 270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69, Rev 02"/>
    <m/>
    <s v="CHAMBER SHIELD, 272MM ID, STACKED PLATING, RAPTOR S, 300MM"/>
    <s v="CHAMBER SHIELD, 272MM ID, STACKED PLATING, RAPTOR S, 300MM"/>
    <m/>
    <s v="EA"/>
    <s v="M"/>
    <b v="0"/>
    <x v="0"/>
    <b v="0"/>
    <b v="1"/>
    <b v="0"/>
    <b v="1"/>
    <n v="0"/>
    <s v="CHAMBER"/>
    <m/>
    <s v="SHIELD"/>
    <s v="MIH_A03"/>
    <x v="0"/>
  </r>
  <r>
    <s v="A0395083, Rev 02"/>
    <m/>
    <s v="WEIR SHIELD, 285MM, STACKED PLATING, RAPTOR S, 300MM"/>
    <s v="WEIR SHIELD, 285MM, STACKED PLATING, RAPTOR S, 300MM"/>
    <m/>
    <s v="EA"/>
    <s v="M"/>
    <b v="0"/>
    <x v="0"/>
    <b v="0"/>
    <b v="1"/>
    <b v="0"/>
    <b v="1"/>
    <n v="0"/>
    <s v="WEIR"/>
    <m/>
    <s v="SHIELD"/>
    <s v="MIH_A03"/>
    <x v="0"/>
  </r>
  <r>
    <s v="A0395094, Rev 02"/>
    <m/>
    <s v="WEIR SHIELD, 290.5MM, STACKED PLATING, RAPTOR S, 300MM"/>
    <s v="WEIR SHIELD, 290.5MM, STACKED PLATING, RAPTOR S, 300MM"/>
    <m/>
    <s v="EA"/>
    <s v="M"/>
    <b v="0"/>
    <x v="0"/>
    <b v="0"/>
    <b v="1"/>
    <b v="0"/>
    <b v="1"/>
    <n v="0"/>
    <s v="WEIR"/>
    <m/>
    <s v="SHIELD"/>
    <s v="MIH_A03"/>
    <x v="0"/>
  </r>
  <r>
    <s v="A0395096, Rev 02"/>
    <m/>
    <s v="WEIR SHIELD, 291.5MM, STACKED PLATING, RAPTOR S, 300MM"/>
    <s v="WEIR SHIELD, 291.5MM, STACKED PLATING, RAPTOR S, 300MM"/>
    <m/>
    <s v="EA"/>
    <s v="M"/>
    <b v="0"/>
    <x v="0"/>
    <b v="0"/>
    <b v="1"/>
    <b v="0"/>
    <b v="1"/>
    <n v="0"/>
    <s v="WEIR"/>
    <m/>
    <s v="SHIELD"/>
    <s v="MIH_A03"/>
    <x v="0"/>
  </r>
  <r>
    <s v="A0395205, Rev 01"/>
    <m/>
    <s v="CLAMP, ADJUSTABLE, PREWET,    _x001e_ROTARY SWING ARM _x001e_SPINNING SRM"/>
    <s v="CLAMP, ADJUSTABLE, PREWET,    _x001e_ROTARY SWING ARM _x001e_SPINNING SRM"/>
    <m/>
    <s v="EA"/>
    <s v="M"/>
    <b v="0"/>
    <x v="0"/>
    <b v="0"/>
    <b v="1"/>
    <b v="0"/>
    <b v="1"/>
    <n v="5"/>
    <s v=" ADJUSTABLE, PREWET,    _x001e_ROTARY SWING ARM _x001e_SPINNING SRM"/>
    <m/>
    <s v="PIN"/>
    <s v="MIH_A03"/>
    <x v="0"/>
  </r>
  <r>
    <s v="A0395255, Rev 02"/>
    <m/>
    <s v="Backside Support Tapered Beam 32 RMS Surface"/>
    <s v="Backside Support Tapered Beam 32 RMS Surface"/>
    <m/>
    <s v="EA"/>
    <s v="M"/>
    <b v="0"/>
    <x v="0"/>
    <b v="0"/>
    <b v="1"/>
    <b v="0"/>
    <b v="1"/>
    <n v="0"/>
    <s v="Backside"/>
    <m/>
    <s v=""/>
    <s v="MIH_A03"/>
    <x v="0"/>
  </r>
  <r>
    <s v="A0395260, Rev 01"/>
    <m/>
    <s v="NOZZLE, CHAMBER, RAPTOR"/>
    <s v="NOZZLE, CHAMBER, RAPTOR"/>
    <m/>
    <s v="EA"/>
    <s v="M"/>
    <b v="0"/>
    <x v="0"/>
    <b v="0"/>
    <b v="1"/>
    <b v="0"/>
    <b v="1"/>
    <n v="6"/>
    <s v=" CHAMBER, RAPTOR"/>
    <m/>
    <s v="CHMBR"/>
    <s v="MIH_A03"/>
    <x v="0"/>
  </r>
  <r>
    <s v="A0395323, Rev 03"/>
    <m/>
    <s v="ASSY, ARM, ROTARY,            _x001e_NOZZLE MOUNT, SPINNING RMM"/>
    <s v="ASSY, ARM, ROTARY,            _x001e_NOZZLE MOUNT, SPINNING RMM"/>
    <m/>
    <s v="EA"/>
    <s v="M"/>
    <b v="0"/>
    <x v="0"/>
    <b v="0"/>
    <b v="0"/>
    <b v="0"/>
    <b v="1"/>
    <n v="4"/>
    <s v=" ARM, ROTARY,            _x001e_NOZZLE MOUNT, SPINNING RMM"/>
    <m/>
    <s v="ASSY"/>
    <s v="MIH_A03"/>
    <x v="0"/>
  </r>
  <r>
    <s v="A0395519, Rev 01"/>
    <m/>
    <s v="COVER, FRONT, ROTARY CHEM ARM _x001e_90 DEG ROTARY NOZZLES _x001e_SPINNING RMM"/>
    <s v="COVER, FRONT, ROTARY CHEM ARM _x001e_90 DEG ROTARY NOZZLES _x001e_SPINNING RMM"/>
    <m/>
    <s v="EA"/>
    <s v="M"/>
    <b v="0"/>
    <x v="0"/>
    <b v="0"/>
    <b v="1"/>
    <b v="0"/>
    <b v="1"/>
    <n v="5"/>
    <s v=" FRONT, ROTARY CHEM ARM _x001e_90 DEG ROTARY NOZZLES _x001e_SPINNING RMM"/>
    <m/>
    <s v="PIN"/>
    <s v="MIH_A03"/>
    <x v="0"/>
  </r>
  <r>
    <s v="A0395626, Rev 02"/>
    <m/>
    <s v="Alignment Fixture Chamber SPC-SRM"/>
    <s v="Alignment Fixture Chamber SPC-SRM"/>
    <m/>
    <s v="EA"/>
    <s v="M"/>
    <b v="0"/>
    <x v="0"/>
    <b v="0"/>
    <b v="1"/>
    <b v="0"/>
    <b v="1"/>
    <n v="0"/>
    <s v="Alignment"/>
    <m/>
    <s v="CHMBR"/>
    <s v="MIH_A03"/>
    <x v="0"/>
  </r>
  <r>
    <s v="A0395679, Rev 01"/>
    <m/>
    <s v="Top Clamp, Threaded Hole, Short Diaphragm, 300MM, Raptor, Raider S"/>
    <s v="Top Clamp, Threaded Hole, Short Diaphragm, 300MM, Raptor, Raider S"/>
    <m/>
    <s v="EA"/>
    <s v="M"/>
    <b v="0"/>
    <x v="0"/>
    <b v="0"/>
    <b v="1"/>
    <b v="0"/>
    <b v="1"/>
    <n v="9"/>
    <s v=" Threaded Hole, Short Diaphragm, 300MM, Raptor, Raider S"/>
    <m/>
    <s v="CLAMP"/>
    <s v="MIH_A03"/>
    <x v="0"/>
  </r>
  <r>
    <s v="A0395680, Rev 01"/>
    <m/>
    <s v="Top Clamp, Screw hole, Short Diaphragm, 300MM, Raptor, Raider S"/>
    <s v="Top Clamp, Screw hole, Short Diaphragm, 300MM, Raptor, Raider S"/>
    <m/>
    <s v="EA"/>
    <s v="M"/>
    <b v="0"/>
    <x v="0"/>
    <b v="0"/>
    <b v="1"/>
    <b v="0"/>
    <b v="1"/>
    <n v="9"/>
    <s v=" Screw hole, Short Diaphragm, 300MM, Raptor, Raider S"/>
    <m/>
    <s v="CLAMP"/>
    <s v="MIH_A03"/>
    <x v="0"/>
  </r>
  <r>
    <s v="A0395682, Rev 01"/>
    <m/>
    <s v="Top Clamp, Threaded Hole, Tall Diaphragm, 300MM, Raptor, Raider S"/>
    <s v="Top Clamp, Threaded Hole, Tall Diaphragm, 300MM, Raptor, Raider S"/>
    <m/>
    <s v="EA"/>
    <s v="M"/>
    <b v="0"/>
    <x v="0"/>
    <b v="0"/>
    <b v="1"/>
    <b v="0"/>
    <b v="1"/>
    <n v="9"/>
    <s v=" Threaded Hole, Tall Diaphragm, 300MM, Raptor, Raider S"/>
    <m/>
    <s v="CLAMP"/>
    <s v="MIH_A03"/>
    <x v="0"/>
  </r>
  <r>
    <s v="A0395683, Rev 01"/>
    <m/>
    <s v="Top Clamp, Screw Hole, Tall Diaphragm, 300MM, Raptor, Raider S"/>
    <s v="Top Clamp, Screw Hole, Tall Diaphragm, 300MM, Raptor, Raider S"/>
    <m/>
    <s v="EA"/>
    <s v="M"/>
    <b v="0"/>
    <x v="0"/>
    <b v="0"/>
    <b v="1"/>
    <b v="0"/>
    <b v="1"/>
    <n v="9"/>
    <s v=" Screw Hole, Tall Diaphragm, 300MM, Raptor, Raider S"/>
    <m/>
    <s v="CLAMP"/>
    <s v="MIH_A03"/>
    <x v="0"/>
  </r>
  <r>
    <s v="A0395836"/>
    <m/>
    <s v="Float, Drain, Stacked Plating, 300MM, Raptor, Raider S"/>
    <s v="Float, Drain, Stacked Plating, 300MM, Raptor, Raider S"/>
    <m/>
    <s v="EA"/>
    <s v="M"/>
    <b v="0"/>
    <x v="0"/>
    <b v="0"/>
    <b v="1"/>
    <b v="0"/>
    <b v="1"/>
    <n v="5"/>
    <s v=" Drain, Stacked Plating, 300MM, Raptor, Raider S"/>
    <m/>
    <s v=""/>
    <s v="MIH_A03"/>
    <x v="0"/>
  </r>
  <r>
    <s v="A0395836, Rev 02"/>
    <m/>
    <s v="Float, Drain, Stacked Plating, 300MM, Raptor, Raider S"/>
    <s v="Float, Drain, Stacked Plating, 300MM, Raptor, Raider S"/>
    <m/>
    <s v="EA"/>
    <s v="M"/>
    <b v="0"/>
    <x v="0"/>
    <b v="0"/>
    <b v="1"/>
    <b v="0"/>
    <b v="1"/>
    <n v="5"/>
    <s v=" Drain, Stacked Plating, 300MM, Raptor, Raider S"/>
    <m/>
    <s v=""/>
    <s v="MIH_A03"/>
    <x v="0"/>
  </r>
  <r>
    <s v="A0395837"/>
    <m/>
    <s v="Cover, Float, Raptor S"/>
    <s v="Cover, Float, Raptor S"/>
    <m/>
    <s v="EA"/>
    <s v="M"/>
    <b v="0"/>
    <x v="0"/>
    <b v="0"/>
    <b v="1"/>
    <b v="0"/>
    <b v="1"/>
    <n v="5"/>
    <s v=" Float, Raptor S"/>
    <m/>
    <s v="COVER"/>
    <s v="MIH_A03"/>
    <x v="0"/>
  </r>
  <r>
    <s v="A0395837, Rev 02"/>
    <m/>
    <s v="Cover, Float, Raptor S"/>
    <s v="Cover, Float, Raptor S"/>
    <m/>
    <s v="EA"/>
    <s v="M"/>
    <b v="0"/>
    <x v="0"/>
    <b v="0"/>
    <b v="1"/>
    <b v="0"/>
    <b v="1"/>
    <n v="5"/>
    <s v=" Float, Raptor S"/>
    <m/>
    <s v="COVER"/>
    <s v="MIH_A03"/>
    <x v="0"/>
  </r>
  <r>
    <s v="A0395838, Rev 02"/>
    <m/>
    <s v="FLOAT, STACKED PLATING, 300MM, RAPTOR, RAIDER S"/>
    <s v="FLOAT, STACKED PLATING, 300MM, RAPTOR, RAIDER S"/>
    <m/>
    <s v="EA"/>
    <s v="M"/>
    <b v="0"/>
    <x v="0"/>
    <b v="0"/>
    <b v="1"/>
    <b v="0"/>
    <b v="1"/>
    <n v="5"/>
    <s v=" STACKED PLATING, 300MM, RAPTOR, RAIDER S"/>
    <m/>
    <s v=""/>
    <s v="MIH_A03"/>
    <x v="0"/>
  </r>
  <r>
    <s v="A0395838, Rev 03"/>
    <m/>
    <s v="FLOAT, STACKED PLATING, 300MM, RAPTOR, RAIDER S"/>
    <s v="FLOAT, STACKED PLATING, 300MM, RAPTOR, RAIDER S"/>
    <m/>
    <s v="EA"/>
    <s v="M"/>
    <b v="0"/>
    <x v="0"/>
    <b v="0"/>
    <b v="1"/>
    <b v="0"/>
    <b v="1"/>
    <n v="5"/>
    <s v=" STACKED PLATING, 300MM, RAPTOR, RAIDER S"/>
    <m/>
    <s v=""/>
    <s v="MIH_A03"/>
    <x v="0"/>
  </r>
  <r>
    <s v="A0396076, Rev 01"/>
    <m/>
    <s v="Lid, Chamber, Stacked Plating, 300MM, Raptor S"/>
    <s v="Lid, Chamber, Stacked Plating, 300MM, Raptor S"/>
    <m/>
    <s v="EA"/>
    <s v="M"/>
    <b v="0"/>
    <x v="0"/>
    <b v="0"/>
    <b v="1"/>
    <b v="0"/>
    <b v="1"/>
    <n v="3"/>
    <s v=" Chamber, Stacked Plating, 300MM, Raptor S"/>
    <m/>
    <s v="LID"/>
    <s v="MIH_A03"/>
    <x v="0"/>
  </r>
  <r>
    <s v="A0396179, Rev 04"/>
    <m/>
    <s v="BASE PLATE, PRE-ALIGNER ASSY, RAIDER GT"/>
    <s v="BASE PLATE, PRE-ALIGNER ASSY, RAIDER GT"/>
    <m/>
    <s v="EA"/>
    <s v="M"/>
    <b v="0"/>
    <x v="5"/>
    <b v="0"/>
    <b v="0"/>
    <b v="0"/>
    <b v="1"/>
    <n v="10"/>
    <s v=" PRE-ALIGNER ASSY, RAIDER GT"/>
    <m/>
    <s v="ASSY"/>
    <s v="SUB CON_A03"/>
    <x v="0"/>
  </r>
  <r>
    <s v="A0396220, Rev 02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"/>
    <s v="MIH_A03"/>
    <x v="0"/>
  </r>
  <r>
    <s v="A0396220, Rev 03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"/>
    <s v="MIH_A03"/>
    <x v="0"/>
  </r>
  <r>
    <s v="A0396221, Rev 02"/>
    <m/>
    <s v="Guide, Target, Rinse, Chamber, Raptor S"/>
    <s v="Guide, Target, Rinse, Chamber, Raptor S"/>
    <m/>
    <s v="EA"/>
    <s v="M"/>
    <b v="0"/>
    <x v="0"/>
    <b v="0"/>
    <b v="1"/>
    <b v="0"/>
    <b v="1"/>
    <n v="5"/>
    <s v=" Target, Rinse, Chamber, Raptor S"/>
    <m/>
    <s v="CHMBR"/>
    <s v="MIH_A03"/>
    <x v="0"/>
  </r>
  <r>
    <s v="A0396337, Rev 01"/>
    <m/>
    <s v="Washer, Support, Heat Exchanger"/>
    <s v="Washer, Support, Heat Exchanger"/>
    <m/>
    <s v="EA"/>
    <s v="M"/>
    <b v="0"/>
    <x v="0"/>
    <b v="0"/>
    <b v="1"/>
    <b v="0"/>
    <b v="1"/>
    <n v="6"/>
    <s v=" Support, Heat Exchanger"/>
    <m/>
    <s v=""/>
    <s v="MIH_A03"/>
    <x v="0"/>
  </r>
  <r>
    <s v="A0396397, Rev 01"/>
    <m/>
    <s v="COVER, UPPER SIDE, SRM TEST STAND"/>
    <s v="COVER, UPPER SIDE, SRM TEST STAND"/>
    <m/>
    <s v="EA"/>
    <s v="M"/>
    <b v="0"/>
    <x v="0"/>
    <b v="0"/>
    <b v="1"/>
    <b v="0"/>
    <b v="1"/>
    <n v="5"/>
    <s v=" UPPER SIDE, SRM TEST STAND"/>
    <m/>
    <s v="COVER"/>
    <s v="MIH_A03"/>
    <x v="0"/>
  </r>
  <r>
    <s v="A0396398, Rev 01"/>
    <m/>
    <s v="COVER, UPPER MID, SRM TEST STAND"/>
    <s v="COVER, UPPER MID, SRM TEST STAND"/>
    <m/>
    <s v="EA"/>
    <s v="M"/>
    <b v="0"/>
    <x v="0"/>
    <b v="0"/>
    <b v="1"/>
    <b v="0"/>
    <b v="1"/>
    <n v="5"/>
    <s v=" UPPER MID, SRM TEST STAND"/>
    <m/>
    <s v="COVER"/>
    <s v="MIH_A03"/>
    <x v="0"/>
  </r>
  <r>
    <s v="A0396401, Rev 01"/>
    <m/>
    <s v="COVER, LOWER EDGE, SRM TEST STAND"/>
    <s v="COVER, LOWER EDGE, SRM TEST STAND"/>
    <m/>
    <s v="EA"/>
    <s v="M"/>
    <b v="0"/>
    <x v="0"/>
    <b v="0"/>
    <b v="1"/>
    <b v="0"/>
    <b v="1"/>
    <n v="5"/>
    <s v=" LOWER EDGE, SRM TEST STAND"/>
    <m/>
    <s v="COVER"/>
    <s v="MIH_A03"/>
    <x v="0"/>
  </r>
  <r>
    <s v="A0396402, Rev 01"/>
    <m/>
    <s v="COVER, LOWER MID, SRM TEST STAND"/>
    <s v="COVER, LOWER MID, SRM TEST STAND"/>
    <m/>
    <s v="EA"/>
    <s v="M"/>
    <b v="0"/>
    <x v="0"/>
    <b v="0"/>
    <b v="1"/>
    <b v="0"/>
    <b v="1"/>
    <n v="5"/>
    <s v=" LOWER MID, SRM TEST STAND"/>
    <m/>
    <s v="COVER"/>
    <s v="MIH_A03"/>
    <x v="0"/>
  </r>
  <r>
    <s v="A0396406, Rev 02"/>
    <m/>
    <s v="Backing Plate Chuck 300MM"/>
    <s v="Backing Plate Chuck 300MM"/>
    <m/>
    <s v="EA"/>
    <s v="M"/>
    <b v="0"/>
    <x v="0"/>
    <b v="0"/>
    <b v="1"/>
    <b v="0"/>
    <b v="1"/>
    <n v="0"/>
    <s v="Backing"/>
    <m/>
    <s v="PLATE"/>
    <s v="MIH_A03"/>
    <x v="0"/>
  </r>
  <r>
    <s v="A0396429, Rev 01"/>
    <m/>
    <s v="Cover, Upper, Brush, Seal Clean, Raptor S"/>
    <s v="Cover, Upper, Brush, Seal Clean, Raptor S"/>
    <m/>
    <s v="EA"/>
    <s v="M"/>
    <b v="0"/>
    <x v="0"/>
    <b v="0"/>
    <b v="1"/>
    <b v="0"/>
    <b v="1"/>
    <n v="5"/>
    <s v=" Upper, Brush, Seal Clean, Raptor S"/>
    <m/>
    <s v="COVER"/>
    <s v="MIH_A03"/>
    <x v="0"/>
  </r>
  <r>
    <s v="A0396505, Rev 02"/>
    <m/>
    <s v="PLATE, WELD-ON, CROSS PIECE, CRADLE, RAIDER-S"/>
    <s v="PLATE, WELD-ON, CROSS PIECE, CRADLE, RAIDER-S"/>
    <m/>
    <s v="EA"/>
    <s v="M"/>
    <b v="0"/>
    <x v="0"/>
    <b v="0"/>
    <b v="1"/>
    <b v="0"/>
    <b v="1"/>
    <n v="5"/>
    <s v=" WELD-ON, CROSS PIECE, CRADLE, RAIDER-S"/>
    <m/>
    <s v="PLATE"/>
    <s v="MIH_A03"/>
    <x v="0"/>
  </r>
  <r>
    <s v="A0396506, Rev 03"/>
    <m/>
    <s v="PLATE, MID, BOLT-ON, CROSS PIECE, CRADLE, RAIDER-S"/>
    <s v="PLATE, MID, BOLT-ON, CROSS PIECE, CRADLE, RAIDER-S"/>
    <m/>
    <s v="EA"/>
    <s v="M"/>
    <b v="0"/>
    <x v="0"/>
    <b v="0"/>
    <b v="1"/>
    <b v="0"/>
    <b v="1"/>
    <n v="5"/>
    <s v=" MID, BOLT-ON, CROSS PIECE, CRADLE, RAIDER-S"/>
    <m/>
    <s v="PLATE"/>
    <s v="MIH_A03"/>
    <x v="0"/>
  </r>
  <r>
    <s v="A0396507, Rev 02"/>
    <m/>
    <s v="PLATE, END, BOLT-ON, CROSS PIECE, CRADLE, RAIDER-S"/>
    <s v="PLATE, END, BOLT-ON, CROSS PIECE, CRADLE, RAIDER-S"/>
    <m/>
    <s v="EA"/>
    <s v="M"/>
    <b v="0"/>
    <x v="0"/>
    <b v="0"/>
    <b v="0"/>
    <b v="0"/>
    <b v="1"/>
    <n v="5"/>
    <s v=" END, BOLT-ON, CROSS PIECE, CRADLE, RAIDER-S"/>
    <m/>
    <s v="PLATE"/>
    <s v="MIH_A03"/>
    <x v="0"/>
  </r>
  <r>
    <s v="A0396565, Rev 01"/>
    <m/>
    <s v="COVER, TOP, SRM TEST STAND"/>
    <s v="COVER, TOP, SRM TEST STAND"/>
    <m/>
    <s v="EA"/>
    <s v="M"/>
    <b v="0"/>
    <x v="0"/>
    <b v="0"/>
    <b v="1"/>
    <b v="0"/>
    <b v="1"/>
    <n v="5"/>
    <s v=" TOP, SRM TEST STAND"/>
    <m/>
    <s v="COVER"/>
    <s v="MIH_A03"/>
    <x v="0"/>
  </r>
  <r>
    <s v="A0396594, Rev 01"/>
    <m/>
    <s v="COVER, UPPER EDGE, SRM TEST STAND"/>
    <s v="COVER, UPPER EDGE, SRM TEST STAND"/>
    <m/>
    <s v="EA"/>
    <s v="M"/>
    <b v="0"/>
    <x v="0"/>
    <b v="0"/>
    <b v="1"/>
    <b v="0"/>
    <b v="1"/>
    <n v="5"/>
    <s v=" UPPER EDGE, SRM TEST STAND"/>
    <m/>
    <s v="COVER"/>
    <s v="MIH_A03"/>
    <x v="0"/>
  </r>
  <r>
    <s v="A0396714, Rev 01"/>
    <m/>
    <s v="COVER, LOWER SIDE, SRM TEST STAND"/>
    <s v="COVER, LOWER SIDE, SRM TEST STAND"/>
    <m/>
    <s v="EA"/>
    <s v="M"/>
    <b v="0"/>
    <x v="0"/>
    <b v="0"/>
    <b v="1"/>
    <b v="0"/>
    <b v="1"/>
    <n v="5"/>
    <s v=" LOWER SIDE, SRM TEST STAND"/>
    <m/>
    <s v="COVER"/>
    <s v="MIH_A03"/>
    <x v="0"/>
  </r>
  <r>
    <s v="A0396906, Rev 02"/>
    <m/>
    <s v="BLOCK, SAFETY, PDH RING LIFT"/>
    <s v="BLOCK, SAFETY, PDH RING LIFT"/>
    <m/>
    <s v="EA"/>
    <s v="M"/>
    <b v="0"/>
    <x v="0"/>
    <b v="0"/>
    <b v="1"/>
    <b v="0"/>
    <b v="1"/>
    <n v="5"/>
    <s v=" SAFETY, PDH RING LIFT"/>
    <m/>
    <s v="RING"/>
    <s v="MIH_A03"/>
    <x v="0"/>
  </r>
  <r>
    <s v="A0396924, Rev 01"/>
    <m/>
    <s v="COVER, LOWER WIDE,            _x001e_SRD TEST STAND"/>
    <s v="COVER, LOWER WIDE,            _x001e_SRD TEST STAND"/>
    <m/>
    <s v="EA"/>
    <s v="M"/>
    <b v="0"/>
    <x v="0"/>
    <b v="0"/>
    <b v="1"/>
    <b v="0"/>
    <b v="1"/>
    <n v="5"/>
    <s v=" LOWER WIDE,            _x001e_SRD TEST STAND"/>
    <m/>
    <s v="COVER"/>
    <s v="MIH_A03"/>
    <x v="0"/>
  </r>
  <r>
    <s v="A0396925, Rev 01"/>
    <m/>
    <s v="COVER, LOWER NARROW,          _x001e_SRD TEST STAND"/>
    <s v="COVER, LOWER NARROW,          _x001e_SRD TEST STAND"/>
    <m/>
    <s v="EA"/>
    <s v="M"/>
    <b v="0"/>
    <x v="0"/>
    <b v="0"/>
    <b v="1"/>
    <b v="0"/>
    <b v="1"/>
    <n v="5"/>
    <s v=" LOWER NARROW,          _x001e_SRD TEST STAND"/>
    <m/>
    <s v="COVER"/>
    <s v="MIH_A03"/>
    <x v="0"/>
  </r>
  <r>
    <s v="A0397090, Rev 02"/>
    <m/>
    <s v="LID, CHAMBER CONNECTIONS,     _x001e_MEMBRANE, _x001e_SIDE, RAPTOR-M, CFD IIIM"/>
    <s v="LID, CHAMBER CONNECTIONS,     _x001e_MEMBRANE, _x001e_SIDE, RAPTOR-M, CFD IIIM"/>
    <m/>
    <s v="EA"/>
    <s v="M"/>
    <b v="0"/>
    <x v="0"/>
    <b v="0"/>
    <b v="1"/>
    <b v="0"/>
    <b v="1"/>
    <n v="3"/>
    <s v=" CHAMBER CONNECTIONS,     _x001e_MEMBRANE, _x001e_SIDE, RAPTOR-M, CFD IIIM"/>
    <m/>
    <s v="LID"/>
    <s v="MIH_A03"/>
    <x v="0"/>
  </r>
  <r>
    <s v="A0397091, Rev 02"/>
    <m/>
    <s v="LID, CHAMBER/FACILITY,        _x001e_MEMBRANE, SP, ECI, _x001e_SIDE, RAPTOR-M, CFD IIIM"/>
    <s v="LID, CHAMBER/FACILITY,        _x001e_MEMBRANE, SP, ECI, _x001e_SIDE, RAPTOR-M, CFD IIIM"/>
    <m/>
    <s v="EA"/>
    <s v="M"/>
    <b v="0"/>
    <x v="0"/>
    <b v="0"/>
    <b v="1"/>
    <b v="0"/>
    <b v="1"/>
    <n v="3"/>
    <s v=" CHAMBER/FACILITY,        _x001e_MEMBRANE, SP, ECI, _x001e_SIDE, RAPTOR-M, CFD IIIM"/>
    <m/>
    <s v="LID"/>
    <s v="MIH_A03"/>
    <x v="0"/>
  </r>
  <r>
    <s v="A0397118, Rev 01"/>
    <s v="COVER, L"/>
    <s v="COVER, LOWER, BRUSH, SEAL CLEAN, RAPTOR S"/>
    <s v="COVER, LOWER, BRUSH, SEAL CLEAN, RAPTOR S"/>
    <m/>
    <s v="EA"/>
    <s v="M"/>
    <b v="0"/>
    <x v="0"/>
    <b v="0"/>
    <b v="0"/>
    <b v="0"/>
    <b v="1"/>
    <n v="5"/>
    <s v=" LOWER, BRUSH, SEAL CLEAN, RAPTOR S"/>
    <m/>
    <s v="COVER"/>
    <s v="MIH_A03"/>
    <x v="0"/>
  </r>
  <r>
    <s v="A0397119, Rev 02"/>
    <m/>
    <s v="Cover, Centering Blocks, LTS"/>
    <s v="Cover, Centering Blocks, LTS"/>
    <m/>
    <s v="EA"/>
    <s v="M"/>
    <b v="0"/>
    <x v="0"/>
    <b v="0"/>
    <b v="1"/>
    <b v="0"/>
    <b v="1"/>
    <n v="5"/>
    <s v=" Centering Blocks, LTS"/>
    <m/>
    <s v="RING"/>
    <s v="MIH_A03"/>
    <x v="0"/>
  </r>
  <r>
    <s v="A0397119, Rev 03"/>
    <m/>
    <s v="Cover, Centering Blocks, LTS"/>
    <s v="Cover, Centering Blocks, LTS"/>
    <m/>
    <s v="EA"/>
    <s v="M"/>
    <b v="0"/>
    <x v="0"/>
    <b v="0"/>
    <b v="1"/>
    <b v="0"/>
    <b v="1"/>
    <n v="5"/>
    <s v=" Centering Blocks, LTS"/>
    <m/>
    <s v="RING"/>
    <s v="MIH_A03"/>
    <x v="0"/>
  </r>
  <r>
    <s v="A0397222, Rev 02"/>
    <m/>
    <s v="Weir Shield, 192.5MM, Stacked Plating, Raptor S, 200MM"/>
    <s v="Weir Shield, 192.5MM, Stacked Plating, Raptor S, 200MM"/>
    <m/>
    <s v="EA"/>
    <s v="M"/>
    <b v="0"/>
    <x v="0"/>
    <b v="0"/>
    <b v="1"/>
    <b v="0"/>
    <b v="1"/>
    <n v="0"/>
    <s v="Weir"/>
    <m/>
    <s v="SHIELD"/>
    <s v="MIH_A03"/>
    <x v="0"/>
  </r>
  <r>
    <s v="A0397225, Rev 02"/>
    <m/>
    <s v="Chamber Shield, 181MM ID, Stacked Plating, Raptor S, 200MM"/>
    <s v="Chamber Shield, 181MM ID, Stacked Plating, Raptor S, 200MM"/>
    <m/>
    <s v="EA"/>
    <s v="M"/>
    <b v="0"/>
    <x v="0"/>
    <b v="0"/>
    <b v="1"/>
    <b v="0"/>
    <b v="1"/>
    <n v="0"/>
    <s v="Chamber"/>
    <m/>
    <s v="SHIELD"/>
    <s v="MIH_A03"/>
    <x v="0"/>
  </r>
  <r>
    <s v="A0397226, Rev 02"/>
    <m/>
    <s v="Chamber Shield, 183MM ID, Stacked Plating, Raptor S, 200MM"/>
    <s v="Chamber Shield, 183MM ID, Stacked Plating, Raptor S, 200MM"/>
    <m/>
    <s v="EA"/>
    <s v="M"/>
    <b v="0"/>
    <x v="0"/>
    <b v="0"/>
    <b v="1"/>
    <b v="0"/>
    <b v="1"/>
    <n v="0"/>
    <s v="Chamber"/>
    <m/>
    <s v="SHIELD"/>
    <s v="MIH_A03"/>
    <x v="0"/>
  </r>
  <r>
    <s v="A0397227, Rev 02"/>
    <m/>
    <s v="Chamber Shield, 185MM ID , Stacked Plating, Raptor S, 200MM"/>
    <s v="Chamber Shield, 185MM ID , Stacked Plating, Raptor S, 200MM"/>
    <m/>
    <s v="EA"/>
    <s v="M"/>
    <b v="0"/>
    <x v="0"/>
    <b v="0"/>
    <b v="1"/>
    <b v="0"/>
    <b v="1"/>
    <n v="0"/>
    <s v="Chamber"/>
    <m/>
    <s v="SHIELD"/>
    <s v="MIH_A03"/>
    <x v="0"/>
  </r>
  <r>
    <s v="A0397229, Rev 02"/>
    <m/>
    <s v="Chamber Shield, 189MM ID, Stacked Plating, Raptor S, 200MM"/>
    <s v="Chamber Shield, 189MM ID, Stacked Plating, Raptor S, 200MM"/>
    <m/>
    <s v="EA"/>
    <s v="M"/>
    <b v="0"/>
    <x v="0"/>
    <b v="0"/>
    <b v="1"/>
    <b v="0"/>
    <b v="1"/>
    <n v="0"/>
    <s v="Chamber"/>
    <m/>
    <s v="SHIELD"/>
    <s v="MIH_A03"/>
    <x v="0"/>
  </r>
  <r>
    <s v="A0397240, Rev 02"/>
    <m/>
    <s v="Anode Shield, 155MM ID, Stacked Plating, Raptor S, 200MM"/>
    <s v="Anode Shield, 155MM ID, Stacked Plating, Raptor S, 200MM"/>
    <m/>
    <s v="EA"/>
    <s v="M"/>
    <b v="0"/>
    <x v="0"/>
    <b v="0"/>
    <b v="1"/>
    <b v="0"/>
    <b v="1"/>
    <n v="0"/>
    <s v="Anode"/>
    <m/>
    <s v="SHIELD"/>
    <s v="MIH_A03"/>
    <x v="0"/>
  </r>
  <r>
    <s v="A0397242, Rev 02"/>
    <m/>
    <s v="Anode Shield, 161MM, Stacked Plating, Raptor S, 200MM"/>
    <s v="Anode Shield, 161MM, Stacked Plating, Raptor S, 200MM"/>
    <m/>
    <s v="EA"/>
    <s v="M"/>
    <b v="0"/>
    <x v="0"/>
    <b v="0"/>
    <b v="1"/>
    <b v="0"/>
    <b v="1"/>
    <n v="0"/>
    <s v="Anode"/>
    <m/>
    <s v="SHIELD"/>
    <s v="MIH_A03"/>
    <x v="0"/>
  </r>
  <r>
    <s v="A0397262, Rev 01"/>
    <m/>
    <s v="WELDMENT, DRAIN, IW, LEFT, SUPPORT MOD, RAIDER-S"/>
    <s v="WELDMENT, DRAIN, IW, LEFT, SUPPORT MOD, RAIDER-S"/>
    <s v="Sub"/>
    <s v="EA"/>
    <s v="M"/>
    <b v="0"/>
    <x v="2"/>
    <b v="0"/>
    <b v="1"/>
    <b v="0"/>
    <b v="1"/>
    <n v="8"/>
    <s v=" DRAIN, IW, LEFT, SUPPORT MOD, RAIDER-S"/>
    <m/>
    <s v=""/>
    <s v="Plastic_A03"/>
    <x v="2"/>
  </r>
  <r>
    <s v="A0397263, Rev 01"/>
    <m/>
    <s v="WELDMENT, DRAIN, IW, RIGHT, SUPPORT MOD, RAIDER-S"/>
    <s v="WELDMENT, DRAIN, IW, RIGHT, SUPPORT MOD, RAIDER-S"/>
    <s v="Sub"/>
    <s v="EA"/>
    <s v="M"/>
    <b v="0"/>
    <x v="2"/>
    <b v="0"/>
    <b v="1"/>
    <b v="0"/>
    <b v="1"/>
    <n v="8"/>
    <s v=" DRAIN, IW, RIGHT, SUPPORT MOD, RAIDER-S"/>
    <m/>
    <s v=""/>
    <s v="Plastic_A03"/>
    <x v="2"/>
  </r>
  <r>
    <s v="A0397265, Rev 01"/>
    <m/>
    <s v="WELDMENT, DRAIN, ACID, SUPPORT MOD, RAIDER-S"/>
    <s v="WELDMENT, DRAIN, ACID, SUPPORT MOD, RAIDER-S"/>
    <m/>
    <s v="EA"/>
    <s v="M"/>
    <b v="0"/>
    <x v="5"/>
    <b v="0"/>
    <b v="0"/>
    <b v="0"/>
    <b v="1"/>
    <n v="8"/>
    <s v=" DRAIN, ACID, SUPPORT MOD, RAIDER-S"/>
    <m/>
    <s v=""/>
    <s v="SUB CON_A03"/>
    <x v="0"/>
  </r>
  <r>
    <s v="A0397347, Rev 02"/>
    <m/>
    <s v="ALIGNMENT PIN RING TO BACKING PLATE"/>
    <s v="ALIGNMENT PIN RING TO BACKING PLATE"/>
    <m/>
    <s v="EA"/>
    <s v="M"/>
    <b v="0"/>
    <x v="0"/>
    <b v="0"/>
    <b v="0"/>
    <b v="0"/>
    <b v="1"/>
    <n v="0"/>
    <s v="ALIGNMENT"/>
    <m/>
    <s v="PIN"/>
    <s v="MIH_A03"/>
    <x v="0"/>
  </r>
  <r>
    <s v="A0397658, Rev 01"/>
    <m/>
    <s v="Backside Support 2.4mm, Tapered Beam 32 RMS Surface"/>
    <s v="Backside Support 2.4mm, Tapered Beam 32 RMS Surface"/>
    <m/>
    <s v="EA"/>
    <s v="M"/>
    <b v="0"/>
    <x v="0"/>
    <b v="0"/>
    <b v="1"/>
    <b v="0"/>
    <b v="1"/>
    <n v="0"/>
    <s v="Backside"/>
    <m/>
    <s v=""/>
    <s v="MIH_A03"/>
    <x v="0"/>
  </r>
  <r>
    <s v="A0397737, Rev 01"/>
    <m/>
    <s v="ASSEMBLY, VALVE MOUNT,        _x001e_LEFT, FLIPPING SRD, _x001e_S-PLUS"/>
    <s v="ASSY, VALVE MOUNT,        _x001e_LEFT, FLIPPING SRD, _x001e_S-PLUS"/>
    <m/>
    <s v="EA"/>
    <s v="M"/>
    <b v="0"/>
    <x v="0"/>
    <b v="0"/>
    <b v="1"/>
    <b v="0"/>
    <b v="1"/>
    <n v="4"/>
    <s v=" VALVE MOUNT,        _x001e_LEFT, FLIPPING SRD, _x001e_S-PLUS"/>
    <m/>
    <s v="ASSY"/>
    <s v="MIH_A03"/>
    <x v="0"/>
  </r>
  <r>
    <s v="A0397739, Rev 01"/>
    <m/>
    <s v="ASSEMBLY, VALVE MOUNT,        _x001e_RIGHT, FLIPPING SRD, _x001e_S-PLUS"/>
    <s v="ASSY, VALVE MOUNT,        _x001e_RIGHT, FLIPPING SRD, _x001e_S-PLUS"/>
    <m/>
    <s v="EA"/>
    <s v="M"/>
    <b v="0"/>
    <x v="0"/>
    <b v="0"/>
    <b v="1"/>
    <b v="0"/>
    <b v="1"/>
    <n v="4"/>
    <s v=" VALVE MOUNT,        _x001e_RIGHT, FLIPPING SRD, _x001e_S-PLUS"/>
    <m/>
    <s v="ASSY"/>
    <s v="MIH_A03"/>
    <x v="0"/>
  </r>
  <r>
    <s v="A0397882, Rev 03"/>
    <m/>
    <s v="Finger/Pad, Front, End Effector, 750-180um THK Wafer, 200-201MM"/>
    <s v="Finger/Pad, Front, End Effector, 750-180um THK Wafer, 200-201MM"/>
    <m/>
    <s v="EA"/>
    <s v="M"/>
    <b v="0"/>
    <x v="0"/>
    <b v="0"/>
    <b v="0"/>
    <b v="0"/>
    <b v="1"/>
    <n v="10"/>
    <s v=" Front, End Effector, 750-180um THK Wafer, 200-201MM"/>
    <m/>
    <s v="WAFER"/>
    <s v="MIH_A03"/>
    <x v="0"/>
  </r>
  <r>
    <s v="A0397982, Rev 02"/>
    <m/>
    <s v="Base, Target, Head Teach, Raptor S, 200MM"/>
    <s v="Base, Target, Head Teach, Raptor S, 200MM"/>
    <m/>
    <s v="EA"/>
    <s v="M"/>
    <b v="0"/>
    <x v="0"/>
    <b v="0"/>
    <b v="1"/>
    <b v="0"/>
    <b v="1"/>
    <n v="4"/>
    <s v=" Target, Head Teach, Raptor S, 200MM"/>
    <m/>
    <s v="BASE"/>
    <s v="MIH_A03"/>
    <x v="0"/>
  </r>
  <r>
    <s v="A0397991, Rev 02"/>
    <m/>
    <s v="WELDMENT, PLUG/CAP SLIP FIT, 63mm 7.3 INCH, NPP"/>
    <s v="WELDMENT, PLUG/CAP SLIP FIT, 63mm 7.3 INCH, NPP"/>
    <m/>
    <s v="EA"/>
    <s v="M"/>
    <b v="0"/>
    <x v="0"/>
    <b v="0"/>
    <b v="1"/>
    <b v="0"/>
    <b v="1"/>
    <n v="8"/>
    <s v=" PLUG/CAP SLIP FIT, 63mm 7.3 INCH, NPP"/>
    <m/>
    <s v="PLUG"/>
    <s v="MIH_A03"/>
    <x v="0"/>
  </r>
  <r>
    <s v="A0398215, Rev 01"/>
    <m/>
    <s v="Spacer, Slide Chamber Mount Arm Service Station"/>
    <s v="Spacer, Slide Chamber Mount Arm Service Station"/>
    <m/>
    <s v="EA"/>
    <s v="M"/>
    <b v="0"/>
    <x v="0"/>
    <b v="0"/>
    <b v="1"/>
    <b v="0"/>
    <b v="1"/>
    <n v="6"/>
    <s v=" Slide Chamber Mount Arm Service Station"/>
    <m/>
    <s v="LID"/>
    <s v="MIH_A03"/>
    <x v="0"/>
  </r>
  <r>
    <s v="A0398276, Rev 01"/>
    <m/>
    <s v="4 CHAMBER, OVERFLOW TRUNK, S-PLUS"/>
    <s v="4 CHAMBER, OVERFLOW TRUNK, S-PLUS"/>
    <m/>
    <s v="EA"/>
    <s v="M"/>
    <b v="0"/>
    <x v="5"/>
    <b v="0"/>
    <b v="0"/>
    <b v="0"/>
    <b v="1"/>
    <n v="9"/>
    <s v=" OVERFLOW TRUNK, S-PLUS"/>
    <m/>
    <s v="CHMBR"/>
    <s v="SUB CON_A03"/>
    <x v="0"/>
  </r>
  <r>
    <s v="A0398277, Rev 01"/>
    <m/>
    <s v="6 CHAMBER, OVERFLOW TRUNK, S-PLUS"/>
    <s v="6 CHAMBER, OVERFLOW TRUNK, S-PLUS"/>
    <m/>
    <s v="EA"/>
    <s v="M"/>
    <b v="0"/>
    <x v="5"/>
    <b v="0"/>
    <b v="0"/>
    <b v="0"/>
    <b v="1"/>
    <n v="9"/>
    <s v=" OVERFLOW TRUNK, S-PLUS"/>
    <m/>
    <s v="CHMBR"/>
    <s v="SUB CON_A03"/>
    <x v="0"/>
  </r>
  <r>
    <s v="A0398336, Rev 01"/>
    <m/>
    <s v="BACKING PLATE, TEST CHUCK, 300mm"/>
    <s v="BACKING PLATE, TEST CHUCK, 300mm"/>
    <m/>
    <s v="EA"/>
    <s v="M"/>
    <b v="0"/>
    <x v="0"/>
    <b v="0"/>
    <b v="0"/>
    <b v="0"/>
    <b v="1"/>
    <n v="0"/>
    <s v="BACKING"/>
    <m/>
    <s v="PLATE"/>
    <s v="MIH_A03"/>
    <x v="0"/>
  </r>
  <r>
    <s v="A0398781, Rev 01"/>
    <m/>
    <s v="COVER, BOARD, INTERFACE, RAIDER-S PLUS, BULK POWER SUPPLY, 73147-83"/>
    <s v="COVER, BOARD, INTERFACE, RAIDER-S PLUS, BULK POWER SUPPLY, 73147-83"/>
    <m/>
    <s v="EA"/>
    <s v="M"/>
    <b v="0"/>
    <x v="0"/>
    <b v="0"/>
    <b v="1"/>
    <b v="0"/>
    <b v="1"/>
    <n v="5"/>
    <s v=" BOARD, INTERFACE, RAIDER-S PLUS, BULK POWER SUPPLY, 73147-83"/>
    <m/>
    <s v="COVER"/>
    <s v="MIH_A03"/>
    <x v="0"/>
  </r>
  <r>
    <s v="A0400656, Rev 03"/>
    <m/>
    <s v="Target, Top Plate, For Wafer &amp; Chuck Rinse, ECD, 300MM"/>
    <s v="Target, Top Plate, For Wafer &amp; Chuck Rinse, ECD, 300MM"/>
    <m/>
    <s v="EA"/>
    <s v="M"/>
    <b v="0"/>
    <x v="0"/>
    <b v="0"/>
    <b v="1"/>
    <b v="0"/>
    <b v="1"/>
    <n v="6"/>
    <s v=" Top Plate, For Wafer &amp; Chuck Rinse, ECD, 300MM"/>
    <m/>
    <s v="PLATE"/>
    <s v="MIH_A04"/>
    <x v="0"/>
  </r>
  <r>
    <s v="A0400782, Rev 01"/>
    <m/>
    <s v="PANEL, COVER, DISTRIBUTION PLATE, WLP"/>
    <s v="PANEL, COVER, DISTRIBUTION PLATE, WLP"/>
    <m/>
    <s v="EA"/>
    <s v="M"/>
    <b v="0"/>
    <x v="0"/>
    <b v="0"/>
    <b v="1"/>
    <b v="0"/>
    <b v="1"/>
    <n v="5"/>
    <s v=" COVER, DISTRIBUTION PLATE, WLP"/>
    <m/>
    <s v="PLATE"/>
    <s v="MIH_A04"/>
    <x v="0"/>
  </r>
  <r>
    <s v="A0401262, Rev 01"/>
    <m/>
    <s v="Wafer Contact Ring, Low Pressure Seal, Raptor S"/>
    <s v="Wafer Contact Ring, Low Pressure Seal, Raptor S"/>
    <m/>
    <s v="EA"/>
    <s v="M"/>
    <b v="0"/>
    <x v="0"/>
    <b v="0"/>
    <b v="1"/>
    <b v="0"/>
    <b v="1"/>
    <n v="0"/>
    <s v="Wafer"/>
    <m/>
    <s v="RING"/>
    <s v="MIH_A04"/>
    <x v="0"/>
  </r>
  <r>
    <s v="A0401410, Rev 01"/>
    <m/>
    <s v="WELDMENT, ANODE RETURN, 4 CHAMBER, RAIDER-S"/>
    <s v="WELDMENT, ANODE RETURN, 4 CHAMBER, RAIDER-S"/>
    <m/>
    <s v="EA"/>
    <s v="M"/>
    <b v="0"/>
    <x v="5"/>
    <b v="0"/>
    <b v="0"/>
    <b v="0"/>
    <b v="1"/>
    <n v="8"/>
    <s v=" ANODE RETURN, 4 CHAMBER, RAIDER-S"/>
    <m/>
    <s v="CHMBR"/>
    <s v="SUB CON_A04"/>
    <x v="0"/>
  </r>
  <r>
    <s v="A0401411, Rev 01"/>
    <m/>
    <s v="WELDMENT, ANODE RETURN, 6 CHAMBER, RAIDER-S"/>
    <s v="WELDMENT, ANODE RETURN, 6 CHAMBER, RAIDER-S"/>
    <s v="Sub"/>
    <s v="EA"/>
    <s v="M"/>
    <b v="0"/>
    <x v="2"/>
    <b v="0"/>
    <b v="1"/>
    <b v="0"/>
    <b v="1"/>
    <n v="8"/>
    <s v=" ANODE RETURN, 6 CHAMBER, RAIDER-S"/>
    <m/>
    <s v="CHMBR"/>
    <s v="Plastic_A04"/>
    <x v="2"/>
  </r>
  <r>
    <s v="A0401422, Rev 01"/>
    <m/>
    <s v="Chamber Shield, Diffuser, Blank, Stacked Plating, Raptor S, 300MM"/>
    <s v="Chamber Shield, Diffuser, Blank, Stacked Plating, Raptor S, 300MM"/>
    <m/>
    <s v="EA"/>
    <s v="M"/>
    <b v="0"/>
    <x v="0"/>
    <b v="0"/>
    <b v="1"/>
    <b v="0"/>
    <b v="1"/>
    <n v="0"/>
    <s v="Chamber"/>
    <m/>
    <s v="SHIELD"/>
    <s v="MIH_A04"/>
    <x v="0"/>
  </r>
  <r>
    <s v="A0401634, Rev 04"/>
    <m/>
    <s v="LID 150MM, 200MM, 300MM PRE-WET SRD"/>
    <s v="LID 150MM, 200MM, 300MM PRE-WET SRD"/>
    <m/>
    <s v="EA"/>
    <s v="M"/>
    <b v="0"/>
    <x v="0"/>
    <b v="0"/>
    <b v="1"/>
    <b v="0"/>
    <b v="1"/>
    <n v="9"/>
    <s v=" 200MM, 300MM PRE-WET SRD"/>
    <m/>
    <s v="LID"/>
    <s v="MIH_A04"/>
    <x v="0"/>
  </r>
  <r>
    <s v="A0401961, Rev 01"/>
    <m/>
    <s v="ASSEMBLY, TRUNKLINE, ELECTROLYTE, 4 CHAMBER, FILTER RETURN, LEFT, RAIDER-S"/>
    <s v="ASSY, TRUNKLINE, ELECTROLYTE, 4 CHAMBER, FILTER RETURN, LEFT, RAIDER-S"/>
    <m/>
    <s v="EA"/>
    <s v="M"/>
    <b v="0"/>
    <x v="5"/>
    <b v="0"/>
    <b v="0"/>
    <b v="0"/>
    <b v="1"/>
    <n v="4"/>
    <s v=" TRUNKLINE, ELECTROLYTE, 4 CHAMBER, FILTER RETURN, LEFT, RAIDER-S"/>
    <m/>
    <s v="ASSY"/>
    <s v="SUB CON_A04"/>
    <x v="0"/>
  </r>
  <r>
    <s v="A0401961, Rev 02"/>
    <m/>
    <s v="ASEMBLY, TRUNKLINE, ELECTROLYTE, 4 CHAMBER, FILTER RETURN, LEFT, RAIDER-S"/>
    <s v="ASEMBLY, TRUNKLINE, ELECTROLYTE, 4 CHAMBER, FILTER RETURN, LEFT, RAIDER-S"/>
    <m/>
    <s v="EA"/>
    <s v="M"/>
    <b v="0"/>
    <x v="5"/>
    <b v="0"/>
    <b v="0"/>
    <b v="0"/>
    <b v="1"/>
    <n v="7"/>
    <s v=" TRUNKLINE, ELECTROLYTE, 4 CHAMBER, FILTER RETURN, LEFT, RAIDER-S"/>
    <m/>
    <s v="CHMBR"/>
    <s v="SUB CON_A04"/>
    <x v="0"/>
  </r>
  <r>
    <s v="A0401983, Rev 02"/>
    <m/>
    <s v="TUBE CLAMP, DI KIT, PLATING MODULE, WLP"/>
    <s v="TUBE CLAMP, DI KIT, PLATING MODULE, WLP"/>
    <m/>
    <s v="EA"/>
    <s v="M"/>
    <b v="0"/>
    <x v="0"/>
    <b v="0"/>
    <b v="1"/>
    <b v="0"/>
    <b v="1"/>
    <n v="10"/>
    <s v=" DI KIT, PLATING MODULE, WLP"/>
    <m/>
    <s v="TUBE"/>
    <s v="MIH_A04"/>
    <x v="0"/>
  </r>
  <r>
    <s v="A0403190, Rev 01"/>
    <m/>
    <s v="SWING LEVER THICK WAFER GRIPPING ASSY, SRD CHAMBER"/>
    <s v="SWING LEVER THICK WAFER GRIPPING ASSY, SRD CHAMBER"/>
    <m/>
    <s v="EA"/>
    <s v="M"/>
    <b v="0"/>
    <x v="0"/>
    <b v="0"/>
    <b v="1"/>
    <b v="0"/>
    <b v="1"/>
    <n v="0"/>
    <s v="SWING"/>
    <m/>
    <s v="ASSY"/>
    <s v="MIH_A04"/>
    <x v="0"/>
  </r>
  <r>
    <s v="A0404268, Rev 02"/>
    <m/>
    <s v="BRACKET ASSY, TRANSDUCER, TRUNK BLEED"/>
    <s v="BRACKET ASSY, TRANSDUCER, TRUNK BLEED"/>
    <m/>
    <s v="EA"/>
    <s v="M"/>
    <b v="0"/>
    <x v="0"/>
    <b v="0"/>
    <b v="1"/>
    <b v="0"/>
    <b v="1"/>
    <n v="0"/>
    <s v="BRACKET"/>
    <m/>
    <s v="ASSY"/>
    <s v="MIH_A04"/>
    <x v="0"/>
  </r>
  <r>
    <s v="A0405122, Rev 02"/>
    <m/>
    <s v="PANEL, DIVIDER MOUNTDECK MOUNTWIP"/>
    <s v="PANEL, DIVIDER MOUNTDECK MOUNTWIP"/>
    <m/>
    <s v="EA"/>
    <s v="M"/>
    <b v="0"/>
    <x v="0"/>
    <b v="0"/>
    <b v="1"/>
    <b v="0"/>
    <b v="1"/>
    <n v="5"/>
    <s v=" DIVIDER MOUNTDECK MOUNTWIP"/>
    <m/>
    <s v="PANEL"/>
    <s v="MIH_A04"/>
    <x v="0"/>
  </r>
  <r>
    <s v="A0405314, Rev 01"/>
    <m/>
    <s v="CHIMNEY_BOLT ON, SHORTER ARM, RAPTOR_S"/>
    <s v="CHIMNEY_BOLT ON, SHORTER ARM, RAPTOR_S"/>
    <m/>
    <s v="EA"/>
    <s v="M"/>
    <b v="0"/>
    <x v="0"/>
    <b v="0"/>
    <b v="1"/>
    <b v="0"/>
    <b v="1"/>
    <n v="0"/>
    <s v="CHIMNEY_BOLT"/>
    <m/>
    <s v=""/>
    <s v="MIH_A04"/>
    <x v="0"/>
  </r>
  <r>
    <s v="A0405315, Rev 01"/>
    <m/>
    <s v="CHIMNEY_BOLT ON, TALLER ARM, 300MM, RAPTOR, RAIDER S"/>
    <s v="CHIMNEY_BOLT ON, TALLER ARM, 300MM, RAPTOR, RAIDER S"/>
    <m/>
    <s v="EA"/>
    <s v="M"/>
    <b v="0"/>
    <x v="0"/>
    <b v="0"/>
    <b v="1"/>
    <b v="0"/>
    <b v="1"/>
    <n v="0"/>
    <s v="CHIMNEY_BOLT"/>
    <m/>
    <s v=""/>
    <s v="MIH_A04"/>
    <x v="0"/>
  </r>
  <r>
    <s v="A0405366, Rev 01"/>
    <m/>
    <s v="Cover, Bellows Labyrinth, Rotor, LTS, WLP"/>
    <s v="Cover, Bellows Labyrinth, Rotor, LTS, WLP"/>
    <m/>
    <s v="EA"/>
    <s v="M"/>
    <b v="0"/>
    <x v="0"/>
    <b v="0"/>
    <b v="1"/>
    <b v="0"/>
    <b v="1"/>
    <n v="5"/>
    <s v=" Bellows Labyrinth, Rotor, LTS, WLP"/>
    <m/>
    <s v="COVER"/>
    <s v="MIH_A04"/>
    <x v="0"/>
  </r>
  <r>
    <s v="A0405366, Rev 02"/>
    <m/>
    <s v="Cover, Bellows Labyrith Rotor, LTS, WLP"/>
    <s v="Cover, Bellows Labyrith Rotor, LTS, WLP"/>
    <m/>
    <s v="EA"/>
    <s v="M"/>
    <b v="0"/>
    <x v="0"/>
    <b v="0"/>
    <b v="1"/>
    <b v="0"/>
    <b v="1"/>
    <n v="5"/>
    <s v=" Bellows Labyrith Rotor, LTS, WLP"/>
    <m/>
    <s v="COVER"/>
    <s v="MIH_A04"/>
    <x v="0"/>
  </r>
  <r>
    <s v="A0405607, Rev 02"/>
    <m/>
    <s v="CROSS BAR, WEIR SHIELD REMOVAL TOOL, RAPTOR-S CHAMBER"/>
    <s v="CROSS BAR, WEIR SHIELD REMOVAL TOOL, RAPTOR-S CHAMBER"/>
    <m/>
    <s v="EA"/>
    <s v="M"/>
    <b v="0"/>
    <x v="0"/>
    <b v="0"/>
    <b v="1"/>
    <b v="0"/>
    <b v="1"/>
    <n v="9"/>
    <s v=" WEIR SHIELD REMOVAL TOOL, RAPTOR-S CHAMBER"/>
    <m/>
    <s v="TOOL"/>
    <s v="MIH_A04"/>
    <x v="0"/>
  </r>
  <r>
    <s v="A0405636, Rev 05"/>
    <m/>
    <s v="ASSY, BASE PLATE, BUFFER, INTEGRATED PRE"/>
    <s v="ASSY, BASE PLATE, BUFFER, INTEGRATED PRE"/>
    <m/>
    <s v="EA"/>
    <s v="M"/>
    <b v="0"/>
    <x v="5"/>
    <b v="0"/>
    <b v="0"/>
    <b v="0"/>
    <b v="1"/>
    <n v="4"/>
    <s v=" BASE PLATE, BUFFER, INTEGRATED PRE"/>
    <m/>
    <s v="ASSY"/>
    <s v="SUB CON_A04"/>
    <x v="0"/>
  </r>
  <r>
    <s v="A0405778, Rev 04"/>
    <m/>
    <s v="ASSY, PLATE, TOP, BUFFER ASSY, RAIDER GT"/>
    <s v="ASSY, PLATE, TOP, BUFFER ASSY, RAIDER GT"/>
    <s v="Sub"/>
    <s v="EA"/>
    <s v="M"/>
    <b v="0"/>
    <x v="2"/>
    <b v="0"/>
    <b v="1"/>
    <b v="0"/>
    <b v="1"/>
    <n v="4"/>
    <s v=" PLATE, TOP, BUFFER ASSY, RAIDER GT"/>
    <m/>
    <s v="ASSY"/>
    <s v="Plastic_A04"/>
    <x v="2"/>
  </r>
  <r>
    <s v="A0406042, Rev 01"/>
    <m/>
    <s v="Plug, Drain, Chamber Body VPW Chamber"/>
    <s v="Plug, Drain, Chamber Body VPW Chamber"/>
    <m/>
    <s v="EA"/>
    <s v="M"/>
    <b v="0"/>
    <x v="0"/>
    <b v="0"/>
    <b v="1"/>
    <b v="0"/>
    <b v="1"/>
    <n v="4"/>
    <s v=" Drain, Chamber Body VPW Chamber"/>
    <m/>
    <s v="PLUG"/>
    <s v="MIH_A04"/>
    <x v="0"/>
  </r>
  <r>
    <s v="A0406049, Rev 02"/>
    <m/>
    <s v="VERTICAL LEG, WEIR SHIELD REMOVAL TOOL, RAPTOR_S CHAMBER"/>
    <s v="VERTICAL LEG, WEIR SHIELD REMOVAL TOOL, RAPTOR_S CHAMBER"/>
    <m/>
    <s v="EA"/>
    <s v="M"/>
    <b v="0"/>
    <x v="0"/>
    <b v="0"/>
    <b v="1"/>
    <b v="0"/>
    <b v="1"/>
    <n v="0"/>
    <s v="VERTICAL"/>
    <m/>
    <s v="TOOL"/>
    <s v="MIH_A04"/>
    <x v="0"/>
  </r>
  <r>
    <s v="A0407963, Rev 04"/>
    <m/>
    <s v="Fluid Line, N2, PN2-IC27 To Elbow, 1/4&quot;, Tube ASSY"/>
    <s v="Fluid Line, N2, PN2-IC27 To Elbow, 1/4&quot;, Tube ASSY"/>
    <s v="Sub"/>
    <s v="EA"/>
    <s v="M"/>
    <b v="0"/>
    <x v="2"/>
    <b v="0"/>
    <b v="1"/>
    <b v="0"/>
    <b v="1"/>
    <n v="10"/>
    <s v=" N2, PN2-IC27 To Elbow, 1/4&quot;, Tube ASSY"/>
    <m/>
    <s v="ASSY"/>
    <s v="Plastic_A04"/>
    <x v="2"/>
  </r>
  <r>
    <s v="A0408874, Rev 02"/>
    <m/>
    <s v="BURN-IN ADAPTER DRY RING 300MM"/>
    <s v="BURN-IN ADAPTER DRY RING 300MM"/>
    <m/>
    <s v="EA"/>
    <s v="M"/>
    <b v="0"/>
    <x v="5"/>
    <b v="0"/>
    <b v="0"/>
    <b v="0"/>
    <b v="1"/>
    <n v="0"/>
    <s v="BURN-IN"/>
    <m/>
    <s v="RING"/>
    <s v="SUB CON_A04"/>
    <x v="0"/>
  </r>
  <r>
    <s v="A0408901, Rev 02"/>
    <m/>
    <s v="RING ENGAGEMENT JIG SEALED RING 300MM"/>
    <s v="RING ENGAGEMENT JIG SEALED RING 300MM"/>
    <m/>
    <s v="EA"/>
    <s v="M"/>
    <b v="0"/>
    <x v="5"/>
    <b v="0"/>
    <b v="0"/>
    <b v="0"/>
    <b v="1"/>
    <n v="0"/>
    <s v="RING"/>
    <m/>
    <s v="RING"/>
    <s v="SUB CON_A04"/>
    <x v="0"/>
  </r>
  <r>
    <s v="A0408905, Rev 02"/>
    <m/>
    <s v="CALIBRATION PLATE WAFER ENGAGMENT JIG 30"/>
    <s v="CALIBRATION PLATE WAFER ENGAGMENT JIG 30"/>
    <m/>
    <s v="EA"/>
    <s v="M"/>
    <b v="0"/>
    <x v="5"/>
    <b v="0"/>
    <b v="0"/>
    <b v="0"/>
    <b v="1"/>
    <n v="0"/>
    <s v="CALIBRATION"/>
    <m/>
    <s v="PLATE"/>
    <s v="SUB CON_A04"/>
    <x v="0"/>
  </r>
  <r>
    <s v="A0408918, Rev 02"/>
    <m/>
    <s v="Cylinder Mount Chuck Clamp VPW"/>
    <s v="Cylinder Mount Chuck Clamp VPW"/>
    <m/>
    <s v="EA"/>
    <s v="M"/>
    <b v="0"/>
    <x v="0"/>
    <b v="0"/>
    <b v="1"/>
    <b v="0"/>
    <b v="1"/>
    <n v="0"/>
    <s v="Cylinder"/>
    <m/>
    <s v="CLAMP"/>
    <s v="MIH_A04"/>
    <x v="0"/>
  </r>
  <r>
    <s v="A0409480, Rev 01"/>
    <m/>
    <s v="SHIELD, ANODE, 240MM, WLP, 300MM"/>
    <s v="SHIELD, ANODE, 240MM, WLP, 300MM"/>
    <m/>
    <s v="EA"/>
    <s v="M"/>
    <b v="0"/>
    <x v="0"/>
    <b v="0"/>
    <b v="1"/>
    <b v="0"/>
    <b v="1"/>
    <n v="6"/>
    <s v=" ANODE, 240MM, WLP, 300MM"/>
    <m/>
    <s v="SHIELD"/>
    <s v="MIH_A04"/>
    <x v="0"/>
  </r>
  <r>
    <s v="A0409480, Rev 02"/>
    <m/>
    <s v="SHIELD, ANODE, 240MM, WLP, 300MM"/>
    <s v="SHIELD, ANODE, 240MM, WLP, 300MM"/>
    <s v="MIHP"/>
    <s v="EA"/>
    <s v="M"/>
    <b v="0"/>
    <x v="2"/>
    <b v="0"/>
    <b v="1"/>
    <b v="0"/>
    <b v="1"/>
    <n v="6"/>
    <s v=" ANODE, 240MM, WLP, 300MM"/>
    <m/>
    <s v="SHIELD"/>
    <s v="Plastic_A04"/>
    <x v="2"/>
  </r>
  <r>
    <s v="A0409851, Rev 01"/>
    <m/>
    <s v="Spacer, Pump Down Manifold VPW Chamber"/>
    <s v="Spacer, Pump Down Manifold VPW Chamber"/>
    <m/>
    <s v="EA"/>
    <s v="M"/>
    <b v="0"/>
    <x v="0"/>
    <b v="0"/>
    <b v="1"/>
    <b v="0"/>
    <b v="1"/>
    <n v="6"/>
    <s v=" Pump Down Manifold VPW Chamber"/>
    <m/>
    <s v="MANIFOLD"/>
    <s v="MIH_A04"/>
    <x v="0"/>
  </r>
  <r>
    <s v="A0409901, Rev 01"/>
    <m/>
    <s v="Seal, Retainer Vacuum VPW"/>
    <s v="Seal, Retainer Vacuum VPW"/>
    <m/>
    <s v="EA"/>
    <s v="M"/>
    <b v="0"/>
    <x v="0"/>
    <b v="0"/>
    <b v="1"/>
    <b v="0"/>
    <b v="1"/>
    <n v="4"/>
    <s v=" Retainer Vacuum VPW"/>
    <m/>
    <s v="RETAINER"/>
    <s v="MIH_A04"/>
    <x v="0"/>
  </r>
  <r>
    <s v="A0410029, Rev 04"/>
    <m/>
    <s v="Fluid Line, N2, Tee To Bulkhead, 1/4&quot;, Tube ASSY"/>
    <s v="Fluid Line, N2, Tee To Bulkhead, 1/4&quot;, Tube ASSY"/>
    <s v="Sub"/>
    <s v="EA"/>
    <s v="M"/>
    <b v="0"/>
    <x v="2"/>
    <b v="0"/>
    <b v="1"/>
    <b v="0"/>
    <b v="1"/>
    <n v="10"/>
    <s v=" N2, Tee To Bulkhead, 1/4&quot;, Tube ASSY"/>
    <m/>
    <s v="ASSY"/>
    <s v="Plastic_A04"/>
    <x v="2"/>
  </r>
  <r>
    <s v="A0410033, Rev 04"/>
    <m/>
    <s v="Fluid Line, N2, Tee To PN2-IC27, 1/4&quot;, Tube ASSY"/>
    <s v="Fluid Line, N2, Tee To PN2-IC27, 1/4&quot;, Tube ASSY"/>
    <s v="Sub"/>
    <s v="EA"/>
    <s v="M"/>
    <b v="0"/>
    <x v="2"/>
    <b v="0"/>
    <b v="1"/>
    <b v="0"/>
    <b v="1"/>
    <n v="10"/>
    <s v=" N2, Tee To PN2-IC27, 1/4&quot;, Tube ASSY"/>
    <m/>
    <s v="ASSY"/>
    <s v="Plastic_A04"/>
    <x v="2"/>
  </r>
  <r>
    <s v="A0410035, Rev 04"/>
    <m/>
    <s v="Fluid Line, N2, Tee To PN2-IC25, 1/4&quot;, Tube ASSY"/>
    <s v="Fluid Line, N2, Tee To PN2-IC25, 1/4&quot;, Tube ASSY"/>
    <m/>
    <s v="EA"/>
    <s v="M"/>
    <b v="0"/>
    <x v="0"/>
    <b v="0"/>
    <b v="1"/>
    <b v="0"/>
    <b v="1"/>
    <n v="10"/>
    <s v=" N2, Tee To PN2-IC25, 1/4&quot;, Tube ASSY"/>
    <m/>
    <s v="ASSY"/>
    <s v="MIH_A04"/>
    <x v="0"/>
  </r>
  <r>
    <s v="A0410144, Rev 02"/>
    <m/>
    <s v="Cylinder Mount Chuck Clamp VPW"/>
    <s v="Cylinder Mount Chuck Clamp VPW"/>
    <m/>
    <s v="EA"/>
    <s v="M"/>
    <b v="0"/>
    <x v="0"/>
    <b v="0"/>
    <b v="1"/>
    <b v="0"/>
    <b v="1"/>
    <n v="0"/>
    <s v="Cylinder"/>
    <m/>
    <s v="CLAMP"/>
    <s v="MIH_A04"/>
    <x v="0"/>
  </r>
  <r>
    <s v="A0411183, Rev 02"/>
    <m/>
    <s v="Cover, Mechanism, WLP"/>
    <s v="Cover, Mechanism, WLP"/>
    <m/>
    <s v="EA"/>
    <s v="M"/>
    <b v="0"/>
    <x v="0"/>
    <b v="0"/>
    <b v="1"/>
    <b v="0"/>
    <b v="1"/>
    <n v="5"/>
    <s v=" Mechanism, WLP"/>
    <m/>
    <s v="COVER"/>
    <s v="MIH_A04"/>
    <x v="0"/>
  </r>
  <r>
    <s v="A0412051, Rev 01"/>
    <m/>
    <s v="HANDLE PLATE LID RING SEPARATOR"/>
    <s v="HANDLE PLATE LID RING SEPARATOR"/>
    <m/>
    <s v="EA"/>
    <s v="M"/>
    <b v="0"/>
    <x v="0"/>
    <b v="0"/>
    <b v="0"/>
    <b v="0"/>
    <b v="1"/>
    <n v="0"/>
    <s v="HANDLE"/>
    <m/>
    <s v="LID"/>
    <s v="MIH_A04"/>
    <x v="0"/>
  </r>
  <r>
    <s v="A0412153, Rev 03"/>
    <m/>
    <s v="Fixture, Membrane Insert, 10* w/ C-Seal, WLP, 300MM"/>
    <s v="Fixture, Membrane Insert, 10* w/ C-Seal, WLP, 300MM"/>
    <m/>
    <s v="EA"/>
    <s v="M"/>
    <b v="0"/>
    <x v="0"/>
    <b v="0"/>
    <b v="1"/>
    <b v="0"/>
    <b v="1"/>
    <n v="7"/>
    <s v=" Membrane Insert, 10* w/ C-Seal, WLP, 300MM"/>
    <m/>
    <s v="INSERT"/>
    <s v="MIH_A04"/>
    <x v="0"/>
  </r>
  <r>
    <s v="A0412163, Rev 02"/>
    <m/>
    <s v="Fixture, Membrane Retainer, WLP 300MM"/>
    <s v="Fixture, Membrane Retainer, WLP 300MM"/>
    <m/>
    <s v="EA"/>
    <s v="M"/>
    <b v="0"/>
    <x v="0"/>
    <b v="0"/>
    <b v="1"/>
    <b v="0"/>
    <b v="1"/>
    <n v="7"/>
    <s v=" Membrane Retainer, WLP 300MM"/>
    <m/>
    <s v="RETAINER"/>
    <s v="MIH_A04"/>
    <x v="0"/>
  </r>
  <r>
    <s v="A0412586, Rev 01"/>
    <m/>
    <s v="TOP PLATE LID RING SEPARATOR"/>
    <s v="TOP PLATE LID RING SEPARATOR"/>
    <m/>
    <s v="EA"/>
    <s v="M"/>
    <b v="0"/>
    <x v="0"/>
    <b v="0"/>
    <b v="0"/>
    <b v="0"/>
    <b v="1"/>
    <n v="0"/>
    <s v="TOP"/>
    <m/>
    <s v="LID"/>
    <s v="MIH_A04"/>
    <x v="0"/>
  </r>
  <r>
    <s v="A0412587, Rev 01"/>
    <m/>
    <s v="CHUCK LOAD SLOT LID RING SEPARATOR"/>
    <s v="CHUCK LOAD SLOT LID RING SEPARATOR"/>
    <m/>
    <s v="EA"/>
    <s v="M"/>
    <b v="0"/>
    <x v="0"/>
    <b v="0"/>
    <b v="0"/>
    <b v="0"/>
    <b v="1"/>
    <n v="0"/>
    <s v="CHUCK"/>
    <m/>
    <s v="LID"/>
    <s v="MIH_A04"/>
    <x v="0"/>
  </r>
  <r>
    <s v="A0412588, Rev 01"/>
    <m/>
    <s v="SIDE PLATE LID RING SEPARATOR"/>
    <s v="SIDE PLATE LID RING SEPARATOR"/>
    <m/>
    <s v="EA"/>
    <s v="M"/>
    <b v="0"/>
    <x v="0"/>
    <b v="0"/>
    <b v="0"/>
    <b v="0"/>
    <b v="1"/>
    <n v="0"/>
    <s v="SIDE"/>
    <m/>
    <s v="LID"/>
    <s v="MIH_A04"/>
    <x v="0"/>
  </r>
  <r>
    <s v="A0412589, Rev 01"/>
    <m/>
    <s v="SIDE PLATE LID RING SEPARATOR"/>
    <s v="SIDE PLATE LID RING SEPARATOR"/>
    <m/>
    <s v="EA"/>
    <s v="M"/>
    <b v="0"/>
    <x v="0"/>
    <b v="0"/>
    <b v="0"/>
    <b v="0"/>
    <b v="1"/>
    <n v="0"/>
    <s v="SIDE"/>
    <m/>
    <s v="LID"/>
    <s v="MIH_A04"/>
    <x v="0"/>
  </r>
  <r>
    <s v="A0412591, Rev 01"/>
    <m/>
    <s v="LID RING SEPARATOR 300MM"/>
    <s v="LID RING SEPARATOR 300MM"/>
    <m/>
    <s v="EA"/>
    <s v="M"/>
    <b v="0"/>
    <x v="0"/>
    <b v="0"/>
    <b v="1"/>
    <b v="0"/>
    <b v="1"/>
    <n v="0"/>
    <s v="LID"/>
    <m/>
    <s v="LID"/>
    <s v="MIH_A04"/>
    <x v="0"/>
  </r>
  <r>
    <s v="A0412925, Rev 02"/>
    <m/>
    <s v="Seal Clamp Contact Clamping 300MM"/>
    <s v="Seal Clamp Contact Clamping 300MM"/>
    <m/>
    <s v="EA"/>
    <s v="M"/>
    <b v="0"/>
    <x v="0"/>
    <b v="0"/>
    <b v="1"/>
    <b v="0"/>
    <b v="1"/>
    <n v="0"/>
    <s v="Seal"/>
    <m/>
    <s v="PIN"/>
    <s v="MIH_A04"/>
    <x v="0"/>
  </r>
  <r>
    <s v="A0412925, Rev 03"/>
    <m/>
    <s v="Seal Clamp Contact Clamping 300MM"/>
    <s v="Seal Clamp Contact Clamping 300MM"/>
    <m/>
    <s v="EA"/>
    <s v="M"/>
    <b v="0"/>
    <x v="0"/>
    <b v="0"/>
    <b v="1"/>
    <b v="0"/>
    <b v="1"/>
    <n v="0"/>
    <s v="Seal"/>
    <m/>
    <s v="PIN"/>
    <s v="MIH_A04"/>
    <x v="0"/>
  </r>
  <r>
    <s v="A0415680, Rev 05"/>
    <m/>
    <s v="Fulid Line, PN2-IC26 To Tee, 1/4&quot;, PFA, Tube"/>
    <s v="Fulid Line, PN2-IC26 To Tee, 1/4&quot;, PFA, Tube"/>
    <s v="Sub"/>
    <s v="EA"/>
    <s v="M"/>
    <b v="0"/>
    <x v="2"/>
    <b v="0"/>
    <b v="1"/>
    <b v="0"/>
    <b v="1"/>
    <n v="10"/>
    <s v=" PN2-IC26 To Tee, 1/4&quot;, PFA, Tube"/>
    <m/>
    <s v="TUBE"/>
    <s v="Plastic_A04"/>
    <x v="2"/>
  </r>
  <r>
    <s v="A0415698, Rev 04"/>
    <m/>
    <s v="Fluid Line, PN2-IC26 To Tee, 1/4&quot;, Tube ASSY"/>
    <s v="Fluid Line, PN2-IC26 To Tee, 1/4&quot;, Tube ASSY"/>
    <s v="Sub"/>
    <s v="EA"/>
    <s v="M"/>
    <b v="0"/>
    <x v="2"/>
    <b v="0"/>
    <b v="1"/>
    <b v="0"/>
    <b v="1"/>
    <n v="10"/>
    <s v=" PN2-IC26 To Tee, 1/4&quot;, Tube ASSY"/>
    <m/>
    <s v="ASSY"/>
    <s v="Plastic_A04"/>
    <x v="2"/>
  </r>
  <r>
    <s v="A0415710, Rev 04"/>
    <m/>
    <s v="Fluid Line, Bulkhead To PN2-IC26, 1/4&quot;, Tube ASSY"/>
    <s v="Fluid Line, Bulkhead To PN2-IC26, 1/4&quot;, Tube ASSY"/>
    <s v="Sub"/>
    <s v="EA"/>
    <s v="M"/>
    <b v="0"/>
    <x v="2"/>
    <b v="0"/>
    <b v="1"/>
    <b v="0"/>
    <b v="1"/>
    <n v="10"/>
    <s v=" Bulkhead To PN2-IC26, 1/4&quot;, Tube ASSY"/>
    <m/>
    <s v="ASSY"/>
    <s v="Plastic_A04"/>
    <x v="2"/>
  </r>
  <r>
    <s v="A0416873, Rev 01"/>
    <m/>
    <s v="SHIM, .38MM(.015 INCH), NPP"/>
    <s v="SHIM, .38MM(.015 INCH), NPP"/>
    <s v="Sub"/>
    <s v="EA"/>
    <s v="M"/>
    <b v="0"/>
    <x v="2"/>
    <b v="0"/>
    <b v="1"/>
    <b v="0"/>
    <b v="1"/>
    <n v="4"/>
    <s v=" .38MM(.015 INCH), NPP"/>
    <m/>
    <s v="SHIM"/>
    <s v="Plastic_A04"/>
    <x v="2"/>
  </r>
  <r>
    <s v="A0417049, Rev 01"/>
    <m/>
    <s v="BRACKET, TANK RETURN, PLATING-WLP"/>
    <s v="BRACKET, TANK RETURN, PLATING-WLP"/>
    <m/>
    <s v="EA"/>
    <s v="M"/>
    <b v="0"/>
    <x v="5"/>
    <b v="0"/>
    <b v="1"/>
    <b v="0"/>
    <b v="1"/>
    <n v="7"/>
    <s v=" TANK RETURN, PLATING-WLP"/>
    <m/>
    <s v="TANK"/>
    <s v="SUB CON_A04"/>
    <x v="0"/>
  </r>
  <r>
    <s v="A0417890, Rev 02"/>
    <m/>
    <s v="Door Ring, Inflatable Seal Drive Head, With Purge Mask"/>
    <s v="Door Ring, Inflatable Seal Drive Head, With Purge Mask"/>
    <m/>
    <s v="EA"/>
    <s v="M"/>
    <b v="0"/>
    <x v="0"/>
    <b v="0"/>
    <b v="0"/>
    <b v="0"/>
    <b v="1"/>
    <n v="9"/>
    <s v=" Inflatable Seal Drive Head, With Purge Mask"/>
    <m/>
    <s v="DOOR"/>
    <s v="MIH_A04"/>
    <x v="0"/>
  </r>
  <r>
    <s v="A0417897, Rev 01"/>
    <m/>
    <s v="HANDLE, CAM, BELLOWS SUPPORT, CHAMBER ASSY, ILLUMINATED POROUS SILICON, 200MM"/>
    <s v="HANDLE, CAM, BELLOWS SUPPORT, CHAMBER ASSY, ILLUMINATED POROUS SILICON, 200MM"/>
    <m/>
    <s v="EA"/>
    <s v="M"/>
    <b v="0"/>
    <x v="5"/>
    <b v="0"/>
    <b v="1"/>
    <b v="0"/>
    <b v="1"/>
    <n v="6"/>
    <s v=" CAM, BELLOWS SUPPORT, CHAMBER ASSY, ILLUMINATED POROUS SILICON, 200MM"/>
    <m/>
    <s v="ASSY"/>
    <s v="SUB CON_A04"/>
    <x v="0"/>
  </r>
  <r>
    <s v="A0417916, Rev 02"/>
    <m/>
    <s v="PLATE, ADAPTOR, PHOTOSPEC, METROLOGY KIT"/>
    <s v="PLATE, ADAPTOR, PHOTOSPEC, METROLOGY KIT"/>
    <m/>
    <s v="EA"/>
    <s v="M"/>
    <b v="0"/>
    <x v="5"/>
    <b v="0"/>
    <b v="0"/>
    <b v="0"/>
    <b v="1"/>
    <n v="5"/>
    <s v=" ADAPTOR, PHOTOSPEC, METROLOGY KIT"/>
    <m/>
    <s v="PLATE"/>
    <s v="SUB CON_A04"/>
    <x v="0"/>
  </r>
  <r>
    <s v="A0418235, Rev 02"/>
    <m/>
    <s v="Bracket, Contactor, 4 X 13, Clip, AFT Plumbing Module"/>
    <s v="Bracket, Contactor, 4 X 13, Clip, AFT Plumbing Module"/>
    <m/>
    <s v="EA"/>
    <s v="M"/>
    <b v="0"/>
    <x v="0"/>
    <b v="0"/>
    <b v="1"/>
    <b v="0"/>
    <b v="1"/>
    <n v="7"/>
    <s v=" Contactor, 4 X 13, Clip, AFT Plumbing Module"/>
    <m/>
    <s v=""/>
    <s v="MIH_A04"/>
    <x v="0"/>
  </r>
  <r>
    <s v="A0418625, Rev 03"/>
    <m/>
    <s v="Spacer, Vacuum Trasducer, Catholyte Tank Blade, AFT Module"/>
    <s v="Spacer, Vacuum Trasducer, Catholyte Tank Blade, AFT Module"/>
    <m/>
    <s v="EA"/>
    <s v="M"/>
    <b v="0"/>
    <x v="0"/>
    <b v="0"/>
    <b v="1"/>
    <b v="0"/>
    <b v="1"/>
    <n v="6"/>
    <s v=" Vacuum Trasducer, Catholyte Tank Blade, AFT Module"/>
    <m/>
    <s v="TANK"/>
    <s v="MIH_A04"/>
    <x v="0"/>
  </r>
  <r>
    <s v="A0418955, Rev 01"/>
    <m/>
    <s v="LID, CHAMBER/FACILITY, MEMBRANE, SP, ECI, SIDE, RAPTOR-M, CFD IIM"/>
    <s v="LID, CHAMBER/FACILITY, MEMBRANE, SP, ECI, SIDE, RAPTOR-M, CFD IIM"/>
    <m/>
    <s v="EA"/>
    <s v="M"/>
    <b v="0"/>
    <x v="5"/>
    <b v="0"/>
    <b v="0"/>
    <b v="0"/>
    <b v="1"/>
    <n v="3"/>
    <s v=" CHAMBER/FACILITY, MEMBRANE, SP, ECI, SIDE, RAPTOR-M, CFD IIM"/>
    <m/>
    <s v="LID"/>
    <s v="SUB CON_A04"/>
    <x v="0"/>
  </r>
  <r>
    <s v="A0419018, Rev 01"/>
    <m/>
    <s v="Finger Tip Threaded Wafer Gripping Assembly SRD"/>
    <s v="Finger Tip Threaded Wafer Gripping Assembly SRD"/>
    <m/>
    <s v="EA"/>
    <s v="M"/>
    <b v="0"/>
    <x v="0"/>
    <b v="0"/>
    <b v="1"/>
    <b v="0"/>
    <b v="1"/>
    <n v="0"/>
    <s v="Finger"/>
    <m/>
    <s v="PIN"/>
    <s v="MIH_A04"/>
    <x v="0"/>
  </r>
  <r>
    <s v="A0419322, Rev 02"/>
    <m/>
    <s v="SPRAY BAR, PRECLEAN CHAMBER, SRD"/>
    <s v="SPRAY BAR, PRECLEAN CHAMBER, SRD"/>
    <m/>
    <s v="EA"/>
    <s v="M"/>
    <b v="0"/>
    <x v="0"/>
    <b v="0"/>
    <b v="1"/>
    <b v="0"/>
    <b v="1"/>
    <n v="9"/>
    <s v=" PRECLEAN CHAMBER, SRD"/>
    <m/>
    <s v="CHMBR"/>
    <s v="MIH_A04"/>
    <x v="0"/>
  </r>
  <r>
    <s v="A0419328, Rev 02"/>
    <m/>
    <s v="Mount, Spray Bar, Preclean Chamber, SRD"/>
    <s v="Mount, Spray Bar, Preclean Chamber, SRD"/>
    <s v="MIHP"/>
    <s v="EA"/>
    <s v="M"/>
    <b v="0"/>
    <x v="2"/>
    <b v="0"/>
    <b v="1"/>
    <b v="0"/>
    <b v="1"/>
    <n v="5"/>
    <s v=" Spray Bar, Preclean Chamber, SRD"/>
    <m/>
    <s v="CHMBR"/>
    <s v="Plastic_A04"/>
    <x v="2"/>
  </r>
  <r>
    <s v="A0419891, Rev 02"/>
    <m/>
    <s v="Spacer, 1&quot; Valve, NPP, Plumbing Module"/>
    <s v="Spacer, 1&quot; Valve, NPP, Plumbing Module"/>
    <m/>
    <s v="EA"/>
    <s v="M"/>
    <b v="0"/>
    <x v="0"/>
    <b v="0"/>
    <b v="1"/>
    <b v="0"/>
    <b v="1"/>
    <n v="6"/>
    <s v=" 1&quot; Valve, NPP, Plumbing Module"/>
    <m/>
    <s v=""/>
    <s v="MIH_A04"/>
    <x v="0"/>
  </r>
  <r>
    <s v="A0419938, Rev 02"/>
    <m/>
    <s v="Base, Evaporation Hood, Wide Tank"/>
    <s v="Base, Evaporation Hood, Wide Tank"/>
    <m/>
    <s v="EA"/>
    <s v="M"/>
    <b v="0"/>
    <x v="0"/>
    <b v="0"/>
    <b v="1"/>
    <b v="0"/>
    <b v="1"/>
    <n v="4"/>
    <s v=" Evaporation Hood, Wide Tank"/>
    <m/>
    <s v="BASE"/>
    <s v="MIH_A04"/>
    <x v="0"/>
  </r>
  <r>
    <s v="A0419941, Rev 02"/>
    <m/>
    <s v="Top, Evaporation Hood, Wide Tank"/>
    <s v="Top, Evaporation Hood, Wide Tank"/>
    <m/>
    <s v="EA"/>
    <s v="M"/>
    <b v="0"/>
    <x v="0"/>
    <b v="0"/>
    <b v="1"/>
    <b v="0"/>
    <b v="1"/>
    <n v="3"/>
    <s v=" Evaporation Hood, Wide Tank"/>
    <m/>
    <s v="TANK"/>
    <s v="MIH_A04"/>
    <x v="0"/>
  </r>
  <r>
    <s v="A0419942, Rev 02"/>
    <m/>
    <s v="WELDMENT, EVAPORATION HOOD, WIDE TANK,"/>
    <s v="WELDMENT, EVAPORATION HOOD, WIDE TANK,"/>
    <m/>
    <s v="EA"/>
    <s v="M"/>
    <b v="0"/>
    <x v="0"/>
    <b v="0"/>
    <b v="1"/>
    <b v="0"/>
    <b v="1"/>
    <n v="8"/>
    <s v=" EVAPORATION HOOD, WIDE TANK,"/>
    <m/>
    <s v="TANK"/>
    <s v="MIH_A04"/>
    <x v="0"/>
  </r>
  <r>
    <s v="A0420044, Rev 02"/>
    <m/>
    <s v="Housing, Sensor, Level, Chamber, WLP"/>
    <s v="Housing, Sensor, Level, Chamber, WLP"/>
    <m/>
    <s v="EA"/>
    <s v="M"/>
    <b v="0"/>
    <x v="5"/>
    <b v="0"/>
    <b v="1"/>
    <b v="0"/>
    <b v="1"/>
    <n v="7"/>
    <s v=" Sensor, Level, Chamber, WLP"/>
    <m/>
    <s v="CHMBR"/>
    <s v="SUB CON_A04"/>
    <x v="0"/>
  </r>
  <r>
    <s v="A0420056, Rev 02"/>
    <m/>
    <s v="Tool, C-Seal Separator, Picture Frame Fixture, ECD, 300MM"/>
    <s v="Tool, C-Seal Separator, Picture Frame Fixture, ECD, 300MM"/>
    <m/>
    <s v="EA"/>
    <s v="M"/>
    <b v="0"/>
    <x v="0"/>
    <b v="0"/>
    <b v="1"/>
    <b v="0"/>
    <b v="1"/>
    <n v="4"/>
    <s v=" C-Seal Separator, Picture Frame Fixture, ECD, 300MM"/>
    <m/>
    <s v="TOOL"/>
    <s v="MIH_A04"/>
    <x v="0"/>
  </r>
  <r>
    <s v="A0420072, Rev 02"/>
    <m/>
    <s v="Top, Evaporation Hood, Narrow Tank"/>
    <s v="Top, Evaporation Hood, Narrow Tank"/>
    <m/>
    <s v="EA"/>
    <s v="M"/>
    <b v="0"/>
    <x v="0"/>
    <b v="0"/>
    <b v="1"/>
    <b v="0"/>
    <b v="1"/>
    <n v="3"/>
    <s v=" Evaporation Hood, Narrow Tank"/>
    <m/>
    <s v="TANK"/>
    <s v="MIH_A04"/>
    <x v="0"/>
  </r>
  <r>
    <s v="A0420075, Rev 02"/>
    <m/>
    <s v="Base, Evaporation Hood, Narrow Tank"/>
    <s v="Base, Evaporation Hood, Narrow Tank"/>
    <m/>
    <s v="EA"/>
    <s v="M"/>
    <b v="0"/>
    <x v="0"/>
    <b v="0"/>
    <b v="1"/>
    <b v="0"/>
    <b v="1"/>
    <n v="4"/>
    <s v=" Evaporation Hood, Narrow Tank"/>
    <m/>
    <s v="BASE"/>
    <s v="MIH_A04"/>
    <x v="0"/>
  </r>
  <r>
    <s v="A0420076, Rev 02"/>
    <m/>
    <s v="WELDMENT, EVAPORATION HOOD, NARROW TANK,"/>
    <s v="WELDMENT, EVAPORATION HOOD, NARROW TANK,"/>
    <m/>
    <s v="EA"/>
    <s v="M"/>
    <b v="0"/>
    <x v="0"/>
    <b v="0"/>
    <b v="1"/>
    <b v="0"/>
    <b v="1"/>
    <n v="8"/>
    <s v=" EVAPORATION HOOD, NARROW TANK,"/>
    <m/>
    <s v="TANK"/>
    <s v="MIH_A04"/>
    <x v="0"/>
  </r>
  <r>
    <s v="A0421028, Rev 02"/>
    <m/>
    <s v="ROTOR CHUCK CLAMP SRM"/>
    <s v="ROTOR CHUCK CLAMP SRM"/>
    <m/>
    <s v="EA"/>
    <s v="M"/>
    <b v="0"/>
    <x v="0"/>
    <b v="0"/>
    <b v="1"/>
    <b v="0"/>
    <b v="1"/>
    <n v="0"/>
    <s v="ROTOR"/>
    <m/>
    <s v="CLAMP"/>
    <s v="MIH_A04"/>
    <x v="0"/>
  </r>
  <r>
    <s v="A0422347, Rev 02"/>
    <m/>
    <s v="Spacer, N2 Purge And DI Rinse, 2 STG Valve, CR4"/>
    <s v="Spacer, N2 Purge And DI Rinse, 2 STG Valve, CR4"/>
    <m/>
    <s v="EA"/>
    <s v="M"/>
    <b v="0"/>
    <x v="0"/>
    <b v="0"/>
    <b v="1"/>
    <b v="0"/>
    <b v="1"/>
    <n v="6"/>
    <s v=" N2 Purge And DI Rinse, 2 STG Valve, CR4"/>
    <m/>
    <s v=""/>
    <s v="MIH_A04"/>
    <x v="0"/>
  </r>
  <r>
    <s v="A0422412, Rev 01"/>
    <m/>
    <s v="LED Cover, Amber, Two Fixture, Long, Raider"/>
    <s v="LED Cover, Amber, Two Fixture, Long, Raider"/>
    <m/>
    <s v="EA"/>
    <s v="M"/>
    <b v="0"/>
    <x v="0"/>
    <b v="0"/>
    <b v="1"/>
    <b v="0"/>
    <b v="1"/>
    <n v="9"/>
    <s v=" Amber, Two Fixture, Long, Raider"/>
    <m/>
    <s v="COVER"/>
    <s v="MIH_A04"/>
    <x v="0"/>
  </r>
  <r>
    <s v="A0422492, Rev 01"/>
    <m/>
    <s v="Spacer, Slip Stream Valve, Tank Blade"/>
    <s v="Spacer, Slip Stream Valve, Tank Blade"/>
    <m/>
    <s v="EA"/>
    <s v="M"/>
    <b v="0"/>
    <x v="0"/>
    <b v="0"/>
    <b v="1"/>
    <b v="0"/>
    <b v="1"/>
    <n v="6"/>
    <s v=" Slip Stream Valve, Tank Blade"/>
    <m/>
    <s v="TANK"/>
    <s v="MIH_A04"/>
    <x v="0"/>
  </r>
  <r>
    <s v="A0423625, Rev 01"/>
    <m/>
    <s v="Gate, Float Valve, Peek, Raptor, Raider S"/>
    <s v="Gate, Float Valve, Peek, Raptor, Raider S"/>
    <m/>
    <s v="EA"/>
    <s v="M"/>
    <b v="0"/>
    <x v="0"/>
    <b v="0"/>
    <b v="1"/>
    <b v="0"/>
    <b v="1"/>
    <n v="4"/>
    <s v=" Float Valve, Peek, Raptor, Raider S"/>
    <m/>
    <s v=""/>
    <s v="MIH_A04"/>
    <x v="0"/>
  </r>
  <r>
    <s v="A0423626, Rev 01"/>
    <m/>
    <s v="Sleeve, Valve, Threaded, Peek, Packed Flow, Stacked Plating, Raptor, Raider S"/>
    <s v="Sleeve, Valve, Threaded, Peek, Packed Flow, Stacked Plating, Raptor, Raider S"/>
    <m/>
    <s v="EA"/>
    <s v="M"/>
    <b v="0"/>
    <x v="0"/>
    <b v="0"/>
    <b v="1"/>
    <b v="0"/>
    <b v="1"/>
    <n v="6"/>
    <s v=" Valve, Threaded, Peek, Packed Flow, Stacked Plating, Raptor, Raider S"/>
    <m/>
    <s v=""/>
    <s v="MIH_A04"/>
    <x v="0"/>
  </r>
  <r>
    <s v="A0425928, Rev 01"/>
    <m/>
    <s v="Downtube, RTA Bottle, 3/8&quot;OD x 0.62 wall, PFA"/>
    <s v="Downtube, RTA Bottle, 3/8&quot;OD x 0.62 wall, PFA"/>
    <m/>
    <s v="EA"/>
    <s v="M"/>
    <b v="0"/>
    <x v="0"/>
    <b v="0"/>
    <b v="1"/>
    <b v="0"/>
    <b v="1"/>
    <n v="8"/>
    <s v=" RTA Bottle, 3/8&quot;OD x 0.62 wall, PFA"/>
    <m/>
    <s v="TUBE"/>
    <s v="MIH_A04"/>
    <x v="0"/>
  </r>
  <r>
    <s v="A0426059, Rev 02"/>
    <m/>
    <s v="PAD, ACTUATION, PLATING ROTOR"/>
    <s v="PAD, ACTUATION, PLATING ROTOR"/>
    <m/>
    <s v="EA"/>
    <s v="M"/>
    <b v="0"/>
    <x v="0"/>
    <b v="0"/>
    <b v="1"/>
    <b v="0"/>
    <b v="1"/>
    <n v="3"/>
    <s v=" ACTUATION, PLATING ROTOR"/>
    <m/>
    <s v=""/>
    <s v="MIH_A04"/>
    <x v="0"/>
  </r>
  <r>
    <s v="A0426492, Rev 04"/>
    <m/>
    <s v="HOUSING PH PROBE, 2X 0.375 FLARE"/>
    <s v="HOUSING PH PROBE, 2X 0.375 FLARE"/>
    <m/>
    <s v="EA"/>
    <s v="M"/>
    <b v="0"/>
    <x v="0"/>
    <b v="0"/>
    <b v="1"/>
    <b v="0"/>
    <b v="1"/>
    <n v="0"/>
    <s v="HOUSING"/>
    <m/>
    <s v=""/>
    <s v="MIH_A04"/>
    <x v="0"/>
  </r>
  <r>
    <s v="A0426712, Rev 01"/>
    <m/>
    <s v="Plug, PG 13.5 PH Proble Housing"/>
    <s v="Plug, PG 13.5 PH Proble Housing"/>
    <m/>
    <s v="EA"/>
    <s v="M"/>
    <b v="0"/>
    <x v="5"/>
    <b v="0"/>
    <b v="1"/>
    <b v="0"/>
    <b v="1"/>
    <n v="4"/>
    <s v=" PG 13.5 PH Proble Housing"/>
    <m/>
    <s v="PLUG"/>
    <s v="SUB CON_A04"/>
    <x v="0"/>
  </r>
  <r>
    <s v="A0426808, Rev 02"/>
    <m/>
    <s v="FIXTURE TEST, FLOAT, TELESCOPING, E-LESS CHAMBER"/>
    <s v="FIXTURE TEST, FLOAT, TELESCOPING, E-LESS CHAMBER"/>
    <m/>
    <s v="EA"/>
    <s v="M"/>
    <b v="0"/>
    <x v="0"/>
    <b v="0"/>
    <b v="1"/>
    <b v="0"/>
    <b v="1"/>
    <n v="0"/>
    <s v="FIXTURE"/>
    <m/>
    <s v="PIN"/>
    <s v="MIH_A04"/>
    <x v="0"/>
  </r>
  <r>
    <s v="A0426816, Rev 01"/>
    <m/>
    <s v="FIXTURE, BOTTOM, O-RING TEST"/>
    <s v="FIXTURE, BOTTOM, O-RING TEST"/>
    <m/>
    <s v="EA"/>
    <s v="M"/>
    <b v="0"/>
    <x v="0"/>
    <b v="0"/>
    <b v="1"/>
    <b v="0"/>
    <b v="1"/>
    <n v="7"/>
    <s v=" BOTTOM, O-RING TEST"/>
    <m/>
    <s v="RING"/>
    <s v="MIH_A04"/>
    <x v="0"/>
  </r>
  <r>
    <s v="A0426817, Rev 01"/>
    <m/>
    <s v="FIXTURE, CYLINDER, O-RING TEST, E-LESS CHAMBER"/>
    <s v="FIXTURE, CYLINDER, O-RING TEST, E-LESS CHAMBER"/>
    <m/>
    <s v="EA"/>
    <s v="M"/>
    <b v="0"/>
    <x v="0"/>
    <b v="0"/>
    <b v="0"/>
    <b v="0"/>
    <b v="1"/>
    <n v="7"/>
    <s v=" CYLINDER, O-RING TEST, E-LESS CHAMBER"/>
    <m/>
    <s v="RING"/>
    <s v="MIH_A04"/>
    <x v="0"/>
  </r>
  <r>
    <s v="A0426818, Rev 01"/>
    <m/>
    <s v="FIXTURE, WELDMENT, O-RING TEST, E-LESS CHAMBER"/>
    <s v="FIXTURE, WELDMENT, O-RING TEST, E-LESS CHAMBER"/>
    <m/>
    <s v="EA"/>
    <s v="M"/>
    <b v="0"/>
    <x v="0"/>
    <b v="0"/>
    <b v="0"/>
    <b v="0"/>
    <b v="1"/>
    <n v="7"/>
    <s v=" WELDMENT, O-RING TEST, E-LESS CHAMBER"/>
    <m/>
    <s v="RING"/>
    <s v="MIH_A04"/>
    <x v="0"/>
  </r>
  <r>
    <s v="A0426948, Rev 01"/>
    <m/>
    <s v="Shield, Terminal Block, UP"/>
    <s v="Shield, Terminal Block, UP"/>
    <m/>
    <s v="EA"/>
    <s v="M"/>
    <b v="0"/>
    <x v="0"/>
    <b v="0"/>
    <b v="1"/>
    <b v="0"/>
    <b v="1"/>
    <n v="6"/>
    <s v=" Terminal Block, UP"/>
    <m/>
    <s v="SHIELD"/>
    <s v="MIH_A04"/>
    <x v="0"/>
  </r>
  <r>
    <s v="A0427075, Rev 01"/>
    <m/>
    <s v="ASSY, WELDMENT, GAUGE PANEL, CU DAMASCENE"/>
    <s v="ASSY, WELDMENT, GAUGE PANEL, CU DAMASCENE"/>
    <m/>
    <s v="EA"/>
    <s v="M"/>
    <b v="0"/>
    <x v="0"/>
    <b v="0"/>
    <b v="1"/>
    <b v="0"/>
    <b v="1"/>
    <n v="4"/>
    <s v=" WELDMENT, GAUGE PANEL, CU DAMASCENE"/>
    <m/>
    <s v="ASSY"/>
    <s v="MIH_A04"/>
    <x v="0"/>
  </r>
  <r>
    <s v="A0427148, Rev 01"/>
    <m/>
    <s v="BUSHING, PVDF, FLOAT SENSOR, E-LESS, 200MM"/>
    <s v="BUSHING, PVDF, FLOAT SENSOR, E-LESS, 200MM"/>
    <m/>
    <s v="EA"/>
    <s v="M"/>
    <b v="0"/>
    <x v="0"/>
    <b v="0"/>
    <b v="1"/>
    <b v="0"/>
    <b v="1"/>
    <n v="7"/>
    <s v=" PVDF, FLOAT SENSOR, E-LESS, 200MM"/>
    <m/>
    <s v=""/>
    <s v="MIH_A04"/>
    <x v="0"/>
  </r>
  <r>
    <s v="A0427149, Rev 01"/>
    <m/>
    <s v="COLLAR, THREADED, PVDF, FLOAT SENSOR, E-LESS, 200MM"/>
    <s v="COLLAR, THREADED, PVDF, FLOAT SENSOR, E-LESS, 200MM"/>
    <m/>
    <s v="EA"/>
    <s v="M"/>
    <b v="0"/>
    <x v="0"/>
    <b v="0"/>
    <b v="1"/>
    <b v="0"/>
    <b v="1"/>
    <n v="6"/>
    <s v=" THREADED, PVDF, FLOAT SENSOR, E-LESS, 200MM"/>
    <m/>
    <s v=""/>
    <s v="MIH_A04"/>
    <x v="0"/>
  </r>
  <r>
    <s v="A0427150, Rev 01"/>
    <m/>
    <s v="RING, RETAINER, FLOAT SENSOR, E-LESS, 200MM"/>
    <s v="RING, RETAINER, FLOAT SENSOR, E-LESS, 200MM"/>
    <m/>
    <s v="EA"/>
    <s v="M"/>
    <b v="0"/>
    <x v="0"/>
    <b v="0"/>
    <b v="1"/>
    <b v="0"/>
    <b v="1"/>
    <n v="4"/>
    <s v=" RETAINER, FLOAT SENSOR, E-LESS, 200MM"/>
    <m/>
    <s v="RETAINER"/>
    <s v="MIH_A04"/>
    <x v="0"/>
  </r>
  <r>
    <s v="A0427604, Rev 01"/>
    <m/>
    <s v="HEAD, 3/8-1IN, PINCH ORIFICE"/>
    <s v="HEAD, 3/8-1IN, PINCH ORIFICE"/>
    <m/>
    <s v="EA"/>
    <s v="M"/>
    <b v="0"/>
    <x v="0"/>
    <b v="0"/>
    <b v="1"/>
    <b v="0"/>
    <b v="1"/>
    <n v="4"/>
    <s v=" 3/8-1IN, PINCH ORIFICE"/>
    <m/>
    <s v="PIN"/>
    <s v="MIH_A04"/>
    <x v="0"/>
  </r>
  <r>
    <s v="A0427605, Rev 01"/>
    <m/>
    <s v="BASE ASSEMBLY, PINCH ORIFICE"/>
    <s v="BASE ASSY, PINCH ORIFICE"/>
    <m/>
    <s v="EA"/>
    <s v="M"/>
    <b v="0"/>
    <x v="0"/>
    <b v="0"/>
    <b v="1"/>
    <b v="0"/>
    <b v="1"/>
    <n v="9"/>
    <s v=" PINCH ORIFICE"/>
    <m/>
    <s v="ASSY"/>
    <s v="MIH_A04"/>
    <x v="0"/>
  </r>
  <r>
    <s v="A0427677, Rev 01"/>
    <m/>
    <s v="MOUNT PLATE WELDMENT"/>
    <s v="MOUNT PLATE WELDMENT"/>
    <m/>
    <s v="EA"/>
    <s v="M"/>
    <b v="0"/>
    <x v="0"/>
    <b v="0"/>
    <b v="1"/>
    <b v="0"/>
    <b v="1"/>
    <n v="0"/>
    <s v="MOUNT"/>
    <m/>
    <s v="PLATE"/>
    <s v="MIH_A04"/>
    <x v="0"/>
  </r>
  <r>
    <s v="A0427775, Rev 02"/>
    <m/>
    <s v="COVER, 48V DC, POWER SUPPLY"/>
    <s v="COVER, 48V DC, POWER SUPPLY"/>
    <m/>
    <s v="EA"/>
    <s v="M"/>
    <b v="0"/>
    <x v="0"/>
    <b v="0"/>
    <b v="1"/>
    <b v="0"/>
    <b v="1"/>
    <n v="5"/>
    <s v=" 48V DC, POWER SUPPLY"/>
    <m/>
    <s v="COVER"/>
    <s v="MIH_A04"/>
    <x v="0"/>
  </r>
  <r>
    <s v="A0427775, Rev 04"/>
    <m/>
    <s v="COVER, 48V DC, POWER SUPPLY"/>
    <s v="COVER, 48V DC, POWER SUPPLY"/>
    <m/>
    <s v="EA"/>
    <s v="M"/>
    <b v="0"/>
    <x v="0"/>
    <b v="0"/>
    <b v="1"/>
    <b v="0"/>
    <b v="1"/>
    <n v="5"/>
    <s v=" 48V DC, POWER SUPPLY"/>
    <m/>
    <s v="COVER"/>
    <s v="MIH_A04"/>
    <x v="0"/>
  </r>
  <r>
    <s v="A0428292, Rev 02"/>
    <m/>
    <s v="Mount Plate, Filter, Entegris"/>
    <s v="Mount Plate, Filter, Entegris"/>
    <m/>
    <s v="EA"/>
    <s v="M"/>
    <b v="0"/>
    <x v="0"/>
    <b v="0"/>
    <b v="1"/>
    <b v="0"/>
    <b v="1"/>
    <n v="0"/>
    <s v="Mount"/>
    <m/>
    <s v="PLATE"/>
    <s v="MIH_A04"/>
    <x v="0"/>
  </r>
  <r>
    <s v="A0428688, Rev 01"/>
    <m/>
    <s v="Cover, EMI Noise Filter 60287-05"/>
    <s v="Cover, EMI Noise Filter 60287-05"/>
    <m/>
    <s v="EA"/>
    <s v="M"/>
    <b v="0"/>
    <x v="0"/>
    <b v="0"/>
    <b v="0"/>
    <b v="0"/>
    <b v="1"/>
    <n v="5"/>
    <s v=" EMI Noise Filter 60287-05"/>
    <m/>
    <s v="COVER"/>
    <s v="MIH_A04"/>
    <x v="0"/>
  </r>
  <r>
    <s v="A0428689, Rev 01"/>
    <m/>
    <s v="Cover, EMI Noise Filter 60287-05"/>
    <s v="Cover, EMI Noise Filter 60287-05"/>
    <m/>
    <s v="EA"/>
    <s v="M"/>
    <b v="0"/>
    <x v="0"/>
    <b v="0"/>
    <b v="1"/>
    <b v="0"/>
    <b v="1"/>
    <n v="5"/>
    <s v=" EMI Noise Filter 60287-05"/>
    <m/>
    <s v="COVER"/>
    <s v="MIH_A04"/>
    <x v="0"/>
  </r>
  <r>
    <s v="A0428690, Rev 01"/>
    <m/>
    <s v="Cover, EMI Noise Filter 60287-05"/>
    <s v="Cover, EMI Noise Filter 60287-05"/>
    <m/>
    <s v="EA"/>
    <s v="M"/>
    <b v="0"/>
    <x v="0"/>
    <b v="0"/>
    <b v="1"/>
    <b v="0"/>
    <b v="1"/>
    <n v="5"/>
    <s v=" EMI Noise Filter 60287-05"/>
    <m/>
    <s v="COVER"/>
    <s v="MIH_A04"/>
    <x v="0"/>
  </r>
  <r>
    <s v="A0428704, Rev 03"/>
    <m/>
    <s v="Flow Plate, Housing Thief, Simplified Reactor"/>
    <s v="Flow Plate, Housing Thief, Simplified Reactor"/>
    <m/>
    <s v="EA"/>
    <s v="M"/>
    <b v="0"/>
    <x v="5"/>
    <b v="0"/>
    <b v="1"/>
    <b v="0"/>
    <b v="1"/>
    <n v="10"/>
    <s v=" Housing Thief, Simplified Reactor"/>
    <m/>
    <s v="PLATE"/>
    <s v="SUB CON_A04"/>
    <x v="0"/>
  </r>
  <r>
    <s v="A0430809, Rev 02"/>
    <m/>
    <s v="Front Pad, 2 MM Warp, Mapping Blade, 200MM Nokota"/>
    <s v="Front Pad, 2 MM Warp, Mapping Blade, 200MM Nokota"/>
    <m/>
    <s v="EA"/>
    <s v="M"/>
    <b v="0"/>
    <x v="0"/>
    <b v="0"/>
    <b v="1"/>
    <b v="0"/>
    <b v="1"/>
    <n v="9"/>
    <s v=" 2 MM Warp, Mapping Blade, 200MM Nokota"/>
    <m/>
    <s v="PIN"/>
    <s v="MIH_A04"/>
    <x v="0"/>
  </r>
  <r>
    <s v="A0431530, Rev 02"/>
    <m/>
    <s v="Rear Pad, 2MM Warp, Mapping Blade, 200MM Nokota"/>
    <s v="Rear Pad, 2MM Warp, Mapping Blade, 200MM Nokota"/>
    <m/>
    <s v="EA"/>
    <s v="M"/>
    <b v="0"/>
    <x v="0"/>
    <b v="0"/>
    <b v="1"/>
    <b v="0"/>
    <b v="1"/>
    <n v="8"/>
    <s v=" 2MM Warp, Mapping Blade, 200MM Nokota"/>
    <m/>
    <s v="PIN"/>
    <s v="MIH_A04"/>
    <x v="0"/>
  </r>
  <r>
    <s v="A0437357, Rev 01"/>
    <m/>
    <s v="Plate, Rotor, Edge Standoff, Simplified SRD"/>
    <s v="Plate, Rotor, Edge Standoff, Simplified SRD"/>
    <m/>
    <s v="EA"/>
    <s v="M"/>
    <b v="0"/>
    <x v="0"/>
    <b v="0"/>
    <b v="1"/>
    <b v="0"/>
    <b v="1"/>
    <n v="5"/>
    <s v=" Rotor, Edge Standoff, Simplified SRD"/>
    <m/>
    <s v="PLATE"/>
    <s v="MIH_A04"/>
    <x v="0"/>
  </r>
  <r>
    <s v="A0437357, Rev 02"/>
    <m/>
    <s v="RL - PLATE, ROTOR, EDGE STANDOFF, SIMPLIFIED SRD"/>
    <s v="RL - PLATE, ROTOR, EDGE STANDOFF, SIMPLIFIED SRD"/>
    <s v="MIHP"/>
    <s v="EA"/>
    <s v="M"/>
    <b v="0"/>
    <x v="2"/>
    <b v="0"/>
    <b v="0"/>
    <b v="0"/>
    <b v="1"/>
    <n v="10"/>
    <s v=" ROTOR, EDGE STANDOFF, SIMPLIFIED SRD"/>
    <m/>
    <s v="PLATE"/>
    <s v="Plastic_A04"/>
    <x v="2"/>
  </r>
  <r>
    <s v="A0437719 Rev 02"/>
    <m/>
    <s v="Peek Pad, Front Left, 4 MM Warp, Blade ASSY, Velocity Robot"/>
    <s v="Peek Pad, Front Left, 4 MM Warp, Blade ASSY, Velocity Robot"/>
    <s v="Sub"/>
    <s v="EA"/>
    <s v="M"/>
    <b v="0"/>
    <x v="0"/>
    <b v="0"/>
    <b v="1"/>
    <b v="0"/>
    <b v="1"/>
    <n v="8"/>
    <s v=" Front Left, 4 MM Warp, Blade ASSY, Velocity Robot"/>
    <m/>
    <s v="ASSY"/>
    <s v="MIH_A04"/>
    <x v="0"/>
  </r>
  <r>
    <s v="A0437720, Rev 02"/>
    <m/>
    <s v="Peek Pad, Front Right, 4 MM Warp, Blade ASSY, Velocity Robot"/>
    <s v="Peek Pad, Front Right, 4 MM Warp, Blade ASSY, Velocity Robot"/>
    <m/>
    <s v="EA"/>
    <s v="M"/>
    <b v="0"/>
    <x v="0"/>
    <b v="0"/>
    <b v="1"/>
    <b v="0"/>
    <b v="1"/>
    <n v="8"/>
    <s v=" Front Right, 4 MM Warp, Blade ASSY, Velocity Robot"/>
    <m/>
    <s v="ASSY"/>
    <s v="MIH_A04"/>
    <x v="0"/>
  </r>
  <r>
    <s v="A0437721, Rev 02"/>
    <m/>
    <s v="Peek Rear Pad, 4MM Warp, Blade ASSY, Velocity Robot"/>
    <s v="Peek Rear Pad, 4MM Warp, Blade ASSY, Velocity Robot"/>
    <m/>
    <s v="EA"/>
    <s v="M"/>
    <b v="0"/>
    <x v="0"/>
    <b v="0"/>
    <b v="1"/>
    <b v="0"/>
    <b v="1"/>
    <n v="0"/>
    <s v="Peek"/>
    <m/>
    <s v="ASSY"/>
    <s v="MIH_A04"/>
    <x v="0"/>
  </r>
  <r>
    <s v="A0438145, Rev 02"/>
    <m/>
    <s v="Electrical Box, Velocity Config, Universal Test Stand"/>
    <s v="Electrical Box, Velocity Config, Universal Test Stand"/>
    <m/>
    <s v="EA"/>
    <s v="M"/>
    <b v="0"/>
    <x v="0"/>
    <b v="0"/>
    <b v="0"/>
    <b v="0"/>
    <b v="1"/>
    <n v="0"/>
    <s v="Electrical"/>
    <m/>
    <s v=""/>
    <s v="MIH_A04"/>
    <x v="0"/>
  </r>
  <r>
    <s v="A0438146, Rev 02"/>
    <m/>
    <s v="Door Weldment, Electrical Box, Velocity Config, Universal Test Stand"/>
    <s v="Door Weldment, Electrical Box, Velocity Config, Universal Test Stand"/>
    <m/>
    <s v="EA"/>
    <s v="M"/>
    <b v="0"/>
    <x v="0"/>
    <b v="0"/>
    <b v="1"/>
    <b v="0"/>
    <b v="1"/>
    <n v="0"/>
    <s v="Door"/>
    <m/>
    <s v="DOOR"/>
    <s v="MIH_A04"/>
    <x v="0"/>
  </r>
  <r>
    <s v="A0438350, Rev 02"/>
    <m/>
    <s v="Spacer-1, ELEC Box Weldment, Universal Test Stand"/>
    <s v="Spacer-1, ELEC Box Weldment, Universal Test Stand"/>
    <m/>
    <s v="EA"/>
    <s v="M"/>
    <b v="0"/>
    <x v="0"/>
    <b v="0"/>
    <b v="0"/>
    <b v="0"/>
    <b v="1"/>
    <n v="8"/>
    <s v=" ELEC Box Weldment, Universal Test Stand"/>
    <m/>
    <s v=""/>
    <s v="MIH_A04"/>
    <x v="0"/>
  </r>
  <r>
    <s v="A0438352, Rev 02"/>
    <m/>
    <s v="Door Weldment, Electrical Box, Velocity Config, Universal Test Stand"/>
    <s v="Door Weldment, Electrical Box, Velocity Config, Universal Test Stand"/>
    <s v="MIHP"/>
    <s v="EA"/>
    <s v="M"/>
    <b v="0"/>
    <x v="0"/>
    <b v="0"/>
    <b v="1"/>
    <b v="0"/>
    <b v="1"/>
    <n v="0"/>
    <s v="Door"/>
    <m/>
    <s v="DOOR"/>
    <s v="MIH_A04"/>
    <x v="0"/>
  </r>
  <r>
    <s v="A0438353, Rev 02"/>
    <m/>
    <s v="Weldment, ELEC Box, Velocity Config, Unversal Test Stand"/>
    <s v="Weldment, ELEC Box, Velocity Config, Unversal Test Stand"/>
    <m/>
    <s v="EA"/>
    <s v="M"/>
    <b v="0"/>
    <x v="0"/>
    <b v="0"/>
    <b v="1"/>
    <b v="0"/>
    <b v="1"/>
    <n v="8"/>
    <s v=" ELEC Box, Velocity Config, Unversal Test Stand"/>
    <m/>
    <s v=""/>
    <s v="MIH_A04"/>
    <x v="0"/>
  </r>
  <r>
    <s v="A0438362, Rev 02"/>
    <m/>
    <s v="Spacer-2, ELEC Box Weldment, Universal Test Stand"/>
    <s v="Spacer-2, ELEC Box Weldment, Universal Test Stand"/>
    <m/>
    <s v="EA"/>
    <s v="M"/>
    <b v="0"/>
    <x v="0"/>
    <b v="0"/>
    <b v="0"/>
    <b v="0"/>
    <b v="1"/>
    <n v="8"/>
    <s v=" ELEC Box Weldment, Universal Test Stand"/>
    <m/>
    <s v=""/>
    <s v="MIH_A04"/>
    <x v="0"/>
  </r>
  <r>
    <s v="A0438559, Rev 01"/>
    <m/>
    <s v="Swing Lever, Thick, Wafer Gripping Assy, SRD Chamber"/>
    <s v="Swing Lever, Thick, Wafer Gripping Assy, SRD Chamber"/>
    <m/>
    <s v="EA"/>
    <s v="M"/>
    <b v="0"/>
    <x v="0"/>
    <b v="0"/>
    <b v="1"/>
    <b v="0"/>
    <b v="1"/>
    <n v="0"/>
    <s v="Swing"/>
    <m/>
    <s v="ASSY"/>
    <s v="MIH_A04"/>
    <x v="0"/>
  </r>
  <r>
    <s v="A0439728"/>
    <m/>
    <s v="TUBE, EXHAUST, RIM, WLP"/>
    <s v="TUBE, EXHAUST, RIM, WLP"/>
    <m/>
    <s v="EA"/>
    <s v="M"/>
    <b v="0"/>
    <x v="0"/>
    <b v="0"/>
    <b v="1"/>
    <b v="0"/>
    <b v="1"/>
    <n v="4"/>
    <s v=" EXHAUST, RIM, WLP"/>
    <m/>
    <s v="TUBE"/>
    <s v="MIH_A04"/>
    <x v="0"/>
  </r>
  <r>
    <s v="A0439729"/>
    <m/>
    <s v="PIN, LOCATE, RINSE ADJUST, RIM, WLP"/>
    <s v="PIN, LOCATE, RINSE ADJUST, RIM, WLP"/>
    <m/>
    <s v="EA"/>
    <s v="M"/>
    <b v="0"/>
    <x v="0"/>
    <b v="0"/>
    <b v="1"/>
    <b v="0"/>
    <b v="1"/>
    <n v="3"/>
    <s v=" LOCATE, RINSE ADJUST, RIM, WLP"/>
    <m/>
    <s v="PIN"/>
    <s v="MIH_A04"/>
    <x v="0"/>
  </r>
  <r>
    <s v="A0439730"/>
    <m/>
    <s v="RINSE RIM, SPATTER CONTROL, WLP"/>
    <s v="RINSE RIM, SPATTER CONTROL, WLP"/>
    <m/>
    <s v="EA"/>
    <s v="M"/>
    <b v="0"/>
    <x v="0"/>
    <b v="0"/>
    <b v="0"/>
    <b v="0"/>
    <b v="1"/>
    <n v="9"/>
    <s v=" SPATTER CONTROL, WLP"/>
    <m/>
    <s v=""/>
    <s v="MIH_A04"/>
    <x v="0"/>
  </r>
  <r>
    <s v="A0439731, Rev 01"/>
    <m/>
    <s v="RINSE RIM ASM,                _x001e_SPATTER CONTROL,_x001e_WLP"/>
    <s v="RINSE RIM ASM,                _x001e_SPATTER CONTROL,_x001e_WLP"/>
    <m/>
    <s v="EA"/>
    <s v="M"/>
    <b v="0"/>
    <x v="0"/>
    <b v="0"/>
    <b v="1"/>
    <b v="0"/>
    <b v="1"/>
    <n v="0"/>
    <s v="RINSE"/>
    <m/>
    <s v=""/>
    <s v="MIH_A04"/>
    <x v="0"/>
  </r>
  <r>
    <s v="A0440030, Rev 01"/>
    <m/>
    <s v="Weldment, Sensor Duct, Retrofit"/>
    <s v="Weldment, Sensor Duct, Retrofit"/>
    <m/>
    <s v="EA"/>
    <s v="M"/>
    <b v="0"/>
    <x v="0"/>
    <b v="0"/>
    <b v="0"/>
    <b v="0"/>
    <b v="1"/>
    <n v="8"/>
    <s v=" Sensor Duct, Retrofit"/>
    <m/>
    <s v="DUCT"/>
    <s v="MIH_A04"/>
    <x v="0"/>
  </r>
  <r>
    <s v="A0440255, Rev 01"/>
    <m/>
    <s v="Cover, Resistor, Amp Tray"/>
    <s v="Cover, Resistor, Amp Tray"/>
    <s v="MIHP"/>
    <s v="EA"/>
    <s v="M"/>
    <b v="0"/>
    <x v="2"/>
    <b v="0"/>
    <b v="1"/>
    <b v="0"/>
    <b v="1"/>
    <n v="5"/>
    <s v=" Resistor, Amp Tray"/>
    <m/>
    <s v="COVER"/>
    <s v="Plastic_A04"/>
    <x v="2"/>
  </r>
  <r>
    <s v="A0440424, Rev 01"/>
    <m/>
    <s v="Stiffener, Electrical  Box, Velocity Config, Universal Test Stand"/>
    <s v="Stiffener, Electrical  Box, Velocity Config, Universal Test Stand"/>
    <m/>
    <s v="EA"/>
    <s v="M"/>
    <b v="0"/>
    <x v="0"/>
    <b v="0"/>
    <b v="0"/>
    <b v="0"/>
    <b v="1"/>
    <n v="9"/>
    <s v=" Electrical  Box, Velocity Config, Universal Test Stand"/>
    <m/>
    <s v=""/>
    <s v="MIH_A04"/>
    <x v="0"/>
  </r>
  <r>
    <s v="A0441102, Rev 02"/>
    <m/>
    <s v="Shim, Ring Retainer, 1.9MM THK, 300MM"/>
    <s v="Shim, Ring Retainer, 1.9MM THK, 300MM"/>
    <m/>
    <s v="EA"/>
    <s v="M"/>
    <b v="0"/>
    <x v="0"/>
    <b v="0"/>
    <b v="1"/>
    <b v="0"/>
    <b v="1"/>
    <n v="4"/>
    <s v=" Ring Retainer, 1.9MM THK, 300MM"/>
    <m/>
    <s v="RETAINER"/>
    <s v="MIH_A04"/>
    <x v="0"/>
  </r>
  <r>
    <s v="A0441203, Rev 05"/>
    <m/>
    <s v="Backing Plate Spring B.P. 200MM"/>
    <s v="Backing Plate Spring B.P. 200MM"/>
    <s v="Sub"/>
    <s v="EA"/>
    <s v="M"/>
    <b v="0"/>
    <x v="2"/>
    <b v="0"/>
    <b v="1"/>
    <b v="0"/>
    <b v="1"/>
    <n v="0"/>
    <s v="Backing"/>
    <m/>
    <s v="PLATE"/>
    <s v="Plastic_A04"/>
    <x v="2"/>
  </r>
  <r>
    <s v="A0442614, Rev 01"/>
    <m/>
    <s v="Plumbing Door, On-Board Dosing, Mustang"/>
    <s v="Plumbing Door, On-Board Dosing, Mustang"/>
    <m/>
    <s v="EA"/>
    <s v="M"/>
    <b v="0"/>
    <x v="0"/>
    <b v="0"/>
    <b v="1"/>
    <b v="0"/>
    <b v="1"/>
    <n v="0"/>
    <s v="Plumbing"/>
    <m/>
    <s v="DOOR"/>
    <s v="MIH_A04"/>
    <x v="0"/>
  </r>
  <r>
    <s v="A0444130, Rev 01"/>
    <m/>
    <s v="Lid, Tank, Sealed, 20L, 4 Float, Thermistor"/>
    <s v="Lid, Tank, Sealed, 20L, 4 Float, Thermistor"/>
    <m/>
    <s v="EA"/>
    <s v="M"/>
    <b v="0"/>
    <x v="0"/>
    <b v="0"/>
    <b v="1"/>
    <b v="0"/>
    <b v="1"/>
    <n v="3"/>
    <s v=" Tank, Sealed, 20L, 4 Float, Thermistor"/>
    <m/>
    <s v="LID"/>
    <s v="MIH_A04"/>
    <x v="0"/>
  </r>
  <r>
    <s v="A0444131, Rev 01"/>
    <m/>
    <s v="Lid, Tank, Sealed, 20L, H2S04, 1 Coil, Raider"/>
    <s v="Lid, Tank, Sealed, 20L, H2S04, 1 Coil, Raider"/>
    <m/>
    <s v="EA"/>
    <s v="M"/>
    <b v="0"/>
    <x v="0"/>
    <b v="0"/>
    <b v="1"/>
    <b v="0"/>
    <b v="1"/>
    <n v="3"/>
    <s v=" Tank, Sealed, 20L, H2S04, 1 Coil, Raider"/>
    <m/>
    <s v="LID"/>
    <s v="MIH_A04"/>
    <x v="0"/>
  </r>
  <r>
    <s v="A0444264, Rev 01"/>
    <m/>
    <s v="Lid, Tank Sealed, 4 Float, 3 Anti Siphon, Heat Exch. Thermistor, Reclaim, 10L"/>
    <s v="Lid, Tank Sealed, 4 Float, 3 Anti Siphon, Heat Exch. Thermistor, Reclaim, 10L"/>
    <m/>
    <s v="EA"/>
    <s v="M"/>
    <b v="0"/>
    <x v="0"/>
    <b v="0"/>
    <b v="1"/>
    <b v="0"/>
    <b v="1"/>
    <n v="3"/>
    <s v=" Tank Sealed, 4 Float, 3 Anti Siphon, Heat Exch. Thermistor, Reclaim, 10L"/>
    <m/>
    <s v="LID"/>
    <s v="MIH_A04"/>
    <x v="0"/>
  </r>
  <r>
    <s v="A0444724, Rev 01"/>
    <m/>
    <s v="Cover, Mount, Back F24 Power Supply"/>
    <s v="Cover, Mount, Back F24 Power Supply"/>
    <m/>
    <s v="EA"/>
    <s v="M"/>
    <b v="0"/>
    <x v="0"/>
    <b v="0"/>
    <b v="1"/>
    <b v="0"/>
    <b v="1"/>
    <n v="5"/>
    <s v=" Mount, Back F24 Power Supply"/>
    <m/>
    <s v="COVER"/>
    <s v="MIH_A04"/>
    <x v="0"/>
  </r>
  <r>
    <s v="A0444724, Rev 02"/>
    <m/>
    <s v="Cover, Mount, Back, F24 Power Supply"/>
    <s v="Cover, Mount, Back, F24 Power Supply"/>
    <m/>
    <s v="EA"/>
    <s v="M"/>
    <b v="0"/>
    <x v="0"/>
    <b v="0"/>
    <b v="1"/>
    <b v="0"/>
    <b v="1"/>
    <n v="5"/>
    <s v=" Mount, Back, F24 Power Supply"/>
    <m/>
    <s v="COVER"/>
    <s v="MIH_A04"/>
    <x v="0"/>
  </r>
  <r>
    <s v="A0451224"/>
    <m/>
    <s v="TUBE, EXHAUST, RIM, WLP"/>
    <s v="TUBE, EXHAUST, RIM, WLP"/>
    <m/>
    <s v="EA"/>
    <s v="M"/>
    <b v="0"/>
    <x v="0"/>
    <b v="0"/>
    <b v="0"/>
    <b v="0"/>
    <b v="1"/>
    <n v="4"/>
    <s v=" EXHAUST, RIM, WLP"/>
    <m/>
    <s v="TUBE"/>
    <s v="MIH_A04"/>
    <x v="0"/>
  </r>
  <r>
    <s v="A0451225"/>
    <m/>
    <s v="PIN, LOCATE, RINSE ADJUST, RIM, WLP"/>
    <s v="PIN, LOCATE, RINSE ADJUST, RIM, WLP"/>
    <m/>
    <s v="EA"/>
    <s v="M"/>
    <b v="0"/>
    <x v="0"/>
    <b v="0"/>
    <b v="0"/>
    <b v="0"/>
    <b v="1"/>
    <n v="3"/>
    <s v=" LOCATE, RINSE ADJUST, RIM, WLP"/>
    <m/>
    <s v="PIN"/>
    <s v="MIH_A04"/>
    <x v="0"/>
  </r>
  <r>
    <s v="A0451227, Rev 01"/>
    <m/>
    <s v="RINSE RIM ASM,                _x001e_SPATTER CONTROL,_x001e_WLP"/>
    <s v="RINSE RIM ASM,                _x001e_SPATTER CONTROL,_x001e_WLP"/>
    <m/>
    <s v="EA"/>
    <s v="M"/>
    <b v="0"/>
    <x v="0"/>
    <b v="0"/>
    <b v="1"/>
    <b v="0"/>
    <b v="1"/>
    <n v="0"/>
    <s v="RINSE"/>
    <m/>
    <s v=""/>
    <s v="MIH_A04"/>
    <x v="0"/>
  </r>
  <r>
    <s v="A0452941, Rev 01"/>
    <m/>
    <s v="Roller, Wrist Assembly, Anneal Robot"/>
    <s v="Roller, Wrist Assembly, Anneal Robot"/>
    <m/>
    <s v="EA"/>
    <s v="M"/>
    <b v="0"/>
    <x v="0"/>
    <b v="0"/>
    <b v="0"/>
    <b v="0"/>
    <b v="1"/>
    <n v="6"/>
    <s v=" Wrist Assembly, Anneal Robot"/>
    <m/>
    <s v=""/>
    <s v="MIH_A04"/>
    <x v="0"/>
  </r>
  <r>
    <s v="A0453279, Rev 01"/>
    <m/>
    <s v="Rear Pad, Blade Aluminium, Anneal Robot"/>
    <s v="Rear Pad, Blade Aluminium, Anneal Robot"/>
    <m/>
    <s v="EA"/>
    <s v="M"/>
    <b v="0"/>
    <x v="0"/>
    <b v="0"/>
    <b v="1"/>
    <b v="0"/>
    <b v="1"/>
    <n v="8"/>
    <s v=" Blade Aluminium, Anneal Robot"/>
    <m/>
    <s v="ALUM"/>
    <s v="MIH_A04"/>
    <x v="6"/>
  </r>
  <r>
    <s v="A0453316, Rev 01"/>
    <m/>
    <s v="Left Front Pad, Blade Aluminium, Anneal Robot"/>
    <s v="Left Front Pad, Blade Aluminium, Anneal Robot"/>
    <m/>
    <s v="EA"/>
    <s v="M"/>
    <b v="0"/>
    <x v="0"/>
    <b v="0"/>
    <b v="1"/>
    <b v="0"/>
    <b v="1"/>
    <n v="0"/>
    <s v="Left"/>
    <m/>
    <s v="ALUM"/>
    <s v="MIH_A04"/>
    <x v="6"/>
  </r>
  <r>
    <s v="A0453317, Rev 01"/>
    <m/>
    <s v="Right Front Pad, Blade Aluminium, Anneal Robot"/>
    <s v="Right Front Pad, Blade Aluminium, Anneal Robot"/>
    <m/>
    <s v="EA"/>
    <s v="M"/>
    <b v="0"/>
    <x v="0"/>
    <b v="0"/>
    <b v="1"/>
    <b v="0"/>
    <b v="1"/>
    <n v="0"/>
    <s v="Right"/>
    <m/>
    <s v="ALUM"/>
    <s v="MIH_A04"/>
    <x v="6"/>
  </r>
  <r>
    <s v="A0453589, Rev 01"/>
    <m/>
    <s v="Drip Tray, Blankoff, LH, Plating"/>
    <s v="Drip Tray, Blankoff, LH, Plating"/>
    <m/>
    <s v="EA"/>
    <s v="M"/>
    <b v="0"/>
    <x v="0"/>
    <b v="0"/>
    <b v="1"/>
    <b v="0"/>
    <b v="1"/>
    <n v="9"/>
    <s v=" Blankoff, LH, Plating"/>
    <m/>
    <s v=""/>
    <s v="MIH_A04"/>
    <x v="0"/>
  </r>
  <r>
    <s v="A0453590, Rev 01"/>
    <m/>
    <s v="Drip Tray, Blankoff, RH, Plating, Isolated 6th Tank"/>
    <s v="Drip Tray, Blankoff, RH, Plating, Isolated 6th Tank"/>
    <s v="MIHP"/>
    <s v="EA"/>
    <s v="M"/>
    <b v="0"/>
    <x v="2"/>
    <b v="0"/>
    <b v="1"/>
    <b v="0"/>
    <b v="1"/>
    <n v="9"/>
    <s v=" Blankoff, RH, Plating, Isolated 6th Tank"/>
    <m/>
    <s v="TANK"/>
    <s v="Plastic_A04"/>
    <x v="2"/>
  </r>
  <r>
    <s v="A0453591, Rev 02"/>
    <m/>
    <s v="Drip Tray, Blankoff, Rear, Plating, Isolated 6Th Tank"/>
    <s v="Drip Tray, Blankoff, Rear, Plating, Isolated 6Th Tank"/>
    <s v="MIHP"/>
    <s v="EA"/>
    <s v="M"/>
    <b v="0"/>
    <x v="2"/>
    <b v="0"/>
    <b v="1"/>
    <b v="0"/>
    <b v="1"/>
    <n v="9"/>
    <s v=" Blankoff, Rear, Plating, Isolated 6Th Tank"/>
    <m/>
    <s v="TANK"/>
    <s v="Plastic_A04"/>
    <x v="2"/>
  </r>
  <r>
    <s v="A0454409, Rev 02"/>
    <m/>
    <s v="Drip Tray, Blankoff, Front, LH, Plating Isolated 6th Tank"/>
    <s v="Drip Tray, Blankoff, Front, LH, Plating Isolated 6th Tank"/>
    <m/>
    <s v="EA"/>
    <s v="M"/>
    <b v="0"/>
    <x v="0"/>
    <b v="0"/>
    <b v="1"/>
    <b v="0"/>
    <b v="1"/>
    <n v="9"/>
    <s v=" Blankoff, Front, LH, Plating Isolated 6th Tank"/>
    <m/>
    <s v="TANK"/>
    <s v="MIH_A04"/>
    <x v="0"/>
  </r>
  <r>
    <s v="A0455713, Rev 01"/>
    <m/>
    <s v="Handle ASM, Cap, Rotor, SRD"/>
    <s v="Handle ASM, Cap, Rotor, SRD"/>
    <m/>
    <s v="EA"/>
    <s v="M"/>
    <b v="0"/>
    <x v="0"/>
    <b v="0"/>
    <b v="1"/>
    <b v="0"/>
    <b v="1"/>
    <n v="10"/>
    <s v=" Cap, Rotor, SRD"/>
    <m/>
    <s v=""/>
    <s v="MIH_A04"/>
    <x v="0"/>
  </r>
  <r>
    <s v="A0457419, Rev 01"/>
    <m/>
    <s v="Front Pad, .6MM Warp, Mapping Blade, 200"/>
    <s v="Front Pad, .6MM Warp, Mapping Blade, 200"/>
    <s v="MIHP"/>
    <s v="EA"/>
    <s v="M"/>
    <b v="0"/>
    <x v="2"/>
    <b v="0"/>
    <b v="1"/>
    <b v="0"/>
    <b v="1"/>
    <n v="9"/>
    <s v=" .6MM Warp, Mapping Blade, 200"/>
    <m/>
    <s v="PIN"/>
    <s v="Plastic_A04"/>
    <x v="2"/>
  </r>
  <r>
    <s v="A0457425, Rev 01"/>
    <m/>
    <s v="Rear Pad, 6MM Warp, Mapping Blade, 200MM Nokota"/>
    <s v="Rear Pad, 6MM Warp, Mapping Blade, 200MM Nokota"/>
    <m/>
    <s v="EA"/>
    <s v="M"/>
    <b v="0"/>
    <x v="0"/>
    <b v="0"/>
    <b v="1"/>
    <b v="0"/>
    <b v="1"/>
    <n v="8"/>
    <s v=" 6MM Warp, Mapping Blade, 200MM Nokota"/>
    <m/>
    <s v="PIN"/>
    <s v="MIH_A04"/>
    <x v="0"/>
  </r>
  <r>
    <s v="A0469295, Rev 01"/>
    <m/>
    <s v="Support, Lower, Membrane, Chamber, Raptor S, 300MM"/>
    <s v="Support, Lower, Membrane, Chamber, Raptor S, 300MM"/>
    <m/>
    <s v="EA"/>
    <s v="M"/>
    <b v="0"/>
    <x v="0"/>
    <b v="0"/>
    <b v="1"/>
    <b v="0"/>
    <b v="1"/>
    <n v="7"/>
    <s v=" Lower, Membrane, Chamber, Raptor S, 300MM"/>
    <m/>
    <s v="CHMBR"/>
    <s v="MIH_A04"/>
    <x v="0"/>
  </r>
  <r>
    <s v="A0475797, Rev 01"/>
    <m/>
    <s v="BASIN, CATCH, RINSE, RING, WLP"/>
    <s v="BASIN, CATCH, RINSE, RING, WLP"/>
    <m/>
    <s v="EA"/>
    <s v="M"/>
    <b v="0"/>
    <x v="0"/>
    <b v="0"/>
    <b v="1"/>
    <b v="0"/>
    <b v="1"/>
    <n v="5"/>
    <s v=" CATCH, RINSE, RING, WLP"/>
    <m/>
    <s v="RING"/>
    <s v="MIH_A04"/>
    <x v="0"/>
  </r>
  <r>
    <s v="A0486576, Rev 01"/>
    <m/>
    <s v="Mounting Bracket, RTA, Cu DAMASCENE"/>
    <s v="Mounting Bracket, RTA, Cu DAMASCENE"/>
    <m/>
    <s v="EA"/>
    <s v="M"/>
    <b v="0"/>
    <x v="0"/>
    <b v="0"/>
    <b v="1"/>
    <b v="0"/>
    <b v="1"/>
    <n v="0"/>
    <s v="Mounting"/>
    <m/>
    <s v=""/>
    <s v="MIH_A04"/>
    <x v="0"/>
  </r>
  <r>
    <s v="A0502065"/>
    <s v="TUBE, EX"/>
    <s v="TUBE, EXHAUST, RIM, WLP"/>
    <s v="TUBE, EXHAUST, RIM, WLP"/>
    <m/>
    <s v="EA"/>
    <s v="M"/>
    <b v="0"/>
    <x v="4"/>
    <b v="0"/>
    <b v="1"/>
    <b v="0"/>
    <b v="1"/>
    <n v="4"/>
    <s v=" EXHAUST, RIM, WLP"/>
    <m/>
    <s v="TUBE"/>
    <s v="NP_A05"/>
    <x v="0"/>
  </r>
  <r>
    <s v="A0502066"/>
    <s v="PIN, LOC"/>
    <s v="PIN, LOCATE, RINSE ADJUST, RIM, WLP"/>
    <s v="PIN, LOCATE, RINSE ADJUST, RIM, WLP"/>
    <m/>
    <s v="EA"/>
    <s v="M"/>
    <b v="1"/>
    <x v="3"/>
    <b v="0"/>
    <b v="1"/>
    <b v="0"/>
    <b v="1"/>
    <n v="3"/>
    <s v=" LOCATE, RINSE ADJUST, RIM, WLP"/>
    <m/>
    <s v="PIN"/>
    <s v="Miscellaneous_A05"/>
    <x v="0"/>
  </r>
  <r>
    <s v="A0502067"/>
    <s v="RINSE RI"/>
    <s v="RINSE RIM, SPATTER CONTROL, WLP"/>
    <s v="RINSE RIM, SPATTER CONTROL, WLP"/>
    <m/>
    <s v="EA"/>
    <s v="M"/>
    <b v="1"/>
    <x v="4"/>
    <b v="0"/>
    <b v="1"/>
    <b v="0"/>
    <b v="1"/>
    <n v="9"/>
    <s v=" SPATTER CONTROL, WLP"/>
    <m/>
    <s v=""/>
    <s v="NP_A05"/>
    <x v="0"/>
  </r>
  <r>
    <s v="A0502067, Rev 01"/>
    <m/>
    <s v="RINSE RIM, SPATTER CONTROL, WLP"/>
    <s v="RINSE RIM, SPATTER CONTROL, WLP"/>
    <m/>
    <s v="EA"/>
    <s v="M"/>
    <b v="0"/>
    <x v="4"/>
    <b v="0"/>
    <b v="0"/>
    <b v="0"/>
    <b v="1"/>
    <n v="9"/>
    <s v=" SPATTER CONTROL, WLP"/>
    <m/>
    <s v=""/>
    <s v="NP_A05"/>
    <x v="0"/>
  </r>
  <r>
    <s v="A0502068, Rev 01"/>
    <m/>
    <s v="Rinse Rim ASM, Splash Guard, Dual Angle, WLP"/>
    <s v="Rinse Rim ASM, Splash Guard, Dual Angle, WLP"/>
    <m/>
    <s v="EA"/>
    <s v="M"/>
    <b v="0"/>
    <x v="0"/>
    <b v="0"/>
    <b v="1"/>
    <b v="0"/>
    <b v="1"/>
    <n v="0"/>
    <s v="Rinse"/>
    <m/>
    <s v=""/>
    <s v="MIH_A05"/>
    <x v="0"/>
  </r>
  <r>
    <s v="A0502265"/>
    <m/>
    <s v="TUBE, EXHAUST, RIM, WLP"/>
    <s v="TUBE, EXHAUST, RIM, WLP"/>
    <m/>
    <s v="EA"/>
    <s v="M"/>
    <b v="0"/>
    <x v="4"/>
    <b v="0"/>
    <b v="0"/>
    <b v="0"/>
    <b v="1"/>
    <n v="4"/>
    <s v=" EXHAUST, RIM, WLP"/>
    <m/>
    <s v="TUBE"/>
    <s v="NP_A05"/>
    <x v="0"/>
  </r>
  <r>
    <s v="A0502266"/>
    <m/>
    <s v="PIN, LOCATE, RINSE ADJUST, RIM, WLP"/>
    <s v="PIN, LOCATE, RINSE ADJUST, RIM, WLP"/>
    <m/>
    <s v="EA"/>
    <s v="M"/>
    <b v="0"/>
    <x v="4"/>
    <b v="0"/>
    <b v="0"/>
    <b v="0"/>
    <b v="1"/>
    <n v="3"/>
    <s v=" LOCATE, RINSE ADJUST, RIM, WLP"/>
    <m/>
    <s v="PIN"/>
    <s v="NP_A05"/>
    <x v="0"/>
  </r>
  <r>
    <s v="A0502267, Rev 01"/>
    <m/>
    <s v="RINSE RIM, SPATTER CONTROL, WLP"/>
    <s v="RINSE RIM, SPATTER CONTROL, WLP"/>
    <m/>
    <s v="EA"/>
    <s v="M"/>
    <b v="0"/>
    <x v="4"/>
    <b v="0"/>
    <b v="0"/>
    <b v="0"/>
    <b v="1"/>
    <n v="9"/>
    <s v=" SPATTER CONTROL, WLP"/>
    <m/>
    <s v=""/>
    <s v="NP_A05"/>
    <x v="0"/>
  </r>
  <r>
    <s v="A0502268, Rev 01"/>
    <m/>
    <s v="Rinse Rim ASM, Splash Guard, Dual Angle, High, WLP"/>
    <s v="Rinse Rim ASM, Splash Guard, Dual Angle, High, WLP"/>
    <m/>
    <s v="EA"/>
    <s v="M"/>
    <b v="0"/>
    <x v="0"/>
    <b v="0"/>
    <b v="1"/>
    <b v="0"/>
    <b v="1"/>
    <n v="0"/>
    <s v="Rinse"/>
    <m/>
    <s v=""/>
    <s v="MIH_A05"/>
    <x v="0"/>
  </r>
  <r>
    <s v="A0504473, Rev 01"/>
    <m/>
    <s v="PLATE, ROTOR, EDGE STANDOFF, SIMPLIFIED SRD"/>
    <s v="PLATE, ROTOR, EDGE STANDOFF, SIMPLIFIED SRD"/>
    <m/>
    <s v="EA"/>
    <s v="M"/>
    <b v="0"/>
    <x v="0"/>
    <b v="0"/>
    <b v="1"/>
    <b v="0"/>
    <b v="1"/>
    <n v="5"/>
    <s v=" ROTOR, EDGE STANDOFF, SIMPLIFIED SRD"/>
    <m/>
    <s v="PLATE"/>
    <s v="MIH_A05"/>
    <x v="0"/>
  </r>
  <r>
    <s v="A0534687, Rev 01"/>
    <m/>
    <s v="Seal Cap Mask Rotor"/>
    <s v="Seal Cap Mask Rotor"/>
    <s v="MIHP"/>
    <s v="EA"/>
    <s v="M"/>
    <b v="0"/>
    <x v="2"/>
    <b v="0"/>
    <b v="1"/>
    <b v="0"/>
    <b v="1"/>
    <n v="0"/>
    <s v="Seal"/>
    <m/>
    <s v=""/>
    <s v="Plastic_A05"/>
    <x v="2"/>
  </r>
  <r>
    <s v="A0537350, Rev 01"/>
    <m/>
    <s v="SCREEN,ANODE RETAINER, 350 MICRON,_x001e__x001e_WLP"/>
    <s v="SCREEN,ANODE RETAINER, 350 MICRON,_x001e__x001e_WLP"/>
    <s v="MIHP"/>
    <s v="EA"/>
    <s v="M"/>
    <b v="0"/>
    <x v="2"/>
    <b v="0"/>
    <b v="0"/>
    <b v="0"/>
    <b v="1"/>
    <n v="6"/>
    <s v="ANODE RETAINER, 350 MICRON,_x001e__x001e_WLP"/>
    <m/>
    <s v="RETAINER"/>
    <s v="Plastic_A05"/>
    <x v="2"/>
  </r>
  <r>
    <s v="A0555195, Rev 01"/>
    <m/>
    <s v="STAND OFF, THREADED, TALL LEAD-IN, ROTOR, SRD"/>
    <s v="STAND OFF, THREADED, TALL LEAD-IN, ROTOR, SRD"/>
    <s v="spbo"/>
    <s v="EA"/>
    <s v="M"/>
    <b v="0"/>
    <x v="2"/>
    <b v="0"/>
    <b v="1"/>
    <b v="0"/>
    <b v="1"/>
    <n v="9"/>
    <s v=" THREADED, TALL LEAD-IN, ROTOR, SRD"/>
    <m/>
    <s v=""/>
    <s v="Plastic_A05"/>
    <x v="2"/>
  </r>
  <r>
    <s v="ABS1BLK48X96"/>
    <s v="ABS 1 BL"/>
    <s v="ABS 1 BLACK 48X96"/>
    <s v="ABS 1 BLACK 48X96"/>
    <s v="Raw"/>
    <s v="EA"/>
    <s v="P"/>
    <b v="0"/>
    <x v="3"/>
    <b v="0"/>
    <b v="0"/>
    <b v="0"/>
    <b v="1"/>
    <n v="0"/>
    <s v="ABS"/>
    <m/>
    <s v=""/>
    <s v=""/>
    <x v="7"/>
  </r>
  <r>
    <s v="ABSB1I25BLK448MCM"/>
    <s v="ABS BLAC"/>
    <s v="ABS BLACK BAR 4&quot; WIDE X 48&quot; LONG, 1-1/4&quot; THICK MCMC# 8712K302"/>
    <s v="ABS BLACK BAR 4&quot; WIDE X 48&quot; LONG, 1-1/4&quot; THICK MCMC# 8712K302"/>
    <s v="Raw"/>
    <s v="EA"/>
    <s v="P"/>
    <b v="0"/>
    <x v="6"/>
    <b v="0"/>
    <b v="0"/>
    <b v="0"/>
    <b v="1"/>
    <n v="0"/>
    <s v="ABS"/>
    <m/>
    <s v=""/>
    <s v=""/>
    <x v="7"/>
  </r>
  <r>
    <s v="ABSI125WHT4896"/>
    <n v="1"/>
    <s v="ABS WHITE, 0.125&quot; X 48&quot; X 96&quot; WITH HAIRCELL TEXTILE ON 1 SIDE"/>
    <s v="ABS WHITE, 0.125&quot; X 48&quot; X 96&quot; WITH HAIRCELL TEXTILE ON 1 SIDE"/>
    <s v="Raw"/>
    <s v="EA"/>
    <s v="P"/>
    <b v="0"/>
    <x v="6"/>
    <b v="0"/>
    <b v="0"/>
    <b v="0"/>
    <b v="1"/>
    <n v="9"/>
    <s v=" 0.125&quot; X 48&quot; X 96&quot; WITH HAIRCELL TEXTILE ON 1 SIDE"/>
    <m/>
    <s v=""/>
    <s v=""/>
    <x v="7"/>
  </r>
  <r>
    <s v="ABSI187BLK4896GP"/>
    <s v="ABS GP B"/>
    <s v="ABS GP Black .187 x 96 x 48 hair cell one side"/>
    <s v="ABS GP Black .187 x 96 x 48 hair cell one side"/>
    <s v="Raw"/>
    <s v="EA"/>
    <s v="P"/>
    <b v="0"/>
    <x v="6"/>
    <b v="0"/>
    <b v="0"/>
    <b v="0"/>
    <b v="1"/>
    <n v="0"/>
    <s v="ABS"/>
    <m/>
    <s v=""/>
    <s v=""/>
    <x v="7"/>
  </r>
  <r>
    <s v="ABSS12M0BLK1224"/>
    <s v="ABS Blac"/>
    <s v="ABS Black 12x 1220 X 2440"/>
    <s v="ABS Black 12x 1220 X 2440"/>
    <s v="Raw"/>
    <s v="EA"/>
    <s v="P"/>
    <b v="0"/>
    <x v="6"/>
    <b v="0"/>
    <b v="0"/>
    <b v="0"/>
    <b v="1"/>
    <n v="0"/>
    <s v="ABS"/>
    <m/>
    <s v=""/>
    <s v=""/>
    <x v="7"/>
  </r>
  <r>
    <s v="ABSS1I00IVO1212WES"/>
    <s v="ABS SHEE"/>
    <s v="ABS SHEET IVORY COLOUR 1.0�X12�X12� WESTLAKE"/>
    <s v="ABS SHEET IVORY COLOUR 1.0�X12�X12� WESTLAKE"/>
    <s v="Raw"/>
    <s v="EA"/>
    <s v="P"/>
    <b v="0"/>
    <x v="6"/>
    <b v="0"/>
    <b v="0"/>
    <b v="0"/>
    <b v="1"/>
    <n v="0"/>
    <s v="ABS"/>
    <m/>
    <s v="Sheet"/>
    <s v=""/>
    <x v="7"/>
  </r>
  <r>
    <s v="ABSS1I00NAT1224"/>
    <s v="ABS NATU"/>
    <s v="ABS NATURE, 1''X12''X24''"/>
    <s v="ABS NATURE, 1''X12''X24''"/>
    <s v="Raw"/>
    <s v="EA"/>
    <s v="P"/>
    <b v="0"/>
    <x v="6"/>
    <b v="0"/>
    <b v="0"/>
    <b v="0"/>
    <b v="1"/>
    <n v="10"/>
    <s v=" 1''X12''X24''"/>
    <m/>
    <s v=""/>
    <s v=""/>
    <x v="7"/>
  </r>
  <r>
    <s v="ABSS1I50NAT2424"/>
    <s v="ABS Natu"/>
    <s v="ABS Natural 1.5' thick 24&quot;x24&quot;"/>
    <s v="ABS Natural 1.5' thick 24&quot;x24&quot;"/>
    <s v="Raw"/>
    <s v="EA"/>
    <s v="P"/>
    <b v="0"/>
    <x v="6"/>
    <b v="0"/>
    <b v="0"/>
    <b v="0"/>
    <b v="1"/>
    <n v="0"/>
    <s v="ABS"/>
    <m/>
    <s v=""/>
    <s v=""/>
    <x v="7"/>
  </r>
  <r>
    <s v="ABSS1I75NAT2424"/>
    <m/>
    <s v="ABS Natural 1.75' thick 24&quot;x24&quot;"/>
    <s v="ABS Natural 1.75' thick 24&quot;x24&quot;"/>
    <s v="Raw"/>
    <s v="EA"/>
    <s v="P"/>
    <b v="0"/>
    <x v="6"/>
    <b v="0"/>
    <b v="0"/>
    <b v="0"/>
    <b v="1"/>
    <n v="0"/>
    <s v="ABS"/>
    <m/>
    <s v=""/>
    <s v=""/>
    <x v="7"/>
  </r>
  <r>
    <s v="ABSS1I75NAT2448"/>
    <s v="ABS Natu"/>
    <s v="ABS Natural 1.75' thick 24&quot;x48&quot;"/>
    <s v="ABS Natural 1.75' thick 24&quot;x48&quot;"/>
    <s v="Raw"/>
    <s v="EA"/>
    <s v="P"/>
    <b v="0"/>
    <x v="6"/>
    <b v="0"/>
    <b v="0"/>
    <b v="0"/>
    <b v="1"/>
    <n v="0"/>
    <s v="ABS"/>
    <m/>
    <s v=""/>
    <s v=""/>
    <x v="7"/>
  </r>
  <r>
    <s v="ABSS2I00BLK1212"/>
    <s v="ABS BLAC"/>
    <s v="ABS BLACK SHEET 2X12X12"/>
    <s v="ABS BLACK SHEET 2X12X12"/>
    <s v="Raw"/>
    <s v="EA"/>
    <s v="P"/>
    <b v="0"/>
    <x v="6"/>
    <b v="0"/>
    <b v="0"/>
    <b v="0"/>
    <b v="1"/>
    <n v="0"/>
    <s v="ABS"/>
    <m/>
    <s v="Sheet"/>
    <s v=""/>
    <x v="7"/>
  </r>
  <r>
    <s v="ABSS2I50BLK2448"/>
    <s v="ABS BLAC"/>
    <s v="ABS BLACK SHEET 2.5thk&quot; X 24&quot; X 48&quot;"/>
    <s v="ABS BLACK SHEET 2.5thk&quot; X 24&quot; X 48&quot;"/>
    <s v="Raw"/>
    <s v="EA"/>
    <s v="P"/>
    <b v="0"/>
    <x v="6"/>
    <b v="0"/>
    <b v="0"/>
    <b v="0"/>
    <b v="1"/>
    <n v="0"/>
    <s v="ABS"/>
    <m/>
    <s v="Sheet"/>
    <s v=""/>
    <x v="7"/>
  </r>
  <r>
    <s v="ABSS2I50NAT1212"/>
    <s v="ABS NATU"/>
    <s v="ABS NATURAL 12 X 12 X 2.50"/>
    <s v="ABS NATURAL 12 X 12 X 2.50"/>
    <s v="Raw"/>
    <s v="EA"/>
    <s v="P"/>
    <b v="0"/>
    <x v="6"/>
    <b v="0"/>
    <b v="0"/>
    <b v="0"/>
    <b v="1"/>
    <n v="0"/>
    <s v="ABS"/>
    <m/>
    <s v=""/>
    <s v=""/>
    <x v="7"/>
  </r>
  <r>
    <s v="ABSS3I0BLK2448"/>
    <s v="ABS BLAC"/>
    <s v="ABS BLACK SHEET 3.0thk&quot; X 24&quot; X 48&quot;"/>
    <s v="ABS BLACK SHEET 3.0thk&quot; X 24&quot; X 48&quot;"/>
    <s v="Raw"/>
    <s v="EA"/>
    <s v="P"/>
    <b v="0"/>
    <x v="6"/>
    <b v="0"/>
    <b v="0"/>
    <b v="0"/>
    <b v="1"/>
    <n v="0"/>
    <s v="ABS"/>
    <m/>
    <s v="Sheet"/>
    <s v=""/>
    <x v="7"/>
  </r>
  <r>
    <s v="ABSSI060BLK4896HAI"/>
    <s v="ACRLONIT"/>
    <s v="ACRLONITRILE BUTADIENE STYRENE BLACK SHEET, HAIRCELL TEXTURE 0.06� X 48� X 96�"/>
    <s v="ACRLONITRILE BUTADIENE STYRENE BLACK SHEET, HAIRCELL TEXTURE 0.06� X 48� X 96�"/>
    <s v="Raw"/>
    <s v="EA"/>
    <s v="P"/>
    <b v="0"/>
    <x v="6"/>
    <b v="0"/>
    <b v="0"/>
    <b v="0"/>
    <b v="1"/>
    <n v="0"/>
    <s v="ACRLONITRILE"/>
    <m/>
    <s v="Sheet"/>
    <s v="RM_ABS"/>
    <x v="0"/>
  </r>
  <r>
    <s v="ABSSI093BLK4896"/>
    <s v="ABS BLAC"/>
    <s v="ABS BLACK SMOOTH ONE SIDE, 3/32&quot; THICK, 48&quot;X 96&quot;"/>
    <s v="ABS BLACK SMOOTH ONE SIDE, 3/32&quot; THICK, 48&quot;X 96&quot;"/>
    <s v="Raw"/>
    <s v="EA"/>
    <s v="P"/>
    <b v="0"/>
    <x v="6"/>
    <b v="0"/>
    <b v="0"/>
    <b v="0"/>
    <b v="1"/>
    <n v="0"/>
    <s v="ABS"/>
    <m/>
    <s v=""/>
    <s v=""/>
    <x v="7"/>
  </r>
  <r>
    <s v="ABSSI093BLK4896HC"/>
    <s v="ABS BLAC"/>
    <s v="ABS BLACK SHEET 0.093&quot; X 48&quot; X 96&quot; H/C 1-SIDE"/>
    <s v="ABS BLACK SHEET 0.093&quot; X 48&quot; X 96&quot; H/C 1-SIDE"/>
    <s v="Raw"/>
    <s v="EA"/>
    <s v="P"/>
    <b v="0"/>
    <x v="6"/>
    <b v="0"/>
    <b v="0"/>
    <b v="0"/>
    <b v="1"/>
    <n v="0"/>
    <s v="ABS"/>
    <m/>
    <s v="Sheet"/>
    <s v=""/>
    <x v="7"/>
  </r>
  <r>
    <s v="ABSSI125BLK4896"/>
    <s v="ABS, BLA"/>
    <s v="ABS, BLACK, 0.125&quot; x 48&quot; x 96&quot;"/>
    <s v="ABS, BLACK, 0.125&quot; x 48&quot; x 96&quot;"/>
    <s v="Raw"/>
    <s v="EA"/>
    <s v="P"/>
    <b v="0"/>
    <x v="6"/>
    <b v="0"/>
    <b v="0"/>
    <b v="0"/>
    <b v="1"/>
    <n v="3"/>
    <s v=" BLACK, 0.125&quot; x 48&quot; x 96&quot;"/>
    <m/>
    <s v=""/>
    <s v=""/>
    <x v="7"/>
  </r>
  <r>
    <s v="ABSSI125NAT4848"/>
    <s v="ABS, nat"/>
    <s v="ABS, nature 0.125''X48''x48''"/>
    <s v="ABS, nature 0.125''X48''x48''"/>
    <s v="Raw"/>
    <s v="EA"/>
    <s v="P"/>
    <b v="0"/>
    <x v="6"/>
    <b v="0"/>
    <b v="0"/>
    <b v="0"/>
    <b v="1"/>
    <n v="3"/>
    <s v=" nature 0.125''X48''x48''"/>
    <m/>
    <s v=""/>
    <s v=""/>
    <x v="7"/>
  </r>
  <r>
    <s v="ABSSI177WHT4896"/>
    <s v="ABS WHIT"/>
    <s v="ABS WHITE, 0.177 &quot; X 48&quot; X 96&quot; WITH HAIRCELL TEXTILE ON 1 SIDE"/>
    <s v="ABS WHITE, 0.177 &quot; X 48&quot; X 96&quot; WITH HAIRCELL TEXTILE ON 1 SIDE"/>
    <s v="Raw"/>
    <s v="EA"/>
    <s v="P"/>
    <b v="0"/>
    <x v="6"/>
    <b v="0"/>
    <b v="0"/>
    <b v="0"/>
    <b v="1"/>
    <n v="9"/>
    <s v=" 0.177 &quot; X 48&quot; X 96&quot; WITH HAIRCELL TEXTILE ON 1 SIDE"/>
    <m/>
    <s v=""/>
    <s v=""/>
    <x v="7"/>
  </r>
  <r>
    <s v="ABSSI1875BLK4896"/>
    <s v="ABS, bla"/>
    <s v="ABS, black, 0.187�x 48�x 96�"/>
    <s v="ABS, black, 0.187�x 48�x 96�"/>
    <s v="Raw"/>
    <s v="EA"/>
    <s v="P"/>
    <b v="0"/>
    <x v="6"/>
    <b v="0"/>
    <b v="0"/>
    <b v="0"/>
    <b v="1"/>
    <n v="3"/>
    <s v=" black, 0.187�x 48�x 96�"/>
    <m/>
    <s v=""/>
    <s v=""/>
    <x v="7"/>
  </r>
  <r>
    <s v="ABSSI1875WHT4896"/>
    <s v="ABS"/>
    <s v="ABS WHITE, 0.187&quot; X 48&quot; X 96&quot; HAIRCELL FINISH 1 SIDE"/>
    <s v="ABS WHITE, 0.187&quot; X 48&quot; X 96&quot; HAIRCELL FINISH 1 SIDE"/>
    <s v="Raw"/>
    <s v="EA"/>
    <s v="P"/>
    <b v="0"/>
    <x v="6"/>
    <b v="0"/>
    <b v="0"/>
    <b v="0"/>
    <b v="1"/>
    <n v="9"/>
    <s v=" 0.187&quot; X 48&quot; X 96&quot; HAIRCELL FINISH 1 SIDE"/>
    <m/>
    <s v=""/>
    <s v=""/>
    <x v="7"/>
  </r>
  <r>
    <s v="ABSSI236BLK4896"/>
    <s v="ABS, BLA"/>
    <s v="ABS, BLACK GP WITH HAIR CELL TEXTURE ONE SIDE 0.25&quot; THK 48&quot; X 96&quot;"/>
    <s v="ABS, BLACK GP WITH HAIR CELL TEXTURE ONE SIDE 0.25&quot; THK 48&quot; X 96&quot;"/>
    <s v="Raw"/>
    <s v="EA"/>
    <s v="P"/>
    <b v="0"/>
    <x v="6"/>
    <b v="0"/>
    <b v="0"/>
    <b v="0"/>
    <b v="1"/>
    <n v="3"/>
    <s v=" BLACK GP WITH HAIR CELL TEXTURE ONE SIDE 0.25&quot; THK 48&quot; X 96&quot;"/>
    <m/>
    <s v=""/>
    <s v=""/>
    <x v="7"/>
  </r>
  <r>
    <s v="ABSSI250WHT2424"/>
    <s v="ABS WHIT"/>
    <s v="ABS WHITE, 0.25&quot; X 24&quot; X 24&quot; WITH HAIRCELL TEXTILE ON 1 SIDE"/>
    <s v="ABS WHITE, 0.25&quot; X 24&quot; X 24&quot; WITH HAIRCELL TEXTILE ON 1 SIDE"/>
    <s v="Raw"/>
    <s v="EA"/>
    <s v="P"/>
    <b v="0"/>
    <x v="6"/>
    <b v="0"/>
    <b v="0"/>
    <b v="0"/>
    <b v="1"/>
    <n v="9"/>
    <s v=" 0.25&quot; X 24&quot; X 24&quot; WITH HAIRCELL TEXTILE ON 1 SIDE"/>
    <m/>
    <s v=""/>
    <s v=""/>
    <x v="7"/>
  </r>
  <r>
    <s v="ABSSI250WHT4896"/>
    <s v="ABS WHIT"/>
    <s v="ABS WHITE, 0.25&quot; X 48&quot; X 96&quot;"/>
    <s v="ABS WHITE, 0.25&quot; X 48&quot; X 96&quot;"/>
    <s v="Raw"/>
    <s v="EA"/>
    <s v="P"/>
    <b v="0"/>
    <x v="6"/>
    <b v="0"/>
    <b v="0"/>
    <b v="0"/>
    <b v="1"/>
    <n v="9"/>
    <s v=" 0.25&quot; X 48&quot; X 96&quot;"/>
    <m/>
    <s v=""/>
    <s v=""/>
    <x v="7"/>
  </r>
  <r>
    <s v="ABSSI500BLK1212MCM"/>
    <s v="ABS SHEE"/>
    <s v="ABS SHEET 12&quot; X 12&quot; X 1/2&quot; MCMC# 8586K191"/>
    <s v="ABS SHEET 12&quot; X 12&quot; X 1/2&quot; MCMC# 8586K191"/>
    <s v="Raw"/>
    <s v="EA"/>
    <s v="P"/>
    <b v="0"/>
    <x v="6"/>
    <b v="0"/>
    <b v="0"/>
    <b v="0"/>
    <b v="1"/>
    <n v="0"/>
    <s v="ABS"/>
    <m/>
    <s v="Sheet"/>
    <s v=""/>
    <x v="7"/>
  </r>
  <r>
    <s v="ABSSI500WHT4896I0"/>
    <s v="Acrlonit"/>
    <s v="ABS WHITE, 0.50&quot; X 48&quot; X 96&quot;  _x001e__x001e_Acrlonitrile Butadiene Styrene SHEET 0.5 white 48X96"/>
    <s v="ABS WHITE, 0.50&quot; X 48&quot; X 96&quot;  _x001e__x001e_Acrlonitrile Butadiene Styrene SHEET 0.5 white 48X96"/>
    <s v="Raw"/>
    <s v="EA"/>
    <s v="P"/>
    <b v="0"/>
    <x v="6"/>
    <b v="0"/>
    <b v="0"/>
    <b v="0"/>
    <b v="1"/>
    <n v="9"/>
    <s v=" 0.50&quot; X 48&quot; X 96&quot;  _x001e__x001e_Acrlonitrile Butadiene Styrene SHEET 0.5 white 48X96"/>
    <m/>
    <s v="Sheet"/>
    <s v=""/>
    <x v="7"/>
  </r>
  <r>
    <s v="ABSSI750WHT2448"/>
    <s v="ABS"/>
    <s v="WHITE ABS 0.75&quot; THK, 24&quot; X 48&quot;"/>
    <s v="WHITE ABS 0.75&quot; THK, 24&quot; X 48&quot;"/>
    <s v="Raw"/>
    <s v="EA"/>
    <s v="P"/>
    <b v="0"/>
    <x v="6"/>
    <b v="0"/>
    <b v="0"/>
    <b v="0"/>
    <b v="1"/>
    <n v="0"/>
    <s v="WHITE"/>
    <m/>
    <s v=""/>
    <s v="RM_ABS"/>
    <x v="7"/>
  </r>
  <r>
    <s v="ACE4X12DELRIN"/>
    <s v="3.25 INC"/>
    <s v="4 INCH DIA x 12&quot; ACETAL HOMOPOLYMER (DELRIN PLASTIC) PER ASTM-D-6100 S-POM0143 (20% PTFE REINFORCED)_x001e__x001e_COLOR: BROWN"/>
    <s v="4 INCH DIA x 12&quot; ACETAL HOMOPOLYMER (DELRIN PLASTIC) PER ASTM-D-6100 S-POM0143 (20% PTFE REINFORCED)_x001e__x001e_COLOR: BROWN"/>
    <s v="Raw"/>
    <s v="EA"/>
    <s v="P"/>
    <b v="0"/>
    <x v="6"/>
    <b v="0"/>
    <b v="0"/>
    <b v="0"/>
    <b v="1"/>
    <n v="0"/>
    <s v="4"/>
    <m/>
    <s v=""/>
    <s v="RM_ACE"/>
    <x v="0"/>
  </r>
  <r>
    <s v="ACETAL BLACK ROD DELRIN 1&quot;x12&quot;L"/>
    <s v="ACETAL B"/>
    <s v="ACETAL BLACK ROD DELRIN 1&quot;x12&quot;L MCMC#8576K21"/>
    <s v="ACETAL BLACK ROD DELRIN 1&quot;x12&quot;L MCMC#8576K21"/>
    <m/>
    <s v="EA"/>
    <s v="P"/>
    <b v="1"/>
    <x v="3"/>
    <b v="0"/>
    <b v="0"/>
    <b v="0"/>
    <b v="1"/>
    <n v="0"/>
    <s v="ACETAL"/>
    <m/>
    <s v="ROD"/>
    <s v=""/>
    <x v="0"/>
  </r>
  <r>
    <s v="ACETL.625X12X12DELRINAF"/>
    <s v="ACETL"/>
    <s v="ACETL .625X12X12 DELRIN AF"/>
    <s v="ACETL .625X12X12 DELRIN AF"/>
    <s v="Raw"/>
    <s v="EA"/>
    <s v="P"/>
    <b v="0"/>
    <x v="3"/>
    <b v="0"/>
    <b v="0"/>
    <b v="0"/>
    <b v="1"/>
    <n v="0"/>
    <s v="ACETL"/>
    <m/>
    <s v=""/>
    <s v=""/>
    <x v="0"/>
  </r>
  <r>
    <s v="ACP50801X19X19"/>
    <s v="ACP 5080"/>
    <s v="ACP 5080  19” x 19” x 1.0”"/>
    <s v="ACP 5080  19” x 19” x 1.0”"/>
    <s v="RMM"/>
    <s v="EA"/>
    <s v="P"/>
    <b v="0"/>
    <x v="14"/>
    <b v="0"/>
    <b v="0"/>
    <b v="0"/>
    <b v="1"/>
    <n v="0"/>
    <s v="ACP"/>
    <m/>
    <s v=""/>
    <s v=""/>
    <x v="0"/>
  </r>
  <r>
    <s v="ACP50801x20.75"/>
    <s v="Alum ACP"/>
    <s v="Alum ACP 5080 20.750 Dia x 1.00"/>
    <s v="Alum ACP 5080 20.750 Dia x 1.00"/>
    <s v="RMM"/>
    <s v="EA"/>
    <s v="P"/>
    <b v="0"/>
    <x v="14"/>
    <b v="0"/>
    <b v="0"/>
    <b v="0"/>
    <b v="1"/>
    <n v="0"/>
    <s v="Alum"/>
    <m/>
    <s v="ALUM"/>
    <s v="RMM_ACP"/>
    <x v="6"/>
  </r>
  <r>
    <s v="ACRSI190GRY 2448I0"/>
    <s v="ACRYLIC"/>
    <s v="ACRYLIC SHEET GRAY  2064 0.19THK x 24&quot; x 48&quot;"/>
    <s v="ACRYLIC SHEET GRAY  2064 0.19THK x 24&quot; x 48&quot;"/>
    <s v="Raw"/>
    <s v="EA"/>
    <s v="P"/>
    <b v="0"/>
    <x v="6"/>
    <b v="0"/>
    <b v="0"/>
    <b v="0"/>
    <b v="1"/>
    <n v="0"/>
    <s v="ACRYLIC"/>
    <m/>
    <s v="Sheet"/>
    <s v=""/>
    <x v="4"/>
  </r>
  <r>
    <s v="ACRYCLRSHTI.5X48X96"/>
    <s v="ACRYLIC"/>
    <s v="ACRYLIC CLEAR SHEET 0.500&quot;x48&quot;x96&quot; ASTM D4802"/>
    <s v="ACRYLIC CLEAR SHEET 0.500&quot;x48&quot;x96&quot; ASTM D4802"/>
    <s v="Raw"/>
    <s v="EA"/>
    <s v="P"/>
    <b v="0"/>
    <x v="6"/>
    <b v="0"/>
    <b v="0"/>
    <b v="0"/>
    <b v="1"/>
    <n v="0"/>
    <s v="ACRYLIC"/>
    <m/>
    <s v="Sheet"/>
    <s v=""/>
    <x v="4"/>
  </r>
  <r>
    <s v="acrylic 2.75 x 48 x 96 clear"/>
    <s v="acrylic "/>
    <s v="acrylic 2.75 x 48 x 96 clear"/>
    <s v="acrylic 2.75 x 48 x 96 clear"/>
    <m/>
    <s v="EA"/>
    <s v="P"/>
    <b v="1"/>
    <x v="3"/>
    <b v="0"/>
    <b v="0"/>
    <b v="0"/>
    <b v="1"/>
    <n v="0"/>
    <s v="acrylic"/>
    <m/>
    <s v=""/>
    <s v=""/>
    <x v="4"/>
  </r>
  <r>
    <s v="ACRYLIC CLEAR SHEET 0.625&quot;x48&quot;x96&quot; ASTM D4802"/>
    <s v="ACRYLIC "/>
    <s v="ACRYLIC CLEAR SHEET 0.625&quot;x48&quot;x96&quot; ASTM D4802"/>
    <s v="ACRYLIC CLEAR SHEET 0.625&quot;x48&quot;x96&quot; ASTM D4802"/>
    <m/>
    <s v="EA"/>
    <s v="P"/>
    <b v="1"/>
    <x v="3"/>
    <b v="0"/>
    <b v="0"/>
    <b v="0"/>
    <b v="1"/>
    <n v="0"/>
    <s v="ACRYLIC"/>
    <m/>
    <s v="Sheet"/>
    <s v=""/>
    <x v="4"/>
  </r>
  <r>
    <s v="Acrylic Coupon"/>
    <m/>
    <s v="Acrylic Coupon 2 x 2 x 12"/>
    <s v="Acrylic Coupon 2 x 2 x 12"/>
    <s v="MIHP"/>
    <s v="EA"/>
    <s v="M"/>
    <b v="0"/>
    <x v="2"/>
    <b v="0"/>
    <b v="0"/>
    <b v="0"/>
    <b v="1"/>
    <n v="0"/>
    <s v="Acrylic"/>
    <m/>
    <s v=""/>
    <s v=""/>
    <x v="4"/>
  </r>
  <r>
    <s v="Acrylic.75012 &quot;x12&quot;"/>
    <s v="Acrylic."/>
    <s v="Acrylic.75012 &quot;x12&quot;"/>
    <s v="Acrylic.75012 &quot;x12&quot;"/>
    <m/>
    <s v="EA"/>
    <s v="P"/>
    <b v="1"/>
    <x v="3"/>
    <b v="0"/>
    <b v="0"/>
    <b v="0"/>
    <b v="1"/>
    <n v="0"/>
    <s v="Acrylic.75012"/>
    <m/>
    <s v=""/>
    <s v=""/>
    <x v="4"/>
  </r>
  <r>
    <s v="ACRYLICS1150CLR2448"/>
    <s v="ACRYLIC"/>
    <s v="ACRYLIC CLEAR SHEET, 1.5&quot; X 24&quot; X 48&quot;"/>
    <s v="ACRYLIC CLEAR SHEET, 1.5&quot; X 24&quot; X 48&quot;"/>
    <s v="Raw"/>
    <s v="EA"/>
    <s v="P"/>
    <b v="0"/>
    <x v="6"/>
    <b v="0"/>
    <b v="0"/>
    <b v="0"/>
    <b v="1"/>
    <n v="0"/>
    <s v="ACRYLIC"/>
    <m/>
    <s v="Sheet"/>
    <s v=""/>
    <x v="4"/>
  </r>
  <r>
    <s v="AcrylicSidePanels_375_2 Front Panel"/>
    <m/>
    <s v="AcrylicSidePanels_375_2 Front Pane"/>
    <s v="AcrylicSidePanels_375_2 Front Pane"/>
    <m/>
    <s v="EA"/>
    <s v="M"/>
    <b v="0"/>
    <x v="0"/>
    <b v="0"/>
    <b v="1"/>
    <b v="0"/>
    <b v="1"/>
    <n v="0"/>
    <s v="AcrylicSidePanels_375_2"/>
    <m/>
    <s v="PANEL"/>
    <s v=""/>
    <x v="4"/>
  </r>
  <r>
    <s v="AcrylicSidePanels_375_2 Right Panel"/>
    <m/>
    <s v="AcrylicSidePanels_375_2 Right Panel"/>
    <s v="AcrylicSidePanels_375_2 Right Panel"/>
    <m/>
    <s v="EA"/>
    <s v="M"/>
    <b v="0"/>
    <x v="0"/>
    <b v="0"/>
    <b v="1"/>
    <b v="0"/>
    <b v="1"/>
    <n v="0"/>
    <s v="AcrylicSidePanels_375_2"/>
    <m/>
    <s v="PANEL"/>
    <s v=""/>
    <x v="4"/>
  </r>
  <r>
    <s v="ACRYP10I0CLR12I0"/>
    <s v="ACRYLIC"/>
    <s v="ACRYLIC PIPE OPTICALLY CLEAR  ID 10'' X OD 10.5'' X 12'' LENGTH"/>
    <s v="ACRYLIC PIPE OPTICALLY CLEAR  ID 10'' X OD 10.5'' X 12'' LENGTH"/>
    <s v="PIPE"/>
    <s v="EA"/>
    <s v="P"/>
    <b v="0"/>
    <x v="6"/>
    <b v="0"/>
    <b v="0"/>
    <b v="0"/>
    <b v="1"/>
    <n v="0"/>
    <s v="ACRYLIC"/>
    <m/>
    <s v=""/>
    <s v=""/>
    <x v="4"/>
  </r>
  <r>
    <s v="ACRYP7I00X6I75CLR12I0"/>
    <s v="PMMA PIP"/>
    <s v="ACRYLIC PIPE CLEAR OD 7”X ID 6.75” MOQ 6 ft long  (pricing and usage should be per ft)"/>
    <s v="ACRYLIC PIPE CLEAR OD 7”X ID 6.75” MOQ 6 ft long  (pricing and usage should be per ft)"/>
    <s v="Raw"/>
    <s v="EA"/>
    <s v="P"/>
    <b v="0"/>
    <x v="6"/>
    <b v="0"/>
    <b v="0"/>
    <b v="0"/>
    <b v="1"/>
    <n v="0"/>
    <s v="ACRYLIC"/>
    <m/>
    <s v=""/>
    <s v=""/>
    <x v="4"/>
  </r>
  <r>
    <s v="ACRYPI250CLR72I0"/>
    <s v="ACRYLIC"/>
    <s v="ACRYLIC PIPE ( TUBE )  CLEAR ID .25'' X OD .375'',72'' LENGTH"/>
    <s v="ACRYLIC PIPE ( TUBE )  CLEAR ID .25'' X OD .375'',72'' LENGTH"/>
    <s v="PIPE"/>
    <s v="EA"/>
    <s v="P"/>
    <b v="0"/>
    <x v="6"/>
    <b v="0"/>
    <b v="0"/>
    <b v="0"/>
    <b v="1"/>
    <n v="0"/>
    <s v="ACRYLIC"/>
    <m/>
    <s v="TUBE"/>
    <s v=""/>
    <x v="4"/>
  </r>
  <r>
    <s v="ACRYR1I25CLR12I0"/>
    <s v="ACRYLIC"/>
    <s v="ACRYLIC CLEAR, 1.25&quot; X12&quot; LONG"/>
    <s v="ACRYLIC CLEAR, 1.25&quot; X12&quot; LONG"/>
    <s v="Raw"/>
    <s v="EA"/>
    <s v="P"/>
    <b v="0"/>
    <x v="6"/>
    <b v="0"/>
    <b v="0"/>
    <b v="0"/>
    <b v="1"/>
    <n v="0"/>
    <s v="ACRYLIC"/>
    <m/>
    <s v=""/>
    <s v=""/>
    <x v="4"/>
  </r>
  <r>
    <s v="ACRYR3I00CLR2I00"/>
    <s v="Opticall"/>
    <s v="OPTICALLY CLEAR ROD, 3&quot; DIAMETER, 2&quot; LENGTH, OEM#  8581K45  MCMASTER"/>
    <s v="OPTICALLY CLEAR ROD, 3&quot; DIAMETER, 2&quot; LENGTH, OEM#  8581K45  MCMASTER"/>
    <s v="Raw"/>
    <s v="EA"/>
    <s v="P"/>
    <b v="0"/>
    <x v="6"/>
    <b v="0"/>
    <b v="0"/>
    <b v="0"/>
    <b v="1"/>
    <n v="0"/>
    <s v="OPTICALLY"/>
    <m/>
    <s v="ROD"/>
    <s v="RM_ACR"/>
    <x v="0"/>
  </r>
  <r>
    <s v="ACRYS0.375&quot;CLEAR"/>
    <s v="ACRYLIC,"/>
    <s v="** DO NOT USE** ACRYLIC, CLEAR SHEET, 0.375&quot; X 60&quot; X 96&quot;"/>
    <s v="** DO NOT USE** ACRYLIC, CLEAR SHEET, 0.375&quot; X 60&quot; X 96&quot;"/>
    <s v="Raw"/>
    <s v="EA"/>
    <s v="P"/>
    <b v="0"/>
    <x v="6"/>
    <b v="0"/>
    <b v="0"/>
    <b v="0"/>
    <b v="1"/>
    <n v="0"/>
    <s v="**"/>
    <m/>
    <s v="Sheet"/>
    <s v="RM_ACR"/>
    <x v="4"/>
  </r>
  <r>
    <s v="ACRYS060CLR1224"/>
    <s v=".060 x 1"/>
    <s v=".060 x 12 x 24 CLEAR ACRYLIC"/>
    <s v=".060 x 12 x 24 CLEAR ACRYLIC"/>
    <s v="Raw"/>
    <s v="EA"/>
    <s v="P"/>
    <b v="0"/>
    <x v="6"/>
    <b v="0"/>
    <b v="0"/>
    <b v="0"/>
    <b v="1"/>
    <n v="0"/>
    <s v=".060"/>
    <m/>
    <s v=""/>
    <s v="RM_ACR"/>
    <x v="4"/>
  </r>
  <r>
    <s v="ACRYS1I00CLR2424"/>
    <s v="ACRYLIC"/>
    <s v="ACRYLIC CLEAR, 1.0 x 24 x 24"/>
    <s v="ACRYLIC CLEAR, 1.0 x 24 x 24"/>
    <s v="Raw"/>
    <s v="EA"/>
    <s v="P"/>
    <b v="0"/>
    <x v="6"/>
    <b v="0"/>
    <b v="0"/>
    <b v="0"/>
    <b v="1"/>
    <n v="0"/>
    <s v="ACRYLIC"/>
    <m/>
    <s v=""/>
    <s v=""/>
    <x v="4"/>
  </r>
  <r>
    <s v="ACRYS1I00CLR4896"/>
    <s v="ACRYLIC"/>
    <s v="ACRYLIC CLEAR SHEET, 1.00&quot; X48X96  WITH 2 SIDE COVER"/>
    <s v="ACRYLIC CLEAR SHEET, 1.00&quot; X48X96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S1I25CLR2424CAS"/>
    <s v="ACRYLIC"/>
    <s v="ACRYLIC (ACRYCAST) , 1.25�X 24�X 24�"/>
    <s v="ACRYLIC (ACRYCAST) , 1.25�X 24�X 24�"/>
    <s v="Raw"/>
    <s v="EA"/>
    <s v="P"/>
    <b v="0"/>
    <x v="6"/>
    <b v="0"/>
    <b v="0"/>
    <b v="0"/>
    <b v="1"/>
    <n v="0"/>
    <s v="ACRYLIC"/>
    <m/>
    <s v=""/>
    <s v=""/>
    <x v="4"/>
  </r>
  <r>
    <s v="ACRYS1I25CLR2448"/>
    <s v="ACRYLIC"/>
    <s v="ACRYLIC CLEAR, 1.25&quot; X 24&quot; X 48&quot;"/>
    <s v="ACRYLIC CLEAR, 1.25&quot; X 24&quot; X 48&quot;"/>
    <s v="Raw"/>
    <s v="EA"/>
    <s v="P"/>
    <b v="0"/>
    <x v="6"/>
    <b v="0"/>
    <b v="0"/>
    <b v="0"/>
    <b v="1"/>
    <n v="0"/>
    <s v="ACRYLIC"/>
    <m/>
    <s v=""/>
    <s v=""/>
    <x v="4"/>
  </r>
  <r>
    <s v="ACRYS1I25CLR4896"/>
    <s v="ACRYLIC"/>
    <s v="ACRYLIC CLEAR SHEET 1.25&quot; X 48&quot; X 96&quot;"/>
    <s v="ACRYLIC CLEAR SHEET 1.25&quot; X 48&quot; X 96&quot;"/>
    <s v="Raw"/>
    <s v="EA"/>
    <s v="P"/>
    <b v="0"/>
    <x v="6"/>
    <b v="0"/>
    <b v="0"/>
    <b v="0"/>
    <b v="1"/>
    <n v="0"/>
    <s v="ACRYLIC"/>
    <m/>
    <s v="Sheet"/>
    <s v=""/>
    <x v="4"/>
  </r>
  <r>
    <s v="ACRYS1I25CLR4896D-4802"/>
    <s v="ACRYLIC"/>
    <s v="ACRYLIC CLEAR , ASTM D-4802, MIL-P-5425 1.25&quot; X48&quot; X 96&quot;"/>
    <s v="ACRYLIC CLEAR , ASTM D-4802, MIL-P-5425 1.25&quot; X48&quot; X 96&quot;"/>
    <s v="Raw"/>
    <s v="EA"/>
    <s v="P"/>
    <b v="0"/>
    <x v="6"/>
    <b v="0"/>
    <b v="0"/>
    <b v="0"/>
    <b v="1"/>
    <n v="0"/>
    <s v="ACRYLIC"/>
    <m/>
    <s v=""/>
    <s v=""/>
    <x v="4"/>
  </r>
  <r>
    <s v="ACRYS1I50CLR2424"/>
    <s v="ACRYLIC"/>
    <s v="ACRYLIC CLEAR, 1.5 X 24 X 24"/>
    <s v="ACRYLIC CLEAR, 1.5 X 24 X 24"/>
    <s v="Raw"/>
    <s v="EA"/>
    <s v="P"/>
    <b v="0"/>
    <x v="6"/>
    <b v="0"/>
    <b v="0"/>
    <b v="0"/>
    <b v="1"/>
    <n v="0"/>
    <s v="ACRYLIC"/>
    <m/>
    <s v=""/>
    <s v=""/>
    <x v="4"/>
  </r>
  <r>
    <s v="ACRYS1I50CLR4848"/>
    <s v="acrylic"/>
    <s v="acrylic 1.5” x 48.0 x 48.0 clear"/>
    <s v="acrylic 1.5” x 48.0 x 48.0 clear"/>
    <s v="Raw"/>
    <s v="EA"/>
    <s v="P"/>
    <b v="0"/>
    <x v="6"/>
    <b v="0"/>
    <b v="0"/>
    <b v="0"/>
    <b v="1"/>
    <n v="0"/>
    <s v="acrylic"/>
    <m/>
    <s v=""/>
    <s v=""/>
    <x v="4"/>
  </r>
  <r>
    <s v="ACRYS1I50CLR4896D-4802"/>
    <s v="ACRYLIC"/>
    <s v="ACRYLIC CLEAR , ASTM D-4802, MIL-P-5425 1.5&quot; X48&quot; X 96&quot;"/>
    <s v="ACRYLIC CLEAR , ASTM D-4802, MIL-P-5425 1.5&quot; X48&quot; X 96&quot;"/>
    <s v="Raw"/>
    <s v="EA"/>
    <s v="P"/>
    <b v="0"/>
    <x v="6"/>
    <b v="0"/>
    <b v="0"/>
    <b v="0"/>
    <b v="1"/>
    <n v="0"/>
    <s v="ACRYLIC"/>
    <m/>
    <s v=""/>
    <s v=""/>
    <x v="4"/>
  </r>
  <r>
    <s v="ACRYS1I50NAT2424"/>
    <s v="ACRYLIC"/>
    <s v="ACRYLIC NATURAL SHEET 1.5''X 24''X24''"/>
    <s v="ACRYLIC NATURAL SHEET 1.5''X 24''X24''"/>
    <s v="Raw"/>
    <s v="EA"/>
    <s v="P"/>
    <b v="0"/>
    <x v="6"/>
    <b v="0"/>
    <b v="0"/>
    <b v="0"/>
    <b v="1"/>
    <n v="0"/>
    <s v="ACRYLIC"/>
    <m/>
    <s v="Sheet"/>
    <s v=""/>
    <x v="4"/>
  </r>
  <r>
    <s v="ACRYS1I75CLR2448"/>
    <s v="ACRYLIC"/>
    <s v="STANDARD ACRYLIC, CLEAR 1.75&quot; THK, 24&quot; X 48&quot;"/>
    <s v="STANDARD ACRYLIC, CLEAR 1.75&quot; THK, 24&quot; X 48&quot;"/>
    <s v="Raw"/>
    <s v="EA"/>
    <s v="P"/>
    <b v="0"/>
    <x v="6"/>
    <b v="0"/>
    <b v="0"/>
    <b v="0"/>
    <b v="1"/>
    <n v="0"/>
    <s v="STANDARD"/>
    <m/>
    <s v=""/>
    <s v="RM_ACR"/>
    <x v="4"/>
  </r>
  <r>
    <s v="ACRYS2I00CLR4848"/>
    <s v="ACRYLIC"/>
    <s v="ACRYLIC CLEAR SHEET, 2.00&quot; X48X48  WITH 2 SIDE COVER"/>
    <s v="ACRYLIC CLEAR SHEET, 2.00&quot; X48X48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S2I25CLR4848"/>
    <s v="ACRYLIC"/>
    <s v="ACRYLIC CLEAR SHEET, 2.25&quot; X48X48  WITH 2 SIDE COVER"/>
    <s v="ACRYLIC CLEAR SHEET, 2.25&quot; X48X48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S2I50CLR4848"/>
    <s v="ACRYLIC"/>
    <s v="ACRYLIC CLEAR SHEET, 2.5&quot; X48X48  WITH 2 SIDE COVER"/>
    <s v="ACRYLIC CLEAR SHEET, 2.5&quot; X48X48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S3I00CLR2424"/>
    <s v="Acrylic"/>
    <s v="Acrylic clear 3.00 in thick x 24 x 24"/>
    <s v="Acrylic clear 3.00 in thick x 24 x 24"/>
    <s v="Raw"/>
    <s v="EA"/>
    <s v="P"/>
    <b v="0"/>
    <x v="6"/>
    <b v="0"/>
    <b v="0"/>
    <b v="0"/>
    <b v="1"/>
    <n v="0"/>
    <s v="Acrylic"/>
    <m/>
    <s v=""/>
    <s v=""/>
    <x v="4"/>
  </r>
  <r>
    <s v="ACRYS4I00NAT6I5025I50"/>
    <s v="ACRYLIC"/>
    <s v="ACRYLIC 4.0 x 6.5 x 25.5 natural"/>
    <s v="ACRYLIC 4.0 x 6.5 x 25.5 natural"/>
    <s v="Raw"/>
    <s v="EA"/>
    <s v="P"/>
    <b v="0"/>
    <x v="6"/>
    <b v="0"/>
    <b v="0"/>
    <b v="0"/>
    <b v="1"/>
    <n v="0"/>
    <s v="ACRYLIC"/>
    <m/>
    <s v=""/>
    <s v=""/>
    <x v="4"/>
  </r>
  <r>
    <s v="ACRYSABRI125NAT4896"/>
    <s v="ACRYLIC"/>
    <s v="ACRYLIC SHEET 0.125&quot; X 48&quot; X 96&quot; , Amber Plexiglass 2422"/>
    <s v="ACRYLIC SHEET 0.125&quot; X 48&quot; X 96&quot; , Amber Plexiglass 2422"/>
    <s v="Raw"/>
    <s v="EA"/>
    <s v="P"/>
    <b v="0"/>
    <x v="6"/>
    <b v="0"/>
    <b v="0"/>
    <b v="0"/>
    <b v="1"/>
    <n v="0"/>
    <s v="ACRYLIC"/>
    <m/>
    <s v="Sheet"/>
    <s v=""/>
    <x v="4"/>
  </r>
  <r>
    <s v="ACRYSI060CLR1212UVA"/>
    <s v="ACRYLIC"/>
    <s v="ACRYLIC SHEET CLEAR .06X12X12�� II UVA"/>
    <s v="ACRYLIC SHEET CLEAR .06X12X12�� II UVA"/>
    <s v="Raw"/>
    <s v="EA"/>
    <s v="P"/>
    <b v="0"/>
    <x v="6"/>
    <b v="0"/>
    <b v="0"/>
    <b v="0"/>
    <b v="1"/>
    <n v="0"/>
    <s v="ACRYLIC"/>
    <m/>
    <s v="Sheet"/>
    <s v=""/>
    <x v="4"/>
  </r>
  <r>
    <s v="ACRYSI062CLR3648"/>
    <s v="ACRYLIC"/>
    <s v="ACRYLIC CLEAR II UVA 0.0625&quot; x 36�x 48�"/>
    <s v="ACRYLIC CLEAR II UVA 0.0625&quot; x 36�x 48�"/>
    <s v="Raw"/>
    <s v="EA"/>
    <s v="P"/>
    <b v="0"/>
    <x v="6"/>
    <b v="0"/>
    <b v="0"/>
    <b v="0"/>
    <b v="1"/>
    <n v="0"/>
    <s v="ACRYLIC"/>
    <m/>
    <s v=""/>
    <s v=""/>
    <x v="4"/>
  </r>
  <r>
    <s v="ACRYSI080CLR4896"/>
    <s v="ACRYLIC"/>
    <s v="ACRYLIC CLEAR SHEET 0.08&quot; X 48&quot; X 96&quot;"/>
    <s v="ACRYLIC CLEAR SHEET 0.08&quot; X 48&quot; X 96&quot;"/>
    <s v="Raw"/>
    <s v="EA"/>
    <s v="P"/>
    <b v="0"/>
    <x v="6"/>
    <b v="0"/>
    <b v="0"/>
    <b v="0"/>
    <b v="1"/>
    <n v="0"/>
    <s v="ACRYLIC"/>
    <m/>
    <s v="Sheet"/>
    <s v=""/>
    <x v="4"/>
  </r>
  <r>
    <s v="ACRYSI093CLR4848"/>
    <s v="ACRYLIC"/>
    <s v="clear acrylic sheet , 0.093''x48''x48''"/>
    <s v="clear acrylic sheet , 0.093''x48''x48''"/>
    <s v="Raw"/>
    <s v="EA"/>
    <s v="P"/>
    <b v="0"/>
    <x v="6"/>
    <b v="0"/>
    <b v="0"/>
    <b v="0"/>
    <b v="1"/>
    <n v="0"/>
    <s v="clear"/>
    <m/>
    <s v="Sheet"/>
    <s v="RM_ACR"/>
    <x v="4"/>
  </r>
  <r>
    <s v="ACRYSI098CLR4896"/>
    <s v="ACRYLIC"/>
    <s v="ACRYLIC CLEAR SHEET 0.098&quot; X 48&quot; X 96&quot;"/>
    <s v="ACRYLIC CLEAR SHEET 0.098&quot; X 48&quot; X 96&quot;"/>
    <s v="Raw"/>
    <s v="EA"/>
    <s v="P"/>
    <b v="1"/>
    <x v="6"/>
    <b v="0"/>
    <b v="0"/>
    <b v="0"/>
    <b v="1"/>
    <n v="0"/>
    <s v="ACRYLIC"/>
    <m/>
    <s v="Sheet"/>
    <s v=""/>
    <x v="4"/>
  </r>
  <r>
    <s v="ACRYSI118BRO4896"/>
    <s v="ACRYLIC,"/>
    <s v="ACRYLIC, 0.118� THICKNESS, UL94-HB RATED, BRONZE# 2412, 48 X 96"/>
    <s v="ACRYLIC, 0.118� THICKNESS, UL94-HB RATED, BRONZE# 2412, 48 X 96"/>
    <s v="Raw"/>
    <s v="EA"/>
    <s v="P"/>
    <b v="0"/>
    <x v="6"/>
    <b v="0"/>
    <b v="0"/>
    <b v="0"/>
    <b v="1"/>
    <n v="7"/>
    <s v=" 0.118� THICKNESS, UL94-HB RATED, BRONZE# 2412, 48 X 96"/>
    <m/>
    <s v=""/>
    <s v=""/>
    <x v="4"/>
  </r>
  <r>
    <s v="ACRYSI118CLR4896"/>
    <s v="ACRYLIC"/>
    <s v="ACRYLIC CLEAR SHEET, .118 X48X96"/>
    <s v="ACRYLIC CLEAR SHEET, .118 X48X96"/>
    <s v="Raw"/>
    <s v="EA"/>
    <s v="P"/>
    <b v="0"/>
    <x v="6"/>
    <b v="0"/>
    <b v="0"/>
    <b v="0"/>
    <b v="1"/>
    <n v="0"/>
    <s v="ACRYLIC"/>
    <m/>
    <s v="Sheet"/>
    <s v=""/>
    <x v="4"/>
  </r>
  <r>
    <s v="ACRYSI118WHT4896W2067"/>
    <s v="ACRYLIC"/>
    <s v="ACRYLIC  WHITE 0.118x48x96''  60% LIGH TRANSMITION CHEMCAST W-2067  PORT PLASTICS"/>
    <s v="ACRYLIC  WHITE 0.118x48x96''  60% LIGH TRANSMITION CHEMCAST W-2067  PORT PLASTICS"/>
    <s v="Raw"/>
    <s v="EA"/>
    <s v="P"/>
    <b v="0"/>
    <x v="6"/>
    <b v="0"/>
    <b v="0"/>
    <b v="0"/>
    <b v="1"/>
    <n v="0"/>
    <s v="ACRYLIC"/>
    <m/>
    <s v=""/>
    <s v=""/>
    <x v="4"/>
  </r>
  <r>
    <s v="ACRYSI125CLR2424MCM"/>
    <s v="ACRYLIC"/>
    <s v="ACRYLIC CLEAR ULTRA-SCRATCH-RESISTANT 1/8&quot; X 24&quot; X 24&quot; MCMC# 8536K133"/>
    <s v="ACRYLIC CLEAR ULTRA-SCRATCH-RESISTANT 1/8&quot; X 24&quot; X 24&quot; MCMC# 8536K133"/>
    <s v="Raw"/>
    <s v="EA"/>
    <s v="P"/>
    <b v="0"/>
    <x v="6"/>
    <b v="0"/>
    <b v="0"/>
    <b v="0"/>
    <b v="1"/>
    <n v="0"/>
    <s v="ACRYLIC"/>
    <m/>
    <s v=""/>
    <s v=""/>
    <x v="4"/>
  </r>
  <r>
    <s v="ACRYSI125CLR4896"/>
    <s v="ACRYLIC"/>
    <s v="ACRYLIC CLEAR SHEET .125X48X96  WITH 2 SIDE PROTECTION UL94 HB"/>
    <s v="ACRYLIC CLEAR SHEET .125X48X96  WITH 2 SIDE PROTECTION UL94 HB"/>
    <s v="Raw"/>
    <s v="EA"/>
    <s v="P"/>
    <b v="0"/>
    <x v="6"/>
    <b v="0"/>
    <b v="0"/>
    <b v="0"/>
    <b v="1"/>
    <n v="0"/>
    <s v="ACRYLIC"/>
    <m/>
    <s v="Sheet"/>
    <s v=""/>
    <x v="4"/>
  </r>
  <r>
    <s v="ACRYSI177CLR2448"/>
    <s v="ACRYLIC"/>
    <s v="ACRYLIC CLEAR SHEET .177&quot; X 24&quot; X 48&quot;"/>
    <s v="ACRYLIC CLEAR SHEET .177&quot; X 24&quot; X 48&quot;"/>
    <s v="Raw"/>
    <s v="EA"/>
    <s v="P"/>
    <b v="0"/>
    <x v="6"/>
    <b v="0"/>
    <b v="0"/>
    <b v="0"/>
    <b v="1"/>
    <n v="0"/>
    <s v="ACRYLIC"/>
    <m/>
    <s v="Sheet"/>
    <s v=""/>
    <x v="4"/>
  </r>
  <r>
    <s v="ACRYSI187CLR1212UVA"/>
    <s v="ACRYLIC"/>
    <s v="ACRYLIC SHEET CLEAR II UVA 0.187&quot; THK X 12&quot; X 12&quot;"/>
    <s v="ACRYLIC SHEET CLEAR II UVA 0.187&quot; THK X 12&quot; X 12&quot;"/>
    <s v="Raw"/>
    <s v="EA"/>
    <s v="P"/>
    <b v="0"/>
    <x v="6"/>
    <b v="0"/>
    <b v="0"/>
    <b v="0"/>
    <b v="1"/>
    <n v="0"/>
    <s v="ACRYLIC"/>
    <m/>
    <s v="Sheet"/>
    <s v=""/>
    <x v="4"/>
  </r>
  <r>
    <s v="ACRYSI236BLK4896"/>
    <s v="ACRYLIC"/>
    <s v="ACRYLIC SHEET BLACK 0.236X48X96��"/>
    <s v="ACRYLIC SHEET BLACK 0.236X48X96��"/>
    <s v="Raw"/>
    <s v="EA"/>
    <s v="P"/>
    <b v="0"/>
    <x v="6"/>
    <b v="0"/>
    <b v="0"/>
    <b v="0"/>
    <b v="1"/>
    <n v="0"/>
    <s v="ACRYLIC"/>
    <m/>
    <s v="Sheet"/>
    <s v=""/>
    <x v="4"/>
  </r>
  <r>
    <s v="ACRYSI236CLR4848"/>
    <s v="ACRYLIC"/>
    <s v="ACRYLIC CLEAR SHEET .236X48X48'' THICKNESS TOL +/-10%  WITH 2 SIDE PROTECTION"/>
    <s v="ACRYLIC CLEAR SHEET .236X48X48'' THICKNESS TOL +/-10%  WITH 2 SIDE PROTECTION"/>
    <s v="Raw"/>
    <s v="EA"/>
    <s v="P"/>
    <b v="0"/>
    <x v="6"/>
    <b v="0"/>
    <b v="0"/>
    <b v="0"/>
    <b v="1"/>
    <n v="0"/>
    <s v="ACRYLIC"/>
    <m/>
    <s v="Sheet"/>
    <s v=""/>
    <x v="4"/>
  </r>
  <r>
    <s v="ACRYSI236GRY4896"/>
    <s v="ACRYLIC"/>
    <s v="ACRYLIC SHEET COLOR INDEX: 2094 0.236��X 48��X 96��"/>
    <s v="ACRYLIC SHEET COLOR INDEX: 2094 0.236��X 48��X 96��"/>
    <s v="Raw"/>
    <s v="EA"/>
    <s v="P"/>
    <b v="0"/>
    <x v="6"/>
    <b v="0"/>
    <b v="0"/>
    <b v="0"/>
    <b v="1"/>
    <n v="0"/>
    <s v="ACRYLIC"/>
    <m/>
    <s v="Sheet"/>
    <s v=""/>
    <x v="4"/>
  </r>
  <r>
    <s v="ACRYSI250CLR4896"/>
    <s v="ACRYLIC"/>
    <s v="ACRYLIC CLEAR SHEET .250X48X96  WITH 2 SIDE PROTECTION"/>
    <s v="ACRYLIC CLEAR SHEET .250X48X96  WITH 2 SIDE PROTECTION"/>
    <s v="Raw"/>
    <s v="EA"/>
    <s v="P"/>
    <b v="0"/>
    <x v="6"/>
    <b v="0"/>
    <b v="0"/>
    <b v="0"/>
    <b v="1"/>
    <n v="0"/>
    <s v="ACRYLIC"/>
    <m/>
    <s v="Sheet"/>
    <s v=""/>
    <x v="4"/>
  </r>
  <r>
    <s v="ACRYSI250GRY4896"/>
    <m/>
    <s v="ACRYLIC THK 0.250&quot; X 48&quot; X 96&quot; COLOR CODE # 2094, Grey"/>
    <s v="ACRYLIC THK 0.250&quot; X 48&quot; X 96&quot; COLOR CODE # 2094, Grey"/>
    <s v="Raw"/>
    <s v="EA"/>
    <s v="P"/>
    <b v="0"/>
    <x v="6"/>
    <b v="0"/>
    <b v="0"/>
    <b v="0"/>
    <b v="1"/>
    <n v="0"/>
    <s v="ACRYLIC"/>
    <m/>
    <s v=""/>
    <s v=""/>
    <x v="4"/>
  </r>
  <r>
    <s v="ACRYSI250YLW4896"/>
    <s v="ACRYLIC"/>
    <s v="ACRYLIC AC-300  YELLOW SHEET .250''X48'X96''"/>
    <s v="ACRYLIC AC-300  YELLOW SHEET .250''X48'X96''"/>
    <s v="Raw"/>
    <s v="EA"/>
    <s v="P"/>
    <b v="0"/>
    <x v="6"/>
    <b v="0"/>
    <b v="0"/>
    <b v="0"/>
    <b v="1"/>
    <n v="0"/>
    <s v="ACRYLIC"/>
    <m/>
    <s v="Sheet"/>
    <s v=""/>
    <x v="4"/>
  </r>
  <r>
    <s v="ACRYSI312CLR1824"/>
    <s v="ACRYLIC"/>
    <s v="ACRYLIC CLEAR SHEET, ULTRAVIOLET ABSORBING (UVA) 0.312&quot; X 18&quot; X 24&quot;"/>
    <s v="ACRYLIC CLEAR SHEET, ULTRAVIOLET ABSORBING (UVA) 0.312&quot; X 18&quot; X 24&quot;"/>
    <s v="Raw"/>
    <s v="EA"/>
    <s v="P"/>
    <b v="0"/>
    <x v="6"/>
    <b v="0"/>
    <b v="0"/>
    <b v="0"/>
    <b v="1"/>
    <n v="0"/>
    <s v="ACRYLIC"/>
    <m/>
    <s v="Sheet"/>
    <s v=""/>
    <x v="7"/>
  </r>
  <r>
    <s v="ACRYSI375CLR4896"/>
    <s v="ACRYLIC"/>
    <s v="ACRYLIC CLEAR SHEET .375X48X96  WITH 2 SIDE PROTECTION"/>
    <s v="ACRYLIC CLEAR SHEET .375X48X96  WITH 2 SIDE PROTECTION"/>
    <s v="Raw"/>
    <s v="EA"/>
    <s v="P"/>
    <b v="0"/>
    <x v="6"/>
    <b v="0"/>
    <b v="0"/>
    <b v="0"/>
    <b v="1"/>
    <n v="0"/>
    <s v="ACRYLIC"/>
    <m/>
    <s v="Sheet"/>
    <s v=""/>
    <x v="4"/>
  </r>
  <r>
    <s v="ACRYSI375CLR6096"/>
    <s v="ACRYLIC,"/>
    <s v="ACRYLIC, CLEAR SHEET, 0.375&quot; X 60&quot; X 96&quot;"/>
    <s v="ACRYLIC, CLEAR SHEET, 0.375&quot; X 60&quot; X 96&quot;"/>
    <s v="Raw"/>
    <s v="EA"/>
    <s v="P"/>
    <b v="0"/>
    <x v="6"/>
    <b v="0"/>
    <b v="0"/>
    <b v="0"/>
    <b v="1"/>
    <n v="7"/>
    <s v=" CLEAR SHEET, 0.375&quot; X 60&quot; X 96&quot;"/>
    <m/>
    <s v="Sheet"/>
    <s v=""/>
    <x v="4"/>
  </r>
  <r>
    <s v="ACRYSI500BLK2448"/>
    <s v="ACRYLIC"/>
    <s v="ACRYLIC BLACK 05&quot; X 24&quot; X 48&quot;"/>
    <s v="ACRYLIC BLACK 05&quot; X 24&quot; X 48&quot;"/>
    <s v="Raw"/>
    <s v="EA"/>
    <s v="P"/>
    <b v="0"/>
    <x v="6"/>
    <b v="0"/>
    <b v="0"/>
    <b v="0"/>
    <b v="1"/>
    <n v="0"/>
    <s v="ACRYLIC"/>
    <m/>
    <s v=""/>
    <s v=""/>
    <x v="4"/>
  </r>
  <r>
    <s v="ACRYSI500CLR4896"/>
    <s v="ACRYLIC"/>
    <s v="ACRYLIC CLEAR SHEET, .500X48X96"/>
    <s v="ACRYLIC CLEAR SHEET, .500X48X96"/>
    <s v="Raw"/>
    <s v="EA"/>
    <s v="P"/>
    <b v="0"/>
    <x v="6"/>
    <b v="0"/>
    <b v="0"/>
    <b v="0"/>
    <b v="1"/>
    <n v="0"/>
    <s v="ACRYLIC"/>
    <m/>
    <s v="Sheet"/>
    <s v=""/>
    <x v="4"/>
  </r>
  <r>
    <s v="ACRYSI625CLR4896"/>
    <s v="ACRYLIC"/>
    <s v="ACRYLIC CLEAR SHEET, .625 X48X96  WITH 2 SIDE COVER"/>
    <s v="ACRYLIC CLEAR SHEET, .625 X48X96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SI750CLR1212"/>
    <s v="ACRYLIC"/>
    <s v="ACRYLIC CLEAR SHEET 0.75''X12''X12'' IMPORT"/>
    <s v="ACRYLIC CLEAR SHEET 0.75''X12''X12'' IMPORT"/>
    <s v="Raw"/>
    <s v="EA"/>
    <s v="P"/>
    <b v="0"/>
    <x v="6"/>
    <b v="0"/>
    <b v="0"/>
    <b v="0"/>
    <b v="1"/>
    <n v="0"/>
    <s v="ACRYLIC"/>
    <m/>
    <s v="Sheet"/>
    <s v=""/>
    <x v="4"/>
  </r>
  <r>
    <s v="ACRYSI750CLR4896"/>
    <s v="ACRYLIC"/>
    <s v="ACRYLIC CLEAR SHEET, .750 X48X96  WITH 2 SIDE COVER"/>
    <s v="ACRYLIC CLEAR SHEET, .750 X48X96  WITH 2 SIDE COVER"/>
    <s v="Raw"/>
    <s v="EA"/>
    <s v="P"/>
    <b v="0"/>
    <x v="6"/>
    <b v="0"/>
    <b v="0"/>
    <b v="0"/>
    <b v="1"/>
    <n v="0"/>
    <s v="ACRYLIC"/>
    <m/>
    <s v="COVER"/>
    <s v=""/>
    <x v="4"/>
  </r>
  <r>
    <s v="ACRYT5I25CLR12I0MCM"/>
    <s v="ACRYLIC"/>
    <s v="ACRYLIC TUBE OPTICALLY CLEAR CAST 5-1/2&quot; OD X 5-1/4&quot; ID X 12&quot; MCM# 8486K391"/>
    <s v="ACRYLIC TUBE OPTICALLY CLEAR CAST 5-1/2&quot; OD X 5-1/4&quot; ID X 12&quot; MCM# 8486K391"/>
    <s v="Raw"/>
    <s v="EA"/>
    <s v="P"/>
    <b v="0"/>
    <x v="6"/>
    <b v="0"/>
    <b v="0"/>
    <b v="0"/>
    <b v="1"/>
    <n v="0"/>
    <s v="ACRYLIC"/>
    <m/>
    <s v="TUBE"/>
    <s v=""/>
    <x v="4"/>
  </r>
  <r>
    <s v="Aerosol Box"/>
    <m/>
    <s v="Aerosol Box"/>
    <s v="Aerosol Box"/>
    <s v="MIHP"/>
    <s v="EA"/>
    <s v="M"/>
    <b v="0"/>
    <x v="2"/>
    <b v="0"/>
    <b v="1"/>
    <b v="0"/>
    <b v="1"/>
    <n v="0"/>
    <s v="Aerosol"/>
    <m/>
    <s v=""/>
    <s v=""/>
    <x v="2"/>
  </r>
  <r>
    <s v="Ajax_Rinse-Mani,Rev E3"/>
    <s v="Rinse Ma"/>
    <s v="Rinse Manifold, P3 Assy"/>
    <s v="Rinse Manifold, P3 Assy"/>
    <s v="LAM"/>
    <s v="EA"/>
    <s v="M"/>
    <b v="1"/>
    <x v="3"/>
    <b v="0"/>
    <b v="0"/>
    <b v="0"/>
    <b v="1"/>
    <n v="0"/>
    <s v="Rinse"/>
    <m/>
    <s v="ASSY"/>
    <s v="Miscellaneous_Aja"/>
    <x v="0"/>
  </r>
  <r>
    <s v="AJAX-1076, Rev 1"/>
    <s v="Handle"/>
    <s v="Handle"/>
    <s v="Handle"/>
    <s v="MFG"/>
    <s v="EA"/>
    <s v="M"/>
    <b v="0"/>
    <x v="12"/>
    <b v="0"/>
    <b v="0"/>
    <b v="0"/>
    <b v="1"/>
    <n v="0"/>
    <e v="#VALUE!"/>
    <m/>
    <s v=""/>
    <s v="AMP_AJA"/>
    <x v="0"/>
  </r>
  <r>
    <s v="AJAX-1077, Rev 1"/>
    <s v="Latch In"/>
    <s v="Latch Insert"/>
    <s v="Latch Insert"/>
    <s v="MFG"/>
    <s v="EA"/>
    <s v="M"/>
    <b v="0"/>
    <x v="12"/>
    <b v="0"/>
    <b v="0"/>
    <b v="0"/>
    <b v="1"/>
    <n v="0"/>
    <s v="Latch"/>
    <m/>
    <s v="LATCH"/>
    <s v="AMP_AJA"/>
    <x v="0"/>
  </r>
  <r>
    <s v="AJAX-1078, Rev 1"/>
    <s v="Plate"/>
    <s v="Plate"/>
    <s v="Plate"/>
    <s v="MFG"/>
    <s v="EA"/>
    <s v="M"/>
    <b v="0"/>
    <x v="12"/>
    <b v="0"/>
    <b v="0"/>
    <b v="0"/>
    <b v="1"/>
    <n v="0"/>
    <e v="#VALUE!"/>
    <m/>
    <s v="PLATE"/>
    <s v="AMP_AJA"/>
    <x v="0"/>
  </r>
  <r>
    <s v="AJAX-1100, Rev 2"/>
    <s v="L Bracke"/>
    <s v="L Bracket"/>
    <s v="L Bracket"/>
    <s v="MFG"/>
    <s v="EA"/>
    <s v="M"/>
    <b v="0"/>
    <x v="1"/>
    <b v="0"/>
    <b v="1"/>
    <b v="0"/>
    <b v="1"/>
    <n v="0"/>
    <s v="L"/>
    <m/>
    <s v=""/>
    <s v="SEM_AJA"/>
    <x v="0"/>
  </r>
  <r>
    <s v="AK-27-25003-00, Rev 1"/>
    <m/>
    <s v="Windows, Top, Left Doors, 25K PDS"/>
    <s v="Windows, Top, Left Doors, 25K PDS"/>
    <m/>
    <s v="EA"/>
    <s v="M"/>
    <b v="0"/>
    <x v="0"/>
    <b v="0"/>
    <b v="1"/>
    <b v="0"/>
    <b v="1"/>
    <n v="7"/>
    <s v=" Top, Left Doors, 25K PDS"/>
    <m/>
    <s v="DOOR"/>
    <s v="MIH_AK-"/>
    <x v="0"/>
  </r>
  <r>
    <s v="AK-27-25004-00, Rev 1"/>
    <m/>
    <s v="Window, Top, Left Doors, 25K PDS"/>
    <s v="Window, Top, Left Doors, 25K PDS"/>
    <m/>
    <s v="EA"/>
    <s v="M"/>
    <b v="0"/>
    <x v="0"/>
    <b v="0"/>
    <b v="1"/>
    <b v="0"/>
    <b v="1"/>
    <n v="6"/>
    <s v=" Top, Left Doors, 25K PDS"/>
    <m/>
    <s v="DOOR"/>
    <s v="MIH_AK-"/>
    <x v="0"/>
  </r>
  <r>
    <s v="AK-27-25005-00, Rev 1"/>
    <m/>
    <s v="Window, Top, Right Doors, 25K PDS"/>
    <s v="Window, Top, Right Doors, 25K PDS"/>
    <m/>
    <s v="EA"/>
    <s v="M"/>
    <b v="0"/>
    <x v="0"/>
    <b v="0"/>
    <b v="1"/>
    <b v="0"/>
    <b v="1"/>
    <n v="6"/>
    <s v=" Top, Right Doors, 25K PDS"/>
    <m/>
    <s v="DOOR"/>
    <s v="MIH_AK-"/>
    <x v="0"/>
  </r>
  <r>
    <s v="AK-27-25006-00, Rev 1"/>
    <m/>
    <s v="Window, Bottom, Right Doors, 25K PDS"/>
    <s v="Window, Bottom, Right Doors, 25K PDS"/>
    <m/>
    <s v="EA"/>
    <s v="M"/>
    <b v="0"/>
    <x v="0"/>
    <b v="0"/>
    <b v="1"/>
    <b v="0"/>
    <b v="1"/>
    <n v="6"/>
    <s v=" Bottom, Right Doors, 25K PDS"/>
    <m/>
    <s v="DOOR"/>
    <s v="MIH_AK-"/>
    <x v="0"/>
  </r>
  <r>
    <s v="AL 6061-T6 12.0x25.0x3.25"/>
    <s v="AL 6061-"/>
    <s v="AL 6061-T6 12.0x25.0x3.25"/>
    <s v="AL 6061-T6 12.0x25.0x3.25"/>
    <m/>
    <s v="EA"/>
    <s v="P"/>
    <b v="1"/>
    <x v="3"/>
    <b v="0"/>
    <b v="0"/>
    <b v="0"/>
    <b v="1"/>
    <n v="0"/>
    <s v="AL"/>
    <m/>
    <s v=""/>
    <s v=""/>
    <x v="0"/>
  </r>
  <r>
    <s v="AL 6061-T6 13.0x25.0x3.25"/>
    <s v="AL 6061-"/>
    <s v="AL 6061-T6 13.0x25.0x3.25"/>
    <s v="AL 6061-T6 13.0x25.0x3.25"/>
    <m/>
    <s v="EA"/>
    <s v="P"/>
    <b v="1"/>
    <x v="3"/>
    <b v="0"/>
    <b v="0"/>
    <b v="0"/>
    <b v="1"/>
    <n v="0"/>
    <s v="AL"/>
    <m/>
    <s v=""/>
    <s v=""/>
    <x v="0"/>
  </r>
  <r>
    <s v="AL 6061-T6 3.00 x 23.00 x 3.25"/>
    <s v="AL 6061-"/>
    <s v="AL 6061-T6 3.00 x 23.00 x 3.25"/>
    <s v="AL 6061-T6 3.00 x 23.00 x 3.25"/>
    <m/>
    <s v="EA"/>
    <s v="P"/>
    <b v="1"/>
    <x v="3"/>
    <b v="0"/>
    <b v="0"/>
    <b v="0"/>
    <b v="1"/>
    <n v="0"/>
    <s v="AL"/>
    <m/>
    <s v=""/>
    <s v=""/>
    <x v="0"/>
  </r>
  <r>
    <s v="AL 6061-T6 3.00 x 3.00 x 26.00"/>
    <s v="AL 6061-"/>
    <s v="AL 6061-T6 3.00 x 3.00 x 26.00"/>
    <s v="AL 6061-T6 3.00 x 3.00 x 26.00"/>
    <m/>
    <s v="EA"/>
    <s v="P"/>
    <b v="1"/>
    <x v="3"/>
    <b v="0"/>
    <b v="0"/>
    <b v="0"/>
    <b v="1"/>
    <n v="0"/>
    <s v="AL"/>
    <m/>
    <s v=""/>
    <s v=""/>
    <x v="0"/>
  </r>
  <r>
    <s v="AL 6061-T6 30.0 x 14.0 x 0.375"/>
    <s v="AL 6061-"/>
    <s v="AL 6061-T6 30.0 x 14.0 x 0.375"/>
    <s v="AL 6061-T6 30.0 x 14.0 x 0.375"/>
    <m/>
    <s v="EA"/>
    <s v="P"/>
    <b v="1"/>
    <x v="3"/>
    <b v="0"/>
    <b v="0"/>
    <b v="0"/>
    <b v="1"/>
    <n v="0"/>
    <s v="AL"/>
    <m/>
    <s v=""/>
    <s v=""/>
    <x v="0"/>
  </r>
  <r>
    <s v="AL 6061-T6 30.0*14.0*0.375"/>
    <s v="AL 6061-"/>
    <s v="AL 6061-T6 30.0*14.0*0.375"/>
    <s v="AL 6061-T6 30.0*14.0*0.375"/>
    <s v="RMM"/>
    <s v="EA"/>
    <s v="P"/>
    <b v="1"/>
    <x v="3"/>
    <b v="0"/>
    <b v="0"/>
    <b v="0"/>
    <b v="1"/>
    <n v="0"/>
    <s v="AL"/>
    <m/>
    <s v=""/>
    <s v=""/>
    <x v="0"/>
  </r>
  <r>
    <s v="AL 6061-T6 33.5x15.0x3.75"/>
    <s v="AL 6061-"/>
    <s v="AL 6061-T6 33.5x15.0x3.75"/>
    <s v="AL 6061-T6 33.5x15.0x3.75"/>
    <m/>
    <s v="EA"/>
    <s v="P"/>
    <b v="1"/>
    <x v="3"/>
    <b v="0"/>
    <b v="0"/>
    <b v="0"/>
    <b v="1"/>
    <n v="0"/>
    <s v="AL"/>
    <m/>
    <s v=""/>
    <s v=""/>
    <x v="0"/>
  </r>
  <r>
    <s v="AL 6061-T6 34.25x5.25x3.75"/>
    <s v="AL 6061-"/>
    <s v="AL 6061-T6 34.25x5.25x3.75"/>
    <s v="AL 6061-T6 34.25x5.25x3.75"/>
    <m/>
    <s v="EA"/>
    <s v="P"/>
    <b v="1"/>
    <x v="3"/>
    <b v="0"/>
    <b v="0"/>
    <b v="0"/>
    <b v="1"/>
    <n v="0"/>
    <s v="AL"/>
    <m/>
    <s v=""/>
    <s v=""/>
    <x v="0"/>
  </r>
  <r>
    <s v="AL 6061-T6 37.0 x 9.0 x 0.375"/>
    <s v="AL 6061-"/>
    <s v="AL 6061-T6 37.0 x 9.0 x 0.375"/>
    <s v="AL 6061-T6 37.0 x 9.0 x 0.375"/>
    <m/>
    <s v="EA"/>
    <s v="P"/>
    <b v="1"/>
    <x v="3"/>
    <b v="0"/>
    <b v="0"/>
    <b v="0"/>
    <b v="1"/>
    <n v="0"/>
    <s v="AL"/>
    <m/>
    <s v=""/>
    <s v=""/>
    <x v="0"/>
  </r>
  <r>
    <s v="AL 6061-T6 39.0 x 16.0 x 0.375"/>
    <s v="AL 6061-"/>
    <s v="AL 6061-T6 39.0 x 16.0 x 0.375"/>
    <s v="AL 6061-T6 39.0 x 16.0 x 0.375"/>
    <m/>
    <s v="EA"/>
    <s v="P"/>
    <b v="1"/>
    <x v="3"/>
    <b v="0"/>
    <b v="0"/>
    <b v="0"/>
    <b v="1"/>
    <n v="0"/>
    <s v="AL"/>
    <m/>
    <s v=""/>
    <s v=""/>
    <x v="0"/>
  </r>
  <r>
    <s v="AL 6061-T6 39.0*16.0*0.375"/>
    <s v="AL 6061-"/>
    <s v="AL 6061-T6 39.0*16.0*0.375"/>
    <s v="AL 6061-T6 39.0*16.0*0.375"/>
    <s v="RMM"/>
    <s v="EA"/>
    <s v="P"/>
    <b v="1"/>
    <x v="14"/>
    <b v="0"/>
    <b v="0"/>
    <b v="0"/>
    <b v="1"/>
    <n v="0"/>
    <s v="AL"/>
    <m/>
    <s v=""/>
    <s v=""/>
    <x v="0"/>
  </r>
  <r>
    <s v="AL 6061-T6 39.0x9.0x3.75"/>
    <s v="AL 6061-"/>
    <s v="AL 6061-T6 39.0x9.0x3.75"/>
    <s v="AL 6061-T6 39.0x9.0x3.75"/>
    <m/>
    <s v="EA"/>
    <s v="P"/>
    <b v="1"/>
    <x v="3"/>
    <b v="0"/>
    <b v="0"/>
    <b v="0"/>
    <b v="1"/>
    <n v="0"/>
    <s v="AL"/>
    <m/>
    <s v=""/>
    <s v=""/>
    <x v="0"/>
  </r>
  <r>
    <s v="Al 6061-T6 4.5&quot; X 5.5&quot; X 7.5&quot;"/>
    <s v="Al 6061-"/>
    <s v="Al 6061-T6 4.5&quot; X 5.5&quot; X 7.5&quot;"/>
    <s v="Al 6061-T6 4.5&quot; X 5.5&quot; X 7.5&quot;"/>
    <m/>
    <s v="EA"/>
    <s v="P"/>
    <b v="1"/>
    <x v="3"/>
    <b v="0"/>
    <b v="0"/>
    <b v="0"/>
    <b v="1"/>
    <n v="0"/>
    <s v="Al"/>
    <m/>
    <s v=""/>
    <s v=""/>
    <x v="0"/>
  </r>
  <r>
    <s v="AL 6061-T6 44.0 x 10.0 x 0.375"/>
    <s v="AL 6061-"/>
    <s v="AL 6061-T6 44.0 x 10.0 x 0.375"/>
    <s v="AL 6061-T6 44.0 x 10.0 x 0.375"/>
    <m/>
    <s v="EA"/>
    <s v="P"/>
    <b v="1"/>
    <x v="3"/>
    <b v="0"/>
    <b v="0"/>
    <b v="0"/>
    <b v="1"/>
    <n v="0"/>
    <s v="AL"/>
    <m/>
    <s v=""/>
    <s v=""/>
    <x v="0"/>
  </r>
  <r>
    <s v="AL 6061-T6 44.0*10.0*0.375"/>
    <s v="AL 6061-"/>
    <s v="AL 6061-T6 44.0*10.0*0.375"/>
    <s v="AL 6061-T6 44.0*10.0*0.375"/>
    <m/>
    <s v="EA"/>
    <s v="P"/>
    <b v="1"/>
    <x v="3"/>
    <b v="0"/>
    <b v="0"/>
    <b v="0"/>
    <b v="1"/>
    <n v="0"/>
    <s v="AL"/>
    <m/>
    <s v=""/>
    <s v=""/>
    <x v="0"/>
  </r>
  <r>
    <s v="AL 6061-T6 5.0x26.0x1.75"/>
    <s v="AL 6061-"/>
    <s v="AL 6061-T6 5.0x26.0x1.75"/>
    <s v="AL 6061-T6 5.0x26.0x1.75"/>
    <m/>
    <s v="EA"/>
    <s v="P"/>
    <b v="1"/>
    <x v="3"/>
    <b v="0"/>
    <b v="0"/>
    <b v="0"/>
    <b v="1"/>
    <n v="0"/>
    <s v="AL"/>
    <m/>
    <s v=""/>
    <s v=""/>
    <x v="0"/>
  </r>
  <r>
    <s v="AL 6061-T6 6.0x26.0x1.75"/>
    <s v="AL 6061-"/>
    <s v="AL 6061-T6 6.0x26.0x1.75"/>
    <s v="AL 6061-T6 6.0x26.0x1.75"/>
    <m/>
    <s v="EA"/>
    <s v="P"/>
    <b v="1"/>
    <x v="3"/>
    <b v="0"/>
    <b v="0"/>
    <b v="0"/>
    <b v="1"/>
    <n v="0"/>
    <s v="AL"/>
    <m/>
    <s v=""/>
    <s v=""/>
    <x v="0"/>
  </r>
  <r>
    <s v="AL 6061-T6 64.3x40.2x0.375"/>
    <s v="AL 6061-"/>
    <s v="AL 6061-T6 64.3x40.2x0.375"/>
    <s v="AL 6061-T6 64.3x40.2x0.375"/>
    <m/>
    <s v="EA"/>
    <s v="P"/>
    <b v="1"/>
    <x v="3"/>
    <b v="0"/>
    <b v="0"/>
    <b v="0"/>
    <b v="1"/>
    <n v="0"/>
    <s v="AL"/>
    <m/>
    <s v=""/>
    <s v=""/>
    <x v="0"/>
  </r>
  <r>
    <s v="AL 6061-T6 30.0*14.0*0.375"/>
    <s v="AL 6061-"/>
    <s v="AL 6061-T6 30.0*14.0*0.375"/>
    <s v="AL 6061-T6 30.0*14.0*0.375"/>
    <s v="RMM"/>
    <s v="EA"/>
    <s v="P"/>
    <b v="1"/>
    <x v="3"/>
    <b v="0"/>
    <b v="0"/>
    <b v="0"/>
    <b v="1"/>
    <n v="0"/>
    <s v="AL"/>
    <m/>
    <s v=""/>
    <s v=""/>
    <x v="0"/>
  </r>
  <r>
    <s v="AL 6061-T6 37.0*9.0*0.375"/>
    <s v="AL 6061-"/>
    <s v="AL 6061-T6 37.0*9.0*0.375"/>
    <s v="AL 6061-T6 37.0*9.0*0.375"/>
    <s v="RMM"/>
    <s v="EA"/>
    <s v="P"/>
    <b v="1"/>
    <x v="3"/>
    <b v="0"/>
    <b v="0"/>
    <b v="0"/>
    <b v="1"/>
    <n v="0"/>
    <s v="AL"/>
    <m/>
    <s v=""/>
    <s v=""/>
    <x v="0"/>
  </r>
  <r>
    <s v="AL 6061-T6 39.0*16.0*0.375"/>
    <s v="AL 6061-"/>
    <s v="AL 6061-T6 39.0*16.0*0.375"/>
    <s v="AL 6061-T6 39.0*16.0*0.375"/>
    <s v="RMM"/>
    <s v="EA"/>
    <s v="P"/>
    <b v="1"/>
    <x v="3"/>
    <b v="0"/>
    <b v="0"/>
    <b v="0"/>
    <b v="1"/>
    <n v="0"/>
    <s v="AL"/>
    <m/>
    <s v=""/>
    <s v=""/>
    <x v="0"/>
  </r>
  <r>
    <s v="AL 6061-T651 7.0 x 2.1 x 1.9"/>
    <s v="AL 6061-"/>
    <s v="AL 6061-T651 7.0 x 2.1 x 1.9"/>
    <s v="AL 6061-T651 7.0 x 2.1 x 1.9"/>
    <m/>
    <s v="EA"/>
    <s v="P"/>
    <b v="1"/>
    <x v="3"/>
    <b v="0"/>
    <b v="0"/>
    <b v="0"/>
    <b v="1"/>
    <n v="0"/>
    <s v="AL"/>
    <m/>
    <s v=""/>
    <s v=""/>
    <x v="0"/>
  </r>
  <r>
    <s v="AL 6061-T6511 2.000 x 4.000 x 2.250, +.063/-.000"/>
    <m/>
    <s v="AL 6061-T6511 stock bar 2.000 x 4.000 x 2.250, +.063/-.000"/>
    <s v="AL 6061-T6511 stock bar 2.000 x 4.000 x 2.250, +.063/-.000"/>
    <s v="RMM"/>
    <s v="EA"/>
    <s v="P"/>
    <b v="0"/>
    <x v="14"/>
    <b v="0"/>
    <b v="0"/>
    <b v="0"/>
    <b v="1"/>
    <n v="0"/>
    <s v="AL"/>
    <m/>
    <s v=""/>
    <s v=""/>
    <x v="0"/>
  </r>
  <r>
    <s v="AL MIC6 thick 1&quot; x 30.00 x 12.25"/>
    <s v="AL MIC6 "/>
    <s v="AL MIC6 thick 1&quot; x 30.00 x 12.25"/>
    <s v="AL MIC6 thick 1&quot; x 30.00 x 12.25"/>
    <m/>
    <s v="EA"/>
    <s v="P"/>
    <b v="1"/>
    <x v="3"/>
    <b v="0"/>
    <b v="0"/>
    <b v="0"/>
    <b v="1"/>
    <n v="0"/>
    <s v="AL"/>
    <m/>
    <s v=""/>
    <s v=""/>
    <x v="0"/>
  </r>
  <r>
    <s v="AL6061 T6 2.0''THK 12''X22''"/>
    <s v="AL6061 T"/>
    <s v="AL6061 T6 2.0''THK 12''X22''"/>
    <s v="AL6061 T6 2.0''THK 12''X22''"/>
    <m/>
    <s v="EA"/>
    <s v="P"/>
    <b v="1"/>
    <x v="3"/>
    <b v="0"/>
    <b v="0"/>
    <b v="0"/>
    <b v="1"/>
    <n v="0"/>
    <s v="AL6061"/>
    <m/>
    <s v=""/>
    <s v=""/>
    <x v="0"/>
  </r>
  <r>
    <s v="AL6061-T6 14.5 x 11.5 x 2.0"/>
    <s v="AL6061-T"/>
    <s v="AL6061-T6 14.5 x 11.5 x 2.0"/>
    <s v="AL6061-T6 14.5 x 11.5 x 2.0"/>
    <m/>
    <s v="EA"/>
    <s v="P"/>
    <b v="1"/>
    <x v="3"/>
    <b v="0"/>
    <b v="0"/>
    <b v="0"/>
    <b v="1"/>
    <n v="0"/>
    <s v="AL6061-T6"/>
    <m/>
    <s v=""/>
    <s v=""/>
    <x v="0"/>
  </r>
  <r>
    <s v="AL6061T6 15.0x16.50x1.75&quot;"/>
    <s v="AL6061T6"/>
    <s v="AL6061T6 15.0x16.50x1.75&quot;"/>
    <s v="AL6061T6 15.0x16.50x1.75&quot;"/>
    <m/>
    <s v="EA"/>
    <s v="P"/>
    <b v="1"/>
    <x v="3"/>
    <b v="0"/>
    <b v="0"/>
    <b v="0"/>
    <b v="1"/>
    <n v="0"/>
    <s v="AL6061T6"/>
    <m/>
    <s v=""/>
    <s v=""/>
    <x v="0"/>
  </r>
  <r>
    <s v="AL6061T6 16.50x16.50x1.75&quot;"/>
    <s v="AL6061T6"/>
    <s v="AL6061T6 16.50x16.50x1.75&quot;"/>
    <s v="AL6061T6 16.50x16.50x1.75&quot;"/>
    <m/>
    <s v="EA"/>
    <s v="P"/>
    <b v="1"/>
    <x v="3"/>
    <b v="0"/>
    <b v="0"/>
    <b v="0"/>
    <b v="1"/>
    <n v="0"/>
    <s v="AL6061T6"/>
    <m/>
    <s v=""/>
    <s v=""/>
    <x v="0"/>
  </r>
  <r>
    <s v="AL6061-T6 22.40 x 10.10 x 1.50"/>
    <s v="AL6061-T"/>
    <s v="AL6061-T6 22.40 x 10.10 x 1.50"/>
    <s v="AL6061-T6 22.40 x 10.10 x 1.50"/>
    <m/>
    <s v="EA"/>
    <s v="P"/>
    <b v="1"/>
    <x v="3"/>
    <b v="0"/>
    <b v="0"/>
    <b v="0"/>
    <b v="1"/>
    <n v="0"/>
    <s v="AL6061-T6"/>
    <m/>
    <s v=""/>
    <s v=""/>
    <x v="0"/>
  </r>
  <r>
    <s v="AL-6061-T6 58x15x1"/>
    <s v="AL-6061-"/>
    <s v="AL-6061-T6 58x15x1"/>
    <s v="AL-6061-T6 58x15x1"/>
    <s v="RMM"/>
    <s v="EA"/>
    <s v="P"/>
    <b v="1"/>
    <x v="14"/>
    <b v="0"/>
    <b v="0"/>
    <b v="0"/>
    <b v="1"/>
    <n v="0"/>
    <s v="AL-6061-T6"/>
    <m/>
    <s v=""/>
    <s v=""/>
    <x v="0"/>
  </r>
  <r>
    <s v="AL6061-T6 thick  1.75 NAT 18.50 x 18.50"/>
    <s v="AL6061-T"/>
    <s v="AL6061-T6 thick  1.75 NAT 18.50 x 18.50"/>
    <s v="AL6061-T6 thick  1.75 NAT 18.50 x 18.50"/>
    <m/>
    <s v="EA"/>
    <s v="P"/>
    <b v="1"/>
    <x v="3"/>
    <b v="0"/>
    <b v="0"/>
    <b v="0"/>
    <b v="1"/>
    <n v="0"/>
    <s v="AL6061-T6"/>
    <m/>
    <s v=""/>
    <s v=""/>
    <x v="0"/>
  </r>
  <r>
    <s v="AL6061-T6 thick 1&quot; x 33 x 15"/>
    <s v="AL6061-T"/>
    <s v="AL6061-T6 thick 1&quot; x 33 x 15"/>
    <s v="AL6061-T6 thick 1&quot; x 33 x 15"/>
    <m/>
    <s v="EA"/>
    <s v="P"/>
    <b v="1"/>
    <x v="3"/>
    <b v="0"/>
    <b v="0"/>
    <b v="0"/>
    <b v="1"/>
    <n v="0"/>
    <s v="AL6061-T6"/>
    <m/>
    <s v=""/>
    <s v=""/>
    <x v="0"/>
  </r>
  <r>
    <s v="ALLOS1I50NAT3I254I5T651"/>
    <s v="6061-T65"/>
    <s v="6061-T651 ALUMINUM ALLOY PER AMS 4027"/>
    <s v="6061-T651 ALUMINUM ALLOY PER AMS 4027"/>
    <s v="RMM"/>
    <s v="EA"/>
    <s v="P"/>
    <b v="0"/>
    <x v="14"/>
    <b v="0"/>
    <b v="0"/>
    <b v="0"/>
    <b v="1"/>
    <n v="0"/>
    <s v="6061-T651"/>
    <m/>
    <s v="ALUM"/>
    <s v="RMM_ALL"/>
    <x v="6"/>
  </r>
  <r>
    <s v="ALU606115X16.5X1.75"/>
    <s v="AL6061T6"/>
    <s v="AL6061T6 15.0x16.50x1.75&quot;"/>
    <s v="AL6061T6 15.0x16.50x1.75&quot;"/>
    <s v="RMM"/>
    <s v="EA"/>
    <s v="P"/>
    <b v="0"/>
    <x v="14"/>
    <b v="0"/>
    <b v="0"/>
    <b v="0"/>
    <b v="1"/>
    <n v="0"/>
    <s v="AL6061T6"/>
    <m/>
    <s v=""/>
    <s v="RMM_ALU"/>
    <x v="0"/>
  </r>
  <r>
    <s v="ALU6061T64I5X5I5X7I5"/>
    <s v="Al 6061-"/>
    <s v="Al 6061-T6 4.5&quot; X 5.5&quot; X 7.5&quot;"/>
    <s v="Al 6061-T6 4.5&quot; X 5.5&quot; X 7.5&quot;"/>
    <s v="RMM"/>
    <s v="EA"/>
    <s v="P"/>
    <b v="0"/>
    <x v="14"/>
    <b v="0"/>
    <b v="0"/>
    <b v="0"/>
    <b v="1"/>
    <n v="0"/>
    <s v="Al"/>
    <m/>
    <s v=""/>
    <s v="RMM_ALU"/>
    <x v="0"/>
  </r>
  <r>
    <s v="ALUB1I00NATI125X12IMCM"/>
    <s v="ARCHITEC"/>
    <s v="ARCHITECTURAL 6063 ALUMINUM BAR, HIGHLY CORROSION-RESISTANT, 1/8&quot; THICK X 1&quot; WIDE (PER FT) MCMC# 89755K28"/>
    <s v="ARCHITECTURAL 6063 ALUMINUM BAR, HIGHLY CORROSION-RESISTANT, 1/8&quot; THICK X 1&quot; WIDE (PER FT) MCMC# 89755K28"/>
    <s v="RMM"/>
    <s v="EA"/>
    <s v="P"/>
    <b v="0"/>
    <x v="14"/>
    <b v="0"/>
    <b v="0"/>
    <b v="0"/>
    <b v="1"/>
    <n v="0"/>
    <s v="ARCHITECTURAL"/>
    <m/>
    <s v="ALUM"/>
    <s v="RMM_ALU"/>
    <x v="6"/>
  </r>
  <r>
    <s v="ALUB1I250NAT1I75I144"/>
    <s v="BAR 1.25"/>
    <s v="BAR 1.250 x 1.750 x 144.000, 6061-T6511"/>
    <s v="BAR 1.250 x 1.750 x 144.000, 6061-T6511"/>
    <s v="RMM"/>
    <s v="EA"/>
    <s v="P"/>
    <b v="0"/>
    <x v="14"/>
    <b v="0"/>
    <b v="0"/>
    <b v="0"/>
    <b v="1"/>
    <n v="0"/>
    <s v="BAR"/>
    <m/>
    <s v=""/>
    <s v="RMM_ALU"/>
    <x v="0"/>
  </r>
  <r>
    <s v="ALUM .625&quot; x 20.25&quot; x 20.25&quot;"/>
    <s v="ALUM 606"/>
    <s v="ALUM 6061-T6 .625&quot; x 20.25&quot; x 20.25&quot;"/>
    <s v="ALUM 6061-T6 .625&quot; x 20.25&quot; x 20.25&quot;"/>
    <m/>
    <s v="EA"/>
    <s v="P"/>
    <b v="1"/>
    <x v="3"/>
    <b v="0"/>
    <b v="0"/>
    <b v="0"/>
    <b v="1"/>
    <n v="0"/>
    <s v="ALUM"/>
    <m/>
    <s v="ALUM"/>
    <s v=""/>
    <x v="6"/>
  </r>
  <r>
    <s v="ALUM .750&quot; x 20.25&quot; x 20.25&quot;"/>
    <s v="ALUM 606"/>
    <s v="ALUM 6061-T6 .750&quot; x 20.25&quot; x 20.25&quot;"/>
    <s v="ALUM 6061-T6 .750&quot; x 20.25&quot; x 20.25&quot;"/>
    <m/>
    <s v="EA"/>
    <s v="P"/>
    <b v="1"/>
    <x v="3"/>
    <b v="0"/>
    <b v="0"/>
    <b v="0"/>
    <b v="1"/>
    <n v="0"/>
    <s v="ALUM"/>
    <m/>
    <s v="ALUM"/>
    <s v=""/>
    <x v="6"/>
  </r>
  <r>
    <s v="Alum 0.5&quot; x 14.0&quot; x26.0&quot; 6061-T6"/>
    <s v="Alum 0.5"/>
    <s v="Alum 0.5&quot; x 14.0&quot; x26.0&quot; 6061-T6"/>
    <s v="Alum 0.5&quot; x 14.0&quot; x26.0&quot; 6061-T6"/>
    <m/>
    <s v="EA"/>
    <s v="P"/>
    <b v="1"/>
    <x v="3"/>
    <b v="0"/>
    <b v="0"/>
    <b v="0"/>
    <b v="1"/>
    <n v="0"/>
    <s v="Alum"/>
    <m/>
    <s v="ALUM"/>
    <s v=""/>
    <x v="6"/>
  </r>
  <r>
    <s v="ALUM 1.0&quot;x20.5x20.5"/>
    <s v="ALUM 1.0"/>
    <s v="ALUM 1.0&quot; x 20.5 x 20.5"/>
    <s v="ALUM 1.0&quot; x 20.5 x 20.5"/>
    <m/>
    <s v="EA"/>
    <s v="P"/>
    <b v="1"/>
    <x v="3"/>
    <b v="0"/>
    <b v="0"/>
    <b v="0"/>
    <b v="1"/>
    <n v="0"/>
    <s v="ALUM"/>
    <s v=""/>
    <s v="ALUM"/>
    <s v=""/>
    <x v="6"/>
  </r>
  <r>
    <s v="ALUM 1.0&quot;x24.5&quot;x20.5&quot;"/>
    <m/>
    <s v="ALUM 1.0&quot;x24.5&quot;x20.5&quot;"/>
    <s v="ALUM 1.0&quot;x24.5&quot;x20.5&quot;"/>
    <s v="RMM"/>
    <s v="EA"/>
    <s v="P"/>
    <b v="0"/>
    <x v="14"/>
    <b v="0"/>
    <b v="0"/>
    <b v="0"/>
    <b v="1"/>
    <n v="0"/>
    <s v="ALUM"/>
    <m/>
    <s v="ALUM"/>
    <s v=""/>
    <x v="6"/>
  </r>
  <r>
    <s v="ALUM 10.0 x 10.0 x 0.75&quot;"/>
    <s v="ALUM 10."/>
    <s v="ALUM 10.0 x 10.0 x 0.75&quot;"/>
    <s v="ALUM 10.0 x 10.0 x 0.75&quot;"/>
    <m/>
    <s v="EA"/>
    <s v="P"/>
    <b v="1"/>
    <x v="3"/>
    <b v="0"/>
    <b v="0"/>
    <b v="0"/>
    <b v="1"/>
    <n v="0"/>
    <s v="ALUM"/>
    <m/>
    <s v="ALUM"/>
    <s v=""/>
    <x v="6"/>
  </r>
  <r>
    <s v="ALUM 13.0 x 4.0 x 2.85&quot;"/>
    <s v="ALUM 13."/>
    <s v="ALUM 13.0 x 4.0 x 2.85&quot;"/>
    <s v="ALUM 13.0 x 4.0 x 2.85&quot;"/>
    <m/>
    <s v="EA"/>
    <s v="P"/>
    <b v="1"/>
    <x v="3"/>
    <b v="0"/>
    <b v="0"/>
    <b v="0"/>
    <b v="1"/>
    <n v="0"/>
    <s v="ALUM"/>
    <m/>
    <s v="ALUM"/>
    <s v=""/>
    <x v="6"/>
  </r>
  <r>
    <s v="ALUM 13.50 x 18.0&quot; x 1.0&quot;"/>
    <s v="ALUM 13."/>
    <s v="ALUM 13.50 x 18.0&quot; x 1.0&quot;"/>
    <s v="ALUM 13.50 x 18.0&quot; x 1.0&quot;"/>
    <m/>
    <s v="EA"/>
    <s v="P"/>
    <b v="1"/>
    <x v="3"/>
    <b v="0"/>
    <b v="0"/>
    <b v="0"/>
    <b v="1"/>
    <n v="0"/>
    <s v="ALUM"/>
    <m/>
    <s v="ALUM"/>
    <s v=""/>
    <x v="6"/>
  </r>
  <r>
    <s v="ALUM 14.5 x 9.5 x 1.0&quot;"/>
    <s v="ALUM 14."/>
    <s v="ALUM 14.5 x 9.5 x 1.0&quot;"/>
    <s v="ALUM 14.5 x 9.5 x 1.0&quot;"/>
    <m/>
    <s v="EA"/>
    <s v="P"/>
    <b v="1"/>
    <x v="3"/>
    <b v="0"/>
    <b v="0"/>
    <b v="0"/>
    <b v="1"/>
    <n v="0"/>
    <s v="ALUM"/>
    <m/>
    <s v="ALUM"/>
    <s v=""/>
    <x v="6"/>
  </r>
  <r>
    <s v="ALUM 15 x 15 x 1.00"/>
    <s v="ALUM 15 "/>
    <s v="ALUM 15 x 15 x 1.00"/>
    <s v="ALUM 15 x 15 x 1.00"/>
    <m/>
    <s v="EA"/>
    <s v="P"/>
    <b v="1"/>
    <x v="3"/>
    <b v="0"/>
    <b v="0"/>
    <b v="0"/>
    <b v="1"/>
    <n v="0"/>
    <s v="ALUM"/>
    <m/>
    <s v="ALUM"/>
    <s v=""/>
    <x v="6"/>
  </r>
  <r>
    <s v="ALUM 16.0 x 7.75 x 1.75"/>
    <s v="ALUM 16."/>
    <s v="ALUM 16.0 x 7.75 x 1.75"/>
    <s v="ALUM 16.0 x 7.75 x 1.75"/>
    <m/>
    <s v="EA"/>
    <s v="P"/>
    <b v="1"/>
    <x v="3"/>
    <b v="0"/>
    <b v="0"/>
    <b v="0"/>
    <b v="1"/>
    <n v="0"/>
    <s v="ALUM"/>
    <m/>
    <s v="ALUM"/>
    <s v=""/>
    <x v="6"/>
  </r>
  <r>
    <s v="ALUM 16.0 x 8.0 x 6.0"/>
    <s v="ALUM 16."/>
    <s v="ALUM 16.0 x 8.0 x 6.0"/>
    <s v="ALUM 16.0 x 8.0 x 6.0"/>
    <m/>
    <s v="EA"/>
    <s v="P"/>
    <b v="1"/>
    <x v="3"/>
    <b v="0"/>
    <b v="0"/>
    <b v="0"/>
    <b v="1"/>
    <n v="0"/>
    <s v="ALUM"/>
    <m/>
    <s v="ALUM"/>
    <s v=""/>
    <x v="6"/>
  </r>
  <r>
    <s v="ALUM 16.75 X 5.5 X 4.5&quot;"/>
    <s v="ALUM 16."/>
    <s v="ALUM 16.75 X 5.5 X 4.5&quot;"/>
    <s v="ALUM 16.75 X 5.5 X 4.5&quot;"/>
    <m/>
    <s v="EA"/>
    <s v="P"/>
    <b v="1"/>
    <x v="3"/>
    <b v="0"/>
    <b v="0"/>
    <b v="0"/>
    <b v="1"/>
    <n v="0"/>
    <s v="ALUM"/>
    <m/>
    <s v="ALUM"/>
    <s v=""/>
    <x v="6"/>
  </r>
  <r>
    <s v="ALUM 18.5 x 10.5 x .375"/>
    <s v="ALUM 18."/>
    <s v="ALUM 18.5 x 10.5 x .375"/>
    <s v="ALUM 18.5 x 10.5 x .375"/>
    <m/>
    <s v="EA"/>
    <s v="P"/>
    <b v="1"/>
    <x v="3"/>
    <b v="0"/>
    <b v="0"/>
    <b v="0"/>
    <b v="1"/>
    <n v="0"/>
    <s v="ALUM"/>
    <m/>
    <s v="ALUM"/>
    <s v=""/>
    <x v="6"/>
  </r>
  <r>
    <s v="ALUM 2.0&quot; X 23.0&quot; X 12.25&quot; 6061-T6"/>
    <s v="ALUM 2.0"/>
    <s v="ALUM 2.0&quot; X 23.0&quot; X 12.25&quot; 6061-T6"/>
    <s v="ALUM 2.0&quot; X 23.0&quot; X 12.25&quot; 6061-T6"/>
    <m/>
    <s v="EA"/>
    <s v="P"/>
    <b v="1"/>
    <x v="3"/>
    <b v="0"/>
    <b v="0"/>
    <b v="0"/>
    <b v="1"/>
    <n v="0"/>
    <s v="ALUM"/>
    <m/>
    <s v="ALUM"/>
    <s v=""/>
    <x v="6"/>
  </r>
  <r>
    <s v="ALUM 2.0&quot;x4.5&quot;x3.4&quot;"/>
    <m/>
    <s v="ALUM 2.0&quot;x4.5&quot;x3.4&quot;"/>
    <s v="ALUM 2.0&quot;x4.5&quot;x3.4&quot;"/>
    <s v="RMM"/>
    <s v="EA"/>
    <s v="P"/>
    <b v="0"/>
    <x v="14"/>
    <b v="0"/>
    <b v="0"/>
    <b v="0"/>
    <b v="1"/>
    <n v="0"/>
    <s v="ALUM"/>
    <m/>
    <s v="ALUM"/>
    <s v=""/>
    <x v="6"/>
  </r>
  <r>
    <s v="ALUM 20.0 x 20.0 x 1.00&quot;"/>
    <s v="ALUM 20."/>
    <s v="ALUM 20.0 x 20.0 x 1.00&quot;"/>
    <s v="ALUM 20.0 x 20.0 x 1.00&quot;"/>
    <m/>
    <s v="EA"/>
    <s v="P"/>
    <b v="1"/>
    <x v="3"/>
    <b v="0"/>
    <b v="0"/>
    <b v="0"/>
    <b v="1"/>
    <n v="0"/>
    <s v="ALUM"/>
    <m/>
    <s v="ALUM"/>
    <s v=""/>
    <x v="6"/>
  </r>
  <r>
    <s v="Alum 20.25 x 20.25 x 4.0"/>
    <s v="Alum 20."/>
    <s v="Alum 20.25 x 20.25 x 4.0"/>
    <s v="Alum 20.25 x 20.25 x 4.0"/>
    <m/>
    <s v="EA"/>
    <s v="P"/>
    <b v="1"/>
    <x v="3"/>
    <b v="0"/>
    <b v="0"/>
    <b v="0"/>
    <b v="1"/>
    <n v="0"/>
    <s v="Alum"/>
    <m/>
    <s v="ALUM"/>
    <s v=""/>
    <x v="6"/>
  </r>
  <r>
    <s v="ALUM 21.0 x 6.0 x 4.5"/>
    <s v="ALUM 21."/>
    <s v="ALUM 21.0 x 6.0 x 4.5"/>
    <s v="ALUM 21.0 x 6.0 x 4.5"/>
    <m/>
    <s v="EA"/>
    <s v="P"/>
    <b v="1"/>
    <x v="3"/>
    <b v="0"/>
    <b v="0"/>
    <b v="0"/>
    <b v="1"/>
    <n v="0"/>
    <s v="ALUM"/>
    <m/>
    <s v="ALUM"/>
    <s v=""/>
    <x v="6"/>
  </r>
  <r>
    <s v="ALUM 22 x 12 x 0.25"/>
    <s v="ALUM 22 "/>
    <s v="ALUM 22 x 12 x 0.25"/>
    <s v="ALUM 22 x 12 x 0.25"/>
    <m/>
    <s v="EA"/>
    <s v="P"/>
    <b v="1"/>
    <x v="3"/>
    <b v="0"/>
    <b v="0"/>
    <b v="0"/>
    <b v="1"/>
    <n v="0"/>
    <s v="ALUM"/>
    <m/>
    <s v="ALUM"/>
    <s v=""/>
    <x v="6"/>
  </r>
  <r>
    <s v="ALUM 22 x 12 x 0.375"/>
    <s v="ALUM 22 "/>
    <s v="ALUM 22 x 12 x 0.375"/>
    <s v="ALUM 22 x 12 x 0.375"/>
    <m/>
    <s v="EA"/>
    <s v="P"/>
    <b v="1"/>
    <x v="3"/>
    <b v="0"/>
    <b v="0"/>
    <b v="0"/>
    <b v="1"/>
    <n v="0"/>
    <s v="ALUM"/>
    <m/>
    <s v="ALUM"/>
    <s v=""/>
    <x v="6"/>
  </r>
  <r>
    <s v="ALUM 22.0 x 18.5 x 5.0"/>
    <s v="ALUM 22."/>
    <s v="ALUM 22.0 x 18.5 x 5.0"/>
    <s v="ALUM 22.0 x 18.5 x 5.0"/>
    <m/>
    <s v="EA"/>
    <s v="P"/>
    <b v="1"/>
    <x v="3"/>
    <b v="0"/>
    <b v="0"/>
    <b v="0"/>
    <b v="1"/>
    <n v="0"/>
    <s v="ALUM"/>
    <m/>
    <s v="ALUM"/>
    <s v=""/>
    <x v="6"/>
  </r>
  <r>
    <s v="Alum 22.0 x 22.0 x .375"/>
    <s v="Alum 22."/>
    <s v="Alum 22.0 x 22.0 x .375"/>
    <s v="Alum 22.0 x 22.0 x .375"/>
    <m/>
    <s v="EA"/>
    <s v="P"/>
    <b v="1"/>
    <x v="3"/>
    <b v="0"/>
    <b v="0"/>
    <b v="0"/>
    <b v="1"/>
    <n v="0"/>
    <s v="Alum"/>
    <m/>
    <s v="ALUM"/>
    <s v=""/>
    <x v="6"/>
  </r>
  <r>
    <s v="ALUM 26.5 x 22.5 x .375"/>
    <s v="ALUM 26."/>
    <s v="ALUM 26.5 x 22.5 x .375"/>
    <s v="ALUM 26.5 x 22.5 x .375"/>
    <m/>
    <s v="EA"/>
    <s v="P"/>
    <b v="1"/>
    <x v="3"/>
    <b v="0"/>
    <b v="0"/>
    <b v="0"/>
    <b v="1"/>
    <n v="0"/>
    <s v="ALUM"/>
    <m/>
    <s v="ALUM"/>
    <s v=""/>
    <x v="6"/>
  </r>
  <r>
    <s v="ALUM 27.5 x 10.5 x .375"/>
    <s v="ALUM 27."/>
    <s v="ALUM 27.5 x 10.5 x .375"/>
    <s v="ALUM 27.5 x 10.5 x .375"/>
    <m/>
    <s v="EA"/>
    <s v="P"/>
    <b v="1"/>
    <x v="3"/>
    <b v="0"/>
    <b v="0"/>
    <b v="0"/>
    <b v="1"/>
    <n v="0"/>
    <s v="ALUM"/>
    <m/>
    <s v="ALUM"/>
    <s v=""/>
    <x v="6"/>
  </r>
  <r>
    <s v="ALUM 28.5 x 25.5 x 0.375&quot;"/>
    <s v="ALUM 28."/>
    <s v="ALUM 28.5 x 25.5 x 0.375&quot;"/>
    <s v="ALUM 28.5 x 25.5 x 0.375&quot;"/>
    <m/>
    <s v="EA"/>
    <s v="P"/>
    <b v="1"/>
    <x v="3"/>
    <b v="0"/>
    <b v="0"/>
    <b v="0"/>
    <b v="1"/>
    <n v="0"/>
    <s v="ALUM"/>
    <m/>
    <s v="ALUM"/>
    <s v=""/>
    <x v="6"/>
  </r>
  <r>
    <s v="ALUM 28.5 x 25.5 x 0.50&quot;"/>
    <s v="ALUM 28."/>
    <s v="ALUM 28.5 x 25.5 x 0.50&quot;"/>
    <s v="ALUM 28.5 x 25.5 x 0.50&quot;"/>
    <m/>
    <s v="EA"/>
    <s v="P"/>
    <b v="1"/>
    <x v="3"/>
    <b v="0"/>
    <b v="0"/>
    <b v="0"/>
    <b v="1"/>
    <n v="0"/>
    <s v="ALUM"/>
    <m/>
    <s v="ALUM"/>
    <s v=""/>
    <x v="6"/>
  </r>
  <r>
    <s v="ALUM 28.5 X 5.5 X 4.75&quot;"/>
    <s v="ALUM 28."/>
    <s v="ALUM 28.5 X 5.5 X 4.75&quot;"/>
    <s v="ALUM 28.5 X 5.5 X 4.75&quot;"/>
    <m/>
    <s v="EA"/>
    <s v="P"/>
    <b v="1"/>
    <x v="3"/>
    <b v="0"/>
    <b v="0"/>
    <b v="0"/>
    <b v="1"/>
    <n v="0"/>
    <s v="ALUM"/>
    <m/>
    <s v="ALUM"/>
    <s v=""/>
    <x v="6"/>
  </r>
  <r>
    <s v="ALUM 3.0&quot; x 5.0&quot; x 13.5&quot;"/>
    <s v="ALUM 3.0"/>
    <s v="ALUM 3.0&quot; x 5.0&quot; x 13.5&quot;"/>
    <s v="ALUM 3.0&quot; x 5.0&quot; x 13.5&quot;"/>
    <m/>
    <s v="EA"/>
    <s v="P"/>
    <b v="1"/>
    <x v="3"/>
    <b v="0"/>
    <b v="0"/>
    <b v="0"/>
    <b v="1"/>
    <n v="0"/>
    <s v="ALUM"/>
    <m/>
    <s v="ALUM"/>
    <s v=""/>
    <x v="6"/>
  </r>
  <r>
    <s v="alum 34.0 x 30.25 x 6.0"/>
    <s v="alum 34."/>
    <s v="alum 34.0 x 30.25 x 6.0"/>
    <s v="alum 34.0 x 30.25 x 6.0"/>
    <m/>
    <s v="EA"/>
    <s v="P"/>
    <b v="1"/>
    <x v="3"/>
    <b v="0"/>
    <b v="0"/>
    <b v="0"/>
    <b v="1"/>
    <n v="0"/>
    <s v="alum"/>
    <m/>
    <s v="ALUM"/>
    <s v=""/>
    <x v="6"/>
  </r>
  <r>
    <s v="alum 34.5 x 30.75 x 0.375"/>
    <s v="alum 34."/>
    <s v="alum 34.5 x 30.75 x 0.375"/>
    <s v="alum 34.5 x 30.75 x 0.375"/>
    <m/>
    <s v="EA"/>
    <s v="P"/>
    <b v="1"/>
    <x v="3"/>
    <b v="0"/>
    <b v="0"/>
    <b v="0"/>
    <b v="1"/>
    <n v="0"/>
    <s v="alum"/>
    <m/>
    <s v="ALUM"/>
    <s v=""/>
    <x v="6"/>
  </r>
  <r>
    <s v="ALUM 4.0 x 6.0 x 4.0"/>
    <s v="ALUM 4.0"/>
    <s v="ALUM 4.0 x 6.0 x 4.0"/>
    <s v="ALUM 4.0 x 6.0 x 4.0"/>
    <s v="RMM"/>
    <s v="EA"/>
    <s v="P"/>
    <b v="1"/>
    <x v="14"/>
    <b v="0"/>
    <b v="0"/>
    <b v="0"/>
    <b v="1"/>
    <n v="0"/>
    <s v="ALUM"/>
    <m/>
    <s v="ALUM"/>
    <s v=""/>
    <x v="6"/>
  </r>
  <r>
    <s v="alum 41.5 x 37.5 x 0.375"/>
    <s v="alum 41."/>
    <s v="alum 41.5 x 37.5 x 0.375"/>
    <s v="alum 41.5 x 37.5 x 0.375"/>
    <m/>
    <s v="EA"/>
    <s v="P"/>
    <b v="1"/>
    <x v="3"/>
    <b v="0"/>
    <b v="0"/>
    <b v="0"/>
    <b v="1"/>
    <n v="0"/>
    <s v="alum"/>
    <m/>
    <s v="ALUM"/>
    <s v=""/>
    <x v="6"/>
  </r>
  <r>
    <s v="ALUM 5.75 x 2.0 x 1.75"/>
    <s v="ALUM 5.7"/>
    <s v="ALUM 5.75 x 2.0 x 1.75"/>
    <s v="ALUM 5.75 x 2.0 x 1.75"/>
    <m/>
    <s v="EA"/>
    <s v="P"/>
    <b v="1"/>
    <x v="3"/>
    <b v="0"/>
    <b v="0"/>
    <b v="0"/>
    <b v="1"/>
    <n v="0"/>
    <s v="ALUM"/>
    <m/>
    <s v="ALUM"/>
    <s v=""/>
    <x v="6"/>
  </r>
  <r>
    <s v="ALUM 5.75 x 5.75 x 2.5&quot;"/>
    <s v="ALUM 5.7"/>
    <s v="ALUM 5.75 x 5.75 x 2.5&quot;"/>
    <s v="ALUM 5.75 x 5.75 x 2.5&quot;"/>
    <s v="TOOL"/>
    <s v="EA"/>
    <s v="P"/>
    <b v="1"/>
    <x v="3"/>
    <b v="0"/>
    <b v="0"/>
    <b v="0"/>
    <b v="1"/>
    <n v="0"/>
    <s v="ALUM"/>
    <m/>
    <s v="ALUM"/>
    <s v=""/>
    <x v="6"/>
  </r>
  <r>
    <s v="ALUM 6061 .750 x 1 x 144"/>
    <s v="ALUM 606"/>
    <s v="ALUM 6061 .750 x 1 x 144"/>
    <s v="ALUM 6061 .750 x 1 x 144"/>
    <m/>
    <s v="EA"/>
    <s v="P"/>
    <b v="1"/>
    <x v="3"/>
    <b v="0"/>
    <b v="0"/>
    <b v="0"/>
    <b v="1"/>
    <n v="0"/>
    <s v="ALUM"/>
    <m/>
    <s v="ALUM"/>
    <s v=""/>
    <x v="6"/>
  </r>
  <r>
    <s v="ALUM 6061 15.00 x 15.00 x 2.00&quot;"/>
    <s v="ALUM 606"/>
    <s v="ALUM 6061 15.00 x 15.00 x 2.00&quot;"/>
    <s v="ALUM 6061 15.00 x 15.00 x 2.00&quot;"/>
    <m/>
    <s v="EA"/>
    <s v="P"/>
    <b v="1"/>
    <x v="3"/>
    <b v="0"/>
    <b v="0"/>
    <b v="0"/>
    <b v="1"/>
    <n v="0"/>
    <s v="ALUM"/>
    <m/>
    <s v="ALUM"/>
    <s v=""/>
    <x v="6"/>
  </r>
  <r>
    <s v="ALUM 6061 2.500 x 11.000 x 28.625"/>
    <s v="ALUM 606"/>
    <s v="ALUM 6061 2.500 x 11.000 x 28.625"/>
    <s v="ALUM 6061 2.500 x 11.000 x 28.625"/>
    <m/>
    <s v="EA"/>
    <s v="P"/>
    <b v="1"/>
    <x v="3"/>
    <b v="0"/>
    <b v="0"/>
    <b v="0"/>
    <b v="1"/>
    <n v="0"/>
    <s v="ALUM"/>
    <m/>
    <s v="ALUM"/>
    <s v=""/>
    <x v="6"/>
  </r>
  <r>
    <s v="ALUM 6061 22.0 X 22.0 X 1.5"/>
    <s v="ALUM 606"/>
    <s v="ALUM 6061 22.0 X 22.0 X 1.5"/>
    <s v="ALUM 6061 22.0 X 22.0 X 1.5"/>
    <m/>
    <s v="EA"/>
    <s v="P"/>
    <b v="1"/>
    <x v="3"/>
    <b v="0"/>
    <b v="0"/>
    <b v="0"/>
    <b v="1"/>
    <n v="0"/>
    <s v="ALUM"/>
    <m/>
    <s v="ALUM"/>
    <s v=""/>
    <x v="6"/>
  </r>
  <r>
    <s v="ALUM 6061 24.00 x 24.00 x 2.25&quot;"/>
    <s v="ALUM 606"/>
    <s v="ALUM 6061 24.00 x 24.00 x 2.25&quot;"/>
    <s v="ALUM 6061 24.00 x 24.00 x 2.25&quot;"/>
    <m/>
    <s v="EA"/>
    <s v="P"/>
    <b v="1"/>
    <x v="3"/>
    <b v="0"/>
    <b v="0"/>
    <b v="0"/>
    <b v="1"/>
    <n v="0"/>
    <s v="ALUM"/>
    <m/>
    <s v="ALUM"/>
    <s v=""/>
    <x v="6"/>
  </r>
  <r>
    <s v="ALUM -6061-20.0&quot; x 20.0&quot; x 1.0&quot;"/>
    <s v="ALUM -60"/>
    <s v="ALUM -6061-20.0&quot; x 20.0&quot; x 1.0&quot;"/>
    <s v="ALUM -6061-20.0&quot; x 20.0&quot; x 1.0&quot;"/>
    <m/>
    <s v="EA"/>
    <s v="P"/>
    <b v="1"/>
    <x v="3"/>
    <b v="0"/>
    <b v="0"/>
    <b v="0"/>
    <b v="1"/>
    <n v="0"/>
    <s v="ALUM"/>
    <m/>
    <s v="ALUM"/>
    <s v=""/>
    <x v="6"/>
  </r>
  <r>
    <s v="ALUM 6061-T6 10 x 31 x 0.375"/>
    <s v="ALUM 606"/>
    <s v="ALUM 6061-T6 10 x 30 x 0.375"/>
    <s v="ALUM 6061-T6 10 x 30 x 0.375"/>
    <s v="TOOL"/>
    <s v="EA"/>
    <s v="P"/>
    <b v="1"/>
    <x v="3"/>
    <b v="0"/>
    <b v="0"/>
    <b v="0"/>
    <b v="1"/>
    <n v="0"/>
    <s v="ALUM"/>
    <m/>
    <s v="ALUM"/>
    <s v=""/>
    <x v="6"/>
  </r>
  <r>
    <s v="ALUM 6061-T6 10.4 x 10.4 x 4.50"/>
    <s v="ALUM 606"/>
    <s v="ALUM 6061-T6 10.4 x 10.4 x 4.50"/>
    <s v="ALUM 6061-T6 10.4 x 10.4 x 4.50"/>
    <s v="TOOL"/>
    <s v="EA"/>
    <s v="P"/>
    <b v="1"/>
    <x v="3"/>
    <b v="0"/>
    <b v="0"/>
    <b v="0"/>
    <b v="1"/>
    <n v="0"/>
    <s v="ALUM"/>
    <m/>
    <s v="ALUM"/>
    <s v=""/>
    <x v="6"/>
  </r>
  <r>
    <s v="ALUM 6061-T6 14.3 x 14.3 x 0.375"/>
    <s v="ALUM 606"/>
    <s v="ALUM 6061-T6 14.3 x 14.3 x 0.375"/>
    <s v="ALUM 6061-T6 14.3 x 14.3 x 0.375"/>
    <s v="TOOL"/>
    <s v="EA"/>
    <s v="P"/>
    <b v="1"/>
    <x v="3"/>
    <b v="0"/>
    <b v="0"/>
    <b v="0"/>
    <b v="1"/>
    <n v="0"/>
    <s v="ALUM"/>
    <m/>
    <s v="ALUM"/>
    <s v=""/>
    <x v="6"/>
  </r>
  <r>
    <s v="ALUM 6061-T6 14.3 x 14.3 x 0.750"/>
    <s v="ALUM 606"/>
    <s v="ALUM 6061-T6 14.3 x 14.3 x 0.750"/>
    <s v="ALUM 6061-T6 14.3 x 14.3 x 0.750"/>
    <s v="TOOL"/>
    <s v="EA"/>
    <s v="P"/>
    <b v="1"/>
    <x v="3"/>
    <b v="0"/>
    <b v="0"/>
    <b v="0"/>
    <b v="1"/>
    <n v="0"/>
    <s v="ALUM"/>
    <m/>
    <s v="ALUM"/>
    <s v=""/>
    <x v="6"/>
  </r>
  <r>
    <s v="ALUM 6061-T6 14.3 x 14.3 x 1.500"/>
    <s v="ALUM 606"/>
    <s v="ALUM 6061-T6 14.3 x 14.3 x 1.500"/>
    <s v="ALUM 6061-T6 14.3 x 14.3 x 1.500"/>
    <m/>
    <s v="EA"/>
    <s v="P"/>
    <b v="1"/>
    <x v="3"/>
    <b v="0"/>
    <b v="0"/>
    <b v="0"/>
    <b v="0"/>
    <n v="0"/>
    <s v="ALUM"/>
    <m/>
    <s v="ALUM"/>
    <s v=""/>
    <x v="6"/>
  </r>
  <r>
    <s v="ALUM 6061-T6 17.3 x 17.3 x .375"/>
    <s v="ALUM 606"/>
    <s v="ALUM 6061-T6 17.3 x 17.3 x .375"/>
    <s v="ALUM 6061-T6 17.3 x 17.3 x .375"/>
    <m/>
    <s v="EA"/>
    <s v="P"/>
    <b v="1"/>
    <x v="3"/>
    <b v="0"/>
    <b v="0"/>
    <b v="0"/>
    <b v="1"/>
    <n v="0"/>
    <s v="ALUM"/>
    <m/>
    <s v="ALUM"/>
    <s v=""/>
    <x v="6"/>
  </r>
  <r>
    <s v="ALUM 6061-T6 17.3 x 17.3 x 0.50"/>
    <s v="ALUM 606"/>
    <s v="ALUM 6061-T6 17.3 x 17.3 x 0.50"/>
    <s v="ALUM 6061-T6 17.3 x 17.3 x 0.50"/>
    <m/>
    <s v="EA"/>
    <s v="P"/>
    <b v="1"/>
    <x v="3"/>
    <b v="0"/>
    <b v="0"/>
    <b v="0"/>
    <b v="1"/>
    <n v="0"/>
    <s v="ALUM"/>
    <m/>
    <s v="ALUM"/>
    <s v=""/>
    <x v="6"/>
  </r>
  <r>
    <s v="ALUM 6061-T6 17.3 x 17.3 x 3.0"/>
    <s v="ALUM 606"/>
    <s v="ALUM 6061-T6 17.3 x 17.3 x 3.0"/>
    <s v="ALUM 6061-T6 17.3 x 17.3 x 3.0"/>
    <m/>
    <s v="EA"/>
    <s v="P"/>
    <b v="1"/>
    <x v="3"/>
    <b v="0"/>
    <b v="0"/>
    <b v="0"/>
    <b v="1"/>
    <n v="0"/>
    <s v="ALUM"/>
    <m/>
    <s v="ALUM"/>
    <s v=""/>
    <x v="6"/>
  </r>
  <r>
    <s v="ALUM 6061-T6 2.00&quot; x 24.50 x 8.25"/>
    <s v="ALUM 606"/>
    <s v="ALUM 6061-T6 2.00&quot; x 24.50 x 8.25"/>
    <s v="ALUM 6061-T6 2.00&quot; x 24.50 x 8.25"/>
    <m/>
    <s v="EA"/>
    <s v="P"/>
    <b v="1"/>
    <x v="3"/>
    <b v="0"/>
    <b v="0"/>
    <b v="0"/>
    <b v="1"/>
    <n v="0"/>
    <s v="ALUM"/>
    <m/>
    <s v="ALUM"/>
    <s v=""/>
    <x v="6"/>
  </r>
  <r>
    <s v="ALUM 6061-T6 21.5 x 21.5 x 0.375"/>
    <s v="ALUM 606"/>
    <s v="ALUM 6061-T6 21.5 x 21.5 x 0.375"/>
    <s v="ALUM 6061-T6 21.5 x 21.5 x 0.375"/>
    <s v="TOOL"/>
    <s v="EA"/>
    <s v="P"/>
    <b v="1"/>
    <x v="3"/>
    <b v="0"/>
    <b v="0"/>
    <b v="0"/>
    <b v="1"/>
    <n v="0"/>
    <s v="ALUM"/>
    <m/>
    <s v="ALUM"/>
    <s v=""/>
    <x v="6"/>
  </r>
  <r>
    <s v="ALUM 6061-T6 21.5 x 21.5 x 0.750"/>
    <s v="ALUM 606"/>
    <s v="ALUM 6061-T6 21.5 x 21.5 x 0.750"/>
    <s v="ALUM 6061-T6 21.5 x 21.5 x 0.750"/>
    <s v="TOOL"/>
    <s v="EA"/>
    <s v="P"/>
    <b v="1"/>
    <x v="3"/>
    <b v="0"/>
    <b v="0"/>
    <b v="0"/>
    <b v="1"/>
    <n v="0"/>
    <s v="ALUM"/>
    <m/>
    <s v="ALUM"/>
    <s v=""/>
    <x v="6"/>
  </r>
  <r>
    <s v="Alum 6061-T6 22.5 x 22.5 x 0.375"/>
    <s v="Alum 606"/>
    <s v="Alum 6061-T6 22.5 x 22.5 x 0.375"/>
    <s v="Alum 6061-T6 22.5 x 22.5 x 0.375"/>
    <s v="TOOL"/>
    <s v="EA"/>
    <s v="P"/>
    <b v="1"/>
    <x v="3"/>
    <b v="0"/>
    <b v="0"/>
    <b v="0"/>
    <b v="1"/>
    <n v="0"/>
    <s v="Alum"/>
    <m/>
    <s v="ALUM"/>
    <s v=""/>
    <x v="6"/>
  </r>
  <r>
    <s v="Alum 6061-T6 22.5 x 22.5 x 1.000"/>
    <s v="Alum 606"/>
    <s v="Alum 6061-T6 22.5 x 22.5 x 1.000"/>
    <s v="Alum 6061-T6 22.5 x 22.5 x 1.000"/>
    <s v="TOOL"/>
    <s v="EA"/>
    <s v="P"/>
    <b v="1"/>
    <x v="3"/>
    <b v="0"/>
    <b v="0"/>
    <b v="0"/>
    <b v="1"/>
    <n v="0"/>
    <s v="Alum"/>
    <m/>
    <s v="ALUM"/>
    <s v=""/>
    <x v="6"/>
  </r>
  <r>
    <s v="Alum 6061-T6 22.5 x 22.5 x 2.750"/>
    <s v="Alum 606"/>
    <s v="Alum 6061-T6 22.5 x 22.5 x 2.750"/>
    <s v="Alum 6061-T6 22.5 x 22.5 x 2.750"/>
    <s v="TOOL"/>
    <s v="EA"/>
    <s v="P"/>
    <b v="1"/>
    <x v="3"/>
    <b v="0"/>
    <b v="0"/>
    <b v="0"/>
    <b v="1"/>
    <n v="0"/>
    <s v="Alum"/>
    <m/>
    <s v="ALUM"/>
    <s v=""/>
    <x v="6"/>
  </r>
  <r>
    <s v="ALUM 6061-T6 24.0 x 21.8 x 3.25"/>
    <s v="ALUM 606"/>
    <s v="ALUM 6061-T6 24.0 x 21.8 x 3.25"/>
    <s v="ALUM 6061-T6 24.0 x 21.8 x 3.25"/>
    <s v="TOOL"/>
    <s v="EA"/>
    <s v="P"/>
    <b v="1"/>
    <x v="14"/>
    <b v="0"/>
    <b v="0"/>
    <b v="0"/>
    <b v="1"/>
    <n v="0"/>
    <s v="ALUM"/>
    <m/>
    <s v="ALUM"/>
    <s v=""/>
    <x v="6"/>
  </r>
  <r>
    <s v="ALUM 6061-T6 30.3 x 30.3 x 0.75"/>
    <s v="ALUM 606"/>
    <s v="ALUM 6061-T6 30.3 x 30.3 x 0.75"/>
    <s v="ALUM 6061-T6 30.3 x 30.3 x 0.75"/>
    <s v="TOOL"/>
    <s v="EA"/>
    <s v="P"/>
    <b v="1"/>
    <x v="3"/>
    <b v="0"/>
    <b v="0"/>
    <b v="0"/>
    <b v="1"/>
    <n v="0"/>
    <s v="ALUM"/>
    <m/>
    <s v="ALUM"/>
    <s v=""/>
    <x v="6"/>
  </r>
  <r>
    <s v="ALUM 7.0 x 1.9 x 1.0&quot;"/>
    <s v="ALUM 7.0"/>
    <s v="ALUM 7.0 x 1.9 x 1.0&quot;"/>
    <s v="ALUM 7.0 x 1.9 x 1.0&quot;"/>
    <s v="TOOL"/>
    <s v="EA"/>
    <s v="P"/>
    <b v="1"/>
    <x v="3"/>
    <b v="0"/>
    <b v="0"/>
    <b v="0"/>
    <b v="1"/>
    <n v="0"/>
    <s v="ALUM"/>
    <m/>
    <s v="ALUM"/>
    <s v=""/>
    <x v="6"/>
  </r>
  <r>
    <s v="ALUM 7.4&quot; x 2.5&quot; x 0.7&quot;"/>
    <s v="ALUM 7.4"/>
    <s v="ALUM 7.4&quot; x 2.5&quot; x 0.7&quot;"/>
    <s v="ALUM 7.4&quot; x 2.5&quot; x 0.7&quot;"/>
    <m/>
    <s v="EA"/>
    <s v="P"/>
    <b v="1"/>
    <x v="3"/>
    <b v="0"/>
    <b v="0"/>
    <b v="0"/>
    <b v="1"/>
    <n v="0"/>
    <s v="ALUM"/>
    <m/>
    <s v="ALUM"/>
    <s v=""/>
    <x v="6"/>
  </r>
  <r>
    <s v="ALUM AL6061 1.0 x 12.0 x 12.0"/>
    <s v="ALUM AL6"/>
    <s v="ALUM AL6061 1.0 x 12.0 x 12.0"/>
    <s v="ALUM AL6061 1.0 x 12.0 x 12.0"/>
    <s v="TOOL"/>
    <s v="EA"/>
    <s v="P"/>
    <b v="1"/>
    <x v="3"/>
    <b v="0"/>
    <b v="0"/>
    <b v="0"/>
    <b v="1"/>
    <n v="0"/>
    <s v="ALUM"/>
    <m/>
    <s v="ALUM"/>
    <s v=""/>
    <x v="6"/>
  </r>
  <r>
    <s v="ALUM AL6061 2.0 x 6.0 x 12.0"/>
    <s v="ALUM AL6"/>
    <s v="ALUM AL6061 2.0 x 6.0 x 12.0"/>
    <s v="ALUM AL6061 2.0 x 6.0 x 12.0"/>
    <s v="TOOL"/>
    <s v="EA"/>
    <s v="P"/>
    <b v="1"/>
    <x v="3"/>
    <b v="0"/>
    <b v="0"/>
    <b v="0"/>
    <b v="1"/>
    <n v="0"/>
    <s v="ALUM"/>
    <m/>
    <s v="ALUM"/>
    <s v=""/>
    <x v="6"/>
  </r>
  <r>
    <s v="ALUM BAR 6.0 x 11.30 x 1.50&quot;"/>
    <s v="ALUMINIU"/>
    <s v="ALUMINIUM 6061-T6 BAR 6.0&quot; x 11.30&quot; x 1.50&quot;"/>
    <s v="ALUMINIUM 6061-T6 BAR 6.0&quot; x 11.30&quot; x 1.50&quot;"/>
    <s v="RMM"/>
    <s v="EA"/>
    <s v="P"/>
    <b v="1"/>
    <x v="14"/>
    <b v="0"/>
    <b v="0"/>
    <b v="0"/>
    <b v="1"/>
    <n v="0"/>
    <s v="ALUMINIUM"/>
    <m/>
    <s v="ALUM"/>
    <s v=""/>
    <x v="6"/>
  </r>
  <r>
    <s v="ALUM BAR 6.0 x 25.10 x 1.50&quot;"/>
    <s v="ALUMINIU"/>
    <s v="ALUMINIUM 6061-T6 BAR 6.0&quot; x 25.10&quot; x 1.50&quot;"/>
    <s v="ALUMINIUM 6061-T6 BAR 6.0&quot; x 25.10&quot; x 1.50&quot;"/>
    <s v="RMM"/>
    <s v="EA"/>
    <s v="P"/>
    <b v="1"/>
    <x v="14"/>
    <b v="0"/>
    <b v="0"/>
    <b v="0"/>
    <b v="1"/>
    <n v="0"/>
    <s v="ALUMINIUM"/>
    <m/>
    <s v="ALUM"/>
    <s v=""/>
    <x v="6"/>
  </r>
  <r>
    <s v="ALUM Rod 3.125 x 11"/>
    <s v="ALUM Rod"/>
    <s v="ALUM Rod 3.125 x 11"/>
    <s v="ALUM Rod 3.125 x 11"/>
    <s v="RMM"/>
    <s v="EA"/>
    <s v="P"/>
    <b v="1"/>
    <x v="14"/>
    <b v="0"/>
    <b v="0"/>
    <b v="0"/>
    <b v="1"/>
    <n v="0"/>
    <s v="ALUM"/>
    <m/>
    <s v="ROD"/>
    <s v=""/>
    <x v="6"/>
  </r>
  <r>
    <s v="ALUM.5X42X42"/>
    <s v="ALUMS 0."/>
    <s v="ALUMS 0.50&quot; x 42.0 x 42.0"/>
    <s v="ALUMS 0.50&quot; x 42.0 x 42.0"/>
    <s v="RMM"/>
    <s v="EA"/>
    <s v="P"/>
    <b v="0"/>
    <x v="14"/>
    <b v="0"/>
    <b v="0"/>
    <b v="0"/>
    <b v="1"/>
    <n v="0"/>
    <s v="ALUMS"/>
    <m/>
    <s v="ALUM"/>
    <s v=""/>
    <x v="6"/>
  </r>
  <r>
    <s v="ALUM1.0&quot;X21.5&quot;X20.25&quot;"/>
    <m/>
    <s v="ALUM1.0&quot;X21.5&quot;X20.25&quot;"/>
    <s v="ALUM1.0&quot;X21.5&quot;X20.25&quot;"/>
    <s v="RMM"/>
    <s v="EA"/>
    <s v="P"/>
    <b v="0"/>
    <x v="14"/>
    <b v="0"/>
    <b v="0"/>
    <b v="0"/>
    <b v="1"/>
    <n v="0"/>
    <e v="#VALUE!"/>
    <m/>
    <s v="ALUM"/>
    <s v=""/>
    <x v="6"/>
  </r>
  <r>
    <s v="ALUM1.0&quot;X25.5&quot;X25.5&quot;"/>
    <s v="ALUM1.0&quot;"/>
    <s v="ALUM1.0&quot;X25.5&quot;X25.5&quot;"/>
    <s v="ALUM1.0&quot;X25.5&quot;X25.5&quot;"/>
    <s v="RMM"/>
    <s v="EA"/>
    <s v="P"/>
    <b v="0"/>
    <x v="14"/>
    <b v="0"/>
    <b v="0"/>
    <b v="0"/>
    <b v="1"/>
    <n v="0"/>
    <e v="#VALUE!"/>
    <m/>
    <s v="ALUM"/>
    <s v=""/>
    <x v="6"/>
  </r>
  <r>
    <s v="ALUM1.0X12.5X27"/>
    <s v="ALUMS 1."/>
    <s v="ALUMS 1.0&quot; x 12.50 x 27.00"/>
    <s v="ALUMS 1.0&quot; x 12.50 x 27.00"/>
    <s v="RMM"/>
    <s v="EA"/>
    <s v="P"/>
    <b v="0"/>
    <x v="14"/>
    <b v="0"/>
    <b v="0"/>
    <b v="0"/>
    <b v="1"/>
    <n v="0"/>
    <s v="ALUMS"/>
    <m/>
    <s v="ALUM"/>
    <s v=""/>
    <x v="6"/>
  </r>
  <r>
    <s v="ALUM1.0X13X12.5"/>
    <s v="ALUMS 1."/>
    <s v="ALUMS 1.0&quot; x 13.0 x 12.50"/>
    <s v="ALUMS 1.0&quot; x 13.0 x 12.50"/>
    <s v="RMM"/>
    <s v="EA"/>
    <s v="P"/>
    <b v="0"/>
    <x v="14"/>
    <b v="0"/>
    <b v="0"/>
    <b v="0"/>
    <b v="1"/>
    <n v="0"/>
    <s v="ALUMS"/>
    <m/>
    <s v="ALUM"/>
    <s v=""/>
    <x v="6"/>
  </r>
  <r>
    <s v="ALUM1.0X15.5X12.5"/>
    <s v="ALUMS 1."/>
    <s v="ALUMS 1.0&quot; X 15.50 x x12.50"/>
    <s v="ALUMS 1.0&quot; X 15.50 x x12.50"/>
    <s v="RMM"/>
    <s v="EA"/>
    <s v="P"/>
    <b v="0"/>
    <x v="14"/>
    <b v="0"/>
    <b v="0"/>
    <b v="0"/>
    <b v="1"/>
    <n v="0"/>
    <s v="ALUMS"/>
    <m/>
    <s v="ALUM"/>
    <s v=""/>
    <x v="6"/>
  </r>
  <r>
    <s v="ALUM1.0X16.15X7.75"/>
    <s v="ALUMS 1."/>
    <s v="ALUMS 1.0 x 16.15 x7.75"/>
    <s v="ALUMS 1.0 x 16.15 x7.75"/>
    <s v="RMM"/>
    <s v="EA"/>
    <s v="P"/>
    <b v="0"/>
    <x v="14"/>
    <b v="0"/>
    <b v="0"/>
    <b v="0"/>
    <b v="1"/>
    <n v="0"/>
    <s v="ALUMS"/>
    <m/>
    <s v="ALUM"/>
    <s v=""/>
    <x v="6"/>
  </r>
  <r>
    <s v="ALUM1.0X20.5X20.5"/>
    <s v="ALUM 1.0"/>
    <s v="ALUM 1.0&quot;x20.5x20.5"/>
    <s v="ALUM 1.0&quot;x20.5x20.5"/>
    <s v="RMM"/>
    <s v="EA"/>
    <s v="P"/>
    <b v="0"/>
    <x v="14"/>
    <b v="0"/>
    <b v="0"/>
    <b v="0"/>
    <b v="1"/>
    <n v="0"/>
    <s v="ALUM"/>
    <m/>
    <s v="ALUM"/>
    <s v=""/>
    <x v="6"/>
  </r>
  <r>
    <s v="ALUM1.25&quot;X21.75&quot;X21.25&quot;"/>
    <m/>
    <s v="ALUM1.25&quot;X21.75&quot;X21.25&quot;"/>
    <s v="ALUM1.25&quot;X21.75&quot;X21.25&quot;"/>
    <s v="RMM"/>
    <s v="EA"/>
    <s v="P"/>
    <b v="0"/>
    <x v="14"/>
    <b v="0"/>
    <b v="0"/>
    <b v="0"/>
    <b v="1"/>
    <n v="0"/>
    <e v="#VALUE!"/>
    <m/>
    <s v="ALUM"/>
    <s v=""/>
    <x v="6"/>
  </r>
  <r>
    <s v="ALUM1.25&quot;X23.5&quot;X20.5&quot;"/>
    <m/>
    <s v="ALUM1.25&quot;X23.5&quot;X20.5"/>
    <s v="ALUM1.25&quot;X23.5&quot;X20.5"/>
    <s v="RMM"/>
    <s v="EA"/>
    <s v="P"/>
    <b v="0"/>
    <x v="14"/>
    <b v="0"/>
    <b v="0"/>
    <b v="0"/>
    <b v="1"/>
    <n v="0"/>
    <e v="#VALUE!"/>
    <m/>
    <s v="ALUM"/>
    <s v=""/>
    <x v="6"/>
  </r>
  <r>
    <s v="ALUM1.25x18.5x18.5"/>
    <s v="18.50 x"/>
    <s v="18.50 x 18.50 x 1.25 Aluminum."/>
    <s v="18.50 x 18.50 x 1.25 Aluminum."/>
    <s v="RMM"/>
    <s v="EA"/>
    <s v="P"/>
    <b v="0"/>
    <x v="14"/>
    <b v="0"/>
    <b v="0"/>
    <b v="0"/>
    <b v="1"/>
    <n v="0"/>
    <s v="18.50"/>
    <m/>
    <s v="ALUM"/>
    <s v="RMM_ALU"/>
    <x v="6"/>
  </r>
  <r>
    <s v="ALUM1.5X23X28.25"/>
    <s v="ALUMS 1."/>
    <s v="ALUMS 1.50&quot; x 23.0&quot; x28.25&quot;"/>
    <s v="ALUMS 1.50&quot; x 23.0&quot; x28.25&quot;"/>
    <s v="RMM"/>
    <s v="EA"/>
    <s v="P"/>
    <b v="0"/>
    <x v="14"/>
    <b v="0"/>
    <b v="0"/>
    <b v="0"/>
    <b v="1"/>
    <n v="0"/>
    <s v="ALUMS"/>
    <m/>
    <s v="ALUM"/>
    <s v=""/>
    <x v="6"/>
  </r>
  <r>
    <s v="ALUM1.75X1.75X3.25"/>
    <s v="ALUMS 1."/>
    <s v="ALUMS 1.75&quot; x 1.75 x 3.25"/>
    <s v="ALUMS 1.75&quot; x 1.75 x 3.25"/>
    <s v="RMM"/>
    <s v="EA"/>
    <s v="P"/>
    <b v="0"/>
    <x v="14"/>
    <b v="0"/>
    <b v="0"/>
    <b v="0"/>
    <b v="1"/>
    <n v="0"/>
    <s v="ALUMS"/>
    <m/>
    <s v="ALUM"/>
    <s v=""/>
    <x v="6"/>
  </r>
  <r>
    <s v="ALUM1.75X2.25X3.25"/>
    <s v="1.750 x"/>
    <s v="1.750 x 2.250 x 3.250, +.063/-.000, 6061-T651"/>
    <s v="1.750 x 2.250 x 3.250, +.063/-.000, 6061-T651"/>
    <s v="RMM"/>
    <s v="EA"/>
    <s v="P"/>
    <b v="0"/>
    <x v="14"/>
    <b v="0"/>
    <b v="0"/>
    <b v="0"/>
    <b v="1"/>
    <n v="0"/>
    <s v="1.750"/>
    <m/>
    <s v=""/>
    <s v="RMM_ALU"/>
    <x v="0"/>
  </r>
  <r>
    <s v="ALUM1.75X3.25X3.25"/>
    <s v=".750 x 3"/>
    <s v="ALUMS 1.75&quot; x 3.25 x 3.25     _x001e__x001e_1.750 x 3.250 x 3.250, +.063/-.000, 6061-T651"/>
    <s v="ALUMS 1.75&quot; x 3.25 x 3.25     _x001e__x001e_1.750 x 3.250 x 3.250, +.063/-.000, 6061-T651"/>
    <s v="RMM"/>
    <s v="EA"/>
    <s v="P"/>
    <b v="0"/>
    <x v="14"/>
    <b v="0"/>
    <b v="0"/>
    <b v="0"/>
    <b v="1"/>
    <n v="0"/>
    <s v="ALUMS"/>
    <m/>
    <s v="ALUM"/>
    <s v=""/>
    <x v="6"/>
  </r>
  <r>
    <s v="ALUM1001806018060PLT"/>
    <s v="ALLUMINI"/>
    <s v="ALLUMINIUM 6061-T6 (SPEC 202-606100-007) 1.0'' 18'' +060-0 X18'' +060-0 PLATE"/>
    <s v="ALLUMINIUM 6061-T6 (SPEC 202-606100-007) 1.0'' 18'' +060-0 X18'' +060-0 PLATE"/>
    <s v="RMM"/>
    <s v="EA"/>
    <s v="P"/>
    <b v="0"/>
    <x v="14"/>
    <b v="0"/>
    <b v="0"/>
    <b v="0"/>
    <b v="1"/>
    <n v="0"/>
    <s v="ALLUMINIUM"/>
    <m/>
    <s v="PLATE"/>
    <s v="RMM_ALU"/>
    <x v="0"/>
  </r>
  <r>
    <s v="ALUM16I75X5I5X4I5"/>
    <s v="ALUM 16."/>
    <s v="ALUM 16.75 X 5.5 X 4.5&quot;"/>
    <s v="ALUM 16.75 X 5.5 X 4.5&quot;"/>
    <s v="RMM"/>
    <s v="EA"/>
    <s v="P"/>
    <b v="0"/>
    <x v="14"/>
    <b v="0"/>
    <b v="0"/>
    <b v="0"/>
    <b v="1"/>
    <n v="0"/>
    <s v="ALUM"/>
    <m/>
    <s v="ALUM"/>
    <s v=""/>
    <x v="6"/>
  </r>
  <r>
    <s v="ALUM19.75X23.5X1"/>
    <s v="ALUM 19."/>
    <s v="ALUM 19.75x23.50x1.00&quot;"/>
    <s v="ALUM 19.75x23.50x1.00&quot;"/>
    <s v="RMM"/>
    <s v="EA"/>
    <s v="P"/>
    <b v="0"/>
    <x v="14"/>
    <b v="0"/>
    <b v="0"/>
    <b v="0"/>
    <b v="1"/>
    <n v="0"/>
    <s v="ALUM"/>
    <m/>
    <s v="ALUM"/>
    <s v=""/>
    <x v="6"/>
  </r>
  <r>
    <s v="ALUM1INAT1010COA"/>
    <s v="ALUMINUM"/>
    <s v="ALUMINUM 6061 T651 1&quot;X10.5&quot;X10.5&quot;"/>
    <s v="ALUMINUM 6061 T651 1&quot;X10.5&quot;X10.5&quot;"/>
    <s v="RMM"/>
    <s v="EA"/>
    <s v="P"/>
    <b v="0"/>
    <x v="14"/>
    <b v="0"/>
    <b v="0"/>
    <b v="0"/>
    <b v="1"/>
    <n v="0"/>
    <s v="ALUMINUM"/>
    <m/>
    <s v="ALUM"/>
    <s v=""/>
    <x v="6"/>
  </r>
  <r>
    <s v="ALUM1INAT1111COA"/>
    <s v="ALUMINUM"/>
    <s v="MT ALUMINUM 6061 T651 1&quot;X11.5&quot;X11.5&quot;"/>
    <s v="MT ALUMINUM 6061 T651 1&quot;X11.5&quot;X11.5&quot;"/>
    <s v="RMM"/>
    <s v="EA"/>
    <s v="P"/>
    <b v="0"/>
    <x v="14"/>
    <b v="0"/>
    <b v="0"/>
    <b v="0"/>
    <b v="1"/>
    <n v="0"/>
    <s v="MT"/>
    <m/>
    <s v="ALUM"/>
    <s v="RMM_ALU"/>
    <x v="6"/>
  </r>
  <r>
    <s v="ALUM2.1X2.1X6.1"/>
    <s v="MT-P4735"/>
    <s v="ALUMINIUM 2.1 X 2.1 X 6.1"/>
    <s v="ALUMINIUM 2.1 X 2.1 X 6.1"/>
    <s v="RMM"/>
    <s v="EA"/>
    <s v="P"/>
    <b v="0"/>
    <x v="14"/>
    <b v="0"/>
    <b v="0"/>
    <b v="0"/>
    <b v="1"/>
    <n v="0"/>
    <s v="ALUMINIUM"/>
    <m/>
    <s v="ALUM"/>
    <s v=""/>
    <x v="6"/>
  </r>
  <r>
    <s v="ALUM2.5&quot;X10.75&quot;X15.25&quot;"/>
    <m/>
    <s v="ALUM2.5&quot;X10.75&quot;X15.25&quot;"/>
    <s v="ALUM2.5&quot;X10.75&quot;X15.25&quot;"/>
    <s v="RMM"/>
    <s v="EA"/>
    <s v="P"/>
    <b v="0"/>
    <x v="14"/>
    <b v="0"/>
    <b v="0"/>
    <b v="0"/>
    <b v="1"/>
    <n v="0"/>
    <e v="#VALUE!"/>
    <m/>
    <s v="ALUM"/>
    <s v=""/>
    <x v="6"/>
  </r>
  <r>
    <s v="ALUM2.5&quot;X4.25&quot;X2.5&quot;"/>
    <m/>
    <s v="ALUM2.5&quot;X4.25&quot;X2.5&quot;"/>
    <s v="ALUM2.5&quot;X4.25&quot;X2.5&quot;"/>
    <s v="RMM"/>
    <s v="EA"/>
    <s v="P"/>
    <b v="0"/>
    <x v="14"/>
    <b v="0"/>
    <b v="0"/>
    <b v="0"/>
    <b v="1"/>
    <n v="0"/>
    <e v="#VALUE!"/>
    <m/>
    <s v="ALUM"/>
    <s v=""/>
    <x v="6"/>
  </r>
  <r>
    <s v="ALUM2.5X19.75X15.25"/>
    <s v="ALUM2.5&quot;"/>
    <s v="ALUM2.5&quot;X19.75&quot;X15.25&quot;"/>
    <s v="ALUM2.5&quot;X19.75&quot;X15.25&quot;"/>
    <s v="RMM"/>
    <s v="EA"/>
    <s v="P"/>
    <b v="0"/>
    <x v="14"/>
    <b v="0"/>
    <b v="0"/>
    <b v="0"/>
    <b v="1"/>
    <n v="0"/>
    <e v="#VALUE!"/>
    <m/>
    <s v="ALUM"/>
    <s v=""/>
    <x v="6"/>
  </r>
  <r>
    <s v="ALUM2.5X27.5X6.5"/>
    <s v="ALUMS 2."/>
    <s v="ALUMS 2.50&quot; x 27.50 x 6.50"/>
    <s v="ALUMS 2.50&quot; x 27.50 x 6.50"/>
    <s v="RMM"/>
    <s v="EA"/>
    <s v="P"/>
    <b v="0"/>
    <x v="14"/>
    <b v="0"/>
    <b v="0"/>
    <b v="0"/>
    <b v="1"/>
    <n v="0"/>
    <s v="ALUMS"/>
    <m/>
    <s v="ALUM"/>
    <s v=""/>
    <x v="6"/>
  </r>
  <r>
    <s v="ALUM2.75X2.75X3.25"/>
    <s v="ALUMS 2."/>
    <s v="ALUMS 2.75&quot; x 2.75 x 3.25"/>
    <s v="ALUMS 2.75&quot; x 2.75 x 3.25"/>
    <s v="RMM"/>
    <s v="EA"/>
    <s v="P"/>
    <b v="0"/>
    <x v="14"/>
    <b v="0"/>
    <b v="0"/>
    <b v="0"/>
    <b v="1"/>
    <n v="0"/>
    <s v="ALUMS"/>
    <m/>
    <s v="ALUM"/>
    <s v=""/>
    <x v="6"/>
  </r>
  <r>
    <s v="ALUM21X21X1"/>
    <s v="ALUM 21."/>
    <s v="ALUM 21.0&quot;x21.0&quot;x1.0&quot;"/>
    <s v="ALUM 21.0&quot;x21.0&quot;x1.0&quot;"/>
    <s v="RMM"/>
    <s v="EA"/>
    <s v="P"/>
    <b v="0"/>
    <x v="14"/>
    <b v="0"/>
    <b v="0"/>
    <b v="0"/>
    <b v="1"/>
    <n v="0"/>
    <s v="ALUM"/>
    <m/>
    <s v="ALUM"/>
    <s v=""/>
    <x v="6"/>
  </r>
  <r>
    <s v="ALUM2I00X23X12I56T66061"/>
    <s v="ALUM 2.0"/>
    <s v="ALUM 2.0&quot; X 23.0&quot; X 12.25&quot; 6061-T6"/>
    <s v="ALUM 2.0&quot; X 23.0&quot; X 12.25&quot; 6061-T6"/>
    <s v="RMM"/>
    <s v="EA"/>
    <s v="P"/>
    <b v="0"/>
    <x v="14"/>
    <b v="0"/>
    <b v="0"/>
    <b v="0"/>
    <b v="1"/>
    <n v="0"/>
    <s v="ALUM"/>
    <m/>
    <s v="ALUM"/>
    <s v=""/>
    <x v="6"/>
  </r>
  <r>
    <s v="ALUM3X12.5X10"/>
    <s v="ALUMS 3."/>
    <s v="ALUMS 3.00&quot; x 12.50 x 10.00"/>
    <s v="ALUMS 3.00&quot; x 12.50 x 10.00"/>
    <s v="RMM"/>
    <s v="EA"/>
    <s v="P"/>
    <b v="0"/>
    <x v="14"/>
    <b v="0"/>
    <b v="0"/>
    <b v="0"/>
    <b v="1"/>
    <n v="0"/>
    <s v="ALUMS"/>
    <m/>
    <s v="ALUM"/>
    <s v=""/>
    <x v="6"/>
  </r>
  <r>
    <s v="ALUM606.625X16.25X16.25"/>
    <s v="6061-T6"/>
    <s v="6061-T6 .625” x 16.25” x 16.25”"/>
    <s v="6061-T6 .625” x 16.25” x 16.25”"/>
    <s v="RMM"/>
    <s v="EA"/>
    <s v="P"/>
    <b v="0"/>
    <x v="14"/>
    <b v="0"/>
    <b v="0"/>
    <b v="0"/>
    <b v="1"/>
    <n v="0"/>
    <s v="6061-T6"/>
    <m/>
    <s v=""/>
    <s v="RMM_ALU"/>
    <x v="0"/>
  </r>
  <r>
    <s v="ALUM6061.25X25X25"/>
    <s v="1.250 x"/>
    <s v="1.250 x 25.000 x 25.000, +.063/-.000, 6061-T651"/>
    <s v="1.250 x 25.000 x 25.000, +.063/-.000, 6061-T651"/>
    <s v="RMM"/>
    <s v="EA"/>
    <s v="P"/>
    <b v="0"/>
    <x v="14"/>
    <b v="0"/>
    <b v="0"/>
    <b v="0"/>
    <b v="1"/>
    <n v="0"/>
    <s v="1.250"/>
    <m/>
    <s v=""/>
    <s v="RMM_ALU"/>
    <x v="0"/>
  </r>
  <r>
    <s v="ALUM6061.375X27.25X27.25"/>
    <s v="ALUMINIU"/>
    <s v="ALUMINIUM 6061-T651 0.375 x 27.25 x 27.25"/>
    <s v="ALUMINIUM 6061-T651 0.375 x 27.25 x 27.25"/>
    <s v="RMM"/>
    <s v="EA"/>
    <s v="P"/>
    <b v="0"/>
    <x v="14"/>
    <b v="0"/>
    <b v="0"/>
    <b v="0"/>
    <b v="1"/>
    <n v="0"/>
    <s v="ALUMINIUM"/>
    <m/>
    <s v="ALUM"/>
    <s v=""/>
    <x v="6"/>
  </r>
  <r>
    <s v="ALUM6061.5X14X11.5"/>
    <s v="AL6061-T"/>
    <s v="AL6061-T6-14.0x11.5x0.5&quot;"/>
    <s v="AL6061-T6-14.0x11.5x0.5&quot;"/>
    <s v="RMM"/>
    <s v="EA"/>
    <s v="P"/>
    <b v="0"/>
    <x v="14"/>
    <b v="0"/>
    <b v="0"/>
    <b v="0"/>
    <b v="1"/>
    <n v="0"/>
    <e v="#VALUE!"/>
    <m/>
    <s v=""/>
    <s v="RMM_ALU"/>
    <x v="0"/>
  </r>
  <r>
    <s v="ALUM6061.625X20.25X20.25"/>
    <s v="ALUM 606"/>
    <s v="ALUM 6061-T6 .625&quot; x 20.25&quot; x 20.25&quot;"/>
    <s v="ALUM 6061-T6 .625&quot; x 20.25&quot; x 20.25&quot;"/>
    <s v="RMM"/>
    <s v="EA"/>
    <s v="P"/>
    <b v="0"/>
    <x v="14"/>
    <b v="0"/>
    <b v="0"/>
    <b v="0"/>
    <b v="1"/>
    <n v="0"/>
    <s v="ALUM"/>
    <m/>
    <s v="ALUM"/>
    <s v=""/>
    <x v="6"/>
  </r>
  <r>
    <s v="ALUM6061.750X20.25X20.25"/>
    <s v="ALUM 606"/>
    <s v="ALUM 6061-T6 .750&quot; x 20.25&quot; x 20.25&quot;"/>
    <s v="ALUM 6061-T6 .750&quot; x 20.25&quot; x 20.25&quot;"/>
    <s v="RMM"/>
    <s v="EA"/>
    <s v="P"/>
    <b v="0"/>
    <x v="14"/>
    <b v="0"/>
    <b v="0"/>
    <b v="0"/>
    <b v="1"/>
    <n v="0"/>
    <s v="ALUM"/>
    <m/>
    <s v="ALUM"/>
    <s v=""/>
    <x v="6"/>
  </r>
  <r>
    <s v="ALUM60611.25X35.75X12"/>
    <s v="AL 6061-"/>
    <s v="AL 6061-T6 1.25&quot; x 35.75&quot; x 12&quot;"/>
    <s v="AL 6061-T6 1.25&quot; x 35.75&quot; x 12&quot;"/>
    <s v="RMM"/>
    <s v="EA"/>
    <s v="P"/>
    <b v="0"/>
    <x v="14"/>
    <b v="0"/>
    <b v="0"/>
    <b v="0"/>
    <b v="1"/>
    <n v="0"/>
    <s v="AL"/>
    <m/>
    <s v=""/>
    <s v="RMM_ALU"/>
    <x v="0"/>
  </r>
  <r>
    <s v="ALUM60611.25X5X1.75"/>
    <s v="ALUMINIU"/>
    <s v="ALUMINIUM 6061-T651 1.25&quot; X 5&quot; X 1.75&quot;"/>
    <s v="ALUMINIUM 6061-T651 1.25&quot; X 5&quot; X 1.75&quot;"/>
    <s v="RMM"/>
    <s v="EA"/>
    <s v="P"/>
    <b v="0"/>
    <x v="14"/>
    <b v="0"/>
    <b v="0"/>
    <b v="0"/>
    <b v="1"/>
    <n v="0"/>
    <s v="ALUMINIUM"/>
    <m/>
    <s v="ALUM"/>
    <s v=""/>
    <x v="6"/>
  </r>
  <r>
    <s v="ALUM60611.5X11X13"/>
    <s v="6061-T6"/>
    <s v="6061-T6 11” x 13” x 1.5"/>
    <s v="6061-T6 11” x 13” x 1.5"/>
    <s v="RMM"/>
    <s v="EA"/>
    <s v="P"/>
    <b v="0"/>
    <x v="14"/>
    <b v="0"/>
    <b v="0"/>
    <b v="0"/>
    <b v="1"/>
    <n v="0"/>
    <s v="6061-T6"/>
    <m/>
    <s v=""/>
    <s v="RMM_ALU"/>
    <x v="0"/>
  </r>
  <r>
    <s v="ALUM60611.5X20.6X20.6"/>
    <s v="6061-T6"/>
    <s v="6061-T6 1.5 x 20.6 x 20.6"/>
    <s v="6061-T6 1.5 x 20.6 x 20.6"/>
    <s v="RMM"/>
    <s v="EA"/>
    <s v="P"/>
    <b v="0"/>
    <x v="14"/>
    <b v="0"/>
    <b v="0"/>
    <b v="0"/>
    <b v="1"/>
    <n v="0"/>
    <s v="6061-T6"/>
    <m/>
    <s v=""/>
    <s v="RMM_ALU"/>
    <x v="0"/>
  </r>
  <r>
    <s v="ALUM60611.75X15X16.5"/>
    <s v="AL6061-T"/>
    <s v="AL6061-T6-15.0 x 16.50 x 1.75&quot;"/>
    <s v="AL6061-T6-15.0 x 16.50 x 1.75&quot;"/>
    <s v="RMM"/>
    <s v="EA"/>
    <s v="P"/>
    <b v="0"/>
    <x v="14"/>
    <b v="0"/>
    <b v="0"/>
    <b v="0"/>
    <b v="1"/>
    <n v="0"/>
    <s v="AL6061-T6-15.0"/>
    <m/>
    <s v=""/>
    <s v="RMM_ALU"/>
    <x v="0"/>
  </r>
  <r>
    <s v="ALUM606116.5X16.5X1.75"/>
    <s v="AL6061T6"/>
    <s v="AL6061T6 16.50x16.50x1.75&quot;"/>
    <s v="AL6061T6 16.50x16.50x1.75&quot;"/>
    <s v="RMM"/>
    <s v="EA"/>
    <s v="P"/>
    <b v="0"/>
    <x v="14"/>
    <b v="0"/>
    <b v="0"/>
    <b v="0"/>
    <b v="1"/>
    <n v="0"/>
    <s v="AL6061T6"/>
    <m/>
    <s v=""/>
    <s v="RMM_ALU"/>
    <x v="0"/>
  </r>
  <r>
    <s v="ALUM60611X27.25T651"/>
    <s v="1.000 x"/>
    <s v="1.000 x 27.250 dia, +.125/-.000, 6061-T651"/>
    <s v="1.000 x 27.250 dia, +.125/-.000, 6061-T651"/>
    <s v="RMM"/>
    <s v="EA"/>
    <s v="P"/>
    <b v="0"/>
    <x v="14"/>
    <b v="0"/>
    <b v="0"/>
    <b v="0"/>
    <b v="1"/>
    <n v="0"/>
    <s v="1.000"/>
    <m/>
    <s v=""/>
    <s v="RMM_ALU"/>
    <x v="0"/>
  </r>
  <r>
    <s v="ALUM60612.25X2.75X4.6"/>
    <s v="ALUMS 2I"/>
    <s v="ALUMS 2I25 x2.75x4.6, 6061-T651 ASTM"/>
    <s v="ALUMS 2I25 x2.75x4.6, 6061-T651 ASTM"/>
    <s v="RMM"/>
    <s v="EA"/>
    <s v="P"/>
    <b v="0"/>
    <x v="14"/>
    <b v="0"/>
    <b v="0"/>
    <b v="0"/>
    <b v="1"/>
    <n v="0"/>
    <s v="ALUMS"/>
    <m/>
    <s v="ALUM"/>
    <s v=""/>
    <x v="6"/>
  </r>
  <r>
    <s v="ALUM60612.25X35.75X12"/>
    <s v="AL 6061-"/>
    <s v="AL 6061-T6 2.25&quot; x 35.75&quot; x 12&quot;"/>
    <s v="AL 6061-T6 2.25&quot; x 35.75&quot; x 12&quot;"/>
    <s v="RMM"/>
    <s v="EA"/>
    <s v="P"/>
    <b v="0"/>
    <x v="14"/>
    <b v="0"/>
    <b v="0"/>
    <b v="0"/>
    <b v="1"/>
    <n v="0"/>
    <s v="AL"/>
    <m/>
    <s v=""/>
    <s v="RMM_ALU"/>
    <x v="0"/>
  </r>
  <r>
    <s v="ALUM60612x2x27.25"/>
    <s v="2.00” X"/>
    <s v="2.00” X 2.00” X 27.25” long Aluminum 6061-T6"/>
    <s v="2.00” X 2.00” X 27.25” long Aluminum 6061-T6"/>
    <s v="RMM"/>
    <s v="EA"/>
    <s v="P"/>
    <b v="0"/>
    <x v="14"/>
    <b v="0"/>
    <b v="0"/>
    <b v="0"/>
    <b v="1"/>
    <n v="0"/>
    <s v="2.00”"/>
    <m/>
    <s v="ALUM"/>
    <s v="RMM_ALU"/>
    <x v="6"/>
  </r>
  <r>
    <s v="ALUM60614.5X27.25X22.75"/>
    <s v="ALUMINIU"/>
    <s v="ALUMINIUM 6061-T651 4.5&quot; THK X 27.25&quot; ODX22.75&quot; ID"/>
    <s v="ALUMINIUM 6061-T651 4.5&quot; THK X 27.25&quot; ODX22.75&quot; ID"/>
    <s v="RMM"/>
    <s v="EA"/>
    <s v="P"/>
    <b v="0"/>
    <x v="14"/>
    <b v="0"/>
    <b v="0"/>
    <b v="0"/>
    <b v="1"/>
    <n v="0"/>
    <s v="ALUMINIUM"/>
    <m/>
    <s v="ALUM"/>
    <s v=""/>
    <x v="6"/>
  </r>
  <r>
    <s v="ALUM60614.5XOD27.25&quot;XID19.60&quot;"/>
    <s v="ALUMINIU"/>
    <s v="ALUMINIUM 6061-T651 4.5&quot; THK X OD 27.25&quot; X ID 19.60&quot;"/>
    <s v="ALUMINIUM 6061-T651 4.5&quot; THK X OD 27.25&quot; X ID 19.60&quot;"/>
    <s v="RMM"/>
    <s v="EA"/>
    <s v="P"/>
    <b v="1"/>
    <x v="14"/>
    <b v="0"/>
    <b v="0"/>
    <b v="0"/>
    <b v="1"/>
    <n v="0"/>
    <s v="ALUMINIUM"/>
    <m/>
    <s v="ALUM"/>
    <s v=""/>
    <x v="6"/>
  </r>
  <r>
    <s v="ALUM6061S1I252424I0"/>
    <s v="ALUMS24."/>
    <s v="ALUMS24.00 x 24.00 x 1.25&quot;6061t651"/>
    <s v="ALUMS24.00 x 24.00 x 1.25&quot;6061t651"/>
    <s v="RMM"/>
    <s v="EA"/>
    <s v="P"/>
    <b v="0"/>
    <x v="14"/>
    <b v="0"/>
    <b v="0"/>
    <b v="0"/>
    <b v="1"/>
    <n v="0"/>
    <s v="ALUMS24.00"/>
    <m/>
    <s v="ALUM"/>
    <s v=""/>
    <x v="6"/>
  </r>
  <r>
    <s v="ALUM6061T614.5x11.5x2.0"/>
    <s v="AL6061-T"/>
    <s v="AL6061-T6 14.5 x 11.5 x 2.0"/>
    <s v="AL6061-T6 14.5 x 11.5 x 2.0"/>
    <s v="RMM"/>
    <s v="EA"/>
    <s v="P"/>
    <b v="0"/>
    <x v="14"/>
    <b v="0"/>
    <b v="0"/>
    <b v="0"/>
    <b v="1"/>
    <n v="0"/>
    <s v="AL6061-T6"/>
    <m/>
    <s v=""/>
    <s v="RMM_ALU"/>
    <x v="0"/>
  </r>
  <r>
    <s v="ALUM6061T651ASMB2091I250X23I750X21I750"/>
    <s v="1.250 x"/>
    <s v="1.250 x 23.750 od (+.125/-.000) x 21.750 id (+.000/-.125), 6061-T651 per ASTM B209"/>
    <s v="1.250 x 23.750 od (+.125/-.000) x 21.750 id (+.000/-.125), 6061-T651 per ASTM B209"/>
    <s v="RMM"/>
    <s v="EA"/>
    <s v="P"/>
    <b v="0"/>
    <x v="14"/>
    <b v="0"/>
    <b v="0"/>
    <b v="0"/>
    <b v="1"/>
    <n v="0"/>
    <s v="1.250"/>
    <m/>
    <s v=""/>
    <s v="RMM_ALU"/>
    <x v="0"/>
  </r>
  <r>
    <s v="ALUM6061T651ASMB2091I375X23I750X23I750"/>
    <s v="1.375 x"/>
    <s v="1.375 x 23.750(+.125/-.000) x 23.750(+.125/-.000), 6061-T651 per ASTM B209"/>
    <s v="1.375 x 23.750(+.125/-.000) x 23.750(+.125/-.000), 6061-T651 per ASTM B209"/>
    <s v="RMM"/>
    <s v="EA"/>
    <s v="P"/>
    <b v="1"/>
    <x v="14"/>
    <b v="0"/>
    <b v="0"/>
    <b v="0"/>
    <b v="1"/>
    <n v="0"/>
    <s v="1.375"/>
    <m/>
    <s v=""/>
    <s v="RMM_ALU"/>
    <x v="0"/>
  </r>
  <r>
    <s v="ALUM6061T651I625X19I25X15I25"/>
    <s v=".625 x 1"/>
    <s v=".625 x 19.250 od (+.125/-.000) x 15.250 id (+.000/-.125), 6061-T651,"/>
    <s v=".625 x 19.250 od (+.125/-.000) x 15.250 id (+.000/-.125), 6061-T651,"/>
    <s v="RMM"/>
    <s v="EA"/>
    <s v="P"/>
    <b v="0"/>
    <x v="14"/>
    <b v="0"/>
    <b v="0"/>
    <b v="0"/>
    <b v="1"/>
    <n v="0"/>
    <s v=".625"/>
    <m/>
    <s v=""/>
    <s v="RMM_ALU"/>
    <x v="0"/>
  </r>
  <r>
    <s v="ALUM6061T651I625X19I25X19I25"/>
    <s v="ALUM6061"/>
    <s v="ALUM 6061 T651 .625X19.25X19.25"/>
    <s v="ALUM 6061 T651 .625X19.25X19.25"/>
    <s v="RMM"/>
    <s v="EA"/>
    <s v="P"/>
    <b v="1"/>
    <x v="14"/>
    <b v="0"/>
    <b v="0"/>
    <b v="0"/>
    <b v="1"/>
    <n v="0"/>
    <s v="ALUM"/>
    <m/>
    <s v="ALUM"/>
    <s v=""/>
    <x v="6"/>
  </r>
  <r>
    <s v="ALUM6061T6I1909060090600"/>
    <s v="ALUMINIU"/>
    <s v="ALUMINIUM 6061-T6 .190 x 9.000 +060-0 x 9.000 +060-0"/>
    <s v="ALUMINIUM 6061-T6 .190 x 9.000 +060-0 x 9.000 +060-0"/>
    <s v="RMM"/>
    <s v="EA"/>
    <s v="P"/>
    <b v="0"/>
    <x v="14"/>
    <b v="0"/>
    <b v="0"/>
    <b v="0"/>
    <b v="1"/>
    <n v="0"/>
    <s v="ALUMINIUM"/>
    <m/>
    <s v="ALUM"/>
    <s v=""/>
    <x v="6"/>
  </r>
  <r>
    <s v="ALUMB1.5X1.5X144T6061"/>
    <s v="1.50 x 1"/>
    <s v="1.50 x 1.50 x 144 6061-T6 Bar"/>
    <s v="1.50 x 1.50 x 144 6061-T6 Bar"/>
    <s v="RMM"/>
    <s v="EA"/>
    <s v="P"/>
    <b v="0"/>
    <x v="14"/>
    <b v="0"/>
    <b v="0"/>
    <b v="0"/>
    <b v="1"/>
    <n v="0"/>
    <s v="1.50"/>
    <m/>
    <s v=""/>
    <s v="RMM_ALU"/>
    <x v="0"/>
  </r>
  <r>
    <s v="ALUMB1I00NAT20I00205"/>
    <s v="ALUM  60"/>
    <s v="ALUM  6061-T6 1.0” x 20.0 x 20.5"/>
    <s v="ALUM  6061-T6 1.0” x 20.0 x 20.5"/>
    <s v="RMM"/>
    <s v="EA"/>
    <s v="P"/>
    <b v="0"/>
    <x v="14"/>
    <b v="0"/>
    <b v="0"/>
    <b v="0"/>
    <b v="1"/>
    <n v="0"/>
    <s v="ALUM"/>
    <m/>
    <s v="ALUM"/>
    <s v=""/>
    <x v="6"/>
  </r>
  <r>
    <s v="ALUMB1I00NAT22I12517125"/>
    <s v="ALUM 606"/>
    <s v="ALUM 6061-T6 1.0&quot; x 22.125 x 17.125"/>
    <s v="ALUM 6061-T6 1.0&quot; x 22.125 x 17.125"/>
    <s v="RMM"/>
    <s v="EA"/>
    <s v="P"/>
    <b v="0"/>
    <x v="14"/>
    <b v="0"/>
    <b v="0"/>
    <b v="0"/>
    <b v="1"/>
    <n v="0"/>
    <s v="ALUM"/>
    <m/>
    <s v="ALUM"/>
    <s v=""/>
    <x v="6"/>
  </r>
  <r>
    <s v="ALUMB1I00NAT26.5x26.5"/>
    <m/>
    <s v="ALUM 6061-T6 1.0&quot; x 26.5 x 26.5"/>
    <s v="ALUM 6061-T6 1.0&quot; x 26.5 x 26.5"/>
    <s v="RMM"/>
    <s v="EA"/>
    <s v="P"/>
    <b v="0"/>
    <x v="14"/>
    <b v="0"/>
    <b v="0"/>
    <b v="0"/>
    <b v="1"/>
    <n v="0"/>
    <s v="ALUM"/>
    <m/>
    <s v="ALUM"/>
    <s v=""/>
    <x v="6"/>
  </r>
  <r>
    <s v="ALUMB1I00NAT3I50144T6511"/>
    <s v="AL 6061-"/>
    <s v="AL 6061-T6511 bar stock 1.000 x 3.500 x 144.000, +.063/-.000"/>
    <s v="AL 6061-T6511 bar stock 1.000 x 3.500 x 144.000, +.063/-.000"/>
    <s v="RMM"/>
    <s v="EA"/>
    <s v="P"/>
    <b v="0"/>
    <x v="14"/>
    <b v="0"/>
    <b v="0"/>
    <b v="0"/>
    <b v="1"/>
    <n v="0"/>
    <s v="AL"/>
    <m/>
    <s v=""/>
    <s v="RMM_ALU"/>
    <x v="0"/>
  </r>
  <r>
    <s v="ALUMB1I00NAT4144T651"/>
    <s v="AL 6061-"/>
    <s v="ALUMINUM BAR 1.000 x 4.00 x 144.000, +.063/-.000"/>
    <s v="ALUMINUM BAR 1.000 x 4.00 x 144.000, +.063/-.000"/>
    <s v="RMM"/>
    <s v="EA"/>
    <s v="P"/>
    <b v="0"/>
    <x v="14"/>
    <b v="0"/>
    <b v="0"/>
    <b v="0"/>
    <b v="1"/>
    <n v="0"/>
    <s v="ALUMINUM"/>
    <m/>
    <s v="ALUM"/>
    <s v=""/>
    <x v="6"/>
  </r>
  <r>
    <s v="ALUMB1I00NAT81446061"/>
    <s v="AL  6061"/>
    <s v="AL  6061-T6 bar stock 1.000 x 8.000 x 144.000"/>
    <s v="AL  6061-T6 bar stock 1.000 x 8.000 x 144.000"/>
    <s v="RMM"/>
    <s v="EA"/>
    <s v="P"/>
    <b v="0"/>
    <x v="14"/>
    <b v="0"/>
    <b v="0"/>
    <b v="0"/>
    <b v="1"/>
    <n v="0"/>
    <s v="AL"/>
    <m/>
    <s v=""/>
    <s v="RMM_ALU"/>
    <x v="0"/>
  </r>
  <r>
    <s v="ALUMB1I0NAT2026"/>
    <s v="ALUMINUM"/>
    <s v="ALUMINUM 1.00 x 20.00 x 26.00, +.063/-.000 6061-T6511"/>
    <s v="ALUMINUM 1.00 x 20.00 x 26.00, +.063/-.000 6061-T6511"/>
    <s v="RMM"/>
    <s v="EA"/>
    <s v="P"/>
    <b v="0"/>
    <x v="14"/>
    <b v="0"/>
    <b v="0"/>
    <b v="0"/>
    <b v="1"/>
    <n v="0"/>
    <s v="ALUMINUM"/>
    <m/>
    <s v="ALUM"/>
    <s v=""/>
    <x v="6"/>
  </r>
  <r>
    <s v="ALUMB1I125NAT35I28T6061"/>
    <s v="ALUMNIUM"/>
    <s v="ALUMNIUM BAR 1.125&quot; X 35&quot; X 28&quot; T6061"/>
    <s v="ALUMNIUM BAR 1.125&quot; X 35&quot; X 28&quot; T6061"/>
    <s v="RMM"/>
    <s v="EA"/>
    <s v="P"/>
    <b v="0"/>
    <x v="14"/>
    <b v="0"/>
    <b v="0"/>
    <b v="0"/>
    <b v="1"/>
    <n v="0"/>
    <s v="ALUMNIUM"/>
    <m/>
    <s v="ALUM"/>
    <s v=""/>
    <x v="6"/>
  </r>
  <r>
    <s v="ALUMB1I125NAT35I28T6511"/>
    <s v="ALUMNIUM"/>
    <s v="ALUMNIUM BAR 1.125&quot; X 35&quot; X 28&quot; T6"/>
    <s v="ALUMNIUM BAR 1.125&quot; X 35&quot; X 28&quot; T6"/>
    <s v="RMM"/>
    <s v="EA"/>
    <s v="P"/>
    <b v="0"/>
    <x v="14"/>
    <b v="0"/>
    <b v="0"/>
    <b v="0"/>
    <b v="1"/>
    <n v="0"/>
    <s v="ALUMNIUM"/>
    <m/>
    <s v="ALUM"/>
    <s v=""/>
    <x v="6"/>
  </r>
  <r>
    <s v="ALUMB1I25NAT1I5144T6511"/>
    <s v="ALUM 606"/>
    <s v="ALUM 6061-T6 1.25 in thick x 1.5 x 144"/>
    <s v="ALUM 6061-T6 1.25 in thick x 1.5 x 144"/>
    <s v="RMM"/>
    <s v="EA"/>
    <s v="P"/>
    <b v="0"/>
    <x v="14"/>
    <b v="0"/>
    <b v="0"/>
    <b v="0"/>
    <b v="1"/>
    <n v="0"/>
    <s v="ALUM"/>
    <m/>
    <s v="ALUM"/>
    <s v=""/>
    <x v="6"/>
  </r>
  <r>
    <s v="ALUMB1I25NAT1I75144T6511"/>
    <s v="ALUMINUM"/>
    <s v="ALUMINUM BAR 1.250 x 1.750 x 144.000, 6061-T6511"/>
    <s v="ALUMINUM BAR 1.250 x 1.75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25NAT2026"/>
    <s v="ALUMINUM"/>
    <s v="ALUMINUM  1.250 x 20.000 x 26.000, +.063/-.000, 6061-T651"/>
    <s v="ALUMINUM  1.250 x 20.000 x 26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B1I25NAT2144"/>
    <s v="SST BAR"/>
    <s v="ALUMINUM BAR 1.250 x 2.000 x 144.000, 6061-T6511"/>
    <s v="ALUMINUM BAR 1.250 x 2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25NAT2I25144T6511"/>
    <s v="ALUMINUM"/>
    <s v="ALUMINUM BAR 1.250 x 2.250 x 144.000, 6061-T6511"/>
    <s v="ALUMINUM BAR 1.250 x 2.25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25NAT2I5144T6511"/>
    <s v="ALUMINUM"/>
    <s v="ALUMINUM 1.250 x 2.500 x 144.000, 6061-T6511"/>
    <s v="ALUMINUM 1.250 x 2.5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25NAT35I28T6061"/>
    <s v="ALUMNIUM"/>
    <s v="ALUMNIUM BAR 1.25&quot; X 35&quot; X 28&quot; T6061"/>
    <s v="ALUMNIUM BAR 1.25&quot; X 35&quot; X 28&quot; T6061"/>
    <s v="RMM"/>
    <s v="EA"/>
    <s v="P"/>
    <b v="0"/>
    <x v="14"/>
    <b v="0"/>
    <b v="0"/>
    <b v="0"/>
    <b v="1"/>
    <n v="0"/>
    <s v="ALUMNIUM"/>
    <m/>
    <s v="ALUM"/>
    <s v=""/>
    <x v="6"/>
  </r>
  <r>
    <s v="ALUMB1I50NAT12X55I5MIC6"/>
    <s v="ALUMINUM"/>
    <s v="ALUMINUM BAR MIC 6 55.5 x 12.0 x 1.5."/>
    <s v="ALUMINUM BAR MIC 6 55.5 x 12.0 x 1.5."/>
    <s v="RMM"/>
    <s v="EA"/>
    <s v="P"/>
    <b v="0"/>
    <x v="14"/>
    <b v="0"/>
    <b v="0"/>
    <b v="0"/>
    <b v="1"/>
    <n v="0"/>
    <s v="ALUMINUM"/>
    <m/>
    <s v="ALUM"/>
    <s v=""/>
    <x v="6"/>
  </r>
  <r>
    <s v="ALUMB1I50NAT12X56MIC6"/>
    <s v="ALUMNUM"/>
    <s v="ALUMNUM BAR 1.500 x 12.000 x 56.000, +.060/-.000, MIC6"/>
    <s v="ALUMNUM BAR 1.500 x 12.000 x 56.000, +.060/-.000, MIC6"/>
    <s v="RMM"/>
    <s v="EA"/>
    <s v="P"/>
    <b v="0"/>
    <x v="14"/>
    <b v="0"/>
    <b v="0"/>
    <b v="0"/>
    <b v="1"/>
    <n v="0"/>
    <s v="ALUMNUM"/>
    <m/>
    <s v="ALUM"/>
    <s v=""/>
    <x v="6"/>
  </r>
  <r>
    <s v="ALUMB1I50NAT5144"/>
    <s v="ALUMINUM"/>
    <s v="ALUMINUM 1.500 x 5.000 x 144.000, 6061-T6511"/>
    <s v="ALUMINUM 1.500 x 5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50NAT611I30"/>
    <s v="ALUM BAR"/>
    <s v="ALUM BAR 6.0 x 11.30 x 1.50&quot;"/>
    <s v="ALUM BAR 6.0 x 11.30 x 1.50&quot;"/>
    <s v="RMM"/>
    <s v="EA"/>
    <s v="P"/>
    <b v="0"/>
    <x v="14"/>
    <b v="0"/>
    <b v="0"/>
    <b v="0"/>
    <b v="1"/>
    <n v="0"/>
    <s v="ALUM"/>
    <m/>
    <s v="ALUM"/>
    <s v=""/>
    <x v="6"/>
  </r>
  <r>
    <s v="ALUMB1I50NAT625I10"/>
    <s v="ALUM BAR"/>
    <s v="ALUM BAR 6.0 x 25.10 x 1.50&quot;"/>
    <s v="ALUM BAR 6.0 x 25.10 x 1.50&quot;"/>
    <s v="RMM"/>
    <s v="EA"/>
    <s v="P"/>
    <b v="0"/>
    <x v="14"/>
    <b v="0"/>
    <b v="0"/>
    <b v="0"/>
    <b v="1"/>
    <n v="0"/>
    <s v="ALUM"/>
    <m/>
    <s v="ALUM"/>
    <s v=""/>
    <x v="6"/>
  </r>
  <r>
    <s v="ALUMB1I50NAT8144T651"/>
    <s v="ALUMINUM"/>
    <s v="ALUMINUM BAR 1.500 x 8.000 x 144.000, 6061-T6511"/>
    <s v="ALUMINUM BAR 1.500 x 8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75NAT1144T6511"/>
    <s v="ALUMINUM"/>
    <s v="ALUMINUM BAR 1.000 x 1.750 x 144.000, 6061-T6511 (PRICING AND USAGE PER FT)"/>
    <s v="ALUMINUM BAR 1.000 x 1.750 x 144.000, 6061-T6511 (PRICING AND USAGE PER FT)"/>
    <s v="RMM"/>
    <s v="EA"/>
    <s v="P"/>
    <b v="0"/>
    <x v="14"/>
    <b v="0"/>
    <b v="0"/>
    <b v="0"/>
    <b v="1"/>
    <n v="0"/>
    <s v="ALUMINUM"/>
    <m/>
    <s v="ALUM"/>
    <s v=""/>
    <x v="6"/>
  </r>
  <r>
    <s v="ALUMB1I75NAT2144T6511"/>
    <s v="ALUMINUM"/>
    <s v="ALUMINUM BAR 1.750 x 2.000 x 144.000, 6061-T6511"/>
    <s v="ALUMINUM BAR 1.750 x 2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1I75NAT7485T651"/>
    <s v="ALUMINUM"/>
    <s v="ALUMINUM BAR 1.750 x 7.000 x 48.500, +.063/-.000, 6061-T651 Plate"/>
    <s v="ALUMINUM BAR 1.750 x 7.000 x 48.500, +.063/-.000, 6061-T651 Plate"/>
    <s v="RMM"/>
    <s v="EA"/>
    <s v="P"/>
    <b v="0"/>
    <x v="14"/>
    <b v="0"/>
    <b v="0"/>
    <b v="0"/>
    <b v="1"/>
    <n v="0"/>
    <s v="ALUMINUM"/>
    <m/>
    <s v="PLATE"/>
    <s v=""/>
    <x v="6"/>
  </r>
  <r>
    <s v="ALUMB2I00NAT2I25144T6514117"/>
    <s v="ALUMINUM"/>
    <s v=" ALUMINUM ALLOY PER 6061-T6 OR T651 AMS 4117  2.00 inch thick x 2.25 width x 144.00”"/>
    <s v=" ALUMINUM ALLOY PER 6061-T6 OR T651 AMS 4117  2.00 inch thick x 2.25 width x 144.00”"/>
    <s v="RMM"/>
    <s v="EA"/>
    <s v="P"/>
    <b v="0"/>
    <x v="14"/>
    <b v="0"/>
    <b v="0"/>
    <b v="0"/>
    <b v="1"/>
    <n v="0"/>
    <s v=""/>
    <m/>
    <s v="ALUM"/>
    <s v="RMM_ALU"/>
    <x v="6"/>
  </r>
  <r>
    <s v="ALUMB2I00NAT2I50144T6514117"/>
    <s v="ALUMINUM"/>
    <s v="ALUMINUM ALLOY PER 6061-T6 OR T651 AMS 4117  2.00 inch thick x 2.50 width x 144.00”"/>
    <s v="ALUMINUM ALLOY PER 6061-T6 OR T651 AMS 4117  2.00 inch thick x 2.50 width x 144.00”"/>
    <s v="RMM"/>
    <s v="EA"/>
    <s v="P"/>
    <b v="0"/>
    <x v="14"/>
    <b v="0"/>
    <b v="0"/>
    <b v="0"/>
    <b v="1"/>
    <n v="0"/>
    <s v="ALUMINUM"/>
    <m/>
    <s v="ALUM"/>
    <s v=""/>
    <x v="6"/>
  </r>
  <r>
    <s v="ALUMB2I00NAT3I50144T6514117"/>
    <s v="6061-T6"/>
    <s v=" ALUMINUM ALLOY PER 6061-T6 OR T651 AMS 4117  2.00 inch thick x 3.50 width x 144.00”"/>
    <s v=" ALUMINUM ALLOY PER 6061-T6 OR T651 AMS 4117  2.00 inch thick x 3.50 width x 144.00”"/>
    <s v="RMM"/>
    <s v="EA"/>
    <s v="P"/>
    <b v="0"/>
    <x v="14"/>
    <b v="0"/>
    <b v="0"/>
    <b v="0"/>
    <b v="1"/>
    <n v="0"/>
    <s v=""/>
    <m/>
    <s v="ALUM"/>
    <s v="RMM_ALU"/>
    <x v="6"/>
  </r>
  <r>
    <s v="ALUMB2I00NAT4144T6514117"/>
    <s v="6061-T6"/>
    <s v="6061-T6 OR T651 ALUMINUM ALLOY PER AMS 4117  2.00 inch thick x 3.0 width x 144.00”"/>
    <s v="6061-T6 OR T651 ALUMINUM ALLOY PER AMS 4117  2.00 inch thick x 3.0 width x 144.00”"/>
    <s v="RMM"/>
    <s v="EA"/>
    <s v="P"/>
    <b v="0"/>
    <x v="14"/>
    <b v="0"/>
    <b v="0"/>
    <b v="0"/>
    <b v="1"/>
    <n v="0"/>
    <s v="6061-T6"/>
    <m/>
    <s v="ALUM"/>
    <s v="RMM_ALU"/>
    <x v="6"/>
  </r>
  <r>
    <s v="ALUMB2I00NAT5144T6511"/>
    <s v="2.000 x"/>
    <s v="ALUMINUM BAR 2.000 x 5.000 x 144.000, 6061-T6511"/>
    <s v="ALUMINUM BAR 2.000 x 5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2I00NAT612T6511"/>
    <s v="ALUMINUM"/>
    <s v="ALUMINUM SHEET 2.000 x 6.000 x 12.000, +.063/-.000, 6061-T6511 Bar"/>
    <s v="ALUMINUM SHEET 2.000 x 6.000 x 12.000, +.063/-.000, 6061-T6511 Bar"/>
    <s v="RMM"/>
    <s v="EA"/>
    <s v="P"/>
    <b v="0"/>
    <x v="14"/>
    <b v="0"/>
    <b v="0"/>
    <b v="0"/>
    <b v="1"/>
    <n v="0"/>
    <s v="ALUMINUM"/>
    <m/>
    <s v="ALUM"/>
    <s v=""/>
    <x v="6"/>
  </r>
  <r>
    <s v="ALUMB2I00NAT7144T651"/>
    <s v="ALUMINUM"/>
    <s v="ALUMINUM BAR 2.000 x 7.000 x 144.500, +.063/-.000, 6061-T651"/>
    <s v="ALUMINUM BAR 2.000 x 7.000 x 144.5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B2I250NAT3I75144T6511"/>
    <s v="ALUMNIUM"/>
    <s v="ALUMNIUM BAR 2.25&quot; X 3.75&quot; X 144&quot; T6511"/>
    <s v="ALUMNIUM BAR 2.25&quot; X 3.75&quot; X 144&quot; T6511"/>
    <s v="RMM"/>
    <s v="EA"/>
    <s v="P"/>
    <b v="0"/>
    <x v="14"/>
    <b v="0"/>
    <b v="0"/>
    <b v="0"/>
    <b v="1"/>
    <n v="0"/>
    <s v="ALUMNIUM"/>
    <m/>
    <s v="ALUM"/>
    <s v=""/>
    <x v="6"/>
  </r>
  <r>
    <s v="ALUMB2I50NAT3144T6511"/>
    <s v="ALUMINUM"/>
    <s v="ALUMINUM BAR 2.500 x 3.000 x 144.000, 6061-T6511"/>
    <s v="ALUMINUM BAR 2.500 x 3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3I00NAT4144T651"/>
    <s v="ALUMINUM"/>
    <s v="ALUMINUM BAR 3.000 x 4.000 x 144.000, 6061-T6511"/>
    <s v="ALUMINUM BAR 3.000 x 4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3I0NAT11251675"/>
    <s v="ALUMINIU"/>
    <s v="ALUMINIUM BAR  3.000 x 11.250 x 16.750, +.063/-.000, 6061-T651,"/>
    <s v="ALUMINIUM BAR  3.000 x 11.250 x 16.750, +.063/-.000, 6061-T651,"/>
    <s v="RMM"/>
    <s v="EA"/>
    <s v="P"/>
    <b v="0"/>
    <x v="14"/>
    <b v="0"/>
    <b v="0"/>
    <b v="0"/>
    <b v="1"/>
    <n v="0"/>
    <s v="ALUMINIUM"/>
    <m/>
    <s v="ALUM"/>
    <s v=""/>
    <x v="6"/>
  </r>
  <r>
    <s v="ALUMB4I25NAT3144T6514117"/>
    <s v="6061 AMS"/>
    <s v="6061-T6 OR T651 ALUMINUM ALLOY PER AMS 4117  3.00 inch thick x 4.25 width x 144.00”"/>
    <s v="6061-T6 OR T651 ALUMINUM ALLOY PER AMS 4117  3.00 inch thick x 4.25 width x 144.00”"/>
    <s v="RMM"/>
    <s v="EA"/>
    <s v="P"/>
    <b v="0"/>
    <x v="14"/>
    <b v="0"/>
    <b v="0"/>
    <b v="0"/>
    <b v="1"/>
    <n v="0"/>
    <s v="6061-T6"/>
    <m/>
    <s v="ALUM"/>
    <s v="RMM_ALU"/>
    <x v="6"/>
  </r>
  <r>
    <s v="ALUMB4I50NAT5575T6061"/>
    <s v="ALUMINIU"/>
    <s v="ALUMINIUM BAR 4.5&quot; X 5.5&quot; X 7.5&quot; T6061"/>
    <s v="ALUMINIUM BAR 4.5&quot; X 5.5&quot; X 7.5&quot; T6061"/>
    <s v="RMM"/>
    <s v="EA"/>
    <s v="P"/>
    <b v="0"/>
    <x v="14"/>
    <b v="0"/>
    <b v="0"/>
    <b v="0"/>
    <b v="1"/>
    <n v="0"/>
    <s v="ALUMINIUM"/>
    <m/>
    <s v="ALUM"/>
    <s v=""/>
    <x v="6"/>
  </r>
  <r>
    <s v="ALUMB5I00NAT4144"/>
    <s v="ALUMINIU"/>
    <s v="ALUMINUM 4.000 x 5.000 x 144.000, 6061-T6511"/>
    <s v="ALUMINUM 4.000 x 5.00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I250NAT1I251446061"/>
    <s v="ALUMINUM"/>
    <s v="ALUMINUM .250 x 1.250 x 144.000, 6061-T6511"/>
    <s v="ALUMINUM .250 x 1.250 x 144.000, 6061-T6511"/>
    <s v="RMM"/>
    <s v="EA"/>
    <s v="P"/>
    <b v="0"/>
    <x v="14"/>
    <b v="0"/>
    <b v="0"/>
    <b v="0"/>
    <b v="1"/>
    <n v="0"/>
    <s v="ALUMINUM"/>
    <m/>
    <s v="ALUM"/>
    <s v=""/>
    <x v="6"/>
  </r>
  <r>
    <s v="ALUMBI500NAT1I7512T6511"/>
    <s v="ALUMNIMU"/>
    <s v="ALUMNIMUM BAR .500 x 1.750 x 12.000, +.063/-.000, 6061-T6511"/>
    <s v="ALUMNIMUM BAR .500 x 1.750 x 12.000, +.063/-.000, 6061-T6511"/>
    <s v="RMM"/>
    <s v="EA"/>
    <s v="P"/>
    <b v="0"/>
    <x v="14"/>
    <b v="0"/>
    <b v="0"/>
    <b v="0"/>
    <b v="1"/>
    <n v="0"/>
    <s v="ALUMNIMUM"/>
    <m/>
    <s v="ALUM"/>
    <s v=""/>
    <x v="6"/>
  </r>
  <r>
    <s v="ALUMBI500NATI750144I0T6511"/>
    <s v="ALUM .50"/>
    <s v="ALUMINUM BAR 0.500 x .750 x 144 6061-T6"/>
    <s v="ALUMINUM BAR 0.500 x .750 x 144 6061-T6"/>
    <s v="RMM"/>
    <s v="EA"/>
    <s v="P"/>
    <b v="0"/>
    <x v="14"/>
    <b v="0"/>
    <b v="0"/>
    <b v="0"/>
    <b v="1"/>
    <n v="0"/>
    <s v="ALUMINUM"/>
    <m/>
    <s v="ALUM"/>
    <s v=""/>
    <x v="6"/>
  </r>
  <r>
    <s v="ALUMBI750NAT1144T6511"/>
    <s v="ALUM 606"/>
    <s v="ALUM 6061 .750 x 1 x 144"/>
    <s v="ALUM 6061 .750 x 1 x 144"/>
    <s v="RMM"/>
    <s v="EA"/>
    <s v="P"/>
    <b v="0"/>
    <x v="14"/>
    <b v="0"/>
    <b v="0"/>
    <b v="0"/>
    <b v="1"/>
    <n v="0"/>
    <s v="ALUM"/>
    <m/>
    <s v="ALUM"/>
    <s v=""/>
    <x v="6"/>
  </r>
  <r>
    <s v="ALUMBI750NAT12x144T6511"/>
    <s v="ALUMBI75"/>
    <s v="ALUMINUM BAR T6 6061  .75X12''X144"/>
    <s v="ALUMINUM BAR T6 6061  .75X12''X144"/>
    <s v="RMM"/>
    <s v="EA"/>
    <s v="P"/>
    <b v="0"/>
    <x v="14"/>
    <b v="0"/>
    <b v="0"/>
    <b v="0"/>
    <b v="1"/>
    <n v="0"/>
    <s v="ALUMINUM"/>
    <m/>
    <s v="ALUM"/>
    <s v=""/>
    <x v="6"/>
  </r>
  <r>
    <s v="ALUMBI750NAT2I57I4T6511"/>
    <s v="ALUMINUM"/>
    <s v="ALUMINUM BAR .750 x 2.500 x 7.400, +.063/-.000, 6061-T6511"/>
    <s v="ALUMINUM BAR .750 x 2.500 x 7.40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inium 1.0 x 25.0 x 25.0"/>
    <s v="Aluminiu"/>
    <s v="Aluminium 1.0 x 25.0 x 25.0"/>
    <s v="Aluminium 1.0 x 25.0 x 25.0"/>
    <m/>
    <s v="EA"/>
    <s v="P"/>
    <b v="1"/>
    <x v="3"/>
    <b v="0"/>
    <b v="0"/>
    <b v="0"/>
    <b v="1"/>
    <n v="0"/>
    <s v="Aluminium"/>
    <m/>
    <s v="ALUM"/>
    <s v=""/>
    <x v="6"/>
  </r>
  <r>
    <s v="Aluminium 1.00&quot; x 25.00 x 25.00"/>
    <s v="Aluminiu"/>
    <s v="Aluminium 1.00&quot; x 25.00 x 25.00"/>
    <s v="Aluminium 1.00&quot; x 25.00 x 25.00"/>
    <s v="RMM"/>
    <s v="EA"/>
    <s v="P"/>
    <b v="1"/>
    <x v="14"/>
    <b v="0"/>
    <b v="0"/>
    <b v="0"/>
    <b v="1"/>
    <n v="0"/>
    <s v="Aluminium"/>
    <m/>
    <s v="ALUM"/>
    <s v=""/>
    <x v="6"/>
  </r>
  <r>
    <s v="Aluminium 1.5 x 7.5 x 24.00"/>
    <s v="Aluminiu"/>
    <s v="Aluminium 1.5 x 7.5 x 24.00"/>
    <s v="Aluminium 1.5 x 7.5 x 24.00"/>
    <m/>
    <s v="EA"/>
    <s v="P"/>
    <b v="1"/>
    <x v="3"/>
    <b v="0"/>
    <b v="0"/>
    <b v="0"/>
    <b v="1"/>
    <n v="0"/>
    <s v="Aluminium"/>
    <m/>
    <s v="ALUM"/>
    <s v=""/>
    <x v="6"/>
  </r>
  <r>
    <s v="Aluminium 1.75&quot; x 7.50&quot; x 24.00&quot;"/>
    <s v="Aluminiu"/>
    <s v="Aluminium 1.75&quot; x 7.50&quot; x 24.00"/>
    <s v="Aluminium 1.75&quot; x 7.50&quot; x 24.00"/>
    <s v="RMM"/>
    <s v="EA"/>
    <s v="P"/>
    <b v="1"/>
    <x v="14"/>
    <b v="0"/>
    <b v="0"/>
    <b v="0"/>
    <b v="1"/>
    <n v="0"/>
    <s v="Aluminium"/>
    <m/>
    <s v="ALUM"/>
    <s v=""/>
    <x v="6"/>
  </r>
  <r>
    <s v="Aluminium 4.25 x 11.000 x 10.375"/>
    <s v="Aluminiu"/>
    <s v="Aluminium 4.25 x 11.000 x 10.375"/>
    <s v="Aluminium 4.25 x 11.000 x 10.375"/>
    <m/>
    <s v="EA"/>
    <s v="P"/>
    <b v="1"/>
    <x v="3"/>
    <b v="0"/>
    <b v="0"/>
    <b v="0"/>
    <b v="1"/>
    <n v="0"/>
    <s v="Aluminium"/>
    <m/>
    <s v="ALUM"/>
    <s v=""/>
    <x v="6"/>
  </r>
  <r>
    <s v="Aluminium Plate 0.04 x 6.4 x 0.9"/>
    <s v="Aluminiu"/>
    <s v="Aluminium Plate 0.04 x 6.4 x 0.9"/>
    <s v="Aluminium Plate 0.04 x 6.4 x 0.9"/>
    <m/>
    <s v="EA"/>
    <s v="P"/>
    <b v="1"/>
    <x v="3"/>
    <b v="0"/>
    <b v="0"/>
    <b v="0"/>
    <b v="1"/>
    <n v="0"/>
    <s v="Aluminium"/>
    <m/>
    <s v="PLATE"/>
    <s v=""/>
    <x v="6"/>
  </r>
  <r>
    <s v="Aluminum 1.50&quot; x 15.00&quot; x 15.00&quot;, 6061-T651"/>
    <s v="Aluminum"/>
    <s v="Aluminum 1.250&quot; x 15.25&quot; x 15.25&quot;, +.060/-.000, 6061-T651"/>
    <s v="Aluminum 1.250&quot; x 15.25&quot; x 15.25&quot;, +.060/-.000, 6061-T651"/>
    <m/>
    <s v="EA"/>
    <s v="P"/>
    <b v="1"/>
    <x v="3"/>
    <b v="0"/>
    <b v="0"/>
    <b v="0"/>
    <b v="1"/>
    <n v="0"/>
    <s v="Aluminum"/>
    <m/>
    <s v="ALUM"/>
    <s v=""/>
    <x v="6"/>
  </r>
  <r>
    <s v="Aluminum 16.5 x 12.5 x 1.0”"/>
    <s v="Aluminum"/>
    <s v="Aluminum 16.5 x 12.5 x 1.0”"/>
    <s v="Aluminum 16.5 x 12.5 x 1.0”"/>
    <m/>
    <s v="EA"/>
    <s v="P"/>
    <b v="1"/>
    <x v="3"/>
    <b v="0"/>
    <b v="0"/>
    <b v="0"/>
    <b v="1"/>
    <n v="0"/>
    <s v="Aluminum"/>
    <m/>
    <s v="ALUM"/>
    <s v=""/>
    <x v="6"/>
  </r>
  <r>
    <s v="ALUMINUM 6061-T6 2.75&quot; X 18.50&quot; X 18.50&quot;"/>
    <s v="ALUMINUM"/>
    <s v="ALUMINUM 6061-T651 2.75&quot; X18.50&quot; X 18.50&quot;"/>
    <s v="ALUMINUM 6061-T651 2.75&quot; X18.50&quot; X 18.50&quot;"/>
    <m/>
    <s v="EA"/>
    <s v="P"/>
    <b v="1"/>
    <x v="3"/>
    <b v="0"/>
    <b v="0"/>
    <b v="0"/>
    <b v="1"/>
    <n v="0"/>
    <s v="ALUMINUM"/>
    <m/>
    <s v="ALUM"/>
    <s v=""/>
    <x v="6"/>
  </r>
  <r>
    <s v="Aluminum 6061-T6 SHEET 0.125” thick x 0.75” x 46”"/>
    <s v="Aluminum"/>
    <s v="Aluminum 6061-T6 SHEET 0.125” thick x 0.75” x 46”-"/>
    <s v="Aluminum 6061-T6 SHEET 0.125” thick x 0.75” x 46”-"/>
    <m/>
    <s v="EA"/>
    <s v="P"/>
    <b v="1"/>
    <x v="3"/>
    <b v="0"/>
    <b v="0"/>
    <b v="0"/>
    <b v="1"/>
    <n v="0"/>
    <s v="Aluminum"/>
    <m/>
    <s v="ALUM"/>
    <s v=""/>
    <x v="6"/>
  </r>
  <r>
    <s v="Aluminum 6061-T6 SHEET 0.125” thick x 20” x 20”"/>
    <s v="Aluminum"/>
    <s v="Aluminum 6061-T6 SHEET 0.125” thick x 20” x 20”_x001e__x001e_(FRONT)"/>
    <s v="Aluminum 6061-T6 SHEET 0.125” thick x 20” x 20”_x001e__x001e_(FRONT)"/>
    <m/>
    <s v="EA"/>
    <s v="P"/>
    <b v="1"/>
    <x v="3"/>
    <b v="0"/>
    <b v="0"/>
    <b v="0"/>
    <b v="1"/>
    <n v="0"/>
    <s v="Aluminum"/>
    <m/>
    <s v="ALUM"/>
    <s v=""/>
    <x v="6"/>
  </r>
  <r>
    <s v="Aluminum 6061-T6 SHEET 0.5” thick x 30” x 30”"/>
    <s v="Aluminum"/>
    <s v="Aluminum 6061-T6 SHEET 0.5” thick x 30” x 30”_x001e__x001e_(ANNEAL TANK X4 TOP)"/>
    <s v="Aluminum 6061-T6 SHEET 0.5” thick x 30” x 30”_x001e__x001e_(ANNEAL TANK X4 TOP)"/>
    <m/>
    <s v="EA"/>
    <s v="P"/>
    <b v="1"/>
    <x v="3"/>
    <b v="0"/>
    <b v="0"/>
    <b v="0"/>
    <b v="1"/>
    <n v="0"/>
    <s v="Aluminum"/>
    <m/>
    <s v="TANK"/>
    <s v=""/>
    <x v="6"/>
  </r>
  <r>
    <s v="Aluminum 6061-T6 SHEET 2.25” thick x 18” x 18”"/>
    <s v="Aluminum"/>
    <s v="Aluminum 6061-T6 SHEET 2.25” thick x 18” x 18”"/>
    <s v="Aluminum 6061-T6 SHEET 2.25” thick x 18” x 18”"/>
    <m/>
    <s v="EA"/>
    <s v="P"/>
    <b v="1"/>
    <x v="3"/>
    <b v="0"/>
    <b v="0"/>
    <b v="0"/>
    <b v="1"/>
    <n v="0"/>
    <s v="Aluminum"/>
    <m/>
    <s v="ALUM"/>
    <s v=""/>
    <x v="6"/>
  </r>
  <r>
    <s v="Aluminum 6061-T6 SHEET 2” thick"/>
    <s v="Aluminum"/>
    <s v="Aluminum 6061-T6 SHEET 2” thick x 5.5” x 24.5”"/>
    <s v="Aluminum 6061-T6 SHEET 2” thick x 5.5” x 24.5”"/>
    <m/>
    <s v="EA"/>
    <s v="P"/>
    <b v="1"/>
    <x v="3"/>
    <b v="0"/>
    <b v="0"/>
    <b v="0"/>
    <b v="1"/>
    <n v="0"/>
    <s v="Aluminum"/>
    <m/>
    <s v="ALUM"/>
    <s v=""/>
    <x v="6"/>
  </r>
  <r>
    <s v="Aluminum Plate 0.04 x 6.4 x 0.9"/>
    <m/>
    <s v="Aluminum Plate 0.04 x 6.4 x 0.9"/>
    <s v="Aluminum Plate 0.04 x 6.4 x 0.9"/>
    <s v="TOOL"/>
    <s v="EA"/>
    <s v="P"/>
    <b v="0"/>
    <x v="14"/>
    <b v="0"/>
    <b v="0"/>
    <b v="0"/>
    <b v="1"/>
    <n v="0"/>
    <s v="Aluminum"/>
    <m/>
    <s v="PLATE"/>
    <s v=""/>
    <x v="6"/>
  </r>
  <r>
    <s v="Aluminum Plate 2.0 x 18.5 x 14.0"/>
    <s v="Aluminum"/>
    <s v="Aluminum Plate 2.0 x 18.5 x 14.0"/>
    <s v="Aluminum Plate 2.0 x 18.5 x 14.0"/>
    <m/>
    <s v="EA"/>
    <s v="P"/>
    <b v="1"/>
    <x v="3"/>
    <b v="0"/>
    <b v="0"/>
    <b v="0"/>
    <b v="1"/>
    <n v="0"/>
    <s v="Aluminum"/>
    <m/>
    <s v="PLATE"/>
    <s v=""/>
    <x v="6"/>
  </r>
  <r>
    <s v="Aluminum Plate 2.0 x 19.685 x 19.685"/>
    <s v="Aluminum"/>
    <s v="Aluminum Plate 2.0 x 19.685 x 19.685"/>
    <s v="Aluminum Plate 2.0 x 19.685 x 19.685"/>
    <m/>
    <s v="EA"/>
    <s v="P"/>
    <b v="1"/>
    <x v="3"/>
    <b v="0"/>
    <b v="0"/>
    <b v="0"/>
    <b v="1"/>
    <n v="0"/>
    <s v="Aluminum"/>
    <m/>
    <s v="PLATE"/>
    <s v=""/>
    <x v="6"/>
  </r>
  <r>
    <s v="Aluminum plate 64 x 14 x .375"/>
    <s v="Aluminum"/>
    <s v="Aluminum plate 64 x 14 x .375"/>
    <s v="Aluminum plate 64 x 14 x .375"/>
    <m/>
    <s v="EA"/>
    <s v="P"/>
    <b v="1"/>
    <x v="3"/>
    <b v="0"/>
    <b v="0"/>
    <b v="0"/>
    <b v="1"/>
    <n v="0"/>
    <s v="Aluminum"/>
    <m/>
    <s v="PLATE"/>
    <s v=""/>
    <x v="6"/>
  </r>
  <r>
    <s v="Aluminum plate 64 x 14 x 3.25"/>
    <s v="Aluminum"/>
    <s v="Aluminum plate 64 x 14 x 3.25"/>
    <s v="Aluminum plate 64 x 14 x 3.25"/>
    <s v="TOOL"/>
    <s v="EA"/>
    <s v="P"/>
    <b v="1"/>
    <x v="3"/>
    <b v="0"/>
    <b v="0"/>
    <b v="0"/>
    <b v="1"/>
    <n v="0"/>
    <s v="Aluminum"/>
    <m/>
    <s v="PLATE"/>
    <s v=""/>
    <x v="6"/>
  </r>
  <r>
    <s v="Aluminum plate for Vapor tank"/>
    <s v="Aluminum"/>
    <s v="Aluminum plate for Vapor tank"/>
    <s v="Aluminum plate for Vapor tank"/>
    <m/>
    <s v="EA"/>
    <s v="P"/>
    <b v="0"/>
    <x v="3"/>
    <b v="0"/>
    <b v="0"/>
    <b v="0"/>
    <b v="1"/>
    <n v="0"/>
    <s v="Aluminum"/>
    <m/>
    <s v="PLATE"/>
    <s v=""/>
    <x v="6"/>
  </r>
  <r>
    <s v="Aluminum sheet"/>
    <s v="8975K623"/>
    <s v="8975K623                      _x001e__x001e_Multipurpose 6061 Aluminum, 3/4&quot; Thick x 1-3/4&quot; Wide_x001e__x001e_T6511"/>
    <s v="8975K623                      _x001e__x001e_Multipurpose 6061 Aluminum, 3/4&quot; Thick x 1-3/4&quot; Wide_x001e__x001e_T6511"/>
    <m/>
    <s v="EA"/>
    <s v="P"/>
    <b v="1"/>
    <x v="3"/>
    <b v="0"/>
    <b v="0"/>
    <b v="0"/>
    <b v="1"/>
    <n v="0"/>
    <s v="8975K623"/>
    <m/>
    <s v="ALUM"/>
    <s v="Miscellaneous_Alu"/>
    <x v="6"/>
  </r>
  <r>
    <s v="Aluminum Top Plate"/>
    <m/>
    <s v="Aluminum Top Plate 6061"/>
    <s v="Aluminum Top Plate 6061"/>
    <m/>
    <s v="EA"/>
    <s v="M"/>
    <b v="0"/>
    <x v="0"/>
    <b v="0"/>
    <b v="1"/>
    <b v="0"/>
    <b v="1"/>
    <n v="0"/>
    <s v="Aluminum"/>
    <m/>
    <s v="PLATE"/>
    <s v=""/>
    <x v="6"/>
  </r>
  <r>
    <s v="ALUMINUM T-SLOTTED FRAMING EXTRUSION"/>
    <s v="ALUMINUM"/>
    <s v="ALUMINUM T-SLOTTED FRAMING EXTRUSION_x001e__x001e_OEM#47065T845"/>
    <s v="ALUMINUM T-SLOTTED FRAMING EXTRUSION_x001e__x001e_OEM#47065T845"/>
    <m/>
    <s v="EA"/>
    <s v="P"/>
    <b v="1"/>
    <x v="3"/>
    <b v="0"/>
    <b v="0"/>
    <b v="0"/>
    <b v="1"/>
    <n v="0"/>
    <s v="ALUMINUM"/>
    <m/>
    <s v="ALUM"/>
    <s v=""/>
    <x v="6"/>
  </r>
  <r>
    <s v="ALUMR100181256061T6"/>
    <s v="ALUM 606"/>
    <s v="ALLUMINIUM 6061-T6 (SPEC 202-606100-007) 1.0'' 18'' +060-0 X18'' +060-0 plate"/>
    <s v="ALLUMINIUM 6061-T6 (SPEC 202-606100-007) 1.0'' 18'' +060-0 X18'' +060-0 plate"/>
    <s v="RMM"/>
    <s v="EA"/>
    <s v="P"/>
    <b v="0"/>
    <x v="14"/>
    <b v="0"/>
    <b v="0"/>
    <b v="0"/>
    <b v="1"/>
    <n v="0"/>
    <s v="ALLUMINIUM"/>
    <m/>
    <s v="PLATE"/>
    <s v="RMM_ALU"/>
    <x v="0"/>
  </r>
  <r>
    <s v="ALUMR13I00NATI3756061"/>
    <s v="ALUMINUM"/>
    <s v="ALUMINUM ROD 13.000 dia X  .375 THICK, +.125/-.000, 6061-T651"/>
    <s v="ALUMINUM ROD 13.000 dia X  .375 THICK, +.125/-.000, 6061-T651"/>
    <s v="RMM"/>
    <s v="EA"/>
    <s v="P"/>
    <b v="0"/>
    <x v="14"/>
    <b v="0"/>
    <b v="0"/>
    <b v="0"/>
    <b v="1"/>
    <n v="0"/>
    <s v="ALUMINUM"/>
    <m/>
    <s v="ROD"/>
    <s v=""/>
    <x v="6"/>
  </r>
  <r>
    <s v="ALUMR18I5NAT1I75T651"/>
    <s v="+.125/-."/>
    <s v="ALUMINUM DISK 18.5 DIA X 1.75 LONG +.125/-.000, 6061-T651 (PRICING AND USAGE PER EA)"/>
    <s v="ALUMINUM DISK 18.5 DIA X 1.75 LONG +.125/-.000, 6061-T651 (PRICING AND USAGE PER EA)"/>
    <s v="RMM"/>
    <s v="EA"/>
    <s v="P"/>
    <b v="0"/>
    <x v="14"/>
    <b v="0"/>
    <b v="0"/>
    <b v="0"/>
    <b v="1"/>
    <n v="0"/>
    <s v="ALUMINUM"/>
    <m/>
    <s v="ALUM"/>
    <s v=""/>
    <x v="6"/>
  </r>
  <r>
    <s v="ALUMR1I00NAT144"/>
    <s v="ALUMINUM"/>
    <s v="ALUMINUM, 1” dia x 144.000, 6061-T6511"/>
    <s v="ALUMINUM, 1” dia x 144.000, 6061-T6511"/>
    <s v="RMM"/>
    <s v="EA"/>
    <s v="P"/>
    <b v="0"/>
    <x v="14"/>
    <b v="0"/>
    <b v="0"/>
    <b v="0"/>
    <b v="1"/>
    <n v="8"/>
    <s v=" 1” dia x 144.000, 6061-T6511"/>
    <m/>
    <s v="ALUM"/>
    <s v=""/>
    <x v="6"/>
  </r>
  <r>
    <s v="ALUMR1I00NAT144T6511"/>
    <s v="Aluminum"/>
    <s v="Aluminum Rod 1.000 dia x 144.000, 6061-T6511 ASTM B221"/>
    <s v="Aluminum Rod 1.000 dia x 144.000, 6061-T6511 ASTM B221"/>
    <s v="RMM"/>
    <s v="EA"/>
    <s v="P"/>
    <b v="0"/>
    <x v="14"/>
    <b v="0"/>
    <b v="0"/>
    <b v="0"/>
    <b v="1"/>
    <n v="0"/>
    <s v="Aluminum"/>
    <m/>
    <s v="ROD"/>
    <s v=""/>
    <x v="6"/>
  </r>
  <r>
    <s v="ALUMR1I500NAT144"/>
    <s v="ALUMINUM"/>
    <s v="ALUMINUM, 1.500” dia x 144.000, 6061-T6511"/>
    <s v="ALUMINUM, 1.500” dia x 144.000, 6061-T6511"/>
    <s v="RMM"/>
    <s v="EA"/>
    <s v="P"/>
    <b v="0"/>
    <x v="14"/>
    <b v="0"/>
    <b v="0"/>
    <b v="0"/>
    <b v="1"/>
    <n v="8"/>
    <s v=" 1.500” dia x 144.000, 6061-T6511"/>
    <m/>
    <s v="ALUM"/>
    <s v=""/>
    <x v="6"/>
  </r>
  <r>
    <s v="ALUMR1I50NAT18I524T651"/>
    <s v="1.500 x"/>
    <s v="ALUMINUM RING 1.500 x 24.000 (+.125/-.000) x 18.500 id (+.000/-.125), 6061-T651"/>
    <s v="ALUMINUM RING 1.500 x 24.000 (+.125/-.000) x 18.500 id (+.000/-.125), 6061-T651"/>
    <s v="RMM"/>
    <s v="EA"/>
    <s v="P"/>
    <b v="0"/>
    <x v="14"/>
    <b v="0"/>
    <b v="0"/>
    <b v="0"/>
    <b v="1"/>
    <n v="0"/>
    <s v="ALUMINUM"/>
    <m/>
    <s v="RING"/>
    <s v=""/>
    <x v="6"/>
  </r>
  <r>
    <s v="ALUMR1I75NAT144"/>
    <s v="ALUMINUM"/>
    <s v="ALUMINUM, 1.750” dia x 144.000, 6061-T6511"/>
    <s v="ALUMINUM, 1.750” dia x 144.000, 6061-T6511"/>
    <s v="RMM"/>
    <s v="EA"/>
    <s v="P"/>
    <b v="0"/>
    <x v="14"/>
    <b v="0"/>
    <b v="0"/>
    <b v="0"/>
    <b v="1"/>
    <n v="8"/>
    <s v=" 1.750” dia x 144.000, 6061-T6511"/>
    <m/>
    <s v="ALUM"/>
    <s v=""/>
    <x v="6"/>
  </r>
  <r>
    <s v="ALUMR1I75NAT19I0T6511"/>
    <s v="ALUMINUM"/>
    <s v="ALUMINUM ROD 1.750 dia x 19.000, +.063/-.000, 6061-T6511"/>
    <s v="ALUMINUM ROD 1.750 dia x 19.000, +.063/-.000, 6061-T6511"/>
    <s v="RMM"/>
    <s v="EA"/>
    <s v="P"/>
    <b v="0"/>
    <x v="14"/>
    <b v="0"/>
    <b v="0"/>
    <b v="0"/>
    <b v="1"/>
    <n v="0"/>
    <s v="ALUMINUM"/>
    <m/>
    <s v="ROD"/>
    <s v=""/>
    <x v="6"/>
  </r>
  <r>
    <s v="ALUMR26I0X16I5NAT1I25T651"/>
    <s v="ALUMINUM"/>
    <s v="ALUMINUM RING 1.250 x 26.000 od (+.125/-.000) x 16.500 id (+.000/-.125), 6061-T651"/>
    <s v="ALUMINUM RING 1.250 x 26.000 od (+.125/-.000) x 16.500 id (+.000/-.125), 6061-T651"/>
    <s v="RMM"/>
    <s v="EA"/>
    <s v="P"/>
    <b v="0"/>
    <x v="14"/>
    <b v="0"/>
    <b v="0"/>
    <b v="0"/>
    <b v="1"/>
    <n v="0"/>
    <s v="ALUMINUM"/>
    <m/>
    <s v="RING"/>
    <s v=""/>
    <x v="6"/>
  </r>
  <r>
    <s v="ALUMR2I00NAT144"/>
    <s v="ALUMINUM"/>
    <s v="ALUMINUM, 2.0” dia x 144.000, 6061-T6511"/>
    <s v="ALUMINUM, 2.0” dia x 144.000, 6061-T6511"/>
    <s v="RMM"/>
    <s v="EA"/>
    <s v="P"/>
    <b v="0"/>
    <x v="14"/>
    <b v="0"/>
    <b v="0"/>
    <b v="0"/>
    <b v="1"/>
    <n v="8"/>
    <s v=" 2.0” dia x 144.000, 6061-T6511"/>
    <m/>
    <s v="ALUM"/>
    <s v=""/>
    <x v="6"/>
  </r>
  <r>
    <s v="ALUMR2I25NAT26I59I50T651"/>
    <s v="ALUMINUM"/>
    <s v="ALUMINUM RING (DONUT) 2.250 x 26.500 od (+.125/-.000) x 9.500 id (+.000/-.125), 6061-T651"/>
    <s v="ALUMINUM RING (DONUT) 2.250 x 26.500 od (+.125/-.000) x 9.500 id (+.000/-.125), 6061-T651"/>
    <s v="RMM"/>
    <s v="EA"/>
    <s v="P"/>
    <b v="0"/>
    <x v="14"/>
    <b v="0"/>
    <b v="0"/>
    <b v="0"/>
    <b v="1"/>
    <n v="0"/>
    <s v="ALUMINUM"/>
    <m/>
    <s v="RING"/>
    <s v=""/>
    <x v="6"/>
  </r>
  <r>
    <s v="ALUMR2I50NAT144T6511"/>
    <s v="ALUMINUM"/>
    <s v="ALUMINUM ROD  2.50 dia x 144.000, 6061-T6511"/>
    <s v="ALUMINUM ROD  2.5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R2I75NAT12I0T6511"/>
    <s v="ALUMINUM"/>
    <s v="ALUMINUM ROD 2.750 dia x 12.000, 6061-T6511"/>
    <s v="ALUMINUM ROD 2.750 dia x 12.000, 6061-T6511"/>
    <s v="RMM"/>
    <s v="EA"/>
    <s v="P"/>
    <b v="0"/>
    <x v="14"/>
    <b v="0"/>
    <b v="0"/>
    <b v="0"/>
    <b v="1"/>
    <n v="0"/>
    <s v="ALUMINUM"/>
    <m/>
    <s v="ROD"/>
    <s v=""/>
    <x v="6"/>
  </r>
  <r>
    <s v="ALUMR2I75NAT144T6511"/>
    <s v=")  2.750"/>
    <s v="ALUMINUM ROD  2.750 dia x 144.000, 6061-T6511"/>
    <s v="ALUMINUM ROD  2.75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R3.125X11"/>
    <s v="ALUM Rod"/>
    <s v="ALUM Rod 3.125 x 11"/>
    <s v="ALUM Rod 3.125 x 11"/>
    <s v="RMM"/>
    <s v="EA"/>
    <s v="P"/>
    <b v="0"/>
    <x v="14"/>
    <b v="0"/>
    <b v="0"/>
    <b v="0"/>
    <b v="1"/>
    <n v="0"/>
    <s v="ALUM"/>
    <m/>
    <s v="ROD"/>
    <s v=""/>
    <x v="6"/>
  </r>
  <r>
    <s v="ALUMR32I0NAT2I25T651"/>
    <s v="T651"/>
    <s v="ALUMINUM ROD 2.250 THICK x 32.000 dia, +.125/-.000, 6061-T651"/>
    <s v="ALUMINUM ROD 2.250 THICK x 32.000 dia, +.125/-.000, 6061-T651"/>
    <s v="RMM"/>
    <s v="EA"/>
    <s v="P"/>
    <b v="0"/>
    <x v="14"/>
    <b v="0"/>
    <b v="0"/>
    <b v="0"/>
    <b v="1"/>
    <n v="0"/>
    <s v="ALUMINUM"/>
    <m/>
    <s v="ROD"/>
    <s v=""/>
    <x v="6"/>
  </r>
  <r>
    <s v="ALUMR3I50NAT12I0T6511"/>
    <s v="ALUMINUM"/>
    <s v="ALUMINUM ROD 3.500 dia x 144.000, 6061-T6511 (PRICING AND USAGE PER FT)"/>
    <s v="ALUMINUM ROD 3.500 dia x 144.000, 6061-T6511 (PRICING AND USAGE PER FT)"/>
    <s v="RMM"/>
    <s v="EA"/>
    <s v="P"/>
    <b v="0"/>
    <x v="14"/>
    <b v="0"/>
    <b v="0"/>
    <b v="0"/>
    <b v="1"/>
    <n v="0"/>
    <s v="ALUMINUM"/>
    <m/>
    <s v="ROD"/>
    <s v=""/>
    <x v="6"/>
  </r>
  <r>
    <s v="ALUMR3I50NAT144I0T6511"/>
    <s v="Alu ROD"/>
    <s v="Aluminum Rod 6061-T6 ASTMB211 3.5&quot; DIA x 144&quot; LONG"/>
    <s v="Aluminum Rod 6061-T6 ASTMB211 3.5&quot; DIA x 144&quot; LONG"/>
    <s v="RMM"/>
    <s v="EA"/>
    <s v="P"/>
    <b v="0"/>
    <x v="14"/>
    <b v="0"/>
    <b v="0"/>
    <b v="0"/>
    <b v="1"/>
    <n v="0"/>
    <s v="Aluminum"/>
    <m/>
    <s v="ROD"/>
    <s v=""/>
    <x v="6"/>
  </r>
  <r>
    <s v="ALUMR4I00NAT144I0T6511"/>
    <s v="ALUMINUM"/>
    <s v="ALUMINUM ROD 4.000 dia x 144.000, 6061-T6511"/>
    <s v="ALUMINUM ROD 4.00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R4I25NATI750T6511"/>
    <s v="ALUMINUM"/>
    <s v="ALUMINUM ROD 4.250 dia x .750, +.063/-.000, 6061-T6511 Rod"/>
    <s v="ALUMINUM ROD 4.250 dia x .750, +.063/-.000, 6061-T6511 Rod"/>
    <s v="RMM"/>
    <s v="EA"/>
    <s v="P"/>
    <b v="0"/>
    <x v="14"/>
    <b v="0"/>
    <b v="0"/>
    <b v="0"/>
    <b v="1"/>
    <n v="0"/>
    <s v="ALUMINUM"/>
    <m/>
    <s v="ROD"/>
    <s v=""/>
    <x v="6"/>
  </r>
  <r>
    <s v="ALUMR5I00NAT144T6511"/>
    <s v="Aluminum"/>
    <s v="Aluminum Rod 5.000 dia x 144.000, 6061-T6511"/>
    <s v="Aluminum Rod 5.00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R6061I375X12"/>
    <s v="aluminum"/>
    <s v="aluminum 6061 rod, .375 x 12&quot; long"/>
    <s v="aluminum 6061 rod, .375 x 12&quot; long"/>
    <s v="RMM"/>
    <s v="EA"/>
    <s v="P"/>
    <b v="0"/>
    <x v="14"/>
    <b v="0"/>
    <b v="0"/>
    <b v="0"/>
    <b v="1"/>
    <n v="0"/>
    <s v="aluminum"/>
    <m/>
    <s v="ROD"/>
    <s v=""/>
    <x v="6"/>
  </r>
  <r>
    <s v="ALUMR8I50NAT144T651"/>
    <s v="ALUMINUM"/>
    <s v="ALUMINUM ROD 8.500 dia x 144.000, 6061-T6511"/>
    <s v="ALUMINUM ROD 8.50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RI250NAT72I00AMS4185"/>
    <s v="ALUMINUM"/>
    <s v="ALUMINUM ROD 0.250&quot;Dia +/-0.003 x 72&quot;lg 4047 Aluminum Rod F Temper Chemistry Only per AMS 4185, AWS A5.8 and QQ-B-655C for BALSi-4"/>
    <s v="ALUMINUM ROD 0.250&quot;Dia +/-0.003 x 72&quot;lg 4047 Aluminum Rod F Temper Chemistry Only per AMS 4185, AWS A5.8 and QQ-B-655C for BALSi-4"/>
    <s v="RMM"/>
    <s v="EA"/>
    <s v="P"/>
    <b v="0"/>
    <x v="14"/>
    <b v="0"/>
    <b v="0"/>
    <b v="0"/>
    <b v="1"/>
    <n v="0"/>
    <s v="ALUMINUM"/>
    <m/>
    <s v="ROD"/>
    <s v=""/>
    <x v="6"/>
  </r>
  <r>
    <s v="ALUMRI312NAT12I0MCM"/>
    <s v="Multipur"/>
    <s v="Multipurpose 6061 Alum Rod with Certification 5/16&quot; Dia X 12’ Length MCM# 1615T14"/>
    <s v="Multipurpose 6061 Alum Rod with Certification 5/16&quot; Dia X 12’ Length MCM# 1615T14"/>
    <s v="RMM"/>
    <s v="EA"/>
    <s v="P"/>
    <b v="0"/>
    <x v="14"/>
    <b v="0"/>
    <b v="0"/>
    <b v="0"/>
    <b v="1"/>
    <n v="0"/>
    <s v="Multipurpose"/>
    <m/>
    <s v="ROD"/>
    <s v="RMM_ALU"/>
    <x v="6"/>
  </r>
  <r>
    <s v="ALUMRI375NAT144"/>
    <s v="ALUMINUM"/>
    <s v="ALUMINUM, .375 dia x 144.000, 6061-T6511"/>
    <s v="ALUMINUM, .375 dia x 144.000, 6061-T6511"/>
    <s v="RMM"/>
    <s v="EA"/>
    <s v="P"/>
    <b v="0"/>
    <x v="14"/>
    <b v="0"/>
    <b v="0"/>
    <b v="0"/>
    <b v="1"/>
    <n v="8"/>
    <s v=" .375 dia x 144.000, 6061-T6511"/>
    <m/>
    <s v="ALUM"/>
    <s v=""/>
    <x v="6"/>
  </r>
  <r>
    <s v="ALUMRI472NAT12I0T6511MCM"/>
    <s v="Tight-To"/>
    <s v="Aluminum Rod 12 mm Diameter Tight-Tolerance Multipurpose 6061 12 FT LONG MCMC# 6940T19"/>
    <s v="Aluminum Rod 12 mm Diameter Tight-Tolerance Multipurpose 6061 12 FT LONG MCMC# 6940T19"/>
    <s v="RMM"/>
    <s v="EA"/>
    <s v="P"/>
    <b v="0"/>
    <x v="14"/>
    <b v="0"/>
    <b v="0"/>
    <b v="0"/>
    <b v="1"/>
    <n v="0"/>
    <s v="Aluminum"/>
    <m/>
    <s v="ROD"/>
    <s v=""/>
    <x v="6"/>
  </r>
  <r>
    <s v="ALUMRI500NAT12I0MCM"/>
    <s v="ALUMINUM"/>
    <s v="ALUMINUM ROD 6061-T6511 0.5&quot; DIA 1FT LONG MCMC# 1615T67"/>
    <s v="ALUMINUM ROD 6061-T6511 0.5&quot; DIA 1FT LONG MCMC# 1615T67"/>
    <s v="RMM"/>
    <s v="EA"/>
    <s v="P"/>
    <b v="0"/>
    <x v="14"/>
    <b v="0"/>
    <b v="0"/>
    <b v="0"/>
    <b v="1"/>
    <n v="0"/>
    <s v="ALUMINUM"/>
    <m/>
    <s v="ROD"/>
    <s v=""/>
    <x v="6"/>
  </r>
  <r>
    <s v="ALUMRI500NAT144"/>
    <s v="ALUMINUM"/>
    <s v="ALUMINUM, .500 dia x 144.000, 6061-T6511"/>
    <s v="ALUMINUM, .500 dia x 144.000, 6061-T6511"/>
    <s v="RMM"/>
    <s v="EA"/>
    <s v="P"/>
    <b v="0"/>
    <x v="14"/>
    <b v="0"/>
    <b v="0"/>
    <b v="0"/>
    <b v="1"/>
    <n v="8"/>
    <s v=" .500 dia x 144.000, 6061-T6511"/>
    <m/>
    <s v="ALUM"/>
    <s v=""/>
    <x v="6"/>
  </r>
  <r>
    <s v="ALUMRI625NAT144"/>
    <s v="ALUMINUM"/>
    <s v="ALUMINUM, 625 dia x 144.000, 6061-T6511"/>
    <s v="ALUMINUM, 625 dia x 144.000, 6061-T6511"/>
    <s v="RMM"/>
    <s v="EA"/>
    <s v="P"/>
    <b v="0"/>
    <x v="14"/>
    <b v="0"/>
    <b v="0"/>
    <b v="0"/>
    <b v="1"/>
    <n v="8"/>
    <s v=" 625 dia x 144.000, 6061-T6511"/>
    <m/>
    <s v="ALUM"/>
    <s v=""/>
    <x v="6"/>
  </r>
  <r>
    <s v="ALUMRI750NAT12I0"/>
    <m/>
    <s v="ALUMINUM ROD 6061 ROD .75X12'' LONG"/>
    <s v="ALUMINUM ROD 6061 ROD .75X12'' LONG"/>
    <s v="RMM"/>
    <s v="FT"/>
    <s v="P"/>
    <b v="0"/>
    <x v="14"/>
    <b v="0"/>
    <b v="0"/>
    <b v="0"/>
    <b v="1"/>
    <n v="0"/>
    <s v="ALUMINUM"/>
    <m/>
    <s v="ROD"/>
    <s v=""/>
    <x v="6"/>
  </r>
  <r>
    <s v="ALUMRI750NAT144"/>
    <s v="ALUMINUM"/>
    <s v="ALUMINUM, .750 dia x 144.000, 6061-T6511"/>
    <s v="ALUMINUM, .750 dia x 144.000, 6061-T6511"/>
    <s v="RMM"/>
    <s v="EA"/>
    <s v="P"/>
    <b v="0"/>
    <x v="14"/>
    <b v="0"/>
    <b v="0"/>
    <b v="0"/>
    <b v="1"/>
    <n v="8"/>
    <s v=" .750 dia x 144.000, 6061-T6511"/>
    <m/>
    <s v="ALUM"/>
    <s v=""/>
    <x v="6"/>
  </r>
  <r>
    <s v="ALUMRI750NAT144T6511"/>
    <s v="ALUMINUM"/>
    <s v="ALUMINUM ROD 0.750 dia x 144.000, 6061-T6511"/>
    <s v="ALUMINUM ROD 0.750 dia x 144.000, 6061-T6511"/>
    <s v="RMM"/>
    <s v="EA"/>
    <s v="P"/>
    <b v="0"/>
    <x v="14"/>
    <b v="0"/>
    <b v="0"/>
    <b v="0"/>
    <b v="1"/>
    <n v="0"/>
    <s v="ALUMINUM"/>
    <m/>
    <s v="ROD"/>
    <s v=""/>
    <x v="6"/>
  </r>
  <r>
    <s v="ALUMS 1.0&quot; x 20.0&quot; x 20.0&quot;"/>
    <s v="ALUMS 1."/>
    <s v="ALUMS 1.0&quot; x 20.0&quot; x 20.0&quot;"/>
    <s v="ALUMS 1.0&quot; x 20.0&quot; x 20.0&quot;"/>
    <m/>
    <s v="EA"/>
    <s v="P"/>
    <b v="1"/>
    <x v="3"/>
    <b v="0"/>
    <b v="0"/>
    <b v="0"/>
    <b v="1"/>
    <n v="0"/>
    <s v="ALUMS"/>
    <m/>
    <s v="ALUM"/>
    <s v=""/>
    <x v="6"/>
  </r>
  <r>
    <s v="ALUMS 1.250&quot; x 20.0&quot; x 20.0&quot;"/>
    <s v="ALUMS 1."/>
    <s v="ALUMS 1.250&quot; x 20.0&quot; x 20.0&quot;"/>
    <s v="ALUMS 1.250&quot; x 20.0&quot; x 20.0&quot;"/>
    <m/>
    <s v="EA"/>
    <s v="P"/>
    <b v="1"/>
    <x v="3"/>
    <b v="0"/>
    <b v="0"/>
    <b v="0"/>
    <b v="1"/>
    <n v="0"/>
    <s v="ALUMS"/>
    <m/>
    <s v="ALUM"/>
    <s v=""/>
    <x v="6"/>
  </r>
  <r>
    <s v="ALUMS 1.5&quot; thick x 20 x 20 AL-6161 T6"/>
    <s v="ALUMS 1."/>
    <s v="ALUMS 1.5&quot; thick x 20 x 20 AL-6161 T6"/>
    <s v="ALUMS 1.5&quot; thick x 20 x 20 AL-6161 T6"/>
    <m/>
    <s v="EA"/>
    <s v="P"/>
    <b v="1"/>
    <x v="3"/>
    <b v="0"/>
    <b v="0"/>
    <b v="0"/>
    <b v="1"/>
    <n v="0"/>
    <s v="ALUMS"/>
    <m/>
    <s v="ALUM"/>
    <s v=""/>
    <x v="6"/>
  </r>
  <r>
    <s v="Alums 1.9&quot; thick x 7.00 x 2.125 AL 6061-T6"/>
    <s v="Alums 1."/>
    <s v="Alums 1.9&quot; thick x 7.00 x 2.125 AL 6061-T6"/>
    <s v="Alums 1.9&quot; thick x 7.00 x 2.125 AL 6061-T6"/>
    <m/>
    <s v="EA"/>
    <s v="P"/>
    <b v="1"/>
    <x v="3"/>
    <b v="0"/>
    <b v="0"/>
    <b v="0"/>
    <b v="1"/>
    <n v="0"/>
    <s v="Alums"/>
    <m/>
    <s v="ALUM"/>
    <s v=""/>
    <x v="6"/>
  </r>
  <r>
    <s v="ALUMS 1I00 x 16.25 x 12.25, 6061-T651"/>
    <s v="ALUMS 1I"/>
    <s v="ALUMS 1I00 x 16.25 x 12.25, 6061-T651"/>
    <s v="ALUMS 1I00 x 16.25 x 12.25, 6061-T651"/>
    <m/>
    <s v="EA"/>
    <s v="P"/>
    <b v="1"/>
    <x v="3"/>
    <b v="0"/>
    <b v="0"/>
    <b v="0"/>
    <b v="1"/>
    <n v="0"/>
    <s v="ALUMS"/>
    <m/>
    <s v="ALUM"/>
    <s v=""/>
    <x v="6"/>
  </r>
  <r>
    <s v="ALUMS 1I00NAT 8.9 x 5.08"/>
    <s v="ALUMINUM"/>
    <s v="ALUMINUM  1.00&quot; X 8.90&quot; x 5.08&quot;"/>
    <s v="ALUMINUM  1.00&quot; X 8.90&quot; x 5.08&quot;"/>
    <m/>
    <s v="EA"/>
    <s v="P"/>
    <b v="1"/>
    <x v="3"/>
    <b v="0"/>
    <b v="0"/>
    <b v="0"/>
    <b v="1"/>
    <n v="0"/>
    <s v="ALUMINUM"/>
    <m/>
    <s v="ALUM"/>
    <s v=""/>
    <x v="6"/>
  </r>
  <r>
    <s v="ALUMS 1I25NAT 12.0 x 13.5"/>
    <s v="ALUMINUM"/>
    <s v="ALUMINUM SHEET 1.250 x 12.00 x 13.50, 6061-T6"/>
    <s v="ALUMINUM SHEET 1.250 x 12.00 x 13.50, 6061-T6"/>
    <s v="RMM"/>
    <s v="EA"/>
    <s v="P"/>
    <b v="1"/>
    <x v="14"/>
    <b v="0"/>
    <b v="0"/>
    <b v="0"/>
    <b v="1"/>
    <n v="0"/>
    <s v="ALUMINUM"/>
    <m/>
    <s v="ALUM"/>
    <s v=""/>
    <x v="6"/>
  </r>
  <r>
    <s v="ALUMS 1I75NAT 15.0 x 16.5"/>
    <s v="ALUMINUM"/>
    <s v="ALUMINUM SHEET 1.750 x 15.00 x 16.50, 6061-T6"/>
    <s v="ALUMINUM SHEET 1.750 x 15.00 x 16.50, 6061-T6"/>
    <s v="RMM"/>
    <s v="EA"/>
    <s v="P"/>
    <b v="1"/>
    <x v="14"/>
    <b v="0"/>
    <b v="0"/>
    <b v="0"/>
    <b v="1"/>
    <n v="0"/>
    <s v="ALUMINUM"/>
    <m/>
    <s v="ALUM"/>
    <s v=""/>
    <x v="6"/>
  </r>
  <r>
    <s v="Alums 2.75 x 18.5 x 18.5 AL-6061-T6"/>
    <s v="Alums 2."/>
    <s v="Alums 2.75 x 18.5 x 18.5 AL-6061-T6"/>
    <s v="Alums 2.75 x 18.5 x 18.5 AL-6061-T6"/>
    <m/>
    <s v="EA"/>
    <s v="P"/>
    <b v="1"/>
    <x v="3"/>
    <b v="0"/>
    <b v="0"/>
    <b v="0"/>
    <b v="1"/>
    <n v="0"/>
    <s v="Alums"/>
    <m/>
    <s v="ALUM"/>
    <s v=""/>
    <x v="6"/>
  </r>
  <r>
    <s v="AlumS 33.125&quot; x 29.50&quot; X 2.25&quot;"/>
    <s v="AlumS 33"/>
    <s v="AlumS 33.125&quot; x 29.50&quot; X 2.25&quot;"/>
    <s v="AlumS 33.125&quot; x 29.50&quot; X 2.25&quot;"/>
    <m/>
    <s v="EA"/>
    <s v="P"/>
    <b v="1"/>
    <x v="3"/>
    <b v="0"/>
    <b v="0"/>
    <b v="0"/>
    <b v="1"/>
    <n v="0"/>
    <s v="AlumS"/>
    <m/>
    <s v="ALUM"/>
    <s v=""/>
    <x v="6"/>
  </r>
  <r>
    <s v="ALUMS 3I50NAT 17.5 x 11.0"/>
    <s v="ALUMINUM"/>
    <s v="ALUMINUM SHEET 3.500 x 17.5 x 11.0, +.063/-.000, 6061-T651"/>
    <s v="ALUMINUM SHEET 3.500 x 17.5 x 11.0, +.063/-.000, 6061-T651"/>
    <s v="RMM"/>
    <s v="EA"/>
    <s v="P"/>
    <b v="1"/>
    <x v="14"/>
    <b v="0"/>
    <b v="0"/>
    <b v="0"/>
    <b v="1"/>
    <n v="0"/>
    <s v="ALUMINUM"/>
    <m/>
    <s v="ALUM"/>
    <s v=""/>
    <x v="6"/>
  </r>
  <r>
    <s v="ALUMS NATURAL 1.75 x 16.5 x 15.0"/>
    <s v="ALUMINUM"/>
    <s v="ALUMINUM 6061-T651 1.750&quot; X 16.5&quot; x 15.0&quot;"/>
    <s v="ALUMINUM 6061-T651 1.750&quot; X 16.5&quot; x 15.0&quot;"/>
    <m/>
    <s v="EA"/>
    <s v="P"/>
    <b v="1"/>
    <x v="3"/>
    <b v="0"/>
    <b v="0"/>
    <b v="0"/>
    <b v="1"/>
    <n v="0"/>
    <s v="ALUMINUM"/>
    <m/>
    <s v="ALUM"/>
    <s v=""/>
    <x v="6"/>
  </r>
  <r>
    <s v="ALUMS.375X39X39"/>
    <s v="ALUM 3/8"/>
    <s v="ALUM 3/8&quot; x 39.0 x 39.0"/>
    <s v="ALUM 3/8&quot; x 39.0 x 39.0"/>
    <s v="RMM"/>
    <s v="EA"/>
    <s v="P"/>
    <b v="0"/>
    <x v="14"/>
    <b v="0"/>
    <b v="0"/>
    <b v="0"/>
    <b v="1"/>
    <n v="0"/>
    <s v="ALUM"/>
    <m/>
    <s v="ALUM"/>
    <s v=""/>
    <x v="6"/>
  </r>
  <r>
    <s v="ALUMS0I50X30X30"/>
    <s v="ALUMS 0."/>
    <s v="ALUMS 0.50&quot; X 30.0 X 30.0 6061 T651"/>
    <s v="ALUMS 0.50&quot; X 30.0 X 30.0 6061 T651"/>
    <s v="RMM"/>
    <s v="EA"/>
    <s v="P"/>
    <b v="0"/>
    <x v="14"/>
    <b v="0"/>
    <b v="0"/>
    <b v="0"/>
    <b v="1"/>
    <n v="0"/>
    <s v="ALUMS"/>
    <m/>
    <s v="ALUM"/>
    <s v=""/>
    <x v="6"/>
  </r>
  <r>
    <s v="ALUMS0I5X3I25X11I25"/>
    <s v="ALUM 606"/>
    <s v="ALUM 6061-T6 0.5&quot; x 3.25&quot; x 11.25&quot; 6061-T651"/>
    <s v="ALUM 6061-T6 0.5&quot; x 3.25&quot; x 11.25&quot; 6061-T651"/>
    <s v="RMM"/>
    <s v="EA"/>
    <s v="P"/>
    <b v="0"/>
    <x v="14"/>
    <b v="0"/>
    <b v="0"/>
    <b v="0"/>
    <b v="1"/>
    <n v="0"/>
    <s v="ALUM"/>
    <m/>
    <s v="ALUM"/>
    <s v=""/>
    <x v="6"/>
  </r>
  <r>
    <s v="ALUMS0I75X2I25X12"/>
    <s v="0.75&quot; x"/>
    <s v="0.75&quot; x 2.25&quot; x 12&quot; 6061-T651"/>
    <s v="0.75&quot; x 2.25&quot; x 12&quot; 6061-T651"/>
    <s v="RMM"/>
    <s v="EA"/>
    <s v="P"/>
    <b v="0"/>
    <x v="14"/>
    <b v="0"/>
    <b v="0"/>
    <b v="0"/>
    <b v="1"/>
    <n v="0"/>
    <s v="0.75&quot;"/>
    <m/>
    <s v=""/>
    <s v="RMM_ALU"/>
    <x v="0"/>
  </r>
  <r>
    <s v="ALUMS1.5x27.5x60"/>
    <s v="1.50 x 2"/>
    <s v="1.50 x 27.50 x 60.00 6061-T6 Plate"/>
    <s v="1.50 x 27.50 x 60.00 6061-T6 Plate"/>
    <s v="RMM"/>
    <s v="EA"/>
    <s v="P"/>
    <b v="0"/>
    <x v="14"/>
    <b v="0"/>
    <b v="0"/>
    <b v="0"/>
    <b v="1"/>
    <n v="0"/>
    <s v="1.50"/>
    <m/>
    <s v="PLATE"/>
    <s v="RMM_ALU"/>
    <x v="0"/>
  </r>
  <r>
    <s v="ALUMS1I00NAT10.75x10.75"/>
    <m/>
    <s v="ALUMINUM SHEET 1.000 x 10.75 x 10.75, +.063/-.000, 6061-T651"/>
    <s v="ALUMINUM SHEET 1.000 x 10.75 x 10.75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00NAT1111T6511"/>
    <s v="ALUMINUM"/>
    <s v="ALUMINUM SHEET 1.000 x 11.000 x 11.000, +.063/-.000, 6061-T651"/>
    <s v="ALUMINUM SHEET 1.000 x 11.000 x 11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00NAT1212"/>
    <s v="ALUMINUM"/>
    <s v="ALUMINUM  1.000 X 12.25&quot; X 12.25&quot; PLATE 6061 T651 OEM# 1PL61D"/>
    <s v="ALUMINUM  1.000 X 12.25&quot; X 12.25&quot; PLATE 6061 T651 OEM# 1PL61D"/>
    <s v="RMM"/>
    <s v="EA"/>
    <s v="P"/>
    <b v="0"/>
    <x v="14"/>
    <b v="0"/>
    <b v="0"/>
    <b v="0"/>
    <b v="1"/>
    <n v="0"/>
    <s v="ALUMINUM"/>
    <m/>
    <s v="PLATE"/>
    <s v=""/>
    <x v="6"/>
  </r>
  <r>
    <s v="ALUMS1I00NAT1212MCM"/>
    <s v="Aluminum"/>
    <s v="Aluminum Anodized Multipurpose 6061 Sheet, 1&quot; Thick 12&quot;X 12&quot; MCMC# 7255K8"/>
    <s v="Aluminum Anodized Multipurpose 6061 Sheet, 1&quot; Thick 12&quot;X 12&quot; MCMC# 7255K8"/>
    <s v="RMM"/>
    <s v="EA"/>
    <s v="P"/>
    <b v="0"/>
    <x v="14"/>
    <b v="0"/>
    <b v="0"/>
    <b v="0"/>
    <b v="1"/>
    <n v="0"/>
    <s v="Aluminum"/>
    <m/>
    <s v="ALUM"/>
    <s v=""/>
    <x v="6"/>
  </r>
  <r>
    <s v="ALUMS1I00NAT1256MIC6"/>
    <s v="ALUMINIU"/>
    <s v="ALUMINIUM SHEET 1&quot; thick MIC6, 12&quot;x 56&quot;"/>
    <s v="ALUMINIUM SHEET 1&quot; thick MIC6, 12&quot;x 56&quot;"/>
    <s v="RMM"/>
    <s v="EA"/>
    <s v="P"/>
    <b v="0"/>
    <x v="14"/>
    <b v="0"/>
    <b v="0"/>
    <b v="0"/>
    <b v="1"/>
    <n v="0"/>
    <s v="ALUMINIUM"/>
    <m/>
    <s v="ALUM"/>
    <s v=""/>
    <x v="6"/>
  </r>
  <r>
    <s v="ALUMS1I00NAT12I2530MIC6"/>
    <s v="AL MIC6"/>
    <s v="AL MIC6 thick 1&quot; x 30.00 x 12.25"/>
    <s v="AL MIC6 thick 1&quot; x 30.00 x 12.25"/>
    <s v="RMM"/>
    <s v="EA"/>
    <s v="P"/>
    <b v="0"/>
    <x v="14"/>
    <b v="0"/>
    <b v="0"/>
    <b v="0"/>
    <b v="1"/>
    <n v="0"/>
    <s v="AL"/>
    <m/>
    <s v=""/>
    <s v="RMM_ALU"/>
    <x v="0"/>
  </r>
  <r>
    <s v="ALUMS1I00NAT1313"/>
    <s v="ALUMINUM"/>
    <s v="ALUMINUM  1.000 X 13&quot; X 13&quot; PLATE 6061 T651 OEM# 1PL61D"/>
    <s v="ALUMINUM  1.000 X 13&quot; X 13&quot; PLATE 6061 T651 OEM# 1PL61D"/>
    <s v="RMM"/>
    <s v="EA"/>
    <s v="P"/>
    <b v="0"/>
    <x v="14"/>
    <b v="0"/>
    <b v="0"/>
    <b v="0"/>
    <b v="1"/>
    <n v="0"/>
    <s v="ALUMINUM"/>
    <m/>
    <s v="PLATE"/>
    <s v=""/>
    <x v="6"/>
  </r>
  <r>
    <s v="ALUMS1I00NAT1533T6511"/>
    <s v="AL6061-T"/>
    <s v="AL6061-T6 thick 1&quot; x 33 x 15"/>
    <s v="AL6061-T6 thick 1&quot; x 33 x 15"/>
    <s v="RMM"/>
    <s v="EA"/>
    <s v="P"/>
    <b v="0"/>
    <x v="14"/>
    <b v="0"/>
    <b v="0"/>
    <b v="0"/>
    <b v="1"/>
    <n v="0"/>
    <s v="AL6061-T6"/>
    <m/>
    <s v=""/>
    <s v="RMM_ALU"/>
    <x v="0"/>
  </r>
  <r>
    <s v="ALUMS1I00NAT18X18MCM"/>
    <s v="MULTIPUR"/>
    <s v="MULTIPURPOSE 6061 ALUMINUM 1&quot; THICK 18X18 MCMASTER# 89155K39"/>
    <s v="MULTIPURPOSE 6061 ALUMINUM 1&quot; THICK 18X18 MCMASTER# 89155K39"/>
    <s v="RMM"/>
    <s v="EA"/>
    <s v="P"/>
    <b v="0"/>
    <x v="14"/>
    <b v="0"/>
    <b v="0"/>
    <b v="0"/>
    <b v="1"/>
    <n v="0"/>
    <s v="MULTIPURPOSE"/>
    <m/>
    <s v="ALUM"/>
    <s v="RMM_ALU"/>
    <x v="6"/>
  </r>
  <r>
    <s v="ALUMS1I00NAT2020T651"/>
    <s v="ALUMINUM"/>
    <s v="ALUMINUM SHEET 1.000 x 20.000 x 20.000, +.063/-.000, 6061-T651"/>
    <s v="ALUMINUM SHEET 1.000 x 20.000 x 20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00NAT22I522I5T6511"/>
    <s v="Alum 606"/>
    <s v="ALUMINIUM SHEET 6061-T6 22.5 x 22.5 x 1.000"/>
    <s v="ALUMINIUM SHEET 6061-T6 22.5 x 22.5 x 1.000"/>
    <s v="RMM"/>
    <s v="EA"/>
    <s v="P"/>
    <b v="0"/>
    <x v="14"/>
    <b v="0"/>
    <b v="0"/>
    <b v="0"/>
    <b v="1"/>
    <n v="0"/>
    <s v="ALUMINIUM"/>
    <m/>
    <s v="ALUM"/>
    <s v=""/>
    <x v="6"/>
  </r>
  <r>
    <s v="ALUMS1I00NAT2424MCM"/>
    <s v="ALUMINIU"/>
    <s v="ALUMINIUM 6061 SHEET 1&quot;THICK X 24&quot; X 24&quot;  MCMC # 89155K86"/>
    <s v="ALUMINIUM 6061 SHEET 1&quot;THICK X 24&quot; X 24&quot;  MCMC # 89155K86"/>
    <s v="RMM"/>
    <s v="EA"/>
    <s v="P"/>
    <b v="0"/>
    <x v="14"/>
    <b v="0"/>
    <b v="0"/>
    <b v="0"/>
    <b v="1"/>
    <n v="0"/>
    <s v="ALUMINIUM"/>
    <m/>
    <s v="ALUM"/>
    <s v=""/>
    <x v="6"/>
  </r>
  <r>
    <s v="ALUMS1I00NAT2835T6511"/>
    <s v="ALUMINIU"/>
    <s v="ALUMINIUM 6061-T6 1.000&quot; X 35&quot; X 28&quot;"/>
    <s v="ALUMINIUM 6061-T6 1.000&quot; X 35&quot; X 28&quot;"/>
    <s v="RMM"/>
    <s v="EA"/>
    <s v="P"/>
    <b v="0"/>
    <x v="14"/>
    <b v="0"/>
    <b v="0"/>
    <b v="0"/>
    <b v="1"/>
    <n v="0"/>
    <s v="ALUMINIUM"/>
    <m/>
    <s v="ALUM"/>
    <s v=""/>
    <x v="6"/>
  </r>
  <r>
    <s v="ALUMS1I00NAT2I12MCM"/>
    <s v="MULTIPUR"/>
    <s v="MULTIPURPOSE 6061 ALUMINUM 1&quot; THICK 2&quot; WIDTH 12&quot; LENGTH MCMC#  8975K411"/>
    <s v="MULTIPURPOSE 6061 ALUMINUM 1&quot; THICK 2&quot; WIDTH 12&quot; LENGTH MCMC#  8975K411"/>
    <s v="RMM"/>
    <s v="EA"/>
    <s v="P"/>
    <b v="0"/>
    <x v="14"/>
    <b v="0"/>
    <b v="0"/>
    <b v="0"/>
    <b v="1"/>
    <n v="0"/>
    <s v="MULTIPURPOSE"/>
    <m/>
    <s v="ALUM"/>
    <s v="RMM_ALU"/>
    <x v="6"/>
  </r>
  <r>
    <s v="ALUMS1I00NAT2I536061"/>
    <s v="1.000 x"/>
    <s v="ALUMINUM SHEET1.000 x 2.500 x 3.000, +.063/-.000, 6061-T6511"/>
    <s v="ALUMINUM SHEET1.000 x 2.500 x 3.00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1I00NAT3030T6511"/>
    <s v="BOTTOM P"/>
    <s v="ALUMINUM SHEET  6061-T6  1.0” thick x 30” x 30”"/>
    <s v="ALUMINUM SHEET  6061-T6  1.0” thick x 30” x 30”"/>
    <s v="RMM"/>
    <s v="EA"/>
    <s v="P"/>
    <b v="0"/>
    <x v="14"/>
    <b v="0"/>
    <b v="0"/>
    <b v="0"/>
    <b v="1"/>
    <n v="0"/>
    <s v="ALUMINUM"/>
    <m/>
    <s v="ALUM"/>
    <s v=""/>
    <x v="6"/>
  </r>
  <r>
    <s v="ALUMS1I00NAT3144T6511"/>
    <s v="ALUM 606"/>
    <s v="ALUM 6061-T6 1.00 in thick x 3 x 144"/>
    <s v="ALUM 6061-T6 1.00 in thick x 3 x 144"/>
    <s v="RMM"/>
    <s v="EA"/>
    <s v="P"/>
    <b v="0"/>
    <x v="14"/>
    <b v="0"/>
    <b v="0"/>
    <b v="0"/>
    <b v="1"/>
    <n v="0"/>
    <s v="ALUM"/>
    <m/>
    <s v="ALUM"/>
    <s v=""/>
    <x v="6"/>
  </r>
  <r>
    <s v="ALUMS1I00NAT5I088I90T651"/>
    <s v="ALUMINUM"/>
    <s v="ALUMINUM SHEET 1.000 x 5.080 x 8.900, +.063/-.000, 6061-T651"/>
    <s v="ALUMINUM SHEET 1.000 x 5.080 x 8.9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00NAT5I25144T6511"/>
    <s v="ALUM 606"/>
    <s v="ALUM 6061-T6 1.00 in thick x 5.25 x 144"/>
    <s v="ALUM 6061-T6 1.00 in thick x 5.25 x 144"/>
    <s v="RMM"/>
    <s v="EA"/>
    <s v="P"/>
    <b v="0"/>
    <x v="14"/>
    <b v="0"/>
    <b v="0"/>
    <b v="0"/>
    <b v="1"/>
    <n v="0"/>
    <s v="ALUM"/>
    <m/>
    <s v="ALUM"/>
    <s v=""/>
    <x v="6"/>
  </r>
  <r>
    <s v="ALUMS1I00NAT624I50T6511"/>
    <s v="AL 60611"/>
    <s v="AL 60611-T6 24.5 x 6.0 x 1.0 T6511"/>
    <s v="AL 60611-T6 24.5 x 6.0 x 1.0 T6511"/>
    <s v="RMM"/>
    <s v="EA"/>
    <s v="P"/>
    <b v="0"/>
    <x v="14"/>
    <b v="0"/>
    <b v="0"/>
    <b v="0"/>
    <b v="1"/>
    <n v="0"/>
    <s v="AL"/>
    <m/>
    <s v=""/>
    <s v="RMM_ALU"/>
    <x v="0"/>
  </r>
  <r>
    <s v="ALUMS1I00NAT7I5010I75T6511"/>
    <s v="ALUMINUM"/>
    <s v="ALUMINUM SHEET 1.000 x 7.500 x 10.750, +.063/-.000, 6061-T651"/>
    <s v="ALUMINUM SHEET 1.000 x 7.500 x 10.7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00X25I50X25I50"/>
    <s v="ALUMS1i0"/>
    <s v="ALUMS1i00x25.50x25.50 6061 T651"/>
    <s v="ALUMS1i00x25.50x25.50 6061 T651"/>
    <s v="RMM"/>
    <s v="EA"/>
    <s v="P"/>
    <b v="0"/>
    <x v="14"/>
    <b v="0"/>
    <b v="0"/>
    <b v="0"/>
    <b v="1"/>
    <n v="0"/>
    <s v="ALUMS1i00x25.50x25.50"/>
    <m/>
    <s v="ALUM"/>
    <s v=""/>
    <x v="6"/>
  </r>
  <r>
    <s v="ALUMS1I125NAT2835T6511"/>
    <s v="ALUMINIU"/>
    <s v="ALUMINIUM 6061-T6 1.125&quot; X 35&quot; X 28&quot;"/>
    <s v="ALUMINIUM 6061-T6 1.125&quot; X 35&quot; X 28&quot;"/>
    <s v="RMM"/>
    <s v="EA"/>
    <s v="P"/>
    <b v="0"/>
    <x v="14"/>
    <b v="0"/>
    <b v="0"/>
    <b v="0"/>
    <b v="1"/>
    <n v="0"/>
    <s v="ALUMINIUM"/>
    <m/>
    <s v="ALUM"/>
    <s v=""/>
    <x v="6"/>
  </r>
  <r>
    <s v="ALUMS1I125NAT8I2516T651"/>
    <s v="ALUMNIMU"/>
    <s v="ALUMNIMUM SHEET 1.125 x 8.250 x 16.000, +.063/-.000, 6061-T651"/>
    <s v="ALUMNIMUM SHEET 1.125 x 8.250 x 16.000, +.063/-.000, 6061-T651"/>
    <s v="RMM"/>
    <s v="EA"/>
    <s v="P"/>
    <b v="0"/>
    <x v="14"/>
    <b v="0"/>
    <b v="0"/>
    <b v="0"/>
    <b v="1"/>
    <n v="0"/>
    <s v="ALUMNIMUM"/>
    <m/>
    <s v="ALUM"/>
    <s v=""/>
    <x v="6"/>
  </r>
  <r>
    <s v="ALUMS1I125NAT8I5016I0T651"/>
    <s v="ALUMINUM"/>
    <s v="ALUMINUM SHEET 1.125 x 8.500 x 16.000, +.063/-.000, 6061-T651"/>
    <s v="ALUMINUM SHEET 1.125 x 8.500 x 16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250NAT0404T6511"/>
    <s v="ALUMINIU"/>
    <s v="ALUMINIUM 1.250 x 4.000 x 4.000 +060/-000, 6061-T6511"/>
    <s v="ALUMINIUM 1.250 x 4.000 x 4.000 +060/-000, 6061-T6511"/>
    <s v="RMM"/>
    <s v="EA"/>
    <s v="P"/>
    <b v="0"/>
    <x v="14"/>
    <b v="0"/>
    <b v="0"/>
    <b v="0"/>
    <b v="1"/>
    <n v="0"/>
    <s v="ALUMINIUM"/>
    <m/>
    <s v="ALUM"/>
    <s v=""/>
    <x v="6"/>
  </r>
  <r>
    <s v="ALUMS1I252121I0"/>
    <s v="6061 Alu"/>
    <s v="6061 Aluminum SHEET 1.25  21X21"/>
    <s v="6061 Aluminum SHEET 1.25  21X21"/>
    <s v="RMM"/>
    <s v="EA"/>
    <s v="P"/>
    <b v="0"/>
    <x v="14"/>
    <b v="0"/>
    <b v="0"/>
    <b v="0"/>
    <b v="1"/>
    <n v="0"/>
    <s v="6061"/>
    <m/>
    <s v="ALUM"/>
    <s v="RMM_ALU"/>
    <x v="6"/>
  </r>
  <r>
    <s v="ALUMS1I25NAT 3.6&quot; x 1.6&quot;"/>
    <m/>
    <s v="ALUMINUM 6061 1.25&quot; X 3.6&quot; x 1.6&quot;"/>
    <s v="ALUMINUM 6061 1.25&quot; X 3.6&quot; x 1.6&quot;"/>
    <s v="RMM"/>
    <s v="EA"/>
    <s v="P"/>
    <b v="0"/>
    <x v="14"/>
    <b v="0"/>
    <b v="0"/>
    <b v="0"/>
    <b v="1"/>
    <n v="0"/>
    <s v="ALUMINUM"/>
    <m/>
    <s v="ALUM"/>
    <s v=""/>
    <x v="6"/>
  </r>
  <r>
    <s v="ALUMS1i25NAT11.0&quot;x18.0&quot;"/>
    <s v="ALUMINUM"/>
    <s v="ALUMINUM SHEET 1.250 x 11  x 18 6061-T651"/>
    <s v="ALUMINUM SHEET 1.250 x 11  x 18 6061-T651"/>
    <s v="RMM"/>
    <s v="EA"/>
    <s v="P"/>
    <b v="0"/>
    <x v="14"/>
    <b v="0"/>
    <b v="0"/>
    <b v="0"/>
    <b v="1"/>
    <n v="0"/>
    <s v="ALUMINUM"/>
    <m/>
    <s v="ALUM"/>
    <s v=""/>
    <x v="6"/>
  </r>
  <r>
    <s v="ALUMS1I25NAT1224"/>
    <s v="ALUMINUM"/>
    <s v="ALUMINUM 6061 1.25&quot; X 12 X 24 MCM# 89155K175"/>
    <s v="ALUMINUM 6061 1.25&quot; X 12 X 24 MCM# 89155K175"/>
    <s v="RMM"/>
    <s v="EA"/>
    <s v="P"/>
    <b v="0"/>
    <x v="14"/>
    <b v="0"/>
    <b v="0"/>
    <b v="0"/>
    <b v="1"/>
    <n v="0"/>
    <s v="ALUMINUM"/>
    <m/>
    <s v="ALUM"/>
    <s v=""/>
    <x v="6"/>
  </r>
  <r>
    <s v="ALUMS1I25NAT16I2516I25T651"/>
    <s v="ALUMINUM"/>
    <s v="ALUMINUM SHEET 1.250 x 16.25 x 16.25 ASTM B209 ALUM 6061"/>
    <s v="ALUMINUM SHEET 1.250 x 16.25 x 16.25 ASTM B209 ALUM 6061"/>
    <s v="RMM"/>
    <s v="EA"/>
    <s v="P"/>
    <b v="0"/>
    <x v="14"/>
    <b v="0"/>
    <b v="0"/>
    <b v="0"/>
    <b v="1"/>
    <n v="0"/>
    <s v="ALUMINUM"/>
    <m/>
    <s v="ALUM"/>
    <s v=""/>
    <x v="6"/>
  </r>
  <r>
    <s v="ALUMS1I25NAT2020T651"/>
    <s v="ALUMINUM"/>
    <s v="ALUMINUM SHEET 1.250 x 20.000 x 20.000, +.063/-.000, 6061-T651"/>
    <s v="ALUMINUM SHEET 1.250 x 20.000 x 20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25NAT2424T651"/>
    <s v="ALUMINUM"/>
    <s v="ALUMINUM SHEET 1.250 x 24.000 x 24.000, +.063/-.000, 6061-T651"/>
    <s v="ALUMINUM SHEET 1.250 x 24.000 x 24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25NAT3040T651"/>
    <s v="ALUMINUM"/>
    <s v="ALUMINUM SHEET 1.25 x 30.000 x 40.000, +.063/-.000, 6061-T651"/>
    <s v="ALUMINUM SHEET 1.25 x 30.000 x 40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25NAT6585"/>
    <s v="ALUMINUM"/>
    <s v="ALUMINUM 6061 1.25&quot; X 6.50 X 8.50"/>
    <s v="ALUMINUM 6061 1.25&quot; X 6.50 X 8.50"/>
    <s v="RMM"/>
    <s v="EA"/>
    <s v="P"/>
    <b v="0"/>
    <x v="14"/>
    <b v="0"/>
    <b v="0"/>
    <b v="0"/>
    <b v="1"/>
    <n v="0"/>
    <s v="ALUMINUM"/>
    <m/>
    <s v="ALUM"/>
    <s v=""/>
    <x v="6"/>
  </r>
  <r>
    <s v="ALUMS1I25NAT6I58I5"/>
    <s v="ALUMINUM"/>
    <s v="ALUMINUM 6061 1.25''X6.5''X8.5''"/>
    <s v="ALUMINUM 6061 1.25''X6.5''X8.5''"/>
    <s v="RMM"/>
    <s v="EA"/>
    <s v="P"/>
    <b v="0"/>
    <x v="14"/>
    <b v="0"/>
    <b v="0"/>
    <b v="0"/>
    <b v="1"/>
    <n v="0"/>
    <s v="ALUMINUM"/>
    <m/>
    <s v="ALUM"/>
    <s v=""/>
    <x v="6"/>
  </r>
  <r>
    <s v="ALUMS1I25NAT796061"/>
    <s v="ALUMINUM"/>
    <s v="ALUMINUM ) 1.250 x 7.000 x 9.000, +.063/-.000, 6061-T651"/>
    <s v="ALUMINUM ) 1.250 x 7.000 x 9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25NAT8I2516T651"/>
    <s v="1.250 x"/>
    <s v="1.250 x 8.250 x 16.000, +.063/-.000, 6061-T651 per AMS 4027"/>
    <s v="1.250 x 8.250 x 16.000, +.063/-.000, 6061-T651 per AMS 4027"/>
    <s v="RMM"/>
    <s v="EA"/>
    <s v="P"/>
    <b v="0"/>
    <x v="14"/>
    <b v="0"/>
    <b v="0"/>
    <b v="0"/>
    <b v="1"/>
    <n v="0"/>
    <s v="1.250"/>
    <m/>
    <s v=""/>
    <s v="RMM_ALU"/>
    <x v="0"/>
  </r>
  <r>
    <s v="ALUMS1I25X18I25X15I00"/>
    <s v="ALUMS1I2"/>
    <s v="ALUMS1I25X18.25X15.0 6061 T651"/>
    <s v="ALUMS1I25X18.25X15.0 6061 T651"/>
    <s v="RMM"/>
    <s v="EA"/>
    <s v="P"/>
    <b v="0"/>
    <x v="14"/>
    <b v="0"/>
    <b v="0"/>
    <b v="0"/>
    <b v="1"/>
    <n v="0"/>
    <s v="ALUMS1I25X18.25X15.0"/>
    <m/>
    <s v="ALUM"/>
    <s v=""/>
    <x v="6"/>
  </r>
  <r>
    <s v="ALUMS1I25X21I75X21I25"/>
    <s v="ALUMS1i2"/>
    <s v="ALUMS1i25x21.75x21.25 6061 T651"/>
    <s v="ALUMS1i25x21.75x21.25 6061 T651"/>
    <s v="RMM"/>
    <s v="EA"/>
    <s v="P"/>
    <b v="0"/>
    <x v="14"/>
    <b v="0"/>
    <b v="0"/>
    <b v="0"/>
    <b v="1"/>
    <n v="0"/>
    <s v="ALUMS1i25x21.75x21.25"/>
    <m/>
    <s v="ALUM"/>
    <s v=""/>
    <x v="6"/>
  </r>
  <r>
    <s v="ALUMS1I25X23I50X20I50"/>
    <s v="ALUMS1i2"/>
    <s v="ALUMS1i25x23.50x20.50 6061 T651"/>
    <s v="ALUMS1i25x23.50x20.50 6061 T651"/>
    <s v="RMM"/>
    <s v="EA"/>
    <s v="P"/>
    <b v="0"/>
    <x v="14"/>
    <b v="0"/>
    <b v="0"/>
    <b v="0"/>
    <b v="1"/>
    <n v="0"/>
    <s v="ALUMS1i25x23.50x20.50"/>
    <m/>
    <s v="ALUM"/>
    <s v=""/>
    <x v="6"/>
  </r>
  <r>
    <s v="ALUMS1I375NAT4I25X4I50T6511"/>
    <s v="ALUMINUM"/>
    <s v="ALUMINUM SHEET 1.375 x 4.250 x 4.500, +.063/-.000, 6061-T6511"/>
    <s v="ALUMINUM SHEET 1.375 x 4.250 x 4.50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1I500NAT 10 x 19.50"/>
    <s v="AL 6061"/>
    <s v="AL 6061 10.0 x 19.50 x 1.50&quot;"/>
    <s v="AL 6061 10.0 x 19.50 x 1.50&quot;"/>
    <s v="RMM"/>
    <s v="EA"/>
    <s v="P"/>
    <b v="1"/>
    <x v="14"/>
    <b v="0"/>
    <b v="0"/>
    <b v="0"/>
    <b v="1"/>
    <n v="0"/>
    <s v="AL"/>
    <m/>
    <s v=""/>
    <s v="RMM_ALU"/>
    <x v="0"/>
  </r>
  <r>
    <s v="ALUMS1I500NAT1220"/>
    <s v="AL 6061"/>
    <s v="AL 6061 12 X 20X 1.50&quot;"/>
    <s v="AL 6061 12 X 20X 1.50&quot;"/>
    <s v="RMM"/>
    <s v="EA"/>
    <s v="P"/>
    <b v="0"/>
    <x v="14"/>
    <b v="0"/>
    <b v="0"/>
    <b v="0"/>
    <b v="1"/>
    <n v="0"/>
    <s v="AL"/>
    <m/>
    <s v=""/>
    <s v="RMM_ALU"/>
    <x v="0"/>
  </r>
  <r>
    <s v="ALUMS1I500NAT7272T651"/>
    <s v="ALUMINIU"/>
    <s v="ALUMINIUM 1.500 x 7.250 x 7.250 +060/-000, 6061-T651"/>
    <s v="ALUMINIUM 1.500 x 7.250 x 7.250 +060/-000, 6061-T651"/>
    <s v="RMM"/>
    <s v="EA"/>
    <s v="P"/>
    <b v="0"/>
    <x v="14"/>
    <b v="0"/>
    <b v="0"/>
    <b v="0"/>
    <b v="1"/>
    <n v="0"/>
    <s v="ALUMINIUM"/>
    <m/>
    <s v="ALUM"/>
    <s v=""/>
    <x v="6"/>
  </r>
  <r>
    <s v="ALUMS1I50NAT1019I50"/>
    <s v="ALUMS NA"/>
    <s v="ALUMS NAT 10.0 x 19.50 1.50&quot;"/>
    <s v="ALUMS NAT 10.0 x 19.50 1.50&quot;"/>
    <s v="RMM"/>
    <s v="EA"/>
    <s v="P"/>
    <b v="0"/>
    <x v="14"/>
    <b v="0"/>
    <b v="0"/>
    <b v="0"/>
    <b v="1"/>
    <n v="0"/>
    <s v="ALUMS"/>
    <m/>
    <s v="ALUM"/>
    <s v=""/>
    <x v="6"/>
  </r>
  <r>
    <s v="ALUMS1I50NAT2222T651"/>
    <s v="ALUMINUM"/>
    <s v="ALUMINUM SHEET 1.500 x 22.000 x 22.000, +.063/-.000, 6061-T651 Plate"/>
    <s v="ALUMINUM SHEET 1.500 x 22.000 x 22.000, +.063/-.000, 6061-T651 Plate"/>
    <s v="RMM"/>
    <s v="EA"/>
    <s v="P"/>
    <b v="0"/>
    <x v="14"/>
    <b v="0"/>
    <b v="0"/>
    <b v="0"/>
    <b v="1"/>
    <n v="0"/>
    <s v="ALUMINUM"/>
    <m/>
    <s v="PLATE"/>
    <s v=""/>
    <x v="6"/>
  </r>
  <r>
    <s v="ALUMS1I50NAT23I212I3T651"/>
    <s v="ALUM 1.5"/>
    <s v="ALUM 1.5&quot; x 23.2 x 12.3 6061-T651"/>
    <s v="ALUM 1.5&quot; x 23.2 x 12.3 6061-T651"/>
    <s v="RMM"/>
    <s v="EA"/>
    <s v="P"/>
    <b v="0"/>
    <x v="14"/>
    <b v="0"/>
    <b v="0"/>
    <b v="0"/>
    <b v="1"/>
    <n v="0"/>
    <s v="ALUM"/>
    <m/>
    <s v="ALUM"/>
    <s v=""/>
    <x v="6"/>
  </r>
  <r>
    <s v="ALUMS1I50NAT6I7510I25T6511"/>
    <s v="ALUMNIUM"/>
    <s v="ALUMNIUM SHEET 1.500 x 6.750 x 10.25, +.063/-.000, 6061-T651"/>
    <s v="ALUMNIUM SHEET 1.500 x 6.750 x 10.25, +.063/-.000, 6061-T651"/>
    <s v="RMM"/>
    <s v="EA"/>
    <s v="P"/>
    <b v="0"/>
    <x v="14"/>
    <b v="0"/>
    <b v="0"/>
    <b v="0"/>
    <b v="1"/>
    <n v="0"/>
    <s v="ALUMNIUM"/>
    <m/>
    <s v="ALUM"/>
    <s v=""/>
    <x v="6"/>
  </r>
  <r>
    <s v="ALUMS1I50NAT7I2510I75T6511"/>
    <s v="1.500 x"/>
    <s v="Aluminum sheet 1.500 x 7.250 x 10.750, +.063/-.000, 6061-T651"/>
    <s v="Aluminum sheet 1.500 x 7.250 x 10.7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1I752020I0"/>
    <s v="ALUM 606"/>
    <s v="ALUM 6061-T6 1.75&quot; x 20&quot; x 20&quot;"/>
    <s v="ALUM 6061-T6 1.75&quot; x 20&quot; x 20&quot;"/>
    <s v="RMM"/>
    <s v="EA"/>
    <s v="P"/>
    <b v="0"/>
    <x v="14"/>
    <b v="0"/>
    <b v="0"/>
    <b v="0"/>
    <b v="1"/>
    <n v="0"/>
    <s v="ALUM"/>
    <m/>
    <s v="ALUM"/>
    <s v=""/>
    <x v="6"/>
  </r>
  <r>
    <s v="ALUMS1I75NAT18.518I5"/>
    <s v="AL6061-T"/>
    <s v="AL6061-T6 thick  1.75 NAT 18.50 x 18.50"/>
    <s v="AL6061-T6 thick  1.75 NAT 18.50 x 18.50"/>
    <s v="RMM"/>
    <s v="EA"/>
    <s v="P"/>
    <b v="0"/>
    <x v="14"/>
    <b v="0"/>
    <b v="0"/>
    <b v="0"/>
    <b v="1"/>
    <n v="0"/>
    <s v="AL6061-T6"/>
    <m/>
    <s v=""/>
    <s v="RMM_ALU"/>
    <x v="0"/>
  </r>
  <r>
    <s v="ALUMS1I75NAT6I357I90T6511"/>
    <s v="ALUMINUM"/>
    <s v="ALUMINUM SHEET 1.750 x 6.350 x 7.900, +.063/-.000, 6061-T651 AMS 4027"/>
    <s v="ALUMINUM SHEET 1.750 x 6.350 x 7.900, +.063/-.000, 6061-T651 AMS 4027"/>
    <s v="RMM"/>
    <s v="EA"/>
    <s v="P"/>
    <b v="0"/>
    <x v="14"/>
    <b v="0"/>
    <b v="0"/>
    <b v="0"/>
    <b v="1"/>
    <n v="0"/>
    <s v="ALUMINUM"/>
    <m/>
    <s v="ALUM"/>
    <s v=""/>
    <x v="6"/>
  </r>
  <r>
    <s v="ALUMS1I90NAT7I02I10T6511"/>
    <s v="AL 6061-"/>
    <s v="AL 6061-T651 7.0 x 2.1 x 1.9 T6511"/>
    <s v="AL 6061-T651 7.0 x 2.1 x 1.9 T6511"/>
    <s v="RMM"/>
    <s v="EA"/>
    <s v="P"/>
    <b v="0"/>
    <x v="14"/>
    <b v="0"/>
    <b v="0"/>
    <b v="0"/>
    <b v="1"/>
    <n v="0"/>
    <s v="AL"/>
    <m/>
    <s v=""/>
    <s v="RMM_ALU"/>
    <x v="0"/>
  </r>
  <r>
    <s v="ALUMS2I0018.7518I8"/>
    <s v="AL 6061-"/>
    <s v="AL 6061-T6 2&quot; x 18.75&quot; x 18.75&quot;"/>
    <s v="AL 6061-T6 2&quot; x 18.75&quot; x 18.75&quot;"/>
    <s v="RMM"/>
    <s v="EA"/>
    <s v="P"/>
    <b v="0"/>
    <x v="14"/>
    <b v="0"/>
    <b v="0"/>
    <b v="0"/>
    <b v="1"/>
    <n v="0"/>
    <s v="AL"/>
    <m/>
    <s v=""/>
    <s v="RMM_ALU"/>
    <x v="0"/>
  </r>
  <r>
    <s v="ALUMS2I002I00NAT23I00T6511"/>
    <s v="ALUMINUM"/>
    <s v="ALUMINUM SHEET 2.0 x 2.0 x 23.0, +.063/-.000, 6061-T6511"/>
    <s v="ALUMINUM SHEET 2.0 x 2.0 x 23.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2I00NAT10I517I0T651"/>
    <s v="2.00 in"/>
    <s v="ALUMINUM 2.00 in thick x 10.5 x 17 plate 6061-T6 AL ALLOY PER ASTM B209"/>
    <s v="ALUMINUM 2.00 in thick x 10.5 x 17 plate 6061-T6 AL ALLOY PER ASTM B209"/>
    <s v="RMM"/>
    <s v="EA"/>
    <s v="P"/>
    <b v="0"/>
    <x v="14"/>
    <b v="0"/>
    <b v="0"/>
    <b v="0"/>
    <b v="1"/>
    <n v="0"/>
    <s v="ALUMINUM"/>
    <m/>
    <s v="PLATE"/>
    <s v=""/>
    <x v="6"/>
  </r>
  <r>
    <s v="ALUMS2I00NAT2I50X24I0T6511"/>
    <s v="2.000 x"/>
    <s v="ALUMINUM SHEET 2.000 x 2.500 x 24.000, +.063/-.000, 6061-T6511"/>
    <s v="ALUMINUM SHEET 2.000 x 2.500 x 24.00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2I00NAT2I512MCMT6511"/>
    <s v="MUMLTIPU"/>
    <s v="MUMLTIPURPOSE 6061 ALUMINUM T6511 2&quot; THICK X 2-1/2&quot; WIDTH X 12&quot; LENGTH  MCMC# 8975K312"/>
    <s v="MUMLTIPURPOSE 6061 ALUMINUM T6511 2&quot; THICK X 2-1/2&quot; WIDTH X 12&quot; LENGTH  MCMC# 8975K312"/>
    <s v="RMM"/>
    <s v="EA"/>
    <s v="P"/>
    <b v="0"/>
    <x v="14"/>
    <b v="0"/>
    <b v="0"/>
    <b v="0"/>
    <b v="1"/>
    <n v="0"/>
    <s v="MUMLTIPURPOSE"/>
    <m/>
    <s v="ALUM"/>
    <s v="RMM_ALU"/>
    <x v="6"/>
  </r>
  <r>
    <s v="ALUMS2I00NAT324"/>
    <s v="ALUM 2.0"/>
    <s v="ALUM 2.000 x 3.000 x 24.000, +.063/-.000, 6061-T6511"/>
    <s v="ALUM 2.000 x 3.000 x 24.000, +.063/-.000, 6061-T6511"/>
    <s v="RMM"/>
    <s v="EA"/>
    <s v="P"/>
    <b v="0"/>
    <x v="14"/>
    <b v="0"/>
    <b v="0"/>
    <b v="0"/>
    <b v="1"/>
    <n v="0"/>
    <s v="ALUM"/>
    <m/>
    <s v="ALUM"/>
    <s v=""/>
    <x v="6"/>
  </r>
  <r>
    <s v="ALUMS2I00NAT42I256061"/>
    <s v="ALUMINUM"/>
    <s v="ALUMINUM SHEET 2.000 x 4.000 x 2.250, +.063/-.000, 6061-T6511"/>
    <s v="ALUMINUM SHEET 2.000 x 4.000 x 2.25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2I00NAT7I010I25T6511"/>
    <s v="ALUMINUM"/>
    <s v="ALUMINUM SHEET 2.000 x 7.000 x 10.250, +.063/-.000, 6061-T651"/>
    <s v="ALUMINUM SHEET 2.000 x 7.000 x 10.2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00X11.75X96061T6"/>
    <s v="ALUMS 2&quot;"/>
    <s v="ALUMS 2&quot; x11.75x9.0 AL6061-T6"/>
    <s v="ALUMS 2&quot; x11.75x9.0 AL6061-T6"/>
    <s v="RMM"/>
    <s v="EA"/>
    <s v="P"/>
    <b v="0"/>
    <x v="14"/>
    <b v="0"/>
    <b v="0"/>
    <b v="0"/>
    <b v="1"/>
    <n v="0"/>
    <s v="ALUMS"/>
    <m/>
    <s v="ALUM"/>
    <s v=""/>
    <x v="6"/>
  </r>
  <r>
    <s v="ALUMS2I25NAT17I517I5T651"/>
    <s v="ALUMNIMU"/>
    <s v="ALUMNIMUM SHEET 2.250 x 17.500 x 17.500, +.063/-.000, 6061-T651"/>
    <s v="ALUMNIMUM SHEET 2.250 x 17.500 x 17.500, +.063/-.000, 6061-T651"/>
    <s v="RMM"/>
    <s v="EA"/>
    <s v="P"/>
    <b v="0"/>
    <x v="14"/>
    <b v="0"/>
    <b v="0"/>
    <b v="0"/>
    <b v="1"/>
    <n v="0"/>
    <s v="ALUMNIMUM"/>
    <m/>
    <s v="ALUM"/>
    <s v=""/>
    <x v="6"/>
  </r>
  <r>
    <s v="ALUMS2I25NAT26I2526I25T651"/>
    <s v="ALUMINUM"/>
    <s v="ALUMINUM SHEET 2.250 x 26.250 x 26.250, +.063/-.000, 6061-T651"/>
    <s v="ALUMINUM SHEET 2.250 x 26.250 x 26.2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25NAT29I533I125T651"/>
    <s v="ALUMINUM"/>
    <s v="ALUMINUM SHEET 2.250 x 29.500 x 33.125, +.063/-.000, 6061-T651"/>
    <s v="ALUMINUM SHEET 2.250 x 29.500 x 33.125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25NAT3232T651"/>
    <s v="ALUMINUM"/>
    <s v="ALUMINUM SHEET 2.250 x 32.000 x 32.000, +.063/-.000, 6061-T651"/>
    <s v="ALUMINUM SHEET 2.250 x 32.000 x 32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25NAT6I358I25T6511"/>
    <s v="ALUMINUM"/>
    <s v="ALUMINUM SHEET 2.250 x 6.350 x 8.250, +.063/-.000, 6061-T651 AMS 4027"/>
    <s v="ALUMINUM SHEET 2.250 x 6.350 x 8.250, +.063/-.000, 6061-T651 AMS 4027"/>
    <s v="RMM"/>
    <s v="EA"/>
    <s v="P"/>
    <b v="0"/>
    <x v="14"/>
    <b v="0"/>
    <b v="0"/>
    <b v="0"/>
    <b v="1"/>
    <n v="0"/>
    <s v="ALUMINUM"/>
    <m/>
    <s v="ALUM"/>
    <s v=""/>
    <x v="6"/>
  </r>
  <r>
    <s v="ALUMS2I500NAT2325T651"/>
    <s v="ALUMINUM"/>
    <s v="ALUMINUM SHEET 2.500 x 23.000 x 25.000, +.063/-.000, 6061-T651 ASTM B209"/>
    <s v="ALUMINUM SHEET 2.500 x 23.000 x 25.000, +.063/-.000, 6061-T651 ASTM B209"/>
    <s v="RMM"/>
    <s v="EA"/>
    <s v="P"/>
    <b v="0"/>
    <x v="14"/>
    <b v="0"/>
    <b v="0"/>
    <b v="0"/>
    <b v="1"/>
    <n v="0"/>
    <s v="ALUMINUM"/>
    <m/>
    <s v="ALUM"/>
    <s v=""/>
    <x v="6"/>
  </r>
  <r>
    <s v="ALUMS2I500NAT2533T651"/>
    <s v="2.500 X"/>
    <s v="ALUMINUM SHEET 2.500 X 25.000 X 33.000, +.063/-.000, 6061-T651"/>
    <s v="ALUMINUM SHEET 2.500 X 25.000 X 33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500NAT3333T651"/>
    <s v="ALUMINUM"/>
    <s v="ALUMINUM SHEET 2.500 x 33.250 x 33.250, +.063/-.000, 6061-T651"/>
    <s v="ALUMINUM SHEET 2.500 x 33.250 x 33.2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50NAT1212MCM"/>
    <s v="MULTIPUR"/>
    <s v="MULTIPURPOSE 6061 ALUMINUM2.5&quot;THICK 12&quot;X12&quot; MCMC# 9246K24"/>
    <s v="MULTIPURPOSE 6061 ALUMINUM2.5&quot;THICK 12&quot;X12&quot; MCMC# 9246K24"/>
    <s v="RMM"/>
    <s v="EA"/>
    <s v="P"/>
    <b v="0"/>
    <x v="14"/>
    <b v="0"/>
    <b v="0"/>
    <b v="0"/>
    <b v="1"/>
    <n v="0"/>
    <s v="MULTIPURPOSE"/>
    <m/>
    <s v="ALUM"/>
    <s v="RMM_ALU"/>
    <x v="6"/>
  </r>
  <r>
    <s v="ALUMS2I752020I0"/>
    <s v="ALUM 606"/>
    <s v="ALUM 6061-T6 2.75&quot; x 20&quot; x 20&quot;"/>
    <s v="ALUM 6061-T6 2.75&quot; x 20&quot; x 20&quot;"/>
    <s v="RMM"/>
    <s v="EA"/>
    <s v="P"/>
    <b v="0"/>
    <x v="14"/>
    <b v="0"/>
    <b v="0"/>
    <b v="0"/>
    <b v="1"/>
    <n v="0"/>
    <s v="ALUM"/>
    <m/>
    <s v="ALUM"/>
    <s v=""/>
    <x v="6"/>
  </r>
  <r>
    <s v="ALUMS2I75NAT18I518I5T651"/>
    <s v="ALUMINUM"/>
    <s v="ALUMINUM SHEET 2.750 x 18.500 x 18.500, +.063/-.000, 6061-T651"/>
    <s v="ALUMINUM SHEET 2.750 x 18.500 x 18.5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2I75NAT6I700X6I700"/>
    <s v="ALUMINIU"/>
    <s v="ALUMINIUM 6061, 6.70&quot; x 6.70&quot; x 2.75&quot;"/>
    <s v="ALUMINIUM 6061, 6.70&quot; x 6.70&quot; x 2.75&quot;"/>
    <s v="RMM"/>
    <s v="EA"/>
    <s v="P"/>
    <b v="0"/>
    <x v="14"/>
    <b v="0"/>
    <b v="0"/>
    <b v="0"/>
    <b v="1"/>
    <n v="0"/>
    <s v="ALUMINIUM"/>
    <m/>
    <s v="ALUM"/>
    <s v=""/>
    <x v="6"/>
  </r>
  <r>
    <s v="ALUMS2I75NAT7I600X7I600"/>
    <s v="ALUMINIU"/>
    <s v="ALUMINIUM 6061, 7.60&quot; x 7.60&quot; x 2.75&quot;"/>
    <s v="ALUMINIUM 6061, 7.60&quot; x 7.60&quot; x 2.75&quot;"/>
    <s v="RMM"/>
    <s v="EA"/>
    <s v="P"/>
    <b v="0"/>
    <x v="14"/>
    <b v="0"/>
    <b v="0"/>
    <b v="0"/>
    <b v="1"/>
    <n v="0"/>
    <s v="ALUMINIUM"/>
    <m/>
    <s v="ALUM"/>
    <s v=""/>
    <x v="6"/>
  </r>
  <r>
    <s v="ALUMS3I0018.7518I8"/>
    <s v="AL 6061-"/>
    <s v="AL 6061-T6 3&quot; x 18.75&quot; x 18.75&quot;"/>
    <s v="AL 6061-T6 3&quot; x 18.75&quot; x 18.75&quot;"/>
    <s v="RMM"/>
    <s v="EA"/>
    <s v="P"/>
    <b v="0"/>
    <x v="14"/>
    <b v="0"/>
    <b v="0"/>
    <b v="0"/>
    <b v="1"/>
    <n v="0"/>
    <s v="AL"/>
    <m/>
    <s v=""/>
    <s v="RMM_ALU"/>
    <x v="0"/>
  </r>
  <r>
    <s v="ALUMS3I00NAT2662MET"/>
    <s v="ALUMINUM"/>
    <s v="ALUMINUM 6061-T6 6.2&quot;X2.6&quot;X3&quot;"/>
    <s v="ALUMINUM 6061-T6 6.2&quot;X2.6&quot;X3&quot;"/>
    <s v="RMM"/>
    <s v="EA"/>
    <s v="P"/>
    <b v="0"/>
    <x v="14"/>
    <b v="0"/>
    <b v="0"/>
    <b v="0"/>
    <b v="1"/>
    <n v="0"/>
    <s v="ALUMINUM"/>
    <m/>
    <s v="ALUM"/>
    <s v=""/>
    <x v="6"/>
  </r>
  <r>
    <s v="ALUMS3I00NAT336MCM"/>
    <s v="MULTIPUR"/>
    <s v="MULTIPURPOSE 6061 ALUMINUM RECTANGULAR BAR 3&quot; X 3&quot; X 3' LENGTH T6511 MCM# 9008K62"/>
    <s v="MULTIPURPOSE 6061 ALUMINUM RECTANGULAR BAR 3&quot; X 3&quot; X 3' LENGTH T6511 MCM# 9008K62"/>
    <s v="RMM"/>
    <s v="EA"/>
    <s v="P"/>
    <b v="0"/>
    <x v="14"/>
    <b v="0"/>
    <b v="0"/>
    <b v="0"/>
    <b v="1"/>
    <n v="0"/>
    <s v="MULTIPURPOSE"/>
    <m/>
    <s v="ALUM"/>
    <s v="RMM_ALU"/>
    <x v="6"/>
  </r>
  <r>
    <s v="ALUMS3I00NAT513I5T6511"/>
    <s v="ALUMINUM"/>
    <s v="ALUMINUM SHEET 3.000 x 5.000 x 13.500, +.063/-.000, 6061-T6511"/>
    <s v="ALUMINUM SHEET 3.000 x 5.000 x 13.500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3I25X6I0X6I0"/>
    <s v="ALUMS3i2"/>
    <s v="ALUMS3i25x6.0x6.0 6061 T651"/>
    <s v="ALUMS3i25x6.0x6.0 6061 T651"/>
    <s v="RMM"/>
    <s v="EA"/>
    <s v="P"/>
    <b v="0"/>
    <x v="14"/>
    <b v="0"/>
    <b v="0"/>
    <b v="0"/>
    <b v="1"/>
    <n v="0"/>
    <s v="ALUMS3i25x6.0x6.0"/>
    <m/>
    <s v="ALUM"/>
    <s v=""/>
    <x v="6"/>
  </r>
  <r>
    <s v="ALUMS3I500NAT520T6511"/>
    <s v="ALUMINUM"/>
    <s v="ALUMINUM 3.500 x 5.000 x 20.000, +.063/-.000, 6061-T6511 Bar"/>
    <s v="ALUMINUM 3.500 x 5.000 x 20.000, +.063/-.000, 6061-T6511 Bar"/>
    <s v="RMM"/>
    <s v="EA"/>
    <s v="P"/>
    <b v="0"/>
    <x v="14"/>
    <b v="0"/>
    <b v="0"/>
    <b v="0"/>
    <b v="1"/>
    <n v="0"/>
    <s v="ALUMINUM"/>
    <m/>
    <s v="ALUM"/>
    <s v=""/>
    <x v="6"/>
  </r>
  <r>
    <s v="ALUMS3I500NAT522I25T6511"/>
    <s v="ALUMINUM"/>
    <s v="ALUMINUM 3.500 x 5.000 x 22.250, +.063/-.000, 6061-T6511 Bar"/>
    <s v="ALUMINUM 3.500 x 5.000 x 22.250, +.063/-.000, 6061-T6511 Bar"/>
    <s v="RMM"/>
    <s v="EA"/>
    <s v="P"/>
    <b v="0"/>
    <x v="14"/>
    <b v="0"/>
    <b v="0"/>
    <b v="0"/>
    <b v="1"/>
    <n v="0"/>
    <s v="ALUMINUM"/>
    <m/>
    <s v="ALUM"/>
    <s v=""/>
    <x v="6"/>
  </r>
  <r>
    <s v="ALUMS3I500NAT522T6511"/>
    <s v="ALUMINUM"/>
    <s v="ALUMINUM 3.500 x 5.000 x 22.000, +.063/-.000, 6061-T6511 Bar"/>
    <s v="ALUMINUM 3.500 x 5.000 x 22.000, +.063/-.000, 6061-T6511 Bar"/>
    <s v="RMM"/>
    <s v="EA"/>
    <s v="P"/>
    <b v="0"/>
    <x v="14"/>
    <b v="0"/>
    <b v="0"/>
    <b v="0"/>
    <b v="1"/>
    <n v="0"/>
    <s v="ALUMINUM"/>
    <m/>
    <s v="ALUM"/>
    <s v=""/>
    <x v="6"/>
  </r>
  <r>
    <s v="ALUMS3I50NAT17I84T6511"/>
    <s v="Al 6061-"/>
    <s v="Al 6061-T6 17.80&quot; x 4.00&quot; x 3.50&quot; T6511"/>
    <s v="Al 6061-T6 17.80&quot; x 4.00&quot; x 3.50&quot; T6511"/>
    <s v="RMM"/>
    <s v="EA"/>
    <s v="P"/>
    <b v="0"/>
    <x v="14"/>
    <b v="0"/>
    <b v="0"/>
    <b v="0"/>
    <b v="1"/>
    <n v="0"/>
    <s v="Al"/>
    <m/>
    <s v=""/>
    <s v="RMM_ALU"/>
    <x v="0"/>
  </r>
  <r>
    <s v="ALUMS3I50NAT1818T651"/>
    <s v="3.500 x"/>
    <s v="ALUMINUM SHEET 3.500 x 18.000 x 18.000, +.063/-.000, 6061-T651"/>
    <s v="ALUMINUM SHEET 3.500 x 18.000 x 18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3I50NAT417I8T6511"/>
    <s v="ALUM SHE"/>
    <s v="ALUM SHEET 3.500 x 4.000 x 17.800, +.063/-.000, 6061-T651"/>
    <s v="ALUM SHEET 3.500 x 4.000 x 17.800, +.063/-.000, 6061-T651"/>
    <s v="RMM"/>
    <s v="EA"/>
    <s v="P"/>
    <b v="0"/>
    <x v="14"/>
    <b v="0"/>
    <b v="0"/>
    <b v="0"/>
    <b v="1"/>
    <n v="0"/>
    <s v="ALUM"/>
    <m/>
    <s v="ALUM"/>
    <s v=""/>
    <x v="6"/>
  </r>
  <r>
    <s v="ALUMS3I50NAT718I5"/>
    <s v="ALUMINUM"/>
    <s v="ALUMINUM 3.500 x 7.000 x 18.500, +.063/-.000, 6061-T651"/>
    <s v="ALUMINUM 3.500 x 7.000 x 18.5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3I5X6X28.75"/>
    <s v="AL 6061,"/>
    <s v="AL 6061,3.50&quot; THICK PLATE, CUT  6.00&quot;+/-0.015&quot; X 28.750&quot;+/-.015&quot;"/>
    <s v="AL 6061,3.50&quot; THICK PLATE, CUT  6.00&quot;+/-0.015&quot; X 28.750&quot;+/-.015&quot;"/>
    <s v="RMM"/>
    <s v="EA"/>
    <s v="P"/>
    <b v="0"/>
    <x v="14"/>
    <b v="0"/>
    <b v="0"/>
    <b v="0"/>
    <b v="1"/>
    <n v="7"/>
    <s v="3.50&quot; THICK PLATE, CUT  6.00&quot;+/-0.015&quot; X 28.750&quot;+/-.015&quot;"/>
    <m/>
    <s v="PLATE"/>
    <s v="RMM_ALU"/>
    <x v="0"/>
  </r>
  <r>
    <s v="ALUMS3I75NAT22I25T6511"/>
    <s v="ALUMINUM"/>
    <s v="ALUMINUM  3.75 x 22.125 x 4.875 +.063/-.000 6061-T6 Bar"/>
    <s v="ALUMINUM  3.75 x 22.125 x 4.875 +.063/-.000 6061-T6 Bar"/>
    <s v="RMM"/>
    <s v="EA"/>
    <s v="P"/>
    <b v="0"/>
    <x v="14"/>
    <b v="0"/>
    <b v="0"/>
    <b v="0"/>
    <b v="1"/>
    <n v="0"/>
    <s v="ALUMINUM"/>
    <m/>
    <s v="ALUM"/>
    <s v=""/>
    <x v="6"/>
  </r>
  <r>
    <s v="ALUMS3I75NAT4I87522I125T6511"/>
    <s v="ALUMINUM"/>
    <s v="ALUMINUM 4.000 x 4.875 x 22.125, +.063/-.000, 6061-T651 Plate"/>
    <s v="ALUMINUM 4.000 x 4.875 x 22.125, +.063/-.000, 6061-T651 Plate"/>
    <s v="RMM"/>
    <s v="EA"/>
    <s v="P"/>
    <b v="0"/>
    <x v="14"/>
    <b v="0"/>
    <b v="0"/>
    <b v="0"/>
    <b v="1"/>
    <n v="0"/>
    <s v="ALUMINUM"/>
    <m/>
    <s v="PLATE"/>
    <s v=""/>
    <x v="6"/>
  </r>
  <r>
    <s v="ALUMS4.5 x 6 x 25"/>
    <s v="Aluminum"/>
    <s v="Aluminum 4.500 x 6 x 25 6061-T651"/>
    <s v="Aluminum 4.500 x 6 x 25 6061-T651"/>
    <s v="TOOL"/>
    <s v="EA"/>
    <s v="P"/>
    <b v="1"/>
    <x v="3"/>
    <b v="0"/>
    <b v="0"/>
    <b v="0"/>
    <b v="1"/>
    <n v="0"/>
    <s v="Aluminum"/>
    <m/>
    <s v="ALUM"/>
    <s v=""/>
    <x v="6"/>
  </r>
  <r>
    <s v="ALUMS4I00NAT22I25T6511"/>
    <s v="AL6061-T"/>
    <s v="AL6061-T6 22.125 x 4.875 x 4.00+.063/-.000, 6061-T651 Plate,"/>
    <s v="AL6061-T6 22.125 x 4.875 x 4.00+.063/-.000, 6061-T651 Plate,"/>
    <s v="RMM"/>
    <s v="EA"/>
    <s v="P"/>
    <b v="0"/>
    <x v="14"/>
    <b v="0"/>
    <b v="0"/>
    <b v="0"/>
    <b v="1"/>
    <n v="0"/>
    <s v="AL6061-T6"/>
    <m/>
    <s v="PLATE"/>
    <s v="RMM_ALU"/>
    <x v="0"/>
  </r>
  <r>
    <s v="ALUMS4I00NAT4I25X5I500T651"/>
    <s v="ALUMINUM"/>
    <s v="ALUMINUM SHEET 4.000 x 4.250 x 5.500, +.063/-.000, 6061-T651 Plate"/>
    <s v="ALUMINUM SHEET 4.000 x 4.250 x 5.500, +.063/-.000, 6061-T651 Plate"/>
    <s v="RMM"/>
    <s v="EA"/>
    <s v="P"/>
    <b v="0"/>
    <x v="14"/>
    <b v="0"/>
    <b v="0"/>
    <b v="0"/>
    <b v="1"/>
    <n v="0"/>
    <s v="ALUMINUM"/>
    <m/>
    <s v="PLATE"/>
    <s v=""/>
    <x v="6"/>
  </r>
  <r>
    <s v="ALUMS4I0X24I90X24I90"/>
    <s v="ALUMS4i0"/>
    <s v="ALUMS4i0x24.90x24.90 6061 T651"/>
    <s v="ALUMS4i0x24.90x24.90 6061 T651"/>
    <s v="RMM"/>
    <s v="EA"/>
    <s v="P"/>
    <b v="0"/>
    <x v="14"/>
    <b v="0"/>
    <b v="0"/>
    <b v="0"/>
    <b v="1"/>
    <n v="0"/>
    <s v="ALUMS4i0x24.90x24.90"/>
    <m/>
    <s v="ALUM"/>
    <s v=""/>
    <x v="6"/>
  </r>
  <r>
    <s v="ALUMS4I25NAT5I5X3I75T6511"/>
    <s v="ALUMS 4I"/>
    <s v="ALUMS 4.25 NAT 5.5x3.75 T6511"/>
    <s v="ALUMS 4.25 NAT 5.5x3.75 T6511"/>
    <s v="RMM"/>
    <s v="EA"/>
    <s v="P"/>
    <b v="0"/>
    <x v="14"/>
    <b v="0"/>
    <b v="0"/>
    <b v="0"/>
    <b v="1"/>
    <n v="0"/>
    <s v="ALUMS"/>
    <m/>
    <s v="ALUM"/>
    <s v=""/>
    <x v="6"/>
  </r>
  <r>
    <s v="ALUMS4I50NAT10I920I8"/>
    <s v="Aluminum"/>
    <s v="Aluminum 4.500 x 10.900 x 20.800, +.063/-.000, 6061-T651"/>
    <s v="Aluminum 4.500 x 10.900 x 20.8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4I50NAT18I2527I25"/>
    <s v="ALUM SHE"/>
    <s v="ALUM SHEET 4.500 x 18.250 x 27.250, +.063/-.000, 6061-T651"/>
    <s v="ALUM SHEET 4.500 x 18.250 x 27.250, +.063/-.000, 6061-T651"/>
    <s v="RMM"/>
    <s v="EA"/>
    <s v="P"/>
    <b v="0"/>
    <x v="14"/>
    <b v="0"/>
    <b v="0"/>
    <b v="0"/>
    <b v="1"/>
    <n v="0"/>
    <s v="ALUM"/>
    <m/>
    <s v="ALUM"/>
    <s v=""/>
    <x v="6"/>
  </r>
  <r>
    <s v="ALUMS4I50NAT18I2527I25T6511"/>
    <s v="Al 6061-"/>
    <s v="Al 6061-T6 27.50&quot; x 18.50&quot; x 0.75&quot; T6511"/>
    <s v="Al 6061-T6 27.50&quot; x 18.50&quot; x 0.75&quot; T6511"/>
    <s v="RMM"/>
    <s v="EA"/>
    <s v="P"/>
    <b v="0"/>
    <x v="14"/>
    <b v="0"/>
    <b v="0"/>
    <b v="0"/>
    <b v="1"/>
    <n v="0"/>
    <s v="Al"/>
    <m/>
    <s v=""/>
    <s v="RMM_ALU"/>
    <x v="0"/>
  </r>
  <r>
    <s v="ALUMS4I50NAT5I57I5T6511"/>
    <s v="Al 6061-"/>
    <s v="Al 6061-T6511 4.5&quot; X 5.5&quot; X 7.5&quot;"/>
    <s v="Al 6061-T6511 4.5&quot; X 5.5&quot; X 7.5&quot;"/>
    <s v="RMM"/>
    <s v="EA"/>
    <s v="P"/>
    <b v="0"/>
    <x v="14"/>
    <b v="0"/>
    <b v="0"/>
    <b v="0"/>
    <b v="1"/>
    <n v="0"/>
    <s v="Al"/>
    <m/>
    <s v=""/>
    <s v="RMM_ALU"/>
    <x v="0"/>
  </r>
  <r>
    <s v="ALUMS5I25NAT6I5010I75T651ASTMB209"/>
    <s v="5.25&quot; x"/>
    <s v="ALUMINUM 5.25&quot; x 6.5&quot; x 10.75&quot; AL6061-T651 PER ASTM B209-T651"/>
    <s v="ALUMINUM 5.25&quot; x 6.5&quot; x 10.75&quot; AL6061-T651 PER ASTM B209-T651"/>
    <s v="RMM"/>
    <s v="EA"/>
    <s v="P"/>
    <b v="0"/>
    <x v="14"/>
    <b v="0"/>
    <b v="0"/>
    <b v="0"/>
    <b v="1"/>
    <n v="0"/>
    <s v="ALUMINUM"/>
    <m/>
    <s v="ALUM"/>
    <s v=""/>
    <x v="6"/>
  </r>
  <r>
    <s v="ALUMSI020NAT8I00X12I00AMS4185"/>
    <s v="0.020&quot;Th"/>
    <s v="ALUMINUM SHEET 0.020&quot;Thk +/-0.001 x 8&quot;w +0.062/-0 x 12&quot;lg  4047-F Temper Aluminum Chemistry per AMS 4185 DFARS Material"/>
    <s v="ALUMINUM SHEET 0.020&quot;Thk +/-0.001 x 8&quot;w +0.062/-0 x 12&quot;lg  4047-F Temper Aluminum Chemistry per AMS 4185 DFARS Material"/>
    <s v="RMM"/>
    <s v="EA"/>
    <s v="P"/>
    <b v="0"/>
    <x v="14"/>
    <b v="0"/>
    <b v="0"/>
    <b v="0"/>
    <b v="1"/>
    <n v="0"/>
    <s v="ALUMINUM"/>
    <m/>
    <s v="ALUM"/>
    <s v=""/>
    <x v="6"/>
  </r>
  <r>
    <s v="ALUMSI125NAT4I55I25T6511"/>
    <s v=".125 x 4"/>
    <s v="ALUMINUM SHEET .125 x 4.500 x 5.250, +.063/-.000, 6061-T6 AMS 4027"/>
    <s v="ALUMINUM SHEET .125 x 4.500 x 5.250, +.063/-.000, 6061-T6 AMS 4027"/>
    <s v="RMM"/>
    <s v="EA"/>
    <s v="P"/>
    <b v="0"/>
    <x v="14"/>
    <b v="0"/>
    <b v="0"/>
    <b v="0"/>
    <b v="1"/>
    <n v="0"/>
    <s v="ALUMINUM"/>
    <m/>
    <s v="ALUM"/>
    <s v=""/>
    <x v="6"/>
  </r>
  <r>
    <s v="ALUMSI250NAT1212T6511"/>
    <s v="ALUMINUM"/>
    <s v="ALUMINUM SHEET 12 x 12 x .250 T6511"/>
    <s v="ALUMINUM SHEET 12 x 12 x .250 T6511"/>
    <s v="RMM"/>
    <s v="EA"/>
    <s v="P"/>
    <b v="0"/>
    <x v="14"/>
    <b v="0"/>
    <b v="0"/>
    <b v="0"/>
    <b v="1"/>
    <n v="0"/>
    <s v="ALUMINUM"/>
    <m/>
    <s v="ALUM"/>
    <s v=""/>
    <x v="6"/>
  </r>
  <r>
    <s v="ALUMSI250NAT88MCM"/>
    <s v="Multipur"/>
    <s v="Aluminum Multipurpose 6061 1/4&quot; Thick, 8&quot; x 8&quot; MCMC# 9246K11"/>
    <s v="Aluminum Multipurpose 6061 1/4&quot; Thick, 8&quot; x 8&quot; MCMC# 9246K11"/>
    <s v="RMM"/>
    <s v="EA"/>
    <s v="P"/>
    <b v="0"/>
    <x v="14"/>
    <b v="0"/>
    <b v="0"/>
    <b v="0"/>
    <b v="1"/>
    <n v="0"/>
    <s v="Aluminum"/>
    <m/>
    <s v="ALUM"/>
    <s v=""/>
    <x v="6"/>
  </r>
  <r>
    <s v="ALUMSI250NAT88T6511"/>
    <s v="ALUM T65"/>
    <s v="ALUM T6511 0.25&quot; thk x 8&quot; x 8&quot; MCMC# 9246K11"/>
    <s v="ALUM T6511 0.25&quot; thk x 8&quot; x 8&quot; MCMC# 9246K11"/>
    <s v="RMM"/>
    <s v="EA"/>
    <s v="P"/>
    <b v="0"/>
    <x v="14"/>
    <b v="0"/>
    <b v="0"/>
    <b v="0"/>
    <b v="1"/>
    <n v="0"/>
    <s v="ALUM"/>
    <m/>
    <s v="ALUM"/>
    <s v=""/>
    <x v="6"/>
  </r>
  <r>
    <s v="ALUMSI375NAT 20 x 20"/>
    <s v="ALUMSI37"/>
    <s v="ALUMSI375NAT 20 x 20"/>
    <s v="ALUMSI375NAT 20 x 20"/>
    <m/>
    <s v="EA"/>
    <s v="P"/>
    <b v="1"/>
    <x v="3"/>
    <b v="0"/>
    <b v="0"/>
    <b v="0"/>
    <b v="1"/>
    <n v="0"/>
    <s v="ALUMSI375NAT"/>
    <m/>
    <s v="ALUM"/>
    <s v=""/>
    <x v="6"/>
  </r>
  <r>
    <s v="ALUMSI375NAT18186061"/>
    <s v=".375 x 1"/>
    <s v=".375 x 18.000 x 18.000, +.063/-.000, ALUMINUM SHEET 6061-T651"/>
    <s v=".375 x 18.000 x 18.000, +.063/-.000, ALUMINUM SHEET 6061-T651"/>
    <s v="RMM"/>
    <s v="EA"/>
    <s v="P"/>
    <b v="0"/>
    <x v="14"/>
    <b v="0"/>
    <b v="0"/>
    <b v="0"/>
    <b v="1"/>
    <n v="0"/>
    <s v=".375"/>
    <m/>
    <s v="ALUM"/>
    <s v="RMM_ALU"/>
    <x v="6"/>
  </r>
  <r>
    <s v="ALUMSI375NAT1818T651"/>
    <s v="ALUMNIUM"/>
    <s v="ALUMNIUM SHEET .375 x 18.000 x 18.000, +.063/-.000, 6061-T651"/>
    <s v="ALUMNIUM SHEET .375 x 18.000 x 18.000, +.063/-.000, 6061-T651"/>
    <s v="RMM"/>
    <s v="EA"/>
    <s v="P"/>
    <b v="0"/>
    <x v="14"/>
    <b v="0"/>
    <b v="0"/>
    <b v="0"/>
    <b v="1"/>
    <n v="0"/>
    <s v="ALUMNIUM"/>
    <m/>
    <s v="ALUM"/>
    <s v=""/>
    <x v="6"/>
  </r>
  <r>
    <s v="ALUMSI375NAT2020"/>
    <s v="ALUMNIUM"/>
    <s v="ALUMNIUM SHEET .375 x 20.000 x 20.000, +.063/-.000, 6061-T651"/>
    <s v="ALUMNIUM SHEET .375 x 20.000 x 20.000, +.063/-.000, 6061-T651"/>
    <s v="RMM"/>
    <s v="EA"/>
    <s v="P"/>
    <b v="0"/>
    <x v="14"/>
    <b v="0"/>
    <b v="0"/>
    <b v="0"/>
    <b v="1"/>
    <n v="0"/>
    <s v="ALUMNIUM"/>
    <m/>
    <s v="ALUM"/>
    <s v=""/>
    <x v="6"/>
  </r>
  <r>
    <s v="ALUMSI375NAT2222T651"/>
    <s v=".375 x 2"/>
    <s v="ALUMNIUM SHEET 0.375 x 22.000 x 22.000, +.063/-.000, 6061-T651,"/>
    <s v="ALUMNIUM SHEET 0.375 x 22.000 x 22.000, +.063/-.000, 6061-T651,"/>
    <s v="RMM"/>
    <s v="EA"/>
    <s v="P"/>
    <b v="0"/>
    <x v="14"/>
    <b v="0"/>
    <b v="0"/>
    <b v="0"/>
    <b v="1"/>
    <n v="0"/>
    <s v="ALUMNIUM"/>
    <m/>
    <s v="ALUM"/>
    <s v=""/>
    <x v="6"/>
  </r>
  <r>
    <s v="ALUMSI375NAT22T6511"/>
    <s v=".375 x 2"/>
    <s v="ALUMINIUM SHEET .375 x 2.000 x 2.000 6061-T651"/>
    <s v="ALUMINIUM SHEET .375 x 2.000 x 2.000 6061-T651"/>
    <s v="RMM"/>
    <s v="EA"/>
    <s v="P"/>
    <b v="0"/>
    <x v="14"/>
    <b v="0"/>
    <b v="0"/>
    <b v="0"/>
    <b v="1"/>
    <n v="0"/>
    <s v="ALUMINIUM"/>
    <m/>
    <s v="ALUM"/>
    <s v=""/>
    <x v="6"/>
  </r>
  <r>
    <s v="ALUMSI375NAT24245052-H32"/>
    <s v="ALUMINUM"/>
    <s v="ALUMINUM 5052-H32   .375''X24''X24''"/>
    <s v="ALUMINUM 5052-H32   .375''X24''X24''"/>
    <s v="RMM"/>
    <s v="EA"/>
    <s v="P"/>
    <b v="0"/>
    <x v="14"/>
    <b v="0"/>
    <b v="0"/>
    <b v="0"/>
    <b v="1"/>
    <n v="0"/>
    <s v="ALUMINUM"/>
    <m/>
    <s v="ALUM"/>
    <s v=""/>
    <x v="6"/>
  </r>
  <r>
    <s v="ALUMSI375NAT2I75144T6511"/>
    <s v="AL 6061-"/>
    <s v="ALUMINUM SHEET 6061-T6 .375 x 2.75 x 144"/>
    <s v="ALUMINUM SHEET 6061-T6 .375 x 2.75 x 144"/>
    <s v="RMM"/>
    <s v="EA"/>
    <s v="P"/>
    <b v="0"/>
    <x v="14"/>
    <b v="0"/>
    <b v="0"/>
    <b v="0"/>
    <b v="1"/>
    <n v="0"/>
    <s v="ALUMINUM"/>
    <m/>
    <s v="ALUM"/>
    <s v=""/>
    <x v="6"/>
  </r>
  <r>
    <s v="ALUMSI375NAT3939T651"/>
    <s v=".375 x 3"/>
    <s v="ALUMINUM SHEET .375 x 39.000 x 39.000, +.063/-.000, 6061-T651"/>
    <s v="ALUMINUM SHEET .375 x 39.000 x 39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I375NAT3I50X3I625T6511"/>
    <s v="ALUMINUM"/>
    <s v="ALUMINUM SHEET .375 x 3.500 x 3.625, +.063/-.000, 6061-T6511"/>
    <s v="ALUMINUM SHEET .375 x 3.500 x 3.625, +.063/-.000, 6061-T6511"/>
    <s v="RMM"/>
    <s v="EA"/>
    <s v="P"/>
    <b v="0"/>
    <x v="14"/>
    <b v="0"/>
    <b v="0"/>
    <b v="0"/>
    <b v="1"/>
    <n v="0"/>
    <s v="ALUMINUM"/>
    <m/>
    <s v="ALUM"/>
    <s v=""/>
    <x v="6"/>
  </r>
  <r>
    <s v="ALUMSI375NAT8I258I25"/>
    <s v="ALUMINUM"/>
    <s v="ALUMINUM SHEET 0.375&quot; X 8.25&quot; X 8.25&quot;"/>
    <s v="ALUMINUM SHEET 0.375&quot; X 8.25&quot; X 8.25&quot;"/>
    <s v="RMM"/>
    <s v="EA"/>
    <s v="P"/>
    <b v="0"/>
    <x v="14"/>
    <b v="0"/>
    <b v="0"/>
    <b v="0"/>
    <b v="1"/>
    <n v="0"/>
    <s v="ALUMINUM"/>
    <m/>
    <s v="ALUM"/>
    <s v=""/>
    <x v="6"/>
  </r>
  <r>
    <s v="ALUMSI3I50NAT3I536T6511"/>
    <s v="ALUMINIU"/>
    <s v="ALUMINIUM SHEETS 3.500 x 3.500 x 36.000, +.063/-.000, 6061-T6511"/>
    <s v="ALUMINIUM SHEETS 3.500 x 3.500 x 36.000, +.063/-.000, 6061-T6511"/>
    <s v="RMM"/>
    <s v="EA"/>
    <s v="P"/>
    <b v="0"/>
    <x v="14"/>
    <b v="0"/>
    <b v="0"/>
    <b v="0"/>
    <b v="1"/>
    <n v="0"/>
    <s v="ALUMINIUM"/>
    <m/>
    <s v="ALUM"/>
    <s v=""/>
    <x v="6"/>
  </r>
  <r>
    <s v="ALUMSI500NAT14I300X14I300"/>
    <s v="ALUMINIU"/>
    <s v="ALUMINIUM 6061, 14.30&quot; x 14.30&quot; x 0.500&quot;"/>
    <s v="ALUMINIUM 6061, 14.30&quot; x 14.30&quot; x 0.500&quot;"/>
    <s v="RMM"/>
    <s v="EA"/>
    <s v="P"/>
    <b v="0"/>
    <x v="14"/>
    <b v="0"/>
    <b v="0"/>
    <b v="0"/>
    <b v="1"/>
    <n v="0"/>
    <s v="ALUMINIUM"/>
    <m/>
    <s v="ALUM"/>
    <s v=""/>
    <x v="6"/>
  </r>
  <r>
    <s v="ALUMSI500NAT2020T651"/>
    <s v="ALUMINUM"/>
    <s v="ALUMINUM SHEET .500 x 20.000 x 20.000, +.063/-.000, 6061-T651"/>
    <s v="ALUMINUM SHEET .500 x 20.000 x 20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I500NAT21I1/4X10I5"/>
    <s v="ALUMINIU"/>
    <s v="ALUMINIUM 6061, 21.25&quot; x 10.5&quot; x 0.500&quot;"/>
    <s v="ALUMINIUM 6061, 21.25&quot; x 10.5&quot; x 0.500&quot;"/>
    <s v="RMM"/>
    <s v="EA"/>
    <s v="P"/>
    <b v="0"/>
    <x v="14"/>
    <b v="0"/>
    <b v="0"/>
    <b v="0"/>
    <b v="1"/>
    <n v="0"/>
    <s v="ALUMINIUM"/>
    <m/>
    <s v="ALUM"/>
    <s v=""/>
    <x v="6"/>
  </r>
  <r>
    <s v="ALUMSI500NAT21I5X10I5"/>
    <s v="ALUMINIU"/>
    <s v="ALUMINIUM 6061, 21.50&quot; x 10.5&quot; x 0.500&quot;"/>
    <s v="ALUMINIUM 6061, 21.50&quot; x 10.5&quot; x 0.500&quot;"/>
    <s v="RMM"/>
    <s v="EA"/>
    <s v="P"/>
    <b v="0"/>
    <x v="14"/>
    <b v="0"/>
    <b v="0"/>
    <b v="0"/>
    <b v="1"/>
    <n v="0"/>
    <s v="ALUMINIUM"/>
    <m/>
    <s v="ALUM"/>
    <s v=""/>
    <x v="6"/>
  </r>
  <r>
    <s v="ALUMSI500NAT23I1/4X10I5"/>
    <s v="ALUMINIU"/>
    <s v="ALUMINIUM 6061, 23.25&quot; x 10.5&quot; x 0.500&quot;"/>
    <s v="ALUMINIUM 6061, 23.25&quot; x 10.5&quot; x 0.500&quot;"/>
    <s v="RMM"/>
    <s v="EA"/>
    <s v="P"/>
    <b v="0"/>
    <x v="14"/>
    <b v="0"/>
    <b v="0"/>
    <b v="0"/>
    <b v="1"/>
    <n v="0"/>
    <s v="ALUMINIUM"/>
    <m/>
    <s v="ALUM"/>
    <s v=""/>
    <x v="6"/>
  </r>
  <r>
    <s v="ALUMSI500NAT2614T651"/>
    <s v="ALUM 1.5"/>
    <s v="ALUM 0.500&quot; x 26 x 14 6061-T651"/>
    <s v="ALUM 0.500&quot; x 26 x 14 6061-T651"/>
    <s v="RMM"/>
    <s v="EA"/>
    <s v="P"/>
    <b v="0"/>
    <x v="14"/>
    <b v="0"/>
    <b v="0"/>
    <b v="0"/>
    <b v="1"/>
    <n v="0"/>
    <s v="ALUM"/>
    <m/>
    <s v="ALUM"/>
    <s v=""/>
    <x v="6"/>
  </r>
  <r>
    <s v="ALUMSI500NAT3236"/>
    <s v="ALUMINUM"/>
    <s v="ALUMINUM SHEET 0.5&quot; X 32&quot; X 36&quot;"/>
    <s v="ALUMINUM SHEET 0.5&quot; X 32&quot; X 36&quot;"/>
    <s v="RMM"/>
    <s v="EA"/>
    <s v="P"/>
    <b v="0"/>
    <x v="14"/>
    <b v="0"/>
    <b v="0"/>
    <b v="0"/>
    <b v="1"/>
    <n v="0"/>
    <s v="ALUMINUM"/>
    <m/>
    <s v="ALUM"/>
    <s v=""/>
    <x v="6"/>
  </r>
  <r>
    <s v="ALUMSI500NAT412T6511"/>
    <s v="ALUM 606"/>
    <s v="ALUM 6061-T6511 0.5&quot; x 4&quot; x 12&quot;"/>
    <s v="ALUM 6061-T6511 0.5&quot; x 4&quot; x 12&quot;"/>
    <s v="RMM"/>
    <s v="EA"/>
    <s v="P"/>
    <b v="0"/>
    <x v="14"/>
    <b v="0"/>
    <b v="0"/>
    <b v="0"/>
    <b v="1"/>
    <n v="0"/>
    <s v="ALUM"/>
    <m/>
    <s v="ALUM"/>
    <s v=""/>
    <x v="6"/>
  </r>
  <r>
    <s v="ALUMSI500NAT5I59I25T6511"/>
    <s v="ALUMINUM"/>
    <s v="ALUMINUM SHEET .500 x 5.500 x 9.250, +.063/-.000, 6061-T651"/>
    <s v="ALUMINUM SHEET .500 x 5.500 x 9.25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I500NAT7272"/>
    <s v=".500 X 7"/>
    <s v=".500 X 7.25&quot; X 7.25&quot; PLATE 6061 T651 CUT TOL +0.060/-0.000"/>
    <s v=".500 X 7.25&quot; X 7.25&quot; PLATE 6061 T651 CUT TOL +0.060/-0.000"/>
    <s v="RMM"/>
    <s v="EA"/>
    <s v="P"/>
    <b v="0"/>
    <x v="14"/>
    <b v="0"/>
    <b v="0"/>
    <b v="0"/>
    <b v="1"/>
    <n v="0"/>
    <s v=".500"/>
    <m/>
    <s v="PLATE"/>
    <s v="RMM_ALU"/>
    <x v="0"/>
  </r>
  <r>
    <s v="ALUMSI500NAT911I75T6511"/>
    <s v=".500 in"/>
    <s v="ALUMINUM .500 in thick x 9 x 11.75 plate ALUM 6061-T6"/>
    <s v="ALUMINUM .500 in thick x 9 x 11.75 plate ALUM 6061-T6"/>
    <s v="RMM"/>
    <s v="EA"/>
    <s v="P"/>
    <b v="0"/>
    <x v="14"/>
    <b v="0"/>
    <b v="0"/>
    <b v="0"/>
    <b v="1"/>
    <n v="0"/>
    <s v="ALUMINUM"/>
    <m/>
    <s v="PLATE"/>
    <s v=""/>
    <x v="6"/>
  </r>
  <r>
    <s v="ALUMSI500NAT9I300X9I300"/>
    <s v="ALUMINIU"/>
    <s v="ALUMINIUM 6061, 9.30&quot; x 9.30&quot; x 0.500&quot;"/>
    <s v="ALUMINIUM 6061, 9.30&quot; x 9.30&quot; x 0.500&quot;"/>
    <s v="RMM"/>
    <s v="EA"/>
    <s v="P"/>
    <b v="0"/>
    <x v="14"/>
    <b v="0"/>
    <b v="0"/>
    <b v="0"/>
    <b v="1"/>
    <n v="0"/>
    <s v="ALUMINIUM"/>
    <m/>
    <s v="ALUM"/>
    <s v=""/>
    <x v="6"/>
  </r>
  <r>
    <s v="ALUMSI625NAT0107T6511"/>
    <s v="ALUMINIU"/>
    <s v="ALUMINIUM .625 x 1.000 x 7.000,6061-T6511"/>
    <s v="ALUMINIUM .625 x 1.000 x 7.000,6061-T6511"/>
    <s v="RMM"/>
    <s v="EA"/>
    <s v="P"/>
    <b v="0"/>
    <x v="14"/>
    <b v="0"/>
    <b v="0"/>
    <b v="0"/>
    <b v="1"/>
    <n v="0"/>
    <s v="ALUMINIUM"/>
    <m/>
    <s v="ALUM"/>
    <s v=""/>
    <x v="6"/>
  </r>
  <r>
    <s v="ALUMSI625NAT1224MCM"/>
    <s v="Aluminum"/>
    <s v="Aluminum Tight-Tolerance Multipurpose 6061-T651 with Certificate Precision Ground on Top and Bottom, 12&quot; x 24&quot;, 5/8&quot; Thick MCMC# 3511T416"/>
    <s v="Aluminum Tight-Tolerance Multipurpose 6061-T651 with Certificate Precision Ground on Top and Bottom, 12&quot; x 24&quot;, 5/8&quot; Thick MCMC# 3511T416"/>
    <s v="RMM"/>
    <s v="EA"/>
    <s v="P"/>
    <b v="0"/>
    <x v="14"/>
    <b v="0"/>
    <b v="0"/>
    <b v="0"/>
    <b v="1"/>
    <n v="0"/>
    <s v="Aluminum"/>
    <m/>
    <s v="ALUM"/>
    <s v=""/>
    <x v="6"/>
  </r>
  <r>
    <s v="ALUMSI625NAT1236MCM"/>
    <s v="MUMLTIPU"/>
    <s v="MUMLTIPURPOSE 6061 ALUMINUM 5/8&quot; THICK 12&quot; WIDTH 36&quot; LENGTH MCMC# 9246K74"/>
    <s v="MUMLTIPURPOSE 6061 ALUMINUM 5/8&quot; THICK 12&quot; WIDTH 36&quot; LENGTH MCMC# 9246K74"/>
    <s v="RMM"/>
    <s v="EA"/>
    <s v="P"/>
    <b v="0"/>
    <x v="14"/>
    <b v="0"/>
    <b v="0"/>
    <b v="0"/>
    <b v="1"/>
    <n v="0"/>
    <s v="MUMLTIPURPOSE"/>
    <m/>
    <s v="ALUM"/>
    <s v="RMM_ALU"/>
    <x v="6"/>
  </r>
  <r>
    <s v="ALUMSI750NAT 20.12&quot; X24.12&quot;"/>
    <s v="ALUMINIU"/>
    <s v="ALUMINIUM 6061 T6, 0.75thk x 20.12&quot;x24.12&quot;"/>
    <s v="ALUMINIUM 6061 T6, 0.75thk x 20.12&quot;x24.12&quot;"/>
    <s v="RMM"/>
    <s v="EA"/>
    <s v="P"/>
    <b v="1"/>
    <x v="14"/>
    <b v="0"/>
    <b v="0"/>
    <b v="0"/>
    <b v="1"/>
    <n v="0"/>
    <s v="ALUMINIUM"/>
    <m/>
    <s v="ALUM"/>
    <s v=""/>
    <x v="6"/>
  </r>
  <r>
    <s v="ALUMSI750NAT 20.13&quot; x 24.13&quot;"/>
    <s v="ALUMINIU"/>
    <s v="ALUMINIUM 6061 T6, Size 0.75thk x 20.13&quot; x 24.13&quot;"/>
    <s v="ALUMINIUM 6061 T6, Size 0.75thk x 20.13&quot; x 24.13&quot;"/>
    <s v="RMM"/>
    <s v="EA"/>
    <s v="P"/>
    <b v="1"/>
    <x v="14"/>
    <b v="0"/>
    <b v="0"/>
    <b v="0"/>
    <b v="1"/>
    <n v="0"/>
    <s v="ALUMINIUM"/>
    <m/>
    <s v="ALUM"/>
    <s v=""/>
    <x v="6"/>
  </r>
  <r>
    <s v="ALUMSI750NAT12.0&quot;x144.0&quot;"/>
    <s v="ALUMINUM"/>
    <s v="ALUMINUM SHEET  .75  x12&quot; x144&quot;"/>
    <s v="ALUMINUM SHEET  .75  x12&quot; x144&quot;"/>
    <s v="RMM"/>
    <s v="EA"/>
    <s v="P"/>
    <b v="0"/>
    <x v="14"/>
    <b v="0"/>
    <b v="0"/>
    <b v="0"/>
    <b v="1"/>
    <n v="0"/>
    <s v="ALUMINUM"/>
    <m/>
    <s v="ALUM"/>
    <s v=""/>
    <x v="6"/>
  </r>
  <r>
    <s v="ALUMSI750NAT1213T6511"/>
    <s v="ALUMINUM"/>
    <s v="ALUMINUM .750 in thick x 12 x 13 plate ALUM 6061-T6"/>
    <s v="ALUMINUM .750 in thick x 12 x 13 plate ALUM 6061-T6"/>
    <s v="RMM"/>
    <s v="EA"/>
    <s v="P"/>
    <b v="0"/>
    <x v="14"/>
    <b v="0"/>
    <b v="0"/>
    <b v="0"/>
    <b v="1"/>
    <n v="0"/>
    <s v="ALUMINUM"/>
    <m/>
    <s v="PLATE"/>
    <s v=""/>
    <x v="6"/>
  </r>
  <r>
    <s v="ALUMSI750NAT14I314I3T651"/>
    <s v="ALUM 606"/>
    <s v="ALUM 6061-T6 14.3 x 14.3 x 0.750"/>
    <s v="ALUM 6061-T6 14.3 x 14.3 x 0.750"/>
    <s v="RMM"/>
    <s v="EA"/>
    <s v="P"/>
    <b v="0"/>
    <x v="14"/>
    <b v="0"/>
    <b v="0"/>
    <b v="0"/>
    <b v="1"/>
    <n v="0"/>
    <s v="ALUM"/>
    <m/>
    <s v="ALUM"/>
    <s v=""/>
    <x v="6"/>
  </r>
  <r>
    <s v="ALUMSI750NAT1515"/>
    <s v="Aluminum"/>
    <s v="Aluminum 0.750 x 15.000 x 15.000, +.063/-.000, 6061-T651"/>
    <s v="Aluminum 0.750 x 15.000 x 15.0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I750NAT18I2527I25"/>
    <s v="ALUM SHE"/>
    <s v="ALUM SHEET .750 x 18.500 x 27.500, +.063/-.000, 6061-T651"/>
    <s v="ALUM SHEET .750 x 18.500 x 27.500, +.063/-.000, 6061-T651"/>
    <s v="RMM"/>
    <s v="EA"/>
    <s v="P"/>
    <b v="0"/>
    <x v="14"/>
    <b v="0"/>
    <b v="0"/>
    <b v="0"/>
    <b v="1"/>
    <n v="0"/>
    <s v="ALUM"/>
    <m/>
    <s v="ALUM"/>
    <s v=""/>
    <x v="6"/>
  </r>
  <r>
    <s v="ALUMSI750NAT18I527I5T6511"/>
    <s v="Al 6061-"/>
    <s v="Al 6061-T6 27.50&quot; x 18.50&quot; x 0.75&quot; T6511"/>
    <s v="Al 6061-T6 27.50&quot; x 18.50&quot; x 0.75&quot; T6511"/>
    <s v="RMM"/>
    <s v="EA"/>
    <s v="P"/>
    <b v="0"/>
    <x v="14"/>
    <b v="0"/>
    <b v="0"/>
    <b v="0"/>
    <b v="1"/>
    <n v="0"/>
    <s v="Al"/>
    <m/>
    <s v=""/>
    <s v="RMM_ALU"/>
    <x v="0"/>
  </r>
  <r>
    <s v="ALUMSI750NAT1I75112I0MCMT651"/>
    <s v="MCMC# 89"/>
    <s v="MCMC# 8975K623 Multipurpose 6061 Aluminum 3/4&quot; Thick x 1-3/4&quot; Wide 12 FT LONG"/>
    <s v="MCMC# 8975K623 Multipurpose 6061 Aluminum 3/4&quot; Thick x 1-3/4&quot; Wide 12 FT LONG"/>
    <s v="RMM"/>
    <s v="EA"/>
    <s v="P"/>
    <b v="0"/>
    <x v="14"/>
    <b v="0"/>
    <b v="0"/>
    <b v="0"/>
    <b v="1"/>
    <n v="0"/>
    <s v="MCMC#"/>
    <m/>
    <s v="ALUM"/>
    <s v="RMM_ALU"/>
    <x v="6"/>
  </r>
  <r>
    <s v="ALUMSI750NAT22I322I3"/>
    <s v="Aluminum"/>
    <s v="Aluminum 0.750 x 22.300 x 22.300, +.063/-.000, 6061-T651"/>
    <s v="Aluminum 0.750 x 22.300 x 22.300, +.063/-.000, 6061-T651"/>
    <s v="RMM"/>
    <s v="EA"/>
    <s v="P"/>
    <b v="0"/>
    <x v="14"/>
    <b v="0"/>
    <b v="0"/>
    <b v="0"/>
    <b v="1"/>
    <n v="0"/>
    <s v="Aluminum"/>
    <m/>
    <s v="ALUM"/>
    <s v=""/>
    <x v="6"/>
  </r>
  <r>
    <s v="ALUMSI750NAT2I50X24I0MCMT6511"/>
    <s v="Aluminum"/>
    <s v="Aluminum Multipurpose 6061 SHEET 3/4&quot; Thick x 2-1/2&quot; Wide 24&quot; LONG MCMC# 8975K624"/>
    <s v="Aluminum Multipurpose 6061 SHEET 3/4&quot; Thick x 2-1/2&quot; Wide 24&quot; LONG MCMC# 8975K624"/>
    <s v="RMM"/>
    <s v="EA"/>
    <s v="P"/>
    <b v="0"/>
    <x v="14"/>
    <b v="0"/>
    <b v="0"/>
    <b v="0"/>
    <b v="1"/>
    <n v="0"/>
    <s v="Aluminum"/>
    <m/>
    <s v="ALUM"/>
    <s v=""/>
    <x v="6"/>
  </r>
  <r>
    <s v="ALUMSI750NAT55T651"/>
    <s v="ALUMINUM"/>
    <s v="ALUMINUM .750 x 5.000 x 5.000, +.063/-.000, 6061-T6511 Bar"/>
    <s v="ALUMINUM .750 x 5.000 x 5.000, +.063/-.000, 6061-T6511 Bar"/>
    <s v="RMM"/>
    <s v="EA"/>
    <s v="P"/>
    <b v="0"/>
    <x v="14"/>
    <b v="0"/>
    <b v="0"/>
    <b v="0"/>
    <b v="1"/>
    <n v="0"/>
    <s v="ALUMINUM"/>
    <m/>
    <s v="ALUM"/>
    <s v=""/>
    <x v="6"/>
  </r>
  <r>
    <s v="ALUMSI750NAT6I5X9I25T651"/>
    <s v=".750 x 6"/>
    <s v="ALUMINUM SHEET .750 x 6.500 +060-0 x 9.250 +060-0 6061-T651"/>
    <s v="ALUMINUM SHEET .750 x 6.500 +060-0 x 9.250 +060-0 6061-T651"/>
    <s v="RMM"/>
    <s v="EA"/>
    <s v="P"/>
    <b v="0"/>
    <x v="14"/>
    <b v="0"/>
    <b v="0"/>
    <b v="0"/>
    <b v="1"/>
    <n v="0"/>
    <s v="ALUMINUM"/>
    <m/>
    <s v="ALUM"/>
    <s v=""/>
    <x v="6"/>
  </r>
  <r>
    <s v="ALUMSI750NAT6IX48I0"/>
    <s v="ALUMINIU"/>
    <s v="ALUMINIUM 6061 T6, Size 0.75thk x 6” x 48&quot;"/>
    <s v="ALUMINIUM 6061 T6, Size 0.75thk x 6” x 48&quot;"/>
    <s v="RMM"/>
    <s v="EA"/>
    <s v="P"/>
    <b v="0"/>
    <x v="14"/>
    <b v="0"/>
    <b v="0"/>
    <b v="0"/>
    <b v="1"/>
    <n v="0"/>
    <s v="ALUMINIUM"/>
    <m/>
    <s v="ALUM"/>
    <s v=""/>
    <x v="6"/>
  </r>
  <r>
    <s v="ALUMSR5I00NAT12I0T651"/>
    <s v="ALUMINUM"/>
    <s v="ALUMINUM ROD 6061-T6 rods 5&quot;DIA x1 foot LONG"/>
    <s v="ALUMINUM ROD 6061-T6 rods 5&quot;DIA x1 foot LONG"/>
    <s v="RMM"/>
    <s v="EA"/>
    <s v="P"/>
    <b v="0"/>
    <x v="14"/>
    <b v="0"/>
    <b v="0"/>
    <b v="0"/>
    <b v="1"/>
    <n v="0"/>
    <s v="ALUMINUM"/>
    <m/>
    <s v="ROD"/>
    <s v=""/>
    <x v="6"/>
  </r>
  <r>
    <s v="ALUMST6061.625X30X30"/>
    <s v="ALUMINIU"/>
    <s v="ALUMINIUM 6061-T6 SHEET 0.625 THICKNESS ,LENGTH 30x30"/>
    <s v="ALUMINIUM 6061-T6 SHEET 0.625 THICKNESS ,LENGTH 30x30"/>
    <s v="RMM"/>
    <s v="EA"/>
    <s v="P"/>
    <b v="0"/>
    <x v="14"/>
    <b v="0"/>
    <b v="0"/>
    <b v="0"/>
    <b v="1"/>
    <n v="0"/>
    <s v="ALUMINIUM"/>
    <m/>
    <s v="ALUM"/>
    <s v=""/>
    <x v="6"/>
  </r>
  <r>
    <s v="ALUMT14I5NATI75"/>
    <s v="ALUMNUM"/>
    <s v="ALUMNUM TUBE .750 x 14.500 od (+.125/-.000) x 12.250 id (+.000/-.125),6061-T651"/>
    <s v="ALUMNUM TUBE .750 x 14.500 od (+.125/-.000) x 12.250 id (+.000/-.125),6061-T651"/>
    <s v="RMM"/>
    <s v="EA"/>
    <s v="P"/>
    <b v="0"/>
    <x v="14"/>
    <b v="0"/>
    <b v="0"/>
    <b v="0"/>
    <b v="1"/>
    <n v="0"/>
    <s v="ALUMNUM"/>
    <m/>
    <s v="TUBE"/>
    <s v=""/>
    <x v="6"/>
  </r>
  <r>
    <s v="ALUMT651 4.5X9.750X19.75"/>
    <s v="4.500 x"/>
    <s v="4.500 x 9.750 x 19.750, +.063/-.000, 6061-T651"/>
    <s v="4.500 x 9.750 x 19.750, +.063/-.000, 6061-T651"/>
    <s v="RMM"/>
    <s v="EA"/>
    <s v="P"/>
    <b v="0"/>
    <x v="14"/>
    <b v="0"/>
    <b v="0"/>
    <b v="0"/>
    <b v="1"/>
    <n v="0"/>
    <s v="4.500"/>
    <m/>
    <s v=""/>
    <s v="RMM_ALU"/>
    <x v="0"/>
  </r>
  <r>
    <s v="ALUMT65160614I00X17I25X17I25"/>
    <s v="6061T651"/>
    <s v="6061T651 4.000 x 17.250’’ x 17.250’’"/>
    <s v="6061T651 4.000 x 17.250’’ x 17.250’’"/>
    <s v="RMM"/>
    <s v="EA"/>
    <s v="P"/>
    <b v="0"/>
    <x v="14"/>
    <b v="0"/>
    <b v="0"/>
    <b v="0"/>
    <b v="1"/>
    <n v="0"/>
    <s v="6061T651"/>
    <m/>
    <s v=""/>
    <s v="RMM_ALU"/>
    <x v="0"/>
  </r>
  <r>
    <s v="ALUMT6516061I375X21I50X21I50"/>
    <s v="6061T651"/>
    <s v="6061T651 .375 x 21.50’’ x 21.50’’"/>
    <s v="6061T651 .375 x 21.50’’ x 21.50’’"/>
    <s v="RMM"/>
    <s v="EA"/>
    <s v="P"/>
    <b v="0"/>
    <x v="14"/>
    <b v="0"/>
    <b v="0"/>
    <b v="0"/>
    <b v="1"/>
    <n v="0"/>
    <s v="6061T651"/>
    <m/>
    <s v=""/>
    <s v="RMM_ALU"/>
    <x v="0"/>
  </r>
  <r>
    <s v="ALUMT660613X11B221"/>
    <s v="AL 6061-"/>
    <s v="AL 6061-T6 3&quot; dia x 11&quot; length ASTM B221"/>
    <s v="AL 6061-T6 3&quot; dia x 11&quot; length ASTM B221"/>
    <s v="RMM"/>
    <s v="EA"/>
    <s v="P"/>
    <b v="0"/>
    <x v="14"/>
    <b v="0"/>
    <b v="0"/>
    <b v="0"/>
    <b v="1"/>
    <n v="0"/>
    <s v="AL"/>
    <m/>
    <s v=""/>
    <s v="RMM_ALU"/>
    <x v="0"/>
  </r>
  <r>
    <s v="ALUMT66061I500X14X26"/>
    <s v="Alum 0.5"/>
    <s v="Alum 0.5&quot; x 14.0&quot; x26.0&quot; 6061-T6"/>
    <s v="Alum 0.5&quot; x 14.0&quot; x26.0&quot; 6061-T6"/>
    <s v="RMM"/>
    <s v="EA"/>
    <s v="P"/>
    <b v="0"/>
    <x v="14"/>
    <b v="0"/>
    <b v="0"/>
    <b v="0"/>
    <b v="1"/>
    <n v="0"/>
    <s v="Alum"/>
    <m/>
    <s v="ALUM"/>
    <s v=""/>
    <x v="6"/>
  </r>
  <r>
    <s v="ALUPI250NAT36I00MCM"/>
    <s v="STANDARD"/>
    <s v="STANDARD-WALL ALUMINUM PIPE, THREADED ON BOTH ENDS, 1/4 PIPE SIZE, 3 FEET LONG MCMC# 5038K32"/>
    <s v="STANDARD-WALL ALUMINUM PIPE, THREADED ON BOTH ENDS, 1/4 PIPE SIZE, 3 FEET LONG MCMC# 5038K32"/>
    <s v="RMM"/>
    <s v="EA"/>
    <s v="P"/>
    <b v="0"/>
    <x v="14"/>
    <b v="0"/>
    <b v="0"/>
    <b v="0"/>
    <b v="1"/>
    <n v="0"/>
    <s v="STANDARD-WALL"/>
    <m/>
    <s v="ALUM"/>
    <s v="RMM_ALU"/>
    <x v="6"/>
  </r>
  <r>
    <s v="ALUR1I00NAT12I0MCM"/>
    <s v="ALUMINUM"/>
    <s v="ALUMINUM 6061 ROD 1.0&quot; DIA. X 12&quot; LONG MCM# 8974K13"/>
    <s v="ALUMINUM 6061 ROD 1.0&quot; DIA. X 12&quot; LONG MCM# 8974K13"/>
    <s v="RMM"/>
    <s v="FT"/>
    <s v="P"/>
    <b v="0"/>
    <x v="14"/>
    <b v="0"/>
    <b v="0"/>
    <b v="0"/>
    <b v="1"/>
    <n v="0"/>
    <s v="ALUMINUM"/>
    <m/>
    <s v="ROD"/>
    <s v=""/>
    <x v="6"/>
  </r>
  <r>
    <s v="ALUR1I375NAT12I0MCM"/>
    <s v="ALUMINUM"/>
    <s v="ALUMINUM ROD 6061 WITH CERTIFICATION 1-3/8&quot; DIAMETER (6 FT LONG) MCMC# 1615T26 /"/>
    <s v="ALUMINUM ROD 6061 WITH CERTIFICATION 1-3/8&quot; DIAMETER (6 FT LONG) MCMC# 1615T26 /"/>
    <s v="RMM"/>
    <s v="EA"/>
    <s v="P"/>
    <b v="0"/>
    <x v="14"/>
    <b v="0"/>
    <b v="0"/>
    <b v="0"/>
    <b v="1"/>
    <n v="0"/>
    <s v="ALUMINUM"/>
    <m/>
    <s v="ROD"/>
    <s v=""/>
    <x v="6"/>
  </r>
  <r>
    <s v="ALUR1I750NAT12I0MCM"/>
    <s v="Aluminum"/>
    <s v="Aluminum 6061 Rod with Certification_x001e_1-3/4&quot; Diameter 1FT LONG MCMC# 1615T75"/>
    <s v="Aluminum 6061 Rod with Certification_x001e_1-3/4&quot; Diameter 1FT LONG MCMC# 1615T75"/>
    <s v="RMM"/>
    <s v="EA"/>
    <s v="P"/>
    <b v="0"/>
    <x v="14"/>
    <b v="0"/>
    <b v="0"/>
    <b v="0"/>
    <b v="1"/>
    <n v="0"/>
    <s v="Aluminum"/>
    <m/>
    <s v="ROD"/>
    <s v=""/>
    <x v="6"/>
  </r>
  <r>
    <s v="ALUR1I75NAT12I0"/>
    <s v="ALUMINIU"/>
    <s v="ALUMINIUM 6061-T6 , 1.75&quot;Dia  X 72&quot;"/>
    <s v="ALUMINIUM 6061-T6 , 1.75&quot;Dia  X 72&quot;"/>
    <s v="RMM"/>
    <s v="EA"/>
    <s v="P"/>
    <b v="0"/>
    <x v="14"/>
    <b v="0"/>
    <b v="0"/>
    <b v="0"/>
    <b v="1"/>
    <n v="0"/>
    <s v="ALUMINIUM"/>
    <m/>
    <s v="ALUM"/>
    <s v=""/>
    <x v="6"/>
  </r>
  <r>
    <s v="ALUR2I00NAT12I0"/>
    <s v="ALUMINUM"/>
    <s v="ALUMINUM 6061-T6511 ROD 2.0&quot; DIA. X 12&quot; LONG TOL +.125-.000"/>
    <s v="ALUMINUM 6061-T6511 ROD 2.0&quot; DIA. X 12&quot; LONG TOL +.125-.000"/>
    <s v="RMM"/>
    <s v="EA"/>
    <s v="P"/>
    <b v="0"/>
    <x v="14"/>
    <b v="0"/>
    <b v="0"/>
    <b v="0"/>
    <b v="1"/>
    <n v="0"/>
    <s v="ALUMINUM"/>
    <m/>
    <s v="ROD"/>
    <s v=""/>
    <x v="6"/>
  </r>
  <r>
    <s v="ALUR5I00NAT12I0MCM"/>
    <s v="6061 Alu"/>
    <s v="Aluminum 6061-T6511 Rod with Certification 5&quot; Diameter 1FT LONG MCMC# 8974K981"/>
    <s v="Aluminum 6061-T6511 Rod with Certification 5&quot; Diameter 1FT LONG MCMC# 8974K981"/>
    <s v="RMM"/>
    <s v="EA"/>
    <s v="P"/>
    <b v="0"/>
    <x v="14"/>
    <b v="0"/>
    <b v="0"/>
    <b v="0"/>
    <b v="1"/>
    <n v="0"/>
    <s v="Aluminum"/>
    <m/>
    <s v="ROD"/>
    <s v=""/>
    <x v="6"/>
  </r>
  <r>
    <s v="ALUR5I25NAT12I06061"/>
    <s v="ALUMINUM"/>
    <s v="ALUMINUM ROD 6061-T6511 5.25&quot; X 12.0&quot; LONG +/- 0.025&quot;"/>
    <s v="ALUMINUM ROD 6061-T6511 5.25&quot; X 12.0&quot; LONG +/- 0.025&quot;"/>
    <s v="RMM"/>
    <s v="EA"/>
    <s v="P"/>
    <b v="0"/>
    <x v="14"/>
    <b v="0"/>
    <b v="0"/>
    <b v="0"/>
    <b v="1"/>
    <n v="0"/>
    <s v="ALUMINUM"/>
    <m/>
    <s v="ROD"/>
    <s v=""/>
    <x v="6"/>
  </r>
  <r>
    <s v="ALUR5I25NAT1I156061"/>
    <s v="ALUMINUM"/>
    <s v="ALUMINUM ROD 6061-T6511 5.25&quot; X 1.5&quot; LONG +/- 0.025&quot;"/>
    <s v="ALUMINUM ROD 6061-T6511 5.25&quot; X 1.5&quot; LONG +/- 0.025&quot;"/>
    <s v="RMM"/>
    <s v="EA"/>
    <s v="P"/>
    <b v="0"/>
    <x v="14"/>
    <b v="0"/>
    <b v="0"/>
    <b v="0"/>
    <b v="1"/>
    <n v="0"/>
    <s v="ALUMINUM"/>
    <m/>
    <s v="ROD"/>
    <s v=""/>
    <x v="6"/>
  </r>
  <r>
    <s v="ALURI187NAT12I0MCM6061"/>
    <s v="Aluminum"/>
    <s v="TIGHT-TOLERANCE 6061 ALUMINUM ROD 3/16&quot; DIAMETER MCMC#  9062K25"/>
    <s v="TIGHT-TOLERANCE 6061 ALUMINUM ROD 3/16&quot; DIAMETER MCMC#  9062K25"/>
    <s v="RMM"/>
    <s v="EA"/>
    <s v="P"/>
    <b v="0"/>
    <x v="14"/>
    <b v="0"/>
    <b v="0"/>
    <b v="0"/>
    <b v="1"/>
    <n v="0"/>
    <s v="TIGHT-TOLERANCE"/>
    <m/>
    <s v="ROD"/>
    <s v="RMM_ALU"/>
    <x v="6"/>
  </r>
  <r>
    <s v="ALURI500NAT12I0MCM6061"/>
    <s v="TIGHT-TO"/>
    <s v="TIGHT-TOLERANCE 6061 ALUMINUM ROD 0.5&quot; DIAMETER 1FT LONG MCMC#  9062K31"/>
    <s v="TIGHT-TOLERANCE 6061 ALUMINUM ROD 0.5&quot; DIAMETER 1FT LONG MCMC#  9062K31"/>
    <s v="RMM"/>
    <s v="EA"/>
    <s v="P"/>
    <b v="0"/>
    <x v="14"/>
    <b v="0"/>
    <b v="0"/>
    <b v="0"/>
    <b v="1"/>
    <n v="0"/>
    <s v="TIGHT-TOLERANCE"/>
    <m/>
    <s v="ROD"/>
    <s v="RMM_ALU"/>
    <x v="6"/>
  </r>
  <r>
    <s v="ALURI625NAT12I0MCM"/>
    <s v="ALUMINUM"/>
    <s v="ALUMINUM 6061 WITH CERTIFICATION ROD 6061 5/8&quot; X 12&quot; LONG MCM# 1615T69"/>
    <s v="ALUMINUM 6061 WITH CERTIFICATION ROD 6061 5/8&quot; X 12&quot; LONG MCM# 1615T69"/>
    <s v="RMM"/>
    <s v="FT"/>
    <s v="P"/>
    <b v="0"/>
    <x v="14"/>
    <b v="0"/>
    <b v="0"/>
    <b v="0"/>
    <b v="1"/>
    <n v="0"/>
    <s v="ALUMINUM"/>
    <m/>
    <s v="ROD"/>
    <s v=""/>
    <x v="6"/>
  </r>
  <r>
    <s v="ALURI750NATI144"/>
    <s v="Aluminum"/>
    <s v="Aluminum 6061 T-6 .750 x 144"/>
    <s v="Aluminum 6061 T-6 .750 x 144"/>
    <s v="RMM"/>
    <s v="EA"/>
    <s v="P"/>
    <b v="0"/>
    <x v="14"/>
    <b v="0"/>
    <b v="0"/>
    <b v="0"/>
    <b v="1"/>
    <n v="0"/>
    <s v="Aluminum"/>
    <m/>
    <s v="ALUM"/>
    <s v=""/>
    <x v="6"/>
  </r>
  <r>
    <s v="ALUS 6061-T6 0.75&quot; x 12&quot;x12&quot;"/>
    <s v="ALUS 606"/>
    <s v="ALUS 6061-T6 0.75&quot; x 12&quot;x12&quot;"/>
    <s v="ALUS 6061-T6 0.75&quot; x 12&quot;x12&quot;"/>
    <s v="RMM"/>
    <s v="EA"/>
    <s v="P"/>
    <b v="0"/>
    <x v="14"/>
    <b v="0"/>
    <b v="0"/>
    <b v="0"/>
    <b v="1"/>
    <n v="0"/>
    <s v="ALUS"/>
    <m/>
    <s v="ALUM"/>
    <s v=""/>
    <x v="0"/>
  </r>
  <r>
    <s v="ALUS0I75NAT1022MCM"/>
    <s v="ALUMINUM"/>
    <s v="ALUMINUM 6061-T6 .75&quot; X 10&quot; X 22&quot;  MCM# 8975K121"/>
    <s v="ALUMINUM 6061-T6 .75&quot; X 10&quot; X 22&quot;  MCM# 8975K121"/>
    <s v="RMM"/>
    <s v="EA"/>
    <s v="P"/>
    <b v="0"/>
    <x v="14"/>
    <b v="0"/>
    <b v="0"/>
    <b v="0"/>
    <b v="1"/>
    <n v="0"/>
    <s v="ALUMINUM"/>
    <m/>
    <s v="ALUM"/>
    <s v=""/>
    <x v="6"/>
  </r>
  <r>
    <s v="ALUS0I75NAT1024MCM"/>
    <s v="ALUMINUM"/>
    <s v="ALUMINUM 6061-T6 .75&quot; X 10&quot; X 24&quot;  MCM# 8975K121"/>
    <s v="ALUMINUM 6061-T6 .75&quot; X 10&quot; X 24&quot;  MCM# 8975K121"/>
    <s v="RMM"/>
    <s v="EA"/>
    <s v="P"/>
    <b v="0"/>
    <x v="14"/>
    <b v="0"/>
    <b v="0"/>
    <b v="0"/>
    <b v="1"/>
    <n v="0"/>
    <s v="ALUMINUM"/>
    <m/>
    <s v="ALUM"/>
    <s v=""/>
    <x v="6"/>
  </r>
  <r>
    <s v="ALUS1I00NAT1515"/>
    <s v="ALUMINUM"/>
    <s v="ALUMINUM 6061-T651 1.00&quot; X 15&quot; X 15&quot;"/>
    <s v="ALUMINUM 6061-T651 1.00&quot; X 15&quot; X 15&quot;"/>
    <s v="RMM"/>
    <s v="EA"/>
    <s v="P"/>
    <b v="0"/>
    <x v="14"/>
    <b v="0"/>
    <b v="0"/>
    <b v="0"/>
    <b v="1"/>
    <n v="0"/>
    <s v="ALUMINUM"/>
    <m/>
    <s v="ALUM"/>
    <s v=""/>
    <x v="6"/>
  </r>
  <r>
    <s v="ALUS1I0NAT1I2525"/>
    <s v="ALUMINIU"/>
    <s v="ALUMINIUM 6061-T6511  , 1&quot;X 1.25&quot;X 25&quot;"/>
    <s v="ALUMINIUM 6061-T6511  , 1&quot;X 1.25&quot;X 25&quot;"/>
    <s v="RMM"/>
    <s v="EA"/>
    <s v="P"/>
    <b v="0"/>
    <x v="14"/>
    <b v="0"/>
    <b v="0"/>
    <b v="0"/>
    <b v="1"/>
    <n v="0"/>
    <s v="ALUMINIUM"/>
    <m/>
    <s v="ALUM"/>
    <s v=""/>
    <x v="6"/>
  </r>
  <r>
    <s v="ALUS1I0NAT1I7525"/>
    <s v="ALUMINIU"/>
    <s v="ALUMINIUM 6061-T6511  , 1&quot;X 1.75&quot;X 25&quot;"/>
    <s v="ALUMINIUM 6061-T6511  , 1&quot;X 1.75&quot;X 25&quot;"/>
    <s v="RMM"/>
    <s v="EA"/>
    <s v="P"/>
    <b v="0"/>
    <x v="14"/>
    <b v="0"/>
    <b v="0"/>
    <b v="0"/>
    <b v="1"/>
    <n v="0"/>
    <s v="ALUMINIUM"/>
    <m/>
    <s v="ALUM"/>
    <s v=""/>
    <x v="6"/>
  </r>
  <r>
    <s v="ALUS1I250NAT2222"/>
    <s v="ALUMINUM"/>
    <s v="ALUMINUM 6061-T651 1.250&quot; X 22&quot; X 22&quot;"/>
    <s v="ALUMINUM 6061-T651 1.250&quot; X 22&quot; X 22&quot;"/>
    <s v="RMM"/>
    <s v="EA"/>
    <s v="P"/>
    <b v="0"/>
    <x v="14"/>
    <b v="0"/>
    <b v="0"/>
    <b v="0"/>
    <b v="1"/>
    <n v="0"/>
    <s v="ALUMINUM"/>
    <m/>
    <s v="ALUM"/>
    <s v=""/>
    <x v="6"/>
  </r>
  <r>
    <s v="ALUS1I25NAT1818MCM"/>
    <s v="ALUMINUM"/>
    <s v="ALUMINUM 6061-T6 1.25&quot; X 18&quot; X 18&quot;  MCM# 89155K97"/>
    <s v="ALUMINUM 6061-T6 1.25&quot; X 18&quot; X 18&quot;  MCM# 89155K97"/>
    <s v="RMM"/>
    <s v="EA"/>
    <s v="P"/>
    <b v="0"/>
    <x v="14"/>
    <b v="0"/>
    <b v="0"/>
    <b v="0"/>
    <b v="1"/>
    <n v="0"/>
    <s v="ALUMINUM"/>
    <m/>
    <s v="ALUM"/>
    <s v=""/>
    <x v="6"/>
  </r>
  <r>
    <s v="ALUS1I25NAT3237COA"/>
    <s v="ALUMINUM"/>
    <s v="ALUMINUM 6061 T651 1.25&quot;X3.25&quot;X3.75&quot;"/>
    <s v="ALUMINUM 6061 T651 1.25&quot;X3.25&quot;X3.75&quot;"/>
    <s v="RMM"/>
    <s v="EA"/>
    <s v="P"/>
    <b v="0"/>
    <x v="14"/>
    <b v="0"/>
    <b v="0"/>
    <b v="0"/>
    <b v="1"/>
    <n v="0"/>
    <s v="ALUMINUM"/>
    <m/>
    <s v="ALUM"/>
    <s v=""/>
    <x v="6"/>
  </r>
  <r>
    <s v="ALUS1I25NAT372"/>
    <s v="ALUMINUB"/>
    <s v="ALUMINIUM BAR 6061 3&quot; X72&quot; X 1.25&quot;"/>
    <s v="ALUMINIUM BAR 6061 3&quot; X72&quot; X 1.25&quot;"/>
    <s v="RMM"/>
    <s v="EA"/>
    <s v="P"/>
    <b v="0"/>
    <x v="14"/>
    <b v="0"/>
    <b v="0"/>
    <b v="0"/>
    <b v="1"/>
    <n v="0"/>
    <s v="ALUMINIUM"/>
    <m/>
    <s v="ALUM"/>
    <s v=""/>
    <x v="6"/>
  </r>
  <r>
    <s v="ALUS1I25NAT648"/>
    <s v="ALU 6061"/>
    <s v="ALU 6061-T6511  PLATE, 1.250&quot;Thk X 6&quot;X 48&quot;"/>
    <s v="ALU 6061-T6511  PLATE, 1.250&quot;Thk X 6&quot;X 48&quot;"/>
    <s v="RMM"/>
    <s v="EA"/>
    <s v="P"/>
    <b v="0"/>
    <x v="14"/>
    <b v="0"/>
    <b v="0"/>
    <b v="0"/>
    <b v="1"/>
    <n v="0"/>
    <s v="ALU"/>
    <m/>
    <s v="PLATE"/>
    <s v=""/>
    <x v="0"/>
  </r>
  <r>
    <s v="ALUS1I25NAT8I20COA"/>
    <s v="ALUMINUM"/>
    <s v="ALUMINUM PLATE 6061 T651  1.250 X 8.25&quot; X 20.25&quot;"/>
    <s v="ALUMINUM PLATE 6061 T651  1.250 X 8.25&quot; X 20.25&quot;"/>
    <s v="RMM"/>
    <s v="EA"/>
    <s v="P"/>
    <b v="0"/>
    <x v="14"/>
    <b v="0"/>
    <b v="0"/>
    <b v="0"/>
    <b v="1"/>
    <n v="0"/>
    <s v="ALUMINUM"/>
    <m/>
    <s v="PLATE"/>
    <s v=""/>
    <x v="6"/>
  </r>
  <r>
    <s v="ALUS1I50NAT1616"/>
    <s v="ALUMINUM"/>
    <s v="ALUMINUM 6061-T651 1.50&quot; X 16&quot; X 16&quot;"/>
    <s v="ALUMINUM 6061-T651 1.50&quot; X 16&quot; X 16&quot;"/>
    <s v="RMM"/>
    <s v="EA"/>
    <s v="P"/>
    <b v="0"/>
    <x v="14"/>
    <b v="0"/>
    <b v="0"/>
    <b v="0"/>
    <b v="1"/>
    <n v="0"/>
    <s v="ALUMINUM"/>
    <m/>
    <s v="ALUM"/>
    <s v=""/>
    <x v="6"/>
  </r>
  <r>
    <s v="ALUS1I50NAT22I5X5I0"/>
    <s v="ALUMINUM"/>
    <s v="ALUMINUM 6061-T6  1.50&quot; X 22.5&quot; x 5.0&quot;"/>
    <s v="ALUMINUM 6061-T6  1.50&quot; X 22.5&quot; x 5.0&quot;"/>
    <s v="RMM"/>
    <s v="EA"/>
    <s v="P"/>
    <b v="0"/>
    <x v="14"/>
    <b v="0"/>
    <b v="0"/>
    <b v="0"/>
    <b v="1"/>
    <n v="0"/>
    <s v="ALUMINUM"/>
    <m/>
    <s v="ALUM"/>
    <s v=""/>
    <x v="6"/>
  </r>
  <r>
    <s v="ALUS1I50NAT366061"/>
    <s v="ALUMINUM"/>
    <s v="ALUMINUM 6061-T6 SHEET 1.5&quot; X 3&quot; X 6&quot;"/>
    <s v="ALUMINUM 6061-T6 SHEET 1.5&quot; X 3&quot; X 6&quot;"/>
    <s v="RMM"/>
    <s v="EA"/>
    <s v="P"/>
    <b v="0"/>
    <x v="14"/>
    <b v="0"/>
    <b v="0"/>
    <b v="0"/>
    <b v="1"/>
    <n v="0"/>
    <s v="ALUMINUM"/>
    <m/>
    <s v="ALUM"/>
    <s v=""/>
    <x v="6"/>
  </r>
  <r>
    <s v="ALUS1I750NAT1616"/>
    <m/>
    <s v="ALUMINUM 6061-T651 1.750&quot; X 16&quot; X 16&quot;"/>
    <s v="ALUMINUM 6061-T651 1.750&quot; X 16&quot; X 16&quot;"/>
    <s v="RMM"/>
    <s v="EA"/>
    <s v="P"/>
    <b v="0"/>
    <x v="14"/>
    <b v="0"/>
    <b v="0"/>
    <b v="0"/>
    <b v="1"/>
    <n v="0"/>
    <s v="ALUMINUM"/>
    <m/>
    <s v="ALUM"/>
    <s v=""/>
    <x v="6"/>
  </r>
  <r>
    <s v="ALUS1I750NAT813I5T6511"/>
    <s v="to be co"/>
    <s v="ALUMINUM SHEET 1.75&quot; thick 8&quot; x 13.5&quot; T6511"/>
    <s v="ALUMINUM SHEET 1.75&quot; thick 8&quot; x 13.5&quot; T6511"/>
    <s v="RMM"/>
    <s v="EA"/>
    <s v="P"/>
    <b v="0"/>
    <x v="14"/>
    <b v="0"/>
    <b v="0"/>
    <b v="0"/>
    <b v="1"/>
    <n v="0"/>
    <s v="ALUMINUM"/>
    <m/>
    <s v="ALUM"/>
    <s v=""/>
    <x v="6"/>
  </r>
  <r>
    <s v="ALUS1I75NAT885"/>
    <s v="ALUMINIU"/>
    <s v="ALUMINIUM  PLATE 6061 1.750 X 8&quot; X 8.5&quot; T651 CUT TOL+0.060--0.000"/>
    <s v="ALUMINIUM  PLATE 6061 1.750 X 8&quot; X 8.5&quot; T651 CUT TOL+0.060--0.000"/>
    <s v="RMM"/>
    <s v="EA"/>
    <s v="P"/>
    <b v="0"/>
    <x v="14"/>
    <b v="0"/>
    <b v="0"/>
    <b v="0"/>
    <b v="1"/>
    <n v="0"/>
    <s v="ALUMINIUM"/>
    <m/>
    <s v="PLATE"/>
    <s v=""/>
    <x v="6"/>
  </r>
  <r>
    <s v="ALUS2I00NAT427"/>
    <s v="ALUM 606"/>
    <s v="ALUM 6061-T6 27.0 x 4.0 x 2.0"/>
    <s v="ALUM 6061-T6 27.0 x 4.0 x 2.0"/>
    <s v="RMM"/>
    <s v="EA"/>
    <s v="P"/>
    <b v="0"/>
    <x v="14"/>
    <b v="0"/>
    <b v="0"/>
    <b v="0"/>
    <b v="1"/>
    <n v="0"/>
    <s v="ALUM"/>
    <m/>
    <s v="ALUM"/>
    <s v=""/>
    <x v="6"/>
  </r>
  <r>
    <s v="ALUS2I375NAT19X16"/>
    <s v="ALUMINUM"/>
    <s v="ALUMINUM TOP PLATE 6061 2.375&quot; X 19.8&quot; X 16.8&quot;"/>
    <s v="ALUMINUM TOP PLATE 6061 2.375&quot; X 19.8&quot; X 16.8&quot;"/>
    <s v="RMM"/>
    <s v="EA"/>
    <s v="P"/>
    <b v="0"/>
    <x v="14"/>
    <b v="0"/>
    <b v="0"/>
    <b v="0"/>
    <b v="1"/>
    <n v="0"/>
    <s v="ALUMINUM"/>
    <m/>
    <s v="PLATE"/>
    <s v=""/>
    <x v="6"/>
  </r>
  <r>
    <s v="ALUS2I50NAT1212COA"/>
    <s v="ALUMINUM"/>
    <s v="ALUMINUM 6061 T651 2.5&quot;X12&quot;X12&quot;"/>
    <s v="ALUMINUM 6061 T651 2.5&quot;X12&quot;X12&quot;"/>
    <s v="RMM"/>
    <s v="EA"/>
    <s v="P"/>
    <b v="0"/>
    <x v="14"/>
    <b v="0"/>
    <b v="0"/>
    <b v="0"/>
    <b v="1"/>
    <n v="0"/>
    <s v="ALUMINUM"/>
    <m/>
    <s v="ALUM"/>
    <s v=""/>
    <x v="6"/>
  </r>
  <r>
    <s v="ALUS2I50NAT1224"/>
    <s v="ALU 6061"/>
    <s v="ALU 6061-T6 , 2.50&quot;Thk X 12&quot;X 24&quot;"/>
    <s v="ALU 6061-T6 , 2.50&quot;Thk X 12&quot;X 24&quot;"/>
    <s v="RMM"/>
    <s v="EA"/>
    <s v="P"/>
    <b v="0"/>
    <x v="14"/>
    <b v="0"/>
    <b v="0"/>
    <b v="0"/>
    <b v="1"/>
    <n v="0"/>
    <s v="ALU"/>
    <m/>
    <s v="ALUM"/>
    <s v=""/>
    <x v="0"/>
  </r>
  <r>
    <s v="ALUS2I50NAT1619"/>
    <s v="ALUMINUM"/>
    <s v="ALUMINUM TOP PLATE 6061 2.5&quot; X 16.8 X 19.8"/>
    <s v="ALUMINUM TOP PLATE 6061 2.5&quot; X 16.8 X 19.8"/>
    <s v="RMM"/>
    <s v="EA"/>
    <s v="P"/>
    <b v="0"/>
    <x v="14"/>
    <b v="0"/>
    <b v="0"/>
    <b v="0"/>
    <b v="1"/>
    <n v="0"/>
    <s v="ALUMINUM"/>
    <m/>
    <s v="PLATE"/>
    <s v=""/>
    <x v="6"/>
  </r>
  <r>
    <s v="ALUS3I00NAT1717"/>
    <s v="ALUMINUM"/>
    <s v="ALUMINUM 6061-T651 3.00&quot; X 17&quot; X 17&quot;"/>
    <s v="ALUMINUM 6061-T651 3.00&quot; X 17&quot; X 17&quot;"/>
    <s v="RMM"/>
    <s v="EA"/>
    <s v="P"/>
    <b v="0"/>
    <x v="14"/>
    <b v="0"/>
    <b v="0"/>
    <b v="0"/>
    <b v="1"/>
    <n v="0"/>
    <s v="ALUMINUM"/>
    <m/>
    <s v="ALUM"/>
    <s v=""/>
    <x v="6"/>
  </r>
  <r>
    <s v="ALUS3I00NAT21.0&quot; x 21.0&quot;"/>
    <s v="ALUMINUM"/>
    <s v="ALUMINUM 6061-T651 3.00&quot; X 21.0&quot; X  21.0&quot;"/>
    <s v="ALUMINUM 6061-T651 3.00&quot; X 21.0&quot; X  21.0&quot;"/>
    <s v="RMM"/>
    <s v="EA"/>
    <s v="P"/>
    <b v="1"/>
    <x v="14"/>
    <b v="0"/>
    <b v="0"/>
    <b v="0"/>
    <b v="1"/>
    <n v="0"/>
    <s v="ALUMINUM"/>
    <m/>
    <s v="ALUM"/>
    <s v=""/>
    <x v="6"/>
  </r>
  <r>
    <s v="ALUS3I00NAT27I5X47I56061"/>
    <s v="3.00 THK"/>
    <s v="3.00 THK PLATE X 27.50'' X 47.50'' ALUM 6061-T65"/>
    <s v="3.00 THK PLATE X 27.50'' X 47.50'' ALUM 6061-T65"/>
    <s v="RMM"/>
    <s v="EA"/>
    <s v="P"/>
    <b v="0"/>
    <x v="14"/>
    <b v="0"/>
    <b v="0"/>
    <b v="0"/>
    <b v="1"/>
    <n v="0"/>
    <s v="3.00"/>
    <m/>
    <s v="PLATE"/>
    <s v="RMM_ALU"/>
    <x v="6"/>
  </r>
  <r>
    <s v="ALUS3I00NAT336061"/>
    <s v="ALUMINUM"/>
    <s v="ALUMINUM 6061-T6 SHEET 3.0&quot; X 3&quot; X 3&quot;"/>
    <s v="ALUMINUM 6061-T6 SHEET 3.0&quot; X 3&quot; X 3&quot;"/>
    <s v="RMM"/>
    <s v="EA"/>
    <s v="P"/>
    <b v="0"/>
    <x v="14"/>
    <b v="0"/>
    <b v="0"/>
    <b v="0"/>
    <b v="1"/>
    <n v="0"/>
    <s v="ALUMINUM"/>
    <m/>
    <s v="ALUM"/>
    <s v=""/>
    <x v="6"/>
  </r>
  <r>
    <s v="ALUS3I50NAT3I8X17I3"/>
    <s v="ALUMINUM"/>
    <s v="ALUMINUM 6061-T6  3.5&quot; X 3.8&quot; x 17.3&quot;"/>
    <s v="ALUMINUM 6061-T6  3.5&quot; X 3.8&quot; x 17.3&quot;"/>
    <s v="RMM"/>
    <s v="EA"/>
    <s v="P"/>
    <b v="0"/>
    <x v="14"/>
    <b v="0"/>
    <b v="0"/>
    <b v="0"/>
    <b v="1"/>
    <n v="0"/>
    <s v="ALUMINUM"/>
    <m/>
    <s v="ALUM"/>
    <s v=""/>
    <x v="6"/>
  </r>
  <r>
    <s v="ALUS3I50NAT5I00X5I00"/>
    <s v="ALUMINIU"/>
    <s v="ALUMINIUM 6061-T651  3.500 x 5.000 x 5.000,"/>
    <s v="ALUMINIUM 6061-T651  3.500 x 5.000 x 5.000,"/>
    <s v="RMM"/>
    <s v="EA"/>
    <s v="P"/>
    <b v="0"/>
    <x v="14"/>
    <b v="0"/>
    <b v="0"/>
    <b v="0"/>
    <b v="1"/>
    <n v="0"/>
    <s v="ALUMINIUM"/>
    <m/>
    <s v="ALUM"/>
    <s v=""/>
    <x v="6"/>
  </r>
  <r>
    <s v="ALUS3I50NAT5I05"/>
    <s v="ALUMINIU"/>
    <s v="ALUMINIUM 6061-T6511 3.500 x 5.00 x 5.00"/>
    <s v="ALUMINIUM 6061-T6511 3.500 x 5.00 x 5.00"/>
    <s v="RMM"/>
    <s v="EA"/>
    <s v="P"/>
    <b v="0"/>
    <x v="14"/>
    <b v="0"/>
    <b v="0"/>
    <b v="0"/>
    <b v="1"/>
    <n v="0"/>
    <s v="ALUMINIUM"/>
    <m/>
    <s v="ALUM"/>
    <s v=""/>
    <x v="6"/>
  </r>
  <r>
    <s v="ALUS4I00NAT1414"/>
    <s v="ALUMINUM"/>
    <s v="ALUMINUM  SHEET  4&quot; X 14.0&quot; X 14.0&quot;"/>
    <s v="ALUMINUM  SHEET  4&quot; X 14.0&quot; X 14.0&quot;"/>
    <s v="RMM"/>
    <s v="EA"/>
    <s v="P"/>
    <b v="0"/>
    <x v="14"/>
    <b v="0"/>
    <b v="0"/>
    <b v="0"/>
    <b v="1"/>
    <n v="0"/>
    <s v="ALUMINUM"/>
    <m/>
    <s v="ALUM"/>
    <s v=""/>
    <x v="6"/>
  </r>
  <r>
    <s v="ALUS4I00NAT5.257.56061"/>
    <s v="ALUMINUM"/>
    <s v="ALUMINUM 6061 4.00 x 5.25 x 7.5"/>
    <s v="ALUMINUM 6061 4.00 x 5.25 x 7.5"/>
    <s v="RMM"/>
    <s v="EA"/>
    <s v="P"/>
    <b v="0"/>
    <x v="14"/>
    <b v="0"/>
    <b v="0"/>
    <b v="0"/>
    <b v="1"/>
    <n v="0"/>
    <s v="ALUMINUM"/>
    <m/>
    <s v="ALUM"/>
    <s v=""/>
    <x v="6"/>
  </r>
  <r>
    <s v="ALUS4I50NAT17I3X26I3"/>
    <s v="ALUMINUM"/>
    <s v="ALUMINUM 6061-T6  4.5&quot; X 26.3&quot; x 17.3&quot;"/>
    <s v="ALUMINUM 6061-T6  4.5&quot; X 26.3&quot; x 17.3&quot;"/>
    <s v="RMM"/>
    <s v="EA"/>
    <s v="P"/>
    <b v="0"/>
    <x v="14"/>
    <b v="0"/>
    <b v="0"/>
    <b v="0"/>
    <b v="1"/>
    <n v="0"/>
    <s v="ALUMINUM"/>
    <m/>
    <s v="ALUM"/>
    <s v=""/>
    <x v="6"/>
  </r>
  <r>
    <s v="ALUS5I00NAT5I30X23I50"/>
    <s v="ALUMINIU"/>
    <s v="ALUMINIUM 6061-T651  5.000 x 5.300 x 23.500"/>
    <s v="ALUMINIUM 6061-T651  5.000 x 5.300 x 23.500"/>
    <s v="RMM"/>
    <s v="EA"/>
    <s v="P"/>
    <b v="0"/>
    <x v="14"/>
    <b v="0"/>
    <b v="0"/>
    <b v="0"/>
    <b v="1"/>
    <n v="0"/>
    <s v="ALUMINIUM"/>
    <m/>
    <s v="ALUM"/>
    <s v=""/>
    <x v="6"/>
  </r>
  <r>
    <s v="ALUS5I25NAT1I85X2I25"/>
    <s v="ALUMINUM"/>
    <s v="ALUMINUM 5.25&quot;X1.85&quot;X2.25&quot;"/>
    <s v="ALUMINUM 5.25&quot;X1.85&quot;X2.25&quot;"/>
    <s v="RMM"/>
    <s v="EA"/>
    <s v="P"/>
    <b v="0"/>
    <x v="14"/>
    <b v="0"/>
    <b v="0"/>
    <b v="0"/>
    <b v="1"/>
    <n v="0"/>
    <s v="ALUMINUM"/>
    <m/>
    <s v="ALUM"/>
    <s v=""/>
    <x v="6"/>
  </r>
  <r>
    <s v="ALUS61I25NAT648"/>
    <s v="ALU 6061"/>
    <s v="ALU 6061-T6511  PLATE, 1.250&quot;Thk X 6&quot;X 48&quot;,"/>
    <s v="ALU 6061-T6511  PLATE, 1.250&quot;Thk X 6&quot;X 48&quot;,"/>
    <s v="RMM"/>
    <s v="EA"/>
    <s v="P"/>
    <b v="0"/>
    <x v="14"/>
    <b v="0"/>
    <b v="0"/>
    <b v="0"/>
    <b v="1"/>
    <n v="0"/>
    <s v="ALU"/>
    <m/>
    <s v="PLATE"/>
    <s v=""/>
    <x v="0"/>
  </r>
  <r>
    <s v="ALUS6I00NAT2424"/>
    <s v="ALU 6061"/>
    <s v="ALU 6061-T651 PLATE, 6&quot;X 24&quot;X 24&quot;, COMPLY TO ASTM B209"/>
    <s v="ALU 6061-T651 PLATE, 6&quot;X 24&quot;X 24&quot;, COMPLY TO ASTM B209"/>
    <s v="RMM"/>
    <s v="EA"/>
    <s v="P"/>
    <b v="0"/>
    <x v="14"/>
    <b v="0"/>
    <b v="0"/>
    <b v="0"/>
    <b v="1"/>
    <n v="0"/>
    <s v="ALU"/>
    <m/>
    <s v="PLATE"/>
    <s v=""/>
    <x v="0"/>
  </r>
  <r>
    <s v="ALUS6I00NAT6I20X10I2"/>
    <s v="6.000 x"/>
    <s v="6.000 x 6.200 x 10.200, +.060/-.000, 6061-T651 ASTM B209"/>
    <s v="6.000 x 6.200 x 10.200, +.060/-.000, 6061-T651 ASTM B209"/>
    <s v="RMM"/>
    <s v="EA"/>
    <s v="P"/>
    <b v="0"/>
    <x v="14"/>
    <b v="0"/>
    <b v="0"/>
    <b v="0"/>
    <b v="1"/>
    <n v="0"/>
    <s v="6.000"/>
    <m/>
    <s v=""/>
    <s v="RMM_ALU"/>
    <x v="0"/>
  </r>
  <r>
    <s v="ALUS6I25NAT3I00X2I25"/>
    <s v="ALUMINUM"/>
    <s v="ALUMINUM 6.25&quot;X3.0&quot;X2.25&quot;"/>
    <s v="ALUMINUM 6.25&quot;X3.0&quot;X2.25&quot;"/>
    <s v="RMM"/>
    <s v="EA"/>
    <s v="P"/>
    <b v="0"/>
    <x v="14"/>
    <b v="0"/>
    <b v="0"/>
    <b v="0"/>
    <b v="1"/>
    <n v="0"/>
    <s v="ALUMINUM"/>
    <m/>
    <s v="ALUM"/>
    <s v=""/>
    <x v="6"/>
  </r>
  <r>
    <s v="ALUSI160NAT2424MCMC"/>
    <s v="ALUMINUM"/>
    <s v="ALUMINUM 6061 SHEET ,  0.16&quot; Thk X 24&quot; X 24&quot; OEM# 9015T306"/>
    <s v="ALUMINUM 6061 SHEET ,  0.16&quot; Thk X 24&quot; X 24&quot; OEM# 9015T306"/>
    <s v="RMM"/>
    <s v="EA"/>
    <s v="P"/>
    <b v="0"/>
    <x v="14"/>
    <b v="0"/>
    <b v="0"/>
    <b v="0"/>
    <b v="1"/>
    <n v="0"/>
    <s v="ALUMINUM"/>
    <m/>
    <s v="ALUM"/>
    <s v=""/>
    <x v="6"/>
  </r>
  <r>
    <s v="ALUSI1875NAT2424MCM"/>
    <s v="Aluminum"/>
    <s v="Aluminum Tight-Tolerance 6061 with Certification, Precision Ground, 3/16&quot; Thick, 24&quot; X 24&quot; MCM# 9057K163"/>
    <s v="Aluminum Tight-Tolerance 6061 with Certification, Precision Ground, 3/16&quot; Thick, 24&quot; X 24&quot; MCM# 9057K163"/>
    <s v="RMM"/>
    <s v="EA"/>
    <s v="P"/>
    <b v="0"/>
    <x v="14"/>
    <b v="0"/>
    <b v="0"/>
    <b v="0"/>
    <b v="1"/>
    <n v="0"/>
    <s v="Aluminum"/>
    <m/>
    <s v="ALUM"/>
    <s v=""/>
    <x v="6"/>
  </r>
  <r>
    <s v="ALUSI250NAT1212"/>
    <s v="ALUMINIU"/>
    <s v="ALUMINIUM 6061-T6 12&quot;X12&quot;X0.25&quot; THICK"/>
    <s v="ALUMINIUM 6061-T6 12&quot;X12&quot;X0.25&quot; THICK"/>
    <s v="RMM"/>
    <s v="EA"/>
    <s v="P"/>
    <b v="0"/>
    <x v="14"/>
    <b v="0"/>
    <b v="0"/>
    <b v="0"/>
    <b v="1"/>
    <n v="0"/>
    <s v="ALUMINIUM"/>
    <m/>
    <s v="ALUM"/>
    <s v=""/>
    <x v="6"/>
  </r>
  <r>
    <s v="ALUSI250NAT2222"/>
    <s v="ALUMINUM"/>
    <s v="ALUMINUM  SHEET 0.25&quot; X 22.0&quot; X 22.0&quot;"/>
    <s v="ALUMINUM  SHEET 0.25&quot; X 22.0&quot; X 22.0&quot;"/>
    <s v="RMM"/>
    <s v="EA"/>
    <s v="P"/>
    <b v="0"/>
    <x v="14"/>
    <b v="0"/>
    <b v="0"/>
    <b v="0"/>
    <b v="1"/>
    <n v="0"/>
    <s v="ALUMINUM"/>
    <m/>
    <s v="ALUM"/>
    <s v=""/>
    <x v="6"/>
  </r>
  <r>
    <s v="ALUSI3125NAT612MCM"/>
    <s v="ALUMINUM"/>
    <s v="ALUMINUM 6061  SHEET 0.3125&quot; THICK X 6&quot; X 12&quot; MCM# 9246K464"/>
    <s v="ALUMINUM 6061  SHEET 0.3125&quot; THICK X 6&quot; X 12&quot; MCM# 9246K464"/>
    <s v="RMM"/>
    <s v="EA"/>
    <s v="P"/>
    <b v="0"/>
    <x v="14"/>
    <b v="0"/>
    <b v="0"/>
    <b v="0"/>
    <b v="1"/>
    <n v="0"/>
    <s v="ALUMINUM"/>
    <m/>
    <s v="ALUM"/>
    <s v=""/>
    <x v="6"/>
  </r>
  <r>
    <s v="ALUSI375NAT1717"/>
    <s v="ALUMINUM"/>
    <s v="ALUMINUM 6061-T651 .375&quot; X 17&quot; X 17&quot;"/>
    <s v="ALUMINUM 6061-T651 .375&quot; X 17&quot; X 17&quot;"/>
    <s v="RMM"/>
    <s v="EA"/>
    <s v="P"/>
    <b v="0"/>
    <x v="14"/>
    <b v="0"/>
    <b v="0"/>
    <b v="0"/>
    <b v="1"/>
    <n v="0"/>
    <s v="ALUMINUM"/>
    <m/>
    <s v="ALUM"/>
    <s v=""/>
    <x v="6"/>
  </r>
  <r>
    <s v="ALUSI375NAT1I3751"/>
    <s v="ALUMINUM"/>
    <s v="ALUMINUM 0.375&quot; X 1.375&quot; X 1.0&quot;"/>
    <s v="ALUMINUM 0.375&quot; X 1.375&quot; X 1.0&quot;"/>
    <s v="RMM"/>
    <s v="EA"/>
    <s v="P"/>
    <b v="0"/>
    <x v="14"/>
    <b v="0"/>
    <b v="0"/>
    <b v="0"/>
    <b v="1"/>
    <n v="0"/>
    <s v="ALUMINUM"/>
    <m/>
    <s v="ALUM"/>
    <s v=""/>
    <x v="6"/>
  </r>
  <r>
    <s v="ALUSI375NAT2222"/>
    <s v="ALUMINUM"/>
    <s v="ALUMINUM 6061-T651 .375&quot; X 22&quot; X 22&quot;"/>
    <s v="ALUMINUM 6061-T651 .375&quot; X 22&quot; X 22&quot;"/>
    <s v="RMM"/>
    <s v="EA"/>
    <s v="P"/>
    <b v="0"/>
    <x v="14"/>
    <b v="0"/>
    <b v="0"/>
    <b v="0"/>
    <b v="1"/>
    <n v="0"/>
    <s v="ALUMINUM"/>
    <m/>
    <s v="ALUM"/>
    <s v=""/>
    <x v="6"/>
  </r>
  <r>
    <s v="ALUSI375NAT416"/>
    <s v="ALUMINUM"/>
    <s v="ALUMINUM 6061-T651 .375&quot; X 4.0&quot; x 16.0&quot;"/>
    <s v="ALUMINUM 6061-T651 .375&quot; X 4.0&quot; x 16.0&quot;"/>
    <s v="RMM"/>
    <s v="EA"/>
    <s v="P"/>
    <b v="0"/>
    <x v="14"/>
    <b v="0"/>
    <b v="0"/>
    <b v="0"/>
    <b v="1"/>
    <n v="0"/>
    <s v="ALUMINUM"/>
    <m/>
    <s v="ALUM"/>
    <s v=""/>
    <x v="6"/>
  </r>
  <r>
    <s v="ALUSI375NAT4I502I60"/>
    <s v="ALUMINUM"/>
    <s v="ALUMINUM 0.375&quot; X 4.50&quot; X 2.6&quot;"/>
    <s v="ALUMINUM 0.375&quot; X 4.50&quot; X 2.6&quot;"/>
    <s v="RMM"/>
    <s v="EA"/>
    <s v="P"/>
    <b v="0"/>
    <x v="14"/>
    <b v="0"/>
    <b v="0"/>
    <b v="0"/>
    <b v="1"/>
    <n v="0"/>
    <s v="ALUMINUM"/>
    <m/>
    <s v="ALUM"/>
    <s v=""/>
    <x v="6"/>
  </r>
  <r>
    <s v="ALUSI375NAT612"/>
    <s v="ALUMINUM"/>
    <s v="ALUMINUM 6061-T651  0.375&quot;X6&quot;X12&quot;"/>
    <s v="ALUMINUM 6061-T651  0.375&quot;X6&quot;X12&quot;"/>
    <s v="RMM"/>
    <s v="EA"/>
    <s v="P"/>
    <b v="0"/>
    <x v="14"/>
    <b v="0"/>
    <b v="0"/>
    <b v="0"/>
    <b v="1"/>
    <n v="0"/>
    <s v="ALUMINUM"/>
    <m/>
    <s v="ALUM"/>
    <s v=""/>
    <x v="6"/>
  </r>
  <r>
    <s v="ALUSI500NAT1012"/>
    <s v="ALUMINUM"/>
    <s v="ALUMINUM SHEET 6061-T6  0.5&quot; X 10&quot; X 12&quot;"/>
    <s v="ALUMINUM SHEET 6061-T6  0.5&quot; X 10&quot; X 12&quot;"/>
    <s v="RMM"/>
    <s v="EA"/>
    <s v="P"/>
    <b v="0"/>
    <x v="14"/>
    <b v="0"/>
    <b v="0"/>
    <b v="0"/>
    <b v="1"/>
    <n v="0"/>
    <s v="ALUMINUM"/>
    <m/>
    <s v="ALUM"/>
    <s v=""/>
    <x v="6"/>
  </r>
  <r>
    <s v="ALUSI500NAT10I303030"/>
    <s v="ALUMINIU"/>
    <s v="ALUMINIUM 6061-T6511 0.500 x 10.30 x 30.300"/>
    <s v="ALUMINIUM 6061-T6511 0.500 x 10.30 x 30.300"/>
    <s v="RMM"/>
    <s v="EA"/>
    <s v="P"/>
    <b v="0"/>
    <x v="14"/>
    <b v="0"/>
    <b v="0"/>
    <b v="0"/>
    <b v="1"/>
    <n v="0"/>
    <s v="ALUMINIUM"/>
    <m/>
    <s v="ALUM"/>
    <s v=""/>
    <x v="6"/>
  </r>
  <r>
    <s v="ALUSI500NAT10I30X30I30"/>
    <s v="ALUMINIU"/>
    <s v="ALUMINIUM 6061-T651  500 x 10.300 x 30.300"/>
    <s v="ALUMINIUM 6061-T651  500 x 10.300 x 30.300"/>
    <s v="RMM"/>
    <s v="EA"/>
    <s v="P"/>
    <b v="0"/>
    <x v="14"/>
    <b v="0"/>
    <b v="0"/>
    <b v="0"/>
    <b v="1"/>
    <n v="0"/>
    <s v="ALUMINIUM"/>
    <m/>
    <s v="ALUM"/>
    <s v=""/>
    <x v="6"/>
  </r>
  <r>
    <s v="ALUSI500NAT1144"/>
    <s v="ALUMINIU"/>
    <s v="ALUMINIUM 0.500 x 1.000 x 144.000, 6061-T6511"/>
    <s v="ALUMINIUM 0.500 x 1.000 x 144.000, 6061-T6511"/>
    <s v="RMM"/>
    <s v="EA"/>
    <s v="P"/>
    <b v="0"/>
    <x v="14"/>
    <b v="0"/>
    <b v="0"/>
    <b v="0"/>
    <b v="1"/>
    <n v="0"/>
    <s v="ALUMINIUM"/>
    <m/>
    <s v="ALUM"/>
    <s v=""/>
    <x v="6"/>
  </r>
  <r>
    <s v="ALUSI500NAT1717"/>
    <s v="ALUMINUM"/>
    <s v="ALUMINUM 6061-T651 .500&quot; X 17&quot; X 17&quot;"/>
    <s v="ALUMINUM 6061-T651 .500&quot; X 17&quot; X 17&quot;"/>
    <s v="RMM"/>
    <s v="EA"/>
    <s v="P"/>
    <b v="0"/>
    <x v="14"/>
    <b v="0"/>
    <b v="0"/>
    <b v="0"/>
    <b v="1"/>
    <n v="0"/>
    <s v="ALUMINUM"/>
    <m/>
    <s v="ALUM"/>
    <s v=""/>
    <x v="6"/>
  </r>
  <r>
    <s v="ALUSI500NAT1825"/>
    <s v="ALUMINUM"/>
    <s v="ALUMINUM TOP PLATE 6061 0.5&quot; X 18.0 X 25.0"/>
    <s v="ALUMINUM TOP PLATE 6061 0.5&quot; X 18.0 X 25.0"/>
    <s v="RMM"/>
    <s v="EA"/>
    <s v="P"/>
    <b v="0"/>
    <x v="14"/>
    <b v="0"/>
    <b v="0"/>
    <b v="0"/>
    <b v="1"/>
    <n v="0"/>
    <s v="ALUMINUM"/>
    <m/>
    <s v="PLATE"/>
    <s v=""/>
    <x v="6"/>
  </r>
  <r>
    <s v="ALUSI500NAT2222"/>
    <s v="ALUMINUM"/>
    <s v="ALUMINUM 6061-T651 .500&quot; X 22&quot; X 22&quot;"/>
    <s v="ALUMINUM 6061-T651 .500&quot; X 22&quot; X 22&quot;"/>
    <s v="RMM"/>
    <s v="EA"/>
    <s v="P"/>
    <b v="0"/>
    <x v="14"/>
    <b v="0"/>
    <b v="0"/>
    <b v="0"/>
    <b v="1"/>
    <n v="0"/>
    <s v="ALUMINUM"/>
    <m/>
    <s v="ALUM"/>
    <s v=""/>
    <x v="6"/>
  </r>
  <r>
    <s v="ALUSI500NAT23I2510I5"/>
    <s v="ALUMINUM"/>
    <s v="ALUMINUM 6061 SHEET 0.5&quot; X 23.25&quot; X 10.5&quot;"/>
    <s v="ALUMINUM 6061 SHEET 0.5&quot; X 23.25&quot; X 10.5&quot;"/>
    <s v="RMM"/>
    <s v="EA"/>
    <s v="P"/>
    <b v="0"/>
    <x v="14"/>
    <b v="0"/>
    <b v="0"/>
    <b v="0"/>
    <b v="1"/>
    <n v="0"/>
    <s v="ALUMINUM"/>
    <m/>
    <s v="ALUM"/>
    <s v=""/>
    <x v="6"/>
  </r>
  <r>
    <s v="ALUSI500NAT24245052H32"/>
    <s v="ALUMINUM"/>
    <s v="ALUMINUM 5052-H32  .5&quot; X 24&quot; X 24&quot;"/>
    <s v="ALUMINUM 5052-H32  .5&quot; X 24&quot; X 24&quot;"/>
    <s v="RMM"/>
    <s v="EA"/>
    <s v="P"/>
    <b v="0"/>
    <x v="14"/>
    <b v="0"/>
    <b v="0"/>
    <b v="0"/>
    <b v="1"/>
    <n v="0"/>
    <s v="ALUMINUM"/>
    <m/>
    <s v="ALUM"/>
    <s v=""/>
    <x v="6"/>
  </r>
  <r>
    <s v="ALUSI500NAT2I2511I5"/>
    <s v="ALUMINUM"/>
    <s v="ALUMINUM 6061 SHEET 0.5&quot; X 2.25&quot; X 11.50&quot;"/>
    <s v="ALUMINUM 6061 SHEET 0.5&quot; X 2.25&quot; X 11.50&quot;"/>
    <s v="RMM"/>
    <s v="EA"/>
    <s v="P"/>
    <b v="0"/>
    <x v="14"/>
    <b v="0"/>
    <b v="0"/>
    <b v="0"/>
    <b v="1"/>
    <n v="0"/>
    <s v="ALUMINUM"/>
    <m/>
    <s v="ALUM"/>
    <s v=""/>
    <x v="6"/>
  </r>
  <r>
    <s v="ALUSI500NAT2I2529I5"/>
    <s v="ALUMINUM"/>
    <s v="ALUMINUM 6061 SHEET 0.5&quot; X 2.25&quot; X 29.50&quot;"/>
    <s v="ALUMINUM 6061 SHEET 0.5&quot; X 2.25&quot; X 29.50&quot;"/>
    <s v="RMM"/>
    <s v="EA"/>
    <s v="P"/>
    <b v="0"/>
    <x v="14"/>
    <b v="0"/>
    <b v="0"/>
    <b v="0"/>
    <b v="1"/>
    <n v="0"/>
    <s v="ALUMINUM"/>
    <m/>
    <s v="ALUM"/>
    <s v=""/>
    <x v="6"/>
  </r>
  <r>
    <s v="ALUSI500NAT3585"/>
    <s v="ALUMINIU"/>
    <s v="ALUMINIUM  PLATE 6061 .500 X 3.5&quot; X 8.5&quot; T651 CUT TOL +.060-.000"/>
    <s v="ALUMINIUM  PLATE 6061 .500 X 3.5&quot; X 8.5&quot; T651 CUT TOL +.060-.000"/>
    <s v="RMM"/>
    <s v="EA"/>
    <s v="P"/>
    <b v="0"/>
    <x v="14"/>
    <b v="0"/>
    <b v="0"/>
    <b v="0"/>
    <b v="1"/>
    <n v="0"/>
    <s v="ALUMINIUM"/>
    <m/>
    <s v="PLATE"/>
    <s v=""/>
    <x v="6"/>
  </r>
  <r>
    <s v="ALUSI500NAT612MCM"/>
    <s v="ALUMINUM"/>
    <s v="ALUMINUM 6061  SHEET 0.5&quot; THICK X 6&quot; WIDTH X 12&quot; LENGTH MCM# 8975K219"/>
    <s v="ALUMINUM 6061  SHEET 0.5&quot; THICK X 6&quot; WIDTH X 12&quot; LENGTH MCM# 8975K219"/>
    <s v="RMM"/>
    <s v="EA"/>
    <s v="P"/>
    <b v="0"/>
    <x v="14"/>
    <b v="0"/>
    <b v="0"/>
    <b v="0"/>
    <b v="1"/>
    <n v="0"/>
    <s v="ALUMINUM"/>
    <m/>
    <s v="ALUM"/>
    <s v=""/>
    <x v="6"/>
  </r>
  <r>
    <s v="ALUSI625NAT1212"/>
    <s v="ALUMINIU"/>
    <s v="ALUMINIUM 6061-T6 SHEET 0.625 THICKNESS ,LENGTH12&quot; x 12&quot;"/>
    <s v="ALUMINIUM 6061-T6 SHEET 0.625 THICKNESS ,LENGTH12&quot; x 12&quot;"/>
    <s v="RMM"/>
    <s v="EA"/>
    <s v="P"/>
    <b v="0"/>
    <x v="14"/>
    <b v="0"/>
    <b v="0"/>
    <b v="0"/>
    <b v="1"/>
    <n v="0"/>
    <s v="ALUMINIUM"/>
    <m/>
    <s v="ALUM"/>
    <s v=""/>
    <x v="6"/>
  </r>
  <r>
    <s v="ALUSI625NAT1224MCM"/>
    <s v="Alu Tigh"/>
    <s v="Aluminum Tight-Tolerance 6061 with Certification, Precision Ground, 5/8&quot; Thick, 12&quot; X 24&quot; MCMC# 9872T141"/>
    <s v="Aluminum Tight-Tolerance 6061 with Certification, Precision Ground, 5/8&quot; Thick, 12&quot; X 24&quot; MCMC# 9872T141"/>
    <s v="RMM"/>
    <s v="EA"/>
    <s v="P"/>
    <b v="0"/>
    <x v="14"/>
    <b v="0"/>
    <b v="0"/>
    <b v="0"/>
    <b v="1"/>
    <n v="0"/>
    <s v="Aluminum"/>
    <m/>
    <s v="ALUM"/>
    <s v=""/>
    <x v="6"/>
  </r>
  <r>
    <s v="ALUSI625NAT21I510I5"/>
    <s v="ALUMINUM"/>
    <s v="ALUMINUM 6061 SHEET 0.625&quot; X 21.5&quot; X 10.5&quot;"/>
    <s v="ALUMINUM 6061 SHEET 0.625&quot; X 21.5&quot; X 10.5&quot;"/>
    <s v="RMM"/>
    <s v="EA"/>
    <s v="P"/>
    <b v="0"/>
    <x v="14"/>
    <b v="0"/>
    <b v="0"/>
    <b v="0"/>
    <b v="1"/>
    <n v="0"/>
    <s v="ALUMINUM"/>
    <m/>
    <s v="ALUM"/>
    <s v=""/>
    <x v="6"/>
  </r>
  <r>
    <s v="ALUSI625NAT23I2510I5"/>
    <s v="ALUMINUM"/>
    <s v="ALUMINUM 6061 SHEET 0.625&quot; X 23.25&quot; X 10.5&quot;"/>
    <s v="ALUMINUM 6061 SHEET 0.625&quot; X 23.25&quot; X 10.5&quot;"/>
    <s v="RMM"/>
    <s v="EA"/>
    <s v="P"/>
    <b v="0"/>
    <x v="14"/>
    <b v="0"/>
    <b v="0"/>
    <b v="0"/>
    <b v="1"/>
    <n v="0"/>
    <s v="ALUMINUM"/>
    <m/>
    <s v="ALUM"/>
    <s v=""/>
    <x v="6"/>
  </r>
  <r>
    <s v="ALUSI625NAT2424MCM"/>
    <s v="Aluminum"/>
    <s v=" Aluminum Tight-Tolerance 6061 with Certification Precision Ground, 5/8&quot; Thick, 24&quot; x 24&quot; MCMC# 9057K54"/>
    <s v=" Aluminum Tight-Tolerance 6061 with Certification Precision Ground, 5/8&quot; Thick, 24&quot; x 24&quot; MCMC# 9057K54"/>
    <s v="RMM"/>
    <s v="EA"/>
    <s v="P"/>
    <b v="0"/>
    <x v="14"/>
    <b v="0"/>
    <b v="0"/>
    <b v="0"/>
    <b v="1"/>
    <n v="0"/>
    <s v=""/>
    <m/>
    <s v="ALUM"/>
    <s v="RMM_ALU"/>
    <x v="6"/>
  </r>
  <r>
    <s v="ALUSI625NAT612MCM"/>
    <s v="ALUMINUM"/>
    <s v="ALUMINUM 6061 SHEET 0.625&quot; X 6&quot; X 12&quot; MCM# 9246K524"/>
    <s v="ALUMINUM 6061 SHEET 0.625&quot; X 6&quot; X 12&quot; MCM# 9246K524"/>
    <s v="RMM"/>
    <s v="EA"/>
    <s v="P"/>
    <b v="0"/>
    <x v="14"/>
    <b v="0"/>
    <b v="0"/>
    <b v="0"/>
    <b v="1"/>
    <n v="0"/>
    <s v="ALUMINUM"/>
    <m/>
    <s v="ALUM"/>
    <s v=""/>
    <x v="6"/>
  </r>
  <r>
    <s v="ALUSI750NAT17I3X26I3"/>
    <s v="ALUMINUM"/>
    <s v="ALUMINUM 6061-T6  0.75&quot; X 26.3&quot; x 17.3&quot;"/>
    <s v="ALUMINUM 6061-T6  0.75&quot; X 26.3&quot; x 17.3&quot;"/>
    <s v="RMM"/>
    <s v="EA"/>
    <s v="P"/>
    <b v="0"/>
    <x v="14"/>
    <b v="0"/>
    <b v="0"/>
    <b v="0"/>
    <b v="1"/>
    <n v="0"/>
    <s v="ALUMINUM"/>
    <m/>
    <s v="ALUM"/>
    <s v=""/>
    <x v="6"/>
  </r>
  <r>
    <s v="ALUSI750NAT19I519I5"/>
    <s v="ALUMINUM"/>
    <s v="ALUMINUM  SHEET 0.75&quot; X 19.5&quot; X 19.5&quot;"/>
    <s v="ALUMINUM  SHEET 0.75&quot; X 19.5&quot; X 19.5&quot;"/>
    <s v="RMM"/>
    <s v="EA"/>
    <s v="P"/>
    <b v="0"/>
    <x v="14"/>
    <b v="0"/>
    <b v="0"/>
    <b v="0"/>
    <b v="1"/>
    <n v="0"/>
    <s v="ALUMINUM"/>
    <m/>
    <s v="ALUM"/>
    <s v=""/>
    <x v="6"/>
  </r>
  <r>
    <s v="ALUSI750NAT1I25144"/>
    <s v="ALUMINIU"/>
    <s v="ALUMINIUM 6061-T6511 0.750 x 1.250 x 144.000"/>
    <s v="ALUMINIUM 6061-T6511 0.750 x 1.250 x 144.000"/>
    <s v="RMM"/>
    <s v="EA"/>
    <s v="P"/>
    <b v="0"/>
    <x v="14"/>
    <b v="0"/>
    <b v="0"/>
    <b v="0"/>
    <b v="1"/>
    <n v="0"/>
    <s v="ALUMINIUM"/>
    <m/>
    <s v="ALUM"/>
    <s v=""/>
    <x v="6"/>
  </r>
  <r>
    <s v="ALUSI750NAT1I601I30"/>
    <s v="ALUMINUM"/>
    <s v="ALUMINUM 0.75&quot; X 1.60&quot; X 1.30&quot;"/>
    <s v="ALUMINUM 0.75&quot; X 1.60&quot; X 1.30&quot;"/>
    <s v="RMM"/>
    <s v="EA"/>
    <s v="P"/>
    <b v="0"/>
    <x v="14"/>
    <b v="0"/>
    <b v="0"/>
    <b v="0"/>
    <b v="1"/>
    <n v="0"/>
    <s v="ALUMINUM"/>
    <m/>
    <s v="ALUM"/>
    <s v=""/>
    <x v="6"/>
  </r>
  <r>
    <s v="ALUSI750NAT2424"/>
    <s v="ALUMINUM"/>
    <s v="ALUMINUM 6061-T651  SHEET 0.75&quot; X24&quot; X 24&quot;"/>
    <s v="ALUMINUM 6061-T651  SHEET 0.75&quot; X24&quot; X 24&quot;"/>
    <s v="RMM"/>
    <s v="EA"/>
    <s v="P"/>
    <b v="0"/>
    <x v="14"/>
    <b v="0"/>
    <b v="0"/>
    <b v="0"/>
    <b v="1"/>
    <n v="0"/>
    <s v="ALUMINUM"/>
    <m/>
    <s v="ALUM"/>
    <s v=""/>
    <x v="6"/>
  </r>
  <r>
    <s v="ALUSI750NAT3I2516"/>
    <s v="ALUMINUM"/>
    <s v="ALUMINUM 6061-T6, 0 .75&quot; X 3.25&quot; x 16.0&quot;"/>
    <s v="ALUMINUM 6061-T6, 0 .75&quot; X 3.25&quot; x 16.0&quot;"/>
    <s v="RMM"/>
    <s v="EA"/>
    <s v="P"/>
    <b v="0"/>
    <x v="14"/>
    <b v="0"/>
    <b v="0"/>
    <b v="0"/>
    <b v="1"/>
    <n v="0"/>
    <s v="ALUMINUM"/>
    <m/>
    <s v="ALUM"/>
    <s v=""/>
    <x v="6"/>
  </r>
  <r>
    <s v="ALUSI750NAT3I257I00"/>
    <s v="ALUMINUM"/>
    <s v="ALUMINUM 6061  SHEET 0.75&quot; X 3.25&quot; X 7&quot; +060/-000"/>
    <s v="ALUMINUM 6061  SHEET 0.75&quot; X 3.25&quot; X 7&quot; +060/-000"/>
    <s v="RMM"/>
    <s v="EA"/>
    <s v="P"/>
    <b v="0"/>
    <x v="14"/>
    <b v="0"/>
    <b v="0"/>
    <b v="0"/>
    <b v="1"/>
    <n v="0"/>
    <s v="ALUMINUM"/>
    <m/>
    <s v="ALUM"/>
    <s v=""/>
    <x v="6"/>
  </r>
  <r>
    <s v="ALUSI750NAT612MCM"/>
    <s v="ALUMINUM"/>
    <s v="ALUMINUM 6061 SHEET 0.75&quot; THICK X 6&quot; WIDTH X 12&quot; LENGTH MCM# 8975K235"/>
    <s v="ALUMINUM 6061 SHEET 0.75&quot; THICK X 6&quot; WIDTH X 12&quot; LENGTH MCM# 8975K235"/>
    <s v="RMM"/>
    <s v="EA"/>
    <s v="P"/>
    <b v="0"/>
    <x v="14"/>
    <b v="0"/>
    <b v="0"/>
    <b v="0"/>
    <b v="1"/>
    <n v="0"/>
    <s v="ALUMINUM"/>
    <m/>
    <s v="ALUM"/>
    <s v=""/>
    <x v="6"/>
  </r>
  <r>
    <s v="ALUSI750NAT6I27COA"/>
    <s v="ALUMINUM"/>
    <s v="ALUMINUM  6061 T651 SHEET NATURAL 0.75&quot;X2.75&quot;X6&quot;"/>
    <s v="ALUMINUM  6061 T651 SHEET NATURAL 0.75&quot;X2.75&quot;X6&quot;"/>
    <s v="RMM"/>
    <s v="EA"/>
    <s v="P"/>
    <b v="0"/>
    <x v="14"/>
    <b v="0"/>
    <b v="0"/>
    <b v="0"/>
    <b v="1"/>
    <n v="0"/>
    <s v="ALUMINUM"/>
    <m/>
    <s v="ALUM"/>
    <s v=""/>
    <x v="6"/>
  </r>
  <r>
    <s v="ALUSI750NAT6I75I750"/>
    <s v="ALUMINUM"/>
    <s v="ALUMINUM 0.75&quot; X 6.75&quot; X 0.75&quot;"/>
    <s v="ALUMINUM 0.75&quot; X 6.75&quot; X 0.75&quot;"/>
    <s v="RMM"/>
    <s v="EA"/>
    <s v="P"/>
    <b v="0"/>
    <x v="14"/>
    <b v="0"/>
    <b v="0"/>
    <b v="0"/>
    <b v="1"/>
    <n v="0"/>
    <s v="ALUMINUM"/>
    <m/>
    <s v="ALUM"/>
    <s v=""/>
    <x v="6"/>
  </r>
  <r>
    <s v="AMATLABEL-FRAGILE3&quot;X5&quot;"/>
    <s v="AMAT NO."/>
    <s v="AMAT NO. 0205-01634 LABEL     _x001e_&quot;FRAGILE&quot;_x001e_SIZE: 3&quot; X 5&quot;_x001e_QTY: 250/ROLL"/>
    <s v="AMAT NO. 0205-01634 LABEL     _x001e_&quot;FRAGILE&quot;_x001e_SIZE: 3&quot; X 5&quot;_x001e_QTY: 250/ROLL"/>
    <m/>
    <s v="EA"/>
    <s v="P"/>
    <b v="0"/>
    <x v="3"/>
    <b v="0"/>
    <b v="0"/>
    <b v="0"/>
    <b v="1"/>
    <n v="0"/>
    <s v="AMAT"/>
    <m/>
    <s v="AMAT"/>
    <s v=""/>
    <x v="0"/>
  </r>
  <r>
    <s v="AMATLBL-SECURITYSEAL1&quot;X3&quot;"/>
    <s v="AMAT NO."/>
    <s v="AMAT NO. 0205-01947 LABEL     _x001e_&quot;SECURITY SEAL&quot;_x001e_SIZE: 1&quot; X 3&quot;_x001e_QTY: 500/ROLL"/>
    <s v="AMAT NO. 0205-01947 LABEL     _x001e_&quot;SECURITY SEAL&quot;_x001e_SIZE: 1&quot; X 3&quot;_x001e_QTY: 500/ROLL"/>
    <m/>
    <s v="EA"/>
    <s v="P"/>
    <b v="0"/>
    <x v="3"/>
    <b v="0"/>
    <b v="0"/>
    <b v="0"/>
    <b v="1"/>
    <n v="0"/>
    <s v="AMAT"/>
    <m/>
    <s v="AMAT"/>
    <s v=""/>
    <x v="0"/>
  </r>
  <r>
    <s v="AMATPLATE"/>
    <s v="AMATPLAT"/>
    <s v="AMATPLATE"/>
    <s v="AMATPLATE"/>
    <m/>
    <s v="EA"/>
    <s v="M"/>
    <b v="0"/>
    <x v="0"/>
    <b v="0"/>
    <b v="0"/>
    <b v="0"/>
    <b v="1"/>
    <n v="0"/>
    <e v="#VALUE!"/>
    <m/>
    <s v="AMAT"/>
    <s v=""/>
    <x v="0"/>
  </r>
  <r>
    <s v="Amortise Delivery Cost RH"/>
    <s v="Amortise"/>
    <s v="Amortise Delivery Cost RH"/>
    <s v="Amortise Delivery Cost RH"/>
    <m/>
    <s v="EA"/>
    <s v="P"/>
    <b v="1"/>
    <x v="3"/>
    <b v="0"/>
    <b v="0"/>
    <b v="0"/>
    <b v="1"/>
    <n v="0"/>
    <s v="Amortise"/>
    <m/>
    <s v=""/>
    <s v=""/>
    <x v="0"/>
  </r>
  <r>
    <s v="amortise NRE"/>
    <s v="amortise"/>
    <s v="amortise NRE"/>
    <s v="amortise NRE"/>
    <m/>
    <s v="EA"/>
    <s v="P"/>
    <b v="1"/>
    <x v="3"/>
    <b v="0"/>
    <b v="0"/>
    <b v="0"/>
    <b v="1"/>
    <n v="0"/>
    <s v="amortise"/>
    <m/>
    <s v=""/>
    <s v=""/>
    <x v="0"/>
  </r>
  <r>
    <s v="AMORTISE t.cost"/>
    <s v="AMORTISE"/>
    <s v="AMORTISE t.cost"/>
    <s v="AMORTISE t.cost"/>
    <m/>
    <s v="EA"/>
    <s v="P"/>
    <b v="1"/>
    <x v="3"/>
    <b v="0"/>
    <b v="0"/>
    <b v="0"/>
    <b v="1"/>
    <n v="0"/>
    <s v="AMORTISE"/>
    <m/>
    <s v=""/>
    <s v=""/>
    <x v="0"/>
  </r>
  <r>
    <s v="amortise test piece"/>
    <s v="amortise"/>
    <s v="amortise test piece"/>
    <s v="amortise test piece"/>
    <m/>
    <s v="EA"/>
    <s v="P"/>
    <b v="1"/>
    <x v="3"/>
    <b v="0"/>
    <b v="0"/>
    <b v="0"/>
    <b v="1"/>
    <n v="0"/>
    <s v="amortise"/>
    <m/>
    <s v=""/>
    <s v=""/>
    <x v="0"/>
  </r>
  <r>
    <s v="amortise tooling"/>
    <s v="amortise"/>
    <s v="amortise tooling"/>
    <s v="amortise tooling"/>
    <m/>
    <s v="EA"/>
    <s v="P"/>
    <b v="1"/>
    <x v="3"/>
    <b v="0"/>
    <b v="0"/>
    <b v="0"/>
    <b v="1"/>
    <n v="0"/>
    <s v="amortise"/>
    <m/>
    <s v="TOOL"/>
    <s v=""/>
    <x v="0"/>
  </r>
  <r>
    <s v="amortise tooling cost"/>
    <s v="amortise"/>
    <s v="amortise tooling cost"/>
    <s v="amortise tooling cost"/>
    <m/>
    <s v="EA"/>
    <s v="P"/>
    <b v="1"/>
    <x v="3"/>
    <b v="0"/>
    <b v="0"/>
    <b v="0"/>
    <b v="1"/>
    <n v="0"/>
    <s v="amortise"/>
    <m/>
    <s v="TOOL"/>
    <s v=""/>
    <x v="0"/>
  </r>
  <r>
    <s v="amortise tooling costing"/>
    <s v="amortise"/>
    <s v="amortise tooling costing"/>
    <s v="amortise tooling costing"/>
    <m/>
    <s v="EA"/>
    <s v="P"/>
    <b v="1"/>
    <x v="3"/>
    <b v="0"/>
    <b v="0"/>
    <b v="0"/>
    <b v="1"/>
    <n v="0"/>
    <s v="amortise"/>
    <m/>
    <s v="TOOL"/>
    <s v=""/>
    <x v="0"/>
  </r>
  <r>
    <s v="amortise tooling nebulizer"/>
    <s v="amortise"/>
    <s v="amortise tooling nebulizer"/>
    <s v="amortise tooling nebulizer"/>
    <m/>
    <s v="EA"/>
    <s v="P"/>
    <b v="1"/>
    <x v="3"/>
    <b v="0"/>
    <b v="0"/>
    <b v="0"/>
    <b v="1"/>
    <n v="0"/>
    <s v="amortise"/>
    <m/>
    <s v="TOOL"/>
    <s v=""/>
    <x v="0"/>
  </r>
  <r>
    <s v="amortize delivery cost"/>
    <s v="amortize"/>
    <s v="amortize delivery cost"/>
    <s v="amortize delivery cost"/>
    <m/>
    <s v="EA"/>
    <s v="P"/>
    <b v="1"/>
    <x v="3"/>
    <b v="0"/>
    <b v="0"/>
    <b v="0"/>
    <b v="1"/>
    <n v="0"/>
    <s v="amortize"/>
    <m/>
    <s v=""/>
    <s v=""/>
    <x v="0"/>
  </r>
  <r>
    <s v="Amortize FAI documentation"/>
    <s v="Amortize"/>
    <s v="Amortize FAI documentation"/>
    <s v="Amortize FAI documentation"/>
    <m/>
    <s v="EA"/>
    <s v="P"/>
    <b v="1"/>
    <x v="3"/>
    <b v="0"/>
    <b v="0"/>
    <b v="0"/>
    <b v="1"/>
    <n v="0"/>
    <s v="Amortize"/>
    <m/>
    <s v=""/>
    <s v=""/>
    <x v="0"/>
  </r>
  <r>
    <s v="amortize test charge cost"/>
    <s v="amortize"/>
    <s v="amortize test charge cost"/>
    <s v="amortize test charge cost"/>
    <m/>
    <s v="EA"/>
    <s v="P"/>
    <b v="1"/>
    <x v="3"/>
    <b v="0"/>
    <b v="0"/>
    <b v="0"/>
    <b v="1"/>
    <n v="0"/>
    <s v="amortize"/>
    <m/>
    <s v=""/>
    <s v=""/>
    <x v="0"/>
  </r>
  <r>
    <s v="amotise tolling"/>
    <s v="amotise "/>
    <s v="amotise tolling"/>
    <s v="amotise tolling"/>
    <m/>
    <s v="EA"/>
    <s v="P"/>
    <b v="1"/>
    <x v="3"/>
    <b v="0"/>
    <b v="0"/>
    <b v="0"/>
    <b v="1"/>
    <n v="0"/>
    <s v="amotise"/>
    <m/>
    <s v=""/>
    <s v=""/>
    <x v="0"/>
  </r>
  <r>
    <s v="amotize tooling"/>
    <s v="amotize "/>
    <s v="amotize tooling"/>
    <s v="amotize tooling"/>
    <m/>
    <s v="EA"/>
    <s v="P"/>
    <b v="1"/>
    <x v="3"/>
    <b v="0"/>
    <b v="0"/>
    <b v="0"/>
    <b v="1"/>
    <n v="0"/>
    <s v="amotize"/>
    <m/>
    <s v="TOOL"/>
    <s v=""/>
    <x v="0"/>
  </r>
  <r>
    <s v="Angle Plate 2.0 x 18.5 x 10.0"/>
    <s v="Aluminiu"/>
    <s v="Aluminium Angel Plate         _x001e__x001e_2.000 x 10.000 x 18.500, +.063/-.000, 6061-T651,"/>
    <s v="Aluminium Angel Plate         _x001e__x001e_2.000 x 10.000 x 18.500, +.063/-.000, 6061-T651,"/>
    <m/>
    <s v="EA"/>
    <s v="P"/>
    <b v="1"/>
    <x v="3"/>
    <b v="0"/>
    <b v="0"/>
    <b v="0"/>
    <b v="1"/>
    <n v="0"/>
    <s v="Aluminium"/>
    <m/>
    <s v="PLATE"/>
    <s v="Miscellaneous_Ang"/>
    <x v="6"/>
  </r>
  <r>
    <s v="ANNEAL FIXTURE, Rev 0"/>
    <m/>
    <s v="ANNEAL FIXTURE"/>
    <s v="ANNEAL FIXTURE"/>
    <s v="MIHM"/>
    <s v="EA"/>
    <s v="M"/>
    <b v="0"/>
    <x v="7"/>
    <b v="0"/>
    <b v="1"/>
    <b v="0"/>
    <b v="1"/>
    <n v="0"/>
    <s v="ANNEAL"/>
    <m/>
    <s v=""/>
    <s v=""/>
    <x v="5"/>
  </r>
  <r>
    <s v="ANNEAL TANK, Rev 02"/>
    <s v="ANNEAL T"/>
    <s v="ANNEAL TANK, Rev 02"/>
    <s v="ANNEAL TANK, Rev 02"/>
    <s v="MIHM"/>
    <s v="EA"/>
    <s v="M"/>
    <b v="0"/>
    <x v="7"/>
    <b v="0"/>
    <b v="1"/>
    <b v="0"/>
    <b v="1"/>
    <n v="0"/>
    <s v="ANNEAL"/>
    <m/>
    <s v="TANK"/>
    <s v=""/>
    <x v="5"/>
  </r>
  <r>
    <s v="ANNEAL TANK, Rev 04"/>
    <s v="ANNEAL T"/>
    <s v="ANNEAL TANK, Rev 04"/>
    <s v="ANNEAL TANK, Rev 04"/>
    <s v="MIHM"/>
    <s v="EA"/>
    <s v="M"/>
    <b v="0"/>
    <x v="7"/>
    <b v="0"/>
    <b v="0"/>
    <b v="0"/>
    <b v="1"/>
    <n v="0"/>
    <s v="ANNEAL"/>
    <m/>
    <s v="TANK"/>
    <s v=""/>
    <x v="5"/>
  </r>
  <r>
    <s v="Anneal Vapor Head Plate"/>
    <s v="Anneal V"/>
    <s v="Anneal Vapor Head Plate"/>
    <s v="Anneal Vapor Head Plate"/>
    <m/>
    <s v="EA"/>
    <s v="M"/>
    <b v="1"/>
    <x v="3"/>
    <b v="0"/>
    <b v="1"/>
    <b v="0"/>
    <b v="1"/>
    <n v="0"/>
    <s v="Anneal"/>
    <m/>
    <s v="PLATE"/>
    <s v=""/>
    <x v="0"/>
  </r>
  <r>
    <s v="ARCSHT4X16X16"/>
    <s v="ACRYLIC"/>
    <s v="ACRYLIC SHEET CLEAR 4&quot;x16&quot;x16&quot;"/>
    <s v="ACRYLIC SHEET CLEAR 4&quot;x16&quot;x16&quot;"/>
    <s v="Raw"/>
    <s v="EA"/>
    <s v="P"/>
    <b v="0"/>
    <x v="6"/>
    <b v="0"/>
    <b v="0"/>
    <b v="0"/>
    <b v="1"/>
    <n v="0"/>
    <s v="ACRYLIC"/>
    <m/>
    <s v="Sheet"/>
    <s v="RM_ARC"/>
    <x v="4"/>
  </r>
  <r>
    <s v="ARCYSI375CLR2448CB"/>
    <s v="Acrylic"/>
    <s v="Acrylic Transparent Chemcast Brand 0.375&quot; THK X 24&quot; X 48&quot;"/>
    <s v="Acrylic Transparent Chemcast Brand 0.375&quot; THK X 24&quot; X 48&quot;"/>
    <s v="Raw"/>
    <s v="EA"/>
    <s v="P"/>
    <b v="0"/>
    <x v="6"/>
    <b v="0"/>
    <b v="0"/>
    <b v="0"/>
    <b v="1"/>
    <n v="0"/>
    <s v="Acrylic"/>
    <m/>
    <s v=""/>
    <s v="RM_ARC"/>
    <x v="4"/>
  </r>
  <r>
    <s v="ARM, Rev 01"/>
    <m/>
    <s v="ARM"/>
    <s v="ARM"/>
    <m/>
    <s v="EA"/>
    <s v="M"/>
    <b v="0"/>
    <x v="0"/>
    <b v="0"/>
    <b v="1"/>
    <b v="0"/>
    <b v="1"/>
    <n v="0"/>
    <e v="#VALUE!"/>
    <m/>
    <s v=""/>
    <s v=""/>
    <x v="0"/>
  </r>
  <r>
    <s v="ARM-CH17665-09, Rev E1"/>
    <m/>
    <s v="ARM-CH17665-09, Rev E1"/>
    <s v="ARM-CH17665-09, Rev E1"/>
    <m/>
    <s v="EA"/>
    <s v="M"/>
    <b v="0"/>
    <x v="5"/>
    <b v="0"/>
    <b v="0"/>
    <b v="0"/>
    <b v="1"/>
    <n v="0"/>
    <s v="ARM-CH17665-09,"/>
    <m/>
    <s v=""/>
    <s v=""/>
    <x v="0"/>
  </r>
  <r>
    <s v="ASARSI250DGN2448PLEX"/>
    <s v="PLEXIGLA"/>
    <s v="PLEXIGLASS ACRYLIC SHEETS COLORED TRANSPARENT 2092 DARK GREEN .250&quot; X 24&quot; X 48&quot; PAPER MASKED"/>
    <s v="PLEXIGLASS ACRYLIC SHEETS COLORED TRANSPARENT 2092 DARK GREEN .250&quot; X 24&quot; X 48&quot; PAPER MASKED"/>
    <s v="Raw"/>
    <s v="EA"/>
    <s v="P"/>
    <b v="0"/>
    <x v="6"/>
    <b v="0"/>
    <b v="0"/>
    <b v="0"/>
    <b v="1"/>
    <n v="0"/>
    <s v="PLEXIGLASS"/>
    <m/>
    <s v="Sheet"/>
    <s v="RM_ASA"/>
    <x v="4"/>
  </r>
  <r>
    <s v="ASM, CHIP"/>
    <m/>
    <s v="ASM, CHIP"/>
    <s v="ASM, CHIP"/>
    <s v="Sub"/>
    <s v="EA"/>
    <s v="M"/>
    <b v="0"/>
    <x v="0"/>
    <b v="0"/>
    <b v="1"/>
    <b v="0"/>
    <b v="1"/>
    <n v="3"/>
    <s v=" CHIP"/>
    <m/>
    <s v=""/>
    <s v=""/>
    <x v="0"/>
  </r>
  <r>
    <s v="Assembly Clamp, Rev E1"/>
    <s v="Assembly"/>
    <s v="Assembly Clamp"/>
    <s v="Assembly Clamp"/>
    <s v="MIHP"/>
    <s v="EA"/>
    <s v="M"/>
    <b v="0"/>
    <x v="2"/>
    <b v="0"/>
    <b v="0"/>
    <b v="0"/>
    <b v="1"/>
    <n v="0"/>
    <s v="Assembly"/>
    <m/>
    <s v="CLAMP"/>
    <s v=""/>
    <x v="2"/>
  </r>
  <r>
    <s v="ASTM-D638-001-E1"/>
    <s v="ASTM D63"/>
    <s v="ASTM D638 DogBone Type IV For Weld"/>
    <s v="ASTM D638 DogBone Type IV For Weld"/>
    <m/>
    <s v="EA"/>
    <s v="M"/>
    <b v="0"/>
    <x v="0"/>
    <b v="0"/>
    <b v="0"/>
    <b v="0"/>
    <b v="1"/>
    <n v="0"/>
    <s v="ASTM"/>
    <m/>
    <s v=""/>
    <s v=""/>
    <x v="0"/>
  </r>
  <r>
    <s v="ASTM-D638-002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-D638-003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-D638-WB-001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-D638-WB-002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-D638-WB-003-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-D638-WB-XXX, Rev E1"/>
    <s v="ASTM D63"/>
    <s v="ASTM D638 DogBone Type IV For Weld"/>
    <s v="ASTM D638 DogBone Type IV For Weld"/>
    <m/>
    <s v="EA"/>
    <s v="M"/>
    <b v="0"/>
    <x v="0"/>
    <b v="0"/>
    <b v="1"/>
    <b v="0"/>
    <b v="1"/>
    <n v="0"/>
    <s v="ASTM"/>
    <m/>
    <s v=""/>
    <s v=""/>
    <x v="0"/>
  </r>
  <r>
    <s v="ASTMTITGRD2.375X144"/>
    <s v="Titanium"/>
    <s v="Titanium ASTM Grade 2 .375&quot; x 144&quot;"/>
    <s v="Titanium ASTM Grade 2 .375&quot; x 144&quot;"/>
    <s v="RMM"/>
    <s v="EA"/>
    <s v="P"/>
    <b v="0"/>
    <x v="14"/>
    <b v="0"/>
    <b v="0"/>
    <b v="0"/>
    <b v="1"/>
    <n v="0"/>
    <s v="Titanium"/>
    <m/>
    <s v=""/>
    <s v="RMM_AST"/>
    <x v="0"/>
  </r>
  <r>
    <s v="AT42656, Rev 2"/>
    <m/>
    <s v="COVER, PLASTIC, HERMETIC PROTECTOR"/>
    <s v="COVER, PLASTIC, HERMETIC PROTECTOR"/>
    <s v="MIHP"/>
    <s v="EA"/>
    <s v="M"/>
    <b v="0"/>
    <x v="2"/>
    <b v="0"/>
    <b v="0"/>
    <b v="0"/>
    <b v="1"/>
    <n v="5"/>
    <s v=" PLASTIC, HERMETIC PROTECTOR"/>
    <m/>
    <s v="COVER"/>
    <s v="Plastic_AT4"/>
    <x v="2"/>
  </r>
  <r>
    <s v="AXX0037A"/>
    <m/>
    <s v="BUMPER, STOP"/>
    <s v="BUMPER, STOP"/>
    <s v="Sub"/>
    <s v="EA"/>
    <s v="M"/>
    <b v="0"/>
    <x v="2"/>
    <b v="0"/>
    <b v="1"/>
    <b v="0"/>
    <b v="1"/>
    <n v="6"/>
    <s v=" STOP"/>
    <m/>
    <s v=""/>
    <s v="Plastic_AXX"/>
    <x v="2"/>
  </r>
  <r>
    <s v="AXX0037B"/>
    <m/>
    <s v="BUMPER, STOP"/>
    <s v="BUMPER, STOP"/>
    <s v="MIHP"/>
    <s v="EA"/>
    <s v="M"/>
    <b v="0"/>
    <x v="2"/>
    <b v="0"/>
    <b v="0"/>
    <b v="0"/>
    <b v="1"/>
    <n v="6"/>
    <s v=" STOP"/>
    <m/>
    <s v=""/>
    <s v="Plastic_AXX"/>
    <x v="2"/>
  </r>
  <r>
    <s v="B10A04DC"/>
    <m/>
    <s v="PWM Brush/Brushless Servo Amplifier"/>
    <s v="PWM Brush/Brushless Servo Amplifier"/>
    <s v="Sub"/>
    <s v="EA"/>
    <s v="M"/>
    <b v="0"/>
    <x v="2"/>
    <b v="0"/>
    <b v="0"/>
    <b v="0"/>
    <b v="1"/>
    <n v="0"/>
    <s v="PWM"/>
    <m/>
    <s v=""/>
    <s v="Plastic_B10"/>
    <x v="2"/>
  </r>
  <r>
    <s v="bacon-enclosure-aluminum"/>
    <m/>
    <s v="bacon-enclosure-aluminum"/>
    <s v="bacon-enclosure-aluminum"/>
    <m/>
    <s v="EA"/>
    <s v="M"/>
    <b v="0"/>
    <x v="5"/>
    <b v="0"/>
    <b v="0"/>
    <b v="0"/>
    <b v="1"/>
    <n v="0"/>
    <e v="#VALUE!"/>
    <m/>
    <s v="ALUM"/>
    <s v=""/>
    <x v="6"/>
  </r>
  <r>
    <s v="Baffles"/>
    <s v="Baffles"/>
    <s v="Baffles"/>
    <s v="Baffles"/>
    <m/>
    <s v="EA"/>
    <s v="M"/>
    <b v="0"/>
    <x v="4"/>
    <b v="0"/>
    <b v="0"/>
    <b v="0"/>
    <b v="1"/>
    <n v="0"/>
    <e v="#VALUE!"/>
    <m/>
    <s v=""/>
    <s v=""/>
    <x v="0"/>
  </r>
  <r>
    <s v="BAII-001"/>
    <s v="S*"/>
    <s v="Frame"/>
    <s v="Frame"/>
    <m/>
    <s v="EA"/>
    <s v="M"/>
    <b v="0"/>
    <x v="3"/>
    <b v="0"/>
    <b v="0"/>
    <b v="0"/>
    <b v="1"/>
    <n v="0"/>
    <e v="#VALUE!"/>
    <m/>
    <s v=""/>
    <s v="Miscellaneous_BAI"/>
    <x v="0"/>
  </r>
  <r>
    <s v="BAR3/8XX3/4X12"/>
    <s v="3/8 X 3/"/>
    <s v="3/8 X 3/4 X 12' R/L 316/316L HRAP BAR ASTM A479"/>
    <s v="3/8 X 3/4 X 12' R/L 316/316L HRAP BAR ASTM A479"/>
    <s v="RMM"/>
    <s v="EA"/>
    <s v="P"/>
    <b v="0"/>
    <x v="14"/>
    <b v="0"/>
    <b v="0"/>
    <b v="0"/>
    <b v="1"/>
    <n v="0"/>
    <s v="3/8"/>
    <m/>
    <s v=""/>
    <s v="RMM_BAR"/>
    <x v="0"/>
  </r>
  <r>
    <s v="Base"/>
    <m/>
    <s v="Base"/>
    <s v="Base"/>
    <m/>
    <s v="EA"/>
    <s v="M"/>
    <b v="0"/>
    <x v="0"/>
    <b v="0"/>
    <b v="0"/>
    <b v="0"/>
    <b v="1"/>
    <n v="0"/>
    <e v="#VALUE!"/>
    <m/>
    <s v="BASE"/>
    <s v=""/>
    <x v="0"/>
  </r>
  <r>
    <s v="Base_Negative.STEP is CK-01-10102"/>
    <s v="Base_Neg"/>
    <s v="Base_Negative.STEP is CK-01-10102"/>
    <s v="Base_Negative.STEP is CK-01-10102"/>
    <m/>
    <s v="EA"/>
    <s v="M"/>
    <b v="0"/>
    <x v="4"/>
    <b v="0"/>
    <b v="0"/>
    <b v="0"/>
    <b v="1"/>
    <n v="0"/>
    <s v="Base_Negative.STEP"/>
    <m/>
    <s v="BASE"/>
    <s v=""/>
    <x v="0"/>
  </r>
  <r>
    <s v="BBCL-0405.5LT"/>
    <s v="Bag Bubb"/>
    <s v="DO NOT USE Bag Bubble 4x5.5 Clear Lip &amp; Tape 1500/CS"/>
    <s v="DO NOT USE Bag Bubble 4x5.5 Clear Lip &amp; Tape 1500/CS"/>
    <s v="PACK"/>
    <s v="EA"/>
    <s v="P"/>
    <b v="1"/>
    <x v="11"/>
    <b v="0"/>
    <b v="0"/>
    <b v="0"/>
    <b v="0"/>
    <n v="0"/>
    <s v="DO"/>
    <m/>
    <s v=""/>
    <s v="HARDWARE_BBC"/>
    <x v="0"/>
  </r>
  <r>
    <s v="BBCL-0608.5LT"/>
    <s v="Bag Bubb"/>
    <s v="Bag Bubble 6x8.5 Clear Lip &amp; Tape 650/CS"/>
    <s v="Bag Bubble 6x8.5 Clear Lip &amp; Tape 650/CS"/>
    <s v="PACK"/>
    <s v="EA"/>
    <s v="P"/>
    <b v="1"/>
    <x v="3"/>
    <b v="0"/>
    <b v="0"/>
    <b v="0"/>
    <b v="0"/>
    <n v="0"/>
    <s v="Bag"/>
    <m/>
    <s v=""/>
    <s v="Miscellaneous_BBC"/>
    <x v="0"/>
  </r>
  <r>
    <s v="BBX packaging Cost"/>
    <s v="BBX pack"/>
    <s v="BBX packaging Cost"/>
    <s v="BBX packaging Cost"/>
    <m/>
    <s v="EA"/>
    <s v="P"/>
    <b v="1"/>
    <x v="3"/>
    <b v="0"/>
    <b v="0"/>
    <b v="0"/>
    <b v="1"/>
    <n v="0"/>
    <s v="BBX"/>
    <m/>
    <s v=""/>
    <s v=""/>
    <x v="0"/>
  </r>
  <r>
    <s v="BCBFB3-6"/>
    <s v="screw, b"/>
    <s v="screw, button head, M3x6mm long, misumi p/n BCBFB3-6"/>
    <s v="screw, button head, M3x6mm long, misumi p/n BCBFB3-6"/>
    <s v="COM"/>
    <s v="EA"/>
    <s v="P"/>
    <b v="0"/>
    <x v="11"/>
    <b v="0"/>
    <b v="0"/>
    <b v="0"/>
    <b v="1"/>
    <n v="5"/>
    <s v=" button head, M3x6mm long, misumi p/n BCBFB3-6"/>
    <m/>
    <s v=""/>
    <s v="HARDWARE_BCB"/>
    <x v="0"/>
  </r>
  <r>
    <s v="berg D28-6"/>
    <s v="dowel pi"/>
    <s v="dowel pin .25od x .75 long 416sst"/>
    <s v="dowel pin .25od x .75 long 416sst"/>
    <m/>
    <s v="EA"/>
    <s v="P"/>
    <b v="1"/>
    <x v="3"/>
    <b v="0"/>
    <b v="0"/>
    <b v="0"/>
    <b v="1"/>
    <n v="0"/>
    <s v="dowel"/>
    <m/>
    <s v="PIN"/>
    <s v="Miscellaneous_ber"/>
    <x v="0"/>
  </r>
  <r>
    <s v="BIC7563, Rev D"/>
    <s v="S*"/>
    <s v="BICO1 COVER, Z AXIS"/>
    <s v="BICO1 COVER, Z AXIS"/>
    <s v="MFG"/>
    <s v="EA"/>
    <s v="M"/>
    <b v="0"/>
    <x v="12"/>
    <b v="0"/>
    <b v="0"/>
    <b v="0"/>
    <b v="1"/>
    <n v="0"/>
    <s v="BICO1"/>
    <m/>
    <s v="COVER"/>
    <s v=""/>
    <x v="0"/>
  </r>
  <r>
    <s v="BIC7563, Tooling"/>
    <s v="BIC01 Co"/>
    <s v="One time Tooling Charge"/>
    <s v="One time Tooling Charge"/>
    <s v="MFG"/>
    <s v="EA"/>
    <s v="M"/>
    <b v="1"/>
    <x v="3"/>
    <b v="0"/>
    <b v="0"/>
    <b v="0"/>
    <b v="1"/>
    <n v="0"/>
    <s v="One"/>
    <m/>
    <s v="TOOL"/>
    <s v="Miscellaneous_BIC"/>
    <x v="0"/>
  </r>
  <r>
    <s v="BIC7563SA, Rev C"/>
    <s v="BICO1 CO"/>
    <s v="BICO1 COVER, Z AXIS"/>
    <s v="BICO1 COVER, Z AXIS"/>
    <m/>
    <s v="EA"/>
    <s v="M"/>
    <b v="0"/>
    <x v="3"/>
    <b v="0"/>
    <b v="0"/>
    <b v="0"/>
    <b v="1"/>
    <n v="0"/>
    <s v="BICO1"/>
    <m/>
    <s v="COVER"/>
    <s v=""/>
    <x v="0"/>
  </r>
  <r>
    <s v="BL0001S9, Rev A"/>
    <s v="Formed B"/>
    <s v="Formed Basket Tray"/>
    <s v="Formed Basket Tray"/>
    <s v="GCX"/>
    <s v="EA"/>
    <s v="M"/>
    <b v="0"/>
    <x v="1"/>
    <b v="0"/>
    <b v="0"/>
    <b v="0"/>
    <b v="1"/>
    <n v="0"/>
    <s v="Formed"/>
    <m/>
    <s v=""/>
    <s v="SEM_BL0"/>
    <x v="0"/>
  </r>
  <r>
    <s v="BLACK ABS 1.0THK 24''X24''"/>
    <s v="BLACK AB"/>
    <s v="BLACK ABS 1.0THK 24''X24''"/>
    <s v="BLACK ABS 1.0THK 24''X24''"/>
    <m/>
    <s v="EA"/>
    <s v="P"/>
    <b v="1"/>
    <x v="3"/>
    <b v="0"/>
    <b v="0"/>
    <b v="0"/>
    <b v="1"/>
    <n v="0"/>
    <s v="BLACK"/>
    <m/>
    <s v=""/>
    <s v=""/>
    <x v="7"/>
  </r>
  <r>
    <s v="Black PP rod, 0.625”x12”"/>
    <s v="Black PP"/>
    <s v="Black PP rod, 0.625”x12”"/>
    <s v="Black PP rod, 0.625”x12”"/>
    <m/>
    <s v="EA"/>
    <s v="P"/>
    <b v="1"/>
    <x v="3"/>
    <b v="0"/>
    <b v="0"/>
    <b v="0"/>
    <b v="1"/>
    <n v="0"/>
    <s v="Black"/>
    <m/>
    <s v="ROD"/>
    <s v=""/>
    <x v="0"/>
  </r>
  <r>
    <s v="Black-Oxide Alloy Steel Socket Head Screw"/>
    <s v="Black-Ox"/>
    <s v="Black-Oxide Alloy Steel Socket Head Screw _x001e__x001e_10-32 Thread Size, 5&quot; Long_x001e__x001e_OEM#91251A358"/>
    <s v="Black-Oxide Alloy Steel Socket Head Screw _x001e__x001e_10-32 Thread Size, 5&quot; Long_x001e__x001e_OEM#91251A358"/>
    <m/>
    <s v="EA"/>
    <s v="P"/>
    <b v="1"/>
    <x v="3"/>
    <b v="0"/>
    <b v="0"/>
    <b v="0"/>
    <b v="1"/>
    <n v="0"/>
    <s v="Black-Oxide"/>
    <m/>
    <s v=""/>
    <s v=""/>
    <x v="0"/>
  </r>
  <r>
    <s v="Blade : #22602"/>
    <m/>
    <s v="Blade : #22602 (100pcs/box) Brand : Excel Maker : Hobby Blades Corp"/>
    <s v="Blade : #22602 (100pcs/box) Brand : Excel Maker : Hobby Blades Corp"/>
    <m/>
    <s v="EA"/>
    <s v="P"/>
    <b v="0"/>
    <x v="11"/>
    <b v="0"/>
    <b v="0"/>
    <b v="0"/>
    <b v="1"/>
    <n v="0"/>
    <s v="Blade"/>
    <m/>
    <s v=""/>
    <s v=""/>
    <x v="0"/>
  </r>
  <r>
    <s v="Blade : #22602 (100pcs/box)"/>
    <m/>
    <s v="Blade : #22602 (100pcs/box) Brand : Excel Maker : Hobby  Blades Corp"/>
    <s v="Blade : #22602 (100pcs/box) Brand : Excel Maker : Hobby  Blades Corp"/>
    <m/>
    <s v="EA"/>
    <s v="P"/>
    <b v="0"/>
    <x v="11"/>
    <b v="0"/>
    <b v="0"/>
    <b v="0"/>
    <b v="1"/>
    <n v="0"/>
    <s v="Blade"/>
    <m/>
    <s v=""/>
    <s v=""/>
    <x v="0"/>
  </r>
  <r>
    <s v="Blade : 100 #22-618"/>
    <m/>
    <s v="Blade : 100 #22-618 (100pcs/box) Brand : Excel Maker :  Hobby Blades Corp"/>
    <s v="Blade : 100 #22-618 (100pcs/box) Brand : Excel Maker :  Hobby Blades Corp"/>
    <m/>
    <s v="EA"/>
    <s v="P"/>
    <b v="0"/>
    <x v="11"/>
    <b v="0"/>
    <b v="0"/>
    <b v="0"/>
    <b v="1"/>
    <n v="0"/>
    <s v="Blade"/>
    <m/>
    <s v=""/>
    <s v=""/>
    <x v="0"/>
  </r>
  <r>
    <s v="Block AJAX-1118,Rev A"/>
    <s v="Block AJ"/>
    <s v="Block AJAX-1118,Rev A"/>
    <s v="Block AJAX-1118,Rev A"/>
    <s v="LAM"/>
    <s v="EA"/>
    <s v="M"/>
    <b v="0"/>
    <x v="1"/>
    <b v="0"/>
    <b v="0"/>
    <b v="0"/>
    <b v="1"/>
    <n v="0"/>
    <s v="Block"/>
    <m/>
    <s v=""/>
    <s v=""/>
    <x v="0"/>
  </r>
  <r>
    <s v="BLOCK, COMPRESSION"/>
    <m/>
    <s v="BLOCK, COMPRESSION"/>
    <s v="BLOCK, COMPRESSION"/>
    <s v="Sub"/>
    <s v="EA"/>
    <s v="M"/>
    <b v="0"/>
    <x v="0"/>
    <b v="0"/>
    <b v="1"/>
    <b v="0"/>
    <b v="1"/>
    <n v="5"/>
    <s v=" COMPRESSION"/>
    <m/>
    <s v=""/>
    <s v=""/>
    <x v="0"/>
  </r>
  <r>
    <s v="Blue corrugated box"/>
    <s v="Addition"/>
    <s v="Additional packaging cost"/>
    <s v="Additional packaging cost"/>
    <m/>
    <s v="EA"/>
    <s v="P"/>
    <b v="1"/>
    <x v="3"/>
    <b v="0"/>
    <b v="0"/>
    <b v="0"/>
    <b v="1"/>
    <n v="0"/>
    <s v="Additional"/>
    <m/>
    <s v=""/>
    <s v="Miscellaneous_Blu"/>
    <x v="0"/>
  </r>
  <r>
    <s v="Bonding Glue for O-Ring"/>
    <s v="Bonding"/>
    <s v="Bonding Glue for O-Ring"/>
    <s v="Bonding Glue for O-Ring"/>
    <m/>
    <s v="EA"/>
    <s v="P"/>
    <b v="1"/>
    <x v="3"/>
    <b v="0"/>
    <b v="0"/>
    <b v="0"/>
    <b v="1"/>
    <n v="0"/>
    <s v="Bonding"/>
    <m/>
    <s v="RING"/>
    <s v=""/>
    <x v="0"/>
  </r>
  <r>
    <s v="Bonding Material (THF)"/>
    <s v="Bonding"/>
    <s v="Bonding Material"/>
    <s v="Bonding Material"/>
    <m/>
    <s v="EA"/>
    <s v="P"/>
    <b v="1"/>
    <x v="3"/>
    <b v="0"/>
    <b v="0"/>
    <b v="0"/>
    <b v="1"/>
    <n v="0"/>
    <s v="Bonding"/>
    <m/>
    <s v=""/>
    <s v=""/>
    <x v="0"/>
  </r>
  <r>
    <s v="Bonding Test for 336947 Rev 03"/>
    <m/>
    <s v="HTS- INJECTION PORT ASSEMBLY"/>
    <s v="HTS- INJECTION PORT ASSEMBLY"/>
    <m/>
    <s v="EA"/>
    <s v="M"/>
    <b v="0"/>
    <x v="4"/>
    <b v="0"/>
    <b v="0"/>
    <b v="0"/>
    <b v="1"/>
    <n v="0"/>
    <s v="HTS-"/>
    <m/>
    <s v=""/>
    <s v="NP_Bon"/>
    <x v="0"/>
  </r>
  <r>
    <s v="BOTTOM BRACKET"/>
    <s v="BOTTOM B"/>
    <s v="BOTTOM BRACKET, MCMASTER-CARR _x001e_OEM#3136N202"/>
    <s v="BOTTOM BRACKET, MCMASTER-CARR _x001e_OEM#3136N202"/>
    <m/>
    <s v="EA"/>
    <s v="P"/>
    <b v="1"/>
    <x v="3"/>
    <b v="0"/>
    <b v="0"/>
    <b v="0"/>
    <b v="1"/>
    <n v="0"/>
    <s v="BOTTOM"/>
    <m/>
    <s v=""/>
    <s v=""/>
    <x v="0"/>
  </r>
  <r>
    <s v="BOTTOM PLATE 2  6061-T6  1.0” thick x 30” x 30”"/>
    <s v="BOTTOM P"/>
    <s v="BOTTOM PLATE 2  6061-T6  1.0” thick x 30” x 30”"/>
    <s v="BOTTOM PLATE 2  6061-T6  1.0” thick x 30” x 30”"/>
    <m/>
    <s v="EA"/>
    <s v="P"/>
    <b v="1"/>
    <x v="3"/>
    <b v="0"/>
    <b v="0"/>
    <b v="0"/>
    <b v="1"/>
    <n v="0"/>
    <s v="BOTTOM"/>
    <m/>
    <s v="PLATE"/>
    <s v=""/>
    <x v="0"/>
  </r>
  <r>
    <s v="BOTTOM PLATE, 6061-T6 SHEET 1” thick x 30” x 30”"/>
    <s v="BOTTOM P"/>
    <s v="BOTTOM PLATE, 6061-T6 SHEET 1” thick x 30” x 30”"/>
    <s v="BOTTOM PLATE, 6061-T6 SHEET 1” thick x 30” x 30”"/>
    <m/>
    <s v="EA"/>
    <s v="P"/>
    <b v="1"/>
    <x v="3"/>
    <b v="0"/>
    <b v="0"/>
    <b v="0"/>
    <b v="1"/>
    <n v="0"/>
    <s v="BOTTOM"/>
    <m/>
    <s v="PLATE"/>
    <s v=""/>
    <x v="0"/>
  </r>
  <r>
    <s v="box for shipping"/>
    <s v="box for"/>
    <s v="box for shipping"/>
    <s v="box for shipping"/>
    <m/>
    <s v="EA"/>
    <s v="P"/>
    <b v="1"/>
    <x v="3"/>
    <b v="0"/>
    <b v="0"/>
    <b v="0"/>
    <b v="1"/>
    <n v="0"/>
    <s v="box"/>
    <m/>
    <s v="PIN"/>
    <s v=""/>
    <x v="0"/>
  </r>
  <r>
    <s v="BOX-853-185006-202,Rev A"/>
    <s v="DV CHAMB"/>
    <s v="DV CHAMBER BOX 853-185006-202,Rev A"/>
    <s v="DV CHAMBER BOX 853-185006-202,Rev A"/>
    <s v="PACK"/>
    <s v="EA"/>
    <s v="P"/>
    <b v="0"/>
    <x v="15"/>
    <b v="0"/>
    <b v="0"/>
    <b v="0"/>
    <b v="1"/>
    <n v="0"/>
    <s v="DV"/>
    <m/>
    <s v="CHMBR"/>
    <s v="MC_BOX"/>
    <x v="0"/>
  </r>
  <r>
    <s v="bracket, 1/8&quot; clear plastic"/>
    <m/>
    <s v="Bracket, 1/8&quot; clear plastic"/>
    <s v="Bracket, 1/8&quot; clear plastic"/>
    <m/>
    <s v="EA"/>
    <s v="M"/>
    <b v="0"/>
    <x v="3"/>
    <b v="0"/>
    <b v="0"/>
    <b v="0"/>
    <b v="1"/>
    <n v="7"/>
    <s v=" 1/8&quot; clear plastic"/>
    <m/>
    <s v=""/>
    <s v=""/>
    <x v="0"/>
  </r>
  <r>
    <s v="BUBBLE.187X48X750'PREF12&quot;"/>
    <s v="Bubble ."/>
    <s v="Bubble .1875x48x750' Clear No Slit Perf 12"/>
    <s v="Bubble .1875x48x750' Clear No Slit Perf 12"/>
    <m/>
    <s v="EA"/>
    <s v="P"/>
    <b v="1"/>
    <x v="3"/>
    <b v="0"/>
    <b v="0"/>
    <b v="0"/>
    <b v="0"/>
    <n v="0"/>
    <s v="Bubble"/>
    <m/>
    <s v=""/>
    <s v=""/>
    <x v="0"/>
  </r>
  <r>
    <s v="BUBBLEWARP.1875X48X750'CLR"/>
    <s v="DBS48P12"/>
    <s v="DBS48P12LITE                  _x001e_Bubble .1875x48x750' Clear No slit Perf 12"/>
    <s v="DBS48P12LITE                  _x001e_Bubble .1875x48x750' Clear No slit Perf 12"/>
    <m/>
    <s v="EA"/>
    <s v="P"/>
    <b v="1"/>
    <x v="3"/>
    <b v="0"/>
    <b v="0"/>
    <b v="0"/>
    <b v="1"/>
    <n v="0"/>
    <s v="DBS48P12LITE"/>
    <m/>
    <s v=""/>
    <s v="Miscellaneous_BUB"/>
    <x v="0"/>
  </r>
  <r>
    <s v="BUBBLEWRAP.50X48X250'CLR"/>
    <s v="DBL48P12"/>
    <s v="DBL48P12LITE                  _x001e_Bubble .50x48x250' clear no slit perf 12 ++++LITE++++"/>
    <s v="DBL48P12LITE                  _x001e_Bubble .50x48x250' clear no slit perf 12 ++++LITE++++"/>
    <m/>
    <s v="EA"/>
    <s v="P"/>
    <b v="1"/>
    <x v="3"/>
    <b v="0"/>
    <b v="0"/>
    <b v="0"/>
    <b v="1"/>
    <n v="0"/>
    <s v="DBL48P12LITE"/>
    <m/>
    <s v=""/>
    <s v="Miscellaneous_BUB"/>
    <x v="0"/>
  </r>
  <r>
    <s v="BUBBLEWRAP.5X48X250"/>
    <s v="LARGE BU"/>
    <s v="LARGE BUBBLE .5&quot;X48X250' PERF 12"/>
    <s v="LARGE BUBBLE .5&quot;X48X250' PERF 12"/>
    <m/>
    <s v="EA"/>
    <s v="P"/>
    <b v="1"/>
    <x v="3"/>
    <b v="0"/>
    <b v="0"/>
    <b v="0"/>
    <b v="0"/>
    <n v="0"/>
    <s v="LARGE"/>
    <m/>
    <s v=""/>
    <s v="Miscellaneous_BUB"/>
    <x v="0"/>
  </r>
  <r>
    <s v="BUBBLEWRAP1/8&quot;SMALL"/>
    <s v="1/8&quot; SMA"/>
    <s v="1/8&quot; SMALL BUBBLE WRAP AT 24P 12"/>
    <s v="1/8&quot; SMALL BUBBLE WRAP AT 24P 12"/>
    <m/>
    <s v="EA"/>
    <s v="P"/>
    <b v="1"/>
    <x v="3"/>
    <b v="0"/>
    <b v="0"/>
    <b v="0"/>
    <b v="1"/>
    <n v="0"/>
    <s v="1/8&quot;"/>
    <m/>
    <s v=""/>
    <s v="Miscellaneous_BUB"/>
    <x v="0"/>
  </r>
  <r>
    <s v="BUBBLEWRAP1/8&quot;X48&quot;SM"/>
    <s v="1/8&quot; Sma"/>
    <s v="1/8&quot; Small Bubble wrap at 48&quot;"/>
    <s v="1/8&quot; Small Bubble wrap at 48&quot;"/>
    <m/>
    <s v="EA"/>
    <s v="P"/>
    <b v="1"/>
    <x v="3"/>
    <b v="0"/>
    <b v="0"/>
    <b v="0"/>
    <b v="0"/>
    <n v="0"/>
    <s v="1/8&quot;"/>
    <m/>
    <s v=""/>
    <s v="Miscellaneous_BUB"/>
    <x v="0"/>
  </r>
  <r>
    <s v="Button Head Cap Screw"/>
    <s v="98164A21"/>
    <s v="98164A218                     _x001e__x001e_316 Stainless Steel Button Head Hex Drive Screw, Super-Corrosion-Resistant, 1/4&quot;-20 Thread Size, 1-1/4&quot; Long"/>
    <s v="98164A218                     _x001e__x001e_316 Stainless Steel Button Head Hex Drive Screw, Super-Corrosion-Resistant, 1/4&quot;-20 Thread Size, 1-1/4&quot; Long"/>
    <m/>
    <s v="EA"/>
    <s v="P"/>
    <b v="1"/>
    <x v="3"/>
    <b v="0"/>
    <b v="0"/>
    <b v="0"/>
    <b v="1"/>
    <n v="0"/>
    <s v="98164A218"/>
    <m/>
    <s v=""/>
    <s v="Miscellaneous_But"/>
    <x v="0"/>
  </r>
  <r>
    <s v="Button Head Screws for latch"/>
    <s v="Torx-Dri"/>
    <s v="Torx-Drive Button-Head Socket Cap Screw, 18-8 Stainless Steel, 2-56 Thread, 1/2&quot; Long, 90600A105"/>
    <s v="Torx-Drive Button-Head Socket Cap Screw, 18-8 Stainless Steel, 2-56 Thread, 1/2&quot; Long, 90600A105"/>
    <m/>
    <s v="EA"/>
    <s v="P"/>
    <b v="1"/>
    <x v="3"/>
    <b v="0"/>
    <b v="0"/>
    <b v="0"/>
    <b v="1"/>
    <n v="0"/>
    <s v="Torx-Drive"/>
    <m/>
    <s v=""/>
    <s v="Miscellaneous_But"/>
    <x v="0"/>
  </r>
  <r>
    <s v="Buy to order testing"/>
    <s v="Buy to o"/>
    <s v="Buy to order testing"/>
    <s v="Buy to order testing"/>
    <s v="Raw"/>
    <s v="EA"/>
    <s v="P"/>
    <b v="0"/>
    <x v="6"/>
    <b v="0"/>
    <b v="0"/>
    <b v="0"/>
    <b v="1"/>
    <n v="0"/>
    <s v="Buy"/>
    <m/>
    <s v=""/>
    <s v=""/>
    <x v="0"/>
  </r>
  <r>
    <s v="BX12X6X5R365"/>
    <s v="RSC 12x6"/>
    <s v="RSC 12x6x5 32ECT K 25/1750  R365-AJAX"/>
    <s v="RSC 12x6x5 32ECT K 25/1750  R365-AJAX"/>
    <m/>
    <s v="EA"/>
    <s v="P"/>
    <b v="1"/>
    <x v="3"/>
    <b v="0"/>
    <b v="0"/>
    <b v="0"/>
    <b v="0"/>
    <n v="0"/>
    <s v="RSC"/>
    <m/>
    <s v=""/>
    <s v="Miscellaneous_BX1"/>
    <x v="0"/>
  </r>
  <r>
    <s v="BX14X8X6R49"/>
    <s v="R49_x001e_14X8"/>
    <s v="R49  - AJAX                         _x001e_14X8X6 RSC 200# KRAFT CARTON, 25/BUNDLE"/>
    <s v="R49  - AJAX                         _x001e_14X8X6 RSC 200# KRAFT CARTON, 25/BUNDLE"/>
    <s v="PACK"/>
    <s v="EA"/>
    <s v="P"/>
    <b v="1"/>
    <x v="11"/>
    <b v="0"/>
    <b v="0"/>
    <b v="0"/>
    <b v="1"/>
    <n v="0"/>
    <s v="R49"/>
    <m/>
    <s v=""/>
    <s v="HARDWARE_BX1"/>
    <x v="0"/>
  </r>
  <r>
    <s v="BX15X15X4R758"/>
    <s v="R758_x001e_STO"/>
    <s v="R758                          _x001e_STOCK BOX, RSC 15X15X4 32ECT"/>
    <s v="R758                          _x001e_STOCK BOX, RSC 15X15X4 32ECT"/>
    <m/>
    <s v="EA"/>
    <s v="P"/>
    <b v="1"/>
    <x v="3"/>
    <b v="0"/>
    <b v="0"/>
    <b v="0"/>
    <b v="0"/>
    <n v="0"/>
    <s v="R758"/>
    <m/>
    <s v=""/>
    <s v="Miscellaneous_BX1"/>
    <x v="0"/>
  </r>
  <r>
    <s v="BX15X15X6R501"/>
    <s v="R501_x001e_SOT"/>
    <s v="R501                          _x001e_STOCK BOX, RSC 15X15X6 32ECT"/>
    <s v="R501                          _x001e_STOCK BOX, RSC 15X15X6 32ECT"/>
    <s v="PACK"/>
    <s v="EA"/>
    <s v="P"/>
    <b v="1"/>
    <x v="11"/>
    <b v="0"/>
    <b v="0"/>
    <b v="0"/>
    <b v="1"/>
    <n v="0"/>
    <s v="R501"/>
    <m/>
    <s v=""/>
    <s v="HARDWARE_BX1"/>
    <x v="0"/>
  </r>
  <r>
    <s v="BX18X18X18 RSC#200"/>
    <s v="BOX 18X1"/>
    <s v="BOX 18X18X18, RSC#200 KRAFT   _x001e_R-96"/>
    <s v="BOX 18X18X18, RSC#200 KRAFT   _x001e_R-96"/>
    <m/>
    <s v="EA"/>
    <s v="P"/>
    <b v="1"/>
    <x v="3"/>
    <b v="0"/>
    <b v="0"/>
    <b v="0"/>
    <b v="1"/>
    <n v="0"/>
    <s v="BOX"/>
    <m/>
    <s v=""/>
    <s v="Miscellaneous_BX1"/>
    <x v="0"/>
  </r>
  <r>
    <s v="BX20X20X12RSC"/>
    <s v="STOCK BO"/>
    <s v="STOCK BOX R566, SIZE: 20&quot;X20&quot;12&quot;"/>
    <s v="STOCK BOX R566, SIZE: 20&quot;X20&quot;12&quot;"/>
    <m/>
    <s v="EA"/>
    <s v="P"/>
    <b v="0"/>
    <x v="3"/>
    <b v="0"/>
    <b v="0"/>
    <b v="0"/>
    <b v="1"/>
    <n v="0"/>
    <s v="STOCK"/>
    <m/>
    <s v=""/>
    <s v="Miscellaneous_BX2"/>
    <x v="0"/>
  </r>
  <r>
    <s v="BX20X20X24RSC#200"/>
    <s v="STOCK BO"/>
    <s v="STOCK BOX, 20X20X24&quot; RSC KRAFT_x001e_PN.R508"/>
    <s v="STOCK BOX, 20X20X24&quot; RSC KRAFT_x001e_PN.R508"/>
    <m/>
    <s v="EA"/>
    <s v="P"/>
    <b v="0"/>
    <x v="3"/>
    <b v="0"/>
    <b v="0"/>
    <b v="0"/>
    <b v="1"/>
    <n v="9"/>
    <s v=" 20X20X24&quot; RSC KRAFT_x001e_PN.R508"/>
    <m/>
    <s v=""/>
    <s v="Miscellaneous_BX2"/>
    <x v="0"/>
  </r>
  <r>
    <s v="BX20X20X432ECT"/>
    <s v="STOCK BO"/>
    <s v="STOCK BOX R-109 RSC 20X20X4&quot;"/>
    <s v="STOCK BOX R-109 RSC 20X20X4&quot;"/>
    <m/>
    <s v="EA"/>
    <s v="P"/>
    <b v="1"/>
    <x v="3"/>
    <b v="0"/>
    <b v="0"/>
    <b v="0"/>
    <b v="0"/>
    <n v="0"/>
    <s v="STOCK"/>
    <m/>
    <s v=""/>
    <s v="Miscellaneous_BX2"/>
    <x v="0"/>
  </r>
  <r>
    <s v="BX20X20X8RSC"/>
    <s v="STOCK BO"/>
    <s v="STOCK BOX R558, 20X12X8&quot;"/>
    <s v="STOCK BOX R558, 20X12X8&quot;"/>
    <m/>
    <s v="EA"/>
    <s v="P"/>
    <b v="0"/>
    <x v="3"/>
    <b v="0"/>
    <b v="0"/>
    <b v="0"/>
    <b v="1"/>
    <n v="0"/>
    <s v="STOCK"/>
    <m/>
    <s v=""/>
    <s v="Miscellaneous_BX2"/>
    <x v="0"/>
  </r>
  <r>
    <s v="BX22X8X2RSC32ECTST"/>
    <s v="R578_x001e_STO"/>
    <s v="R578                          _x001e_STOCK BOX , 22&quot;X6&quot;X6&quot; RSC 32ECT, 25/700"/>
    <s v="R578                          _x001e_STOCK BOX , 22&quot;X6&quot;X6&quot; RSC 32ECT, 25/700"/>
    <s v="PACK"/>
    <s v="EA"/>
    <s v="P"/>
    <b v="1"/>
    <x v="3"/>
    <b v="0"/>
    <b v="0"/>
    <b v="0"/>
    <b v="1"/>
    <n v="0"/>
    <s v="R578"/>
    <m/>
    <s v=""/>
    <s v="Miscellaneous_BX2"/>
    <x v="0"/>
  </r>
  <r>
    <s v="BX24X14X4RSCKRAFT"/>
    <s v="STOCK BO"/>
    <s v="STOCK BOX R249, 24X14X4 RSC KRAFT"/>
    <s v="STOCK BOX R249, 24X14X4 RSC KRAFT"/>
    <m/>
    <s v="EA"/>
    <s v="P"/>
    <b v="0"/>
    <x v="3"/>
    <b v="0"/>
    <b v="0"/>
    <b v="0"/>
    <b v="1"/>
    <n v="0"/>
    <s v="STOCK"/>
    <m/>
    <s v=""/>
    <s v="Miscellaneous_BX2"/>
    <x v="0"/>
  </r>
  <r>
    <s v="BX24X24X6R500"/>
    <s v="RSC 24x2"/>
    <s v="RSC 24x24x6 32ECT K 10/130  R500-AJAX"/>
    <s v="RSC 24x24x6 32ECT K 10/130  R500-AJAX"/>
    <m/>
    <s v="EA"/>
    <s v="P"/>
    <b v="0"/>
    <x v="3"/>
    <b v="0"/>
    <b v="0"/>
    <b v="0"/>
    <b v="1"/>
    <n v="0"/>
    <s v="RSC"/>
    <m/>
    <s v=""/>
    <s v="Miscellaneous_BX2"/>
    <x v="0"/>
  </r>
  <r>
    <s v="BX28X28X12ECT"/>
    <s v="STOCK BO"/>
    <s v="STOCK BOX R630, RSC 28X28X12 32 ECT &quot;EXCEEDS US POST SERVICE 103&quot; MAX, 5/135"/>
    <s v="STOCK BOX R630, RSC 28X28X12 32 ECT &quot;EXCEEDS US POST SERVICE 103&quot; MAX, 5/135"/>
    <m/>
    <s v="EA"/>
    <s v="P"/>
    <b v="1"/>
    <x v="3"/>
    <b v="0"/>
    <b v="0"/>
    <b v="0"/>
    <b v="1"/>
    <n v="0"/>
    <s v="STOCK"/>
    <m/>
    <s v=""/>
    <s v="Miscellaneous_BX2"/>
    <x v="0"/>
  </r>
  <r>
    <s v="BX28X28X28RSC#200"/>
    <s v="box"/>
    <s v="Box 28 x 28 x 28 RSC #200 Kraft"/>
    <s v="Box 28 x 28 x 28 RSC #200 Kraft"/>
    <m/>
    <s v="EA"/>
    <s v="P"/>
    <b v="0"/>
    <x v="3"/>
    <b v="0"/>
    <b v="0"/>
    <b v="0"/>
    <b v="1"/>
    <n v="0"/>
    <s v="Box"/>
    <m/>
    <s v=""/>
    <s v="Miscellaneous_BX2"/>
    <x v="0"/>
  </r>
  <r>
    <s v="BX30X14X7R280"/>
    <s v="R280_x001e_STO"/>
    <s v="R280 STOCK BOX, RSC 30X14X7 32 ECT 15/BUNDLE"/>
    <s v="R280 STOCK BOX, RSC 30X14X7 32 ECT 15/BUNDLE"/>
    <m/>
    <s v="EA"/>
    <s v="P"/>
    <b v="1"/>
    <x v="3"/>
    <b v="0"/>
    <b v="0"/>
    <b v="0"/>
    <b v="0"/>
    <n v="0"/>
    <s v="R280"/>
    <m/>
    <s v=""/>
    <s v="Miscellaneous_BX3"/>
    <x v="0"/>
  </r>
  <r>
    <s v="BX30X15X15R636"/>
    <s v="R636-AJA"/>
    <s v="R636-AJAX                     _x001e_STOCK BOX, 30&quot; X 15&quot; X 15&quot;, 32 ECT K 10/130"/>
    <s v="R636-AJAX                     _x001e_STOCK BOX, 30&quot; X 15&quot; X 15&quot;, 32 ECT K 10/130"/>
    <m/>
    <s v="EA"/>
    <s v="P"/>
    <b v="1"/>
    <x v="3"/>
    <b v="0"/>
    <b v="0"/>
    <b v="0"/>
    <b v="1"/>
    <n v="0"/>
    <s v="R636-AJAX"/>
    <m/>
    <s v=""/>
    <s v="Miscellaneous_BX3"/>
    <x v="0"/>
  </r>
  <r>
    <s v="BX30X18X16R148"/>
    <s v="R148_x001e_RSC"/>
    <s v="R148                          _x001e_RSC 30&quot; X 18&quot; X 16&quot; 32 ECT K 10/130"/>
    <s v="R148                          _x001e_RSC 30&quot; X 18&quot; X 16&quot; 32 ECT K 10/130"/>
    <m/>
    <s v="EA"/>
    <s v="P"/>
    <b v="0"/>
    <x v="3"/>
    <b v="0"/>
    <b v="0"/>
    <b v="0"/>
    <b v="1"/>
    <n v="0"/>
    <s v="R148"/>
    <m/>
    <s v=""/>
    <s v="Miscellaneous_BX3"/>
    <x v="0"/>
  </r>
  <r>
    <s v="BX32X6X42275C"/>
    <s v="TW842_x001e_RS"/>
    <s v="TW842                         _x001e_RSC 32x6x42 275C 3W (Heavy Duty FOL Large Art) 5/125"/>
    <s v="TW842                         _x001e_RSC 32x6x42 275C 3W (Heavy Duty FOL Large Art) 5/125"/>
    <m/>
    <s v="EA"/>
    <s v="P"/>
    <b v="1"/>
    <x v="3"/>
    <b v="0"/>
    <b v="0"/>
    <b v="0"/>
    <b v="0"/>
    <n v="0"/>
    <s v="TW842"/>
    <m/>
    <s v=""/>
    <s v="Miscellaneous_BX3"/>
    <x v="0"/>
  </r>
  <r>
    <s v="BX36X24X24R827"/>
    <s v="RSC 36x2"/>
    <s v="RSC 36x24x24 32ECT K **5/135"/>
    <s v="RSC 36x24x24 32ECT K **5/135"/>
    <m/>
    <s v="EA"/>
    <s v="P"/>
    <b v="1"/>
    <x v="3"/>
    <b v="0"/>
    <b v="0"/>
    <b v="0"/>
    <b v="0"/>
    <n v="0"/>
    <s v="RSC"/>
    <m/>
    <s v=""/>
    <s v="Miscellaneous_BX3"/>
    <x v="0"/>
  </r>
  <r>
    <s v="BX37.375X4.125X31.5200C"/>
    <s v="JAA5-37."/>
    <s v="JAA5-37.04.31.FOL             _x001e_CUSTOM BOX FOL 37.375X4.145X31.5 200 C KRAFT"/>
    <s v="JAA5-37.04.31.FOL             _x001e_CUSTOM BOX FOL 37.375X4.145X31.5 200 C KRAFT"/>
    <m/>
    <s v="EA"/>
    <s v="P"/>
    <b v="1"/>
    <x v="3"/>
    <b v="0"/>
    <b v="0"/>
    <b v="0"/>
    <b v="0"/>
    <n v="0"/>
    <s v="JAA5-37.04.31.FOL"/>
    <m/>
    <s v=""/>
    <s v="Miscellaneous_BX3"/>
    <x v="0"/>
  </r>
  <r>
    <s v="BX42X10X11R666"/>
    <s v="STOCVK B"/>
    <s v="STOCK BOX R666                _x001e_RSC 42X11X10 32 ECT K 10/260"/>
    <s v="STOCK BOX R666                _x001e_RSC 42X11X10 32 ECT K 10/260"/>
    <m/>
    <s v="EA"/>
    <s v="P"/>
    <b v="1"/>
    <x v="3"/>
    <b v="0"/>
    <b v="0"/>
    <b v="0"/>
    <b v="1"/>
    <n v="0"/>
    <s v="STOCK"/>
    <m/>
    <s v=""/>
    <s v="Miscellaneous_BX4"/>
    <x v="0"/>
  </r>
  <r>
    <s v="BX42X42X8DST"/>
    <s v="DST 42X4"/>
    <s v="DST 42X42X8 200CK PLAIN FULL TELE KDF JAC2-004154027B"/>
    <s v="DST 42X42X8 200CK PLAIN FULL TELE KDF JAC2-004154027B"/>
    <s v="PACK"/>
    <s v="EA"/>
    <s v="P"/>
    <b v="1"/>
    <x v="6"/>
    <b v="0"/>
    <b v="0"/>
    <b v="0"/>
    <b v="1"/>
    <n v="0"/>
    <s v="DST"/>
    <m/>
    <s v=""/>
    <s v="RM_BX4"/>
    <x v="0"/>
  </r>
  <r>
    <s v="BX46X20X12ECTW/SCOREAT9&quot;"/>
    <s v="R668-AJA"/>
    <s v="R668-AJAUNI                   _x001e_RSC 46 X 20 X 12, 32 ECT K (WITH EXTRA SCORE AT 9&quot;) 10/130"/>
    <s v="R668-AJAUNI                   _x001e_RSC 46 X 20 X 12, 32 ECT K (WITH EXTRA SCORE AT 9&quot;) 10/130"/>
    <s v="PACK"/>
    <s v="EA"/>
    <s v="P"/>
    <b v="0"/>
    <x v="3"/>
    <b v="0"/>
    <b v="0"/>
    <b v="0"/>
    <b v="1"/>
    <n v="0"/>
    <s v="R668-AJAUNI"/>
    <m/>
    <s v=""/>
    <s v="Miscellaneous_BX4"/>
    <x v="0"/>
  </r>
  <r>
    <s v="BX6X6X6RSC"/>
    <s v="Box 6X6X"/>
    <s v="Box 6X6X6"/>
    <s v="Box 6X6X6"/>
    <s v="PACK"/>
    <s v="EA"/>
    <s v="P"/>
    <b v="0"/>
    <x v="3"/>
    <b v="0"/>
    <b v="0"/>
    <b v="0"/>
    <b v="1"/>
    <n v="0"/>
    <s v="Box"/>
    <m/>
    <s v=""/>
    <s v="Miscellaneous_BX6"/>
    <x v="0"/>
  </r>
  <r>
    <s v="BX701713"/>
    <s v="70.5 x 1"/>
    <s v="70.5 x 17.750 x 13.375, RSC, KRAFT, PLAIN"/>
    <s v="70.5 x 17.750 x 13.375, RSC, KRAFT, PLAIN"/>
    <s v="PACK"/>
    <s v="EA"/>
    <s v="P"/>
    <b v="0"/>
    <x v="11"/>
    <b v="0"/>
    <b v="0"/>
    <b v="0"/>
    <b v="1"/>
    <n v="0"/>
    <s v="70.5"/>
    <m/>
    <s v=""/>
    <s v="HARDWARE_BX7"/>
    <x v="0"/>
  </r>
  <r>
    <s v="BX7X6X72RSC"/>
    <s v="JAA5-070"/>
    <s v="JAA5-070672RSC                _x001e_KRAFT PLAIN, RSC 7X6X72, 200C"/>
    <s v="JAA5-070672RSC                _x001e_KRAFT PLAIN, RSC 7X6X72, 200C"/>
    <m/>
    <s v="EA"/>
    <s v="P"/>
    <b v="1"/>
    <x v="3"/>
    <b v="0"/>
    <b v="0"/>
    <b v="0"/>
    <b v="1"/>
    <n v="0"/>
    <s v="JAA5-070672RSC"/>
    <m/>
    <s v=""/>
    <s v="Miscellaneous_BX7"/>
    <x v="0"/>
  </r>
  <r>
    <s v="BX84X45X9DST"/>
    <s v="JAA5-844"/>
    <s v="JAA5-844509DST                _x001e_CUSTOM MAIN TRAY BOX, 84 X 45 X 9 200 C KRAFT"/>
    <s v="JAA5-844509DST                _x001e_CUSTOM MAIN TRAY BOX, 84 X 45 X 9 200 C KRAFT"/>
    <m/>
    <s v="EA"/>
    <s v="P"/>
    <b v="1"/>
    <x v="3"/>
    <b v="0"/>
    <b v="0"/>
    <b v="0"/>
    <b v="1"/>
    <n v="0"/>
    <s v="JAA5-844509DST"/>
    <m/>
    <s v=""/>
    <s v="Miscellaneous_BX8"/>
    <x v="0"/>
  </r>
  <r>
    <s v="BXOPF48X39.5X6.625275KTAFT"/>
    <s v="JAA5-483"/>
    <s v="JAA5-4839.6.OPF               _x001e_OPF 48 X 39.5 X 6.625 275DW KRAFT"/>
    <s v="JAA5-4839.6.OPF               _x001e_OPF 48 X 39.5 X 6.625 275DW KRAFT"/>
    <s v="PACK"/>
    <s v="EA"/>
    <s v="P"/>
    <b v="1"/>
    <x v="11"/>
    <b v="0"/>
    <b v="0"/>
    <b v="0"/>
    <b v="1"/>
    <n v="0"/>
    <s v="JAA5-4839.6.OPF"/>
    <m/>
    <s v=""/>
    <s v="HARDWARE_BXO"/>
    <x v="0"/>
  </r>
  <r>
    <s v="bxpkarge"/>
    <s v="Small Pa"/>
    <s v="Small Packaging"/>
    <s v="Small Packaging"/>
    <m/>
    <s v="EA"/>
    <s v="P"/>
    <b v="1"/>
    <x v="3"/>
    <b v="0"/>
    <b v="0"/>
    <b v="0"/>
    <b v="1"/>
    <n v="0"/>
    <s v="Small"/>
    <m/>
    <s v=""/>
    <s v="Miscellaneous_bxp"/>
    <x v="0"/>
  </r>
  <r>
    <s v="BXPKCLEANROOM"/>
    <s v="Clean Ro"/>
    <s v="Clean Room Packaging"/>
    <s v="Clean Room Packaging"/>
    <m/>
    <s v="EA"/>
    <s v="P"/>
    <b v="0"/>
    <x v="16"/>
    <b v="0"/>
    <b v="0"/>
    <b v="0"/>
    <b v="1"/>
    <n v="0"/>
    <s v="Clean"/>
    <m/>
    <s v=""/>
    <s v="PSU_BXP"/>
    <x v="0"/>
  </r>
  <r>
    <s v="BXPKLARGE"/>
    <m/>
    <s v="Large Packaging"/>
    <s v="Large Packaging"/>
    <m/>
    <s v="EA"/>
    <s v="P"/>
    <b v="1"/>
    <x v="3"/>
    <b v="0"/>
    <b v="0"/>
    <b v="0"/>
    <b v="1"/>
    <n v="0"/>
    <s v="Large"/>
    <m/>
    <s v=""/>
    <s v="Miscellaneous_BXP"/>
    <x v="0"/>
  </r>
  <r>
    <s v="BXPKMEDIUM"/>
    <s v="WIRE DUC"/>
    <m/>
    <m/>
    <s v="_x001e__x001e_WIRE DUCT SOLID MULTI SCRW WT 8'"/>
    <m/>
    <s v="EA"/>
    <s v="P"/>
    <x v="17"/>
    <m/>
    <b v="0"/>
    <b v="0"/>
    <b v="0"/>
    <n v="0"/>
    <e v="#VALUE!"/>
    <m/>
    <s v=""/>
    <s v="TRUE_BXP"/>
    <x v="0"/>
  </r>
  <r>
    <s v="BXPKSMALL"/>
    <m/>
    <s v="Small Packaging"/>
    <s v="Small Packaging"/>
    <m/>
    <s v="EA"/>
    <s v="P"/>
    <b v="1"/>
    <x v="3"/>
    <b v="0"/>
    <b v="0"/>
    <b v="0"/>
    <b v="1"/>
    <n v="0"/>
    <s v="Small"/>
    <m/>
    <s v=""/>
    <s v="Miscellaneous_BXP"/>
    <x v="0"/>
  </r>
  <r>
    <s v="BXRSC20I5X11I7X6I00_3M00BLU"/>
    <s v="JAC2-20."/>
    <s v="JAC2-20.11.06BX RSC 20.5x11.75x6 3mm Blue Plastic Sonic Welded"/>
    <s v="JAC2-20.11.06BX RSC 20.5x11.75x6 3mm Blue Plastic Sonic Welded"/>
    <m/>
    <s v="EA"/>
    <s v="P"/>
    <b v="0"/>
    <x v="3"/>
    <b v="0"/>
    <b v="0"/>
    <b v="0"/>
    <b v="1"/>
    <n v="0"/>
    <s v="JAC2-20.11.06BX"/>
    <m/>
    <s v=""/>
    <s v="Miscellaneous_BXR"/>
    <x v="0"/>
  </r>
  <r>
    <s v="BXRSC27X18X9_3MMBLUEPLAS"/>
    <s v="AJAX-271"/>
    <s v="AJAX-271909 RSC 27X19X9, 3MM PLASTIC BLUE"/>
    <s v="AJAX-271909 RSC 27X19X9, 3MM PLASTIC BLUE"/>
    <m/>
    <s v="EA"/>
    <s v="P"/>
    <b v="1"/>
    <x v="3"/>
    <b v="0"/>
    <b v="0"/>
    <b v="0"/>
    <b v="1"/>
    <n v="0"/>
    <s v="AJAX-271909"/>
    <m/>
    <s v=""/>
    <s v="Miscellaneous_BXR"/>
    <x v="0"/>
  </r>
  <r>
    <s v="BXRSC28X28X12K5/135"/>
    <s v="R-630-AJ"/>
    <s v="R-630-AJAX, RSC 28X28X12 32ECT K/135_x001e_&quot;EXCEEDS US POST SERVICE 103&quot; Max"/>
    <s v="R-630-AJAX, RSC 28X28X12 32ECT K/135_x001e_&quot;EXCEEDS US POST SERVICE 103&quot; Max"/>
    <s v="PACK"/>
    <s v="EA"/>
    <s v="P"/>
    <b v="1"/>
    <x v="3"/>
    <b v="0"/>
    <b v="0"/>
    <b v="0"/>
    <b v="1"/>
    <n v="10"/>
    <s v=" RSC 28X28X12 32ECT K/135_x001e_&quot;EXCEEDS US POST SERVICE 103&quot; Max"/>
    <m/>
    <s v=""/>
    <s v="Miscellaneous_BXR"/>
    <x v="0"/>
  </r>
  <r>
    <s v="cancellation fee"/>
    <s v="cancella"/>
    <s v="Cancellation fee"/>
    <s v="Cancellation fee"/>
    <s v="LAM"/>
    <s v="EA"/>
    <s v="M"/>
    <b v="0"/>
    <x v="1"/>
    <b v="0"/>
    <b v="0"/>
    <b v="0"/>
    <b v="1"/>
    <n v="0"/>
    <s v="Cancellation"/>
    <m/>
    <s v=""/>
    <s v=""/>
    <x v="0"/>
  </r>
  <r>
    <s v="CARB.120W3X3X20FT"/>
    <s v="ASTM A50"/>
    <s v="ASTM A500 GR B                _x001e__x001e_3 X 3 X .180 WALL X 20'"/>
    <s v="ASTM A500 GR B                _x001e__x001e_3 X 3 X .180 WALL X 20'"/>
    <s v="RMM"/>
    <s v="EA"/>
    <s v="P"/>
    <b v="0"/>
    <x v="14"/>
    <b v="0"/>
    <b v="0"/>
    <b v="0"/>
    <b v="1"/>
    <n v="0"/>
    <s v="ASTM"/>
    <m/>
    <s v=""/>
    <s v="RMM_CAR"/>
    <x v="0"/>
  </r>
  <r>
    <s v="CARB.125W2X2X20FT"/>
    <s v="ASTM A50"/>
    <s v="ASTM A500 GR B                _x001e__x001e_2 X 2 X .125 WALL X 20'"/>
    <s v="ASTM A500 GR B                _x001e__x001e_2 X 2 X .125 WALL X 20'"/>
    <s v="RMM"/>
    <s v="EA"/>
    <s v="P"/>
    <b v="0"/>
    <x v="14"/>
    <b v="0"/>
    <b v="0"/>
    <b v="0"/>
    <b v="1"/>
    <n v="0"/>
    <s v="ASTM"/>
    <m/>
    <s v=""/>
    <s v="RMM_CAR"/>
    <x v="0"/>
  </r>
  <r>
    <s v="CARBB1I00NAT12I0MCMHEX"/>
    <s v="Carbon S"/>
    <s v="Carbon Steel Hex Bars Very Easy-to-Machine 1215 MCMC# 4416T81"/>
    <s v="Carbon Steel Hex Bars Very Easy-to-Machine 1215 MCMC# 4416T81"/>
    <s v="Raw"/>
    <s v="EA"/>
    <s v="P"/>
    <b v="0"/>
    <x v="6"/>
    <b v="0"/>
    <b v="0"/>
    <b v="0"/>
    <b v="1"/>
    <n v="0"/>
    <s v="Carbon"/>
    <m/>
    <s v=""/>
    <s v=""/>
    <x v="0"/>
  </r>
  <r>
    <s v="CARRIER HARN, MOUNTED, Rev 1"/>
    <m/>
    <s v="CARRIER HARN, MOUNTED"/>
    <s v="CARRIER HARN, MOUNTED"/>
    <m/>
    <s v="EA"/>
    <s v="M"/>
    <b v="0"/>
    <x v="0"/>
    <b v="0"/>
    <b v="1"/>
    <b v="0"/>
    <b v="1"/>
    <n v="0"/>
    <s v="CARRIER"/>
    <m/>
    <s v="CARRIER"/>
    <s v=""/>
    <x v="0"/>
  </r>
  <r>
    <s v="CC015-5147-P975"/>
    <m/>
    <s v="SHELL"/>
    <s v="SHELL"/>
    <s v="MIHP"/>
    <s v="EA"/>
    <s v="M"/>
    <b v="0"/>
    <x v="2"/>
    <b v="0"/>
    <b v="1"/>
    <b v="0"/>
    <b v="1"/>
    <n v="0"/>
    <e v="#VALUE!"/>
    <m/>
    <s v=""/>
    <s v="Plastic_CC0"/>
    <x v="2"/>
  </r>
  <r>
    <s v="CED-Px2828-SRV01"/>
    <m/>
    <s v="Polysulfone Testing w/ 1% and 3% HF"/>
    <s v="Polysulfone Testing w/ 1% and 3% HF"/>
    <m/>
    <s v="EA"/>
    <s v="M"/>
    <b v="0"/>
    <x v="5"/>
    <b v="0"/>
    <b v="0"/>
    <b v="0"/>
    <b v="1"/>
    <n v="0"/>
    <s v="Polysulfone"/>
    <m/>
    <s v=""/>
    <s v="SUB CON_CED"/>
    <x v="0"/>
  </r>
  <r>
    <s v="CELAU60.50X12X12"/>
    <s v="CELAZOLE"/>
    <s v="CELAZOLE U60 .500&quot; x 12&quot; x 12&quot;"/>
    <s v="CELAZOLE U60 .500&quot; x 12&quot; x 12&quot;"/>
    <s v="Raw"/>
    <s v="EA"/>
    <s v="P"/>
    <b v="0"/>
    <x v="6"/>
    <b v="0"/>
    <b v="0"/>
    <b v="0"/>
    <b v="1"/>
    <n v="0"/>
    <s v="CELAZOLE"/>
    <m/>
    <s v=""/>
    <s v=""/>
    <x v="0"/>
  </r>
  <r>
    <s v="CELAU60SD.375X12X12"/>
    <s v="CELAZOLE"/>
    <s v="CELAZOLE U60SD .375&quot; x 12&quot; x 12&quot;"/>
    <s v="CELAZOLE U60SD .375&quot; x 12&quot; x 12&quot;"/>
    <s v="Raw"/>
    <s v="EA"/>
    <s v="P"/>
    <b v="0"/>
    <x v="6"/>
    <b v="0"/>
    <b v="0"/>
    <b v="0"/>
    <b v="1"/>
    <n v="0"/>
    <s v="CELAZOLE"/>
    <m/>
    <s v=""/>
    <s v=""/>
    <x v="0"/>
  </r>
  <r>
    <s v="CELU60SD.375X12X12"/>
    <s v="CELAZOLE"/>
    <s v="CELAZOLE U60SD .375&quot; x 12&quot; x 12&quot;"/>
    <s v="CELAZOLE U60SD .375&quot; x 12&quot; x 12&quot;"/>
    <s v="Raw"/>
    <s v="EA"/>
    <s v="P"/>
    <b v="0"/>
    <x v="6"/>
    <b v="0"/>
    <b v="0"/>
    <b v="0"/>
    <b v="1"/>
    <n v="0"/>
    <s v="CELAZOLE"/>
    <m/>
    <s v=""/>
    <s v=""/>
    <x v="0"/>
  </r>
  <r>
    <s v="Center Baffle"/>
    <m/>
    <s v="Center Baffle"/>
    <s v="Center Baffle"/>
    <m/>
    <s v="EA"/>
    <s v="M"/>
    <b v="0"/>
    <x v="0"/>
    <b v="0"/>
    <b v="1"/>
    <b v="0"/>
    <b v="1"/>
    <n v="0"/>
    <s v="Center"/>
    <m/>
    <s v=""/>
    <s v=""/>
    <x v="0"/>
  </r>
  <r>
    <s v="CFFSI018NAT611"/>
    <s v="FIBER,CL"/>
    <s v="FIBER,CLAD FLAT,0.45mm THICK  6&quot;x11&quot;  sheets 1 EA = 15 SHEET (1 PACK) LAM# 795-A22464-001"/>
    <s v="FIBER,CLAD FLAT,0.45mm THICK  6&quot;x11&quot;  sheets 1 EA = 15 SHEET (1 PACK) LAM# 795-A22464-001"/>
    <s v="HARD"/>
    <s v="EA"/>
    <s v="P"/>
    <b v="0"/>
    <x v="11"/>
    <b v="0"/>
    <b v="0"/>
    <b v="0"/>
    <b v="1"/>
    <n v="5"/>
    <s v="CLAD FLAT,0.45mm THICK  6&quot;x11&quot;  sheets 1 EA = 15 SHEET (1 PACK) LAM# 795-A22464-001"/>
    <m/>
    <s v="Sheet"/>
    <s v="HARDWARE_CFF"/>
    <x v="0"/>
  </r>
  <r>
    <s v="CH0021-54450, Rev E1"/>
    <s v="Insert,"/>
    <s v="Insert, Insulator Plate Driver"/>
    <s v="Insert, Insulator Plate Driver"/>
    <m/>
    <s v="EA"/>
    <s v="M"/>
    <b v="0"/>
    <x v="0"/>
    <b v="0"/>
    <b v="1"/>
    <b v="0"/>
    <b v="1"/>
    <n v="6"/>
    <s v=" Insulator Plate Driver"/>
    <m/>
    <s v="INSERT"/>
    <s v="MIH_CH0"/>
    <x v="0"/>
  </r>
  <r>
    <s v="CH0041-80988, Rev E1"/>
    <s v="Anchor,"/>
    <s v="Anchor, Insulator Plate Driver"/>
    <s v="Anchor, Insulator Plate Driver"/>
    <m/>
    <s v="EA"/>
    <s v="M"/>
    <b v="0"/>
    <x v="0"/>
    <b v="0"/>
    <b v="1"/>
    <b v="0"/>
    <b v="1"/>
    <n v="6"/>
    <s v=" Insulator Plate Driver"/>
    <m/>
    <s v="PLATE"/>
    <s v="MIH_CH0"/>
    <x v="0"/>
  </r>
  <r>
    <s v="CH80015, Rev E1"/>
    <m/>
    <s v="PTFE Ring ID 0.324 x 0.07"/>
    <s v="PTFE Ring ID 0.324 x 0.07"/>
    <m/>
    <s v="EA"/>
    <s v="M"/>
    <b v="0"/>
    <x v="0"/>
    <b v="0"/>
    <b v="1"/>
    <b v="0"/>
    <b v="1"/>
    <n v="0"/>
    <s v="PTFE"/>
    <m/>
    <s v="RING"/>
    <s v="MIH_CH8"/>
    <x v="0"/>
  </r>
  <r>
    <s v="CH80016, Rev E2"/>
    <s v="PTFE Rin"/>
    <s v="PTFE Ring ID0.324 x 0.058"/>
    <s v="PTFE Ring ID0.324 x 0.058"/>
    <m/>
    <s v="EA"/>
    <s v="M"/>
    <b v="0"/>
    <x v="0"/>
    <b v="0"/>
    <b v="1"/>
    <b v="0"/>
    <b v="1"/>
    <n v="0"/>
    <s v="PTFE"/>
    <m/>
    <s v="RING"/>
    <s v="MIH_CH8"/>
    <x v="0"/>
  </r>
  <r>
    <s v="CH80018, Rev E2"/>
    <s v="P*"/>
    <s v="AMAT# 3700-09128, PTFE Ring ID 0.331 X 0.058"/>
    <s v="AMAT# 3700-09128, PTFE Ring ID 0.331 X 0.058"/>
    <s v="Sub"/>
    <s v="EA"/>
    <s v="M"/>
    <b v="0"/>
    <x v="2"/>
    <b v="0"/>
    <b v="1"/>
    <b v="0"/>
    <b v="1"/>
    <n v="0"/>
    <s v="AMAT#"/>
    <m/>
    <s v="AMAT"/>
    <s v="Plastic_CH8"/>
    <x v="2"/>
  </r>
  <r>
    <s v="CH80018TRL, Rev E1"/>
    <m/>
    <s v="Redlined-TORLON Ring ID 0.331 X 0.058"/>
    <s v="Redlined-TORLON Ring ID 0.331 X 0.058"/>
    <m/>
    <s v="EA"/>
    <s v="M"/>
    <b v="0"/>
    <x v="0"/>
    <b v="0"/>
    <b v="1"/>
    <b v="0"/>
    <b v="1"/>
    <n v="0"/>
    <s v="Redlined-TORLON"/>
    <m/>
    <s v="RING"/>
    <s v="MIH_CH8"/>
    <x v="0"/>
  </r>
  <r>
    <s v="CH80018VSP, Rev E1"/>
    <m/>
    <s v="Redlined-VESPEL Ring ID 0.331 X 0.058"/>
    <s v="Redlined-VESPEL Ring ID 0.331 X 0.058"/>
    <m/>
    <s v="EA"/>
    <s v="M"/>
    <b v="0"/>
    <x v="0"/>
    <b v="0"/>
    <b v="0"/>
    <b v="0"/>
    <b v="1"/>
    <n v="0"/>
    <s v="Redlined-VESPEL"/>
    <m/>
    <s v="RING"/>
    <s v="MIH_CH8"/>
    <x v="0"/>
  </r>
  <r>
    <s v="Chambers OES, Rev E2"/>
    <m/>
    <s v="Chambers OES, Rev E2"/>
    <s v="Chambers OES, Rev E2"/>
    <s v="MIHP"/>
    <s v="EA"/>
    <s v="M"/>
    <b v="0"/>
    <x v="2"/>
    <b v="0"/>
    <b v="1"/>
    <b v="0"/>
    <b v="1"/>
    <n v="0"/>
    <s v="Chambers"/>
    <m/>
    <s v="CHMBR"/>
    <s v=""/>
    <x v="2"/>
  </r>
  <r>
    <s v="Chambers, PTFE O-ring"/>
    <m/>
    <s v="PTFE, O-ring, .619 x .150 x .113"/>
    <s v="PTFE, O-ring, .619 x .150 x .113"/>
    <s v="MIHP"/>
    <s v="EA"/>
    <s v="M"/>
    <b v="0"/>
    <x v="2"/>
    <b v="0"/>
    <b v="1"/>
    <b v="0"/>
    <b v="1"/>
    <n v="4"/>
    <s v=" O-ring, .619 x .150 x .113"/>
    <m/>
    <s v="RING"/>
    <s v="Plastic_Cha"/>
    <x v="2"/>
  </r>
  <r>
    <s v="Chambers, PTFE O-ring, Rev E2"/>
    <m/>
    <s v="Chambers, PTFE O-ring, Rev E2"/>
    <s v="Chambers, PTFE O-ring, Rev E2"/>
    <m/>
    <s v="EA"/>
    <s v="M"/>
    <b v="0"/>
    <x v="0"/>
    <b v="0"/>
    <b v="0"/>
    <b v="0"/>
    <b v="1"/>
    <n v="8"/>
    <s v=" PTFE O-ring, Rev E2"/>
    <m/>
    <s v="RING"/>
    <s v=""/>
    <x v="0"/>
  </r>
  <r>
    <s v="CH-ASTMD638-TP1, Rev E1"/>
    <s v="ASTM D63"/>
    <s v="ASTM D638, Type 1"/>
    <s v="ASTM D638, Type 1"/>
    <m/>
    <s v="EA"/>
    <s v="M"/>
    <b v="0"/>
    <x v="0"/>
    <b v="0"/>
    <b v="1"/>
    <b v="0"/>
    <b v="1"/>
    <n v="9"/>
    <s v=" Type 1"/>
    <m/>
    <s v=""/>
    <s v="MIH_CH-"/>
    <x v="0"/>
  </r>
  <r>
    <s v="CHawk Chamber Assembly_AL6061 Plate-E2"/>
    <m/>
    <s v="CHawk Chamber Assembly_AL6061 Plate-E2"/>
    <s v="CHawk Chamber Assembly_AL6061 Plate-E2"/>
    <m/>
    <s v="EA"/>
    <s v="M"/>
    <b v="0"/>
    <x v="0"/>
    <b v="0"/>
    <b v="0"/>
    <b v="0"/>
    <b v="1"/>
    <n v="0"/>
    <s v="CHawk"/>
    <m/>
    <s v="CHAWK"/>
    <s v=""/>
    <x v="0"/>
  </r>
  <r>
    <s v="CHawk Chamber Assembly_AL6061 Plate-E3"/>
    <s v="CHawk Ch"/>
    <s v="CHawk Chamber Assembly_AL6061 Plate-E3"/>
    <s v="CHawk Chamber Assembly_AL6061 Plate-E3"/>
    <m/>
    <s v="EA"/>
    <s v="M"/>
    <b v="0"/>
    <x v="0"/>
    <b v="0"/>
    <b v="0"/>
    <b v="0"/>
    <b v="1"/>
    <n v="0"/>
    <s v="CHawk"/>
    <m/>
    <s v="CHAWK"/>
    <s v=""/>
    <x v="0"/>
  </r>
  <r>
    <s v="CHawk Chamber Assembly_Finger Clamp-E1"/>
    <m/>
    <s v="CHawk Chamber Assembly_Finger Clamp-E1"/>
    <s v="CHawk Chamber Assembly_Finger Clamp-E1"/>
    <m/>
    <s v="EA"/>
    <s v="M"/>
    <b v="0"/>
    <x v="0"/>
    <b v="0"/>
    <b v="0"/>
    <b v="0"/>
    <b v="1"/>
    <n v="0"/>
    <s v="CHawk"/>
    <m/>
    <s v="CHAWK"/>
    <s v=""/>
    <x v="0"/>
  </r>
  <r>
    <s v="CHawk Chamber Assy AL 6061 Lid Large -E1"/>
    <m/>
    <s v="CHawk Chamber Assy AL 6061 Lid Large -E1"/>
    <s v="CHawk Chamber Assy AL 6061 Lid Large -E1"/>
    <m/>
    <s v="EA"/>
    <s v="M"/>
    <b v="0"/>
    <x v="5"/>
    <b v="0"/>
    <b v="0"/>
    <b v="0"/>
    <b v="1"/>
    <n v="0"/>
    <s v="CHawk"/>
    <m/>
    <s v="CHAWK"/>
    <s v=""/>
    <x v="0"/>
  </r>
  <r>
    <s v="CHawk Chamber Assy AL 6061 Lid Small -E1"/>
    <m/>
    <s v="CHawk Chamber Assy AL 6061 Lid Small -E1"/>
    <s v="CHawk Chamber Assy AL 6061 Lid Small -E1"/>
    <m/>
    <s v="EA"/>
    <s v="M"/>
    <b v="0"/>
    <x v="5"/>
    <b v="0"/>
    <b v="0"/>
    <b v="0"/>
    <b v="1"/>
    <n v="0"/>
    <s v="CHawk"/>
    <m/>
    <s v="CHAWK"/>
    <s v=""/>
    <x v="0"/>
  </r>
  <r>
    <s v="CHAWK Logo for show"/>
    <m/>
    <s v="CHAWK Logo for show"/>
    <s v="CHAWK Logo for show"/>
    <m/>
    <s v="EA"/>
    <s v="M"/>
    <b v="0"/>
    <x v="0"/>
    <b v="0"/>
    <b v="0"/>
    <b v="0"/>
    <b v="1"/>
    <n v="0"/>
    <s v="CHAWK"/>
    <m/>
    <s v="CHAWK"/>
    <s v=""/>
    <x v="0"/>
  </r>
  <r>
    <s v="CHAWK-CARDHOLDER"/>
    <s v="CHAWK-CA"/>
    <s v="CHAWK-CARDHOLDER"/>
    <s v="CHAWK-CARDHOLDER"/>
    <m/>
    <s v="EA"/>
    <s v="M"/>
    <b v="0"/>
    <x v="0"/>
    <b v="0"/>
    <b v="1"/>
    <b v="0"/>
    <b v="1"/>
    <n v="0"/>
    <e v="#VALUE!"/>
    <m/>
    <s v="CHAWK"/>
    <s v=""/>
    <x v="0"/>
  </r>
  <r>
    <s v="CHC-AMAT-00001, Rev 07"/>
    <m/>
    <s v="ETCH RICHMOND ELECTRODE EPOXY CLAMP ASSEMBLY"/>
    <s v="ETCH RICHMOND ELECTRODE EPOXY CLAMP ASSEMBLY"/>
    <s v="MIHP"/>
    <s v="EA"/>
    <s v="M"/>
    <b v="0"/>
    <x v="2"/>
    <b v="0"/>
    <b v="1"/>
    <b v="0"/>
    <b v="1"/>
    <n v="0"/>
    <s v="ETCH"/>
    <m/>
    <s v="ROD"/>
    <s v="Plastic_CHC"/>
    <x v="2"/>
  </r>
  <r>
    <s v="CHC-AMT00003, Rev 1"/>
    <m/>
    <s v="DRAPE FORM FIXTURE FOR 0040-48389"/>
    <s v="DRAPE FORM FIXTURE FOR 0040-48389"/>
    <s v="MIHP"/>
    <s v="EA"/>
    <s v="M"/>
    <b v="0"/>
    <x v="2"/>
    <b v="0"/>
    <b v="0"/>
    <b v="0"/>
    <b v="1"/>
    <n v="0"/>
    <s v="DRAPE"/>
    <m/>
    <s v=""/>
    <s v="Plastic_CHC"/>
    <x v="2"/>
  </r>
  <r>
    <s v="CHC-AMT-ACD47, Rev 01"/>
    <m/>
    <s v="SOLDERING FIXTURE 47915"/>
    <s v="SOLDERING FIXTURE 47915"/>
    <s v="MIHP"/>
    <s v="EA"/>
    <s v="M"/>
    <b v="0"/>
    <x v="2"/>
    <b v="0"/>
    <b v="0"/>
    <b v="0"/>
    <b v="1"/>
    <n v="0"/>
    <s v="SOLDERING"/>
    <m/>
    <s v="RING"/>
    <s v="Plastic_CHC"/>
    <x v="2"/>
  </r>
  <r>
    <s v="CHC-AMT-ACD47, Rev 02"/>
    <s v="SOLDERIN"/>
    <s v="SOLDERING FIXTURE 47915"/>
    <s v="SOLDERING FIXTURE 47915"/>
    <s v="MIHP"/>
    <s v="EA"/>
    <s v="M"/>
    <b v="0"/>
    <x v="2"/>
    <b v="0"/>
    <b v="1"/>
    <b v="0"/>
    <b v="1"/>
    <n v="0"/>
    <s v="SOLDERING"/>
    <m/>
    <s v="RING"/>
    <s v="Plastic_CHC"/>
    <x v="2"/>
  </r>
  <r>
    <s v="CHC-AMT-ACD93, Rev 01"/>
    <m/>
    <s v="SOLDERING FIXTURE 93533"/>
    <s v="SOLDERING FIXTURE 93533"/>
    <s v="MIHP"/>
    <s v="EA"/>
    <s v="M"/>
    <b v="0"/>
    <x v="2"/>
    <b v="0"/>
    <b v="0"/>
    <b v="0"/>
    <b v="1"/>
    <n v="0"/>
    <s v="SOLDERING"/>
    <m/>
    <s v="RING"/>
    <s v="Plastic_CHC"/>
    <x v="2"/>
  </r>
  <r>
    <s v="CHC-AMT-ACD93, Rev 02"/>
    <s v="SOLDERIN"/>
    <s v="SOLDERING FIXTURE 93533SOLDERING FIXTURE 93533"/>
    <s v="SOLDERING FIXTURE 93533SOLDERING FIXTURE 93533"/>
    <s v="MIHP"/>
    <s v="EA"/>
    <s v="M"/>
    <b v="0"/>
    <x v="2"/>
    <b v="0"/>
    <b v="1"/>
    <b v="0"/>
    <b v="1"/>
    <n v="0"/>
    <s v="SOLDERING"/>
    <m/>
    <s v="RING"/>
    <s v="Plastic_CHC"/>
    <x v="2"/>
  </r>
  <r>
    <s v="CHC-AMT-ACD94, Rev 01"/>
    <m/>
    <s v="SOLDERING FIXTURE 94029"/>
    <s v="SOLDERING FIXTURE 94029"/>
    <s v="MIHP"/>
    <s v="EA"/>
    <s v="M"/>
    <b v="0"/>
    <x v="2"/>
    <b v="0"/>
    <b v="0"/>
    <b v="0"/>
    <b v="1"/>
    <n v="0"/>
    <s v="SOLDERING"/>
    <m/>
    <s v="RING"/>
    <s v="Plastic_CHC"/>
    <x v="2"/>
  </r>
  <r>
    <s v="CHC-AMT-ACD94, Rev 02"/>
    <s v="SOLDERIN"/>
    <s v="SOLDERING FIXTURE 94029"/>
    <s v="SOLDERING FIXTURE 94029"/>
    <s v="MIHP"/>
    <s v="EA"/>
    <s v="M"/>
    <b v="0"/>
    <x v="2"/>
    <b v="0"/>
    <b v="1"/>
    <b v="0"/>
    <b v="1"/>
    <n v="0"/>
    <s v="SOLDERING"/>
    <m/>
    <s v="RING"/>
    <s v="Plastic_CHC"/>
    <x v="2"/>
  </r>
  <r>
    <s v="CHC-INT-00001, Rev 01"/>
    <m/>
    <s v="MOVABLE PIN 4/5 (CCW), 500211965"/>
    <s v="MOVABLE PIN 4/5 (CCW), 500211965"/>
    <s v="MIHP"/>
    <s v="EA"/>
    <s v="M"/>
    <b v="0"/>
    <x v="2"/>
    <b v="0"/>
    <b v="0"/>
    <b v="0"/>
    <b v="1"/>
    <n v="0"/>
    <s v="MOVABLE"/>
    <m/>
    <s v="PIN"/>
    <s v="Plastic_CHC"/>
    <x v="2"/>
  </r>
  <r>
    <s v="CHC-INT-00001, Rev 03"/>
    <s v="MOVABLE"/>
    <s v="MOVABLE PIN 4/5 (CCW), 500211965"/>
    <s v="MOVABLE PIN 4/5 (CCW), 500211965"/>
    <s v="MIHP"/>
    <s v="EA"/>
    <s v="M"/>
    <b v="0"/>
    <x v="2"/>
    <b v="0"/>
    <b v="0"/>
    <b v="0"/>
    <b v="1"/>
    <n v="0"/>
    <s v="MOVABLE"/>
    <m/>
    <s v="PIN"/>
    <s v="Plastic_CHC"/>
    <x v="2"/>
  </r>
  <r>
    <s v="CHC-INT-00002, Rev 02"/>
    <m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  <x v="2"/>
  </r>
  <r>
    <s v="CHC-INT-00002, Rev 03"/>
    <s v="MOVABLE"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  <x v="2"/>
  </r>
  <r>
    <s v="CHC-INT-00002, Rev 04"/>
    <m/>
    <s v="MOVABLE PIN 3/6 (CW) 500211966"/>
    <s v="MOVABLE PIN 3/6 (CW) 500211966"/>
    <s v="MIHP"/>
    <s v="EA"/>
    <s v="M"/>
    <b v="0"/>
    <x v="2"/>
    <b v="0"/>
    <b v="0"/>
    <b v="0"/>
    <b v="1"/>
    <n v="0"/>
    <s v="MOVABLE"/>
    <m/>
    <s v="PIN"/>
    <s v="Plastic_CHC"/>
    <x v="2"/>
  </r>
  <r>
    <s v="CHC-INT-00003, Rev 01"/>
    <m/>
    <s v="MAGNET CHUCK FIXED PIN, 500211968"/>
    <s v="MAGNET CHUCK FIXED PIN, 500211968"/>
    <s v="MIHP"/>
    <s v="EA"/>
    <s v="M"/>
    <b v="0"/>
    <x v="2"/>
    <b v="0"/>
    <b v="1"/>
    <b v="0"/>
    <b v="1"/>
    <n v="0"/>
    <s v="MAGNET"/>
    <m/>
    <s v="PIN"/>
    <s v="Plastic_CHC"/>
    <x v="2"/>
  </r>
  <r>
    <s v="CHC-INT-00003, Rev 02"/>
    <m/>
    <s v="MAGNET CHUCK FIXED PIN, 500211968"/>
    <s v="MAGNET CHUCK FIXED PIN, 500211968"/>
    <s v="MIHP"/>
    <s v="EA"/>
    <s v="M"/>
    <b v="0"/>
    <x v="2"/>
    <b v="0"/>
    <b v="0"/>
    <b v="0"/>
    <b v="1"/>
    <n v="0"/>
    <s v="MAGNET"/>
    <m/>
    <s v="PIN"/>
    <s v="Plastic_CHC"/>
    <x v="2"/>
  </r>
  <r>
    <s v="CHC-INT-00004, Rev 02"/>
    <m/>
    <s v="MAGNET CHUCK PIN 500211983"/>
    <s v="MAGNET CHUCK PIN 500211983"/>
    <s v="MIHP"/>
    <s v="EA"/>
    <s v="M"/>
    <b v="0"/>
    <x v="2"/>
    <b v="0"/>
    <b v="1"/>
    <b v="0"/>
    <b v="1"/>
    <n v="0"/>
    <s v="MAGNET"/>
    <m/>
    <s v="PIN"/>
    <s v="Plastic_CHC"/>
    <x v="2"/>
  </r>
  <r>
    <s v="CHC-INT-00005, Rev 02"/>
    <m/>
    <s v="MAGNET CHUCK FIXED PIN 500223904"/>
    <s v="MAGNET CHUCK FIXED PIN 500223904"/>
    <s v="MIHP"/>
    <s v="EA"/>
    <s v="M"/>
    <b v="0"/>
    <x v="2"/>
    <b v="0"/>
    <b v="0"/>
    <b v="0"/>
    <b v="1"/>
    <n v="0"/>
    <s v="MAGNET"/>
    <m/>
    <s v="PIN"/>
    <s v="Plastic_CHC"/>
    <x v="2"/>
  </r>
  <r>
    <s v="CHC-INT-00005, Rev 03"/>
    <s v="MAGNET C"/>
    <s v="MAGNET CHUCK FIXED PIN 500223904"/>
    <s v="MAGNET CHUCK FIXED PIN 500223904"/>
    <s v="MIHP"/>
    <s v="EA"/>
    <s v="M"/>
    <b v="0"/>
    <x v="2"/>
    <b v="0"/>
    <b v="0"/>
    <b v="0"/>
    <b v="1"/>
    <n v="0"/>
    <s v="MAGNET"/>
    <m/>
    <s v="PIN"/>
    <s v="Plastic_CHC"/>
    <x v="2"/>
  </r>
  <r>
    <s v="CHC-INT-00005, Rev 04"/>
    <s v="MAGNET C"/>
    <s v="MAGNET CHUCK FIXED PIN"/>
    <s v="MAGNET CHUCK FIXED PIN"/>
    <s v="MIHP"/>
    <s v="EA"/>
    <s v="M"/>
    <b v="0"/>
    <x v="2"/>
    <b v="0"/>
    <b v="0"/>
    <b v="0"/>
    <b v="1"/>
    <n v="0"/>
    <s v="MAGNET"/>
    <m/>
    <s v="PIN"/>
    <s v="Plastic_CHC"/>
    <x v="2"/>
  </r>
  <r>
    <s v="CHC-INT-00006, Rev 01"/>
    <m/>
    <s v="FIXED CHUCK PIN ASSEMBLY 500266015"/>
    <s v="FIXED CHUCK PIN ASSEMBLY 500266015"/>
    <s v="MIHP"/>
    <s v="EA"/>
    <s v="M"/>
    <b v="0"/>
    <x v="2"/>
    <b v="0"/>
    <b v="0"/>
    <b v="0"/>
    <b v="1"/>
    <n v="0"/>
    <s v="FIXED"/>
    <m/>
    <s v="PIN"/>
    <s v="Plastic_CHC"/>
    <x v="2"/>
  </r>
  <r>
    <s v="CHC-INT-00007, Rev 02"/>
    <m/>
    <s v="500194569 CR Wafer Chucking Guide, 50813-0106 Wafer Guide"/>
    <s v="500194569 CR Wafer Chucking Guide, 50813-0106 Wafer Guide"/>
    <s v="MIHP"/>
    <s v="EA"/>
    <s v="M"/>
    <b v="0"/>
    <x v="2"/>
    <b v="0"/>
    <b v="0"/>
    <b v="0"/>
    <b v="1"/>
    <n v="0"/>
    <s v="500194569"/>
    <m/>
    <s v="WAFER"/>
    <s v="Plastic_CHC"/>
    <x v="2"/>
  </r>
  <r>
    <s v="CHC-INT-00008, Rev 02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C"/>
    <x v="2"/>
  </r>
  <r>
    <s v="CHC-INT-00008, Rev 03"/>
    <s v="c"/>
    <s v="Intel 500297314"/>
    <s v="Intel 500297314"/>
    <s v="MIHP"/>
    <s v="EA"/>
    <s v="M"/>
    <b v="0"/>
    <x v="2"/>
    <b v="0"/>
    <b v="1"/>
    <b v="0"/>
    <b v="1"/>
    <n v="0"/>
    <s v="Intel"/>
    <m/>
    <s v=""/>
    <s v="Plastic_CHC"/>
    <x v="2"/>
  </r>
  <r>
    <s v="CHC-INT-00008, Rev 05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C"/>
    <x v="2"/>
  </r>
  <r>
    <s v="CHC-INT-00009, Rev 02"/>
    <m/>
    <s v="500194572 KIT"/>
    <s v="500194572 KIT"/>
    <s v="MIHP"/>
    <s v="EA"/>
    <s v="M"/>
    <b v="0"/>
    <x v="2"/>
    <b v="0"/>
    <b v="0"/>
    <b v="0"/>
    <b v="1"/>
    <n v="0"/>
    <s v="500194572"/>
    <m/>
    <s v=""/>
    <s v="Plastic_CHC"/>
    <x v="2"/>
  </r>
  <r>
    <s v="CHC-INT-00010, Rev 05"/>
    <m/>
    <s v="500194570-IR Plunger Guide, 50813-0133 Guide"/>
    <s v="500194570-IR Plunger Guide, 50813-0133 Guide"/>
    <s v="MIHP"/>
    <s v="EA"/>
    <s v="M"/>
    <b v="0"/>
    <x v="2"/>
    <b v="0"/>
    <b v="0"/>
    <b v="0"/>
    <b v="1"/>
    <n v="0"/>
    <s v="500194570-IR"/>
    <m/>
    <s v=""/>
    <s v="Plastic_CHC"/>
    <x v="2"/>
  </r>
  <r>
    <s v="CHC-INT-00011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  <x v="2"/>
  </r>
  <r>
    <s v="CHC-INT-00012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  <x v="2"/>
  </r>
  <r>
    <s v="CHC-INT-00013, Rev 01"/>
    <m/>
    <s v="Flat Tab Assembly"/>
    <s v="Flat Tab Assembly"/>
    <s v="MIHP"/>
    <s v="EA"/>
    <s v="M"/>
    <b v="0"/>
    <x v="2"/>
    <b v="0"/>
    <b v="0"/>
    <b v="0"/>
    <b v="1"/>
    <n v="0"/>
    <s v="Flat"/>
    <m/>
    <s v=""/>
    <s v="Plastic_CHC"/>
    <x v="2"/>
  </r>
  <r>
    <s v="CHC-INT-00017, Rev 01"/>
    <m/>
    <s v="Chuck, Pin, Set/3456"/>
    <s v="Chuck, Pin, Set/3456"/>
    <s v="MIHP"/>
    <s v="EA"/>
    <s v="M"/>
    <b v="0"/>
    <x v="2"/>
    <b v="0"/>
    <b v="0"/>
    <b v="0"/>
    <b v="1"/>
    <n v="5"/>
    <s v=" Pin, Set/3456"/>
    <m/>
    <s v="PIN"/>
    <s v="Plastic_CHC"/>
    <x v="2"/>
  </r>
  <r>
    <s v="CHC-INT-00019, Rev 02"/>
    <m/>
    <s v="Chuckpin, Head, Exchange, SU-3200/KIT"/>
    <s v="Chuckpin, Head, Exchange, SU-3200/KIT"/>
    <s v="MIHP"/>
    <s v="EA"/>
    <s v="M"/>
    <b v="0"/>
    <x v="2"/>
    <b v="0"/>
    <b v="1"/>
    <b v="0"/>
    <b v="1"/>
    <n v="8"/>
    <s v=" Head, Exchange, SU-3200/KIT"/>
    <m/>
    <s v="PIN"/>
    <s v="Plastic_CHC"/>
    <x v="2"/>
  </r>
  <r>
    <s v="CHC-LAM-00001,Rev 01"/>
    <m/>
    <s v="205-A69709-301 STATIC LOAD TEST FIXTURE"/>
    <s v="205-A69709-301 STATIC LOAD TEST FIXTURE"/>
    <s v="MIHP"/>
    <s v="EA"/>
    <s v="M"/>
    <b v="0"/>
    <x v="2"/>
    <b v="0"/>
    <b v="1"/>
    <b v="0"/>
    <b v="1"/>
    <n v="0"/>
    <s v="205-A69709-301"/>
    <m/>
    <s v=""/>
    <s v="Plastic_CHC"/>
    <x v="2"/>
  </r>
  <r>
    <s v="CHCOUPIUC-TST"/>
    <m/>
    <s v="CHCOUPIUC-TST"/>
    <s v="CHCOUPIUC-TST"/>
    <m/>
    <s v="EA"/>
    <s v="M"/>
    <b v="0"/>
    <x v="0"/>
    <b v="0"/>
    <b v="0"/>
    <b v="0"/>
    <b v="1"/>
    <n v="0"/>
    <e v="#VALUE!"/>
    <m/>
    <s v=""/>
    <s v=""/>
    <x v="0"/>
  </r>
  <r>
    <s v="CHCOUPIUC-TST-PP-CP5"/>
    <m/>
    <s v="CHCOUPIUC-TST-PP-CP5"/>
    <s v="CHCOUPIUC-TST-PP-CP5"/>
    <m/>
    <s v="EA"/>
    <s v="M"/>
    <b v="0"/>
    <x v="0"/>
    <b v="0"/>
    <b v="0"/>
    <b v="0"/>
    <b v="1"/>
    <n v="0"/>
    <e v="#VALUE!"/>
    <m/>
    <s v=""/>
    <s v=""/>
    <x v="0"/>
  </r>
  <r>
    <s v="China"/>
    <m/>
    <s v="Refund"/>
    <s v="Refund"/>
    <m/>
    <s v="EA"/>
    <s v="P"/>
    <b v="0"/>
    <x v="3"/>
    <b v="0"/>
    <b v="0"/>
    <b v="0"/>
    <b v="1"/>
    <n v="0"/>
    <e v="#VALUE!"/>
    <m/>
    <s v=""/>
    <s v="Miscellaneous_Chi"/>
    <x v="0"/>
  </r>
  <r>
    <s v="China material handling"/>
    <s v="China ma"/>
    <s v="China material handling"/>
    <s v="China material handling"/>
    <m/>
    <s v="EA"/>
    <s v="M"/>
    <b v="0"/>
    <x v="3"/>
    <b v="0"/>
    <b v="1"/>
    <b v="0"/>
    <b v="0"/>
    <n v="0"/>
    <s v="China"/>
    <m/>
    <s v=""/>
    <s v=""/>
    <x v="0"/>
  </r>
  <r>
    <s v="CHM-00022-001, Rev 01"/>
    <s v="MAKINO A"/>
    <s v="MAKINO A61 NX TOMBSTONE BASEPLATE"/>
    <s v="MAKINO A61 NX TOMBSTONE BASEPLATE"/>
    <m/>
    <s v="EA"/>
    <s v="M"/>
    <b v="0"/>
    <x v="2"/>
    <b v="0"/>
    <b v="0"/>
    <b v="0"/>
    <b v="1"/>
    <n v="0"/>
    <s v="MAKINO"/>
    <m/>
    <s v="BASE"/>
    <s v="Plastic_CHM"/>
    <x v="2"/>
  </r>
  <r>
    <s v="CHM-00022-002, Rev 01"/>
    <s v="MAKINO A"/>
    <s v="MAKINO A61 NX TOMBSTONE VERTICAL TOWER BLANK"/>
    <s v="MAKINO A61 NX TOMBSTONE VERTICAL TOWER BLANK"/>
    <s v="MIHP"/>
    <s v="EA"/>
    <s v="P"/>
    <b v="0"/>
    <x v="2"/>
    <b v="0"/>
    <b v="0"/>
    <b v="0"/>
    <b v="1"/>
    <n v="0"/>
    <s v="MAKINO"/>
    <m/>
    <s v="TOMBSTONE"/>
    <s v="Plastic_CHM"/>
    <x v="2"/>
  </r>
  <r>
    <s v="CHM-0022-001, Rev 01"/>
    <s v="MAKINO A"/>
    <s v="MAKINO A61 NX TOMBSTONE BASEPLATE"/>
    <s v="MAKINO A61 NX TOMBSTONE BASEPLATE"/>
    <s v="MIHP"/>
    <s v="EA"/>
    <s v="M"/>
    <b v="0"/>
    <x v="2"/>
    <b v="0"/>
    <b v="0"/>
    <b v="0"/>
    <b v="1"/>
    <n v="0"/>
    <s v="MAKINO"/>
    <m/>
    <s v="BASE"/>
    <s v="Plastic_CHM"/>
    <x v="2"/>
  </r>
  <r>
    <s v="CHM-0022-002, Rev 01"/>
    <s v="MAKINO A"/>
    <s v="MAKINO A61 NX TOMBSTONE VERTICAL TOWER BLANK"/>
    <s v="MAKINO A61 NX TOMBSTONE VERTICAL TOWER BLANK"/>
    <s v="MIHP"/>
    <s v="EA"/>
    <s v="M"/>
    <b v="0"/>
    <x v="2"/>
    <b v="0"/>
    <b v="0"/>
    <b v="0"/>
    <b v="1"/>
    <n v="0"/>
    <s v="MAKINO"/>
    <m/>
    <s v="TOMBSTONE"/>
    <s v="Plastic_CHM"/>
    <x v="2"/>
  </r>
  <r>
    <s v="CHM-0022-004, Rev 01"/>
    <s v="MAKINO A"/>
    <s v="MAKINO A61 NX TOMBSTONE ASSEMBLY DRAWING"/>
    <s v="MAKINO A61 NX TOMBSTONE ASSEMBLY DRAWING"/>
    <s v="MIHP"/>
    <s v="EA"/>
    <s v="M"/>
    <b v="0"/>
    <x v="2"/>
    <b v="0"/>
    <b v="0"/>
    <b v="0"/>
    <b v="1"/>
    <n v="0"/>
    <s v="MAKINO"/>
    <m/>
    <s v="TOMBSTONE"/>
    <s v="Plastic_CHM"/>
    <x v="2"/>
  </r>
  <r>
    <s v="CHM-0022-005"/>
    <s v="TONBSTON"/>
    <s v="TONBSTONE MACHINING-AFTER ASSEBMLY"/>
    <s v="TONBSTONE MACHINING-AFTER ASSEBMLY"/>
    <m/>
    <s v="EA"/>
    <s v="M"/>
    <b v="0"/>
    <x v="7"/>
    <b v="0"/>
    <b v="0"/>
    <b v="0"/>
    <b v="1"/>
    <n v="0"/>
    <s v="TONBSTONE"/>
    <m/>
    <s v=""/>
    <s v="Metal_CHM"/>
    <x v="5"/>
  </r>
  <r>
    <s v="CHM-0022-006"/>
    <s v="PARK MOU"/>
    <s v="PARK MOUNTIN PLACE"/>
    <s v="PARK MOUNTIN PLACE"/>
    <m/>
    <s v="EA"/>
    <s v="M"/>
    <b v="0"/>
    <x v="7"/>
    <b v="0"/>
    <b v="0"/>
    <b v="0"/>
    <b v="1"/>
    <n v="0"/>
    <s v="PARK"/>
    <m/>
    <s v=""/>
    <s v="Metal_CHM"/>
    <x v="5"/>
  </r>
  <r>
    <s v="CHM-AMT-00001, Rev 04"/>
    <s v="WAFER PA"/>
    <s v="WAFER PAD 0042-25929 LATHE FIXTURE PLATE"/>
    <s v="WAFER PAD 0042-25929 LATHE FIXTURE PLATE"/>
    <s v="MIHM"/>
    <s v="EA"/>
    <s v="M"/>
    <b v="0"/>
    <x v="7"/>
    <b v="0"/>
    <b v="0"/>
    <b v="0"/>
    <b v="1"/>
    <n v="0"/>
    <s v="WAFER"/>
    <m/>
    <s v="PLATE"/>
    <s v="Metal_CHM"/>
    <x v="5"/>
  </r>
  <r>
    <s v="CHM-AMT-00002, Rev 02"/>
    <s v="0042-259"/>
    <s v="0042-25929 LATHE CLAMP"/>
    <s v="0042-25929 LATHE CLAMP"/>
    <s v="MIHM"/>
    <s v="EA"/>
    <s v="M"/>
    <b v="0"/>
    <x v="7"/>
    <b v="0"/>
    <b v="0"/>
    <b v="0"/>
    <b v="1"/>
    <n v="0"/>
    <s v="0042-25929"/>
    <m/>
    <s v="CLAMP"/>
    <s v="Metal_CHM"/>
    <x v="5"/>
  </r>
  <r>
    <s v="CHM-AMT-00003"/>
    <s v="Wafer Dr"/>
    <s v="Wafer Drive Test Fixture, Vertical Plate"/>
    <s v="Wafer Drive Test Fixture, Vertical Plate"/>
    <s v="Sub"/>
    <s v="EA"/>
    <s v="M"/>
    <b v="0"/>
    <x v="2"/>
    <b v="0"/>
    <b v="0"/>
    <b v="0"/>
    <b v="1"/>
    <n v="0"/>
    <s v="Wafer"/>
    <m/>
    <s v="PLATE"/>
    <s v="Plastic_CHM"/>
    <x v="2"/>
  </r>
  <r>
    <s v="CHM-AMT-00018, Rev 01"/>
    <m/>
    <s v="BRACKET"/>
    <s v="BRACKET"/>
    <s v="MIHM"/>
    <s v="EA"/>
    <s v="M"/>
    <b v="0"/>
    <x v="7"/>
    <b v="0"/>
    <b v="1"/>
    <b v="0"/>
    <b v="1"/>
    <n v="0"/>
    <e v="#VALUE!"/>
    <m/>
    <s v=""/>
    <s v="Metal_CHM"/>
    <x v="5"/>
  </r>
  <r>
    <s v="CHM-AMT-00019, Rev 01"/>
    <m/>
    <s v="FLUSH FIXTURE, CURVE MANIFOLD"/>
    <s v="FLUSH FIXTURE, CURVE MANIFOLD"/>
    <s v="MIHM"/>
    <s v="EA"/>
    <s v="M"/>
    <b v="0"/>
    <x v="7"/>
    <b v="0"/>
    <b v="0"/>
    <b v="0"/>
    <b v="1"/>
    <n v="0"/>
    <s v="FLUSH"/>
    <m/>
    <s v="MANIFOLD"/>
    <s v="Metal_CHM"/>
    <x v="5"/>
  </r>
  <r>
    <s v="CHM-AMT-00019-1, Rev 01"/>
    <m/>
    <s v="TOP COVER, FLUSH FIXTURE, CURVE MANIFOLD"/>
    <s v="TOP COVER, FLUSH FIXTURE, CURVE MANIFOLD"/>
    <s v="smbo"/>
    <s v="EA"/>
    <s v="M"/>
    <b v="0"/>
    <x v="7"/>
    <b v="0"/>
    <b v="1"/>
    <b v="0"/>
    <b v="1"/>
    <n v="9"/>
    <s v=" FLUSH FIXTURE, CURVE MANIFOLD"/>
    <m/>
    <s v="MANIFOLD"/>
    <s v="Metal_CHM"/>
    <x v="5"/>
  </r>
  <r>
    <s v="CHM-AMT-00019-2, Rev 01"/>
    <m/>
    <s v="BOTTOM COVER, FLUSH FIXTURE, CURVE MANIFOLD"/>
    <s v="BOTTOM COVER, FLUSH FIXTURE, CURVE MANIFOLD"/>
    <s v="MIHM"/>
    <s v="EA"/>
    <s v="M"/>
    <b v="0"/>
    <x v="7"/>
    <b v="0"/>
    <b v="1"/>
    <b v="0"/>
    <b v="1"/>
    <n v="0"/>
    <s v="BOTTOM"/>
    <m/>
    <s v="MANIFOLD"/>
    <s v="Metal_CHM"/>
    <x v="5"/>
  </r>
  <r>
    <s v="CHM-AMT-00032, Rev 02"/>
    <m/>
    <s v="COPPER STICK FOR ELECTRODE CANDLE"/>
    <s v="COPPER STICK FOR ELECTRODE CANDLE"/>
    <s v="smbo"/>
    <s v="EA"/>
    <s v="M"/>
    <b v="0"/>
    <x v="7"/>
    <b v="0"/>
    <b v="1"/>
    <b v="0"/>
    <b v="1"/>
    <n v="0"/>
    <s v="COPPER"/>
    <m/>
    <s v="ROD"/>
    <s v="Metal_CHM"/>
    <x v="5"/>
  </r>
  <r>
    <s v="CHM-AMT-00033, Rev 01"/>
    <s v="PIN GUID"/>
    <s v="PIN GUIDE BASE"/>
    <s v="PIN GUIDE BASE"/>
    <s v="smop"/>
    <s v="EA"/>
    <s v="M"/>
    <b v="0"/>
    <x v="7"/>
    <b v="0"/>
    <b v="1"/>
    <b v="0"/>
    <b v="1"/>
    <n v="0"/>
    <s v="PIN"/>
    <m/>
    <s v="PIN"/>
    <s v="Metal_CHM"/>
    <x v="5"/>
  </r>
  <r>
    <s v="CHM-AMT-00035, Rev 01"/>
    <m/>
    <s v="CRANE FIXTURE ASSEMBLY"/>
    <s v="CRANE FIXTURE ASSEMBLY"/>
    <s v="MIHM"/>
    <s v="EA"/>
    <s v="M"/>
    <b v="0"/>
    <x v="7"/>
    <b v="0"/>
    <b v="1"/>
    <b v="0"/>
    <b v="1"/>
    <n v="0"/>
    <s v="CRANE"/>
    <m/>
    <s v=""/>
    <s v="Metal_CHM"/>
    <x v="5"/>
  </r>
  <r>
    <s v="CHM-AMT-00037, Rev 01"/>
    <s v="MOLD FOR"/>
    <s v="MOLD FOR BBX COVER"/>
    <s v="MOLD FOR BBX COVER"/>
    <s v="MIHM"/>
    <s v="EA"/>
    <s v="M"/>
    <b v="0"/>
    <x v="7"/>
    <b v="0"/>
    <b v="0"/>
    <b v="0"/>
    <b v="1"/>
    <n v="0"/>
    <s v="MOLD"/>
    <m/>
    <s v="COVER"/>
    <s v="Metal_CHM"/>
    <x v="5"/>
  </r>
  <r>
    <s v="CHM-AMT-00038 ITEM 2-01 MOLD"/>
    <s v="Weldment"/>
    <s v="Weldment, End Cover 0042-16885item 4"/>
    <s v="Weldment, End Cover 0042-16885item 4"/>
    <s v="MIHP"/>
    <s v="EA"/>
    <s v="M"/>
    <b v="0"/>
    <x v="2"/>
    <b v="0"/>
    <b v="0"/>
    <b v="0"/>
    <b v="1"/>
    <n v="8"/>
    <s v=" End Cover 0042-16885item 4"/>
    <m/>
    <s v="COVER"/>
    <s v="Plastic_CHM"/>
    <x v="2"/>
  </r>
  <r>
    <s v="CHM-AMT-CMM, Rev 01"/>
    <m/>
    <s v="Inspection Fixture"/>
    <s v="Inspection Fixture"/>
    <s v="MIHP"/>
    <s v="EA"/>
    <s v="M"/>
    <b v="0"/>
    <x v="2"/>
    <b v="0"/>
    <b v="0"/>
    <b v="0"/>
    <b v="1"/>
    <n v="0"/>
    <s v="Inspection"/>
    <m/>
    <s v=""/>
    <s v="Plastic_CHM"/>
    <x v="2"/>
  </r>
  <r>
    <s v="CHM-ASM-00001, Rev 05"/>
    <m/>
    <s v="SHEAR PLATE ANNEAL FIXTURE"/>
    <s v="SHEAR PLATE ANNEAL FIXTURE"/>
    <s v="SubM"/>
    <s v="EA"/>
    <s v="M"/>
    <b v="0"/>
    <x v="7"/>
    <b v="0"/>
    <b v="1"/>
    <b v="0"/>
    <b v="1"/>
    <n v="0"/>
    <s v="SHEAR"/>
    <m/>
    <s v="PLATE"/>
    <s v="Metal_CHM"/>
    <x v="5"/>
  </r>
  <r>
    <s v="CHM-ASM-00006, Rev 05"/>
    <s v="Anneal I"/>
    <s v="Anneal Insert"/>
    <s v="Anneal Insert"/>
    <s v="MIHM"/>
    <s v="EA"/>
    <s v="M"/>
    <b v="0"/>
    <x v="7"/>
    <b v="0"/>
    <b v="1"/>
    <b v="0"/>
    <b v="1"/>
    <n v="0"/>
    <s v="Anneal"/>
    <m/>
    <s v="INSERT"/>
    <s v="Metal_CHM"/>
    <x v="5"/>
  </r>
  <r>
    <s v="CHM-ASM-00026"/>
    <s v="WATER TA"/>
    <s v="WATER TANK SUPPORT"/>
    <s v="WATER TANK SUPPORT"/>
    <s v="MIHM"/>
    <s v="EA"/>
    <s v="M"/>
    <b v="0"/>
    <x v="7"/>
    <b v="0"/>
    <b v="0"/>
    <b v="0"/>
    <b v="1"/>
    <n v="0"/>
    <s v="WATER"/>
    <m/>
    <s v="TANK"/>
    <s v="Metal_CHM"/>
    <x v="5"/>
  </r>
  <r>
    <s v="CHM-CWK-00011, Rev 01"/>
    <m/>
    <s v="CMM FIXTURE CF CLAW"/>
    <s v="CMM FIXTURE CF CLAW"/>
    <s v="MIHM"/>
    <s v="EA"/>
    <s v="M"/>
    <b v="0"/>
    <x v="7"/>
    <b v="0"/>
    <b v="1"/>
    <b v="0"/>
    <b v="1"/>
    <n v="0"/>
    <s v="CMM"/>
    <m/>
    <s v=""/>
    <s v="Metal_CHM"/>
    <x v="5"/>
  </r>
  <r>
    <s v="CHM-CWK-00012, Rev 01"/>
    <m/>
    <s v="CMM FIXTURE CF CLAW"/>
    <s v="CMM FIXTURE CF CLAW"/>
    <s v="MIHM"/>
    <s v="EA"/>
    <s v="M"/>
    <b v="0"/>
    <x v="7"/>
    <b v="0"/>
    <b v="1"/>
    <b v="0"/>
    <b v="1"/>
    <n v="0"/>
    <s v="CMM"/>
    <m/>
    <s v=""/>
    <s v="Metal_CHM"/>
    <x v="5"/>
  </r>
  <r>
    <s v="CHM-CWK-00013 ITEM 1"/>
    <m/>
    <s v="HANDLE ARM"/>
    <s v="HANDLE ARM"/>
    <s v="MIHP"/>
    <s v="EA"/>
    <s v="M"/>
    <b v="0"/>
    <x v="2"/>
    <b v="0"/>
    <b v="0"/>
    <b v="0"/>
    <b v="1"/>
    <n v="0"/>
    <s v="HANDLE"/>
    <m/>
    <s v=""/>
    <s v="Plastic_CHM"/>
    <x v="2"/>
  </r>
  <r>
    <s v="CHM-CWK-00013 ITEM 10"/>
    <m/>
    <s v="1&quot; DIA 4&quot; PIN"/>
    <s v="1&quot; DIA 4&quot; PIN"/>
    <s v="MIHP"/>
    <s v="EA"/>
    <s v="M"/>
    <b v="0"/>
    <x v="2"/>
    <b v="0"/>
    <b v="0"/>
    <b v="0"/>
    <b v="1"/>
    <n v="0"/>
    <s v="1&quot;"/>
    <m/>
    <s v="PIN"/>
    <s v="Plastic_CHM"/>
    <x v="2"/>
  </r>
  <r>
    <s v="CHM-CWK-00013 ITEM 11"/>
    <m/>
    <s v="1.5&quot; DIA 5&quot; PIN"/>
    <s v="1.5&quot; DIA 5&quot; PIN"/>
    <s v="MIHP"/>
    <s v="EA"/>
    <s v="M"/>
    <b v="0"/>
    <x v="2"/>
    <b v="0"/>
    <b v="0"/>
    <b v="0"/>
    <b v="1"/>
    <n v="0"/>
    <s v="1.5&quot;"/>
    <m/>
    <s v="PIN"/>
    <s v="Plastic_CHM"/>
    <x v="2"/>
  </r>
  <r>
    <s v="CHM-CWK-00013 ITEM 12"/>
    <m/>
    <s v="HANDLE ARM EXTENSION"/>
    <s v="HANDLE ARM EXTENSION"/>
    <s v="MIHP"/>
    <s v="EA"/>
    <s v="M"/>
    <b v="0"/>
    <x v="2"/>
    <b v="0"/>
    <b v="0"/>
    <b v="0"/>
    <b v="1"/>
    <n v="0"/>
    <s v="HANDLE"/>
    <m/>
    <s v=""/>
    <s v="Plastic_CHM"/>
    <x v="2"/>
  </r>
  <r>
    <s v="CHM-CWK-00013 ITEM 13"/>
    <m/>
    <s v="HANDLE PIN (1.5&quot; DIA. 10&quot; LONG)"/>
    <s v="HANDLE PIN (1.5&quot; DIA. 10&quot; LONG)"/>
    <s v="MIHP"/>
    <s v="EA"/>
    <s v="M"/>
    <b v="0"/>
    <x v="2"/>
    <b v="0"/>
    <b v="0"/>
    <b v="0"/>
    <b v="1"/>
    <n v="0"/>
    <s v="HANDLE"/>
    <m/>
    <s v="PIN"/>
    <s v="Plastic_CHM"/>
    <x v="2"/>
  </r>
  <r>
    <s v="CHM-CWK-00013 ITEM 2"/>
    <m/>
    <s v="MOMENT ARM"/>
    <s v="MOMENT ARM"/>
    <s v="MIHP"/>
    <s v="EA"/>
    <s v="M"/>
    <b v="0"/>
    <x v="2"/>
    <b v="0"/>
    <b v="0"/>
    <b v="0"/>
    <b v="1"/>
    <n v="0"/>
    <s v="MOMENT"/>
    <m/>
    <s v=""/>
    <s v="Plastic_CHM"/>
    <x v="2"/>
  </r>
  <r>
    <s v="CHM-CWK-00013 ITEM 3"/>
    <m/>
    <s v="LOAD BEARING TOP ARM"/>
    <s v="LOAD BEARING TOP ARM"/>
    <s v="MIHP"/>
    <s v="EA"/>
    <s v="M"/>
    <b v="0"/>
    <x v="2"/>
    <b v="0"/>
    <b v="0"/>
    <b v="0"/>
    <b v="1"/>
    <n v="0"/>
    <s v="LOAD"/>
    <m/>
    <s v="RING"/>
    <s v="Plastic_CHM"/>
    <x v="2"/>
  </r>
  <r>
    <s v="CHM-CWK-00013 ITEM 5"/>
    <m/>
    <s v="BASE"/>
    <s v="BASE"/>
    <s v="MIHP"/>
    <s v="EA"/>
    <s v="M"/>
    <b v="0"/>
    <x v="2"/>
    <b v="0"/>
    <b v="0"/>
    <b v="0"/>
    <b v="1"/>
    <n v="0"/>
    <e v="#VALUE!"/>
    <m/>
    <s v="BASE"/>
    <s v="Plastic_CHM"/>
    <x v="2"/>
  </r>
  <r>
    <s v="CHM-CWK-00013 ITEM 6"/>
    <m/>
    <s v="TOP PLATE"/>
    <s v="TOP PLATE"/>
    <s v="MIHP"/>
    <s v="EA"/>
    <s v="M"/>
    <b v="0"/>
    <x v="2"/>
    <b v="0"/>
    <b v="0"/>
    <b v="0"/>
    <b v="1"/>
    <n v="0"/>
    <s v="TOP"/>
    <m/>
    <s v="PLATE"/>
    <s v="Plastic_CHM"/>
    <x v="2"/>
  </r>
  <r>
    <s v="CHM-CWK-00013 ITEM 7"/>
    <m/>
    <s v="TOP PLATE ATTACHMENT BRACKET"/>
    <s v="TOP PLATE ATTACHMENT BRACKET"/>
    <s v="MIHM"/>
    <s v="EA"/>
    <s v="M"/>
    <b v="0"/>
    <x v="7"/>
    <b v="0"/>
    <b v="0"/>
    <b v="0"/>
    <b v="1"/>
    <n v="0"/>
    <s v="TOP"/>
    <m/>
    <s v="PLATE"/>
    <s v="Metal_CHM"/>
    <x v="5"/>
  </r>
  <r>
    <s v="CHM-CWK-00013 ITEM 8"/>
    <m/>
    <s v=".5X.5X1 SQUARE LOCKING PIN"/>
    <s v=".5X.5X1 SQUARE LOCKING PIN"/>
    <s v="MIHP"/>
    <s v="EA"/>
    <s v="M"/>
    <b v="0"/>
    <x v="2"/>
    <b v="0"/>
    <b v="0"/>
    <b v="0"/>
    <b v="1"/>
    <n v="0"/>
    <s v=".5X.5X1"/>
    <m/>
    <s v="PIN"/>
    <s v="Plastic_CHM"/>
    <x v="2"/>
  </r>
  <r>
    <s v="CHM-CWK-00013 ITEM 9"/>
    <m/>
    <s v="1.5&quot; DIA 7&quot; PIN"/>
    <s v="1.5&quot; DIA 7&quot; PIN"/>
    <s v="MIHP"/>
    <s v="EA"/>
    <s v="M"/>
    <b v="0"/>
    <x v="2"/>
    <b v="0"/>
    <b v="0"/>
    <b v="0"/>
    <b v="1"/>
    <n v="0"/>
    <s v="1.5&quot;"/>
    <m/>
    <s v="PIN"/>
    <s v="Plastic_CHM"/>
    <x v="2"/>
  </r>
  <r>
    <s v="CHM-CWK-00013, Rev"/>
    <m/>
    <s v="O-RING TEST FIXTURE"/>
    <s v="O-RING TEST FIXTURE"/>
    <s v="MIHP"/>
    <s v="EA"/>
    <s v="M"/>
    <b v="0"/>
    <x v="2"/>
    <b v="0"/>
    <b v="0"/>
    <b v="0"/>
    <b v="1"/>
    <n v="0"/>
    <s v="O-RING"/>
    <m/>
    <s v="RING"/>
    <s v="Plastic_CHM"/>
    <x v="2"/>
  </r>
  <r>
    <s v="CHM-INT-00001, Rev 01"/>
    <m/>
    <s v="Magnet Holder Insert"/>
    <s v="Magnet Holder Insert"/>
    <s v="SubM"/>
    <s v="EA"/>
    <s v="M"/>
    <b v="0"/>
    <x v="7"/>
    <b v="0"/>
    <b v="1"/>
    <b v="0"/>
    <b v="1"/>
    <n v="0"/>
    <s v="Magnet"/>
    <m/>
    <s v="INSERT"/>
    <s v="Metal_CHM"/>
    <x v="5"/>
  </r>
  <r>
    <s v="CHM-INT-00001, Rev 02"/>
    <m/>
    <s v="Magnet Holder Insert"/>
    <s v="Magnet Holder Insert"/>
    <s v="smbo"/>
    <s v="EA"/>
    <s v="M"/>
    <b v="0"/>
    <x v="7"/>
    <b v="0"/>
    <b v="0"/>
    <b v="0"/>
    <b v="1"/>
    <n v="0"/>
    <s v="Magnet"/>
    <m/>
    <s v="INSERT"/>
    <s v="Metal_CHM"/>
    <x v="5"/>
  </r>
  <r>
    <s v="CHM-INT-00001, Rev 03"/>
    <s v="Magnet H"/>
    <s v="Magnet Holder Insert"/>
    <s v="Magnet Holder Insert"/>
    <s v="MIHM"/>
    <s v="EA"/>
    <s v="M"/>
    <b v="0"/>
    <x v="7"/>
    <b v="0"/>
    <b v="0"/>
    <b v="0"/>
    <b v="1"/>
    <n v="0"/>
    <s v="Magnet"/>
    <m/>
    <s v="INSERT"/>
    <s v="Metal_CHM"/>
    <x v="5"/>
  </r>
  <r>
    <s v="CHM-INT-00002, Rev 01"/>
    <m/>
    <s v="Magnet Holder Insert"/>
    <s v="Magnet Holder Insert"/>
    <s v="SubM"/>
    <s v="EA"/>
    <s v="M"/>
    <b v="0"/>
    <x v="7"/>
    <b v="0"/>
    <b v="1"/>
    <b v="0"/>
    <b v="1"/>
    <n v="0"/>
    <s v="Magnet"/>
    <m/>
    <s v="INSERT"/>
    <s v="Metal_CHM"/>
    <x v="5"/>
  </r>
  <r>
    <s v="CHM-INT-00002, Rev 02"/>
    <s v="Magnet H"/>
    <s v="Magnet Holder Insert"/>
    <s v="Magnet Holder Insert"/>
    <s v="smbo"/>
    <s v="EA"/>
    <s v="M"/>
    <b v="0"/>
    <x v="7"/>
    <b v="0"/>
    <b v="0"/>
    <b v="0"/>
    <b v="1"/>
    <n v="0"/>
    <s v="Magnet"/>
    <m/>
    <s v="INSERT"/>
    <s v="Metal_CHM"/>
    <x v="5"/>
  </r>
  <r>
    <s v="CHM-INT-00003, Rev 02"/>
    <s v="Shim"/>
    <s v="Shim"/>
    <s v="Shim"/>
    <s v="spos"/>
    <s v="EA"/>
    <s v="M"/>
    <b v="0"/>
    <x v="2"/>
    <b v="0"/>
    <b v="1"/>
    <b v="0"/>
    <b v="1"/>
    <n v="0"/>
    <e v="#VALUE!"/>
    <m/>
    <s v="SHIM"/>
    <s v="Plastic_CHM"/>
    <x v="2"/>
  </r>
  <r>
    <s v="CHM-INT-00003, Rev 03"/>
    <s v="Shim"/>
    <s v="Shim"/>
    <s v="Shim"/>
    <s v="MIHP"/>
    <s v="EA"/>
    <s v="M"/>
    <b v="0"/>
    <x v="2"/>
    <b v="0"/>
    <b v="0"/>
    <b v="0"/>
    <b v="1"/>
    <n v="0"/>
    <e v="#VALUE!"/>
    <m/>
    <s v="SHIM"/>
    <s v="Plastic_CHM"/>
    <x v="2"/>
  </r>
  <r>
    <s v="CHM-INT-00004 Rev 03"/>
    <s v="Disk Top"/>
    <s v="Disk Top"/>
    <s v="Disk Top"/>
    <s v="MIHM"/>
    <s v="EA"/>
    <s v="M"/>
    <b v="0"/>
    <x v="7"/>
    <b v="0"/>
    <b v="0"/>
    <b v="0"/>
    <b v="1"/>
    <n v="0"/>
    <s v="Disk"/>
    <m/>
    <s v=""/>
    <s v="Metal_CHM"/>
    <x v="5"/>
  </r>
  <r>
    <s v="CHM-INT-00004, Rev 01"/>
    <m/>
    <s v="Disk Top"/>
    <s v="Disk Top"/>
    <s v="MIHP"/>
    <s v="EA"/>
    <s v="M"/>
    <b v="0"/>
    <x v="2"/>
    <b v="0"/>
    <b v="1"/>
    <b v="0"/>
    <b v="1"/>
    <n v="0"/>
    <s v="Disk"/>
    <m/>
    <s v=""/>
    <s v="Plastic_CHM"/>
    <x v="2"/>
  </r>
  <r>
    <s v="CHM-INT-00004, Rev 02"/>
    <s v="Disk Top"/>
    <s v="Disk Top"/>
    <s v="Disk Top"/>
    <s v="MIHP"/>
    <s v="EA"/>
    <s v="M"/>
    <b v="0"/>
    <x v="2"/>
    <b v="0"/>
    <b v="1"/>
    <b v="0"/>
    <b v="1"/>
    <n v="0"/>
    <s v="Disk"/>
    <m/>
    <s v=""/>
    <s v="Plastic_CHM"/>
    <x v="2"/>
  </r>
  <r>
    <s v="CHM-INT-00004, Rev 03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  <x v="5"/>
  </r>
  <r>
    <s v="CHM-INT-00004, Rev 04"/>
    <m/>
    <s v="Disk Top"/>
    <s v="Disk Top"/>
    <s v="MIHP"/>
    <s v="EA"/>
    <s v="M"/>
    <b v="0"/>
    <x v="2"/>
    <b v="0"/>
    <b v="1"/>
    <b v="0"/>
    <b v="1"/>
    <n v="0"/>
    <s v="Disk"/>
    <m/>
    <s v=""/>
    <s v="Plastic_CHM"/>
    <x v="2"/>
  </r>
  <r>
    <s v="CHM-INT-00005, Rev 02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  <x v="5"/>
  </r>
  <r>
    <s v="CHM-INT-00005, Rev 03"/>
    <s v="Disk Top"/>
    <s v="Disk Top"/>
    <s v="Disk Top"/>
    <s v="MIHM"/>
    <s v="EA"/>
    <s v="M"/>
    <b v="0"/>
    <x v="7"/>
    <b v="0"/>
    <b v="1"/>
    <b v="0"/>
    <b v="1"/>
    <n v="0"/>
    <s v="Disk"/>
    <m/>
    <s v=""/>
    <s v="Metal_CHM"/>
    <x v="5"/>
  </r>
  <r>
    <s v="CHM-INT-00006, Rev 01"/>
    <m/>
    <s v="Bearing Support Insert"/>
    <s v="Bearing Support Insert"/>
    <s v="MIHM"/>
    <s v="EA"/>
    <s v="M"/>
    <b v="0"/>
    <x v="7"/>
    <b v="0"/>
    <b v="1"/>
    <b v="0"/>
    <b v="1"/>
    <n v="0"/>
    <s v="Bearing"/>
    <m/>
    <s v="INSERT"/>
    <s v="Metal_CHM"/>
    <x v="5"/>
  </r>
  <r>
    <s v="CHM-INT-00006, Rev 02"/>
    <s v="Bearing"/>
    <s v="Bearing Support Insert"/>
    <s v="Bearing Support Insert"/>
    <s v="MIHM"/>
    <s v="EA"/>
    <s v="M"/>
    <b v="0"/>
    <x v="7"/>
    <b v="0"/>
    <b v="0"/>
    <b v="0"/>
    <b v="1"/>
    <n v="0"/>
    <s v="Bearing"/>
    <m/>
    <s v="INSERT"/>
    <s v="Metal_CHM"/>
    <x v="5"/>
  </r>
  <r>
    <s v="CHM-INT-00007, Rev 01"/>
    <m/>
    <s v="Bearing Support Insert"/>
    <s v="Bearing Support Insert"/>
    <s v="MIHM"/>
    <s v="EA"/>
    <s v="M"/>
    <b v="0"/>
    <x v="7"/>
    <b v="0"/>
    <b v="1"/>
    <b v="0"/>
    <b v="1"/>
    <n v="0"/>
    <s v="Bearing"/>
    <m/>
    <s v="INSERT"/>
    <s v="Metal_CHM"/>
    <x v="5"/>
  </r>
  <r>
    <s v="CHM-INT-00008, Rev 01"/>
    <m/>
    <s v="Dogpoint Screw"/>
    <s v="Dogpoint Screw"/>
    <s v="Sub"/>
    <s v="EA"/>
    <s v="M"/>
    <b v="0"/>
    <x v="2"/>
    <b v="0"/>
    <b v="1"/>
    <b v="0"/>
    <b v="1"/>
    <n v="0"/>
    <s v="Dogpoint"/>
    <m/>
    <s v=""/>
    <s v="Plastic_CHM"/>
    <x v="2"/>
  </r>
  <r>
    <s v="CHM-INT-00008, Rev 02"/>
    <s v="Dogpoint"/>
    <s v="Dogpoint Screw"/>
    <s v="Dogpoint Screw"/>
    <s v="MIHP"/>
    <s v="EA"/>
    <s v="M"/>
    <b v="0"/>
    <x v="2"/>
    <b v="0"/>
    <b v="0"/>
    <b v="0"/>
    <b v="1"/>
    <n v="0"/>
    <s v="Dogpoint"/>
    <m/>
    <s v=""/>
    <s v="Plastic_CHM"/>
    <x v="2"/>
  </r>
  <r>
    <s v="CHM-INT-00009, Rev 01"/>
    <m/>
    <s v="Dogpoint Screw"/>
    <s v="Dogpoint Screw"/>
    <s v="Sub"/>
    <s v="EA"/>
    <s v="M"/>
    <b v="0"/>
    <x v="2"/>
    <b v="0"/>
    <b v="0"/>
    <b v="0"/>
    <b v="1"/>
    <n v="0"/>
    <s v="Dogpoint"/>
    <m/>
    <s v=""/>
    <s v="Plastic_CHM"/>
    <x v="2"/>
  </r>
  <r>
    <s v="CHM-INT-00010, Rev 01"/>
    <m/>
    <s v="Magnet, 16mm x 6mm x 4mm, SmCo28"/>
    <s v="Magnet, 16mm x 6mm x 4mm, SmCo28"/>
    <s v="Sub"/>
    <s v="EA"/>
    <s v="M"/>
    <b v="0"/>
    <x v="2"/>
    <b v="0"/>
    <b v="1"/>
    <b v="0"/>
    <b v="1"/>
    <n v="6"/>
    <s v=" 16mm x 6mm x 4mm, SmCo28"/>
    <m/>
    <s v="MAGNET"/>
    <s v="Plastic_CHM"/>
    <x v="2"/>
  </r>
  <r>
    <s v="CHM-INT-00010, Rev 02"/>
    <m/>
    <s v="Magnet, 16mm x 6mm x 4mm, SmCo28"/>
    <s v="Magnet, 16mm x 6mm x 4mm, SmCo28"/>
    <s v="MIHP"/>
    <s v="EA"/>
    <s v="M"/>
    <b v="0"/>
    <x v="2"/>
    <b v="0"/>
    <b v="1"/>
    <b v="0"/>
    <b v="1"/>
    <n v="6"/>
    <s v=" 16mm x 6mm x 4mm, SmCo28"/>
    <m/>
    <s v="MAGNET"/>
    <s v="Plastic_CHM"/>
    <x v="2"/>
  </r>
  <r>
    <s v="CHM-INT-00011, Rev 01"/>
    <m/>
    <s v="Magnet, 16mm x 6mm x 4mm, neodynium 45"/>
    <s v="Magnet, 16mm x 6mm x 4mm, neodynium 45"/>
    <s v="Sub"/>
    <s v="EA"/>
    <s v="M"/>
    <b v="0"/>
    <x v="2"/>
    <b v="0"/>
    <b v="1"/>
    <b v="0"/>
    <b v="1"/>
    <n v="6"/>
    <s v=" 16mm x 6mm x 4mm, neodynium 45"/>
    <m/>
    <s v="MAGNET"/>
    <s v="Plastic_CHM"/>
    <x v="2"/>
  </r>
  <r>
    <s v="CHM-INT-00014, Rev 02"/>
    <n v="50019457"/>
    <s v="500194570 Item 3"/>
    <s v="500194570 Item 3"/>
    <s v="MIHM"/>
    <s v="EA"/>
    <s v="M"/>
    <b v="0"/>
    <x v="7"/>
    <b v="0"/>
    <b v="1"/>
    <b v="0"/>
    <b v="1"/>
    <n v="0"/>
    <s v="500194570"/>
    <m/>
    <s v=""/>
    <s v="Metal_CHM"/>
    <x v="5"/>
  </r>
  <r>
    <s v="CHM-INT-00014, Rev 03"/>
    <n v="50019457"/>
    <s v="500194570 Item 3"/>
    <s v="500194570 Item 3"/>
    <s v="MIHM"/>
    <s v="EA"/>
    <s v="M"/>
    <b v="0"/>
    <x v="7"/>
    <b v="0"/>
    <b v="0"/>
    <b v="0"/>
    <b v="1"/>
    <n v="0"/>
    <s v="500194570"/>
    <m/>
    <s v=""/>
    <s v="Metal_CHM"/>
    <x v="5"/>
  </r>
  <r>
    <s v="CHM-INT-00016, Rev 01"/>
    <m/>
    <s v="Ring Shim, Chuck, 0.1mm"/>
    <s v="Ring Shim, Chuck, 0.1mm"/>
    <s v="spbo"/>
    <s v="EA"/>
    <s v="M"/>
    <b v="0"/>
    <x v="2"/>
    <b v="0"/>
    <b v="1"/>
    <b v="0"/>
    <b v="1"/>
    <n v="9"/>
    <s v=" Chuck, 0.1mm"/>
    <m/>
    <s v="RING"/>
    <s v="Plastic_CHM"/>
    <x v="2"/>
  </r>
  <r>
    <s v="CHM-INT-00017, Rev 01"/>
    <m/>
    <s v="Shim Ring, Chuck, 0.2MM"/>
    <s v="Shim Ring, Chuck, 0.2MM"/>
    <s v="spos"/>
    <s v="EA"/>
    <s v="P"/>
    <b v="0"/>
    <x v="2"/>
    <b v="0"/>
    <b v="0"/>
    <b v="0"/>
    <b v="1"/>
    <n v="9"/>
    <s v=" Chuck, 0.2MM"/>
    <m/>
    <s v="RING"/>
    <s v="Plastic_CHM"/>
    <x v="2"/>
  </r>
  <r>
    <s v="CHM-INT-00022 Rev 01"/>
    <m/>
    <s v="Magnet Holder Insert"/>
    <s v="Magnet Holder Insert"/>
    <s v="MIHM"/>
    <s v="EA"/>
    <s v="M"/>
    <b v="0"/>
    <x v="7"/>
    <b v="0"/>
    <b v="0"/>
    <b v="0"/>
    <b v="1"/>
    <n v="0"/>
    <s v="Magnet"/>
    <m/>
    <s v="INSERT"/>
    <s v="Metal_CHM"/>
    <x v="5"/>
  </r>
  <r>
    <s v="CHM-INT-00022, Rev 01"/>
    <m/>
    <s v="Magnet Holder Insert"/>
    <s v="Magnet Holder Insert"/>
    <s v="MIHP"/>
    <s v="EA"/>
    <s v="M"/>
    <b v="0"/>
    <x v="2"/>
    <b v="0"/>
    <b v="0"/>
    <b v="0"/>
    <b v="1"/>
    <n v="0"/>
    <s v="Magnet"/>
    <m/>
    <s v="INSERT"/>
    <s v="Plastic_CHM"/>
    <x v="2"/>
  </r>
  <r>
    <s v="CHM-INT-00022, Rev 02"/>
    <s v="Magnet H"/>
    <s v="Magnet Holder Insert"/>
    <s v="Magnet Holder Insert"/>
    <s v="MIHM"/>
    <s v="EA"/>
    <s v="M"/>
    <b v="0"/>
    <x v="7"/>
    <b v="0"/>
    <b v="0"/>
    <b v="0"/>
    <b v="1"/>
    <n v="0"/>
    <s v="Magnet"/>
    <m/>
    <s v="INSERT"/>
    <s v="Metal_CHM"/>
    <x v="5"/>
  </r>
  <r>
    <s v="CHM-INT-00023, Rev 01"/>
    <m/>
    <s v="Screw, CEL AL 500312050"/>
    <s v="Screw, CEL AL 500312050"/>
    <s v="MIHP"/>
    <s v="EA"/>
    <s v="M"/>
    <b v="0"/>
    <x v="2"/>
    <b v="0"/>
    <b v="0"/>
    <b v="0"/>
    <b v="1"/>
    <n v="5"/>
    <s v=" CEL AL 500312050"/>
    <m/>
    <s v=""/>
    <s v="Plastic_CHM"/>
    <x v="2"/>
  </r>
  <r>
    <s v="CHM-INT-00023, Rev 02"/>
    <s v="Screw, C"/>
    <s v="Screw, CEL AL 500312050"/>
    <s v="Screw, CEL AL 500312050"/>
    <s v="MIHP"/>
    <s v="EA"/>
    <s v="M"/>
    <b v="0"/>
    <x v="2"/>
    <b v="0"/>
    <b v="1"/>
    <b v="0"/>
    <b v="1"/>
    <n v="5"/>
    <s v=" CEL AL 500312050"/>
    <m/>
    <s v=""/>
    <s v="Plastic_CHM"/>
    <x v="2"/>
  </r>
  <r>
    <s v="CHM-INT-00023, Rev 03"/>
    <s v="Screw, C"/>
    <s v="Screw, CEL AL 500312050"/>
    <s v="Screw, CEL AL 500312050"/>
    <s v="MIHM"/>
    <s v="EA"/>
    <s v="M"/>
    <b v="0"/>
    <x v="7"/>
    <b v="0"/>
    <b v="1"/>
    <b v="0"/>
    <b v="1"/>
    <n v="5"/>
    <s v=" CEL AL 500312050"/>
    <m/>
    <s v=""/>
    <s v="Metal_CHM"/>
    <x v="5"/>
  </r>
  <r>
    <s v="CHM-INT-00023, Rev 04"/>
    <m/>
    <s v="Screw, CEL AL 500312050"/>
    <s v="Screw, CEL AL 500312050"/>
    <s v="MIHM"/>
    <s v="EA"/>
    <s v="M"/>
    <b v="0"/>
    <x v="7"/>
    <b v="0"/>
    <b v="0"/>
    <b v="0"/>
    <b v="1"/>
    <n v="5"/>
    <s v=" CEL AL 500312050"/>
    <m/>
    <s v=""/>
    <s v="Metal_CHM"/>
    <x v="5"/>
  </r>
  <r>
    <s v="CHM-INT-00023, Rev 04-7075"/>
    <s v="Screw, C"/>
    <s v="Screw, CEL AL 500312050"/>
    <s v="Screw, CEL AL 500312050"/>
    <s v="MIHP"/>
    <s v="EA"/>
    <s v="M"/>
    <b v="0"/>
    <x v="2"/>
    <b v="0"/>
    <b v="0"/>
    <b v="0"/>
    <b v="1"/>
    <n v="5"/>
    <s v=" CEL AL 500312050"/>
    <m/>
    <s v=""/>
    <s v="Plastic_CHM"/>
    <x v="2"/>
  </r>
  <r>
    <s v="CHM-LAM-00002,Rev 01"/>
    <m/>
    <s v="MOLDING FIXTURE FOR 524-A46774-022"/>
    <s v="MOLDING FIXTURE FOR 524-A46774-022"/>
    <s v="MIHP"/>
    <s v="EA"/>
    <s v="M"/>
    <b v="0"/>
    <x v="2"/>
    <b v="0"/>
    <b v="0"/>
    <b v="0"/>
    <b v="1"/>
    <n v="0"/>
    <s v="MOLDING"/>
    <m/>
    <s v=""/>
    <s v="Plastic_CHM"/>
    <x v="2"/>
  </r>
  <r>
    <s v="CHM-LAM-00002-1"/>
    <m/>
    <s v="TOP PLATE AL 6061-T6"/>
    <s v="TOP PLATE AL 6061-T6"/>
    <s v="MIHM"/>
    <s v="EA"/>
    <s v="M"/>
    <b v="0"/>
    <x v="7"/>
    <b v="0"/>
    <b v="0"/>
    <b v="0"/>
    <b v="1"/>
    <n v="0"/>
    <s v="TOP"/>
    <m/>
    <s v="PLATE"/>
    <s v="Metal_CHM"/>
    <x v="5"/>
  </r>
  <r>
    <s v="CHM-LAM-00002-16"/>
    <m/>
    <s v="METAL BLOCK SST 304"/>
    <s v="METAL BLOCK SST 304"/>
    <s v="MIHM"/>
    <s v="EA"/>
    <s v="M"/>
    <b v="0"/>
    <x v="7"/>
    <b v="0"/>
    <b v="1"/>
    <b v="0"/>
    <b v="1"/>
    <n v="0"/>
    <s v="METAL"/>
    <m/>
    <s v=""/>
    <s v="Metal_CHM"/>
    <x v="5"/>
  </r>
  <r>
    <s v="CHM-LAM-00002-2"/>
    <m/>
    <s v="BOTTOM ROUND PLATE AL 6061-T6"/>
    <s v="BOTTOM ROUND PLATE AL 6061-T6"/>
    <s v="MIHM"/>
    <s v="EA"/>
    <s v="M"/>
    <b v="0"/>
    <x v="7"/>
    <b v="0"/>
    <b v="1"/>
    <b v="0"/>
    <b v="1"/>
    <n v="0"/>
    <s v="BOTTOM"/>
    <m/>
    <s v="PLATE"/>
    <s v="Metal_CHM"/>
    <x v="5"/>
  </r>
  <r>
    <s v="CHM-LAM-00002-3"/>
    <m/>
    <s v="BOTTOM RING AL 6061-T6"/>
    <s v="BOTTOM RING AL 6061-T6"/>
    <s v="MIHM"/>
    <s v="EA"/>
    <s v="M"/>
    <b v="0"/>
    <x v="7"/>
    <b v="0"/>
    <b v="1"/>
    <b v="0"/>
    <b v="1"/>
    <n v="0"/>
    <s v="BOTTOM"/>
    <m/>
    <s v="RING"/>
    <s v="Metal_CHM"/>
    <x v="5"/>
  </r>
  <r>
    <s v="CHM-LAM-00002-4"/>
    <m/>
    <s v="MIDDLE RING AL 6061-T6"/>
    <s v="MIDDLE RING AL 6061-T6"/>
    <s v="MIHM"/>
    <s v="EA"/>
    <s v="M"/>
    <b v="0"/>
    <x v="7"/>
    <b v="0"/>
    <b v="1"/>
    <b v="0"/>
    <b v="1"/>
    <n v="0"/>
    <s v="MIDDLE"/>
    <m/>
    <s v="RING"/>
    <s v="Metal_CHM"/>
    <x v="5"/>
  </r>
  <r>
    <s v="CHM-LAM-00002-5"/>
    <m/>
    <s v="TOP RING AL 6061-T6"/>
    <s v="TOP RING AL 6061-T6"/>
    <s v="MIHM"/>
    <s v="EA"/>
    <s v="M"/>
    <b v="0"/>
    <x v="7"/>
    <b v="0"/>
    <b v="1"/>
    <b v="0"/>
    <b v="1"/>
    <n v="0"/>
    <s v="TOP"/>
    <m/>
    <s v="RING"/>
    <s v="Metal_CHM"/>
    <x v="5"/>
  </r>
  <r>
    <s v="CHM-LAM-00002-7"/>
    <m/>
    <s v="SIDE SUPPORT BLOCK AL 6061-T6"/>
    <s v="SIDE SUPPORT BLOCK AL 6061-T6"/>
    <s v="MIHM"/>
    <s v="EA"/>
    <s v="M"/>
    <b v="0"/>
    <x v="7"/>
    <b v="0"/>
    <b v="1"/>
    <b v="0"/>
    <b v="1"/>
    <n v="0"/>
    <s v="SIDE"/>
    <m/>
    <s v=""/>
    <s v="Metal_CHM"/>
    <x v="5"/>
  </r>
  <r>
    <s v="CHM-LAM-00002-8"/>
    <m/>
    <s v="VACUUM PLATE AL 6061-T6"/>
    <s v="VACUUM PLATE AL 6061-T6"/>
    <s v="MIHM"/>
    <s v="EA"/>
    <s v="M"/>
    <b v="0"/>
    <x v="7"/>
    <b v="0"/>
    <b v="0"/>
    <b v="0"/>
    <b v="1"/>
    <n v="0"/>
    <s v="VACUUM"/>
    <m/>
    <s v="PLATE"/>
    <s v="Metal_CHM"/>
    <x v="5"/>
  </r>
  <r>
    <s v="CHM-LAM-00004-002, Rev 02"/>
    <m/>
    <s v="GUN DRILL GUIDE BUSHING"/>
    <s v="GUN DRILL GUIDE BUSHING"/>
    <s v="MIHM"/>
    <s v="EA"/>
    <s v="M"/>
    <b v="0"/>
    <x v="7"/>
    <b v="0"/>
    <b v="0"/>
    <b v="0"/>
    <b v="1"/>
    <n v="0"/>
    <s v="GUN"/>
    <m/>
    <s v=""/>
    <s v="Metal_CHM"/>
    <x v="5"/>
  </r>
  <r>
    <s v="CHM-MAT-00010, Rev 1"/>
    <m/>
    <s v="BLADE CUT FIXTURE FOR 1034566"/>
    <s v="BLADE CUT FIXTURE FOR 1034566"/>
    <s v="MIHP"/>
    <s v="EA"/>
    <s v="M"/>
    <b v="0"/>
    <x v="2"/>
    <b v="0"/>
    <b v="1"/>
    <b v="0"/>
    <b v="1"/>
    <n v="0"/>
    <s v="BLADE"/>
    <m/>
    <s v=""/>
    <s v="Plastic_CHM"/>
    <x v="2"/>
  </r>
  <r>
    <s v="CHM-MAT-00010, Rev 1 Item 2"/>
    <m/>
    <s v="BLADE CUT FIXTURE FOR 1034566"/>
    <s v="BLADE CUT FIXTURE FOR 1034566"/>
    <s v="MIHM"/>
    <s v="EA"/>
    <s v="M"/>
    <b v="0"/>
    <x v="7"/>
    <b v="0"/>
    <b v="1"/>
    <b v="0"/>
    <b v="1"/>
    <n v="0"/>
    <s v="BLADE"/>
    <m/>
    <s v=""/>
    <s v="Metal_CHM"/>
    <x v="5"/>
  </r>
  <r>
    <s v="CHM-SPX-00023-008"/>
    <s v="CHM-SPX-"/>
    <s v="CHM-SPX-00023-008"/>
    <s v="CHM-SPX-00023-008"/>
    <s v="MIHM"/>
    <s v="EA"/>
    <s v="M"/>
    <b v="0"/>
    <x v="7"/>
    <b v="0"/>
    <b v="0"/>
    <b v="0"/>
    <b v="1"/>
    <n v="0"/>
    <e v="#VALUE!"/>
    <m/>
    <s v=""/>
    <s v=""/>
    <x v="5"/>
  </r>
  <r>
    <s v="CHM-SPX-00023-008, Rev 01"/>
    <m/>
    <s v="-023 PART CLAMP FOR MILL OPERATION 7"/>
    <s v="-023 PART CLAMP FOR MILL OPERATION 7"/>
    <s v="MIHM"/>
    <s v="EA"/>
    <s v="M"/>
    <b v="0"/>
    <x v="7"/>
    <b v="0"/>
    <b v="0"/>
    <b v="0"/>
    <b v="1"/>
    <n v="0"/>
    <s v="-023"/>
    <m/>
    <s v="CLAMP"/>
    <s v="Metal_CHM"/>
    <x v="5"/>
  </r>
  <r>
    <s v="CHM-SPX-00023-011, Rev 01"/>
    <m/>
    <s v="-023 PART CLAMP FOR MILL OPERATION 8"/>
    <s v="-023 PART CLAMP FOR MILL OPERATION 8"/>
    <s v="MIHM"/>
    <s v="EA"/>
    <s v="M"/>
    <b v="0"/>
    <x v="7"/>
    <b v="0"/>
    <b v="0"/>
    <b v="0"/>
    <b v="1"/>
    <n v="0"/>
    <s v="-023"/>
    <m/>
    <s v="CLAMP"/>
    <s v="Metal_CHM"/>
    <x v="5"/>
  </r>
  <r>
    <s v="CHM-SPX-00024-009"/>
    <s v="CHM-SPX-"/>
    <s v="CHM-SPX-00024-009"/>
    <s v="CHM-SPX-00024-009"/>
    <s v="MIHM"/>
    <s v="EA"/>
    <s v="M"/>
    <b v="0"/>
    <x v="7"/>
    <b v="0"/>
    <b v="0"/>
    <b v="0"/>
    <b v="1"/>
    <n v="0"/>
    <e v="#VALUE!"/>
    <m/>
    <s v=""/>
    <s v=""/>
    <x v="5"/>
  </r>
  <r>
    <s v="CHM-SPX-00024-009, Rev 01"/>
    <m/>
    <s v="-024 PART CLAMP FOR MILL OPERATION 7"/>
    <s v="-024 PART CLAMP FOR MILL OPERATION 7"/>
    <s v="MIHM"/>
    <s v="EA"/>
    <s v="M"/>
    <b v="0"/>
    <x v="7"/>
    <b v="0"/>
    <b v="0"/>
    <b v="0"/>
    <b v="1"/>
    <n v="0"/>
    <s v="-024"/>
    <m/>
    <s v="CLAMP"/>
    <s v="Metal_CHM"/>
    <x v="5"/>
  </r>
  <r>
    <s v="CHM-SPX-00024-012, Rev 01"/>
    <m/>
    <s v="-024 PART CLAMP FOR MILL OPERATION 8"/>
    <s v="-024 PART CLAMP FOR MILL OPERATION 8"/>
    <s v="MIHM"/>
    <s v="EA"/>
    <s v="M"/>
    <b v="0"/>
    <x v="7"/>
    <b v="0"/>
    <b v="0"/>
    <b v="0"/>
    <b v="1"/>
    <n v="0"/>
    <s v="-024"/>
    <m/>
    <s v="CLAMP"/>
    <s v="Metal_CHM"/>
    <x v="5"/>
  </r>
  <r>
    <s v="CHM-SPX-023 -024-001"/>
    <s v="PART LOC"/>
    <s v="PART LOCATION PIN FOR M07 / M08"/>
    <s v="PART LOCATION PIN FOR M07 / M08"/>
    <s v="MIHM"/>
    <s v="EA"/>
    <s v="M"/>
    <b v="0"/>
    <x v="7"/>
    <b v="0"/>
    <b v="0"/>
    <b v="0"/>
    <b v="1"/>
    <n v="0"/>
    <s v="PART"/>
    <m/>
    <s v="PIN"/>
    <s v="Metal_CHM"/>
    <x v="5"/>
  </r>
  <r>
    <s v="CHM-SPX-023 -024-002"/>
    <s v="PART LOC"/>
    <s v="PART LOCATION PIN FOR M07 / M08"/>
    <s v="PART LOCATION PIN FOR M07 / M08"/>
    <s v="MIHM"/>
    <s v="EA"/>
    <s v="M"/>
    <b v="0"/>
    <x v="7"/>
    <b v="0"/>
    <b v="0"/>
    <b v="0"/>
    <b v="1"/>
    <n v="0"/>
    <s v="PART"/>
    <m/>
    <s v="PIN"/>
    <s v="Metal_CHM"/>
    <x v="5"/>
  </r>
  <r>
    <s v="CHM-SPX-023-023-003"/>
    <s v="PART CLA"/>
    <s v="PART CLAMP FOR M06"/>
    <s v="PART CLAMP FOR M06"/>
    <m/>
    <s v="EA"/>
    <s v="M"/>
    <b v="0"/>
    <x v="7"/>
    <b v="0"/>
    <b v="0"/>
    <b v="0"/>
    <b v="1"/>
    <n v="0"/>
    <s v="PART"/>
    <m/>
    <s v="CLAMP"/>
    <s v="Metal_CHM"/>
    <x v="5"/>
  </r>
  <r>
    <s v="CHM-SPX-023-024-004, Rev 01"/>
    <m/>
    <s v="FIXTURE TO MODIFY MITEE-BITE CLAMP PART NO. 61000 MODEL 1000"/>
    <s v="FIXTURE TO MODIFY MITEE-BITE CLAMP PART NO. 61000 MODEL 1000"/>
    <s v="MIHM"/>
    <s v="EA"/>
    <s v="M"/>
    <b v="0"/>
    <x v="7"/>
    <b v="0"/>
    <b v="1"/>
    <b v="0"/>
    <b v="1"/>
    <n v="0"/>
    <s v="FIXTURE"/>
    <m/>
    <s v="CLAMP"/>
    <s v="Metal_CHM"/>
    <x v="5"/>
  </r>
  <r>
    <s v="CHM-SPX-023-024-005, Rev 01"/>
    <m/>
    <s v="MODIFICATION TO MITEE-BITE UNIFORE CLAMP PART NO 61000 MODEL 1000"/>
    <s v="MODIFICATION TO MITEE-BITE UNIFORE CLAMP PART NO 61000 MODEL 1000"/>
    <m/>
    <s v="EA"/>
    <s v="M"/>
    <b v="0"/>
    <x v="7"/>
    <b v="0"/>
    <b v="1"/>
    <b v="0"/>
    <b v="1"/>
    <n v="0"/>
    <s v="MODIFICATION"/>
    <m/>
    <s v="CLAMP"/>
    <s v="Metal_CHM"/>
    <x v="5"/>
  </r>
  <r>
    <s v="CHM-SPX-023-024-006,Rev 01"/>
    <m/>
    <s v="MILL OPERATIONS 6 AND 7 FIXTURE"/>
    <s v="MILL OPERATIONS 6 AND 7 FIXTURE"/>
    <s v="MIHM"/>
    <s v="EA"/>
    <s v="M"/>
    <b v="0"/>
    <x v="7"/>
    <b v="0"/>
    <b v="1"/>
    <b v="0"/>
    <b v="1"/>
    <n v="0"/>
    <s v="MILL"/>
    <m/>
    <s v=""/>
    <s v="Metal_CHM"/>
    <x v="5"/>
  </r>
  <r>
    <s v="CHM-SPX-023-024-010"/>
    <m/>
    <s v="CHM-SPX-023-024-010"/>
    <s v="CHM-SPX-023-024-010"/>
    <s v="MIHM"/>
    <s v="EA"/>
    <s v="M"/>
    <b v="0"/>
    <x v="7"/>
    <b v="0"/>
    <b v="0"/>
    <b v="0"/>
    <b v="1"/>
    <n v="0"/>
    <e v="#VALUE!"/>
    <m/>
    <s v=""/>
    <s v=""/>
    <x v="5"/>
  </r>
  <r>
    <s v="CHM-SPX-023-024-013, Rev 01"/>
    <m/>
    <s v="M08 PART CLAMP LOCATION PLUG"/>
    <s v="M08 PART CLAMP LOCATION PLUG"/>
    <s v="MIHM"/>
    <s v="EA"/>
    <s v="M"/>
    <b v="0"/>
    <x v="7"/>
    <b v="0"/>
    <b v="0"/>
    <b v="0"/>
    <b v="1"/>
    <n v="0"/>
    <s v="M08"/>
    <m/>
    <s v="CLAMP"/>
    <s v="Metal_CHM"/>
    <x v="5"/>
  </r>
  <r>
    <s v="CHM-SPX-023-024-014, Rev 01"/>
    <m/>
    <s v="M08 PART CLAMP LOCATION PLUG"/>
    <s v="M08 PART CLAMP LOCATION PLUG"/>
    <s v="MIHM"/>
    <s v="EA"/>
    <s v="M"/>
    <b v="0"/>
    <x v="7"/>
    <b v="0"/>
    <b v="0"/>
    <b v="0"/>
    <b v="1"/>
    <n v="0"/>
    <s v="M08"/>
    <m/>
    <s v="CLAMP"/>
    <s v="Metal_CHM"/>
    <x v="5"/>
  </r>
  <r>
    <s v="CHM-SPX-023-024-015, Rev 01"/>
    <m/>
    <s v="DROP HAMMER WEIGHT"/>
    <s v="DROP HAMMER WEIGHT"/>
    <s v="MIHM"/>
    <s v="EA"/>
    <s v="M"/>
    <b v="0"/>
    <x v="7"/>
    <b v="0"/>
    <b v="0"/>
    <b v="0"/>
    <b v="1"/>
    <n v="0"/>
    <s v="DROP"/>
    <m/>
    <s v=""/>
    <s v="Metal_CHM"/>
    <x v="5"/>
  </r>
  <r>
    <s v="CHOUTGASS COUPON"/>
    <s v="CHOUTGAS"/>
    <s v="CHOUTGASS COUPON"/>
    <s v="CHOUTGASS COUPON"/>
    <m/>
    <s v="EA"/>
    <s v="M"/>
    <b v="0"/>
    <x v="0"/>
    <b v="0"/>
    <b v="0"/>
    <b v="0"/>
    <b v="1"/>
    <n v="0"/>
    <s v="CHOUTGASS"/>
    <m/>
    <s v=""/>
    <s v=""/>
    <x v="0"/>
  </r>
  <r>
    <s v="CHP-AMT-00002, Rev 0"/>
    <s v="BRUSH CO"/>
    <s v="BRUSH CONDITIONER DISK, 175MM, BASE"/>
    <s v="BRUSH CONDITIONER DISK, 175MM, BASE"/>
    <s v="MIHP"/>
    <s v="EA"/>
    <s v="M"/>
    <b v="0"/>
    <x v="2"/>
    <b v="0"/>
    <b v="0"/>
    <b v="0"/>
    <b v="1"/>
    <n v="0"/>
    <s v="BRUSH"/>
    <m/>
    <s v="BASE"/>
    <s v="Plastic_CHP"/>
    <x v="2"/>
  </r>
  <r>
    <s v="CHP-AMT-00003, Rev 0"/>
    <s v="CHER INS"/>
    <s v="CHER INSULATOR PLATE COUPON"/>
    <s v="CHER INSULATOR PLATE COUPON"/>
    <s v="Sub"/>
    <s v="EA"/>
    <s v="M"/>
    <b v="0"/>
    <x v="2"/>
    <b v="0"/>
    <b v="1"/>
    <b v="0"/>
    <b v="1"/>
    <n v="0"/>
    <s v="CHER"/>
    <m/>
    <s v="PLATE"/>
    <s v="Plastic_CHP"/>
    <x v="2"/>
  </r>
  <r>
    <s v="CHP-AMT-00023"/>
    <s v="Threaded"/>
    <s v="Threaded Cap Mold"/>
    <s v="Threaded Cap Mold"/>
    <s v="spbo"/>
    <s v="EA"/>
    <s v="M"/>
    <b v="0"/>
    <x v="2"/>
    <b v="0"/>
    <b v="0"/>
    <b v="0"/>
    <b v="1"/>
    <n v="0"/>
    <s v="Threaded"/>
    <m/>
    <s v=""/>
    <s v="Plastic_CHP"/>
    <x v="2"/>
  </r>
  <r>
    <s v="CHP-AMT-00023, Rev 05"/>
    <s v="Threaded"/>
    <s v="Threaded Cap Mold"/>
    <s v="Threaded Cap Mold"/>
    <s v="Sub"/>
    <s v="EA"/>
    <s v="M"/>
    <b v="0"/>
    <x v="2"/>
    <b v="0"/>
    <b v="1"/>
    <b v="0"/>
    <b v="1"/>
    <n v="0"/>
    <s v="Threaded"/>
    <m/>
    <s v=""/>
    <s v="Plastic_CHP"/>
    <x v="2"/>
  </r>
  <r>
    <s v="CHP-AMT-00026"/>
    <s v="Clamp mo"/>
    <s v="Clamp mold CHP-AMT-00026"/>
    <s v="Clamp mold CHP-AMT-00026"/>
    <s v="Sub"/>
    <s v="EA"/>
    <s v="M"/>
    <b v="0"/>
    <x v="2"/>
    <b v="0"/>
    <b v="0"/>
    <b v="0"/>
    <b v="1"/>
    <n v="0"/>
    <s v="Clamp"/>
    <m/>
    <s v="CLAMP"/>
    <s v="Plastic_CHP"/>
    <x v="2"/>
  </r>
  <r>
    <s v="CHP-AMT-00026, Rev 03"/>
    <s v="Clamp Mo"/>
    <s v="Clamp Mold"/>
    <s v="Clamp Mold"/>
    <s v="spbo"/>
    <s v="EA"/>
    <s v="M"/>
    <b v="0"/>
    <x v="2"/>
    <b v="0"/>
    <b v="1"/>
    <b v="0"/>
    <b v="1"/>
    <n v="0"/>
    <s v="Clamp"/>
    <m/>
    <s v="CLAMP"/>
    <s v="Plastic_CHP"/>
    <x v="2"/>
  </r>
  <r>
    <s v="CHP-AMT-00031, Rev 01"/>
    <m/>
    <s v="AEC FEED PIN FIXTURE"/>
    <s v="AEC FEED PIN FIXTURE"/>
    <s v="MIHP"/>
    <s v="EA"/>
    <s v="M"/>
    <b v="0"/>
    <x v="2"/>
    <b v="0"/>
    <b v="1"/>
    <b v="0"/>
    <b v="1"/>
    <n v="0"/>
    <s v="AEC"/>
    <m/>
    <s v="PIN"/>
    <s v="Plastic_CHP"/>
    <x v="2"/>
  </r>
  <r>
    <s v="CHP-AMT-00032, Rev 01"/>
    <m/>
    <s v="GUIDE PIN FOR COPPER ARC"/>
    <s v="GUIDE PIN FOR COPPER ARC"/>
    <s v="MIHP"/>
    <s v="EA"/>
    <s v="M"/>
    <b v="0"/>
    <x v="2"/>
    <b v="0"/>
    <b v="1"/>
    <b v="0"/>
    <b v="1"/>
    <n v="0"/>
    <s v="GUIDE"/>
    <m/>
    <s v="PIN"/>
    <s v="Plastic_CHP"/>
    <x v="2"/>
  </r>
  <r>
    <s v="CHP-AMT-00033, Rev 01"/>
    <m/>
    <s v="GUIDE PIN FOR AEC FEED PIN"/>
    <s v="GUIDE PIN FOR AEC FEED PIN"/>
    <s v="MIHP"/>
    <s v="EA"/>
    <s v="M"/>
    <b v="0"/>
    <x v="2"/>
    <b v="0"/>
    <b v="1"/>
    <b v="0"/>
    <b v="1"/>
    <n v="0"/>
    <s v="GUIDE"/>
    <m/>
    <s v="PIN"/>
    <s v="Plastic_CHP"/>
    <x v="2"/>
  </r>
  <r>
    <s v="CHP-AMT-00044, Rev 1"/>
    <m/>
    <s v="FLUSHING FIXTURE, MANIFOLD"/>
    <s v="FLUSHING FIXTURE, MANIFOLD"/>
    <s v="MIHP"/>
    <s v="EA"/>
    <s v="M"/>
    <b v="0"/>
    <x v="2"/>
    <b v="0"/>
    <b v="0"/>
    <b v="0"/>
    <b v="1"/>
    <n v="0"/>
    <s v="FLUSHING"/>
    <m/>
    <s v="MANIFOLD"/>
    <s v="Plastic_CHP"/>
    <x v="2"/>
  </r>
  <r>
    <s v="CHP-AMT-00046, Rev 01"/>
    <m/>
    <s v="VISION FIXTURE SET, MANIFOLD"/>
    <s v="VISION FIXTURE SET, MANIFOLD"/>
    <s v="MIHP"/>
    <s v="EA"/>
    <s v="M"/>
    <b v="0"/>
    <x v="2"/>
    <b v="0"/>
    <b v="0"/>
    <b v="0"/>
    <b v="1"/>
    <n v="0"/>
    <s v="VISION"/>
    <m/>
    <s v="MANIFOLD"/>
    <s v="Plastic_CHP"/>
    <x v="2"/>
  </r>
  <r>
    <s v="CHP-AMT-00046-1, Rev 01"/>
    <m/>
    <s v="PLATE, VISION FIXTURE, MANIFOLD"/>
    <s v="PLATE, VISION FIXTURE, MANIFOLD"/>
    <s v="MIHP"/>
    <s v="EA"/>
    <s v="M"/>
    <b v="0"/>
    <x v="2"/>
    <b v="0"/>
    <b v="1"/>
    <b v="0"/>
    <b v="1"/>
    <n v="5"/>
    <s v=" VISION FIXTURE, MANIFOLD"/>
    <m/>
    <s v="PLATE"/>
    <s v="Plastic_CHP"/>
    <x v="2"/>
  </r>
  <r>
    <s v="CHP-AMT-00046-2, Rev 01"/>
    <m/>
    <s v="SIDE BAR, VISION FIXTURE, MANIFOLD"/>
    <s v="SIDE BAR, VISION FIXTURE, MANIFOLD"/>
    <s v="MIHP"/>
    <s v="EA"/>
    <s v="M"/>
    <b v="0"/>
    <x v="2"/>
    <b v="0"/>
    <b v="1"/>
    <b v="0"/>
    <b v="1"/>
    <n v="8"/>
    <s v=" VISION FIXTURE, MANIFOLD"/>
    <m/>
    <s v="MANIFOLD"/>
    <s v="Plastic_CHP"/>
    <x v="2"/>
  </r>
  <r>
    <s v="CHP-AMT-00051, Rev 01"/>
    <m/>
    <s v="SAMPLE PEEK SLEEVE"/>
    <s v="SAMPLE PEEK SLEEVE"/>
    <s v="MIHP"/>
    <s v="EA"/>
    <s v="M"/>
    <b v="0"/>
    <x v="2"/>
    <b v="0"/>
    <b v="0"/>
    <b v="0"/>
    <b v="1"/>
    <n v="0"/>
    <s v="SAMPLE"/>
    <m/>
    <s v=""/>
    <s v="Plastic_CHP"/>
    <x v="2"/>
  </r>
  <r>
    <s v="CHP-AMT-00055, Rev 01"/>
    <m/>
    <s v="PIN GUIDE TIP"/>
    <s v="PIN GUIDE TIP"/>
    <s v="MIHP"/>
    <s v="EA"/>
    <s v="M"/>
    <b v="0"/>
    <x v="2"/>
    <b v="0"/>
    <b v="1"/>
    <b v="0"/>
    <b v="1"/>
    <n v="0"/>
    <s v="PIN"/>
    <m/>
    <s v="PIN"/>
    <s v="Plastic_CHP"/>
    <x v="2"/>
  </r>
  <r>
    <s v="CHP-AMT-00058, Rev A"/>
    <m/>
    <s v="Polish Template for 0042-42707"/>
    <s v="Polish Template for 0042-42707"/>
    <s v="MIHP"/>
    <s v="EA"/>
    <s v="M"/>
    <b v="0"/>
    <x v="2"/>
    <b v="0"/>
    <b v="1"/>
    <b v="0"/>
    <b v="1"/>
    <n v="0"/>
    <s v="Polish"/>
    <m/>
    <s v="PLATE"/>
    <s v="Plastic_CHP"/>
    <x v="2"/>
  </r>
  <r>
    <s v="CHP-AMT-00059, Rev 02"/>
    <s v="LEAK TES"/>
    <s v="LEAK TEST FIXTURE FOR 0041-32264"/>
    <s v="LEAK TEST FIXTURE FOR 0041-32264"/>
    <s v="MIHP"/>
    <s v="EA"/>
    <s v="M"/>
    <b v="0"/>
    <x v="2"/>
    <b v="0"/>
    <b v="1"/>
    <b v="0"/>
    <b v="1"/>
    <n v="0"/>
    <s v="LEAK"/>
    <m/>
    <s v=""/>
    <s v="Plastic_CHP"/>
    <x v="2"/>
  </r>
  <r>
    <s v="CHP-AMT-00061, Rev 01"/>
    <m/>
    <s v="STRIP FORM MOLD FOR 0042-47685"/>
    <s v="STRIP FORM MOLD FOR 0042-47685"/>
    <s v="MIHP"/>
    <s v="EA"/>
    <s v="M"/>
    <b v="0"/>
    <x v="2"/>
    <b v="0"/>
    <b v="0"/>
    <b v="0"/>
    <b v="1"/>
    <n v="0"/>
    <s v="STRIP"/>
    <m/>
    <s v=""/>
    <s v="Plastic_CHP"/>
    <x v="2"/>
  </r>
  <r>
    <s v="CHP-AMT-00065, Rev 02"/>
    <s v="CHP-AMT-"/>
    <s v="CANDLE STICK BOTTOM"/>
    <s v="CANDLE STICK BOTTOM"/>
    <m/>
    <s v="EA"/>
    <s v="M"/>
    <b v="0"/>
    <x v="2"/>
    <b v="0"/>
    <b v="1"/>
    <b v="0"/>
    <b v="1"/>
    <n v="0"/>
    <s v="CANDLE"/>
    <m/>
    <s v=""/>
    <s v="Plastic_CHP"/>
    <x v="2"/>
  </r>
  <r>
    <s v="CHP-AMT-00067, Rev 01"/>
    <m/>
    <s v="PIN GUIDE"/>
    <s v="PIN GUIDE"/>
    <s v="MIHP"/>
    <s v="EA"/>
    <s v="M"/>
    <b v="0"/>
    <x v="2"/>
    <b v="0"/>
    <b v="0"/>
    <b v="0"/>
    <b v="1"/>
    <n v="0"/>
    <s v="PIN"/>
    <m/>
    <s v="PIN"/>
    <s v="Plastic_CHP"/>
    <x v="2"/>
  </r>
  <r>
    <s v="CHP-AMT-PCTS0, Rev 1"/>
    <s v="PRE-CLEA"/>
    <s v="PRE-CLEAN TEST STAND, ASSEMBLY"/>
    <s v="PRE-CLEAN TEST STAND, ASSEMBLY"/>
    <m/>
    <s v="EA"/>
    <s v="M"/>
    <b v="0"/>
    <x v="2"/>
    <b v="0"/>
    <b v="0"/>
    <b v="0"/>
    <b v="1"/>
    <n v="0"/>
    <s v="PRE-CLEAN"/>
    <m/>
    <s v=""/>
    <s v="Plastic_CHP"/>
    <x v="2"/>
  </r>
  <r>
    <s v="CHP-AMT-PCTS1"/>
    <s v="PCTS, BA"/>
    <s v="PCTS, BASIN"/>
    <s v="PCTS, BASIN"/>
    <m/>
    <s v="EA"/>
    <s v="M"/>
    <b v="0"/>
    <x v="2"/>
    <b v="0"/>
    <b v="1"/>
    <b v="0"/>
    <b v="1"/>
    <n v="4"/>
    <s v=" BASIN"/>
    <m/>
    <s v=""/>
    <s v="Plastic_CHP"/>
    <x v="2"/>
  </r>
  <r>
    <s v="CHP-AMT-PCTS2"/>
    <s v="PCTS, ST"/>
    <s v="PCTS, STAND"/>
    <s v="PCTS, STAND"/>
    <m/>
    <s v="EA"/>
    <s v="M"/>
    <b v="0"/>
    <x v="2"/>
    <b v="0"/>
    <b v="1"/>
    <b v="0"/>
    <b v="1"/>
    <n v="4"/>
    <s v=" STAND"/>
    <m/>
    <s v=""/>
    <s v="Plastic_CHP"/>
    <x v="2"/>
  </r>
  <r>
    <s v="CHP-AMT-PCTS3"/>
    <s v="PCTS, RI"/>
    <s v="PCTS, RISER"/>
    <s v="PCTS, RISER"/>
    <m/>
    <s v="EA"/>
    <s v="M"/>
    <b v="0"/>
    <x v="2"/>
    <b v="0"/>
    <b v="1"/>
    <b v="0"/>
    <b v="1"/>
    <n v="4"/>
    <s v=" RISER"/>
    <m/>
    <s v=""/>
    <s v="Plastic_CHP"/>
    <x v="2"/>
  </r>
  <r>
    <s v="CHP-ASM-00003, Rev 01"/>
    <m/>
    <s v="4 PART ANNEAL TANK"/>
    <s v="4 PART ANNEAL TANK"/>
    <s v="MIHP"/>
    <s v="EA"/>
    <s v="M"/>
    <b v="0"/>
    <x v="2"/>
    <b v="0"/>
    <b v="1"/>
    <b v="0"/>
    <b v="1"/>
    <n v="0"/>
    <s v="4"/>
    <m/>
    <s v="TANK"/>
    <s v="Plastic_CHP"/>
    <x v="2"/>
  </r>
  <r>
    <s v="CHP-ASM-00003, Rev 02"/>
    <s v="4 PART A"/>
    <s v="4 PART ANNEAL TANK"/>
    <s v="4 PART ANNEAL TANK"/>
    <s v="MIHP"/>
    <s v="EA"/>
    <s v="M"/>
    <b v="0"/>
    <x v="2"/>
    <b v="0"/>
    <b v="1"/>
    <b v="0"/>
    <b v="1"/>
    <n v="0"/>
    <s v="4"/>
    <m/>
    <s v="TANK"/>
    <s v="Plastic_CHP"/>
    <x v="2"/>
  </r>
  <r>
    <s v="CHP-ASM-00018, Rev 01"/>
    <s v="Heat Cyc"/>
    <s v="Heat Cycle Fixture"/>
    <s v="Heat Cycle Fixture"/>
    <s v="Sub"/>
    <s v="EA"/>
    <s v="M"/>
    <b v="0"/>
    <x v="2"/>
    <b v="0"/>
    <b v="1"/>
    <b v="0"/>
    <b v="1"/>
    <n v="0"/>
    <s v="Heat"/>
    <m/>
    <s v=""/>
    <s v="Plastic_CHP"/>
    <x v="2"/>
  </r>
  <r>
    <s v="CHP-ASM-00022, Rev 01"/>
    <s v="K1726427"/>
    <s v="K17264276 FIXTURE ROD"/>
    <s v="K17264276 FIXTURE ROD"/>
    <s v="Sub"/>
    <s v="EA"/>
    <s v="M"/>
    <b v="0"/>
    <x v="2"/>
    <b v="0"/>
    <b v="1"/>
    <b v="0"/>
    <b v="1"/>
    <n v="0"/>
    <s v="K17264276"/>
    <m/>
    <s v="ROD"/>
    <s v="Plastic_CHP"/>
    <x v="2"/>
  </r>
  <r>
    <s v="CHP-ASM-00023, Rev 01"/>
    <s v="K1726427"/>
    <s v="K17264276 FIXTURE"/>
    <s v="K17264276 FIXTURE"/>
    <s v="Sub"/>
    <s v="EA"/>
    <s v="M"/>
    <b v="0"/>
    <x v="2"/>
    <b v="0"/>
    <b v="1"/>
    <b v="0"/>
    <b v="1"/>
    <n v="0"/>
    <s v="K17264276"/>
    <m/>
    <s v=""/>
    <s v="Plastic_CHP"/>
    <x v="2"/>
  </r>
  <r>
    <s v="CHP-ASM-00024, Rev 01"/>
    <m/>
    <s v="K17264276 FIXTURE             _x001e__x001e_ASSEMBLY"/>
    <s v="K17264276 FIXTURE             _x001e__x001e_ASSEMBLY"/>
    <s v="MIHP"/>
    <s v="EA"/>
    <s v="M"/>
    <b v="0"/>
    <x v="2"/>
    <b v="0"/>
    <b v="0"/>
    <b v="0"/>
    <b v="1"/>
    <n v="0"/>
    <s v="K17264276"/>
    <m/>
    <s v=""/>
    <s v="Plastic_CHP"/>
    <x v="2"/>
  </r>
  <r>
    <s v="CHP-CWK-00001, Rev 01"/>
    <m/>
    <s v="VACUUM CHAMBER"/>
    <s v="VACUUM CHAMBER"/>
    <s v="MIHP"/>
    <s v="EA"/>
    <s v="M"/>
    <b v="0"/>
    <x v="2"/>
    <b v="0"/>
    <b v="0"/>
    <b v="0"/>
    <b v="1"/>
    <n v="0"/>
    <s v="VACUUM"/>
    <m/>
    <s v="CHMBR"/>
    <s v="Plastic_CHP"/>
    <x v="2"/>
  </r>
  <r>
    <s v="CHP-CWK-00002, Rev 01"/>
    <m/>
    <s v="VACUUM CHAMBER ASM"/>
    <s v="VACUUM CHAMBER ASM"/>
    <s v="MIHP"/>
    <s v="EA"/>
    <s v="M"/>
    <b v="0"/>
    <x v="2"/>
    <b v="0"/>
    <b v="0"/>
    <b v="0"/>
    <b v="1"/>
    <n v="0"/>
    <s v="VACUUM"/>
    <m/>
    <s v="CHMBR"/>
    <s v="Plastic_CHP"/>
    <x v="2"/>
  </r>
  <r>
    <s v="CHP-CWK-00004, Rev 01"/>
    <m/>
    <s v="HOLE CUTTER 1.75&quot; SALT SHAKER"/>
    <s v="HOLE CUTTER 1.75&quot; SALT SHAKER"/>
    <s v="MIHM"/>
    <s v="EA"/>
    <s v="M"/>
    <b v="0"/>
    <x v="7"/>
    <b v="0"/>
    <b v="0"/>
    <b v="0"/>
    <b v="1"/>
    <n v="0"/>
    <s v="HOLE"/>
    <m/>
    <s v=""/>
    <s v="Metal_CHP"/>
    <x v="5"/>
  </r>
  <r>
    <s v="CHP-CWK-00005, Rev 01"/>
    <m/>
    <s v="TEMPLATE TO CUT FOAM TOP-SALT SHAKER"/>
    <s v="TEMPLATE TO CUT FOAM TOP-SALT SHAKER"/>
    <s v="MIHP"/>
    <s v="EA"/>
    <s v="M"/>
    <b v="0"/>
    <x v="2"/>
    <b v="0"/>
    <b v="0"/>
    <b v="0"/>
    <b v="1"/>
    <n v="0"/>
    <s v="TEMPLATE"/>
    <m/>
    <s v="PLATE"/>
    <s v="Plastic_CHP"/>
    <x v="2"/>
  </r>
  <r>
    <s v="CHP-CWK-00006, Rev 01"/>
    <m/>
    <s v="TEMPLATE TO CUT FOAM SIDE-SALT SHAKER"/>
    <s v="TEMPLATE TO CUT FOAM SIDE-SALT SHAKER"/>
    <s v="MIHP"/>
    <s v="EA"/>
    <s v="M"/>
    <b v="0"/>
    <x v="2"/>
    <b v="0"/>
    <b v="0"/>
    <b v="0"/>
    <b v="1"/>
    <n v="0"/>
    <s v="TEMPLATE"/>
    <m/>
    <s v="PLATE"/>
    <s v="Plastic_CHP"/>
    <x v="2"/>
  </r>
  <r>
    <s v="CHP-CWK-00007, Rev 01"/>
    <m/>
    <s v="WIRE FIXTURE"/>
    <s v="WIRE FIXTURE"/>
    <s v="spos"/>
    <s v="EA"/>
    <s v="M"/>
    <b v="0"/>
    <x v="2"/>
    <b v="0"/>
    <b v="0"/>
    <b v="0"/>
    <b v="1"/>
    <n v="0"/>
    <s v="WIRE"/>
    <m/>
    <s v=""/>
    <s v="Plastic_CHP"/>
    <x v="2"/>
  </r>
  <r>
    <s v="CHP-CWK-00011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  <x v="2"/>
  </r>
  <r>
    <s v="CHP-CWK-00012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  <x v="2"/>
  </r>
  <r>
    <s v="CHP-CWK-00013"/>
    <m/>
    <s v="Baffle Foam Template"/>
    <s v="Baffle Foam Template"/>
    <s v="MIHP"/>
    <s v="EA"/>
    <s v="M"/>
    <b v="0"/>
    <x v="2"/>
    <b v="0"/>
    <b v="1"/>
    <b v="0"/>
    <b v="1"/>
    <n v="0"/>
    <s v="Baffle"/>
    <m/>
    <s v="PLATE"/>
    <s v="Plastic_CHP"/>
    <x v="2"/>
  </r>
  <r>
    <s v="CHP-CWK-00020, Rev 01"/>
    <m/>
    <s v="CMM FIXTURE FOR 0041-77748"/>
    <s v="CMM FIXTURE FOR 0041-77748"/>
    <s v="MIHP"/>
    <s v="EA"/>
    <s v="M"/>
    <b v="0"/>
    <x v="2"/>
    <b v="0"/>
    <b v="1"/>
    <b v="0"/>
    <b v="1"/>
    <n v="0"/>
    <s v="CMM"/>
    <m/>
    <s v=""/>
    <s v="Plastic_CHP"/>
    <x v="2"/>
  </r>
  <r>
    <s v="CHP-CWK-00023, Rev 01"/>
    <m/>
    <s v="CMM Fixture for 0022-14027"/>
    <s v="CMM Fixture for 0022-14027"/>
    <s v="MIHP"/>
    <s v="EA"/>
    <s v="M"/>
    <b v="0"/>
    <x v="2"/>
    <b v="0"/>
    <b v="0"/>
    <b v="0"/>
    <b v="1"/>
    <n v="0"/>
    <s v="CMM"/>
    <m/>
    <s v=""/>
    <s v="Plastic_CHP"/>
    <x v="2"/>
  </r>
  <r>
    <s v="CHP-CWK-00024, Rev 01"/>
    <m/>
    <s v="CMM Fixture for 0041-77746"/>
    <s v="CMM Fixture for 0041-77746"/>
    <s v="MIHP"/>
    <s v="EA"/>
    <s v="M"/>
    <b v="0"/>
    <x v="2"/>
    <b v="0"/>
    <b v="1"/>
    <b v="0"/>
    <b v="1"/>
    <n v="0"/>
    <s v="CMM"/>
    <m/>
    <s v=""/>
    <s v="Plastic_CHP"/>
    <x v="2"/>
  </r>
  <r>
    <s v="CHP-CWK-00025, Rev 01"/>
    <s v="MOLD ASS"/>
    <s v="MOLD ASSEMBLY"/>
    <s v="MOLD ASSEMBLY"/>
    <s v="MIHP"/>
    <s v="EA"/>
    <s v="M"/>
    <b v="0"/>
    <x v="2"/>
    <b v="0"/>
    <b v="1"/>
    <b v="0"/>
    <b v="1"/>
    <n v="0"/>
    <s v="MOLD"/>
    <m/>
    <s v=""/>
    <s v="Plastic_CHP"/>
    <x v="2"/>
  </r>
  <r>
    <s v="CHP-CWK-00025, Rev 02"/>
    <s v="CHP-CWK-"/>
    <s v="CHP-CWK-00025, Rev 02"/>
    <s v="CHP-CWK-00025, Rev 02"/>
    <s v="MIHP"/>
    <s v="EA"/>
    <s v="M"/>
    <b v="0"/>
    <x v="2"/>
    <b v="0"/>
    <b v="0"/>
    <b v="0"/>
    <b v="1"/>
    <n v="0"/>
    <s v="CHP-CWK-00025,"/>
    <m/>
    <s v=""/>
    <s v=""/>
    <x v="2"/>
  </r>
  <r>
    <s v="CHP-CWK-00025-V2, Rev 01"/>
    <m/>
    <s v="MOLD BASE .75"/>
    <s v="MOLD BASE .75"/>
    <s v="MIHP"/>
    <s v="EA"/>
    <s v="M"/>
    <b v="0"/>
    <x v="2"/>
    <b v="0"/>
    <b v="0"/>
    <b v="0"/>
    <b v="1"/>
    <n v="0"/>
    <s v="MOLD"/>
    <m/>
    <s v="BASE"/>
    <s v="Plastic_CHP"/>
    <x v="2"/>
  </r>
  <r>
    <s v="CHP-CYA-00035, Rev 01"/>
    <m/>
    <s v="CAP HOUSING"/>
    <s v="CAP HOUSING"/>
    <s v="MIHP"/>
    <s v="EA"/>
    <s v="P"/>
    <b v="0"/>
    <x v="2"/>
    <b v="0"/>
    <b v="1"/>
    <b v="0"/>
    <b v="1"/>
    <n v="0"/>
    <s v="CAP"/>
    <m/>
    <s v=""/>
    <s v="Plastic_CHP"/>
    <x v="2"/>
  </r>
  <r>
    <s v="CHP-CYA-00036, Rev 01"/>
    <m/>
    <s v="HOUSING COVER"/>
    <s v="HOUSING COVER"/>
    <s v="MIHP"/>
    <s v="EA"/>
    <s v="M"/>
    <b v="0"/>
    <x v="2"/>
    <b v="0"/>
    <b v="1"/>
    <b v="0"/>
    <b v="1"/>
    <n v="0"/>
    <s v="HOUSING"/>
    <m/>
    <s v="COVER"/>
    <s v="Plastic_CHP"/>
    <x v="2"/>
  </r>
  <r>
    <s v="CHP-CYA-00037, Rev 03"/>
    <m/>
    <s v="PLUNGER"/>
    <s v="PLUNGER"/>
    <s v="MIHM"/>
    <s v="EA"/>
    <s v="M"/>
    <b v="0"/>
    <x v="7"/>
    <b v="0"/>
    <b v="0"/>
    <b v="0"/>
    <b v="1"/>
    <n v="0"/>
    <e v="#VALUE!"/>
    <m/>
    <s v=""/>
    <s v="Metal_CHP"/>
    <x v="5"/>
  </r>
  <r>
    <s v="CHP-ESS-00002, Rev 01"/>
    <m/>
    <s v="CMM FIXTUREFOR CSN-0148-01 &amp; CSN-0149-02"/>
    <s v="CMM FIXTUREFOR CSN-0148-01 &amp; CSN-0149-02"/>
    <s v="MIHP"/>
    <s v="EA"/>
    <s v="M"/>
    <b v="0"/>
    <x v="2"/>
    <b v="0"/>
    <b v="0"/>
    <b v="0"/>
    <b v="1"/>
    <n v="0"/>
    <s v="CMM"/>
    <m/>
    <s v=""/>
    <s v="Plastic_CHP"/>
    <x v="2"/>
  </r>
  <r>
    <s v="CHP-INT-00001, Rev 1"/>
    <s v="RING FIX"/>
    <s v="RING FIXTURE FOR RETAINING RING LAPPING FIXTURE"/>
    <s v="RING FIXTURE FOR RETAINING RING LAPPING FIXTURE"/>
    <s v="MIHP"/>
    <s v="EA"/>
    <s v="M"/>
    <b v="0"/>
    <x v="2"/>
    <b v="0"/>
    <b v="0"/>
    <b v="0"/>
    <b v="1"/>
    <n v="0"/>
    <s v="RING"/>
    <m/>
    <s v="PIN"/>
    <s v="Plastic_CHP"/>
    <x v="2"/>
  </r>
  <r>
    <s v="CHP-INT-00002, Rev 1"/>
    <m/>
    <s v="SUPPORT PLATE FIXTURE FOR RETAINING RING LAPPING FIXTURE"/>
    <s v="SUPPORT PLATE FIXTURE FOR RETAINING RING LAPPING FIXTURE"/>
    <s v="MIHP"/>
    <s v="EA"/>
    <s v="M"/>
    <b v="0"/>
    <x v="2"/>
    <b v="0"/>
    <b v="0"/>
    <b v="0"/>
    <b v="1"/>
    <n v="0"/>
    <s v="SUPPORT"/>
    <m/>
    <s v="PIN"/>
    <s v="Plastic_CHP"/>
    <x v="2"/>
  </r>
  <r>
    <s v="CHP-INT-00003, Rev 06"/>
    <m/>
    <s v="BUSH, CELL HOLDER(SV).R&amp;D"/>
    <s v="BUSH, CELL HOLDER(SV).R&amp;D"/>
    <s v="MIHP"/>
    <s v="EA"/>
    <s v="M"/>
    <b v="0"/>
    <x v="2"/>
    <b v="0"/>
    <b v="1"/>
    <b v="0"/>
    <b v="1"/>
    <n v="4"/>
    <s v=" CELL HOLDER(SV).R&amp;D"/>
    <m/>
    <s v=""/>
    <s v="Plastic_CHP"/>
    <x v="2"/>
  </r>
  <r>
    <s v="CHP-INT-00003, Rev C"/>
    <m/>
    <s v="BUSH, CELL HOLDER(SV).R&amp;D"/>
    <s v="BUSH, CELL HOLDER(SV).R&amp;D"/>
    <s v="MIHP"/>
    <s v="EA"/>
    <s v="M"/>
    <b v="0"/>
    <x v="2"/>
    <b v="0"/>
    <b v="1"/>
    <b v="0"/>
    <b v="1"/>
    <n v="4"/>
    <s v=" CELL HOLDER(SV).R&amp;D"/>
    <m/>
    <s v=""/>
    <s v="Plastic_CHP"/>
    <x v="2"/>
  </r>
  <r>
    <s v="CHP-INT-00004, Rev 06"/>
    <s v="SCREW, C"/>
    <s v="SCREW, CEL HOLDER (SV)"/>
    <s v="SCREW, CEL HOLDER (SV)"/>
    <s v="MIHP"/>
    <s v="EA"/>
    <s v="M"/>
    <b v="0"/>
    <x v="2"/>
    <b v="0"/>
    <b v="1"/>
    <b v="0"/>
    <b v="1"/>
    <n v="5"/>
    <s v=" CEL HOLDER (SV)"/>
    <m/>
    <s v=""/>
    <s v="Plastic_CHP"/>
    <x v="2"/>
  </r>
  <r>
    <s v="CHP-INT-00004, Rev B"/>
    <m/>
    <s v="SCREW, CEL HOLDER (SV)"/>
    <s v="SCREW, CEL HOLDER (SV)"/>
    <s v="Sub"/>
    <s v="EA"/>
    <s v="M"/>
    <b v="0"/>
    <x v="2"/>
    <b v="0"/>
    <b v="1"/>
    <b v="0"/>
    <b v="1"/>
    <n v="5"/>
    <s v=" CEL HOLDER (SV)"/>
    <m/>
    <s v=""/>
    <s v="Plastic_CHP"/>
    <x v="2"/>
  </r>
  <r>
    <s v="CHP-INT-00005, Rev 06"/>
    <m/>
    <s v="BUSH, CEL HOLDER 1P3ORV"/>
    <s v="BUSH, CEL HOLDER 1P3ORV"/>
    <s v="MIHP"/>
    <s v="EA"/>
    <s v="M"/>
    <b v="0"/>
    <x v="2"/>
    <b v="0"/>
    <b v="1"/>
    <b v="0"/>
    <b v="1"/>
    <n v="4"/>
    <s v=" CEL HOLDER 1P3ORV"/>
    <m/>
    <s v=""/>
    <s v="Plastic_CHP"/>
    <x v="2"/>
  </r>
  <r>
    <s v="CHP-INT-00005, Rev D"/>
    <m/>
    <s v="BUSH, CEL HOLDER 1P3ORV"/>
    <s v="BUSH, CEL HOLDER 1P3ORV"/>
    <s v="MIHP"/>
    <s v="EA"/>
    <s v="M"/>
    <b v="0"/>
    <x v="2"/>
    <b v="0"/>
    <b v="1"/>
    <b v="0"/>
    <b v="1"/>
    <n v="4"/>
    <s v=" CEL HOLDER 1P3ORV"/>
    <m/>
    <s v=""/>
    <s v="Plastic_CHP"/>
    <x v="2"/>
  </r>
  <r>
    <s v="CHP-INT-00006, Rev 06"/>
    <s v="RING, CE"/>
    <s v="RING, CELL BUSH 1SCP.R&amp;D"/>
    <s v="RING, CELL BUSH 1SCP.R&amp;D"/>
    <s v="MIHP"/>
    <s v="EA"/>
    <s v="M"/>
    <b v="0"/>
    <x v="2"/>
    <b v="0"/>
    <b v="1"/>
    <b v="0"/>
    <b v="1"/>
    <n v="4"/>
    <s v=" CELL BUSH 1SCP.R&amp;D"/>
    <m/>
    <s v="RING"/>
    <s v="Plastic_CHP"/>
    <x v="2"/>
  </r>
  <r>
    <s v="CHP-INT-00006, Rev D"/>
    <m/>
    <s v="RING, CELL BUSH 1SCP.R&amp;D"/>
    <s v="RING, CELL BUSH 1SCP.R&amp;D"/>
    <s v="MIHP"/>
    <s v="EA"/>
    <s v="P"/>
    <b v="0"/>
    <x v="2"/>
    <b v="0"/>
    <b v="0"/>
    <b v="0"/>
    <b v="1"/>
    <n v="4"/>
    <s v=" CELL BUSH 1SCP.R&amp;D"/>
    <m/>
    <s v="RING"/>
    <s v="Plastic_CHP"/>
    <x v="2"/>
  </r>
  <r>
    <s v="CHP-INT-00007, Rev 08"/>
    <m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  <x v="2"/>
  </r>
  <r>
    <s v="CHP-INT-00007, Rev 09"/>
    <s v="SCREW, O"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  <x v="2"/>
  </r>
  <r>
    <s v="CHP-INT-00007, Rev E"/>
    <s v="SCREW, O"/>
    <s v="SCREW, OUTER-CEL TE G25-L.R&amp;D"/>
    <s v="SCREW, OUTER-CEL TE G25-L.R&amp;D"/>
    <s v="MIHP"/>
    <s v="EA"/>
    <s v="M"/>
    <b v="0"/>
    <x v="2"/>
    <b v="0"/>
    <b v="1"/>
    <b v="0"/>
    <b v="1"/>
    <n v="5"/>
    <s v=" OUTER-CEL TE G25-L.R&amp;D"/>
    <m/>
    <s v=""/>
    <s v="Plastic_CHP"/>
    <x v="2"/>
  </r>
  <r>
    <s v="CHP-INT-00008, Rev 1"/>
    <m/>
    <s v="Small Bellow, Pump Assy"/>
    <s v="Small Bellow, Pump Assy"/>
    <s v="Sub"/>
    <s v="EA"/>
    <s v="M"/>
    <b v="0"/>
    <x v="2"/>
    <b v="0"/>
    <b v="1"/>
    <b v="0"/>
    <b v="1"/>
    <n v="0"/>
    <s v="Small"/>
    <m/>
    <s v="ASSY"/>
    <s v="Plastic_CHP"/>
    <x v="2"/>
  </r>
  <r>
    <s v="CHP-INT-00009, Rev 1"/>
    <m/>
    <s v="Large Bellow Pump Assy"/>
    <s v="Large Bellow Pump Assy"/>
    <s v="Sub"/>
    <s v="EA"/>
    <s v="M"/>
    <b v="0"/>
    <x v="2"/>
    <b v="0"/>
    <b v="1"/>
    <b v="0"/>
    <b v="1"/>
    <n v="0"/>
    <s v="Large"/>
    <m/>
    <s v="ASSY"/>
    <s v="Plastic_CHP"/>
    <x v="2"/>
  </r>
  <r>
    <s v="CHP-INT-00010, Rev 1"/>
    <m/>
    <s v="Small Spring, Pump Assy"/>
    <s v="Small Spring, Pump Assy"/>
    <s v="Sub"/>
    <s v="EA"/>
    <s v="M"/>
    <b v="0"/>
    <x v="2"/>
    <b v="0"/>
    <b v="1"/>
    <b v="0"/>
    <b v="1"/>
    <n v="0"/>
    <s v="Small"/>
    <m/>
    <s v="ASSY"/>
    <s v="Plastic_CHP"/>
    <x v="2"/>
  </r>
  <r>
    <s v="CHP-INT-00011, Rev 1"/>
    <m/>
    <s v="Large Spring, Pump Assy"/>
    <s v="Large Spring, Pump Assy"/>
    <s v="Sub"/>
    <s v="EA"/>
    <s v="M"/>
    <b v="0"/>
    <x v="2"/>
    <b v="0"/>
    <b v="1"/>
    <b v="0"/>
    <b v="1"/>
    <n v="0"/>
    <s v="Large"/>
    <m/>
    <s v="ASSY"/>
    <s v="Plastic_CHP"/>
    <x v="2"/>
  </r>
  <r>
    <s v="CHP-INT-00012, Rev 1"/>
    <m/>
    <s v="SMALL CAP, PUMP ASSY"/>
    <s v="SMALL CAP, PUMP ASSY"/>
    <s v="MIHP"/>
    <s v="EA"/>
    <s v="M"/>
    <b v="0"/>
    <x v="2"/>
    <b v="0"/>
    <b v="1"/>
    <b v="0"/>
    <b v="1"/>
    <n v="9"/>
    <s v=" PUMP ASSY"/>
    <m/>
    <s v="ASSY"/>
    <s v="Plastic_CHP"/>
    <x v="2"/>
  </r>
  <r>
    <s v="CHP-INT-00012, Rev 2"/>
    <m/>
    <s v="SMALL CAP, PUMP ASSY"/>
    <s v="SMALL CAP, PUMP ASSY"/>
    <s v="MIHP"/>
    <s v="EA"/>
    <s v="M"/>
    <b v="0"/>
    <x v="2"/>
    <b v="0"/>
    <b v="1"/>
    <b v="0"/>
    <b v="1"/>
    <n v="9"/>
    <s v=" PUMP ASSY"/>
    <m/>
    <s v="ASSY"/>
    <s v="Plastic_CHP"/>
    <x v="2"/>
  </r>
  <r>
    <s v="CHP-INT-00013, Rev 1"/>
    <m/>
    <s v="LARGE CAP, PUMP ASSY"/>
    <s v="LARGE CAP, PUMP ASSY"/>
    <s v="MIHP"/>
    <s v="EA"/>
    <s v="M"/>
    <b v="0"/>
    <x v="2"/>
    <b v="0"/>
    <b v="1"/>
    <b v="0"/>
    <b v="1"/>
    <n v="9"/>
    <s v=" PUMP ASSY"/>
    <m/>
    <s v="ASSY"/>
    <s v="Plastic_CHP"/>
    <x v="2"/>
  </r>
  <r>
    <s v="CHP-INT-00013, Rev 2"/>
    <m/>
    <s v="LARGE CAP, PUMP ASSY"/>
    <s v="LARGE CAP, PUMP ASSY"/>
    <s v="MIHP"/>
    <s v="EA"/>
    <s v="M"/>
    <b v="0"/>
    <x v="2"/>
    <b v="0"/>
    <b v="0"/>
    <b v="0"/>
    <b v="1"/>
    <n v="9"/>
    <s v=" PUMP ASSY"/>
    <m/>
    <s v="ASSY"/>
    <s v="Plastic_CHP"/>
    <x v="2"/>
  </r>
  <r>
    <s v="CHP-INT-00014, Rev 1"/>
    <m/>
    <s v="SMALL SPRING HOLDER, PUMP ASSY"/>
    <s v="SMALL SPRING HOLDER, PUMP ASSY"/>
    <s v="MIHP"/>
    <s v="EA"/>
    <s v="M"/>
    <b v="0"/>
    <x v="2"/>
    <b v="0"/>
    <b v="1"/>
    <b v="0"/>
    <b v="1"/>
    <n v="0"/>
    <s v="SMALL"/>
    <m/>
    <s v="ASSY"/>
    <s v="Plastic_CHP"/>
    <x v="2"/>
  </r>
  <r>
    <s v="CHP-INT-00014, Rev 2"/>
    <s v="SMALL SP"/>
    <s v="SMALL SPRING HOLDER, PUMP ASSY"/>
    <s v="SMALL SPRING HOLDER, PUMP ASSY"/>
    <s v="MIHP"/>
    <s v="EA"/>
    <s v="M"/>
    <b v="0"/>
    <x v="2"/>
    <b v="0"/>
    <b v="0"/>
    <b v="0"/>
    <b v="1"/>
    <n v="0"/>
    <s v="SMALL"/>
    <m/>
    <s v="ASSY"/>
    <s v="Plastic_CHP"/>
    <x v="2"/>
  </r>
  <r>
    <s v="CHP-INT-00015, Rev 1"/>
    <m/>
    <s v="LARGE SPRING HOLDER PUMP ASSY"/>
    <s v="LARGE SPRING HOLDER PUMP ASSY"/>
    <s v="MIHP"/>
    <s v="EA"/>
    <s v="M"/>
    <b v="0"/>
    <x v="2"/>
    <b v="0"/>
    <b v="1"/>
    <b v="0"/>
    <b v="1"/>
    <n v="0"/>
    <s v="LARGE"/>
    <m/>
    <s v="ASSY"/>
    <s v="Plastic_CHP"/>
    <x v="2"/>
  </r>
  <r>
    <s v="CHP-INT-00015, Rev 2"/>
    <m/>
    <s v="LARGE SPRING HOLDER PUMP ASSY"/>
    <s v="LARGE SPRING HOLDER PUMP ASSY"/>
    <s v="MIHP"/>
    <s v="EA"/>
    <s v="P"/>
    <b v="0"/>
    <x v="2"/>
    <b v="0"/>
    <b v="1"/>
    <b v="0"/>
    <b v="1"/>
    <n v="0"/>
    <s v="LARGE"/>
    <m/>
    <s v="ASSY"/>
    <s v="Plastic_CHP"/>
    <x v="2"/>
  </r>
  <r>
    <s v="CHP-INT-00016, Rev 1"/>
    <m/>
    <s v="MIDDLE FLANGE,PUMP ASSY"/>
    <s v="MIDDLE FLANGE,PUMP ASSY"/>
    <s v="MIHP"/>
    <s v="EA"/>
    <s v="M"/>
    <b v="0"/>
    <x v="2"/>
    <b v="0"/>
    <b v="0"/>
    <b v="0"/>
    <b v="1"/>
    <n v="0"/>
    <s v="MIDDLE"/>
    <m/>
    <s v="ASSY"/>
    <s v="Plastic_CHP"/>
    <x v="2"/>
  </r>
  <r>
    <s v="CHP-INT-00016, Rev 2"/>
    <s v="MIDDLE F"/>
    <s v="MIDDLE FLANGE,PUMP ASSY"/>
    <s v="MIDDLE FLANGE,PUMP ASSY"/>
    <s v="MIHP"/>
    <s v="EA"/>
    <s v="M"/>
    <b v="0"/>
    <x v="2"/>
    <b v="0"/>
    <b v="0"/>
    <b v="0"/>
    <b v="1"/>
    <n v="0"/>
    <s v="MIDDLE"/>
    <m/>
    <s v="ASSY"/>
    <s v="Plastic_CHP"/>
    <x v="2"/>
  </r>
  <r>
    <s v="CHP-INT-00016, Rev 3"/>
    <s v="MIDDLE F"/>
    <s v="MIDDLE FLANGE,PUMP ASSYMIDDLE FLANGE,PUMP ASSY"/>
    <s v="MIDDLE FLANGE,PUMP ASSYMIDDLE FLANGE,PUMP ASSY"/>
    <s v="MIHP"/>
    <s v="EA"/>
    <s v="M"/>
    <b v="0"/>
    <x v="2"/>
    <b v="0"/>
    <b v="1"/>
    <b v="0"/>
    <b v="1"/>
    <n v="0"/>
    <s v="MIDDLE"/>
    <m/>
    <s v="ASSY"/>
    <s v="Plastic_CHP"/>
    <x v="2"/>
  </r>
  <r>
    <s v="CHP-INT-00016, Rev 4"/>
    <s v="MIDDLE F"/>
    <s v="MIDDLE FLANGE,PUMP ASSYMIDDLE FLANGE,PUMP ASSY"/>
    <s v="MIDDLE FLANGE,PUMP ASSYMIDDLE FLANGE,PUMP ASSY"/>
    <s v="MIHP"/>
    <s v="EA"/>
    <s v="M"/>
    <b v="0"/>
    <x v="2"/>
    <b v="0"/>
    <b v="0"/>
    <b v="0"/>
    <b v="1"/>
    <n v="0"/>
    <s v="MIDDLE"/>
    <m/>
    <s v="ASSY"/>
    <s v="Plastic_CHP"/>
    <x v="2"/>
  </r>
  <r>
    <s v="CHP-INT-00017, Rev 03"/>
    <s v="Bush, Ce"/>
    <s v="Bush, Cell Holder"/>
    <s v="Bush, Cell Holder"/>
    <s v="Sub"/>
    <s v="EA"/>
    <s v="M"/>
    <b v="0"/>
    <x v="2"/>
    <b v="0"/>
    <b v="1"/>
    <b v="0"/>
    <b v="1"/>
    <n v="4"/>
    <s v=" Cell Holder"/>
    <m/>
    <s v=""/>
    <s v="Plastic_CHP"/>
    <x v="2"/>
  </r>
  <r>
    <s v="CHP-INT-00017, Rev 04"/>
    <s v="Bush, Ce"/>
    <s v="Bush, Cell Holder"/>
    <s v="Bush, Cell Holder"/>
    <s v="Sub"/>
    <s v="EA"/>
    <s v="M"/>
    <b v="0"/>
    <x v="2"/>
    <b v="0"/>
    <b v="1"/>
    <b v="0"/>
    <b v="1"/>
    <n v="4"/>
    <s v=" Cell Holder"/>
    <m/>
    <s v=""/>
    <s v="Plastic_CHP"/>
    <x v="2"/>
  </r>
  <r>
    <s v="CHP-INT-00017, Rev 06"/>
    <m/>
    <s v="Bush, Cell Holder"/>
    <s v="Bush, Cell Holder"/>
    <s v="MIHP"/>
    <s v="EA"/>
    <s v="M"/>
    <b v="0"/>
    <x v="2"/>
    <b v="0"/>
    <b v="1"/>
    <b v="0"/>
    <b v="1"/>
    <n v="4"/>
    <s v=" Cell Holder"/>
    <m/>
    <s v=""/>
    <s v="Plastic_CHP"/>
    <x v="2"/>
  </r>
  <r>
    <s v="CHP-INT-00018, Rev 01"/>
    <m/>
    <s v="Chuck, Pin, Set/1278"/>
    <s v="Chuck, Pin, Set/1278"/>
    <s v="MIHP"/>
    <s v="EA"/>
    <s v="M"/>
    <b v="0"/>
    <x v="2"/>
    <b v="0"/>
    <b v="0"/>
    <b v="0"/>
    <b v="1"/>
    <n v="5"/>
    <s v=" Pin, Set/1278"/>
    <m/>
    <s v="PIN"/>
    <s v="Plastic_CHP"/>
    <x v="2"/>
  </r>
  <r>
    <s v="CHP-INT-00018, Rev 1"/>
    <m/>
    <s v="SCREW,CEL AL 500312050"/>
    <s v="SCREW,CEL AL 500312050"/>
    <s v="MIHP"/>
    <s v="EA"/>
    <s v="M"/>
    <b v="0"/>
    <x v="2"/>
    <b v="0"/>
    <b v="1"/>
    <b v="0"/>
    <b v="1"/>
    <n v="5"/>
    <s v="CEL AL 500312050"/>
    <m/>
    <s v=""/>
    <s v="Plastic_CHP"/>
    <x v="2"/>
  </r>
  <r>
    <s v="CHP-INT-00019, Rev 6"/>
    <m/>
    <s v="REVERSER,PIN,R,GUIDE,PCTFE Reverser"/>
    <s v="REVERSER,PIN,R,GUIDE,PCTFE Reverser"/>
    <s v="MIHP"/>
    <s v="EA"/>
    <s v="M"/>
    <b v="0"/>
    <x v="2"/>
    <b v="0"/>
    <b v="1"/>
    <b v="0"/>
    <b v="1"/>
    <n v="8"/>
    <s v="PIN,R,GUIDE,PCTFE Reverser"/>
    <m/>
    <s v="PIN"/>
    <s v="Plastic_CHP"/>
    <x v="2"/>
  </r>
  <r>
    <s v="CHP-INT-00020, Rev 4"/>
    <m/>
    <s v="REVERSER,PIN,L,GUIDE,PCTFE Reverser Pin"/>
    <s v="REVERSER,PIN,L,GUIDE,PCTFE Reverser Pin"/>
    <s v="MIHP"/>
    <s v="EA"/>
    <s v="M"/>
    <b v="0"/>
    <x v="2"/>
    <b v="0"/>
    <b v="1"/>
    <b v="0"/>
    <b v="1"/>
    <n v="8"/>
    <s v="PIN,L,GUIDE,PCTFE Reverser Pin"/>
    <m/>
    <s v="PIN"/>
    <s v="Plastic_CHP"/>
    <x v="2"/>
  </r>
  <r>
    <s v="CHP-INT-00020, Rev 6"/>
    <m/>
    <s v="REVERSER,PIN,L,GUIDE,PCTFE Reverser Pin"/>
    <s v="REVERSER,PIN,L,GUIDE,PCTFE Reverser Pin"/>
    <s v="MIHP"/>
    <s v="EA"/>
    <s v="M"/>
    <b v="0"/>
    <x v="2"/>
    <b v="0"/>
    <b v="1"/>
    <b v="0"/>
    <b v="1"/>
    <n v="8"/>
    <s v="PIN,L,GUIDE,PCTFE Reverser Pin"/>
    <m/>
    <s v="PIN"/>
    <s v="Plastic_CHP"/>
    <x v="2"/>
  </r>
  <r>
    <s v="CHP-INT-00021, Rev 11"/>
    <m/>
    <s v="500100647 Pin for Reversing Unit, Reverser Pin"/>
    <s v="500100647 Pin for Reversing Unit, Reverser Pin"/>
    <s v="MIHP"/>
    <s v="EA"/>
    <s v="M"/>
    <b v="0"/>
    <x v="2"/>
    <b v="0"/>
    <b v="1"/>
    <b v="0"/>
    <b v="1"/>
    <n v="0"/>
    <s v="500100647"/>
    <m/>
    <s v="PIN"/>
    <s v="Plastic_CHP"/>
    <x v="2"/>
  </r>
  <r>
    <s v="CHP-INT-00021, Rev 15"/>
    <m/>
    <s v="500100647 Pin for Reversing Unit, Reverser Pin"/>
    <s v="500100647 Pin for Reversing Unit, Reverser Pin"/>
    <s v="MIHP"/>
    <s v="EA"/>
    <s v="M"/>
    <b v="0"/>
    <x v="2"/>
    <b v="0"/>
    <b v="1"/>
    <b v="0"/>
    <b v="1"/>
    <n v="0"/>
    <s v="500100647"/>
    <m/>
    <s v="PIN"/>
    <s v="Plastic_CHP"/>
    <x v="2"/>
  </r>
  <r>
    <s v="CHP-INT-00022, Rev 1"/>
    <m/>
    <s v="Wafer Guide 500194569 (R)"/>
    <s v="Wafer Guide 500194569 (R)"/>
    <s v="MIHP"/>
    <s v="EA"/>
    <s v="M"/>
    <b v="0"/>
    <x v="2"/>
    <b v="0"/>
    <b v="0"/>
    <b v="0"/>
    <b v="1"/>
    <n v="0"/>
    <s v="Wafer"/>
    <m/>
    <s v="WAFER"/>
    <s v="Plastic_CHP"/>
    <x v="2"/>
  </r>
  <r>
    <s v="CHP-INT-00022, Rev 2"/>
    <s v="Wafer Gu"/>
    <s v="Wafer Guide 500194569 (R)"/>
    <s v="Wafer Guide 500194569 (R)"/>
    <m/>
    <s v="EA"/>
    <s v="M"/>
    <b v="0"/>
    <x v="2"/>
    <b v="0"/>
    <b v="1"/>
    <b v="0"/>
    <b v="1"/>
    <n v="0"/>
    <s v="Wafer"/>
    <m/>
    <s v="WAFER"/>
    <s v="Plastic_CHP"/>
    <x v="2"/>
  </r>
  <r>
    <s v="CHP-INT-00023, Rev 1"/>
    <m/>
    <s v="Wafer Guide 500194569, (L)"/>
    <s v="Wafer Guide 500194569, (L)"/>
    <s v="MIHP"/>
    <s v="EA"/>
    <s v="M"/>
    <b v="0"/>
    <x v="2"/>
    <b v="0"/>
    <b v="0"/>
    <b v="0"/>
    <b v="1"/>
    <n v="0"/>
    <s v="Wafer"/>
    <m/>
    <s v="WAFER"/>
    <s v="Plastic_CHP"/>
    <x v="2"/>
  </r>
  <r>
    <s v="CHP-INT-00023, Rev 2"/>
    <s v="Wafer Gu"/>
    <s v="Wafer Guide 500194569, (L)"/>
    <s v="Wafer Guide 500194569, (L)"/>
    <m/>
    <s v="EA"/>
    <s v="M"/>
    <b v="0"/>
    <x v="2"/>
    <b v="0"/>
    <b v="1"/>
    <b v="0"/>
    <b v="1"/>
    <n v="0"/>
    <s v="Wafer"/>
    <m/>
    <s v="WAFER"/>
    <s v="Plastic_CHP"/>
    <x v="2"/>
  </r>
  <r>
    <s v="CHP-INT-00026, Rev 1"/>
    <m/>
    <s v="500194569 CR WAFER CHUCKING GUIDE,50813-0106 Wafer Guide"/>
    <s v="500194569 CR WAFER CHUCKING GUIDE,50813-0106 Wafer Guide"/>
    <s v="MIHP"/>
    <s v="EA"/>
    <s v="M"/>
    <b v="0"/>
    <x v="2"/>
    <b v="0"/>
    <b v="0"/>
    <b v="0"/>
    <b v="1"/>
    <n v="0"/>
    <s v="500194569"/>
    <m/>
    <s v="WAFER"/>
    <s v="Plastic_CHP"/>
    <x v="2"/>
  </r>
  <r>
    <s v="CHP-INT-00027, Rev 1"/>
    <m/>
    <s v="500194570 item 1"/>
    <s v="500194570 item 1"/>
    <s v="MIHP"/>
    <s v="EA"/>
    <s v="M"/>
    <b v="0"/>
    <x v="2"/>
    <b v="0"/>
    <b v="1"/>
    <b v="0"/>
    <b v="1"/>
    <n v="0"/>
    <s v="500194570"/>
    <m/>
    <s v=""/>
    <s v="Plastic_CHP"/>
    <x v="2"/>
  </r>
  <r>
    <s v="CHP-INT-00029, Rev 1"/>
    <m/>
    <s v="500194570 Item 3"/>
    <s v="500194570 Item 3"/>
    <s v="MIHP"/>
    <s v="EA"/>
    <s v="M"/>
    <b v="0"/>
    <x v="2"/>
    <b v="0"/>
    <b v="0"/>
    <b v="0"/>
    <b v="1"/>
    <n v="0"/>
    <s v="500194570"/>
    <m/>
    <s v=""/>
    <s v="Plastic_CHP"/>
    <x v="2"/>
  </r>
  <r>
    <s v="CHP-INT-00030, Rev 02"/>
    <s v="CHP-INT-"/>
    <s v="ROLLER,PBI,HT,3.8MM,MODULAR,END,EFFEC Wafer Pads"/>
    <s v="ROLLER,PBI,HT,3.8MM,MODULAR,END,EFFEC Wafer Pads"/>
    <s v="MIHP"/>
    <s v="EA"/>
    <s v="M"/>
    <b v="0"/>
    <x v="2"/>
    <b v="0"/>
    <b v="1"/>
    <b v="0"/>
    <b v="1"/>
    <n v="6"/>
    <s v="PBI,HT,3.8MM,MODULAR,END,EFFEC Wafer Pads"/>
    <m/>
    <s v="WAFER"/>
    <s v="Plastic_CHP"/>
    <x v="2"/>
  </r>
  <r>
    <s v="CHP-INT-00030, Rev 08"/>
    <s v="ROLLER,P"/>
    <s v="ROLLER,PBI,HT,3.8MM,MODULAR,END, 5001564"/>
    <s v="ROLLER,PBI,HT,3.8MM,MODULAR,END, 5001564"/>
    <s v="MIHP"/>
    <s v="EA"/>
    <s v="M"/>
    <b v="0"/>
    <x v="2"/>
    <b v="0"/>
    <b v="1"/>
    <b v="0"/>
    <b v="1"/>
    <n v="6"/>
    <s v="PBI,HT,3.8MM,MODULAR,END, 5001564"/>
    <m/>
    <s v=""/>
    <s v="Plastic_CHP"/>
    <x v="2"/>
  </r>
  <r>
    <s v="CHP-INT-00031, Rev 01"/>
    <m/>
    <s v="MHU HAND GUIDE FRONT Hand Guide"/>
    <s v="MHU HAND GUIDE FRONT Hand Guide"/>
    <s v="MIHP"/>
    <s v="EA"/>
    <s v="M"/>
    <b v="0"/>
    <x v="2"/>
    <b v="0"/>
    <b v="0"/>
    <b v="0"/>
    <b v="1"/>
    <n v="0"/>
    <s v="MHU"/>
    <m/>
    <s v=""/>
    <s v="Plastic_CHP"/>
    <x v="2"/>
  </r>
  <r>
    <s v="CHP-INT-00031, Rev 02"/>
    <s v="MHU HAND"/>
    <s v="MHU HAND GUIDE FRONT Hand Guide"/>
    <s v="MHU HAND GUIDE FRONT Hand Guide"/>
    <s v="MIHP"/>
    <s v="EA"/>
    <s v="M"/>
    <b v="0"/>
    <x v="2"/>
    <b v="0"/>
    <b v="1"/>
    <b v="0"/>
    <b v="1"/>
    <n v="0"/>
    <s v="MHU"/>
    <m/>
    <s v=""/>
    <s v="Plastic_CHP"/>
    <x v="2"/>
  </r>
  <r>
    <s v="CHP-INT-00032, Rev 01"/>
    <m/>
    <s v="92540 MHU HAND GUIDE REAR Hand Guide"/>
    <s v="92540 MHU HAND GUIDE REAR Hand Guide"/>
    <s v="MIHP"/>
    <s v="EA"/>
    <s v="M"/>
    <b v="0"/>
    <x v="2"/>
    <b v="0"/>
    <b v="1"/>
    <b v="0"/>
    <b v="1"/>
    <n v="0"/>
    <s v="92540"/>
    <m/>
    <s v=""/>
    <s v="Plastic_CHP"/>
    <x v="2"/>
  </r>
  <r>
    <s v="CHP-INT-00033, Rev 01"/>
    <m/>
    <s v="PAD,PBI,FRONT,LEFT,HT,3.8MM,MEE,300M Wafer Pads"/>
    <s v="PAD,PBI,FRONT,LEFT,HT,3.8MM,MEE,300M Wafer Pads"/>
    <s v="MIHP"/>
    <s v="EA"/>
    <s v="M"/>
    <b v="0"/>
    <x v="2"/>
    <b v="0"/>
    <b v="0"/>
    <b v="0"/>
    <b v="1"/>
    <n v="3"/>
    <s v="PBI,FRONT,LEFT,HT,3.8MM,MEE,300M Wafer Pads"/>
    <m/>
    <s v="WAFER"/>
    <s v="Plastic_CHP"/>
    <x v="2"/>
  </r>
  <r>
    <s v="CHP-INT-00033, Rev 02"/>
    <s v="PAD,PBI,"/>
    <s v="PAD,PBI,FRONT,LEFT,HT,3.8MM,M"/>
    <s v="PAD,PBI,FRONT,LEFT,HT,3.8MM,M"/>
    <s v="MIHP"/>
    <s v="EA"/>
    <s v="M"/>
    <b v="0"/>
    <x v="2"/>
    <b v="0"/>
    <b v="1"/>
    <b v="0"/>
    <b v="1"/>
    <n v="3"/>
    <s v="PBI,FRONT,LEFT,HT,3.8MM,M"/>
    <m/>
    <s v=""/>
    <s v="Plastic_CHP"/>
    <x v="2"/>
  </r>
  <r>
    <s v="CHP-INT-00033, Rev 04"/>
    <s v="PAD, PBI"/>
    <s v="PAD, PBI, FRONT LEFT, HT 3.8MM MEE, 300MM"/>
    <s v="PAD, PBI, FRONT LEFT, HT 3.8MM MEE, 300MM"/>
    <m/>
    <s v="EA"/>
    <s v="M"/>
    <b v="0"/>
    <x v="2"/>
    <b v="0"/>
    <b v="1"/>
    <b v="0"/>
    <b v="1"/>
    <n v="3"/>
    <s v=" PBI, FRONT LEFT, HT 3.8MM MEE, 300MM"/>
    <m/>
    <s v=""/>
    <s v="Plastic_CHP"/>
    <x v="2"/>
  </r>
  <r>
    <s v="CHP-INT-00033, Rev 05"/>
    <m/>
    <s v="PAD, PBI, FRONT LEFT, HT 3.8MM MEE, 300MM"/>
    <s v="PAD, PBI, FRONT LEFT, HT 3.8MM MEE, 300MM"/>
    <s v="MIHP"/>
    <s v="EA"/>
    <s v="M"/>
    <b v="0"/>
    <x v="2"/>
    <b v="0"/>
    <b v="1"/>
    <b v="0"/>
    <b v="1"/>
    <n v="3"/>
    <s v=" PBI, FRONT LEFT, HT 3.8MM MEE, 300MM"/>
    <m/>
    <s v=""/>
    <s v="Plastic_CHP"/>
    <x v="2"/>
  </r>
  <r>
    <s v="CHP-INT-00034, Rev 03"/>
    <s v="PAD,PBI,"/>
    <s v="PAD,PBI,FRONT,RIGHT,HT,3.8MM,PAD,PBI,FRONT,RIGHT,HT,3.8MM,PAD,PBI,FRONT,RIGHT,HT,3.8MM,PAD,PBI,FRONT,RIGHT,HT,3.8MM,"/>
    <s v="PAD,PBI,FRONT,RIGHT,HT,3.8MM,PAD,PBI,FRONT,RIGHT,HT,3.8MM,PAD,PBI,FRONT,RIGHT,HT,3.8MM,PAD,PBI,FRONT,RIGHT,HT,3.8MM,"/>
    <s v="MIHP"/>
    <s v="EA"/>
    <s v="M"/>
    <b v="0"/>
    <x v="2"/>
    <b v="0"/>
    <b v="1"/>
    <b v="0"/>
    <b v="1"/>
    <n v="3"/>
    <s v="PBI,FRONT,RIGHT,HT,3.8MM,PAD,PBI,FRONT,RIGHT,HT,3.8MM,PAD,PBI,FRONT,RIGHT,HT,3.8MM,PAD,PBI,FRONT,RIGHT,HT,3.8MM,"/>
    <m/>
    <s v=""/>
    <s v="Plastic_CHP"/>
    <x v="2"/>
  </r>
  <r>
    <s v="CHP-INT-00034, Rev 04"/>
    <s v="PAD, PBI"/>
    <s v="PAD, PBI, FRONT LEFT, HT 3.8MM MEE, 300MM"/>
    <s v="PAD, PBI, FRONT LEFT, HT 3.8MM MEE, 300MM"/>
    <m/>
    <s v="EA"/>
    <s v="M"/>
    <b v="0"/>
    <x v="2"/>
    <b v="0"/>
    <b v="1"/>
    <b v="0"/>
    <b v="1"/>
    <n v="3"/>
    <s v=" PBI, FRONT LEFT, HT 3.8MM MEE, 300MM"/>
    <m/>
    <s v=""/>
    <s v="Plastic_CHP"/>
    <x v="2"/>
  </r>
  <r>
    <s v="CHP-INT-00034, Rev 05"/>
    <m/>
    <s v="PAD, PBI, FRONT LEFT, HT 3.8MM MEE, 300MM"/>
    <s v="PAD, PBI, FRONT LEFT, HT 3.8MM MEE, 300MM"/>
    <s v="MIHP"/>
    <s v="EA"/>
    <s v="M"/>
    <b v="0"/>
    <x v="2"/>
    <b v="0"/>
    <b v="1"/>
    <b v="0"/>
    <b v="1"/>
    <n v="3"/>
    <s v=" PBI, FRONT LEFT, HT 3.8MM MEE, 300MM"/>
    <m/>
    <s v=""/>
    <s v="Plastic_CHP"/>
    <x v="2"/>
  </r>
  <r>
    <s v="CHP-INT-00035, Rev 03"/>
    <m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  <x v="2"/>
  </r>
  <r>
    <s v="CHP-INT-00035, Rev 04"/>
    <m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  <x v="2"/>
  </r>
  <r>
    <s v="CHP-INT-00035, Rev 05"/>
    <s v="PAD,PBI,"/>
    <s v="PAD,PBI,REAR,HT3.8MM,MODULARENDEF Wafer Pads"/>
    <s v="PAD,PBI,REAR,HT3.8MM,MODULARENDEF Wafer Pads"/>
    <s v="MIHP"/>
    <s v="EA"/>
    <s v="M"/>
    <b v="0"/>
    <x v="2"/>
    <b v="0"/>
    <b v="1"/>
    <b v="0"/>
    <b v="1"/>
    <n v="3"/>
    <s v="PBI,REAR,HT3.8MM,MODULARENDEF Wafer Pads"/>
    <m/>
    <s v="WAFER"/>
    <s v="Plastic_CHP"/>
    <x v="2"/>
  </r>
  <r>
    <s v="CHP-INT-00037, Rev 1"/>
    <m/>
    <s v="500194570-IR PLUNGER GUIDE,50813-0133 Guide"/>
    <s v="500194570-IR PLUNGER GUIDE,50813-0133 Guide"/>
    <s v="MIHP"/>
    <s v="EA"/>
    <s v="M"/>
    <b v="0"/>
    <x v="2"/>
    <b v="0"/>
    <b v="0"/>
    <b v="0"/>
    <b v="1"/>
    <n v="0"/>
    <s v="500194570-IR"/>
    <m/>
    <s v=""/>
    <s v="Plastic_CHP"/>
    <x v="2"/>
  </r>
  <r>
    <s v="CHP-INT-00037, Rev 2"/>
    <m/>
    <s v="500194570-IR Plunger Guide, 50813-0133 Guide"/>
    <s v="500194570-IR Plunger Guide, 50813-0133 Guide"/>
    <s v="MIHP"/>
    <s v="EA"/>
    <s v="M"/>
    <b v="0"/>
    <x v="2"/>
    <b v="0"/>
    <b v="0"/>
    <b v="0"/>
    <b v="1"/>
    <n v="0"/>
    <s v="500194570-IR"/>
    <m/>
    <s v=""/>
    <s v="Plastic_CHP"/>
    <x v="2"/>
  </r>
  <r>
    <s v="CHP-INT-00038, Rev 02"/>
    <n v="50019457"/>
    <s v="500194572 Wide MHU Tab"/>
    <s v="500194572 Wide MHU Tab"/>
    <s v="MIHP"/>
    <s v="EA"/>
    <s v="M"/>
    <b v="0"/>
    <x v="2"/>
    <b v="0"/>
    <b v="0"/>
    <b v="0"/>
    <b v="1"/>
    <n v="0"/>
    <s v="500194572"/>
    <m/>
    <s v=""/>
    <s v="Plastic_CHP"/>
    <x v="2"/>
  </r>
  <r>
    <s v="CHP-INT-00038, Rev 04"/>
    <n v="50019457"/>
    <s v="500194572 Wide MHU Tab"/>
    <s v="500194572 Wide MHU Tab"/>
    <s v="MIHP"/>
    <s v="EA"/>
    <s v="M"/>
    <b v="0"/>
    <x v="2"/>
    <b v="0"/>
    <b v="1"/>
    <b v="0"/>
    <b v="1"/>
    <n v="0"/>
    <s v="500194572"/>
    <m/>
    <s v=""/>
    <s v="Plastic_CHP"/>
    <x v="2"/>
  </r>
  <r>
    <s v="CHP-INT-00039, Rev 1"/>
    <m/>
    <s v="500194572 KIT"/>
    <s v="500194572 KIT"/>
    <s v="MIHP"/>
    <s v="EA"/>
    <s v="M"/>
    <b v="0"/>
    <x v="2"/>
    <b v="0"/>
    <b v="0"/>
    <b v="0"/>
    <b v="1"/>
    <n v="0"/>
    <s v="500194572"/>
    <m/>
    <s v=""/>
    <s v="Plastic_CHP"/>
    <x v="2"/>
  </r>
  <r>
    <s v="CHP-INT-0004, Rev 04"/>
    <m/>
    <s v="PEEK-Bush, Cell Holder (SV)"/>
    <s v="PEEK-Bush, Cell Holder (SV)"/>
    <s v="MIHP"/>
    <s v="EA"/>
    <s v="M"/>
    <b v="0"/>
    <x v="2"/>
    <b v="0"/>
    <b v="1"/>
    <b v="0"/>
    <b v="1"/>
    <n v="9"/>
    <s v=" Cell Holder (SV)"/>
    <m/>
    <s v=""/>
    <s v="Plastic_CHP"/>
    <x v="2"/>
  </r>
  <r>
    <s v="CHP-INT-0004, Rev 05"/>
    <s v="PEEK-Bus"/>
    <s v="PEEK-Bush, Cell Holder (SV)"/>
    <s v="PEEK-Bush, Cell Holder (SV)"/>
    <m/>
    <s v="EA"/>
    <s v="M"/>
    <b v="0"/>
    <x v="3"/>
    <b v="0"/>
    <b v="0"/>
    <b v="0"/>
    <b v="1"/>
    <n v="9"/>
    <s v=" Cell Holder (SV)"/>
    <m/>
    <s v=""/>
    <s v="Miscellaneous_CHP"/>
    <x v="0"/>
  </r>
  <r>
    <s v="CHP-INT-00041, Rev 03"/>
    <n v="50029731"/>
    <s v="500297314 Wafer Guide (R)"/>
    <s v="500297314 Wafer Guide (R)"/>
    <s v="MIHP"/>
    <s v="EA"/>
    <s v="M"/>
    <b v="0"/>
    <x v="2"/>
    <b v="0"/>
    <b v="0"/>
    <b v="0"/>
    <b v="1"/>
    <n v="0"/>
    <s v="500297314"/>
    <m/>
    <s v="WAFER"/>
    <s v="Plastic_CHP"/>
    <x v="2"/>
  </r>
  <r>
    <s v="CHP-INT-00041, Rev 04"/>
    <n v="50019456"/>
    <s v="500194569 MHU Pusher (R)"/>
    <s v="500194569 MHU Pusher (R)"/>
    <s v="MIHP"/>
    <s v="EA"/>
    <s v="M"/>
    <b v="0"/>
    <x v="2"/>
    <b v="0"/>
    <b v="1"/>
    <b v="0"/>
    <b v="1"/>
    <n v="0"/>
    <s v="500194569"/>
    <m/>
    <s v=""/>
    <s v="Plastic_CHP"/>
    <x v="2"/>
  </r>
  <r>
    <s v="CHP-INT-00041, Rev 1"/>
    <m/>
    <s v="500194569 MHU Pusher (R)"/>
    <s v="500194569 MHU Pusher (R)"/>
    <s v="MIHP"/>
    <s v="EA"/>
    <s v="M"/>
    <b v="0"/>
    <x v="2"/>
    <b v="0"/>
    <b v="1"/>
    <b v="0"/>
    <b v="1"/>
    <n v="0"/>
    <s v="500194569"/>
    <m/>
    <s v=""/>
    <s v="Plastic_CHP"/>
    <x v="2"/>
  </r>
  <r>
    <s v="CHP-INT-00042, Rev 02"/>
    <n v="50019456"/>
    <s v="500297314 WAFER GUIDE (L)"/>
    <s v="500297314 WAFER GUIDE (L)"/>
    <s v="MIHP"/>
    <s v="EA"/>
    <s v="M"/>
    <b v="0"/>
    <x v="2"/>
    <b v="0"/>
    <b v="0"/>
    <b v="0"/>
    <b v="1"/>
    <n v="0"/>
    <s v="500297314"/>
    <m/>
    <s v="WAFER"/>
    <s v="Plastic_CHP"/>
    <x v="2"/>
  </r>
  <r>
    <s v="CHP-INT-00042, Rev 04"/>
    <n v="50029731"/>
    <s v="500297314 WAFER GUIDE (L)"/>
    <s v="500297314 WAFER GUIDE (L)"/>
    <s v="MIHP"/>
    <s v="EA"/>
    <s v="M"/>
    <b v="0"/>
    <x v="2"/>
    <b v="0"/>
    <b v="1"/>
    <b v="0"/>
    <b v="1"/>
    <n v="0"/>
    <s v="500297314"/>
    <m/>
    <s v="WAFER"/>
    <s v="Plastic_CHP"/>
    <x v="2"/>
  </r>
  <r>
    <s v="CHP-INT-00042, Rev 1"/>
    <m/>
    <s v="500194569 MHU PUSHER (L)"/>
    <s v="500194569 MHU PUSHER (L)"/>
    <s v="MIHP"/>
    <s v="EA"/>
    <s v="M"/>
    <b v="0"/>
    <x v="2"/>
    <b v="0"/>
    <b v="1"/>
    <b v="0"/>
    <b v="1"/>
    <n v="0"/>
    <s v="500194569"/>
    <m/>
    <s v=""/>
    <s v="Plastic_CHP"/>
    <x v="2"/>
  </r>
  <r>
    <s v="CHP-INT-00044, Rev 1"/>
    <m/>
    <s v="INTEL 500297314"/>
    <s v="INTEL 500297314"/>
    <s v="MIHP"/>
    <s v="EA"/>
    <s v="M"/>
    <b v="0"/>
    <x v="2"/>
    <b v="0"/>
    <b v="0"/>
    <b v="0"/>
    <b v="1"/>
    <n v="0"/>
    <s v="INTEL"/>
    <m/>
    <s v=""/>
    <s v="Plastic_CHP"/>
    <x v="2"/>
  </r>
  <r>
    <s v="CHP-INT-00045, Rev 01"/>
    <m/>
    <s v="Round Cap"/>
    <s v="Round Cap"/>
    <s v="MIHP"/>
    <s v="EA"/>
    <s v="M"/>
    <b v="0"/>
    <x v="2"/>
    <b v="0"/>
    <b v="1"/>
    <b v="0"/>
    <b v="1"/>
    <n v="0"/>
    <s v="Round"/>
    <m/>
    <s v=""/>
    <s v="Plastic_CHP"/>
    <x v="2"/>
  </r>
  <r>
    <s v="CHP-INT-00046, Rev 01"/>
    <m/>
    <s v="Round Cap"/>
    <s v="Round Cap"/>
    <s v="MIHP"/>
    <s v="EA"/>
    <s v="M"/>
    <b v="0"/>
    <x v="2"/>
    <b v="0"/>
    <b v="1"/>
    <b v="0"/>
    <b v="1"/>
    <n v="0"/>
    <s v="Round"/>
    <m/>
    <s v=""/>
    <s v="Plastic_CHP"/>
    <x v="2"/>
  </r>
  <r>
    <s v="CHP-INT-00047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47, Rev 02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47, Rev 03"/>
    <s v="Flat Tab"/>
    <s v="Flat Tab with Hole"/>
    <s v="Flat Tab with Hole"/>
    <s v="MIHP"/>
    <s v="EA"/>
    <s v="M"/>
    <b v="0"/>
    <x v="2"/>
    <b v="0"/>
    <b v="0"/>
    <b v="0"/>
    <b v="1"/>
    <n v="0"/>
    <s v="Flat"/>
    <m/>
    <s v=""/>
    <s v="Plastic_CHP"/>
    <x v="2"/>
  </r>
  <r>
    <s v="CHP-INT-00048 Rev 03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48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48, Rev 02"/>
    <s v="Flat Tab"/>
    <s v="Flat Tab with Hole"/>
    <s v="Flat Tab with Hole"/>
    <m/>
    <s v="EA"/>
    <s v="M"/>
    <b v="0"/>
    <x v="3"/>
    <b v="0"/>
    <b v="1"/>
    <b v="0"/>
    <b v="1"/>
    <n v="0"/>
    <s v="Flat"/>
    <m/>
    <s v=""/>
    <s v="Miscellaneous_CHP"/>
    <x v="0"/>
  </r>
  <r>
    <s v="CHP-INT-00049, Rev 01"/>
    <m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49, Rev 02"/>
    <s v="Flat Tab"/>
    <s v="Flat Tab with Hole"/>
    <s v="Flat Tab with Hole"/>
    <s v="MIHP"/>
    <s v="EA"/>
    <s v="M"/>
    <b v="0"/>
    <x v="2"/>
    <b v="0"/>
    <b v="1"/>
    <b v="0"/>
    <b v="1"/>
    <n v="0"/>
    <s v="Flat"/>
    <m/>
    <s v=""/>
    <s v="Plastic_CHP"/>
    <x v="2"/>
  </r>
  <r>
    <s v="CHP-INT-00050, Rev 04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1, Rev 03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1, Rev 04"/>
    <s v="Threaded"/>
    <s v="Threaded Guide Shaft"/>
    <s v="Threaded Guide Shaft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2, Rev 03"/>
    <s v="Threaded"/>
    <s v="Threaded Guide Shaft"/>
    <s v="Threaded Guide Shaft"/>
    <s v="MIHP"/>
    <s v="EA"/>
    <s v="M"/>
    <b v="0"/>
    <x v="2"/>
    <b v="0"/>
    <b v="0"/>
    <b v="0"/>
    <b v="1"/>
    <n v="0"/>
    <s v="Threaded"/>
    <m/>
    <s v="SHAFT"/>
    <s v="Plastic_CHP"/>
    <x v="2"/>
  </r>
  <r>
    <s v="CHP-INT-00054, Rev 01"/>
    <m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4, Rev 07"/>
    <s v="Threaded"/>
    <s v="Threaded Guide Shaft W/ Tab"/>
    <s v="Threaded Guide Shaft W/ Tab"/>
    <m/>
    <s v="EA"/>
    <s v="M"/>
    <b v="0"/>
    <x v="2"/>
    <b v="0"/>
    <b v="1"/>
    <b v="0"/>
    <b v="1"/>
    <n v="0"/>
    <s v="Threaded"/>
    <m/>
    <s v="SHAFT"/>
    <s v="Plastic_CHP"/>
    <x v="2"/>
  </r>
  <r>
    <s v="CHP-INT-00055, Rev 04"/>
    <m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5, Rev 06"/>
    <s v="Threaded"/>
    <s v="Threaded Guide Shaft W/ Tab"/>
    <s v="Threaded Guide Shaft W/ Tab"/>
    <s v="MIHP"/>
    <s v="EA"/>
    <s v="M"/>
    <b v="0"/>
    <x v="2"/>
    <b v="0"/>
    <b v="0"/>
    <b v="0"/>
    <b v="1"/>
    <n v="0"/>
    <s v="Threaded"/>
    <m/>
    <s v="SHAFT"/>
    <s v="Plastic_CHP"/>
    <x v="2"/>
  </r>
  <r>
    <s v="CHP-INT-00055, Rev 07"/>
    <s v="Threaded"/>
    <s v="Threaded Guide Shaft W/ Tab"/>
    <s v="Threaded Guide Shaft W/ Tab"/>
    <s v="MIHP"/>
    <s v="EA"/>
    <s v="M"/>
    <b v="0"/>
    <x v="2"/>
    <b v="0"/>
    <b v="1"/>
    <b v="0"/>
    <b v="1"/>
    <n v="0"/>
    <s v="Threaded"/>
    <m/>
    <s v="SHAFT"/>
    <s v="Plastic_CHP"/>
    <x v="2"/>
  </r>
  <r>
    <s v="CHP-INT-00056, Rev 09"/>
    <m/>
    <s v="HOLDER LIFT PIN 300MM, ULTIMA-X - 500132668"/>
    <s v="HOLDER LIFT PIN 300MM, ULTIMA-X - 500132668"/>
    <s v="MIHP"/>
    <s v="EA"/>
    <s v="M"/>
    <b v="0"/>
    <x v="2"/>
    <b v="0"/>
    <b v="1"/>
    <b v="0"/>
    <b v="1"/>
    <n v="0"/>
    <s v="HOLDER"/>
    <m/>
    <s v="PIN"/>
    <s v="Plastic_CHP"/>
    <x v="2"/>
  </r>
  <r>
    <s v="CHP-INT-00056, Rev 10"/>
    <s v="HOLDER L"/>
    <s v="HOLDER LIFT PIN 300MM, ULTIMA-X - 500132668"/>
    <s v="HOLDER LIFT PIN 300MM, ULTIMA-X - 500132668"/>
    <s v="MIHP"/>
    <s v="EA"/>
    <s v="M"/>
    <b v="0"/>
    <x v="2"/>
    <b v="0"/>
    <b v="1"/>
    <b v="0"/>
    <b v="1"/>
    <n v="0"/>
    <s v="HOLDER"/>
    <m/>
    <s v="PIN"/>
    <s v="Plastic_CHP"/>
    <x v="2"/>
  </r>
  <r>
    <s v="CHP-INT-00057, Rev 03"/>
    <n v="50027371"/>
    <n v="500273716"/>
    <n v="500273716"/>
    <s v="MIHP"/>
    <s v="EA"/>
    <s v="M"/>
    <b v="0"/>
    <x v="2"/>
    <b v="0"/>
    <b v="1"/>
    <b v="0"/>
    <b v="1"/>
    <n v="0"/>
    <e v="#VALUE!"/>
    <m/>
    <s v=""/>
    <s v="Plastic_CHP"/>
    <x v="2"/>
  </r>
  <r>
    <s v="CHP-INT-00057, Rev 04"/>
    <m/>
    <n v="500273716"/>
    <n v="500273716"/>
    <s v="spbo"/>
    <s v="EA"/>
    <s v="M"/>
    <b v="0"/>
    <x v="2"/>
    <b v="0"/>
    <b v="0"/>
    <b v="0"/>
    <b v="1"/>
    <n v="0"/>
    <e v="#VALUE!"/>
    <m/>
    <s v=""/>
    <s v="Plastic_CHP"/>
    <x v="2"/>
  </r>
  <r>
    <s v="CHP-INT-00057, Rev 05"/>
    <n v="50027371"/>
    <n v="500273716"/>
    <n v="500273716"/>
    <s v="smbo"/>
    <s v="EA"/>
    <s v="M"/>
    <b v="0"/>
    <x v="2"/>
    <b v="0"/>
    <b v="0"/>
    <b v="0"/>
    <b v="1"/>
    <n v="0"/>
    <e v="#VALUE!"/>
    <m/>
    <s v=""/>
    <s v="Plastic_CHP"/>
    <x v="2"/>
  </r>
  <r>
    <s v="CHP-INT-00057, Rev 2"/>
    <m/>
    <n v="500273716"/>
    <n v="500273716"/>
    <s v="MIHP"/>
    <s v="EA"/>
    <s v="M"/>
    <b v="0"/>
    <x v="2"/>
    <b v="0"/>
    <b v="1"/>
    <b v="0"/>
    <b v="1"/>
    <n v="0"/>
    <e v="#VALUE!"/>
    <m/>
    <s v=""/>
    <s v="Plastic_CHP"/>
    <x v="2"/>
  </r>
  <r>
    <s v="CHP-INT-00059, Rev 01"/>
    <m/>
    <s v="PRT, IHU, KIT 500316239"/>
    <s v="PRT, IHU, KIT 500316239"/>
    <s v="MIHP"/>
    <s v="EA"/>
    <s v="M"/>
    <b v="0"/>
    <x v="2"/>
    <b v="0"/>
    <b v="0"/>
    <b v="0"/>
    <b v="1"/>
    <n v="3"/>
    <s v=" IHU, KIT 500316239"/>
    <m/>
    <s v=""/>
    <s v="Plastic_CHP"/>
    <x v="2"/>
  </r>
  <r>
    <s v="CHP-INT-00059, Rev 02"/>
    <m/>
    <s v="PRT, IHU, KIT 500316239"/>
    <s v="PRT, IHU, KIT 500316239"/>
    <s v="MIHP"/>
    <s v="EA"/>
    <s v="M"/>
    <b v="0"/>
    <x v="2"/>
    <b v="0"/>
    <b v="0"/>
    <b v="0"/>
    <b v="1"/>
    <n v="3"/>
    <s v=" IHU, KIT 500316239"/>
    <m/>
    <s v=""/>
    <s v="Plastic_CHP"/>
    <x v="2"/>
  </r>
  <r>
    <s v="CHP-INT-00060, Rev 01"/>
    <m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  <x v="2"/>
  </r>
  <r>
    <s v="CHP-INT-00060, Rev 02"/>
    <s v="PRT, IHU"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  <x v="2"/>
  </r>
  <r>
    <s v="CHP-INT-00060, Rev 04"/>
    <s v="PRT, IHU"/>
    <s v="PRT, IHU, KIT 500316239S"/>
    <s v="PRT, IHU, KIT 500316239S"/>
    <s v="MIHP"/>
    <s v="EA"/>
    <s v="M"/>
    <b v="0"/>
    <x v="2"/>
    <b v="0"/>
    <b v="1"/>
    <b v="0"/>
    <b v="1"/>
    <n v="3"/>
    <s v=" IHU, KIT 500316239S"/>
    <m/>
    <s v=""/>
    <s v="Plastic_CHP"/>
    <x v="2"/>
  </r>
  <r>
    <s v="CHP-INT-00060, Rev 05"/>
    <s v="PRT, IHU"/>
    <s v="PRT, IHU, KIT 500316239S"/>
    <s v="PRT, IHU, KIT 500316239S"/>
    <s v="MIHP"/>
    <s v="EA"/>
    <s v="M"/>
    <b v="0"/>
    <x v="2"/>
    <b v="0"/>
    <b v="0"/>
    <b v="0"/>
    <b v="1"/>
    <n v="3"/>
    <s v=" IHU, KIT 500316239S"/>
    <m/>
    <s v=""/>
    <s v="Plastic_CHP"/>
    <x v="2"/>
  </r>
  <r>
    <s v="CHP-INT-00061, Rev 01"/>
    <m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  <x v="2"/>
  </r>
  <r>
    <s v="CHP-INT-00061, Rev 02"/>
    <s v="PRT, IHU"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  <x v="2"/>
  </r>
  <r>
    <s v="CHP-INT-00061, Rev 03"/>
    <s v="PRT, IHU"/>
    <s v="PRT, IHU, KIT 500316239L"/>
    <s v="PRT, IHU, KIT 500316239L"/>
    <s v="MIHP"/>
    <s v="EA"/>
    <s v="M"/>
    <b v="0"/>
    <x v="2"/>
    <b v="0"/>
    <b v="1"/>
    <b v="0"/>
    <b v="1"/>
    <n v="3"/>
    <s v=" IHU, KIT 500316239L"/>
    <m/>
    <s v=""/>
    <s v="Plastic_CHP"/>
    <x v="2"/>
  </r>
  <r>
    <s v="CHP-INT-00062, Rev 01"/>
    <m/>
    <s v="IR Wafer Guide (Outer) 500194567"/>
    <s v="IR Wafer Guide (Outer) 500194567"/>
    <s v="MIHP"/>
    <s v="EA"/>
    <s v="M"/>
    <b v="0"/>
    <x v="2"/>
    <b v="0"/>
    <b v="0"/>
    <b v="0"/>
    <b v="1"/>
    <n v="0"/>
    <s v="IR"/>
    <m/>
    <s v="WAFER"/>
    <s v="Plastic_CHP"/>
    <x v="2"/>
  </r>
  <r>
    <s v="CHP-INT-00062, Rev 02"/>
    <s v="IR Wafer"/>
    <s v="IR Wafer Guide (Outer) 500194567"/>
    <s v="IR Wafer Guide (Outer) 500194567"/>
    <s v="MIHP"/>
    <s v="EA"/>
    <s v="M"/>
    <b v="0"/>
    <x v="2"/>
    <b v="0"/>
    <b v="0"/>
    <b v="0"/>
    <b v="1"/>
    <n v="0"/>
    <s v="IR"/>
    <m/>
    <s v="WAFER"/>
    <s v="Plastic_CHP"/>
    <x v="2"/>
  </r>
  <r>
    <s v="CHP-INT-00063, Rev 01"/>
    <m/>
    <s v="IR Wafer Guide (Outer) 500194567S"/>
    <s v="IR Wafer Guide (Outer) 500194567S"/>
    <s v="MIHP"/>
    <s v="EA"/>
    <s v="M"/>
    <b v="0"/>
    <x v="2"/>
    <b v="0"/>
    <b v="1"/>
    <b v="0"/>
    <b v="1"/>
    <n v="0"/>
    <s v="IR"/>
    <m/>
    <s v="WAFER"/>
    <s v="Plastic_CHP"/>
    <x v="2"/>
  </r>
  <r>
    <s v="CHP-INT-00063, Rev 02"/>
    <s v="IR Wafer"/>
    <s v="IR Wafer Guide (Outer) 500194567S"/>
    <s v="IR Wafer Guide (Outer) 500194567S"/>
    <s v="MIHP"/>
    <s v="EA"/>
    <s v="M"/>
    <b v="0"/>
    <x v="2"/>
    <b v="0"/>
    <b v="1"/>
    <b v="0"/>
    <b v="1"/>
    <n v="0"/>
    <s v="IR"/>
    <m/>
    <s v="WAFER"/>
    <s v="Plastic_CHP"/>
    <x v="2"/>
  </r>
  <r>
    <s v="CHP-INT-00063, Rev 03"/>
    <s v="IR Wafer"/>
    <s v="IR Wafer Guide (Outer) 500194567S"/>
    <s v="IR Wafer Guide (Outer) 500194567S"/>
    <s v="MIHP"/>
    <s v="EA"/>
    <s v="M"/>
    <b v="0"/>
    <x v="2"/>
    <b v="0"/>
    <b v="0"/>
    <b v="0"/>
    <b v="1"/>
    <n v="0"/>
    <s v="IR"/>
    <m/>
    <s v="WAFER"/>
    <s v="Plastic_CHP"/>
    <x v="2"/>
  </r>
  <r>
    <s v="CHP-INT-00064, Rev 01"/>
    <m/>
    <s v="IR Wafer Guide (Outer) 500194567L"/>
    <s v="IR Wafer Guide (Outer) 500194567L"/>
    <s v="MIHP"/>
    <s v="EA"/>
    <s v="M"/>
    <b v="0"/>
    <x v="2"/>
    <b v="0"/>
    <b v="1"/>
    <b v="0"/>
    <b v="1"/>
    <n v="0"/>
    <s v="IR"/>
    <m/>
    <s v="WAFER"/>
    <s v="Plastic_CHP"/>
    <x v="2"/>
  </r>
  <r>
    <s v="CHP-INT-00064, Rev 02"/>
    <s v="IR Wafer"/>
    <s v="IR Wafer Guide (Outer) 500194567L"/>
    <s v="IR Wafer Guide (Outer) 500194567L"/>
    <s v="MIHP"/>
    <s v="EA"/>
    <s v="M"/>
    <b v="0"/>
    <x v="2"/>
    <b v="0"/>
    <b v="1"/>
    <b v="0"/>
    <b v="1"/>
    <n v="0"/>
    <s v="IR"/>
    <m/>
    <s v="WAFER"/>
    <s v="Plastic_CHP"/>
    <x v="2"/>
  </r>
  <r>
    <s v="CHP-INT-00065, Rev 01"/>
    <m/>
    <s v="IR Wafer Guide (Inner) 500194568"/>
    <s v="IR Wafer Guide (Inner) 500194568"/>
    <s v="MIHP"/>
    <s v="EA"/>
    <s v="M"/>
    <b v="0"/>
    <x v="2"/>
    <b v="0"/>
    <b v="0"/>
    <b v="0"/>
    <b v="1"/>
    <n v="0"/>
    <s v="IR"/>
    <m/>
    <s v="WAFER"/>
    <s v="Plastic_CHP"/>
    <x v="2"/>
  </r>
  <r>
    <s v="CHP-INT-00065, Rev 02"/>
    <m/>
    <s v="IR Wafer Guide (Inner) 500194568"/>
    <s v="IR Wafer Guide (Inner) 500194568"/>
    <s v="MIHP"/>
    <s v="EA"/>
    <s v="M"/>
    <b v="0"/>
    <x v="2"/>
    <b v="0"/>
    <b v="0"/>
    <b v="0"/>
    <b v="1"/>
    <n v="0"/>
    <s v="IR"/>
    <m/>
    <s v="WAFER"/>
    <s v="Plastic_CHP"/>
    <x v="2"/>
  </r>
  <r>
    <s v="CHP-INT-00066, Rev 01"/>
    <m/>
    <s v="IR Wafer Guide 500194568S"/>
    <s v="IR Wafer Guide 500194568S"/>
    <s v="MIHP"/>
    <s v="EA"/>
    <s v="M"/>
    <b v="0"/>
    <x v="2"/>
    <b v="0"/>
    <b v="1"/>
    <b v="0"/>
    <b v="1"/>
    <n v="0"/>
    <s v="IR"/>
    <m/>
    <s v="WAFER"/>
    <s v="Plastic_CHP"/>
    <x v="2"/>
  </r>
  <r>
    <s v="CHP-INT-00066, Rev 02"/>
    <s v="IR Wafer"/>
    <s v="IR Wafer Guide 500194568SIR Wafer Guide 500194568S"/>
    <s v="IR Wafer Guide 500194568SIR Wafer Guide 500194568S"/>
    <s v="MIHP"/>
    <s v="EA"/>
    <s v="M"/>
    <b v="0"/>
    <x v="2"/>
    <b v="0"/>
    <b v="1"/>
    <b v="0"/>
    <b v="1"/>
    <n v="0"/>
    <s v="IR"/>
    <m/>
    <s v="WAFER"/>
    <s v="Plastic_CHP"/>
    <x v="2"/>
  </r>
  <r>
    <s v="CHP-INT-00067, Rev 01"/>
    <m/>
    <s v="IR Wafer Guide (Inner) 500194568L"/>
    <s v="IR Wafer Guide (Inner) 500194568L"/>
    <s v="MIHP"/>
    <s v="EA"/>
    <s v="M"/>
    <b v="0"/>
    <x v="2"/>
    <b v="0"/>
    <b v="1"/>
    <b v="0"/>
    <b v="1"/>
    <n v="0"/>
    <s v="IR"/>
    <m/>
    <s v="WAFER"/>
    <s v="Plastic_CHP"/>
    <x v="2"/>
  </r>
  <r>
    <s v="CHP-INT-00067, Rev 02"/>
    <s v="IR Wafer"/>
    <s v="IR Wafer Guide (Inner) 500194568L"/>
    <s v="IR Wafer Guide (Inner) 500194568L"/>
    <s v="MIHP"/>
    <s v="EA"/>
    <s v="M"/>
    <b v="0"/>
    <x v="2"/>
    <b v="0"/>
    <b v="1"/>
    <b v="0"/>
    <b v="1"/>
    <n v="0"/>
    <s v="IR"/>
    <m/>
    <s v="WAFER"/>
    <s v="Plastic_CHP"/>
    <x v="2"/>
  </r>
  <r>
    <s v="CHP-INT-00068, Rev 02"/>
    <s v="Wafer Su"/>
    <s v="Wafer Support Tab 500123362"/>
    <s v="Wafer Support Tab 500123362"/>
    <s v="MIHP"/>
    <s v="EA"/>
    <s v="M"/>
    <b v="0"/>
    <x v="2"/>
    <b v="0"/>
    <b v="1"/>
    <b v="0"/>
    <b v="1"/>
    <n v="0"/>
    <s v="Wafer"/>
    <m/>
    <s v="WAFER"/>
    <s v="Plastic_CHP"/>
    <x v="2"/>
  </r>
  <r>
    <s v="CHP-INT-00068, Rev 03"/>
    <m/>
    <s v="Wafer Support Tab 500123362"/>
    <s v="Wafer Support Tab 500123362"/>
    <s v="MIHP"/>
    <s v="EA"/>
    <s v="M"/>
    <b v="0"/>
    <x v="2"/>
    <b v="0"/>
    <b v="1"/>
    <b v="0"/>
    <b v="1"/>
    <n v="0"/>
    <s v="Wafer"/>
    <m/>
    <s v="WAFER"/>
    <s v="Plastic_CHP"/>
    <x v="2"/>
  </r>
  <r>
    <s v="CHP-INT-00068, Rev 04"/>
    <s v="Wafer Su"/>
    <s v="Wafer Support Tab 500123362"/>
    <s v="Wafer Support Tab 500123362"/>
    <s v="MIHP"/>
    <s v="EA"/>
    <s v="M"/>
    <b v="0"/>
    <x v="2"/>
    <b v="0"/>
    <b v="0"/>
    <b v="0"/>
    <b v="1"/>
    <n v="0"/>
    <s v="Wafer"/>
    <m/>
    <s v="WAFER"/>
    <s v="Plastic_CHP"/>
    <x v="2"/>
  </r>
  <r>
    <s v="CHP-INT-00069, Rev 01"/>
    <m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  <x v="2"/>
  </r>
  <r>
    <s v="CHP-INT-00069, Rev 02"/>
    <m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  <x v="2"/>
  </r>
  <r>
    <s v="CHP-INT-00069, Rev 04"/>
    <s v="WAFER GU"/>
    <s v="WAFER GUIDE 500365499"/>
    <s v="WAFER GUIDE 500365499"/>
    <s v="MIHP"/>
    <s v="EA"/>
    <s v="M"/>
    <b v="0"/>
    <x v="2"/>
    <b v="0"/>
    <b v="1"/>
    <b v="0"/>
    <b v="1"/>
    <n v="0"/>
    <s v="WAFER"/>
    <m/>
    <s v="WAFER"/>
    <s v="Plastic_CHP"/>
    <x v="2"/>
  </r>
  <r>
    <s v="CHP-INT-00070, Rev 01"/>
    <m/>
    <s v="CR Wafer Guide 500194571"/>
    <s v="CR Wafer Guide 500194571"/>
    <s v="MIHP"/>
    <s v="EA"/>
    <s v="M"/>
    <b v="0"/>
    <x v="2"/>
    <b v="0"/>
    <b v="1"/>
    <b v="0"/>
    <b v="1"/>
    <n v="0"/>
    <s v="CR"/>
    <m/>
    <s v="WAFER"/>
    <s v="Plastic_CHP"/>
    <x v="2"/>
  </r>
  <r>
    <s v="CHP-INT-00070, Rev 02"/>
    <m/>
    <s v="CR Wafer Guide 500194571"/>
    <s v="CR Wafer Guide 500194571"/>
    <s v="MIHP"/>
    <s v="EA"/>
    <s v="M"/>
    <b v="0"/>
    <x v="2"/>
    <b v="0"/>
    <b v="1"/>
    <b v="0"/>
    <b v="1"/>
    <n v="0"/>
    <s v="CR"/>
    <m/>
    <s v="WAFER"/>
    <s v="Plastic_CHP"/>
    <x v="2"/>
  </r>
  <r>
    <s v="CHP-INT-00071, Rev 06"/>
    <n v="50021566"/>
    <s v="500215661 RING, CEL BUSH 1PUG. R&amp;D"/>
    <s v="500215661 RING, CEL BUSH 1PUG. R&amp;D"/>
    <s v="MIHP"/>
    <s v="EA"/>
    <s v="M"/>
    <b v="0"/>
    <x v="2"/>
    <b v="0"/>
    <b v="1"/>
    <b v="0"/>
    <b v="1"/>
    <n v="0"/>
    <s v="500215661"/>
    <m/>
    <s v="RING"/>
    <s v="Plastic_CHP"/>
    <x v="2"/>
  </r>
  <r>
    <s v="CHP-INT-00071, Rev 07"/>
    <m/>
    <s v="500215661 Ring, Cel Bush 1PUG. R&amp;D"/>
    <s v="500215661 Ring, Cel Bush 1PUG. R&amp;D"/>
    <s v="MIHP"/>
    <s v="EA"/>
    <s v="M"/>
    <b v="0"/>
    <x v="2"/>
    <b v="0"/>
    <b v="0"/>
    <b v="0"/>
    <b v="1"/>
    <n v="0"/>
    <s v="500215661"/>
    <m/>
    <s v="RING"/>
    <s v="Plastic_CHP"/>
    <x v="2"/>
  </r>
  <r>
    <s v="CHP-INT-00072, Rev 03"/>
    <m/>
    <s v="CUP, VACUUM, 300MM - 500119719"/>
    <s v="CUP, VACUUM, 300MM - 500119719"/>
    <s v="MIHP"/>
    <s v="EA"/>
    <s v="M"/>
    <b v="0"/>
    <x v="2"/>
    <b v="0"/>
    <b v="0"/>
    <b v="0"/>
    <b v="1"/>
    <n v="3"/>
    <s v=" VACUUM, 300MM - 500119719"/>
    <m/>
    <s v=""/>
    <s v="Plastic_CHP"/>
    <x v="2"/>
  </r>
  <r>
    <s v="CHP-INT-00072, Rev 04"/>
    <s v="CUP, VAC"/>
    <s v="CUP, VACUUM, 300MM - 500119719"/>
    <s v="CUP, VACUUM, 300MM - 500119719"/>
    <s v="MIHP"/>
    <s v="EA"/>
    <s v="M"/>
    <b v="0"/>
    <x v="2"/>
    <b v="0"/>
    <b v="1"/>
    <b v="0"/>
    <b v="1"/>
    <n v="3"/>
    <s v=" VACUUM, 300MM - 500119719"/>
    <m/>
    <s v=""/>
    <s v="Plastic_CHP"/>
    <x v="2"/>
  </r>
  <r>
    <s v="CHP-INT-00072, Rev 06"/>
    <s v="CUP, VAC"/>
    <s v="CUP, VACUUM, 300MM - 500119719"/>
    <s v="CUP, VACUUM, 300MM - 500119719"/>
    <s v="MIHP"/>
    <s v="EA"/>
    <s v="M"/>
    <b v="0"/>
    <x v="2"/>
    <b v="0"/>
    <b v="1"/>
    <b v="0"/>
    <b v="1"/>
    <n v="3"/>
    <s v=" VACUUM, 300MM - 500119719"/>
    <m/>
    <s v=""/>
    <s v="Plastic_CHP"/>
    <x v="2"/>
  </r>
  <r>
    <s v="CHP-INT-00073, Rev 04"/>
    <s v="SU-3200 "/>
    <s v="SU-3200 Chuckpin"/>
    <s v="SU-3200 Chuckpin"/>
    <m/>
    <s v="EA"/>
    <s v="M"/>
    <b v="1"/>
    <x v="3"/>
    <b v="0"/>
    <b v="1"/>
    <b v="0"/>
    <b v="1"/>
    <n v="0"/>
    <s v="SU-3200"/>
    <m/>
    <s v="PIN"/>
    <s v="Miscellaneous_CHP"/>
    <x v="0"/>
  </r>
  <r>
    <s v="CHP-INT-00073, Rev 05"/>
    <s v="SU-3200"/>
    <s v="SU-3200 Chuckpin"/>
    <s v="SU-3200 Chuckpin"/>
    <s v="MIHP"/>
    <s v="EA"/>
    <s v="M"/>
    <b v="0"/>
    <x v="2"/>
    <b v="0"/>
    <b v="1"/>
    <b v="0"/>
    <b v="1"/>
    <n v="0"/>
    <s v="SU-3200"/>
    <m/>
    <s v="PIN"/>
    <s v="Plastic_CHP"/>
    <x v="2"/>
  </r>
  <r>
    <s v="CHP-INT-00076, Rev 01"/>
    <m/>
    <s v="Saddle, Curved, Pusher Tip, VDP&lt;, Desica 300MM"/>
    <s v="Saddle, Curved, Pusher Tip, VDP&lt;, Desica 300MM"/>
    <s v="MIHP"/>
    <s v="EA"/>
    <s v="M"/>
    <b v="0"/>
    <x v="2"/>
    <b v="0"/>
    <b v="1"/>
    <b v="0"/>
    <b v="1"/>
    <n v="6"/>
    <s v=" Curved, Pusher Tip, VDP&lt;, Desica 300MM"/>
    <m/>
    <s v=""/>
    <s v="Plastic_CHP"/>
    <x v="2"/>
  </r>
  <r>
    <s v="CHP-INT-00084, Rev 01"/>
    <m/>
    <s v="Chuck, Plug"/>
    <s v="Chuck, Plug"/>
    <s v="MIHP"/>
    <s v="EA"/>
    <s v="M"/>
    <b v="0"/>
    <x v="2"/>
    <b v="0"/>
    <b v="1"/>
    <b v="0"/>
    <b v="1"/>
    <n v="5"/>
    <s v=" Plug"/>
    <m/>
    <s v="PLUG"/>
    <s v="Plastic_CHP"/>
    <x v="2"/>
  </r>
  <r>
    <s v="CHP-INT-00085, Rev 01"/>
    <m/>
    <s v="Chuck, Pin 3456"/>
    <s v="Chuck, Pin 3456"/>
    <s v="MIHP"/>
    <s v="EA"/>
    <s v="M"/>
    <b v="0"/>
    <x v="2"/>
    <b v="0"/>
    <b v="1"/>
    <b v="0"/>
    <b v="1"/>
    <n v="5"/>
    <s v=" Pin 3456"/>
    <m/>
    <s v="PIN"/>
    <s v="Plastic_CHP"/>
    <x v="2"/>
  </r>
  <r>
    <s v="CHP-INT-00086, Rev 01"/>
    <m/>
    <s v="Chuck, Pin 1278"/>
    <s v="Chuck, Pin 1278"/>
    <s v="MIHP"/>
    <s v="EA"/>
    <s v="M"/>
    <b v="0"/>
    <x v="2"/>
    <b v="0"/>
    <b v="1"/>
    <b v="0"/>
    <b v="1"/>
    <n v="5"/>
    <s v=" Pin 1278"/>
    <m/>
    <s v="PIN"/>
    <s v="Plastic_CHP"/>
    <x v="2"/>
  </r>
  <r>
    <s v="CHP-INT-00086, Rev 02"/>
    <s v="Chuck, P"/>
    <s v="Chuck, Pin 1278"/>
    <s v="Chuck, Pin 1278"/>
    <s v="MIHP"/>
    <s v="EA"/>
    <s v="M"/>
    <b v="0"/>
    <x v="2"/>
    <b v="0"/>
    <b v="0"/>
    <b v="0"/>
    <b v="1"/>
    <n v="5"/>
    <s v=" Pin 1278"/>
    <m/>
    <s v="PIN"/>
    <s v="Plastic_CHP"/>
    <x v="2"/>
  </r>
  <r>
    <s v="CHP-INT-00088, Rev 3"/>
    <n v="50017671"/>
    <s v="500176711 SU-3200 Chuckpin Insert"/>
    <s v="500176711 SU-3200 Chuckpin Insert"/>
    <m/>
    <s v="EA"/>
    <s v="M"/>
    <b v="1"/>
    <x v="3"/>
    <b v="0"/>
    <b v="1"/>
    <b v="0"/>
    <b v="1"/>
    <n v="0"/>
    <s v="500176711"/>
    <m/>
    <s v="PIN"/>
    <s v="Miscellaneous_CHP"/>
    <x v="0"/>
  </r>
  <r>
    <s v="CHP-INT-00089, Rev 01"/>
    <m/>
    <s v="Cap, M4, DS Top R(A)"/>
    <s v="Cap, M4, DS Top R(A)"/>
    <s v="Sub"/>
    <s v="EA"/>
    <s v="M"/>
    <b v="0"/>
    <x v="2"/>
    <b v="0"/>
    <b v="1"/>
    <b v="0"/>
    <b v="1"/>
    <n v="3"/>
    <s v=" M4, DS Top R(A)"/>
    <m/>
    <s v=""/>
    <s v="Plastic_CHP"/>
    <x v="2"/>
  </r>
  <r>
    <s v="CHP-INT-00090, Rev 01"/>
    <m/>
    <s v="Cap, M4, DS, Top D(A)"/>
    <s v="Cap, M4, DS, Top D(A)"/>
    <s v="spbo"/>
    <s v="EA"/>
    <s v="M"/>
    <b v="0"/>
    <x v="2"/>
    <b v="0"/>
    <b v="1"/>
    <b v="0"/>
    <b v="1"/>
    <n v="3"/>
    <s v=" M4, DS, Top D(A)"/>
    <m/>
    <s v=""/>
    <s v="Plastic_CHP"/>
    <x v="2"/>
  </r>
  <r>
    <s v="CHP-INT-00091, Rev 01"/>
    <m/>
    <s v="Cap, M4, DS-Top4 V2E"/>
    <s v="Cap, M4, DS-Top4 V2E"/>
    <s v="spbo"/>
    <s v="EA"/>
    <s v="M"/>
    <b v="0"/>
    <x v="2"/>
    <b v="0"/>
    <b v="1"/>
    <b v="0"/>
    <b v="1"/>
    <n v="3"/>
    <s v=" M4, DS-Top4 V2E"/>
    <m/>
    <s v=""/>
    <s v="Plastic_CHP"/>
    <x v="2"/>
  </r>
  <r>
    <s v="CHP-INT-00092, Rev 01"/>
    <m/>
    <s v="Cap, D9.9-8.0 T0.5 (Taper)"/>
    <s v="Cap, D9.9-8.0 T0.5 (Taper)"/>
    <s v="MIHP"/>
    <s v="EA"/>
    <s v="M"/>
    <b v="0"/>
    <x v="2"/>
    <b v="0"/>
    <b v="1"/>
    <b v="0"/>
    <b v="1"/>
    <n v="3"/>
    <s v=" D9.9-8.0 T0.5 (Taper)"/>
    <m/>
    <s v=""/>
    <s v="Plastic_CHP"/>
    <x v="2"/>
  </r>
  <r>
    <s v="CHP-INT-00094"/>
    <s v="WAFER LI"/>
    <s v="WAFER LIFTER PIN"/>
    <s v="WAFER LIFTER PIN"/>
    <s v="spos"/>
    <s v="EA"/>
    <s v="P"/>
    <b v="0"/>
    <x v="5"/>
    <b v="0"/>
    <b v="0"/>
    <b v="0"/>
    <b v="1"/>
    <n v="0"/>
    <s v="WAFER"/>
    <m/>
    <s v="PIN"/>
    <s v="SUB CON_CHP"/>
    <x v="0"/>
  </r>
  <r>
    <s v="CHP-INT-00095, Rev 01"/>
    <m/>
    <s v="WAFER LIFTER PIN"/>
    <s v="WAFER LIFTER PIN"/>
    <s v="MIHP"/>
    <s v="EA"/>
    <s v="M"/>
    <b v="0"/>
    <x v="2"/>
    <b v="0"/>
    <b v="1"/>
    <b v="0"/>
    <b v="1"/>
    <n v="0"/>
    <s v="WAFER"/>
    <m/>
    <s v="PIN"/>
    <s v="Plastic_CHP"/>
    <x v="2"/>
  </r>
  <r>
    <s v="CHP-INT-00100, Item 1"/>
    <s v="O-Ring"/>
    <s v="O-Ring"/>
    <s v="O-Ring"/>
    <s v="smop"/>
    <s v="EA"/>
    <s v="M"/>
    <b v="1"/>
    <x v="3"/>
    <b v="0"/>
    <b v="0"/>
    <b v="0"/>
    <b v="1"/>
    <n v="0"/>
    <e v="#VALUE!"/>
    <m/>
    <s v="RING"/>
    <s v="Miscellaneous_CHP"/>
    <x v="0"/>
  </r>
  <r>
    <s v="CHP-INT-00100, Item 2"/>
    <s v="O-Ring C"/>
    <s v="O-Ring Case"/>
    <s v="O-Ring Case"/>
    <s v="spbo"/>
    <s v="EA"/>
    <s v="M"/>
    <b v="1"/>
    <x v="3"/>
    <b v="0"/>
    <b v="0"/>
    <b v="0"/>
    <b v="1"/>
    <n v="0"/>
    <s v="O-Ring"/>
    <m/>
    <s v="RING"/>
    <s v="Miscellaneous_CHP"/>
    <x v="0"/>
  </r>
  <r>
    <s v="CHP-INT-00100, Rev 03"/>
    <s v="Encased "/>
    <s v="Encased O-Ring"/>
    <s v="Encased O-Ring"/>
    <m/>
    <s v="EA"/>
    <s v="M"/>
    <b v="1"/>
    <x v="3"/>
    <b v="0"/>
    <b v="0"/>
    <b v="0"/>
    <b v="1"/>
    <n v="0"/>
    <s v="Encased"/>
    <m/>
    <s v="RING"/>
    <s v="Miscellaneous_CHP"/>
    <x v="0"/>
  </r>
  <r>
    <s v="chp-INT-00105"/>
    <m/>
    <s v="O-RING, 1.5MM wide, 6.5mmID. kalrez 6375, p/n K-S007"/>
    <s v="O-RING, 1.5MM wide, 6.5mmID. kalrez 6375, p/n K-S007"/>
    <s v="COM"/>
    <s v="EA"/>
    <s v="P"/>
    <b v="0"/>
    <x v="11"/>
    <b v="0"/>
    <b v="0"/>
    <b v="0"/>
    <b v="1"/>
    <n v="6"/>
    <s v=" 1.5MM wide, 6.5mmID. kalrez 6375, p/n K-S007"/>
    <m/>
    <s v="RING"/>
    <s v="HARDWARE_chp"/>
    <x v="0"/>
  </r>
  <r>
    <s v="CHP-INT-00108, Rev 3"/>
    <s v="Screw, I"/>
    <s v="Screw, Inner Shutter (VQD, R&amp;D)"/>
    <s v="Screw, Inner Shutter (VQD, R&amp;D)"/>
    <s v="MIHP"/>
    <s v="EA"/>
    <s v="M"/>
    <b v="0"/>
    <x v="2"/>
    <b v="0"/>
    <b v="1"/>
    <b v="0"/>
    <b v="1"/>
    <n v="5"/>
    <s v=" Inner Shutter (VQD, R&amp;D)"/>
    <m/>
    <s v=""/>
    <s v="Plastic_CHP"/>
    <x v="2"/>
  </r>
  <r>
    <s v="CHP-INT-00109,Rev 1"/>
    <m/>
    <s v="VACUUM TEST FIXTURE"/>
    <s v="VACUUM TEST FIXTURE"/>
    <s v="MIHP"/>
    <s v="EA"/>
    <s v="M"/>
    <b v="0"/>
    <x v="2"/>
    <b v="0"/>
    <b v="1"/>
    <b v="0"/>
    <b v="1"/>
    <n v="0"/>
    <s v="VACUUM"/>
    <m/>
    <s v=""/>
    <s v="Plastic_CHP"/>
    <x v="2"/>
  </r>
  <r>
    <s v="CHP-INT-00111, Rev 01"/>
    <m/>
    <s v="NOVA PVA BASE"/>
    <s v="NOVA PVA BASE"/>
    <s v="MIHP"/>
    <s v="EA"/>
    <s v="M"/>
    <b v="0"/>
    <x v="2"/>
    <b v="0"/>
    <b v="0"/>
    <b v="0"/>
    <b v="1"/>
    <n v="0"/>
    <s v="NOVA"/>
    <m/>
    <s v="BASE"/>
    <s v="Plastic_CHP"/>
    <x v="2"/>
  </r>
  <r>
    <s v="CHP-INT-0035, Rev 04"/>
    <s v="PAD, PBI"/>
    <s v="PAD, PBI, REAR, HT, 3.8MM MODULAR, END, EDDECT 500156429"/>
    <s v="PAD, PBI, REAR, HT, 3.8MM MODULAR, END, EDDECT 500156429"/>
    <s v="MIHP"/>
    <s v="EA"/>
    <s v="M"/>
    <b v="0"/>
    <x v="2"/>
    <b v="0"/>
    <b v="0"/>
    <b v="0"/>
    <b v="1"/>
    <n v="3"/>
    <s v=" PBI, REAR, HT, 3.8MM MODULAR, END, EDDECT 500156429"/>
    <m/>
    <s v=""/>
    <s v="Plastic_CHP"/>
    <x v="2"/>
  </r>
  <r>
    <s v="CHP-IT-RR001 / CHP-IT-RR002-M01, Rev 01"/>
    <m/>
    <s v="CHP-IT-RR001 / CHP-IT-RR002 OPERATION 1"/>
    <s v="CHP-IT-RR001 / CHP-IT-RR002 OPERATION 1"/>
    <s v="MIHP"/>
    <s v="EA"/>
    <s v="M"/>
    <b v="0"/>
    <x v="2"/>
    <b v="0"/>
    <b v="0"/>
    <b v="0"/>
    <b v="1"/>
    <n v="0"/>
    <s v="CHP-IT-RR001"/>
    <m/>
    <s v=""/>
    <s v=""/>
    <x v="2"/>
  </r>
  <r>
    <s v="CHP-IT-RR001, Rev 08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  <x v="2"/>
  </r>
  <r>
    <s v="CHP-IT-RR001, Rev 09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  <x v="2"/>
  </r>
  <r>
    <s v="CHP-IT-RR001, Rev 11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  <x v="2"/>
  </r>
  <r>
    <s v="CHP-IT-RR001/RR002-DP01, Rev 03"/>
    <m/>
    <s v=".126 DIA. LOCATION PIN"/>
    <s v=".126 DIA. LOCATION PIN"/>
    <s v="MIHP"/>
    <s v="EA"/>
    <s v="M"/>
    <b v="0"/>
    <x v="2"/>
    <b v="0"/>
    <b v="0"/>
    <b v="0"/>
    <b v="1"/>
    <n v="0"/>
    <s v=".126"/>
    <m/>
    <s v="PIN"/>
    <s v="Plastic_CHP"/>
    <x v="2"/>
  </r>
  <r>
    <s v="CHP-IT-RR001/RR002-DP02, Rev 03"/>
    <m/>
    <s v="CHP-IT-RR001/RR002-DP02"/>
    <s v="CHP-IT-RR001/RR002-DP02"/>
    <s v="MIHP"/>
    <s v="EA"/>
    <s v="M"/>
    <b v="0"/>
    <x v="2"/>
    <b v="0"/>
    <b v="0"/>
    <b v="0"/>
    <b v="1"/>
    <n v="0"/>
    <e v="#VALUE!"/>
    <m/>
    <s v=""/>
    <s v=""/>
    <x v="2"/>
  </r>
  <r>
    <s v="CHP-IT-RR001/RR002-HMFB02, Rev 02"/>
    <m/>
    <s v="HORIZONTAL MILL OPERATION 2"/>
    <s v="HORIZONTAL MILL OPERATION 2"/>
    <s v="MIHP"/>
    <s v="EA"/>
    <s v="M"/>
    <b v="0"/>
    <x v="2"/>
    <b v="0"/>
    <b v="1"/>
    <b v="0"/>
    <b v="1"/>
    <n v="0"/>
    <s v="HORIZONTAL"/>
    <m/>
    <s v=""/>
    <s v="Plastic_CHP"/>
    <x v="2"/>
  </r>
  <r>
    <s v="CHP-IT-RR001/RR002-HMPC01, Rev 02"/>
    <m/>
    <s v="HORIZONTAL MILL OPERATION 1 PART CLAMP"/>
    <s v="HORIZONTAL MILL OPERATION 1 PART CLAMP"/>
    <s v="MIHM"/>
    <s v="EA"/>
    <s v="M"/>
    <b v="0"/>
    <x v="7"/>
    <b v="0"/>
    <b v="1"/>
    <b v="0"/>
    <b v="1"/>
    <n v="0"/>
    <s v="HORIZONTAL"/>
    <m/>
    <s v="CLAMP"/>
    <s v="Metal_CHP"/>
    <x v="5"/>
  </r>
  <r>
    <s v="CHP-IT-RR001/RR002-HMPC02, Rev 04"/>
    <m/>
    <s v="HORIZONTAL MILL OPERATION 2 PART CLAMP"/>
    <s v="HORIZONTAL MILL OPERATION 2 PART CLAMP"/>
    <s v="MIHM"/>
    <s v="EA"/>
    <s v="M"/>
    <b v="0"/>
    <x v="7"/>
    <b v="0"/>
    <b v="1"/>
    <b v="0"/>
    <b v="1"/>
    <n v="0"/>
    <s v="HORIZONTAL"/>
    <m/>
    <s v="CLAMP"/>
    <s v="Metal_CHP"/>
    <x v="5"/>
  </r>
  <r>
    <s v="CHP-IT-RR001/RR002-IF01"/>
    <m/>
    <s v="INSPECTION FIXTURE BLANK"/>
    <s v="INSPECTION FIXTURE BLANK"/>
    <s v="MIHM"/>
    <s v="EA"/>
    <s v="M"/>
    <b v="0"/>
    <x v="7"/>
    <b v="0"/>
    <b v="1"/>
    <b v="0"/>
    <b v="1"/>
    <n v="0"/>
    <s v="INSPECTION"/>
    <m/>
    <s v=""/>
    <s v="Metal_CHP"/>
    <x v="5"/>
  </r>
  <r>
    <s v="CHP-IT-RR001/RR002-SPL02, Rev 01"/>
    <m/>
    <s v="LATHE OPERATION 2 INTERNAL SUPPORT PLUG"/>
    <s v="LATHE OPERATION 2 INTERNAL SUPPORT PLUG"/>
    <s v="MIHP"/>
    <s v="EA"/>
    <s v="M"/>
    <b v="0"/>
    <x v="2"/>
    <b v="0"/>
    <b v="1"/>
    <b v="0"/>
    <b v="1"/>
    <n v="0"/>
    <s v="LATHE"/>
    <m/>
    <s v="PLUG"/>
    <s v="Plastic_CHP"/>
    <x v="2"/>
  </r>
  <r>
    <s v="CHP-IT-RR001-DP01, Rev 1"/>
    <s v=".126 DIA"/>
    <s v=".126 DIA LOCATION PIN"/>
    <s v=".126 DIA LOCATION PIN"/>
    <m/>
    <s v="EA"/>
    <s v="M"/>
    <b v="0"/>
    <x v="2"/>
    <b v="0"/>
    <b v="0"/>
    <b v="0"/>
    <b v="1"/>
    <n v="0"/>
    <s v=".126"/>
    <m/>
    <s v="PIN"/>
    <s v="Plastic_CHP"/>
    <x v="2"/>
  </r>
  <r>
    <s v="CHP-IT-RR001-DP02, Rev 1"/>
    <s v=".255 DIA"/>
    <s v=".255 DIA LOCATION PIN"/>
    <s v=".255 DIA LOCATION PIN"/>
    <m/>
    <s v="EA"/>
    <s v="M"/>
    <b v="0"/>
    <x v="2"/>
    <b v="0"/>
    <b v="0"/>
    <b v="0"/>
    <b v="1"/>
    <n v="0"/>
    <s v=".255"/>
    <m/>
    <s v="PIN"/>
    <s v="Plastic_CHP"/>
    <x v="2"/>
  </r>
  <r>
    <s v="CHP-IT-RR001-HMFB01, Rev 0"/>
    <m/>
    <s v="HORIZONTAL MILL OPERATION 1 FIXTURE BASE"/>
    <s v="HORIZONTAL MILL OPERATION 1 FIXTURE BASE"/>
    <s v="MIHM"/>
    <s v="EA"/>
    <s v="M"/>
    <b v="0"/>
    <x v="7"/>
    <b v="0"/>
    <b v="1"/>
    <b v="0"/>
    <b v="1"/>
    <n v="0"/>
    <s v="HORIZONTAL"/>
    <m/>
    <s v="BASE"/>
    <s v="Metal_CHP"/>
    <x v="5"/>
  </r>
  <r>
    <s v="CHP-IT-RR001-HMFB02, Rev 01"/>
    <m/>
    <s v="HORIZONTAL MILL OPERATION 2 FIXTURE BASE"/>
    <s v="HORIZONTAL MILL OPERATION 2 FIXTURE BASE"/>
    <s v="MIHM"/>
    <s v="EA"/>
    <s v="M"/>
    <b v="0"/>
    <x v="7"/>
    <b v="0"/>
    <b v="1"/>
    <b v="0"/>
    <b v="1"/>
    <n v="0"/>
    <s v="HORIZONTAL"/>
    <m/>
    <s v="BASE"/>
    <s v="Metal_CHP"/>
    <x v="5"/>
  </r>
  <r>
    <s v="CHP-IT-RR001-HMPC01, Rev 0"/>
    <m/>
    <s v="HORIZONTAL MILL OPERATION 1 PART CLAMP"/>
    <s v="HORIZONTAL MILL OPERATION 1 PART CLAMP"/>
    <s v="MIHM"/>
    <s v="EA"/>
    <s v="M"/>
    <b v="0"/>
    <x v="7"/>
    <b v="0"/>
    <b v="0"/>
    <b v="0"/>
    <b v="1"/>
    <n v="0"/>
    <s v="HORIZONTAL"/>
    <m/>
    <s v="CLAMP"/>
    <s v="Metal_CHP"/>
    <x v="5"/>
  </r>
  <r>
    <s v="CHP-IT-RR001-HMPC02, Rev 02"/>
    <m/>
    <s v="HORIZONTAL MILL OPERATION 2 PART CLAMP"/>
    <s v="HORIZONTAL MILL OPERATION 2 PART CLAMP"/>
    <s v="MIHM"/>
    <s v="EA"/>
    <s v="M"/>
    <b v="0"/>
    <x v="7"/>
    <b v="0"/>
    <b v="1"/>
    <b v="0"/>
    <b v="1"/>
    <n v="0"/>
    <s v="HORIZONTAL"/>
    <m/>
    <s v="CLAMP"/>
    <s v="Metal_CHP"/>
    <x v="5"/>
  </r>
  <r>
    <s v="CHP-IT-RR001-IF01, Rev 03"/>
    <m/>
    <s v="INSPECTION FIXTURE BLANK"/>
    <s v="INSPECTION FIXTURE BLANK"/>
    <s v="MIHM"/>
    <s v="EA"/>
    <s v="M"/>
    <b v="0"/>
    <x v="7"/>
    <b v="0"/>
    <b v="0"/>
    <b v="0"/>
    <b v="1"/>
    <n v="0"/>
    <s v="INSPECTION"/>
    <m/>
    <s v=""/>
    <s v="Metal_CHP"/>
    <x v="5"/>
  </r>
  <r>
    <s v="CHP-IT-RR001-IF01, Rev 4"/>
    <s v="INSPECTI"/>
    <s v="INSPECTION FIXTURE BLANK"/>
    <s v="INSPECTION FIXTURE BLANK"/>
    <s v="MIHM"/>
    <s v="EA"/>
    <s v="M"/>
    <b v="0"/>
    <x v="7"/>
    <b v="0"/>
    <b v="1"/>
    <b v="0"/>
    <b v="1"/>
    <n v="0"/>
    <s v="INSPECTION"/>
    <m/>
    <s v=""/>
    <s v="Metal_CHP"/>
    <x v="5"/>
  </r>
  <r>
    <s v="CHP-IT-RR001-LFV04, Rev 01"/>
    <m/>
    <s v="LATHE OPERATION 4 VACUUM FIXTURE"/>
    <s v="LATHE OPERATION 4 VACUUM FIXTURE"/>
    <s v="MIHP"/>
    <s v="EA"/>
    <s v="M"/>
    <b v="0"/>
    <x v="2"/>
    <b v="0"/>
    <b v="0"/>
    <b v="0"/>
    <b v="1"/>
    <n v="0"/>
    <s v="LATHE"/>
    <m/>
    <s v=""/>
    <s v="Plastic_CHP"/>
    <x v="2"/>
  </r>
  <r>
    <s v="CHP-IT-RR002, Rev 01"/>
    <m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  <x v="2"/>
  </r>
  <r>
    <s v="CHP-IT-RR002, Rev 06"/>
    <s v="RETAININ"/>
    <s v="RETAINING RING, BULK 300MM"/>
    <s v="RETAINING RING, BULK 300MM"/>
    <s v="MIHP"/>
    <s v="EA"/>
    <s v="M"/>
    <b v="0"/>
    <x v="2"/>
    <b v="0"/>
    <b v="1"/>
    <b v="0"/>
    <b v="1"/>
    <n v="0"/>
    <s v="RETAINING"/>
    <m/>
    <s v="RING"/>
    <s v="Plastic_CHP"/>
    <x v="2"/>
  </r>
  <r>
    <s v="CHP-LAM-00001,Rev 01"/>
    <m/>
    <s v="SAMPLE WELDING PLATE"/>
    <s v="SAMPLE WELDING PLATE"/>
    <s v="spos"/>
    <s v="EA"/>
    <s v="M"/>
    <b v="0"/>
    <x v="2"/>
    <b v="0"/>
    <b v="0"/>
    <b v="0"/>
    <b v="1"/>
    <n v="0"/>
    <s v="SAMPLE"/>
    <m/>
    <s v="PLATE"/>
    <s v="Plastic_CHP"/>
    <x v="2"/>
  </r>
  <r>
    <s v="CHP-LAM-00002,Rev 01"/>
    <m/>
    <s v="SAMPLE WELDING TUBE"/>
    <s v="SAMPLE WELDING TUBE"/>
    <s v="spbo"/>
    <s v="EA"/>
    <s v="M"/>
    <b v="0"/>
    <x v="2"/>
    <b v="0"/>
    <b v="0"/>
    <b v="0"/>
    <b v="1"/>
    <n v="0"/>
    <s v="SAMPLE"/>
    <m/>
    <s v="TUBE"/>
    <s v="Plastic_CHP"/>
    <x v="2"/>
  </r>
  <r>
    <s v="CHP-LAM-00003, Rev 03"/>
    <m/>
    <s v="TRIMMING FIXTURE FOR 524-A46774-022"/>
    <s v="TRIMMING FIXTURE FOR 524-A46774-022"/>
    <s v="MIHP"/>
    <s v="EA"/>
    <s v="M"/>
    <b v="0"/>
    <x v="2"/>
    <b v="0"/>
    <b v="0"/>
    <b v="0"/>
    <b v="1"/>
    <n v="0"/>
    <s v="TRIMMING"/>
    <m/>
    <s v=""/>
    <s v="Plastic_CHP"/>
    <x v="2"/>
  </r>
  <r>
    <s v="CHP-LAM-00003,Rev 01"/>
    <m/>
    <s v="DV CHAMBER SEALING CAP"/>
    <s v="DV CHAMBER SEALING CAP"/>
    <s v="MIHP"/>
    <s v="EA"/>
    <s v="M"/>
    <b v="0"/>
    <x v="2"/>
    <b v="0"/>
    <b v="1"/>
    <b v="0"/>
    <b v="1"/>
    <n v="0"/>
    <s v="DV"/>
    <m/>
    <s v="CHMBR"/>
    <s v="Plastic_CHP"/>
    <x v="2"/>
  </r>
  <r>
    <s v="CHP-LAM-00004, Rev 01"/>
    <m/>
    <s v="Gun Drilling Operation"/>
    <s v="Gun Drilling Operation"/>
    <s v="MIHP"/>
    <s v="EA"/>
    <s v="M"/>
    <b v="0"/>
    <x v="2"/>
    <b v="0"/>
    <b v="0"/>
    <b v="0"/>
    <b v="1"/>
    <n v="0"/>
    <s v="Gun"/>
    <m/>
    <s v=""/>
    <s v="Plastic_CHP"/>
    <x v="2"/>
  </r>
  <r>
    <s v="CHP-LAM-00004,Rev 02"/>
    <m/>
    <s v="PIPE FITTING"/>
    <s v="PIPE FITTING"/>
    <s v="MIHP"/>
    <s v="EA"/>
    <s v="M"/>
    <b v="0"/>
    <x v="2"/>
    <b v="0"/>
    <b v="0"/>
    <b v="0"/>
    <b v="1"/>
    <n v="0"/>
    <s v="PIPE"/>
    <m/>
    <s v=""/>
    <s v="Plastic_CHP"/>
    <x v="2"/>
  </r>
  <r>
    <s v="CHP-T001, Rev 01"/>
    <m/>
    <s v="O-RING STORAGE BOX"/>
    <s v="O-RING STORAGE BOX"/>
    <s v="MIHP"/>
    <s v="EA"/>
    <s v="M"/>
    <b v="0"/>
    <x v="2"/>
    <b v="0"/>
    <b v="1"/>
    <b v="0"/>
    <b v="1"/>
    <n v="0"/>
    <s v="O-RING"/>
    <m/>
    <s v="RING"/>
    <s v="Plastic_CHP"/>
    <x v="2"/>
  </r>
  <r>
    <s v="CHP-T001, Rev 02"/>
    <s v="O-RING S"/>
    <s v="O-RING STORAGE BOX"/>
    <s v="O-RING STORAGE BOX"/>
    <s v="MIHP"/>
    <s v="EA"/>
    <s v="M"/>
    <b v="0"/>
    <x v="2"/>
    <b v="0"/>
    <b v="0"/>
    <b v="0"/>
    <b v="1"/>
    <n v="0"/>
    <s v="O-RING"/>
    <m/>
    <s v="RING"/>
    <s v="Plastic_CHP"/>
    <x v="2"/>
  </r>
  <r>
    <s v="CHP-T001, Rev 03"/>
    <s v="O-RING S"/>
    <s v="O-RING STORAGE BOX"/>
    <s v="O-RING STORAGE BOX"/>
    <s v="MIHP"/>
    <s v="EA"/>
    <s v="M"/>
    <b v="0"/>
    <x v="2"/>
    <b v="0"/>
    <b v="0"/>
    <b v="0"/>
    <b v="1"/>
    <n v="0"/>
    <s v="O-RING"/>
    <m/>
    <s v="RING"/>
    <s v="Plastic_CHP"/>
    <x v="2"/>
  </r>
  <r>
    <s v="CHP-THF-00004, Rev 0"/>
    <s v="ACRYLIC"/>
    <s v="ACRYLIC COUPON, 1.5MM"/>
    <s v="ACRYLIC COUPON, 1.5MM"/>
    <s v="Sub"/>
    <s v="EA"/>
    <s v="M"/>
    <b v="0"/>
    <x v="2"/>
    <b v="0"/>
    <b v="0"/>
    <b v="0"/>
    <b v="1"/>
    <n v="0"/>
    <s v="ACRYLIC"/>
    <m/>
    <s v=""/>
    <s v="Plastic_CHP"/>
    <x v="4"/>
  </r>
  <r>
    <s v="CH-TL-90121, Rev E1"/>
    <m/>
    <s v="WB, TL, Tank, Brush/HF Module"/>
    <s v="WB, TL, Tank, Brush/HF Module"/>
    <m/>
    <s v="EA"/>
    <s v="M"/>
    <b v="0"/>
    <x v="5"/>
    <b v="0"/>
    <b v="0"/>
    <b v="0"/>
    <b v="1"/>
    <n v="2"/>
    <s v=" TL, Tank, Brush/HF Module"/>
    <m/>
    <s v="TANK"/>
    <s v="SUB CON_CH-"/>
    <x v="0"/>
  </r>
  <r>
    <s v="CH-TL-90121, Rev E2"/>
    <m/>
    <s v="WB, TL, Tank, Brush/HF Module"/>
    <s v="WB, TL, Tank, Brush/HF Module"/>
    <m/>
    <s v="EA"/>
    <s v="M"/>
    <b v="0"/>
    <x v="0"/>
    <b v="0"/>
    <b v="1"/>
    <b v="0"/>
    <b v="1"/>
    <n v="2"/>
    <s v=" TL, Tank, Brush/HF Module"/>
    <m/>
    <s v="TANK"/>
    <s v="MIH_CH-"/>
    <x v="0"/>
  </r>
  <r>
    <s v="CH-TLEXT-LATHE-E1, Rev E1"/>
    <s v="CH-TLEXT"/>
    <s v="CH-TLEXT-LATHE-E1"/>
    <s v="CH-TLEXT-LATHE-E1"/>
    <m/>
    <s v="EA"/>
    <s v="M"/>
    <b v="0"/>
    <x v="4"/>
    <b v="0"/>
    <b v="0"/>
    <b v="0"/>
    <b v="1"/>
    <n v="0"/>
    <e v="#VALUE!"/>
    <m/>
    <s v=""/>
    <s v=""/>
    <x v="0"/>
  </r>
  <r>
    <s v="CH-TLEXT-LATHE-E1, Rev E2"/>
    <s v="CH-TLEXT"/>
    <s v="CH-TLEXT-LATHE-E1"/>
    <s v="CH-TLEXT-LATHE-E1"/>
    <m/>
    <s v="EA"/>
    <s v="M"/>
    <b v="0"/>
    <x v="5"/>
    <b v="0"/>
    <b v="0"/>
    <b v="0"/>
    <b v="1"/>
    <n v="0"/>
    <e v="#VALUE!"/>
    <m/>
    <s v=""/>
    <s v=""/>
    <x v="0"/>
  </r>
  <r>
    <s v="CH-TLEXT-LATHE-E1, Rev E3"/>
    <s v="CH-TLEXT"/>
    <s v="CH-TLEXT-LATHE-E1"/>
    <s v="CH-TLEXT-LATHE-E1"/>
    <m/>
    <s v="EA"/>
    <s v="M"/>
    <b v="0"/>
    <x v="5"/>
    <b v="0"/>
    <b v="0"/>
    <b v="0"/>
    <b v="1"/>
    <n v="0"/>
    <e v="#VALUE!"/>
    <m/>
    <s v=""/>
    <s v=""/>
    <x v="0"/>
  </r>
  <r>
    <s v="Cipped Pin"/>
    <m/>
    <s v="Cipped Pin"/>
    <s v="Cipped Pin"/>
    <m/>
    <s v="EA"/>
    <s v="M"/>
    <b v="0"/>
    <x v="0"/>
    <b v="0"/>
    <b v="0"/>
    <b v="0"/>
    <b v="1"/>
    <n v="0"/>
    <s v="Cipped"/>
    <m/>
    <s v="PIN"/>
    <s v=""/>
    <x v="0"/>
  </r>
  <r>
    <s v="CK-01-01064-03, Rev E1"/>
    <s v="CK-01-01"/>
    <s v="CK-01-01064-03, Rev E1"/>
    <s v="CK-01-01064-03, Rev E1"/>
    <s v="Sub"/>
    <s v="EA"/>
    <s v="M"/>
    <b v="1"/>
    <x v="2"/>
    <b v="0"/>
    <b v="1"/>
    <b v="0"/>
    <b v="1"/>
    <n v="0"/>
    <s v="CK-01-01064-03,"/>
    <m/>
    <s v=""/>
    <s v=""/>
    <x v="2"/>
  </r>
  <r>
    <s v="CK-01-10016, Rev E3"/>
    <s v="CK-01-10"/>
    <s v="CK-01-10016, Rev E3"/>
    <s v="CK-01-10016, Rev E3"/>
    <m/>
    <s v="EA"/>
    <s v="M"/>
    <b v="0"/>
    <x v="0"/>
    <b v="0"/>
    <b v="1"/>
    <b v="0"/>
    <b v="1"/>
    <n v="0"/>
    <s v="CK-01-10016,"/>
    <m/>
    <s v=""/>
    <s v=""/>
    <x v="0"/>
  </r>
  <r>
    <s v="CK-01-10039, Rev E1"/>
    <s v="Vacuum t"/>
    <s v="Vacuum tooling 0042-00664"/>
    <s v="Vacuum tooling 0042-00664"/>
    <m/>
    <s v="EA"/>
    <s v="M"/>
    <b v="0"/>
    <x v="0"/>
    <b v="0"/>
    <b v="0"/>
    <b v="0"/>
    <b v="1"/>
    <n v="0"/>
    <s v="Vacuum"/>
    <m/>
    <s v="TOOL"/>
    <s v="MIH_CK-"/>
    <x v="0"/>
  </r>
  <r>
    <s v="CK-01-10040, Rev E1"/>
    <s v="Plug too"/>
    <s v="Plug tooling vacuum 0042-00664"/>
    <s v="Plug tooling vacuum 0042-00664"/>
    <m/>
    <s v="EA"/>
    <s v="M"/>
    <b v="0"/>
    <x v="0"/>
    <b v="0"/>
    <b v="0"/>
    <b v="0"/>
    <b v="1"/>
    <n v="0"/>
    <s v="Plug"/>
    <m/>
    <s v="TOOL"/>
    <s v="MIH_CK-"/>
    <x v="0"/>
  </r>
  <r>
    <s v="CK-01-10041, Rev E1"/>
    <s v="Vacuum t"/>
    <s v="Vacuum tooling lathe Mandrill"/>
    <s v="Vacuum tooling lathe Mandrill"/>
    <m/>
    <s v="EA"/>
    <s v="M"/>
    <b v="0"/>
    <x v="0"/>
    <b v="0"/>
    <b v="0"/>
    <b v="0"/>
    <b v="1"/>
    <n v="0"/>
    <s v="Vacuum"/>
    <m/>
    <s v="TOOL"/>
    <s v="MIH_CK-"/>
    <x v="0"/>
  </r>
  <r>
    <s v="CK-01-10042, Rev E1"/>
    <s v="Vacuum t"/>
    <s v="Vacuum tooling lathe 10&quot; Chuck"/>
    <s v="Vacuum tooling lathe 10&quot; Chuck"/>
    <m/>
    <s v="EA"/>
    <s v="M"/>
    <b v="0"/>
    <x v="0"/>
    <b v="0"/>
    <b v="0"/>
    <b v="0"/>
    <b v="1"/>
    <n v="0"/>
    <s v="Vacuum"/>
    <m/>
    <s v="TOOL"/>
    <s v="MIH_CK-"/>
    <x v="0"/>
  </r>
  <r>
    <s v="CK-01-10043, Rev E1"/>
    <s v="Vacuum t"/>
    <s v="Standard 8&quot; chuck vacuum tooling"/>
    <s v="Standard 8&quot; chuck vacuum tooling"/>
    <m/>
    <s v="EA"/>
    <s v="M"/>
    <b v="0"/>
    <x v="0"/>
    <b v="0"/>
    <b v="0"/>
    <b v="0"/>
    <b v="1"/>
    <n v="0"/>
    <s v="Standard"/>
    <m/>
    <s v="TOOL"/>
    <s v="MIH_CK-"/>
    <x v="0"/>
  </r>
  <r>
    <s v="CK-01-10044, Rev E1"/>
    <s v="Membrane"/>
    <s v="Membrane Vacuum fixture 0041-77748"/>
    <s v="Membrane Vacuum fixture 0041-77748"/>
    <m/>
    <s v="EA"/>
    <s v="M"/>
    <b v="0"/>
    <x v="0"/>
    <b v="0"/>
    <b v="0"/>
    <b v="0"/>
    <b v="1"/>
    <n v="0"/>
    <s v="Membrane"/>
    <m/>
    <s v=""/>
    <s v="MIH_CK-"/>
    <x v="0"/>
  </r>
  <r>
    <s v="CK-01-10050, Rev E1"/>
    <s v="Flange D"/>
    <s v="Flange DI watertank CR"/>
    <s v="Flange DI watertank CR"/>
    <m/>
    <s v="EA"/>
    <s v="M"/>
    <b v="0"/>
    <x v="0"/>
    <b v="0"/>
    <b v="1"/>
    <b v="0"/>
    <b v="1"/>
    <n v="0"/>
    <s v="Flange"/>
    <m/>
    <s v="TANK"/>
    <s v="MIH_CK-"/>
    <x v="0"/>
  </r>
  <r>
    <s v="CK-01-10051, Rev E1"/>
    <s v="Plastic"/>
    <s v="Plastic plug thin"/>
    <s v="Plastic plug thin"/>
    <m/>
    <s v="EA"/>
    <s v="M"/>
    <b v="0"/>
    <x v="0"/>
    <b v="0"/>
    <b v="0"/>
    <b v="0"/>
    <b v="1"/>
    <n v="0"/>
    <s v="Plastic"/>
    <m/>
    <s v="PLUG"/>
    <s v="MIH_CK-"/>
    <x v="0"/>
  </r>
  <r>
    <s v="CK-01-10052, Rev E1"/>
    <s v="Leak tes"/>
    <s v="Leak test tooling 0041-77748"/>
    <s v="Leak test tooling 0041-77748"/>
    <m/>
    <s v="EA"/>
    <s v="M"/>
    <b v="0"/>
    <x v="5"/>
    <b v="0"/>
    <b v="1"/>
    <b v="0"/>
    <b v="1"/>
    <n v="0"/>
    <s v="Leak"/>
    <m/>
    <s v="TOOL"/>
    <s v="SUB CON_CK-"/>
    <x v="0"/>
  </r>
  <r>
    <s v="CK-01-10052, Rev E4"/>
    <s v="Leak Tes"/>
    <s v="Leak Test Tooling Top for PRT-0041-77748"/>
    <s v="Leak Test Tooling Top for PRT-0041-77748"/>
    <s v="MIHP"/>
    <s v="EA"/>
    <s v="M"/>
    <b v="0"/>
    <x v="2"/>
    <b v="0"/>
    <b v="1"/>
    <b v="0"/>
    <b v="1"/>
    <n v="0"/>
    <s v="Leak"/>
    <m/>
    <s v="TOOL"/>
    <s v="Plastic_CK-"/>
    <x v="2"/>
  </r>
  <r>
    <s v="CK-01-10052-E12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  <x v="0"/>
  </r>
  <r>
    <s v="CK-01-10052-E3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  <x v="0"/>
  </r>
  <r>
    <s v="CK-01-10053, Rev E1"/>
    <s v="JAWS (SP"/>
    <s v="JAWS (SPARK TESTER)"/>
    <s v="JAWS (SPARK TESTER)"/>
    <m/>
    <s v="EA"/>
    <s v="M"/>
    <b v="0"/>
    <x v="0"/>
    <b v="0"/>
    <b v="0"/>
    <b v="0"/>
    <b v="1"/>
    <n v="0"/>
    <s v="JAWS"/>
    <m/>
    <s v=""/>
    <s v="MIH_CK-"/>
    <x v="0"/>
  </r>
  <r>
    <s v="CK-01-10056"/>
    <s v="Weld Pun"/>
    <s v="Weld Punch Handle"/>
    <s v="Weld Punch Handle"/>
    <m/>
    <s v="EA"/>
    <s v="M"/>
    <b v="0"/>
    <x v="5"/>
    <b v="0"/>
    <b v="0"/>
    <b v="0"/>
    <b v="1"/>
    <n v="0"/>
    <s v="Weld"/>
    <m/>
    <s v=""/>
    <s v="SUB CON_CK-"/>
    <x v="0"/>
  </r>
  <r>
    <s v="CK-01-10057"/>
    <s v="Weld Pun"/>
    <s v="Weld Punch 1"/>
    <s v="Weld Punch 1"/>
    <m/>
    <s v="EA"/>
    <s v="M"/>
    <b v="0"/>
    <x v="5"/>
    <b v="0"/>
    <b v="0"/>
    <b v="0"/>
    <b v="1"/>
    <n v="0"/>
    <s v="Weld"/>
    <m/>
    <s v=""/>
    <s v="SUB CON_CK-"/>
    <x v="0"/>
  </r>
  <r>
    <s v="CK-01-10058"/>
    <s v="Weld Pun"/>
    <s v="Weld Punch 2"/>
    <s v="Weld Punch 2"/>
    <m/>
    <s v="EA"/>
    <s v="M"/>
    <b v="0"/>
    <x v="5"/>
    <b v="0"/>
    <b v="0"/>
    <b v="0"/>
    <b v="1"/>
    <n v="0"/>
    <s v="Weld"/>
    <m/>
    <s v=""/>
    <s v="SUB CON_CK-"/>
    <x v="0"/>
  </r>
  <r>
    <s v="CK-01-10068, Rev E1"/>
    <s v="VACUUM F"/>
    <s v="VACUUM FIXTURE: 0022-25689 and 0022-25690"/>
    <s v="VACUUM FIXTURE: 0022-25689 and 0022-25690"/>
    <m/>
    <s v="EA"/>
    <s v="M"/>
    <b v="0"/>
    <x v="0"/>
    <b v="0"/>
    <b v="0"/>
    <b v="0"/>
    <b v="1"/>
    <n v="0"/>
    <s v="VACUUM"/>
    <m/>
    <s v=""/>
    <s v="MIH_CK-"/>
    <x v="0"/>
  </r>
  <r>
    <s v="CK-01-10070, Rev E3"/>
    <s v="FL36, La"/>
    <s v="FL36, Lapping Tooling Plate"/>
    <s v="FL36, Lapping Tooling Plate"/>
    <m/>
    <s v="EA"/>
    <s v="M"/>
    <b v="0"/>
    <x v="0"/>
    <b v="0"/>
    <b v="1"/>
    <b v="0"/>
    <b v="1"/>
    <n v="4"/>
    <s v=" Lapping Tooling Plate"/>
    <m/>
    <s v="PIN"/>
    <s v="MIH_CK-"/>
    <x v="0"/>
  </r>
  <r>
    <s v="CK-01-10070, Rev E4"/>
    <s v="FL36, La"/>
    <s v="FL36, Lapping Tooling Plate"/>
    <s v="FL36, Lapping Tooling Plate"/>
    <m/>
    <s v="EA"/>
    <s v="M"/>
    <b v="0"/>
    <x v="0"/>
    <b v="0"/>
    <b v="1"/>
    <b v="0"/>
    <b v="1"/>
    <n v="4"/>
    <s v=" Lapping Tooling Plate"/>
    <m/>
    <s v="PIN"/>
    <s v="MIH_CK-"/>
    <x v="0"/>
  </r>
  <r>
    <s v="CK-01-10079"/>
    <s v="METAL HO"/>
    <s v="METAL HOLDER ACTUATOR"/>
    <s v="METAL HOLDER ACTUATOR"/>
    <m/>
    <s v="EA"/>
    <s v="M"/>
    <b v="0"/>
    <x v="0"/>
    <b v="0"/>
    <b v="0"/>
    <b v="0"/>
    <b v="1"/>
    <n v="0"/>
    <s v="METAL"/>
    <m/>
    <s v=""/>
    <s v="MIH_CK-"/>
    <x v="0"/>
  </r>
  <r>
    <s v="CK-01-10083"/>
    <s v="COUPLING"/>
    <s v="COUPLING TEST"/>
    <s v="COUPLING TEST"/>
    <m/>
    <s v="EA"/>
    <s v="M"/>
    <b v="0"/>
    <x v="0"/>
    <b v="0"/>
    <b v="0"/>
    <b v="0"/>
    <b v="1"/>
    <n v="0"/>
    <s v="COUPLING"/>
    <m/>
    <s v=""/>
    <s v="MIH_CK-"/>
    <x v="0"/>
  </r>
  <r>
    <s v="CK-01-10083, Rev E2"/>
    <s v="COUPLING"/>
    <s v="COUPLING TEST"/>
    <s v="COUPLING TEST"/>
    <m/>
    <s v="EA"/>
    <s v="M"/>
    <b v="0"/>
    <x v="4"/>
    <b v="0"/>
    <b v="0"/>
    <b v="0"/>
    <b v="1"/>
    <n v="0"/>
    <s v="COUPLING"/>
    <m/>
    <s v=""/>
    <s v="NP_CK-"/>
    <x v="0"/>
  </r>
  <r>
    <s v="CK-01-10083, Rev E3"/>
    <s v="COUPLING"/>
    <s v="COUPLING TEST"/>
    <s v="COUPLING TEST"/>
    <m/>
    <s v="EA"/>
    <s v="M"/>
    <b v="0"/>
    <x v="0"/>
    <b v="0"/>
    <b v="0"/>
    <b v="0"/>
    <b v="1"/>
    <n v="0"/>
    <s v="COUPLING"/>
    <m/>
    <s v=""/>
    <s v="MIH_CK-"/>
    <x v="0"/>
  </r>
  <r>
    <s v="CK-01-10083, Rev E4"/>
    <s v="COUPLING"/>
    <s v="COUPLING TEST"/>
    <s v="COUPLING TEST"/>
    <m/>
    <s v="EA"/>
    <s v="M"/>
    <b v="0"/>
    <x v="4"/>
    <b v="0"/>
    <b v="0"/>
    <b v="0"/>
    <b v="1"/>
    <n v="0"/>
    <s v="COUPLING"/>
    <m/>
    <s v=""/>
    <s v="NP_CK-"/>
    <x v="0"/>
  </r>
  <r>
    <s v="CK-01-10083-001-A"/>
    <s v="COUPLING"/>
    <s v="COUPLING TEST"/>
    <s v="COUPLING TEST"/>
    <m/>
    <s v="EA"/>
    <s v="M"/>
    <b v="0"/>
    <x v="4"/>
    <b v="0"/>
    <b v="0"/>
    <b v="0"/>
    <b v="1"/>
    <n v="0"/>
    <s v="COUPLING"/>
    <m/>
    <s v=""/>
    <s v="NP_CK-"/>
    <x v="0"/>
  </r>
  <r>
    <s v="CK-01-10084"/>
    <s v="NOZZLE T"/>
    <s v="NOZZLE TEST"/>
    <s v="NOZZLE TEST"/>
    <m/>
    <s v="EA"/>
    <s v="M"/>
    <b v="0"/>
    <x v="0"/>
    <b v="0"/>
    <b v="0"/>
    <b v="0"/>
    <b v="1"/>
    <n v="0"/>
    <s v="NOZZLE"/>
    <m/>
    <s v=""/>
    <s v="MIH_CK-"/>
    <x v="0"/>
  </r>
  <r>
    <s v="CK-01-10084, Rev E2"/>
    <s v="NOZZLE T"/>
    <s v="NOZZLE TEST"/>
    <s v="NOZZLE TEST"/>
    <m/>
    <s v="EA"/>
    <s v="M"/>
    <b v="0"/>
    <x v="0"/>
    <b v="0"/>
    <b v="0"/>
    <b v="0"/>
    <b v="1"/>
    <n v="0"/>
    <s v="NOZZLE"/>
    <m/>
    <s v=""/>
    <s v="MIH_CK-"/>
    <x v="0"/>
  </r>
  <r>
    <s v="CK-01-10091"/>
    <s v="WELDER P"/>
    <s v="WELDER PRATICE NIPPON MALE"/>
    <s v="WELDER PRATICE NIPPON MALE"/>
    <m/>
    <s v="EA"/>
    <s v="M"/>
    <b v="0"/>
    <x v="4"/>
    <b v="0"/>
    <b v="0"/>
    <b v="0"/>
    <b v="1"/>
    <n v="0"/>
    <s v="WELDER"/>
    <m/>
    <s v=""/>
    <s v="NP_CK-"/>
    <x v="0"/>
  </r>
  <r>
    <s v="CK-01-10092"/>
    <s v="LEACH OU"/>
    <s v="LEACH OUT SAMPLE"/>
    <s v="LEACH OUT SAMPLE"/>
    <m/>
    <s v="EA"/>
    <s v="M"/>
    <b v="0"/>
    <x v="0"/>
    <b v="0"/>
    <b v="1"/>
    <b v="0"/>
    <b v="1"/>
    <n v="0"/>
    <s v="LEACH"/>
    <m/>
    <s v=""/>
    <s v="MIH_CK-"/>
    <x v="0"/>
  </r>
  <r>
    <s v="CK-01-10093, Rev E1"/>
    <s v="CK-01-10"/>
    <s v="CK-01-10093, Rev E1"/>
    <s v="CK-01-10093, Rev E1"/>
    <m/>
    <s v="EA"/>
    <s v="M"/>
    <b v="0"/>
    <x v="0"/>
    <b v="0"/>
    <b v="0"/>
    <b v="0"/>
    <b v="1"/>
    <n v="0"/>
    <s v="CK-01-10093,"/>
    <m/>
    <s v=""/>
    <s v=""/>
    <x v="0"/>
  </r>
  <r>
    <s v="CK-01-10094"/>
    <s v="Annealin"/>
    <s v="Annealing Wood Plug"/>
    <s v="Annealing Wood Plug"/>
    <m/>
    <s v="EA"/>
    <s v="M"/>
    <b v="0"/>
    <x v="0"/>
    <b v="0"/>
    <b v="1"/>
    <b v="0"/>
    <b v="1"/>
    <n v="0"/>
    <s v="Annealing"/>
    <m/>
    <s v="PLUG"/>
    <s v="MIH_CK-"/>
    <x v="0"/>
  </r>
  <r>
    <s v="CK-01-10095"/>
    <s v="CK-01-10"/>
    <s v="CK-01-10095"/>
    <s v="CK-01-10095"/>
    <m/>
    <s v="EA"/>
    <s v="M"/>
    <b v="0"/>
    <x v="0"/>
    <b v="0"/>
    <b v="1"/>
    <b v="0"/>
    <b v="1"/>
    <n v="0"/>
    <e v="#VALUE!"/>
    <m/>
    <s v=""/>
    <s v=""/>
    <x v="0"/>
  </r>
  <r>
    <s v="CK-01-10096, Rev E1"/>
    <s v="0.50&quot; CR"/>
    <s v="0.50&quot; CRS"/>
    <s v="0.50&quot; CRS"/>
    <m/>
    <s v="EA"/>
    <s v="M"/>
    <b v="0"/>
    <x v="0"/>
    <b v="0"/>
    <b v="0"/>
    <b v="0"/>
    <b v="1"/>
    <n v="0"/>
    <s v="0.50&quot;"/>
    <m/>
    <s v=""/>
    <s v="MIH_CK-"/>
    <x v="0"/>
  </r>
  <r>
    <s v="CK-01-10098, Rev E1"/>
    <s v="CK-01-10"/>
    <s v="CK-01-10098, Rev E1"/>
    <s v="CK-01-10098, Rev E1"/>
    <m/>
    <s v="EA"/>
    <s v="M"/>
    <b v="0"/>
    <x v="0"/>
    <b v="0"/>
    <b v="0"/>
    <b v="0"/>
    <b v="1"/>
    <n v="0"/>
    <s v="CK-01-10098,"/>
    <m/>
    <s v=""/>
    <s v=""/>
    <x v="0"/>
  </r>
  <r>
    <s v="CK-01-10099, Rev E1"/>
    <s v="CK-01-10"/>
    <s v="CK-01-10099, Rev E1"/>
    <s v="CK-01-10099, Rev E1"/>
    <m/>
    <s v="EA"/>
    <s v="M"/>
    <b v="0"/>
    <x v="0"/>
    <b v="0"/>
    <b v="0"/>
    <b v="0"/>
    <b v="1"/>
    <n v="0"/>
    <s v="CK-01-10099,"/>
    <m/>
    <s v=""/>
    <s v=""/>
    <x v="0"/>
  </r>
  <r>
    <s v="CK-01-10100, Rev E1"/>
    <s v="CK-01-10"/>
    <s v="CK-01-10100, Rev E1"/>
    <s v="CK-01-10100, Rev E1"/>
    <m/>
    <s v="EA"/>
    <s v="M"/>
    <b v="0"/>
    <x v="0"/>
    <b v="0"/>
    <b v="0"/>
    <b v="0"/>
    <b v="1"/>
    <n v="0"/>
    <s v="CK-01-10100,"/>
    <m/>
    <s v=""/>
    <s v=""/>
    <x v="0"/>
  </r>
  <r>
    <s v="CK-01-10101, Rev E1"/>
    <s v="CK-01-10"/>
    <s v="CK-01-10101, Rev E1"/>
    <s v="CK-01-10101, Rev E1"/>
    <m/>
    <s v="EA"/>
    <s v="M"/>
    <b v="0"/>
    <x v="0"/>
    <b v="0"/>
    <b v="0"/>
    <b v="0"/>
    <b v="1"/>
    <n v="0"/>
    <s v="CK-01-10101,"/>
    <m/>
    <s v=""/>
    <s v=""/>
    <x v="0"/>
  </r>
  <r>
    <s v="CK-01-10107"/>
    <s v="Cylinder"/>
    <s v="Cylinder small"/>
    <s v="Cylinder small"/>
    <m/>
    <s v="EA"/>
    <s v="M"/>
    <b v="0"/>
    <x v="0"/>
    <b v="0"/>
    <b v="0"/>
    <b v="0"/>
    <b v="1"/>
    <n v="0"/>
    <s v="Cylinder"/>
    <m/>
    <s v=""/>
    <s v="MIH_CK-"/>
    <x v="0"/>
  </r>
  <r>
    <s v="CK-01-10108"/>
    <s v="Cylinder"/>
    <s v="Cylinder medium"/>
    <s v="Cylinder medium"/>
    <m/>
    <s v="EA"/>
    <s v="M"/>
    <b v="0"/>
    <x v="0"/>
    <b v="0"/>
    <b v="0"/>
    <b v="0"/>
    <b v="1"/>
    <n v="0"/>
    <s v="Cylinder"/>
    <m/>
    <s v=""/>
    <s v="MIH_CK-"/>
    <x v="0"/>
  </r>
  <r>
    <s v="CK-01-10109"/>
    <s v="Cylinder"/>
    <s v="Cylinder large"/>
    <s v="Cylinder large"/>
    <m/>
    <s v="EA"/>
    <s v="M"/>
    <b v="0"/>
    <x v="0"/>
    <b v="0"/>
    <b v="0"/>
    <b v="0"/>
    <b v="1"/>
    <n v="0"/>
    <s v="Cylinder"/>
    <m/>
    <s v=""/>
    <s v="MIH_CK-"/>
    <x v="0"/>
  </r>
  <r>
    <s v="CK-01-10110"/>
    <s v="Iron Dra"/>
    <s v="Iron Drawing"/>
    <s v="Iron Drawing"/>
    <m/>
    <s v="EA"/>
    <s v="M"/>
    <b v="0"/>
    <x v="0"/>
    <b v="0"/>
    <b v="0"/>
    <b v="0"/>
    <b v="1"/>
    <n v="0"/>
    <s v="Iron"/>
    <m/>
    <s v=""/>
    <s v="MIH_CK-"/>
    <x v="0"/>
  </r>
  <r>
    <s v="CK-01-10111"/>
    <s v="Welding"/>
    <s v="Welding Bracket Negative"/>
    <s v="Welding Bracket Negative"/>
    <m/>
    <s v="EA"/>
    <s v="M"/>
    <b v="0"/>
    <x v="0"/>
    <b v="0"/>
    <b v="0"/>
    <b v="0"/>
    <b v="1"/>
    <n v="0"/>
    <s v="Welding"/>
    <m/>
    <s v=""/>
    <s v="MIH_CK-"/>
    <x v="0"/>
  </r>
  <r>
    <s v="CK-01-10112, Rev E1"/>
    <s v="VAPOR TA"/>
    <s v="VAPOR TANK, HP1 WELD TOOLING"/>
    <s v="VAPOR TANK, HP1 WELD TOOLING"/>
    <m/>
    <s v="EA"/>
    <s v="M"/>
    <b v="0"/>
    <x v="0"/>
    <b v="0"/>
    <b v="0"/>
    <b v="0"/>
    <b v="1"/>
    <n v="10"/>
    <s v=" HP1 WELD TOOLING"/>
    <m/>
    <s v="TOOL"/>
    <s v="MIH_CK-"/>
    <x v="0"/>
  </r>
  <r>
    <s v="CK-01-10113, Rev E1"/>
    <s v="VAPOR TA"/>
    <s v="VAPOR TANK, HP2, WELD TOOLING"/>
    <s v="VAPOR TANK, HP2, WELD TOOLING"/>
    <m/>
    <s v="EA"/>
    <s v="M"/>
    <b v="0"/>
    <x v="0"/>
    <b v="0"/>
    <b v="0"/>
    <b v="0"/>
    <b v="1"/>
    <n v="10"/>
    <s v=" HP2, WELD TOOLING"/>
    <m/>
    <s v="TOOL"/>
    <s v="MIH_CK-"/>
    <x v="0"/>
  </r>
  <r>
    <s v="CK-01-10114, Rev E1"/>
    <s v="CK-01-10"/>
    <s v="CK-01-10114, Rev E1"/>
    <s v="CK-01-10114, Rev E1"/>
    <m/>
    <s v="EA"/>
    <s v="M"/>
    <b v="0"/>
    <x v="0"/>
    <b v="0"/>
    <b v="0"/>
    <b v="0"/>
    <b v="1"/>
    <n v="0"/>
    <s v="CK-01-10114,"/>
    <m/>
    <s v=""/>
    <s v=""/>
    <x v="0"/>
  </r>
  <r>
    <s v="CK-01-10115, Rev E3"/>
    <s v="CK-01-10"/>
    <s v="CK-01-10115, Rev E3"/>
    <s v="CK-01-10115, Rev E3"/>
    <m/>
    <s v="EA"/>
    <s v="M"/>
    <b v="0"/>
    <x v="0"/>
    <b v="0"/>
    <b v="0"/>
    <b v="0"/>
    <b v="1"/>
    <n v="0"/>
    <s v="CK-01-10115,"/>
    <m/>
    <s v=""/>
    <s v=""/>
    <x v="0"/>
  </r>
  <r>
    <s v="CK-01-10117, Rev E1"/>
    <s v="CK-01-10"/>
    <s v="CK-01-10117, Rev E1"/>
    <s v="CK-01-10117, Rev E1"/>
    <m/>
    <s v="EA"/>
    <s v="M"/>
    <b v="0"/>
    <x v="0"/>
    <b v="0"/>
    <b v="1"/>
    <b v="0"/>
    <b v="1"/>
    <n v="0"/>
    <s v="CK-01-10117,"/>
    <m/>
    <s v=""/>
    <s v=""/>
    <x v="0"/>
  </r>
  <r>
    <s v="CK-01-10118, Rev E1"/>
    <s v="CK-01-10"/>
    <s v="CK-01-10118, Rev E1"/>
    <s v="CK-01-10118, Rev E1"/>
    <m/>
    <s v="EA"/>
    <s v="M"/>
    <b v="0"/>
    <x v="0"/>
    <b v="0"/>
    <b v="1"/>
    <b v="0"/>
    <b v="1"/>
    <n v="0"/>
    <s v="CK-01-10118,"/>
    <m/>
    <s v=""/>
    <s v=""/>
    <x v="0"/>
  </r>
  <r>
    <s v="CK-01-10119, Rev E1"/>
    <s v="CK-01-10"/>
    <s v="CK-01-10119, Rev E1"/>
    <s v="CK-01-10119, Rev E1"/>
    <m/>
    <s v="EA"/>
    <s v="M"/>
    <b v="0"/>
    <x v="0"/>
    <b v="0"/>
    <b v="1"/>
    <b v="0"/>
    <b v="1"/>
    <n v="0"/>
    <s v="CK-01-10119,"/>
    <m/>
    <s v=""/>
    <s v=""/>
    <x v="0"/>
  </r>
  <r>
    <s v="CK-01-10120, Rev E1"/>
    <s v="CK-01-10"/>
    <s v="CK-01-10120, Rev E1"/>
    <s v="CK-01-10120, Rev E1"/>
    <m/>
    <s v="EA"/>
    <s v="M"/>
    <b v="0"/>
    <x v="0"/>
    <b v="0"/>
    <b v="1"/>
    <b v="0"/>
    <b v="1"/>
    <n v="0"/>
    <s v="CK-01-10120,"/>
    <m/>
    <s v=""/>
    <s v=""/>
    <x v="0"/>
  </r>
  <r>
    <s v="CK-01-10120, Rev E2"/>
    <s v="TURNTABL"/>
    <s v="TURNTABLE STEAL FIXTURE FOR CENTRALIZED_x001e_BIG AND SMALL O-RING PRT 0022-25689"/>
    <s v="TURNTABLE STEAL FIXTURE FOR CENTRALIZED_x001e_BIG AND SMALL O-RING PRT 0022-25689"/>
    <m/>
    <s v="EA"/>
    <s v="M"/>
    <b v="0"/>
    <x v="2"/>
    <b v="0"/>
    <b v="1"/>
    <b v="0"/>
    <b v="1"/>
    <n v="0"/>
    <s v="TURNTABLE"/>
    <m/>
    <s v="RING"/>
    <s v="Plastic_CK-"/>
    <x v="2"/>
  </r>
  <r>
    <s v="CK-01-10121, Rev E2"/>
    <s v="CK-01-10"/>
    <s v="CK-01-10121, Rev E2"/>
    <s v="CK-01-10121, Rev E2"/>
    <m/>
    <s v="EA"/>
    <s v="M"/>
    <b v="0"/>
    <x v="4"/>
    <b v="0"/>
    <b v="0"/>
    <b v="0"/>
    <b v="1"/>
    <n v="0"/>
    <s v="CK-01-10121,"/>
    <m/>
    <s v=""/>
    <s v=""/>
    <x v="0"/>
  </r>
  <r>
    <s v="CK-01-10122, Rev E1"/>
    <s v="CK-01-10"/>
    <s v="CK-01-10122, Rev E1"/>
    <s v="CK-01-10122, Rev E1"/>
    <m/>
    <s v="EA"/>
    <s v="M"/>
    <b v="0"/>
    <x v="0"/>
    <b v="0"/>
    <b v="1"/>
    <b v="0"/>
    <b v="1"/>
    <n v="0"/>
    <s v="CK-01-10122,"/>
    <m/>
    <s v=""/>
    <s v=""/>
    <x v="0"/>
  </r>
  <r>
    <s v="CK-01-10123, Rev E2"/>
    <s v="CK-01-10"/>
    <s v="CK-01-10123, Rev E2"/>
    <s v="CK-01-10123, Rev E2"/>
    <m/>
    <s v="EA"/>
    <s v="M"/>
    <b v="0"/>
    <x v="0"/>
    <b v="0"/>
    <b v="0"/>
    <b v="0"/>
    <b v="1"/>
    <n v="0"/>
    <s v="CK-01-10123,"/>
    <m/>
    <s v=""/>
    <s v=""/>
    <x v="0"/>
  </r>
  <r>
    <s v="CK-01-10124, Rev E3"/>
    <s v="CK-01-10"/>
    <s v="CK-01-10124, Rev E3"/>
    <s v="CK-01-10124, Rev E3"/>
    <m/>
    <s v="EA"/>
    <s v="M"/>
    <b v="0"/>
    <x v="0"/>
    <b v="0"/>
    <b v="0"/>
    <b v="0"/>
    <b v="1"/>
    <n v="0"/>
    <s v="CK-01-10124,"/>
    <m/>
    <s v=""/>
    <s v=""/>
    <x v="0"/>
  </r>
  <r>
    <s v="CK-01-10125, Rev E1"/>
    <s v="CK-01-10"/>
    <s v="CK-01-10125, Rev E1"/>
    <s v="CK-01-10125, Rev E1"/>
    <m/>
    <s v="EA"/>
    <s v="M"/>
    <b v="0"/>
    <x v="0"/>
    <b v="0"/>
    <b v="1"/>
    <b v="0"/>
    <b v="1"/>
    <n v="0"/>
    <s v="CK-01-10125,"/>
    <m/>
    <s v=""/>
    <s v=""/>
    <x v="0"/>
  </r>
  <r>
    <s v="CK-01-10129, Rev E1"/>
    <s v="Hot Plat"/>
    <s v="Hot Plate, 762MM x 609.6MM, Welding Machine"/>
    <s v="Hot Plate, 762MM x 609.6MM, Welding Machine"/>
    <m/>
    <s v="EA"/>
    <s v="M"/>
    <b v="0"/>
    <x v="0"/>
    <b v="0"/>
    <b v="0"/>
    <b v="0"/>
    <b v="1"/>
    <n v="9"/>
    <s v=" 762MM x 609.6MM, Welding Machine"/>
    <m/>
    <s v="PLATE"/>
    <s v="MIH_CK-"/>
    <x v="0"/>
  </r>
  <r>
    <s v="CK-01-10132, Rev E2"/>
    <s v="CK-01-10"/>
    <s v="CK-01-10132, Rev E2"/>
    <s v="CK-01-10132, Rev E2"/>
    <m/>
    <s v="EA"/>
    <s v="M"/>
    <b v="0"/>
    <x v="0"/>
    <b v="0"/>
    <b v="0"/>
    <b v="0"/>
    <b v="1"/>
    <n v="0"/>
    <s v="CK-01-10132,"/>
    <m/>
    <s v=""/>
    <s v=""/>
    <x v="0"/>
  </r>
  <r>
    <s v="CK-01-10133, Rev E1"/>
    <s v="CK-01-10"/>
    <s v="CK-01-10133, Rev E1"/>
    <s v="CK-01-10133, Rev E1"/>
    <m/>
    <s v="EA"/>
    <s v="M"/>
    <b v="0"/>
    <x v="0"/>
    <b v="0"/>
    <b v="0"/>
    <b v="0"/>
    <b v="1"/>
    <n v="0"/>
    <s v="CK-01-10133,"/>
    <m/>
    <s v=""/>
    <s v=""/>
    <x v="0"/>
  </r>
  <r>
    <s v="CK-01-10136, Rev E2"/>
    <s v="CK-01-10"/>
    <s v="CK-01-10136, Rev E2"/>
    <s v="CK-01-10136, Rev E2"/>
    <m/>
    <s v="EA"/>
    <s v="M"/>
    <b v="0"/>
    <x v="0"/>
    <b v="0"/>
    <b v="0"/>
    <b v="0"/>
    <b v="1"/>
    <n v="0"/>
    <s v="CK-01-10136,"/>
    <m/>
    <s v=""/>
    <s v=""/>
    <x v="0"/>
  </r>
  <r>
    <s v="CK-01-10137, Rev  E1"/>
    <s v="CK-01-10"/>
    <s v="CK-01-10137, Rev  E1"/>
    <s v="CK-01-10137, Rev  E1"/>
    <m/>
    <s v="EA"/>
    <s v="M"/>
    <b v="0"/>
    <x v="0"/>
    <b v="0"/>
    <b v="0"/>
    <b v="0"/>
    <b v="1"/>
    <n v="0"/>
    <s v="CK-01-10137,"/>
    <m/>
    <s v=""/>
    <s v=""/>
    <x v="0"/>
  </r>
  <r>
    <s v="CK-01-10138, Rev  E2"/>
    <s v="CK-01-10"/>
    <s v="CK-01-10138, Rev  E2"/>
    <s v="CK-01-10138, Rev  E2"/>
    <m/>
    <s v="EA"/>
    <s v="M"/>
    <b v="0"/>
    <x v="0"/>
    <b v="0"/>
    <b v="0"/>
    <b v="0"/>
    <b v="1"/>
    <n v="0"/>
    <s v="CK-01-10138,"/>
    <m/>
    <s v=""/>
    <s v=""/>
    <x v="0"/>
  </r>
  <r>
    <s v="CK-01-10139, Rev  E2"/>
    <s v="CK-01-10"/>
    <s v="CK-01-10139, Rev  E2"/>
    <s v="CK-01-10139, Rev  E2"/>
    <m/>
    <s v="EA"/>
    <s v="M"/>
    <b v="0"/>
    <x v="0"/>
    <b v="0"/>
    <b v="0"/>
    <b v="0"/>
    <b v="1"/>
    <n v="0"/>
    <s v="CK-01-10139,"/>
    <m/>
    <s v=""/>
    <s v=""/>
    <x v="0"/>
  </r>
  <r>
    <s v="CK-01-10140, Rev  E2"/>
    <s v="CK-01-10"/>
    <s v="CK-01-10140, Rev  E2"/>
    <s v="CK-01-10140, Rev  E2"/>
    <m/>
    <s v="EA"/>
    <s v="M"/>
    <b v="0"/>
    <x v="0"/>
    <b v="0"/>
    <b v="0"/>
    <b v="0"/>
    <b v="1"/>
    <n v="0"/>
    <s v="CK-01-10140,"/>
    <m/>
    <s v=""/>
    <s v=""/>
    <x v="0"/>
  </r>
  <r>
    <s v="CK-01-10141, Rev  E2"/>
    <s v="CK-01-10"/>
    <s v="CK-01-10141, Rev  E2"/>
    <s v="CK-01-10141, Rev  E2"/>
    <m/>
    <s v="EA"/>
    <s v="M"/>
    <b v="0"/>
    <x v="0"/>
    <b v="0"/>
    <b v="0"/>
    <b v="0"/>
    <b v="1"/>
    <n v="0"/>
    <s v="CK-01-10141,"/>
    <m/>
    <s v=""/>
    <s v=""/>
    <x v="0"/>
  </r>
  <r>
    <s v="CK-01-10171, Rev E1"/>
    <s v="CK-01-10"/>
    <s v="CK-01-10171, Rev E1"/>
    <s v="CK-01-10171, Rev E1"/>
    <m/>
    <s v="EA"/>
    <s v="M"/>
    <b v="0"/>
    <x v="0"/>
    <b v="0"/>
    <b v="0"/>
    <b v="0"/>
    <b v="1"/>
    <n v="0"/>
    <s v="CK-01-10171,"/>
    <m/>
    <s v=""/>
    <s v=""/>
    <x v="0"/>
  </r>
  <r>
    <s v="CK-01-10172, Rev E1"/>
    <s v="CK-01-10"/>
    <s v="CK-01-10172, Rev E1"/>
    <s v="CK-01-10172, Rev E1"/>
    <m/>
    <s v="EA"/>
    <s v="M"/>
    <b v="0"/>
    <x v="0"/>
    <b v="0"/>
    <b v="0"/>
    <b v="0"/>
    <b v="1"/>
    <n v="0"/>
    <s v="CK-01-10172,"/>
    <m/>
    <s v=""/>
    <s v=""/>
    <x v="0"/>
  </r>
  <r>
    <s v="CK-01-10173, Rev E1"/>
    <s v="CK-01-10"/>
    <s v="CK-01-10173, Rev E1"/>
    <s v="CK-01-10173, Rev E1"/>
    <m/>
    <s v="EA"/>
    <s v="M"/>
    <b v="0"/>
    <x v="0"/>
    <b v="0"/>
    <b v="0"/>
    <b v="0"/>
    <b v="1"/>
    <n v="0"/>
    <s v="CK-01-10173,"/>
    <m/>
    <s v=""/>
    <s v=""/>
    <x v="0"/>
  </r>
  <r>
    <s v="CK-01-10180, Rev E1"/>
    <s v="CK-01-10"/>
    <s v="CK-01-10180, Rev E1"/>
    <s v="CK-01-10180, Rev E1"/>
    <m/>
    <s v="EA"/>
    <s v="M"/>
    <b v="0"/>
    <x v="0"/>
    <b v="0"/>
    <b v="1"/>
    <b v="0"/>
    <b v="1"/>
    <n v="0"/>
    <s v="CK-01-10180,"/>
    <m/>
    <s v=""/>
    <s v=""/>
    <x v="0"/>
  </r>
  <r>
    <s v="CK-01-10181, Rev E1"/>
    <s v="CK-01-10"/>
    <s v="CK-01-10181, Rev E1"/>
    <s v="CK-01-10181, Rev E1"/>
    <m/>
    <s v="EA"/>
    <s v="M"/>
    <b v="0"/>
    <x v="0"/>
    <b v="0"/>
    <b v="1"/>
    <b v="0"/>
    <b v="1"/>
    <n v="0"/>
    <s v="CK-01-10181,"/>
    <m/>
    <s v=""/>
    <s v=""/>
    <x v="0"/>
  </r>
  <r>
    <s v="CK-01-10186-E1"/>
    <s v="Plug 1 f"/>
    <s v="DV Chamber Plug 1 for 853-158903"/>
    <s v="DV Chamber Plug 1 for 853-158903"/>
    <m/>
    <s v="EA"/>
    <s v="M"/>
    <b v="0"/>
    <x v="0"/>
    <b v="0"/>
    <b v="1"/>
    <b v="0"/>
    <b v="1"/>
    <n v="0"/>
    <s v="DV"/>
    <m/>
    <s v="PLUG"/>
    <s v="MIH_CK-"/>
    <x v="0"/>
  </r>
  <r>
    <s v="CK-01-10187-E1"/>
    <s v="Plug 2 f"/>
    <s v="DV Chamber Plug 2 for 853-158903"/>
    <s v="DV Chamber Plug 2 for 853-158903"/>
    <m/>
    <s v="EA"/>
    <s v="M"/>
    <b v="0"/>
    <x v="0"/>
    <b v="0"/>
    <b v="1"/>
    <b v="0"/>
    <b v="1"/>
    <n v="0"/>
    <s v="DV"/>
    <m/>
    <s v="PLUG"/>
    <s v="MIH_CK-"/>
    <x v="0"/>
  </r>
  <r>
    <s v="CK-01-10188-E1"/>
    <s v="Plug 3 f"/>
    <s v="DV Chamber Plug 3 for 853-158903"/>
    <s v="DV Chamber Plug 3 for 853-158903"/>
    <m/>
    <s v="EA"/>
    <s v="M"/>
    <b v="0"/>
    <x v="0"/>
    <b v="0"/>
    <b v="1"/>
    <b v="0"/>
    <b v="1"/>
    <n v="0"/>
    <s v="DV"/>
    <m/>
    <s v="PLUG"/>
    <s v="MIH_CK-"/>
    <x v="0"/>
  </r>
  <r>
    <s v="CK-01-10189-E1"/>
    <s v="Plug 4 f"/>
    <s v="DV Chamber Plug 4 for 853-158903"/>
    <s v="DV Chamber Plug 4 for 853-158903"/>
    <m/>
    <s v="EA"/>
    <s v="M"/>
    <b v="0"/>
    <x v="0"/>
    <b v="0"/>
    <b v="1"/>
    <b v="0"/>
    <b v="1"/>
    <n v="0"/>
    <s v="DV"/>
    <m/>
    <s v="PLUG"/>
    <s v="MIH_CK-"/>
    <x v="0"/>
  </r>
  <r>
    <s v="CK-01-10190-E1"/>
    <s v="Top Lid"/>
    <s v="DV Chamber Top Lid for 853-185903"/>
    <s v="DV Chamber Top Lid for 853-185903"/>
    <m/>
    <s v="EA"/>
    <s v="M"/>
    <b v="0"/>
    <x v="0"/>
    <b v="0"/>
    <b v="1"/>
    <b v="0"/>
    <b v="1"/>
    <n v="0"/>
    <s v="DV"/>
    <m/>
    <s v="LID"/>
    <s v="MIH_CK-"/>
    <x v="0"/>
  </r>
  <r>
    <s v="CK-01-10191-E1"/>
    <s v="Welding"/>
    <s v="DV Chamber Welding Plate for 839-139903"/>
    <s v="DV Chamber Welding Plate for 839-139903"/>
    <m/>
    <s v="EA"/>
    <s v="M"/>
    <b v="0"/>
    <x v="4"/>
    <b v="0"/>
    <b v="0"/>
    <b v="0"/>
    <b v="1"/>
    <n v="0"/>
    <s v="DV"/>
    <m/>
    <s v="PLATE"/>
    <s v="NP_CK-"/>
    <x v="0"/>
  </r>
  <r>
    <s v="CK-01-10194-E1"/>
    <s v="Large Si"/>
    <s v="DV Chamber Large Side Fixture for Welding 853-123961-001"/>
    <s v="DV Chamber Large Side Fixture for Welding 853-123961-001"/>
    <m/>
    <s v="EA"/>
    <s v="M"/>
    <b v="0"/>
    <x v="0"/>
    <b v="0"/>
    <b v="1"/>
    <b v="0"/>
    <b v="1"/>
    <n v="0"/>
    <s v="DV"/>
    <m/>
    <s v="CHMBR"/>
    <s v="MIH_CK-"/>
    <x v="0"/>
  </r>
  <r>
    <s v="CK-01-10195-E1"/>
    <s v="Medium S"/>
    <s v="DV Chamber Medium Side Fixture for Welding 853-123961-001"/>
    <s v="DV Chamber Medium Side Fixture for Welding 853-123961-001"/>
    <m/>
    <s v="EA"/>
    <s v="M"/>
    <b v="0"/>
    <x v="0"/>
    <b v="0"/>
    <b v="1"/>
    <b v="0"/>
    <b v="1"/>
    <n v="0"/>
    <s v="DV"/>
    <m/>
    <s v="CHMBR"/>
    <s v="MIH_CK-"/>
    <x v="0"/>
  </r>
  <r>
    <s v="CK-01-10196-E1"/>
    <s v="Small Si"/>
    <s v="DV Chamber Small Side Fixture for Welding 853-123961-001"/>
    <s v="DV Chamber Small Side Fixture for Welding 853-123961-001"/>
    <m/>
    <s v="EA"/>
    <s v="M"/>
    <b v="0"/>
    <x v="0"/>
    <b v="0"/>
    <b v="1"/>
    <b v="0"/>
    <b v="1"/>
    <n v="0"/>
    <s v="DV"/>
    <m/>
    <s v="CHMBR"/>
    <s v="MIH_CK-"/>
    <x v="0"/>
  </r>
  <r>
    <s v="CK-01-10199-E1"/>
    <s v="Socket W"/>
    <s v="Socket Weld Test Piece for 713-337706-001 - Plate"/>
    <s v="Socket Weld Test Piece for 713-337706-001 - Plate"/>
    <s v="Sub"/>
    <s v="EA"/>
    <s v="M"/>
    <b v="0"/>
    <x v="0"/>
    <b v="0"/>
    <b v="1"/>
    <b v="0"/>
    <b v="1"/>
    <n v="0"/>
    <s v="Socket"/>
    <m/>
    <s v="PLATE"/>
    <s v="MIH_CK-"/>
    <x v="0"/>
  </r>
  <r>
    <s v="CK-01-10200-E1"/>
    <s v="Socket W"/>
    <s v="Socket Weld Test Piece for 713-337706-001 - Tube"/>
    <s v="Socket Weld Test Piece for 713-337706-001 - Tube"/>
    <m/>
    <s v="EA"/>
    <s v="M"/>
    <b v="0"/>
    <x v="4"/>
    <b v="0"/>
    <b v="0"/>
    <b v="0"/>
    <b v="1"/>
    <n v="0"/>
    <s v="Socket"/>
    <m/>
    <s v="TUBE"/>
    <s v="NP_CK-"/>
    <x v="0"/>
  </r>
  <r>
    <s v="CK-01-10202-E1"/>
    <s v="Middle W"/>
    <s v="Middle Weilong Fixture for RPM446991"/>
    <s v="Middle Weilong Fixture for RPM446991"/>
    <m/>
    <s v="EA"/>
    <s v="M"/>
    <b v="0"/>
    <x v="4"/>
    <b v="0"/>
    <b v="0"/>
    <b v="0"/>
    <b v="1"/>
    <n v="0"/>
    <s v="Middle"/>
    <m/>
    <s v=""/>
    <s v="NP_CK-"/>
    <x v="0"/>
  </r>
  <r>
    <s v="CK-01-10206-E1"/>
    <s v="Pressure"/>
    <s v="Pressure Test Arc Piece for 713-337706-00"/>
    <s v="Pressure Test Arc Piece for 713-337706-00"/>
    <m/>
    <s v="EA"/>
    <s v="M"/>
    <b v="0"/>
    <x v="4"/>
    <b v="0"/>
    <b v="0"/>
    <b v="0"/>
    <b v="1"/>
    <n v="0"/>
    <s v="Pressure"/>
    <m/>
    <s v=""/>
    <s v="NP_CK-"/>
    <x v="0"/>
  </r>
  <r>
    <s v="CK-01-10207-E1"/>
    <s v="Middie P"/>
    <s v="Middie Pressure Pleate for 713-337706-00"/>
    <s v="Middie Pressure Pleate for 713-337706-00"/>
    <m/>
    <s v="EA"/>
    <s v="M"/>
    <b v="0"/>
    <x v="4"/>
    <b v="0"/>
    <b v="0"/>
    <b v="0"/>
    <b v="1"/>
    <n v="0"/>
    <s v="Middie"/>
    <m/>
    <s v=""/>
    <s v="NP_CK-"/>
    <x v="0"/>
  </r>
  <r>
    <s v="CK-01-10208-E1"/>
    <s v="Leak Tes"/>
    <s v="DV Chamber Leak Test Fifting for 839-139903-003_A"/>
    <s v="DV Chamber Leak Test Fifting for 839-139903-003_A"/>
    <m/>
    <s v="EA"/>
    <s v="M"/>
    <b v="0"/>
    <x v="4"/>
    <b v="0"/>
    <b v="0"/>
    <b v="0"/>
    <b v="1"/>
    <n v="0"/>
    <s v="DV"/>
    <m/>
    <s v="CHMBR"/>
    <s v="NP_CK-"/>
    <x v="0"/>
  </r>
  <r>
    <s v="CK-01-10209-E1"/>
    <s v="DV Chamb"/>
    <s v="DV Chamber Socket Weld Coupon - Male"/>
    <s v="DV Chamber Socket Weld Coupon - Male"/>
    <m/>
    <s v="EA"/>
    <s v="M"/>
    <b v="0"/>
    <x v="0"/>
    <b v="0"/>
    <b v="1"/>
    <b v="0"/>
    <b v="1"/>
    <n v="0"/>
    <s v="DV"/>
    <m/>
    <s v="CHMBR"/>
    <s v="MIH_CK-"/>
    <x v="0"/>
  </r>
  <r>
    <s v="CK-01-10210-E1"/>
    <s v="DV Chamb"/>
    <s v="DV Chamber Socket Weld Coupon - Female"/>
    <s v="DV Chamber Socket Weld Coupon - Female"/>
    <m/>
    <s v="EA"/>
    <s v="M"/>
    <b v="0"/>
    <x v="0"/>
    <b v="0"/>
    <b v="1"/>
    <b v="0"/>
    <b v="1"/>
    <n v="0"/>
    <s v="DV"/>
    <m/>
    <s v="CHMBR"/>
    <s v="MIH_CK-"/>
    <x v="0"/>
  </r>
  <r>
    <s v="CK-01-10211-E1"/>
    <s v="DV Chamb"/>
    <s v="DV Chamber Socker Weld Tooling - For Female"/>
    <s v="DV Chamber Socker Weld Tooling - For Female"/>
    <s v="ENGI"/>
    <s v="EA"/>
    <s v="M"/>
    <b v="0"/>
    <x v="4"/>
    <b v="0"/>
    <b v="0"/>
    <b v="0"/>
    <b v="1"/>
    <n v="0"/>
    <s v="DV"/>
    <m/>
    <s v="TOOL"/>
    <s v="NP_CK-"/>
    <x v="0"/>
  </r>
  <r>
    <s v="CK-01-10211-E2"/>
    <s v="DV Chamb"/>
    <s v="DV Chamber Socker Weld Tooling - For Female"/>
    <s v="DV Chamber Socker Weld Tooling - For Female"/>
    <m/>
    <s v="EA"/>
    <s v="M"/>
    <b v="0"/>
    <x v="0"/>
    <b v="0"/>
    <b v="0"/>
    <b v="0"/>
    <b v="1"/>
    <n v="0"/>
    <s v="DV"/>
    <m/>
    <s v="TOOL"/>
    <s v="MIH_CK-"/>
    <x v="0"/>
  </r>
  <r>
    <s v="CK-01-10212-E1"/>
    <s v="DV Chamb"/>
    <s v="DV Chamber Socker Weld Tooling - For Male"/>
    <s v="DV Chamber Socker Weld Tooling - For Male"/>
    <s v="ENGI"/>
    <s v="EA"/>
    <s v="M"/>
    <b v="0"/>
    <x v="4"/>
    <b v="0"/>
    <b v="0"/>
    <b v="0"/>
    <b v="1"/>
    <n v="0"/>
    <s v="DV"/>
    <m/>
    <s v="TOOL"/>
    <s v="NP_CK-"/>
    <x v="0"/>
  </r>
  <r>
    <s v="CK-01-10212-E2"/>
    <s v="DV Chamb"/>
    <s v="DV Chamber Socker Weld Tooling - For Male"/>
    <s v="DV Chamber Socker Weld Tooling - For Male"/>
    <m/>
    <s v="EA"/>
    <s v="P"/>
    <b v="0"/>
    <x v="4"/>
    <b v="0"/>
    <b v="0"/>
    <b v="0"/>
    <b v="1"/>
    <n v="0"/>
    <s v="DV"/>
    <m/>
    <s v="TOOL"/>
    <s v="NP_CK-"/>
    <x v="0"/>
  </r>
  <r>
    <s v="CK-01-10213-E1"/>
    <s v="Gun Dril"/>
    <s v="Gun Drill Qualification Coupins"/>
    <s v="Gun Drill Qualification Coupins"/>
    <m/>
    <s v="EA"/>
    <s v="M"/>
    <b v="0"/>
    <x v="0"/>
    <b v="0"/>
    <b v="1"/>
    <b v="0"/>
    <b v="1"/>
    <n v="0"/>
    <s v="Gun"/>
    <m/>
    <s v="PIN"/>
    <s v="MIH_CK-"/>
    <x v="0"/>
  </r>
  <r>
    <s v="CK-01-10214-E1"/>
    <s v="Ring Rew"/>
    <s v="Ring Rework for Zygo Inspection"/>
    <s v="Ring Rework for Zygo Inspection"/>
    <s v="Sub"/>
    <s v="EA"/>
    <s v="M"/>
    <b v="0"/>
    <x v="0"/>
    <b v="0"/>
    <b v="1"/>
    <b v="0"/>
    <b v="1"/>
    <n v="0"/>
    <s v="Ring"/>
    <m/>
    <s v="RING"/>
    <s v="MIH_CK-"/>
    <x v="0"/>
  </r>
  <r>
    <s v="CK-01-10215-E1"/>
    <s v="Thermo F"/>
    <s v="Thermo Finher Solvent Bonding 100040267 &amp; 100040268"/>
    <s v="Thermo Finher Solvent Bonding 100040267 &amp; 100040268"/>
    <s v="Sub"/>
    <s v="EA"/>
    <s v="M"/>
    <b v="0"/>
    <x v="4"/>
    <b v="0"/>
    <b v="0"/>
    <b v="0"/>
    <b v="1"/>
    <n v="0"/>
    <s v="Thermo"/>
    <m/>
    <s v=""/>
    <s v="NP_CK-"/>
    <x v="0"/>
  </r>
  <r>
    <s v="CK-01-10215-E2"/>
    <s v="Thermo F"/>
    <s v="Thermo Finher Solvent Bonding 100040267 &amp; 100040268"/>
    <s v="Thermo Finher Solvent Bonding 100040267 &amp; 100040268"/>
    <m/>
    <s v="EA"/>
    <s v="M"/>
    <b v="0"/>
    <x v="4"/>
    <b v="0"/>
    <b v="0"/>
    <b v="0"/>
    <b v="1"/>
    <n v="0"/>
    <s v="Thermo"/>
    <m/>
    <s v=""/>
    <s v="NP_CK-"/>
    <x v="0"/>
  </r>
  <r>
    <s v="CK-01-10217-E1"/>
    <s v="DV Chamb"/>
    <s v="DV Chamber Top Weld Coupon"/>
    <s v="DV Chamber Top Weld Coupon"/>
    <m/>
    <s v="EA"/>
    <s v="M"/>
    <b v="0"/>
    <x v="4"/>
    <b v="0"/>
    <b v="0"/>
    <b v="0"/>
    <b v="1"/>
    <n v="0"/>
    <s v="DV"/>
    <m/>
    <s v="CHMBR"/>
    <s v="NP_CK-"/>
    <x v="0"/>
  </r>
  <r>
    <s v="CK-01-10219-E1"/>
    <s v="Flatness"/>
    <s v="Flatness Plate for 713-059863-031"/>
    <s v="Flatness Plate for 713-059863-031"/>
    <m/>
    <s v="EA"/>
    <s v="M"/>
    <b v="0"/>
    <x v="4"/>
    <b v="0"/>
    <b v="0"/>
    <b v="0"/>
    <b v="1"/>
    <n v="0"/>
    <s v="Flatness"/>
    <m/>
    <s v="PLATE"/>
    <s v="NP_CK-"/>
    <x v="0"/>
  </r>
  <r>
    <s v="CK-01-10220-E1"/>
    <s v="Plug for"/>
    <s v="Plug for Welding 853-185006-001"/>
    <s v="Plug for Welding 853-185006-001"/>
    <m/>
    <s v="EA"/>
    <s v="M"/>
    <b v="0"/>
    <x v="4"/>
    <b v="0"/>
    <b v="0"/>
    <b v="0"/>
    <b v="1"/>
    <n v="0"/>
    <s v="Plug"/>
    <m/>
    <s v="PLUG"/>
    <s v="NP_CK-"/>
    <x v="0"/>
  </r>
  <r>
    <s v="CK-01-10223-E1"/>
    <s v="14.5mm D"/>
    <s v="14.5mm Depth Block for Sleeve Welder"/>
    <s v="14.5mm Depth Block for Sleeve Welder"/>
    <m/>
    <s v="EA"/>
    <s v="M"/>
    <b v="0"/>
    <x v="4"/>
    <b v="0"/>
    <b v="0"/>
    <b v="0"/>
    <b v="1"/>
    <n v="0"/>
    <s v="14.5mm"/>
    <m/>
    <s v=""/>
    <s v="NP_CK-"/>
    <x v="0"/>
  </r>
  <r>
    <s v="CK-01-10224-E1"/>
    <s v="17mm Dep"/>
    <s v="17mm Depth Block for Sleeve Welder"/>
    <s v="17mm Depth Block for Sleeve Welder"/>
    <m/>
    <s v="EA"/>
    <s v="M"/>
    <b v="0"/>
    <x v="4"/>
    <b v="0"/>
    <b v="0"/>
    <b v="0"/>
    <b v="1"/>
    <n v="0"/>
    <s v="17mm"/>
    <m/>
    <s v=""/>
    <s v="NP_CK-"/>
    <x v="0"/>
  </r>
  <r>
    <s v="CK-01-10225-E1"/>
    <s v="17mm Dep"/>
    <s v="18.5mm Depth Block for Sleeve Welder"/>
    <s v="18.5mm Depth Block for Sleeve Welder"/>
    <m/>
    <s v="EA"/>
    <s v="P"/>
    <b v="0"/>
    <x v="4"/>
    <b v="0"/>
    <b v="0"/>
    <b v="0"/>
    <b v="1"/>
    <n v="0"/>
    <s v="18.5mm"/>
    <m/>
    <s v=""/>
    <s v="NP_CK-"/>
    <x v="0"/>
  </r>
  <r>
    <s v="CK-01-10226-E1"/>
    <s v="17mm Dep"/>
    <s v="24.5mm Depth Block for Sleeve Welder"/>
    <s v="24.5mm Depth Block for Sleeve Welder"/>
    <m/>
    <s v="EA"/>
    <s v="P"/>
    <b v="0"/>
    <x v="4"/>
    <b v="0"/>
    <b v="0"/>
    <b v="0"/>
    <b v="1"/>
    <n v="0"/>
    <s v="24.5mm"/>
    <m/>
    <s v=""/>
    <s v="NP_CK-"/>
    <x v="0"/>
  </r>
  <r>
    <s v="CK-01-10228, Rev E1"/>
    <s v="Downdraf"/>
    <s v="Downdraft Table, Subplate"/>
    <s v="Downdraft Table, Subplate"/>
    <m/>
    <s v="EA"/>
    <s v="M"/>
    <b v="0"/>
    <x v="0"/>
    <b v="0"/>
    <b v="1"/>
    <b v="0"/>
    <b v="1"/>
    <n v="0"/>
    <s v="Downdraft"/>
    <m/>
    <s v="PLATE"/>
    <s v="MIH_CK-"/>
    <x v="0"/>
  </r>
  <r>
    <s v="CK-01-10232, Rev E1"/>
    <s v="Disk Sid"/>
    <s v="Disk Side Presisure test Bottom Plate For PRT 0040-80605"/>
    <s v="Disk Side Presisure test Bottom Plate For PRT 0040-80605"/>
    <m/>
    <s v="EA"/>
    <s v="M"/>
    <b v="0"/>
    <x v="4"/>
    <b v="0"/>
    <b v="1"/>
    <b v="0"/>
    <b v="1"/>
    <n v="0"/>
    <s v="Disk"/>
    <m/>
    <s v="PLATE"/>
    <s v="NP_CK-"/>
    <x v="0"/>
  </r>
  <r>
    <s v="CK-01-10233, Rev E1"/>
    <s v="Isolatin"/>
    <s v="Isolating leak test fixture, 0041-79337"/>
    <s v="Isolating leak test fixture, 0041-79337"/>
    <s v="Sub"/>
    <s v="EA"/>
    <s v="M"/>
    <b v="0"/>
    <x v="4"/>
    <b v="0"/>
    <b v="0"/>
    <b v="0"/>
    <b v="1"/>
    <n v="0"/>
    <s v="Isolating"/>
    <m/>
    <s v=""/>
    <s v="NP_CK-"/>
    <x v="0"/>
  </r>
  <r>
    <s v="CK-01-10236, Rev E1"/>
    <s v="Tappered"/>
    <s v="Tappered Side Pressure test Fitting For PRT 0040-10236"/>
    <s v="Tappered Side Pressure test Fitting For PRT 0040-10236"/>
    <m/>
    <s v="EA"/>
    <s v="M"/>
    <b v="0"/>
    <x v="4"/>
    <b v="0"/>
    <b v="1"/>
    <b v="0"/>
    <b v="1"/>
    <n v="0"/>
    <s v="Tappered"/>
    <m/>
    <s v=""/>
    <s v="NP_CK-"/>
    <x v="0"/>
  </r>
  <r>
    <s v="CK-01-10249, Rev E1"/>
    <s v="Quality"/>
    <s v="Quality Check Tooling for 0041-88688"/>
    <s v="Quality Check Tooling for 0041-88688"/>
    <s v="MIHP"/>
    <s v="EA"/>
    <s v="M"/>
    <b v="0"/>
    <x v="2"/>
    <b v="0"/>
    <b v="1"/>
    <b v="0"/>
    <b v="1"/>
    <n v="0"/>
    <s v="Quality"/>
    <m/>
    <s v="TOOL"/>
    <s v="Plastic_CK-"/>
    <x v="2"/>
  </r>
  <r>
    <s v="CK-01-10250, Rev E1"/>
    <s v="Quality"/>
    <s v="Quality Control Rod For PRT 0041-88688"/>
    <s v="Quality Control Rod For PRT 0041-88688"/>
    <s v="MIHP"/>
    <s v="EA"/>
    <s v="M"/>
    <b v="0"/>
    <x v="2"/>
    <b v="0"/>
    <b v="1"/>
    <b v="0"/>
    <b v="1"/>
    <n v="0"/>
    <s v="Quality"/>
    <m/>
    <s v="ROD"/>
    <s v="Plastic_CK-"/>
    <x v="2"/>
  </r>
  <r>
    <s v="CK-01-10253, Rev E2"/>
    <s v="R&amp;D FOR"/>
    <s v="R&amp;D FOR THE WAFER STATION, EHCLU LK PRIME"/>
    <s v="R&amp;D FOR THE WAFER STATION, EHCLU LK PRIME"/>
    <m/>
    <s v="EA"/>
    <s v="M"/>
    <b v="0"/>
    <x v="2"/>
    <b v="0"/>
    <b v="1"/>
    <b v="0"/>
    <b v="1"/>
    <n v="0"/>
    <s v="R&amp;D"/>
    <m/>
    <s v="WAFER"/>
    <s v="Plastic_CK-"/>
    <x v="2"/>
  </r>
  <r>
    <s v="CK-01-10254,Rev E1"/>
    <s v="Leak Tes"/>
    <s v="Leak Test Plug for Assy 713-107488"/>
    <s v="Leak Test Plug for Assy 713-107488"/>
    <m/>
    <s v="EA"/>
    <s v="M"/>
    <b v="0"/>
    <x v="2"/>
    <b v="0"/>
    <b v="1"/>
    <b v="0"/>
    <b v="1"/>
    <n v="0"/>
    <s v="Leak"/>
    <m/>
    <s v="ASSY"/>
    <s v="Plastic_CK-"/>
    <x v="2"/>
  </r>
  <r>
    <s v="CK-01-10255,Rev E1"/>
    <s v="Leak Tes"/>
    <s v="Leak Test Fixture for Assy 713-107488"/>
    <s v="Leak Test Fixture for Assy 713-107488"/>
    <m/>
    <s v="EA"/>
    <s v="M"/>
    <b v="0"/>
    <x v="2"/>
    <b v="0"/>
    <b v="1"/>
    <b v="0"/>
    <b v="1"/>
    <n v="0"/>
    <s v="Leak"/>
    <m/>
    <s v="ASSY"/>
    <s v="Plastic_CK-"/>
    <x v="2"/>
  </r>
  <r>
    <s v="CK-01-10256, Rev E3"/>
    <s v="Baseplat"/>
    <s v="Baseplate Optical"/>
    <s v="Baseplate Optical"/>
    <m/>
    <s v="EA"/>
    <s v="M"/>
    <b v="0"/>
    <x v="2"/>
    <b v="0"/>
    <b v="0"/>
    <b v="0"/>
    <b v="1"/>
    <n v="0"/>
    <s v="Baseplate"/>
    <m/>
    <s v="BASE"/>
    <s v="Plastic_CK-"/>
    <x v="2"/>
  </r>
  <r>
    <s v="CK-01-10258, Rev E1"/>
    <s v="ULTEM'S"/>
    <s v="ULTEM'S Fixture for PRT 0042-18529"/>
    <s v="ULTEM'S Fixture for PRT 0042-18529"/>
    <m/>
    <s v="EA"/>
    <s v="M"/>
    <b v="0"/>
    <x v="2"/>
    <b v="0"/>
    <b v="0"/>
    <b v="0"/>
    <b v="1"/>
    <n v="0"/>
    <s v="ULTEM'S"/>
    <m/>
    <s v=""/>
    <s v="Plastic_CK-"/>
    <x v="2"/>
  </r>
  <r>
    <s v="CK-01-10258, Rev E2"/>
    <s v="Hydro Te"/>
    <s v="Hydro Test Bottom Fixture For PRT 0042-18529"/>
    <s v="Hydro Test Bottom Fixture For PRT 0042-18529"/>
    <m/>
    <s v="EA"/>
    <s v="M"/>
    <b v="0"/>
    <x v="2"/>
    <b v="0"/>
    <b v="1"/>
    <b v="0"/>
    <b v="1"/>
    <n v="0"/>
    <s v="Hydro"/>
    <m/>
    <s v=""/>
    <s v="Plastic_CK-"/>
    <x v="2"/>
  </r>
  <r>
    <s v="CK-01-10259, Rev E2"/>
    <s v="Top Fitt"/>
    <s v="Top Fitting for P/N 0042-18529"/>
    <s v="Top Fitting for P/N 0042-18529"/>
    <m/>
    <s v="EA"/>
    <s v="M"/>
    <b v="0"/>
    <x v="2"/>
    <b v="0"/>
    <b v="1"/>
    <b v="0"/>
    <b v="1"/>
    <n v="0"/>
    <s v="Top"/>
    <m/>
    <s v=""/>
    <s v="Plastic_CK-"/>
    <x v="2"/>
  </r>
  <r>
    <s v="CK-01-10262, Rev E1"/>
    <s v="R&amp;D FOR"/>
    <s v="R&amp;D FOR prt 0041-88688 AC Bottom Insulator, SYM3X Cathode PH"/>
    <s v="R&amp;D FOR prt 0041-88688 AC Bottom Insulator, SYM3X Cathode PH"/>
    <s v="Sub"/>
    <s v="EA"/>
    <s v="M"/>
    <b v="0"/>
    <x v="2"/>
    <b v="0"/>
    <b v="1"/>
    <b v="0"/>
    <b v="1"/>
    <n v="0"/>
    <s v="R&amp;D"/>
    <m/>
    <s v=""/>
    <s v="Plastic_CK-"/>
    <x v="2"/>
  </r>
  <r>
    <s v="CK-01-10263, Rev E1"/>
    <s v="R&amp;D FOR"/>
    <s v="R&amp;D FOR prt 0041-88688-2 AC Bottom Insulator, SYM3X Cathode"/>
    <s v="R&amp;D FOR prt 0041-88688-2 AC Bottom Insulator, SYM3X Cathode"/>
    <s v="Sub"/>
    <s v="EA"/>
    <s v="M"/>
    <b v="0"/>
    <x v="2"/>
    <b v="0"/>
    <b v="0"/>
    <b v="0"/>
    <b v="1"/>
    <n v="0"/>
    <s v="R&amp;D"/>
    <m/>
    <s v=""/>
    <s v="Plastic_CK-"/>
    <x v="2"/>
  </r>
  <r>
    <s v="CK-01-10264, Rev E1"/>
    <s v="TOP FITT"/>
    <s v="TOP FITTIING FOR P/N0040-33242"/>
    <s v="TOP FITTIING FOR P/N0040-33242"/>
    <m/>
    <s v="EA"/>
    <s v="M"/>
    <b v="0"/>
    <x v="2"/>
    <b v="0"/>
    <b v="1"/>
    <b v="0"/>
    <b v="1"/>
    <n v="0"/>
    <s v="TOP"/>
    <m/>
    <s v=""/>
    <s v="Plastic_CK-"/>
    <x v="2"/>
  </r>
  <r>
    <s v="CK-01-10267, Rev E2"/>
    <s v="SHINGUAR"/>
    <s v="SHINGUARD STRIPED"/>
    <s v="SHINGUARD STRIPED"/>
    <m/>
    <s v="EA"/>
    <s v="M"/>
    <b v="0"/>
    <x v="2"/>
    <b v="0"/>
    <b v="0"/>
    <b v="0"/>
    <b v="1"/>
    <n v="0"/>
    <s v="SHINGUARD"/>
    <m/>
    <s v=""/>
    <s v="Plastic_CK-"/>
    <x v="2"/>
  </r>
  <r>
    <s v="CK-01-10268, Rev E1"/>
    <s v="Top Hold"/>
    <s v="Top Holder For Job RPM451467"/>
    <s v="Top Holder For Job RPM451467"/>
    <m/>
    <s v="EA"/>
    <s v="M"/>
    <b v="0"/>
    <x v="2"/>
    <b v="0"/>
    <b v="1"/>
    <b v="0"/>
    <b v="1"/>
    <n v="0"/>
    <s v="Top"/>
    <m/>
    <s v=""/>
    <s v="Plastic_CK-"/>
    <x v="2"/>
  </r>
  <r>
    <s v="CK-01-10269, Rev E1"/>
    <s v="Heating"/>
    <s v="Heating Elemant For Job RPM451467"/>
    <s v="Heating Elemant For Job RPM451467"/>
    <m/>
    <s v="EA"/>
    <s v="M"/>
    <b v="0"/>
    <x v="2"/>
    <b v="0"/>
    <b v="1"/>
    <b v="0"/>
    <b v="1"/>
    <n v="0"/>
    <s v="Heating"/>
    <m/>
    <s v=""/>
    <s v="Plastic_CK-"/>
    <x v="2"/>
  </r>
  <r>
    <s v="CK-01-10270, Rev E1"/>
    <s v="Sucket W"/>
    <s v="Sucket Welding Plate For PRT RPM 451467"/>
    <s v="Sucket Welding Plate For PRT RPM 451467"/>
    <m/>
    <s v="EA"/>
    <s v="M"/>
    <b v="0"/>
    <x v="2"/>
    <b v="0"/>
    <b v="1"/>
    <b v="0"/>
    <b v="1"/>
    <n v="0"/>
    <s v="Sucket"/>
    <m/>
    <s v="PLATE"/>
    <s v="Plastic_CK-"/>
    <x v="2"/>
  </r>
  <r>
    <s v="CK-01-10277, Rev E1"/>
    <s v="ABC SLEE"/>
    <s v="ABC SLEEVE WELD ADAPTER FOR LAM PRT 839-307393-002"/>
    <s v="ABC SLEEVE WELD ADAPTER FOR LAM PRT 839-307393-002"/>
    <m/>
    <s v="EA"/>
    <s v="M"/>
    <b v="0"/>
    <x v="2"/>
    <b v="0"/>
    <b v="1"/>
    <b v="0"/>
    <b v="1"/>
    <n v="0"/>
    <s v="ABC"/>
    <m/>
    <s v=""/>
    <s v="Plastic_CK-"/>
    <x v="2"/>
  </r>
  <r>
    <s v="CK-01-10278, Rev E1"/>
    <s v="HOLDER F"/>
    <s v="HOLDER FOR SLEEVE WELDING OF LAM PRT 839-307393-002"/>
    <s v="HOLDER FOR SLEEVE WELDING OF LAM PRT 839-307393-002"/>
    <m/>
    <s v="EA"/>
    <s v="M"/>
    <b v="0"/>
    <x v="2"/>
    <b v="0"/>
    <b v="1"/>
    <b v="0"/>
    <b v="1"/>
    <n v="0"/>
    <s v="HOLDER"/>
    <m/>
    <s v=""/>
    <s v="Plastic_CK-"/>
    <x v="2"/>
  </r>
  <r>
    <s v="CK-01-10279, Rev E1"/>
    <s v="HEATING"/>
    <s v="HEATING PLATE FOR SLEEVE WELD LAM PRT 839-307393-002"/>
    <s v="HEATING PLATE FOR SLEEVE WELD LAM PRT 839-307393-002"/>
    <m/>
    <s v="EA"/>
    <s v="M"/>
    <b v="0"/>
    <x v="7"/>
    <b v="0"/>
    <b v="1"/>
    <b v="0"/>
    <b v="1"/>
    <n v="0"/>
    <s v="HEATING"/>
    <m/>
    <s v="PLATE"/>
    <s v="Metal_CK-"/>
    <x v="5"/>
  </r>
  <r>
    <s v="CK-01-10279, Rev E2"/>
    <s v="HEATING"/>
    <s v="HEATING PLATE FOR SLEEVE WELD LAM PRT 839-307393-002"/>
    <s v="HEATING PLATE FOR SLEEVE WELD LAM PRT 839-307393-002"/>
    <m/>
    <s v="EA"/>
    <s v="M"/>
    <b v="0"/>
    <x v="2"/>
    <b v="0"/>
    <b v="1"/>
    <b v="0"/>
    <b v="1"/>
    <n v="0"/>
    <s v="HEATING"/>
    <m/>
    <s v="PLATE"/>
    <s v="Plastic_CK-"/>
    <x v="2"/>
  </r>
  <r>
    <s v="CK-01-10280, Rev E3"/>
    <s v="REWORK-R"/>
    <s v="REWORK-ROTATING PLATE LARGE"/>
    <s v="REWORK-ROTATING PLATE LARGE"/>
    <m/>
    <s v="EA"/>
    <s v="M"/>
    <b v="0"/>
    <x v="2"/>
    <b v="0"/>
    <b v="1"/>
    <b v="0"/>
    <b v="1"/>
    <n v="0"/>
    <s v="REWORK-ROTATING"/>
    <m/>
    <s v="PLATE"/>
    <s v="Plastic_CK-"/>
    <x v="2"/>
  </r>
  <r>
    <s v="CK-01-10280, Rev E4"/>
    <s v="ROTATING"/>
    <s v="ROTATING PLATE LARGE"/>
    <s v="ROTATING PLATE LARGE"/>
    <s v="MIHP"/>
    <s v="EA"/>
    <s v="M"/>
    <b v="0"/>
    <x v="2"/>
    <b v="0"/>
    <b v="1"/>
    <b v="0"/>
    <b v="1"/>
    <n v="0"/>
    <s v="ROTATING"/>
    <m/>
    <s v="PLATE"/>
    <s v="Plastic_CK-"/>
    <x v="2"/>
  </r>
  <r>
    <s v="CK-01-10281, Rev E1"/>
    <s v="BRACKET"/>
    <s v="BRACKET TOP OPTICTABLE"/>
    <s v="BRACKET TOP OPTICTABLE"/>
    <s v="MIHP"/>
    <s v="EA"/>
    <s v="M"/>
    <b v="0"/>
    <x v="2"/>
    <b v="0"/>
    <b v="1"/>
    <b v="0"/>
    <b v="1"/>
    <n v="0"/>
    <s v="BRACKET"/>
    <m/>
    <s v=""/>
    <s v="Plastic_CK-"/>
    <x v="2"/>
  </r>
  <r>
    <s v="CK-01-10281, Rev E3"/>
    <s v="BRACKET"/>
    <s v="BRACKET TOP OPTICTABLE"/>
    <s v="BRACKET TOP OPTICTABLE"/>
    <m/>
    <s v="EA"/>
    <s v="M"/>
    <b v="0"/>
    <x v="2"/>
    <b v="0"/>
    <b v="1"/>
    <b v="0"/>
    <b v="1"/>
    <n v="0"/>
    <s v="BRACKET"/>
    <m/>
    <s v=""/>
    <s v="Plastic_CK-"/>
    <x v="2"/>
  </r>
  <r>
    <s v="CK-01-10282, Rev E1"/>
    <s v="BRACKET"/>
    <s v="BRACKET BOTTOM OPTICALABLE THICKNESS MEASUREMENT"/>
    <s v="BRACKET BOTTOM OPTICALABLE THICKNESS MEASUREMENT"/>
    <s v="MIHP"/>
    <s v="EA"/>
    <s v="M"/>
    <b v="0"/>
    <x v="2"/>
    <b v="0"/>
    <b v="1"/>
    <b v="0"/>
    <b v="1"/>
    <n v="0"/>
    <s v="BRACKET"/>
    <m/>
    <s v=""/>
    <s v="Plastic_CK-"/>
    <x v="2"/>
  </r>
  <r>
    <s v="CK-01-10283,Rev E1"/>
    <s v="ABC HOLD"/>
    <s v="ABC HOLDER FEMALE FITTING"/>
    <s v="ABC HOLDER FEMALE FITTING"/>
    <m/>
    <s v="EA"/>
    <s v="M"/>
    <b v="0"/>
    <x v="2"/>
    <b v="0"/>
    <b v="1"/>
    <b v="0"/>
    <b v="1"/>
    <n v="0"/>
    <s v="ABC"/>
    <m/>
    <s v=""/>
    <s v="Plastic_CK-"/>
    <x v="2"/>
  </r>
  <r>
    <s v="CK-01-10284,Rev E1"/>
    <s v="HEATING"/>
    <s v="HEATING PLATE FOR SLEEVE"/>
    <s v="HEATING PLATE FOR SLEEVE"/>
    <m/>
    <s v="EA"/>
    <s v="M"/>
    <b v="0"/>
    <x v="2"/>
    <b v="0"/>
    <b v="1"/>
    <b v="0"/>
    <b v="1"/>
    <n v="0"/>
    <s v="HEATING"/>
    <m/>
    <s v="PLATE"/>
    <s v="Plastic_CK-"/>
    <x v="2"/>
  </r>
  <r>
    <s v="CK-01-10285,Rev E1"/>
    <s v="HEATING"/>
    <s v="HEATING ELEMENT FOR SLEEVE"/>
    <s v="HEATING ELEMENT FOR SLEEVE"/>
    <m/>
    <s v="EA"/>
    <s v="M"/>
    <b v="0"/>
    <x v="2"/>
    <b v="0"/>
    <b v="1"/>
    <b v="0"/>
    <b v="1"/>
    <n v="0"/>
    <s v="HEATING"/>
    <m/>
    <s v=""/>
    <s v="Plastic_CK-"/>
    <x v="2"/>
  </r>
  <r>
    <s v="CK-01-10286,Rev E1"/>
    <s v="HEATING"/>
    <s v="HEATING ELEMENT FOR SLEEVE"/>
    <s v="HEATING ELEMENT FOR SLEEVE"/>
    <m/>
    <s v="EA"/>
    <s v="M"/>
    <b v="0"/>
    <x v="2"/>
    <b v="0"/>
    <b v="1"/>
    <b v="0"/>
    <b v="1"/>
    <n v="0"/>
    <s v="HEATING"/>
    <m/>
    <s v=""/>
    <s v="Plastic_CK-"/>
    <x v="2"/>
  </r>
  <r>
    <s v="CK-01-10288, Rev E1"/>
    <s v="ABC HOIL"/>
    <s v="ABC HOILDER FEMALE FITTING 3/8&quot; NPT PRT 839-307393-002 Rev A"/>
    <s v="ABC HOILDER FEMALE FITTING 3/8&quot; NPT PRT 839-307393-002 Rev A"/>
    <m/>
    <s v="EA"/>
    <s v="M"/>
    <b v="0"/>
    <x v="2"/>
    <b v="0"/>
    <b v="1"/>
    <b v="0"/>
    <b v="1"/>
    <n v="0"/>
    <s v="ABC"/>
    <m/>
    <s v=""/>
    <s v="Plastic_CK-"/>
    <x v="2"/>
  </r>
  <r>
    <s v="CK-01-10289, Rev E1"/>
    <s v="ABC HOIL"/>
    <s v="ABC HOILDER FEMALE FITTING 1/2&quot; NPT PRT 839-307393-002 Rev A"/>
    <s v="ABC HOILDER FEMALE FITTING 1/2&quot; NPT PRT 839-307393-002 Rev A"/>
    <m/>
    <s v="EA"/>
    <s v="M"/>
    <b v="0"/>
    <x v="2"/>
    <b v="0"/>
    <b v="1"/>
    <b v="0"/>
    <b v="1"/>
    <n v="0"/>
    <s v="ABC"/>
    <m/>
    <s v=""/>
    <s v="Plastic_CK-"/>
    <x v="2"/>
  </r>
  <r>
    <s v="CK-01-10290, Rev E1"/>
    <s v="DEAD WEI"/>
    <s v="DEAD WEIGHT, GRID FIXTURE"/>
    <s v="DEAD WEIGHT, GRID FIXTURE"/>
    <m/>
    <s v="EA"/>
    <s v="M"/>
    <b v="0"/>
    <x v="7"/>
    <b v="0"/>
    <b v="1"/>
    <b v="0"/>
    <b v="1"/>
    <n v="0"/>
    <s v="DEAD"/>
    <m/>
    <s v=""/>
    <s v="Metal_CK-"/>
    <x v="5"/>
  </r>
  <r>
    <s v="CK-01-201-E1"/>
    <s v="CK-01-20"/>
    <s v="CK-01-201-E1"/>
    <s v="CK-01-201-E1"/>
    <m/>
    <s v="EA"/>
    <s v="M"/>
    <b v="0"/>
    <x v="4"/>
    <b v="0"/>
    <b v="0"/>
    <b v="0"/>
    <b v="1"/>
    <n v="0"/>
    <e v="#VALUE!"/>
    <m/>
    <s v=""/>
    <s v=""/>
    <x v="0"/>
  </r>
  <r>
    <s v="CK-01-20203-E1"/>
    <s v="X"/>
    <s v="Outer Weilong Fixture for RPM446991"/>
    <s v="Outer Weilong Fixture for RPM446991"/>
    <m/>
    <s v="EA"/>
    <s v="M"/>
    <b v="0"/>
    <x v="4"/>
    <b v="0"/>
    <b v="0"/>
    <b v="0"/>
    <b v="1"/>
    <n v="0"/>
    <s v="Outer"/>
    <m/>
    <s v=""/>
    <s v="NP_CK-"/>
    <x v="0"/>
  </r>
  <r>
    <s v="CK-02-10026, Rev E4"/>
    <s v="CK-02-10"/>
    <s v="CK-02-10026, Rev E4"/>
    <s v="CK-02-10026, Rev E4"/>
    <m/>
    <s v="EA"/>
    <s v="M"/>
    <b v="0"/>
    <x v="0"/>
    <b v="0"/>
    <b v="0"/>
    <b v="0"/>
    <b v="1"/>
    <n v="0"/>
    <s v="CK-02-10026,"/>
    <m/>
    <s v=""/>
    <s v=""/>
    <x v="0"/>
  </r>
  <r>
    <s v="CK-02-10134, Rev E2"/>
    <s v="CK-02-10"/>
    <s v="CK-02-10134, Rev E2"/>
    <s v="CK-02-10134, Rev E2"/>
    <m/>
    <s v="EA"/>
    <s v="M"/>
    <b v="0"/>
    <x v="0"/>
    <b v="0"/>
    <b v="0"/>
    <b v="0"/>
    <b v="1"/>
    <n v="0"/>
    <s v="CK-02-10134,"/>
    <m/>
    <s v=""/>
    <s v=""/>
    <x v="0"/>
  </r>
  <r>
    <s v="CK-03-10032, Rev E1"/>
    <s v="HPO Ring"/>
    <s v="HPO Ring INspection Tooling"/>
    <s v="HPO Ring INspection Tooling"/>
    <m/>
    <s v="EA"/>
    <s v="M"/>
    <b v="0"/>
    <x v="0"/>
    <b v="0"/>
    <b v="0"/>
    <b v="0"/>
    <b v="1"/>
    <n v="0"/>
    <s v="HPO"/>
    <m/>
    <s v="TOOL"/>
    <s v="MIH_CK-"/>
    <x v="0"/>
  </r>
  <r>
    <s v="CK-03-10036, Rev E2"/>
    <s v="Automate"/>
    <s v="Automated Zygo-table"/>
    <s v="Automated Zygo-table"/>
    <m/>
    <s v="EA"/>
    <s v="M"/>
    <b v="0"/>
    <x v="0"/>
    <b v="0"/>
    <b v="0"/>
    <b v="0"/>
    <b v="1"/>
    <n v="0"/>
    <s v="Automated"/>
    <m/>
    <s v=""/>
    <s v="MIH_CK-"/>
    <x v="0"/>
  </r>
  <r>
    <s v="CK-03-10037"/>
    <s v="CK-03-10"/>
    <s v="Blackroom"/>
    <s v="Blackroom"/>
    <m/>
    <s v="EA"/>
    <s v="M"/>
    <b v="0"/>
    <x v="0"/>
    <b v="0"/>
    <b v="0"/>
    <b v="0"/>
    <b v="1"/>
    <n v="0"/>
    <e v="#VALUE!"/>
    <m/>
    <s v=""/>
    <s v="MIH_CK-"/>
    <x v="0"/>
  </r>
  <r>
    <s v="CK-03-10038, Rev E1"/>
    <s v="CK-03-10"/>
    <s v="CK-03-10038, Rev E1"/>
    <s v="CK-03-10038, Rev E1"/>
    <m/>
    <s v="EA"/>
    <s v="M"/>
    <b v="0"/>
    <x v="0"/>
    <b v="0"/>
    <b v="0"/>
    <b v="0"/>
    <b v="1"/>
    <n v="0"/>
    <s v="CK-03-10038,"/>
    <m/>
    <s v=""/>
    <s v=""/>
    <x v="0"/>
  </r>
  <r>
    <s v="CK-03-10042, Rev E1"/>
    <s v="First MO"/>
    <s v="First MOM"/>
    <s v="First MOM"/>
    <m/>
    <s v="EA"/>
    <s v="M"/>
    <b v="0"/>
    <x v="4"/>
    <b v="0"/>
    <b v="0"/>
    <b v="0"/>
    <b v="1"/>
    <n v="0"/>
    <s v="First"/>
    <m/>
    <s v=""/>
    <s v="NP_CK-"/>
    <x v="0"/>
  </r>
  <r>
    <s v="CK-10052-E12"/>
    <s v="Leak Tes"/>
    <s v="Leak Test tooling"/>
    <s v="Leak Test tooling"/>
    <m/>
    <s v="EA"/>
    <s v="M"/>
    <b v="0"/>
    <x v="4"/>
    <b v="0"/>
    <b v="0"/>
    <b v="0"/>
    <b v="1"/>
    <n v="0"/>
    <s v="Leak"/>
    <m/>
    <s v="TOOL"/>
    <s v="NP_CK-"/>
    <x v="0"/>
  </r>
  <r>
    <s v="CK2019-01"/>
    <s v="Vacuum T"/>
    <s v="Vacuum Table"/>
    <s v="Vacuum Table"/>
    <m/>
    <s v="EA"/>
    <s v="M"/>
    <b v="0"/>
    <x v="0"/>
    <b v="0"/>
    <b v="1"/>
    <b v="0"/>
    <b v="1"/>
    <n v="0"/>
    <s v="Vacuum"/>
    <m/>
    <s v=""/>
    <s v="MIH_CK2"/>
    <x v="0"/>
  </r>
  <r>
    <s v="CL-1-DPZ-316S"/>
    <m/>
    <s v="pin diamond, .250 dia Call lane"/>
    <s v="pin diamond, .250 dia Call lane"/>
    <s v="HARD"/>
    <s v="EA"/>
    <s v="P"/>
    <b v="0"/>
    <x v="3"/>
    <b v="0"/>
    <b v="0"/>
    <b v="0"/>
    <b v="1"/>
    <n v="0"/>
    <s v="pin"/>
    <m/>
    <s v="PIN"/>
    <s v="Miscellaneous_CL-"/>
    <x v="0"/>
  </r>
  <r>
    <s v="CL-1-RP-316S"/>
    <m/>
    <s v="pin round .250 dia carr lane"/>
    <s v="pin round .250 dia carr lane"/>
    <s v="HARD"/>
    <s v="EA"/>
    <s v="P"/>
    <b v="0"/>
    <x v="3"/>
    <b v="0"/>
    <b v="0"/>
    <b v="0"/>
    <b v="1"/>
    <n v="0"/>
    <s v="pin"/>
    <m/>
    <s v="PIN"/>
    <s v="Miscellaneous_CL-"/>
    <x v="0"/>
  </r>
  <r>
    <s v="Clamp mold CHP-AMT-00026"/>
    <s v="CHP-AMT-"/>
    <s v="CHP-AMT-00026"/>
    <s v="CHP-AMT-00026"/>
    <s v="MIHP"/>
    <s v="EA"/>
    <s v="M"/>
    <b v="0"/>
    <x v="2"/>
    <b v="0"/>
    <b v="0"/>
    <b v="0"/>
    <b v="1"/>
    <n v="0"/>
    <e v="#VALUE!"/>
    <m/>
    <s v=""/>
    <s v="Plastic_Cla"/>
    <x v="2"/>
  </r>
  <r>
    <s v="Cleam Room Packaging Cost"/>
    <s v="Cleam Ro"/>
    <s v="Cleam Room Packaging Cost"/>
    <s v="Cleam Room Packaging Cost"/>
    <m/>
    <s v="EA"/>
    <s v="P"/>
    <b v="1"/>
    <x v="3"/>
    <b v="0"/>
    <b v="0"/>
    <b v="0"/>
    <b v="1"/>
    <n v="0"/>
    <s v="Cleam"/>
    <m/>
    <s v=""/>
    <s v=""/>
    <x v="0"/>
  </r>
  <r>
    <s v="Clean Room Packaging Cost"/>
    <s v="Clean Ro"/>
    <s v="Clean Room Packaging Cost"/>
    <s v="Clean Room Packaging Cost"/>
    <m/>
    <s v="EA"/>
    <s v="P"/>
    <b v="1"/>
    <x v="3"/>
    <b v="0"/>
    <b v="0"/>
    <b v="0"/>
    <b v="1"/>
    <n v="0"/>
    <s v="Clean"/>
    <m/>
    <s v=""/>
    <s v=""/>
    <x v="0"/>
  </r>
  <r>
    <s v="Cleaned FSTDOWSSTNATI063XI250"/>
    <s v="dowel pi"/>
    <s v="dowel pin, fastenal p/n 74124"/>
    <s v="dowel pin, fastenal p/n 74124"/>
    <s v="Sub"/>
    <s v="EA"/>
    <s v="M"/>
    <b v="1"/>
    <x v="2"/>
    <b v="0"/>
    <b v="1"/>
    <b v="0"/>
    <b v="1"/>
    <n v="9"/>
    <s v=" fastenal p/n 74124"/>
    <m/>
    <s v="PIN"/>
    <s v="Plastic_Cle"/>
    <x v="2"/>
  </r>
  <r>
    <s v="clear boltaron 0.188''x48''x96''"/>
    <s v="clear bo"/>
    <s v="clear boltaron 0.188''x48''x96''"/>
    <s v="clear boltaron 0.188''x48''x96''"/>
    <m/>
    <s v="EA"/>
    <s v="P"/>
    <b v="1"/>
    <x v="3"/>
    <b v="0"/>
    <b v="0"/>
    <b v="0"/>
    <b v="1"/>
    <n v="0"/>
    <s v="clear"/>
    <m/>
    <s v=""/>
    <s v=""/>
    <x v="0"/>
  </r>
  <r>
    <s v="Clear PVC 1/4&quot; thickness, full sheet"/>
    <s v="Clear PV"/>
    <s v="Clear PVC Sheet, 48&quot; x 96&quot; x 1/4&quot;_x001e_No tinted blue_x001e_UL94V0_x001e_87545K571"/>
    <s v="Clear PVC Sheet, 48&quot; x 96&quot; x 1/4&quot;_x001e_No tinted blue_x001e_UL94V0_x001e_87545K571"/>
    <m/>
    <s v="EA"/>
    <s v="P"/>
    <b v="1"/>
    <x v="3"/>
    <b v="0"/>
    <b v="0"/>
    <b v="0"/>
    <b v="1"/>
    <n v="0"/>
    <s v="Clear"/>
    <m/>
    <s v="Sheet"/>
    <s v=""/>
    <x v="3"/>
  </r>
  <r>
    <s v="Clear Rexolite-2”x 2”x 1 mm thickness"/>
    <m/>
    <s v="Clear Rexolite-2”x 2”x 1 mm thickness"/>
    <s v="Clear Rexolite-2”x 2”x 1 mm thickness"/>
    <s v="MIHP"/>
    <s v="EA"/>
    <s v="M"/>
    <b v="0"/>
    <x v="2"/>
    <b v="0"/>
    <b v="0"/>
    <b v="0"/>
    <b v="1"/>
    <n v="0"/>
    <s v="Clear"/>
    <m/>
    <s v=""/>
    <s v=""/>
    <x v="2"/>
  </r>
  <r>
    <s v="CLEARTAPE2&quot;2MIL"/>
    <s v="2&quot; CLEAR"/>
    <s v="TA-2X110-20E                  _x001e_2&quot; CLEAR TAPE, 2MIL, 36/CASE"/>
    <s v="TA-2X110-20E                  _x001e_2&quot; CLEAR TAPE, 2MIL, 36/CASE"/>
    <m/>
    <s v="EA"/>
    <s v="P"/>
    <b v="1"/>
    <x v="3"/>
    <b v="0"/>
    <b v="0"/>
    <b v="0"/>
    <b v="1"/>
    <n v="0"/>
    <s v="TA-2X110-20E"/>
    <m/>
    <s v=""/>
    <s v="Miscellaneous_CLE"/>
    <x v="0"/>
  </r>
  <r>
    <s v="CLNRBAGPOLYBPCR-03054M"/>
    <s v="Bag Poly"/>
    <s v="Bag Poly 3x5 4Mil Clear Class 100 Cleanroom 100/BG 10/CS"/>
    <s v="Bag Poly 3x5 4Mil Clear Class 100 Cleanroom 100/BG 10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04064M"/>
    <s v="Bag Poly"/>
    <s v="Bag Poly 4x6 4Mil Clear Class 100 Cleanroom 100/BG 10/CS"/>
    <s v="Bag Poly 4x6 4Mil Clear Class 100 Cleanroom 100/BG 10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06084M"/>
    <s v="Bag Poly"/>
    <s v="Bag Poly 6x8 4Mil Clear Class 100 Cleanroom 100/BG 20/CS"/>
    <s v="Bag Poly 6x8 4Mil Clear Class 100 Cleanroom 100/BG 20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18244M"/>
    <s v="Bag Poly"/>
    <s v="Bag Poly 18x24 4Mil Clear Class 100 Cleanroom 50/BG 5/CS"/>
    <s v="Bag Poly 18x24 4Mil Clear Class 100 Cleanroom 50/BG 5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24304M"/>
    <s v="Bag Poly"/>
    <s v="Bag Poly 24x30 4Mil Clear Level 100 Cleanroom Low Outgassing 50/BG 5/CS"/>
    <s v="Bag Poly 24x30 4Mil Clear Level 100 Cleanroom Low Outgassing 50/BG 5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24364M"/>
    <s v="Bag Poly"/>
    <s v="Bag Poly 24x36 4Mil Clear Class 100 Cleanroom 100/CS"/>
    <s v="Bag Poly 24x36 4Mil Clear Class 100 Cleanroom 100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36602M"/>
    <s v="Bag Poly"/>
    <s v="Bag Poly 36x60 2Mil Clear Class 100 Cleanroom 75/CS"/>
    <s v="Bag Poly 36x60 2Mil Clear Class 100 Cleanroom 75/CS"/>
    <s v="CR"/>
    <s v="EA"/>
    <s v="P"/>
    <b v="0"/>
    <x v="11"/>
    <b v="0"/>
    <b v="0"/>
    <b v="0"/>
    <b v="1"/>
    <n v="0"/>
    <s v="Bag"/>
    <m/>
    <s v=""/>
    <s v="HARDWARE_CLN"/>
    <x v="0"/>
  </r>
  <r>
    <s v="CLNRBAGPOLYBPCR-48644M"/>
    <s v="Bag Poly"/>
    <s v="Bag Poly 48x64 4Mil Clear Class 100 C/R 50/CS"/>
    <s v="Bag Poly 48x64 4Mil Clear Class 100 C/R 50/CS"/>
    <s v="CR"/>
    <s v="EA"/>
    <s v="P"/>
    <b v="0"/>
    <x v="11"/>
    <b v="0"/>
    <b v="0"/>
    <b v="0"/>
    <b v="1"/>
    <n v="0"/>
    <s v="Bag"/>
    <m/>
    <s v=""/>
    <s v="HARDWARE_CLN"/>
    <x v="0"/>
  </r>
  <r>
    <s v="CLNRBAGPOLYMYBPCR-14144M"/>
    <s v="Bag Poly"/>
    <s v="Bag Poly 14x14 4Mil Clear level 100 Cleanroom 100/BG 5CS"/>
    <s v="Bag Poly 14x14 4Mil Clear level 100 Cleanroom 100/BG 5CS"/>
    <s v="CR"/>
    <s v="EA"/>
    <s v="P"/>
    <b v="0"/>
    <x v="11"/>
    <b v="0"/>
    <b v="0"/>
    <b v="0"/>
    <b v="1"/>
    <n v="0"/>
    <s v="Bag"/>
    <m/>
    <s v=""/>
    <s v="HARDWARE_CLN"/>
    <x v="0"/>
  </r>
  <r>
    <s v="CLNRBRUTUPE/PIPE"/>
    <s v="Brushes"/>
    <s v="Brushes Nylon Tube/Pipe Assorted Set"/>
    <s v="Brushes Nylon Tube/Pipe Assorted Set"/>
    <s v="CR"/>
    <s v="EA"/>
    <s v="P"/>
    <b v="0"/>
    <x v="11"/>
    <b v="0"/>
    <b v="0"/>
    <b v="0"/>
    <b v="1"/>
    <n v="0"/>
    <s v="Brushes"/>
    <m/>
    <s v="TUBE"/>
    <s v="HARDWARE_CLN"/>
    <x v="0"/>
  </r>
  <r>
    <s v="CLNRCLEANERCONCENTRATED"/>
    <s v="Cleaner"/>
    <s v="Cleaner Simple Green All-purpose Degreaser/Cleaner Concentrate 6Gal/CS"/>
    <s v="Cleaner Simple Green All-purpose Degreaser/Cleaner Concentrate 6Gal/CS"/>
    <s v="CR"/>
    <s v="EA"/>
    <s v="P"/>
    <b v="0"/>
    <x v="11"/>
    <b v="0"/>
    <b v="0"/>
    <b v="0"/>
    <b v="1"/>
    <n v="0"/>
    <s v="Cleaner"/>
    <m/>
    <s v=""/>
    <s v="HARDWARE_CLN"/>
    <x v="0"/>
  </r>
  <r>
    <s v="CLNRFOAMI25X48X225"/>
    <s v="Foam Pol"/>
    <s v="Foam Polyethylene .25x48x225' No Slit No Perf"/>
    <s v="Foam Polyethylene .25x48x225' No Slit No Perf"/>
    <s v="CR"/>
    <s v="EA"/>
    <s v="P"/>
    <b v="0"/>
    <x v="11"/>
    <b v="0"/>
    <b v="0"/>
    <b v="0"/>
    <b v="1"/>
    <n v="0"/>
    <s v="Foam"/>
    <m/>
    <s v=""/>
    <s v="HARDWARE_CLN"/>
    <x v="0"/>
  </r>
  <r>
    <s v="CLNRFOAMI25X48X225PER"/>
    <s v="Foam Pol"/>
    <s v="Foam Polyethylene .25x48x225' Perf 12"/>
    <s v="Foam Polyethylene .25x48x225' Perf 12"/>
    <s v="CR"/>
    <s v="EA"/>
    <s v="P"/>
    <b v="0"/>
    <x v="11"/>
    <b v="0"/>
    <b v="0"/>
    <b v="0"/>
    <b v="1"/>
    <n v="0"/>
    <s v="Foam"/>
    <m/>
    <s v=""/>
    <s v="HARDWARE_CLN"/>
    <x v="0"/>
  </r>
  <r>
    <s v="CLNRFOAMI25X48X450"/>
    <s v="Foam Pol"/>
    <s v="Foam Polyethylene .125x48x450' No Slit Perf 12"/>
    <s v="Foam Polyethylene .125x48x450' No Slit Perf 12"/>
    <s v="CR"/>
    <s v="EA"/>
    <s v="P"/>
    <b v="0"/>
    <x v="11"/>
    <b v="0"/>
    <b v="0"/>
    <b v="0"/>
    <b v="1"/>
    <n v="0"/>
    <s v="Foam"/>
    <m/>
    <s v=""/>
    <s v="HARDWARE_CLN"/>
    <x v="0"/>
  </r>
  <r>
    <s v="CLNRGLOVEGLV-CRN100-10XL"/>
    <s v="Glove Ni"/>
    <s v="Glove Nitrile 10&quot; Cleanroom Ambi XLarge 100/BG 10/CS"/>
    <s v="Glove Nitrile 10&quot; Cleanroom Ambi XLarge 100/BG 10/CS"/>
    <s v="CR"/>
    <s v="EA"/>
    <s v="P"/>
    <b v="0"/>
    <x v="11"/>
    <b v="0"/>
    <b v="0"/>
    <b v="0"/>
    <b v="1"/>
    <n v="0"/>
    <s v="Glove"/>
    <m/>
    <s v=""/>
    <s v="HARDWARE_CLN"/>
    <x v="0"/>
  </r>
  <r>
    <s v="CLNRGLOVEGLV-L109-9XS-U"/>
    <s v="Glove La"/>
    <s v="Glove Latex 9&quot; Cleanroom Powder Free Ambi XSM 100/BG 10/CS"/>
    <s v="Glove Latex 9&quot; Cleanroom Powder Free Ambi XSM 100/BG 10/CS"/>
    <s v="CR"/>
    <s v="EA"/>
    <s v="P"/>
    <b v="0"/>
    <x v="11"/>
    <b v="0"/>
    <b v="0"/>
    <b v="0"/>
    <b v="1"/>
    <n v="0"/>
    <s v="Glove"/>
    <m/>
    <s v=""/>
    <s v="HARDWARE_CLN"/>
    <x v="0"/>
  </r>
  <r>
    <s v="CLNRGLOVEGLV-L112-12M-U"/>
    <s v="Glove La"/>
    <s v="Glove Latex 12&quot; Cleanroom Text PF Ambi MED 100/BG 10/CS"/>
    <s v="Glove Latex 12&quot; Cleanroom Text PF Ambi MED 100/BG 10/CS"/>
    <s v="CR"/>
    <s v="EA"/>
    <s v="P"/>
    <b v="0"/>
    <x v="11"/>
    <b v="0"/>
    <b v="0"/>
    <b v="0"/>
    <b v="1"/>
    <n v="0"/>
    <s v="Glove"/>
    <m/>
    <s v=""/>
    <s v="HARDWARE_CLN"/>
    <x v="0"/>
  </r>
  <r>
    <s v="CLNRGLOVEGLV-L112-12S-U"/>
    <s v="Glove La"/>
    <s v="Glove Latex 12&quot; Cleanroom Text PF Ambi SML 100/BG 10/CS"/>
    <s v="Glove Latex 12&quot; Cleanroom Text PF Ambi SML 100/BG 10/CS"/>
    <s v="CR"/>
    <s v="EA"/>
    <s v="P"/>
    <b v="0"/>
    <x v="11"/>
    <b v="0"/>
    <b v="0"/>
    <b v="0"/>
    <b v="1"/>
    <n v="0"/>
    <s v="Glove"/>
    <m/>
    <s v=""/>
    <s v="HARDWARE_CLN"/>
    <x v="0"/>
  </r>
  <r>
    <s v="CLNRGLOVEGLV-L112-12X-U"/>
    <s v="Glove La"/>
    <s v="Glove Latex 12&quot; Cleanroom Text PF Ambi XLG 100/BG 10/CS"/>
    <s v="Glove Latex 12&quot; Cleanroom Text PF Ambi XLG 100/BG 10/CS"/>
    <s v="CR"/>
    <s v="EA"/>
    <s v="P"/>
    <b v="0"/>
    <x v="11"/>
    <b v="0"/>
    <b v="0"/>
    <b v="0"/>
    <b v="1"/>
    <n v="0"/>
    <s v="Glove"/>
    <m/>
    <s v=""/>
    <s v="HARDWARE_CLN"/>
    <x v="0"/>
  </r>
  <r>
    <s v="CLNRLABCOATLC-845881-X"/>
    <s v="Lab Coat"/>
    <s v="Lab Coat Front Snap Elast Wrist 2Pocket XL WHT SPP 50/CS"/>
    <s v="Lab Coat Front Snap Elast Wrist 2Pocket XL WHT SPP 50/CS"/>
    <s v="CR"/>
    <s v="EA"/>
    <s v="P"/>
    <b v="0"/>
    <x v="11"/>
    <b v="0"/>
    <b v="0"/>
    <b v="0"/>
    <b v="1"/>
    <n v="0"/>
    <s v="Lab"/>
    <m/>
    <s v=""/>
    <s v="HARDWARE_CLN"/>
    <x v="0"/>
  </r>
  <r>
    <s v="CLNRLABLA-CRITICALPART"/>
    <s v="Label Cl"/>
    <s v="Label Cleanroom 2x1 &quot;Important! UHV Clean Component&quot; 1K/RL"/>
    <s v="Label Cleanroom 2x1 &quot;Important! UHV Clean Component&quot; 1K/RL"/>
    <s v="CR"/>
    <s v="EA"/>
    <s v="P"/>
    <b v="0"/>
    <x v="11"/>
    <b v="0"/>
    <b v="0"/>
    <b v="0"/>
    <b v="1"/>
    <n v="0"/>
    <s v="Label"/>
    <m/>
    <s v=""/>
    <s v="HARDWARE_CLN"/>
    <x v="0"/>
  </r>
  <r>
    <s v="CLNRLABLA-DECON-DNRUPD"/>
    <s v="Label CR"/>
    <s v="Label CR 1.5x1.5 &quot;Do Not Rmv Pkg Until Part Decon Diamond BLK/YLW_x001e_1000/RL"/>
    <s v="Label CR 1.5x1.5 &quot;Do Not Rmv Pkg Until Part Decon Diamond BLK/YLW_x001e_1000/RL"/>
    <s v="CR"/>
    <s v="EA"/>
    <s v="P"/>
    <b v="0"/>
    <x v="11"/>
    <b v="0"/>
    <b v="0"/>
    <b v="0"/>
    <b v="1"/>
    <n v="0"/>
    <s v="Label"/>
    <m/>
    <s v="BLOCK"/>
    <s v="HARDWARE_CLN"/>
    <x v="0"/>
  </r>
  <r>
    <s v="CLNRLABLA-STOP-1.5"/>
    <s v="Label Cl"/>
    <s v="Label Cleanroom 1.5x1.5 &quot;Stop Do Not Remove PKG&quot; Octagon RED/WHT_x001e_1000/RL"/>
    <s v="Label Cleanroom 1.5x1.5 &quot;Stop Do Not Remove PKG&quot; Octagon RED/WHT_x001e_1000/RL"/>
    <s v="CR"/>
    <s v="EA"/>
    <s v="P"/>
    <b v="0"/>
    <x v="11"/>
    <b v="0"/>
    <b v="0"/>
    <b v="0"/>
    <b v="1"/>
    <n v="0"/>
    <s v="Label"/>
    <m/>
    <s v=""/>
    <s v="HARDWARE_CLN"/>
    <x v="0"/>
  </r>
  <r>
    <s v="CLNRLABLA-STOP-DNRPUPI"/>
    <s v="Label CR"/>
    <s v="Label CR 2x2 &quot;Stop Do Not Remove PKG&quot; Octagon RED/WHT 1K/RL"/>
    <s v="Label CR 2x2 &quot;Stop Do Not Remove PKG&quot; Octagon RED/WHT 1K/RL"/>
    <s v="CR"/>
    <s v="EA"/>
    <s v="P"/>
    <b v="0"/>
    <x v="11"/>
    <b v="0"/>
    <b v="0"/>
    <b v="0"/>
    <b v="1"/>
    <n v="0"/>
    <s v="Label"/>
    <m/>
    <s v=""/>
    <s v="HARDWARE_CLN"/>
    <x v="0"/>
  </r>
  <r>
    <s v="CLNRLABLA-TT0402.-03D"/>
    <s v="Label Th"/>
    <s v="Label Thermal Transfer DuraScan 4x2.5 3&quot;Core Plastic Matte White_x001e_933/RL4/CS"/>
    <s v="Label Thermal Transfer DuraScan 4x2.5 3&quot;Core Plastic Matte White_x001e_933/RL4/CS"/>
    <s v="CR"/>
    <s v="EA"/>
    <s v="P"/>
    <b v="0"/>
    <x v="11"/>
    <b v="0"/>
    <b v="0"/>
    <b v="0"/>
    <b v="1"/>
    <n v="0"/>
    <s v="Label"/>
    <m/>
    <s v=""/>
    <s v="HARDWARE_CLN"/>
    <x v="0"/>
  </r>
  <r>
    <s v="CLNRLEFTSCI8I00RED"/>
    <s v="Finest L"/>
    <s v="Finest Left-Hand Scissors, 8'' length, 3-3/10'' Cut, Red"/>
    <s v="Finest Left-Hand Scissors, 8'' length, 3-3/10'' Cut, Red"/>
    <s v="CR"/>
    <s v="EA"/>
    <s v="P"/>
    <b v="0"/>
    <x v="11"/>
    <b v="0"/>
    <b v="0"/>
    <b v="0"/>
    <b v="1"/>
    <n v="0"/>
    <s v="Finest"/>
    <m/>
    <s v=""/>
    <s v="HARDWARE_CLN"/>
    <x v="0"/>
  </r>
  <r>
    <s v="CLNRMATTACKTM-36X36-BM4"/>
    <s v="Mat Tack"/>
    <s v="Mat Tacky 36x36 Med Tack Blue (120SHT/CS) 30SHT/MT 4/CS"/>
    <s v="Mat Tacky 36x36 Med Tack Blue (120SHT/CS) 30SHT/MT 4/CS"/>
    <s v="CR"/>
    <s v="EA"/>
    <s v="P"/>
    <b v="0"/>
    <x v="11"/>
    <b v="0"/>
    <b v="0"/>
    <b v="0"/>
    <b v="1"/>
    <n v="0"/>
    <s v="Mat"/>
    <m/>
    <s v=""/>
    <s v="HARDWARE_CLN"/>
    <x v="0"/>
  </r>
  <r>
    <s v="CLNRPCB-14144"/>
    <s v="PCB-1414"/>
    <s v="PCB-14144  1 CASE = 1000 BAGS"/>
    <s v="PCB-14144  1 CASE = 1000 BAGS"/>
    <s v="CR"/>
    <s v="EA"/>
    <s v="P"/>
    <b v="0"/>
    <x v="11"/>
    <b v="0"/>
    <b v="0"/>
    <b v="0"/>
    <b v="1"/>
    <n v="0"/>
    <s v="PCB-14144"/>
    <m/>
    <s v=""/>
    <s v="HARDWARE_CLN"/>
    <x v="0"/>
  </r>
  <r>
    <s v="CLNRRIBLA-TTR04.1476CR"/>
    <s v="Ribbon T"/>
    <s v="Ribbon Thermal Transfer 4.33x1476(110mmx450m)Resin CleanRoom Compatible 24c"/>
    <s v="Ribbon Thermal Transfer 4.33x1476(110mmx450m)Resin CleanRoom Compatible 24c"/>
    <s v="CR"/>
    <s v="EA"/>
    <s v="P"/>
    <b v="0"/>
    <x v="11"/>
    <b v="0"/>
    <b v="0"/>
    <b v="0"/>
    <b v="1"/>
    <n v="0"/>
    <s v="Ribbon"/>
    <m/>
    <s v=""/>
    <s v="HARDWARE_CLN"/>
    <x v="0"/>
  </r>
  <r>
    <s v="CLNRSHOECOVERL"/>
    <s v="Shoe Cov"/>
    <s v="Shoe Cover Polypro Non-Skid w/Adhesive 16&quot; Large 50/BG 6/CS"/>
    <s v="Shoe Cover Polypro Non-Skid w/Adhesive 16&quot; Large 50/BG 6/CS"/>
    <s v="CR"/>
    <s v="EA"/>
    <s v="P"/>
    <b v="0"/>
    <x v="11"/>
    <b v="0"/>
    <b v="0"/>
    <b v="0"/>
    <b v="1"/>
    <n v="0"/>
    <s v="Shoe"/>
    <m/>
    <s v="COVER"/>
    <s v="HARDWARE_CLN"/>
    <x v="0"/>
  </r>
  <r>
    <s v="CLNRSHOECOVERXL"/>
    <s v="Shoe Cov"/>
    <s v="Shoe Cover SBPP Non-Skid w/Adhesive 17&quot; Blue XLarge 50/BG 6/CS"/>
    <s v="Shoe Cover SBPP Non-Skid w/Adhesive 17&quot; Blue XLarge 50/BG 6/CS"/>
    <s v="CR"/>
    <s v="EA"/>
    <s v="P"/>
    <b v="0"/>
    <x v="11"/>
    <b v="0"/>
    <b v="0"/>
    <b v="0"/>
    <b v="1"/>
    <n v="0"/>
    <s v="Shoe"/>
    <m/>
    <s v="COVER"/>
    <s v="HARDWARE_CLN"/>
    <x v="0"/>
  </r>
  <r>
    <s v="CLNRTAPCRTA3_1"/>
    <s v="Tape Cle"/>
    <s v="Tape Cleanroom Vinyl 1x36yd Med-Tack White Individually Bagged 48/CS"/>
    <s v="Tape Cleanroom Vinyl 1x36yd Med-Tack White Individually Bagged 48/CS"/>
    <s v="CR"/>
    <s v="EA"/>
    <s v="P"/>
    <b v="0"/>
    <x v="11"/>
    <b v="0"/>
    <b v="0"/>
    <b v="0"/>
    <b v="1"/>
    <n v="0"/>
    <s v="Tape"/>
    <m/>
    <s v=""/>
    <s v="HARDWARE_CLN"/>
    <x v="0"/>
  </r>
  <r>
    <s v="CLNRTAPCRTA3_2"/>
    <s v="Tape Cle"/>
    <s v="Tape Cleanroom Vinyl 2x36yd CL100 MedTack WHT Individually Bagged_x001e_24/CS"/>
    <s v="Tape Cleanroom Vinyl 2x36yd CL100 MedTack WHT Individually Bagged_x001e_24/CS"/>
    <s v="CR"/>
    <s v="EA"/>
    <s v="P"/>
    <b v="0"/>
    <x v="11"/>
    <b v="0"/>
    <b v="0"/>
    <b v="0"/>
    <b v="1"/>
    <n v="0"/>
    <s v="Tape"/>
    <m/>
    <s v=""/>
    <s v="HARDWARE_CLN"/>
    <x v="0"/>
  </r>
  <r>
    <s v="CLNRTUBPOLYBTPCR-04X5004M"/>
    <s v="Tubing P"/>
    <s v="Tubing Poly 4x500' 4Mil Clear Class 100 Cleanroom"/>
    <s v="Tubing Poly 4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08X5004M"/>
    <s v="Tubing P"/>
    <s v="Tubing Poly 8x500' 4Mil Clear Class 100 Cleanroom"/>
    <s v="Tubing Poly 8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12X5004M"/>
    <s v="Tubing P"/>
    <s v="Tubing Poly 12x500' 4Mil Clear Class 100 Cleanroom"/>
    <s v="Tubing Poly 12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18X5004M"/>
    <s v="A"/>
    <s v="Tubing Poly 18x500' 4Mil Clear Class 100 Cleanroom"/>
    <s v="Tubing Poly 18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24X5004M"/>
    <s v="Tubing P"/>
    <s v="Tubing Poly 24x500' 4Mil Clear Class 100 Cleanroom"/>
    <s v="Tubing Poly 24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36X5004M"/>
    <s v="Tubing P"/>
    <s v="Tubing Poly 36x500' 4Mil Clear Class 100 Cleanroom"/>
    <s v="Tubing Poly 36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BTPCR-48X2504M"/>
    <s v="Tubing P"/>
    <s v="Tubing Poly 48x250' 4Mil Clear Class 100 Cleanroom"/>
    <s v="Tubing Poly 48x25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TPCL-04X10754M"/>
    <s v="Tubing P"/>
    <s v="Tubing Poly 4x1075' 4Mil Clear"/>
    <s v="Tubing Poly 4x1075' 4Mil Clear"/>
    <s v="CR"/>
    <s v="EA"/>
    <s v="P"/>
    <b v="0"/>
    <x v="11"/>
    <b v="0"/>
    <b v="0"/>
    <b v="0"/>
    <b v="1"/>
    <n v="0"/>
    <s v="Tubing"/>
    <m/>
    <s v="TUBE"/>
    <s v="HARDWARE_CLN"/>
    <x v="0"/>
  </r>
  <r>
    <s v="CLNRTUBPOLYTPCL-12X10754M"/>
    <s v="Tubing P"/>
    <s v="Tubing Poly 12x1075' 4Mil Clear"/>
    <s v="Tubing Poly 12x1075' 4Mil Clear"/>
    <s v="CR"/>
    <s v="EA"/>
    <s v="P"/>
    <b v="0"/>
    <x v="11"/>
    <b v="0"/>
    <b v="0"/>
    <b v="0"/>
    <b v="1"/>
    <n v="0"/>
    <s v="Tubing"/>
    <m/>
    <s v="TUBE"/>
    <s v="HARDWARE_CLN"/>
    <x v="0"/>
  </r>
  <r>
    <s v="CLNRTUBPOLYTPCR-08X5004M"/>
    <s v="Tubing P"/>
    <s v="Tubing Poly 8x500' 4Mil Clear Class 100 Cleanroom"/>
    <s v="Tubing Poly 8x50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UBPOLYTPCR-60X2504M"/>
    <s v="Tubing P"/>
    <s v="Tubing Poly 60x250' 4Mil Clear Class 100 Cleanroom"/>
    <s v="Tubing Poly 60x250' 4Mil Clear Class 100 Cleanroom"/>
    <s v="CR"/>
    <s v="EA"/>
    <s v="P"/>
    <b v="0"/>
    <x v="11"/>
    <b v="0"/>
    <b v="0"/>
    <b v="0"/>
    <b v="1"/>
    <n v="0"/>
    <s v="Tubing"/>
    <m/>
    <s v="TUBE"/>
    <s v="HARDWARE_CLN"/>
    <x v="0"/>
  </r>
  <r>
    <s v="CLNRTWEEZER4I375"/>
    <s v="Tweezer"/>
    <s v="Tweezer 4-3/8&quot; Fine Tapered Tip Non-Magnetic Steel Rubicon"/>
    <s v="Tweezer 4-3/8&quot; Fine Tapered Tip Non-Magnetic Steel Rubicon"/>
    <s v="CR"/>
    <s v="EA"/>
    <s v="P"/>
    <b v="0"/>
    <x v="11"/>
    <b v="0"/>
    <b v="0"/>
    <b v="0"/>
    <b v="1"/>
    <n v="0"/>
    <s v="Tweezer"/>
    <m/>
    <s v="MAGNET"/>
    <s v="HARDWARE_CLN"/>
    <x v="0"/>
  </r>
  <r>
    <s v="CLNRTWEEZER4I75"/>
    <s v="Tweezer,"/>
    <s v="Tweezer, 120mm - 4.75&quot; OOD-SA Flat Edge Heavy Duty"/>
    <s v="Tweezer, 120mm - 4.75&quot; OOD-SA Flat Edge Heavy Duty"/>
    <s v="CR"/>
    <s v="EA"/>
    <s v="P"/>
    <b v="0"/>
    <x v="11"/>
    <b v="0"/>
    <b v="0"/>
    <b v="0"/>
    <b v="1"/>
    <n v="7"/>
    <s v=" 120mm - 4.75&quot; OOD-SA Flat Edge Heavy Duty"/>
    <m/>
    <s v=""/>
    <s v="HARDWARE_CLN"/>
    <x v="0"/>
  </r>
  <r>
    <s v="CLNRWIPE12X12"/>
    <s v="Wipe Pol"/>
    <s v="Wipe Poly/Cell 12x12 EPC Logo 150/BG 10/CS"/>
    <s v="Wipe Poly/Cell 12x12 EPC Logo 150/BG 10/CS"/>
    <s v="CR"/>
    <s v="EA"/>
    <s v="P"/>
    <b v="0"/>
    <x v="11"/>
    <b v="0"/>
    <b v="0"/>
    <b v="0"/>
    <b v="1"/>
    <n v="0"/>
    <s v="Wipe"/>
    <m/>
    <s v=""/>
    <s v="HARDWARE_CLN"/>
    <x v="0"/>
  </r>
  <r>
    <s v="CLNRWIPE9X9CLASS100"/>
    <s v="Wipe Pol"/>
    <s v="Wipe Poly/Knit 9x9 LTWT EPC LOGO 119gsm 150/BG 10/CS"/>
    <s v="Wipe Poly/Knit 9x9 LTWT EPC LOGO 119gsm 150/BG 10/CS"/>
    <s v="CR"/>
    <s v="EA"/>
    <s v="P"/>
    <b v="0"/>
    <x v="11"/>
    <b v="0"/>
    <b v="0"/>
    <b v="0"/>
    <b v="1"/>
    <n v="0"/>
    <s v="Wipe"/>
    <m/>
    <s v=""/>
    <s v="HARDWARE_CLN"/>
    <x v="0"/>
  </r>
  <r>
    <s v="CLRACR4X16X16"/>
    <s v="CLEAR AC"/>
    <s v="CLEAR ACRYLIC 4&quot; X 16&quot; X 16&quot;"/>
    <s v="CLEAR ACRYLIC 4&quot; X 16&quot; X 16&quot;"/>
    <s v="Raw"/>
    <s v="EA"/>
    <s v="P"/>
    <b v="0"/>
    <x v="6"/>
    <b v="0"/>
    <b v="0"/>
    <b v="0"/>
    <b v="1"/>
    <n v="0"/>
    <s v="CLEAR"/>
    <m/>
    <s v=""/>
    <s v="RM_CLR"/>
    <x v="4"/>
  </r>
  <r>
    <s v="C-METER-8MM-PEEK, Rev A"/>
    <m/>
    <s v="C-METER 8 MM PEEK"/>
    <s v="C-METER 8 MM PEEK"/>
    <m/>
    <s v="EA"/>
    <s v="M"/>
    <b v="0"/>
    <x v="0"/>
    <b v="0"/>
    <b v="1"/>
    <b v="0"/>
    <b v="1"/>
    <n v="0"/>
    <s v="C-METER"/>
    <m/>
    <s v=""/>
    <s v=""/>
    <x v="0"/>
  </r>
  <r>
    <s v="CMM Standoff"/>
    <m/>
    <s v="CMM Standoff"/>
    <s v="CMM Standoff"/>
    <s v="MIHP"/>
    <s v="EA"/>
    <s v="M"/>
    <b v="0"/>
    <x v="2"/>
    <b v="0"/>
    <b v="1"/>
    <b v="0"/>
    <b v="1"/>
    <n v="0"/>
    <s v="CMM"/>
    <m/>
    <s v=""/>
    <s v=""/>
    <x v="2"/>
  </r>
  <r>
    <s v="CNC 5 Axis Jaw V562"/>
    <s v="CNC 5 Ax"/>
    <s v="CNC 5 Axis Jaw V562"/>
    <s v="CNC 5 Axis Jaw V562"/>
    <s v="MIHM"/>
    <s v="EA"/>
    <s v="M"/>
    <b v="0"/>
    <x v="7"/>
    <b v="0"/>
    <b v="1"/>
    <b v="0"/>
    <b v="1"/>
    <n v="0"/>
    <s v="CNC"/>
    <m/>
    <s v=""/>
    <s v=""/>
    <x v="5"/>
  </r>
  <r>
    <s v="CNC 5 Axis Jaw V6105"/>
    <s v="CNC 5 Ax"/>
    <s v="CNC 5 Axis Jaw V6105"/>
    <s v="CNC 5 Axis Jaw V6105"/>
    <s v="MIHM"/>
    <s v="EA"/>
    <s v="M"/>
    <b v="0"/>
    <x v="7"/>
    <b v="0"/>
    <b v="1"/>
    <b v="0"/>
    <b v="1"/>
    <n v="0"/>
    <s v="CNC"/>
    <m/>
    <s v=""/>
    <s v=""/>
    <x v="5"/>
  </r>
  <r>
    <s v="CNC 5 Axis Jaw V75100"/>
    <s v="CNC 5 Ax"/>
    <s v="CNC 5 Axis Jaw V75100"/>
    <s v="CNC 5 Axis Jaw V75100"/>
    <s v="MIHM"/>
    <s v="EA"/>
    <s v="M"/>
    <b v="0"/>
    <x v="7"/>
    <b v="0"/>
    <b v="1"/>
    <b v="0"/>
    <b v="1"/>
    <n v="0"/>
    <s v="CNC"/>
    <m/>
    <s v=""/>
    <s v=""/>
    <x v="5"/>
  </r>
  <r>
    <s v="CNC Calibration"/>
    <s v="CNC Cali"/>
    <s v="CNC Calibration 3 AXIS"/>
    <s v="CNC Calibration 3 AXIS"/>
    <m/>
    <s v="EA"/>
    <s v="M"/>
    <b v="0"/>
    <x v="3"/>
    <b v="0"/>
    <b v="1"/>
    <b v="0"/>
    <b v="1"/>
    <n v="0"/>
    <s v="CNC"/>
    <m/>
    <s v=""/>
    <s v=""/>
    <x v="0"/>
  </r>
  <r>
    <s v="CNC Calibration 5 AXIS"/>
    <s v="CNC Cali"/>
    <s v="CNC Calibration 5 AXIS"/>
    <s v="CNC Calibration 5 AXIS"/>
    <m/>
    <s v="EA"/>
    <s v="M"/>
    <b v="0"/>
    <x v="0"/>
    <b v="0"/>
    <b v="1"/>
    <b v="0"/>
    <b v="1"/>
    <n v="0"/>
    <s v="CNC"/>
    <m/>
    <s v=""/>
    <s v=""/>
    <x v="0"/>
  </r>
  <r>
    <s v="cnc cutter"/>
    <s v="cnc cutt"/>
    <s v="cnc cutter"/>
    <s v="cnc cutter"/>
    <m/>
    <s v="EA"/>
    <s v="M"/>
    <b v="1"/>
    <x v="3"/>
    <b v="0"/>
    <b v="0"/>
    <b v="0"/>
    <b v="1"/>
    <n v="0"/>
    <s v="cnc"/>
    <m/>
    <s v=""/>
    <s v=""/>
    <x v="0"/>
  </r>
  <r>
    <s v="cnc fixture"/>
    <s v="cnc fixt"/>
    <s v="cnc fixture"/>
    <s v="cnc fixture"/>
    <m/>
    <s v="EA"/>
    <s v="P"/>
    <b v="1"/>
    <x v="3"/>
    <b v="0"/>
    <b v="0"/>
    <b v="0"/>
    <b v="1"/>
    <n v="0"/>
    <s v="cnc"/>
    <m/>
    <s v=""/>
    <s v=""/>
    <x v="0"/>
  </r>
  <r>
    <s v="cnc holding fixture"/>
    <s v="cnc hold"/>
    <s v="cnc holding fixture"/>
    <s v="cnc holding fixture"/>
    <m/>
    <s v="EA"/>
    <s v="P"/>
    <b v="1"/>
    <x v="3"/>
    <b v="0"/>
    <b v="0"/>
    <b v="0"/>
    <b v="1"/>
    <n v="0"/>
    <s v="cnc"/>
    <m/>
    <s v=""/>
    <s v=""/>
    <x v="0"/>
  </r>
  <r>
    <s v="CNC Lathe Calibration"/>
    <m/>
    <s v="CNC Lathe Calibration"/>
    <s v="CNC Lathe Calibration"/>
    <m/>
    <s v="EA"/>
    <s v="M"/>
    <b v="0"/>
    <x v="0"/>
    <b v="0"/>
    <b v="0"/>
    <b v="0"/>
    <b v="1"/>
    <n v="0"/>
    <s v="CNC"/>
    <m/>
    <s v=""/>
    <s v=""/>
    <x v="0"/>
  </r>
  <r>
    <s v="CNC Lathe Calibration, Rev A"/>
    <s v="CNC Lath"/>
    <s v="CNC Lathe Calibration"/>
    <s v="CNC Lathe Calibration"/>
    <m/>
    <s v="EA"/>
    <s v="M"/>
    <b v="0"/>
    <x v="0"/>
    <b v="0"/>
    <b v="0"/>
    <b v="0"/>
    <b v="1"/>
    <n v="0"/>
    <s v="CNC"/>
    <m/>
    <s v=""/>
    <s v=""/>
    <x v="0"/>
  </r>
  <r>
    <s v="CNC Routers Calibration"/>
    <s v="CNC Rout"/>
    <s v="CNC Routers Calibration"/>
    <s v="CNC Routers Calibration"/>
    <m/>
    <s v="EA"/>
    <s v="M"/>
    <b v="0"/>
    <x v="0"/>
    <b v="0"/>
    <b v="1"/>
    <b v="0"/>
    <b v="1"/>
    <n v="0"/>
    <s v="CNC"/>
    <m/>
    <s v=""/>
    <s v=""/>
    <x v="0"/>
  </r>
  <r>
    <s v="cnc tooling"/>
    <s v="cnc tool"/>
    <s v="cnc tooling"/>
    <s v="cnc tooling"/>
    <m/>
    <s v="EA"/>
    <s v="P"/>
    <b v="1"/>
    <x v="3"/>
    <b v="0"/>
    <b v="0"/>
    <b v="0"/>
    <b v="1"/>
    <n v="0"/>
    <s v="cnc"/>
    <m/>
    <s v="TOOL"/>
    <s v=""/>
    <x v="0"/>
  </r>
  <r>
    <s v="CNCJaws"/>
    <s v="CNCJaws"/>
    <s v="CNCJaws"/>
    <s v="CNCJaws"/>
    <m/>
    <s v="EA"/>
    <s v="M"/>
    <b v="0"/>
    <x v="7"/>
    <b v="0"/>
    <b v="0"/>
    <b v="0"/>
    <b v="1"/>
    <n v="0"/>
    <e v="#VALUE!"/>
    <m/>
    <s v=""/>
    <s v=""/>
    <x v="5"/>
  </r>
  <r>
    <s v="COM0060-09090"/>
    <s v="TAG BLAN"/>
    <s v="TAG BLANK RED AMAT # 0060-09090, Rev B"/>
    <s v="TAG BLANK RED AMAT # 0060-09090, Rev B"/>
    <s v="COM"/>
    <s v="EA"/>
    <s v="P"/>
    <b v="0"/>
    <x v="11"/>
    <b v="0"/>
    <b v="0"/>
    <b v="0"/>
    <b v="1"/>
    <n v="0"/>
    <s v="TAG"/>
    <m/>
    <s v="AMAT"/>
    <s v="HARDWARE_COM"/>
    <x v="0"/>
  </r>
  <r>
    <s v="COM00652263"/>
    <s v="RING,RTN"/>
    <s v="RING,RTNG,3/16 SHAFT,E-TYPE,SST_x001e_E-18-SS_x001e_ROTOR CLIP COMPANY MOTION# 00652263 LAM# 726-043253-006"/>
    <s v="RING,RTNG,3/16 SHAFT,E-TYPE,SST_x001e_E-18-SS_x001e_ROTOR CLIP COMPANY MOTION# 00652263 LAM# 726-043253-006"/>
    <s v="COM"/>
    <s v="EA"/>
    <s v="P"/>
    <b v="0"/>
    <x v="11"/>
    <b v="0"/>
    <b v="0"/>
    <b v="0"/>
    <b v="1"/>
    <n v="4"/>
    <s v="RTNG,3/16 SHAFT,E-TYPE,SST_x001e_E-18-SS_x001e_ROTOR CLIP COMPANY MOTION# 00652263 LAM# 726-043253-006"/>
    <m/>
    <s v="SHAFT"/>
    <s v="HARDWARE_COM"/>
    <x v="0"/>
  </r>
  <r>
    <s v="COM01-009886-46C02"/>
    <s v="Key-Foup"/>
    <s v="Key-Foup Door 01-009886-46C02"/>
    <s v="Key-Foup Door 01-009886-46C02"/>
    <s v="COM"/>
    <s v="EA"/>
    <s v="P"/>
    <b v="0"/>
    <x v="11"/>
    <b v="0"/>
    <b v="0"/>
    <b v="0"/>
    <b v="1"/>
    <n v="0"/>
    <s v="Key-Foup"/>
    <m/>
    <s v="DOOR"/>
    <s v="HARDWARE_COM"/>
    <x v="0"/>
  </r>
  <r>
    <s v="COM0190-45121"/>
    <s v="MOTOR AS"/>
    <s v="MOTOR ASSY, 500W HOLLOW SHAFT, WAFER CHUCK AMAT # 0190-45121"/>
    <s v="MOTOR ASSY, 500W HOLLOW SHAFT, WAFER CHUCK AMAT # 0190-45121"/>
    <s v="COM"/>
    <s v="EA"/>
    <s v="P"/>
    <b v="0"/>
    <x v="11"/>
    <b v="0"/>
    <b v="0"/>
    <b v="0"/>
    <b v="1"/>
    <n v="10"/>
    <s v=" 500W HOLLOW SHAFT, WAFER CHUCK AMAT # 0190-45121"/>
    <m/>
    <s v="AMAT"/>
    <s v="HARDWARE_COM"/>
    <x v="0"/>
  </r>
  <r>
    <s v="COM0620-05286TUR"/>
    <s v="8MM PLAS"/>
    <s v="8MM PLASTIC SNAP FEM/MALE, RED OEM # OEM Supplier Part Number_x001e_PKG 3Z-1.3-PSG 3/S760/S1055 AMAT # 0620-05286"/>
    <s v="8MM PLASTIC SNAP FEM/MALE, RED OEM # OEM Supplier Part Number_x001e_PKG 3Z-1.3-PSG 3/S760/S1055 AMAT # 0620-05286"/>
    <s v="COM"/>
    <s v="EA"/>
    <s v="P"/>
    <b v="0"/>
    <x v="11"/>
    <b v="0"/>
    <b v="0"/>
    <b v="0"/>
    <b v="1"/>
    <n v="0"/>
    <s v="8MM"/>
    <m/>
    <s v="AMAT"/>
    <s v="HARDWARE_COM"/>
    <x v="0"/>
  </r>
  <r>
    <s v="COM0690-03723NOR"/>
    <s v="HOSE CLA"/>
    <s v="HOSE CLAMP, RANGE 52-55MM, QUICK-REUSABLE,SS  OEM#  211-0055-0000  MFG#  NORRES SCHLAUCHTECHNIK  AMAT#  0690-03723"/>
    <s v="HOSE CLAMP, RANGE 52-55MM, QUICK-REUSABLE,SS  OEM#  211-0055-0000  MFG#  NORRES SCHLAUCHTECHNIK  AMAT#  0690-03723"/>
    <s v="COM"/>
    <s v="EA"/>
    <s v="P"/>
    <b v="0"/>
    <x v="11"/>
    <b v="0"/>
    <b v="0"/>
    <b v="0"/>
    <b v="1"/>
    <n v="10"/>
    <s v=" RANGE 52-55MM, QUICK-REUSABLE,SS  OEM#  211-0055-0000  MFG#  NORRES SCHLAUCHTECHNIK  AMAT#  0690-03723"/>
    <m/>
    <s v="AMAT"/>
    <s v="HARDWARE_COM"/>
    <x v="0"/>
  </r>
  <r>
    <s v="COM0980-0-15-20-75-14-11-0"/>
    <s v="POGO PIN"/>
    <s v="POGO PIN, PRESS FIT, .055 STROKE OEM# 0980-0-15-20-75-14-11-0 MILL MAX AMAT# 3550-01559"/>
    <s v="POGO PIN, PRESS FIT, .055 STROKE OEM# 0980-0-15-20-75-14-11-0 MILL MAX AMAT# 3550-01559"/>
    <s v="COM"/>
    <s v="EA"/>
    <s v="P"/>
    <b v="0"/>
    <x v="11"/>
    <b v="0"/>
    <b v="0"/>
    <b v="0"/>
    <b v="1"/>
    <n v="8"/>
    <s v=" PRESS FIT, .055 STROKE OEM# 0980-0-15-20-75-14-11-0 MILL MAX AMAT# 3550-01559"/>
    <m/>
    <s v="AMAT"/>
    <s v="HARDWARE_COM"/>
    <x v="0"/>
  </r>
  <r>
    <s v="COM1013-0-15-15-32-27-04-0"/>
    <s v="SOCKET P"/>
    <s v="SOCKET PIN, SOLDER TAIL AMAT# 0720-15946 OEM# 1013-0-15-15-32-27-04-0 MILL MAX"/>
    <s v="SOCKET PIN, SOLDER TAIL AMAT# 0720-15946 OEM# 1013-0-15-15-32-27-04-0 MILL MAX"/>
    <s v="COM"/>
    <s v="EA"/>
    <s v="P"/>
    <b v="0"/>
    <x v="11"/>
    <b v="0"/>
    <b v="0"/>
    <b v="0"/>
    <b v="1"/>
    <n v="10"/>
    <s v=" SOLDER TAIL AMAT# 0720-15946 OEM# 1013-0-15-15-32-27-04-0 MILL MAX"/>
    <m/>
    <s v="AMAT"/>
    <s v="HARDWARE_COM"/>
    <x v="0"/>
  </r>
  <r>
    <s v="COM1059N371MCM"/>
    <s v="SHEET, R"/>
    <s v="SHEET, RECTANGLE, SILICONE, ADHESIVE BACK, 12IN LG, 12IN WIDTH, 1/4IN THK AMAT# 3670-00308 MCMC# 1059N371"/>
    <s v="SHEET, RECTANGLE, SILICONE, ADHESIVE BACK, 12IN LG, 12IN WIDTH, 1/4IN THK AMAT# 3670-00308 MCMC# 1059N371"/>
    <s v="COM"/>
    <s v="EA"/>
    <s v="P"/>
    <b v="0"/>
    <x v="11"/>
    <b v="0"/>
    <b v="0"/>
    <b v="0"/>
    <b v="1"/>
    <n v="5"/>
    <s v=" RECTANGLE, SILICONE, ADHESIVE BACK, 12IN LG, 12IN WIDTH, 1/4IN THK AMAT# 3670-00308 MCMC# 1059N371"/>
    <m/>
    <s v="AMAT"/>
    <s v="HARDWARE_COM"/>
    <x v="0"/>
  </r>
  <r>
    <s v="COM1084N82MCM"/>
    <s v="Gasket M"/>
    <s v="Gasket Material Disc, Ultra-Chemical-Resistant Compressible PTFE, 3&quot; Diameter 1/8 THICK MCMC# 1084N82"/>
    <s v="Gasket Material Disc, Ultra-Chemical-Resistant Compressible PTFE, 3&quot; Diameter 1/8 THICK MCMC# 1084N82"/>
    <s v="COM"/>
    <s v="EA"/>
    <s v="P"/>
    <b v="0"/>
    <x v="11"/>
    <b v="0"/>
    <b v="0"/>
    <b v="0"/>
    <b v="1"/>
    <n v="0"/>
    <s v="Gasket"/>
    <m/>
    <s v="GASKET"/>
    <s v="HARDWARE_COM"/>
    <x v="0"/>
  </r>
  <r>
    <s v="COM1107-0-01-15-00-00-03-0"/>
    <s v="MILL MAX"/>
    <s v="SOLDER CUP TERMINAL PIN MILL MAX# 1107-0-01-15-00-00-03-0 AMAT# 0720-15963"/>
    <s v="SOLDER CUP TERMINAL PIN MILL MAX# 1107-0-01-15-00-00-03-0 AMAT# 0720-15963"/>
    <s v="COM"/>
    <s v="EA"/>
    <s v="P"/>
    <b v="0"/>
    <x v="11"/>
    <b v="0"/>
    <b v="0"/>
    <b v="0"/>
    <b v="1"/>
    <n v="0"/>
    <s v="SOLDER"/>
    <m/>
    <s v="AMAT"/>
    <s v="HARDWARE_COM"/>
    <x v="0"/>
  </r>
  <r>
    <s v="COM1216N3MCM"/>
    <s v="MCMC# 12"/>
    <s v="Square-Profile Oil-Resistant Buna-N O-Ring Cord Stock 2.5 mm Wide MCMC# 1216N3"/>
    <s v="Square-Profile Oil-Resistant Buna-N O-Ring Cord Stock 2.5 mm Wide MCMC# 1216N3"/>
    <s v="COM"/>
    <s v="EA"/>
    <s v="P"/>
    <b v="0"/>
    <x v="11"/>
    <b v="0"/>
    <b v="0"/>
    <b v="0"/>
    <b v="1"/>
    <n v="0"/>
    <s v="Square-Profile"/>
    <m/>
    <s v="RING"/>
    <s v="HARDWARE_COM"/>
    <x v="0"/>
  </r>
  <r>
    <s v="COM1216N4MCM"/>
    <s v="MCMC# 12"/>
    <s v="Square-Profile Oil-Resistant Buna-N O-Ring Cord Stock 3 mm Wide 3FT LONG MCMC# 1216N4"/>
    <s v="Square-Profile Oil-Resistant Buna-N O-Ring Cord Stock 3 mm Wide 3FT LONG MCMC# 1216N4"/>
    <s v="COM"/>
    <s v="EA"/>
    <s v="P"/>
    <b v="0"/>
    <x v="11"/>
    <b v="0"/>
    <b v="0"/>
    <b v="0"/>
    <b v="1"/>
    <n v="0"/>
    <s v="Square-Profile"/>
    <m/>
    <s v="RING"/>
    <s v="HARDWARE_COM"/>
    <x v="0"/>
  </r>
  <r>
    <s v="COM1226080/20"/>
    <s v="END CAP,"/>
    <s v="END CAP,NYLON,PLAIN,4040 OEM# 12260 LAM# 790-144696-001"/>
    <s v="END CAP,NYLON,PLAIN,4040 OEM# 12260 LAM# 790-144696-001"/>
    <s v="COM"/>
    <s v="EA"/>
    <s v="P"/>
    <b v="0"/>
    <x v="11"/>
    <b v="0"/>
    <b v="0"/>
    <b v="0"/>
    <b v="1"/>
    <n v="7"/>
    <s v="NYLON,PLAIN,4040 OEM# 12260 LAM# 790-144696-001"/>
    <m/>
    <s v=""/>
    <s v="HARDWARE_COM"/>
    <x v="0"/>
  </r>
  <r>
    <s v="COM1227180/20"/>
    <s v="80-20 EN"/>
    <s v="80-20 END CAP 30X30 TAB8 NYLON BLK OEM# 12271 LAM# 790-142130-001"/>
    <s v="80-20 END CAP 30X30 TAB8 NYLON BLK OEM# 12271 LAM# 790-142130-001"/>
    <s v="COM"/>
    <s v="EA"/>
    <s v="P"/>
    <b v="0"/>
    <x v="11"/>
    <b v="0"/>
    <b v="0"/>
    <b v="0"/>
    <b v="1"/>
    <n v="0"/>
    <s v="80-20"/>
    <m/>
    <s v="BLOCK"/>
    <s v="HARDWARE_COM"/>
    <x v="0"/>
  </r>
  <r>
    <s v="COM12335A62MCM"/>
    <s v="GSKT PUS"/>
    <s v="GSKT PUSH-ON EDGETRIM 60A DURO MEDIUM HARD 3/8IN WIDE 1/16IN THK 1/4IN HG SILICONE RUBBER AMAT# 3320-00341 MCMC# 12335A62 MOQ 10 FOOT"/>
    <s v="GSKT PUSH-ON EDGETRIM 60A DURO MEDIUM HARD 3/8IN WIDE 1/16IN THK 1/4IN HG SILICONE RUBBER AMAT# 3320-00341 MCMC# 12335A62 MOQ 10 FOOT"/>
    <s v="COM"/>
    <s v="EA"/>
    <s v="P"/>
    <b v="0"/>
    <x v="11"/>
    <b v="0"/>
    <b v="0"/>
    <b v="0"/>
    <b v="1"/>
    <n v="0"/>
    <s v="GSKT"/>
    <m/>
    <s v="AMAT"/>
    <s v="HARDWARE_COM"/>
    <x v="0"/>
  </r>
  <r>
    <s v="COM1303580/20"/>
    <s v="80-20 RO"/>
    <s v="80-20 ROLL IN T-NUT W/ BALL SPRING SA M8 SLOT8 OEM# 13035 LAM# 722-145767-003"/>
    <s v="80-20 ROLL IN T-NUT W/ BALL SPRING SA M8 SLOT8 OEM# 13035 LAM# 722-145767-003"/>
    <s v="COM"/>
    <s v="EA"/>
    <s v="P"/>
    <b v="0"/>
    <x v="11"/>
    <b v="0"/>
    <b v="0"/>
    <b v="0"/>
    <b v="1"/>
    <n v="0"/>
    <s v="80-20"/>
    <m/>
    <s v="RING"/>
    <s v="HARDWARE_COM"/>
    <x v="0"/>
  </r>
  <r>
    <s v="COM1680-100-4IGU"/>
    <s v="Manufact"/>
    <s v="Manufacturer Part number 1680-100-4_x001e__x001e_Manufacturer : IGUS, INC."/>
    <s v="Manufacturer Part number 1680-100-4_x001e__x001e_Manufacturer : IGUS, INC."/>
    <s v="COM"/>
    <s v="EA"/>
    <s v="P"/>
    <b v="0"/>
    <x v="11"/>
    <b v="0"/>
    <b v="0"/>
    <b v="0"/>
    <b v="1"/>
    <n v="0"/>
    <s v="Manufacturer"/>
    <m/>
    <s v=""/>
    <s v="HARDWARE_COM"/>
    <x v="0"/>
  </r>
  <r>
    <s v="COM2475/20ARD-100-ND"/>
    <s v="1390-055"/>
    <s v="HV DC WIRE 20 AWG 25KV AMAT# 1390-05587 DABURN# 2475/20A -&gt; HV DC WIRE 20 AWG 25KV AMAT# 1390-05587 DABURN# 2475/20A-100"/>
    <s v="HV DC WIRE 20 AWG 25KV AMAT# 1390-05587 DABURN# 2475/20A -&gt; HV DC WIRE 20 AWG 25KV AMAT# 1390-05587 DABURN# 2475/20A-100"/>
    <s v="COM"/>
    <s v="EA"/>
    <s v="P"/>
    <b v="0"/>
    <x v="11"/>
    <b v="0"/>
    <b v="0"/>
    <b v="0"/>
    <b v="1"/>
    <n v="0"/>
    <s v="HV"/>
    <m/>
    <s v="AMAT"/>
    <s v="HARDWARE_COM"/>
    <x v="0"/>
  </r>
  <r>
    <s v="COM25-196180/20"/>
    <s v="80-20 25"/>
    <s v="80-20 25 S M6 X 1.0 ECONOMY T-NUT BRIGHT OEM# 25-1961 LAM# 722-141127-001"/>
    <s v="80-20 25 S M6 X 1.0 ECONOMY T-NUT BRIGHT OEM# 25-1961 LAM# 722-141127-001"/>
    <s v="COM"/>
    <s v="EA"/>
    <s v="P"/>
    <b v="0"/>
    <x v="11"/>
    <b v="0"/>
    <b v="0"/>
    <b v="0"/>
    <b v="1"/>
    <n v="0"/>
    <s v="80-20"/>
    <m/>
    <s v=""/>
    <s v="HARDWARE_COM"/>
    <x v="0"/>
  </r>
  <r>
    <s v="COM25-2025-PLAIN80/20"/>
    <s v="80/20-25"/>
    <s v="80/20-25-2550 PLAIN END CAP BLACK W/PUSH-INS OEM# 25-2025-PLAIN LAM# 790-142131-002"/>
    <s v="80/20-25-2550 PLAIN END CAP BLACK W/PUSH-INS OEM# 25-2025-PLAIN LAM# 790-142131-002"/>
    <s v="COM"/>
    <s v="EA"/>
    <s v="P"/>
    <b v="0"/>
    <x v="11"/>
    <b v="0"/>
    <b v="0"/>
    <b v="0"/>
    <b v="1"/>
    <n v="0"/>
    <s v="80/20-25-2550"/>
    <m/>
    <s v=""/>
    <s v="HARDWARE_COM"/>
    <x v="0"/>
  </r>
  <r>
    <s v="COM25-2550-4M80/20"/>
    <s v="80-20 25"/>
    <s v="80-20 25MM X 50MM T-SLOTTED PROFILE 4M PRO OEM# 25-2550-4M LAM# 950-141920-001"/>
    <s v="80-20 25MM X 50MM T-SLOTTED PROFILE 4M PRO OEM# 25-2550-4M LAM# 950-141920-001"/>
    <s v="COM"/>
    <s v="EA"/>
    <s v="P"/>
    <b v="0"/>
    <x v="11"/>
    <b v="0"/>
    <b v="0"/>
    <b v="0"/>
    <b v="1"/>
    <n v="0"/>
    <s v="80-20"/>
    <m/>
    <s v=""/>
    <s v="HARDWARE_COM"/>
    <x v="0"/>
  </r>
  <r>
    <s v="COM27-367223-00SMC"/>
    <s v="CNTRLR,P"/>
    <s v="CNTRLR,PRESSURE,24VDC,101KPA,NPN,BRACKET SMC# 27-367223-00"/>
    <s v="CNTRLR,PRESSURE,24VDC,101KPA,NPN,BRACKET SMC# 27-367223-00"/>
    <s v="COM"/>
    <s v="EA"/>
    <s v="P"/>
    <b v="0"/>
    <x v="11"/>
    <b v="0"/>
    <b v="0"/>
    <b v="0"/>
    <b v="1"/>
    <n v="6"/>
    <s v="PRESSURE,24VDC,101KPA,NPN,BRACKET SMC# 27-367223-00"/>
    <m/>
    <s v=""/>
    <s v="HARDWARE_COM"/>
    <x v="0"/>
  </r>
  <r>
    <s v="COM30-196180/20"/>
    <s v="80-20 M6"/>
    <s v="80-20 M6 BRIGHT ZINC ECONOMY T-NUT OEM# 30-1961 LAM# 722-141127-005"/>
    <s v="80-20 M6 BRIGHT ZINC ECONOMY T-NUT OEM# 30-1961 LAM# 722-141127-005"/>
    <s v="COM"/>
    <s v="EA"/>
    <s v="P"/>
    <b v="0"/>
    <x v="11"/>
    <b v="0"/>
    <b v="0"/>
    <b v="0"/>
    <b v="1"/>
    <n v="0"/>
    <s v="80-20"/>
    <m/>
    <s v=""/>
    <s v="HARDWARE_COM"/>
    <x v="0"/>
  </r>
  <r>
    <s v="COM30-3030-4M80/20"/>
    <s v="80-20 30"/>
    <s v="80-20 30MM X 30MM T-SLOTTED PROFILE 4M PRO OEM# 30-3030-4M LAM# 950-141605-001   1 BAR = 20FT"/>
    <s v="80-20 30MM X 30MM T-SLOTTED PROFILE 4M PRO OEM# 30-3030-4M LAM# 950-141605-001   1 BAR = 20FT"/>
    <s v="COM"/>
    <s v="EA"/>
    <s v="P"/>
    <b v="0"/>
    <x v="11"/>
    <b v="0"/>
    <b v="0"/>
    <b v="0"/>
    <b v="1"/>
    <n v="0"/>
    <s v="80-20"/>
    <m/>
    <s v=""/>
    <s v="HARDWARE_COM"/>
    <x v="0"/>
  </r>
  <r>
    <s v="COM30-379680/20"/>
    <s v="80-20 30"/>
    <s v="80-20 30 Series M8 x 1.25 Centered Economy T-NUT OEM# 30-3796 LAM# 722-141127-004"/>
    <s v="80-20 30 Series M8 x 1.25 Centered Economy T-NUT OEM# 30-3796 LAM# 722-141127-004"/>
    <s v="COM"/>
    <s v="EA"/>
    <s v="P"/>
    <b v="0"/>
    <x v="11"/>
    <b v="0"/>
    <b v="0"/>
    <b v="0"/>
    <b v="1"/>
    <n v="0"/>
    <s v="80-20"/>
    <m/>
    <s v=""/>
    <s v="HARDWARE_COM"/>
    <x v="0"/>
  </r>
  <r>
    <s v="COM3058017PHO"/>
    <s v="COV,TB,1"/>
    <s v="COV,TB,1M LG,53.3W X 18.1MM HGT,PVC LAM# 673-266695-001 PHOENIX CONTACT# 3058017"/>
    <s v="COV,TB,1M LG,53.3W X 18.1MM HGT,PVC LAM# 673-266695-001 PHOENIX CONTACT# 3058017"/>
    <s v="COM"/>
    <s v="EA"/>
    <s v="P"/>
    <b v="0"/>
    <x v="11"/>
    <b v="0"/>
    <b v="0"/>
    <b v="0"/>
    <b v="1"/>
    <n v="3"/>
    <s v="TB,1M LG,53.3W X 18.1MM HGT,PVC LAM# 673-266695-001 PHOENIX CONTACT# 3058017"/>
    <m/>
    <s v="COVER"/>
    <s v="HARDWARE_COM"/>
    <x v="3"/>
  </r>
  <r>
    <s v="COM3060-02175"/>
    <s v="PIVOTING"/>
    <s v="PIVOTING BEARING, MAX COMPRESSIVE RADIAL AMAT# 3060-02175 IGUS# EGLM08"/>
    <s v="PIVOTING BEARING, MAX COMPRESSIVE RADIAL AMAT# 3060-02175 IGUS# EGLM08"/>
    <s v="COM"/>
    <s v="EA"/>
    <s v="P"/>
    <b v="0"/>
    <x v="11"/>
    <b v="0"/>
    <b v="0"/>
    <b v="0"/>
    <b v="1"/>
    <n v="0"/>
    <s v="PIVOTING"/>
    <m/>
    <s v="AMAT"/>
    <s v="HARDWARE_COM"/>
    <x v="0"/>
  </r>
  <r>
    <s v="COM3145T43MCM"/>
    <s v="RING,HOI"/>
    <s v="RING,HOIST,ALY STL,NKL PLD,M12 MCMASTER-CARR# 3145T43 LAM# 726-136785-012"/>
    <s v="RING,HOIST,ALY STL,NKL PLD,M12 MCMASTER-CARR# 3145T43 LAM# 726-136785-012"/>
    <s v="COM"/>
    <s v="EA"/>
    <s v="P"/>
    <b v="0"/>
    <x v="11"/>
    <b v="0"/>
    <b v="0"/>
    <b v="0"/>
    <b v="1"/>
    <n v="4"/>
    <s v="HOIST,ALY STL,NKL PLD,M12 MCMASTER-CARR# 3145T43 LAM# 726-136785-012"/>
    <m/>
    <s v="RING"/>
    <s v="HARDWARE_COM"/>
    <x v="0"/>
  </r>
  <r>
    <s v="COM40-196180/20"/>
    <s v="8 0 - 2"/>
    <s v="80 - 2040S M 6 X 1 . 0  ECONOMYT - NUT BRIGHT LAM# 722-141127-006"/>
    <s v="80 - 2040S M 6 X 1 . 0  ECONOMYT - NUT BRIGHT LAM# 722-141127-006"/>
    <s v="COM"/>
    <s v="EA"/>
    <s v="P"/>
    <b v="0"/>
    <x v="11"/>
    <b v="0"/>
    <b v="0"/>
    <b v="0"/>
    <b v="1"/>
    <n v="0"/>
    <s v="80"/>
    <m/>
    <s v=""/>
    <s v="HARDWARE_COM"/>
    <x v="0"/>
  </r>
  <r>
    <s v="COM40-198180/20"/>
    <s v="8 0 - 2"/>
    <s v="80-2040 S M8 X 1. 25 ECONOMYT-NUTBRIGHT OEM# 40-1981 LAM# 722-141127-007"/>
    <s v="80-2040 S M8 X 1. 25 ECONOMYT-NUTBRIGHT OEM# 40-1981 LAM# 722-141127-007"/>
    <s v="COM"/>
    <s v="EA"/>
    <s v="P"/>
    <b v="0"/>
    <x v="11"/>
    <b v="0"/>
    <b v="0"/>
    <b v="0"/>
    <b v="1"/>
    <n v="0"/>
    <s v="80-2040"/>
    <m/>
    <s v=""/>
    <s v="HARDWARE_COM"/>
    <x v="0"/>
  </r>
  <r>
    <s v="COM40-256280/20"/>
    <s v="SPRT,45D"/>
    <s v="SPRT,45DEG,40-4040-LITE OEM# 40-2562 LAM# 726-145282-001"/>
    <s v="SPRT,45DEG,40-4040-LITE OEM# 40-2562 LAM# 726-145282-001"/>
    <s v="COM"/>
    <s v="EA"/>
    <s v="P"/>
    <b v="0"/>
    <x v="11"/>
    <b v="0"/>
    <b v="0"/>
    <b v="0"/>
    <b v="1"/>
    <n v="4"/>
    <s v="45DEG,40-4040-LITE OEM# 40-2562 LAM# 726-145282-001"/>
    <m/>
    <s v=""/>
    <s v="HARDWARE_COM"/>
    <x v="0"/>
  </r>
  <r>
    <s v="COM40-368080/20"/>
    <s v="FSTNR,ST"/>
    <s v="FSTNR,STD END,80-20 OEM# 40-3680 LAM# 726-142132-002"/>
    <s v="FSTNR,STD END,80-20 OEM# 40-3680 LAM# 726-142132-002"/>
    <s v="COM"/>
    <s v="EA"/>
    <s v="P"/>
    <b v="0"/>
    <x v="11"/>
    <b v="0"/>
    <b v="0"/>
    <b v="0"/>
    <b v="1"/>
    <n v="5"/>
    <s v="STD END,80-20 OEM# 40-3680 LAM# 726-142132-002"/>
    <m/>
    <s v=""/>
    <s v="HARDWARE_COM"/>
    <x v="0"/>
  </r>
  <r>
    <s v="COM40-4040-4MLITE80/20"/>
    <s v="FRAMING"/>
    <s v="FRAMING T-SLOTTED AL 6105-T5 80/20 40MM X 40MM LITE PROFILE 4M PRO OEM# 40-4040-4MLITE LAM# 950-141225-001"/>
    <s v="FRAMING T-SLOTTED AL 6105-T5 80/20 40MM X 40MM LITE PROFILE 4M PRO OEM# 40-4040-4MLITE LAM# 950-141225-001"/>
    <s v="COM"/>
    <s v="EA"/>
    <s v="P"/>
    <b v="0"/>
    <x v="11"/>
    <b v="0"/>
    <b v="0"/>
    <b v="0"/>
    <b v="1"/>
    <n v="0"/>
    <s v="FRAMING"/>
    <m/>
    <s v=""/>
    <s v="HARDWARE_COM"/>
    <x v="0"/>
  </r>
  <r>
    <s v="COM40-4040-LITE80/20"/>
    <s v="LITE T-S"/>
    <s v="80/20 40MM X 40MM LITE T-SLOT PROFILE  1 METER  LONG OEM# 40-4040-LITE LAM# 950-141224-001"/>
    <s v="80/20 40MM X 40MM LITE T-SLOT PROFILE  1 METER  LONG OEM# 40-4040-LITE LAM# 950-141224-001"/>
    <s v="COM"/>
    <s v="EA"/>
    <s v="P"/>
    <b v="0"/>
    <x v="11"/>
    <b v="0"/>
    <b v="0"/>
    <b v="0"/>
    <b v="1"/>
    <n v="0"/>
    <s v="80/20"/>
    <m/>
    <s v=""/>
    <s v="HARDWARE_COM"/>
    <x v="0"/>
  </r>
  <r>
    <s v="COM40-4080-LITE-4M80/20"/>
    <s v="80-20 40"/>
    <s v="80-20 40MM X 80MM LITE T-SLOTTED PROFILE 4M PRO OEM# 40-4080-LITE-4M LAM# 950-141705-001"/>
    <s v="80-20 40MM X 80MM LITE T-SLOTTED PROFILE 4M PRO OEM# 40-4080-LITE-4M LAM# 950-141705-001"/>
    <s v="COM"/>
    <s v="EA"/>
    <s v="P"/>
    <b v="0"/>
    <x v="11"/>
    <b v="0"/>
    <b v="0"/>
    <b v="0"/>
    <b v="1"/>
    <n v="0"/>
    <s v="80-20"/>
    <m/>
    <s v=""/>
    <s v="HARDWARE_COM"/>
    <x v="0"/>
  </r>
  <r>
    <s v="COM40-430680/20"/>
    <s v="80-20 40"/>
    <s v="80-20 40 S 3 HOLE JOINING STRIP OEM# 40-4306 LAM# 726-142484-003"/>
    <s v="80-20 40 S 3 HOLE JOINING STRIP OEM# 40-4306 LAM# 726-142484-003"/>
    <s v="COM"/>
    <s v="EA"/>
    <s v="P"/>
    <b v="0"/>
    <x v="11"/>
    <b v="0"/>
    <b v="0"/>
    <b v="0"/>
    <b v="1"/>
    <n v="0"/>
    <s v="80-20"/>
    <m/>
    <s v=""/>
    <s v="HARDWARE_COM"/>
    <x v="0"/>
  </r>
  <r>
    <s v="COM40-433280/20"/>
    <s v="8 0 - 2"/>
    <s v="8 0 - 2 0 4 0 S 2 H O L E I N S I D E G U S S E T C O R N E R B R A OEM# 40-4332 LAM# 726-142128-002"/>
    <s v="8 0 - 2 0 4 0 S 2 H O L E I N S I D E G U S S E T C O R N E R B R A OEM# 40-4332 LAM# 726-142128-002"/>
    <s v="COM"/>
    <s v="EA"/>
    <s v="P"/>
    <b v="0"/>
    <x v="11"/>
    <b v="0"/>
    <b v="0"/>
    <b v="0"/>
    <b v="1"/>
    <n v="0"/>
    <s v="8"/>
    <m/>
    <s v=""/>
    <s v="HARDWARE_COM"/>
    <x v="0"/>
  </r>
  <r>
    <s v="COM40-433680/20"/>
    <s v="80-20 40"/>
    <s v="80-20 40 S 4 HOLE INSIDE GUSSETY CORNER BRA LAM# 726-146984-002"/>
    <s v="80-20 40 S 4 HOLE INSIDE GUSSETY CORNER BRA LAM# 726-146984-002"/>
    <s v="COM"/>
    <s v="EA"/>
    <s v="P"/>
    <b v="0"/>
    <x v="11"/>
    <b v="0"/>
    <b v="0"/>
    <b v="0"/>
    <b v="1"/>
    <n v="0"/>
    <s v="80-20"/>
    <m/>
    <s v=""/>
    <s v="HARDWARE_COM"/>
    <x v="0"/>
  </r>
  <r>
    <s v="COM40-434180/20"/>
    <s v="80-20 40"/>
    <s v="80-20 40 S 4 HOLE TEE JOINING PLATE OEM# 40-4341 LAM# 726-141922-002"/>
    <s v="80-20 40 S 4 HOLE TEE JOINING PLATE OEM# 40-4341 LAM# 726-141922-002"/>
    <s v="COM"/>
    <s v="EA"/>
    <s v="P"/>
    <b v="0"/>
    <x v="11"/>
    <b v="0"/>
    <b v="0"/>
    <b v="0"/>
    <b v="1"/>
    <n v="0"/>
    <s v="80-20"/>
    <m/>
    <s v="PLATE"/>
    <s v="HARDWARE_COM"/>
    <x v="0"/>
  </r>
  <r>
    <s v="COM40-437680/20"/>
    <s v="40-4376"/>
    <s v="80-20 40 S 3 HOLE INSIDE CORNER BRACKET OEM# 40-4376 LAM# 726-145277-001"/>
    <s v="80-20 40 S 3 HOLE INSIDE CORNER BRACKET OEM# 40-4376 LAM# 726-145277-001"/>
    <s v="COM"/>
    <s v="EA"/>
    <s v="P"/>
    <b v="0"/>
    <x v="11"/>
    <b v="0"/>
    <b v="0"/>
    <b v="0"/>
    <b v="1"/>
    <n v="0"/>
    <s v="80-20"/>
    <m/>
    <s v=""/>
    <s v="HARDWARE_COM"/>
    <x v="0"/>
  </r>
  <r>
    <s v="COM40-701080/20"/>
    <s v="80/20 CU"/>
    <s v="80/20 CUT TO LENGTH 40-4040, 40-4040-LITE"/>
    <s v="80/20 CUT TO LENGTH 40-4040, 40-4040-LITE"/>
    <s v="COM"/>
    <s v="EA"/>
    <s v="P"/>
    <b v="0"/>
    <x v="11"/>
    <b v="0"/>
    <b v="0"/>
    <b v="0"/>
    <b v="1"/>
    <n v="0"/>
    <s v="80/20"/>
    <m/>
    <s v=""/>
    <s v="HARDWARE_COM"/>
    <x v="0"/>
  </r>
  <r>
    <s v="COM47065T101MCM"/>
    <s v="T-Slotte"/>
    <s v="T-Slotted Framing Single Four Slot Rail, Silver, 1&quot; High x 1&quot; Wide, Solid MCMC# 47065T101 10 FT LONG EACH"/>
    <s v="T-Slotted Framing Single Four Slot Rail, Silver, 1&quot; High x 1&quot; Wide, Solid MCMC# 47065T101 10 FT LONG EACH"/>
    <s v="COM"/>
    <s v="EA"/>
    <s v="P"/>
    <b v="0"/>
    <x v="11"/>
    <b v="0"/>
    <b v="0"/>
    <b v="0"/>
    <b v="1"/>
    <n v="0"/>
    <s v="T-Slotted"/>
    <m/>
    <s v="LID"/>
    <s v="HARDWARE_COM"/>
    <x v="0"/>
  </r>
  <r>
    <s v="COM5376K142MCM"/>
    <s v="VERSA-MO"/>
    <s v="VERSA-MOUNT POLYCARBONATE ENCLOSURE(NEMA 6P) WITH CLEAR COVER, 10.5''HX9.3''WX7.3''D  MCMASTER#  5376K142"/>
    <s v="VERSA-MOUNT POLYCARBONATE ENCLOSURE(NEMA 6P) WITH CLEAR COVER, 10.5''HX9.3''WX7.3''D  MCMASTER#  5376K142"/>
    <s v="COM"/>
    <s v="EA"/>
    <s v="P"/>
    <b v="0"/>
    <x v="11"/>
    <b v="0"/>
    <b v="0"/>
    <b v="0"/>
    <b v="1"/>
    <n v="0"/>
    <s v="VERSA-MOUNT"/>
    <m/>
    <s v="COVER"/>
    <s v="HARDWARE_COM"/>
    <x v="1"/>
  </r>
  <r>
    <s v="COM5679K15MCM"/>
    <s v="Encased"/>
    <s v="Encased Neodymium Magnet with Threaded Hole, Steel Case, 1/2&quot; Thick, 3/4&quot; OD MCMC# 5679K15"/>
    <s v="Encased Neodymium Magnet with Threaded Hole, Steel Case, 1/2&quot; Thick, 3/4&quot; OD MCMC# 5679K15"/>
    <s v="COM"/>
    <s v="EA"/>
    <s v="P"/>
    <b v="0"/>
    <x v="11"/>
    <b v="0"/>
    <b v="0"/>
    <b v="0"/>
    <b v="1"/>
    <n v="0"/>
    <s v="Encased"/>
    <m/>
    <s v="MAGNET"/>
    <s v="HARDWARE_COM"/>
    <x v="0"/>
  </r>
  <r>
    <s v="COM587080/20"/>
    <s v="CLP,HORI"/>
    <s v="CLP,HORIZ BASE,STANCHION 1 IN PIPE OEM# 5870 LAM# 790-142483-002"/>
    <s v="CLP,HORIZ BASE,STANCHION 1 IN PIPE OEM# 5870 LAM# 790-142483-002"/>
    <s v="COM"/>
    <s v="EA"/>
    <s v="P"/>
    <b v="0"/>
    <x v="11"/>
    <b v="0"/>
    <b v="0"/>
    <b v="0"/>
    <b v="1"/>
    <n v="3"/>
    <s v="HORIZ BASE,STANCHION 1 IN PIPE OEM# 5870 LAM# 790-142483-002"/>
    <m/>
    <s v="BASE"/>
    <s v="HARDWARE_COM"/>
    <x v="0"/>
  </r>
  <r>
    <s v="COM60-0200-0861-5"/>
    <s v="PB33R Br"/>
    <s v="PB33R Brush Sheet 17” x 17” Sheet 3M stock number 60-0200-0861-5"/>
    <s v="PB33R Brush Sheet 17” x 17” Sheet 3M stock number 60-0200-0861-5"/>
    <s v="COM"/>
    <s v="EA"/>
    <s v="P"/>
    <b v="0"/>
    <x v="11"/>
    <b v="0"/>
    <b v="0"/>
    <b v="0"/>
    <b v="1"/>
    <n v="0"/>
    <s v="PB33R"/>
    <m/>
    <s v="Sheet"/>
    <s v="HARDWARE_COM"/>
    <x v="0"/>
  </r>
  <r>
    <s v="COM61-353660-00LAM"/>
    <s v="PAD,DIA"/>
    <s v="PAD,DIA 0.20,ELASTOMER,G67P,SBR-XT LAM# 61-353660-00,Rev B"/>
    <s v="PAD,DIA 0.20,ELASTOMER,G67P,SBR-XT LAM# 61-353660-00,Rev B"/>
    <s v="COM"/>
    <s v="EA"/>
    <s v="P"/>
    <b v="0"/>
    <x v="11"/>
    <b v="0"/>
    <b v="0"/>
    <b v="0"/>
    <b v="1"/>
    <n v="3"/>
    <s v="DIA 0.20,ELASTOMER,G67P,SBR-XT LAM# 61-353660-00,Rev B"/>
    <m/>
    <s v=""/>
    <s v="HARDWARE_COM"/>
    <x v="0"/>
  </r>
  <r>
    <s v="COM61810-2RUVAP0C0CG2AST"/>
    <s v="61810-2R"/>
    <s v="61810-2RU VAP0C0CG2 EZO JPN  ANS#132359 LAM# 746-118146-001"/>
    <s v="61810-2RU VAP0C0CG2 EZO JPN  ANS#132359 LAM# 746-118146-001"/>
    <s v="COM"/>
    <s v="EA"/>
    <s v="P"/>
    <b v="0"/>
    <x v="11"/>
    <b v="0"/>
    <b v="0"/>
    <b v="0"/>
    <b v="1"/>
    <n v="0"/>
    <s v="61810-2RU"/>
    <m/>
    <s v=""/>
    <s v="HARDWARE_COM"/>
    <x v="0"/>
  </r>
  <r>
    <s v="COM64092-CE1.5WSPR"/>
    <s v="FULL CON"/>
    <s v="FULL CONE SPRAY NOZZLE OEM#  64092-CE1.5W"/>
    <s v="FULL CONE SPRAY NOZZLE OEM#  64092-CE1.5W"/>
    <s v="COM"/>
    <s v="EA"/>
    <s v="P"/>
    <b v="0"/>
    <x v="11"/>
    <b v="0"/>
    <b v="0"/>
    <b v="0"/>
    <b v="1"/>
    <n v="0"/>
    <s v="FULL"/>
    <m/>
    <s v=""/>
    <s v="HARDWARE_COM"/>
    <x v="0"/>
  </r>
  <r>
    <s v="COM65-450380/20"/>
    <s v="80-20 25"/>
    <s v="80-20 25 TO 40 S 2 HOLE TRANSITION INSIDE CORNER OEM# 65-4503 LAM# 726-142129-002"/>
    <s v="80-20 25 TO 40 S 2 HOLE TRANSITION INSIDE CORNER OEM# 65-4503 LAM# 726-142129-002"/>
    <s v="COM"/>
    <s v="EA"/>
    <s v="P"/>
    <b v="0"/>
    <x v="11"/>
    <b v="0"/>
    <b v="0"/>
    <b v="0"/>
    <b v="1"/>
    <n v="0"/>
    <s v="80-20"/>
    <m/>
    <s v=""/>
    <s v="HARDWARE_COM"/>
    <x v="0"/>
  </r>
  <r>
    <s v="COM726-A47976-008"/>
    <s v="Internal"/>
    <s v="Internal Retaining Ring for 8 mm ID, Zinc-Chromate-Plated Spring Steel LAM# 726-A47976-008 PROSPECT# DHO-8ST PD"/>
    <s v="Internal Retaining Ring for 8 mm ID, Zinc-Chromate-Plated Spring Steel LAM# 726-A47976-008 PROSPECT# DHO-8ST PD"/>
    <s v="COM"/>
    <s v="EA"/>
    <s v="P"/>
    <b v="0"/>
    <x v="11"/>
    <b v="0"/>
    <b v="0"/>
    <b v="0"/>
    <b v="1"/>
    <n v="0"/>
    <s v="Internal"/>
    <m/>
    <s v="PLATE"/>
    <s v="HARDWARE_COM"/>
    <x v="0"/>
  </r>
  <r>
    <s v="COM770-A18824-001"/>
    <s v="AIR CYL,"/>
    <s v="AIR CYL,RTRY ACT,ADJSMNT BLT,1MPA PRESS LAM# 770-A18824-001"/>
    <s v="AIR CYL,RTRY ACT,ADJSMNT BLT,1MPA PRESS LAM# 770-A18824-001"/>
    <s v="COM"/>
    <s v="EA"/>
    <s v="P"/>
    <b v="0"/>
    <x v="11"/>
    <b v="0"/>
    <b v="0"/>
    <b v="0"/>
    <b v="1"/>
    <n v="7"/>
    <s v="RTRY ACT,ADJSMNT BLT,1MPA PRESS LAM# 770-A18824-001"/>
    <m/>
    <s v=""/>
    <s v="HARDWARE_COM"/>
    <x v="0"/>
  </r>
  <r>
    <s v="COM790-009780-001"/>
    <s v="Handle p"/>
    <s v="Handle plastic LAM# 790-009780-001"/>
    <s v="Handle plastic LAM# 790-009780-001"/>
    <s v="COM"/>
    <s v="EA"/>
    <s v="P"/>
    <b v="0"/>
    <x v="11"/>
    <b v="0"/>
    <b v="0"/>
    <b v="0"/>
    <b v="1"/>
    <n v="0"/>
    <s v="Handle"/>
    <m/>
    <s v=""/>
    <s v="HARDWARE_COM"/>
    <x v="0"/>
  </r>
  <r>
    <s v="COM90301A110MCM"/>
    <s v="MCMC# 90"/>
    <s v="Internal Retaining Ring for 8 mm ID, Zinc-Chromate-Plated Spring Steel MCMC# 90301A110 LAM# 726-A47976-008"/>
    <s v="Internal Retaining Ring for 8 mm ID, Zinc-Chromate-Plated Spring Steel MCMC# 90301A110 LAM# 726-A47976-008"/>
    <s v="COM"/>
    <s v="EA"/>
    <s v="P"/>
    <b v="0"/>
    <x v="11"/>
    <b v="0"/>
    <b v="0"/>
    <b v="0"/>
    <b v="1"/>
    <n v="0"/>
    <s v="Internal"/>
    <m/>
    <s v="PLATE"/>
    <s v="HARDWARE_COM"/>
    <x v="0"/>
  </r>
  <r>
    <s v="COM91125A430MCM"/>
    <s v="MCMC# 91"/>
    <s v="Female Threaded Round Standoff 18-8 Stainless Steel, 1/4&quot; OD, 3/16&quot; Long, 4-40 Thread Size MCMC# 91125A430"/>
    <s v="Female Threaded Round Standoff 18-8 Stainless Steel, 1/4&quot; OD, 3/16&quot; Long, 4-40 Thread Size MCMC# 91125A430"/>
    <s v="COM"/>
    <s v="EA"/>
    <s v="P"/>
    <b v="0"/>
    <x v="11"/>
    <b v="0"/>
    <b v="0"/>
    <b v="0"/>
    <b v="1"/>
    <n v="0"/>
    <s v="Female"/>
    <m/>
    <s v=""/>
    <s v="HARDWARE_COM"/>
    <x v="0"/>
  </r>
  <r>
    <s v="COM9141K168MCM"/>
    <s v="MCMC# 91"/>
    <s v="MCMC# 9141K168 High-Temperature Foam Rubber Seal, Surface-Mount, Adhesive Back, 1/8&quot; Wide, Black 20 FT LONG LAM# 955-325552-001"/>
    <s v="MCMC# 9141K168 High-Temperature Foam Rubber Seal, Surface-Mount, Adhesive Back, 1/8&quot; Wide, Black 20 FT LONG LAM# 955-325552-001"/>
    <s v="COM"/>
    <s v="EA"/>
    <s v="P"/>
    <b v="0"/>
    <x v="11"/>
    <b v="0"/>
    <b v="0"/>
    <b v="0"/>
    <b v="1"/>
    <n v="0"/>
    <s v="MCMC#"/>
    <m/>
    <s v=""/>
    <s v="HARDWARE_COM"/>
    <x v="0"/>
  </r>
  <r>
    <s v="COM92624A090MCM"/>
    <s v="18-8 Sta"/>
    <s v="18-8 Stainless Steel Machine Key 1/8&quot; x 1/8&quot;, 1/4&quot; Long MCMC# 92624A090 AMAT# 3430-00127"/>
    <s v="18-8 Stainless Steel Machine Key 1/8&quot; x 1/8&quot;, 1/4&quot; Long MCMC# 92624A090 AMAT# 3430-00127"/>
    <s v="COM"/>
    <s v="EA"/>
    <s v="P"/>
    <b v="0"/>
    <x v="11"/>
    <b v="0"/>
    <b v="0"/>
    <b v="0"/>
    <b v="1"/>
    <n v="0"/>
    <s v="18-8"/>
    <m/>
    <s v="AMAT"/>
    <s v="HARDWARE_COM"/>
    <x v="0"/>
  </r>
  <r>
    <s v="COM96905K31MCM"/>
    <s v="Chemical"/>
    <s v="Chemical-Resistant Vibration-Damping Sandwich Mount with Stud, 4-40 x 3/16&quot; Long Thread, 4 lbs. Capacity MCMC# 96905K31 AMAT# 3480-01868"/>
    <s v="Chemical-Resistant Vibration-Damping Sandwich Mount with Stud, 4-40 x 3/16&quot; Long Thread, 4 lbs. Capacity MCMC# 96905K31 AMAT# 3480-01868"/>
    <s v="COM"/>
    <s v="EA"/>
    <s v="P"/>
    <b v="0"/>
    <x v="11"/>
    <b v="0"/>
    <b v="0"/>
    <b v="0"/>
    <b v="1"/>
    <n v="0"/>
    <s v="Chemical-Resistant"/>
    <m/>
    <s v="AMAT"/>
    <s v="HARDWARE_COM"/>
    <x v="0"/>
  </r>
  <r>
    <s v="COM97342A701MCM"/>
    <s v="MCMC# 97"/>
    <s v="Hollow-Body Rivets 9/64&quot; Diameter, for 0.147&quot;-0.167&quot; Material Thickness MCMC# 97342A701"/>
    <s v="Hollow-Body Rivets 9/64&quot; Diameter, for 0.147&quot;-0.167&quot; Material Thickness MCMC# 97342A701"/>
    <s v="FAS"/>
    <s v="EA"/>
    <s v="P"/>
    <b v="0"/>
    <x v="11"/>
    <b v="0"/>
    <b v="0"/>
    <b v="0"/>
    <b v="1"/>
    <n v="0"/>
    <s v="Hollow-Body"/>
    <m/>
    <s v=""/>
    <s v="HARDWARE_COM"/>
    <x v="0"/>
  </r>
  <r>
    <s v="COM98485A020MCM"/>
    <s v="Shoulder"/>
    <s v="Shoulder-Style Ring-Grip Quick-Release Pin Zinc-Plated Steel, 3/16&quot; Diameter, 2&quot; Usable Length MCMC# 98485A020 LAM# 752-A48320-001"/>
    <s v="Shoulder-Style Ring-Grip Quick-Release Pin Zinc-Plated Steel, 3/16&quot; Diameter, 2&quot; Usable Length MCMC# 98485A020 LAM# 752-A48320-001"/>
    <s v="COM"/>
    <s v="EA"/>
    <s v="P"/>
    <b v="0"/>
    <x v="11"/>
    <b v="0"/>
    <b v="0"/>
    <b v="0"/>
    <b v="1"/>
    <n v="0"/>
    <s v="Shoulder-Style"/>
    <m/>
    <s v="PIN"/>
    <s v="HARDWARE_COM"/>
    <x v="0"/>
  </r>
  <r>
    <s v="COMACT0117A-081/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x v="11"/>
    <b v="0"/>
    <b v="0"/>
    <b v="0"/>
    <b v="1"/>
    <n v="6"/>
    <s v=" ACTUATOR, CHEM DISK BUFF 300MM AMAT# 3020-00618 OEM# 0117A-091 BELLOWSTECH"/>
    <m/>
    <s v="AMAT"/>
    <s v="HARDWARE_COM"/>
    <x v="0"/>
  </r>
  <r>
    <s v="COMACT0117A-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x v="11"/>
    <b v="0"/>
    <b v="0"/>
    <b v="0"/>
    <b v="1"/>
    <n v="6"/>
    <s v=" ACTUATOR, CHEM DISK BUFF 300MM AMAT# 3020-00618 OEM# 0117A-091 BELLOWSTECH"/>
    <m/>
    <s v="AMAT"/>
    <s v="HARDWARE_COM"/>
    <x v="0"/>
  </r>
  <r>
    <s v="COMACT0117A-112"/>
    <s v="BELLOW,"/>
    <s v="BELLOW, ACTUATOR, ALIGNED, HDF, PRE-CLEAN, 300MM OEM# 0117A-112 AMAT# 3020-00712"/>
    <s v="BELLOW, ACTUATOR, ALIGNED, HDF, PRE-CLEAN, 300MM OEM# 0117A-112 AMAT# 3020-00712"/>
    <s v="ASMA"/>
    <s v="EA"/>
    <s v="P"/>
    <b v="0"/>
    <x v="11"/>
    <b v="0"/>
    <b v="0"/>
    <b v="0"/>
    <b v="1"/>
    <n v="6"/>
    <s v=" ACTUATOR, ALIGNED, HDF, PRE-CLEAN, 300MM OEM# 0117A-112 AMAT# 3020-00712"/>
    <m/>
    <s v="AMAT"/>
    <s v="HARDWARE_COM"/>
    <x v="0"/>
  </r>
  <r>
    <s v="COMACT445340-720OMR"/>
    <s v="REPLACEM"/>
    <s v="REPLACEMENT FL X 2 ACTR FOR TL4019 OEM# 445340-720 OMRON"/>
    <s v="REPLACEMENT FL X 2 ACTR FOR TL4019 OEM# 445340-720 OMRON"/>
    <s v="COM"/>
    <s v="EA"/>
    <s v="P"/>
    <b v="0"/>
    <x v="11"/>
    <b v="0"/>
    <b v="0"/>
    <b v="0"/>
    <b v="1"/>
    <n v="0"/>
    <s v="REPLACEMENT"/>
    <m/>
    <s v=""/>
    <s v="HARDWARE_COM"/>
    <x v="0"/>
  </r>
  <r>
    <s v="COMACT445340-750OMR"/>
    <s v="TL4019 9"/>
    <s v="TL4019 90-DEGREE W/ RBR BUSH ACTR OEM# 44534-0750 OMRON"/>
    <s v="TL4019 90-DEGREE W/ RBR BUSH ACTR OEM# 44534-0750 OMRON"/>
    <s v="COM"/>
    <s v="EA"/>
    <s v="P"/>
    <b v="0"/>
    <x v="11"/>
    <b v="0"/>
    <b v="0"/>
    <b v="0"/>
    <b v="1"/>
    <n v="0"/>
    <s v="TL4019"/>
    <m/>
    <s v=""/>
    <s v="HARDWARE_COM"/>
    <x v="0"/>
  </r>
  <r>
    <s v="COMACT44534-0751OMR"/>
    <s v="ACTUATOR"/>
    <s v="ACTUATOR 90 DEGREE OVERTRAVEL WITH RUBBER BUSHING FOR SAFETY INTERLOCK SWITCH AMAT# 1270-03519 OEM# 44534-0751 OMRON"/>
    <s v="ACTUATOR 90 DEGREE OVERTRAVEL WITH RUBBER BUSHING FOR SAFETY INTERLOCK SWITCH AMAT# 1270-03519 OEM# 44534-0751 OMRON"/>
    <s v="COM"/>
    <s v="EA"/>
    <s v="P"/>
    <b v="0"/>
    <x v="11"/>
    <b v="0"/>
    <b v="0"/>
    <b v="0"/>
    <b v="1"/>
    <n v="0"/>
    <s v="ACTUATOR"/>
    <m/>
    <s v="AMAT"/>
    <s v="HARDWARE_COM"/>
    <x v="0"/>
  </r>
  <r>
    <s v="COMACTCRQ15-OAQ01971SMC"/>
    <s v="SMC SPEC"/>
    <s v="SMC SPECIAL AUSTRIA ACTUATOR SMC # CRQ15-OAQ01971"/>
    <s v="SMC SPECIAL AUSTRIA ACTUATOR SMC # CRQ15-OAQ01971"/>
    <s v="COM"/>
    <s v="EA"/>
    <s v="P"/>
    <b v="0"/>
    <x v="11"/>
    <b v="0"/>
    <b v="0"/>
    <b v="0"/>
    <b v="1"/>
    <n v="0"/>
    <s v="SMC"/>
    <m/>
    <s v=""/>
    <s v="HARDWARE_COM"/>
    <x v="0"/>
  </r>
  <r>
    <s v="COMAGPAIKFB70-60MIS"/>
    <s v="ANGLE PL"/>
    <s v="ANGLE PLATE OEM# AIKFB70-60 MISUMI"/>
    <s v="ANGLE PLATE OEM# AIKFB70-60 MISUMI"/>
    <s v="COM"/>
    <s v="EA"/>
    <s v="P"/>
    <b v="0"/>
    <x v="11"/>
    <b v="0"/>
    <b v="0"/>
    <b v="0"/>
    <b v="1"/>
    <n v="0"/>
    <s v="ANGLE"/>
    <m/>
    <s v="PLATE"/>
    <s v="HARDWARE_COM"/>
    <x v="0"/>
  </r>
  <r>
    <s v="COMALU9001K52MCM"/>
    <s v="ARCHITEC"/>
    <s v="ARCHITECTURAL 6063 ALUMINUM U-CHANNEL, 1/8&quot; WALL THICKNESS, 1&quot; HIGH X 1&quot; WIDE 4 FT MCMC# 9001K52"/>
    <s v="ARCHITECTURAL 6063 ALUMINUM U-CHANNEL, 1/8&quot; WALL THICKNESS, 1&quot; HIGH X 1&quot; WIDE 4 FT MCMC# 9001K52"/>
    <s v="COM"/>
    <s v="EA"/>
    <s v="P"/>
    <b v="0"/>
    <x v="11"/>
    <b v="0"/>
    <b v="0"/>
    <b v="0"/>
    <b v="1"/>
    <n v="0"/>
    <s v="ARCHITECTURAL"/>
    <m/>
    <s v="ALUM"/>
    <s v="HARDWARE_COM"/>
    <x v="6"/>
  </r>
  <r>
    <s v="COMAMPFX-102-CC2PAN"/>
    <s v="AMPLIFIE"/>
    <s v="AMPLIFIER, DIGITAL FIBER SENSOR OEM# FX-102-CC2 PANASONIC AMAT# 0540-00074"/>
    <s v="AMPLIFIER, DIGITAL FIBER SENSOR OEM# FX-102-CC2 PANASONIC AMAT# 0540-00074"/>
    <s v="COM"/>
    <s v="EA"/>
    <s v="P"/>
    <b v="0"/>
    <x v="11"/>
    <b v="0"/>
    <b v="0"/>
    <b v="0"/>
    <b v="1"/>
    <n v="9"/>
    <s v=" DIGITAL FIBER SENSOR OEM# FX-102-CC2 PANASONIC AMAT# 0540-00074"/>
    <m/>
    <s v="AMAT"/>
    <s v="HARDWARE_COM"/>
    <x v="0"/>
  </r>
  <r>
    <s v="COMAPTCA3W-PPBNS-NN1"/>
    <s v="A300 CLE"/>
    <s v="A300 CLEAR SHELL NO SC G3 PURGE AMAT# 3250-00205 ENTEGRIS# COMAPTCA3W-PPBNS-NN1"/>
    <s v="A300 CLEAR SHELL NO SC G3 PURGE AMAT# 3250-00205 ENTEGRIS# COMAPTCA3W-PPBNS-NN1"/>
    <s v="COM"/>
    <s v="EA"/>
    <s v="P"/>
    <b v="0"/>
    <x v="11"/>
    <b v="0"/>
    <b v="0"/>
    <b v="0"/>
    <b v="1"/>
    <n v="0"/>
    <s v="A300"/>
    <m/>
    <s v="AMAT"/>
    <s v="HARDWARE_COM"/>
    <x v="0"/>
  </r>
  <r>
    <s v="COMAZCM25-45-M6"/>
    <s v="COUNTERB"/>
    <s v="COUNTERBORED MISUMI# AZCM25-45-M6"/>
    <s v="COUNTERBORED MISUMI# AZCM25-45-M6"/>
    <s v="COM"/>
    <s v="EA"/>
    <s v="P"/>
    <b v="0"/>
    <x v="11"/>
    <b v="0"/>
    <b v="0"/>
    <b v="0"/>
    <b v="1"/>
    <n v="0"/>
    <s v="COUNTERBORED"/>
    <m/>
    <s v=""/>
    <s v="HARDWARE_COM"/>
    <x v="0"/>
  </r>
  <r>
    <s v="COMBAB1204ETN9SKF"/>
    <s v="BALL BEA"/>
    <s v="BALL BEARING O.D 47 MM X I.D 20 MM OEM# 1204 ETN9 SKF AMAT# 3060-00547"/>
    <s v="BALL BEARING O.D 47 MM X I.D 20 MM OEM# 1204 ETN9 SKF AMAT# 3060-00547"/>
    <s v="ASMB"/>
    <s v="EA"/>
    <s v="P"/>
    <b v="0"/>
    <x v="11"/>
    <b v="0"/>
    <b v="0"/>
    <b v="0"/>
    <b v="1"/>
    <n v="0"/>
    <s v="BALL"/>
    <m/>
    <s v="AMAT"/>
    <s v="HARDWARE_COM"/>
    <x v="0"/>
  </r>
  <r>
    <s v="COMBAL9576K24MCM"/>
    <s v="FRACTURE"/>
    <s v="FRACTURE-RESISTANT SILICON-NITRIDE CERAMIC,BALL,3/32&quot;DIAMETER,GRADE 5,AMAT # 3040-00033 ,MCMASTER # 9576K24"/>
    <s v="FRACTURE-RESISTANT SILICON-NITRIDE CERAMIC,BALL,3/32&quot;DIAMETER,GRADE 5,AMAT # 3040-00033 ,MCMASTER # 9576K24"/>
    <s v="COM"/>
    <s v="EA"/>
    <s v="P"/>
    <b v="0"/>
    <x v="11"/>
    <b v="0"/>
    <b v="0"/>
    <b v="0"/>
    <b v="1"/>
    <n v="0"/>
    <s v="FRACTURE-RESISTANT"/>
    <m/>
    <s v="AMAT"/>
    <s v="HARDWARE_COM"/>
    <x v="0"/>
  </r>
  <r>
    <s v="COMBALNAT1/8BER"/>
    <s v="BALL 1/8"/>
    <s v="BALL 1/8 DIA TEFLON  OEM # BERG OEM # PT3-4 AMAT # 3570-01041"/>
    <s v="BALL 1/8 DIA TEFLON  OEM # BERG OEM # PT3-4 AMAT # 3570-01041"/>
    <s v="ASMC"/>
    <s v="EA"/>
    <s v="P"/>
    <b v="0"/>
    <x v="11"/>
    <b v="0"/>
    <b v="0"/>
    <b v="0"/>
    <b v="1"/>
    <n v="0"/>
    <s v="BALL"/>
    <m/>
    <s v="AMAT"/>
    <s v="HARDWARE_COM"/>
    <x v="0"/>
  </r>
  <r>
    <s v="COMBALSSTNATM5-10-271-8"/>
    <s v="CATCH,BA"/>
    <s v="CATCH,BALL,M5,2 X 3/8 X 1/2 IN,SST  LAM #  20-415745-0 OEM # M5-10-271-8"/>
    <s v="CATCH,BALL,M5,2 X 3/8 X 1/2 IN,SST  LAM #  20-415745-0 OEM # M5-10-271-8"/>
    <s v="COM"/>
    <s v="EA"/>
    <s v="P"/>
    <b v="0"/>
    <x v="11"/>
    <b v="0"/>
    <b v="0"/>
    <b v="0"/>
    <b v="1"/>
    <n v="5"/>
    <s v="BALL,M5,2 X 3/8 X 1/2 IN,SST  LAM #  20-415745-0 OEM # M5-10-271-8"/>
    <m/>
    <s v=""/>
    <s v="HARDWARE_COM"/>
    <x v="0"/>
  </r>
  <r>
    <s v="COMBAR1749K83MCM"/>
    <s v="IMPACT-R"/>
    <s v="IMPACT-RESISTANT POLYCARBONATE RECTANGLE BAR 5/64&quot; THICK 3&quot; WIDE 12&quot; LONG CLEAR MCMC# 1749K83"/>
    <s v="IMPACT-RESISTANT POLYCARBONATE RECTANGLE BAR 5/64&quot; THICK 3&quot; WIDE 12&quot; LONG CLEAR MCMC# 1749K83"/>
    <s v="COM"/>
    <s v="EA"/>
    <s v="P"/>
    <b v="0"/>
    <x v="11"/>
    <b v="0"/>
    <b v="0"/>
    <b v="0"/>
    <b v="1"/>
    <n v="0"/>
    <s v="IMPACT-RESISTANT"/>
    <m/>
    <s v=""/>
    <s v="HARDWARE_COM"/>
    <x v="1"/>
  </r>
  <r>
    <s v="COMBEA12MMX28MMX8MMNSK"/>
    <s v="BRG BALL"/>
    <s v="BRG BALL 12MM ID X28MM OD X 8MM WIDE AMAT# 3060-01418 NSK# 6001A17SZ1KT3BCG18A*AMT"/>
    <s v="BRG BALL 12MM ID X28MM OD X 8MM WIDE AMAT# 3060-01418 NSK# 6001A17SZ1KT3BCG18A*AMT"/>
    <s v="ASMA"/>
    <s v="EA"/>
    <s v="P"/>
    <b v="0"/>
    <x v="11"/>
    <b v="0"/>
    <b v="0"/>
    <b v="0"/>
    <b v="1"/>
    <n v="0"/>
    <s v="BRG"/>
    <m/>
    <s v="AMAT"/>
    <s v="HARDWARE_COM"/>
    <x v="0"/>
  </r>
  <r>
    <s v="COMBEA2167KMS"/>
    <s v="BRG,RDL,"/>
    <s v="BRG,RDL,3/8&quot;X 3-5/32&quot;,PVDF   KMS# 2167   LAM# 746-149430-001"/>
    <s v="BRG,RDL,3/8&quot;X 3-5/32&quot;,PVDF   KMS# 2167   LAM# 746-149430-001"/>
    <s v="COM"/>
    <s v="EA"/>
    <s v="P"/>
    <b v="0"/>
    <x v="11"/>
    <b v="0"/>
    <b v="0"/>
    <b v="0"/>
    <b v="1"/>
    <n v="3"/>
    <s v="RDL,3/8&quot;X 3-5/32&quot;,PVDF   KMS# 2167   LAM# 746-149430-001"/>
    <m/>
    <s v=""/>
    <s v="HARDWARE_COM"/>
    <x v="0"/>
  </r>
  <r>
    <s v="COMBEA6001INA"/>
    <s v="BEARING,"/>
    <s v="BEARING, IDLER, PEEK, 6001, BBX, DUAL BRUSH BOX, SYCAMORE X, INA OEM# 6001 AMAT# 3060-00694"/>
    <s v="BEARING, IDLER, PEEK, 6001, BBX, DUAL BRUSH BOX, SYCAMORE X, INA OEM# 6001 AMAT# 3060-00694"/>
    <s v="COM"/>
    <s v="EA"/>
    <s v="P"/>
    <b v="0"/>
    <x v="11"/>
    <b v="0"/>
    <b v="0"/>
    <b v="0"/>
    <b v="1"/>
    <n v="7"/>
    <s v=" IDLER, PEEK, 6001, BBX, DUAL BRUSH BOX, SYCAMORE X, INA OEM# 6001 AMAT# 3060-00694"/>
    <m/>
    <s v="AMAT"/>
    <s v="HARDWARE_COM"/>
    <x v="0"/>
  </r>
  <r>
    <s v="COMBEA6001-ZZIMP"/>
    <s v="BEARING,"/>
    <s v="BEARING, 6001-ZZ, SSTL. 12MM BORE OEM# 6001-ZZ IMPACT BEARING AMAT# 3060-00853"/>
    <s v="BEARING, 6001-ZZ, SSTL. 12MM BORE OEM# 6001-ZZ IMPACT BEARING AMAT# 3060-00853"/>
    <s v="COM"/>
    <s v="EA"/>
    <s v="P"/>
    <b v="0"/>
    <x v="11"/>
    <b v="0"/>
    <b v="0"/>
    <b v="0"/>
    <b v="1"/>
    <n v="7"/>
    <s v=" 6001-ZZ, SSTL. 12MM BORE OEM# 6001-ZZ IMPACT BEARING AMAT# 3060-00853"/>
    <m/>
    <s v="AMAT"/>
    <s v="HARDWARE_COM"/>
    <x v="0"/>
  </r>
  <r>
    <s v="COMBEA746-254850-001"/>
    <s v="SST,BD-D"/>
    <s v="SST,BD-DMS BRG,BALL XFR UNIT,BOLT DOWN,DISK MOUNT  LAM# 746-254850-001"/>
    <s v="SST,BD-DMS BRG,BALL XFR UNIT,BOLT DOWN,DISK MOUNT  LAM# 746-254850-001"/>
    <s v="COM"/>
    <s v="EA"/>
    <s v="P"/>
    <b v="0"/>
    <x v="11"/>
    <b v="0"/>
    <b v="0"/>
    <b v="0"/>
    <b v="1"/>
    <n v="3"/>
    <s v="BD-DMS BRG,BALL XFR UNIT,BOLT DOWN,DISK MOUNT  LAM# 746-254850-001"/>
    <m/>
    <s v=""/>
    <s v="HARDWARE_COM"/>
    <x v="0"/>
  </r>
  <r>
    <s v="COMBEAK5204-GKMS"/>
    <s v="BEARING,"/>
    <s v="BEARING, DOUBLE ROW, 20MM I.D. X 20.63MM WIDE AMAT # 3060-00843 OEM # K5204-G BEARING"/>
    <s v="BEARING, DOUBLE ROW, 20MM I.D. X 20.63MM WIDE AMAT # 3060-00843 OEM # K5204-G BEARING"/>
    <s v="COM"/>
    <s v="EA"/>
    <s v="P"/>
    <b v="0"/>
    <x v="11"/>
    <b v="0"/>
    <b v="0"/>
    <b v="0"/>
    <b v="1"/>
    <n v="7"/>
    <s v=" DOUBLE ROW, 20MM I.D. X 20.63MM WIDE AMAT # 3060-00843 OEM # K5204-G BEARING"/>
    <m/>
    <s v="AMAT"/>
    <s v="HARDWARE_COM"/>
    <x v="0"/>
  </r>
  <r>
    <s v="COMBEAK5204-GKMS."/>
    <s v="BEARING,"/>
    <s v="BEARING, DOUBLE ROW, 20MM I.D. X 20.63MM WIDE AMAT # 3060-00843 OEM # K5204-G BEARING"/>
    <s v="BEARING, DOUBLE ROW, 20MM I.D. X 20.63MM WIDE AMAT # 3060-00843 OEM # K5204-G BEARING"/>
    <m/>
    <s v="EA"/>
    <s v="P"/>
    <b v="1"/>
    <x v="3"/>
    <b v="0"/>
    <b v="0"/>
    <b v="0"/>
    <b v="1"/>
    <n v="7"/>
    <s v=" DOUBLE ROW, 20MM I.D. X 20.63MM WIDE AMAT # 3060-00843 OEM # K5204-G BEARING"/>
    <m/>
    <s v="AMAT"/>
    <s v="Miscellaneous_COM"/>
    <x v="0"/>
  </r>
  <r>
    <s v="COMBEAMR106ZZ1"/>
    <s v="ball bea"/>
    <s v="ball bearing misumi p/n MR106ZZ1 NSK"/>
    <s v="ball bearing misumi p/n MR106ZZ1 NSK"/>
    <s v="COM"/>
    <s v="EA"/>
    <s v="P"/>
    <b v="0"/>
    <x v="11"/>
    <b v="0"/>
    <b v="0"/>
    <b v="0"/>
    <b v="1"/>
    <n v="0"/>
    <s v="ball"/>
    <m/>
    <s v="RING"/>
    <s v="HARDWARE_COM"/>
    <x v="0"/>
  </r>
  <r>
    <s v="COMBEANATKGLI-08IGUS"/>
    <s v="BEARING,"/>
    <s v="BEARING, PRESS FIT, SPHERICAL, .5IN ID X .625IN WIDTH  AMAT# 3060-02080 OEM# KGLI-08"/>
    <s v="BEARING, PRESS FIT, SPHERICAL, .5IN ID X .625IN WIDTH  AMAT# 3060-02080 OEM# KGLI-08"/>
    <s v="COM"/>
    <s v="EA"/>
    <s v="P"/>
    <b v="0"/>
    <x v="11"/>
    <b v="0"/>
    <b v="0"/>
    <b v="0"/>
    <b v="1"/>
    <n v="7"/>
    <s v=" PRESS FIT, SPHERICAL, .5IN ID X .625IN WIDTH  AMAT# 3060-02080 OEM# KGLI-08"/>
    <m/>
    <s v="AMAT"/>
    <s v="HARDWARE_COM"/>
    <x v="0"/>
  </r>
  <r>
    <s v="COMBEAS-110-2013HOF"/>
    <s v="BRG ROD"/>
    <s v="BRG ROD END MALE 1/4BORE 1/4-28 RH SST OEM # P-110-2003 AMAT # 3060-01243"/>
    <s v="BRG ROD END MALE 1/4BORE 1/4-28 RH SST OEM # P-110-2003 AMAT # 3060-01243"/>
    <s v="COM"/>
    <s v="EA"/>
    <s v="P"/>
    <b v="0"/>
    <x v="11"/>
    <b v="0"/>
    <b v="0"/>
    <b v="0"/>
    <b v="1"/>
    <n v="0"/>
    <s v="BRG"/>
    <m/>
    <s v="AMAT"/>
    <s v="HARDWARE_COM"/>
    <x v="0"/>
  </r>
  <r>
    <s v="COMBEASS60022RSAPP"/>
    <s v="BEARING,"/>
    <s v="BEARING, DOUBLE ROW, 20MM I.D. X 20.63MM WIDE AMAT# 3060-00830"/>
    <s v="BEARING, DOUBLE ROW, 20MM I.D. X 20.63MM WIDE AMAT# 3060-00830"/>
    <s v="ASMB"/>
    <s v="EA"/>
    <s v="P"/>
    <b v="0"/>
    <x v="11"/>
    <b v="0"/>
    <b v="0"/>
    <b v="0"/>
    <b v="1"/>
    <n v="7"/>
    <s v=" DOUBLE ROW, 20MM I.D. X 20.63MM WIDE AMAT# 3060-00830"/>
    <m/>
    <s v="AMAT"/>
    <s v="HARDWARE_COM"/>
    <x v="0"/>
  </r>
  <r>
    <s v="COMBEASTENAT5909K240MCM"/>
    <s v="Needle-R"/>
    <s v="Needle-Roller Thrust Bearing for 5/16&quot; Shaft Diameter, 3/4&quot; OD MCMC# 5909K24"/>
    <s v="Needle-Roller Thrust Bearing for 5/16&quot; Shaft Diameter, 3/4&quot; OD MCMC# 5909K24"/>
    <s v="COM"/>
    <s v="EA"/>
    <s v="P"/>
    <b v="0"/>
    <x v="11"/>
    <b v="0"/>
    <b v="0"/>
    <b v="0"/>
    <b v="1"/>
    <n v="0"/>
    <s v="Needle-Roller"/>
    <m/>
    <s v="SHAFT"/>
    <s v="HARDWARE_COM"/>
    <x v="0"/>
  </r>
  <r>
    <s v="COMBEL10T5/420-BFX-ST3-STEELBRE"/>
    <s v="BELT, TM"/>
    <s v="BELT, TMG, 5MM PITCH X 84T X 10MMW X 420MM LG, POLY W/ STEEL OEM# 10T5/420-BFX-ST3-STEEL BRECOFLEX  AMAT# 3080-00284"/>
    <s v="BELT, TMG, 5MM PITCH X 84T X 10MMW X 420MM LG, POLY W/ STEEL OEM# 10T5/420-BFX-ST3-STEEL BRECOFLEX  AMAT# 3080-00284"/>
    <s v="ASMC"/>
    <s v="EA"/>
    <s v="P"/>
    <b v="0"/>
    <x v="11"/>
    <b v="0"/>
    <b v="0"/>
    <b v="0"/>
    <b v="1"/>
    <n v="4"/>
    <s v=" TMG, 5MM PITCH X 84T X 10MMW X 420MM LG, POLY W/ STEEL OEM# 10T5/420-BFX-ST3-STEEL BRECOFLEX  AMAT# 3080-00284"/>
    <m/>
    <s v="AMAT"/>
    <s v="HARDWARE_COM"/>
    <x v="0"/>
  </r>
  <r>
    <s v="COMBEL190XLO250UPAPP"/>
    <s v="COMPONEN"/>
    <s v="COMPONENT BELT - SHORT MEG GT CLEANER OEM APPLIED INDUSTRIAL TECH # 190XLO250UP AMAT # 3080-00160"/>
    <s v="COMPONENT BELT - SHORT MEG GT CLEANER OEM APPLIED INDUSTRIAL TECH # 190XLO250UP AMAT # 3080-00160"/>
    <s v="ASMC"/>
    <s v="EA"/>
    <s v="P"/>
    <b v="0"/>
    <x v="11"/>
    <b v="0"/>
    <b v="0"/>
    <b v="0"/>
    <b v="1"/>
    <n v="0"/>
    <s v="COMPONENT"/>
    <m/>
    <s v="AMAT"/>
    <s v=""/>
    <x v="0"/>
  </r>
  <r>
    <s v="COMBEL280XLO25UPAPP"/>
    <s v="COMPONEN"/>
    <s v="COMPONENT BELT - LONG MEG GT CLEANER OEM  APPLIED INDUSTRIAL  TECH 280XLO25UP  AMAT # 3380-00159"/>
    <s v="COMPONENT BELT - LONG MEG GT CLEANER OEM  APPLIED INDUSTRIAL  TECH 280XLO25UP  AMAT # 3380-00159"/>
    <s v="ASMC"/>
    <s v="EA"/>
    <s v="P"/>
    <b v="0"/>
    <x v="11"/>
    <b v="0"/>
    <b v="0"/>
    <b v="0"/>
    <b v="1"/>
    <n v="0"/>
    <s v="COMPONENT"/>
    <m/>
    <s v="AMAT"/>
    <s v=""/>
    <x v="0"/>
  </r>
  <r>
    <s v="COMBELDS3UB-F63L29-N21PE-PSYOR"/>
    <s v="DS 3 DYN"/>
    <s v="DS 3 DYNAMIC BELT SLOT TENSIONER AMAT # 3610-00142  OEM #  DS3UB-F63L29-N21PE-PS YORK"/>
    <s v="DS 3 DYNAMIC BELT SLOT TENSIONER AMAT # 3610-00142  OEM #  DS3UB-F63L29-N21PE-PS YORK"/>
    <s v="ASMC"/>
    <s v="EA"/>
    <s v="P"/>
    <b v="0"/>
    <x v="11"/>
    <b v="0"/>
    <b v="0"/>
    <b v="0"/>
    <b v="1"/>
    <n v="0"/>
    <s v="DS"/>
    <m/>
    <s v="AMAT"/>
    <s v="HARDWARE_COM"/>
    <x v="0"/>
  </r>
  <r>
    <s v="COMBELE5MR-650-09GAT"/>
    <s v="BELT 10M"/>
    <s v="BELT 10MM WAFER ROTATION WHITE POLYMER &amp; NYLON/FIBERGLASS TIMING BELT OEM# E5MR-650-09 GATES AMAT# 3080-00204"/>
    <s v="BELT 10MM WAFER ROTATION WHITE POLYMER &amp; NYLON/FIBERGLASS TIMING BELT OEM# E5MR-650-09 GATES AMAT# 3080-00204"/>
    <s v="ASMC"/>
    <s v="EA"/>
    <s v="P"/>
    <b v="0"/>
    <x v="11"/>
    <b v="0"/>
    <b v="0"/>
    <b v="0"/>
    <b v="1"/>
    <n v="0"/>
    <s v="BELT"/>
    <m/>
    <s v="AMAT"/>
    <s v="HARDWARE_COM"/>
    <x v="0"/>
  </r>
  <r>
    <s v="COMBLCDN-4M12WMT-4AI4AO-VI-CS30028TUR"/>
    <s v="MODULE D"/>
    <s v="MODULE DEVICENET ANALOG 4AI-4AO, AUX PWR IN, REV-KEY M12 BLCDN OEM# BLCDN-4M12WMT-4AI4AO-VI-CS30028 TURCK INC AMAT# 0730-00189"/>
    <s v="MODULE DEVICENET ANALOG 4AI-4AO, AUX PWR IN, REV-KEY M12 BLCDN OEM# BLCDN-4M12WMT-4AI4AO-VI-CS30028 TURCK INC AMAT# 0730-00189"/>
    <s v="COM"/>
    <s v="EA"/>
    <s v="P"/>
    <b v="0"/>
    <x v="11"/>
    <b v="0"/>
    <b v="0"/>
    <b v="0"/>
    <b v="1"/>
    <n v="0"/>
    <s v="MODULE"/>
    <m/>
    <s v="AMAT"/>
    <s v="HARDWARE_COM"/>
    <x v="0"/>
  </r>
  <r>
    <s v="COMBLCDN-4M12WMT-4AI-VI-CS30028TUR"/>
    <s v="MODULE D"/>
    <s v="MODULE DEVICENET ANALOG 4AI, AUX PWR IN, REV-KEY M12 BLCDN OEM# BLCDN-4M12WMT-4AI-VI-CS30028 TURCK INC AMAT# 0730-00161"/>
    <s v="MODULE DEVICENET ANALOG 4AI, AUX PWR IN, REV-KEY M12 BLCDN OEM# BLCDN-4M12WMT-4AI-VI-CS30028 TURCK INC AMAT# 0730-00161"/>
    <s v="COM"/>
    <s v="EA"/>
    <s v="P"/>
    <b v="0"/>
    <x v="11"/>
    <b v="0"/>
    <b v="0"/>
    <b v="0"/>
    <b v="1"/>
    <n v="0"/>
    <s v="MODULE"/>
    <m/>
    <s v="AMAT"/>
    <s v="HARDWARE_COM"/>
    <x v="0"/>
  </r>
  <r>
    <s v="COMBLO600AGP01MAR"/>
    <s v="TERMINAL"/>
    <s v="TERMINAL BLOCK, 1 POLE, 12-22 AWG, #6-32 OEM # 600A GP 01 OEM MARATHON  AMAT # 1290-03028"/>
    <s v="TERMINAL BLOCK, 1 POLE, 12-22 AWG, #6-32 OEM # 600A GP 01 OEM MARATHON  AMAT # 1290-03028"/>
    <s v="COM"/>
    <s v="EA"/>
    <s v="P"/>
    <b v="0"/>
    <x v="11"/>
    <b v="0"/>
    <b v="0"/>
    <b v="0"/>
    <b v="1"/>
    <n v="0"/>
    <s v="TERMINAL"/>
    <m/>
    <s v="AMAT"/>
    <s v="HARDWARE_COM"/>
    <x v="0"/>
  </r>
  <r>
    <s v="COMBNC520"/>
    <s v="COV,TB,1"/>
    <s v="COV,TB,1M LG,53.3W X 18.1MM HGT,PVC IDEC# BNC520 LAM# 673-266695-001"/>
    <s v="COV,TB,1M LG,53.3W X 18.1MM HGT,PVC IDEC# BNC520 LAM# 673-266695-001"/>
    <s v="COM"/>
    <s v="EA"/>
    <s v="P"/>
    <b v="0"/>
    <x v="11"/>
    <b v="0"/>
    <b v="0"/>
    <b v="0"/>
    <b v="1"/>
    <n v="3"/>
    <s v="TB,1M LG,53.3W X 18.1MM HGT,PVC IDEC# BNC520 LAM# 673-266695-001"/>
    <m/>
    <s v="COVER"/>
    <s v="HARDWARE_COM"/>
    <x v="3"/>
  </r>
  <r>
    <s v="COMBOLLVB12-50MIS"/>
    <s v="LEVELING"/>
    <s v="LEVELING BOLT SCREW STOPPER OEM# LVB12-50 MISUMI"/>
    <s v="LEVELING BOLT SCREW STOPPER OEM# LVB12-50 MISUMI"/>
    <s v="COM"/>
    <s v="EA"/>
    <s v="P"/>
    <b v="0"/>
    <x v="11"/>
    <b v="0"/>
    <b v="0"/>
    <b v="0"/>
    <b v="1"/>
    <n v="0"/>
    <s v="LEVELING"/>
    <m/>
    <s v=""/>
    <s v="HARDWARE_COM"/>
    <x v="0"/>
  </r>
  <r>
    <s v="COMBONDITB-4811"/>
    <s v="Bondit B"/>
    <s v="Bondit B-4811 ADHESIVE, SEALSNT AND COATING SYSTEM"/>
    <s v="Bondit B-4811 ADHESIVE, SEALSNT AND COATING SYSTEM"/>
    <s v="COM"/>
    <s v="EA"/>
    <s v="P"/>
    <b v="0"/>
    <x v="11"/>
    <b v="0"/>
    <b v="0"/>
    <b v="0"/>
    <b v="1"/>
    <n v="0"/>
    <s v="Bondit"/>
    <m/>
    <s v=""/>
    <s v="HARDWARE_COM"/>
    <x v="0"/>
  </r>
  <r>
    <s v="COMBOXVB1003-BSV14TUR"/>
    <s v="COMPONEN"/>
    <s v="COMPONENT  JUNCTION BOX,10 PORT,M16 SNAPLOCK 48VDC SST P1 CONNECTOR AMAT # 3100-00186  TRUCK VB 1003-BSV14"/>
    <s v="COMPONENT  JUNCTION BOX,10 PORT,M16 SNAPLOCK 48VDC SST P1 CONNECTOR AMAT # 3100-00186  TRUCK VB 1003-BSV14"/>
    <s v="ASMB"/>
    <s v="EA"/>
    <s v="P"/>
    <b v="0"/>
    <x v="11"/>
    <b v="0"/>
    <b v="0"/>
    <b v="0"/>
    <b v="1"/>
    <n v="0"/>
    <s v="COMPONENT"/>
    <m/>
    <s v="AMAT"/>
    <s v=""/>
    <x v="0"/>
  </r>
  <r>
    <s v="COMBRAHBLTD6-SEUMIS"/>
    <s v="BRACKETS"/>
    <s v="BRACKETS FOR ALUMINUM FRAME OEM# HBLTD6-SEU MISUMI"/>
    <s v="BRACKETS FOR ALUMINUM FRAME OEM# HBLTD6-SEU MISUMI"/>
    <s v="COM"/>
    <s v="EA"/>
    <s v="P"/>
    <b v="0"/>
    <x v="11"/>
    <b v="0"/>
    <b v="0"/>
    <b v="0"/>
    <b v="1"/>
    <n v="0"/>
    <s v="BRACKETS"/>
    <m/>
    <s v="ALUM"/>
    <s v="HARDWARE_COM"/>
    <x v="6"/>
  </r>
  <r>
    <s v="COMBRG3060-00286"/>
    <s v="BRG SPHE"/>
    <s v="BRG SPHERICAL .750 BORE X 1.4375 OD X .750 WIDE SST 03-823-12  NE12 AMAT# 3060-00286"/>
    <s v="BRG SPHERICAL .750 BORE X 1.4375 OD X .750 WIDE SST 03-823-12  NE12 AMAT# 3060-00286"/>
    <s v="COM"/>
    <s v="EA"/>
    <s v="P"/>
    <b v="0"/>
    <x v="11"/>
    <b v="0"/>
    <b v="0"/>
    <b v="0"/>
    <b v="1"/>
    <n v="0"/>
    <s v="BRG"/>
    <m/>
    <s v="AMAT"/>
    <s v="HARDWARE_COM"/>
    <x v="0"/>
  </r>
  <r>
    <s v="COMBRG6001A17SR1UT3BCG18ANSK"/>
    <s v="BRG BALL"/>
    <s v="BRG BALL 12MMID X 28MMOD X 8MMW 6001 CERAMIC OEM# 6001A17SR1UT3BCG18A NSK LTD AMAT# 3060-00870"/>
    <s v="BRG BALL 12MMID X 28MMOD X 8MMW 6001 CERAMIC OEM# 6001A17SR1UT3BCG18A NSK LTD AMAT# 3060-00870"/>
    <s v="COM"/>
    <s v="EA"/>
    <s v="P"/>
    <b v="0"/>
    <x v="11"/>
    <b v="0"/>
    <b v="0"/>
    <b v="0"/>
    <b v="1"/>
    <n v="0"/>
    <s v="BRG"/>
    <m/>
    <s v="AMAT"/>
    <s v="HARDWARE_COM"/>
    <x v="0"/>
  </r>
  <r>
    <s v="COMBRGQSM-3539-30IGU"/>
    <s v="BRG, SLE"/>
    <s v="BRG, SLEEVE 35.0ID X 39.0OD X 30.0L MM T AMAT# 3060-01338 IGUS# QSM-3539-30"/>
    <s v="BRG, SLEEVE 35.0ID X 39.0OD X 30.0L MM T AMAT# 3060-01338 IGUS# QSM-3539-30"/>
    <s v="COM"/>
    <s v="EA"/>
    <s v="P"/>
    <b v="0"/>
    <x v="11"/>
    <b v="0"/>
    <b v="0"/>
    <b v="0"/>
    <b v="1"/>
    <n v="3"/>
    <s v=" SLEEVE 35.0ID X 39.0OD X 30.0L MM T AMAT# 3060-01338 IGUS# QSM-3539-30"/>
    <m/>
    <s v="AMAT"/>
    <s v="HARDWARE_COM"/>
    <x v="0"/>
  </r>
  <r>
    <s v="COMBRKT117-6-12PZIGUS"/>
    <s v="BRKT MTG"/>
    <s v="BRKT MTG FULL-SET WITH TIEWRAP PLATE PLSTC BLK NO OF TEETH 8 AMAT# 0690-03688 OEM# 117-6-12PZ IGUS"/>
    <s v="BRKT MTG FULL-SET WITH TIEWRAP PLATE PLSTC BLK NO OF TEETH 8 AMAT# 0690-03688 OEM# 117-6-12PZ IGUS"/>
    <s v="COM"/>
    <s v="EA"/>
    <s v="P"/>
    <b v="0"/>
    <x v="11"/>
    <b v="0"/>
    <b v="0"/>
    <b v="0"/>
    <b v="1"/>
    <n v="0"/>
    <s v="BRKT"/>
    <m/>
    <s v="AMAT"/>
    <s v="HARDWARE_COM"/>
    <x v="0"/>
  </r>
  <r>
    <s v="COMCAB0620-08908"/>
    <s v="CORDSET,"/>
    <s v="CORDSET, Y-ADAPTOR, M8 3POS SNAP STR MAL AMAT# 0620-08908 OEM# YP2-PSG3Z-0.3/2PKG3Z-1.7/1.3/S760/S771"/>
    <s v="CORDSET, Y-ADAPTOR, M8 3POS SNAP STR MAL AMAT# 0620-08908 OEM# YP2-PSG3Z-0.3/2PKG3Z-1.7/1.3/S760/S771"/>
    <s v="COM"/>
    <s v="EA"/>
    <s v="P"/>
    <b v="0"/>
    <x v="11"/>
    <b v="0"/>
    <b v="0"/>
    <b v="0"/>
    <b v="1"/>
    <n v="7"/>
    <s v=" Y-ADAPTOR, M8 3POS SNAP STR MAL AMAT# 0620-08908 OEM# YP2-PSG3Z-0.3/2PKG3Z-1.7/1.3/S760/S771"/>
    <m/>
    <s v="AMAT"/>
    <s v="HARDWARE_COM"/>
    <x v="0"/>
  </r>
  <r>
    <s v="COMCAB7130K101MCM"/>
    <s v="NYLON CA"/>
    <s v="NYLON CABLE TIE 3&quot; LONG, 5/8&quot; BUNDLE DIAMETER, 10 LB. BREAK STRENGTH, WHITE MCMC# 7130K101 LAM# 2001078-00"/>
    <s v="NYLON CABLE TIE 3&quot; LONG, 5/8&quot; BUNDLE DIAMETER, 10 LB. BREAK STRENGTH, WHITE MCMC# 7130K101 LAM# 2001078-00"/>
    <s v="COM"/>
    <s v="EA"/>
    <s v="P"/>
    <b v="0"/>
    <x v="11"/>
    <b v="0"/>
    <b v="0"/>
    <b v="0"/>
    <b v="1"/>
    <n v="0"/>
    <s v="NYLON"/>
    <m/>
    <s v=""/>
    <s v="HARDWARE_COM"/>
    <x v="0"/>
  </r>
  <r>
    <s v="COMCABE32-TC500"/>
    <s v="FIBER-OP"/>
    <s v="FIBER-OPTIC SENSOR 5M LENGTH  OEM  E32-TC500  MFG  OMRON   LAM PN#  2010374-00"/>
    <s v="FIBER-OPTIC SENSOR 5M LENGTH  OEM  E32-TC500  MFG  OMRON   LAM PN#  2010374-00"/>
    <s v="COM"/>
    <s v="EA"/>
    <s v="P"/>
    <b v="0"/>
    <x v="11"/>
    <b v="0"/>
    <b v="0"/>
    <b v="0"/>
    <b v="1"/>
    <n v="0"/>
    <s v="FIBER-OPTIC"/>
    <m/>
    <s v=""/>
    <s v="HARDWARE_COM"/>
    <x v="0"/>
  </r>
  <r>
    <s v="COMCABNYLNATTM3S10-CPAN"/>
    <s v="TIE MOUN"/>
    <s v="TIE MOUNT,SCREW MOUNT LAM# 31-00228-00 PANDUIT# TM3S10-C"/>
    <s v="TIE MOUNT,SCREW MOUNT LAM# 31-00228-00 PANDUIT# TM3S10-C"/>
    <s v="COM"/>
    <s v="EA"/>
    <s v="P"/>
    <b v="0"/>
    <x v="11"/>
    <b v="0"/>
    <b v="0"/>
    <b v="0"/>
    <b v="1"/>
    <n v="9"/>
    <s v="SCREW MOUNT LAM# 31-00228-00 PANDUIT# TM3S10-C"/>
    <m/>
    <s v=""/>
    <s v="HARDWARE_COM"/>
    <x v="0"/>
  </r>
  <r>
    <s v="COMCABPKG 3Z-1-PSG 3/S760/S1057"/>
    <s v="CORDSET"/>
    <s v="CORDSET 3COND 1M 24AWG PVC BLK 3POS 8MM STR MALE SNAP TO 3POS 8MM STR FEM SNAP GREY BODY ALLIED# 70856331 AMAT# 0620-05497"/>
    <s v="CORDSET 3COND 1M 24AWG PVC BLK 3POS 8MM STR MALE SNAP TO 3POS 8MM STR FEM SNAP GREY BODY ALLIED# 70856331 AMAT# 0620-05497"/>
    <s v="ASMC"/>
    <s v="EA"/>
    <s v="P"/>
    <b v="0"/>
    <x v="11"/>
    <b v="0"/>
    <b v="0"/>
    <b v="0"/>
    <b v="1"/>
    <n v="0"/>
    <s v="CORDSET"/>
    <m/>
    <s v="AMAT"/>
    <s v="HARDWARE_COM"/>
    <x v="3"/>
  </r>
  <r>
    <s v="COMCABPKG 3Z-2-PSG 3/S760/S1055"/>
    <s v="CORDSET,"/>
    <s v="CORDSET, 3 COND, 24AWG, 2M, 3-POS M8 STR-F THD TO 3-POS 8MM STR-MALE SNAP LOCK, RED BODY, BLACK CABLE_x001e__x001e_PKG 3Z-2-PSG 3/S760/S1055 AMAT# 0620-03998"/>
    <s v="CORDSET, 3 COND, 24AWG, 2M, 3-POS M8 STR-F THD TO 3-POS 8MM STR-MALE SNAP LOCK, RED BODY, BLACK CABLE_x001e__x001e_PKG 3Z-2-PSG 3/S760/S1055 AMAT# 0620-03998"/>
    <s v="ASMC"/>
    <s v="EA"/>
    <s v="P"/>
    <b v="0"/>
    <x v="11"/>
    <b v="0"/>
    <b v="0"/>
    <b v="0"/>
    <b v="1"/>
    <n v="7"/>
    <s v=" 3 COND, 24AWG, 2M, 3-POS M8 STR-F THD TO 3-POS 8MM STR-MALE SNAP LOCK, RED BODY, BLACK CABLE_x001e__x001e_PKG 3Z-2-PSG 3/S760/S1055 AMAT# 0620-03998"/>
    <m/>
    <s v="AMAT"/>
    <s v="HARDWARE_COM"/>
    <x v="0"/>
  </r>
  <r>
    <s v="COMCABPKG 3Z-2-PSG 3/S760/S1057"/>
    <s v="CORDSET"/>
    <s v="CORDSET 3COND 2M 24AWG PVC BLK 3POS 8MM STR MALE SNAP TO 3POS 8MM STR FEM SNAP GREY BODY_x001e__x001e_PKG 3Z-2-PSG 3/S760/S1057 AMAT# 0620-05498"/>
    <s v="CORDSET 3COND 2M 24AWG PVC BLK 3POS 8MM STR MALE SNAP TO 3POS 8MM STR FEM SNAP GREY BODY_x001e__x001e_PKG 3Z-2-PSG 3/S760/S1057 AMAT# 0620-05498"/>
    <s v="ASMB"/>
    <s v="EA"/>
    <s v="P"/>
    <b v="0"/>
    <x v="11"/>
    <b v="0"/>
    <b v="0"/>
    <b v="0"/>
    <b v="1"/>
    <n v="0"/>
    <s v="CORDSET"/>
    <m/>
    <s v="AMAT"/>
    <s v="HARDWARE_COM"/>
    <x v="3"/>
  </r>
  <r>
    <s v="COMCABPKG 3Z-2-PSG 3/S760/S1057; U-17938"/>
    <s v="CORDSET"/>
    <s v="CORDSET 3COND 0.5M 24AWG PVC BLK 3POS 8MM STR MALE SNAP TO 3POS 8MM STR FEM SNAP GREY BODY_x001e__x001e_PKG 3Z-0.5-PSG 3/S760/S1057 AMAT# 0620-06486"/>
    <s v="CORDSET 3COND 0.5M 24AWG PVC BLK 3POS 8MM STR MALE SNAP TO 3POS 8MM STR FEM SNAP GREY BODY_x001e__x001e_PKG 3Z-0.5-PSG 3/S760/S1057 AMAT# 0620-06486"/>
    <s v="ASMC"/>
    <s v="EA"/>
    <s v="P"/>
    <b v="0"/>
    <x v="11"/>
    <b v="0"/>
    <b v="0"/>
    <b v="0"/>
    <b v="1"/>
    <n v="0"/>
    <s v="CORDSET"/>
    <m/>
    <s v="AMAT"/>
    <s v="HARDWARE_COM"/>
    <x v="3"/>
  </r>
  <r>
    <s v="COMCABPKGV 4M-1-PSG 3/S760/S771"/>
    <s v="CORDSET,"/>
    <s v="CORDSET, PKGV 4M FEMALE CONN, BLK BODY, 4 CONDS, 26 AWG, 1 METER LENGTH, PSG 3 MALE CONN AMAT# 0620-07699 OEM# PKGV 4M-1-PSG 3/S760/S771, OEM NAME: TURCK"/>
    <s v="CORDSET, PKGV 4M FEMALE CONN, BLK BODY, 4 CONDS, 26 AWG, 1 METER LENGTH, PSG 3 MALE CONN AMAT# 0620-07699 OEM# PKGV 4M-1-PSG 3/S760/S771, OEM NAME: TURCK"/>
    <s v="ASMC"/>
    <s v="EA"/>
    <s v="P"/>
    <b v="0"/>
    <x v="11"/>
    <b v="0"/>
    <b v="0"/>
    <b v="0"/>
    <b v="1"/>
    <n v="7"/>
    <s v=" PKGV 4M FEMALE CONN, BLK BODY, 4 CONDS, 26 AWG, 1 METER LENGTH, PSG 3 MALE CONN AMAT# 0620-07699 OEM# PKGV 4M-1-PSG 3/S760/S771, OEM NAME: TURCK"/>
    <m/>
    <s v="AMAT"/>
    <s v="HARDWARE_COM"/>
    <x v="0"/>
  </r>
  <r>
    <s v="COMCABPLT1.5M-M20PAN"/>
    <s v="TIE CABL"/>
    <s v="TIE CABLE MINI 18LBS 1.25IN MAX DIA BUNDLE 5.6IN   AMAT # 1330-01009  OEM # PANDUIT  OEM PLT1.5M-M20"/>
    <s v="TIE CABLE MINI 18LBS 1.25IN MAX DIA BUNDLE 5.6IN   AMAT # 1330-01009  OEM # PANDUIT  OEM PLT1.5M-M20"/>
    <s v="ASMC"/>
    <s v="EA"/>
    <s v="P"/>
    <b v="0"/>
    <x v="11"/>
    <b v="0"/>
    <b v="0"/>
    <b v="0"/>
    <b v="1"/>
    <n v="0"/>
    <s v="TIE"/>
    <m/>
    <s v="AMAT"/>
    <s v="HARDWARE_COM"/>
    <x v="0"/>
  </r>
  <r>
    <s v="COMCABPLT1M-MPAN"/>
    <s v="TIE CABL"/>
    <s v="TIE CABLE .8&quot;7DIA-BUND 3.9&quot;L NYL AMAT # 1330-01147 OEM #  PLT1M-M  PANDUIT"/>
    <s v="TIE CABLE .8&quot;7DIA-BUND 3.9&quot;L NYL AMAT # 1330-01147 OEM #  PLT1M-M  PANDUIT"/>
    <s v="ASMC"/>
    <s v="EA"/>
    <s v="P"/>
    <b v="0"/>
    <x v="11"/>
    <b v="0"/>
    <b v="0"/>
    <b v="0"/>
    <b v="1"/>
    <n v="0"/>
    <s v="TIE"/>
    <m/>
    <s v="AMAT"/>
    <s v="HARDWARE_COM"/>
    <x v="0"/>
  </r>
  <r>
    <s v="COMCABPLT3I-M0PAN"/>
    <s v="TIECABLE"/>
    <s v="TIECABLE 3.0D-BUNDX11.4LGX.14WD INTMD BLK-NYLON OEM# PLT3I-M0 PANDUIT AMAT# 1330-01013"/>
    <s v="TIECABLE 3.0D-BUNDX11.4LGX.14WD INTMD BLK-NYLON OEM# PLT3I-M0 PANDUIT AMAT# 1330-01013"/>
    <s v="ASMC"/>
    <s v="EA"/>
    <s v="P"/>
    <b v="0"/>
    <x v="11"/>
    <b v="0"/>
    <b v="0"/>
    <b v="0"/>
    <b v="1"/>
    <n v="0"/>
    <s v="TIECABLE"/>
    <m/>
    <s v="AMAT"/>
    <s v="HARDWARE_COM"/>
    <x v="0"/>
  </r>
  <r>
    <s v="COMCABTM1S6-CPAN"/>
    <s v="TIE MOUN"/>
    <s v="TIE MOUNT CABLE #6SCR (M3) NYLON 6/6 NATURAL (WHITE) AMAT # 1330-00079  OEM PANDUIT #  TM1S6-C"/>
    <s v="TIE MOUNT CABLE #6SCR (M3) NYLON 6/6 NATURAL (WHITE) AMAT # 1330-00079  OEM PANDUIT #  TM1S6-C"/>
    <s v="ASMC"/>
    <s v="EA"/>
    <s v="P"/>
    <b v="0"/>
    <x v="11"/>
    <b v="0"/>
    <b v="0"/>
    <b v="0"/>
    <b v="1"/>
    <n v="0"/>
    <s v="TIE"/>
    <m/>
    <s v="AMAT"/>
    <s v="HARDWARE_COM"/>
    <x v="0"/>
  </r>
  <r>
    <s v="COMCABTM2S8-CPAN"/>
    <s v="TIE MOUN"/>
    <s v="TIE MOUNT SMALL CABLE #8SCR (M4) NYLON 6/6 NATURAL (WHITE) OEM# TM2S8-C PANDUIT AMAT# 1330-01149 100FT/ROLL"/>
    <s v="TIE MOUNT SMALL CABLE #8SCR (M4) NYLON 6/6 NATURAL (WHITE) OEM# TM2S8-C PANDUIT AMAT# 1330-01149 100FT/ROLL"/>
    <s v="ASMC"/>
    <s v="EA"/>
    <s v="P"/>
    <b v="0"/>
    <x v="11"/>
    <b v="0"/>
    <b v="0"/>
    <b v="0"/>
    <b v="1"/>
    <n v="0"/>
    <s v="TIE"/>
    <m/>
    <s v="AMAT"/>
    <s v="HARDWARE_COM"/>
    <x v="0"/>
  </r>
  <r>
    <s v="COMCABTM2S8-M0PAN"/>
    <s v="TIE MOUN"/>
    <s v="TIE MOUNT CABLE #8 SCR WEATH-RES BLK-NYL INDOOR AMAT # 1330-01042 OEM #  TM2S8-M0 OEM PANDUIT"/>
    <s v="TIE MOUNT CABLE #8 SCR WEATH-RES BLK-NYL INDOOR AMAT # 1330-01042 OEM #  TM2S8-M0 OEM PANDUIT"/>
    <s v="ASMC"/>
    <s v="EA"/>
    <s v="P"/>
    <b v="0"/>
    <x v="11"/>
    <b v="0"/>
    <b v="0"/>
    <b v="0"/>
    <b v="1"/>
    <n v="0"/>
    <s v="TIE"/>
    <m/>
    <s v="AMAT"/>
    <s v="HARDWARE_COM"/>
    <x v="0"/>
  </r>
  <r>
    <s v="COMCABTM3S10-CPAN"/>
    <s v="TIE MOUN"/>
    <s v="TIE MOUNT CABLE #10 SCR(M5) NYLON 6/6 NATURAL (WHI OEM# TM3S10-C PANDUIT AMAT# 1330-01153"/>
    <s v="TIE MOUNT CABLE #10 SCR(M5) NYLON 6/6 NATURAL (WHI OEM# TM3S10-C PANDUIT AMAT# 1330-01153"/>
    <s v="ASMC"/>
    <s v="EA"/>
    <s v="P"/>
    <b v="0"/>
    <x v="11"/>
    <b v="0"/>
    <b v="0"/>
    <b v="0"/>
    <b v="1"/>
    <n v="0"/>
    <s v="TIE"/>
    <m/>
    <s v="AMAT"/>
    <s v="HARDWARE_COM"/>
    <x v="0"/>
  </r>
  <r>
    <s v="COMCABTM3S8-C100PAN"/>
    <s v="MOUNT,CB"/>
    <s v="MOUNT,CBL TIE,#8,SCRW MNT,POLYPRO LAM# 31-269899-00 PANDUIT# TM3S8-C100"/>
    <s v="MOUNT,CBL TIE,#8,SCRW MNT,POLYPRO LAM# 31-269899-00 PANDUIT# TM3S8-C100"/>
    <s v="COM"/>
    <s v="EA"/>
    <s v="P"/>
    <b v="0"/>
    <x v="11"/>
    <b v="0"/>
    <b v="0"/>
    <b v="0"/>
    <b v="1"/>
    <n v="5"/>
    <s v="CBL TIE,#8,SCRW MNT,POLYPRO LAM# 31-269899-00 PANDUIT# TM3S8-C100"/>
    <m/>
    <s v=""/>
    <s v="HARDWARE_COM"/>
    <x v="0"/>
  </r>
  <r>
    <s v="COMCABTM3S8-CPAN"/>
    <s v="TIE MOUN"/>
    <s v="TIE MOUNT CABLE #8 SCR(M4) NYLON 6/6 NATURAL (WHITE) OEM# TM3S8-C PANDUIT  AMAT# 1330-00054"/>
    <s v="TIE MOUNT CABLE #8 SCR(M4) NYLON 6/6 NATURAL (WHITE) OEM# TM3S8-C PANDUIT  AMAT# 1330-00054"/>
    <s v="ASMC"/>
    <s v="EA"/>
    <s v="P"/>
    <b v="0"/>
    <x v="11"/>
    <b v="0"/>
    <b v="0"/>
    <b v="0"/>
    <b v="1"/>
    <n v="0"/>
    <s v="TIE"/>
    <m/>
    <s v="AMAT"/>
    <s v="HARDWARE_COM"/>
    <x v="0"/>
  </r>
  <r>
    <s v="COMCABTMABM2S-S6-D"/>
    <s v="Mounting"/>
    <s v="Mounting socket, TW 5.0 mm, ABM2S-S6-D, ABS, white, without adhesive, optional screw fastener  OEM#ABM2S-S6-D"/>
    <s v="Mounting socket, TW 5.0 mm, ABM2S-S6-D, ABS, white, without adhesive, optional screw fastener  OEM#ABM2S-S6-D"/>
    <s v="COM"/>
    <s v="EA"/>
    <s v="P"/>
    <b v="0"/>
    <x v="11"/>
    <b v="0"/>
    <b v="0"/>
    <b v="0"/>
    <b v="1"/>
    <n v="0"/>
    <s v="Mounting"/>
    <m/>
    <s v=""/>
    <s v="HARDWARE_COM"/>
    <x v="7"/>
  </r>
  <r>
    <s v="COMCABZS-DUM03055SMC"/>
    <s v="CABLE, P"/>
    <s v="CABLE, PSE530 SENSOR W/M8 CONN, GREY BOD AMAT# 0620-04919 SMC# ZS-DUM03055"/>
    <s v="CABLE, PSE530 SENSOR W/M8 CONN, GREY BOD AMAT# 0620-04919 SMC# ZS-DUM03055"/>
    <s v="ASMC"/>
    <s v="EA"/>
    <s v="P"/>
    <b v="0"/>
    <x v="11"/>
    <b v="0"/>
    <b v="0"/>
    <b v="0"/>
    <b v="1"/>
    <n v="5"/>
    <s v=" PSE530 SENSOR W/M8 CONN, GREY BOD AMAT# 0620-04919 SMC# ZS-DUM03055"/>
    <m/>
    <s v="AMAT"/>
    <s v="HARDWARE_COM"/>
    <x v="0"/>
  </r>
  <r>
    <s v="COMCAM8876T13MCM"/>
    <s v="CLAMP LO"/>
    <s v="CLAMP LOOP SUPPORT NYLON 0.25IN NON-CNDCT/CRSV BLK AMAT # 0690-00221 MCM # 8876T13"/>
    <s v="CLAMP LOOP SUPPORT NYLON 0.25IN NON-CNDCT/CRSV BLK AMAT # 0690-00221 MCM # 8876T13"/>
    <s v="COM"/>
    <s v="EA"/>
    <s v="P"/>
    <b v="0"/>
    <x v="11"/>
    <b v="0"/>
    <b v="0"/>
    <b v="0"/>
    <b v="1"/>
    <n v="0"/>
    <s v="CLAMP"/>
    <m/>
    <s v="AMAT"/>
    <s v="HARDWARE_COM"/>
    <x v="0"/>
  </r>
  <r>
    <s v="COMCAPQC-1.38FER"/>
    <s v="QWIK CAP"/>
    <s v="QWIK CAP PVC 1.37&quot; ID REUSABLE AMAT# 3160-00318 OEM# QC-1.38 FERNCO"/>
    <s v="QWIK CAP PVC 1.37&quot; ID REUSABLE AMAT# 3160-00318 OEM# QC-1.38 FERNCO"/>
    <s v="COM"/>
    <s v="EA"/>
    <s v="P"/>
    <b v="0"/>
    <x v="11"/>
    <b v="0"/>
    <b v="0"/>
    <b v="0"/>
    <b v="1"/>
    <n v="0"/>
    <s v="QWIK"/>
    <m/>
    <s v="AMAT"/>
    <s v="HARDWARE_COM"/>
    <x v="3"/>
  </r>
  <r>
    <s v="COMCAT02-14-301-14SOU"/>
    <s v="Magnetic"/>
    <s v="Magnetic Catch Latches, Steel, Self-Adhesive, Southco OEM # 02-14-301-14"/>
    <s v="Magnetic Catch Latches, Steel, Self-Adhesive, Southco OEM # 02-14-301-14"/>
    <s v="COM"/>
    <s v="EA"/>
    <s v="P"/>
    <b v="0"/>
    <x v="11"/>
    <b v="0"/>
    <b v="0"/>
    <b v="0"/>
    <b v="1"/>
    <n v="0"/>
    <s v="Magnetic"/>
    <m/>
    <s v="LATCH"/>
    <s v="HARDWARE_COM"/>
    <x v="0"/>
  </r>
  <r>
    <s v="COMCAT1101A12MCM"/>
    <s v="SURFACE-"/>
    <s v="SURFACE-MOUNT MAGNETIC CATCH WITH TWO STRIKES ALUMINUM 10 LB PULL POWER 3-1/4&quot; X 1-3/8&quot; X 7/16&quot; MCM# 1101A12"/>
    <s v="SURFACE-MOUNT MAGNETIC CATCH WITH TWO STRIKES ALUMINUM 10 LB PULL POWER 3-1/4&quot; X 1-3/8&quot; X 7/16&quot; MCM# 1101A12"/>
    <s v="COM"/>
    <s v="EA"/>
    <s v="P"/>
    <b v="0"/>
    <x v="11"/>
    <b v="0"/>
    <b v="0"/>
    <b v="0"/>
    <b v="1"/>
    <n v="0"/>
    <s v="SURFACE-MOUNT"/>
    <m/>
    <s v="MAGNET"/>
    <s v="HARDWARE_COM"/>
    <x v="6"/>
  </r>
  <r>
    <s v="COMCBLLWSBH-4-01"/>
    <s v="Cable Cl"/>
    <s v="Cable Clip, Wire Saddle Natural Fir Tree, Blind Hole 0.438&quot; L x 1.020&quot; H (11.13mm x 25.91mm  OEM# LWSBH-4-01"/>
    <s v="Cable Clip, Wire Saddle Natural Fir Tree, Blind Hole 0.438&quot; L x 1.020&quot; H (11.13mm x 25.91mm  OEM# LWSBH-4-01"/>
    <s v="COM"/>
    <s v="EA"/>
    <s v="P"/>
    <b v="0"/>
    <x v="11"/>
    <b v="0"/>
    <b v="0"/>
    <b v="0"/>
    <b v="1"/>
    <n v="10"/>
    <s v=" Wire Saddle Natural Fir Tree, Blind Hole 0.438&quot; L x 1.020&quot; H (11.13mm x 25.91mm  OEM# LWSBH-4-01"/>
    <m/>
    <s v=""/>
    <s v="HARDWARE_COM"/>
    <x v="0"/>
  </r>
  <r>
    <s v="COMCER-CER-6001PEEKAPP"/>
    <s v="BEARING,"/>
    <s v="BEARING, IDLER, CERAMIC, 6001, BBX, DUAL BRUSH BOX, SYCAMORE X AMAT# 3060-00704 OEM# CER-CER-6001PEEK  APPLIED INDUSTRIAL TECH"/>
    <s v="BEARING, IDLER, CERAMIC, 6001, BBX, DUAL BRUSH BOX, SYCAMORE X AMAT# 3060-00704 OEM# CER-CER-6001PEEK  APPLIED INDUSTRIAL TECH"/>
    <s v="COM"/>
    <s v="EA"/>
    <s v="P"/>
    <b v="0"/>
    <x v="11"/>
    <b v="0"/>
    <b v="0"/>
    <b v="0"/>
    <b v="1"/>
    <n v="7"/>
    <s v=" IDLER, CERAMIC, 6001, BBX, DUAL BRUSH BOX, SYCAMORE X AMAT# 3060-00704 OEM# CER-CER-6001PEEK  APPLIED INDUSTRIAL TECH"/>
    <m/>
    <s v="AMAT"/>
    <s v="HARDWARE_COM"/>
    <x v="0"/>
  </r>
  <r>
    <s v="COMCH-03PYP-125-SW-HK01CAL"/>
    <s v="CASTER H"/>
    <s v="CASTER HOLLOW KINGPIN 3&quot;DIA PYP NO LOK OEM# CH-03PYP-125-SW-HK01 LAM# 790-141983-004"/>
    <s v="CASTER HOLLOW KINGPIN 3&quot;DIA PYP NO LOK OEM# CH-03PYP-125-SW-HK01 LAM# 790-141983-004"/>
    <s v="COM"/>
    <s v="EA"/>
    <s v="P"/>
    <b v="0"/>
    <x v="11"/>
    <b v="0"/>
    <b v="0"/>
    <b v="0"/>
    <b v="1"/>
    <n v="0"/>
    <s v="CASTER"/>
    <m/>
    <s v="PIN"/>
    <s v="HARDWARE_COM"/>
    <x v="0"/>
  </r>
  <r>
    <s v="COMCH-03PYP-125-TL-HK01CAL"/>
    <s v="CASTER H"/>
    <s v="CASTER HOLLOW KINGPIN 3IN DIA PYP LOCK CALIFORNIA CASTER# CH-03PYP-125-TL-HK01 LAM# 790-141928-004"/>
    <s v="CASTER HOLLOW KINGPIN 3IN DIA PYP LOCK CALIFORNIA CASTER# CH-03PYP-125-TL-HK01 LAM# 790-141928-004"/>
    <s v="COM"/>
    <s v="EA"/>
    <s v="P"/>
    <b v="0"/>
    <x v="11"/>
    <b v="0"/>
    <b v="0"/>
    <b v="0"/>
    <b v="1"/>
    <n v="0"/>
    <s v="CASTER"/>
    <m/>
    <s v="PIN"/>
    <s v="HARDWARE_COM"/>
    <x v="0"/>
  </r>
  <r>
    <s v="COMCL-3-BLPT-1.50-S-C"/>
    <s v="PIN,BALL"/>
    <s v="PIN,BALL LOCK,.188 DIA X 1.5 L, CARR LANE P/N# CL-3-BLPT-1.50-S-C LAM# 20-132330-00"/>
    <s v="PIN,BALL LOCK,.188 DIA X 1.5 L, CARR LANE P/N# CL-3-BLPT-1.50-S-C LAM# 20-132330-00"/>
    <s v="COM"/>
    <s v="EA"/>
    <s v="P"/>
    <b v="0"/>
    <x v="11"/>
    <b v="0"/>
    <b v="0"/>
    <b v="0"/>
    <b v="1"/>
    <n v="3"/>
    <s v="BALL LOCK,.188 DIA X 1.5 L, CARR LANE P/N# CL-3-BLPT-1.50-S-C LAM# 20-132330-00"/>
    <m/>
    <s v="PIN"/>
    <s v="HARDWARE_COM"/>
    <x v="0"/>
  </r>
  <r>
    <s v="COMCLA0690-03564MIS"/>
    <s v="CLAMP, 2"/>
    <s v="CLAMP, 25MM DIA, SPLIT, BOTTOM MOUNT AMAT # 0690-03564"/>
    <s v="CLAMP, 25MM DIA, SPLIT, BOTTOM MOUNT AMAT # 0690-03564"/>
    <s v="COM"/>
    <s v="EA"/>
    <s v="P"/>
    <b v="0"/>
    <x v="11"/>
    <b v="0"/>
    <b v="0"/>
    <b v="0"/>
    <b v="1"/>
    <n v="5"/>
    <s v=" 25MM DIA, SPLIT, BOTTOM MOUNT AMAT # 0690-03564"/>
    <m/>
    <s v="AMAT"/>
    <s v="HARDWARE_COM"/>
    <x v="0"/>
  </r>
  <r>
    <s v="COMCLA167061041GEO"/>
    <s v="CLAMP PI"/>
    <s v="CLAMP PIPE 63MM DIA POLYPROPYLENE BLK W/ CLIP OEM# 167061041 GEORGE FISCHER AMAT# 0690-03610"/>
    <s v="CLAMP PIPE 63MM DIA POLYPROPYLENE BLK W/ CLIP OEM# 167061041 GEORGE FISCHER AMAT# 0690-03610"/>
    <s v="COM"/>
    <s v="EA"/>
    <s v="P"/>
    <b v="0"/>
    <x v="11"/>
    <b v="0"/>
    <b v="0"/>
    <b v="0"/>
    <b v="1"/>
    <n v="0"/>
    <s v="CLAMP"/>
    <m/>
    <s v="AMAT"/>
    <s v="HARDWARE_COM"/>
    <x v="0"/>
  </r>
  <r>
    <s v="COMCLAMS9353-05UMP"/>
    <s v="CLAMP PL"/>
    <s v="CLAMP PLAIN LOOP 3/8 ID, .204 HOLE, AL  OEM # MS9353-05 OEM  UMPCO INC AMAT # 0690-03502"/>
    <s v="CLAMP PLAIN LOOP 3/8 ID, .204 HOLE, AL  OEM # MS9353-05 OEM  UMPCO INC AMAT # 0690-03502"/>
    <s v="COM"/>
    <s v="EA"/>
    <s v="P"/>
    <b v="0"/>
    <x v="11"/>
    <b v="0"/>
    <b v="0"/>
    <b v="0"/>
    <b v="1"/>
    <n v="0"/>
    <s v="CLAMP"/>
    <m/>
    <s v="AMAT"/>
    <s v="HARDWARE_COM"/>
    <x v="0"/>
  </r>
  <r>
    <s v="COMCLAPPNAT2993T92MCM"/>
    <s v="Two-Line"/>
    <s v="Two-Line Chemical-Resistant Plastic Routing Clamp 1/4&quot; ID MCMC# 2993T92 LAM# 20-171579-00"/>
    <s v="Two-Line Chemical-Resistant Plastic Routing Clamp 1/4&quot; ID MCMC# 2993T92 LAM# 20-171579-00"/>
    <s v="COM"/>
    <s v="EA"/>
    <s v="P"/>
    <b v="0"/>
    <x v="11"/>
    <b v="0"/>
    <b v="0"/>
    <b v="0"/>
    <b v="1"/>
    <n v="0"/>
    <s v="Two-Line"/>
    <m/>
    <s v="CLAMP"/>
    <s v="HARDWARE_COM"/>
    <x v="0"/>
  </r>
  <r>
    <s v="COMCLASSTNATSLKA25-50MIS"/>
    <s v="POST CLA"/>
    <s v="POST CLAMP, DIA 25MM, LENGTH 50MM AMAT# 0690-03600 MISUMI# SLKA25-50"/>
    <s v="POST CLAMP, DIA 25MM, LENGTH 50MM AMAT# 0690-03600 MISUMI# SLKA25-50"/>
    <s v="COM"/>
    <s v="EA"/>
    <s v="P"/>
    <b v="0"/>
    <x v="11"/>
    <b v="0"/>
    <b v="0"/>
    <b v="0"/>
    <b v="1"/>
    <n v="10"/>
    <s v=" DIA 25MM, LENGTH 50MM AMAT# 0690-03600 MISUMI# SLKA25-50"/>
    <m/>
    <s v="AMAT"/>
    <s v="HARDWARE_COM"/>
    <x v="0"/>
  </r>
  <r>
    <s v="COMCLPSSTNAT98054-0275CP"/>
    <s v="CLP,BARR"/>
    <s v="CLP,BARREL,2.75IN DIA,NAR,0.55IN BW,SST LAM# 726-167399-001 CLAMPCO# 98054-0275"/>
    <s v="CLP,BARREL,2.75IN DIA,NAR,0.55IN BW,SST LAM# 726-167399-001 CLAMPCO# 98054-0275"/>
    <s v="COM"/>
    <s v="EA"/>
    <s v="P"/>
    <b v="0"/>
    <x v="11"/>
    <b v="0"/>
    <b v="0"/>
    <b v="0"/>
    <b v="1"/>
    <n v="3"/>
    <s v="BARREL,2.75IN DIA,NAR,0.55IN BW,SST LAM# 726-167399-001 CLAMPCO# 98054-0275"/>
    <m/>
    <s v="CLAMP"/>
    <s v="HARDWARE_COM"/>
    <x v="0"/>
  </r>
  <r>
    <s v="COMCOA9582T25MCM"/>
    <s v="40 OZ. O"/>
    <s v="40 OZ. OF ORANGE PRIMER FOR UV-RESISTANT ULTRA-ABRASION-RESISTANT COATING MCMC# 9582T25"/>
    <s v="40 OZ. OF ORANGE PRIMER FOR UV-RESISTANT ULTRA-ABRASION-RESISTANT COATING MCMC# 9582T25"/>
    <s v="COM"/>
    <s v="EA"/>
    <s v="P"/>
    <b v="0"/>
    <x v="11"/>
    <b v="0"/>
    <b v="0"/>
    <b v="0"/>
    <b v="1"/>
    <n v="0"/>
    <s v="40"/>
    <m/>
    <s v=""/>
    <s v="HARDWARE_COM"/>
    <x v="0"/>
  </r>
  <r>
    <s v="COMCON0720-16036"/>
    <s v="HV MHV P"/>
    <s v="HV MHV PANEL MOUNT CONNECTOR WITH MATING PIN AMAT# 0720-16036 OEM# KV-79-12 WINCHESTER INTERCONNECT"/>
    <s v="HV MHV PANEL MOUNT CONNECTOR WITH MATING PIN AMAT# 0720-16036 OEM# KV-79-12 WINCHESTER INTERCONNECT"/>
    <s v="COM"/>
    <s v="EA"/>
    <s v="P"/>
    <b v="0"/>
    <x v="11"/>
    <b v="0"/>
    <b v="0"/>
    <b v="0"/>
    <b v="1"/>
    <n v="0"/>
    <s v="HV"/>
    <m/>
    <s v="AMAT"/>
    <s v="HARDWARE_COM"/>
    <x v="0"/>
  </r>
  <r>
    <s v="COMCON5322198SICK"/>
    <s v="CA FIBER"/>
    <s v="CA FIBEROPTICS 2.2MM OD 5M L M4 CONN SICK LAM# 795-130881-001 EM# 5322198 LL3-TR01-05"/>
    <s v="CA FIBEROPTICS 2.2MM OD 5M L M4 CONN SICK LAM# 795-130881-001 EM# 5322198 LL3-TR01-05"/>
    <s v="COM"/>
    <s v="EA"/>
    <s v="P"/>
    <b v="0"/>
    <x v="11"/>
    <b v="0"/>
    <b v="0"/>
    <b v="0"/>
    <b v="1"/>
    <n v="0"/>
    <s v="CA"/>
    <m/>
    <s v=""/>
    <s v="HARDWARE_COM"/>
    <x v="0"/>
  </r>
  <r>
    <s v="COMCON755201"/>
    <s v="COMPONEN"/>
    <s v="COMPONENT CONNECTOR ACCESSORIES, LAVS/2.2/0.125 Au  AMAT 0720-09935 OEM#75.5201 MULTI CONTACT"/>
    <s v="COMPONENT CONNECTOR ACCESSORIES, LAVS/2.2/0.125 Au  AMAT 0720-09935 OEM#75.5201 MULTI CONTACT"/>
    <s v="COM"/>
    <s v="EA"/>
    <s v="P"/>
    <b v="0"/>
    <x v="11"/>
    <b v="0"/>
    <b v="0"/>
    <b v="0"/>
    <b v="1"/>
    <n v="0"/>
    <s v="COMPONENT"/>
    <m/>
    <s v="AMAT"/>
    <s v=""/>
    <x v="0"/>
  </r>
  <r>
    <s v="COMCON796274-2TYCO"/>
    <s v="CONN CPC"/>
    <s v="CONN CPC PLUG 16SKT SHELL-17 SEALED .040-.080WIRE-DIA-INSUL SERIES1 OEM # 796274-2 AMAT # 0720-05585"/>
    <s v="CONN CPC PLUG 16SKT SHELL-17 SEALED .040-.080WIRE-DIA-INSUL SERIES1 OEM # 796274-2 AMAT # 0720-05585"/>
    <s v="COM"/>
    <s v="EA"/>
    <s v="P"/>
    <b v="0"/>
    <x v="11"/>
    <b v="0"/>
    <b v="0"/>
    <b v="0"/>
    <b v="1"/>
    <n v="0"/>
    <s v="CONN"/>
    <m/>
    <s v="AMAT"/>
    <s v="HARDWARE_COM"/>
    <x v="0"/>
  </r>
  <r>
    <s v="COMCONDP2B-303HC"/>
    <s v="HDL,HSG,"/>
    <s v="HDL,HSG,RF CONNECTOR LAM# 790-091670-001 HARNISCH COMPANY# DP2B-303"/>
    <s v="HDL,HSG,RF CONNECTOR LAM# 790-091670-001 HARNISCH COMPANY# DP2B-303"/>
    <s v="COM"/>
    <s v="EA"/>
    <s v="P"/>
    <b v="0"/>
    <x v="11"/>
    <b v="0"/>
    <b v="0"/>
    <b v="0"/>
    <b v="1"/>
    <n v="3"/>
    <s v="HSG,RF CONNECTOR LAM# 790-091670-001 HARNISCH COMPANY# DP2B-303"/>
    <m/>
    <s v="HOUSING"/>
    <s v="HARDWARE_COM"/>
    <x v="0"/>
  </r>
  <r>
    <s v="COMCONEE-1006OMRON"/>
    <s v="CONNECTO"/>
    <s v="CONNECTOR; CONNECTOR WITH 2M CABLE ALLIED # 70179835 AMAT # 0720-02503"/>
    <s v="CONNECTOR; CONNECTOR WITH 2M CABLE ALLIED # 70179835 AMAT # 0720-02503"/>
    <s v="COM"/>
    <s v="EA"/>
    <s v="P"/>
    <b v="0"/>
    <x v="11"/>
    <b v="0"/>
    <b v="0"/>
    <b v="0"/>
    <b v="1"/>
    <n v="0"/>
    <s v="CONNECTOR;"/>
    <m/>
    <s v="AMAT"/>
    <s v="HARDWARE_COM"/>
    <x v="0"/>
  </r>
  <r>
    <s v="COMCONKJH07-34SSMC"/>
    <s v="SMC MALE"/>
    <s v="SMC MALE CONNECTOR  1/4'' X1/8''NPT  OEM#  KJH07-34S  MFG SMC  LAM#  920-028907-001"/>
    <s v="SMC MALE CONNECTOR  1/4'' X1/8''NPT  OEM#  KJH07-34S  MFG SMC  LAM#  920-028907-001"/>
    <s v="COM"/>
    <s v="EA"/>
    <s v="P"/>
    <b v="0"/>
    <x v="11"/>
    <b v="0"/>
    <b v="0"/>
    <b v="0"/>
    <b v="1"/>
    <n v="0"/>
    <s v="SMC"/>
    <m/>
    <s v=""/>
    <s v="HARDWARE_COM"/>
    <x v="0"/>
  </r>
  <r>
    <s v="COMCONKQ2H07-34ASSMC"/>
    <s v="CONNECTO"/>
    <s v="CONNECTOR MALE 1/8NPT TO 1/4 TUBE AMAT# 3300-14920 OEM# KQ2H07-34AS SMC"/>
    <s v="CONNECTOR MALE 1/8NPT TO 1/4 TUBE AMAT# 3300-14920 OEM# KQ2H07-34AS SMC"/>
    <s v="COM"/>
    <s v="EA"/>
    <s v="P"/>
    <b v="0"/>
    <x v="11"/>
    <b v="0"/>
    <b v="0"/>
    <b v="0"/>
    <b v="1"/>
    <n v="0"/>
    <s v="CONNECTOR"/>
    <m/>
    <s v="AMAT"/>
    <s v="HARDWARE_COM"/>
    <x v="0"/>
  </r>
  <r>
    <s v="COMCONRH-5-SC"/>
    <s v="RECEPTAC"/>
    <s v="RECEPTACLE, PROBE HIGH CURRENT, IDI, RH-5-SC AMAT# 0720-11702 OEM# RH-5-SC"/>
    <s v="RECEPTACLE, PROBE HIGH CURRENT, IDI, RH-5-SC AMAT# 0720-11702 OEM# RH-5-SC"/>
    <s v="COM"/>
    <s v="EA"/>
    <s v="P"/>
    <b v="0"/>
    <x v="11"/>
    <b v="0"/>
    <b v="0"/>
    <b v="0"/>
    <b v="1"/>
    <n v="10"/>
    <s v=" PROBE HIGH CURRENT, IDI, RH-5-SC AMAT# 0720-11702 OEM# RH-5-SC"/>
    <m/>
    <s v="AMAT"/>
    <s v="HARDWARE_COM"/>
    <x v="0"/>
  </r>
  <r>
    <s v="COMCONSH-5-A-18.7-G"/>
    <s v="SPRING T"/>
    <s v="SPRING TEST PROBE, .187&quot; CENTER SPACING, 90 DEG CUP, 45 AMPS AMAT# 0720-11708 OEM# SH-5-A-18.7-G"/>
    <s v="SPRING TEST PROBE, .187&quot; CENTER SPACING, 90 DEG CUP, 45 AMPS AMAT# 0720-11708 OEM# SH-5-A-18.7-G"/>
    <s v="COM"/>
    <s v="EA"/>
    <s v="P"/>
    <b v="0"/>
    <x v="11"/>
    <b v="0"/>
    <b v="0"/>
    <b v="0"/>
    <b v="1"/>
    <n v="0"/>
    <s v="SPRING"/>
    <m/>
    <s v="AMAT"/>
    <s v="HARDWARE_COM"/>
    <x v="0"/>
  </r>
  <r>
    <s v="COMCOPPERWIREI008X1/4X23580MCM"/>
    <s v="Copper W"/>
    <s v="Copper Wire Bare Copper,.008&quot; Dia, 1/4-lb Spool, 1965' Length  MCM#  8873K32"/>
    <s v="Copper Wire Bare Copper,.008&quot; Dia, 1/4-lb Spool, 1965' Length  MCM#  8873K32"/>
    <s v="COM"/>
    <s v="EA"/>
    <s v="P"/>
    <b v="0"/>
    <x v="11"/>
    <b v="0"/>
    <b v="0"/>
    <b v="0"/>
    <b v="1"/>
    <n v="0"/>
    <s v="Copper"/>
    <m/>
    <s v=""/>
    <s v="HARDWARE_COM"/>
    <x v="0"/>
  </r>
  <r>
    <s v="COMCOUSFC-010DA2MIK"/>
    <s v="COUPLING"/>
    <s v="COUPLING, TORQUE .8NM, 0.015 KG OEM# SFC-010DA2 MIKI PULLEY AMAT# 3220-00311"/>
    <s v="COUPLING, TORQUE .8NM, 0.015 KG OEM# SFC-010DA2 MIKI PULLEY AMAT# 3220-00311"/>
    <s v="COM"/>
    <s v="EA"/>
    <s v="P"/>
    <b v="0"/>
    <x v="11"/>
    <b v="0"/>
    <b v="0"/>
    <b v="0"/>
    <b v="1"/>
    <n v="8"/>
    <s v=" TORQUE .8NM, 0.015 KG OEM# SFC-010DA2 MIKI PULLEY AMAT# 3220-00311"/>
    <m/>
    <s v="AMAT"/>
    <s v="HARDWARE_COM"/>
    <x v="0"/>
  </r>
  <r>
    <s v="COMCOVDUCPVCBLK1I00X6I00PAN"/>
    <s v="COVER, W"/>
    <s v="COVER, WIRING DUCT, FLUSH, 1IN WD, 6FT LG, PVC, BLACK AMAT# 3270-01028 PANDUIT# C1BL6"/>
    <s v="COVER, WIRING DUCT, FLUSH, 1IN WD, 6FT LG, PVC, BLACK AMAT# 3270-01028 PANDUIT# C1BL6"/>
    <s v="COM"/>
    <s v="EA"/>
    <s v="P"/>
    <b v="0"/>
    <x v="11"/>
    <b v="0"/>
    <b v="0"/>
    <b v="0"/>
    <b v="1"/>
    <n v="5"/>
    <s v=" WIRING DUCT, FLUSH, 1IN WD, 6FT LG, PVC, BLACK AMAT# 3270-01028 PANDUIT# C1BL6"/>
    <m/>
    <s v="AMAT"/>
    <s v="HARDWARE_COM"/>
    <x v="3"/>
  </r>
  <r>
    <s v="COMCOVDUCPVCBLK1I50X6I00PAN"/>
    <s v="COVER, W"/>
    <s v="COVER, WIRING DUCT, FLUSH, 1.5IN WD, 6FT LG, PVC, BLACK AMAT# 3270-00249 PANDUIT# C1.5BL6"/>
    <s v="COVER, WIRING DUCT, FLUSH, 1.5IN WD, 6FT LG, PVC, BLACK AMAT# 3270-00249 PANDUIT# C1.5BL6"/>
    <s v="COM"/>
    <s v="EA"/>
    <s v="P"/>
    <b v="0"/>
    <x v="11"/>
    <b v="0"/>
    <b v="0"/>
    <b v="0"/>
    <b v="1"/>
    <n v="5"/>
    <s v=" WIRING DUCT, FLUSH, 1.5IN WD, 6FT LG, PVC, BLACK AMAT# 3270-00249 PANDUIT# C1.5BL6"/>
    <m/>
    <s v="AMAT"/>
    <s v="HARDWARE_COM"/>
    <x v="3"/>
  </r>
  <r>
    <s v="COMCOVDUCPVCBLK2I00X6I00PAN"/>
    <s v="COVER, W"/>
    <s v="COVER, WIRING DUCT, FLUSH, 2IN WD, 6FT LG, PVC, BLACK AMAT# 3270-00232 PANDUIT# C2BL6"/>
    <s v="COVER, WIRING DUCT, FLUSH, 2IN WD, 6FT LG, PVC, BLACK AMAT# 3270-00232 PANDUIT# C2BL6"/>
    <s v="COM"/>
    <s v="EA"/>
    <s v="P"/>
    <b v="0"/>
    <x v="11"/>
    <b v="0"/>
    <b v="0"/>
    <b v="0"/>
    <b v="1"/>
    <n v="5"/>
    <s v=" WIRING DUCT, FLUSH, 2IN WD, 6FT LG, PVC, BLACK AMAT# 3270-00232 PANDUIT# C2BL6"/>
    <m/>
    <s v="AMAT"/>
    <s v="HARDWARE_COM"/>
    <x v="3"/>
  </r>
  <r>
    <s v="COMCOVDUCPVCBLK3I00X6I00PAN"/>
    <s v="COVER, W"/>
    <s v="COVER, WIRING DUCT, FLUSH, 3IN WD, 6FT LG, PVC, BLACK AMAT# 3270-00233 PANDUIT# C3BL6"/>
    <s v="COVER, WIRING DUCT, FLUSH, 3IN WD, 6FT LG, PVC, BLACK AMAT# 3270-00233 PANDUIT# C3BL6"/>
    <s v="CON"/>
    <s v="EA"/>
    <s v="P"/>
    <b v="0"/>
    <x v="11"/>
    <b v="0"/>
    <b v="0"/>
    <b v="0"/>
    <b v="1"/>
    <n v="5"/>
    <s v=" WIRING DUCT, FLUSH, 3IN WD, 6FT LG, PVC, BLACK AMAT# 3270-00233 PANDUIT# C3BL6"/>
    <m/>
    <s v="AMAT"/>
    <s v="HARDWARE_COM"/>
    <x v="3"/>
  </r>
  <r>
    <s v="COMCOVDUCPVCBLK4I00X6I00PAN"/>
    <s v="COVER, W"/>
    <s v="COVER, WIRING DUCT, FLUSH, 4IN WD, 6FT LG, PVC, BLACK AMAT# 3270-00234 PANDUIT# C4BL6"/>
    <s v="COVER, WIRING DUCT, FLUSH, 4IN WD, 6FT LG, PVC, BLACK AMAT# 3270-00234 PANDUIT# C4BL6"/>
    <s v="COM"/>
    <s v="EA"/>
    <s v="P"/>
    <b v="0"/>
    <x v="11"/>
    <b v="0"/>
    <b v="0"/>
    <b v="0"/>
    <b v="1"/>
    <n v="5"/>
    <s v=" WIRING DUCT, FLUSH, 4IN WD, 6FT LG, PVC, BLACK AMAT# 3270-00234 PANDUIT# C4BL6"/>
    <m/>
    <s v="AMAT"/>
    <s v="HARDWARE_COM"/>
    <x v="3"/>
  </r>
  <r>
    <s v="COMCOVDUCPVCGRY3I00X4I00MCM"/>
    <s v="Solid Wi"/>
    <s v="Solid Wire Duct with Snap-on Cover 3&quot; Ht X 4&quot; Wd, 6-1/2 ft. Lg MCMC# 69865K57"/>
    <s v="Solid Wire Duct with Snap-on Cover 3&quot; Ht X 4&quot; Wd, 6-1/2 ft. Lg MCMC# 69865K57"/>
    <s v="COM"/>
    <s v="EA"/>
    <s v="P"/>
    <b v="0"/>
    <x v="11"/>
    <b v="0"/>
    <b v="0"/>
    <b v="0"/>
    <b v="1"/>
    <n v="0"/>
    <s v="Solid"/>
    <m/>
    <s v="LID"/>
    <s v="HARDWARE_COM"/>
    <x v="0"/>
  </r>
  <r>
    <s v="COMCOVDUCPVCGRY4I00X6I00PAN"/>
    <s v="LAM P/N"/>
    <s v="LAM P/N 687-148158-007 PANDUIT OEM# C4LG6 Panduit Duct Cover, PVC, 4W X 6', LGray 1 EA = 6 FT LONG"/>
    <s v="LAM P/N 687-148158-007 PANDUIT OEM# C4LG6 Panduit Duct Cover, PVC, 4W X 6', LGray 1 EA = 6 FT LONG"/>
    <s v="COM"/>
    <s v="EA"/>
    <s v="P"/>
    <b v="0"/>
    <x v="11"/>
    <b v="0"/>
    <b v="0"/>
    <b v="0"/>
    <b v="1"/>
    <n v="0"/>
    <s v="LAM"/>
    <m/>
    <s v="DUCT"/>
    <s v="HARDWARE_COM"/>
    <x v="3"/>
  </r>
  <r>
    <s v="COMCRQ15-OAQ00987SMC"/>
    <s v="ROTARY A"/>
    <s v="ROTARY ACTUATOR  SMC # CRQ15-OAQ00987 LAM # 796-128367-002"/>
    <s v="ROTARY ACTUATOR  SMC # CRQ15-OAQ00987 LAM # 796-128367-002"/>
    <s v="COM"/>
    <s v="EA"/>
    <s v="P"/>
    <b v="0"/>
    <x v="11"/>
    <b v="0"/>
    <b v="0"/>
    <b v="0"/>
    <b v="1"/>
    <n v="0"/>
    <s v="ROTARY"/>
    <m/>
    <s v=""/>
    <s v="HARDWARE_COM"/>
    <x v="0"/>
  </r>
  <r>
    <s v="COMCRQ15-OAQ01971SMC"/>
    <s v="SWIVEL D"/>
    <s v="SWIVEL DRIVE SMC# CRQ15-0AQ01971 LAM# 796-141253-001"/>
    <s v="SWIVEL DRIVE SMC# CRQ15-0AQ01971 LAM# 796-141253-001"/>
    <s v="COM"/>
    <s v="EA"/>
    <s v="P"/>
    <b v="0"/>
    <x v="11"/>
    <b v="0"/>
    <b v="0"/>
    <b v="0"/>
    <b v="1"/>
    <n v="0"/>
    <s v="SWIVEL"/>
    <m/>
    <s v=""/>
    <s v="HARDWARE_COM"/>
    <x v="0"/>
  </r>
  <r>
    <s v="COMCYLCDQMB25-50SMC"/>
    <s v="CYL PNEU"/>
    <s v="CYL PNEUM 25MM X 50MM STROKE DBL ACTNG GUIDE ROD AUTO SW AMAT# 3020-00285 OEM# CDQMB25-50"/>
    <s v="CYL PNEUM 25MM X 50MM STROKE DBL ACTNG GUIDE ROD AUTO SW AMAT# 3020-00285 OEM# CDQMB25-50"/>
    <s v="COM"/>
    <s v="EA"/>
    <s v="P"/>
    <b v="0"/>
    <x v="11"/>
    <b v="0"/>
    <b v="0"/>
    <b v="0"/>
    <b v="1"/>
    <n v="0"/>
    <s v="CYL"/>
    <m/>
    <s v="AMAT"/>
    <s v="HARDWARE_COM"/>
    <x v="0"/>
  </r>
  <r>
    <s v="COMCYLCDRQ2BW10-90SMC"/>
    <s v="ROTARY C"/>
    <s v="ROTARY CYLINDER, CDRQ2BW10-90, SMC OEM# CDRQ2BW10-90 SMC PNEUMATICS AMAT# 0520-00202"/>
    <s v="ROTARY CYLINDER, CDRQ2BW10-90, SMC OEM# CDRQ2BW10-90 SMC PNEUMATICS AMAT# 0520-00202"/>
    <s v="COM"/>
    <s v="EA"/>
    <s v="P"/>
    <b v="0"/>
    <x v="11"/>
    <b v="0"/>
    <b v="0"/>
    <b v="0"/>
    <b v="1"/>
    <n v="0"/>
    <s v="ROTARY"/>
    <m/>
    <s v="AMAT"/>
    <s v="HARDWARE_COM"/>
    <x v="0"/>
  </r>
  <r>
    <s v="COMCYLNATMXQ12-75SMC"/>
    <s v="SMC CYLI"/>
    <s v="SMC CYLINDER , SLIDE TABLE AMAT# 3760-00940 OEM# MXQ12-75"/>
    <s v="SMC CYLINDER , SLIDE TABLE AMAT# 3760-00940 OEM# MXQ12-75"/>
    <s v="COM"/>
    <s v="EA"/>
    <s v="P"/>
    <b v="0"/>
    <x v="11"/>
    <b v="0"/>
    <b v="0"/>
    <b v="0"/>
    <b v="1"/>
    <n v="0"/>
    <s v="SMC"/>
    <m/>
    <s v="AMAT"/>
    <s v="HARDWARE_COM"/>
    <x v="0"/>
  </r>
  <r>
    <s v="COMD4-AJ4-65SE"/>
    <s v="STUD SEL"/>
    <s v="STUD SELF EJECTING 1/4 TURN SIZE4 .65 LONG  OEM# AJ4-.65 SE"/>
    <s v="STUD SELF EJECTING 1/4 TURN SIZE4 .65 LONG  OEM# AJ4-.65 SE"/>
    <s v="COM"/>
    <s v="EA"/>
    <s v="P"/>
    <b v="0"/>
    <x v="11"/>
    <b v="0"/>
    <b v="0"/>
    <b v="0"/>
    <b v="1"/>
    <n v="0"/>
    <s v="STUD"/>
    <m/>
    <s v=""/>
    <s v="HARDWARE_COM"/>
    <x v="0"/>
  </r>
  <r>
    <s v="COMDAK1-ATS1-619-01-2X-CDIG"/>
    <s v="Digilock"/>
    <s v="Digilock Key Pad DAK1-ATS1-619-01-2X-C"/>
    <s v="Digilock Key Pad DAK1-ATS1-619-01-2X-C"/>
    <s v="COM"/>
    <s v="EA"/>
    <s v="P"/>
    <b v="0"/>
    <x v="11"/>
    <b v="0"/>
    <b v="0"/>
    <b v="0"/>
    <b v="1"/>
    <n v="0"/>
    <s v="Digilock"/>
    <m/>
    <s v=""/>
    <s v="HARDWARE_COM"/>
    <x v="0"/>
  </r>
  <r>
    <s v="COMDIN8961K15MCM"/>
    <s v="STEEL DI"/>
    <s v="STEEL DIN 3 RAIL, 7.5MM DEEP, 1M LONG MCMC# 8961K15"/>
    <s v="STEEL DIN 3 RAIL, 7.5MM DEEP, 1M LONG MCMC# 8961K15"/>
    <s v="COM"/>
    <s v="EA"/>
    <s v="P"/>
    <b v="0"/>
    <x v="11"/>
    <b v="0"/>
    <b v="0"/>
    <b v="0"/>
    <b v="1"/>
    <n v="0"/>
    <s v="STEEL"/>
    <m/>
    <s v=""/>
    <s v="HARDWARE_COM"/>
    <x v="0"/>
  </r>
  <r>
    <s v="COMDIN8961K16MCM"/>
    <s v="Steel DI"/>
    <s v="Steel DIN 3 Rail, 7.5mm Deep, 2m Long MCMC# 8961K16 AMAT# 3480-00216"/>
    <s v="Steel DIN 3 Rail, 7.5mm Deep, 2m Long MCMC# 8961K16 AMAT# 3480-00216"/>
    <s v="COM"/>
    <s v="EA"/>
    <s v="P"/>
    <b v="0"/>
    <x v="11"/>
    <b v="0"/>
    <b v="0"/>
    <b v="0"/>
    <b v="1"/>
    <n v="0"/>
    <s v="Steel"/>
    <m/>
    <s v="AMAT"/>
    <s v="HARDWARE_COM"/>
    <x v="0"/>
  </r>
  <r>
    <s v="COMDINALBNDN1000"/>
    <s v="ALUMINUM"/>
    <s v="ALUMINUM DIN RAIL H=.413&quot;, L=69&quot;, W=1.378&quot; IDEC BNDN-1000"/>
    <s v="ALUMINUM DIN RAIL H=.413&quot;, L=69&quot;, W=1.378&quot; IDEC BNDN-1000"/>
    <s v="RMM"/>
    <s v="EA"/>
    <s v="P"/>
    <b v="0"/>
    <x v="14"/>
    <b v="0"/>
    <b v="0"/>
    <b v="0"/>
    <b v="1"/>
    <n v="0"/>
    <s v="ALUMINUM"/>
    <m/>
    <s v="ALUM"/>
    <s v="RMM_COM"/>
    <x v="6"/>
  </r>
  <r>
    <s v="COMDINPFP-50NOMR"/>
    <s v="DIN RAIL"/>
    <s v="DIN RAIL MOUNTING RAIL 50CM (1.64FT) OEM# PFP-50N OMRON ALLIED# 70179019"/>
    <s v="DIN RAIL MOUNTING RAIL 50CM (1.64FT) OEM# PFP-50N OMRON ALLIED# 70179019"/>
    <s v="COM"/>
    <s v="EA"/>
    <s v="P"/>
    <b v="0"/>
    <x v="11"/>
    <b v="0"/>
    <b v="0"/>
    <b v="0"/>
    <b v="1"/>
    <n v="0"/>
    <s v="DIN"/>
    <m/>
    <s v=""/>
    <s v="HARDWARE_COM"/>
    <x v="0"/>
  </r>
  <r>
    <s v="COMD-M9B-DUO00072SMC"/>
    <s v="SW CYL P"/>
    <s v="SW CYL POSITION NPN 10-28VDC 2-WIRE INLINE W/IND 8MM CONN 0.6M CABLE OEM# D-M9B-DUO00072 SMC PNEUMATICS AMAT# 1270-02778"/>
    <s v="SW CYL POSITION NPN 10-28VDC 2-WIRE INLINE W/IND 8MM CONN 0.6M CABLE OEM# D-M9B-DUO00072 SMC PNEUMATICS AMAT# 1270-02778"/>
    <s v="COM"/>
    <s v="EA"/>
    <s v="P"/>
    <b v="0"/>
    <x v="11"/>
    <b v="0"/>
    <b v="0"/>
    <b v="0"/>
    <b v="1"/>
    <n v="0"/>
    <s v="SW"/>
    <m/>
    <s v="AMAT"/>
    <s v="HARDWARE_COM"/>
    <x v="0"/>
  </r>
  <r>
    <s v="COMD-M9B-DUO01742SMC"/>
    <s v="SW CYL P"/>
    <s v="SW CYL POSITION NPN 10-28VDC 2-WIRE INLINE W/8MM CONN 1M CABLE OEM# D-M9B-DUO01742 SMC AMAT# 1270-02826"/>
    <s v="SW CYL POSITION NPN 10-28VDC 2-WIRE INLINE W/8MM CONN 1M CABLE OEM# D-M9B-DUO01742 SMC AMAT# 1270-02826"/>
    <s v="ASMB"/>
    <s v="EA"/>
    <s v="P"/>
    <b v="0"/>
    <x v="11"/>
    <b v="0"/>
    <b v="0"/>
    <b v="0"/>
    <b v="1"/>
    <n v="0"/>
    <s v="SW"/>
    <m/>
    <s v="AMAT"/>
    <s v="HARDWARE_COM"/>
    <x v="0"/>
  </r>
  <r>
    <s v="COMDRISHF-20-120-2UJ-SPA1342HAR"/>
    <s v="HARMONIC"/>
    <s v="HARMONIC DRIVE, 120 TO 1 RATION, FIXED ABRASIVE OEM# SHF-20-120-2UJ-SPA1342 HARMONIC AMAT# 3970-00012"/>
    <s v="HARMONIC DRIVE, 120 TO 1 RATION, FIXED ABRASIVE OEM# SHF-20-120-2UJ-SPA1342 HARMONIC AMAT# 3970-00012"/>
    <s v="ASMA"/>
    <s v="EA"/>
    <s v="P"/>
    <b v="0"/>
    <x v="11"/>
    <b v="0"/>
    <b v="0"/>
    <b v="0"/>
    <b v="1"/>
    <n v="0"/>
    <s v="HARMONIC"/>
    <m/>
    <s v="AMAT"/>
    <s v="HARDWARE_COM"/>
    <x v="0"/>
  </r>
  <r>
    <s v="COMDUC69865K65MCM"/>
    <s v="SOLID WI"/>
    <s v="SOLID WIRE DUCT WITH SNAP-ON COVER 4&quot; HT X 4&quot; WD, 6-1/2 FT. LG MCMC# 69865K65 LAM# 687-086557-016"/>
    <s v="SOLID WIRE DUCT WITH SNAP-ON COVER 4&quot; HT X 4&quot; WD, 6-1/2 FT. LG MCMC# 69865K65 LAM# 687-086557-016"/>
    <s v="COM"/>
    <s v="EA"/>
    <s v="P"/>
    <b v="0"/>
    <x v="11"/>
    <b v="0"/>
    <b v="0"/>
    <b v="0"/>
    <b v="1"/>
    <n v="0"/>
    <s v="SOLID"/>
    <m/>
    <s v="LID"/>
    <s v="HARDWARE_COM"/>
    <x v="0"/>
  </r>
  <r>
    <s v="COMDUC69865K76MCM"/>
    <s v="SOLID PV"/>
    <s v="WIRE DUCT 1.5&quot;W X 3&quot;H X 6FT WHITE PVC"/>
    <s v="WIRE DUCT 1.5&quot;W X 3&quot;H X 6FT WHITE PVC"/>
    <s v="COM"/>
    <s v="EA"/>
    <s v="P"/>
    <b v="0"/>
    <x v="11"/>
    <b v="0"/>
    <b v="0"/>
    <b v="0"/>
    <b v="1"/>
    <n v="0"/>
    <s v="WIRE"/>
    <m/>
    <s v="DUCT"/>
    <s v="HARDWARE_COM"/>
    <x v="3"/>
  </r>
  <r>
    <s v="COMDUCPVCBLK1I00X1I00PAN"/>
    <s v="DUCT, WI"/>
    <s v="DUCT, WIRING, WIDE SLOT, 1IN WD X 1IN HT, 6FT LG, PVC, BLACK AMAT# 3270-00235 PANDUIT# G1X1BL6"/>
    <s v="DUCT, WIRING, WIDE SLOT, 1IN WD X 1IN HT, 6FT LG, PVC, BLACK AMAT# 3270-00235 PANDUIT# G1X1BL6"/>
    <s v="COM"/>
    <s v="EA"/>
    <s v="P"/>
    <b v="0"/>
    <x v="11"/>
    <b v="0"/>
    <b v="0"/>
    <b v="0"/>
    <b v="1"/>
    <n v="4"/>
    <s v=" WIRING, WIDE SLOT, 1IN WD X 1IN HT, 6FT LG, PVC, BLACK AMAT# 3270-00235 PANDUIT# G1X1BL6"/>
    <m/>
    <s v="AMAT"/>
    <s v="HARDWARE_COM"/>
    <x v="3"/>
  </r>
  <r>
    <s v="COMDUCPVCBLK1I00X2I00PAN"/>
    <s v="DUCT, WI"/>
    <s v="DUCT, WIRING, WIDE SLOT, 1IN WD X 2IN HT, 6FT LG, PVC, BLACK AMAT# 3270-00236 PANDUIT# G1X2BL6"/>
    <s v="DUCT, WIRING, WIDE SLOT, 1IN WD X 2IN HT, 6FT LG, PVC, BLACK AMAT# 3270-00236 PANDUIT# G1X2BL6"/>
    <s v="COM"/>
    <s v="EA"/>
    <s v="P"/>
    <b v="0"/>
    <x v="11"/>
    <b v="0"/>
    <b v="0"/>
    <b v="0"/>
    <b v="1"/>
    <n v="4"/>
    <s v=" WIRING, WIDE SLOT, 1IN WD X 2IN HT, 6FT LG, PVC, BLACK AMAT# 3270-00236 PANDUIT# G1X2BL6"/>
    <m/>
    <s v="AMAT"/>
    <s v="HARDWARE_COM"/>
    <x v="3"/>
  </r>
  <r>
    <s v="COMDUCPVCBLK1I00X3I00PAN"/>
    <s v="DUCT, WI"/>
    <s v="DUCT, WIRING, WIDE SLOT, 1IN WD X 3IN HT, 6FT LG, PVC, BLACK AMAT# 3270-00237 PANDUIT# G1X3BL6"/>
    <s v="DUCT, WIRING, WIDE SLOT, 1IN WD X 3IN HT, 6FT LG, PVC, BLACK AMAT# 3270-00237 PANDUIT# G1X3BL6"/>
    <s v="COM"/>
    <s v="EA"/>
    <s v="P"/>
    <b v="0"/>
    <x v="11"/>
    <b v="0"/>
    <b v="0"/>
    <b v="0"/>
    <b v="1"/>
    <n v="4"/>
    <s v=" WIRING, WIDE SLOT, 1IN WD X 3IN HT, 6FT LG, PVC, BLACK AMAT# 3270-00237 PANDUIT# G1X3BL6"/>
    <m/>
    <s v="AMAT"/>
    <s v="HARDWARE_COM"/>
    <x v="3"/>
  </r>
  <r>
    <s v="COMDUCPVCBLK1I50X2I00PAN"/>
    <s v="PANDUIT#"/>
    <s v="DUCT, WIRING, WIDE SLOT, 1.5IN WD X 2IN HT, 6FT LG, PVC, BLACK  PANDUIT# G1.5X2BL6"/>
    <s v="DUCT, WIRING, WIDE SLOT, 1.5IN WD X 2IN HT, 6FT LG, PVC, BLACK  PANDUIT# G1.5X2BL6"/>
    <s v="COM"/>
    <s v="EA"/>
    <s v="P"/>
    <b v="0"/>
    <x v="11"/>
    <b v="0"/>
    <b v="0"/>
    <b v="0"/>
    <b v="1"/>
    <n v="4"/>
    <s v=" WIRING, WIDE SLOT, 1.5IN WD X 2IN HT, 6FT LG, PVC, BLACK  PANDUIT# G1.5X2BL6"/>
    <m/>
    <s v="DUCT"/>
    <s v="HARDWARE_COM"/>
    <x v="3"/>
  </r>
  <r>
    <s v="COMDUCPVCBLK2I00X1I00PAN"/>
    <s v="DUCT, WI"/>
    <s v="DUCT, WIRING, WIDE SLOT, 2IN WD X 1IN HT 6 FT PER UNIT AMAT# 3270-00301 OEM# G2X1BL6 PANDUIT"/>
    <s v="DUCT, WIRING, WIDE SLOT, 2IN WD X 1IN HT 6 FT PER UNIT AMAT# 3270-00301 OEM# G2X1BL6 PANDUIT"/>
    <s v="COM"/>
    <s v="EA"/>
    <s v="P"/>
    <b v="0"/>
    <x v="11"/>
    <b v="0"/>
    <b v="0"/>
    <b v="0"/>
    <b v="1"/>
    <n v="4"/>
    <s v=" WIRING, WIDE SLOT, 2IN WD X 1IN HT 6 FT PER UNIT AMAT# 3270-00301 OEM# G2X1BL6 PANDUIT"/>
    <m/>
    <s v="AMAT"/>
    <s v="HARDWARE_COM"/>
    <x v="0"/>
  </r>
  <r>
    <s v="COMDUCPVCBLK2I00X2I00PAN"/>
    <s v="DUCT, WI"/>
    <s v="DUCT, WIRING, WIDE SLOT, 2IN WD X 2IN HT, 6FT LG, PVC, BLACK AMAT# 3270-00228 PANDUIT# G2X2BL6"/>
    <s v="DUCT, WIRING, WIDE SLOT, 2IN WD X 2IN HT, 6FT LG, PVC, BLACK AMAT# 3270-00228 PANDUIT# G2X2BL6"/>
    <s v="COM"/>
    <s v="EA"/>
    <s v="P"/>
    <b v="0"/>
    <x v="11"/>
    <b v="0"/>
    <b v="0"/>
    <b v="0"/>
    <b v="1"/>
    <n v="4"/>
    <s v=" WIRING, WIDE SLOT, 2IN WD X 2IN HT, 6FT LG, PVC, BLACK AMAT# 3270-00228 PANDUIT# G2X2BL6"/>
    <m/>
    <s v="AMAT"/>
    <s v="HARDWARE_COM"/>
    <x v="3"/>
  </r>
  <r>
    <s v="COMDUCPVCBLK2I00X3I00PAN"/>
    <s v="DUCT, WI"/>
    <s v="DUCT, WIRING, WIDE SLOT, 2IN WD X 3IN HT, 6FT LG, PVC, BLACK AMAT# 3270-00229 PANDUIT# G2X3BL6"/>
    <s v="DUCT, WIRING, WIDE SLOT, 2IN WD X 3IN HT, 6FT LG, PVC, BLACK AMAT# 3270-00229 PANDUIT# G2X3BL6"/>
    <s v="COM"/>
    <s v="EA"/>
    <s v="P"/>
    <b v="0"/>
    <x v="11"/>
    <b v="0"/>
    <b v="0"/>
    <b v="0"/>
    <b v="1"/>
    <n v="4"/>
    <s v=" WIRING, WIDE SLOT, 2IN WD X 3IN HT, 6FT LG, PVC, BLACK AMAT# 3270-00229 PANDUIT# G2X3BL6"/>
    <m/>
    <s v="AMAT"/>
    <s v="HARDWARE_COM"/>
    <x v="3"/>
  </r>
  <r>
    <s v="COMDUCPVCBLK3I00X2I00PAN"/>
    <s v="DUCT, WI"/>
    <s v="DUCT, WIRING, WIDE SLOT, 2IN WD X 3IN HT, 6FT LG, PVC, BLACK AMAT# 3270-00300 PANDUIT# G3X2BL6"/>
    <s v="DUCT, WIRING, WIDE SLOT, 2IN WD X 3IN HT, 6FT LG, PVC, BLACK AMAT# 3270-00300 PANDUIT# G3X2BL6"/>
    <s v="COM"/>
    <s v="EA"/>
    <s v="P"/>
    <b v="0"/>
    <x v="11"/>
    <b v="0"/>
    <b v="0"/>
    <b v="0"/>
    <b v="1"/>
    <n v="4"/>
    <s v=" WIRING, WIDE SLOT, 2IN WD X 3IN HT, 6FT LG, PVC, BLACK AMAT# 3270-00300 PANDUIT# G3X2BL6"/>
    <m/>
    <s v="AMAT"/>
    <s v="HARDWARE_COM"/>
    <x v="3"/>
  </r>
  <r>
    <s v="COMDUCPVCBLK3I00X3I00PAN"/>
    <s v="G3X3BL6"/>
    <s v="DUCT, WIRING, WIDE SLOT, 3IN WD X 3IN HT, 6FT LG, PVC, BLACK AMAT# 3270-00275 PANDUIT# G3X3BL6"/>
    <s v="DUCT, WIRING, WIDE SLOT, 3IN WD X 3IN HT, 6FT LG, PVC, BLACK AMAT# 3270-00275 PANDUIT# G3X3BL6"/>
    <s v="COM"/>
    <s v="EA"/>
    <s v="P"/>
    <b v="0"/>
    <x v="11"/>
    <b v="0"/>
    <b v="0"/>
    <b v="0"/>
    <b v="1"/>
    <n v="4"/>
    <s v=" WIRING, WIDE SLOT, 3IN WD X 3IN HT, 6FT LG, PVC, BLACK AMAT# 3270-00275 PANDUIT# G3X3BL6"/>
    <m/>
    <s v="AMAT"/>
    <s v="HARDWARE_COM"/>
    <x v="3"/>
  </r>
  <r>
    <s v="COMDUCPVCBLK3I00X4I00PAN"/>
    <s v="DUCT, WI"/>
    <s v="DUCT, WIRING, WIDE SLOT, 3IN WD X 4IN HT, 6FT LG, PVC, BLACK AMAT# 3270-00230 PANDUIT# G3X4BL6"/>
    <s v="DUCT, WIRING, WIDE SLOT, 3IN WD X 4IN HT, 6FT LG, PVC, BLACK AMAT# 3270-00230 PANDUIT# G3X4BL6"/>
    <s v="COM"/>
    <s v="EA"/>
    <s v="P"/>
    <b v="0"/>
    <x v="11"/>
    <b v="0"/>
    <b v="0"/>
    <b v="0"/>
    <b v="1"/>
    <n v="4"/>
    <s v=" WIRING, WIDE SLOT, 3IN WD X 4IN HT, 6FT LG, PVC, BLACK AMAT# 3270-00230 PANDUIT# G3X4BL6"/>
    <m/>
    <s v="AMAT"/>
    <s v="HARDWARE_COM"/>
    <x v="3"/>
  </r>
  <r>
    <s v="COMDUCPVCBLK4I00X3I00PAN"/>
    <s v="DUCT, WI"/>
    <s v="DUCT, WIRING, WIDE SLOT, 4IN WD X 3IN HT, 6FT LG, PVC, BLACK AMAT# 3270-00231 PANDUIT# G4X3BL6"/>
    <s v="DUCT, WIRING, WIDE SLOT, 4IN WD X 3IN HT, 6FT LG, PVC, BLACK AMAT# 3270-00231 PANDUIT# G4X3BL6"/>
    <s v="COM"/>
    <s v="EA"/>
    <s v="P"/>
    <b v="0"/>
    <x v="11"/>
    <b v="0"/>
    <b v="0"/>
    <b v="0"/>
    <b v="1"/>
    <n v="4"/>
    <s v=" WIRING, WIDE SLOT, 4IN WD X 3IN HT, 6FT LG, PVC, BLACK AMAT# 3270-00231 PANDUIT# G4X3BL6"/>
    <m/>
    <s v="AMAT"/>
    <s v="HARDWARE_COM"/>
    <x v="3"/>
  </r>
  <r>
    <s v="COMDUCPVCGRY1I50X6I0PAN"/>
    <s v="SLOTTED"/>
    <s v="SLOTTED WIRING DUCT, TYPE F, PVC, 1.5&quot; X 1&quot; X 6�, LIGHT GRAY, BASE AND COVERS SOLD SEPARATELY PANDUIT# F1.5X1LG6"/>
    <s v="SLOTTED WIRING DUCT, TYPE F, PVC, 1.5&quot; X 1&quot; X 6�, LIGHT GRAY, BASE AND COVERS SOLD SEPARATELY PANDUIT# F1.5X1LG6"/>
    <s v="COM"/>
    <s v="EA"/>
    <s v="P"/>
    <b v="0"/>
    <x v="11"/>
    <b v="0"/>
    <b v="0"/>
    <b v="0"/>
    <b v="1"/>
    <n v="0"/>
    <s v="SLOTTED"/>
    <m/>
    <s v="BASE"/>
    <s v="HARDWARE_COM"/>
    <x v="3"/>
  </r>
  <r>
    <s v="COMDUCPVCGRY2I0X12I0PAN"/>
    <s v="PANDUIT"/>
    <s v="PANDUIT SLOTTED HINGED DUCT PVC 2”X2”X1FT  LIGHT GRAY  PANDUIT, LAM# 687-086094-003 &amp; 687-08605-002  OEM#  H2X2LG6"/>
    <s v="PANDUIT SLOTTED HINGED DUCT PVC 2”X2”X1FT  LIGHT GRAY  PANDUIT, LAM# 687-086094-003 &amp; 687-08605-002  OEM#  H2X2LG6"/>
    <s v="COM"/>
    <s v="EA"/>
    <s v="P"/>
    <b v="0"/>
    <x v="11"/>
    <b v="0"/>
    <b v="0"/>
    <b v="0"/>
    <b v="1"/>
    <n v="0"/>
    <s v="PANDUIT"/>
    <m/>
    <s v="DUCT"/>
    <s v="HARDWARE_COM"/>
    <x v="3"/>
  </r>
  <r>
    <s v="COMDUCPVCGRY3I00X3I00X6I00PAN"/>
    <s v="DUCT,WRG"/>
    <s v="DUCT,WRG 3.00 X 3.00 LAM# 687-491879-032  PANDUIT# G3X3LG6"/>
    <s v="DUCT,WRG 3.00 X 3.00 LAM# 687-491879-032  PANDUIT# G3X3LG6"/>
    <s v="COM"/>
    <s v="EA"/>
    <s v="P"/>
    <b v="0"/>
    <x v="11"/>
    <b v="0"/>
    <b v="0"/>
    <b v="0"/>
    <b v="1"/>
    <n v="4"/>
    <s v="WRG 3.00 X 3.00 LAM# 687-491879-032  PANDUIT# G3X3LG6"/>
    <m/>
    <s v="DUCT"/>
    <s v="HARDWARE_COM"/>
    <x v="0"/>
  </r>
  <r>
    <s v="COMDUCPVCGRY3I0X12I0PAN"/>
    <s v="PANDUIT"/>
    <s v="PANDUIT DUCT COVER  3INW X 1FT PVC LIGHT GRAY  PANDUIT, LAM # 20-183371-00 OEM # C3LG6"/>
    <s v="PANDUIT DUCT COVER  3INW X 1FT PVC LIGHT GRAY  PANDUIT, LAM # 20-183371-00 OEM # C3LG6"/>
    <s v="COM"/>
    <s v="EA"/>
    <s v="P"/>
    <b v="0"/>
    <x v="11"/>
    <b v="0"/>
    <b v="0"/>
    <b v="0"/>
    <b v="1"/>
    <n v="0"/>
    <s v="PANDUIT"/>
    <m/>
    <s v="DUCT"/>
    <s v="HARDWARE_COM"/>
    <x v="3"/>
  </r>
  <r>
    <s v="COMDUCPVCGRY3I0X2I0PAN"/>
    <s v="PANDUIT"/>
    <s v="PANDUIT SLOTTED DUCT PVC 3”X2”X1FT  LIGHT GRAY PANDUIT, LAM # 687-491879-031 OEM# G3X2LG6,"/>
    <s v="PANDUIT SLOTTED DUCT PVC 3”X2”X1FT  LIGHT GRAY PANDUIT, LAM # 687-491879-031 OEM# G3X2LG6,"/>
    <s v="COM"/>
    <s v="EA"/>
    <s v="P"/>
    <b v="0"/>
    <x v="11"/>
    <b v="0"/>
    <b v="0"/>
    <b v="0"/>
    <b v="1"/>
    <n v="0"/>
    <s v="PANDUIT"/>
    <m/>
    <s v="DUCT"/>
    <s v="HARDWARE_COM"/>
    <x v="3"/>
  </r>
  <r>
    <s v="COMDUCPVCGRY4I00X2I00PAN"/>
    <s v="LAM P/N"/>
    <s v="LAM P/N 20-185804-00 PANDUIT OEM# F4X2LG6 Panduit Narrow Slotted Duct, PVC, 4 X 2 X 6' (1 ea = 6 ft long)"/>
    <s v="LAM P/N 20-185804-00 PANDUIT OEM# F4X2LG6 Panduit Narrow Slotted Duct, PVC, 4 X 2 X 6' (1 ea = 6 ft long)"/>
    <s v="COM"/>
    <s v="EA"/>
    <s v="P"/>
    <b v="0"/>
    <x v="11"/>
    <b v="0"/>
    <b v="0"/>
    <b v="0"/>
    <b v="1"/>
    <n v="0"/>
    <s v="LAM"/>
    <m/>
    <s v="DUCT"/>
    <s v="HARDWARE_COM"/>
    <x v="3"/>
  </r>
  <r>
    <s v="COMDUCPVCGRY4I00X4I00X6I00PAN"/>
    <s v="DUCT,WRG"/>
    <s v="DUCT,WRG,4.00 X 4.00  LAM# 687-491879-038 PANDUIT# G4X4LG6"/>
    <s v="DUCT,WRG,4.00 X 4.00  LAM# 687-491879-038 PANDUIT# G4X4LG6"/>
    <s v="COM"/>
    <s v="EA"/>
    <s v="P"/>
    <b v="0"/>
    <x v="11"/>
    <b v="0"/>
    <b v="0"/>
    <b v="0"/>
    <b v="1"/>
    <n v="4"/>
    <s v="WRG,4.00 X 4.00  LAM# 687-491879-038 PANDUIT# G4X4LG6"/>
    <m/>
    <s v="DUCT"/>
    <s v="HARDWARE_COM"/>
    <x v="0"/>
  </r>
  <r>
    <s v="COMDUCPVCNAT1I50X3I0PAN"/>
    <s v="WIRE DUC"/>
    <s v="WIRE DUCT 1.5&quot;W X 3&quot;H X 6FT WHITE PVC, PANDUIT, AMAT # 3270-00128, OEM # F1.5X3WH6"/>
    <s v="WIRE DUCT 1.5&quot;W X 3&quot;H X 6FT WHITE PVC, PANDUIT, AMAT # 3270-00128, OEM # F1.5X3WH6"/>
    <s v="COM"/>
    <s v="EA"/>
    <s v="P"/>
    <b v="0"/>
    <x v="11"/>
    <b v="0"/>
    <b v="0"/>
    <b v="0"/>
    <b v="1"/>
    <n v="0"/>
    <s v="WIRE"/>
    <m/>
    <s v="AMAT"/>
    <s v="HARDWARE_COM"/>
    <x v="3"/>
  </r>
  <r>
    <s v="COMDUCPVCWHT2I0X4I0PAN"/>
    <s v="WIRE DUC"/>
    <s v="WIRE DUCT 2INW X 4INH X 6FT WHITE PVC, PANDUIT, AMAT # 3840-00179 OEM # F2X4WH6"/>
    <s v="WIRE DUCT 2INW X 4INH X 6FT WHITE PVC, PANDUIT, AMAT # 3840-00179 OEM # F2X4WH6"/>
    <s v="COM"/>
    <s v="EA"/>
    <s v="P"/>
    <b v="0"/>
    <x v="11"/>
    <b v="0"/>
    <b v="0"/>
    <b v="0"/>
    <b v="1"/>
    <n v="0"/>
    <s v="WIRE"/>
    <m/>
    <s v="AMAT"/>
    <s v="HARDWARE_COM"/>
    <x v="3"/>
  </r>
  <r>
    <s v="COMDUCTPVCGRY4I0X12I0"/>
    <s v="Panduit"/>
    <s v="Panduit Duct Cover, PVC, ,4.00 W x 6FT LAM# 687-491880-008 OEM# C4LG64W X 6', Gray"/>
    <s v="Panduit Duct Cover, PVC, ,4.00 W x 6FT LAM# 687-491880-008 OEM# C4LG64W X 6', Gray"/>
    <s v="COM"/>
    <s v="EA"/>
    <s v="P"/>
    <b v="0"/>
    <x v="11"/>
    <b v="0"/>
    <b v="0"/>
    <b v="0"/>
    <b v="1"/>
    <n v="0"/>
    <s v="Panduit"/>
    <m/>
    <s v="DUCT"/>
    <s v="HARDWARE_COM"/>
    <x v="3"/>
  </r>
  <r>
    <s v="COMDUCWHT1I50X6I0"/>
    <s v="PANDUIT"/>
    <s v="PANDUIT DUCT COVER,PVC WHITE ,1.5 W X 1'LENGTH , PANDUIT OEM# C1.5WH6 1 ea = 6 ft LAM# 31-181264-00"/>
    <s v="PANDUIT DUCT COVER,PVC WHITE ,1.5 W X 1'LENGTH , PANDUIT OEM# C1.5WH6 1 ea = 6 ft LAM# 31-181264-00"/>
    <s v="COM"/>
    <s v="EA"/>
    <s v="P"/>
    <b v="0"/>
    <x v="11"/>
    <b v="0"/>
    <b v="0"/>
    <b v="0"/>
    <b v="1"/>
    <n v="0"/>
    <s v="PANDUIT"/>
    <m/>
    <s v="DUCT"/>
    <s v="HARDWARE_COM"/>
    <x v="3"/>
  </r>
  <r>
    <s v="COMDUCWHTC.1WH6"/>
    <s v="DUCT COV"/>
    <s v="DUCT COVER,PVC WHITE ,1. W X 6'LENGTH , PANDUIT OEM# C.1WH6"/>
    <s v="DUCT COVER,PVC WHITE ,1. W X 6'LENGTH , PANDUIT OEM# C.1WH6"/>
    <s v="COM"/>
    <s v="EA"/>
    <s v="P"/>
    <b v="0"/>
    <x v="11"/>
    <b v="0"/>
    <b v="0"/>
    <b v="0"/>
    <b v="1"/>
    <n v="10"/>
    <s v="PVC WHITE ,1. W X 6'LENGTH , PANDUIT OEM# C.1WH6"/>
    <m/>
    <s v="DUCT"/>
    <s v="HARDWARE_COM"/>
    <x v="3"/>
  </r>
  <r>
    <s v="COMDUCWHTNC2WH6MC"/>
    <s v="DUCT COV"/>
    <s v="DUCT COVER, HALOGEN FREE, 2W X 6', W , AMAT# 3270-01008 OEM# NC2WH6"/>
    <s v="DUCT COVER, HALOGEN FREE, 2W X 6', W , AMAT# 3270-01008 OEM# NC2WH6"/>
    <s v="COM"/>
    <s v="EA"/>
    <s v="P"/>
    <b v="0"/>
    <x v="11"/>
    <b v="0"/>
    <b v="0"/>
    <b v="0"/>
    <b v="1"/>
    <n v="10"/>
    <s v=" HALOGEN FREE, 2W X 6', W , AMAT# 3270-01008 OEM# NC2WH6"/>
    <m/>
    <s v="AMAT"/>
    <s v="HARDWARE_COM"/>
    <x v="0"/>
  </r>
  <r>
    <s v="COMDUCWHYNE2X2WH6"/>
    <s v="SLOTTED"/>
    <s v="SLOTTED DUCT, HALOGEN FREE,2X2X6',WHITe HALOGEN FREE HIGH TEMP 2.00W X 2.00H X 1FT  . AMAT # 3270-00238  OEM# NE2X2WH6"/>
    <s v="SLOTTED DUCT, HALOGEN FREE,2X2X6',WHITe HALOGEN FREE HIGH TEMP 2.00W X 2.00H X 1FT  . AMAT # 3270-00238  OEM# NE2X2WH6"/>
    <s v="CON"/>
    <s v="EA"/>
    <s v="P"/>
    <b v="0"/>
    <x v="11"/>
    <b v="0"/>
    <b v="0"/>
    <b v="0"/>
    <b v="1"/>
    <n v="0"/>
    <s v="SLOTTED"/>
    <m/>
    <s v="AMAT"/>
    <s v="HARDWARE_COM"/>
    <x v="0"/>
  </r>
  <r>
    <s v="COMENCPC081209FIB"/>
    <s v="ENCLOSUR"/>
    <s v="ENCLOSURE, 120 MM X 80MM X 85MM  PC  OEM#  PC 081209  (REFER AMAT#  3200-00503)"/>
    <s v="ENCLOSURE, 120 MM X 80MM X 85MM  PC  OEM#  PC 081209  (REFER AMAT#  3200-00503)"/>
    <s v="COM"/>
    <s v="EA"/>
    <s v="P"/>
    <b v="0"/>
    <x v="11"/>
    <b v="0"/>
    <b v="0"/>
    <b v="0"/>
    <b v="1"/>
    <n v="9"/>
    <s v=" 120 MM X 80MM X 85MM  PC  OEM#  PC 081209  (REFER AMAT#  3200-00503)"/>
    <m/>
    <s v="AMAT"/>
    <s v="HARDWARE_COM"/>
    <x v="0"/>
  </r>
  <r>
    <s v="COMEPOXYBONDINGKITB45TH"/>
    <s v="BONDIT B"/>
    <s v="BONDIT B45TH ADHESIVE - EPOXY PONDING KIT, MCM# 7607A15 INCLDUING A PLUNGER AND A CARTRIDGE"/>
    <s v="BONDIT B45TH ADHESIVE - EPOXY PONDING KIT, MCM# 7607A15 INCLDUING A PLUNGER AND A CARTRIDGE"/>
    <s v="COM"/>
    <s v="EA"/>
    <s v="P"/>
    <b v="1"/>
    <x v="11"/>
    <b v="0"/>
    <b v="0"/>
    <b v="0"/>
    <b v="1"/>
    <n v="0"/>
    <s v="BONDIT"/>
    <m/>
    <s v=""/>
    <s v="HARDWARE_COM"/>
    <x v="0"/>
  </r>
  <r>
    <s v="COMEXTALUNAT3/2X13I11MCM"/>
    <s v="ALUMINUM"/>
    <s v="ALUMINUM T-SLOTTED FRAMING EXTRUSION SINGLE PROFILE, 1-1/2&quot; SIZE, SOLID, 13.11&quot; LONG (1.0925 FT)"/>
    <s v="ALUMINUM T-SLOTTED FRAMING EXTRUSION SINGLE PROFILE, 1-1/2&quot; SIZE, SOLID, 13.11&quot; LONG (1.0925 FT)"/>
    <s v="COM"/>
    <s v="EA"/>
    <s v="P"/>
    <b v="0"/>
    <x v="11"/>
    <b v="0"/>
    <b v="0"/>
    <b v="0"/>
    <b v="1"/>
    <n v="0"/>
    <s v="ALUMINUM"/>
    <m/>
    <s v="LID"/>
    <s v="HARDWARE_COM"/>
    <x v="6"/>
  </r>
  <r>
    <s v="COMEXTALUNAT3/2X15I0MCM"/>
    <s v="ALUMINUM"/>
    <s v="ALUMINUM T-SLOTTED FRAMING EXTRUSION SINGLE PROFILE, 1-1/2&quot; SIZE, SOLID, 15&quot; LONG (1.25 FT)"/>
    <s v="ALUMINUM T-SLOTTED FRAMING EXTRUSION SINGLE PROFILE, 1-1/2&quot; SIZE, SOLID, 15&quot; LONG (1.25 FT)"/>
    <s v="COM"/>
    <s v="EA"/>
    <s v="P"/>
    <b v="0"/>
    <x v="11"/>
    <b v="0"/>
    <b v="0"/>
    <b v="0"/>
    <b v="1"/>
    <n v="0"/>
    <s v="ALUMINUM"/>
    <m/>
    <s v="LID"/>
    <s v="HARDWARE_COM"/>
    <x v="6"/>
  </r>
  <r>
    <s v="COMEXTHFSL6-3030-442MIS"/>
    <s v="AL- EXTR"/>
    <s v="AL- EXTRUSION OEM# HFSL6-3030-442 MISUMI"/>
    <s v="AL- EXTRUSION OEM# HFSL6-3030-442 MISUMI"/>
    <s v="COM"/>
    <s v="EA"/>
    <s v="P"/>
    <b v="0"/>
    <x v="11"/>
    <b v="0"/>
    <b v="0"/>
    <b v="0"/>
    <b v="1"/>
    <n v="0"/>
    <s v="AL-"/>
    <m/>
    <s v=""/>
    <s v="HARDWARE_COM"/>
    <x v="0"/>
  </r>
  <r>
    <s v="COMEXTHFSL6-3030-590MIS"/>
    <s v="AL-EXTRU"/>
    <s v="AL-EXTRUSION OEM# HFSL6-3030-590 MISUMI"/>
    <s v="AL-EXTRUSION OEM# HFSL6-3030-590 MISUMI"/>
    <s v="COM"/>
    <s v="EA"/>
    <s v="P"/>
    <b v="0"/>
    <x v="11"/>
    <b v="0"/>
    <b v="0"/>
    <b v="0"/>
    <b v="1"/>
    <n v="0"/>
    <s v="AL-EXTRUSION"/>
    <m/>
    <s v=""/>
    <s v="HARDWARE_COM"/>
    <x v="0"/>
  </r>
  <r>
    <s v="COMEYE726-A24090-001"/>
    <s v="EYEBLT,W"/>
    <s v="EYEBLT,W/O SHLDR,M10THD,6IN SHANK LG,SST LAM# 726-A24090-001"/>
    <s v="EYEBLT,W/O SHLDR,M10THD,6IN SHANK LG,SST LAM# 726-A24090-001"/>
    <s v="COM"/>
    <s v="EA"/>
    <s v="P"/>
    <b v="0"/>
    <x v="11"/>
    <b v="0"/>
    <b v="0"/>
    <b v="0"/>
    <b v="1"/>
    <n v="6"/>
    <s v="W/O SHLDR,M10THD,6IN SHANK LG,SST LAM# 726-A24090-001"/>
    <m/>
    <s v="SHIELD"/>
    <s v="HARDWARE_COM"/>
    <x v="0"/>
  </r>
  <r>
    <s v="COMEYESSTNAT3/816X1I250MCM"/>
    <s v="304 Stai"/>
    <s v="304 Stainless Steel Eyebolt with Shoulder-for Lifting, 3/8&quot;-16 Thread Size, 1-1/4&quot; Thread Length MCMC# 33045T81"/>
    <s v="304 Stainless Steel Eyebolt with Shoulder-for Lifting, 3/8&quot;-16 Thread Size, 1-1/4&quot; Thread Length MCMC# 33045T81"/>
    <s v="COM"/>
    <s v="EA"/>
    <s v="P"/>
    <b v="0"/>
    <x v="11"/>
    <b v="0"/>
    <b v="0"/>
    <b v="0"/>
    <b v="1"/>
    <n v="0"/>
    <s v="304"/>
    <m/>
    <s v=""/>
    <s v="HARDWARE_COM"/>
    <x v="0"/>
  </r>
  <r>
    <s v="COMFILFN420-2.5/13SCH"/>
    <s v="FILTER,"/>
    <s v="FILTER, 250V, 2.5A OEM # FN 420-2.5/13 OEM SCHAFFNER AMAT # 0640-00014"/>
    <s v="FILTER, 250V, 2.5A OEM # FN 420-2.5/13 OEM SCHAFFNER AMAT # 0640-00014"/>
    <s v="COM"/>
    <s v="EA"/>
    <s v="P"/>
    <b v="0"/>
    <x v="11"/>
    <b v="0"/>
    <b v="0"/>
    <b v="0"/>
    <b v="1"/>
    <n v="6"/>
    <s v=" 250V, 2.5A OEM # FN 420-2.5/13 OEM SCHAFFNER AMAT # 0640-00014"/>
    <m/>
    <s v="AMAT"/>
    <s v="HARDWARE_COM"/>
    <x v="0"/>
  </r>
  <r>
    <s v="COMFLEXPCBTNUTCONNECTOR"/>
    <s v="FLEX PCB"/>
    <s v="FLEX PCB T-NUT CONNECTOR, OEM#510-5567, INVIRO#4535-302-52960,Rev A"/>
    <s v="FLEX PCB T-NUT CONNECTOR, OEM#510-5567, INVIRO#4535-302-52960,Rev A"/>
    <s v="COM"/>
    <s v="EA"/>
    <s v="P"/>
    <b v="0"/>
    <x v="11"/>
    <b v="0"/>
    <b v="0"/>
    <b v="0"/>
    <b v="1"/>
    <n v="0"/>
    <s v="FLEX"/>
    <m/>
    <s v=""/>
    <s v="HARDWARE_COM"/>
    <x v="0"/>
  </r>
  <r>
    <s v="COMFLOPF2A711-N03-27SMC"/>
    <s v="COMPONEN"/>
    <s v="COMPONENT SW FLOW AIR 10 TO 100SLM 3/8&quot; NPT W/O LEAD WIRE AMAT #  1270-02008  OEM # PF2A711-N03-27 SMC CORP"/>
    <s v="COMPONENT SW FLOW AIR 10 TO 100SLM 3/8&quot; NPT W/O LEAD WIRE AMAT #  1270-02008  OEM # PF2A711-N03-27 SMC CORP"/>
    <s v="ASMB"/>
    <s v="EA"/>
    <s v="P"/>
    <b v="0"/>
    <x v="11"/>
    <b v="0"/>
    <b v="0"/>
    <b v="0"/>
    <b v="1"/>
    <n v="0"/>
    <s v="COMPONENT"/>
    <m/>
    <s v="AMAT"/>
    <s v=""/>
    <x v="0"/>
  </r>
  <r>
    <s v="COMFLOVFA-27-SSVDWI"/>
    <s v="METER FL"/>
    <s v="METER FLOW AIR 10-100LPM 2&quot;SCALE 1/8NPT SST-VALVE AMAT# 1040-01155 OEM# VFA-27-SSV DWER INSTR"/>
    <s v="METER FLOW AIR 10-100LPM 2&quot;SCALE 1/8NPT SST-VALVE AMAT# 1040-01155 OEM# VFA-27-SSV DWER INSTR"/>
    <s v="COM"/>
    <s v="EA"/>
    <s v="P"/>
    <b v="0"/>
    <x v="11"/>
    <b v="0"/>
    <b v="0"/>
    <b v="0"/>
    <b v="1"/>
    <n v="0"/>
    <s v="METER"/>
    <m/>
    <s v="AMAT"/>
    <s v="HARDWARE_COM"/>
    <x v="0"/>
  </r>
  <r>
    <s v="COMFOA1059N368"/>
    <s v="Super-Re"/>
    <s v="Super-Resilient Extreme-Temperature Silicone Foam, Adhesive Back, 1/8&quot; Thick, 12&quot; x 12&quot;, Extra-Firm"/>
    <s v="Super-Resilient Extreme-Temperature Silicone Foam, Adhesive Back, 1/8&quot; Thick, 12&quot; x 12&quot;, Extra-Firm"/>
    <s v="COM"/>
    <s v="EA"/>
    <s v="P"/>
    <b v="0"/>
    <x v="11"/>
    <b v="0"/>
    <b v="0"/>
    <b v="0"/>
    <b v="1"/>
    <n v="0"/>
    <s v="Super-Resilient"/>
    <m/>
    <s v=""/>
    <s v="HARDWARE_COM"/>
    <x v="0"/>
  </r>
  <r>
    <s v="COMFOA4869A5MCM"/>
    <s v="3320-000"/>
    <s v="GSKT EDGE TRIM, SILICONE FOAM RUBBER, 1/8 THK EDGE, Length 10'#4869A5 AMAE#3320-00044 OEM#MC MASTER - CARR SUPPLY"/>
    <s v="GSKT EDGE TRIM, SILICONE FOAM RUBBER, 1/8 THK EDGE, Length 10'#4869A5 AMAE#3320-00044 OEM#MC MASTER - CARR SUPPLY"/>
    <s v="COM"/>
    <s v="EA"/>
    <s v="P"/>
    <b v="0"/>
    <x v="11"/>
    <b v="0"/>
    <b v="0"/>
    <b v="0"/>
    <b v="1"/>
    <n v="0"/>
    <s v="GSKT"/>
    <m/>
    <s v=""/>
    <s v="HARDWARE_COM"/>
    <x v="0"/>
  </r>
  <r>
    <s v="COMFOA8645K25MCM"/>
    <s v="COMPONEN"/>
    <s v="1 EA = roll= 10 yard   COMPONENT TEXTURED SILICONE FOAM RUBBER STRIP 3/32&quot; THICK,1/4&quot; WIDTH,1FT LENGTH MC MASTER # 8645K25 AMAT # 3670-00133"/>
    <s v="1 EA = roll= 10 yard   COMPONENT TEXTURED SILICONE FOAM RUBBER STRIP 3/32&quot; THICK,1/4&quot; WIDTH,1FT LENGTH MC MASTER # 8645K25 AMAT # 3670-00133"/>
    <s v="COM"/>
    <s v="EA"/>
    <s v="P"/>
    <b v="0"/>
    <x v="11"/>
    <b v="0"/>
    <b v="0"/>
    <b v="0"/>
    <b v="1"/>
    <n v="0"/>
    <s v="1"/>
    <m/>
    <s v="AMAT"/>
    <s v="HARDWARE_COM"/>
    <x v="0"/>
  </r>
  <r>
    <s v="COMFOA8645K35MCM"/>
    <s v="TEXTURED"/>
    <s v="TEXTURED SILICONE FOAM RUBBER STRIP 1/8&quot; THICK,1/4&quot; WIDTH,30FT LENGTH OEM #  8645K35 AMAE # 3670-00119_x001e_ OEM # MC MASTER - CARR SUPPLY"/>
    <s v="TEXTURED SILICONE FOAM RUBBER STRIP 1/8&quot; THICK,1/4&quot; WIDTH,30FT LENGTH OEM #  8645K35 AMAE # 3670-00119_x001e_ OEM # MC MASTER - CARR SUPPLY"/>
    <s v="COM"/>
    <s v="EA"/>
    <s v="P"/>
    <b v="0"/>
    <x v="11"/>
    <b v="0"/>
    <b v="0"/>
    <b v="0"/>
    <b v="1"/>
    <n v="0"/>
    <s v="TEXTURED"/>
    <m/>
    <s v=""/>
    <s v="HARDWARE_COM"/>
    <x v="0"/>
  </r>
  <r>
    <s v="COMFOA8694K119MCM"/>
    <s v="WEATHER-"/>
    <s v="WEATHER- AND ABRASION-RESISTANT FOAM STRIP, BLENDED EPDM WITH ADHESIVE-BACK, 5/8&quot; WIDE, 1/8&quot; THICK, 50' AMAT# 3670-00312 MCMC# 8694K119"/>
    <s v="WEATHER- AND ABRASION-RESISTANT FOAM STRIP, BLENDED EPDM WITH ADHESIVE-BACK, 5/8&quot; WIDE, 1/8&quot; THICK, 50' AMAT# 3670-00312 MCMC# 8694K119"/>
    <s v="COM"/>
    <s v="EA"/>
    <s v="P"/>
    <b v="0"/>
    <x v="11"/>
    <b v="0"/>
    <b v="0"/>
    <b v="0"/>
    <b v="1"/>
    <n v="0"/>
    <s v="WEATHER-"/>
    <m/>
    <s v="AMAT"/>
    <s v="HARDWARE_COM"/>
    <x v="0"/>
  </r>
  <r>
    <s v="COMFOA8694K63MCM"/>
    <s v="RUBBER F"/>
    <s v="RUBBER FOAM OEM # MC MASTER  MCM #  8694K63  LAM # 965-085590-013"/>
    <s v="RUBBER FOAM OEM # MC MASTER  MCM #  8694K63  LAM # 965-085590-013"/>
    <s v="COM"/>
    <s v="EA"/>
    <s v="P"/>
    <b v="0"/>
    <x v="11"/>
    <b v="0"/>
    <b v="0"/>
    <b v="0"/>
    <b v="1"/>
    <n v="0"/>
    <s v="RUBBER"/>
    <m/>
    <s v=""/>
    <s v="HARDWARE_COM"/>
    <x v="0"/>
  </r>
  <r>
    <s v="COMFOA8694K68MCM"/>
    <s v="FOAM OEM"/>
    <s v="FOAM OEM # 8694K68 MCMASTER  LAM # 965-085590-014"/>
    <s v="FOAM OEM # 8694K68 MCMASTER  LAM # 965-085590-014"/>
    <s v="COM"/>
    <s v="EA"/>
    <s v="P"/>
    <b v="0"/>
    <x v="11"/>
    <b v="0"/>
    <b v="0"/>
    <b v="0"/>
    <b v="1"/>
    <n v="0"/>
    <s v="FOAM"/>
    <m/>
    <s v=""/>
    <s v="HARDWARE_COM"/>
    <x v="0"/>
  </r>
  <r>
    <s v="COMFOA8694K77MCM"/>
    <s v="WEATHER-"/>
    <s v="WEATHER- AND ABRASION-RESISTANT FOAM STRIP, BLENDED EPDM WITH ADHESIVE-BACK, 3/4&quot; WIDE, 1/4&quot; THICK, 50' AMAT# 3670-00310 MCMC# 8694K77"/>
    <s v="WEATHER- AND ABRASION-RESISTANT FOAM STRIP, BLENDED EPDM WITH ADHESIVE-BACK, 3/4&quot; WIDE, 1/4&quot; THICK, 50' AMAT# 3670-00310 MCMC# 8694K77"/>
    <s v="COM"/>
    <s v="EA"/>
    <s v="P"/>
    <b v="0"/>
    <x v="11"/>
    <b v="0"/>
    <b v="0"/>
    <b v="0"/>
    <b v="1"/>
    <n v="0"/>
    <s v="WEATHER-"/>
    <m/>
    <s v="AMAT"/>
    <s v="HARDWARE_COM"/>
    <x v="0"/>
  </r>
  <r>
    <s v="COMFOA93415K45MCM"/>
    <s v="CLOSED C"/>
    <s v="CLOSED CELL SILICONE SPONGE FOAM MEDIUM DENSITY GRAY 0.125 INCH THICK ADHESIVE BACKED MCM# 93415K45"/>
    <s v="CLOSED CELL SILICONE SPONGE FOAM MEDIUM DENSITY GRAY 0.125 INCH THICK ADHESIVE BACKED MCM# 93415K45"/>
    <s v="COM"/>
    <s v="EA"/>
    <s v="P"/>
    <b v="0"/>
    <x v="11"/>
    <b v="0"/>
    <b v="0"/>
    <b v="0"/>
    <b v="1"/>
    <n v="0"/>
    <s v="CLOSED"/>
    <m/>
    <s v=""/>
    <s v="HARDWARE_COM"/>
    <x v="0"/>
  </r>
  <r>
    <s v="COMFOAM4865A5MCM"/>
    <s v="GASKET E"/>
    <s v="GASKET EDGE TRIM, SILICONE FOAM RUBBER 1/8&quot;, MCM# 4869A5, AMAT# 3320-00044"/>
    <s v="GASKET EDGE TRIM, SILICONE FOAM RUBBER 1/8&quot;, MCM# 4869A5, AMAT# 3320-00044"/>
    <s v="COM"/>
    <s v="EA"/>
    <s v="P"/>
    <b v="0"/>
    <x v="11"/>
    <b v="0"/>
    <b v="0"/>
    <b v="0"/>
    <b v="1"/>
    <n v="0"/>
    <s v="GASKET"/>
    <m/>
    <s v="AMAT"/>
    <s v="HARDWARE_COM"/>
    <x v="0"/>
  </r>
  <r>
    <s v="COMFOAM5109K21MCM"/>
    <s v="HIGH-TEM"/>
    <s v="HIGH-TEMPERATURE SILICONE FOAM STRIP ULTRA-SMOOTH WITH ADHESIVE-BACK, 1/4&quot; WIDE, 3/32&quot; THICK, 15' MCMC# 5109K21 LAM# 955-245550-002"/>
    <s v="HIGH-TEMPERATURE SILICONE FOAM STRIP ULTRA-SMOOTH WITH ADHESIVE-BACK, 1/4&quot; WIDE, 3/32&quot; THICK, 15' MCMC# 5109K21 LAM# 955-245550-002"/>
    <s v="COM"/>
    <s v="EA"/>
    <s v="P"/>
    <b v="0"/>
    <x v="11"/>
    <b v="0"/>
    <b v="0"/>
    <b v="0"/>
    <b v="1"/>
    <n v="0"/>
    <s v="HIGH-TEMPERATURE"/>
    <m/>
    <s v=""/>
    <s v="HARDWARE_COM"/>
    <x v="0"/>
  </r>
  <r>
    <s v="COMFOAM5109K22MCM"/>
    <s v="HIGH-TEM"/>
    <s v="HIGH-TEMPERATURE SILICONE FOAM STRIP ULTRA-SMOOTH WITH ADHESIVE-BACK, 3/8&quot; WIDE, 3/32&quot; THICK, 15' MCMC# 5109K22"/>
    <s v="HIGH-TEMPERATURE SILICONE FOAM STRIP ULTRA-SMOOTH WITH ADHESIVE-BACK, 3/8&quot; WIDE, 3/32&quot; THICK, 15' MCMC# 5109K22"/>
    <s v="COM"/>
    <s v="EA"/>
    <s v="P"/>
    <b v="0"/>
    <x v="11"/>
    <b v="0"/>
    <b v="0"/>
    <b v="0"/>
    <b v="1"/>
    <n v="0"/>
    <s v="HIGH-TEMPERATURE"/>
    <m/>
    <s v=""/>
    <s v="HARDWARE_COM"/>
    <x v="0"/>
  </r>
  <r>
    <s v="COMFRAHFSG6-6060-442MIS"/>
    <s v="AL FRAME"/>
    <s v="AL FRAME EXTRU-HFS6 SERIES OEM# HFSG6-6060-442 MISUMI"/>
    <s v="AL FRAME EXTRU-HFS6 SERIES OEM# HFSG6-6060-442 MISUMI"/>
    <s v="COM"/>
    <s v="EA"/>
    <s v="P"/>
    <b v="0"/>
    <x v="11"/>
    <b v="0"/>
    <b v="0"/>
    <b v="0"/>
    <b v="1"/>
    <n v="0"/>
    <s v="AL"/>
    <m/>
    <s v=""/>
    <s v="HARDWARE_COM"/>
    <x v="0"/>
  </r>
  <r>
    <s v="COMFRAHFSG6-6060-630MIS"/>
    <s v="AL FRAME"/>
    <s v="AL FRAME EXTRU-HFS6 SERIES OEM# HFSG6-6060-630 MISUMI"/>
    <s v="AL FRAME EXTRU-HFS6 SERIES OEM# HFSG6-6060-630 MISUMI"/>
    <s v="COM"/>
    <s v="EA"/>
    <s v="P"/>
    <b v="0"/>
    <x v="11"/>
    <b v="0"/>
    <b v="0"/>
    <b v="0"/>
    <b v="1"/>
    <n v="0"/>
    <s v="AL"/>
    <m/>
    <s v=""/>
    <s v="HARDWARE_COM"/>
    <x v="0"/>
  </r>
  <r>
    <s v="COMFRAHFSG6-6060-710MIS"/>
    <s v="AL FRAME"/>
    <s v="AL FRAME EXTRU-HFS6 SERIES OEM# HFSG6-6060-710 MISUMI"/>
    <s v="AL FRAME EXTRU-HFS6 SERIES OEM# HFSG6-6060-710 MISUMI"/>
    <s v="COM"/>
    <s v="EA"/>
    <s v="P"/>
    <b v="0"/>
    <x v="11"/>
    <b v="0"/>
    <b v="0"/>
    <b v="0"/>
    <b v="1"/>
    <n v="0"/>
    <s v="AL"/>
    <m/>
    <s v=""/>
    <s v="HARDWARE_COM"/>
    <x v="0"/>
  </r>
  <r>
    <s v="COMGAS4701-30-15250-04"/>
    <s v="GSKT, PO"/>
    <s v="GSKT, PORON, VERY SOFT, .75 W X .25 THK, 1 SIDE PSA AMAT# 3320-01439 OEM# 4701-30-15250-04, .75IN WIDE -1 SIDE PSA"/>
    <s v="GSKT, PORON, VERY SOFT, .75 W X .25 THK, 1 SIDE PSA AMAT# 3320-01439 OEM# 4701-30-15250-04, .75IN WIDE -1 SIDE PSA"/>
    <s v="COM"/>
    <s v="EA"/>
    <s v="P"/>
    <b v="0"/>
    <x v="11"/>
    <b v="0"/>
    <b v="0"/>
    <b v="0"/>
    <b v="1"/>
    <n v="4"/>
    <s v=" PORON, VERY SOFT, .75 W X .25 THK, 1 SIDE PSA AMAT# 3320-01439 OEM# 4701-30-15250-04, .75IN WIDE -1 SIDE PSA"/>
    <m/>
    <s v="AMAT"/>
    <s v="HARDWARE_COM"/>
    <x v="0"/>
  </r>
  <r>
    <s v="COMGASRUB204IX226IX9I53"/>
    <s v="GASKET,"/>
    <s v="GASKET, 204 ID X 226 OD 9.53 THK LAM#  716-149735-002"/>
    <s v="GASKET, 204 ID X 226 OD 9.53 THK LAM#  716-149735-002"/>
    <s v="COM"/>
    <s v="EA"/>
    <s v="P"/>
    <b v="0"/>
    <x v="11"/>
    <b v="0"/>
    <b v="0"/>
    <b v="0"/>
    <b v="1"/>
    <n v="6"/>
    <s v=" 204 ID X 226 OD 9.53 THK LAM#  716-149735-002"/>
    <m/>
    <s v="GASKET"/>
    <s v="HARDWARE_COM"/>
    <x v="0"/>
  </r>
  <r>
    <s v="COMGASRUB204IX230IX9I53"/>
    <s v="GASKET,"/>
    <s v="GASKET, 204 ID X 230 OD 9.53 THK LAM#  716-149735-001"/>
    <s v="GASKET, 204 ID X 230 OD 9.53 THK LAM#  716-149735-001"/>
    <s v="COM"/>
    <s v="EA"/>
    <s v="P"/>
    <b v="0"/>
    <x v="11"/>
    <b v="0"/>
    <b v="0"/>
    <b v="0"/>
    <b v="1"/>
    <n v="6"/>
    <s v=" 204 ID X 230 OD 9.53 THK LAM#  716-149735-001"/>
    <m/>
    <s v="GASKET"/>
    <s v="HARDWARE_COM"/>
    <x v="0"/>
  </r>
  <r>
    <s v="COMGASRUB53I0X75I0X9I53"/>
    <s v="GASKET 5"/>
    <s v="GASKET 53IDX75ODX9.53THK LAM# 716-149736-001"/>
    <s v="GASKET 53IDX75ODX9.53THK LAM# 716-149736-001"/>
    <s v="COM"/>
    <s v="EA"/>
    <s v="P"/>
    <b v="0"/>
    <x v="11"/>
    <b v="0"/>
    <b v="0"/>
    <b v="0"/>
    <b v="1"/>
    <n v="0"/>
    <s v="GASKET"/>
    <m/>
    <s v="GASKET"/>
    <s v="HARDWARE_COM"/>
    <x v="0"/>
  </r>
  <r>
    <s v="COMGASRUBI0625XI083XI083"/>
    <s v="GSKT, RU"/>
    <s v="GSKT, RUBBER,EPDM,1/16” THK 1&quot; X 1&quot; LAM# 742-212817-304"/>
    <s v="GSKT, RUBBER,EPDM,1/16” THK 1&quot; X 1&quot; LAM# 742-212817-304"/>
    <s v="COM"/>
    <s v="EA"/>
    <s v="P"/>
    <b v="0"/>
    <x v="11"/>
    <b v="0"/>
    <b v="0"/>
    <b v="0"/>
    <b v="1"/>
    <n v="4"/>
    <s v=" RUBBER,EPDM,1/16” THK 1&quot; X 1&quot; LAM# 742-212817-304"/>
    <m/>
    <s v=""/>
    <s v="HARDWARE_COM"/>
    <x v="0"/>
  </r>
  <r>
    <s v="COMGASRUBI0625XI625X3I00"/>
    <s v="GSKT, RU"/>
    <s v="GSKT, RUBBER,EPDM,1/16” THK, 5/8'' width LAM# 742-212817-102"/>
    <s v="GSKT, RUBBER,EPDM,1/16” THK, 5/8'' width LAM# 742-212817-102"/>
    <s v="COM"/>
    <s v="EA"/>
    <s v="P"/>
    <b v="0"/>
    <x v="11"/>
    <b v="0"/>
    <b v="0"/>
    <b v="0"/>
    <b v="1"/>
    <n v="4"/>
    <s v=" RUBBER,EPDM,1/16” THK, 5/8'' width LAM# 742-212817-102"/>
    <m/>
    <s v=""/>
    <s v="HARDWARE_COM"/>
    <x v="0"/>
  </r>
  <r>
    <s v="COMGEARRACKR4-6BERG"/>
    <s v="GEAR RAC"/>
    <s v="GEAR RACK STRAIGHT TOOTH, 10&quot;/LENGTH, BERG# R4-6, ALUM ANODIZED"/>
    <s v="GEAR RACK STRAIGHT TOOTH, 10&quot;/LENGTH, BERG# R4-6, ALUM ANODIZED"/>
    <s v="COM"/>
    <s v="EA"/>
    <s v="P"/>
    <b v="0"/>
    <x v="11"/>
    <b v="0"/>
    <b v="0"/>
    <b v="0"/>
    <b v="1"/>
    <n v="0"/>
    <s v="GEAR"/>
    <m/>
    <s v="ALUM"/>
    <s v="HARDWARE_COM"/>
    <x v="6"/>
  </r>
  <r>
    <s v="COMGLBA-34750-60COL"/>
    <s v="IRIS DIA"/>
    <s v="IRIS DIAPHRAM FOR GLOVE BOX 5 1/2 ID 1 PAIR AMAT# 3260-01007 OEM# A-34750-60 COLE PARMER"/>
    <s v="IRIS DIAPHRAM FOR GLOVE BOX 5 1/2 ID 1 PAIR AMAT# 3260-01007 OEM# A-34750-60 COLE PARMER"/>
    <s v="COM"/>
    <s v="EA"/>
    <s v="P"/>
    <b v="0"/>
    <x v="11"/>
    <b v="0"/>
    <b v="0"/>
    <b v="0"/>
    <b v="1"/>
    <n v="0"/>
    <s v="IRIS"/>
    <m/>
    <s v="AMAT"/>
    <s v="HARDWARE_COM"/>
    <x v="0"/>
  </r>
  <r>
    <s v="COMGRA1120A213MCM"/>
    <s v="COMPONEN"/>
    <s v="COMPONENT  EDGE -GRIP RUBBER SEAL BULD NEXT TO GRABBER 1/8&quot; EDGE 3/8&quot; OEM# 1120A213 AMAT # 3670-00060"/>
    <s v="COMPONENT  EDGE -GRIP RUBBER SEAL BULD NEXT TO GRABBER 1/8&quot; EDGE 3/8&quot; OEM# 1120A213 AMAT # 3670-00060"/>
    <s v="COM"/>
    <s v="EA"/>
    <s v="P"/>
    <b v="0"/>
    <x v="11"/>
    <b v="0"/>
    <b v="0"/>
    <b v="0"/>
    <b v="1"/>
    <n v="0"/>
    <s v="COMPONENT"/>
    <m/>
    <s v="AMAT"/>
    <s v=""/>
    <x v="0"/>
  </r>
  <r>
    <s v="COMGRO9600K54MCM"/>
    <s v="GROMMETS"/>
    <s v="GROMMETS RND 5/16ID X 1/2GRV-DIA X 1/4GRV-W X 0.20 7/16THK RBR BLK OEM# 9600K54 AMAT# 3360-01020 MCMASTER CARR  50EA/PACKS"/>
    <s v="GROMMETS RND 5/16ID X 1/2GRV-DIA X 1/4GRV-W X 0.20 7/16THK RBR BLK OEM# 9600K54 AMAT# 3360-01020 MCMASTER CARR  50EA/PACKS"/>
    <s v="COM"/>
    <s v="EA"/>
    <s v="P"/>
    <b v="0"/>
    <x v="11"/>
    <b v="0"/>
    <b v="0"/>
    <b v="0"/>
    <b v="1"/>
    <n v="0"/>
    <s v="GROMMETS"/>
    <m/>
    <s v="AMAT"/>
    <s v="HARDWARE_COM"/>
    <x v="0"/>
  </r>
  <r>
    <s v="COMGSKM-5G2SMC"/>
    <s v="GSKT .18"/>
    <s v="GSKT .18ID X .28OD X .015 THK SST NBR OEM# M-5G2 SMC 3320-01099"/>
    <s v="GSKT .18ID X .28OD X .015 THK SST NBR OEM# M-5G2 SMC 3320-01099"/>
    <s v="ASMC"/>
    <s v="EA"/>
    <s v="P"/>
    <b v="0"/>
    <x v="11"/>
    <b v="0"/>
    <b v="0"/>
    <b v="0"/>
    <b v="1"/>
    <n v="0"/>
    <s v="GSKT"/>
    <m/>
    <s v=""/>
    <s v="HARDWARE_COM"/>
    <x v="0"/>
  </r>
  <r>
    <s v="COMGSKT4701-30-20062-04ROG"/>
    <s v="GSKT POR"/>
    <s v="GSKT PORON VERY SOFT .50 W X .062 THK 1 SIDE PSA OEM# 4701-30-20062-04 .50 WIDE X 12&quot; LENGTH 1 S-IDE PSA ROGERS CORP AMAT# 3320-01395"/>
    <s v="GSKT PORON VERY SOFT .50 W X .062 THK 1 SIDE PSA OEM# 4701-30-20062-04 .50 WIDE X 12&quot; LENGTH 1 S-IDE PSA ROGERS CORP AMAT# 3320-01395"/>
    <s v="COM"/>
    <s v="EA"/>
    <s v="P"/>
    <b v="0"/>
    <x v="11"/>
    <b v="0"/>
    <b v="0"/>
    <b v="0"/>
    <b v="1"/>
    <n v="0"/>
    <s v="GSKT"/>
    <m/>
    <s v="AMAT"/>
    <s v="HARDWARE_COM"/>
    <x v="0"/>
  </r>
  <r>
    <s v="COMHAN1078A1MCM"/>
    <s v="93 MM PU"/>
    <s v="93 MM PULL HADLE WITH UNTREADED THROUGH HOLES BLACK OEM# 1078A1 AMAT# 3370-00290 MCMASTER CARR"/>
    <s v="93 MM PULL HADLE WITH UNTREADED THROUGH HOLES BLACK OEM# 1078A1 AMAT# 3370-00290 MCMASTER CARR"/>
    <s v="COM"/>
    <s v="EA"/>
    <s v="P"/>
    <b v="0"/>
    <x v="11"/>
    <b v="0"/>
    <b v="0"/>
    <b v="0"/>
    <b v="1"/>
    <n v="0"/>
    <s v="93"/>
    <m/>
    <s v="AMAT"/>
    <s v="HARDWARE_COM"/>
    <x v="0"/>
  </r>
  <r>
    <s v="COMHAN1098A91MCM"/>
    <s v="SNAP-IN"/>
    <s v="SNAP-IN RECESSED PULL HANDLE FOR 0.04&quot; TO 0.055&quot; PANEL THICKNESS, 3-11/16&quot; WIDE MCMC# 1098A91 AMAT# 3370-00511"/>
    <s v="SNAP-IN RECESSED PULL HANDLE FOR 0.04&quot; TO 0.055&quot; PANEL THICKNESS, 3-11/16&quot; WIDE MCMC# 1098A91 AMAT# 3370-00511"/>
    <s v="COM"/>
    <s v="EA"/>
    <s v="P"/>
    <b v="0"/>
    <x v="11"/>
    <b v="0"/>
    <b v="0"/>
    <b v="0"/>
    <b v="1"/>
    <n v="0"/>
    <s v="SNAP-IN"/>
    <m/>
    <s v="AMAT"/>
    <s v="HARDWARE_COM"/>
    <x v="0"/>
  </r>
  <r>
    <s v="COMHAN1897A73MCM"/>
    <s v="OVAL GRI"/>
    <s v="OVAL GRIP PULL HANDLE WITH THREADED HOLES, ALUMINUM, 6&quot; CENTER-TO-CENTER WIDTH, 1-3/4&quot; PROJECTION AMAT# 3370-00123 MCMC# 1897A73"/>
    <s v="OVAL GRIP PULL HANDLE WITH THREADED HOLES, ALUMINUM, 6&quot; CENTER-TO-CENTER WIDTH, 1-3/4&quot; PROJECTION AMAT# 3370-00123 MCMC# 1897A73"/>
    <s v="COM"/>
    <s v="EA"/>
    <s v="P"/>
    <b v="0"/>
    <x v="11"/>
    <b v="0"/>
    <b v="0"/>
    <b v="0"/>
    <b v="1"/>
    <n v="0"/>
    <s v="OVAL"/>
    <m/>
    <s v="AMAT"/>
    <s v="HARDWARE_COM"/>
    <x v="6"/>
  </r>
  <r>
    <s v="COMHAN22-189489-00"/>
    <s v="HANDLE,2"/>
    <s v="HANDLE,2X8,ABS,BLACK(SOUTHCO)"/>
    <s v="HANDLE,2X8,ABS,BLACK(SOUTHCO)"/>
    <s v="COM"/>
    <s v="EA"/>
    <s v="P"/>
    <b v="0"/>
    <x v="11"/>
    <b v="0"/>
    <b v="0"/>
    <b v="0"/>
    <b v="1"/>
    <n v="6"/>
    <s v="2X8,ABS,BLACK(SOUTHCO)"/>
    <m/>
    <s v=""/>
    <s v="HARDWARE_COM"/>
    <x v="7"/>
  </r>
  <r>
    <s v="COMHAN5190A22MCM"/>
    <s v="MCMC# 51"/>
    <s v="MCMC# 5190A22 Oval Pull Handle Unthreaded Hole, Black Aluminum, 5-3/16&quot; Center-to-Center Width"/>
    <s v="MCMC# 5190A22 Oval Pull Handle Unthreaded Hole, Black Aluminum, 5-3/16&quot; Center-to-Center Width"/>
    <s v="COM"/>
    <s v="EA"/>
    <s v="P"/>
    <b v="0"/>
    <x v="11"/>
    <b v="0"/>
    <b v="0"/>
    <b v="0"/>
    <b v="1"/>
    <n v="0"/>
    <s v="MCMC#"/>
    <m/>
    <s v="ALUM"/>
    <s v="HARDWARE_COM"/>
    <x v="6"/>
  </r>
  <r>
    <s v="COMHAN5190A23MCM"/>
    <s v="Aluminum"/>
    <s v="Aluminum Load-Rated Pull Handle_x001e_with Unthreaded Holes, Powder-Coated, 6-7/16&quot; Center-to-Center Width MCMC# 5190A23"/>
    <s v="Aluminum Load-Rated Pull Handle_x001e_with Unthreaded Holes, Powder-Coated, 6-7/16&quot; Center-to-Center Width MCMC# 5190A23"/>
    <s v="COM"/>
    <s v="EA"/>
    <s v="P"/>
    <b v="0"/>
    <x v="11"/>
    <b v="0"/>
    <b v="0"/>
    <b v="0"/>
    <b v="1"/>
    <n v="0"/>
    <s v="Aluminum"/>
    <m/>
    <s v="ALUM"/>
    <s v="HARDWARE_COM"/>
    <x v="6"/>
  </r>
  <r>
    <s v="COMHAN5193A3MCM"/>
    <s v="Unthread"/>
    <s v="Unthreaded-Hole Rectangular Pull Handle Black Plastic, 5-1/2&quot; Center-to-Center Width MCMC# 5193A3"/>
    <s v="Unthreaded-Hole Rectangular Pull Handle Black Plastic, 5-1/2&quot; Center-to-Center Width MCMC# 5193A3"/>
    <s v="COM"/>
    <s v="EA"/>
    <s v="P"/>
    <b v="0"/>
    <x v="11"/>
    <b v="0"/>
    <b v="0"/>
    <b v="0"/>
    <b v="1"/>
    <n v="0"/>
    <s v="Unthreaded-Hole"/>
    <m/>
    <s v=""/>
    <s v="HARDWARE_COM"/>
    <x v="0"/>
  </r>
  <r>
    <s v="COMHAN5248A11MCM"/>
    <s v="OFFSET P"/>
    <s v="OFFSET PULL HANDLE WITH THREADED HOLES, POLISHED STAINLESS STEEL, 30 DEGREE OFFSET ANGLE, 4&quot; CENTER-TO-CENTER WIDTH MCMC# 5248A11  AMAT# 3370-00467"/>
    <s v="OFFSET PULL HANDLE WITH THREADED HOLES, POLISHED STAINLESS STEEL, 30 DEGREE OFFSET ANGLE, 4&quot; CENTER-TO-CENTER WIDTH MCMC# 5248A11  AMAT# 3370-00467"/>
    <s v="COM"/>
    <s v="EA"/>
    <s v="P"/>
    <b v="0"/>
    <x v="11"/>
    <b v="0"/>
    <b v="0"/>
    <b v="0"/>
    <b v="1"/>
    <n v="0"/>
    <s v="OFFSET"/>
    <m/>
    <s v="AMAT"/>
    <s v="HARDWARE_COM"/>
    <x v="0"/>
  </r>
  <r>
    <s v="COMHAN57455K61MCM"/>
    <s v="PHENOLIC"/>
    <s v="PHENOLIC TAPERED HANDLE SMOOTH 3.875&quot;LG .375-16 X .625&quot;LG INSERT AMAT# 3370-00368 MCM# 57455K61"/>
    <s v="PHENOLIC TAPERED HANDLE SMOOTH 3.875&quot;LG .375-16 X .625&quot;LG INSERT AMAT# 3370-00368 MCM# 57455K61"/>
    <s v="COM"/>
    <s v="EA"/>
    <s v="P"/>
    <b v="0"/>
    <x v="11"/>
    <b v="0"/>
    <b v="0"/>
    <b v="0"/>
    <b v="1"/>
    <n v="0"/>
    <s v="PHENOLIC"/>
    <m/>
    <s v="AMAT"/>
    <s v="HARDWARE_COM"/>
    <x v="0"/>
  </r>
  <r>
    <s v="COMHAN6360A71MCM"/>
    <s v="Pull Han"/>
    <s v="PULL HANDLE WITH THREADED HOLES CAST ALUM, 3&quot; CENTER-TO-CENTER, WHITE FURNISH, OVAL GRIP, 1-1/2 PROJ, LAM # 20-365895-00 OEM # 6360A71, MCMASTER CARR"/>
    <s v="PULL HANDLE WITH THREADED HOLES CAST ALUM, 3&quot; CENTER-TO-CENTER, WHITE FURNISH, OVAL GRIP, 1-1/2 PROJ, LAM # 20-365895-00 OEM # 6360A71, MCMASTER CARR"/>
    <s v="COM"/>
    <s v="EA"/>
    <s v="P"/>
    <b v="0"/>
    <x v="11"/>
    <b v="0"/>
    <b v="0"/>
    <b v="0"/>
    <b v="1"/>
    <n v="0"/>
    <s v="PULL"/>
    <m/>
    <s v="ALUM"/>
    <s v="HARDWARE_COM"/>
    <x v="6"/>
  </r>
  <r>
    <s v="COMHAN6382160"/>
    <s v="HANDLE,"/>
    <s v="HANDLE, PULL, 42MM HIGH, POLYPROPYLENE, BLK AMAT# 3370-00544 OEM# 6382160"/>
    <s v="HANDLE, PULL, 42MM HIGH, POLYPROPYLENE, BLK AMAT# 3370-00544 OEM# 6382160"/>
    <s v="COM"/>
    <s v="EA"/>
    <s v="P"/>
    <b v="0"/>
    <x v="11"/>
    <b v="0"/>
    <b v="0"/>
    <b v="0"/>
    <b v="1"/>
    <n v="6"/>
    <s v=" PULL, 42MM HIGH, POLYPROPYLENE, BLK AMAT# 3370-00544 OEM# 6382160"/>
    <m/>
    <s v="AMAT"/>
    <s v="HARDWARE_COM"/>
    <x v="0"/>
  </r>
  <r>
    <s v="COMHAN82504721MSC"/>
    <s v="HANDLE,"/>
    <s v="HANDLE, PULL, PLASTIC, BLACK, 117MM PITCH, 41MM TALL, 26MM WIDTH AMAT# 3370-00316"/>
    <s v="HANDLE, PULL, PLASTIC, BLACK, 117MM PITCH, 41MM TALL, 26MM WIDTH AMAT# 3370-00316"/>
    <s v="COM"/>
    <s v="EA"/>
    <s v="P"/>
    <b v="0"/>
    <x v="11"/>
    <b v="0"/>
    <b v="0"/>
    <b v="0"/>
    <b v="1"/>
    <n v="6"/>
    <s v=" PULL, PLASTIC, BLACK, 117MM PITCH, 41MM TALL, 26MM WIDTH AMAT# 3370-00316"/>
    <m/>
    <s v="AMAT"/>
    <s v="HARDWARE_COM"/>
    <x v="0"/>
  </r>
  <r>
    <s v="COMHAN8690A232MCM"/>
    <s v="SST RETR"/>
    <s v="SST RETRACTABLE SPRING PLUNGER WITH LENGTH-HANDLE M16M2 0.8-2.5 LB MCMC#  8690A232 LAM# 1."/>
    <s v="SST RETRACTABLE SPRING PLUNGER WITH LENGTH-HANDLE M16M2 0.8-2.5 LB MCMC#  8690A232 LAM# 1."/>
    <s v="790-142503-001"/>
    <s v="COM"/>
    <s v="EA"/>
    <s v="P"/>
    <x v="13"/>
    <s v="HARDWARE"/>
    <b v="0"/>
    <b v="0"/>
    <b v="0"/>
    <n v="0"/>
    <s v="SST"/>
    <m/>
    <s v="RING"/>
    <s v="FALSE_COM"/>
    <x v="0"/>
  </r>
  <r>
    <s v="COMHANALU5190A22MCM"/>
    <s v="Oval Pul"/>
    <s v="Oval Pull Handle Unthreaded Hole, Black Aluminum, 5-3/16&quot; Center-to-Center Width MCMC# 5190A22"/>
    <s v="Oval Pull Handle Unthreaded Hole, Black Aluminum, 5-3/16&quot; Center-to-Center Width MCMC# 5190A22"/>
    <s v="COM"/>
    <s v="EA"/>
    <s v="P"/>
    <b v="0"/>
    <x v="11"/>
    <b v="0"/>
    <b v="0"/>
    <b v="0"/>
    <b v="1"/>
    <n v="0"/>
    <s v="Oval"/>
    <m/>
    <s v="ALUM"/>
    <s v="HARDWARE_COM"/>
    <x v="6"/>
  </r>
  <r>
    <s v="COMHANALU8371-1032-A-0"/>
    <s v="HANDLE,"/>
    <s v="HANDLE, 4 9/16 ALUMINUM | CE! LAM# 17-3300 OEM# 8371-1032-A-0"/>
    <s v="HANDLE, 4 9/16 ALUMINUM | CE! LAM# 17-3300 OEM# 8371-1032-A-0"/>
    <s v="COM"/>
    <s v="EA"/>
    <s v="P"/>
    <b v="0"/>
    <x v="11"/>
    <b v="0"/>
    <b v="0"/>
    <b v="0"/>
    <b v="1"/>
    <n v="6"/>
    <s v=" 4 9/16 ALUMINUM | CE! LAM# 17-3300 OEM# 8371-1032-A-0"/>
    <m/>
    <s v="ALUM"/>
    <s v="HARDWARE_COM"/>
    <x v="6"/>
  </r>
  <r>
    <s v="COMHANALU8381-1032-A-0"/>
    <s v="HANDLE,"/>
    <s v="HANDLE, 4 9/16 ALUMINUM | CE! LAM# 17-3300 OEM# 8381-1032-A-0"/>
    <s v="HANDLE, 4 9/16 ALUMINUM | CE! LAM# 17-3300 OEM# 8381-1032-A-0"/>
    <s v="COM"/>
    <s v="EA"/>
    <s v="P"/>
    <b v="0"/>
    <x v="11"/>
    <b v="0"/>
    <b v="0"/>
    <b v="0"/>
    <b v="1"/>
    <n v="6"/>
    <s v=" 4 9/16 ALUMINUM | CE! LAM# 17-3300 OEM# 8381-1032-A-0"/>
    <m/>
    <s v="ALUM"/>
    <s v="HARDWARE_COM"/>
    <x v="6"/>
  </r>
  <r>
    <s v="COMHANALUNAT1568A26MCM"/>
    <s v="ROUND-GR"/>
    <s v="ROUND-GRIP PULL HANDLE WITH THREADED HOLES, ALUMINUM, DULL ANODIZED FINISH, 5&quot; CENTER-TO-CENTER, 3&quot; PROJECTION MCMASTER MCMC# 1568A26 LAM# 790-107052-001"/>
    <s v="ROUND-GRIP PULL HANDLE WITH THREADED HOLES, ALUMINUM, DULL ANODIZED FINISH, 5&quot; CENTER-TO-CENTER, 3&quot; PROJECTION MCMASTER MCMC# 1568A26 LAM# 790-107052-001"/>
    <s v="COM"/>
    <s v="EA"/>
    <s v="P"/>
    <b v="0"/>
    <x v="11"/>
    <b v="0"/>
    <b v="0"/>
    <b v="0"/>
    <b v="1"/>
    <n v="0"/>
    <s v="ROUND-GRIP"/>
    <m/>
    <s v="ALUM"/>
    <s v="HARDWARE_COM"/>
    <x v="6"/>
  </r>
  <r>
    <s v="COMHANB8-43SOU"/>
    <s v="HDLGRAB"/>
    <s v="HDLGRAB FRNT MTG #10 SCR 5.88L X 1.62H ABS, BLK AMAT# 3370-01086 SOUTHCO# B8-43"/>
    <s v="HDLGRAB FRNT MTG #10 SCR 5.88L X 1.62H ABS, BLK AMAT# 3370-01086 SOUTHCO# B8-43"/>
    <s v="COM"/>
    <s v="EA"/>
    <s v="P"/>
    <b v="0"/>
    <x v="11"/>
    <b v="0"/>
    <b v="0"/>
    <b v="0"/>
    <b v="1"/>
    <n v="0"/>
    <s v="HDLGRAB"/>
    <m/>
    <s v="AMAT"/>
    <s v="HARDWARE_COM"/>
    <x v="7"/>
  </r>
  <r>
    <s v="COMHANB8-45-3SOU"/>
    <s v="ABS PLAS"/>
    <s v="ABS PLASTIC BLACK M6 X 1.0 REAR MOUNT SOUTHCO# B8-45-3"/>
    <s v="ABS PLASTIC BLACK M6 X 1.0 REAR MOUNT SOUTHCO# B8-45-3"/>
    <s v="COM"/>
    <s v="EA"/>
    <s v="P"/>
    <b v="0"/>
    <x v="11"/>
    <b v="0"/>
    <b v="0"/>
    <b v="0"/>
    <b v="1"/>
    <n v="0"/>
    <s v="ABS"/>
    <m/>
    <s v=""/>
    <s v="HARDWARE_COM"/>
    <x v="7"/>
  </r>
  <r>
    <s v="COMHANB8-63SOU"/>
    <s v="HANDLE P"/>
    <s v="HANDLE PULL FRONT MNT 8&quot; X 1.18 B AMAT # 3370-00148 OEM # B8-63"/>
    <s v="HANDLE PULL FRONT MNT 8&quot; X 1.18 B AMAT # 3370-00148 OEM # B8-63"/>
    <s v="COM"/>
    <s v="EA"/>
    <s v="P"/>
    <b v="0"/>
    <x v="11"/>
    <b v="0"/>
    <b v="0"/>
    <b v="0"/>
    <b v="1"/>
    <n v="0"/>
    <s v="HANDLE"/>
    <m/>
    <s v="AMAT"/>
    <s v="HARDWARE_COM"/>
    <x v="0"/>
  </r>
  <r>
    <s v="COMHANESP-345REI"/>
    <s v="HDL GUAR"/>
    <s v="HDL GUARD HH SOCKET 4.49LX1.38, BLK OEM# ESP-345 REID TOOL AMAT# 3370-00102"/>
    <s v="HDL GUARD HH SOCKET 4.49LX1.38, BLK OEM# ESP-345 REID TOOL AMAT# 3370-00102"/>
    <s v="COM"/>
    <s v="EA"/>
    <s v="P"/>
    <b v="0"/>
    <x v="11"/>
    <b v="0"/>
    <b v="0"/>
    <b v="0"/>
    <b v="1"/>
    <n v="0"/>
    <s v="HDL"/>
    <m/>
    <s v="AMAT"/>
    <s v="HARDWARE_COM"/>
    <x v="0"/>
  </r>
  <r>
    <s v="COMHANESP-346REI"/>
    <s v="HDL GUAR"/>
    <s v="HDL GUARD SAFETY COVER, BLK OEM# ESP-346 REID TOOL AMAT# 3370-00103"/>
    <s v="HDL GUARD SAFETY COVER, BLK OEM# ESP-346 REID TOOL AMAT# 3370-00103"/>
    <s v="COM"/>
    <s v="EA"/>
    <s v="P"/>
    <b v="0"/>
    <x v="11"/>
    <b v="0"/>
    <b v="0"/>
    <b v="0"/>
    <b v="1"/>
    <n v="0"/>
    <s v="HDL"/>
    <m/>
    <s v="AMAT"/>
    <s v="HARDWARE_COM"/>
    <x v="0"/>
  </r>
  <r>
    <s v="COMHANJCL-1675"/>
    <s v="HDL PULL"/>
    <s v="HDL PULL 5.47 X 1.58 THRU-HOLE 6MM / 1/4SCR THERMOPLSTC BLK OEM # JCL-1675 AMAT # 3370-00240"/>
    <s v="HDL PULL 5.47 X 1.58 THRU-HOLE 6MM / 1/4SCR THERMOPLSTC BLK OEM # JCL-1675 AMAT # 3370-00240"/>
    <s v="COM"/>
    <s v="EA"/>
    <s v="P"/>
    <b v="0"/>
    <x v="11"/>
    <b v="0"/>
    <b v="0"/>
    <b v="0"/>
    <b v="1"/>
    <n v="0"/>
    <s v="HDL"/>
    <m/>
    <s v="AMAT"/>
    <s v="HARDWARE_COM"/>
    <x v="0"/>
  </r>
  <r>
    <s v="COMHANKHO-15"/>
    <s v="THROUGH"/>
    <s v="THROUGH HOLE ANGLED ARCH PLASTIC PULL HANDLE: MOUNTING HOLE CENTER DISTANCE, FRONT COUNTERBORED THROUGH HOLE, RECTANGULAR BAR OEM# KHO-15 , AMAT# 3370-00230"/>
    <s v="THROUGH HOLE ANGLED ARCH PLASTIC PULL HANDLE: MOUNTING HOLE CENTER DISTANCE, FRONT COUNTERBORED THROUGH HOLE, RECTANGULAR BAR OEM# KHO-15 , AMAT# 3370-00230"/>
    <s v="COM"/>
    <s v="EA"/>
    <s v="P"/>
    <b v="0"/>
    <x v="11"/>
    <b v="0"/>
    <b v="0"/>
    <b v="0"/>
    <b v="1"/>
    <n v="0"/>
    <s v="THROUGH"/>
    <m/>
    <s v="AMAT"/>
    <s v="HARDWARE_COM"/>
    <x v="0"/>
  </r>
  <r>
    <s v="COMHANKHO-20"/>
    <s v="RECTANGU"/>
    <s v="RECTANGULAR PULL HANDLE, BLACK, REINFORCED PLASTIC OEM # KHO-20 AMAT # 3370-00358"/>
    <s v="RECTANGULAR PULL HANDLE, BLACK, REINFORCED PLASTIC OEM # KHO-20 AMAT # 3370-00358"/>
    <s v="COM"/>
    <s v="EA"/>
    <s v="P"/>
    <b v="0"/>
    <x v="11"/>
    <b v="0"/>
    <b v="0"/>
    <b v="0"/>
    <b v="1"/>
    <n v="0"/>
    <s v="RECTANGULAR"/>
    <m/>
    <s v="AMAT"/>
    <s v="HARDWARE_COM"/>
    <x v="0"/>
  </r>
  <r>
    <s v="COMHANP2-54SOU"/>
    <s v="POCKET P"/>
    <s v="POCKET PULL SERIES , FLUSH PULL 9SNAP IN STYLE) UL94-VO  OEM # SOUTHCO P2-54  LAM # 790-064615-001"/>
    <s v="POCKET PULL SERIES , FLUSH PULL 9SNAP IN STYLE) UL94-VO  OEM # SOUTHCO P2-54  LAM # 790-064615-001"/>
    <s v="COM"/>
    <s v="EA"/>
    <s v="P"/>
    <b v="0"/>
    <x v="11"/>
    <b v="0"/>
    <b v="0"/>
    <b v="0"/>
    <b v="1"/>
    <n v="0"/>
    <s v="POCKET"/>
    <m/>
    <s v=""/>
    <s v="HARDWARE_COM"/>
    <x v="0"/>
  </r>
  <r>
    <s v="COMHANP9-096-40-08N-11-3"/>
    <s v="SURFACE"/>
    <s v="SURFACE MOUNT HANDLES ALUMINUM ALLOY THREAD OR HOLE TYPE 8-32 OEM# P9-096-40-08N-11-3"/>
    <s v="SURFACE MOUNT HANDLES ALUMINUM ALLOY THREAD OR HOLE TYPE 8-32 OEM# P9-096-40-08N-11-3"/>
    <s v="COM"/>
    <s v="EA"/>
    <s v="P"/>
    <b v="0"/>
    <x v="11"/>
    <b v="0"/>
    <b v="0"/>
    <b v="0"/>
    <b v="1"/>
    <n v="0"/>
    <s v="SURFACE"/>
    <m/>
    <s v="ALUM"/>
    <s v="HARDWARE_COM"/>
    <x v="6"/>
  </r>
  <r>
    <s v="COMHANSST1726A8MCM"/>
    <s v="Threaded"/>
    <s v="Threaded-Hole Round Pull Handle, Polished 304 Stainless Steel, 4&quot; Center-To Center OEM# 1726A8 MCM"/>
    <s v="Threaded-Hole Round Pull Handle, Polished 304 Stainless Steel, 4&quot; Center-To Center OEM# 1726A8 MCM"/>
    <s v="COM"/>
    <s v="EA"/>
    <s v="P"/>
    <b v="0"/>
    <x v="11"/>
    <b v="0"/>
    <b v="0"/>
    <b v="0"/>
    <b v="1"/>
    <n v="0"/>
    <s v="Threaded-Hole"/>
    <m/>
    <s v=""/>
    <s v="HARDWARE_COM"/>
    <x v="0"/>
  </r>
  <r>
    <s v="COMHANSSTNAT1856A63MCM"/>
    <s v="HANDLE,P"/>
    <s v="HANDLE,PULL,FOLDING,ROUND ROUND GRIP FOLDING PULL HANDLE WITH MOUNTING PLATE, 304 STAINLESS STEEL, 3-3/16&quot; PROJECTION MCMC# 1856A63 LAM# 20-450684-00"/>
    <s v="HANDLE,PULL,FOLDING,ROUND ROUND GRIP FOLDING PULL HANDLE WITH MOUNTING PLATE, 304 STAINLESS STEEL, 3-3/16&quot; PROJECTION MCMC# 1856A63 LAM# 20-450684-00"/>
    <s v="COM"/>
    <s v="EA"/>
    <s v="P"/>
    <b v="0"/>
    <x v="11"/>
    <b v="0"/>
    <b v="0"/>
    <b v="0"/>
    <b v="1"/>
    <n v="6"/>
    <s v="PULL,FOLDING,ROUND ROUND GRIP FOLDING PULL HANDLE WITH MOUNTING PLATE, 304 STAINLESS STEEL, 3-3/16&quot; PROJECTION MCMC# 1856A63 LAM# 20-450684-00"/>
    <m/>
    <s v="PLATE"/>
    <s v="HARDWARE_COM"/>
    <x v="0"/>
  </r>
  <r>
    <s v="COMHANSSTNATSS-7232-00"/>
    <s v="HANDLE L"/>
    <s v="HANDLE LAM# 790-006631-001 OEM# 8113-4.00-1032SS"/>
    <s v="HANDLE LAM# 790-006631-001 OEM# 8113-4.00-1032SS"/>
    <s v="COM"/>
    <s v="EA"/>
    <s v="P"/>
    <b v="0"/>
    <x v="11"/>
    <b v="0"/>
    <b v="0"/>
    <b v="0"/>
    <b v="1"/>
    <n v="0"/>
    <s v="HANDLE"/>
    <m/>
    <s v=""/>
    <s v="HARDWARE_COM"/>
    <x v="0"/>
  </r>
  <r>
    <s v="COMHANUABR26-160MIS"/>
    <s v="PULL HAN"/>
    <s v="PULL HANDLE AL ALLOY OEM# UABR26-160 MISUMI"/>
    <s v="PULL HANDLE AL ALLOY OEM# UABR26-160 MISUMI"/>
    <s v="COM"/>
    <s v="EA"/>
    <s v="P"/>
    <b v="0"/>
    <x v="11"/>
    <b v="0"/>
    <b v="0"/>
    <b v="0"/>
    <b v="1"/>
    <n v="0"/>
    <s v="PULL"/>
    <m/>
    <s v=""/>
    <s v="HARDWARE_COM"/>
    <x v="0"/>
  </r>
  <r>
    <s v="COMHANUPCN26-B-41MIS"/>
    <s v="HANDLE 1"/>
    <s v="HANDLE 117MM LENGTH BLACK NYLON AMAT# 3370-00301 OEM# UPCN26-B-41 MISUMI"/>
    <s v="HANDLE 117MM LENGTH BLACK NYLON AMAT# 3370-00301 OEM# UPCN26-B-41 MISUMI"/>
    <s v="COM"/>
    <s v="EA"/>
    <s v="P"/>
    <b v="0"/>
    <x v="11"/>
    <b v="0"/>
    <b v="0"/>
    <b v="0"/>
    <b v="1"/>
    <n v="0"/>
    <s v="HANDLE"/>
    <m/>
    <s v="AMAT"/>
    <s v="HARDWARE_COM"/>
    <x v="0"/>
  </r>
  <r>
    <s v="COMHANUPCN28-BMIS"/>
    <s v="COMPONEN"/>
    <s v="COMPONENTS  HANDLE, BLACK NYLON, MISUMI # UPCN28-B  AMAT # 3370-00242"/>
    <s v="COMPONENTS  HANDLE, BLACK NYLON, MISUMI # UPCN28-B  AMAT # 3370-00242"/>
    <s v="COM"/>
    <s v="EA"/>
    <s v="P"/>
    <b v="0"/>
    <x v="11"/>
    <b v="0"/>
    <b v="0"/>
    <b v="0"/>
    <b v="1"/>
    <n v="0"/>
    <s v="COMPONENTS"/>
    <m/>
    <s v="AMAT"/>
    <s v=""/>
    <x v="0"/>
  </r>
  <r>
    <s v="COMHANWCH-100REID"/>
    <s v="HANDLE O"/>
    <s v="HANDLE OVL 5-1/8L X 2-3/32H TOP MT AL OEM# WCH-100 REID SUPPLY AMAT# 3370-00436"/>
    <s v="HANDLE OVL 5-1/8L X 2-3/32H TOP MT AL OEM# WCH-100 REID SUPPLY AMAT# 3370-00436"/>
    <s v="COM"/>
    <s v="EA"/>
    <s v="P"/>
    <b v="0"/>
    <x v="11"/>
    <b v="0"/>
    <b v="0"/>
    <b v="0"/>
    <b v="1"/>
    <n v="0"/>
    <s v="HANDLE"/>
    <m/>
    <s v="AMAT"/>
    <s v="HARDWARE_COM"/>
    <x v="0"/>
  </r>
  <r>
    <s v="COMHANWCH-150"/>
    <s v="FLANGED"/>
    <s v="FLANGED RIGHT ANGLED METAL PULL HANDLE: 7.010 in (178.1 MM) HANDLE LENGTH, MOUNTING HOLE CENTER DISTANCE OEM # WCH-150 AMAT # 3370-01191"/>
    <s v="FLANGED RIGHT ANGLED METAL PULL HANDLE: 7.010 in (178.1 MM) HANDLE LENGTH, MOUNTING HOLE CENTER DISTANCE OEM # WCH-150 AMAT # 3370-01191"/>
    <s v="COM"/>
    <s v="EA"/>
    <s v="P"/>
    <b v="0"/>
    <x v="11"/>
    <b v="0"/>
    <b v="0"/>
    <b v="0"/>
    <b v="1"/>
    <n v="0"/>
    <s v="FLANGED"/>
    <m/>
    <s v="AMAT"/>
    <s v="HARDWARE_COM"/>
    <x v="0"/>
  </r>
  <r>
    <s v="COMHANWCH-26RIE"/>
    <s v="HDL PULL"/>
    <s v="HDL PULL 8.03 X 1.97 WITH 5/16-18 BRASS INSERTS, THERMOPLASTIC BLK, OEM# WCH-26, AMAT# 3370-00100, REID TOOL"/>
    <s v="HDL PULL 8.03 X 1.97 WITH 5/16-18 BRASS INSERTS, THERMOPLASTIC BLK, OEM# WCH-26, AMAT# 3370-00100, REID TOOL"/>
    <s v="COM"/>
    <s v="EA"/>
    <s v="P"/>
    <b v="0"/>
    <x v="11"/>
    <b v="0"/>
    <b v="0"/>
    <b v="0"/>
    <b v="1"/>
    <n v="0"/>
    <s v="HDL"/>
    <m/>
    <s v="AMAT"/>
    <s v="HARDWARE_COM"/>
    <x v="0"/>
  </r>
  <r>
    <s v="COMHDL67-10SOU"/>
    <s v="HDL CNCL"/>
    <s v="HDL CNCL PULL ASSY 3.19 X .81W POLYCARBONATE BLK  AMAT#  3980-01036  OEM#  67-10  MFG#  SOUTHCO INC"/>
    <s v="HDL CNCL PULL ASSY 3.19 X .81W POLYCARBONATE BLK  AMAT#  3980-01036  OEM#  67-10  MFG#  SOUTHCO INC"/>
    <s v="COM"/>
    <s v="EA"/>
    <s v="P"/>
    <b v="0"/>
    <x v="11"/>
    <b v="0"/>
    <b v="0"/>
    <b v="0"/>
    <b v="1"/>
    <n v="0"/>
    <s v="HDL"/>
    <m/>
    <s v="AMAT"/>
    <s v="HARDWARE_COM"/>
    <x v="1"/>
  </r>
  <r>
    <s v="COMHIN1488A12MCM"/>
    <s v="SURFACE-"/>
    <s v="SURFACE-MOUNT HINGE, 316 STAINLESS STEEL, POLISHED, NONREMOVABLE PIN, 1-1/2&quot; HIGH, 1-5/8&quot; WIDE MCMC # 1488A12"/>
    <s v="SURFACE-MOUNT HINGE, 316 STAINLESS STEEL, POLISHED, NONREMOVABLE PIN, 1-1/2&quot; HIGH, 1-5/8&quot; WIDE MCMC # 1488A12"/>
    <s v="COM"/>
    <s v="EA"/>
    <s v="P"/>
    <b v="0"/>
    <x v="11"/>
    <b v="0"/>
    <b v="0"/>
    <b v="0"/>
    <b v="1"/>
    <n v="0"/>
    <s v="SURFACE-MOUNT"/>
    <m/>
    <s v="PIN"/>
    <s v="HARDWARE_COM"/>
    <x v="0"/>
  </r>
  <r>
    <s v="COMHIN1488A13MCMC"/>
    <s v="SURFACE-"/>
    <s v="SURFACE-MOUNT HINGE, 316 STAINLESS STEEL, POLISHED, NONREMOVABLE PIN, 2&quot; HIGH, 2&quot; WIDE OEM # 1488A13"/>
    <s v="SURFACE-MOUNT HINGE, 316 STAINLESS STEEL, POLISHED, NONREMOVABLE PIN, 2&quot; HIGH, 2&quot; WIDE OEM # 1488A13"/>
    <s v="COM"/>
    <s v="EA"/>
    <s v="P"/>
    <b v="0"/>
    <x v="11"/>
    <b v="0"/>
    <b v="0"/>
    <b v="0"/>
    <b v="1"/>
    <n v="0"/>
    <s v="SURFACE-MOUNT"/>
    <m/>
    <s v="PIN"/>
    <s v="HARDWARE_COM"/>
    <x v="0"/>
  </r>
  <r>
    <s v="COMHIN14965A43MCM"/>
    <s v="SET-ANGL"/>
    <s v="SET-ANGLE POSITION HINGE 100 LB CAPACITY 2-1/4&quot; WIDTH 115 DEGREE ANGLE BLACK MCM# 14965A43"/>
    <s v="SET-ANGLE POSITION HINGE 100 LB CAPACITY 2-1/4&quot; WIDTH 115 DEGREE ANGLE BLACK MCM# 14965A43"/>
    <s v="COM"/>
    <s v="EA"/>
    <s v="P"/>
    <b v="0"/>
    <x v="11"/>
    <b v="0"/>
    <b v="0"/>
    <b v="0"/>
    <b v="1"/>
    <n v="0"/>
    <s v="SET-ANGLE"/>
    <m/>
    <s v=""/>
    <s v="HARDWARE_COM"/>
    <x v="0"/>
  </r>
  <r>
    <s v="COMHINACRY02232TAP"/>
    <s v="HINGE CO"/>
    <s v="HINGE CONTINUOUS PIANO 1.50&quot; X 12&quot; CLEAR ACRYLIC TAP PLASTIC P/N# 02232"/>
    <s v="HINGE CONTINUOUS PIANO 1.50&quot; X 12&quot; CLEAR ACRYLIC TAP PLASTIC P/N# 02232"/>
    <s v="COM"/>
    <s v="EA"/>
    <s v="P"/>
    <b v="0"/>
    <x v="11"/>
    <b v="0"/>
    <b v="0"/>
    <b v="0"/>
    <b v="1"/>
    <n v="0"/>
    <s v="HINGE"/>
    <m/>
    <s v=""/>
    <s v="HARDWARE_COM"/>
    <x v="4"/>
  </r>
  <r>
    <s v="COMHINE6-10-301-20"/>
    <s v="HINGE,AD"/>
    <s v="HINGE,ADJUSTABLE LAM# 22-045330-00"/>
    <s v="HINGE,ADJUSTABLE LAM# 22-045330-00"/>
    <s v="COM"/>
    <s v="EA"/>
    <s v="P"/>
    <b v="0"/>
    <x v="11"/>
    <b v="0"/>
    <b v="0"/>
    <b v="0"/>
    <b v="1"/>
    <n v="5"/>
    <s v="ADJUSTABLE LAM# 22-045330-00"/>
    <m/>
    <s v=""/>
    <s v="HARDWARE_COM"/>
    <x v="0"/>
  </r>
  <r>
    <s v="COMHINF6-902-1SOU"/>
    <s v="HINGE CO"/>
    <s v="HINGE CONCEALED FRAME LEAF.79 X .58 SST AMAT# 3390-00021 OEM# F6-902-1 SOUTHCO"/>
    <s v="HINGE CONCEALED FRAME LEAF.79 X .58 SST AMAT# 3390-00021 OEM# F6-902-1 SOUTHCO"/>
    <s v="COM"/>
    <s v="EA"/>
    <s v="P"/>
    <b v="0"/>
    <x v="11"/>
    <b v="0"/>
    <b v="0"/>
    <b v="0"/>
    <b v="1"/>
    <n v="0"/>
    <s v="HINGE"/>
    <m/>
    <s v="AMAT"/>
    <s v="HARDWARE_COM"/>
    <x v="0"/>
  </r>
  <r>
    <s v="COMHINF6-940-1SOU"/>
    <s v="HINGE CO"/>
    <s v="HINGE CONCEALED DOOR LEAF 79.8MML SST AMAT# 3390-01060 OEM# F6-940-1 SOUTHCO"/>
    <s v="HINGE CONCEALED DOOR LEAF 79.8MML SST AMAT# 3390-01060 OEM# F6-940-1 SOUTHCO"/>
    <s v="COM"/>
    <s v="EA"/>
    <s v="P"/>
    <b v="0"/>
    <x v="11"/>
    <b v="0"/>
    <b v="0"/>
    <b v="0"/>
    <b v="1"/>
    <n v="0"/>
    <s v="HINGE"/>
    <m/>
    <s v="AMAT"/>
    <s v="HARDWARE_COM"/>
    <x v="0"/>
  </r>
  <r>
    <s v="COMHING1581A251MCM"/>
    <s v="Aluminum"/>
    <s v="Aluminum Piano Hinge without Holes, Alloy 5052, .040&quot; Thick, 1-1/16&quot; Wide, 8' Length MCM# 1581A251"/>
    <s v="Aluminum Piano Hinge without Holes, Alloy 5052, .040&quot; Thick, 1-1/16&quot; Wide, 8' Length MCM# 1581A251"/>
    <s v="COM"/>
    <s v="EA"/>
    <s v="P"/>
    <b v="0"/>
    <x v="11"/>
    <b v="0"/>
    <b v="0"/>
    <b v="0"/>
    <b v="1"/>
    <n v="0"/>
    <s v="Aluminum"/>
    <m/>
    <s v="ALUM"/>
    <s v="HARDWARE_COM"/>
    <x v="6"/>
  </r>
  <r>
    <s v="COMHING96-MA-8A-50SOU"/>
    <s v="HINGE, L"/>
    <s v="HINGE, LARGE OFFSET LIFT-OFF, 96-MA SERIES, TYPE A, M5 MOUNT, ZINC BLACK AMAT # 3390-00192 SOUTHCO # 96-MA-8A-50"/>
    <s v="HINGE, LARGE OFFSET LIFT-OFF, 96-MA SERIES, TYPE A, M5 MOUNT, ZINC BLACK AMAT # 3390-00192 SOUTHCO # 96-MA-8A-50"/>
    <s v="COM"/>
    <s v="EA"/>
    <s v="P"/>
    <b v="0"/>
    <x v="11"/>
    <b v="0"/>
    <b v="0"/>
    <b v="0"/>
    <b v="1"/>
    <n v="5"/>
    <s v=" LARGE OFFSET LIFT-OFF, 96-MA SERIES, TYPE A, M5 MOUNT, ZINC BLACK AMAT # 3390-00192 SOUTHCO # 96-MA-8A-50"/>
    <m/>
    <s v="AMAT"/>
    <s v="HARDWARE_COM"/>
    <x v="0"/>
  </r>
  <r>
    <s v="COMHING96-MA-8B-50SOU"/>
    <s v="HINGE, L"/>
    <s v="HINGE, LARGE OFFSET LIFT-OFF, 96-MA SERIES, TYPE B, M5 MOUNT, ZINC BLACK AMAT # 3390-00193 SOUTHCO # 96-MA-8B-50"/>
    <s v="HINGE, LARGE OFFSET LIFT-OFF, 96-MA SERIES, TYPE B, M5 MOUNT, ZINC BLACK AMAT # 3390-00193 SOUTHCO # 96-MA-8B-50"/>
    <s v="COM"/>
    <s v="EA"/>
    <s v="P"/>
    <b v="0"/>
    <x v="11"/>
    <b v="0"/>
    <b v="0"/>
    <b v="0"/>
    <b v="1"/>
    <n v="5"/>
    <s v=" LARGE OFFSET LIFT-OFF, 96-MA SERIES, TYPE B, M5 MOUNT, ZINC BLACK AMAT # 3390-00193 SOUTHCO # 96-MA-8B-50"/>
    <m/>
    <s v="AMAT"/>
    <s v="HARDWARE_COM"/>
    <x v="0"/>
  </r>
  <r>
    <s v="COMHINGALUBLKE6-10-208-50"/>
    <s v="ALUM HIN"/>
    <s v="ALUM HINGE,DOOR POSITION,ZINC,TORQUE BLACK  OEM# E6-10-208-50 LAM# 20-318690-00"/>
    <s v="ALUM HINGE,DOOR POSITION,ZINC,TORQUE BLACK  OEM# E6-10-208-50 LAM# 20-318690-00"/>
    <s v="COM"/>
    <s v="EA"/>
    <s v="P"/>
    <b v="0"/>
    <x v="11"/>
    <b v="0"/>
    <b v="0"/>
    <b v="0"/>
    <b v="1"/>
    <n v="10"/>
    <s v="DOOR POSITION,ZINC,TORQUE BLACK  OEM# E6-10-208-50 LAM# 20-318690-00"/>
    <m/>
    <s v="DOOR"/>
    <s v="HARDWARE_COM"/>
    <x v="6"/>
  </r>
  <r>
    <s v="COMHINGE6-10-416-50SOU"/>
    <s v="HINGE FR"/>
    <s v="HINGE FRICTION 16 IN-LBS TORQUE ZINC URETHANE ENAMEL BLACK AMAT # 3390-00151 SOUTHCO # E6-10-416-50"/>
    <s v="HINGE FRICTION 16 IN-LBS TORQUE ZINC URETHANE ENAMEL BLACK AMAT # 3390-00151 SOUTHCO # E6-10-416-50"/>
    <s v="COM"/>
    <s v="EA"/>
    <s v="P"/>
    <b v="0"/>
    <x v="11"/>
    <b v="0"/>
    <b v="0"/>
    <b v="0"/>
    <b v="1"/>
    <n v="0"/>
    <s v="HINGE"/>
    <m/>
    <s v="AMAT"/>
    <s v="HARDWARE_COM"/>
    <x v="0"/>
  </r>
  <r>
    <s v="COMHINHG100-10-116CRA"/>
    <s v="HINGE PL"/>
    <s v="HINGE PLSTC 1-1/2 X 1-3/4 POLYPROPYLENE CRAFTECH# HG100-10-116 AMAT# 3390-00061"/>
    <s v="HINGE PLSTC 1-1/2 X 1-3/4 POLYPROPYLENE CRAFTECH# HG100-10-116 AMAT# 3390-00061"/>
    <s v="COM"/>
    <s v="EA"/>
    <s v="P"/>
    <b v="0"/>
    <x v="11"/>
    <b v="0"/>
    <b v="0"/>
    <b v="0"/>
    <b v="1"/>
    <n v="0"/>
    <s v="HINGE"/>
    <m/>
    <s v="AMAT"/>
    <s v="HARDWARE_COM"/>
    <x v="0"/>
  </r>
  <r>
    <s v="COMHINSTS1643035"/>
    <s v="HNG,SPR,"/>
    <s v="HNG,SPR,OPEN ACTN,.035THK,2IN LG,SST LAM# 790-289333-001 H. A. GUDEN# STS1643035"/>
    <s v="HNG,SPR,OPEN ACTN,.035THK,2IN LG,SST LAM# 790-289333-001 H. A. GUDEN# STS1643035"/>
    <s v="COM"/>
    <s v="EA"/>
    <s v="P"/>
    <b v="0"/>
    <x v="11"/>
    <b v="0"/>
    <b v="0"/>
    <b v="0"/>
    <b v="1"/>
    <n v="3"/>
    <s v="SPR,OPEN ACTN,.035THK,2IN LG,SST LAM# 790-289333-001 H. A. GUDEN# STS1643035"/>
    <m/>
    <s v=""/>
    <s v="HARDWARE_COM"/>
    <x v="0"/>
  </r>
  <r>
    <s v="COMHNGE6-10-420-50SOU"/>
    <s v="HINGE FR"/>
    <s v="HINGE FRICTION 20 IN-LBS TORQUE ZINC URETHANE ENAMEL BLACK AMAT# 3390-00169 OEM# E6-10-420-50 SOUTHCO"/>
    <s v="HINGE FRICTION 20 IN-LBS TORQUE ZINC URETHANE ENAMEL BLACK AMAT# 3390-00169 OEM# E6-10-420-50 SOUTHCO"/>
    <s v="COM"/>
    <s v="EA"/>
    <s v="P"/>
    <b v="0"/>
    <x v="11"/>
    <b v="0"/>
    <b v="0"/>
    <b v="0"/>
    <b v="1"/>
    <n v="0"/>
    <s v="HINGE"/>
    <m/>
    <s v="AMAT"/>
    <s v="HARDWARE_COM"/>
    <x v="0"/>
  </r>
  <r>
    <s v="COMINDMRR-841-003MAL"/>
    <s v="IND F/V"/>
    <s v="IND F/V 0.5-600HZ INPUT 0-10VDC OUTPUT OEM# MRR-841-003 MALEMA ENG AMAT# 0940-00026"/>
    <s v="IND F/V 0.5-600HZ INPUT 0-10VDC OUTPUT OEM# MRR-841-003 MALEMA ENG AMAT# 0940-00026"/>
    <s v="COM"/>
    <s v="EA"/>
    <s v="P"/>
    <b v="0"/>
    <x v="11"/>
    <b v="0"/>
    <b v="0"/>
    <b v="0"/>
    <b v="1"/>
    <n v="0"/>
    <s v="IND"/>
    <m/>
    <s v="AMAT"/>
    <s v="HARDWARE_COM"/>
    <x v="0"/>
  </r>
  <r>
    <s v="COMINDRR-841-002TOK"/>
    <s v="IND F/V"/>
    <s v="IND F/V 0.5-600HZ INPUT 0-10VDC OUTPUT OEM# RR-841-002 TOKYO KEISO AMAT# 0940-00089"/>
    <s v="IND F/V 0.5-600HZ INPUT 0-10VDC OUTPUT OEM# RR-841-002 TOKYO KEISO AMAT# 0940-00089"/>
    <s v="ASMA"/>
    <s v="EA"/>
    <s v="P"/>
    <b v="0"/>
    <x v="11"/>
    <b v="0"/>
    <b v="0"/>
    <b v="0"/>
    <b v="1"/>
    <n v="0"/>
    <s v="IND"/>
    <m/>
    <s v="AMAT"/>
    <s v="HARDWARE_COM"/>
    <x v="0"/>
  </r>
  <r>
    <s v="COMJA-88012KEP"/>
    <s v="Towel Ro"/>
    <s v="Towel Roll 8x880' Kraft 2&quot; Core 12RL/CS 35/PLT EP# JA-88012K"/>
    <s v="Towel Roll 8x880' Kraft 2&quot; Core 12RL/CS 35/PLT EP# JA-88012K"/>
    <s v="COM"/>
    <s v="EA"/>
    <s v="P"/>
    <b v="1"/>
    <x v="11"/>
    <b v="0"/>
    <b v="0"/>
    <b v="0"/>
    <b v="0"/>
    <n v="0"/>
    <s v="Towel"/>
    <m/>
    <s v=""/>
    <s v="HARDWARE_COM"/>
    <x v="0"/>
  </r>
  <r>
    <s v="COMJA-BWKBLEACH6EP"/>
    <s v="Bleach 6"/>
    <s v="Bleach 6Gal/CS EP# JA-BWKBLEACH6"/>
    <s v="Bleach 6Gal/CS EP# JA-BWKBLEACH6"/>
    <s v="COM"/>
    <s v="EA"/>
    <s v="P"/>
    <b v="1"/>
    <x v="11"/>
    <b v="0"/>
    <b v="0"/>
    <b v="0"/>
    <b v="0"/>
    <n v="0"/>
    <s v="Bleach"/>
    <m/>
    <s v=""/>
    <s v="HARDWARE_COM"/>
    <x v="0"/>
  </r>
  <r>
    <s v="COMJA-CLO35418EP"/>
    <s v="Cleaner"/>
    <s v="Cleaner Pine Sol Liquid 144oz/BTL 3/CS EP# JA-CLO35418"/>
    <s v="Cleaner Pine Sol Liquid 144oz/BTL 3/CS EP# JA-CLO35418"/>
    <s v="COM"/>
    <s v="EA"/>
    <s v="P"/>
    <b v="1"/>
    <x v="11"/>
    <b v="0"/>
    <b v="0"/>
    <b v="0"/>
    <b v="0"/>
    <n v="0"/>
    <s v="Cleaner"/>
    <m/>
    <s v="PIN"/>
    <s v="HARDWARE_COM"/>
    <x v="0"/>
  </r>
  <r>
    <s v="COMJA-DIA98612EP"/>
    <s v="Soap Foa"/>
    <s v="Soap Foaming Dial Basics Hypoallergenic 4Gal/CS EP# JA-DIA98612"/>
    <s v="Soap Foaming Dial Basics Hypoallergenic 4Gal/CS EP# JA-DIA98612"/>
    <s v="COM"/>
    <s v="EA"/>
    <s v="P"/>
    <b v="1"/>
    <x v="11"/>
    <b v="0"/>
    <b v="0"/>
    <b v="0"/>
    <b v="0"/>
    <n v="0"/>
    <s v="Soap"/>
    <m/>
    <s v=""/>
    <s v="HARDWARE_COM"/>
    <x v="0"/>
  </r>
  <r>
    <s v="COMJA-FRKF465222EP"/>
    <s v="Floor Fi"/>
    <s v="Floor Finish &quot;Nova X Extraordinary UHS Star-Shine&quot; 4Gal/CS EP# JA-FRKF465222"/>
    <s v="Floor Finish &quot;Nova X Extraordinary UHS Star-Shine&quot; 4Gal/CS EP# JA-FRKF465222"/>
    <s v="COM"/>
    <s v="EA"/>
    <s v="P"/>
    <b v="1"/>
    <x v="11"/>
    <b v="0"/>
    <b v="0"/>
    <b v="0"/>
    <b v="0"/>
    <n v="0"/>
    <s v="Floor"/>
    <m/>
    <s v=""/>
    <s v="HARDWARE_COM"/>
    <x v="0"/>
  </r>
  <r>
    <s v="COMJA-KCC07805EP"/>
    <s v="Tissue T"/>
    <s v="Tissue Toilet 3.7x1000' 2Ply JRT Jr Scott 07805 12RL/CS EP# JA-KCC07805"/>
    <s v="Tissue Toilet 3.7x1000' 2Ply JRT Jr Scott 07805 12RL/CS EP# JA-KCC07805"/>
    <s v="COM"/>
    <s v="EA"/>
    <s v="P"/>
    <b v="1"/>
    <x v="11"/>
    <b v="0"/>
    <b v="0"/>
    <b v="0"/>
    <b v="0"/>
    <n v="0"/>
    <s v="Tissue"/>
    <m/>
    <s v=""/>
    <s v="HARDWARE_COM"/>
    <x v="0"/>
  </r>
  <r>
    <s v="COMJA-KCC09996EP"/>
    <s v="Towel Di"/>
    <s v="Towel Dispenser SaniTouch Hard Roll 1.75&quot; Diam Smoke/Grey#ECONOMIC#JA-KCC09996"/>
    <s v="Towel Dispenser SaniTouch Hard Roll 1.75&quot; Diam Smoke/Grey#ECONOMIC#JA-KCC09996"/>
    <s v="COM"/>
    <s v="EA"/>
    <s v="P"/>
    <b v="1"/>
    <x v="11"/>
    <b v="0"/>
    <b v="0"/>
    <b v="0"/>
    <b v="0"/>
    <n v="0"/>
    <s v="Towel"/>
    <m/>
    <s v=""/>
    <s v="HARDWARE_COM"/>
    <x v="0"/>
  </r>
  <r>
    <s v="COMJA-KCC91072EP"/>
    <s v="Air Fres"/>
    <s v="Air Freshner Refill Continuous Ocean Scent 48ML 6/CS EP# JA-KCC91072"/>
    <s v="Air Freshner Refill Continuous Ocean Scent 48ML 6/CS EP# JA-KCC91072"/>
    <s v="COM"/>
    <s v="EA"/>
    <s v="P"/>
    <b v="1"/>
    <x v="11"/>
    <b v="0"/>
    <b v="0"/>
    <b v="0"/>
    <b v="0"/>
    <n v="0"/>
    <s v="Air"/>
    <m/>
    <s v=""/>
    <s v="HARDWARE_COM"/>
    <x v="0"/>
  </r>
  <r>
    <s v="COMJA-SEATCOVEREP"/>
    <s v="Toilet S"/>
    <s v="Toilet Seat Covers 250/PKG 20/CS EP# JA-SEATCOVER"/>
    <s v="Toilet Seat Covers 250/PKG 20/CS EP# JA-SEATCOVER"/>
    <s v="COM"/>
    <s v="EA"/>
    <s v="P"/>
    <b v="1"/>
    <x v="11"/>
    <b v="0"/>
    <b v="0"/>
    <b v="0"/>
    <b v="0"/>
    <n v="0"/>
    <s v="Toilet"/>
    <m/>
    <s v="COVER"/>
    <s v="HARDWARE_COM"/>
    <x v="0"/>
  </r>
  <r>
    <s v="COMKANRUB13665A27MCM"/>
    <s v="HANDLE R"/>
    <s v="HANDLE RECTANGULAR GRIP HT 1  WIDTH 11/16  RUBBER. AMAT# 3370-00440 OEM# 13665A27 MCMASTER"/>
    <s v="HANDLE RECTANGULAR GRIP HT 1  WIDTH 11/16  RUBBER. AMAT# 3370-00440 OEM# 13665A27 MCMASTER"/>
    <s v="COM"/>
    <s v="EA"/>
    <s v="P"/>
    <b v="0"/>
    <x v="11"/>
    <b v="0"/>
    <b v="0"/>
    <b v="0"/>
    <b v="1"/>
    <n v="0"/>
    <s v="HANDLE"/>
    <m/>
    <s v="AMAT"/>
    <s v="HARDWARE_COM"/>
    <x v="0"/>
  </r>
  <r>
    <s v="COMKNO44-166SIRO"/>
    <s v="WINDOW K"/>
    <s v="WINDOW KNOB FINE BRUSHED SST AMAT# 1000-00084 OEM# 44-166 SIRO DESIGNS"/>
    <s v="WINDOW KNOB FINE BRUSHED SST AMAT# 1000-00084 OEM# 44-166 SIRO DESIGNS"/>
    <s v="COM"/>
    <s v="EA"/>
    <s v="P"/>
    <b v="0"/>
    <x v="11"/>
    <b v="0"/>
    <b v="0"/>
    <b v="0"/>
    <b v="1"/>
    <n v="0"/>
    <s v="WINDOW"/>
    <m/>
    <s v="AMAT"/>
    <s v="HARDWARE_COM"/>
    <x v="0"/>
  </r>
  <r>
    <s v="COMKNO47-10-322-10SOU"/>
    <s v="SCREW CA"/>
    <s v="SCREW CAPTIVE 8-32  FLARE-IN  BRIGHT PHIL SST OEM# 47-10-322-10 AMAT# 3690-06345  SOUTHCO"/>
    <s v="SCREW CAPTIVE 8-32  FLARE-IN  BRIGHT PHIL SST OEM# 47-10-322-10 AMAT# 3690-06345  SOUTHCO"/>
    <s v="COM"/>
    <s v="EA"/>
    <s v="P"/>
    <b v="0"/>
    <x v="11"/>
    <b v="0"/>
    <b v="0"/>
    <b v="0"/>
    <b v="1"/>
    <n v="0"/>
    <s v="SCREW"/>
    <m/>
    <s v="AMAT"/>
    <s v="HARDWARE_COM"/>
    <x v="0"/>
  </r>
  <r>
    <s v="COMKNO5993K73MCM"/>
    <s v="KNOB PHE"/>
    <s v="KNOB PHENOLIC 10-32 X 1.5L W/FOUR ARM SST AMAT# 1000-00126 OEM# 5993K73 MCMASTER CARR"/>
    <s v="KNOB PHENOLIC 10-32 X 1.5L W/FOUR ARM SST AMAT# 1000-00126 OEM# 5993K73 MCMASTER CARR"/>
    <s v="COM"/>
    <s v="EA"/>
    <s v="P"/>
    <b v="0"/>
    <x v="11"/>
    <b v="0"/>
    <b v="0"/>
    <b v="0"/>
    <b v="1"/>
    <n v="0"/>
    <s v="KNOB"/>
    <m/>
    <s v="AMAT"/>
    <s v="HARDWARE_COM"/>
    <x v="0"/>
  </r>
  <r>
    <s v="COMKNO5N25X45/ST"/>
    <s v="KNOB,25M"/>
    <s v="KNOB,25MM DIA,M5X25MM LG      _x001e__x001e_Manufacturer: J.W. WINCO, INC_x001e__x001e_OEM# 5N25X45/ST LAM# 790-A54230-001"/>
    <s v="KNOB,25MM DIA,M5X25MM LG      _x001e__x001e_Manufacturer: J.W. WINCO, INC_x001e__x001e_OEM# 5N25X45/ST LAM# 790-A54230-001"/>
    <s v="COM"/>
    <s v="EA"/>
    <s v="P"/>
    <b v="0"/>
    <x v="11"/>
    <b v="0"/>
    <b v="0"/>
    <b v="0"/>
    <b v="1"/>
    <n v="4"/>
    <s v="25MM DIA,M5X25MM LG      _x001e__x001e_Manufacturer: J.W. WINCO, INC_x001e__x001e_OEM# 5N25X45/ST LAM# 790-A54230-001"/>
    <m/>
    <s v=""/>
    <s v="HARDWARE_COM"/>
    <x v="0"/>
  </r>
  <r>
    <s v="COMKNO6479K69MCM"/>
    <s v="PLASTIC"/>
    <s v="PLASTIC ROUND KNOB, HIGH-TEMPERATURE, WITH 10-32 THREAD 3/8&quot; LONG STUD, 7/8&quot; HEAD DIAMETER AMAT# 1000-00156 MCMC# 6479K69"/>
    <s v="PLASTIC ROUND KNOB, HIGH-TEMPERATURE, WITH 10-32 THREAD 3/8&quot; LONG STUD, 7/8&quot; HEAD DIAMETER AMAT# 1000-00156 MCMC# 6479K69"/>
    <s v="COM"/>
    <s v="EA"/>
    <s v="P"/>
    <b v="0"/>
    <x v="11"/>
    <b v="0"/>
    <b v="0"/>
    <b v="0"/>
    <b v="1"/>
    <n v="0"/>
    <s v="PLASTIC"/>
    <m/>
    <s v="AMAT"/>
    <s v="HARDWARE_COM"/>
    <x v="0"/>
  </r>
  <r>
    <s v="COMKNOALUPF11MW-M5-12"/>
    <s v="LARGE KN"/>
    <s v="LARGE KNOB, SPRING-LOADED (PEM) OEM# PF11MW-M5-12"/>
    <s v="LARGE KNOB, SPRING-LOADED (PEM) OEM# PF11MW-M5-12"/>
    <s v="COM"/>
    <s v="EA"/>
    <s v="P"/>
    <b v="0"/>
    <x v="11"/>
    <b v="0"/>
    <b v="0"/>
    <b v="0"/>
    <b v="1"/>
    <n v="10"/>
    <s v=" SPRING-LOADED (PEM) OEM# PF11MW-M5-12"/>
    <m/>
    <s v="RING"/>
    <s v="HARDWARE_COM"/>
    <x v="0"/>
  </r>
  <r>
    <s v="COMKNOCL-20-PPK-2"/>
    <s v="KNOB,4PR"/>
    <s v="KNOB,4PRONG,.312-18 LAM# 20-131911-00 OEM# CL-20-PPK-2"/>
    <s v="KNOB,4PRONG,.312-18 LAM# 20-131911-00 OEM# CL-20-PPK-2"/>
    <s v="COM"/>
    <s v="EA"/>
    <s v="P"/>
    <b v="0"/>
    <x v="11"/>
    <b v="0"/>
    <b v="0"/>
    <b v="0"/>
    <b v="1"/>
    <n v="4"/>
    <s v="4PRONG,.312-18 LAM# 20-131911-00 OEM# CL-20-PPK-2"/>
    <m/>
    <s v=""/>
    <s v="HARDWARE_COM"/>
    <x v="0"/>
  </r>
  <r>
    <s v="COMKNOPF11MW-0420-1_2PEM"/>
    <s v="KNOB, SP"/>
    <s v="KNOB, SPR LD, KNRL CAP, 1/4-20 THD, SC PEM,PF11MW-0420-1_2"/>
    <s v="KNOB, SPR LD, KNRL CAP, 1/4-20 THD, SC PEM,PF11MW-0420-1_2"/>
    <s v="COM"/>
    <s v="EA"/>
    <s v="P"/>
    <b v="0"/>
    <x v="11"/>
    <b v="0"/>
    <b v="0"/>
    <b v="0"/>
    <b v="1"/>
    <n v="4"/>
    <s v=" SPR LD, KNRL CAP, 1/4-20 THD, SC PEM,PF11MW-0420-1_2"/>
    <m/>
    <s v=""/>
    <s v="HARDWARE_COM"/>
    <x v="0"/>
  </r>
  <r>
    <s v="COMKNOPF11MW-M3-11PEN"/>
    <s v="PEM CAPT"/>
    <s v="PEM CAPTIVE SCREW FLOATING M3 AMAT#  3940-00273  OEM# PF11MW-M3-11 OEM #  PENN ENGINEERING"/>
    <s v="PEM CAPTIVE SCREW FLOATING M3 AMAT#  3940-00273  OEM# PF11MW-M3-11 OEM #  PENN ENGINEERING"/>
    <s v="COM"/>
    <s v="EA"/>
    <s v="P"/>
    <b v="0"/>
    <x v="11"/>
    <b v="0"/>
    <b v="0"/>
    <b v="0"/>
    <b v="1"/>
    <n v="0"/>
    <s v="PEM"/>
    <m/>
    <s v="AMAT"/>
    <s v="HARDWARE_COM"/>
    <x v="0"/>
  </r>
  <r>
    <s v="COMKNOPLABLKI625XI250MCM"/>
    <s v="KNOB KNU"/>
    <s v="KNOB KNURL 5/8 DIA PLSTC BLK FOR THUMB S BLACK AMAT# 1000-00159 MCMC# 94052A031"/>
    <s v="KNOB KNURL 5/8 DIA PLSTC BLK FOR THUMB S BLACK AMAT# 1000-00159 MCMC# 94052A031"/>
    <s v="COM"/>
    <s v="EA"/>
    <s v="P"/>
    <b v="0"/>
    <x v="11"/>
    <b v="0"/>
    <b v="0"/>
    <b v="0"/>
    <b v="1"/>
    <n v="0"/>
    <s v="KNOB"/>
    <m/>
    <s v="AMAT"/>
    <s v="HARDWARE_COM"/>
    <x v="0"/>
  </r>
  <r>
    <s v="COMKNOPP1/4X20MCM"/>
    <s v="Four-Arm"/>
    <s v="Four-Arm Knob Polypro, 1/4&quot;-20 Thrd  Thru Hole W/Insert, 1-3/4&quot; Dia  MCM#    5993K54"/>
    <s v="Four-Arm Knob Polypro, 1/4&quot;-20 Thrd  Thru Hole W/Insert, 1-3/4&quot; Dia  MCM#    5993K54"/>
    <s v="COM"/>
    <s v="EA"/>
    <s v="P"/>
    <b v="0"/>
    <x v="11"/>
    <b v="0"/>
    <b v="0"/>
    <b v="0"/>
    <b v="1"/>
    <n v="0"/>
    <s v="Four-Arm"/>
    <m/>
    <s v="INSERT"/>
    <s v="HARDWARE_COM"/>
    <x v="0"/>
  </r>
  <r>
    <s v="COMKNOSST1/213MCM"/>
    <s v="MULTI-LO"/>
    <s v="MULTI-LOBE KNOB WITH THREADED HOLE, 1/2&quot;-13"/>
    <s v="MULTI-LOBE KNOB WITH THREADED HOLE, 1/2&quot;-13"/>
    <s v="COM"/>
    <s v="EA"/>
    <s v="P"/>
    <b v="0"/>
    <x v="11"/>
    <b v="0"/>
    <b v="0"/>
    <b v="0"/>
    <b v="1"/>
    <n v="0"/>
    <s v="MULTI-LOBE"/>
    <m/>
    <s v=""/>
    <s v="HARDWARE_COM"/>
    <x v="0"/>
  </r>
  <r>
    <s v="COMKNOSSTNAT5/16-18X3JWW"/>
    <s v="KNOB BOD"/>
    <s v="KNOB BODY AND THREADED STUD: 303 STAINLESS STEEL,NATURAL FINISH KNURLED HEAD FOR NON-SLIP GRIP STUD ASSEMBLED TO HEAD AND HELD BY SPRING PIN OEM# "/>
    <s v="KNOB BODY AND THREADED STUD: 303 STAINLESS STEEL,NATURAL FINISH KNURLED HEAD FOR NON-SLIP GRIP STUD ASSEMBLED TO HEAD AND HELD BY SPRING PIN OEM# "/>
    <s v="_x001e_5T3KR3S"/>
    <s v="COM"/>
    <s v="EA"/>
    <s v="P"/>
    <x v="13"/>
    <s v="HARDWARE"/>
    <b v="0"/>
    <b v="0"/>
    <b v="0"/>
    <n v="0"/>
    <s v="KNOB"/>
    <m/>
    <s v="PIN"/>
    <s v="FALSE_COM"/>
    <x v="0"/>
  </r>
  <r>
    <s v="COMKQ2LE06-00N-X990"/>
    <s v="3300-154"/>
    <s v="OEM# KQ2LE06-00N-X990  AMAT# 3300-15440 ALLIED# G1002460"/>
    <s v="OEM# KQ2LE06-00N-X990  AMAT# 3300-15440 ALLIED# G1002460"/>
    <s v="COM"/>
    <s v="EA"/>
    <s v="P"/>
    <b v="0"/>
    <x v="11"/>
    <b v="0"/>
    <b v="0"/>
    <b v="0"/>
    <b v="1"/>
    <n v="0"/>
    <s v="OEM#"/>
    <m/>
    <s v="AMAT"/>
    <s v="HARDWARE_COM"/>
    <x v="0"/>
  </r>
  <r>
    <s v="COMLACSSTNAT832XI810TEC"/>
    <s v="BLT, LCH"/>
    <s v="BLT, LCH, SWING 10-32 THD, .81 IN LG SST, P/N TE-CO MFG PART # 43037 LAM# 720-301216-001"/>
    <s v="BLT, LCH, SWING 10-32 THD, .81 IN LG SST, P/N TE-CO MFG PART # 43037 LAM# 720-301216-001"/>
    <s v="COM"/>
    <s v="EA"/>
    <s v="P"/>
    <b v="0"/>
    <x v="11"/>
    <b v="0"/>
    <b v="0"/>
    <b v="0"/>
    <b v="1"/>
    <n v="3"/>
    <s v=" LCH, SWING 10-32 THD, .81 IN LG SST, P/N TE-CO MFG PART # 43037 LAM# 720-301216-001"/>
    <m/>
    <s v=""/>
    <s v="HARDWARE_COM"/>
    <x v="0"/>
  </r>
  <r>
    <s v="COMLACV4-0006-52SOU"/>
    <s v="FSTNR LA"/>
    <s v="FSTNR LATCH BODY DRAW SST  AMAT#  3940-01052  OEM#   V4-0006-52   OEM SUPPLIER#  SOUTHCO"/>
    <s v="FSTNR LATCH BODY DRAW SST  AMAT#  3940-01052  OEM#   V4-0006-52   OEM SUPPLIER#  SOUTHCO"/>
    <s v="COM"/>
    <s v="EA"/>
    <s v="P"/>
    <b v="0"/>
    <x v="11"/>
    <b v="0"/>
    <b v="0"/>
    <b v="0"/>
    <b v="1"/>
    <n v="0"/>
    <s v="FSTNR"/>
    <m/>
    <s v="AMAT"/>
    <s v="HARDWARE_COM"/>
    <x v="0"/>
  </r>
  <r>
    <s v="COMLAT15735A62MCM"/>
    <s v="Magnetic"/>
    <s v="Magnetic Latch Mortise Mount, Push In, 6 lbs. Maximum Pull Strength MCMC# 15735A62"/>
    <s v="Magnetic Latch Mortise Mount, Push In, 6 lbs. Maximum Pull Strength MCMC# 15735A62"/>
    <s v="COM"/>
    <s v="EA"/>
    <s v="P"/>
    <b v="0"/>
    <x v="11"/>
    <b v="0"/>
    <b v="0"/>
    <b v="0"/>
    <b v="1"/>
    <n v="0"/>
    <s v="Magnetic"/>
    <m/>
    <s v="LATCH"/>
    <s v="HARDWARE_COM"/>
    <x v="0"/>
  </r>
  <r>
    <s v="COMLAT1794A51MCMC"/>
    <s v="INTERNAL"/>
    <s v="INTERNAL COMPRESSION SPRING DRAW LATCH, BRIIGHT STAINLESS STEEL, NONLOCKING, 3/8&quot; LATCH DISTANCE OEM # 1794A51"/>
    <s v="INTERNAL COMPRESSION SPRING DRAW LATCH, BRIIGHT STAINLESS STEEL, NONLOCKING, 3/8&quot; LATCH DISTANCE OEM # 1794A51"/>
    <s v="COM"/>
    <s v="EA"/>
    <s v="P"/>
    <b v="0"/>
    <x v="11"/>
    <b v="0"/>
    <b v="0"/>
    <b v="0"/>
    <b v="1"/>
    <n v="0"/>
    <s v="INTERNAL"/>
    <m/>
    <s v="LATCH"/>
    <s v="HARDWARE_COM"/>
    <x v="0"/>
  </r>
  <r>
    <s v="COMLAT57-10-101-40SOU"/>
    <s v="LATCH, F"/>
    <s v="LATCH, FSTNR FLUSH SPRING SLOT SST PASSIVATED  AMAT#  3960-00314  OEM#  57-10-101-40  MFG#  SOUTHCO"/>
    <s v="LATCH, FSTNR FLUSH SPRING SLOT SST PASSIVATED  AMAT#  3960-00314  OEM#  57-10-101-40  MFG#  SOUTHCO"/>
    <s v="COM"/>
    <s v="EA"/>
    <s v="P"/>
    <b v="0"/>
    <x v="11"/>
    <b v="0"/>
    <b v="0"/>
    <b v="0"/>
    <b v="1"/>
    <n v="5"/>
    <s v=" FSTNR FLUSH SPRING SLOT SST PASSIVATED  AMAT#  3960-00314  OEM#  57-10-101-40  MFG#  SOUTHCO"/>
    <m/>
    <s v="AMAT"/>
    <s v="HARDWARE_COM"/>
    <x v="0"/>
  </r>
  <r>
    <s v="COMLATC3-77SOU"/>
    <s v="SNAP-IN"/>
    <s v="KEEPER C3 PUSH TO CLOSE LATCH, SNAP-IN GRABBER, OEM# C3-77, SOUTHCO"/>
    <s v="KEEPER C3 PUSH TO CLOSE LATCH, SNAP-IN GRABBER, OEM# C3-77, SOUTHCO"/>
    <s v="COM"/>
    <s v="EA"/>
    <s v="P"/>
    <b v="0"/>
    <x v="11"/>
    <b v="0"/>
    <b v="0"/>
    <b v="0"/>
    <b v="1"/>
    <n v="0"/>
    <s v="KEEPER"/>
    <m/>
    <s v="LATCH"/>
    <s v="HARDWARE_COM"/>
    <x v="0"/>
  </r>
  <r>
    <s v="COMLATC3-810"/>
    <s v="LATCH,SN"/>
    <s v="LATCH,SNAP IN,SOUTHCO LAM# 20-101153-00"/>
    <s v="LATCH,SNAP IN,SOUTHCO LAM# 20-101153-00"/>
    <s v="COM"/>
    <s v="EA"/>
    <s v="P"/>
    <b v="0"/>
    <x v="11"/>
    <b v="0"/>
    <b v="0"/>
    <b v="0"/>
    <b v="1"/>
    <n v="5"/>
    <s v="SNAP IN,SOUTHCO LAM# 20-101153-00"/>
    <m/>
    <s v="LATCH"/>
    <s v="HARDWARE_COM"/>
    <x v="0"/>
  </r>
  <r>
    <s v="COMLATC5-31-26-3SOU"/>
    <s v="LATCH, L"/>
    <s v="LATCH, LEVER SEALED W/DUST SHUTTER, AMAT# 3960-01074 SOUTHCO# C5-31-26-3"/>
    <s v="LATCH, LEVER SEALED W/DUST SHUTTER, AMAT# 3960-01074 SOUTHCO# C5-31-26-3"/>
    <s v="COM"/>
    <s v="EA"/>
    <s v="P"/>
    <b v="0"/>
    <x v="11"/>
    <b v="0"/>
    <b v="0"/>
    <b v="0"/>
    <b v="1"/>
    <n v="5"/>
    <s v=" LEVER SEALED W/DUST SHUTTER, AMAT# 3960-01074 SOUTHCO# C5-31-26-3"/>
    <m/>
    <s v="AMAT"/>
    <s v="HARDWARE_COM"/>
    <x v="0"/>
  </r>
  <r>
    <s v="COMLATDK5-2856-52 SOU"/>
    <s v="LATCH, D"/>
    <s v="LATCH, DRAW, OEM#K5-2856-52 SOUTHCO"/>
    <s v="LATCH, DRAW, OEM#K5-2856-52 SOUTHCO"/>
    <s v="COM"/>
    <s v="EA"/>
    <s v="P"/>
    <b v="0"/>
    <x v="11"/>
    <b v="0"/>
    <b v="0"/>
    <b v="0"/>
    <b v="1"/>
    <n v="5"/>
    <s v=" DRAW, OEM#K5-2856-52 SOUTHCO"/>
    <m/>
    <s v="LATCH"/>
    <s v="HARDWARE_COM"/>
    <x v="0"/>
  </r>
  <r>
    <s v="COMLATE3-109-155SOU"/>
    <s v="LATCH ,"/>
    <s v="LATCH , COMP LG SLT 1.77&quot; BLK PC ZINC  LAM # 790-088511-001 SOUTHCO # E3-109-155"/>
    <s v="LATCH , COMP LG SLT 1.77&quot; BLK PC ZINC  LAM # 790-088511-001 SOUTHCO # E3-109-155"/>
    <s v="COM"/>
    <s v="EA"/>
    <s v="P"/>
    <b v="0"/>
    <x v="11"/>
    <b v="0"/>
    <b v="0"/>
    <b v="0"/>
    <b v="1"/>
    <n v="6"/>
    <s v=" COMP LG SLT 1.77&quot; BLK PC ZINC  LAM # 790-088511-001 SOUTHCO # E3-109-155"/>
    <m/>
    <s v="LATCH"/>
    <s v="HARDWARE_COM"/>
    <x v="0"/>
  </r>
  <r>
    <s v="COMLATE3-127-1212SOU"/>
    <s v="COMPONEN"/>
    <s v="COMPONENT LATCH, VISE ACTION, 39MM GRIP LENGTH, SST AMAT # 3960-00263 SOUTHCO # E3-127-1212"/>
    <s v="COMPONENT LATCH, VISE ACTION, 39MM GRIP LENGTH, SST AMAT # 3960-00263 SOUTHCO # E3-127-1212"/>
    <s v="COM"/>
    <s v="EA"/>
    <s v="P"/>
    <b v="0"/>
    <x v="11"/>
    <b v="0"/>
    <b v="0"/>
    <b v="0"/>
    <b v="1"/>
    <n v="0"/>
    <s v="COMPONENT"/>
    <m/>
    <s v="AMAT"/>
    <s v=""/>
    <x v="0"/>
  </r>
  <r>
    <s v="COMLATE3-129-090SOU"/>
    <s v="LATCH SS"/>
    <s v="LATCH SST TOOL OPR FXD FRIP 38MM OEM # E3-129-090 SOUTHCO LAM # 726-119827-001"/>
    <s v="LATCH SST TOOL OPR FXD FRIP 38MM OEM # E3-129-090 SOUTHCO LAM # 726-119827-001"/>
    <s v="COM"/>
    <s v="EA"/>
    <s v="P"/>
    <b v="0"/>
    <x v="11"/>
    <b v="0"/>
    <b v="0"/>
    <b v="0"/>
    <b v="1"/>
    <n v="0"/>
    <s v="LATCH"/>
    <m/>
    <s v="LATCH"/>
    <s v="HARDWARE_COM"/>
    <x v="0"/>
  </r>
  <r>
    <s v="COMLATM1-64"/>
    <s v="LATCH,PU"/>
    <s v="LATCH,PULL TAB,3/4 PNL THK LAM# 20-118121-00"/>
    <s v="LATCH,PULL TAB,3/4 PNL THK LAM# 20-118121-00"/>
    <s v="COM"/>
    <s v="EA"/>
    <s v="P"/>
    <b v="0"/>
    <x v="11"/>
    <b v="0"/>
    <b v="0"/>
    <b v="0"/>
    <b v="1"/>
    <n v="5"/>
    <s v="PULL TAB,3/4 PNL THK LAM# 20-118121-00"/>
    <m/>
    <s v="LATCH"/>
    <s v="HARDWARE_COM"/>
    <x v="0"/>
  </r>
  <r>
    <s v="COMLATV7-20-101-50SOU"/>
    <s v="LATCH, D"/>
    <s v="LATCH, DRAW, NON-LOCKING OEM# V7-20-101-50 SOUTHCO AMAT# 3960-00172"/>
    <s v="LATCH, DRAW, NON-LOCKING OEM# V7-20-101-50 SOUTHCO AMAT# 3960-00172"/>
    <s v="COM"/>
    <s v="EA"/>
    <s v="P"/>
    <b v="0"/>
    <x v="11"/>
    <b v="0"/>
    <b v="0"/>
    <b v="0"/>
    <b v="1"/>
    <n v="5"/>
    <s v=" DRAW, NON-LOCKING OEM# V7-20-101-50 SOUTHCO AMAT# 3960-00172"/>
    <m/>
    <s v="AMAT"/>
    <s v="HARDWARE_COM"/>
    <x v="0"/>
  </r>
  <r>
    <s v="COMLBL785-185046-002"/>
    <s v="LBL SHRI"/>
    <s v="LBL SHRINK SLEEVE SET NOZ STACK NC LAM# 785-185046-002"/>
    <s v="LBL SHRINK SLEEVE SET NOZ STACK NC LAM# 785-185046-002"/>
    <s v="COM"/>
    <s v="EA"/>
    <s v="P"/>
    <b v="0"/>
    <x v="11"/>
    <b v="0"/>
    <b v="0"/>
    <b v="0"/>
    <b v="1"/>
    <n v="0"/>
    <s v="LBL"/>
    <m/>
    <s v=""/>
    <s v="HARDWARE_COM"/>
    <x v="0"/>
  </r>
  <r>
    <s v="COMLBL785-185047-001"/>
    <s v="LBL SHRI"/>
    <s v="LBL SHRINK SLEEVE SET NOZ STACK DS LAM# 785-185047-001"/>
    <s v="LBL SHRINK SLEEVE SET NOZ STACK DS LAM# 785-185047-001"/>
    <s v="COM"/>
    <s v="EA"/>
    <s v="P"/>
    <b v="0"/>
    <x v="11"/>
    <b v="0"/>
    <b v="0"/>
    <b v="0"/>
    <b v="1"/>
    <n v="0"/>
    <s v="LBL"/>
    <m/>
    <s v=""/>
    <s v="HARDWARE_COM"/>
    <x v="0"/>
  </r>
  <r>
    <s v="COMLBL785-185047-001CUSTOM"/>
    <s v="LBL,SHRI"/>
    <s v="LBL,SHRINK SLEEVE SET,NOZ STACK DS"/>
    <s v="LBL,SHRINK SLEEVE SET,NOZ STACK DS"/>
    <s v="COM"/>
    <s v="EA"/>
    <s v="P"/>
    <b v="0"/>
    <x v="11"/>
    <b v="0"/>
    <b v="0"/>
    <b v="0"/>
    <b v="1"/>
    <n v="3"/>
    <s v="SHRINK SLEEVE SET,NOZ STACK DS"/>
    <m/>
    <s v=""/>
    <s v="HARDWARE_COM"/>
    <x v="0"/>
  </r>
  <r>
    <s v="COMLCHSST790-047550-001"/>
    <s v="LCH,DRAW"/>
    <s v="LCH,DRAW,SS,501 SERIES W/VINYL GRIP LAM# 790-047550-001 OEM# A1-10-501-50"/>
    <s v="LCH,DRAW,SS,501 SERIES W/VINYL GRIP LAM# 790-047550-001 OEM# A1-10-501-50"/>
    <s v="COM"/>
    <s v="EA"/>
    <s v="P"/>
    <b v="0"/>
    <x v="11"/>
    <b v="0"/>
    <b v="0"/>
    <b v="0"/>
    <b v="1"/>
    <n v="3"/>
    <s v="DRAW,SS,501 SERIES W/VINYL GRIP LAM# 790-047550-001 OEM# A1-10-501-50"/>
    <m/>
    <s v=""/>
    <s v="HARDWARE_COM"/>
    <x v="0"/>
  </r>
  <r>
    <s v="COMLE120140ARH1B01PCTNSK"/>
    <s v="OEM# LE1"/>
    <s v="SLIDE LINEAR 95MM STROKE SLIDE LINEAR 95MM STROKE LE120AR SERIES OEM# LE120AR SERIES AMAT# 3760-00149"/>
    <s v="SLIDE LINEAR 95MM STROKE SLIDE LINEAR 95MM STROKE LE120AR SERIES OEM# LE120AR SERIES AMAT# 3760-00149"/>
    <s v="COM"/>
    <s v="EA"/>
    <s v="P"/>
    <b v="0"/>
    <x v="11"/>
    <b v="0"/>
    <b v="0"/>
    <b v="0"/>
    <b v="1"/>
    <n v="0"/>
    <s v="SLIDE"/>
    <m/>
    <s v="AMAT"/>
    <s v="HARDWARE_COM"/>
    <x v="0"/>
  </r>
  <r>
    <s v="COMLEMNS10-100MIS"/>
    <s v="LEMNS10-"/>
    <s v="LEMNS10-100, MISUMI, LEVELING PAD, 304 SST AMAT # 3480-01419"/>
    <s v="LEMNS10-100, MISUMI, LEVELING PAD, 304 SST AMAT # 3480-01419"/>
    <s v="COM"/>
    <s v="EA"/>
    <s v="P"/>
    <b v="0"/>
    <x v="11"/>
    <b v="0"/>
    <b v="0"/>
    <b v="0"/>
    <b v="1"/>
    <n v="0"/>
    <s v="LEMNS10-100,"/>
    <m/>
    <s v="AMAT"/>
    <s v="HARDWARE_COM"/>
    <x v="0"/>
  </r>
  <r>
    <s v="COMLEN62606"/>
    <s v="WINDOW B"/>
    <s v="WINDOW BK7 1/4 WV 75MM DIA UNCTD Edmud stock lens# 62-606"/>
    <s v="WINDOW BK7 1/4 WV 75MM DIA UNCTD Edmud stock lens# 62-606"/>
    <s v="COM"/>
    <s v="EA"/>
    <s v="P"/>
    <b v="0"/>
    <x v="11"/>
    <b v="0"/>
    <b v="0"/>
    <b v="0"/>
    <b v="1"/>
    <n v="0"/>
    <s v="WINDOW"/>
    <m/>
    <s v=""/>
    <s v="HARDWARE_COM"/>
    <x v="0"/>
  </r>
  <r>
    <s v="COMLEN804976013MEL"/>
    <s v="OPT FLAT"/>
    <s v="OPT FLAT MIRROR 25MM SQ X 1MM THK AMAT # 1120-01111 OEM # 804976013 OEM MELLES GRIOT"/>
    <s v="OPT FLAT MIRROR 25MM SQ X 1MM THK AMAT # 1120-01111 OEM # 804976013 OEM MELLES GRIOT"/>
    <s v="COM"/>
    <s v="EA"/>
    <s v="P"/>
    <b v="0"/>
    <x v="11"/>
    <b v="0"/>
    <b v="0"/>
    <b v="0"/>
    <b v="1"/>
    <n v="0"/>
    <s v="OPT"/>
    <m/>
    <s v="AMAT"/>
    <s v="HARDWARE_COM"/>
    <x v="0"/>
  </r>
  <r>
    <s v="COMLENGLANATN-BK7"/>
    <s v="WINDOW 7"/>
    <s v="WINDOW 75MM DIA VIEWPORT_WIND_N-BK7 LAM# 839-329109-003-A03 BOROSILICATE# N-BK7"/>
    <s v="WINDOW 75MM DIA VIEWPORT_WIND_N-BK7 LAM# 839-329109-003-A03 BOROSILICATE# N-BK7"/>
    <s v="COM"/>
    <s v="EA"/>
    <s v="P"/>
    <b v="0"/>
    <x v="11"/>
    <b v="0"/>
    <b v="0"/>
    <b v="0"/>
    <b v="1"/>
    <n v="0"/>
    <s v="WINDOW"/>
    <m/>
    <s v=""/>
    <s v="HARDWARE_COM"/>
    <x v="0"/>
  </r>
  <r>
    <s v="COMLENQ1LQP001MEL"/>
    <s v="LENSPLAN"/>
    <s v="LENSPLANO-CONVEX F50MM 25MMD UV-GRADE SILICA AMAT # 3440-01075  OEM # 01 LQP 001 OEM # MELLES GRIOT"/>
    <s v="LENSPLANO-CONVEX F50MM 25MMD UV-GRADE SILICA AMAT # 3440-01075  OEM # 01 LQP 001 OEM # MELLES GRIOT"/>
    <s v="COM"/>
    <s v="EA"/>
    <s v="P"/>
    <b v="0"/>
    <x v="11"/>
    <b v="0"/>
    <b v="0"/>
    <b v="0"/>
    <b v="1"/>
    <n v="0"/>
    <s v="LENSPLANO-CONVEX"/>
    <m/>
    <s v="AMAT"/>
    <s v="HARDWARE_COM"/>
    <x v="0"/>
  </r>
  <r>
    <s v="COMLENS3440-00081"/>
    <s v="LENS PLA"/>
    <s v="LENS PLANO CONVEX F62.5MM 25MM-DIA UV-GRADE FUSED SILICA AMAT# 3440-00081"/>
    <s v="LENS PLANO CONVEX F62.5MM 25MM-DIA UV-GRADE FUSED SILICA AMAT# 3440-00081"/>
    <s v="COM"/>
    <s v="EA"/>
    <s v="P"/>
    <b v="0"/>
    <x v="11"/>
    <b v="0"/>
    <b v="0"/>
    <b v="0"/>
    <b v="1"/>
    <n v="0"/>
    <s v="LENS"/>
    <m/>
    <s v="AMAT"/>
    <s v="HARDWARE_COM"/>
    <x v="0"/>
  </r>
  <r>
    <s v="COMLENSE39-F1"/>
    <s v="OPTICAL"/>
    <s v="OPTICAL LIGHT GUIDE LENS  OEM  E39-F1  LAM PN#  2001240-0 GRAINGER # 6C789"/>
    <s v="OPTICAL LIGHT GUIDE LENS  OEM  E39-F1  LAM PN#  2001240-0 GRAINGER # 6C789"/>
    <s v="COM"/>
    <s v="EA"/>
    <s v="P"/>
    <b v="0"/>
    <x v="11"/>
    <b v="0"/>
    <b v="0"/>
    <b v="0"/>
    <b v="1"/>
    <n v="0"/>
    <s v="OPTICAL"/>
    <m/>
    <s v=""/>
    <s v="HARDWARE_COM"/>
    <x v="0"/>
  </r>
  <r>
    <s v="COMLOCCL-4-BLPT-1.50-S-2BALL-CCAR"/>
    <s v="PIN BALL"/>
    <s v="PIN BALL LOCK T-HDL QK-REL 1/4DIA X 1.5L AMAT# 3550-00101 CARRL# CL-4-BLPT-1.50-S-2BALL-C"/>
    <s v="PIN BALL LOCK T-HDL QK-REL 1/4DIA X 1.5L AMAT# 3550-00101 CARRL# CL-4-BLPT-1.50-S-2BALL-C"/>
    <s v="COM"/>
    <s v="EA"/>
    <s v="P"/>
    <b v="0"/>
    <x v="11"/>
    <b v="0"/>
    <b v="0"/>
    <b v="0"/>
    <b v="1"/>
    <n v="0"/>
    <s v="PIN"/>
    <m/>
    <s v="AMAT"/>
    <s v="HARDWARE_COM"/>
    <x v="0"/>
  </r>
  <r>
    <s v="COMLOCITE40120G"/>
    <s v="LOCITE 4"/>
    <s v="LOCITE 401 PRISM, 20g bottle"/>
    <s v="LOCITE 401 PRISM, 20g bottle"/>
    <s v="COM"/>
    <s v="EA"/>
    <s v="P"/>
    <b v="0"/>
    <x v="11"/>
    <b v="0"/>
    <b v="0"/>
    <b v="0"/>
    <b v="1"/>
    <n v="0"/>
    <s v="LOCITE"/>
    <m/>
    <s v=""/>
    <s v="HARDWARE_COM"/>
    <x v="0"/>
  </r>
  <r>
    <s v="COMLOCVB803Z-BS14"/>
    <s v="JB 8-POR"/>
    <s v="JB 8-PORT SNAP LOCK TURK P/N VB803Z-BS14 LAM# 668-130461-001"/>
    <s v="JB 8-PORT SNAP LOCK TURK P/N VB803Z-BS14 LAM# 668-130461-001"/>
    <s v="COM"/>
    <s v="EA"/>
    <s v="P"/>
    <b v="0"/>
    <x v="11"/>
    <b v="0"/>
    <b v="0"/>
    <b v="0"/>
    <b v="1"/>
    <n v="0"/>
    <s v="JB"/>
    <m/>
    <s v=""/>
    <s v="HARDWARE_COM"/>
    <x v="0"/>
  </r>
  <r>
    <s v="COMLPMM-S5-CPEN"/>
    <s v="TIE MOUN"/>
    <s v="TIE MOUNT .40X.32X.10 #5SCR NYL NAT AMAT# 1330-00028"/>
    <s v="TIE MOUNT .40X.32X.10 #5SCR NYL NAT AMAT# 1330-00028"/>
    <s v="COM"/>
    <s v="EA"/>
    <s v="P"/>
    <b v="0"/>
    <x v="11"/>
    <b v="0"/>
    <b v="0"/>
    <b v="0"/>
    <b v="1"/>
    <n v="0"/>
    <s v="TIE"/>
    <m/>
    <s v="AMAT"/>
    <s v="HARDWARE_COM"/>
    <x v="0"/>
  </r>
  <r>
    <s v="COMLUP25I0X23I5UV"/>
    <s v="LENSPLAN"/>
    <s v="LENSPLANO-CONVEX F50MM 25MMD AMAT#3440-01075 OEM#LUP-25.0-23.5-UV UV-GRADE SILICA OEM IDEX Corp"/>
    <s v="LENSPLANO-CONVEX F50MM 25MMD AMAT#3440-01075 OEM#LUP-25.0-23.5-UV UV-GRADE SILICA OEM IDEX Corp"/>
    <s v="COM"/>
    <s v="EA"/>
    <s v="P"/>
    <b v="0"/>
    <x v="11"/>
    <b v="0"/>
    <b v="0"/>
    <b v="0"/>
    <b v="1"/>
    <n v="0"/>
    <s v="LENSPLANO-CONVEX"/>
    <m/>
    <s v="AMAT"/>
    <s v="HARDWARE_COM"/>
    <x v="0"/>
  </r>
  <r>
    <s v="COMLYRNYLNBLK2019T11"/>
    <s v="NYLON LA"/>
    <s v="NYLON LANYARD NOT FOR LIFTING, LOOP X EYE AMAT# 3660-00061 OEM# 2019T11"/>
    <s v="NYLON LANYARD NOT FOR LIFTING, LOOP X EYE AMAT# 3660-00061 OEM# 2019T11"/>
    <s v="HARD"/>
    <s v="EA"/>
    <s v="P"/>
    <b v="0"/>
    <x v="11"/>
    <b v="0"/>
    <b v="0"/>
    <b v="0"/>
    <b v="1"/>
    <n v="0"/>
    <s v="NYLON"/>
    <m/>
    <s v="AMAT"/>
    <s v="HARDWARE_COM"/>
    <x v="0"/>
  </r>
  <r>
    <s v="COMMAG.187ADA"/>
    <s v="Magnet d"/>
    <s v="Magnet disk 0.5625 Dia X 0.125 Thick Neodymium NKL PLT"/>
    <s v="Magnet disk 0.5625 Dia X 0.125 Thick Neodymium NKL PLT"/>
    <s v="COM"/>
    <s v="EA"/>
    <s v="P"/>
    <b v="0"/>
    <x v="11"/>
    <b v="0"/>
    <b v="0"/>
    <b v="0"/>
    <b v="1"/>
    <n v="0"/>
    <s v="Magnet"/>
    <m/>
    <s v="MAGNET"/>
    <s v="HARDWARE_COM"/>
    <x v="0"/>
  </r>
  <r>
    <s v="COMMAG35DNE1204-NIMSM"/>
    <s v="MAGNET O"/>
    <s v="MAGNET OEM# 35DNE1204-NI CUST# BD336947NL-01"/>
    <s v="MAGNET OEM# 35DNE1204-NI CUST# BD336947NL-01"/>
    <s v="COM"/>
    <s v="EA"/>
    <s v="P"/>
    <b v="0"/>
    <x v="11"/>
    <b v="0"/>
    <b v="0"/>
    <b v="0"/>
    <b v="1"/>
    <n v="0"/>
    <s v="MAGNET"/>
    <m/>
    <s v="MAGNET"/>
    <s v="HARDWARE_COM"/>
    <x v="0"/>
  </r>
  <r>
    <s v="COMMAG50B0104ADA"/>
    <s v="MAGNET D"/>
    <s v="MAGNET DISC, .187DIA X .125 THK, NEODYMIUM, NKL PLT OEM# 50B0104 AMAT# 1030-00087"/>
    <s v="MAGNET DISC, .187DIA X .125 THK, NEODYMIUM, NKL PLT OEM# 50B0104 AMAT# 1030-00087"/>
    <s v="COM"/>
    <s v="EA"/>
    <s v="P"/>
    <b v="0"/>
    <x v="11"/>
    <b v="0"/>
    <b v="0"/>
    <b v="0"/>
    <b v="1"/>
    <n v="0"/>
    <s v="MAGNET"/>
    <m/>
    <s v="AMAT"/>
    <s v="HARDWARE_COM"/>
    <x v="0"/>
  </r>
  <r>
    <s v="COMMAG50B0115ADA"/>
    <s v="MAGNET O"/>
    <s v="MAGNET OD.250 LENGHT.250 NICKEL PLATING  OEM # 50B0115 AMAT #  1030-00085"/>
    <s v="MAGNET OD.250 LENGHT.250 NICKEL PLATING  OEM # 50B0115 AMAT #  1030-00085"/>
    <s v="COM"/>
    <s v="EA"/>
    <s v="P"/>
    <b v="0"/>
    <x v="11"/>
    <b v="0"/>
    <b v="0"/>
    <b v="0"/>
    <b v="1"/>
    <n v="0"/>
    <s v="MAGNET"/>
    <m/>
    <s v="AMAT"/>
    <s v="HARDWARE_COM"/>
    <x v="0"/>
  </r>
  <r>
    <s v="COMMAG50B0389ADA"/>
    <s v="MAGNET D"/>
    <s v="MAGNET DISK .375DIA X .06THK NEODYMIUM N AMAT# 1030-00060 ADAMS MAGNETIC# 50B0389"/>
    <s v="MAGNET DISK .375DIA X .06THK NEODYMIUM N AMAT# 1030-00060 ADAMS MAGNETIC# 50B0389"/>
    <s v="COM"/>
    <s v="EA"/>
    <s v="P"/>
    <b v="0"/>
    <x v="11"/>
    <b v="0"/>
    <b v="0"/>
    <b v="0"/>
    <b v="1"/>
    <n v="0"/>
    <s v="MAGNET"/>
    <m/>
    <s v="AMAT"/>
    <s v="HARDWARE_COM"/>
    <x v="0"/>
  </r>
  <r>
    <s v="COMMAG5736K41MCM"/>
    <s v="STEEL EN"/>
    <s v="STEEL ENCASED ULTRA-HIGH-TEMPERATURE ALNICO MAGNET, GR 5, 6-32 THD, 1/2&quot; DIA X 1/2 LG, ALNICO, STEEL CASE, 2.5LBS PULL AMAT # 3480-01797 OEM # 5736K41"/>
    <s v="STEEL ENCASED ULTRA-HIGH-TEMPERATURE ALNICO MAGNET, GR 5, 6-32 THD, 1/2&quot; DIA X 1/2 LG, ALNICO, STEEL CASE, 2.5LBS PULL AMAT # 3480-01797 OEM # 5736K41"/>
    <s v="COM"/>
    <s v="EA"/>
    <s v="P"/>
    <b v="0"/>
    <x v="11"/>
    <b v="0"/>
    <b v="0"/>
    <b v="0"/>
    <b v="1"/>
    <n v="0"/>
    <s v="STEEL"/>
    <m/>
    <s v="AMAT"/>
    <s v="HARDWARE_COM"/>
    <x v="0"/>
  </r>
  <r>
    <s v="COMMAGBAM029A"/>
    <s v="MAGNET S"/>
    <s v="MAGNET SENSOR, PART# BAM029A, CAMPBELL &amp; GEORGE"/>
    <s v="MAGNET SENSOR, PART# BAM029A, CAMPBELL &amp; GEORGE"/>
    <s v="COM"/>
    <s v="EA"/>
    <s v="P"/>
    <b v="0"/>
    <x v="11"/>
    <b v="0"/>
    <b v="0"/>
    <b v="0"/>
    <b v="1"/>
    <n v="0"/>
    <s v="MAGNET"/>
    <m/>
    <s v="MAGNET"/>
    <s v="HARDWARE_COM"/>
    <x v="0"/>
  </r>
  <r>
    <s v="COMMAGCMS-M-BH"/>
    <s v="MAGNET,N"/>
    <s v="MAGNET,NON-CONTACT,SAFETY SWITCH LAM# 22-340493-00 BUCHANAN AUTOMATION# CMS-M-BH"/>
    <s v="MAGNET,NON-CONTACT,SAFETY SWITCH LAM# 22-340493-00 BUCHANAN AUTOMATION# CMS-M-BH"/>
    <s v="COM"/>
    <s v="EA"/>
    <s v="P"/>
    <b v="0"/>
    <x v="11"/>
    <b v="0"/>
    <b v="0"/>
    <b v="0"/>
    <b v="1"/>
    <n v="6"/>
    <s v="NON-CONTACT,SAFETY SWITCH LAM# 22-340493-00 BUCHANAN AUTOMATION# CMS-M-BH"/>
    <m/>
    <s v="MAGNET"/>
    <s v="HARDWARE_COM"/>
    <x v="0"/>
  </r>
  <r>
    <s v="COMMAGD3X8"/>
    <s v="OEM# D3X"/>
    <s v="MAGNET 3/16&quot;X3/2&quot;OEM# D3X8"/>
    <s v="MAGNET 3/16&quot;X3/2&quot;OEM# D3X8"/>
    <s v="COM"/>
    <s v="EA"/>
    <s v="P"/>
    <b v="0"/>
    <x v="11"/>
    <b v="0"/>
    <b v="0"/>
    <b v="0"/>
    <b v="1"/>
    <n v="0"/>
    <s v="MAGNET"/>
    <m/>
    <s v="MAGNET"/>
    <s v="HARDWARE_COM"/>
    <x v="0"/>
  </r>
  <r>
    <s v="COMMAGNEO50B0369"/>
    <s v="ADAMS MA"/>
    <s v="ADAMS MAGNETIC# 50B0369 MATERIAL NEO3512"/>
    <s v="ADAMS MAGNETIC# 50B0369 MATERIAL NEO3512"/>
    <s v="COM"/>
    <s v="EA"/>
    <s v="P"/>
    <b v="0"/>
    <x v="11"/>
    <b v="0"/>
    <b v="0"/>
    <b v="0"/>
    <b v="1"/>
    <n v="0"/>
    <s v="ADAMS"/>
    <m/>
    <s v="MAGNET"/>
    <s v="HARDWARE_COM"/>
    <x v="0"/>
  </r>
  <r>
    <s v="COMMAGNET57295K77MCM"/>
    <s v="Ultra-Hi"/>
    <s v="Ultra-High-Temp Alnico 8 Disc Magnet 1/2&quot; Diameter, .40 Pull lbs  AMAT#  1030-00059  MC#  57295K77"/>
    <s v="Ultra-High-Temp Alnico 8 Disc Magnet 1/2&quot; Diameter, .40 Pull lbs  AMAT#  1030-00059  MC#  57295K77"/>
    <s v="COM"/>
    <s v="EA"/>
    <s v="P"/>
    <b v="0"/>
    <x v="11"/>
    <b v="0"/>
    <b v="0"/>
    <b v="0"/>
    <b v="1"/>
    <n v="0"/>
    <s v="Ultra-High-Temp"/>
    <m/>
    <s v="AMAT"/>
    <s v="HARDWARE_COM"/>
    <x v="0"/>
  </r>
  <r>
    <s v="COMMAGPN02-20-412-10"/>
    <s v="CATCH, M"/>
    <s v="CATCH, MAGNETIC, ROUND SNAP-IN SOUTHCO# 02-20-412-10 AMAT# 3180-01035"/>
    <s v="CATCH, MAGNETIC, ROUND SNAP-IN SOUTHCO# 02-20-412-10 AMAT# 3180-01035"/>
    <s v="COM"/>
    <s v="EA"/>
    <s v="P"/>
    <b v="0"/>
    <x v="11"/>
    <b v="0"/>
    <b v="0"/>
    <b v="0"/>
    <b v="1"/>
    <n v="5"/>
    <s v=" MAGNETIC, ROUND SNAP-IN SOUTHCO# 02-20-412-10 AMAT# 3180-01035"/>
    <m/>
    <s v="AMAT"/>
    <s v="HARDWARE_COM"/>
    <x v="0"/>
  </r>
  <r>
    <s v="673-091126-023"/>
    <s v="ferrule"/>
    <s v="FERRULE WIRE END. INS, ORN 20-24AWG, LAM# 673-091126-023"/>
    <s v="FERRULE WIRE END. INS, ORN 20-24AWG, LAM# 673-091126-023"/>
    <s v="Raw"/>
    <s v="EA"/>
    <s v="M"/>
    <b v="0"/>
    <x v="18"/>
    <b v="0"/>
    <b v="0"/>
    <b v="0"/>
    <b v="1"/>
    <n v="0"/>
    <s v="FERRULE"/>
    <m/>
    <s v=""/>
    <s v="_673"/>
    <x v="0"/>
  </r>
  <r>
    <s v="680-001096-013"/>
    <s v="tbg, shr"/>
    <s v="TBG, SHRINK WRAP, 3/16 OD LAM# 680-001096-013 MC # 7864K42"/>
    <s v="TBG, SHRINK WRAP, 3/16 OD LAM# 680-001096-013 MC # 7864K42"/>
    <s v="Raw"/>
    <s v="EA"/>
    <s v="M"/>
    <b v="0"/>
    <x v="18"/>
    <b v="0"/>
    <b v="0"/>
    <b v="0"/>
    <b v="1"/>
    <n v="3"/>
    <s v=" SHRINK WRAP, 3/16 OD LAM# 680-001096-013 MC # 7864K42"/>
    <m/>
    <s v=""/>
    <s v="_680"/>
    <x v="0"/>
  </r>
  <r>
    <s v="COMORIM016000610SD551GRE"/>
    <s v="ORING OE"/>
    <s v="ORING OEM# M016000610SD551 LAM# 734-135238-005"/>
    <s v="ORING OEM# M016000610SD551 LAM# 734-135238-005"/>
    <s v="COM"/>
    <s v="EA"/>
    <s v="P"/>
    <b v="0"/>
    <x v="11"/>
    <b v="0"/>
    <b v="0"/>
    <b v="0"/>
    <b v="1"/>
    <n v="0"/>
    <s v="ORING"/>
    <m/>
    <s v="RING"/>
    <s v="HARDWARE_COM"/>
    <x v="0"/>
  </r>
  <r>
    <s v="COMORIM030006934SD551GRE"/>
    <s v="O-RING,C"/>
    <s v="O-RING,BLACK CHEMRAZ,551,69.34MM X 3MM OEM# M030006934SD551 LAM# 734-147662-001 �"/>
    <s v="O-RING,BLACK CHEMRAZ,551,69.34MM X 3MM OEM# M030006934SD551 LAM# 734-147662-001 �"/>
    <s v="COM"/>
    <s v="EA"/>
    <s v="P"/>
    <b v="0"/>
    <x v="11"/>
    <b v="0"/>
    <b v="0"/>
    <b v="0"/>
    <b v="1"/>
    <n v="6"/>
    <s v="BLACK CHEMRAZ,551,69.34MM X 3MM OEM# M030006934SD551 LAM# 734-147662-001 �"/>
    <m/>
    <s v="RING"/>
    <s v="HARDWARE_COM"/>
    <x v="0"/>
  </r>
  <r>
    <s v="COMPGT30400ZNPOD01KK"/>
    <s v="CASTER;S"/>
    <s v="CASTER;SWIVEL;3X1-1/4 POLY-O WHL;PB;HOLLOWKINGPIN;TTL LK OEM#  PGT30400ZNPOD01KK  MFG#  CALIFORNIA CASTER  LAM PN#  790-144185-001"/>
    <s v="CASTER;SWIVEL;3X1-1/4 POLY-O WHL;PB;HOLLOWKINGPIN;TTL LK OEM#  PGT30400ZNPOD01KK  MFG#  CALIFORNIA CASTER  LAM PN#  790-144185-001"/>
    <s v="COM"/>
    <s v="EA"/>
    <s v="P"/>
    <b v="0"/>
    <x v="11"/>
    <b v="0"/>
    <b v="0"/>
    <b v="0"/>
    <b v="1"/>
    <n v="0"/>
    <s v="CASTER;SWIVEL;3X1-1/4"/>
    <m/>
    <s v="PIN"/>
    <s v="HARDWARE_COM"/>
    <x v="0"/>
  </r>
  <r>
    <s v="COMPLUSSFRSM16VIL"/>
    <s v="COMPONEN"/>
    <s v="COMPONENT  VILER : LEVER TYPE STUBBY STEEL PLUNGERS VILER PART # SSFRSM16 LAM# 790-142503-001"/>
    <s v="COMPONENT  VILER : LEVER TYPE STUBBY STEEL PLUNGERS VILER PART # SSFRSM16 LAM# 790-142503-001"/>
    <s v="COM"/>
    <s v="EA"/>
    <s v="P"/>
    <b v="0"/>
    <x v="11"/>
    <b v="0"/>
    <b v="0"/>
    <b v="0"/>
    <b v="1"/>
    <n v="0"/>
    <s v="COMPONENT"/>
    <m/>
    <s v="TUBE"/>
    <s v=""/>
    <x v="0"/>
  </r>
  <r>
    <s v="COMPLUSSTNAT5/1618XI625"/>
    <s v="PLGR,HAN"/>
    <s v="PLGR,HAND-RETRACTABLE,5/16-18THD,KNRL HD, OEM# CL-5-HRP-S, CARR LANE MANUFACTURING CO. LAM# 726-260024-002"/>
    <s v="PLGR,HAND-RETRACTABLE,5/16-18THD,KNRL HD, OEM# CL-5-HRP-S, CARR LANE MANUFACTURING CO. LAM# 726-260024-002"/>
    <s v="COM"/>
    <s v="EA"/>
    <s v="P"/>
    <b v="0"/>
    <x v="11"/>
    <b v="0"/>
    <b v="0"/>
    <b v="0"/>
    <b v="1"/>
    <n v="4"/>
    <s v="HAND-RETRACTABLE,5/16-18THD,KNRL HD, OEM# CL-5-HRP-S, CARR LANE MANUFACTURING CO. LAM# 726-260024-002"/>
    <m/>
    <s v="RING"/>
    <s v="HARDWARE_COM"/>
    <x v="0"/>
  </r>
  <r>
    <s v="COMPVCAP-566-1-CLEARTAK"/>
    <s v="TAKIGEN"/>
    <s v="TAKIGEN PVC HANDLE CLEAR   OEM#  AP-566-1-CLEAR  LAM#  790-128294-001"/>
    <s v="TAKIGEN PVC HANDLE CLEAR   OEM#  AP-566-1-CLEAR  LAM#  790-128294-001"/>
    <s v="COM"/>
    <s v="EA"/>
    <s v="P"/>
    <b v="0"/>
    <x v="11"/>
    <b v="0"/>
    <b v="0"/>
    <b v="0"/>
    <b v="1"/>
    <n v="0"/>
    <s v="TAKIGEN"/>
    <m/>
    <s v=""/>
    <s v="HARDWARE_COM"/>
    <x v="3"/>
  </r>
  <r>
    <s v="COMREFR-8KEY"/>
    <s v="REFLECTO"/>
    <s v="REFLECTOR, PFA COVERED  KEYENCE# R-8 LAM# 795-082688-001"/>
    <s v="REFLECTOR, PFA COVERED  KEYENCE# R-8 LAM# 795-082688-001"/>
    <s v="COM"/>
    <s v="EA"/>
    <s v="P"/>
    <b v="0"/>
    <x v="11"/>
    <b v="0"/>
    <b v="0"/>
    <b v="0"/>
    <b v="1"/>
    <n v="9"/>
    <s v=" PFA COVERED  KEYENCE# R-8 LAM# 795-082688-001"/>
    <m/>
    <s v="COVER"/>
    <s v="HARDWARE_COM"/>
    <x v="0"/>
  </r>
  <r>
    <s v="COMSEARUB1129A989MCM"/>
    <s v="High-Tem"/>
    <s v="High-Temperature Rubber Seal Flange-Mount with Adhesive, Hollow, 3/8&quot; Overall Width, 1/8&quot; High 5 FT LONG each BLACK_x001e_LAM# 734-307965-001 MCMC# 1129A989"/>
    <s v="High-Temperature Rubber Seal Flange-Mount with Adhesive, Hollow, 3/8&quot; Overall Width, 1/8&quot; High 5 FT LONG each BLACK_x001e_LAM# 734-307965-001 MCMC# 1129A989"/>
    <s v="COM"/>
    <s v="EA"/>
    <s v="P"/>
    <b v="0"/>
    <x v="11"/>
    <b v="0"/>
    <b v="0"/>
    <b v="0"/>
    <b v="1"/>
    <n v="0"/>
    <s v="High-Temperature"/>
    <m/>
    <s v=""/>
    <s v="HARDWARE_COM"/>
    <x v="0"/>
  </r>
  <r>
    <s v="COMSEN03-417692-03DCE"/>
    <s v="SENSOR A"/>
    <s v="SENSOR ASSY,GENERIC APT,VAC SENSOR,SBR-3 LAM# 03-417692-03"/>
    <s v="SENSOR ASSY,GENERIC APT,VAC SENSOR,SBR-3 LAM# 03-417692-03"/>
    <s v="COM"/>
    <s v="EA"/>
    <s v="P"/>
    <b v="0"/>
    <x v="11"/>
    <b v="0"/>
    <b v="0"/>
    <b v="0"/>
    <b v="1"/>
    <n v="0"/>
    <s v="SENSOR"/>
    <m/>
    <s v="ASSY"/>
    <s v="HARDWARE_COM"/>
    <x v="0"/>
  </r>
  <r>
    <s v="COMSEN34-375681-00"/>
    <s v="LAM# 34-"/>
    <s v="SENSOR,PRESSURE,24VDC,-100KPA,PLUG-IN RE LAM# 34-375681-00"/>
    <s v="SENSOR,PRESSURE,24VDC,-100KPA,PLUG-IN RE LAM# 34-375681-00"/>
    <s v="COM"/>
    <s v="EA"/>
    <s v="P"/>
    <b v="0"/>
    <x v="11"/>
    <b v="0"/>
    <b v="0"/>
    <b v="0"/>
    <b v="1"/>
    <n v="6"/>
    <s v="PRESSURE,24VDC,-100KPA,PLUG-IN RE LAM# 34-375681-00"/>
    <m/>
    <s v="PLUG"/>
    <s v="HARDWARE_COM"/>
    <x v="0"/>
  </r>
  <r>
    <s v="COMSEN34-382273-00"/>
    <s v="SENSOR,S"/>
    <s v="SENSOR,SOLID STATE,3-WIRE,NPN,APC CONN,A LAM# 34-382273-00"/>
    <s v="SENSOR,SOLID STATE,3-WIRE,NPN,APC CONN,A LAM# 34-382273-00"/>
    <s v="COM"/>
    <s v="EA"/>
    <s v="P"/>
    <b v="0"/>
    <x v="11"/>
    <b v="0"/>
    <b v="0"/>
    <b v="0"/>
    <b v="1"/>
    <n v="6"/>
    <s v="SOLID STATE,3-WIRE,NPN,APC CONN,A LAM# 34-382273-00"/>
    <m/>
    <s v="LID"/>
    <s v="HARDWARE_COM"/>
    <x v="0"/>
  </r>
  <r>
    <s v="COMSEN57135-000HAM"/>
    <s v="SENSOR A"/>
    <s v="SENSOR ACTUATOR  HAMLIN - 57135-000  LAM# 768-095454-001 Newark# 05M4558"/>
    <s v="SENSOR ACTUATOR  HAMLIN - 57135-000  LAM# 768-095454-001 Newark# 05M4558"/>
    <s v="COM"/>
    <s v="EA"/>
    <s v="P"/>
    <b v="0"/>
    <x v="11"/>
    <b v="0"/>
    <b v="0"/>
    <b v="0"/>
    <b v="1"/>
    <n v="0"/>
    <s v="SENSOR"/>
    <m/>
    <s v=""/>
    <s v="HARDWARE_COM"/>
    <x v="0"/>
  </r>
  <r>
    <s v="COMSEN76-417692-03"/>
    <s v="SCHEM,SE"/>
    <s v="SCHEM,SENSOR ASSY,GENERIC APT,VAC SENSOR LAM# 76-417692-03"/>
    <s v="SCHEM,SENSOR ASSY,GENERIC APT,VAC SENSOR LAM# 76-417692-03"/>
    <s v="COM"/>
    <s v="EA"/>
    <s v="P"/>
    <b v="0"/>
    <x v="11"/>
    <b v="0"/>
    <b v="0"/>
    <b v="0"/>
    <b v="1"/>
    <n v="5"/>
    <s v="SENSOR ASSY,GENERIC APT,VAC SENSOR LAM# 76-417692-03"/>
    <m/>
    <s v="ASSY"/>
    <s v="HARDWARE_COM"/>
    <x v="0"/>
  </r>
  <r>
    <s v="COMSENBA-01734-1BUC"/>
    <s v="SENSOR,L"/>
    <s v="SENSOR,LEAK DETECTION,PNP,12-24VDC,15MA,Buchanan# BA-01734-1 LAM# 34-381976-00"/>
    <s v="SENSOR,LEAK DETECTION,PNP,12-24VDC,15MA,Buchanan# BA-01734-1 LAM# 34-381976-00"/>
    <s v="COM"/>
    <s v="EA"/>
    <s v="P"/>
    <b v="0"/>
    <x v="11"/>
    <b v="0"/>
    <b v="0"/>
    <b v="0"/>
    <b v="1"/>
    <n v="6"/>
    <s v="LEAK DETECTION,PNP,12-24VDC,15MA,Buchanan# BA-01734-1 LAM# 34-381976-00"/>
    <m/>
    <s v=""/>
    <s v="HARDWARE_COM"/>
    <x v="0"/>
  </r>
  <r>
    <s v="COMSNS59135-1-S-02-AHAM"/>
    <s v="SNSR POS"/>
    <s v="SNSR POSITION HIGH TEMP FLG MTG  HAMLIN# 59135-1-S-02-A  LAM# 679-025375-001"/>
    <s v="SNSR POSITION HIGH TEMP FLG MTG  HAMLIN# 59135-1-S-02-A  LAM# 679-025375-001"/>
    <s v="COM"/>
    <s v="EA"/>
    <s v="P"/>
    <b v="0"/>
    <x v="11"/>
    <b v="0"/>
    <b v="0"/>
    <b v="0"/>
    <b v="1"/>
    <n v="0"/>
    <s v="SNSR"/>
    <m/>
    <s v="SENSOR"/>
    <s v="HARDWARE_COM"/>
    <x v="0"/>
  </r>
  <r>
    <s v="COMSOUB8-43-3"/>
    <s v="HANDLE,F"/>
    <s v="HANDLE,FRONT MOUNT,SMALL SIZE,ABS,BLK  LAM# 20-340535-00 OEM# SOUB8-43-3 SOUTHCO"/>
    <s v="HANDLE,FRONT MOUNT,SMALL SIZE,ABS,BLK  LAM# 20-340535-00 OEM# SOUB8-43-3 SOUTHCO"/>
    <s v="COM"/>
    <s v="EA"/>
    <s v="P"/>
    <b v="0"/>
    <x v="11"/>
    <b v="0"/>
    <b v="0"/>
    <b v="0"/>
    <b v="1"/>
    <n v="6"/>
    <s v="FRONT MOUNT,SMALL SIZE,ABS,BLK  LAM# 20-340535-00 OEM# SOUB8-43-3 SOUTHCO"/>
    <m/>
    <s v="BLOCK"/>
    <s v="HARDWARE_COM"/>
    <x v="7"/>
  </r>
  <r>
    <s v="COMTAP4591K11MCM"/>
    <s v="COMPONEN"/>
    <s v="COMPONENT COMMERCIAL GRADE PIPE THREAD SEALANT TAPE 50'L X 1/4&quot; W ,0028 G/CC SPECIFIC GRAVITY_x001e__x001e_AMAT # 3840-01141 MCM # 4591K11 LAM# 22-109265-00"/>
    <s v="COMPONENT COMMERCIAL GRADE PIPE THREAD SEALANT TAPE 50'L X 1/4&quot; W ,0028 G/CC SPECIFIC GRAVITY_x001e__x001e_AMAT # 3840-01141 MCM # 4591K11 LAM# 22-109265-00"/>
    <s v="ASMC"/>
    <s v="EA"/>
    <s v="P"/>
    <b v="0"/>
    <x v="11"/>
    <b v="0"/>
    <b v="0"/>
    <b v="0"/>
    <b v="1"/>
    <n v="0"/>
    <s v="COMPONENT"/>
    <m/>
    <s v="AMAT"/>
    <s v=""/>
    <x v="0"/>
  </r>
  <r>
    <s v="COMTRA14584"/>
    <s v="TANK,6GA"/>
    <s v="TANK,6GAL,W/ 3/4&quot;FNPT,15-7/8 X11-7/8 X13_x001e__x001e_Manufactuer# UNITED STATES PLASTIC CORPORATION LAM# 790-A56292-001,Rev A_x001e__x001e_OEM# 14584_x001e__x001e__x001e__x001e_https://www.usplastic.com/catalog/item.aspx?itemid=125269"/>
    <s v="TANK,6GAL,W/ 3/4&quot;FNPT,15-7/8 X11-7/8 X13_x001e__x001e_Manufactuer# UNITED STATES PLASTIC CORPORATION LAM# 790-A56292-001,Rev A_x001e__x001e_OEM# 14584_x001e__x001e__x001e__x001e_https://www.usplastic.com/catalog/item.aspx?itemid=125269"/>
    <s v="COM"/>
    <s v="EA"/>
    <s v="P"/>
    <b v="0"/>
    <x v="11"/>
    <b v="0"/>
    <b v="0"/>
    <b v="0"/>
    <b v="1"/>
    <n v="4"/>
    <s v="6GAL,W/ 3/4&quot;FNPT,15-7/8 X11-7/8 X13_x001e__x001e_Manufactuer# UNITED STATES PLASTIC CORPORATION LAM# 790-A56292-001,Rev A_x001e__x001e_OEM# 14584_x001e__x001e__x001e__x001e_https://www.usplastic.com/catalog/item.aspx?itemid=125269"/>
    <m/>
    <s v="TANK"/>
    <s v="HARDWARE_COM"/>
    <x v="0"/>
  </r>
  <r>
    <s v="COMTRA14657"/>
    <s v="TRAY,12"/>
    <s v="TRAY,12 LG X 12 W X 3IN HGT,1/4IN THK,PP_x001e__x001e_Manufactuer# UNITED STATES PLASTIC CORPORATION_x001e__x001e_OEM# 14657 LAM# 790-A61677-001,Rev B_x001e__x001e__x001e__x001e_https://www.usplastic.com/catalog/item.aspx?itemid=125577"/>
    <s v="TRAY,12 LG X 12 W X 3IN HGT,1/4IN THK,PP_x001e__x001e_Manufactuer# UNITED STATES PLASTIC CORPORATION_x001e__x001e_OEM# 14657 LAM# 790-A61677-001,Rev B_x001e__x001e__x001e__x001e_https://www.usplastic.com/catalog/item.aspx?itemid=125577"/>
    <s v="COM"/>
    <s v="EA"/>
    <s v="P"/>
    <b v="0"/>
    <x v="11"/>
    <b v="0"/>
    <b v="0"/>
    <b v="0"/>
    <b v="1"/>
    <n v="4"/>
    <s v="12 LG X 12 W X 3IN HGT,1/4IN THK,PP_x001e__x001e_Manufactuer# UNITED STATES PLASTIC CORPORATION_x001e__x001e_OEM# 14657 LAM# 790-A61677-001,Rev B_x001e__x001e__x001e__x001e_https://www.usplastic.com/catalog/item.aspx?itemid=125577"/>
    <m/>
    <s v=""/>
    <s v="HARDWARE_COM"/>
    <x v="0"/>
  </r>
  <r>
    <s v="COMWIR0409700000WEI"/>
    <s v="FERRULE"/>
    <s v="FERRULE WIRE END, INSUL, H 1/12, OEM#  0409700000   (WEIDMULLER, YELLOW. LAM PN#  973-091126-001_x001e_BAG OF 500 EACH"/>
    <s v="FERRULE WIRE END, INSUL, H 1/12, OEM#  0409700000   (WEIDMULLER, YELLOW. LAM PN#  973-091126-001_x001e_BAG OF 500 EACH"/>
    <s v="COM"/>
    <s v="EA"/>
    <s v="P"/>
    <b v="0"/>
    <x v="11"/>
    <b v="0"/>
    <b v="0"/>
    <b v="0"/>
    <b v="1"/>
    <n v="0"/>
    <s v="FERRULE"/>
    <m/>
    <s v=""/>
    <s v="HARDWARE_COM"/>
    <x v="0"/>
  </r>
  <r>
    <s v="CPVCI125CBL4896LAM2000"/>
    <s v="LAM 2000"/>
    <s v="CPVC  LAM 2000, 0.125&quot; Thick Clear/Blue FM4910 sheet 48” x 96”"/>
    <s v="CPVC  LAM 2000, 0.125&quot; Thick Clear/Blue FM4910 sheet 48” x 96”"/>
    <s v="Raw"/>
    <s v="EA"/>
    <s v="P"/>
    <b v="0"/>
    <x v="6"/>
    <b v="0"/>
    <b v="0"/>
    <b v="0"/>
    <b v="1"/>
    <n v="0"/>
    <s v="CPVC"/>
    <m/>
    <s v="Sheet"/>
    <s v=""/>
    <x v="3"/>
  </r>
  <r>
    <s v="CPVCI477BLU4896"/>
    <s v="CPVC LAM"/>
    <s v="CPVC LAM 2000 ESD Blue Tint 4910 Clear, 12mm Thick, 48” x 96”"/>
    <s v="CPVC LAM 2000 ESD Blue Tint 4910 Clear, 12mm Thick, 48” x 96”"/>
    <s v="Raw"/>
    <s v="EA"/>
    <s v="P"/>
    <b v="0"/>
    <x v="6"/>
    <b v="0"/>
    <b v="0"/>
    <b v="0"/>
    <b v="1"/>
    <n v="0"/>
    <s v="CPVC"/>
    <m/>
    <s v=""/>
    <s v=""/>
    <x v="3"/>
  </r>
  <r>
    <s v="CPVCI500BLU4896"/>
    <s v="CPVC LAM"/>
    <s v="CPVC LAM 2000 ESD Blue Tint 4910 Clear, 0.5” Thick, 48” x 96”"/>
    <s v="CPVC LAM 2000 ESD Blue Tint 4910 Clear, 0.5” Thick, 48” x 96”"/>
    <s v="Raw"/>
    <s v="EA"/>
    <s v="P"/>
    <b v="0"/>
    <x v="6"/>
    <b v="0"/>
    <b v="0"/>
    <b v="0"/>
    <b v="1"/>
    <n v="0"/>
    <s v="CPVC"/>
    <m/>
    <s v=""/>
    <s v=""/>
    <x v="3"/>
  </r>
  <r>
    <s v="CPVCP2I00GRY240ISCH40"/>
    <s v="CPVC PIP"/>
    <s v="CPVC PIPE SCHEDULE 40  2&quot;X 240&quot; OEM# 400-C-020 LAM#  955-187425-020 MIN 20FT/BARS"/>
    <s v="CPVC PIPE SCHEDULE 40  2&quot;X 240&quot; OEM# 400-C-020 LAM#  955-187425-020 MIN 20FT/BARS"/>
    <s v="PIPE"/>
    <s v="EA"/>
    <s v="P"/>
    <b v="0"/>
    <x v="6"/>
    <b v="0"/>
    <b v="0"/>
    <b v="0"/>
    <b v="1"/>
    <n v="0"/>
    <s v="CPVC"/>
    <m/>
    <s v=""/>
    <s v=""/>
    <x v="3"/>
  </r>
  <r>
    <s v="CPVCP2I00GRY72I0SCH40"/>
    <s v="CPVC PIP"/>
    <s v="CPVC PIPE SCHEDULE 40  2&quot;X 72&quot; OEM# 400-C-020 LAM#  955-187425-020"/>
    <s v="CPVC PIPE SCHEDULE 40  2&quot;X 72&quot; OEM# 400-C-020 LAM#  955-187425-020"/>
    <s v="PIPE"/>
    <s v="FT"/>
    <s v="P"/>
    <b v="0"/>
    <x v="6"/>
    <b v="0"/>
    <b v="0"/>
    <b v="0"/>
    <b v="1"/>
    <n v="0"/>
    <s v="CPVC"/>
    <m/>
    <s v=""/>
    <s v=""/>
    <x v="3"/>
  </r>
  <r>
    <s v="CPVCP4I00GRY12I0SCH40"/>
    <s v="CPVC PIP"/>
    <s v="CPVC PIPE GREY SCHEDULE 40  4&quot;X 12&quot; OEM# 400-C-040 LAM#  955-187425-040 MIN 20FT/BARS"/>
    <s v="CPVC PIPE GREY SCHEDULE 40  4&quot;X 12&quot; OEM# 400-C-040 LAM#  955-187425-040 MIN 20FT/BARS"/>
    <s v="PIPE"/>
    <s v="EA"/>
    <s v="P"/>
    <b v="0"/>
    <x v="6"/>
    <b v="0"/>
    <b v="0"/>
    <b v="0"/>
    <b v="1"/>
    <n v="0"/>
    <s v="CPVC"/>
    <m/>
    <s v=""/>
    <s v=""/>
    <x v="3"/>
  </r>
  <r>
    <s v="CRATE43X35X24"/>
    <s v="CRATE SI"/>
    <s v="CRATE SIZE 43X35X24 LAM# 853-141246-003"/>
    <s v="CRATE SIZE 43X35X24 LAM# 853-141246-003"/>
    <m/>
    <s v="EA"/>
    <s v="P"/>
    <b v="0"/>
    <x v="11"/>
    <b v="0"/>
    <b v="0"/>
    <b v="0"/>
    <b v="1"/>
    <n v="0"/>
    <s v="CRATE"/>
    <m/>
    <s v=""/>
    <s v=""/>
    <x v="0"/>
  </r>
  <r>
    <s v="Custom Box 2 (1.5# Black Lam)"/>
    <s v="1.5# Bla"/>
    <s v="1.5# Black Lam"/>
    <s v="1.5# Black Lam"/>
    <m/>
    <s v="EA"/>
    <s v="P"/>
    <b v="1"/>
    <x v="18"/>
    <b v="0"/>
    <b v="0"/>
    <b v="0"/>
    <b v="1"/>
    <n v="0"/>
    <s v="1.5#"/>
    <m/>
    <s v=""/>
    <s v="_Cus"/>
    <x v="0"/>
  </r>
  <r>
    <s v="EPDMF8694K67MCM"/>
    <s v="EPDM RUB"/>
    <s v="EPDM RUBBER MCM # 8694K67  LAM #  965-085590-008"/>
    <s v="EPDM RUBBER MCM # 8694K67  LAM #  965-085590-008"/>
    <s v="Raw"/>
    <s v="EA"/>
    <s v="P"/>
    <b v="0"/>
    <x v="6"/>
    <b v="0"/>
    <b v="0"/>
    <b v="0"/>
    <b v="1"/>
    <n v="0"/>
    <s v="EPDM"/>
    <m/>
    <s v=""/>
    <s v=""/>
    <x v="0"/>
  </r>
  <r>
    <s v="FASTRI8323408491MCM"/>
    <s v="Slotted"/>
    <s v="Slotted Sprg Plunger with 440C Stainless Steel Ball-Nose, 18-8 Stainless Steel Body, 8-32 Thread, 0.5-1.3 lb. Nose Force LAM# 22-251850-00 OEM #3408A91"/>
    <s v="Slotted Sprg Plunger with 440C Stainless Steel Ball-Nose, 18-8 Stainless Steel Body, 8-32 Thread, 0.5-1.3 lb. Nose Force LAM# 22-251850-00 OEM #3408A91"/>
    <s v="FAS"/>
    <s v="EA"/>
    <s v="P"/>
    <b v="0"/>
    <x v="11"/>
    <b v="0"/>
    <b v="0"/>
    <b v="0"/>
    <b v="1"/>
    <n v="0"/>
    <s v="Slotted"/>
    <m/>
    <s v=""/>
    <s v="HARDWARE_FAS"/>
    <x v="0"/>
  </r>
  <r>
    <s v="FASWASSSTNATM6X1.6PRO"/>
    <s v="FASTERNA"/>
    <s v="FASTERNAL WASHER M6 X 1.6THK,316/304 LAM # 729-061056-006"/>
    <s v="FASTERNAL WASHER M6 X 1.6THK,316/304 LAM # 729-061056-006"/>
    <s v="FAS"/>
    <s v="EA"/>
    <s v="P"/>
    <b v="0"/>
    <x v="11"/>
    <b v="0"/>
    <b v="0"/>
    <b v="0"/>
    <b v="1"/>
    <n v="0"/>
    <s v="FASTERNAL"/>
    <m/>
    <s v=""/>
    <s v=""/>
    <x v="0"/>
  </r>
  <r>
    <s v="FEC7017"/>
    <s v="1.5 Blac"/>
    <s v="1.5 Black Lam Foam End caps"/>
    <s v="1.5 Black Lam Foam End caps"/>
    <s v="PACK"/>
    <s v="EA"/>
    <s v="P"/>
    <b v="0"/>
    <x v="11"/>
    <b v="0"/>
    <b v="0"/>
    <b v="0"/>
    <b v="1"/>
    <n v="0"/>
    <s v="1.5"/>
    <m/>
    <s v=""/>
    <s v="HARDWARE_FEC"/>
    <x v="0"/>
  </r>
  <r>
    <s v="FITER1/4-3/8-C1"/>
    <s v="OEM# ER1"/>
    <s v="OEM# ER1/4-3/8-C1 LAM# 920-196593-001"/>
    <s v="OEM# ER1/4-3/8-C1 LAM# 920-196593-001"/>
    <s v="FITT"/>
    <s v="EA"/>
    <s v="P"/>
    <b v="0"/>
    <x v="11"/>
    <b v="0"/>
    <b v="0"/>
    <b v="0"/>
    <b v="1"/>
    <n v="0"/>
    <s v="OEM#"/>
    <m/>
    <s v=""/>
    <s v="HARDWARE_FIT"/>
    <x v="0"/>
  </r>
  <r>
    <s v="FRP3S10M00WHT1224LAM"/>
    <s v="FRP-3"/>
    <s v="LAM FRP-3 SHEET WHITE FM4910 10MMX1220MMX2440MM"/>
    <s v="LAM FRP-3 SHEET WHITE FM4910 10MMX1220MMX2440MM"/>
    <s v="Raw"/>
    <s v="EA"/>
    <s v="P"/>
    <b v="1"/>
    <x v="6"/>
    <b v="0"/>
    <b v="0"/>
    <b v="0"/>
    <b v="1"/>
    <n v="0"/>
    <s v="LAM"/>
    <m/>
    <s v="Sheet"/>
    <s v="RM_FRP"/>
    <x v="0"/>
  </r>
  <r>
    <s v="FRP3S12M00WHT1224LAM"/>
    <s v="LAM FRP-"/>
    <s v="LAM FRP-3 SHEET WHITE 12MMX1220MMX2440MM"/>
    <s v="LAM FRP-3 SHEET WHITE 12MMX1220MMX2440MM"/>
    <s v="Raw"/>
    <s v="EA"/>
    <s v="P"/>
    <b v="1"/>
    <x v="6"/>
    <b v="0"/>
    <b v="0"/>
    <b v="0"/>
    <b v="1"/>
    <n v="0"/>
    <s v="LAM"/>
    <m/>
    <s v="Sheet"/>
    <s v="RM_FRP"/>
    <x v="0"/>
  </r>
  <r>
    <s v="FRP3S15M0WHT1224LAM"/>
    <s v="LAM FRP-"/>
    <s v="LAM FRP-3 WHITE 15MMX1220MMX2440MM"/>
    <s v="LAM FRP-3 WHITE 15MMX1220MMX2440MM"/>
    <s v="Raw"/>
    <s v="EA"/>
    <s v="P"/>
    <b v="0"/>
    <x v="6"/>
    <b v="0"/>
    <b v="0"/>
    <b v="0"/>
    <b v="1"/>
    <n v="0"/>
    <s v="LAM"/>
    <m/>
    <s v=""/>
    <s v="RM_FRP"/>
    <x v="0"/>
  </r>
  <r>
    <s v="FRP3S1I00WHT4896LAM"/>
    <s v="LAM FRP-"/>
    <s v="LAM FRP-3 WHITE 1&quot;X48&quot;X96&quot;"/>
    <s v="LAM FRP-3 WHITE 1&quot;X48&quot;X96&quot;"/>
    <s v="Raw"/>
    <s v="EA"/>
    <s v="P"/>
    <b v="0"/>
    <x v="6"/>
    <b v="0"/>
    <b v="0"/>
    <b v="0"/>
    <b v="1"/>
    <n v="0"/>
    <s v="LAM"/>
    <m/>
    <s v=""/>
    <s v="RM_FRP"/>
    <x v="0"/>
  </r>
  <r>
    <s v="FRP3S20M0WHT1224LAM"/>
    <s v="LAM FRP-"/>
    <s v="LAM FRP-3 SHEET WHITE 20MMX1220MMX2440MM"/>
    <s v="LAM FRP-3 SHEET WHITE 20MMX1220MMX2440MM"/>
    <s v="Raw"/>
    <s v="EA"/>
    <s v="P"/>
    <b v="0"/>
    <x v="6"/>
    <b v="0"/>
    <b v="0"/>
    <b v="0"/>
    <b v="1"/>
    <n v="0"/>
    <s v="LAM"/>
    <m/>
    <s v="Sheet"/>
    <s v="RM_FRP"/>
    <x v="0"/>
  </r>
  <r>
    <s v="FRP3S3M00WHT1224LAM"/>
    <s v="LAM FRP-"/>
    <s v="LAM FRP-3 SHEET WHITE 3MMX1220MMX2440MM"/>
    <s v="LAM FRP-3 SHEET WHITE 3MMX1220MMX2440MM"/>
    <s v="Raw"/>
    <s v="EA"/>
    <s v="P"/>
    <b v="1"/>
    <x v="6"/>
    <b v="0"/>
    <b v="0"/>
    <b v="0"/>
    <b v="1"/>
    <n v="0"/>
    <s v="LAM"/>
    <m/>
    <s v="Sheet"/>
    <s v="RM_FRP"/>
    <x v="0"/>
  </r>
  <r>
    <s v="FRP3S5M00WHT1224LAM"/>
    <s v="FRP3"/>
    <s v="LAM FRP-3 SHEET WHITE 5MMX1220MMX2440MM"/>
    <s v="LAM FRP-3 SHEET WHITE 5MMX1220MMX2440MM"/>
    <s v="Raw"/>
    <s v="EA"/>
    <s v="P"/>
    <b v="0"/>
    <x v="6"/>
    <b v="0"/>
    <b v="0"/>
    <b v="0"/>
    <b v="1"/>
    <n v="0"/>
    <s v="LAM"/>
    <m/>
    <s v="Sheet"/>
    <s v="RM_FRP"/>
    <x v="0"/>
  </r>
  <r>
    <s v="FRP3S8M00WHT1224LAM"/>
    <s v="FRP-3"/>
    <s v="LAM FRP-3 SHEET WHITE 8MMX1220MMX2440MM"/>
    <s v="LAM FRP-3 SHEET WHITE 8MMX1220MMX2440MM"/>
    <s v="Raw"/>
    <s v="EA"/>
    <s v="P"/>
    <b v="0"/>
    <x v="6"/>
    <b v="0"/>
    <b v="0"/>
    <b v="0"/>
    <b v="1"/>
    <n v="0"/>
    <s v="LAM"/>
    <m/>
    <s v="Sheet"/>
    <s v="RM_FRP"/>
    <x v="0"/>
  </r>
  <r>
    <s v="FRP3SI250WHT4896LAM"/>
    <s v="FRP-3"/>
    <s v="LAM FRP-3 WHITE 0.25&quot;X48&quot;X96&quot;  FM4910"/>
    <s v="LAM FRP-3 WHITE 0.25&quot;X48&quot;X96&quot;  FM4910"/>
    <s v="Raw"/>
    <s v="EA"/>
    <s v="P"/>
    <b v="0"/>
    <x v="6"/>
    <b v="0"/>
    <b v="0"/>
    <b v="0"/>
    <b v="1"/>
    <n v="0"/>
    <s v="LAM"/>
    <m/>
    <s v=""/>
    <s v="RM_FRP"/>
    <x v="0"/>
  </r>
  <r>
    <s v="FRP3SI375WHT4812LAM"/>
    <s v="LAM FRP-"/>
    <s v="LAM FRP-3 WHITE 0.375&quot;X48&quot;X120&quot;"/>
    <s v="LAM FRP-3 WHITE 0.375&quot;X48&quot;X120&quot;"/>
    <s v="Raw"/>
    <s v="EA"/>
    <s v="P"/>
    <b v="0"/>
    <x v="6"/>
    <b v="0"/>
    <b v="0"/>
    <b v="0"/>
    <b v="1"/>
    <n v="0"/>
    <s v="LAM"/>
    <m/>
    <s v=""/>
    <s v="RM_FRP"/>
    <x v="0"/>
  </r>
  <r>
    <s v="FRP3SI500WHT4812LAM"/>
    <s v="LAM FRP-"/>
    <s v="LAM FRP-3 WHITE 0.5&quot;x48&quot;x120&quot;"/>
    <s v="LAM FRP-3 WHITE 0.5&quot;x48&quot;x120&quot;"/>
    <s v="Raw"/>
    <s v="EA"/>
    <s v="P"/>
    <b v="0"/>
    <x v="6"/>
    <b v="0"/>
    <b v="0"/>
    <b v="0"/>
    <b v="1"/>
    <n v="0"/>
    <s v="LAM"/>
    <m/>
    <s v=""/>
    <s v="RM_FRP"/>
    <x v="0"/>
  </r>
  <r>
    <s v="FRP3SI500WHT4896LAM"/>
    <s v="FRP-3"/>
    <s v="LAM FRP-3 WHITE 0.5&quot;x48&quot;x96&quot;"/>
    <s v="LAM FRP-3 WHITE 0.5&quot;x48&quot;x96&quot;"/>
    <s v="Raw"/>
    <s v="EA"/>
    <s v="P"/>
    <b v="0"/>
    <x v="6"/>
    <b v="0"/>
    <b v="0"/>
    <b v="0"/>
    <b v="1"/>
    <n v="0"/>
    <s v="LAM"/>
    <m/>
    <s v=""/>
    <s v="RM_FRP"/>
    <x v="0"/>
  </r>
  <r>
    <s v="FRP3SI500WHT6012LAM"/>
    <s v="LAM FRP-"/>
    <s v="LAM FRP-3 WHITE 0.5&quot;x60&quot;x120&quot;"/>
    <s v="LAM FRP-3 WHITE 0.5&quot;x60&quot;x120&quot;"/>
    <s v="Raw"/>
    <s v="EA"/>
    <s v="P"/>
    <b v="0"/>
    <x v="6"/>
    <b v="0"/>
    <b v="0"/>
    <b v="0"/>
    <b v="1"/>
    <n v="0"/>
    <s v="LAM"/>
    <m/>
    <s v=""/>
    <s v="RM_FRP"/>
    <x v="0"/>
  </r>
  <r>
    <s v="FRP3SI750WHT4812LAM"/>
    <s v="LAM FRP-"/>
    <s v="LAM FRP-3 WHITE 0.75&quot;X48&quot;X120&quot;"/>
    <s v="LAM FRP-3 WHITE 0.75&quot;X48&quot;X120&quot;"/>
    <s v="Raw"/>
    <s v="EA"/>
    <s v="P"/>
    <b v="0"/>
    <x v="6"/>
    <b v="0"/>
    <b v="0"/>
    <b v="0"/>
    <b v="1"/>
    <n v="0"/>
    <s v="LAM"/>
    <m/>
    <s v=""/>
    <s v="RM_FRP"/>
    <x v="0"/>
  </r>
  <r>
    <s v="FRP3SI750WHT4896LAM"/>
    <s v="FRP- 3"/>
    <s v="LAM FRP-3 SHEET WHITE 0.75&quot;X48&quot;X96&quot;"/>
    <s v="LAM FRP-3 SHEET WHITE 0.75&quot;X48&quot;X96&quot;"/>
    <s v="Raw"/>
    <s v="EA"/>
    <s v="P"/>
    <b v="0"/>
    <x v="6"/>
    <b v="0"/>
    <b v="0"/>
    <b v="0"/>
    <b v="1"/>
    <n v="0"/>
    <s v="LAM"/>
    <m/>
    <s v="Sheet"/>
    <s v="RM_FRP"/>
    <x v="0"/>
  </r>
  <r>
    <s v="FRP3W3M00WHT15LBLAM"/>
    <s v="FRP3 WEL"/>
    <s v="FRP3 WELDING ROD DIA 3.0MM 15LB LAM"/>
    <s v="FRP3 WELDING ROD DIA 3.0MM 15LB LAM"/>
    <s v="Raw"/>
    <s v="EA"/>
    <s v="P"/>
    <b v="0"/>
    <x v="6"/>
    <b v="0"/>
    <b v="0"/>
    <b v="0"/>
    <b v="1"/>
    <n v="0"/>
    <s v="FRP3"/>
    <m/>
    <s v="ROD"/>
    <s v=""/>
    <x v="0"/>
  </r>
  <r>
    <s v="FST21-041906-06LAM"/>
    <s v="10-32 X"/>
    <s v="10-32 X 3/8 BUT SOC SST LAM# 21-041906-06 PRO# 136060"/>
    <s v="10-32 X 3/8 BUT SOC SST LAM# 21-041906-06 PRO# 136060"/>
    <s v="FAS"/>
    <s v="EA"/>
    <s v="P"/>
    <b v="0"/>
    <x v="11"/>
    <b v="0"/>
    <b v="0"/>
    <b v="0"/>
    <b v="1"/>
    <n v="0"/>
    <s v="10-32"/>
    <m/>
    <s v=""/>
    <s v="HARDWARE_FST"/>
    <x v="0"/>
  </r>
  <r>
    <s v="FSTCAPSCRSSTNAT1032XI625MCM"/>
    <s v="SOCKET H"/>
    <s v="SOCKET HEAD CAPTIVE PANEL SCREW 10-32 THREAD SIZE, 5/8&quot; LONG MCMC# 95966A419 LAM# 21-370915-00 AMAT# 3690-09552"/>
    <s v="SOCKET HEAD CAPTIVE PANEL SCREW 10-32 THREAD SIZE, 5/8&quot; LONG MCMC# 95966A419 LAM# 21-370915-00 AMAT# 3690-09552"/>
    <s v="FAS"/>
    <s v="EA"/>
    <s v="P"/>
    <b v="0"/>
    <x v="11"/>
    <b v="0"/>
    <b v="0"/>
    <b v="0"/>
    <b v="1"/>
    <n v="0"/>
    <s v="SOCKET"/>
    <m/>
    <s v="AMAT"/>
    <s v="HARDWARE_FST"/>
    <x v="0"/>
  </r>
  <r>
    <s v="FSTCRISSTNATM2X50CIR"/>
    <s v="CLIP RIN"/>
    <s v="CLIP RING EXT SST ID 50MM 2THK LAM# 726-136626-050 CIRTEQ# SEE TABULATION"/>
    <s v="CLIP RING EXT SST ID 50MM 2THK LAM# 726-136626-050 CIRTEQ# SEE TABULATION"/>
    <s v="FAS"/>
    <s v="EA"/>
    <s v="P"/>
    <b v="0"/>
    <x v="11"/>
    <b v="0"/>
    <b v="0"/>
    <b v="0"/>
    <b v="1"/>
    <n v="0"/>
    <s v="CLIP"/>
    <m/>
    <s v="RING"/>
    <s v="HARDWARE_FST"/>
    <x v="0"/>
  </r>
  <r>
    <s v="FSTDOWSPA420"/>
    <s v="GROOV-PI"/>
    <s v="GROOV-PIN, SPEEDSERT, 1/4-20 X .370 OEM# SPA420 LAM# 22-310035-02"/>
    <s v="GROOV-PIN, SPEEDSERT, 1/4-20 X .370 OEM# SPA420 LAM# 22-310035-02"/>
    <s v="FAS"/>
    <s v="EA"/>
    <s v="P"/>
    <b v="0"/>
    <x v="11"/>
    <b v="0"/>
    <b v="0"/>
    <b v="0"/>
    <b v="1"/>
    <n v="9"/>
    <s v=" SPEEDSERT, 1/4-20 X .370 OEM# SPA420 LAM# 22-310035-02"/>
    <m/>
    <s v="PIN"/>
    <s v="HARDWARE_FST"/>
    <x v="0"/>
  </r>
  <r>
    <s v="FSTDOWSSTNAT97395A461MCM"/>
    <s v="CORROSIO"/>
    <s v="CORROSION RESISTANT DOWEL PIN TYPE 316 STAINLESS STEEL 3/16&quot; DIA.1/2&quot; LENGTH MCM# 97395A461 10PC/PKG AMAT# 3550-00851, 3550-01582 , LAM# 752-268183-008"/>
    <s v="CORROSION RESISTANT DOWEL PIN TYPE 316 STAINLESS STEEL 3/16&quot; DIA.1/2&quot; LENGTH MCM# 97395A461 10PC/PKG AMAT# 3550-00851, 3550-01582 , LAM# 752-268183-008"/>
    <s v="FAS"/>
    <s v="EA"/>
    <s v="P"/>
    <b v="0"/>
    <x v="11"/>
    <b v="0"/>
    <b v="0"/>
    <b v="0"/>
    <b v="1"/>
    <n v="0"/>
    <s v="CORROSION"/>
    <m/>
    <s v="AMAT"/>
    <s v="HARDWARE_FST"/>
    <x v="0"/>
  </r>
  <r>
    <s v="FSTDOWSSTNATI125XI250MCM"/>
    <s v="DOWEL PI"/>
    <s v="DOWEL PIN, 316 STAINLESS STEEL, 1/8&quot; DIAMETER, 1/4&quot; LONG MCMC# 97395A439 LAM# 20-184979-00"/>
    <s v="DOWEL PIN, 316 STAINLESS STEEL, 1/8&quot; DIAMETER, 1/4&quot; LONG MCMC# 97395A439 LAM# 20-184979-00"/>
    <s v="FAS"/>
    <s v="EA"/>
    <s v="P"/>
    <b v="0"/>
    <x v="11"/>
    <b v="0"/>
    <b v="0"/>
    <b v="0"/>
    <b v="1"/>
    <n v="9"/>
    <s v=" 316 STAINLESS STEEL, 1/8&quot; DIAMETER, 1/4&quot; LONG MCMC# 97395A439 LAM# 20-184979-00"/>
    <m/>
    <s v="PIN"/>
    <s v="HARDWARE_FST"/>
    <x v="0"/>
  </r>
  <r>
    <s v="FSTDOWSSTNATI125XI375MCMC"/>
    <s v="DOWEL PI"/>
    <s v="DOWEL PIN, .125 OD x .375 LG MCM # 97395A435 LAM # 20-180414-00"/>
    <s v="DOWEL PIN, .125 OD x .375 LG MCM # 97395A435 LAM # 20-180414-00"/>
    <s v="FAS"/>
    <s v="EA"/>
    <s v="P"/>
    <b v="0"/>
    <x v="11"/>
    <b v="0"/>
    <b v="0"/>
    <b v="0"/>
    <b v="1"/>
    <n v="9"/>
    <s v=" .125 OD x .375 LG MCM # 97395A435 LAM # 20-180414-00"/>
    <m/>
    <s v="PIN"/>
    <s v="HARDWARE_FST"/>
    <x v="0"/>
  </r>
  <r>
    <s v="FSTDOWSSTNATI125XI500S316MCM"/>
    <s v="DOWEL PI"/>
    <s v="DOWEL PIN,.125 OD x .50 LG MCMASTER CARR  MCM # 97395A441,LAM # 20-180414-00"/>
    <s v="DOWEL PIN,.125 OD x .50 LG MCMASTER CARR  MCM # 97395A441,LAM # 20-180414-00"/>
    <s v="FAS"/>
    <s v="EA"/>
    <s v="P"/>
    <b v="0"/>
    <x v="11"/>
    <b v="0"/>
    <b v="0"/>
    <b v="0"/>
    <b v="1"/>
    <n v="9"/>
    <s v=".125 OD x .50 LG MCMASTER CARR  MCM # 97395A441,LAM # 20-180414-00"/>
    <m/>
    <s v="PIN"/>
    <s v="HARDWARE_FST"/>
    <x v="0"/>
  </r>
  <r>
    <s v="FSTDOWSSTNATI157XI551MCM"/>
    <s v="18-8 Sta"/>
    <s v="18-8 Stainless Steel Dowel Pin 4 mm Diameter, 14 mm Long MCMC# 91585A450 LAM# 752-296713-014"/>
    <s v="18-8 Stainless Steel Dowel Pin 4 mm Diameter, 14 mm Long MCMC# 91585A450 LAM# 752-296713-014"/>
    <s v="FAS"/>
    <s v="EA"/>
    <s v="P"/>
    <b v="0"/>
    <x v="11"/>
    <b v="0"/>
    <b v="0"/>
    <b v="0"/>
    <b v="1"/>
    <n v="0"/>
    <s v="18-8"/>
    <m/>
    <s v="PIN"/>
    <s v="HARDWARE_FST"/>
    <x v="0"/>
  </r>
  <r>
    <s v="FSTDOWSSTNATI187XI500MCM"/>
    <s v="Dowel Pi"/>
    <s v="Dowel Pin, 316 Stainless Steel, 3/16&quot; Diameter, 1/2&quot; Long MCMC# 97395A461 LAM# 752-268183-008"/>
    <s v="Dowel Pin, 316 Stainless Steel, 3/16&quot; Diameter, 1/2&quot; Long MCMC# 97395A461 LAM# 752-268183-008"/>
    <s v="FAS"/>
    <s v="EA"/>
    <s v="P"/>
    <b v="0"/>
    <x v="11"/>
    <b v="0"/>
    <b v="0"/>
    <b v="0"/>
    <b v="1"/>
    <n v="9"/>
    <s v=" 316 Stainless Steel, 3/16&quot; Diameter, 1/2&quot; Long MCMC# 97395A461 LAM# 752-268183-008"/>
    <m/>
    <s v="PIN"/>
    <s v="HARDWARE_FST"/>
    <x v="0"/>
  </r>
  <r>
    <s v="FSTDOWSSTNATI250X2I50"/>
    <s v="18-8 Sta"/>
    <s v="18-8 Stainless Steel Pull Out Dowel Pin, 1/4&quot; Diameter, 2-1/2&quot; Long_x001e_LAM# 752-254913-001 MCMC# 97175A825"/>
    <s v="18-8 Stainless Steel Pull Out Dowel Pin, 1/4&quot; Diameter, 2-1/2&quot; Long_x001e_LAM# 752-254913-001 MCMC# 97175A825"/>
    <s v="FAS"/>
    <s v="EA"/>
    <s v="P"/>
    <b v="0"/>
    <x v="11"/>
    <b v="0"/>
    <b v="0"/>
    <b v="0"/>
    <b v="1"/>
    <n v="0"/>
    <s v="18-8"/>
    <m/>
    <s v="PIN"/>
    <s v="HARDWARE_FST"/>
    <x v="0"/>
  </r>
  <r>
    <s v="FSTDOWSSTNATI250XI500SST316"/>
    <s v="DOWEL PI"/>
    <s v="DOWEL PIN, DIA 1/4 X 1/2 LENGTH, 316 SST   MCM# 97395A475 AMAT# 3550-00872 LAM# 752-078449-001 10PCS PER PACK"/>
    <s v="DOWEL PIN, DIA 1/4 X 1/2 LENGTH, 316 SST   MCM# 97395A475 AMAT# 3550-00872 LAM# 752-078449-001 10PCS PER PACK"/>
    <s v="FAS"/>
    <s v="EA"/>
    <s v="P"/>
    <b v="0"/>
    <x v="11"/>
    <b v="0"/>
    <b v="0"/>
    <b v="0"/>
    <b v="1"/>
    <n v="9"/>
    <s v=" DIA 1/4 X 1/2 LENGTH, 316 SST   MCM# 97395A475 AMAT# 3550-00872 LAM# 752-078449-001 10PCS PER PACK"/>
    <m/>
    <s v="AMAT"/>
    <s v="HARDWARE_FST"/>
    <x v="0"/>
  </r>
  <r>
    <s v="FSTDOWSSTNATI250XI750"/>
    <s v="Corrosio"/>
    <s v="Corrosion Resistant Dowel Pin Type 316 SS, 1/4&quot; Diameter, 3/4&quot; Length MCMC# 97395A485  LAM# 752-078449-003"/>
    <s v="Corrosion Resistant Dowel Pin Type 316 SS, 1/4&quot; Diameter, 3/4&quot; Length MCMC# 97395A485  LAM# 752-078449-003"/>
    <s v="HARD"/>
    <s v="EA"/>
    <s v="P"/>
    <b v="0"/>
    <x v="11"/>
    <b v="0"/>
    <b v="0"/>
    <b v="0"/>
    <b v="1"/>
    <n v="0"/>
    <s v="Corrosion"/>
    <m/>
    <s v="PIN"/>
    <s v="HARDWARE_FST"/>
    <x v="0"/>
  </r>
  <r>
    <s v="FSTDOWSSTNATI312X4I00MCM"/>
    <s v="18-8 STA"/>
    <s v="18-8 STAINLESS STEEL DOWEL PIN, 5/16&quot; DIAMETER, 4&quot; LONG LAM# 752-290799-016 MCMC# 90145A599"/>
    <s v="18-8 STAINLESS STEEL DOWEL PIN, 5/16&quot; DIAMETER, 4&quot; LONG LAM# 752-290799-016 MCMC# 90145A599"/>
    <s v="FAS"/>
    <s v="EA"/>
    <s v="P"/>
    <b v="0"/>
    <x v="11"/>
    <b v="0"/>
    <b v="0"/>
    <b v="0"/>
    <b v="1"/>
    <n v="0"/>
    <s v="18-8"/>
    <m/>
    <s v="PIN"/>
    <s v="HARDWARE_FST"/>
    <x v="0"/>
  </r>
  <r>
    <s v="FSTDOWSSTNATM4X18MGEX"/>
    <s v="Pin, Dow"/>
    <s v="Pin, Dowel, M4 Diameter, ISO2338-M6/DIN7, A2 Stainless steel PIN,DWL,M4 DIA,18MM LG,A2 SST LAM# 752-296713-018"/>
    <s v="Pin, Dowel, M4 Diameter, ISO2338-M6/DIN7, A2 Stainless steel PIN,DWL,M4 DIA,18MM LG,A2 SST LAM# 752-296713-018"/>
    <s v="FAS"/>
    <s v="EA"/>
    <s v="P"/>
    <b v="0"/>
    <x v="11"/>
    <b v="0"/>
    <b v="0"/>
    <b v="0"/>
    <b v="1"/>
    <n v="3"/>
    <s v=" Dowel, M4 Diameter, ISO2338-M6/DIN7, A2 Stainless steel PIN,DWL,M4 DIA,18MM LG,A2 SST LAM# 752-296713-018"/>
    <m/>
    <s v="PIN"/>
    <s v="HARDWARE_FST"/>
    <x v="0"/>
  </r>
  <r>
    <s v="FSTINS21-184711-00LAM"/>
    <s v="Nut, Hex"/>
    <s v="Nut, Hex, Lock, 10-32, Nylon Insert LAM# 21-184711-00"/>
    <s v="Nut, Hex, Lock, 10-32, Nylon Insert LAM# 21-184711-00"/>
    <s v="FAS"/>
    <s v="EA"/>
    <s v="P"/>
    <b v="0"/>
    <x v="11"/>
    <b v="0"/>
    <b v="0"/>
    <b v="0"/>
    <b v="1"/>
    <n v="3"/>
    <s v=" Hex, Lock, 10-32, Nylon Insert LAM# 21-184711-00"/>
    <m/>
    <s v="INSERT"/>
    <s v="HARDWARE_FST"/>
    <x v="0"/>
  </r>
  <r>
    <s v="FSTINS726-A42186-001YPC"/>
    <s v="INSR,M4X"/>
    <s v="INSR,M4X4.6L,BRASS,BARBED FOR PLASTIC Manufacturer: YARDLEY INSERTS LLC Mfg. PN# 4007SR8-6BR LAM# 726-A42186-001"/>
    <s v="INSR,M4X4.6L,BRASS,BARBED FOR PLASTIC Manufacturer: YARDLEY INSERTS LLC Mfg. PN# 4007SR8-6BR LAM# 726-A42186-001"/>
    <s v="FAS"/>
    <s v="EA"/>
    <s v="P"/>
    <b v="0"/>
    <x v="11"/>
    <b v="0"/>
    <b v="0"/>
    <b v="0"/>
    <b v="1"/>
    <n v="4"/>
    <s v="M4X4.6L,BRASS,BARBED FOR PLASTIC Manufacturer: YARDLEY INSERTS LLC Mfg. PN# 4007SR8-6BR LAM# 726-A42186-001"/>
    <m/>
    <s v="INSERT"/>
    <s v="HARDWARE_FST"/>
    <x v="0"/>
  </r>
  <r>
    <s v="FSTINSBRSNAT440XI188PEN"/>
    <s v="INSR,PRE"/>
    <s v="INSR,PRESS-IN,4-40THD,0.188 IN LG,BRS LAM# 726-331577-001"/>
    <s v="INSR,PRESS-IN,4-40THD,0.188 IN LG,BRS LAM# 726-331577-001"/>
    <s v="FAS"/>
    <s v="EA"/>
    <s v="P"/>
    <b v="0"/>
    <x v="11"/>
    <b v="0"/>
    <b v="0"/>
    <b v="0"/>
    <b v="1"/>
    <n v="4"/>
    <s v="PRESS-IN,4-40THD,0.188 IN LG,BRS LAM# 726-331577-001"/>
    <m/>
    <s v=""/>
    <s v="HARDWARE_FST"/>
    <x v="0"/>
  </r>
  <r>
    <s v="FSTINSIUA-440-2PEN"/>
    <s v="INSR,ULT"/>
    <s v="INSR,ULTRASONIC,4-40THD,.219&quot;LG,AL PENN ENGINEERING OEM# IUA-440-2 LAM# 726-A44137-006"/>
    <s v="INSR,ULTRASONIC,4-40THD,.219&quot;LG,AL PENN ENGINEERING OEM# IUA-440-2 LAM# 726-A44137-006"/>
    <s v="FAS"/>
    <s v="EA"/>
    <s v="P"/>
    <b v="0"/>
    <x v="11"/>
    <b v="0"/>
    <b v="0"/>
    <b v="0"/>
    <b v="1"/>
    <n v="4"/>
    <s v="ULTRASONIC,4-40THD,.219&quot;LG,AL PENN ENGINEERING OEM# IUA-440-2 LAM# 726-A44137-006"/>
    <m/>
    <s v="RING"/>
    <s v="HARDWARE_FST"/>
    <x v="0"/>
  </r>
  <r>
    <s v="FSTINSN60NAT1032XI3125KEE"/>
    <s v="INSERT K"/>
    <s v="INSERT KEENSERT 10-32 X .3125 5/16-18 NIT60 OEM# KN1032J-NIT LAM# 726-339512-001-A"/>
    <s v="INSERT KEENSERT 10-32 X .3125 5/16-18 NIT60 OEM# KN1032J-NIT LAM# 726-339512-001-A"/>
    <s v="FAS"/>
    <s v="EA"/>
    <s v="P"/>
    <b v="0"/>
    <x v="11"/>
    <b v="0"/>
    <b v="0"/>
    <b v="0"/>
    <b v="1"/>
    <n v="0"/>
    <s v="INSERT"/>
    <m/>
    <s v="INSERT"/>
    <s v="HARDWARE_FST"/>
    <x v="0"/>
  </r>
  <r>
    <s v="FSTINSN60NAT5/811X1I25"/>
    <s v="INSR,SLF"/>
    <s v="INSR,SLFLKG,3/8-16X5/8-11 THD,NITRONIC60 LAM# 726-333217-001"/>
    <s v="INSR,SLFLKG,3/8-16X5/8-11 THD,NITRONIC60 LAM# 726-333217-001"/>
    <s v="FAS"/>
    <s v="EA"/>
    <s v="P"/>
    <b v="0"/>
    <x v="11"/>
    <b v="0"/>
    <b v="0"/>
    <b v="0"/>
    <b v="1"/>
    <n v="4"/>
    <s v="SLFLKG,3/8-16X5/8-11 THD,NITRONIC60 LAM# 726-333217-001"/>
    <m/>
    <s v=""/>
    <s v="HARDWARE_FST"/>
    <x v="0"/>
  </r>
  <r>
    <s v="FSTINSSST1032XI285HEL285"/>
    <s v="helicoil"/>
    <s v="helicoil 10-32 x .285 sst nitronic 1191-3EN285 # AMAT# 3410-00040 LAM# 726-027736-001"/>
    <s v="helicoil 10-32 x .285 sst nitronic 1191-3EN285 # AMAT# 3410-00040 LAM# 726-027736-001"/>
    <s v="FAS"/>
    <s v="EA"/>
    <s v="P"/>
    <b v="0"/>
    <x v="11"/>
    <b v="0"/>
    <b v="0"/>
    <b v="0"/>
    <b v="1"/>
    <n v="0"/>
    <s v="helicoil"/>
    <m/>
    <s v="AMAT"/>
    <s v="HARDWARE_FST"/>
    <x v="0"/>
  </r>
  <r>
    <s v="FSTINSSSTNAT1/420X2I250LAM"/>
    <s v="SCR, SCH"/>
    <s v="SCR, SCH CAP, 1/4-20 X  2 1/4 L_x001e_LAM# 720-000960-036"/>
    <s v="SCR, SCH CAP, 1/4-20 X  2 1/4 L_x001e_LAM# 720-000960-036"/>
    <s v="FAS"/>
    <s v="EA"/>
    <s v="P"/>
    <b v="0"/>
    <x v="11"/>
    <b v="0"/>
    <b v="0"/>
    <b v="0"/>
    <b v="1"/>
    <n v="3"/>
    <s v=" SCH CAP, 1/4-20 X  2 1/4 L_x001e_LAM# 720-000960-036"/>
    <m/>
    <s v=""/>
    <s v="HARDWARE_FST"/>
    <x v="0"/>
  </r>
  <r>
    <s v="FSTINSSSTNAT1/420XI750LAM"/>
    <s v="SCR, SCH"/>
    <s v="SCR, SCH CAP, 1/4-20 X 0.75&quot; LAM# 720-000960-012"/>
    <s v="SCR, SCH CAP, 1/4-20 X 0.75&quot; LAM# 720-000960-012"/>
    <s v="FAS"/>
    <s v="EA"/>
    <s v="P"/>
    <b v="0"/>
    <x v="11"/>
    <b v="0"/>
    <b v="0"/>
    <b v="0"/>
    <b v="1"/>
    <n v="3"/>
    <s v=" SCH CAP, 1/4-20 X 0.75&quot; LAM# 720-000960-012"/>
    <m/>
    <s v=""/>
    <s v="HARDWARE_FST"/>
    <x v="0"/>
  </r>
  <r>
    <s v="FSTINSSSTNAT448XI280MTY"/>
    <s v="INSERT,C"/>
    <s v="INSERT,CONTACT POINT,0.118&quot; DIA, 4-48 UNF, 0.28&quot; LG, LAM # 22-421857-00 OEM # 902018, MITUTOYO"/>
    <s v="INSERT,CONTACT POINT,0.118&quot; DIA, 4-48 UNF, 0.28&quot; LG, LAM # 22-421857-00 OEM # 902018, MITUTOYO"/>
    <s v="FAS"/>
    <s v="EA"/>
    <s v="P"/>
    <b v="0"/>
    <x v="11"/>
    <b v="0"/>
    <b v="0"/>
    <b v="0"/>
    <b v="1"/>
    <n v="6"/>
    <s v="CONTACT POINT,0.118&quot; DIA, 4-48 UNF, 0.28&quot; LG, LAM # 22-421857-00 OEM # 902018, MITUTOYO"/>
    <m/>
    <s v="INSERT"/>
    <s v="HARDWARE_FST"/>
    <x v="0"/>
  </r>
  <r>
    <s v="FSTINSSSTNAT448XI500MTY"/>
    <s v="INSERT,C"/>
    <s v="INSERT,CONTACT POINT, EXTENSIONN ROD,0.2&quot; DIA, 4-48 TPI, 0.5&quot; LG, LAM # 22-424572-00 OEM # 139167, MITUTOYO"/>
    <s v="INSERT,CONTACT POINT, EXTENSIONN ROD,0.2&quot; DIA, 4-48 TPI, 0.5&quot; LG, LAM # 22-424572-00 OEM # 139167, MITUTOYO"/>
    <s v="FAS"/>
    <s v="EA"/>
    <s v="P"/>
    <b v="0"/>
    <x v="11"/>
    <b v="0"/>
    <b v="0"/>
    <b v="0"/>
    <b v="1"/>
    <n v="6"/>
    <s v="CONTACT POINT, EXTENSIONN ROD,0.2&quot; DIA, 4-48 TPI, 0.5&quot; LG, LAM # 22-424572-00 OEM # 139167, MITUTOYO"/>
    <m/>
    <s v="INSERT"/>
    <s v="HARDWARE_FST"/>
    <x v="0"/>
  </r>
  <r>
    <s v="FSTINSSSTNATI375XI250CAR"/>
    <s v="BSHG,.19"/>
    <s v="BSHG,.1935IN ID,3/8IN OD,1/4IN LG,STL CARR LANE# P-24-4-.1935 LAM# 746-347647-004"/>
    <s v="BSHG,.1935IN ID,3/8IN OD,1/4IN LG,STL CARR LANE# P-24-4-.1935 LAM# 746-347647-004"/>
    <s v="FAS"/>
    <s v="EA"/>
    <s v="P"/>
    <b v="0"/>
    <x v="11"/>
    <b v="0"/>
    <b v="0"/>
    <b v="0"/>
    <b v="1"/>
    <n v="4"/>
    <s v=".1935IN ID,3/8IN OD,1/4IN LG,STL CARR LANE# P-24-4-.1935 LAM# 746-347647-004"/>
    <m/>
    <s v=""/>
    <s v="HARDWARE_FST"/>
    <x v="0"/>
  </r>
  <r>
    <s v="FSTINSSSTNATM8X15"/>
    <s v="SELF-TAP"/>
    <s v="SELF-TAPPING THREADED INSERT, M8 x 15 LONG STAINLESS STEEL LAM# 726-200358-009"/>
    <s v="SELF-TAPPING THREADED INSERT, M8 x 15 LONG STAINLESS STEEL LAM# 726-200358-009"/>
    <s v="FAS"/>
    <s v="EA"/>
    <s v="P"/>
    <b v="0"/>
    <x v="11"/>
    <b v="0"/>
    <b v="0"/>
    <b v="0"/>
    <b v="1"/>
    <n v="0"/>
    <s v="SELF-TAPPING"/>
    <m/>
    <s v="PIN"/>
    <s v="HARDWARE_FST"/>
    <x v="0"/>
  </r>
  <r>
    <s v="FSTINSTITNAT1/420XI500"/>
    <s v="SCRW,BTN"/>
    <s v="SCRW,BTN,HEX,1/4-20X.50 TI, UNITED TITANIUM 1-01-557-00.50 LAM# 21-131424-08"/>
    <s v="SCRW,BTN,HEX,1/4-20X.50 TI, UNITED TITANIUM 1-01-557-00.50 LAM# 21-131424-08"/>
    <s v="FAS"/>
    <s v="EA"/>
    <s v="P"/>
    <b v="0"/>
    <x v="11"/>
    <b v="0"/>
    <b v="0"/>
    <b v="0"/>
    <b v="1"/>
    <n v="4"/>
    <s v="BTN,HEX,1/4-20X.50 TI, UNITED TITANIUM 1-01-557-00.50 LAM# 21-131424-08"/>
    <m/>
    <s v=""/>
    <s v="HARDWARE_FST"/>
    <x v="0"/>
  </r>
  <r>
    <s v="FSTKNOCL-24-PTK"/>
    <s v="OEM# CL-"/>
    <s v="OEM# CL-24-PTKKNOB,TAPERED,OVAL LAM# 790-101880-001"/>
    <s v="OEM# CL-24-PTKKNOB,TAPERED,OVAL LAM# 790-101880-001"/>
    <s v="FAS"/>
    <s v="EA"/>
    <s v="P"/>
    <b v="0"/>
    <x v="11"/>
    <b v="0"/>
    <b v="0"/>
    <b v="0"/>
    <b v="1"/>
    <n v="0"/>
    <s v="OEM#"/>
    <m/>
    <s v=""/>
    <s v="HARDWARE_FST"/>
    <x v="0"/>
  </r>
  <r>
    <s v="FSTKNOSSTNAT1032XI500LAM"/>
    <s v="NUT,FGR,"/>
    <s v="NUT,FGR,KNURL,10-32 CARR LANE# CL-16422 LAM# 722-286409-001"/>
    <s v="NUT,FGR,KNURL,10-32 CARR LANE# CL-16422 LAM# 722-286409-001"/>
    <s v="FAS"/>
    <s v="EA"/>
    <s v="P"/>
    <b v="0"/>
    <x v="11"/>
    <b v="0"/>
    <b v="0"/>
    <b v="0"/>
    <b v="1"/>
    <n v="3"/>
    <s v="FGR,KNURL,10-32 CARR LANE# CL-16422 LAM# 722-286409-001"/>
    <m/>
    <s v=""/>
    <s v="HARDWARE_FST"/>
    <x v="0"/>
  </r>
  <r>
    <s v="FSTLOCPINSSTNATI125MIS"/>
    <s v="LOCATING"/>
    <s v="LOCATING PIN DIA 1/8''  OEM#  U-FPQSA0.13-P0.123-L0.25-_x001e_B0.15   LAM#  765-174894-001   MFG#  MISUMI"/>
    <s v="LOCATING PIN DIA 1/8''  OEM#  U-FPQSA0.13-P0.123-L0.25-_x001e_B0.15   LAM#  765-174894-001   MFG#  MISUMI"/>
    <s v="FAS"/>
    <s v="EA"/>
    <s v="P"/>
    <b v="0"/>
    <x v="11"/>
    <b v="0"/>
    <b v="0"/>
    <b v="0"/>
    <b v="1"/>
    <n v="0"/>
    <s v="LOCATING"/>
    <m/>
    <s v="PIN"/>
    <s v="HARDWARE_FST"/>
    <x v="0"/>
  </r>
  <r>
    <s v="FSTLOWASSTNAT102520PRO"/>
    <s v="LOCK WAS"/>
    <s v="LOCK WASHER MED) NO.4 18-8SS LAM # 21-042024-03 OEM #102520"/>
    <s v="LOCK WASHER MED) NO.4 18-8SS LAM # 21-042024-03 OEM #102520"/>
    <s v="FAS"/>
    <s v="EA"/>
    <s v="P"/>
    <b v="0"/>
    <x v="11"/>
    <b v="0"/>
    <b v="0"/>
    <b v="0"/>
    <b v="1"/>
    <n v="0"/>
    <s v="LOCK"/>
    <m/>
    <s v=""/>
    <s v="HARDWARE_FST"/>
    <x v="0"/>
  </r>
  <r>
    <s v="FSTLOWASSTNAT102540PRO"/>
    <s v="LOCK WAS"/>
    <s v="LOCK WASHER MED NO.10 18-8SS LAM# 21-042024-07 OEM #102540"/>
    <s v="LOCK WASHER MED NO.10 18-8SS LAM# 21-042024-07 OEM #102540"/>
    <s v="FAS"/>
    <s v="EA"/>
    <s v="P"/>
    <b v="0"/>
    <x v="11"/>
    <b v="0"/>
    <b v="0"/>
    <b v="0"/>
    <b v="1"/>
    <n v="0"/>
    <s v="LOCK"/>
    <m/>
    <s v=""/>
    <s v="HARDWARE_FST"/>
    <x v="0"/>
  </r>
  <r>
    <s v="FSTNUT726-A04576-001"/>
    <s v="SCR,CAPT"/>
    <s v="SCR,CAPTIVE, WING NUT,M5 KWBS-21-M5-20-SC-COC-SP  LAM# 726-A04576-001"/>
    <s v="SCR,CAPTIVE, WING NUT,M5 KWBS-21-M5-20-SC-COC-SP  LAM# 726-A04576-001"/>
    <s v="FAS"/>
    <s v="EA"/>
    <s v="P"/>
    <b v="0"/>
    <x v="11"/>
    <b v="0"/>
    <b v="0"/>
    <b v="0"/>
    <b v="1"/>
    <n v="3"/>
    <s v="CAPTIVE, WING NUT,M5 KWBS-21-M5-20-SC-COC-SP  LAM# 726-A04576-001"/>
    <m/>
    <s v=""/>
    <s v="HARDWARE_FST"/>
    <x v="0"/>
  </r>
  <r>
    <s v="FSTNUT90101A225MCM"/>
    <s v="MCMC# 90"/>
    <s v="18-8 Stainless Steel Thin Nylon-Insert Locknut 10-32 Thread Size MCMC# 90101A225 LAM# 21-152887-00"/>
    <s v="18-8 Stainless Steel Thin Nylon-Insert Locknut 10-32 Thread Size MCMC# 90101A225 LAM# 21-152887-00"/>
    <s v="FAS"/>
    <s v="EA"/>
    <s v="P"/>
    <b v="0"/>
    <x v="11"/>
    <b v="0"/>
    <b v="0"/>
    <b v="0"/>
    <b v="1"/>
    <n v="0"/>
    <s v="18-8"/>
    <m/>
    <s v="INSERT"/>
    <s v="HARDWARE_FST"/>
    <x v="0"/>
  </r>
  <r>
    <s v="FSTNUTPPNAT727890407GF"/>
    <s v="NUT,UN,B"/>
    <s v="NUT,UN,BUTT FSN,25MM,PP LAM# 790-085249-002 GEORGE FISHER# 727 890 407"/>
    <s v="NUT,UN,BUTT FSN,25MM,PP LAM# 790-085249-002 GEORGE FISHER# 727 890 407"/>
    <s v="FAS"/>
    <s v="EA"/>
    <s v="P"/>
    <b v="0"/>
    <x v="11"/>
    <b v="0"/>
    <b v="0"/>
    <b v="0"/>
    <b v="1"/>
    <n v="3"/>
    <s v="UN,BUTT FSN,25MM,PP LAM# 790-085249-002 GEORGE FISHER# 727 890 407"/>
    <m/>
    <s v=""/>
    <s v="HARDWARE_FST"/>
    <x v="0"/>
  </r>
  <r>
    <s v="FSTNUTSST21-041953-23"/>
    <s v="NUT, HEX"/>
    <s v="NUT, HEX, 1/2-20, SST LAM# 21-041953-23"/>
    <s v="NUT, HEX, 1/2-20, SST LAM# 21-041953-23"/>
    <s v="FAS"/>
    <s v="EA"/>
    <s v="P"/>
    <b v="0"/>
    <x v="11"/>
    <b v="0"/>
    <b v="0"/>
    <b v="0"/>
    <b v="1"/>
    <n v="3"/>
    <s v=" HEX, 1/2-20, SST LAM# 21-041953-23"/>
    <m/>
    <s v=""/>
    <s v="HARDWARE_FST"/>
    <x v="0"/>
  </r>
  <r>
    <s v="FSTNUTSSTBLKM5PTFECTG"/>
    <s v="NUT,HEX,"/>
    <s v="NUT,HEX,METRIC,SST,TFE CTG BLACK TEFLON COAT 1014-870, 20 MICRON THICK  GEXPRO# M5-.8HXNTMSSST2  LAM# 730-102113-005"/>
    <s v="NUT,HEX,METRIC,SST,TFE CTG BLACK TEFLON COAT 1014-870, 20 MICRON THICK  GEXPRO# M5-.8HXNTMSSST2  LAM# 730-102113-005"/>
    <s v="FAS"/>
    <s v="EA"/>
    <s v="P"/>
    <b v="0"/>
    <x v="11"/>
    <b v="0"/>
    <b v="0"/>
    <b v="0"/>
    <b v="1"/>
    <n v="3"/>
    <s v="HEX,METRIC,SST,TFE CTG BLACK TEFLON COAT 1014-870, 20 MICRON THICK  GEXPRO# M5-.8HXNTMSSST2  LAM# 730-102113-005"/>
    <m/>
    <s v=""/>
    <s v="HARDWARE_FST"/>
    <x v="0"/>
  </r>
  <r>
    <s v="FSTNUTSSTNAT1/420XI187MCM"/>
    <s v="NUT, HEX"/>
    <s v="MIL. SPEC. 18-8 STAINLESS STEEL HEX NUT, 1/4&quot;-20 THREAD SIZE, 3/16&quot; HIGH, MS-35649-2254 MCMC# 91240A029 LAM# 21-041953-14"/>
    <s v="MIL. SPEC. 18-8 STAINLESS STEEL HEX NUT, 1/4&quot;-20 THREAD SIZE, 3/16&quot; HIGH, MS-35649-2254 MCMC# 91240A029 LAM# 21-041953-14"/>
    <s v="FAS"/>
    <s v="EA"/>
    <s v="P"/>
    <b v="0"/>
    <x v="11"/>
    <b v="0"/>
    <b v="0"/>
    <b v="0"/>
    <b v="1"/>
    <n v="0"/>
    <s v="MIL."/>
    <m/>
    <s v=""/>
    <s v="HARDWARE_FST"/>
    <x v="0"/>
  </r>
  <r>
    <s v="FSTNUTSSTNAT1032XI187MCM"/>
    <s v="18-8 STA"/>
    <s v="18-8 STAINLESS STEEL FLANGED KNURLED-HEAD THUMB NUT 10-32 THREAD SIZE MCMC# 95150A160 LAM# 722-290670-001"/>
    <s v="18-8 STAINLESS STEEL FLANGED KNURLED-HEAD THUMB NUT 10-32 THREAD SIZE MCMC# 95150A160 LAM# 722-290670-001"/>
    <s v="FAS"/>
    <s v="EA"/>
    <s v="P"/>
    <b v="0"/>
    <x v="11"/>
    <b v="0"/>
    <b v="0"/>
    <b v="0"/>
    <b v="1"/>
    <n v="0"/>
    <s v="18-8"/>
    <m/>
    <s v=""/>
    <s v="HARDWARE_FST"/>
    <x v="0"/>
  </r>
  <r>
    <s v="FSTNUTSSTNAT1032XI585"/>
    <s v="INSR,KNU"/>
    <s v="INSR,KNURLED,THD,GRIP RANGE,STL LAM# 726-322972-001 GRAINGER# 33JF12"/>
    <s v="INSR,KNURLED,THD,GRIP RANGE,STL LAM# 726-322972-001 GRAINGER# 33JF12"/>
    <s v="FAS"/>
    <s v="EA"/>
    <s v="P"/>
    <b v="0"/>
    <x v="11"/>
    <b v="0"/>
    <b v="0"/>
    <b v="0"/>
    <b v="1"/>
    <n v="4"/>
    <s v="KNURLED,THD,GRIP RANGE,STL LAM# 726-322972-001 GRAINGER# 33JF12"/>
    <m/>
    <s v=""/>
    <s v="HARDWARE_FST"/>
    <x v="0"/>
  </r>
  <r>
    <s v="FSTNUTSSTNAT1132X1564MCM"/>
    <s v="NUT,SLFL"/>
    <s v="NUT,SLFLKG,NYLON INSERT,8-32,SST LAM # 722-232434-004 MCMC # 91831A009"/>
    <s v="NUT,SLFLKG,NYLON INSERT,8-32,SST LAM # 722-232434-004 MCMC # 91831A009"/>
    <s v="FAS"/>
    <s v="EA"/>
    <s v="P"/>
    <b v="0"/>
    <x v="11"/>
    <b v="0"/>
    <b v="0"/>
    <b v="0"/>
    <b v="1"/>
    <n v="3"/>
    <s v="SLFLKG,NYLON INSERT,8-32,SST LAM # 722-232434-004 MCMC # 91831A009"/>
    <m/>
    <s v="INSERT"/>
    <s v="HARDWARE_FST"/>
    <x v="0"/>
  </r>
  <r>
    <s v="FSTNUTSSTNAT21-115672-11"/>
    <s v="NUT HEX"/>
    <s v="NUT HEX SST Thread Size Nom,8-32  Thread Size,164-32 UNC-2B LAM# 21-115672-11 OEM# N-832-K"/>
    <s v="NUT HEX SST Thread Size Nom,8-32  Thread Size,164-32 UNC-2B LAM# 21-115672-11 OEM# N-832-K"/>
    <s v="FAS"/>
    <s v="EA"/>
    <s v="P"/>
    <b v="0"/>
    <x v="11"/>
    <b v="0"/>
    <b v="0"/>
    <b v="0"/>
    <b v="1"/>
    <n v="0"/>
    <s v="NUT"/>
    <m/>
    <s v=""/>
    <s v="HARDWARE_FST"/>
    <x v="0"/>
  </r>
  <r>
    <s v="FSTNUTSSTNAT5/1618XI625"/>
    <s v="NUT,THMB"/>
    <s v="NUT,THMB,KNRL HD,5/16-18 THD,5/8 HGT,18-8 SST LAM# 722-A00771-001 MCMC# 92533A107"/>
    <s v="NUT,THMB,KNRL HD,5/16-18 THD,5/8 HGT,18-8 SST LAM# 722-A00771-001 MCMC# 92533A107"/>
    <s v="FAS"/>
    <s v="EA"/>
    <s v="P"/>
    <b v="0"/>
    <x v="11"/>
    <b v="0"/>
    <b v="0"/>
    <b v="0"/>
    <b v="1"/>
    <n v="3"/>
    <s v="THMB,KNRL HD,5/16-18 THD,5/8 HGT,18-8 SST LAM# 722-A00771-001 MCMC# 92533A107"/>
    <m/>
    <s v=""/>
    <s v="HARDWARE_FST"/>
    <x v="0"/>
  </r>
  <r>
    <s v="FSTNUTSSTNAT832MCM"/>
    <s v="18-8 Sta"/>
    <s v="18-8 Stainless Steel Locknut with External-Tooth Lock Washer, 8-32 Thread Size LAM# 21-045953-00 MCM# 96278A009"/>
    <s v="18-8 Stainless Steel Locknut with External-Tooth Lock Washer, 8-32 Thread Size LAM# 21-045953-00 MCM# 96278A009"/>
    <s v="FAS"/>
    <s v="EA"/>
    <s v="P"/>
    <b v="0"/>
    <x v="11"/>
    <b v="0"/>
    <b v="0"/>
    <b v="0"/>
    <b v="1"/>
    <n v="0"/>
    <s v="18-8"/>
    <m/>
    <s v=""/>
    <s v="HARDWARE_FST"/>
    <x v="0"/>
  </r>
  <r>
    <s v="FSTNUTSSTNAT93935A345MCM"/>
    <s v="Super-Co"/>
    <s v="Super-Corrosion-Resistant 316 Stainless Steel Thin Hex Nut M10 x 1.5 mm Thread, 5 mm High MCMC# 93935A345 LAM# 730-086312-001"/>
    <s v="Super-Corrosion-Resistant 316 Stainless Steel Thin Hex Nut M10 x 1.5 mm Thread, 5 mm High MCMC# 93935A345 LAM# 730-086312-001"/>
    <s v="FAS"/>
    <s v="EA"/>
    <s v="P"/>
    <b v="0"/>
    <x v="11"/>
    <b v="0"/>
    <b v="0"/>
    <b v="0"/>
    <b v="1"/>
    <n v="0"/>
    <s v="Super-Corrosion-Resistant"/>
    <m/>
    <s v=""/>
    <s v="HARDWARE_FST"/>
    <x v="0"/>
  </r>
  <r>
    <s v="FSTNUTSSTNATI312XI500MCM"/>
    <s v="SUPER-CO"/>
    <s v="SUPER-CORROSION-RESISTANT 316 STAINLESS STEEL HEX NUT, 5/16&quot;-18 THREAD SIZE, ASTM F594 MCMC# 94819A046 LAM# 722-009054-001"/>
    <s v="SUPER-CORROSION-RESISTANT 316 STAINLESS STEEL HEX NUT, 5/16&quot;-18 THREAD SIZE, ASTM F594 MCMC# 94819A046 LAM# 722-009054-001"/>
    <s v="FAS"/>
    <s v="EA"/>
    <s v="P"/>
    <b v="0"/>
    <x v="11"/>
    <b v="0"/>
    <b v="0"/>
    <b v="0"/>
    <b v="1"/>
    <n v="0"/>
    <s v="SUPER-CORROSION-RESISTANT"/>
    <m/>
    <s v=""/>
    <s v="HARDWARE_FST"/>
    <x v="0"/>
  </r>
  <r>
    <s v="FSTNUTSSTNATM2.5X0.45"/>
    <s v="NUT SST"/>
    <s v="NUT SST DIN934 PASSIVATED M2.5X0.45 LAM# 730-061071-002"/>
    <s v="NUT SST DIN934 PASSIVATED M2.5X0.45 LAM# 730-061071-002"/>
    <s v="FAS"/>
    <s v="EA"/>
    <s v="P"/>
    <b v="0"/>
    <x v="11"/>
    <b v="0"/>
    <b v="0"/>
    <b v="0"/>
    <b v="1"/>
    <n v="0"/>
    <s v="NUT"/>
    <m/>
    <s v=""/>
    <s v="HARDWARE_FST"/>
    <x v="0"/>
  </r>
  <r>
    <s v="FSTNUTSSTNATM4HAB"/>
    <s v="NUT M4 X"/>
    <s v="NUT M4 X DIN 934 A2 LAM# 2001620-00 HABERKORN GMBH"/>
    <s v="NUT M4 X DIN 934 A2 LAM# 2001620-00 HABERKORN GMBH"/>
    <s v="FAS"/>
    <s v="EA"/>
    <s v="P"/>
    <b v="0"/>
    <x v="11"/>
    <b v="0"/>
    <b v="0"/>
    <b v="0"/>
    <b v="1"/>
    <n v="0"/>
    <s v="NUT"/>
    <m/>
    <s v=""/>
    <s v="HARDWARE_FST"/>
    <x v="0"/>
  </r>
  <r>
    <s v="FSTNUTSSTNATM6X1X5BOS"/>
    <s v="FASTERNA"/>
    <s v="FASTERNAL NUT HEX  SST M6 X 1 X 5 LAM #  730-061071-006"/>
    <s v="FASTERNAL NUT HEX  SST M6 X 1 X 5 LAM #  730-061071-006"/>
    <s v="FAS"/>
    <s v="EA"/>
    <s v="P"/>
    <b v="0"/>
    <x v="11"/>
    <b v="0"/>
    <b v="0"/>
    <b v="0"/>
    <b v="1"/>
    <n v="0"/>
    <s v="FASTERNAL"/>
    <m/>
    <s v=""/>
    <s v="HARDWARE_FST"/>
    <x v="0"/>
  </r>
  <r>
    <s v="FSTORI00472-079V75"/>
    <s v="FASTERNA"/>
    <s v="FASTERNAL O-RING VITON 2MM C/S X 12MM ID OEM# 00472-079 V75 LAM# 734-131043-001"/>
    <s v="FASTERNAL O-RING VITON 2MM C/S X 12MM ID OEM# 00472-079 V75 LAM# 734-131043-001"/>
    <s v="FAS"/>
    <s v="EA"/>
    <s v="P"/>
    <b v="0"/>
    <x v="11"/>
    <b v="0"/>
    <b v="0"/>
    <b v="0"/>
    <b v="1"/>
    <n v="0"/>
    <s v="FASTERNAL"/>
    <m/>
    <s v="RING"/>
    <s v="HARDWARE_FST"/>
    <x v="0"/>
  </r>
  <r>
    <s v="FSTORI-010F70"/>
    <s v="O-RING,F"/>
    <s v="O-RING,FSI,.239ID X .070W LAM # 734-092561-010"/>
    <s v="O-RING,FSI,.239ID X .070W LAM # 734-092561-010"/>
    <s v="FAS"/>
    <s v="EA"/>
    <s v="P"/>
    <b v="0"/>
    <x v="11"/>
    <b v="0"/>
    <b v="0"/>
    <b v="0"/>
    <b v="1"/>
    <n v="6"/>
    <s v="FSI,.239ID X .070W LAM # 734-092561-010"/>
    <m/>
    <s v="RING"/>
    <s v="HARDWARE_FST"/>
    <x v="0"/>
  </r>
  <r>
    <s v="FSTORI-011EPDMPAC"/>
    <s v="FASTERNA"/>
    <s v="FASTERNAL ORING OEM #  -011 EPR EPDM LAM# 734-095085-011"/>
    <s v="FASTERNAL ORING OEM #  -011 EPR EPDM LAM# 734-095085-011"/>
    <s v="FAS"/>
    <s v="EA"/>
    <s v="P"/>
    <b v="0"/>
    <x v="11"/>
    <b v="0"/>
    <b v="0"/>
    <b v="0"/>
    <b v="1"/>
    <n v="0"/>
    <s v="FASTERNAL"/>
    <m/>
    <s v="RING"/>
    <s v="HARDWARE_FST"/>
    <x v="0"/>
  </r>
  <r>
    <s v="FSTORI-014EPDMPAC"/>
    <s v="FASTERNA"/>
    <s v="FASTERNAL ORING OEM #  -014 EPR EPDM LAM# 734-095085-014"/>
    <s v="FASTERNAL ORING OEM #  -014 EPR EPDM LAM# 734-095085-014"/>
    <s v="FAS"/>
    <s v="EA"/>
    <s v="P"/>
    <b v="0"/>
    <x v="11"/>
    <b v="0"/>
    <b v="0"/>
    <b v="0"/>
    <b v="1"/>
    <n v="0"/>
    <s v="FASTERNAL"/>
    <m/>
    <s v="RING"/>
    <s v="HARDWARE_FST"/>
    <x v="0"/>
  </r>
  <r>
    <s v="FSTORI-015EPDMPAC"/>
    <s v="FASTERNA"/>
    <s v="FASTERNAL ORING OEM #  -015 EPDM LAM# 734-095085-015"/>
    <s v="FASTERNAL ORING OEM #  -015 EPDM LAM# 734-095085-015"/>
    <s v="FAS"/>
    <s v="EA"/>
    <s v="P"/>
    <b v="0"/>
    <x v="11"/>
    <b v="0"/>
    <b v="0"/>
    <b v="0"/>
    <b v="1"/>
    <n v="0"/>
    <s v="FASTERNAL"/>
    <m/>
    <s v="RING"/>
    <s v="HARDWARE_FST"/>
    <x v="0"/>
  </r>
  <r>
    <s v="FSTORI-019EPDMPAC"/>
    <s v="FASTERNA"/>
    <s v="FASTERNAL ORING OEM #  -019 EPR EPDM LAM# 734-095085-019"/>
    <s v="FASTERNAL ORING OEM #  -019 EPR EPDM LAM# 734-095085-019"/>
    <s v="FAS"/>
    <s v="EA"/>
    <s v="P"/>
    <b v="0"/>
    <x v="11"/>
    <b v="0"/>
    <b v="0"/>
    <b v="0"/>
    <b v="1"/>
    <n v="0"/>
    <s v="FASTERNAL"/>
    <m/>
    <s v="RING"/>
    <s v="HARDWARE_FST"/>
    <x v="0"/>
  </r>
  <r>
    <s v="FSTORI02756-118 V75PAC"/>
    <s v="FASTERNA"/>
    <s v="FASTERNAL ORING PACIFIC RUBBER 02756-118 V75 LAM # 734-131042-001  O-RING,VITON,3MM C/S�70MM ID"/>
    <s v="FASTERNAL ORING PACIFIC RUBBER 02756-118 V75 LAM # 734-131042-001  O-RING,VITON,3MM C/S�70MM ID"/>
    <s v="FAS"/>
    <s v="EA"/>
    <s v="P"/>
    <b v="0"/>
    <x v="11"/>
    <b v="0"/>
    <b v="0"/>
    <b v="0"/>
    <b v="1"/>
    <n v="0"/>
    <s v="FASTERNAL"/>
    <m/>
    <s v="RING"/>
    <s v="HARDWARE_FST"/>
    <x v="0"/>
  </r>
  <r>
    <s v="FSTORI2-010V747PAR"/>
    <s v="O-Ring,"/>
    <s v="O-Ring, Viton 75d .239&quot;Id x .070&quot;c/s LAM# 22-00358-00"/>
    <s v="O-Ring, Viton 75d .239&quot;Id x .070&quot;c/s LAM# 22-00358-00"/>
    <s v="FAS"/>
    <s v="EA"/>
    <s v="P"/>
    <b v="0"/>
    <x v="11"/>
    <b v="0"/>
    <b v="0"/>
    <b v="0"/>
    <b v="1"/>
    <n v="6"/>
    <s v=" Viton 75d .239&quot;Id x .070&quot;c/s LAM# 22-00358-00"/>
    <m/>
    <s v="RING"/>
    <s v="HARDWARE_FST"/>
    <x v="0"/>
  </r>
  <r>
    <s v="FSTORI2-010-V884-75PAR"/>
    <s v="O-RING"/>
    <s v="O-RING BROWN  VITON 75 DUROMETER , ID .239 X WIDTH .07  LAM#  734-061280-010  ,  V75B"/>
    <s v="O-RING BROWN  VITON 75 DUROMETER , ID .239 X WIDTH .07  LAM#  734-061280-010  ,  V75B"/>
    <s v="FAS"/>
    <s v="EA"/>
    <s v="P"/>
    <b v="0"/>
    <x v="11"/>
    <b v="0"/>
    <b v="0"/>
    <b v="0"/>
    <b v="1"/>
    <n v="0"/>
    <s v="O-RING"/>
    <m/>
    <s v="RING"/>
    <s v="HARDWARE_FST"/>
    <x v="0"/>
  </r>
  <r>
    <s v="FSTORI2-013K6375KAL"/>
    <s v="FASTERNA"/>
    <s v="2-013K6375                    _x001e_FASTERNAL T ORING KALREZ 6375 OEM #  2-013K6375  LAM#  734-040196-013"/>
    <s v="2-013K6375                    _x001e_FASTERNAL T ORING KALREZ 6375 OEM #  2-013K6375  LAM#  734-040196-013"/>
    <s v="FAS"/>
    <s v="EA"/>
    <s v="P"/>
    <b v="0"/>
    <x v="11"/>
    <b v="0"/>
    <b v="0"/>
    <b v="0"/>
    <b v="1"/>
    <n v="0"/>
    <s v="2-013K6375"/>
    <m/>
    <s v="RING"/>
    <s v="HARDWARE_FST"/>
    <x v="0"/>
  </r>
  <r>
    <s v="FSTORI22-00603-00PAR"/>
    <s v="O-RING,2"/>
    <s v="O-RING,2-224,VITON V747-75 LAM# 22-00603-00"/>
    <s v="O-RING,2-224,VITON V747-75 LAM# 22-00603-00"/>
    <s v="FAS"/>
    <s v="EA"/>
    <s v="P"/>
    <b v="0"/>
    <x v="11"/>
    <b v="0"/>
    <b v="0"/>
    <b v="0"/>
    <b v="1"/>
    <n v="6"/>
    <s v="2-224,VITON V747-75 LAM# 22-00603-00"/>
    <m/>
    <s v="RING"/>
    <s v="HARDWARE_FST"/>
    <x v="0"/>
  </r>
  <r>
    <s v="FSTORI2-225V884"/>
    <s v="FSTORI2-"/>
    <s v="O-RING 1.859IDX0.139W VITON PARKER PN#  2-225V884  LAM#  734-061280-225"/>
    <s v="O-RING 1.859IDX0.139W VITON PARKER PN#  2-225V884  LAM#  734-061280-225"/>
    <s v="FAS"/>
    <s v="EA"/>
    <s v="P"/>
    <b v="0"/>
    <x v="11"/>
    <b v="0"/>
    <b v="0"/>
    <b v="0"/>
    <b v="1"/>
    <n v="0"/>
    <s v="O-RING"/>
    <m/>
    <s v="RING"/>
    <s v="HARDWARE_FST"/>
    <x v="0"/>
  </r>
  <r>
    <s v="FSTORI2-278-V884-75PAR"/>
    <s v="O-RING,"/>
    <s v="O-RING, VITON, 11.984 ID  LAM# 734-061280-278 OEM# 2-278-V884-75  PARKER"/>
    <s v="O-RING, VITON, 11.984 ID  LAM# 734-061280-278 OEM# 2-278-V884-75  PARKER"/>
    <s v="FAS"/>
    <s v="EA"/>
    <s v="P"/>
    <b v="0"/>
    <x v="11"/>
    <b v="0"/>
    <b v="0"/>
    <b v="0"/>
    <b v="1"/>
    <n v="6"/>
    <s v=" VITON, 11.984 ID  LAM# 734-061280-278 OEM# 2-278-V884-75  PARKER"/>
    <m/>
    <s v="RING"/>
    <s v="HARDWARE_FST"/>
    <x v="0"/>
  </r>
  <r>
    <s v="FSTORI2-334V747PAR"/>
    <s v="O-RING,2"/>
    <s v="O-RING,2.6 ID,0.21 C/S,FKM,75DURO,BLK LAM# 734-281860-334 BAY SEAL# 2-334V747"/>
    <s v="O-RING,2.6 ID,0.21 C/S,FKM,75DURO,BLK LAM# 734-281860-334 BAY SEAL# 2-334V747"/>
    <s v="FAS"/>
    <s v="EA"/>
    <s v="P"/>
    <b v="0"/>
    <x v="11"/>
    <b v="0"/>
    <b v="0"/>
    <b v="0"/>
    <b v="1"/>
    <n v="6"/>
    <s v="2.6 ID,0.21 C/S,FKM,75DURO,BLK LAM# 734-281860-334 BAY SEAL# 2-334V747"/>
    <m/>
    <s v="BLOCK"/>
    <s v="HARDWARE_FST"/>
    <x v="0"/>
  </r>
  <r>
    <s v="FSTORI2362359LAM"/>
    <s v="O-RING 6"/>
    <s v="O-RING 69X2 PTFE PURE LAM# 2362359-00"/>
    <s v="O-RING 69X2 PTFE PURE LAM# 2362359-00"/>
    <s v="FAS"/>
    <s v="EA"/>
    <s v="P"/>
    <b v="0"/>
    <x v="11"/>
    <b v="0"/>
    <b v="0"/>
    <b v="0"/>
    <b v="1"/>
    <n v="0"/>
    <s v="O-RING"/>
    <m/>
    <s v="RING"/>
    <s v="HARDWARE_FST"/>
    <x v="0"/>
  </r>
  <r>
    <s v="FSTORI5-209V884-75PAR"/>
    <s v="O ring v"/>
    <s v="O ring viton , 13.54x.21 series#PN#Parker:#5-209-V884-75#LAM# 734-063249-209"/>
    <s v="O ring viton , 13.54x.21 series#PN#Parker:#5-209-V884-75#LAM# 734-063249-209"/>
    <s v="FAS"/>
    <s v="EA"/>
    <s v="P"/>
    <b v="0"/>
    <x v="11"/>
    <b v="0"/>
    <b v="0"/>
    <b v="0"/>
    <b v="1"/>
    <n v="0"/>
    <s v="O"/>
    <m/>
    <s v="RING"/>
    <s v="HARDWARE_FST"/>
    <x v="0"/>
  </r>
  <r>
    <s v="FSTORI734-151267-001"/>
    <s v="O-RING,F"/>
    <s v="O-RING,FEP ENCAP FKM, .737ID X .103C/S LAM# 734-151267-001"/>
    <s v="O-RING,FEP ENCAP FKM, .737ID X .103C/S LAM# 734-151267-001"/>
    <s v="FAS"/>
    <s v="EA"/>
    <s v="P"/>
    <b v="0"/>
    <x v="11"/>
    <b v="0"/>
    <b v="0"/>
    <b v="0"/>
    <b v="1"/>
    <n v="6"/>
    <s v="FEP ENCAP FKM, .737ID X .103C/S LAM# 734-151267-001"/>
    <m/>
    <s v="RING"/>
    <s v="HARDWARE_FST"/>
    <x v="0"/>
  </r>
  <r>
    <s v="FSTORI734-281860-115"/>
    <s v="O-RING,0"/>
    <s v="O-RING,0.674 ID,0.103 C/S,FKM,75DURO,BLK LAM# 734-281860-115"/>
    <s v="O-RING,0.674 ID,0.103 C/S,FKM,75DURO,BLK LAM# 734-281860-115"/>
    <s v="FAS"/>
    <s v="EA"/>
    <s v="P"/>
    <b v="0"/>
    <x v="11"/>
    <b v="0"/>
    <b v="0"/>
    <b v="0"/>
    <b v="1"/>
    <n v="6"/>
    <s v="0.674 ID,0.103 C/S,FKM,75DURO,BLK LAM# 734-281860-115"/>
    <m/>
    <s v="BLOCK"/>
    <s v="HARDWARE_FST"/>
    <x v="0"/>
  </r>
  <r>
    <s v="FSTORI734-281860-116"/>
    <s v="O-RING,0"/>
    <s v="O-RING,0.737 ID,0.103 C/S,FKM,75DURO,BLK LAM# 734-281860-116"/>
    <s v="O-RING,0.737 ID,0.103 C/S,FKM,75DURO,BLK LAM# 734-281860-116"/>
    <s v="FAS"/>
    <s v="EA"/>
    <s v="P"/>
    <b v="0"/>
    <x v="11"/>
    <b v="0"/>
    <b v="0"/>
    <b v="0"/>
    <b v="1"/>
    <n v="6"/>
    <s v="0.737 ID,0.103 C/S,FKM,75DURO,BLK LAM# 734-281860-116"/>
    <m/>
    <s v="BLOCK"/>
    <s v="HARDWARE_FST"/>
    <x v="0"/>
  </r>
  <r>
    <s v="FSTORI734-313203-119"/>
    <s v="O-RING,F"/>
    <s v="O-RING,FKM,.924ID,.103XSECT,50DURO,BLK LAM# 734-313203-119"/>
    <s v="O-RING,FKM,.924ID,.103XSECT,50DURO,BLK LAM# 734-313203-119"/>
    <s v="FAS"/>
    <s v="EA"/>
    <s v="P"/>
    <b v="0"/>
    <x v="11"/>
    <b v="0"/>
    <b v="0"/>
    <b v="0"/>
    <b v="1"/>
    <n v="6"/>
    <s v="FKM,.924ID,.103XSECT,50DURO,BLK LAM# 734-313203-119"/>
    <m/>
    <s v="BLOCK"/>
    <s v="HARDWARE_FST"/>
    <x v="0"/>
  </r>
  <r>
    <s v="FSTORI734-313203-212"/>
    <s v="O-RING,F"/>
    <s v="O-RING, FKM,.859ID,.139XSECT,50DURO,BLK LAM# 734-313203-212"/>
    <s v="O-RING, FKM,.859ID,.139XSECT,50DURO,BLK LAM# 734-313203-212"/>
    <s v="FAS"/>
    <s v="EA"/>
    <s v="P"/>
    <b v="0"/>
    <x v="11"/>
    <b v="0"/>
    <b v="0"/>
    <b v="0"/>
    <b v="1"/>
    <n v="6"/>
    <s v=" FKM,.859ID,.139XSECT,50DURO,BLK LAM# 734-313203-212"/>
    <m/>
    <s v="BLOCK"/>
    <s v="HARDWARE_FST"/>
    <x v="0"/>
  </r>
  <r>
    <s v="FSTORI734-313203-250"/>
    <s v="LAM# 734"/>
    <s v="LAM# 734-313203-250, REV A O-RING,FKM,4.984ID,.139XSECT,50DURO,BLK"/>
    <s v="LAM# 734-313203-250, REV A O-RING,FKM,4.984ID,.139XSECT,50DURO,BLK"/>
    <s v="FAS"/>
    <s v="EA"/>
    <s v="P"/>
    <b v="0"/>
    <x v="11"/>
    <b v="0"/>
    <b v="0"/>
    <b v="0"/>
    <b v="1"/>
    <n v="0"/>
    <s v="LAM#"/>
    <m/>
    <s v="BLOCK"/>
    <s v="HARDWARE_FST"/>
    <x v="0"/>
  </r>
  <r>
    <s v="FSTORI734-313203-460"/>
    <s v="LAM# 734"/>
    <s v="O-RING,FKM,15.475ID,.275XSECT,50DURO,BLK LAM# 734-313203-460"/>
    <s v="O-RING,FKM,15.475ID,.275XSECT,50DURO,BLK LAM# 734-313203-460"/>
    <s v="FAS"/>
    <s v="EA"/>
    <s v="P"/>
    <b v="0"/>
    <x v="11"/>
    <b v="0"/>
    <b v="0"/>
    <b v="0"/>
    <b v="1"/>
    <n v="6"/>
    <s v="FKM,15.475ID,.275XSECT,50DURO,BLK LAM# 734-313203-460"/>
    <m/>
    <s v="BLOCK"/>
    <s v="HARDWARE_FST"/>
    <x v="0"/>
  </r>
  <r>
    <s v="FSTORI734-A13809-116"/>
    <s v="LAM# 734"/>
    <s v="O-RING,FKM,0.737 ID,0.103 C/S,60DURO,BLK LAM# 734-A13809-116"/>
    <s v="O-RING,FKM,0.737 ID,0.103 C/S,60DURO,BLK LAM# 734-A13809-116"/>
    <s v="FAS"/>
    <s v="EA"/>
    <s v="P"/>
    <b v="0"/>
    <x v="11"/>
    <b v="0"/>
    <b v="0"/>
    <b v="0"/>
    <b v="1"/>
    <n v="6"/>
    <s v="FKM,0.737 ID,0.103 C/S,60DURO,BLK LAM# 734-A13809-116"/>
    <m/>
    <s v="BLOCK"/>
    <s v="HARDWARE_FST"/>
    <x v="0"/>
  </r>
  <r>
    <s v="FSTORIEPDM110X3LAM"/>
    <s v="O-ring 1"/>
    <s v="O-ring 110x3 EPDM ORM 1100-30 LAM# 2328970-00"/>
    <s v="O-ring 110x3 EPDM ORM 1100-30 LAM# 2328970-00"/>
    <s v="FAS"/>
    <s v="EA"/>
    <s v="P"/>
    <b v="0"/>
    <x v="11"/>
    <b v="0"/>
    <b v="0"/>
    <b v="0"/>
    <b v="1"/>
    <n v="0"/>
    <s v="O-ring"/>
    <m/>
    <s v="RING"/>
    <s v="HARDWARE_FST"/>
    <x v="0"/>
  </r>
  <r>
    <s v="FSTORIFFKM6375LAM"/>
    <s v="O-RING 3"/>
    <s v="O-RING 33.02X 1.78MM FFKM (6375 UP/551) LAM# 2355659-00"/>
    <s v="O-RING 33.02X 1.78MM FFKM (6375 UP/551) LAM# 2355659-00"/>
    <s v="FAS"/>
    <s v="EA"/>
    <s v="P"/>
    <b v="0"/>
    <x v="11"/>
    <b v="0"/>
    <b v="0"/>
    <b v="0"/>
    <b v="1"/>
    <n v="0"/>
    <s v="O-RING"/>
    <m/>
    <s v="RING"/>
    <s v="HARDWARE_FST"/>
    <x v="0"/>
  </r>
  <r>
    <s v="FSTORIK30013K6375UP"/>
    <s v="COMPONEN"/>
    <s v="COMPONENT ORING , 6.1x1.6 FFKM 6375 UP/551 LAM #  2313470-00"/>
    <s v="COMPONENT ORING , 6.1x1.6 FFKM 6375 UP/551 LAM #  2313470-00"/>
    <s v="FAS"/>
    <s v="EA"/>
    <s v="P"/>
    <b v="0"/>
    <x v="11"/>
    <b v="0"/>
    <b v="0"/>
    <b v="0"/>
    <b v="1"/>
    <n v="0"/>
    <s v="COMPONENT"/>
    <m/>
    <s v="RING"/>
    <s v="HARDWARE_FST"/>
    <x v="0"/>
  </r>
  <r>
    <s v="FSTORIM030007000SD571LAM"/>
    <s v="O-RING,C"/>
    <s v="O-RING,CHEMRAZ,571, 70MM X 3MM_x001e_HANDWRITTEN OR OEM# M0300007000SD571 LAM# 734-146604-001"/>
    <s v="O-RING,CHEMRAZ,571, 70MM X 3MM_x001e_HANDWRITTEN OR OEM# M0300007000SD571 LAM# 734-146604-001"/>
    <s v="FAS"/>
    <s v="EA"/>
    <s v="P"/>
    <b v="0"/>
    <x v="11"/>
    <b v="0"/>
    <b v="0"/>
    <b v="0"/>
    <b v="1"/>
    <n v="6"/>
    <s v="CHEMRAZ,571, 70MM X 3MM_x001e_HANDWRITTEN OR OEM# M0300007000SD571 LAM# 734-146604-001"/>
    <m/>
    <s v="RING"/>
    <s v="HARDWARE_FST"/>
    <x v="0"/>
  </r>
  <r>
    <s v="FSTORIV0986-50PAR"/>
    <s v="O-RING,2"/>
    <s v="O-RING,2-381,VITON,50DUROMETER,BROWN LAM# 22-311276-00 PARKER# 2-381 V0986-50"/>
    <s v="O-RING,2-381,VITON,50DUROMETER,BROWN LAM# 22-311276-00 PARKER# 2-381 V0986-50"/>
    <s v="FAS"/>
    <s v="EA"/>
    <s v="P"/>
    <b v="0"/>
    <x v="11"/>
    <b v="0"/>
    <b v="0"/>
    <b v="0"/>
    <b v="1"/>
    <n v="6"/>
    <s v="2-381,VITON,50DUROMETER,BROWN LAM# 22-311276-00 PARKER# 2-381 V0986-50"/>
    <m/>
    <s v="RING"/>
    <s v="HARDWARE_FST"/>
    <x v="0"/>
  </r>
  <r>
    <s v="FSTORIVITBLK42MX1LAM"/>
    <s v="COMPONEN"/>
    <s v="COMPONENT ORING 42X1.5 VITON LAM # 2328126-00"/>
    <s v="COMPONENT ORING 42X1.5 VITON LAM # 2328126-00"/>
    <s v="FAS"/>
    <s v="EA"/>
    <s v="P"/>
    <b v="0"/>
    <x v="11"/>
    <b v="0"/>
    <b v="0"/>
    <b v="0"/>
    <b v="1"/>
    <n v="0"/>
    <s v="COMPONENT"/>
    <m/>
    <s v="RING"/>
    <s v="HARDWARE_FST"/>
    <x v="0"/>
  </r>
  <r>
    <s v="FSTORIVITBLK6MX1LAM"/>
    <s v="COMPONEN"/>
    <s v="COMPONENT ORING 6X1 VITON LAM # 2200387-00"/>
    <s v="COMPONENT ORING 6X1 VITON LAM # 2200387-00"/>
    <s v="FAS"/>
    <s v="EA"/>
    <s v="P"/>
    <b v="0"/>
    <x v="11"/>
    <b v="0"/>
    <b v="0"/>
    <b v="0"/>
    <b v="1"/>
    <n v="0"/>
    <s v="COMPONENT"/>
    <m/>
    <s v="RING"/>
    <s v="HARDWARE_FST"/>
    <x v="0"/>
  </r>
  <r>
    <s v="FSTPINCL-1-DPZCAR"/>
    <s v="IN,ALIGN"/>
    <s v="IN,ALIGN,DIAMOND HEAD DIA= 1/4 IN LOOSE, CARR LANE# CL-1-DPZ LAM# 752-237657-001"/>
    <s v="IN,ALIGN,DIAMOND HEAD DIA= 1/4 IN LOOSE, CARR LANE# CL-1-DPZ LAM# 752-237657-001"/>
    <s v="FAS"/>
    <s v="EA"/>
    <s v="P"/>
    <b v="0"/>
    <x v="11"/>
    <b v="0"/>
    <b v="0"/>
    <b v="0"/>
    <b v="1"/>
    <n v="2"/>
    <s v="ALIGN,DIAMOND HEAD DIA= 1/4 IN LOOSE, CARR LANE# CL-1-DPZ LAM# 752-237657-001"/>
    <m/>
    <s v=""/>
    <s v="HARDWARE_FST"/>
    <x v="0"/>
  </r>
  <r>
    <s v="FSTPINSSTNATI187XI375MCM"/>
    <s v="Clevis P"/>
    <s v="Clevis Pin with Retaining Ring Groove 18-8 Stainless Steel, 3/16&quot; Diameter, 3/8&quot; Usable Length MCMC# 92735A110 LAM# 752-089528-001"/>
    <s v="Clevis Pin with Retaining Ring Groove 18-8 Stainless Steel, 3/16&quot; Diameter, 3/8&quot; Usable Length MCMC# 92735A110 LAM# 752-089528-001"/>
    <s v="FAS"/>
    <s v="EA"/>
    <s v="P"/>
    <b v="0"/>
    <x v="11"/>
    <b v="0"/>
    <b v="0"/>
    <b v="0"/>
    <b v="1"/>
    <n v="0"/>
    <s v="Clevis"/>
    <m/>
    <s v="PIN"/>
    <s v="HARDWARE_FST"/>
    <x v="0"/>
  </r>
  <r>
    <s v="FSTR726-084216-001"/>
    <s v="IN,LOCKI"/>
    <s v="IN,LOCKING,DETENT LAM# 726-084216-001 MCMASTER# 90985A214"/>
    <s v="IN,LOCKING,DETENT LAM# 726-084216-001 MCMASTER# 90985A214"/>
    <s v="FAS"/>
    <s v="EA"/>
    <s v="P"/>
    <b v="0"/>
    <x v="11"/>
    <b v="0"/>
    <b v="0"/>
    <b v="0"/>
    <b v="1"/>
    <n v="2"/>
    <s v="LOCKING,DETENT LAM# 726-084216-001 MCMASTER# 90985A214"/>
    <m/>
    <s v=""/>
    <s v="HARDWARE_FST"/>
    <x v="0"/>
  </r>
  <r>
    <s v="FSTRALUNAT632X4I0"/>
    <s v="Round In"/>
    <s v="Round Internal Thread Handles ALU ,6-32 X 4”L LAM# 21-136748-00  OEM# 8143-1032-A"/>
    <s v="Round Internal Thread Handles ALU ,6-32 X 4”L LAM# 21-136748-00  OEM# 8143-1032-A"/>
    <s v="FAS"/>
    <s v="EA"/>
    <s v="P"/>
    <b v="0"/>
    <x v="11"/>
    <b v="0"/>
    <b v="0"/>
    <b v="0"/>
    <b v="1"/>
    <n v="0"/>
    <s v="Round"/>
    <m/>
    <s v="ALUM"/>
    <s v="HARDWARE_FST"/>
    <x v="0"/>
  </r>
  <r>
    <s v="FSTRGPPI500X875"/>
    <s v="POLYPROP"/>
    <s v="POLYPROPYLENE NUT GRPR 1/2IN OD  .875  LENGTH   LAM# 722-064773-004_x001e_ JACO # P-PG-8 OEM# 0650.006"/>
    <s v="POLYPROPYLENE NUT GRPR 1/2IN OD  .875  LENGTH   LAM# 722-064773-004_x001e_ JACO # P-PG-8 OEM# 0650.006"/>
    <s v="Raw"/>
    <s v="EA"/>
    <s v="P"/>
    <b v="0"/>
    <x v="6"/>
    <b v="0"/>
    <b v="0"/>
    <b v="0"/>
    <b v="1"/>
    <n v="0"/>
    <s v="POLYPROPYLENE"/>
    <m/>
    <s v=""/>
    <s v="RM_FST"/>
    <x v="0"/>
  </r>
  <r>
    <s v="FSTRINSSTI250NAT2I187"/>
    <s v="18-8 Sta"/>
    <s v="18-8 Stainless Steel Ring-Grip Quick-Release Pin with Lanyard, 1/4&quot; Diameter, 2-3/16&quot; Usable Length LAM# 765-199156-001 MCM# 94975A407"/>
    <s v="18-8 Stainless Steel Ring-Grip Quick-Release Pin with Lanyard, 1/4&quot; Diameter, 2-3/16&quot; Usable Length LAM# 765-199156-001 MCM# 94975A407"/>
    <s v="FAS"/>
    <s v="EA"/>
    <s v="P"/>
    <b v="0"/>
    <x v="11"/>
    <b v="0"/>
    <b v="0"/>
    <b v="0"/>
    <b v="1"/>
    <n v="0"/>
    <s v="18-8"/>
    <m/>
    <s v="PIN"/>
    <s v="HARDWARE_FST"/>
    <x v="0"/>
  </r>
  <r>
    <s v="FSTRINSSTNATI250X2I187"/>
    <s v="18-8 Sta"/>
    <s v="18-8 Stainless Steel Ring-Grip Quick-Release Pin with Lanyard, 1/4&quot; Diameter, 2-3/16&quot; Usable Length LAM# 765-199156-001 MCM# 94975A407"/>
    <s v="18-8 Stainless Steel Ring-Grip Quick-Release Pin with Lanyard, 1/4&quot; Diameter, 2-3/16&quot; Usable Length LAM# 765-199156-001 MCM# 94975A407"/>
    <s v="FAS"/>
    <s v="EA"/>
    <s v="P"/>
    <b v="0"/>
    <x v="11"/>
    <b v="0"/>
    <b v="0"/>
    <b v="0"/>
    <b v="1"/>
    <n v="0"/>
    <s v="18-8"/>
    <m/>
    <s v="PIN"/>
    <s v="HARDWARE_FST"/>
    <x v="0"/>
  </r>
  <r>
    <s v="FSTSCCRSSTM4XI700ANI"/>
    <s v="FSATERNA"/>
    <s v="FSATERNAL SCREW M4 X .7 X 16 LAM # 728-061063-016  ANITEX # M4C16KCSSJ/912"/>
    <s v="FSATERNAL SCREW M4 X .7 X 16 LAM # 728-061063-016  ANITEX # M4C16KCSSJ/912"/>
    <s v="FAS"/>
    <s v="EA"/>
    <s v="P"/>
    <b v="0"/>
    <x v="11"/>
    <b v="0"/>
    <b v="0"/>
    <b v="0"/>
    <b v="1"/>
    <n v="0"/>
    <s v="FSATERNAL"/>
    <m/>
    <s v=""/>
    <s v="HARDWARE_FST"/>
    <x v="0"/>
  </r>
  <r>
    <s v="FSTSCR21-041906-12"/>
    <s v="SCR,BUT,"/>
    <s v="SCR,BUT,HEX,10-32X LAM# 21-041906-12"/>
    <s v="SCR,BUT,HEX,10-32X LAM# 21-041906-12"/>
    <s v="FAS"/>
    <s v="EA"/>
    <s v="P"/>
    <b v="0"/>
    <x v="11"/>
    <b v="0"/>
    <b v="0"/>
    <b v="0"/>
    <b v="1"/>
    <n v="3"/>
    <s v="BUT,HEX,10-32X LAM# 21-041906-12"/>
    <m/>
    <s v=""/>
    <s v="HARDWARE_FST"/>
    <x v="0"/>
  </r>
  <r>
    <s v="FSTSCR6C50PPMS"/>
    <s v="Olander#"/>
    <s v="Olander# 6C50PPMS SCR,PNH,PH,6-32X1/2 LAM# 720-001001-008"/>
    <s v="Olander# 6C50PPMS SCR,PNH,PH,6-32X1/2 LAM# 720-001001-008"/>
    <s v="FAS"/>
    <s v="EA"/>
    <s v="P"/>
    <b v="0"/>
    <x v="11"/>
    <b v="0"/>
    <b v="0"/>
    <b v="0"/>
    <b v="1"/>
    <n v="0"/>
    <s v="Olander#"/>
    <m/>
    <s v=""/>
    <s v="HARDWARE_FST"/>
    <x v="0"/>
  </r>
  <r>
    <s v="FSTSCR720-000910-004"/>
    <s v="SCR, FLH"/>
    <s v="SCR, FLH, SKT, 2-56 LAM# 720-000910-004"/>
    <s v="SCR, FLH, SKT, 2-56 LAM# 720-000910-004"/>
    <s v="FAS"/>
    <s v="EA"/>
    <s v="P"/>
    <b v="0"/>
    <x v="11"/>
    <b v="0"/>
    <b v="0"/>
    <b v="0"/>
    <b v="1"/>
    <n v="3"/>
    <s v=" FLH, SKT, 2-56 LAM# 720-000910-004"/>
    <m/>
    <s v=""/>
    <s v="HARDWARE_FST"/>
    <x v="0"/>
  </r>
  <r>
    <s v="FSTSCR720-000960-014"/>
    <s v="SCR, SCH"/>
    <s v="SCR, SCH CAP, 1/4-20 X 7/8 L LAM# 720-000960-014"/>
    <s v="SCR, SCH CAP, 1/4-20 X 7/8 L LAM# 720-000960-014"/>
    <s v="FAS"/>
    <s v="EA"/>
    <s v="P"/>
    <b v="0"/>
    <x v="11"/>
    <b v="0"/>
    <b v="0"/>
    <b v="0"/>
    <b v="1"/>
    <n v="3"/>
    <s v=" SCH CAP, 1/4-20 X 7/8 L LAM# 720-000960-014"/>
    <m/>
    <s v=""/>
    <s v="HARDWARE_FST"/>
    <x v="0"/>
  </r>
  <r>
    <s v="FSTSCR720-001004-005"/>
    <s v="SCR, PNH"/>
    <s v="SCR, PNH, PH, 10-32   LAM# 720-001004-005"/>
    <s v="SCR, PNH, PH, 10-32   LAM# 720-001004-005"/>
    <s v="FAS"/>
    <s v="EA"/>
    <s v="P"/>
    <b v="0"/>
    <x v="11"/>
    <b v="0"/>
    <b v="0"/>
    <b v="0"/>
    <b v="1"/>
    <n v="3"/>
    <s v=" PNH, PH, 10-32   LAM# 720-001004-005"/>
    <m/>
    <s v=""/>
    <s v="HARDWARE_FST"/>
    <x v="0"/>
  </r>
  <r>
    <s v="FSTSCR720-096747-016"/>
    <s v="SCR,BTN"/>
    <s v="SCR,BTN HD,SKT,1/4-20 x 1” Length LAM# 720-096747-016"/>
    <s v="SCR,BTN HD,SKT,1/4-20 x 1” Length LAM# 720-096747-016"/>
    <s v="FAS"/>
    <s v="EA"/>
    <s v="P"/>
    <b v="0"/>
    <x v="11"/>
    <b v="0"/>
    <b v="0"/>
    <b v="0"/>
    <b v="1"/>
    <n v="3"/>
    <s v="BTN HD,SKT,1/4-20 x 1” Length LAM# 720-096747-016"/>
    <m/>
    <s v=""/>
    <s v="HARDWARE_FST"/>
    <x v="0"/>
  </r>
  <r>
    <s v="FSTSCR90298A218MCM"/>
    <s v="MCMC# 90"/>
    <s v="18-8 Stainless Steel Shoulder Screw 1/4&quot; Shoulder Diameter, 1/2&quot; Shoulder Length, 10-32 Thread MCMC# 90298A218 LAM# 720-095496-206"/>
    <s v="18-8 Stainless Steel Shoulder Screw 1/4&quot; Shoulder Diameter, 1/2&quot; Shoulder Length, 10-32 Thread MCMC# 90298A218 LAM# 720-095496-206"/>
    <s v="FAS"/>
    <s v="EA"/>
    <s v="P"/>
    <b v="0"/>
    <x v="11"/>
    <b v="0"/>
    <b v="0"/>
    <b v="0"/>
    <b v="1"/>
    <n v="0"/>
    <s v="18-8"/>
    <m/>
    <s v=""/>
    <s v="HARDWARE_FST"/>
    <x v="0"/>
  </r>
  <r>
    <s v="FSTSCR91292A070MCM"/>
    <s v="METRIC 1"/>
    <s v="METRIC 18-8 SST SOCKET HEAD CAP SCREW M6X14 1MM PITCH 912-A2 MCMC# 91292A070 LAM# 728-061065-014"/>
    <s v="METRIC 18-8 SST SOCKET HEAD CAP SCREW M6X14 1MM PITCH 912-A2 MCMC# 91292A070 LAM# 728-061065-014"/>
    <s v="FAS"/>
    <s v="EA"/>
    <s v="P"/>
    <b v="0"/>
    <x v="11"/>
    <b v="0"/>
    <b v="0"/>
    <b v="0"/>
    <b v="1"/>
    <n v="0"/>
    <s v="METRIC"/>
    <m/>
    <s v=""/>
    <s v="HARDWARE_FST"/>
    <x v="0"/>
  </r>
  <r>
    <s v="FSTSCR91292A149MCM"/>
    <s v="METRIC 1"/>
    <s v="METRIC 18-8 SST HEAD CAP SCREW M8X30X1.25MM MCMC# 91292A149 LAM# 728-066522-030"/>
    <s v="METRIC 18-8 SST HEAD CAP SCREW M8X30X1.25MM MCMC# 91292A149 LAM# 728-066522-030"/>
    <s v="FAS"/>
    <s v="EA"/>
    <s v="P"/>
    <b v="0"/>
    <x v="11"/>
    <b v="0"/>
    <b v="0"/>
    <b v="0"/>
    <b v="1"/>
    <n v="0"/>
    <s v="METRIC"/>
    <m/>
    <s v=""/>
    <s v="HARDWARE_FST"/>
    <x v="0"/>
  </r>
  <r>
    <s v="FSTSCR91292A151MCM"/>
    <s v="METRIC 1"/>
    <s v="METRIC 18-8 SST HEAA CAP SCREW M8X35X1.25 MCMC# 91292A151 LAM# 728-066522-035"/>
    <s v="METRIC 18-8 SST HEAA CAP SCREW M8X35X1.25 MCMC# 91292A151 LAM# 728-066522-035"/>
    <s v="FAS"/>
    <s v="EA"/>
    <s v="P"/>
    <b v="0"/>
    <x v="11"/>
    <b v="0"/>
    <b v="0"/>
    <b v="0"/>
    <b v="1"/>
    <n v="0"/>
    <s v="METRIC"/>
    <m/>
    <s v=""/>
    <s v="HARDWARE_FST"/>
    <x v="0"/>
  </r>
  <r>
    <s v="FSTSCR91292A441MCM"/>
    <s v="FST SCRE"/>
    <s v="SOCKET HEAD CAP SCREW  M6X10MM LENGTH, 1MM PITCH MCMC#  91292A441 LAM# 728-061065-010"/>
    <s v="SOCKET HEAD CAP SCREW  M6X10MM LENGTH, 1MM PITCH MCMC#  91292A441 LAM# 728-061065-010"/>
    <s v="FAS"/>
    <s v="EA"/>
    <s v="P"/>
    <b v="0"/>
    <x v="11"/>
    <b v="0"/>
    <b v="0"/>
    <b v="0"/>
    <b v="1"/>
    <n v="0"/>
    <s v="SOCKET"/>
    <m/>
    <s v=""/>
    <s v="HARDWARE_FST"/>
    <x v="0"/>
  </r>
  <r>
    <s v="FSTSCR92095A226MCM"/>
    <s v="METRIC 1"/>
    <s v="METRIC 18-8 SST BUTTON HEAD SOCKET CAP SCREW M6X12X1MM ISO 7380 A2-70 MCMC# 92095A226 LAM# 728-067041-012"/>
    <s v="METRIC 18-8 SST BUTTON HEAD SOCKET CAP SCREW M6X12X1MM ISO 7380 A2-70 MCMC# 92095A226 LAM# 728-067041-012"/>
    <s v="FAS"/>
    <s v="EA"/>
    <s v="P"/>
    <b v="0"/>
    <x v="11"/>
    <b v="0"/>
    <b v="0"/>
    <b v="0"/>
    <b v="1"/>
    <n v="0"/>
    <s v="METRIC"/>
    <m/>
    <s v=""/>
    <s v="HARDWARE_FST"/>
    <x v="0"/>
  </r>
  <r>
    <s v="FSTSCR92095A238MCM"/>
    <s v="METRIC 1"/>
    <s v="METRIC 18-8 SST BUTTON HEAD SOCKET CAP SCREW M6X1X16MM MCMC# 92095A238 LAM#  728-067041-016"/>
    <s v="METRIC 18-8 SST BUTTON HEAD SOCKET CAP SCREW M6X1X16MM MCMC# 92095A238 LAM#  728-067041-016"/>
    <s v="FAS"/>
    <s v="EA"/>
    <s v="P"/>
    <b v="0"/>
    <x v="11"/>
    <b v="0"/>
    <b v="0"/>
    <b v="0"/>
    <b v="1"/>
    <n v="0"/>
    <s v="METRIC"/>
    <m/>
    <s v=""/>
    <s v="HARDWARE_FST"/>
    <x v="0"/>
  </r>
  <r>
    <s v="FSTSCR92095A258MCM"/>
    <s v="METRIC 1"/>
    <s v="METRIC 18-8 SST BUTTON HEAD SOCKET CAP SCREW M8X12X1.25 7380-A2 MCMC# 92095A258 LAM# 728-140748-012"/>
    <s v="METRIC 18-8 SST BUTTON HEAD SOCKET CAP SCREW M8X12X1.25 7380-A2 MCMC# 92095A258 LAM# 728-140748-012"/>
    <s v="FAS"/>
    <s v="EA"/>
    <s v="P"/>
    <b v="0"/>
    <x v="11"/>
    <b v="0"/>
    <b v="0"/>
    <b v="0"/>
    <b v="1"/>
    <n v="0"/>
    <s v="METRIC"/>
    <m/>
    <s v=""/>
    <s v="HARDWARE_FST"/>
    <x v="0"/>
  </r>
  <r>
    <s v="FSTSCR92095A260MCM"/>
    <s v="METRIC 1"/>
    <s v="METRIC 18-8 SST BUTTON HEAD SOCKET CAP SCREW M8X16X1.25 MCMC# 92095A260 LAM# 728-140748-016"/>
    <s v="METRIC 18-8 SST BUTTON HEAD SOCKET CAP SCREW M8X16X1.25 MCMC# 92095A260 LAM# 728-140748-016"/>
    <s v="FAS"/>
    <s v="EA"/>
    <s v="P"/>
    <b v="0"/>
    <x v="11"/>
    <b v="0"/>
    <b v="0"/>
    <b v="0"/>
    <b v="1"/>
    <n v="0"/>
    <s v="METRIC"/>
    <m/>
    <s v=""/>
    <s v="HARDWARE_FST"/>
    <x v="0"/>
  </r>
  <r>
    <s v="FSTSCR92558A210MCM"/>
    <s v="METRIC 1"/>
    <s v="METRIC 18-8 SST KNURLED HEAD SHLDR THUMB SCREW M6X16 MCMC# 92558A210 LAM# 728-089707-016"/>
    <s v="METRIC 18-8 SST KNURLED HEAD SHLDR THUMB SCREW M6X16 MCMC# 92558A210 LAM# 728-089707-016"/>
    <s v="FAS"/>
    <s v="EA"/>
    <s v="P"/>
    <b v="0"/>
    <x v="11"/>
    <b v="0"/>
    <b v="0"/>
    <b v="0"/>
    <b v="1"/>
    <n v="0"/>
    <s v="METRIC"/>
    <m/>
    <s v="SHIELD"/>
    <s v="HARDWARE_FST"/>
    <x v="0"/>
  </r>
  <r>
    <s v="FSTSCR92558A270MCM"/>
    <s v="METRIC 1"/>
    <s v="METRIC 18-8 SST KNURLED HEAD SHLDR THUMB SCREW M8X30 30MM HEAD DIA 6MM HEAD L MCMC# 92558A270 LAM# 728-143227-003"/>
    <s v="METRIC 18-8 SST KNURLED HEAD SHLDR THUMB SCREW M8X30 30MM HEAD DIA 6MM HEAD L MCMC# 92558A270 LAM# 728-143227-003"/>
    <s v="FAS"/>
    <s v="EA"/>
    <s v="P"/>
    <b v="0"/>
    <x v="11"/>
    <b v="0"/>
    <b v="0"/>
    <b v="0"/>
    <b v="1"/>
    <n v="0"/>
    <s v="METRIC"/>
    <m/>
    <s v="SHIELD"/>
    <s v="HARDWARE_FST"/>
    <x v="0"/>
  </r>
  <r>
    <s v="FSTSCRAJ-666REI"/>
    <s v="FST SCRE"/>
    <s v="FST SCREW THMB KNRL M6 303 SST REID# AJ-666 LAM# 728-145188-004"/>
    <s v="FST SCREW THMB KNRL M6 303 SST REID# AJ-666 LAM# 728-145188-004"/>
    <s v="FAS"/>
    <s v="EA"/>
    <s v="P"/>
    <b v="0"/>
    <x v="11"/>
    <b v="0"/>
    <b v="0"/>
    <b v="0"/>
    <b v="1"/>
    <n v="0"/>
    <s v="FST"/>
    <m/>
    <s v=""/>
    <s v=""/>
    <x v="0"/>
  </r>
  <r>
    <s v="FSTSCRCAPM5XXI8X30MMLAM"/>
    <s v="SCR,SCH,"/>
    <s v="SCR,SCH,CAP,M5 X .8 X 30mm LAM 728-061064-030"/>
    <s v="SCR,SCH,CAP,M5 X .8 X 30mm LAM 728-061064-030"/>
    <s v="FAS"/>
    <s v="EA"/>
    <s v="P"/>
    <b v="0"/>
    <x v="11"/>
    <b v="0"/>
    <b v="0"/>
    <b v="0"/>
    <b v="1"/>
    <n v="3"/>
    <s v="SCH,CAP,M5 X .8 X 30mm LAM 728-061064-030"/>
    <m/>
    <s v=""/>
    <s v="HARDWARE_FST"/>
    <x v="0"/>
  </r>
  <r>
    <s v="FSTSCRNYLBLK1/420X1I00MCM"/>
    <s v="WEAR-RES"/>
    <s v="WEAR-RESISTANT NYLATRON THUMB SCREW, 1/4&quot;-20 THREAD, 1&quot; LONG LAM# 720-270377-001 MCMC# 94955A080"/>
    <s v="WEAR-RESISTANT NYLATRON THUMB SCREW, 1/4&quot;-20 THREAD, 1&quot; LONG LAM# 720-270377-001 MCMC# 94955A080"/>
    <s v="FAS"/>
    <s v="EA"/>
    <s v="P"/>
    <b v="0"/>
    <x v="11"/>
    <b v="0"/>
    <b v="0"/>
    <b v="0"/>
    <b v="1"/>
    <n v="0"/>
    <s v="WEAR-RESISTANT"/>
    <m/>
    <s v=""/>
    <s v="HARDWARE_FST"/>
    <x v="0"/>
  </r>
  <r>
    <s v="FSTSCRPEEKM6X1X45MMCRA"/>
    <s v="D246-67-"/>
    <s v="D246-67-15 SCR,HEX HD,M6X1X 45MM LG,PEEK LAM# 728-121706-045"/>
    <s v="D246-67-15 SCR,HEX HD,M6X1X 45MM LG,PEEK LAM# 728-121706-045"/>
    <s v="FAS"/>
    <s v="EA"/>
    <s v="P"/>
    <b v="0"/>
    <x v="11"/>
    <b v="0"/>
    <b v="0"/>
    <b v="0"/>
    <b v="1"/>
    <n v="0"/>
    <s v="D246-67-15"/>
    <m/>
    <s v=""/>
    <s v="HARDWARE_FST"/>
    <x v="0"/>
  </r>
  <r>
    <s v="FSTSCRPEEKNAT1/420XI375"/>
    <s v="SCR,SCH"/>
    <s v="SCR,SCH CAP,1/4-20UNC X 3/8 L , PEEK LAM# 720-047066-006"/>
    <s v="SCR,SCH CAP,1/4-20UNC X 3/8 L , PEEK LAM# 720-047066-006"/>
    <s v="FAS"/>
    <s v="EA"/>
    <s v="P"/>
    <b v="0"/>
    <x v="11"/>
    <b v="0"/>
    <b v="0"/>
    <b v="0"/>
    <b v="1"/>
    <n v="3"/>
    <s v="SCH CAP,1/4-20UNC X 3/8 L , PEEK LAM# 720-047066-006"/>
    <m/>
    <s v=""/>
    <s v="HARDWARE_FST"/>
    <x v="0"/>
  </r>
  <r>
    <s v="FSTSCRPEEKNAT1032XI625"/>
    <s v="10-32 X"/>
    <s v="10-32 X 5/8 HEX SOCKET MACHINE SCREW, PEEK OEM# D234-103-15 LAM# 720-122681-008"/>
    <s v="10-32 X 5/8 HEX SOCKET MACHINE SCREW, PEEK OEM# D234-103-15 LAM# 720-122681-008"/>
    <s v="FAS"/>
    <s v="EA"/>
    <s v="P"/>
    <b v="0"/>
    <x v="11"/>
    <b v="0"/>
    <b v="0"/>
    <b v="0"/>
    <b v="1"/>
    <n v="0"/>
    <s v="10-32"/>
    <m/>
    <s v=""/>
    <s v="HARDWARE_FST"/>
    <x v="0"/>
  </r>
  <r>
    <s v="FSTSCRPEEKNAT832XI375CRA"/>
    <s v="PEEK SCR"/>
    <s v="CRAFTECH K2011-77-15          _x001e_PEEK SCREW FLAT SOCKET MACHINED  8-32 X 3/8 OEM # CREAFTECH # K2011-77-15 LAM # 720-072942-006"/>
    <s v="CRAFTECH K2011-77-15          _x001e_PEEK SCREW FLAT SOCKET MACHINED  8-32 X 3/8 OEM # CREAFTECH # K2011-77-15 LAM # 720-072942-006"/>
    <s v="FAS"/>
    <s v="EA"/>
    <s v="P"/>
    <b v="0"/>
    <x v="11"/>
    <b v="0"/>
    <b v="0"/>
    <b v="0"/>
    <b v="1"/>
    <n v="0"/>
    <s v="CRAFTECH"/>
    <m/>
    <s v=""/>
    <s v="HARDWARE_FST"/>
    <x v="0"/>
  </r>
  <r>
    <s v="FSTSCRPEEKNATM4XI7CRA"/>
    <s v="CRAFTECH"/>
    <s v="CRAFTECH K101-42-15, PEEK SCREW HEX SOCKET HEAD CAP M4 X 0.7 OEM # CRAFTECH # K101-42-15 LAM # 728-089499-020"/>
    <s v="CRAFTECH K101-42-15, PEEK SCREW HEX SOCKET HEAD CAP M4 X 0.7 OEM # CRAFTECH # K101-42-15 LAM # 728-089499-020"/>
    <s v="FAS"/>
    <s v="EA"/>
    <s v="P"/>
    <b v="0"/>
    <x v="11"/>
    <b v="0"/>
    <b v="0"/>
    <b v="0"/>
    <b v="1"/>
    <n v="0"/>
    <s v="CRAFTECH"/>
    <m/>
    <s v=""/>
    <s v="HARDWARE_FST"/>
    <x v="0"/>
  </r>
  <r>
    <s v="FSTSCRPEEKNATM5X.8X12MMCRA"/>
    <s v="CRAFTECH"/>
    <s v="CRAFTECH    K101-50-15     PEEK SCREW HEX SOCKET HEAD CAP M5X.8 X 12MM OEAM#CRAFTECH #K101-50-15, LAM # 728-099082-012, MIN. ORDER: 25 EACH"/>
    <s v="CRAFTECH    K101-50-15     PEEK SCREW HEX SOCKET HEAD CAP M5X.8 X 12MM OEAM#CRAFTECH #K101-50-15, LAM # 728-099082-012, MIN. ORDER: 25 EACH"/>
    <s v="FAS"/>
    <s v="EA"/>
    <s v="P"/>
    <b v="0"/>
    <x v="11"/>
    <b v="0"/>
    <b v="0"/>
    <b v="0"/>
    <b v="1"/>
    <n v="0"/>
    <s v="CRAFTECH"/>
    <m/>
    <s v=""/>
    <s v="HARDWARE_FST"/>
    <x v="0"/>
  </r>
  <r>
    <s v="FSTSCRPEEKNATM5XI150LAM"/>
    <s v="SCR,SCH"/>
    <s v="SCR,SCH CAP,M5 X 0.8 X 15L,PEEK LAM# 728-099082-015"/>
    <s v="SCR,SCH CAP,M5 X 0.8 X 15L,PEEK LAM# 728-099082-015"/>
    <s v="FAS"/>
    <s v="EA"/>
    <s v="P"/>
    <b v="0"/>
    <x v="11"/>
    <b v="0"/>
    <b v="0"/>
    <b v="0"/>
    <b v="1"/>
    <n v="3"/>
    <s v="SCH CAP,M5 X 0.8 X 15L,PEEK LAM# 728-099082-015"/>
    <m/>
    <s v=""/>
    <s v="HARDWARE_FST"/>
    <x v="0"/>
  </r>
  <r>
    <s v="FSTSCRPEEKNATM5XI800LAM"/>
    <s v="SCR,SCH"/>
    <s v="SCR,SCH CAP,M5 X 0.8,PEEK X 8MM LAM# 728-099082-008"/>
    <s v="SCR,SCH CAP,M5 X 0.8,PEEK X 8MM LAM# 728-099082-008"/>
    <s v="FAS"/>
    <s v="EA"/>
    <s v="P"/>
    <b v="0"/>
    <x v="11"/>
    <b v="0"/>
    <b v="0"/>
    <b v="0"/>
    <b v="1"/>
    <n v="3"/>
    <s v="SCH CAP,M5 X 0.8,PEEK X 8MM LAM# 728-099082-008"/>
    <m/>
    <s v=""/>
    <s v="HARDWARE_FST"/>
    <x v="0"/>
  </r>
  <r>
    <s v="FSTSCRPEEKNATM8X1I25CRA"/>
    <s v="CRAFTECH"/>
    <s v="CRAFTECH D243-70-15, PEEK SCREW SLOTTED CHEESE HEAD M8 X 1.25 OEM # CRAFTECH # D243-70-15 LAM # 728-089501-008"/>
    <s v="CRAFTECH D243-70-15, PEEK SCREW SLOTTED CHEESE HEAD M8 X 1.25 OEM # CRAFTECH # D243-70-15 LAM # 728-089501-008"/>
    <s v="FAS"/>
    <s v="EA"/>
    <s v="P"/>
    <b v="0"/>
    <x v="11"/>
    <b v="0"/>
    <b v="0"/>
    <b v="0"/>
    <b v="1"/>
    <n v="0"/>
    <s v="CRAFTECH"/>
    <m/>
    <s v=""/>
    <s v="HARDWARE_FST"/>
    <x v="0"/>
  </r>
  <r>
    <s v="FSTSCRPEMPF11MW-440-1 2"/>
    <s v="SCR,CPTV"/>
    <s v="SCR,CPTV PNL,KNRL,FLTNG,4-40X.29 PEM PF11MW-440-1 2 LAM# 720-278832-012"/>
    <s v="SCR,CPTV PNL,KNRL,FLTNG,4-40X.29 PEM PF11MW-440-1 2 LAM# 720-278832-012"/>
    <s v="FAS"/>
    <s v="EA"/>
    <s v="P"/>
    <b v="0"/>
    <x v="11"/>
    <b v="0"/>
    <b v="0"/>
    <b v="0"/>
    <b v="1"/>
    <n v="3"/>
    <s v="CPTV PNL,KNRL,FLTNG,4-40X.29 PEM PF11MW-440-1 2 LAM# 720-278832-012"/>
    <m/>
    <s v="PANEL"/>
    <s v="HARDWARE_FST"/>
    <x v="0"/>
  </r>
  <r>
    <s v="FSTSCRPPNATM6X8MMCRA"/>
    <s v="M6 X 1.0"/>
    <s v="M6 X 1.00 X 8MM SLOTTED PAN MACHINE SCREW POLYPROPYLENE (NATURAL) LAM# 728-128860-012"/>
    <s v="M6 X 1.00 X 8MM SLOTTED PAN MACHINE SCREW POLYPROPYLENE (NATURAL) LAM# 728-128860-012"/>
    <s v="FAS"/>
    <s v="EA"/>
    <s v="P"/>
    <b v="0"/>
    <x v="11"/>
    <b v="0"/>
    <b v="0"/>
    <b v="0"/>
    <b v="1"/>
    <n v="0"/>
    <s v="M6"/>
    <m/>
    <s v=""/>
    <s v="HARDWARE_FST"/>
    <x v="0"/>
  </r>
  <r>
    <s v="FSTSCRPVDFNAT1/420XI250HEXKYN"/>
    <s v="SCRW,HEX"/>
    <s v="SCRW,HEX FLG,1/4-20,PVDF, CRAFT# k131-1-37 LAM# 21-115641-08"/>
    <s v="SCRW,HEX FLG,1/4-20,PVDF, CRAFT# k131-1-37 LAM# 21-115641-08"/>
    <s v="FAS"/>
    <s v="EA"/>
    <s v="P"/>
    <b v="0"/>
    <x v="11"/>
    <b v="0"/>
    <b v="0"/>
    <b v="0"/>
    <b v="1"/>
    <n v="4"/>
    <s v="HEX FLG,1/4-20,PVDF, CRAFT# k131-1-37 LAM# 21-115641-08"/>
    <m/>
    <s v=""/>
    <s v="HARDWARE_FST"/>
    <x v="0"/>
  </r>
  <r>
    <s v="FSTSCRPVDFNAT1024XI500OVA"/>
    <s v="SCRW,OVA"/>
    <s v="SCRW,OVAL,SLT,10-24x.5,PVDF LAM# 21-116433-08"/>
    <s v="SCRW,OVAL,SLT,10-24x.5,PVDF LAM# 21-116433-08"/>
    <s v="FAS"/>
    <s v="EA"/>
    <s v="P"/>
    <b v="0"/>
    <x v="11"/>
    <b v="0"/>
    <b v="0"/>
    <b v="0"/>
    <b v="1"/>
    <n v="4"/>
    <s v="OVAL,SLT,10-24x.5,PVDF LAM# 21-116433-08"/>
    <m/>
    <s v=""/>
    <s v="HARDWARE_FST"/>
    <x v="0"/>
  </r>
  <r>
    <s v="FSTSCRPVDFNAT18052REN"/>
    <s v="SCREW, S"/>
    <s v="SCREW, SLOTTED CHEESE M5X16 DIN84 PVDF, RENA# 18052 LAM# 2316984-00"/>
    <s v="SCREW, SLOTTED CHEESE M5X16 DIN84 PVDF, RENA# 18052 LAM# 2316984-00"/>
    <s v="FAS"/>
    <s v="EA"/>
    <s v="P"/>
    <b v="0"/>
    <x v="11"/>
    <b v="0"/>
    <b v="0"/>
    <b v="0"/>
    <b v="1"/>
    <n v="5"/>
    <s v=" SLOTTED CHEESE M5X16 DIN84 PVDF, RENA# 18052 LAM# 2316984-00"/>
    <m/>
    <s v=""/>
    <s v="HARDWARE_FST"/>
    <x v="0"/>
  </r>
  <r>
    <s v="FSTSCRPVDFNATM4X10JON"/>
    <s v="SCREWS S"/>
    <s v="SCREWS SCH CAP PVDF NATURAL M4X10 DIN912  LAM# 728-124931-010 JONEK GMBH"/>
    <s v="SCREWS SCH CAP PVDF NATURAL M4X10 DIN912  LAM# 728-124931-010 JONEK GMBH"/>
    <s v="FAS"/>
    <s v="EA"/>
    <s v="P"/>
    <b v="0"/>
    <x v="11"/>
    <b v="0"/>
    <b v="0"/>
    <b v="0"/>
    <b v="1"/>
    <n v="0"/>
    <s v="SCREWS"/>
    <m/>
    <s v=""/>
    <s v="HARDWARE_FST"/>
    <x v="0"/>
  </r>
  <r>
    <s v="FSTSCRPVDFNATM4X12JON"/>
    <s v="SCREWS S"/>
    <s v="SCREWS SCH CAP PVDF NATURAL M4X12 DIN912  LAM# 728-124931-012 JONEK GMBH"/>
    <s v="SCREWS SCH CAP PVDF NATURAL M4X12 DIN912  LAM# 728-124931-012 JONEK GMBH"/>
    <s v="FAS"/>
    <s v="EA"/>
    <s v="P"/>
    <b v="0"/>
    <x v="11"/>
    <b v="0"/>
    <b v="0"/>
    <b v="0"/>
    <b v="1"/>
    <n v="0"/>
    <s v="SCREWS"/>
    <m/>
    <s v=""/>
    <s v="HARDWARE_FST"/>
    <x v="0"/>
  </r>
  <r>
    <s v="FSTSCRPVDFNATM4X12KYNCRA"/>
    <s v="HEXA HEA"/>
    <s v="HEXA HEAD SCREW PVDF DIN933 M4X0.7X12MM KYNAR LAM# 728-135261-001"/>
    <s v="HEXA HEAD SCREW PVDF DIN933 M4X0.7X12MM KYNAR LAM# 728-135261-001"/>
    <s v="FAS"/>
    <s v="EA"/>
    <s v="P"/>
    <b v="0"/>
    <x v="11"/>
    <b v="0"/>
    <b v="0"/>
    <b v="0"/>
    <b v="1"/>
    <n v="0"/>
    <s v="HEXA"/>
    <m/>
    <s v=""/>
    <s v="HARDWARE_FST"/>
    <x v="0"/>
  </r>
  <r>
    <s v="FSTSCRPVDFNATM4X16JON"/>
    <s v="SCREWS S"/>
    <s v="SCREWS SCH CAP PVDF NATURAL M4X16 DIN912  LAM# 728-124931-016 JONEK GMBH"/>
    <s v="SCREWS SCH CAP PVDF NATURAL M4X16 DIN912  LAM# 728-124931-016 JONEK GMBH"/>
    <s v="FAS"/>
    <s v="EA"/>
    <s v="P"/>
    <b v="0"/>
    <x v="11"/>
    <b v="0"/>
    <b v="0"/>
    <b v="0"/>
    <b v="1"/>
    <n v="0"/>
    <s v="SCREWS"/>
    <m/>
    <s v=""/>
    <s v="HARDWARE_FST"/>
    <x v="0"/>
  </r>
  <r>
    <s v="FSTSCRPVDFNATM4X16M0JON"/>
    <s v="FASTERNA"/>
    <s v="FASTERNAL SCREW PVDF SCH CAP M4 DIN 912 PVDF  LAM # 728-14932-106"/>
    <s v="FASTERNAL SCREW PVDF SCH CAP M4 DIN 912 PVDF  LAM # 728-14932-106"/>
    <s v="FAS"/>
    <s v="EA"/>
    <s v="P"/>
    <b v="0"/>
    <x v="11"/>
    <b v="0"/>
    <b v="0"/>
    <b v="0"/>
    <b v="1"/>
    <n v="0"/>
    <s v="FASTERNAL"/>
    <m/>
    <s v=""/>
    <s v="HARDWARE_FST"/>
    <x v="0"/>
  </r>
  <r>
    <s v="FSTSCRSKT1032X1SSPRO"/>
    <s v="SCRW,SKT"/>
    <s v="SCRW,SKT,CAP,10-32X1,SS PRO STAINLESS# 126240 LAM# 21-041269-16"/>
    <s v="SCRW,SKT,CAP,10-32X1,SS PRO STAINLESS# 126240 LAM# 21-041269-16"/>
    <s v="FAS"/>
    <s v="EA"/>
    <s v="P"/>
    <b v="0"/>
    <x v="11"/>
    <b v="0"/>
    <b v="0"/>
    <b v="0"/>
    <b v="1"/>
    <n v="4"/>
    <s v="SKT,CAP,10-32X1,SS PRO STAINLESS# 126240 LAM# 21-041269-16"/>
    <m/>
    <s v=""/>
    <s v="HARDWARE_FST"/>
    <x v="0"/>
  </r>
  <r>
    <s v="FSTSCRSSNAT1024XI500"/>
    <s v="SST SCRW"/>
    <s v="SST SCRW,BUT,HEX,10-24x.5, LAM# 21-041905-08 PRO# 135840"/>
    <s v="SST SCRW,BUT,HEX,10-24x.5, LAM# 21-041905-08 PRO# 135840"/>
    <s v="FAS"/>
    <s v="EA"/>
    <s v="P"/>
    <b v="0"/>
    <x v="11"/>
    <b v="0"/>
    <b v="0"/>
    <b v="0"/>
    <b v="1"/>
    <n v="8"/>
    <s v="BUT,HEX,10-24x.5, LAM# 21-041905-08 PRO# 135840"/>
    <m/>
    <s v=""/>
    <s v="HARDWARE_FST"/>
    <x v="0"/>
  </r>
  <r>
    <s v="FSTSCRSSNAT832XI75"/>
    <s v="SCRW"/>
    <s v="SCRW,BUT,HEX,8-32x.75,SS LAM# 21-041904-12  PRO# 135440"/>
    <s v="SCRW,BUT,HEX,8-32x.75,SS LAM# 21-041904-12  PRO# 135440"/>
    <s v="FAS"/>
    <s v="EA"/>
    <s v="P"/>
    <b v="0"/>
    <x v="11"/>
    <b v="0"/>
    <b v="0"/>
    <b v="0"/>
    <b v="1"/>
    <n v="4"/>
    <s v="BUT,HEX,8-32x.75,SS LAM# 21-041904-12  PRO# 135440"/>
    <m/>
    <s v=""/>
    <s v="HARDWARE_FST"/>
    <x v="0"/>
  </r>
  <r>
    <s v="FSTSCRSST21-041269-12"/>
    <s v="LAM# 21-"/>
    <s v="LAM# 21-041269-12"/>
    <s v="LAM# 21-041269-12"/>
    <s v="FAS"/>
    <s v="EA"/>
    <s v="P"/>
    <b v="0"/>
    <x v="11"/>
    <b v="0"/>
    <b v="0"/>
    <b v="0"/>
    <b v="1"/>
    <n v="0"/>
    <s v="LAM#"/>
    <m/>
    <s v=""/>
    <s v="HARDWARE_FST"/>
    <x v="0"/>
  </r>
  <r>
    <s v="FSTSCRSST21-041345-06"/>
    <s v="SCRW,PAN"/>
    <s v="SCRW,PAN,PHIL,6-32x.375,SS LAM# 21-041345-06"/>
    <s v="SCRW,PAN,PHIL,6-32x.375,SS LAM# 21-041345-06"/>
    <s v="FAS"/>
    <s v="EA"/>
    <s v="P"/>
    <b v="0"/>
    <x v="11"/>
    <b v="0"/>
    <b v="0"/>
    <b v="0"/>
    <b v="1"/>
    <n v="4"/>
    <s v="PAN,PHIL,6-32x.375,SS LAM# 21-041345-06"/>
    <m/>
    <s v=""/>
    <s v="HARDWARE_FST"/>
    <x v="0"/>
  </r>
  <r>
    <s v="FSTSCRSST21-041903-08"/>
    <s v="SCRW,BUT"/>
    <s v="SCRW,BUT,HEX,6-32x.5,SS LAM# 21-041903-08"/>
    <s v="SCRW,BUT,HEX,6-32x.5,SS LAM# 21-041903-08"/>
    <s v="FAS"/>
    <s v="EA"/>
    <s v="P"/>
    <b v="0"/>
    <x v="11"/>
    <b v="0"/>
    <b v="0"/>
    <b v="0"/>
    <b v="1"/>
    <n v="4"/>
    <s v="BUT,HEX,6-32x.5,SS LAM# 21-041903-08"/>
    <m/>
    <s v=""/>
    <s v="HARDWARE_FST"/>
    <x v="0"/>
  </r>
  <r>
    <s v="FSTSCRSST21-041907-06"/>
    <s v="SCRW,BUT"/>
    <s v="SCRW,BUT,HEX,1/4-20x.375,SS LAM# 21-041907-06"/>
    <s v="SCRW,BUT,HEX,1/4-20x.375,SS LAM# 21-041907-06"/>
    <s v="FAS"/>
    <s v="EA"/>
    <s v="P"/>
    <b v="0"/>
    <x v="11"/>
    <b v="0"/>
    <b v="0"/>
    <b v="0"/>
    <b v="1"/>
    <n v="4"/>
    <s v="BUT,HEX,1/4-20x.375,SS LAM# 21-041907-06"/>
    <m/>
    <s v=""/>
    <s v="HARDWARE_FST"/>
    <x v="0"/>
  </r>
  <r>
    <s v="FSTSCRSST832X12I0MCM"/>
    <s v="SOCKET H"/>
    <s v="SOCKET HEAD CAPTIVE PANEL SCREW 8-32 THREAD SIZE, 1&quot; LONG MCMC # 95966A341 LAM# 720-199104-016"/>
    <s v="SOCKET HEAD CAPTIVE PANEL SCREW 8-32 THREAD SIZE, 1&quot; LONG MCMC # 95966A341 LAM# 720-199104-016"/>
    <s v="FAS"/>
    <s v="EA"/>
    <s v="P"/>
    <b v="0"/>
    <x v="11"/>
    <b v="0"/>
    <b v="0"/>
    <b v="0"/>
    <b v="1"/>
    <n v="0"/>
    <s v="SOCKET"/>
    <m/>
    <s v="PANEL"/>
    <s v="HARDWARE_FST"/>
    <x v="0"/>
  </r>
  <r>
    <s v="FSTSCRSST832XI500GEX"/>
    <s v="SCR,FLH"/>
    <s v="SCR,FLH PH,8-32 X 1/2IN LG,SST LAM# 720-092465-008"/>
    <s v="SCR,FLH PH,8-32 X 1/2IN LG,SST LAM# 720-092465-008"/>
    <s v="FAS"/>
    <s v="EA"/>
    <s v="P"/>
    <b v="0"/>
    <x v="11"/>
    <b v="0"/>
    <b v="0"/>
    <b v="0"/>
    <b v="1"/>
    <n v="3"/>
    <s v="FLH PH,8-32 X 1/2IN LG,SST LAM# 720-092465-008"/>
    <m/>
    <s v=""/>
    <s v="HARDWARE_FST"/>
    <x v="0"/>
  </r>
  <r>
    <s v="FSTSCRSSTBLKM2.5X6PTFECTG"/>
    <s v="FLAT HEA"/>
    <s v="FLAT HEAD PHILIPS SCREW M2.5X0.45X6MM ISO7380 SST A2-70 BLACK PTFE COAT 1014-870 20 MICRONS THICK LAM# 728-150495-006"/>
    <s v="FLAT HEAD PHILIPS SCREW M2.5X0.45X6MM ISO7380 SST A2-70 BLACK PTFE COAT 1014-870 20 MICRONS THICK LAM# 728-150495-006"/>
    <s v="FAS"/>
    <s v="EA"/>
    <s v="P"/>
    <b v="0"/>
    <x v="11"/>
    <b v="0"/>
    <b v="0"/>
    <b v="0"/>
    <b v="1"/>
    <n v="0"/>
    <s v="FLAT"/>
    <m/>
    <s v=""/>
    <s v="HARDWARE_FST"/>
    <x v="0"/>
  </r>
  <r>
    <s v="FSTSCRSSTBLKM4X10PTFECTD"/>
    <s v="SCREW BU"/>
    <s v="SCREW BUTTON HEAD SOCKET M4X0.7X10MM SST A2-70 ISO7380 BLACK PTFE COAT 1014-870 20 MICRONS THICK LAM# 728-151301-010"/>
    <s v="SCREW BUTTON HEAD SOCKET M4X0.7X10MM SST A2-70 ISO7380 BLACK PTFE COAT 1014-870 20 MICRONS THICK LAM# 728-151301-010"/>
    <s v="FAS"/>
    <s v="EA"/>
    <s v="P"/>
    <b v="0"/>
    <x v="11"/>
    <b v="0"/>
    <b v="0"/>
    <b v="0"/>
    <b v="1"/>
    <n v="0"/>
    <s v="SCREW"/>
    <m/>
    <s v=""/>
    <s v="HARDWARE_FST"/>
    <x v="0"/>
  </r>
  <r>
    <s v="FSTSCRSSTBLKM4X12PTFECTD"/>
    <s v="SCREW BU"/>
    <s v="SCREW BUTTON HEAD SOCKET M4X0.7X12MM SST A2-70 ISO7380 BLACK PTFE COAT 1014-870 20 MICRONS THICK LAM# 728-151301-012"/>
    <s v="SCREW BUTTON HEAD SOCKET M4X0.7X12MM SST A2-70 ISO7380 BLACK PTFE COAT 1014-870 20 MICRONS THICK LAM# 728-151301-012"/>
    <s v="FAS"/>
    <s v="EA"/>
    <s v="P"/>
    <b v="0"/>
    <x v="11"/>
    <b v="0"/>
    <b v="0"/>
    <b v="0"/>
    <b v="1"/>
    <n v="0"/>
    <s v="SCREW"/>
    <m/>
    <s v=""/>
    <s v="HARDWARE_FST"/>
    <x v="0"/>
  </r>
  <r>
    <s v="FSTSCRSSTBLKM4X16PTFECTD"/>
    <s v="SCREW BU"/>
    <s v="SCREW BUTTON HEAD SOCKET M4X0.7X16MM SST A2-70 ISO7380 BLACK PTFE COAT 1014-870 20 MICRONS THICK LAM# 728-151301-016"/>
    <s v="SCREW BUTTON HEAD SOCKET M4X0.7X16MM SST A2-70 ISO7380 BLACK PTFE COAT 1014-870 20 MICRONS THICK LAM# 728-151301-016"/>
    <s v="FAS"/>
    <s v="EA"/>
    <s v="P"/>
    <b v="0"/>
    <x v="11"/>
    <b v="0"/>
    <b v="0"/>
    <b v="0"/>
    <b v="1"/>
    <n v="0"/>
    <s v="SCREW"/>
    <m/>
    <s v=""/>
    <s v="HARDWARE_FST"/>
    <x v="0"/>
  </r>
  <r>
    <s v="FSTSCRSSTBLKM4X20"/>
    <s v="M4-.7 x"/>
    <s v="SCR, SCH cap M4 x 0.7 x 30 mm Lam# 720-0814448-020"/>
    <s v="SCR, SCH cap M4 x 0.7 x 30 mm Lam# 720-0814448-020"/>
    <s v="FAS"/>
    <s v="EA"/>
    <s v="P"/>
    <b v="0"/>
    <x v="11"/>
    <b v="0"/>
    <b v="0"/>
    <b v="0"/>
    <b v="1"/>
    <n v="3"/>
    <s v=" SCH cap M4 x 0.7 x 30 mm Lam# 720-0814448-020"/>
    <m/>
    <s v=""/>
    <s v="HARDWARE_FST"/>
    <x v="0"/>
  </r>
  <r>
    <s v="FSTSCRSSTBLKM4X25PTFECTD"/>
    <s v="SCREW BU"/>
    <s v="SCREW BUTTON HEAD SOCKET M4X0.7X25MM SST A2-70 ISO7380 BLACK PTFE COAT 1014-870 20 MICRONS THICK LAM# 728-151301-025"/>
    <s v="SCREW BUTTON HEAD SOCKET M4X0.7X25MM SST A2-70 ISO7380 BLACK PTFE COAT 1014-870 20 MICRONS THICK LAM# 728-151301-025"/>
    <s v="FAS"/>
    <s v="EA"/>
    <s v="P"/>
    <b v="0"/>
    <x v="11"/>
    <b v="0"/>
    <b v="0"/>
    <b v="0"/>
    <b v="1"/>
    <n v="0"/>
    <s v="SCREW"/>
    <m/>
    <s v=""/>
    <s v="HARDWARE_FST"/>
    <x v="0"/>
  </r>
  <r>
    <s v="FSTSCRSSTBLKM4X30"/>
    <s v="scr, sch"/>
    <s v="scr, sch cap m4 x 0.7x30mm anixter p/n M4C30KCSSJTC/912, LAM PN 720-081448- 030"/>
    <s v="scr, sch cap m4 x 0.7x30mm anixter p/n M4C30KCSSJTC/912, LAM PN 720-081448- 030"/>
    <s v="FAS"/>
    <s v="EA"/>
    <s v="P"/>
    <b v="0"/>
    <x v="11"/>
    <b v="0"/>
    <b v="0"/>
    <b v="0"/>
    <b v="1"/>
    <n v="3"/>
    <s v=" sch cap m4 x 0.7x30mm anixter p/n M4C30KCSSJTC/912, LAM PN 720-081448- 030"/>
    <m/>
    <s v=""/>
    <s v="HARDWARE_FST"/>
    <x v="0"/>
  </r>
  <r>
    <s v="FSTSCRSSTBLKM4XI700"/>
    <s v="SOCKET H"/>
    <s v="SOCKET HEAD CAP M4X0.7 SST  LAM#  720-081448-014  MFG#  M4C14KCSSJTC/912"/>
    <s v="SOCKET HEAD CAP M4X0.7 SST  LAM#  720-081448-014  MFG#  M4C14KCSSJTC/912"/>
    <s v="FAS"/>
    <s v="EA"/>
    <s v="P"/>
    <b v="0"/>
    <x v="11"/>
    <b v="0"/>
    <b v="0"/>
    <b v="0"/>
    <b v="1"/>
    <n v="0"/>
    <s v="SOCKET"/>
    <m/>
    <s v=""/>
    <s v="HARDWARE_FST"/>
    <x v="0"/>
  </r>
  <r>
    <s v="FSTSCRSSTBLKM5X12PTFECTD"/>
    <s v="SCREW BU"/>
    <s v="SCREW BUTTON HEAD SOCKET M5X0.8X12MM SST A2-70 ISO7380 BLACK PTFE COAT 1014-870 20 MICRONS THICK LAM# 728-151302-012"/>
    <s v="SCREW BUTTON HEAD SOCKET M5X0.8X12MM SST A2-70 ISO7380 BLACK PTFE COAT 1014-870 20 MICRONS THICK LAM# 728-151302-012"/>
    <s v="FAS"/>
    <s v="EA"/>
    <s v="P"/>
    <b v="0"/>
    <x v="11"/>
    <b v="0"/>
    <b v="0"/>
    <b v="0"/>
    <b v="1"/>
    <n v="0"/>
    <s v="SCREW"/>
    <m/>
    <s v=""/>
    <s v="HARDWARE_FST"/>
    <x v="0"/>
  </r>
  <r>
    <s v="FSTSCRSSTBLKM5X16PTFECTG"/>
    <s v="SCREW 30"/>
    <s v="SCREW 304SST M5X0.8X16MM BLACK TEFLON COAT 1014-870 20 MICRONS THICK GEXPRO# M5-.8X16FLCSHXSST2 LAM# 728-105077-016"/>
    <s v="SCREW 304SST M5X0.8X16MM BLACK TEFLON COAT 1014-870 20 MICRONS THICK GEXPRO# M5-.8X16FLCSHXSST2 LAM# 728-105077-016"/>
    <s v="FAS"/>
    <s v="EA"/>
    <s v="P"/>
    <b v="0"/>
    <x v="11"/>
    <b v="0"/>
    <b v="0"/>
    <b v="0"/>
    <b v="1"/>
    <n v="0"/>
    <s v="SCREW"/>
    <m/>
    <s v=""/>
    <s v="HARDWARE_FST"/>
    <x v="0"/>
  </r>
  <r>
    <s v="FSTSCRSSTBLKM5X20PTFECTG"/>
    <s v="SCREW 30"/>
    <s v="SCREW 304SST M5X0.8X20MM BLACK TEFLON COAT 1014-870 20 MICRONS THICK GEXPRO# M5-.8X20FLCSHXSST2 LAM# 728-105077-020"/>
    <s v="SCREW 304SST M5X0.8X20MM BLACK TEFLON COAT 1014-870 20 MICRONS THICK GEXPRO# M5-.8X20FLCSHXSST2 LAM# 728-105077-020"/>
    <s v="FAS"/>
    <s v="EA"/>
    <s v="P"/>
    <b v="0"/>
    <x v="11"/>
    <b v="0"/>
    <b v="0"/>
    <b v="0"/>
    <b v="1"/>
    <n v="0"/>
    <s v="SCREW"/>
    <m/>
    <s v=""/>
    <s v="HARDWARE_FST"/>
    <x v="0"/>
  </r>
  <r>
    <s v="FSTSCRSSTBLKM5X55PTFECTD"/>
    <s v="SCREW BU"/>
    <s v="SCREW BUTTON HEAD SOCKET M5X0.8X55MM SST A2-70 ISO7380 BLACK PTFE COAT 1014-870 20 MICRONS THICK LAM# 728-151302-055"/>
    <s v="SCREW BUTTON HEAD SOCKET M5X0.8X55MM SST A2-70 ISO7380 BLACK PTFE COAT 1014-870 20 MICRONS THICK LAM# 728-151302-055"/>
    <s v="FAS"/>
    <s v="EA"/>
    <s v="P"/>
    <b v="0"/>
    <x v="11"/>
    <b v="0"/>
    <b v="0"/>
    <b v="0"/>
    <b v="1"/>
    <n v="0"/>
    <s v="SCREW"/>
    <m/>
    <s v=""/>
    <s v="HARDWARE_FST"/>
    <x v="0"/>
  </r>
  <r>
    <s v="FSTSCRSSTBLKM5X8PTFECTD"/>
    <s v="SCREW BU"/>
    <s v="SCREW BUTTON HEAD SOCKET M5X0.8X8MM SST A2-70 ISO7380 BLACK PTFE COAT 1014-870 20 MICRONS THICK LAM# 728-151302-008"/>
    <s v="SCREW BUTTON HEAD SOCKET M5X0.8X8MM SST A2-70 ISO7380 BLACK PTFE COAT 1014-870 20 MICRONS THICK LAM# 728-151302-008"/>
    <s v="FAS"/>
    <s v="EA"/>
    <s v="P"/>
    <b v="0"/>
    <x v="11"/>
    <b v="0"/>
    <b v="0"/>
    <b v="0"/>
    <b v="1"/>
    <n v="0"/>
    <s v="SCREW"/>
    <m/>
    <s v=""/>
    <s v="HARDWARE_FST"/>
    <x v="0"/>
  </r>
  <r>
    <s v="FSTSCRSSTI832NATI350PEN"/>
    <s v="SCR,CPTV"/>
    <s v="SCR,CPTV PNL,KNRL,8-32 THD,0.350 IN LG ,LAM# 720-341775-003 OEM# PF11MF-832-2"/>
    <s v="SCR,CPTV PNL,KNRL,8-32 THD,0.350 IN LG ,LAM# 720-341775-003 OEM# PF11MF-832-2"/>
    <s v="FAS"/>
    <s v="EA"/>
    <s v="P"/>
    <b v="0"/>
    <x v="11"/>
    <b v="0"/>
    <b v="0"/>
    <b v="0"/>
    <b v="1"/>
    <n v="3"/>
    <s v="CPTV PNL,KNRL,8-32 THD,0.350 IN LG ,LAM# 720-341775-003 OEM# PF11MF-832-2"/>
    <m/>
    <s v="PANEL"/>
    <s v="HARDWARE_FST"/>
    <x v="0"/>
  </r>
  <r>
    <s v="FSTSCRSSTM3X8BOS"/>
    <s v="SCREW FL"/>
    <s v="SCREW FLAT HD M3X8 SST BOSSARD LAM# 728-053995-008"/>
    <s v="SCREW FLAT HD M3X8 SST BOSSARD LAM# 728-053995-008"/>
    <s v="FAS"/>
    <s v="EA"/>
    <s v="P"/>
    <b v="0"/>
    <x v="11"/>
    <b v="0"/>
    <b v="0"/>
    <b v="0"/>
    <b v="1"/>
    <n v="0"/>
    <s v="SCREW"/>
    <m/>
    <s v=""/>
    <s v="HARDWARE_FST"/>
    <x v="0"/>
  </r>
  <r>
    <s v="FSTSCRSSTM4X20BOS"/>
    <s v="2.HEX SO"/>
    <s v="HEX SOCKET FLAT COUNTERSUNK, M4 X 0.7X20MM LONG DIN7991 A2-70 SST PASSIVATEDd MFG# BOSSARD LAM# 728-059703-020"/>
    <s v="HEX SOCKET FLAT COUNTERSUNK, M4 X 0.7X20MM LONG DIN7991 A2-70 SST PASSIVATEDd MFG# BOSSARD LAM# 728-059703-020"/>
    <s v="FAS"/>
    <s v="EA"/>
    <s v="P"/>
    <b v="0"/>
    <x v="11"/>
    <b v="0"/>
    <b v="0"/>
    <b v="0"/>
    <b v="1"/>
    <n v="0"/>
    <s v="HEX"/>
    <m/>
    <s v=""/>
    <s v="HARDWARE_FST"/>
    <x v="0"/>
  </r>
  <r>
    <s v="FSTSCRSSTNAT1/420X1I00LAM"/>
    <s v="SCREW,SO"/>
    <s v="SCREW,SOC HD CAP,1/4-20,SST LAM# 720-000960-016"/>
    <s v="SCREW,SOC HD CAP,1/4-20,SST LAM# 720-000960-016"/>
    <s v="FAS"/>
    <s v="EA"/>
    <s v="P"/>
    <b v="0"/>
    <x v="11"/>
    <b v="0"/>
    <b v="0"/>
    <b v="0"/>
    <b v="1"/>
    <n v="5"/>
    <s v="SOC HD CAP,1/4-20,SST LAM# 720-000960-016"/>
    <m/>
    <s v=""/>
    <s v="HARDWARE_FST"/>
    <x v="0"/>
  </r>
  <r>
    <s v="FSTSCRSSTNAT1/420X1I75GEXPRO"/>
    <s v="SCR,SCH"/>
    <s v="SCR,SCH CAP,1/4-20 X 1-3/4, SS, TEF CTG LAM# 720-070086-028"/>
    <s v="SCR,SCH CAP,1/4-20 X 1-3/4, SS, TEF CTG LAM# 720-070086-028"/>
    <s v="FAS"/>
    <s v="EA"/>
    <s v="P"/>
    <b v="0"/>
    <x v="11"/>
    <b v="0"/>
    <b v="0"/>
    <b v="0"/>
    <b v="1"/>
    <n v="3"/>
    <s v="SCH CAP,1/4-20 X 1-3/4, SS, TEF CTG LAM# 720-070086-028"/>
    <m/>
    <s v=""/>
    <s v="HARDWARE_FST"/>
    <x v="0"/>
  </r>
  <r>
    <s v="FSTSCRSSTNAT1/420X2I00"/>
    <s v="SCRW,SKT"/>
    <s v="SCRW,SKT,HEX,1/4-20X2,SS LAM# 21-041270-32"/>
    <s v="SCRW,SKT,HEX,1/4-20X2,SS LAM# 21-041270-32"/>
    <s v="FAS"/>
    <s v="EA"/>
    <s v="P"/>
    <b v="0"/>
    <x v="11"/>
    <b v="0"/>
    <b v="0"/>
    <b v="0"/>
    <b v="1"/>
    <n v="4"/>
    <s v="SKT,HEX,1/4-20X2,SS LAM# 21-041270-32"/>
    <m/>
    <s v=""/>
    <s v="HARDWARE_FST"/>
    <x v="0"/>
  </r>
  <r>
    <s v="FSTSCRSSTNAT1/420XI500BUT"/>
    <s v="SCRW,BUT"/>
    <s v="SCRW,BUT,HEX,1/4-20x.5,SS LAM# 21-041907-08"/>
    <s v="SCRW,BUT,HEX,1/4-20x.5,SS LAM# 21-041907-08"/>
    <s v="FAS"/>
    <s v="EA"/>
    <s v="P"/>
    <b v="0"/>
    <x v="11"/>
    <b v="0"/>
    <b v="0"/>
    <b v="0"/>
    <b v="1"/>
    <n v="4"/>
    <s v="BUT,HEX,1/4-20x.5,SS LAM# 21-041907-08"/>
    <m/>
    <s v=""/>
    <s v="HARDWARE_FST"/>
    <x v="0"/>
  </r>
  <r>
    <s v="FSTSCRSSTNAT1/4-20XI625MCM"/>
    <s v="SOCKET H"/>
    <s v="SOCKET HEAD CAPTIVE PANEL SCREW .1/4&quot;-20 THREAD, THREAD SIZE ,5/8” LONG, LAM # 21-188857-00  OEM # 95966A512"/>
    <s v="SOCKET HEAD CAPTIVE PANEL SCREW .1/4&quot;-20 THREAD, THREAD SIZE ,5/8” LONG, LAM # 21-188857-00  OEM # 95966A512"/>
    <s v="FAS"/>
    <s v="EA"/>
    <s v="P"/>
    <b v="0"/>
    <x v="11"/>
    <b v="0"/>
    <b v="0"/>
    <b v="0"/>
    <b v="1"/>
    <n v="0"/>
    <s v="SOCKET"/>
    <m/>
    <s v="PANEL"/>
    <s v="HARDWARE_FST"/>
    <x v="0"/>
  </r>
  <r>
    <s v="FSTSCRSSTNAT1/420XI875"/>
    <s v="screw, 1"/>
    <s v="screw, 1/4-20 x 7/8 long LAM# 720-001013-014"/>
    <s v="screw, 1/4-20 x 7/8 long LAM# 720-001013-014"/>
    <s v="FAS"/>
    <s v="EA"/>
    <s v="P"/>
    <b v="0"/>
    <x v="11"/>
    <b v="0"/>
    <b v="0"/>
    <b v="0"/>
    <b v="1"/>
    <n v="5"/>
    <s v=" 1/4-20 x 7/8 long LAM# 720-001013-014"/>
    <m/>
    <s v=""/>
    <s v="HARDWARE_FST"/>
    <x v="0"/>
  </r>
  <r>
    <s v="FSTSCRSSTNAT100100PRO"/>
    <s v="4-40 HEX"/>
    <s v=" 4-40 HEX MS NUT  18-8SS LAM #21-041953-07 OEM #100100"/>
    <s v=" 4-40 HEX MS NUT  18-8SS LAM #21-041953-07 OEM #100100"/>
    <s v="FAS"/>
    <s v="EA"/>
    <s v="P"/>
    <b v="0"/>
    <x v="11"/>
    <b v="0"/>
    <b v="0"/>
    <b v="0"/>
    <b v="1"/>
    <n v="0"/>
    <s v=""/>
    <m/>
    <s v=""/>
    <s v="HARDWARE_FST"/>
    <x v="0"/>
  </r>
  <r>
    <s v="FSTSCRSSTNAT1024X1I00MCM"/>
    <s v="316 SST"/>
    <s v="316 SST Pan Head Phillips Screw, Super-Corrosion-Resistant, 10-24 Thread Size, 1&quot; Long  LAM# 720-094419-016 OEM# 91735A247"/>
    <s v="316 SST Pan Head Phillips Screw, Super-Corrosion-Resistant, 10-24 Thread Size, 1&quot; Long  LAM# 720-094419-016 OEM# 91735A247"/>
    <s v="FAS"/>
    <s v="EA"/>
    <s v="P"/>
    <b v="0"/>
    <x v="11"/>
    <b v="0"/>
    <b v="0"/>
    <b v="0"/>
    <b v="1"/>
    <n v="0"/>
    <s v="316"/>
    <m/>
    <s v=""/>
    <s v="HARDWARE_FST"/>
    <x v="0"/>
  </r>
  <r>
    <s v="FSTSCRSSTNAT1024XI500ASM"/>
    <s v="SSCR CPT"/>
    <s v="SSCR CPT 10-24 X 1/2 LG 18-8 SST 302 SERIES ASM LAM# 720-158312-006"/>
    <s v="SSCR CPT 10-24 X 1/2 LG 18-8 SST 302 SERIES ASM LAM# 720-158312-006"/>
    <s v="FAS"/>
    <s v="EA"/>
    <s v="P"/>
    <b v="0"/>
    <x v="11"/>
    <b v="0"/>
    <b v="0"/>
    <b v="0"/>
    <b v="1"/>
    <n v="0"/>
    <s v="SSCR"/>
    <m/>
    <s v=""/>
    <s v="HARDWARE_FST"/>
    <x v="0"/>
  </r>
  <r>
    <s v="FSTSCRSSTNAT1024XI500MCM"/>
    <s v="316 SST"/>
    <s v="316 SST Pan Head Phillips Screw, Super-Corrosion-Resistant, 10-24 Thread Size, 1/2&quot; Long LAM# 720-094419-008 OEM# 91735A242"/>
    <s v="316 SST Pan Head Phillips Screw, Super-Corrosion-Resistant, 10-24 Thread Size, 1/2&quot; Long LAM# 720-094419-008 OEM# 91735A242"/>
    <s v="FAS"/>
    <s v="EA"/>
    <s v="P"/>
    <b v="0"/>
    <x v="11"/>
    <b v="0"/>
    <b v="0"/>
    <b v="0"/>
    <b v="1"/>
    <n v="0"/>
    <s v="316"/>
    <m/>
    <s v=""/>
    <s v="HARDWARE_FST"/>
    <x v="0"/>
  </r>
  <r>
    <s v="FSTSCRSSTNAT1024XI625SKT"/>
    <s v="SCRW,SKT"/>
    <s v="SCRW,SKT,HEX,10-24x.625,SS LAM# 21-041268-10"/>
    <s v="SCRW,SKT,HEX,10-24x.625,SS LAM# 21-041268-10"/>
    <s v="FAS"/>
    <s v="EA"/>
    <s v="P"/>
    <b v="0"/>
    <x v="11"/>
    <b v="0"/>
    <b v="0"/>
    <b v="0"/>
    <b v="1"/>
    <n v="4"/>
    <s v="SKT,HEX,10-24x.625,SS LAM# 21-041268-10"/>
    <m/>
    <s v=""/>
    <s v="HARDWARE_FST"/>
    <x v="0"/>
  </r>
  <r>
    <s v="FSTSCRSSTNAT1024XI750HEX"/>
    <s v="SCRW,BUT"/>
    <s v="SCRW,BUT,HEX,10-24x.75,SS LAM# 21-041905-12"/>
    <s v="SCRW,BUT,HEX,10-24x.75,SS LAM# 21-041905-12"/>
    <s v="FAS"/>
    <s v="EA"/>
    <s v="P"/>
    <b v="0"/>
    <x v="11"/>
    <b v="0"/>
    <b v="0"/>
    <b v="0"/>
    <b v="1"/>
    <n v="4"/>
    <s v="BUT,HEX,10-24x.75,SS LAM# 21-041905-12"/>
    <m/>
    <s v=""/>
    <s v="HARDWARE_FST"/>
    <x v="0"/>
  </r>
  <r>
    <s v="FSTSCRSSTNAT1032X1I125"/>
    <s v="SCR SCH"/>
    <s v="SCR SCH CAP,10-32 X 1-1/8 LG LAM# 720-000950-018"/>
    <s v="SCR SCH CAP,10-32 X 1-1/8 LG LAM# 720-000950-018"/>
    <s v="FAS"/>
    <s v="EA"/>
    <s v="P"/>
    <b v="0"/>
    <x v="11"/>
    <b v="0"/>
    <b v="0"/>
    <b v="0"/>
    <b v="1"/>
    <n v="0"/>
    <s v="SCR"/>
    <m/>
    <s v=""/>
    <s v="HARDWARE_FST"/>
    <x v="0"/>
  </r>
  <r>
    <s v="FSTSCRSSTNAT1032X1I50"/>
    <s v="SCREW, S"/>
    <s v="SCREW, SOCKET HEX, 10-32 X 1.5 SST LAM# 21-041269-24"/>
    <s v="SCREW, SOCKET HEX, 10-32 X 1.5 SST LAM# 21-041269-24"/>
    <s v="FAS"/>
    <s v="EA"/>
    <s v="P"/>
    <b v="0"/>
    <x v="11"/>
    <b v="0"/>
    <b v="0"/>
    <b v="0"/>
    <b v="1"/>
    <n v="5"/>
    <s v=" SOCKET HEX, 10-32 X 1.5 SST LAM# 21-041269-24"/>
    <m/>
    <s v=""/>
    <s v="HARDWARE_FST"/>
    <x v="0"/>
  </r>
  <r>
    <s v="FSTSCRSSTNAT1032X1I75"/>
    <s v="SCREW,SO"/>
    <s v="SCREW,SOCKET,HEX,SST 10-32 x 1.75&quot; LONG LAM# 21-041269-28"/>
    <s v="SCREW,SOCKET,HEX,SST 10-32 x 1.75&quot; LONG LAM# 21-041269-28"/>
    <s v="FAS"/>
    <s v="EA"/>
    <s v="P"/>
    <b v="0"/>
    <x v="11"/>
    <b v="0"/>
    <b v="0"/>
    <b v="0"/>
    <b v="1"/>
    <n v="5"/>
    <s v="SOCKET,HEX,SST 10-32 x 1.75&quot; LONG LAM# 21-041269-28"/>
    <m/>
    <s v=""/>
    <s v="HARDWARE_FST"/>
    <x v="0"/>
  </r>
  <r>
    <s v="FSTSCRSSTNAT1032X2I00CAP"/>
    <s v="SCR,SCH"/>
    <s v="SCR,SCH CAP,10-32 X 2 LG LAM# 720-000950-032"/>
    <s v="SCR,SCH CAP,10-32 X 2 LG LAM# 720-000950-032"/>
    <s v="FAS"/>
    <s v="EA"/>
    <s v="P"/>
    <b v="0"/>
    <x v="11"/>
    <b v="0"/>
    <b v="0"/>
    <b v="0"/>
    <b v="1"/>
    <n v="3"/>
    <s v="SCH CAP,10-32 X 2 LG LAM# 720-000950-032"/>
    <m/>
    <s v=""/>
    <s v="HARDWARE_FST"/>
    <x v="0"/>
  </r>
  <r>
    <s v="FSTSCRSSTNAT1032X2I25CAP"/>
    <s v="SCR, SCH"/>
    <s v="SCR, SCH CAP,10-32 X 2-1/4 LG LAM 720-000950-036"/>
    <s v="SCR, SCH CAP,10-32 X 2-1/4 LG LAM 720-000950-036"/>
    <s v="FAS"/>
    <s v="EA"/>
    <s v="P"/>
    <b v="0"/>
    <x v="11"/>
    <b v="0"/>
    <b v="0"/>
    <b v="0"/>
    <b v="1"/>
    <n v="3"/>
    <s v=" SCH CAP,10-32 X 2-1/4 LG LAM 720-000950-036"/>
    <m/>
    <s v=""/>
    <s v="HARDWARE_FST"/>
    <x v="0"/>
  </r>
  <r>
    <s v="FSTSCRSSTNAT1032X2I50PRO"/>
    <s v="SCRW,SKT"/>
    <s v="SCRW,SKT,CAP,10-32X2.5,SS LAM# 21-041269-40 PRO# 126320"/>
    <s v="SCRW,SKT,CAP,10-32X2.5,SS LAM# 21-041269-40 PRO# 126320"/>
    <s v="FAS"/>
    <s v="EA"/>
    <s v="P"/>
    <b v="0"/>
    <x v="11"/>
    <b v="0"/>
    <b v="0"/>
    <b v="0"/>
    <b v="1"/>
    <n v="4"/>
    <s v="SKT,CAP,10-32X2.5,SS LAM# 21-041269-40 PRO# 126320"/>
    <m/>
    <s v=""/>
    <s v="HARDWARE_FST"/>
    <x v="0"/>
  </r>
  <r>
    <s v="FSTSCRSSTNAT1032X3I25PRO"/>
    <s v="SCRW,SKT"/>
    <s v="SCRW,SKT,CAP,10-32X3.25,SS LAM# 21-041269-52 PRO# 126360"/>
    <s v="SCRW,SKT,CAP,10-32X3.25,SS LAM# 21-041269-52 PRO# 126360"/>
    <s v="FAS"/>
    <s v="EA"/>
    <s v="P"/>
    <b v="0"/>
    <x v="11"/>
    <b v="0"/>
    <b v="0"/>
    <b v="0"/>
    <b v="1"/>
    <n v="4"/>
    <s v="SKT,CAP,10-32X3.25,SS LAM# 21-041269-52 PRO# 126360"/>
    <m/>
    <s v=""/>
    <s v="HARDWARE_FST"/>
    <x v="0"/>
  </r>
  <r>
    <s v="FSTSCRSSTNAT1032X6I00MCM"/>
    <s v="18-8 Sta"/>
    <s v="18-8 Stainless Steel Socket Head Screw 10-32 Thread Size, 6&quot; Long MCMC# 92196A290 LAM# 21-409341-00"/>
    <s v="18-8 Stainless Steel Socket Head Screw 10-32 Thread Size, 6&quot; Long MCMC# 92196A290 LAM# 21-409341-00"/>
    <s v="FAS"/>
    <s v="EA"/>
    <s v="P"/>
    <b v="0"/>
    <x v="11"/>
    <b v="0"/>
    <b v="0"/>
    <b v="0"/>
    <b v="1"/>
    <n v="0"/>
    <s v="18-8"/>
    <m/>
    <s v=""/>
    <s v="HARDWARE_FST"/>
    <x v="0"/>
  </r>
  <r>
    <s v="FSTSCRSSTNAT1032XI001MCM"/>
    <s v="RETAINER"/>
    <s v="RETAINERS FOR 10-32 THREAD SIZE CAPTIVE PANEL SCREWS LAM#21-112218-00 MCMC# 91065A720 AMAT# 3880-02663"/>
    <s v="RETAINERS FOR 10-32 THREAD SIZE CAPTIVE PANEL SCREWS LAM#21-112218-00 MCMC# 91065A720 AMAT# 3880-02663"/>
    <s v="FAS"/>
    <s v="EA"/>
    <s v="P"/>
    <b v="0"/>
    <x v="11"/>
    <b v="0"/>
    <b v="0"/>
    <b v="0"/>
    <b v="1"/>
    <n v="0"/>
    <s v="RETAINERS"/>
    <m/>
    <s v="AMAT"/>
    <s v="HARDWARE_FST"/>
    <x v="0"/>
  </r>
  <r>
    <s v="FSTSCRSSTNAT1032XI344"/>
    <s v="NUT, THM"/>
    <s v="NUT, THMB, RND, 10-32 THED SST LAM# 722-301209-001"/>
    <s v="NUT, THMB, RND, 10-32 THED SST LAM# 722-301209-001"/>
    <s v="FAS"/>
    <s v="EA"/>
    <s v="P"/>
    <b v="0"/>
    <x v="11"/>
    <b v="0"/>
    <b v="0"/>
    <b v="0"/>
    <b v="1"/>
    <n v="3"/>
    <s v=" THMB, RND, 10-32 THED SST LAM# 722-301209-001"/>
    <m/>
    <s v=""/>
    <s v="HARDWARE_FST"/>
    <x v="0"/>
  </r>
  <r>
    <s v="FSTSCRSSTNAT1032XI375BER"/>
    <s v="SCRW,SHL"/>
    <s v="SCRW,SHLDR, SST 10-32 x .25 x .375       WINFRED BERG# PZ-21-3 LAM# 21-046102-00"/>
    <s v="SCRW,SHLDR, SST 10-32 x .25 x .375       WINFRED BERG# PZ-21-3 LAM# 21-046102-00"/>
    <s v="FAS"/>
    <s v="EA"/>
    <s v="P"/>
    <b v="0"/>
    <x v="11"/>
    <b v="0"/>
    <b v="0"/>
    <b v="0"/>
    <b v="1"/>
    <n v="4"/>
    <s v="SHLDR, SST 10-32 x .25 x .375       WINFRED BERG# PZ-21-3 LAM# 21-046102-00"/>
    <m/>
    <s v="SHIELD"/>
    <s v="HARDWARE_FST"/>
    <x v="0"/>
  </r>
  <r>
    <s v="FSTSCRSSTNAT1032XI500PRO"/>
    <s v="SCRW,BUT"/>
    <s v="SCRW,BUT,HEX,10-32x.5,SS LAM# 21-041906-08"/>
    <s v="SCRW,BUT,HEX,10-32x.5,SS LAM# 21-041906-08"/>
    <s v="FAS"/>
    <s v="EA"/>
    <s v="P"/>
    <b v="0"/>
    <x v="11"/>
    <b v="0"/>
    <b v="0"/>
    <b v="0"/>
    <b v="1"/>
    <n v="4"/>
    <s v="BUT,HEX,10-32x.5,SS LAM# 21-041906-08"/>
    <m/>
    <s v=""/>
    <s v="HARDWARE_FST"/>
    <x v="0"/>
  </r>
  <r>
    <s v="FSTSCRSSTNAT1032XI625LAM"/>
    <s v="SCR,SCH"/>
    <s v="SCR,SCH CAP,10-32 X 5/8 LG | CE LAM# 720-000950-010"/>
    <s v="SCR,SCH CAP,10-32 X 5/8 LG | CE LAM# 720-000950-010"/>
    <s v="FAS"/>
    <s v="EA"/>
    <s v="P"/>
    <b v="0"/>
    <x v="11"/>
    <b v="0"/>
    <b v="0"/>
    <b v="0"/>
    <b v="1"/>
    <n v="3"/>
    <s v="SCH CAP,10-32 X 5/8 LG | CE LAM# 720-000950-010"/>
    <m/>
    <s v=""/>
    <s v="HARDWARE_FST"/>
    <x v="0"/>
  </r>
  <r>
    <s v="FSTSCRSSTNAT1032XI625MCM"/>
    <s v="FASTENER"/>
    <s v="FASTENER SOCKET HEAD CAP SCREW 18-8 SST 10-32 THREAD 5/8&quot; LENGT MCMC# 92196A271 LAM# 720-000950-010"/>
    <s v="FASTENER SOCKET HEAD CAP SCREW 18-8 SST 10-32 THREAD 5/8&quot; LENGT MCMC# 92196A271 LAM# 720-000950-010"/>
    <s v="FAS"/>
    <s v="EA"/>
    <s v="P"/>
    <b v="0"/>
    <x v="11"/>
    <b v="0"/>
    <b v="0"/>
    <b v="0"/>
    <b v="1"/>
    <n v="0"/>
    <s v="FASTENER"/>
    <m/>
    <s v=""/>
    <s v="HARDWARE_FST"/>
    <x v="0"/>
  </r>
  <r>
    <s v="FSTSCRSSTNAT1032XI625PRO"/>
    <s v="SCRW ,10"/>
    <s v="SCRW ,10-32 X 5/8 SK HD CS 18-8SS LAM #21-041269-10  OEM #126210"/>
    <s v="SCRW ,10-32 X 5/8 SK HD CS 18-8SS LAM #21-041269-10  OEM #126210"/>
    <s v="FAS"/>
    <s v="EA"/>
    <s v="P"/>
    <b v="0"/>
    <x v="11"/>
    <b v="0"/>
    <b v="0"/>
    <b v="0"/>
    <b v="1"/>
    <n v="5"/>
    <s v="10-32 X 5/8 SK HD CS 18-8SS LAM #21-041269-10  OEM #126210"/>
    <m/>
    <s v=""/>
    <s v="HARDWARE_FST"/>
    <x v="0"/>
  </r>
  <r>
    <s v="FSTSCRSSTNAT1032XI750"/>
    <s v="SHOULDER"/>
    <s v="SHOULDER SCREW ¼ X ¾  , 10-32 LAM# 21-25838-00"/>
    <s v="SHOULDER SCREW ¼ X ¾  , 10-32 LAM# 21-25838-00"/>
    <s v="FAS"/>
    <s v="EA"/>
    <s v="P"/>
    <b v="0"/>
    <x v="11"/>
    <b v="0"/>
    <b v="0"/>
    <b v="0"/>
    <b v="1"/>
    <n v="0"/>
    <s v="SHOULDER"/>
    <m/>
    <s v=""/>
    <s v="HARDWARE_FST"/>
    <x v="0"/>
  </r>
  <r>
    <s v="FSTSCRSSTNAT1032XI813CAP"/>
    <s v="SCR,CPTV"/>
    <s v="SCR,CPTV,SCH CAP,10-32 X .813 LAM 720-088596-013"/>
    <s v="SCR,CPTV,SCH CAP,10-32 X .813 LAM 720-088596-013"/>
    <s v="FAS"/>
    <s v="EA"/>
    <s v="P"/>
    <b v="0"/>
    <x v="11"/>
    <b v="0"/>
    <b v="0"/>
    <b v="0"/>
    <b v="1"/>
    <n v="3"/>
    <s v="CPTV,SCH CAP,10-32 X .813 LAM 720-088596-013"/>
    <m/>
    <s v=""/>
    <s v="HARDWARE_FST"/>
    <x v="0"/>
  </r>
  <r>
    <s v="FSTSCRSSTNAT1032XI875ASM"/>
    <s v="SCR,CPTV"/>
    <s v="SCR,CPTV,SCH CAP,10-32 X ..875, W/LK WA ACCURATE SCREW MACHINE# 114120-875SSG LAM# 720-046866-014"/>
    <s v="SCR,CPTV,SCH CAP,10-32 X ..875, W/LK WA ACCURATE SCREW MACHINE# 114120-875SSG LAM# 720-046866-014"/>
    <s v="FAS"/>
    <s v="EA"/>
    <s v="P"/>
    <b v="0"/>
    <x v="11"/>
    <b v="0"/>
    <b v="0"/>
    <b v="0"/>
    <b v="1"/>
    <n v="3"/>
    <s v="CPTV,SCH CAP,10-32 X ..875, W/LK WA ACCURATE SCREW MACHINE# 114120-875SSG LAM# 720-046866-014"/>
    <m/>
    <s v=""/>
    <s v="HARDWARE_FST"/>
    <x v="0"/>
  </r>
  <r>
    <s v="FSTSCRSSTNAT1420XI750"/>
    <s v="1/4-20 S"/>
    <s v="1/4-20 Socket Head Captive Screw LAM# 720-323816-012  OEM# 95966A516"/>
    <s v="1/4-20 Socket Head Captive Screw LAM# 720-323816-012  OEM# 95966A516"/>
    <s v="FAS"/>
    <s v="EA"/>
    <s v="P"/>
    <b v="0"/>
    <x v="11"/>
    <b v="0"/>
    <b v="0"/>
    <b v="0"/>
    <b v="1"/>
    <n v="0"/>
    <s v="1/4-20"/>
    <m/>
    <s v=""/>
    <s v="HARDWARE_FST"/>
    <x v="0"/>
  </r>
  <r>
    <s v="FSTSCRSSTNAT440XI218"/>
    <s v="4-40 X 7"/>
    <s v="4-40 X 7/32 FLAT SOC SST  OEM #4 C21FHCS  LAM# 21-159703-00"/>
    <s v="4-40 X 7/32 FLAT SOC SST  OEM #4 C21FHCS  LAM# 21-159703-00"/>
    <s v="FAS"/>
    <s v="EA"/>
    <s v="P"/>
    <b v="0"/>
    <x v="11"/>
    <b v="0"/>
    <b v="0"/>
    <b v="0"/>
    <b v="1"/>
    <n v="0"/>
    <s v="4-40"/>
    <m/>
    <s v=""/>
    <s v="HARDWARE_FST"/>
    <x v="0"/>
  </r>
  <r>
    <s v="FSTSCRSSTNAT440XI313PRO"/>
    <s v="SCRW,FLA"/>
    <s v="SCRW,FLAT,HEX,4-40x.313,SS LAM# 21-041298-05 PRO PN 139480"/>
    <s v="SCRW,FLAT,HEX,4-40x.313,SS LAM# 21-041298-05 PRO PN 139480"/>
    <s v="FAS"/>
    <s v="EA"/>
    <s v="P"/>
    <b v="0"/>
    <x v="11"/>
    <b v="0"/>
    <b v="0"/>
    <b v="0"/>
    <b v="1"/>
    <n v="4"/>
    <s v="FLAT,HEX,4-40x.313,SS LAM# 21-041298-05 PRO PN 139480"/>
    <m/>
    <s v=""/>
    <s v="HARDWARE_FST"/>
    <x v="0"/>
  </r>
  <r>
    <s v="FSTSCRSSTNAT440XI625PRO"/>
    <s v="SCRW ,4-"/>
    <s v="SCRW ,4-40X 5/8 SK HD CS 18-8SS LAM #21-041902-10 OEM #134590"/>
    <s v="SCRW ,4-40X 5/8 SK HD CS 18-8SS LAM #21-041902-10 OEM #134590"/>
    <s v="FAS"/>
    <s v="EA"/>
    <s v="P"/>
    <b v="0"/>
    <x v="11"/>
    <b v="0"/>
    <b v="0"/>
    <b v="0"/>
    <b v="1"/>
    <n v="5"/>
    <s v="4-40X 5/8 SK HD CS 18-8SS LAM #21-041902-10 OEM #134590"/>
    <m/>
    <s v=""/>
    <s v="HARDWARE_FST"/>
    <x v="0"/>
  </r>
  <r>
    <s v="FSTSCRSSTNAT5/1618X1I00CAP"/>
    <s v="SCR, SCH"/>
    <s v="SCR, SCH CAP, 5/16-18 X 1, SST LAM# 720-006151-016"/>
    <s v="SCR, SCH CAP, 5/16-18 X 1, SST LAM# 720-006151-016"/>
    <s v="FAS"/>
    <s v="EA"/>
    <s v="P"/>
    <b v="0"/>
    <x v="11"/>
    <b v="0"/>
    <b v="0"/>
    <b v="0"/>
    <b v="1"/>
    <n v="3"/>
    <s v=" SCH CAP, 5/16-18 X 1, SST LAM# 720-006151-016"/>
    <m/>
    <s v=""/>
    <s v="HARDWARE_FST"/>
    <x v="0"/>
  </r>
  <r>
    <s v="FSTSCRSSTNAT5/1618X2I00PRO"/>
    <s v="SCR,  SK"/>
    <s v="SCR,  SKT, HEX, 5/16-18X2,SST LAM# 21-041272-32 PRO# 127510"/>
    <s v="SCR,  SKT, HEX, 5/16-18X2,SST LAM# 21-041272-32 PRO# 127510"/>
    <s v="FAS"/>
    <s v="EA"/>
    <s v="P"/>
    <b v="0"/>
    <x v="11"/>
    <b v="0"/>
    <b v="0"/>
    <b v="0"/>
    <b v="1"/>
    <n v="3"/>
    <s v="  SKT, HEX, 5/16-18X2,SST LAM# 21-041272-32 PRO# 127510"/>
    <m/>
    <s v=""/>
    <s v="HARDWARE_FST"/>
    <x v="0"/>
  </r>
  <r>
    <s v="FSTSCRSSTNAT5/1618XI750PRO"/>
    <s v="SCRW,BUT"/>
    <s v="SCRW,BUT,HEX,5/16-18x.75,SS LAM# 21-041909-12"/>
    <s v="SCRW,BUT,HEX,5/16-18x.75,SS LAM# 21-041909-12"/>
    <s v="FAS"/>
    <s v="EA"/>
    <s v="P"/>
    <b v="0"/>
    <x v="11"/>
    <b v="0"/>
    <b v="0"/>
    <b v="0"/>
    <b v="1"/>
    <n v="4"/>
    <s v="BUT,HEX,5/16-18x.75,SS LAM# 21-041909-12"/>
    <m/>
    <s v=""/>
    <s v="HARDWARE_FST"/>
    <x v="0"/>
  </r>
  <r>
    <s v="FSTSCRSSTNAT616170"/>
    <s v="SHOULDER"/>
    <s v="SHOULDER SCREW 3/6 X 31, 8-32  OEM#616170 LAM# 720-095496-104"/>
    <s v="SHOULDER SCREW 3/6 X 31, 8-32  OEM#616170 LAM# 720-095496-104"/>
    <s v="FAS"/>
    <s v="EA"/>
    <s v="P"/>
    <b v="0"/>
    <x v="11"/>
    <b v="0"/>
    <b v="0"/>
    <b v="0"/>
    <b v="1"/>
    <n v="0"/>
    <s v="SHOULDER"/>
    <m/>
    <s v=""/>
    <s v="HARDWARE_FST"/>
    <x v="0"/>
  </r>
  <r>
    <s v="FSTSCRSSTNAT632XI250MCM"/>
    <s v="316 Stai"/>
    <s v="316 Stainless Steel Button Head Hex Drive Screw Super-Corrosion-Resistant, 6-32 Thread Size, 1/4&quot; Long MCMC# 98164A106 LAM# 21-180773-00"/>
    <s v="316 Stainless Steel Button Head Hex Drive Screw Super-Corrosion-Resistant, 6-32 Thread Size, 1/4&quot; Long MCMC# 98164A106 LAM# 21-180773-00"/>
    <s v="FAS"/>
    <s v="EA"/>
    <s v="P"/>
    <b v="0"/>
    <x v="11"/>
    <b v="0"/>
    <b v="0"/>
    <b v="0"/>
    <b v="1"/>
    <n v="0"/>
    <s v="316"/>
    <m/>
    <s v=""/>
    <s v="HARDWARE_FST"/>
    <x v="0"/>
  </r>
  <r>
    <s v="FSTSCRSSTNAT632XI350MIS"/>
    <s v="SCR, STE"/>
    <s v="SCR, STEPPED SCH 6-32 MISUMI P/N U-CBDR0.19-L0.35-FC0.15 LAM# 720-301212-001"/>
    <s v="SCR, STEPPED SCH 6-32 MISUMI P/N U-CBDR0.19-L0.35-FC0.15 LAM# 720-301212-001"/>
    <s v="FAS"/>
    <s v="EA"/>
    <s v="P"/>
    <b v="0"/>
    <x v="11"/>
    <b v="0"/>
    <b v="0"/>
    <b v="0"/>
    <b v="1"/>
    <n v="3"/>
    <s v=" STEPPED SCH 6-32 MISUMI P/N U-CBDR0.19-L0.35-FC0.15 LAM# 720-301212-001"/>
    <m/>
    <s v=""/>
    <s v="HARDWARE_FST"/>
    <x v="0"/>
  </r>
  <r>
    <s v="FSTSCRSSTNAT632XI375HEX"/>
    <s v="SCRW,BUT"/>
    <s v="SCRW,BUT,HEX,10-24x.375,SS LAM# 21-041905-06"/>
    <s v="SCRW,BUT,HEX,10-24x.375,SS LAM# 21-041905-06"/>
    <s v="FAS"/>
    <s v="EA"/>
    <s v="P"/>
    <b v="0"/>
    <x v="11"/>
    <b v="0"/>
    <b v="0"/>
    <b v="0"/>
    <b v="1"/>
    <n v="4"/>
    <s v="BUT,HEX,10-24x.375,SS LAM# 21-041905-06"/>
    <m/>
    <s v=""/>
    <s v="HARDWARE_FST"/>
    <x v="0"/>
  </r>
  <r>
    <s v="FSTSCRSSTNAT632XI500FLA"/>
    <s v="SCRW,FLA"/>
    <s v="SCRW,FLAT,PHIL,6-32x.5,SS LAM# 21-041319-08"/>
    <s v="SCRW,FLAT,PHIL,6-32x.5,SS LAM# 21-041319-08"/>
    <s v="FAS"/>
    <s v="EA"/>
    <s v="P"/>
    <b v="0"/>
    <x v="11"/>
    <b v="0"/>
    <b v="0"/>
    <b v="0"/>
    <b v="1"/>
    <n v="4"/>
    <s v="FLAT,PHIL,6-32x.5,SS LAM# 21-041319-08"/>
    <m/>
    <s v=""/>
    <s v="HARDWARE_FST"/>
    <x v="0"/>
  </r>
  <r>
    <s v="FSTSCRSSTNAT632XI500HEX"/>
    <s v="SCRW,SKT"/>
    <s v="SCRW,SKT,HEX,6-32x.25,SS LAM# 21-041266-04"/>
    <s v="SCRW,SKT,HEX,6-32x.25,SS LAM# 21-041266-04"/>
    <s v="FAS"/>
    <s v="EA"/>
    <s v="P"/>
    <b v="0"/>
    <x v="11"/>
    <b v="0"/>
    <b v="0"/>
    <b v="0"/>
    <b v="1"/>
    <n v="4"/>
    <s v="SKT,HEX,6-32x.25,SS LAM# 21-041266-04"/>
    <m/>
    <s v=""/>
    <s v="HARDWARE_FST"/>
    <x v="0"/>
  </r>
  <r>
    <s v="FSTSCRSSTNAT832X1I00"/>
    <s v="CAPTIVE"/>
    <s v="CAPTIVE SCREW, SOCKET HEAD CAP, 8-32, STAINLESS STEEL LAM# 720-199104-016"/>
    <s v="CAPTIVE SCREW, SOCKET HEAD CAP, 8-32, STAINLESS STEEL LAM# 720-199104-016"/>
    <s v="FAS"/>
    <s v="EA"/>
    <s v="P"/>
    <b v="0"/>
    <x v="11"/>
    <b v="0"/>
    <b v="0"/>
    <b v="0"/>
    <b v="1"/>
    <n v="0"/>
    <s v="CAPTIVE"/>
    <m/>
    <s v=""/>
    <s v="HARDWARE_FST"/>
    <x v="0"/>
  </r>
  <r>
    <s v="FSTSCRSSTNAT832X1I00PRO"/>
    <s v="SCRW,PAN"/>
    <s v="SCRW,PAN,PHIL,8-32x1,SS LAM# 21-041346-16"/>
    <s v="SCRW,PAN,PHIL,8-32x1,SS LAM# 21-041346-16"/>
    <s v="FAS"/>
    <s v="EA"/>
    <s v="P"/>
    <b v="0"/>
    <x v="11"/>
    <b v="0"/>
    <b v="0"/>
    <b v="0"/>
    <b v="1"/>
    <n v="4"/>
    <s v="PAN,PHIL,8-32x1,SS LAM# 21-041346-16"/>
    <m/>
    <s v=""/>
    <s v="HARDWARE_FST"/>
    <x v="0"/>
  </r>
  <r>
    <s v="FSTSCRSSTNAT832X1I00SKTPRO"/>
    <s v="SCRW, SK"/>
    <s v="SCRW, SKT, CAP, 8-32 X 1,SS LAM# 21-041267-16"/>
    <s v="SCRW, SKT, CAP, 8-32 X 1,SS LAM# 21-041267-16"/>
    <s v="FAS"/>
    <s v="EA"/>
    <s v="P"/>
    <b v="0"/>
    <x v="11"/>
    <b v="0"/>
    <b v="0"/>
    <b v="0"/>
    <b v="1"/>
    <n v="4"/>
    <s v=" SKT, CAP, 8-32 X 1,SS LAM# 21-041267-16"/>
    <m/>
    <s v=""/>
    <s v="HARDWARE_FST"/>
    <x v="0"/>
  </r>
  <r>
    <s v="FSTSCRSSTNAT832X313BTN"/>
    <s v="SCR,BTN"/>
    <s v="SCR,BTN HD,SKT HD,8-32,5/16,SST LAM# 720-061176-005"/>
    <s v="SCR,BTN HD,SKT HD,8-32,5/16,SST LAM# 720-061176-005"/>
    <s v="FAS"/>
    <s v="EA"/>
    <s v="P"/>
    <b v="0"/>
    <x v="11"/>
    <b v="0"/>
    <b v="0"/>
    <b v="0"/>
    <b v="1"/>
    <n v="3"/>
    <s v="BTN HD,SKT HD,8-32,5/16,SST LAM# 720-061176-005"/>
    <m/>
    <s v=""/>
    <s v="HARDWARE_FST"/>
    <x v="0"/>
  </r>
  <r>
    <s v="FSTSCRSSTNAT832X5I00PRO"/>
    <s v="SCRW,PAN"/>
    <s v="SCRW,PAN,PHIL,8-32x.5,SS LAM# 21-041346-08"/>
    <s v="SCRW,PAN,PHIL,8-32x.5,SS LAM# 21-041346-08"/>
    <s v="FAS"/>
    <s v="EA"/>
    <s v="P"/>
    <b v="0"/>
    <x v="11"/>
    <b v="0"/>
    <b v="0"/>
    <b v="0"/>
    <b v="1"/>
    <n v="4"/>
    <s v="PAN,PHIL,8-32x.5,SS LAM# 21-041346-08"/>
    <m/>
    <s v=""/>
    <s v="HARDWARE_FST"/>
    <x v="0"/>
  </r>
  <r>
    <s v="FSTSCRSSTNAT832XI187MCM"/>
    <s v="18-8 STA"/>
    <s v="18-8 Stainless Steel Button Head Hex Drive Screw 8-32 Thread Size, 3/16&quot; Long MCMC# 92949A189 LAM# 21-266490-00"/>
    <s v="18-8 Stainless Steel Button Head Hex Drive Screw 8-32 Thread Size, 3/16&quot; Long MCMC# 92949A189 LAM# 21-266490-00"/>
    <s v="FAS"/>
    <s v="EA"/>
    <s v="P"/>
    <b v="0"/>
    <x v="11"/>
    <b v="0"/>
    <b v="0"/>
    <b v="0"/>
    <b v="1"/>
    <n v="0"/>
    <s v="18-8"/>
    <m/>
    <s v=""/>
    <s v="HARDWARE_FST"/>
    <x v="0"/>
  </r>
  <r>
    <s v="FSTSCRSSTNAT832XI250BUT"/>
    <s v="SCRW,BUT"/>
    <s v="SCRW,BUT,8-32x.25,SS LAM# 21-113209-00"/>
    <s v="SCRW,BUT,8-32x.25,SS LAM# 21-113209-00"/>
    <s v="FAS"/>
    <s v="EA"/>
    <s v="P"/>
    <b v="0"/>
    <x v="11"/>
    <b v="0"/>
    <b v="0"/>
    <b v="0"/>
    <b v="1"/>
    <n v="4"/>
    <s v="BUT,8-32x.25,SS LAM# 21-113209-00"/>
    <m/>
    <s v=""/>
    <s v="HARDWARE_FST"/>
    <x v="0"/>
  </r>
  <r>
    <s v="FSTSCRSSTNAT832XI250VKB"/>
    <s v="SCREW, S"/>
    <s v="SCREW, SET, HEX, 8-32 X 0.25&quot;, LAM # 21-049195-00 OEM #753335403K, VIKING BOLT"/>
    <s v="SCREW, SET, HEX, 8-32 X 0.25&quot;, LAM # 21-049195-00 OEM #753335403K, VIKING BOLT"/>
    <s v="FAS"/>
    <s v="EA"/>
    <s v="P"/>
    <b v="0"/>
    <x v="11"/>
    <b v="0"/>
    <b v="0"/>
    <b v="0"/>
    <b v="1"/>
    <n v="5"/>
    <s v=" SET, HEX, 8-32 X 0.25&quot;, LAM # 21-049195-00 OEM #753335403K, VIKING BOLT"/>
    <m/>
    <s v=""/>
    <s v="HARDWARE_FST"/>
    <x v="0"/>
  </r>
  <r>
    <s v="FSTSCRSSTNAT832XI375"/>
    <s v="18-8 STA"/>
    <s v="18-8 STAINLESS STEEL NYLON-TIP SET SCREW, 8-32 THREAD, 3/8&quot; LONG MCMC# 90291A192 LAM# 720-084242-001"/>
    <s v="18-8 STAINLESS STEEL NYLON-TIP SET SCREW, 8-32 THREAD, 3/8&quot; LONG MCMC# 90291A192 LAM# 720-084242-001"/>
    <s v="FAS"/>
    <s v="EA"/>
    <s v="P"/>
    <b v="0"/>
    <x v="11"/>
    <b v="0"/>
    <b v="0"/>
    <b v="0"/>
    <b v="1"/>
    <n v="0"/>
    <s v="18-8"/>
    <m/>
    <s v=""/>
    <s v="HARDWARE_FST"/>
    <x v="0"/>
  </r>
  <r>
    <s v="FSTSCRSSTNAT832XI375BTN"/>
    <s v="SCR,BTNH"/>
    <s v="SCR,BTNHD,TORX,8-32 THD,3/8 IN LG,SST LAM# 720-347154-006"/>
    <s v="SCR,BTNHD,TORX,8-32 THD,3/8 IN LG,SST LAM# 720-347154-006"/>
    <s v="FAS"/>
    <s v="EA"/>
    <s v="P"/>
    <b v="0"/>
    <x v="11"/>
    <b v="0"/>
    <b v="0"/>
    <b v="0"/>
    <b v="1"/>
    <n v="3"/>
    <s v="BTNHD,TORX,8-32 THD,3/8 IN LG,SST LAM# 720-347154-006"/>
    <m/>
    <s v=""/>
    <s v="HARDWARE_FST"/>
    <x v="0"/>
  </r>
  <r>
    <s v="FSTSCRSSTNAT832XI375BTNMCM"/>
    <s v="SS 316"/>
    <s v="SS 316  BUTTON HEX DRIVE SCREW  8-32X0.375 LENGTH  LAM# 21-290434-00 OEM# 98164A134"/>
    <s v="SS 316  BUTTON HEX DRIVE SCREW  8-32X0.375 LENGTH  LAM# 21-290434-00 OEM# 98164A134"/>
    <s v="FAS"/>
    <s v="EA"/>
    <s v="P"/>
    <b v="0"/>
    <x v="11"/>
    <b v="0"/>
    <b v="0"/>
    <b v="0"/>
    <b v="1"/>
    <n v="0"/>
    <s v="SS"/>
    <m/>
    <s v=""/>
    <s v="HARDWARE_FST"/>
    <x v="0"/>
  </r>
  <r>
    <s v="FSTSCRSSTNAT832XI375BUT"/>
    <s v="SCRW,BUT"/>
    <s v="SCRW,BUT,HEX,8-32x.375,SS LAM# 21-041904-06"/>
    <s v="SCRW,BUT,HEX,8-32x.375,SS LAM# 21-041904-06"/>
    <s v="FAS"/>
    <s v="EA"/>
    <s v="P"/>
    <b v="0"/>
    <x v="11"/>
    <b v="0"/>
    <b v="0"/>
    <b v="0"/>
    <b v="1"/>
    <n v="4"/>
    <s v="BUT,HEX,8-32x.375,SS LAM# 21-041904-06"/>
    <m/>
    <s v=""/>
    <s v="HARDWARE_FST"/>
    <x v="0"/>
  </r>
  <r>
    <s v="FSTSCRSSTNAT832XI375LAM"/>
    <s v="SCR,SCH"/>
    <s v="SCR,SCH CAP,8-32 X 3/8IN LG,SST LAM# 720-000940-006"/>
    <s v="SCR,SCH CAP,8-32 X 3/8IN LG,SST LAM# 720-000940-006"/>
    <s v="FAS"/>
    <s v="EA"/>
    <s v="P"/>
    <b v="0"/>
    <x v="11"/>
    <b v="0"/>
    <b v="0"/>
    <b v="0"/>
    <b v="1"/>
    <n v="3"/>
    <s v="SCH CAP,8-32 X 3/8IN LG,SST LAM# 720-000940-006"/>
    <m/>
    <s v=""/>
    <s v="HARDWARE_FST"/>
    <x v="0"/>
  </r>
  <r>
    <s v="FSTSCRSSTNAT832XI375PAN"/>
    <s v="SCRW,PAN"/>
    <s v="SCRW,PAN,PHIL,8-32x.375,SS LAM# 21-041346-06"/>
    <s v="SCRW,PAN,PHIL,8-32x.375,SS LAM# 21-041346-06"/>
    <s v="FAS"/>
    <s v="EA"/>
    <s v="P"/>
    <b v="0"/>
    <x v="11"/>
    <b v="0"/>
    <b v="0"/>
    <b v="0"/>
    <b v="1"/>
    <n v="4"/>
    <s v="PAN,PHIL,8-32x.375,SS LAM# 21-041346-06"/>
    <m/>
    <s v=""/>
    <s v="HARDWARE_FST"/>
    <x v="0"/>
  </r>
  <r>
    <s v="FSTSCRSSTNAT832XI437"/>
    <s v="SCR,SCH"/>
    <s v="SCR,SCH CAP,8-32X7/16LG,NON-VENTED,SST LAM# 720-00940-007 OEM# C -807-NK"/>
    <s v="SCR,SCH CAP,8-32X7/16LG,NON-VENTED,SST LAM# 720-00940-007 OEM# C -807-NK"/>
    <s v="FAS"/>
    <s v="EA"/>
    <s v="P"/>
    <b v="0"/>
    <x v="11"/>
    <b v="0"/>
    <b v="0"/>
    <b v="0"/>
    <b v="1"/>
    <n v="3"/>
    <s v="SCH CAP,8-32X7/16LG,NON-VENTED,SST LAM# 720-00940-007 OEM# C -807-NK"/>
    <m/>
    <s v=""/>
    <s v="HARDWARE_FST"/>
    <x v="0"/>
  </r>
  <r>
    <s v="FSTSCRSSTNAT832XI500"/>
    <s v="-8 Stain"/>
    <s v="18-8 Stainless Steel Cone-Point Set Screws, 8-32 Thread, 1/2&quot; Long _x001e_MCMC# 92785A195 LAM# 720-166851-001"/>
    <s v="18-8 Stainless Steel Cone-Point Set Screws, 8-32 Thread, 1/2&quot; Long _x001e_MCMC# 92785A195 LAM# 720-166851-001"/>
    <s v="FAS"/>
    <s v="EA"/>
    <s v="P"/>
    <b v="0"/>
    <x v="11"/>
    <b v="0"/>
    <b v="0"/>
    <b v="0"/>
    <b v="1"/>
    <n v="0"/>
    <s v="18-8"/>
    <m/>
    <s v=""/>
    <s v="HARDWARE_FST"/>
    <x v="0"/>
  </r>
  <r>
    <s v="FSTSCRSSTNAT832XI500PAN"/>
    <s v="SCRW,PAN"/>
    <s v="SCRW,PAN,PHIL,8-32x.5,SS LAM# 21-041346-08"/>
    <s v="SCRW,PAN,PHIL,8-32x.5,SS LAM# 21-041346-08"/>
    <s v="FAS"/>
    <s v="EA"/>
    <s v="P"/>
    <b v="0"/>
    <x v="11"/>
    <b v="0"/>
    <b v="0"/>
    <b v="0"/>
    <b v="1"/>
    <n v="4"/>
    <s v="PAN,PHIL,8-32x.5,SS LAM# 21-041346-08"/>
    <m/>
    <s v=""/>
    <s v="HARDWARE_FST"/>
    <x v="0"/>
  </r>
  <r>
    <s v="FSTSCRSSTNAT832XI500ROUMCM"/>
    <s v="316 Stai"/>
    <s v="316 Stainless Steel Shoulder Screw 3/16&quot; Shoulder Diameter, 1/2&quot; Shoulder Length, 8-32 Thread MCMC# 97345A489 LAM# 21-338606-00"/>
    <s v="316 Stainless Steel Shoulder Screw 3/16&quot; Shoulder Diameter, 1/2&quot; Shoulder Length, 8-32 Thread MCMC# 97345A489 LAM# 21-338606-00"/>
    <s v="FAS"/>
    <s v="EA"/>
    <s v="P"/>
    <b v="0"/>
    <x v="11"/>
    <b v="0"/>
    <b v="0"/>
    <b v="0"/>
    <b v="1"/>
    <n v="0"/>
    <s v="316"/>
    <m/>
    <s v=""/>
    <s v="HARDWARE_FST"/>
    <x v="0"/>
  </r>
  <r>
    <s v="FSTSCRSSTNAT832XI625PRO"/>
    <s v="SCRW ,8-"/>
    <s v="SCRW ,8-32 X 5/8 SK BT HD   CS 18-8SS LAM #21-041904-10 OEM #135500"/>
    <s v="SCRW ,8-32 X 5/8 SK BT HD   CS 18-8SS LAM #21-041904-10 OEM #135500"/>
    <s v="FAS"/>
    <s v="EA"/>
    <s v="P"/>
    <b v="0"/>
    <x v="11"/>
    <b v="0"/>
    <b v="0"/>
    <b v="0"/>
    <b v="1"/>
    <n v="5"/>
    <s v="8-32 X 5/8 SK BT HD   CS 18-8SS LAM #21-041904-10 OEM #135500"/>
    <m/>
    <s v=""/>
    <s v="HARDWARE_FST"/>
    <x v="0"/>
  </r>
  <r>
    <s v="FSTSCRSSTNAT832XI625SKTPRO"/>
    <s v="SCRW, SK"/>
    <s v="SCRW, SKT, CAP, 8-32 X 5/8,SS LAM# 21-041267-10"/>
    <s v="SCRW, SKT, CAP, 8-32 X 5/8,SS LAM# 21-041267-10"/>
    <s v="FAS"/>
    <s v="EA"/>
    <s v="P"/>
    <b v="0"/>
    <x v="11"/>
    <b v="0"/>
    <b v="0"/>
    <b v="0"/>
    <b v="1"/>
    <n v="4"/>
    <s v=" SKT, CAP, 8-32 X 5/8,SS LAM# 21-041267-10"/>
    <m/>
    <s v=""/>
    <s v="HARDWARE_FST"/>
    <x v="0"/>
  </r>
  <r>
    <s v="FSTSCRSSTNAT90313A200MCM"/>
    <s v="18-8 STA"/>
    <s v="18-8 STAINLESS STEEL OVERSIZED WASHER FOR NUMBER 10 SCREW, 0.203&quot; ID, 0.5&quot; OD, 0.033&quot;-0.047&quot; THICKNESS LAM# 21-250078-00 MCMC# 90313A200"/>
    <s v="18-8 STAINLESS STEEL OVERSIZED WASHER FOR NUMBER 10 SCREW, 0.203&quot; ID, 0.5&quot; OD, 0.033&quot;-0.047&quot; THICKNESS LAM# 21-250078-00 MCMC# 90313A200"/>
    <s v="FAS"/>
    <s v="EA"/>
    <s v="P"/>
    <b v="0"/>
    <x v="11"/>
    <b v="0"/>
    <b v="0"/>
    <b v="0"/>
    <b v="1"/>
    <n v="0"/>
    <s v="18-8"/>
    <m/>
    <s v=""/>
    <s v="HARDWARE_FST"/>
    <x v="0"/>
  </r>
  <r>
    <s v="FSTSCRSSTNAT90323A498MCM"/>
    <s v="18-8 Sta"/>
    <s v="18-8 Stainless Steel Low-Profile Precision Shoulder Screw 12 mm Shoulder Diameter, 25 mm Shoulder Length, M10 x 1.5 mm Thread MCMC# 90323A498 LAM# 728-164997-025"/>
    <s v="18-8 Stainless Steel Low-Profile Precision Shoulder Screw 12 mm Shoulder Diameter, 25 mm Shoulder Length, M10 x 1.5 mm Thread MCMC# 90323A498 LAM# 728-164997-025"/>
    <s v="FAS"/>
    <s v="EA"/>
    <s v="P"/>
    <b v="0"/>
    <x v="11"/>
    <b v="0"/>
    <b v="0"/>
    <b v="0"/>
    <b v="1"/>
    <n v="0"/>
    <s v="18-8"/>
    <m/>
    <s v=""/>
    <s v="HARDWARE_FST"/>
    <x v="0"/>
  </r>
  <r>
    <s v="FSTSCRSSTNAT92200A347CM"/>
    <s v="18-8 STA"/>
    <s v="18-8 STAINLESS STEEL SOCKET HEAD SCREW 10-32, Thread Size  1� LONG MCMC# 92200A347 LAM#720-000950-016"/>
    <s v="18-8 STAINLESS STEEL SOCKET HEAD SCREW 10-32, Thread Size  1� LONG MCMC# 92200A347 LAM#720-000950-016"/>
    <s v="FAS"/>
    <s v="EA"/>
    <s v="P"/>
    <b v="0"/>
    <x v="11"/>
    <b v="0"/>
    <b v="0"/>
    <b v="0"/>
    <b v="1"/>
    <n v="0"/>
    <s v="18-8"/>
    <m/>
    <s v=""/>
    <s v="HARDWARE_FST"/>
    <x v="0"/>
  </r>
  <r>
    <s v="FSTSCRSSTNATI049X1I77MCM"/>
    <s v="18-8 STA"/>
    <s v="18-8 STAINLESS STEEL SOCKET HEAD SCREW M8 X 1.25 MM THREAD, 45 MM LONG MCMC# 91292A208 LAM# 2001486-00"/>
    <s v="18-8 STAINLESS STEEL SOCKET HEAD SCREW M8 X 1.25 MM THREAD, 45 MM LONG MCMC# 91292A208 LAM# 2001486-00"/>
    <s v="FAS"/>
    <s v="EA"/>
    <s v="P"/>
    <b v="0"/>
    <x v="11"/>
    <b v="0"/>
    <b v="0"/>
    <b v="0"/>
    <b v="1"/>
    <n v="0"/>
    <s v="18-8"/>
    <m/>
    <s v=""/>
    <s v="HARDWARE_FST"/>
    <x v="0"/>
  </r>
  <r>
    <s v="FSTSCRSSTNATI187XI625MCM"/>
    <s v="SLOTTED"/>
    <s v="SLOTTED 18-8 STAINLESS STEEL PRECISION SHOULDER SCREW, 3/16&quot; DIAMETER 5/8&quot; LONG SHOULDER, 8-32 THREAD MCMC# 91829A206 LAM# 21-132678-00"/>
    <s v="SLOTTED 18-8 STAINLESS STEEL PRECISION SHOULDER SCREW, 3/16&quot; DIAMETER 5/8&quot; LONG SHOULDER, 8-32 THREAD MCMC# 91829A206 LAM# 21-132678-00"/>
    <s v="FAS"/>
    <s v="EA"/>
    <s v="P"/>
    <b v="0"/>
    <x v="11"/>
    <b v="0"/>
    <b v="0"/>
    <b v="0"/>
    <b v="1"/>
    <n v="0"/>
    <s v="SLOTTED"/>
    <m/>
    <s v=""/>
    <s v="HARDWARE_FST"/>
    <x v="0"/>
  </r>
  <r>
    <s v="FSTSCRSSTNATM10X16"/>
    <s v="FST SCR"/>
    <s v="FST SCR SHOULDER SST NAT M10X16 LAM# 728-099501-001 OEM# DBRPZM-43-3"/>
    <s v="FST SCR SHOULDER SST NAT M10X16 LAM# 728-099501-001 OEM# DBRPZM-43-3"/>
    <s v="FAS"/>
    <s v="EA"/>
    <s v="P"/>
    <b v="0"/>
    <x v="11"/>
    <b v="0"/>
    <b v="0"/>
    <b v="0"/>
    <b v="1"/>
    <n v="0"/>
    <s v="FST"/>
    <m/>
    <s v=""/>
    <s v=""/>
    <x v="0"/>
  </r>
  <r>
    <s v="FSTSCRSSTNATM3X10"/>
    <s v="SCREW SO"/>
    <s v="SCREW SOC HEAD CAP M3X10MM LONG SST LAM# 728-061062-010 ANIXTER# M3C10KCSSJ/912"/>
    <s v="SCREW SOC HEAD CAP M3X10MM LONG SST LAM# 728-061062-010 ANIXTER# M3C10KCSSJ/912"/>
    <s v="FAS"/>
    <s v="EA"/>
    <s v="P"/>
    <b v="0"/>
    <x v="11"/>
    <b v="0"/>
    <b v="0"/>
    <b v="0"/>
    <b v="1"/>
    <n v="0"/>
    <s v="SCREW"/>
    <m/>
    <s v=""/>
    <s v="HARDWARE_FST"/>
    <x v="0"/>
  </r>
  <r>
    <s v="FSTSCRSSTNATM3X14BOSCAP"/>
    <s v="SOCKET H"/>
    <s v="SOCKET HEAD CAP SCREW M3 X 14 STAINLESS STEEL REQUIREMENT ISO 4762  MATERIAL A2 - 70  SURFACE FINISH PASSIVATED MANUFACTURE  BOSSARD LAM# 728-061062-014"/>
    <s v="SOCKET HEAD CAP SCREW M3 X 14 STAINLESS STEEL REQUIREMENT ISO 4762  MATERIAL A2 - 70  SURFACE FINISH PASSIVATED MANUFACTURE  BOSSARD LAM# 728-061062-014"/>
    <s v="FAS"/>
    <s v="EA"/>
    <s v="P"/>
    <b v="0"/>
    <x v="11"/>
    <b v="0"/>
    <b v="0"/>
    <b v="0"/>
    <b v="1"/>
    <n v="0"/>
    <s v="SOCKET"/>
    <m/>
    <s v=""/>
    <s v="HARDWARE_FST"/>
    <x v="0"/>
  </r>
  <r>
    <s v="FSTSCRSSTNATM3X16M0PRO"/>
    <s v="FASTERNA"/>
    <s v="FASTERNAL SCREW FLH ,SKT M3 16MM SST PRO FASTERNAL LAM #"/>
    <s v="FASTERNAL SCREW FLH ,SKT M3 16MM SST PRO FASTERNAL LAM #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3X35BOSCAP"/>
    <s v="SOCKET H"/>
    <s v="SOCKET HEAD CAP SCREW M3 X 35 STAINLESS STEEL REQUIREMENT ISO 4762  MATERIAL A2 - 70  SURFACE FINISH PASSIVATED MANUFACTURE  BOSSARD LAM# 728-061062-035"/>
    <s v="SOCKET HEAD CAP SCREW M3 X 35 STAINLESS STEEL REQUIREMENT ISO 4762  MATERIAL A2 - 70  SURFACE FINISH PASSIVATED MANUFACTURE  BOSSARD LAM# 728-061062-035"/>
    <s v="FAS"/>
    <s v="EA"/>
    <s v="P"/>
    <b v="0"/>
    <x v="11"/>
    <b v="0"/>
    <b v="0"/>
    <b v="0"/>
    <b v="1"/>
    <n v="0"/>
    <s v="SOCKET"/>
    <m/>
    <s v=""/>
    <s v="HARDWARE_FST"/>
    <x v="0"/>
  </r>
  <r>
    <s v="FSTSCRSSTNATM3X6M00"/>
    <s v="SCREW PA"/>
    <s v="SCREW PAN HEAD M3X0.5X6MM  304/316 SST PER DIN 7985A,A2 LAM#  728-061058-006"/>
    <s v="SCREW PAN HEAD M3X0.5X6MM  304/316 SST PER DIN 7985A,A2 LAM#  728-061058-006"/>
    <s v="FAS"/>
    <s v="EA"/>
    <s v="P"/>
    <b v="0"/>
    <x v="11"/>
    <b v="0"/>
    <b v="0"/>
    <b v="0"/>
    <b v="1"/>
    <n v="0"/>
    <s v="SCREW"/>
    <m/>
    <s v=""/>
    <s v="HARDWARE_FST"/>
    <x v="0"/>
  </r>
  <r>
    <s v="FSTSCRSSTNATM3X8MMBOS"/>
    <s v="SOCKET H"/>
    <s v="SOCKET HEAD CAP SCREW M3X0.5X8MM SST ISO 4762 A2-70 PASSIVATED MEG# BOSSARD  LAM# 728-061062-008"/>
    <s v="SOCKET HEAD CAP SCREW M3X0.5X8MM SST ISO 4762 A2-70 PASSIVATED MEG# BOSSARD  LAM# 728-061062-008"/>
    <s v="FAS"/>
    <s v="EA"/>
    <s v="P"/>
    <b v="0"/>
    <x v="11"/>
    <b v="0"/>
    <b v="0"/>
    <b v="0"/>
    <b v="1"/>
    <n v="0"/>
    <s v="SOCKET"/>
    <m/>
    <s v=""/>
    <s v="HARDWARE_FST"/>
    <x v="0"/>
  </r>
  <r>
    <s v="FSTSCRSSTNATM4X.7X12PRO"/>
    <s v="SCREW,SC"/>
    <s v="SCREW,SCHD,M4x.7 x 12MM, 304/316 LAM# 728-061063-012"/>
    <s v="SCREW,SCHD,M4x.7 x 12MM, 304/316 LAM# 728-061063-012"/>
    <s v="FAS"/>
    <s v="EA"/>
    <s v="P"/>
    <b v="0"/>
    <x v="11"/>
    <b v="0"/>
    <b v="0"/>
    <b v="0"/>
    <b v="1"/>
    <n v="5"/>
    <s v="SCHD,M4x.7 x 12MM, 304/316 LAM# 728-061063-012"/>
    <m/>
    <s v=""/>
    <s v="HARDWARE_FST"/>
    <x v="0"/>
  </r>
  <r>
    <s v="FSTSCRSSTNATM4X12BOS"/>
    <s v="SCREW FL"/>
    <s v="SCREW FLAT HEAD SKT M4X12 SST BOSSARD LAM# 728-059703--012"/>
    <s v="SCREW FLAT HEAD SKT M4X12 SST BOSSARD LAM# 728-059703--012"/>
    <s v="FAS"/>
    <s v="EA"/>
    <s v="P"/>
    <b v="0"/>
    <x v="11"/>
    <b v="0"/>
    <b v="0"/>
    <b v="0"/>
    <b v="1"/>
    <n v="0"/>
    <s v="SCREW"/>
    <m/>
    <s v=""/>
    <s v="HARDWARE_FST"/>
    <x v="0"/>
  </r>
  <r>
    <s v="FSTSCRSSTNATM4X12MM"/>
    <s v="HEX SOCK"/>
    <s v="HEX SOCKET FLAT COUNTERSUNK M4X0.7X12MM DIN 7991 A2-70 SST PASSIVATED  LAM# 728-059703-012"/>
    <s v="HEX SOCKET FLAT COUNTERSUNK M4X0.7X12MM DIN 7991 A2-70 SST PASSIVATED  LAM# 728-059703-012"/>
    <s v="FAS"/>
    <s v="EA"/>
    <s v="P"/>
    <b v="0"/>
    <x v="11"/>
    <b v="0"/>
    <b v="0"/>
    <b v="0"/>
    <b v="1"/>
    <n v="0"/>
    <s v="HEX"/>
    <m/>
    <s v=""/>
    <s v="HARDWARE_FST"/>
    <x v="0"/>
  </r>
  <r>
    <s v="FSTSCRSSTNATM4X16BOS"/>
    <s v="SCREW FL"/>
    <s v="SCREW FLAT HEAD SKT M4X16 SST BOSSARD LAM# 728-059703-016"/>
    <s v="SCREW FLAT HEAD SKT M4X16 SST BOSSARD LAM# 728-059703-016"/>
    <s v="FAS"/>
    <s v="EA"/>
    <s v="P"/>
    <b v="0"/>
    <x v="11"/>
    <b v="0"/>
    <b v="0"/>
    <b v="0"/>
    <b v="1"/>
    <n v="0"/>
    <s v="SCREW"/>
    <m/>
    <s v=""/>
    <s v="HARDWARE_FST"/>
    <x v="0"/>
  </r>
  <r>
    <s v="FSTSCRSSTNATM4X20"/>
    <s v="SCREW FL"/>
    <s v="SCREW FLAT HEAD CS M4X20MM LONG SST LAM#728-059703-020"/>
    <s v="SCREW FLAT HEAD CS M4X20MM LONG SST LAM#728-059703-020"/>
    <s v="FAS"/>
    <s v="EA"/>
    <s v="P"/>
    <b v="0"/>
    <x v="11"/>
    <b v="0"/>
    <b v="0"/>
    <b v="0"/>
    <b v="1"/>
    <n v="0"/>
    <s v="SCREW"/>
    <m/>
    <s v=""/>
    <s v="HARDWARE_FST"/>
    <x v="0"/>
  </r>
  <r>
    <s v="FSTSCRSSTNATM4X20M0PRO"/>
    <s v="FASTERNA"/>
    <s v="FASTERNAL SCREW SCR,SCH CAP,M4 X .7 X 20MM  LAM# 728-061063-020"/>
    <s v="FASTERNAL SCREW SCR,SCH CAP,M4 X .7 X 20MM  LAM# 728-061063-020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4X40BOS"/>
    <s v="SCREW FL"/>
    <s v="SCREW FLAT HEAD SKT M4X40 SST BOSSARD LAM# 728-059703-040"/>
    <s v="SCREW FLAT HEAD SKT M4X40 SST BOSSARD LAM# 728-059703-040"/>
    <s v="FAS"/>
    <s v="EA"/>
    <s v="P"/>
    <b v="0"/>
    <x v="11"/>
    <b v="0"/>
    <b v="0"/>
    <b v="0"/>
    <b v="1"/>
    <n v="0"/>
    <s v="SCREW"/>
    <m/>
    <s v=""/>
    <s v="HARDWARE_FST"/>
    <x v="0"/>
  </r>
  <r>
    <s v="FSTSCRSSTNATM4X8M00"/>
    <s v="BUTTON H"/>
    <s v=" BUTTON HEAD SOCKET SCREW,M4 X 0.7X8MM SST ISO 7380 A2-70 LAM# 728-061956-008 ANIXTER# M4C8KBCSJ/7380"/>
    <s v=" BUTTON HEAD SOCKET SCREW,M4 X 0.7X8MM SST ISO 7380 A2-70 LAM# 728-061956-008 ANIXTER# M4C8KBCSJ/7380"/>
    <s v="FAS"/>
    <s v="EA"/>
    <s v="P"/>
    <b v="0"/>
    <x v="11"/>
    <b v="0"/>
    <b v="0"/>
    <b v="0"/>
    <b v="1"/>
    <n v="0"/>
    <s v=""/>
    <m/>
    <s v=""/>
    <s v="HARDWARE_FST"/>
    <x v="0"/>
  </r>
  <r>
    <s v="FSTSCRSSTNATM4XI700ANI"/>
    <s v="FASTERNA"/>
    <s v="FASTERNAL SCREW SST NATURAL SOC HD,M4 X .7,DIN 912,SST LAM # 728-061063-008"/>
    <s v="FASTERNAL SCREW SST NATURAL SOC HD,M4 X .7,DIN 912,SST LAM # 728-061063-008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5XMI8XM35MCM"/>
    <s v="18-8 STA"/>
    <s v="18-8 STAINLESS STEEL HEX DRIVE FLAT HEAD SCREW M5 X 0.8 MM THREAD, 35 MM LONG LAM# 728-061980-035 MCMC# 92125A222"/>
    <s v="18-8 STAINLESS STEEL HEX DRIVE FLAT HEAD SCREW M5 X 0.8 MM THREAD, 35 MM LONG LAM# 728-061980-035 MCMC# 92125A222"/>
    <s v="FAS"/>
    <s v="EA"/>
    <s v="P"/>
    <b v="0"/>
    <x v="11"/>
    <b v="0"/>
    <b v="0"/>
    <b v="0"/>
    <b v="1"/>
    <n v="0"/>
    <s v="18-8"/>
    <m/>
    <s v=""/>
    <s v="HARDWARE_FST"/>
    <x v="0"/>
  </r>
  <r>
    <s v="FSTSCRSSTNATM6X16M0ANI"/>
    <s v="FASTERNA"/>
    <s v="FASTERNAL SCREW SCH CAP M6X 1.0 X 16MM LENGHT  ANITEX # M6C16KCSSJ/912 LAM # 728-061065-016"/>
    <s v="FASTERNAL SCREW SCH CAP M6X 1.0 X 16MM LENGHT  ANITEX # M6C16KCSSJ/912 LAM # 728-061065-016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6X16UCC"/>
    <s v="SCR,SOC"/>
    <s v="SCR,SOC HEAD,VENTED,M6 X 1.0X16MM ,SST LAM# 728-061429-016"/>
    <s v="SCR,SOC HEAD,VENTED,M6 X 1.0X16MM ,SST LAM# 728-061429-016"/>
    <s v="FAS"/>
    <s v="EA"/>
    <s v="P"/>
    <b v="0"/>
    <x v="11"/>
    <b v="0"/>
    <b v="0"/>
    <b v="0"/>
    <b v="1"/>
    <n v="3"/>
    <s v="SOC HEAD,VENTED,M6 X 1.0X16MM ,SST LAM# 728-061429-016"/>
    <m/>
    <s v=""/>
    <s v="HARDWARE_FST"/>
    <x v="0"/>
  </r>
  <r>
    <s v="FSTSCRSSTNATM6X1PAS"/>
    <s v="BUTTON H"/>
    <s v="BUTTON HEAD SOCKET SCREW, M6X1.0, 20MM LENGTH SST ,A2-70,PASSIVATED LAM#  728-067041-020  CLEAN PER LAM SPEC 202-095955-001"/>
    <s v="BUTTON HEAD SOCKET SCREW, M6X1.0, 20MM LENGTH SST ,A2-70,PASSIVATED LAM#  728-067041-020  CLEAN PER LAM SPEC 202-095955-001"/>
    <s v="FAS"/>
    <s v="EA"/>
    <s v="P"/>
    <b v="0"/>
    <x v="11"/>
    <b v="0"/>
    <b v="0"/>
    <b v="0"/>
    <b v="1"/>
    <n v="0"/>
    <s v="BUTTON"/>
    <m/>
    <s v=""/>
    <s v="HARDWARE_FST"/>
    <x v="0"/>
  </r>
  <r>
    <s v="FSTSCRSSTNATM6X20M0BOS"/>
    <s v="FASTERNA"/>
    <s v="FASTERNAL SCREW SCH CAP M6X1.0X20MM LENGHT LAM #  728-061065-020 PER DIN 912-A2"/>
    <s v="FASTERNAL SCREW SCH CAP M6X1.0X20MM LENGHT LAM #  728-061065-020 PER DIN 912-A2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6X20M0PRO"/>
    <s v="FASTERNA"/>
    <s v="FASTERNAL SCREW SCH CAP M6X1.0X20MM LENGHT LAM #  728-061065-020 PRO# 492870 PER DIN 912-A2"/>
    <s v="FASTERNAL SCREW SCH CAP M6X1.0X20MM LENGHT LAM #  728-061065-020 PRO# 492870 PER DIN 912-A2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6X25BOS"/>
    <s v="SCREW SC"/>
    <s v="SCREW SCH CAP M6 X 25MM DIN 912 , A2  OEM # BOSSARD LAM # 728-061065-025"/>
    <s v="SCREW SCH CAP M6 X 25MM DIN 912 , A2  OEM # BOSSARD LAM # 728-061065-025"/>
    <s v="FAS"/>
    <s v="EA"/>
    <s v="P"/>
    <b v="0"/>
    <x v="11"/>
    <b v="0"/>
    <b v="0"/>
    <b v="0"/>
    <b v="1"/>
    <n v="0"/>
    <s v="SCREW"/>
    <m/>
    <s v=""/>
    <s v="HARDWARE_FST"/>
    <x v="0"/>
  </r>
  <r>
    <s v="FSTSCRSSTNATM6X30"/>
    <s v="SCREW SC"/>
    <s v="SCREW SCH CAP M6X30MM 304/316 SST LAM# 728-061065-030"/>
    <s v="SCREW SCH CAP M6X30MM 304/316 SST LAM# 728-061065-030"/>
    <s v="FAS"/>
    <s v="EA"/>
    <s v="P"/>
    <b v="0"/>
    <x v="11"/>
    <b v="0"/>
    <b v="0"/>
    <b v="0"/>
    <b v="1"/>
    <n v="0"/>
    <s v="SCREW"/>
    <m/>
    <s v=""/>
    <s v="HARDWARE_FST"/>
    <x v="0"/>
  </r>
  <r>
    <s v="FSTSCRSSTNATM6X35M0ANI"/>
    <s v="FASTERMA"/>
    <s v="FASTERMAL SCREW SCH CAP M6X1.0X35MM LENGHT lAM # 728-061065-035"/>
    <s v="FASTERMAL SCREW SCH CAP M6X1.0X35MM LENGHT lAM # 728-061065-035"/>
    <s v="FAS"/>
    <s v="EA"/>
    <s v="P"/>
    <b v="0"/>
    <x v="11"/>
    <b v="0"/>
    <b v="0"/>
    <b v="0"/>
    <b v="1"/>
    <n v="0"/>
    <s v="FASTERMAL"/>
    <m/>
    <s v=""/>
    <s v="HARDWARE_FST"/>
    <x v="0"/>
  </r>
  <r>
    <s v="FSTSCRSSTNATM6XM1RIGHT"/>
    <s v="Set scre"/>
    <s v="Set screw, Nylon Tip, Hex Drive, M6 X1 Thread Size, Course Thread Spacing, Class 6g, Right Hand Thread, 18-8 Stainless Steel, Soft Tip, Green Color Nylon Tip LAM# 728-329672-025"/>
    <s v="Set screw, Nylon Tip, Hex Drive, M6 X1 Thread Size, Course Thread Spacing, Class 6g, Right Hand Thread, 18-8 Stainless Steel, Soft Tip, Green Color Nylon Tip LAM# 728-329672-025"/>
    <s v="FAS"/>
    <s v="EA"/>
    <s v="P"/>
    <b v="0"/>
    <x v="11"/>
    <b v="0"/>
    <b v="0"/>
    <b v="0"/>
    <b v="1"/>
    <n v="9"/>
    <s v=" Nylon Tip, Hex Drive, M6 X1 Thread Size, Course Thread Spacing, Class 6g, Right Hand Thread, 18-8 Stainless Steel, Soft Tip, Green Color Nylon Tip LAM# 728-329672-025"/>
    <m/>
    <s v=""/>
    <s v="HARDWARE_FST"/>
    <x v="0"/>
  </r>
  <r>
    <s v="FSTSCRSSTNATM81.25X25M"/>
    <s v="SCR,SCH"/>
    <s v="SCR,SCH CAP,M8 X 1.25 X 25mm LAM# 728-061066-025"/>
    <s v="SCR,SCH CAP,M8 X 1.25 X 25mm LAM# 728-061066-025"/>
    <s v="FAS"/>
    <s v="EA"/>
    <s v="P"/>
    <b v="0"/>
    <x v="11"/>
    <b v="0"/>
    <b v="0"/>
    <b v="0"/>
    <b v="1"/>
    <n v="3"/>
    <s v="SCH CAP,M8 X 1.25 X 25mm LAM# 728-061066-025"/>
    <m/>
    <s v=""/>
    <s v="HARDWARE_FST"/>
    <x v="0"/>
  </r>
  <r>
    <s v="FSTSCRSSTNATM81.25X40M"/>
    <s v="SCR,SCH"/>
    <s v="SCR,SCH CAP,M8 X 1.25 X 40mm LAM# 728-061066-040"/>
    <s v="SCR,SCH CAP,M8 X 1.25 X 40mm LAM# 728-061066-040"/>
    <s v="FAS"/>
    <s v="EA"/>
    <s v="P"/>
    <b v="0"/>
    <x v="11"/>
    <b v="0"/>
    <b v="0"/>
    <b v="0"/>
    <b v="1"/>
    <n v="3"/>
    <s v="SCH CAP,M8 X 1.25 X 40mm LAM# 728-061066-040"/>
    <m/>
    <s v=""/>
    <s v="HARDWARE_FST"/>
    <x v="0"/>
  </r>
  <r>
    <s v="FSTSCRSSTNATM8X1.25X16M0ANI"/>
    <s v="FASTERNA"/>
    <s v="FASTERNAL SCR,SCH CAP,M8 X 1.25 X 16MM LAM # 728-061066-016"/>
    <s v="FASTERNAL SCR,SCH CAP,M8 X 1.25 X 16MM LAM # 728-061066-016"/>
    <s v="FAS"/>
    <s v="EA"/>
    <s v="P"/>
    <b v="0"/>
    <x v="11"/>
    <b v="0"/>
    <b v="0"/>
    <b v="0"/>
    <b v="1"/>
    <n v="0"/>
    <s v="FASTERNAL"/>
    <m/>
    <s v=""/>
    <s v="HARDWARE_FST"/>
    <x v="0"/>
  </r>
  <r>
    <s v="FSTSCRSSTNATM8X25MCM"/>
    <s v="TYPE 18-"/>
    <s v="TYPE 18-8 STAINLESS STEEL SOCKET HEAD CAP SCREW M8 THREAD 25MM LENGTH 1.25 MM PITCH MCM# 91292A148 LAM# 728-066522-025"/>
    <s v="TYPE 18-8 STAINLESS STEEL SOCKET HEAD CAP SCREW M8 THREAD 25MM LENGTH 1.25 MM PITCH MCM# 91292A148 LAM# 728-066522-025"/>
    <s v="FAS"/>
    <s v="EA"/>
    <s v="P"/>
    <b v="0"/>
    <x v="11"/>
    <b v="0"/>
    <b v="0"/>
    <b v="0"/>
    <b v="1"/>
    <n v="0"/>
    <s v="TYPE"/>
    <m/>
    <s v=""/>
    <s v="HARDWARE_FST"/>
    <x v="0"/>
  </r>
  <r>
    <s v="FSTSCRSSTNATMI5XMI8XM12MCM"/>
    <s v="18-8 Sta"/>
    <s v="18-8 Stainless Steel Hex Drive Flat Head Screw, M5 x 0.8 mm Thread, 12 mm Long AMAT# 3690-09323 MCMC# 92125A210 LAM# 728-061980-012"/>
    <s v="18-8 Stainless Steel Hex Drive Flat Head Screw, M5 x 0.8 mm Thread, 12 mm Long AMAT# 3690-09323 MCMC# 92125A210 LAM# 728-061980-012"/>
    <s v="FAS"/>
    <s v="EA"/>
    <s v="P"/>
    <b v="0"/>
    <x v="11"/>
    <b v="0"/>
    <b v="0"/>
    <b v="0"/>
    <b v="1"/>
    <n v="0"/>
    <s v="18-8"/>
    <m/>
    <s v="AMAT"/>
    <s v="HARDWARE_FST"/>
    <x v="0"/>
  </r>
  <r>
    <s v="FSTSCRTEFNAT1/4-20CRA"/>
    <s v="1/4-20 X"/>
    <s v="1/4-20 X 1 BUTTON SOCKET HEAD MACHINE SCREW, TEFLON (PFA) GRADE 340 OEM # K200-117-40 LAM # 720-116639-011"/>
    <s v="1/4-20 X 1 BUTTON SOCKET HEAD MACHINE SCREW, TEFLON (PFA) GRADE 340 OEM # K200-117-40 LAM # 720-116639-011"/>
    <s v="FAS"/>
    <s v="EA"/>
    <s v="P"/>
    <b v="0"/>
    <x v="11"/>
    <b v="0"/>
    <b v="0"/>
    <b v="0"/>
    <b v="1"/>
    <n v="0"/>
    <s v="1/4-20"/>
    <m/>
    <s v=""/>
    <s v="HARDWARE_FST"/>
    <x v="0"/>
  </r>
  <r>
    <s v="FSTSCRTEFNAT632X1/4CRA"/>
    <s v="6-32 X 1"/>
    <s v="6-32 X 1/4 BUTTON SOCKET HEAD MACHINE SCREW,TEFLON (PFA) GRADE 340 OEM # K200-53-40 LAM # 720-116638-002"/>
    <s v="6-32 X 1/4 BUTTON SOCKET HEAD MACHINE SCREW,TEFLON (PFA) GRADE 340 OEM # K200-53-40 LAM # 720-116638-002"/>
    <s v="FAS"/>
    <s v="EA"/>
    <s v="P"/>
    <b v="0"/>
    <x v="11"/>
    <b v="0"/>
    <b v="0"/>
    <b v="0"/>
    <b v="1"/>
    <n v="0"/>
    <s v="6-32"/>
    <m/>
    <s v=""/>
    <s v="HARDWARE_FST"/>
    <x v="0"/>
  </r>
  <r>
    <s v="FSTSCRTNAT256XI188"/>
    <s v="2-56 X ."/>
    <s v="2-56 X .188 BUTTON  HEAD SCREW, STAINLESS STEEL  LAM # 21-041901-03"/>
    <s v="2-56 X .188 BUTTON  HEAD SCREW, STAINLESS STEEL  LAM # 21-041901-03"/>
    <s v="FAS"/>
    <s v="EA"/>
    <s v="P"/>
    <b v="0"/>
    <x v="11"/>
    <b v="0"/>
    <b v="0"/>
    <b v="0"/>
    <b v="1"/>
    <n v="0"/>
    <s v="2-56"/>
    <m/>
    <s v=""/>
    <s v="HARDWARE_FST"/>
    <x v="0"/>
  </r>
  <r>
    <s v="FSTSCRTNAT832XI1255GEX"/>
    <s v="SCR,SHLD"/>
    <s v="SCR,SHLDR,SLT HD,LO-PRO,8-32UNCX.1255, S-GEXPRO LAM# 720-083741-002"/>
    <s v="SCR,SHLDR,SLT HD,LO-PRO,8-32UNCX.1255, S-GEXPRO LAM# 720-083741-002"/>
    <s v="FAS"/>
    <s v="EA"/>
    <s v="P"/>
    <b v="0"/>
    <x v="11"/>
    <b v="0"/>
    <b v="0"/>
    <b v="0"/>
    <b v="1"/>
    <n v="3"/>
    <s v="SHLDR,SLT HD,LO-PRO,8-32UNCX.1255, S-GEXPRO LAM# 720-083741-002"/>
    <m/>
    <s v="SHIELD"/>
    <s v="HARDWARE_FST"/>
    <x v="0"/>
  </r>
  <r>
    <s v="FSTSCRTNAT832XI500GEX"/>
    <s v="SCR,PNH,"/>
    <s v="SCR,PNH,PH,8-32,1/2  LAM# 720-001002-008"/>
    <s v="SCR,PNH,PH,8-32,1/2  LAM# 720-001002-008"/>
    <s v="FAS"/>
    <s v="EA"/>
    <s v="P"/>
    <b v="0"/>
    <x v="11"/>
    <b v="0"/>
    <b v="0"/>
    <b v="0"/>
    <b v="1"/>
    <n v="3"/>
    <s v="PNH,PH,8-32,1/2  LAM# 720-001002-008"/>
    <m/>
    <s v=""/>
    <s v="HARDWARE_FST"/>
    <x v="0"/>
  </r>
  <r>
    <s v="FSTSCTSSTNAT92290A344MCM"/>
    <s v="MCMC# 92"/>
    <s v="SCR,SCH CAP,M6 X 1.0 70 MM LG MCMaster # 92290A344 LAM# 728-061065-070"/>
    <s v="SCR,SCH CAP,M6 X 1.0 70 MM LG MCMaster # 92290A344 LAM# 728-061065-070"/>
    <s v="FAS"/>
    <s v="EA"/>
    <s v="P"/>
    <b v="0"/>
    <x v="11"/>
    <b v="0"/>
    <b v="0"/>
    <b v="0"/>
    <b v="1"/>
    <n v="3"/>
    <s v="SCH CAP,M6 X 1.0 70 MM LG MCMaster # 92290A344 LAM# 728-061065-070"/>
    <m/>
    <s v=""/>
    <s v="HARDWARE_FST"/>
    <x v="0"/>
  </r>
  <r>
    <s v="FSTSHASE-74SS"/>
    <s v="RTNR,E-R"/>
    <s v="RTNR,E-RING,EXT,.75 SHAFT, ROTOR CLIP P/N SE-74SS LAM# 20-132329-00"/>
    <s v="RTNR,E-RING,EXT,.75 SHAFT, ROTOR CLIP P/N SE-74SS LAM# 20-132329-00"/>
    <s v="FAS"/>
    <s v="EA"/>
    <s v="P"/>
    <b v="0"/>
    <x v="11"/>
    <b v="0"/>
    <b v="0"/>
    <b v="0"/>
    <b v="1"/>
    <n v="4"/>
    <s v="E-RING,EXT,.75 SHAFT, ROTOR CLIP P/N SE-74SS LAM# 20-132329-00"/>
    <m/>
    <s v="SHAFT"/>
    <s v="HARDWARE_FST"/>
    <x v="0"/>
  </r>
  <r>
    <s v="FSTSPR20-372126-00"/>
    <s v="SPRING,C"/>
    <s v="SPRING,COMP,0.3&quot;OD,0.438&quot;L,316 SST,5.7LB LAM# 20-372126-00 SPRING# LC 022D 0 S316"/>
    <s v="SPRING,COMP,0.3&quot;OD,0.438&quot;L,316 SST,5.7LB LAM# 20-372126-00 SPRING# LC 022D 0 S316"/>
    <s v="FAS"/>
    <s v="EA"/>
    <s v="P"/>
    <b v="0"/>
    <x v="11"/>
    <b v="0"/>
    <b v="0"/>
    <b v="0"/>
    <b v="1"/>
    <n v="6"/>
    <s v="COMP,0.3&quot;OD,0.438&quot;L,316 SST,5.7LB LAM# 20-372126-00 SPRING# LC 022D 0 S316"/>
    <m/>
    <s v="RING"/>
    <s v="HARDWARE_FST"/>
    <x v="0"/>
  </r>
  <r>
    <s v="FSTSPR754-043752-110"/>
    <s v="SPR,CPRS"/>
    <s v="SPR,CPRSN,.24” OD X .022” WIRE  DIA,SST Part# LC-022C-XX-S LAM#754-043752-110"/>
    <s v="SPR,CPRSN,.24” OD X .022” WIRE  DIA,SST Part# LC-022C-XX-S LAM#754-043752-110"/>
    <s v="FAS"/>
    <s v="EA"/>
    <s v="P"/>
    <b v="0"/>
    <x v="18"/>
    <b v="0"/>
    <b v="0"/>
    <b v="0"/>
    <b v="1"/>
    <n v="3"/>
    <s v="CPRSN,.24” OD X .022” WIRE  DIA,SST Part# LC-022C-XX-S LAM#754-043752-110"/>
    <m/>
    <s v=""/>
    <s v="_FST"/>
    <x v="0"/>
  </r>
  <r>
    <s v="FSTSPR754-331017-001"/>
    <s v="SPR,CPR_x0009_SPR,CPRSN,.031WIRE DIA,.312OD,1.375IN LG Manufacturer: W.B. JONES SPRING CO. INC.OEM# 113 LAM# 754-331017-001_x0009_FAS_x0009_EA_x0009_P_x0009_False_x0009_HARDWARE_x0009_False_x0009_False_x0009_False_x0009_True_x000d__x000a_FSTSPR754-342601-012_x0009_SPR,CPRS_x0009_SPR,CPRSN,.312OD,.016WIRE DIA,0.938IN LG LEE SPRING COMPANY# LC 016DE 12S LAM# 754-342601-012_x0009_FAS_x0009_EA_x0009_P_x0009_False_x0009_HARDWARE_x0009_False_x0009_False_x0009_False_x0009_True_x000d__x000a_FSTSPR754-A46881-001_x0009_lam# 754_x0009_lam# 754-A46881-001 SPR,CPRSN,2.3 LB/IN, 1.63 FREE CSC OTS P/N: S-3100"/>
    <s v="FAS"/>
    <s v="FAS"/>
    <s v="EA"/>
    <s v="P"/>
    <b v="0"/>
    <s v="HARDWARE"/>
    <x v="13"/>
    <b v="0"/>
    <b v="0"/>
    <b v="1"/>
    <m/>
    <n v="0"/>
    <e v="#VALUE!"/>
    <m/>
    <s v=""/>
    <s v="FALSE_FST"/>
    <x v="0"/>
  </r>
  <r>
    <s v="FSTSPRCL-21-SSPN-2"/>
    <s v="PLUNGER,"/>
    <s v="PLUNGER,BALL,SPRING,SST,DELRIN,8-32 LAM# 765-078556-001 CARR# CL-21-SSPN-2"/>
    <s v="PLUNGER,BALL,SPRING,SST,DELRIN,8-32 LAM# 765-078556-001 CARR# CL-21-SSPN-2"/>
    <s v="FAS"/>
    <s v="EA"/>
    <s v="P"/>
    <b v="0"/>
    <x v="11"/>
    <b v="0"/>
    <b v="0"/>
    <b v="0"/>
    <b v="1"/>
    <n v="7"/>
    <s v="BALL,SPRING,SST,DELRIN,8-32 LAM# 765-078556-001 CARR# CL-21-SSPN-2"/>
    <m/>
    <s v="RING"/>
    <s v="HARDWARE_FST"/>
    <x v="0"/>
  </r>
  <r>
    <s v="FSTSPRI312XI750LEE"/>
    <s v="SPRING C"/>
    <s v="SPRING COMPRESSION 312&quot;OD,0.75&quot;L,316 SST,1.90 LAM# 20-384093-00  OEM # LC023DE 07S316"/>
    <s v="SPRING COMPRESSION 312&quot;OD,0.75&quot;L,316 SST,1.90 LAM# 20-384093-00  OEM # LC023DE 07S316"/>
    <s v="FAS"/>
    <s v="EA"/>
    <s v="P"/>
    <b v="0"/>
    <x v="11"/>
    <b v="0"/>
    <b v="0"/>
    <b v="0"/>
    <b v="1"/>
    <n v="0"/>
    <s v="SPRING"/>
    <m/>
    <s v="RING"/>
    <s v="HARDWARE_FST"/>
    <x v="0"/>
  </r>
  <r>
    <s v="FSTSPRI754-A04577-001"/>
    <s v="SPRING,C"/>
    <s v="SPRING,CPRSN,.248ID X 38FL X 024W  LAM# 754-A04577-001  OEM# GG-77"/>
    <s v="SPRING,CPRSN,.248ID X 38FL X 024W  LAM# 754-A04577-001  OEM# GG-77"/>
    <s v="FAS"/>
    <s v="EA"/>
    <s v="P"/>
    <b v="0"/>
    <x v="11"/>
    <b v="0"/>
    <b v="0"/>
    <b v="0"/>
    <b v="1"/>
    <n v="6"/>
    <s v="CPRSN,.248ID X 38FL X 024W  LAM# 754-A04577-001  OEM# GG-77"/>
    <m/>
    <s v="RING"/>
    <s v="HARDWARE_FST"/>
    <x v="0"/>
  </r>
  <r>
    <s v="FSTSPRSSTNAT2M57X3M83X15M5"/>
    <s v="SPRING D"/>
    <s v="SPRING D2.57X3.83X15.5MM  52/1/4  LAM PN#  2340143-00"/>
    <s v="SPRING D2.57X3.83X15.5MM  52/1/4  LAM PN#  2340143-00"/>
    <s v="FAS"/>
    <s v="EA"/>
    <s v="P"/>
    <b v="0"/>
    <x v="11"/>
    <b v="0"/>
    <b v="0"/>
    <b v="0"/>
    <b v="1"/>
    <n v="0"/>
    <s v="SPRING"/>
    <m/>
    <s v="RING"/>
    <s v="HARDWARE_FST"/>
    <x v="0"/>
  </r>
  <r>
    <s v="FSTSPRSSTNATI219CI210LAM"/>
    <s v="SPRING,C"/>
    <s v="SPRING,COMP,.018W x .813L x .21D OEM# LC 018BC 10S316 LAM# 20-166050-00"/>
    <s v="SPRING,COMP,.018W x .813L x .21D OEM# LC 018BC 10S316 LAM# 20-166050-00"/>
    <s v="FAS"/>
    <s v="EA"/>
    <s v="P"/>
    <b v="0"/>
    <x v="11"/>
    <b v="0"/>
    <b v="0"/>
    <b v="0"/>
    <b v="1"/>
    <n v="6"/>
    <s v="COMP,.018W x .813L x .21D OEM# LC 018BC 10S316 LAM# 20-166050-00"/>
    <m/>
    <s v="RING"/>
    <s v="HARDWARE_FST"/>
    <x v="0"/>
  </r>
  <r>
    <s v="FSTSTASSTNAT1/420XI500MCM"/>
    <s v="Male-Fem"/>
    <s v="Male-Female Threaded Hex Standoff 18-8 Stainless Steel, 1/2&quot; Hex, 1/2&quot; Long, 1/4&quot;-20 to 1/4&quot;-20 Thread MCMC# 91075A192 LAM# 21-406552-00"/>
    <s v="Male-Female Threaded Hex Standoff 18-8 Stainless Steel, 1/2&quot; Hex, 1/2&quot; Long, 1/4&quot;-20 to 1/4&quot;-20 Thread MCMC# 91075A192 LAM# 21-406552-00"/>
    <s v="FAS"/>
    <s v="EA"/>
    <s v="P"/>
    <b v="0"/>
    <x v="11"/>
    <b v="0"/>
    <b v="0"/>
    <b v="0"/>
    <b v="1"/>
    <n v="0"/>
    <s v="Male-Female"/>
    <m/>
    <s v=""/>
    <s v="HARDWARE_FST"/>
    <x v="0"/>
  </r>
  <r>
    <s v="FSTWAS21-042023-08LAM"/>
    <s v="Washer,"/>
    <s v="Washer, Flat, #10, SST LAM# 21-042023-08"/>
    <s v="Washer, Flat, #10, SST LAM# 21-042023-08"/>
    <s v="FAS"/>
    <s v="EA"/>
    <s v="P"/>
    <b v="0"/>
    <x v="11"/>
    <b v="0"/>
    <b v="0"/>
    <b v="0"/>
    <b v="1"/>
    <n v="6"/>
    <s v=" Flat, #10, SST LAM# 21-042023-08"/>
    <m/>
    <s v=""/>
    <s v="HARDWARE_FST"/>
    <x v="0"/>
  </r>
  <r>
    <s v="FSTWAS90965A190MCM"/>
    <s v="METRIC D"/>
    <s v="METRIC DIN 125 316 SST FLAT WASHER M8X16 1.4-1.8 THICK MCMC# 90965A190 LAM# 729-081175-008"/>
    <s v="METRIC DIN 125 316 SST FLAT WASHER M8X16 1.4-1.8 THICK MCMC# 90965A190 LAM# 729-081175-008"/>
    <s v="FAS"/>
    <s v="EA"/>
    <s v="P"/>
    <b v="0"/>
    <x v="11"/>
    <b v="0"/>
    <b v="0"/>
    <b v="0"/>
    <b v="1"/>
    <n v="0"/>
    <s v="METRIC"/>
    <m/>
    <s v=""/>
    <s v="HARDWARE_FST"/>
    <x v="0"/>
  </r>
  <r>
    <s v="FSTWAS91116A150MCM"/>
    <s v="METRIC 1"/>
    <s v="METRIC 18-8 SST FLAT WASHER M6X18MM OD 1.4-1.8MM THICK MCMC# 91116A150  LAM# 729-087918-006"/>
    <s v="METRIC 18-8 SST FLAT WASHER M6X18MM OD 1.4-1.8MM THICK MCMC# 91116A150  LAM# 729-087918-006"/>
    <s v="FAS"/>
    <s v="EA"/>
    <s v="P"/>
    <b v="0"/>
    <x v="11"/>
    <b v="0"/>
    <b v="0"/>
    <b v="0"/>
    <b v="1"/>
    <n v="0"/>
    <s v="METRIC"/>
    <m/>
    <s v=""/>
    <s v="HARDWARE_FST"/>
    <x v="0"/>
  </r>
  <r>
    <s v="FSTWAS91116A160MCM"/>
    <s v="METRIC 1"/>
    <s v="METRIC 18-8 SST FLAT WASHER M8X24MM OD 1.8-2.2MM THICK MCMC# 91116A160 LAM# 729-087918-008"/>
    <s v="METRIC 18-8 SST FLAT WASHER M8X24MM OD 1.8-2.2MM THICK MCMC# 91116A160 LAM# 729-087918-008"/>
    <s v="FAS"/>
    <s v="EA"/>
    <s v="P"/>
    <b v="0"/>
    <x v="11"/>
    <b v="0"/>
    <b v="0"/>
    <b v="0"/>
    <b v="1"/>
    <n v="0"/>
    <s v="METRIC"/>
    <m/>
    <s v=""/>
    <s v="HARDWARE_FST"/>
    <x v="0"/>
  </r>
  <r>
    <s v="FSTWAS92148A180MCM"/>
    <s v="METRIC 1"/>
    <s v="METRIC 18-8 SST SPLIT LOCK WASHER M6X11.8MMODX1.5MM THICK MCMC# 92148A180 LAM# 729-061057-006"/>
    <s v="METRIC 18-8 SST SPLIT LOCK WASHER M6X11.8MMODX1.5MM THICK MCMC# 92148A180 LAM# 729-061057-006"/>
    <s v="FAS"/>
    <s v="EA"/>
    <s v="P"/>
    <b v="0"/>
    <x v="11"/>
    <b v="0"/>
    <b v="0"/>
    <b v="0"/>
    <b v="1"/>
    <n v="0"/>
    <s v="METRIC"/>
    <m/>
    <s v=""/>
    <s v="HARDWARE_FST"/>
    <x v="0"/>
  </r>
  <r>
    <s v="FSTWAS93849A107MCM"/>
    <s v="METRIC 1"/>
    <s v="METRIC 18-8 SST FLAT WASHER M12X22MM OD 2.5-3.4MM THICK MCMC# 93849A107 LAM# 729-144801-001"/>
    <s v="METRIC 18-8 SST FLAT WASHER M12X22MM OD 2.5-3.4MM THICK MCMC# 93849A107 LAM# 729-144801-001"/>
    <s v="FAS"/>
    <s v="EA"/>
    <s v="P"/>
    <b v="0"/>
    <x v="11"/>
    <b v="0"/>
    <b v="0"/>
    <b v="0"/>
    <b v="1"/>
    <n v="0"/>
    <s v="METRIC"/>
    <m/>
    <s v=""/>
    <s v="HARDWARE_FST"/>
    <x v="0"/>
  </r>
  <r>
    <s v="FSTWAS95211A160MCM"/>
    <s v="FLAT WAS"/>
    <s v="FLAT WASHERSST  M6 18MM OD 1.4MM-1.8MM THICK LAM# 729-149931-001 MCMC# 95211A160"/>
    <s v="FLAT WASHERSST  M6 18MM OD 1.4MM-1.8MM THICK LAM# 729-149931-001 MCMC# 95211A160"/>
    <s v="FAS"/>
    <s v="EA"/>
    <s v="P"/>
    <b v="0"/>
    <x v="11"/>
    <b v="0"/>
    <b v="0"/>
    <b v="0"/>
    <b v="1"/>
    <n v="0"/>
    <s v="FLAT"/>
    <m/>
    <s v=""/>
    <s v="HARDWARE_FST"/>
    <x v="0"/>
  </r>
  <r>
    <s v="FSTWASNATI248XI167GEX"/>
    <s v="WASHER O"/>
    <s v="WASHER OD 0.248&quot; X ID 0.167&quot; X 0.010 THICKNESS, GEXPRO _x001e_SERIES LAM# 721-086853-004"/>
    <s v="WASHER OD 0.248&quot; X ID 0.167&quot; X 0.010 THICKNESS, GEXPRO _x001e_SERIES LAM# 721-086853-004"/>
    <s v="FAS"/>
    <s v="EA"/>
    <s v="P"/>
    <b v="0"/>
    <x v="11"/>
    <b v="0"/>
    <b v="0"/>
    <b v="0"/>
    <b v="1"/>
    <n v="0"/>
    <s v="WASHER"/>
    <m/>
    <s v=""/>
    <s v="HARDWARE_FST"/>
    <x v="0"/>
  </r>
  <r>
    <s v="FSTWASNYLNAT10XM5MCM"/>
    <s v="WSHR, SE"/>
    <s v="WSHR, SELF-RETAINING, WHITE, NYLON, M5 LAM# 729-107501-005 MCMC# 91755A220"/>
    <s v="WSHR, SELF-RETAINING, WHITE, NYLON, M5 LAM# 729-107501-005 MCMC# 91755A220"/>
    <s v="FAS"/>
    <s v="EA"/>
    <s v="P"/>
    <b v="0"/>
    <x v="11"/>
    <b v="0"/>
    <b v="0"/>
    <b v="0"/>
    <b v="1"/>
    <n v="4"/>
    <s v=" SELF-RETAINING, WHITE, NYLON, M5 LAM# 729-107501-005 MCMC# 91755A220"/>
    <m/>
    <s v=""/>
    <s v="HARDWARE_FST"/>
    <x v="0"/>
  </r>
  <r>
    <s v="FSTWASNYLONI195XI4375"/>
    <s v="FLAT WAS"/>
    <s v="WASHER,FLAT,NYLON,#2 LAM # 21-153286-04 OEM# A 9M66-0803  (1 Bag/1000pcs)"/>
    <s v="WASHER,FLAT,NYLON,#2 LAM # 21-153286-04 OEM# A 9M66-0803  (1 Bag/1000pcs)"/>
    <s v="FAS"/>
    <s v="EA"/>
    <s v="P"/>
    <b v="0"/>
    <x v="11"/>
    <b v="0"/>
    <b v="0"/>
    <b v="0"/>
    <b v="1"/>
    <n v="6"/>
    <s v="FLAT,NYLON,#2 LAM # 21-153286-04 OEM# A 9M66-0803  (1 Bag/1000pcs)"/>
    <m/>
    <s v=""/>
    <s v="HARDWARE_FST"/>
    <x v="0"/>
  </r>
  <r>
    <s v="FSTWASPETNATI375XI062CRAFT"/>
    <s v="0.375X0."/>
    <s v="0.375X0.170X0.062 FLAT WASHER MACHINED,ERTALYTE LAM # 721-101242-001 CRAFTECH # MF100-223-43"/>
    <s v="0.375X0.170X0.062 FLAT WASHER MACHINED,ERTALYTE LAM # 721-101242-001 CRAFTECH # MF100-223-43"/>
    <s v="FAS"/>
    <s v="EA"/>
    <s v="P"/>
    <b v="0"/>
    <x v="11"/>
    <b v="0"/>
    <b v="0"/>
    <b v="0"/>
    <b v="1"/>
    <n v="0"/>
    <s v="0.375X0.170X0.062"/>
    <m/>
    <s v=""/>
    <s v="HARDWARE_FST"/>
    <x v="0"/>
  </r>
  <r>
    <s v="FSTWASPVDFNATI500XI253CRA"/>
    <s v=".500X.25"/>
    <s v=".500X.253X.062 SPECIAL FLAT WASHER,PVDF (NAT)-37 PVDF OEM # FN110-272-37 LAM # 721-042975-272"/>
    <s v=".500X.253X.062 SPECIAL FLAT WASHER,PVDF (NAT)-37 PVDF OEM # FN110-272-37 LAM # 721-042975-272"/>
    <s v="FAS"/>
    <s v="EA"/>
    <s v="P"/>
    <b v="0"/>
    <x v="11"/>
    <b v="0"/>
    <b v="0"/>
    <b v="0"/>
    <b v="1"/>
    <n v="0"/>
    <s v=".500X.253X.062"/>
    <m/>
    <s v=""/>
    <s v="HARDWARE_FST"/>
    <x v="0"/>
  </r>
  <r>
    <s v="FSTWASPVDFNATI750XI385CRA"/>
    <s v="0.750X0."/>
    <s v="0.750X0.385X0.062 SPECIAL FLAT WASHER ,KYNAR (PVDF) OEM #  FN110-326-37  LAM # 721-042975-326"/>
    <s v="0.750X0.385X0.062 SPECIAL FLAT WASHER ,KYNAR (PVDF) OEM #  FN110-326-37  LAM # 721-042975-326"/>
    <s v="FAS"/>
    <s v="EA"/>
    <s v="P"/>
    <b v="0"/>
    <x v="11"/>
    <b v="0"/>
    <b v="0"/>
    <b v="0"/>
    <b v="1"/>
    <n v="0"/>
    <s v="0.750X0.385X0.062"/>
    <m/>
    <s v=""/>
    <s v="HARDWARE_FST"/>
    <x v="0"/>
  </r>
  <r>
    <s v="FSTWASSFLT8GEX"/>
    <s v="WSHR FLA"/>
    <s v="WSHR FLAT #8 LAM# 721-000946-001"/>
    <s v="WSHR FLAT #8 LAM# 721-000946-001"/>
    <s v="FAS"/>
    <s v="EA"/>
    <s v="P"/>
    <b v="0"/>
    <x v="11"/>
    <b v="0"/>
    <b v="0"/>
    <b v="0"/>
    <b v="1"/>
    <n v="0"/>
    <s v="WSHR"/>
    <m/>
    <s v=""/>
    <s v="HARDWARE_FST"/>
    <x v="0"/>
  </r>
  <r>
    <s v="FSTWASSFLTLK8GEX"/>
    <s v="WSHR LK"/>
    <s v="WSHR LK #8 LAM# 721-000946-002"/>
    <s v="WSHR LK #8 LAM# 721-000946-002"/>
    <s v="FAS"/>
    <s v="EA"/>
    <s v="P"/>
    <b v="0"/>
    <x v="11"/>
    <b v="0"/>
    <b v="0"/>
    <b v="0"/>
    <b v="1"/>
    <n v="0"/>
    <s v="WSHR"/>
    <m/>
    <s v=""/>
    <s v="HARDWARE_FST"/>
    <x v="0"/>
  </r>
  <r>
    <s v="FSTWASSST21-042024-12"/>
    <s v="WASHER,L"/>
    <s v="WASHER,LOCK,1/2,SS LAM# 21-042024-12"/>
    <s v="WASHER,LOCK,1/2,SS LAM# 21-042024-12"/>
    <s v="FAS"/>
    <s v="EA"/>
    <s v="P"/>
    <b v="0"/>
    <x v="11"/>
    <b v="0"/>
    <b v="0"/>
    <b v="0"/>
    <b v="1"/>
    <n v="6"/>
    <s v="LOCK,1/2,SS LAM# 21-042024-12"/>
    <m/>
    <s v=""/>
    <s v="HARDWARE_FST"/>
    <x v="0"/>
  </r>
  <r>
    <s v="FSTWASSST21-340282-00"/>
    <s v="LAM# 21-"/>
    <s v="WSHR,FLAT,SST,1.25 OD X .563 ID,.078 THK LAM# 21-340282-00"/>
    <s v="WSHR,FLAT,SST,1.25 OD X .563 ID,.078 THK LAM# 21-340282-00"/>
    <s v="FAS"/>
    <s v="EA"/>
    <s v="P"/>
    <b v="0"/>
    <x v="11"/>
    <b v="0"/>
    <b v="0"/>
    <b v="0"/>
    <b v="1"/>
    <n v="4"/>
    <s v="FLAT,SST,1.25 OD X .563 ID,.078 THK LAM# 21-340282-00"/>
    <m/>
    <s v=""/>
    <s v="HARDWARE_FST"/>
    <x v="0"/>
  </r>
  <r>
    <s v="FSTWASSSTBLKM5.3PTFECTG"/>
    <s v="WASHER S"/>
    <s v="WASHER SST BLACK TEFLON COAT 1014-870 20 MICRON THICK GEXPRO# M5.3X10.0X1.0FWSST2 LAM# 729-102080-005"/>
    <s v="WASHER SST BLACK TEFLON COAT 1014-870 20 MICRON THICK GEXPRO# M5.3X10.0X1.0FWSST2 LAM# 729-102080-005"/>
    <s v="FAS"/>
    <s v="EA"/>
    <s v="P"/>
    <b v="0"/>
    <x v="11"/>
    <b v="0"/>
    <b v="0"/>
    <b v="0"/>
    <b v="1"/>
    <n v="0"/>
    <s v="WASHER"/>
    <m/>
    <s v=""/>
    <s v="HARDWARE_FST"/>
    <x v="0"/>
  </r>
  <r>
    <s v="FSTWASSSTBLKM5PTFECTG"/>
    <s v="WASHER S"/>
    <s v="WASHER SST M5 BLACK TEFLON COAT1014-870 20 MICRONS THICK PTFE CTG LAM# 729-089155-005"/>
    <s v="WASHER SST M5 BLACK TEFLON COAT1014-870 20 MICRONS THICK PTFE CTG LAM# 729-089155-005"/>
    <s v="FAS"/>
    <s v="EA"/>
    <s v="P"/>
    <b v="0"/>
    <x v="11"/>
    <b v="0"/>
    <b v="0"/>
    <b v="0"/>
    <b v="1"/>
    <n v="0"/>
    <s v="WASHER"/>
    <m/>
    <s v=""/>
    <s v="HARDWARE_FST"/>
    <x v="0"/>
  </r>
  <r>
    <s v="FSTWASSSTM4X0.8"/>
    <s v="WASHER M"/>
    <s v="WASHER M4X0.8 THICKNESS 316 SST LAM# 729-061056-004"/>
    <s v="WASHER M4X0.8 THICKNESS 316 SST LAM# 729-061056-004"/>
    <s v="FAS"/>
    <s v="EA"/>
    <s v="P"/>
    <b v="0"/>
    <x v="11"/>
    <b v="0"/>
    <b v="0"/>
    <b v="0"/>
    <b v="1"/>
    <n v="0"/>
    <s v="WASHER"/>
    <m/>
    <s v=""/>
    <s v="HARDWARE_FST"/>
    <x v="0"/>
  </r>
  <r>
    <s v="FSTWASSSTNAT101580"/>
    <s v="WSHR,FL,"/>
    <s v="WSHR,FL,#10,LARGE OD,SST LAM# 21-176891-00 PRO# 101580"/>
    <s v="WSHR,FL,#10,LARGE OD,SST LAM# 21-176891-00 PRO# 101580"/>
    <s v="FAS"/>
    <s v="EA"/>
    <s v="P"/>
    <b v="0"/>
    <x v="11"/>
    <b v="0"/>
    <b v="0"/>
    <b v="0"/>
    <b v="1"/>
    <n v="4"/>
    <s v="FL,#10,LARGE OD,SST LAM# 21-176891-00 PRO# 101580"/>
    <m/>
    <s v=""/>
    <s v="HARDWARE_FST"/>
    <x v="0"/>
  </r>
  <r>
    <s v="FSTWASSSTNAT10PRO"/>
    <s v="WASHER,"/>
    <s v="WASHER, FLAT, #10, SST LAM# 21-042023-08  OEM# 101060"/>
    <s v="WASHER, FLAT, #10, SST LAM# 21-042023-08  OEM# 101060"/>
    <s v="FAS"/>
    <s v="EA"/>
    <s v="P"/>
    <b v="0"/>
    <x v="11"/>
    <b v="0"/>
    <b v="0"/>
    <b v="0"/>
    <b v="1"/>
    <n v="6"/>
    <s v=" FLAT, #10, SST LAM# 21-042023-08  OEM# 101060"/>
    <m/>
    <s v=""/>
    <s v="HARDWARE_FST"/>
    <x v="0"/>
  </r>
  <r>
    <s v="FSTWASSSTNAT21-042023-06"/>
    <s v="WASHER,"/>
    <s v="WASHER, FLAT, #6, SST LAM# 21-042023-06"/>
    <s v="WASHER, FLAT, #6, SST LAM# 21-042023-06"/>
    <s v="FAS"/>
    <s v="EA"/>
    <s v="P"/>
    <b v="0"/>
    <x v="11"/>
    <b v="0"/>
    <b v="0"/>
    <b v="0"/>
    <b v="1"/>
    <n v="6"/>
    <s v=" FLAT, #6, SST LAM# 21-042023-06"/>
    <m/>
    <s v=""/>
    <s v="HARDWARE_FST"/>
    <x v="0"/>
  </r>
  <r>
    <s v="FSTWASSSTNAT5/16PRO"/>
    <s v="WASHER,"/>
    <s v="WASHER, LOCK, 5/16, SS LAM# 21-042024-09 PRO# 102555"/>
    <s v="WASHER, LOCK, 5/16, SS LAM# 21-042024-09 PRO# 102555"/>
    <s v="FAS"/>
    <s v="EA"/>
    <s v="P"/>
    <b v="0"/>
    <x v="11"/>
    <b v="0"/>
    <b v="0"/>
    <b v="0"/>
    <b v="1"/>
    <n v="6"/>
    <s v=" LOCK, 5/16, SS LAM# 21-042024-09 PRO# 102555"/>
    <m/>
    <s v=""/>
    <s v="HARDWARE_FST"/>
    <x v="0"/>
  </r>
  <r>
    <s v="FSTWASSSTNAT8MODPRO"/>
    <s v="WASHER,F"/>
    <s v="WASHER,FLAT,SMALL OD,8,SS LAM# 21-042022-07"/>
    <s v="WASHER,FLAT,SMALL OD,8,SS LAM# 21-042022-07"/>
    <s v="FAS"/>
    <s v="EA"/>
    <s v="P"/>
    <b v="0"/>
    <x v="11"/>
    <b v="0"/>
    <b v="0"/>
    <b v="0"/>
    <b v="1"/>
    <n v="6"/>
    <s v="FLAT,SMALL OD,8,SS LAM# 21-042022-07"/>
    <m/>
    <s v=""/>
    <s v="HARDWARE_FST"/>
    <x v="0"/>
  </r>
  <r>
    <s v="FSTWASSSTNAT8PRO"/>
    <s v="WASHER,"/>
    <s v="WASHER, FLAT, #8, SST LAM# 21-042023-07  OEM# 101050"/>
    <s v="WASHER, FLAT, #8, SST LAM# 21-042023-07  OEM# 101050"/>
    <s v="FAS"/>
    <s v="EA"/>
    <s v="P"/>
    <b v="0"/>
    <x v="11"/>
    <b v="0"/>
    <b v="0"/>
    <b v="0"/>
    <b v="1"/>
    <n v="6"/>
    <s v=" FLAT, #8, SST LAM# 21-042023-07  OEM# 101050"/>
    <m/>
    <s v=""/>
    <s v="HARDWARE_FST"/>
    <x v="0"/>
  </r>
  <r>
    <s v="FSTWASSSTNAT90107A011MCM"/>
    <s v="316 STAI"/>
    <s v="316 STAINLESS STEEL WASHER FOR NUMBER 10 SCREW SIZE, 0.203&quot; ID, 0.438&quot; OD LAM# 721-000956-001"/>
    <s v="316 STAINLESS STEEL WASHER FOR NUMBER 10 SCREW SIZE, 0.203&quot; ID, 0.438&quot; OD LAM# 721-000956-001"/>
    <s v="FAS"/>
    <s v="EA"/>
    <s v="P"/>
    <b v="0"/>
    <x v="11"/>
    <b v="0"/>
    <b v="0"/>
    <b v="0"/>
    <b v="1"/>
    <n v="0"/>
    <s v="316"/>
    <m/>
    <s v=""/>
    <s v="HARDWARE_FST"/>
    <x v="0"/>
  </r>
  <r>
    <s v="FSTWASSSTNAT92141A011MCM"/>
    <s v="18-8 Sta"/>
    <s v="18-8 Stainless Steel Washer for Number 10 Screw Size, 0.203&quot; ID, 0.438&quot; OD MCMC# 92141A011 LAM# 21-192110-00"/>
    <s v="18-8 Stainless Steel Washer for Number 10 Screw Size, 0.203&quot; ID, 0.438&quot; OD MCMC# 92141A011 LAM# 21-192110-00"/>
    <s v="FAS"/>
    <s v="EA"/>
    <s v="P"/>
    <b v="0"/>
    <x v="11"/>
    <b v="0"/>
    <b v="0"/>
    <b v="0"/>
    <b v="1"/>
    <n v="0"/>
    <s v="18-8"/>
    <m/>
    <s v=""/>
    <s v="HARDWARE_FST"/>
    <x v="0"/>
  </r>
  <r>
    <s v="FSTWASSSTNAT92147A430MCM"/>
    <s v="316 STAI"/>
    <s v="316 STAINLESS STEEL SPLIT LOCK WASHER FOR NUMBER 10 SCREW SIZE, 0.2&quot; ID, 0.334&quot; OD LAM# 721-000956-002 MCMC# 92147A430"/>
    <s v="316 STAINLESS STEEL SPLIT LOCK WASHER FOR NUMBER 10 SCREW SIZE, 0.2&quot; ID, 0.334&quot; OD LAM# 721-000956-002 MCMC# 92147A430"/>
    <s v="FAS"/>
    <s v="EA"/>
    <s v="P"/>
    <b v="0"/>
    <x v="11"/>
    <b v="0"/>
    <b v="0"/>
    <b v="0"/>
    <b v="1"/>
    <n v="0"/>
    <s v="316"/>
    <m/>
    <s v=""/>
    <s v="HARDWARE_FST"/>
    <x v="0"/>
  </r>
  <r>
    <s v="FSTWASSSTNAT93475A240MCM"/>
    <s v="18-8 STA"/>
    <s v="18-8 STAINLESS STEEL WASHER,M5  ID 5.3MM X OD 10MM&quot; , MCMC# 93475A240,  LAM# 729-061056-005"/>
    <s v="18-8 STAINLESS STEEL WASHER,M5  ID 5.3MM X OD 10MM&quot; , MCMC# 93475A240,  LAM# 729-061056-005"/>
    <s v="FAS"/>
    <s v="EA"/>
    <s v="P"/>
    <b v="0"/>
    <x v="11"/>
    <b v="0"/>
    <b v="0"/>
    <b v="0"/>
    <b v="1"/>
    <n v="0"/>
    <s v="18-8"/>
    <m/>
    <s v=""/>
    <s v="HARDWARE_FST"/>
    <x v="0"/>
  </r>
  <r>
    <s v="FSTWASSSTNATI047XI200MCMPAS"/>
    <s v="PASSIVAT"/>
    <s v="PASSIVATED SPLIT LOCK WASHER, ID 0.200&quot; X OD 0.334&quot; X 0.047&quot; THICK, 18-8 STAINLESS STEEL, MCMC# 91475A027,  LAM# 721-238698-002"/>
    <s v="PASSIVATED SPLIT LOCK WASHER, ID 0.200&quot; X OD 0.334&quot; X 0.047&quot; THICK, 18-8 STAINLESS STEEL, MCMC# 91475A027,  LAM# 721-238698-002"/>
    <s v="FAS"/>
    <s v="EA"/>
    <s v="P"/>
    <b v="0"/>
    <x v="11"/>
    <b v="0"/>
    <b v="0"/>
    <b v="0"/>
    <b v="1"/>
    <n v="0"/>
    <s v="PASSIVATED"/>
    <m/>
    <s v=""/>
    <s v="HARDWARE_FST"/>
    <x v="0"/>
  </r>
  <r>
    <s v="FSTWASSSTNATI049XI219MCMPAS"/>
    <s v="PASSIVAT"/>
    <s v="PASSIVATED MIL SPEC WASHER, ID 0.219&quot; X OD 0.500&quot; X 0.049&quot; THICK, 18-8 STAINLESS STEEL, MCMC# 98019A333,  LAM# 721-238698-001"/>
    <s v="PASSIVATED MIL SPEC WASHER, ID 0.219&quot; X OD 0.500&quot; X 0.049&quot; THICK, 18-8 STAINLESS STEEL, MCMC# 98019A333,  LAM# 721-238698-001"/>
    <s v="FAS"/>
    <s v="EA"/>
    <s v="P"/>
    <b v="0"/>
    <x v="11"/>
    <b v="0"/>
    <b v="0"/>
    <b v="0"/>
    <b v="1"/>
    <n v="0"/>
    <s v="PASSIVATED"/>
    <m/>
    <s v=""/>
    <s v="HARDWARE_FST"/>
    <x v="0"/>
  </r>
  <r>
    <s v="FSTWASSSTNATI063XI312"/>
    <s v="FLAT WAS"/>
    <s v="FLAT WASHER ID 0.328&quot; (MIN) X OD 0.582&quot; (MAX) X 0.063&quot; THICKNESS LAM# 721-009053-001"/>
    <s v="FLAT WASHER ID 0.328&quot; (MIN) X OD 0.582&quot; (MAX) X 0.063&quot; THICKNESS LAM# 721-009053-001"/>
    <s v="FAS"/>
    <s v="EA"/>
    <s v="P"/>
    <b v="0"/>
    <x v="11"/>
    <b v="0"/>
    <b v="0"/>
    <b v="0"/>
    <b v="1"/>
    <n v="0"/>
    <s v="FLAT"/>
    <m/>
    <s v=""/>
    <s v="HARDWARE_FST"/>
    <x v="0"/>
  </r>
  <r>
    <s v="FSTWASSSTNATI250FLA"/>
    <s v="WSHR,FLA"/>
    <s v="WSHR,FLAT,SAE,1/4,316SST LAM# 21-181199-00"/>
    <s v="WSHR,FLAT,SAE,1/4,316SST LAM# 21-181199-00"/>
    <s v="FAS"/>
    <s v="EA"/>
    <s v="P"/>
    <b v="0"/>
    <x v="11"/>
    <b v="0"/>
    <b v="0"/>
    <b v="0"/>
    <b v="1"/>
    <n v="4"/>
    <s v="FLAT,SAE,1/4,316SST LAM# 21-181199-00"/>
    <m/>
    <s v=""/>
    <s v="HARDWARE_FST"/>
    <x v="0"/>
  </r>
  <r>
    <s v="FSTWASSSTNATI250PRO"/>
    <s v="WASHER ,"/>
    <s v="WASHER , FLAT, 1 / 4, SST LAM# 21-042023-09  OEM# PRO PN 101080"/>
    <s v="WASHER , FLAT, 1 / 4, SST LAM# 21-042023-09  OEM# PRO PN 101080"/>
    <s v="FAS"/>
    <s v="EA"/>
    <s v="P"/>
    <b v="0"/>
    <x v="11"/>
    <b v="0"/>
    <b v="0"/>
    <b v="0"/>
    <b v="1"/>
    <n v="7"/>
    <s v=" FLAT, 1 / 4, SST LAM# 21-042023-09  OEM# PRO PN 101080"/>
    <m/>
    <s v=""/>
    <s v="HARDWARE_FST"/>
    <x v="0"/>
  </r>
  <r>
    <s v="FSTWASSSTNATI375BER"/>
    <s v="WSHR,THR"/>
    <s v="WSHR,THRUST,.375 ID,SST BERG# CD1-5-SS LAM# 721-096303-005"/>
    <s v="WSHR,THRUST,.375 ID,SST BERG# CD1-5-SS LAM# 721-096303-005"/>
    <s v="FAS"/>
    <s v="EA"/>
    <s v="P"/>
    <b v="0"/>
    <x v="11"/>
    <b v="0"/>
    <b v="0"/>
    <b v="0"/>
    <b v="1"/>
    <n v="4"/>
    <s v="THRUST,.375 ID,SST BERG# CD1-5-SS LAM# 721-096303-005"/>
    <m/>
    <s v=""/>
    <s v="HARDWARE_FST"/>
    <x v="0"/>
  </r>
  <r>
    <s v="FSTWASSSTNATI375XI188LAM"/>
    <s v="WASHER #"/>
    <s v="WASHER #8 OD 0.375&quot; X ID 0.188&quot; X 0.049 THICKNESS SST TYPE 300 SERIES LAM# 721-000946-001"/>
    <s v="WASHER #8 OD 0.375&quot; X ID 0.188&quot; X 0.049 THICKNESS SST TYPE 300 SERIES LAM# 721-000946-001"/>
    <s v="FAS"/>
    <s v="EA"/>
    <s v="P"/>
    <b v="0"/>
    <x v="11"/>
    <b v="0"/>
    <b v="0"/>
    <b v="0"/>
    <b v="1"/>
    <n v="0"/>
    <s v="WASHER"/>
    <m/>
    <s v=""/>
    <s v="HARDWARE_FST"/>
    <x v="0"/>
  </r>
  <r>
    <s v="FSTWASSSTNATI500XI040FAS"/>
    <s v="WSHR,FL,"/>
    <s v="WSHR,FL,.5 OD,12              _x001e_FASTENAL COMPANY# 1171011 LAM# 721-296615-001"/>
    <s v="WSHR,FL,.5 OD,12              _x001e_FASTENAL COMPANY# 1171011 LAM# 721-296615-001"/>
    <s v="FAS"/>
    <s v="EA"/>
    <s v="P"/>
    <b v="0"/>
    <x v="11"/>
    <b v="0"/>
    <b v="0"/>
    <b v="0"/>
    <b v="1"/>
    <n v="4"/>
    <s v="FL,.5 OD,12              _x001e_FASTENAL COMPANY# 1171011 LAM# 721-296615-001"/>
    <m/>
    <s v=""/>
    <s v="HARDWARE_FST"/>
    <x v="0"/>
  </r>
  <r>
    <s v="FSTWASSSTNATI630XI055MCM"/>
    <s v="18-8 STA"/>
    <s v="18-8 STAINLESS STEEL WASHER FOR M8 SCREW SIZE, 8.4 MM ID, 16 MM OD MCMC# 93475A270 LAM# 2331892-00"/>
    <s v="18-8 STAINLESS STEEL WASHER FOR M8 SCREW SIZE, 8.4 MM ID, 16 MM OD MCMC# 93475A270 LAM# 2331892-00"/>
    <s v="FAS"/>
    <s v="EA"/>
    <s v="P"/>
    <b v="0"/>
    <x v="11"/>
    <b v="0"/>
    <b v="0"/>
    <b v="0"/>
    <b v="1"/>
    <n v="0"/>
    <s v="18-8"/>
    <m/>
    <s v=""/>
    <s v="HARDWARE_FST"/>
    <x v="0"/>
  </r>
  <r>
    <s v="FSTWASSSTNATI750XI090"/>
    <s v="WASHER,"/>
    <s v="WASHER, FLAT, 3 / 4, SST LAM# 21-042023-15 OEM# 960C1216"/>
    <s v="WASHER, FLAT, 3 / 4, SST LAM# 21-042023-15 OEM# 960C1216"/>
    <s v="FAS"/>
    <s v="EA"/>
    <s v="P"/>
    <b v="0"/>
    <x v="11"/>
    <b v="0"/>
    <b v="0"/>
    <b v="0"/>
    <b v="1"/>
    <n v="6"/>
    <s v=" FLAT, 3 / 4, SST LAM# 21-042023-15 OEM# 960C1216"/>
    <m/>
    <s v=""/>
    <s v="HARDWARE_FST"/>
    <x v="0"/>
  </r>
  <r>
    <s v="FSTWASSSTNATM10"/>
    <s v="WASHER,F"/>
    <s v="WASHER,FLAT,M10 LAM# 729-061056-010"/>
    <s v="WASHER,FLAT,M10 LAM# 729-061056-010"/>
    <s v="FAS"/>
    <s v="EA"/>
    <s v="P"/>
    <b v="0"/>
    <x v="11"/>
    <b v="0"/>
    <b v="0"/>
    <b v="0"/>
    <b v="1"/>
    <n v="6"/>
    <s v="FLAT,M10 LAM# 729-061056-010"/>
    <m/>
    <s v=""/>
    <s v="HARDWARE_FST"/>
    <x v="0"/>
  </r>
  <r>
    <s v="FSTWASSSTNATM10101060"/>
    <s v="FASTERNA"/>
    <s v="FASTERNAL WASHER,FLAT,M10 , LAM # 21-042023-08 OEM# 101060"/>
    <s v="FASTERNAL WASHER,FLAT,M10 , LAM # 21-042023-08 OEM# 101060"/>
    <s v="FAS"/>
    <s v="EA"/>
    <s v="P"/>
    <b v="0"/>
    <x v="11"/>
    <b v="0"/>
    <b v="0"/>
    <b v="0"/>
    <b v="1"/>
    <n v="0"/>
    <s v="FASTERNAL"/>
    <m/>
    <s v=""/>
    <s v="HARDWARE_FST"/>
    <x v="0"/>
  </r>
  <r>
    <s v="FSTWASSSTNATM4X1MMHAB"/>
    <s v="SHIM M4"/>
    <s v="SHIM M4 4.3MM ID 12MM OD 1MM THICK DIN9021 A2 SST FENDER WASHER �MFG# HABERKOM GMBH LAM# 2000174-00 ANIXTER# M4NWFESJ/9021B"/>
    <s v="SHIM M4 4.3MM ID 12MM OD 1MM THICK DIN9021 A2 SST FENDER WASHER �MFG# HABERKOM GMBH LAM# 2000174-00 ANIXTER# M4NWFESJ/9021B"/>
    <s v="FAS"/>
    <s v="EA"/>
    <s v="P"/>
    <b v="0"/>
    <x v="11"/>
    <b v="0"/>
    <b v="0"/>
    <b v="0"/>
    <b v="1"/>
    <n v="0"/>
    <s v="SHIM"/>
    <m/>
    <s v="SHIM"/>
    <s v="HARDWARE_FST"/>
    <x v="0"/>
  </r>
  <r>
    <s v="FSTWASSSTNATM4XI800PRO"/>
    <s v="WASHER,F"/>
    <s v="FASTERNAL WASHER,FLAT,M4x0.8THK,316/304 LAM # 729-061056-004 OEM # M4�.08 THICK  PRO FASTERNAL"/>
    <s v="FASTERNAL WASHER,FLAT,M4x0.8THK,316/304 LAM # 729-061056-004 OEM # M4�.08 THICK  PRO FASTERNAL"/>
    <s v="FAS"/>
    <s v="EA"/>
    <s v="P"/>
    <b v="0"/>
    <x v="11"/>
    <b v="0"/>
    <b v="0"/>
    <b v="0"/>
    <b v="1"/>
    <n v="0"/>
    <s v="FASTERNAL"/>
    <m/>
    <s v=""/>
    <s v="HARDWARE_FST"/>
    <x v="0"/>
  </r>
  <r>
    <s v="FSTWASSSTNATM6DIN9021"/>
    <s v="WASHER M"/>
    <s v="WASHER M6 SST DIN9021 LAM# 2000178-00  ANIXTER# M6NWFESJ/9021B"/>
    <s v="WASHER M6 SST DIN9021 LAM# 2000178-00  ANIXTER# M6NWFESJ/9021B"/>
    <s v="FAS"/>
    <s v="EA"/>
    <s v="P"/>
    <b v="0"/>
    <x v="11"/>
    <b v="0"/>
    <b v="0"/>
    <b v="0"/>
    <b v="1"/>
    <n v="0"/>
    <s v="WASHER"/>
    <m/>
    <s v=""/>
    <s v="HARDWARE_FST"/>
    <x v="0"/>
  </r>
  <r>
    <s v="FSTWASSSTNATM8X1.6PRO"/>
    <s v="FASTERNA"/>
    <s v="FASTERNAL WASHER,FLAT,M8�1.6THK,316/304 LAM # 729-061056-008"/>
    <s v="FASTERNAL WASHER,FLAT,M8�1.6THK,316/304 LAM # 729-061056-008"/>
    <s v="FAS"/>
    <s v="EA"/>
    <s v="P"/>
    <b v="0"/>
    <x v="11"/>
    <b v="0"/>
    <b v="0"/>
    <b v="0"/>
    <b v="1"/>
    <n v="0"/>
    <s v="FASTERNAL"/>
    <m/>
    <s v=""/>
    <s v="HARDWARE_FST"/>
    <x v="0"/>
  </r>
  <r>
    <s v="FSTWASSSTNATNAS620-C10"/>
    <s v="WASHER 1"/>
    <s v="WASHER 18-8SS OEM#  LAM# 21-042022-08   OEM# NAS620-C10  PN 101310"/>
    <s v="WASHER 18-8SS OEM#  LAM# 21-042022-08   OEM# NAS620-C10  PN 101310"/>
    <s v="FAS"/>
    <s v="EA"/>
    <s v="P"/>
    <b v="0"/>
    <x v="11"/>
    <b v="0"/>
    <b v="0"/>
    <b v="0"/>
    <b v="1"/>
    <n v="0"/>
    <s v="WASHER"/>
    <m/>
    <s v=""/>
    <s v="HARDWARE_FST"/>
    <x v="0"/>
  </r>
  <r>
    <s v="FSTWASSTNAT101365PRO"/>
    <s v="FLAT WAS"/>
    <s v=" FLAT WASHER MS15795-804  18-8SS LAM #21-042023-04 OEM #101365"/>
    <s v=" FLAT WASHER MS15795-804  18-8SS LAM #21-042023-04 OEM #101365"/>
    <s v="FAS"/>
    <s v="EA"/>
    <s v="P"/>
    <b v="0"/>
    <x v="11"/>
    <b v="0"/>
    <b v="0"/>
    <b v="0"/>
    <b v="1"/>
    <n v="0"/>
    <s v=""/>
    <m/>
    <s v=""/>
    <s v="HARDWARE_FST"/>
    <x v="0"/>
  </r>
  <r>
    <s v="FTG0R12-016KALREZ6375"/>
    <s v="DUPONT O"/>
    <s v="DUPONT O-RING, OEM#2-016KALREZ6375_x001e_LAM#LAM#734-040196-016"/>
    <s v="DUPONT O-RING, OEM#2-016KALREZ6375_x001e_LAM#LAM#734-040196-016"/>
    <s v="Raw"/>
    <s v="EA"/>
    <s v="P"/>
    <b v="0"/>
    <x v="18"/>
    <b v="0"/>
    <b v="0"/>
    <b v="0"/>
    <b v="1"/>
    <n v="0"/>
    <s v="DUPONT"/>
    <m/>
    <s v="RING"/>
    <s v="_FTG"/>
    <x v="0"/>
  </r>
  <r>
    <s v="FTG6306005ASA"/>
    <s v="FTG,TUBE"/>
    <s v="FTG,TUBE,ADPTR,1/2 IN FLARE,3.4 IN LG_x001e__x001e_Manufacturer: ASAHI/AMERICA_x001e__x001e_OEM# 6306005 LAM# 920-291366-002"/>
    <s v="FTG,TUBE,ADPTR,1/2 IN FLARE,3.4 IN LG_x001e__x001e_Manufacturer: ASAHI/AMERICA_x001e__x001e_OEM# 6306005 LAM# 920-291366-002"/>
    <s v="FITT"/>
    <s v="EA"/>
    <s v="P"/>
    <b v="0"/>
    <x v="11"/>
    <b v="0"/>
    <b v="0"/>
    <b v="0"/>
    <b v="1"/>
    <n v="3"/>
    <s v="TUBE,ADPTR,1/2 IN FLARE,3.4 IN LG_x001e__x001e_Manufacturer: ASAHI/AMERICA_x001e__x001e_OEM# 6306005 LAM# 920-291366-002"/>
    <m/>
    <s v="TUBE"/>
    <s v=""/>
    <x v="0"/>
  </r>
  <r>
    <s v="FTG920-208136-001"/>
    <s v="LAM# 920"/>
    <s v="EL3/8-R3/8-C1 LAM# 920-208136-001"/>
    <s v="EL3/8-R3/8-C1 LAM# 920-208136-001"/>
    <s v="FITT"/>
    <s v="EA"/>
    <s v="P"/>
    <b v="0"/>
    <x v="11"/>
    <b v="0"/>
    <b v="0"/>
    <b v="0"/>
    <b v="1"/>
    <n v="0"/>
    <s v="EL3/8-R3/8-C1"/>
    <m/>
    <s v=""/>
    <s v="HARDWARE_FTG"/>
    <x v="0"/>
  </r>
  <r>
    <s v="FTGADA5533K411MCM"/>
    <s v="SANITARY"/>
    <s v="SANITARY PVDF COMPRESSION TUBE FITTING STRAIGHT ADAPTER 1/4&quot; TUBE OD X1/8 MALE PIPE MCMC# 5533K411  LAM# 920-023957-002"/>
    <s v="SANITARY PVDF COMPRESSION TUBE FITTING STRAIGHT ADAPTER 1/4&quot; TUBE OD X1/8 MALE PIPE MCMC# 5533K411  LAM# 920-023957-002"/>
    <s v="FITT"/>
    <s v="EA"/>
    <s v="P"/>
    <b v="0"/>
    <x v="11"/>
    <b v="0"/>
    <b v="0"/>
    <b v="0"/>
    <b v="1"/>
    <n v="0"/>
    <s v="SANITARY"/>
    <m/>
    <s v="TUBE"/>
    <s v="HARDWARE_FTG"/>
    <x v="0"/>
  </r>
  <r>
    <s v="FTGADAP-MC-W4-N4B NIP"/>
    <s v="FTG,ADPT"/>
    <s v="FTG,ADPTR,MALE,1/2 PILLAR�1/2NPT,PFA NIPPON PILLAR # P-MC-W4-N4B LAM # 920-057747-017 ASMNEXX# K39223260"/>
    <s v="FTG,ADPTR,MALE,1/2 PILLAR�1/2NPT,PFA NIPPON PILLAR # P-MC-W4-N4B LAM # 920-057747-017 ASMNEXX# K39223260"/>
    <s v="FITT"/>
    <s v="EA"/>
    <s v="P"/>
    <b v="0"/>
    <x v="11"/>
    <b v="0"/>
    <b v="0"/>
    <b v="0"/>
    <b v="1"/>
    <n v="3"/>
    <s v="ADPTR,MALE,1/2 PILLAR�1/2NPT,PFA NIPPON PILLAR # P-MC-W4-N4B LAM # 920-057747-017 ASMNEXX# K39223260"/>
    <m/>
    <s v="ADAPTOR"/>
    <s v=""/>
    <x v="0"/>
  </r>
  <r>
    <s v="FTGADAP-MC-W6-N4BNIP"/>
    <s v="FTG ADAP"/>
    <s v="FTG ADAPTOR  3/4 X 1/2 NIPPON  PILLAR# P-MCW6-N4B  LAM # 920-057747-022"/>
    <s v="FTG ADAPTOR  3/4 X 1/2 NIPPON  PILLAR# P-MCW6-N4B  LAM # 920-057747-022"/>
    <s v="FITT"/>
    <s v="EA"/>
    <s v="P"/>
    <b v="0"/>
    <x v="11"/>
    <b v="0"/>
    <b v="0"/>
    <b v="0"/>
    <b v="1"/>
    <n v="0"/>
    <s v="FTG"/>
    <m/>
    <s v=""/>
    <s v=""/>
    <x v="0"/>
  </r>
  <r>
    <s v="FTGADAP-UAW4-24804NP"/>
    <s v="FTG,ADPT"/>
    <s v="FTG,ADPTR,UN,1/2&quot; X 16MM,S-300 NIPPON PILLAR# P-UAW4-24804  LAM# 920-216787-001"/>
    <s v="FTG,ADPTR,UN,1/2&quot; X 16MM,S-300 NIPPON PILLAR# P-UAW4-24804  LAM# 920-216787-001"/>
    <s v="FITT"/>
    <s v="EA"/>
    <s v="P"/>
    <b v="0"/>
    <x v="11"/>
    <b v="0"/>
    <b v="0"/>
    <b v="0"/>
    <b v="1"/>
    <n v="3"/>
    <s v="ADPTR,UN,1/2&quot; X 16MM,S-300 NIPPON PILLAR# P-UAW4-24804  LAM# 920-216787-001"/>
    <m/>
    <s v="ADAPTOR"/>
    <s v=""/>
    <x v="0"/>
  </r>
  <r>
    <s v="FTGADAP-UA-W6-19220NIP"/>
    <s v="ADAPTER,"/>
    <s v="ADAPTER, UNION, 3/4'' (NIPPON PILLAR) OEM# P-UA-W6-19220 LAM# 920-217092-001"/>
    <s v="ADAPTER, UNION, 3/4'' (NIPPON PILLAR) OEM# P-UA-W6-19220 LAM# 920-217092-001"/>
    <s v="FITT"/>
    <s v="EA"/>
    <s v="P"/>
    <b v="0"/>
    <x v="11"/>
    <b v="0"/>
    <b v="0"/>
    <b v="0"/>
    <b v="1"/>
    <n v="7"/>
    <s v=" UNION, 3/4'' (NIPPON PILLAR) OEM# P-UA-W6-19220 LAM# 920-217092-001"/>
    <m/>
    <s v=""/>
    <s v="HARDWARE_FTG"/>
    <x v="0"/>
  </r>
  <r>
    <s v="FTGADASS-600-2R-6SWA"/>
    <s v="FTG,TUBE"/>
    <s v="FTG,TUBE,ELBOW,TUBE ADPTR TO 3/8 SWAGELOK# SS-600-2R-6 LAM# 22-315940-00"/>
    <s v="FTG,TUBE,ELBOW,TUBE ADPTR TO 3/8 SWAGELOK# SS-600-2R-6 LAM# 22-315940-00"/>
    <s v="FITT"/>
    <s v="EA"/>
    <s v="P"/>
    <b v="0"/>
    <x v="11"/>
    <b v="0"/>
    <b v="0"/>
    <b v="0"/>
    <b v="1"/>
    <n v="3"/>
    <s v="TUBE,ELBOW,TUBE ADPTR TO 3/8 SWAGELOK# SS-600-2R-6 LAM# 22-315940-00"/>
    <m/>
    <s v="TUBE"/>
    <s v=""/>
    <x v="0"/>
  </r>
  <r>
    <s v="FTGADASS-6-TA-1-6STSWA"/>
    <s v="FTG,TUBE"/>
    <s v="FTG,TUBE,ADAPTER, 3/8 TO 9/16-18, MALE, LAM# 22-267684-00 SWAGELOK# SS-6-TA-1-6ST"/>
    <s v="FTG,TUBE,ADAPTER, 3/8 TO 9/16-18, MALE, LAM# 22-267684-00 SWAGELOK# SS-6-TA-1-6ST"/>
    <s v="FITT"/>
    <s v="EA"/>
    <s v="P"/>
    <b v="0"/>
    <x v="11"/>
    <b v="0"/>
    <b v="0"/>
    <b v="0"/>
    <b v="1"/>
    <n v="3"/>
    <s v="TUBE,ADAPTER, 3/8 TO 9/16-18, MALE, LAM# 22-267684-00 SWAGELOK# SS-6-TA-1-6ST"/>
    <m/>
    <s v="TUBE"/>
    <s v=""/>
    <x v="0"/>
  </r>
  <r>
    <s v="FTGADASS-810-1-8STSWA"/>
    <s v="FTG,TUBE"/>
    <s v="FTG,TUBE,SAE/MS, 1/2, MALE CONN SWAGELOK# SS-810-1-8ST LAM# 22-279632-00"/>
    <s v="FTG,TUBE,SAE/MS, 1/2, MALE CONN SWAGELOK# SS-810-1-8ST LAM# 22-279632-00"/>
    <s v="FITT"/>
    <s v="EA"/>
    <s v="P"/>
    <b v="0"/>
    <x v="11"/>
    <b v="0"/>
    <b v="0"/>
    <b v="0"/>
    <b v="1"/>
    <n v="3"/>
    <s v="TUBE,SAE/MS, 1/2, MALE CONN SWAGELOK# SS-810-1-8ST LAM# 22-279632-00"/>
    <m/>
    <s v="TUBE"/>
    <s v=""/>
    <x v="0"/>
  </r>
  <r>
    <s v="FTGADP920-296756-001"/>
    <s v="FTG,TUBE"/>
    <s v="FTG,TUBE,UN,ADPTR,3/8&quot; LAM# 920-296756-001 NIPPON# P-UA-W3-23352"/>
    <s v="FTG,TUBE,UN,ADPTR,3/8&quot; LAM# 920-296756-001 NIPPON# P-UA-W3-23352"/>
    <s v="FITT"/>
    <s v="EA"/>
    <s v="P"/>
    <b v="0"/>
    <x v="11"/>
    <b v="0"/>
    <b v="0"/>
    <b v="0"/>
    <b v="1"/>
    <n v="3"/>
    <s v="TUBE,UN,ADPTR,3/8&quot; LAM# 920-296756-001 NIPPON# P-UA-W3-23352"/>
    <m/>
    <s v="TUBE"/>
    <s v=""/>
    <x v="0"/>
  </r>
  <r>
    <s v="FTGADP920-A13379-001"/>
    <s v="LAM# 920"/>
    <s v="FTG,TUBE,UN,ADPTR,3/8IN TO 1/4IN,PP BODY LAM# 920-A13379-001 NIPPON# P-UA W3-35745"/>
    <s v="FTG,TUBE,UN,ADPTR,3/8IN TO 1/4IN,PP BODY LAM# 920-A13379-001 NIPPON# P-UA W3-35745"/>
    <s v="FITT"/>
    <s v="EA"/>
    <s v="P"/>
    <b v="0"/>
    <x v="11"/>
    <b v="0"/>
    <b v="0"/>
    <b v="0"/>
    <b v="1"/>
    <n v="3"/>
    <s v="TUBE,UN,ADPTR,3/8IN TO 1/4IN,PP BODY LAM# 920-A13379-001 NIPPON# P-UA W3-35745"/>
    <m/>
    <s v="TUBE"/>
    <s v=""/>
    <x v="0"/>
  </r>
  <r>
    <s v="FTGADPCPVCGRY1I50SCH80"/>
    <s v="FTG TUBE"/>
    <s v="FTG TUBE ADPTR F CPVC SCH80  1.5&quot; OEM#  835C-015 LAM# 920-187560-015"/>
    <s v="FTG TUBE ADPTR F CPVC SCH80  1.5&quot; OEM#  835C-015 LAM# 920-187560-015"/>
    <s v="FITT"/>
    <s v="EA"/>
    <s v="P"/>
    <b v="0"/>
    <x v="11"/>
    <b v="0"/>
    <b v="0"/>
    <b v="0"/>
    <b v="1"/>
    <n v="0"/>
    <s v="FTG"/>
    <m/>
    <s v="TUBE"/>
    <s v=""/>
    <x v="3"/>
  </r>
  <r>
    <s v="FTGADPKQ2H07-34S"/>
    <s v="FTG,ADPT"/>
    <s v="FTG,ADPTR,ONE TCH-NPT,CONN,1/4&quot;,1/8MPT,P, SMC# KQ2H07-34S LAM# 60-259850-00"/>
    <s v="FTG,ADPTR,ONE TCH-NPT,CONN,1/4&quot;,1/8MPT,P, SMC# KQ2H07-34S LAM# 60-259850-00"/>
    <s v="FITT"/>
    <s v="EA"/>
    <s v="P"/>
    <b v="0"/>
    <x v="11"/>
    <b v="0"/>
    <b v="0"/>
    <b v="0"/>
    <b v="1"/>
    <n v="3"/>
    <s v="ADPTR,ONE TCH-NPT,CONN,1/4&quot;,1/8MPT,P, SMC# KQ2H07-34S LAM# 60-259850-00"/>
    <m/>
    <s v="ADAPTOR"/>
    <s v=""/>
    <x v="0"/>
  </r>
  <r>
    <s v="FTGADPKQ2T01-00"/>
    <s v="FTG,ONE-"/>
    <s v="FTG,ONE-TOUCH TEE,PNEUMATIC,1/8&quot; TUBE, SMC# KQ2T01-00 LAM# 22-358943-00"/>
    <s v="FTG,ONE-TOUCH TEE,PNEUMATIC,1/8&quot; TUBE, SMC# KQ2T01-00 LAM# 22-358943-00"/>
    <s v="FITT"/>
    <s v="EA"/>
    <s v="P"/>
    <b v="0"/>
    <x v="11"/>
    <b v="0"/>
    <b v="0"/>
    <b v="0"/>
    <b v="1"/>
    <n v="3"/>
    <s v="ONE-TOUCH TEE,PNEUMATIC,1/8&quot; TUBE, SMC# KQ2T01-00 LAM# 22-358943-00"/>
    <m/>
    <s v="TUBE"/>
    <s v=""/>
    <x v="0"/>
  </r>
  <r>
    <s v="FTGADPPFANAT3/8X3/8NIP"/>
    <s v="FTG, ADP"/>
    <s v="FTG, ADPTR,MALE, 3/8 PILLAR X 3/8 NPT, PFA OEM#  P-MC W3� N3B NIPPON PILLAR LAM#  920-057747-012"/>
    <s v="FTG, ADPTR,MALE, 3/8 PILLAR X 3/8 NPT, PFA OEM#  P-MC W3� N3B NIPPON PILLAR LAM#  920-057747-012"/>
    <s v="FITT"/>
    <s v="EA"/>
    <s v="P"/>
    <b v="0"/>
    <x v="11"/>
    <b v="0"/>
    <b v="0"/>
    <b v="0"/>
    <b v="1"/>
    <n v="3"/>
    <s v=" ADPTR,MALE, 3/8 PILLAR X 3/8 NPT, PFA OEM#  P-MC W3� N3B NIPPON PILLAR LAM#  920-057747-012"/>
    <m/>
    <s v="ADAPTOR"/>
    <s v=""/>
    <x v="0"/>
  </r>
  <r>
    <s v="FTGADPP-UA W2-39932NIP"/>
    <s v="FTG,TUBE"/>
    <s v="FTG,TUBE,UN ADPTR,6.35 ODT1,3.96MM ODT2 NIPPON PILLAR# P-UA W2-39932 LAM# 920-A06460-001"/>
    <s v="FTG,TUBE,UN ADPTR,6.35 ODT1,3.96MM ODT2 NIPPON PILLAR# P-UA W2-39932 LAM# 920-A06460-001"/>
    <s v="FITT"/>
    <s v="EA"/>
    <s v="P"/>
    <b v="0"/>
    <x v="11"/>
    <b v="0"/>
    <b v="0"/>
    <b v="0"/>
    <b v="1"/>
    <n v="3"/>
    <s v="TUBE,UN ADPTR,6.35 ODT1,3.96MM ODT2 NIPPON PILLAR# P-UA W2-39932 LAM# 920-A06460-001"/>
    <m/>
    <s v="TUBE"/>
    <s v=""/>
    <x v="0"/>
  </r>
  <r>
    <s v="FTGADPP-UAW2-19247NIP"/>
    <s v="FTG TUBE"/>
    <s v="FTG TUBE ADPTR 1/4PLR X 16PB PP S-300  NIPPON-PILLAR OEM# P-UA W2-19247 LAM# 920-109869-001"/>
    <s v="FTG TUBE ADPTR 1/4PLR X 16PB PP S-300  NIPPON-PILLAR OEM# P-UA W2-19247 LAM# 920-109869-001"/>
    <s v="FITT"/>
    <s v="EA"/>
    <s v="P"/>
    <b v="0"/>
    <x v="11"/>
    <b v="0"/>
    <b v="0"/>
    <b v="0"/>
    <b v="1"/>
    <n v="0"/>
    <s v="FTG"/>
    <m/>
    <s v="TUBE"/>
    <s v=""/>
    <x v="0"/>
  </r>
  <r>
    <s v="FTGADPP-UA-W3-35751NIP"/>
    <s v="NIPPON S"/>
    <s v="NIPPON S300 UNION ADPT 3/8&quot; PILLAR  OEM# P-UA-W3-35751 LAM# 920-A19134-001"/>
    <s v="NIPPON S300 UNION ADPT 3/8&quot; PILLAR  OEM# P-UA-W3-35751 LAM# 920-A19134-001"/>
    <s v="FITT"/>
    <s v="EA"/>
    <s v="P"/>
    <b v="0"/>
    <x v="11"/>
    <b v="0"/>
    <b v="0"/>
    <b v="0"/>
    <b v="1"/>
    <n v="0"/>
    <s v="NIPPON"/>
    <m/>
    <s v=""/>
    <s v="HARDWARE_FTG"/>
    <x v="0"/>
  </r>
  <r>
    <s v="FTGCON22-384156-00"/>
    <s v="FTG,TUBE"/>
    <s v="FTG,TUBE,MALE CONN,STRAIGHT,4MM,R1/8,POL LAM# 22-384156-00 (OEM# KPGH04-01 )"/>
    <s v="FTG,TUBE,MALE CONN,STRAIGHT,4MM,R1/8,POL LAM# 22-384156-00 (OEM# KPGH04-01 )"/>
    <s v="FITT"/>
    <s v="EA"/>
    <s v="P"/>
    <b v="0"/>
    <x v="11"/>
    <b v="0"/>
    <b v="0"/>
    <b v="0"/>
    <b v="1"/>
    <n v="3"/>
    <s v="TUBE,MALE CONN,STRAIGHT,4MM,R1/8,POL LAM# 22-384156-00 (OEM# KPGH04-01 )"/>
    <m/>
    <s v="TUBE"/>
    <s v=""/>
    <x v="0"/>
  </r>
  <r>
    <s v="FTGCON22-384156-00SMC"/>
    <s v="FTG,TUBE"/>
    <s v="FTG,TUBE,MALE CONN,STRAIGHT,4MM,R1/8,POL LAM# 22-384156-00"/>
    <s v="FTG,TUBE,MALE CONN,STRAIGHT,4MM,R1/8,POL LAM# 22-384156-00"/>
    <s v="FITT"/>
    <s v="EA"/>
    <s v="P"/>
    <b v="0"/>
    <x v="11"/>
    <b v="0"/>
    <b v="0"/>
    <b v="0"/>
    <b v="1"/>
    <n v="3"/>
    <s v="TUBE,MALE CONN,STRAIGHT,4MM,R1/8,POL LAM# 22-384156-00"/>
    <m/>
    <s v="TUBE"/>
    <s v=""/>
    <x v="0"/>
  </r>
  <r>
    <s v="FTGCONPM-18127-1-1CNIP"/>
    <s v="FTG , TU"/>
    <s v="FTG , TUBE , MALE  CONN , 1.25-12 UNF , PILLAR OEM# PM-18127-1--1C NIPPON PILLAR LAM # 920-058141-001, REV A"/>
    <s v="FTG , TUBE , MALE  CONN , 1.25-12 UNF , PILLAR OEM# PM-18127-1--1C NIPPON PILLAR LAM # 920-058141-001, REV A"/>
    <s v="FITT"/>
    <s v="EA"/>
    <s v="P"/>
    <b v="0"/>
    <x v="11"/>
    <b v="0"/>
    <b v="0"/>
    <b v="0"/>
    <b v="1"/>
    <n v="4"/>
    <s v=" TUBE , MALE  CONN , 1.25-12 UNF , PILLAR OEM# PM-18127-1--1C NIPPON PILLAR LAM # 920-058141-001, REV A"/>
    <m/>
    <s v="TUBE"/>
    <s v=""/>
    <x v="0"/>
  </r>
  <r>
    <s v="FTGCONP-MC-W2-N1BNIP"/>
    <s v="NIPPON P"/>
    <s v="NIPPON P-SER MALE CONN 1/4X5/32&quot; X 1/8&quot;MT NIPPON# P-MC-W2-N1B LAM# 2301998-00"/>
    <s v="NIPPON P-SER MALE CONN 1/4X5/32&quot; X 1/8&quot;MT NIPPON# P-MC-W2-N1B LAM# 2301998-00"/>
    <s v="FITT"/>
    <s v="EA"/>
    <s v="P"/>
    <b v="0"/>
    <x v="11"/>
    <b v="0"/>
    <b v="0"/>
    <b v="0"/>
    <b v="1"/>
    <n v="0"/>
    <s v="NIPPON"/>
    <m/>
    <s v=""/>
    <s v="HARDWARE_FTG"/>
    <x v="0"/>
  </r>
  <r>
    <s v="FTGCONSSTNATSS-600-1-6STSWA"/>
    <s v="CONN,MAL"/>
    <s v="CONN,MALE,3/8SWL,9/16-18S-SAE LAM# 22-150523-00 SWAGELOK# SS-600-1-6ST"/>
    <s v="CONN,MALE,3/8SWL,9/16-18S-SAE LAM# 22-150523-00 SWAGELOK# SS-600-1-6ST"/>
    <s v="FITT"/>
    <s v="EA"/>
    <s v="P"/>
    <b v="0"/>
    <x v="11"/>
    <b v="0"/>
    <b v="0"/>
    <b v="0"/>
    <b v="1"/>
    <n v="4"/>
    <s v="MALE,3/8SWL,9/16-18S-SAE LAM# 22-150523-00 SWAGELOK# SS-600-1-6ST"/>
    <m/>
    <s v=""/>
    <s v="HARDWARE_FTG"/>
    <x v="0"/>
  </r>
  <r>
    <s v="FTGCOUPVCGRAY1XI98RH"/>
    <s v="FTG COUP"/>
    <s v="FTG COUPLING PVC GRAY 1� by .98 Long  LAM# 3830-010 RYAN HERCO# 3830S010"/>
    <s v="FTG COUPLING PVC GRAY 1� by .98 Long  LAM# 3830-010 RYAN HERCO# 3830S010"/>
    <s v="FITT"/>
    <s v="EA"/>
    <s v="P"/>
    <b v="0"/>
    <x v="11"/>
    <b v="0"/>
    <b v="0"/>
    <b v="0"/>
    <b v="1"/>
    <n v="0"/>
    <s v="FTG"/>
    <m/>
    <s v=""/>
    <s v=""/>
    <x v="3"/>
  </r>
  <r>
    <s v="FTGCPO125-0-25"/>
    <s v="OEM# CPO"/>
    <s v="OEM# CPO125-0-25 ALLIED# 70092753 HEAT SHRINK TUBING,.25,BLACK LAM# 10-00060-00"/>
    <s v="OEM# CPO125-0-25 ALLIED# 70092753 HEAT SHRINK TUBING,.25,BLACK LAM# 10-00060-00"/>
    <s v="FITT"/>
    <s v="EA"/>
    <s v="P"/>
    <b v="0"/>
    <x v="11"/>
    <b v="0"/>
    <b v="0"/>
    <b v="0"/>
    <b v="1"/>
    <n v="0"/>
    <s v="OEM#"/>
    <m/>
    <s v="TUBE"/>
    <s v="HARDWARE_FTG"/>
    <x v="0"/>
  </r>
  <r>
    <s v="FTGELB22-405175-00"/>
    <s v="22-40517"/>
    <s v="FTG,TUBE,UNION ELBOW ADPTR,3/8IN X 1/4IN LAM# 22-405175-00 NIPPON# P-UEA-W3-TW3BS"/>
    <s v="FTG,TUBE,UNION ELBOW ADPTR,3/8IN X 1/4IN LAM# 22-405175-00 NIPPON# P-UEA-W3-TW3BS"/>
    <s v="FITT"/>
    <s v="EA"/>
    <s v="P"/>
    <b v="0"/>
    <x v="11"/>
    <b v="0"/>
    <b v="0"/>
    <b v="0"/>
    <b v="1"/>
    <n v="3"/>
    <s v="TUBE,UNION ELBOW ADPTR,3/8IN X 1/4IN LAM# 22-405175-00 NIPPON# P-UEA-W3-TW3BS"/>
    <m/>
    <s v="TUBE"/>
    <s v=""/>
    <x v="0"/>
  </r>
  <r>
    <s v="FTGELB920-A09600-001"/>
    <s v="FTG,TUBE"/>
    <s v="FTG,TUBE,ELB,M5,M5,4MM OD,BRS LAM# 920-A09600-001"/>
    <s v="FTG,TUBE,ELB,M5,M5,4MM OD,BRS LAM# 920-A09600-001"/>
    <s v="FITT"/>
    <s v="EA"/>
    <s v="P"/>
    <b v="0"/>
    <x v="11"/>
    <b v="0"/>
    <b v="0"/>
    <b v="0"/>
    <b v="1"/>
    <n v="3"/>
    <s v="TUBE,ELB,M5,M5,4MM OD,BRS LAM# 920-A09600-001"/>
    <m/>
    <s v="TUBE"/>
    <s v=""/>
    <x v="0"/>
  </r>
  <r>
    <s v="FTGELBCPVCNATI500XI500"/>
    <s v="CPVC,S-3"/>
    <s v="CPVC,S-300  FTG TUBE,ELB,1/2PLR X 1/2TS, LAM#920-192357-004"/>
    <s v="CPVC,S-300  FTG TUBE,ELB,1/2PLR X 1/2TS, LAM#920-192357-004"/>
    <s v="FITT"/>
    <s v="EA"/>
    <s v="P"/>
    <b v="0"/>
    <x v="11"/>
    <b v="0"/>
    <b v="0"/>
    <b v="0"/>
    <b v="1"/>
    <n v="4"/>
    <s v="S-300  FTG TUBE,ELB,1/2PLR X 1/2TS, LAM#920-192357-004"/>
    <m/>
    <s v="TUBE"/>
    <s v="HARDWARE_FTG"/>
    <x v="3"/>
  </r>
  <r>
    <s v="FTGELBKQ2L0734SX2SMC"/>
    <s v="SMC MALE"/>
    <s v="SMC MALE ELBOW FITTING 1/4&quot;  TUBE X 1/8 NPT  OEM # SMC  KQ2L07-34S-X2 LAM #  920-042801-002"/>
    <s v="SMC MALE ELBOW FITTING 1/4&quot;  TUBE X 1/8 NPT  OEM # SMC  KQ2L07-34S-X2 LAM #  920-042801-002"/>
    <s v="FITT"/>
    <s v="EA"/>
    <s v="P"/>
    <b v="0"/>
    <x v="11"/>
    <b v="0"/>
    <b v="0"/>
    <b v="0"/>
    <b v="1"/>
    <n v="0"/>
    <s v="SMC"/>
    <m/>
    <s v="TUBE"/>
    <s v="HARDWARE_FTG"/>
    <x v="0"/>
  </r>
  <r>
    <s v="FTGELBP-ME-W6-N4BNIP"/>
    <s v="FTG ELBO"/>
    <s v="FTG ELBOW NIPPON PILLAR# P-MEW6-N4B  LAM # 920-059290-021"/>
    <s v="FTG ELBOW NIPPON PILLAR# P-MEW6-N4B  LAM # 920-059290-021"/>
    <s v="FITT"/>
    <s v="EA"/>
    <s v="P"/>
    <b v="0"/>
    <x v="11"/>
    <b v="0"/>
    <b v="0"/>
    <b v="0"/>
    <b v="1"/>
    <n v="0"/>
    <s v="FTG"/>
    <m/>
    <s v=""/>
    <s v=""/>
    <x v="0"/>
  </r>
  <r>
    <s v="FTGELBPPNATP-UE-W4-39759NP"/>
    <s v="FTG,TUBE"/>
    <s v="FTG,TUBE,ELB,UN,1/2X3/8 IN ODT,PP BODY LAM# 920-A12827-001 NIPPON PILLAR# P-UE-W4-39759"/>
    <s v="FTG,TUBE,ELB,UN,1/2X3/8 IN ODT,PP BODY LAM# 920-A12827-001 NIPPON PILLAR# P-UE-W4-39759"/>
    <s v="FITT"/>
    <s v="EA"/>
    <s v="P"/>
    <b v="0"/>
    <x v="11"/>
    <b v="0"/>
    <b v="0"/>
    <b v="0"/>
    <b v="1"/>
    <n v="3"/>
    <s v="TUBE,ELB,UN,1/2X3/8 IN ODT,PP BODY LAM# 920-A12827-001 NIPPON PILLAR# P-UE-W4-39759"/>
    <m/>
    <s v="TUBE"/>
    <s v=""/>
    <x v="0"/>
  </r>
  <r>
    <s v="FTGELBPPNATP-UE-W4-39808NP"/>
    <s v="FTG,TUBE"/>
    <s v="FTG,TUBE,ELB,UN,1/2X3/8 IN ODT,PP BODY LAM# 920-A12837-001 NIPPON# P-UE-W4-39808"/>
    <s v="FTG,TUBE,ELB,UN,1/2X3/8 IN ODT,PP BODY LAM# 920-A12837-001 NIPPON# P-UE-W4-39808"/>
    <s v="FITT"/>
    <s v="EA"/>
    <s v="P"/>
    <b v="0"/>
    <x v="11"/>
    <b v="0"/>
    <b v="0"/>
    <b v="0"/>
    <b v="1"/>
    <n v="3"/>
    <s v="TUBE,ELB,UN,1/2X3/8 IN ODT,PP BODY LAM# 920-A12837-001 NIPPON# P-UE-W4-39808"/>
    <m/>
    <s v="TUBE"/>
    <s v=""/>
    <x v="0"/>
  </r>
  <r>
    <s v="FTGELBP-UEA-W6-T-W6-BTPIL"/>
    <s v="FTG, TUB"/>
    <s v="FTG, TUBE, ADPTR, ELBOW, SPACE SAVER OEM# P-UEA-W6-T-W6-BT LAM#  920-064700-004"/>
    <s v="FTG, TUBE, ADPTR, ELBOW, SPACE SAVER OEM# P-UEA-W6-T-W6-BT LAM#  920-064700-004"/>
    <s v="FITT"/>
    <s v="EA"/>
    <s v="P"/>
    <b v="0"/>
    <x v="6"/>
    <b v="0"/>
    <b v="0"/>
    <b v="0"/>
    <b v="1"/>
    <n v="3"/>
    <s v=" TUBE, ADPTR, ELBOW, SPACE SAVER OEM# P-UEA-W6-T-W6-BT LAM#  920-064700-004"/>
    <m/>
    <s v="TUBE"/>
    <s v=""/>
    <x v="0"/>
  </r>
  <r>
    <s v="FTGELBSS-810-2-8STSWA"/>
    <s v="FITTING"/>
    <s v="FITTING 90 MALE  ELBOW  OEM # SWAGELOK  #  SS-810-2-8ST (Positionable male elbow 1/2T x 1/2SAE)_x001e_LAM # 921-540234-006"/>
    <s v="FITTING 90 MALE  ELBOW  OEM # SWAGELOK  #  SS-810-2-8ST (Positionable male elbow 1/2T x 1/2SAE)_x001e_LAM # 921-540234-006"/>
    <s v="FITT"/>
    <s v="EA"/>
    <s v="P"/>
    <b v="0"/>
    <x v="11"/>
    <b v="0"/>
    <b v="0"/>
    <b v="0"/>
    <b v="1"/>
    <n v="0"/>
    <s v="FITTING"/>
    <m/>
    <s v=""/>
    <s v="HARDWARE_FTG"/>
    <x v="0"/>
  </r>
  <r>
    <s v="FTGFLA6377K122MCM"/>
    <s v="RULON J"/>
    <s v="RULON J SLEEVE BEARING FOR 3/4&quot; SHAFT DIA. 1&quot; OD 3/4&quot; LONG 1-1/4&quot; FLANGE OD MCM# 6377K122 LAM# 746-083410-001"/>
    <s v="RULON J SLEEVE BEARING FOR 3/4&quot; SHAFT DIA. 1&quot; OD 3/4&quot; LONG 1-1/4&quot; FLANGE OD MCM# 6377K122 LAM# 746-083410-001"/>
    <s v="FITT"/>
    <s v="EA"/>
    <s v="P"/>
    <b v="0"/>
    <x v="11"/>
    <b v="0"/>
    <b v="0"/>
    <b v="0"/>
    <b v="1"/>
    <n v="0"/>
    <s v="RULON"/>
    <m/>
    <s v="SHAFT"/>
    <s v="HARDWARE_FTG"/>
    <x v="0"/>
  </r>
  <r>
    <s v="FTGFLA6377K13MCM"/>
    <s v="RULON J"/>
    <s v="RULON J SLEEVE BEARING FOR 3/8&quot; SHAFT DIA. 5/8&quot; OD 1/2&quot; LONG 7/8&quot; FLANGE OD MCM# 6377K13 LAM# 746-073468-007"/>
    <s v="RULON J SLEEVE BEARING FOR 3/8&quot; SHAFT DIA. 5/8&quot; OD 1/2&quot; LONG 7/8&quot; FLANGE OD MCM# 6377K13 LAM# 746-073468-007"/>
    <s v="FITT"/>
    <s v="EA"/>
    <s v="P"/>
    <b v="0"/>
    <x v="11"/>
    <b v="0"/>
    <b v="0"/>
    <b v="0"/>
    <b v="1"/>
    <n v="0"/>
    <s v="RULON"/>
    <m/>
    <s v="SHAFT"/>
    <s v="HARDWARE_FTG"/>
    <x v="0"/>
  </r>
  <r>
    <s v="FTGGFUNIONBUSH1.0IN(32MM)"/>
    <s v="Ryan Her"/>
    <s v="Ryan Herco PN.3337.1010       _x001e_FTG, PIPE, UN, BSH. BUTT. FSN, 32MM, PP_x001e_LAM PN# 921-085248-003; GF PN# 727.648.508"/>
    <s v="Ryan Herco PN.3337.1010       _x001e_FTG, PIPE, UN, BSH. BUTT. FSN, 32MM, PP_x001e_LAM PN# 921-085248-003; GF PN# 727.648.508"/>
    <s v="FITT"/>
    <s v="EA"/>
    <s v="P"/>
    <b v="0"/>
    <x v="11"/>
    <b v="0"/>
    <b v="0"/>
    <b v="0"/>
    <b v="1"/>
    <n v="0"/>
    <s v="Ryan"/>
    <m/>
    <s v=""/>
    <s v="HARDWARE_FTG"/>
    <x v="0"/>
  </r>
  <r>
    <s v="FTGGPUNIONBUSH1/2IN(20MM)"/>
    <s v="Ryan Her"/>
    <s v="Ryan Herco PN.3337.1005       _x001e_FTG, PIPE, UN, BSH,BUTT,FSN, 20MM, PP_x001e_LAM PN # 921-085248-001; GF PN #727.648.506"/>
    <s v="Ryan Herco PN.3337.1005       _x001e_FTG, PIPE, UN, BSH,BUTT,FSN, 20MM, PP_x001e_LAM PN # 921-085248-001; GF PN #727.648.506"/>
    <s v="FITT"/>
    <s v="EA"/>
    <s v="P"/>
    <b v="0"/>
    <x v="11"/>
    <b v="0"/>
    <b v="0"/>
    <b v="0"/>
    <b v="1"/>
    <n v="0"/>
    <s v="Ryan"/>
    <m/>
    <s v=""/>
    <s v="HARDWARE_FTG"/>
    <x v="0"/>
  </r>
  <r>
    <s v="FTGHANDLE90DEGSOU"/>
    <s v="HANDLE P"/>
    <s v="HANDLE PULL 90 DEG FOLD SOUTHCO# P9-096-40-08N-11 LAM# 790-080904-001"/>
    <s v="HANDLE PULL 90 DEG FOLD SOUTHCO# P9-096-40-08N-11 LAM# 790-080904-001"/>
    <s v="FITT"/>
    <s v="EA"/>
    <s v="P"/>
    <b v="0"/>
    <x v="11"/>
    <b v="0"/>
    <b v="0"/>
    <b v="0"/>
    <b v="1"/>
    <n v="0"/>
    <s v="HANDLE"/>
    <m/>
    <s v=""/>
    <s v="HARDWARE_FTG"/>
    <x v="0"/>
  </r>
  <r>
    <s v="FTGHANP2-44SOU"/>
    <s v="HANDLE,P"/>
    <s v="HANDLE,PANEL LAM# 22-123398-00 SOUTHCO# P2-44"/>
    <s v="HANDLE,PANEL LAM# 22-123398-00 SOUTHCO# P2-44"/>
    <s v="FITT"/>
    <s v="EA"/>
    <s v="P"/>
    <b v="0"/>
    <x v="11"/>
    <b v="0"/>
    <b v="0"/>
    <b v="0"/>
    <b v="1"/>
    <n v="6"/>
    <s v="PANEL LAM# 22-123398-00 SOUTHCO# P2-44"/>
    <m/>
    <s v="PANEL"/>
    <s v="HARDWARE_FTG"/>
    <x v="0"/>
  </r>
  <r>
    <s v="FTGHFCD17812"/>
    <s v="FTG,QD,1"/>
    <s v="FTG,QD,1/2&quot; BARB,INSERT,VALVE MATE,PP LAM# 920-A15761-001 COLDER PRODUCTS COMPANY# HFCD17812"/>
    <s v="FTG,QD,1/2&quot; BARB,INSERT,VALVE MATE,PP LAM# 920-A15761-001 COLDER PRODUCTS COMPANY# HFCD17812"/>
    <s v="FITT"/>
    <s v="EA"/>
    <s v="P"/>
    <b v="0"/>
    <x v="11"/>
    <b v="0"/>
    <b v="0"/>
    <b v="0"/>
    <b v="1"/>
    <n v="3"/>
    <s v="QD,1/2&quot; BARB,INSERT,VALVE MATE,PP LAM# 920-A15761-001 COLDER PRODUCTS COMPANY# HFCD17812"/>
    <m/>
    <s v="INSERT"/>
    <s v=""/>
    <x v="0"/>
  </r>
  <r>
    <s v="FTGHFCD42812"/>
    <s v="1/2 Hose"/>
    <s v="1/2 Hose Barb Valved Panel Mount Insert LAM# 920-A15533-001 COLDER PRODUCTS COMPANY# HFCD42812"/>
    <s v="1/2 Hose Barb Valved Panel Mount Insert LAM# 920-A15533-001 COLDER PRODUCTS COMPANY# HFCD42812"/>
    <s v="FITT"/>
    <s v="EA"/>
    <s v="P"/>
    <b v="0"/>
    <x v="11"/>
    <b v="0"/>
    <b v="0"/>
    <b v="0"/>
    <b v="1"/>
    <n v="0"/>
    <s v="1/2"/>
    <m/>
    <s v="INSERT"/>
    <s v="HARDWARE_FTG"/>
    <x v="0"/>
  </r>
  <r>
    <s v="FTGHINN6-4E-422-20SOU"/>
    <s v="HNG,SURF"/>
    <s v="HNG,SURFACE MOUNT,OFFSET,MICRO LAM# 790-265371-700 SOUTHCO# N6-4E-422-20"/>
    <s v="HNG,SURFACE MOUNT,OFFSET,MICRO LAM# 790-265371-700 SOUTHCO# N6-4E-422-20"/>
    <s v="FITT"/>
    <s v="EA"/>
    <s v="P"/>
    <b v="0"/>
    <x v="11"/>
    <b v="0"/>
    <b v="0"/>
    <b v="0"/>
    <b v="1"/>
    <n v="3"/>
    <s v="SURFACE MOUNT,OFFSET,MICRO LAM# 790-265371-700 SOUTHCO# N6-4E-422-20"/>
    <m/>
    <s v=""/>
    <s v="HARDWARE_FTG"/>
    <x v="0"/>
  </r>
  <r>
    <s v="FTGKQ2U03-07ASMC"/>
    <s v="FTG,Y,RE"/>
    <s v="FTG,Y,REDCR,5/32�x1/4�,1-TOUCH OEM# KQ2U03-07A LAM# 920-147982-004"/>
    <s v="FTG,Y,REDCR,5/32�x1/4�,1-TOUCH OEM# KQ2U03-07A LAM# 920-147982-004"/>
    <s v="FITT"/>
    <s v="EA"/>
    <s v="P"/>
    <b v="0"/>
    <x v="11"/>
    <b v="0"/>
    <b v="0"/>
    <b v="0"/>
    <b v="1"/>
    <n v="3"/>
    <s v="Y,REDCR,5/32�x1/4�,1-TOUCH OEM# KQ2U03-07A LAM# 920-147982-004"/>
    <m/>
    <s v=""/>
    <s v=""/>
    <x v="0"/>
  </r>
  <r>
    <s v="FTGKQ2U03-99ASMC"/>
    <s v="FTG,Y,PL"/>
    <s v="FTG,Y,PLUG-IN,5/32�,1-TOUCH SMC# KQ2U03-99A LAM# 920-147981-002"/>
    <s v="FTG,Y,PLUG-IN,5/32�,1-TOUCH SMC# KQ2U03-99A LAM# 920-147981-002"/>
    <s v="FITT"/>
    <s v="EA"/>
    <s v="P"/>
    <b v="0"/>
    <x v="11"/>
    <b v="0"/>
    <b v="0"/>
    <b v="0"/>
    <b v="1"/>
    <n v="3"/>
    <s v="Y,PLUG-IN,5/32�,1-TOUCH SMC# KQ2U03-99A LAM# 920-147981-002"/>
    <m/>
    <s v="PLUG"/>
    <s v=""/>
    <x v="0"/>
  </r>
  <r>
    <s v="FTGNUT40-196480/20"/>
    <s v="T-NUT,ST"/>
    <s v="T-NUT,STD,METRIC OEM# 40-1964 MFG# 80/20 LAM# 722-141107-003"/>
    <s v="T-NUT,STD,METRIC OEM# 40-1964 MFG# 80/20 LAM# 722-141107-003"/>
    <s v="FITT"/>
    <s v="EA"/>
    <s v="P"/>
    <b v="0"/>
    <x v="11"/>
    <b v="0"/>
    <b v="0"/>
    <b v="0"/>
    <b v="1"/>
    <n v="5"/>
    <s v="STD,METRIC OEM# 40-1964 MFG# 80/20 LAM# 722-141107-003"/>
    <m/>
    <s v=""/>
    <s v="HARDWARE_FTG"/>
    <x v="0"/>
  </r>
  <r>
    <s v="FTGNUT40-198480/20"/>
    <s v="T-NUT,ST"/>
    <s v="T-NUT,STD,METRIC OEM# 40-1984 MFG# 80/20 LAM# 722-141107-004"/>
    <s v="T-NUT,STD,METRIC OEM# 40-1984 MFG# 80/20 LAM# 722-141107-004"/>
    <s v="FITT"/>
    <s v="EA"/>
    <s v="P"/>
    <b v="0"/>
    <x v="11"/>
    <b v="0"/>
    <b v="0"/>
    <b v="0"/>
    <b v="1"/>
    <n v="5"/>
    <s v="STD,METRIC OEM# 40-1984 MFG# 80/20 LAM# 722-141107-004"/>
    <m/>
    <s v=""/>
    <s v="HARDWARE_FTG"/>
    <x v="0"/>
  </r>
  <r>
    <s v="FTGNUTPFAI500"/>
    <s v="PFA NUT"/>
    <s v="PFA NUT 1/2&quot; FLR LAM# 2321737-00 OEM# FL8-3"/>
    <s v="PFA NUT 1/2&quot; FLR LAM# 2321737-00 OEM# FL8-3"/>
    <s v="FITT"/>
    <s v="EA"/>
    <s v="P"/>
    <b v="0"/>
    <x v="11"/>
    <b v="0"/>
    <b v="0"/>
    <b v="0"/>
    <b v="1"/>
    <n v="0"/>
    <s v="PFA"/>
    <m/>
    <s v=""/>
    <s v="HARDWARE_FTG"/>
    <x v="0"/>
  </r>
  <r>
    <s v="FTGNUTPFAI750"/>
    <s v="PFA NUT"/>
    <s v="PFA NUT 3/4&quot; FLR LAM# 2321738-00 OEM# FL12-3"/>
    <s v="PFA NUT 3/4&quot; FLR LAM# 2321738-00 OEM# FL12-3"/>
    <s v="FITT"/>
    <s v="EA"/>
    <s v="P"/>
    <b v="0"/>
    <x v="11"/>
    <b v="0"/>
    <b v="0"/>
    <b v="0"/>
    <b v="1"/>
    <n v="0"/>
    <s v="PFA"/>
    <m/>
    <s v=""/>
    <s v="HARDWARE_FTG"/>
    <x v="0"/>
  </r>
  <r>
    <s v="FTGORI2-113KALREZ6375"/>
    <s v="O-RING,2"/>
    <s v="O-RING,2-113, KALREZ 6375   LAM#  734-040196-113"/>
    <s v="O-RING,2-113, KALREZ 6375   LAM#  734-040196-113"/>
    <s v="FITT"/>
    <s v="EA"/>
    <s v="P"/>
    <b v="0"/>
    <x v="11"/>
    <b v="0"/>
    <b v="0"/>
    <b v="0"/>
    <b v="1"/>
    <n v="6"/>
    <s v="2-113, KALREZ 6375   LAM#  734-040196-113"/>
    <m/>
    <s v="RING"/>
    <s v="HARDWARE_FTG"/>
    <x v="0"/>
  </r>
  <r>
    <s v="FTGORI2-116KALREZ6375"/>
    <s v="o ring 2"/>
    <s v="O-RING 2-116, KALREZ 6375 LAM# 734-040196-116"/>
    <s v="O-RING 2-116, KALREZ 6375 LAM# 734-040196-116"/>
    <s v="FITT"/>
    <s v="EA"/>
    <s v="P"/>
    <b v="0"/>
    <x v="11"/>
    <b v="0"/>
    <b v="0"/>
    <b v="0"/>
    <b v="1"/>
    <n v="0"/>
    <s v="O-RING"/>
    <m/>
    <s v="RING"/>
    <s v="HARDWARE_FTG"/>
    <x v="0"/>
  </r>
  <r>
    <s v="FTGP-CS-10ANIP"/>
    <s v="FITTING"/>
    <s v="FITTING OEM# P-CS W3 A (P-CS 10A) NIPPON LAM# 2301997-00"/>
    <s v="FITTING OEM# P-CS W3 A (P-CS 10A) NIPPON LAM# 2301997-00"/>
    <s v="FITT"/>
    <s v="EA"/>
    <s v="P"/>
    <b v="0"/>
    <x v="11"/>
    <b v="0"/>
    <b v="0"/>
    <b v="0"/>
    <b v="1"/>
    <n v="0"/>
    <s v="FITTING"/>
    <m/>
    <s v=""/>
    <s v="HARDWARE_FTG"/>
    <x v="0"/>
  </r>
  <r>
    <s v="FTGP-CS-6ANIP"/>
    <s v="FITTING"/>
    <s v="FITTING OEM# P-CS-6A NIPPON LAM# 2301995-00"/>
    <s v="FITTING OEM# P-CS-6A NIPPON LAM# 2301995-00"/>
    <s v="FITT"/>
    <s v="EA"/>
    <s v="P"/>
    <b v="0"/>
    <x v="11"/>
    <b v="0"/>
    <b v="0"/>
    <b v="0"/>
    <b v="1"/>
    <n v="0"/>
    <s v="FITTING"/>
    <m/>
    <s v=""/>
    <s v="HARDWARE_FTG"/>
    <x v="0"/>
  </r>
  <r>
    <s v="FTGP-CS-W2-ANIP"/>
    <s v="NIPPON P"/>
    <s v="NIPPON P-SER CAP SLEEVE 1/4X5/32 Nippon# P-CS-W2-A LAM# 2301995-00"/>
    <s v="NIPPON P-SER CAP SLEEVE 1/4X5/32 Nippon# P-CS-W2-A LAM# 2301995-00"/>
    <s v="FITT"/>
    <s v="EA"/>
    <s v="P"/>
    <b v="0"/>
    <x v="11"/>
    <b v="0"/>
    <b v="0"/>
    <b v="0"/>
    <b v="1"/>
    <n v="0"/>
    <s v="NIPPON"/>
    <m/>
    <s v=""/>
    <s v="HARDWARE_FTG"/>
    <x v="0"/>
  </r>
  <r>
    <s v="FTGPLUSSCL-22-SBPN-1CAR"/>
    <s v="CL-22-SB"/>
    <s v="CL-22-SBPN-1  CARR LANE       PLGR,BALL,SPR,SST,DELRIN LAM# 765-086321-001"/>
    <s v="CL-22-SBPN-1  CARR LANE       PLGR,BALL,SPR,SST,DELRIN LAM# 765-086321-001"/>
    <s v="FITT"/>
    <s v="EA"/>
    <s v="P"/>
    <b v="0"/>
    <x v="11"/>
    <b v="0"/>
    <b v="0"/>
    <b v="0"/>
    <b v="1"/>
    <n v="0"/>
    <s v="CL-22-SBPN-1"/>
    <m/>
    <s v=""/>
    <s v="HARDWARE_FTG"/>
    <x v="0"/>
  </r>
  <r>
    <s v="FTGPREI203XI375NATXI250MCM"/>
    <s v="PRESS FI"/>
    <s v="PRESS FIT BUSHING ID 0.2031&quot; ID 3/8 OD X 1/4 LONG, LAM# 746-343913-001 CARR# P244.2031"/>
    <s v="PRESS FIT BUSHING ID 0.2031&quot; ID 3/8 OD X 1/4 LONG, LAM# 746-343913-001 CARR# P244.2031"/>
    <s v="FITT"/>
    <s v="EA"/>
    <s v="P"/>
    <b v="0"/>
    <x v="11"/>
    <b v="0"/>
    <b v="0"/>
    <b v="0"/>
    <b v="1"/>
    <n v="0"/>
    <s v="PRESS"/>
    <m/>
    <s v=""/>
    <s v="HARDWARE_FTG"/>
    <x v="0"/>
  </r>
  <r>
    <s v="FTGP-UA W3-35748NP"/>
    <s v="FTG,UN,3"/>
    <s v="FTG,UN,3/8&quot; PLR,0.40” WELD,PP NIPPON# P-UA W3-35748 LAM# 920-A15534-001"/>
    <s v="FTG,UN,3/8&quot; PLR,0.40” WELD,PP NIPPON# P-UA W3-35748 LAM# 920-A15534-001"/>
    <s v="FITT"/>
    <s v="EA"/>
    <s v="P"/>
    <b v="0"/>
    <x v="11"/>
    <b v="0"/>
    <b v="0"/>
    <b v="0"/>
    <b v="1"/>
    <n v="3"/>
    <s v="UN,3/8&quot; PLR,0.40” WELD,PP NIPPON# P-UA W3-35748 LAM# 920-A15534-001"/>
    <m/>
    <s v=""/>
    <s v=""/>
    <x v="0"/>
  </r>
  <r>
    <s v="FTGP-UA W6-T32-19241NIP"/>
    <s v="MOD, FTG"/>
    <s v="MOD, FTG, TUBE, STRT, 3/4PLR X 32MM, PP, S-300 NIPPON PILLAR# P-UA W6-T32-19241 LAM# 718-109525-004"/>
    <s v="MOD, FTG, TUBE, STRT, 3/4PLR X 32MM, PP, S-300 NIPPON PILLAR# P-UA W6-T32-19241 LAM# 718-109525-004"/>
    <s v="FITT"/>
    <s v="EA"/>
    <s v="P"/>
    <b v="0"/>
    <x v="11"/>
    <b v="0"/>
    <b v="0"/>
    <b v="0"/>
    <b v="1"/>
    <n v="3"/>
    <s v=" FTG, TUBE, STRT, 3/4PLR X 32MM, PP, S-300 NIPPON PILLAR# P-UA W6-T32-19241 LAM# 718-109525-004"/>
    <m/>
    <s v="TUBE"/>
    <s v="HARDWARE_FTG"/>
    <x v="0"/>
  </r>
  <r>
    <s v="FTGP-UA-W8-19221NIP"/>
    <s v="FTG,TUBE"/>
    <s v="FTG,TUBE,UN,ADPTR,1&quot;    NIPPON PILLAR PN# P-UA-W8-19221(P) LAM# 920-295062-001"/>
    <s v="FTG,TUBE,UN,ADPTR,1&quot;    NIPPON PILLAR PN# P-UA-W8-19221(P) LAM# 920-295062-001"/>
    <s v="FITT"/>
    <s v="EA"/>
    <s v="P"/>
    <b v="0"/>
    <x v="11"/>
    <b v="0"/>
    <b v="0"/>
    <b v="0"/>
    <b v="1"/>
    <n v="3"/>
    <s v="TUBE,UN,ADPTR,1&quot;    NIPPON PILLAR PN# P-UA-W8-19221(P) LAM# 920-295062-001"/>
    <m/>
    <s v="TUBE"/>
    <s v=""/>
    <x v="0"/>
  </r>
  <r>
    <s v="FTGPVCSOCCLP2&quot;SCH40"/>
    <s v="Ryan Her"/>
    <s v="RYAN HERCO 3429-020           _x001e_2&quot; PVC S0CKET COUPLING SCH 40 LAM PN#921-087632-007"/>
    <s v="RYAN HERCO 3429-020           _x001e_2&quot; PVC S0CKET COUPLING SCH 40 LAM PN#921-087632-007"/>
    <s v="FITT"/>
    <s v="EA"/>
    <s v="P"/>
    <b v="0"/>
    <x v="11"/>
    <b v="0"/>
    <b v="0"/>
    <b v="0"/>
    <b v="1"/>
    <n v="0"/>
    <s v="RYAN"/>
    <m/>
    <s v=""/>
    <s v="HARDWARE_FTG"/>
    <x v="3"/>
  </r>
  <r>
    <s v="FTGREDP-RU-W6-W4BNIP"/>
    <s v="FTG,TUBE"/>
    <s v="FTG,TUBE,UN,REDUCER, 3/4T X 1/2T PFA, OEM # P-RU-W6-W4B LAM# 920-059344-014"/>
    <s v="FTG,TUBE,UN,REDUCER, 3/4T X 1/2T PFA, OEM # P-RU-W6-W4B LAM# 920-059344-014"/>
    <s v="FITT"/>
    <s v="EA"/>
    <s v="P"/>
    <b v="0"/>
    <x v="11"/>
    <b v="0"/>
    <b v="0"/>
    <b v="0"/>
    <b v="1"/>
    <n v="3"/>
    <s v="TUBE,UN,REDUCER, 3/4T X 1/2T PFA, OEM # P-RU-W6-W4B LAM# 920-059344-014"/>
    <m/>
    <s v="TUBE"/>
    <s v=""/>
    <x v="0"/>
  </r>
  <r>
    <s v="FTGRINSSTNATI250MCM"/>
    <s v="SIDE-MOU"/>
    <s v="SIDE-MOUNT EXTERNAL RETAINING RING (E-STYLE), STAINLESS STEEL, FOR 1/4&quot; SHAFT DIAMETER MCMC# 98408A120 LAM# 20-101446-00"/>
    <s v="SIDE-MOUNT EXTERNAL RETAINING RING (E-STYLE), STAINLESS STEEL, FOR 1/4&quot; SHAFT DIAMETER MCMC# 98408A120 LAM# 20-101446-00"/>
    <s v="FITT"/>
    <s v="EA"/>
    <s v="P"/>
    <b v="0"/>
    <x v="11"/>
    <b v="0"/>
    <b v="0"/>
    <b v="0"/>
    <b v="1"/>
    <n v="0"/>
    <s v="SIDE-MOUNT"/>
    <m/>
    <s v="SHAFT"/>
    <s v="HARDWARE_FTG"/>
    <x v="0"/>
  </r>
  <r>
    <s v="FTGSOC630.167842"/>
    <s v="FTG,PIPE"/>
    <s v="FTG,PIPE,SOCKET END,50 MM LAM# 921-A12994-001 RYAN HERCO# 630.167842"/>
    <s v="FTG,PIPE,SOCKET END,50 MM LAM# 921-A12994-001 RYAN HERCO# 630.167842"/>
    <s v="FITT"/>
    <s v="EA"/>
    <s v="P"/>
    <b v="0"/>
    <x v="11"/>
    <b v="0"/>
    <b v="0"/>
    <b v="0"/>
    <b v="1"/>
    <n v="3"/>
    <s v="PIPE,SOCKET END,50 MM LAM# 921-A12994-001 RYAN HERCO# 630.167842"/>
    <m/>
    <s v=""/>
    <s v=""/>
    <x v="0"/>
  </r>
  <r>
    <s v="FTGTB-4M8M-4-FS12"/>
    <s v="JB,4PORT"/>
    <s v="JB,4PORT,4P,M8 FEM,12P,M12 MALE CONN LAM# 687-318032-001 OEM# TB-4M8M-4-FS12"/>
    <s v="JB,4PORT,4P,M8 FEM,12P,M12 MALE CONN LAM# 687-318032-001 OEM# TB-4M8M-4-FS12"/>
    <s v="FITT"/>
    <s v="EA"/>
    <s v="P"/>
    <b v="0"/>
    <x v="11"/>
    <b v="0"/>
    <b v="0"/>
    <b v="0"/>
    <b v="1"/>
    <n v="2"/>
    <s v="4PORT,4P,M8 FEM,12P,M12 MALE CONN LAM# 687-318032-001 OEM# TB-4M8M-4-FS12"/>
    <m/>
    <s v=""/>
    <s v="HARDWARE_FTG"/>
    <x v="0"/>
  </r>
  <r>
    <s v="FTGTBG2326913-00EGG"/>
    <s v="TBG,CORR"/>
    <s v="TBG,CORRUGATED,38.9MM O.D,32.2MM ID  1 METRE LONG OEM# 2326913-00 LAM# 955-134104-001"/>
    <s v="TBG,CORRUGATED,38.9MM O.D,32.2MM ID  1 METRE LONG OEM# 2326913-00 LAM# 955-134104-001"/>
    <s v="FITT"/>
    <s v="EA"/>
    <s v="P"/>
    <b v="0"/>
    <x v="11"/>
    <b v="0"/>
    <b v="0"/>
    <b v="0"/>
    <b v="1"/>
    <n v="3"/>
    <s v="CORRUGATED,38.9MM O.D,32.2MM ID  1 METRE LONG OEM# 2326913-00 LAM# 955-134104-001"/>
    <m/>
    <s v=""/>
    <s v="HARDWARE_FTG"/>
    <x v="0"/>
  </r>
  <r>
    <s v="FTGTBGHTSHRINK3/16DIATE"/>
    <s v="TE CRN-3"/>
    <s v="TE CRN-3/16-0-STK(BLACK)      _x001e_HEAT SHRINK TUBING AND SLEEVES, BLACK 3/16 DIA, ROHS, LAM PN#680-001096-013_x001e_MIN. ORDER QTY: 4 FEET"/>
    <s v="TE CRN-3/16-0-STK(BLACK)      _x001e_HEAT SHRINK TUBING AND SLEEVES, BLACK 3/16 DIA, ROHS, LAM PN#680-001096-013_x001e_MIN. ORDER QTY: 4 FEET"/>
    <s v="FITT"/>
    <s v="EA"/>
    <s v="P"/>
    <b v="0"/>
    <x v="11"/>
    <b v="0"/>
    <b v="0"/>
    <b v="0"/>
    <b v="1"/>
    <n v="0"/>
    <s v="TE"/>
    <m/>
    <s v="TUBE"/>
    <s v="HARDWARE_FTG"/>
    <x v="0"/>
  </r>
  <r>
    <s v="FTGTBGHTSHRINKNATI210"/>
    <s v="FLAME-RE"/>
    <s v="FLAME-RETARDANT HEAT-SHRINK TUBING, 0.21&quot; ID BEFORE SHRINKING, 100 FEET LONG LAM# 680-001096-013 MCMC# 7864K42"/>
    <s v="FLAME-RETARDANT HEAT-SHRINK TUBING, 0.21&quot; ID BEFORE SHRINKING, 100 FEET LONG LAM# 680-001096-013 MCMC# 7864K42"/>
    <s v="FITT"/>
    <s v="EA"/>
    <s v="P"/>
    <b v="0"/>
    <x v="11"/>
    <b v="0"/>
    <b v="0"/>
    <b v="0"/>
    <b v="1"/>
    <n v="0"/>
    <s v="FLAME-RETARDANT"/>
    <m/>
    <s v="TUBE"/>
    <s v="HARDWARE_FTG"/>
    <x v="0"/>
  </r>
  <r>
    <s v="FTGTUBCONV12OP45-2SAI"/>
    <s v="CONVOLUT"/>
    <s v="CONVOLUTED TUBING PFA 3/4&quot; ID  1 METER LONG OEM# CONV12OP45-2 LAM# 2308942-00"/>
    <s v="CONVOLUTED TUBING PFA 3/4&quot; ID  1 METER LONG OEM# CONV12OP45-2 LAM# 2308942-00"/>
    <s v="FITT"/>
    <s v="EA"/>
    <s v="P"/>
    <b v="0"/>
    <x v="11"/>
    <b v="0"/>
    <b v="0"/>
    <b v="0"/>
    <b v="1"/>
    <n v="0"/>
    <s v="CONVOLUTED"/>
    <m/>
    <s v="TUBE"/>
    <s v="HARDWARE_FTG"/>
    <x v="0"/>
  </r>
  <r>
    <s v="FTGTUBCONV8IP50-S/-S2SAI"/>
    <s v="CONVOLUT"/>
    <s v="CONVOLUTED TUBING PFA 1/2&quot;ID 1 METER LONG  OEM# CONV8IP50-S/-S2 LAM# 2342955-00"/>
    <s v="CONVOLUTED TUBING PFA 1/2&quot;ID 1 METER LONG  OEM# CONV8IP50-S/-S2 LAM# 2342955-00"/>
    <s v="FITT"/>
    <s v="EA"/>
    <s v="P"/>
    <b v="0"/>
    <x v="11"/>
    <b v="0"/>
    <b v="0"/>
    <b v="0"/>
    <b v="1"/>
    <n v="0"/>
    <s v="CONVOLUTED"/>
    <m/>
    <s v="TUBE"/>
    <s v="HARDWARE_FTG"/>
    <x v="0"/>
  </r>
  <r>
    <s v="FTGTUBPFANAT4M00X3M00X1000PIL"/>
    <s v="PFA TUBE"/>
    <s v="PFA TUBE OD 4MM  X ID 3MM  X 1000 LENGTH  PILLAR  LAM PN#  2324708-00  (20 METER PER ROLL)"/>
    <s v="PFA TUBE OD 4MM  X ID 3MM  X 1000 LENGTH  PILLAR  LAM PN#  2324708-00  (20 METER PER ROLL)"/>
    <s v="FITT"/>
    <s v="EA"/>
    <s v="P"/>
    <b v="0"/>
    <x v="11"/>
    <b v="0"/>
    <b v="0"/>
    <b v="0"/>
    <b v="1"/>
    <n v="0"/>
    <s v="PFA"/>
    <m/>
    <s v="TUBE"/>
    <s v="HARDWARE_FTG"/>
    <x v="0"/>
  </r>
  <r>
    <s v="FTGTUBPFANATI250XI171"/>
    <s v="PFA PILA"/>
    <s v="PFA PILAFLON TUBE 1/4&quot;ODX0.171&quot;ID 1 METER LONG LAM# 955-147242-003"/>
    <s v="PFA PILAFLON TUBE 1/4&quot;ODX0.171&quot;ID 1 METER LONG LAM# 955-147242-003"/>
    <s v="FITT"/>
    <s v="EA"/>
    <s v="P"/>
    <b v="0"/>
    <x v="11"/>
    <b v="0"/>
    <b v="0"/>
    <b v="0"/>
    <b v="1"/>
    <n v="0"/>
    <s v="PFA"/>
    <m/>
    <s v="TUBE"/>
    <s v="HARDWARE_FTG"/>
    <x v="0"/>
  </r>
  <r>
    <s v="FTGTUBPFANATI500XI376X1000"/>
    <s v="PFA TUBE"/>
    <s v="PFA TUBE OD .5'' X ID .376'' X WALL .062''  , 1 METER  LENGTH  OEM PART  UAT500-062 LAM# 2003962-00"/>
    <s v="PFA TUBE OD .5'' X ID .376'' X WALL .062''  , 1 METER  LENGTH  OEM PART  UAT500-062 LAM# 2003962-00"/>
    <s v="FITT"/>
    <s v="METER"/>
    <s v="P"/>
    <b v="0"/>
    <x v="11"/>
    <b v="0"/>
    <b v="0"/>
    <b v="0"/>
    <b v="1"/>
    <n v="0"/>
    <s v="PFA"/>
    <m/>
    <s v="TUBE"/>
    <s v="HARDWARE_FTG"/>
    <x v="0"/>
  </r>
  <r>
    <s v="FTGTUBP-ME W4-N4BNIP"/>
    <s v="FTG,TUBE"/>
    <s v="FTG,TUBE,ELB,1/2 PILLAR�1/2IN NIPPON PILLAR # P-ME W4-N4B LAM # 920-059290-017 Asmnexx p/n k39223258"/>
    <s v="FTG,TUBE,ELB,1/2 PILLAR�1/2IN NIPPON PILLAR # P-ME W4-N4B LAM # 920-059290-017 Asmnexx p/n k39223258"/>
    <s v="FITT"/>
    <s v="EA"/>
    <s v="P"/>
    <b v="0"/>
    <x v="11"/>
    <b v="0"/>
    <b v="0"/>
    <b v="0"/>
    <b v="1"/>
    <n v="3"/>
    <s v="TUBE,ELB,1/2 PILLAR�1/2IN NIPPON PILLAR # P-ME W4-N4B LAM # 920-059290-017 Asmnexx p/n k39223258"/>
    <m/>
    <s v="TUBE"/>
    <s v=""/>
    <x v="0"/>
  </r>
  <r>
    <s v="FTGTUBP-ME-W2-N2BNIP"/>
    <s v="FTG, TUB"/>
    <s v="FTG, TUBE, ELBOW, NIPPON PILLAR  OEM# P-ME-W2-N2B  LAM# 920-059290-006 OR 2302048-00"/>
    <s v="FTG, TUBE, ELBOW, NIPPON PILLAR  OEM# P-ME-W2-N2B  LAM# 920-059290-006 OR 2302048-00"/>
    <s v="FITT"/>
    <s v="EA"/>
    <s v="P"/>
    <b v="0"/>
    <x v="11"/>
    <b v="0"/>
    <b v="0"/>
    <b v="0"/>
    <b v="1"/>
    <n v="3"/>
    <s v=" TUBE, ELBOW, NIPPON PILLAR  OEM# P-ME-W2-N2B  LAM# 920-059290-006 OR 2302048-00"/>
    <m/>
    <s v="TUBE"/>
    <s v=""/>
    <x v="0"/>
  </r>
  <r>
    <s v="FTGTUBPPI500XI375NIP"/>
    <s v="FTG,TUBE"/>
    <s v="FTG,TUBE,ADPTR,UN,1/2X3/8 IN ODT,PP BODY LAM# 920-A09695-001 NIPPON PILLAR# P-UA-W4-39933"/>
    <s v="FTG,TUBE,ADPTR,UN,1/2X3/8 IN ODT,PP BODY LAM# 920-A09695-001 NIPPON PILLAR# P-UA-W4-39933"/>
    <s v="FITT"/>
    <s v="EA"/>
    <s v="P"/>
    <b v="0"/>
    <x v="11"/>
    <b v="0"/>
    <b v="0"/>
    <b v="0"/>
    <b v="1"/>
    <n v="3"/>
    <s v="TUBE,ADPTR,UN,1/2X3/8 IN ODT,PP BODY LAM# 920-A09695-001 NIPPON PILLAR# P-UA-W4-39933"/>
    <m/>
    <s v="TUBE"/>
    <s v=""/>
    <x v="0"/>
  </r>
  <r>
    <s v="FTGTUBP-UEA-W8-T-W8-BTPIL"/>
    <s v="FTG, TUB"/>
    <s v="FTG, TUBE, ADPTR, ELBOW, SPACE SAVER PILLAR# P-UEA-W8-T-W8-BT LAM# 920-064700-005"/>
    <s v="FTG, TUBE, ADPTR, ELBOW, SPACE SAVER PILLAR# P-UEA-W8-T-W8-BT LAM# 920-064700-005"/>
    <s v="FITT"/>
    <s v="EA"/>
    <s v="P"/>
    <b v="0"/>
    <x v="11"/>
    <b v="0"/>
    <b v="0"/>
    <b v="0"/>
    <b v="1"/>
    <n v="3"/>
    <s v=" TUBE, ADPTR, ELBOW, SPACE SAVER PILLAR# P-UEA-W8-T-W8-BT LAM# 920-064700-005"/>
    <m/>
    <s v="TUBE"/>
    <s v=""/>
    <x v="0"/>
  </r>
  <r>
    <s v="FTGTUBTM-06SMC"/>
    <s v="TUBING H"/>
    <s v="TUBING HOLDER 1/4� SMC# TM-06 LAM# 920-125945-001"/>
    <s v="TUBING HOLDER 1/4� SMC# TM-06 LAM# 920-125945-001"/>
    <s v="FITT"/>
    <s v="EA"/>
    <s v="P"/>
    <b v="0"/>
    <x v="11"/>
    <b v="0"/>
    <b v="0"/>
    <b v="0"/>
    <b v="1"/>
    <n v="0"/>
    <s v="TUBING"/>
    <m/>
    <s v="TUBE"/>
    <s v="HARDWARE_FTG"/>
    <x v="0"/>
  </r>
  <r>
    <s v="FTGUNI630.167841"/>
    <s v="FTG,PIPE"/>
    <s v="FTG,PIPE,UNION NUT,50 MM LAM# 921-A12910-001 RYAN HERCO# 630.167841"/>
    <s v="FTG,PIPE,UNION NUT,50 MM LAM# 921-A12910-001 RYAN HERCO# 630.167841"/>
    <s v="FITT"/>
    <s v="EA"/>
    <s v="P"/>
    <b v="0"/>
    <x v="11"/>
    <b v="0"/>
    <b v="0"/>
    <b v="0"/>
    <b v="1"/>
    <n v="3"/>
    <s v="PIPE,UNION NUT,50 MM LAM# 921-A12910-001 RYAN HERCO# 630.167841"/>
    <m/>
    <s v=""/>
    <s v=""/>
    <x v="0"/>
  </r>
  <r>
    <s v="FTGUNI728.648.529GF"/>
    <s v="GF# 728."/>
    <s v="FTG,PIPE,UN,BUSH,40MM DIA X 2 IN THD GF# 728.648.529 LAM# 921-A11992-001"/>
    <s v="FTG,PIPE,UN,BUSH,40MM DIA X 2 IN THD GF# 728.648.529 LAM# 921-A11992-001"/>
    <s v="FITT"/>
    <s v="EA"/>
    <s v="P"/>
    <b v="0"/>
    <x v="11"/>
    <b v="0"/>
    <b v="0"/>
    <b v="0"/>
    <b v="1"/>
    <n v="3"/>
    <s v="PIPE,UN,BUSH,40MM DIA X 2 IN THD GF# 728.648.529 LAM# 921-A11992-001"/>
    <m/>
    <s v=""/>
    <s v=""/>
    <x v="0"/>
  </r>
  <r>
    <s v="FTGUNI839-A13275-001-A04"/>
    <s v="UNION BU"/>
    <s v="UNION BUSH, 50 MM, GF# 728648530, MOD LAM# 839-A13275-001-A04"/>
    <s v="UNION BUSH, 50 MM, GF# 728648530, MOD LAM# 839-A13275-001-A04"/>
    <s v="FITT"/>
    <s v="EA"/>
    <s v="P"/>
    <b v="0"/>
    <x v="11"/>
    <b v="0"/>
    <b v="0"/>
    <b v="0"/>
    <b v="1"/>
    <n v="10"/>
    <s v=" 50 MM, GF# 728648530, MOD LAM# 839-A13275-001-A04"/>
    <m/>
    <s v=""/>
    <s v="HARDWARE_FTG"/>
    <x v="0"/>
  </r>
  <r>
    <s v="FTGUNIPPNAT728608507GF"/>
    <s v="FTG, PIP"/>
    <s v="FTG, PIPE, 25MM UNION END, GF, NPP GEORGE FISHER# 728.608.507 LAM# 920-295908-001"/>
    <s v="FTG, PIPE, 25MM UNION END, GF, NPP GEORGE FISHER# 728.608.507 LAM# 920-295908-001"/>
    <s v="FITT"/>
    <s v="EA"/>
    <s v="P"/>
    <b v="0"/>
    <x v="11"/>
    <b v="0"/>
    <b v="0"/>
    <b v="0"/>
    <b v="1"/>
    <n v="3"/>
    <s v=" PIPE, 25MM UNION END, GF, NPP GEORGE FISHER# 728.608.507 LAM# 920-295908-001"/>
    <m/>
    <s v=""/>
    <s v=""/>
    <x v="0"/>
  </r>
  <r>
    <s v="FTGUNIP-UA -W4-TW4SBTNIP"/>
    <s v="FTG, UNI"/>
    <s v="FTG, UNION, ADAPTER, 1/2� TUBE, PILLAR OEM# P-UA -W4-TW4SBT LAM# 920-102206-003"/>
    <s v="FTG, UNION, ADAPTER, 1/2� TUBE, PILLAR OEM# P-UA -W4-TW4SBT LAM# 920-102206-003"/>
    <s v="FITT"/>
    <s v="EA"/>
    <s v="P"/>
    <b v="0"/>
    <x v="11"/>
    <b v="0"/>
    <b v="0"/>
    <b v="0"/>
    <b v="1"/>
    <n v="3"/>
    <s v=" UNION, ADAPTER, 1/2� TUBE, PILLAR OEM# P-UA -W4-TW4SBT LAM# 920-102206-003"/>
    <m/>
    <s v="TUBE"/>
    <s v=""/>
    <x v="0"/>
  </r>
  <r>
    <s v="FTGUNIPUAWA422807EMI"/>
    <s v="Nippon P"/>
    <s v="NIPPON PILLAR OEM# P-UA-W4-22807 S-300 UNION ADAPTOR 20MM PIPE TO 1/2&quot; FITTING LAM# 920-084172-001"/>
    <s v="NIPPON PILLAR OEM# P-UA-W4-22807 S-300 UNION ADAPTOR 20MM PIPE TO 1/2&quot; FITTING LAM# 920-084172-001"/>
    <s v="FITT"/>
    <s v="EA"/>
    <s v="P"/>
    <b v="0"/>
    <x v="11"/>
    <b v="0"/>
    <b v="0"/>
    <b v="0"/>
    <b v="1"/>
    <n v="0"/>
    <s v="NIPPON"/>
    <m/>
    <s v=""/>
    <s v="HARDWARE_FTG"/>
    <x v="0"/>
  </r>
  <r>
    <s v="FTGUNIP-U-W6BLAM"/>
    <s v="FITTING"/>
    <s v="FITTING P-U-W6B LAM# 2302008-00"/>
    <s v="FITTING P-U-W6B LAM# 2302008-00"/>
    <s v="FITT"/>
    <s v="EA"/>
    <s v="P"/>
    <b v="0"/>
    <x v="11"/>
    <b v="0"/>
    <b v="0"/>
    <b v="0"/>
    <b v="1"/>
    <n v="0"/>
    <s v="FITTING"/>
    <m/>
    <s v=""/>
    <s v="HARDWARE_FTG"/>
    <x v="0"/>
  </r>
  <r>
    <s v="FTGVALPPNAT2I00CHE"/>
    <s v="FTG VALV"/>
    <s v="FTG VALVE NATURE PP CHEMTROL # 7848-020 LAM# 790-150262-001"/>
    <s v="FTG VALVE NATURE PP CHEMTROL # 7848-020 LAM# 790-150262-001"/>
    <s v="FITT"/>
    <s v="EA"/>
    <s v="P"/>
    <b v="0"/>
    <x v="11"/>
    <b v="0"/>
    <b v="0"/>
    <b v="0"/>
    <b v="1"/>
    <n v="0"/>
    <s v="FTG"/>
    <m/>
    <s v=""/>
    <s v=""/>
    <x v="0"/>
  </r>
  <r>
    <s v="FTGVALT260S-3CB-E015-2ADV"/>
    <s v="FITTING"/>
    <s v="FITTING VALVE OEM# T260S-3CB-E015-2  LAM# 766-143225-002"/>
    <s v="FITTING VALVE OEM# T260S-3CB-E015-2  LAM# 766-143225-002"/>
    <s v="FITT"/>
    <s v="EA"/>
    <s v="P"/>
    <b v="0"/>
    <x v="11"/>
    <b v="0"/>
    <b v="0"/>
    <b v="0"/>
    <b v="1"/>
    <n v="0"/>
    <s v="FITTING"/>
    <m/>
    <s v=""/>
    <s v="HARDWARE_FTG"/>
    <x v="0"/>
  </r>
  <r>
    <s v="FTSSPRLC063G06SSPR"/>
    <s v="SPRING,"/>
    <s v="SPRING, CPRSN, SST , DIA 12.191, OEM# LC063G06S, LAM # 754-089505-001"/>
    <s v="SPRING, CPRSN, SST , DIA 12.191, OEM# LC063G06S, LAM # 754-089505-001"/>
    <s v="FAS"/>
    <s v="EA"/>
    <s v="P"/>
    <b v="0"/>
    <x v="11"/>
    <b v="0"/>
    <b v="0"/>
    <b v="0"/>
    <b v="1"/>
    <n v="6"/>
    <s v=" CPRSN, SST , DIA 12.191, OEM# LC063G06S, LAM # 754-089505-001"/>
    <m/>
    <s v="RING"/>
    <s v="HARDWARE_FTS"/>
    <x v="0"/>
  </r>
  <r>
    <s v="FTSSPRSSTNAT3M70X5M50LAM"/>
    <s v="SPRING D"/>
    <s v="SPRING D3.7XD2.7XL5.5 50/2/1 LAM # 2340373-00"/>
    <s v="SPRING D3.7XD2.7XL5.5 50/2/1 LAM # 2340373-00"/>
    <s v="FAS"/>
    <s v="EA"/>
    <s v="P"/>
    <b v="0"/>
    <x v="11"/>
    <b v="0"/>
    <b v="0"/>
    <b v="0"/>
    <b v="1"/>
    <n v="0"/>
    <s v="SPRING"/>
    <m/>
    <s v="RING"/>
    <s v="HARDWARE_FTS"/>
    <x v="0"/>
  </r>
  <r>
    <s v="HD10-32UNFX.75SCRSLOTTED"/>
    <s v="screw sl"/>
    <s v="SCREW SLOTTED 10-32UNF X 3/4 LONG PEEK, CRAFTECH# D232-104-15 LAM#  720-001911-009"/>
    <s v="SCREW SLOTTED 10-32UNF X 3/4 LONG PEEK, CRAFTECH# D232-104-15 LAM#  720-001911-009"/>
    <s v="HARD"/>
    <s v="EA"/>
    <s v="P"/>
    <b v="0"/>
    <x v="11"/>
    <b v="0"/>
    <b v="0"/>
    <b v="0"/>
    <b v="1"/>
    <n v="0"/>
    <s v="SCREW"/>
    <m/>
    <s v=""/>
    <s v="HARDWARE_HD1"/>
    <x v="0"/>
  </r>
  <r>
    <s v="HD10IDX19ODX5MMBEARINGBALL"/>
    <s v="BEARING"/>
    <s v="BEARING BALL CER 10ID X 19OD X 5MM VXB BEARING PN# KIT 8226 LAM# 746-106487-001"/>
    <s v="BEARING BALL CER 10ID X 19OD X 5MM VXB BEARING PN# KIT 8226 LAM# 746-106487-001"/>
    <s v="HARD"/>
    <s v="EA"/>
    <s v="P"/>
    <b v="0"/>
    <x v="11"/>
    <b v="0"/>
    <b v="0"/>
    <b v="0"/>
    <b v="1"/>
    <n v="0"/>
    <s v="BEARING"/>
    <m/>
    <s v="RING"/>
    <s v="HARDWARE_HD1"/>
    <x v="0"/>
  </r>
  <r>
    <s v="HD2-010-6375ORING"/>
    <s v="O-RING 2"/>
    <s v="O-RING 2-010-6375 KALREZ LAM# 734-040196-010"/>
    <s v="O-RING 2-010-6375 KALREZ LAM# 734-040196-010"/>
    <s v="HARD"/>
    <s v="EA"/>
    <s v="P"/>
    <b v="0"/>
    <x v="11"/>
    <b v="0"/>
    <b v="0"/>
    <b v="0"/>
    <b v="1"/>
    <n v="0"/>
    <s v="O-RING"/>
    <m/>
    <s v="RING"/>
    <s v="HARDWARE_HD2"/>
    <x v="0"/>
  </r>
  <r>
    <s v="HD2-017-6375ORING"/>
    <s v="O-RING 2"/>
    <s v="O-RING 2-017-6375  KALREZ LAM# 734-040196-017"/>
    <s v="O-RING 2-017-6375  KALREZ LAM# 734-040196-017"/>
    <s v="HARD"/>
    <s v="EA"/>
    <s v="P"/>
    <b v="0"/>
    <x v="11"/>
    <b v="0"/>
    <b v="0"/>
    <b v="0"/>
    <b v="1"/>
    <n v="0"/>
    <s v="O-RING"/>
    <m/>
    <s v="RING"/>
    <s v="HARDWARE_HD2"/>
    <x v="0"/>
  </r>
  <r>
    <s v="HD6-32X.375SCRSLOTTED"/>
    <s v="6-32 X ."/>
    <s v="6-32 X .375 SLOTTED SCREW, PEEK CRAFTECH# PM100-2099-15 LAM# 720-443208-006"/>
    <s v="6-32 X .375 SLOTTED SCREW, PEEK CRAFTECH# PM100-2099-15 LAM# 720-443208-006"/>
    <s v="HARD"/>
    <s v="EA"/>
    <s v="P"/>
    <b v="0"/>
    <x v="11"/>
    <b v="0"/>
    <b v="0"/>
    <b v="0"/>
    <b v="1"/>
    <n v="0"/>
    <s v="6-32"/>
    <m/>
    <s v=""/>
    <s v="HARDWARE_HD6"/>
    <x v="0"/>
  </r>
  <r>
    <s v="HD6-32X.75SCREWCAP"/>
    <s v="SCREW 6-"/>
    <s v="SCREW 6-32 X .75 LONG SST, SOCKET HEAD CAP MCMASTER# 92196A151 LAM# 720-000930-012"/>
    <s v="SCREW 6-32 X .75 LONG SST, SOCKET HEAD CAP MCMASTER# 92196A151 LAM# 720-000930-012"/>
    <s v="HARD"/>
    <s v="EA"/>
    <s v="P"/>
    <b v="0"/>
    <x v="11"/>
    <b v="0"/>
    <b v="0"/>
    <b v="0"/>
    <b v="1"/>
    <n v="0"/>
    <s v="SCREW"/>
    <m/>
    <s v=""/>
    <s v="HARDWARE_HD6"/>
    <x v="0"/>
  </r>
  <r>
    <s v="HD8-32X5/16SCREWCAP"/>
    <s v="8-32 X 5"/>
    <s v="8-32 X 5/16 HEX SOCKET MACHINE SCREW, PEEK CRAFTECH#  D234-76-15 LAM# 720-047065-005"/>
    <s v="8-32 X 5/16 HEX SOCKET MACHINE SCREW, PEEK CRAFTECH#  D234-76-15 LAM# 720-047065-005"/>
    <s v="HARD"/>
    <s v="EA"/>
    <s v="P"/>
    <b v="0"/>
    <x v="11"/>
    <b v="0"/>
    <b v="0"/>
    <b v="0"/>
    <b v="1"/>
    <n v="0"/>
    <s v="8-32"/>
    <m/>
    <s v=""/>
    <s v="HARDWARE_HD8"/>
    <x v="0"/>
  </r>
  <r>
    <s v="HDIM21348-8MAGNET"/>
    <s v="MAGNET D"/>
    <s v="MAGNET DRIVE, INTEGRATED MAGNETICS PN#  IM21348-8 LAM PN 716-050902-001"/>
    <s v="MAGNET DRIVE, INTEGRATED MAGNETICS PN#  IM21348-8 LAM PN 716-050902-001"/>
    <s v="HARD"/>
    <s v="EA"/>
    <s v="P"/>
    <b v="0"/>
    <x v="11"/>
    <b v="0"/>
    <b v="0"/>
    <b v="0"/>
    <b v="1"/>
    <n v="0"/>
    <s v="MAGNET"/>
    <m/>
    <s v="MAGNET"/>
    <s v="HARDWARE_HDI"/>
    <x v="0"/>
  </r>
  <r>
    <s v="HDP-UEA-W4-PB1/4-18203"/>
    <s v="NIPPON P"/>
    <s v="NIPPON PILLAR S-300 UNION ELBOW ADAPTOR 1/2&quot; PP 20MM PIPE_x001e_LAM# 920-083884-001 ,REV A"/>
    <s v="NIPPON PILLAR S-300 UNION ELBOW ADAPTOR 1/2&quot; PP 20MM PIPE_x001e_LAM# 920-083884-001 ,REV A"/>
    <s v="Raw"/>
    <s v="EA"/>
    <s v="P"/>
    <b v="0"/>
    <x v="18"/>
    <b v="0"/>
    <b v="0"/>
    <b v="0"/>
    <b v="1"/>
    <n v="0"/>
    <s v="NIPPON"/>
    <m/>
    <s v=""/>
    <s v="_HDP"/>
    <x v="0"/>
  </r>
  <r>
    <s v="HDP-UEA-W6-PB1/2-18203"/>
    <s v="NIPPON P"/>
    <s v="NIPPON PILLAR S-300 UNION ELBOW ADAPTOR 1/2&quot; 00 20MM PIPE_x001e_LAM# 920-107707-001 -,REV A"/>
    <s v="NIPPON PILLAR S-300 UNION ELBOW ADAPTOR 1/2&quot; 00 20MM PIPE_x001e_LAM# 920-107707-001 -,REV A"/>
    <s v="Raw"/>
    <s v="EA"/>
    <s v="P"/>
    <b v="0"/>
    <x v="18"/>
    <b v="0"/>
    <b v="0"/>
    <b v="0"/>
    <b v="1"/>
    <n v="0"/>
    <s v="NIPPON"/>
    <m/>
    <s v=""/>
    <s v="_HDP"/>
    <x v="0"/>
  </r>
  <r>
    <s v="LDPETI125CLR12I0"/>
    <s v="TUBE,POL"/>
    <s v="TUBE,POLYETHYLENE,1/8&quot;OD,CLR, FREELIN WADE"/>
    <s v="TUBE,POLYETHYLENE,1/8&quot;OD,CLR, FREELIN WADE"/>
    <s v="OEM# 1B-109-10 LAM# 10-115708-00 MOQ 1000 FT"/>
    <s v="Raw"/>
    <s v="EA"/>
    <s v="P"/>
    <x v="13"/>
    <s v="RM"/>
    <b v="0"/>
    <b v="0"/>
    <b v="0"/>
    <n v="4"/>
    <s v="POLYETHYLENE,1/8&quot;OD,CLR, FREELIN WADE"/>
    <m/>
    <s v="TUBE"/>
    <s v="FALSE_LDP"/>
    <x v="0"/>
  </r>
  <r>
    <s v="LDPETI250CLR12I0"/>
    <s v="TUBE,POL"/>
    <s v="TUBE,POLYETHYLENE,1/4&quot;OD,CLR, FREELIN WADE"/>
    <s v="TUBE,POLYETHYLENE,1/4&quot;OD,CLR, FREELIN WADE"/>
    <s v="OEM# 1A-048-10 LAM# 10-115688-00 MOQ 1000 FT"/>
    <s v="Raw"/>
    <s v="EA"/>
    <s v="P"/>
    <x v="13"/>
    <s v="RM"/>
    <b v="0"/>
    <b v="0"/>
    <b v="0"/>
    <n v="4"/>
    <s v="POLYETHYLENE,1/4&quot;OD,CLR, FREELIN WADE"/>
    <m/>
    <s v="TUBE"/>
    <s v="FALSE_LDP"/>
    <x v="0"/>
  </r>
  <r>
    <s v="MYFSTINSN60NAT1032XI3125KEE"/>
    <s v="INSERT S"/>
    <s v="INSERT KEENSERT 10-32 X .3125 5/16-18 NIT60 OEM# 76521-NIT LAM# 726-339512-001-A"/>
    <s v="INSERT KEENSERT 10-32 X .3125 5/16-18 NIT60 OEM# 76521-NIT LAM# 726-339512-001-A"/>
    <s v="CHMY"/>
    <s v="EA"/>
    <s v="P"/>
    <b v="0"/>
    <x v="11"/>
    <b v="0"/>
    <b v="0"/>
    <b v="0"/>
    <b v="1"/>
    <n v="0"/>
    <s v="INSERT"/>
    <m/>
    <s v="INSERT"/>
    <s v="HARDWARE_MYF"/>
    <x v="0"/>
  </r>
  <r>
    <s v="MYPFSTINSN60NAT1032XI3125KEE"/>
    <s v="INSERT K"/>
    <s v="INSERT KEENSERT 10-32 X .3125 5/16-18 NIT60 AMAT# 3410-00468 , LAM# 726-339512-001-A TOC# 76521-NIT"/>
    <s v="INSERT KEENSERT 10-32 X .3125 5/16-18 NIT60 AMAT# 3410-00468 , LAM# 726-339512-001-A TOC# 76521-NIT"/>
    <s v="CHMY"/>
    <s v="EA"/>
    <s v="P"/>
    <b v="0"/>
    <x v="11"/>
    <b v="0"/>
    <b v="0"/>
    <b v="0"/>
    <b v="1"/>
    <n v="0"/>
    <s v="INSERT"/>
    <m/>
    <s v="AMAT"/>
    <s v="HARDWARE_MYP"/>
    <x v="0"/>
  </r>
  <r>
    <s v="OTH72-358632-00MCM"/>
    <s v="MCMC# 25"/>
    <s v="Starrett Electronic Variance Indicator Model Number F2730Iq, Plunger-Style, AGD Group 3 LAM# 72-358632-00 MCMC# 2511A75"/>
    <s v="Starrett Electronic Variance Indicator Model Number F2730Iq, Plunger-Style, AGD Group 3 LAM# 72-358632-00 MCMC# 2511A75"/>
    <s v="INDI"/>
    <s v="EA"/>
    <s v="P"/>
    <b v="0"/>
    <x v="11"/>
    <b v="0"/>
    <b v="0"/>
    <b v="0"/>
    <b v="1"/>
    <n v="0"/>
    <s v="Starrett"/>
    <m/>
    <s v=""/>
    <s v="HARDWARE_OTH"/>
    <x v="0"/>
  </r>
  <r>
    <s v="OTH9894K51MCM"/>
    <s v="Siphon D"/>
    <s v="Siphon Drum Pump for Small Containers, 2 gpm, for 1 to 5 Gallon Containe LAM# 778-257833-001 OEM# 9894K51"/>
    <s v="Siphon Drum Pump for Small Containers, 2 gpm, for 1 to 5 Gallon Containe LAM# 778-257833-001 OEM# 9894K51"/>
    <s v="INDI"/>
    <s v="EA"/>
    <s v="P"/>
    <b v="0"/>
    <x v="11"/>
    <b v="0"/>
    <b v="0"/>
    <b v="0"/>
    <b v="1"/>
    <n v="0"/>
    <s v="Siphon"/>
    <m/>
    <s v=""/>
    <s v="HARDWARE_OTH"/>
    <x v="0"/>
  </r>
  <r>
    <s v="OTHCHE10195K41MCM"/>
    <s v="MCMC# 10"/>
    <s v="MCMC# 10195K41 LAM# 70-132406-00"/>
    <s v="MCMC# 10195K41 LAM# 70-132406-00"/>
    <s v="INDI"/>
    <s v="EA"/>
    <s v="P"/>
    <b v="0"/>
    <x v="11"/>
    <b v="0"/>
    <b v="0"/>
    <b v="0"/>
    <b v="1"/>
    <n v="0"/>
    <s v="MCMC#"/>
    <m/>
    <s v=""/>
    <s v="HARDWARE_OTH"/>
    <x v="0"/>
  </r>
  <r>
    <s v="OTHCHE24221LOC"/>
    <s v="ADH,THDL"/>
    <s v="ADH,THDLKR,242, LOCTITE OEM# 24221 LAM# 965-094655-242"/>
    <s v="ADH,THDLKR,242, LOCTITE OEM# 24221 LAM# 965-094655-242"/>
    <s v="INDI"/>
    <s v="EA"/>
    <s v="P"/>
    <b v="0"/>
    <x v="11"/>
    <b v="0"/>
    <b v="0"/>
    <b v="0"/>
    <b v="1"/>
    <n v="3"/>
    <s v="THDLKR,242, LOCTITE OEM# 24221 LAM# 965-094655-242"/>
    <m/>
    <s v=""/>
    <s v="HARDWARE_OTH"/>
    <x v="0"/>
  </r>
  <r>
    <s v="OTHCHE69-301433-00"/>
    <s v="SEALANT,"/>
    <s v="SEALANT,RETAINING COMPOUND,609_x001e__x001e_LOCTITE 609 LAM# 69-301433-00"/>
    <s v="SEALANT,RETAINING COMPOUND,609_x001e__x001e_LOCTITE 609 LAM# 69-301433-00"/>
    <s v="INDI"/>
    <s v="EA"/>
    <s v="P"/>
    <b v="0"/>
    <x v="11"/>
    <b v="0"/>
    <b v="0"/>
    <b v="0"/>
    <b v="1"/>
    <n v="7"/>
    <s v="RETAINING COMPOUND,609_x001e__x001e_LOCTITE 609 LAM# 69-301433-00"/>
    <m/>
    <s v=""/>
    <s v="HARDWARE_OTH"/>
    <x v="0"/>
  </r>
  <r>
    <s v="OTHFOA21705T32MCM"/>
    <s v="Polyuret"/>
    <s v="Polyurethane Foam Guard with Adhesive Back for Corner, High-Visibility, 3/4&quot; Wide, 39&quot; Long, Black/Yellow MCMC# 21705T32 LAM# 718-A04894-001,Rev A &amp; 790-A04891-001"/>
    <s v="Polyurethane Foam Guard with Adhesive Back for Corner, High-Visibility, 3/4&quot; Wide, 39&quot; Long, Black/Yellow MCMC# 21705T32 LAM# 718-A04894-001,Rev A &amp; 790-A04891-001"/>
    <s v="INDI"/>
    <s v="EA"/>
    <s v="P"/>
    <b v="0"/>
    <x v="11"/>
    <b v="0"/>
    <b v="0"/>
    <b v="0"/>
    <b v="1"/>
    <n v="0"/>
    <s v="Polyurethane"/>
    <m/>
    <s v=""/>
    <s v="HARDWARE_OTH"/>
    <x v="0"/>
  </r>
  <r>
    <s v="OTHINDNYLBLK4I00X5I00MCM"/>
    <s v="GENERAL"/>
    <s v="GENERAL PURPOSE NYLON HOOK AND LOOP 4&quot; WIDTH X 5'LENGTH ADHESIVE BACK BLACK MCMC# 9273K96 LAM# 718-134216-001"/>
    <s v="GENERAL PURPOSE NYLON HOOK AND LOOP 4&quot; WIDTH X 5'LENGTH ADHESIVE BACK BLACK MCMC# 9273K96 LAM# 718-134216-001"/>
    <s v="INDI"/>
    <s v="FT"/>
    <s v="P"/>
    <b v="0"/>
    <x v="11"/>
    <b v="0"/>
    <b v="0"/>
    <b v="0"/>
    <b v="1"/>
    <n v="0"/>
    <s v="GENERAL"/>
    <m/>
    <s v=""/>
    <s v="HARDWARE_OTH"/>
    <x v="0"/>
  </r>
  <r>
    <s v="OTHLALANYARDPIN-GEXPRO"/>
    <s v="LANYARD,"/>
    <s v="LANYARD,RELEASE PIN-GEXPRO LAM# 765-061874-001"/>
    <s v="LANYARD,RELEASE PIN-GEXPRO LAM# 765-061874-001"/>
    <s v="INDI"/>
    <s v="EA"/>
    <s v="P"/>
    <b v="0"/>
    <x v="11"/>
    <b v="0"/>
    <b v="0"/>
    <b v="0"/>
    <b v="1"/>
    <n v="7"/>
    <s v="RELEASE PIN-GEXPRO LAM# 765-061874-001"/>
    <m/>
    <s v="PIN"/>
    <s v="HARDWARE_OTH"/>
    <x v="0"/>
  </r>
  <r>
    <s v="OTHMARWES-1112"/>
    <s v="LABEL,BL"/>
    <s v="LABEL,BLANK 1 X 1/2 LAM# 79-00021-00 OEM#  WES-1112"/>
    <s v="LABEL,BLANK 1 X 1/2 LAM# 79-00021-00 OEM#  WES-1112"/>
    <s v="INDI"/>
    <s v="EA"/>
    <s v="P"/>
    <b v="0"/>
    <x v="11"/>
    <b v="0"/>
    <b v="0"/>
    <b v="0"/>
    <b v="1"/>
    <n v="5"/>
    <s v="BLANK 1 X 1/2 LAM# 79-00021-00 OEM#  WES-1112"/>
    <m/>
    <s v=""/>
    <s v="HARDWARE_OTH"/>
    <x v="0"/>
  </r>
  <r>
    <s v="OTHTOO543-783BMTY"/>
    <s v=".0005 X."/>
    <s v="ABSOLUTE DIGIMATIC INDICATOR, ID-S-TYPE, FLAT BACK, 4-48 UNF, 3/8&quot; STEM DIAMETER, 0-0.5&quot; RANGE, 0.0005&quot; RESOLUTION, +/-0.0008&quot; ACCURACY, OEM # 543-783B, MITUTOYO LAM# 771-208389-001"/>
    <s v="ABSOLUTE DIGIMATIC INDICATOR, ID-S-TYPE, FLAT BACK, 4-48 UNF, 3/8&quot; STEM DIAMETER, 0-0.5&quot; RANGE, 0.0005&quot; RESOLUTION, +/-0.0008&quot; ACCURACY, OEM # 543-783B, MITUTOYO LAM# 771-208389-001"/>
    <s v="TOOL"/>
    <s v="EA"/>
    <s v="P"/>
    <b v="0"/>
    <x v="11"/>
    <b v="0"/>
    <b v="0"/>
    <b v="0"/>
    <b v="1"/>
    <n v="0"/>
    <s v="ABSOLUTE"/>
    <m/>
    <s v=""/>
    <s v="HARDWARE_OTH"/>
    <x v="7"/>
  </r>
  <r>
    <s v="PKG459800485013"/>
    <s v="25.5 x 2"/>
    <s v="25.5 x 21.75 x 5.25, RSC, Kraft 275#, Plain + 1.5# Black Lam w/ 1440 Convoluted for part# 459800485013, Rev B"/>
    <s v="25.5 x 21.75 x 5.25, RSC, Kraft 275#, Plain + 1.5# Black Lam w/ 1440 Convoluted for part# 459800485013, Rev B"/>
    <s v="PACK"/>
    <s v="EA"/>
    <s v="P"/>
    <b v="0"/>
    <x v="11"/>
    <b v="0"/>
    <b v="0"/>
    <b v="0"/>
    <b v="1"/>
    <n v="0"/>
    <s v="25.5"/>
    <m/>
    <s v=""/>
    <s v="HARDWARE_PKG"/>
    <x v="0"/>
  </r>
  <r>
    <s v="PKG505-A22323-001"/>
    <s v="PKG, THE"/>
    <s v="PKG, THERMOFORM 8.00 X 6.00 X 1.50 Placon# TX 4631 LAM# 505-A22323-001"/>
    <s v="PKG, THERMOFORM 8.00 X 6.00 X 1.50 Placon# TX 4631 LAM# 505-A22323-001"/>
    <s v="PACK"/>
    <s v="EA"/>
    <s v="P"/>
    <b v="0"/>
    <x v="11"/>
    <b v="0"/>
    <b v="0"/>
    <b v="0"/>
    <b v="1"/>
    <n v="3"/>
    <s v=" THERMOFORM 8.00 X 6.00 X 1.50 Placon# TX 4631 LAM# 505-A22323-001"/>
    <m/>
    <s v=""/>
    <s v=""/>
    <x v="0"/>
  </r>
  <r>
    <s v="PKGBOX0045-00686"/>
    <n v="37.4375"/>
    <s v="SMALL 37 7/16 x 16 ¾ x 11 3/8, RSC, Kraft 200#, Plain WITH 1.5# Black Lam"/>
    <s v="SMALL 37 7/16 x 16 ¾ x 11 3/8, RSC, Kraft 200#, Plain WITH 1.5# Black Lam"/>
    <s v="PACK"/>
    <s v="EA"/>
    <s v="P"/>
    <b v="0"/>
    <x v="11"/>
    <b v="0"/>
    <b v="0"/>
    <b v="0"/>
    <b v="1"/>
    <n v="0"/>
    <s v="SMALL"/>
    <m/>
    <s v=""/>
    <s v="HARDWARE_PKG"/>
    <x v="0"/>
  </r>
  <r>
    <s v="PKGBOX0045-00689"/>
    <s v="LARGE 37"/>
    <s v="LARGE 70.5 x 17.75 x 13.375, RSC, Kraft 200#, Plain WITH 1.5# Black Lam Foam ends"/>
    <s v="LARGE 70.5 x 17.75 x 13.375, RSC, Kraft 200#, Plain WITH 1.5# Black Lam Foam ends"/>
    <s v="PACK"/>
    <s v="EA"/>
    <s v="P"/>
    <b v="0"/>
    <x v="6"/>
    <b v="0"/>
    <b v="0"/>
    <b v="0"/>
    <b v="1"/>
    <n v="0"/>
    <s v="LARGE"/>
    <m/>
    <s v=""/>
    <s v="RM_PKG"/>
    <x v="0"/>
  </r>
  <r>
    <s v="PKGBOXVAPORTANK"/>
    <s v="BOX FOR"/>
    <s v="CORRUGATED BOX FOR LAM# 853-185006-001"/>
    <s v="CORRUGATED BOX FOR LAM# 853-185006-001"/>
    <s v="PACK"/>
    <s v="EA"/>
    <s v="P"/>
    <b v="0"/>
    <x v="11"/>
    <b v="0"/>
    <b v="0"/>
    <b v="0"/>
    <b v="1"/>
    <n v="0"/>
    <s v="CORRUGATED"/>
    <m/>
    <s v=""/>
    <s v="HARDWARE_PKG"/>
    <x v="0"/>
  </r>
  <r>
    <s v="PKGCRA0042-37405/37406"/>
    <s v="83-5/8 x"/>
    <s v="83-5/8 x 48-5/8 x 6 HSC 275# DW, Kraft, PLain with Lid plus Foam Liner 1.5 Black Recycled Lam_x001e__x001e_ FOR 0042-37405 AND 0042-37406"/>
    <s v="83-5/8 x 48-5/8 x 6 HSC 275# DW, Kraft, PLain with Lid plus Foam Liner 1.5 Black Recycled Lam_x001e__x001e_ FOR 0042-37405 AND 0042-37406"/>
    <s v="PACK"/>
    <s v="EA"/>
    <s v="P"/>
    <b v="0"/>
    <x v="11"/>
    <b v="0"/>
    <b v="0"/>
    <b v="0"/>
    <b v="1"/>
    <n v="0"/>
    <s v="83-5/8"/>
    <m/>
    <s v="LID"/>
    <s v="HARDWARE_PKG"/>
    <x v="0"/>
  </r>
  <r>
    <s v="PKGCRA853-296182XXX"/>
    <s v="[7:28 AM"/>
    <s v="CRATE, MISC I.D. 52.5X29X12FOR LAM# 853-296182-102, 853-296182-202, 853-296182-302, 853-296182-402"/>
    <s v="CRATE, MISC I.D. 52.5X29X12FOR LAM# 853-296182-102, 853-296182-202, 853-296182-302, 853-296182-402"/>
    <s v="PACK"/>
    <s v="EA"/>
    <s v="P"/>
    <b v="0"/>
    <x v="11"/>
    <b v="0"/>
    <b v="0"/>
    <b v="0"/>
    <b v="1"/>
    <n v="5"/>
    <s v=" MISC I.D. 52.5X29X12FOR LAM# 853-296182-102, 853-296182-202, 853-296182-302, 853-296182-402"/>
    <m/>
    <s v=""/>
    <s v="HARDWARE_PKG"/>
    <x v="0"/>
  </r>
  <r>
    <s v="PKGCRA853-A00123-001"/>
    <s v="30’’leng"/>
    <s v="30’’length x30’’wide x 10’’height for LAM# 853-A00123-001"/>
    <s v="30’’length x30’’wide x 10’’height for LAM# 853-A00123-001"/>
    <s v="PACK"/>
    <s v="EA"/>
    <s v="P"/>
    <b v="0"/>
    <x v="11"/>
    <b v="0"/>
    <b v="0"/>
    <b v="0"/>
    <b v="1"/>
    <n v="0"/>
    <s v="30’’length"/>
    <m/>
    <s v=""/>
    <s v="HARDWARE_PKG"/>
    <x v="0"/>
  </r>
  <r>
    <s v="PKGCRA853-A00123-002"/>
    <s v="30’’leng"/>
    <s v="30’’length x30’’wide x 10’’height for LAM# 853-A00123-002"/>
    <s v="30’’length x30’’wide x 10’’height for LAM# 853-A00123-002"/>
    <s v="PACK"/>
    <s v="EA"/>
    <s v="P"/>
    <b v="0"/>
    <x v="11"/>
    <b v="0"/>
    <b v="0"/>
    <b v="0"/>
    <b v="1"/>
    <n v="0"/>
    <s v="30’’length"/>
    <m/>
    <s v=""/>
    <s v="HARDWARE_PKG"/>
    <x v="0"/>
  </r>
  <r>
    <s v="PKGCRA853-A01786-001"/>
    <s v="37’’Leng"/>
    <s v="37’’Length x 26’’widex 8’’ height for LAM# 853-A01786-001"/>
    <s v="37’’Length x 26’’widex 8’’ height for LAM# 853-A01786-001"/>
    <s v="PACK"/>
    <s v="EA"/>
    <s v="P"/>
    <b v="0"/>
    <x v="11"/>
    <b v="0"/>
    <b v="0"/>
    <b v="0"/>
    <b v="1"/>
    <n v="0"/>
    <s v="37’’Length"/>
    <m/>
    <s v=""/>
    <s v="HARDWARE_PKG"/>
    <x v="0"/>
  </r>
  <r>
    <s v="PKGCRARR001RR002"/>
    <s v="16x16x2-"/>
    <s v="16x16x2-1/8 3m BLUE PLASTIC RELF WITH 16x16x2 white lam 1.7 foam set_x001e__x001e_1- 1/2 gl to 1 inch d/c_x001e__x001e_1- 1/2 plain pad"/>
    <s v="16x16x2-1/8 3m BLUE PLASTIC RELF WITH 16x16x2 white lam 1.7 foam set_x001e__x001e_1- 1/2 gl to 1 inch d/c_x001e__x001e_1- 1/2 plain pad"/>
    <s v="PACK"/>
    <s v="EA"/>
    <s v="P"/>
    <b v="0"/>
    <x v="11"/>
    <b v="0"/>
    <b v="0"/>
    <b v="0"/>
    <b v="1"/>
    <n v="0"/>
    <s v="16x16x2-1/8"/>
    <m/>
    <s v=""/>
    <s v="HARDWARE_PKG"/>
    <x v="0"/>
  </r>
  <r>
    <s v="PKGCUS0042-05679"/>
    <s v="PACKAGIN"/>
    <s v="PACKAGING INCLUDE 17x4x3, RSC, KRAFT, PLAIN,200# AND 1.5# BLACK LAM TOP &amp;_x001e_BOTTOM SET"/>
    <s v="PACKAGING INCLUDE 17x4x3, RSC, KRAFT, PLAIN,200# AND 1.5# BLACK LAM TOP &amp;_x001e_BOTTOM SET"/>
    <s v="PACK"/>
    <s v="EA"/>
    <s v="P"/>
    <b v="0"/>
    <x v="11"/>
    <b v="0"/>
    <b v="0"/>
    <b v="0"/>
    <b v="1"/>
    <n v="0"/>
    <s v="PACKAGING"/>
    <m/>
    <s v=""/>
    <s v="HARDWARE_PKG"/>
    <x v="0"/>
  </r>
  <r>
    <s v="PKGFOAVAPORTANK"/>
    <s v="PE-FOAM"/>
    <s v="PE-FOAM FOR LAM# 853-185006-001"/>
    <s v="PE-FOAM FOR LAM# 853-185006-001"/>
    <s v="PACK"/>
    <s v="EA"/>
    <s v="P"/>
    <b v="0"/>
    <x v="11"/>
    <b v="0"/>
    <b v="0"/>
    <b v="0"/>
    <b v="1"/>
    <n v="0"/>
    <s v="PE-FOAM"/>
    <m/>
    <s v=""/>
    <s v="HARDWARE_PKG"/>
    <x v="0"/>
  </r>
  <r>
    <s v="PKGLAB2203590-00LAM"/>
    <s v="LABEL LA"/>
    <s v="LABEL LAM#  2203590-00 1.35X4"/>
    <s v="LABEL LAM#  2203590-00 1.35X4"/>
    <s v="PACK"/>
    <s v="EA"/>
    <s v="P"/>
    <b v="0"/>
    <x v="11"/>
    <b v="0"/>
    <b v="0"/>
    <b v="0"/>
    <b v="1"/>
    <n v="0"/>
    <s v="LABEL"/>
    <m/>
    <s v=""/>
    <s v="HARDWARE_PKG"/>
    <x v="0"/>
  </r>
  <r>
    <s v="PKGLAB726-014673-001LAM"/>
    <s v="LABEL EQ"/>
    <s v="LABEL EQUIPMENT IDENTIFICATION LAM# 726-014673-001"/>
    <s v="LABEL EQUIPMENT IDENTIFICATION LAM# 726-014673-001"/>
    <s v="PACK"/>
    <s v="EA"/>
    <s v="P"/>
    <b v="0"/>
    <x v="11"/>
    <b v="0"/>
    <b v="0"/>
    <b v="0"/>
    <b v="1"/>
    <n v="0"/>
    <s v="LABEL"/>
    <m/>
    <s v=""/>
    <s v="HARDWARE_PKG"/>
    <x v="0"/>
  </r>
  <r>
    <s v="PKGLAB7785-344755-003"/>
    <s v="LAM# 785"/>
    <s v="LBL,LFC CELL 3,CCR+ LAM# 785-344755-003"/>
    <s v="LBL,LFC CELL 3,CCR+ LAM# 785-344755-003"/>
    <s v="PACK"/>
    <s v="EA"/>
    <s v="P"/>
    <b v="0"/>
    <x v="11"/>
    <b v="0"/>
    <b v="0"/>
    <b v="0"/>
    <b v="1"/>
    <n v="3"/>
    <s v="LFC CELL 3,CCR+ LAM# 785-344755-003"/>
    <m/>
    <s v=""/>
    <s v="HARDWARE_PKG"/>
    <x v="0"/>
  </r>
  <r>
    <s v="PKGLAB785-016037-001"/>
    <s v="LBL,OUTS"/>
    <s v="LBL,OUTSOURCE ASSY LAM# 785-016037-001"/>
    <s v="LBL,OUTSOURCE ASSY LAM# 785-016037-001"/>
    <s v="PACK"/>
    <s v="EA"/>
    <s v="P"/>
    <b v="0"/>
    <x v="11"/>
    <b v="0"/>
    <b v="0"/>
    <b v="0"/>
    <b v="1"/>
    <n v="3"/>
    <s v="OUTSOURCE ASSY LAM# 785-016037-001"/>
    <m/>
    <s v="ASSY"/>
    <s v="HARDWARE_PKG"/>
    <x v="0"/>
  </r>
  <r>
    <s v="PKGLAB785-017996-003"/>
    <s v="LABEL CA"/>
    <s v="LABEL CAUTION ROBOT ENTRAPMENT LAM # 785-017996-003"/>
    <s v="LABEL CAUTION ROBOT ENTRAPMENT LAM # 785-017996-003"/>
    <s v="PACK"/>
    <s v="EA"/>
    <s v="P"/>
    <b v="0"/>
    <x v="11"/>
    <b v="0"/>
    <b v="0"/>
    <b v="0"/>
    <b v="1"/>
    <n v="0"/>
    <s v="LABEL"/>
    <m/>
    <s v=""/>
    <s v="HARDWARE_PKG"/>
    <x v="0"/>
  </r>
  <r>
    <s v="PKGLAB785-083743-001LAM"/>
    <s v="LABEL, O"/>
    <s v="LABEL, ORIENT WINDOW  LAM# 785-083743-001"/>
    <s v="LABEL, ORIENT WINDOW  LAM# 785-083743-001"/>
    <s v="PACK"/>
    <s v="EA"/>
    <s v="P"/>
    <b v="0"/>
    <x v="11"/>
    <b v="0"/>
    <b v="0"/>
    <b v="0"/>
    <b v="1"/>
    <n v="5"/>
    <s v=" ORIENT WINDOW  LAM# 785-083743-001"/>
    <m/>
    <s v=""/>
    <s v="HARDWARE_PKG"/>
    <x v="0"/>
  </r>
  <r>
    <s v="PKGLAB785-090749-001LAM"/>
    <s v="LABEL LA"/>
    <s v="LABEL LAM SERIAL NUMBER  LAM# 785-090749-001"/>
    <s v="LABEL LAM SERIAL NUMBER  LAM# 785-090749-001"/>
    <s v="PACK"/>
    <s v="EA"/>
    <s v="P"/>
    <b v="0"/>
    <x v="11"/>
    <b v="0"/>
    <b v="0"/>
    <b v="0"/>
    <b v="1"/>
    <n v="0"/>
    <s v="LABEL"/>
    <m/>
    <s v=""/>
    <s v="HARDWARE_PKG"/>
    <x v="0"/>
  </r>
  <r>
    <s v="PKGLAB785-102405-001LAM"/>
    <s v="LABEL LA"/>
    <s v="LABEL LAM# 785-102405-001"/>
    <s v="LABEL LAM# 785-102405-001"/>
    <s v="PACK"/>
    <s v="EA"/>
    <s v="P"/>
    <b v="0"/>
    <x v="11"/>
    <b v="0"/>
    <b v="0"/>
    <b v="0"/>
    <b v="1"/>
    <n v="0"/>
    <s v="LABEL"/>
    <m/>
    <s v=""/>
    <s v="HARDWARE_PKG"/>
    <x v="0"/>
  </r>
  <r>
    <s v="PKGLAB785-102406-001LAM"/>
    <s v="LAM LABE"/>
    <s v="LAM LABEL 785-102406-001"/>
    <s v="LAM LABEL 785-102406-001"/>
    <s v="PACK"/>
    <s v="EA"/>
    <s v="P"/>
    <b v="0"/>
    <x v="11"/>
    <b v="0"/>
    <b v="0"/>
    <b v="0"/>
    <b v="1"/>
    <n v="0"/>
    <s v="LAM"/>
    <m/>
    <s v=""/>
    <s v="HARDWARE_PKG"/>
    <x v="0"/>
  </r>
  <r>
    <s v="PKGLAB785-109521-026"/>
    <s v="LBL,CAUT"/>
    <s v="LBL,CAUTION,MAX LOAD,26 LBS LAM# 785-109521-026"/>
    <s v="LBL,CAUTION,MAX LOAD,26 LBS LAM# 785-109521-026"/>
    <s v="PACK"/>
    <s v="EA"/>
    <s v="P"/>
    <b v="0"/>
    <x v="11"/>
    <b v="0"/>
    <b v="0"/>
    <b v="0"/>
    <b v="1"/>
    <n v="3"/>
    <s v="CAUTION,MAX LOAD,26 LBS LAM# 785-109521-026"/>
    <m/>
    <s v=""/>
    <s v="HARDWARE_PKG"/>
    <x v="0"/>
  </r>
  <r>
    <s v="PKGLAB785-109521-030"/>
    <s v="LBL,CAUT"/>
    <s v="LBL,CAUTION,MAX LOAD,30 LBS LAM# 785-109521-030"/>
    <s v="LBL,CAUTION,MAX LOAD,30 LBS LAM# 785-109521-030"/>
    <s v="PACK"/>
    <s v="EA"/>
    <s v="P"/>
    <b v="0"/>
    <x v="11"/>
    <b v="0"/>
    <b v="0"/>
    <b v="0"/>
    <b v="1"/>
    <n v="3"/>
    <s v="CAUTION,MAX LOAD,30 LBS LAM# 785-109521-030"/>
    <m/>
    <s v=""/>
    <s v="HARDWARE_PKG"/>
    <x v="0"/>
  </r>
  <r>
    <s v="PKGLAB785-170140-001"/>
    <s v="LBL,THER"/>
    <s v="LBL,THERMA XFR LAM# 785-170140-001"/>
    <s v="LBL,THERMA XFR LAM# 785-170140-001"/>
    <s v="PACK"/>
    <s v="EA"/>
    <s v="P"/>
    <b v="0"/>
    <x v="11"/>
    <b v="0"/>
    <b v="0"/>
    <b v="0"/>
    <b v="1"/>
    <n v="3"/>
    <s v="THERMA XFR LAM# 785-170140-001"/>
    <m/>
    <s v=""/>
    <s v="HARDWARE_PKG"/>
    <x v="0"/>
  </r>
  <r>
    <s v="PKGLAB785-258352-003"/>
    <s v="LBL, WRN"/>
    <s v="LBL, WRN, ELEC SHOCK  HARAD LAM# 785-258352-003"/>
    <s v="LBL, WRN, ELEC SHOCK  HARAD LAM# 785-258352-003"/>
    <s v="PACK"/>
    <s v="EA"/>
    <s v="P"/>
    <b v="0"/>
    <x v="11"/>
    <b v="0"/>
    <b v="0"/>
    <b v="0"/>
    <b v="1"/>
    <n v="3"/>
    <s v=" WRN, ELEC SHOCK  HARAD LAM# 785-258352-003"/>
    <m/>
    <s v=""/>
    <s v="HARDWARE_PKG"/>
    <x v="0"/>
  </r>
  <r>
    <s v="PKGLAB785-344755-001"/>
    <s v="LBL,LFC"/>
    <s v="LBL,LFC CELL 1,CCR+ LAM# 785-344755-001"/>
    <s v="LBL,LFC CELL 1,CCR+ LAM# 785-344755-001"/>
    <s v="PACK"/>
    <s v="EA"/>
    <s v="P"/>
    <b v="0"/>
    <x v="11"/>
    <b v="0"/>
    <b v="0"/>
    <b v="0"/>
    <b v="1"/>
    <n v="3"/>
    <s v="LFC CELL 1,CCR+ LAM# 785-344755-001"/>
    <m/>
    <s v=""/>
    <s v="HARDWARE_PKG"/>
    <x v="0"/>
  </r>
  <r>
    <s v="PKGLAB785-344755-002"/>
    <s v="LBL,LFC"/>
    <s v="LBL,LFC CELL 2,CCR+ LAM# 785-344755-002"/>
    <s v="LBL,LFC CELL 2,CCR+ LAM# 785-344755-002"/>
    <s v="PACK"/>
    <s v="EA"/>
    <s v="P"/>
    <b v="0"/>
    <x v="11"/>
    <b v="0"/>
    <b v="0"/>
    <b v="0"/>
    <b v="1"/>
    <n v="3"/>
    <s v="LFC CELL 2,CCR+ LAM# 785-344755-002"/>
    <m/>
    <s v=""/>
    <s v="HARDWARE_PKG"/>
    <x v="0"/>
  </r>
  <r>
    <s v="PKGLAB785-347066-001"/>
    <s v="LBL,TURC"/>
    <s v="LBL,TURCK BLOCK,J1-J4,CCR+ LAM# 785-347066-001"/>
    <s v="LBL,TURCK BLOCK,J1-J4,CCR+ LAM# 785-347066-001"/>
    <s v="PACK"/>
    <s v="EA"/>
    <s v="P"/>
    <b v="0"/>
    <x v="11"/>
    <b v="0"/>
    <b v="0"/>
    <b v="0"/>
    <b v="1"/>
    <n v="3"/>
    <s v="TURCK BLOCK,J1-J4,CCR+ LAM# 785-347066-001"/>
    <m/>
    <s v=""/>
    <s v="HARDWARE_PKG"/>
    <x v="0"/>
  </r>
  <r>
    <s v="PKGLAB785-A13079-001"/>
    <s v="LBL,LSR,"/>
    <s v="LBL,LSR,MAINTENANCE,CABLE,SNAPS LAM# 785-A13079-001"/>
    <s v="LBL,LSR,MAINTENANCE,CABLE,SNAPS LAM# 785-A13079-001"/>
    <s v="PACK"/>
    <s v="EA"/>
    <s v="P"/>
    <b v="0"/>
    <x v="11"/>
    <b v="0"/>
    <b v="0"/>
    <b v="0"/>
    <b v="1"/>
    <n v="3"/>
    <s v="LSR,MAINTENANCE,CABLE,SNAPS LAM# 785-A13079-001"/>
    <m/>
    <s v=""/>
    <s v="HARDWARE_PKG"/>
    <x v="0"/>
  </r>
  <r>
    <s v="PKGLAB785-A52913-001"/>
    <s v="LBL,WT,C"/>
    <s v="LBL,WT,CTN,35X80 MM,WDO LIFT LAM# 785-A52913-001"/>
    <s v="LBL,WT,CTN,35X80 MM,WDO LIFT LAM# 785-A52913-001"/>
    <s v="PACK"/>
    <s v="EA"/>
    <s v="P"/>
    <b v="0"/>
    <x v="11"/>
    <b v="0"/>
    <b v="0"/>
    <b v="0"/>
    <b v="1"/>
    <n v="3"/>
    <s v="WT,CTN,35X80 MM,WDO LIFT LAM# 785-A52913-001"/>
    <m/>
    <s v="WINDOW"/>
    <s v="HARDWARE_PKG"/>
    <x v="0"/>
  </r>
  <r>
    <s v="PKGLAB786-088465-001LAM"/>
    <s v="LABEL CA"/>
    <s v="LABEL CAUTION MAX LOAD  LAM# 786-088465-001"/>
    <s v="LABEL CAUTION MAX LOAD  LAM# 786-088465-001"/>
    <s v="PACK"/>
    <s v="EA"/>
    <s v="P"/>
    <b v="0"/>
    <x v="11"/>
    <b v="0"/>
    <b v="0"/>
    <b v="0"/>
    <b v="1"/>
    <n v="0"/>
    <s v="LABEL"/>
    <m/>
    <s v=""/>
    <s v="HARDWARE_PKG"/>
    <x v="0"/>
  </r>
  <r>
    <s v="PKGLAB786-272863-002"/>
    <s v="LBL,ANSI"/>
    <s v="LBL,ANSI-CIS,VOLT HAZARD,SGL SOURCE,1X3 LAM# 786-272863-002"/>
    <s v="LBL,ANSI-CIS,VOLT HAZARD,SGL SOURCE,1X3 LAM# 786-272863-002"/>
    <s v="PACK"/>
    <s v="EA"/>
    <s v="P"/>
    <b v="0"/>
    <x v="11"/>
    <b v="0"/>
    <b v="0"/>
    <b v="0"/>
    <b v="1"/>
    <n v="3"/>
    <s v="ANSI-CIS,VOLT HAZARD,SGL SOURCE,1X3 LAM# 786-272863-002"/>
    <m/>
    <s v=""/>
    <s v="HARDWARE_PKG"/>
    <x v="0"/>
  </r>
  <r>
    <s v="PKGLAB79-105540-00"/>
    <s v="LABEL,YE"/>
    <s v="LABEL,YEL SHROUD,EMO LAM# 79-105540-00"/>
    <s v="LABEL,YEL SHROUD,EMO LAM# 79-105540-00"/>
    <s v="PACK"/>
    <s v="EA"/>
    <s v="P"/>
    <b v="0"/>
    <x v="11"/>
    <b v="0"/>
    <b v="0"/>
    <b v="0"/>
    <b v="1"/>
    <n v="5"/>
    <s v="YEL SHROUD,EMO LAM# 79-105540-00"/>
    <m/>
    <s v=""/>
    <s v="HARDWARE_PKG"/>
    <x v="0"/>
  </r>
  <r>
    <s v="PKGLAB79-276527-00LAM"/>
    <s v="LABEL,SE"/>
    <s v="LABEL,SECONDARY BATH,3/4X1,ENGLISH LAM# 79-276527-00"/>
    <s v="LABEL,SECONDARY BATH,3/4X1,ENGLISH LAM# 79-276527-00"/>
    <s v="PACK"/>
    <s v="EA"/>
    <s v="P"/>
    <b v="0"/>
    <x v="11"/>
    <b v="0"/>
    <b v="0"/>
    <b v="0"/>
    <b v="1"/>
    <n v="5"/>
    <s v="SECONDARY BATH,3/4X1,ENGLISH LAM# 79-276527-00"/>
    <m/>
    <s v=""/>
    <s v="HARDWARE_PKG"/>
    <x v="0"/>
  </r>
  <r>
    <s v="PKGLAB79-276529-00LAM"/>
    <s v="LABEL,SA"/>
    <s v="LABEL,SABRE MAIN BATH,3/4X1,ENGLISH LAM# 79-276529-00"/>
    <s v="LABEL,SABRE MAIN BATH,3/4X1,ENGLISH LAM# 79-276529-00"/>
    <s v="PACK"/>
    <s v="EA"/>
    <s v="P"/>
    <b v="0"/>
    <x v="11"/>
    <b v="0"/>
    <b v="0"/>
    <b v="0"/>
    <b v="1"/>
    <n v="5"/>
    <s v="SABRE MAIN BATH,3/4X1,ENGLISH LAM# 79-276529-00"/>
    <m/>
    <s v=""/>
    <s v="HARDWARE_PKG"/>
    <x v="0"/>
  </r>
  <r>
    <s v="PKGLAB79-327432-00LAM"/>
    <s v="LABEL,HO"/>
    <s v="LABEL,HOT CHAMBER BOTTOM,2 X 5,ENG/CHN S LAM# 79-327432-00"/>
    <s v="LABEL,HOT CHAMBER BOTTOM,2 X 5,ENG/CHN S LAM# 79-327432-00"/>
    <s v="PACK"/>
    <s v="EA"/>
    <s v="P"/>
    <b v="0"/>
    <x v="11"/>
    <b v="0"/>
    <b v="0"/>
    <b v="0"/>
    <b v="1"/>
    <n v="5"/>
    <s v="HOT CHAMBER BOTTOM,2 X 5,ENG/CHN S LAM# 79-327432-00"/>
    <m/>
    <s v="CHMBR"/>
    <s v="HARDWARE_PKG"/>
    <x v="0"/>
  </r>
  <r>
    <s v="PKGLAB79-427041-00"/>
    <s v="LABEL,EB"/>
    <s v="LABEL,EBR/XMM CELL,RT,PORT ID,2.3&quot;X.5&quot;,ENG LAM# 79-427041-00"/>
    <s v="LABEL,EBR/XMM CELL,RT,PORT ID,2.3&quot;X.5&quot;,ENG LAM# 79-427041-00"/>
    <s v="PACK"/>
    <s v="EA"/>
    <s v="P"/>
    <b v="0"/>
    <x v="11"/>
    <b v="0"/>
    <b v="0"/>
    <b v="0"/>
    <b v="1"/>
    <n v="5"/>
    <s v="EBR/XMM CELL,RT,PORT ID,2.3&quot;X.5&quot;,ENG LAM# 79-427041-00"/>
    <m/>
    <s v=""/>
    <s v="HARDWARE_PKG"/>
    <x v="0"/>
  </r>
  <r>
    <s v="PKGLAB79-432828-01"/>
    <s v="LABEL,CO"/>
    <s v="LABEL,COMPONENT,DUET 1,UPPER SEC 1-2,PLT LAM# 79-432828-01"/>
    <s v="LABEL,COMPONENT,DUET 1,UPPER SEC 1-2,PLT LAM# 79-432828-01"/>
    <s v="PACK"/>
    <s v="EA"/>
    <s v="P"/>
    <b v="0"/>
    <x v="11"/>
    <b v="0"/>
    <b v="0"/>
    <b v="0"/>
    <b v="1"/>
    <n v="5"/>
    <s v="COMPONENT,DUET 1,UPPER SEC 1-2,PLT LAM# 79-432828-01"/>
    <m/>
    <s v=""/>
    <s v="HARDWARE_PKG"/>
    <x v="0"/>
  </r>
  <r>
    <s v="PKGLAB79-432828-06"/>
    <s v="LAM# 79-"/>
    <s v="LABEL,COMPONENT,DUET 3,UPPER SEC 3-4,PLT LAM# 79-432828-06"/>
    <s v="LABEL,COMPONENT,DUET 3,UPPER SEC 3-4,PLT LAM# 79-432828-06"/>
    <s v="PACK"/>
    <s v="EA"/>
    <s v="P"/>
    <b v="0"/>
    <x v="11"/>
    <b v="0"/>
    <b v="0"/>
    <b v="0"/>
    <b v="1"/>
    <n v="5"/>
    <s v="COMPONENT,DUET 3,UPPER SEC 3-4,PLT LAM# 79-432828-06"/>
    <m/>
    <s v=""/>
    <s v="HARDWARE_PKG"/>
    <x v="0"/>
  </r>
  <r>
    <s v="PKGLAB79-432828-11"/>
    <s v="LABEL,CO"/>
    <s v="LABEL,COMPONENT,AV118,MID SEC 1-2,PLT,SB LAM# 79-432828-11"/>
    <s v="LABEL,COMPONENT,AV118,MID SEC 1-2,PLT,SB LAM# 79-432828-11"/>
    <s v="PACK"/>
    <s v="EA"/>
    <s v="P"/>
    <b v="0"/>
    <x v="11"/>
    <b v="0"/>
    <b v="0"/>
    <b v="0"/>
    <b v="1"/>
    <n v="5"/>
    <s v="COMPONENT,AV118,MID SEC 1-2,PLT,SB LAM# 79-432828-11"/>
    <m/>
    <s v=""/>
    <s v="HARDWARE_PKG"/>
    <x v="0"/>
  </r>
  <r>
    <s v="PKGLAB79-432828-12"/>
    <s v="LABEL,CO"/>
    <s v="LABEL,COMPONENT,AV218,MID SEC 1-2,PLT,SB LAM# 79-432828-12"/>
    <s v="LABEL,COMPONENT,AV218,MID SEC 1-2,PLT,SB LAM# 79-432828-12"/>
    <s v="PACK"/>
    <s v="EA"/>
    <s v="P"/>
    <b v="0"/>
    <x v="11"/>
    <b v="0"/>
    <b v="0"/>
    <b v="0"/>
    <b v="1"/>
    <n v="5"/>
    <s v="COMPONENT,AV218,MID SEC 1-2,PLT,SB LAM# 79-432828-12"/>
    <m/>
    <s v=""/>
    <s v="HARDWARE_PKG"/>
    <x v="0"/>
  </r>
  <r>
    <s v="PKGLAB79-432828-15"/>
    <s v="LABEL,CO"/>
    <s v="LABEL,COMPONENT,DUET2,MID SEC 1-2,PLT,SB LAM# 79-432828-15"/>
    <s v="LABEL,COMPONENT,DUET2,MID SEC 1-2,PLT,SB LAM# 79-432828-15"/>
    <s v="PACK"/>
    <s v="EA"/>
    <s v="P"/>
    <b v="0"/>
    <x v="11"/>
    <b v="0"/>
    <b v="0"/>
    <b v="0"/>
    <b v="1"/>
    <n v="5"/>
    <s v="COMPONENT,DUET2,MID SEC 1-2,PLT,SB LAM# 79-432828-15"/>
    <m/>
    <s v=""/>
    <s v="HARDWARE_PKG"/>
    <x v="0"/>
  </r>
  <r>
    <s v="PKGLAB79-432828-20"/>
    <s v="LABEL,CO"/>
    <s v="LABEL,COMPONENT,AV118,MID SEC 1-2,PLT,SB LAM# 79-432828-20"/>
    <s v="LABEL,COMPONENT,AV118,MID SEC 1-2,PLT,SB LAM# 79-432828-20"/>
    <s v="PACK"/>
    <s v="EA"/>
    <s v="P"/>
    <b v="0"/>
    <x v="11"/>
    <b v="0"/>
    <b v="0"/>
    <b v="0"/>
    <b v="1"/>
    <n v="5"/>
    <s v="COMPONENT,AV118,MID SEC 1-2,PLT,SB LAM# 79-432828-20"/>
    <m/>
    <s v=""/>
    <s v="HARDWARE_PKG"/>
    <x v="0"/>
  </r>
  <r>
    <s v="PKGLAB79-432828-21"/>
    <s v="LABEL,CO"/>
    <s v="LABEL,COMPONENT,AV218,MID SEC 1-2,PLT,SB LAM# 79-432828-21"/>
    <s v="LABEL,COMPONENT,AV218,MID SEC 1-2,PLT,SB LAM# 79-432828-21"/>
    <s v="PACK"/>
    <s v="EA"/>
    <s v="P"/>
    <b v="0"/>
    <x v="11"/>
    <b v="0"/>
    <b v="0"/>
    <b v="0"/>
    <b v="1"/>
    <n v="5"/>
    <s v="COMPONENT,AV218,MID SEC 1-2,PLT,SB LAM# 79-432828-21"/>
    <m/>
    <s v=""/>
    <s v="HARDWARE_PKG"/>
    <x v="0"/>
  </r>
  <r>
    <s v="PKGLAB79-432828-24"/>
    <s v="LABEL,CO"/>
    <s v="LABEL,COMPONENT,DUET2,MID SEC 1-2,PLT,SB LAM# 79-432828-24"/>
    <s v="LABEL,COMPONENT,DUET2,MID SEC 1-2,PLT,SB LAM# 79-432828-24"/>
    <s v="PACK"/>
    <s v="EA"/>
    <s v="P"/>
    <b v="0"/>
    <x v="11"/>
    <b v="0"/>
    <b v="0"/>
    <b v="0"/>
    <b v="1"/>
    <n v="5"/>
    <s v="COMPONENT,DUET2,MID SEC 1-2,PLT,SB LAM# 79-432828-24"/>
    <m/>
    <s v=""/>
    <s v="HARDWARE_PKG"/>
    <x v="0"/>
  </r>
  <r>
    <s v="PKGLAB8330-12WHP-J3"/>
    <s v="LABEL WA"/>
    <s v="LABEL WARING TOXIC CORROSIVE READ M, LAM PN#  2322259-00, OEM# 8330-12WHP-J3  MFG# CLARION SAFETY SYSTEMS"/>
    <s v="LABEL WARING TOXIC CORROSIVE READ M, LAM PN#  2322259-00, OEM# 8330-12WHP-J3  MFG# CLARION SAFETY SYSTEMS"/>
    <s v="PACK"/>
    <s v="EA"/>
    <s v="P"/>
    <b v="0"/>
    <x v="11"/>
    <b v="0"/>
    <b v="0"/>
    <b v="0"/>
    <b v="1"/>
    <n v="0"/>
    <s v="LABEL"/>
    <m/>
    <s v="RING"/>
    <s v="HARDWARE_PKG"/>
    <x v="0"/>
  </r>
  <r>
    <s v="PKGLABH4006-X47CHPK"/>
    <s v="LABEL CA"/>
    <s v="LABEL CAUTION HAZARDOUS CHEMICAL  LAM # 785-056489-001 OEM # H4006-X47CHPK"/>
    <s v="LABEL CAUTION HAZARDOUS CHEMICAL  LAM # 785-056489-001 OEM # H4006-X47CHPK"/>
    <s v="PACK"/>
    <s v="EA"/>
    <s v="P"/>
    <b v="0"/>
    <x v="11"/>
    <b v="0"/>
    <b v="0"/>
    <b v="0"/>
    <b v="1"/>
    <n v="0"/>
    <s v="LABEL"/>
    <m/>
    <s v=""/>
    <s v="HARDWARE_PKG"/>
    <x v="0"/>
  </r>
  <r>
    <s v="PKGLABH6023-E2WHPK"/>
    <s v="LABEL WA"/>
    <s v="LABEL WARING HAZARDOUS CHEMICALS OEM # CLARION OEM # H6023-E2WHPK LAM # 785-096572-001"/>
    <s v="LABEL WARING HAZARDOUS CHEMICALS OEM # CLARION OEM # H6023-E2WHPK LAM # 785-096572-001"/>
    <s v="PACK"/>
    <s v="EA"/>
    <s v="P"/>
    <b v="0"/>
    <x v="11"/>
    <b v="0"/>
    <b v="0"/>
    <b v="0"/>
    <b v="1"/>
    <n v="0"/>
    <s v="LABEL"/>
    <m/>
    <s v="RING"/>
    <s v="HARDWARE_PKG"/>
    <x v="0"/>
  </r>
  <r>
    <s v="PKGLABLAT-16-361BRA"/>
    <s v="LABEL LA"/>
    <s v=" LABEL LASERTAB MARKER WHT POLYEST LAM 1&quot; X .75&quot; AMAT # 3830-01027 OEM # LAT-16-361 BRADY"/>
    <s v=" LABEL LASERTAB MARKER WHT POLYEST LAM 1&quot; X .75&quot; AMAT # 3830-01027 OEM # LAT-16-361 BRADY"/>
    <s v="ASMC"/>
    <s v="EA"/>
    <s v="P"/>
    <b v="0"/>
    <x v="11"/>
    <b v="0"/>
    <b v="0"/>
    <b v="0"/>
    <b v="1"/>
    <n v="0"/>
    <s v=""/>
    <m/>
    <s v="AMAT"/>
    <s v="HARDWARE_PKG"/>
    <x v="0"/>
  </r>
  <r>
    <s v="PKGSTR790-272804-001"/>
    <s v="METAL CA"/>
    <s v="METAL CAM STRAPS ,8FT LG,WHT,BUCKLE LAM# 790-272804-001 OEM# CS112N"/>
    <s v="METAL CAM STRAPS ,8FT LG,WHT,BUCKLE LAM# 790-272804-001 OEM# CS112N"/>
    <s v="PACK"/>
    <s v="EA"/>
    <s v="P"/>
    <b v="0"/>
    <x v="11"/>
    <b v="0"/>
    <b v="0"/>
    <b v="0"/>
    <b v="1"/>
    <n v="0"/>
    <s v="METAL"/>
    <m/>
    <s v=""/>
    <s v="HARDWARE_PKG"/>
    <x v="0"/>
  </r>
  <r>
    <s v="PKGTAP955-009223-004"/>
    <s v="GASKET"/>
    <s v="GASKET  FOAM TAPE 1/2W X .25TH LAM# 955-009223-004"/>
    <s v="GASKET  FOAM TAPE 1/2W X .25TH LAM# 955-009223-004"/>
    <s v="PACK"/>
    <s v="EA"/>
    <s v="P"/>
    <b v="0"/>
    <x v="11"/>
    <b v="0"/>
    <b v="0"/>
    <b v="0"/>
    <b v="1"/>
    <n v="0"/>
    <s v="GASKET"/>
    <m/>
    <s v="GASKET"/>
    <s v="HARDWARE_PKG"/>
    <x v="0"/>
  </r>
  <r>
    <s v="PVCP4I00WHT12I0HARS40"/>
    <s v="PVC PIPE"/>
    <s v="PVC PIPE WHITE 4''  SCH40  AMAT#  3560-00199  MFG#  400-040   LENGTH 20FT MOQ  LAM PN#  955-172321-001"/>
    <s v="PVC PIPE WHITE 4''  SCH40  AMAT#  3560-00199  MFG#  400-040   LENGTH 20FT MOQ  LAM PN#  955-172321-001"/>
    <s v="PIPE"/>
    <s v="EA"/>
    <s v="P"/>
    <b v="0"/>
    <x v="6"/>
    <b v="0"/>
    <b v="0"/>
    <b v="0"/>
    <b v="1"/>
    <n v="0"/>
    <s v="PVC"/>
    <m/>
    <s v="AMAT"/>
    <s v=""/>
    <x v="0"/>
  </r>
  <r>
    <s v="PVCS5M00CLR1224LAM2000"/>
    <s v="PVC C"/>
    <s v="PVC  LAM 2000 CLEAR  5X1220X2440MM"/>
    <s v="PVC  LAM 2000 CLEAR  5X1220X2440MM"/>
    <s v="Raw"/>
    <s v="EA"/>
    <s v="P"/>
    <b v="0"/>
    <x v="6"/>
    <b v="0"/>
    <b v="0"/>
    <b v="0"/>
    <b v="1"/>
    <n v="0"/>
    <s v="PVC"/>
    <m/>
    <s v=""/>
    <s v=""/>
    <x v="0"/>
  </r>
  <r>
    <s v="PVCSI500CLR4896LAM2000"/>
    <s v="PVC"/>
    <s v="PVC LAM 2000 CLEAR .5X48X96''"/>
    <s v="PVC LAM 2000 CLEAR .5X48X96''"/>
    <s v="Raw"/>
    <s v="EA"/>
    <s v="P"/>
    <b v="0"/>
    <x v="6"/>
    <b v="0"/>
    <b v="0"/>
    <b v="0"/>
    <b v="1"/>
    <n v="0"/>
    <s v="PVC"/>
    <m/>
    <s v=""/>
    <s v=""/>
    <x v="0"/>
  </r>
  <r>
    <s v="SDHB-2940"/>
    <s v="Heater,"/>
    <s v="Heater, small, 15 watts       _x001e_Lam PN# 678-111793-002"/>
    <s v="Heater, small, 15 watts       _x001e_Lam PN# 678-111793-002"/>
    <m/>
    <s v="EA"/>
    <s v="P"/>
    <b v="0"/>
    <x v="18"/>
    <b v="0"/>
    <b v="0"/>
    <b v="0"/>
    <b v="1"/>
    <n v="6"/>
    <s v=" small, 15 watts       _x001e_Lam PN# 678-111793-002"/>
    <m/>
    <s v=""/>
    <s v="_SDH"/>
    <x v="0"/>
  </r>
  <r>
    <s v="SDHB-2941"/>
    <s v="Heater,"/>
    <s v="Heater, Large, 30 watts       _x001e_Lam PN#678-111794-002"/>
    <s v="Heater, Large, 30 watts       _x001e_Lam PN#678-111794-002"/>
    <m/>
    <s v="EA"/>
    <s v="P"/>
    <b v="0"/>
    <x v="18"/>
    <b v="0"/>
    <b v="0"/>
    <b v="0"/>
    <b v="1"/>
    <n v="6"/>
    <s v=" Large, 30 watts       _x001e_Lam PN#678-111794-002"/>
    <m/>
    <s v=""/>
    <s v="_SDH"/>
    <x v="0"/>
  </r>
  <r>
    <s v="SGPFSTINSN60NAT1032XI3125KEE"/>
    <s v="INSERT K"/>
    <s v="INSERT KEENSERT 10-32 X .3125 5/16-18 NIT60 AMAT# 3410-00468 , LAM# 726-339512-001-A TOC# 76521-NIT"/>
    <s v="INSERT KEENSERT 10-32 X .3125 5/16-18 NIT60 AMAT# 3410-00468 , LAM# 726-339512-001-A TOC# 76521-NIT"/>
    <s v="CHSG"/>
    <s v="EA"/>
    <s v="P"/>
    <b v="0"/>
    <x v="11"/>
    <b v="0"/>
    <b v="0"/>
    <b v="0"/>
    <b v="1"/>
    <n v="0"/>
    <s v="INSERT"/>
    <m/>
    <s v="AMAT"/>
    <s v="HARDWARE_SGP"/>
    <x v="0"/>
  </r>
  <r>
    <s v="SSTPSS-12-HPSTSWA"/>
    <s v="FTG,PIPE"/>
    <s v="FTG,PIPE,1 1/16-12M,SAE/MS,SST LAM# 921-163879-001 SWAGELOK# SS-12-HPST"/>
    <s v="FTG,PIPE,1 1/16-12M,SAE/MS,SST LAM# 921-163879-001 SWAGELOK# SS-12-HPST"/>
    <s v="RMM"/>
    <s v="EA"/>
    <s v="P"/>
    <b v="0"/>
    <x v="14"/>
    <b v="0"/>
    <b v="0"/>
    <b v="0"/>
    <b v="1"/>
    <n v="3"/>
    <s v="PIPE,1 1/16-12M,SAE/MS,SST LAM# 921-163879-001 SWAGELOK# SS-12-HPST"/>
    <m/>
    <s v=""/>
    <s v="RMM_SST"/>
    <x v="0"/>
  </r>
  <r>
    <s v="TEFLONRINGS25%GLASSFILED"/>
    <s v="25% GLAS"/>
    <s v="25% GLASS FILLEED TEFLON RINGS 12.500&quot; OD X 8.00&quot; ID X 1.52 - 1.60&quot; LONG LAM PN. 713-059863-004"/>
    <s v="25% GLASS FILLEED TEFLON RINGS 12.500&quot; OD X 8.00&quot; ID X 1.52 - 1.60&quot; LONG LAM PN. 713-059863-004"/>
    <s v="Raw"/>
    <s v="EA"/>
    <s v="P"/>
    <b v="0"/>
    <x v="6"/>
    <b v="0"/>
    <b v="0"/>
    <b v="0"/>
    <b v="1"/>
    <n v="0"/>
    <s v="25%"/>
    <m/>
    <s v="RING"/>
    <s v="RM_TEF"/>
    <x v="0"/>
  </r>
  <r>
    <s v="WINDOWBK7"/>
    <s v="WINDOW 7"/>
    <s v="WINDOW 75MM DIA VIEWPORT_WIND_N-BK7 LAM# 839-329109-003-A03 BOROSILICATE# N-BK7"/>
    <s v="WINDOW 75MM DIA VIEWPORT_WIND_N-BK7 LAM# 839-329109-003-A03 BOROSILICATE# N-BK7"/>
    <s v="HARD"/>
    <s v="EA"/>
    <s v="P"/>
    <b v="0"/>
    <x v="11"/>
    <b v="0"/>
    <b v="0"/>
    <b v="0"/>
    <b v="1"/>
    <n v="0"/>
    <s v="WINDOW"/>
    <m/>
    <s v=""/>
    <s v=""/>
    <x v="0"/>
  </r>
  <r>
    <m/>
    <m/>
    <m/>
    <m/>
    <m/>
    <m/>
    <m/>
    <m/>
    <x v="18"/>
    <m/>
    <m/>
    <m/>
    <m/>
    <m/>
    <m/>
    <m/>
    <m/>
    <m/>
    <x v="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3">
  <r>
    <s v="713-000863-109,Rev E"/>
    <s v="Manf, Wa"/>
    <s v="MANF, Water, Shutoff, Main, PM"/>
    <s v="MANIFOLD, Water, Shutoff, Main, PM"/>
    <m/>
    <s v="EA"/>
    <s v="M"/>
    <b v="0"/>
    <s v="MIH"/>
    <b v="0"/>
    <b v="0"/>
    <b v="0"/>
    <b v="1"/>
    <n v="8"/>
    <s v=" Water, Shutoff, Main, PM"/>
    <s v="MANIFOLD"/>
    <x v="0"/>
    <s v="MIH_713"/>
    <x v="0"/>
  </r>
  <r>
    <s v="713-000863-113,Rev C"/>
    <s v="Manf, Wa"/>
    <s v="MANF, WATER, SHUTOFF, MAIN,"/>
    <s v="MANIFOLD, WATER, SHUTOFF, MAIN,"/>
    <m/>
    <s v="EA"/>
    <s v="M"/>
    <b v="0"/>
    <s v="MIH"/>
    <b v="0"/>
    <b v="1"/>
    <b v="0"/>
    <b v="1"/>
    <n v="8"/>
    <s v=" WATER, SHUTOFF, MAIN,"/>
    <s v="MANIFOLD"/>
    <x v="0"/>
    <s v="MIH_713"/>
    <x v="0"/>
  </r>
  <r>
    <s v="713-001763-004,Rev F"/>
    <s v="WDO, Pol"/>
    <s v="WDO, Polycarb, Chmbr, Dual Seal, 2300"/>
    <s v="WDO, Polycarb, Chmbr, Dual Seal, 2300"/>
    <s v="LAM"/>
    <s v="EA"/>
    <s v="M"/>
    <b v="0"/>
    <s v="SEM"/>
    <b v="0"/>
    <b v="0"/>
    <b v="0"/>
    <b v="1"/>
    <n v="3"/>
    <s v=" Polycarb, Chmbr, Dual Seal, 2300"/>
    <s v="WDO"/>
    <x v="1"/>
    <s v="SEM_713"/>
    <x v="1"/>
  </r>
  <r>
    <s v="713-002617-003,Rev F"/>
    <s v="WDO, Pol"/>
    <s v="WDO, Polycarb, Chmbr, Dual Seal, 2300"/>
    <s v="WDO, Polycarb, Chmbr, Dual Seal, 2300"/>
    <s v="LAM"/>
    <s v="EA"/>
    <s v="M"/>
    <b v="0"/>
    <s v="SEM"/>
    <b v="0"/>
    <b v="0"/>
    <b v="0"/>
    <b v="1"/>
    <n v="3"/>
    <s v=" Polycarb, Chmbr, Dual Seal, 2300"/>
    <s v="WDO"/>
    <x v="1"/>
    <s v="SEM_713"/>
    <x v="1"/>
  </r>
  <r>
    <s v="713-002617-004,Rev B"/>
    <m/>
    <s v="WDO, LEXAN, CHAMBER"/>
    <s v="WDO, LEXAN, CHAMBER"/>
    <m/>
    <s v="EA"/>
    <s v="M"/>
    <b v="0"/>
    <s v="MIH"/>
    <b v="0"/>
    <b v="1"/>
    <b v="0"/>
    <b v="1"/>
    <n v="3"/>
    <s v=" LEXAN, CHAMBER"/>
    <s v="WDO"/>
    <x v="1"/>
    <s v="MIH_713"/>
    <x v="0"/>
  </r>
  <r>
    <s v="713-002617-009,Rev B"/>
    <s v="WDO, Pol"/>
    <s v="WDO, POLYCARB, CHMBR, 652MM DIA"/>
    <s v="WDO, POLYCARB, CHMBR, 652MM DIA"/>
    <s v="Sub"/>
    <s v="EA"/>
    <s v="M"/>
    <b v="0"/>
    <s v="Plastic"/>
    <b v="0"/>
    <b v="1"/>
    <b v="0"/>
    <b v="1"/>
    <n v="3"/>
    <s v=" POLYCARB, CHMBR, 652MM DIA"/>
    <s v="WDO"/>
    <x v="2"/>
    <s v="Plastic_713"/>
    <x v="1"/>
  </r>
  <r>
    <s v="713-002617-019,Rev A"/>
    <m/>
    <s v="WDO, POLYCARB, CHMBR, 652MM DIA"/>
    <s v="WDO, POLYCARB, CHMBR, 652MM DIA"/>
    <s v="MIHP"/>
    <s v="EA"/>
    <s v="M"/>
    <b v="0"/>
    <s v="Plastic"/>
    <b v="0"/>
    <b v="1"/>
    <b v="0"/>
    <b v="1"/>
    <n v="3"/>
    <s v=" POLYCARB, CHMBR, 652MM DIA"/>
    <s v="WDO"/>
    <x v="1"/>
    <s v="Plastic_713"/>
    <x v="1"/>
  </r>
  <r>
    <s v="713-002617-022,Rev A"/>
    <m/>
    <s v="WDO,POLYCARB,CHMBR,652MM DIA"/>
    <s v="WDO,POLYCARB,CHMBR,652MM DIA"/>
    <s v="Sub"/>
    <s v="EA"/>
    <s v="M"/>
    <b v="0"/>
    <s v="Plastic"/>
    <b v="0"/>
    <b v="1"/>
    <b v="0"/>
    <b v="1"/>
    <n v="3"/>
    <s v="POLYCARB,CHMBR,652MM DIA"/>
    <s v="WDO"/>
    <x v="2"/>
    <s v="Plastic_713"/>
    <x v="1"/>
  </r>
  <r>
    <s v="713-002617-023,Rev B"/>
    <m/>
    <s v="WDO, POLYCARB, CHMBR, 407MM DIA"/>
    <s v="WDO, POLYCARB, CHMBR, 407MM DIA"/>
    <s v="Sub"/>
    <s v="EA"/>
    <s v="M"/>
    <b v="0"/>
    <s v="Plastic"/>
    <b v="0"/>
    <b v="1"/>
    <b v="0"/>
    <b v="1"/>
    <n v="3"/>
    <s v=" POLYCARB, CHMBR, 407MM DIA"/>
    <s v="WDO"/>
    <x v="2"/>
    <s v="Plastic_713"/>
    <x v="1"/>
  </r>
  <r>
    <s v="713-002617-032,Rev C"/>
    <m/>
    <s v="WDO,POLYCARB,CHMBR"/>
    <s v="WDO,POLYCARB,CHMBR"/>
    <s v="MIHP"/>
    <s v="EA"/>
    <s v="M"/>
    <b v="0"/>
    <s v="Plastic"/>
    <b v="0"/>
    <b v="1"/>
    <b v="0"/>
    <b v="1"/>
    <n v="3"/>
    <s v="POLYCARB,CHMBR"/>
    <s v="WDO"/>
    <x v="1"/>
    <s v="Plastic_713"/>
    <x v="1"/>
  </r>
  <r>
    <s v="713-002617-042,Rev C"/>
    <m/>
    <s v="WDO,POLYCARB,CHMBR"/>
    <s v="WDO,POLYCARB,CHMBR"/>
    <s v="MIHP"/>
    <s v="EA"/>
    <s v="M"/>
    <b v="0"/>
    <s v="Plastic"/>
    <b v="0"/>
    <b v="1"/>
    <b v="0"/>
    <b v="1"/>
    <n v="3"/>
    <s v="POLYCARB,CHMBR"/>
    <s v="WDO"/>
    <x v="1"/>
    <s v="Plastic_713"/>
    <x v="1"/>
  </r>
  <r>
    <s v="713-004568-001,Rev B"/>
    <m/>
    <s v="BAF, HE PLSMA BRK, 2300 ETCH PM"/>
    <s v="BAF, HE PLSMA BRK, 2300 ETCH PM"/>
    <m/>
    <s v="EA"/>
    <s v="M"/>
    <b v="0"/>
    <s v="MIH"/>
    <b v="0"/>
    <b v="1"/>
    <b v="0"/>
    <b v="1"/>
    <n v="3"/>
    <s v=" HE PLSMA BRK, 2300 ETCH PM"/>
    <s v="BAF"/>
    <x v="3"/>
    <s v="MIH_713"/>
    <x v="0"/>
  </r>
  <r>
    <s v="713-008249-003,Rev A"/>
    <s v="L*"/>
    <s v="Lid, Top, INTRFRMTR"/>
    <s v="Lid, Top, INTRFRMTR"/>
    <s v="MIHP"/>
    <s v="EA"/>
    <s v="M"/>
    <b v="0"/>
    <s v="Plastic"/>
    <b v="0"/>
    <b v="1"/>
    <b v="0"/>
    <b v="1"/>
    <n v="3"/>
    <s v=" Top, INTRFRMTR"/>
    <s v="Lid"/>
    <x v="4"/>
    <s v="Plastic_713"/>
    <x v="2"/>
  </r>
  <r>
    <s v="713-008249-060,Rev A"/>
    <s v="Lid, Top"/>
    <s v="Lid, Top Intrfrmtr"/>
    <s v="Lid, Top Intrfrmtr"/>
    <s v="LAM"/>
    <s v="EA"/>
    <s v="M"/>
    <b v="0"/>
    <s v="Miscellaneous"/>
    <b v="0"/>
    <b v="0"/>
    <b v="0"/>
    <b v="1"/>
    <n v="3"/>
    <s v=" Top Intrfrmtr"/>
    <s v="Lid"/>
    <x v="4"/>
    <s v="Miscellaneous_713"/>
    <x v="0"/>
  </r>
  <r>
    <s v="713-010812-004,Rev A"/>
    <s v="COV,LWR,"/>
    <s v="COV,LWR,FULL BRSH DRV,HVM"/>
    <s v="COV,LWR,FULL BRSH DRV,HVM"/>
    <s v="LAM"/>
    <s v="EA"/>
    <s v="M"/>
    <b v="0"/>
    <s v="SEM"/>
    <b v="0"/>
    <b v="0"/>
    <b v="0"/>
    <b v="1"/>
    <n v="3"/>
    <s v="LWR,FULL BRSH DRV,HVM"/>
    <s v="COV"/>
    <x v="5"/>
    <s v="SEM_713"/>
    <x v="0"/>
  </r>
  <r>
    <s v="713-011575-001,Rev B"/>
    <m/>
    <s v="NUT, RETAINER"/>
    <s v="NUT, RETAINER"/>
    <s v="Sub"/>
    <s v="EA"/>
    <s v="M"/>
    <b v="0"/>
    <s v="Plastic"/>
    <b v="0"/>
    <b v="1"/>
    <b v="0"/>
    <b v="1"/>
    <n v="3"/>
    <s v=" RETAINER"/>
    <s v="NUT"/>
    <x v="2"/>
    <s v="Plastic_713"/>
    <x v="2"/>
  </r>
  <r>
    <s v="713-011926-001,Rev B"/>
    <m/>
    <s v="CAP, BOLT CLAMP RETAINING"/>
    <s v="CAP, BOLT CLAMP RETAINING"/>
    <s v="Sub"/>
    <s v="EA"/>
    <s v="M"/>
    <b v="0"/>
    <s v="Plastic"/>
    <b v="0"/>
    <b v="1"/>
    <b v="0"/>
    <b v="1"/>
    <n v="3"/>
    <s v=" BOLT CLAMP RETAINING"/>
    <s v="CAP"/>
    <x v="2"/>
    <s v="Plastic_713"/>
    <x v="2"/>
  </r>
  <r>
    <s v="713-012659-006,Rev A"/>
    <s v="L*"/>
    <s v="RTNR, Face Seal Gas INJCTR"/>
    <s v="RTNR, Face Seal Gas INJCTR"/>
    <s v="LAM"/>
    <s v="EA"/>
    <s v="M"/>
    <b v="0"/>
    <s v="Miscellaneous"/>
    <b v="0"/>
    <b v="0"/>
    <b v="0"/>
    <b v="1"/>
    <n v="4"/>
    <s v=" Face Seal Gas INJCTR"/>
    <s v="RTNR"/>
    <x v="6"/>
    <s v="Miscellaneous_713"/>
    <x v="0"/>
  </r>
  <r>
    <s v="713-012659-060,Rev A"/>
    <s v="Clip, Ga"/>
    <s v="Clip, Gas Injctr"/>
    <s v="Clip, Gas Injctr"/>
    <s v="LAM"/>
    <s v="EA"/>
    <s v="M"/>
    <b v="0"/>
    <s v="Miscellaneous"/>
    <b v="0"/>
    <b v="0"/>
    <b v="0"/>
    <b v="1"/>
    <n v="4"/>
    <s v=" Gas Injctr"/>
    <s v="Clip"/>
    <x v="6"/>
    <s v="Miscellaneous_713"/>
    <x v="0"/>
  </r>
  <r>
    <s v="713-012762-003,Rev A"/>
    <s v="COV, REA"/>
    <s v="COV, REAR, BRSHDRV, HVM"/>
    <s v="COV, REAR, BRSHDRV, HVM"/>
    <s v="LAM"/>
    <s v="EA"/>
    <s v="M"/>
    <b v="0"/>
    <s v="SEM"/>
    <b v="0"/>
    <b v="0"/>
    <b v="0"/>
    <b v="1"/>
    <n v="3"/>
    <s v=" REAR, BRSHDRV, HVM"/>
    <s v="COV"/>
    <x v="5"/>
    <s v="SEM_713"/>
    <x v="0"/>
  </r>
  <r>
    <s v="713-015187-003,Rev A"/>
    <m/>
    <s v="BRACKET, COIL MOUNTING, G-7"/>
    <s v="BRACKET, COIL MOUNTING, G-7"/>
    <s v="Sub"/>
    <s v="EA"/>
    <s v="M"/>
    <b v="0"/>
    <s v="Plastic"/>
    <b v="0"/>
    <b v="1"/>
    <b v="0"/>
    <b v="1"/>
    <n v="7"/>
    <s v=" COIL MOUNTING, G-7"/>
    <s v="BRACKET"/>
    <x v="2"/>
    <s v="Plastic_713"/>
    <x v="2"/>
  </r>
  <r>
    <s v="713-016044-004,Rev A"/>
    <s v="COV, LEN"/>
    <s v="COV, LENS IEP"/>
    <s v="COV, LENS IEP"/>
    <s v="LAM"/>
    <s v="EA"/>
    <s v="M"/>
    <b v="1"/>
    <s v="SEM"/>
    <b v="0"/>
    <b v="0"/>
    <b v="0"/>
    <b v="1"/>
    <n v="3"/>
    <s v=" LENS IEP"/>
    <s v="COV"/>
    <x v="5"/>
    <s v="SEM_713"/>
    <x v="0"/>
  </r>
  <r>
    <s v="713-019151-006,Rev A"/>
    <m/>
    <s v="GDE, CAL, ESC TEMP SNSR, 3 POINT, 328/324"/>
    <s v="GDE, CAL, ESC TEMP SNSR, 3 POINT, 328/324"/>
    <m/>
    <s v="EA"/>
    <s v="M"/>
    <b v="0"/>
    <s v="Miscellaneous"/>
    <b v="0"/>
    <b v="1"/>
    <b v="0"/>
    <b v="1"/>
    <n v="3"/>
    <s v=" CAL, ESC TEMP SNSR, 3 POINT, 328/324"/>
    <s v="GDE"/>
    <x v="7"/>
    <s v="Miscellaneous_713"/>
    <x v="0"/>
  </r>
  <r>
    <s v="713-019151-006,Rev B"/>
    <m/>
    <s v="GDE, CAL, ESC TEMP SNSR, 3 POINT, 328/324"/>
    <s v="GDE, CAL, ESC TEMP SNSR, 3 POINT, 328/324"/>
    <m/>
    <s v="EA"/>
    <s v="M"/>
    <b v="0"/>
    <s v="Miscellaneous"/>
    <b v="0"/>
    <b v="1"/>
    <b v="0"/>
    <b v="1"/>
    <n v="3"/>
    <s v=" CAL, ESC TEMP SNSR, 3 POINT, 328/324"/>
    <s v="GDE"/>
    <x v="7"/>
    <s v="Miscellaneous_713"/>
    <x v="0"/>
  </r>
  <r>
    <s v="713-019151-008,Rev A"/>
    <m/>
    <s v="GDE,CAL,TESC, 2-POINT, 300MM"/>
    <s v="GDE,CAL,TESC, 2-POINT, 300MM"/>
    <s v="MIHP"/>
    <s v="EA"/>
    <s v="M"/>
    <b v="0"/>
    <s v="Plastic"/>
    <b v="0"/>
    <b v="0"/>
    <b v="0"/>
    <b v="1"/>
    <n v="3"/>
    <s v="CAL,TESC, 2-POINT, 300MM"/>
    <s v="GDE"/>
    <x v="7"/>
    <s v="Plastic_713"/>
    <x v="2"/>
  </r>
  <r>
    <s v="713-020698-005,Rev B"/>
    <m/>
    <s v="PIN,ALIGNMENT,HTD ESC"/>
    <s v="PIN,ALIGNMENT,HTD ESC"/>
    <s v="MIHP"/>
    <s v="EA"/>
    <s v="M"/>
    <b v="0"/>
    <s v="Plastic"/>
    <b v="0"/>
    <b v="1"/>
    <b v="0"/>
    <b v="1"/>
    <n v="3"/>
    <s v="ALIGNMENT,HTD ESC"/>
    <m/>
    <x v="8"/>
    <s v="Plastic_713"/>
    <x v="2"/>
  </r>
  <r>
    <s v="713-020698-106,Rev A"/>
    <m/>
    <s v="PIN, ALIGNMENT, ESC INSTL, EXT THD"/>
    <s v="PIN, ALIGNMENT, ESC INSTL, EXT THD"/>
    <m/>
    <s v="EA"/>
    <s v="M"/>
    <b v="0"/>
    <s v="NP"/>
    <b v="0"/>
    <b v="1"/>
    <b v="0"/>
    <b v="1"/>
    <n v="3"/>
    <s v=" ALIGNMENT, ESC INSTL, EXT THD"/>
    <m/>
    <x v="8"/>
    <s v="NP_713"/>
    <x v="0"/>
  </r>
  <r>
    <s v="713-020960-455,Rev A"/>
    <m/>
    <s v="ROD, WDO ADPTR, 450MM"/>
    <s v="ROD, WDO ADPTR, 450MM"/>
    <m/>
    <s v="EA"/>
    <s v="M"/>
    <b v="0"/>
    <s v="Miscellaneous"/>
    <b v="0"/>
    <b v="1"/>
    <b v="0"/>
    <b v="1"/>
    <n v="3"/>
    <s v=" WDO ADPTR, 450MM"/>
    <m/>
    <x v="9"/>
    <s v="Miscellaneous_713"/>
    <x v="0"/>
  </r>
  <r>
    <s v="713-020998-010,Rev A"/>
    <m/>
    <s v="Roller, ESC Removal Tool"/>
    <s v="Roller, ESC Removal Tool"/>
    <m/>
    <s v="EA"/>
    <s v="M"/>
    <b v="0"/>
    <s v="MIH"/>
    <b v="0"/>
    <b v="1"/>
    <b v="0"/>
    <b v="1"/>
    <n v="6"/>
    <s v=" ESC Removal Tool"/>
    <m/>
    <x v="10"/>
    <s v="MIH_713"/>
    <x v="0"/>
  </r>
  <r>
    <s v="713-020998-017,Rev B"/>
    <m/>
    <s v="ROLLER,FLG,ESC REM"/>
    <s v="ROLLER,FLG,ESC REM"/>
    <m/>
    <s v="EA"/>
    <s v="M"/>
    <b v="0"/>
    <s v="MIH"/>
    <b v="0"/>
    <b v="1"/>
    <b v="0"/>
    <b v="1"/>
    <n v="6"/>
    <s v="FLG,ESC REM"/>
    <m/>
    <x v="3"/>
    <s v="MIH_713"/>
    <x v="0"/>
  </r>
  <r>
    <s v="713-020998-030,Rev A"/>
    <m/>
    <s v="Roller, FLG, ESC REM TOOL"/>
    <s v="Roller, FLG, ESC REM TOOL"/>
    <m/>
    <s v="EA"/>
    <s v="M"/>
    <b v="0"/>
    <s v="NP"/>
    <b v="0"/>
    <b v="1"/>
    <b v="0"/>
    <b v="1"/>
    <n v="6"/>
    <s v=" FLG, ESC REM TOOL"/>
    <m/>
    <x v="10"/>
    <s v="NP_713"/>
    <x v="0"/>
  </r>
  <r>
    <s v="713-020999-450,Rev A"/>
    <m/>
    <s v="Roller, Esc Removal Tool, on Tool, 450MM"/>
    <s v="Roller, Esc Removal Tool, on Tool, 450MM"/>
    <m/>
    <s v="EA"/>
    <s v="M"/>
    <b v="0"/>
    <s v="Miscellaneous"/>
    <b v="0"/>
    <b v="0"/>
    <b v="0"/>
    <b v="1"/>
    <n v="6"/>
    <s v=" Esc Removal Tool, on Tool, 450MM"/>
    <m/>
    <x v="10"/>
    <s v="Miscellaneous_713"/>
    <x v="0"/>
  </r>
  <r>
    <s v="713-021267-001,Rev A"/>
    <m/>
    <s v="PIN, CLAMP ALIGNMENT HEAD"/>
    <s v="PIN, CLAMP ALIGNMENT HEAD"/>
    <s v="MIHP"/>
    <s v="EA"/>
    <s v="M"/>
    <b v="0"/>
    <s v="Plastic"/>
    <b v="0"/>
    <b v="1"/>
    <b v="0"/>
    <b v="1"/>
    <n v="3"/>
    <s v=" CLAMP ALIGNMENT HEAD"/>
    <m/>
    <x v="8"/>
    <s v="Plastic_713"/>
    <x v="2"/>
  </r>
  <r>
    <s v="713-021267-001,Rev B"/>
    <m/>
    <s v="PIN, CLAMP ALIGNMENT HEAD"/>
    <s v="PIN, CLAMP ALIGNMENT HEAD"/>
    <s v="MIHP"/>
    <s v="EA"/>
    <s v="M"/>
    <b v="0"/>
    <s v="Plastic"/>
    <b v="0"/>
    <b v="1"/>
    <b v="0"/>
    <b v="1"/>
    <n v="3"/>
    <s v=" CLAMP ALIGNMENT HEAD"/>
    <m/>
    <x v="8"/>
    <s v="Plastic_713"/>
    <x v="2"/>
  </r>
  <r>
    <s v="713-021267-101,Rev A"/>
    <m/>
    <s v="PIN, CLAMP ALIGNMENT HEAD"/>
    <s v="PIN, CLAMP ALIGNMENT HEAD"/>
    <s v="Sub"/>
    <s v="EA"/>
    <s v="M"/>
    <b v="0"/>
    <s v="Plastic"/>
    <b v="0"/>
    <b v="1"/>
    <b v="0"/>
    <b v="1"/>
    <n v="3"/>
    <s v=" CLAMP ALIGNMENT HEAD"/>
    <m/>
    <x v="2"/>
    <s v="Plastic_713"/>
    <x v="2"/>
  </r>
  <r>
    <s v="713-021825-001,Rev 1"/>
    <s v="Clamp, L"/>
    <s v="Clamp, Latch, Air Cooled Electrode, Isotropic ETCH"/>
    <s v="Clamp, Latch, Air Cooled Electrode, Isotropic ETCH"/>
    <s v="LAM"/>
    <s v="EA"/>
    <s v="M"/>
    <b v="0"/>
    <s v="SEM"/>
    <b v="0"/>
    <b v="1"/>
    <b v="0"/>
    <b v="1"/>
    <n v="5"/>
    <s v=" Latch, Air Cooled Electrode, Isotropic ETCH"/>
    <m/>
    <x v="11"/>
    <s v="SEM_713"/>
    <x v="0"/>
  </r>
  <r>
    <s v="713-022580-005,Rev E"/>
    <s v="L*"/>
    <s v="COV, Pneumatic, Man"/>
    <s v="COV, Pneumatic, Man"/>
    <s v="LAM"/>
    <s v="EA"/>
    <s v="M"/>
    <b v="0"/>
    <s v="Miscellaneous"/>
    <b v="0"/>
    <b v="1"/>
    <b v="0"/>
    <b v="1"/>
    <n v="3"/>
    <s v=" Pneumatic, Man"/>
    <m/>
    <x v="5"/>
    <s v="Miscellaneous_713"/>
    <x v="0"/>
  </r>
  <r>
    <s v="713-022667-003, Rev A"/>
    <m/>
    <s v="BSHG,SQ"/>
    <s v="BSHG,SQ"/>
    <s v="Sub"/>
    <s v="EA"/>
    <s v="M"/>
    <b v="0"/>
    <s v="MIH"/>
    <b v="0"/>
    <b v="1"/>
    <b v="0"/>
    <b v="1"/>
    <n v="4"/>
    <s v="SQ"/>
    <m/>
    <x v="2"/>
    <s v="MIH_713"/>
    <x v="0"/>
  </r>
  <r>
    <s v="713-023400-002,Rev A"/>
    <m/>
    <s v="Pin, Set, LFTR"/>
    <s v="Pin, Set, LFTR"/>
    <s v="Sub"/>
    <s v="EA"/>
    <s v="M"/>
    <b v="0"/>
    <s v="Plastic"/>
    <b v="0"/>
    <b v="1"/>
    <b v="0"/>
    <b v="1"/>
    <n v="3"/>
    <s v=" Set, LFTR"/>
    <m/>
    <x v="2"/>
    <s v="Plastic_713"/>
    <x v="2"/>
  </r>
  <r>
    <s v="713-026330-012,Rev C"/>
    <s v="Ring, Ce"/>
    <s v="Ring, Centering, WDO, Tight"/>
    <s v="Ring, Centering, WDO, Tight"/>
    <s v="LAM"/>
    <s v="EA"/>
    <s v="M"/>
    <b v="0"/>
    <s v="SEM"/>
    <b v="0"/>
    <b v="1"/>
    <b v="0"/>
    <b v="1"/>
    <n v="4"/>
    <s v=" Centering, WDO, Tight"/>
    <m/>
    <x v="12"/>
    <s v="SEM_713"/>
    <x v="0"/>
  </r>
  <r>
    <s v="713-030836-406,Rev A"/>
    <m/>
    <s v="BRG, COV, HOIST MECH"/>
    <s v="BRG, COV, HOIST MECH"/>
    <s v="Sub"/>
    <s v="EA"/>
    <s v="M"/>
    <b v="0"/>
    <s v="Plastic"/>
    <b v="0"/>
    <b v="1"/>
    <b v="0"/>
    <b v="1"/>
    <n v="3"/>
    <s v=" COV, HOIST MECH"/>
    <m/>
    <x v="2"/>
    <s v="Plastic_713"/>
    <x v="2"/>
  </r>
  <r>
    <s v="713-031576-102,Rev A"/>
    <s v="WDO, XDC"/>
    <s v="WDO, XDCR RDOUT, EFIB, Next GEN GIB"/>
    <s v="WDO, XDCR RDOUT, EFIB, Next GEN GIB"/>
    <s v="LAM"/>
    <s v="EA"/>
    <s v="M"/>
    <b v="0"/>
    <s v="SEM"/>
    <b v="0"/>
    <b v="0"/>
    <b v="0"/>
    <b v="1"/>
    <n v="3"/>
    <s v=" XDCR RDOUT, EFIB, Next GEN GIB"/>
    <m/>
    <x v="1"/>
    <s v="SEM_713"/>
    <x v="0"/>
  </r>
  <r>
    <s v="713-031576-715,Rev B"/>
    <m/>
    <s v="WDO,DOOR,GB,18L CONFIG"/>
    <s v="WDO,DOOR,GB,18L CONFIG"/>
    <s v="Sub"/>
    <s v="EA"/>
    <s v="M"/>
    <b v="0"/>
    <s v="Plastic"/>
    <b v="0"/>
    <b v="0"/>
    <b v="0"/>
    <b v="1"/>
    <n v="3"/>
    <s v="DOOR,GB,18L CONFIG"/>
    <m/>
    <x v="2"/>
    <s v="Plastic_713"/>
    <x v="2"/>
  </r>
  <r>
    <s v="713-031576-803, item 2 and 3"/>
    <m/>
    <s v="item 2 and 3"/>
    <s v="item 2 and 3"/>
    <s v="Sub"/>
    <s v="EA"/>
    <s v="M"/>
    <b v="0"/>
    <s v="MIH"/>
    <b v="0"/>
    <b v="1"/>
    <b v="0"/>
    <b v="1"/>
    <n v="0"/>
    <s v="item"/>
    <m/>
    <x v="2"/>
    <s v="MIH_713"/>
    <x v="0"/>
  </r>
  <r>
    <s v="713-031576-803,Rev A"/>
    <m/>
    <s v="WDO, PRES RDOUT, RF1B, JTS2"/>
    <s v="WDO, PRES RDOUT, RF1B, JTS2"/>
    <m/>
    <s v="EA"/>
    <s v="M"/>
    <b v="0"/>
    <s v="MIH"/>
    <b v="0"/>
    <b v="1"/>
    <b v="0"/>
    <b v="1"/>
    <n v="3"/>
    <s v=" PRES RDOUT, RF1B, JTS2"/>
    <m/>
    <x v="1"/>
    <s v="MIH_713"/>
    <x v="0"/>
  </r>
  <r>
    <s v="713-031991-002,Rev A"/>
    <s v="SHLD,HT,"/>
    <s v="SHLD,HT,REAR,CHMBR"/>
    <s v="SHLD,HT,REAR,CHMBR"/>
    <s v="LAM"/>
    <s v="EA"/>
    <s v="M"/>
    <b v="0"/>
    <s v="SEM"/>
    <b v="0"/>
    <b v="0"/>
    <b v="0"/>
    <b v="1"/>
    <n v="4"/>
    <s v="HT,REAR,CHMBR"/>
    <m/>
    <x v="13"/>
    <s v="SEM_713"/>
    <x v="0"/>
  </r>
  <r>
    <s v="713-031991-801,Rev A"/>
    <s v="SHLD, HT"/>
    <s v="SHLD, HT, Rear, CHMBR, FM 4910"/>
    <s v="SHLD, HT, Rear, CHMBR, FM 4910"/>
    <s v="LAM"/>
    <s v="EA"/>
    <s v="M"/>
    <b v="0"/>
    <s v="SEM"/>
    <b v="0"/>
    <b v="0"/>
    <b v="0"/>
    <b v="1"/>
    <n v="4"/>
    <s v=" HT, Rear, CHMBR, FM 4910"/>
    <m/>
    <x v="13"/>
    <s v="SEM_713"/>
    <x v="0"/>
  </r>
  <r>
    <s v="713-031994-801,Rev A"/>
    <s v="SHLD, HT"/>
    <s v="SHLD, HT, Side, Turbo, FM 4910"/>
    <s v="SHLD, HT, Side, Turbo, FM 4910"/>
    <s v="LAM"/>
    <s v="EA"/>
    <s v="M"/>
    <b v="0"/>
    <s v="SEM"/>
    <b v="0"/>
    <b v="0"/>
    <b v="0"/>
    <b v="1"/>
    <n v="4"/>
    <s v=" HT, Side, Turbo, FM 4910"/>
    <m/>
    <x v="13"/>
    <s v="SEM_713"/>
    <x v="0"/>
  </r>
  <r>
    <s v="713-033347-100,Rev B"/>
    <s v="WDO,LIGH"/>
    <s v="WDO,LIGHT CURTAIN, 500MM"/>
    <s v="WDO,LIGHT CURTAIN, 500MM"/>
    <s v="LAM"/>
    <s v="EA"/>
    <s v="M"/>
    <b v="0"/>
    <s v="SEM"/>
    <b v="0"/>
    <b v="0"/>
    <b v="0"/>
    <b v="1"/>
    <n v="3"/>
    <s v="LIGHT CURTAIN, 500MM"/>
    <m/>
    <x v="1"/>
    <s v="SEM_713"/>
    <x v="0"/>
  </r>
  <r>
    <s v="713-035108-005,Rev B"/>
    <s v="L* PH"/>
    <s v="BLK, SPCR, Coil PH"/>
    <s v="BLK, SPCR, Coil PH"/>
    <s v="Sub"/>
    <s v="EA"/>
    <s v="M"/>
    <b v="0"/>
    <s v="SUB CON"/>
    <b v="0"/>
    <b v="1"/>
    <b v="0"/>
    <b v="1"/>
    <n v="3"/>
    <s v=" SPCR, Coil PH"/>
    <m/>
    <x v="14"/>
    <s v="SUB CON_713"/>
    <x v="0"/>
  </r>
  <r>
    <s v="713-035108-007,Rev A"/>
    <m/>
    <s v="BLK, SPCR, Coil, CER WDO"/>
    <s v="BLK, SPCR, Coil, CER WDO"/>
    <m/>
    <s v="EA"/>
    <s v="M"/>
    <b v="0"/>
    <s v="Miscellaneous"/>
    <b v="0"/>
    <b v="1"/>
    <b v="0"/>
    <b v="1"/>
    <n v="3"/>
    <s v=" SPCR, Coil, CER WDO"/>
    <m/>
    <x v="15"/>
    <s v="Miscellaneous_713"/>
    <x v="0"/>
  </r>
  <r>
    <s v="713-035172-001,Rev A"/>
    <s v="Slide, G"/>
    <s v="Slide, GB MTG BRKT, 16 Lines IGS"/>
    <s v="Slide, GB MTG BRKT, 16 Lines IGS"/>
    <s v="LAM"/>
    <s v="EA"/>
    <s v="M"/>
    <b v="0"/>
    <s v="SEM"/>
    <b v="0"/>
    <b v="0"/>
    <b v="0"/>
    <b v="1"/>
    <n v="5"/>
    <s v=" GB MTG BRKT, 16 Lines IGS"/>
    <m/>
    <x v="4"/>
    <s v="SEM_713"/>
    <x v="0"/>
  </r>
  <r>
    <s v="713-036544-013,Rev B"/>
    <m/>
    <s v="PL,SHIPPING,SYNDION GFO,2300"/>
    <s v="PLX,SHIPPING,SYNDION GFO,2300"/>
    <s v="MIHP"/>
    <s v="EA"/>
    <s v="M"/>
    <b v="0"/>
    <s v="Plastic"/>
    <b v="0"/>
    <b v="1"/>
    <b v="0"/>
    <b v="1"/>
    <n v="3"/>
    <s v="SHIPPING,SYNDION GFO,2300"/>
    <m/>
    <x v="8"/>
    <s v="Plastic_713"/>
    <x v="2"/>
  </r>
  <r>
    <s v="713-036544-014,Rev A"/>
    <s v="PL,SHIPP"/>
    <s v="PL,SHIPPING,SYNDION GFO,2300"/>
    <s v="PLX,SHIPPING,SYNDION GFO,2300"/>
    <m/>
    <s v="EA"/>
    <s v="M"/>
    <b v="0"/>
    <s v="Plastic"/>
    <b v="0"/>
    <b v="0"/>
    <b v="0"/>
    <b v="1"/>
    <n v="3"/>
    <s v="SHIPPING,SYNDION GFO,2300"/>
    <m/>
    <x v="8"/>
    <s v="Plastic_713"/>
    <x v="2"/>
  </r>
  <r>
    <s v="713-036974-001,Rev A"/>
    <m/>
    <s v="GD, INPUT POWER CBO RACK"/>
    <s v="GD, INPUT POWER CBO RACK"/>
    <m/>
    <s v="EA"/>
    <s v="M"/>
    <b v="0"/>
    <s v="Miscellaneous"/>
    <b v="0"/>
    <b v="1"/>
    <b v="0"/>
    <b v="1"/>
    <n v="2"/>
    <s v=" INPUT POWER CBO RACK"/>
    <m/>
    <x v="7"/>
    <s v="Miscellaneous_713"/>
    <x v="0"/>
  </r>
  <r>
    <s v="713-036974-002,Rev A"/>
    <m/>
    <s v="GD, Input Power, CBO, Rack"/>
    <s v="GD, Input Power, CBO, Rack"/>
    <m/>
    <s v="EA"/>
    <s v="M"/>
    <b v="0"/>
    <s v="Miscellaneous"/>
    <b v="0"/>
    <b v="1"/>
    <b v="0"/>
    <b v="1"/>
    <n v="2"/>
    <s v=" Input Power, CBO, Rack"/>
    <m/>
    <x v="7"/>
    <s v="Miscellaneous_713"/>
    <x v="0"/>
  </r>
  <r>
    <s v="713-036974-005, Rev A"/>
    <m/>
    <s v="GD, INPUT PWR, CBO. RACK, W/IR SCAN HOLES"/>
    <s v="GD, INPUT PWR, CBO. RACK, W/IR SCAN HOLES"/>
    <m/>
    <s v="EA"/>
    <s v="M"/>
    <b v="0"/>
    <s v="MIH"/>
    <b v="0"/>
    <b v="1"/>
    <b v="0"/>
    <b v="1"/>
    <n v="2"/>
    <s v=" INPUT PWR, CBO. RACK, W/IR SCAN HOLES"/>
    <m/>
    <x v="7"/>
    <s v="MIH_713"/>
    <x v="0"/>
  </r>
  <r>
    <s v="713-039071-002,Rev B"/>
    <m/>
    <s v="NAMEPLATE,SOL BANK,GAS PNL,MOBI"/>
    <s v="NAMEPLATE,SOL BANK,GAS PNL,MOBI"/>
    <s v="Sub"/>
    <s v="EA"/>
    <s v="M"/>
    <b v="0"/>
    <s v="MIH"/>
    <b v="0"/>
    <b v="1"/>
    <b v="0"/>
    <b v="1"/>
    <n v="9"/>
    <s v="SOL BANK,GAS PNL,MOBI"/>
    <m/>
    <x v="2"/>
    <s v="MIH_713"/>
    <x v="0"/>
  </r>
  <r>
    <s v="713-039071-003,Rev A"/>
    <m/>
    <s v="Nameplate, Sol Bank, Gas PNL, Mobi"/>
    <s v="Nameplate, Sol Bank, Gas PNL, Mobi"/>
    <m/>
    <s v="EA"/>
    <s v="M"/>
    <b v="0"/>
    <s v="MIH"/>
    <b v="0"/>
    <b v="1"/>
    <b v="0"/>
    <b v="1"/>
    <n v="9"/>
    <s v=" Sol Bank, Gas PNL, Mobi"/>
    <m/>
    <x v="16"/>
    <s v="MIH_713"/>
    <x v="0"/>
  </r>
  <r>
    <s v="713-039071-010,Rev A"/>
    <m/>
    <s v="Nameplate, Sol Bank, Gas PNL, Mobi"/>
    <s v="Nameplate, Sol Bank, Gas PNL, Mobi"/>
    <m/>
    <s v="EA"/>
    <s v="M"/>
    <b v="0"/>
    <s v="MIH"/>
    <b v="0"/>
    <b v="1"/>
    <b v="0"/>
    <b v="1"/>
    <n v="9"/>
    <s v=" Sol Bank, Gas PNL, Mobi"/>
    <m/>
    <x v="16"/>
    <s v="MIH_713"/>
    <x v="0"/>
  </r>
  <r>
    <s v="713-039297-014,Rev B"/>
    <s v="Liner, R"/>
    <s v="Liner, RF Delivery, VAR Gap"/>
    <s v="Liner, RF Delivery, VAR Gap"/>
    <s v="LAM"/>
    <s v="EA"/>
    <s v="M"/>
    <b v="1"/>
    <s v="SEM"/>
    <b v="0"/>
    <b v="0"/>
    <b v="0"/>
    <b v="1"/>
    <n v="5"/>
    <s v=" RF Delivery, VAR Gap"/>
    <m/>
    <x v="3"/>
    <s v="SEM_713"/>
    <x v="0"/>
  </r>
  <r>
    <s v="713-039324-002,Rev C"/>
    <m/>
    <s v="FXTR, HOLDER, CAP, METER"/>
    <s v="FXTR, HOLDER, CAP, METER"/>
    <m/>
    <s v="EA"/>
    <s v="M"/>
    <b v="0"/>
    <s v="Miscellaneous"/>
    <b v="0"/>
    <b v="1"/>
    <b v="0"/>
    <b v="1"/>
    <n v="4"/>
    <s v=" HOLDER, CAP, METER"/>
    <m/>
    <x v="17"/>
    <s v="Miscellaneous_713"/>
    <x v="0"/>
  </r>
  <r>
    <s v="713-039325-002,Rev A"/>
    <m/>
    <s v="FXTR, RETAINER, CAP, METER"/>
    <s v="FXTR, RETAINER, CAP, METER"/>
    <m/>
    <s v="EA"/>
    <s v="M"/>
    <b v="0"/>
    <s v="MIH"/>
    <b v="0"/>
    <b v="1"/>
    <b v="0"/>
    <b v="1"/>
    <n v="4"/>
    <s v=" RETAINER, CAP, METER"/>
    <m/>
    <x v="18"/>
    <s v="MIH_713"/>
    <x v="0"/>
  </r>
  <r>
    <s v="713-039326-002,Rev B"/>
    <m/>
    <s v="FXTR HLDR, RF BUFFET, BEVEL CAP FIXT"/>
    <s v="FXTR HLDR, RF BUFFET, BEVEL CAP FIXT"/>
    <m/>
    <s v="EA"/>
    <s v="M"/>
    <b v="0"/>
    <s v="MIH"/>
    <b v="0"/>
    <b v="1"/>
    <b v="0"/>
    <b v="1"/>
    <n v="9"/>
    <s v=" RF BUFFET, BEVEL CAP FIXT"/>
    <m/>
    <x v="17"/>
    <s v="MIH_713"/>
    <x v="0"/>
  </r>
  <r>
    <s v="713-039326-004,Rev A"/>
    <m/>
    <s v="FXTR HLDR, RF BUFFET, BEVEL CAP FIXT"/>
    <s v="FXTR HLDR, RF BUFFET, BEVEL CAP FIXT"/>
    <s v="MIHP"/>
    <s v="EA"/>
    <s v="M"/>
    <b v="0"/>
    <s v="Plastic"/>
    <b v="0"/>
    <b v="1"/>
    <b v="0"/>
    <b v="1"/>
    <n v="9"/>
    <s v=" RF BUFFET, BEVEL CAP FIXT"/>
    <m/>
    <x v="17"/>
    <s v="Plastic_713"/>
    <x v="2"/>
  </r>
  <r>
    <s v="713-039326-004,Rev B"/>
    <m/>
    <s v="FXTR HLDR, RF BUFFET, BEVEL CAP FIXT"/>
    <s v="FXTR HLDR, RF BUFFET, BEVEL CAP FIXT"/>
    <m/>
    <s v="EA"/>
    <s v="M"/>
    <b v="0"/>
    <s v="Miscellaneous"/>
    <b v="0"/>
    <b v="1"/>
    <b v="0"/>
    <b v="1"/>
    <n v="9"/>
    <s v=" RF BUFFET, BEVEL CAP FIXT"/>
    <m/>
    <x v="17"/>
    <s v="Miscellaneous_713"/>
    <x v="0"/>
  </r>
  <r>
    <s v="713-039327-001,Rev C"/>
    <m/>
    <s v="FXTR, FRONT PANEL"/>
    <s v="FXTR, FRONT PANEL"/>
    <s v="MIHP"/>
    <s v="EA"/>
    <s v="M"/>
    <b v="0"/>
    <s v="Plastic"/>
    <b v="0"/>
    <b v="1"/>
    <b v="0"/>
    <b v="1"/>
    <n v="4"/>
    <s v=" FRONT PANEL"/>
    <m/>
    <x v="19"/>
    <s v="Plastic_713"/>
    <x v="2"/>
  </r>
  <r>
    <s v="713-039853-005,Rev A"/>
    <s v="Liner, T"/>
    <s v="Liner, Top RF Feed, 1.25 DIA, VAR Gap"/>
    <s v="Liner, Top RF Feed, 1.25 DIA, VAR Gap"/>
    <s v="LAM"/>
    <s v="EA"/>
    <s v="M"/>
    <b v="1"/>
    <s v="SEM"/>
    <b v="0"/>
    <b v="0"/>
    <b v="0"/>
    <b v="1"/>
    <n v="5"/>
    <s v=" Top RF Feed, 1.25 DIA, VAR Gap"/>
    <m/>
    <x v="3"/>
    <s v="SEM_713"/>
    <x v="0"/>
  </r>
  <r>
    <s v="713-039911-001,Rev B"/>
    <s v="BLK,SPR,"/>
    <s v="BLK,SPR,FXTR,BELT TNSN"/>
    <s v="BLK,SPR,FXTR,BELT TNSN"/>
    <s v="LAM"/>
    <s v="EA"/>
    <s v="M"/>
    <b v="0"/>
    <s v="SEM"/>
    <b v="0"/>
    <b v="0"/>
    <b v="0"/>
    <b v="1"/>
    <n v="3"/>
    <s v="SPR,FXTR,BELT TNSN"/>
    <m/>
    <x v="20"/>
    <s v="SEM_713"/>
    <x v="0"/>
  </r>
  <r>
    <s v="713-039914-001,Rev B"/>
    <s v="BLK,MOT,"/>
    <s v="BLK,MOT,FXTR,BELT TNSN"/>
    <s v="BLK,MOT,FXTR,BELT TNSN"/>
    <s v="LAM"/>
    <s v="EA"/>
    <s v="M"/>
    <b v="0"/>
    <s v="SEM"/>
    <b v="0"/>
    <b v="1"/>
    <b v="0"/>
    <b v="1"/>
    <n v="3"/>
    <s v="MOT,FXTR,BELT TNSN"/>
    <m/>
    <x v="20"/>
    <s v="SEM_713"/>
    <x v="0"/>
  </r>
  <r>
    <s v="713-040420-500,Rev A"/>
    <m/>
    <s v="COV, PROTECTUVE, ESC, CLEAN"/>
    <s v="COV, PROTECTUVE, ESC, CLEAN"/>
    <s v="MIHP"/>
    <s v="EA"/>
    <s v="M"/>
    <b v="0"/>
    <s v="Plastic"/>
    <b v="0"/>
    <b v="1"/>
    <b v="0"/>
    <b v="1"/>
    <n v="3"/>
    <s v=" PROTECTUVE, ESC, CLEAN"/>
    <m/>
    <x v="5"/>
    <s v="Plastic_713"/>
    <x v="2"/>
  </r>
  <r>
    <s v="71-304044-00, Rev 01"/>
    <m/>
    <s v="FIXTURE, 200MM EE TEACH"/>
    <s v="FIXTURE, 200MM EE TEACH"/>
    <s v="MIHP"/>
    <s v="EA"/>
    <s v="M"/>
    <b v="0"/>
    <s v="Plastic"/>
    <b v="0"/>
    <b v="1"/>
    <b v="0"/>
    <b v="1"/>
    <n v="7"/>
    <s v=" 200MM EE TEACH"/>
    <m/>
    <x v="3"/>
    <s v="Plastic_71-"/>
    <x v="2"/>
  </r>
  <r>
    <s v="71-304044-00,Rev A"/>
    <m/>
    <s v="Fixture, Teach, 200MM EE"/>
    <s v="Fixture, Teach, 200MM EE"/>
    <m/>
    <s v="EA"/>
    <s v="M"/>
    <b v="0"/>
    <s v="MIH"/>
    <b v="0"/>
    <b v="1"/>
    <b v="0"/>
    <b v="1"/>
    <n v="7"/>
    <s v=" Teach, 200MM EE"/>
    <m/>
    <x v="3"/>
    <s v="MIH_71-"/>
    <x v="0"/>
  </r>
  <r>
    <s v="713-042435-004,Rev A"/>
    <s v="COV,SEAL"/>
    <s v="COV,SEAL,EDGEWHEL DRV,V2"/>
    <s v="COV,SEAL,EDGEWHEL DRV,V2"/>
    <s v="LAM"/>
    <s v="EA"/>
    <s v="M"/>
    <b v="0"/>
    <s v="SEM"/>
    <b v="0"/>
    <b v="1"/>
    <b v="0"/>
    <b v="1"/>
    <n v="3"/>
    <s v="SEAL,EDGEWHEL DRV,V2"/>
    <m/>
    <x v="5"/>
    <s v="SEM_713"/>
    <x v="0"/>
  </r>
  <r>
    <s v="713-042435-004,Rev B"/>
    <m/>
    <s v="COVER, SEAL, EDGEWHEEL DRV, V2"/>
    <s v="COVER, SEAL, EDGEWHEEL DRV, V2"/>
    <m/>
    <s v="EA"/>
    <s v="M"/>
    <b v="0"/>
    <s v="MIH"/>
    <b v="0"/>
    <b v="1"/>
    <b v="0"/>
    <b v="1"/>
    <n v="5"/>
    <s v=" SEAL, EDGEWHEEL DRV, V2"/>
    <m/>
    <x v="5"/>
    <s v="MIH_713"/>
    <x v="0"/>
  </r>
  <r>
    <s v="713-042878-002,Rev B"/>
    <m/>
    <s v="PL, CHMBR CVR"/>
    <s v="PLX, CHMBR CVR"/>
    <s v="LAM"/>
    <s v="EA"/>
    <s v="M"/>
    <b v="0"/>
    <s v="Miscellaneous"/>
    <b v="0"/>
    <b v="1"/>
    <b v="0"/>
    <b v="1"/>
    <n v="3"/>
    <s v=" CHMBR CVR"/>
    <m/>
    <x v="21"/>
    <s v="Miscellaneous_713"/>
    <x v="0"/>
  </r>
  <r>
    <s v="713-042879-002,Rev A"/>
    <s v="PED, ELC"/>
    <s v="PED, ELCTO, SUP"/>
    <s v="PED, ELCTO, SUP"/>
    <s v="LAM"/>
    <s v="EA"/>
    <s v="M"/>
    <b v="0"/>
    <s v="SEM"/>
    <b v="0"/>
    <b v="0"/>
    <b v="0"/>
    <b v="1"/>
    <n v="3"/>
    <s v=" ELCTO, SUP"/>
    <m/>
    <x v="3"/>
    <s v="SEM_713"/>
    <x v="0"/>
  </r>
  <r>
    <s v="713-042879-002,Rev B"/>
    <m/>
    <s v="PED, ELCTD SUP"/>
    <s v="PED, ELCTD SUP"/>
    <s v="LAM"/>
    <s v="EA"/>
    <s v="M"/>
    <b v="0"/>
    <s v="Miscellaneous"/>
    <b v="0"/>
    <b v="1"/>
    <b v="0"/>
    <b v="1"/>
    <n v="3"/>
    <s v=" ELCTD SUP"/>
    <m/>
    <x v="3"/>
    <s v="Miscellaneous_713"/>
    <x v="0"/>
  </r>
  <r>
    <s v="713-043547-001,Rev D"/>
    <s v="Cov, Con"/>
    <s v="Cov, Conditioning Station"/>
    <s v="Cov, Conditioning Station"/>
    <s v="LAM"/>
    <s v="EA"/>
    <s v="M"/>
    <b v="0"/>
    <s v="SEM"/>
    <b v="0"/>
    <b v="0"/>
    <b v="0"/>
    <b v="1"/>
    <n v="3"/>
    <s v=" Conditioning Station"/>
    <m/>
    <x v="5"/>
    <s v="SEM_713"/>
    <x v="0"/>
  </r>
  <r>
    <s v="713-043624-001,Rev B"/>
    <s v="L*"/>
    <s v="CLP, BRKT, MTG, Frame Cable, KIYO 45"/>
    <s v="CLP, BRKT, MTG, Frame Cable, KIYO 45"/>
    <s v="Sub"/>
    <s v="EA"/>
    <s v="M"/>
    <b v="0"/>
    <s v="Plastic"/>
    <b v="0"/>
    <b v="1"/>
    <b v="0"/>
    <b v="1"/>
    <n v="3"/>
    <s v=" BRKT, MTG, Frame Cable, KIYO 45"/>
    <m/>
    <x v="2"/>
    <s v="Plastic_713"/>
    <x v="2"/>
  </r>
  <r>
    <s v="713-043819-001,Rev B"/>
    <s v="BRKT, MT"/>
    <s v="BRKT, MTG, SKT, ESC"/>
    <s v="BRKT, MTG, SKT, ESC"/>
    <s v="MIHP"/>
    <s v="EA"/>
    <s v="M"/>
    <b v="0"/>
    <s v="Plastic"/>
    <b v="0"/>
    <b v="1"/>
    <b v="0"/>
    <b v="1"/>
    <n v="4"/>
    <s v=" MTG, SKT, ESC"/>
    <m/>
    <x v="22"/>
    <s v="Plastic_713"/>
    <x v="2"/>
  </r>
  <r>
    <s v="713-043926-001, Rev A"/>
    <m/>
    <s v="SPACER, VI PROBE, FLEX 45"/>
    <s v="SPACER, VI PROBE, FLEX 45"/>
    <m/>
    <s v="EA"/>
    <s v="M"/>
    <b v="0"/>
    <s v="MIH"/>
    <b v="0"/>
    <b v="1"/>
    <b v="0"/>
    <b v="1"/>
    <n v="6"/>
    <s v=" VI PROBE, FLEX 45"/>
    <m/>
    <x v="3"/>
    <s v="MIH_713"/>
    <x v="0"/>
  </r>
  <r>
    <s v="713-044672-002,Rev A"/>
    <s v="Hard Sto"/>
    <s v="Hard Stop, MM, Carrier Load, V2"/>
    <s v="Hard Stop, MM, Carrier Load, V2"/>
    <s v="LAM"/>
    <s v="EA"/>
    <s v="M"/>
    <b v="0"/>
    <s v="SEM"/>
    <b v="0"/>
    <b v="0"/>
    <b v="0"/>
    <b v="1"/>
    <n v="9"/>
    <s v=" MM, Carrier Load, V2"/>
    <m/>
    <x v="23"/>
    <s v="SEM_713"/>
    <x v="0"/>
  </r>
  <r>
    <s v="713-045248-001,Rev A"/>
    <m/>
    <s v="BASE,ELCTD CL FIX, 300MM"/>
    <s v="BASE,ELCTD CL FIX, 300MM"/>
    <m/>
    <s v="EA"/>
    <s v="M"/>
    <b v="0"/>
    <s v="NP"/>
    <b v="0"/>
    <b v="0"/>
    <b v="0"/>
    <b v="1"/>
    <n v="4"/>
    <s v="ELCTD CL FIX, 300MM"/>
    <m/>
    <x v="24"/>
    <s v="NP_713"/>
    <x v="0"/>
  </r>
  <r>
    <s v="713-045248-003,Rev A"/>
    <s v="Base, El"/>
    <s v="Base, Elctd CL, Fix, 300 MM"/>
    <s v="Base, Elctd CL, Fix, 300 MM"/>
    <s v="LAM"/>
    <s v="EA"/>
    <s v="M"/>
    <b v="1"/>
    <s v="SEM"/>
    <b v="0"/>
    <b v="0"/>
    <b v="0"/>
    <b v="1"/>
    <n v="4"/>
    <s v=" Elctd CL, Fix, 300 MM"/>
    <m/>
    <x v="24"/>
    <s v="SEM_713"/>
    <x v="0"/>
  </r>
  <r>
    <s v="713-045248-004,Rev A"/>
    <s v="BASE,ELC"/>
    <s v="BASE,ELCTD CL FIX, 300MM"/>
    <s v="BASE,ELCTD CL FIX, 300MM"/>
    <m/>
    <s v="EA"/>
    <s v="M"/>
    <b v="0"/>
    <s v="MIH"/>
    <b v="0"/>
    <b v="1"/>
    <b v="0"/>
    <b v="1"/>
    <n v="4"/>
    <s v="ELCTD CL FIX, 300MM"/>
    <m/>
    <x v="24"/>
    <s v="MIH_713"/>
    <x v="0"/>
  </r>
  <r>
    <s v="713-045249-003,Rev B"/>
    <s v="PL, Elct"/>
    <s v="PL, Elctd CL FIX, 300MM"/>
    <s v="PLX, Elctd CL FIX, 300MM"/>
    <s v="LAM"/>
    <s v="EA"/>
    <s v="M"/>
    <b v="1"/>
    <s v="SEM"/>
    <b v="0"/>
    <b v="0"/>
    <b v="0"/>
    <b v="1"/>
    <n v="3"/>
    <s v=" Elctd CL FIX, 300MM"/>
    <m/>
    <x v="21"/>
    <s v="SEM_713"/>
    <x v="0"/>
  </r>
  <r>
    <s v="713-045249-004,Rev A"/>
    <m/>
    <s v="PL,ELCTD CL FIX, 300MM"/>
    <s v="PLX,ELCTD CL FIX, 300MM"/>
    <m/>
    <s v="EA"/>
    <s v="M"/>
    <b v="0"/>
    <s v="MIH"/>
    <b v="0"/>
    <b v="1"/>
    <b v="0"/>
    <b v="1"/>
    <n v="3"/>
    <s v="ELCTD CL FIX, 300MM"/>
    <m/>
    <x v="21"/>
    <s v="MIH_713"/>
    <x v="0"/>
  </r>
  <r>
    <s v="713-045252-002,Rev A"/>
    <m/>
    <s v="HDL,ELCTD CL FIX, 300MM"/>
    <s v="HDL,ELCTD CL FIX, 300MM"/>
    <s v="MIHP"/>
    <s v="EA"/>
    <s v="M"/>
    <b v="0"/>
    <s v="Plastic"/>
    <b v="0"/>
    <b v="1"/>
    <b v="0"/>
    <b v="1"/>
    <n v="3"/>
    <s v="ELCTD CL FIX, 300MM"/>
    <m/>
    <x v="3"/>
    <s v="Plastic_713"/>
    <x v="3"/>
  </r>
  <r>
    <s v="713-045252-003,Rev A"/>
    <s v="HDL,ELCT"/>
    <s v="HDL,ELCTD CL FIX, 300MM"/>
    <s v="HDL,ELCTD CL FIX, 300MM"/>
    <s v="LAM"/>
    <s v="EA"/>
    <s v="M"/>
    <b v="1"/>
    <s v="SEM"/>
    <b v="0"/>
    <b v="0"/>
    <b v="0"/>
    <b v="1"/>
    <n v="3"/>
    <s v="ELCTD CL FIX, 300MM"/>
    <m/>
    <x v="3"/>
    <s v="SEM_713"/>
    <x v="3"/>
  </r>
  <r>
    <s v="713-045252-013,Rev A"/>
    <s v="HDL, ELC"/>
    <s v="HDL, ELCTD CL FIX, TCM"/>
    <s v="HDL, ELCTD CL FIX, TCM"/>
    <s v="LAM"/>
    <s v="EA"/>
    <s v="M"/>
    <b v="0"/>
    <s v="SEM"/>
    <b v="0"/>
    <b v="0"/>
    <b v="0"/>
    <b v="1"/>
    <n v="3"/>
    <s v=" ELCTD CL FIX, TCM"/>
    <m/>
    <x v="3"/>
    <s v="SEM_713"/>
    <x v="3"/>
  </r>
  <r>
    <s v="713-045569-001,Rev A"/>
    <m/>
    <s v="PAD, SIDE, HOIST ;IFT FXTR"/>
    <s v="PAD, SIDE, HOIST ;IFT FXTR"/>
    <s v="MIHP"/>
    <s v="EA"/>
    <s v="M"/>
    <b v="0"/>
    <s v="Plastic"/>
    <b v="0"/>
    <b v="1"/>
    <b v="0"/>
    <b v="1"/>
    <n v="3"/>
    <s v=" SIDE, HOIST ;IFT FXTR"/>
    <m/>
    <x v="17"/>
    <s v="Plastic_713"/>
    <x v="2"/>
  </r>
  <r>
    <s v="713-045570-001,Rev A"/>
    <m/>
    <s v="PAD, TOP, HOIST LIFT FXTR"/>
    <s v="PAD, TOP, HOIST LIFT FXTR"/>
    <s v="MIHP"/>
    <s v="EA"/>
    <s v="M"/>
    <b v="0"/>
    <s v="Plastic"/>
    <b v="0"/>
    <b v="1"/>
    <b v="0"/>
    <b v="1"/>
    <n v="3"/>
    <s v=" TOP, HOIST LIFT FXTR"/>
    <m/>
    <x v="17"/>
    <s v="Plastic_713"/>
    <x v="2"/>
  </r>
  <r>
    <s v="713-045733-001,Rev B"/>
    <s v="Cover, W"/>
    <s v="Cover, Wire, Thermal Control Plate"/>
    <s v="Cover, Wire, Thermal Control Plate"/>
    <s v="MIHP"/>
    <s v="EA"/>
    <s v="M"/>
    <b v="0"/>
    <s v="Plastic"/>
    <b v="0"/>
    <b v="1"/>
    <b v="0"/>
    <b v="1"/>
    <n v="5"/>
    <s v=" Wire, Thermal Control Plate"/>
    <m/>
    <x v="16"/>
    <s v="Plastic_713"/>
    <x v="2"/>
  </r>
  <r>
    <s v="713-047530-001,Rev B"/>
    <m/>
    <s v="BLK,ELCTD CL FIX,300MM"/>
    <s v="BLK,ELCTD CL FIX,300MM"/>
    <m/>
    <s v="EA"/>
    <s v="M"/>
    <b v="0"/>
    <s v="MIH"/>
    <b v="0"/>
    <b v="1"/>
    <b v="0"/>
    <b v="1"/>
    <n v="3"/>
    <s v="ELCTD CL FIX,300MM"/>
    <m/>
    <x v="20"/>
    <s v="MIH_713"/>
    <x v="0"/>
  </r>
  <r>
    <s v="713-047530-002,Rev A"/>
    <s v="HDL,ELCT"/>
    <s v="HDL,ELCTD CL FIX, 300MM"/>
    <s v="HDL,ELCTD CL FIX, 300MM"/>
    <s v="LAM"/>
    <s v="EA"/>
    <s v="M"/>
    <b v="1"/>
    <s v="SEM"/>
    <b v="0"/>
    <b v="0"/>
    <b v="0"/>
    <b v="1"/>
    <n v="3"/>
    <s v="ELCTD CL FIX, 300MM"/>
    <m/>
    <x v="3"/>
    <s v="SEM_713"/>
    <x v="3"/>
  </r>
  <r>
    <s v="713-047530-012,Rev A"/>
    <s v="BLK, ELC"/>
    <s v="BLK, ELCTD CL FIX, TCM"/>
    <s v="BLK, ELCTD CL FIX, TCM"/>
    <s v="LAM"/>
    <s v="EA"/>
    <s v="M"/>
    <b v="0"/>
    <s v="SEM"/>
    <b v="0"/>
    <b v="0"/>
    <b v="0"/>
    <b v="1"/>
    <n v="3"/>
    <s v=" ELCTD CL FIX, TCM"/>
    <m/>
    <x v="20"/>
    <s v="SEM_713"/>
    <x v="0"/>
  </r>
  <r>
    <s v="713-047531-002,Rev A"/>
    <s v="RING, EL"/>
    <s v="RING, ELECTED CL FIX, 300MM"/>
    <s v="RING, ELECTED CL FIX, 300MM"/>
    <s v="LAM"/>
    <s v="EA"/>
    <s v="M"/>
    <b v="1"/>
    <s v="SEM"/>
    <b v="0"/>
    <b v="0"/>
    <b v="0"/>
    <b v="1"/>
    <n v="4"/>
    <s v=" ELECTED CL FIX, 300MM"/>
    <m/>
    <x v="12"/>
    <s v="SEM_713"/>
    <x v="0"/>
  </r>
  <r>
    <s v="713-047914-002,Rev E"/>
    <m/>
    <s v="BLK OFF, CHMBR, WAFER HANDOFF"/>
    <s v="BLK OFF, CHMBR, WAFER HANDOFF"/>
    <s v="MIHP"/>
    <s v="EA"/>
    <s v="M"/>
    <b v="0"/>
    <s v="Plastic"/>
    <b v="0"/>
    <b v="1"/>
    <b v="0"/>
    <b v="1"/>
    <n v="7"/>
    <s v=" CHMBR, WAFER HANDOFF"/>
    <m/>
    <x v="20"/>
    <s v="Plastic_713"/>
    <x v="2"/>
  </r>
  <r>
    <s v="713-048927-003,Rev B"/>
    <s v="FXTR, EL"/>
    <s v="FXTR, ELCTD MET TST, 300MM"/>
    <s v="FXTR, ELCTD MET TST, 300MM"/>
    <s v="LAM"/>
    <s v="EA"/>
    <s v="M"/>
    <b v="1"/>
    <s v="SEM"/>
    <b v="0"/>
    <b v="0"/>
    <b v="0"/>
    <b v="1"/>
    <n v="4"/>
    <s v=" ELCTD MET TST, 300MM"/>
    <m/>
    <x v="17"/>
    <s v="SEM_713"/>
    <x v="0"/>
  </r>
  <r>
    <s v="713-049647-001, RevA"/>
    <s v="BRKT, WT"/>
    <s v="BRKT, WT, HEAD, UPR"/>
    <s v="BRKT, WT, HEAD, UPR"/>
    <s v="LAM"/>
    <s v="EA"/>
    <s v="M"/>
    <b v="0"/>
    <s v="SEM"/>
    <b v="0"/>
    <b v="0"/>
    <b v="0"/>
    <b v="1"/>
    <n v="4"/>
    <s v=" WT, HEAD, UPR"/>
    <m/>
    <x v="22"/>
    <s v="SEM_713"/>
    <x v="0"/>
  </r>
  <r>
    <s v="713-049707-002,Rev A"/>
    <s v="WDO UPPE"/>
    <s v="WDO UPPER SIDE IMM"/>
    <s v="WDO UPPER SIDE IMM"/>
    <s v="LAM"/>
    <s v="EA"/>
    <s v="M"/>
    <b v="0"/>
    <s v="SEM"/>
    <b v="0"/>
    <b v="0"/>
    <b v="0"/>
    <b v="1"/>
    <n v="0"/>
    <s v="WDO"/>
    <m/>
    <x v="1"/>
    <s v="SEM_713"/>
    <x v="0"/>
  </r>
  <r>
    <s v="713-049708-002,Rev A"/>
    <s v="WDO TOP"/>
    <s v="WDO TOP IMM"/>
    <s v="WDO TOP IMM"/>
    <s v="LAM"/>
    <s v="EA"/>
    <s v="M"/>
    <b v="0"/>
    <s v="SEM"/>
    <b v="0"/>
    <b v="0"/>
    <b v="0"/>
    <b v="1"/>
    <n v="0"/>
    <s v="WDO"/>
    <m/>
    <x v="1"/>
    <s v="SEM_713"/>
    <x v="0"/>
  </r>
  <r>
    <s v="713-049899-002,Rev A"/>
    <s v="PL, Head"/>
    <s v="PL, Head Face, UPR, Reclaim"/>
    <s v="PLX, Head Face, UPR, Reclaim"/>
    <s v="LAM"/>
    <s v="EA"/>
    <s v="M"/>
    <b v="0"/>
    <s v="SEM"/>
    <b v="0"/>
    <b v="0"/>
    <b v="0"/>
    <b v="1"/>
    <n v="3"/>
    <s v=" Head Face, UPR, Reclaim"/>
    <m/>
    <x v="21"/>
    <s v="SEM_713"/>
    <x v="0"/>
  </r>
  <r>
    <s v="713-050092-002,Rev A"/>
    <s v="PL, Head"/>
    <s v="PL, Head Face, LWR, Reclaim"/>
    <s v="PLX, Head Face, LWR, Reclaim"/>
    <s v="LAM"/>
    <s v="EA"/>
    <s v="M"/>
    <b v="0"/>
    <s v="SEM"/>
    <b v="0"/>
    <b v="0"/>
    <b v="0"/>
    <b v="1"/>
    <n v="3"/>
    <s v=" Head Face, LWR, Reclaim"/>
    <m/>
    <x v="21"/>
    <s v="SEM_713"/>
    <x v="0"/>
  </r>
  <r>
    <s v="713-050540-301,RevR1"/>
    <s v="SLV, Mul"/>
    <s v="SLV, Multi-Hole, 2 PC NOZ, Type 3 ULT"/>
    <s v="SLV, Multi-Hole, 2 PC NOZ, Type 3 ULT"/>
    <s v="LAM"/>
    <s v="EA"/>
    <s v="M"/>
    <b v="1"/>
    <s v="SEM"/>
    <b v="0"/>
    <b v="0"/>
    <b v="0"/>
    <b v="1"/>
    <n v="3"/>
    <s v=" Multi-Hole, 2 PC NOZ, Type 3 ULT"/>
    <m/>
    <x v="3"/>
    <s v="SEM_713"/>
    <x v="0"/>
  </r>
  <r>
    <s v="713-050637-002,Rev A"/>
    <s v="PL MOUNT"/>
    <s v="PL MOUNTING 13.5MHZ RF GEN"/>
    <s v="PL MOUNTING 13.5MHZ RF GEN"/>
    <s v="LAM"/>
    <s v="EA"/>
    <s v="M"/>
    <b v="0"/>
    <s v="SEM"/>
    <b v="0"/>
    <b v="0"/>
    <b v="0"/>
    <b v="1"/>
    <n v="0"/>
    <s v="PL"/>
    <m/>
    <x v="3"/>
    <s v="SEM_713"/>
    <x v="0"/>
  </r>
  <r>
    <s v="713-050896-001,Rev A"/>
    <s v="SPRT,Car"/>
    <s v="SPRT,Carrier, Driven"/>
    <s v="SPRT,Carrier, Driven"/>
    <s v="LAM"/>
    <s v="EA"/>
    <s v="M"/>
    <b v="1"/>
    <s v="SEM"/>
    <b v="0"/>
    <b v="0"/>
    <b v="0"/>
    <b v="1"/>
    <n v="4"/>
    <s v="Carrier, Driven"/>
    <m/>
    <x v="23"/>
    <s v="SEM_713"/>
    <x v="0"/>
  </r>
  <r>
    <s v="713-050896-005,Rev A"/>
    <s v="SPRT, Ca"/>
    <s v="SPRT, Carrier, Driven"/>
    <s v="SPRT, Carrier, Driven"/>
    <s v="LAM"/>
    <s v="EA"/>
    <s v="M"/>
    <b v="1"/>
    <s v="SEM"/>
    <b v="0"/>
    <b v="0"/>
    <b v="0"/>
    <b v="1"/>
    <n v="4"/>
    <s v=" Carrier, Driven"/>
    <m/>
    <x v="23"/>
    <s v="SEM_713"/>
    <x v="0"/>
  </r>
  <r>
    <s v="713-050896-AH2,Rev A"/>
    <s v="SPRT Car"/>
    <s v="SPRT Carrier Driven"/>
    <s v="SPRT Carrier Driven"/>
    <s v="LAM"/>
    <s v="EA"/>
    <s v="M"/>
    <b v="1"/>
    <s v="SEM"/>
    <b v="0"/>
    <b v="0"/>
    <b v="0"/>
    <b v="1"/>
    <n v="0"/>
    <s v="SPRT"/>
    <m/>
    <x v="23"/>
    <s v="SEM_713"/>
    <x v="0"/>
  </r>
  <r>
    <s v="713-050897-001,Rev B"/>
    <s v="ASSY, LW"/>
    <s v="Carrier Clamp"/>
    <s v="Carrier Clamp"/>
    <s v="Sub"/>
    <s v="EA"/>
    <s v="M"/>
    <b v="1"/>
    <s v="SUB CON"/>
    <b v="0"/>
    <b v="1"/>
    <b v="0"/>
    <b v="1"/>
    <n v="0"/>
    <s v="Carrier"/>
    <m/>
    <x v="14"/>
    <s v="SUB CON_713"/>
    <x v="0"/>
  </r>
  <r>
    <s v="713-050898-001,Rev G"/>
    <s v="SPRT, CA"/>
    <s v="SPRT, CARRIER, NON-DRIVEN"/>
    <s v="SPRT, CARRIER, NON-DRIVEN"/>
    <s v="LAM"/>
    <s v="EA"/>
    <s v="M"/>
    <b v="0"/>
    <s v="SEM"/>
    <b v="0"/>
    <b v="1"/>
    <b v="0"/>
    <b v="1"/>
    <n v="4"/>
    <s v=" CARRIER, NON-DRIVEN"/>
    <m/>
    <x v="23"/>
    <s v="SEM_713"/>
    <x v="0"/>
  </r>
  <r>
    <s v="713-050962-001,Rev A"/>
    <m/>
    <s v="FXTR&lt; ELCTD, INNER"/>
    <s v="FXTR&lt; ELCTD, INNER"/>
    <m/>
    <s v="EA"/>
    <s v="M"/>
    <b v="0"/>
    <s v="MIH"/>
    <b v="0"/>
    <b v="1"/>
    <b v="0"/>
    <b v="1"/>
    <n v="0"/>
    <s v="FXTR&lt;"/>
    <m/>
    <x v="17"/>
    <s v="MIH_713"/>
    <x v="0"/>
  </r>
  <r>
    <s v="713-050962-001,Rev B"/>
    <m/>
    <s v="FXTR ELCTD INNER"/>
    <s v="FXTR ELCTD INNER"/>
    <m/>
    <s v="EA"/>
    <s v="M"/>
    <b v="0"/>
    <s v="MIH"/>
    <b v="0"/>
    <b v="1"/>
    <b v="0"/>
    <b v="1"/>
    <n v="0"/>
    <s v="FXTR"/>
    <m/>
    <x v="17"/>
    <s v="MIH_713"/>
    <x v="0"/>
  </r>
  <r>
    <s v="713-050963-002,Rev A"/>
    <m/>
    <s v="Pad, Locate, Adj, Inner ELCTD"/>
    <s v="Pad, Locate, Adj, Inner ELCTD"/>
    <m/>
    <s v="EA"/>
    <s v="M"/>
    <b v="0"/>
    <s v="MIH"/>
    <b v="0"/>
    <b v="1"/>
    <b v="0"/>
    <b v="1"/>
    <n v="3"/>
    <s v=" Locate, Adj, Inner ELCTD"/>
    <m/>
    <x v="3"/>
    <s v="MIH_713"/>
    <x v="0"/>
  </r>
  <r>
    <s v="713-050964-001,Rev A"/>
    <m/>
    <s v="LEG, ELCTD FXTR, INNER"/>
    <s v="LEG, ELCTD FXTR, INNER"/>
    <m/>
    <s v="EA"/>
    <s v="M"/>
    <b v="0"/>
    <s v="MIH"/>
    <b v="0"/>
    <b v="1"/>
    <b v="0"/>
    <b v="1"/>
    <n v="3"/>
    <s v=" ELCTD FXTR, INNER"/>
    <m/>
    <x v="17"/>
    <s v="MIH_713"/>
    <x v="0"/>
  </r>
  <r>
    <s v="713-050965-001,Rev A"/>
    <s v="FXTR, EL"/>
    <s v="FXTR, ELCTD, Outer"/>
    <s v="FXTR, ELCTD, Outer"/>
    <s v="LAM"/>
    <s v="EA"/>
    <s v="M"/>
    <b v="0"/>
    <s v="MIH"/>
    <b v="0"/>
    <b v="1"/>
    <b v="0"/>
    <b v="1"/>
    <n v="4"/>
    <s v=" ELCTD, Outer"/>
    <m/>
    <x v="17"/>
    <s v="MIH_713"/>
    <x v="0"/>
  </r>
  <r>
    <s v="713-050965-001,Rev B"/>
    <m/>
    <s v="FXTR, ELECTD, Outer"/>
    <s v="FXTR, ELECTD, Outer"/>
    <m/>
    <s v="EA"/>
    <s v="M"/>
    <b v="0"/>
    <s v="MIH"/>
    <b v="0"/>
    <b v="1"/>
    <b v="0"/>
    <b v="1"/>
    <n v="4"/>
    <s v=" ELECTD, Outer"/>
    <m/>
    <x v="17"/>
    <s v="MIH_713"/>
    <x v="0"/>
  </r>
  <r>
    <s v="713-050966-002,Rev A"/>
    <s v="Pad, Loc"/>
    <s v="Pad, Locate, ADJ, Inner ELCTD"/>
    <s v="Pad, Locate, ADJ, Inner ELCTD"/>
    <s v="LAM"/>
    <s v="EA"/>
    <s v="M"/>
    <b v="0"/>
    <s v="SEM"/>
    <b v="0"/>
    <b v="1"/>
    <b v="0"/>
    <b v="1"/>
    <n v="3"/>
    <s v=" Locate, ADJ, Inner ELCTD"/>
    <m/>
    <x v="3"/>
    <s v="SEM_713"/>
    <x v="0"/>
  </r>
  <r>
    <s v="713-050967-001,Rev A"/>
    <s v="Leg, ELC"/>
    <s v="Leg, ELCTD FXTR, Outer"/>
    <s v="Leg, ELCTD FXTR, Outer"/>
    <s v="LAM"/>
    <s v="EA"/>
    <s v="M"/>
    <b v="0"/>
    <s v="SEM"/>
    <b v="0"/>
    <b v="1"/>
    <b v="0"/>
    <b v="1"/>
    <n v="3"/>
    <s v=" ELCTD FXTR, Outer"/>
    <m/>
    <x v="17"/>
    <s v="SEM_713"/>
    <x v="0"/>
  </r>
  <r>
    <s v="713-052041-001,Rev A"/>
    <s v="COV, Mag"/>
    <s v="COV, Magnet, Carrier"/>
    <s v="COV, Magnet, Carrier"/>
    <s v="LAM"/>
    <s v="EA"/>
    <s v="M"/>
    <b v="1"/>
    <s v="SEM"/>
    <b v="0"/>
    <b v="0"/>
    <b v="0"/>
    <b v="1"/>
    <n v="3"/>
    <s v=" Magnet, Carrier"/>
    <m/>
    <x v="23"/>
    <s v="SEM_713"/>
    <x v="0"/>
  </r>
  <r>
    <s v="713-052153-001,Rev B"/>
    <s v="INSUL, R"/>
    <s v="INSUL, RF, ROD"/>
    <s v="INSUL, RF, ROD"/>
    <s v="LAM"/>
    <s v="EA"/>
    <s v="M"/>
    <b v="0"/>
    <s v="SEM"/>
    <b v="0"/>
    <b v="0"/>
    <b v="0"/>
    <b v="1"/>
    <n v="5"/>
    <s v=" RF, ROD"/>
    <m/>
    <x v="25"/>
    <s v="SEM_713"/>
    <x v="0"/>
  </r>
  <r>
    <s v="713-052162-001, RevA"/>
    <s v="BRKT, MT"/>
    <s v="BRKT, MT, HEAD, UPR"/>
    <s v="BRKT, MT, HEAD, UPR"/>
    <m/>
    <s v="EA"/>
    <s v="M"/>
    <b v="0"/>
    <s v="SEM"/>
    <b v="0"/>
    <b v="0"/>
    <b v="0"/>
    <b v="1"/>
    <n v="4"/>
    <s v=" MT, HEAD, UPR"/>
    <m/>
    <x v="22"/>
    <s v="SEM_713"/>
    <x v="0"/>
  </r>
  <r>
    <s v="713-052162-001,Rev A"/>
    <s v="BRKT, MT"/>
    <s v="BRKT, MT, HEAD, UPR"/>
    <s v="BRKT, MT, HEAD, UPR"/>
    <s v="LAM"/>
    <s v="EA"/>
    <s v="M"/>
    <b v="1"/>
    <s v="SEM"/>
    <b v="0"/>
    <b v="0"/>
    <b v="0"/>
    <b v="1"/>
    <n v="4"/>
    <s v=" MT, HEAD, UPR"/>
    <m/>
    <x v="22"/>
    <s v="SEM_713"/>
    <x v="0"/>
  </r>
  <r>
    <s v="713-052167-001,Rev C"/>
    <m/>
    <s v="SLV, TEMP SENSE ADPTR"/>
    <s v="SLV, TEMP SENSE ADPTR"/>
    <m/>
    <s v="EA"/>
    <s v="M"/>
    <b v="0"/>
    <s v="NP"/>
    <b v="0"/>
    <b v="0"/>
    <b v="0"/>
    <b v="1"/>
    <n v="3"/>
    <s v=" TEMP SENSE ADPTR"/>
    <m/>
    <x v="9"/>
    <s v="NP_713"/>
    <x v="0"/>
  </r>
  <r>
    <s v="713-052167-002,Rev B"/>
    <m/>
    <s v="SLV, TEMP SENSE ADPTR"/>
    <s v="SLV, TEMP SENSE ADPTR"/>
    <m/>
    <s v="EA"/>
    <s v="M"/>
    <b v="0"/>
    <s v="NP"/>
    <b v="0"/>
    <b v="0"/>
    <b v="0"/>
    <b v="1"/>
    <n v="3"/>
    <s v=" TEMP SENSE ADPTR"/>
    <m/>
    <x v="9"/>
    <s v="NP_713"/>
    <x v="0"/>
  </r>
  <r>
    <s v="713-052176-002,Rev A"/>
    <s v="BRKT, IN"/>
    <s v="BRKT, INDCTR BLK 2, KIY03X"/>
    <s v="BRKT, INDCTR BLK 2, KIY03X"/>
    <s v="LAM"/>
    <s v="EA"/>
    <s v="M"/>
    <b v="0"/>
    <s v="SEM"/>
    <b v="0"/>
    <b v="0"/>
    <b v="0"/>
    <b v="1"/>
    <n v="4"/>
    <s v=" INDCTR BLK 2, KIY03X"/>
    <m/>
    <x v="22"/>
    <s v="SEM_713"/>
    <x v="0"/>
  </r>
  <r>
    <s v="713-052176-003,Rev A"/>
    <s v="BRKT, IN"/>
    <s v="BRKT, INDCTR, BLK 2, K1Y03X"/>
    <s v="BRKT, INDCTR, BLK 2, K1Y03X"/>
    <s v="LAM"/>
    <s v="EA"/>
    <s v="M"/>
    <b v="0"/>
    <s v="SEM"/>
    <b v="0"/>
    <b v="0"/>
    <b v="0"/>
    <b v="1"/>
    <n v="4"/>
    <s v=" INDCTR, BLK 2, K1Y03X"/>
    <m/>
    <x v="22"/>
    <s v="SEM_713"/>
    <x v="0"/>
  </r>
  <r>
    <s v="713-052273-002_TRI,Rev A"/>
    <s v="SPRT Waf"/>
    <s v="SPRT Wafer Carrier"/>
    <s v="SPRT Wafer Carrier"/>
    <s v="LAM"/>
    <s v="EA"/>
    <s v="M"/>
    <b v="0"/>
    <s v="SEM"/>
    <b v="0"/>
    <b v="0"/>
    <b v="0"/>
    <b v="1"/>
    <n v="0"/>
    <s v="SPRT"/>
    <m/>
    <x v="23"/>
    <s v="SEM_713"/>
    <x v="0"/>
  </r>
  <r>
    <s v="713-052273-009,Rev B"/>
    <s v="SPRT,WAF"/>
    <s v="SPRT,WAFER CARRIER"/>
    <s v="SPRT,WAFER CARRIER"/>
    <s v="LAM"/>
    <s v="EA"/>
    <s v="M"/>
    <b v="0"/>
    <s v="SEM"/>
    <b v="0"/>
    <b v="1"/>
    <b v="0"/>
    <b v="1"/>
    <n v="4"/>
    <s v="WAFER CARRIER"/>
    <m/>
    <x v="23"/>
    <s v="SEM_713"/>
    <x v="0"/>
  </r>
  <r>
    <s v="713-052273-010,Rev A"/>
    <s v="SPRT,WAF"/>
    <s v="SPRT,WAFER CARRIER,SPHERE"/>
    <s v="SPRT,WAFER CARRIER,SPHERE"/>
    <s v="LAM"/>
    <s v="EA"/>
    <s v="M"/>
    <b v="0"/>
    <s v="SEM"/>
    <b v="0"/>
    <b v="0"/>
    <b v="0"/>
    <b v="1"/>
    <n v="4"/>
    <s v="WAFER CARRIER,SPHERE"/>
    <m/>
    <x v="23"/>
    <s v="SEM_713"/>
    <x v="0"/>
  </r>
  <r>
    <s v="713-052273-011,Rev A"/>
    <s v="SPRT,WAF"/>
    <s v="SPRT,WAFER CARRIER,SPHERE"/>
    <s v="SPRT,WAFER CARRIER,SPHERE"/>
    <s v="LAM"/>
    <s v="EA"/>
    <s v="M"/>
    <b v="0"/>
    <s v="SEM"/>
    <b v="0"/>
    <b v="0"/>
    <b v="0"/>
    <b v="1"/>
    <n v="4"/>
    <s v="WAFER CARRIER,SPHERE"/>
    <m/>
    <x v="23"/>
    <s v="SEM_713"/>
    <x v="0"/>
  </r>
  <r>
    <s v="713-052273-015,Rev A"/>
    <s v="SPRT, Wa"/>
    <s v="SPRT, Wafer Carrier"/>
    <s v="SPRT, Wafer Carrier"/>
    <s v="LAM"/>
    <s v="EA"/>
    <s v="M"/>
    <b v="0"/>
    <s v="SEM"/>
    <b v="0"/>
    <b v="1"/>
    <b v="0"/>
    <b v="1"/>
    <n v="4"/>
    <s v=" Wafer Carrier"/>
    <m/>
    <x v="23"/>
    <s v="SEM_713"/>
    <x v="0"/>
  </r>
  <r>
    <s v="713-052273-023,Rev A"/>
    <m/>
    <s v="SPRT, Wafer Carrier, WD Pocket"/>
    <s v="SPRT, Wafer Carrier, WD Pocket"/>
    <m/>
    <s v="EA"/>
    <s v="M"/>
    <b v="0"/>
    <s v="Miscellaneous"/>
    <b v="0"/>
    <b v="1"/>
    <b v="0"/>
    <b v="1"/>
    <n v="4"/>
    <s v=" Wafer Carrier, WD Pocket"/>
    <m/>
    <x v="23"/>
    <s v="Miscellaneous_713"/>
    <x v="0"/>
  </r>
  <r>
    <s v="713-052273-024,Rev A"/>
    <m/>
    <s v="SPRT, Wafer Carrier, WD Pocket"/>
    <s v="SPRT, Wafer Carrier, WD Pocket"/>
    <m/>
    <s v="EA"/>
    <s v="M"/>
    <b v="0"/>
    <s v="Miscellaneous"/>
    <b v="0"/>
    <b v="1"/>
    <b v="0"/>
    <b v="1"/>
    <n v="4"/>
    <s v=" Wafer Carrier, WD Pocket"/>
    <m/>
    <x v="23"/>
    <s v="Miscellaneous_713"/>
    <x v="0"/>
  </r>
  <r>
    <s v="713-052636-003,Rev A"/>
    <s v="RESTRICT"/>
    <s v="RESTRICTOR, OUTER RTN, R"/>
    <s v="RESTRICTOR, OUTER RTN, R"/>
    <s v="LAM"/>
    <s v="EA"/>
    <s v="M"/>
    <b v="1"/>
    <s v="SEM"/>
    <b v="0"/>
    <b v="0"/>
    <b v="0"/>
    <b v="1"/>
    <n v="10"/>
    <s v=" OUTER RTN, R"/>
    <m/>
    <x v="26"/>
    <s v="SEM_713"/>
    <x v="0"/>
  </r>
  <r>
    <s v="713-052637-002,Rev A"/>
    <s v="RESTRICT"/>
    <s v="RESTRICTOR, LIQUID DELIV/INR RTRN"/>
    <s v="RESTRICTOR, LIQUID DELIV/INR RTRN"/>
    <s v="LAM"/>
    <s v="EA"/>
    <s v="M"/>
    <b v="1"/>
    <s v="SEM"/>
    <b v="0"/>
    <b v="0"/>
    <b v="0"/>
    <b v="1"/>
    <n v="10"/>
    <s v=" LIQUID DELIV/INR RTRN"/>
    <m/>
    <x v="18"/>
    <s v="SEM_713"/>
    <x v="0"/>
  </r>
  <r>
    <s v="713-052641-001,Rev A"/>
    <s v="RESTRICT"/>
    <s v="RESTRICTOR, N2IPA"/>
    <s v="RESTRICTOR, N2IPA"/>
    <s v="LAM"/>
    <s v="EA"/>
    <s v="M"/>
    <b v="1"/>
    <s v="SEM"/>
    <b v="0"/>
    <b v="0"/>
    <b v="0"/>
    <b v="1"/>
    <n v="10"/>
    <s v=" N2IPA"/>
    <m/>
    <x v="26"/>
    <s v="SEM_713"/>
    <x v="0"/>
  </r>
  <r>
    <s v="713-052889-001,Rev A"/>
    <s v="COV, ACT"/>
    <s v="COV, ACTUATOR,CHAMBER DOOR"/>
    <s v="COV, ACTUATOR,CHAMBER DOOR"/>
    <s v="LAM"/>
    <s v="EA"/>
    <s v="M"/>
    <b v="1"/>
    <s v="SEM"/>
    <b v="0"/>
    <b v="0"/>
    <b v="0"/>
    <b v="1"/>
    <n v="3"/>
    <s v=" ACTUATOR,CHAMBER DOOR"/>
    <m/>
    <x v="27"/>
    <s v="SEM_713"/>
    <x v="0"/>
  </r>
  <r>
    <s v="713-052890-003,Rev A"/>
    <s v="Door, Sh"/>
    <s v="Door, Shutter, Chamber"/>
    <s v="Door, Shutter, Chamber"/>
    <s v="LAM"/>
    <s v="EA"/>
    <s v="M"/>
    <b v="0"/>
    <s v="SEM"/>
    <b v="0"/>
    <b v="0"/>
    <b v="0"/>
    <b v="1"/>
    <n v="4"/>
    <s v=" Shutter, Chamber"/>
    <m/>
    <x v="27"/>
    <s v="SEM_713"/>
    <x v="0"/>
  </r>
  <r>
    <s v="713-052895-002,Rev A"/>
    <s v="COV,DRV,"/>
    <s v="COV,DRV,SCR V2 PLUS"/>
    <s v="COV,DRV,SCR V2 PLUS"/>
    <s v="LAM"/>
    <s v="EA"/>
    <s v="M"/>
    <b v="1"/>
    <s v="SEM"/>
    <b v="0"/>
    <b v="0"/>
    <b v="0"/>
    <b v="1"/>
    <n v="3"/>
    <s v="DRV,SCR V2 PLUS"/>
    <m/>
    <x v="5"/>
    <s v="SEM_713"/>
    <x v="0"/>
  </r>
  <r>
    <s v="713-055191-001,Rev C"/>
    <s v="Door,  C"/>
    <s v="Door,  Cover, V2 Plus Small"/>
    <s v="Door,  Cover, V2 Plus Small"/>
    <s v="LAM"/>
    <s v="EA"/>
    <s v="M"/>
    <b v="1"/>
    <s v="SEM"/>
    <b v="0"/>
    <b v="0"/>
    <b v="0"/>
    <b v="1"/>
    <n v="4"/>
    <s v="  Cover, V2 Plus Small"/>
    <m/>
    <x v="27"/>
    <s v="SEM_713"/>
    <x v="0"/>
  </r>
  <r>
    <s v="713-055192-001,Rev C"/>
    <s v="Door, Co"/>
    <s v="Door, Cover V2 Plus,LG"/>
    <s v="Door, Cover V2 Plus,LG"/>
    <s v="LAM"/>
    <s v="EA"/>
    <s v="M"/>
    <b v="1"/>
    <s v="SEM"/>
    <b v="0"/>
    <b v="0"/>
    <b v="0"/>
    <b v="1"/>
    <n v="4"/>
    <s v=" Cover V2 Plus,LG"/>
    <m/>
    <x v="27"/>
    <s v="SEM_713"/>
    <x v="0"/>
  </r>
  <r>
    <s v="713-055241-001,Rev A"/>
    <s v="INSR, BE"/>
    <s v="INSR, BEAD STOP"/>
    <s v="INSR, BEAD STOP"/>
    <m/>
    <s v="EA"/>
    <s v="M"/>
    <b v="0"/>
    <s v="SEM"/>
    <b v="0"/>
    <b v="0"/>
    <b v="0"/>
    <b v="1"/>
    <n v="4"/>
    <s v=" BEAD STOP"/>
    <m/>
    <x v="28"/>
    <s v="SEM_713"/>
    <x v="0"/>
  </r>
  <r>
    <s v="713-055241-002,Rev A"/>
    <s v="INSR, Be"/>
    <s v="INSR, Bead Stop"/>
    <s v="INSR, Bead Stop"/>
    <s v="LAM"/>
    <s v="EA"/>
    <s v="M"/>
    <b v="0"/>
    <s v="SEM"/>
    <b v="0"/>
    <b v="0"/>
    <b v="0"/>
    <b v="1"/>
    <n v="4"/>
    <s v=" Bead Stop"/>
    <m/>
    <x v="28"/>
    <s v="SEM_713"/>
    <x v="0"/>
  </r>
  <r>
    <s v="713-055242-002,Rev A"/>
    <s v="INSR, Be"/>
    <s v="INSR, Bead Stop"/>
    <s v="INSR, Bead Stop"/>
    <s v="LAM"/>
    <s v="EA"/>
    <s v="M"/>
    <b v="0"/>
    <s v="SEM"/>
    <b v="0"/>
    <b v="0"/>
    <b v="0"/>
    <b v="1"/>
    <n v="4"/>
    <s v=" Bead Stop"/>
    <m/>
    <x v="28"/>
    <s v="SEM_713"/>
    <x v="0"/>
  </r>
  <r>
    <s v="713-055273-001,Rev B"/>
    <s v="Washer,"/>
    <s v="Washer, Nylon"/>
    <s v="Washer, Nylon"/>
    <s v="LAM"/>
    <s v="EA"/>
    <s v="M"/>
    <b v="1"/>
    <s v="SEM"/>
    <b v="0"/>
    <b v="0"/>
    <b v="0"/>
    <b v="1"/>
    <n v="6"/>
    <s v=" Nylon"/>
    <m/>
    <x v="3"/>
    <s v="SEM_713"/>
    <x v="0"/>
  </r>
  <r>
    <s v="713-055315-001,Rev A"/>
    <s v="Plug, He"/>
    <s v="Plug, Head, V2 Plus"/>
    <s v="Plug, Head, V2 Plus"/>
    <s v="LAM"/>
    <s v="EA"/>
    <s v="M"/>
    <b v="1"/>
    <s v="SEM"/>
    <b v="0"/>
    <b v="0"/>
    <b v="0"/>
    <b v="1"/>
    <n v="4"/>
    <s v=" Head, V2 Plus"/>
    <m/>
    <x v="29"/>
    <s v="SEM_713"/>
    <x v="0"/>
  </r>
  <r>
    <s v="713-055315-002,Rev A"/>
    <s v="Plug, He"/>
    <s v="Plug, Head, V2 Plus"/>
    <s v="Plug, Head, V2 Plus"/>
    <s v="LAM"/>
    <s v="EA"/>
    <s v="M"/>
    <b v="1"/>
    <s v="SEM"/>
    <b v="0"/>
    <b v="0"/>
    <b v="0"/>
    <b v="1"/>
    <n v="4"/>
    <s v=" Head, V2 Plus"/>
    <m/>
    <x v="29"/>
    <s v="SEM_713"/>
    <x v="0"/>
  </r>
  <r>
    <s v="713-055315-003,Rev A"/>
    <s v="Plug, He"/>
    <s v="Plug, Head, V2 Plus"/>
    <s v="Plug, Head, V2 Plus"/>
    <s v="LAM"/>
    <s v="EA"/>
    <s v="M"/>
    <b v="1"/>
    <s v="SEM"/>
    <b v="0"/>
    <b v="0"/>
    <b v="0"/>
    <b v="1"/>
    <n v="4"/>
    <s v=" Head, V2 Plus"/>
    <m/>
    <x v="29"/>
    <s v="SEM_713"/>
    <x v="0"/>
  </r>
  <r>
    <s v="713-055315-004,Rev A"/>
    <s v="Plug, He"/>
    <s v="Plug, Head, V2 Plus"/>
    <s v="Plug, Head, V2 Plus"/>
    <s v="LAM"/>
    <s v="EA"/>
    <s v="M"/>
    <b v="1"/>
    <s v="SEM"/>
    <b v="0"/>
    <b v="0"/>
    <b v="0"/>
    <b v="1"/>
    <n v="4"/>
    <s v=" Head, V2 Plus"/>
    <m/>
    <x v="29"/>
    <s v="SEM_713"/>
    <x v="0"/>
  </r>
  <r>
    <s v="713-055375-001,Rev A"/>
    <s v="PL, FCLT"/>
    <s v="PL, FCLTY, ELCTD CLN FIX"/>
    <s v="PLX, FCLTY, ELCTD CLN FIX"/>
    <s v="LAM"/>
    <s v="EA"/>
    <s v="M"/>
    <b v="0"/>
    <s v="SEM"/>
    <b v="0"/>
    <b v="0"/>
    <b v="0"/>
    <b v="1"/>
    <n v="3"/>
    <s v=" FCLTY, ELCTD CLN FIX"/>
    <m/>
    <x v="21"/>
    <s v="SEM_713"/>
    <x v="0"/>
  </r>
  <r>
    <s v="713-055610-001,Rev A"/>
    <s v="Base, Mo"/>
    <s v="Base, Mounting, Louver, Small"/>
    <s v="Base, Mounting, Louver, Small"/>
    <s v="LAM"/>
    <s v="EA"/>
    <s v="M"/>
    <b v="1"/>
    <s v="SEM"/>
    <b v="0"/>
    <b v="0"/>
    <b v="0"/>
    <b v="1"/>
    <n v="4"/>
    <s v=" Mounting, Louver, Small"/>
    <m/>
    <x v="24"/>
    <s v="SEM_713"/>
    <x v="0"/>
  </r>
  <r>
    <s v="713-055611-001,Rev A"/>
    <s v="Base, Mo"/>
    <s v="Base, Mounting, Louver, Large"/>
    <s v="Base, Mounting, Louver, Large"/>
    <s v="LAM"/>
    <s v="EA"/>
    <s v="M"/>
    <b v="1"/>
    <s v="SEM"/>
    <b v="0"/>
    <b v="0"/>
    <b v="0"/>
    <b v="1"/>
    <n v="4"/>
    <s v=" Mounting, Louver, Large"/>
    <m/>
    <x v="24"/>
    <s v="SEM_713"/>
    <x v="0"/>
  </r>
  <r>
    <s v="713-055612-001,Rev A"/>
    <s v="PL, Louv"/>
    <s v="PL, Louver, Small"/>
    <s v="PLX, Louver, Small"/>
    <s v="LAM"/>
    <s v="EA"/>
    <s v="M"/>
    <b v="1"/>
    <s v="SEM"/>
    <b v="0"/>
    <b v="0"/>
    <b v="0"/>
    <b v="1"/>
    <n v="3"/>
    <s v=" Louver, Small"/>
    <m/>
    <x v="21"/>
    <s v="SEM_713"/>
    <x v="0"/>
  </r>
  <r>
    <s v="713-055613-001,Rev A"/>
    <s v="PL, Louv"/>
    <s v="PL, Louver, Large"/>
    <s v="PLX, Louver, Large"/>
    <s v="LAM"/>
    <s v="EA"/>
    <s v="M"/>
    <b v="1"/>
    <s v="SEM"/>
    <b v="0"/>
    <b v="0"/>
    <b v="0"/>
    <b v="1"/>
    <n v="3"/>
    <s v=" Louver, Large"/>
    <m/>
    <x v="21"/>
    <s v="SEM_713"/>
    <x v="0"/>
  </r>
  <r>
    <s v="713-055621-013,Rev A"/>
    <s v="INSR,BHD"/>
    <s v="INSR,BHD,HD,INSTL,1 DRY, 1 D3838"/>
    <s v="INSR,BHD,HD,INSTL,1 DRY, 1 D3838"/>
    <s v="LAM"/>
    <s v="EA"/>
    <s v="M"/>
    <b v="1"/>
    <s v="SEM"/>
    <b v="0"/>
    <b v="1"/>
    <b v="0"/>
    <b v="1"/>
    <n v="4"/>
    <s v="BHD,HD,INSTL,1 DRY, 1 D3838"/>
    <m/>
    <x v="28"/>
    <s v="SEM_713"/>
    <x v="0"/>
  </r>
  <r>
    <s v="713-055621-027,Rev A"/>
    <s v="Window"/>
    <s v="Window"/>
    <s v="Window"/>
    <s v="LAM"/>
    <s v="EA"/>
    <s v="M"/>
    <b v="0"/>
    <s v="MIH"/>
    <b v="0"/>
    <b v="1"/>
    <b v="0"/>
    <b v="1"/>
    <n v="0"/>
    <e v="#VALUE!"/>
    <m/>
    <x v="3"/>
    <s v="MIH_713"/>
    <x v="0"/>
  </r>
  <r>
    <s v="713-055621-030,Rev A"/>
    <s v="INSR,BHD"/>
    <s v="INSR,BHD,HD INSTL,1 EXIT,2 579"/>
    <s v="INSR,BHD,HD INSTL,1 EXIT,2 579"/>
    <s v="LAM"/>
    <s v="EA"/>
    <s v="M"/>
    <b v="0"/>
    <s v="Miscellaneous"/>
    <b v="0"/>
    <b v="0"/>
    <b v="0"/>
    <b v="1"/>
    <n v="4"/>
    <s v="BHD,HD INSTL,1 EXIT,2 579"/>
    <m/>
    <x v="28"/>
    <s v="Miscellaneous_713"/>
    <x v="0"/>
  </r>
  <r>
    <s v="713-055630-004,Rev A"/>
    <s v="GDE,WG,H"/>
    <s v="GDE,WG,HD INSTL,D3838"/>
    <s v="GDE,WG,HD INSTL,D3838"/>
    <s v="LAM"/>
    <s v="EA"/>
    <s v="M"/>
    <b v="1"/>
    <s v="SEM"/>
    <b v="0"/>
    <b v="0"/>
    <b v="0"/>
    <b v="1"/>
    <n v="3"/>
    <s v="WG,HD INSTL,D3838"/>
    <m/>
    <x v="7"/>
    <s v="SEM_713"/>
    <x v="0"/>
  </r>
  <r>
    <s v="713-055630-004,Rev B"/>
    <s v="GDE,WG,H"/>
    <s v="GDE,WG,HD INSTL,D3838"/>
    <s v="GDE,WG,HD INSTL,D3838"/>
    <s v="LAM"/>
    <s v="EA"/>
    <s v="M"/>
    <b v="1"/>
    <s v="SEM"/>
    <b v="0"/>
    <b v="0"/>
    <b v="0"/>
    <b v="1"/>
    <n v="3"/>
    <s v="WG,HD INSTL,D3838"/>
    <m/>
    <x v="7"/>
    <s v="SEM_713"/>
    <x v="0"/>
  </r>
  <r>
    <s v="713-055630-004,Rev C"/>
    <s v="GDE,WG,H"/>
    <s v="GDE,WG,HD INSTL,D3838"/>
    <s v="GDE,WG,HD INSTL,D3838"/>
    <s v="LAM"/>
    <s v="EA"/>
    <s v="M"/>
    <b v="1"/>
    <s v="SEM"/>
    <b v="0"/>
    <b v="0"/>
    <b v="0"/>
    <b v="1"/>
    <n v="3"/>
    <s v="WG,HD INSTL,D3838"/>
    <m/>
    <x v="7"/>
    <s v="SEM_713"/>
    <x v="0"/>
  </r>
  <r>
    <s v="713-055738-005,Rev B"/>
    <s v="WG, HD,"/>
    <s v="WG, HD, Split"/>
    <s v="WG, HD, Split"/>
    <s v="LAM"/>
    <s v="EA"/>
    <s v="M"/>
    <b v="0"/>
    <s v="SEM"/>
    <b v="0"/>
    <b v="1"/>
    <b v="0"/>
    <b v="1"/>
    <n v="2"/>
    <s v=" HD, Split"/>
    <m/>
    <x v="3"/>
    <s v="SEM_713"/>
    <x v="0"/>
  </r>
  <r>
    <s v="713-055738-006,Rev A"/>
    <m/>
    <s v="WG, HD, SPLIT"/>
    <s v="WG, HD, SPLIT"/>
    <s v="LAM"/>
    <s v="EA"/>
    <s v="M"/>
    <b v="0"/>
    <s v="Miscellaneous"/>
    <b v="0"/>
    <b v="1"/>
    <b v="0"/>
    <b v="1"/>
    <n v="2"/>
    <s v=" HD, SPLIT"/>
    <m/>
    <x v="3"/>
    <s v="Miscellaneous_713"/>
    <x v="0"/>
  </r>
  <r>
    <s v="713-056108-003,Rev G"/>
    <s v="CLP, Bar"/>
    <s v="CLP, Bar Head, V3"/>
    <s v="CLP, Bar Head, V3"/>
    <s v="LAM"/>
    <s v="EA"/>
    <s v="M"/>
    <b v="0"/>
    <s v="SEM"/>
    <b v="0"/>
    <b v="0"/>
    <b v="0"/>
    <b v="1"/>
    <n v="3"/>
    <s v=" Bar Head, V3"/>
    <m/>
    <x v="3"/>
    <s v="SEM_713"/>
    <x v="0"/>
  </r>
  <r>
    <s v="713-056531-001,Rev C"/>
    <s v="CLP, SUP"/>
    <s v="CLP, SUPPORT, CARRIER, MAGNET, V2PLUS"/>
    <s v="CLP, SUPPORT, CARRIER, MAGNET, V2PLUS"/>
    <s v="LAM"/>
    <s v="EA"/>
    <s v="M"/>
    <b v="0"/>
    <s v="SEM"/>
    <b v="0"/>
    <b v="1"/>
    <b v="0"/>
    <b v="1"/>
    <n v="3"/>
    <s v=" SUPPORT, CARRIER, MAGNET, V2PLUS"/>
    <m/>
    <x v="23"/>
    <s v="SEM_713"/>
    <x v="0"/>
  </r>
  <r>
    <s v="713-056655-001,Rev A"/>
    <s v="BLK,SUPP"/>
    <s v="BLK,SUPPLY, 2,AMC"/>
    <s v="BLK,SUPPLY, 2,AMC"/>
    <s v="LAM"/>
    <s v="EA"/>
    <s v="M"/>
    <b v="1"/>
    <s v="SEM"/>
    <b v="0"/>
    <b v="0"/>
    <b v="0"/>
    <b v="1"/>
    <n v="3"/>
    <s v="SUPPLY, 2,AMC"/>
    <m/>
    <x v="20"/>
    <s v="SEM_713"/>
    <x v="0"/>
  </r>
  <r>
    <s v="713-056659-003,Rev A"/>
    <s v="HEAD,LOW"/>
    <s v="HEAD,LOWER,AMC"/>
    <s v="HEAD,LOWER,AMC"/>
    <s v="LAM"/>
    <s v="EA"/>
    <s v="M"/>
    <b v="1"/>
    <s v="SEM"/>
    <b v="0"/>
    <b v="0"/>
    <b v="0"/>
    <b v="1"/>
    <n v="4"/>
    <s v="LOWER,AMC"/>
    <m/>
    <x v="3"/>
    <s v="SEM_713"/>
    <x v="0"/>
  </r>
  <r>
    <s v="713-056660-002,Rev A"/>
    <s v="HEAD, MA"/>
    <s v="HEAD, MANIFOLD, TOP, AMC"/>
    <s v="HEAD, MANIFOLD, TOP, AMC"/>
    <s v="LAM"/>
    <s v="EA"/>
    <s v="M"/>
    <b v="1"/>
    <s v="SEM"/>
    <b v="0"/>
    <b v="0"/>
    <b v="0"/>
    <b v="1"/>
    <n v="4"/>
    <s v=" MANIFOLD, TOP, AMC"/>
    <m/>
    <x v="0"/>
    <s v="SEM_713"/>
    <x v="0"/>
  </r>
  <r>
    <s v="713-056661-003,Rev A"/>
    <s v="HEAD,MAN"/>
    <s v="HEAD,MANIFOLD,LOWER,AMC"/>
    <s v="HEAD,MANIFOLD,LOWER,AMC"/>
    <s v="LAM"/>
    <s v="EA"/>
    <s v="M"/>
    <b v="1"/>
    <s v="SEM"/>
    <b v="0"/>
    <b v="0"/>
    <b v="0"/>
    <b v="1"/>
    <n v="4"/>
    <s v="MANIFOLD,LOWER,AMC"/>
    <m/>
    <x v="0"/>
    <s v="SEM_713"/>
    <x v="0"/>
  </r>
  <r>
    <s v="713-056666-001,Rev F"/>
    <s v="Housing,"/>
    <s v="Housing, Rear, Carrier V2 Plus"/>
    <s v="Housing, Rear, Carrier V2 Plus"/>
    <s v="LAM"/>
    <s v="EA"/>
    <s v="M"/>
    <b v="1"/>
    <s v="SEM"/>
    <b v="0"/>
    <b v="0"/>
    <b v="0"/>
    <b v="1"/>
    <n v="7"/>
    <s v=" Rear, Carrier V2 Plus"/>
    <m/>
    <x v="23"/>
    <s v="SEM_713"/>
    <x v="0"/>
  </r>
  <r>
    <s v="713-056666-001,Rev G"/>
    <s v="Housing,"/>
    <s v="Housing, Rear, Carrier V2 Plus"/>
    <s v="Housing, Rear, Carrier V2 Plus"/>
    <s v="LAM"/>
    <s v="EA"/>
    <s v="M"/>
    <b v="0"/>
    <s v="SEM"/>
    <b v="0"/>
    <b v="0"/>
    <b v="0"/>
    <b v="1"/>
    <n v="7"/>
    <s v=" Rear, Carrier V2 Plus"/>
    <m/>
    <x v="23"/>
    <s v="SEM_713"/>
    <x v="0"/>
  </r>
  <r>
    <s v="713-056666-002,Rev B"/>
    <s v="Housing"/>
    <s v="Housing Rear Carrier V2 Plus"/>
    <s v="Housing Rear Carrier V2 Plus"/>
    <s v="LAM"/>
    <s v="EA"/>
    <s v="M"/>
    <b v="0"/>
    <s v="SEM"/>
    <b v="0"/>
    <b v="0"/>
    <b v="0"/>
    <b v="1"/>
    <n v="0"/>
    <s v="Housing"/>
    <m/>
    <x v="23"/>
    <s v="SEM_713"/>
    <x v="0"/>
  </r>
  <r>
    <s v="713-056666-101,Rev A"/>
    <s v="HSG, REA"/>
    <s v="HSG, REAR, CARRIER, V2 PLUS"/>
    <s v="HSG, REAR, CARRIER, V2 PLUS"/>
    <s v="LAM"/>
    <s v="EA"/>
    <s v="M"/>
    <b v="1"/>
    <s v="SEM"/>
    <b v="0"/>
    <b v="0"/>
    <b v="0"/>
    <b v="1"/>
    <n v="3"/>
    <s v=" REAR, CARRIER, V2 PLUS"/>
    <m/>
    <x v="23"/>
    <s v="SEM_713"/>
    <x v="0"/>
  </r>
  <r>
    <s v="713-057288-002,Rev B"/>
    <s v="SPRT,BHD"/>
    <s v="SPRT,BHD,HD INSTL,WIDE HD"/>
    <s v="SPRT,BHD,HD INSTL,WIDE HD"/>
    <s v="Sub"/>
    <s v="EA"/>
    <s v="M"/>
    <b v="1"/>
    <s v="SUB CON"/>
    <b v="0"/>
    <b v="1"/>
    <b v="0"/>
    <b v="1"/>
    <n v="4"/>
    <s v="BHD,HD INSTL,WIDE HD"/>
    <m/>
    <x v="14"/>
    <s v="SUB CON_713"/>
    <x v="0"/>
  </r>
  <r>
    <s v="713-057350-001,Rev B"/>
    <s v="PLUG, O'"/>
    <s v="PLUG, O'RING, PEEK"/>
    <s v="PLUG, O'RING, PEEK"/>
    <s v="LAM"/>
    <s v="EA"/>
    <s v="M"/>
    <b v="1"/>
    <s v="SEM"/>
    <b v="0"/>
    <b v="0"/>
    <b v="0"/>
    <b v="1"/>
    <n v="4"/>
    <s v=" O'RING, PEEK"/>
    <m/>
    <x v="12"/>
    <s v="SEM_713"/>
    <x v="4"/>
  </r>
  <r>
    <s v="713-057351-001,Rev A"/>
    <s v="SCR, FLH"/>
    <s v="SCR, FLH, SLTD, PEEK"/>
    <s v="SCR, FLH, SLTD, PEEK"/>
    <s v="LAM"/>
    <s v="EA"/>
    <s v="M"/>
    <b v="1"/>
    <s v="SEM"/>
    <b v="0"/>
    <b v="0"/>
    <b v="0"/>
    <b v="1"/>
    <n v="3"/>
    <s v=" FLH, SLTD, PEEK"/>
    <m/>
    <x v="3"/>
    <s v="SEM_713"/>
    <x v="4"/>
  </r>
  <r>
    <s v="713-057391-001,Rev A"/>
    <s v="CAP,IDLE"/>
    <s v="CAP,IDLER ARM"/>
    <s v="CAP,IDLER ARM"/>
    <m/>
    <s v="EA"/>
    <s v="M"/>
    <b v="0"/>
    <s v="Miscellaneous"/>
    <b v="0"/>
    <b v="0"/>
    <b v="0"/>
    <b v="1"/>
    <n v="3"/>
    <s v="IDLER ARM"/>
    <m/>
    <x v="3"/>
    <s v="Miscellaneous_713"/>
    <x v="0"/>
  </r>
  <r>
    <s v="713-057409-001,Rev B"/>
    <s v="WDO, ACC"/>
    <s v="WDO, ACCESS, CONTROLLER, V3"/>
    <s v="WDO, ACCESS, CONTROLLER, V3"/>
    <s v="LAM"/>
    <s v="EA"/>
    <s v="M"/>
    <b v="0"/>
    <s v="Miscellaneous"/>
    <b v="0"/>
    <b v="0"/>
    <b v="0"/>
    <b v="1"/>
    <n v="3"/>
    <s v=" ACCESS, CONTROLLER, V3"/>
    <m/>
    <x v="1"/>
    <s v="Miscellaneous_713"/>
    <x v="0"/>
  </r>
  <r>
    <s v="713-057453-003,Rev B"/>
    <s v="MANF,DRY"/>
    <s v="MANF,DRY HEAD, UPR"/>
    <s v="MANIFOLD,DRY HEAD, UPR"/>
    <s v="LAM"/>
    <s v="EA"/>
    <s v="M"/>
    <b v="1"/>
    <s v="SEM"/>
    <b v="0"/>
    <b v="0"/>
    <b v="0"/>
    <b v="1"/>
    <n v="8"/>
    <s v="DRY HEAD, UPR"/>
    <m/>
    <x v="0"/>
    <s v="SEM_713"/>
    <x v="0"/>
  </r>
  <r>
    <s v="713-057453-003,Rev D"/>
    <s v="Manf, Ba"/>
    <s v="MANF, Bar Head, Upper, Dry"/>
    <s v="MANIFOLD, Bar Head, Upper, Dry"/>
    <s v="LAM"/>
    <s v="EA"/>
    <s v="M"/>
    <b v="0"/>
    <s v="SEM"/>
    <b v="0"/>
    <b v="0"/>
    <b v="0"/>
    <b v="1"/>
    <n v="8"/>
    <s v=" Bar Head, Upper, Dry"/>
    <m/>
    <x v="0"/>
    <s v="SEM_713"/>
    <x v="0"/>
  </r>
  <r>
    <s v="713-057453-003,RW"/>
    <s v="Rework"/>
    <s v="Rework"/>
    <s v="Rework"/>
    <s v="LAM"/>
    <s v="EA"/>
    <s v="M"/>
    <b v="1"/>
    <s v="SEM"/>
    <b v="0"/>
    <b v="0"/>
    <b v="0"/>
    <b v="1"/>
    <n v="0"/>
    <e v="#VALUE!"/>
    <m/>
    <x v="3"/>
    <s v="SEM_713"/>
    <x v="0"/>
  </r>
  <r>
    <s v="713-057453-004,Rev B"/>
    <s v="MANF,DRY"/>
    <s v="MANF,DRY HEAD, LOWER"/>
    <s v="MANIFOLD,DRY HEAD, LOWER"/>
    <s v="LAM"/>
    <s v="EA"/>
    <s v="M"/>
    <b v="1"/>
    <s v="SEM"/>
    <b v="0"/>
    <b v="0"/>
    <b v="0"/>
    <b v="1"/>
    <n v="8"/>
    <s v="DRY HEAD, LOWER"/>
    <m/>
    <x v="0"/>
    <s v="SEM_713"/>
    <x v="0"/>
  </r>
  <r>
    <s v="713-057453-004,Rev C"/>
    <s v="MANF,DRY"/>
    <s v="MANF,DRY HEAD, LOWER"/>
    <s v="MANIFOLD,DRY HEAD, LOWER"/>
    <s v="LAM"/>
    <s v="EA"/>
    <s v="M"/>
    <b v="1"/>
    <s v="SEM"/>
    <b v="0"/>
    <b v="0"/>
    <b v="0"/>
    <b v="1"/>
    <n v="8"/>
    <s v="DRY HEAD, LOWER"/>
    <m/>
    <x v="0"/>
    <s v="SEM_713"/>
    <x v="0"/>
  </r>
  <r>
    <s v="713-057453-004,Rev D"/>
    <s v="MANF,DRY"/>
    <s v="MANF,DRY HEAD, LOWER"/>
    <s v="MANIFOLD,DRY HEAD, LOWER"/>
    <s v="LAM"/>
    <s v="EA"/>
    <s v="M"/>
    <b v="0"/>
    <s v="SEM"/>
    <b v="0"/>
    <b v="0"/>
    <b v="0"/>
    <b v="1"/>
    <n v="8"/>
    <s v="DRY HEAD, LOWER"/>
    <m/>
    <x v="0"/>
    <s v="SEM_713"/>
    <x v="0"/>
  </r>
  <r>
    <s v="713-057725-001,Rev A"/>
    <s v="PL,BLANK"/>
    <s v="PL,BLANK-OFF,OMM,V3"/>
    <s v="PLX,BLANK-OFF,OMM,V3"/>
    <s v="LAM"/>
    <s v="EA"/>
    <s v="M"/>
    <b v="1"/>
    <s v="SEM"/>
    <b v="0"/>
    <b v="0"/>
    <b v="0"/>
    <b v="1"/>
    <n v="3"/>
    <s v="BLANK-OFF,OMM,V3"/>
    <m/>
    <x v="21"/>
    <s v="SEM_713"/>
    <x v="0"/>
  </r>
  <r>
    <s v="713-057725-002,Rev B"/>
    <s v="PL, Blan"/>
    <s v="PL, Blank-off, OMM, V3"/>
    <s v="PLX, Blank-off, OMM, V3"/>
    <s v="LAM"/>
    <s v="EA"/>
    <s v="M"/>
    <b v="0"/>
    <s v="MIH"/>
    <b v="0"/>
    <b v="1"/>
    <b v="0"/>
    <b v="1"/>
    <n v="3"/>
    <s v=" Blank-off, OMM, V3"/>
    <m/>
    <x v="21"/>
    <s v="MIH_713"/>
    <x v="0"/>
  </r>
  <r>
    <s v="713-057725-003,Rev B"/>
    <m/>
    <s v="PL, BLANK-OFF, CHMBR END"/>
    <s v="PLX, BLANK-OFF, CHMBR END"/>
    <s v="Sub"/>
    <s v="EA"/>
    <s v="M"/>
    <b v="0"/>
    <s v="Plastic"/>
    <b v="0"/>
    <b v="0"/>
    <b v="0"/>
    <b v="1"/>
    <n v="3"/>
    <s v=" BLANK-OFF, CHMBR END"/>
    <m/>
    <x v="2"/>
    <s v="Plastic_713"/>
    <x v="2"/>
  </r>
  <r>
    <s v="713-057728-001,Rev B"/>
    <s v="BLK OFF,"/>
    <s v="BLK OFF,IM/CM DOOR"/>
    <s v="BLK OFF,IM/CM DOOR"/>
    <s v="LAM"/>
    <s v="EA"/>
    <s v="M"/>
    <b v="1"/>
    <s v="SEM"/>
    <b v="0"/>
    <b v="0"/>
    <b v="0"/>
    <b v="1"/>
    <n v="7"/>
    <s v="IM/CM DOOR"/>
    <m/>
    <x v="27"/>
    <s v="SEM_713"/>
    <x v="0"/>
  </r>
  <r>
    <s v="713-057729-002,Rev A"/>
    <s v="BLK OFF,"/>
    <s v="BLK OFF,  AMC Housing"/>
    <s v="BLK OFF,  AMC Housing"/>
    <s v="LAM"/>
    <s v="EA"/>
    <s v="M"/>
    <b v="0"/>
    <s v="SEM"/>
    <b v="0"/>
    <b v="0"/>
    <b v="0"/>
    <b v="1"/>
    <n v="7"/>
    <s v="  AMC Housing"/>
    <m/>
    <x v="20"/>
    <s v="SEM_713"/>
    <x v="0"/>
  </r>
  <r>
    <s v="713-057831-001,Rev A"/>
    <s v="CAP, EXH"/>
    <s v="CAP, EXHAUST, SUB-FLOOR"/>
    <s v="CAP, EXHAUST, SUB-FLOOR"/>
    <s v="LAM"/>
    <s v="EA"/>
    <s v="M"/>
    <b v="1"/>
    <s v="SEM"/>
    <b v="0"/>
    <b v="0"/>
    <b v="0"/>
    <b v="1"/>
    <n v="3"/>
    <s v=" EXHAUST, SUB-FLOOR"/>
    <m/>
    <x v="3"/>
    <s v="SEM_713"/>
    <x v="0"/>
  </r>
  <r>
    <s v="713-057834-005,Rev A"/>
    <s v="PLATE,FI"/>
    <s v="PLATE,FILLER,AMC,IM"/>
    <s v="PLATE,FILLER,AMC,IM"/>
    <s v="LAM"/>
    <s v="EA"/>
    <s v="M"/>
    <b v="1"/>
    <s v="SEM"/>
    <b v="0"/>
    <b v="0"/>
    <b v="0"/>
    <b v="1"/>
    <n v="5"/>
    <s v="FILLER,AMC,IM"/>
    <m/>
    <x v="16"/>
    <s v="SEM_713"/>
    <x v="0"/>
  </r>
  <r>
    <s v="713-058023-004,Rev A"/>
    <s v="BLK Off,"/>
    <s v="BLK Off, IM Access Port"/>
    <s v="BLK Off, IM Access Port"/>
    <s v="LAM"/>
    <s v="EA"/>
    <s v="M"/>
    <b v="0"/>
    <s v="SEM"/>
    <b v="0"/>
    <b v="0"/>
    <b v="0"/>
    <b v="1"/>
    <n v="7"/>
    <s v=" IM Access Port"/>
    <m/>
    <x v="20"/>
    <s v="SEM_713"/>
    <x v="0"/>
  </r>
  <r>
    <s v="713-058024-005,Rev A"/>
    <s v="BLK Off,"/>
    <s v="BLK Off, OM Access Port"/>
    <s v="BLK Off, OM Access Port"/>
    <s v="LAM"/>
    <s v="EA"/>
    <s v="M"/>
    <b v="0"/>
    <s v="SEM"/>
    <b v="0"/>
    <b v="0"/>
    <b v="0"/>
    <b v="1"/>
    <n v="7"/>
    <s v=" OM Access Port"/>
    <m/>
    <x v="20"/>
    <s v="SEM_713"/>
    <x v="0"/>
  </r>
  <r>
    <s v="713-058127-001,Rev A"/>
    <s v="RESTRICT"/>
    <s v="RESTRICTOR, N2IPA, 146 HEAD"/>
    <s v="RESTRICTOR, N2IPA, 146 HEAD"/>
    <s v="LAM"/>
    <s v="EA"/>
    <s v="M"/>
    <b v="1"/>
    <s v="SEM"/>
    <b v="0"/>
    <b v="1"/>
    <b v="0"/>
    <b v="1"/>
    <n v="10"/>
    <s v=" N2IPA, 146 HEAD"/>
    <m/>
    <x v="26"/>
    <s v="SEM_713"/>
    <x v="0"/>
  </r>
  <r>
    <s v="713-058128-001,Rev A"/>
    <s v="RESTRICT"/>
    <s v="RESTRICTOR, OTR RTRN, L, 146 HEAD"/>
    <s v="RESTRICTOR, OTR RTRN, L, 146 HEAD"/>
    <s v="LAM"/>
    <s v="EA"/>
    <s v="M"/>
    <b v="1"/>
    <s v="SEM"/>
    <b v="0"/>
    <b v="0"/>
    <b v="0"/>
    <b v="1"/>
    <n v="10"/>
    <s v=" OTR RTRN, L, 146 HEAD"/>
    <m/>
    <x v="18"/>
    <s v="SEM_713"/>
    <x v="0"/>
  </r>
  <r>
    <s v="713-058128-001-204"/>
    <s v="Restrict"/>
    <s v="Restrictor, Qtr RTRN, L, D3838"/>
    <s v="Restrictor, Qtr RTRN, L, D3838"/>
    <s v="LAM"/>
    <s v="EA"/>
    <s v="M"/>
    <b v="0"/>
    <s v="SEM"/>
    <b v="0"/>
    <b v="0"/>
    <b v="0"/>
    <b v="1"/>
    <n v="10"/>
    <s v=" Qtr RTRN, L, D3838"/>
    <m/>
    <x v="18"/>
    <s v="SEM_713"/>
    <x v="0"/>
  </r>
  <r>
    <s v="713-058128-001-235"/>
    <s v="RESTRICT"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001-243"/>
    <s v="Restrict"/>
    <s v="Restrictor, Qtr RTRN, L, D3838"/>
    <s v="Restrictor, Qtr RTRN, L, D3838"/>
    <s v="LAM"/>
    <s v="EA"/>
    <s v="M"/>
    <b v="0"/>
    <s v="SEM"/>
    <b v="0"/>
    <b v="0"/>
    <b v="0"/>
    <b v="1"/>
    <n v="10"/>
    <s v=" Qtr RTRN, L, D3838"/>
    <m/>
    <x v="18"/>
    <s v="SEM_713"/>
    <x v="0"/>
  </r>
  <r>
    <s v="713-058128-002 special dimension"/>
    <s v="713-0581"/>
    <s v="713-058128-002 special dimension"/>
    <s v="713-058128-002 special dimension"/>
    <s v="LAM"/>
    <s v="EA"/>
    <s v="M"/>
    <b v="0"/>
    <s v="SEM"/>
    <b v="0"/>
    <b v="0"/>
    <b v="0"/>
    <b v="1"/>
    <n v="0"/>
    <s v="713-058128-002"/>
    <m/>
    <x v="3"/>
    <s v=""/>
    <x v="0"/>
  </r>
  <r>
    <s v="713-058128-002,Rev A"/>
    <s v="RESTRICT"/>
    <s v="RESTRICTOR, OTR RTRN, R, 146HEAD"/>
    <s v="RESTRICTOR, OTR RTRN, R, 146HEAD"/>
    <s v="LAM"/>
    <s v="EA"/>
    <s v="M"/>
    <b v="1"/>
    <s v="SEM"/>
    <b v="0"/>
    <b v="1"/>
    <b v="0"/>
    <b v="1"/>
    <n v="10"/>
    <s v=" OTR RTRN, R, 146HEAD"/>
    <m/>
    <x v="18"/>
    <s v="SEM_713"/>
    <x v="0"/>
  </r>
  <r>
    <s v="713-058128-002-204"/>
    <s v="Restrict"/>
    <s v="Restrictor, Qtr RTRN, R, D3838"/>
    <s v="Restrictor, Qtr RTRN, R, D3838"/>
    <s v="LAM"/>
    <s v="EA"/>
    <s v="M"/>
    <b v="0"/>
    <s v="SEM"/>
    <b v="0"/>
    <b v="0"/>
    <b v="0"/>
    <b v="1"/>
    <n v="10"/>
    <s v=" Qtr RTRN, R, D3838"/>
    <m/>
    <x v="18"/>
    <s v="SEM_713"/>
    <x v="0"/>
  </r>
  <r>
    <s v="713-058128-003,Rev A"/>
    <s v="RESTRICT"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004,Rev a"/>
    <s v="RESTRICT"/>
    <s v="RESTRICTOR, OTR RTRN, R, 146 HEAD"/>
    <s v="RESTRICTOR, OTR RTRN, R, 146 HEAD"/>
    <s v="LAM"/>
    <s v="EA"/>
    <s v="M"/>
    <b v="0"/>
    <s v="SEM"/>
    <b v="0"/>
    <b v="0"/>
    <b v="0"/>
    <b v="1"/>
    <n v="10"/>
    <s v=" OTR RTRN, R, 146 HEAD"/>
    <m/>
    <x v="18"/>
    <s v="SEM_713"/>
    <x v="0"/>
  </r>
  <r>
    <s v="713-058128-005,Rev A"/>
    <s v="RESTRICT"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006,Rev A"/>
    <s v="RESTRICT"/>
    <s v="RESTRICTOR, OTR RTRN, R, 146 HEAD"/>
    <s v="RESTRICTOR, OTR RTRN, R, 146 HEAD"/>
    <s v="LAM"/>
    <s v="EA"/>
    <s v="M"/>
    <b v="0"/>
    <s v="SEM"/>
    <b v="0"/>
    <b v="0"/>
    <b v="0"/>
    <b v="1"/>
    <n v="10"/>
    <s v=" OTR RTRN, R, 146 HEAD"/>
    <m/>
    <x v="18"/>
    <s v="SEM_713"/>
    <x v="0"/>
  </r>
  <r>
    <s v="713-058128-007,Rev A"/>
    <m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008,Rev A"/>
    <s v="RESTRICT"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101,Rev A"/>
    <s v="RESTRICT"/>
    <s v="RESTRICTOR, OTR RTRN, L, 146 HEAD"/>
    <s v="RESTRICTOR, OTR RTRN, L, 146 HEAD"/>
    <s v="LAM"/>
    <s v="EA"/>
    <s v="M"/>
    <b v="0"/>
    <s v="SEM"/>
    <b v="0"/>
    <b v="0"/>
    <b v="0"/>
    <b v="1"/>
    <n v="10"/>
    <s v=" OTR RTRN, L, 146 HEAD"/>
    <m/>
    <x v="18"/>
    <s v="SEM_713"/>
    <x v="0"/>
  </r>
  <r>
    <s v="713-058128-102,Rev A"/>
    <s v="RESTRICT"/>
    <s v="RESTRICTOR, OTR RTRN, R, 146 HEAD"/>
    <s v="RESTRICTOR, OTR RTRN, R, 146 HEAD"/>
    <s v="LAM"/>
    <s v="EA"/>
    <s v="M"/>
    <b v="0"/>
    <s v="SEM"/>
    <b v="0"/>
    <b v="0"/>
    <b v="0"/>
    <b v="1"/>
    <n v="10"/>
    <s v=" OTR RTRN, R, 146 HEAD"/>
    <m/>
    <x v="18"/>
    <s v="SEM_713"/>
    <x v="0"/>
  </r>
  <r>
    <s v="713-058129-001,Rev A"/>
    <s v="RESTRICT"/>
    <s v="RESTRICTOR, INR RTRN, 146 HEAD"/>
    <s v="RESTRICTOR, INR RTRN, 146 HEAD"/>
    <s v="LAM"/>
    <s v="EA"/>
    <s v="M"/>
    <b v="1"/>
    <s v="SEM"/>
    <b v="0"/>
    <b v="1"/>
    <b v="0"/>
    <b v="1"/>
    <n v="10"/>
    <s v=" INR RTRN, 146 HEAD"/>
    <m/>
    <x v="18"/>
    <s v="SEM_713"/>
    <x v="0"/>
  </r>
  <r>
    <s v="713-058130-001,Rev B"/>
    <s v="RESTRICT"/>
    <s v="RESTRICTOR, LIQ DELIV, 146 HEAD"/>
    <s v="RESTRICTOR, LIQ DELIV, 146 HEAD"/>
    <s v="LAM"/>
    <s v="EA"/>
    <s v="M"/>
    <b v="1"/>
    <s v="SEM"/>
    <b v="0"/>
    <b v="0"/>
    <b v="0"/>
    <b v="1"/>
    <n v="10"/>
    <s v=" LIQ DELIV, 146 HEAD"/>
    <m/>
    <x v="26"/>
    <s v="SEM_713"/>
    <x v="0"/>
  </r>
  <r>
    <s v="713-058130-001,Rev C"/>
    <s v="RESTRICT"/>
    <s v="RESTRICTOR, LIQ DELIV, 146 HEAD"/>
    <s v="RESTRICTOR, LIQ DELIV, 146 HEAD"/>
    <s v="LAM"/>
    <s v="EA"/>
    <s v="M"/>
    <b v="0"/>
    <s v="SEM"/>
    <b v="0"/>
    <b v="0"/>
    <b v="0"/>
    <b v="1"/>
    <n v="10"/>
    <s v=" LIQ DELIV, 146 HEAD"/>
    <m/>
    <x v="26"/>
    <s v="SEM_713"/>
    <x v="0"/>
  </r>
  <r>
    <s v="713-058131-001,Rev A"/>
    <s v="PLUG,RES"/>
    <s v="PLUG,RESTRICTOR, N2IPA"/>
    <s v="PLUG,RESTRICTOR, N2IPA"/>
    <s v="LAM"/>
    <s v="EA"/>
    <s v="M"/>
    <b v="1"/>
    <s v="SEM"/>
    <b v="0"/>
    <b v="0"/>
    <b v="0"/>
    <b v="1"/>
    <n v="4"/>
    <s v="RESTRICTOR, N2IPA"/>
    <m/>
    <x v="26"/>
    <s v="SEM_713"/>
    <x v="0"/>
  </r>
  <r>
    <s v="713-058132-001,Rev B"/>
    <s v="Plug, Re"/>
    <s v="Plug, Restrictor, D3838"/>
    <s v="Plug, Restrictor, D3838"/>
    <s v="LAM"/>
    <s v="EA"/>
    <s v="M"/>
    <b v="0"/>
    <s v="SEM"/>
    <b v="0"/>
    <b v="0"/>
    <b v="0"/>
    <b v="1"/>
    <n v="4"/>
    <s v=" Restrictor, D3838"/>
    <m/>
    <x v="26"/>
    <s v="SEM_713"/>
    <x v="0"/>
  </r>
  <r>
    <s v="713-058132-002,Rev B"/>
    <s v="Plug, Re"/>
    <s v="Plug, Restrictor, D3838"/>
    <s v="Plug, Restrictor, D3838"/>
    <s v="LAM"/>
    <s v="EA"/>
    <s v="M"/>
    <b v="0"/>
    <s v="SEM"/>
    <b v="0"/>
    <b v="0"/>
    <b v="0"/>
    <b v="1"/>
    <n v="4"/>
    <s v=" Restrictor, D3838"/>
    <m/>
    <x v="26"/>
    <s v="SEM_713"/>
    <x v="0"/>
  </r>
  <r>
    <s v="713-058132-003,Rev B"/>
    <s v="Plug, Re"/>
    <s v="Plug, Restrictor, D3838"/>
    <s v="Plug, Restrictor, D3838"/>
    <s v="LAM"/>
    <s v="EA"/>
    <s v="M"/>
    <b v="0"/>
    <s v="SEM"/>
    <b v="0"/>
    <b v="0"/>
    <b v="0"/>
    <b v="1"/>
    <n v="4"/>
    <s v=" Restrictor, D3838"/>
    <m/>
    <x v="26"/>
    <s v="SEM_713"/>
    <x v="0"/>
  </r>
  <r>
    <s v="713-058132-004,Rev B"/>
    <s v="Plug, Re"/>
    <s v="Plug, Restrictor, D3838"/>
    <s v="Plug, Restrictor, D3838"/>
    <s v="LAM"/>
    <s v="EA"/>
    <s v="M"/>
    <b v="0"/>
    <s v="SEM"/>
    <b v="0"/>
    <b v="0"/>
    <b v="0"/>
    <b v="1"/>
    <n v="4"/>
    <s v=" Restrictor, D3838"/>
    <m/>
    <x v="26"/>
    <s v="SEM_713"/>
    <x v="0"/>
  </r>
  <r>
    <s v="713-058286-001,Rev A"/>
    <s v="SPCR,MAG"/>
    <s v="SPCR,MAGNETS, MONOCARRIAGE"/>
    <s v="SPCR,MAGNETS, MONOCARRIAGE"/>
    <s v="LAM"/>
    <s v="EA"/>
    <s v="M"/>
    <b v="1"/>
    <s v="SEM"/>
    <b v="0"/>
    <b v="1"/>
    <b v="0"/>
    <b v="1"/>
    <n v="4"/>
    <s v="MAGNETS, MONOCARRIAGE"/>
    <m/>
    <x v="15"/>
    <s v="SEM_713"/>
    <x v="0"/>
  </r>
  <r>
    <s v="713-058379-001,Rev A"/>
    <s v="BLK OFF,"/>
    <s v="BLK OFF, AMC,SCR,PH,10-32,V3"/>
    <s v="BLK OFF, AMC,SCR,PH,10-32,V3"/>
    <m/>
    <s v="EA"/>
    <s v="M"/>
    <b v="0"/>
    <s v="Miscellaneous"/>
    <b v="0"/>
    <b v="0"/>
    <b v="0"/>
    <b v="1"/>
    <n v="7"/>
    <s v=" AMC,SCR,PH,10-32,V3"/>
    <m/>
    <x v="20"/>
    <s v="Miscellaneous_713"/>
    <x v="0"/>
  </r>
  <r>
    <s v="713-058379-004,Rev A"/>
    <s v="BLK Off,"/>
    <s v="BLK Off, SCR, PH, 5/16-18 X .58"/>
    <s v="BLK Off, SCR, PH, 5/16-18 X .58"/>
    <s v="LAM"/>
    <s v="EA"/>
    <s v="M"/>
    <b v="0"/>
    <s v="SEM"/>
    <b v="0"/>
    <b v="0"/>
    <b v="0"/>
    <b v="1"/>
    <n v="7"/>
    <s v=" SCR, PH, 5/16-18 X .58"/>
    <m/>
    <x v="20"/>
    <s v="SEM_713"/>
    <x v="0"/>
  </r>
  <r>
    <s v="713-058398-001,Rev C"/>
    <s v="SHLD, GE"/>
    <s v="SHLD, GENERATOR"/>
    <s v="SHLD, GENERATOR"/>
    <s v="LAM"/>
    <s v="EA"/>
    <s v="M"/>
    <b v="1"/>
    <s v="SEM"/>
    <b v="0"/>
    <b v="0"/>
    <b v="0"/>
    <b v="1"/>
    <n v="4"/>
    <s v=" GENERATOR"/>
    <m/>
    <x v="13"/>
    <s v="SEM_713"/>
    <x v="0"/>
  </r>
  <r>
    <s v="713-058398-002,Rev A"/>
    <s v="SHLD SPL"/>
    <s v="SHLD SPLASH MAIN RF GEN"/>
    <s v="SHLD SPLASH MAIN RF GEN"/>
    <s v="LAM"/>
    <s v="EA"/>
    <s v="M"/>
    <b v="0"/>
    <s v="SEM"/>
    <b v="0"/>
    <b v="0"/>
    <b v="0"/>
    <b v="1"/>
    <n v="0"/>
    <s v="SHLD"/>
    <m/>
    <x v="13"/>
    <s v="SEM_713"/>
    <x v="0"/>
  </r>
  <r>
    <s v="713-058503-001,Rev C"/>
    <s v="FLG, DRN"/>
    <s v="FLG, DRN, CHMBR"/>
    <s v="FLG, DRN, CHMBR"/>
    <s v="LAM"/>
    <s v="EA"/>
    <s v="M"/>
    <b v="0"/>
    <s v="SEM"/>
    <b v="0"/>
    <b v="1"/>
    <b v="0"/>
    <b v="1"/>
    <n v="3"/>
    <s v=" DRN, CHMBR"/>
    <m/>
    <x v="30"/>
    <s v="SEM_713"/>
    <x v="0"/>
  </r>
  <r>
    <s v="713-058573-001,Rev K"/>
    <s v="Nut, Bay"/>
    <s v="Nut, Bayonet, Face Seal, Injector"/>
    <s v="Nut, Bayonet, Face Seal, Injector"/>
    <s v="LAM"/>
    <s v="EA"/>
    <s v="M"/>
    <b v="0"/>
    <s v="SEM"/>
    <b v="0"/>
    <b v="0"/>
    <b v="0"/>
    <b v="1"/>
    <n v="3"/>
    <s v=" Bayonet, Face Seal, Injector"/>
    <m/>
    <x v="31"/>
    <s v="SEM_713"/>
    <x v="0"/>
  </r>
  <r>
    <s v="713-058573-101,Rev A"/>
    <m/>
    <s v="NUT, BAYONET, FACE SEAL, INJECTOR"/>
    <s v="NUT, BAYONET, FACE SEAL, INJECTOR"/>
    <m/>
    <s v="EA"/>
    <s v="M"/>
    <b v="0"/>
    <s v="MIH"/>
    <b v="0"/>
    <b v="1"/>
    <b v="0"/>
    <b v="1"/>
    <n v="3"/>
    <s v=" BAYONET, FACE SEAL, INJECTOR"/>
    <m/>
    <x v="31"/>
    <s v="MIH_713"/>
    <x v="0"/>
  </r>
  <r>
    <s v="713-058573-101,Rev B"/>
    <m/>
    <s v="NUT, BAYONET, FACE SEAL, INJECTOR"/>
    <s v="NUT, BAYONET, FACE SEAL, INJECTOR"/>
    <s v="MIHP"/>
    <s v="EA"/>
    <s v="M"/>
    <b v="0"/>
    <s v="Plastic"/>
    <b v="0"/>
    <b v="1"/>
    <b v="0"/>
    <b v="1"/>
    <n v="3"/>
    <s v=" BAYONET, FACE SEAL, INJECTOR"/>
    <m/>
    <x v="31"/>
    <s v="Plastic_713"/>
    <x v="2"/>
  </r>
  <r>
    <s v="713-058573-102,Rev B"/>
    <m/>
    <s v="Nut, Bayonet, Face Seal, Injector"/>
    <s v="Nut, Bayonet, Face Seal, Injector"/>
    <s v="MIHP"/>
    <s v="EA"/>
    <s v="M"/>
    <b v="0"/>
    <s v="Plastic"/>
    <b v="0"/>
    <b v="1"/>
    <b v="0"/>
    <b v="1"/>
    <n v="3"/>
    <s v=" Bayonet, Face Seal, Injector"/>
    <m/>
    <x v="31"/>
    <s v="Plastic_713"/>
    <x v="2"/>
  </r>
  <r>
    <s v="713-058573-102,Rev C"/>
    <m/>
    <s v="Nut, Bayonet, Face Seal, Injector"/>
    <s v="Nut, Bayonet, Face Seal, Injector"/>
    <s v="MIHP"/>
    <s v="EA"/>
    <s v="M"/>
    <b v="0"/>
    <s v="Plastic"/>
    <b v="0"/>
    <b v="1"/>
    <b v="0"/>
    <b v="1"/>
    <n v="3"/>
    <s v=" Bayonet, Face Seal, Injector"/>
    <m/>
    <x v="31"/>
    <s v="Plastic_713"/>
    <x v="2"/>
  </r>
  <r>
    <s v="713-058749-001,Rev B"/>
    <s v="Cov, IPA"/>
    <s v="Cov, IPA, Front, FDS, V3"/>
    <s v="Cov, IPA, Front, FDS, V3"/>
    <s v="LAM"/>
    <s v="EA"/>
    <s v="M"/>
    <b v="0"/>
    <s v="SEM"/>
    <b v="0"/>
    <b v="0"/>
    <b v="0"/>
    <b v="1"/>
    <n v="3"/>
    <s v=" IPA, Front, FDS, V3"/>
    <m/>
    <x v="5"/>
    <s v="SEM_713"/>
    <x v="0"/>
  </r>
  <r>
    <s v="713-058750-001,Rev B"/>
    <s v="Cov, IPA"/>
    <s v="Cov, IPA, Common, FDS, V3"/>
    <s v="Cov, IPA, Common, FDS, V3"/>
    <s v="LAM"/>
    <s v="EA"/>
    <s v="M"/>
    <b v="0"/>
    <s v="SEM"/>
    <b v="0"/>
    <b v="1"/>
    <b v="0"/>
    <b v="1"/>
    <n v="3"/>
    <s v=" IPA, Common, FDS, V3"/>
    <m/>
    <x v="5"/>
    <s v="SEM_713"/>
    <x v="0"/>
  </r>
  <r>
    <s v="713-058758-001,Rev C"/>
    <s v="RAIL,GUI"/>
    <s v="RAIL,GUIDE, PANEL, FDS"/>
    <s v="RAIL,GUIDE, PANEL, FDS"/>
    <s v="LAM"/>
    <s v="EA"/>
    <s v="M"/>
    <b v="0"/>
    <s v="SEM"/>
    <b v="0"/>
    <b v="0"/>
    <b v="0"/>
    <b v="1"/>
    <n v="4"/>
    <s v="GUIDE, PANEL, FDS"/>
    <m/>
    <x v="19"/>
    <s v="SEM_713"/>
    <x v="0"/>
  </r>
  <r>
    <s v="713-058759-001,Rev B"/>
    <s v="RAIL,GUI"/>
    <s v="RAIL,GUIDE, SHORT, PANEL, FDS"/>
    <s v="RAIL,GUIDE, SHORT, PANEL, FDS"/>
    <s v="LAM"/>
    <s v="EA"/>
    <s v="M"/>
    <b v="0"/>
    <s v="SEM"/>
    <b v="0"/>
    <b v="0"/>
    <b v="0"/>
    <b v="1"/>
    <n v="4"/>
    <s v="GUIDE, SHORT, PANEL, FDS"/>
    <m/>
    <x v="19"/>
    <s v="SEM_713"/>
    <x v="0"/>
  </r>
  <r>
    <s v="713-058773-004,Rev A"/>
    <s v="HLDR,LAM"/>
    <s v="HLDR,LAMP,FLUORESCENT"/>
    <s v="HLDR,LAMP,FLUORESCENT"/>
    <s v="LAM"/>
    <s v="EA"/>
    <s v="M"/>
    <b v="1"/>
    <s v="SEM"/>
    <b v="0"/>
    <b v="0"/>
    <b v="0"/>
    <b v="1"/>
    <n v="4"/>
    <s v="LAMP,FLUORESCENT"/>
    <m/>
    <x v="3"/>
    <s v="SEM_713"/>
    <x v="0"/>
  </r>
  <r>
    <s v="713-058773-011,Rev A"/>
    <s v="HLDR, La"/>
    <s v="HLDR, Lamp, Fluorescent, Top"/>
    <s v="HLDR, Lamp, Fluorescent, Top"/>
    <s v="LAM"/>
    <s v="EA"/>
    <s v="M"/>
    <b v="0"/>
    <s v="SEM"/>
    <b v="0"/>
    <b v="0"/>
    <b v="0"/>
    <b v="1"/>
    <n v="4"/>
    <s v=" Lamp, Fluorescent, Top"/>
    <m/>
    <x v="3"/>
    <s v="SEM_713"/>
    <x v="0"/>
  </r>
  <r>
    <s v="713-058773-012,Rev A"/>
    <s v="HLDR, La"/>
    <s v="HLDR, Lamp, Fluorescent, Bottom"/>
    <s v="HLDR, Lamp, Fluorescent, Bottom"/>
    <s v="LAM"/>
    <s v="EA"/>
    <s v="M"/>
    <b v="0"/>
    <s v="SEM"/>
    <b v="0"/>
    <b v="0"/>
    <b v="0"/>
    <b v="1"/>
    <n v="4"/>
    <s v=" Lamp, Fluorescent, Bottom"/>
    <m/>
    <x v="3"/>
    <s v="SEM_713"/>
    <x v="0"/>
  </r>
  <r>
    <s v="713-058774-003,Rev A"/>
    <s v="PL,END,H"/>
    <s v="PL,END,HLDR,LAMP"/>
    <s v="PLX,END,HLDR,LAMP"/>
    <s v="LAM"/>
    <s v="EA"/>
    <s v="M"/>
    <b v="1"/>
    <s v="SEM"/>
    <b v="0"/>
    <b v="0"/>
    <b v="0"/>
    <b v="1"/>
    <n v="3"/>
    <s v="END,HLDR,LAMP"/>
    <m/>
    <x v="21"/>
    <s v="SEM_713"/>
    <x v="0"/>
  </r>
  <r>
    <s v="713-058774-004,Rev A"/>
    <s v="PL,END,H"/>
    <s v="PL,END,HLDR,LAMP,RT"/>
    <s v="PLX,END,HLDR,LAMP,RT"/>
    <s v="LAM"/>
    <s v="EA"/>
    <s v="M"/>
    <b v="1"/>
    <s v="SEM"/>
    <b v="0"/>
    <b v="0"/>
    <b v="0"/>
    <b v="1"/>
    <n v="3"/>
    <s v="END,HLDR,LAMP,RT"/>
    <m/>
    <x v="21"/>
    <s v="SEM_713"/>
    <x v="0"/>
  </r>
  <r>
    <s v="713-058774-011,Rev A"/>
    <s v="Pl, End,"/>
    <s v="Pl, End, HDR, Lamp, RT"/>
    <s v="PLX, End, HDR, Lamp, RT"/>
    <s v="LAM"/>
    <s v="EA"/>
    <s v="M"/>
    <b v="0"/>
    <s v="SEM"/>
    <b v="0"/>
    <b v="0"/>
    <b v="0"/>
    <b v="1"/>
    <n v="3"/>
    <s v=" End, HDR, Lamp, RT"/>
    <m/>
    <x v="21"/>
    <s v="SEM_713"/>
    <x v="0"/>
  </r>
  <r>
    <s v="713-058774-012,Rev A"/>
    <s v="Pl, End,"/>
    <s v="Pl, End, HLDR, Lamp, L"/>
    <s v="PLX, End, HLDR, Lamp, L"/>
    <s v="LAM"/>
    <s v="EA"/>
    <s v="M"/>
    <b v="0"/>
    <s v="SEM"/>
    <b v="0"/>
    <b v="0"/>
    <b v="0"/>
    <b v="1"/>
    <n v="3"/>
    <s v=" End, HLDR, Lamp, L"/>
    <m/>
    <x v="21"/>
    <s v="SEM_713"/>
    <x v="0"/>
  </r>
  <r>
    <s v="713-058815-001,Rev B"/>
    <s v="CAP,EXHA"/>
    <s v="CAP,EXHAUST,IM,SUBFLOOR"/>
    <s v="CAP,EXHAUST,IM,SUBFLOOR"/>
    <s v="LAM"/>
    <s v="EA"/>
    <s v="M"/>
    <b v="1"/>
    <s v="SEM"/>
    <b v="0"/>
    <b v="0"/>
    <b v="0"/>
    <b v="1"/>
    <n v="3"/>
    <s v="EXHAUST,IM,SUBFLOOR"/>
    <m/>
    <x v="3"/>
    <s v="SEM_713"/>
    <x v="0"/>
  </r>
  <r>
    <s v="713-059211-001,Rev A"/>
    <s v="RTNR,SEN"/>
    <s v="RTNR,SENSOR"/>
    <s v="RTNR,SENSOR"/>
    <s v="LAM"/>
    <s v="EA"/>
    <s v="M"/>
    <b v="1"/>
    <s v="SEM"/>
    <b v="0"/>
    <b v="0"/>
    <b v="0"/>
    <b v="1"/>
    <n v="4"/>
    <s v="SENSOR"/>
    <m/>
    <x v="3"/>
    <s v="SEM_713"/>
    <x v="0"/>
  </r>
  <r>
    <s v="713-059211-002,Rev A"/>
    <s v="RTNR,SEN"/>
    <s v="RTNR,SENSOR"/>
    <s v="RTNR,SENSOR"/>
    <s v="LAM"/>
    <s v="EA"/>
    <s v="M"/>
    <b v="1"/>
    <s v="SEM"/>
    <b v="0"/>
    <b v="0"/>
    <b v="0"/>
    <b v="1"/>
    <n v="4"/>
    <s v="SENSOR"/>
    <m/>
    <x v="3"/>
    <s v="SEM_713"/>
    <x v="0"/>
  </r>
  <r>
    <s v="713-059572-455,Rev C"/>
    <m/>
    <s v="ADPTR, ESC, RMV TOOL, 450MM"/>
    <s v="ADPTR, ESC, RMV TOOL, 450MM"/>
    <m/>
    <s v="EA"/>
    <s v="M"/>
    <b v="0"/>
    <s v="Miscellaneous"/>
    <b v="0"/>
    <b v="1"/>
    <b v="0"/>
    <b v="1"/>
    <n v="5"/>
    <s v=" ESC, RMV TOOL, 450MM"/>
    <m/>
    <x v="9"/>
    <s v="Miscellaneous_713"/>
    <x v="0"/>
  </r>
  <r>
    <s v="713-059659-001,Rev A"/>
    <s v="SHLD, HT"/>
    <s v="SHLD, HT, R SIDE, ADPTR PL"/>
    <s v="SHLD, HT, R SIDE, ADPTR PL"/>
    <s v="LAM"/>
    <s v="EA"/>
    <s v="M"/>
    <b v="1"/>
    <s v="SEM"/>
    <b v="0"/>
    <b v="0"/>
    <b v="0"/>
    <b v="1"/>
    <n v="4"/>
    <s v=" HT, R SIDE, ADPTR PL"/>
    <m/>
    <x v="9"/>
    <s v="SEM_713"/>
    <x v="0"/>
  </r>
  <r>
    <s v="713-059659-001,Rev B"/>
    <s v="SHLD, HT"/>
    <s v="SHLD, HT, R SIDE, ADPTR PL"/>
    <s v="SHLD, HT, R SIDE, ADPTR PL"/>
    <s v="LAM"/>
    <s v="EA"/>
    <s v="M"/>
    <b v="0"/>
    <s v="SEM"/>
    <b v="0"/>
    <b v="0"/>
    <b v="0"/>
    <b v="1"/>
    <n v="4"/>
    <s v=" HT, R SIDE, ADPTR PL"/>
    <m/>
    <x v="9"/>
    <s v="SEM_713"/>
    <x v="0"/>
  </r>
  <r>
    <s v="713-059659-002,Rev A"/>
    <s v="SHLD, HT"/>
    <s v="SHLD, HT, L SIDE, ADPTR PL"/>
    <s v="SHLD, HT, L SIDE, ADPTR PL"/>
    <s v="LAM"/>
    <s v="EA"/>
    <s v="M"/>
    <b v="0"/>
    <s v="SEM"/>
    <b v="0"/>
    <b v="0"/>
    <b v="0"/>
    <b v="1"/>
    <n v="4"/>
    <s v=" HT, L SIDE, ADPTR PL"/>
    <m/>
    <x v="9"/>
    <s v="SEM_713"/>
    <x v="0"/>
  </r>
  <r>
    <s v="713-059659-002,Rev B"/>
    <s v="SHLD, HT"/>
    <s v="SHLD, HT, L SIDE, ADPTR PL"/>
    <s v="SHLD, HT, L SIDE, ADPTR PL"/>
    <s v="LAM"/>
    <s v="EA"/>
    <s v="M"/>
    <b v="0"/>
    <s v="SEM"/>
    <b v="0"/>
    <b v="0"/>
    <b v="0"/>
    <b v="1"/>
    <n v="4"/>
    <s v=" HT, L SIDE, ADPTR PL"/>
    <m/>
    <x v="9"/>
    <s v="SEM_713"/>
    <x v="0"/>
  </r>
  <r>
    <s v="713-059659-101,Rev A"/>
    <s v="SHLD,HT,"/>
    <s v="SHLD,HT,SIDE,ADPTR PL,LEFT"/>
    <s v="SHLD,HT,SIDE,ADPTR PLX,LEFT"/>
    <s v="LAM"/>
    <s v="EA"/>
    <s v="M"/>
    <b v="0"/>
    <s v="SEM"/>
    <b v="0"/>
    <b v="0"/>
    <b v="0"/>
    <b v="1"/>
    <n v="4"/>
    <s v="HT,SIDE,ADPTR PLX,LEFT"/>
    <m/>
    <x v="9"/>
    <s v="SEM_713"/>
    <x v="0"/>
  </r>
  <r>
    <s v="713-059659-102,Rev A"/>
    <s v="SHLD,HT,"/>
    <s v="SHLD,HT,SIDE,ADPTR PL,RIGHT"/>
    <s v="SHLD,HT,SIDE,ADPTR PLX,RIGHT"/>
    <s v="LAM"/>
    <s v="EA"/>
    <s v="M"/>
    <b v="0"/>
    <s v="SEM"/>
    <b v="0"/>
    <b v="1"/>
    <b v="0"/>
    <b v="1"/>
    <n v="4"/>
    <s v="HT,SIDE,ADPTR PLX,RIGHT"/>
    <m/>
    <x v="9"/>
    <s v="SEM_713"/>
    <x v="0"/>
  </r>
  <r>
    <s v="713-059659-103,Rev A"/>
    <s v="SHLD,HT,"/>
    <s v="SHLD,HT,SIDE,ADPTR PL,FRONT"/>
    <s v="SHLD,HT,SIDE,ADPTR PLX,FRONT"/>
    <s v="LAM"/>
    <s v="EA"/>
    <s v="M"/>
    <b v="0"/>
    <s v="SEM"/>
    <b v="0"/>
    <b v="0"/>
    <b v="0"/>
    <b v="1"/>
    <n v="4"/>
    <s v="HT,SIDE,ADPTR PLX,FRONT"/>
    <m/>
    <x v="9"/>
    <s v="SEM_713"/>
    <x v="0"/>
  </r>
  <r>
    <s v="713-059659-113,Rev A"/>
    <s v="SHLD,HT,"/>
    <s v="SHLD,HT,SIDE,ADPTR PL,FRONT"/>
    <s v="SHLD,HT,SIDE,ADPTR PLX,FRONT"/>
    <s v="LAM"/>
    <s v="EA"/>
    <s v="M"/>
    <b v="0"/>
    <s v="SEM"/>
    <b v="0"/>
    <b v="0"/>
    <b v="0"/>
    <b v="1"/>
    <n v="4"/>
    <s v="HT,SIDE,ADPTR PLX,FRONT"/>
    <m/>
    <x v="9"/>
    <s v="SEM_713"/>
    <x v="0"/>
  </r>
  <r>
    <s v="713-059659-201,Rev A"/>
    <s v="SHLD,HT,"/>
    <s v="SHLD,HT,SIDE,ADPTR PL,L,FM4910"/>
    <s v="SHLD,HT,SIDE,ADPTR PLX,L,FM4910"/>
    <s v="LAM"/>
    <s v="EA"/>
    <s v="M"/>
    <b v="0"/>
    <s v="SEM"/>
    <b v="0"/>
    <b v="0"/>
    <b v="0"/>
    <b v="1"/>
    <n v="4"/>
    <s v="HT,SIDE,ADPTR PLX,L,FM4910"/>
    <m/>
    <x v="9"/>
    <s v="SEM_713"/>
    <x v="0"/>
  </r>
  <r>
    <s v="713-059659-202,Rev A"/>
    <s v="SHLD,HT,"/>
    <s v="SHLD,HT,SIDE,ADPTR PL,R,FM4910"/>
    <s v="SHLD,HT,SIDE,ADPTR PLX,R,FM4910"/>
    <s v="LAM"/>
    <s v="EA"/>
    <s v="M"/>
    <b v="0"/>
    <s v="SEM"/>
    <b v="0"/>
    <b v="0"/>
    <b v="0"/>
    <b v="1"/>
    <n v="4"/>
    <s v="HT,SIDE,ADPTR PLX,R,FM4910"/>
    <m/>
    <x v="9"/>
    <s v="SEM_713"/>
    <x v="0"/>
  </r>
  <r>
    <s v="713-059659-203,Rev A"/>
    <s v="SHLD,HT,"/>
    <s v="SHLD,HT,SIDE,ADPTR PL,F,FM4910"/>
    <s v="SHLD,HT,SIDE,ADPTR PLX,F,FM4910"/>
    <s v="LAM"/>
    <s v="EA"/>
    <s v="M"/>
    <b v="0"/>
    <s v="SEM"/>
    <b v="0"/>
    <b v="0"/>
    <b v="0"/>
    <b v="1"/>
    <n v="4"/>
    <s v="HT,SIDE,ADPTR PLX,F,FM4910"/>
    <m/>
    <x v="9"/>
    <s v="SEM_713"/>
    <x v="0"/>
  </r>
  <r>
    <s v="713-059659-601,Rev A"/>
    <m/>
    <s v="SHLD, HT, SIDE, ADPTR PL, LEFT"/>
    <s v="SHLD, HT, SIDE, ADPTR PLX, LEFT"/>
    <m/>
    <s v="EA"/>
    <s v="M"/>
    <b v="0"/>
    <s v="Miscellaneous"/>
    <b v="0"/>
    <b v="1"/>
    <b v="0"/>
    <b v="1"/>
    <n v="4"/>
    <s v=" HT, SIDE, ADPTR PLX, LEFT"/>
    <m/>
    <x v="9"/>
    <s v="Miscellaneous_713"/>
    <x v="0"/>
  </r>
  <r>
    <s v="713-059659-602,Rev A"/>
    <m/>
    <s v="SHLD, HT, SIDE, ADPTR PL, RIGHT"/>
    <s v="SHLD, HT, SIDE, ADPTR PLX, RIGHT"/>
    <m/>
    <s v="EA"/>
    <s v="M"/>
    <b v="0"/>
    <s v="Miscellaneous"/>
    <b v="0"/>
    <b v="1"/>
    <b v="0"/>
    <b v="1"/>
    <n v="4"/>
    <s v=" HT, SIDE, ADPTR PLX, RIGHT"/>
    <m/>
    <x v="9"/>
    <s v="Miscellaneous_713"/>
    <x v="0"/>
  </r>
  <r>
    <s v="713-059659-603,Rev A"/>
    <m/>
    <s v="SHLD, HT, SIDE, ADPTR PL, FRONT"/>
    <s v="SHLD, HT, SIDE, ADPTR PLX, FRONT"/>
    <m/>
    <s v="EA"/>
    <s v="M"/>
    <b v="0"/>
    <s v="Miscellaneous"/>
    <b v="0"/>
    <b v="1"/>
    <b v="0"/>
    <b v="1"/>
    <n v="4"/>
    <s v=" HT, SIDE, ADPTR PLX, FRONT"/>
    <m/>
    <x v="9"/>
    <s v="Miscellaneous_713"/>
    <x v="0"/>
  </r>
  <r>
    <s v="713-059659-801,Rev A"/>
    <s v="SHLD, HT"/>
    <s v="SHLD, HT, R SIDE, ADPTR PL, R FM4910"/>
    <s v="SHLD, HT, R SIDE, ADPTR PLX, R FM4910"/>
    <s v="LAM"/>
    <s v="EA"/>
    <s v="M"/>
    <b v="0"/>
    <s v="SEM"/>
    <b v="0"/>
    <b v="0"/>
    <b v="0"/>
    <b v="1"/>
    <n v="4"/>
    <s v=" HT, R SIDE, ADPTR PLX, R FM4910"/>
    <m/>
    <x v="9"/>
    <s v="SEM_713"/>
    <x v="0"/>
  </r>
  <r>
    <s v="713-059659-802,Rev A"/>
    <s v="SHLD, HT"/>
    <s v="SHLD, HT, R SIDE, ADPTR PL, R FM4910"/>
    <s v="SHLD, HT, R SIDE, ADPTR PLX, R FM4910"/>
    <s v="LAM"/>
    <s v="EA"/>
    <s v="M"/>
    <b v="0"/>
    <s v="SEM"/>
    <b v="0"/>
    <b v="0"/>
    <b v="0"/>
    <b v="1"/>
    <n v="4"/>
    <s v=" HT, R SIDE, ADPTR PLX, R FM4910"/>
    <m/>
    <x v="9"/>
    <s v="SEM_713"/>
    <x v="0"/>
  </r>
  <r>
    <s v="713-059671-001,Rev B"/>
    <s v="ENCL, CD"/>
    <s v="ENCL, CDU, Iceberg"/>
    <s v="ENCL, CDU, Iceberg"/>
    <s v="LAM"/>
    <s v="EA"/>
    <s v="M"/>
    <b v="0"/>
    <s v="SEM"/>
    <b v="0"/>
    <b v="0"/>
    <b v="0"/>
    <b v="1"/>
    <n v="4"/>
    <s v=" CDU, Iceberg"/>
    <m/>
    <x v="3"/>
    <s v="SEM_713"/>
    <x v="0"/>
  </r>
  <r>
    <s v="713-059751-002,Rev A"/>
    <s v="TUBE,PRO"/>
    <s v="TUBE,PROTECTIVE,LAMP,FLUORESCENT"/>
    <s v="TUBE,PROTECTIVE,LAMP,FLUORESCENT"/>
    <s v="LAM"/>
    <s v="EA"/>
    <s v="M"/>
    <b v="1"/>
    <s v="SEM"/>
    <b v="0"/>
    <b v="0"/>
    <b v="0"/>
    <b v="1"/>
    <n v="4"/>
    <s v="PROTECTIVE,LAMP,FLUORESCENT"/>
    <m/>
    <x v="32"/>
    <s v="SEM_713"/>
    <x v="0"/>
  </r>
  <r>
    <s v="713-059751-003,Rev A"/>
    <s v="Tube, Pr"/>
    <s v="Tube, Protective, Lamp"/>
    <s v="Tube, Protective, Lamp"/>
    <s v="LAM"/>
    <s v="EA"/>
    <s v="M"/>
    <b v="0"/>
    <s v="SEM"/>
    <b v="0"/>
    <b v="0"/>
    <b v="0"/>
    <b v="1"/>
    <n v="4"/>
    <s v=" Protective, Lamp"/>
    <m/>
    <x v="32"/>
    <s v="SEM_713"/>
    <x v="0"/>
  </r>
  <r>
    <s v="713-059751-004,Rev A"/>
    <s v="Tube, Pr"/>
    <s v="Tube, Protective, Lamp"/>
    <s v="Tube, Protective, Lamp"/>
    <s v="LAM"/>
    <s v="EA"/>
    <s v="M"/>
    <b v="0"/>
    <s v="SEM"/>
    <b v="0"/>
    <b v="0"/>
    <b v="0"/>
    <b v="1"/>
    <n v="4"/>
    <s v=" Protective, Lamp"/>
    <m/>
    <x v="32"/>
    <s v="SEM_713"/>
    <x v="0"/>
  </r>
  <r>
    <s v="713-059863-003,Rev A"/>
    <s v="HSG,HEAT"/>
    <s v="HSG,HEATED WINDOW"/>
    <s v="HSG,HEATED WINDOW"/>
    <s v="LAM"/>
    <s v="EA"/>
    <s v="M"/>
    <b v="1"/>
    <s v="SEM"/>
    <b v="0"/>
    <b v="0"/>
    <b v="0"/>
    <b v="1"/>
    <n v="3"/>
    <s v="HEATED WINDOW"/>
    <m/>
    <x v="33"/>
    <s v="SEM_713"/>
    <x v="0"/>
  </r>
  <r>
    <s v="713-059863-004,Rev A"/>
    <s v="HSG,HEAT"/>
    <s v="HSG,HEATED WINDOW"/>
    <s v="HSG,HEATED WINDOW"/>
    <s v="LAM"/>
    <s v="EA"/>
    <s v="M"/>
    <b v="0"/>
    <s v="SEM"/>
    <b v="0"/>
    <b v="0"/>
    <b v="0"/>
    <b v="1"/>
    <n v="3"/>
    <s v="HEATED WINDOW"/>
    <m/>
    <x v="33"/>
    <s v="SEM_713"/>
    <x v="0"/>
  </r>
  <r>
    <s v="713-059863-004,Rev B"/>
    <s v="L*"/>
    <s v="HSG,HEATED WINDOW"/>
    <s v="HSG,HEATED WINDOW"/>
    <s v="LAM"/>
    <s v="EA"/>
    <s v="M"/>
    <b v="1"/>
    <s v="SEM"/>
    <b v="0"/>
    <b v="1"/>
    <b v="0"/>
    <b v="1"/>
    <n v="3"/>
    <s v="HEATED WINDOW"/>
    <m/>
    <x v="33"/>
    <s v="SEM_713"/>
    <x v="0"/>
  </r>
  <r>
    <s v="713-059863-005,Rev A"/>
    <m/>
    <s v="HSG, COOLED WINDOW"/>
    <s v="HSG, COOLED WINDOW"/>
    <s v="MIHP"/>
    <s v="EA"/>
    <s v="M"/>
    <b v="0"/>
    <s v="Plastic"/>
    <b v="0"/>
    <b v="1"/>
    <b v="0"/>
    <b v="1"/>
    <n v="3"/>
    <s v=" COOLED WINDOW"/>
    <m/>
    <x v="33"/>
    <s v="Plastic_713"/>
    <x v="2"/>
  </r>
  <r>
    <s v="713-059863-025,Rev A"/>
    <m/>
    <s v="HSG, COOLED WINDOW"/>
    <s v="HSG, COOLED WINDOW"/>
    <m/>
    <s v="EA"/>
    <s v="M"/>
    <b v="0"/>
    <s v="Miscellaneous"/>
    <b v="0"/>
    <b v="1"/>
    <b v="0"/>
    <b v="1"/>
    <n v="3"/>
    <s v=" COOLED WINDOW"/>
    <m/>
    <x v="33"/>
    <s v="Miscellaneous_713"/>
    <x v="0"/>
  </r>
  <r>
    <s v="713-059863-031,Rev D"/>
    <s v="HSG,XT C"/>
    <s v="HSG,XT COOLED WINDOW"/>
    <s v="HSG,XT COOLED WINDOW"/>
    <s v="Sub"/>
    <s v="EA"/>
    <s v="M"/>
    <b v="0"/>
    <s v="MIH"/>
    <b v="0"/>
    <b v="1"/>
    <b v="0"/>
    <b v="1"/>
    <n v="3"/>
    <s v="XT COOLED WINDOW"/>
    <m/>
    <x v="2"/>
    <s v="MIH_713"/>
    <x v="0"/>
  </r>
  <r>
    <s v="713-059863-104,Rev A"/>
    <m/>
    <s v="HSG, HEATED WINDOW"/>
    <s v="HSG, HEATED WINDOW"/>
    <m/>
    <s v="EA"/>
    <s v="M"/>
    <b v="0"/>
    <s v="Miscellaneous"/>
    <b v="0"/>
    <b v="1"/>
    <b v="0"/>
    <b v="1"/>
    <n v="3"/>
    <s v=" HEATED WINDOW"/>
    <m/>
    <x v="33"/>
    <s v="Miscellaneous_713"/>
    <x v="0"/>
  </r>
  <r>
    <s v="713-059863-258,Rev B"/>
    <m/>
    <s v="HSG,PLENUM,2 PORT,COOLING WDO"/>
    <s v="HSG,PLENUM,2 PORT,COOLING WDO"/>
    <s v="Sub"/>
    <s v="EA"/>
    <s v="M"/>
    <b v="0"/>
    <s v="MIH"/>
    <b v="0"/>
    <b v="1"/>
    <b v="0"/>
    <b v="1"/>
    <n v="3"/>
    <s v="PLENUM,2 PORT,COOLING WDO"/>
    <m/>
    <x v="2"/>
    <s v="MIH_713"/>
    <x v="0"/>
  </r>
  <r>
    <s v="713-059864-002,Rev A"/>
    <s v="FLG,HSG,"/>
    <s v="FLG,HSG,HEATED WINDOW"/>
    <s v="FLG,HSG,HEATED WINDOW"/>
    <s v="LAM"/>
    <s v="EA"/>
    <s v="M"/>
    <b v="1"/>
    <s v="SEM"/>
    <b v="0"/>
    <b v="0"/>
    <b v="0"/>
    <b v="1"/>
    <n v="3"/>
    <s v="HSG,HEATED WINDOW"/>
    <m/>
    <x v="33"/>
    <s v="SEM_713"/>
    <x v="0"/>
  </r>
  <r>
    <s v="713-059865-002,Rev A"/>
    <s v="TUBE,HSG"/>
    <s v="TUBE,HSG,HEATED WINDOW"/>
    <s v="TUBE,HSG,HEATED WINDOW"/>
    <s v="LAM"/>
    <s v="EA"/>
    <s v="M"/>
    <b v="1"/>
    <s v="SEM"/>
    <b v="0"/>
    <b v="0"/>
    <b v="0"/>
    <b v="1"/>
    <n v="4"/>
    <s v="HSG,HEATED WINDOW"/>
    <m/>
    <x v="32"/>
    <s v="SEM_713"/>
    <x v="0"/>
  </r>
  <r>
    <s v="713-059865-040,Rev A"/>
    <m/>
    <s v="TUBE,HSG,COOLED,WDO,XT,SHRT"/>
    <s v="TUBE,HSG,COOLED,WDO,XT,SHRT"/>
    <m/>
    <s v="EA"/>
    <s v="M"/>
    <b v="0"/>
    <s v="NP"/>
    <b v="0"/>
    <b v="1"/>
    <b v="0"/>
    <b v="1"/>
    <n v="4"/>
    <s v="HSG,COOLED,WDO,XT,SHRT"/>
    <m/>
    <x v="32"/>
    <s v="NP_713"/>
    <x v="0"/>
  </r>
  <r>
    <s v="713-059865-406,Rev B"/>
    <m/>
    <s v="Tube, HSG, Cooled, WDO, Short"/>
    <s v="Tube, HSG, Cooled, WDO, Short"/>
    <s v="MIHP"/>
    <s v="EA"/>
    <s v="M"/>
    <b v="0"/>
    <s v="Plastic"/>
    <b v="0"/>
    <b v="1"/>
    <b v="0"/>
    <b v="1"/>
    <n v="4"/>
    <s v=" HSG, Cooled, WDO, Short"/>
    <m/>
    <x v="32"/>
    <s v="Plastic_713"/>
    <x v="2"/>
  </r>
  <r>
    <s v="713-059865-905,Rev A"/>
    <m/>
    <s v="TUBE, HSG, COOLED WDO, LONG"/>
    <s v="TUBE, HSG, COOLED WDO, LONG"/>
    <m/>
    <s v="EA"/>
    <s v="M"/>
    <b v="0"/>
    <s v="Miscellaneous"/>
    <b v="0"/>
    <b v="1"/>
    <b v="0"/>
    <b v="1"/>
    <n v="4"/>
    <s v=" HSG, COOLED WDO, LONG"/>
    <m/>
    <x v="32"/>
    <s v="Miscellaneous_713"/>
    <x v="0"/>
  </r>
  <r>
    <s v="713-059865-906,Rev A"/>
    <m/>
    <s v="TUBE, HSG, COOLED, WDO, SHORT"/>
    <s v="TUBE, HSG, COOLED, WDO, SHORT"/>
    <m/>
    <s v="EA"/>
    <s v="M"/>
    <b v="0"/>
    <s v="Miscellaneous"/>
    <b v="0"/>
    <b v="1"/>
    <b v="0"/>
    <b v="1"/>
    <n v="4"/>
    <s v=" HSG, COOLED, WDO, SHORT"/>
    <m/>
    <x v="32"/>
    <s v="Miscellaneous_713"/>
    <x v="0"/>
  </r>
  <r>
    <s v="713-059989-001,Rev A"/>
    <s v="ADAPTER,"/>
    <s v="ADAPTER, PIPE, PVC 2.5 INCH"/>
    <s v="ADAPTER, PIPE, PVC 2.5 INCH"/>
    <s v="LAM"/>
    <s v="EA"/>
    <s v="M"/>
    <b v="1"/>
    <s v="SEM"/>
    <b v="0"/>
    <b v="0"/>
    <b v="0"/>
    <b v="1"/>
    <n v="7"/>
    <s v=" PIPE, PVC 2.5 INCH"/>
    <m/>
    <x v="3"/>
    <s v="SEM_713"/>
    <x v="5"/>
  </r>
  <r>
    <s v="713-059990-001,Rev A"/>
    <s v="L*"/>
    <s v="HLDR,HSG,HEATED WINDOW"/>
    <s v="HLDR,HSG,HEATED WINDOW"/>
    <s v="LAM"/>
    <s v="EA"/>
    <s v="M"/>
    <b v="1"/>
    <s v="SEM"/>
    <b v="0"/>
    <b v="1"/>
    <b v="0"/>
    <b v="1"/>
    <n v="4"/>
    <s v="HSG,HEATED WINDOW"/>
    <m/>
    <x v="33"/>
    <s v="SEM_713"/>
    <x v="0"/>
  </r>
  <r>
    <s v="713-059990-401,Rev B"/>
    <s v="L*"/>
    <s v="HLDR, HSG, WDO, TCW, EXT Coil ENCL"/>
    <s v="HLDR, HSG, WDO, TCW, EXT Coil ENCL"/>
    <s v="MIHP"/>
    <s v="EA"/>
    <s v="M"/>
    <b v="0"/>
    <s v="Plastic"/>
    <b v="0"/>
    <b v="1"/>
    <b v="0"/>
    <b v="1"/>
    <n v="4"/>
    <s v=" HSG, WDO, TCW, EXT Coil ENCL"/>
    <m/>
    <x v="33"/>
    <s v="Plastic_713"/>
    <x v="2"/>
  </r>
  <r>
    <s v="713-060285-002,Rev A"/>
    <m/>
    <s v="PL, SHIPPING, HP"/>
    <s v="PLX, SHIPPING, HP"/>
    <m/>
    <s v="EA"/>
    <s v="M"/>
    <b v="0"/>
    <s v="Miscellaneous"/>
    <b v="0"/>
    <b v="1"/>
    <b v="0"/>
    <b v="1"/>
    <n v="3"/>
    <s v=" SHIPPING, HP"/>
    <m/>
    <x v="8"/>
    <s v="Miscellaneous_713"/>
    <x v="0"/>
  </r>
  <r>
    <s v="713-060285-003,Rev D"/>
    <s v="PL,EE JI"/>
    <s v="PL,EE JIG,CORONUS"/>
    <s v="PLX,EE JIG,CORONUS"/>
    <s v="LAM"/>
    <s v="EA"/>
    <s v="M"/>
    <b v="0"/>
    <s v="SEM"/>
    <b v="0"/>
    <b v="0"/>
    <b v="0"/>
    <b v="1"/>
    <n v="3"/>
    <s v="EE JIG,CORONUS"/>
    <m/>
    <x v="21"/>
    <s v="SEM_713"/>
    <x v="0"/>
  </r>
  <r>
    <s v="713-060294-001,Rev B"/>
    <s v="BASE,GAP"/>
    <s v="BASE,GAP GUAGE"/>
    <s v="BASE,GAP GUAGE"/>
    <m/>
    <s v="EA"/>
    <s v="M"/>
    <b v="0"/>
    <s v="Miscellaneous"/>
    <b v="0"/>
    <b v="0"/>
    <b v="0"/>
    <b v="1"/>
    <n v="4"/>
    <s v="GAP GUAGE"/>
    <m/>
    <x v="24"/>
    <s v="Miscellaneous_713"/>
    <x v="0"/>
  </r>
  <r>
    <s v="713-060295-001,Rev B"/>
    <s v="PLUG,GAP"/>
    <s v="PLUG,GAP GUAGE"/>
    <s v="PLUG,GAP GUAGE"/>
    <s v="LAM"/>
    <s v="EA"/>
    <s v="M"/>
    <b v="1"/>
    <s v="SEM"/>
    <b v="0"/>
    <b v="0"/>
    <b v="0"/>
    <b v="1"/>
    <n v="4"/>
    <s v="GAP GUAGE"/>
    <m/>
    <x v="29"/>
    <s v="SEM_713"/>
    <x v="0"/>
  </r>
  <r>
    <s v="713-060297-001,Rev A"/>
    <s v="ADPTR, R"/>
    <s v="ADPTR, RESET, GAP GAUGE"/>
    <s v="ADPTR, RESET, GAP GAUGE"/>
    <s v="LAM"/>
    <s v="EA"/>
    <s v="M"/>
    <b v="0"/>
    <s v="SEM"/>
    <b v="0"/>
    <b v="0"/>
    <b v="0"/>
    <b v="1"/>
    <n v="5"/>
    <s v=" RESET, GAP GAUGE"/>
    <m/>
    <x v="9"/>
    <s v="SEM_713"/>
    <x v="0"/>
  </r>
  <r>
    <s v="713-062300-001,Rev A"/>
    <s v="LINER,TA"/>
    <s v="LINER,TANK,U/S,ROUND,ABE"/>
    <s v="LINER,TANK,U/S,ROUND,ABE"/>
    <s v="LAM"/>
    <s v="EA"/>
    <s v="M"/>
    <b v="1"/>
    <s v="SEM"/>
    <b v="0"/>
    <b v="0"/>
    <b v="0"/>
    <b v="1"/>
    <n v="5"/>
    <s v="TANK,U/S,ROUND,ABE"/>
    <m/>
    <x v="34"/>
    <s v="SEM_713"/>
    <x v="0"/>
  </r>
  <r>
    <s v="713-062300-001,Rev B"/>
    <s v="LINER,TA"/>
    <s v="LINER,TANK,U/S,ROUND,ABE"/>
    <s v="LINER,TANK,U/S,ROUND,ABE"/>
    <s v="LAM"/>
    <s v="EA"/>
    <s v="M"/>
    <b v="0"/>
    <s v="SEM"/>
    <b v="0"/>
    <b v="0"/>
    <b v="0"/>
    <b v="1"/>
    <n v="5"/>
    <s v="TANK,U/S,ROUND,ABE"/>
    <m/>
    <x v="34"/>
    <s v="SEM_713"/>
    <x v="0"/>
  </r>
  <r>
    <s v="713-062300-001,Rev C"/>
    <s v="LINER,TA"/>
    <s v="LINER,TANK,U/S,ROUND,ABE"/>
    <s v="LINER,TANK,U/S,ROUND,ABE"/>
    <s v="LAM"/>
    <s v="EA"/>
    <s v="M"/>
    <b v="0"/>
    <s v="SEM"/>
    <b v="0"/>
    <b v="0"/>
    <b v="0"/>
    <b v="1"/>
    <n v="5"/>
    <s v="TANK,U/S,ROUND,ABE"/>
    <m/>
    <x v="34"/>
    <s v="SEM_713"/>
    <x v="0"/>
  </r>
  <r>
    <s v="713-062301-001,Rev A"/>
    <s v="LINER,TA"/>
    <s v="LINER,TANK,U/S,SQURE,ABE"/>
    <s v="LINER,TANK,U/S,SQURE,ABE"/>
    <s v="LAM"/>
    <s v="EA"/>
    <s v="M"/>
    <b v="1"/>
    <s v="SEM"/>
    <b v="0"/>
    <b v="0"/>
    <b v="0"/>
    <b v="1"/>
    <n v="5"/>
    <s v="TANK,U/S,SQURE,ABE"/>
    <m/>
    <x v="34"/>
    <s v="SEM_713"/>
    <x v="0"/>
  </r>
  <r>
    <s v="713-063653-001,Rev A"/>
    <s v="INSUL, T"/>
    <s v="INSUL, Top PL"/>
    <s v="INSUL, Top PL"/>
    <s v="MIHP"/>
    <s v="EA"/>
    <s v="M"/>
    <b v="0"/>
    <s v="Plastic"/>
    <b v="0"/>
    <b v="1"/>
    <b v="0"/>
    <b v="1"/>
    <n v="5"/>
    <s v=" Top PL"/>
    <m/>
    <x v="3"/>
    <s v="Plastic_713"/>
    <x v="2"/>
  </r>
  <r>
    <s v="713-063667-001,Rev A"/>
    <s v="Spiral t"/>
    <s v="Spiral tubing Spray gun, FDS, V3"/>
    <s v="Spiral tubing Spray gun, FDS, V3"/>
    <s v="LAM"/>
    <s v="EA"/>
    <s v="M"/>
    <b v="0"/>
    <s v="SEM"/>
    <b v="0"/>
    <b v="0"/>
    <b v="0"/>
    <b v="1"/>
    <n v="0"/>
    <s v="Spiral"/>
    <m/>
    <x v="3"/>
    <s v="SEM_713"/>
    <x v="0"/>
  </r>
  <r>
    <s v="713-063678-001,Rev A"/>
    <s v="COV,PASS"/>
    <s v="COV,PASSTHRU, HTR CABLE, FDS"/>
    <s v="COV,PASSTHRU, HTR CABLE, FDS"/>
    <s v="LAM"/>
    <s v="EA"/>
    <s v="M"/>
    <b v="0"/>
    <s v="SEM"/>
    <b v="0"/>
    <b v="0"/>
    <b v="0"/>
    <b v="1"/>
    <n v="3"/>
    <s v="PASSTHRU, HTR CABLE, FDS"/>
    <m/>
    <x v="5"/>
    <s v="SEM_713"/>
    <x v="0"/>
  </r>
  <r>
    <s v="713-063771-001,Rev A"/>
    <m/>
    <s v="BASE, SPRT, ACID, OE, ABE"/>
    <s v="BASE, SPRT, ACID, OE, ABE"/>
    <m/>
    <s v="EA"/>
    <s v="M"/>
    <b v="0"/>
    <s v="MIH"/>
    <b v="0"/>
    <b v="1"/>
    <b v="0"/>
    <b v="1"/>
    <n v="4"/>
    <s v=" SPRT, ACID, OE, ABE"/>
    <m/>
    <x v="24"/>
    <s v="MIH_713"/>
    <x v="0"/>
  </r>
  <r>
    <s v="713-063772-001,Rev A"/>
    <m/>
    <s v="SPRT, LEG, ACID, OE, ABE"/>
    <s v="SPRT, LEG, ACID, OE, ABE"/>
    <m/>
    <s v="EA"/>
    <s v="M"/>
    <b v="0"/>
    <s v="MIH"/>
    <b v="0"/>
    <b v="1"/>
    <b v="0"/>
    <b v="1"/>
    <n v="4"/>
    <s v=" LEG, ACID, OE, ABE"/>
    <m/>
    <x v="3"/>
    <s v="MIH_713"/>
    <x v="0"/>
  </r>
  <r>
    <s v="713-063780-001,Rev B"/>
    <s v="SPRT, FO"/>
    <s v="SPRT, FORK, OE ABE"/>
    <s v="SPRT, FORK, OE ABE"/>
    <s v="LAM"/>
    <s v="EA"/>
    <s v="M"/>
    <b v="0"/>
    <s v="SEM"/>
    <b v="0"/>
    <b v="0"/>
    <b v="0"/>
    <b v="1"/>
    <n v="4"/>
    <s v=" FORK, OE ABE"/>
    <m/>
    <x v="3"/>
    <s v="SEM_713"/>
    <x v="0"/>
  </r>
  <r>
    <s v="713-063782-001,Rev A"/>
    <s v="Pad, For"/>
    <s v="Pad, Fork, OE, ABE"/>
    <s v="Pad, Fork, OE, ABE"/>
    <s v="LAM"/>
    <s v="EA"/>
    <s v="M"/>
    <b v="0"/>
    <s v="SEM"/>
    <b v="0"/>
    <b v="0"/>
    <b v="0"/>
    <b v="1"/>
    <n v="3"/>
    <s v=" Fork, OE, ABE"/>
    <m/>
    <x v="3"/>
    <s v="SEM_713"/>
    <x v="0"/>
  </r>
  <r>
    <s v="713-063783-001,Rev A"/>
    <s v="Base, ba"/>
    <s v="Base, bagging, OE, ABE"/>
    <s v="Base, bagging, OE, ABE"/>
    <s v="LAM"/>
    <s v="EA"/>
    <s v="M"/>
    <b v="0"/>
    <s v="SEM"/>
    <b v="0"/>
    <b v="0"/>
    <b v="0"/>
    <b v="1"/>
    <n v="4"/>
    <s v=" bagging, OE, ABE"/>
    <m/>
    <x v="24"/>
    <s v="SEM_713"/>
    <x v="0"/>
  </r>
  <r>
    <s v="713-063790-002,Rev A"/>
    <s v="PNL,ACCE"/>
    <s v="PNL,ACCESS, REAR, FDS"/>
    <s v="PNL,ACCESS, REAR, FDS"/>
    <s v="LAM"/>
    <s v="EA"/>
    <s v="M"/>
    <b v="0"/>
    <s v="SEM"/>
    <b v="0"/>
    <b v="0"/>
    <b v="0"/>
    <b v="1"/>
    <n v="3"/>
    <s v="ACCESS, REAR, FDS"/>
    <m/>
    <x v="19"/>
    <s v="SEM_713"/>
    <x v="0"/>
  </r>
  <r>
    <s v="713-063868-001,Rev A"/>
    <s v="FXTR,HD"/>
    <s v="FXTR,HD ALIGN"/>
    <s v="FXTR,HD ALIGN"/>
    <s v="LAM"/>
    <s v="EA"/>
    <s v="M"/>
    <b v="1"/>
    <s v="SEM"/>
    <b v="0"/>
    <b v="0"/>
    <b v="0"/>
    <b v="1"/>
    <n v="4"/>
    <s v="HD ALIGN"/>
    <m/>
    <x v="17"/>
    <s v="SEM_713"/>
    <x v="0"/>
  </r>
  <r>
    <s v="713-063869-001,Rev A"/>
    <s v="COV"/>
    <s v="COV, FXTR,HD ALIGN"/>
    <s v="COV, FXTR,HD ALIGN"/>
    <s v="LAM"/>
    <s v="EA"/>
    <s v="M"/>
    <b v="1"/>
    <s v="SEM"/>
    <b v="0"/>
    <b v="0"/>
    <b v="0"/>
    <b v="1"/>
    <n v="3"/>
    <s v=" FXTR,HD ALIGN"/>
    <m/>
    <x v="17"/>
    <s v="SEM_713"/>
    <x v="0"/>
  </r>
  <r>
    <s v="713-063870-001,Rev A"/>
    <s v="PL,CLP,S"/>
    <s v="PL,CLP,SHIM"/>
    <s v="PLX,CLP,SHIM"/>
    <s v="LAM"/>
    <s v="EA"/>
    <s v="M"/>
    <b v="1"/>
    <s v="SEM"/>
    <b v="0"/>
    <b v="0"/>
    <b v="0"/>
    <b v="1"/>
    <n v="3"/>
    <s v="CLP,SHIM"/>
    <m/>
    <x v="21"/>
    <s v="SEM_713"/>
    <x v="0"/>
  </r>
  <r>
    <s v="713-063966-003,Rev A"/>
    <s v="Plug, OM"/>
    <s v="Plug, OM Port, SNSR Blankoff"/>
    <s v="Plug, OM Port, SNSR Blankoff"/>
    <s v="LAM"/>
    <s v="EA"/>
    <s v="M"/>
    <b v="0"/>
    <s v="SEM"/>
    <b v="0"/>
    <b v="0"/>
    <b v="0"/>
    <b v="1"/>
    <n v="4"/>
    <s v=" OM Port, SNSR Blankoff"/>
    <m/>
    <x v="35"/>
    <s v="SEM_713"/>
    <x v="0"/>
  </r>
  <r>
    <s v="713-064065-001,Rev A"/>
    <s v="Assy, Sc"/>
    <s v="Assy, Scr, Locking, Split Panel, FDS, V3"/>
    <s v="Assy, Scr, Locking, Split Panel, FDS, V3"/>
    <s v="LAM"/>
    <s v="EA"/>
    <s v="M"/>
    <b v="0"/>
    <s v="SEM"/>
    <b v="0"/>
    <b v="0"/>
    <b v="0"/>
    <b v="1"/>
    <n v="4"/>
    <s v=" Scr, Locking, Split Panel, FDS, V3"/>
    <m/>
    <x v="36"/>
    <s v="SEM_713"/>
    <x v="0"/>
  </r>
  <r>
    <s v="713-064660-001,Rev A"/>
    <s v="PL, RF,"/>
    <s v="PL, RF, ENCL, Side, Access"/>
    <s v="PLX, RF, ENCL, Side, Access"/>
    <s v="LAM"/>
    <s v="EA"/>
    <s v="M"/>
    <b v="0"/>
    <s v="SEM"/>
    <b v="0"/>
    <b v="0"/>
    <b v="0"/>
    <b v="1"/>
    <n v="3"/>
    <s v=" RF, ENCL, Side, Access"/>
    <m/>
    <x v="21"/>
    <s v="SEM_713"/>
    <x v="0"/>
  </r>
  <r>
    <s v="713-064660-002,Rev A"/>
    <s v="PL, RF,"/>
    <s v="PL, RF, Side Access"/>
    <s v="PLX, RF, Side Access"/>
    <s v="LAM"/>
    <s v="EA"/>
    <s v="M"/>
    <b v="1"/>
    <s v="SEM"/>
    <b v="0"/>
    <b v="0"/>
    <b v="0"/>
    <b v="1"/>
    <n v="3"/>
    <s v=" RF, Side Access"/>
    <m/>
    <x v="21"/>
    <s v="SEM_713"/>
    <x v="0"/>
  </r>
  <r>
    <s v="713-064660-003,Rev A"/>
    <s v="PL, RF,"/>
    <s v="PL, RF, ENCL, SIDE ACCESS"/>
    <s v="PLX, RF, ENCL, SIDE ACCESS"/>
    <s v="LAM"/>
    <s v="EA"/>
    <s v="M"/>
    <b v="0"/>
    <s v="SEM"/>
    <b v="0"/>
    <b v="0"/>
    <b v="0"/>
    <b v="1"/>
    <n v="3"/>
    <s v=" RF, ENCL, SIDE ACCESS"/>
    <m/>
    <x v="21"/>
    <s v="SEM_713"/>
    <x v="0"/>
  </r>
  <r>
    <s v="713-064660-008,Rev A"/>
    <s v="PL RF EN"/>
    <s v="PL RF ENCL SIDE ACCESS TEFLON"/>
    <s v="PL RF ENCL SIDE ACCESS TEFLON"/>
    <s v="LAM"/>
    <s v="EA"/>
    <s v="M"/>
    <b v="0"/>
    <s v="SEM"/>
    <b v="0"/>
    <b v="0"/>
    <b v="0"/>
    <b v="1"/>
    <n v="0"/>
    <s v="PL"/>
    <m/>
    <x v="3"/>
    <s v="SEM_713"/>
    <x v="6"/>
  </r>
  <r>
    <s v="713-064661-001,Rev B"/>
    <s v="Tube, Te"/>
    <s v="Tube, Teflon, 4.50 O.D."/>
    <s v="Tube, Teflon, 4.50 O.D."/>
    <s v="LAM"/>
    <s v="EA"/>
    <s v="M"/>
    <b v="0"/>
    <s v="SEM"/>
    <b v="0"/>
    <b v="0"/>
    <b v="0"/>
    <b v="1"/>
    <n v="4"/>
    <s v=" Teflon, 4.50 O.D."/>
    <m/>
    <x v="32"/>
    <s v="SEM_713"/>
    <x v="6"/>
  </r>
  <r>
    <s v="713-064661-004,Rev A"/>
    <s v="Tube, Co"/>
    <s v="Tube, Core, RF Filter Box"/>
    <s v="Tube, Core, RF Filter Box"/>
    <s v="LAM"/>
    <s v="EA"/>
    <s v="M"/>
    <b v="0"/>
    <s v="SEM"/>
    <b v="0"/>
    <b v="0"/>
    <b v="0"/>
    <b v="1"/>
    <n v="4"/>
    <s v=" Core, RF Filter Box"/>
    <m/>
    <x v="32"/>
    <s v="SEM_713"/>
    <x v="0"/>
  </r>
  <r>
    <s v="713-064661-004,Rev B"/>
    <s v="d"/>
    <s v="Tube, Core, RF Filter Box"/>
    <s v="Tube, Core, RF Filter Box"/>
    <m/>
    <s v="EA"/>
    <s v="M"/>
    <b v="0"/>
    <s v="Miscellaneous"/>
    <b v="0"/>
    <b v="0"/>
    <b v="0"/>
    <b v="1"/>
    <n v="4"/>
    <s v=" Core, RF Filter Box"/>
    <m/>
    <x v="32"/>
    <s v="Miscellaneous_713"/>
    <x v="0"/>
  </r>
  <r>
    <s v="713-064661-005,Rev B"/>
    <m/>
    <s v="Tube, Core, RF Filter Box Dual F"/>
    <s v="Tube, Core, RF Filter Box Dual F"/>
    <s v="MIHP"/>
    <s v="EA"/>
    <s v="M"/>
    <b v="0"/>
    <s v="Plastic"/>
    <b v="0"/>
    <b v="1"/>
    <b v="0"/>
    <b v="1"/>
    <n v="4"/>
    <s v=" Core, RF Filter Box Dual F"/>
    <m/>
    <x v="32"/>
    <s v="Plastic_713"/>
    <x v="2"/>
  </r>
  <r>
    <s v="713-064661-005,Rev D"/>
    <m/>
    <s v="Tube, Core, RF Filter Box Dual F"/>
    <s v="Tube, Core, RF Filter Box Dual F"/>
    <m/>
    <s v="EA"/>
    <s v="M"/>
    <b v="0"/>
    <s v="MIH"/>
    <b v="0"/>
    <b v="0"/>
    <b v="0"/>
    <b v="1"/>
    <n v="4"/>
    <s v=" Core, RF Filter Box Dual F"/>
    <m/>
    <x v="32"/>
    <s v="MIH_713"/>
    <x v="0"/>
  </r>
  <r>
    <s v="713-064950-002,Rev A"/>
    <m/>
    <s v="CVR, ACCESS, SAMPLE STA"/>
    <s v="CVR, ACCESS, SAMPLE STA"/>
    <m/>
    <s v="EA"/>
    <s v="M"/>
    <b v="0"/>
    <s v="Miscellaneous"/>
    <b v="0"/>
    <b v="1"/>
    <b v="0"/>
    <b v="1"/>
    <n v="3"/>
    <s v=" ACCESS, SAMPLE STA"/>
    <m/>
    <x v="5"/>
    <s v="Miscellaneous_713"/>
    <x v="0"/>
  </r>
  <r>
    <s v="713-065011-005,Rev C"/>
    <m/>
    <s v="CVR, ENCL, TOP, CDU"/>
    <s v="CVR, ENCL, TOP, CDU"/>
    <m/>
    <s v="EA"/>
    <s v="M"/>
    <b v="0"/>
    <s v="Miscellaneous"/>
    <b v="0"/>
    <b v="1"/>
    <b v="0"/>
    <b v="1"/>
    <n v="3"/>
    <s v=" ENCL, TOP, CDU"/>
    <m/>
    <x v="5"/>
    <s v="Miscellaneous_713"/>
    <x v="0"/>
  </r>
  <r>
    <s v="713-065012-007,Rev A"/>
    <m/>
    <s v="CVR, ENCL, FR, CDU"/>
    <s v="CVR, ENCL, FR, CDU"/>
    <m/>
    <s v="EA"/>
    <s v="M"/>
    <b v="0"/>
    <s v="MIH"/>
    <b v="0"/>
    <b v="1"/>
    <b v="0"/>
    <b v="1"/>
    <n v="3"/>
    <s v=" ENCL, FR, CDU"/>
    <m/>
    <x v="5"/>
    <s v="MIH_713"/>
    <x v="0"/>
  </r>
  <r>
    <s v="713-065060-001,Rev R"/>
    <s v="Rework,"/>
    <s v="Rework, ENCL, Valve/PH Probe"/>
    <s v="Rework, ENCL, Valve/PH Probe"/>
    <s v="LAM"/>
    <s v="EA"/>
    <s v="M"/>
    <b v="0"/>
    <s v="SEM"/>
    <b v="0"/>
    <b v="0"/>
    <b v="0"/>
    <b v="1"/>
    <n v="6"/>
    <s v=" ENCL, Valve/PH Probe"/>
    <m/>
    <x v="3"/>
    <s v="SEM_713"/>
    <x v="0"/>
  </r>
  <r>
    <s v="713-065073-060,Rev A"/>
    <s v="Insert,"/>
    <s v="Insert, Gas Injctr"/>
    <s v="Insert, Gas Injctr"/>
    <s v="LAM"/>
    <s v="EA"/>
    <s v="M"/>
    <b v="0"/>
    <s v="Miscellaneous"/>
    <b v="0"/>
    <b v="0"/>
    <b v="0"/>
    <b v="1"/>
    <n v="6"/>
    <s v=" Gas Injctr"/>
    <m/>
    <x v="28"/>
    <s v="Miscellaneous_713"/>
    <x v="0"/>
  </r>
  <r>
    <s v="713-065074-060,Rev A"/>
    <s v="Rtnr, Ga"/>
    <s v="Rtnr, Gas Injctr"/>
    <s v="Rtnr, Gas Injctr"/>
    <s v="LAM"/>
    <s v="EA"/>
    <s v="M"/>
    <b v="0"/>
    <s v="Miscellaneous"/>
    <b v="0"/>
    <b v="0"/>
    <b v="0"/>
    <b v="1"/>
    <n v="4"/>
    <s v=" Gas Injctr"/>
    <m/>
    <x v="6"/>
    <s v="Miscellaneous_713"/>
    <x v="0"/>
  </r>
  <r>
    <s v="713-065076-060,Rev A"/>
    <s v="Clip. Ga"/>
    <s v="Clip. Gas Injctr"/>
    <s v="Clip. Gas Injctr"/>
    <s v="LAM"/>
    <s v="EA"/>
    <s v="M"/>
    <b v="0"/>
    <s v="Miscellaneous"/>
    <b v="0"/>
    <b v="0"/>
    <b v="0"/>
    <b v="1"/>
    <n v="0"/>
    <s v="Clip."/>
    <m/>
    <x v="6"/>
    <s v="Miscellaneous_713"/>
    <x v="0"/>
  </r>
  <r>
    <s v="713-065087-001,Rev B"/>
    <s v="Plug, En"/>
    <s v="Plug, End Cap, Lamp"/>
    <s v="Plug, End Cap, Lamp"/>
    <s v="LAM"/>
    <s v="EA"/>
    <s v="M"/>
    <b v="1"/>
    <s v="SEM"/>
    <b v="0"/>
    <b v="0"/>
    <b v="0"/>
    <b v="1"/>
    <n v="4"/>
    <s v=" End Cap, Lamp"/>
    <m/>
    <x v="29"/>
    <s v="SEM_713"/>
    <x v="0"/>
  </r>
  <r>
    <s v="713-065088-001,Rev B"/>
    <s v="Plug, En"/>
    <s v="Plug, End Cap, Lamp"/>
    <s v="Plug, End Cap, Lamp"/>
    <s v="LAM"/>
    <s v="EA"/>
    <s v="M"/>
    <b v="1"/>
    <s v="SEM"/>
    <b v="0"/>
    <b v="0"/>
    <b v="0"/>
    <b v="1"/>
    <n v="4"/>
    <s v=" End Cap, Lamp"/>
    <m/>
    <x v="29"/>
    <s v="SEM_713"/>
    <x v="0"/>
  </r>
  <r>
    <s v="713-065123-001,Rev A"/>
    <s v="PL, Cov,"/>
    <s v="PL, Cov, Access, Port"/>
    <s v="PLX, Cov, Access, Port"/>
    <s v="MFG"/>
    <s v="EA"/>
    <s v="M"/>
    <b v="0"/>
    <s v="SEM"/>
    <b v="0"/>
    <b v="0"/>
    <b v="0"/>
    <b v="1"/>
    <n v="3"/>
    <s v=" Cov, Access, Port"/>
    <m/>
    <x v="21"/>
    <s v="SEM_713"/>
    <x v="0"/>
  </r>
  <r>
    <s v="713-065268-107,Rev A"/>
    <m/>
    <s v="ADPTR, BWL, MNT, FIBEROPTIC"/>
    <s v="ADPTR, BWL, MNT, FIBEROPTIC"/>
    <m/>
    <s v="EA"/>
    <s v="M"/>
    <b v="0"/>
    <s v="MIH"/>
    <b v="0"/>
    <b v="1"/>
    <b v="0"/>
    <b v="1"/>
    <n v="5"/>
    <s v=" BWL, MNT, FIBEROPTIC"/>
    <m/>
    <x v="9"/>
    <s v="MIH_713"/>
    <x v="0"/>
  </r>
  <r>
    <s v="713-065268-110,Rev A"/>
    <m/>
    <s v="ADAPTR,BWL MOUNT,TMP SNSR"/>
    <s v="ADAPTR,BWL MOUNT,TMP SNSR"/>
    <m/>
    <s v="EA"/>
    <s v="M"/>
    <b v="0"/>
    <s v="MIH"/>
    <b v="0"/>
    <b v="1"/>
    <b v="0"/>
    <b v="1"/>
    <n v="6"/>
    <s v="BWL MOUNT,TMP SNSR"/>
    <m/>
    <x v="35"/>
    <s v="MIH_713"/>
    <x v="0"/>
  </r>
  <r>
    <s v="713-065268-125,Rev A"/>
    <m/>
    <s v="ADPTR, BWL MOUNT, TMP SNSR"/>
    <s v="ADPTR, BWL MOUNT, TMP SNSR"/>
    <m/>
    <s v="EA"/>
    <s v="M"/>
    <b v="0"/>
    <s v="MIH"/>
    <b v="0"/>
    <b v="1"/>
    <b v="0"/>
    <b v="1"/>
    <n v="5"/>
    <s v=" BWL MOUNT, TMP SNSR"/>
    <m/>
    <x v="9"/>
    <s v="MIH_713"/>
    <x v="0"/>
  </r>
  <r>
    <s v="713-065332-061,Rev C"/>
    <m/>
    <s v="SPCR,INSUL,RF FEED"/>
    <s v="SPCR,INSUL,RF FEED"/>
    <s v="Sub"/>
    <s v="EA"/>
    <s v="M"/>
    <b v="0"/>
    <s v="Plastic"/>
    <b v="0"/>
    <b v="1"/>
    <b v="0"/>
    <b v="1"/>
    <n v="4"/>
    <s v="INSUL,RF FEED"/>
    <m/>
    <x v="2"/>
    <s v="Plastic_713"/>
    <x v="2"/>
  </r>
  <r>
    <s v="713-065332-064,Rev A"/>
    <m/>
    <s v="SPCR,INSUL,RF FEED"/>
    <s v="SPCR,INSUL,RF FEED"/>
    <s v="MIHP"/>
    <s v="EA"/>
    <s v="M"/>
    <b v="0"/>
    <s v="Plastic"/>
    <b v="0"/>
    <b v="1"/>
    <b v="0"/>
    <b v="1"/>
    <n v="4"/>
    <s v="INSUL,RF FEED"/>
    <m/>
    <x v="15"/>
    <s v="Plastic_713"/>
    <x v="2"/>
  </r>
  <r>
    <s v="713-065332-073,Rev A"/>
    <m/>
    <s v="SPCR,INSUL,RF FEED"/>
    <s v="SPCR,INSUL,RF FEED"/>
    <s v="MIHP"/>
    <s v="EA"/>
    <s v="M"/>
    <b v="0"/>
    <s v="Plastic"/>
    <b v="0"/>
    <b v="1"/>
    <b v="0"/>
    <b v="1"/>
    <n v="4"/>
    <s v="INSUL,RF FEED"/>
    <m/>
    <x v="15"/>
    <s v="Plastic_713"/>
    <x v="2"/>
  </r>
  <r>
    <s v="713-065332-073,Rev A-BAT"/>
    <s v="SPCR,INS"/>
    <s v="SPCR,INSUL,RF FEED"/>
    <s v="SPCR,INSUL,RF FEED"/>
    <s v="spbo"/>
    <s v="EA"/>
    <s v="M"/>
    <b v="0"/>
    <s v="Plastic"/>
    <b v="0"/>
    <b v="1"/>
    <b v="0"/>
    <b v="1"/>
    <n v="4"/>
    <s v="INSUL,RF FEED"/>
    <m/>
    <x v="15"/>
    <s v="Plastic_713"/>
    <x v="2"/>
  </r>
  <r>
    <s v="713-065350-003,Rev A"/>
    <s v="Cartridg"/>
    <s v="Cartridge 04, P3 Generator"/>
    <s v="Cartridge 04, P3 Generator"/>
    <s v="LAM"/>
    <s v="EA"/>
    <s v="M"/>
    <b v="0"/>
    <s v="SEM"/>
    <b v="0"/>
    <b v="0"/>
    <b v="0"/>
    <b v="1"/>
    <n v="0"/>
    <s v="Cartridge"/>
    <m/>
    <x v="37"/>
    <s v="SEM_713"/>
    <x v="0"/>
  </r>
  <r>
    <s v="713-065351-001,Rev A"/>
    <s v="CLP, P3"/>
    <s v="CLP, P3 GENERATOR"/>
    <s v="CLP, P3 GENERATOR"/>
    <s v="LAM"/>
    <s v="EA"/>
    <s v="M"/>
    <b v="1"/>
    <s v="SEM"/>
    <b v="0"/>
    <b v="0"/>
    <b v="0"/>
    <b v="1"/>
    <n v="3"/>
    <s v=" P3 GENERATOR"/>
    <m/>
    <x v="37"/>
    <s v="SEM_713"/>
    <x v="0"/>
  </r>
  <r>
    <s v="713-065434-001,Rev A"/>
    <s v="Manifold"/>
    <s v="Manifold, Flush, Head"/>
    <s v="Manifold, Flush, Head"/>
    <s v="LAM"/>
    <s v="EA"/>
    <s v="M"/>
    <b v="0"/>
    <s v="SEM"/>
    <b v="0"/>
    <b v="0"/>
    <b v="0"/>
    <b v="1"/>
    <n v="8"/>
    <s v=" Flush, Head"/>
    <m/>
    <x v="0"/>
    <s v="SEM_713"/>
    <x v="0"/>
  </r>
  <r>
    <s v="713-065493-001,Rev A"/>
    <s v="BRKT,MOU"/>
    <s v="BRKT,MOUNT, SENSOR, CAP, FDS AMC"/>
    <s v="BRKT,MOUNT, SENSOR, CAP, FDS AMC"/>
    <s v="LAM"/>
    <s v="EA"/>
    <s v="M"/>
    <b v="1"/>
    <s v="SEM"/>
    <b v="0"/>
    <b v="0"/>
    <b v="0"/>
    <b v="1"/>
    <n v="4"/>
    <s v="MOUNT, SENSOR, CAP, FDS AMC"/>
    <m/>
    <x v="22"/>
    <s v="SEM_713"/>
    <x v="0"/>
  </r>
  <r>
    <s v="713-065518-001,Rev A"/>
    <s v="Wiper, I"/>
    <s v="Wiper, Inner SLV"/>
    <s v="Wiper, Inner SLV"/>
    <s v="LAM"/>
    <s v="EA"/>
    <s v="M"/>
    <b v="0"/>
    <s v="SEM"/>
    <b v="0"/>
    <b v="0"/>
    <b v="0"/>
    <b v="1"/>
    <n v="5"/>
    <s v=" Inner SLV"/>
    <m/>
    <x v="3"/>
    <s v="SEM_713"/>
    <x v="0"/>
  </r>
  <r>
    <s v="713-065551-001,Rev C"/>
    <s v="GA, Slee"/>
    <s v="GA, Sleeve, Door, SYM, CHMBR, 2300"/>
    <s v="GA, Sleeve, Door, SYM, CHMBR, 2300"/>
    <s v="LAM"/>
    <s v="EA"/>
    <s v="M"/>
    <b v="0"/>
    <s v="SEM"/>
    <b v="0"/>
    <b v="1"/>
    <b v="0"/>
    <b v="1"/>
    <n v="2"/>
    <s v=" Sleeve, Door, SYM, CHMBR, 2300"/>
    <m/>
    <x v="27"/>
    <s v="SEM_713"/>
    <x v="0"/>
  </r>
  <r>
    <s v="713-065552-002,Rev A"/>
    <m/>
    <s v="GA, CLIP, DOOR, SYM CHMBR, 2300"/>
    <s v="GA, CLIP, DOOR, SYM CHMBR, 2300"/>
    <m/>
    <s v="EA"/>
    <s v="M"/>
    <b v="0"/>
    <s v="Miscellaneous"/>
    <b v="0"/>
    <b v="1"/>
    <b v="0"/>
    <b v="1"/>
    <n v="2"/>
    <s v=" CLIP, DOOR, SYM CHMBR, 2300"/>
    <m/>
    <x v="27"/>
    <s v="Miscellaneous_713"/>
    <x v="0"/>
  </r>
  <r>
    <s v="713-065556-001,Rev A"/>
    <s v="WDO,TANK"/>
    <s v="WDO,TANK, EVAC, FDS, AMC"/>
    <s v="WDO,TANK, EVAC, FDS, AMC"/>
    <s v="LAM"/>
    <s v="EA"/>
    <s v="M"/>
    <b v="1"/>
    <s v="SEM"/>
    <b v="0"/>
    <b v="0"/>
    <b v="0"/>
    <b v="1"/>
    <n v="3"/>
    <s v="TANK, EVAC, FDS, AMC"/>
    <m/>
    <x v="34"/>
    <s v="SEM_713"/>
    <x v="0"/>
  </r>
  <r>
    <s v="713-065584-001,Rev A"/>
    <s v="COV,LOAD"/>
    <s v="COV,LOAD FIXTURE"/>
    <s v="COV,LOAD FIXTURE"/>
    <s v="LAM"/>
    <s v="EA"/>
    <s v="M"/>
    <b v="1"/>
    <s v="SEM"/>
    <b v="0"/>
    <b v="0"/>
    <b v="0"/>
    <b v="1"/>
    <n v="3"/>
    <s v="LOAD FIXTURE"/>
    <m/>
    <x v="5"/>
    <s v="SEM_713"/>
    <x v="0"/>
  </r>
  <r>
    <s v="713-065595-001,Rev B"/>
    <s v="Cover, O"/>
    <s v="Cover, OMM"/>
    <s v="Cover, OMM"/>
    <s v="LAM"/>
    <s v="EA"/>
    <s v="M"/>
    <b v="1"/>
    <s v="SEM"/>
    <b v="0"/>
    <b v="0"/>
    <b v="0"/>
    <b v="1"/>
    <n v="5"/>
    <s v=" OMM"/>
    <m/>
    <x v="5"/>
    <s v="SEM_713"/>
    <x v="0"/>
  </r>
  <r>
    <s v="713-065630-001,Rev A"/>
    <s v="SPRT,NO"/>
    <s v="SPRT,NO VALVE,DISPENSE,FDS,V3"/>
    <s v="SPRT,NO VALVE,DISPENSE,FDS,V3"/>
    <s v="LAM"/>
    <s v="EA"/>
    <s v="M"/>
    <b v="0"/>
    <s v="SEM"/>
    <b v="0"/>
    <b v="0"/>
    <b v="0"/>
    <b v="1"/>
    <n v="4"/>
    <s v="NO VALVE,DISPENSE,FDS,V3"/>
    <m/>
    <x v="3"/>
    <s v="SEM_713"/>
    <x v="0"/>
  </r>
  <r>
    <s v="713-065631-001,Rev A"/>
    <s v="SPRT,NDL"/>
    <s v="SPRT,NDL VLV,DISPENSE,FDS,V3"/>
    <s v="SPRT,NDL VLV,DISPENSE,FDS,V3"/>
    <s v="LAM"/>
    <s v="EA"/>
    <s v="M"/>
    <b v="0"/>
    <s v="SEM"/>
    <b v="0"/>
    <b v="0"/>
    <b v="0"/>
    <b v="1"/>
    <n v="4"/>
    <s v="NDL VLV,DISPENSE,FDS,V3"/>
    <m/>
    <x v="3"/>
    <s v="SEM_713"/>
    <x v="0"/>
  </r>
  <r>
    <s v="713-065645-001,Rev A"/>
    <m/>
    <s v="PAD, ACID APPLICATOR, ABE"/>
    <s v="PAD, ACID APPLICATOR, ABE"/>
    <m/>
    <s v="EA"/>
    <s v="M"/>
    <b v="0"/>
    <s v="SUB CON"/>
    <b v="0"/>
    <b v="1"/>
    <b v="0"/>
    <b v="1"/>
    <n v="3"/>
    <s v=" ACID APPLICATOR, ABE"/>
    <m/>
    <x v="14"/>
    <s v="SUB CON_713"/>
    <x v="0"/>
  </r>
  <r>
    <s v="713-065647-001,Rev A"/>
    <m/>
    <s v="Wand, Acid Applicator, ABE"/>
    <s v="Wand, Acid Applicator, ABE"/>
    <m/>
    <s v="EA"/>
    <s v="M"/>
    <b v="0"/>
    <s v="MIH"/>
    <b v="0"/>
    <b v="1"/>
    <b v="0"/>
    <b v="1"/>
    <n v="4"/>
    <s v=" Acid Applicator, ABE"/>
    <m/>
    <x v="3"/>
    <s v="MIH_713"/>
    <x v="0"/>
  </r>
  <r>
    <s v="713-065647-002,Rev C"/>
    <m/>
    <s v="Wand, Acid Applicator, ABE"/>
    <s v="Wand, Acid Applicator, ABE"/>
    <m/>
    <s v="EA"/>
    <s v="M"/>
    <b v="0"/>
    <s v="MIH"/>
    <b v="0"/>
    <b v="1"/>
    <b v="0"/>
    <b v="1"/>
    <n v="4"/>
    <s v=" Acid Applicator, ABE"/>
    <m/>
    <x v="3"/>
    <s v="MIH_713"/>
    <x v="0"/>
  </r>
  <r>
    <s v="713-065648-001,Rev A"/>
    <m/>
    <s v="NUT, ACID APPLICATOR, ABE"/>
    <s v="NUT, ACID APPLICATOR, ABE"/>
    <m/>
    <s v="EA"/>
    <s v="M"/>
    <b v="0"/>
    <s v="MIH"/>
    <b v="0"/>
    <b v="1"/>
    <b v="0"/>
    <b v="1"/>
    <n v="3"/>
    <s v=" ACID APPLICATOR, ABE"/>
    <m/>
    <x v="3"/>
    <s v="MIH_713"/>
    <x v="0"/>
  </r>
  <r>
    <s v="713-065695-001,Rev A"/>
    <s v="BLK OFF,"/>
    <s v="BLK OFF,NOZZLE,CHMBR,ICEBERG"/>
    <s v="BLK OFF,NOZZLE,CHMBR,ICEBERG"/>
    <s v="LAM"/>
    <s v="EA"/>
    <s v="M"/>
    <b v="0"/>
    <s v="SEM"/>
    <b v="0"/>
    <b v="1"/>
    <b v="0"/>
    <b v="1"/>
    <n v="7"/>
    <s v="NOZZLE,CHMBR,ICEBERG"/>
    <m/>
    <x v="20"/>
    <s v="SEM_713"/>
    <x v="0"/>
  </r>
  <r>
    <s v="713-065696-001,Rev A"/>
    <m/>
    <s v="Ring, RTN Viewport, CHMBR, ICEBERG"/>
    <s v="Ring, RTN Viewport, CHMBR, ICEBERG"/>
    <m/>
    <s v="EA"/>
    <s v="M"/>
    <b v="0"/>
    <s v="Miscellaneous"/>
    <b v="0"/>
    <b v="1"/>
    <b v="0"/>
    <b v="1"/>
    <n v="4"/>
    <s v=" RTN Viewport, CHMBR, ICEBERG"/>
    <m/>
    <x v="12"/>
    <s v="Miscellaneous_713"/>
    <x v="0"/>
  </r>
  <r>
    <s v="713-065697-001,Rev B"/>
    <s v="BOWL,INN"/>
    <s v="BOWL,INNER DRAIN,CHMBR,ICEBERG"/>
    <s v="BOWL,INNER DRAIN,CHMBR,ICEBERG"/>
    <s v="LAM"/>
    <s v="EA"/>
    <s v="M"/>
    <b v="1"/>
    <s v="SEM"/>
    <b v="0"/>
    <b v="0"/>
    <b v="0"/>
    <b v="1"/>
    <n v="4"/>
    <s v="INNER DRAIN,CHMBR,ICEBERG"/>
    <m/>
    <x v="30"/>
    <s v="SEM_713"/>
    <x v="0"/>
  </r>
  <r>
    <s v="713-065697-003,Rev A"/>
    <s v="Bowl, In"/>
    <s v="Bowl, Inner Drain, CHMBR, ICEBERG"/>
    <s v="Bowl, Inner Drain, CHMBR, ICEBERG"/>
    <s v="LAM"/>
    <s v="EA"/>
    <s v="M"/>
    <b v="0"/>
    <s v="SEM"/>
    <b v="0"/>
    <b v="0"/>
    <b v="0"/>
    <b v="1"/>
    <n v="4"/>
    <s v=" Inner Drain, CHMBR, ICEBERG"/>
    <m/>
    <x v="30"/>
    <s v="SEM_713"/>
    <x v="0"/>
  </r>
  <r>
    <s v="713-065697-005,Rev D"/>
    <s v="Bowl, IN"/>
    <s v="Bowl, INR DRN, CHMBR, VAC Formed"/>
    <s v="Bowl, INR DRN, CHMBR, VAC Formed"/>
    <s v="LAM"/>
    <s v="EA"/>
    <s v="M"/>
    <b v="0"/>
    <s v="SEM"/>
    <b v="0"/>
    <b v="0"/>
    <b v="0"/>
    <b v="1"/>
    <n v="4"/>
    <s v=" INR DRN, CHMBR, VAC Formed"/>
    <m/>
    <x v="30"/>
    <s v="SEM_713"/>
    <x v="0"/>
  </r>
  <r>
    <s v="713-065703-001,Rev A"/>
    <s v="BASE"/>
    <s v="BASE, SCNDARY FRTSIDE RINSE, CHMBR, ICEBERG"/>
    <s v="BASE, SCNDARY FRTSIDE RINSE, CHMBR, ICEBERG"/>
    <s v="LAM"/>
    <s v="EA"/>
    <s v="M"/>
    <b v="1"/>
    <s v="SEM"/>
    <b v="0"/>
    <b v="0"/>
    <b v="0"/>
    <b v="1"/>
    <n v="4"/>
    <s v=" SCNDARY FRTSIDE RINSE, CHMBR, ICEBERG"/>
    <m/>
    <x v="24"/>
    <s v="SEM_713"/>
    <x v="0"/>
  </r>
  <r>
    <s v="713-065723-002,Rev A"/>
    <s v="BRKT, SP"/>
    <s v="BRKT, SPLY TUBE MT, WFR RINSE, V2"/>
    <s v="BRKT, SPLY TUBE MT, WFR RINSE, V2"/>
    <s v="LAM"/>
    <s v="EA"/>
    <s v="M"/>
    <b v="0"/>
    <s v="SEM"/>
    <b v="0"/>
    <b v="0"/>
    <b v="0"/>
    <b v="1"/>
    <n v="4"/>
    <s v=" SPLY TUBE MT, WFR RINSE, V2"/>
    <m/>
    <x v="32"/>
    <s v="SEM_713"/>
    <x v="0"/>
  </r>
  <r>
    <s v="713-065731-001,Rev A"/>
    <s v="Tube, 1/"/>
    <s v="Tube, 1/2 IN TH wall, 13-1/4 LG, PFA"/>
    <s v="Tube, 1/2 IN TH wall, 13-1/4 LG, PFA"/>
    <s v="LAM"/>
    <s v="EA"/>
    <s v="M"/>
    <b v="0"/>
    <s v="SEM"/>
    <b v="0"/>
    <b v="0"/>
    <b v="0"/>
    <b v="1"/>
    <n v="4"/>
    <s v=" 1/2 IN TH wall, 13-1/4 LG, PFA"/>
    <m/>
    <x v="32"/>
    <s v="SEM_713"/>
    <x v="0"/>
  </r>
  <r>
    <s v="713-065732-001,Rev B"/>
    <s v="SPRT, RF"/>
    <s v="SPRT, RF Feed"/>
    <s v="SPRT, RF Feed"/>
    <s v="LAM"/>
    <s v="EA"/>
    <s v="M"/>
    <b v="0"/>
    <s v="SEM"/>
    <b v="0"/>
    <b v="0"/>
    <b v="0"/>
    <b v="1"/>
    <n v="4"/>
    <s v=" RF Feed"/>
    <m/>
    <x v="3"/>
    <s v="SEM_713"/>
    <x v="0"/>
  </r>
  <r>
    <s v="713-066104-001,Rev B"/>
    <m/>
    <s v="NOZ, BCKSIDE CHEM WFR RINSE, CHMBR"/>
    <s v="NOZ, BCKSIDE CHEM WFR RINSE, CHMBR"/>
    <m/>
    <s v="EA"/>
    <s v="M"/>
    <b v="0"/>
    <s v="Miscellaneous"/>
    <b v="0"/>
    <b v="1"/>
    <b v="0"/>
    <b v="1"/>
    <n v="3"/>
    <s v=" BCKSIDE CHEM WFR RINSE, CHMBR"/>
    <m/>
    <x v="30"/>
    <s v="Miscellaneous_713"/>
    <x v="0"/>
  </r>
  <r>
    <s v="713-066104-003,Rev C"/>
    <m/>
    <s v="NOZ,BCKSDE CHEM WFR RINSE,CHMBR,ICE"/>
    <s v="NOZ,BCKSDE CHEM WFR RINSE,CHMBR,ICE"/>
    <s v="LAM"/>
    <s v="EA"/>
    <s v="M"/>
    <b v="0"/>
    <s v="SEM"/>
    <b v="0"/>
    <b v="0"/>
    <b v="0"/>
    <b v="1"/>
    <n v="3"/>
    <s v="BCKSDE CHEM WFR RINSE,CHMBR,ICE"/>
    <m/>
    <x v="30"/>
    <s v="SEM_713"/>
    <x v="0"/>
  </r>
  <r>
    <s v="713-066104-003MOD,Rev D"/>
    <m/>
    <s v="NOZ, BCKSDE CHEM WFR RINSE, CHMBR"/>
    <s v="NOZ, BCKSDE CHEM WFR RINSE, CHMBR"/>
    <m/>
    <s v="EA"/>
    <s v="M"/>
    <b v="0"/>
    <s v="Miscellaneous"/>
    <b v="0"/>
    <b v="0"/>
    <b v="0"/>
    <b v="1"/>
    <n v="3"/>
    <s v=" BCKSDE CHEM WFR RINSE, CHMBR"/>
    <m/>
    <x v="30"/>
    <s v="Miscellaneous_713"/>
    <x v="0"/>
  </r>
  <r>
    <s v="713-066104-004, Rev B"/>
    <m/>
    <s v="NOZ, BCKSDE CHEM WFR RINSE, CHMBR"/>
    <s v="NOZ, BCKSDE CHEM WFR RINSE, CHMBR"/>
    <m/>
    <s v="EA"/>
    <s v="M"/>
    <b v="0"/>
    <s v="Miscellaneous"/>
    <b v="0"/>
    <b v="1"/>
    <b v="0"/>
    <b v="1"/>
    <n v="3"/>
    <s v=" BCKSDE CHEM WFR RINSE, CHMBR"/>
    <m/>
    <x v="30"/>
    <s v="Miscellaneous_713"/>
    <x v="0"/>
  </r>
  <r>
    <s v="713-066104-004,Rev B"/>
    <m/>
    <s v="NOZ, BCKSDE CHEM WFR RINSE, CHMBR"/>
    <s v="NOZ, BCKSDE CHEM WFR RINSE, CHMBR"/>
    <s v="MIHP"/>
    <s v="EA"/>
    <s v="M"/>
    <b v="0"/>
    <s v="Plastic"/>
    <b v="0"/>
    <b v="1"/>
    <b v="0"/>
    <b v="1"/>
    <n v="3"/>
    <s v=" BCKSDE CHEM WFR RINSE, CHMBR"/>
    <m/>
    <x v="30"/>
    <s v="Plastic_713"/>
    <x v="2"/>
  </r>
  <r>
    <s v="713-066104-004MOD,Rev D"/>
    <m/>
    <s v="NOZ, BCKSDE CHEM WFR RINSE, CHMBR"/>
    <s v="NOZ, BCKSDE CHEM WFR RINSE, CHMBR"/>
    <m/>
    <s v="EA"/>
    <s v="M"/>
    <b v="0"/>
    <s v="Miscellaneous"/>
    <b v="0"/>
    <b v="1"/>
    <b v="0"/>
    <b v="1"/>
    <n v="3"/>
    <s v=" BCKSDE CHEM WFR RINSE, CHMBR"/>
    <m/>
    <x v="30"/>
    <s v="Miscellaneous_713"/>
    <x v="0"/>
  </r>
  <r>
    <s v="713-066161-001,Rev B"/>
    <s v="CARTRIDG"/>
    <s v="CARTRIDGE, PLUG, MA"/>
    <s v="CARTRIDGE, PLUG, MA"/>
    <s v="LAM"/>
    <s v="EA"/>
    <s v="M"/>
    <b v="1"/>
    <s v="SEM"/>
    <b v="0"/>
    <b v="0"/>
    <b v="0"/>
    <b v="1"/>
    <n v="9"/>
    <s v=" PLUG, MA"/>
    <m/>
    <x v="29"/>
    <s v="SEM_713"/>
    <x v="0"/>
  </r>
  <r>
    <s v="713-066162-001,Rev B"/>
    <s v="CARTRIDG"/>
    <s v="CARTRIDGE, BEAD, MA"/>
    <s v="CARTRIDGE, BEAD, MA"/>
    <s v="LAM"/>
    <s v="EA"/>
    <s v="M"/>
    <b v="1"/>
    <s v="SEM"/>
    <b v="0"/>
    <b v="0"/>
    <b v="0"/>
    <b v="1"/>
    <n v="9"/>
    <s v=" BEAD, MA"/>
    <m/>
    <x v="3"/>
    <s v="SEM_713"/>
    <x v="0"/>
  </r>
  <r>
    <s v="713-066175-001,Rev A"/>
    <s v="RTNR, Sh"/>
    <s v="RTNR, Shim, Head"/>
    <s v="RTNR, Shim, Head"/>
    <s v="LAM"/>
    <s v="EA"/>
    <s v="M"/>
    <b v="1"/>
    <s v="SEM"/>
    <b v="0"/>
    <b v="0"/>
    <b v="0"/>
    <b v="1"/>
    <n v="4"/>
    <s v=" Shim, Head"/>
    <m/>
    <x v="38"/>
    <s v="SEM_713"/>
    <x v="0"/>
  </r>
  <r>
    <s v="713-066250-001,Rev A"/>
    <s v="INSR, OR"/>
    <s v="INSR, ORIFICE, 7/8 PILLAR FITTING"/>
    <s v="INSR, ORIFICE, 7/8 PILLAR FITTING"/>
    <s v="LAM"/>
    <s v="EA"/>
    <s v="M"/>
    <b v="1"/>
    <s v="SEM"/>
    <b v="0"/>
    <b v="0"/>
    <b v="0"/>
    <b v="1"/>
    <n v="4"/>
    <s v=" ORIFICE, 7/8 PILLAR FITTING"/>
    <m/>
    <x v="28"/>
    <s v="SEM_713"/>
    <x v="0"/>
  </r>
  <r>
    <s v="713-066251-001,Rev A"/>
    <s v="INSR, OR"/>
    <s v="INSR, ORIFICE, 1.0&quot; PILLAR FITTING"/>
    <s v="INSR, ORIFICE, 1.0&quot; PILLAR FITTING"/>
    <s v="LAM"/>
    <s v="EA"/>
    <s v="M"/>
    <b v="1"/>
    <s v="SEM"/>
    <b v="0"/>
    <b v="0"/>
    <b v="0"/>
    <b v="1"/>
    <n v="4"/>
    <s v=" ORIFICE, 1.0&quot; PILLAR FITTING"/>
    <m/>
    <x v="28"/>
    <s v="SEM_713"/>
    <x v="0"/>
  </r>
  <r>
    <s v="713-066252-001,Rev A"/>
    <s v="INSR, OR"/>
    <s v="INSR, ORIFICE, 1.25&quot; PILLAR FITTING"/>
    <s v="INSR, ORIFICE, 1.25&quot; PILLAR FITTING"/>
    <s v="LAM"/>
    <s v="EA"/>
    <s v="M"/>
    <b v="1"/>
    <s v="SEM"/>
    <b v="0"/>
    <b v="0"/>
    <b v="0"/>
    <b v="1"/>
    <n v="4"/>
    <s v=" ORIFICE, 1.25&quot; PILLAR FITTING"/>
    <m/>
    <x v="28"/>
    <s v="SEM_713"/>
    <x v="0"/>
  </r>
  <r>
    <s v="713-066394-002,Rev A"/>
    <s v="VLV, CHK"/>
    <s v="VLV, CHK, BOT, CDU DEP Tank"/>
    <s v="VLV, CHK, BOT, CDU DEP Tank"/>
    <s v="LAM"/>
    <s v="EA"/>
    <s v="M"/>
    <b v="0"/>
    <s v="SEM"/>
    <b v="0"/>
    <b v="0"/>
    <b v="0"/>
    <b v="1"/>
    <n v="3"/>
    <s v=" CHK, BOT, CDU DEP Tank"/>
    <m/>
    <x v="34"/>
    <s v="SEM_713"/>
    <x v="0"/>
  </r>
  <r>
    <s v="713-066417-002,Rev A"/>
    <s v="Panel, C"/>
    <s v="Panel, Chamber Door Bezel"/>
    <s v="Panel, Chamber Door Bezel"/>
    <s v="LAM"/>
    <s v="EA"/>
    <s v="M"/>
    <b v="0"/>
    <s v="SEM"/>
    <b v="0"/>
    <b v="0"/>
    <b v="0"/>
    <b v="1"/>
    <n v="5"/>
    <s v=" Chamber Door Bezel"/>
    <m/>
    <x v="27"/>
    <s v="SEM_713"/>
    <x v="0"/>
  </r>
  <r>
    <s v="713-066417-100,Rev A"/>
    <s v="Rework f"/>
    <s v="Rework from -001 to -100"/>
    <s v="Rework from -001 to -100"/>
    <s v="LAM"/>
    <s v="EA"/>
    <s v="M"/>
    <b v="0"/>
    <s v="SEM"/>
    <b v="0"/>
    <b v="0"/>
    <b v="0"/>
    <b v="1"/>
    <n v="0"/>
    <s v="Rework"/>
    <m/>
    <x v="3"/>
    <s v="SEM_713"/>
    <x v="0"/>
  </r>
  <r>
    <s v="713-066452-001,Rev A"/>
    <s v="Mixer, D"/>
    <s v="Mixer, Dosing, Bot, PTFE"/>
    <s v="Mixer, Dosing, Bot, PTFE"/>
    <s v="LAM"/>
    <s v="EA"/>
    <s v="M"/>
    <b v="0"/>
    <s v="SEM"/>
    <b v="0"/>
    <b v="0"/>
    <b v="0"/>
    <b v="1"/>
    <n v="5"/>
    <s v=" Dosing, Bot, PTFE"/>
    <m/>
    <x v="3"/>
    <s v="SEM_713"/>
    <x v="6"/>
  </r>
  <r>
    <s v="713-066472-004,Rev A"/>
    <s v="PL, Grip"/>
    <s v="PL, Gripper MNT Chuck, Peek"/>
    <s v="PLX, Gripper MNT Chuck, Peek"/>
    <s v="LAM"/>
    <s v="EA"/>
    <s v="M"/>
    <b v="0"/>
    <s v="SEM"/>
    <b v="0"/>
    <b v="0"/>
    <b v="0"/>
    <b v="1"/>
    <n v="3"/>
    <s v=" Gripper MNT Chuck, Peek"/>
    <m/>
    <x v="21"/>
    <s v="SEM_713"/>
    <x v="4"/>
  </r>
  <r>
    <s v="713-066537-002,Rev A"/>
    <s v="Adptr, M"/>
    <s v="Adptr, Mt, Upr, Disk, Iceberg"/>
    <s v="Adptr, Mt, Upr, Disk, Iceberg"/>
    <s v="LAM"/>
    <s v="EA"/>
    <s v="M"/>
    <b v="0"/>
    <s v="SEM"/>
    <b v="0"/>
    <b v="0"/>
    <b v="0"/>
    <b v="1"/>
    <n v="5"/>
    <s v=" Mt, Upr, Disk, Iceberg"/>
    <m/>
    <x v="9"/>
    <s v="SEM_713"/>
    <x v="0"/>
  </r>
  <r>
    <s v="713-066588-001,Rev A"/>
    <s v="SPRT, Se"/>
    <s v="SPRT, Sensors"/>
    <s v="SPRT, Sensors"/>
    <s v="LAM"/>
    <s v="EA"/>
    <s v="M"/>
    <b v="0"/>
    <s v="SEM"/>
    <b v="0"/>
    <b v="0"/>
    <b v="0"/>
    <b v="1"/>
    <n v="4"/>
    <s v=" Sensors"/>
    <m/>
    <x v="3"/>
    <s v="SEM_713"/>
    <x v="0"/>
  </r>
  <r>
    <s v="713-066618-002,Rev A"/>
    <s v="FTG, Nip"/>
    <s v="FTG, Nipple, 1&quot; MNPT X 1.50&quot; OD"/>
    <s v="FTG, Nipple, 1&quot; MNPT X 1.50&quot; OD"/>
    <s v="LAM"/>
    <s v="EA"/>
    <s v="M"/>
    <b v="0"/>
    <s v="SEM"/>
    <b v="0"/>
    <b v="0"/>
    <b v="0"/>
    <b v="1"/>
    <n v="3"/>
    <s v=" Nipple, 1&quot; MNPT X 1.50&quot; OD"/>
    <m/>
    <x v="3"/>
    <s v="SEM_713"/>
    <x v="0"/>
  </r>
  <r>
    <s v="713-066629-002,Rev B"/>
    <s v="COV, SER"/>
    <s v="COV, SERV Opening, Chuck ASSY, Peek"/>
    <s v="COV, SERV Opening, Chuck ASSY, Peek"/>
    <s v="LAM"/>
    <s v="EA"/>
    <s v="M"/>
    <b v="0"/>
    <s v="SEM"/>
    <b v="0"/>
    <b v="0"/>
    <b v="0"/>
    <b v="1"/>
    <n v="3"/>
    <s v=" SERV Opening, Chuck ASSY, Peek"/>
    <m/>
    <x v="36"/>
    <s v="SEM_713"/>
    <x v="4"/>
  </r>
  <r>
    <s v="713-066717-001,Rev A"/>
    <s v="Holder T"/>
    <s v="Holder Teflon Multitubing Contoured"/>
    <s v="Holder Teflon Multitubing Contoured"/>
    <s v="LAM"/>
    <s v="EA"/>
    <s v="M"/>
    <b v="0"/>
    <s v="SEM"/>
    <b v="0"/>
    <b v="1"/>
    <b v="0"/>
    <b v="1"/>
    <n v="0"/>
    <s v="Holder"/>
    <m/>
    <x v="3"/>
    <s v="SEM_713"/>
    <x v="6"/>
  </r>
  <r>
    <s v="713-066785-001,Rev A"/>
    <s v="Chamber"/>
    <s v="Enclosure"/>
    <s v="Enclosure"/>
    <m/>
    <s v="EA"/>
    <s v="M"/>
    <b v="0"/>
    <s v="Miscellaneous"/>
    <b v="0"/>
    <b v="0"/>
    <b v="0"/>
    <b v="1"/>
    <n v="0"/>
    <e v="#VALUE!"/>
    <m/>
    <x v="3"/>
    <s v="Miscellaneous_713"/>
    <x v="0"/>
  </r>
  <r>
    <s v="713-066785-001,Rev C"/>
    <m/>
    <s v="ENCL, DNS EXHAUST, PRCS CHMBR"/>
    <s v="ENCL, DNS EXHAUST, PRCS CHMBR"/>
    <m/>
    <s v="EA"/>
    <s v="M"/>
    <b v="0"/>
    <s v="Miscellaneous"/>
    <b v="0"/>
    <b v="1"/>
    <b v="0"/>
    <b v="1"/>
    <n v="4"/>
    <s v=" DNS EXHAUST, PRCS CHMBR"/>
    <m/>
    <x v="30"/>
    <s v="Miscellaneous_713"/>
    <x v="0"/>
  </r>
  <r>
    <s v="713-066815-001,Rev A"/>
    <s v="INSR,R,"/>
    <s v="INSR,R, INTFC, Liner"/>
    <s v="INSR,R, INTFC, Liner"/>
    <s v="LAM"/>
    <s v="EA"/>
    <s v="M"/>
    <b v="0"/>
    <s v="SEM"/>
    <b v="0"/>
    <b v="0"/>
    <b v="0"/>
    <b v="1"/>
    <n v="4"/>
    <s v="R, INTFC, Liner"/>
    <m/>
    <x v="28"/>
    <s v="SEM_713"/>
    <x v="0"/>
  </r>
  <r>
    <s v="713-066941-001,Rev A"/>
    <s v="Inner Ch"/>
    <s v="Inner Chamber Drain"/>
    <s v="Inner Chamber Drain"/>
    <s v="LAM"/>
    <s v="EA"/>
    <s v="M"/>
    <b v="0"/>
    <s v="MIH"/>
    <b v="0"/>
    <b v="0"/>
    <b v="0"/>
    <b v="1"/>
    <n v="0"/>
    <s v="Inner"/>
    <m/>
    <x v="30"/>
    <s v="MIH_713"/>
    <x v="0"/>
  </r>
  <r>
    <s v="713-066997-001,Rev B"/>
    <s v="Plug, Ho"/>
    <s v="Plug, Holey, 1/2, INJ, IEP"/>
    <s v="Plug, Holey, 1/2, INJ, IEP"/>
    <s v="LAM"/>
    <s v="EA"/>
    <s v="M"/>
    <b v="0"/>
    <s v="SEM"/>
    <b v="0"/>
    <b v="0"/>
    <b v="0"/>
    <b v="1"/>
    <n v="4"/>
    <s v=" Holey, 1/2, INJ, IEP"/>
    <m/>
    <x v="29"/>
    <s v="SEM_713"/>
    <x v="0"/>
  </r>
  <r>
    <s v="713-066997-020,Rev A"/>
    <s v="Plug, Ho"/>
    <s v="Plug, Holey, 1/2, INJ, IEP"/>
    <s v="Plug, Holey, 1/2, INJ, IEP"/>
    <s v="LAM"/>
    <s v="EA"/>
    <s v="M"/>
    <b v="0"/>
    <s v="SEM"/>
    <b v="0"/>
    <b v="1"/>
    <b v="0"/>
    <b v="1"/>
    <n v="4"/>
    <s v=" Holey, 1/2, INJ, IEP"/>
    <m/>
    <x v="29"/>
    <s v="SEM_713"/>
    <x v="0"/>
  </r>
  <r>
    <s v="713-067008-004,Rev A"/>
    <m/>
    <s v="BLK OFF, HD OPNG, LRG, SENSOR PASS, NPT"/>
    <s v="BLK OFF, HD OPNG, LRG, SENSOR PASS, NPT"/>
    <s v="MIHP"/>
    <s v="EA"/>
    <s v="M"/>
    <b v="0"/>
    <s v="Plastic"/>
    <b v="0"/>
    <b v="1"/>
    <b v="0"/>
    <b v="1"/>
    <n v="7"/>
    <s v=" HD OPNG, LRG, SENSOR PASS, NPT"/>
    <m/>
    <x v="20"/>
    <s v="Plastic_713"/>
    <x v="2"/>
  </r>
  <r>
    <s v="713-067015-001,Rev A"/>
    <s v="GSKT, SA"/>
    <s v="GSKT, SAMPLE PORT, ICEBRG"/>
    <s v="GSKT, SAMPLE PORT, ICEBRG"/>
    <s v="LAM"/>
    <s v="EA"/>
    <s v="M"/>
    <b v="1"/>
    <s v="SEM"/>
    <b v="0"/>
    <b v="0"/>
    <b v="0"/>
    <b v="1"/>
    <n v="4"/>
    <s v=" SAMPLE PORT, ICEBRG"/>
    <m/>
    <x v="3"/>
    <s v="SEM_713"/>
    <x v="0"/>
  </r>
  <r>
    <s v="713-067218-001,Rev A"/>
    <s v="Wiring D"/>
    <s v="Wiring Duct, 2.25W X 2.12H X 14.23L"/>
    <s v="Wiring Duct, 2.25W X 2.12H X 14.23L"/>
    <s v="LAM"/>
    <s v="EA"/>
    <s v="M"/>
    <b v="0"/>
    <s v="SEM"/>
    <b v="0"/>
    <b v="0"/>
    <b v="0"/>
    <b v="1"/>
    <n v="0"/>
    <s v="Wiring"/>
    <m/>
    <x v="39"/>
    <s v="SEM_713"/>
    <x v="0"/>
  </r>
  <r>
    <s v="713-067218-002,Rev A"/>
    <s v="Wiring D"/>
    <s v="Wiring Duct, 1.75W x 1.56H 54.84L"/>
    <s v="Wiring Duct, 1.75W x 1.56H 54.84L"/>
    <s v="LAM"/>
    <s v="EA"/>
    <s v="M"/>
    <b v="0"/>
    <s v="SEM"/>
    <b v="0"/>
    <b v="0"/>
    <b v="0"/>
    <b v="1"/>
    <n v="0"/>
    <s v="Wiring"/>
    <m/>
    <x v="39"/>
    <s v="SEM_713"/>
    <x v="0"/>
  </r>
  <r>
    <s v="713-067218-003,Rev A"/>
    <s v="Wiring D"/>
    <s v="Wiring Duct, 1.75W x 1.56H 57.26L"/>
    <s v="Wiring Duct, 1.75W x 1.56H 57.26L"/>
    <s v="LAM"/>
    <s v="EA"/>
    <s v="M"/>
    <b v="0"/>
    <s v="SEM"/>
    <b v="0"/>
    <b v="0"/>
    <b v="0"/>
    <b v="1"/>
    <n v="0"/>
    <s v="Wiring"/>
    <m/>
    <x v="39"/>
    <s v="SEM_713"/>
    <x v="0"/>
  </r>
  <r>
    <s v="713-067218-004,Rev A"/>
    <s v="Wiring D"/>
    <s v="Wiring Duct, 1.75W x 1.56H 36.48L"/>
    <s v="Wiring Duct, 1.75W x 1.56H 36.48L"/>
    <s v="LAM"/>
    <s v="EA"/>
    <s v="M"/>
    <b v="0"/>
    <s v="SEM"/>
    <b v="0"/>
    <b v="0"/>
    <b v="0"/>
    <b v="1"/>
    <n v="0"/>
    <s v="Wiring"/>
    <m/>
    <x v="39"/>
    <s v="SEM_713"/>
    <x v="0"/>
  </r>
  <r>
    <s v="713-067218-005,Rev A"/>
    <s v="Wiring D"/>
    <s v="Wiring Duct, 1.75W x 1.56H 26.06L"/>
    <s v="Wiring Duct, 1.75W x 1.56H 26.06L"/>
    <s v="LAM"/>
    <s v="EA"/>
    <s v="M"/>
    <b v="0"/>
    <s v="SEM"/>
    <b v="0"/>
    <b v="0"/>
    <b v="0"/>
    <b v="1"/>
    <n v="0"/>
    <s v="Wiring"/>
    <m/>
    <x v="39"/>
    <s v="SEM_713"/>
    <x v="0"/>
  </r>
  <r>
    <s v="713-067218-006,Rev A"/>
    <s v="Wiring D"/>
    <s v="Wiring Duct, 1.75W x 1.56H 27.50L"/>
    <s v="Wiring Duct, 1.75W x 1.56H 27.50L"/>
    <s v="LAM"/>
    <s v="EA"/>
    <s v="M"/>
    <b v="0"/>
    <s v="SEM"/>
    <b v="0"/>
    <b v="0"/>
    <b v="0"/>
    <b v="1"/>
    <n v="0"/>
    <s v="Wiring"/>
    <m/>
    <x v="39"/>
    <s v="SEM_713"/>
    <x v="0"/>
  </r>
  <r>
    <s v="713-067220-001,Rev A"/>
    <s v="Wiring D"/>
    <s v="Wiring Duct, 2.25W X 2.12H X 9.74L"/>
    <s v="Wiring Duct, 2.25W X 2.12H X 9.74L"/>
    <s v="LAM"/>
    <s v="EA"/>
    <s v="M"/>
    <b v="0"/>
    <s v="SEM"/>
    <b v="0"/>
    <b v="0"/>
    <b v="0"/>
    <b v="1"/>
    <n v="0"/>
    <s v="Wiring"/>
    <m/>
    <x v="39"/>
    <s v="SEM_713"/>
    <x v="0"/>
  </r>
  <r>
    <s v="713-067221-001,Rev A"/>
    <s v="Wiring D"/>
    <s v="Wiring Duct, 2.25W X 2.12H X 10.90L"/>
    <s v="Wiring Duct, 2.25W X 2.12H X 10.90L"/>
    <s v="LAM"/>
    <s v="EA"/>
    <s v="M"/>
    <b v="0"/>
    <s v="SEM"/>
    <b v="0"/>
    <b v="0"/>
    <b v="0"/>
    <b v="1"/>
    <n v="0"/>
    <s v="Wiring"/>
    <m/>
    <x v="39"/>
    <s v="SEM_713"/>
    <x v="0"/>
  </r>
  <r>
    <s v="713-067222-001,Rev B"/>
    <s v="Wiring D"/>
    <s v="Wiring Duct, 1.26W X 2.12H X 29.74L"/>
    <s v="Wiring Duct, 1.26W X 2.12H X 29.74L"/>
    <s v="LAM"/>
    <s v="EA"/>
    <s v="M"/>
    <b v="0"/>
    <s v="SEM"/>
    <b v="0"/>
    <b v="0"/>
    <b v="0"/>
    <b v="1"/>
    <n v="0"/>
    <s v="Wiring"/>
    <m/>
    <x v="39"/>
    <s v="SEM_713"/>
    <x v="0"/>
  </r>
  <r>
    <s v="713-067223-001,Rev A"/>
    <s v="Wiring D"/>
    <s v="Wiring Duct, 1.26W X 2.12H X 20.05L"/>
    <s v="Wiring Duct, 1.26W X 2.12H X 20.05L"/>
    <s v="LAM"/>
    <s v="EA"/>
    <s v="M"/>
    <b v="0"/>
    <s v="SEM"/>
    <b v="0"/>
    <b v="0"/>
    <b v="0"/>
    <b v="1"/>
    <n v="0"/>
    <s v="Wiring"/>
    <m/>
    <x v="39"/>
    <s v="SEM_713"/>
    <x v="0"/>
  </r>
  <r>
    <s v="713-067345-001,Rev A"/>
    <s v="Cap, 3&quot;"/>
    <s v="Cap, 3&quot; Base Exhaust, Iceberg"/>
    <s v="Cap, 3&quot; Base Exhaust, Iceberg"/>
    <s v="LAM"/>
    <s v="EA"/>
    <s v="M"/>
    <b v="0"/>
    <s v="SEM"/>
    <b v="0"/>
    <b v="0"/>
    <b v="0"/>
    <b v="1"/>
    <n v="3"/>
    <s v=" 3&quot; Base Exhaust, Iceberg"/>
    <m/>
    <x v="24"/>
    <s v="SEM_713"/>
    <x v="0"/>
  </r>
  <r>
    <s v="713-067348-001,Rev A"/>
    <s v="Cap, 2&quot;"/>
    <s v="Cap, 2&quot; Base Exhaust, Iceberg"/>
    <s v="Cap, 2&quot; Base Exhaust, Iceberg"/>
    <s v="LAM"/>
    <s v="EA"/>
    <s v="M"/>
    <b v="0"/>
    <s v="SEM"/>
    <b v="0"/>
    <b v="0"/>
    <b v="0"/>
    <b v="1"/>
    <n v="3"/>
    <s v=" 2&quot; Base Exhaust, Iceberg"/>
    <m/>
    <x v="24"/>
    <s v="SEM_713"/>
    <x v="0"/>
  </r>
  <r>
    <s v="713-067559-001,Rev D"/>
    <s v="Pin, Thr"/>
    <s v="Pin, Threaded, 10-32UNF-2A"/>
    <s v="Pin, Threaded, 10-32UNF-2A"/>
    <s v="LAM"/>
    <s v="EA"/>
    <s v="M"/>
    <b v="0"/>
    <s v="SEM"/>
    <b v="0"/>
    <b v="0"/>
    <b v="0"/>
    <b v="1"/>
    <n v="3"/>
    <s v=" Threaded, 10-32UNF-2A"/>
    <m/>
    <x v="8"/>
    <s v="SEM_713"/>
    <x v="0"/>
  </r>
  <r>
    <s v="713-067560-001,Rev B"/>
    <s v="SPDR, Ta"/>
    <s v="SPDR, Tactile, 300mm"/>
    <s v="SPDR, Tactile, 300mm"/>
    <s v="LAM"/>
    <s v="EA"/>
    <s v="M"/>
    <b v="0"/>
    <s v="SEM"/>
    <b v="0"/>
    <b v="0"/>
    <b v="0"/>
    <b v="1"/>
    <n v="4"/>
    <s v=" Tactile, 300mm"/>
    <m/>
    <x v="3"/>
    <s v="SEM_713"/>
    <x v="0"/>
  </r>
  <r>
    <s v="713-067562-002,Rev A"/>
    <s v="PL, W/O-"/>
    <s v="PL, W/O-Ring, Switch, Actuator, SNSR"/>
    <s v="PLX, W/O-Ring, Switch, Actuator, SNSR"/>
    <s v="LAM"/>
    <s v="EA"/>
    <s v="M"/>
    <b v="0"/>
    <s v="SEM"/>
    <b v="0"/>
    <b v="0"/>
    <b v="0"/>
    <b v="1"/>
    <n v="3"/>
    <s v=" W/O-Ring, Switch, Actuator, SNSR"/>
    <m/>
    <x v="40"/>
    <s v="SEM_713"/>
    <x v="0"/>
  </r>
  <r>
    <s v="713-067582-001,Rev A"/>
    <s v="BLK, MTG"/>
    <s v="BLK, MTG, LOTO, VLV"/>
    <s v="BLK, MTG, LOTO, VLV"/>
    <s v="LAM"/>
    <s v="EA"/>
    <s v="M"/>
    <b v="1"/>
    <s v="SEM"/>
    <b v="0"/>
    <b v="0"/>
    <b v="0"/>
    <b v="1"/>
    <n v="3"/>
    <s v=" MTG, LOTO, VLV"/>
    <m/>
    <x v="20"/>
    <s v="SEM_713"/>
    <x v="0"/>
  </r>
  <r>
    <s v="713-067673-003,Rev B"/>
    <m/>
    <s v="Pin, Align, UPR, ELCTD, 300MM"/>
    <s v="Pin, Align, UPR, ELCTD, 300MM"/>
    <m/>
    <s v="EA"/>
    <s v="M"/>
    <b v="0"/>
    <s v="MIH"/>
    <b v="0"/>
    <b v="1"/>
    <b v="0"/>
    <b v="1"/>
    <n v="3"/>
    <s v=" Align, UPR, ELCTD, 300MM"/>
    <m/>
    <x v="8"/>
    <s v="MIH_713"/>
    <x v="0"/>
  </r>
  <r>
    <s v="713-067776-003,Rev A"/>
    <s v="PL,FLOW"/>
    <s v="PL,FLOW METER,DISPENSE"/>
    <s v="PLX,FLOW METER,DISPENSE"/>
    <s v="LAM"/>
    <s v="EA"/>
    <s v="M"/>
    <b v="0"/>
    <s v="SEM"/>
    <b v="0"/>
    <b v="0"/>
    <b v="0"/>
    <b v="1"/>
    <n v="3"/>
    <s v="FLOW METER,DISPENSE"/>
    <m/>
    <x v="21"/>
    <s v="SEM_713"/>
    <x v="0"/>
  </r>
  <r>
    <s v="713-067776-004,Rev A"/>
    <s v="PL, FLOW"/>
    <s v="PL, FLOW METER, DISPENSE"/>
    <s v="PLX, FLOW METER, DISPENSE"/>
    <s v="LAM"/>
    <s v="EA"/>
    <s v="M"/>
    <b v="0"/>
    <s v="SEM"/>
    <b v="0"/>
    <b v="0"/>
    <b v="0"/>
    <b v="1"/>
    <n v="3"/>
    <s v=" FLOW METER, DISPENSE"/>
    <m/>
    <x v="21"/>
    <s v="SEM_713"/>
    <x v="0"/>
  </r>
  <r>
    <s v="713-067851-001,Rev G"/>
    <s v="SPRT,DOO"/>
    <s v="SPRT,DOOR,CNTR,RECLAIM,FDS"/>
    <s v="SPRT,DOOR,CNTR,RECLAIM,FDS"/>
    <s v="LAM"/>
    <s v="EA"/>
    <s v="M"/>
    <b v="0"/>
    <s v="SEM"/>
    <b v="0"/>
    <b v="0"/>
    <b v="0"/>
    <b v="1"/>
    <n v="4"/>
    <s v="DOOR,CNTR,RECLAIM,FDS"/>
    <m/>
    <x v="27"/>
    <s v="SEM_713"/>
    <x v="0"/>
  </r>
  <r>
    <s v="713-067857-001,Rev A"/>
    <s v="SPCR, VL"/>
    <s v="SPCR, VLV Dispense"/>
    <s v="SPCR, VLV Dispense"/>
    <s v="LAM"/>
    <s v="EA"/>
    <s v="M"/>
    <b v="0"/>
    <s v="SEM"/>
    <b v="0"/>
    <b v="0"/>
    <b v="0"/>
    <b v="1"/>
    <n v="4"/>
    <s v=" VLV Dispense"/>
    <m/>
    <x v="15"/>
    <s v="SEM_713"/>
    <x v="0"/>
  </r>
  <r>
    <s v="713-067950-015,Rev A"/>
    <m/>
    <s v="Arm, 2-STG Lfter, Peek, 300mm"/>
    <s v="Arm, 2-STG Lfter, Peek, 300mm"/>
    <m/>
    <s v="EA"/>
    <s v="M"/>
    <b v="0"/>
    <s v="Miscellaneous"/>
    <b v="0"/>
    <b v="1"/>
    <b v="0"/>
    <b v="1"/>
    <n v="3"/>
    <s v=" 2-STG Lfter, Peek, 300mm"/>
    <m/>
    <x v="3"/>
    <s v="Miscellaneous_713"/>
    <x v="4"/>
  </r>
  <r>
    <s v="713-067982-001,Rev A"/>
    <s v="SHLD,DRA"/>
    <s v="SHLD,DRAIN.SCREEN.ICEBERG"/>
    <s v="SHLD,DRAIN.SCREEN.ICEBERG"/>
    <s v="LAM"/>
    <s v="EA"/>
    <s v="M"/>
    <b v="0"/>
    <s v="SEM"/>
    <b v="0"/>
    <b v="0"/>
    <b v="0"/>
    <b v="1"/>
    <n v="4"/>
    <s v="DRAIN.SCREEN.ICEBERG"/>
    <m/>
    <x v="13"/>
    <s v="SEM_713"/>
    <x v="0"/>
  </r>
  <r>
    <s v="713-068072-001,Rev A"/>
    <s v="LINER, S"/>
    <s v="LINER, STEM"/>
    <s v="LINER, STEM"/>
    <s v="LAM"/>
    <s v="EA"/>
    <s v="M"/>
    <b v="1"/>
    <s v="SEM"/>
    <b v="0"/>
    <b v="0"/>
    <b v="0"/>
    <b v="1"/>
    <n v="5"/>
    <s v=" STEM"/>
    <m/>
    <x v="3"/>
    <s v="SEM_713"/>
    <x v="0"/>
  </r>
  <r>
    <s v="713-068084-002,Rev A"/>
    <s v="SHLD, DR"/>
    <s v="SHLD, DRIP, V2 CLEAN"/>
    <s v="SHLD, DRIP, V2 CLEAN"/>
    <s v="LAM"/>
    <s v="EA"/>
    <s v="M"/>
    <b v="0"/>
    <s v="SEM"/>
    <b v="0"/>
    <b v="0"/>
    <b v="0"/>
    <b v="1"/>
    <n v="4"/>
    <s v=" DRIP, V2 CLEAN"/>
    <m/>
    <x v="13"/>
    <s v="SEM_713"/>
    <x v="0"/>
  </r>
  <r>
    <s v="713-068153-001,Rev A"/>
    <s v="BRKT, MT"/>
    <s v="BRKT, MT, FLTR, CDU, ICEBERG"/>
    <s v="BRKT, MT, FLTR, CDU, ICEBERG"/>
    <s v="LAM"/>
    <s v="EA"/>
    <s v="M"/>
    <b v="0"/>
    <s v="SEM"/>
    <b v="0"/>
    <b v="0"/>
    <b v="0"/>
    <b v="1"/>
    <n v="4"/>
    <s v=" MT, FLTR, CDU, ICEBERG"/>
    <m/>
    <x v="22"/>
    <s v="SEM_713"/>
    <x v="0"/>
  </r>
  <r>
    <s v="713-068241-001,Rev C"/>
    <s v="SPRT,FIB"/>
    <s v="SPRT,FIBER OPTIC,3"/>
    <s v="SPRT,FIBER OPTIC,3"/>
    <m/>
    <s v="EA"/>
    <s v="M"/>
    <b v="0"/>
    <s v="Miscellaneous"/>
    <b v="0"/>
    <b v="0"/>
    <b v="0"/>
    <b v="1"/>
    <n v="4"/>
    <s v="FIBER OPTIC,3"/>
    <m/>
    <x v="3"/>
    <s v="Miscellaneous_713"/>
    <x v="0"/>
  </r>
  <r>
    <s v="713-068273-001,Rev A"/>
    <s v="SCRN PLA"/>
    <s v="SCRN PLASMA, TESTING"/>
    <s v="SCRN PLASMA, TESTING"/>
    <s v="LAM"/>
    <s v="EA"/>
    <s v="M"/>
    <b v="1"/>
    <s v="SEM"/>
    <b v="0"/>
    <b v="0"/>
    <b v="0"/>
    <b v="1"/>
    <n v="0"/>
    <s v="SCRN"/>
    <m/>
    <x v="3"/>
    <s v="SEM_713"/>
    <x v="0"/>
  </r>
  <r>
    <s v="713-068480-001,Rev B"/>
    <s v="BRKT, ST"/>
    <s v="BRKT, STR RLF"/>
    <s v="BRKT, STR RLF"/>
    <s v="LAM"/>
    <s v="EA"/>
    <s v="M"/>
    <b v="0"/>
    <s v="SEM"/>
    <b v="0"/>
    <b v="0"/>
    <b v="0"/>
    <b v="1"/>
    <n v="4"/>
    <s v=" STR RLF"/>
    <m/>
    <x v="22"/>
    <s v="SEM_713"/>
    <x v="0"/>
  </r>
  <r>
    <s v="713-068480-002,Rev B"/>
    <s v="BRKT, ST"/>
    <s v="BRKT, STR, RLF, DEP TANK LID"/>
    <s v="BRKT, STR, RLF, DEP TANK LID"/>
    <s v="LAM"/>
    <s v="EA"/>
    <s v="M"/>
    <b v="0"/>
    <s v="SEM"/>
    <b v="0"/>
    <b v="0"/>
    <b v="0"/>
    <b v="1"/>
    <n v="4"/>
    <s v=" STR, RLF, DEP TANK LID"/>
    <m/>
    <x v="22"/>
    <s v="SEM_713"/>
    <x v="0"/>
  </r>
  <r>
    <s v="713-068492-001,Rev B"/>
    <s v="PL, STR"/>
    <s v="PL, STR RLF, DEP TANK LID"/>
    <s v="PLX, STR RLF, DEP TANK LID"/>
    <m/>
    <s v="EA"/>
    <s v="M"/>
    <b v="0"/>
    <s v="Miscellaneous"/>
    <b v="0"/>
    <b v="0"/>
    <b v="0"/>
    <b v="1"/>
    <n v="3"/>
    <s v=" STR RLF, DEP TANK LID"/>
    <m/>
    <x v="34"/>
    <s v="Miscellaneous_713"/>
    <x v="0"/>
  </r>
  <r>
    <s v="713-068612-001,Rev A"/>
    <s v="GD, spla"/>
    <s v="GD, splash, Node"/>
    <s v="GD, splash, Node"/>
    <s v="LAM"/>
    <s v="EA"/>
    <s v="M"/>
    <b v="0"/>
    <s v="SEM"/>
    <b v="0"/>
    <b v="0"/>
    <b v="0"/>
    <b v="1"/>
    <n v="2"/>
    <s v=" splash, Node"/>
    <m/>
    <x v="7"/>
    <s v="SEM_713"/>
    <x v="0"/>
  </r>
  <r>
    <s v="713-068612-002,Rev B"/>
    <s v="GD, Spla"/>
    <s v="GD, Splash,  Node BD/CONN"/>
    <s v="GD, Splash,  Node BD/CONN"/>
    <s v="LAM"/>
    <s v="EA"/>
    <s v="M"/>
    <b v="0"/>
    <s v="SEM"/>
    <b v="0"/>
    <b v="0"/>
    <b v="0"/>
    <b v="1"/>
    <n v="2"/>
    <s v=" Splash,  Node BD/CONN"/>
    <m/>
    <x v="7"/>
    <s v="SEM_713"/>
    <x v="0"/>
  </r>
  <r>
    <s v="713-068612-003,Rev A"/>
    <s v="GD, Spla"/>
    <s v="GD, Splash, Node Board/Conn"/>
    <s v="GD, Splash, Node Board/Conn"/>
    <s v="LAM"/>
    <s v="EA"/>
    <s v="M"/>
    <b v="0"/>
    <s v="SEM"/>
    <b v="0"/>
    <b v="0"/>
    <b v="0"/>
    <b v="1"/>
    <n v="2"/>
    <s v=" Splash, Node Board/Conn"/>
    <m/>
    <x v="7"/>
    <s v="SEM_713"/>
    <x v="0"/>
  </r>
  <r>
    <s v="713-068612-008,Rev A"/>
    <m/>
    <s v="GO, NODE BOARD/CONN, PHOTON"/>
    <s v="GO, NODE BOARD/CONN, PHOTON"/>
    <m/>
    <s v="EA"/>
    <s v="M"/>
    <b v="0"/>
    <s v="Plastic"/>
    <b v="0"/>
    <b v="1"/>
    <b v="0"/>
    <b v="1"/>
    <n v="2"/>
    <s v=" NODE BOARD/CONN, PHOTON"/>
    <m/>
    <x v="3"/>
    <s v="Plastic_713"/>
    <x v="2"/>
  </r>
  <r>
    <s v="713-068643-002,Rev B"/>
    <s v="Tray, CR"/>
    <s v="Tray, CRT, FACIL, Short, Reclaim, FDS"/>
    <s v="Tray, CRT, FACIL, Short, Reclaim, FDS"/>
    <s v="LAM"/>
    <s v="EA"/>
    <s v="M"/>
    <b v="0"/>
    <s v="SEM"/>
    <b v="0"/>
    <b v="0"/>
    <b v="0"/>
    <b v="1"/>
    <n v="4"/>
    <s v=" CRT, FACIL, Short, Reclaim, FDS"/>
    <m/>
    <x v="3"/>
    <s v="SEM_713"/>
    <x v="0"/>
  </r>
  <r>
    <s v="713-068674-001,Rev B"/>
    <s v="Cov, Pro"/>
    <s v="Cov, Protective, 6 pole TB"/>
    <s v="Cov, Protective, 6 pole TB"/>
    <s v="MFG"/>
    <s v="EA"/>
    <s v="M"/>
    <b v="0"/>
    <s v="SEM"/>
    <b v="0"/>
    <b v="0"/>
    <b v="0"/>
    <b v="1"/>
    <n v="3"/>
    <s v=" Protective, 6 pole TB"/>
    <m/>
    <x v="5"/>
    <s v="SEM_713"/>
    <x v="0"/>
  </r>
  <r>
    <s v="713-068684-002,Rev A"/>
    <s v="Yoke, WG"/>
    <s v="Yoke, WG"/>
    <s v="Yoke, WG"/>
    <s v="LAM"/>
    <s v="EA"/>
    <s v="M"/>
    <b v="0"/>
    <s v="SEM"/>
    <b v="0"/>
    <b v="1"/>
    <b v="0"/>
    <b v="1"/>
    <n v="4"/>
    <s v=" WG"/>
    <m/>
    <x v="3"/>
    <s v="SEM_713"/>
    <x v="0"/>
  </r>
  <r>
    <s v="713-068684-002-M1IN,RevA"/>
    <m/>
    <s v="YOKE, WG"/>
    <s v="YOKE, WG"/>
    <m/>
    <s v="EA"/>
    <s v="M"/>
    <b v="0"/>
    <s v="Miscellaneous"/>
    <b v="0"/>
    <b v="0"/>
    <b v="0"/>
    <b v="1"/>
    <n v="4"/>
    <s v=" WG"/>
    <m/>
    <x v="3"/>
    <s v="Miscellaneous_713"/>
    <x v="0"/>
  </r>
  <r>
    <s v="713-068684-003,Rev A"/>
    <m/>
    <s v="YOKE, WG"/>
    <s v="YOKE, WG"/>
    <s v="LAM"/>
    <s v="EA"/>
    <s v="M"/>
    <b v="0"/>
    <s v="SEM"/>
    <b v="0"/>
    <b v="1"/>
    <b v="0"/>
    <b v="1"/>
    <n v="4"/>
    <s v=" WG"/>
    <m/>
    <x v="3"/>
    <s v="SEM_713"/>
    <x v="0"/>
  </r>
  <r>
    <s v="713-068685-010,Rev A"/>
    <s v="RTNR, WG"/>
    <s v="RTNR, WG"/>
    <s v="RTNR, WG"/>
    <s v="LAM"/>
    <s v="EA"/>
    <s v="M"/>
    <b v="0"/>
    <s v="SEM"/>
    <b v="0"/>
    <b v="0"/>
    <b v="0"/>
    <b v="1"/>
    <n v="4"/>
    <s v=" WG"/>
    <m/>
    <x v="3"/>
    <s v="SEM_713"/>
    <x v="0"/>
  </r>
  <r>
    <s v="713-068692-001,Rev A"/>
    <s v="PL, BLKH"/>
    <s v="PL, BLKHD Blank-off, Iceberg"/>
    <s v="PLX, BLKHD Blank-off, Iceberg"/>
    <s v="LAM"/>
    <s v="EA"/>
    <s v="M"/>
    <b v="0"/>
    <s v="SEM"/>
    <b v="0"/>
    <b v="0"/>
    <b v="0"/>
    <b v="1"/>
    <n v="3"/>
    <s v=" BLKHD Blank-off, Iceberg"/>
    <m/>
    <x v="20"/>
    <s v="SEM_713"/>
    <x v="0"/>
  </r>
  <r>
    <s v="713-068830-001,Rev A"/>
    <s v="Drain Sa"/>
    <s v="Drain Sampler, Iceberg"/>
    <s v="Drain Sampler, Iceberg"/>
    <s v="LAM"/>
    <s v="EA"/>
    <s v="M"/>
    <b v="0"/>
    <s v="SEM"/>
    <b v="0"/>
    <b v="0"/>
    <b v="0"/>
    <b v="1"/>
    <n v="0"/>
    <s v="Drain"/>
    <m/>
    <x v="3"/>
    <s v="SEM_713"/>
    <x v="0"/>
  </r>
  <r>
    <s v="713-068838-003,Rev C"/>
    <s v="Ring, Fi"/>
    <s v="Ring, Filler, Out Zone, Max"/>
    <s v="Ring, Filler, Out Zone, Max"/>
    <s v="LAM"/>
    <s v="EA"/>
    <s v="M"/>
    <b v="0"/>
    <s v="SEM"/>
    <b v="0"/>
    <b v="0"/>
    <b v="0"/>
    <b v="1"/>
    <n v="4"/>
    <s v=" Filler, Out Zone, Max"/>
    <m/>
    <x v="12"/>
    <s v="SEM_713"/>
    <x v="0"/>
  </r>
  <r>
    <s v="713-068876-001,Rev A"/>
    <s v="GDF, INS"/>
    <s v="GDF, INSTL, SRC LNR, PAD CONTACT"/>
    <s v="GDF, INSTL, SRC LNR, PAD CONTACT"/>
    <s v="LAM"/>
    <s v="EA"/>
    <s v="M"/>
    <b v="0"/>
    <s v="SEM"/>
    <b v="0"/>
    <b v="0"/>
    <b v="0"/>
    <b v="1"/>
    <n v="3"/>
    <s v=" INSTL, SRC LNR, PAD CONTACT"/>
    <m/>
    <x v="7"/>
    <s v="SEM_713"/>
    <x v="0"/>
  </r>
  <r>
    <s v="713-068876-002,Rev B"/>
    <s v="GDF, INS"/>
    <s v="GDF, INSTL, SRC LNR, PAD CONTACT"/>
    <s v="GDF, INSTL, SRC LNR, PAD CONTACT"/>
    <s v="LAM"/>
    <s v="EA"/>
    <s v="M"/>
    <b v="0"/>
    <s v="SEM"/>
    <b v="0"/>
    <b v="0"/>
    <b v="0"/>
    <b v="1"/>
    <n v="3"/>
    <s v=" INSTL, SRC LNR, PAD CONTACT"/>
    <m/>
    <x v="7"/>
    <s v="SEM_713"/>
    <x v="0"/>
  </r>
  <r>
    <s v="713-068877-001,Rev A"/>
    <s v="GDE, INS"/>
    <s v="GDE, INSTL, SRC, LNR, ARM CONTACT"/>
    <s v="GDE, INSTL, SRC, LNR, ARM CONTACT"/>
    <s v="LAM"/>
    <s v="EA"/>
    <s v="M"/>
    <b v="0"/>
    <s v="SEM"/>
    <b v="0"/>
    <b v="0"/>
    <b v="0"/>
    <b v="1"/>
    <n v="3"/>
    <s v=" INSTL, SRC, LNR, ARM CONTACT"/>
    <m/>
    <x v="7"/>
    <s v="SEM_713"/>
    <x v="0"/>
  </r>
  <r>
    <s v="713-068904-002,Rev A"/>
    <m/>
    <s v="Tool, Instl, CER Inj, KIYD 3x"/>
    <s v="Tool, Instl, CER Inj, KIYD 3x"/>
    <m/>
    <s v="EA"/>
    <s v="M"/>
    <b v="0"/>
    <s v="MIH"/>
    <b v="0"/>
    <b v="1"/>
    <b v="0"/>
    <b v="1"/>
    <n v="4"/>
    <s v=" Instl, CER Inj, KIYD 3x"/>
    <m/>
    <x v="10"/>
    <s v="MIH_713"/>
    <x v="0"/>
  </r>
  <r>
    <s v="713-068908-002,Rev B"/>
    <m/>
    <s v="FTG, GRIP, PASS THRU, FACIL"/>
    <s v="FTG, GRIP, PASS THRU, FACIL"/>
    <s v="LAM"/>
    <s v="EA"/>
    <s v="M"/>
    <b v="0"/>
    <s v="Miscellaneous"/>
    <b v="0"/>
    <b v="0"/>
    <b v="0"/>
    <b v="1"/>
    <n v="3"/>
    <s v=" GRIP, PASS THRU, FACIL"/>
    <m/>
    <x v="3"/>
    <s v="Miscellaneous_713"/>
    <x v="0"/>
  </r>
  <r>
    <s v="713-068908-002,Rev E"/>
    <m/>
    <s v="FTG, GRIP, PASS THRU, FACIL"/>
    <s v="FTG, GRIP, PASS THRU, FACIL"/>
    <m/>
    <s v="EA"/>
    <s v="M"/>
    <b v="0"/>
    <s v="MIH"/>
    <b v="0"/>
    <b v="1"/>
    <b v="0"/>
    <b v="1"/>
    <n v="3"/>
    <s v=" GRIP, PASS THRU, FACIL"/>
    <m/>
    <x v="3"/>
    <s v="MIH_713"/>
    <x v="0"/>
  </r>
  <r>
    <s v="713-068908-002,Rev G"/>
    <m/>
    <s v="FTG, GRIP, PASS THRU, FACIL"/>
    <s v="FTG, GRIP, PASS THRU, FACIL"/>
    <m/>
    <s v="EA"/>
    <s v="M"/>
    <b v="0"/>
    <s v="NP"/>
    <b v="0"/>
    <b v="1"/>
    <b v="0"/>
    <b v="1"/>
    <n v="3"/>
    <s v=" GRIP, PASS THRU, FACIL"/>
    <m/>
    <x v="3"/>
    <s v="NP_713"/>
    <x v="0"/>
  </r>
  <r>
    <s v="713-068908-003,Rev B"/>
    <m/>
    <s v="FTG, GRIP, PASS THRU, FACIL"/>
    <s v="FTG, GRIP, PASS THRU, FACIL"/>
    <s v="LAM"/>
    <s v="EA"/>
    <s v="M"/>
    <b v="0"/>
    <s v="Miscellaneous"/>
    <b v="0"/>
    <b v="0"/>
    <b v="0"/>
    <b v="1"/>
    <n v="3"/>
    <s v=" GRIP, PASS THRU, FACIL"/>
    <m/>
    <x v="3"/>
    <s v="Miscellaneous_713"/>
    <x v="0"/>
  </r>
  <r>
    <s v="713-068908-005,Rev B"/>
    <m/>
    <s v="FTG, GRIP, PASS THRU, FACIL"/>
    <s v="FTG, GRIP, PASS THRU, FACIL"/>
    <s v="LAM"/>
    <s v="EA"/>
    <s v="M"/>
    <b v="0"/>
    <s v="Miscellaneous"/>
    <b v="0"/>
    <b v="0"/>
    <b v="0"/>
    <b v="1"/>
    <n v="3"/>
    <s v=" GRIP, PASS THRU, FACIL"/>
    <m/>
    <x v="3"/>
    <s v="Miscellaneous_713"/>
    <x v="0"/>
  </r>
  <r>
    <s v="713-068908-005,Rev E"/>
    <m/>
    <s v="FTG, GRIP, PASS THRU, FACIL"/>
    <s v="FTG, GRIP, PASS THRU, FACIL"/>
    <m/>
    <s v="EA"/>
    <s v="M"/>
    <b v="0"/>
    <s v="MIH"/>
    <b v="0"/>
    <b v="1"/>
    <b v="0"/>
    <b v="1"/>
    <n v="3"/>
    <s v=" GRIP, PASS THRU, FACIL"/>
    <m/>
    <x v="3"/>
    <s v="MIH_713"/>
    <x v="0"/>
  </r>
  <r>
    <s v="713-069357-001,Rev A"/>
    <s v="NOZ, FRO"/>
    <s v="NOZ, FRONT RINSE, ICE"/>
    <s v="NOZ, FRONT RINSE, ICE"/>
    <s v="LAM"/>
    <s v="EA"/>
    <s v="M"/>
    <b v="0"/>
    <s v="SEM"/>
    <b v="0"/>
    <b v="0"/>
    <b v="0"/>
    <b v="1"/>
    <n v="3"/>
    <s v=" FRONT RINSE, ICE"/>
    <m/>
    <x v="3"/>
    <s v="SEM_713"/>
    <x v="0"/>
  </r>
  <r>
    <s v="713-069358-001,Rev A"/>
    <s v="Noz, Fro"/>
    <s v="Noz, Front Rinse, Ice"/>
    <s v="Noz, Front Rinse, Ice"/>
    <s v="LAM"/>
    <s v="EA"/>
    <s v="M"/>
    <b v="0"/>
    <s v="SEM"/>
    <b v="0"/>
    <b v="0"/>
    <b v="0"/>
    <b v="1"/>
    <n v="3"/>
    <s v=" Front Rinse, Ice"/>
    <m/>
    <x v="3"/>
    <s v="SEM_713"/>
    <x v="0"/>
  </r>
  <r>
    <s v="713-069359-001,Rev A"/>
    <s v="713-0693"/>
    <s v="713-069359-001"/>
    <s v="713-069359-001"/>
    <s v="LAM"/>
    <s v="EA"/>
    <s v="M"/>
    <b v="0"/>
    <s v="SEM"/>
    <b v="0"/>
    <b v="0"/>
    <b v="0"/>
    <b v="1"/>
    <n v="0"/>
    <e v="#VALUE!"/>
    <m/>
    <x v="3"/>
    <s v=""/>
    <x v="0"/>
  </r>
  <r>
    <s v="713-069360-001,Rev A"/>
    <s v="713-0693"/>
    <s v="713-069360-001"/>
    <s v="713-069360-001"/>
    <s v="LAM"/>
    <s v="EA"/>
    <s v="M"/>
    <b v="0"/>
    <s v="SEM"/>
    <b v="0"/>
    <b v="0"/>
    <b v="0"/>
    <b v="1"/>
    <n v="0"/>
    <e v="#VALUE!"/>
    <m/>
    <x v="3"/>
    <s v=""/>
    <x v="0"/>
  </r>
  <r>
    <s v="713-069378-001,Rev A"/>
    <s v="SHLD, DR"/>
    <s v="SHLD, DRIP, CLNR"/>
    <s v="SHLD, DRIP, CLNR"/>
    <s v="LAM"/>
    <s v="EA"/>
    <s v="M"/>
    <b v="0"/>
    <s v="SEM"/>
    <b v="0"/>
    <b v="0"/>
    <b v="0"/>
    <b v="1"/>
    <n v="4"/>
    <s v=" DRIP, CLNR"/>
    <m/>
    <x v="13"/>
    <s v="SEM_713"/>
    <x v="0"/>
  </r>
  <r>
    <s v="713-069405-001,Rev A"/>
    <s v="Clevis,"/>
    <s v="Clevis, Noz, CLNR"/>
    <s v="Clevis, Noz, CLNR"/>
    <s v="LAM"/>
    <s v="EA"/>
    <s v="M"/>
    <b v="0"/>
    <s v="SEM"/>
    <b v="0"/>
    <b v="0"/>
    <b v="0"/>
    <b v="1"/>
    <n v="6"/>
    <s v=" Noz, CLNR"/>
    <m/>
    <x v="3"/>
    <s v="SEM_713"/>
    <x v="0"/>
  </r>
  <r>
    <s v="713-069467-001,Rev A"/>
    <s v="PL, CLR,"/>
    <s v="PL, CLR, CHMBR, Top"/>
    <s v="PLX, CLR, CHMBR, Top"/>
    <s v="LAM"/>
    <s v="EA"/>
    <s v="M"/>
    <b v="0"/>
    <s v="SEM"/>
    <b v="0"/>
    <b v="0"/>
    <b v="0"/>
    <b v="1"/>
    <n v="3"/>
    <s v=" CLR, CHMBR, Top"/>
    <m/>
    <x v="21"/>
    <s v="SEM_713"/>
    <x v="0"/>
  </r>
  <r>
    <s v="713-069472-001,Rev A"/>
    <s v="PL, CLR,"/>
    <s v="PL, CLR, CHMBR, FR"/>
    <s v="PLX, CLR, CHMBR, FR"/>
    <s v="LAM"/>
    <s v="EA"/>
    <s v="M"/>
    <b v="0"/>
    <s v="SEM"/>
    <b v="0"/>
    <b v="0"/>
    <b v="0"/>
    <b v="1"/>
    <n v="3"/>
    <s v=" CLR, CHMBR, FR"/>
    <m/>
    <x v="21"/>
    <s v="SEM_713"/>
    <x v="0"/>
  </r>
  <r>
    <s v="713-069476-001,Rev A"/>
    <s v="PL, CLR,"/>
    <s v="PL, CLR, ACTR, GDE"/>
    <s v="PLX, CLR, ACTR, GDE"/>
    <s v="LAM"/>
    <s v="EA"/>
    <s v="M"/>
    <b v="0"/>
    <s v="SEM"/>
    <b v="0"/>
    <b v="0"/>
    <b v="0"/>
    <b v="1"/>
    <n v="3"/>
    <s v=" CLR, ACTR, GDE"/>
    <m/>
    <x v="7"/>
    <s v="SEM_713"/>
    <x v="0"/>
  </r>
  <r>
    <s v="713-069476-001,Rev B"/>
    <s v="PL, CLR,"/>
    <s v="PL, CLR, ACTR, GDE"/>
    <s v="PLX, CLR, ACTR, GDE"/>
    <s v="LAM"/>
    <s v="EA"/>
    <s v="M"/>
    <b v="0"/>
    <s v="SEM"/>
    <b v="0"/>
    <b v="0"/>
    <b v="0"/>
    <b v="1"/>
    <n v="3"/>
    <s v=" CLR, ACTR, GDE"/>
    <m/>
    <x v="7"/>
    <s v="SEM_713"/>
    <x v="0"/>
  </r>
  <r>
    <s v="713-069487-001,Rev A"/>
    <s v="INSUL, B"/>
    <s v="INSUL, Back"/>
    <s v="INSUL, Back"/>
    <s v="LAM"/>
    <s v="EA"/>
    <s v="M"/>
    <b v="0"/>
    <s v="SEM"/>
    <b v="0"/>
    <b v="0"/>
    <b v="0"/>
    <b v="1"/>
    <n v="5"/>
    <s v=" Back"/>
    <m/>
    <x v="3"/>
    <s v="SEM_713"/>
    <x v="0"/>
  </r>
  <r>
    <s v="713-069488-001,Rev A"/>
    <s v="INSUL, S"/>
    <s v="INSUL, Side"/>
    <s v="INSUL, Side"/>
    <s v="LAM"/>
    <s v="EA"/>
    <s v="M"/>
    <b v="0"/>
    <s v="SEM"/>
    <b v="0"/>
    <b v="0"/>
    <b v="0"/>
    <b v="1"/>
    <n v="5"/>
    <s v=" Side"/>
    <m/>
    <x v="3"/>
    <s v="SEM_713"/>
    <x v="0"/>
  </r>
  <r>
    <s v="713-069537-001,Rev A"/>
    <s v="SPCR, TK"/>
    <s v="SPCR, TK, CDU, ICEBERG"/>
    <s v="SPCR, TK, CDU, ICEBERG"/>
    <s v="LAM"/>
    <s v="EA"/>
    <s v="M"/>
    <b v="0"/>
    <s v="SEM"/>
    <b v="0"/>
    <b v="0"/>
    <b v="0"/>
    <b v="1"/>
    <n v="4"/>
    <s v=" TK, CDU, ICEBERG"/>
    <m/>
    <x v="15"/>
    <s v="SEM_713"/>
    <x v="0"/>
  </r>
  <r>
    <s v="713-069688-156,Rev C"/>
    <m/>
    <s v="PL, IE TC Blankoff, Peek"/>
    <s v="PLX, IE TC Blankoff, Peek"/>
    <s v="Sub"/>
    <s v="EA"/>
    <s v="M"/>
    <b v="0"/>
    <s v="MIH"/>
    <b v="0"/>
    <b v="1"/>
    <b v="0"/>
    <b v="1"/>
    <n v="3"/>
    <s v=" IE TC Blankoff, Peek"/>
    <m/>
    <x v="2"/>
    <s v="MIH_713"/>
    <x v="4"/>
  </r>
  <r>
    <s v="713-069938-001,Rev A"/>
    <s v="ADPTR, C"/>
    <s v="ADPTR, Coupling, Male, 1.25-25 THD"/>
    <s v="ADPTR, Coupling, Male, 1.25-25 THD"/>
    <s v="LAM"/>
    <s v="EA"/>
    <s v="M"/>
    <b v="0"/>
    <s v="SEM"/>
    <b v="0"/>
    <b v="0"/>
    <b v="0"/>
    <b v="1"/>
    <n v="5"/>
    <s v=" Coupling, Male, 1.25-25 THD"/>
    <m/>
    <x v="9"/>
    <s v="SEM_713"/>
    <x v="0"/>
  </r>
  <r>
    <s v="713-069948-003,Rev C"/>
    <m/>
    <s v="Base, WDO REM FXTR"/>
    <s v="Base, WDO REM FXTR"/>
    <m/>
    <s v="EA"/>
    <s v="M"/>
    <b v="0"/>
    <s v="MIH"/>
    <b v="0"/>
    <b v="1"/>
    <b v="0"/>
    <b v="1"/>
    <n v="4"/>
    <s v=" WDO REM FXTR"/>
    <m/>
    <x v="24"/>
    <s v="MIH_713"/>
    <x v="0"/>
  </r>
  <r>
    <s v="713-069948-010,Rev B"/>
    <s v="BASE,PRY"/>
    <s v="BASE,PRY TOOL, 22-IN CER WDO"/>
    <s v="BASE,PRY TOOL, 22-IN CER WDO"/>
    <s v="MIHP"/>
    <s v="EA"/>
    <s v="M"/>
    <b v="0"/>
    <s v="Plastic"/>
    <b v="0"/>
    <b v="1"/>
    <b v="0"/>
    <b v="1"/>
    <n v="4"/>
    <s v="PRY TOOL, 22-IN CER WDO"/>
    <m/>
    <x v="24"/>
    <s v="Plastic_713"/>
    <x v="2"/>
  </r>
  <r>
    <s v="713-069949-012,Rev B"/>
    <s v="LIFTER,"/>
    <s v="LIFTER, WDO REM FXTR"/>
    <s v="LIFTER, WDO REM FXTR"/>
    <s v="MIHP"/>
    <s v="EA"/>
    <s v="M"/>
    <b v="0"/>
    <s v="Plastic"/>
    <b v="0"/>
    <b v="1"/>
    <b v="0"/>
    <b v="1"/>
    <n v="6"/>
    <s v=" WDO REM FXTR"/>
    <m/>
    <x v="17"/>
    <s v="Plastic_713"/>
    <x v="2"/>
  </r>
  <r>
    <s v="713-069998-001,Rev A"/>
    <s v="Coupler,"/>
    <s v="Coupler, Drain"/>
    <s v="Coupler, Drain"/>
    <s v="LAM"/>
    <s v="EA"/>
    <s v="M"/>
    <b v="0"/>
    <s v="SEM"/>
    <b v="0"/>
    <b v="0"/>
    <b v="0"/>
    <b v="1"/>
    <n v="7"/>
    <s v=" Drain"/>
    <m/>
    <x v="3"/>
    <s v="SEM_713"/>
    <x v="0"/>
  </r>
  <r>
    <s v="713-070814-001,Rev A"/>
    <s v="BRKT, Al"/>
    <s v="BRKT, Align, TRNSFR Cart"/>
    <s v="BRKT, Align, TRNSFR Cart"/>
    <s v="LAM"/>
    <s v="EA"/>
    <s v="M"/>
    <b v="0"/>
    <s v="SEM"/>
    <b v="0"/>
    <b v="0"/>
    <b v="0"/>
    <b v="1"/>
    <n v="4"/>
    <s v=" Align, TRNSFR Cart"/>
    <m/>
    <x v="22"/>
    <s v="SEM_713"/>
    <x v="0"/>
  </r>
  <r>
    <s v="713-070876-001,Rev B"/>
    <s v="SPCR, MA"/>
    <s v="SPCR, MANF, Reclaim"/>
    <s v="SPCR, MANIFOLD, Reclaim"/>
    <s v="LAM"/>
    <s v="EA"/>
    <s v="M"/>
    <b v="0"/>
    <s v="SEM"/>
    <b v="0"/>
    <b v="1"/>
    <b v="0"/>
    <b v="1"/>
    <n v="4"/>
    <s v=" MANIFOLD, Reclaim"/>
    <m/>
    <x v="15"/>
    <s v="SEM_713"/>
    <x v="0"/>
  </r>
  <r>
    <s v="713-071581-014,Rev A"/>
    <m/>
    <s v="CLP, GASLINE, BRKT MOUNT"/>
    <s v="CLP, GASLINE, BRKT MOUNT"/>
    <m/>
    <s v="EA"/>
    <s v="M"/>
    <b v="0"/>
    <s v="Miscellaneous"/>
    <b v="0"/>
    <b v="1"/>
    <b v="0"/>
    <b v="1"/>
    <n v="3"/>
    <s v=" GASLINE, BRKT MOUNT"/>
    <m/>
    <x v="22"/>
    <s v="Miscellaneous_713"/>
    <x v="0"/>
  </r>
  <r>
    <s v="713-072690-009,Rev B"/>
    <m/>
    <s v="FXTR, BOWL CLAMP, AG, RT"/>
    <s v="FXTR, BOWL CLAMP, AG, RT"/>
    <m/>
    <s v="EA"/>
    <s v="M"/>
    <b v="0"/>
    <s v="MIH"/>
    <b v="0"/>
    <b v="1"/>
    <b v="0"/>
    <b v="1"/>
    <n v="4"/>
    <s v=" BOWL CLAMP, AG, RT"/>
    <m/>
    <x v="17"/>
    <s v="MIH_713"/>
    <x v="0"/>
  </r>
  <r>
    <s v="713-072787-002,Rev A"/>
    <s v="RTNR, SN"/>
    <s v="RTNR, SNSR, Dynamic Alignment"/>
    <s v="RTNR, SNSR, Dynamic Alignment"/>
    <s v="LAM"/>
    <s v="EA"/>
    <s v="M"/>
    <b v="0"/>
    <s v="SEM"/>
    <b v="0"/>
    <b v="0"/>
    <b v="0"/>
    <b v="1"/>
    <n v="4"/>
    <s v=" SNSR, Dynamic Alignment"/>
    <m/>
    <x v="35"/>
    <s v="SEM_713"/>
    <x v="0"/>
  </r>
  <r>
    <s v="713-072890-001,Rev B"/>
    <s v="HRD, STP"/>
    <s v="HRD, STP, UPPR CHMBR, ICEBERG"/>
    <s v="HRD, STP, UPPR CHMBR, ICEBERG"/>
    <s v="LAM"/>
    <s v="EA"/>
    <s v="M"/>
    <b v="0"/>
    <s v="SEM"/>
    <b v="0"/>
    <b v="0"/>
    <b v="0"/>
    <b v="1"/>
    <n v="3"/>
    <s v=" STP, UPPR CHMBR, ICEBERG"/>
    <m/>
    <x v="30"/>
    <s v="SEM_713"/>
    <x v="0"/>
  </r>
  <r>
    <s v="713-072910-002,Rev A"/>
    <m/>
    <s v="spacer,jack,scr"/>
    <s v="spacer,jack,scr"/>
    <s v="MIHP"/>
    <s v="EA"/>
    <s v="M"/>
    <b v="0"/>
    <s v="Plastic"/>
    <b v="0"/>
    <b v="1"/>
    <b v="0"/>
    <b v="1"/>
    <n v="6"/>
    <s v="jack,scr"/>
    <m/>
    <x v="3"/>
    <s v="Plastic_713"/>
    <x v="2"/>
  </r>
  <r>
    <s v="713-072964-001,Rev B"/>
    <s v="Cov, Sen"/>
    <s v="Cov, Sensor, HD Align"/>
    <s v="Cov, Sensor, HD Align"/>
    <s v="LAM"/>
    <s v="EA"/>
    <s v="M"/>
    <b v="0"/>
    <s v="SEM"/>
    <b v="0"/>
    <b v="0"/>
    <b v="0"/>
    <b v="1"/>
    <n v="3"/>
    <s v=" Sensor, HD Align"/>
    <m/>
    <x v="5"/>
    <s v="SEM_713"/>
    <x v="0"/>
  </r>
  <r>
    <s v="713-073298-001,Rev A"/>
    <s v="Nut, Clp"/>
    <s v="Nut, Clp, HD Align"/>
    <s v="Nut, Clp, HD Align"/>
    <s v="LAM"/>
    <s v="EA"/>
    <s v="M"/>
    <b v="0"/>
    <s v="SEM"/>
    <b v="0"/>
    <b v="0"/>
    <b v="0"/>
    <b v="1"/>
    <n v="3"/>
    <s v=" Clp, HD Align"/>
    <m/>
    <x v="3"/>
    <s v="SEM_713"/>
    <x v="0"/>
  </r>
  <r>
    <s v="713-073341-002,Rev A"/>
    <s v="Finger,"/>
    <s v="Finger, WFR SPRT, TRANS CLR, 300MM"/>
    <s v="Finger, WFR SPRT, TRANS CLR, 300MM"/>
    <s v="LAM"/>
    <s v="EA"/>
    <s v="M"/>
    <b v="0"/>
    <s v="SEM"/>
    <b v="0"/>
    <b v="0"/>
    <b v="0"/>
    <b v="1"/>
    <n v="6"/>
    <s v=" WFR SPRT, TRANS CLR, 300MM"/>
    <m/>
    <x v="3"/>
    <s v="SEM_713"/>
    <x v="0"/>
  </r>
  <r>
    <s v="713-073341-002,Rev B"/>
    <s v="Finger,"/>
    <s v="Finger, WFR SPRT, TRANS CLR, 300MM"/>
    <s v="Finger, WFR SPRT, TRANS CLR, 300MM"/>
    <s v="Sub"/>
    <s v="EA"/>
    <s v="M"/>
    <b v="0"/>
    <s v="Plastic"/>
    <b v="0"/>
    <b v="1"/>
    <b v="0"/>
    <b v="1"/>
    <n v="6"/>
    <s v=" WFR SPRT, TRANS CLR, 300MM"/>
    <m/>
    <x v="2"/>
    <s v="Plastic_713"/>
    <x v="2"/>
  </r>
  <r>
    <s v="713-073353-010,Rev B"/>
    <m/>
    <s v="HSG,FRONT RAIL,CARRIER,,ROLL"/>
    <s v="HSG,FRONT RAIL,CARRIER,,ROLL"/>
    <s v="MIHP"/>
    <s v="EA"/>
    <s v="M"/>
    <b v="0"/>
    <s v="Plastic"/>
    <b v="0"/>
    <b v="1"/>
    <b v="0"/>
    <b v="1"/>
    <n v="3"/>
    <s v="FRONT RAIL,CARRIER,,ROLL"/>
    <m/>
    <x v="23"/>
    <s v="Plastic_713"/>
    <x v="2"/>
  </r>
  <r>
    <s v="713-073353-RW,Rev A"/>
    <s v="Front/Ra"/>
    <s v="Front/Rail/Housing, Drive Carrier REWORKED"/>
    <s v="Front/Rail/Housing, Drive Carrier REWORKED"/>
    <s v="LAM"/>
    <s v="EA"/>
    <s v="M"/>
    <b v="0"/>
    <s v="SEM"/>
    <b v="0"/>
    <b v="0"/>
    <b v="0"/>
    <b v="1"/>
    <n v="0"/>
    <s v="Front/Rail/Housing,"/>
    <m/>
    <x v="23"/>
    <s v="SEM_713"/>
    <x v="0"/>
  </r>
  <r>
    <s v="713-073358-001,Rev C"/>
    <m/>
    <s v="HSG,REAR,RAIL,CARRIER"/>
    <s v="HSG,REAR,RAIL,CARRIER"/>
    <s v="MIHP"/>
    <s v="EA"/>
    <s v="M"/>
    <b v="0"/>
    <s v="Plastic"/>
    <b v="0"/>
    <b v="1"/>
    <b v="0"/>
    <b v="1"/>
    <n v="3"/>
    <s v="REAR,RAIL,CARRIER"/>
    <m/>
    <x v="23"/>
    <s v="Plastic_713"/>
    <x v="2"/>
  </r>
  <r>
    <s v="713-073458-001,Rev A"/>
    <s v="PL, Supp"/>
    <s v="PL, Support, Mumetal Tester"/>
    <s v="PLX, Support, Mumetal Tester"/>
    <s v="LAM"/>
    <s v="EA"/>
    <s v="M"/>
    <b v="0"/>
    <s v="SEM"/>
    <b v="0"/>
    <b v="0"/>
    <b v="0"/>
    <b v="1"/>
    <n v="3"/>
    <s v=" Support, Mumetal Tester"/>
    <m/>
    <x v="21"/>
    <s v="SEM_713"/>
    <x v="0"/>
  </r>
  <r>
    <s v="713-073459-001,Rev A"/>
    <s v="Post, Su"/>
    <s v="Post, Support, Mumetal Tester"/>
    <s v="Post, Support, Mumetal Tester"/>
    <s v="LAM"/>
    <s v="EA"/>
    <s v="M"/>
    <b v="0"/>
    <s v="SEM"/>
    <b v="0"/>
    <b v="0"/>
    <b v="0"/>
    <b v="1"/>
    <n v="4"/>
    <s v=" Support, Mumetal Tester"/>
    <m/>
    <x v="3"/>
    <s v="SEM_713"/>
    <x v="0"/>
  </r>
  <r>
    <s v="713-073460-001,Rev A"/>
    <s v="Blk, Coi"/>
    <s v="Blk, Coil, Mumetal Tester"/>
    <s v="Blk, Coil, Mumetal Tester"/>
    <s v="LAM"/>
    <s v="EA"/>
    <s v="M"/>
    <b v="0"/>
    <s v="SEM"/>
    <b v="0"/>
    <b v="0"/>
    <b v="0"/>
    <b v="1"/>
    <n v="3"/>
    <s v=" Coil, Mumetal Tester"/>
    <m/>
    <x v="20"/>
    <s v="SEM_713"/>
    <x v="0"/>
  </r>
  <r>
    <s v="713-073463-001,Rev A"/>
    <s v="Blk, Dis"/>
    <s v="Blk, Disk, Mumetal Tester"/>
    <s v="Blk, Disk, Mumetal Tester"/>
    <s v="LAM"/>
    <s v="EA"/>
    <s v="M"/>
    <b v="0"/>
    <s v="SEM"/>
    <b v="0"/>
    <b v="0"/>
    <b v="0"/>
    <b v="1"/>
    <n v="3"/>
    <s v=" Disk, Mumetal Tester"/>
    <m/>
    <x v="20"/>
    <s v="SEM_713"/>
    <x v="0"/>
  </r>
  <r>
    <s v="713-073464-001,Rev A"/>
    <s v="Blk, Wei"/>
    <s v="Blk, Weight, Bot, Mumetal Tester"/>
    <s v="Blk, Weight, Bot, Mumetal Tester"/>
    <s v="LAM"/>
    <s v="EA"/>
    <s v="M"/>
    <b v="0"/>
    <s v="SEM"/>
    <b v="0"/>
    <b v="0"/>
    <b v="0"/>
    <b v="1"/>
    <n v="3"/>
    <s v=" Weight, Bot, Mumetal Tester"/>
    <m/>
    <x v="20"/>
    <s v="SEM_713"/>
    <x v="0"/>
  </r>
  <r>
    <s v="713-073465-001,Rev A"/>
    <s v="Blk, Wei"/>
    <s v="Blk, Weight, Top, Memetal Tester"/>
    <s v="Blk, Weight, Top, Memetal Tester"/>
    <s v="LAM"/>
    <s v="EA"/>
    <s v="M"/>
    <b v="0"/>
    <s v="SEM"/>
    <b v="0"/>
    <b v="0"/>
    <b v="0"/>
    <b v="1"/>
    <n v="3"/>
    <s v=" Weight, Top, Memetal Tester"/>
    <m/>
    <x v="20"/>
    <s v="SEM_713"/>
    <x v="0"/>
  </r>
  <r>
    <s v="713-073493-001,Rev B"/>
    <m/>
    <s v="PAD,SLIDE,RF GEN"/>
    <s v="PAD,SLIDE,RF GEN"/>
    <m/>
    <s v="EA"/>
    <s v="M"/>
    <b v="0"/>
    <s v="MIH"/>
    <b v="0"/>
    <b v="1"/>
    <b v="0"/>
    <b v="1"/>
    <n v="3"/>
    <s v="SLIDE,RF GEN"/>
    <m/>
    <x v="4"/>
    <s v="MIH_713"/>
    <x v="0"/>
  </r>
  <r>
    <s v="713-073562-015,Rev A"/>
    <m/>
    <s v="BSHG, FIXTURE, ESC REMOVAL"/>
    <s v="BSHG, FIXTURE, ESC REMOVAL"/>
    <m/>
    <s v="EA"/>
    <s v="M"/>
    <b v="0"/>
    <s v="MIH"/>
    <b v="0"/>
    <b v="1"/>
    <b v="0"/>
    <b v="1"/>
    <n v="4"/>
    <s v=" FIXTURE, ESC REMOVAL"/>
    <m/>
    <x v="3"/>
    <s v="MIH_713"/>
    <x v="0"/>
  </r>
  <r>
    <s v="713-073562-020,Rev A"/>
    <m/>
    <s v="BSHG, FIXTURE, BLLWS REMOVAL"/>
    <s v="BSHG, FIXTURE, BLLWS REMOVAL"/>
    <m/>
    <s v="EA"/>
    <s v="M"/>
    <b v="0"/>
    <s v="MIH"/>
    <b v="0"/>
    <b v="0"/>
    <b v="0"/>
    <b v="1"/>
    <n v="4"/>
    <s v=" FIXTURE, BLLWS REMOVAL"/>
    <m/>
    <x v="3"/>
    <s v="MIH_713"/>
    <x v="0"/>
  </r>
  <r>
    <s v="713-073562-200,Rev A"/>
    <m/>
    <s v="Ring, WT, BLK, Clamp, TST FXTR, KIYO GX"/>
    <s v="Ring, WT, BLK, Clamp, TST FXTR, KIYO GX"/>
    <m/>
    <s v="EA"/>
    <s v="M"/>
    <b v="0"/>
    <s v="MIH"/>
    <b v="0"/>
    <b v="1"/>
    <b v="0"/>
    <b v="1"/>
    <n v="4"/>
    <s v=" WT, BLK, Clamp, TST FXTR, KIYO GX"/>
    <m/>
    <x v="20"/>
    <s v="MIH_713"/>
    <x v="0"/>
  </r>
  <r>
    <s v="713-073579-103,Rev A"/>
    <m/>
    <s v="Pin, Stop, Polish, Electd, OE"/>
    <s v="Pin, Stop, Polish, Electd, OE"/>
    <m/>
    <s v="EA"/>
    <s v="M"/>
    <b v="0"/>
    <s v="MIH"/>
    <b v="0"/>
    <b v="1"/>
    <b v="0"/>
    <b v="1"/>
    <n v="3"/>
    <s v=" Stop, Polish, Electd, OE"/>
    <m/>
    <x v="8"/>
    <s v="MIH_713"/>
    <x v="0"/>
  </r>
  <r>
    <s v="713-073579-202,Rev A"/>
    <m/>
    <s v="Pin, Stop, Polish, Electd, OE"/>
    <s v="Pin, Stop, Polish, Electd, OE"/>
    <m/>
    <s v="EA"/>
    <s v="M"/>
    <b v="0"/>
    <s v="MIH"/>
    <b v="0"/>
    <b v="0"/>
    <b v="0"/>
    <b v="1"/>
    <n v="3"/>
    <s v=" Stop, Polish, Electd, OE"/>
    <m/>
    <x v="8"/>
    <s v="MIH_713"/>
    <x v="0"/>
  </r>
  <r>
    <s v="713-073918-001,Rev B"/>
    <s v="WDO, Lid"/>
    <s v="WDO, Lid, VTM"/>
    <s v="WDO, Lid, VTM"/>
    <s v="LAM"/>
    <s v="EA"/>
    <s v="M"/>
    <b v="0"/>
    <s v="SEM"/>
    <b v="0"/>
    <b v="1"/>
    <b v="0"/>
    <b v="1"/>
    <n v="3"/>
    <s v=" Lid, VTM"/>
    <m/>
    <x v="4"/>
    <s v="SEM_713"/>
    <x v="0"/>
  </r>
  <r>
    <s v="713-073923-001,Rev A"/>
    <s v="Head, Du"/>
    <s v="Head, Dummy, For Alignment"/>
    <s v="Head, Dummy, For Alignment"/>
    <s v="LAM"/>
    <s v="EA"/>
    <s v="M"/>
    <b v="0"/>
    <s v="SEM"/>
    <b v="0"/>
    <b v="0"/>
    <b v="0"/>
    <b v="1"/>
    <n v="4"/>
    <s v=" Dummy, For Alignment"/>
    <m/>
    <x v="3"/>
    <s v="SEM_713"/>
    <x v="0"/>
  </r>
  <r>
    <s v="713-073924-001,Rev B"/>
    <s v="Cov, Sen"/>
    <s v="Cov, Sensor, HD Align"/>
    <s v="Cov, Sensor, HD Align"/>
    <s v="LAM"/>
    <s v="EA"/>
    <s v="M"/>
    <b v="0"/>
    <s v="SEM"/>
    <b v="0"/>
    <b v="0"/>
    <b v="0"/>
    <b v="1"/>
    <n v="3"/>
    <s v=" Sensor, HD Align"/>
    <m/>
    <x v="5"/>
    <s v="SEM_713"/>
    <x v="0"/>
  </r>
  <r>
    <s v="713-074930-500,Rev B"/>
    <s v="BLK OFF"/>
    <s v="BLK OFF CHAMBER FACET TM CLR"/>
    <s v="BLK OFF CHAMBER FACET TM CLR"/>
    <s v="LAM"/>
    <s v="EA"/>
    <s v="M"/>
    <b v="0"/>
    <s v="SEM"/>
    <b v="0"/>
    <b v="0"/>
    <b v="0"/>
    <b v="1"/>
    <n v="0"/>
    <s v="BLK"/>
    <m/>
    <x v="20"/>
    <s v="SEM_713"/>
    <x v="0"/>
  </r>
  <r>
    <s v="713-075609-601,Rev A"/>
    <m/>
    <s v="BRKT, SUPPORT, THERMOCOUPLE, DSIE4"/>
    <s v="BRKT, SUPPORT, THERMOCOUPLE, DSIE4"/>
    <m/>
    <s v="EA"/>
    <s v="M"/>
    <b v="0"/>
    <s v="Miscellaneous"/>
    <b v="0"/>
    <b v="1"/>
    <b v="0"/>
    <b v="1"/>
    <n v="4"/>
    <s v=" SUPPORT, THERMOCOUPLE, DSIE4"/>
    <m/>
    <x v="22"/>
    <s v="Miscellaneous_713"/>
    <x v="0"/>
  </r>
  <r>
    <s v="713-075609-603,Rev A"/>
    <m/>
    <s v="BRKT, SUPPORT, THERMOCOUPLE"/>
    <s v="BRKT, SUPPORT, THERMOCOUPLE"/>
    <s v="Sub"/>
    <s v="EA"/>
    <s v="M"/>
    <b v="0"/>
    <s v="Plastic"/>
    <b v="0"/>
    <b v="1"/>
    <b v="0"/>
    <b v="1"/>
    <n v="4"/>
    <s v=" SUPPORT, THERMOCOUPLE"/>
    <m/>
    <x v="2"/>
    <s v="Plastic_713"/>
    <x v="2"/>
  </r>
  <r>
    <s v="713-075609-890,Rev A"/>
    <m/>
    <s v="BRKT,SPRT,TC"/>
    <s v="BRKT,SPRT,TC"/>
    <s v="MIHP"/>
    <s v="EA"/>
    <s v="M"/>
    <b v="0"/>
    <s v="Plastic"/>
    <b v="0"/>
    <b v="1"/>
    <b v="0"/>
    <b v="1"/>
    <n v="4"/>
    <s v="SPRT,TC"/>
    <m/>
    <x v="22"/>
    <s v="Plastic_713"/>
    <x v="2"/>
  </r>
  <r>
    <s v="713-075723-002,Rev A"/>
    <s v="COV, PCB"/>
    <s v="COV, PCB, STPR MTR DRV, Flexcore"/>
    <s v="COV, PCB, STPR MTR DRV, Flexcore"/>
    <s v="LAM"/>
    <s v="EA"/>
    <s v="M"/>
    <b v="0"/>
    <s v="SEM"/>
    <b v="0"/>
    <b v="0"/>
    <b v="0"/>
    <b v="1"/>
    <n v="3"/>
    <s v=" PCB, STPR MTR DRV, Flexcore"/>
    <m/>
    <x v="5"/>
    <s v="SEM_713"/>
    <x v="0"/>
  </r>
  <r>
    <s v="713-075796-001,Rev A"/>
    <m/>
    <s v="BSHG,PRELOAD, HARD STOP"/>
    <s v="BSHG,PRELOAD, HARD STOP"/>
    <m/>
    <s v="EA"/>
    <s v="M"/>
    <b v="0"/>
    <s v="NP"/>
    <b v="0"/>
    <b v="0"/>
    <b v="0"/>
    <b v="1"/>
    <n v="4"/>
    <s v="PRELOAD, HARD STOP"/>
    <m/>
    <x v="3"/>
    <s v="NP_713"/>
    <x v="0"/>
  </r>
  <r>
    <s v="713-076922-001,Rev A"/>
    <s v="Rework,"/>
    <s v="Rework, SPRT, Carrier, Non-driven"/>
    <s v="Rework, SPRT, Carrier, Non-driven"/>
    <s v="LAM"/>
    <s v="EA"/>
    <s v="M"/>
    <b v="0"/>
    <s v="SEM"/>
    <b v="0"/>
    <b v="0"/>
    <b v="0"/>
    <b v="1"/>
    <n v="6"/>
    <s v=" SPRT, Carrier, Non-driven"/>
    <m/>
    <x v="23"/>
    <s v="SEM_713"/>
    <x v="0"/>
  </r>
  <r>
    <s v="713-076950-011,Rev A"/>
    <m/>
    <s v="PL, FRICTION GAS BOX EXHAUST DAMPER"/>
    <s v="PLX, FRICTION GAS BOX EXHAUST DAMPER"/>
    <m/>
    <s v="EA"/>
    <s v="M"/>
    <b v="0"/>
    <s v="MIH"/>
    <b v="0"/>
    <b v="0"/>
    <b v="0"/>
    <b v="1"/>
    <n v="3"/>
    <s v=" FRICTION GAS BOX EXHAUST DAMPER"/>
    <m/>
    <x v="21"/>
    <s v="MIH_713"/>
    <x v="0"/>
  </r>
  <r>
    <s v="713-077844-001,Rev A"/>
    <s v="BRKT,VLV"/>
    <s v="BRKT,VLV,3WAY,FMS"/>
    <s v="BRKT,VLV,3WAY,FMS"/>
    <s v="LAM"/>
    <s v="EA"/>
    <s v="M"/>
    <b v="0"/>
    <s v="SEM"/>
    <b v="0"/>
    <b v="0"/>
    <b v="0"/>
    <b v="1"/>
    <n v="4"/>
    <s v="VLV,3WAY,FMS"/>
    <m/>
    <x v="22"/>
    <s v="SEM_713"/>
    <x v="0"/>
  </r>
  <r>
    <s v="713-078405-002,Rev D"/>
    <s v="Base, Ed"/>
    <s v="Base, Edge Bead Depth Gage Ring"/>
    <s v="Base, Edge Bead Depth Gage Ring"/>
    <s v="LAM"/>
    <s v="EA"/>
    <s v="M"/>
    <b v="0"/>
    <s v="SEM"/>
    <b v="0"/>
    <b v="0"/>
    <b v="0"/>
    <b v="1"/>
    <n v="4"/>
    <s v=" Edge Bead Depth Gage Ring"/>
    <m/>
    <x v="24"/>
    <s v="SEM_713"/>
    <x v="0"/>
  </r>
  <r>
    <s v="713-078406-001,Rev B"/>
    <s v="CLP, Edg"/>
    <s v="CLP, Edge Bead Gage"/>
    <s v="CLP, Edge Bead Gage"/>
    <s v="LAM"/>
    <s v="EA"/>
    <s v="M"/>
    <b v="0"/>
    <s v="SEM"/>
    <b v="0"/>
    <b v="1"/>
    <b v="0"/>
    <b v="1"/>
    <n v="3"/>
    <s v=" Edge Bead Gage"/>
    <m/>
    <x v="3"/>
    <s v="SEM_713"/>
    <x v="0"/>
  </r>
  <r>
    <s v="713-078460-001,Rev C"/>
    <s v="PNL, SID"/>
    <s v="PNL, SIDE ACCESS,FDS"/>
    <s v="PNL, SIDE ACCESS,FDS"/>
    <s v="LAM"/>
    <s v="EA"/>
    <s v="M"/>
    <b v="0"/>
    <s v="SEM"/>
    <b v="0"/>
    <b v="0"/>
    <b v="0"/>
    <b v="1"/>
    <n v="3"/>
    <s v=" SIDE ACCESS,FDS"/>
    <m/>
    <x v="19"/>
    <s v="SEM_713"/>
    <x v="0"/>
  </r>
  <r>
    <s v="713-078675-001,Rev A"/>
    <s v="Blk, Hld"/>
    <s v="Blk, Hldr, 400 KHZ, RF Match, Flex45"/>
    <s v="Blk, Hldr, 400 KHZ, RF Match, Flex45"/>
    <s v="LAM"/>
    <s v="EA"/>
    <s v="M"/>
    <b v="0"/>
    <s v="SEM"/>
    <b v="0"/>
    <b v="0"/>
    <b v="0"/>
    <b v="1"/>
    <n v="3"/>
    <s v=" Hldr, 400 KHZ, RF Match, Flex45"/>
    <m/>
    <x v="20"/>
    <s v="SEM_713"/>
    <x v="0"/>
  </r>
  <r>
    <s v="713-078684-001,Rev A"/>
    <s v="SPRT, BO"/>
    <s v="SPRT, BOT, ENCL, 400 KHZ, RF Match"/>
    <s v="SPRT, BOT, ENCL, 400 KHZ, RF Match"/>
    <s v="LAM"/>
    <s v="EA"/>
    <s v="M"/>
    <b v="0"/>
    <s v="SEM"/>
    <b v="0"/>
    <b v="0"/>
    <b v="0"/>
    <b v="1"/>
    <n v="4"/>
    <s v=" BOT, ENCL, 400 KHZ, RF Match"/>
    <m/>
    <x v="3"/>
    <s v="SEM_713"/>
    <x v="0"/>
  </r>
  <r>
    <s v="713-078685-001,Rev A"/>
    <s v="STDF, Ul"/>
    <s v="STDF, Ultem, 1.0 dia x 4.65 LG"/>
    <s v="STDF, Ultem, 1.0 dia x 4.65 LG"/>
    <s v="LAM"/>
    <s v="EA"/>
    <s v="M"/>
    <b v="0"/>
    <s v="SEM"/>
    <b v="0"/>
    <b v="0"/>
    <b v="0"/>
    <b v="1"/>
    <n v="4"/>
    <s v=" Ultem, 1.0 dia x 4.65 LG"/>
    <m/>
    <x v="3"/>
    <s v="SEM_713"/>
    <x v="0"/>
  </r>
  <r>
    <s v="713-078686-001,Rev A"/>
    <s v="STDF, Ul"/>
    <s v="STDF, Ultem, .75 Dia x 1.5 LG"/>
    <s v="STDF, Ultem, .75 Dia x 1.5 LG"/>
    <s v="LAM"/>
    <s v="EA"/>
    <s v="M"/>
    <b v="0"/>
    <s v="SEM"/>
    <b v="0"/>
    <b v="0"/>
    <b v="0"/>
    <b v="1"/>
    <n v="4"/>
    <s v=" Ultem, .75 Dia x 1.5 LG"/>
    <m/>
    <x v="3"/>
    <s v="SEM_713"/>
    <x v="0"/>
  </r>
  <r>
    <s v="713-078689-001,Rev A"/>
    <s v="PL, FRP"/>
    <s v="PL, FRP G10, 400 KHZ, RF Match"/>
    <s v="PLX, FRP G10, 400 KHZ, RF Match"/>
    <s v="LAM"/>
    <s v="EA"/>
    <s v="M"/>
    <b v="0"/>
    <s v="SEM"/>
    <b v="0"/>
    <b v="0"/>
    <b v="0"/>
    <b v="1"/>
    <n v="3"/>
    <s v=" FRP G10, 400 KHZ, RF Match"/>
    <m/>
    <x v="21"/>
    <s v="SEM_713"/>
    <x v="0"/>
  </r>
  <r>
    <s v="713-078690-001,Rev A"/>
    <s v="PL, FRP"/>
    <s v="PL, FRP G10, 400 KHZ, RF Match"/>
    <s v="PLX, FRP G10, 400 KHZ, RF Match"/>
    <s v="LAM"/>
    <s v="EA"/>
    <s v="M"/>
    <b v="0"/>
    <s v="SEM"/>
    <b v="0"/>
    <b v="0"/>
    <b v="0"/>
    <b v="1"/>
    <n v="3"/>
    <s v=" FRP G10, 400 KHZ, RF Match"/>
    <m/>
    <x v="21"/>
    <s v="SEM_713"/>
    <x v="0"/>
  </r>
  <r>
    <s v="713-078691-001,Rev A"/>
    <s v="PL, Top,"/>
    <s v="PL, Top, G10, 400 KHZ, RF"/>
    <s v="PLX, Top, G10, 400 KHZ, RF"/>
    <s v="LAM"/>
    <s v="EA"/>
    <s v="M"/>
    <b v="0"/>
    <s v="SEM"/>
    <b v="0"/>
    <b v="0"/>
    <b v="0"/>
    <b v="1"/>
    <n v="3"/>
    <s v=" Top, G10, 400 KHZ, RF"/>
    <m/>
    <x v="21"/>
    <s v="SEM_713"/>
    <x v="0"/>
  </r>
  <r>
    <s v="713-078741-001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1-002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1-003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2-001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2-002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2-003,Rev A"/>
    <s v="Pipe, Le"/>
    <s v="Pipe, Level SNSR"/>
    <s v="Pipe, Level SNSR"/>
    <s v="LAM"/>
    <s v="EA"/>
    <s v="M"/>
    <b v="0"/>
    <s v="SEM"/>
    <b v="0"/>
    <b v="0"/>
    <b v="0"/>
    <b v="1"/>
    <n v="4"/>
    <s v=" Level SNSR"/>
    <m/>
    <x v="35"/>
    <s v="SEM_713"/>
    <x v="0"/>
  </r>
  <r>
    <s v="713-078743-001,Rev A"/>
    <s v="Nut, Lev"/>
    <s v="Nut, Level SNSR"/>
    <s v="Nut, Level SNSR"/>
    <s v="LAM"/>
    <s v="EA"/>
    <s v="M"/>
    <b v="0"/>
    <s v="SEM"/>
    <b v="0"/>
    <b v="0"/>
    <b v="0"/>
    <b v="1"/>
    <n v="3"/>
    <s v=" Level SNSR"/>
    <m/>
    <x v="35"/>
    <s v="SEM_713"/>
    <x v="0"/>
  </r>
  <r>
    <s v="713-078746-001,Rev A"/>
    <s v="Body, EN"/>
    <s v="Body, ENGR TWIN BLADE, AMC, UPR"/>
    <s v="Body, ENGR TWIN BLADE, AMC, UPR"/>
    <s v="LAM"/>
    <s v="EA"/>
    <s v="M"/>
    <b v="0"/>
    <s v="SEM"/>
    <b v="0"/>
    <b v="0"/>
    <b v="0"/>
    <b v="1"/>
    <n v="4"/>
    <s v=" ENGR TWIN BLADE, AMC, UPR"/>
    <m/>
    <x v="3"/>
    <s v="SEM_713"/>
    <x v="0"/>
  </r>
  <r>
    <s v="713-078747-001,Rev A"/>
    <s v="Face PL,"/>
    <s v="Face PL, ENGR TWINBLADE, AMC, LWR"/>
    <s v="Face PLX, ENGR TWINBLADE, AMC, LWR"/>
    <s v="LAM"/>
    <s v="EA"/>
    <s v="M"/>
    <b v="0"/>
    <s v="SEM"/>
    <b v="0"/>
    <b v="0"/>
    <b v="0"/>
    <b v="1"/>
    <n v="8"/>
    <s v=" ENGR TWINBLADE, AMC, LWR"/>
    <m/>
    <x v="21"/>
    <s v="SEM_713"/>
    <x v="0"/>
  </r>
  <r>
    <s v="713-078748-001,Rev A"/>
    <s v="Body, EN"/>
    <s v="Body, ENGR TWIN Blade, AMC, UPR"/>
    <s v="Body, ENGR TWIN Blade, AMC, UPR"/>
    <s v="LAM"/>
    <s v="EA"/>
    <s v="M"/>
    <b v="0"/>
    <s v="SEM"/>
    <b v="0"/>
    <b v="0"/>
    <b v="0"/>
    <b v="1"/>
    <n v="4"/>
    <s v=" ENGR TWIN Blade, AMC, UPR"/>
    <m/>
    <x v="3"/>
    <s v="SEM_713"/>
    <x v="0"/>
  </r>
  <r>
    <s v="713-078749-001,Rev A"/>
    <s v="Body, EN"/>
    <s v="Body, ENGR TWIN BLADE, AMC, LWR"/>
    <s v="Body, ENGR TWIN BLADE, AMC, LWR"/>
    <s v="LAM"/>
    <s v="EA"/>
    <s v="M"/>
    <b v="0"/>
    <s v="SEM"/>
    <b v="0"/>
    <b v="0"/>
    <b v="0"/>
    <b v="1"/>
    <n v="4"/>
    <s v=" ENGR TWIN BLADE, AMC, LWR"/>
    <m/>
    <x v="3"/>
    <s v="SEM_713"/>
    <x v="0"/>
  </r>
  <r>
    <s v="713-078750-001,Rev A"/>
    <s v="Spacer,"/>
    <s v="Spacer, ENGR TWIN Blade, AMC, ATM"/>
    <s v="Spacer, ENGR TWIN Blade, AMC, ATM"/>
    <s v="LAM"/>
    <s v="EA"/>
    <s v="M"/>
    <b v="0"/>
    <s v="SEM"/>
    <b v="0"/>
    <b v="0"/>
    <b v="0"/>
    <b v="1"/>
    <n v="6"/>
    <s v=" ENGR TWIN Blade, AMC, ATM"/>
    <m/>
    <x v="3"/>
    <s v="SEM_713"/>
    <x v="0"/>
  </r>
  <r>
    <s v="713-078751-001,Rev A"/>
    <s v="Spacer,"/>
    <s v="Spacer, ENGR TWINBLADE, AMC, MANF, Kynar 740"/>
    <s v="Spacer, ENGR TWINBLADE, AMC, MANIFOLD, Kynar 740"/>
    <s v="LAM"/>
    <s v="EA"/>
    <s v="M"/>
    <b v="0"/>
    <s v="SEM"/>
    <b v="0"/>
    <b v="0"/>
    <b v="0"/>
    <b v="1"/>
    <n v="6"/>
    <s v=" ENGR TWINBLADE, AMC, MANIFOLD, Kynar 740"/>
    <m/>
    <x v="0"/>
    <s v="SEM_713"/>
    <x v="0"/>
  </r>
  <r>
    <s v="713-078825-001,Rev C"/>
    <s v="TORLON 5"/>
    <s v="TORLON 5030 WEDGE W/SCREW INSERTS"/>
    <s v="TORLON 5030 WEDGE W/SCREW INSERTS"/>
    <s v="LAM"/>
    <s v="EA"/>
    <s v="M"/>
    <b v="0"/>
    <s v="SEM"/>
    <b v="0"/>
    <b v="0"/>
    <b v="0"/>
    <b v="1"/>
    <n v="0"/>
    <s v="TORLON"/>
    <m/>
    <x v="28"/>
    <s v="SEM_713"/>
    <x v="0"/>
  </r>
  <r>
    <s v="713-078825-003,Rev A"/>
    <s v="Torlon 5"/>
    <s v="Torlon 5030, Wedge W/Threaded INS"/>
    <s v="Torlon 5030, Wedge W/Threaded INS"/>
    <s v="LAM"/>
    <s v="EA"/>
    <s v="M"/>
    <b v="0"/>
    <s v="SEM"/>
    <b v="0"/>
    <b v="0"/>
    <b v="0"/>
    <b v="1"/>
    <n v="0"/>
    <s v="Torlon"/>
    <m/>
    <x v="3"/>
    <s v="SEM_713"/>
    <x v="0"/>
  </r>
  <r>
    <s v="713-078825-010,Rev B"/>
    <m/>
    <s v="TORLON 5030 WEDGE W/THREADED INSERTS"/>
    <s v="TORLON 5030 WEDGE W/THREADED INSERTS"/>
    <s v="MIHP"/>
    <s v="EA"/>
    <s v="M"/>
    <b v="0"/>
    <s v="Plastic"/>
    <b v="0"/>
    <b v="0"/>
    <b v="0"/>
    <b v="1"/>
    <n v="0"/>
    <s v="TORLON"/>
    <m/>
    <x v="28"/>
    <s v="Plastic_713"/>
    <x v="2"/>
  </r>
  <r>
    <s v="713-078962-001,Rev B"/>
    <s v="COV,PROT"/>
    <s v="COV,PROTECT, BEVEL 200 MM"/>
    <s v="COV,PROTECT, BEVEL 200 MM"/>
    <s v="LAM"/>
    <s v="EA"/>
    <s v="M"/>
    <b v="0"/>
    <s v="SEM"/>
    <b v="0"/>
    <b v="1"/>
    <b v="0"/>
    <b v="1"/>
    <n v="3"/>
    <s v="PROTECT, BEVEL 200 MM"/>
    <m/>
    <x v="5"/>
    <s v="SEM_713"/>
    <x v="0"/>
  </r>
  <r>
    <s v="713-079387-010,Rev A"/>
    <m/>
    <s v="WASHER #10, KETRON 1000, PEEK"/>
    <s v="WASHER #10, KETRON 1000, PEEK"/>
    <s v="Sub"/>
    <s v="EA"/>
    <s v="M"/>
    <b v="0"/>
    <s v="SUB CON"/>
    <b v="0"/>
    <b v="0"/>
    <b v="0"/>
    <b v="1"/>
    <n v="10"/>
    <s v=" KETRON 1000, PEEK"/>
    <m/>
    <x v="14"/>
    <s v="SUB CON_713"/>
    <x v="4"/>
  </r>
  <r>
    <s v="713-079587-001,Rev D"/>
    <m/>
    <s v="Platen, Polish, Electrode"/>
    <s v="Platen, Polish, Electrode"/>
    <m/>
    <s v="EA"/>
    <s v="M"/>
    <b v="0"/>
    <s v="Miscellaneous"/>
    <b v="0"/>
    <b v="1"/>
    <b v="0"/>
    <b v="1"/>
    <n v="6"/>
    <s v=" Polish, Electrode"/>
    <m/>
    <x v="16"/>
    <s v="Miscellaneous_713"/>
    <x v="0"/>
  </r>
  <r>
    <s v="713-079708-002,Rev A"/>
    <m/>
    <s v="Pin, DWL, Dia .25x.63LG Pet"/>
    <s v="Pin, DWL, Dia .25x.63LG Pet"/>
    <m/>
    <s v="EA"/>
    <s v="M"/>
    <b v="0"/>
    <s v="Miscellaneous"/>
    <b v="0"/>
    <b v="1"/>
    <b v="0"/>
    <b v="1"/>
    <n v="3"/>
    <s v=" DWL, Dia .25x.63LG Pet"/>
    <m/>
    <x v="8"/>
    <s v="Miscellaneous_713"/>
    <x v="7"/>
  </r>
  <r>
    <s v="713-079810-010,Rev A"/>
    <m/>
    <s v="COV, TMP, CNTL"/>
    <s v="COV, TMP, CNTL"/>
    <s v="MIHP"/>
    <s v="EA"/>
    <s v="M"/>
    <b v="0"/>
    <s v="Plastic"/>
    <b v="0"/>
    <b v="1"/>
    <b v="0"/>
    <b v="1"/>
    <n v="3"/>
    <s v=" TMP, CNTL"/>
    <m/>
    <x v="5"/>
    <s v="Plastic_713"/>
    <x v="2"/>
  </r>
  <r>
    <s v="713-079810-010,Rev B"/>
    <m/>
    <s v="COV, TMP, CNTL"/>
    <s v="COV, TMP, CNTL"/>
    <m/>
    <s v="EA"/>
    <s v="M"/>
    <b v="0"/>
    <s v="Plastic"/>
    <b v="0"/>
    <b v="0"/>
    <b v="0"/>
    <b v="1"/>
    <n v="3"/>
    <s v=" TMP, CNTL"/>
    <m/>
    <x v="5"/>
    <s v="Plastic_713"/>
    <x v="2"/>
  </r>
  <r>
    <s v="713-079867-001,Rev A"/>
    <s v="PL, Face"/>
    <s v="PL, Face, Rinse, Upper"/>
    <s v="PLX, Face, Rinse, Upper"/>
    <s v="LAM"/>
    <s v="EA"/>
    <s v="M"/>
    <b v="0"/>
    <s v="SEM"/>
    <b v="0"/>
    <b v="0"/>
    <b v="0"/>
    <b v="1"/>
    <n v="3"/>
    <s v=" Face, Rinse, Upper"/>
    <m/>
    <x v="21"/>
    <s v="SEM_713"/>
    <x v="0"/>
  </r>
  <r>
    <s v="713-079867-200,Rev A"/>
    <s v="Pl.Face,"/>
    <s v="Pl.Face,Rinse,Upper"/>
    <s v="Pl.Face,Rinse,Upper"/>
    <s v="LAM"/>
    <s v="EA"/>
    <s v="M"/>
    <b v="0"/>
    <s v="SEM"/>
    <b v="0"/>
    <b v="0"/>
    <b v="0"/>
    <b v="1"/>
    <n v="7"/>
    <s v="Rinse,Upper"/>
    <m/>
    <x v="3"/>
    <s v="SEM_713"/>
    <x v="0"/>
  </r>
  <r>
    <s v="713-079868-001,Rev A"/>
    <s v="PL, Face"/>
    <s v="PL, Face, Rinse, Lower"/>
    <s v="PLX, Face, Rinse, Lower"/>
    <s v="LAM"/>
    <s v="EA"/>
    <s v="M"/>
    <b v="0"/>
    <s v="SEM"/>
    <b v="0"/>
    <b v="0"/>
    <b v="0"/>
    <b v="1"/>
    <n v="3"/>
    <s v=" Face, Rinse, Lower"/>
    <m/>
    <x v="21"/>
    <s v="SEM_713"/>
    <x v="0"/>
  </r>
  <r>
    <s v="713-079868-200,Rev A"/>
    <s v="Pl,Face,"/>
    <s v="Pl,Face,Rinse,Lower"/>
    <s v="PLX,Face,Rinse,Lower"/>
    <s v="LAM"/>
    <s v="EA"/>
    <s v="M"/>
    <b v="0"/>
    <s v="SEM"/>
    <b v="0"/>
    <b v="0"/>
    <b v="0"/>
    <b v="1"/>
    <n v="3"/>
    <s v="Face,Rinse,Lower"/>
    <m/>
    <x v="21"/>
    <s v="SEM_713"/>
    <x v="0"/>
  </r>
  <r>
    <s v="713-079957-001,Rev A"/>
    <s v="PL, Sing"/>
    <s v="PL, Single, OR, Twin Blade, AMC, UPR"/>
    <s v="PLX, Single, OR, Twin Blade, AMC, UPR"/>
    <s v="LAM"/>
    <s v="EA"/>
    <s v="M"/>
    <b v="0"/>
    <s v="SEM"/>
    <b v="0"/>
    <b v="0"/>
    <b v="0"/>
    <b v="1"/>
    <n v="3"/>
    <s v=" Single, OR, Twin Blade, AMC, UPR"/>
    <m/>
    <x v="21"/>
    <s v="SEM_713"/>
    <x v="0"/>
  </r>
  <r>
    <s v="713-079958-001,Rev A"/>
    <s v="PL, Sing"/>
    <s v="PL, Single OR, Twin Blade, AMC, LWR"/>
    <s v="PLX, Single OR, Twin Blade, AMC, LWR"/>
    <s v="LAM"/>
    <s v="EA"/>
    <s v="M"/>
    <b v="0"/>
    <s v="SEM"/>
    <b v="0"/>
    <b v="0"/>
    <b v="0"/>
    <b v="1"/>
    <n v="3"/>
    <s v=" Single OR, Twin Blade, AMC, LWR"/>
    <m/>
    <x v="21"/>
    <s v="SEM_713"/>
    <x v="0"/>
  </r>
  <r>
    <s v="713-080285-001,Rev A"/>
    <s v="GDE, Upp"/>
    <s v="GDE, Upper, Panel Retention"/>
    <s v="GDE, Upper, Panel Retention"/>
    <s v="LAM"/>
    <s v="EA"/>
    <s v="M"/>
    <b v="0"/>
    <s v="SEM"/>
    <b v="0"/>
    <b v="0"/>
    <b v="0"/>
    <b v="1"/>
    <n v="3"/>
    <s v=" Upper, Panel Retention"/>
    <m/>
    <x v="7"/>
    <s v="SEM_713"/>
    <x v="0"/>
  </r>
  <r>
    <s v="713-080294-002,Rev A"/>
    <s v="BRKT, AD"/>
    <s v="BRKT, ADJ, Upper Guide, Service Cart"/>
    <s v="BRKT, ADJ, Upper Guide, Service Cart"/>
    <s v="LAM"/>
    <s v="EA"/>
    <s v="M"/>
    <b v="0"/>
    <s v="SEM"/>
    <b v="0"/>
    <b v="1"/>
    <b v="0"/>
    <b v="1"/>
    <n v="4"/>
    <s v=" ADJ, Upper Guide, Service Cart"/>
    <m/>
    <x v="22"/>
    <s v="SEM_713"/>
    <x v="0"/>
  </r>
  <r>
    <s v="713-080706-104,Rev B"/>
    <m/>
    <s v="Ring, Elast, GS FD, DL ZN"/>
    <s v="Ring, Elast, GS FD, DL ZN"/>
    <m/>
    <s v="EA"/>
    <s v="M"/>
    <b v="0"/>
    <s v="Miscellaneous"/>
    <b v="0"/>
    <b v="1"/>
    <b v="0"/>
    <b v="1"/>
    <n v="4"/>
    <s v=" Elast, GS FD, DL ZN"/>
    <m/>
    <x v="12"/>
    <s v="Miscellaneous_713"/>
    <x v="0"/>
  </r>
  <r>
    <s v="713-080738-003,Rev A"/>
    <m/>
    <s v="COV, PCB, STPR MTR"/>
    <s v="COV, PCB, STPR MTR"/>
    <m/>
    <s v="EA"/>
    <s v="M"/>
    <b v="0"/>
    <s v="MIH"/>
    <b v="0"/>
    <b v="1"/>
    <b v="0"/>
    <b v="1"/>
    <n v="3"/>
    <s v=" PCB, STPR MTR"/>
    <m/>
    <x v="5"/>
    <s v="MIH_713"/>
    <x v="0"/>
  </r>
  <r>
    <s v="713-080785-001,Rev A"/>
    <s v="Cov, Che"/>
    <s v="Cov, Chemical, Lines , 60 degree"/>
    <s v="Cov, Chemical, Lines , 60 degree"/>
    <s v="LAM"/>
    <s v="EA"/>
    <s v="M"/>
    <b v="0"/>
    <s v="SEM"/>
    <b v="0"/>
    <b v="0"/>
    <b v="0"/>
    <b v="1"/>
    <n v="3"/>
    <s v=" Chemical, Lines , 60 degree"/>
    <m/>
    <x v="5"/>
    <s v="SEM_713"/>
    <x v="0"/>
  </r>
  <r>
    <s v="713-080858-001,Rev A"/>
    <m/>
    <s v="Tool, Polish, IE"/>
    <s v="Tool, Polish, IE"/>
    <m/>
    <s v="EA"/>
    <s v="M"/>
    <b v="0"/>
    <s v="MIH"/>
    <b v="0"/>
    <b v="1"/>
    <b v="0"/>
    <b v="1"/>
    <n v="4"/>
    <s v=" Polish, IE"/>
    <m/>
    <x v="10"/>
    <s v="MIH_713"/>
    <x v="0"/>
  </r>
  <r>
    <s v="713-080927-005,Rev B"/>
    <m/>
    <s v="FXTR, Clean, CER WDO"/>
    <s v="FXTR, Clean, CER WDO"/>
    <m/>
    <s v="EA"/>
    <s v="M"/>
    <b v="0"/>
    <s v="Miscellaneous"/>
    <b v="0"/>
    <b v="0"/>
    <b v="0"/>
    <b v="1"/>
    <n v="4"/>
    <s v=" Clean, CER WDO"/>
    <m/>
    <x v="17"/>
    <s v="Miscellaneous_713"/>
    <x v="0"/>
  </r>
  <r>
    <s v="713-080927-005,Rev C"/>
    <m/>
    <s v="FXTR, Clean, CER WDO"/>
    <s v="FXTR, Clean, CER WDO"/>
    <m/>
    <s v="EA"/>
    <s v="M"/>
    <b v="0"/>
    <s v="Plastic"/>
    <b v="0"/>
    <b v="1"/>
    <b v="0"/>
    <b v="1"/>
    <n v="4"/>
    <s v=" Clean, CER WDO"/>
    <m/>
    <x v="17"/>
    <s v="Plastic_713"/>
    <x v="2"/>
  </r>
  <r>
    <s v="713-080927-015,Rev A"/>
    <m/>
    <s v="FXTR, CLEAN, CER WDO"/>
    <s v="FXTR, CLEAN, CER WDO"/>
    <m/>
    <s v="EA"/>
    <s v="M"/>
    <b v="0"/>
    <s v="Miscellaneous"/>
    <b v="0"/>
    <b v="1"/>
    <b v="0"/>
    <b v="1"/>
    <n v="4"/>
    <s v=" CLEAN, CER WDO"/>
    <m/>
    <x v="17"/>
    <s v="Miscellaneous_713"/>
    <x v="0"/>
  </r>
  <r>
    <s v="713-080927-025,Rev A"/>
    <m/>
    <s v="FXTR, Clean, CER WDO"/>
    <s v="FXTR, Clean, CER WDO"/>
    <m/>
    <s v="EA"/>
    <s v="M"/>
    <b v="0"/>
    <s v="MIH"/>
    <b v="0"/>
    <b v="1"/>
    <b v="0"/>
    <b v="1"/>
    <n v="4"/>
    <s v=" Clean, CER WDO"/>
    <m/>
    <x v="17"/>
    <s v="MIH_713"/>
    <x v="0"/>
  </r>
  <r>
    <s v="713-081263-003MOD,Rev A"/>
    <m/>
    <s v="WDO, CHMBR, HVM ELD"/>
    <s v="WDO, CHMBR, HVM ELD"/>
    <m/>
    <s v="EA"/>
    <s v="M"/>
    <b v="0"/>
    <s v="Miscellaneous"/>
    <b v="0"/>
    <b v="1"/>
    <b v="0"/>
    <b v="1"/>
    <n v="3"/>
    <s v=" CHMBR, HVM ELD"/>
    <m/>
    <x v="1"/>
    <s v="Miscellaneous_713"/>
    <x v="0"/>
  </r>
  <r>
    <s v="713-081263-004,Rev A"/>
    <m/>
    <s v="WDO, CHMBR, HVM ELD"/>
    <s v="WDO, CHMBR, HVM ELD"/>
    <m/>
    <s v="EA"/>
    <s v="M"/>
    <b v="0"/>
    <s v="Miscellaneous"/>
    <b v="0"/>
    <b v="1"/>
    <b v="0"/>
    <b v="1"/>
    <n v="3"/>
    <s v=" CHMBR, HVM ELD"/>
    <m/>
    <x v="1"/>
    <s v="Miscellaneous_713"/>
    <x v="0"/>
  </r>
  <r>
    <s v="713-081321-002MOD,Rev A"/>
    <m/>
    <s v="BLKOFF, MODULAR CHMBR, HVM ELD"/>
    <s v="BLKOFF, MODULAR CHMBR, HVM ELD"/>
    <m/>
    <s v="EA"/>
    <s v="M"/>
    <b v="0"/>
    <s v="Miscellaneous"/>
    <b v="0"/>
    <b v="1"/>
    <b v="0"/>
    <b v="1"/>
    <n v="6"/>
    <s v=" MODULAR CHMBR, HVM ELD"/>
    <m/>
    <x v="20"/>
    <s v="Miscellaneous_713"/>
    <x v="0"/>
  </r>
  <r>
    <s v="713-081331-001,Rev A"/>
    <s v="SPCR,PUL"/>
    <s v="SPCR,PULLEY,ROBOT LIFT,2300E"/>
    <s v="SPCR,PULLEY,ROBOT LIFT,2300E"/>
    <s v="LAM"/>
    <s v="EA"/>
    <s v="M"/>
    <b v="0"/>
    <s v="SEM"/>
    <b v="0"/>
    <b v="1"/>
    <b v="0"/>
    <b v="1"/>
    <n v="4"/>
    <s v="PULLEY,ROBOT LIFT,2300E"/>
    <m/>
    <x v="15"/>
    <s v="SEM_713"/>
    <x v="0"/>
  </r>
  <r>
    <s v="713-081737-003,Rev A"/>
    <s v="PNL, MDL"/>
    <s v="PNL, MDLR, FRNT RNS"/>
    <s v="PNL, MDLR, FRNT RNS"/>
    <s v="LAM"/>
    <s v="EA"/>
    <s v="M"/>
    <b v="0"/>
    <s v="SEM"/>
    <b v="0"/>
    <b v="0"/>
    <b v="0"/>
    <b v="1"/>
    <n v="3"/>
    <s v=" MDLR, FRNT RNS"/>
    <m/>
    <x v="19"/>
    <s v="SEM_713"/>
    <x v="0"/>
  </r>
  <r>
    <s v="713-081737-003MOD,Rev A"/>
    <m/>
    <s v="PNL, MDLR, FRNT RNS"/>
    <s v="PNL, MDLR, FRNT RNS"/>
    <m/>
    <s v="EA"/>
    <s v="M"/>
    <b v="0"/>
    <s v="Miscellaneous"/>
    <b v="0"/>
    <b v="1"/>
    <b v="0"/>
    <b v="1"/>
    <n v="3"/>
    <s v=" MDLR, FRNT RNS"/>
    <m/>
    <x v="19"/>
    <s v="Miscellaneous_713"/>
    <x v="0"/>
  </r>
  <r>
    <s v="713-081737-005,Rev A"/>
    <m/>
    <s v="PNL, MDLR, FRNT RNS"/>
    <s v="PNL, MDLR, FRNT RNS"/>
    <m/>
    <s v="EA"/>
    <s v="M"/>
    <b v="0"/>
    <s v="Miscellaneous"/>
    <b v="0"/>
    <b v="1"/>
    <b v="0"/>
    <b v="1"/>
    <n v="3"/>
    <s v=" MDLR, FRNT RNS"/>
    <m/>
    <x v="19"/>
    <s v="Miscellaneous_713"/>
    <x v="0"/>
  </r>
  <r>
    <s v="713-081737-006,Rev A"/>
    <m/>
    <s v="PNL,MDLR,FRNT RNS"/>
    <s v="PNL,MDLR,FRNT RNS"/>
    <s v="MIHP"/>
    <s v="EA"/>
    <s v="M"/>
    <b v="0"/>
    <s v="Plastic"/>
    <b v="0"/>
    <b v="0"/>
    <b v="0"/>
    <b v="1"/>
    <n v="3"/>
    <s v="MDLR,FRNT RNS"/>
    <m/>
    <x v="19"/>
    <s v="Plastic_713"/>
    <x v="2"/>
  </r>
  <r>
    <s v="713-081737-006,Rev B"/>
    <s v="PNL,MDLR"/>
    <s v="PNL,MDLR,FRNT RNS"/>
    <s v="PNL,MDLR,FRNT RNS"/>
    <s v="Sub"/>
    <s v="EA"/>
    <s v="M"/>
    <b v="0"/>
    <s v="Plastic"/>
    <b v="0"/>
    <b v="1"/>
    <b v="0"/>
    <b v="1"/>
    <n v="3"/>
    <s v="MDLR,FRNT RNS"/>
    <m/>
    <x v="2"/>
    <s v="Plastic_713"/>
    <x v="2"/>
  </r>
  <r>
    <s v="713-081738-003MOD,Rev A"/>
    <s v="PNL, MDL"/>
    <s v="PNL, MDLR, BCKSD/FRSD RNS"/>
    <s v="PNL, MDLR, BCKSD/FRSD RNS"/>
    <m/>
    <s v="EA"/>
    <s v="M"/>
    <b v="0"/>
    <s v="Miscellaneous"/>
    <b v="0"/>
    <b v="1"/>
    <b v="0"/>
    <b v="1"/>
    <n v="3"/>
    <s v=" MDLR, BCKSD/FRSD RNS"/>
    <m/>
    <x v="19"/>
    <s v="Miscellaneous_713"/>
    <x v="0"/>
  </r>
  <r>
    <s v="713-081781-001,Rev B"/>
    <s v="RTNR, Sh"/>
    <s v="RTNR, Shim, Head"/>
    <s v="RTNR, Shim, Head"/>
    <s v="LAM"/>
    <s v="EA"/>
    <s v="M"/>
    <b v="0"/>
    <s v="SEM"/>
    <b v="0"/>
    <b v="1"/>
    <b v="0"/>
    <b v="1"/>
    <n v="4"/>
    <s v=" Shim, Head"/>
    <m/>
    <x v="38"/>
    <s v="SEM_713"/>
    <x v="0"/>
  </r>
  <r>
    <s v="713-081814-002,Rev A"/>
    <s v="NOZ,WIND"/>
    <s v="NOZ,WINDOW PURGE,HVM ELD"/>
    <s v="NOZ,WINDOW PURGE,HVM ELD"/>
    <s v="LAM"/>
    <s v="EA"/>
    <s v="M"/>
    <b v="0"/>
    <s v="SEM"/>
    <b v="0"/>
    <b v="1"/>
    <b v="0"/>
    <b v="1"/>
    <n v="3"/>
    <s v="WINDOW PURGE,HVM ELD"/>
    <m/>
    <x v="3"/>
    <s v="SEM_713"/>
    <x v="0"/>
  </r>
  <r>
    <s v="713-081983-001,Rev A"/>
    <s v="BLK, Tes"/>
    <s v="BLK, Test, Conductance"/>
    <s v="BLK, Test, Conductance"/>
    <s v="LAM"/>
    <s v="EA"/>
    <s v="M"/>
    <b v="0"/>
    <s v="SEM"/>
    <b v="0"/>
    <b v="0"/>
    <b v="0"/>
    <b v="1"/>
    <n v="3"/>
    <s v=" Test, Conductance"/>
    <m/>
    <x v="20"/>
    <s v="SEM_713"/>
    <x v="0"/>
  </r>
  <r>
    <s v="713-082006-005,Rev A"/>
    <s v="BLK, DIA"/>
    <s v="BLK, DIAL SNSR, 3 PC CR, AG"/>
    <s v="BLK, DIAL SNSR, 3 PC CR, AG"/>
    <m/>
    <s v="EA"/>
    <s v="M"/>
    <b v="0"/>
    <s v="Miscellaneous"/>
    <b v="0"/>
    <b v="0"/>
    <b v="0"/>
    <b v="1"/>
    <n v="3"/>
    <s v=" DIAL SNSR, 3 PC CR, AG"/>
    <m/>
    <x v="35"/>
    <s v="Miscellaneous_713"/>
    <x v="0"/>
  </r>
  <r>
    <s v="713-082107-003,Rev B"/>
    <s v="RING,UPR"/>
    <s v="RING,UPR RINSE,HVM ELD"/>
    <s v="RING,UPR RINSE,HVM ELD"/>
    <s v="LAM"/>
    <s v="EA"/>
    <s v="M"/>
    <b v="0"/>
    <s v="SEM"/>
    <b v="0"/>
    <b v="1"/>
    <b v="0"/>
    <b v="1"/>
    <n v="4"/>
    <s v="UPR RINSE,HVM ELD"/>
    <m/>
    <x v="12"/>
    <s v="SEM_713"/>
    <x v="0"/>
  </r>
  <r>
    <s v="713-082501-001,Rev A"/>
    <s v="BSHG, Th"/>
    <s v="BSHG, Threaded, BRKT"/>
    <s v="BSHG, Threaded, BRKT"/>
    <s v="LAM"/>
    <s v="EA"/>
    <s v="M"/>
    <b v="0"/>
    <s v="MIH"/>
    <b v="0"/>
    <b v="1"/>
    <b v="0"/>
    <b v="1"/>
    <n v="4"/>
    <s v=" Threaded, BRKT"/>
    <m/>
    <x v="22"/>
    <s v="MIH_713"/>
    <x v="0"/>
  </r>
  <r>
    <s v="713-082568-001,Rev C"/>
    <s v="RING,SPC"/>
    <s v="RING,SPCR,W/ WAP,INR ELCTD"/>
    <s v="RING,SPCR,W/ WAP,INR ELCTD"/>
    <s v="LAM"/>
    <s v="EA"/>
    <s v="M"/>
    <b v="0"/>
    <s v="SEM"/>
    <b v="0"/>
    <b v="0"/>
    <b v="0"/>
    <b v="1"/>
    <n v="4"/>
    <s v="SPCR,W/ WAP,INR ELCTD"/>
    <m/>
    <x v="15"/>
    <s v="SEM_713"/>
    <x v="0"/>
  </r>
  <r>
    <s v="713-082568-001,Rev D"/>
    <m/>
    <s v="Ring, SPCR W/ WAP, INR ELCTD"/>
    <s v="Ring, SPCR W/ WAP, INR ELCTD"/>
    <m/>
    <s v="EA"/>
    <s v="M"/>
    <b v="0"/>
    <s v="MIH"/>
    <b v="0"/>
    <b v="1"/>
    <b v="0"/>
    <b v="1"/>
    <n v="4"/>
    <s v=" SPCR W/ WAP, INR ELCTD"/>
    <m/>
    <x v="15"/>
    <s v="MIH_713"/>
    <x v="0"/>
  </r>
  <r>
    <s v="713-082570-001,Rev C"/>
    <s v="RING,SPC"/>
    <s v="RING,SPCR,INR ELCTD"/>
    <s v="RING,SPCR,INR ELCTD"/>
    <s v="LAM"/>
    <s v="EA"/>
    <s v="M"/>
    <b v="0"/>
    <s v="SEM"/>
    <b v="0"/>
    <b v="0"/>
    <b v="0"/>
    <b v="1"/>
    <n v="4"/>
    <s v="SPCR,INR ELCTD"/>
    <m/>
    <x v="15"/>
    <s v="SEM_713"/>
    <x v="0"/>
  </r>
  <r>
    <s v="713-082570-001,Rev D"/>
    <m/>
    <s v="Ring, SPCR, INR ELCTD"/>
    <s v="Ring, SPCR, INR ELCTD"/>
    <m/>
    <s v="EA"/>
    <s v="M"/>
    <b v="0"/>
    <s v="MIH"/>
    <b v="0"/>
    <b v="1"/>
    <b v="0"/>
    <b v="1"/>
    <n v="4"/>
    <s v=" SPCR, INR ELCTD"/>
    <m/>
    <x v="15"/>
    <s v="MIH_713"/>
    <x v="0"/>
  </r>
  <r>
    <s v="713-082596-001,Rev B"/>
    <s v="COV, Gag"/>
    <s v="COV, Gage Tip Protector"/>
    <s v="COV, Gage Tip Protector"/>
    <s v="LAM"/>
    <s v="EA"/>
    <s v="M"/>
    <b v="0"/>
    <s v="SEM"/>
    <b v="0"/>
    <b v="0"/>
    <b v="0"/>
    <b v="1"/>
    <n v="3"/>
    <s v=" Gage Tip Protector"/>
    <m/>
    <x v="5"/>
    <s v="SEM_713"/>
    <x v="0"/>
  </r>
  <r>
    <s v="713-082644-001,Rev A"/>
    <s v="Clamp, L"/>
    <s v="Clamp, Level Sensor"/>
    <s v="Clamp, Level Sensor"/>
    <s v="LAM"/>
    <s v="EA"/>
    <s v="M"/>
    <b v="0"/>
    <s v="SEM"/>
    <b v="0"/>
    <b v="0"/>
    <b v="0"/>
    <b v="1"/>
    <n v="5"/>
    <s v=" Level Sensor"/>
    <m/>
    <x v="41"/>
    <s v="SEM_713"/>
    <x v="0"/>
  </r>
  <r>
    <s v="713-082651-001,Rev C"/>
    <m/>
    <s v="Ring, SPCR, Outer ELCTD"/>
    <s v="Ring, SPCR, Outer ELCTD"/>
    <m/>
    <s v="EA"/>
    <s v="M"/>
    <b v="0"/>
    <s v="MIH"/>
    <b v="0"/>
    <b v="1"/>
    <b v="0"/>
    <b v="1"/>
    <n v="4"/>
    <s v=" SPCR, Outer ELCTD"/>
    <m/>
    <x v="15"/>
    <s v="MIH_713"/>
    <x v="0"/>
  </r>
  <r>
    <s v="713-082651-851,Rev B"/>
    <s v="Ring, SP"/>
    <s v="Ring, SPCR, Outer ELCTD, Monotalon, Flex GL"/>
    <s v="Ring, SPCR, Outer ELCTD, Monotalon, Flex GL"/>
    <s v="spos"/>
    <s v="EA"/>
    <s v="M"/>
    <b v="0"/>
    <s v="MIH"/>
    <b v="0"/>
    <b v="1"/>
    <b v="0"/>
    <b v="1"/>
    <n v="4"/>
    <s v=" SPCR, Outer ELCTD, Monotalon, Flex GL"/>
    <m/>
    <x v="15"/>
    <s v="MIH_713"/>
    <x v="0"/>
  </r>
  <r>
    <s v="713-082651-851,Rev C"/>
    <s v="Ring, SP"/>
    <s v="Ring, SPCR, Outer ELCTD, Monotalon, Flex GL"/>
    <s v="Ring, SPCR, Outer ELCTD, Monotalon, Flex GL"/>
    <m/>
    <s v="EA"/>
    <s v="M"/>
    <b v="0"/>
    <s v="MIH"/>
    <b v="0"/>
    <b v="0"/>
    <b v="0"/>
    <b v="1"/>
    <n v="4"/>
    <s v=" SPCR, Outer ELCTD, Monotalon, Flex GL"/>
    <m/>
    <x v="15"/>
    <s v="MIH_713"/>
    <x v="0"/>
  </r>
  <r>
    <s v="713-082756-001,Rev D"/>
    <s v="PL,INTFC"/>
    <s v="PL,INTFC, ELD, WTM"/>
    <s v="PLX,INTFC, ELD, WTM"/>
    <s v="LAM"/>
    <s v="EA"/>
    <s v="M"/>
    <b v="0"/>
    <s v="SEM"/>
    <b v="0"/>
    <b v="0"/>
    <b v="0"/>
    <b v="1"/>
    <n v="3"/>
    <s v="INTFC, ELD, WTM"/>
    <m/>
    <x v="21"/>
    <s v="SEM_713"/>
    <x v="0"/>
  </r>
  <r>
    <s v="713-082757-001,Rev D"/>
    <s v="PL,INTFC"/>
    <s v="PL,INTFC, APM2, WTM"/>
    <s v="PLX,INTFC, APM2, WTM"/>
    <s v="LAM"/>
    <s v="EA"/>
    <s v="M"/>
    <b v="0"/>
    <s v="SEM"/>
    <b v="0"/>
    <b v="0"/>
    <b v="0"/>
    <b v="1"/>
    <n v="3"/>
    <s v="INTFC, APM2, WTM"/>
    <m/>
    <x v="21"/>
    <s v="SEM_713"/>
    <x v="0"/>
  </r>
  <r>
    <s v="713-082758-001,Rev D"/>
    <s v="PL,INTFC"/>
    <s v="PL,INTFC, APM3, WTM"/>
    <s v="PLX,INTFC, APM3, WTM"/>
    <s v="LAM"/>
    <s v="EA"/>
    <s v="M"/>
    <b v="0"/>
    <s v="SEM"/>
    <b v="0"/>
    <b v="0"/>
    <b v="0"/>
    <b v="1"/>
    <n v="3"/>
    <s v="INTFC, APM3, WTM"/>
    <m/>
    <x v="21"/>
    <s v="SEM_713"/>
    <x v="0"/>
  </r>
  <r>
    <s v="713-082758-001,Rev F"/>
    <s v="PL,INTFC"/>
    <s v="PL,INTFC, APM3, WTM"/>
    <s v="PLX,INTFC, APM3, WTM"/>
    <s v="LAM"/>
    <s v="EA"/>
    <s v="M"/>
    <b v="0"/>
    <s v="SEM"/>
    <b v="0"/>
    <b v="1"/>
    <b v="0"/>
    <b v="1"/>
    <n v="3"/>
    <s v="INTFC, APM3, WTM"/>
    <m/>
    <x v="21"/>
    <s v="SEM_713"/>
    <x v="0"/>
  </r>
  <r>
    <s v="713-082758-002,Rev A"/>
    <m/>
    <s v="PL, INTFC, APM3, WTM"/>
    <s v="PLX, INTFC, APM3, WTM"/>
    <m/>
    <s v="EA"/>
    <s v="M"/>
    <b v="0"/>
    <s v="MIH"/>
    <b v="0"/>
    <b v="0"/>
    <b v="0"/>
    <b v="1"/>
    <n v="3"/>
    <s v=" INTFC, APM3, WTM"/>
    <m/>
    <x v="21"/>
    <s v="MIH_713"/>
    <x v="0"/>
  </r>
  <r>
    <s v="713-082758-002,Rev B"/>
    <m/>
    <s v="PL, INTFC, APM3, WTM"/>
    <s v="PLX, INTFC, APM3, WTM"/>
    <m/>
    <s v="EA"/>
    <s v="M"/>
    <b v="0"/>
    <s v="Plastic"/>
    <b v="0"/>
    <b v="1"/>
    <b v="0"/>
    <b v="1"/>
    <n v="3"/>
    <s v=" INTFC, APM3, WTM"/>
    <m/>
    <x v="21"/>
    <s v="Plastic_713"/>
    <x v="2"/>
  </r>
  <r>
    <s v="713-082758-004,Rev A"/>
    <m/>
    <s v="PL, INTFC, APM3, WTM"/>
    <s v="PLX, INTFC, APM3, WTM"/>
    <s v="MIHP"/>
    <s v="EA"/>
    <s v="M"/>
    <b v="0"/>
    <s v="Plastic"/>
    <b v="0"/>
    <b v="1"/>
    <b v="0"/>
    <b v="1"/>
    <n v="3"/>
    <s v=" INTFC, APM3, WTM"/>
    <m/>
    <x v="21"/>
    <s v="Plastic_713"/>
    <x v="2"/>
  </r>
  <r>
    <s v="713-082759-001,Rev E"/>
    <s v="PL,INTFC"/>
    <s v="PL,INTFC, APM4, WTM"/>
    <s v="PLX,INTFC, APM4, WTM"/>
    <s v="LAM"/>
    <s v="EA"/>
    <s v="M"/>
    <b v="0"/>
    <s v="SEM"/>
    <b v="0"/>
    <b v="0"/>
    <b v="0"/>
    <b v="1"/>
    <n v="3"/>
    <s v="INTFC, APM4, WTM"/>
    <m/>
    <x v="21"/>
    <s v="SEM_713"/>
    <x v="0"/>
  </r>
  <r>
    <s v="713-082760-001,Rev E"/>
    <s v="PL,INTFC"/>
    <s v="PL,INTFC, APM5, WTM"/>
    <s v="PLX,INTFC, APM5, WTM"/>
    <s v="LAM"/>
    <s v="EA"/>
    <s v="M"/>
    <b v="0"/>
    <s v="SEM"/>
    <b v="0"/>
    <b v="1"/>
    <b v="0"/>
    <b v="1"/>
    <n v="3"/>
    <s v="INTFC, APM5, WTM"/>
    <m/>
    <x v="21"/>
    <s v="SEM_713"/>
    <x v="0"/>
  </r>
  <r>
    <s v="713-082760-002,Rev A"/>
    <m/>
    <s v="PL, INTFC, APM5, WIDE, WTM"/>
    <s v="PLX, INTFC, APM5, WIDE, WTM"/>
    <s v="MIHP"/>
    <s v="EA"/>
    <s v="M"/>
    <b v="0"/>
    <s v="Plastic"/>
    <b v="0"/>
    <b v="1"/>
    <b v="0"/>
    <b v="1"/>
    <n v="3"/>
    <s v=" INTFC, APM5, WIDE, WTM"/>
    <m/>
    <x v="21"/>
    <s v="Plastic_713"/>
    <x v="2"/>
  </r>
  <r>
    <s v="713-082761-002,Rev B"/>
    <s v="PL,INTFC"/>
    <s v="PL,INTFC, ELD, WTM"/>
    <s v="PLX,INTFC, ELD, WTM"/>
    <s v="LAM"/>
    <s v="EA"/>
    <s v="M"/>
    <b v="0"/>
    <s v="SEM"/>
    <b v="0"/>
    <b v="0"/>
    <b v="0"/>
    <b v="1"/>
    <n v="3"/>
    <s v="INTFC, ELD, WTM"/>
    <m/>
    <x v="21"/>
    <s v="SEM_713"/>
    <x v="0"/>
  </r>
  <r>
    <s v="713-082761-003,Rev B"/>
    <s v="PL,INTFC"/>
    <s v="PL,INTFC, ELD, WTM"/>
    <s v="PLX,INTFC, ELD, WTM"/>
    <s v="LAM"/>
    <s v="EA"/>
    <s v="M"/>
    <b v="0"/>
    <s v="SEM"/>
    <b v="0"/>
    <b v="0"/>
    <b v="0"/>
    <b v="1"/>
    <n v="3"/>
    <s v="INTFC, ELD, WTM"/>
    <m/>
    <x v="21"/>
    <s v="SEM_713"/>
    <x v="0"/>
  </r>
  <r>
    <s v="713-082762-001,Rev C"/>
    <s v="PL,INTFC"/>
    <s v="PL,INTFC, BUFFER, WTM"/>
    <s v="PLX,INTFC, BUFFER, WTM"/>
    <s v="LAM"/>
    <s v="EA"/>
    <s v="M"/>
    <b v="0"/>
    <s v="SEM"/>
    <b v="0"/>
    <b v="0"/>
    <b v="0"/>
    <b v="1"/>
    <n v="3"/>
    <s v="INTFC, BUFFER, WTM"/>
    <m/>
    <x v="21"/>
    <s v="SEM_713"/>
    <x v="0"/>
  </r>
  <r>
    <s v="713-082762-002,Rev C"/>
    <m/>
    <s v="PL, INTFC, BUFFER, WTM/CAMERA"/>
    <s v="PLX, INTFC, BUFFER, WTM/CAMERA"/>
    <s v="LAM"/>
    <s v="EA"/>
    <s v="M"/>
    <b v="0"/>
    <s v="Miscellaneous"/>
    <b v="0"/>
    <b v="1"/>
    <b v="0"/>
    <b v="1"/>
    <n v="3"/>
    <s v=" INTFC, BUFFER, WTM/CAMERA"/>
    <m/>
    <x v="21"/>
    <s v="Miscellaneous_713"/>
    <x v="0"/>
  </r>
  <r>
    <s v="713-082764-001,Rev D"/>
    <s v="PL,FILL,"/>
    <s v="PL,FILL, APM1-2, WTM"/>
    <s v="PLX,FILL, APM1-2, WTM"/>
    <s v="LAM"/>
    <s v="EA"/>
    <s v="M"/>
    <b v="0"/>
    <s v="SEM"/>
    <b v="0"/>
    <b v="1"/>
    <b v="0"/>
    <b v="1"/>
    <n v="3"/>
    <s v="FILL, APM1-2, WTM"/>
    <m/>
    <x v="21"/>
    <s v="SEM_713"/>
    <x v="0"/>
  </r>
  <r>
    <s v="713-082765-001,Rev E"/>
    <s v="PL,FILL,"/>
    <s v="PL,FILL, APM2-3, WTM"/>
    <s v="PLX,FILL, APM2-3, WTM"/>
    <s v="MIHP"/>
    <s v="EA"/>
    <s v="M"/>
    <b v="0"/>
    <s v="Plastic"/>
    <b v="0"/>
    <b v="1"/>
    <b v="0"/>
    <b v="1"/>
    <n v="3"/>
    <s v="FILL, APM2-3, WTM"/>
    <m/>
    <x v="21"/>
    <s v="Plastic_713"/>
    <x v="2"/>
  </r>
  <r>
    <s v="713-082765-001,Rev F"/>
    <m/>
    <s v="PL,FILL, APM 2-3, WTM"/>
    <s v="PLX,FILL, APM 2-3, WTM"/>
    <s v="MIHP"/>
    <s v="EA"/>
    <s v="M"/>
    <b v="0"/>
    <s v="Plastic"/>
    <b v="0"/>
    <b v="1"/>
    <b v="0"/>
    <b v="1"/>
    <n v="3"/>
    <s v="FILL, APM 2-3, WTM"/>
    <m/>
    <x v="21"/>
    <s v="Plastic_713"/>
    <x v="2"/>
  </r>
  <r>
    <s v="713-082767-001,Rev E"/>
    <s v="PL,FILL,"/>
    <s v="PL,FILL, APM4-5, WTM"/>
    <s v="PLX,FILL, APM4-5, WTM"/>
    <s v="LAM"/>
    <s v="EA"/>
    <s v="M"/>
    <b v="0"/>
    <s v="SEM"/>
    <b v="0"/>
    <b v="1"/>
    <b v="0"/>
    <b v="1"/>
    <n v="3"/>
    <s v="FILL, APM4-5, WTM"/>
    <m/>
    <x v="21"/>
    <s v="SEM_713"/>
    <x v="0"/>
  </r>
  <r>
    <s v="713-082768-001,Rev D"/>
    <m/>
    <s v="PL, FILL, APM5-BRF, WTM"/>
    <s v="PLX, FILL, APM5-BRF, WTM"/>
    <s v="LAM"/>
    <s v="EA"/>
    <s v="M"/>
    <b v="0"/>
    <s v="Miscellaneous"/>
    <b v="0"/>
    <b v="1"/>
    <b v="0"/>
    <b v="1"/>
    <n v="3"/>
    <s v=" FILL, APM5-BRF, WTM"/>
    <m/>
    <x v="21"/>
    <s v="Miscellaneous_713"/>
    <x v="0"/>
  </r>
  <r>
    <s v="713-082769-001,Rev C"/>
    <s v="PL,FILL,"/>
    <s v="PL,FILL, BRF RT, WTM"/>
    <s v="PLX,FILL, BRF RT, WTM"/>
    <s v="LAM"/>
    <s v="EA"/>
    <s v="M"/>
    <b v="0"/>
    <s v="SEM"/>
    <b v="0"/>
    <b v="1"/>
    <b v="0"/>
    <b v="1"/>
    <n v="3"/>
    <s v="FILL, BRF RT, WTM"/>
    <m/>
    <x v="21"/>
    <s v="SEM_713"/>
    <x v="0"/>
  </r>
  <r>
    <s v="713-082778-001,Rev C"/>
    <s v="PL,FILL,"/>
    <s v="PL,FILL, BRF LT, WTM"/>
    <s v="PLX,FILL, BRF LT, WTM"/>
    <s v="LAM"/>
    <s v="EA"/>
    <s v="M"/>
    <b v="0"/>
    <s v="SEM"/>
    <b v="0"/>
    <b v="1"/>
    <b v="0"/>
    <b v="1"/>
    <n v="3"/>
    <s v="FILL, BRF LT, WTM"/>
    <m/>
    <x v="21"/>
    <s v="SEM_713"/>
    <x v="0"/>
  </r>
  <r>
    <s v="713-082779-001,Rev E"/>
    <s v="PL,FILL,"/>
    <s v="PL,FILL, APM1-BFR, WTM"/>
    <s v="PLX,FILL, APM1-BFR, WTM"/>
    <s v="LAM"/>
    <s v="EA"/>
    <s v="M"/>
    <b v="0"/>
    <s v="SEM"/>
    <b v="0"/>
    <b v="1"/>
    <b v="0"/>
    <b v="1"/>
    <n v="3"/>
    <s v="FILL, APM1-BFR, WTM"/>
    <m/>
    <x v="21"/>
    <s v="SEM_713"/>
    <x v="0"/>
  </r>
  <r>
    <s v="713-082782-001,Rev F"/>
    <s v="PL,BUFFE"/>
    <s v="PL,BUFFER RT, WTM"/>
    <s v="PLX,BUFFER RT, WTM"/>
    <s v="LAM"/>
    <s v="EA"/>
    <s v="M"/>
    <b v="0"/>
    <s v="SEM"/>
    <b v="0"/>
    <b v="1"/>
    <b v="0"/>
    <b v="1"/>
    <n v="3"/>
    <s v="BUFFER RT, WTM"/>
    <m/>
    <x v="21"/>
    <s v="SEM_713"/>
    <x v="0"/>
  </r>
  <r>
    <s v="713-082786-001,Rev D"/>
    <s v="FLG, CLN"/>
    <s v="FLG, CLNR, WTM"/>
    <s v="FLG, CLNR, WTM"/>
    <s v="LAM"/>
    <s v="EA"/>
    <s v="M"/>
    <b v="0"/>
    <s v="SEM"/>
    <b v="0"/>
    <b v="1"/>
    <b v="0"/>
    <b v="1"/>
    <n v="3"/>
    <s v=" CLNR, WTM"/>
    <m/>
    <x v="3"/>
    <s v="SEM_713"/>
    <x v="0"/>
  </r>
  <r>
    <s v="713-082787-001,Rev C"/>
    <s v="FLG, BFR"/>
    <s v="FLG, BFR, WTM"/>
    <s v="FLG, BFR, WTM"/>
    <s v="LAM"/>
    <s v="EA"/>
    <s v="M"/>
    <b v="0"/>
    <s v="SEM"/>
    <b v="0"/>
    <b v="0"/>
    <b v="0"/>
    <b v="1"/>
    <n v="3"/>
    <s v=" BFR, WTM"/>
    <m/>
    <x v="3"/>
    <s v="SEM_713"/>
    <x v="0"/>
  </r>
  <r>
    <s v="713-082801-001,Rev A"/>
    <s v="UPR, Acr"/>
    <s v="UPR, Acrylic Head, Lid"/>
    <s v="UPR, Acrylic Head, Lid"/>
    <s v="LAM"/>
    <s v="EA"/>
    <s v="M"/>
    <b v="0"/>
    <s v="SEM"/>
    <b v="0"/>
    <b v="0"/>
    <b v="0"/>
    <b v="1"/>
    <n v="3"/>
    <s v=" Acrylic Head, Lid"/>
    <m/>
    <x v="3"/>
    <s v="SEM_713"/>
    <x v="8"/>
  </r>
  <r>
    <s v="713-082802-001,Rev A"/>
    <s v="UPR,  Ac"/>
    <s v="UPR,  Acrylic Head, Plate"/>
    <s v="UPR,  Acrylic Head, Plate"/>
    <s v="LAM"/>
    <s v="EA"/>
    <s v="M"/>
    <b v="0"/>
    <s v="SEM"/>
    <b v="0"/>
    <b v="0"/>
    <b v="0"/>
    <b v="1"/>
    <n v="3"/>
    <s v="  Acrylic Head, Plate"/>
    <m/>
    <x v="16"/>
    <s v="SEM_713"/>
    <x v="8"/>
  </r>
  <r>
    <s v="713-082802-002,Rev A"/>
    <s v="UPR,  Ac"/>
    <s v="UPR,  Acrylic Head, Plate"/>
    <s v="UPR,  Acrylic Head, Plate"/>
    <s v="LAM"/>
    <s v="EA"/>
    <s v="M"/>
    <b v="0"/>
    <s v="SEM"/>
    <b v="0"/>
    <b v="0"/>
    <b v="0"/>
    <b v="1"/>
    <n v="3"/>
    <s v="  Acrylic Head, Plate"/>
    <m/>
    <x v="16"/>
    <s v="SEM_713"/>
    <x v="8"/>
  </r>
  <r>
    <s v="713-082803-001,Rev A"/>
    <s v="LWR, Acr"/>
    <s v="LWR, Acrylic Head, Lid"/>
    <s v="LWR, Acrylic Head, Lid"/>
    <s v="LAM"/>
    <s v="EA"/>
    <s v="M"/>
    <b v="0"/>
    <s v="SEM"/>
    <b v="0"/>
    <b v="0"/>
    <b v="0"/>
    <b v="1"/>
    <n v="3"/>
    <s v=" Acrylic Head, Lid"/>
    <m/>
    <x v="3"/>
    <s v="SEM_713"/>
    <x v="8"/>
  </r>
  <r>
    <s v="713-082804-001,Rev A"/>
    <s v="LWR,  Ac"/>
    <s v="LWR,  Acrylic Head, Plate"/>
    <s v="LWR,  Acrylic Head, Plate"/>
    <s v="LAM"/>
    <s v="EA"/>
    <s v="M"/>
    <b v="0"/>
    <s v="SEM"/>
    <b v="0"/>
    <b v="0"/>
    <b v="0"/>
    <b v="1"/>
    <n v="3"/>
    <s v="  Acrylic Head, Plate"/>
    <m/>
    <x v="16"/>
    <s v="SEM_713"/>
    <x v="8"/>
  </r>
  <r>
    <s v="713-082804-002,Rev A"/>
    <s v="LWR,  Ac"/>
    <s v="LWR,  Acrylic Head, Plate"/>
    <s v="LWR,  Acrylic Head, Plate"/>
    <s v="LAM"/>
    <s v="EA"/>
    <s v="M"/>
    <b v="0"/>
    <s v="SEM"/>
    <b v="0"/>
    <b v="0"/>
    <b v="0"/>
    <b v="1"/>
    <n v="3"/>
    <s v="  Acrylic Head, Plate"/>
    <m/>
    <x v="16"/>
    <s v="SEM_713"/>
    <x v="8"/>
  </r>
  <r>
    <s v="713-082862-001,Rev A"/>
    <s v="PL, GRAB"/>
    <s v="PL, GRAB, WK PMP"/>
    <s v="PLX, GRAB, WK PMP"/>
    <s v="LAM"/>
    <s v="EA"/>
    <s v="M"/>
    <b v="0"/>
    <s v="SEM"/>
    <b v="0"/>
    <b v="0"/>
    <b v="0"/>
    <b v="1"/>
    <n v="3"/>
    <s v=" GRAB, WK PMP"/>
    <m/>
    <x v="21"/>
    <s v="SEM_713"/>
    <x v="0"/>
  </r>
  <r>
    <s v="713-082908-001,Rev D"/>
    <s v="DOOR, BU"/>
    <s v="DOOR, BUFFER, WTM"/>
    <s v="DOOR, BUFFER, WTM"/>
    <s v="LAM"/>
    <s v="EA"/>
    <s v="M"/>
    <b v="0"/>
    <s v="SEM"/>
    <b v="0"/>
    <b v="0"/>
    <b v="0"/>
    <b v="1"/>
    <n v="4"/>
    <s v=" BUFFER, WTM"/>
    <m/>
    <x v="27"/>
    <s v="SEM_713"/>
    <x v="0"/>
  </r>
  <r>
    <s v="713-082933-156,Rev A"/>
    <m/>
    <s v="SPRT, .60 GAP SPCR, LCLP TCCT, NO TC SLOT"/>
    <s v="SPRT, .60 GAP SPCR, LCLP TCCT, NO TC SLOT"/>
    <m/>
    <s v="EA"/>
    <s v="M"/>
    <b v="0"/>
    <s v="MIH"/>
    <b v="0"/>
    <b v="1"/>
    <b v="0"/>
    <b v="1"/>
    <n v="4"/>
    <s v=" .60 GAP SPCR, LCLP TCCT, NO TC SLOT"/>
    <m/>
    <x v="15"/>
    <s v="MIH_713"/>
    <x v="0"/>
  </r>
  <r>
    <s v="713-082933-157,Rev A"/>
    <m/>
    <s v="SPR, .70 GAP SPCR, LCLP TCCT, NO TC SLOT"/>
    <s v="SPR, .70 GAP SPCR, LCLP TCCT, NO TC SLOT"/>
    <m/>
    <s v="EA"/>
    <s v="M"/>
    <b v="0"/>
    <s v="NP"/>
    <b v="0"/>
    <b v="1"/>
    <b v="0"/>
    <b v="1"/>
    <n v="3"/>
    <s v=" .70 GAP SPCR, LCLP TCCT, NO TC SLOT"/>
    <m/>
    <x v="15"/>
    <s v="NP_713"/>
    <x v="0"/>
  </r>
  <r>
    <s v="713-082933-158,Rev A"/>
    <m/>
    <s v="SPRT, .80 GAP SPCR, LCLP TCCT, NO TC SLOT"/>
    <s v="SPRT, .80 GAP SPCR, LCLP TCCT, NO TC SLOT"/>
    <m/>
    <s v="EA"/>
    <s v="M"/>
    <b v="0"/>
    <s v="MIH"/>
    <b v="0"/>
    <b v="1"/>
    <b v="0"/>
    <b v="1"/>
    <n v="4"/>
    <s v=" .80 GAP SPCR, LCLP TCCT, NO TC SLOT"/>
    <m/>
    <x v="15"/>
    <s v="MIH_713"/>
    <x v="0"/>
  </r>
  <r>
    <s v="713-082933-166,Rev C"/>
    <s v="SPRT, .6"/>
    <s v="SPRT, .60 GAP SPCR, LCLP TCCT, TC SLOT"/>
    <s v="SPRT, .60 GAP SPCR, LCLP TCCT, TC SLOT"/>
    <s v="MIHP"/>
    <s v="EA"/>
    <s v="M"/>
    <b v="0"/>
    <s v="Plastic"/>
    <b v="0"/>
    <b v="1"/>
    <b v="0"/>
    <b v="1"/>
    <n v="4"/>
    <s v=" .60 GAP SPCR, LCLP TCCT, TC SLOT"/>
    <m/>
    <x v="15"/>
    <s v="Plastic_713"/>
    <x v="2"/>
  </r>
  <r>
    <s v="713-082933-167,Rev A"/>
    <m/>
    <s v="SPRT, .70 GAP SPCR, LCLP TCCT, TC SLOT"/>
    <s v="SPRT, .70 GAP SPCR, LCLP TCCT, TC SLOT"/>
    <m/>
    <s v="EA"/>
    <s v="M"/>
    <b v="0"/>
    <s v="MIH"/>
    <b v="0"/>
    <b v="1"/>
    <b v="0"/>
    <b v="1"/>
    <n v="4"/>
    <s v=" .70 GAP SPCR, LCLP TCCT, TC SLOT"/>
    <m/>
    <x v="15"/>
    <s v="MIH_713"/>
    <x v="0"/>
  </r>
  <r>
    <s v="713-082933-168,Rev A"/>
    <m/>
    <s v="SPRT, .80 GAP SPCR, LCLP TCCT, TC SLOT"/>
    <s v="SPRT, .80 GAP SPCR, LCLP TCCT, TC SLOT"/>
    <m/>
    <s v="EA"/>
    <s v="M"/>
    <b v="0"/>
    <s v="MIH"/>
    <b v="0"/>
    <b v="1"/>
    <b v="0"/>
    <b v="1"/>
    <n v="4"/>
    <s v=" .80 GAP SPCR, LCLP TCCT, TC SLOT"/>
    <m/>
    <x v="15"/>
    <s v="MIH_713"/>
    <x v="0"/>
  </r>
  <r>
    <s v="713-082933-505,Rev E"/>
    <s v="L*"/>
    <s v="SPRT, SPCR, LCLP, Slotted, TCCT, TCCT"/>
    <s v="SPRT, SPCR, LCLP, Slotted, TCCT, TCCT"/>
    <s v="LAM"/>
    <s v="EA"/>
    <s v="M"/>
    <b v="0"/>
    <s v="Miscellaneous"/>
    <b v="0"/>
    <b v="1"/>
    <b v="0"/>
    <b v="1"/>
    <n v="4"/>
    <s v=" SPCR, LCLP, Slotted, TCCT, TCCT"/>
    <m/>
    <x v="15"/>
    <s v="Miscellaneous_713"/>
    <x v="0"/>
  </r>
  <r>
    <s v="713-082933-510,Rev E"/>
    <s v="L*"/>
    <s v="SPRT, SPCR, LCLP, NO SLOT, TCCT"/>
    <s v="SPRT, SPCR, LCLP, NO SLOT, TCCT"/>
    <s v="LAM"/>
    <s v="EA"/>
    <s v="M"/>
    <b v="0"/>
    <s v="Miscellaneous"/>
    <b v="0"/>
    <b v="1"/>
    <b v="0"/>
    <b v="1"/>
    <n v="4"/>
    <s v=" SPCR, LCLP, NO SLOT, TCCT"/>
    <m/>
    <x v="15"/>
    <s v="Miscellaneous_713"/>
    <x v="0"/>
  </r>
  <r>
    <s v="713-082933-600,Rev A"/>
    <m/>
    <s v="SPRT, SPCR, LCLP, SLOTTED, TCCT"/>
    <s v="SPRT, SPCR, LCLP, SLOTTED, TCCT"/>
    <m/>
    <s v="EA"/>
    <s v="M"/>
    <b v="0"/>
    <s v="Miscellaneous"/>
    <b v="0"/>
    <b v="1"/>
    <b v="0"/>
    <b v="1"/>
    <n v="4"/>
    <s v=" SPCR, LCLP, SLOTTED, TCCT"/>
    <m/>
    <x v="15"/>
    <s v="Miscellaneous_713"/>
    <x v="0"/>
  </r>
  <r>
    <s v="713-082933-610,Rev A"/>
    <m/>
    <s v="SPRT, SPCR, LCLP, NO SLOT, TCCT"/>
    <s v="SPRT, SPCR, LCLP, NO SLOT, TCCT"/>
    <m/>
    <s v="EA"/>
    <s v="M"/>
    <b v="0"/>
    <s v="Miscellaneous"/>
    <b v="0"/>
    <b v="1"/>
    <b v="0"/>
    <b v="1"/>
    <n v="4"/>
    <s v=" SPCR, LCLP, NO SLOT, TCCT"/>
    <m/>
    <x v="15"/>
    <s v="Miscellaneous_713"/>
    <x v="0"/>
  </r>
  <r>
    <s v="713-082933-764,Rev B"/>
    <m/>
    <s v="SPRT,SPCR,LCLP,NON-SLOTTED,TCCT"/>
    <s v="SPRT,SPCR,LCLP,NON-SLOTTED,TCCT"/>
    <m/>
    <s v="EA"/>
    <s v="M"/>
    <b v="0"/>
    <s v="MIH"/>
    <b v="0"/>
    <b v="1"/>
    <b v="0"/>
    <b v="1"/>
    <n v="4"/>
    <s v="SPCR,LCLP,NON-SLOTTED,TCCT"/>
    <m/>
    <x v="15"/>
    <s v="MIH_713"/>
    <x v="0"/>
  </r>
  <r>
    <s v="713-082933-766,Rev C"/>
    <m/>
    <s v="SPRT,SPCR,LCLP,SLOTTED,TCCT"/>
    <s v="SPRT,SPCR,LCLP,SLOTTED,TCCT"/>
    <m/>
    <s v="EA"/>
    <s v="M"/>
    <b v="0"/>
    <s v="MIH"/>
    <b v="0"/>
    <b v="1"/>
    <b v="0"/>
    <b v="1"/>
    <n v="4"/>
    <s v="SPCR,LCLP,SLOTTED,TCCT"/>
    <m/>
    <x v="15"/>
    <s v="MIH_713"/>
    <x v="0"/>
  </r>
  <r>
    <s v="713-082941-001,Rev A"/>
    <s v="Restaine"/>
    <s v="Restainer, Washer"/>
    <s v="Restainer, Washer"/>
    <s v="LAM"/>
    <s v="EA"/>
    <s v="M"/>
    <b v="0"/>
    <s v="SEM"/>
    <b v="0"/>
    <b v="0"/>
    <b v="0"/>
    <b v="1"/>
    <n v="9"/>
    <s v=" Washer"/>
    <m/>
    <x v="3"/>
    <s v="SEM_713"/>
    <x v="0"/>
  </r>
  <r>
    <s v="713-082941-002,Rev A"/>
    <s v="Restaine"/>
    <s v="Restainer, Washer"/>
    <s v="Restainer, Washer"/>
    <m/>
    <s v="EA"/>
    <s v="M"/>
    <b v="0"/>
    <s v="Miscellaneous"/>
    <b v="0"/>
    <b v="0"/>
    <b v="0"/>
    <b v="1"/>
    <n v="9"/>
    <s v=" Washer"/>
    <m/>
    <x v="3"/>
    <s v="Miscellaneous_713"/>
    <x v="0"/>
  </r>
  <r>
    <s v="713-083045-001,Rev A"/>
    <s v="ARM, LWR"/>
    <s v="ARM, LWR, Angled, LWR CHMBR"/>
    <s v="ARM, LWR, Angled, LWR CHMBR"/>
    <s v="LAM"/>
    <s v="EA"/>
    <s v="M"/>
    <b v="0"/>
    <s v="SEM"/>
    <b v="0"/>
    <b v="0"/>
    <b v="0"/>
    <b v="1"/>
    <n v="3"/>
    <s v=" LWR, Angled, LWR CHMBR"/>
    <m/>
    <x v="30"/>
    <s v="SEM_713"/>
    <x v="0"/>
  </r>
  <r>
    <s v="713-083081-001,Rev B"/>
    <s v="PL, Top,"/>
    <s v="PL, Top, LWR HSG"/>
    <s v="PLX, Top, LWR HSG"/>
    <s v="LAM"/>
    <s v="EA"/>
    <s v="M"/>
    <b v="0"/>
    <s v="SEM"/>
    <b v="0"/>
    <b v="1"/>
    <b v="0"/>
    <b v="1"/>
    <n v="3"/>
    <s v=" Top, LWR HSG"/>
    <m/>
    <x v="33"/>
    <s v="SEM_713"/>
    <x v="0"/>
  </r>
  <r>
    <s v="713-083081-002,Rev A"/>
    <m/>
    <s v="PL, TOP CLMP, LWR ARM, UHMW-PE"/>
    <s v="PLX, TOP CLMP, LWR ARM, UHMW-PE"/>
    <m/>
    <s v="EA"/>
    <s v="M"/>
    <b v="0"/>
    <s v="Miscellaneous"/>
    <b v="0"/>
    <b v="0"/>
    <b v="0"/>
    <b v="1"/>
    <n v="3"/>
    <s v=" TOP CLMP, LWR ARM, UHMW-PE"/>
    <m/>
    <x v="21"/>
    <s v="Miscellaneous_713"/>
    <x v="9"/>
  </r>
  <r>
    <s v="713-083182-001,Rev A"/>
    <s v="HSG, LWR"/>
    <s v="HSG, LWR Dispense"/>
    <s v="HSG, LWR Dispense"/>
    <s v="LAM"/>
    <s v="EA"/>
    <s v="M"/>
    <b v="0"/>
    <s v="SEM"/>
    <b v="0"/>
    <b v="0"/>
    <b v="0"/>
    <b v="1"/>
    <n v="3"/>
    <s v=" LWR Dispense"/>
    <m/>
    <x v="33"/>
    <s v="SEM_713"/>
    <x v="0"/>
  </r>
  <r>
    <s v="713-083237-001,Rev D"/>
    <s v="Door, Ac"/>
    <s v="Door, Access, Brush/Spray Module"/>
    <s v="Door, Access, Brush/Spray Module"/>
    <s v="LAM"/>
    <s v="EA"/>
    <s v="M"/>
    <b v="0"/>
    <s v="SEM"/>
    <b v="0"/>
    <b v="0"/>
    <b v="0"/>
    <b v="1"/>
    <n v="4"/>
    <s v=" Access, Brush/Spray Module"/>
    <m/>
    <x v="27"/>
    <s v="SEM_713"/>
    <x v="0"/>
  </r>
  <r>
    <s v="713-083284-001,Rev A"/>
    <s v="BTN, WAF"/>
    <s v="BTN, WAFER SPRT, WTM"/>
    <s v="BTN, WAFER SPRT, WTM"/>
    <s v="LAM"/>
    <s v="EA"/>
    <s v="M"/>
    <b v="0"/>
    <s v="SEM"/>
    <b v="0"/>
    <b v="0"/>
    <b v="0"/>
    <b v="1"/>
    <n v="3"/>
    <s v=" WAFER SPRT, WTM"/>
    <m/>
    <x v="42"/>
    <s v="SEM_713"/>
    <x v="0"/>
  </r>
  <r>
    <s v="713-083299-001,Rev A"/>
    <s v="Rod, Thr"/>
    <s v="Rod, Threaded Stand"/>
    <s v="Rod, Threaded Stand"/>
    <m/>
    <s v="EA"/>
    <s v="M"/>
    <b v="0"/>
    <s v="Miscellaneous"/>
    <b v="0"/>
    <b v="0"/>
    <b v="0"/>
    <b v="1"/>
    <n v="3"/>
    <s v=" Threaded Stand"/>
    <m/>
    <x v="25"/>
    <s v="Miscellaneous_713"/>
    <x v="0"/>
  </r>
  <r>
    <s v="713-083312-002,Rev A"/>
    <s v="ADPTR, P"/>
    <s v="ADPTR, PIPE, LID, DEP TNK.CDU"/>
    <s v="ADPTR, PIPE, LID, DEP TNK.CDU"/>
    <s v="LAM"/>
    <s v="EA"/>
    <s v="M"/>
    <b v="0"/>
    <s v="SEM"/>
    <b v="0"/>
    <b v="0"/>
    <b v="0"/>
    <b v="1"/>
    <n v="5"/>
    <s v=" PIPE, LID, DEP TNK.CDU"/>
    <m/>
    <x v="9"/>
    <s v="SEM_713"/>
    <x v="0"/>
  </r>
  <r>
    <s v="713-083312-003,Rev A"/>
    <m/>
    <s v="ADPTR, PIPE, LID, DEP TNK, CDU"/>
    <s v="ADPTR, PIPE, LID, DEP TNK, CDU"/>
    <m/>
    <s v="EA"/>
    <s v="M"/>
    <b v="0"/>
    <s v="MIH"/>
    <b v="0"/>
    <b v="0"/>
    <b v="0"/>
    <b v="1"/>
    <n v="5"/>
    <s v=" PIPE, LID, DEP TNK, CDU"/>
    <m/>
    <x v="9"/>
    <s v="MIH_713"/>
    <x v="0"/>
  </r>
  <r>
    <s v="713-083312-003,Rev B"/>
    <m/>
    <s v="ADPTR, PIPE, LID, DEP TNK, CDU"/>
    <s v="ADPTR, PIPE, LID, DEP TNK, CDU"/>
    <m/>
    <s v="EA"/>
    <s v="M"/>
    <b v="0"/>
    <s v="Miscellaneous"/>
    <b v="0"/>
    <b v="1"/>
    <b v="0"/>
    <b v="1"/>
    <n v="5"/>
    <s v=" PIPE, LID, DEP TNK, CDU"/>
    <m/>
    <x v="9"/>
    <s v="Miscellaneous_713"/>
    <x v="0"/>
  </r>
  <r>
    <s v="713-083389-001,Rev A"/>
    <s v="GD, Fing"/>
    <s v="GD, Finger"/>
    <s v="GD, Finger"/>
    <s v="LAM"/>
    <s v="EA"/>
    <s v="M"/>
    <b v="0"/>
    <s v="SEM"/>
    <b v="0"/>
    <b v="0"/>
    <b v="0"/>
    <b v="1"/>
    <n v="2"/>
    <s v=" Finger"/>
    <m/>
    <x v="7"/>
    <s v="SEM_713"/>
    <x v="0"/>
  </r>
  <r>
    <s v="713-083391-001,Rev A"/>
    <s v="PL, Back"/>
    <s v="PL, Back, LWR DISP"/>
    <s v="PLX, Back, LWR DISP"/>
    <s v="LAM"/>
    <s v="EA"/>
    <s v="M"/>
    <b v="0"/>
    <s v="SEM"/>
    <b v="0"/>
    <b v="0"/>
    <b v="0"/>
    <b v="1"/>
    <n v="3"/>
    <s v=" Back, LWR DISP"/>
    <m/>
    <x v="21"/>
    <s v="SEM_713"/>
    <x v="0"/>
  </r>
  <r>
    <s v="713-083391-002,Rev A"/>
    <m/>
    <s v="PL, BACK, LWR ARM, UHMW-PE"/>
    <s v="PLX, BACK, LWR ARM, UHMW-PE"/>
    <m/>
    <s v="EA"/>
    <s v="M"/>
    <b v="0"/>
    <s v="Miscellaneous"/>
    <b v="0"/>
    <b v="0"/>
    <b v="0"/>
    <b v="1"/>
    <n v="3"/>
    <s v=" BACK, LWR ARM, UHMW-PE"/>
    <m/>
    <x v="21"/>
    <s v="Miscellaneous_713"/>
    <x v="9"/>
  </r>
  <r>
    <s v="713-083464-002,Rev A"/>
    <m/>
    <s v="PLUG, TEFLON, FACIL PLT INSLTR"/>
    <s v="PLUG, TEFLON, FACIL PLT INSLTR"/>
    <s v="MIHP"/>
    <s v="EA"/>
    <s v="M"/>
    <b v="0"/>
    <s v="Plastic"/>
    <b v="0"/>
    <b v="1"/>
    <b v="0"/>
    <b v="1"/>
    <n v="4"/>
    <s v=" TEFLON, FACIL PLT INSLTR"/>
    <m/>
    <x v="29"/>
    <s v="Plastic_713"/>
    <x v="6"/>
  </r>
  <r>
    <s v="713-083545-001,Rev A"/>
    <s v="RTNR, Sh"/>
    <s v="RTNR, Shim, Head"/>
    <s v="RTNR, Shim, Head"/>
    <s v="LAM"/>
    <s v="EA"/>
    <s v="M"/>
    <b v="0"/>
    <s v="SEM"/>
    <b v="0"/>
    <b v="0"/>
    <b v="0"/>
    <b v="1"/>
    <n v="4"/>
    <s v=" Shim, Head"/>
    <m/>
    <x v="38"/>
    <s v="SEM_713"/>
    <x v="0"/>
  </r>
  <r>
    <s v="713-083545-001,Rev B"/>
    <m/>
    <s v="RTNR, SHIM, HEAD"/>
    <s v="RTNR, SHIM, HEAD"/>
    <m/>
    <s v="EA"/>
    <s v="M"/>
    <b v="0"/>
    <s v="Miscellaneous"/>
    <b v="0"/>
    <b v="1"/>
    <b v="0"/>
    <b v="1"/>
    <n v="4"/>
    <s v=" SHIM, HEAD"/>
    <m/>
    <x v="38"/>
    <s v="Miscellaneous_713"/>
    <x v="0"/>
  </r>
  <r>
    <s v="713-083586-001,Rev C"/>
    <s v="HSG,VIEW"/>
    <s v="HSG,VIEWPORT"/>
    <s v="HSG,VIEWPORT"/>
    <s v="LAM"/>
    <s v="EA"/>
    <s v="M"/>
    <b v="0"/>
    <s v="SEM"/>
    <b v="0"/>
    <b v="1"/>
    <b v="0"/>
    <b v="1"/>
    <n v="3"/>
    <s v="VIEWPORT"/>
    <m/>
    <x v="33"/>
    <s v="SEM_713"/>
    <x v="0"/>
  </r>
  <r>
    <s v="713-083639-002,Rev A"/>
    <m/>
    <s v="HSG, LWR ARM, UHMW-PE"/>
    <s v="HSG, LWR ARM, UHMW-PE"/>
    <m/>
    <s v="EA"/>
    <s v="M"/>
    <b v="0"/>
    <s v="Miscellaneous"/>
    <b v="0"/>
    <b v="0"/>
    <b v="0"/>
    <b v="1"/>
    <n v="3"/>
    <s v=" LWR ARM, UHMW-PE"/>
    <m/>
    <x v="33"/>
    <s v="Miscellaneous_713"/>
    <x v="9"/>
  </r>
  <r>
    <s v="713-083640-001,Rev C"/>
    <s v="ARM, LWR"/>
    <s v="ARM, LWR DISP"/>
    <s v="ARM, LWR DISP"/>
    <s v="LAM"/>
    <s v="EA"/>
    <s v="M"/>
    <b v="0"/>
    <s v="SEM"/>
    <b v="0"/>
    <b v="1"/>
    <b v="0"/>
    <b v="1"/>
    <n v="3"/>
    <s v=" LWR DISP"/>
    <m/>
    <x v="3"/>
    <s v="SEM_713"/>
    <x v="0"/>
  </r>
  <r>
    <s v="713-083698-001,Rev B"/>
    <m/>
    <s v="SPCR, FLSW, MT, BRUSH MDL, FHS"/>
    <s v="SPCR, FLSW, MT, BRUSH MDL, FHS"/>
    <m/>
    <s v="EA"/>
    <s v="M"/>
    <b v="0"/>
    <s v="MIH"/>
    <b v="0"/>
    <b v="1"/>
    <b v="0"/>
    <b v="1"/>
    <n v="4"/>
    <s v=" FLSW, MT, BRUSH MDL, FHS"/>
    <m/>
    <x v="15"/>
    <s v="MIH_713"/>
    <x v="0"/>
  </r>
  <r>
    <s v="713-083698-002,Rev A"/>
    <s v="SPCR, 2"/>
    <s v="SPCR, 2 Way VLV MT, Brush MDL, FHS"/>
    <s v="SPCR, 2 Way VLV MT, Brush MDL, FHS"/>
    <s v="LAM"/>
    <s v="EA"/>
    <s v="M"/>
    <b v="0"/>
    <s v="SEM"/>
    <b v="0"/>
    <b v="0"/>
    <b v="0"/>
    <b v="1"/>
    <n v="4"/>
    <s v=" 2 Way VLV MT, Brush MDL, FHS"/>
    <m/>
    <x v="15"/>
    <s v="SEM_713"/>
    <x v="0"/>
  </r>
  <r>
    <s v="713-083708-003,Rev A"/>
    <m/>
    <s v="COV, FL PASS THRU,BLK OFF"/>
    <s v="COV, FL PASS THRU,BLK OFF"/>
    <m/>
    <s v="EA"/>
    <s v="M"/>
    <b v="0"/>
    <s v="MIH"/>
    <b v="0"/>
    <b v="1"/>
    <b v="0"/>
    <b v="1"/>
    <n v="3"/>
    <s v=" FL PASS THRU,BLK OFF"/>
    <m/>
    <x v="20"/>
    <s v="MIH_713"/>
    <x v="0"/>
  </r>
  <r>
    <s v="713-083732-001,Rev C"/>
    <s v="Slide, U"/>
    <s v="Slide, Upper"/>
    <s v="Slide, Upper"/>
    <s v="Sub"/>
    <s v="EA"/>
    <s v="M"/>
    <b v="0"/>
    <s v="Plastic"/>
    <b v="0"/>
    <b v="1"/>
    <b v="0"/>
    <b v="1"/>
    <n v="5"/>
    <s v=" Upper"/>
    <m/>
    <x v="2"/>
    <s v="Plastic_713"/>
    <x v="2"/>
  </r>
  <r>
    <s v="713-083733-001,Rev B"/>
    <m/>
    <s v="SLIDE,LOWER"/>
    <s v="SLIDE,LOWER"/>
    <s v="Sub"/>
    <s v="EA"/>
    <s v="M"/>
    <b v="0"/>
    <s v="Plastic"/>
    <b v="0"/>
    <b v="1"/>
    <b v="0"/>
    <b v="1"/>
    <n v="5"/>
    <s v="LOWER"/>
    <m/>
    <x v="2"/>
    <s v="Plastic_713"/>
    <x v="2"/>
  </r>
  <r>
    <s v="713-083734-001,Rev C"/>
    <m/>
    <s v="CLAMP,RIM"/>
    <s v="CLAMP,RIM"/>
    <s v="MIHP"/>
    <s v="EA"/>
    <s v="M"/>
    <b v="0"/>
    <s v="Plastic"/>
    <b v="0"/>
    <b v="1"/>
    <b v="0"/>
    <b v="1"/>
    <n v="5"/>
    <s v="RIM"/>
    <m/>
    <x v="41"/>
    <s v="Plastic_713"/>
    <x v="2"/>
  </r>
  <r>
    <s v="713-083735-001,Rev B"/>
    <m/>
    <s v="WSHR,INDEX"/>
    <s v="WSHR,INDEX"/>
    <s v="Sub"/>
    <s v="EA"/>
    <s v="M"/>
    <b v="0"/>
    <s v="MIH"/>
    <b v="0"/>
    <b v="1"/>
    <b v="0"/>
    <b v="1"/>
    <n v="4"/>
    <s v="INDEX"/>
    <m/>
    <x v="2"/>
    <s v="MIH_713"/>
    <x v="0"/>
  </r>
  <r>
    <s v="713-083736-001,Rev B"/>
    <m/>
    <s v="CVR,WINDOW"/>
    <s v="CVR,WINDOW"/>
    <m/>
    <s v="EA"/>
    <s v="M"/>
    <b v="0"/>
    <s v="Plastic"/>
    <b v="0"/>
    <b v="1"/>
    <b v="0"/>
    <b v="1"/>
    <n v="3"/>
    <s v="WINDOW"/>
    <m/>
    <x v="5"/>
    <s v="Plastic_713"/>
    <x v="2"/>
  </r>
  <r>
    <s v="713-083753-001,Rev B"/>
    <m/>
    <s v="BLK OFF, APMI INTERFACE, WTM"/>
    <s v="BLK OFF, APMI INTERFACE, WTM"/>
    <s v="Sub"/>
    <s v="EA"/>
    <s v="M"/>
    <b v="0"/>
    <s v="Plastic"/>
    <b v="0"/>
    <b v="1"/>
    <b v="0"/>
    <b v="1"/>
    <n v="7"/>
    <s v=" APMI INTERFACE, WTM"/>
    <m/>
    <x v="2"/>
    <s v="Plastic_713"/>
    <x v="2"/>
  </r>
  <r>
    <s v="713-083772-001,Rev A"/>
    <s v="Guide We"/>
    <s v="Guide Wedge LWR"/>
    <s v="Guide Wedge LWR"/>
    <s v="LAM"/>
    <s v="EA"/>
    <s v="M"/>
    <b v="0"/>
    <s v="SEM"/>
    <b v="0"/>
    <b v="0"/>
    <b v="0"/>
    <b v="1"/>
    <n v="0"/>
    <s v="Guide"/>
    <m/>
    <x v="3"/>
    <s v="SEM_713"/>
    <x v="0"/>
  </r>
  <r>
    <s v="713-083772-002,Rev A"/>
    <s v="Guide We"/>
    <s v="Guide Wedge UPR"/>
    <s v="Guide Wedge UPR"/>
    <s v="LAM"/>
    <s v="EA"/>
    <s v="M"/>
    <b v="0"/>
    <s v="SEM"/>
    <b v="0"/>
    <b v="1"/>
    <b v="0"/>
    <b v="1"/>
    <n v="0"/>
    <s v="Guide"/>
    <m/>
    <x v="3"/>
    <s v="SEM_713"/>
    <x v="0"/>
  </r>
  <r>
    <s v="713-083778-001,Rev A"/>
    <s v="ATM, Sid"/>
    <s v="ATM, Side Clamp LWR"/>
    <s v="ATM, Side Clamp LWR"/>
    <s v="LAM"/>
    <s v="EA"/>
    <s v="M"/>
    <b v="0"/>
    <s v="SEM"/>
    <b v="0"/>
    <b v="0"/>
    <b v="0"/>
    <b v="1"/>
    <n v="3"/>
    <s v=" Side Clamp LWR"/>
    <m/>
    <x v="41"/>
    <s v="SEM_713"/>
    <x v="0"/>
  </r>
  <r>
    <s v="713-083778-002,Rev A"/>
    <s v="ATM side"/>
    <s v="ATM side Clamp UPR"/>
    <s v="ATM side Clamp UPR"/>
    <s v="LAM"/>
    <s v="EA"/>
    <s v="M"/>
    <b v="0"/>
    <s v="SEM"/>
    <b v="0"/>
    <b v="0"/>
    <b v="0"/>
    <b v="1"/>
    <n v="0"/>
    <s v="ATM"/>
    <m/>
    <x v="41"/>
    <s v="SEM_713"/>
    <x v="0"/>
  </r>
  <r>
    <s v="713-083780-001,Rev A"/>
    <s v="Tub, Dri"/>
    <s v="Tub, Drip, MDL, BR Spray"/>
    <s v="Tub, Drip, MDL, BR Spray"/>
    <s v="LAM"/>
    <s v="EA"/>
    <s v="M"/>
    <b v="0"/>
    <s v="SEM"/>
    <b v="0"/>
    <b v="0"/>
    <b v="0"/>
    <b v="1"/>
    <n v="3"/>
    <s v=" Drip, MDL, BR Spray"/>
    <m/>
    <x v="3"/>
    <s v="SEM_713"/>
    <x v="0"/>
  </r>
  <r>
    <s v="713-083942-001,Rev A"/>
    <s v="WLDMT, B"/>
    <s v="WLDMT, BRKT, Support, Head Tubing"/>
    <s v="WLDMNT, BRKT, Support, Head Tubing"/>
    <s v="LAM"/>
    <s v="EA"/>
    <s v="M"/>
    <b v="0"/>
    <s v="SEM"/>
    <b v="0"/>
    <b v="0"/>
    <b v="0"/>
    <b v="1"/>
    <n v="6"/>
    <s v=" BRKT, Support, Head Tubing"/>
    <m/>
    <x v="43"/>
    <s v="SEM_713"/>
    <x v="0"/>
  </r>
  <r>
    <s v="713-083998-001,Rev A"/>
    <m/>
    <s v="PL, SNSR, ADJUST, BOTTLE, FIB"/>
    <s v="PLX, SNSR, ADJUST, BOTTLE, FIB"/>
    <m/>
    <s v="EA"/>
    <s v="M"/>
    <b v="0"/>
    <s v="MIH"/>
    <b v="0"/>
    <b v="1"/>
    <b v="0"/>
    <b v="1"/>
    <n v="3"/>
    <s v=" SNSR, ADJUST, BOTTLE, FIB"/>
    <m/>
    <x v="35"/>
    <s v="MIH_713"/>
    <x v="0"/>
  </r>
  <r>
    <s v="713-084137-001,Rev D"/>
    <s v="PNL, Bul"/>
    <s v="PNL, Bulkhead, Brushbox, HVM"/>
    <s v="PNL, Bulkhead, Brushbox, HVM"/>
    <s v="LAM"/>
    <s v="EA"/>
    <s v="M"/>
    <b v="0"/>
    <s v="SEM"/>
    <b v="0"/>
    <b v="0"/>
    <b v="0"/>
    <b v="1"/>
    <n v="3"/>
    <s v=" Bulkhead, Brushbox, HVM"/>
    <m/>
    <x v="19"/>
    <s v="SEM_713"/>
    <x v="0"/>
  </r>
  <r>
    <s v="713-084137-001,Rev E"/>
    <m/>
    <s v="PNL, BULKHEAD, BRUSHBOX, HVM"/>
    <s v="PNL, BULKHEAD, BRUSHBOX, HVM"/>
    <m/>
    <s v="EA"/>
    <s v="M"/>
    <b v="0"/>
    <s v="Plastic"/>
    <b v="0"/>
    <b v="1"/>
    <b v="0"/>
    <b v="1"/>
    <n v="3"/>
    <s v=" BULKHEAD, BRUSHBOX, HVM"/>
    <m/>
    <x v="19"/>
    <s v="Plastic_713"/>
    <x v="2"/>
  </r>
  <r>
    <s v="713-084137-002,Rev A"/>
    <m/>
    <s v="PNL, BLKHD, SPRAY, HVM"/>
    <s v="PNL, BLKHD, SPRAY, HVM"/>
    <m/>
    <s v="EA"/>
    <s v="M"/>
    <b v="0"/>
    <s v="MIH"/>
    <b v="0"/>
    <b v="1"/>
    <b v="0"/>
    <b v="1"/>
    <n v="3"/>
    <s v=" BLKHD, SPRAY, HVM"/>
    <m/>
    <x v="19"/>
    <s v="MIH_713"/>
    <x v="0"/>
  </r>
  <r>
    <s v="713-084180-001,Rev A"/>
    <s v="PNL, Lef"/>
    <s v="PNL, Left Bottom, CONT"/>
    <s v="PNL, Left Bottom, CONT"/>
    <s v="LAM"/>
    <s v="EA"/>
    <s v="M"/>
    <b v="0"/>
    <s v="SEM"/>
    <b v="0"/>
    <b v="0"/>
    <b v="0"/>
    <b v="1"/>
    <n v="3"/>
    <s v=" Left Bottom, CONT"/>
    <m/>
    <x v="19"/>
    <s v="SEM_713"/>
    <x v="0"/>
  </r>
  <r>
    <s v="713-084181-001,Rev A"/>
    <s v="PNL, Rig"/>
    <s v="PNL, Right Bottom, CONT"/>
    <s v="PNL, Right Bottom, CONT"/>
    <s v="LAM"/>
    <s v="EA"/>
    <s v="M"/>
    <b v="0"/>
    <s v="SEM"/>
    <b v="0"/>
    <b v="0"/>
    <b v="0"/>
    <b v="1"/>
    <n v="3"/>
    <s v=" Right Bottom, CONT"/>
    <m/>
    <x v="19"/>
    <s v="SEM_713"/>
    <x v="0"/>
  </r>
  <r>
    <s v="713-084196-101,Rev E1"/>
    <s v="FDS Pane"/>
    <s v="FDS Panel"/>
    <s v="FDS Panel"/>
    <s v="LAM"/>
    <s v="EA"/>
    <s v="M"/>
    <b v="0"/>
    <s v="SEM"/>
    <b v="0"/>
    <b v="0"/>
    <b v="0"/>
    <b v="1"/>
    <n v="0"/>
    <s v="FDS"/>
    <m/>
    <x v="19"/>
    <s v="SEM_713"/>
    <x v="0"/>
  </r>
  <r>
    <s v="713-084369-002,Rev A"/>
    <s v="PED, Ser"/>
    <s v="PED, Service"/>
    <s v="PED, Service"/>
    <s v="LAM"/>
    <s v="EA"/>
    <s v="M"/>
    <b v="0"/>
    <s v="SEM"/>
    <b v="0"/>
    <b v="0"/>
    <b v="0"/>
    <b v="1"/>
    <n v="3"/>
    <s v=" Service"/>
    <m/>
    <x v="3"/>
    <s v="SEM_713"/>
    <x v="0"/>
  </r>
  <r>
    <s v="713-084568-002,Rev A"/>
    <m/>
    <s v="Arm, LWR, Fluid Dispense, HVM"/>
    <s v="Arm, LWR, Fluid Dispense, HVM"/>
    <m/>
    <s v="EA"/>
    <s v="M"/>
    <b v="0"/>
    <s v="Miscellaneous"/>
    <b v="0"/>
    <b v="1"/>
    <b v="0"/>
    <b v="1"/>
    <n v="3"/>
    <s v=" LWR, Fluid Dispense, HVM"/>
    <m/>
    <x v="3"/>
    <s v="Miscellaneous_713"/>
    <x v="0"/>
  </r>
  <r>
    <s v="713-084569-001,Rev C"/>
    <m/>
    <s v="PL, NOZZLE, DUAL FLUID, HVM"/>
    <s v="PLX, NOZZLE, DUAL FLUID, HVM"/>
    <s v="Sub"/>
    <s v="EA"/>
    <s v="M"/>
    <b v="0"/>
    <s v="MIH"/>
    <b v="0"/>
    <b v="1"/>
    <b v="0"/>
    <b v="1"/>
    <n v="3"/>
    <s v=" NOZZLE, DUAL FLUID, HVM"/>
    <m/>
    <x v="2"/>
    <s v="MIH_713"/>
    <x v="0"/>
  </r>
  <r>
    <s v="713-084570-001,Rev D"/>
    <m/>
    <s v="PL,NOZZLE,SINGLE FLUID,HVM"/>
    <s v="PLX,NOZZLE,SINGLE FLUID,HVM"/>
    <s v="LAM"/>
    <s v="EA"/>
    <s v="M"/>
    <b v="0"/>
    <s v="SEM"/>
    <b v="0"/>
    <b v="1"/>
    <b v="0"/>
    <b v="1"/>
    <n v="3"/>
    <s v="NOZZLE,SINGLE FLUID,HVM"/>
    <m/>
    <x v="21"/>
    <s v="SEM_713"/>
    <x v="0"/>
  </r>
  <r>
    <s v="713-084612-001,Rev B"/>
    <s v="PL SEAL"/>
    <s v="PL SEAL BRUSHDRV HVM"/>
    <s v="PL SEAL BRUSHDRV HVM"/>
    <s v="LAM"/>
    <s v="EA"/>
    <s v="M"/>
    <b v="0"/>
    <s v="SEM"/>
    <b v="0"/>
    <b v="0"/>
    <b v="0"/>
    <b v="1"/>
    <n v="0"/>
    <s v="PL"/>
    <m/>
    <x v="3"/>
    <s v="SEM_713"/>
    <x v="0"/>
  </r>
  <r>
    <s v="713-084612-002,Rev A"/>
    <m/>
    <s v="PL, Seal, BrushDRV, HVM"/>
    <s v="PLX, Seal, BrushDRV, HVM"/>
    <m/>
    <s v="EA"/>
    <s v="M"/>
    <b v="0"/>
    <s v="Miscellaneous"/>
    <b v="0"/>
    <b v="1"/>
    <b v="0"/>
    <b v="1"/>
    <n v="3"/>
    <s v=" Seal, BrushDRV, HVM"/>
    <m/>
    <x v="21"/>
    <s v="Miscellaneous_713"/>
    <x v="0"/>
  </r>
  <r>
    <s v="713-084612-003,Rev A"/>
    <m/>
    <s v="PL, SEAL, BRUSHDRV, HVM"/>
    <s v="PLX, SEAL, BRUSHDRV, HVM"/>
    <m/>
    <s v="EA"/>
    <s v="M"/>
    <b v="0"/>
    <s v="MIH"/>
    <b v="0"/>
    <b v="1"/>
    <b v="0"/>
    <b v="1"/>
    <n v="3"/>
    <s v=" SEAL, BRUSHDRV, HVM"/>
    <m/>
    <x v="21"/>
    <s v="MIH_713"/>
    <x v="0"/>
  </r>
  <r>
    <s v="713-084612-004,Rev A"/>
    <s v="PL, SEAL"/>
    <s v="PL, SEAL, BRUSHDRV, HVM"/>
    <s v="PLX, SEAL, BRUSHDRV, HVM"/>
    <m/>
    <s v="EA"/>
    <s v="M"/>
    <b v="0"/>
    <s v="Miscellaneous"/>
    <b v="0"/>
    <b v="1"/>
    <b v="0"/>
    <b v="1"/>
    <n v="3"/>
    <s v=" SEAL, BRUSHDRV, HVM"/>
    <m/>
    <x v="21"/>
    <s v="Miscellaneous_713"/>
    <x v="0"/>
  </r>
  <r>
    <s v="713-084615-001,Rev C"/>
    <s v="COV UPR"/>
    <s v="COV UPR BRUSHDRV HVM"/>
    <s v="COV UPR BRUSHDRV HVM"/>
    <s v="LAM"/>
    <s v="EA"/>
    <s v="M"/>
    <b v="0"/>
    <s v="SEM"/>
    <b v="0"/>
    <b v="0"/>
    <b v="0"/>
    <b v="1"/>
    <n v="0"/>
    <s v="COV"/>
    <m/>
    <x v="5"/>
    <s v="SEM_713"/>
    <x v="0"/>
  </r>
  <r>
    <s v="713-084615-003,Rev A"/>
    <s v="COV,UPR,"/>
    <s v="COV,UPR,BRUSHDRV,HVM"/>
    <s v="COV,UPR,BRUSHDRV,HVM"/>
    <s v="LAM"/>
    <s v="EA"/>
    <s v="M"/>
    <b v="0"/>
    <s v="SEM"/>
    <b v="0"/>
    <b v="0"/>
    <b v="0"/>
    <b v="1"/>
    <n v="3"/>
    <s v="UPR,BRUSHDRV,HVM"/>
    <m/>
    <x v="5"/>
    <s v="SEM_713"/>
    <x v="0"/>
  </r>
  <r>
    <s v="713-084615-004,Rev A"/>
    <m/>
    <s v="COV, UPR, BRUSHDRV, HVM"/>
    <s v="COV, UPR, BRUSHDRV, HVM"/>
    <m/>
    <s v="EA"/>
    <s v="M"/>
    <b v="0"/>
    <s v="Miscellaneous"/>
    <b v="0"/>
    <b v="1"/>
    <b v="0"/>
    <b v="1"/>
    <n v="3"/>
    <s v=" UPR, BRUSHDRV, HVM"/>
    <m/>
    <x v="5"/>
    <s v="Miscellaneous_713"/>
    <x v="0"/>
  </r>
  <r>
    <s v="713-084628-018,Rev A"/>
    <m/>
    <s v="SHIM, MTG, ESC, FULL"/>
    <s v="SHIM, MTG, ESC, FULL"/>
    <s v="MIHP"/>
    <s v="EA"/>
    <s v="M"/>
    <b v="0"/>
    <s v="Plastic"/>
    <b v="0"/>
    <b v="0"/>
    <b v="0"/>
    <b v="1"/>
    <n v="4"/>
    <s v=" MTG, ESC, FULL"/>
    <m/>
    <x v="38"/>
    <s v="Plastic_713"/>
    <x v="2"/>
  </r>
  <r>
    <s v="713-084628-050,Rev A"/>
    <m/>
    <s v="SHIM, MTG, ESC, FULL"/>
    <s v="SHIM, MTG, ESC, FULL"/>
    <s v="MIHP"/>
    <s v="EA"/>
    <s v="M"/>
    <b v="0"/>
    <s v="Plastic"/>
    <b v="0"/>
    <b v="0"/>
    <b v="0"/>
    <b v="1"/>
    <n v="4"/>
    <s v=" MTG, ESC, FULL"/>
    <m/>
    <x v="38"/>
    <s v="Plastic_713"/>
    <x v="2"/>
  </r>
  <r>
    <s v="713-084647-001,Rev B"/>
    <s v="HSG LWR"/>
    <s v="HSG LWR SPRING"/>
    <s v="HSG LWR SPRING"/>
    <s v="LAM"/>
    <s v="EA"/>
    <s v="M"/>
    <b v="0"/>
    <s v="SEM"/>
    <b v="0"/>
    <b v="0"/>
    <b v="0"/>
    <b v="1"/>
    <n v="0"/>
    <s v="HSG"/>
    <m/>
    <x v="33"/>
    <s v="SEM_713"/>
    <x v="0"/>
  </r>
  <r>
    <s v="713-084652-001,Rev C"/>
    <s v="HSG UPPR"/>
    <s v="HSG UPPR SPRING"/>
    <s v="HSG UPPR SPRING"/>
    <s v="LAM"/>
    <s v="EA"/>
    <s v="M"/>
    <b v="0"/>
    <s v="SEM"/>
    <b v="0"/>
    <b v="1"/>
    <b v="0"/>
    <b v="1"/>
    <n v="0"/>
    <s v="HSG"/>
    <m/>
    <x v="33"/>
    <s v="SEM_713"/>
    <x v="0"/>
  </r>
  <r>
    <s v="713-084673-002,Rev A"/>
    <s v="PL TER E"/>
    <s v="PL TER ENCL SIDE ACCESS"/>
    <s v="PL TER ENCL SIDE ACCESS"/>
    <s v="LAM"/>
    <s v="EA"/>
    <s v="M"/>
    <b v="0"/>
    <s v="SEM"/>
    <b v="0"/>
    <b v="0"/>
    <b v="0"/>
    <b v="1"/>
    <n v="0"/>
    <s v="PL"/>
    <m/>
    <x v="3"/>
    <s v="SEM_713"/>
    <x v="0"/>
  </r>
  <r>
    <s v="713-084678-001,Rev A"/>
    <s v="PED, Ser"/>
    <s v="PED, Service, Window"/>
    <s v="PED, Service, Window"/>
    <s v="LAM"/>
    <s v="EA"/>
    <s v="M"/>
    <b v="0"/>
    <s v="SEM"/>
    <b v="0"/>
    <b v="0"/>
    <b v="0"/>
    <b v="1"/>
    <n v="3"/>
    <s v=" Service, Window"/>
    <m/>
    <x v="3"/>
    <s v="SEM_713"/>
    <x v="0"/>
  </r>
  <r>
    <s v="713-084678-002,Rev B"/>
    <s v="PED,SERV"/>
    <s v="PED,SERVICE,WINDOW"/>
    <s v="PED,SERVICE,WINDOW"/>
    <s v="MIHP"/>
    <s v="EA"/>
    <s v="M"/>
    <b v="0"/>
    <s v="Plastic"/>
    <b v="0"/>
    <b v="1"/>
    <b v="0"/>
    <b v="1"/>
    <n v="3"/>
    <s v="SERVICE,WINDOW"/>
    <m/>
    <x v="3"/>
    <s v="Plastic_713"/>
    <x v="2"/>
  </r>
  <r>
    <s v="713-084701-002,Rev B"/>
    <s v="SPRT, WA"/>
    <s v="SPRT, WAFER, TRAV"/>
    <s v="SPRT, WAFER, TRAV"/>
    <s v="LAM"/>
    <s v="EA"/>
    <s v="M"/>
    <b v="0"/>
    <s v="SEM"/>
    <b v="0"/>
    <b v="0"/>
    <b v="0"/>
    <b v="1"/>
    <n v="4"/>
    <s v=" WAFER, TRAV"/>
    <m/>
    <x v="42"/>
    <s v="SEM_713"/>
    <x v="0"/>
  </r>
  <r>
    <s v="713-084722-002,Rev A"/>
    <m/>
    <s v="BRKT, HOLDER, TUBE, FIB"/>
    <s v="BRKT, HOLDER, TUBE, FIB"/>
    <m/>
    <s v="EA"/>
    <s v="M"/>
    <b v="0"/>
    <s v="MIH"/>
    <b v="0"/>
    <b v="1"/>
    <b v="0"/>
    <b v="1"/>
    <n v="4"/>
    <s v=" HOLDER, TUBE, FIB"/>
    <m/>
    <x v="32"/>
    <s v="MIH_713"/>
    <x v="0"/>
  </r>
  <r>
    <s v="713-084737-001,Rev B"/>
    <s v="SHLD DRI"/>
    <s v="SHLD DRIP GTV"/>
    <s v="SHLD DRIP GTV"/>
    <s v="LAM"/>
    <s v="EA"/>
    <s v="M"/>
    <b v="0"/>
    <s v="SEM"/>
    <b v="0"/>
    <b v="0"/>
    <b v="0"/>
    <b v="1"/>
    <n v="0"/>
    <s v="SHLD"/>
    <m/>
    <x v="13"/>
    <s v="SEM_713"/>
    <x v="0"/>
  </r>
  <r>
    <s v="713-084737-003,Rev B"/>
    <m/>
    <s v="SHLD, DRIP, GTV"/>
    <s v="SHLD, DRIP, GTV"/>
    <m/>
    <s v="EA"/>
    <s v="M"/>
    <b v="0"/>
    <s v="MIH"/>
    <b v="0"/>
    <b v="1"/>
    <b v="0"/>
    <b v="1"/>
    <n v="4"/>
    <s v=" DRIP, GTV"/>
    <m/>
    <x v="13"/>
    <s v="MIH_713"/>
    <x v="0"/>
  </r>
  <r>
    <s v="713-084764-001,Rev E"/>
    <s v="PNL,SERV"/>
    <s v="PNL,SERV,GTV"/>
    <s v="PNL,SERV,GTV"/>
    <s v="LAM"/>
    <s v="EA"/>
    <s v="M"/>
    <b v="0"/>
    <s v="SEM"/>
    <b v="0"/>
    <b v="0"/>
    <b v="0"/>
    <b v="1"/>
    <n v="3"/>
    <s v="SERV,GTV"/>
    <m/>
    <x v="19"/>
    <s v="SEM_713"/>
    <x v="0"/>
  </r>
  <r>
    <s v="713-084764-003,Rev A"/>
    <m/>
    <s v="PNL,SERV,GTV"/>
    <s v="PNL,SERV,GTV"/>
    <m/>
    <s v="EA"/>
    <s v="M"/>
    <b v="0"/>
    <s v="Plastic"/>
    <b v="0"/>
    <b v="1"/>
    <b v="0"/>
    <b v="1"/>
    <n v="3"/>
    <s v="SERV,GTV"/>
    <m/>
    <x v="19"/>
    <s v="Plastic_713"/>
    <x v="2"/>
  </r>
  <r>
    <s v="713-084764-004,Rev A"/>
    <m/>
    <s v="PNL,SERV,GTV"/>
    <s v="PNL,SERV,GTV"/>
    <s v="MIHP"/>
    <s v="EA"/>
    <s v="M"/>
    <b v="0"/>
    <s v="Plastic"/>
    <b v="0"/>
    <b v="1"/>
    <b v="0"/>
    <b v="1"/>
    <n v="3"/>
    <s v="SERV,GTV"/>
    <m/>
    <x v="19"/>
    <s v="Plastic_713"/>
    <x v="2"/>
  </r>
  <r>
    <s v="713-084768-010,Rev B"/>
    <s v="BEZEL,TN"/>
    <s v="BEZEL,TNL,WTM,RT SIDE,HVM ELD"/>
    <s v="BEZEL,TNL,WTM,RT SIDE,HVM ELD"/>
    <s v="LAM"/>
    <s v="EA"/>
    <s v="M"/>
    <b v="0"/>
    <s v="SEM"/>
    <b v="0"/>
    <b v="1"/>
    <b v="0"/>
    <b v="1"/>
    <n v="5"/>
    <s v="TNL,WTM,RT SIDE,HVM ELD"/>
    <m/>
    <x v="3"/>
    <s v="SEM_713"/>
    <x v="0"/>
  </r>
  <r>
    <s v="713-084768-020,Rev B"/>
    <s v="BEZEL,TN"/>
    <s v="BEZEL,TNL,WTM,LF SIDE,HVM ELD"/>
    <s v="BEZEL,TNL,WTM,LF SIDE,HVM ELD"/>
    <s v="LAM"/>
    <s v="EA"/>
    <s v="M"/>
    <b v="0"/>
    <s v="SEM"/>
    <b v="0"/>
    <b v="1"/>
    <b v="0"/>
    <b v="1"/>
    <n v="5"/>
    <s v="TNL,WTM,LF SIDE,HVM ELD"/>
    <m/>
    <x v="3"/>
    <s v="SEM_713"/>
    <x v="0"/>
  </r>
  <r>
    <s v="713-084768-303,Rev B"/>
    <m/>
    <s v="BEZEL, TNL, APM3, PEM"/>
    <s v="BEZEL, TNL, APM3, PEM"/>
    <m/>
    <s v="EA"/>
    <s v="M"/>
    <b v="0"/>
    <s v="Miscellaneous"/>
    <b v="0"/>
    <b v="1"/>
    <b v="0"/>
    <b v="1"/>
    <n v="5"/>
    <s v=" TNL, APM3, PEM"/>
    <m/>
    <x v="3"/>
    <s v="Miscellaneous_713"/>
    <x v="0"/>
  </r>
  <r>
    <s v="713-084768-401,Rev A"/>
    <s v="BEZEL,TN"/>
    <s v="BEZEL,TNL,APM4,BR SPRAY"/>
    <s v="BEZEL,TNL,APM4,BR SPRAY"/>
    <s v="Sub"/>
    <s v="EA"/>
    <s v="M"/>
    <b v="0"/>
    <s v="SUB CON"/>
    <b v="0"/>
    <b v="0"/>
    <b v="0"/>
    <b v="1"/>
    <n v="5"/>
    <s v="TNL,APM4,BR SPRAY"/>
    <m/>
    <x v="14"/>
    <s v="SUB CON_713"/>
    <x v="0"/>
  </r>
  <r>
    <s v="713-084780-003,Rev A"/>
    <s v="GD,FINGE"/>
    <s v="GD,FINGER,FILTER"/>
    <s v="GD,FINGER,FILTER"/>
    <s v="LAM"/>
    <s v="EA"/>
    <s v="M"/>
    <b v="0"/>
    <s v="SEM"/>
    <b v="0"/>
    <b v="0"/>
    <b v="0"/>
    <b v="1"/>
    <n v="2"/>
    <s v="FINGER,FILTER"/>
    <m/>
    <x v="7"/>
    <s v="SEM_713"/>
    <x v="0"/>
  </r>
  <r>
    <s v="713-084786-001,Rev B"/>
    <s v="COV,HUB,"/>
    <s v="COV,HUB,FR,LWR,BRSHDRV,HVM"/>
    <s v="COV,HUB,FR,LWR,BRSHDRV,HVM"/>
    <s v="LAM"/>
    <s v="EA"/>
    <s v="M"/>
    <b v="0"/>
    <s v="SEM"/>
    <b v="0"/>
    <b v="0"/>
    <b v="0"/>
    <b v="1"/>
    <n v="3"/>
    <s v="HUB,FR,LWR,BRSHDRV,HVM"/>
    <m/>
    <x v="5"/>
    <s v="SEM_713"/>
    <x v="0"/>
  </r>
  <r>
    <s v="713-084786-002,Rev B"/>
    <s v="COV,HUB,"/>
    <s v="COV,HUB,FR,UPR,BRSHDRV,HVM"/>
    <s v="COV,HUB,FR,UPR,BRSHDRV,HVM"/>
    <s v="LAM"/>
    <s v="EA"/>
    <s v="M"/>
    <b v="0"/>
    <s v="SEM"/>
    <b v="0"/>
    <b v="0"/>
    <b v="0"/>
    <b v="1"/>
    <n v="3"/>
    <s v="HUB,FR,UPR,BRSHDRV,HVM"/>
    <m/>
    <x v="5"/>
    <s v="SEM_713"/>
    <x v="0"/>
  </r>
  <r>
    <s v="713-084792-001,Rev E"/>
    <s v="CAP,LIPS"/>
    <s v="CAP,LIPSEAL,BRSHDRV,HVM"/>
    <s v="CAP,LIPSEAL,BRSHDRV,HVM"/>
    <s v="LAM"/>
    <s v="EA"/>
    <s v="M"/>
    <b v="0"/>
    <s v="SEM"/>
    <b v="0"/>
    <b v="0"/>
    <b v="0"/>
    <b v="1"/>
    <n v="3"/>
    <s v="LIPSEAL,BRSHDRV,HVM"/>
    <m/>
    <x v="3"/>
    <s v="SEM_713"/>
    <x v="0"/>
  </r>
  <r>
    <s v="713-084792-003,Rev A"/>
    <m/>
    <s v="Cap, Lipseal, BRSHDRV, HVM"/>
    <s v="Cap, Lipseal, BRSHDRV, HVM"/>
    <m/>
    <s v="EA"/>
    <s v="M"/>
    <b v="0"/>
    <s v="MIH"/>
    <b v="0"/>
    <b v="1"/>
    <b v="0"/>
    <b v="1"/>
    <n v="3"/>
    <s v=" Lipseal, BRSHDRV, HVM"/>
    <m/>
    <x v="3"/>
    <s v="MIH_713"/>
    <x v="0"/>
  </r>
  <r>
    <s v="713-084869-001,Rev A"/>
    <s v="Rod, VLV"/>
    <s v="Rod, VLV PL"/>
    <s v="Rod, VLV PL"/>
    <m/>
    <s v="EA"/>
    <s v="M"/>
    <b v="0"/>
    <s v="Miscellaneous"/>
    <b v="0"/>
    <b v="1"/>
    <b v="0"/>
    <b v="1"/>
    <n v="3"/>
    <s v=" VLV PL"/>
    <m/>
    <x v="25"/>
    <s v="Miscellaneous_713"/>
    <x v="0"/>
  </r>
  <r>
    <s v="713-084870-001,Rev A"/>
    <s v="FLG, Rod"/>
    <s v="FLG, Rod Entry"/>
    <s v="FLG, Rod Entry"/>
    <m/>
    <s v="EA"/>
    <s v="M"/>
    <b v="0"/>
    <s v="Miscellaneous"/>
    <b v="0"/>
    <b v="1"/>
    <b v="0"/>
    <b v="1"/>
    <n v="3"/>
    <s v=" Rod Entry"/>
    <m/>
    <x v="25"/>
    <s v="Miscellaneous_713"/>
    <x v="0"/>
  </r>
  <r>
    <s v="713-084871-001,Rev A"/>
    <s v="Rod, HDL"/>
    <s v="Rod, HDL"/>
    <s v="Rod, HDL"/>
    <s v="LAM"/>
    <s v="EA"/>
    <s v="M"/>
    <b v="0"/>
    <s v="Miscellaneous"/>
    <b v="0"/>
    <b v="1"/>
    <b v="0"/>
    <b v="1"/>
    <n v="3"/>
    <s v=" HDL"/>
    <m/>
    <x v="25"/>
    <s v="Miscellaneous_713"/>
    <x v="3"/>
  </r>
  <r>
    <s v="713-084872-001,Rev B"/>
    <s v="Rod, VLV"/>
    <s v="Rod, VLV PL"/>
    <s v="Rod, VLV PL"/>
    <m/>
    <s v="EA"/>
    <s v="M"/>
    <b v="0"/>
    <s v="Miscellaneous"/>
    <b v="0"/>
    <b v="1"/>
    <b v="0"/>
    <b v="1"/>
    <n v="3"/>
    <s v=" VLV PL"/>
    <m/>
    <x v="25"/>
    <s v="Miscellaneous_713"/>
    <x v="0"/>
  </r>
  <r>
    <s v="713-084873-001,Rev B"/>
    <s v="PL, VLV"/>
    <s v="PL, VLV"/>
    <s v="PLX, VLV"/>
    <m/>
    <s v="EA"/>
    <s v="M"/>
    <b v="0"/>
    <s v="Miscellaneous"/>
    <b v="0"/>
    <b v="1"/>
    <b v="0"/>
    <b v="1"/>
    <n v="3"/>
    <s v=" VLV"/>
    <m/>
    <x v="21"/>
    <s v="Miscellaneous_713"/>
    <x v="0"/>
  </r>
  <r>
    <s v="713-084989-001,Rev A"/>
    <s v="LVR, Hea"/>
    <s v="LVR, Head, ADJ, FAR"/>
    <s v="LVR, Head, ADJ, FAR"/>
    <s v="LAM"/>
    <s v="EA"/>
    <s v="M"/>
    <b v="0"/>
    <s v="SEM"/>
    <b v="0"/>
    <b v="1"/>
    <b v="0"/>
    <b v="1"/>
    <n v="3"/>
    <s v=" Head, ADJ, FAR"/>
    <m/>
    <x v="3"/>
    <s v="SEM_713"/>
    <x v="0"/>
  </r>
  <r>
    <s v="713-084989-002,Rev A"/>
    <s v="LVR, Hea"/>
    <s v="LVR, Head, ADJ, FAR"/>
    <s v="LVR, Head, ADJ, FAR"/>
    <s v="LAM"/>
    <s v="EA"/>
    <s v="M"/>
    <b v="0"/>
    <s v="SEM"/>
    <b v="0"/>
    <b v="0"/>
    <b v="0"/>
    <b v="1"/>
    <n v="3"/>
    <s v=" Head, ADJ, FAR"/>
    <m/>
    <x v="3"/>
    <s v="SEM_713"/>
    <x v="0"/>
  </r>
  <r>
    <s v="713-084989-002,Rev B"/>
    <m/>
    <s v="LVR, Head, ADJ, FAR"/>
    <s v="LVR, Head, ADJ, FAR"/>
    <s v="LAM"/>
    <s v="EA"/>
    <s v="M"/>
    <b v="0"/>
    <s v="Miscellaneous"/>
    <b v="0"/>
    <b v="1"/>
    <b v="0"/>
    <b v="1"/>
    <n v="3"/>
    <s v=" Head, ADJ, FAR"/>
    <m/>
    <x v="3"/>
    <s v="Miscellaneous_713"/>
    <x v="0"/>
  </r>
  <r>
    <s v="713-084990-002,Rev B"/>
    <s v="WEDGE,HE"/>
    <s v="WEDGE,HEAD,ADJ,MNF"/>
    <s v="WEDGE,HEAD,ADJ,MNF"/>
    <s v="LAM"/>
    <s v="EA"/>
    <s v="M"/>
    <b v="0"/>
    <s v="SEM"/>
    <b v="0"/>
    <b v="0"/>
    <b v="0"/>
    <b v="1"/>
    <n v="5"/>
    <s v="HEAD,ADJ,MNF"/>
    <m/>
    <x v="3"/>
    <s v="SEM_713"/>
    <x v="0"/>
  </r>
  <r>
    <s v="713-084990-002,Rev C"/>
    <m/>
    <s v="Wedge, Head, ADJ, MNF"/>
    <s v="Wedge, Head, ADJ, MNF"/>
    <s v="LAM"/>
    <s v="EA"/>
    <s v="M"/>
    <b v="0"/>
    <s v="Miscellaneous"/>
    <b v="0"/>
    <b v="1"/>
    <b v="0"/>
    <b v="1"/>
    <n v="5"/>
    <s v=" Head, ADJ, MNF"/>
    <m/>
    <x v="3"/>
    <s v="Miscellaneous_713"/>
    <x v="0"/>
  </r>
  <r>
    <s v="713-084990-004,Rev A"/>
    <s v="Wedge He"/>
    <s v="Wedge Head ADJ"/>
    <s v="Wedge Head ADJ"/>
    <s v="LAM"/>
    <s v="EA"/>
    <s v="M"/>
    <b v="0"/>
    <s v="SEM"/>
    <b v="0"/>
    <b v="0"/>
    <b v="0"/>
    <b v="1"/>
    <n v="0"/>
    <s v="Wedge"/>
    <m/>
    <x v="3"/>
    <s v="SEM_713"/>
    <x v="0"/>
  </r>
  <r>
    <s v="713-084990-005,Rev A"/>
    <s v="Wedge He"/>
    <s v="Wedge Head ADJ"/>
    <s v="Wedge Head ADJ"/>
    <s v="LAM"/>
    <s v="EA"/>
    <s v="M"/>
    <b v="0"/>
    <s v="SEM"/>
    <b v="0"/>
    <b v="0"/>
    <b v="0"/>
    <b v="1"/>
    <n v="0"/>
    <s v="Wedge"/>
    <m/>
    <x v="3"/>
    <s v="SEM_713"/>
    <x v="0"/>
  </r>
  <r>
    <s v="713-084990-006,Rev A"/>
    <m/>
    <s v="Wedge, Head, ADJ"/>
    <s v="Wedge, Head, ADJ"/>
    <m/>
    <s v="EA"/>
    <s v="M"/>
    <b v="0"/>
    <s v="Miscellaneous"/>
    <b v="0"/>
    <b v="1"/>
    <b v="0"/>
    <b v="1"/>
    <n v="5"/>
    <s v=" Head, ADJ"/>
    <m/>
    <x v="3"/>
    <s v="Miscellaneous_713"/>
    <x v="0"/>
  </r>
  <r>
    <s v="713-084990-007,Rev A"/>
    <s v="Wedge, L"/>
    <s v="Wedge, Lwr"/>
    <s v="Wedge, Lwr"/>
    <m/>
    <s v="EA"/>
    <s v="M"/>
    <b v="0"/>
    <s v="Miscellaneous"/>
    <b v="0"/>
    <b v="1"/>
    <b v="0"/>
    <b v="1"/>
    <n v="5"/>
    <s v=" Lwr"/>
    <m/>
    <x v="3"/>
    <s v="Miscellaneous_713"/>
    <x v="0"/>
  </r>
  <r>
    <s v="713-084997-001,Rev A"/>
    <s v="WDO FACI"/>
    <s v="WDO FACILITIES PNL"/>
    <s v="WDO FACILITIES PNL"/>
    <s v="MIHP"/>
    <s v="EA"/>
    <s v="M"/>
    <b v="0"/>
    <s v="Plastic"/>
    <b v="0"/>
    <b v="1"/>
    <b v="0"/>
    <b v="1"/>
    <n v="0"/>
    <s v="WDO"/>
    <m/>
    <x v="19"/>
    <s v="Plastic_713"/>
    <x v="2"/>
  </r>
  <r>
    <s v="713-085028-001,Rev A"/>
    <s v="NUT SQ L"/>
    <s v="NUT SQ LWR BRSHDRV HVM"/>
    <s v="NUT SQ LWR BRSHDRV HVM"/>
    <s v="LAM"/>
    <s v="EA"/>
    <s v="M"/>
    <b v="0"/>
    <s v="SEM"/>
    <b v="0"/>
    <b v="0"/>
    <b v="0"/>
    <b v="1"/>
    <n v="0"/>
    <s v="NUT"/>
    <m/>
    <x v="3"/>
    <s v="SEM_713"/>
    <x v="0"/>
  </r>
  <r>
    <s v="713-085028-002,Rev A"/>
    <s v="NUT SQ L"/>
    <s v="NUT SQ LWR BRSHDRV HVM"/>
    <s v="NUT SQ LWR BRSHDRV HVM"/>
    <s v="LAM"/>
    <s v="EA"/>
    <s v="M"/>
    <b v="0"/>
    <s v="SEM"/>
    <b v="0"/>
    <b v="0"/>
    <b v="0"/>
    <b v="1"/>
    <n v="0"/>
    <s v="NUT"/>
    <m/>
    <x v="3"/>
    <s v="SEM_713"/>
    <x v="0"/>
  </r>
  <r>
    <s v="713-085043-001,Rev B"/>
    <s v="END CAP"/>
    <s v="END CAP RF FLTR 2 mZ"/>
    <s v="END CAP RF FLTR 2 mZ"/>
    <s v="LAM"/>
    <s v="EA"/>
    <s v="M"/>
    <b v="0"/>
    <s v="SEM"/>
    <b v="0"/>
    <b v="0"/>
    <b v="0"/>
    <b v="1"/>
    <n v="0"/>
    <s v="END"/>
    <m/>
    <x v="3"/>
    <s v="SEM_713"/>
    <x v="0"/>
  </r>
  <r>
    <s v="713-085047-001,Rev B"/>
    <s v="END CAP"/>
    <s v="END CAP RF FLTR 27/60 MZ"/>
    <s v="END CAP RF FLTR 27/60 MZ"/>
    <s v="LAM"/>
    <s v="EA"/>
    <s v="M"/>
    <b v="0"/>
    <s v="SEM"/>
    <b v="0"/>
    <b v="0"/>
    <b v="0"/>
    <b v="1"/>
    <n v="0"/>
    <s v="END"/>
    <m/>
    <x v="3"/>
    <s v="SEM_713"/>
    <x v="0"/>
  </r>
  <r>
    <s v="713-085054-001,Rev C"/>
    <m/>
    <s v="COV, CB, BUS BAR"/>
    <s v="COV, CB, BUS BAR"/>
    <m/>
    <s v="EA"/>
    <s v="M"/>
    <b v="0"/>
    <s v="Miscellaneous"/>
    <b v="0"/>
    <b v="1"/>
    <b v="0"/>
    <b v="1"/>
    <n v="3"/>
    <s v=" CB, BUS BAR"/>
    <m/>
    <x v="5"/>
    <s v="Miscellaneous_713"/>
    <x v="0"/>
  </r>
  <r>
    <s v="713-085055-001,Rev B"/>
    <m/>
    <s v="COV, CB, CONTACTOR"/>
    <s v="COV, CB, CONTACTOR"/>
    <m/>
    <s v="EA"/>
    <s v="M"/>
    <b v="0"/>
    <s v="MIH"/>
    <b v="0"/>
    <b v="1"/>
    <b v="0"/>
    <b v="1"/>
    <n v="3"/>
    <s v=" CB, CONTACTOR"/>
    <m/>
    <x v="5"/>
    <s v="MIH_713"/>
    <x v="0"/>
  </r>
  <r>
    <s v="713-085060-001,Rev A"/>
    <s v="COV,REAR"/>
    <s v="COV,REAR HUB,LWR BRSHDRV,HVM"/>
    <s v="COV,REAR HUB,LWR BRSHDRV,HVM"/>
    <s v="LAM"/>
    <s v="EA"/>
    <s v="M"/>
    <b v="0"/>
    <s v="SEM"/>
    <b v="0"/>
    <b v="0"/>
    <b v="0"/>
    <b v="1"/>
    <n v="3"/>
    <s v="REAR HUB,LWR BRSHDRV,HVM"/>
    <m/>
    <x v="5"/>
    <s v="SEM_713"/>
    <x v="0"/>
  </r>
  <r>
    <s v="713-085131-001,Rev B"/>
    <s v="Tube, Te"/>
    <s v="Tube, Teflon, .25 OD, Liner, 2300"/>
    <s v="Tube, Teflon, .25 OD, Liner, 2300"/>
    <s v="LAM"/>
    <s v="EA"/>
    <s v="M"/>
    <b v="0"/>
    <s v="SEM"/>
    <b v="0"/>
    <b v="0"/>
    <b v="0"/>
    <b v="1"/>
    <n v="4"/>
    <s v=" Teflon, .25 OD, Liner, 2300"/>
    <m/>
    <x v="32"/>
    <s v="SEM_713"/>
    <x v="6"/>
  </r>
  <r>
    <s v="713-085207-001,Rev A"/>
    <s v="PL, Blan"/>
    <s v="PL, Blankoff, Brush Spray, HVM"/>
    <s v="PLX, Blankoff, Brush Spray, HVM"/>
    <s v="LAM"/>
    <s v="EA"/>
    <s v="M"/>
    <b v="0"/>
    <s v="SEM"/>
    <b v="0"/>
    <b v="0"/>
    <b v="0"/>
    <b v="1"/>
    <n v="3"/>
    <s v=" Blankoff, Brush Spray, HVM"/>
    <m/>
    <x v="21"/>
    <s v="SEM_713"/>
    <x v="0"/>
  </r>
  <r>
    <s v="713-085207-001,Rev D"/>
    <m/>
    <s v="PL, BLANKOFF, BRUSH SPRAY, HVM"/>
    <s v="PLX, BLANKOFF, BRUSH SPRAY, HVM"/>
    <m/>
    <s v="EA"/>
    <s v="M"/>
    <b v="0"/>
    <s v="Miscellaneous"/>
    <b v="0"/>
    <b v="1"/>
    <b v="0"/>
    <b v="1"/>
    <n v="3"/>
    <s v=" BLANKOFF, BRUSH SPRAY, HVM"/>
    <m/>
    <x v="21"/>
    <s v="Miscellaneous_713"/>
    <x v="0"/>
  </r>
  <r>
    <s v="713-085207-002,Rev A"/>
    <m/>
    <s v="PL, BLANKOFF, BRUSH SPRAY, HVM"/>
    <s v="PLX, BLANKOFF, BRUSH SPRAY, HVM"/>
    <m/>
    <s v="EA"/>
    <s v="M"/>
    <b v="0"/>
    <s v="MIH"/>
    <b v="0"/>
    <b v="1"/>
    <b v="0"/>
    <b v="1"/>
    <n v="3"/>
    <s v=" BLANKOFF, BRUSH SPRAY, HVM"/>
    <m/>
    <x v="21"/>
    <s v="MIH_713"/>
    <x v="0"/>
  </r>
  <r>
    <s v="713-085284-001,Rev A"/>
    <s v="CLMP, EX"/>
    <s v="CLMP, EXH, UPPR, Side 1"/>
    <s v="CLMP, EXH, UPPR, Side 1"/>
    <s v="LAM"/>
    <s v="EA"/>
    <s v="M"/>
    <b v="0"/>
    <s v="SEM"/>
    <b v="0"/>
    <b v="0"/>
    <b v="0"/>
    <b v="1"/>
    <n v="4"/>
    <s v=" EXH, UPPR, Side 1"/>
    <m/>
    <x v="3"/>
    <s v="SEM_713"/>
    <x v="0"/>
  </r>
  <r>
    <s v="713-085285-001,Rev A"/>
    <s v="CLMP, EX"/>
    <s v="CLMP, EXH, UPPR, Side 2"/>
    <s v="CLMP, EXH, UPPR, Side 2"/>
    <s v="LAM"/>
    <s v="EA"/>
    <s v="M"/>
    <b v="0"/>
    <s v="SEM"/>
    <b v="0"/>
    <b v="0"/>
    <b v="0"/>
    <b v="1"/>
    <n v="4"/>
    <s v=" EXH, UPPR, Side 2"/>
    <m/>
    <x v="3"/>
    <s v="SEM_713"/>
    <x v="0"/>
  </r>
  <r>
    <s v="713-085286-001,Rev A"/>
    <s v="CLMP, EX"/>
    <s v="CLMP, EXH, LWR, Side 1"/>
    <s v="CLMP, EXH, LWR, Side 1"/>
    <s v="LAM"/>
    <s v="EA"/>
    <s v="M"/>
    <b v="0"/>
    <s v="SEM"/>
    <b v="0"/>
    <b v="0"/>
    <b v="0"/>
    <b v="1"/>
    <n v="4"/>
    <s v=" EXH, LWR, Side 1"/>
    <m/>
    <x v="3"/>
    <s v="SEM_713"/>
    <x v="0"/>
  </r>
  <r>
    <s v="713-085287-001,Rev A"/>
    <s v="CLMP, EX"/>
    <s v="CLMP, EXH, LWR, Side 2"/>
    <s v="CLMP, EXH, LWR, Side 2"/>
    <s v="LAM"/>
    <s v="EA"/>
    <s v="M"/>
    <b v="0"/>
    <s v="SEM"/>
    <b v="0"/>
    <b v="0"/>
    <b v="0"/>
    <b v="1"/>
    <n v="4"/>
    <s v=" EXH, LWR, Side 2"/>
    <m/>
    <x v="3"/>
    <s v="SEM_713"/>
    <x v="0"/>
  </r>
  <r>
    <s v="713-085317-001,Rev A"/>
    <s v="WDO MIDD"/>
    <s v="WDO MIDDLE RT ENCL HVM ELD"/>
    <s v="WDO MIDDLE RT ENCL HVM ELD"/>
    <s v="LAM"/>
    <s v="EA"/>
    <s v="M"/>
    <b v="0"/>
    <s v="SEM"/>
    <b v="0"/>
    <b v="0"/>
    <b v="0"/>
    <b v="1"/>
    <n v="0"/>
    <s v="WDO"/>
    <m/>
    <x v="1"/>
    <s v="SEM_713"/>
    <x v="0"/>
  </r>
  <r>
    <s v="713-085318-001,Rev A"/>
    <s v="WDO LOWE"/>
    <s v="WDO LOWER RT ENCL HVM ELD"/>
    <s v="WDO LOWER RT ENCL HVM ELD"/>
    <s v="LAM"/>
    <s v="EA"/>
    <s v="M"/>
    <b v="0"/>
    <s v="SEM"/>
    <b v="0"/>
    <b v="0"/>
    <b v="0"/>
    <b v="1"/>
    <n v="0"/>
    <s v="WDO"/>
    <m/>
    <x v="1"/>
    <s v="SEM_713"/>
    <x v="0"/>
  </r>
  <r>
    <s v="713-085461-001,Rev A"/>
    <s v="COV FIXE"/>
    <s v="COV FIXED PL RCKR VLV L"/>
    <s v="COV FIXED PL RCKR VLV L"/>
    <s v="LAM"/>
    <s v="EA"/>
    <s v="M"/>
    <b v="0"/>
    <s v="SEM"/>
    <b v="0"/>
    <b v="0"/>
    <b v="0"/>
    <b v="1"/>
    <n v="0"/>
    <s v="COV"/>
    <m/>
    <x v="5"/>
    <s v="SEM_713"/>
    <x v="0"/>
  </r>
  <r>
    <s v="713-085568-001,Rev A"/>
    <s v="WINDOW H"/>
    <s v="WINDOW HOOD FFU"/>
    <s v="WINDOW HOOD FFU"/>
    <s v="LAM"/>
    <s v="EA"/>
    <s v="M"/>
    <b v="0"/>
    <s v="SEM"/>
    <b v="0"/>
    <b v="0"/>
    <b v="0"/>
    <b v="1"/>
    <n v="0"/>
    <s v="WINDOW"/>
    <m/>
    <x v="3"/>
    <s v="SEM_713"/>
    <x v="0"/>
  </r>
  <r>
    <s v="713-085570-001,Rev B"/>
    <s v="PL SLIDE"/>
    <s v="PL SLIDE FFU"/>
    <s v="PL SLIDE FFU"/>
    <s v="LAM"/>
    <s v="EA"/>
    <s v="M"/>
    <b v="0"/>
    <s v="SEM"/>
    <b v="0"/>
    <b v="0"/>
    <b v="0"/>
    <b v="1"/>
    <n v="0"/>
    <s v="PL"/>
    <m/>
    <x v="4"/>
    <s v="SEM_713"/>
    <x v="0"/>
  </r>
  <r>
    <s v="713-085570-002,Rev A"/>
    <s v="PL,SLIDE"/>
    <s v="PL,SLIDE, FFU"/>
    <s v="PLX,SLIDE, FFU"/>
    <s v="IMI"/>
    <s v="EA"/>
    <s v="M"/>
    <b v="0"/>
    <s v="SEM"/>
    <b v="0"/>
    <b v="0"/>
    <b v="0"/>
    <b v="1"/>
    <n v="3"/>
    <s v="SLIDE, FFU"/>
    <m/>
    <x v="4"/>
    <s v="SEM_713"/>
    <x v="0"/>
  </r>
  <r>
    <s v="713-085581-001,Rev C"/>
    <s v="CONNECTO"/>
    <s v="CONNECTOR FLXBL BRIVE TO CARRIE"/>
    <s v="CONNECTOR FLXBL BRIVE TO CARRIE"/>
    <s v="LAM"/>
    <s v="EA"/>
    <s v="M"/>
    <b v="0"/>
    <s v="SEM"/>
    <b v="0"/>
    <b v="1"/>
    <b v="0"/>
    <b v="1"/>
    <n v="0"/>
    <s v="CONNECTOR"/>
    <m/>
    <x v="3"/>
    <s v="SEM_713"/>
    <x v="0"/>
  </r>
  <r>
    <s v="713-086142-001,rev A"/>
    <s v="COV,CHAN"/>
    <s v="COV,CHAN,EXH"/>
    <s v="COV,CHAN,EXH"/>
    <s v="LAM"/>
    <s v="EA"/>
    <s v="M"/>
    <b v="0"/>
    <s v="SEM"/>
    <b v="0"/>
    <b v="0"/>
    <b v="0"/>
    <b v="1"/>
    <n v="3"/>
    <s v="CHAN,EXH"/>
    <m/>
    <x v="5"/>
    <s v="SEM_713"/>
    <x v="0"/>
  </r>
  <r>
    <s v="713-086143-001,Rev A"/>
    <s v="Cov, Cha"/>
    <s v="Cov, Chan, EXH, Upper"/>
    <s v="Cov, Chan, EXH, Upper"/>
    <s v="LAM"/>
    <s v="EA"/>
    <s v="M"/>
    <b v="0"/>
    <s v="SEM"/>
    <b v="0"/>
    <b v="0"/>
    <b v="0"/>
    <b v="1"/>
    <n v="3"/>
    <s v=" Chan, EXH, Upper"/>
    <m/>
    <x v="5"/>
    <s v="SEM_713"/>
    <x v="0"/>
  </r>
  <r>
    <s v="713-086143-001,Rev B"/>
    <s v="COV,CHAN"/>
    <s v="COV,CHAN,EXH,UPPER"/>
    <s v="COV,CHAN,EXH,UPPER"/>
    <s v="LAM"/>
    <s v="EA"/>
    <s v="M"/>
    <b v="0"/>
    <s v="SEM"/>
    <b v="0"/>
    <b v="0"/>
    <b v="0"/>
    <b v="1"/>
    <n v="3"/>
    <s v="CHAN,EXH,UPPER"/>
    <m/>
    <x v="5"/>
    <s v="SEM_713"/>
    <x v="0"/>
  </r>
  <r>
    <s v="713-086209-206,Rev A"/>
    <m/>
    <s v="INSUL, ESC, HTR PWR, ELB PIN, 2MM"/>
    <s v="INSUL, ESC, HTR PWR, ELB PIN, 2MM"/>
    <s v="MIHP"/>
    <s v="EA"/>
    <s v="M"/>
    <b v="0"/>
    <s v="Plastic"/>
    <b v="0"/>
    <b v="1"/>
    <b v="0"/>
    <b v="1"/>
    <n v="5"/>
    <s v=" ESC, HTR PWR, ELB PIN, 2MM"/>
    <m/>
    <x v="8"/>
    <s v="Plastic_713"/>
    <x v="2"/>
  </r>
  <r>
    <s v="713-086322-001,Rev B"/>
    <s v="COV,CHAN"/>
    <s v="COV,CHAN,EXH,UPPER,ALT"/>
    <s v="COV,CHAN,EXH,UPPER,ALT"/>
    <s v="LAM"/>
    <s v="EA"/>
    <s v="M"/>
    <b v="0"/>
    <s v="SEM"/>
    <b v="0"/>
    <b v="0"/>
    <b v="0"/>
    <b v="1"/>
    <n v="3"/>
    <s v="CHAN,EXH,UPPER,ALT"/>
    <m/>
    <x v="5"/>
    <s v="SEM_713"/>
    <x v="0"/>
  </r>
  <r>
    <s v="713-086483-001,Rev D"/>
    <s v="Truck, I"/>
    <s v="Truck, Inner, Carrier"/>
    <s v="Truck, Inner, Carrier"/>
    <s v="LAM"/>
    <s v="EA"/>
    <s v="M"/>
    <b v="0"/>
    <s v="SEM"/>
    <b v="0"/>
    <b v="0"/>
    <b v="0"/>
    <b v="1"/>
    <n v="5"/>
    <s v=" Inner, Carrier"/>
    <m/>
    <x v="23"/>
    <s v="SEM_713"/>
    <x v="0"/>
  </r>
  <r>
    <s v="713-086483-001,TRU"/>
    <s v="Truck, I"/>
    <s v="Truck, Inner, Carrier"/>
    <s v="Truck, Inner, Carrier"/>
    <s v="LAM"/>
    <s v="EA"/>
    <s v="M"/>
    <b v="0"/>
    <s v="SEM"/>
    <b v="0"/>
    <b v="0"/>
    <b v="0"/>
    <b v="1"/>
    <n v="5"/>
    <s v=" Inner, Carrier"/>
    <m/>
    <x v="23"/>
    <s v="SEM_713"/>
    <x v="0"/>
  </r>
  <r>
    <s v="713-086484-001,Rev C"/>
    <s v="Truck, O"/>
    <s v="Truck, Outer, Carrier"/>
    <s v="Truck, Outer, Carrier"/>
    <s v="LAM"/>
    <s v="EA"/>
    <s v="M"/>
    <b v="0"/>
    <s v="SEM"/>
    <b v="0"/>
    <b v="0"/>
    <b v="0"/>
    <b v="1"/>
    <n v="5"/>
    <s v=" Outer, Carrier"/>
    <m/>
    <x v="23"/>
    <s v="SEM_713"/>
    <x v="0"/>
  </r>
  <r>
    <s v="713-086484-001,TRU"/>
    <s v="Truck, O"/>
    <s v="Truck, Outer, Carrier"/>
    <s v="Truck, Outer, Carrier"/>
    <s v="LAM"/>
    <s v="EA"/>
    <s v="M"/>
    <b v="0"/>
    <s v="SEM"/>
    <b v="0"/>
    <b v="0"/>
    <b v="0"/>
    <b v="1"/>
    <n v="5"/>
    <s v=" Outer, Carrier"/>
    <m/>
    <x v="23"/>
    <s v="SEM_713"/>
    <x v="0"/>
  </r>
  <r>
    <s v="713-086485-001,Rev C"/>
    <s v="CLP,TRUC"/>
    <s v="CLP,TRUCK,INNER,CARRIER"/>
    <s v="CLP,TRUCK,INNER,CARRIER"/>
    <s v="LAM"/>
    <s v="EA"/>
    <s v="M"/>
    <b v="0"/>
    <s v="SEM"/>
    <b v="0"/>
    <b v="1"/>
    <b v="0"/>
    <b v="1"/>
    <n v="3"/>
    <s v="TRUCK,INNER,CARRIER"/>
    <m/>
    <x v="23"/>
    <s v="SEM_713"/>
    <x v="0"/>
  </r>
  <r>
    <s v="713-086486-001,Rev C"/>
    <s v="CLP,TRUC"/>
    <s v="CLP,TRUCK,OUTER,CARRIER"/>
    <s v="CLP,TRUCK,OUTER,CARRIER"/>
    <s v="LAM"/>
    <s v="EA"/>
    <s v="M"/>
    <b v="0"/>
    <s v="SEM"/>
    <b v="0"/>
    <b v="1"/>
    <b v="0"/>
    <b v="1"/>
    <n v="3"/>
    <s v="TRUCK,OUTER,CARRIER"/>
    <m/>
    <x v="23"/>
    <s v="SEM_713"/>
    <x v="0"/>
  </r>
  <r>
    <s v="713-086493-001,Rev A"/>
    <s v="TUBE EXH"/>
    <s v="TUBE EXH CHMBR ANSI SKT COMPATIBLE"/>
    <s v="TUBE EXH CHMBR ANSI SKT COMPATIBLE"/>
    <s v="LAM"/>
    <s v="EA"/>
    <s v="M"/>
    <b v="0"/>
    <s v="SEM"/>
    <b v="0"/>
    <b v="0"/>
    <b v="0"/>
    <b v="1"/>
    <n v="0"/>
    <s v="TUBE"/>
    <m/>
    <x v="32"/>
    <s v="SEM_713"/>
    <x v="0"/>
  </r>
  <r>
    <s v="713-086494-001,Rev A"/>
    <s v="TUBE EXH"/>
    <s v="TUBE EXH CHEM HD I"/>
    <s v="TUBE EXH CHEM HD I"/>
    <s v="LAM"/>
    <s v="EA"/>
    <s v="M"/>
    <b v="0"/>
    <s v="SEM"/>
    <b v="0"/>
    <b v="0"/>
    <b v="0"/>
    <b v="1"/>
    <n v="0"/>
    <s v="TUBE"/>
    <m/>
    <x v="32"/>
    <s v="SEM_713"/>
    <x v="0"/>
  </r>
  <r>
    <s v="713-086542-001,Rev A"/>
    <s v="PL, Sep,"/>
    <s v="PL, Sep, CHMBR, L"/>
    <s v="PLX, Sep, CHMBR, L"/>
    <s v="LAM"/>
    <s v="EA"/>
    <s v="M"/>
    <b v="0"/>
    <s v="SEM"/>
    <b v="0"/>
    <b v="0"/>
    <b v="0"/>
    <b v="1"/>
    <n v="3"/>
    <s v=" Sep, CHMBR, L"/>
    <m/>
    <x v="21"/>
    <s v="SEM_713"/>
    <x v="0"/>
  </r>
  <r>
    <s v="713-086542-001,Rev B"/>
    <m/>
    <s v="PL, SEP, CHMBR, L"/>
    <s v="PLX, SEP, CHMBR, L"/>
    <m/>
    <s v="EA"/>
    <s v="M"/>
    <b v="0"/>
    <s v="Miscellaneous"/>
    <b v="0"/>
    <b v="0"/>
    <b v="0"/>
    <b v="1"/>
    <n v="3"/>
    <s v=" SEP, CHMBR, L"/>
    <m/>
    <x v="21"/>
    <s v="Miscellaneous_713"/>
    <x v="0"/>
  </r>
  <r>
    <s v="713-086542-002,Rev B"/>
    <s v="PL,SEP,C"/>
    <s v="PL,SEP,CHMBR,L"/>
    <s v="PLX,SEP,CHMBR,L"/>
    <s v="LAM"/>
    <s v="EA"/>
    <s v="M"/>
    <b v="0"/>
    <s v="SEM"/>
    <b v="0"/>
    <b v="0"/>
    <b v="0"/>
    <b v="1"/>
    <n v="3"/>
    <s v="SEP,CHMBR,L"/>
    <m/>
    <x v="21"/>
    <s v="SEM_713"/>
    <x v="0"/>
  </r>
  <r>
    <s v="713-086543-001,Rev A"/>
    <s v="PL, Sep,"/>
    <s v="PL, Sep, CHMBR, R"/>
    <s v="PLX, Sep, CHMBR, R"/>
    <s v="LAM"/>
    <s v="EA"/>
    <s v="M"/>
    <b v="0"/>
    <s v="SEM"/>
    <b v="0"/>
    <b v="0"/>
    <b v="0"/>
    <b v="1"/>
    <n v="3"/>
    <s v=" Sep, CHMBR, R"/>
    <m/>
    <x v="21"/>
    <s v="SEM_713"/>
    <x v="0"/>
  </r>
  <r>
    <s v="713-086543-001,Rev B"/>
    <m/>
    <s v="PL, SEP, CHMBR, R"/>
    <s v="PLX, SEP, CHMBR, R"/>
    <m/>
    <s v="EA"/>
    <s v="M"/>
    <b v="0"/>
    <s v="Miscellaneous"/>
    <b v="0"/>
    <b v="0"/>
    <b v="0"/>
    <b v="1"/>
    <n v="3"/>
    <s v=" SEP, CHMBR, R"/>
    <m/>
    <x v="21"/>
    <s v="Miscellaneous_713"/>
    <x v="0"/>
  </r>
  <r>
    <s v="713-086543-002,Rev B"/>
    <s v="PL,SEP,C"/>
    <s v="PL,SEP,CHMBR,R"/>
    <s v="PLX,SEP,CHMBR,R"/>
    <s v="LAM"/>
    <s v="EA"/>
    <s v="M"/>
    <b v="0"/>
    <s v="SEM"/>
    <b v="0"/>
    <b v="0"/>
    <b v="0"/>
    <b v="1"/>
    <n v="3"/>
    <s v="SEP,CHMBR,R"/>
    <m/>
    <x v="21"/>
    <s v="SEM_713"/>
    <x v="0"/>
  </r>
  <r>
    <s v="713-086554-001,Rev B"/>
    <s v="BAF,SLT."/>
    <s v="BAF,SLT.CARR"/>
    <s v="BAF,SLT.CARR"/>
    <s v="LAM"/>
    <s v="EA"/>
    <s v="M"/>
    <b v="0"/>
    <s v="SEM"/>
    <b v="0"/>
    <b v="1"/>
    <b v="0"/>
    <b v="1"/>
    <n v="3"/>
    <s v="SLT.CARR"/>
    <m/>
    <x v="3"/>
    <s v="SEM_713"/>
    <x v="0"/>
  </r>
  <r>
    <s v="713-086605-001,Rev A"/>
    <s v="ADPTR, C"/>
    <s v="ADPTR, CDU Exhaust, HVM ELD"/>
    <s v="ADPTR, CDU Exhaust, HVM ELD"/>
    <s v="LAM"/>
    <s v="EA"/>
    <s v="M"/>
    <b v="0"/>
    <s v="SEM"/>
    <b v="0"/>
    <b v="0"/>
    <b v="0"/>
    <b v="1"/>
    <n v="5"/>
    <s v=" CDU Exhaust, HVM ELD"/>
    <m/>
    <x v="9"/>
    <s v="SEM_713"/>
    <x v="0"/>
  </r>
  <r>
    <s v="713-086605-002,Rev B"/>
    <s v="ADTPR, E"/>
    <s v="ADTPR, ELD Drain"/>
    <s v="ADTPR, ELD Drain"/>
    <s v="LAM"/>
    <s v="EA"/>
    <s v="M"/>
    <b v="0"/>
    <s v="SEM"/>
    <b v="0"/>
    <b v="0"/>
    <b v="0"/>
    <b v="1"/>
    <n v="5"/>
    <s v=" ELD Drain"/>
    <m/>
    <x v="3"/>
    <s v="SEM_713"/>
    <x v="0"/>
  </r>
  <r>
    <s v="713-086651-001,Rev A"/>
    <s v="CLP, Tru"/>
    <s v="CLP, Truck, Arm, CNNCTR"/>
    <s v="CLP, Truck, Arm, CNNCTR"/>
    <s v="LAM"/>
    <s v="EA"/>
    <s v="M"/>
    <b v="0"/>
    <s v="SEM"/>
    <b v="0"/>
    <b v="0"/>
    <b v="0"/>
    <b v="1"/>
    <n v="3"/>
    <s v=" Truck, Arm, CNNCTR"/>
    <m/>
    <x v="3"/>
    <s v="SEM_713"/>
    <x v="0"/>
  </r>
  <r>
    <s v="713-086672-001,Rev A"/>
    <s v="PL, Chem"/>
    <s v="PL, Chem 3, Brush MDL, FHS, HVM"/>
    <s v="PLX, Chem 3, Brush MDL, FHS, HVM"/>
    <m/>
    <s v="EA"/>
    <s v="M"/>
    <b v="0"/>
    <s v="Miscellaneous"/>
    <b v="0"/>
    <b v="0"/>
    <b v="0"/>
    <b v="1"/>
    <n v="3"/>
    <s v=" Chem 3, Brush MDL, FHS, HVM"/>
    <m/>
    <x v="21"/>
    <s v="Miscellaneous_713"/>
    <x v="0"/>
  </r>
  <r>
    <s v="713-086699-090,Rev A"/>
    <s v="NOZ FLUI"/>
    <s v="NOZ FLUID DISP .XXX BORE HVM"/>
    <s v="NOZ FLUID DISP .XXX BORE HVM"/>
    <s v="LAM"/>
    <s v="EA"/>
    <s v="M"/>
    <b v="0"/>
    <s v="SEM"/>
    <b v="0"/>
    <b v="0"/>
    <b v="0"/>
    <b v="1"/>
    <n v="0"/>
    <s v="NOZ"/>
    <m/>
    <x v="3"/>
    <s v="SEM_713"/>
    <x v="0"/>
  </r>
  <r>
    <s v="713-086699-090,Rev D"/>
    <m/>
    <s v="NOZ, FLUID DISP, HVM .090 BORE"/>
    <s v="NOZ, FLUID DISP, HVM .090 BORE"/>
    <m/>
    <s v="EA"/>
    <s v="M"/>
    <b v="0"/>
    <s v="Miscellaneous"/>
    <b v="0"/>
    <b v="0"/>
    <b v="0"/>
    <b v="1"/>
    <n v="3"/>
    <s v=" FLUID DISP, HVM .090 BORE"/>
    <m/>
    <x v="3"/>
    <s v="Miscellaneous_713"/>
    <x v="0"/>
  </r>
  <r>
    <s v="713-086857-001,Rev A"/>
    <s v="Pan, Mid"/>
    <s v="Pan, Mid-plane"/>
    <s v="Pan, Mid-plane"/>
    <s v="LAM"/>
    <s v="EA"/>
    <s v="M"/>
    <b v="0"/>
    <s v="SEM"/>
    <b v="0"/>
    <b v="0"/>
    <b v="0"/>
    <b v="1"/>
    <n v="3"/>
    <s v=" Mid-plane"/>
    <m/>
    <x v="3"/>
    <s v="SEM_713"/>
    <x v="0"/>
  </r>
  <r>
    <s v="713-086857-002,Rev A"/>
    <s v="PAN,MID-"/>
    <s v="PAN,MID-PLANE"/>
    <s v="PAN,MID-PLANE"/>
    <s v="LAM"/>
    <s v="EA"/>
    <s v="M"/>
    <b v="0"/>
    <s v="SEM"/>
    <b v="0"/>
    <b v="0"/>
    <b v="0"/>
    <b v="1"/>
    <n v="3"/>
    <s v="MID-PLANE"/>
    <m/>
    <x v="3"/>
    <s v="SEM_713"/>
    <x v="0"/>
  </r>
  <r>
    <s v="713-086860-002,Rev A"/>
    <m/>
    <s v="PL, FAC, NPT, 3-PORT, FHS, PEM BS RINSE"/>
    <s v="PLX, FAC, NPT, 3-PORT, FHS, PEM BS RINSE"/>
    <m/>
    <s v="EA"/>
    <s v="M"/>
    <b v="0"/>
    <s v="MIH"/>
    <b v="0"/>
    <b v="1"/>
    <b v="0"/>
    <b v="1"/>
    <n v="3"/>
    <s v=" FAC, NPT, 3-PORT, FHS, PEM BS RINSE"/>
    <m/>
    <x v="21"/>
    <s v="MIH_713"/>
    <x v="0"/>
  </r>
  <r>
    <s v="713-087085-001,Rev C"/>
    <s v="CAP LIFT"/>
    <s v="CAP LIFTER C360"/>
    <s v="CAP LIFTER C360"/>
    <s v="LAM"/>
    <s v="EA"/>
    <s v="M"/>
    <b v="0"/>
    <s v="SEM"/>
    <b v="0"/>
    <b v="0"/>
    <b v="0"/>
    <b v="1"/>
    <n v="0"/>
    <s v="CAP"/>
    <m/>
    <x v="3"/>
    <s v="SEM_713"/>
    <x v="0"/>
  </r>
  <r>
    <s v="713-087085-001,Rev D"/>
    <s v="CAP,LIFT"/>
    <s v="CAP,LIFTER,C360"/>
    <s v="CAP,LIFTER,C360"/>
    <s v="LAM"/>
    <s v="EA"/>
    <s v="M"/>
    <b v="0"/>
    <s v="SEM"/>
    <b v="0"/>
    <b v="0"/>
    <b v="0"/>
    <b v="1"/>
    <n v="3"/>
    <s v="LIFTER,C360"/>
    <m/>
    <x v="3"/>
    <s v="SEM_713"/>
    <x v="0"/>
  </r>
  <r>
    <s v="713-087085-002,Rev A"/>
    <s v="CAP,LIFT"/>
    <s v="CAP,LIFTER,C360"/>
    <s v="CAP,LIFTER,C360"/>
    <s v="LAM"/>
    <s v="EA"/>
    <s v="M"/>
    <b v="0"/>
    <s v="SEM"/>
    <b v="0"/>
    <b v="1"/>
    <b v="0"/>
    <b v="1"/>
    <n v="3"/>
    <s v="LIFTER,C360"/>
    <m/>
    <x v="3"/>
    <s v="SEM_713"/>
    <x v="0"/>
  </r>
  <r>
    <s v="713-087085-003,Rev B"/>
    <m/>
    <s v="Cap, Lifter, C360"/>
    <s v="Cap, Lifter, C360"/>
    <m/>
    <s v="EA"/>
    <s v="M"/>
    <b v="0"/>
    <s v="Miscellaneous"/>
    <b v="0"/>
    <b v="1"/>
    <b v="0"/>
    <b v="1"/>
    <n v="3"/>
    <s v=" Lifter, C360"/>
    <m/>
    <x v="3"/>
    <s v="Miscellaneous_713"/>
    <x v="0"/>
  </r>
  <r>
    <s v="713-087103-002,Rev A"/>
    <m/>
    <s v="FXTR, TOP, ICB, PARALLEL, BB, ELD"/>
    <s v="FXTR, TOP, ICB, PARALLEL, BB, ELD"/>
    <m/>
    <s v="EA"/>
    <s v="M"/>
    <b v="0"/>
    <s v="NP"/>
    <b v="0"/>
    <b v="0"/>
    <b v="0"/>
    <b v="1"/>
    <n v="4"/>
    <s v=" TOP, ICB, PARALLEL, BB, ELD"/>
    <m/>
    <x v="17"/>
    <s v="NP_713"/>
    <x v="0"/>
  </r>
  <r>
    <s v="713-087103-202,Rev A"/>
    <m/>
    <s v="FXTR, BOT, ICB, PARALLEL, BB, ELD"/>
    <s v="FXTR, BOT, ICB, PARALLEL, BB, ELD"/>
    <m/>
    <s v="EA"/>
    <s v="M"/>
    <b v="0"/>
    <s v="NP"/>
    <b v="0"/>
    <b v="0"/>
    <b v="0"/>
    <b v="1"/>
    <n v="4"/>
    <s v=" BOT, ICB, PARALLEL, BB, ELD"/>
    <m/>
    <x v="17"/>
    <s v="NP_713"/>
    <x v="0"/>
  </r>
  <r>
    <s v="713-087143-001,Rev A"/>
    <s v="PED LIFT"/>
    <s v="PED LIFTER C360"/>
    <s v="PED LIFTER C360"/>
    <s v="LAM"/>
    <s v="EA"/>
    <s v="M"/>
    <b v="0"/>
    <s v="SEM"/>
    <b v="0"/>
    <b v="0"/>
    <b v="0"/>
    <b v="1"/>
    <n v="0"/>
    <s v="PED"/>
    <m/>
    <x v="3"/>
    <s v="SEM_713"/>
    <x v="0"/>
  </r>
  <r>
    <s v="713-087143-004,Rev A"/>
    <m/>
    <s v="PED, Lifter, C360"/>
    <s v="PED, Lifter, C360"/>
    <m/>
    <s v="EA"/>
    <s v="M"/>
    <b v="0"/>
    <s v="Miscellaneous"/>
    <b v="0"/>
    <b v="1"/>
    <b v="0"/>
    <b v="1"/>
    <n v="3"/>
    <s v=" Lifter, C360"/>
    <m/>
    <x v="3"/>
    <s v="Miscellaneous_713"/>
    <x v="0"/>
  </r>
  <r>
    <s v="713-087351-301,Rev B"/>
    <m/>
    <s v="Plug, 633 ESC LIFT"/>
    <s v="Plug, 633 ESC LIFT"/>
    <m/>
    <s v="EA"/>
    <s v="M"/>
    <b v="0"/>
    <s v="MIH"/>
    <b v="0"/>
    <b v="1"/>
    <b v="0"/>
    <b v="1"/>
    <n v="4"/>
    <s v=" 633 ESC LIFT"/>
    <m/>
    <x v="29"/>
    <s v="MIH_713"/>
    <x v="0"/>
  </r>
  <r>
    <s v="713-087702-001,Rev A"/>
    <s v="CLP, Tru"/>
    <s v="CLP, Truck, Arm, CNNCTR"/>
    <s v="CLP, Truck, Arm, CNNCTR"/>
    <s v="LAM"/>
    <s v="EA"/>
    <s v="M"/>
    <b v="0"/>
    <s v="SEM"/>
    <b v="0"/>
    <b v="0"/>
    <b v="0"/>
    <b v="1"/>
    <n v="3"/>
    <s v=" Truck, Arm, CNNCTR"/>
    <m/>
    <x v="3"/>
    <s v="SEM_713"/>
    <x v="0"/>
  </r>
  <r>
    <s v="713-087830-001,Rev A"/>
    <m/>
    <s v="WRENCH FINGER WFR ROT NUT HVM"/>
    <s v="WRENCH FINGER WFR ROT NUT HVM"/>
    <m/>
    <s v="EA"/>
    <s v="M"/>
    <b v="0"/>
    <s v="Miscellaneous"/>
    <b v="0"/>
    <b v="1"/>
    <b v="0"/>
    <b v="1"/>
    <n v="0"/>
    <s v="WRENCH"/>
    <m/>
    <x v="3"/>
    <s v="Miscellaneous_713"/>
    <x v="0"/>
  </r>
  <r>
    <s v="713-087978-001,Rev A"/>
    <s v="L*"/>
    <s v="FXTR, CAL, BFR STA, 4/7 Slot, 2300E"/>
    <s v="FXTR, CAL, BFR STA, 4/7 Slot, 2300E"/>
    <s v="MIHP"/>
    <s v="EA"/>
    <s v="M"/>
    <b v="0"/>
    <s v="Plastic"/>
    <b v="0"/>
    <b v="1"/>
    <b v="0"/>
    <b v="1"/>
    <n v="4"/>
    <s v=" CAL, BFR STA, 4/7 Slot, 2300E"/>
    <m/>
    <x v="17"/>
    <s v="Plastic_713"/>
    <x v="2"/>
  </r>
  <r>
    <s v="713-088057-004,Rev B"/>
    <m/>
    <s v="GD, Finger, DC"/>
    <s v="GD, Finger, DC"/>
    <m/>
    <s v="EA"/>
    <s v="M"/>
    <b v="0"/>
    <s v="MIH"/>
    <b v="0"/>
    <b v="1"/>
    <b v="0"/>
    <b v="1"/>
    <n v="2"/>
    <s v=" Finger, DC"/>
    <m/>
    <x v="7"/>
    <s v="MIH_713"/>
    <x v="0"/>
  </r>
  <r>
    <s v="713-088277-001,Rev B"/>
    <s v="PL INTFC"/>
    <s v="PL INTFC RECLAIM C360"/>
    <s v="PL INTFC RECLAIM C360"/>
    <s v="LAM"/>
    <s v="EA"/>
    <s v="M"/>
    <b v="0"/>
    <s v="SEM"/>
    <b v="0"/>
    <b v="0"/>
    <b v="0"/>
    <b v="1"/>
    <n v="0"/>
    <s v="PL"/>
    <m/>
    <x v="3"/>
    <s v="SEM_713"/>
    <x v="0"/>
  </r>
  <r>
    <s v="713-088433-001,Rev A"/>
    <s v="Head Exi"/>
    <s v="Head Exit C360"/>
    <s v="Head Exit C360"/>
    <s v="LAM"/>
    <s v="EA"/>
    <s v="M"/>
    <b v="0"/>
    <s v="SEM"/>
    <b v="0"/>
    <b v="0"/>
    <b v="0"/>
    <b v="1"/>
    <n v="0"/>
    <s v="Head"/>
    <m/>
    <x v="3"/>
    <s v="SEM_713"/>
    <x v="0"/>
  </r>
  <r>
    <s v="713-088434-001,Rev A"/>
    <s v="MANF Exi"/>
    <s v="MANF Exit Head C360"/>
    <s v="MANF Exit Head C360"/>
    <s v="LAM"/>
    <s v="EA"/>
    <s v="M"/>
    <b v="0"/>
    <s v="SEM"/>
    <b v="0"/>
    <b v="0"/>
    <b v="0"/>
    <b v="1"/>
    <n v="0"/>
    <s v="MANF"/>
    <m/>
    <x v="3"/>
    <s v="SEM_713"/>
    <x v="0"/>
  </r>
  <r>
    <s v="713-088440-002,Rev B"/>
    <s v="WIRE DUC"/>
    <s v="WIRE DUCT,1.75W X 1.56H,54.84L"/>
    <s v="WIRE DUCT,1.75W X 1.56H,54.84L"/>
    <s v="LAM"/>
    <s v="EA"/>
    <s v="M"/>
    <b v="0"/>
    <s v="SEM"/>
    <b v="0"/>
    <b v="0"/>
    <b v="0"/>
    <b v="1"/>
    <n v="9"/>
    <s v="1.75W X 1.56H,54.84L"/>
    <m/>
    <x v="39"/>
    <s v="SEM_713"/>
    <x v="0"/>
  </r>
  <r>
    <s v="713-088440-003,Rev C"/>
    <s v="WIRE DUC"/>
    <s v="WIRE DUCT,1.75W X 1.56H,57.26L"/>
    <s v="WIRE DUCT,1.75W X 1.56H,57.26L"/>
    <s v="LAM"/>
    <s v="EA"/>
    <s v="M"/>
    <b v="0"/>
    <s v="SEM"/>
    <b v="0"/>
    <b v="0"/>
    <b v="0"/>
    <b v="1"/>
    <n v="9"/>
    <s v="1.75W X 1.56H,57.26L"/>
    <m/>
    <x v="39"/>
    <s v="SEM_713"/>
    <x v="0"/>
  </r>
  <r>
    <s v="713-088440-004,Rev B"/>
    <s v="WIRE DUC"/>
    <s v="WIRE DUCT,1.75W X 1.56H,36.48L"/>
    <s v="WIRE DUCT,1.75W X 1.56H,36.48L"/>
    <s v="LAM"/>
    <s v="EA"/>
    <s v="M"/>
    <b v="0"/>
    <s v="SEM"/>
    <b v="0"/>
    <b v="0"/>
    <b v="0"/>
    <b v="1"/>
    <n v="9"/>
    <s v="1.75W X 1.56H,36.48L"/>
    <m/>
    <x v="39"/>
    <s v="SEM_713"/>
    <x v="0"/>
  </r>
  <r>
    <s v="713-088440-005,Rev B"/>
    <s v="WIRE DUC"/>
    <s v="WIRE DUCT,1.75W X 1.56H,25.50L"/>
    <s v="WIRE DUCT,1.75W X 1.56H,25.50L"/>
    <s v="LAM"/>
    <s v="EA"/>
    <s v="M"/>
    <b v="0"/>
    <s v="SEM"/>
    <b v="0"/>
    <b v="0"/>
    <b v="0"/>
    <b v="1"/>
    <n v="9"/>
    <s v="1.75W X 1.56H,25.50L"/>
    <m/>
    <x v="39"/>
    <s v="SEM_713"/>
    <x v="0"/>
  </r>
  <r>
    <s v="713-088440-005,Rev c"/>
    <s v="WIRE DUC"/>
    <s v="WIRE DUCT,1.75W X 1.56H,25.50L"/>
    <s v="WIRE DUCT,1.75W X 1.56H,25.50L"/>
    <s v="LAM"/>
    <s v="EA"/>
    <s v="M"/>
    <b v="0"/>
    <s v="SEM"/>
    <b v="0"/>
    <b v="0"/>
    <b v="0"/>
    <b v="1"/>
    <n v="9"/>
    <s v="1.75W X 1.56H,25.50L"/>
    <m/>
    <x v="39"/>
    <s v="SEM_713"/>
    <x v="0"/>
  </r>
  <r>
    <s v="713-088440-006,Rev B"/>
    <s v="WIRE DUC"/>
    <s v="WIRE DUCT,1.75W X 1.56H,27.25L"/>
    <s v="WIRE DUCT,1.75W X 1.56H,27.25L"/>
    <s v="LAM"/>
    <s v="EA"/>
    <s v="M"/>
    <b v="0"/>
    <s v="SEM"/>
    <b v="0"/>
    <b v="0"/>
    <b v="0"/>
    <b v="1"/>
    <n v="9"/>
    <s v="1.75W X 1.56H,27.25L"/>
    <m/>
    <x v="39"/>
    <s v="SEM_713"/>
    <x v="0"/>
  </r>
  <r>
    <s v="713-088689-008,Rev A"/>
    <m/>
    <s v="PL,SPRT,FXTR,ELCTD INSTL"/>
    <s v="PLX,SPRT,FXTR,ELCTD INSTL"/>
    <m/>
    <s v="EA"/>
    <s v="M"/>
    <b v="0"/>
    <s v="MIH"/>
    <b v="0"/>
    <b v="1"/>
    <b v="0"/>
    <b v="1"/>
    <n v="3"/>
    <s v="SPRT,FXTR,ELCTD INSTL"/>
    <m/>
    <x v="17"/>
    <s v="MIH_713"/>
    <x v="0"/>
  </r>
  <r>
    <s v="713-088689-100,Rev A"/>
    <m/>
    <s v="PL, SPRT, FXTR, ELCTD, INSTL, TOP"/>
    <s v="PLX, SPRT, FXTR, ELCTD, INSTL, TOP"/>
    <m/>
    <s v="EA"/>
    <s v="M"/>
    <b v="0"/>
    <s v="MIH"/>
    <b v="0"/>
    <b v="1"/>
    <b v="0"/>
    <b v="1"/>
    <n v="3"/>
    <s v=" SPRT, FXTR, ELCTD, INSTL, TOP"/>
    <m/>
    <x v="17"/>
    <s v="MIH_713"/>
    <x v="0"/>
  </r>
  <r>
    <s v="713-088689-100,Rev B"/>
    <m/>
    <s v="PL, SPRT, FXTR, ELCTD, INSTL, TOP"/>
    <s v="PLX, SPRT, FXTR, ELCTD, INSTL, TOP"/>
    <m/>
    <s v="EA"/>
    <s v="M"/>
    <b v="0"/>
    <s v="MIH"/>
    <b v="0"/>
    <b v="1"/>
    <b v="0"/>
    <b v="1"/>
    <n v="3"/>
    <s v=" SPRT, FXTR, ELCTD, INSTL, TOP"/>
    <m/>
    <x v="17"/>
    <s v="MIH_713"/>
    <x v="0"/>
  </r>
  <r>
    <s v="713-088689-200,Rev A"/>
    <m/>
    <s v="PL, SPRT, FXTR, ELCTD INSTL, BTM"/>
    <s v="PLX, SPRT, FXTR, ELCTD INSTL, BTM"/>
    <m/>
    <s v="EA"/>
    <s v="M"/>
    <b v="0"/>
    <s v="MIH"/>
    <b v="0"/>
    <b v="1"/>
    <b v="0"/>
    <b v="1"/>
    <n v="3"/>
    <s v=" SPRT, FXTR, ELCTD INSTL, BTM"/>
    <m/>
    <x v="17"/>
    <s v="MIH_713"/>
    <x v="0"/>
  </r>
  <r>
    <s v="713-088689-200,Rev B"/>
    <m/>
    <s v="PL, SPRT, FXTR, ELCTD INSTL, BTM"/>
    <s v="PLX, SPRT, FXTR, ELCTD INSTL, BTM"/>
    <m/>
    <s v="EA"/>
    <s v="M"/>
    <b v="0"/>
    <s v="MIH"/>
    <b v="0"/>
    <b v="1"/>
    <b v="0"/>
    <b v="1"/>
    <n v="3"/>
    <s v=" SPRT, FXTR, ELCTD INSTL, BTM"/>
    <m/>
    <x v="17"/>
    <s v="MIH_713"/>
    <x v="0"/>
  </r>
  <r>
    <s v="713-088690-009,Rev B"/>
    <m/>
    <s v="BP, FXTR, ELCTD INSTL"/>
    <s v="BP, FXTR, ELCTD INSTL"/>
    <m/>
    <s v="EA"/>
    <s v="M"/>
    <b v="0"/>
    <s v="MIH"/>
    <b v="0"/>
    <b v="1"/>
    <b v="0"/>
    <b v="1"/>
    <n v="2"/>
    <s v=" FXTR, ELCTD INSTL"/>
    <m/>
    <x v="17"/>
    <s v="MIH_713"/>
    <x v="0"/>
  </r>
  <r>
    <s v="713-088690-021,Rev A"/>
    <m/>
    <s v="BP, FXTR, ELCTD INSTL"/>
    <s v="BP, FXTR, ELCTD INSTL"/>
    <s v="Sub"/>
    <s v="EA"/>
    <s v="M"/>
    <b v="0"/>
    <s v="Plastic"/>
    <b v="0"/>
    <b v="1"/>
    <b v="0"/>
    <b v="1"/>
    <n v="2"/>
    <s v=" FXTR, ELCTD INSTL"/>
    <m/>
    <x v="2"/>
    <s v="Plastic_713"/>
    <x v="2"/>
  </r>
  <r>
    <s v="713-088691-012,Rev C"/>
    <m/>
    <s v="FXTR,PL,ALIGN,ELCTD"/>
    <s v="FXTR,PLX,ALIGN,ELCTD"/>
    <s v="MIHP"/>
    <s v="EA"/>
    <s v="M"/>
    <b v="0"/>
    <s v="Plastic"/>
    <b v="0"/>
    <b v="1"/>
    <b v="0"/>
    <b v="1"/>
    <n v="4"/>
    <s v="PLX,ALIGN,ELCTD"/>
    <m/>
    <x v="17"/>
    <s v="Plastic_713"/>
    <x v="2"/>
  </r>
  <r>
    <s v="713-088691-013,Rev B"/>
    <m/>
    <s v="FXTR,PL,ALIGN,ELCTD"/>
    <s v="FXTR,PLX,ALIGN,ELCTD"/>
    <s v="Sub"/>
    <s v="EA"/>
    <s v="M"/>
    <b v="0"/>
    <s v="MIH"/>
    <b v="0"/>
    <b v="1"/>
    <b v="0"/>
    <b v="1"/>
    <n v="4"/>
    <s v="PLX,ALIGN,ELCTD"/>
    <m/>
    <x v="2"/>
    <s v="MIH_713"/>
    <x v="0"/>
  </r>
  <r>
    <s v="713-088691-021,Rev A"/>
    <m/>
    <s v="FXTR,PL,ALIGN,ELCTD"/>
    <s v="FXTR,PLX,ALIGN,ELCTD"/>
    <s v="MIHP"/>
    <s v="EA"/>
    <s v="M"/>
    <b v="0"/>
    <s v="Plastic"/>
    <b v="0"/>
    <b v="1"/>
    <b v="0"/>
    <b v="1"/>
    <n v="4"/>
    <s v="PLX,ALIGN,ELCTD"/>
    <m/>
    <x v="17"/>
    <s v="Plastic_713"/>
    <x v="2"/>
  </r>
  <r>
    <s v="713-088691-023,Rev A"/>
    <m/>
    <s v="FXTR,PL,ALIGN,ELCTD,IE"/>
    <s v="FXTR,PLX,ALIGN,ELCTD,IE"/>
    <s v="MIHP"/>
    <s v="EA"/>
    <s v="M"/>
    <b v="0"/>
    <s v="Plastic"/>
    <b v="0"/>
    <b v="1"/>
    <b v="0"/>
    <b v="1"/>
    <n v="4"/>
    <s v="PLX,ALIGN,ELCTD,IE"/>
    <m/>
    <x v="17"/>
    <s v="Plastic_713"/>
    <x v="2"/>
  </r>
  <r>
    <s v="713-088691-024,Rev A"/>
    <m/>
    <s v="FXTR,PL,ALIGN,ELCTD,OE"/>
    <s v="FXTR,PLX,ALIGN,ELCTD,OE"/>
    <s v="MIHP"/>
    <s v="EA"/>
    <s v="M"/>
    <b v="0"/>
    <s v="Plastic"/>
    <b v="0"/>
    <b v="1"/>
    <b v="0"/>
    <b v="1"/>
    <n v="4"/>
    <s v="PLX,ALIGN,ELCTD,OE"/>
    <m/>
    <x v="17"/>
    <s v="Plastic_713"/>
    <x v="2"/>
  </r>
  <r>
    <s v="713-088691-025,Rev A"/>
    <m/>
    <s v="FXTR,PL,ALIGN,ELCTD"/>
    <s v="FXTR,PLX,ALIGN,ELCTD"/>
    <s v="MIHP"/>
    <s v="EA"/>
    <s v="M"/>
    <b v="0"/>
    <s v="Plastic"/>
    <b v="0"/>
    <b v="1"/>
    <b v="0"/>
    <b v="1"/>
    <n v="4"/>
    <s v="PLX,ALIGN,ELCTD"/>
    <m/>
    <x v="17"/>
    <s v="Plastic_713"/>
    <x v="2"/>
  </r>
  <r>
    <s v="713-088695-002,Rev A"/>
    <s v="FXTR,NUT"/>
    <s v="FXTR,NUT,ACME THD 1.5 IN"/>
    <s v="FXTR,NUT,ACME THD 1.5 IN"/>
    <s v="LAM"/>
    <s v="EA"/>
    <s v="M"/>
    <b v="0"/>
    <s v="SEM"/>
    <b v="0"/>
    <b v="1"/>
    <b v="0"/>
    <b v="1"/>
    <n v="4"/>
    <s v="NUT,ACME THD 1.5 IN"/>
    <m/>
    <x v="17"/>
    <s v="SEM_713"/>
    <x v="0"/>
  </r>
  <r>
    <s v="713-088696-004,Rev A"/>
    <m/>
    <s v="SHIM, CER2, INSTL"/>
    <s v="SHIM, CER2, INSTL"/>
    <s v="MIHP"/>
    <s v="EA"/>
    <s v="M"/>
    <b v="0"/>
    <s v="Plastic"/>
    <b v="0"/>
    <b v="1"/>
    <b v="0"/>
    <b v="1"/>
    <n v="4"/>
    <s v=" CER2, INSTL"/>
    <m/>
    <x v="38"/>
    <s v="Plastic_713"/>
    <x v="2"/>
  </r>
  <r>
    <s v="713-088696-004,Rev B"/>
    <m/>
    <s v="SHIM,CER2,INSTL"/>
    <s v="SHIM,CER2,INSTL"/>
    <s v="MIHP"/>
    <s v="EA"/>
    <s v="M"/>
    <b v="0"/>
    <s v="Plastic"/>
    <b v="0"/>
    <b v="1"/>
    <b v="0"/>
    <b v="1"/>
    <n v="4"/>
    <s v="CER2,INSTL"/>
    <m/>
    <x v="38"/>
    <s v="Plastic_713"/>
    <x v="2"/>
  </r>
  <r>
    <s v="713-088696-004,Rev C"/>
    <m/>
    <s v="SHIM,CER2,INSTL"/>
    <s v="SHIM,CER2,INSTL"/>
    <s v="spbo"/>
    <s v="EA"/>
    <s v="M"/>
    <b v="0"/>
    <s v="Plastic"/>
    <b v="0"/>
    <b v="1"/>
    <b v="0"/>
    <b v="1"/>
    <n v="4"/>
    <s v="CER2,INSTL"/>
    <m/>
    <x v="38"/>
    <s v="Plastic_713"/>
    <x v="2"/>
  </r>
  <r>
    <s v="713-088696-005,Rev A"/>
    <m/>
    <s v="SHIM,CER2,INSTL"/>
    <s v="SHIM,CER2,INSTL"/>
    <s v="spbo"/>
    <s v="EA"/>
    <s v="M"/>
    <b v="0"/>
    <s v="Plastic"/>
    <b v="0"/>
    <b v="1"/>
    <b v="0"/>
    <b v="1"/>
    <n v="4"/>
    <s v="CER2,INSTL"/>
    <m/>
    <x v="38"/>
    <s v="Plastic_713"/>
    <x v="2"/>
  </r>
  <r>
    <s v="713-088696-042,Rev A"/>
    <m/>
    <s v="SPATULA,GEL INSTL,ER,SLOT"/>
    <s v="SPATULA,GEL INSTL,ER,SLOT"/>
    <m/>
    <s v="EA"/>
    <s v="M"/>
    <b v="0"/>
    <s v="MIH"/>
    <b v="0"/>
    <b v="1"/>
    <b v="0"/>
    <b v="1"/>
    <n v="7"/>
    <s v="GEL INSTL,ER,SLOT"/>
    <m/>
    <x v="3"/>
    <s v="MIH_713"/>
    <x v="0"/>
  </r>
  <r>
    <s v="713-088696-101,Rev A"/>
    <m/>
    <s v="SPATULA,GEL INSTL,13.6"/>
    <s v="SPATULA,GEL INSTL,13.6"/>
    <m/>
    <s v="EA"/>
    <s v="M"/>
    <b v="0"/>
    <s v="MIH"/>
    <b v="0"/>
    <b v="1"/>
    <b v="0"/>
    <b v="1"/>
    <n v="7"/>
    <s v="GEL INSTL,13.6"/>
    <m/>
    <x v="3"/>
    <s v="MIH_713"/>
    <x v="0"/>
  </r>
  <r>
    <s v="713-088840-002,Rev A"/>
    <s v="BAR,OMM,"/>
    <s v="BAR,OMM,UPPER,MOUNT"/>
    <s v="BAR,OMM,UPPER,MOUNT"/>
    <s v="LAM"/>
    <s v="EA"/>
    <s v="M"/>
    <b v="0"/>
    <s v="SEM"/>
    <b v="0"/>
    <b v="0"/>
    <b v="0"/>
    <b v="1"/>
    <n v="3"/>
    <s v="OMM,UPPER,MOUNT"/>
    <m/>
    <x v="3"/>
    <s v="SEM_713"/>
    <x v="0"/>
  </r>
  <r>
    <s v="713-088841-002,Rev A"/>
    <s v="MANF,OMM"/>
    <s v="MANF,OMM,UPPER,MOUNT"/>
    <s v="MANIFOLD,OMM,UPPER,MOUNT"/>
    <s v="LAM"/>
    <s v="EA"/>
    <s v="M"/>
    <b v="0"/>
    <s v="SEM"/>
    <b v="0"/>
    <b v="0"/>
    <b v="0"/>
    <b v="1"/>
    <n v="8"/>
    <s v="OMM,UPPER,MOUNT"/>
    <m/>
    <x v="0"/>
    <s v="SEM_713"/>
    <x v="0"/>
  </r>
  <r>
    <s v="713-088925-001,Rev C"/>
    <s v="COV,EXHA"/>
    <s v="COV,EXHAUST,DISPLAY"/>
    <s v="COV,EXHAUST,DISPLAY"/>
    <s v="LAM"/>
    <s v="EA"/>
    <s v="M"/>
    <b v="0"/>
    <s v="SEM"/>
    <b v="0"/>
    <b v="0"/>
    <b v="0"/>
    <b v="1"/>
    <n v="3"/>
    <s v="EXHAUST,DISPLAY"/>
    <m/>
    <x v="5"/>
    <s v="SEM_713"/>
    <x v="0"/>
  </r>
  <r>
    <s v="713-088947-001,Rev A"/>
    <s v="PL, Nut,"/>
    <s v="PL, Nut, Drain, BLKHD, Inner"/>
    <s v="PLX, Nut, Drain, BLKHD, Inner"/>
    <s v="LAM"/>
    <s v="EA"/>
    <s v="M"/>
    <b v="0"/>
    <s v="SEM"/>
    <b v="0"/>
    <b v="0"/>
    <b v="0"/>
    <b v="1"/>
    <n v="3"/>
    <s v=" Nut, Drain, BLKHD, Inner"/>
    <m/>
    <x v="20"/>
    <s v="SEM_713"/>
    <x v="0"/>
  </r>
  <r>
    <s v="713-089043-043,Rev B"/>
    <m/>
    <s v="FXTR, GEL, WIDE, BOT"/>
    <s v="FXTR, GEL, WIDE, BOT"/>
    <m/>
    <s v="EA"/>
    <s v="M"/>
    <b v="0"/>
    <s v="MIH"/>
    <b v="0"/>
    <b v="1"/>
    <b v="0"/>
    <b v="1"/>
    <n v="4"/>
    <s v=" GEL, WIDE, BOT"/>
    <m/>
    <x v="17"/>
    <s v="MIH_713"/>
    <x v="0"/>
  </r>
  <r>
    <s v="713-089043-044,Rev A"/>
    <m/>
    <s v="FXTR, GEL, WIDE, TOP"/>
    <s v="FXTR, GEL, WIDE, TOP"/>
    <m/>
    <s v="EA"/>
    <s v="M"/>
    <b v="0"/>
    <s v="MIH"/>
    <b v="0"/>
    <b v="1"/>
    <b v="0"/>
    <b v="1"/>
    <n v="4"/>
    <s v=" GEL, WIDE, TOP"/>
    <m/>
    <x v="17"/>
    <s v="MIH_713"/>
    <x v="0"/>
  </r>
  <r>
    <s v="713-089043-060,Rev B"/>
    <m/>
    <s v="FXTR, GEL INSTL, HCR-ER"/>
    <s v="FXTR, GEL INSTL, HCR-ER"/>
    <s v="MIHP"/>
    <s v="EA"/>
    <s v="M"/>
    <b v="0"/>
    <s v="Plastic"/>
    <b v="0"/>
    <b v="1"/>
    <b v="0"/>
    <b v="1"/>
    <n v="4"/>
    <s v=" GEL INSTL, HCR-ER"/>
    <m/>
    <x v="17"/>
    <s v="Plastic_713"/>
    <x v="2"/>
  </r>
  <r>
    <s v="713-089043-065,Rev A"/>
    <m/>
    <s v="FXTR, GEL INSTL, TES"/>
    <s v="FXTR, GEL INSTL, TES"/>
    <m/>
    <s v="EA"/>
    <s v="M"/>
    <b v="0"/>
    <s v="MIH"/>
    <b v="0"/>
    <b v="1"/>
    <b v="0"/>
    <b v="1"/>
    <n v="4"/>
    <s v=" GEL INSTL, TES"/>
    <m/>
    <x v="17"/>
    <s v="MIH_713"/>
    <x v="0"/>
  </r>
  <r>
    <s v="713-089043-066,Rev A"/>
    <m/>
    <s v="FXTR, Gel INSTL, CR"/>
    <s v="FXTR, Gel INSTL, CR"/>
    <m/>
    <s v="EA"/>
    <s v="M"/>
    <b v="0"/>
    <s v="MIH"/>
    <b v="0"/>
    <b v="1"/>
    <b v="0"/>
    <b v="1"/>
    <n v="4"/>
    <s v=" Gel INSTL, CR"/>
    <m/>
    <x v="17"/>
    <s v="MIH_713"/>
    <x v="0"/>
  </r>
  <r>
    <s v="713-089043-071,Rev A"/>
    <m/>
    <s v="FXTR, GEL INSTL, PSCR"/>
    <s v="FXTR, GEL INSTL, PSCR"/>
    <m/>
    <s v="EA"/>
    <s v="M"/>
    <b v="0"/>
    <s v="MIH"/>
    <b v="0"/>
    <b v="1"/>
    <b v="0"/>
    <b v="1"/>
    <n v="4"/>
    <s v=" GEL INSTL, PSCR"/>
    <m/>
    <x v="17"/>
    <s v="MIH_713"/>
    <x v="0"/>
  </r>
  <r>
    <s v="713-089043-072,Rev A"/>
    <m/>
    <s v="FXTR, Gel INSTL, SCCR"/>
    <s v="FXTR, Gel INSTL, SCCR"/>
    <m/>
    <s v="EA"/>
    <s v="M"/>
    <b v="0"/>
    <s v="MIH"/>
    <b v="0"/>
    <b v="1"/>
    <b v="0"/>
    <b v="1"/>
    <n v="4"/>
    <s v=" Gel INSTL, SCCR"/>
    <m/>
    <x v="17"/>
    <s v="MIH_713"/>
    <x v="0"/>
  </r>
  <r>
    <s v="713-089043-083,Rev B"/>
    <m/>
    <s v="FXTR, GEL, TES, ER"/>
    <s v="FXTR, GEL, TES, ER"/>
    <s v="Sub"/>
    <s v="EA"/>
    <s v="M"/>
    <b v="0"/>
    <s v="Plastic"/>
    <b v="0"/>
    <b v="1"/>
    <b v="0"/>
    <b v="1"/>
    <n v="4"/>
    <s v=" GEL, TES, ER"/>
    <m/>
    <x v="2"/>
    <s v="Plastic_713"/>
    <x v="2"/>
  </r>
  <r>
    <s v="713-089043-084,Rev A"/>
    <m/>
    <s v="713-089043-084"/>
    <s v="713-089043-084"/>
    <m/>
    <s v="EA"/>
    <s v="M"/>
    <b v="0"/>
    <s v="MIH"/>
    <b v="0"/>
    <b v="0"/>
    <b v="0"/>
    <b v="1"/>
    <n v="0"/>
    <e v="#VALUE!"/>
    <m/>
    <x v="3"/>
    <s v=""/>
    <x v="0"/>
  </r>
  <r>
    <s v="713-089043-086,Rev A"/>
    <m/>
    <s v="FXTR, GEL, TES, ER"/>
    <s v="FXTR, GEL, TES, ER"/>
    <m/>
    <s v="EA"/>
    <s v="M"/>
    <b v="0"/>
    <s v="MIH"/>
    <b v="0"/>
    <b v="1"/>
    <b v="0"/>
    <b v="1"/>
    <n v="4"/>
    <s v=" GEL, TES, ER"/>
    <m/>
    <x v="17"/>
    <s v="MIH_713"/>
    <x v="0"/>
  </r>
  <r>
    <s v="713-089043-087,Rev A"/>
    <m/>
    <s v="FXTR, GEL INSTL, TES, ER"/>
    <s v="FXTR, GEL INSTL, TES, ER"/>
    <s v="Sub"/>
    <s v="EA"/>
    <s v="M"/>
    <b v="0"/>
    <s v="MIH"/>
    <b v="0"/>
    <b v="1"/>
    <b v="0"/>
    <b v="1"/>
    <n v="4"/>
    <s v=" GEL INSTL, TES, ER"/>
    <m/>
    <x v="2"/>
    <s v="MIH_713"/>
    <x v="0"/>
  </r>
  <r>
    <s v="713-089043-089,Rev A"/>
    <m/>
    <s v="FXTR,GEL INSTL,TES,ER"/>
    <s v="FXTR,GEL INSTL,TES,ER"/>
    <s v="Sub"/>
    <s v="EA"/>
    <s v="M"/>
    <b v="0"/>
    <s v="MIH"/>
    <b v="0"/>
    <b v="1"/>
    <b v="0"/>
    <b v="1"/>
    <n v="4"/>
    <s v="GEL INSTL,TES,ER"/>
    <m/>
    <x v="2"/>
    <s v="MIH_713"/>
    <x v="0"/>
  </r>
  <r>
    <s v="713-089043-094,Rev B"/>
    <m/>
    <s v="FXTR, GEL, ER, ALIGN, CLAMP"/>
    <s v="FXTR, GEL, ER, ALIGN, CLAMP"/>
    <m/>
    <s v="EA"/>
    <s v="M"/>
    <b v="0"/>
    <s v="MIH"/>
    <b v="0"/>
    <b v="1"/>
    <b v="0"/>
    <b v="1"/>
    <n v="4"/>
    <s v=" GEL, ER, ALIGN, CLAMP"/>
    <m/>
    <x v="17"/>
    <s v="MIH_713"/>
    <x v="0"/>
  </r>
  <r>
    <s v="713-089043-095,Rev A"/>
    <m/>
    <s v="FXTR, GEL, ER, ALIGN, CLAMP, ESC"/>
    <s v="FXTR, GEL, ER, ALIGN, CLAMP, ESC"/>
    <m/>
    <s v="EA"/>
    <s v="M"/>
    <b v="0"/>
    <s v="MIH"/>
    <b v="0"/>
    <b v="1"/>
    <b v="0"/>
    <b v="1"/>
    <n v="4"/>
    <s v=" GEL, ER, ALIGN, CLAMP, ESC"/>
    <m/>
    <x v="17"/>
    <s v="MIH_713"/>
    <x v="0"/>
  </r>
  <r>
    <s v="713-089043-096,Rev A"/>
    <m/>
    <s v="FXTR, GEL, ER, ALIGN, CLAMP, ESC"/>
    <s v="FXTR, GEL, ER, ALIGN, CLAMP, ESC"/>
    <m/>
    <s v="EA"/>
    <s v="M"/>
    <b v="0"/>
    <s v="MIH"/>
    <b v="0"/>
    <b v="1"/>
    <b v="0"/>
    <b v="1"/>
    <n v="4"/>
    <s v=" GEL, ER, ALIGN, CLAMP, ESC"/>
    <m/>
    <x v="17"/>
    <s v="MIH_713"/>
    <x v="0"/>
  </r>
  <r>
    <s v="713-089105-004,Rev B"/>
    <m/>
    <s v="FTG, PLUG, JACO FITTING"/>
    <s v="FTG, PLUG, JACO FITTING"/>
    <s v="LAM"/>
    <s v="EA"/>
    <s v="M"/>
    <b v="0"/>
    <s v="Miscellaneous"/>
    <b v="0"/>
    <b v="0"/>
    <b v="0"/>
    <b v="1"/>
    <n v="3"/>
    <s v=" PLUG, JACO FITTING"/>
    <m/>
    <x v="29"/>
    <s v="Miscellaneous_713"/>
    <x v="0"/>
  </r>
  <r>
    <s v="713-089105-005,Rev B"/>
    <m/>
    <s v="FTG, PLUG, JACO FITTING"/>
    <s v="FTG, PLUG, JACO FITTING"/>
    <s v="LAM"/>
    <s v="EA"/>
    <s v="M"/>
    <b v="0"/>
    <s v="Miscellaneous"/>
    <b v="0"/>
    <b v="1"/>
    <b v="0"/>
    <b v="1"/>
    <n v="3"/>
    <s v=" PLUG, JACO FITTING"/>
    <m/>
    <x v="29"/>
    <s v="Miscellaneous_713"/>
    <x v="0"/>
  </r>
  <r>
    <s v="713-089226-001,Rev A"/>
    <s v="BRKT,VAL"/>
    <s v="BRKT,VALVE MNT,ELD"/>
    <s v="BRKT,VALVE MNT,ELD"/>
    <s v="LAM"/>
    <s v="EA"/>
    <s v="M"/>
    <b v="0"/>
    <s v="SEM"/>
    <b v="0"/>
    <b v="1"/>
    <b v="0"/>
    <b v="1"/>
    <n v="4"/>
    <s v="VALVE MNT,ELD"/>
    <m/>
    <x v="22"/>
    <s v="SEM_713"/>
    <x v="0"/>
  </r>
  <r>
    <s v="713-089326-002,Rev A"/>
    <s v="Truck, R"/>
    <s v="Truck, Rolling Carrier, Magnetic"/>
    <s v="Truck, Rolling Carrier, Magnetic"/>
    <s v="LAM"/>
    <s v="EA"/>
    <s v="M"/>
    <b v="0"/>
    <s v="SEM"/>
    <b v="0"/>
    <b v="0"/>
    <b v="0"/>
    <b v="1"/>
    <n v="5"/>
    <s v=" Rolling Carrier, Magnetic"/>
    <m/>
    <x v="23"/>
    <s v="SEM_713"/>
    <x v="0"/>
  </r>
  <r>
    <s v="713-089443-001,Rev B"/>
    <s v="TOOL, CO"/>
    <s v="TOOL, COUPLING RING REMOVAL, CER"/>
    <s v="TOOL, COUPLING RING REMOVAL, CER"/>
    <s v="LAM"/>
    <s v="EA"/>
    <s v="M"/>
    <b v="0"/>
    <s v="SEM"/>
    <b v="0"/>
    <b v="1"/>
    <b v="0"/>
    <b v="1"/>
    <n v="4"/>
    <s v=" COUPLING RING REMOVAL, CER"/>
    <m/>
    <x v="10"/>
    <s v="SEM_713"/>
    <x v="0"/>
  </r>
  <r>
    <s v="713-089611-001,Rev A"/>
    <s v="Cover, T"/>
    <s v="Cover, Truck, Magnets"/>
    <s v="Cover, Truck, Magnets"/>
    <s v="LAM"/>
    <s v="EA"/>
    <s v="M"/>
    <b v="0"/>
    <s v="SEM"/>
    <b v="0"/>
    <b v="0"/>
    <b v="0"/>
    <b v="1"/>
    <n v="5"/>
    <s v=" Truck, Magnets"/>
    <m/>
    <x v="44"/>
    <s v="SEM_713"/>
    <x v="0"/>
  </r>
  <r>
    <s v="713-089614-005,Rev A"/>
    <m/>
    <s v="Pin, Carr Truck"/>
    <s v="Pin, Carr Truck"/>
    <s v="LAM"/>
    <s v="EA"/>
    <s v="M"/>
    <b v="0"/>
    <s v="Miscellaneous"/>
    <b v="0"/>
    <b v="0"/>
    <b v="0"/>
    <b v="1"/>
    <n v="3"/>
    <s v=" Carr Truck"/>
    <m/>
    <x v="8"/>
    <s v="Miscellaneous_713"/>
    <x v="0"/>
  </r>
  <r>
    <s v="713-089614-006,Rev A"/>
    <m/>
    <s v="Pin, Carr Truck"/>
    <s v="Pin, Carr Truck"/>
    <m/>
    <s v="EA"/>
    <s v="M"/>
    <b v="0"/>
    <s v="Miscellaneous"/>
    <b v="0"/>
    <b v="1"/>
    <b v="0"/>
    <b v="1"/>
    <n v="3"/>
    <s v=" Carr Truck"/>
    <m/>
    <x v="8"/>
    <s v="Miscellaneous_713"/>
    <x v="0"/>
  </r>
  <r>
    <s v="713-089615-001,Rev A"/>
    <s v="Spacer,"/>
    <s v="Spacer, Magnet"/>
    <s v="Spacer, Magnet"/>
    <s v="LAM"/>
    <s v="EA"/>
    <s v="M"/>
    <b v="0"/>
    <s v="SEM"/>
    <b v="0"/>
    <b v="1"/>
    <b v="0"/>
    <b v="1"/>
    <n v="6"/>
    <s v=" Magnet"/>
    <m/>
    <x v="44"/>
    <s v="SEM_713"/>
    <x v="0"/>
  </r>
  <r>
    <s v="713-089692-002,Rev B"/>
    <m/>
    <s v="GROM, CONN, WALL MT, RF"/>
    <s v="GROM, CONN, WALL MT, RF"/>
    <m/>
    <s v="EA"/>
    <s v="M"/>
    <b v="0"/>
    <s v="Miscellaneous"/>
    <b v="0"/>
    <b v="1"/>
    <b v="0"/>
    <b v="1"/>
    <n v="4"/>
    <s v=" CONN, WALL MT, RF"/>
    <m/>
    <x v="3"/>
    <s v="Miscellaneous_713"/>
    <x v="0"/>
  </r>
  <r>
    <s v="713-091738-011,Rev A"/>
    <m/>
    <s v="GD,FINGER,BREAKER"/>
    <s v="GD,FINGER,BREAKER"/>
    <m/>
    <s v="EA"/>
    <s v="M"/>
    <b v="0"/>
    <s v="MIH"/>
    <b v="0"/>
    <b v="1"/>
    <b v="0"/>
    <b v="1"/>
    <n v="2"/>
    <s v="FINGER,BREAKER"/>
    <m/>
    <x v="7"/>
    <s v="MIH_713"/>
    <x v="0"/>
  </r>
  <r>
    <s v="713-094137-001,Rev A"/>
    <s v="RAIL,SUP"/>
    <s v="RAIL,SUPPORT,CARRIER"/>
    <s v="RAIL,SUPPORT,CARRIER"/>
    <s v="LAM"/>
    <s v="EA"/>
    <s v="M"/>
    <b v="0"/>
    <s v="SEM"/>
    <b v="0"/>
    <b v="0"/>
    <b v="0"/>
    <b v="1"/>
    <n v="4"/>
    <s v="SUPPORT,CARRIER"/>
    <m/>
    <x v="23"/>
    <s v="SEM_713"/>
    <x v="0"/>
  </r>
  <r>
    <s v="713-098768-001,Rev A"/>
    <s v="BSHG,LID"/>
    <s v="BSHG,LID,STOP"/>
    <s v="BSHG,LID,STOP"/>
    <s v="LAM"/>
    <s v="EA"/>
    <s v="M"/>
    <b v="0"/>
    <s v="SEM"/>
    <b v="0"/>
    <b v="1"/>
    <b v="0"/>
    <b v="1"/>
    <n v="4"/>
    <s v="LID,STOP"/>
    <m/>
    <x v="4"/>
    <s v="SEM_713"/>
    <x v="0"/>
  </r>
  <r>
    <s v="713-098768-001,Rev B"/>
    <m/>
    <s v="BSHG,LID,STOP"/>
    <s v="BSHG,LID,STOP"/>
    <s v="LAM"/>
    <s v="EA"/>
    <s v="M"/>
    <b v="0"/>
    <s v="Miscellaneous"/>
    <b v="0"/>
    <b v="1"/>
    <b v="0"/>
    <b v="1"/>
    <n v="4"/>
    <s v="LID,STOP"/>
    <m/>
    <x v="4"/>
    <s v="Miscellaneous_713"/>
    <x v="0"/>
  </r>
  <r>
    <s v="713-099006-001,Rev A"/>
    <s v="ESC, CAP"/>
    <s v="ESC, CAP, Protective Cover"/>
    <s v="ESC, CAP, Protective Cover"/>
    <m/>
    <s v="EA"/>
    <s v="M"/>
    <b v="0"/>
    <s v="MIH"/>
    <b v="0"/>
    <b v="1"/>
    <b v="0"/>
    <b v="1"/>
    <n v="3"/>
    <s v=" CAP, Protective Cover"/>
    <m/>
    <x v="5"/>
    <s v="MIH_713"/>
    <x v="0"/>
  </r>
  <r>
    <s v="713-100085-001,Rev A"/>
    <s v="WDO,TOP"/>
    <s v="WDO,TOP ENCL NRW,HVM"/>
    <s v="WDO,TOP ENCL NRW,HVM"/>
    <s v="LAM"/>
    <s v="EA"/>
    <s v="M"/>
    <b v="0"/>
    <s v="SEM"/>
    <b v="0"/>
    <b v="1"/>
    <b v="0"/>
    <b v="1"/>
    <n v="3"/>
    <s v="TOP ENCL NRW,HVM"/>
    <m/>
    <x v="1"/>
    <s v="SEM_713"/>
    <x v="0"/>
  </r>
  <r>
    <s v="713-100536-001,Rev A"/>
    <s v="RING,SPC"/>
    <s v="RING,SPCR,OUTER,C SHROUD,HP TALON"/>
    <s v="RING,SPCR,OUTER,C SHROUD,HP TALON"/>
    <s v="LAM"/>
    <s v="EA"/>
    <s v="M"/>
    <b v="0"/>
    <s v="SEM"/>
    <b v="0"/>
    <b v="0"/>
    <b v="0"/>
    <b v="1"/>
    <n v="4"/>
    <s v="SPCR,OUTER,C SHROUD,HP TALON"/>
    <m/>
    <x v="15"/>
    <s v="SEM_713"/>
    <x v="0"/>
  </r>
  <r>
    <s v="713-100536-002,Rev A"/>
    <s v="RING,SPC"/>
    <s v="RING,SPCR,INNER,C SHROUD,HP TALON"/>
    <s v="RING,SPCR,INNER,C SHROUD,HP TALON"/>
    <s v="LAM"/>
    <s v="EA"/>
    <s v="M"/>
    <b v="0"/>
    <s v="SEM"/>
    <b v="0"/>
    <b v="0"/>
    <b v="0"/>
    <b v="1"/>
    <n v="4"/>
    <s v="SPCR,INNER,C SHROUD,HP TALON"/>
    <m/>
    <x v="15"/>
    <s v="SEM_713"/>
    <x v="0"/>
  </r>
  <r>
    <s v="713-100788-001,Rev C"/>
    <s v="WDO,COV,"/>
    <s v="WDO,COV,CDU"/>
    <s v="WDO,COV,CDU"/>
    <s v="LAM"/>
    <s v="EA"/>
    <s v="M"/>
    <b v="0"/>
    <s v="SEM"/>
    <b v="0"/>
    <b v="0"/>
    <b v="0"/>
    <b v="1"/>
    <n v="3"/>
    <s v="COV,CDU"/>
    <m/>
    <x v="5"/>
    <s v="SEM_713"/>
    <x v="0"/>
  </r>
  <r>
    <s v="713-100789-001,Rev C"/>
    <s v="HSG,VIEW"/>
    <s v="HSG,VIEWPORT,CDU HVM"/>
    <s v="HSG,VIEWPORT,CDU HVM"/>
    <s v="LAM"/>
    <s v="EA"/>
    <s v="M"/>
    <b v="0"/>
    <s v="SEM"/>
    <b v="0"/>
    <b v="0"/>
    <b v="0"/>
    <b v="1"/>
    <n v="3"/>
    <s v="VIEWPORT,CDU HVM"/>
    <m/>
    <x v="33"/>
    <s v="SEM_713"/>
    <x v="0"/>
  </r>
  <r>
    <s v="713-100851-001,Rev A"/>
    <s v="ASSY,CHM"/>
    <s v="ASSY,CHMBR DR,INNER,TBG,28.7 ID"/>
    <s v="ASSY,CHMBR DR,INNER,TBG,28.7 ID"/>
    <s v="LAM"/>
    <s v="EA"/>
    <s v="M"/>
    <b v="0"/>
    <s v="SEM"/>
    <b v="0"/>
    <b v="0"/>
    <b v="0"/>
    <b v="1"/>
    <n v="4"/>
    <s v="CHMBR DR,INNER,TBG,28.7 ID"/>
    <m/>
    <x v="36"/>
    <s v="SEM_713"/>
    <x v="0"/>
  </r>
  <r>
    <s v="713-100854-001,Rev A"/>
    <m/>
    <s v="PL, FILTER, CHMBR DR, MNFLD, C360"/>
    <s v="PLX, FILTER, CHMBR DR, MNFLD, C360"/>
    <m/>
    <s v="EA"/>
    <s v="M"/>
    <b v="0"/>
    <s v="Miscellaneous"/>
    <b v="0"/>
    <b v="1"/>
    <b v="0"/>
    <b v="1"/>
    <n v="3"/>
    <s v=" FILTER, CHMBR DR, MNFLD, C360"/>
    <m/>
    <x v="21"/>
    <s v="Miscellaneous_713"/>
    <x v="0"/>
  </r>
  <r>
    <s v="713-100923-001,Rev A"/>
    <s v="GDE,WG,H"/>
    <s v="GDE,WG,HD,SPLIT,LWR"/>
    <s v="GDE,WG,HD,SPLIT,LWR"/>
    <s v="LAM"/>
    <s v="EA"/>
    <s v="M"/>
    <b v="0"/>
    <s v="SEM"/>
    <b v="0"/>
    <b v="0"/>
    <b v="0"/>
    <b v="1"/>
    <n v="3"/>
    <s v="WG,HD,SPLIT,LWR"/>
    <m/>
    <x v="7"/>
    <s v="SEM_713"/>
    <x v="0"/>
  </r>
  <r>
    <s v="713-100923-002,Rev A"/>
    <s v="GDE,WG,H"/>
    <s v="GDE,WG,HD,SPLIT,UPR"/>
    <s v="GDE,WG,HD,SPLIT,UPR"/>
    <s v="LAM"/>
    <s v="EA"/>
    <s v="M"/>
    <b v="0"/>
    <s v="SEM"/>
    <b v="0"/>
    <b v="0"/>
    <b v="0"/>
    <b v="1"/>
    <n v="3"/>
    <s v="WG,HD,SPLIT,UPR"/>
    <m/>
    <x v="7"/>
    <s v="SEM_713"/>
    <x v="0"/>
  </r>
  <r>
    <s v="713-100976-002,Rev B"/>
    <s v="MT,CAMER"/>
    <s v="MT,CAMERA,BUFFER,WTM"/>
    <s v="MT,CAMERA,BUFFER,WTM"/>
    <s v="LAM"/>
    <s v="EA"/>
    <s v="M"/>
    <b v="0"/>
    <s v="SEM"/>
    <b v="0"/>
    <b v="1"/>
    <b v="0"/>
    <b v="1"/>
    <n v="2"/>
    <s v="CAMERA,BUFFER,WTM"/>
    <m/>
    <x v="3"/>
    <s v="SEM_713"/>
    <x v="0"/>
  </r>
  <r>
    <s v="713-100976-003,Rev A"/>
    <m/>
    <s v="MT,CAMERA,BUFFER,WTM"/>
    <s v="MT,CAMERA,BUFFER,WTM"/>
    <m/>
    <s v="EA"/>
    <s v="M"/>
    <b v="0"/>
    <s v="MIH"/>
    <b v="0"/>
    <b v="1"/>
    <b v="0"/>
    <b v="1"/>
    <n v="2"/>
    <s v="CAMERA,BUFFER,WTM"/>
    <m/>
    <x v="3"/>
    <s v="MIH_713"/>
    <x v="0"/>
  </r>
  <r>
    <s v="713-100984-003,Rev A"/>
    <m/>
    <s v="PL, FACIL, ANSI SAS, DIW DR, C360, FDS"/>
    <s v="PLX, FACIL, ANSI SAS, DIW DR, C360, FDS"/>
    <s v="LAM"/>
    <s v="EA"/>
    <s v="M"/>
    <b v="0"/>
    <s v="Miscellaneous"/>
    <b v="0"/>
    <b v="1"/>
    <b v="0"/>
    <b v="1"/>
    <n v="3"/>
    <s v=" FACIL, ANSI SAS, DIW DR, C360, FDS"/>
    <m/>
    <x v="21"/>
    <s v="Miscellaneous_713"/>
    <x v="0"/>
  </r>
  <r>
    <s v="713-101200-415,Rev A"/>
    <s v="SPRT,ADP"/>
    <s v="SPRT,ADPTR,LCLP,OTR COIL,TCCT"/>
    <s v="SPRT,ADPTR,LCLP,OTR COIL,TCCT"/>
    <s v="LAM"/>
    <s v="EA"/>
    <s v="M"/>
    <b v="0"/>
    <s v="SEM"/>
    <b v="0"/>
    <b v="0"/>
    <b v="0"/>
    <b v="1"/>
    <n v="4"/>
    <s v="ADPTR,LCLP,OTR COIL,TCCT"/>
    <m/>
    <x v="9"/>
    <s v="SEM_713"/>
    <x v="0"/>
  </r>
  <r>
    <s v="713-101200-992,Rev A"/>
    <m/>
    <s v="SPRT,ADPTR,LCLP,OTR,COIL,TCCT,2.5T"/>
    <s v="SPRT,ADPTR,LCLP,OTR,COIL,TCCT,2.5T"/>
    <m/>
    <s v="EA"/>
    <s v="M"/>
    <b v="0"/>
    <s v="NP"/>
    <b v="0"/>
    <b v="0"/>
    <b v="0"/>
    <b v="1"/>
    <n v="4"/>
    <s v="ADPTR,LCLP,OTR,COIL,TCCT,2.5T"/>
    <m/>
    <x v="9"/>
    <s v="NP_713"/>
    <x v="0"/>
  </r>
  <r>
    <s v="713-101200-994,Rev A"/>
    <m/>
    <s v="SPRT,ADPTR,LCLP,OTR COIL,TCCT,2.5T"/>
    <s v="SPRT,ADPTR,LCLP,OTR COIL,TCCT,2.5T"/>
    <m/>
    <s v="EA"/>
    <s v="M"/>
    <b v="0"/>
    <s v="NP"/>
    <b v="0"/>
    <b v="0"/>
    <b v="0"/>
    <b v="1"/>
    <n v="4"/>
    <s v="ADPTR,LCLP,OTR COIL,TCCT,2.5T"/>
    <m/>
    <x v="9"/>
    <s v="NP_713"/>
    <x v="0"/>
  </r>
  <r>
    <s v="713-101213-003,Rev D"/>
    <m/>
    <s v="BLK, MTG, PH And RF, CLP"/>
    <s v="BLK, MTG, PH And RF, CLP"/>
    <m/>
    <s v="EA"/>
    <s v="M"/>
    <b v="0"/>
    <s v="Miscellaneous"/>
    <b v="0"/>
    <b v="1"/>
    <b v="0"/>
    <b v="1"/>
    <n v="3"/>
    <s v=" MTG, PH And RF, CLP"/>
    <m/>
    <x v="20"/>
    <s v="Miscellaneous_713"/>
    <x v="0"/>
  </r>
  <r>
    <s v="713-101213-003,Rev F"/>
    <m/>
    <s v="BLK, MTG, PH And RF, CLP"/>
    <s v="BLK, MTG, PH And RF, CLP"/>
    <m/>
    <s v="EA"/>
    <s v="M"/>
    <b v="0"/>
    <s v="Miscellaneous"/>
    <b v="0"/>
    <b v="1"/>
    <b v="0"/>
    <b v="1"/>
    <n v="3"/>
    <s v=" MTG, PH And RF, CLP"/>
    <m/>
    <x v="20"/>
    <s v="Miscellaneous_713"/>
    <x v="0"/>
  </r>
  <r>
    <s v="713-101213-005,Rev A"/>
    <m/>
    <s v="BLK, MTG, PH AND RF, CL"/>
    <s v="BLK, MTG, PH AND RF, CL"/>
    <m/>
    <s v="EA"/>
    <s v="M"/>
    <b v="0"/>
    <s v="Miscellaneous"/>
    <b v="0"/>
    <b v="1"/>
    <b v="0"/>
    <b v="1"/>
    <n v="3"/>
    <s v=" MTG, PH AND RF, CL"/>
    <m/>
    <x v="20"/>
    <s v="Miscellaneous_713"/>
    <x v="0"/>
  </r>
  <r>
    <s v="713-101213-006,Rev A"/>
    <m/>
    <s v="BLK, MTG, PH AND RF, CL"/>
    <s v="BLK, MTG, PH AND RF, CL"/>
    <m/>
    <s v="EA"/>
    <s v="M"/>
    <b v="0"/>
    <s v="Miscellaneous"/>
    <b v="0"/>
    <b v="1"/>
    <b v="0"/>
    <b v="1"/>
    <n v="3"/>
    <s v=" MTG, PH AND RF, CL"/>
    <m/>
    <x v="20"/>
    <s v="Miscellaneous_713"/>
    <x v="0"/>
  </r>
  <r>
    <s v="713-101214-001,Rev A"/>
    <m/>
    <s v="PL, CLP, DEGASSER"/>
    <s v="PLX, CLP, DEGASSER"/>
    <m/>
    <s v="EA"/>
    <s v="M"/>
    <b v="0"/>
    <s v="Miscellaneous"/>
    <b v="0"/>
    <b v="1"/>
    <b v="0"/>
    <b v="1"/>
    <n v="3"/>
    <s v=" CLP, DEGASSER"/>
    <m/>
    <x v="21"/>
    <s v="Miscellaneous_713"/>
    <x v="0"/>
  </r>
  <r>
    <s v="713-101318-022,Rev B"/>
    <m/>
    <s v="PL, Slide, UHMW, 400KHz Gen"/>
    <s v="PLX, Slide, UHMW, 400KHz Gen"/>
    <s v="Sub"/>
    <s v="EA"/>
    <s v="M"/>
    <b v="0"/>
    <s v="Plastic"/>
    <b v="0"/>
    <b v="1"/>
    <b v="0"/>
    <b v="1"/>
    <n v="3"/>
    <s v=" Slide, UHMW, 400KHz Gen"/>
    <m/>
    <x v="2"/>
    <s v="Plastic_713"/>
    <x v="9"/>
  </r>
  <r>
    <s v="713-101394-001,Rev A"/>
    <s v="PL,CHMBR"/>
    <s v="PL,CHMBR,CO2,FIRE SUPPRESSION"/>
    <s v="PLX,CHMBR,CO2,FIRE SUPPRESSION"/>
    <s v="LAM"/>
    <s v="EA"/>
    <s v="M"/>
    <b v="0"/>
    <s v="SEM"/>
    <b v="0"/>
    <b v="0"/>
    <b v="0"/>
    <b v="1"/>
    <n v="3"/>
    <s v="CHMBR,CO2,FIRE SUPPRESSION"/>
    <m/>
    <x v="21"/>
    <s v="SEM_713"/>
    <x v="0"/>
  </r>
  <r>
    <s v="713-101395-001,Rev A"/>
    <s v="BLK,CHMB"/>
    <s v="BLK,CHMBR,CO2,FIRE SUPPRESSION"/>
    <s v="BLK,CHMBR,CO2,FIRE SUPPRESSION"/>
    <s v="LAM"/>
    <s v="EA"/>
    <s v="M"/>
    <b v="0"/>
    <s v="SEM"/>
    <b v="0"/>
    <b v="0"/>
    <b v="0"/>
    <b v="1"/>
    <n v="3"/>
    <s v="CHMBR,CO2,FIRE SUPPRESSION"/>
    <m/>
    <x v="20"/>
    <s v="SEM_713"/>
    <x v="0"/>
  </r>
  <r>
    <s v="713-101422-001,Rev B"/>
    <s v="PL,SENSR"/>
    <s v="PL,SENSR,HLDR,FIRE SUPPRESSION"/>
    <s v="PLX,SENSR,HLDR,FIRE SUPPRESSION"/>
    <s v="LAM"/>
    <s v="EA"/>
    <s v="M"/>
    <b v="0"/>
    <s v="SEM"/>
    <b v="0"/>
    <b v="0"/>
    <b v="0"/>
    <b v="1"/>
    <n v="3"/>
    <s v="SENSR,HLDR,FIRE SUPPRESSION"/>
    <m/>
    <x v="21"/>
    <s v="SEM_713"/>
    <x v="0"/>
  </r>
  <r>
    <s v="713-101638-001,Rev A.1"/>
    <s v="Ring Int"/>
    <s v="Ring Integral .875 HSH Dia. - Delrin"/>
    <s v="Ring Integral .875 HSH Dia. - Delrin"/>
    <s v="LAM"/>
    <s v="EA"/>
    <s v="M"/>
    <b v="0"/>
    <s v="SEM"/>
    <b v="0"/>
    <b v="0"/>
    <b v="0"/>
    <b v="1"/>
    <n v="0"/>
    <s v="Ring"/>
    <m/>
    <x v="12"/>
    <s v="SEM_713"/>
    <x v="0"/>
  </r>
  <r>
    <s v="713-101638-002,Rev A.1"/>
    <s v="Ring Int"/>
    <s v="Ring Integral .875 HSH Dia. - Torlon4203"/>
    <s v="Ring Integral .875 HSH Dia. - Torlon4203"/>
    <s v="LAM"/>
    <s v="EA"/>
    <s v="M"/>
    <b v="0"/>
    <s v="SEM"/>
    <b v="0"/>
    <b v="0"/>
    <b v="0"/>
    <b v="1"/>
    <n v="0"/>
    <s v="Ring"/>
    <m/>
    <x v="12"/>
    <s v="SEM_713"/>
    <x v="0"/>
  </r>
  <r>
    <s v="713-101647-001,Rev B"/>
    <s v="COVER,CL"/>
    <s v="COVER,CLEAR,HOOD,C360"/>
    <s v="COVER,CLEAR,HOOD,C360"/>
    <s v="LAM"/>
    <s v="EA"/>
    <s v="M"/>
    <b v="0"/>
    <s v="SEM"/>
    <b v="0"/>
    <b v="0"/>
    <b v="0"/>
    <b v="1"/>
    <n v="5"/>
    <s v="CLEAR,HOOD,C360"/>
    <m/>
    <x v="5"/>
    <s v="SEM_713"/>
    <x v="0"/>
  </r>
  <r>
    <s v="713-101715-001,Rev A"/>
    <s v="BLK,DELI"/>
    <s v="BLK,DELIV,UPR"/>
    <s v="BLK,DELIV,UPR"/>
    <m/>
    <s v="EA"/>
    <s v="M"/>
    <b v="0"/>
    <s v="Miscellaneous"/>
    <b v="0"/>
    <b v="0"/>
    <b v="0"/>
    <b v="1"/>
    <n v="3"/>
    <s v="DELIV,UPR"/>
    <m/>
    <x v="20"/>
    <s v="Miscellaneous_713"/>
    <x v="0"/>
  </r>
  <r>
    <s v="713-101787-001,Rev A"/>
    <s v="ADPTR,50"/>
    <s v="ADPTR,508 ESC"/>
    <s v="ADPTR,508 ESC"/>
    <s v="LAM"/>
    <s v="EA"/>
    <s v="M"/>
    <b v="0"/>
    <s v="SEM"/>
    <b v="0"/>
    <b v="0"/>
    <b v="0"/>
    <b v="1"/>
    <n v="5"/>
    <s v="508 ESC"/>
    <m/>
    <x v="9"/>
    <s v="SEM_713"/>
    <x v="0"/>
  </r>
  <r>
    <s v="713-102458-004,Rev B"/>
    <m/>
    <s v="PIT, EBAND, INSTL, 374, 377"/>
    <s v="PIT, EBAND, INSTL, 374, 377"/>
    <s v="Sub"/>
    <s v="EA"/>
    <s v="M"/>
    <b v="0"/>
    <s v="Plastic"/>
    <b v="0"/>
    <b v="1"/>
    <b v="0"/>
    <b v="1"/>
    <n v="3"/>
    <s v=" EBAND, INSTL, 374, 377"/>
    <m/>
    <x v="2"/>
    <s v="Plastic_713"/>
    <x v="2"/>
  </r>
  <r>
    <s v="713-102458-005,Rev E"/>
    <m/>
    <s v="BIF, EBAND, INSTL, FXT, 374, 377"/>
    <s v="BIF, EBAND, INSTL, FXT, 374, 377"/>
    <s v="Sub"/>
    <s v="EA"/>
    <s v="M"/>
    <b v="0"/>
    <s v="MIH"/>
    <b v="0"/>
    <b v="1"/>
    <b v="0"/>
    <b v="1"/>
    <n v="3"/>
    <s v=" EBAND, INSTL, FXT, 374, 377"/>
    <m/>
    <x v="2"/>
    <s v="MIH_713"/>
    <x v="0"/>
  </r>
  <r>
    <s v="713-102458-009,Rev E"/>
    <m/>
    <s v="BAND, GUARD, EDGE, ESC, 300MM, 608, 611"/>
    <s v="BAND, GUARD, EDGE, ESC, 300MM, 608, 611"/>
    <s v="Sub"/>
    <s v="EA"/>
    <s v="M"/>
    <b v="0"/>
    <s v="Plastic"/>
    <b v="0"/>
    <b v="1"/>
    <b v="0"/>
    <b v="1"/>
    <n v="4"/>
    <s v=" GUARD, EDGE, ESC, 300MM, 608, 611"/>
    <m/>
    <x v="2"/>
    <s v="Plastic_713"/>
    <x v="2"/>
  </r>
  <r>
    <s v="713-102458-010,Rev B"/>
    <s v="FXTR, ES"/>
    <s v="FXTR, ESEAL, INST, ESC, 577"/>
    <s v="FXTR, ESEAL, INST, ESC, 577"/>
    <s v="Sub"/>
    <s v="EA"/>
    <s v="M"/>
    <b v="0"/>
    <s v="MIH"/>
    <b v="0"/>
    <b v="1"/>
    <b v="0"/>
    <b v="1"/>
    <n v="4"/>
    <s v=" ESEAL, INST, ESC, 577"/>
    <m/>
    <x v="2"/>
    <s v="MIH_713"/>
    <x v="0"/>
  </r>
  <r>
    <s v="713-102458-015,Rev A"/>
    <m/>
    <s v="BIF, EBAND, INSTL, FXT, 374, 377"/>
    <s v="BIF, EBAND, INSTL, FXT, 374, 377"/>
    <m/>
    <s v="EA"/>
    <s v="M"/>
    <b v="0"/>
    <s v="Miscellaneous"/>
    <b v="0"/>
    <b v="1"/>
    <b v="0"/>
    <b v="1"/>
    <n v="3"/>
    <s v=" EBAND, INSTL, FXT, 374, 377"/>
    <m/>
    <x v="3"/>
    <s v="Miscellaneous_713"/>
    <x v="0"/>
  </r>
  <r>
    <s v="713-102458-020,Rev A"/>
    <m/>
    <s v="FXTR, ESEAL, INST, MZ, ESC"/>
    <s v="FXTR, ESEAL, INST, MZ, ESC"/>
    <m/>
    <s v="EA"/>
    <s v="M"/>
    <b v="0"/>
    <s v="Miscellaneous"/>
    <b v="0"/>
    <b v="1"/>
    <b v="0"/>
    <b v="1"/>
    <n v="4"/>
    <s v=" ESEAL, INST, MZ, ESC"/>
    <m/>
    <x v="17"/>
    <s v="Miscellaneous_713"/>
    <x v="0"/>
  </r>
  <r>
    <s v="713-102458-022,Rev A"/>
    <m/>
    <s v="FXTR, ESEAL, INST, MZ, ESC"/>
    <s v="FXTR, ESEAL, INST, MZ, ESC"/>
    <m/>
    <s v="EA"/>
    <s v="M"/>
    <b v="0"/>
    <s v="Miscellaneous"/>
    <b v="0"/>
    <b v="1"/>
    <b v="0"/>
    <b v="1"/>
    <n v="4"/>
    <s v=" ESEAL, INST, MZ, ESC"/>
    <m/>
    <x v="17"/>
    <s v="Miscellaneous_713"/>
    <x v="0"/>
  </r>
  <r>
    <s v="713-102458-022,Rev B"/>
    <m/>
    <s v="FXTR,ESEAL,INST,MZ,ESC"/>
    <s v="FXTR,ESEAL,INST,MZ,ESC"/>
    <s v="Sub"/>
    <s v="EA"/>
    <s v="M"/>
    <b v="0"/>
    <s v="MIH"/>
    <b v="0"/>
    <b v="1"/>
    <b v="0"/>
    <b v="1"/>
    <n v="4"/>
    <s v="ESEAL,INST,MZ,ESC"/>
    <m/>
    <x v="2"/>
    <s v="MIH_713"/>
    <x v="0"/>
  </r>
  <r>
    <s v="713-102458-023,Rev A"/>
    <m/>
    <s v="FXTR, ESEAL, INST, TFL, INST, MZ, ESC"/>
    <s v="FXTR, ESEAL, INST, TFL, INST, MZ, ESC"/>
    <m/>
    <s v="EA"/>
    <s v="M"/>
    <b v="0"/>
    <s v="Miscellaneous"/>
    <b v="0"/>
    <b v="1"/>
    <b v="0"/>
    <b v="1"/>
    <n v="4"/>
    <s v=" ESEAL, INST, TFL, INST, MZ, ESC"/>
    <m/>
    <x v="17"/>
    <s v="Miscellaneous_713"/>
    <x v="0"/>
  </r>
  <r>
    <s v="713-102458-024,Rev A"/>
    <s v="FXTR,ESE"/>
    <s v="FXTR,ESEAL,INST,ALN,PIN,MZ,ESC"/>
    <s v="FXTR,ESEAL,INST,ALN,PIN,MZ,ESC"/>
    <s v="HARD"/>
    <s v="EA"/>
    <s v="M"/>
    <b v="0"/>
    <s v="Miscellaneous"/>
    <b v="0"/>
    <b v="1"/>
    <b v="0"/>
    <b v="1"/>
    <n v="4"/>
    <s v="ESEAL,INST,ALN,PIN,MZ,ESC"/>
    <m/>
    <x v="8"/>
    <s v="Miscellaneous_713"/>
    <x v="0"/>
  </r>
  <r>
    <s v="713-102458-025,Rev A"/>
    <m/>
    <s v="FXTR, ESEAL, INST, TFL, INST, MZ, ESC"/>
    <s v="FXTR, ESEAL, INST, TFL, INST, MZ, ESC"/>
    <s v="Sub"/>
    <s v="EA"/>
    <s v="M"/>
    <b v="0"/>
    <s v="Miscellaneous"/>
    <b v="0"/>
    <b v="1"/>
    <b v="0"/>
    <b v="1"/>
    <n v="4"/>
    <s v=" ESEAL, INST, TFL, INST, MZ, ESC"/>
    <m/>
    <x v="2"/>
    <s v="Miscellaneous_713"/>
    <x v="0"/>
  </r>
  <r>
    <s v="713-102458-035,Rev B"/>
    <m/>
    <s v="FXTR, ESEAL, INST, TFL, INST, DZ, ESC"/>
    <s v="FXTR, ESEAL, INST, TFL, INST, DZ, ESC"/>
    <m/>
    <s v="EA"/>
    <s v="M"/>
    <b v="0"/>
    <s v="MIH"/>
    <b v="0"/>
    <b v="1"/>
    <b v="0"/>
    <b v="1"/>
    <n v="4"/>
    <s v=" ESEAL, INST, TFL, INST, DZ, ESC"/>
    <m/>
    <x v="17"/>
    <s v="MIH_713"/>
    <x v="0"/>
  </r>
  <r>
    <s v="713-102458-050,Rev A"/>
    <m/>
    <s v="FXTR,ESEAL,INSTL,518 ESC"/>
    <s v="FXTR,ESEAL,INSTL,518 ESC"/>
    <m/>
    <s v="EA"/>
    <s v="M"/>
    <b v="0"/>
    <s v="MIH"/>
    <b v="0"/>
    <b v="1"/>
    <b v="0"/>
    <b v="1"/>
    <n v="4"/>
    <s v="ESEAL,INSTL,518 ESC"/>
    <m/>
    <x v="17"/>
    <s v="MIH_713"/>
    <x v="0"/>
  </r>
  <r>
    <s v="713-102458-098,Rev A"/>
    <m/>
    <s v="BIF, ORING, INSTL, ITER"/>
    <s v="BIF, ORING, INSTL, ITER"/>
    <s v="Sub"/>
    <s v="EA"/>
    <s v="M"/>
    <b v="0"/>
    <s v="MIH"/>
    <b v="0"/>
    <b v="1"/>
    <b v="0"/>
    <b v="1"/>
    <n v="3"/>
    <s v=" ORING, INSTL, ITER"/>
    <m/>
    <x v="2"/>
    <s v="MIH_713"/>
    <x v="0"/>
  </r>
  <r>
    <s v="713-102458-209,Rev A"/>
    <m/>
    <s v="BAND, GUARD, EDGE, ESC, 300MM, 608, 611"/>
    <s v="BAND, GUARD, EDGE, ESC, 300MM, 608, 611"/>
    <m/>
    <s v="EA"/>
    <s v="M"/>
    <b v="0"/>
    <s v="MIH"/>
    <b v="0"/>
    <b v="1"/>
    <b v="0"/>
    <b v="1"/>
    <n v="4"/>
    <s v=" GUARD, EDGE, ESC, 300MM, 608, 611"/>
    <m/>
    <x v="3"/>
    <s v="MIH_713"/>
    <x v="0"/>
  </r>
  <r>
    <s v="713-102574-001,Rev A"/>
    <m/>
    <s v="COV, Reference Electrode"/>
    <s v="COV, Reference Electrode"/>
    <m/>
    <s v="EA"/>
    <s v="M"/>
    <b v="0"/>
    <s v="Miscellaneous"/>
    <b v="0"/>
    <b v="1"/>
    <b v="0"/>
    <b v="1"/>
    <n v="3"/>
    <s v=" Reference Electrode"/>
    <m/>
    <x v="25"/>
    <s v="Miscellaneous_713"/>
    <x v="0"/>
  </r>
  <r>
    <s v="713-102812-001,Rev A"/>
    <s v="ADPTR,IE"/>
    <s v="ADPTR,IE,BACKSIDE POLISHING"/>
    <s v="ADPTR,IE,BACKSIDE POLISHING"/>
    <s v="LAM"/>
    <s v="EA"/>
    <s v="M"/>
    <b v="0"/>
    <s v="SEM"/>
    <b v="0"/>
    <b v="0"/>
    <b v="0"/>
    <b v="1"/>
    <n v="5"/>
    <s v="IE,BACKSIDE POLISHING"/>
    <m/>
    <x v="9"/>
    <s v="SEM_713"/>
    <x v="0"/>
  </r>
  <r>
    <s v="713-102812-002,Rev A"/>
    <s v="ADPTR,IE"/>
    <s v="ADPTR,IE,BACKSIDE POLISHING"/>
    <s v="ADPTR,IE,BACKSIDE POLISHING"/>
    <s v="LAM"/>
    <s v="EA"/>
    <s v="M"/>
    <b v="0"/>
    <s v="SEM"/>
    <b v="0"/>
    <b v="1"/>
    <b v="0"/>
    <b v="1"/>
    <n v="5"/>
    <s v="IE,BACKSIDE POLISHING"/>
    <m/>
    <x v="9"/>
    <s v="SEM_713"/>
    <x v="0"/>
  </r>
  <r>
    <s v="713-102812-003,Rev A"/>
    <m/>
    <s v="ADPTR, BACKSIDE POLISHING, MONOTAL"/>
    <s v="ADPTR, BACKSIDE POLISHING, MONOTAL"/>
    <m/>
    <s v="EA"/>
    <s v="M"/>
    <b v="0"/>
    <s v="MIH"/>
    <b v="0"/>
    <b v="1"/>
    <b v="0"/>
    <b v="1"/>
    <n v="5"/>
    <s v=" BACKSIDE POLISHING, MONOTAL"/>
    <m/>
    <x v="9"/>
    <s v="MIH_713"/>
    <x v="0"/>
  </r>
  <r>
    <s v="713-102812-005,Rev B"/>
    <m/>
    <s v="ADPTR, TOPSIDE, POL, MONOTALON, .65 THK"/>
    <s v="ADPTR, TOPSIDE, POL, MONOTALON, .65 THK"/>
    <m/>
    <s v="EA"/>
    <s v="M"/>
    <b v="0"/>
    <s v="MIH"/>
    <b v="0"/>
    <b v="1"/>
    <b v="0"/>
    <b v="1"/>
    <n v="5"/>
    <s v=" TOPSIDE, POL, MONOTALON, .65 THK"/>
    <m/>
    <x v="9"/>
    <s v="MIH_713"/>
    <x v="0"/>
  </r>
  <r>
    <s v="713-102812-011,Rev A"/>
    <m/>
    <s v="ADPTR, TOP SURFACE POLISHING, ESC"/>
    <s v="ADPTR, TOP SURFACE POLISHING, ESC"/>
    <m/>
    <s v="EA"/>
    <s v="M"/>
    <b v="0"/>
    <s v="Miscellaneous"/>
    <b v="0"/>
    <b v="1"/>
    <b v="0"/>
    <b v="1"/>
    <n v="5"/>
    <s v=" TOP SURFACE POLISHING, ESC"/>
    <m/>
    <x v="9"/>
    <s v="Miscellaneous_713"/>
    <x v="0"/>
  </r>
  <r>
    <s v="713-102932-100,Rev B"/>
    <s v="ADPTR,PL"/>
    <s v="ADPTR,PLUG,SEC CONTAIN,BRUSH"/>
    <s v="ADPTR,PLUG,SEC CONTAIN,BRUSH"/>
    <s v="LAM"/>
    <s v="EA"/>
    <s v="M"/>
    <b v="0"/>
    <s v="SEM"/>
    <b v="0"/>
    <b v="0"/>
    <b v="0"/>
    <b v="1"/>
    <n v="5"/>
    <s v="PLUG,SEC CONTAIN,BRUSH"/>
    <m/>
    <x v="9"/>
    <s v="SEM_713"/>
    <x v="0"/>
  </r>
  <r>
    <s v="713-102986-001,Rev B"/>
    <s v="PL,BLKHD"/>
    <s v="PL,BLKHD,CHMBR,BRUSH"/>
    <s v="PLX,BLKHD,CHMBR,BRUSH"/>
    <s v="LAM"/>
    <s v="EA"/>
    <s v="M"/>
    <b v="0"/>
    <s v="SEM"/>
    <b v="0"/>
    <b v="0"/>
    <b v="0"/>
    <b v="1"/>
    <n v="3"/>
    <s v="BLKHD,CHMBR,BRUSH"/>
    <m/>
    <x v="20"/>
    <s v="SEM_713"/>
    <x v="0"/>
  </r>
  <r>
    <s v="713-103056-001,Rev D"/>
    <m/>
    <s v="SCR, THUMB JACK, BRUSH DRV"/>
    <s v="SCR, THUMB JACK, BRUSH DRV"/>
    <s v="MIHP"/>
    <s v="EA"/>
    <s v="M"/>
    <b v="0"/>
    <s v="Plastic"/>
    <b v="0"/>
    <b v="1"/>
    <b v="0"/>
    <b v="1"/>
    <n v="3"/>
    <s v=" THUMB JACK, BRUSH DRV"/>
    <m/>
    <x v="3"/>
    <s v="Plastic_713"/>
    <x v="2"/>
  </r>
  <r>
    <s v="713-103102-001,Rev A"/>
    <s v="BRKT,HD,"/>
    <s v="BRKT,HD,BEVEL CLEAN"/>
    <s v="BRKT,HD,BEVEL CLEAN"/>
    <s v="LAM"/>
    <s v="EA"/>
    <s v="M"/>
    <b v="0"/>
    <s v="SEM"/>
    <b v="0"/>
    <b v="0"/>
    <b v="0"/>
    <b v="1"/>
    <n v="4"/>
    <s v="HD,BEVEL CLEAN"/>
    <m/>
    <x v="22"/>
    <s v="SEM_713"/>
    <x v="0"/>
  </r>
  <r>
    <s v="713-103229-040,Rev A"/>
    <s v="ADPTR, B"/>
    <s v="ADPTR, Base, Flusing FXTR"/>
    <s v="ADPTR, Base, Flusing FXTR"/>
    <s v="LAM"/>
    <s v="EA"/>
    <s v="M"/>
    <b v="0"/>
    <s v="SEM"/>
    <b v="0"/>
    <b v="0"/>
    <b v="0"/>
    <b v="1"/>
    <n v="5"/>
    <s v=" Base, Flusing FXTR"/>
    <m/>
    <x v="9"/>
    <s v="SEM_713"/>
    <x v="0"/>
  </r>
  <r>
    <s v="713-103229-040,Rev B"/>
    <s v="ADPTR, B"/>
    <s v="ADPTR, Base, Flusing FXTR"/>
    <s v="ADPTR, Base, Flusing FXTR"/>
    <s v="LAM"/>
    <s v="EA"/>
    <s v="M"/>
    <b v="0"/>
    <s v="SEM"/>
    <b v="0"/>
    <b v="1"/>
    <b v="0"/>
    <b v="1"/>
    <n v="5"/>
    <s v=" Base, Flusing FXTR"/>
    <m/>
    <x v="9"/>
    <s v="SEM_713"/>
    <x v="0"/>
  </r>
  <r>
    <s v="713-103229-103,Rev A"/>
    <m/>
    <s v="ADPTR, BASE, FLUSHING FXTR"/>
    <s v="ADPTR, BASE, FLUSHING FXTR"/>
    <m/>
    <s v="EA"/>
    <s v="M"/>
    <b v="0"/>
    <s v="MIH"/>
    <b v="0"/>
    <b v="1"/>
    <b v="0"/>
    <b v="1"/>
    <n v="5"/>
    <s v=" BASE, FLUSHING FXTR"/>
    <m/>
    <x v="9"/>
    <s v="MIH_713"/>
    <x v="0"/>
  </r>
  <r>
    <s v="713-103275-010,Rev A"/>
    <m/>
    <s v="SPRT,BASE,FLUSHING FXTR,GDP"/>
    <s v="SPRT,BASE,FLUSHING FXTR,GDP"/>
    <m/>
    <s v="EA"/>
    <s v="M"/>
    <b v="0"/>
    <s v="Miscellaneous"/>
    <b v="0"/>
    <b v="1"/>
    <b v="0"/>
    <b v="1"/>
    <n v="4"/>
    <s v="BASE,FLUSHING FXTR,GDP"/>
    <m/>
    <x v="24"/>
    <s v="Miscellaneous_713"/>
    <x v="0"/>
  </r>
  <r>
    <s v="713-103275-011,Rev A"/>
    <m/>
    <s v="SPRT,TOP,PL,FLUSHING FXTR,GDP"/>
    <s v="SPRT,TOP,PLX,FLUSHING FXTR,GDP"/>
    <m/>
    <s v="EA"/>
    <s v="M"/>
    <b v="0"/>
    <s v="Miscellaneous"/>
    <b v="0"/>
    <b v="0"/>
    <b v="0"/>
    <b v="1"/>
    <n v="4"/>
    <s v="TOP,PLX,FLUSHING FXTR,GDP"/>
    <m/>
    <x v="7"/>
    <s v="Miscellaneous_713"/>
    <x v="0"/>
  </r>
  <r>
    <s v="713-103373-001,Rev A"/>
    <m/>
    <s v="SEZ-0320-PART-1278"/>
    <s v="SEZ-0320-PART-1278"/>
    <m/>
    <s v="EA"/>
    <s v="M"/>
    <b v="0"/>
    <s v="MIH"/>
    <b v="0"/>
    <b v="1"/>
    <b v="0"/>
    <b v="1"/>
    <n v="0"/>
    <e v="#VALUE!"/>
    <m/>
    <x v="3"/>
    <s v="MIH_713"/>
    <x v="0"/>
  </r>
  <r>
    <s v="713-103603-006,Rev D"/>
    <m/>
    <s v="PIT, EBAND, INSTL"/>
    <s v="PIT, EBAND, INSTL"/>
    <m/>
    <s v="EA"/>
    <s v="M"/>
    <b v="0"/>
    <s v="Miscellaneous"/>
    <b v="0"/>
    <b v="1"/>
    <b v="0"/>
    <b v="1"/>
    <n v="3"/>
    <s v=" EBAND, INSTL"/>
    <m/>
    <x v="3"/>
    <s v="Miscellaneous_713"/>
    <x v="0"/>
  </r>
  <r>
    <s v="713-103888-001,Rev B"/>
    <s v="TUB,DRIP"/>
    <s v="TUB,DRIP,MDL,BR SPRAY"/>
    <s v="TUB,DRIP,MDL,BR SPRAY"/>
    <s v="LAM"/>
    <s v="EA"/>
    <s v="M"/>
    <b v="0"/>
    <s v="SEM"/>
    <b v="0"/>
    <b v="0"/>
    <b v="0"/>
    <b v="1"/>
    <n v="3"/>
    <s v="DRIP,MDL,BR SPRAY"/>
    <m/>
    <x v="3"/>
    <s v="SEM_713"/>
    <x v="0"/>
  </r>
  <r>
    <s v="713-103888-005,Rev A"/>
    <m/>
    <s v="TUB,DRIP,MDL,BR SPRAY"/>
    <s v="TUB,DRIP,MDL,BR SPRAY"/>
    <s v="MIHP"/>
    <s v="EA"/>
    <s v="M"/>
    <b v="0"/>
    <s v="Plastic"/>
    <b v="0"/>
    <b v="1"/>
    <b v="0"/>
    <b v="1"/>
    <n v="3"/>
    <s v="DRIP,MDL,BR SPRAY"/>
    <m/>
    <x v="3"/>
    <s v="Plastic_713"/>
    <x v="2"/>
  </r>
  <r>
    <s v="713-104201-001,Rev A"/>
    <m/>
    <s v="BLK,CHMBR DR RINSE"/>
    <s v="BLK,CHMBR DR RINSE"/>
    <s v="LAM"/>
    <s v="EA"/>
    <s v="M"/>
    <b v="0"/>
    <s v="SEM"/>
    <b v="0"/>
    <b v="1"/>
    <b v="0"/>
    <b v="1"/>
    <n v="3"/>
    <s v="CHMBR DR RINSE"/>
    <m/>
    <x v="20"/>
    <s v="SEM_713"/>
    <x v="0"/>
  </r>
  <r>
    <s v="713-104201-001,Rev E1"/>
    <s v="BLK,CHMB"/>
    <s v="BLK,CHMBR DR RINSE"/>
    <s v="BLK,CHMBR DR RINSE"/>
    <m/>
    <s v="EA"/>
    <s v="M"/>
    <b v="0"/>
    <s v="Miscellaneous"/>
    <b v="0"/>
    <b v="0"/>
    <b v="0"/>
    <b v="1"/>
    <n v="3"/>
    <s v="CHMBR DR RINSE"/>
    <m/>
    <x v="20"/>
    <s v="Miscellaneous_713"/>
    <x v="0"/>
  </r>
  <r>
    <s v="713-104495-001,Rev B"/>
    <m/>
    <s v="BLK,DV-P TOP BLOCK SINGLE EXHAUST V3.01"/>
    <s v="BLK,DV-P TOP BLOCK SINGLE EXHAUST V3.01"/>
    <m/>
    <s v="EA"/>
    <s v="M"/>
    <b v="0"/>
    <s v="MIH"/>
    <b v="0"/>
    <b v="1"/>
    <b v="0"/>
    <b v="1"/>
    <n v="3"/>
    <s v="DV-P TOP BLOCK SINGLE EXHAUST V3.01"/>
    <m/>
    <x v="20"/>
    <s v="MIH_713"/>
    <x v="0"/>
  </r>
  <r>
    <s v="713-104495-201,Rev A"/>
    <m/>
    <s v="BLK,DV-P TOP BLOCK SINGLE EXHAUST"/>
    <s v="BLK,DV-P TOP BLOCK SINGLE EXHAUST"/>
    <s v="MIHP"/>
    <s v="EA"/>
    <s v="M"/>
    <b v="0"/>
    <s v="Plastic"/>
    <b v="0"/>
    <b v="1"/>
    <b v="0"/>
    <b v="1"/>
    <n v="3"/>
    <s v="DV-P TOP BLOCK SINGLE EXHAUST"/>
    <m/>
    <x v="20"/>
    <s v="Plastic_713"/>
    <x v="2"/>
  </r>
  <r>
    <s v="713-104500-002,Rev A"/>
    <m/>
    <s v="BLK,DV-P DIA A-JET HOME POSITION V3.02"/>
    <s v="BLK,DV-P DIA A-JET HOME POSITION V3.02"/>
    <m/>
    <s v="EA"/>
    <s v="M"/>
    <b v="0"/>
    <s v="MIH"/>
    <b v="0"/>
    <b v="1"/>
    <b v="0"/>
    <b v="1"/>
    <n v="3"/>
    <s v="DV-P DIA A-JET HOME POSITION V3.02"/>
    <m/>
    <x v="20"/>
    <s v="MIH_713"/>
    <x v="0"/>
  </r>
  <r>
    <s v="713-104604-002,Rev A"/>
    <s v="RESTRICT"/>
    <s v="RESTRICTOR,OR,873 HD"/>
    <s v="RESTRICTOR,OR,873 HD"/>
    <s v="LAM"/>
    <s v="EA"/>
    <s v="M"/>
    <b v="0"/>
    <s v="SEM"/>
    <b v="0"/>
    <b v="0"/>
    <b v="0"/>
    <b v="1"/>
    <n v="10"/>
    <s v="OR,873 HD"/>
    <m/>
    <x v="26"/>
    <s v="SEM_713"/>
    <x v="0"/>
  </r>
  <r>
    <s v="713-104604-003,Rev B"/>
    <m/>
    <s v="RESTRICTOR,OR,873 HD"/>
    <s v="RESTRICTOR,OR,873 HD"/>
    <m/>
    <s v="EA"/>
    <s v="M"/>
    <b v="0"/>
    <s v="Miscellaneous"/>
    <b v="0"/>
    <b v="0"/>
    <b v="0"/>
    <b v="1"/>
    <n v="10"/>
    <s v="OR,873 HD"/>
    <m/>
    <x v="26"/>
    <s v="Miscellaneous_713"/>
    <x v="0"/>
  </r>
  <r>
    <s v="713-104604-004,Rev A"/>
    <s v="RESTRICT"/>
    <s v="RESTRICTOR,OR,873 HD"/>
    <s v="RESTRICTOR,OR,873 HD"/>
    <s v="LAM"/>
    <s v="EA"/>
    <s v="M"/>
    <b v="0"/>
    <s v="SEM"/>
    <b v="0"/>
    <b v="0"/>
    <b v="0"/>
    <b v="1"/>
    <n v="10"/>
    <s v="OR,873 HD"/>
    <m/>
    <x v="26"/>
    <s v="SEM_713"/>
    <x v="0"/>
  </r>
  <r>
    <s v="713-104604-004,Rev B"/>
    <m/>
    <s v="RESTRICTOR,OR,873 HD"/>
    <s v="RESTRICTOR,OR,873 HD"/>
    <m/>
    <s v="EA"/>
    <s v="M"/>
    <b v="0"/>
    <s v="Miscellaneous"/>
    <b v="0"/>
    <b v="1"/>
    <b v="0"/>
    <b v="1"/>
    <n v="10"/>
    <s v="OR,873 HD"/>
    <m/>
    <x v="26"/>
    <s v="Miscellaneous_713"/>
    <x v="0"/>
  </r>
  <r>
    <s v="713-104604-005,Rev A"/>
    <s v="RESTRICT"/>
    <s v="RESTRICTOR,OR,873 HD"/>
    <s v="RESTRICTOR,OR,873 HD"/>
    <s v="LAM"/>
    <s v="EA"/>
    <s v="M"/>
    <b v="0"/>
    <s v="SEM"/>
    <b v="0"/>
    <b v="0"/>
    <b v="0"/>
    <b v="1"/>
    <n v="10"/>
    <s v="OR,873 HD"/>
    <m/>
    <x v="26"/>
    <s v="SEM_713"/>
    <x v="0"/>
  </r>
  <r>
    <s v="713-104604-005,Rev B"/>
    <m/>
    <s v="RESTRICTOR,OR,873 HD"/>
    <s v="RESTRICTOR,OR,873 HD"/>
    <m/>
    <s v="EA"/>
    <s v="M"/>
    <b v="0"/>
    <s v="Miscellaneous"/>
    <b v="0"/>
    <b v="0"/>
    <b v="0"/>
    <b v="1"/>
    <n v="10"/>
    <s v="OR,873 HD"/>
    <m/>
    <x v="26"/>
    <s v="Miscellaneous_713"/>
    <x v="0"/>
  </r>
  <r>
    <s v="713-104605-001,Rev B"/>
    <m/>
    <s v="ORIFICE, IR SPLIT, 873 HD"/>
    <s v="ORIFICE, IR SPLIT, 873 HD"/>
    <m/>
    <s v="EA"/>
    <s v="M"/>
    <b v="0"/>
    <s v="Miscellaneous"/>
    <b v="0"/>
    <b v="1"/>
    <b v="0"/>
    <b v="1"/>
    <n v="7"/>
    <s v=" IR SPLIT, 873 HD"/>
    <m/>
    <x v="3"/>
    <s v="Miscellaneous_713"/>
    <x v="0"/>
  </r>
  <r>
    <s v="713-104643-002,Rev A"/>
    <m/>
    <s v="SEZ-0320-PART-1356"/>
    <s v="SEZ-0320-PART-1356"/>
    <m/>
    <s v="EA"/>
    <s v="M"/>
    <b v="0"/>
    <s v="MIH"/>
    <b v="0"/>
    <b v="1"/>
    <b v="0"/>
    <b v="1"/>
    <n v="0"/>
    <e v="#VALUE!"/>
    <m/>
    <x v="3"/>
    <s v="MIH_713"/>
    <x v="0"/>
  </r>
  <r>
    <s v="713-104707-005,Rev B"/>
    <s v="HANGER,C"/>
    <s v="HANGER,CONTACT,EDGE"/>
    <s v="HANGER,CONTACT,EDGE"/>
    <s v="LAM"/>
    <s v="EA"/>
    <s v="M"/>
    <b v="0"/>
    <s v="SEM"/>
    <b v="0"/>
    <b v="0"/>
    <b v="0"/>
    <b v="1"/>
    <n v="6"/>
    <s v="CONTACT,EDGE"/>
    <m/>
    <x v="3"/>
    <s v="SEM_713"/>
    <x v="0"/>
  </r>
  <r>
    <s v="713-104971-001, Rev A"/>
    <m/>
    <s v="RAIL, SUPPORT, ANEMOMETER"/>
    <s v="RAIL, SUPPORT, ANEMOMETER"/>
    <m/>
    <s v="EA"/>
    <s v="M"/>
    <b v="0"/>
    <s v="Miscellaneous"/>
    <b v="0"/>
    <b v="1"/>
    <b v="0"/>
    <b v="1"/>
    <n v="4"/>
    <s v=" SUPPORT, ANEMOMETER"/>
    <m/>
    <x v="3"/>
    <s v="Miscellaneous_713"/>
    <x v="0"/>
  </r>
  <r>
    <s v="713-104981-001,Rev B"/>
    <m/>
    <s v="GD,DV-P SPLASH GUARD MED2 SE V3.00"/>
    <s v="GD,DV-P SPLASH GUARD MED2 SE V3.00"/>
    <m/>
    <s v="EA"/>
    <s v="M"/>
    <b v="0"/>
    <s v="MIH"/>
    <b v="0"/>
    <b v="1"/>
    <b v="0"/>
    <b v="1"/>
    <n v="2"/>
    <s v="DV-P SPLASH GUARD MED2 SE V3.00"/>
    <m/>
    <x v="7"/>
    <s v="MIH_713"/>
    <x v="0"/>
  </r>
  <r>
    <s v="713-104981-002,Rev A"/>
    <m/>
    <s v="GD,DV-P SPLASH GUARD MED2 SE V3.00"/>
    <s v="GD,DV-P SPLASH GUARD MED2 SE V3.00"/>
    <s v="MIHP"/>
    <s v="EA"/>
    <s v="M"/>
    <b v="0"/>
    <s v="Plastic"/>
    <b v="0"/>
    <b v="0"/>
    <b v="0"/>
    <b v="1"/>
    <n v="2"/>
    <s v="DV-P SPLASH GUARD MED2 SE V3.00"/>
    <m/>
    <x v="7"/>
    <s v="Plastic_713"/>
    <x v="2"/>
  </r>
  <r>
    <s v="713-104981-202,Rev A"/>
    <m/>
    <s v="GD,DV-P SPLASH GUARD MED2 SE"/>
    <s v="GD,DV-P SPLASH GUARD MED2 SE"/>
    <s v="MIHP"/>
    <s v="EA"/>
    <s v="M"/>
    <b v="0"/>
    <s v="Plastic"/>
    <b v="0"/>
    <b v="1"/>
    <b v="0"/>
    <b v="1"/>
    <n v="2"/>
    <s v="DV-P SPLASH GUARD MED2 SE"/>
    <m/>
    <x v="7"/>
    <s v="Plastic_713"/>
    <x v="2"/>
  </r>
  <r>
    <s v="713-105432-030 ,Rev C"/>
    <m/>
    <s v="FTG,ULTRA TORR,HEX CAP,1/4TUBE"/>
    <s v="FTG,ULTRA TORR,HEX CAP,1/4TUBE"/>
    <s v="MIHP"/>
    <s v="EA"/>
    <s v="M"/>
    <b v="0"/>
    <s v="Plastic"/>
    <b v="0"/>
    <b v="1"/>
    <b v="0"/>
    <b v="1"/>
    <n v="3"/>
    <s v="ULTRA TORR,HEX CAP,1/4TUBE"/>
    <m/>
    <x v="32"/>
    <s v="Plastic_713"/>
    <x v="2"/>
  </r>
  <r>
    <s v="713-105432-035,Rev B"/>
    <m/>
    <s v="CAP,HEX,FTG,1/4TUBE"/>
    <s v="CAP,HEX,FTG,1/4TUBE"/>
    <s v="spbo"/>
    <s v="EA"/>
    <s v="M"/>
    <b v="0"/>
    <s v="Plastic"/>
    <b v="0"/>
    <b v="1"/>
    <b v="0"/>
    <b v="1"/>
    <n v="3"/>
    <s v="HEX,FTG,1/4TUBE"/>
    <m/>
    <x v="32"/>
    <s v="Plastic_713"/>
    <x v="2"/>
  </r>
  <r>
    <s v="713-105432-036,Rev B"/>
    <m/>
    <s v="CAP,HEX,FTG,3/8TUBE"/>
    <s v="CAP,HEX,FTG,3/8TUBE"/>
    <s v="spbo"/>
    <s v="EA"/>
    <s v="M"/>
    <b v="0"/>
    <s v="Plastic"/>
    <b v="0"/>
    <b v="1"/>
    <b v="0"/>
    <b v="1"/>
    <n v="3"/>
    <s v="HEX,FTG,3/8TUBE"/>
    <m/>
    <x v="32"/>
    <s v="Plastic_713"/>
    <x v="2"/>
  </r>
  <r>
    <s v="713-105432-201,Rev A"/>
    <m/>
    <s v="FTG, ULTRA TORR, CAP, 1/4 TUBE"/>
    <s v="FTG, ULTRA TORR, CAP, 1/4 TUBE"/>
    <m/>
    <s v="EA"/>
    <s v="M"/>
    <b v="0"/>
    <s v="Miscellaneous"/>
    <b v="0"/>
    <b v="1"/>
    <b v="0"/>
    <b v="1"/>
    <n v="3"/>
    <s v=" ULTRA TORR, CAP, 1/4 TUBE"/>
    <m/>
    <x v="32"/>
    <s v="Miscellaneous_713"/>
    <x v="0"/>
  </r>
  <r>
    <s v="713-105432-301,Rev A"/>
    <m/>
    <s v="FTG, ULTRA TORR, INSERT, 1/4 TUBE"/>
    <s v="FTG, ULTRA TORR, INSERT, 1/4 TUBE"/>
    <m/>
    <s v="EA"/>
    <s v="M"/>
    <b v="0"/>
    <s v="Miscellaneous"/>
    <b v="0"/>
    <b v="1"/>
    <b v="0"/>
    <b v="1"/>
    <n v="3"/>
    <s v=" ULTRA TORR, INSERT, 1/4 TUBE"/>
    <m/>
    <x v="32"/>
    <s v="Miscellaneous_713"/>
    <x v="0"/>
  </r>
  <r>
    <s v="713-105825-001"/>
    <s v="MNFLD, B"/>
    <s v="MNFLD, BVL-WET"/>
    <s v="MNFLD, BVL-WET"/>
    <s v="LAM"/>
    <s v="EA"/>
    <s v="M"/>
    <b v="0"/>
    <s v="SEM"/>
    <b v="0"/>
    <b v="0"/>
    <b v="0"/>
    <b v="1"/>
    <n v="5"/>
    <s v=" BVL-WET"/>
    <m/>
    <x v="3"/>
    <s v="SEM_713"/>
    <x v="0"/>
  </r>
  <r>
    <s v="713-105825-001,Rev E1"/>
    <s v="713-1058"/>
    <s v="713-105825-001"/>
    <s v="713-105825-001"/>
    <s v="LAM"/>
    <s v="EA"/>
    <s v="M"/>
    <b v="0"/>
    <s v="SEM"/>
    <b v="0"/>
    <b v="0"/>
    <b v="0"/>
    <b v="1"/>
    <n v="0"/>
    <e v="#VALUE!"/>
    <m/>
    <x v="3"/>
    <s v=""/>
    <x v="0"/>
  </r>
  <r>
    <s v="713-105985-cover, Cover Truck Hsng PET"/>
    <s v="713-1059"/>
    <s v="713-105985-cover, Cover Truck Hsng PET"/>
    <s v="713-105985-cover, Cover Truck Hsng PET"/>
    <s v="LAM"/>
    <s v="EA"/>
    <s v="M"/>
    <b v="0"/>
    <s v="RM"/>
    <b v="0"/>
    <b v="0"/>
    <b v="0"/>
    <b v="1"/>
    <n v="0"/>
    <s v="713-105985-cover,"/>
    <m/>
    <x v="33"/>
    <s v=""/>
    <x v="7"/>
  </r>
  <r>
    <s v="713-106050-001,Rev A"/>
    <m/>
    <s v="FDTHRU, 7/8-14UNF TO 1 IN SOCKET, CPCV"/>
    <s v="FDTHRU, 7/8-14UNF TO 1 IN SOCKET, CPCV"/>
    <s v="LAM"/>
    <s v="EA"/>
    <s v="M"/>
    <b v="0"/>
    <s v="Miscellaneous"/>
    <b v="0"/>
    <b v="1"/>
    <b v="0"/>
    <b v="1"/>
    <n v="6"/>
    <s v=" 7/8-14UNF TO 1 IN SOCKET, CPCV"/>
    <m/>
    <x v="3"/>
    <s v="Miscellaneous_713"/>
    <x v="0"/>
  </r>
  <r>
    <s v="713-106052-004,Rev A"/>
    <m/>
    <s v="PL, FAC, ANSI SAS, DRN 2, C360, SAS"/>
    <s v="PLX, FAC, ANSI SAS, DRN 2, C360, SAS"/>
    <m/>
    <s v="EA"/>
    <s v="M"/>
    <b v="0"/>
    <s v="Miscellaneous"/>
    <b v="0"/>
    <b v="1"/>
    <b v="0"/>
    <b v="1"/>
    <n v="3"/>
    <s v=" FAC, ANSI SAS, DRN 2, C360, SAS"/>
    <m/>
    <x v="21"/>
    <s v="Miscellaneous_713"/>
    <x v="0"/>
  </r>
  <r>
    <s v="713-106053-001,Rev B"/>
    <m/>
    <s v="FDTHRU, 1.25-12UNF X 1 IN, T CPVC"/>
    <s v="FDTHRU, 1.25-12UNF X 1 IN, T CPVC"/>
    <s v="LAM"/>
    <s v="EA"/>
    <s v="M"/>
    <b v="0"/>
    <s v="Miscellaneous"/>
    <b v="0"/>
    <b v="0"/>
    <b v="0"/>
    <b v="1"/>
    <n v="6"/>
    <s v=" 1.25-12UNF X 1 IN, T CPVC"/>
    <m/>
    <x v="3"/>
    <s v="Miscellaneous_713"/>
    <x v="5"/>
  </r>
  <r>
    <s v="713-106053-002,Rev A"/>
    <s v="FDTHRU,"/>
    <s v="FDTHRU, 1.25-12UNF X 1IN T CVPC"/>
    <s v="FDTHRU, 1.25-12UNF X 1IN T CVPC"/>
    <m/>
    <s v="EA"/>
    <s v="M"/>
    <b v="0"/>
    <s v="Miscellaneous"/>
    <b v="0"/>
    <b v="1"/>
    <b v="0"/>
    <b v="1"/>
    <n v="6"/>
    <s v=" 1.25-12UNF X 1IN T CVPC"/>
    <m/>
    <x v="5"/>
    <s v="Miscellaneous_713"/>
    <x v="0"/>
  </r>
  <r>
    <s v="713-106476-001,Rev A"/>
    <m/>
    <s v="Cap, CARR Truck"/>
    <s v="Cap, CARR Truck"/>
    <s v="LAM"/>
    <s v="EA"/>
    <s v="M"/>
    <b v="0"/>
    <s v="Miscellaneous"/>
    <b v="0"/>
    <b v="1"/>
    <b v="0"/>
    <b v="1"/>
    <n v="3"/>
    <s v=" CARR Truck"/>
    <m/>
    <x v="3"/>
    <s v="Miscellaneous_713"/>
    <x v="0"/>
  </r>
  <r>
    <s v="713-106477-001,Rev A"/>
    <m/>
    <s v="Slide, CARR Truck"/>
    <s v="Slide, CARR Truck"/>
    <s v="LAM"/>
    <s v="EA"/>
    <s v="M"/>
    <b v="0"/>
    <s v="Miscellaneous"/>
    <b v="0"/>
    <b v="1"/>
    <b v="0"/>
    <b v="1"/>
    <n v="5"/>
    <s v=" CARR Truck"/>
    <m/>
    <x v="4"/>
    <s v="Miscellaneous_713"/>
    <x v="0"/>
  </r>
  <r>
    <s v="713-106479-001,Rev A"/>
    <m/>
    <s v="Wshr, Flat, 10mm, Nylon"/>
    <s v="Wshr, Flat, 10mm, Nylon"/>
    <s v="LAM"/>
    <s v="EA"/>
    <s v="M"/>
    <b v="0"/>
    <s v="Miscellaneous"/>
    <b v="0"/>
    <b v="0"/>
    <b v="0"/>
    <b v="1"/>
    <n v="4"/>
    <s v=" Flat, 10mm, Nylon"/>
    <m/>
    <x v="3"/>
    <s v="Miscellaneous_713"/>
    <x v="0"/>
  </r>
  <r>
    <s v="713-106479-002,Rev A"/>
    <m/>
    <s v="Wshr, Flat, 10mm, Peek"/>
    <s v="Wshr, Flat, 10mm, Peek"/>
    <m/>
    <s v="EA"/>
    <s v="M"/>
    <b v="0"/>
    <s v="Miscellaneous"/>
    <b v="0"/>
    <b v="1"/>
    <b v="0"/>
    <b v="1"/>
    <n v="4"/>
    <s v=" Flat, 10mm, Peek"/>
    <m/>
    <x v="3"/>
    <s v="Miscellaneous_713"/>
    <x v="4"/>
  </r>
  <r>
    <s v="713-106488-002,Rev B"/>
    <m/>
    <s v="Clp, Sprt, Carr, Mag, Spring"/>
    <s v="Clp, Sprt, Carr, Mag, Spring"/>
    <m/>
    <s v="EA"/>
    <s v="M"/>
    <b v="0"/>
    <s v="Miscellaneous"/>
    <b v="0"/>
    <b v="1"/>
    <b v="0"/>
    <b v="1"/>
    <n v="3"/>
    <s v=" Sprt, Carr, Mag, Spring"/>
    <m/>
    <x v="12"/>
    <s v="Miscellaneous_713"/>
    <x v="0"/>
  </r>
  <r>
    <s v="713-106740-001,Rev B"/>
    <m/>
    <s v="FDTHRU, 1.75-12UNF X 1 IN, T, CPVC"/>
    <s v="FDTHRU, 1.75-12UNF X 1 IN, T, CPVC"/>
    <s v="LAM"/>
    <s v="EA"/>
    <s v="M"/>
    <b v="0"/>
    <s v="Miscellaneous"/>
    <b v="0"/>
    <b v="0"/>
    <b v="0"/>
    <b v="1"/>
    <n v="6"/>
    <s v=" 1.75-12UNF X 1 IN, T, CPVC"/>
    <m/>
    <x v="3"/>
    <s v="Miscellaneous_713"/>
    <x v="5"/>
  </r>
  <r>
    <s v="713-106796-002,Rev A"/>
    <s v="DISK,SHW"/>
    <s v="DISK,SHWRHD CLOCKING"/>
    <s v="DISK,SHWRHD CLOCKING"/>
    <s v="LAM"/>
    <s v="EA"/>
    <s v="M"/>
    <b v="0"/>
    <s v="SEM"/>
    <b v="0"/>
    <b v="0"/>
    <b v="0"/>
    <b v="1"/>
    <n v="4"/>
    <s v="SHWRHD CLOCKING"/>
    <m/>
    <x v="3"/>
    <s v="SEM_713"/>
    <x v="0"/>
  </r>
  <r>
    <s v="713-106876-401,Rev A"/>
    <m/>
    <s v="SHLD, ENCL, NODE/INTLK PCBA"/>
    <s v="SHLD, ENCL, NODE/INTLK PCBA"/>
    <s v="Sub"/>
    <s v="EA"/>
    <s v="M"/>
    <b v="0"/>
    <s v="MIH"/>
    <b v="0"/>
    <b v="1"/>
    <b v="0"/>
    <b v="1"/>
    <n v="4"/>
    <s v=" ENCL, NODE/INTLK PCBA"/>
    <m/>
    <x v="2"/>
    <s v="MIH_713"/>
    <x v="0"/>
  </r>
  <r>
    <s v="713-106876-402,Rev A"/>
    <m/>
    <s v="SHLD, ENCL, NODE/INTLK PCBA"/>
    <s v="SHLD, ENCL, NODE/INTLK PCBA"/>
    <s v="Sub"/>
    <s v="EA"/>
    <s v="M"/>
    <b v="0"/>
    <s v="MIH"/>
    <b v="0"/>
    <b v="1"/>
    <b v="0"/>
    <b v="1"/>
    <n v="4"/>
    <s v=" ENCL, NODE/INTLK PCBA"/>
    <m/>
    <x v="2"/>
    <s v="MIH_713"/>
    <x v="0"/>
  </r>
  <r>
    <s v="713-107271-001,Rev D"/>
    <m/>
    <s v="SEZ-0320-PART-1299"/>
    <s v="SEZ-0320-PART-1299"/>
    <m/>
    <s v="EA"/>
    <s v="M"/>
    <b v="0"/>
    <s v="MIH"/>
    <b v="0"/>
    <b v="1"/>
    <b v="0"/>
    <b v="1"/>
    <n v="0"/>
    <e v="#VALUE!"/>
    <m/>
    <x v="3"/>
    <s v="MIH_713"/>
    <x v="0"/>
  </r>
  <r>
    <s v="713-107273-002,Rev C"/>
    <m/>
    <s v="TUBE,DV-P SEP, EX, CHAMBER TUBE V3.21"/>
    <s v="TUBE,DV-P SEP, EX, CHAMBER TUBE V3.21"/>
    <m/>
    <s v="EA"/>
    <s v="M"/>
    <b v="0"/>
    <s v="NP"/>
    <b v="0"/>
    <b v="1"/>
    <b v="0"/>
    <b v="1"/>
    <n v="4"/>
    <s v="DV-P SEP, EX, CHAMBER TUBE V3.21"/>
    <m/>
    <x v="32"/>
    <s v="NP_713"/>
    <x v="0"/>
  </r>
  <r>
    <s v="713-107274-001,Rev D"/>
    <m/>
    <s v="TUBE, DV-P EX CONDENSATE DR. MED 3 V3.20"/>
    <s v="TUBE, DV-P EX CONDENSATE DR. MED 3 V3.20"/>
    <m/>
    <s v="EA"/>
    <s v="M"/>
    <b v="0"/>
    <s v="NP"/>
    <b v="0"/>
    <b v="1"/>
    <b v="0"/>
    <b v="1"/>
    <n v="4"/>
    <s v=" DV-P EX CONDENSATE DR. MED 3 V3.20"/>
    <m/>
    <x v="32"/>
    <s v="NP_713"/>
    <x v="0"/>
  </r>
  <r>
    <s v="713-107276-001,Rev D"/>
    <m/>
    <s v="TUBE, DV-P EX CONDENSATE DR. MED 2 V3.20"/>
    <s v="TUBE, DV-P EX CONDENSATE DR. MED 2 V3.20"/>
    <m/>
    <s v="EA"/>
    <s v="M"/>
    <b v="0"/>
    <s v="NP"/>
    <b v="0"/>
    <b v="1"/>
    <b v="0"/>
    <b v="1"/>
    <n v="4"/>
    <s v=" DV-P EX CONDENSATE DR. MED 2 V3.20"/>
    <m/>
    <x v="32"/>
    <s v="NP_713"/>
    <x v="0"/>
  </r>
  <r>
    <s v="713-107277-002,Rev A"/>
    <m/>
    <s v="BLK, DV-P PREFLUSH MED 1 V3.21"/>
    <s v="BLK, DV-P PREFLUSH MED 1 V3.21"/>
    <m/>
    <s v="EA"/>
    <s v="M"/>
    <b v="0"/>
    <s v="MIH"/>
    <b v="0"/>
    <b v="1"/>
    <b v="0"/>
    <b v="1"/>
    <n v="3"/>
    <s v=" DV-P PREFLUSH MED 1 V3.21"/>
    <m/>
    <x v="20"/>
    <s v="MIH_713"/>
    <x v="0"/>
  </r>
  <r>
    <s v="713-107488-022,Rev A"/>
    <m/>
    <s v="BLK, DIST, ARRESTOR, HE, 3 ZONE"/>
    <s v="BLK, DIST, ARRESTOR, HE, 3 ZONE"/>
    <m/>
    <s v="EA"/>
    <s v="M"/>
    <b v="0"/>
    <s v="MIH"/>
    <b v="0"/>
    <b v="1"/>
    <b v="0"/>
    <b v="1"/>
    <n v="3"/>
    <s v=" DIST, ARRESTOR, HE, 3 ZONE"/>
    <m/>
    <x v="20"/>
    <s v="MIH_713"/>
    <x v="0"/>
  </r>
  <r>
    <s v="713-107488-037,Rev A"/>
    <m/>
    <s v="BLK, DIST, ARRESTOR, HE, 2 Zone"/>
    <s v="BLK, DIST, ARRESTOR, HE, 2 Zone"/>
    <s v="Sub"/>
    <s v="EA"/>
    <s v="M"/>
    <b v="0"/>
    <s v="MIH"/>
    <b v="0"/>
    <b v="1"/>
    <b v="0"/>
    <b v="1"/>
    <n v="3"/>
    <s v=" DIST, ARRESTOR, HE, 2 Zone"/>
    <m/>
    <x v="2"/>
    <s v="MIH_713"/>
    <x v="0"/>
  </r>
  <r>
    <s v="713-107488-038,Rev A"/>
    <m/>
    <s v="BLK, DIST, ARRESTOR, HE, 3 ZONE"/>
    <s v="BLK, DIST, ARRESTOR, HE, 3 ZONE"/>
    <s v="Sub"/>
    <s v="EA"/>
    <s v="M"/>
    <b v="0"/>
    <s v="MIH"/>
    <b v="0"/>
    <b v="1"/>
    <b v="0"/>
    <b v="1"/>
    <n v="3"/>
    <s v=" DIST, ARRESTOR, HE, 3 ZONE"/>
    <m/>
    <x v="2"/>
    <s v="MIH_713"/>
    <x v="0"/>
  </r>
  <r>
    <s v="713-107488-042,Rev A"/>
    <m/>
    <s v="BLK,DIST,ARRESTOR,HE, 2Z"/>
    <s v="BLK,DIST,ARRESTOR,HE, 2Z"/>
    <s v="MIHP"/>
    <s v="EA"/>
    <s v="M"/>
    <b v="0"/>
    <s v="Plastic"/>
    <b v="0"/>
    <b v="0"/>
    <b v="0"/>
    <b v="1"/>
    <n v="3"/>
    <s v="DIST,ARRESTOR,HE, 2Z"/>
    <m/>
    <x v="20"/>
    <s v="Plastic_713"/>
    <x v="2"/>
  </r>
  <r>
    <s v="713-107488-042,Rev B"/>
    <m/>
    <s v="BLK,DIST,ARRESTOR,HE, 2Z"/>
    <s v="BLK,DIST,ARRESTOR,HE, 2Z"/>
    <s v="MIHP"/>
    <s v="EA"/>
    <s v="M"/>
    <b v="0"/>
    <s v="Plastic"/>
    <b v="0"/>
    <b v="0"/>
    <b v="0"/>
    <b v="1"/>
    <n v="3"/>
    <s v="DIST,ARRESTOR,HE, 2Z"/>
    <m/>
    <x v="20"/>
    <s v="Plastic_713"/>
    <x v="2"/>
  </r>
  <r>
    <s v="713-107488-201,Rev B"/>
    <m/>
    <s v="BLK,DIST,ARRESTOR,HE,2Z"/>
    <s v="BLK,DIST,ARRESTOR,HE,2Z"/>
    <s v="MIHP"/>
    <s v="EA"/>
    <s v="M"/>
    <b v="0"/>
    <s v="Plastic"/>
    <b v="0"/>
    <b v="1"/>
    <b v="0"/>
    <b v="1"/>
    <n v="3"/>
    <s v="DIST,ARRESTOR,HE,2Z"/>
    <m/>
    <x v="20"/>
    <s v="Plastic_713"/>
    <x v="2"/>
  </r>
  <r>
    <s v="713-107488-202,Rev A"/>
    <m/>
    <s v="BLK,DIST,ARRESTOR,HE, 2Z"/>
    <s v="BLK,DIST,ARRESTOR,HE, 2Z"/>
    <s v="MIHP"/>
    <s v="EA"/>
    <s v="M"/>
    <b v="0"/>
    <s v="Plastic"/>
    <b v="0"/>
    <b v="1"/>
    <b v="0"/>
    <b v="1"/>
    <n v="3"/>
    <s v="DIST,ARRESTOR,HE, 2Z"/>
    <m/>
    <x v="20"/>
    <s v="Plastic_713"/>
    <x v="2"/>
  </r>
  <r>
    <s v="713-107488-501,Rev A"/>
    <m/>
    <s v="BLK, DIST, ARRESTOR, HE"/>
    <s v="BLK, DIST, ARRESTOR, HE"/>
    <m/>
    <s v="EA"/>
    <s v="M"/>
    <b v="0"/>
    <s v="Miscellaneous"/>
    <b v="0"/>
    <b v="1"/>
    <b v="0"/>
    <b v="1"/>
    <n v="3"/>
    <s v=" DIST, ARRESTOR, HE"/>
    <m/>
    <x v="20"/>
    <s v="Miscellaneous_713"/>
    <x v="0"/>
  </r>
  <r>
    <s v="713-107591-002,Rev A"/>
    <m/>
    <s v="STDF,.5DIA,10-32,2.507L,PEEK"/>
    <s v="STDF,.5DIA,10-32,2.507L,PEEK"/>
    <s v="Sub"/>
    <s v="EA"/>
    <s v="M"/>
    <b v="0"/>
    <s v="Plastic"/>
    <b v="0"/>
    <b v="1"/>
    <b v="0"/>
    <b v="1"/>
    <n v="4"/>
    <s v=".5DIA,10-32,2.507L,PEEK"/>
    <m/>
    <x v="2"/>
    <s v="Plastic_713"/>
    <x v="4"/>
  </r>
  <r>
    <s v="713-107627-001,Rev A"/>
    <s v="TRAY, CO"/>
    <s v="TRAY, CONTAINMENT, SERVICE CART"/>
    <s v="TRAY, CONTAINMENT, SERVICE CART"/>
    <m/>
    <s v="EA"/>
    <s v="M"/>
    <b v="0"/>
    <s v="Miscellaneous"/>
    <b v="0"/>
    <b v="0"/>
    <b v="0"/>
    <b v="1"/>
    <n v="4"/>
    <s v=" CONTAINMENT, SERVICE CART"/>
    <m/>
    <x v="3"/>
    <s v="Miscellaneous_713"/>
    <x v="0"/>
  </r>
  <r>
    <s v="713-107680-001,Rev C"/>
    <m/>
    <s v="COV, DV-P POT COVER SPLITTED BACK V4.00"/>
    <s v="COV, DV-P POT COVER SPLITTED BACK V4.00"/>
    <m/>
    <s v="EA"/>
    <s v="M"/>
    <b v="0"/>
    <s v="MIH"/>
    <b v="0"/>
    <b v="1"/>
    <b v="0"/>
    <b v="1"/>
    <n v="3"/>
    <s v=" DV-P POT COVER SPLITTED BACK V4.00"/>
    <m/>
    <x v="5"/>
    <s v="MIH_713"/>
    <x v="0"/>
  </r>
  <r>
    <s v="713-107715-001MOD,Rev B"/>
    <m/>
    <s v="COVER, LWR ARM"/>
    <s v="COVER, LWR ARM"/>
    <m/>
    <s v="EA"/>
    <s v="M"/>
    <b v="0"/>
    <s v="Miscellaneous"/>
    <b v="0"/>
    <b v="1"/>
    <b v="0"/>
    <b v="1"/>
    <n v="5"/>
    <s v=" LWR ARM"/>
    <m/>
    <x v="5"/>
    <s v="Miscellaneous_713"/>
    <x v="0"/>
  </r>
  <r>
    <s v="713-107735-001,Rev B"/>
    <m/>
    <s v="RING, DV-P SPLASH RING BACK PART 3 V4.00"/>
    <s v="RING, DV-P SPLASH RING BACK PART 3 V4.00"/>
    <m/>
    <s v="EA"/>
    <s v="M"/>
    <b v="0"/>
    <s v="MIH"/>
    <b v="0"/>
    <b v="1"/>
    <b v="0"/>
    <b v="1"/>
    <n v="4"/>
    <s v=" DV-P SPLASH RING BACK PART 3 V4.00"/>
    <m/>
    <x v="12"/>
    <s v="MIH_713"/>
    <x v="0"/>
  </r>
  <r>
    <s v="713-107735-002,Rev B"/>
    <m/>
    <s v="RING, DV-P SPLASH RING BACK PART 1 V4.00"/>
    <s v="RING, DV-P SPLASH RING BACK PART 1 V4.00"/>
    <m/>
    <s v="EA"/>
    <s v="M"/>
    <b v="0"/>
    <s v="NP"/>
    <b v="0"/>
    <b v="1"/>
    <b v="0"/>
    <b v="1"/>
    <n v="4"/>
    <s v=" DV-P SPLASH RING BACK PART 1 V4.00"/>
    <m/>
    <x v="12"/>
    <s v="NP_713"/>
    <x v="0"/>
  </r>
  <r>
    <s v="713-107735-003,Rev B"/>
    <m/>
    <s v="RING, DV-P SPLASH RING BACK PART 3 V4.00"/>
    <s v="RING, DV-P SPLASH RING BACK PART 3 V4.00"/>
    <m/>
    <s v="EA"/>
    <s v="M"/>
    <b v="0"/>
    <s v="NP"/>
    <b v="0"/>
    <b v="1"/>
    <b v="0"/>
    <b v="1"/>
    <n v="4"/>
    <s v=" DV-P SPLASH RING BACK PART 3 V4.00"/>
    <m/>
    <x v="12"/>
    <s v="NP_713"/>
    <x v="0"/>
  </r>
  <r>
    <s v="713-107735-004,Rev B"/>
    <m/>
    <s v="RING, DV-P SPLASH RING BACK PART 1 V4.00"/>
    <s v="RING, DV-P SPLASH RING BACK PART 1 V4.00"/>
    <m/>
    <s v="EA"/>
    <s v="M"/>
    <b v="0"/>
    <s v="NP"/>
    <b v="0"/>
    <b v="1"/>
    <b v="0"/>
    <b v="1"/>
    <n v="4"/>
    <s v=" DV-P SPLASH RING BACK PART 1 V4.00"/>
    <m/>
    <x v="12"/>
    <s v="NP_713"/>
    <x v="0"/>
  </r>
  <r>
    <s v="713-107735-005,Rev B"/>
    <m/>
    <s v="RING, DV-P SPLASH RING BACK PART 3 V4.00"/>
    <s v="RING, DV-P SPLASH RING BACK PART 3 V4.00"/>
    <m/>
    <s v="EA"/>
    <s v="M"/>
    <b v="0"/>
    <s v="NP"/>
    <b v="0"/>
    <b v="1"/>
    <b v="0"/>
    <b v="1"/>
    <n v="4"/>
    <s v=" DV-P SPLASH RING BACK PART 3 V4.00"/>
    <m/>
    <x v="12"/>
    <s v="NP_713"/>
    <x v="0"/>
  </r>
  <r>
    <s v="713-107735-006,Rev B"/>
    <m/>
    <s v="RING, DV-P SPLASH RING BACK PART 3 V4.00"/>
    <s v="RING, DV-P SPLASH RING BACK PART 3 V4.00"/>
    <m/>
    <s v="EA"/>
    <s v="M"/>
    <b v="0"/>
    <s v="NP"/>
    <b v="0"/>
    <b v="1"/>
    <b v="0"/>
    <b v="1"/>
    <n v="4"/>
    <s v=" DV-P SPLASH RING BACK PART 3 V4.00"/>
    <m/>
    <x v="12"/>
    <s v="NP_713"/>
    <x v="0"/>
  </r>
  <r>
    <s v="713-107736-001,Rev B"/>
    <m/>
    <s v="PL, DV-P SPLASH COVER PLATE LONG V4.00"/>
    <s v="PLX, DV-P SPLASH COVER PLATE LONG V4.00"/>
    <m/>
    <s v="EA"/>
    <s v="M"/>
    <b v="0"/>
    <s v="MIH"/>
    <b v="0"/>
    <b v="1"/>
    <b v="0"/>
    <b v="1"/>
    <n v="3"/>
    <s v=" DV-P SPLASH COVER PLATE LONG V4.00"/>
    <m/>
    <x v="16"/>
    <s v="MIH_713"/>
    <x v="0"/>
  </r>
  <r>
    <s v="713-107737-001,Rev B"/>
    <m/>
    <s v="PL, DV-P SPLASH COVER PLATE SHORT V4.00"/>
    <s v="PLX, DV-P SPLASH COVER PLATE SHORT V4.00"/>
    <m/>
    <s v="EA"/>
    <s v="M"/>
    <b v="0"/>
    <s v="MIH"/>
    <b v="0"/>
    <b v="1"/>
    <b v="0"/>
    <b v="1"/>
    <n v="3"/>
    <s v=" DV-P SPLASH COVER PLATE SHORT V4.00"/>
    <m/>
    <x v="16"/>
    <s v="MIH_713"/>
    <x v="0"/>
  </r>
  <r>
    <s v="713-107758-015,Rev A"/>
    <m/>
    <s v="713-107758-015"/>
    <s v="713-107758-015"/>
    <m/>
    <s v="EA"/>
    <s v="M"/>
    <b v="0"/>
    <s v="Miscellaneous"/>
    <b v="0"/>
    <b v="1"/>
    <b v="0"/>
    <b v="1"/>
    <n v="0"/>
    <e v="#VALUE!"/>
    <m/>
    <x v="3"/>
    <s v=""/>
    <x v="0"/>
  </r>
  <r>
    <s v="713-107759-001MOD,Rev C"/>
    <m/>
    <s v="HSG, LWR DISP"/>
    <s v="HSG, LWR DISP"/>
    <m/>
    <s v="EA"/>
    <s v="M"/>
    <b v="0"/>
    <s v="Miscellaneous"/>
    <b v="0"/>
    <b v="1"/>
    <b v="0"/>
    <b v="1"/>
    <n v="3"/>
    <s v=" LWR DISP"/>
    <m/>
    <x v="33"/>
    <s v="Miscellaneous_713"/>
    <x v="0"/>
  </r>
  <r>
    <s v="713-107759-004,Rev B"/>
    <m/>
    <s v="HSG,LWR DISP"/>
    <s v="HSG,LWR DISP"/>
    <m/>
    <s v="EA"/>
    <s v="M"/>
    <b v="0"/>
    <s v="MIH"/>
    <b v="0"/>
    <b v="1"/>
    <b v="0"/>
    <b v="1"/>
    <n v="3"/>
    <s v="LWR DISP"/>
    <m/>
    <x v="33"/>
    <s v="MIH_713"/>
    <x v="0"/>
  </r>
  <r>
    <s v="713-107814-001,Rev E"/>
    <m/>
    <s v="RING, DV-P ESA CHAMBER BOTTOM ACC"/>
    <s v="RING, DV-P ESA CHAMBER BOTTOM ACC"/>
    <m/>
    <s v="EA"/>
    <s v="M"/>
    <b v="0"/>
    <s v="MIH"/>
    <b v="0"/>
    <b v="1"/>
    <b v="0"/>
    <b v="1"/>
    <n v="4"/>
    <s v=" DV-P ESA CHAMBER BOTTOM ACC"/>
    <m/>
    <x v="12"/>
    <s v="MIH_713"/>
    <x v="0"/>
  </r>
  <r>
    <s v="713-107907-010,Rev A"/>
    <m/>
    <s v="COV, DV-P ASD3+ POT FRONT V4.00 ASD3XT"/>
    <s v="COV, DV-P ASD3+ POT FRONT V4.00 ASD3XT"/>
    <m/>
    <s v="EA"/>
    <s v="M"/>
    <b v="0"/>
    <s v="MIH"/>
    <b v="0"/>
    <b v="1"/>
    <b v="0"/>
    <b v="1"/>
    <n v="3"/>
    <s v=" DV-P ASD3+ POT FRONT V4.00 ASD3XT"/>
    <m/>
    <x v="5"/>
    <s v="MIH_713"/>
    <x v="0"/>
  </r>
  <r>
    <s v="713-108096-002,Rev A"/>
    <m/>
    <s v="Lid, HD, Exit, C360"/>
    <s v="Lid, HD, Exit, C360"/>
    <s v="LAM"/>
    <s v="EA"/>
    <s v="M"/>
    <b v="0"/>
    <s v="Miscellaneous"/>
    <b v="0"/>
    <b v="1"/>
    <b v="0"/>
    <b v="1"/>
    <n v="3"/>
    <s v=" HD, Exit, C360"/>
    <m/>
    <x v="4"/>
    <s v="Miscellaneous_713"/>
    <x v="0"/>
  </r>
  <r>
    <s v="713-108096-002,Rev B"/>
    <m/>
    <s v="Lid, HD, Exit, C360"/>
    <s v="Lid, HD, Exit, C360"/>
    <m/>
    <s v="EA"/>
    <s v="M"/>
    <b v="0"/>
    <s v="Miscellaneous"/>
    <b v="0"/>
    <b v="1"/>
    <b v="0"/>
    <b v="1"/>
    <n v="3"/>
    <s v=" HD, Exit, C360"/>
    <m/>
    <x v="4"/>
    <s v="Miscellaneous_713"/>
    <x v="0"/>
  </r>
  <r>
    <s v="713-108096-003,Rev A"/>
    <m/>
    <s v="Lid, HD, Exit, C360"/>
    <s v="Lid, HD, Exit, C360"/>
    <m/>
    <s v="EA"/>
    <s v="M"/>
    <b v="0"/>
    <s v="Miscellaneous"/>
    <b v="0"/>
    <b v="1"/>
    <b v="0"/>
    <b v="1"/>
    <n v="3"/>
    <s v=" HD, Exit, C360"/>
    <m/>
    <x v="4"/>
    <s v="Miscellaneous_713"/>
    <x v="0"/>
  </r>
  <r>
    <s v="713-108096-004,Rev A"/>
    <m/>
    <s v="Lid, HD, Exit, C360"/>
    <s v="Lid, HD, Exit, C360"/>
    <s v="LAM"/>
    <s v="EA"/>
    <s v="M"/>
    <b v="0"/>
    <s v="SEM"/>
    <b v="0"/>
    <b v="1"/>
    <b v="0"/>
    <b v="1"/>
    <n v="3"/>
    <s v=" HD, Exit, C360"/>
    <m/>
    <x v="4"/>
    <s v="SEM_713"/>
    <x v="0"/>
  </r>
  <r>
    <s v="713-108615-020,Rev A"/>
    <m/>
    <s v="713-108615-020"/>
    <s v="713-108615-020"/>
    <s v="Sub"/>
    <s v="EA"/>
    <s v="M"/>
    <b v="0"/>
    <s v="Miscellaneous"/>
    <b v="0"/>
    <b v="1"/>
    <b v="0"/>
    <b v="1"/>
    <n v="0"/>
    <e v="#VALUE!"/>
    <m/>
    <x v="2"/>
    <s v=""/>
    <x v="0"/>
  </r>
  <r>
    <s v="713-108767-001,Rev A"/>
    <m/>
    <s v="WDO, CHMBR, N2 PURGE, HVM"/>
    <s v="WDO, CHMBR, N2 PURGE, HVM"/>
    <m/>
    <s v="EA"/>
    <s v="M"/>
    <b v="0"/>
    <s v="Miscellaneous"/>
    <b v="0"/>
    <b v="1"/>
    <b v="0"/>
    <b v="1"/>
    <n v="3"/>
    <s v=" CHMBR, N2 PURGE, HVM"/>
    <m/>
    <x v="1"/>
    <s v="Miscellaneous_713"/>
    <x v="0"/>
  </r>
  <r>
    <s v="713-109010-001,Rev B"/>
    <m/>
    <s v="COV, THML, Rear Chamber, Polycarb"/>
    <s v="COV, THML, Rear Chamber, Polycarb"/>
    <m/>
    <s v="EA"/>
    <s v="M"/>
    <b v="0"/>
    <s v="MIH"/>
    <b v="0"/>
    <b v="1"/>
    <b v="0"/>
    <b v="1"/>
    <n v="3"/>
    <s v=" THML, Rear Chamber, Polycarb"/>
    <m/>
    <x v="5"/>
    <s v="MIH_713"/>
    <x v="1"/>
  </r>
  <r>
    <s v="713-109231-001,Rev A"/>
    <m/>
    <s v="BSHG, WTR VPR HD"/>
    <s v="BSHG, WTR VPR HD"/>
    <s v="LAM"/>
    <s v="EA"/>
    <s v="M"/>
    <b v="0"/>
    <s v="SEM"/>
    <b v="0"/>
    <b v="0"/>
    <b v="0"/>
    <b v="1"/>
    <n v="4"/>
    <s v=" WTR VPR HD"/>
    <m/>
    <x v="3"/>
    <s v="SEM_713"/>
    <x v="0"/>
  </r>
  <r>
    <s v="713-109413-001,Rev F"/>
    <m/>
    <s v="RING,DV-P PC MED2 RING DM336 V3.01"/>
    <s v="RING,DV-P PC MED2 RING DM336 V3.01"/>
    <m/>
    <s v="EA"/>
    <s v="M"/>
    <b v="0"/>
    <s v="MIH"/>
    <b v="0"/>
    <b v="1"/>
    <b v="0"/>
    <b v="1"/>
    <n v="4"/>
    <s v="DV-P PC MED2 RING DM336 V3.01"/>
    <m/>
    <x v="12"/>
    <s v="MIH_713"/>
    <x v="0"/>
  </r>
  <r>
    <s v="713-109413-201,Rev A"/>
    <m/>
    <s v="RING,DV-P PC MED2 RING DM336"/>
    <s v="RING,DV-P PC MED2 RING DM336"/>
    <s v="MIHP"/>
    <s v="EA"/>
    <s v="M"/>
    <b v="0"/>
    <s v="Plastic"/>
    <b v="0"/>
    <b v="1"/>
    <b v="0"/>
    <b v="1"/>
    <n v="4"/>
    <s v="DV-P PC MED2 RING DM336"/>
    <m/>
    <x v="12"/>
    <s v="Plastic_713"/>
    <x v="2"/>
  </r>
  <r>
    <s v="713-109467-001,Rev A"/>
    <s v="COV, MAN"/>
    <s v="COV, MANIF, Cleaning, WTR VPR HD"/>
    <s v="COV, MANIFOLD, Cleaning, WTR VPR HD"/>
    <s v="LAM"/>
    <s v="EA"/>
    <s v="M"/>
    <b v="0"/>
    <s v="SEM"/>
    <b v="0"/>
    <b v="1"/>
    <b v="0"/>
    <b v="1"/>
    <n v="3"/>
    <s v=" MANIFOLD, Cleaning, WTR VPR HD"/>
    <m/>
    <x v="0"/>
    <s v="SEM_713"/>
    <x v="0"/>
  </r>
  <r>
    <s v="713-111437-005,Rev A"/>
    <m/>
    <s v="BRKT, PCB SUPPORT"/>
    <s v="BRKT, PCB SUPPORT"/>
    <m/>
    <s v="EA"/>
    <s v="M"/>
    <b v="0"/>
    <s v="Miscellaneous"/>
    <b v="0"/>
    <b v="1"/>
    <b v="0"/>
    <b v="1"/>
    <n v="4"/>
    <s v=" PCB SUPPORT"/>
    <m/>
    <x v="22"/>
    <s v="Miscellaneous_713"/>
    <x v="0"/>
  </r>
  <r>
    <s v="713-111437-006,Rev A"/>
    <m/>
    <s v="BRKT, HV CONCTR, RESIS FEED"/>
    <s v="BRKT, HV CONCTR, RESIS FEED"/>
    <m/>
    <s v="EA"/>
    <s v="M"/>
    <b v="0"/>
    <s v="Miscellaneous"/>
    <b v="0"/>
    <b v="1"/>
    <b v="0"/>
    <b v="1"/>
    <n v="4"/>
    <s v=" HV CONCTR, RESIS FEED"/>
    <m/>
    <x v="22"/>
    <s v="Miscellaneous_713"/>
    <x v="0"/>
  </r>
  <r>
    <s v="713-111437-016,Rev A"/>
    <m/>
    <s v="BRKT, PCB Support"/>
    <s v="BRKT, PCB Support"/>
    <m/>
    <s v="EA"/>
    <s v="M"/>
    <b v="0"/>
    <s v="MIH"/>
    <b v="0"/>
    <b v="1"/>
    <b v="0"/>
    <b v="1"/>
    <n v="4"/>
    <s v=" PCB Support"/>
    <m/>
    <x v="22"/>
    <s v="MIH_713"/>
    <x v="0"/>
  </r>
  <r>
    <s v="713-111437-017,Rev A"/>
    <m/>
    <s v="BRKT, HV CONCTR, Resis Feed"/>
    <s v="BRKT, HV CONCTR, Resis Feed"/>
    <m/>
    <s v="EA"/>
    <s v="M"/>
    <b v="0"/>
    <s v="MIH"/>
    <b v="0"/>
    <b v="1"/>
    <b v="0"/>
    <b v="1"/>
    <n v="4"/>
    <s v=" HV CONCTR, Resis Feed"/>
    <m/>
    <x v="22"/>
    <s v="MIH_713"/>
    <x v="0"/>
  </r>
  <r>
    <s v="713-111437-801,Rev A"/>
    <m/>
    <s v="BRKT, HV CONCTR, RESIS FEED"/>
    <s v="BRKT, HV CONCTR, RESIS FEED"/>
    <m/>
    <s v="EA"/>
    <s v="M"/>
    <b v="0"/>
    <s v="MIH"/>
    <b v="0"/>
    <b v="1"/>
    <b v="0"/>
    <b v="1"/>
    <n v="4"/>
    <s v=" HV CONCTR, RESIS FEED"/>
    <m/>
    <x v="22"/>
    <s v="MIH_713"/>
    <x v="0"/>
  </r>
  <r>
    <s v="713-111437-802,Rev A"/>
    <m/>
    <s v="BRKT, PCB SUPPORT"/>
    <s v="BRKT, PCB SUPPORT"/>
    <m/>
    <s v="EA"/>
    <s v="M"/>
    <b v="0"/>
    <s v="MIH"/>
    <b v="0"/>
    <b v="1"/>
    <b v="0"/>
    <b v="1"/>
    <n v="4"/>
    <s v=" PCB SUPPORT"/>
    <m/>
    <x v="22"/>
    <s v="MIH_713"/>
    <x v="0"/>
  </r>
  <r>
    <s v="713-111504-002,Rev A"/>
    <m/>
    <s v="CAP, 20L CARBOY, KS60X6"/>
    <s v="CAP, 20L CARBOY, KS60X6"/>
    <m/>
    <s v="EA"/>
    <s v="M"/>
    <b v="0"/>
    <s v="Miscellaneous"/>
    <b v="0"/>
    <b v="1"/>
    <b v="0"/>
    <b v="1"/>
    <n v="3"/>
    <s v=" 20L CARBOY, KS60X6"/>
    <m/>
    <x v="3"/>
    <s v="Miscellaneous_713"/>
    <x v="0"/>
  </r>
  <r>
    <s v="713-111504-003,Rev A"/>
    <m/>
    <s v="CAP, 20L CARBOY, KS60X6"/>
    <s v="CAP, 20L CARBOY, KS60X6"/>
    <m/>
    <s v="EA"/>
    <s v="M"/>
    <b v="0"/>
    <s v="MIH"/>
    <b v="0"/>
    <b v="1"/>
    <b v="0"/>
    <b v="1"/>
    <n v="3"/>
    <s v=" 20L CARBOY, KS60X6"/>
    <m/>
    <x v="3"/>
    <s v="MIH_713"/>
    <x v="0"/>
  </r>
  <r>
    <s v="713-112583-002,Rev A"/>
    <m/>
    <s v="PL, FACIL, ANSI SAS, GRV DR, C360, FDS"/>
    <s v="PLX, FACIL, ANSI SAS, GRV DR, C360, FDS"/>
    <s v="LAM"/>
    <s v="EA"/>
    <s v="M"/>
    <b v="0"/>
    <s v="Miscellaneous"/>
    <b v="0"/>
    <b v="1"/>
    <b v="0"/>
    <b v="1"/>
    <n v="3"/>
    <s v=" FACIL, ANSI SAS, GRV DR, C360, FDS"/>
    <m/>
    <x v="21"/>
    <s v="Miscellaneous_713"/>
    <x v="0"/>
  </r>
  <r>
    <s v="713-112628-001,Rev B"/>
    <s v="SHIM,VPR"/>
    <s v="SHIM,VPR HD,1MM"/>
    <s v="SHIM,VPR HD,1MM"/>
    <s v="LAM"/>
    <s v="EA"/>
    <s v="M"/>
    <b v="0"/>
    <s v="SEM"/>
    <b v="0"/>
    <b v="0"/>
    <b v="0"/>
    <b v="1"/>
    <n v="4"/>
    <s v="VPR HD,1MM"/>
    <m/>
    <x v="38"/>
    <s v="SEM_713"/>
    <x v="0"/>
  </r>
  <r>
    <s v="713-112780-001,Rev G"/>
    <m/>
    <s v="DV-P DI RING ASD3XT"/>
    <s v="DV-P DI RING ASD3XT"/>
    <m/>
    <s v="EA"/>
    <s v="M"/>
    <b v="0"/>
    <s v="MIH"/>
    <b v="0"/>
    <b v="1"/>
    <b v="0"/>
    <b v="1"/>
    <n v="0"/>
    <s v="DV-P"/>
    <m/>
    <x v="12"/>
    <s v="MIH_713"/>
    <x v="0"/>
  </r>
  <r>
    <s v="713-112780-201,Rev A"/>
    <m/>
    <s v="DV-P DI RING ASD3XT"/>
    <s v="DV-P DI RING ASD3XT"/>
    <s v="MIHP"/>
    <s v="EA"/>
    <s v="M"/>
    <b v="0"/>
    <s v="Plastic"/>
    <b v="0"/>
    <b v="1"/>
    <b v="0"/>
    <b v="1"/>
    <n v="0"/>
    <s v="DV-P"/>
    <m/>
    <x v="12"/>
    <s v="Plastic_713"/>
    <x v="2"/>
  </r>
  <r>
    <s v="713-112853-001,Rev A"/>
    <m/>
    <s v="Shroud, WDO, OM, Buffer"/>
    <s v="Shroud, WDO, OM, Buffer"/>
    <s v="LAM"/>
    <s v="EA"/>
    <s v="M"/>
    <b v="0"/>
    <s v="SEM"/>
    <b v="0"/>
    <b v="0"/>
    <b v="0"/>
    <b v="1"/>
    <n v="6"/>
    <s v=" WDO, OM, Buffer"/>
    <m/>
    <x v="1"/>
    <s v="SEM_713"/>
    <x v="0"/>
  </r>
  <r>
    <s v="713-112854-001,Rev A"/>
    <m/>
    <s v="Shroud, WDO, IM, OM, Buffer"/>
    <s v="Shroud, WDO, IM, OM, Buffer"/>
    <s v="LAM"/>
    <s v="EA"/>
    <s v="M"/>
    <b v="0"/>
    <s v="SEM"/>
    <b v="0"/>
    <b v="0"/>
    <b v="0"/>
    <b v="1"/>
    <n v="6"/>
    <s v=" WDO, IM, OM, Buffer"/>
    <m/>
    <x v="1"/>
    <s v="SEM_713"/>
    <x v="0"/>
  </r>
  <r>
    <s v="713-113209-004,Rev A"/>
    <m/>
    <s v="SPRT, Wafer Carrier, Deep"/>
    <s v="SPRT, Wafer Carrier, Deep"/>
    <m/>
    <s v="EA"/>
    <s v="M"/>
    <b v="0"/>
    <s v="Miscellaneous"/>
    <b v="0"/>
    <b v="0"/>
    <b v="0"/>
    <b v="1"/>
    <n v="4"/>
    <s v=" Wafer Carrier, Deep"/>
    <m/>
    <x v="23"/>
    <s v="Miscellaneous_713"/>
    <x v="0"/>
  </r>
  <r>
    <s v="713-113413-001"/>
    <m/>
    <s v="BLK OFF,VAC,EXIT HEAD"/>
    <s v="BLK OFF,VAC,EXIT HEAD"/>
    <s v="LAM"/>
    <s v="EA"/>
    <s v="M"/>
    <b v="0"/>
    <s v="SEM"/>
    <b v="0"/>
    <b v="0"/>
    <b v="0"/>
    <b v="1"/>
    <n v="7"/>
    <s v="VAC,EXIT HEAD"/>
    <m/>
    <x v="20"/>
    <s v="SEM_713"/>
    <x v="0"/>
  </r>
  <r>
    <s v="713-114014-003,Rev A"/>
    <m/>
    <s v="COV, PNEUMATIC BANK, GEN CART, CKD"/>
    <s v="COV, PNEUMATIC BANK, GEN CART, CKD"/>
    <m/>
    <s v="EA"/>
    <s v="M"/>
    <b v="0"/>
    <s v="MIH"/>
    <b v="0"/>
    <b v="1"/>
    <b v="0"/>
    <b v="1"/>
    <n v="3"/>
    <s v=" PNEUMATIC BANK, GEN CART, CKD"/>
    <m/>
    <x v="5"/>
    <s v="MIH_713"/>
    <x v="0"/>
  </r>
  <r>
    <s v="713-114577-001,Rev B"/>
    <m/>
    <s v="Ring, SPCR, Test C-SHD, Outer"/>
    <s v="Ring, SPCR, Test C-SHD, Outer"/>
    <m/>
    <s v="EA"/>
    <s v="M"/>
    <b v="0"/>
    <s v="Miscellaneous"/>
    <b v="0"/>
    <b v="1"/>
    <b v="0"/>
    <b v="1"/>
    <n v="4"/>
    <s v=" SPCR, Test C-SHD, Outer"/>
    <m/>
    <x v="15"/>
    <s v="Miscellaneous_713"/>
    <x v="0"/>
  </r>
  <r>
    <s v="713-114577-002,Rev B"/>
    <m/>
    <s v="RING, SPCR, TEST C-SHD, INNER"/>
    <s v="RING, SPCR, TEST C-SHD, INNER"/>
    <m/>
    <s v="EA"/>
    <s v="M"/>
    <b v="0"/>
    <s v="Miscellaneous"/>
    <b v="0"/>
    <b v="1"/>
    <b v="0"/>
    <b v="1"/>
    <n v="4"/>
    <s v=" SPCR, TEST C-SHD, INNER"/>
    <m/>
    <x v="15"/>
    <s v="Miscellaneous_713"/>
    <x v="0"/>
  </r>
  <r>
    <s v="713-114961-003,Rev A"/>
    <m/>
    <s v="BLK, MANIF, CLEANING, WTR VPR HD"/>
    <s v="BLK, MANIFOLD, CLEANING, WTR VPR HD"/>
    <m/>
    <s v="EA"/>
    <s v="M"/>
    <b v="0"/>
    <s v="Miscellaneous"/>
    <b v="0"/>
    <b v="1"/>
    <b v="0"/>
    <b v="1"/>
    <n v="3"/>
    <s v=" MANIFOLD, CLEANING, WTR VPR HD"/>
    <m/>
    <x v="20"/>
    <s v="Miscellaneous_713"/>
    <x v="0"/>
  </r>
  <r>
    <s v="713-114961-004,Rev A"/>
    <s v="BLK, MAN"/>
    <s v="BLK, MANIF, CLEANING, WTR, VPR, HD"/>
    <s v="BLK, MANIFOLD, CLEANING, WTR, VPR, HD"/>
    <s v="LAM"/>
    <s v="EA"/>
    <s v="M"/>
    <b v="0"/>
    <s v="Miscellaneous"/>
    <b v="0"/>
    <b v="0"/>
    <b v="0"/>
    <b v="1"/>
    <n v="3"/>
    <s v=" MANIFOLD, CLEANING, WTR, VPR, HD"/>
    <m/>
    <x v="20"/>
    <s v="Miscellaneous_713"/>
    <x v="0"/>
  </r>
  <r>
    <s v="713-115733-001,Rev A"/>
    <m/>
    <s v="Bushing"/>
    <s v="Bushing"/>
    <m/>
    <s v="EA"/>
    <s v="M"/>
    <b v="0"/>
    <s v="Miscellaneous"/>
    <b v="0"/>
    <b v="0"/>
    <b v="0"/>
    <b v="1"/>
    <n v="0"/>
    <e v="#VALUE!"/>
    <m/>
    <x v="3"/>
    <s v="Miscellaneous_713"/>
    <x v="0"/>
  </r>
  <r>
    <s v="713-116171-001,Rev A"/>
    <m/>
    <s v="SHLD, UV, WAFER PORT WDO, 2300"/>
    <s v="SHLD, UV, WAFER PORT WDO, 2300"/>
    <m/>
    <s v="EA"/>
    <s v="M"/>
    <b v="0"/>
    <s v="Miscellaneous"/>
    <b v="0"/>
    <b v="1"/>
    <b v="0"/>
    <b v="1"/>
    <n v="4"/>
    <s v=" UV, WAFER PORT WDO, 2300"/>
    <m/>
    <x v="13"/>
    <s v="Miscellaneous_713"/>
    <x v="0"/>
  </r>
  <r>
    <s v="713-116187-040,Rev A"/>
    <m/>
    <s v="Top SPRT,Top,Dual Injector"/>
    <s v="Top SPRT,Top,Dual Injector"/>
    <m/>
    <s v="EA"/>
    <s v="M"/>
    <b v="0"/>
    <s v="MIH"/>
    <b v="0"/>
    <b v="1"/>
    <b v="0"/>
    <b v="1"/>
    <n v="8"/>
    <s v="Top,Dual Injector"/>
    <m/>
    <x v="3"/>
    <s v="MIH_713"/>
    <x v="0"/>
  </r>
  <r>
    <s v="713-116189-023,Rev B"/>
    <m/>
    <s v="Bottom SPRT, Dual Injector"/>
    <s v="Bottom SPRT, Dual Injector"/>
    <m/>
    <s v="EA"/>
    <s v="M"/>
    <b v="0"/>
    <s v="NP"/>
    <b v="0"/>
    <b v="1"/>
    <b v="0"/>
    <b v="1"/>
    <n v="0"/>
    <s v="Bottom"/>
    <m/>
    <x v="3"/>
    <s v="NP_713"/>
    <x v="0"/>
  </r>
  <r>
    <s v="713-116553-001,Rev A"/>
    <m/>
    <s v="PL, FXTR, INJTR, ULTRASONIC CLEAN"/>
    <s v="PLX, FXTR, INJTR, ULTRASONIC CLEAN"/>
    <m/>
    <s v="EA"/>
    <s v="M"/>
    <b v="0"/>
    <s v="MIH"/>
    <b v="0"/>
    <b v="1"/>
    <b v="0"/>
    <b v="1"/>
    <n v="3"/>
    <s v=" FXTR, INJTR, ULTRASONIC CLEAN"/>
    <m/>
    <x v="17"/>
    <s v="MIH_713"/>
    <x v="0"/>
  </r>
  <r>
    <s v="713-116553-003,Rev A"/>
    <m/>
    <s v="PL, FXTR, INJTR, ULTRASONIC CLEAN"/>
    <s v="PLX, FXTR, INJTR, ULTRASONIC CLEAN"/>
    <m/>
    <s v="EA"/>
    <s v="M"/>
    <b v="0"/>
    <s v="MIH"/>
    <b v="0"/>
    <b v="1"/>
    <b v="0"/>
    <b v="1"/>
    <n v="3"/>
    <s v=" FXTR, INJTR, ULTRASONIC CLEAN"/>
    <m/>
    <x v="17"/>
    <s v="MIH_713"/>
    <x v="0"/>
  </r>
  <r>
    <s v="713-116554-001,Rev A"/>
    <m/>
    <s v="SPRT, FXTR PL, ULTRASONIC CLEAN"/>
    <s v="SPRT, FXTR PLX, ULTRASONIC CLEAN"/>
    <m/>
    <s v="EA"/>
    <s v="M"/>
    <b v="0"/>
    <s v="MIH"/>
    <b v="0"/>
    <b v="0"/>
    <b v="0"/>
    <b v="1"/>
    <n v="4"/>
    <s v=" FXTR PLX, ULTRASONIC CLEAN"/>
    <m/>
    <x v="17"/>
    <s v="MIH_713"/>
    <x v="0"/>
  </r>
  <r>
    <s v="713-116554-002,Rev B"/>
    <m/>
    <s v="SPRT, FXTR PL, ULTRASONIC CLEAN"/>
    <s v="SPRT, FXTR PLX, ULTRASONIC CLEAN"/>
    <m/>
    <s v="EA"/>
    <s v="M"/>
    <b v="0"/>
    <s v="MIH"/>
    <b v="0"/>
    <b v="1"/>
    <b v="0"/>
    <b v="1"/>
    <n v="4"/>
    <s v=" FXTR PLX, ULTRASONIC CLEAN"/>
    <m/>
    <x v="17"/>
    <s v="MIH_713"/>
    <x v="0"/>
  </r>
  <r>
    <s v="713-116554-003,Rev A"/>
    <m/>
    <s v="SPRT, FXTR PL, ULTRASONIC CLEAN, I IN"/>
    <s v="SPRT, FXTR PLX, ULTRASONIC CLEAN, I IN"/>
    <m/>
    <s v="EA"/>
    <s v="M"/>
    <b v="0"/>
    <s v="MIH"/>
    <b v="0"/>
    <b v="1"/>
    <b v="0"/>
    <b v="1"/>
    <n v="4"/>
    <s v=" FXTR PLX, ULTRASONIC CLEAN, I IN"/>
    <m/>
    <x v="17"/>
    <s v="MIH_713"/>
    <x v="0"/>
  </r>
  <r>
    <s v="713-116554-004,Rev A"/>
    <m/>
    <s v="SPRT,FXTR PL,ULTRASONIC CLEAN"/>
    <s v="SPRT,FXTR PLX,ULTRASONIC CLEAN"/>
    <s v="MIHP"/>
    <s v="EA"/>
    <s v="M"/>
    <b v="0"/>
    <s v="Plastic"/>
    <b v="0"/>
    <b v="1"/>
    <b v="0"/>
    <b v="1"/>
    <n v="4"/>
    <s v="FXTR PLX,ULTRASONIC CLEAN"/>
    <m/>
    <x v="17"/>
    <s v="Plastic_713"/>
    <x v="2"/>
  </r>
  <r>
    <s v="713-117097-001,Rev E"/>
    <m/>
    <s v="RING,DV-P DI ASD3XT INTERMED 3.1"/>
    <s v="RING,DV-P DI ASD3XT INTERMED 3.1"/>
    <m/>
    <s v="EA"/>
    <s v="M"/>
    <b v="0"/>
    <s v="MIH"/>
    <b v="0"/>
    <b v="1"/>
    <b v="0"/>
    <b v="1"/>
    <n v="4"/>
    <s v="DV-P DI ASD3XT INTERMED 3.1"/>
    <m/>
    <x v="12"/>
    <s v="MIH_713"/>
    <x v="0"/>
  </r>
  <r>
    <s v="713-117097-010,Rev D"/>
    <m/>
    <s v="SEZ-0320-PART-1361"/>
    <s v="SEZ-0320-PART-1361"/>
    <m/>
    <s v="EA"/>
    <s v="M"/>
    <b v="0"/>
    <s v="MIH"/>
    <b v="0"/>
    <b v="1"/>
    <b v="0"/>
    <b v="1"/>
    <n v="0"/>
    <e v="#VALUE!"/>
    <m/>
    <x v="3"/>
    <s v="MIH_713"/>
    <x v="0"/>
  </r>
  <r>
    <s v="713-117097-201,Rev A"/>
    <m/>
    <s v="RING,DV-P DI ASD3XT INTERMED"/>
    <s v="RING,DV-P DI ASD3XT INTERMED"/>
    <s v="MIHP"/>
    <s v="EA"/>
    <s v="M"/>
    <b v="0"/>
    <s v="Plastic"/>
    <b v="0"/>
    <b v="1"/>
    <b v="0"/>
    <b v="1"/>
    <n v="4"/>
    <s v="DV-P DI ASD3XT INTERMED"/>
    <m/>
    <x v="12"/>
    <s v="Plastic_713"/>
    <x v="2"/>
  </r>
  <r>
    <s v="713-117900-001,Rev A"/>
    <m/>
    <s v="PL, GUARD, FEEDTHRU"/>
    <s v="PLX, GUARD, FEEDTHRU"/>
    <m/>
    <s v="EA"/>
    <s v="M"/>
    <b v="0"/>
    <s v="Miscellaneous"/>
    <b v="0"/>
    <b v="1"/>
    <b v="0"/>
    <b v="1"/>
    <n v="3"/>
    <s v=" GUARD, FEEDTHRU"/>
    <m/>
    <x v="21"/>
    <s v="Miscellaneous_713"/>
    <x v="0"/>
  </r>
  <r>
    <s v="713-117984-001"/>
    <s v="Lever"/>
    <s v="Lever"/>
    <s v="Lever"/>
    <m/>
    <s v="EA"/>
    <s v="M"/>
    <b v="0"/>
    <s v="Miscellaneous"/>
    <b v="0"/>
    <b v="0"/>
    <b v="0"/>
    <b v="1"/>
    <n v="0"/>
    <e v="#VALUE!"/>
    <m/>
    <x v="3"/>
    <s v="Miscellaneous_713"/>
    <x v="0"/>
  </r>
  <r>
    <s v="713-117984-001,Rev A"/>
    <s v="LVR, HEA"/>
    <s v="Lever"/>
    <s v="Lever"/>
    <s v="LAM"/>
    <s v="EA"/>
    <s v="M"/>
    <b v="0"/>
    <s v="Miscellaneous"/>
    <b v="0"/>
    <b v="1"/>
    <b v="0"/>
    <b v="1"/>
    <n v="0"/>
    <e v="#VALUE!"/>
    <m/>
    <x v="3"/>
    <s v="Miscellaneous_713"/>
    <x v="0"/>
  </r>
  <r>
    <s v="713-118285-001,Rev B"/>
    <m/>
    <s v="ESC, TOP PROTECTIVE CVR, 608, 611"/>
    <s v="ESC, TOP PROTECTIVE CVR, 608, 611"/>
    <m/>
    <s v="EA"/>
    <s v="M"/>
    <b v="0"/>
    <s v="Miscellaneous"/>
    <b v="0"/>
    <b v="1"/>
    <b v="0"/>
    <b v="1"/>
    <n v="3"/>
    <s v=" TOP PROTECTIVE CVR, 608, 611"/>
    <m/>
    <x v="5"/>
    <s v="Miscellaneous_713"/>
    <x v="0"/>
  </r>
  <r>
    <s v="713-119090-001,Rev A"/>
    <m/>
    <s v="Cover, MANIF, Cleaning, WTR VPR HD"/>
    <s v="Cover, MANIFOLD, Cleaning, WTR VPR HD"/>
    <s v="LAM"/>
    <s v="EA"/>
    <s v="M"/>
    <b v="0"/>
    <s v="SEM"/>
    <b v="0"/>
    <b v="1"/>
    <b v="0"/>
    <b v="1"/>
    <n v="5"/>
    <s v=" MANIFOLD, Cleaning, WTR VPR HD"/>
    <m/>
    <x v="0"/>
    <s v="SEM_713"/>
    <x v="0"/>
  </r>
  <r>
    <s v="713-119140-200,Rev A"/>
    <m/>
    <s v="FXTR, Base, Leak Test, TES"/>
    <s v="FXTR, Base, Leak Test, TES"/>
    <m/>
    <s v="EA"/>
    <s v="M"/>
    <b v="0"/>
    <s v="MIH"/>
    <b v="0"/>
    <b v="1"/>
    <b v="0"/>
    <b v="1"/>
    <n v="4"/>
    <s v=" Base, Leak Test, TES"/>
    <m/>
    <x v="24"/>
    <s v="MIH_713"/>
    <x v="0"/>
  </r>
  <r>
    <s v="713-119164-001"/>
    <m/>
    <s v="713-119164-001"/>
    <s v="713-119164-001"/>
    <m/>
    <s v="EA"/>
    <s v="M"/>
    <b v="0"/>
    <s v="Miscellaneous"/>
    <b v="0"/>
    <b v="0"/>
    <b v="0"/>
    <b v="1"/>
    <n v="0"/>
    <e v="#VALUE!"/>
    <m/>
    <x v="3"/>
    <s v=""/>
    <x v="0"/>
  </r>
  <r>
    <s v="713-119165-001"/>
    <m/>
    <s v="BRKT,SPRT,CLEANING MANIF,VPR HD"/>
    <s v="BRKT,SPRT,CLEANING MANIFOLD,VPR HD"/>
    <s v="LAM"/>
    <s v="EA"/>
    <s v="M"/>
    <b v="0"/>
    <s v="Miscellaneous"/>
    <b v="0"/>
    <b v="0"/>
    <b v="0"/>
    <b v="1"/>
    <n v="4"/>
    <s v="SPRT,CLEANING MANIFOLD,VPR HD"/>
    <m/>
    <x v="22"/>
    <s v="Miscellaneous_713"/>
    <x v="0"/>
  </r>
  <r>
    <s v="713-119229-001,Rev A"/>
    <m/>
    <s v="CLP, SPRT, FLOW METER, VAC PNL, FDS C360"/>
    <s v="CLP, SPRT, FLOW METER, VAC PNL, FDS C360"/>
    <s v="LAM"/>
    <s v="EA"/>
    <s v="M"/>
    <b v="0"/>
    <s v="Miscellaneous"/>
    <b v="0"/>
    <b v="1"/>
    <b v="0"/>
    <b v="1"/>
    <n v="3"/>
    <s v=" SPRT, FLOW METER, VAC PNL, FDS C360"/>
    <m/>
    <x v="19"/>
    <s v="Miscellaneous_713"/>
    <x v="0"/>
  </r>
  <r>
    <s v="713-119262-004,Rev B"/>
    <m/>
    <s v="HOOD, CONN, HEATER POWER"/>
    <s v="HOOD, CONN, HEATER POWER"/>
    <m/>
    <s v="EA"/>
    <s v="M"/>
    <b v="0"/>
    <s v="Miscellaneous"/>
    <b v="0"/>
    <b v="1"/>
    <b v="0"/>
    <b v="1"/>
    <n v="4"/>
    <s v=" CONN, HEATER POWER"/>
    <m/>
    <x v="3"/>
    <s v="Miscellaneous_713"/>
    <x v="0"/>
  </r>
  <r>
    <s v="713-119443-076,Rev A"/>
    <m/>
    <s v="BASE, SPRT, PAD, WDD, WIPING"/>
    <s v="BASE, SPRT, PAD, WDD, WIPING"/>
    <m/>
    <s v="EA"/>
    <s v="M"/>
    <b v="0"/>
    <s v="MIH"/>
    <b v="0"/>
    <b v="1"/>
    <b v="0"/>
    <b v="1"/>
    <n v="4"/>
    <s v=" SPRT, PAD, WDD, WIPING"/>
    <m/>
    <x v="8"/>
    <s v="MIH_713"/>
    <x v="0"/>
  </r>
  <r>
    <s v="713-119444-060,Rev A"/>
    <m/>
    <s v="PL, BASE, SPINNER, WDO, WIPING"/>
    <s v="PLX, BASE, SPINNER, WDO, WIPING"/>
    <s v="MIHP"/>
    <s v="EA"/>
    <s v="M"/>
    <b v="0"/>
    <s v="Plastic"/>
    <b v="0"/>
    <b v="1"/>
    <b v="0"/>
    <b v="1"/>
    <n v="3"/>
    <s v=" BASE, SPINNER, WDO, WIPING"/>
    <m/>
    <x v="8"/>
    <s v="Plastic_713"/>
    <x v="2"/>
  </r>
  <r>
    <s v="713-119448-003,Rev A"/>
    <m/>
    <s v="Base Ring Ultrasoci QTZ WDO"/>
    <s v="Base Ring Ultrasoci QTZ WDO"/>
    <s v="MIHP"/>
    <s v="EA"/>
    <s v="M"/>
    <b v="0"/>
    <s v="Plastic"/>
    <b v="0"/>
    <b v="1"/>
    <b v="0"/>
    <b v="1"/>
    <n v="0"/>
    <s v="Base"/>
    <m/>
    <x v="24"/>
    <s v="Plastic_713"/>
    <x v="2"/>
  </r>
  <r>
    <s v="713-119493-002,Rev B"/>
    <m/>
    <s v="CONN, RF FILTER ENCL, AD DC, PLT"/>
    <s v="CONN, RF FILTER ENCL, AD DC, PLT"/>
    <m/>
    <s v="EA"/>
    <s v="M"/>
    <b v="0"/>
    <s v="Miscellaneous"/>
    <b v="0"/>
    <b v="1"/>
    <b v="0"/>
    <b v="1"/>
    <n v="4"/>
    <s v=" RF FILTER ENCL, AD DC, PLT"/>
    <m/>
    <x v="3"/>
    <s v="Miscellaneous_713"/>
    <x v="0"/>
  </r>
  <r>
    <s v="713-119494-001,Rev A"/>
    <m/>
    <s v="CONN, RF FILTER ENCL, AC DC, PLT INSR"/>
    <s v="CONN, RF FILTER ENCL, AC DC, PLT INSR"/>
    <m/>
    <s v="EA"/>
    <s v="M"/>
    <b v="0"/>
    <s v="Miscellaneous"/>
    <b v="0"/>
    <b v="1"/>
    <b v="0"/>
    <b v="1"/>
    <n v="4"/>
    <s v=" RF FILTER ENCL, AC DC, PLT INSR"/>
    <m/>
    <x v="28"/>
    <s v="Miscellaneous_713"/>
    <x v="0"/>
  </r>
  <r>
    <s v="713-119495-001,Rev A"/>
    <m/>
    <s v="CONN,RF FILTER ENCL, AC DC CVR INSR"/>
    <s v="CONN,RF FILTER ENCL, AC DC CVR INSR"/>
    <m/>
    <s v="EA"/>
    <s v="M"/>
    <b v="0"/>
    <s v="Miscellaneous"/>
    <b v="0"/>
    <b v="1"/>
    <b v="0"/>
    <b v="1"/>
    <n v="4"/>
    <s v="RF FILTER ENCL, AC DC CVR INSR"/>
    <m/>
    <x v="28"/>
    <s v="Miscellaneous_713"/>
    <x v="0"/>
  </r>
  <r>
    <s v="713-119496-002,Rev A"/>
    <m/>
    <s v="CONN,RF FILTER ENCL, AC DC CVR"/>
    <s v="CONN,RF FILTER ENCL, AC DC CVR"/>
    <m/>
    <s v="EA"/>
    <s v="M"/>
    <b v="0"/>
    <s v="Miscellaneous"/>
    <b v="0"/>
    <b v="1"/>
    <b v="0"/>
    <b v="1"/>
    <n v="4"/>
    <s v="RF FILTER ENCL, AC DC CVR"/>
    <m/>
    <x v="5"/>
    <s v="Miscellaneous_713"/>
    <x v="0"/>
  </r>
  <r>
    <s v="713-119581-022,Rev A"/>
    <m/>
    <s v="Insul, Rod, INDCTR, 3 CIRC, SHLD"/>
    <s v="Insul, Rod, INDCTR, 3 CIRC, SHLD"/>
    <m/>
    <s v="EA"/>
    <s v="M"/>
    <b v="0"/>
    <s v="MIH"/>
    <b v="0"/>
    <b v="1"/>
    <b v="0"/>
    <b v="1"/>
    <n v="5"/>
    <s v=" Rod, INDCTR, 3 CIRC, SHLD"/>
    <m/>
    <x v="13"/>
    <s v="MIH_713"/>
    <x v="0"/>
  </r>
  <r>
    <s v="713-119581-023,Rev A"/>
    <m/>
    <s v="Insul, Rod, INDCTR, 3 CIRC, SHLD, S"/>
    <s v="Insul, Rod, INDCTR, 3 CIRC, SHLD, S"/>
    <m/>
    <s v="EA"/>
    <s v="M"/>
    <b v="0"/>
    <s v="MIH"/>
    <b v="0"/>
    <b v="1"/>
    <b v="0"/>
    <b v="1"/>
    <n v="5"/>
    <s v=" Rod, INDCTR, 3 CIRC, SHLD, S"/>
    <m/>
    <x v="13"/>
    <s v="MIH_713"/>
    <x v="0"/>
  </r>
  <r>
    <s v="713-119581-050,Rev B"/>
    <m/>
    <s v="INSUL, ROD, INDUCTOR, PIN, 5 CIRC, SHLD"/>
    <s v="INSUL, ROD, INDUCTOR, PIN, 5 CIRC, SHLD"/>
    <m/>
    <s v="EA"/>
    <s v="M"/>
    <b v="0"/>
    <s v="NP"/>
    <b v="0"/>
    <b v="1"/>
    <b v="0"/>
    <b v="1"/>
    <n v="5"/>
    <s v=" ROD, INDUCTOR, PIN, 5 CIRC, SHLD"/>
    <m/>
    <x v="8"/>
    <s v="NP_713"/>
    <x v="0"/>
  </r>
  <r>
    <s v="713-119719-010,Rev A"/>
    <m/>
    <s v="Bezel, APM3 Door, WTM"/>
    <s v="Bezel, APM3 Door, WTM"/>
    <s v="MIHP"/>
    <s v="EA"/>
    <s v="M"/>
    <b v="0"/>
    <s v="Plastic"/>
    <b v="0"/>
    <b v="1"/>
    <b v="0"/>
    <b v="1"/>
    <n v="5"/>
    <s v=" APM3 Door, WTM"/>
    <m/>
    <x v="27"/>
    <s v="Plastic_713"/>
    <x v="2"/>
  </r>
  <r>
    <s v="713-119720-010,Rev A"/>
    <m/>
    <s v="PL, Clamp, APM3 Door, WTM"/>
    <s v="PLX, Clamp, APM3 Door, WTM"/>
    <m/>
    <s v="EA"/>
    <s v="M"/>
    <b v="0"/>
    <s v="Miscellaneous"/>
    <b v="0"/>
    <b v="1"/>
    <b v="0"/>
    <b v="1"/>
    <n v="3"/>
    <s v=" Clamp, APM3 Door, WTM"/>
    <m/>
    <x v="27"/>
    <s v="Miscellaneous_713"/>
    <x v="0"/>
  </r>
  <r>
    <s v="713-119721-010,Rev A"/>
    <m/>
    <s v="PL, APM3 Door, WTM"/>
    <s v="PLX, APM3 Door, WTM"/>
    <m/>
    <s v="EA"/>
    <s v="M"/>
    <b v="0"/>
    <s v="Miscellaneous"/>
    <b v="0"/>
    <b v="1"/>
    <b v="0"/>
    <b v="1"/>
    <n v="3"/>
    <s v=" APM3 Door, WTM"/>
    <m/>
    <x v="27"/>
    <s v="Miscellaneous_713"/>
    <x v="0"/>
  </r>
  <r>
    <s v="713-119721-011,Rev A"/>
    <m/>
    <s v="DOOR,WHITE,APM3,WTM"/>
    <s v="DOOR,WHITE,APM3,WTM"/>
    <s v="MIHP"/>
    <s v="EA"/>
    <s v="M"/>
    <b v="0"/>
    <s v="Plastic"/>
    <b v="0"/>
    <b v="1"/>
    <b v="0"/>
    <b v="1"/>
    <n v="4"/>
    <s v="WHITE,APM3,WTM"/>
    <m/>
    <x v="27"/>
    <s v="Plastic_713"/>
    <x v="2"/>
  </r>
  <r>
    <s v="713-120216-001,Rev A"/>
    <m/>
    <s v="LINER, TANK, FXTR, CLEAN, CER WDO"/>
    <s v="LINER, TANK, FXTR, CLEAN, CER WDO"/>
    <m/>
    <s v="EA"/>
    <s v="M"/>
    <b v="0"/>
    <s v="Miscellaneous"/>
    <b v="0"/>
    <b v="1"/>
    <b v="0"/>
    <b v="1"/>
    <n v="5"/>
    <s v=" TANK, FXTR, CLEAN, CER WDO"/>
    <m/>
    <x v="34"/>
    <s v="Miscellaneous_713"/>
    <x v="0"/>
  </r>
  <r>
    <s v="713-120272-003,Rev A"/>
    <m/>
    <s v="Plug, Heater/PWR, F Series ESC Side, MOD"/>
    <s v="Plug, Heater/PWR, F Series ESC Side, MOD"/>
    <m/>
    <s v="EA"/>
    <s v="M"/>
    <b v="0"/>
    <s v="Miscellaneous"/>
    <b v="0"/>
    <b v="1"/>
    <b v="0"/>
    <b v="1"/>
    <n v="4"/>
    <s v=" Heater/PWR, F Series ESC Side, MOD"/>
    <m/>
    <x v="29"/>
    <s v="Miscellaneous_713"/>
    <x v="0"/>
  </r>
  <r>
    <s v="713-120319-001,Rev A"/>
    <m/>
    <s v="FXTR, TEST, N2 DELIV"/>
    <s v="FXTR, TEST, N2 DELIV"/>
    <s v="LAM"/>
    <s v="EA"/>
    <s v="M"/>
    <b v="0"/>
    <s v="Miscellaneous"/>
    <b v="0"/>
    <b v="1"/>
    <b v="0"/>
    <b v="1"/>
    <n v="4"/>
    <s v=" TEST, N2 DELIV"/>
    <m/>
    <x v="17"/>
    <s v="Miscellaneous_713"/>
    <x v="0"/>
  </r>
  <r>
    <s v="713-120319-101,Rev A"/>
    <m/>
    <s v="FXTR,TEST,N2 DELIV"/>
    <s v="FXTR,TEST,N2 DELIV"/>
    <m/>
    <s v="EA"/>
    <s v="M"/>
    <b v="0"/>
    <s v="Miscellaneous"/>
    <b v="0"/>
    <b v="1"/>
    <b v="0"/>
    <b v="1"/>
    <n v="4"/>
    <s v="TEST,N2 DELIV"/>
    <m/>
    <x v="17"/>
    <s v="Miscellaneous_713"/>
    <x v="0"/>
  </r>
  <r>
    <s v="713-120320-001"/>
    <m/>
    <s v="713-120320-001"/>
    <s v="713-120320-001"/>
    <m/>
    <s v="EA"/>
    <s v="M"/>
    <b v="0"/>
    <s v="Miscellaneous"/>
    <b v="0"/>
    <b v="1"/>
    <b v="0"/>
    <b v="1"/>
    <n v="0"/>
    <e v="#VALUE!"/>
    <m/>
    <x v="3"/>
    <s v=""/>
    <x v="0"/>
  </r>
  <r>
    <s v="713-120320-002"/>
    <m/>
    <s v="713-120320-002"/>
    <s v="713-120320-002"/>
    <m/>
    <s v="EA"/>
    <s v="M"/>
    <b v="0"/>
    <s v="Miscellaneous"/>
    <b v="0"/>
    <b v="1"/>
    <b v="0"/>
    <b v="1"/>
    <n v="0"/>
    <e v="#VALUE!"/>
    <m/>
    <x v="3"/>
    <s v=""/>
    <x v="0"/>
  </r>
  <r>
    <s v="713-120320-003"/>
    <m/>
    <s v="713-120320-003"/>
    <s v="713-120320-003"/>
    <m/>
    <s v="EA"/>
    <s v="M"/>
    <b v="0"/>
    <s v="Miscellaneous"/>
    <b v="0"/>
    <b v="1"/>
    <b v="0"/>
    <b v="1"/>
    <n v="0"/>
    <e v="#VALUE!"/>
    <m/>
    <x v="3"/>
    <s v=""/>
    <x v="0"/>
  </r>
  <r>
    <s v="713-120470-004,Rev A"/>
    <m/>
    <s v="HLDR, FACILITY LINE, TOP"/>
    <s v="HLDR, FACILITY LINE, TOP"/>
    <m/>
    <s v="EA"/>
    <s v="M"/>
    <b v="0"/>
    <s v="Miscellaneous"/>
    <b v="0"/>
    <b v="0"/>
    <b v="0"/>
    <b v="1"/>
    <n v="4"/>
    <s v=" FACILITY LINE, TOP"/>
    <m/>
    <x v="3"/>
    <s v="Miscellaneous_713"/>
    <x v="0"/>
  </r>
  <r>
    <s v="713-120471-004,Rev A"/>
    <m/>
    <s v="HLDR, FACILITY LINE, BOTTOM"/>
    <s v="HLDR, FACILITY LINE, BOTTOM"/>
    <m/>
    <s v="EA"/>
    <s v="M"/>
    <b v="0"/>
    <s v="Miscellaneous"/>
    <b v="0"/>
    <b v="0"/>
    <b v="0"/>
    <b v="1"/>
    <n v="4"/>
    <s v=" FACILITY LINE, BOTTOM"/>
    <m/>
    <x v="3"/>
    <s v="Miscellaneous_713"/>
    <x v="0"/>
  </r>
  <r>
    <s v="713-121101-001,Rev C"/>
    <m/>
    <s v="BLK,DV-P PC MED1 PREFLUSH BLOCK SW V3.0"/>
    <s v="BLK,DV-P PC MED1 PREFLUSH BLOCK SW V3.0"/>
    <m/>
    <s v="EA"/>
    <s v="M"/>
    <b v="0"/>
    <s v="MIH"/>
    <b v="0"/>
    <b v="1"/>
    <b v="0"/>
    <b v="1"/>
    <n v="3"/>
    <s v="DV-P PC MED1 PREFLUSH BLOCK SW V3.0"/>
    <m/>
    <x v="20"/>
    <s v="MIH_713"/>
    <x v="0"/>
  </r>
  <r>
    <s v="713-121101-201,Rev A"/>
    <m/>
    <s v="BLK,DV-P PC MED1 PREFLUSH BLOCK SW"/>
    <s v="BLK,DV-P PC MED1 PREFLUSH BLOCK SW"/>
    <s v="MIHP"/>
    <s v="EA"/>
    <s v="M"/>
    <b v="0"/>
    <s v="Plastic"/>
    <b v="0"/>
    <b v="1"/>
    <b v="0"/>
    <b v="1"/>
    <n v="3"/>
    <s v="DV-P PC MED1 PREFLUSH BLOCK SW"/>
    <m/>
    <x v="20"/>
    <s v="Plastic_713"/>
    <x v="2"/>
  </r>
  <r>
    <s v="713-121103-002,Rev C"/>
    <m/>
    <s v="SHAFT,DV-P PC DRAIN MED3 SW V3.2"/>
    <s v="SHAFT,DV-P PC DRAIN MED3 SW V3.2"/>
    <m/>
    <s v="EA"/>
    <s v="M"/>
    <b v="0"/>
    <s v="MIH"/>
    <b v="0"/>
    <b v="1"/>
    <b v="0"/>
    <b v="1"/>
    <n v="5"/>
    <s v="DV-P PC DRAIN MED3 SW V3.2"/>
    <m/>
    <x v="25"/>
    <s v="MIH_713"/>
    <x v="0"/>
  </r>
  <r>
    <s v="713-121103-202,Rev A"/>
    <m/>
    <s v="SHAFT,DV-P PC DRAIN MED3 SW"/>
    <s v="SHAFT,DV-P PC DRAIN MED3 SW"/>
    <s v="MIHP"/>
    <s v="EA"/>
    <s v="M"/>
    <b v="0"/>
    <s v="Plastic"/>
    <b v="0"/>
    <b v="1"/>
    <b v="0"/>
    <b v="1"/>
    <n v="5"/>
    <s v="DV-P PC DRAIN MED3 SW"/>
    <m/>
    <x v="25"/>
    <s v="Plastic_713"/>
    <x v="2"/>
  </r>
  <r>
    <s v="713-121104-002,Rev C"/>
    <m/>
    <s v="SHAFT,DV-P PC DRAIN MED2 SW V3.2"/>
    <s v="SHAFT,DV-P PC DRAIN MED2 SW V3.2"/>
    <m/>
    <s v="EA"/>
    <s v="M"/>
    <b v="0"/>
    <s v="MIH"/>
    <b v="0"/>
    <b v="1"/>
    <b v="0"/>
    <b v="1"/>
    <n v="5"/>
    <s v="DV-P PC DRAIN MED2 SW V3.2"/>
    <m/>
    <x v="25"/>
    <s v="MIH_713"/>
    <x v="0"/>
  </r>
  <r>
    <s v="713-121104-202,Rev A"/>
    <m/>
    <s v="SHAFT,DV-P PC DRAIN MED2 SW"/>
    <s v="SHAFT,DV-P PC DRAIN MED2 SW"/>
    <s v="MIHP"/>
    <s v="EA"/>
    <s v="M"/>
    <b v="0"/>
    <s v="Plastic"/>
    <b v="0"/>
    <b v="1"/>
    <b v="0"/>
    <b v="1"/>
    <n v="5"/>
    <s v="DV-P PC DRAIN MED2 SW"/>
    <m/>
    <x v="25"/>
    <s v="Plastic_713"/>
    <x v="2"/>
  </r>
  <r>
    <s v="713-121105-001,Rev C"/>
    <m/>
    <s v="SHAFT,DV-P PC PREFL. DRAIN MED1 SW V3.0"/>
    <s v="SHAFT,DV-P PC PREFL. DRAIN MED1 SW V3.0"/>
    <m/>
    <s v="EA"/>
    <s v="M"/>
    <b v="0"/>
    <s v="NP"/>
    <b v="0"/>
    <b v="1"/>
    <b v="0"/>
    <b v="1"/>
    <n v="5"/>
    <s v="DV-P PC PREFL. DRAIN MED1 SW V3.0"/>
    <m/>
    <x v="25"/>
    <s v="NP_713"/>
    <x v="0"/>
  </r>
  <r>
    <s v="713-121105-201,Rev A"/>
    <m/>
    <s v="SHAFT,DV-P PC PREFL. DRAIN MED1 SW"/>
    <s v="SHAFT,DV-P PC PREFL. DRAIN MED1 SW"/>
    <s v="MIHP"/>
    <s v="EA"/>
    <s v="M"/>
    <b v="0"/>
    <s v="Plastic"/>
    <b v="0"/>
    <b v="1"/>
    <b v="0"/>
    <b v="1"/>
    <n v="5"/>
    <s v="DV-P PC PREFL. DRAIN MED1 SW"/>
    <m/>
    <x v="25"/>
    <s v="Plastic_713"/>
    <x v="2"/>
  </r>
  <r>
    <s v="713-121107-001,Rev C"/>
    <m/>
    <s v="SHAFT,DV-P PC PREFL. DRAIN MED3 SW V3.0"/>
    <s v="SHAFT,DV-P PC PREFL. DRAIN MED3 SW V3.0"/>
    <m/>
    <s v="EA"/>
    <s v="M"/>
    <b v="0"/>
    <s v="MIH"/>
    <b v="0"/>
    <b v="1"/>
    <b v="0"/>
    <b v="1"/>
    <n v="5"/>
    <s v="DV-P PC PREFL. DRAIN MED3 SW V3.0"/>
    <m/>
    <x v="25"/>
    <s v="MIH_713"/>
    <x v="0"/>
  </r>
  <r>
    <s v="713-121107-201,Rev A"/>
    <m/>
    <s v="SHAFT,DV-P PC PREFL. DRAIN MED3 SW"/>
    <s v="SHAFT,DV-P PC PREFL. DRAIN MED3 SW"/>
    <s v="MIHP"/>
    <s v="EA"/>
    <s v="M"/>
    <b v="0"/>
    <s v="Plastic"/>
    <b v="0"/>
    <b v="1"/>
    <b v="0"/>
    <b v="1"/>
    <n v="5"/>
    <s v="DV-P PC PREFL. DRAIN MED3 SW"/>
    <m/>
    <x v="25"/>
    <s v="Plastic_713"/>
    <x v="2"/>
  </r>
  <r>
    <s v="713-121108-002,Rev B"/>
    <m/>
    <s v="SHAFT,DV-P PC DRAIN MED1 SW V3.2"/>
    <s v="SHAFT,DV-P PC DRAIN MED1 SW V3.2"/>
    <s v="Sub"/>
    <s v="EA"/>
    <s v="M"/>
    <b v="0"/>
    <s v="NP"/>
    <b v="0"/>
    <b v="1"/>
    <b v="0"/>
    <b v="1"/>
    <n v="5"/>
    <s v="DV-P PC DRAIN MED1 SW V3.2"/>
    <m/>
    <x v="2"/>
    <s v="NP_713"/>
    <x v="0"/>
  </r>
  <r>
    <s v="713-121108-202,Rev A"/>
    <m/>
    <s v="SHAFT,DV-P PC DRAIN MED1 SW"/>
    <s v="SHAFT,DV-P PC DRAIN MED1 SW"/>
    <s v="MIHP"/>
    <s v="EA"/>
    <s v="M"/>
    <b v="0"/>
    <s v="Plastic"/>
    <b v="0"/>
    <b v="1"/>
    <b v="0"/>
    <b v="1"/>
    <n v="5"/>
    <s v="DV-P PC DRAIN MED1 SW"/>
    <m/>
    <x v="25"/>
    <s v="Plastic_713"/>
    <x v="2"/>
  </r>
  <r>
    <s v="713-121109-002,Rev B"/>
    <m/>
    <s v="SHAFT,DV-P PC DRAIN POT BOTTOM SW V3.2"/>
    <s v="SHAFT,DV-P PC DRAIN POT BOTTOM SW V3.2"/>
    <m/>
    <s v="EA"/>
    <s v="M"/>
    <b v="0"/>
    <s v="MIH"/>
    <b v="0"/>
    <b v="1"/>
    <b v="0"/>
    <b v="1"/>
    <n v="5"/>
    <s v="DV-P PC DRAIN POT BOTTOM SW V3.2"/>
    <m/>
    <x v="25"/>
    <s v="MIH_713"/>
    <x v="0"/>
  </r>
  <r>
    <s v="713-121109-202,Rev A"/>
    <m/>
    <s v="SHAFT,DV-P PC DRAIN POT BOTTOM SW"/>
    <s v="SHAFT,DV-P PC DRAIN POT BOTTOM SW"/>
    <s v="MIHP"/>
    <s v="EA"/>
    <s v="M"/>
    <b v="0"/>
    <s v="Plastic"/>
    <b v="0"/>
    <b v="1"/>
    <b v="0"/>
    <b v="1"/>
    <n v="5"/>
    <s v="DV-P PC DRAIN POT BOTTOM SW"/>
    <m/>
    <x v="25"/>
    <s v="Plastic_713"/>
    <x v="2"/>
  </r>
  <r>
    <s v="713-122056-001,Rev A"/>
    <m/>
    <s v="SLIDE,DRIP SHIELD"/>
    <s v="SLIDE,DRIP SHIELD"/>
    <m/>
    <s v="EA"/>
    <s v="M"/>
    <b v="0"/>
    <s v="MIH"/>
    <b v="0"/>
    <b v="1"/>
    <b v="0"/>
    <b v="1"/>
    <n v="5"/>
    <s v="DRIP SHIELD"/>
    <m/>
    <x v="13"/>
    <s v="MIH_713"/>
    <x v="0"/>
  </r>
  <r>
    <s v="713-122057-001,Rev A"/>
    <m/>
    <s v="BLADE,DRIP SHIELD"/>
    <s v="BLADE,DRIP SHIELD"/>
    <s v="Sub"/>
    <s v="EA"/>
    <s v="M"/>
    <b v="0"/>
    <s v="SUB CON"/>
    <b v="0"/>
    <b v="0"/>
    <b v="0"/>
    <b v="1"/>
    <n v="5"/>
    <s v="DRIP SHIELD"/>
    <m/>
    <x v="14"/>
    <s v="SUB CON_713"/>
    <x v="0"/>
  </r>
  <r>
    <s v="713-122397-002,Rev A"/>
    <m/>
    <s v="COV,P&amp;T/N2 PRG,CONN"/>
    <s v="COV,P&amp;T/N2 PRG,CONN"/>
    <m/>
    <s v="EA"/>
    <s v="M"/>
    <b v="0"/>
    <s v="MIH"/>
    <b v="0"/>
    <b v="1"/>
    <b v="0"/>
    <b v="1"/>
    <n v="3"/>
    <s v="P&amp;T/N2 PRG,CONN"/>
    <m/>
    <x v="5"/>
    <s v="MIH_713"/>
    <x v="0"/>
  </r>
  <r>
    <s v="713-122493-001,Rev A"/>
    <m/>
    <s v="RING, CNTRNG, NW16, Kel-F"/>
    <s v="RING, CNTRNG, NW16, Kel-F"/>
    <m/>
    <s v="EA"/>
    <s v="M"/>
    <b v="0"/>
    <s v="Miscellaneous"/>
    <b v="0"/>
    <b v="0"/>
    <b v="0"/>
    <b v="1"/>
    <n v="4"/>
    <s v=" CNTRNG, NW16, Kel-F"/>
    <m/>
    <x v="12"/>
    <s v="Miscellaneous_713"/>
    <x v="0"/>
  </r>
  <r>
    <s v="713-122495-001,Rev A"/>
    <m/>
    <s v="RING, CNTRNG W/SLEAVEE, NW16, Kel-F"/>
    <s v="RING, CNTRNG W/SLEAVEE, NW16, Kel-F"/>
    <m/>
    <s v="EA"/>
    <s v="M"/>
    <b v="0"/>
    <s v="Miscellaneous"/>
    <b v="0"/>
    <b v="1"/>
    <b v="0"/>
    <b v="1"/>
    <n v="4"/>
    <s v=" CNTRNG W/SLEAVEE, NW16, Kel-F"/>
    <m/>
    <x v="12"/>
    <s v="Miscellaneous_713"/>
    <x v="0"/>
  </r>
  <r>
    <s v="713-122495-001,Rev B"/>
    <m/>
    <s v="RING, CNTRNG W/SLEAVEE, NW16, Kel-F"/>
    <s v="RING, CNTRNG W/SLEAVEE, NW16, Kel-F"/>
    <m/>
    <s v="EA"/>
    <s v="M"/>
    <b v="0"/>
    <s v="Miscellaneous"/>
    <b v="0"/>
    <b v="1"/>
    <b v="0"/>
    <b v="1"/>
    <n v="4"/>
    <s v=" CNTRNG W/SLEAVEE, NW16, Kel-F"/>
    <m/>
    <x v="12"/>
    <s v="Miscellaneous_713"/>
    <x v="0"/>
  </r>
  <r>
    <s v="713-122624-001,Rev A"/>
    <m/>
    <s v="INSR PLENUM AIR CLD FARADAY SHLD"/>
    <s v="INSR PLENUM AIR CLD FARADAY SHLD"/>
    <m/>
    <s v="EA"/>
    <s v="M"/>
    <b v="0"/>
    <s v="Miscellaneous"/>
    <b v="0"/>
    <b v="1"/>
    <b v="0"/>
    <b v="1"/>
    <n v="0"/>
    <s v="INSR"/>
    <m/>
    <x v="28"/>
    <s v="Miscellaneous_713"/>
    <x v="0"/>
  </r>
  <r>
    <s v="713-122640-001,Rev A"/>
    <m/>
    <s v="CLMP BAYONET SNGL RAMP ENV1"/>
    <s v="CLMP BAYONET SNGL RAMP ENV1"/>
    <m/>
    <s v="EA"/>
    <s v="M"/>
    <b v="0"/>
    <s v="Miscellaneous"/>
    <b v="0"/>
    <b v="1"/>
    <b v="0"/>
    <b v="1"/>
    <n v="0"/>
    <s v="CLMP"/>
    <m/>
    <x v="31"/>
    <s v="Miscellaneous_713"/>
    <x v="0"/>
  </r>
  <r>
    <s v="713-122682-001,Rev A"/>
    <m/>
    <s v="Ring, CNTRNG, NW0, Kel-F"/>
    <s v="Ring, CNTRNG, NW0, Kel-F"/>
    <m/>
    <s v="EA"/>
    <s v="M"/>
    <b v="0"/>
    <s v="Miscellaneous"/>
    <b v="0"/>
    <b v="0"/>
    <b v="0"/>
    <b v="1"/>
    <n v="4"/>
    <s v=" CNTRNG, NW0, Kel-F"/>
    <m/>
    <x v="12"/>
    <s v="Miscellaneous_713"/>
    <x v="0"/>
  </r>
  <r>
    <s v="713-122695-001,Rev A"/>
    <m/>
    <s v="PLENUM,AIR CLD FARADAY SHLD ENV1"/>
    <s v="PLENUM,AIR CLD FARADAY SHLD ENV1"/>
    <m/>
    <s v="EA"/>
    <s v="M"/>
    <b v="0"/>
    <s v="Miscellaneous"/>
    <b v="0"/>
    <b v="1"/>
    <b v="0"/>
    <b v="1"/>
    <n v="6"/>
    <s v="AIR CLD FARADAY SHLD ENV1"/>
    <m/>
    <x v="13"/>
    <s v="Miscellaneous_713"/>
    <x v="0"/>
  </r>
  <r>
    <s v="713-122695-001,Rev B"/>
    <m/>
    <s v="PLENUM,AIR CLD FARADAY SHLD ENV1"/>
    <s v="PLENUM,AIR CLD FARADAY SHLD ENV1"/>
    <s v="LAM"/>
    <s v="EA"/>
    <s v="M"/>
    <b v="0"/>
    <s v="Miscellaneous"/>
    <b v="0"/>
    <b v="0"/>
    <b v="0"/>
    <b v="1"/>
    <n v="6"/>
    <s v="AIR CLD FARADAY SHLD ENV1"/>
    <m/>
    <x v="13"/>
    <s v="Miscellaneous_713"/>
    <x v="0"/>
  </r>
  <r>
    <s v="713-123662-001,Rev A"/>
    <m/>
    <s v="TIP, ESC EPOXY PEEL OUT, PLASTIC, 0.037''"/>
    <s v="TIP, ESC EPOXY PEEL OUT, PLASTIC, 0.037''"/>
    <m/>
    <s v="EA"/>
    <s v="M"/>
    <b v="0"/>
    <s v="MIH"/>
    <b v="0"/>
    <b v="1"/>
    <b v="0"/>
    <b v="1"/>
    <n v="3"/>
    <s v=" ESC EPOXY PEEL OUT, PLASTIC, 0.037''"/>
    <m/>
    <x v="3"/>
    <s v="MIH_713"/>
    <x v="0"/>
  </r>
  <r>
    <s v="713-123755-001,Rev A"/>
    <m/>
    <s v="BRKT, FL IND, RECIRC, EM"/>
    <s v="BRKT, FL IND, RECIRC, EM"/>
    <m/>
    <s v="EA"/>
    <s v="M"/>
    <b v="0"/>
    <s v="Miscellaneous"/>
    <b v="0"/>
    <b v="1"/>
    <b v="0"/>
    <b v="1"/>
    <n v="4"/>
    <s v=" FL IND, RECIRC, EM"/>
    <m/>
    <x v="22"/>
    <s v="Miscellaneous_713"/>
    <x v="0"/>
  </r>
  <r>
    <s v="713-123757-001,Rev C"/>
    <m/>
    <s v="BRKT, FILTER, CEM"/>
    <s v="BRKT, FILTER, CEM"/>
    <m/>
    <s v="EA"/>
    <s v="M"/>
    <b v="0"/>
    <s v="Miscellaneous"/>
    <b v="0"/>
    <b v="1"/>
    <b v="0"/>
    <b v="1"/>
    <n v="4"/>
    <s v=" FILTER, CEM"/>
    <m/>
    <x v="22"/>
    <s v="Miscellaneous_713"/>
    <x v="0"/>
  </r>
  <r>
    <s v="713-123760-001,Rev A"/>
    <m/>
    <s v="CAP, 2OL, CARBOY, BASF, RECIRC"/>
    <s v="CAP, 2OL, CARBOY, BASF, RECIRC"/>
    <m/>
    <s v="EA"/>
    <s v="M"/>
    <b v="0"/>
    <s v="MIH"/>
    <b v="0"/>
    <b v="1"/>
    <b v="0"/>
    <b v="1"/>
    <n v="3"/>
    <s v=" 2OL, CARBOY, BASF, RECIRC"/>
    <m/>
    <x v="3"/>
    <s v="MIH_713"/>
    <x v="0"/>
  </r>
  <r>
    <s v="713-123760-002,Rev A"/>
    <m/>
    <s v="CAP, 20L, CARBOY, BASF, RECIRC"/>
    <s v="CAP, 20L, CARBOY, BASF, RECIRC"/>
    <m/>
    <s v="EA"/>
    <s v="M"/>
    <b v="0"/>
    <s v="MIH"/>
    <b v="0"/>
    <b v="1"/>
    <b v="0"/>
    <b v="1"/>
    <n v="3"/>
    <s v=" 20L, CARBOY, BASF, RECIRC"/>
    <m/>
    <x v="3"/>
    <s v="MIH_713"/>
    <x v="0"/>
  </r>
  <r>
    <s v="713-124395-001,Rev B"/>
    <m/>
    <s v="Tube, Leak Route, TMP PCW"/>
    <s v="Tube, Leak Route, TMP PCW"/>
    <s v="Sub"/>
    <s v="EA"/>
    <s v="M"/>
    <b v="0"/>
    <s v="SUB CON"/>
    <b v="0"/>
    <b v="1"/>
    <b v="0"/>
    <b v="1"/>
    <n v="4"/>
    <s v=" Leak Route, TMP PCW"/>
    <m/>
    <x v="14"/>
    <s v="SUB CON_713"/>
    <x v="0"/>
  </r>
  <r>
    <s v="713-124486-001,Rev A"/>
    <m/>
    <s v="RING, TOP, WDO CLN TOOL"/>
    <s v="RING, TOP, WDO CLN TOOL"/>
    <m/>
    <s v="EA"/>
    <s v="M"/>
    <b v="0"/>
    <s v="Miscellaneous"/>
    <b v="0"/>
    <b v="1"/>
    <b v="0"/>
    <b v="1"/>
    <n v="4"/>
    <s v=" TOP, WDO CLN TOOL"/>
    <m/>
    <x v="10"/>
    <s v="Miscellaneous_713"/>
    <x v="0"/>
  </r>
  <r>
    <s v="713-124486-002,Rev A"/>
    <m/>
    <s v="RING, TOP, WDO CLN TOOL"/>
    <s v="RING, TOP, WDO CLN TOOL"/>
    <m/>
    <s v="EA"/>
    <s v="M"/>
    <b v="0"/>
    <s v="Miscellaneous"/>
    <b v="0"/>
    <b v="1"/>
    <b v="0"/>
    <b v="1"/>
    <n v="4"/>
    <s v=" TOP, WDO CLN TOOL"/>
    <m/>
    <x v="10"/>
    <s v="Miscellaneous_713"/>
    <x v="0"/>
  </r>
  <r>
    <s v="713-124490-001,Rev A"/>
    <m/>
    <s v="PLUG, CTR SEAL, WDO CLN TOOL"/>
    <s v="PLUG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24490-002,Rev A"/>
    <m/>
    <s v="PLUG, CTR SEAL, WDO CLN TOOL"/>
    <s v="PLUG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24490-003,Rev A"/>
    <m/>
    <s v="PLUG, CTR SEAL, WDO CLN TOOL"/>
    <s v="PLUG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24490-012,Rev A"/>
    <m/>
    <s v="PLUG, CTR SEAL, WDO CLN TOOL"/>
    <s v="PLUG, CTR SEAL, WDO CLN TOOL"/>
    <s v="LAM"/>
    <s v="EA"/>
    <s v="M"/>
    <b v="0"/>
    <s v="SEM"/>
    <b v="0"/>
    <b v="1"/>
    <b v="0"/>
    <b v="1"/>
    <n v="4"/>
    <s v=" CTR SEAL, WDO CLN TOOL"/>
    <m/>
    <x v="10"/>
    <s v="SEM_713"/>
    <x v="0"/>
  </r>
  <r>
    <s v="713-124490-022,Rev A"/>
    <m/>
    <s v="PLUG, CTR SEAL, WDO CLN TOOL"/>
    <s v="PLUG, CTR SEAL, WDO CLN TOOL"/>
    <s v="LAM"/>
    <s v="EA"/>
    <s v="M"/>
    <b v="0"/>
    <s v="SEM"/>
    <b v="0"/>
    <b v="0"/>
    <b v="0"/>
    <b v="1"/>
    <n v="4"/>
    <s v=" CTR SEAL, WDO CLN TOOL"/>
    <m/>
    <x v="10"/>
    <s v="SEM_713"/>
    <x v="0"/>
  </r>
  <r>
    <s v="713-124490-025,Rev A"/>
    <m/>
    <s v="PLUG, CTR SEAL, WDO CLN TOOL"/>
    <s v="PLUG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24490-030,Rev A"/>
    <m/>
    <s v="PLUG, CTR SEAL, WDO CLN TOOL"/>
    <s v="PLUG, CTR SEAL, WDO CLN TOOL"/>
    <m/>
    <s v="EA"/>
    <s v="M"/>
    <b v="0"/>
    <s v="Miscellaneous"/>
    <b v="0"/>
    <b v="0"/>
    <b v="0"/>
    <b v="1"/>
    <n v="4"/>
    <s v=" CTR SEAL, WDO CLN TOOL"/>
    <m/>
    <x v="10"/>
    <s v="Miscellaneous_713"/>
    <x v="0"/>
  </r>
  <r>
    <s v="713-124490-035,Rev A"/>
    <m/>
    <s v="PLUG, CTR SEAL, WDO CLN TOOL"/>
    <s v="PLUG, CTR SEAL, WDO CLN TOOL"/>
    <m/>
    <s v="EA"/>
    <s v="M"/>
    <b v="0"/>
    <s v="Miscellaneous"/>
    <b v="0"/>
    <b v="0"/>
    <b v="0"/>
    <b v="1"/>
    <n v="4"/>
    <s v=" CTR SEAL, WDO CLN TOOL"/>
    <m/>
    <x v="10"/>
    <s v="Miscellaneous_713"/>
    <x v="0"/>
  </r>
  <r>
    <s v="713-124490-075,Rev A"/>
    <m/>
    <s v="Plug, CTR Seal, WDO CLN Tool"/>
    <s v="Plug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24491-001,Rev A"/>
    <m/>
    <s v="KNOB, TIGHTENING, WDO CLN TOOL"/>
    <s v="KNOB, TIGHTENING, WDO CLN TOOL"/>
    <m/>
    <s v="EA"/>
    <s v="M"/>
    <b v="0"/>
    <s v="Miscellaneous"/>
    <b v="0"/>
    <b v="1"/>
    <b v="0"/>
    <b v="1"/>
    <n v="4"/>
    <s v=" TIGHTENING, WDO CLN TOOL"/>
    <m/>
    <x v="10"/>
    <s v="Miscellaneous_713"/>
    <x v="0"/>
  </r>
  <r>
    <s v="713-124492-001,Rev A"/>
    <m/>
    <s v="PIN, ALIGN, WDO CLN TOOL"/>
    <s v="PIN, ALIGN, WDO CLN TOOL"/>
    <m/>
    <s v="EA"/>
    <s v="M"/>
    <b v="0"/>
    <s v="Miscellaneous"/>
    <b v="0"/>
    <b v="1"/>
    <b v="0"/>
    <b v="1"/>
    <n v="3"/>
    <s v=" ALIGN, WDO CLN TOOL"/>
    <m/>
    <x v="8"/>
    <s v="Miscellaneous_713"/>
    <x v="0"/>
  </r>
  <r>
    <s v="713-124713-002,Rev C"/>
    <s v="SHLD, BU"/>
    <s v="SHLD, BUSS BAR ISLN, 6 WIDE, RPP, ICS"/>
    <s v="SHLD, BUSS BAR ISLN, 6 WIDE, RPP, ICS"/>
    <m/>
    <s v="EA"/>
    <s v="M"/>
    <b v="0"/>
    <s v="MIH"/>
    <b v="0"/>
    <b v="1"/>
    <b v="0"/>
    <b v="1"/>
    <n v="4"/>
    <s v=" BUSS BAR ISLN, 6 WIDE, RPP, ICS"/>
    <m/>
    <x v="13"/>
    <s v="MIH_713"/>
    <x v="0"/>
  </r>
  <r>
    <s v="713-124713-101,Rev A"/>
    <m/>
    <s v="SHLD, BUSS BAR ISLN, 6 WIDE, RPP, ICS"/>
    <s v="SHLD, BUSS BAR ISLN, 6 WIDE, RPP, ICS"/>
    <m/>
    <s v="EA"/>
    <s v="M"/>
    <b v="0"/>
    <s v="MIH"/>
    <b v="0"/>
    <b v="1"/>
    <b v="0"/>
    <b v="1"/>
    <n v="4"/>
    <s v=" BUSS BAR ISLN, 6 WIDE, RPP, ICS"/>
    <m/>
    <x v="13"/>
    <s v="MIH_713"/>
    <x v="0"/>
  </r>
  <r>
    <s v="713-124713-102,Rev A"/>
    <m/>
    <s v="SHLD, BUSS BAR ISLN, 6 WIDE, RPP, ICS"/>
    <s v="SHLD, BUSS BAR ISLN, 6 WIDE, RPP, ICS"/>
    <m/>
    <s v="EA"/>
    <s v="M"/>
    <b v="0"/>
    <s v="MIH"/>
    <b v="0"/>
    <b v="1"/>
    <b v="0"/>
    <b v="1"/>
    <n v="4"/>
    <s v=" BUSS BAR ISLN, 6 WIDE, RPP, ICS"/>
    <m/>
    <x v="13"/>
    <s v="MIH_713"/>
    <x v="0"/>
  </r>
  <r>
    <s v="713-124825-001,Rev B"/>
    <m/>
    <s v="COV, PROTECTIVE, HP"/>
    <s v="COV, PROTECTIVE, HP"/>
    <m/>
    <s v="EA"/>
    <s v="M"/>
    <b v="0"/>
    <s v="Miscellaneous"/>
    <b v="0"/>
    <b v="1"/>
    <b v="0"/>
    <b v="1"/>
    <n v="3"/>
    <s v=" PROTECTIVE, HP"/>
    <m/>
    <x v="5"/>
    <s v="Miscellaneous_713"/>
    <x v="0"/>
  </r>
  <r>
    <s v="713-124845-001, Rev A"/>
    <m/>
    <s v="Tube, 3/4&quot;OD .62&quot; Wall, PFA, 60&quot; LG"/>
    <s v="Tube, 3/4&quot;OD .62&quot; Wall, PFA, 60&quot; LG"/>
    <m/>
    <s v="EA"/>
    <s v="M"/>
    <b v="0"/>
    <s v="Miscellaneous"/>
    <b v="0"/>
    <b v="0"/>
    <b v="0"/>
    <b v="1"/>
    <n v="4"/>
    <s v=" 3/4&quot;OD .62&quot; Wall, PFA, 60&quot; LG"/>
    <m/>
    <x v="32"/>
    <s v="Miscellaneous_713"/>
    <x v="0"/>
  </r>
  <r>
    <s v="713-124845-002, Rev A"/>
    <m/>
    <s v="Tube, 3/4&quot;OD .62&quot; Wall, PFA, 7&quot; LG"/>
    <s v="Tube, 3/4&quot;OD .62&quot; Wall, PFA, 7&quot; LG"/>
    <m/>
    <s v="EA"/>
    <s v="M"/>
    <b v="0"/>
    <s v="Miscellaneous"/>
    <b v="0"/>
    <b v="0"/>
    <b v="0"/>
    <b v="1"/>
    <n v="4"/>
    <s v=" 3/4&quot;OD .62&quot; Wall, PFA, 7&quot; LG"/>
    <m/>
    <x v="32"/>
    <s v="Miscellaneous_713"/>
    <x v="0"/>
  </r>
  <r>
    <s v="713-125072-003,Rev B"/>
    <m/>
    <s v="FXTR, BASE, INSTALL"/>
    <s v="FXTR, BASE, INSTALL"/>
    <s v="Sub"/>
    <s v="EA"/>
    <s v="M"/>
    <b v="0"/>
    <s v="MIH"/>
    <b v="0"/>
    <b v="1"/>
    <b v="0"/>
    <b v="1"/>
    <n v="4"/>
    <s v=" BASE, INSTALL"/>
    <m/>
    <x v="2"/>
    <s v="MIH_713"/>
    <x v="0"/>
  </r>
  <r>
    <s v="713-125072-010,Rev A"/>
    <m/>
    <s v="FXTR, BASE, INSTALL"/>
    <s v="FXTR, BASE, INSTALL"/>
    <m/>
    <s v="EA"/>
    <s v="M"/>
    <b v="0"/>
    <s v="Miscellaneous"/>
    <b v="0"/>
    <b v="1"/>
    <b v="0"/>
    <b v="1"/>
    <n v="4"/>
    <s v=" BASE, INSTALL"/>
    <m/>
    <x v="24"/>
    <s v="Miscellaneous_713"/>
    <x v="0"/>
  </r>
  <r>
    <s v="713-125072-015,Rev A"/>
    <m/>
    <s v="FXTR, Base, Install"/>
    <s v="FXTR, Base, Install"/>
    <s v="MIHP"/>
    <s v="EA"/>
    <s v="M"/>
    <b v="0"/>
    <s v="Plastic"/>
    <b v="0"/>
    <b v="1"/>
    <b v="0"/>
    <b v="1"/>
    <n v="4"/>
    <s v=" Base, Install"/>
    <m/>
    <x v="24"/>
    <s v="Plastic_713"/>
    <x v="2"/>
  </r>
  <r>
    <s v="713-125072-021,Rev A"/>
    <m/>
    <s v="FXTR, BASE, INSTALL"/>
    <s v="FXTR, BASE, INSTALL"/>
    <s v="MIHP"/>
    <s v="EA"/>
    <s v="M"/>
    <b v="0"/>
    <s v="Plastic"/>
    <b v="0"/>
    <b v="1"/>
    <b v="0"/>
    <b v="1"/>
    <n v="4"/>
    <s v=" BASE, INSTALL"/>
    <m/>
    <x v="24"/>
    <s v="Plastic_713"/>
    <x v="2"/>
  </r>
  <r>
    <s v="713-125072-024,Rev A"/>
    <m/>
    <s v="FXTR, BASE, INSTALL"/>
    <s v="FXTR, BASE, INSTALL"/>
    <s v="MIHP"/>
    <s v="EA"/>
    <s v="M"/>
    <b v="0"/>
    <s v="Plastic"/>
    <b v="0"/>
    <b v="1"/>
    <b v="0"/>
    <b v="1"/>
    <n v="4"/>
    <s v=" BASE, INSTALL"/>
    <m/>
    <x v="24"/>
    <s v="Plastic_713"/>
    <x v="2"/>
  </r>
  <r>
    <s v="713-125072-100,Rev A"/>
    <m/>
    <s v="713-125072-100"/>
    <s v="713-125072-100"/>
    <m/>
    <s v="EA"/>
    <s v="M"/>
    <b v="0"/>
    <s v="MIH"/>
    <b v="0"/>
    <b v="1"/>
    <b v="0"/>
    <b v="1"/>
    <n v="0"/>
    <e v="#VALUE!"/>
    <m/>
    <x v="3"/>
    <s v=""/>
    <x v="0"/>
  </r>
  <r>
    <s v="713-125072-101,Rev A"/>
    <m/>
    <s v="FXTR, TP PLT, INSTALL"/>
    <s v="FXTR, TP PLT, INSTALL"/>
    <m/>
    <s v="EA"/>
    <s v="M"/>
    <b v="0"/>
    <s v="MIH"/>
    <b v="0"/>
    <b v="1"/>
    <b v="0"/>
    <b v="1"/>
    <n v="4"/>
    <s v=" TP PLT, INSTALL"/>
    <m/>
    <x v="17"/>
    <s v="MIH_713"/>
    <x v="0"/>
  </r>
  <r>
    <s v="713-125072-110,Rev A"/>
    <m/>
    <s v="FXTR, STANDOFF, INSTALL"/>
    <s v="FXTR, STANDOFF, INSTALL"/>
    <m/>
    <s v="EA"/>
    <s v="M"/>
    <b v="0"/>
    <s v="Miscellaneous"/>
    <b v="0"/>
    <b v="1"/>
    <b v="0"/>
    <b v="1"/>
    <n v="4"/>
    <s v=" STANDOFF, INSTALL"/>
    <m/>
    <x v="17"/>
    <s v="Miscellaneous_713"/>
    <x v="0"/>
  </r>
  <r>
    <s v="713-125072-201,Rev A"/>
    <m/>
    <s v="FXTR, Shim, Install"/>
    <s v="FXTR, Shim, Install"/>
    <m/>
    <s v="EA"/>
    <s v="M"/>
    <b v="0"/>
    <s v="MIH"/>
    <b v="0"/>
    <b v="1"/>
    <b v="0"/>
    <b v="1"/>
    <n v="4"/>
    <s v=" Shim, Install"/>
    <m/>
    <x v="17"/>
    <s v="MIH_713"/>
    <x v="0"/>
  </r>
  <r>
    <s v="713-126065-002,Rev A"/>
    <m/>
    <s v="PL, TOP SPRT, WDO INSPECTION"/>
    <s v="PLX, TOP SPRT, WDO INSPECTION"/>
    <m/>
    <s v="EA"/>
    <s v="M"/>
    <b v="0"/>
    <s v="Miscellaneous"/>
    <b v="0"/>
    <b v="1"/>
    <b v="0"/>
    <b v="1"/>
    <n v="3"/>
    <s v=" TOP SPRT, WDO INSPECTION"/>
    <m/>
    <x v="21"/>
    <s v="Miscellaneous_713"/>
    <x v="0"/>
  </r>
  <r>
    <s v="713-126070-060,Rev B"/>
    <m/>
    <s v="PL, BASE, WDO, WIPING"/>
    <s v="PLX, BASE, WDO, WIPING"/>
    <m/>
    <s v="EA"/>
    <s v="M"/>
    <b v="0"/>
    <s v="Miscellaneous"/>
    <b v="0"/>
    <b v="1"/>
    <b v="0"/>
    <b v="1"/>
    <n v="3"/>
    <s v=" BASE, WDO, WIPING"/>
    <m/>
    <x v="8"/>
    <s v="Miscellaneous_713"/>
    <x v="0"/>
  </r>
  <r>
    <s v="713-126191-020,Rev A"/>
    <m/>
    <s v="ROD, SPRT, WDO, WIPING"/>
    <s v="ROD, SPRT, WDO, WIPING"/>
    <s v="Sub"/>
    <s v="EA"/>
    <s v="M"/>
    <b v="0"/>
    <s v="Plastic"/>
    <b v="0"/>
    <b v="1"/>
    <b v="0"/>
    <b v="1"/>
    <n v="3"/>
    <s v=" SPRT, WDO, WIPING"/>
    <m/>
    <x v="2"/>
    <s v="Plastic_713"/>
    <x v="2"/>
  </r>
  <r>
    <s v="713-126191-075,Rev B"/>
    <m/>
    <s v="ROD, SPRT, WDO, WIPING"/>
    <s v="ROD, SPRT, WDO, WIPING"/>
    <m/>
    <s v="EA"/>
    <s v="M"/>
    <b v="0"/>
    <s v="Miscellaneous"/>
    <b v="0"/>
    <b v="1"/>
    <b v="0"/>
    <b v="1"/>
    <n v="3"/>
    <s v=" SPRT, WDO, WIPING"/>
    <m/>
    <x v="8"/>
    <s v="Miscellaneous_713"/>
    <x v="0"/>
  </r>
  <r>
    <s v="713-126191-080,Rev A"/>
    <m/>
    <s v="ROD, SPRT, WDO, WIPING"/>
    <s v="ROD, SPRT, WDO, WIPING"/>
    <m/>
    <s v="EA"/>
    <s v="M"/>
    <b v="0"/>
    <s v="Miscellaneous"/>
    <b v="0"/>
    <b v="1"/>
    <b v="0"/>
    <b v="1"/>
    <n v="3"/>
    <s v=" SPRT, WDO, WIPING"/>
    <m/>
    <x v="8"/>
    <s v="Miscellaneous_713"/>
    <x v="0"/>
  </r>
  <r>
    <s v="713-126193-061,Rev A"/>
    <m/>
    <s v="Base, SPRT, Rod, WDO, Wiping"/>
    <s v="Base, SPRT, Rod, WDO, Wiping"/>
    <m/>
    <s v="EA"/>
    <s v="M"/>
    <b v="0"/>
    <s v="Miscellaneous"/>
    <b v="0"/>
    <b v="1"/>
    <b v="0"/>
    <b v="1"/>
    <n v="4"/>
    <s v=" SPRT, Rod, WDO, Wiping"/>
    <m/>
    <x v="8"/>
    <s v="Miscellaneous_713"/>
    <x v="0"/>
  </r>
  <r>
    <s v="713-126193-062,Rev A"/>
    <m/>
    <s v="Base, SPRT, Rod, WDO, Wiping"/>
    <s v="Base, SPRT, Rod, WDO, Wiping"/>
    <m/>
    <s v="EA"/>
    <s v="M"/>
    <b v="0"/>
    <s v="Miscellaneous"/>
    <b v="0"/>
    <b v="1"/>
    <b v="0"/>
    <b v="1"/>
    <n v="4"/>
    <s v=" SPRT, Rod, WDO, Wiping"/>
    <m/>
    <x v="8"/>
    <s v="Miscellaneous_713"/>
    <x v="0"/>
  </r>
  <r>
    <s v="713-126701-001,Rev A"/>
    <m/>
    <s v="ADPTR, MOTOR"/>
    <s v="ADPTR, MOTOR"/>
    <m/>
    <s v="EA"/>
    <s v="M"/>
    <b v="0"/>
    <s v="Miscellaneous"/>
    <b v="0"/>
    <b v="1"/>
    <b v="0"/>
    <b v="1"/>
    <n v="5"/>
    <s v=" MOTOR"/>
    <m/>
    <x v="9"/>
    <s v="Miscellaneous_713"/>
    <x v="0"/>
  </r>
  <r>
    <s v="713-127202-003,Rev A"/>
    <m/>
    <s v="PLUG, CTR, WDO ETCH TOOL"/>
    <s v="PLUG, CTR, WDO ETCH TOOL"/>
    <m/>
    <s v="EA"/>
    <s v="M"/>
    <b v="0"/>
    <s v="Miscellaneous"/>
    <b v="0"/>
    <b v="1"/>
    <b v="0"/>
    <b v="1"/>
    <n v="4"/>
    <s v=" CTR, WDO ETCH TOOL"/>
    <m/>
    <x v="10"/>
    <s v="Miscellaneous_713"/>
    <x v="0"/>
  </r>
  <r>
    <s v="713-127202-004,Rev A"/>
    <m/>
    <s v="PLUG, CTR, WDO ETCH TOOL"/>
    <s v="PLUG, CTR, WDO ETCH TOOL"/>
    <m/>
    <s v="EA"/>
    <s v="M"/>
    <b v="0"/>
    <s v="Miscellaneous"/>
    <b v="0"/>
    <b v="0"/>
    <b v="0"/>
    <b v="1"/>
    <n v="4"/>
    <s v=" CTR, WDO ETCH TOOL"/>
    <m/>
    <x v="10"/>
    <s v="Miscellaneous_713"/>
    <x v="0"/>
  </r>
  <r>
    <s v="713-127202-012,Rev A"/>
    <m/>
    <s v="Plug, CTR Seal, QTZ WDO Etch Tool"/>
    <s v="Plug, CTR Seal, QTZ WDO Etch Tool"/>
    <m/>
    <s v="EA"/>
    <s v="M"/>
    <b v="0"/>
    <s v="Miscellaneous"/>
    <b v="0"/>
    <b v="0"/>
    <b v="0"/>
    <b v="1"/>
    <n v="4"/>
    <s v=" CTR Seal, QTZ WDO Etch Tool"/>
    <m/>
    <x v="10"/>
    <s v="Miscellaneous_713"/>
    <x v="0"/>
  </r>
  <r>
    <s v="713-127202-015,Rev A"/>
    <m/>
    <s v="Plug, CTR, QTZ WDO ETCH Tool"/>
    <s v="Plug, CTR, QTZ WDO ETCH Tool"/>
    <m/>
    <s v="EA"/>
    <s v="M"/>
    <b v="0"/>
    <s v="Miscellaneous"/>
    <b v="0"/>
    <b v="0"/>
    <b v="0"/>
    <b v="1"/>
    <n v="4"/>
    <s v=" CTR, QTZ WDO ETCH Tool"/>
    <m/>
    <x v="10"/>
    <s v="Miscellaneous_713"/>
    <x v="0"/>
  </r>
  <r>
    <s v="713-127206-102,Rev A"/>
    <m/>
    <s v="BP, WDO, MTG, ACID ETCH TOOL"/>
    <s v="BP, WDO, MTG, ACID ETCH TOOL"/>
    <m/>
    <s v="EA"/>
    <s v="M"/>
    <b v="0"/>
    <s v="Miscellaneous"/>
    <b v="0"/>
    <b v="1"/>
    <b v="0"/>
    <b v="1"/>
    <n v="2"/>
    <s v=" WDO, MTG, ACID ETCH TOOL"/>
    <m/>
    <x v="10"/>
    <s v="Miscellaneous_713"/>
    <x v="0"/>
  </r>
  <r>
    <s v="713-127573-001,Rev A"/>
    <m/>
    <s v="HDL, QTZ RING, CLEAN TOOL"/>
    <s v="HDL, QTZ RING, CLEAN TOOL"/>
    <m/>
    <s v="EA"/>
    <s v="M"/>
    <b v="0"/>
    <s v="Miscellaneous"/>
    <b v="0"/>
    <b v="1"/>
    <b v="0"/>
    <b v="1"/>
    <n v="3"/>
    <s v=" QTZ RING, CLEAN TOOL"/>
    <m/>
    <x v="10"/>
    <s v="Miscellaneous_713"/>
    <x v="3"/>
  </r>
  <r>
    <s v="713-128144-001,Rev A"/>
    <m/>
    <s v="PL, MTG"/>
    <s v="PLX, MTG"/>
    <m/>
    <s v="EA"/>
    <s v="M"/>
    <b v="0"/>
    <s v="Miscellaneous"/>
    <b v="0"/>
    <b v="1"/>
    <b v="0"/>
    <b v="1"/>
    <n v="3"/>
    <s v=" MTG"/>
    <m/>
    <x v="21"/>
    <s v="Miscellaneous_713"/>
    <x v="0"/>
  </r>
  <r>
    <s v="713-128145-001,Rev B"/>
    <m/>
    <s v="PL, MTG"/>
    <s v="PLX, MTG"/>
    <m/>
    <s v="EA"/>
    <s v="M"/>
    <b v="0"/>
    <s v="Miscellaneous"/>
    <b v="0"/>
    <b v="1"/>
    <b v="0"/>
    <b v="1"/>
    <n v="3"/>
    <s v=" MTG"/>
    <m/>
    <x v="21"/>
    <s v="Miscellaneous_713"/>
    <x v="0"/>
  </r>
  <r>
    <s v="713-128146-001,Rev A"/>
    <m/>
    <s v="PL, MTG"/>
    <s v="PLX, MTG"/>
    <m/>
    <s v="EA"/>
    <s v="M"/>
    <b v="0"/>
    <s v="Miscellaneous"/>
    <b v="0"/>
    <b v="1"/>
    <b v="0"/>
    <b v="1"/>
    <n v="3"/>
    <s v=" MTG"/>
    <m/>
    <x v="21"/>
    <s v="Miscellaneous_713"/>
    <x v="0"/>
  </r>
  <r>
    <s v="713-128147-001,Rev A"/>
    <m/>
    <s v="PL, MTG"/>
    <s v="PLX, MTG"/>
    <m/>
    <s v="EA"/>
    <s v="M"/>
    <b v="0"/>
    <s v="Miscellaneous"/>
    <b v="0"/>
    <b v="1"/>
    <b v="0"/>
    <b v="1"/>
    <n v="3"/>
    <s v=" MTG"/>
    <m/>
    <x v="21"/>
    <s v="Miscellaneous_713"/>
    <x v="0"/>
  </r>
  <r>
    <s v="713-128487-001,Rev B"/>
    <s v="2328585-"/>
    <s v="2328585-01 / SEZ-0311-PART-0479 / af"/>
    <s v="2328585-01 / SEZ-0311-PART-0479 / af"/>
    <m/>
    <s v="EA"/>
    <s v="M"/>
    <b v="0"/>
    <s v="Miscellaneous"/>
    <b v="0"/>
    <b v="1"/>
    <b v="0"/>
    <b v="1"/>
    <n v="0"/>
    <s v="2328585-01"/>
    <m/>
    <x v="3"/>
    <s v="Miscellaneous_713"/>
    <x v="0"/>
  </r>
  <r>
    <s v="713-128487-001,Rev C"/>
    <m/>
    <s v="2328585-01 / SEZ-0311-PART-0479 / af"/>
    <s v="2328585-01 / SEZ-0311-PART-0479 / af"/>
    <m/>
    <s v="EA"/>
    <s v="M"/>
    <b v="0"/>
    <s v="SUB CON"/>
    <b v="0"/>
    <b v="1"/>
    <b v="0"/>
    <b v="1"/>
    <n v="0"/>
    <s v="2328585-01"/>
    <m/>
    <x v="14"/>
    <s v="SUB CON_713"/>
    <x v="0"/>
  </r>
  <r>
    <s v="713-128487-001,Rev D"/>
    <m/>
    <s v="2328585-01 / SEZ-0311-PART-0479 / af"/>
    <s v="2328585-01 / SEZ-0311-PART-0479 / af"/>
    <m/>
    <s v="EA"/>
    <s v="M"/>
    <b v="0"/>
    <s v="MIH"/>
    <b v="0"/>
    <b v="1"/>
    <b v="0"/>
    <b v="1"/>
    <n v="0"/>
    <s v="2328585-01"/>
    <m/>
    <x v="3"/>
    <s v="MIH_713"/>
    <x v="0"/>
  </r>
  <r>
    <s v="713-128521-015,Rev A"/>
    <m/>
    <s v="Insul, Tunnel, Tesc CA"/>
    <s v="Insul, Tunnel, Tesc CA"/>
    <m/>
    <s v="EA"/>
    <s v="M"/>
    <b v="0"/>
    <s v="Miscellaneous"/>
    <b v="0"/>
    <b v="1"/>
    <b v="0"/>
    <b v="1"/>
    <n v="5"/>
    <s v=" Tunnel, Tesc CA"/>
    <m/>
    <x v="3"/>
    <s v="Miscellaneous_713"/>
    <x v="0"/>
  </r>
  <r>
    <s v="713-128521-023,Rev A"/>
    <m/>
    <s v="INSUL, INCTRISOLATE, 3CIRC, SHLD"/>
    <s v="INSUL, INCTRISOLATE, 3CIRC, SHLD"/>
    <m/>
    <s v="EA"/>
    <s v="M"/>
    <b v="0"/>
    <s v="MIH"/>
    <b v="0"/>
    <b v="1"/>
    <b v="0"/>
    <b v="1"/>
    <n v="5"/>
    <s v=" INCTRISOLATE, 3CIRC, SHLD"/>
    <m/>
    <x v="13"/>
    <s v="MIH_713"/>
    <x v="0"/>
  </r>
  <r>
    <s v="713-128521-024,Rev A"/>
    <m/>
    <s v="INSUL, INCTRISOLATE, 3CIRC, SHLD, S"/>
    <s v="INSUL, INCTRISOLATE, 3CIRC, SHLD, S"/>
    <m/>
    <s v="EA"/>
    <s v="M"/>
    <b v="0"/>
    <s v="MIH"/>
    <b v="0"/>
    <b v="1"/>
    <b v="0"/>
    <b v="1"/>
    <n v="5"/>
    <s v=" INCTRISOLATE, 3CIRC, SHLD, S"/>
    <m/>
    <x v="13"/>
    <s v="MIH_713"/>
    <x v="0"/>
  </r>
  <r>
    <s v="713-128569-001,Rev A"/>
    <s v="SPCR, MN"/>
    <s v="SPCR, MNFLD"/>
    <s v="SPCR, MNFLD"/>
    <s v="LAM"/>
    <s v="EA"/>
    <s v="M"/>
    <b v="0"/>
    <s v="SEM"/>
    <b v="0"/>
    <b v="1"/>
    <b v="0"/>
    <b v="1"/>
    <n v="4"/>
    <s v=" MNFLD"/>
    <m/>
    <x v="15"/>
    <s v="SEM_713"/>
    <x v="0"/>
  </r>
  <r>
    <s v="713-129169-001,Rev A"/>
    <m/>
    <s v="DOOR, PNL, DRY BOX, DA"/>
    <s v="DOOR, PNL, DRY BOX, DA"/>
    <m/>
    <s v="EA"/>
    <s v="M"/>
    <b v="0"/>
    <s v="Miscellaneous"/>
    <b v="0"/>
    <b v="0"/>
    <b v="0"/>
    <b v="1"/>
    <n v="4"/>
    <s v=" PNL, DRY BOX, DA"/>
    <m/>
    <x v="27"/>
    <s v="Miscellaneous_713"/>
    <x v="0"/>
  </r>
  <r>
    <s v="713-129169-001,Rev B"/>
    <m/>
    <s v="DOOR, PNL, DRY BOX, DA"/>
    <s v="DOOR, PNL, DRY BOX, DA"/>
    <m/>
    <s v="EA"/>
    <s v="M"/>
    <b v="0"/>
    <s v="Miscellaneous"/>
    <b v="0"/>
    <b v="1"/>
    <b v="0"/>
    <b v="1"/>
    <n v="4"/>
    <s v=" PNL, DRY BOX, DA"/>
    <m/>
    <x v="27"/>
    <s v="Miscellaneous_713"/>
    <x v="0"/>
  </r>
  <r>
    <s v="713-129171-001,Rev B"/>
    <m/>
    <s v="HSG, LCH, FRPP FM4910"/>
    <s v="HSG, LCH, FRPP FM4910"/>
    <m/>
    <s v="EA"/>
    <s v="M"/>
    <b v="0"/>
    <s v="Miscellaneous"/>
    <b v="0"/>
    <b v="1"/>
    <b v="0"/>
    <b v="1"/>
    <n v="3"/>
    <s v=" LCH, FRPP FM4910"/>
    <m/>
    <x v="33"/>
    <s v="Miscellaneous_713"/>
    <x v="0"/>
  </r>
  <r>
    <s v="713-129172-001,Rev A"/>
    <m/>
    <s v="NUT, LCH, FRPP FM4910"/>
    <s v="NUT, LCH, FRPP FM4910"/>
    <m/>
    <s v="EA"/>
    <s v="M"/>
    <b v="0"/>
    <s v="Miscellaneous"/>
    <b v="0"/>
    <b v="1"/>
    <b v="0"/>
    <b v="1"/>
    <n v="3"/>
    <s v=" LCH, FRPP FM4910"/>
    <m/>
    <x v="3"/>
    <s v="Miscellaneous_713"/>
    <x v="0"/>
  </r>
  <r>
    <s v="713-129173-001,Rev A"/>
    <m/>
    <s v="PAWL, LCH, FRPP FM4910"/>
    <s v="PAWL, LCH, FRPP FM4910"/>
    <m/>
    <s v="EA"/>
    <s v="M"/>
    <b v="0"/>
    <s v="Miscellaneous"/>
    <b v="0"/>
    <b v="1"/>
    <b v="0"/>
    <b v="1"/>
    <n v="4"/>
    <s v=" LCH, FRPP FM4910"/>
    <m/>
    <x v="3"/>
    <s v="Miscellaneous_713"/>
    <x v="0"/>
  </r>
  <r>
    <s v="713-129383-450,Rev B"/>
    <m/>
    <s v="COV, PROTECTIVE, ESC, 450MM"/>
    <s v="COV, PROTECTIVE, ESC, 450MM"/>
    <m/>
    <s v="EA"/>
    <s v="M"/>
    <b v="0"/>
    <s v="Miscellaneous"/>
    <b v="0"/>
    <b v="1"/>
    <b v="0"/>
    <b v="1"/>
    <n v="3"/>
    <s v=" PROTECTIVE, ESC, 450MM"/>
    <m/>
    <x v="5"/>
    <s v="Miscellaneous_713"/>
    <x v="0"/>
  </r>
  <r>
    <s v="713-129489-001,Rev B"/>
    <s v="Shaft, D"/>
    <s v="Shaft, Damper BOT"/>
    <s v="Shaft, Damper BOT"/>
    <m/>
    <s v="EA"/>
    <s v="M"/>
    <b v="0"/>
    <s v="Miscellaneous"/>
    <b v="0"/>
    <b v="1"/>
    <b v="0"/>
    <b v="1"/>
    <n v="5"/>
    <s v=" Damper BOT"/>
    <m/>
    <x v="25"/>
    <s v="Miscellaneous_713"/>
    <x v="0"/>
  </r>
  <r>
    <s v="713-129490-001,Rev C"/>
    <s v="CLR, DAM"/>
    <s v="CLR, DAMPER SHAFT"/>
    <s v="CLR, DAMPER SHAFT"/>
    <m/>
    <s v="EA"/>
    <s v="M"/>
    <b v="0"/>
    <s v="Miscellaneous"/>
    <b v="0"/>
    <b v="0"/>
    <b v="0"/>
    <b v="1"/>
    <n v="3"/>
    <s v=" DAMPER SHAFT"/>
    <m/>
    <x v="25"/>
    <s v="Miscellaneous_713"/>
    <x v="0"/>
  </r>
  <r>
    <s v="713-129491-001,Rev B"/>
    <s v="Knob, Da"/>
    <s v="Knob, Damper, EXH"/>
    <s v="Knob, Damper, EXH"/>
    <m/>
    <s v="EA"/>
    <s v="M"/>
    <b v="0"/>
    <s v="Miscellaneous"/>
    <b v="0"/>
    <b v="1"/>
    <b v="0"/>
    <b v="1"/>
    <n v="4"/>
    <s v=" Damper, EXH"/>
    <m/>
    <x v="3"/>
    <s v="Miscellaneous_713"/>
    <x v="0"/>
  </r>
  <r>
    <s v="713-129492-001,Rev C"/>
    <s v="Damper S"/>
    <s v="Damper Shaft, EXH"/>
    <s v="Damper Shaft, EXH"/>
    <m/>
    <s v="EA"/>
    <s v="M"/>
    <b v="0"/>
    <s v="Miscellaneous"/>
    <b v="0"/>
    <b v="1"/>
    <b v="0"/>
    <b v="1"/>
    <n v="0"/>
    <s v="Damper"/>
    <m/>
    <x v="25"/>
    <s v="Miscellaneous_713"/>
    <x v="0"/>
  </r>
  <r>
    <s v="713-129493-001,Rev B"/>
    <s v="Disc, Th"/>
    <s v="Disc, Throt VLV"/>
    <s v="Disc, Throt VLV"/>
    <m/>
    <s v="EA"/>
    <s v="M"/>
    <b v="0"/>
    <s v="Miscellaneous"/>
    <b v="0"/>
    <b v="0"/>
    <b v="0"/>
    <b v="1"/>
    <n v="4"/>
    <s v=" Throt VLV"/>
    <m/>
    <x v="3"/>
    <s v="Miscellaneous_713"/>
    <x v="0"/>
  </r>
  <r>
    <s v="713-129572-001,Rev A"/>
    <m/>
    <s v="PIPE, O-RING FIT CHK, INNER"/>
    <s v="PIPE, O-RING FIT CHK, INNER"/>
    <m/>
    <s v="EA"/>
    <s v="M"/>
    <b v="0"/>
    <s v="Miscellaneous"/>
    <b v="0"/>
    <b v="0"/>
    <b v="0"/>
    <b v="1"/>
    <n v="4"/>
    <s v=" O-RING FIT CHK, INNER"/>
    <m/>
    <x v="40"/>
    <s v="Miscellaneous_713"/>
    <x v="0"/>
  </r>
  <r>
    <s v="713-129573-001, Rev A"/>
    <m/>
    <s v="PIPE FIT CHK, OUTER"/>
    <s v="PIPE FIT CHK, OUTER"/>
    <m/>
    <s v="EA"/>
    <s v="M"/>
    <b v="0"/>
    <s v="Miscellaneous"/>
    <b v="0"/>
    <b v="0"/>
    <b v="0"/>
    <b v="1"/>
    <n v="0"/>
    <s v="PIPE"/>
    <m/>
    <x v="3"/>
    <s v="Miscellaneous_713"/>
    <x v="0"/>
  </r>
  <r>
    <s v="713-129611-001,Rev A"/>
    <m/>
    <s v="Tray, Drip, Hach Unit"/>
    <s v="Tray, Drip, Hach Unit"/>
    <m/>
    <s v="EA"/>
    <s v="M"/>
    <b v="0"/>
    <s v="Miscellaneous"/>
    <b v="0"/>
    <b v="1"/>
    <b v="0"/>
    <b v="1"/>
    <n v="4"/>
    <s v=" Drip, Hach Unit"/>
    <m/>
    <x v="3"/>
    <s v="Miscellaneous_713"/>
    <x v="0"/>
  </r>
  <r>
    <s v="713-130662-001,Rev C"/>
    <s v="713-1306"/>
    <s v="713-130662-001 / SEZ-0311-PART-0916"/>
    <s v="713-130662-001 / SEZ-0311-PART-0916"/>
    <m/>
    <s v="EA"/>
    <s v="M"/>
    <b v="0"/>
    <s v="Miscellaneous"/>
    <b v="0"/>
    <b v="1"/>
    <b v="0"/>
    <b v="1"/>
    <n v="0"/>
    <s v="713-130662-001"/>
    <m/>
    <x v="3"/>
    <s v=""/>
    <x v="0"/>
  </r>
  <r>
    <s v="713-130662-001,Rev D"/>
    <s v="713-1306"/>
    <s v="713-130662-001 / SEZ-0311-PART-0916"/>
    <s v="713-130662-001 / SEZ-0311-PART-0916"/>
    <s v="Sub"/>
    <s v="EA"/>
    <s v="M"/>
    <b v="0"/>
    <s v="MIH"/>
    <b v="0"/>
    <b v="1"/>
    <b v="0"/>
    <b v="1"/>
    <n v="0"/>
    <s v="713-130662-001"/>
    <m/>
    <x v="2"/>
    <s v=""/>
    <x v="0"/>
  </r>
  <r>
    <s v="713-130993-001,Rev A"/>
    <m/>
    <s v="PL, BTM, CLEAR CELL"/>
    <s v="PLX, BTM, CLEAR CELL"/>
    <m/>
    <s v="EA"/>
    <s v="M"/>
    <b v="0"/>
    <s v="Miscellaneous"/>
    <b v="0"/>
    <b v="1"/>
    <b v="0"/>
    <b v="1"/>
    <n v="3"/>
    <s v=" BTM, CLEAR CELL"/>
    <m/>
    <x v="21"/>
    <s v="Miscellaneous_713"/>
    <x v="0"/>
  </r>
  <r>
    <s v="713-130995-001,Rev A"/>
    <m/>
    <s v="Tank, Clear Cell - Polycarbonate"/>
    <s v="Tank, Clear Cell - Polycarbonate"/>
    <m/>
    <s v="EA"/>
    <s v="M"/>
    <b v="0"/>
    <s v="Miscellaneous"/>
    <b v="0"/>
    <b v="1"/>
    <b v="0"/>
    <b v="1"/>
    <n v="4"/>
    <s v=" Clear Cell - Polycarbonate"/>
    <m/>
    <x v="34"/>
    <s v="Miscellaneous_713"/>
    <x v="1"/>
  </r>
  <r>
    <s v="713-131189-001,Rev A"/>
    <m/>
    <s v="Pipe Measurement Port, EXH"/>
    <s v="Pipe Measurement Port, EXH"/>
    <m/>
    <s v="EA"/>
    <s v="M"/>
    <b v="0"/>
    <s v="Miscellaneous"/>
    <b v="0"/>
    <b v="1"/>
    <b v="0"/>
    <b v="1"/>
    <n v="0"/>
    <s v="Pipe"/>
    <m/>
    <x v="3"/>
    <s v="Miscellaneous_713"/>
    <x v="0"/>
  </r>
  <r>
    <s v="713-131322-001,Rev A"/>
    <m/>
    <s v="CLP, Truck, Outer, Carrier"/>
    <s v="CLP, Truck, Outer, Carrier"/>
    <m/>
    <s v="EA"/>
    <s v="M"/>
    <b v="0"/>
    <s v="Miscellaneous"/>
    <b v="0"/>
    <b v="1"/>
    <b v="0"/>
    <b v="1"/>
    <n v="3"/>
    <s v=" Truck, Outer, Carrier"/>
    <m/>
    <x v="23"/>
    <s v="Miscellaneous_713"/>
    <x v="0"/>
  </r>
  <r>
    <s v="713-131844-002,Rev A"/>
    <m/>
    <s v="Ring, SPCR, Test IE, Middle"/>
    <s v="Ring, SPCR, Test IE, Middle"/>
    <m/>
    <s v="EA"/>
    <s v="M"/>
    <b v="0"/>
    <s v="MIH"/>
    <b v="0"/>
    <b v="1"/>
    <b v="0"/>
    <b v="1"/>
    <n v="4"/>
    <s v=" SPCR, Test IE, Middle"/>
    <m/>
    <x v="15"/>
    <s v="MIH_713"/>
    <x v="0"/>
  </r>
  <r>
    <s v="713-131915-001,Rev C"/>
    <m/>
    <s v="INSR,DV-P ASD PREFLUSH HOPPER BS V4.2"/>
    <s v="INSR,DV-P ASD PREFLUSH HOPPER BS V4.2"/>
    <m/>
    <s v="EA"/>
    <s v="M"/>
    <b v="0"/>
    <s v="MIH"/>
    <b v="0"/>
    <b v="1"/>
    <b v="0"/>
    <b v="1"/>
    <n v="4"/>
    <s v="DV-P ASD PREFLUSH HOPPER BS V4.2"/>
    <m/>
    <x v="28"/>
    <s v="MIH_713"/>
    <x v="0"/>
  </r>
  <r>
    <s v="713-131915-201,Rev A"/>
    <m/>
    <s v="INSR,DV-P ASD PREFLUSH HOPPER BS"/>
    <s v="INSR,DV-P ASD PREFLUSH HOPPER BS"/>
    <s v="MIHP"/>
    <s v="EA"/>
    <s v="M"/>
    <b v="0"/>
    <s v="Plastic"/>
    <b v="0"/>
    <b v="1"/>
    <b v="0"/>
    <b v="1"/>
    <n v="4"/>
    <s v="DV-P ASD PREFLUSH HOPPER BS"/>
    <m/>
    <x v="28"/>
    <s v="Plastic_713"/>
    <x v="2"/>
  </r>
  <r>
    <s v="713-132206-004,Rev A"/>
    <m/>
    <s v="COV,OPTICAL SENSOR,4BLADE,EFEM,EE"/>
    <s v="COV,OPTICAL SENSOR,4BLADE,EFEM,EE"/>
    <s v="MIHP"/>
    <s v="EA"/>
    <s v="M"/>
    <b v="0"/>
    <s v="Plastic"/>
    <b v="0"/>
    <b v="0"/>
    <b v="0"/>
    <b v="1"/>
    <n v="3"/>
    <s v="OPTICAL SENSOR,4BLADE,EFEM,EE"/>
    <m/>
    <x v="5"/>
    <s v="Plastic_713"/>
    <x v="2"/>
  </r>
  <r>
    <s v="713-132934-001,Rev A"/>
    <m/>
    <s v="WDO, DOOR, PM"/>
    <s v="WDO, DOOR, PM"/>
    <m/>
    <s v="EA"/>
    <s v="M"/>
    <b v="0"/>
    <s v="Miscellaneous"/>
    <b v="0"/>
    <b v="1"/>
    <b v="0"/>
    <b v="1"/>
    <n v="3"/>
    <s v=" DOOR, PM"/>
    <m/>
    <x v="27"/>
    <s v="Miscellaneous_713"/>
    <x v="0"/>
  </r>
  <r>
    <s v="713-132947-001, Rev B"/>
    <m/>
    <s v="SPCR, HEAT DETECTOR, FIRE SUP, FRPP"/>
    <s v="SPCR, HEAT DETECTOR, FIRE SUP, FRPP"/>
    <s v="MIHP"/>
    <s v="EA"/>
    <s v="M"/>
    <b v="0"/>
    <s v="Plastic"/>
    <b v="0"/>
    <b v="1"/>
    <b v="0"/>
    <b v="1"/>
    <n v="4"/>
    <s v=" HEAT DETECTOR, FIRE SUP, FRPP"/>
    <m/>
    <x v="15"/>
    <s v="Plastic_713"/>
    <x v="2"/>
  </r>
  <r>
    <s v="713-133087-011,Rev A"/>
    <m/>
    <s v="PAD, WIPE TOOL, ESC"/>
    <s v="PAD, WIPE TOOL, ESC"/>
    <m/>
    <s v="EA"/>
    <s v="M"/>
    <b v="0"/>
    <s v="Miscellaneous"/>
    <b v="0"/>
    <b v="1"/>
    <b v="0"/>
    <b v="1"/>
    <n v="3"/>
    <s v=" WIPE TOOL, ESC"/>
    <m/>
    <x v="10"/>
    <s v="Miscellaneous_713"/>
    <x v="0"/>
  </r>
  <r>
    <s v="713-133087-020,Rev A"/>
    <m/>
    <s v="PAD, WIPE TOOL, WDO"/>
    <s v="PAD, WIPE TOOL, WDO"/>
    <m/>
    <s v="EA"/>
    <s v="M"/>
    <b v="0"/>
    <s v="MIH"/>
    <b v="0"/>
    <b v="1"/>
    <b v="0"/>
    <b v="1"/>
    <n v="3"/>
    <s v=" WIPE TOOL, WDO"/>
    <m/>
    <x v="10"/>
    <s v="MIH_713"/>
    <x v="0"/>
  </r>
  <r>
    <s v="713-133087-021,Rev A"/>
    <m/>
    <s v="Pad, Wipe Tool, WDO"/>
    <s v="Pad, Wipe Tool, WDO"/>
    <m/>
    <s v="EA"/>
    <s v="M"/>
    <b v="0"/>
    <s v="Miscellaneous"/>
    <b v="0"/>
    <b v="1"/>
    <b v="0"/>
    <b v="1"/>
    <n v="3"/>
    <s v=" Wipe Tool, WDO"/>
    <m/>
    <x v="10"/>
    <s v="Miscellaneous_713"/>
    <x v="0"/>
  </r>
  <r>
    <s v="713-133087-022,Rev A"/>
    <m/>
    <s v="PAD, WIPE TOOL, WDO"/>
    <s v="PAD, WIPE TOOL, WDO"/>
    <m/>
    <s v="EA"/>
    <s v="M"/>
    <b v="0"/>
    <s v="Miscellaneous"/>
    <b v="0"/>
    <b v="1"/>
    <b v="0"/>
    <b v="1"/>
    <n v="3"/>
    <s v=" WIPE TOOL, WDO"/>
    <m/>
    <x v="10"/>
    <s v="Miscellaneous_713"/>
    <x v="0"/>
  </r>
  <r>
    <s v="713-133425-001,Rev A"/>
    <m/>
    <s v="INSUL, CONN HSG, RF"/>
    <s v="INSUL, CONN HSG, RF"/>
    <m/>
    <s v="EA"/>
    <s v="M"/>
    <b v="0"/>
    <s v="MIH"/>
    <b v="0"/>
    <b v="1"/>
    <b v="0"/>
    <b v="1"/>
    <n v="5"/>
    <s v=" CONN HSG, RF"/>
    <m/>
    <x v="33"/>
    <s v="MIH_713"/>
    <x v="0"/>
  </r>
  <r>
    <s v="713-134038-001,Rev A"/>
    <m/>
    <s v="CLP, SENSOR, NOZZLE SMULTR, SWTS"/>
    <s v="CLP, SENSOR, NOZZLE SMULTR, SWTS"/>
    <m/>
    <s v="EA"/>
    <s v="M"/>
    <b v="0"/>
    <s v="Miscellaneous"/>
    <b v="0"/>
    <b v="1"/>
    <b v="0"/>
    <b v="1"/>
    <n v="3"/>
    <s v=" SENSOR, NOZZLE SMULTR, SWTS"/>
    <m/>
    <x v="3"/>
    <s v="Miscellaneous_713"/>
    <x v="0"/>
  </r>
  <r>
    <s v="713-134280-001,Rev A"/>
    <m/>
    <s v="COV, BACK, LEXAN, CLEAR, ENCL, NODE2"/>
    <s v="COV, BACK, LEXAN, CLEAR, ENCL, NODE2"/>
    <m/>
    <s v="EA"/>
    <s v="M"/>
    <b v="0"/>
    <s v="Miscellaneous"/>
    <b v="0"/>
    <b v="1"/>
    <b v="0"/>
    <b v="1"/>
    <n v="3"/>
    <s v=" BACK, LEXAN, CLEAR, ENCL, NODE2"/>
    <m/>
    <x v="5"/>
    <s v="Miscellaneous_713"/>
    <x v="0"/>
  </r>
  <r>
    <s v="713-134332-004,Rev B"/>
    <m/>
    <s v="PL, ADPTR, WDO POL FXTR"/>
    <s v="PLX, ADPTR, WDO POL FXTR"/>
    <m/>
    <s v="EA"/>
    <s v="M"/>
    <b v="0"/>
    <s v="MIH"/>
    <b v="0"/>
    <b v="1"/>
    <b v="0"/>
    <b v="1"/>
    <n v="3"/>
    <s v=" ADPTR, WDO POL FXTR"/>
    <m/>
    <x v="9"/>
    <s v="MIH_713"/>
    <x v="0"/>
  </r>
  <r>
    <s v="713-134332-005,Rev B"/>
    <m/>
    <s v="PL, ADPTR, WDO, FXTR"/>
    <s v="PLX, ADPTR, WDO, FXTR"/>
    <s v="MIHP"/>
    <s v="EA"/>
    <s v="M"/>
    <b v="0"/>
    <s v="Plastic"/>
    <b v="0"/>
    <b v="1"/>
    <b v="0"/>
    <b v="1"/>
    <n v="3"/>
    <s v=" ADPTR, WDO, FXTR"/>
    <m/>
    <x v="9"/>
    <s v="Plastic_713"/>
    <x v="2"/>
  </r>
  <r>
    <s v="713-134332-006,Rev A"/>
    <m/>
    <s v="PL, ADPTR, WDO, FXTR"/>
    <s v="PLX, ADPTR, WDO, FXTR"/>
    <s v="MIHP"/>
    <s v="EA"/>
    <s v="M"/>
    <b v="0"/>
    <s v="Plastic"/>
    <b v="0"/>
    <b v="1"/>
    <b v="0"/>
    <b v="1"/>
    <n v="3"/>
    <s v=" ADPTR, WDO, FXTR"/>
    <m/>
    <x v="9"/>
    <s v="Plastic_713"/>
    <x v="2"/>
  </r>
  <r>
    <s v="713-134332-007,Rev A"/>
    <m/>
    <s v="PL, ADPTR, LCTR, WDO, INSPECTION"/>
    <s v="PLX, ADPTR, LCTR, WDO, INSPECTION"/>
    <s v="MIHP"/>
    <s v="EA"/>
    <s v="M"/>
    <b v="0"/>
    <s v="Plastic"/>
    <b v="0"/>
    <b v="1"/>
    <b v="0"/>
    <b v="1"/>
    <n v="3"/>
    <s v=" ADPTR, LCTR, WDO, INSPECTION"/>
    <m/>
    <x v="9"/>
    <s v="Plastic_713"/>
    <x v="2"/>
  </r>
  <r>
    <s v="713-134332-007,Rev B"/>
    <m/>
    <s v="PL, ADPTR, LCTR, WDO, INSPECTION"/>
    <s v="PLX, ADPTR, LCTR, WDO, INSPECTION"/>
    <s v="MIHP"/>
    <s v="EA"/>
    <s v="M"/>
    <b v="0"/>
    <s v="Plastic"/>
    <b v="0"/>
    <b v="1"/>
    <b v="0"/>
    <b v="1"/>
    <n v="3"/>
    <s v=" ADPTR, LCTR, WDO, INSPECTION"/>
    <m/>
    <x v="9"/>
    <s v="Plastic_713"/>
    <x v="2"/>
  </r>
  <r>
    <s v="713-134364-001,Rev A"/>
    <m/>
    <s v="PAD, WDO, REST"/>
    <s v="PAD, WDO, REST"/>
    <m/>
    <s v="EA"/>
    <s v="M"/>
    <b v="0"/>
    <s v="Miscellaneous"/>
    <b v="0"/>
    <b v="1"/>
    <b v="0"/>
    <b v="1"/>
    <n v="3"/>
    <s v=" WDO, REST"/>
    <m/>
    <x v="1"/>
    <s v="Miscellaneous_713"/>
    <x v="0"/>
  </r>
  <r>
    <s v="713-134364-025,Rev A"/>
    <m/>
    <s v="PAD, WDO, REST"/>
    <s v="PAD, WDO, REST"/>
    <m/>
    <s v="EA"/>
    <s v="M"/>
    <b v="0"/>
    <s v="MIH"/>
    <b v="0"/>
    <b v="1"/>
    <b v="0"/>
    <b v="1"/>
    <n v="3"/>
    <s v=" WDO, REST"/>
    <m/>
    <x v="1"/>
    <s v="MIH_713"/>
    <x v="0"/>
  </r>
  <r>
    <s v="713-134364-025,Rev B"/>
    <m/>
    <s v="PAD, WDO, REST"/>
    <s v="PAD, WDO, REST"/>
    <s v="Sub"/>
    <s v="EA"/>
    <s v="M"/>
    <b v="0"/>
    <s v="Plastic"/>
    <b v="0"/>
    <b v="1"/>
    <b v="0"/>
    <b v="1"/>
    <n v="3"/>
    <s v=" WDO, REST"/>
    <m/>
    <x v="2"/>
    <s v="Plastic_713"/>
    <x v="2"/>
  </r>
  <r>
    <s v="713-134822-001,Rev A"/>
    <m/>
    <s v="SC316 EXH Connection Plate 1"/>
    <s v="SC316 EXH Connection Plate 1"/>
    <m/>
    <s v="EA"/>
    <s v="M"/>
    <b v="0"/>
    <s v="Miscellaneous"/>
    <b v="0"/>
    <b v="0"/>
    <b v="0"/>
    <b v="1"/>
    <n v="0"/>
    <s v="SC316"/>
    <m/>
    <x v="16"/>
    <s v="Miscellaneous_713"/>
    <x v="0"/>
  </r>
  <r>
    <s v="713-134822-002,Rev C"/>
    <m/>
    <s v="SC316 EXH Connection Plate 1"/>
    <s v="SC316 EXH Connection Plate 1"/>
    <m/>
    <s v="EA"/>
    <s v="M"/>
    <b v="0"/>
    <s v="Miscellaneous"/>
    <b v="0"/>
    <b v="1"/>
    <b v="0"/>
    <b v="1"/>
    <n v="0"/>
    <s v="SC316"/>
    <m/>
    <x v="16"/>
    <s v="Miscellaneous_713"/>
    <x v="0"/>
  </r>
  <r>
    <s v="713-134835-001,Rev B"/>
    <m/>
    <s v="SC316 EXH PERFORATED PLATE1 DN75"/>
    <s v="SC316 EXH PERFORATED PLATE1 DN75"/>
    <m/>
    <s v="EA"/>
    <s v="M"/>
    <b v="0"/>
    <s v="Miscellaneous"/>
    <b v="0"/>
    <b v="1"/>
    <b v="0"/>
    <b v="1"/>
    <n v="0"/>
    <s v="SC316"/>
    <m/>
    <x v="16"/>
    <s v="Miscellaneous_713"/>
    <x v="0"/>
  </r>
  <r>
    <s v="713-134836-002,Rev D"/>
    <m/>
    <s v="SC316 EXH MT LVL1 To LVL2 To LVL3"/>
    <s v="SC316 EXH MT LVL1 To LVL2 To LVL3"/>
    <m/>
    <s v="EA"/>
    <s v="M"/>
    <b v="0"/>
    <s v="Miscellaneous"/>
    <b v="0"/>
    <b v="1"/>
    <b v="0"/>
    <b v="1"/>
    <n v="0"/>
    <s v="SC316"/>
    <m/>
    <x v="3"/>
    <s v="Miscellaneous_713"/>
    <x v="0"/>
  </r>
  <r>
    <s v="713-134838-001,Rev C"/>
    <m/>
    <s v="SC316 EXH MT For Tubes"/>
    <s v="SC316 EXH MT For Tubes"/>
    <m/>
    <s v="EA"/>
    <s v="M"/>
    <b v="0"/>
    <s v="Miscellaneous"/>
    <b v="0"/>
    <b v="1"/>
    <b v="0"/>
    <b v="1"/>
    <n v="0"/>
    <s v="SC316"/>
    <m/>
    <x v="32"/>
    <s v="Miscellaneous_713"/>
    <x v="0"/>
  </r>
  <r>
    <s v="713-134892-001,Rev B"/>
    <s v="SC316 EX"/>
    <s v="SC316 EXH CONNECTION DN75 F"/>
    <s v="SC316 EXH CONNECTION DN75 F"/>
    <m/>
    <s v="EA"/>
    <s v="M"/>
    <b v="0"/>
    <s v="Miscellaneous"/>
    <b v="0"/>
    <b v="0"/>
    <b v="0"/>
    <b v="1"/>
    <n v="0"/>
    <s v="SC316"/>
    <m/>
    <x v="3"/>
    <s v="Miscellaneous_713"/>
    <x v="0"/>
  </r>
  <r>
    <s v="713-134942-001,Rev A"/>
    <m/>
    <s v="Cov, Disc Drive"/>
    <s v="Cov, Disc Drive"/>
    <m/>
    <s v="EA"/>
    <s v="M"/>
    <b v="0"/>
    <s v="Miscellaneous"/>
    <b v="0"/>
    <b v="1"/>
    <b v="0"/>
    <b v="1"/>
    <n v="3"/>
    <s v=" Disc Drive"/>
    <m/>
    <x v="5"/>
    <s v="Miscellaneous_713"/>
    <x v="0"/>
  </r>
  <r>
    <s v="713-134968-001,Rev A"/>
    <m/>
    <s v="SPCR, CHUCK, ELD"/>
    <s v="SPCR, CHUCK, ELD"/>
    <m/>
    <s v="EA"/>
    <s v="M"/>
    <b v="0"/>
    <s v="Miscellaneous"/>
    <b v="0"/>
    <b v="1"/>
    <b v="0"/>
    <b v="1"/>
    <n v="4"/>
    <s v=" CHUCK, ELD"/>
    <m/>
    <x v="15"/>
    <s v="Miscellaneous_713"/>
    <x v="0"/>
  </r>
  <r>
    <s v="713-134970-001,Rev A"/>
    <m/>
    <s v="PL, Retaining, Support, Gas Tube"/>
    <s v="PLX, Retaining, Support, Gas Tube"/>
    <m/>
    <s v="EA"/>
    <s v="M"/>
    <b v="0"/>
    <s v="Miscellaneous"/>
    <b v="0"/>
    <b v="1"/>
    <b v="0"/>
    <b v="1"/>
    <n v="3"/>
    <s v=" Retaining, Support, Gas Tube"/>
    <m/>
    <x v="32"/>
    <s v="Miscellaneous_713"/>
    <x v="0"/>
  </r>
  <r>
    <s v="713-135029-001,Rev A"/>
    <s v="EXH DN75"/>
    <s v="EXH DN75-Flap Blade"/>
    <s v="EXH DN75-Flap Blade"/>
    <m/>
    <s v="EA"/>
    <s v="M"/>
    <b v="0"/>
    <s v="Miscellaneous"/>
    <b v="0"/>
    <b v="0"/>
    <b v="0"/>
    <b v="1"/>
    <n v="0"/>
    <s v="EXH"/>
    <m/>
    <x v="3"/>
    <s v="Miscellaneous_713"/>
    <x v="0"/>
  </r>
  <r>
    <s v="713-135034-002,Rev B"/>
    <s v="EXH Y-FL"/>
    <s v="EXH Y-FLAP BODY 2"/>
    <s v="EXH Y-FLAP BODY 2"/>
    <m/>
    <s v="EA"/>
    <s v="M"/>
    <b v="0"/>
    <s v="Miscellaneous"/>
    <b v="0"/>
    <b v="0"/>
    <b v="0"/>
    <b v="1"/>
    <n v="0"/>
    <s v="EXH"/>
    <m/>
    <x v="3"/>
    <s v="Miscellaneous_713"/>
    <x v="0"/>
  </r>
  <r>
    <s v="713-135035-001,Rev B"/>
    <s v="EXH Y-FL"/>
    <s v="EXH Y-FLAP BODY 1 RI"/>
    <s v="EXH Y-FLAP BODY 1 RI"/>
    <m/>
    <s v="EA"/>
    <s v="M"/>
    <b v="0"/>
    <s v="Miscellaneous"/>
    <b v="0"/>
    <b v="0"/>
    <b v="0"/>
    <b v="1"/>
    <n v="0"/>
    <s v="EXH"/>
    <m/>
    <x v="3"/>
    <s v="Miscellaneous_713"/>
    <x v="0"/>
  </r>
  <r>
    <s v="713-135036-001,Rev A"/>
    <m/>
    <s v="EXH FLAP BLADE"/>
    <s v="EXH FLAP BLADE"/>
    <m/>
    <s v="EA"/>
    <s v="M"/>
    <b v="0"/>
    <s v="Miscellaneous"/>
    <b v="0"/>
    <b v="0"/>
    <b v="0"/>
    <b v="1"/>
    <n v="0"/>
    <s v="EXH"/>
    <m/>
    <x v="3"/>
    <s v="Miscellaneous_713"/>
    <x v="0"/>
  </r>
  <r>
    <s v="713-135036-002,Rev A"/>
    <m/>
    <s v="EXH FLAP BLADE"/>
    <s v="EXH FLAP BLADE"/>
    <m/>
    <s v="EA"/>
    <s v="M"/>
    <b v="0"/>
    <s v="Miscellaneous"/>
    <b v="0"/>
    <b v="1"/>
    <b v="0"/>
    <b v="1"/>
    <n v="0"/>
    <s v="EXH"/>
    <m/>
    <x v="3"/>
    <s v="Miscellaneous_713"/>
    <x v="0"/>
  </r>
  <r>
    <s v="713-135037-001,Rev A"/>
    <s v="EXH Y-FL"/>
    <s v="EXH Y-FLAP MT SWIVEL DRIVE"/>
    <s v="EXH Y-FLAP MT SWIVEL DRIVE"/>
    <m/>
    <s v="EA"/>
    <s v="M"/>
    <b v="0"/>
    <s v="Miscellaneous"/>
    <b v="0"/>
    <b v="0"/>
    <b v="0"/>
    <b v="1"/>
    <n v="0"/>
    <s v="EXH"/>
    <m/>
    <x v="3"/>
    <s v="Miscellaneous_713"/>
    <x v="0"/>
  </r>
  <r>
    <s v="713-135038-002,Rev A"/>
    <s v="EXH FLAP"/>
    <s v="EXH FLAP BOLT 45DEG RI"/>
    <s v="EXH FLAP BOLT 45DEG RI"/>
    <m/>
    <s v="EA"/>
    <s v="M"/>
    <b v="0"/>
    <s v="Miscellaneous"/>
    <b v="0"/>
    <b v="0"/>
    <b v="0"/>
    <b v="1"/>
    <n v="0"/>
    <s v="EXH"/>
    <m/>
    <x v="3"/>
    <s v="Miscellaneous_713"/>
    <x v="0"/>
  </r>
  <r>
    <s v="713-135076-001,Rev A"/>
    <s v="EXH T-Fl"/>
    <s v="EXH T-Flap Bypass Cover 1"/>
    <s v="EXH T-Flap Bypass Cover 1"/>
    <m/>
    <s v="EA"/>
    <s v="M"/>
    <b v="0"/>
    <s v="Miscellaneous"/>
    <b v="0"/>
    <b v="0"/>
    <b v="0"/>
    <b v="1"/>
    <n v="0"/>
    <s v="EXH"/>
    <m/>
    <x v="5"/>
    <s v="Miscellaneous_713"/>
    <x v="0"/>
  </r>
  <r>
    <s v="713-135154-001,Rev A"/>
    <s v="EXH DH75"/>
    <s v="EXH DH75-Flap MT SWIVEL Drive"/>
    <s v="EXH DH75-Flap MT SWIVEL Drive"/>
    <m/>
    <s v="EA"/>
    <s v="M"/>
    <b v="0"/>
    <s v="Miscellaneous"/>
    <b v="0"/>
    <b v="0"/>
    <b v="0"/>
    <b v="1"/>
    <n v="0"/>
    <s v="EXH"/>
    <m/>
    <x v="3"/>
    <s v="Miscellaneous_713"/>
    <x v="0"/>
  </r>
  <r>
    <s v="713-135171-011,Rev A"/>
    <m/>
    <s v="DIST, CC SHIM (PIN)"/>
    <s v="DIST, CC SHIM (PIN)"/>
    <m/>
    <s v="EA"/>
    <s v="M"/>
    <b v="0"/>
    <s v="NP"/>
    <b v="0"/>
    <b v="0"/>
    <b v="0"/>
    <b v="1"/>
    <n v="4"/>
    <s v=" CC SHIM (PIN)"/>
    <m/>
    <x v="8"/>
    <s v="NP_713"/>
    <x v="0"/>
  </r>
  <r>
    <s v="713-135215-001,Rev A"/>
    <s v="EXH DN75"/>
    <s v="EXH DN75-Flap Body 2"/>
    <s v="EXH DN75-Flap Body 2"/>
    <m/>
    <s v="EA"/>
    <s v="M"/>
    <b v="0"/>
    <s v="Miscellaneous"/>
    <b v="0"/>
    <b v="0"/>
    <b v="0"/>
    <b v="1"/>
    <n v="0"/>
    <s v="EXH"/>
    <m/>
    <x v="3"/>
    <s v="Miscellaneous_713"/>
    <x v="0"/>
  </r>
  <r>
    <s v="713-135217-001,Rev A"/>
    <s v="EXH DN75"/>
    <s v="EXH DN75-Flap Bolt 90Deg V2"/>
    <s v="EXH DN75-Flap Bolt 90Deg V2"/>
    <m/>
    <s v="EA"/>
    <s v="M"/>
    <b v="0"/>
    <s v="Miscellaneous"/>
    <b v="0"/>
    <b v="0"/>
    <b v="0"/>
    <b v="1"/>
    <n v="0"/>
    <s v="EXH"/>
    <m/>
    <x v="3"/>
    <s v="Miscellaneous_713"/>
    <x v="0"/>
  </r>
  <r>
    <s v="713-135336-001, Rev C"/>
    <m/>
    <s v="Ring, Low RPD Cold LVL 1, MCC"/>
    <s v="Ring, Low RPD Cold LVL 1, MCC"/>
    <m/>
    <s v="EA"/>
    <s v="M"/>
    <b v="0"/>
    <s v="Miscellaneous"/>
    <b v="0"/>
    <b v="0"/>
    <b v="0"/>
    <b v="1"/>
    <n v="4"/>
    <s v=" Low RPD Cold LVL 1, MCC"/>
    <m/>
    <x v="12"/>
    <s v="Miscellaneous_713"/>
    <x v="0"/>
  </r>
  <r>
    <s v="713-135714-001,Rev A"/>
    <m/>
    <s v="HSG, SPRT, CORRUGATED TBG, DEU, MCC"/>
    <s v="HSG, SPRT, CORRUGATED TBG, DEU, MCC"/>
    <m/>
    <s v="EA"/>
    <s v="M"/>
    <b v="0"/>
    <s v="Miscellaneous"/>
    <b v="0"/>
    <b v="0"/>
    <b v="0"/>
    <b v="1"/>
    <n v="3"/>
    <s v=" SPRT, CORRUGATED TBG, DEU, MCC"/>
    <m/>
    <x v="33"/>
    <s v="Miscellaneous_713"/>
    <x v="0"/>
  </r>
  <r>
    <s v="713-135715-001,Rev A"/>
    <m/>
    <s v="SLV, SWIVEL, CORRUGATED TBG, DEU, MCC"/>
    <s v="SLV, SWIVEL, CORRUGATED TBG, DEU, MCC"/>
    <m/>
    <s v="EA"/>
    <s v="M"/>
    <b v="0"/>
    <s v="Miscellaneous"/>
    <b v="0"/>
    <b v="0"/>
    <b v="0"/>
    <b v="1"/>
    <n v="3"/>
    <s v=" SWIVEL, CORRUGATED TBG, DEU, MCC"/>
    <m/>
    <x v="3"/>
    <s v="Miscellaneous_713"/>
    <x v="0"/>
  </r>
  <r>
    <s v="713-135718-001,Rev A"/>
    <m/>
    <s v="CLP, BRG, CORRUGATED TBG, DEU, MCC"/>
    <s v="CLP, BRG, CORRUGATED TBG, DEU, MCC"/>
    <m/>
    <s v="EA"/>
    <s v="M"/>
    <b v="0"/>
    <s v="Miscellaneous"/>
    <b v="0"/>
    <b v="0"/>
    <b v="0"/>
    <b v="1"/>
    <n v="3"/>
    <s v=" BRG, CORRUGATED TBG, DEU, MCC"/>
    <m/>
    <x v="3"/>
    <s v="Miscellaneous_713"/>
    <x v="0"/>
  </r>
  <r>
    <s v="713-136122-001,Rev D"/>
    <m/>
    <s v="CAP, SCREW, RING, BSR, 300MM"/>
    <s v="CAP, SCREW, RING, BSR, 300MM"/>
    <s v="Sub"/>
    <s v="EA"/>
    <s v="M"/>
    <b v="0"/>
    <s v="Plastic"/>
    <b v="0"/>
    <b v="1"/>
    <b v="0"/>
    <b v="1"/>
    <n v="3"/>
    <s v=" SCREW, RING, BSR, 300MM"/>
    <m/>
    <x v="2"/>
    <s v="Plastic_713"/>
    <x v="2"/>
  </r>
  <r>
    <s v="713-136356-001,Rev A"/>
    <m/>
    <s v="713-136356-001"/>
    <s v="713-136356-001"/>
    <m/>
    <s v="EA"/>
    <s v="M"/>
    <b v="0"/>
    <s v="Miscellaneous"/>
    <b v="0"/>
    <b v="1"/>
    <b v="0"/>
    <b v="1"/>
    <n v="0"/>
    <e v="#VALUE!"/>
    <m/>
    <x v="3"/>
    <s v=""/>
    <x v="0"/>
  </r>
  <r>
    <s v="713-136357-001,Rev A"/>
    <m/>
    <s v="713-136357-001"/>
    <s v="713-136357-001"/>
    <m/>
    <s v="EA"/>
    <s v="M"/>
    <b v="0"/>
    <s v="Miscellaneous"/>
    <b v="0"/>
    <b v="1"/>
    <b v="0"/>
    <b v="1"/>
    <n v="0"/>
    <e v="#VALUE!"/>
    <m/>
    <x v="3"/>
    <s v=""/>
    <x v="0"/>
  </r>
  <r>
    <s v="713-136358-001,Rev A"/>
    <m/>
    <s v="713-136358-001"/>
    <s v="713-136358-001"/>
    <m/>
    <s v="EA"/>
    <s v="M"/>
    <b v="0"/>
    <s v="Miscellaneous"/>
    <b v="0"/>
    <b v="1"/>
    <b v="0"/>
    <b v="1"/>
    <n v="0"/>
    <e v="#VALUE!"/>
    <m/>
    <x v="3"/>
    <s v=""/>
    <x v="0"/>
  </r>
  <r>
    <s v="713-136360-001,Rev A"/>
    <m/>
    <s v="713-136360-001"/>
    <s v="713-136360-001"/>
    <m/>
    <s v="EA"/>
    <s v="M"/>
    <b v="0"/>
    <s v="Miscellaneous"/>
    <b v="0"/>
    <b v="1"/>
    <b v="0"/>
    <b v="1"/>
    <n v="0"/>
    <e v="#VALUE!"/>
    <m/>
    <x v="3"/>
    <s v=""/>
    <x v="0"/>
  </r>
  <r>
    <s v="713-136363-002,Rev A"/>
    <m/>
    <s v="713-136363-002"/>
    <s v="713-136363-002"/>
    <m/>
    <s v="EA"/>
    <s v="M"/>
    <b v="0"/>
    <s v="Miscellaneous"/>
    <b v="0"/>
    <b v="1"/>
    <b v="0"/>
    <b v="1"/>
    <n v="0"/>
    <e v="#VALUE!"/>
    <m/>
    <x v="3"/>
    <s v=""/>
    <x v="0"/>
  </r>
  <r>
    <s v="713-136520-001,Rev A"/>
    <m/>
    <s v="BSHG, SLV, WDO POLISHING TOOL"/>
    <s v="BSHG, SLV, WDO POLISHING TOOL"/>
    <s v="LAM"/>
    <s v="EA"/>
    <s v="M"/>
    <b v="0"/>
    <s v="SEM"/>
    <b v="0"/>
    <b v="1"/>
    <b v="0"/>
    <b v="1"/>
    <n v="4"/>
    <s v=" SLV, WDO POLISHING TOOL"/>
    <m/>
    <x v="10"/>
    <s v="SEM_713"/>
    <x v="0"/>
  </r>
  <r>
    <s v="713-136534-003,Rev A"/>
    <m/>
    <s v="COV,OPTICAL SENSOR"/>
    <s v="COV,OPTICAL SENSOR"/>
    <s v="MIHP"/>
    <s v="EA"/>
    <s v="M"/>
    <b v="0"/>
    <s v="Plastic"/>
    <b v="0"/>
    <b v="0"/>
    <b v="0"/>
    <b v="1"/>
    <n v="3"/>
    <s v="OPTICAL SENSOR"/>
    <m/>
    <x v="5"/>
    <s v="Plastic_713"/>
    <x v="2"/>
  </r>
  <r>
    <s v="713-136796-001,Rev A"/>
    <m/>
    <s v="Plug, Center, WDO LAP FXTR"/>
    <s v="Plug, Center, WDO LAP FXTR"/>
    <s v="LAM"/>
    <s v="EA"/>
    <s v="M"/>
    <b v="0"/>
    <s v="SEM"/>
    <b v="0"/>
    <b v="1"/>
    <b v="0"/>
    <b v="1"/>
    <n v="4"/>
    <s v=" Center, WDO LAP FXTR"/>
    <m/>
    <x v="17"/>
    <s v="SEM_713"/>
    <x v="0"/>
  </r>
  <r>
    <s v="713-136827-001,Rev A"/>
    <m/>
    <s v="MT, ANGLED, SWIVEL - MODULE"/>
    <s v="MT, ANGLED, SWIVEL - MODULE"/>
    <m/>
    <s v="EA"/>
    <s v="M"/>
    <b v="0"/>
    <s v="Miscellaneous"/>
    <b v="0"/>
    <b v="0"/>
    <b v="0"/>
    <b v="1"/>
    <n v="2"/>
    <s v=" ANGLED, SWIVEL - MODULE"/>
    <m/>
    <x v="3"/>
    <s v="Miscellaneous_713"/>
    <x v="0"/>
  </r>
  <r>
    <s v="713-136827-002,Rev A"/>
    <m/>
    <s v="MT, ANGLED, SWIVEL - MODULE"/>
    <s v="MT, ANGLED, SWIVEL - MODULE"/>
    <m/>
    <s v="EA"/>
    <s v="M"/>
    <b v="0"/>
    <s v="Miscellaneous"/>
    <b v="0"/>
    <b v="0"/>
    <b v="0"/>
    <b v="1"/>
    <n v="2"/>
    <s v=" ANGLED, SWIVEL - MODULE"/>
    <m/>
    <x v="3"/>
    <s v="Miscellaneous_713"/>
    <x v="0"/>
  </r>
  <r>
    <s v="713-136950-003,Rev C"/>
    <m/>
    <s v="BRKT, CBL MT, INNER DRIP - TRAY, MCC"/>
    <s v="BRKT, CBL MT, INNER DRIP - TRAY, MCC"/>
    <m/>
    <s v="EA"/>
    <s v="M"/>
    <b v="0"/>
    <s v="Miscellaneous"/>
    <b v="0"/>
    <b v="0"/>
    <b v="0"/>
    <b v="1"/>
    <n v="4"/>
    <s v=" CBL MT, INNER DRIP - TRAY, MCC"/>
    <m/>
    <x v="22"/>
    <s v="Miscellaneous_713"/>
    <x v="0"/>
  </r>
  <r>
    <s v="713-136976-003,Rev C"/>
    <m/>
    <s v="CLMP, CBL, DRIP-TRAY, MCC"/>
    <s v="CLMP, CBL, DRIP-TRAY, MCC"/>
    <m/>
    <s v="EA"/>
    <s v="M"/>
    <b v="0"/>
    <s v="Miscellaneous"/>
    <b v="0"/>
    <b v="0"/>
    <b v="0"/>
    <b v="1"/>
    <n v="4"/>
    <s v=" CBL, DRIP-TRAY, MCC"/>
    <m/>
    <x v="3"/>
    <s v="Miscellaneous_713"/>
    <x v="0"/>
  </r>
  <r>
    <s v="713-137035-001,Rev A"/>
    <m/>
    <s v="BRKT, BLKOFF, SM, PM PSTHRU, DA"/>
    <s v="BRKT, BLKOFF, SM, PM PSTHRU, DA"/>
    <m/>
    <s v="EA"/>
    <s v="M"/>
    <b v="0"/>
    <s v="Miscellaneous"/>
    <b v="0"/>
    <b v="1"/>
    <b v="0"/>
    <b v="1"/>
    <n v="4"/>
    <s v=" BLKOFF, SM, PM PSTHRU, DA"/>
    <m/>
    <x v="22"/>
    <s v="Miscellaneous_713"/>
    <x v="0"/>
  </r>
  <r>
    <s v="713-137036-001,Rev B"/>
    <m/>
    <s v="BRKT, BLKOFF, LGE, PM PSTHRU, DA"/>
    <s v="BRKT, BLKOFF, LGE, PM PSTHRU, DA"/>
    <m/>
    <s v="EA"/>
    <s v="M"/>
    <b v="0"/>
    <s v="Miscellaneous"/>
    <b v="0"/>
    <b v="1"/>
    <b v="0"/>
    <b v="1"/>
    <n v="4"/>
    <s v=" BLKOFF, LGE, PM PSTHRU, DA"/>
    <m/>
    <x v="22"/>
    <s v="Miscellaneous_713"/>
    <x v="0"/>
  </r>
  <r>
    <s v="713-137187-001,Rev A"/>
    <m/>
    <s v="LID, FIXED, CHMBR PRCS, HVM ELD"/>
    <s v="LID, FIXED, CHMBR PRCS, HVM ELD"/>
    <m/>
    <s v="EA"/>
    <s v="M"/>
    <b v="0"/>
    <s v="Miscellaneous"/>
    <b v="0"/>
    <b v="1"/>
    <b v="0"/>
    <b v="1"/>
    <n v="3"/>
    <s v=" FIXED, CHMBR PRCS, HVM ELD"/>
    <m/>
    <x v="4"/>
    <s v="Miscellaneous_713"/>
    <x v="0"/>
  </r>
  <r>
    <s v="713-137902-001,Rev A"/>
    <m/>
    <s v="CLP, TUBE 1/2&quot; FM BRKT"/>
    <s v="CLP, TUBE 1/2&quot; FM BRKT"/>
    <m/>
    <s v="EA"/>
    <s v="M"/>
    <b v="0"/>
    <s v="Miscellaneous"/>
    <b v="0"/>
    <b v="1"/>
    <b v="0"/>
    <b v="1"/>
    <n v="3"/>
    <s v=" TUBE 1/2&quot; FM BRKT"/>
    <m/>
    <x v="32"/>
    <s v="Miscellaneous_713"/>
    <x v="0"/>
  </r>
  <r>
    <s v="713-137947-001 Rev A"/>
    <m/>
    <s v="MANF, 4 PORT"/>
    <s v="MANIFOLD, 4 PORT"/>
    <m/>
    <s v="EA"/>
    <s v="M"/>
    <b v="0"/>
    <s v="Miscellaneous"/>
    <b v="0"/>
    <b v="1"/>
    <b v="0"/>
    <b v="1"/>
    <n v="8"/>
    <s v=" 4 PORT"/>
    <m/>
    <x v="0"/>
    <s v="Miscellaneous_713"/>
    <x v="0"/>
  </r>
  <r>
    <s v="713-137947-002,Rev B"/>
    <m/>
    <s v="MANF, 7 PORT"/>
    <s v="MANIFOLD, 7 PORT"/>
    <m/>
    <s v="EA"/>
    <s v="M"/>
    <b v="0"/>
    <s v="Miscellaneous"/>
    <b v="0"/>
    <b v="1"/>
    <b v="0"/>
    <b v="1"/>
    <n v="8"/>
    <s v=" 7 PORT"/>
    <m/>
    <x v="0"/>
    <s v="Miscellaneous_713"/>
    <x v="0"/>
  </r>
  <r>
    <s v="713-137947-003,Rev B"/>
    <m/>
    <s v="MANF, 7 PORT"/>
    <s v="MANIFOLD, 7 PORT"/>
    <m/>
    <s v="EA"/>
    <s v="M"/>
    <b v="0"/>
    <s v="Miscellaneous"/>
    <b v="0"/>
    <b v="1"/>
    <b v="0"/>
    <b v="1"/>
    <n v="8"/>
    <s v=" 7 PORT"/>
    <m/>
    <x v="0"/>
    <s v="Miscellaneous_713"/>
    <x v="0"/>
  </r>
  <r>
    <s v="713-138022-002,Rev B"/>
    <m/>
    <s v="COVER1, DRIP-TRAY, LEFT, MCC, TR"/>
    <s v="COVER1, DRIP-TRAY, LEFT, MCC, TR"/>
    <m/>
    <s v="EA"/>
    <s v="M"/>
    <b v="0"/>
    <s v="Miscellaneous"/>
    <b v="0"/>
    <b v="0"/>
    <b v="0"/>
    <b v="1"/>
    <n v="6"/>
    <s v=" DRIP-TRAY, LEFT, MCC, TR"/>
    <m/>
    <x v="5"/>
    <s v="Miscellaneous_713"/>
    <x v="0"/>
  </r>
  <r>
    <s v="713-138024-002,Rev B"/>
    <m/>
    <s v="COVER3, DRIP-TRAY, LEFT, MCC, TR"/>
    <s v="COVER3, DRIP-TRAY, LEFT, MCC, TR"/>
    <m/>
    <s v="EA"/>
    <s v="M"/>
    <b v="0"/>
    <s v="Miscellaneous"/>
    <b v="0"/>
    <b v="0"/>
    <b v="0"/>
    <b v="1"/>
    <n v="6"/>
    <s v=" DRIP-TRAY, LEFT, MCC, TR"/>
    <m/>
    <x v="5"/>
    <s v="Miscellaneous_713"/>
    <x v="0"/>
  </r>
  <r>
    <s v="713-138025-002,Rev B"/>
    <m/>
    <s v="COVER1, DRIP-TRAY, RIGHT, MCC, TR"/>
    <s v="COVER1, DRIP-TRAY, RIGHT, MCC, TR"/>
    <m/>
    <s v="EA"/>
    <s v="M"/>
    <b v="0"/>
    <s v="Miscellaneous"/>
    <b v="0"/>
    <b v="0"/>
    <b v="0"/>
    <b v="1"/>
    <n v="6"/>
    <s v=" DRIP-TRAY, RIGHT, MCC, TR"/>
    <m/>
    <x v="5"/>
    <s v="Miscellaneous_713"/>
    <x v="0"/>
  </r>
  <r>
    <s v="713-138027-002,Rev B"/>
    <m/>
    <s v="COVER3, DRIP-TRAY, RIGHT, MCC, TR"/>
    <s v="COVER3, DRIP-TRAY, RIGHT, MCC, TR"/>
    <m/>
    <s v="EA"/>
    <s v="M"/>
    <b v="0"/>
    <s v="Miscellaneous"/>
    <b v="0"/>
    <b v="0"/>
    <b v="0"/>
    <b v="1"/>
    <n v="6"/>
    <s v=" DRIP-TRAY, RIGHT, MCC, TR"/>
    <m/>
    <x v="5"/>
    <s v="Miscellaneous_713"/>
    <x v="0"/>
  </r>
  <r>
    <s v="713-138345-002,Rev B"/>
    <m/>
    <s v="COVER4, DRIP-TRAY, LEFT, MCC,TR"/>
    <s v="COVER4, DRIP-TRAY, LEFT, MCC,TR"/>
    <m/>
    <s v="EA"/>
    <s v="M"/>
    <b v="0"/>
    <s v="Miscellaneous"/>
    <b v="0"/>
    <b v="0"/>
    <b v="0"/>
    <b v="1"/>
    <n v="6"/>
    <s v=" DRIP-TRAY, LEFT, MCC,TR"/>
    <m/>
    <x v="5"/>
    <s v="Miscellaneous_713"/>
    <x v="0"/>
  </r>
  <r>
    <s v="713-138346-002,Rev B"/>
    <m/>
    <s v="COVER5, DRIP-TRAY, LEFT, MCC,TR"/>
    <s v="COVER5, DRIP-TRAY, LEFT, MCC,TR"/>
    <m/>
    <s v="EA"/>
    <s v="M"/>
    <b v="0"/>
    <s v="Miscellaneous"/>
    <b v="0"/>
    <b v="0"/>
    <b v="0"/>
    <b v="1"/>
    <n v="6"/>
    <s v=" DRIP-TRAY, LEFT, MCC,TR"/>
    <m/>
    <x v="5"/>
    <s v="Miscellaneous_713"/>
    <x v="0"/>
  </r>
  <r>
    <s v="713-138348-002,Rev B"/>
    <m/>
    <s v="Cover7, Drip-Tray, Left, MCC, TR"/>
    <s v="Cover7, Drip-Tray, Left, MCC, TR"/>
    <m/>
    <s v="EA"/>
    <s v="M"/>
    <b v="0"/>
    <s v="Miscellaneous"/>
    <b v="0"/>
    <b v="0"/>
    <b v="0"/>
    <b v="1"/>
    <n v="6"/>
    <s v=" Drip-Tray, Left, MCC, TR"/>
    <m/>
    <x v="5"/>
    <s v="Miscellaneous_713"/>
    <x v="0"/>
  </r>
  <r>
    <s v="713-138376-002,Rev A"/>
    <m/>
    <s v="BRKT, ROTAMETER, HX, CDU, HVM"/>
    <s v="BRKT, ROTAMETER, HX, CDU, HVM"/>
    <m/>
    <s v="EA"/>
    <s v="M"/>
    <b v="0"/>
    <s v="Miscellaneous"/>
    <b v="0"/>
    <b v="1"/>
    <b v="0"/>
    <b v="1"/>
    <n v="4"/>
    <s v=" ROTAMETER, HX, CDU, HVM"/>
    <m/>
    <x v="22"/>
    <s v="Miscellaneous_713"/>
    <x v="0"/>
  </r>
  <r>
    <s v="713-138398-002,Rev A"/>
    <m/>
    <s v="CLP, WDO, WIPING FXTR"/>
    <s v="CLP, WDO, WIPING FXTR"/>
    <m/>
    <s v="EA"/>
    <s v="M"/>
    <b v="0"/>
    <s v="Miscellaneous"/>
    <b v="0"/>
    <b v="1"/>
    <b v="0"/>
    <b v="1"/>
    <n v="3"/>
    <s v=" WDO, WIPING FXTR"/>
    <m/>
    <x v="8"/>
    <s v="Miscellaneous_713"/>
    <x v="0"/>
  </r>
  <r>
    <s v="713-138398-002,Rev B"/>
    <m/>
    <s v="CLP, WDO, WIPING, FXTR"/>
    <s v="CLP, WDO, WIPING, FXTR"/>
    <s v="Sub"/>
    <s v="EA"/>
    <s v="M"/>
    <b v="0"/>
    <s v="Plastic"/>
    <b v="0"/>
    <b v="1"/>
    <b v="0"/>
    <b v="1"/>
    <n v="3"/>
    <s v=" WDO, WIPING, FXTR"/>
    <m/>
    <x v="2"/>
    <s v="Plastic_713"/>
    <x v="2"/>
  </r>
  <r>
    <s v="713-138398-003,Rev A"/>
    <m/>
    <s v="CLP, WDO, WIPING FXTR"/>
    <s v="CLP, WDO, WIPING FXTR"/>
    <m/>
    <s v="EA"/>
    <s v="M"/>
    <b v="0"/>
    <s v="Miscellaneous"/>
    <b v="0"/>
    <b v="1"/>
    <b v="0"/>
    <b v="1"/>
    <n v="3"/>
    <s v=" WDO, WIPING FXTR"/>
    <m/>
    <x v="8"/>
    <s v="Miscellaneous_713"/>
    <x v="0"/>
  </r>
  <r>
    <s v="713-138565-002,Rev B"/>
    <m/>
    <s v="COVER4, DRIP-TRAY, RIGHT, MCC,TR"/>
    <s v="COVER4, DRIP-TRAY, RIGHT, MCC,TR"/>
    <m/>
    <s v="EA"/>
    <s v="M"/>
    <b v="0"/>
    <s v="Miscellaneous"/>
    <b v="0"/>
    <b v="0"/>
    <b v="0"/>
    <b v="1"/>
    <n v="6"/>
    <s v=" DRIP-TRAY, RIGHT, MCC,TR"/>
    <m/>
    <x v="5"/>
    <s v="Miscellaneous_713"/>
    <x v="0"/>
  </r>
  <r>
    <s v="713-138566-002,Rev B"/>
    <m/>
    <s v="COVER5, DRIP-TRAY, RIGHT, MCC,TR"/>
    <s v="COVER5, DRIP-TRAY, RIGHT, MCC,TR"/>
    <m/>
    <s v="EA"/>
    <s v="M"/>
    <b v="0"/>
    <s v="Miscellaneous"/>
    <b v="0"/>
    <b v="0"/>
    <b v="0"/>
    <b v="1"/>
    <n v="6"/>
    <s v=" DRIP-TRAY, RIGHT, MCC,TR"/>
    <m/>
    <x v="5"/>
    <s v="Miscellaneous_713"/>
    <x v="0"/>
  </r>
  <r>
    <s v="713-138568-002,Rev B"/>
    <m/>
    <s v="Cover7, Drip-Tray, Right, MCC, TR"/>
    <s v="Cover7, Drip-Tray, Right, MCC, TR"/>
    <m/>
    <s v="EA"/>
    <s v="M"/>
    <b v="0"/>
    <s v="Miscellaneous"/>
    <b v="0"/>
    <b v="0"/>
    <b v="0"/>
    <b v="1"/>
    <n v="6"/>
    <s v=" Drip-Tray, Right, MCC, TR"/>
    <m/>
    <x v="5"/>
    <s v="Miscellaneous_713"/>
    <x v="0"/>
  </r>
  <r>
    <s v="713-138894-001,Rev A"/>
    <m/>
    <s v="Clamp, Rim, Window - PEEK"/>
    <s v="Clamp, Rim, Window - PEEK"/>
    <m/>
    <s v="EA"/>
    <s v="M"/>
    <b v="0"/>
    <s v="Miscellaneous"/>
    <b v="0"/>
    <b v="1"/>
    <b v="0"/>
    <b v="1"/>
    <n v="5"/>
    <s v=" Rim, Window - PEEK"/>
    <m/>
    <x v="41"/>
    <s v="Miscellaneous_713"/>
    <x v="4"/>
  </r>
  <r>
    <s v="713-139105-001,Rev A"/>
    <m/>
    <s v="BLOCK, N2 BLANK OFF, BOTTOM"/>
    <s v="BLOCK, N2 BLANK OFF, BOTTOM"/>
    <s v="LAM"/>
    <s v="EA"/>
    <s v="M"/>
    <b v="0"/>
    <s v="SEM"/>
    <b v="0"/>
    <b v="1"/>
    <b v="0"/>
    <b v="1"/>
    <n v="5"/>
    <s v=" N2 BLANK OFF, BOTTOM"/>
    <m/>
    <x v="3"/>
    <s v="SEM_713"/>
    <x v="0"/>
  </r>
  <r>
    <s v="713-139105-002,Rev A"/>
    <m/>
    <s v="BLOCK, N2 BLANK OFF, TOP"/>
    <s v="BLOCK, N2 BLANK OFF, TOP"/>
    <s v="LAM"/>
    <s v="EA"/>
    <s v="M"/>
    <b v="0"/>
    <s v="SEM"/>
    <b v="0"/>
    <b v="1"/>
    <b v="0"/>
    <b v="1"/>
    <n v="5"/>
    <s v=" N2 BLANK OFF, TOP"/>
    <m/>
    <x v="3"/>
    <s v="SEM_713"/>
    <x v="0"/>
  </r>
  <r>
    <s v="713-139126-001,Rev A"/>
    <m/>
    <s v="PAD, MTG, GB AND AC BOX, RF RACK"/>
    <s v="PAD, MTG, GB AND AC BOX, RF RACK"/>
    <m/>
    <s v="EA"/>
    <s v="M"/>
    <b v="0"/>
    <s v="Miscellaneous"/>
    <b v="0"/>
    <b v="1"/>
    <b v="0"/>
    <b v="1"/>
    <n v="3"/>
    <s v=" MTG, GB AND AC BOX, RF RACK"/>
    <m/>
    <x v="3"/>
    <s v="Miscellaneous_713"/>
    <x v="0"/>
  </r>
  <r>
    <s v="713-139126-002,Rev A"/>
    <m/>
    <s v="PAD, MTG, AC BOX, RF RACK"/>
    <s v="PAD, MTG, AC BOX, RF RACK"/>
    <m/>
    <s v="EA"/>
    <s v="M"/>
    <b v="0"/>
    <s v="Miscellaneous"/>
    <b v="0"/>
    <b v="1"/>
    <b v="0"/>
    <b v="1"/>
    <n v="3"/>
    <s v=" MTG, AC BOX, RF RACK"/>
    <m/>
    <x v="3"/>
    <s v="Miscellaneous_713"/>
    <x v="0"/>
  </r>
  <r>
    <s v="713-139481-001,Rev D"/>
    <m/>
    <s v="Ring, SPCR, ESC Removal TER"/>
    <s v="Ring, SPCR, ESC Removal TER"/>
    <s v="Sub"/>
    <s v="EA"/>
    <s v="M"/>
    <b v="0"/>
    <s v="Plastic"/>
    <b v="0"/>
    <b v="1"/>
    <b v="0"/>
    <b v="1"/>
    <n v="4"/>
    <s v=" SPCR, ESC Removal TER"/>
    <m/>
    <x v="2"/>
    <s v="Plastic_713"/>
    <x v="2"/>
  </r>
  <r>
    <s v="713-139481-002,Rev A"/>
    <m/>
    <s v="Ring, SPCR, ESC Removal TER"/>
    <s v="Ring, SPCR, ESC Removal TER"/>
    <s v="MIHP"/>
    <s v="EA"/>
    <s v="M"/>
    <b v="0"/>
    <s v="MIH"/>
    <b v="0"/>
    <b v="1"/>
    <b v="0"/>
    <b v="1"/>
    <n v="4"/>
    <s v=" SPCR, ESC Removal TER"/>
    <m/>
    <x v="15"/>
    <s v="MIH_713"/>
    <x v="0"/>
  </r>
  <r>
    <s v="713-139481-012,Rev C"/>
    <s v="RINRING,"/>
    <s v="RING, SPCR, ESC REMOVAL"/>
    <s v="RING, SPCR, ESC REMOVAL"/>
    <s v="Sub"/>
    <s v="EA"/>
    <s v="M"/>
    <b v="0"/>
    <s v="MIH"/>
    <b v="0"/>
    <b v="1"/>
    <b v="0"/>
    <b v="1"/>
    <n v="4"/>
    <s v=" SPCR, ESC REMOVAL"/>
    <m/>
    <x v="2"/>
    <s v="MIH_713"/>
    <x v="0"/>
  </r>
  <r>
    <s v="713-139481-025,Rev B"/>
    <m/>
    <s v="Ring, SPCR, ESC Removal"/>
    <s v="Ring, SPCR, ESC Removal"/>
    <m/>
    <s v="EA"/>
    <s v="M"/>
    <b v="0"/>
    <s v="MIH"/>
    <b v="0"/>
    <b v="1"/>
    <b v="0"/>
    <b v="1"/>
    <n v="4"/>
    <s v=" SPCR, ESC Removal"/>
    <m/>
    <x v="15"/>
    <s v="MIH_713"/>
    <x v="0"/>
  </r>
  <r>
    <s v="713-139481-025,Rev C"/>
    <m/>
    <s v="RING, SPCR, ESC REMOVAL"/>
    <s v="RING, SPCR, ESC REMOVAL"/>
    <m/>
    <s v="EA"/>
    <s v="M"/>
    <b v="0"/>
    <s v="MIH"/>
    <b v="0"/>
    <b v="1"/>
    <b v="0"/>
    <b v="1"/>
    <n v="4"/>
    <s v=" SPCR, ESC REMOVAL"/>
    <m/>
    <x v="15"/>
    <s v="MIH_713"/>
    <x v="0"/>
  </r>
  <r>
    <s v="713-139481-030,Rev A"/>
    <m/>
    <s v="RING, SPCR, ESC REMOVAL"/>
    <s v="RING, SPCR, ESC REMOVAL"/>
    <m/>
    <s v="EA"/>
    <s v="M"/>
    <b v="0"/>
    <s v="MIH"/>
    <b v="0"/>
    <b v="1"/>
    <b v="0"/>
    <b v="1"/>
    <n v="4"/>
    <s v=" SPCR, ESC REMOVAL"/>
    <m/>
    <x v="15"/>
    <s v="MIH_713"/>
    <x v="0"/>
  </r>
  <r>
    <s v="713-139481-030,Rev B"/>
    <m/>
    <s v="RING, SPCR, ESC REMOVAL"/>
    <s v="RING, SPCR, ESC REMOVAL"/>
    <s v="Sub"/>
    <s v="EA"/>
    <s v="M"/>
    <b v="0"/>
    <s v="MIH"/>
    <b v="0"/>
    <b v="1"/>
    <b v="0"/>
    <b v="1"/>
    <n v="4"/>
    <s v=" SPCR, ESC REMOVAL"/>
    <m/>
    <x v="2"/>
    <s v="MIH_713"/>
    <x v="0"/>
  </r>
  <r>
    <s v="713-139483-001,Rev C"/>
    <m/>
    <s v="COV, ESC REMOVAL TER"/>
    <s v="COV, ESC REMOVAL TER"/>
    <s v="Sub"/>
    <s v="EA"/>
    <s v="M"/>
    <b v="0"/>
    <s v="MIH"/>
    <b v="0"/>
    <b v="1"/>
    <b v="0"/>
    <b v="1"/>
    <n v="3"/>
    <s v=" ESC REMOVAL TER"/>
    <m/>
    <x v="2"/>
    <s v="MIH_713"/>
    <x v="0"/>
  </r>
  <r>
    <s v="713-139483-003,Rev D"/>
    <s v="COV, ESC"/>
    <s v="COV, ESC Removal TER"/>
    <s v="COV, ESC Removal TER"/>
    <m/>
    <s v="EA"/>
    <s v="M"/>
    <b v="0"/>
    <s v="MIH"/>
    <b v="0"/>
    <b v="1"/>
    <b v="0"/>
    <b v="1"/>
    <n v="3"/>
    <s v=" ESC Removal TER"/>
    <m/>
    <x v="5"/>
    <s v="MIH_713"/>
    <x v="0"/>
  </r>
  <r>
    <s v="713-139485-001,Rev A"/>
    <m/>
    <s v="COV, TEMP PROBE, TER"/>
    <s v="COV, TEMP PROBE, TER"/>
    <m/>
    <s v="EA"/>
    <s v="M"/>
    <b v="0"/>
    <s v="Miscellaneous"/>
    <b v="0"/>
    <b v="1"/>
    <b v="0"/>
    <b v="1"/>
    <n v="3"/>
    <s v=" TEMP PROBE, TER"/>
    <m/>
    <x v="5"/>
    <s v="Miscellaneous_713"/>
    <x v="0"/>
  </r>
  <r>
    <s v="713-139485-001,Rev B"/>
    <m/>
    <s v="Cov, Temp Probe, TER"/>
    <s v="Cov, Temp Probe, TER"/>
    <m/>
    <s v="EA"/>
    <s v="M"/>
    <b v="0"/>
    <s v="Miscellaneous"/>
    <b v="0"/>
    <b v="1"/>
    <b v="0"/>
    <b v="1"/>
    <n v="3"/>
    <s v=" Temp Probe, TER"/>
    <m/>
    <x v="5"/>
    <s v="Miscellaneous_713"/>
    <x v="0"/>
  </r>
  <r>
    <s v="713-139485-001,Rev C"/>
    <m/>
    <s v="Cov, Temp Probe, TER"/>
    <s v="Cov, Temp Probe, TER"/>
    <m/>
    <s v="EA"/>
    <s v="M"/>
    <b v="0"/>
    <s v="MIH"/>
    <b v="0"/>
    <b v="1"/>
    <b v="0"/>
    <b v="1"/>
    <n v="3"/>
    <s v=" Temp Probe, TER"/>
    <m/>
    <x v="5"/>
    <s v="MIH_713"/>
    <x v="0"/>
  </r>
  <r>
    <s v="713-139485-002,Rev A"/>
    <m/>
    <s v="Cov, Temp Probe, TER"/>
    <s v="Cov, Temp Probe, TER"/>
    <m/>
    <s v="EA"/>
    <s v="M"/>
    <b v="0"/>
    <s v="MIH"/>
    <b v="0"/>
    <b v="1"/>
    <b v="0"/>
    <b v="1"/>
    <n v="3"/>
    <s v=" Temp Probe, TER"/>
    <m/>
    <x v="5"/>
    <s v="MIH_713"/>
    <x v="0"/>
  </r>
  <r>
    <s v="713-139485-003,Rev B"/>
    <m/>
    <s v="COV, TEMP PROBE, TER"/>
    <s v="COV, TEMP PROBE, TER"/>
    <s v="MIHP"/>
    <s v="EA"/>
    <s v="M"/>
    <b v="0"/>
    <s v="MIH"/>
    <b v="0"/>
    <b v="1"/>
    <b v="0"/>
    <b v="1"/>
    <n v="3"/>
    <s v=" TEMP PROBE, TER"/>
    <m/>
    <x v="5"/>
    <s v="MIH_713"/>
    <x v="0"/>
  </r>
  <r>
    <s v="713-139899-002,Rev A"/>
    <m/>
    <s v="BASE,DV-P PC POT BOTTOM SE SW V3.1"/>
    <s v="BASE,DV-P PC POT BOTTOM SE SW V3.1"/>
    <m/>
    <s v="EA"/>
    <s v="M"/>
    <b v="0"/>
    <s v="MIH"/>
    <b v="0"/>
    <b v="1"/>
    <b v="0"/>
    <b v="1"/>
    <n v="4"/>
    <s v="DV-P PC POT BOTTOM SE SW V3.1"/>
    <m/>
    <x v="24"/>
    <s v="MIH_713"/>
    <x v="0"/>
  </r>
  <r>
    <s v="713-139899-202,Rev A"/>
    <m/>
    <s v="BASE,DV-P PC POT BOTTOM SE SW"/>
    <s v="BASE,DV-P PC POT BOTTOM SE SW"/>
    <s v="MIHP"/>
    <s v="EA"/>
    <s v="M"/>
    <b v="0"/>
    <s v="Plastic"/>
    <b v="0"/>
    <b v="1"/>
    <b v="0"/>
    <b v="1"/>
    <n v="4"/>
    <s v="DV-P PC POT BOTTOM SE SW"/>
    <m/>
    <x v="24"/>
    <s v="Plastic_713"/>
    <x v="2"/>
  </r>
  <r>
    <s v="713-139900-002,Rev A"/>
    <m/>
    <s v="TUBE,DV-P PC TUBE SINGLE EXHAUST SW V3.1"/>
    <s v="TUBE,DV-P PC TUBE SINGLE EXHAUST SW V3.1"/>
    <m/>
    <s v="EA"/>
    <s v="M"/>
    <b v="0"/>
    <s v="MIH"/>
    <b v="0"/>
    <b v="1"/>
    <b v="0"/>
    <b v="1"/>
    <n v="4"/>
    <s v="DV-P PC TUBE SINGLE EXHAUST SW V3.1"/>
    <m/>
    <x v="32"/>
    <s v="MIH_713"/>
    <x v="0"/>
  </r>
  <r>
    <s v="713-139900-202,Rev A"/>
    <m/>
    <s v="TUBE,DV-P PC TUBE SINGLE EXHAUST SW"/>
    <s v="TUBE,DV-P PC TUBE SINGLE EXHAUST SW"/>
    <s v="MIHP"/>
    <s v="EA"/>
    <s v="M"/>
    <b v="0"/>
    <s v="Plastic"/>
    <b v="0"/>
    <b v="1"/>
    <b v="0"/>
    <b v="1"/>
    <n v="4"/>
    <s v="DV-P PC TUBE SINGLE EXHAUST SW"/>
    <m/>
    <x v="32"/>
    <s v="Plastic_713"/>
    <x v="2"/>
  </r>
  <r>
    <s v="713-139901-001,Rev A"/>
    <m/>
    <s v="BLK,DV-P PC BOTTOM EXH. BLOCK SE SW V3.0"/>
    <s v="BLK,DV-P PC BOTTOM EXH. BLOCK SE SW V3.0"/>
    <m/>
    <s v="EA"/>
    <s v="M"/>
    <b v="0"/>
    <s v="MIH"/>
    <b v="0"/>
    <b v="1"/>
    <b v="0"/>
    <b v="1"/>
    <n v="3"/>
    <s v="DV-P PC BOTTOM EXH. BLOCK SE SW V3.0"/>
    <m/>
    <x v="20"/>
    <s v="MIH_713"/>
    <x v="0"/>
  </r>
  <r>
    <s v="713-139901-201,Rev A"/>
    <m/>
    <s v="BLK,DV-P PC BOTTOM EXH. BLOCK SE SW"/>
    <s v="BLK,DV-P PC BOTTOM EXH. BLOCK SE SW"/>
    <s v="MIHP"/>
    <s v="EA"/>
    <s v="M"/>
    <b v="0"/>
    <s v="Plastic"/>
    <b v="0"/>
    <b v="1"/>
    <b v="0"/>
    <b v="1"/>
    <n v="3"/>
    <s v="DV-P PC BOTTOM EXH. BLOCK SE SW"/>
    <m/>
    <x v="20"/>
    <s v="Plastic_713"/>
    <x v="2"/>
  </r>
  <r>
    <s v="713-139902-001,Rev A"/>
    <m/>
    <s v="SHAFT,DV-P PC PRE-DRAIN MED2 SE SW V3.0"/>
    <s v="SHAFT,DV-P PC PRE-DRAIN MED2 SE SW V3.0"/>
    <m/>
    <s v="EA"/>
    <s v="M"/>
    <b v="0"/>
    <s v="NP"/>
    <b v="0"/>
    <b v="1"/>
    <b v="0"/>
    <b v="1"/>
    <n v="5"/>
    <s v="DV-P PC PRE-DRAIN MED2 SE SW V3.0"/>
    <m/>
    <x v="25"/>
    <s v="NP_713"/>
    <x v="0"/>
  </r>
  <r>
    <s v="713-139902-201,Rev A"/>
    <m/>
    <s v="SHAFT,DV-P PC PRE-DRAIN MED2 SE SW"/>
    <s v="SHAFT,DV-P PC PRE-DRAIN MED2 SE SW"/>
    <s v="MIHP"/>
    <s v="EA"/>
    <s v="M"/>
    <b v="0"/>
    <s v="Plastic"/>
    <b v="0"/>
    <b v="1"/>
    <b v="0"/>
    <b v="1"/>
    <n v="5"/>
    <s v="DV-P PC PRE-DRAIN MED2 SE SW"/>
    <m/>
    <x v="25"/>
    <s v="Plastic_713"/>
    <x v="2"/>
  </r>
  <r>
    <s v="713-139952-001,Rev A"/>
    <m/>
    <s v="SHLD, PM STN, SWTS, MACH IE"/>
    <s v="SHLD, PM STN, SWTS, MACH IE"/>
    <m/>
    <s v="EA"/>
    <s v="M"/>
    <b v="0"/>
    <s v="Miscellaneous"/>
    <b v="0"/>
    <b v="1"/>
    <b v="0"/>
    <b v="1"/>
    <n v="4"/>
    <s v=" PM STN, SWTS, MACH IE"/>
    <m/>
    <x v="13"/>
    <s v="Miscellaneous_713"/>
    <x v="0"/>
  </r>
  <r>
    <s v="713-140128-001,Rev A"/>
    <m/>
    <s v="PL,MNTG"/>
    <s v="PLX,MNTG"/>
    <s v="MIHP"/>
    <s v="EA"/>
    <s v="M"/>
    <b v="0"/>
    <s v="Plastic"/>
    <b v="0"/>
    <b v="1"/>
    <b v="0"/>
    <b v="1"/>
    <n v="3"/>
    <s v="MNTG"/>
    <m/>
    <x v="21"/>
    <s v="Plastic_713"/>
    <x v="2"/>
  </r>
  <r>
    <s v="713-140325-001,Rev A"/>
    <m/>
    <s v="WDO, TUNL, 4LPM, ICS"/>
    <s v="WDO, TUNL, 4LPM, ICS"/>
    <m/>
    <s v="EA"/>
    <s v="M"/>
    <b v="0"/>
    <s v="Miscellaneous"/>
    <b v="0"/>
    <b v="1"/>
    <b v="0"/>
    <b v="1"/>
    <n v="3"/>
    <s v=" TUNL, 4LPM, ICS"/>
    <m/>
    <x v="1"/>
    <s v="Miscellaneous_713"/>
    <x v="0"/>
  </r>
  <r>
    <s v="713-140332-001,Rev B"/>
    <m/>
    <s v="Pad, Microwave HD Unit"/>
    <s v="Pad, Microwave HD Unit"/>
    <m/>
    <s v="EA"/>
    <s v="M"/>
    <b v="0"/>
    <s v="Miscellaneous"/>
    <b v="0"/>
    <b v="1"/>
    <b v="0"/>
    <b v="1"/>
    <n v="3"/>
    <s v=" Microwave HD Unit"/>
    <m/>
    <x v="3"/>
    <s v="Miscellaneous_713"/>
    <x v="0"/>
  </r>
  <r>
    <s v="713-140333-001,Rev B"/>
    <m/>
    <s v="Pad, Microwave HD Unit"/>
    <s v="Pad, Microwave HD Unit"/>
    <m/>
    <s v="EA"/>
    <s v="M"/>
    <b v="0"/>
    <s v="Miscellaneous"/>
    <b v="0"/>
    <b v="1"/>
    <b v="0"/>
    <b v="1"/>
    <n v="3"/>
    <s v=" Microwave HD Unit"/>
    <m/>
    <x v="3"/>
    <s v="Miscellaneous_713"/>
    <x v="0"/>
  </r>
  <r>
    <s v="713-140411-001,Rev A"/>
    <m/>
    <s v="BRACKET, MOUNT, ADAPTOR LOWER, RF MATCH, FUJITSU, ESC"/>
    <s v="BRACKET, MOUNT, ADAPTOR LOWER, RF MATCH, FUJITSU, ESC"/>
    <s v="Sub"/>
    <s v="EA"/>
    <s v="M"/>
    <b v="0"/>
    <s v="Plastic"/>
    <b v="0"/>
    <b v="0"/>
    <b v="0"/>
    <b v="1"/>
    <n v="7"/>
    <s v=" MOUNT, ADAPTOR LOWER, RF MATCH, FUJITSU, ESC"/>
    <m/>
    <x v="2"/>
    <s v="Plastic_713"/>
    <x v="2"/>
  </r>
  <r>
    <s v="713-140412-001,Rev A"/>
    <m/>
    <s v="COVER, BRACKET MOUNT, ADAPTOR, LOWER, RF MATC, ESC"/>
    <s v="COVER, BRACKET MOUNT, ADAPTOR, LOWER, RF MATC, ESC"/>
    <s v="MIHP"/>
    <s v="EA"/>
    <s v="M"/>
    <b v="0"/>
    <s v="Plastic"/>
    <b v="0"/>
    <b v="1"/>
    <b v="0"/>
    <b v="1"/>
    <n v="5"/>
    <s v=" BRACKET MOUNT, ADAPTOR, LOWER, RF MATC, ESC"/>
    <m/>
    <x v="5"/>
    <s v="Plastic_713"/>
    <x v="2"/>
  </r>
  <r>
    <s v="713-140692-001,Rev A"/>
    <m/>
    <s v="COV, ADJUSTMENT FOOT"/>
    <s v="COV, ADJUSTMENT FOOT"/>
    <m/>
    <s v="EA"/>
    <s v="M"/>
    <b v="0"/>
    <s v="Miscellaneous"/>
    <b v="0"/>
    <b v="1"/>
    <b v="0"/>
    <b v="1"/>
    <n v="3"/>
    <s v=" ADJUSTMENT FOOT"/>
    <m/>
    <x v="5"/>
    <s v="Miscellaneous_713"/>
    <x v="0"/>
  </r>
  <r>
    <s v="713-140693-001,Rev A"/>
    <m/>
    <s v="Disk, Protective CVR, Window Lift"/>
    <s v="Disk, Protective CVR, Window Lift"/>
    <m/>
    <s v="EA"/>
    <s v="M"/>
    <b v="0"/>
    <s v="Miscellaneous"/>
    <b v="0"/>
    <b v="1"/>
    <b v="0"/>
    <b v="1"/>
    <n v="4"/>
    <s v=" Protective CVR, Window Lift"/>
    <m/>
    <x v="5"/>
    <s v="Miscellaneous_713"/>
    <x v="0"/>
  </r>
  <r>
    <s v="713-140883-003,Rev A"/>
    <m/>
    <s v="BLK, ESC CLEANING FXTR"/>
    <s v="BLK, ESC CLEANING FXTR"/>
    <m/>
    <s v="EA"/>
    <s v="M"/>
    <b v="0"/>
    <s v="Miscellaneous"/>
    <b v="0"/>
    <b v="1"/>
    <b v="0"/>
    <b v="1"/>
    <n v="3"/>
    <s v=" ESC CLEANING FXTR"/>
    <m/>
    <x v="20"/>
    <s v="Miscellaneous_713"/>
    <x v="0"/>
  </r>
  <r>
    <s v="713-140884-001,Rev A"/>
    <m/>
    <s v="Ring, INTFC, ESC Cleaning FXTR"/>
    <s v="Ring, INTFC, ESC Cleaning FXTR"/>
    <m/>
    <s v="EA"/>
    <s v="M"/>
    <b v="0"/>
    <s v="Miscellaneous"/>
    <b v="0"/>
    <b v="1"/>
    <b v="0"/>
    <b v="1"/>
    <n v="4"/>
    <s v=" INTFC, ESC Cleaning FXTR"/>
    <m/>
    <x v="12"/>
    <s v="Miscellaneous_713"/>
    <x v="0"/>
  </r>
  <r>
    <s v="713-141252-001,Rev A"/>
    <m/>
    <s v="EXH T-FLAP BYPASS COVER 2"/>
    <s v="EXH T-FLAP BYPASS COVER 2"/>
    <m/>
    <s v="EA"/>
    <s v="M"/>
    <b v="0"/>
    <s v="Miscellaneous"/>
    <b v="0"/>
    <b v="1"/>
    <b v="0"/>
    <b v="1"/>
    <n v="0"/>
    <s v="EXH"/>
    <m/>
    <x v="5"/>
    <s v="Miscellaneous_713"/>
    <x v="0"/>
  </r>
  <r>
    <s v="713-141252-002,Rev A"/>
    <s v="EXH T-FL"/>
    <s v="EXH T-FLAP BYPASS COVER 2"/>
    <s v="EXH T-FLAP BYPASS COVER 2"/>
    <m/>
    <s v="EA"/>
    <s v="M"/>
    <b v="0"/>
    <s v="Miscellaneous"/>
    <b v="0"/>
    <b v="1"/>
    <b v="0"/>
    <b v="1"/>
    <n v="0"/>
    <s v="EXH"/>
    <m/>
    <x v="5"/>
    <s v="Miscellaneous_713"/>
    <x v="0"/>
  </r>
  <r>
    <s v="713-141527-001,Rev A"/>
    <m/>
    <s v="BRKT, CDU DLR"/>
    <s v="BRKT, CDU DLR"/>
    <m/>
    <s v="EA"/>
    <s v="M"/>
    <b v="0"/>
    <s v="Miscellaneous"/>
    <b v="0"/>
    <b v="1"/>
    <b v="0"/>
    <b v="1"/>
    <n v="4"/>
    <s v=" CDU DLR"/>
    <m/>
    <x v="22"/>
    <s v="Miscellaneous_713"/>
    <x v="0"/>
  </r>
  <r>
    <s v="713-141555-537,Rev A"/>
    <m/>
    <s v="Ring, Filler, Edge Kit, Flex GX"/>
    <s v="Ring, Filler, Edge Kit, Flex GX"/>
    <s v="MIHP"/>
    <s v="EA"/>
    <s v="M"/>
    <b v="0"/>
    <s v="MIH"/>
    <b v="0"/>
    <b v="1"/>
    <b v="0"/>
    <b v="1"/>
    <n v="4"/>
    <s v=" Filler, Edge Kit, Flex GX"/>
    <m/>
    <x v="12"/>
    <s v="MIH_713"/>
    <x v="0"/>
  </r>
  <r>
    <s v="713-141555-654,Rev A"/>
    <m/>
    <s v="RING, FILLER, EDGE KIT"/>
    <s v="RING, FILLER, EDGE KIT"/>
    <s v="Sub"/>
    <s v="EA"/>
    <s v="M"/>
    <b v="0"/>
    <s v="Plastic"/>
    <b v="0"/>
    <b v="1"/>
    <b v="0"/>
    <b v="1"/>
    <n v="4"/>
    <s v=" FILLER, EDGE KIT"/>
    <m/>
    <x v="2"/>
    <s v="Plastic_713"/>
    <x v="2"/>
  </r>
  <r>
    <s v="713-141848-002,Rev A"/>
    <m/>
    <s v="MT, DRIP-TRAY COVER, MCC, TR"/>
    <s v="MT, DRIP-TRAY COVER, MCC, TR"/>
    <m/>
    <s v="EA"/>
    <s v="M"/>
    <b v="0"/>
    <s v="Miscellaneous"/>
    <b v="0"/>
    <b v="0"/>
    <b v="0"/>
    <b v="1"/>
    <n v="2"/>
    <s v=" DRIP-TRAY COVER, MCC, TR"/>
    <m/>
    <x v="5"/>
    <s v="Miscellaneous_713"/>
    <x v="0"/>
  </r>
  <r>
    <s v="713-141912-002,Rev B"/>
    <m/>
    <s v="MT, MEDI HOLDER, TR"/>
    <s v="MT, MEDI HOLDER, TR"/>
    <m/>
    <s v="EA"/>
    <s v="M"/>
    <b v="0"/>
    <s v="Miscellaneous"/>
    <b v="0"/>
    <b v="1"/>
    <b v="0"/>
    <b v="1"/>
    <n v="2"/>
    <s v=" MEDI HOLDER, TR"/>
    <m/>
    <x v="3"/>
    <s v="Miscellaneous_713"/>
    <x v="0"/>
  </r>
  <r>
    <s v="713-141915-002,Rev B"/>
    <m/>
    <s v="MT, CLAMP 2 HOLES, TR"/>
    <s v="MT, CLAMP 2 HOLES, TR"/>
    <m/>
    <s v="EA"/>
    <s v="M"/>
    <b v="0"/>
    <s v="Miscellaneous"/>
    <b v="0"/>
    <b v="0"/>
    <b v="0"/>
    <b v="1"/>
    <n v="2"/>
    <s v=" CLAMP 2 HOLES, TR"/>
    <m/>
    <x v="41"/>
    <s v="Miscellaneous_713"/>
    <x v="0"/>
  </r>
  <r>
    <s v="713-141916-002,Rev B"/>
    <m/>
    <s v="MT, CLAMP 3 HOLES, TR"/>
    <s v="MT, CLAMP 3 HOLES, TR"/>
    <m/>
    <s v="EA"/>
    <s v="M"/>
    <b v="0"/>
    <s v="Miscellaneous"/>
    <b v="0"/>
    <b v="0"/>
    <b v="0"/>
    <b v="1"/>
    <n v="2"/>
    <s v=" CLAMP 3 HOLES, TR"/>
    <m/>
    <x v="41"/>
    <s v="Miscellaneous_713"/>
    <x v="0"/>
  </r>
  <r>
    <s v="713-141917-002,Rev B"/>
    <m/>
    <s v="MT, MED2, ASD3 HOLDER, TR"/>
    <s v="MT, MED2, ASD3 HOLDER, TR"/>
    <m/>
    <s v="EA"/>
    <s v="M"/>
    <b v="0"/>
    <s v="Miscellaneous"/>
    <b v="0"/>
    <b v="0"/>
    <b v="0"/>
    <b v="1"/>
    <n v="2"/>
    <s v=" MED2, ASD3 HOLDER, TR"/>
    <m/>
    <x v="3"/>
    <s v="Miscellaneous_713"/>
    <x v="0"/>
  </r>
  <r>
    <s v="713-142051-001,Rev B"/>
    <m/>
    <s v="MT, PLATE, EXH, READ CONTACT, TR"/>
    <s v="MT, PLATE, EXH, READ CONTACT, TR"/>
    <m/>
    <s v="EA"/>
    <s v="M"/>
    <b v="0"/>
    <s v="Miscellaneous"/>
    <b v="0"/>
    <b v="1"/>
    <b v="0"/>
    <b v="1"/>
    <n v="2"/>
    <s v=" PLATE, EXH, READ CONTACT, TR"/>
    <m/>
    <x v="16"/>
    <s v="Miscellaneous_713"/>
    <x v="0"/>
  </r>
  <r>
    <s v="713-142124-001,Rev B"/>
    <m/>
    <s v="COV,DV-P PROC. CHAMBER COVER FRONT V3.0"/>
    <s v="COV,DV-P PROC. CHAMBER COVER FRONT V3.0"/>
    <m/>
    <s v="EA"/>
    <s v="M"/>
    <b v="0"/>
    <s v="MIH"/>
    <b v="0"/>
    <b v="1"/>
    <b v="0"/>
    <b v="1"/>
    <n v="3"/>
    <s v="DV-P PROC. CHAMBER COVER FRONT V3.0"/>
    <m/>
    <x v="5"/>
    <s v="MIH_713"/>
    <x v="0"/>
  </r>
  <r>
    <s v="713-142124-201,Rev A"/>
    <m/>
    <s v="COV,DV-P PROC. CHAMBER COVER FRONT"/>
    <s v="COV,DV-P PROC. CHAMBER COVER FRONT"/>
    <s v="MIHP"/>
    <s v="EA"/>
    <s v="M"/>
    <b v="0"/>
    <s v="Plastic"/>
    <b v="0"/>
    <b v="1"/>
    <b v="0"/>
    <b v="1"/>
    <n v="3"/>
    <s v="DV-P PROC. CHAMBER COVER FRONT"/>
    <m/>
    <x v="5"/>
    <s v="Plastic_713"/>
    <x v="2"/>
  </r>
  <r>
    <s v="713-142125-001,Rev B"/>
    <m/>
    <s v="COV,DV-P PROC. CHAMBER COVER BACK V3.0"/>
    <s v="COV,DV-P PROC. CHAMBER COVER BACK V3.0"/>
    <m/>
    <s v="EA"/>
    <s v="M"/>
    <b v="0"/>
    <s v="MIH"/>
    <b v="0"/>
    <b v="1"/>
    <b v="0"/>
    <b v="1"/>
    <n v="3"/>
    <s v="DV-P PROC. CHAMBER COVER BACK V3.0"/>
    <m/>
    <x v="5"/>
    <s v="MIH_713"/>
    <x v="0"/>
  </r>
  <r>
    <s v="713-142125-201,Rev A"/>
    <m/>
    <s v="COV,DV-P PROC. CHAMBER COVER BACK"/>
    <s v="COV,DV-P PROC. CHAMBER COVER BACK"/>
    <s v="MIHP"/>
    <s v="EA"/>
    <s v="M"/>
    <b v="0"/>
    <s v="Plastic"/>
    <b v="0"/>
    <b v="1"/>
    <b v="0"/>
    <b v="1"/>
    <n v="3"/>
    <s v="DV-P PROC. CHAMBER COVER BACK"/>
    <m/>
    <x v="5"/>
    <s v="Plastic_713"/>
    <x v="2"/>
  </r>
  <r>
    <s v="713-142240-001,Rev A"/>
    <m/>
    <s v="PAD, KNIFE EDGE, QTZ RING, CLEAN TOOL"/>
    <s v="PAD, KNIFE EDGE, QTZ RING, CLEAN TOOL"/>
    <m/>
    <s v="EA"/>
    <s v="M"/>
    <b v="0"/>
    <s v="Miscellaneous"/>
    <b v="0"/>
    <b v="1"/>
    <b v="0"/>
    <b v="1"/>
    <n v="3"/>
    <s v=" KNIFE EDGE, QTZ RING, CLEAN TOOL"/>
    <m/>
    <x v="10"/>
    <s v="Miscellaneous_713"/>
    <x v="0"/>
  </r>
  <r>
    <s v="713-142243-001,Rev A"/>
    <m/>
    <s v="PIN, QTZ RING, CLEAN TOOL"/>
    <s v="PIN, QTZ RING, CLEAN TOOL"/>
    <m/>
    <s v="EA"/>
    <s v="M"/>
    <b v="0"/>
    <s v="Miscellaneous"/>
    <b v="0"/>
    <b v="0"/>
    <b v="0"/>
    <b v="1"/>
    <n v="3"/>
    <s v=" QTZ RING, CLEAN TOOL"/>
    <m/>
    <x v="8"/>
    <s v="Miscellaneous_713"/>
    <x v="0"/>
  </r>
  <r>
    <s v="713-142243-025,Rev A"/>
    <m/>
    <s v="713-142243-025,Rev A"/>
    <s v="713-142243-025,Rev A"/>
    <m/>
    <s v="EA"/>
    <s v="M"/>
    <b v="0"/>
    <s v="Miscellaneous"/>
    <b v="0"/>
    <b v="0"/>
    <b v="0"/>
    <b v="1"/>
    <n v="0"/>
    <s v="713-142243-025,Rev"/>
    <m/>
    <x v="3"/>
    <s v=""/>
    <x v="0"/>
  </r>
  <r>
    <s v="713-142243-050,Rev A"/>
    <m/>
    <s v="PIN, EDGE RING, CLEAN TOOL"/>
    <s v="PIN, EDGE RING, CLEAN TOOL"/>
    <m/>
    <s v="EA"/>
    <s v="M"/>
    <b v="0"/>
    <s v="Miscellaneous"/>
    <b v="0"/>
    <b v="1"/>
    <b v="0"/>
    <b v="1"/>
    <n v="3"/>
    <s v=" EDGE RING, CLEAN TOOL"/>
    <m/>
    <x v="8"/>
    <s v="Miscellaneous_713"/>
    <x v="0"/>
  </r>
  <r>
    <s v="713-142244-001,Rev A"/>
    <m/>
    <s v="PL, SPRT, QTZ RING, CLEAN TOOL"/>
    <s v="PLX, SPRT, QTZ RING, CLEAN TOOL"/>
    <m/>
    <s v="EA"/>
    <s v="M"/>
    <b v="0"/>
    <s v="Miscellaneous"/>
    <b v="0"/>
    <b v="1"/>
    <b v="0"/>
    <b v="1"/>
    <n v="3"/>
    <s v=" SPRT, QTZ RING, CLEAN TOOL"/>
    <m/>
    <x v="10"/>
    <s v="Miscellaneous_713"/>
    <x v="0"/>
  </r>
  <r>
    <s v="713-142244-026,Rev A"/>
    <m/>
    <s v="Cross, Edge Ring, Clean tool"/>
    <s v="Cross, Edge Ring, Clean tool"/>
    <m/>
    <s v="EA"/>
    <s v="M"/>
    <b v="0"/>
    <s v="Miscellaneous"/>
    <b v="0"/>
    <b v="1"/>
    <b v="0"/>
    <b v="1"/>
    <n v="5"/>
    <s v=" Edge Ring, Clean tool"/>
    <m/>
    <x v="10"/>
    <s v="Miscellaneous_713"/>
    <x v="0"/>
  </r>
  <r>
    <s v="713-142252-002,Rev B"/>
    <m/>
    <s v="MT, CLAMP 2 HOLES I, TR"/>
    <s v="MT, CLAMP 2 HOLES I, TR"/>
    <m/>
    <s v="EA"/>
    <s v="M"/>
    <b v="0"/>
    <s v="Miscellaneous"/>
    <b v="0"/>
    <b v="0"/>
    <b v="0"/>
    <b v="1"/>
    <n v="2"/>
    <s v=" CLAMP 2 HOLES I, TR"/>
    <m/>
    <x v="41"/>
    <s v="Miscellaneous_713"/>
    <x v="0"/>
  </r>
  <r>
    <s v="713-142256-001,Rev A"/>
    <m/>
    <s v="BASE, QTZ RING, CLEAN TOOL"/>
    <s v="BASE, QTZ RING, CLEAN TOOL"/>
    <m/>
    <s v="EA"/>
    <s v="M"/>
    <b v="0"/>
    <s v="Miscellaneous"/>
    <b v="0"/>
    <b v="1"/>
    <b v="0"/>
    <b v="1"/>
    <n v="4"/>
    <s v=" QTZ RING, CLEAN TOOL"/>
    <m/>
    <x v="24"/>
    <s v="Miscellaneous_713"/>
    <x v="0"/>
  </r>
  <r>
    <s v="713-142256-025,Rev A"/>
    <m/>
    <s v="BASE, QTZ RING, CLEAN TOOL"/>
    <s v="BASE, QTZ RING, CLEAN TOOL"/>
    <m/>
    <s v="EA"/>
    <s v="M"/>
    <b v="0"/>
    <s v="Miscellaneous"/>
    <b v="0"/>
    <b v="0"/>
    <b v="0"/>
    <b v="1"/>
    <n v="4"/>
    <s v=" QTZ RING, CLEAN TOOL"/>
    <m/>
    <x v="24"/>
    <s v="Miscellaneous_713"/>
    <x v="0"/>
  </r>
  <r>
    <s v="713-142256-025-B,Rework"/>
    <m/>
    <s v="713-142256-025-B,Rework"/>
    <s v="713-142256-025-B,Rework"/>
    <m/>
    <s v="EA"/>
    <s v="M"/>
    <b v="0"/>
    <s v="Miscellaneous"/>
    <b v="0"/>
    <b v="0"/>
    <b v="0"/>
    <b v="1"/>
    <n v="0"/>
    <e v="#VALUE!"/>
    <m/>
    <x v="3"/>
    <s v=""/>
    <x v="0"/>
  </r>
  <r>
    <s v="713-142257-001,Rev A"/>
    <m/>
    <s v="SCR, HDL, QTZ RING, CLEAN TOOL"/>
    <s v="SCR, HDL, QTZ RING, CLEAN TOOL"/>
    <m/>
    <s v="EA"/>
    <s v="M"/>
    <b v="0"/>
    <s v="Miscellaneous"/>
    <b v="0"/>
    <b v="0"/>
    <b v="0"/>
    <b v="1"/>
    <n v="3"/>
    <s v=" HDL, QTZ RING, CLEAN TOOL"/>
    <m/>
    <x v="10"/>
    <s v="Miscellaneous_713"/>
    <x v="3"/>
  </r>
  <r>
    <s v="713-142260-002,Rev B"/>
    <m/>
    <s v="MT, FOR CLAMP 1 HOLE 1, TR"/>
    <s v="MT, FOR CLAMP 1 HOLE 1, TR"/>
    <m/>
    <s v="EA"/>
    <s v="M"/>
    <b v="0"/>
    <s v="Miscellaneous"/>
    <b v="0"/>
    <b v="0"/>
    <b v="0"/>
    <b v="1"/>
    <n v="2"/>
    <s v=" FOR CLAMP 1 HOLE 1, TR"/>
    <m/>
    <x v="41"/>
    <s v="Miscellaneous_713"/>
    <x v="0"/>
  </r>
  <r>
    <s v="713-142262-001,Rev A"/>
    <m/>
    <s v="PL, SCRAPE EDGE, QTZ RING, CLEAN TOOL"/>
    <s v="PLX, SCRAPE EDGE, QTZ RING, CLEAN TOOL"/>
    <m/>
    <s v="EA"/>
    <s v="M"/>
    <b v="0"/>
    <s v="Miscellaneous"/>
    <b v="0"/>
    <b v="1"/>
    <b v="0"/>
    <b v="1"/>
    <n v="3"/>
    <s v=" SCRAPE EDGE, QTZ RING, CLEAN TOOL"/>
    <m/>
    <x v="10"/>
    <s v="Miscellaneous_713"/>
    <x v="0"/>
  </r>
  <r>
    <s v="713-142262-027,Rev A"/>
    <m/>
    <s v="PAD, KNIFE, EDGE RING, CLEAN TOOL"/>
    <s v="PAD, KNIFE, EDGE RING, CLEAN TOOL"/>
    <m/>
    <s v="EA"/>
    <s v="M"/>
    <b v="0"/>
    <s v="Miscellaneous"/>
    <b v="0"/>
    <b v="1"/>
    <b v="0"/>
    <b v="1"/>
    <n v="3"/>
    <s v=" KNIFE, EDGE RING, CLEAN TOOL"/>
    <m/>
    <x v="10"/>
    <s v="Miscellaneous_713"/>
    <x v="0"/>
  </r>
  <r>
    <s v="713-142274-001,Rev B"/>
    <m/>
    <s v="DV-P PC DI/A-JET PREFLUSH BLOCK SW V3.1"/>
    <s v="DV-P PC DI/A-JET PREFLUSH BLOCK SW V3.1"/>
    <m/>
    <s v="EA"/>
    <s v="M"/>
    <b v="0"/>
    <s v="MIH"/>
    <b v="0"/>
    <b v="1"/>
    <b v="0"/>
    <b v="1"/>
    <n v="0"/>
    <s v="DV-P"/>
    <m/>
    <x v="3"/>
    <s v="MIH_713"/>
    <x v="0"/>
  </r>
  <r>
    <s v="713-142274-201,Rev A"/>
    <m/>
    <s v="DV-P PC DI/A-JET PREFLUSH BLOCK SW"/>
    <s v="DV-P PC DI/A-JET PREFLUSH BLOCK SW"/>
    <s v="MIHP"/>
    <s v="EA"/>
    <s v="M"/>
    <b v="0"/>
    <s v="Plastic"/>
    <b v="0"/>
    <b v="1"/>
    <b v="0"/>
    <b v="1"/>
    <n v="0"/>
    <s v="DV-P"/>
    <m/>
    <x v="3"/>
    <s v="Plastic_713"/>
    <x v="2"/>
  </r>
  <r>
    <s v="713-142460-001,Rev A"/>
    <m/>
    <s v="FXTR, HORIZ BAR, CHMBR COOLING"/>
    <s v="FXTR, HORIZ BAR, CHMBR COOLING"/>
    <m/>
    <s v="EA"/>
    <s v="M"/>
    <b v="0"/>
    <s v="Miscellaneous"/>
    <b v="0"/>
    <b v="1"/>
    <b v="0"/>
    <b v="1"/>
    <n v="4"/>
    <s v=" HORIZ BAR, CHMBR COOLING"/>
    <m/>
    <x v="17"/>
    <s v="Miscellaneous_713"/>
    <x v="0"/>
  </r>
  <r>
    <s v="713-142487-001,Rev A"/>
    <m/>
    <s v="Hook, Arm, Cart to FR"/>
    <s v="Hook, Arm, Cart to FR"/>
    <m/>
    <s v="EA"/>
    <s v="M"/>
    <b v="0"/>
    <s v="Miscellaneous"/>
    <b v="0"/>
    <b v="0"/>
    <b v="0"/>
    <b v="1"/>
    <n v="4"/>
    <s v=" Arm, Cart to FR"/>
    <m/>
    <x v="3"/>
    <s v="Miscellaneous_713"/>
    <x v="0"/>
  </r>
  <r>
    <s v="713-142487-001,Rev B"/>
    <m/>
    <s v="Hook, Arm, Cart to FR"/>
    <s v="Hook, Arm, Cart to FR"/>
    <m/>
    <s v="EA"/>
    <s v="M"/>
    <b v="0"/>
    <s v="Miscellaneous"/>
    <b v="0"/>
    <b v="1"/>
    <b v="0"/>
    <b v="1"/>
    <n v="4"/>
    <s v=" Arm, Cart to FR"/>
    <m/>
    <x v="3"/>
    <s v="Miscellaneous_713"/>
    <x v="0"/>
  </r>
  <r>
    <s v="713-142487-002,Rev A"/>
    <m/>
    <s v="Hook, Arm, Cart to FR"/>
    <s v="Hook, Arm, Cart to FR"/>
    <m/>
    <s v="EA"/>
    <s v="M"/>
    <b v="0"/>
    <s v="Miscellaneous"/>
    <b v="0"/>
    <b v="1"/>
    <b v="0"/>
    <b v="1"/>
    <n v="4"/>
    <s v=" Arm, Cart to FR"/>
    <m/>
    <x v="3"/>
    <s v="Miscellaneous_713"/>
    <x v="0"/>
  </r>
  <r>
    <s v="713-142490-001,Rev A"/>
    <m/>
    <s v="BRKT, CRNR HARN"/>
    <s v="BRKT, CRNR HARN"/>
    <m/>
    <s v="EA"/>
    <s v="M"/>
    <b v="0"/>
    <s v="Miscellaneous"/>
    <b v="0"/>
    <b v="0"/>
    <b v="0"/>
    <b v="1"/>
    <n v="4"/>
    <s v=" CRNR HARN"/>
    <m/>
    <x v="22"/>
    <s v="Miscellaneous_713"/>
    <x v="0"/>
  </r>
  <r>
    <s v="713-142490-001,Rev B"/>
    <m/>
    <s v="BRKT, CRNR HARN"/>
    <s v="BRKT, CRNR HARN"/>
    <m/>
    <s v="EA"/>
    <s v="M"/>
    <b v="0"/>
    <s v="Miscellaneous"/>
    <b v="0"/>
    <b v="1"/>
    <b v="0"/>
    <b v="1"/>
    <n v="4"/>
    <s v=" CRNR HARN"/>
    <m/>
    <x v="22"/>
    <s v="Miscellaneous_713"/>
    <x v="0"/>
  </r>
  <r>
    <s v="713-142490-001,Rev C"/>
    <m/>
    <s v="BRKT, CRNR HARN"/>
    <s v="BRKT, CRNR HARN"/>
    <m/>
    <s v="EA"/>
    <s v="M"/>
    <b v="0"/>
    <s v="Miscellaneous"/>
    <b v="0"/>
    <b v="1"/>
    <b v="0"/>
    <b v="1"/>
    <n v="4"/>
    <s v=" CRNR HARN"/>
    <m/>
    <x v="22"/>
    <s v="Miscellaneous_713"/>
    <x v="0"/>
  </r>
  <r>
    <s v="713-142490-002,Rev B"/>
    <m/>
    <s v="BRKT, CRNR HARN"/>
    <s v="BRKT, CRNR HARN"/>
    <m/>
    <s v="EA"/>
    <s v="M"/>
    <b v="0"/>
    <s v="Miscellaneous"/>
    <b v="0"/>
    <b v="1"/>
    <b v="0"/>
    <b v="1"/>
    <n v="4"/>
    <s v=" CRNR HARN"/>
    <m/>
    <x v="22"/>
    <s v="Miscellaneous_713"/>
    <x v="0"/>
  </r>
  <r>
    <s v="713-142504-002,Rev B"/>
    <m/>
    <s v="MT, CLAMP 2 HOLES 1, LE TR"/>
    <s v="MT, CLAMP 2 HOLES 1, LE TR"/>
    <m/>
    <s v="EA"/>
    <s v="M"/>
    <b v="0"/>
    <s v="Miscellaneous"/>
    <b v="0"/>
    <b v="0"/>
    <b v="0"/>
    <b v="1"/>
    <n v="2"/>
    <s v=" CLAMP 2 HOLES 1, LE TR"/>
    <m/>
    <x v="41"/>
    <s v="Miscellaneous_713"/>
    <x v="0"/>
  </r>
  <r>
    <s v="713-142627-001,Rev A"/>
    <m/>
    <s v="PL, MTG, HEAT EXCHNGR, CDU"/>
    <s v="PLX, MTG, HEAT EXCHNGR, CDU"/>
    <m/>
    <s v="EA"/>
    <s v="M"/>
    <b v="0"/>
    <s v="Miscellaneous"/>
    <b v="0"/>
    <b v="1"/>
    <b v="0"/>
    <b v="1"/>
    <n v="3"/>
    <s v=" MTG, HEAT EXCHNGR, CDU"/>
    <m/>
    <x v="21"/>
    <s v="Miscellaneous_713"/>
    <x v="0"/>
  </r>
  <r>
    <s v="713-142636-001,Rev A"/>
    <m/>
    <s v="COV, ESC, TEST"/>
    <s v="COV, ESC, TEST"/>
    <m/>
    <s v="EA"/>
    <s v="M"/>
    <b v="0"/>
    <s v="Miscellaneous"/>
    <b v="0"/>
    <b v="1"/>
    <b v="0"/>
    <b v="1"/>
    <n v="3"/>
    <s v=" ESC, TEST"/>
    <m/>
    <x v="5"/>
    <s v="Miscellaneous_713"/>
    <x v="0"/>
  </r>
  <r>
    <s v="713-142636-002,Rev D"/>
    <m/>
    <s v="COV, ESC, TEST"/>
    <s v="COV, ESC, TEST"/>
    <m/>
    <s v="EA"/>
    <s v="M"/>
    <b v="0"/>
    <s v="Plastic"/>
    <b v="0"/>
    <b v="1"/>
    <b v="0"/>
    <b v="1"/>
    <n v="3"/>
    <s v=" ESC, TEST"/>
    <m/>
    <x v="5"/>
    <s v="Plastic_713"/>
    <x v="2"/>
  </r>
  <r>
    <s v="713-142639-001,Rev A"/>
    <m/>
    <s v="WDO, CHMBR, PRESS, TEST, ESC"/>
    <s v="WDO, CHMBR, PRESS, TEST, ESC"/>
    <m/>
    <s v="EA"/>
    <s v="M"/>
    <b v="0"/>
    <s v="Miscellaneous"/>
    <b v="0"/>
    <b v="1"/>
    <b v="0"/>
    <b v="1"/>
    <n v="3"/>
    <s v=" CHMBR, PRESS, TEST, ESC"/>
    <m/>
    <x v="1"/>
    <s v="Miscellaneous_713"/>
    <x v="0"/>
  </r>
  <r>
    <s v="713-142778-025,Rev A"/>
    <s v="713-1427"/>
    <s v="713-142778-025,Rev A - Polypro"/>
    <s v="713-142778-025,Rev A - Polypro"/>
    <m/>
    <s v="EA"/>
    <s v="M"/>
    <b v="0"/>
    <s v="Miscellaneous"/>
    <b v="0"/>
    <b v="0"/>
    <b v="0"/>
    <b v="1"/>
    <n v="0"/>
    <s v="713-142778-025,Rev"/>
    <m/>
    <x v="3"/>
    <s v=""/>
    <x v="0"/>
  </r>
  <r>
    <s v="713-142908-001,Rev D"/>
    <m/>
    <s v="SEZ-0330-PART-2043"/>
    <s v="SEZ-0330-PART-2043"/>
    <m/>
    <s v="EA"/>
    <s v="M"/>
    <b v="0"/>
    <s v="MIH"/>
    <b v="0"/>
    <b v="1"/>
    <b v="0"/>
    <b v="1"/>
    <n v="0"/>
    <e v="#VALUE!"/>
    <m/>
    <x v="3"/>
    <s v="MIH_713"/>
    <x v="0"/>
  </r>
  <r>
    <s v="713-142968-005,Rev B"/>
    <m/>
    <s v="COV, NO ESC, SHIPPING"/>
    <s v="COV, NO ESC, SHIPPING"/>
    <s v="MIHP"/>
    <s v="EA"/>
    <s v="M"/>
    <b v="0"/>
    <s v="Plastic"/>
    <b v="0"/>
    <b v="1"/>
    <b v="0"/>
    <b v="1"/>
    <n v="3"/>
    <s v=" NO ESC, SHIPPING"/>
    <m/>
    <x v="8"/>
    <s v="Plastic_713"/>
    <x v="2"/>
  </r>
  <r>
    <s v="713-142968-106,Rev B"/>
    <m/>
    <s v="COV,NO ESC,SHIPPING"/>
    <s v="COV,NO ESC,SHIPPING"/>
    <s v="MIHP"/>
    <s v="EA"/>
    <s v="M"/>
    <b v="0"/>
    <s v="Plastic"/>
    <b v="0"/>
    <b v="1"/>
    <b v="0"/>
    <b v="1"/>
    <n v="3"/>
    <s v="NO ESC,SHIPPING"/>
    <m/>
    <x v="8"/>
    <s v="Plastic_713"/>
    <x v="2"/>
  </r>
  <r>
    <s v="713-143223-001,Rev A"/>
    <m/>
    <s v="HDL, SCRAPE, EDGE RING, CLEAN TOOL"/>
    <s v="HDL, SCRAPE, EDGE RING, CLEAN TOOL"/>
    <m/>
    <s v="EA"/>
    <s v="M"/>
    <b v="0"/>
    <s v="Miscellaneous"/>
    <b v="0"/>
    <b v="0"/>
    <b v="0"/>
    <b v="1"/>
    <n v="3"/>
    <s v=" SCRAPE, EDGE RING, CLEAN TOOL"/>
    <m/>
    <x v="10"/>
    <s v="Miscellaneous_713"/>
    <x v="3"/>
  </r>
  <r>
    <s v="713-143223-002,Rev A"/>
    <m/>
    <s v="HDL, SCRAPE, EDGE RING, CLEAN TOOL"/>
    <s v="HDL, SCRAPE, EDGE RING, CLEAN TOOL"/>
    <m/>
    <s v="EA"/>
    <s v="M"/>
    <b v="0"/>
    <s v="Miscellaneous"/>
    <b v="0"/>
    <b v="0"/>
    <b v="0"/>
    <b v="1"/>
    <n v="3"/>
    <s v=" SCRAPE, EDGE RING, CLEAN TOOL"/>
    <m/>
    <x v="10"/>
    <s v="Miscellaneous_713"/>
    <x v="3"/>
  </r>
  <r>
    <s v="713-143243-001,Rev A"/>
    <m/>
    <s v="Clamp, TC Probe"/>
    <s v="Clamp, TC Probe"/>
    <m/>
    <s v="EA"/>
    <s v="M"/>
    <b v="0"/>
    <s v="Miscellaneous"/>
    <b v="0"/>
    <b v="1"/>
    <b v="0"/>
    <b v="1"/>
    <n v="5"/>
    <s v=" TC Probe"/>
    <m/>
    <x v="41"/>
    <s v="Miscellaneous_713"/>
    <x v="0"/>
  </r>
  <r>
    <s v="713-143244-001,Rev B"/>
    <m/>
    <s v="Clamp, TC Probe, Bottom"/>
    <s v="Clamp, TC Probe, Bottom"/>
    <m/>
    <s v="EA"/>
    <s v="M"/>
    <b v="0"/>
    <s v="Miscellaneous"/>
    <b v="0"/>
    <b v="1"/>
    <b v="0"/>
    <b v="1"/>
    <n v="5"/>
    <s v=" TC Probe, Bottom"/>
    <m/>
    <x v="41"/>
    <s v="Miscellaneous_713"/>
    <x v="0"/>
  </r>
  <r>
    <s v="713-143245-001,Rev B"/>
    <s v="NOZ STK,"/>
    <s v="NOZ STK, CAP NUT"/>
    <s v="NOZ STK, CAP NUT"/>
    <s v="Sub"/>
    <s v="EA"/>
    <s v="M"/>
    <b v="0"/>
    <s v="MIH"/>
    <b v="0"/>
    <b v="1"/>
    <b v="0"/>
    <b v="1"/>
    <n v="7"/>
    <s v=" CAP NUT"/>
    <m/>
    <x v="2"/>
    <s v="MIH_713"/>
    <x v="0"/>
  </r>
  <r>
    <s v="713-143246-001,Rev A"/>
    <m/>
    <s v="NOZ STK, N2 NOZZLE"/>
    <s v="NOZ STK, N2 NOZZLE"/>
    <m/>
    <s v="EA"/>
    <s v="M"/>
    <b v="0"/>
    <s v="Miscellaneous"/>
    <b v="0"/>
    <b v="1"/>
    <b v="0"/>
    <b v="1"/>
    <n v="7"/>
    <s v=" N2 NOZZLE"/>
    <m/>
    <x v="3"/>
    <s v="Miscellaneous_713"/>
    <x v="0"/>
  </r>
  <r>
    <s v="713-143246-001,Rev B"/>
    <s v="NOZ STK,"/>
    <s v="NOZ STK, N2 NOZZLE"/>
    <s v="NOZ STK, N2 NOZZLE"/>
    <s v="Sub"/>
    <s v="EA"/>
    <s v="M"/>
    <b v="0"/>
    <s v="NP"/>
    <b v="0"/>
    <b v="1"/>
    <b v="0"/>
    <b v="1"/>
    <n v="7"/>
    <s v=" N2 NOZZLE"/>
    <m/>
    <x v="2"/>
    <s v="NP_713"/>
    <x v="0"/>
  </r>
  <r>
    <s v="713-143447-001,Rev A"/>
    <m/>
    <s v="Hook, Harn, PNL3, CHC-G Cart"/>
    <s v="Hook, Harn, PNL3, CHC-G Cart"/>
    <m/>
    <s v="EA"/>
    <s v="M"/>
    <b v="0"/>
    <s v="Miscellaneous"/>
    <b v="0"/>
    <b v="1"/>
    <b v="0"/>
    <b v="1"/>
    <n v="4"/>
    <s v=" Harn, PNL3, CHC-G Cart"/>
    <m/>
    <x v="19"/>
    <s v="Miscellaneous_713"/>
    <x v="0"/>
  </r>
  <r>
    <s v="713-143608-001,Rev A"/>
    <m/>
    <s v="GD, POST TOP, MAINT CART"/>
    <s v="GD, POST TOP, MAINT CART"/>
    <m/>
    <s v="EA"/>
    <s v="M"/>
    <b v="0"/>
    <s v="Miscellaneous"/>
    <b v="0"/>
    <b v="1"/>
    <b v="0"/>
    <b v="1"/>
    <n v="2"/>
    <s v=" POST TOP, MAINT CART"/>
    <m/>
    <x v="7"/>
    <s v="Miscellaneous_713"/>
    <x v="0"/>
  </r>
  <r>
    <s v="713-143619-001,Rev A"/>
    <m/>
    <s v="U HDL, QTZ RING, CLEAN TOOL"/>
    <s v="U HDL, QTZ RING, CLEAN TOOL"/>
    <m/>
    <s v="EA"/>
    <s v="M"/>
    <b v="0"/>
    <s v="Miscellaneous"/>
    <b v="0"/>
    <b v="1"/>
    <b v="0"/>
    <b v="1"/>
    <n v="5"/>
    <s v=" QTZ RING, CLEAN TOOL"/>
    <m/>
    <x v="10"/>
    <s v="Miscellaneous_713"/>
    <x v="3"/>
  </r>
  <r>
    <s v="713-143658-001,Rev A"/>
    <m/>
    <s v="HDL, SCRAPE, EDGE RING, CLEAN TOOL"/>
    <s v="HDL, SCRAPE, EDGE RING, CLEAN TOOL"/>
    <m/>
    <s v="EA"/>
    <s v="M"/>
    <b v="0"/>
    <s v="Miscellaneous"/>
    <b v="0"/>
    <b v="1"/>
    <b v="0"/>
    <b v="1"/>
    <n v="3"/>
    <s v=" SCRAPE, EDGE RING, CLEAN TOOL"/>
    <m/>
    <x v="10"/>
    <s v="Miscellaneous_713"/>
    <x v="3"/>
  </r>
  <r>
    <s v="713-144186-001,Rev A"/>
    <m/>
    <s v="Disk, CTR, Seal, WDO CLN Tool"/>
    <s v="Disk, CTR, Seal, WDO CLN Tool"/>
    <m/>
    <s v="EA"/>
    <s v="M"/>
    <b v="0"/>
    <s v="Miscellaneous"/>
    <b v="0"/>
    <b v="1"/>
    <b v="0"/>
    <b v="1"/>
    <n v="4"/>
    <s v=" CTR, Seal, WDO CLN Tool"/>
    <m/>
    <x v="10"/>
    <s v="Miscellaneous_713"/>
    <x v="0"/>
  </r>
  <r>
    <s v="713-144186-002,Rev A"/>
    <m/>
    <s v="Disk, CTR Seal, WDO CLN Tool"/>
    <s v="Disk, CTR Seal, WDO CLN Tool"/>
    <m/>
    <s v="EA"/>
    <s v="M"/>
    <b v="0"/>
    <s v="Miscellaneous"/>
    <b v="0"/>
    <b v="1"/>
    <b v="0"/>
    <b v="1"/>
    <n v="4"/>
    <s v=" CTR Seal, WDO CLN Tool"/>
    <m/>
    <x v="10"/>
    <s v="Miscellaneous_713"/>
    <x v="0"/>
  </r>
  <r>
    <s v="713-144245-001,Rev B"/>
    <m/>
    <s v="BRKT, MT, Controller, Low Pulse Pump"/>
    <s v="BRKT, MT, Controller, Low Pulse Pump"/>
    <m/>
    <s v="EA"/>
    <s v="M"/>
    <b v="0"/>
    <s v="Miscellaneous"/>
    <b v="0"/>
    <b v="1"/>
    <b v="0"/>
    <b v="1"/>
    <n v="4"/>
    <s v=" MT, Controller, Low Pulse Pump"/>
    <m/>
    <x v="22"/>
    <s v="Miscellaneous_713"/>
    <x v="0"/>
  </r>
  <r>
    <s v="713-144372-001,Rev A"/>
    <m/>
    <s v="ALGN CYLDR"/>
    <s v="ALGN CYLDR"/>
    <m/>
    <s v="EA"/>
    <s v="M"/>
    <b v="0"/>
    <s v="Miscellaneous"/>
    <b v="0"/>
    <b v="1"/>
    <b v="0"/>
    <b v="1"/>
    <n v="0"/>
    <s v="ALGN"/>
    <m/>
    <x v="3"/>
    <s v="Miscellaneous_713"/>
    <x v="0"/>
  </r>
  <r>
    <s v="713-144373-001,Rev A"/>
    <m/>
    <s v="INSLT OUTR, IR IMG, MANF TEST, TER"/>
    <s v="INSLT OUTR, IR IMG, MANF TEST, TER"/>
    <m/>
    <s v="EA"/>
    <s v="M"/>
    <b v="0"/>
    <s v="Miscellaneous"/>
    <b v="0"/>
    <b v="1"/>
    <b v="0"/>
    <b v="1"/>
    <n v="10"/>
    <s v=" IR IMG, MANF TEST, TER"/>
    <m/>
    <x v="3"/>
    <s v="Miscellaneous_713"/>
    <x v="0"/>
  </r>
  <r>
    <s v="713-144388-001,Rev B"/>
    <m/>
    <s v="COV, TERM BLK, LOTO, EFEM"/>
    <s v="COV, TERM BLK, LOTO, EFEM"/>
    <m/>
    <s v="EA"/>
    <s v="M"/>
    <b v="0"/>
    <s v="MIH"/>
    <b v="0"/>
    <b v="1"/>
    <b v="0"/>
    <b v="1"/>
    <n v="3"/>
    <s v=" TERM BLK, LOTO, EFEM"/>
    <m/>
    <x v="20"/>
    <s v="MIH_713"/>
    <x v="0"/>
  </r>
  <r>
    <s v="713-144467-001,Rev A"/>
    <m/>
    <s v="Ring, Test, Filler, TER, 300MM"/>
    <s v="Ring, Test, Filler, TER, 300MM"/>
    <s v="Sub"/>
    <s v="EA"/>
    <s v="M"/>
    <b v="0"/>
    <s v="Plastic"/>
    <b v="0"/>
    <b v="1"/>
    <b v="0"/>
    <b v="1"/>
    <n v="4"/>
    <s v=" Test, Filler, TER, 300MM"/>
    <m/>
    <x v="2"/>
    <s v="Plastic_713"/>
    <x v="2"/>
  </r>
  <r>
    <s v="713-144467-006,Rev A"/>
    <m/>
    <s v="Ring, TET, Filler, TER, 300MM, Flexgl, Test"/>
    <s v="Ring, TET, Filler, TER, 300MM, Flexgl, Test"/>
    <m/>
    <s v="EA"/>
    <s v="M"/>
    <b v="0"/>
    <s v="MIH"/>
    <b v="0"/>
    <b v="1"/>
    <b v="0"/>
    <b v="1"/>
    <n v="4"/>
    <s v=" TET, Filler, TER, 300MM, Flexgl, Test"/>
    <m/>
    <x v="12"/>
    <s v="MIH_713"/>
    <x v="0"/>
  </r>
  <r>
    <s v="713-144467-007,Rev A"/>
    <m/>
    <s v="HSG, AC PWR, HTR, TER, TEST"/>
    <s v="HSG, AC PWR, HTR, TER, TEST"/>
    <m/>
    <s v="EA"/>
    <s v="M"/>
    <b v="0"/>
    <s v="MIH"/>
    <b v="0"/>
    <b v="1"/>
    <b v="0"/>
    <b v="1"/>
    <n v="3"/>
    <s v=" AC PWR, HTR, TER, TEST"/>
    <m/>
    <x v="33"/>
    <s v="MIH_713"/>
    <x v="0"/>
  </r>
  <r>
    <s v="713-144667-001,Rev A"/>
    <m/>
    <s v="Ring, ESC, Wafer Chucking Tool, 300MM"/>
    <s v="Ring, ESC, Wafer Chucking Tool, 300MM"/>
    <m/>
    <s v="EA"/>
    <s v="M"/>
    <b v="0"/>
    <s v="MIH"/>
    <b v="0"/>
    <b v="1"/>
    <b v="0"/>
    <b v="1"/>
    <n v="4"/>
    <s v=" ESC, Wafer Chucking Tool, 300MM"/>
    <m/>
    <x v="10"/>
    <s v="MIH_713"/>
    <x v="0"/>
  </r>
  <r>
    <s v="713-144974-001,Rev B"/>
    <m/>
    <s v="HLDR, TUBE, 1/4 OD 4X"/>
    <s v="HLDR, TUBE, 1/4 OD 4X"/>
    <m/>
    <s v="EA"/>
    <s v="M"/>
    <b v="0"/>
    <s v="Miscellaneous"/>
    <b v="0"/>
    <b v="0"/>
    <b v="0"/>
    <b v="1"/>
    <n v="4"/>
    <s v=" TUBE, 1/4 OD 4X"/>
    <m/>
    <x v="32"/>
    <s v="Miscellaneous_713"/>
    <x v="0"/>
  </r>
  <r>
    <s v="713-145296-001,Rev A"/>
    <m/>
    <s v="MT, Clamp 3x: EXH DRAIN VAR A, TR"/>
    <s v="MT, Clamp 3x: EXH DRAIN VAR A, TR"/>
    <m/>
    <s v="EA"/>
    <s v="M"/>
    <b v="0"/>
    <s v="Miscellaneous"/>
    <b v="0"/>
    <b v="1"/>
    <b v="0"/>
    <b v="1"/>
    <n v="2"/>
    <s v=" Clamp 3x: EXH DRAIN VAR A, TR"/>
    <m/>
    <x v="41"/>
    <s v="Miscellaneous_713"/>
    <x v="0"/>
  </r>
  <r>
    <s v="713-145319-001,Rev A"/>
    <m/>
    <s v="PL, COV, QTZ WDO Clean Tool"/>
    <s v="PLX, COV, QTZ WDO Clean Tool"/>
    <m/>
    <s v="EA"/>
    <s v="M"/>
    <b v="0"/>
    <s v="Miscellaneous"/>
    <b v="0"/>
    <b v="1"/>
    <b v="0"/>
    <b v="1"/>
    <n v="3"/>
    <s v=" COV, QTZ WDO Clean Tool"/>
    <m/>
    <x v="10"/>
    <s v="Miscellaneous_713"/>
    <x v="0"/>
  </r>
  <r>
    <s v="713-145319-002,Rev A"/>
    <m/>
    <s v="PL, COV, QTZ WDO CLEAN TOOL"/>
    <s v="PLX, COV, QTZ WDO CLEAN TOOL"/>
    <m/>
    <s v="EA"/>
    <s v="M"/>
    <b v="0"/>
    <s v="Miscellaneous"/>
    <b v="0"/>
    <b v="1"/>
    <b v="0"/>
    <b v="1"/>
    <n v="3"/>
    <s v=" COV, QTZ WDO CLEAN TOOL"/>
    <m/>
    <x v="10"/>
    <s v="Miscellaneous_713"/>
    <x v="0"/>
  </r>
  <r>
    <s v="713-145319-004,Rev A"/>
    <m/>
    <s v="PL, COV, QTZ WDO CLEAN TOOL"/>
    <s v="PLX, COV, QTZ WDO CLEAN TOOL"/>
    <m/>
    <s v="EA"/>
    <s v="M"/>
    <b v="0"/>
    <s v="Miscellaneous"/>
    <b v="0"/>
    <b v="1"/>
    <b v="0"/>
    <b v="1"/>
    <n v="3"/>
    <s v=" COV, QTZ WDO CLEAN TOOL"/>
    <m/>
    <x v="10"/>
    <s v="Miscellaneous_713"/>
    <x v="0"/>
  </r>
  <r>
    <s v="713-145557-001,Rev A"/>
    <m/>
    <s v="Plug, CTR Seal, Top, .103 O-Ring"/>
    <s v="Plug, CTR Seal, Top, .103 O-Ring"/>
    <m/>
    <s v="EA"/>
    <s v="M"/>
    <b v="0"/>
    <s v="Miscellaneous"/>
    <b v="0"/>
    <b v="1"/>
    <b v="0"/>
    <b v="1"/>
    <n v="4"/>
    <s v=" CTR Seal, Top, .103 O-Ring"/>
    <m/>
    <x v="40"/>
    <s v="Miscellaneous_713"/>
    <x v="0"/>
  </r>
  <r>
    <s v="713-145557-002,Rev A"/>
    <m/>
    <s v="Plug, CTR Seal, Top, .103 O-Ring"/>
    <s v="Plug, CTR Seal, Top, .103 O-Ring"/>
    <m/>
    <s v="EA"/>
    <s v="M"/>
    <b v="0"/>
    <s v="Miscellaneous"/>
    <b v="0"/>
    <b v="1"/>
    <b v="0"/>
    <b v="1"/>
    <n v="4"/>
    <s v=" CTR Seal, Top, .103 O-Ring"/>
    <m/>
    <x v="40"/>
    <s v="Miscellaneous_713"/>
    <x v="0"/>
  </r>
  <r>
    <s v="713-145557-003,Rev A"/>
    <m/>
    <s v="Plug, CTR Seal, Top, .103 O-Ring"/>
    <s v="Plug, CTR Seal, Top, .103 O-Ring"/>
    <m/>
    <s v="EA"/>
    <s v="M"/>
    <b v="0"/>
    <s v="Miscellaneous"/>
    <b v="0"/>
    <b v="1"/>
    <b v="0"/>
    <b v="1"/>
    <n v="4"/>
    <s v=" CTR Seal, Top, .103 O-Ring"/>
    <m/>
    <x v="40"/>
    <s v="Miscellaneous_713"/>
    <x v="0"/>
  </r>
  <r>
    <s v="713-145557-004,Rev A"/>
    <m/>
    <s v="Plug, CTR Seal, Top, .103 O-Ring"/>
    <s v="Plug, CTR Seal, Top, .103 O-Ring"/>
    <m/>
    <s v="EA"/>
    <s v="M"/>
    <b v="0"/>
    <s v="Miscellaneous"/>
    <b v="0"/>
    <b v="1"/>
    <b v="0"/>
    <b v="1"/>
    <n v="4"/>
    <s v=" CTR Seal, Top, .103 O-Ring"/>
    <m/>
    <x v="40"/>
    <s v="Miscellaneous_713"/>
    <x v="0"/>
  </r>
  <r>
    <s v="713-145558-001,Rev A"/>
    <m/>
    <s v="Plug, CTR Seal, Bot., .103 C/S O-Ring"/>
    <s v="Plug, CTR Seal, Bot., .103 C/S O-Ring"/>
    <m/>
    <s v="EA"/>
    <s v="M"/>
    <b v="0"/>
    <s v="Miscellaneous"/>
    <b v="0"/>
    <b v="1"/>
    <b v="0"/>
    <b v="1"/>
    <n v="4"/>
    <s v=" CTR Seal, Bot., .103 C/S O-Ring"/>
    <m/>
    <x v="40"/>
    <s v="Miscellaneous_713"/>
    <x v="0"/>
  </r>
  <r>
    <s v="713-145558-002,Rev A"/>
    <m/>
    <s v="Plug, CTR Seal, Bot., .103 C/S O-Ring"/>
    <s v="Plug, CTR Seal, Bot., .103 C/S O-Ring"/>
    <m/>
    <s v="EA"/>
    <s v="M"/>
    <b v="0"/>
    <s v="Miscellaneous"/>
    <b v="0"/>
    <b v="1"/>
    <b v="0"/>
    <b v="1"/>
    <n v="4"/>
    <s v=" CTR Seal, Bot., .103 C/S O-Ring"/>
    <m/>
    <x v="40"/>
    <s v="Miscellaneous_713"/>
    <x v="0"/>
  </r>
  <r>
    <s v="713-145558-003,Rev A"/>
    <m/>
    <s v="Plug, CTR Seal, Bot., .103 C/S O-Ring"/>
    <s v="Plug, CTR Seal, Bot., .103 C/S O-Ring"/>
    <m/>
    <s v="EA"/>
    <s v="M"/>
    <b v="0"/>
    <s v="Miscellaneous"/>
    <b v="0"/>
    <b v="1"/>
    <b v="0"/>
    <b v="1"/>
    <n v="4"/>
    <s v=" CTR Seal, Bot., .103 C/S O-Ring"/>
    <m/>
    <x v="40"/>
    <s v="Miscellaneous_713"/>
    <x v="0"/>
  </r>
  <r>
    <s v="713-145558-004,Rev A"/>
    <m/>
    <s v="Plug, CTR Seal, Bot., .103 C/S O-Ring"/>
    <s v="Plug, CTR Seal, Bot., .103 C/S O-Ring"/>
    <m/>
    <s v="EA"/>
    <s v="M"/>
    <b v="0"/>
    <s v="Miscellaneous"/>
    <b v="0"/>
    <b v="1"/>
    <b v="0"/>
    <b v="1"/>
    <n v="4"/>
    <s v=" CTR Seal, Bot., .103 C/S O-Ring"/>
    <m/>
    <x v="40"/>
    <s v="Miscellaneous_713"/>
    <x v="0"/>
  </r>
  <r>
    <s v="713-145559-001,Rev A"/>
    <m/>
    <s v="Plug, CTR Seal, Top, .139 O-Ring"/>
    <s v="Plug, CTR Seal, Top, .139 O-Ring"/>
    <m/>
    <s v="EA"/>
    <s v="M"/>
    <b v="0"/>
    <s v="Miscellaneous"/>
    <b v="0"/>
    <b v="1"/>
    <b v="0"/>
    <b v="1"/>
    <n v="4"/>
    <s v=" CTR Seal, Top, .139 O-Ring"/>
    <m/>
    <x v="40"/>
    <s v="Miscellaneous_713"/>
    <x v="0"/>
  </r>
  <r>
    <s v="713-145559-002,Rev A"/>
    <m/>
    <s v="Plug, CTR Seal, Top, .139 O-Ring"/>
    <s v="Plug, CTR Seal, Top, .139 O-Ring"/>
    <m/>
    <s v="EA"/>
    <s v="M"/>
    <b v="0"/>
    <s v="Miscellaneous"/>
    <b v="0"/>
    <b v="1"/>
    <b v="0"/>
    <b v="1"/>
    <n v="4"/>
    <s v=" CTR Seal, Top, .139 O-Ring"/>
    <m/>
    <x v="40"/>
    <s v="Miscellaneous_713"/>
    <x v="0"/>
  </r>
  <r>
    <s v="713-145559-003,Rev A"/>
    <m/>
    <s v="Plug, CTR Seal, Top, .139 O-Ring"/>
    <s v="Plug, CTR Seal, Top, .139 O-Ring"/>
    <m/>
    <s v="EA"/>
    <s v="M"/>
    <b v="0"/>
    <s v="Miscellaneous"/>
    <b v="0"/>
    <b v="1"/>
    <b v="0"/>
    <b v="1"/>
    <n v="4"/>
    <s v=" CTR Seal, Top, .139 O-Ring"/>
    <m/>
    <x v="40"/>
    <s v="Miscellaneous_713"/>
    <x v="0"/>
  </r>
  <r>
    <s v="713-145559-004,Rev A"/>
    <m/>
    <s v="Plug, CTR Seal, Top, .139 O-Ring"/>
    <s v="Plug, CTR Seal, Top, .139 O-Ring"/>
    <m/>
    <s v="EA"/>
    <s v="M"/>
    <b v="0"/>
    <s v="Miscellaneous"/>
    <b v="0"/>
    <b v="1"/>
    <b v="0"/>
    <b v="1"/>
    <n v="4"/>
    <s v=" CTR Seal, Top, .139 O-Ring"/>
    <m/>
    <x v="40"/>
    <s v="Miscellaneous_713"/>
    <x v="0"/>
  </r>
  <r>
    <s v="713-145563-001,Rev A"/>
    <m/>
    <s v="GAUGE, CTR, HOLE, QTZ WDO"/>
    <s v="GAUGE, CTR, HOLE, QTZ WDO"/>
    <m/>
    <s v="EA"/>
    <s v="M"/>
    <b v="0"/>
    <s v="Miscellaneous"/>
    <b v="0"/>
    <b v="0"/>
    <b v="0"/>
    <b v="1"/>
    <n v="5"/>
    <s v=" CTR, HOLE, QTZ WDO"/>
    <m/>
    <x v="1"/>
    <s v="Miscellaneous_713"/>
    <x v="0"/>
  </r>
  <r>
    <s v="713-145563-002,Rev A"/>
    <m/>
    <s v="GAUGE, CTR HOLE, QTZ WDO"/>
    <s v="GAUGE, CTR HOLE, QTZ WDO"/>
    <m/>
    <s v="EA"/>
    <s v="M"/>
    <b v="0"/>
    <s v="Miscellaneous"/>
    <b v="0"/>
    <b v="0"/>
    <b v="0"/>
    <b v="1"/>
    <n v="5"/>
    <s v=" CTR HOLE, QTZ WDO"/>
    <m/>
    <x v="1"/>
    <s v="Miscellaneous_713"/>
    <x v="0"/>
  </r>
  <r>
    <s v="713-145563-003,Rev A"/>
    <m/>
    <s v="GAUGE, CTR HOLE, QTZ WDO"/>
    <s v="GAUGE, CTR HOLE, QTZ WDO"/>
    <m/>
    <s v="EA"/>
    <s v="M"/>
    <b v="0"/>
    <s v="Miscellaneous"/>
    <b v="0"/>
    <b v="0"/>
    <b v="0"/>
    <b v="1"/>
    <n v="5"/>
    <s v=" CTR HOLE, QTZ WDO"/>
    <m/>
    <x v="1"/>
    <s v="Miscellaneous_713"/>
    <x v="0"/>
  </r>
  <r>
    <s v="713-145564-001,Rev A"/>
    <m/>
    <s v="Plug, CTR Seal, Bot., .139 C/S O-Ring"/>
    <s v="Plug, CTR Seal, Bot., .139 C/S O-Ring"/>
    <m/>
    <s v="EA"/>
    <s v="M"/>
    <b v="0"/>
    <s v="Miscellaneous"/>
    <b v="0"/>
    <b v="1"/>
    <b v="0"/>
    <b v="1"/>
    <n v="4"/>
    <s v=" CTR Seal, Bot., .139 C/S O-Ring"/>
    <m/>
    <x v="40"/>
    <s v="Miscellaneous_713"/>
    <x v="0"/>
  </r>
  <r>
    <s v="713-145564-002,Rev A"/>
    <m/>
    <s v="Plug, CTR Seal, Bot., .139 C/S O-Ring"/>
    <s v="Plug, CTR Seal, Bot., .139 C/S O-Ring"/>
    <m/>
    <s v="EA"/>
    <s v="M"/>
    <b v="0"/>
    <s v="Miscellaneous"/>
    <b v="0"/>
    <b v="1"/>
    <b v="0"/>
    <b v="1"/>
    <n v="4"/>
    <s v=" CTR Seal, Bot., .139 C/S O-Ring"/>
    <m/>
    <x v="40"/>
    <s v="Miscellaneous_713"/>
    <x v="0"/>
  </r>
  <r>
    <s v="713-145564-003,Rev A"/>
    <m/>
    <s v="Plug, CTR Seal, Bot., .139 C/S O-Ring"/>
    <s v="Plug, CTR Seal, Bot., .139 C/S O-Ring"/>
    <m/>
    <s v="EA"/>
    <s v="M"/>
    <b v="0"/>
    <s v="Miscellaneous"/>
    <b v="0"/>
    <b v="1"/>
    <b v="0"/>
    <b v="1"/>
    <n v="4"/>
    <s v=" CTR Seal, Bot., .139 C/S O-Ring"/>
    <m/>
    <x v="40"/>
    <s v="Miscellaneous_713"/>
    <x v="0"/>
  </r>
  <r>
    <s v="713-145564-004,Rev A"/>
    <m/>
    <s v="Plug, CTR Seal, Bot., .139 C/S O-Ring"/>
    <s v="Plug, CTR Seal, Bot., .139 C/S O-Ring"/>
    <m/>
    <s v="EA"/>
    <s v="M"/>
    <b v="0"/>
    <s v="Miscellaneous"/>
    <b v="0"/>
    <b v="1"/>
    <b v="0"/>
    <b v="1"/>
    <n v="4"/>
    <s v=" CTR Seal, Bot., .139 C/S O-Ring"/>
    <m/>
    <x v="40"/>
    <s v="Miscellaneous_713"/>
    <x v="0"/>
  </r>
  <r>
    <s v="713-145573-001,Rev A"/>
    <m/>
    <s v="PLUG, CTR SEAL, TOP .139 C/S O-RING"/>
    <s v="PLUG, CTR SEAL, TOP .139 C/S O-RING"/>
    <m/>
    <s v="EA"/>
    <s v="M"/>
    <b v="0"/>
    <s v="Miscellaneous"/>
    <b v="0"/>
    <b v="0"/>
    <b v="0"/>
    <b v="1"/>
    <n v="4"/>
    <s v=" CTR SEAL, TOP .139 C/S O-RING"/>
    <m/>
    <x v="40"/>
    <s v="Miscellaneous_713"/>
    <x v="0"/>
  </r>
  <r>
    <s v="713-145573-002,Rev A"/>
    <m/>
    <s v="PLUG, CTR SEAL, TOP .139 C/S O-RING"/>
    <s v="PLUG, CTR SEAL, TOP .139 C/S O-RING"/>
    <m/>
    <s v="EA"/>
    <s v="M"/>
    <b v="0"/>
    <s v="Miscellaneous"/>
    <b v="0"/>
    <b v="0"/>
    <b v="0"/>
    <b v="1"/>
    <n v="4"/>
    <s v=" CTR SEAL, TOP .139 C/S O-RING"/>
    <m/>
    <x v="40"/>
    <s v="Miscellaneous_713"/>
    <x v="0"/>
  </r>
  <r>
    <s v="713-145573-003,Rev A"/>
    <m/>
    <s v="PLUG, CTR SEAL, TOP .139 C/S O-RING"/>
    <s v="PLUG, CTR SEAL, TOP .139 C/S O-RING"/>
    <m/>
    <s v="EA"/>
    <s v="M"/>
    <b v="0"/>
    <s v="Miscellaneous"/>
    <b v="0"/>
    <b v="0"/>
    <b v="0"/>
    <b v="1"/>
    <n v="4"/>
    <s v=" CTR SEAL, TOP .139 C/S O-RING"/>
    <m/>
    <x v="40"/>
    <s v="Miscellaneous_713"/>
    <x v="0"/>
  </r>
  <r>
    <s v="713-145574-001,Rev A"/>
    <m/>
    <s v="PLUG, CTR SEAL, TOP .103 C/S O-RING"/>
    <s v="PLUG, CTR SEAL, TOP .103 C/S O-RING"/>
    <m/>
    <s v="EA"/>
    <s v="M"/>
    <b v="0"/>
    <s v="Miscellaneous"/>
    <b v="0"/>
    <b v="0"/>
    <b v="0"/>
    <b v="1"/>
    <n v="4"/>
    <s v=" CTR SEAL, TOP .103 C/S O-RING"/>
    <m/>
    <x v="40"/>
    <s v="Miscellaneous_713"/>
    <x v="0"/>
  </r>
  <r>
    <s v="713-145574-002,Rev A"/>
    <m/>
    <s v="PLUG, CTR SEAL, TOP .103 C/S O-RING"/>
    <s v="PLUG, CTR SEAL, TOP .103 C/S O-RING"/>
    <m/>
    <s v="EA"/>
    <s v="M"/>
    <b v="0"/>
    <s v="Miscellaneous"/>
    <b v="0"/>
    <b v="0"/>
    <b v="0"/>
    <b v="1"/>
    <n v="4"/>
    <s v=" CTR SEAL, TOP .103 C/S O-RING"/>
    <m/>
    <x v="40"/>
    <s v="Miscellaneous_713"/>
    <x v="0"/>
  </r>
  <r>
    <s v="713-145574-003,Rev A"/>
    <m/>
    <s v="PLUG, CTR SEAL, TOP .103 C/S O-RING"/>
    <s v="PLUG, CTR SEAL, TOP .103 C/S O-RING"/>
    <m/>
    <s v="EA"/>
    <s v="M"/>
    <b v="0"/>
    <s v="Miscellaneous"/>
    <b v="0"/>
    <b v="0"/>
    <b v="0"/>
    <b v="1"/>
    <n v="4"/>
    <s v=" CTR SEAL, TOP .103 C/S O-RING"/>
    <m/>
    <x v="40"/>
    <s v="Miscellaneous_713"/>
    <x v="0"/>
  </r>
  <r>
    <s v="713-145575-001,Rev A"/>
    <m/>
    <s v="PLUG, CTR SEAL, BOT .103 C/S O-RING"/>
    <s v="PLUG, CTR SEAL, BOT .103 C/S O-RING"/>
    <m/>
    <s v="EA"/>
    <s v="M"/>
    <b v="0"/>
    <s v="Miscellaneous"/>
    <b v="0"/>
    <b v="0"/>
    <b v="0"/>
    <b v="1"/>
    <n v="4"/>
    <s v=" CTR SEAL, BOT .103 C/S O-RING"/>
    <m/>
    <x v="40"/>
    <s v="Miscellaneous_713"/>
    <x v="0"/>
  </r>
  <r>
    <s v="713-145575-002,Rev A"/>
    <m/>
    <s v="PLUG, CTR SEAL, BOT .103 C/S O-RING"/>
    <s v="PLUG, CTR SEAL, BOT .103 C/S O-RING"/>
    <m/>
    <s v="EA"/>
    <s v="M"/>
    <b v="0"/>
    <s v="Miscellaneous"/>
    <b v="0"/>
    <b v="0"/>
    <b v="0"/>
    <b v="1"/>
    <n v="4"/>
    <s v=" CTR SEAL, BOT .103 C/S O-RING"/>
    <m/>
    <x v="40"/>
    <s v="Miscellaneous_713"/>
    <x v="0"/>
  </r>
  <r>
    <s v="713-145575-003,Rev A"/>
    <m/>
    <s v="PLUG, CTR SEAL, BOT .103 C/S O-RING"/>
    <s v="PLUG, CTR SEAL, BOT .103 C/S O-RING"/>
    <m/>
    <s v="EA"/>
    <s v="M"/>
    <b v="0"/>
    <s v="Miscellaneous"/>
    <b v="0"/>
    <b v="0"/>
    <b v="0"/>
    <b v="1"/>
    <n v="4"/>
    <s v=" CTR SEAL, BOT .103 C/S O-RING"/>
    <m/>
    <x v="40"/>
    <s v="Miscellaneous_713"/>
    <x v="0"/>
  </r>
  <r>
    <s v="713-145576-001,Rev A"/>
    <m/>
    <s v="PLUG, CTR SEAL, BOT .139 C/S O-RING"/>
    <s v="PLUG, CTR SEAL, BOT .139 C/S O-RING"/>
    <m/>
    <s v="EA"/>
    <s v="M"/>
    <b v="0"/>
    <s v="Miscellaneous"/>
    <b v="0"/>
    <b v="0"/>
    <b v="0"/>
    <b v="1"/>
    <n v="4"/>
    <s v=" CTR SEAL, BOT .139 C/S O-RING"/>
    <m/>
    <x v="40"/>
    <s v="Miscellaneous_713"/>
    <x v="0"/>
  </r>
  <r>
    <s v="713-145576-002,Rev A"/>
    <m/>
    <s v="PLUG, CTR SEAL, BOT .139 C/S O-RING"/>
    <s v="PLUG, CTR SEAL, BOT .139 C/S O-RING"/>
    <m/>
    <s v="EA"/>
    <s v="M"/>
    <b v="0"/>
    <s v="Miscellaneous"/>
    <b v="0"/>
    <b v="0"/>
    <b v="0"/>
    <b v="1"/>
    <n v="4"/>
    <s v=" CTR SEAL, BOT .139 C/S O-RING"/>
    <m/>
    <x v="40"/>
    <s v="Miscellaneous_713"/>
    <x v="0"/>
  </r>
  <r>
    <s v="713-145576-003,Rev A"/>
    <m/>
    <s v="PLUG, CTR SEAL, BOT .139 C/S O-RING"/>
    <s v="PLUG, CTR SEAL, BOT .139 C/S O-RING"/>
    <m/>
    <s v="EA"/>
    <s v="M"/>
    <b v="0"/>
    <s v="Miscellaneous"/>
    <b v="0"/>
    <b v="0"/>
    <b v="0"/>
    <b v="1"/>
    <n v="4"/>
    <s v=" CTR SEAL, BOT .139 C/S O-RING"/>
    <m/>
    <x v="40"/>
    <s v="Miscellaneous_713"/>
    <x v="0"/>
  </r>
  <r>
    <s v="713-145744-001,Rev A"/>
    <m/>
    <s v="Plug, CTR Seal, Top, .139 C/S O-Ring"/>
    <s v="Plug, CTR Seal, Top, .139 C/S O-Ring"/>
    <m/>
    <s v="EA"/>
    <s v="M"/>
    <b v="0"/>
    <s v="Miscellaneous"/>
    <b v="0"/>
    <b v="0"/>
    <b v="0"/>
    <b v="1"/>
    <n v="4"/>
    <s v=" CTR Seal, Top, .139 C/S O-Ring"/>
    <m/>
    <x v="40"/>
    <s v="Miscellaneous_713"/>
    <x v="0"/>
  </r>
  <r>
    <s v="713-145745-001,Rev A"/>
    <m/>
    <s v="Plug, CTR Seal, Top, .103 C/S O-Ring"/>
    <s v="Plug, CTR Seal, Top, .103 C/S O-Ring"/>
    <m/>
    <s v="EA"/>
    <s v="M"/>
    <b v="0"/>
    <s v="Miscellaneous"/>
    <b v="0"/>
    <b v="0"/>
    <b v="0"/>
    <b v="1"/>
    <n v="4"/>
    <s v=" CTR Seal, Top, .103 C/S O-Ring"/>
    <m/>
    <x v="40"/>
    <s v="Miscellaneous_713"/>
    <x v="0"/>
  </r>
  <r>
    <s v="713-145747-001,Rev A"/>
    <m/>
    <s v="Plug, CTR Seal, Bot., .103 C/S O-Ring"/>
    <s v="Plug, CTR Seal, Bot., .103 C/S O-Ring"/>
    <m/>
    <s v="EA"/>
    <s v="M"/>
    <b v="0"/>
    <s v="Miscellaneous"/>
    <b v="0"/>
    <b v="1"/>
    <b v="0"/>
    <b v="1"/>
    <n v="4"/>
    <s v=" CTR Seal, Bot., .103 C/S O-Ring"/>
    <m/>
    <x v="40"/>
    <s v="Miscellaneous_713"/>
    <x v="0"/>
  </r>
  <r>
    <s v="713-145750-001,Rev A"/>
    <m/>
    <s v="Plug, CTR Seal, Bot., .139 C/S O-Ring"/>
    <s v="Plug, CTR Seal, Bot., .139 C/S O-Ring"/>
    <m/>
    <s v="EA"/>
    <s v="M"/>
    <b v="0"/>
    <s v="Miscellaneous"/>
    <b v="0"/>
    <b v="1"/>
    <b v="0"/>
    <b v="1"/>
    <n v="4"/>
    <s v=" CTR Seal, Bot., .139 C/S O-Ring"/>
    <m/>
    <x v="40"/>
    <s v="Miscellaneous_713"/>
    <x v="0"/>
  </r>
  <r>
    <s v="713-146423-001,Rev A"/>
    <m/>
    <s v="FXTR, ALIGN, ROB, ICS"/>
    <s v="FXTR, ALIGN, ROB, ICS"/>
    <m/>
    <s v="EA"/>
    <s v="M"/>
    <b v="0"/>
    <s v="Miscellaneous"/>
    <b v="0"/>
    <b v="1"/>
    <b v="0"/>
    <b v="1"/>
    <n v="4"/>
    <s v=" ALIGN, ROB, ICS"/>
    <m/>
    <x v="17"/>
    <s v="Miscellaneous_713"/>
    <x v="0"/>
  </r>
  <r>
    <s v="713-146423-009,Rev A"/>
    <m/>
    <s v="FXTR, ALIGN, ROB, STRIP, CZ"/>
    <s v="FXTR, ALIGN, ROB, STRIP, CZ"/>
    <s v="MIHP"/>
    <s v="EA"/>
    <s v="M"/>
    <b v="0"/>
    <s v="Plastic"/>
    <b v="0"/>
    <b v="1"/>
    <b v="0"/>
    <b v="1"/>
    <n v="4"/>
    <s v=" ALIGN, ROB, STRIP, CZ"/>
    <m/>
    <x v="17"/>
    <s v="Plastic_713"/>
    <x v="2"/>
  </r>
  <r>
    <s v="713-146654-001,Rev A"/>
    <m/>
    <s v="MD, MED, AMC TUBE CLAMPING PLATE"/>
    <s v="MD, MED, AMC TUBE CLAMPING PLATE"/>
    <m/>
    <s v="EA"/>
    <s v="M"/>
    <b v="0"/>
    <s v="Miscellaneous"/>
    <b v="0"/>
    <b v="1"/>
    <b v="0"/>
    <b v="1"/>
    <n v="2"/>
    <s v=" MED, AMC TUBE CLAMPING PLATE"/>
    <m/>
    <x v="32"/>
    <s v="Miscellaneous_713"/>
    <x v="0"/>
  </r>
  <r>
    <s v="713-146660-001,Rev A"/>
    <m/>
    <s v="HLDR, UPR, AMC, MD"/>
    <s v="HLDR, UPR, AMC, MD"/>
    <m/>
    <s v="EA"/>
    <s v="M"/>
    <b v="0"/>
    <s v="Miscellaneous"/>
    <b v="0"/>
    <b v="1"/>
    <b v="0"/>
    <b v="1"/>
    <n v="4"/>
    <s v=" UPR, AMC, MD"/>
    <m/>
    <x v="3"/>
    <s v="Miscellaneous_713"/>
    <x v="0"/>
  </r>
  <r>
    <s v="713-146763-001,Rev A"/>
    <m/>
    <s v="Rotary ASD AMC Tube Block Clamping Part"/>
    <s v="Rotary ASD AMC Tube Block Clamping Part"/>
    <m/>
    <s v="EA"/>
    <s v="M"/>
    <b v="0"/>
    <s v="Miscellaneous"/>
    <b v="0"/>
    <b v="1"/>
    <b v="0"/>
    <b v="1"/>
    <n v="0"/>
    <s v="Rotary"/>
    <m/>
    <x v="32"/>
    <s v="Miscellaneous_713"/>
    <x v="0"/>
  </r>
  <r>
    <s v="713-146765-001,Rev A"/>
    <m/>
    <s v="AMC ASD3 Rotary Tube Clamp Plate"/>
    <s v="AMC ASD3 Rotary Tube Clamp Plate"/>
    <m/>
    <s v="EA"/>
    <s v="M"/>
    <b v="0"/>
    <s v="Miscellaneous"/>
    <b v="0"/>
    <b v="1"/>
    <b v="0"/>
    <b v="1"/>
    <n v="0"/>
    <s v="AMC"/>
    <m/>
    <x v="32"/>
    <s v="Miscellaneous_713"/>
    <x v="0"/>
  </r>
  <r>
    <s v="713-146772-001,Rev A"/>
    <m/>
    <s v="Rotary ASD AMC Sliding Block"/>
    <s v="Rotary ASD AMC Sliding Block"/>
    <m/>
    <s v="EA"/>
    <s v="M"/>
    <b v="0"/>
    <s v="Miscellaneous"/>
    <b v="0"/>
    <b v="1"/>
    <b v="0"/>
    <b v="1"/>
    <n v="0"/>
    <s v="Rotary"/>
    <m/>
    <x v="4"/>
    <s v="Miscellaneous_713"/>
    <x v="0"/>
  </r>
  <r>
    <s v="713-146772-001,Rev B"/>
    <m/>
    <s v="Rotary ASD AMC Sliding Block"/>
    <s v="Rotary ASD AMC Sliding Block"/>
    <m/>
    <s v="EA"/>
    <s v="M"/>
    <b v="0"/>
    <s v="Miscellaneous"/>
    <b v="0"/>
    <b v="1"/>
    <b v="0"/>
    <b v="1"/>
    <n v="0"/>
    <s v="Rotary"/>
    <m/>
    <x v="4"/>
    <s v="Miscellaneous_713"/>
    <x v="0"/>
  </r>
  <r>
    <s v="713-146772-002,Rev A"/>
    <m/>
    <s v="Rotary ASD AMC Sliding Block"/>
    <s v="Rotary ASD AMC Sliding Block"/>
    <m/>
    <s v="EA"/>
    <s v="M"/>
    <b v="0"/>
    <s v="Miscellaneous"/>
    <b v="0"/>
    <b v="1"/>
    <b v="0"/>
    <b v="1"/>
    <n v="0"/>
    <s v="Rotary"/>
    <m/>
    <x v="4"/>
    <s v="Miscellaneous_713"/>
    <x v="0"/>
  </r>
  <r>
    <s v="713-146820-003,Rev A"/>
    <m/>
    <s v="BRKT, FL MTR, 3/8''"/>
    <s v="BRKT, FL MTR, 3/8''"/>
    <m/>
    <s v="EA"/>
    <s v="M"/>
    <b v="0"/>
    <s v="Miscellaneous"/>
    <b v="0"/>
    <b v="1"/>
    <b v="0"/>
    <b v="1"/>
    <n v="4"/>
    <s v=" FL MTR, 3/8''"/>
    <m/>
    <x v="22"/>
    <s v="Miscellaneous_713"/>
    <x v="0"/>
  </r>
  <r>
    <s v="713-146877-001,Rev A"/>
    <m/>
    <s v="Cover, PCB"/>
    <s v="Cover, PCB"/>
    <m/>
    <s v="EA"/>
    <s v="M"/>
    <b v="0"/>
    <s v="Miscellaneous"/>
    <b v="0"/>
    <b v="1"/>
    <b v="0"/>
    <b v="1"/>
    <n v="5"/>
    <s v=" PCB"/>
    <m/>
    <x v="5"/>
    <s v="Miscellaneous_713"/>
    <x v="0"/>
  </r>
  <r>
    <s v="713-147491-018,Rev A"/>
    <m/>
    <s v="PL, SEAL, OTR, 5 ZONE, BIAS HSG"/>
    <s v="PLX, SEAL, OTR, 5 ZONE, BIAS HSG"/>
    <s v="MIHP"/>
    <s v="EA"/>
    <s v="M"/>
    <b v="0"/>
    <s v="Plastic"/>
    <b v="0"/>
    <b v="1"/>
    <b v="0"/>
    <b v="1"/>
    <n v="3"/>
    <s v=" SEAL, OTR, 5 ZONE, BIAS HSG"/>
    <m/>
    <x v="33"/>
    <s v="Plastic_713"/>
    <x v="2"/>
  </r>
  <r>
    <s v="713-147491-201,Rev B"/>
    <s v="PL, SEAL"/>
    <s v="PL, SEAL, OTR, 5 ZONE, BIAS HSG"/>
    <s v="PLX, SEAL, OTR, 5 ZONE, BIAS HSG"/>
    <m/>
    <s v="EA"/>
    <s v="M"/>
    <b v="0"/>
    <s v="MIH"/>
    <b v="0"/>
    <b v="1"/>
    <b v="0"/>
    <b v="1"/>
    <n v="3"/>
    <s v=" SEAL, OTR, 5 ZONE, BIAS HSG"/>
    <m/>
    <x v="33"/>
    <s v="MIH_713"/>
    <x v="0"/>
  </r>
  <r>
    <s v="713-147491-202,Rev A"/>
    <m/>
    <s v="PL, SEAL, OTR, 5 ZONE, BIAS HSG"/>
    <s v="PLX, SEAL, OTR, 5 ZONE, BIAS HSG"/>
    <s v="Sub"/>
    <s v="EA"/>
    <s v="M"/>
    <b v="0"/>
    <s v="MIH"/>
    <b v="0"/>
    <b v="1"/>
    <b v="0"/>
    <b v="1"/>
    <n v="3"/>
    <s v=" SEAL, OTR, 5 ZONE, BIAS HSG"/>
    <m/>
    <x v="2"/>
    <s v="MIH_713"/>
    <x v="0"/>
  </r>
  <r>
    <s v="713-147491-800,Rev A"/>
    <m/>
    <s v="PL, SEAL, CTR 5 ZONE, BIAS HSG"/>
    <s v="PLX, SEAL, CTR 5 ZONE, BIAS HSG"/>
    <m/>
    <s v="EA"/>
    <s v="M"/>
    <b v="0"/>
    <s v="Plastic"/>
    <b v="0"/>
    <b v="1"/>
    <b v="0"/>
    <b v="1"/>
    <n v="3"/>
    <s v=" SEAL, CTR 5 ZONE, BIAS HSG"/>
    <m/>
    <x v="33"/>
    <s v="Plastic_713"/>
    <x v="2"/>
  </r>
  <r>
    <s v="713-147492-106,Rev A"/>
    <m/>
    <s v="PL, SEAL, INNR,5 ZONE BIAS HSG"/>
    <s v="PLX, SEAL, INNR,5 ZONE BIAS HSG"/>
    <s v="MIHP"/>
    <s v="EA"/>
    <s v="M"/>
    <b v="0"/>
    <s v="Plastic"/>
    <b v="0"/>
    <b v="1"/>
    <b v="0"/>
    <b v="1"/>
    <n v="3"/>
    <s v=" SEAL, INNR,5 ZONE BIAS HSG"/>
    <m/>
    <x v="33"/>
    <s v="Plastic_713"/>
    <x v="2"/>
  </r>
  <r>
    <s v="713-147492-107,Rev A"/>
    <m/>
    <s v="PL, SEAL, INNR, BIAS HSG"/>
    <s v="PLX, SEAL, INNR, BIAS HSG"/>
    <m/>
    <s v="EA"/>
    <s v="M"/>
    <b v="0"/>
    <s v="MIH"/>
    <b v="0"/>
    <b v="1"/>
    <b v="0"/>
    <b v="1"/>
    <n v="3"/>
    <s v=" SEAL, INNR, BIAS HSG"/>
    <m/>
    <x v="33"/>
    <s v="MIH_713"/>
    <x v="0"/>
  </r>
  <r>
    <s v="713-147493-001,Rev A"/>
    <m/>
    <s v="TUBE, CNDT, BIAS HSG"/>
    <s v="TUBE, CNDT, BIAS HSG"/>
    <m/>
    <s v="EA"/>
    <s v="M"/>
    <b v="0"/>
    <s v="MIH"/>
    <b v="0"/>
    <b v="1"/>
    <b v="0"/>
    <b v="1"/>
    <n v="4"/>
    <s v=" CNDT, BIAS HSG"/>
    <m/>
    <x v="32"/>
    <s v="MIH_713"/>
    <x v="0"/>
  </r>
  <r>
    <s v="713-147814-002,Rev A"/>
    <m/>
    <s v="SPRT, TC"/>
    <s v="SPRT, TC"/>
    <m/>
    <s v="EA"/>
    <s v="M"/>
    <b v="0"/>
    <s v="Miscellaneous"/>
    <b v="0"/>
    <b v="1"/>
    <b v="0"/>
    <b v="1"/>
    <n v="4"/>
    <s v=" TC"/>
    <m/>
    <x v="3"/>
    <s v="Miscellaneous_713"/>
    <x v="0"/>
  </r>
  <r>
    <s v="713-147814-003,Rev A"/>
    <m/>
    <s v="SPRT, TC"/>
    <s v="SPRT, TC"/>
    <m/>
    <s v="EA"/>
    <s v="M"/>
    <b v="0"/>
    <s v="Miscellaneous"/>
    <b v="0"/>
    <b v="1"/>
    <b v="0"/>
    <b v="1"/>
    <n v="4"/>
    <s v=" TC"/>
    <m/>
    <x v="3"/>
    <s v="Miscellaneous_713"/>
    <x v="0"/>
  </r>
  <r>
    <s v="713-147814-004,Rev A"/>
    <m/>
    <s v="SPRT, TC"/>
    <s v="SPRT, TC"/>
    <m/>
    <s v="EA"/>
    <s v="M"/>
    <b v="0"/>
    <s v="Miscellaneous"/>
    <b v="0"/>
    <b v="1"/>
    <b v="0"/>
    <b v="1"/>
    <n v="4"/>
    <s v=" TC"/>
    <m/>
    <x v="3"/>
    <s v="Miscellaneous_713"/>
    <x v="0"/>
  </r>
  <r>
    <s v="713-147879-001,Rev A"/>
    <m/>
    <s v="ADPTR, DRAIN OVERFLOW CONTROL"/>
    <s v="ADPTR, DRAIN OVERFLOW CONTROL"/>
    <m/>
    <s v="EA"/>
    <s v="M"/>
    <b v="0"/>
    <s v="Miscellaneous"/>
    <b v="0"/>
    <b v="1"/>
    <b v="0"/>
    <b v="1"/>
    <n v="5"/>
    <s v=" DRAIN OVERFLOW CONTROL"/>
    <m/>
    <x v="9"/>
    <s v="Miscellaneous_713"/>
    <x v="0"/>
  </r>
  <r>
    <s v="713-148064-001,Rev A"/>
    <m/>
    <s v="BRKT, FILTER, CDU"/>
    <s v="BRKT, FILTER, CDU"/>
    <m/>
    <s v="EA"/>
    <s v="M"/>
    <b v="0"/>
    <s v="Miscellaneous"/>
    <b v="0"/>
    <b v="1"/>
    <b v="0"/>
    <b v="1"/>
    <n v="4"/>
    <s v=" FILTER, CDU"/>
    <m/>
    <x v="22"/>
    <s v="Miscellaneous_713"/>
    <x v="0"/>
  </r>
  <r>
    <s v="713-148065-001,Rev A"/>
    <m/>
    <s v="BRKT, FILTER, CDU"/>
    <s v="BRKT, FILTER, CDU"/>
    <m/>
    <s v="EA"/>
    <s v="M"/>
    <b v="0"/>
    <s v="Miscellaneous"/>
    <b v="0"/>
    <b v="1"/>
    <b v="0"/>
    <b v="1"/>
    <n v="4"/>
    <s v=" FILTER, CDU"/>
    <m/>
    <x v="22"/>
    <s v="Miscellaneous_713"/>
    <x v="0"/>
  </r>
  <r>
    <s v="713-148362-001,Rev A"/>
    <m/>
    <s v="INSUL, OUTER, RF FEED ROD"/>
    <s v="INSUL, OUTER, RF FEED ROD"/>
    <m/>
    <s v="EA"/>
    <s v="M"/>
    <b v="0"/>
    <s v="Miscellaneous"/>
    <b v="0"/>
    <b v="1"/>
    <b v="0"/>
    <b v="1"/>
    <n v="5"/>
    <s v=" OUTER, RF FEED ROD"/>
    <m/>
    <x v="25"/>
    <s v="Miscellaneous_713"/>
    <x v="0"/>
  </r>
  <r>
    <s v="713-148426-001,Rev B"/>
    <m/>
    <s v="BLK,DV-P SEPARATE EXHAUST PART 2 V4.1"/>
    <s v="BLK,DV-P SEPARATE EXHAUST PART 2 V4.1"/>
    <m/>
    <s v="EA"/>
    <s v="M"/>
    <b v="0"/>
    <s v="MIH"/>
    <b v="0"/>
    <b v="1"/>
    <b v="0"/>
    <b v="1"/>
    <n v="3"/>
    <s v="DV-P SEPARATE EXHAUST PART 2 V4.1"/>
    <m/>
    <x v="20"/>
    <s v="MIH_713"/>
    <x v="0"/>
  </r>
  <r>
    <s v="713-148427-001,Rev B"/>
    <m/>
    <s v="BLK, DV-P SEPARATE EXHAUST PART 3 V4.1"/>
    <s v="BLK, DV-P SEPARATE EXHAUST PART 3 V4.1"/>
    <m/>
    <s v="EA"/>
    <s v="M"/>
    <b v="0"/>
    <s v="MIH"/>
    <b v="0"/>
    <b v="1"/>
    <b v="0"/>
    <b v="1"/>
    <n v="3"/>
    <s v=" DV-P SEPARATE EXHAUST PART 3 V4.1"/>
    <m/>
    <x v="20"/>
    <s v="MIH_713"/>
    <x v="0"/>
  </r>
  <r>
    <s v="713-148428-001,Rev B"/>
    <m/>
    <s v="BLK, DV-P SEPARATE EXHAUST PART 4 V4.1"/>
    <s v="BLK, DV-P SEPARATE EXHAUST PART 4 V4.1"/>
    <m/>
    <s v="EA"/>
    <s v="M"/>
    <b v="0"/>
    <s v="MIH"/>
    <b v="0"/>
    <b v="1"/>
    <b v="0"/>
    <b v="1"/>
    <n v="3"/>
    <s v=" DV-P SEPARATE EXHAUST PART 4 V4.1"/>
    <m/>
    <x v="20"/>
    <s v="MIH_713"/>
    <x v="0"/>
  </r>
  <r>
    <s v="713-148438-001,Rev A"/>
    <m/>
    <s v="EXH, CONNECTION PLATE, VAR. BB, LC"/>
    <s v="EXH, CONNECTION PLATE, VAR. BB, LC"/>
    <m/>
    <s v="EA"/>
    <s v="M"/>
    <b v="0"/>
    <s v="Miscellaneous"/>
    <b v="0"/>
    <b v="1"/>
    <b v="0"/>
    <b v="1"/>
    <n v="3"/>
    <s v=" CONNECTION PLATE, VAR. BB, LC"/>
    <m/>
    <x v="16"/>
    <s v="Miscellaneous_713"/>
    <x v="0"/>
  </r>
  <r>
    <s v="713-148478-001,Rev A"/>
    <m/>
    <s v="STDF, FXTR, LIFT, PLACE HOLDER"/>
    <s v="STDF, FXTR, LIFT, PLACE HOLDER"/>
    <m/>
    <s v="EA"/>
    <s v="M"/>
    <b v="0"/>
    <s v="Miscellaneous"/>
    <b v="0"/>
    <b v="1"/>
    <b v="0"/>
    <b v="1"/>
    <n v="4"/>
    <s v=" FXTR, LIFT, PLACE HOLDER"/>
    <m/>
    <x v="17"/>
    <s v="Miscellaneous_713"/>
    <x v="0"/>
  </r>
  <r>
    <s v="713-148487-001,Rev A"/>
    <m/>
    <s v="EXH, MT, LVL1 TO LVL3, VAR.BB"/>
    <s v="EXH, MT, LVL1 TO LVL3, VAR.BB"/>
    <m/>
    <s v="EA"/>
    <s v="M"/>
    <b v="0"/>
    <s v="Miscellaneous"/>
    <b v="0"/>
    <b v="1"/>
    <b v="0"/>
    <b v="1"/>
    <n v="3"/>
    <s v=" MT, LVL1 TO LVL3, VAR.BB"/>
    <m/>
    <x v="3"/>
    <s v="Miscellaneous_713"/>
    <x v="0"/>
  </r>
  <r>
    <s v="713-148617-001,Rev A"/>
    <m/>
    <s v="BLK, DV-P REFLUSH BLOCK V1"/>
    <s v="BLK, DV-P REFLUSH BLOCK V1"/>
    <m/>
    <s v="EA"/>
    <s v="M"/>
    <b v="0"/>
    <s v="MIH"/>
    <b v="0"/>
    <b v="1"/>
    <b v="0"/>
    <b v="1"/>
    <n v="3"/>
    <s v=" DV-P REFLUSH BLOCK V1"/>
    <m/>
    <x v="20"/>
    <s v="MIH_713"/>
    <x v="0"/>
  </r>
  <r>
    <s v="713-148897-008,Rev A"/>
    <m/>
    <s v="LCTR PIN, WDO, FXTR"/>
    <s v="LCTR PIN, WDO, FXTR"/>
    <s v="MIHP"/>
    <s v="EA"/>
    <s v="M"/>
    <b v="0"/>
    <s v="Plastic"/>
    <b v="0"/>
    <b v="1"/>
    <b v="0"/>
    <b v="1"/>
    <n v="8"/>
    <s v=" WDO, FXTR"/>
    <m/>
    <x v="8"/>
    <s v="Plastic_713"/>
    <x v="2"/>
  </r>
  <r>
    <s v="713-148897-009,Rev A"/>
    <m/>
    <s v="LCTR PIN, WDO, FXTR"/>
    <s v="LCTR PIN, WDO, FXTR"/>
    <s v="Sub"/>
    <s v="EA"/>
    <s v="M"/>
    <b v="0"/>
    <s v="Plastic"/>
    <b v="0"/>
    <b v="0"/>
    <b v="0"/>
    <b v="1"/>
    <n v="8"/>
    <s v=" WDO, FXTR"/>
    <m/>
    <x v="2"/>
    <s v="Plastic_713"/>
    <x v="2"/>
  </r>
  <r>
    <s v="713-148897-010,Rev A"/>
    <m/>
    <s v="PIN,THD,PEEK,GDP FLUSHING FXTR"/>
    <s v="PIN,THD,PEEK,GDP FLUSHING FXTR"/>
    <m/>
    <s v="EA"/>
    <s v="M"/>
    <b v="0"/>
    <s v="Miscellaneous"/>
    <b v="0"/>
    <b v="0"/>
    <b v="0"/>
    <b v="1"/>
    <n v="3"/>
    <s v="THD,PEEK,GDP FLUSHING FXTR"/>
    <m/>
    <x v="8"/>
    <s v="Miscellaneous_713"/>
    <x v="4"/>
  </r>
  <r>
    <s v="713-148897-011,Rev A"/>
    <m/>
    <s v="PIN,THD,PEEK,GDP FLUSHING FXTR"/>
    <s v="PIN,THD,PEEK,GDP FLUSHING FXTR"/>
    <m/>
    <s v="EA"/>
    <s v="M"/>
    <b v="0"/>
    <s v="Miscellaneous"/>
    <b v="0"/>
    <b v="0"/>
    <b v="0"/>
    <b v="1"/>
    <n v="3"/>
    <s v="THD,PEEK,GDP FLUSHING FXTR"/>
    <m/>
    <x v="8"/>
    <s v="Miscellaneous_713"/>
    <x v="4"/>
  </r>
  <r>
    <s v="713-148897-012,Rev A"/>
    <m/>
    <s v="PIN,THD,PEEK,GDP FLUSHING FXTR"/>
    <s v="PIN,THD,PEEK,GDP FLUSHING FXTR"/>
    <m/>
    <s v="EA"/>
    <s v="M"/>
    <b v="0"/>
    <s v="Miscellaneous"/>
    <b v="0"/>
    <b v="0"/>
    <b v="0"/>
    <b v="1"/>
    <n v="3"/>
    <s v="THD,PEEK,GDP FLUSHING FXTR"/>
    <m/>
    <x v="8"/>
    <s v="Miscellaneous_713"/>
    <x v="4"/>
  </r>
  <r>
    <s v="713-148897-013,Rev A"/>
    <m/>
    <s v="PIN,THD,TORLON,GDP FLUSHING FXTR"/>
    <s v="PIN,THD,TORLON,GDP FLUSHING FXTR"/>
    <m/>
    <s v="EA"/>
    <s v="M"/>
    <b v="0"/>
    <s v="Miscellaneous"/>
    <b v="0"/>
    <b v="0"/>
    <b v="0"/>
    <b v="1"/>
    <n v="3"/>
    <s v="THD,TORLON,GDP FLUSHING FXTR"/>
    <m/>
    <x v="8"/>
    <s v="Miscellaneous_713"/>
    <x v="0"/>
  </r>
  <r>
    <s v="713-148897-030,Rev A"/>
    <m/>
    <s v="LCTR, WDO, INSPECTION"/>
    <s v="LCTR, WDO, INSPECTION"/>
    <s v="Sub"/>
    <s v="EA"/>
    <s v="M"/>
    <b v="0"/>
    <s v="Plastic"/>
    <b v="0"/>
    <b v="1"/>
    <b v="0"/>
    <b v="1"/>
    <n v="4"/>
    <s v=" WDO, INSPECTION"/>
    <m/>
    <x v="2"/>
    <s v="Plastic_713"/>
    <x v="2"/>
  </r>
  <r>
    <s v="713-148897-031,Rev A"/>
    <m/>
    <s v="LCTR,WDO,INSPECTION"/>
    <s v="LCTR,WDO,INSPECTION"/>
    <s v="Sub"/>
    <s v="EA"/>
    <s v="M"/>
    <b v="0"/>
    <s v="Plastic"/>
    <b v="0"/>
    <b v="0"/>
    <b v="0"/>
    <b v="1"/>
    <n v="4"/>
    <s v="WDO,INSPECTION"/>
    <m/>
    <x v="2"/>
    <s v="Plastic_713"/>
    <x v="2"/>
  </r>
  <r>
    <s v="713-148980-001,Rev A"/>
    <m/>
    <s v="GDE, TBG, APPR, MW, 2 TUBE"/>
    <s v="GDE, TBG, APPR, MW, 2 TUBE"/>
    <m/>
    <s v="EA"/>
    <s v="M"/>
    <b v="0"/>
    <s v="Miscellaneous"/>
    <b v="0"/>
    <b v="1"/>
    <b v="0"/>
    <b v="1"/>
    <n v="3"/>
    <s v=" TBG, APPR, MW, 2 TUBE"/>
    <m/>
    <x v="32"/>
    <s v="Miscellaneous_713"/>
    <x v="0"/>
  </r>
  <r>
    <s v="713-148980-002,Rev A"/>
    <m/>
    <s v="GDE, TBG, APPR, MW, 2 TUBE, MOD"/>
    <s v="GDE, TBG, APPR, MW, 2 TUBE, MOD"/>
    <m/>
    <s v="EA"/>
    <s v="M"/>
    <b v="0"/>
    <s v="Miscellaneous"/>
    <b v="0"/>
    <b v="1"/>
    <b v="0"/>
    <b v="1"/>
    <n v="3"/>
    <s v=" TBG, APPR, MW, 2 TUBE, MOD"/>
    <m/>
    <x v="32"/>
    <s v="Miscellaneous_713"/>
    <x v="0"/>
  </r>
  <r>
    <s v="713-148980-003,Rev A"/>
    <m/>
    <s v="GDE, TBG, APPR, MW, 2 TUBE, JOGGED"/>
    <s v="GDE, TBG, APPR, MW, 2 TUBE, JOGGED"/>
    <m/>
    <s v="EA"/>
    <s v="M"/>
    <b v="0"/>
    <s v="Miscellaneous"/>
    <b v="0"/>
    <b v="1"/>
    <b v="0"/>
    <b v="1"/>
    <n v="3"/>
    <s v=" TBG, APPR, MW, 2 TUBE, JOGGED"/>
    <m/>
    <x v="32"/>
    <s v="Miscellaneous_713"/>
    <x v="0"/>
  </r>
  <r>
    <s v="713-148997-001,Rev A"/>
    <m/>
    <s v="NOZ, Backside Spray, DIW CHEM"/>
    <s v="NOZ, Backside Spray, DIW CHEM"/>
    <m/>
    <s v="EA"/>
    <s v="M"/>
    <b v="0"/>
    <s v="Miscellaneous"/>
    <b v="0"/>
    <b v="1"/>
    <b v="0"/>
    <b v="1"/>
    <n v="3"/>
    <s v=" Backside Spray, DIW CHEM"/>
    <m/>
    <x v="3"/>
    <s v="Miscellaneous_713"/>
    <x v="0"/>
  </r>
  <r>
    <s v="713-148997-003,Rev D"/>
    <m/>
    <s v="NOZ, BACKSIDE SPRAY, DIW CHEM"/>
    <s v="NOZ, BACKSIDE SPRAY, DIW CHEM"/>
    <m/>
    <s v="EA"/>
    <s v="M"/>
    <b v="0"/>
    <s v="MIH"/>
    <b v="0"/>
    <b v="1"/>
    <b v="0"/>
    <b v="1"/>
    <n v="3"/>
    <s v=" BACKSIDE SPRAY, DIW CHEM"/>
    <m/>
    <x v="3"/>
    <s v="MIH_713"/>
    <x v="0"/>
  </r>
  <r>
    <s v="713-149008-001,Rev A"/>
    <m/>
    <s v="EXH, MT, TUBES, LC"/>
    <s v="EXH, MT, TUBES, LC"/>
    <m/>
    <s v="EA"/>
    <s v="M"/>
    <b v="0"/>
    <s v="Miscellaneous"/>
    <b v="0"/>
    <b v="1"/>
    <b v="0"/>
    <b v="1"/>
    <n v="3"/>
    <s v=" MT, TUBES, LC"/>
    <m/>
    <x v="32"/>
    <s v="Miscellaneous_713"/>
    <x v="0"/>
  </r>
  <r>
    <s v="713-149179-002,Rev A"/>
    <m/>
    <s v="INSUL, RF FEED RODS"/>
    <s v="INSUL, RF FEED RODS"/>
    <m/>
    <s v="EA"/>
    <s v="M"/>
    <b v="0"/>
    <s v="Miscellaneous"/>
    <b v="0"/>
    <b v="1"/>
    <b v="0"/>
    <b v="1"/>
    <n v="5"/>
    <s v=" RF FEED RODS"/>
    <m/>
    <x v="25"/>
    <s v="Miscellaneous_713"/>
    <x v="0"/>
  </r>
  <r>
    <s v="713-149179-005,Rev A"/>
    <m/>
    <s v="INSUL, RF FEED RODS"/>
    <s v="INSUL, RF FEED RODS"/>
    <m/>
    <s v="EA"/>
    <s v="M"/>
    <b v="0"/>
    <s v="MIH"/>
    <b v="0"/>
    <b v="1"/>
    <b v="0"/>
    <b v="1"/>
    <n v="5"/>
    <s v=" RF FEED RODS"/>
    <m/>
    <x v="25"/>
    <s v="MIH_713"/>
    <x v="0"/>
  </r>
  <r>
    <s v="713-149186-001,Rev B"/>
    <m/>
    <s v="RTNR, ROD, RF FEED INSUL"/>
    <s v="RTNR, ROD, RF FEED INSUL"/>
    <m/>
    <s v="EA"/>
    <s v="M"/>
    <b v="0"/>
    <s v="Miscellaneous"/>
    <b v="0"/>
    <b v="1"/>
    <b v="0"/>
    <b v="1"/>
    <n v="4"/>
    <s v=" ROD, RF FEED INSUL"/>
    <m/>
    <x v="25"/>
    <s v="Miscellaneous_713"/>
    <x v="0"/>
  </r>
  <r>
    <s v="713-149200-001,Rev A"/>
    <s v="MT, PL,"/>
    <s v="MT, PL, EXH, READ CONTACT, LC"/>
    <s v="MT, PLX, EXH, READ CONTACT, LC"/>
    <m/>
    <s v="EA"/>
    <s v="M"/>
    <b v="0"/>
    <s v="Miscellaneous"/>
    <b v="0"/>
    <b v="1"/>
    <b v="0"/>
    <b v="1"/>
    <n v="2"/>
    <s v=" PLX, EXH, READ CONTACT, LC"/>
    <m/>
    <x v="21"/>
    <s v="Miscellaneous_713"/>
    <x v="0"/>
  </r>
  <r>
    <s v="713-149305-002,Rev A"/>
    <m/>
    <s v="WDO, ACCESS, DOOR, EFEM, 450MM"/>
    <s v="WDO, ACCESS, DOOR, EFEM, 450MM"/>
    <m/>
    <s v="EA"/>
    <s v="M"/>
    <b v="0"/>
    <s v="Miscellaneous"/>
    <b v="0"/>
    <b v="1"/>
    <b v="0"/>
    <b v="1"/>
    <n v="3"/>
    <s v=" ACCESS, DOOR, EFEM, 450MM"/>
    <m/>
    <x v="27"/>
    <s v="Miscellaneous_713"/>
    <x v="0"/>
  </r>
  <r>
    <s v="713-149307-001,Rev A"/>
    <m/>
    <s v="WDO, DOOR, OUTSIDE, EFEM, 450MM"/>
    <s v="WDO, DOOR, OUTSIDE, EFEM, 450MM"/>
    <m/>
    <s v="EA"/>
    <s v="M"/>
    <b v="0"/>
    <s v="Miscellaneous"/>
    <b v="0"/>
    <b v="1"/>
    <b v="0"/>
    <b v="1"/>
    <n v="3"/>
    <s v=" DOOR, OUTSIDE, EFEM, 450MM"/>
    <m/>
    <x v="27"/>
    <s v="Miscellaneous_713"/>
    <x v="0"/>
  </r>
  <r>
    <s v="713-149308-001,Rev A"/>
    <m/>
    <s v="WDO, DOOR, INSIDE, EFEM, 450MM"/>
    <s v="WDO, DOOR, INSIDE, EFEM, 450MM"/>
    <m/>
    <s v="EA"/>
    <s v="M"/>
    <b v="0"/>
    <s v="Miscellaneous"/>
    <b v="0"/>
    <b v="1"/>
    <b v="0"/>
    <b v="1"/>
    <n v="3"/>
    <s v=" DOOR, INSIDE, EFEM, 450MM"/>
    <m/>
    <x v="27"/>
    <s v="Miscellaneous_713"/>
    <x v="0"/>
  </r>
  <r>
    <s v="713-149333-001,Rev A"/>
    <m/>
    <s v="EXH, CONNECTION PLATE, LC"/>
    <s v="EXH, CONNECTION PLATE, LC"/>
    <m/>
    <s v="EA"/>
    <s v="M"/>
    <b v="0"/>
    <s v="Miscellaneous"/>
    <b v="0"/>
    <b v="1"/>
    <b v="0"/>
    <b v="1"/>
    <n v="3"/>
    <s v=" CONNECTION PLATE, LC"/>
    <m/>
    <x v="16"/>
    <s v="Miscellaneous_713"/>
    <x v="0"/>
  </r>
  <r>
    <s v="713-149334-001,Rev A"/>
    <m/>
    <s v="EXH, MT, LVL1 TO LVL3 TO LVL2, LC"/>
    <s v="EXH, MT, LVL1 TO LVL3 TO LVL2, LC"/>
    <m/>
    <s v="EA"/>
    <s v="M"/>
    <b v="0"/>
    <s v="Miscellaneous"/>
    <b v="0"/>
    <b v="1"/>
    <b v="0"/>
    <b v="1"/>
    <n v="3"/>
    <s v=" MT, LVL1 TO LVL3 TO LVL2, LC"/>
    <m/>
    <x v="3"/>
    <s v="Miscellaneous_713"/>
    <x v="0"/>
  </r>
  <r>
    <s v="713-149667-001,Rev A"/>
    <m/>
    <s v="BRKT, VLV, 25MMSQ, FRPP"/>
    <s v="BRKT, VLV, 25MMSQ, FRPP"/>
    <m/>
    <s v="EA"/>
    <s v="M"/>
    <b v="0"/>
    <s v="Miscellaneous"/>
    <b v="0"/>
    <b v="0"/>
    <b v="0"/>
    <b v="1"/>
    <n v="4"/>
    <s v=" VLV, 25MMSQ, FRPP"/>
    <m/>
    <x v="22"/>
    <s v="Miscellaneous_713"/>
    <x v="0"/>
  </r>
  <r>
    <s v="713-149667-001,Rev B"/>
    <m/>
    <s v="BRKT, VLV, 25MMSQ, FRPP"/>
    <s v="BRKT, VLV, 25MMSQ, FRPP"/>
    <m/>
    <s v="EA"/>
    <s v="M"/>
    <b v="0"/>
    <s v="Miscellaneous"/>
    <b v="0"/>
    <b v="0"/>
    <b v="0"/>
    <b v="1"/>
    <n v="4"/>
    <s v=" VLV, 25MMSQ, FRPP"/>
    <m/>
    <x v="22"/>
    <s v="Miscellaneous_713"/>
    <x v="0"/>
  </r>
  <r>
    <s v="713-149876-001,Rev A"/>
    <m/>
    <s v="PL, COV, CB, LOTO, E6"/>
    <s v="PLX, COV, CB, LOTO, E6"/>
    <m/>
    <s v="EA"/>
    <s v="M"/>
    <b v="0"/>
    <s v="Miscellaneous"/>
    <b v="0"/>
    <b v="1"/>
    <b v="0"/>
    <b v="1"/>
    <n v="3"/>
    <s v=" COV, CB, LOTO, E6"/>
    <m/>
    <x v="21"/>
    <s v="Miscellaneous_713"/>
    <x v="0"/>
  </r>
  <r>
    <s v="713-150247-001,Rev A"/>
    <m/>
    <s v="Base, Fluke TC Dry Well"/>
    <s v="Base, Fluke TC Dry Well"/>
    <m/>
    <s v="EA"/>
    <s v="M"/>
    <b v="0"/>
    <s v="Miscellaneous"/>
    <b v="0"/>
    <b v="1"/>
    <b v="0"/>
    <b v="1"/>
    <n v="4"/>
    <s v=" Fluke TC Dry Well"/>
    <m/>
    <x v="24"/>
    <s v="Miscellaneous_713"/>
    <x v="0"/>
  </r>
  <r>
    <s v="713-150247-001,Rev B"/>
    <m/>
    <s v="Base, Fluke TC Dry Well"/>
    <s v="Base, Fluke TC Dry Well"/>
    <m/>
    <s v="EA"/>
    <s v="M"/>
    <b v="0"/>
    <s v="Miscellaneous"/>
    <b v="0"/>
    <b v="0"/>
    <b v="0"/>
    <b v="1"/>
    <n v="4"/>
    <s v=" Fluke TC Dry Well"/>
    <m/>
    <x v="24"/>
    <s v="Miscellaneous_713"/>
    <x v="0"/>
  </r>
  <r>
    <s v="713-150435-001,Rev B"/>
    <m/>
    <s v="PL, SPCR, BRKT, FLTR, CDU"/>
    <s v="PLX, SPCR, BRKT, FLTR, CDU"/>
    <m/>
    <s v="EA"/>
    <s v="M"/>
    <b v="0"/>
    <s v="Miscellaneous"/>
    <b v="0"/>
    <b v="1"/>
    <b v="0"/>
    <b v="1"/>
    <n v="3"/>
    <s v=" SPCR, BRKT, FLTR, CDU"/>
    <m/>
    <x v="15"/>
    <s v="Miscellaneous_713"/>
    <x v="0"/>
  </r>
  <r>
    <s v="713-150979-001,Rev B"/>
    <m/>
    <s v="SHLD,DRAIN,APT CHAMBER"/>
    <s v="SHLD,DRAIN,APT CHAMBER"/>
    <m/>
    <s v="EA"/>
    <s v="M"/>
    <b v="0"/>
    <s v="MIH"/>
    <b v="0"/>
    <b v="1"/>
    <b v="0"/>
    <b v="1"/>
    <n v="4"/>
    <s v="DRAIN,APT CHAMBER"/>
    <m/>
    <x v="13"/>
    <s v="MIH_713"/>
    <x v="0"/>
  </r>
  <r>
    <s v="713-151224-001,Rev A"/>
    <m/>
    <s v="COV, PNEU LINES, DRYBOX, M3,FRPP"/>
    <s v="COV, PNEU LINES, DRYBOX, M3,FRPP"/>
    <m/>
    <s v="EA"/>
    <s v="M"/>
    <b v="0"/>
    <s v="Miscellaneous"/>
    <b v="0"/>
    <b v="0"/>
    <b v="0"/>
    <b v="1"/>
    <n v="3"/>
    <s v=" PNEU LINES, DRYBOX, M3,FRPP"/>
    <m/>
    <x v="5"/>
    <s v="Miscellaneous_713"/>
    <x v="0"/>
  </r>
  <r>
    <s v="713-151233-001,Rev A"/>
    <m/>
    <s v="COV, DRYBOX, RS, M3, FRPP"/>
    <s v="COV, DRYBOX, RS, M3, FRPP"/>
    <m/>
    <s v="EA"/>
    <s v="M"/>
    <b v="0"/>
    <s v="Miscellaneous"/>
    <b v="0"/>
    <b v="0"/>
    <b v="0"/>
    <b v="1"/>
    <n v="3"/>
    <s v=" DRYBOX, RS, M3, FRPP"/>
    <m/>
    <x v="5"/>
    <s v="Miscellaneous_713"/>
    <x v="0"/>
  </r>
  <r>
    <s v="713-151437-001,Rev A"/>
    <m/>
    <s v="FXTR, COMPR, DEPTH, GAUGE, MOUNT"/>
    <s v="FXTR, COMPR, DEPTH, GAUGE, MOUNT"/>
    <m/>
    <s v="EA"/>
    <s v="M"/>
    <b v="0"/>
    <s v="Miscellaneous"/>
    <b v="0"/>
    <b v="1"/>
    <b v="0"/>
    <b v="1"/>
    <n v="4"/>
    <s v=" COMPR, DEPTH, GAUGE, MOUNT"/>
    <m/>
    <x v="17"/>
    <s v="Miscellaneous_713"/>
    <x v="0"/>
  </r>
  <r>
    <s v="713-151501-001,Rev A"/>
    <m/>
    <s v="STOPPER, MED3 PNL, REAR, FRPP"/>
    <s v="STOPPER, MED3 PNL, REAR, FRPP"/>
    <m/>
    <s v="EA"/>
    <s v="M"/>
    <b v="0"/>
    <s v="Miscellaneous"/>
    <b v="0"/>
    <b v="0"/>
    <b v="0"/>
    <b v="1"/>
    <n v="7"/>
    <s v=" MED3 PNL, REAR, FRPP"/>
    <m/>
    <x v="19"/>
    <s v="Miscellaneous_713"/>
    <x v="0"/>
  </r>
  <r>
    <s v="713-151502-001,Rev A"/>
    <m/>
    <s v="GDE, RNS-med3 PNL, FRPP"/>
    <s v="GDE, RNS-med3 PNL, FRPP"/>
    <m/>
    <s v="EA"/>
    <s v="M"/>
    <b v="0"/>
    <s v="Miscellaneous"/>
    <b v="0"/>
    <b v="0"/>
    <b v="0"/>
    <b v="1"/>
    <n v="3"/>
    <s v=" RNS-med3 PNL, FRPP"/>
    <m/>
    <x v="7"/>
    <s v="Miscellaneous_713"/>
    <x v="0"/>
  </r>
  <r>
    <s v="713-152115-001,Rev A"/>
    <m/>
    <s v="COV, P/S, Clear"/>
    <s v="COV, P/S, Clear"/>
    <m/>
    <s v="EA"/>
    <s v="M"/>
    <b v="0"/>
    <s v="Miscellaneous"/>
    <b v="0"/>
    <b v="0"/>
    <b v="0"/>
    <b v="1"/>
    <n v="3"/>
    <s v=" P/S, Clear"/>
    <m/>
    <x v="5"/>
    <s v="Miscellaneous_713"/>
    <x v="0"/>
  </r>
  <r>
    <s v="713-152711-001,Rev A"/>
    <m/>
    <s v="PAD, RECIRC SPRT BRKT, PUMP 1 OR 3"/>
    <s v="PAD, RECIRC SPRT BRKT, PUMP 1 OR 3"/>
    <m/>
    <s v="EA"/>
    <s v="M"/>
    <b v="0"/>
    <s v="Miscellaneous"/>
    <b v="0"/>
    <b v="1"/>
    <b v="0"/>
    <b v="1"/>
    <n v="3"/>
    <s v=" RECIRC SPRT BRKT, PUMP 1 OR 3"/>
    <m/>
    <x v="22"/>
    <s v="Miscellaneous_713"/>
    <x v="0"/>
  </r>
  <r>
    <s v="713-152774-001,Rev A"/>
    <m/>
    <s v="WDO, DOOR, UPR, SIDE 1, EFEM, 1.5, 450MM"/>
    <s v="WDO, DOOR, UPR, SIDE 1, EFEM, 1.5, 450MM"/>
    <m/>
    <s v="EA"/>
    <s v="M"/>
    <b v="0"/>
    <s v="Miscellaneous"/>
    <b v="0"/>
    <b v="0"/>
    <b v="0"/>
    <b v="1"/>
    <n v="3"/>
    <s v=" DOOR, UPR, SIDE 1, EFEM, 1.5, 450MM"/>
    <m/>
    <x v="27"/>
    <s v="Miscellaneous_713"/>
    <x v="0"/>
  </r>
  <r>
    <s v="713-153726-001,Rev B"/>
    <m/>
    <s v="SHPNG, COV, CHMBR, TOP, ICS"/>
    <s v="SHPNG, COV, CHMBR, TOP, ICS"/>
    <m/>
    <s v="EA"/>
    <s v="M"/>
    <b v="0"/>
    <s v="Miscellaneous"/>
    <b v="0"/>
    <b v="1"/>
    <b v="0"/>
    <b v="1"/>
    <n v="5"/>
    <s v=" COV, CHMBR, TOP, ICS"/>
    <m/>
    <x v="5"/>
    <s v="Miscellaneous_713"/>
    <x v="0"/>
  </r>
  <r>
    <s v="713-153970-002,Rev A"/>
    <m/>
    <s v="Insul, THRM, Delrin 12.50XI.14X.290"/>
    <s v="Insul, THRM, Delrin 12.50XI.14X.290"/>
    <m/>
    <s v="EA"/>
    <s v="M"/>
    <b v="0"/>
    <s v="MIH"/>
    <b v="0"/>
    <b v="1"/>
    <b v="0"/>
    <b v="1"/>
    <n v="5"/>
    <s v=" THRM, Delrin 12.50XI.14X.290"/>
    <m/>
    <x v="3"/>
    <s v="MIH_713"/>
    <x v="0"/>
  </r>
  <r>
    <s v="713-153970-002,Rev B"/>
    <s v="Insul, T"/>
    <s v="Insul, THRM, Delrin"/>
    <s v="Insul, THRM, Delrin"/>
    <s v="MIHP"/>
    <s v="EA"/>
    <s v="M"/>
    <b v="0"/>
    <s v="Plastic"/>
    <b v="0"/>
    <b v="1"/>
    <b v="0"/>
    <b v="1"/>
    <n v="5"/>
    <s v=" THRM, Delrin"/>
    <m/>
    <x v="3"/>
    <s v="Plastic_713"/>
    <x v="2"/>
  </r>
  <r>
    <s v="713-153984-001,Rev A"/>
    <m/>
    <s v="PL, COV, SNPNG, GDP"/>
    <s v="PLX, COV, SNPNG, GDP"/>
    <m/>
    <s v="EA"/>
    <s v="M"/>
    <b v="0"/>
    <s v="Miscellaneous"/>
    <b v="0"/>
    <b v="1"/>
    <b v="0"/>
    <b v="1"/>
    <n v="3"/>
    <s v=" COV, SNPNG, GDP"/>
    <m/>
    <x v="7"/>
    <s v="Miscellaneous_713"/>
    <x v="0"/>
  </r>
  <r>
    <s v="713-154255-001,Rev A"/>
    <m/>
    <s v="WDO, DOOR, MTHBD, 450"/>
    <s v="WDO, DOOR, MTHBD, 450"/>
    <m/>
    <s v="EA"/>
    <s v="M"/>
    <b v="0"/>
    <s v="Miscellaneous"/>
    <b v="0"/>
    <b v="1"/>
    <b v="0"/>
    <b v="1"/>
    <n v="3"/>
    <s v=" DOOR, MTHBD, 450"/>
    <m/>
    <x v="27"/>
    <s v="Miscellaneous_713"/>
    <x v="0"/>
  </r>
  <r>
    <s v="713-154319-001,Rev B"/>
    <m/>
    <s v="EXT, CHK VLV, CDU"/>
    <s v="EXT, CHK VLV, CDU"/>
    <m/>
    <s v="EA"/>
    <s v="M"/>
    <b v="0"/>
    <s v="Miscellaneous"/>
    <b v="0"/>
    <b v="1"/>
    <b v="0"/>
    <b v="1"/>
    <n v="3"/>
    <s v=" CHK VLV, CDU"/>
    <m/>
    <x v="3"/>
    <s v="Miscellaneous_713"/>
    <x v="0"/>
  </r>
  <r>
    <s v="713-154319-001,Rev C"/>
    <m/>
    <s v="EXT, CHK VLV, CDU"/>
    <s v="EXT, CHK VLV, CDU"/>
    <m/>
    <s v="EA"/>
    <s v="M"/>
    <b v="0"/>
    <s v="MIH"/>
    <b v="0"/>
    <b v="1"/>
    <b v="0"/>
    <b v="1"/>
    <n v="3"/>
    <s v=" CHK VLV, CDU"/>
    <m/>
    <x v="3"/>
    <s v="MIH_713"/>
    <x v="0"/>
  </r>
  <r>
    <s v="713-154420-001,Rev B"/>
    <m/>
    <s v="BRKT, TBG SPRT, 3/4'', RECIR PMPI W/OUT FM"/>
    <s v="BRKT, TBG SPRT, 3/4'', RECIR PMPI W/OUT FM"/>
    <m/>
    <s v="EA"/>
    <s v="M"/>
    <b v="0"/>
    <s v="Miscellaneous"/>
    <b v="0"/>
    <b v="1"/>
    <b v="0"/>
    <b v="1"/>
    <n v="4"/>
    <s v=" TBG SPRT, 3/4'', RECIR PMPI W/OUT FM"/>
    <m/>
    <x v="22"/>
    <s v="Miscellaneous_713"/>
    <x v="0"/>
  </r>
  <r>
    <s v="713-154897-001,Rev A"/>
    <m/>
    <s v="MT, VLV, M3 on M1"/>
    <s v="MT, VLV, M3 on M1"/>
    <m/>
    <s v="EA"/>
    <s v="M"/>
    <b v="0"/>
    <s v="Miscellaneous"/>
    <b v="0"/>
    <b v="1"/>
    <b v="0"/>
    <b v="1"/>
    <n v="2"/>
    <s v=" VLV, M3 on M1"/>
    <m/>
    <x v="3"/>
    <s v="Miscellaneous_713"/>
    <x v="0"/>
  </r>
  <r>
    <s v="713-155839-055,Rev A"/>
    <m/>
    <s v="BLK, TOP SNSR, HE DELIVERY"/>
    <s v="BLK, TOP SNSR, HE DELIVERY"/>
    <m/>
    <s v="EA"/>
    <s v="M"/>
    <b v="0"/>
    <s v="Miscellaneous"/>
    <b v="0"/>
    <b v="1"/>
    <b v="0"/>
    <b v="1"/>
    <n v="3"/>
    <s v=" TOP SNSR, HE DELIVERY"/>
    <m/>
    <x v="35"/>
    <s v="Miscellaneous_713"/>
    <x v="0"/>
  </r>
  <r>
    <s v="713-155863-002,Rev A"/>
    <m/>
    <s v="SPRT, SPCR, COIL, DSIE4"/>
    <s v="SPRT, SPCR, COIL, DSIE4"/>
    <m/>
    <s v="EA"/>
    <s v="M"/>
    <b v="0"/>
    <s v="Miscellaneous"/>
    <b v="0"/>
    <b v="1"/>
    <b v="0"/>
    <b v="1"/>
    <n v="4"/>
    <s v=" SPCR, COIL, DSIE4"/>
    <m/>
    <x v="15"/>
    <s v="Miscellaneous_713"/>
    <x v="0"/>
  </r>
  <r>
    <s v="713-155863-103,Rev A"/>
    <m/>
    <s v="SPRT, SPCR, COIL, MIZOS"/>
    <s v="SPRT, SPCR, COIL, MIZOS"/>
    <m/>
    <s v="EA"/>
    <s v="M"/>
    <b v="0"/>
    <s v="MIH"/>
    <b v="0"/>
    <b v="1"/>
    <b v="0"/>
    <b v="1"/>
    <n v="4"/>
    <s v=" SPCR, COIL, MIZOS"/>
    <m/>
    <x v="15"/>
    <s v="MIH_713"/>
    <x v="0"/>
  </r>
  <r>
    <s v="713-156674-003,Rev B"/>
    <m/>
    <s v="FXTR, INJECTOR INSTALL, OUTER"/>
    <s v="FXTR, INJECTOR INSTALL, OUTER"/>
    <m/>
    <s v="EA"/>
    <s v="M"/>
    <b v="0"/>
    <s v="MIH"/>
    <b v="0"/>
    <b v="0"/>
    <b v="0"/>
    <b v="1"/>
    <n v="4"/>
    <s v=" INJECTOR INSTALL, OUTER"/>
    <m/>
    <x v="17"/>
    <s v="MIH_713"/>
    <x v="0"/>
  </r>
  <r>
    <s v="713-156674-004,Rev A"/>
    <m/>
    <s v="FXTR, INJECTOR INSTALL, INNER"/>
    <s v="FXTR, INJECTOR INSTALL, INNER"/>
    <m/>
    <s v="EA"/>
    <s v="M"/>
    <b v="0"/>
    <s v="MIH"/>
    <b v="0"/>
    <b v="0"/>
    <b v="0"/>
    <b v="1"/>
    <n v="4"/>
    <s v=" INJECTOR INSTALL, INNER"/>
    <m/>
    <x v="17"/>
    <s v="MIH_713"/>
    <x v="0"/>
  </r>
  <r>
    <s v="713-156975-001,Rev A"/>
    <m/>
    <s v="PAD, MTG, HOIST, ROBOT, MACH IT"/>
    <s v="PAD, MTG, HOIST, ROBOT, MACH IT"/>
    <m/>
    <s v="EA"/>
    <s v="M"/>
    <b v="0"/>
    <s v="Miscellaneous"/>
    <b v="0"/>
    <b v="1"/>
    <b v="0"/>
    <b v="1"/>
    <n v="3"/>
    <s v=" MTG, HOIST, ROBOT, MACH IT"/>
    <m/>
    <x v="3"/>
    <s v="Miscellaneous_713"/>
    <x v="0"/>
  </r>
  <r>
    <s v="713-157354-001,Rev B"/>
    <m/>
    <s v="COV, CB, Acrylic, Hinged, Split LPB, Upper"/>
    <s v="COV, CB, Acrylic, Hinged, Split LPB, Upper"/>
    <s v="MIHP"/>
    <s v="EA"/>
    <s v="M"/>
    <b v="0"/>
    <s v="Plastic"/>
    <b v="0"/>
    <b v="1"/>
    <b v="0"/>
    <b v="1"/>
    <n v="3"/>
    <s v=" CB, Acrylic, Hinged, Split LPB, Upper"/>
    <m/>
    <x v="5"/>
    <s v="Plastic_713"/>
    <x v="8"/>
  </r>
  <r>
    <s v="713-157471-001,Rev A"/>
    <m/>
    <s v="SPCR, PLATEN, TER POLISHING FXTR"/>
    <s v="SPCR, PLATEN, TER POLISHING FXTR"/>
    <m/>
    <s v="EA"/>
    <s v="M"/>
    <b v="0"/>
    <s v="Miscellaneous"/>
    <b v="0"/>
    <b v="1"/>
    <b v="0"/>
    <b v="1"/>
    <n v="4"/>
    <s v=" PLATEN, TER POLISHING FXTR"/>
    <m/>
    <x v="15"/>
    <s v="Miscellaneous_713"/>
    <x v="0"/>
  </r>
  <r>
    <s v="713-157476-001,Rev A"/>
    <m/>
    <s v="ADPTR, PLATEN, TER POLISHING FXTR"/>
    <s v="ADPTR, PLATEN, TER POLISHING FXTR"/>
    <m/>
    <s v="EA"/>
    <s v="M"/>
    <b v="0"/>
    <s v="Miscellaneous"/>
    <b v="0"/>
    <b v="1"/>
    <b v="0"/>
    <b v="1"/>
    <n v="5"/>
    <s v=" PLATEN, TER POLISHING FXTR"/>
    <m/>
    <x v="9"/>
    <s v="Miscellaneous_713"/>
    <x v="0"/>
  </r>
  <r>
    <s v="713-157512-001,Rev A"/>
    <m/>
    <s v="BRKT, FM CLIP, 3/8'' TUBE"/>
    <s v="BRKT, FM CLIP, 3/8'' TUBE"/>
    <m/>
    <s v="EA"/>
    <s v="M"/>
    <b v="0"/>
    <s v="Miscellaneous"/>
    <b v="0"/>
    <b v="1"/>
    <b v="0"/>
    <b v="1"/>
    <n v="4"/>
    <s v=" FM CLIP, 3/8'' TUBE"/>
    <m/>
    <x v="32"/>
    <s v="Miscellaneous_713"/>
    <x v="0"/>
  </r>
  <r>
    <s v="713-157771-005,Rev C"/>
    <m/>
    <s v="FXTR, WEIR LEVELING, NEXT AND EXTREME"/>
    <s v="FXTR, WEIR LEVELING, NEXT AND EXTREME"/>
    <m/>
    <s v="EA"/>
    <s v="M"/>
    <b v="0"/>
    <s v="MIH"/>
    <b v="0"/>
    <b v="1"/>
    <b v="0"/>
    <b v="1"/>
    <n v="4"/>
    <s v=" WEIR LEVELING, NEXT AND EXTREME"/>
    <m/>
    <x v="17"/>
    <s v="MIH_713"/>
    <x v="0"/>
  </r>
  <r>
    <s v="713-158082-003,Rev A"/>
    <m/>
    <s v="PIN, FEMALE, HINGE, FXTR, WDO"/>
    <s v="PIN, FEMALE, HINGE, FXTR, WDO"/>
    <s v="MIHP"/>
    <s v="EA"/>
    <s v="M"/>
    <b v="0"/>
    <s v="Plastic"/>
    <b v="0"/>
    <b v="0"/>
    <b v="0"/>
    <b v="1"/>
    <n v="3"/>
    <s v=" FEMALE, HINGE, FXTR, WDO"/>
    <m/>
    <x v="8"/>
    <s v="Plastic_713"/>
    <x v="2"/>
  </r>
  <r>
    <s v="713-158402-001,Rev A"/>
    <m/>
    <s v="COV, FR, PC/SPECTRO"/>
    <s v="COV, FR, PC/SPECTRO"/>
    <m/>
    <s v="EA"/>
    <s v="M"/>
    <b v="0"/>
    <s v="MIH"/>
    <b v="0"/>
    <b v="1"/>
    <b v="0"/>
    <b v="1"/>
    <n v="3"/>
    <s v=" FR, PC/SPECTRO"/>
    <m/>
    <x v="5"/>
    <s v="MIH_713"/>
    <x v="0"/>
  </r>
  <r>
    <s v="713-158402-102,Rev A"/>
    <m/>
    <s v="Cov, FR, PC/SPECTRO"/>
    <s v="Cov, FR, PC/SPECTRO"/>
    <m/>
    <s v="EA"/>
    <s v="M"/>
    <b v="0"/>
    <s v="MIH"/>
    <b v="0"/>
    <b v="1"/>
    <b v="0"/>
    <b v="1"/>
    <n v="3"/>
    <s v=" FR, PC/SPECTRO"/>
    <m/>
    <x v="5"/>
    <s v="MIH_713"/>
    <x v="0"/>
  </r>
  <r>
    <s v="713-158402-102,Rev B"/>
    <m/>
    <s v="Cov, FR, PC/SPECTRO"/>
    <s v="Cov, FR, PC/SPECTRO"/>
    <m/>
    <s v="EA"/>
    <s v="M"/>
    <b v="0"/>
    <s v="MIH"/>
    <b v="0"/>
    <b v="1"/>
    <b v="0"/>
    <b v="1"/>
    <n v="3"/>
    <s v=" FR, PC/SPECTRO"/>
    <m/>
    <x v="5"/>
    <s v="MIH_713"/>
    <x v="0"/>
  </r>
  <r>
    <s v="713-158539-001,Rev A"/>
    <m/>
    <s v="MT, SEP, TNK"/>
    <s v="MT, SEP, TNK"/>
    <m/>
    <s v="EA"/>
    <s v="M"/>
    <b v="0"/>
    <s v="Miscellaneous"/>
    <b v="0"/>
    <b v="1"/>
    <b v="0"/>
    <b v="1"/>
    <n v="2"/>
    <s v=" SEP, TNK"/>
    <m/>
    <x v="3"/>
    <s v="Miscellaneous_713"/>
    <x v="0"/>
  </r>
  <r>
    <s v="713-158952-001,Rev A"/>
    <m/>
    <s v="INSUL, FEED"/>
    <s v="INSUL, FEED"/>
    <m/>
    <s v="EA"/>
    <s v="M"/>
    <b v="0"/>
    <s v="Miscellaneous"/>
    <b v="0"/>
    <b v="1"/>
    <b v="0"/>
    <b v="1"/>
    <n v="5"/>
    <s v=" FEED"/>
    <m/>
    <x v="3"/>
    <s v="Miscellaneous_713"/>
    <x v="0"/>
  </r>
  <r>
    <s v="713-159315-007,Rev B"/>
    <m/>
    <s v="MNLD, INSUL, COOLANT, LINES, CCP SOURCE"/>
    <s v="MNLD, INSUL, COOLANT, LINES, CCP SOURCE"/>
    <m/>
    <s v="EA"/>
    <s v="M"/>
    <b v="0"/>
    <s v="MIH"/>
    <b v="0"/>
    <b v="1"/>
    <b v="0"/>
    <b v="1"/>
    <n v="4"/>
    <s v=" INSUL, COOLANT, LINES, CCP SOURCE"/>
    <m/>
    <x v="3"/>
    <s v="MIH_713"/>
    <x v="0"/>
  </r>
  <r>
    <s v="713-159315-008,Rev A"/>
    <m/>
    <s v="INSUL, COOLANT LINES, CCP, SOURCE"/>
    <s v="INSUL, COOLANT LINES, CCP, SOURCE"/>
    <m/>
    <s v="EA"/>
    <s v="M"/>
    <b v="0"/>
    <s v="MIH"/>
    <b v="0"/>
    <b v="1"/>
    <b v="0"/>
    <b v="1"/>
    <n v="5"/>
    <s v=" COOLANT LINES, CCP, SOURCE"/>
    <m/>
    <x v="3"/>
    <s v="MIH_713"/>
    <x v="0"/>
  </r>
  <r>
    <s v="713-159315-011,Rev B"/>
    <m/>
    <s v="MNFLD, INSUL, COOLANT LINES, CCP SOURCE"/>
    <s v="MNFLD, INSUL, COOLANT LINES, CCP SOURCE"/>
    <m/>
    <s v="EA"/>
    <s v="M"/>
    <b v="0"/>
    <s v="MIH"/>
    <b v="0"/>
    <b v="1"/>
    <b v="0"/>
    <b v="1"/>
    <n v="5"/>
    <s v=" INSUL, COOLANT LINES, CCP SOURCE"/>
    <m/>
    <x v="3"/>
    <s v="MIH_713"/>
    <x v="0"/>
  </r>
  <r>
    <s v="713-159344-001,Rev A"/>
    <m/>
    <s v="RING,CENTERING,LOWER,INNER"/>
    <s v="RING,CENTERING,LOWER,INNER"/>
    <m/>
    <s v="EA"/>
    <s v="M"/>
    <b v="0"/>
    <s v="Miscellaneous"/>
    <b v="0"/>
    <b v="1"/>
    <b v="0"/>
    <b v="1"/>
    <n v="4"/>
    <s v="CENTERING,LOWER,INNER"/>
    <m/>
    <x v="12"/>
    <s v="Miscellaneous_713"/>
    <x v="0"/>
  </r>
  <r>
    <s v="713-159515-001,Rev C"/>
    <m/>
    <s v="COVER, MOTOR, PUMP, DUET 1 &amp; 2, SBR-3D"/>
    <s v="COVER, MOTOR, PUMP, DUET 1 &amp; 2, SBR-3D"/>
    <m/>
    <s v="EA"/>
    <s v="M"/>
    <b v="0"/>
    <s v="Miscellaneous"/>
    <b v="0"/>
    <b v="1"/>
    <b v="0"/>
    <b v="1"/>
    <n v="5"/>
    <s v=" MOTOR, PUMP, DUET 1 &amp; 2, SBR-3D"/>
    <m/>
    <x v="5"/>
    <s v="Miscellaneous_713"/>
    <x v="0"/>
  </r>
  <r>
    <s v="713-159515-001,Rev D"/>
    <m/>
    <s v="COVER, MOTOR, PUMP, DUET 1 &amp; 2, SBR-3D"/>
    <s v="COVER, MOTOR, PUMP, DUET 1 &amp; 2, SBR-3D"/>
    <m/>
    <s v="EA"/>
    <s v="M"/>
    <b v="0"/>
    <s v="Plastic"/>
    <b v="0"/>
    <b v="1"/>
    <b v="0"/>
    <b v="1"/>
    <n v="5"/>
    <s v=" MOTOR, PUMP, DUET 1 &amp; 2, SBR-3D"/>
    <m/>
    <x v="5"/>
    <s v="Plastic_713"/>
    <x v="2"/>
  </r>
  <r>
    <s v="713-159515-002,Rev A"/>
    <m/>
    <s v="Pan, Chem Drip, Pump, SBR-3D"/>
    <s v="Pan, Chem Drip, Pump, SBR-3D"/>
    <m/>
    <s v="EA"/>
    <s v="M"/>
    <b v="0"/>
    <s v="Miscellaneous"/>
    <b v="0"/>
    <b v="1"/>
    <b v="0"/>
    <b v="1"/>
    <n v="3"/>
    <s v=" Chem Drip, Pump, SBR-3D"/>
    <m/>
    <x v="3"/>
    <s v="Miscellaneous_713"/>
    <x v="0"/>
  </r>
  <r>
    <s v="713-159943-001,Rev B"/>
    <m/>
    <s v="MANIFOLD, COOLING, SHOWERHEAD, SABER SSM"/>
    <s v="MANIFOLD, COOLING, SHOWERHEAD, SABER SSM"/>
    <m/>
    <s v="EA"/>
    <s v="M"/>
    <b v="0"/>
    <s v="Miscellaneous"/>
    <b v="0"/>
    <b v="1"/>
    <b v="0"/>
    <b v="1"/>
    <n v="8"/>
    <s v=" COOLING, SHOWERHEAD, SABER SSM"/>
    <m/>
    <x v="0"/>
    <s v="Miscellaneous_713"/>
    <x v="0"/>
  </r>
  <r>
    <s v="713-159963-001,Rev A"/>
    <m/>
    <s v="Cover, ESEAL, FXT, LIP"/>
    <s v="Cover, ESEAL, FXT, LIP"/>
    <s v="Sub"/>
    <s v="EA"/>
    <s v="M"/>
    <b v="0"/>
    <s v="Miscellaneous"/>
    <b v="0"/>
    <b v="1"/>
    <b v="0"/>
    <b v="1"/>
    <n v="5"/>
    <s v=" ESEAL, FXT, LIP"/>
    <m/>
    <x v="2"/>
    <s v="Miscellaneous_713"/>
    <x v="0"/>
  </r>
  <r>
    <s v="713-160151-001,Rev C"/>
    <m/>
    <s v="COVER,APT,DUALSEAL,RT"/>
    <s v="COVER,APT,DUALSEAL,RT"/>
    <s v="Sub"/>
    <s v="EA"/>
    <s v="M"/>
    <b v="0"/>
    <s v="MIH"/>
    <b v="0"/>
    <b v="1"/>
    <b v="0"/>
    <b v="1"/>
    <n v="5"/>
    <s v="APT,DUALSEAL,RT"/>
    <m/>
    <x v="2"/>
    <s v="MIH_713"/>
    <x v="0"/>
  </r>
  <r>
    <s v="713-160468-001,Rev A"/>
    <m/>
    <s v="ADPTR, POLISH, EDGE RING"/>
    <s v="ADPTR, POLISH, EDGE RING"/>
    <m/>
    <s v="EA"/>
    <s v="M"/>
    <b v="0"/>
    <s v="Miscellaneous"/>
    <b v="0"/>
    <b v="1"/>
    <b v="0"/>
    <b v="1"/>
    <n v="5"/>
    <s v=" POLISH, EDGE RING"/>
    <m/>
    <x v="9"/>
    <s v="Miscellaneous_713"/>
    <x v="0"/>
  </r>
  <r>
    <s v="713-160739-001, Rev A"/>
    <m/>
    <s v="COV,MACH 1T, TOP EE COVER"/>
    <s v="COV,MACH 1T, TOP EE COVER"/>
    <s v="Sub"/>
    <s v="EA"/>
    <s v="M"/>
    <b v="0"/>
    <s v="Plastic"/>
    <b v="0"/>
    <b v="0"/>
    <b v="0"/>
    <b v="1"/>
    <n v="3"/>
    <s v="MACH 1T, TOP EE COVER"/>
    <m/>
    <x v="2"/>
    <s v="Plastic_713"/>
    <x v="2"/>
  </r>
  <r>
    <s v="713-160739-001,Rev A"/>
    <m/>
    <s v="COV,MACH 1T, TOP EE COVER"/>
    <s v="COV,MACH 1T, TOP EE COVER"/>
    <s v="Sub"/>
    <s v="EA"/>
    <s v="M"/>
    <b v="0"/>
    <s v="Plastic"/>
    <b v="0"/>
    <b v="1"/>
    <b v="0"/>
    <b v="1"/>
    <n v="3"/>
    <s v="MACH 1T, TOP EE COVER"/>
    <m/>
    <x v="2"/>
    <s v="Plastic_713"/>
    <x v="2"/>
  </r>
  <r>
    <s v="713-160862-001,Rev A"/>
    <m/>
    <s v="DEU TUBE ASSEMBLY DEVICE BODY"/>
    <s v="DEU TUBE ASSY DEVICE BODY"/>
    <m/>
    <s v="EA"/>
    <s v="M"/>
    <b v="0"/>
    <s v="Miscellaneous"/>
    <b v="0"/>
    <b v="1"/>
    <b v="0"/>
    <b v="1"/>
    <n v="0"/>
    <s v="DEU"/>
    <m/>
    <x v="36"/>
    <s v="Miscellaneous_713"/>
    <x v="0"/>
  </r>
  <r>
    <s v="713-160888-001,Rev A"/>
    <m/>
    <s v="DEU TUBE REMOVAL DEVICE NUT"/>
    <s v="DEU TUBE REMOVAL DEVICE NUT"/>
    <m/>
    <s v="EA"/>
    <s v="M"/>
    <b v="0"/>
    <s v="Miscellaneous"/>
    <b v="0"/>
    <b v="1"/>
    <b v="0"/>
    <b v="1"/>
    <n v="0"/>
    <s v="DEU"/>
    <m/>
    <x v="32"/>
    <s v="Miscellaneous_713"/>
    <x v="0"/>
  </r>
  <r>
    <s v="713-160889-001,Rev A"/>
    <m/>
    <s v="DEU TUBE REMOVAL DEVICE NUT PLATE"/>
    <s v="DEU TUBE REMOVAL DEVICE NUT PLATE"/>
    <m/>
    <s v="EA"/>
    <s v="M"/>
    <b v="0"/>
    <s v="Miscellaneous"/>
    <b v="0"/>
    <b v="1"/>
    <b v="0"/>
    <b v="1"/>
    <n v="0"/>
    <s v="DEU"/>
    <m/>
    <x v="32"/>
    <s v="Miscellaneous_713"/>
    <x v="0"/>
  </r>
  <r>
    <s v="713-161236-001,Rev A"/>
    <m/>
    <s v="FXTR, INSP, TUBE, MD, EOS"/>
    <s v="FXTR, INSP, TUBE, MD, EOS"/>
    <m/>
    <s v="EA"/>
    <s v="M"/>
    <b v="0"/>
    <s v="Miscellaneous"/>
    <b v="0"/>
    <b v="1"/>
    <b v="0"/>
    <b v="1"/>
    <n v="4"/>
    <s v=" INSP, TUBE, MD, EOS"/>
    <m/>
    <x v="32"/>
    <s v="Miscellaneous_713"/>
    <x v="0"/>
  </r>
  <r>
    <s v="713-162218-001,Rev A"/>
    <m/>
    <s v="RING, WDO SIT, TITAN 450MM"/>
    <s v="RING, WDO SIT, TITAN 450MM"/>
    <m/>
    <s v="EA"/>
    <s v="M"/>
    <b v="0"/>
    <s v="Miscellaneous"/>
    <b v="0"/>
    <b v="1"/>
    <b v="0"/>
    <b v="1"/>
    <n v="4"/>
    <s v=" WDO SIT, TITAN 450MM"/>
    <m/>
    <x v="12"/>
    <s v="Miscellaneous_713"/>
    <x v="0"/>
  </r>
  <r>
    <s v="713-162503-002,Rev B"/>
    <m/>
    <s v="Ring, Base, GND STRP INSTL"/>
    <s v="Ring, Base, GND STRP INSTL"/>
    <m/>
    <s v="EA"/>
    <s v="M"/>
    <b v="0"/>
    <s v="MIH"/>
    <b v="0"/>
    <b v="1"/>
    <b v="0"/>
    <b v="1"/>
    <n v="4"/>
    <s v=" Base, GND STRP INSTL"/>
    <m/>
    <x v="24"/>
    <s v="MIH_713"/>
    <x v="0"/>
  </r>
  <r>
    <s v="713-162503-006,Rev A"/>
    <m/>
    <s v="Ring, Base, GRND STRP INSTL"/>
    <s v="Ring, Base, GRND STRP INSTL"/>
    <m/>
    <s v="EA"/>
    <s v="M"/>
    <b v="0"/>
    <s v="MIH"/>
    <b v="0"/>
    <b v="1"/>
    <b v="0"/>
    <b v="1"/>
    <n v="4"/>
    <s v=" Base, GRND STRP INSTL"/>
    <m/>
    <x v="24"/>
    <s v="MIH_713"/>
    <x v="0"/>
  </r>
  <r>
    <s v="713-162504-001,Rev C"/>
    <m/>
    <s v="CLP, GRND STRP INSTL"/>
    <s v="CLP, GRND STRP INSTL"/>
    <m/>
    <s v="EA"/>
    <s v="M"/>
    <b v="0"/>
    <s v="MIH"/>
    <b v="0"/>
    <b v="1"/>
    <b v="0"/>
    <b v="1"/>
    <n v="3"/>
    <s v=" GRND STRP INSTL"/>
    <m/>
    <x v="3"/>
    <s v="MIH_713"/>
    <x v="0"/>
  </r>
  <r>
    <s v="713-163134-001,Rev D"/>
    <m/>
    <s v="BLK, MNFLD, H20, 5-CHNL, ATLAS, QSM"/>
    <s v="BLK, MNFLD, H20, 5-CHNL, ATLAS, QSM"/>
    <m/>
    <s v="EA"/>
    <s v="M"/>
    <b v="0"/>
    <s v="MIH"/>
    <b v="0"/>
    <b v="1"/>
    <b v="0"/>
    <b v="1"/>
    <n v="3"/>
    <s v=" MNFLD, H20, 5-CHNL, ATLAS, QSM"/>
    <m/>
    <x v="20"/>
    <s v="MIH_713"/>
    <x v="0"/>
  </r>
  <r>
    <s v="713-163194-001,Rev A"/>
    <m/>
    <s v="SPCR, TEFLON, COIL MTG"/>
    <s v="SPCR, TEFLON, COIL MTG"/>
    <m/>
    <s v="EA"/>
    <s v="M"/>
    <b v="0"/>
    <s v="Miscellaneous"/>
    <b v="0"/>
    <b v="0"/>
    <b v="0"/>
    <b v="1"/>
    <n v="4"/>
    <s v=" TEFLON, COIL MTG"/>
    <m/>
    <x v="15"/>
    <s v="Miscellaneous_713"/>
    <x v="6"/>
  </r>
  <r>
    <s v="713-163194-002,Rev A"/>
    <m/>
    <s v="SPCR, ULTEM, COIL MTG"/>
    <s v="SPCR, ULTEM, COIL MTG"/>
    <m/>
    <s v="EA"/>
    <s v="M"/>
    <b v="0"/>
    <s v="Miscellaneous"/>
    <b v="0"/>
    <b v="0"/>
    <b v="0"/>
    <b v="1"/>
    <n v="4"/>
    <s v=" ULTEM, COIL MTG"/>
    <m/>
    <x v="15"/>
    <s v="Miscellaneous_713"/>
    <x v="0"/>
  </r>
  <r>
    <s v="713-163446-001,Rev B"/>
    <m/>
    <s v="NC NOZZLE STACK LOWER BODY"/>
    <s v="NC NOZZLE STACK LOWER BODY"/>
    <m/>
    <s v="EA"/>
    <s v="M"/>
    <b v="0"/>
    <s v="Miscellaneous"/>
    <b v="0"/>
    <b v="1"/>
    <b v="0"/>
    <b v="1"/>
    <n v="0"/>
    <s v="NC"/>
    <m/>
    <x v="3"/>
    <s v="Miscellaneous_713"/>
    <x v="0"/>
  </r>
  <r>
    <s v="713-163446-002,Rev A"/>
    <m/>
    <s v="NC NOZZLE STACK LOWER BODY"/>
    <s v="NC NOZZLE STACK LOWER BODY"/>
    <m/>
    <s v="EA"/>
    <s v="M"/>
    <b v="0"/>
    <s v="Miscellaneous"/>
    <b v="0"/>
    <b v="1"/>
    <b v="0"/>
    <b v="1"/>
    <n v="0"/>
    <s v="NC"/>
    <m/>
    <x v="3"/>
    <s v="Miscellaneous_713"/>
    <x v="0"/>
  </r>
  <r>
    <s v="713-163446-003,Rev B"/>
    <s v="NC NOZZL"/>
    <s v="NC NOZZLE STACK LOWER BODY"/>
    <s v="NC NOZZLE STACK LOWER BODY"/>
    <m/>
    <s v="EA"/>
    <s v="M"/>
    <b v="0"/>
    <s v="MIH"/>
    <b v="0"/>
    <b v="1"/>
    <b v="0"/>
    <b v="1"/>
    <n v="0"/>
    <s v="NC"/>
    <m/>
    <x v="3"/>
    <s v="MIH_713"/>
    <x v="0"/>
  </r>
  <r>
    <s v="713-163447-001,Rev B"/>
    <s v="NC NOZZL"/>
    <s v="NC NOZZLE STACK UPPER BODY"/>
    <s v="NC NOZZLE STACK UPPER BODY"/>
    <s v="Sub"/>
    <s v="EA"/>
    <s v="M"/>
    <b v="0"/>
    <s v="MIH"/>
    <b v="0"/>
    <b v="1"/>
    <b v="0"/>
    <b v="1"/>
    <n v="0"/>
    <s v="NC"/>
    <m/>
    <x v="2"/>
    <s v="MIH_713"/>
    <x v="0"/>
  </r>
  <r>
    <s v="713-163448-001,Rev B"/>
    <s v="NC NOZZL"/>
    <s v="NC NOZZLE STACK CAP NUT"/>
    <s v="NC NOZZLE STACK CAP NUT"/>
    <s v="Sub"/>
    <s v="EA"/>
    <s v="M"/>
    <b v="0"/>
    <s v="MIH"/>
    <b v="0"/>
    <b v="1"/>
    <b v="0"/>
    <b v="1"/>
    <n v="0"/>
    <s v="NC"/>
    <m/>
    <x v="2"/>
    <s v="MIH_713"/>
    <x v="0"/>
  </r>
  <r>
    <s v="713-163448-001,Rev C"/>
    <m/>
    <s v="NC NOZZLE STACK CAP NUT"/>
    <s v="NC NOZZLE STACK CAP NUT"/>
    <s v="Sub"/>
    <s v="EA"/>
    <s v="M"/>
    <b v="0"/>
    <s v="Plastic"/>
    <b v="0"/>
    <b v="1"/>
    <b v="0"/>
    <b v="1"/>
    <n v="0"/>
    <s v="NC"/>
    <m/>
    <x v="2"/>
    <s v="Plastic_713"/>
    <x v="2"/>
  </r>
  <r>
    <s v="713-163450-001,Rev C"/>
    <s v="NC NOZZL"/>
    <s v="NC NOZZLE STACK CLAMP DISC"/>
    <s v="NC NOZZLE STACK CLAMP DISC"/>
    <s v="Sub"/>
    <s v="EA"/>
    <s v="M"/>
    <b v="0"/>
    <s v="MIH"/>
    <b v="0"/>
    <b v="1"/>
    <b v="0"/>
    <b v="1"/>
    <n v="0"/>
    <s v="NC"/>
    <m/>
    <x v="2"/>
    <s v="MIH_713"/>
    <x v="0"/>
  </r>
  <r>
    <s v="713-164474-001,Rev A"/>
    <m/>
    <s v="CLP, GDP DIFFUSER, ALD"/>
    <s v="CLP, GDP DIFFUSER, ALD"/>
    <m/>
    <s v="EA"/>
    <s v="M"/>
    <b v="0"/>
    <s v="MIH"/>
    <b v="0"/>
    <b v="1"/>
    <b v="0"/>
    <b v="1"/>
    <n v="3"/>
    <s v=" GDP DIFFUSER, ALD"/>
    <m/>
    <x v="7"/>
    <s v="MIH_713"/>
    <x v="0"/>
  </r>
  <r>
    <s v="713-164484-004,Rev B"/>
    <m/>
    <s v="SPCR, ADJ NUT, GDP, ALD"/>
    <s v="SPCR, ADJ NUT, GDP, ALD"/>
    <m/>
    <s v="EA"/>
    <s v="M"/>
    <b v="0"/>
    <s v="MIH"/>
    <b v="0"/>
    <b v="1"/>
    <b v="0"/>
    <b v="1"/>
    <n v="4"/>
    <s v=" ADJ NUT, GDP, ALD"/>
    <m/>
    <x v="15"/>
    <s v="MIH_713"/>
    <x v="0"/>
  </r>
  <r>
    <s v="713-164983-001, Rev A"/>
    <m/>
    <s v="TIP, ESC Epoxy Peel Out, Plastic, 0.037"/>
    <s v="TIP, ESC Epoxy Peel Out, Plastic, 0.037"/>
    <m/>
    <s v="EA"/>
    <s v="M"/>
    <b v="0"/>
    <s v="Miscellaneous"/>
    <b v="0"/>
    <b v="1"/>
    <b v="0"/>
    <b v="1"/>
    <n v="3"/>
    <s v=" ESC Epoxy Peel Out, Plastic, 0.037"/>
    <m/>
    <x v="3"/>
    <s v="Miscellaneous_713"/>
    <x v="0"/>
  </r>
  <r>
    <s v="713-165218-001,Rev A"/>
    <m/>
    <s v="TIP, ESC Epoxy Peel Out, Plastic, 0.037"/>
    <s v="TIP, ESC Epoxy Peel Out, Plastic, 0.037"/>
    <m/>
    <s v="EA"/>
    <s v="M"/>
    <b v="0"/>
    <s v="Miscellaneous"/>
    <b v="0"/>
    <b v="1"/>
    <b v="0"/>
    <b v="1"/>
    <n v="3"/>
    <s v=" ESC Epoxy Peel Out, Plastic, 0.037"/>
    <m/>
    <x v="3"/>
    <s v="Miscellaneous_713"/>
    <x v="0"/>
  </r>
  <r>
    <s v="713-165251-001,Rev A"/>
    <m/>
    <s v="PL, CAPTV, SCRW HLDR, DISCNECT, TELDS300, HVM"/>
    <s v="PLX, CAPTV, SCRW HLDR, DISCNECT, TELDS300, HVM"/>
    <m/>
    <s v="EA"/>
    <s v="M"/>
    <b v="0"/>
    <s v="Miscellaneous"/>
    <b v="0"/>
    <b v="1"/>
    <b v="0"/>
    <b v="1"/>
    <n v="3"/>
    <s v=" CAPTV, SCRW HLDR, DISCNECT, TELDS300, HVM"/>
    <m/>
    <x v="21"/>
    <s v="Miscellaneous_713"/>
    <x v="0"/>
  </r>
  <r>
    <s v="713-165255-001,Rev A"/>
    <m/>
    <s v="RTNR, CNTCTR, SPLASH SHIELD, WPP"/>
    <s v="RTNR, CNTCTR, SPLASH SHIELD, WPP"/>
    <m/>
    <s v="EA"/>
    <s v="M"/>
    <b v="0"/>
    <s v="Miscellaneous"/>
    <b v="0"/>
    <b v="1"/>
    <b v="0"/>
    <b v="1"/>
    <n v="4"/>
    <s v=" CNTCTR, SPLASH SHIELD, WPP"/>
    <m/>
    <x v="13"/>
    <s v="Miscellaneous_713"/>
    <x v="0"/>
  </r>
  <r>
    <s v="713-165325-001,Rev A"/>
    <m/>
    <s v="PL, FACI, B3, MU, GRP1, FMET"/>
    <s v="PLX, FACI, B3, MU, GRP1, FMET"/>
    <m/>
    <s v="EA"/>
    <s v="M"/>
    <b v="0"/>
    <s v="Miscellaneous"/>
    <b v="0"/>
    <b v="1"/>
    <b v="0"/>
    <b v="1"/>
    <n v="3"/>
    <s v=" FACI, B3, MU, GRP1, FMET"/>
    <m/>
    <x v="21"/>
    <s v="Miscellaneous_713"/>
    <x v="0"/>
  </r>
  <r>
    <s v="713-165326-001,Rev A"/>
    <m/>
    <s v="PL, FACI B3, MU, GRP2, FMET"/>
    <s v="PLX, FACI B3, MU, GRP2, FMET"/>
    <m/>
    <s v="EA"/>
    <s v="M"/>
    <b v="0"/>
    <s v="Miscellaneous"/>
    <b v="0"/>
    <b v="1"/>
    <b v="0"/>
    <b v="1"/>
    <n v="3"/>
    <s v=" FACI B3, MU, GRP2, FMET"/>
    <m/>
    <x v="21"/>
    <s v="Miscellaneous_713"/>
    <x v="0"/>
  </r>
  <r>
    <s v="713-165790-001,Rev A"/>
    <m/>
    <s v="BSHG, ALIGN, ACTUATOR SUPPORT"/>
    <s v="BSHG, ALIGN, ACTUATOR SUPPORT"/>
    <m/>
    <s v="EA"/>
    <s v="M"/>
    <b v="0"/>
    <s v="Miscellaneous"/>
    <b v="0"/>
    <b v="1"/>
    <b v="0"/>
    <b v="1"/>
    <n v="4"/>
    <s v=" ALIGN, ACTUATOR SUPPORT"/>
    <m/>
    <x v="3"/>
    <s v="Miscellaneous_713"/>
    <x v="0"/>
  </r>
  <r>
    <s v="713-165790-101,Rev A"/>
    <m/>
    <s v="BSHG, ALIGN,SLOT, ACTUATOR SUPPORT"/>
    <s v="BSHG, ALIGN,SLOT, ACTUATOR SUPPORT"/>
    <m/>
    <s v="EA"/>
    <s v="M"/>
    <b v="0"/>
    <s v="Miscellaneous"/>
    <b v="0"/>
    <b v="1"/>
    <b v="0"/>
    <b v="1"/>
    <n v="4"/>
    <s v=" ALIGN,SLOT, ACTUATOR SUPPORT"/>
    <m/>
    <x v="3"/>
    <s v="Miscellaneous_713"/>
    <x v="0"/>
  </r>
  <r>
    <s v="713-165806-001,Rev B"/>
    <m/>
    <s v="PL, ADPTR, ACTUATOR"/>
    <s v="PLX, ADPTR, ACTUATOR"/>
    <m/>
    <s v="EA"/>
    <s v="M"/>
    <b v="0"/>
    <s v="Miscellaneous"/>
    <b v="0"/>
    <b v="0"/>
    <b v="0"/>
    <b v="1"/>
    <n v="3"/>
    <s v=" ADPTR, ACTUATOR"/>
    <m/>
    <x v="9"/>
    <s v="Miscellaneous_713"/>
    <x v="0"/>
  </r>
  <r>
    <s v="713-165815-001,Rev A"/>
    <m/>
    <s v="LID, CHMBR, HVM ELD"/>
    <s v="LID, CHMBR, HVM ELD"/>
    <m/>
    <s v="EA"/>
    <s v="M"/>
    <b v="0"/>
    <s v="Miscellaneous"/>
    <b v="0"/>
    <b v="1"/>
    <b v="0"/>
    <b v="1"/>
    <n v="3"/>
    <s v=" CHMBR, HVM ELD"/>
    <m/>
    <x v="4"/>
    <s v="Miscellaneous_713"/>
    <x v="0"/>
  </r>
  <r>
    <s v="713-165815-001-A01"/>
    <m/>
    <s v="713-165815-001-A01, UHMW-PE"/>
    <s v="713-165815-001-A01, UHMW-PE"/>
    <m/>
    <s v="EA"/>
    <s v="M"/>
    <b v="0"/>
    <s v="Miscellaneous"/>
    <b v="0"/>
    <b v="0"/>
    <b v="0"/>
    <b v="1"/>
    <n v="0"/>
    <s v="713-165815-001-A01,"/>
    <m/>
    <x v="3"/>
    <s v=""/>
    <x v="9"/>
  </r>
  <r>
    <s v="713-165815-001-A02"/>
    <m/>
    <s v="713-165815-001-A02, UHMW-PE"/>
    <s v="713-165815-001-A02, UHMW-PE"/>
    <m/>
    <s v="EA"/>
    <s v="M"/>
    <b v="0"/>
    <s v="Miscellaneous"/>
    <b v="0"/>
    <b v="0"/>
    <b v="0"/>
    <b v="1"/>
    <n v="0"/>
    <s v="713-165815-001-A02,"/>
    <m/>
    <x v="3"/>
    <s v=""/>
    <x v="9"/>
  </r>
  <r>
    <s v="713-165816-001,Rev A"/>
    <m/>
    <s v="LID, CHMBR, HVM ELD"/>
    <s v="LID, CHMBR, HVM ELD"/>
    <m/>
    <s v="EA"/>
    <s v="M"/>
    <b v="0"/>
    <s v="Miscellaneous"/>
    <b v="0"/>
    <b v="1"/>
    <b v="0"/>
    <b v="1"/>
    <n v="3"/>
    <s v=" CHMBR, HVM ELD"/>
    <m/>
    <x v="4"/>
    <s v="Miscellaneous_713"/>
    <x v="0"/>
  </r>
  <r>
    <s v="713-165816-001-A01"/>
    <m/>
    <s v="713-165816-001-A01, POLYCARBONATE CLEAR"/>
    <s v="713-165816-001-A01, POLYCARBONATE CLEAR"/>
    <m/>
    <s v="EA"/>
    <s v="M"/>
    <b v="0"/>
    <s v="Miscellaneous"/>
    <b v="0"/>
    <b v="0"/>
    <b v="0"/>
    <b v="1"/>
    <n v="0"/>
    <s v="713-165816-001-A01,"/>
    <m/>
    <x v="3"/>
    <s v=""/>
    <x v="1"/>
  </r>
  <r>
    <s v="713-165816-001-A02"/>
    <m/>
    <s v="713-165816-001-A02, POLYCARBONATE CLEAR"/>
    <s v="713-165816-001-A02, POLYCARBONATE CLEAR"/>
    <m/>
    <s v="EA"/>
    <s v="M"/>
    <b v="0"/>
    <s v="Miscellaneous"/>
    <b v="0"/>
    <b v="0"/>
    <b v="0"/>
    <b v="1"/>
    <n v="0"/>
    <s v="713-165816-001-A02,"/>
    <m/>
    <x v="3"/>
    <s v=""/>
    <x v="1"/>
  </r>
  <r>
    <s v="713-166084-001,Rev B"/>
    <m/>
    <s v="INSUL, REAR, R, TOP PL, INFLECTION"/>
    <s v="INSUL, REAR, R, TOP PLX, INFLECTION"/>
    <m/>
    <s v="EA"/>
    <s v="M"/>
    <b v="0"/>
    <s v="Miscellaneous"/>
    <b v="0"/>
    <b v="1"/>
    <b v="0"/>
    <b v="1"/>
    <n v="5"/>
    <s v=" REAR, R, TOP PLX, INFLECTION"/>
    <m/>
    <x v="21"/>
    <s v="Miscellaneous_713"/>
    <x v="0"/>
  </r>
  <r>
    <s v="713-166086-001,Rev B"/>
    <m/>
    <s v="INSUL, FR, R, TOP PL, INFLECTION"/>
    <s v="INSUL, FR, R, TOP PLX, INFLECTION"/>
    <m/>
    <s v="EA"/>
    <s v="M"/>
    <b v="0"/>
    <s v="Miscellaneous"/>
    <b v="0"/>
    <b v="1"/>
    <b v="0"/>
    <b v="1"/>
    <n v="5"/>
    <s v=" FR, R, TOP PLX, INFLECTION"/>
    <m/>
    <x v="21"/>
    <s v="Miscellaneous_713"/>
    <x v="0"/>
  </r>
  <r>
    <s v="713-166147-001, Rev A"/>
    <m/>
    <s v="HLDR, PIN"/>
    <s v="HLDR, PIN"/>
    <m/>
    <s v="EA"/>
    <s v="M"/>
    <b v="0"/>
    <s v="Miscellaneous"/>
    <b v="0"/>
    <b v="1"/>
    <b v="0"/>
    <b v="1"/>
    <n v="4"/>
    <s v=" PIN"/>
    <m/>
    <x v="8"/>
    <s v="Miscellaneous_713"/>
    <x v="0"/>
  </r>
  <r>
    <s v="713-166260-001,Rev B"/>
    <m/>
    <s v="INSUL, REAR, L, TOP PL, INFLECTION"/>
    <s v="INSUL, REAR, L, TOP PLX, INFLECTION"/>
    <m/>
    <s v="EA"/>
    <s v="M"/>
    <b v="0"/>
    <s v="Miscellaneous"/>
    <b v="0"/>
    <b v="1"/>
    <b v="0"/>
    <b v="1"/>
    <n v="5"/>
    <s v=" REAR, L, TOP PLX, INFLECTION"/>
    <m/>
    <x v="21"/>
    <s v="Miscellaneous_713"/>
    <x v="0"/>
  </r>
  <r>
    <s v="713-166262-001,Rev B"/>
    <m/>
    <s v="INSUL, FR, L, TOP PL, INFLECTION"/>
    <s v="INSUL, FR, L, TOP PLX, INFLECTION"/>
    <m/>
    <s v="EA"/>
    <s v="M"/>
    <b v="0"/>
    <s v="Miscellaneous"/>
    <b v="0"/>
    <b v="0"/>
    <b v="0"/>
    <b v="1"/>
    <n v="5"/>
    <s v=" FR, L, TOP PLX, INFLECTION"/>
    <m/>
    <x v="21"/>
    <s v="Miscellaneous_713"/>
    <x v="0"/>
  </r>
  <r>
    <s v="713-166263-001,Rev B"/>
    <m/>
    <s v="INSUL, FR, TOP PL, INFLECTION"/>
    <s v="INSUL, FR, TOP PLX, INFLECTION"/>
    <m/>
    <s v="EA"/>
    <s v="M"/>
    <b v="0"/>
    <s v="Miscellaneous"/>
    <b v="0"/>
    <b v="1"/>
    <b v="0"/>
    <b v="1"/>
    <n v="5"/>
    <s v=" FR, TOP PLX, INFLECTION"/>
    <m/>
    <x v="21"/>
    <s v="Miscellaneous_713"/>
    <x v="0"/>
  </r>
  <r>
    <s v="713-166264-001,Rev B"/>
    <m/>
    <s v="INSUL, FR, TOP PL, INFLECTION"/>
    <s v="INSUL, FR, TOP PLX, INFLECTION"/>
    <m/>
    <s v="EA"/>
    <s v="M"/>
    <b v="0"/>
    <s v="Miscellaneous"/>
    <b v="0"/>
    <b v="1"/>
    <b v="0"/>
    <b v="1"/>
    <n v="5"/>
    <s v=" FR, TOP PLX, INFLECTION"/>
    <m/>
    <x v="21"/>
    <s v="Miscellaneous_713"/>
    <x v="0"/>
  </r>
  <r>
    <s v="713-166394-001,Rev B"/>
    <m/>
    <s v="COV, LID, SHWRHD, TEST"/>
    <s v="COV, LID, SHWRHD, TEST"/>
    <m/>
    <s v="EA"/>
    <s v="M"/>
    <b v="0"/>
    <s v="Miscellaneous"/>
    <b v="0"/>
    <b v="1"/>
    <b v="0"/>
    <b v="1"/>
    <n v="3"/>
    <s v=" LID, SHWRHD, TEST"/>
    <m/>
    <x v="4"/>
    <s v="Miscellaneous_713"/>
    <x v="0"/>
  </r>
  <r>
    <s v="713-166425-001,Rev A"/>
    <m/>
    <s v="BLK OFF, LID, N2 PORT"/>
    <s v="BLK OFF, LID, N2 PORT"/>
    <m/>
    <s v="EA"/>
    <s v="M"/>
    <b v="0"/>
    <s v="Miscellaneous"/>
    <b v="0"/>
    <b v="1"/>
    <b v="0"/>
    <b v="1"/>
    <n v="7"/>
    <s v=" LID, N2 PORT"/>
    <m/>
    <x v="4"/>
    <s v="Miscellaneous_713"/>
    <x v="0"/>
  </r>
  <r>
    <s v="713-166534-001,Rev A"/>
    <m/>
    <s v="NOZ, N2, MNT, SHWRHD, TEST"/>
    <s v="NOZ, N2, MNT, SHWRHD, TEST"/>
    <m/>
    <s v="EA"/>
    <s v="M"/>
    <b v="0"/>
    <s v="Miscellaneous"/>
    <b v="0"/>
    <b v="1"/>
    <b v="0"/>
    <b v="1"/>
    <n v="3"/>
    <s v=" N2, MNT, SHWRHD, TEST"/>
    <m/>
    <x v="3"/>
    <s v="Miscellaneous_713"/>
    <x v="0"/>
  </r>
  <r>
    <s v="713-167099-010,Rev A"/>
    <m/>
    <s v="PL, SPRT, PTFE, GDP FLUSHING FXTR"/>
    <s v="PLX, SPRT, PTFE, GDP FLUSHING FXTR"/>
    <m/>
    <s v="EA"/>
    <s v="M"/>
    <b v="0"/>
    <s v="Miscellaneous"/>
    <b v="0"/>
    <b v="1"/>
    <b v="0"/>
    <b v="1"/>
    <n v="3"/>
    <s v=" SPRT, PTFE, GDP FLUSHING FXTR"/>
    <m/>
    <x v="7"/>
    <s v="Miscellaneous_713"/>
    <x v="6"/>
  </r>
  <r>
    <s v="713-167414-001,Rev A"/>
    <m/>
    <s v="NOZ, MCC L, CWW/EWR"/>
    <s v="NOZ, MCC L, CWW/EWR"/>
    <m/>
    <s v="EA"/>
    <s v="M"/>
    <b v="0"/>
    <s v="Miscellaneous"/>
    <b v="0"/>
    <b v="1"/>
    <b v="0"/>
    <b v="1"/>
    <n v="3"/>
    <s v=" MCC L, CWW/EWR"/>
    <m/>
    <x v="3"/>
    <s v="Miscellaneous_713"/>
    <x v="0"/>
  </r>
  <r>
    <s v="713-167415-001,Rev A"/>
    <m/>
    <s v="NOZ, MCC L, CWW/EMR DRIP TRAY"/>
    <s v="NOZ, MCC L, CWW/EMR DRIP TRAY"/>
    <m/>
    <s v="EA"/>
    <s v="M"/>
    <b v="0"/>
    <s v="Miscellaneous"/>
    <b v="0"/>
    <b v="1"/>
    <b v="0"/>
    <b v="1"/>
    <n v="3"/>
    <s v=" MCC L, CWW/EMR DRIP TRAY"/>
    <m/>
    <x v="3"/>
    <s v="Miscellaneous_713"/>
    <x v="0"/>
  </r>
  <r>
    <s v="713-167416-001,Rev A"/>
    <m/>
    <s v="NOZ, MCC R, CWW/EMR RINSE"/>
    <s v="NOZ, MCC R, CWW/EMR RINSE"/>
    <m/>
    <s v="EA"/>
    <s v="M"/>
    <b v="0"/>
    <s v="Miscellaneous"/>
    <b v="0"/>
    <b v="1"/>
    <b v="0"/>
    <b v="1"/>
    <n v="3"/>
    <s v=" MCC R, CWW/EMR RINSE"/>
    <m/>
    <x v="3"/>
    <s v="Miscellaneous_713"/>
    <x v="0"/>
  </r>
  <r>
    <s v="713-167416-001,Rev B"/>
    <m/>
    <s v="NOZ, MCC R, CWW/EMR RINSE"/>
    <s v="NOZ, MCC R, CWW/EMR RINSE"/>
    <m/>
    <s v="EA"/>
    <s v="M"/>
    <b v="0"/>
    <s v="Miscellaneous"/>
    <b v="0"/>
    <b v="1"/>
    <b v="0"/>
    <b v="1"/>
    <n v="3"/>
    <s v=" MCC R, CWW/EMR RINSE"/>
    <m/>
    <x v="3"/>
    <s v="Miscellaneous_713"/>
    <x v="0"/>
  </r>
  <r>
    <s v="713-167417-001,Rev A"/>
    <m/>
    <s v="NOZ, MCC R, CWW/EMR DRIP TRAY"/>
    <s v="NOZ, MCC R, CWW/EMR DRIP TRAY"/>
    <m/>
    <s v="EA"/>
    <s v="M"/>
    <b v="0"/>
    <s v="Miscellaneous"/>
    <b v="0"/>
    <b v="1"/>
    <b v="0"/>
    <b v="1"/>
    <n v="3"/>
    <s v=" MCC R, CWW/EMR DRIP TRAY"/>
    <m/>
    <x v="3"/>
    <s v="Miscellaneous_713"/>
    <x v="0"/>
  </r>
  <r>
    <s v="713-167417-001,Rev B"/>
    <m/>
    <s v="NOZ, MCC R, CWW/EMR DRIP TRAY"/>
    <s v="NOZ, MCC R, CWW/EMR DRIP TRAY"/>
    <m/>
    <s v="EA"/>
    <s v="M"/>
    <b v="0"/>
    <s v="Miscellaneous"/>
    <b v="0"/>
    <b v="1"/>
    <b v="0"/>
    <b v="1"/>
    <n v="3"/>
    <s v=" MCC R, CWW/EMR DRIP TRAY"/>
    <m/>
    <x v="3"/>
    <s v="Miscellaneous_713"/>
    <x v="0"/>
  </r>
  <r>
    <s v="713-169629-001,Rev A"/>
    <m/>
    <s v="Plug, GDP, Inner"/>
    <s v="Plug, GDP, Inner"/>
    <m/>
    <s v="EA"/>
    <s v="M"/>
    <b v="0"/>
    <s v="Miscellaneous"/>
    <b v="0"/>
    <b v="1"/>
    <b v="0"/>
    <b v="1"/>
    <n v="4"/>
    <s v=" GDP, Inner"/>
    <m/>
    <x v="7"/>
    <s v="Miscellaneous_713"/>
    <x v="0"/>
  </r>
  <r>
    <s v="713-169629-002,Rev A"/>
    <m/>
    <s v="PLUG, PL, GDP, INNER"/>
    <s v="PLUG, PLX, GDP, INNER"/>
    <m/>
    <s v="EA"/>
    <s v="M"/>
    <b v="0"/>
    <s v="Miscellaneous"/>
    <b v="0"/>
    <b v="1"/>
    <b v="0"/>
    <b v="1"/>
    <n v="4"/>
    <s v=" PLX, GDP, INNER"/>
    <m/>
    <x v="7"/>
    <s v="Miscellaneous_713"/>
    <x v="0"/>
  </r>
  <r>
    <s v="713-169635-002,Rev A"/>
    <m/>
    <s v="SHIELD, DC DIST PCB, LPB"/>
    <s v="SHIELD, DC DIST PCB, LPB"/>
    <m/>
    <s v="EA"/>
    <s v="M"/>
    <b v="0"/>
    <s v="MIH"/>
    <b v="0"/>
    <b v="1"/>
    <b v="0"/>
    <b v="1"/>
    <n v="6"/>
    <s v=" DC DIST PCB, LPB"/>
    <m/>
    <x v="13"/>
    <s v="MIH_713"/>
    <x v="0"/>
  </r>
  <r>
    <s v="713-170030-002,Rev B"/>
    <m/>
    <s v="ADPTR, POLISH, EDGE RING"/>
    <s v="ADPTR, POLISH, EDGE RING"/>
    <m/>
    <s v="EA"/>
    <s v="M"/>
    <b v="0"/>
    <s v="Miscellaneous"/>
    <b v="0"/>
    <b v="1"/>
    <b v="0"/>
    <b v="1"/>
    <n v="5"/>
    <s v=" POLISH, EDGE RING"/>
    <m/>
    <x v="9"/>
    <s v="Miscellaneous_713"/>
    <x v="0"/>
  </r>
  <r>
    <s v="713-170030-004,Rev A"/>
    <m/>
    <s v="ADPTR, POLISH, EDGE RING"/>
    <s v="ADPTR, POLISH, EDGE RING"/>
    <m/>
    <s v="EA"/>
    <s v="M"/>
    <b v="0"/>
    <s v="MIH"/>
    <b v="0"/>
    <b v="1"/>
    <b v="0"/>
    <b v="1"/>
    <n v="5"/>
    <s v=" POLISH, EDGE RING"/>
    <m/>
    <x v="9"/>
    <s v="MIH_713"/>
    <x v="0"/>
  </r>
  <r>
    <s v="713-170030-005,Rev A"/>
    <m/>
    <s v="ADPTR,POLISH,EDGE RING"/>
    <s v="ADPTR,POLISH,EDGE RING"/>
    <m/>
    <s v="EA"/>
    <s v="M"/>
    <b v="0"/>
    <s v="MIH"/>
    <b v="0"/>
    <b v="0"/>
    <b v="0"/>
    <b v="1"/>
    <n v="5"/>
    <s v="POLISH,EDGE RING"/>
    <m/>
    <x v="9"/>
    <s v="MIH_713"/>
    <x v="0"/>
  </r>
  <r>
    <s v="713-170030-006,Rev B"/>
    <m/>
    <s v="ADPTR,POLISH,TES RING"/>
    <s v="ADPTR,POLISH,TES RING"/>
    <m/>
    <s v="EA"/>
    <s v="M"/>
    <b v="0"/>
    <s v="NP"/>
    <b v="0"/>
    <b v="0"/>
    <b v="0"/>
    <b v="1"/>
    <n v="5"/>
    <s v="POLISH,TES RING"/>
    <m/>
    <x v="9"/>
    <s v="NP_713"/>
    <x v="0"/>
  </r>
  <r>
    <s v="713-170046-001,Rev B"/>
    <m/>
    <s v="COV, CB COMMON SPEC, LOWER, LPB, ALD, NI"/>
    <s v="COV, CB COMMON SPEC, LOWER, LPB, ALD, NI"/>
    <s v="Sub"/>
    <s v="EA"/>
    <s v="M"/>
    <b v="0"/>
    <s v="MIH"/>
    <b v="0"/>
    <b v="1"/>
    <b v="0"/>
    <b v="1"/>
    <n v="3"/>
    <s v=" CB COMMON SPEC, LOWER, LPB, ALD, NI"/>
    <m/>
    <x v="2"/>
    <s v="MIH_713"/>
    <x v="0"/>
  </r>
  <r>
    <s v="713-170046-002,Rev C"/>
    <m/>
    <s v="COV,CB COMMON SPEC,LOWER,LPB"/>
    <s v="COV,CB COMMON SPEC,LOWER,LPB"/>
    <m/>
    <s v="EA"/>
    <s v="M"/>
    <b v="0"/>
    <s v="MIH"/>
    <b v="0"/>
    <b v="1"/>
    <b v="0"/>
    <b v="1"/>
    <n v="3"/>
    <s v="CB COMMON SPEC,LOWER,LPB"/>
    <m/>
    <x v="5"/>
    <s v="MIH_713"/>
    <x v="0"/>
  </r>
  <r>
    <s v="713-170046-003,Rev A"/>
    <m/>
    <s v="COV,CB COMMON SPEC,LOWER,LPB"/>
    <s v="COV,CB COMMON SPEC,LOWER,LPB"/>
    <m/>
    <s v="EA"/>
    <s v="M"/>
    <b v="0"/>
    <s v="MIH"/>
    <b v="0"/>
    <b v="1"/>
    <b v="0"/>
    <b v="1"/>
    <n v="3"/>
    <s v="CB COMMON SPEC,LOWER,LPB"/>
    <m/>
    <x v="5"/>
    <s v="MIH_713"/>
    <x v="0"/>
  </r>
  <r>
    <s v="713-170046-003,Rev C"/>
    <s v="COV, CB"/>
    <s v="COV, CB COMMON SPEC, LOWER, Q STRATA"/>
    <s v="COV, CB COMMON SPEC, LOWER, Q STRATA"/>
    <m/>
    <s v="EA"/>
    <s v="M"/>
    <b v="0"/>
    <s v="NP"/>
    <b v="0"/>
    <b v="0"/>
    <b v="0"/>
    <b v="1"/>
    <n v="3"/>
    <s v=" CB COMMON SPEC, LOWER, Q STRATA"/>
    <m/>
    <x v="5"/>
    <s v="NP_713"/>
    <x v="0"/>
  </r>
  <r>
    <s v="713-170078-001,Rev A"/>
    <m/>
    <s v="LID, UHMW, 20DEG CONE, HVM ELD"/>
    <s v="LID, UHMW, 20DEG CONE, HVM ELD"/>
    <m/>
    <s v="EA"/>
    <s v="M"/>
    <b v="0"/>
    <s v="Miscellaneous"/>
    <b v="0"/>
    <b v="1"/>
    <b v="0"/>
    <b v="1"/>
    <n v="3"/>
    <s v=" UHMW, 20DEG CONE, HVM ELD"/>
    <m/>
    <x v="4"/>
    <s v="Miscellaneous_713"/>
    <x v="9"/>
  </r>
  <r>
    <s v="713-170078-002,Rev A"/>
    <m/>
    <s v="LID, UHMW, 20DEG CONE, HVM ELD"/>
    <s v="LID, UHMW, 20DEG CONE, HVM ELD"/>
    <m/>
    <s v="EA"/>
    <s v="M"/>
    <b v="0"/>
    <s v="Miscellaneous"/>
    <b v="0"/>
    <b v="1"/>
    <b v="0"/>
    <b v="1"/>
    <n v="3"/>
    <s v=" UHMW, 20DEG CONE, HVM ELD"/>
    <m/>
    <x v="4"/>
    <s v="Miscellaneous_713"/>
    <x v="9"/>
  </r>
  <r>
    <s v="713-170212-001,Rev A"/>
    <m/>
    <s v="BRKT, CABLE CLAMP, XY7"/>
    <s v="BRKT, CABLE CLAMP, XY7"/>
    <m/>
    <s v="EA"/>
    <s v="M"/>
    <b v="0"/>
    <s v="Miscellaneous"/>
    <b v="0"/>
    <b v="1"/>
    <b v="0"/>
    <b v="1"/>
    <n v="4"/>
    <s v=" CABLE CLAMP, XY7"/>
    <m/>
    <x v="22"/>
    <s v="Miscellaneous_713"/>
    <x v="0"/>
  </r>
  <r>
    <s v="713-170212-002,Rev A"/>
    <m/>
    <s v="BRKT,CABLE CLAMP,XY7"/>
    <s v="BRKT,CABLE CLAMP,XY7"/>
    <s v="MIHP"/>
    <s v="EA"/>
    <s v="M"/>
    <b v="0"/>
    <s v="Plastic"/>
    <b v="0"/>
    <b v="0"/>
    <b v="0"/>
    <b v="1"/>
    <n v="4"/>
    <s v="CABLE CLAMP,XY7"/>
    <m/>
    <x v="22"/>
    <s v="Plastic_713"/>
    <x v="2"/>
  </r>
  <r>
    <s v="713-170372-002, Rev A"/>
    <m/>
    <s v="BRKT,MOUNT,ASP &amp; SPRAY GUN,PVC4910"/>
    <s v="BRKT,MOUNT,ASP &amp; SPRAY GUN,PVC4910"/>
    <s v="MIHP"/>
    <s v="EA"/>
    <s v="M"/>
    <b v="0"/>
    <s v="Plastic"/>
    <b v="0"/>
    <b v="1"/>
    <b v="0"/>
    <b v="1"/>
    <n v="4"/>
    <s v="MOUNT,ASP &amp; SPRAY GUN,PVC4910"/>
    <m/>
    <x v="22"/>
    <s v="Plastic_713"/>
    <x v="5"/>
  </r>
  <r>
    <s v="713-170372-002,Rev B"/>
    <m/>
    <s v="BRKT,MOUNT,ASP &amp; SPRAY GUN,PVC4910"/>
    <s v="BRKT,MOUNT,ASP &amp; SPRAY GUN,PVC4910"/>
    <s v="MIHP"/>
    <s v="EA"/>
    <s v="M"/>
    <b v="0"/>
    <s v="Plastic"/>
    <b v="0"/>
    <b v="1"/>
    <b v="0"/>
    <b v="1"/>
    <n v="4"/>
    <s v="MOUNT,ASP &amp; SPRAY GUN,PVC4910"/>
    <m/>
    <x v="22"/>
    <s v="Plastic_713"/>
    <x v="5"/>
  </r>
  <r>
    <s v="713-170414-001,Rev A"/>
    <m/>
    <s v="COV, TOP, MAINT, CHMBR, ELD"/>
    <s v="COV, TOP, MAINT, CHMBR, ELD"/>
    <m/>
    <s v="EA"/>
    <s v="M"/>
    <b v="0"/>
    <s v="MIH"/>
    <b v="0"/>
    <b v="1"/>
    <b v="0"/>
    <b v="1"/>
    <n v="3"/>
    <s v=" TOP, MAINT, CHMBR, ELD"/>
    <m/>
    <x v="5"/>
    <s v="MIH_713"/>
    <x v="0"/>
  </r>
  <r>
    <s v="713-170554-001,Rev C"/>
    <m/>
    <s v="FXTR, DELRIN, ACTIVE PED CENTERING, ALTUS"/>
    <s v="FXTR, DELRIN, ACTIVE PED CENTERING, ALTUS"/>
    <s v="Sub"/>
    <s v="EA"/>
    <s v="M"/>
    <b v="0"/>
    <s v="MIH"/>
    <b v="0"/>
    <b v="1"/>
    <b v="0"/>
    <b v="1"/>
    <n v="4"/>
    <s v=" DELRIN, ACTIVE PED CENTERING, ALTUS"/>
    <m/>
    <x v="2"/>
    <s v="MIH_713"/>
    <x v="0"/>
  </r>
  <r>
    <s v="713-170565-001,Rev A"/>
    <m/>
    <s v="CAP, CTR, MAINT, CHMBR, ELD"/>
    <s v="CAP, CTR, MAINT, CHMBR, ELD"/>
    <m/>
    <s v="EA"/>
    <s v="M"/>
    <b v="0"/>
    <s v="MIH"/>
    <b v="0"/>
    <b v="1"/>
    <b v="0"/>
    <b v="1"/>
    <n v="3"/>
    <s v=" CTR, MAINT, CHMBR, ELD"/>
    <m/>
    <x v="30"/>
    <s v="MIH_713"/>
    <x v="0"/>
  </r>
  <r>
    <s v="713-170570-001,Rev B"/>
    <m/>
    <s v="COV, FR, MAINT, CHMBR, ELD"/>
    <s v="COV, FR, MAINT, CHMBR, ELD"/>
    <m/>
    <s v="EA"/>
    <s v="M"/>
    <b v="0"/>
    <s v="MIH"/>
    <b v="0"/>
    <b v="1"/>
    <b v="0"/>
    <b v="1"/>
    <n v="3"/>
    <s v=" FR, MAINT, CHMBR, ELD"/>
    <m/>
    <x v="5"/>
    <s v="MIH_713"/>
    <x v="0"/>
  </r>
  <r>
    <s v="713-171067-003,Rev B"/>
    <m/>
    <s v="Insul, Foreline, Fiber Port, SSM"/>
    <s v="Insul, Foreline, Fiber Port, SSM"/>
    <m/>
    <s v="EA"/>
    <s v="M"/>
    <b v="0"/>
    <s v="MIH"/>
    <b v="0"/>
    <b v="1"/>
    <b v="0"/>
    <b v="1"/>
    <n v="5"/>
    <s v=" Foreline, Fiber Port, SSM"/>
    <m/>
    <x v="3"/>
    <s v="MIH_713"/>
    <x v="0"/>
  </r>
  <r>
    <s v="713-171067-005,Rev A"/>
    <m/>
    <s v="Insul, Foreline, R3 Source, Fiber Port"/>
    <s v="Insul, Foreline, R3 Source, Fiber Port"/>
    <m/>
    <s v="EA"/>
    <s v="M"/>
    <b v="0"/>
    <s v="MIH"/>
    <b v="0"/>
    <b v="1"/>
    <b v="0"/>
    <b v="1"/>
    <n v="5"/>
    <s v=" Foreline, R3 Source, Fiber Port"/>
    <m/>
    <x v="3"/>
    <s v="MIH_713"/>
    <x v="0"/>
  </r>
  <r>
    <s v="713-171110-001,Rev A"/>
    <m/>
    <s v="WSHR, FL, .81 ID X 2.00 OD, DELRIN"/>
    <s v="WSHR, FL, .81 ID X 2.00 OD, DELRIN"/>
    <m/>
    <s v="EA"/>
    <s v="M"/>
    <b v="0"/>
    <s v="Miscellaneous"/>
    <b v="0"/>
    <b v="1"/>
    <b v="0"/>
    <b v="1"/>
    <n v="4"/>
    <s v=" FL, .81 ID X 2.00 OD, DELRIN"/>
    <m/>
    <x v="3"/>
    <s v="Miscellaneous_713"/>
    <x v="0"/>
  </r>
  <r>
    <s v="713-171642-001,Rev A"/>
    <m/>
    <s v="GD, SPLASH RFG 450MM SIG"/>
    <s v="GD, SPLASH RFG 450MM SIG"/>
    <m/>
    <s v="EA"/>
    <s v="M"/>
    <b v="0"/>
    <s v="Miscellaneous"/>
    <b v="0"/>
    <b v="1"/>
    <b v="0"/>
    <b v="1"/>
    <n v="2"/>
    <s v=" SPLASH RFG 450MM SIG"/>
    <m/>
    <x v="7"/>
    <s v="Miscellaneous_713"/>
    <x v="0"/>
  </r>
  <r>
    <s v="713-171956-001,Rev B"/>
    <m/>
    <s v="FXTR, DELRIN, ACTIVE PED CENTERING, ALTUS"/>
    <s v="FXTR, DELRIN, ACTIVE PED CENTERING, ALTUS"/>
    <m/>
    <s v="EA"/>
    <s v="M"/>
    <b v="0"/>
    <s v="MIH"/>
    <b v="0"/>
    <b v="1"/>
    <b v="0"/>
    <b v="1"/>
    <n v="4"/>
    <s v=" DELRIN, ACTIVE PED CENTERING, ALTUS"/>
    <m/>
    <x v="12"/>
    <s v="MIH_713"/>
    <x v="0"/>
  </r>
  <r>
    <s v="713-171956-001,Rev C"/>
    <m/>
    <s v="FXTR, DELRIN, ACTIVE PED CENTERING, ALTUS"/>
    <s v="FXTR, DELRIN, ACTIVE PED CENTERING, ALTUS"/>
    <s v="Sub"/>
    <s v="EA"/>
    <s v="M"/>
    <b v="0"/>
    <s v="MIH"/>
    <b v="0"/>
    <b v="1"/>
    <b v="0"/>
    <b v="1"/>
    <n v="4"/>
    <s v=" DELRIN, ACTIVE PED CENTERING, ALTUS"/>
    <m/>
    <x v="2"/>
    <s v="MIH_713"/>
    <x v="0"/>
  </r>
  <r>
    <s v="713-171982-001,Rev B"/>
    <m/>
    <s v="SCRN, FR, TUB, DRIP, PEM"/>
    <s v="SCRN, FR, TUB, DRIP, PEM"/>
    <m/>
    <s v="EA"/>
    <s v="M"/>
    <b v="0"/>
    <s v="Miscellaneous"/>
    <b v="0"/>
    <b v="1"/>
    <b v="0"/>
    <b v="1"/>
    <n v="4"/>
    <s v=" FR, TUB, DRIP, PEM"/>
    <m/>
    <x v="3"/>
    <s v="Miscellaneous_713"/>
    <x v="0"/>
  </r>
  <r>
    <s v="713-171982-002,Rev A"/>
    <m/>
    <s v="SCRN, FR, TUBE, DRIP, PEM"/>
    <s v="SCRN, FR, TUBE, DRIP, PEM"/>
    <m/>
    <s v="EA"/>
    <s v="M"/>
    <b v="0"/>
    <s v="Miscellaneous"/>
    <b v="0"/>
    <b v="1"/>
    <b v="0"/>
    <b v="1"/>
    <n v="4"/>
    <s v=" FR, TUBE, DRIP, PEM"/>
    <m/>
    <x v="32"/>
    <s v="Miscellaneous_713"/>
    <x v="0"/>
  </r>
  <r>
    <s v="713-171982-003,Rev C"/>
    <m/>
    <s v="SCRN, FR, TUB, DRIP, PEM"/>
    <s v="SCRN, FR, TUB, DRIP, PEM"/>
    <m/>
    <s v="EA"/>
    <s v="M"/>
    <b v="0"/>
    <s v="MIH"/>
    <b v="0"/>
    <b v="1"/>
    <b v="0"/>
    <b v="1"/>
    <n v="4"/>
    <s v=" FR, TUB, DRIP, PEM"/>
    <m/>
    <x v="3"/>
    <s v="MIH_713"/>
    <x v="0"/>
  </r>
  <r>
    <s v="713-171984-001,Rev A"/>
    <m/>
    <s v="SCRN, REAR, TUB, DRIP, PEM"/>
    <s v="SCRN, REAR, TUB, DRIP, PEM"/>
    <m/>
    <s v="EA"/>
    <s v="M"/>
    <b v="0"/>
    <s v="Miscellaneous"/>
    <b v="0"/>
    <b v="1"/>
    <b v="0"/>
    <b v="1"/>
    <n v="4"/>
    <s v=" REAR, TUB, DRIP, PEM"/>
    <m/>
    <x v="3"/>
    <s v="Miscellaneous_713"/>
    <x v="0"/>
  </r>
  <r>
    <s v="713-171984-002,Rev A"/>
    <m/>
    <s v="SCRN, REAR, TUB, DRIP, PEM"/>
    <s v="SCRN, REAR, TUB, DRIP, PEM"/>
    <m/>
    <s v="EA"/>
    <s v="M"/>
    <b v="0"/>
    <s v="Miscellaneous"/>
    <b v="0"/>
    <b v="1"/>
    <b v="0"/>
    <b v="1"/>
    <n v="4"/>
    <s v=" REAR, TUB, DRIP, PEM"/>
    <m/>
    <x v="3"/>
    <s v="Miscellaneous_713"/>
    <x v="0"/>
  </r>
  <r>
    <s v="713-171984-003,Rev C"/>
    <m/>
    <s v="SCRN, REAR, TUB, DRIP, PEM"/>
    <s v="SCRN, REAR, TUB, DRIP, PEM"/>
    <m/>
    <s v="EA"/>
    <s v="M"/>
    <b v="0"/>
    <s v="MIH"/>
    <b v="0"/>
    <b v="1"/>
    <b v="0"/>
    <b v="1"/>
    <n v="4"/>
    <s v=" REAR, TUB, DRIP, PEM"/>
    <m/>
    <x v="3"/>
    <s v="MIH_713"/>
    <x v="0"/>
  </r>
  <r>
    <s v="713-172305-001,Rev A"/>
    <m/>
    <s v="FLG, EXH, PEM"/>
    <s v="FLG, EXH, PEM"/>
    <m/>
    <s v="EA"/>
    <s v="M"/>
    <b v="0"/>
    <s v="Miscellaneous"/>
    <b v="0"/>
    <b v="1"/>
    <b v="0"/>
    <b v="1"/>
    <n v="3"/>
    <s v=" EXH, PEM"/>
    <m/>
    <x v="3"/>
    <s v="Miscellaneous_713"/>
    <x v="0"/>
  </r>
  <r>
    <s v="713-172318-001,Rev C"/>
    <m/>
    <s v="DR, CHMBR, PEM"/>
    <s v="DR, CHMBR, PEM"/>
    <m/>
    <s v="EA"/>
    <s v="M"/>
    <b v="0"/>
    <s v="MIH"/>
    <b v="0"/>
    <b v="1"/>
    <b v="0"/>
    <b v="1"/>
    <n v="2"/>
    <s v=" CHMBR, PEM"/>
    <m/>
    <x v="30"/>
    <s v="MIH_713"/>
    <x v="0"/>
  </r>
  <r>
    <s v="713-172328-001, Rev A"/>
    <m/>
    <s v="COV, PROT, TGL, SW, FIB"/>
    <s v="COV, PROT, TGL, SW, FIB"/>
    <m/>
    <s v="EA"/>
    <s v="M"/>
    <b v="0"/>
    <s v="Miscellaneous"/>
    <b v="0"/>
    <b v="1"/>
    <b v="0"/>
    <b v="1"/>
    <n v="3"/>
    <s v=" PROT, TGL, SW, FIB"/>
    <m/>
    <x v="5"/>
    <s v="Miscellaneous_713"/>
    <x v="0"/>
  </r>
  <r>
    <s v="713-173137-001,Rev A"/>
    <m/>
    <s v="PL, EXH, BLK OFF"/>
    <s v="PLX, EXH, BLK OFF"/>
    <m/>
    <s v="EA"/>
    <s v="M"/>
    <b v="0"/>
    <s v="Miscellaneous"/>
    <b v="0"/>
    <b v="1"/>
    <b v="0"/>
    <b v="1"/>
    <n v="3"/>
    <s v=" EXH, BLK OFF"/>
    <m/>
    <x v="20"/>
    <s v="Miscellaneous_713"/>
    <x v="0"/>
  </r>
  <r>
    <s v="713-173386-001,Rev A"/>
    <m/>
    <s v="WDO, Resting Pad, Teflon"/>
    <s v="WDO, Resting Pad, Teflon"/>
    <m/>
    <s v="EA"/>
    <s v="M"/>
    <b v="0"/>
    <s v="Miscellaneous"/>
    <b v="0"/>
    <b v="0"/>
    <b v="0"/>
    <b v="1"/>
    <n v="3"/>
    <s v=" Resting Pad, Teflon"/>
    <m/>
    <x v="1"/>
    <s v="Miscellaneous_713"/>
    <x v="6"/>
  </r>
  <r>
    <s v="713-173531-001,Rev A"/>
    <m/>
    <s v="RAIL, CTR, MTG, PNL, INFLECTION"/>
    <s v="RAIL, CTR, MTG, PNL, INFLECTION"/>
    <m/>
    <s v="EA"/>
    <s v="M"/>
    <b v="0"/>
    <s v="MIH"/>
    <b v="0"/>
    <b v="1"/>
    <b v="0"/>
    <b v="1"/>
    <n v="4"/>
    <s v=" CTR, MTG, PNL, INFLECTION"/>
    <m/>
    <x v="19"/>
    <s v="MIH_713"/>
    <x v="0"/>
  </r>
  <r>
    <s v="713-173875-001,Rev A.1"/>
    <m/>
    <s v="Ring, CHMBR, YTTRIUM CTG Inspection"/>
    <s v="Ring, CHMBR, YTTRIUM CTG Inspection"/>
    <m/>
    <s v="EA"/>
    <s v="M"/>
    <b v="0"/>
    <s v="Miscellaneous"/>
    <b v="0"/>
    <b v="1"/>
    <b v="0"/>
    <b v="1"/>
    <n v="4"/>
    <s v=" CHMBR, YTTRIUM CTG Inspection"/>
    <m/>
    <x v="12"/>
    <s v="Miscellaneous_713"/>
    <x v="0"/>
  </r>
  <r>
    <s v="713-173879-001,Rev A"/>
    <m/>
    <s v="CLP, BHD, PEM"/>
    <s v="CLP, BHD, PEM"/>
    <m/>
    <s v="EA"/>
    <s v="M"/>
    <b v="0"/>
    <s v="Miscellaneous"/>
    <b v="0"/>
    <b v="1"/>
    <b v="0"/>
    <b v="1"/>
    <n v="3"/>
    <s v=" BHD, PEM"/>
    <m/>
    <x v="3"/>
    <s v="Miscellaneous_713"/>
    <x v="0"/>
  </r>
  <r>
    <s v="713-173893-001,Rev A"/>
    <m/>
    <s v="SPRT, DRIP, SHIELD, PEM"/>
    <s v="SPRT, DRIP, SHIELD, PEM"/>
    <m/>
    <s v="EA"/>
    <s v="M"/>
    <b v="0"/>
    <s v="Miscellaneous"/>
    <b v="0"/>
    <b v="1"/>
    <b v="0"/>
    <b v="1"/>
    <n v="4"/>
    <s v=" DRIP, SHIELD, PEM"/>
    <m/>
    <x v="13"/>
    <s v="Miscellaneous_713"/>
    <x v="0"/>
  </r>
  <r>
    <s v="713-173893-001,Rev B"/>
    <m/>
    <s v="SPRT, DRIP, SHIELD, PEM"/>
    <s v="SPRT, DRIP, SHIELD, PEM"/>
    <m/>
    <s v="EA"/>
    <s v="M"/>
    <b v="0"/>
    <s v="Miscellaneous"/>
    <b v="0"/>
    <b v="1"/>
    <b v="0"/>
    <b v="1"/>
    <n v="4"/>
    <s v=" DRIP, SHIELD, PEM"/>
    <m/>
    <x v="13"/>
    <s v="Miscellaneous_713"/>
    <x v="0"/>
  </r>
  <r>
    <s v="713-174597-001,Rev A"/>
    <m/>
    <s v="WDO, CKT BRKR, PEM"/>
    <s v="WDO, CKT BRKR, PEM"/>
    <m/>
    <s v="EA"/>
    <s v="M"/>
    <b v="0"/>
    <s v="Miscellaneous"/>
    <b v="0"/>
    <b v="1"/>
    <b v="0"/>
    <b v="1"/>
    <n v="3"/>
    <s v=" CKT BRKR, PEM"/>
    <m/>
    <x v="1"/>
    <s v="Miscellaneous_713"/>
    <x v="0"/>
  </r>
  <r>
    <s v="713-174885-001,Rev A"/>
    <m/>
    <s v="PUCK, ATM, 2300E6"/>
    <s v="PUCK, ATM, 2300E6"/>
    <m/>
    <s v="EA"/>
    <s v="M"/>
    <b v="0"/>
    <s v="Miscellaneous"/>
    <b v="0"/>
    <b v="1"/>
    <b v="0"/>
    <b v="1"/>
    <n v="4"/>
    <s v=" ATM, 2300E6"/>
    <m/>
    <x v="3"/>
    <s v="Miscellaneous_713"/>
    <x v="0"/>
  </r>
  <r>
    <s v="713-175031-001,Rev A"/>
    <m/>
    <s v="PUCK, VTM, 2300E6"/>
    <s v="PUCK, VTM, 2300E6"/>
    <m/>
    <s v="EA"/>
    <s v="M"/>
    <b v="0"/>
    <s v="Miscellaneous"/>
    <b v="0"/>
    <b v="1"/>
    <b v="0"/>
    <b v="1"/>
    <n v="4"/>
    <s v=" VTM, 2300E6"/>
    <m/>
    <x v="3"/>
    <s v="Miscellaneous_713"/>
    <x v="0"/>
  </r>
  <r>
    <s v="713-175064-001,Rev E"/>
    <m/>
    <s v="LID,DEFLECTOR,330MM,APT"/>
    <s v="LID,DEFLECTOR,330MM,APT"/>
    <s v="MIHP"/>
    <s v="EA"/>
    <s v="M"/>
    <b v="0"/>
    <s v="Plastic"/>
    <b v="0"/>
    <b v="1"/>
    <b v="0"/>
    <b v="1"/>
    <n v="3"/>
    <s v="DEFLECTOR,330MM,APT"/>
    <m/>
    <x v="4"/>
    <s v="Plastic_713"/>
    <x v="2"/>
  </r>
  <r>
    <s v="713-176533-001,Rev A"/>
    <m/>
    <s v="BLK, SPRT, PP"/>
    <s v="BLK, SPRT, PP"/>
    <m/>
    <s v="EA"/>
    <s v="M"/>
    <b v="0"/>
    <s v="Miscellaneous"/>
    <b v="0"/>
    <b v="1"/>
    <b v="0"/>
    <b v="1"/>
    <n v="3"/>
    <s v=" SPRT, PP"/>
    <m/>
    <x v="20"/>
    <s v="Miscellaneous_713"/>
    <x v="0"/>
  </r>
  <r>
    <s v="713-176710-001,Rev A"/>
    <m/>
    <s v="BSHG, DELRIN"/>
    <s v="BSHG, DELRIN"/>
    <m/>
    <s v="EA"/>
    <s v="M"/>
    <b v="0"/>
    <s v="Miscellaneous"/>
    <b v="0"/>
    <b v="1"/>
    <b v="0"/>
    <b v="1"/>
    <n v="4"/>
    <s v=" DELRIN"/>
    <m/>
    <x v="3"/>
    <s v="Miscellaneous_713"/>
    <x v="0"/>
  </r>
  <r>
    <s v="713-177110-001,Rev B"/>
    <m/>
    <s v="MANF, SHRHD COOLING, SBR-QSM"/>
    <s v="MANIFOLD, SHRHD COOLING, SBR-QSM"/>
    <m/>
    <s v="EA"/>
    <s v="M"/>
    <b v="0"/>
    <s v="MIH"/>
    <b v="0"/>
    <b v="1"/>
    <b v="0"/>
    <b v="1"/>
    <n v="8"/>
    <s v=" SHRHD COOLING, SBR-QSM"/>
    <m/>
    <x v="0"/>
    <s v="MIH_713"/>
    <x v="0"/>
  </r>
  <r>
    <s v="713-177110-001,Rev C"/>
    <m/>
    <s v="MANF, SHRHD COOLING, SBR-QSM"/>
    <s v="MANIFOLD, SHRHD COOLING, SBR-QSM"/>
    <m/>
    <s v="EA"/>
    <s v="M"/>
    <b v="0"/>
    <s v="MIH"/>
    <b v="0"/>
    <b v="1"/>
    <b v="0"/>
    <b v="1"/>
    <n v="8"/>
    <s v=" SHRHD COOLING, SBR-QSM"/>
    <m/>
    <x v="0"/>
    <s v="MIH_713"/>
    <x v="0"/>
  </r>
  <r>
    <s v="713-177640-001,Rev A"/>
    <m/>
    <s v="COV, POLYCARBONATE"/>
    <s v="COV, POLYCARBONATE"/>
    <m/>
    <s v="EA"/>
    <s v="M"/>
    <b v="0"/>
    <s v="Miscellaneous"/>
    <b v="0"/>
    <b v="1"/>
    <b v="0"/>
    <b v="1"/>
    <n v="3"/>
    <s v=" POLYCARBONATE"/>
    <m/>
    <x v="5"/>
    <s v="Miscellaneous_713"/>
    <x v="1"/>
  </r>
  <r>
    <s v="713-177642-001,Rev A"/>
    <m/>
    <s v="COV, SLIDE, POLYCARBONATE"/>
    <s v="COV, SLIDE, POLYCARBONATE"/>
    <m/>
    <s v="EA"/>
    <s v="M"/>
    <b v="0"/>
    <s v="Miscellaneous"/>
    <b v="0"/>
    <b v="1"/>
    <b v="0"/>
    <b v="1"/>
    <n v="3"/>
    <s v=" SLIDE, POLYCARBONATE"/>
    <m/>
    <x v="4"/>
    <s v="Miscellaneous_713"/>
    <x v="1"/>
  </r>
  <r>
    <s v="713-177760-003,Rev A"/>
    <m/>
    <s v="PL,ISOLATION,HEATED AMPOULE,LIFT STRAP"/>
    <s v="PLX,ISOLATION,HEATED AMPOULE,LIFT STRAP"/>
    <s v="Sub"/>
    <s v="EA"/>
    <s v="M"/>
    <b v="0"/>
    <s v="Plastic"/>
    <b v="0"/>
    <b v="1"/>
    <b v="0"/>
    <b v="1"/>
    <n v="3"/>
    <s v="ISOLATION,HEATED AMPOULE,LIFT STRAP"/>
    <m/>
    <x v="2"/>
    <s v="Plastic_713"/>
    <x v="2"/>
  </r>
  <r>
    <s v="713-177760-003,Rev B"/>
    <m/>
    <s v="PL,ISOLATION,HEATED AMPOULE,LIFT STRAP"/>
    <s v="PLX,ISOLATION,HEATED AMPOULE,LIFT STRAP"/>
    <s v="MIHP"/>
    <s v="EA"/>
    <s v="M"/>
    <b v="0"/>
    <s v="Plastic"/>
    <b v="0"/>
    <b v="1"/>
    <b v="0"/>
    <b v="1"/>
    <n v="3"/>
    <s v="ISOLATION,HEATED AMPOULE,LIFT STRAP"/>
    <m/>
    <x v="21"/>
    <s v="Plastic_713"/>
    <x v="2"/>
  </r>
  <r>
    <s v="713-177760-006,Rev B"/>
    <m/>
    <s v="PL, SUPPORT, AMPOULE, OFFSET, VDS"/>
    <s v="PLX, SUPPORT, AMPOULE, OFFSET, VDS"/>
    <s v="MIHP"/>
    <s v="EA"/>
    <s v="M"/>
    <b v="0"/>
    <s v="Plastic"/>
    <b v="0"/>
    <b v="1"/>
    <b v="0"/>
    <b v="1"/>
    <n v="3"/>
    <s v=" SUPPORT, AMPOULE, OFFSET, VDS"/>
    <m/>
    <x v="21"/>
    <s v="Plastic_713"/>
    <x v="2"/>
  </r>
  <r>
    <s v="713-177760-300,Rev A"/>
    <m/>
    <s v="PL, ISOLATION, HEATED AMPOULE"/>
    <s v="PLX, ISOLATION, HEATED AMPOULE"/>
    <s v="Sub"/>
    <s v="EA"/>
    <s v="M"/>
    <b v="0"/>
    <s v="Plastic"/>
    <b v="0"/>
    <b v="1"/>
    <b v="0"/>
    <b v="1"/>
    <n v="3"/>
    <s v=" ISOLATION, HEATED AMPOULE"/>
    <m/>
    <x v="2"/>
    <s v="Plastic_713"/>
    <x v="2"/>
  </r>
  <r>
    <s v="713-177760-301,Rev A"/>
    <m/>
    <s v="PL, Isolation, Heated Ampoule"/>
    <s v="PLX, Isolation, Heated Ampoule"/>
    <m/>
    <s v="EA"/>
    <s v="M"/>
    <b v="0"/>
    <s v="MIH"/>
    <b v="0"/>
    <b v="1"/>
    <b v="0"/>
    <b v="1"/>
    <n v="3"/>
    <s v=" Isolation, Heated Ampoule"/>
    <m/>
    <x v="21"/>
    <s v="MIH_713"/>
    <x v="0"/>
  </r>
  <r>
    <s v="713-178761-001,Rev B"/>
    <m/>
    <s v="BRNG BLOCK, DISPENSE ARM, DIW, PEM"/>
    <s v="BRNG BLOCK, DISPENSE ARM, DIW, PEM"/>
    <m/>
    <s v="EA"/>
    <s v="M"/>
    <b v="0"/>
    <s v="Miscellaneous"/>
    <b v="0"/>
    <b v="1"/>
    <b v="0"/>
    <b v="1"/>
    <n v="10"/>
    <s v=" DISPENSE ARM, DIW, PEM"/>
    <m/>
    <x v="3"/>
    <s v="Miscellaneous_713"/>
    <x v="0"/>
  </r>
  <r>
    <s v="713-178808-001,Rev C"/>
    <m/>
    <s v="SPCR, CDM, HD EBR Pump Mount, Top"/>
    <s v="SPCR, CDM, HD EBR Pump Mount, Top"/>
    <m/>
    <s v="EA"/>
    <s v="M"/>
    <b v="0"/>
    <s v="MIH"/>
    <b v="0"/>
    <b v="1"/>
    <b v="0"/>
    <b v="1"/>
    <n v="4"/>
    <s v=" CDM, HD EBR Pump Mount, Top"/>
    <m/>
    <x v="15"/>
    <s v="MIH_713"/>
    <x v="0"/>
  </r>
  <r>
    <s v="713-178809-001,Rev C"/>
    <m/>
    <s v="SPCR, CDM, HD EBR Pump Mount, Middle"/>
    <s v="SPCR, CDM, HD EBR Pump Mount, Middle"/>
    <m/>
    <s v="EA"/>
    <s v="M"/>
    <b v="0"/>
    <s v="MIH"/>
    <b v="0"/>
    <b v="1"/>
    <b v="0"/>
    <b v="1"/>
    <n v="4"/>
    <s v=" CDM, HD EBR Pump Mount, Middle"/>
    <m/>
    <x v="15"/>
    <s v="MIH_713"/>
    <x v="0"/>
  </r>
  <r>
    <s v="713-178811-001,Rev C"/>
    <m/>
    <s v="SPCR, CDM, HD EBR Pump Mount, Bottom"/>
    <s v="SPCR, CDM, HD EBR Pump Mount, Bottom"/>
    <m/>
    <s v="EA"/>
    <s v="M"/>
    <b v="0"/>
    <s v="MIH"/>
    <b v="0"/>
    <b v="1"/>
    <b v="0"/>
    <b v="1"/>
    <n v="4"/>
    <s v=" CDM, HD EBR Pump Mount, Bottom"/>
    <m/>
    <x v="15"/>
    <s v="MIH_713"/>
    <x v="0"/>
  </r>
  <r>
    <s v="713-178874-001,Rev A"/>
    <m/>
    <s v="Ring, SPRT, Delrin"/>
    <s v="Ring, SPRT, Delrin"/>
    <m/>
    <s v="EA"/>
    <s v="M"/>
    <b v="0"/>
    <s v="Miscellaneous"/>
    <b v="0"/>
    <b v="1"/>
    <b v="0"/>
    <b v="1"/>
    <n v="4"/>
    <s v=" SPRT, Delrin"/>
    <m/>
    <x v="12"/>
    <s v="Miscellaneous_713"/>
    <x v="0"/>
  </r>
  <r>
    <s v="713-178920-001,Rev A"/>
    <m/>
    <s v="LCTR, PIN, DELRIN"/>
    <s v="LCTR, PIN, DELRIN"/>
    <m/>
    <s v="EA"/>
    <s v="M"/>
    <b v="0"/>
    <s v="Miscellaneous"/>
    <b v="0"/>
    <b v="1"/>
    <b v="0"/>
    <b v="1"/>
    <n v="4"/>
    <s v=" PIN, DELRIN"/>
    <m/>
    <x v="8"/>
    <s v="Miscellaneous_713"/>
    <x v="0"/>
  </r>
  <r>
    <s v="713-179173-001,Rev B"/>
    <m/>
    <s v="COV, Clear, WTR Splash, Fan, RF, VXT, Core"/>
    <s v="COV, Clear, WTR Splash, Fan, RF, VXT, Core"/>
    <m/>
    <s v="EA"/>
    <s v="M"/>
    <b v="0"/>
    <s v="MIH"/>
    <b v="0"/>
    <b v="1"/>
    <b v="0"/>
    <b v="1"/>
    <n v="3"/>
    <s v=" Clear, WTR Splash, Fan, RF, VXT, Core"/>
    <m/>
    <x v="5"/>
    <s v="MIH_713"/>
    <x v="0"/>
  </r>
  <r>
    <s v="713-179173-005,Rev A"/>
    <m/>
    <s v="Cov, CLR, WTR Splash, RF Gen,"/>
    <s v="Cov, CLR, WTR Splash, RF Gen,"/>
    <m/>
    <s v="EA"/>
    <s v="M"/>
    <b v="0"/>
    <s v="MIH"/>
    <b v="0"/>
    <b v="1"/>
    <b v="0"/>
    <b v="1"/>
    <n v="3"/>
    <s v=" CLR, WTR Splash, RF Gen,"/>
    <m/>
    <x v="5"/>
    <s v="MIH_713"/>
    <x v="0"/>
  </r>
  <r>
    <s v="713-179742-001,Rev A"/>
    <m/>
    <s v="MT, DIST, 3/4&quot; LOTO, MS2, TMS2.0"/>
    <s v="MT, DIST, 3/4&quot; LOTO, MS2, TMS2.0"/>
    <m/>
    <s v="EA"/>
    <s v="M"/>
    <b v="0"/>
    <s v="Miscellaneous"/>
    <b v="0"/>
    <b v="1"/>
    <b v="0"/>
    <b v="1"/>
    <n v="2"/>
    <s v=" DIST, 3/4&quot; LOTO, MS2, TMS2.0"/>
    <m/>
    <x v="3"/>
    <s v="Miscellaneous_713"/>
    <x v="0"/>
  </r>
  <r>
    <s v="713-179743-001,Rev A"/>
    <m/>
    <s v="MT, TBG, 3/4&quot;, HGH ADJ, TMS2.0"/>
    <s v="MT, TBG, 3/4&quot;, HGH ADJ, TMS2.0"/>
    <m/>
    <s v="EA"/>
    <s v="M"/>
    <b v="0"/>
    <s v="Miscellaneous"/>
    <b v="0"/>
    <b v="1"/>
    <b v="0"/>
    <b v="1"/>
    <n v="2"/>
    <s v=" TBG, 3/4&quot;, HGH ADJ, TMS2.0"/>
    <m/>
    <x v="3"/>
    <s v="Miscellaneous_713"/>
    <x v="0"/>
  </r>
  <r>
    <s v="713-179746-001,Rev A"/>
    <m/>
    <s v="MT, FM, 3/4&quot;, TMS2.0"/>
    <s v="MT, FM, 3/4&quot;, TMS2.0"/>
    <m/>
    <s v="EA"/>
    <s v="M"/>
    <b v="0"/>
    <s v="Miscellaneous"/>
    <b v="0"/>
    <b v="1"/>
    <b v="0"/>
    <b v="1"/>
    <n v="2"/>
    <s v=" FM, 3/4&quot;, TMS2.0"/>
    <m/>
    <x v="3"/>
    <s v="Miscellaneous_713"/>
    <x v="0"/>
  </r>
  <r>
    <s v="713-179748-001, Rev A"/>
    <m/>
    <s v="MT, VLV, 3/4&quot; H-6MM, TMS2.0"/>
    <s v="MT, VLV, 3/4&quot; H-6MM, TMS2.0"/>
    <m/>
    <s v="EA"/>
    <s v="M"/>
    <b v="0"/>
    <s v="Miscellaneous"/>
    <b v="0"/>
    <b v="1"/>
    <b v="0"/>
    <b v="1"/>
    <n v="2"/>
    <s v=" VLV, 3/4&quot; H-6MM, TMS2.0"/>
    <m/>
    <x v="3"/>
    <s v="Miscellaneous_713"/>
    <x v="0"/>
  </r>
  <r>
    <s v="713-179748-001,Rev A"/>
    <m/>
    <s v="MT, VLV, 3/4&quot; H-6MM, TMS2.0"/>
    <s v="MT, VLV, 3/4&quot; H-6MM, TMS2.0"/>
    <m/>
    <s v="EA"/>
    <s v="M"/>
    <b v="0"/>
    <s v="MIH"/>
    <b v="0"/>
    <b v="1"/>
    <b v="0"/>
    <b v="1"/>
    <n v="2"/>
    <s v=" VLV, 3/4&quot; H-6MM, TMS2.0"/>
    <m/>
    <x v="3"/>
    <s v="MIH_713"/>
    <x v="0"/>
  </r>
  <r>
    <s v="713-179750-001,Rev A"/>
    <m/>
    <s v="MT, TS, mS, ADJ, TMS2.0"/>
    <s v="MT, TS, mS, ADJ, TMS2.0"/>
    <m/>
    <s v="EA"/>
    <s v="M"/>
    <b v="0"/>
    <s v="Miscellaneous"/>
    <b v="0"/>
    <b v="1"/>
    <b v="0"/>
    <b v="1"/>
    <n v="2"/>
    <s v=" TS, mS, ADJ, TMS2.0"/>
    <m/>
    <x v="3"/>
    <s v="Miscellaneous_713"/>
    <x v="0"/>
  </r>
  <r>
    <s v="713-179934-001,Rev A"/>
    <m/>
    <s v="DIST, MT, DIN RAIL, FM CONV. TMS2.0"/>
    <s v="DIST, MT, DIN RAIL, FM CONV. TMS2.0"/>
    <m/>
    <s v="EA"/>
    <s v="M"/>
    <b v="0"/>
    <s v="Miscellaneous"/>
    <b v="0"/>
    <b v="1"/>
    <b v="0"/>
    <b v="1"/>
    <n v="4"/>
    <s v=" MT, DIN RAIL, FM CONV. TMS2.0"/>
    <m/>
    <x v="3"/>
    <s v="Miscellaneous_713"/>
    <x v="0"/>
  </r>
  <r>
    <s v="713-181552-001,Rev A"/>
    <m/>
    <s v="LOUVER, ADJ, ELD PEM"/>
    <s v="LOUVER, ADJ, ELD PEM"/>
    <m/>
    <s v="EA"/>
    <s v="M"/>
    <b v="0"/>
    <s v="Miscellaneous"/>
    <b v="0"/>
    <b v="1"/>
    <b v="0"/>
    <b v="1"/>
    <n v="6"/>
    <s v=" ADJ, ELD PEM"/>
    <m/>
    <x v="3"/>
    <s v="Miscellaneous_713"/>
    <x v="0"/>
  </r>
  <r>
    <s v="713-181557-001,Rev B"/>
    <m/>
    <s v="BRKT MTG, MNF, UPR ARM"/>
    <s v="BRKT MTG, MNF, UPR ARM"/>
    <m/>
    <s v="EA"/>
    <s v="M"/>
    <b v="0"/>
    <s v="NP"/>
    <b v="0"/>
    <b v="1"/>
    <b v="0"/>
    <b v="1"/>
    <n v="8"/>
    <s v=" MNF, UPR ARM"/>
    <m/>
    <x v="22"/>
    <s v="NP_713"/>
    <x v="0"/>
  </r>
  <r>
    <s v="713-181564-001,Rev A"/>
    <m/>
    <s v="BRKT MT, MANF, UPR ARM"/>
    <s v="BRKT MT, MANIFOLD, UPR ARM"/>
    <m/>
    <s v="EA"/>
    <s v="M"/>
    <b v="0"/>
    <s v="MIH"/>
    <b v="0"/>
    <b v="1"/>
    <b v="0"/>
    <b v="1"/>
    <n v="7"/>
    <s v=" MANIFOLD, UPR ARM"/>
    <m/>
    <x v="22"/>
    <s v="MIH_713"/>
    <x v="0"/>
  </r>
  <r>
    <s v="713-181589-001,Rev A"/>
    <m/>
    <s v="CLP, DRAIN, DIW, PEM"/>
    <s v="CLP, DRAIN, DIW, PEM"/>
    <m/>
    <s v="EA"/>
    <s v="M"/>
    <b v="0"/>
    <s v="Miscellaneous"/>
    <b v="0"/>
    <b v="1"/>
    <b v="0"/>
    <b v="1"/>
    <n v="3"/>
    <s v=" DRAIN, DIW, PEM"/>
    <m/>
    <x v="3"/>
    <s v="Miscellaneous_713"/>
    <x v="0"/>
  </r>
  <r>
    <s v="713-181761-001,Rev A"/>
    <m/>
    <s v="CLP, DRAIN, DIW, PEM"/>
    <s v="CLP, DRAIN, DIW, PEM"/>
    <m/>
    <s v="EA"/>
    <s v="M"/>
    <b v="0"/>
    <s v="Miscellaneous"/>
    <b v="0"/>
    <b v="1"/>
    <b v="0"/>
    <b v="1"/>
    <n v="3"/>
    <s v=" DRAIN, DIW, PEM"/>
    <m/>
    <x v="3"/>
    <s v="Miscellaneous_713"/>
    <x v="0"/>
  </r>
  <r>
    <s v="713-181761-001,Rev B"/>
    <m/>
    <s v="CLP, DRAIN, DIW, PEM"/>
    <s v="CLP, DRAIN, DIW, PEM"/>
    <m/>
    <s v="EA"/>
    <s v="M"/>
    <b v="0"/>
    <s v="MIH"/>
    <b v="0"/>
    <b v="1"/>
    <b v="0"/>
    <b v="1"/>
    <n v="3"/>
    <s v=" DRAIN, DIW, PEM"/>
    <m/>
    <x v="3"/>
    <s v="MIH_713"/>
    <x v="0"/>
  </r>
  <r>
    <s v="713-182898-001,Rev B"/>
    <m/>
    <s v="COV, BLK OFF, PEM"/>
    <s v="COV, BLK OFF, PEM"/>
    <m/>
    <s v="EA"/>
    <s v="M"/>
    <b v="0"/>
    <s v="Miscellaneous"/>
    <b v="0"/>
    <b v="1"/>
    <b v="0"/>
    <b v="1"/>
    <n v="3"/>
    <s v=" BLK OFF, PEM"/>
    <m/>
    <x v="20"/>
    <s v="Miscellaneous_713"/>
    <x v="0"/>
  </r>
  <r>
    <s v="713-182898-002,Rev A"/>
    <m/>
    <s v="COV, FL PASS THRU, BLK OFF"/>
    <s v="COV, FL PASS THRU, BLK OFF"/>
    <m/>
    <s v="EA"/>
    <s v="M"/>
    <b v="0"/>
    <s v="MIH"/>
    <b v="0"/>
    <b v="0"/>
    <b v="0"/>
    <b v="1"/>
    <n v="3"/>
    <s v=" FL PASS THRU, BLK OFF"/>
    <m/>
    <x v="20"/>
    <s v="MIH_713"/>
    <x v="0"/>
  </r>
  <r>
    <s v="713-182898-003,Rev A"/>
    <m/>
    <s v="COV, FL PASS THRU, BLK OFF"/>
    <s v="COV, FL PASS THRU, BLK OFF"/>
    <m/>
    <s v="EA"/>
    <s v="M"/>
    <b v="0"/>
    <s v="MIH"/>
    <b v="0"/>
    <b v="1"/>
    <b v="0"/>
    <b v="1"/>
    <n v="3"/>
    <s v=" FL PASS THRU, BLK OFF"/>
    <m/>
    <x v="20"/>
    <s v="MIH_713"/>
    <x v="0"/>
  </r>
  <r>
    <s v="713-183383-002,Rev A"/>
    <m/>
    <s v="DOOR,CNTRL PNL,LPB"/>
    <s v="DOOR,CNTRL PNL,LPB"/>
    <s v="MIHP"/>
    <s v="EA"/>
    <s v="M"/>
    <b v="0"/>
    <s v="Plastic"/>
    <b v="0"/>
    <b v="1"/>
    <b v="0"/>
    <b v="1"/>
    <n v="4"/>
    <s v="CNTRL PNL,LPB"/>
    <m/>
    <x v="27"/>
    <s v="Plastic_713"/>
    <x v="2"/>
  </r>
  <r>
    <s v="713-183396-001,Rev A"/>
    <m/>
    <s v="COV, PCB DI WATER CNTRL, TELOS 300 HVM"/>
    <s v="COV, PCB DI WATER CNTRL, TELOS 300 HVM"/>
    <m/>
    <s v="EA"/>
    <s v="M"/>
    <b v="0"/>
    <s v="Miscellaneous"/>
    <b v="0"/>
    <b v="0"/>
    <b v="0"/>
    <b v="1"/>
    <n v="3"/>
    <s v=" PCB DI WATER CNTRL, TELOS 300 HVM"/>
    <m/>
    <x v="5"/>
    <s v="Miscellaneous_713"/>
    <x v="0"/>
  </r>
  <r>
    <s v="713-183503-102,Rev A"/>
    <m/>
    <s v="FXTR, ALIGN, POCKET PED"/>
    <s v="FXTR, ALIGN, POCKET PED"/>
    <m/>
    <s v="EA"/>
    <s v="M"/>
    <b v="0"/>
    <s v="MIH"/>
    <b v="0"/>
    <b v="1"/>
    <b v="0"/>
    <b v="1"/>
    <n v="4"/>
    <s v=" ALIGN, POCKET PED"/>
    <m/>
    <x v="17"/>
    <s v="MIH_713"/>
    <x v="0"/>
  </r>
  <r>
    <s v="713-183503-102-A02,Rev A"/>
    <s v="Cone, Ma"/>
    <s v="Cone, Machine"/>
    <s v="Cone, Machine"/>
    <s v="MIHM"/>
    <s v="EA"/>
    <s v="M"/>
    <b v="0"/>
    <s v="Metal"/>
    <b v="0"/>
    <b v="1"/>
    <b v="0"/>
    <b v="1"/>
    <n v="4"/>
    <s v=" Machine"/>
    <m/>
    <x v="3"/>
    <s v="Metal_713"/>
    <x v="10"/>
  </r>
  <r>
    <s v="713183503-102-A02,Rev A"/>
    <m/>
    <s v="Cone, Machine"/>
    <s v="Cone, Machine"/>
    <s v="Sub"/>
    <s v="EA"/>
    <s v="M"/>
    <b v="0"/>
    <s v="MIH"/>
    <b v="0"/>
    <b v="1"/>
    <b v="0"/>
    <b v="1"/>
    <n v="4"/>
    <s v=" Machine"/>
    <m/>
    <x v="2"/>
    <s v="MIH_713"/>
    <x v="0"/>
  </r>
  <r>
    <s v="713-183503-102-A03,Rev A"/>
    <s v="FXTR, AL"/>
    <s v="FXTR, ALIGN, POCKET PED"/>
    <s v="FXTR, ALIGN, POCKET PED"/>
    <s v="MIHM"/>
    <s v="EA"/>
    <s v="M"/>
    <b v="0"/>
    <s v="Metal"/>
    <b v="0"/>
    <b v="1"/>
    <b v="0"/>
    <b v="1"/>
    <n v="4"/>
    <s v=" ALIGN, POCKET PED"/>
    <m/>
    <x v="17"/>
    <s v="Metal_713"/>
    <x v="10"/>
  </r>
  <r>
    <s v="713-183572-001,Rev A"/>
    <m/>
    <s v="COV, CLEANING FXTR, SUSPENDED ESC"/>
    <s v="COV, CLEANING FXTR, SUSPENDED ESC"/>
    <m/>
    <s v="EA"/>
    <s v="M"/>
    <b v="0"/>
    <s v="MIH"/>
    <b v="0"/>
    <b v="1"/>
    <b v="0"/>
    <b v="1"/>
    <n v="3"/>
    <s v=" CLEANING FXTR, SUSPENDED ESC"/>
    <m/>
    <x v="17"/>
    <s v="MIH_713"/>
    <x v="0"/>
  </r>
  <r>
    <s v="713-184078-001,Rev A"/>
    <m/>
    <s v="BASE, SCRAPE TOOL, CLEANING FXTR"/>
    <s v="BASE, SCRAPE TOOL, CLEANING FXTR"/>
    <m/>
    <s v="EA"/>
    <s v="M"/>
    <b v="0"/>
    <s v="MIH"/>
    <b v="0"/>
    <b v="1"/>
    <b v="0"/>
    <b v="1"/>
    <n v="4"/>
    <s v=" SCRAPE TOOL, CLEANING FXTR"/>
    <m/>
    <x v="24"/>
    <s v="MIH_713"/>
    <x v="0"/>
  </r>
  <r>
    <s v="713-184083-001,Rev A"/>
    <m/>
    <s v="HDL, SCRAPE TOOL, CLEANING FXTR"/>
    <s v="HDL, SCRAPE TOOL, CLEANING FXTR"/>
    <m/>
    <s v="EA"/>
    <s v="M"/>
    <b v="0"/>
    <s v="MIH"/>
    <b v="0"/>
    <b v="1"/>
    <b v="0"/>
    <b v="1"/>
    <n v="3"/>
    <s v=" SCRAPE TOOL, CLEANING FXTR"/>
    <m/>
    <x v="10"/>
    <s v="MIH_713"/>
    <x v="3"/>
  </r>
  <r>
    <s v="71-318523-00_MOD,Rev A"/>
    <m/>
    <s v="Fixture, Spindle Teaching, Gamma XPRS - For Evaluation"/>
    <s v="Fixture, Spindle Teaching, Gamma XPRS - For Evaluation"/>
    <m/>
    <s v="EA"/>
    <s v="M"/>
    <b v="0"/>
    <s v="MIH"/>
    <b v="0"/>
    <b v="1"/>
    <b v="0"/>
    <b v="1"/>
    <n v="7"/>
    <s v=" Spindle Teaching, Gamma XPRS - For Evaluation"/>
    <m/>
    <x v="8"/>
    <s v="MIH_71-"/>
    <x v="0"/>
  </r>
  <r>
    <s v="713-185764-001,Rev B"/>
    <m/>
    <s v="COV, FL PASS THRU,BLK OFF, PEM"/>
    <s v="COV, FL PASS THRU,BLK OFF, PEM"/>
    <m/>
    <s v="EA"/>
    <s v="M"/>
    <b v="0"/>
    <s v="MIH"/>
    <b v="0"/>
    <b v="1"/>
    <b v="0"/>
    <b v="1"/>
    <n v="3"/>
    <s v=" FL PASS THRU,BLK OFF, PEM"/>
    <m/>
    <x v="20"/>
    <s v="MIH_713"/>
    <x v="0"/>
  </r>
  <r>
    <s v="713-187114-003,Rev A"/>
    <m/>
    <s v="COV, LVL, SNSR, DOSING TRAY, CLR, PVC"/>
    <s v="COV, LVL, SNSR, DOSING TRAY, CLR, PVC"/>
    <m/>
    <s v="EA"/>
    <s v="M"/>
    <b v="0"/>
    <s v="MIH"/>
    <b v="0"/>
    <b v="1"/>
    <b v="0"/>
    <b v="1"/>
    <n v="3"/>
    <s v=" LVL, SNSR, DOSING TRAY, CLR, PVC"/>
    <m/>
    <x v="35"/>
    <s v="MIH_713"/>
    <x v="5"/>
  </r>
  <r>
    <s v="713-187114-005,Rev A"/>
    <m/>
    <s v="COV, MT, JUNCTION, DOSING TRAY"/>
    <s v="COV, MT, JUNCTION, DOSING TRAY"/>
    <m/>
    <s v="EA"/>
    <s v="M"/>
    <b v="0"/>
    <s v="MIH"/>
    <b v="0"/>
    <b v="1"/>
    <b v="0"/>
    <b v="1"/>
    <n v="3"/>
    <s v=" MT, JUNCTION, DOSING TRAY"/>
    <m/>
    <x v="5"/>
    <s v="MIH_713"/>
    <x v="0"/>
  </r>
  <r>
    <s v="713-187114-005,Rev B"/>
    <m/>
    <s v="COV, MT, JUNCTION, DOSING TRAY"/>
    <s v="COV, MT, JUNCTION, DOSING TRAY"/>
    <m/>
    <s v="EA"/>
    <s v="M"/>
    <b v="0"/>
    <s v="MIH"/>
    <b v="0"/>
    <b v="1"/>
    <b v="0"/>
    <b v="1"/>
    <n v="3"/>
    <s v=" MT, JUNCTION, DOSING TRAY"/>
    <m/>
    <x v="5"/>
    <s v="MIH_713"/>
    <x v="0"/>
  </r>
  <r>
    <s v="713-187114-007,Rev A"/>
    <m/>
    <s v="COV, SPLASH GUARD, DOSING TRAY, CLR, PVC"/>
    <s v="COV, SPLASH GUARD, DOSING TRAY, CLR, PVC"/>
    <m/>
    <s v="EA"/>
    <s v="M"/>
    <b v="0"/>
    <s v="MIH"/>
    <b v="0"/>
    <b v="1"/>
    <b v="0"/>
    <b v="1"/>
    <n v="3"/>
    <s v=" SPLASH GUARD, DOSING TRAY, CLR, PVC"/>
    <m/>
    <x v="5"/>
    <s v="MIH_713"/>
    <x v="5"/>
  </r>
  <r>
    <s v="713-187739-026,Rev A"/>
    <m/>
    <s v="INSUL,CLAMP,PULL DOWN,DBL ACT"/>
    <s v="INSUL,CLAMP,PULL DOWN,DBL ACT"/>
    <m/>
    <s v="EA"/>
    <s v="M"/>
    <b v="0"/>
    <s v="NP"/>
    <b v="0"/>
    <b v="1"/>
    <b v="0"/>
    <b v="1"/>
    <n v="5"/>
    <s v="CLAMP,PULL DOWN,DBL ACT"/>
    <m/>
    <x v="41"/>
    <s v="NP_713"/>
    <x v="0"/>
  </r>
  <r>
    <s v="713-187739-203,Rev A"/>
    <m/>
    <s v="INSUL,CLAMP,PULL DOWN,DBL ACT"/>
    <s v="INSUL,CLAMP,PULL DOWN,DBL ACT"/>
    <m/>
    <s v="EA"/>
    <s v="M"/>
    <b v="0"/>
    <s v="MIH"/>
    <b v="0"/>
    <b v="1"/>
    <b v="0"/>
    <b v="1"/>
    <n v="5"/>
    <s v="CLAMP,PULL DOWN,DBL ACT"/>
    <m/>
    <x v="41"/>
    <s v="MIH_713"/>
    <x v="0"/>
  </r>
  <r>
    <s v="713-187739-205,Rev A"/>
    <m/>
    <s v="INSUL, CLAMP, PULL DOWN, DBL ACT"/>
    <s v="INSUL, CLAMP, PULL DOWN, DBL ACT"/>
    <m/>
    <s v="EA"/>
    <s v="M"/>
    <b v="0"/>
    <s v="NP"/>
    <b v="0"/>
    <b v="1"/>
    <b v="0"/>
    <b v="1"/>
    <n v="5"/>
    <s v=" CLAMP, PULL DOWN, DBL ACT"/>
    <m/>
    <x v="41"/>
    <s v="NP_713"/>
    <x v="0"/>
  </r>
  <r>
    <s v="713-187739-207,Rev A"/>
    <m/>
    <s v="INSUL, CLAMP, PULL DOWN, DBL ACT"/>
    <s v="INSUL, CLAMP, PULL DOWN, DBL ACT"/>
    <s v="MIHP"/>
    <s v="EA"/>
    <s v="M"/>
    <b v="0"/>
    <s v="Plastic"/>
    <b v="0"/>
    <b v="1"/>
    <b v="0"/>
    <b v="1"/>
    <n v="5"/>
    <s v=" CLAMP, PULL DOWN, DBL ACT"/>
    <m/>
    <x v="41"/>
    <s v="Plastic_713"/>
    <x v="2"/>
  </r>
  <r>
    <s v="713-187739-217,Rev A"/>
    <m/>
    <s v="INSUL, CLAMP, PULL DOWN, DBL ACT"/>
    <s v="INSUL, CLAMP, PULL DOWN, DBL ACT"/>
    <s v="MIHP"/>
    <s v="EA"/>
    <s v="M"/>
    <b v="0"/>
    <s v="Plastic"/>
    <b v="0"/>
    <b v="1"/>
    <b v="0"/>
    <b v="1"/>
    <n v="5"/>
    <s v=" CLAMP, PULL DOWN, DBL ACT"/>
    <m/>
    <x v="41"/>
    <s v="Plastic_713"/>
    <x v="2"/>
  </r>
  <r>
    <s v="713-187739-217,Rev B"/>
    <m/>
    <s v="INSUL, CLAMP, PULL DOWN, DBL ACT"/>
    <s v="INSUL, CLAMP, PULL DOWN, DBL ACT"/>
    <s v="MIHP"/>
    <s v="EA"/>
    <s v="M"/>
    <b v="0"/>
    <s v="Plastic"/>
    <b v="0"/>
    <b v="1"/>
    <b v="0"/>
    <b v="1"/>
    <n v="5"/>
    <s v=" CLAMP, PULL DOWN, DBL ACT"/>
    <m/>
    <x v="41"/>
    <s v="Plastic_713"/>
    <x v="2"/>
  </r>
  <r>
    <s v="713-187739-218,Rev B"/>
    <m/>
    <s v="MT,CLAMP,PULL DOWN,DBL ACT"/>
    <s v="MT,CLAMP,PULL DOWN,DBL ACT"/>
    <s v="MIHP"/>
    <s v="EA"/>
    <s v="M"/>
    <b v="0"/>
    <s v="Plastic"/>
    <b v="0"/>
    <b v="1"/>
    <b v="0"/>
    <b v="1"/>
    <n v="2"/>
    <s v="CLAMP,PULL DOWN,DBL ACT"/>
    <m/>
    <x v="41"/>
    <s v="Plastic_713"/>
    <x v="2"/>
  </r>
  <r>
    <s v="713-187739-222,Rev A"/>
    <m/>
    <s v="INSUL, CLAMP, PULL DOWN, DBL ACT"/>
    <s v="INSUL, CLAMP, PULL DOWN, DBL ACT"/>
    <s v="Sub"/>
    <s v="EA"/>
    <s v="M"/>
    <b v="0"/>
    <s v="MIH"/>
    <b v="0"/>
    <b v="1"/>
    <b v="0"/>
    <b v="1"/>
    <n v="5"/>
    <s v=" CLAMP, PULL DOWN, DBL ACT"/>
    <m/>
    <x v="2"/>
    <s v="MIH_713"/>
    <x v="0"/>
  </r>
  <r>
    <s v="713-187739-301,Rev A"/>
    <m/>
    <s v="INSUL,CLAMP,PULL DOWN,DBL ACT"/>
    <s v="INSUL,CLAMP,PULL DOWN,DBL ACT"/>
    <m/>
    <s v="EA"/>
    <s v="M"/>
    <b v="0"/>
    <s v="MIH"/>
    <b v="0"/>
    <b v="1"/>
    <b v="0"/>
    <b v="1"/>
    <n v="5"/>
    <s v="CLAMP,PULL DOWN,DBL ACT"/>
    <m/>
    <x v="41"/>
    <s v="MIH_713"/>
    <x v="0"/>
  </r>
  <r>
    <s v="713-187739-303,Rev A"/>
    <m/>
    <s v="INSUL,CLAMP,PULL DOWN,DBL ACT"/>
    <s v="INSUL,CLAMP,PULL DOWN,DBL ACT"/>
    <s v="Sub"/>
    <s v="EA"/>
    <s v="M"/>
    <b v="0"/>
    <s v="MIH"/>
    <b v="0"/>
    <b v="1"/>
    <b v="0"/>
    <b v="1"/>
    <n v="5"/>
    <s v="CLAMP,PULL DOWN,DBL ACT"/>
    <m/>
    <x v="2"/>
    <s v="MIH_713"/>
    <x v="0"/>
  </r>
  <r>
    <s v="713-187739-303,Rev B"/>
    <m/>
    <s v="INSUL, CLAMP,PULL DOWN, DBL ACT"/>
    <s v="INSUL, CLAMP,PULL DOWN, DBL ACT"/>
    <s v="Sub"/>
    <s v="EA"/>
    <s v="M"/>
    <b v="0"/>
    <s v="MIH"/>
    <b v="0"/>
    <b v="1"/>
    <b v="0"/>
    <b v="1"/>
    <n v="5"/>
    <s v=" CLAMP,PULL DOWN, DBL ACT"/>
    <m/>
    <x v="2"/>
    <s v="MIH_713"/>
    <x v="0"/>
  </r>
  <r>
    <s v="713-187739-304,Rev B"/>
    <m/>
    <s v="INSUL, CLAMP, PULL DOWN, DBL ACT"/>
    <s v="INSUL, CLAMP, PULL DOWN, DBL ACT"/>
    <s v="MIHP"/>
    <s v="EA"/>
    <s v="M"/>
    <b v="0"/>
    <s v="Plastic"/>
    <b v="0"/>
    <b v="1"/>
    <b v="0"/>
    <b v="1"/>
    <n v="5"/>
    <s v=" CLAMP, PULL DOWN, DBL ACT"/>
    <m/>
    <x v="41"/>
    <s v="Plastic_713"/>
    <x v="2"/>
  </r>
  <r>
    <s v="713-188337-001,Rev C"/>
    <m/>
    <s v="COV, INDUCTOR, RF FILTER, FFW QSM"/>
    <s v="COV, INDUCTOR, RF FILTER, FFW QSM"/>
    <m/>
    <s v="EA"/>
    <s v="M"/>
    <b v="0"/>
    <s v="MIH"/>
    <b v="0"/>
    <b v="1"/>
    <b v="0"/>
    <b v="1"/>
    <n v="3"/>
    <s v=" INDUCTOR, RF FILTER, FFW QSM"/>
    <m/>
    <x v="39"/>
    <s v="MIH_713"/>
    <x v="0"/>
  </r>
  <r>
    <s v="713-190493-001,Rev A"/>
    <m/>
    <s v="MASK, 20 IN WDO, KEYENCE FXTR"/>
    <s v="MASK, 20 IN WDO, KEYENCE FXTR"/>
    <m/>
    <s v="EA"/>
    <s v="M"/>
    <b v="0"/>
    <s v="MIH"/>
    <b v="0"/>
    <b v="1"/>
    <b v="0"/>
    <b v="1"/>
    <n v="4"/>
    <s v=" 20 IN WDO, KEYENCE FXTR"/>
    <m/>
    <x v="17"/>
    <s v="MIH_713"/>
    <x v="0"/>
  </r>
  <r>
    <s v="713-190494-001,Rev A"/>
    <m/>
    <s v="MASK, 22 IN WDO, KEYENCE FXTR"/>
    <s v="MASK, 22 IN WDO, KEYENCE FXTR"/>
    <m/>
    <s v="EA"/>
    <s v="M"/>
    <b v="0"/>
    <s v="MIH"/>
    <b v="0"/>
    <b v="1"/>
    <b v="0"/>
    <b v="1"/>
    <n v="4"/>
    <s v=" 22 IN WDO, KEYENCE FXTR"/>
    <m/>
    <x v="17"/>
    <s v="MIH_713"/>
    <x v="0"/>
  </r>
  <r>
    <s v="713-190511-001,Rev A"/>
    <m/>
    <s v="PL, WDO, LCTR, KEYENCE FXTR"/>
    <s v="PLX, WDO, LCTR, KEYENCE FXTR"/>
    <m/>
    <s v="EA"/>
    <s v="M"/>
    <b v="0"/>
    <s v="MIH"/>
    <b v="0"/>
    <b v="1"/>
    <b v="0"/>
    <b v="1"/>
    <n v="3"/>
    <s v=" WDO, LCTR, KEYENCE FXTR"/>
    <m/>
    <x v="17"/>
    <s v="MIH_713"/>
    <x v="0"/>
  </r>
  <r>
    <s v="713-190511-001,Rev B"/>
    <m/>
    <s v="PL, WDO, LCTR, KEYENCE FXTR"/>
    <s v="PLX, WDO, LCTR, KEYENCE FXTR"/>
    <m/>
    <s v="EA"/>
    <s v="M"/>
    <b v="0"/>
    <s v="MIH"/>
    <b v="0"/>
    <b v="1"/>
    <b v="0"/>
    <b v="1"/>
    <n v="3"/>
    <s v=" WDO, LCTR, KEYENCE FXTR"/>
    <m/>
    <x v="17"/>
    <s v="MIH_713"/>
    <x v="0"/>
  </r>
  <r>
    <s v="71-319055-00,Rev A"/>
    <m/>
    <s v="FIXTURE,C3VCTR AHM,COVER"/>
    <s v="FIXTURE,C3VCTR AHM,COVER"/>
    <m/>
    <s v="EA"/>
    <s v="M"/>
    <b v="0"/>
    <s v="NP"/>
    <b v="0"/>
    <b v="0"/>
    <b v="0"/>
    <b v="1"/>
    <n v="7"/>
    <s v="C3VCTR AHM,COVER"/>
    <m/>
    <x v="5"/>
    <s v="NP_71-"/>
    <x v="0"/>
  </r>
  <r>
    <s v="713-191551-001,Rev A"/>
    <m/>
    <s v="PL, CHMBR, O RING TESTING"/>
    <s v="PLX, CHMBR, O RING TESTING"/>
    <m/>
    <s v="EA"/>
    <s v="M"/>
    <b v="0"/>
    <s v="MIH"/>
    <b v="0"/>
    <b v="1"/>
    <b v="0"/>
    <b v="1"/>
    <n v="3"/>
    <s v=" CHMBR, O RING TESTING"/>
    <m/>
    <x v="12"/>
    <s v="MIH_713"/>
    <x v="0"/>
  </r>
  <r>
    <s v="713-191714-101,Rev A"/>
    <m/>
    <s v="SPCR,WDO,50MM,CPM"/>
    <s v="SPCR,WDO,50MM,CPM"/>
    <s v="Sub"/>
    <s v="EA"/>
    <s v="M"/>
    <b v="0"/>
    <s v="Plastic"/>
    <b v="0"/>
    <b v="1"/>
    <b v="0"/>
    <b v="1"/>
    <n v="4"/>
    <s v="WDO,50MM,CPM"/>
    <m/>
    <x v="2"/>
    <s v="Plastic_713"/>
    <x v="2"/>
  </r>
  <r>
    <s v="713-191717-101,Rev A"/>
    <m/>
    <s v="WDO, UV FILTER, 50MM, CPM"/>
    <s v="WDO, UV FILTER, 50MM, CPM"/>
    <s v="Sub"/>
    <s v="EA"/>
    <s v="M"/>
    <b v="0"/>
    <s v="Plastic"/>
    <b v="0"/>
    <b v="0"/>
    <b v="0"/>
    <b v="1"/>
    <n v="3"/>
    <s v=" UV FILTER, 50MM, CPM"/>
    <m/>
    <x v="2"/>
    <s v="Plastic_713"/>
    <x v="2"/>
  </r>
  <r>
    <s v="713-191717-101,Rev B"/>
    <m/>
    <s v="WDO,UV FILTER,50MM,CPM"/>
    <s v="WDO,UV FILTER,50MM,CPM"/>
    <s v="Sub"/>
    <s v="EA"/>
    <s v="M"/>
    <b v="0"/>
    <s v="Plastic"/>
    <b v="0"/>
    <b v="1"/>
    <b v="0"/>
    <b v="1"/>
    <n v="3"/>
    <s v="UV FILTER,50MM,CPM"/>
    <m/>
    <x v="2"/>
    <s v="Plastic_713"/>
    <x v="2"/>
  </r>
  <r>
    <s v="713-191737-001,Rev B"/>
    <m/>
    <s v="SEAL, LID, EVAP, SPLIT BATH"/>
    <s v="SEAL, LID, EVAP, SPLIT BATH"/>
    <s v="Sub"/>
    <s v="EA"/>
    <s v="M"/>
    <b v="0"/>
    <s v="MIH"/>
    <b v="0"/>
    <b v="1"/>
    <b v="0"/>
    <b v="1"/>
    <n v="4"/>
    <s v=" LID, EVAP, SPLIT BATH"/>
    <m/>
    <x v="2"/>
    <s v="MIH_713"/>
    <x v="0"/>
  </r>
  <r>
    <s v="713-192285-003,Rev A"/>
    <m/>
    <s v="FXTR, CER, DISK, WEIGHT CNTR"/>
    <s v="FXTR, CER, DISK, WEIGHT CNTR"/>
    <m/>
    <s v="EA"/>
    <s v="M"/>
    <b v="0"/>
    <s v="MIH"/>
    <b v="0"/>
    <b v="1"/>
    <b v="0"/>
    <b v="1"/>
    <n v="4"/>
    <s v=" CER, DISK, WEIGHT CNTR"/>
    <m/>
    <x v="17"/>
    <s v="MIH_713"/>
    <x v="0"/>
  </r>
  <r>
    <s v="713-192285-004,Rev A"/>
    <m/>
    <s v="FXTR, CER, DISK, WEIGHT CNTR"/>
    <s v="FXTR, CER, DISK, WEIGHT CNTR"/>
    <m/>
    <s v="EA"/>
    <s v="M"/>
    <b v="0"/>
    <s v="MIH"/>
    <b v="0"/>
    <b v="1"/>
    <b v="0"/>
    <b v="1"/>
    <n v="4"/>
    <s v=" CER, DISK, WEIGHT CNTR"/>
    <m/>
    <x v="17"/>
    <s v="MIH_713"/>
    <x v="0"/>
  </r>
  <r>
    <s v="713-192285-005,Rev A"/>
    <m/>
    <s v="FXTR,CER,WEIGHT CNTR,NUMBERING"/>
    <s v="FXTR,CER,WEIGHT CNTR,NUMBERING"/>
    <s v="Sub"/>
    <s v="EA"/>
    <s v="M"/>
    <b v="0"/>
    <s v="Plastic"/>
    <b v="0"/>
    <b v="0"/>
    <b v="0"/>
    <b v="1"/>
    <n v="4"/>
    <s v="CER,WEIGHT CNTR,NUMBERING"/>
    <m/>
    <x v="2"/>
    <s v="Plastic_713"/>
    <x v="2"/>
  </r>
  <r>
    <s v="713-193430-001,Rev C"/>
    <m/>
    <s v="ADPTR, BACKSIDE, ELCTD, POLISHING FXTR"/>
    <s v="ADPTR, BACKSIDE, ELCTD, POLISHING FXTR"/>
    <m/>
    <s v="EA"/>
    <s v="M"/>
    <b v="0"/>
    <s v="MIH"/>
    <b v="0"/>
    <b v="1"/>
    <b v="0"/>
    <b v="1"/>
    <n v="5"/>
    <s v=" BACKSIDE, ELCTD, POLISHING FXTR"/>
    <m/>
    <x v="9"/>
    <s v="MIH_713"/>
    <x v="0"/>
  </r>
  <r>
    <s v="713-193443-001,Rev D"/>
    <m/>
    <s v="ADPTR, TOPSIDE, ELCTD, POLISHER FXTR"/>
    <s v="ADPTR, TOPSIDE, ELCTD, POLISHER FXTR"/>
    <m/>
    <s v="EA"/>
    <s v="M"/>
    <b v="0"/>
    <s v="MIH"/>
    <b v="0"/>
    <b v="1"/>
    <b v="0"/>
    <b v="1"/>
    <n v="5"/>
    <s v=" TOPSIDE, ELCTD, POLISHER FXTR"/>
    <m/>
    <x v="9"/>
    <s v="MIH_713"/>
    <x v="0"/>
  </r>
  <r>
    <s v="713-193663-001,Rev D"/>
    <m/>
    <s v="Base, Duct, EVAP"/>
    <s v="Base, Duct, EVAP"/>
    <m/>
    <s v="EA"/>
    <s v="M"/>
    <b v="0"/>
    <s v="MIH"/>
    <b v="0"/>
    <b v="1"/>
    <b v="0"/>
    <b v="1"/>
    <n v="4"/>
    <s v=" Duct, EVAP"/>
    <m/>
    <x v="24"/>
    <s v="MIH_713"/>
    <x v="0"/>
  </r>
  <r>
    <s v="713-194730-001,Rev A"/>
    <m/>
    <s v="Cov, Screw, DC, Fusion"/>
    <s v="Cov, Screw, DC, Fusion"/>
    <m/>
    <s v="EA"/>
    <s v="M"/>
    <b v="0"/>
    <s v="MIH"/>
    <b v="0"/>
    <b v="1"/>
    <b v="0"/>
    <b v="1"/>
    <n v="3"/>
    <s v=" Screw, DC, Fusion"/>
    <m/>
    <x v="5"/>
    <s v="MIH_713"/>
    <x v="0"/>
  </r>
  <r>
    <s v="713-195549-001,Rev B"/>
    <m/>
    <s v="GDE, FRONT, DELRIN.2300E6"/>
    <s v="GDE, FRONT, DELRIN.2300E6"/>
    <m/>
    <s v="EA"/>
    <s v="M"/>
    <b v="0"/>
    <s v="MIH"/>
    <b v="0"/>
    <b v="1"/>
    <b v="0"/>
    <b v="1"/>
    <n v="3"/>
    <s v=" FRONT, DELRIN.2300E6"/>
    <m/>
    <x v="7"/>
    <s v="MIH_713"/>
    <x v="0"/>
  </r>
  <r>
    <s v="713-195774-001,Rev A"/>
    <m/>
    <s v="HOOD, CHMBR, CLEANING"/>
    <s v="HOOD, CHMBR, CLEANING"/>
    <m/>
    <s v="EA"/>
    <s v="M"/>
    <b v="0"/>
    <s v="MIH"/>
    <b v="0"/>
    <b v="1"/>
    <b v="0"/>
    <b v="1"/>
    <n v="4"/>
    <s v=" CHMBR, CLEANING"/>
    <m/>
    <x v="30"/>
    <s v="MIH_713"/>
    <x v="0"/>
  </r>
  <r>
    <s v="713-196061-001,Rev A"/>
    <m/>
    <s v="EXH,PIPE,4&quot;X23.23&quot;,FIB"/>
    <s v="EXH,PIPE,4&quot;X23.23&quot;,FIB"/>
    <s v="MIHP"/>
    <s v="EA"/>
    <s v="M"/>
    <b v="0"/>
    <s v="Plastic"/>
    <b v="0"/>
    <b v="1"/>
    <b v="0"/>
    <b v="1"/>
    <n v="3"/>
    <s v="PIPE,4&quot;X23.23&quot;,FIB"/>
    <m/>
    <x v="3"/>
    <s v="Plastic_713"/>
    <x v="2"/>
  </r>
  <r>
    <s v="713-196062-001,Rev A"/>
    <m/>
    <s v="EXH,PIPE,4&quot;X18.98&quot;,FIB"/>
    <s v="EXH,PIPE,4&quot;X18.98&quot;,FIB"/>
    <m/>
    <s v="EA"/>
    <s v="M"/>
    <b v="0"/>
    <s v="Plastic"/>
    <b v="0"/>
    <b v="1"/>
    <b v="0"/>
    <b v="1"/>
    <n v="3"/>
    <s v="PIPE,4&quot;X18.98&quot;,FIB"/>
    <m/>
    <x v="3"/>
    <s v="Plastic_713"/>
    <x v="2"/>
  </r>
  <r>
    <s v="713-196064-003,Rev A"/>
    <m/>
    <s v="BRKT, REFIL VLVS, NWPK, FIB"/>
    <s v="BRKT, REFIL VLVS, NWPK, FIB"/>
    <s v="Sub"/>
    <s v="EA"/>
    <s v="M"/>
    <b v="0"/>
    <s v="NP"/>
    <b v="0"/>
    <b v="0"/>
    <b v="0"/>
    <b v="1"/>
    <n v="4"/>
    <s v=" REFIL VLVS, NWPK, FIB"/>
    <m/>
    <x v="2"/>
    <s v="NP_713"/>
    <x v="0"/>
  </r>
  <r>
    <s v="713-196233-001,Rev C"/>
    <m/>
    <s v="Cover, MESC Port Shipping Blankoff"/>
    <s v="Cover, MESC Port Shipping Blankoff"/>
    <m/>
    <s v="EA"/>
    <s v="M"/>
    <b v="0"/>
    <s v="MIH"/>
    <b v="0"/>
    <b v="1"/>
    <b v="0"/>
    <b v="1"/>
    <n v="5"/>
    <s v=" MESC Port Shipping Blankoff"/>
    <m/>
    <x v="8"/>
    <s v="MIH_713"/>
    <x v="0"/>
  </r>
  <r>
    <s v="713-197795-001,Rev A"/>
    <m/>
    <s v="Lock, PL, Shower HD, Clean FXTR"/>
    <s v="Lock, PLX, Shower HD, Clean FXTR"/>
    <m/>
    <s v="EA"/>
    <s v="M"/>
    <b v="0"/>
    <s v="MIH"/>
    <b v="0"/>
    <b v="1"/>
    <b v="0"/>
    <b v="1"/>
    <n v="4"/>
    <s v=" PLX, Shower HD, Clean FXTR"/>
    <m/>
    <x v="17"/>
    <s v="MIH_713"/>
    <x v="0"/>
  </r>
  <r>
    <s v="713-197797-001,Rev A"/>
    <m/>
    <s v="MANF, Y-TYPE, SHOWER HD, CLEAN FXTR"/>
    <s v="MANIFOLD, Y-TYPE, SHOWER HD, CLEAN FXTR"/>
    <m/>
    <s v="EA"/>
    <s v="M"/>
    <b v="0"/>
    <s v="MIH"/>
    <b v="0"/>
    <b v="1"/>
    <b v="0"/>
    <b v="1"/>
    <n v="8"/>
    <s v=" Y-TYPE, SHOWER HD, CLEAN FXTR"/>
    <m/>
    <x v="17"/>
    <s v="MIH_713"/>
    <x v="0"/>
  </r>
  <r>
    <s v="713-198208-003,Rev A"/>
    <m/>
    <s v="SHD, BACK CLAM SHELL, PED BELLOWS, LIQ FTG"/>
    <s v="SHD, BACK CLAM SHELL, PED BELLOWS, LIQ FTG"/>
    <m/>
    <s v="EA"/>
    <s v="M"/>
    <b v="0"/>
    <s v="MIH"/>
    <b v="0"/>
    <b v="1"/>
    <b v="0"/>
    <b v="1"/>
    <n v="3"/>
    <s v=" BACK CLAM SHELL, PED BELLOWS, LIQ FTG"/>
    <m/>
    <x v="3"/>
    <s v="MIH_713"/>
    <x v="0"/>
  </r>
  <r>
    <s v="713-198291-004,Rev A"/>
    <m/>
    <s v="BRKT, SNSR, NWPK BTL, FIB"/>
    <s v="BRKT, SNSR, NWPK BTL, FIB"/>
    <s v="MIHP"/>
    <s v="EA"/>
    <s v="M"/>
    <b v="0"/>
    <s v="Plastic"/>
    <b v="0"/>
    <b v="0"/>
    <b v="0"/>
    <b v="1"/>
    <n v="4"/>
    <s v=" SNSR, NWPK BTL, FIB"/>
    <m/>
    <x v="22"/>
    <s v="Plastic_713"/>
    <x v="2"/>
  </r>
  <r>
    <s v="713-198486-004,Rev A"/>
    <m/>
    <s v="NOZ, FLUTE, DHRVA, HRPM, SCRW, ALGN, FUSION"/>
    <s v="NOZ, FLUTE, DHRVA, HRPM, SCRW, ALGN, FUSION"/>
    <s v="MIHP"/>
    <s v="EA"/>
    <s v="M"/>
    <b v="0"/>
    <s v="Plastic"/>
    <b v="0"/>
    <b v="1"/>
    <b v="0"/>
    <b v="1"/>
    <n v="3"/>
    <s v=" FLUTE, DHRVA, HRPM, SCRW, ALGN, FUSION"/>
    <m/>
    <x v="3"/>
    <s v="Plastic_713"/>
    <x v="2"/>
  </r>
  <r>
    <s v="713-198531-202,Rev C"/>
    <m/>
    <s v="INSUL, BULLET, ICP SRC, SSM, VXL"/>
    <s v="INSUL, BULLET, ICP SRC, SSM, VXL"/>
    <m/>
    <s v="EA"/>
    <s v="M"/>
    <b v="0"/>
    <s v="MIH"/>
    <b v="0"/>
    <b v="1"/>
    <b v="0"/>
    <b v="1"/>
    <n v="5"/>
    <s v=" BULLET, ICP SRC, SSM, VXL"/>
    <m/>
    <x v="3"/>
    <s v="MIH_713"/>
    <x v="0"/>
  </r>
  <r>
    <s v="713-198531-204,Rev A"/>
    <m/>
    <s v="Insul, Bullet, ICP SRC, SSM, VXL"/>
    <s v="Insul, Bullet, ICP SRC, SSM, VXL"/>
    <m/>
    <s v="EA"/>
    <s v="M"/>
    <b v="0"/>
    <s v="MIH"/>
    <b v="0"/>
    <b v="1"/>
    <b v="0"/>
    <b v="1"/>
    <n v="5"/>
    <s v=" Bullet, ICP SRC, SSM, VXL"/>
    <m/>
    <x v="3"/>
    <s v="MIH_713"/>
    <x v="0"/>
  </r>
  <r>
    <s v="713-198531-404,Rev A"/>
    <m/>
    <s v="INSUL, BULLET, ICP SRC"/>
    <s v="INSUL, BULLET, ICP SRC"/>
    <s v="MIHP"/>
    <s v="EA"/>
    <s v="M"/>
    <b v="0"/>
    <s v="Plastic"/>
    <b v="0"/>
    <b v="1"/>
    <b v="0"/>
    <b v="1"/>
    <n v="5"/>
    <s v=" BULLET, ICP SRC"/>
    <m/>
    <x v="3"/>
    <s v="Plastic_713"/>
    <x v="2"/>
  </r>
  <r>
    <s v="713-198877-001,Rev B"/>
    <m/>
    <s v="SCR, HEX HD, 10-32"/>
    <s v="SCR, HEX HD, 10-32"/>
    <s v="MIHP"/>
    <s v="EA"/>
    <s v="M"/>
    <b v="0"/>
    <s v="Plastic"/>
    <b v="0"/>
    <b v="1"/>
    <b v="0"/>
    <b v="1"/>
    <n v="3"/>
    <s v=" HEX HD, 10-32"/>
    <m/>
    <x v="3"/>
    <s v="Plastic_713"/>
    <x v="2"/>
  </r>
  <r>
    <s v="713-198879-001,Rev B"/>
    <m/>
    <s v="SCR, THMB, KNRL, 10-32, PEEK"/>
    <s v="SCR, THMB, KNRL, 10-32, PEEK"/>
    <m/>
    <s v="EA"/>
    <s v="M"/>
    <b v="0"/>
    <s v="MIH"/>
    <b v="0"/>
    <b v="0"/>
    <b v="0"/>
    <b v="1"/>
    <n v="3"/>
    <s v=" THMB, KNRL, 10-32, PEEK"/>
    <m/>
    <x v="3"/>
    <s v="MIH_713"/>
    <x v="4"/>
  </r>
  <r>
    <s v="713-198925-001, Rev A"/>
    <m/>
    <s v="Block,Cover,Lower Foreline"/>
    <s v="Block,Cover,Lower Foreline"/>
    <m/>
    <s v="EA"/>
    <s v="M"/>
    <b v="0"/>
    <s v="MIH"/>
    <b v="0"/>
    <b v="1"/>
    <b v="0"/>
    <b v="1"/>
    <n v="5"/>
    <s v="Cover,Lower Foreline"/>
    <m/>
    <x v="5"/>
    <s v="MIH_713"/>
    <x v="0"/>
  </r>
  <r>
    <s v="713-199353-003,Rev A"/>
    <m/>
    <s v="FXTR, CLEAN, PED"/>
    <s v="FXTR, CLEAN, PED"/>
    <m/>
    <s v="EA"/>
    <s v="M"/>
    <b v="0"/>
    <s v="NP"/>
    <b v="0"/>
    <b v="1"/>
    <b v="0"/>
    <b v="1"/>
    <n v="4"/>
    <s v=" CLEAN, PED"/>
    <m/>
    <x v="17"/>
    <s v="NP_713"/>
    <x v="0"/>
  </r>
  <r>
    <s v="713-199629-001,Rev C"/>
    <m/>
    <s v="RTNR, WDO, LL, MACH4, PREHEAT, LWR"/>
    <s v="RTNR, WDO, LL, MACH4, PREHEAT, LWR"/>
    <m/>
    <s v="EA"/>
    <s v="M"/>
    <b v="0"/>
    <s v="MIH"/>
    <b v="0"/>
    <b v="1"/>
    <b v="0"/>
    <b v="1"/>
    <n v="4"/>
    <s v=" WDO, LL, MACH4, PREHEAT, LWR"/>
    <m/>
    <x v="1"/>
    <s v="MIH_713"/>
    <x v="0"/>
  </r>
  <r>
    <s v="713-199815-001,Rev B"/>
    <m/>
    <s v="FXTR, TEACH FIXTURE, ATM RBT EE, EBRM"/>
    <s v="FXTR, TEACH FIXTURE, ATM RBT EE, EBRM"/>
    <m/>
    <s v="EA"/>
    <s v="M"/>
    <b v="0"/>
    <s v="MIH"/>
    <b v="0"/>
    <b v="1"/>
    <b v="0"/>
    <b v="1"/>
    <n v="4"/>
    <s v=" TEACH FIXTURE, ATM RBT EE, EBRM"/>
    <m/>
    <x v="17"/>
    <s v="MIH_713"/>
    <x v="0"/>
  </r>
  <r>
    <s v="713-200214-001,Rev A"/>
    <m/>
    <s v="BRKT, CLAMP, TBG, 1/4&quot;X4, FHS"/>
    <s v="BRKT, CLAMP, TBG, 1/4&quot;X4, FHS"/>
    <m/>
    <s v="EA"/>
    <s v="M"/>
    <b v="0"/>
    <s v="MIH"/>
    <b v="0"/>
    <b v="1"/>
    <b v="0"/>
    <b v="1"/>
    <n v="4"/>
    <s v=" CLAMP, TBG, 1/4&quot;X4, FHS"/>
    <m/>
    <x v="22"/>
    <s v="MIH_713"/>
    <x v="0"/>
  </r>
  <r>
    <s v="713-200214-001,Rev B"/>
    <m/>
    <s v="BRKT,CLAMP,TBG, 1/4&quot;X4,FHS"/>
    <s v="BRKT,CLAMP,TBG, 1/4&quot;X4,FHS"/>
    <m/>
    <s v="EA"/>
    <s v="M"/>
    <b v="0"/>
    <s v="MIH"/>
    <b v="0"/>
    <b v="1"/>
    <b v="0"/>
    <b v="1"/>
    <n v="4"/>
    <s v="CLAMP,TBG, 1/4&quot;X4,FHS"/>
    <m/>
    <x v="22"/>
    <s v="MIH_713"/>
    <x v="0"/>
  </r>
  <r>
    <s v="713-200342-001,Rev A"/>
    <m/>
    <s v="CLP, ELCTD, HANDLING FXTR"/>
    <s v="CLP, ELCTD, HANDLING FXTR"/>
    <m/>
    <s v="EA"/>
    <s v="M"/>
    <b v="0"/>
    <s v="MIH"/>
    <b v="0"/>
    <b v="1"/>
    <b v="0"/>
    <b v="1"/>
    <n v="3"/>
    <s v=" ELCTD, HANDLING FXTR"/>
    <m/>
    <x v="17"/>
    <s v="MIH_713"/>
    <x v="0"/>
  </r>
  <r>
    <s v="713-200344-001,Rev A"/>
    <m/>
    <s v="NUT, ELCTD, HANDLING FXTR"/>
    <s v="NUT, ELCTD, HANDLING FXTR"/>
    <m/>
    <s v="EA"/>
    <s v="M"/>
    <b v="0"/>
    <s v="MIH"/>
    <b v="0"/>
    <b v="1"/>
    <b v="0"/>
    <b v="1"/>
    <n v="3"/>
    <s v=" ELCTD, HANDLING FXTR"/>
    <m/>
    <x v="17"/>
    <s v="MIH_713"/>
    <x v="0"/>
  </r>
  <r>
    <s v="713-200346-001,Rev A"/>
    <m/>
    <s v="SPRT, COLUMN, ELCTD, HANDLING FXTR"/>
    <s v="SPRT, COLUMN, ELCTD, HANDLING FXTR"/>
    <s v="MIHP"/>
    <s v="EA"/>
    <s v="M"/>
    <b v="0"/>
    <s v="Plastic"/>
    <b v="0"/>
    <b v="1"/>
    <b v="0"/>
    <b v="1"/>
    <n v="4"/>
    <s v=" COLUMN, ELCTD, HANDLING FXTR"/>
    <m/>
    <x v="17"/>
    <s v="Plastic_713"/>
    <x v="2"/>
  </r>
  <r>
    <s v="713-200374-001,Rev A"/>
    <m/>
    <s v="FXTR, ELCTD, HANDLING"/>
    <s v="FXTR, ELCTD, HANDLING"/>
    <m/>
    <s v="EA"/>
    <s v="M"/>
    <b v="0"/>
    <s v="MIH"/>
    <b v="0"/>
    <b v="1"/>
    <b v="0"/>
    <b v="1"/>
    <n v="4"/>
    <s v=" ELCTD, HANDLING"/>
    <m/>
    <x v="17"/>
    <s v="MIH_713"/>
    <x v="0"/>
  </r>
  <r>
    <s v="713-201794-001,Rev B"/>
    <m/>
    <s v="CVR, ENCL, FXTR, WAFER, SRDI"/>
    <s v="CVR, ENCL, FXTR, WAFER, SRDI"/>
    <m/>
    <s v="EA"/>
    <s v="M"/>
    <b v="0"/>
    <s v="MIH"/>
    <b v="0"/>
    <b v="1"/>
    <b v="0"/>
    <b v="1"/>
    <n v="3"/>
    <s v=" ENCL, FXTR, WAFER, SRDI"/>
    <m/>
    <x v="17"/>
    <s v="MIH_713"/>
    <x v="0"/>
  </r>
  <r>
    <s v="713-201992-001,Rev A"/>
    <m/>
    <s v="Block, Cover, Upper Foreline"/>
    <s v="Block, Cover, Upper Foreline"/>
    <m/>
    <s v="EA"/>
    <s v="M"/>
    <b v="0"/>
    <s v="MIH"/>
    <b v="0"/>
    <b v="1"/>
    <b v="0"/>
    <b v="1"/>
    <n v="5"/>
    <s v=" Cover, Upper Foreline"/>
    <m/>
    <x v="5"/>
    <s v="MIH_713"/>
    <x v="0"/>
  </r>
  <r>
    <s v="713-202951-001,Rev A"/>
    <m/>
    <s v="Cover, FL Pass Thru, BLK OFF, PEM"/>
    <s v="Cover, FL Pass Thru, BLK OFF, PEM"/>
    <m/>
    <s v="EA"/>
    <s v="M"/>
    <b v="0"/>
    <s v="MIH"/>
    <b v="0"/>
    <b v="1"/>
    <b v="0"/>
    <b v="1"/>
    <n v="5"/>
    <s v=" FL Pass Thru, BLK OFF, PEM"/>
    <m/>
    <x v="20"/>
    <s v="MIH_713"/>
    <x v="0"/>
  </r>
  <r>
    <s v="713-202951-002,Rev A"/>
    <m/>
    <s v="COV, FL, PASS THRU, BLK OFF"/>
    <s v="COV, FL, PASS THRU, BLK OFF"/>
    <m/>
    <s v="EA"/>
    <s v="M"/>
    <b v="0"/>
    <s v="MIH"/>
    <b v="0"/>
    <b v="1"/>
    <b v="0"/>
    <b v="1"/>
    <n v="3"/>
    <s v=" FL, PASS THRU, BLK OFF"/>
    <m/>
    <x v="20"/>
    <s v="MIH_713"/>
    <x v="0"/>
  </r>
  <r>
    <s v="713-203665-001,Rev A"/>
    <m/>
    <s v="MANF, PCW"/>
    <s v="MANIFOLD, PCW"/>
    <m/>
    <s v="EA"/>
    <s v="M"/>
    <b v="0"/>
    <s v="MIH"/>
    <b v="0"/>
    <b v="1"/>
    <b v="0"/>
    <b v="1"/>
    <n v="8"/>
    <s v=" PCW"/>
    <m/>
    <x v="0"/>
    <s v="MIH_713"/>
    <x v="0"/>
  </r>
  <r>
    <s v="713-203738-001,Rev A"/>
    <m/>
    <s v="MANF, PCW, RETURN"/>
    <s v="MANIFOLD, PCW, RETURN"/>
    <s v="Sub"/>
    <s v="EA"/>
    <s v="M"/>
    <b v="0"/>
    <s v="MIH"/>
    <b v="0"/>
    <b v="1"/>
    <b v="0"/>
    <b v="1"/>
    <n v="8"/>
    <s v=" PCW, RETURN"/>
    <m/>
    <x v="2"/>
    <s v="MIH_713"/>
    <x v="0"/>
  </r>
  <r>
    <s v="713-203861-001,Rev A"/>
    <m/>
    <s v="Tray, CHMBR, CLN"/>
    <s v="Tray, CHMBR, CLN"/>
    <m/>
    <s v="EA"/>
    <s v="M"/>
    <b v="0"/>
    <s v="MIH"/>
    <b v="0"/>
    <b v="1"/>
    <b v="0"/>
    <b v="1"/>
    <n v="4"/>
    <s v=" CHMBR, CLN"/>
    <m/>
    <x v="30"/>
    <s v="MIH_713"/>
    <x v="0"/>
  </r>
  <r>
    <s v="713-203882-001,Rev A"/>
    <m/>
    <s v="SEZ-0311-PART-0950"/>
    <s v="SEZ-0311-PART-0950"/>
    <m/>
    <s v="EA"/>
    <s v="M"/>
    <b v="0"/>
    <s v="MIH"/>
    <b v="0"/>
    <b v="1"/>
    <b v="0"/>
    <b v="1"/>
    <n v="0"/>
    <e v="#VALUE!"/>
    <m/>
    <x v="3"/>
    <s v="MIH_713"/>
    <x v="0"/>
  </r>
  <r>
    <s v="713-203882-002,Rev A"/>
    <m/>
    <s v="SEZ-0311-PART-0950"/>
    <s v="SEZ-0311-PART-0950"/>
    <m/>
    <s v="EA"/>
    <s v="M"/>
    <b v="0"/>
    <s v="MIH"/>
    <b v="0"/>
    <b v="1"/>
    <b v="0"/>
    <b v="1"/>
    <n v="0"/>
    <e v="#VALUE!"/>
    <m/>
    <x v="3"/>
    <s v="MIH_713"/>
    <x v="0"/>
  </r>
  <r>
    <s v="713-203884-001,Rev B"/>
    <m/>
    <s v="SEZ-0311-PART-0951"/>
    <s v="SEZ-0311-PART-0951"/>
    <m/>
    <s v="EA"/>
    <s v="M"/>
    <b v="0"/>
    <s v="MIH"/>
    <b v="0"/>
    <b v="1"/>
    <b v="0"/>
    <b v="1"/>
    <n v="0"/>
    <e v="#VALUE!"/>
    <m/>
    <x v="3"/>
    <s v="MIH_713"/>
    <x v="0"/>
  </r>
  <r>
    <s v="713-203887-001,Rev A"/>
    <m/>
    <s v="SEZ-0311-PART-0952"/>
    <s v="SEZ-0311-PART-0952"/>
    <m/>
    <s v="EA"/>
    <s v="M"/>
    <b v="0"/>
    <s v="MIH"/>
    <b v="0"/>
    <b v="1"/>
    <b v="0"/>
    <b v="1"/>
    <n v="0"/>
    <e v="#VALUE!"/>
    <m/>
    <x v="3"/>
    <s v="MIH_713"/>
    <x v="0"/>
  </r>
  <r>
    <s v="713-203887-002,Rev A"/>
    <m/>
    <s v="SEZ-0311-PART-0952"/>
    <s v="SEZ-0311-PART-0952"/>
    <m/>
    <s v="EA"/>
    <s v="M"/>
    <b v="0"/>
    <s v="MIH"/>
    <b v="0"/>
    <b v="1"/>
    <b v="0"/>
    <b v="1"/>
    <n v="0"/>
    <e v="#VALUE!"/>
    <m/>
    <x v="3"/>
    <s v="MIH_713"/>
    <x v="0"/>
  </r>
  <r>
    <s v="713-203888-001,Rev A"/>
    <m/>
    <s v="SEZ-0311-PART-0953"/>
    <s v="SEZ-0311-PART-0953"/>
    <m/>
    <s v="EA"/>
    <s v="M"/>
    <b v="0"/>
    <s v="MIH"/>
    <b v="0"/>
    <b v="1"/>
    <b v="0"/>
    <b v="1"/>
    <n v="0"/>
    <e v="#VALUE!"/>
    <m/>
    <x v="3"/>
    <s v="MIH_713"/>
    <x v="0"/>
  </r>
  <r>
    <s v="713-203888-002,Rev A"/>
    <m/>
    <s v="IDE NOZZLE STACK COMPRESSION NUT V2"/>
    <s v="IDE NOZZLE STACK COMPRESSION NUT V2"/>
    <m/>
    <s v="EA"/>
    <s v="M"/>
    <b v="0"/>
    <s v="MIH"/>
    <b v="0"/>
    <b v="1"/>
    <b v="0"/>
    <b v="1"/>
    <n v="0"/>
    <s v="IDE"/>
    <m/>
    <x v="3"/>
    <s v="MIH_713"/>
    <x v="0"/>
  </r>
  <r>
    <s v="713-203995-001,Rev A"/>
    <m/>
    <s v="Ring, CHMBR, CLN, FXTR"/>
    <s v="Ring, CHMBR, CLN, FXTR"/>
    <m/>
    <s v="EA"/>
    <s v="M"/>
    <b v="0"/>
    <s v="MIH"/>
    <b v="0"/>
    <b v="1"/>
    <b v="0"/>
    <b v="1"/>
    <n v="4"/>
    <s v=" CHMBR, CLN, FXTR"/>
    <m/>
    <x v="12"/>
    <s v="MIH_713"/>
    <x v="0"/>
  </r>
  <r>
    <s v="713-204539-001,Rev D"/>
    <m/>
    <s v="FXTR,ARM ALGNMNT,BASE,RBT,VORTEX MAX"/>
    <s v="FXTR,ARM ALGNMNT,BASE,RBT,VORTEX MAX"/>
    <s v="MIHP"/>
    <s v="EA"/>
    <s v="M"/>
    <b v="0"/>
    <s v="Plastic"/>
    <b v="0"/>
    <b v="0"/>
    <b v="0"/>
    <b v="1"/>
    <n v="4"/>
    <s v="ARM ALGNMNT,BASE,RBT,VORTEX MAX"/>
    <m/>
    <x v="24"/>
    <s v="Plastic_713"/>
    <x v="2"/>
  </r>
  <r>
    <s v="713-204598-006,Rev B"/>
    <m/>
    <s v="COV, CHMBR, MNTNCE"/>
    <s v="COV, CHMBR, MNTNCE"/>
    <s v="MIHP"/>
    <s v="EA"/>
    <s v="M"/>
    <b v="0"/>
    <s v="Plastic"/>
    <b v="0"/>
    <b v="1"/>
    <b v="0"/>
    <b v="1"/>
    <n v="3"/>
    <s v=" CHMBR, MNTNCE"/>
    <m/>
    <x v="5"/>
    <s v="Plastic_713"/>
    <x v="2"/>
  </r>
  <r>
    <s v="713-204598-006-B"/>
    <s v="COV, CHM"/>
    <s v="COV, CHMBR, MNTNCE"/>
    <s v="COV, CHMBR, MNTNCE"/>
    <m/>
    <s v="EA"/>
    <s v="M"/>
    <b v="0"/>
    <s v="Miscellaneous"/>
    <b v="0"/>
    <b v="0"/>
    <b v="0"/>
    <b v="1"/>
    <n v="3"/>
    <s v=" CHMBR, MNTNCE"/>
    <m/>
    <x v="5"/>
    <s v="Miscellaneous_713"/>
    <x v="0"/>
  </r>
  <r>
    <s v="713-204598-006-B Aluminum Mold"/>
    <s v="COV, CHM"/>
    <s v="COV, CHMBR, MNTNCE"/>
    <s v="COV, CHMBR, MNTNCE"/>
    <s v="MIHM"/>
    <s v="EA"/>
    <s v="M"/>
    <b v="0"/>
    <s v="Metal"/>
    <b v="0"/>
    <b v="0"/>
    <b v="0"/>
    <b v="1"/>
    <n v="3"/>
    <s v=" CHMBR, MNTNCE"/>
    <m/>
    <x v="5"/>
    <s v="Metal_713"/>
    <x v="10"/>
  </r>
  <r>
    <s v="713-206081-001,Rev C"/>
    <m/>
    <s v="TUBE, N2 PURGE, 1/4&quot; OD, 1/4-20 THD, FFW SSM"/>
    <s v="TUBE, N2 PURGE, 1/4&quot; OD, 1/4-20 THD, FFW SSM"/>
    <s v="Sub"/>
    <s v="EA"/>
    <s v="M"/>
    <b v="0"/>
    <s v="Plastic"/>
    <b v="0"/>
    <b v="1"/>
    <b v="0"/>
    <b v="1"/>
    <n v="4"/>
    <s v=" N2 PURGE, 1/4&quot; OD, 1/4-20 THD, FFW SSM"/>
    <m/>
    <x v="2"/>
    <s v="Plastic_713"/>
    <x v="2"/>
  </r>
  <r>
    <s v="713-206561-001,Rev A"/>
    <m/>
    <s v="COVER, RF GENERATORS, FRONT"/>
    <s v="COVER, RF GENERATORS, FRONT"/>
    <m/>
    <s v="EA"/>
    <s v="M"/>
    <b v="0"/>
    <s v="MIH"/>
    <b v="0"/>
    <b v="1"/>
    <b v="0"/>
    <b v="1"/>
    <n v="5"/>
    <s v=" RF GENERATORS, FRONT"/>
    <m/>
    <x v="37"/>
    <s v="MIH_713"/>
    <x v="0"/>
  </r>
  <r>
    <s v="713-206562-001,Rev A"/>
    <m/>
    <s v="COVER, RF GENERATORS, BACK"/>
    <s v="COVER, RF GENERATORS, BACK"/>
    <m/>
    <s v="EA"/>
    <s v="M"/>
    <b v="0"/>
    <s v="MIH"/>
    <b v="0"/>
    <b v="1"/>
    <b v="0"/>
    <b v="1"/>
    <n v="5"/>
    <s v=" RF GENERATORS, BACK"/>
    <m/>
    <x v="37"/>
    <s v="MIH_713"/>
    <x v="0"/>
  </r>
  <r>
    <s v="713-208408-002,Rev B"/>
    <m/>
    <s v="COV, PROCESS, FUSSION, TOP, FRONT, RH, PVC4910"/>
    <s v="COV, PROCESS, FUSSION, TOP, FRONT, RH, PVC4910"/>
    <m/>
    <s v="EA"/>
    <s v="M"/>
    <b v="0"/>
    <s v="MIH"/>
    <b v="0"/>
    <b v="1"/>
    <b v="0"/>
    <b v="1"/>
    <n v="3"/>
    <s v=" PROCESS, FUSSION, TOP, FRONT, RH, PVC4910"/>
    <m/>
    <x v="5"/>
    <s v="MIH_713"/>
    <x v="5"/>
  </r>
  <r>
    <s v="713-208624-002,Rev A"/>
    <m/>
    <s v="COV, PROCESS, FUSION, CENTER, PVC4910"/>
    <s v="COV, PROCESS, FUSION, CENTER, PVC4910"/>
    <m/>
    <s v="EA"/>
    <s v="M"/>
    <b v="0"/>
    <s v="MIH"/>
    <b v="0"/>
    <b v="1"/>
    <b v="0"/>
    <b v="1"/>
    <n v="3"/>
    <s v=" PROCESS, FUSION, CENTER, PVC4910"/>
    <m/>
    <x v="5"/>
    <s v="MIH_713"/>
    <x v="5"/>
  </r>
  <r>
    <s v="713-209590-001,Rev B"/>
    <m/>
    <s v="Grapple, Cool PED, LFTG ADPTR"/>
    <s v="Grapple, Cool PED, LFTG ADPTR"/>
    <s v="Sub"/>
    <s v="EA"/>
    <s v="M"/>
    <b v="0"/>
    <s v="Plastic"/>
    <b v="0"/>
    <b v="1"/>
    <b v="0"/>
    <b v="1"/>
    <n v="7"/>
    <s v=" Cool PED, LFTG ADPTR"/>
    <m/>
    <x v="2"/>
    <s v="Plastic_713"/>
    <x v="2"/>
  </r>
  <r>
    <s v="713-209614-109,Rev A"/>
    <m/>
    <s v="FXTR, GEL, INSTALL, ITER 80"/>
    <s v="FXTR, GEL, INSTALL, ITER 80"/>
    <m/>
    <s v="EA"/>
    <s v="M"/>
    <b v="0"/>
    <s v="MIH"/>
    <b v="0"/>
    <b v="0"/>
    <b v="0"/>
    <b v="1"/>
    <n v="4"/>
    <s v=" GEL, INSTALL, ITER 80"/>
    <m/>
    <x v="17"/>
    <s v="MIH_713"/>
    <x v="0"/>
  </r>
  <r>
    <s v="713-209614-216,Rev A"/>
    <m/>
    <s v="FXTR, GEL, INSTALL, IER 80"/>
    <s v="FXTR, GEL, INSTALL, IER 80"/>
    <m/>
    <s v="EA"/>
    <s v="M"/>
    <b v="0"/>
    <s v="MIH"/>
    <b v="0"/>
    <b v="1"/>
    <b v="0"/>
    <b v="1"/>
    <n v="4"/>
    <s v=" GEL, INSTALL, IER 80"/>
    <m/>
    <x v="17"/>
    <s v="MIH_713"/>
    <x v="0"/>
  </r>
  <r>
    <s v="713-209614-218,Rev B"/>
    <m/>
    <s v="FXTR, GEL, INSTALL, ITER 80"/>
    <s v="FXTR, GEL, INSTALL, ITER 80"/>
    <m/>
    <s v="EA"/>
    <s v="M"/>
    <b v="0"/>
    <s v="MIH"/>
    <b v="0"/>
    <b v="1"/>
    <b v="0"/>
    <b v="1"/>
    <n v="4"/>
    <s v=" GEL, INSTALL, ITER 80"/>
    <m/>
    <x v="17"/>
    <s v="MIH_713"/>
    <x v="0"/>
  </r>
  <r>
    <s v="713-209838-001,Rev C"/>
    <m/>
    <s v="BRKT, Support, Tray, Side 1, Evap2"/>
    <s v="BRKT, Support, Tray, Side 1, Evap2"/>
    <m/>
    <s v="EA"/>
    <s v="M"/>
    <b v="0"/>
    <s v="MIH"/>
    <b v="0"/>
    <b v="1"/>
    <b v="0"/>
    <b v="1"/>
    <n v="4"/>
    <s v=" Support, Tray, Side 1, Evap2"/>
    <m/>
    <x v="22"/>
    <s v="MIH_713"/>
    <x v="0"/>
  </r>
  <r>
    <s v="713-209838-001,Rev E"/>
    <m/>
    <s v="BRKT, SUPPORT, TRAY, SIDE 1, EVAP2"/>
    <s v="BRKT, SUPPORT, TRAY, SIDE 1, EVAP2"/>
    <s v="Sub"/>
    <s v="EA"/>
    <s v="M"/>
    <b v="0"/>
    <s v="Plastic"/>
    <b v="0"/>
    <b v="1"/>
    <b v="0"/>
    <b v="1"/>
    <n v="4"/>
    <s v=" SUPPORT, TRAY, SIDE 1, EVAP2"/>
    <m/>
    <x v="2"/>
    <s v="Plastic_713"/>
    <x v="2"/>
  </r>
  <r>
    <s v="713-209838-002,Rev D"/>
    <m/>
    <s v="BRKT, Support, Tray, Side 2, Evap2"/>
    <s v="BRKT, Support, Tray, Side 2, Evap2"/>
    <m/>
    <s v="EA"/>
    <s v="M"/>
    <b v="0"/>
    <s v="MIH"/>
    <b v="0"/>
    <b v="1"/>
    <b v="0"/>
    <b v="1"/>
    <n v="4"/>
    <s v=" Support, Tray, Side 2, Evap2"/>
    <m/>
    <x v="22"/>
    <s v="MIH_713"/>
    <x v="0"/>
  </r>
  <r>
    <s v="713-209838-002,Rev F"/>
    <m/>
    <s v="BRKT, SUPPORT, TRAY, SIDE2, EVAP2"/>
    <s v="BRKT, SUPPORT, TRAY, SIDE2, EVAP2"/>
    <s v="Sub"/>
    <s v="EA"/>
    <s v="M"/>
    <b v="0"/>
    <s v="Plastic"/>
    <b v="0"/>
    <b v="1"/>
    <b v="0"/>
    <b v="1"/>
    <n v="4"/>
    <s v=" SUPPORT, TRAY, SIDE2, EVAP2"/>
    <m/>
    <x v="2"/>
    <s v="Plastic_713"/>
    <x v="2"/>
  </r>
  <r>
    <s v="713-210317-001,Rev A"/>
    <m/>
    <s v="WDO, SHROUD, SAR, BOTTOM, EDRM, HTFE"/>
    <s v="WDO, SHROUD, SAR, BOTTOM, EDRM, HTFE"/>
    <s v="Sub"/>
    <s v="EA"/>
    <s v="M"/>
    <b v="0"/>
    <s v="Plastic"/>
    <b v="0"/>
    <b v="0"/>
    <b v="0"/>
    <b v="1"/>
    <n v="3"/>
    <s v=" SHROUD, SAR, BOTTOM, EDRM, HTFE"/>
    <m/>
    <x v="2"/>
    <s v="Plastic_713"/>
    <x v="2"/>
  </r>
  <r>
    <s v="713-211566-001,Rev B"/>
    <m/>
    <s v="Top Plate, Coupon Pod"/>
    <s v="Top Plate, Coupon Pod"/>
    <s v="MIHP"/>
    <s v="EA"/>
    <s v="M"/>
    <b v="0"/>
    <s v="Plastic"/>
    <b v="0"/>
    <b v="1"/>
    <b v="0"/>
    <b v="1"/>
    <n v="9"/>
    <s v=" Coupon Pod"/>
    <m/>
    <x v="16"/>
    <s v="Plastic_713"/>
    <x v="2"/>
  </r>
  <r>
    <s v="713-211853-004,Rev A"/>
    <m/>
    <s v="Core, RF Match"/>
    <s v="Core, RF Match"/>
    <m/>
    <s v="EA"/>
    <s v="M"/>
    <b v="0"/>
    <s v="MIH"/>
    <b v="0"/>
    <b v="1"/>
    <b v="0"/>
    <b v="1"/>
    <n v="4"/>
    <s v=" RF Match"/>
    <m/>
    <x v="3"/>
    <s v="MIH_713"/>
    <x v="0"/>
  </r>
  <r>
    <s v="713-211853-007,Rev A"/>
    <m/>
    <s v="Core, Plastic, RF Coil"/>
    <s v="Core, Plastic, RF Coil"/>
    <m/>
    <s v="EA"/>
    <s v="M"/>
    <b v="0"/>
    <s v="MIH"/>
    <b v="0"/>
    <b v="1"/>
    <b v="0"/>
    <b v="1"/>
    <n v="4"/>
    <s v=" Plastic, RF Coil"/>
    <m/>
    <x v="3"/>
    <s v="MIH_713"/>
    <x v="0"/>
  </r>
  <r>
    <s v="713-211853-202,Rev A"/>
    <m/>
    <s v="BOBBIN, PLASTIC, RF COIL"/>
    <s v="BOBBIN, PLASTIC, RF COIL"/>
    <m/>
    <s v="EA"/>
    <s v="M"/>
    <b v="0"/>
    <s v="Plastic"/>
    <b v="0"/>
    <b v="1"/>
    <b v="0"/>
    <b v="1"/>
    <n v="6"/>
    <s v=" PLASTIC, RF COIL"/>
    <m/>
    <x v="3"/>
    <s v="Plastic_713"/>
    <x v="2"/>
  </r>
  <r>
    <s v="713-211867-005,Rev C"/>
    <m/>
    <s v="BRKT, INSUL, CAP MNT, RF MATCH, 300MM"/>
    <s v="BRKT, INSUL, CAP MNT, RF MATCH, 300MM"/>
    <m/>
    <s v="EA"/>
    <s v="M"/>
    <b v="0"/>
    <s v="MIH"/>
    <b v="0"/>
    <b v="1"/>
    <b v="0"/>
    <b v="1"/>
    <n v="4"/>
    <s v=" INSUL, CAP MNT, RF MATCH, 300MM"/>
    <m/>
    <x v="22"/>
    <s v="MIH_713"/>
    <x v="0"/>
  </r>
  <r>
    <s v="713-212291-003,Rev A"/>
    <m/>
    <s v="HDL, BASE, ESC, REMOVAL"/>
    <s v="HDL, BASE, ESC, REMOVAL"/>
    <m/>
    <s v="EA"/>
    <s v="M"/>
    <b v="0"/>
    <s v="MIH"/>
    <b v="0"/>
    <b v="1"/>
    <b v="0"/>
    <b v="1"/>
    <n v="3"/>
    <s v=" BASE, ESC, REMOVAL"/>
    <m/>
    <x v="24"/>
    <s v="MIH_713"/>
    <x v="3"/>
  </r>
  <r>
    <s v="713-212291-003,Rev B"/>
    <m/>
    <s v="HDL, Base, ESC, Removal"/>
    <s v="HDL, Base, ESC, Removal"/>
    <m/>
    <s v="EA"/>
    <s v="M"/>
    <b v="0"/>
    <s v="MIH"/>
    <b v="0"/>
    <b v="1"/>
    <b v="0"/>
    <b v="1"/>
    <n v="3"/>
    <s v=" Base, ESC, Removal"/>
    <m/>
    <x v="24"/>
    <s v="MIH_713"/>
    <x v="3"/>
  </r>
  <r>
    <s v="713-212291-004,Rev A"/>
    <m/>
    <s v="HDL, Base, ESC, Removal"/>
    <s v="HDL, Base, ESC, Removal"/>
    <m/>
    <s v="EA"/>
    <s v="M"/>
    <b v="0"/>
    <s v="MIH"/>
    <b v="0"/>
    <b v="1"/>
    <b v="0"/>
    <b v="1"/>
    <n v="3"/>
    <s v=" Base, ESC, Removal"/>
    <m/>
    <x v="24"/>
    <s v="MIH_713"/>
    <x v="3"/>
  </r>
  <r>
    <s v="713-212913-001,Rev C"/>
    <m/>
    <s v="TOOL,ALIGNMENT,LIFT  RING,LL,MACH X"/>
    <s v="TOOL,ALIGNMENT,LIFT  RING,LL,MACH X"/>
    <m/>
    <s v="EA"/>
    <s v="M"/>
    <b v="0"/>
    <s v="MIH"/>
    <b v="0"/>
    <b v="1"/>
    <b v="0"/>
    <b v="1"/>
    <n v="4"/>
    <s v="ALIGNMENT,LIFT  RING,LL,MACH X"/>
    <m/>
    <x v="10"/>
    <s v="MIH_713"/>
    <x v="0"/>
  </r>
  <r>
    <s v="713-213423-001,Rev A"/>
    <m/>
    <s v="GSKT,APT,VITON,60DURO"/>
    <s v="GSKT,APT,VITON,60DURO"/>
    <s v="Sub"/>
    <s v="EA"/>
    <s v="M"/>
    <b v="0"/>
    <s v="Plastic"/>
    <b v="0"/>
    <b v="1"/>
    <b v="0"/>
    <b v="1"/>
    <n v="4"/>
    <s v="APT,VITON,60DURO"/>
    <m/>
    <x v="2"/>
    <s v="Plastic_713"/>
    <x v="2"/>
  </r>
  <r>
    <s v="713-213582-501,Rev B"/>
    <m/>
    <s v="PNL,CB DEAD FRONT"/>
    <s v="PNL,CB DEAD FRONT"/>
    <s v="MIHP"/>
    <s v="EA"/>
    <s v="M"/>
    <b v="0"/>
    <s v="Plastic"/>
    <b v="0"/>
    <b v="1"/>
    <b v="0"/>
    <b v="1"/>
    <n v="3"/>
    <s v="CB DEAD FRONT"/>
    <m/>
    <x v="19"/>
    <s v="Plastic_713"/>
    <x v="2"/>
  </r>
  <r>
    <s v="713-213582-510,Rev C"/>
    <m/>
    <s v="PNL,CB DEADFRONT,V25"/>
    <s v="PNL,CB DEADFRONT,V25"/>
    <s v="spbo"/>
    <s v="EA"/>
    <s v="M"/>
    <b v="0"/>
    <s v="Plastic"/>
    <b v="0"/>
    <b v="1"/>
    <b v="0"/>
    <b v="1"/>
    <n v="3"/>
    <s v="CB DEADFRONT,V25"/>
    <m/>
    <x v="19"/>
    <s v="Plastic_713"/>
    <x v="2"/>
  </r>
  <r>
    <s v="713-213582-521,Rev A"/>
    <m/>
    <s v="BLOCK,CABLE SUPPORT"/>
    <s v="BLOCK,CABLE SUPPORT"/>
    <s v="Sub"/>
    <s v="EA"/>
    <s v="M"/>
    <b v="0"/>
    <s v="Plastic"/>
    <b v="0"/>
    <b v="0"/>
    <b v="0"/>
    <b v="1"/>
    <n v="5"/>
    <s v="CABLE SUPPORT"/>
    <m/>
    <x v="2"/>
    <s v="Plastic_713"/>
    <x v="2"/>
  </r>
  <r>
    <s v="713-213631-001,Rev C"/>
    <m/>
    <s v="TRAY, OUTLET, EVAP2"/>
    <s v="TRAY, OUTLET, EVAP2"/>
    <s v="Sub"/>
    <s v="EA"/>
    <s v="M"/>
    <b v="0"/>
    <s v="MIH"/>
    <b v="0"/>
    <b v="1"/>
    <b v="0"/>
    <b v="1"/>
    <n v="4"/>
    <s v=" OUTLET, EVAP2"/>
    <m/>
    <x v="2"/>
    <s v="MIH_713"/>
    <x v="0"/>
  </r>
  <r>
    <s v="713-213922-001,Rev A"/>
    <m/>
    <s v="SPRT,PEM DEFLECTOR,FUSION"/>
    <s v="SPRT,PEM DEFLECTOR,FUSION"/>
    <m/>
    <s v="EA"/>
    <s v="M"/>
    <b v="0"/>
    <s v="MIH"/>
    <b v="0"/>
    <b v="1"/>
    <b v="0"/>
    <b v="1"/>
    <n v="4"/>
    <s v="PEM DEFLECTOR,FUSION"/>
    <m/>
    <x v="3"/>
    <s v="MIH_713"/>
    <x v="0"/>
  </r>
  <r>
    <s v="713-214166-011,Rev A"/>
    <m/>
    <s v="MANF, COOLING WATER, STRATA-Q"/>
    <s v="MANIFOLD, COOLING WATER, STRATA-Q"/>
    <s v="Sub"/>
    <s v="EA"/>
    <s v="M"/>
    <b v="0"/>
    <s v="Plastic"/>
    <b v="0"/>
    <b v="1"/>
    <b v="0"/>
    <b v="1"/>
    <n v="8"/>
    <s v=" COOLING WATER, STRATA-Q"/>
    <m/>
    <x v="2"/>
    <s v="Plastic_713"/>
    <x v="2"/>
  </r>
  <r>
    <s v="713-214166-102,Rev A"/>
    <m/>
    <s v="MANF, COOLING WATER, LOWER"/>
    <s v="MANIFOLD, COOLING WATER, LOWER"/>
    <m/>
    <s v="EA"/>
    <s v="M"/>
    <b v="0"/>
    <s v="MIH"/>
    <b v="0"/>
    <b v="1"/>
    <b v="0"/>
    <b v="1"/>
    <n v="8"/>
    <s v=" COOLING WATER, LOWER"/>
    <m/>
    <x v="0"/>
    <s v="MIH_713"/>
    <x v="0"/>
  </r>
  <r>
    <s v="713-214471-001,Rev A"/>
    <m/>
    <s v="BLK, DEFLECTOR MOUNT, FUSION PEM"/>
    <s v="BLK, DEFLECTOR MOUNT, FUSION PEM"/>
    <m/>
    <s v="EA"/>
    <s v="M"/>
    <b v="0"/>
    <s v="MIH"/>
    <b v="0"/>
    <b v="1"/>
    <b v="0"/>
    <b v="1"/>
    <n v="3"/>
    <s v=" DEFLECTOR MOUNT, FUSION PEM"/>
    <m/>
    <x v="20"/>
    <s v="MIH_713"/>
    <x v="0"/>
  </r>
  <r>
    <s v="713-214657-001,Rev B"/>
    <m/>
    <s v="BRKT, POTICAL FIBRE, STRAIN RELIEF"/>
    <s v="BRKT, POTICAL FIBRE, STRAIN RELIEF"/>
    <m/>
    <s v="EA"/>
    <s v="M"/>
    <b v="0"/>
    <s v="MIH"/>
    <b v="0"/>
    <b v="1"/>
    <b v="0"/>
    <b v="1"/>
    <n v="4"/>
    <s v=" POTICAL FIBRE, STRAIN RELIEF"/>
    <m/>
    <x v="22"/>
    <s v="MIH_713"/>
    <x v="0"/>
  </r>
  <r>
    <s v="713-215169-001,Rev A"/>
    <m/>
    <s v="SPRT, DIFFUSER, LSR"/>
    <s v="SPRT, DIFFUSER, LSR"/>
    <m/>
    <s v="EA"/>
    <s v="M"/>
    <b v="0"/>
    <s v="MIH"/>
    <b v="0"/>
    <b v="1"/>
    <b v="0"/>
    <b v="1"/>
    <n v="4"/>
    <s v=" DIFFUSER, LSR"/>
    <m/>
    <x v="3"/>
    <s v="MIH_713"/>
    <x v="0"/>
  </r>
  <r>
    <s v="713-215662-001,Rev A"/>
    <m/>
    <s v="SPCR,PVM TEMP SUPPORT"/>
    <s v="SPCR,PVM TEMP SUPPORT"/>
    <s v="smop"/>
    <s v="EA"/>
    <s v="M"/>
    <b v="0"/>
    <s v="Plastic"/>
    <b v="0"/>
    <b v="0"/>
    <b v="0"/>
    <b v="1"/>
    <n v="4"/>
    <s v="PVM TEMP SUPPORT"/>
    <m/>
    <x v="15"/>
    <s v="Plastic_713"/>
    <x v="2"/>
  </r>
  <r>
    <s v="713-215681-001,Rev A"/>
    <m/>
    <s v="FXTR, LSR SETUP, TEACH NOZZLE, BRUSH, PET"/>
    <s v="FXTR, LSR SETUP, TEACH NOZZLE, BRUSH, PET"/>
    <m/>
    <s v="EA"/>
    <s v="M"/>
    <b v="0"/>
    <s v="MIH"/>
    <b v="0"/>
    <b v="1"/>
    <b v="0"/>
    <b v="1"/>
    <n v="4"/>
    <s v=" LSR SETUP, TEACH NOZZLE, BRUSH, PET"/>
    <m/>
    <x v="17"/>
    <s v="MIH_713"/>
    <x v="7"/>
  </r>
  <r>
    <s v="713-215722-003,Rev A"/>
    <m/>
    <s v="GD, Finger, Filter"/>
    <s v="GD, Finger, Filter"/>
    <m/>
    <s v="EA"/>
    <s v="M"/>
    <b v="0"/>
    <s v="MIH"/>
    <b v="0"/>
    <b v="1"/>
    <b v="0"/>
    <b v="1"/>
    <n v="2"/>
    <s v=" Finger, Filter"/>
    <m/>
    <x v="7"/>
    <s v="MIH_713"/>
    <x v="0"/>
  </r>
  <r>
    <s v="713-215722-004,Rev A"/>
    <m/>
    <s v="GD, Finger, Filter"/>
    <s v="GD, Finger, Filter"/>
    <m/>
    <s v="EA"/>
    <s v="M"/>
    <b v="0"/>
    <s v="MIH"/>
    <b v="0"/>
    <b v="1"/>
    <b v="0"/>
    <b v="1"/>
    <n v="2"/>
    <s v=" Finger, Filter"/>
    <m/>
    <x v="7"/>
    <s v="MIH_713"/>
    <x v="0"/>
  </r>
  <r>
    <s v="713-215722-007,Rev A"/>
    <m/>
    <s v="GD, FINGER, FILTER"/>
    <s v="GD, FINGER, FILTER"/>
    <m/>
    <s v="EA"/>
    <s v="M"/>
    <b v="0"/>
    <s v="MIH"/>
    <b v="0"/>
    <b v="1"/>
    <b v="0"/>
    <b v="1"/>
    <n v="2"/>
    <s v=" FINGER, FILTER"/>
    <m/>
    <x v="7"/>
    <s v="MIH_713"/>
    <x v="0"/>
  </r>
  <r>
    <s v="713-215969-002,Rev A"/>
    <m/>
    <s v="PL, BLK OFF, 2300E, PASS THRU, MACH I PLUS"/>
    <s v="PLX, BLK OFF, 2300E, PASS THRU, MACH I PLUS"/>
    <s v="MIHP"/>
    <s v="EA"/>
    <s v="M"/>
    <b v="0"/>
    <s v="Plastic"/>
    <b v="0"/>
    <b v="1"/>
    <b v="0"/>
    <b v="1"/>
    <n v="3"/>
    <s v=" BLK OFF, 2300E, PASS THRU, MACH I PLUS"/>
    <m/>
    <x v="20"/>
    <s v="Plastic_713"/>
    <x v="2"/>
  </r>
  <r>
    <s v="713-216450-002,Rev A"/>
    <m/>
    <s v="FXTR, RBT TEACH, FUSION CHUCK"/>
    <s v="FXTR, RBT TEACH, FUSION CHUCK"/>
    <m/>
    <s v="EA"/>
    <s v="M"/>
    <b v="0"/>
    <s v="MIH"/>
    <b v="0"/>
    <b v="1"/>
    <b v="0"/>
    <b v="1"/>
    <n v="4"/>
    <s v=" RBT TEACH, FUSION CHUCK"/>
    <m/>
    <x v="17"/>
    <s v="MIH_713"/>
    <x v="0"/>
  </r>
  <r>
    <s v="713-216450-002,Rev B"/>
    <m/>
    <s v="FXTR, RBT Teach, Fusion Chuck"/>
    <s v="FXTR, RBT Teach, Fusion Chuck"/>
    <m/>
    <s v="EA"/>
    <s v="M"/>
    <b v="0"/>
    <s v="MIH"/>
    <b v="0"/>
    <b v="1"/>
    <b v="0"/>
    <b v="1"/>
    <n v="4"/>
    <s v=" RBT Teach, Fusion Chuck"/>
    <m/>
    <x v="17"/>
    <s v="MIH_713"/>
    <x v="0"/>
  </r>
  <r>
    <s v="713-216451-001,Rev A"/>
    <m/>
    <s v="BLOCK, SUPPORT, OUTLET, GB, VERSA"/>
    <s v="BLOCK, SUPPORT, OUTLET, GB, VERSA"/>
    <s v="Sub"/>
    <s v="EA"/>
    <s v="M"/>
    <b v="0"/>
    <s v="MIH"/>
    <b v="0"/>
    <b v="1"/>
    <b v="0"/>
    <b v="1"/>
    <n v="5"/>
    <s v=" SUPPORT, OUTLET, GB, VERSA"/>
    <m/>
    <x v="2"/>
    <s v="MIH_713"/>
    <x v="0"/>
  </r>
  <r>
    <s v="713-216780-025,Rev A"/>
    <m/>
    <s v="RELIEF,CLAMP,PED CAB"/>
    <s v="RELIEF,CLAMP,PED CAB"/>
    <m/>
    <s v="EA"/>
    <s v="M"/>
    <b v="0"/>
    <s v="MIH"/>
    <b v="0"/>
    <b v="1"/>
    <b v="0"/>
    <b v="1"/>
    <n v="6"/>
    <s v="CLAMP,PED CAB"/>
    <m/>
    <x v="41"/>
    <s v="MIH_713"/>
    <x v="0"/>
  </r>
  <r>
    <s v="713-217004-001,Rev A"/>
    <m/>
    <s v="COV, PROT, ESC"/>
    <s v="COV, PROT, ESC"/>
    <m/>
    <s v="EA"/>
    <s v="M"/>
    <b v="0"/>
    <s v="MIH"/>
    <b v="0"/>
    <b v="1"/>
    <b v="0"/>
    <b v="1"/>
    <n v="3"/>
    <s v=" PROT, ESC"/>
    <m/>
    <x v="5"/>
    <s v="MIH_713"/>
    <x v="0"/>
  </r>
  <r>
    <s v="713-217004-006,Rev B"/>
    <m/>
    <s v="COV, PROT, ESC"/>
    <s v="COV, PROT, ESC"/>
    <m/>
    <s v="EA"/>
    <s v="M"/>
    <b v="0"/>
    <s v="MIH"/>
    <b v="0"/>
    <b v="1"/>
    <b v="0"/>
    <b v="1"/>
    <n v="3"/>
    <s v=" PROT, ESC"/>
    <m/>
    <x v="5"/>
    <s v="MIH_713"/>
    <x v="0"/>
  </r>
  <r>
    <s v="713-217004-006,Rev C"/>
    <m/>
    <s v="COV, PROT, ESC"/>
    <s v="COV, PROT, ESC"/>
    <s v="MIHP"/>
    <s v="EA"/>
    <s v="M"/>
    <b v="0"/>
    <s v="Plastic"/>
    <b v="0"/>
    <b v="1"/>
    <b v="0"/>
    <b v="1"/>
    <n v="3"/>
    <s v=" PROT, ESC"/>
    <m/>
    <x v="5"/>
    <s v="Plastic_713"/>
    <x v="2"/>
  </r>
  <r>
    <s v="713-217004-007,Rev C"/>
    <m/>
    <s v="COV, PROT, ESC"/>
    <s v="COV, PROT, ESC"/>
    <m/>
    <s v="EA"/>
    <s v="M"/>
    <b v="0"/>
    <s v="MIH"/>
    <b v="0"/>
    <b v="1"/>
    <b v="0"/>
    <b v="1"/>
    <n v="3"/>
    <s v=" PROT, ESC"/>
    <m/>
    <x v="5"/>
    <s v="MIH_713"/>
    <x v="0"/>
  </r>
  <r>
    <s v="713-217004-009,Rev A"/>
    <m/>
    <s v="COV,PROT,ESC"/>
    <s v="COV,PROT,ESC"/>
    <s v="Sub"/>
    <s v="EA"/>
    <s v="M"/>
    <b v="0"/>
    <s v="MIH"/>
    <b v="0"/>
    <b v="1"/>
    <b v="0"/>
    <b v="1"/>
    <n v="3"/>
    <s v="PROT,ESC"/>
    <m/>
    <x v="2"/>
    <s v="MIH_713"/>
    <x v="0"/>
  </r>
  <r>
    <s v="713-217004-010,Rev C"/>
    <m/>
    <s v="COV,PROT,ESC"/>
    <s v="COV,PROT,ESC"/>
    <s v="Sub"/>
    <s v="EA"/>
    <s v="M"/>
    <b v="0"/>
    <s v="Plastic"/>
    <b v="0"/>
    <b v="1"/>
    <b v="0"/>
    <b v="1"/>
    <n v="3"/>
    <s v="PROT,ESC"/>
    <m/>
    <x v="2"/>
    <s v="Plastic_713"/>
    <x v="2"/>
  </r>
  <r>
    <s v="713-217004-117,Rev A"/>
    <m/>
    <s v="COV, PROT, ESC"/>
    <s v="COV, PROT, ESC"/>
    <m/>
    <s v="EA"/>
    <s v="M"/>
    <b v="0"/>
    <s v="MIH"/>
    <b v="0"/>
    <b v="1"/>
    <b v="0"/>
    <b v="1"/>
    <n v="3"/>
    <s v=" PROT, ESC"/>
    <m/>
    <x v="5"/>
    <s v="MIH_713"/>
    <x v="0"/>
  </r>
  <r>
    <s v="713-217004-118,Rev A"/>
    <m/>
    <s v="COV,PROT,ESC,BVSEAT"/>
    <s v="COV,PROT,ESC,BVSEAT"/>
    <s v="MIHP"/>
    <s v="EA"/>
    <s v="M"/>
    <b v="0"/>
    <s v="Plastic"/>
    <b v="0"/>
    <b v="1"/>
    <b v="0"/>
    <b v="1"/>
    <n v="3"/>
    <s v="PROT,ESC,BVSEAT"/>
    <m/>
    <x v="5"/>
    <s v="Plastic_713"/>
    <x v="2"/>
  </r>
  <r>
    <s v="713-217866-001,Rev E"/>
    <m/>
    <s v="Cover,Blankoff,Exhaust,GDP"/>
    <s v="Cover,Blankoff,Exhaust,GDP"/>
    <s v="Sub"/>
    <s v="EA"/>
    <s v="M"/>
    <b v="0"/>
    <s v="MIH"/>
    <b v="0"/>
    <b v="1"/>
    <b v="0"/>
    <b v="1"/>
    <n v="5"/>
    <s v="Blankoff,Exhaust,GDP"/>
    <m/>
    <x v="2"/>
    <s v="MIH_713"/>
    <x v="0"/>
  </r>
  <r>
    <s v="713-217895-001,Rev D"/>
    <m/>
    <s v="Cover,Blankoff,GDP Insulator"/>
    <s v="Cover,Blankoff,GDP Insulator"/>
    <m/>
    <s v="EA"/>
    <s v="M"/>
    <b v="0"/>
    <s v="MIH"/>
    <b v="0"/>
    <b v="1"/>
    <b v="0"/>
    <b v="1"/>
    <n v="5"/>
    <s v="Blankoff,GDP Insulator"/>
    <m/>
    <x v="7"/>
    <s v="MIH_713"/>
    <x v="0"/>
  </r>
  <r>
    <s v="713-217895-001,Rev E"/>
    <m/>
    <s v="Cover,Blankoff,GDP Insulator"/>
    <s v="Cover,Blankoff,GDP Insulator"/>
    <s v="Sub"/>
    <s v="EA"/>
    <s v="M"/>
    <b v="0"/>
    <s v="MIH"/>
    <b v="0"/>
    <b v="1"/>
    <b v="0"/>
    <b v="1"/>
    <n v="5"/>
    <s v="Blankoff,GDP Insulator"/>
    <m/>
    <x v="2"/>
    <s v="MIH_713"/>
    <x v="0"/>
  </r>
  <r>
    <s v="713-218492-001,Rev B"/>
    <m/>
    <s v="MANF, INR ZOE, HALO SHWRHD, CLEAN"/>
    <s v="MANIFOLD, INR ZOE, HALO SHWRHD, CLEAN"/>
    <s v="spbo"/>
    <s v="EA"/>
    <s v="M"/>
    <b v="0"/>
    <s v="Plastic"/>
    <b v="0"/>
    <b v="1"/>
    <b v="0"/>
    <b v="1"/>
    <n v="8"/>
    <s v=" INR ZOE, HALO SHWRHD, CLEAN"/>
    <m/>
    <x v="0"/>
    <s v="Plastic_713"/>
    <x v="2"/>
  </r>
  <r>
    <s v="713-220078-001,Rev A"/>
    <m/>
    <s v="HDL, ESC, ITER"/>
    <s v="HDL, ESC, ITER"/>
    <s v="MIHP"/>
    <s v="EA"/>
    <s v="M"/>
    <b v="0"/>
    <s v="Plastic"/>
    <b v="0"/>
    <b v="1"/>
    <b v="0"/>
    <b v="1"/>
    <n v="3"/>
    <s v=" ESC, ITER"/>
    <m/>
    <x v="3"/>
    <s v="Plastic_713"/>
    <x v="3"/>
  </r>
  <r>
    <s v="713-220175-003,Rev A"/>
    <m/>
    <s v="FXTR, Push, Pin, O-Ring, Lift Pin Plug"/>
    <s v="FXTR, Push, Pin, O-Ring, Lift Pin Plug"/>
    <m/>
    <s v="EA"/>
    <s v="M"/>
    <b v="0"/>
    <s v="MIH"/>
    <b v="0"/>
    <b v="1"/>
    <b v="0"/>
    <b v="1"/>
    <n v="4"/>
    <s v=" Push, Pin, O-Ring, Lift Pin Plug"/>
    <m/>
    <x v="40"/>
    <s v="MIH_713"/>
    <x v="0"/>
  </r>
  <r>
    <s v="713-221754-020,Rev A"/>
    <m/>
    <s v="FTG,INSERT,VACUUM,.020        _x001e_FTG, ULTRA TORR, HEX CAP, 1/4TUBE"/>
    <s v="FTG,INSERT,VACUUM,.020        _x001e_FTG, ULTRA TORR, HEX CAP, 1/4TUBE"/>
    <s v="MIHP"/>
    <s v="EA"/>
    <s v="M"/>
    <b v="0"/>
    <s v="Plastic"/>
    <b v="0"/>
    <b v="1"/>
    <b v="0"/>
    <b v="1"/>
    <n v="3"/>
    <s v="INSERT,VACUUM,.020        _x001e_FTG, ULTRA TORR, HEX CAP, 1/4TUBE"/>
    <m/>
    <x v="32"/>
    <s v="Plastic_713"/>
    <x v="2"/>
  </r>
  <r>
    <s v="713-222351-001,Rev A"/>
    <m/>
    <s v="COV, LEXAN, LINE FLTR"/>
    <s v="COV, LEXAN, LINE FLTR"/>
    <m/>
    <s v="EA"/>
    <s v="M"/>
    <b v="0"/>
    <s v="MIH"/>
    <b v="0"/>
    <b v="1"/>
    <b v="0"/>
    <b v="1"/>
    <n v="3"/>
    <s v=" LEXAN, LINE FLTR"/>
    <m/>
    <x v="5"/>
    <s v="MIH_713"/>
    <x v="0"/>
  </r>
  <r>
    <s v="713-222351-002,Rev A"/>
    <m/>
    <s v="GD, FGR, LF 1, 2"/>
    <s v="GD, FGR, LF 1, 2"/>
    <m/>
    <s v="EA"/>
    <s v="M"/>
    <b v="0"/>
    <s v="MIH"/>
    <b v="0"/>
    <b v="1"/>
    <b v="0"/>
    <b v="1"/>
    <n v="2"/>
    <s v=" FGR, LF 1, 2"/>
    <m/>
    <x v="7"/>
    <s v="MIH_713"/>
    <x v="0"/>
  </r>
  <r>
    <s v="713-222351-003,Rev A"/>
    <m/>
    <s v="GD, FGR, LF 1, 2"/>
    <s v="GD, FGR, LF 1, 2"/>
    <m/>
    <s v="EA"/>
    <s v="M"/>
    <b v="0"/>
    <s v="MIH"/>
    <b v="0"/>
    <b v="1"/>
    <b v="0"/>
    <b v="1"/>
    <n v="2"/>
    <s v=" FGR, LF 1, 2"/>
    <m/>
    <x v="7"/>
    <s v="MIH_713"/>
    <x v="0"/>
  </r>
  <r>
    <s v="713-223092-001,Rev A"/>
    <m/>
    <s v="COV, SAFETY, IMMU PS"/>
    <s v="COV, SAFETY, IMMU PS"/>
    <m/>
    <s v="EA"/>
    <s v="M"/>
    <b v="0"/>
    <s v="MIH"/>
    <b v="0"/>
    <b v="1"/>
    <b v="0"/>
    <b v="1"/>
    <n v="3"/>
    <s v=" SAFETY, IMMU PS"/>
    <m/>
    <x v="5"/>
    <s v="MIH_713"/>
    <x v="0"/>
  </r>
  <r>
    <s v="713-223270-001,Rev B"/>
    <m/>
    <s v="COV, CB, BUS BAR, 3-WIDE"/>
    <s v="COV, CB, BUS BAR, 3-WIDE"/>
    <m/>
    <s v="EA"/>
    <s v="M"/>
    <b v="0"/>
    <s v="MIH"/>
    <b v="0"/>
    <b v="1"/>
    <b v="0"/>
    <b v="1"/>
    <n v="3"/>
    <s v=" CB, BUS BAR, 3-WIDE"/>
    <m/>
    <x v="5"/>
    <s v="MIH_713"/>
    <x v="0"/>
  </r>
  <r>
    <s v="713-223270-002,Rev C"/>
    <m/>
    <s v="COV, CB, BUS BAR, 3-wide"/>
    <s v="COV, CB, BUS BAR, 3-wide"/>
    <s v="Sub"/>
    <s v="EA"/>
    <s v="M"/>
    <b v="0"/>
    <s v="Plastic"/>
    <b v="0"/>
    <b v="1"/>
    <b v="0"/>
    <b v="1"/>
    <n v="3"/>
    <s v=" CB, BUS BAR, 3-wide"/>
    <m/>
    <x v="2"/>
    <s v="Plastic_713"/>
    <x v="2"/>
  </r>
  <r>
    <s v="713-223271-001,Rev B"/>
    <m/>
    <s v="COV, CB, BUS BAR, 4-WIDE"/>
    <s v="COV, CB, BUS BAR, 4-WIDE"/>
    <m/>
    <s v="EA"/>
    <s v="M"/>
    <b v="0"/>
    <s v="MIH"/>
    <b v="0"/>
    <b v="1"/>
    <b v="0"/>
    <b v="1"/>
    <n v="3"/>
    <s v=" CB, BUS BAR, 4-WIDE"/>
    <m/>
    <x v="5"/>
    <s v="MIH_713"/>
    <x v="0"/>
  </r>
  <r>
    <s v="713-223825-003,Rev C"/>
    <m/>
    <s v="RTNR, ESC, REMOVAL"/>
    <s v="RTNR, ESC, REMOVAL"/>
    <m/>
    <s v="EA"/>
    <s v="M"/>
    <b v="0"/>
    <s v="MIH"/>
    <b v="0"/>
    <b v="1"/>
    <b v="0"/>
    <b v="1"/>
    <n v="4"/>
    <s v=" ESC, REMOVAL"/>
    <m/>
    <x v="3"/>
    <s v="MIH_713"/>
    <x v="0"/>
  </r>
  <r>
    <s v="713-223825-004,Rev A"/>
    <m/>
    <s v="RTNR, ESC, REMOVAL"/>
    <s v="RTNR, ESC, REMOVAL"/>
    <m/>
    <s v="EA"/>
    <s v="M"/>
    <b v="0"/>
    <s v="MIH"/>
    <b v="0"/>
    <b v="1"/>
    <b v="0"/>
    <b v="1"/>
    <n v="4"/>
    <s v=" ESC, REMOVAL"/>
    <m/>
    <x v="3"/>
    <s v="MIH_713"/>
    <x v="0"/>
  </r>
  <r>
    <s v="713-223825-004,Rev B"/>
    <m/>
    <s v="RTNR, ESC, REMOVAL"/>
    <s v="RTNR, ESC, REMOVAL"/>
    <m/>
    <s v="EA"/>
    <s v="M"/>
    <b v="0"/>
    <s v="MIH"/>
    <b v="0"/>
    <b v="1"/>
    <b v="0"/>
    <b v="1"/>
    <n v="4"/>
    <s v=" ESC, REMOVAL"/>
    <m/>
    <x v="3"/>
    <s v="MIH_713"/>
    <x v="0"/>
  </r>
  <r>
    <s v="713-223825-005,Rev A"/>
    <s v="RTNR, PH"/>
    <s v="RTNR, ESC, REMOVAL PH"/>
    <s v="RTNR, ESC, REMOVAL PH"/>
    <m/>
    <s v="EA"/>
    <s v="M"/>
    <b v="0"/>
    <s v="MIH"/>
    <b v="0"/>
    <b v="1"/>
    <b v="0"/>
    <b v="1"/>
    <n v="4"/>
    <s v=" ESC, REMOVAL PH"/>
    <m/>
    <x v="3"/>
    <s v="MIH_713"/>
    <x v="0"/>
  </r>
  <r>
    <s v="713-223939-001,Rev A"/>
    <m/>
    <s v="GD, Barrier, CB"/>
    <s v="GD, Barrier, CB"/>
    <m/>
    <s v="EA"/>
    <s v="M"/>
    <b v="0"/>
    <s v="MIH"/>
    <b v="0"/>
    <b v="1"/>
    <b v="0"/>
    <b v="1"/>
    <n v="2"/>
    <s v=" Barrier, CB"/>
    <m/>
    <x v="7"/>
    <s v="MIH_713"/>
    <x v="0"/>
  </r>
  <r>
    <s v="713-223939-002,Rev A"/>
    <m/>
    <s v="GD, Barrier, CB"/>
    <s v="GD, Barrier, CB"/>
    <m/>
    <s v="EA"/>
    <s v="M"/>
    <b v="0"/>
    <s v="MIH"/>
    <b v="0"/>
    <b v="1"/>
    <b v="0"/>
    <b v="1"/>
    <n v="2"/>
    <s v=" Barrier, CB"/>
    <m/>
    <x v="7"/>
    <s v="MIH_713"/>
    <x v="0"/>
  </r>
  <r>
    <s v="713-223939-102,Rev A"/>
    <m/>
    <s v="GD,BARRIER,CB"/>
    <s v="GD,BARRIER,CB"/>
    <m/>
    <s v="EA"/>
    <s v="M"/>
    <b v="0"/>
    <s v="MIH"/>
    <b v="0"/>
    <b v="1"/>
    <b v="0"/>
    <b v="1"/>
    <n v="2"/>
    <s v="BARRIER,CB"/>
    <m/>
    <x v="7"/>
    <s v="MIH_713"/>
    <x v="0"/>
  </r>
  <r>
    <s v="713-223940-001,Rev A"/>
    <m/>
    <s v="GD, Barrier, CB"/>
    <s v="GD, Barrier, CB"/>
    <m/>
    <s v="EA"/>
    <s v="M"/>
    <b v="0"/>
    <s v="MIH"/>
    <b v="0"/>
    <b v="1"/>
    <b v="0"/>
    <b v="1"/>
    <n v="2"/>
    <s v=" Barrier, CB"/>
    <m/>
    <x v="7"/>
    <s v="MIH_713"/>
    <x v="0"/>
  </r>
  <r>
    <s v="713-223940-002,Rev A"/>
    <m/>
    <s v="GD, Barrier, CB"/>
    <s v="GD, Barrier, CB"/>
    <m/>
    <s v="EA"/>
    <s v="M"/>
    <b v="0"/>
    <s v="MIH"/>
    <b v="0"/>
    <b v="1"/>
    <b v="0"/>
    <b v="1"/>
    <n v="2"/>
    <s v=" Barrier, CB"/>
    <m/>
    <x v="7"/>
    <s v="MIH_713"/>
    <x v="0"/>
  </r>
  <r>
    <s v="713-223940-102,Rev A"/>
    <m/>
    <s v="GD, BARRIER, CB"/>
    <s v="GD, BARRIER, CB"/>
    <m/>
    <s v="EA"/>
    <s v="M"/>
    <b v="0"/>
    <s v="MIH"/>
    <b v="0"/>
    <b v="1"/>
    <b v="0"/>
    <b v="1"/>
    <n v="2"/>
    <s v=" BARRIER, CB"/>
    <m/>
    <x v="7"/>
    <s v="MIH_713"/>
    <x v="0"/>
  </r>
  <r>
    <s v="713-223956-001,Rev B"/>
    <m/>
    <s v="INSUL, ULV SHWRHD, ALD, VECTOR"/>
    <s v="INSUL, ULV SHWRHD, ALD, VECTOR"/>
    <m/>
    <s v="EA"/>
    <s v="M"/>
    <b v="0"/>
    <s v="MIH"/>
    <b v="0"/>
    <b v="1"/>
    <b v="0"/>
    <b v="1"/>
    <n v="5"/>
    <s v=" ULV SHWRHD, ALD, VECTOR"/>
    <m/>
    <x v="3"/>
    <s v="MIH_713"/>
    <x v="0"/>
  </r>
  <r>
    <s v="713-224153-003,Rev B"/>
    <m/>
    <s v="FXTR, Gel, Ring, Install"/>
    <s v="FXTR, Gel, Ring, Install"/>
    <m/>
    <s v="EA"/>
    <s v="M"/>
    <b v="0"/>
    <s v="MIH"/>
    <b v="0"/>
    <b v="1"/>
    <b v="0"/>
    <b v="1"/>
    <n v="4"/>
    <s v=" Gel, Ring, Install"/>
    <m/>
    <x v="12"/>
    <s v="MIH_713"/>
    <x v="0"/>
  </r>
  <r>
    <s v="713-224165-001,Rev A"/>
    <m/>
    <s v="FXTR, CAL, EE, ECC"/>
    <s v="FXTR, CAL, EE, ECC"/>
    <s v="Sub"/>
    <s v="EA"/>
    <s v="M"/>
    <b v="0"/>
    <s v="Plastic"/>
    <b v="0"/>
    <b v="1"/>
    <b v="0"/>
    <b v="1"/>
    <n v="4"/>
    <s v=" CAL, EE, ECC"/>
    <m/>
    <x v="2"/>
    <s v="Plastic_713"/>
    <x v="2"/>
  </r>
  <r>
    <s v="713-224166-001,Rev A"/>
    <m/>
    <s v="FXTR, CAL, LIFTER, ECC"/>
    <s v="FXTR, CAL, LIFTER, ECC"/>
    <m/>
    <s v="EA"/>
    <s v="M"/>
    <b v="0"/>
    <s v="MIH"/>
    <b v="0"/>
    <b v="1"/>
    <b v="0"/>
    <b v="1"/>
    <n v="4"/>
    <s v=" CAL, LIFTER, ECC"/>
    <m/>
    <x v="17"/>
    <s v="MIH_713"/>
    <x v="0"/>
  </r>
  <r>
    <s v="713-224943-002, Rev A.1"/>
    <m/>
    <s v="PL, LCTR, COUPON, EROSION, TST FXTR"/>
    <s v="PLX, LCTR, COUPON, EROSION, TST FXTR"/>
    <m/>
    <s v="EA"/>
    <s v="M"/>
    <b v="0"/>
    <s v="MIH"/>
    <b v="0"/>
    <b v="1"/>
    <b v="0"/>
    <b v="1"/>
    <n v="3"/>
    <s v=" LCTR, COUPON, EROSION, TST FXTR"/>
    <m/>
    <x v="17"/>
    <s v="MIH_713"/>
    <x v="0"/>
  </r>
  <r>
    <s v="713-224984-001, Rev A"/>
    <m/>
    <s v="PIN, LCTR, PLSTC"/>
    <s v="PIN, LCTR, PLSTC"/>
    <m/>
    <s v="EA"/>
    <s v="M"/>
    <b v="0"/>
    <s v="MIH"/>
    <b v="0"/>
    <b v="0"/>
    <b v="0"/>
    <b v="1"/>
    <n v="3"/>
    <s v=" LCTR, PLSTC"/>
    <m/>
    <x v="8"/>
    <s v="MIH_713"/>
    <x v="0"/>
  </r>
  <r>
    <s v="713-224984-001,Rev A.1"/>
    <m/>
    <s v="Pin, LCTR ,PLSTC"/>
    <s v="Pin, LCTR ,PLSTC"/>
    <m/>
    <s v="EA"/>
    <s v="M"/>
    <b v="0"/>
    <s v="MIH"/>
    <b v="0"/>
    <b v="0"/>
    <b v="0"/>
    <b v="1"/>
    <n v="3"/>
    <s v=" LCTR ,PLSTC"/>
    <m/>
    <x v="8"/>
    <s v="MIH_713"/>
    <x v="0"/>
  </r>
  <r>
    <s v="713-225078-001,Rev A"/>
    <m/>
    <s v="FXTR, HANDOFF TEACH, PASSTHRU"/>
    <s v="FXTR, HANDOFF TEACH, PASSTHRU"/>
    <m/>
    <s v="EA"/>
    <s v="M"/>
    <b v="0"/>
    <s v="MIH"/>
    <b v="0"/>
    <b v="1"/>
    <b v="0"/>
    <b v="1"/>
    <n v="4"/>
    <s v=" HANDOFF TEACH, PASSTHRU"/>
    <m/>
    <x v="17"/>
    <s v="MIH_713"/>
    <x v="0"/>
  </r>
  <r>
    <s v="713-225139-001,Rev A"/>
    <m/>
    <s v="FXTR, PEC, HANDLE"/>
    <s v="FXTR, PEC, HANDLE"/>
    <m/>
    <s v="EA"/>
    <s v="M"/>
    <b v="0"/>
    <s v="MIH"/>
    <b v="0"/>
    <b v="0"/>
    <b v="0"/>
    <b v="1"/>
    <n v="4"/>
    <s v=" PEC, HANDLE"/>
    <m/>
    <x v="17"/>
    <s v="MIH_713"/>
    <x v="0"/>
  </r>
  <r>
    <s v="713-225142-001,Rev A"/>
    <m/>
    <s v="FXTR, PEC, CENTERING"/>
    <s v="FXTR, PEC, CENTERING"/>
    <m/>
    <s v="EA"/>
    <s v="M"/>
    <b v="0"/>
    <s v="MIH"/>
    <b v="0"/>
    <b v="1"/>
    <b v="0"/>
    <b v="1"/>
    <n v="4"/>
    <s v=" PEC, CENTERING"/>
    <m/>
    <x v="12"/>
    <s v="MIH_713"/>
    <x v="0"/>
  </r>
  <r>
    <s v="713-225362-001,Rev A"/>
    <m/>
    <s v="FXTR, ALIGN, V-POD, 2300e"/>
    <s v="FXTR, ALIGN, V-POD, 2300e"/>
    <m/>
    <s v="EA"/>
    <s v="M"/>
    <b v="0"/>
    <s v="MIH"/>
    <b v="0"/>
    <b v="1"/>
    <b v="0"/>
    <b v="1"/>
    <n v="4"/>
    <s v=" ALIGN, V-POD, 2300e"/>
    <m/>
    <x v="17"/>
    <s v="MIH_713"/>
    <x v="0"/>
  </r>
  <r>
    <s v="713-225701-001,Rev A"/>
    <m/>
    <s v="FXTR, INSTL, RF RTRN GSKT, GND RNG"/>
    <s v="FXTR, INSTL, RF RTRN GSKT, GND RNG"/>
    <m/>
    <s v="EA"/>
    <s v="M"/>
    <b v="0"/>
    <s v="MIH"/>
    <b v="0"/>
    <b v="1"/>
    <b v="0"/>
    <b v="1"/>
    <n v="4"/>
    <s v=" INSTL, RF RTRN GSKT, GND RNG"/>
    <m/>
    <x v="18"/>
    <s v="MIH_713"/>
    <x v="0"/>
  </r>
  <r>
    <s v="713-225701-002,Rev B"/>
    <m/>
    <s v="FXTR, INSTL, RF RTRN GSKT, GND RNG"/>
    <s v="FXTR, INSTL, RF RTRN GSKT, GND RNG"/>
    <m/>
    <s v="EA"/>
    <s v="M"/>
    <b v="0"/>
    <s v="MIH"/>
    <b v="0"/>
    <b v="1"/>
    <b v="0"/>
    <b v="1"/>
    <n v="4"/>
    <s v=" INSTL, RF RTRN GSKT, GND RNG"/>
    <m/>
    <x v="18"/>
    <s v="MIH_713"/>
    <x v="0"/>
  </r>
  <r>
    <s v="713-225701-003,Rev A"/>
    <m/>
    <s v="FXTR, INSTL, RF RTRN GSKT, GND RNG"/>
    <s v="FXTR, INSTL, RF RTRN GSKT, GND RNG"/>
    <m/>
    <s v="EA"/>
    <s v="M"/>
    <b v="0"/>
    <s v="MIH"/>
    <b v="0"/>
    <b v="1"/>
    <b v="0"/>
    <b v="1"/>
    <n v="4"/>
    <s v=" INSTL, RF RTRN GSKT, GND RNG"/>
    <m/>
    <x v="18"/>
    <s v="MIH_713"/>
    <x v="0"/>
  </r>
  <r>
    <s v="713-226042-006,Rev A"/>
    <m/>
    <s v="Ring, Clamp, Bias Meas, TST FXTR, KIYO GX"/>
    <s v="Ring, Clamp, Bias Meas, TST FXTR, KIYO GX"/>
    <m/>
    <s v="EA"/>
    <s v="M"/>
    <b v="0"/>
    <s v="MIH"/>
    <b v="0"/>
    <b v="1"/>
    <b v="0"/>
    <b v="1"/>
    <n v="4"/>
    <s v=" Clamp, Bias Meas, TST FXTR, KIYO GX"/>
    <m/>
    <x v="12"/>
    <s v="MIH_713"/>
    <x v="0"/>
  </r>
  <r>
    <s v="713-226545-001,Rev A"/>
    <m/>
    <s v="INSUL, LID, DEGAS, C3ALTUS"/>
    <s v="INSUL, LID, DEGAS, C3ALTUS"/>
    <m/>
    <s v="EA"/>
    <s v="M"/>
    <b v="0"/>
    <s v="MIH"/>
    <b v="0"/>
    <b v="1"/>
    <b v="0"/>
    <b v="1"/>
    <n v="5"/>
    <s v=" LID, DEGAS, C3ALTUS"/>
    <m/>
    <x v="4"/>
    <s v="MIH_713"/>
    <x v="0"/>
  </r>
  <r>
    <s v="713-226789-002,Rev B"/>
    <s v="PH"/>
    <s v="MANF, CLG, ESC, SQ CS PH"/>
    <s v="MANIFOLD, CLG, ESC, SQ CS PH"/>
    <m/>
    <s v="EA"/>
    <s v="M"/>
    <b v="0"/>
    <s v="MIH"/>
    <b v="0"/>
    <b v="1"/>
    <b v="0"/>
    <b v="1"/>
    <n v="8"/>
    <s v=" CLG, ESC, SQ CS PH"/>
    <m/>
    <x v="0"/>
    <s v="MIH_713"/>
    <x v="0"/>
  </r>
  <r>
    <s v="713-226789-002,Rev C"/>
    <m/>
    <s v="MANF, CLG, ESC, SQ CS"/>
    <s v="MANIFOLD, CLG, ESC, SQ CS"/>
    <m/>
    <s v="EA"/>
    <s v="M"/>
    <b v="0"/>
    <s v="MIH"/>
    <b v="0"/>
    <b v="1"/>
    <b v="0"/>
    <b v="1"/>
    <n v="8"/>
    <s v=" CLG, ESC, SQ CS"/>
    <m/>
    <x v="0"/>
    <s v="MIH_713"/>
    <x v="0"/>
  </r>
  <r>
    <s v="713-226789-810,Rev A"/>
    <m/>
    <s v="MANF, CLG, ESC, SQ CS"/>
    <s v="MANIFOLD, CLG, ESC, SQ CS"/>
    <m/>
    <s v="EA"/>
    <s v="M"/>
    <b v="0"/>
    <s v="MIH"/>
    <b v="0"/>
    <b v="1"/>
    <b v="0"/>
    <b v="1"/>
    <n v="8"/>
    <s v=" CLG, ESC, SQ CS"/>
    <m/>
    <x v="0"/>
    <s v="MIH_713"/>
    <x v="0"/>
  </r>
  <r>
    <s v="713-226789-810,Rev B"/>
    <m/>
    <s v="MANF, CLG, ESC, SQ CS"/>
    <s v="MANIFOLD, CLG, ESC, SQ CS"/>
    <s v="Sub"/>
    <s v="EA"/>
    <s v="M"/>
    <b v="0"/>
    <s v="FMS"/>
    <b v="0"/>
    <b v="1"/>
    <b v="0"/>
    <b v="1"/>
    <n v="8"/>
    <s v=" CLG, ESC, SQ CS"/>
    <m/>
    <x v="2"/>
    <s v="FMS_713"/>
    <x v="0"/>
  </r>
  <r>
    <s v="713-226843-001,Rev A"/>
    <m/>
    <s v="PL, MTG, FXTR, OLL, VIA"/>
    <s v="PLX, MTG, FXTR, OLL, VIA"/>
    <m/>
    <s v="EA"/>
    <s v="M"/>
    <b v="0"/>
    <s v="MIH"/>
    <b v="0"/>
    <b v="1"/>
    <b v="0"/>
    <b v="1"/>
    <n v="3"/>
    <s v=" MTG, FXTR, OLL, VIA"/>
    <m/>
    <x v="17"/>
    <s v="MIH_713"/>
    <x v="0"/>
  </r>
  <r>
    <s v="713-226849-001,Rev B"/>
    <m/>
    <s v="POCKET, FXTR, OLL, VIA"/>
    <s v="POCKET, FXTR, OLL, VIA"/>
    <m/>
    <s v="EA"/>
    <s v="M"/>
    <b v="0"/>
    <s v="MIH"/>
    <b v="0"/>
    <b v="1"/>
    <b v="0"/>
    <b v="1"/>
    <n v="6"/>
    <s v=" FXTR, OLL, VIA"/>
    <m/>
    <x v="17"/>
    <s v="MIH_713"/>
    <x v="0"/>
  </r>
  <r>
    <s v="713-226851-001,Rev A"/>
    <m/>
    <s v="CLAMP, FXTR, OLL, VIA"/>
    <s v="CLAMP, FXTR, OLL, VIA"/>
    <m/>
    <s v="EA"/>
    <s v="M"/>
    <b v="0"/>
    <s v="MIH"/>
    <b v="0"/>
    <b v="1"/>
    <b v="0"/>
    <b v="1"/>
    <n v="5"/>
    <s v=" FXTR, OLL, VIA"/>
    <m/>
    <x v="17"/>
    <s v="MIH_713"/>
    <x v="0"/>
  </r>
  <r>
    <s v="713-226923-001,Rev A"/>
    <m/>
    <s v="FXTR, IMM, VAE GRIP EE"/>
    <s v="FXTR, IMM, VAE GRIP EE"/>
    <m/>
    <s v="EA"/>
    <s v="M"/>
    <b v="0"/>
    <s v="MIH"/>
    <b v="0"/>
    <b v="1"/>
    <b v="0"/>
    <b v="1"/>
    <n v="4"/>
    <s v=" IMM, VAE GRIP EE"/>
    <m/>
    <x v="17"/>
    <s v="MIH_713"/>
    <x v="0"/>
  </r>
  <r>
    <s v="713-226923-001,Rev B"/>
    <m/>
    <s v="FXTR, IMM, VAE GRIP EE"/>
    <s v="FXTR, IMM, VAE GRIP EE"/>
    <m/>
    <s v="EA"/>
    <s v="M"/>
    <b v="0"/>
    <s v="MIH"/>
    <b v="0"/>
    <b v="1"/>
    <b v="0"/>
    <b v="1"/>
    <n v="4"/>
    <s v=" IMM, VAE GRIP EE"/>
    <m/>
    <x v="17"/>
    <s v="MIH_713"/>
    <x v="0"/>
  </r>
  <r>
    <s v="713-228089-001, Rev A"/>
    <m/>
    <s v="BRKT, MANF, FIB"/>
    <s v="BRKT, MANIFOLD, FIB"/>
    <m/>
    <s v="EA"/>
    <s v="M"/>
    <b v="0"/>
    <s v="MIH"/>
    <b v="0"/>
    <b v="1"/>
    <b v="0"/>
    <b v="1"/>
    <n v="4"/>
    <s v=" MANIFOLD, FIB"/>
    <m/>
    <x v="22"/>
    <s v="MIH_713"/>
    <x v="0"/>
  </r>
  <r>
    <s v="713-228097-001, Rev A"/>
    <m/>
    <s v="BRKT, SYRINGE PMP, FIB"/>
    <s v="BRKT, SYRINGE PMP, FIB"/>
    <m/>
    <s v="EA"/>
    <s v="M"/>
    <b v="0"/>
    <s v="MIH"/>
    <b v="0"/>
    <b v="0"/>
    <b v="0"/>
    <b v="1"/>
    <n v="4"/>
    <s v=" SYRINGE PMP, FIB"/>
    <m/>
    <x v="22"/>
    <s v="MIH_713"/>
    <x v="0"/>
  </r>
  <r>
    <s v="713-228097-001,Rev A"/>
    <m/>
    <s v="BRKT, SYRINGE PMP, FIB"/>
    <s v="BRKT, SYRINGE PMP, FIB"/>
    <m/>
    <s v="EA"/>
    <s v="M"/>
    <b v="0"/>
    <s v="MIH"/>
    <b v="0"/>
    <b v="1"/>
    <b v="0"/>
    <b v="1"/>
    <n v="4"/>
    <s v=" SYRINGE PMP, FIB"/>
    <m/>
    <x v="22"/>
    <s v="MIH_713"/>
    <x v="0"/>
  </r>
  <r>
    <s v="713-228214-001, Rev A"/>
    <m/>
    <s v="GD, SPLASH, SYRINGE PMP, FIB"/>
    <s v="GD, SPLASH, SYRINGE PMP, FIB"/>
    <m/>
    <s v="EA"/>
    <s v="M"/>
    <b v="0"/>
    <s v="MIH"/>
    <b v="0"/>
    <b v="1"/>
    <b v="0"/>
    <b v="1"/>
    <n v="2"/>
    <s v=" SPLASH, SYRINGE PMP, FIB"/>
    <m/>
    <x v="7"/>
    <s v="MIH_713"/>
    <x v="0"/>
  </r>
  <r>
    <s v="713-228450-001,Rev A1"/>
    <m/>
    <s v="BLK, CLP, CTR GAS"/>
    <s v="BLK, CLP, CTR GAS"/>
    <m/>
    <s v="EA"/>
    <s v="M"/>
    <b v="0"/>
    <s v="MIH"/>
    <b v="0"/>
    <b v="1"/>
    <b v="0"/>
    <b v="1"/>
    <n v="3"/>
    <s v=" CLP, CTR GAS"/>
    <m/>
    <x v="20"/>
    <s v="MIH_713"/>
    <x v="0"/>
  </r>
  <r>
    <s v="713-228988-001,Rev A"/>
    <m/>
    <s v="FXTR, TESTING, TEACHING, ROBOT, 3BR3D BE"/>
    <s v="FXTR, TESTING, TEACHING, ROBOT, 3BR3D BE"/>
    <s v="spbo"/>
    <s v="EA"/>
    <s v="M"/>
    <b v="0"/>
    <s v="MIH"/>
    <b v="0"/>
    <b v="1"/>
    <b v="0"/>
    <b v="1"/>
    <n v="4"/>
    <s v=" TESTING, TEACHING, ROBOT, 3BR3D BE"/>
    <m/>
    <x v="17"/>
    <s v="MIH_713"/>
    <x v="0"/>
  </r>
  <r>
    <s v="713-228988-100,Rev A"/>
    <m/>
    <s v="FXTR, Testing, Teaching, Robot, XY5, VAC"/>
    <s v="FXTR, Testing, Teaching, Robot, XY5, VAC"/>
    <m/>
    <s v="EA"/>
    <s v="M"/>
    <b v="0"/>
    <s v="MIH"/>
    <b v="0"/>
    <b v="1"/>
    <b v="0"/>
    <b v="1"/>
    <n v="4"/>
    <s v=" Testing, Teaching, Robot, XY5, VAC"/>
    <m/>
    <x v="17"/>
    <s v="MIH_713"/>
    <x v="0"/>
  </r>
  <r>
    <s v="713-229068-001,Rev A"/>
    <m/>
    <s v="RESTRICTOR, OTR RTRN, L, 146 HEAD"/>
    <s v="RESTRICTOR, OTR RTRN, L, 146 HEAD"/>
    <m/>
    <s v="EA"/>
    <s v="M"/>
    <b v="0"/>
    <s v="MIH"/>
    <b v="0"/>
    <b v="1"/>
    <b v="0"/>
    <b v="1"/>
    <n v="10"/>
    <s v=" OTR RTRN, L, 146 HEAD"/>
    <m/>
    <x v="18"/>
    <s v="MIH_713"/>
    <x v="0"/>
  </r>
  <r>
    <s v="713-229068-002,Rev A"/>
    <m/>
    <s v="RESTRICTOR, OTR RTRN, R, 146HEAD"/>
    <s v="RESTRICTOR, OTR RTRN, R, 146HEAD"/>
    <m/>
    <s v="EA"/>
    <s v="M"/>
    <b v="0"/>
    <s v="MIH"/>
    <b v="0"/>
    <b v="1"/>
    <b v="0"/>
    <b v="1"/>
    <n v="10"/>
    <s v=" OTR RTRN, R, 146HEAD"/>
    <m/>
    <x v="18"/>
    <s v="MIH_713"/>
    <x v="0"/>
  </r>
  <r>
    <s v="713-229472-001,Rev B"/>
    <m/>
    <s v="HSG, PLSMA BRK, ESC, CPM"/>
    <s v="HSG, PLSMA BRK, ESC, CPM"/>
    <s v="Sub"/>
    <s v="EA"/>
    <s v="M"/>
    <b v="0"/>
    <s v="MIH"/>
    <b v="0"/>
    <b v="0"/>
    <b v="0"/>
    <b v="1"/>
    <n v="3"/>
    <s v=" PLSMA BRK, ESC, CPM"/>
    <m/>
    <x v="2"/>
    <s v="MIH_713"/>
    <x v="0"/>
  </r>
  <r>
    <s v="713-229504-005,Rev D"/>
    <m/>
    <s v="INSUL, CONN, DC POWER"/>
    <s v="INSUL, CONN, DC POWER"/>
    <m/>
    <s v="EA"/>
    <s v="M"/>
    <b v="0"/>
    <s v="MIH"/>
    <b v="0"/>
    <b v="1"/>
    <b v="0"/>
    <b v="1"/>
    <n v="5"/>
    <s v=" CONN, DC POWER"/>
    <m/>
    <x v="3"/>
    <s v="MIH_713"/>
    <x v="0"/>
  </r>
  <r>
    <s v="713-229661-002,Rev D"/>
    <s v="713-2296"/>
    <s v="713-229661-002,Rev D"/>
    <s v="713-229661-002,Rev D"/>
    <m/>
    <s v="EA"/>
    <s v="M"/>
    <b v="0"/>
    <s v="Plastic"/>
    <b v="0"/>
    <b v="1"/>
    <b v="0"/>
    <b v="1"/>
    <n v="0"/>
    <s v="713-229661-002,Rev"/>
    <m/>
    <x v="3"/>
    <s v=""/>
    <x v="2"/>
  </r>
  <r>
    <s v="713-229780-002,Rev A"/>
    <m/>
    <s v="Clamp, Pedestal, Peek"/>
    <s v="Clamp, Pedestal, Peek"/>
    <m/>
    <s v="EA"/>
    <s v="M"/>
    <b v="0"/>
    <s v="MIH"/>
    <b v="0"/>
    <b v="1"/>
    <b v="0"/>
    <b v="1"/>
    <n v="5"/>
    <s v=" Pedestal, Peek"/>
    <m/>
    <x v="41"/>
    <s v="MIH_713"/>
    <x v="4"/>
  </r>
  <r>
    <s v="713-229929-001,Rev A"/>
    <m/>
    <s v="FXTR, CAL, ROBOT, GO NO-GO, PEC STN"/>
    <s v="FXTR, CAL, ROBOT, GO NO-GO, PEC STN"/>
    <m/>
    <s v="EA"/>
    <s v="M"/>
    <b v="0"/>
    <s v="MIH"/>
    <b v="0"/>
    <b v="1"/>
    <b v="0"/>
    <b v="1"/>
    <n v="4"/>
    <s v=" CAL, ROBOT, GO NO-GO, PEC STN"/>
    <m/>
    <x v="17"/>
    <s v="MIH_713"/>
    <x v="0"/>
  </r>
  <r>
    <s v="713-230775-001,Rev A"/>
    <m/>
    <s v="BLK, CLP, CTR GAS"/>
    <s v="BLK, CLP, CTR GAS"/>
    <m/>
    <s v="EA"/>
    <s v="M"/>
    <b v="0"/>
    <s v="MIH"/>
    <b v="0"/>
    <b v="1"/>
    <b v="0"/>
    <b v="1"/>
    <n v="3"/>
    <s v=" CLP, CTR GAS"/>
    <m/>
    <x v="20"/>
    <s v="MIH_713"/>
    <x v="0"/>
  </r>
  <r>
    <s v="713-230837-001,Rev A"/>
    <m/>
    <s v="Tool, Open, Top CLP"/>
    <s v="Tool, Open, Top CLP"/>
    <m/>
    <s v="EA"/>
    <s v="M"/>
    <b v="0"/>
    <s v="MIH"/>
    <b v="0"/>
    <b v="1"/>
    <b v="0"/>
    <b v="1"/>
    <n v="4"/>
    <s v=" Open, Top CLP"/>
    <m/>
    <x v="10"/>
    <s v="MIH_713"/>
    <x v="0"/>
  </r>
  <r>
    <s v="713-230837-002,Rev A"/>
    <m/>
    <s v="Tool, Closed Top CLP"/>
    <s v="Tool, Closed Top CLP"/>
    <m/>
    <s v="EA"/>
    <s v="M"/>
    <b v="0"/>
    <s v="MIH"/>
    <b v="0"/>
    <b v="1"/>
    <b v="0"/>
    <b v="1"/>
    <n v="4"/>
    <s v=" Closed Top CLP"/>
    <m/>
    <x v="10"/>
    <s v="MIH_713"/>
    <x v="0"/>
  </r>
  <r>
    <s v="713-230837-003,Rev A"/>
    <m/>
    <s v="Tool, Closed Top CLP"/>
    <s v="Tool, Closed Top CLP"/>
    <m/>
    <s v="EA"/>
    <s v="M"/>
    <b v="0"/>
    <s v="MIH"/>
    <b v="0"/>
    <b v="1"/>
    <b v="0"/>
    <b v="1"/>
    <n v="4"/>
    <s v=" Closed Top CLP"/>
    <m/>
    <x v="10"/>
    <s v="MIH_713"/>
    <x v="0"/>
  </r>
  <r>
    <s v="713-230837-020,Rev A"/>
    <m/>
    <s v="Tool, Open, Top CLP, 22&quot; WDO"/>
    <s v="Tool, Open, Top CLP, 22&quot; WDO"/>
    <m/>
    <s v="EA"/>
    <s v="M"/>
    <b v="0"/>
    <s v="MIH"/>
    <b v="0"/>
    <b v="1"/>
    <b v="0"/>
    <b v="1"/>
    <n v="4"/>
    <s v=" Open, Top CLP, 22&quot; WDO"/>
    <m/>
    <x v="10"/>
    <s v="MIH_713"/>
    <x v="0"/>
  </r>
  <r>
    <s v="713-230926-001,Rev A"/>
    <m/>
    <s v="Tool, Punch, Pad"/>
    <s v="Tool, Punch, Pad"/>
    <m/>
    <s v="EA"/>
    <s v="M"/>
    <b v="0"/>
    <s v="MIH"/>
    <b v="0"/>
    <b v="1"/>
    <b v="0"/>
    <b v="1"/>
    <n v="4"/>
    <s v=" Punch, Pad"/>
    <m/>
    <x v="10"/>
    <s v="MIH_713"/>
    <x v="0"/>
  </r>
  <r>
    <s v="713-231422-001,Rev A"/>
    <m/>
    <s v="Fixture, Pulley, Wrist, EOS"/>
    <s v="Fixture, Pulley, Wrist, EOS"/>
    <m/>
    <s v="EA"/>
    <s v="M"/>
    <b v="0"/>
    <s v="MIH"/>
    <b v="0"/>
    <b v="1"/>
    <b v="0"/>
    <b v="1"/>
    <n v="7"/>
    <s v=" Pulley, Wrist, EOS"/>
    <m/>
    <x v="3"/>
    <s v="MIH_713"/>
    <x v="0"/>
  </r>
  <r>
    <s v="713-231485-001,Rev A"/>
    <m/>
    <s v="Fixture, Teach, PM, 300MM"/>
    <s v="Fixture, Teach, PM, 300MM"/>
    <m/>
    <s v="EA"/>
    <s v="M"/>
    <b v="0"/>
    <s v="MIH"/>
    <b v="0"/>
    <b v="1"/>
    <b v="0"/>
    <b v="1"/>
    <n v="7"/>
    <s v=" Teach, PM, 300MM"/>
    <m/>
    <x v="3"/>
    <s v="MIH_713"/>
    <x v="0"/>
  </r>
  <r>
    <s v="713-231858-001,Rev A"/>
    <m/>
    <s v="Ring, Assy Stand, TST FXTR"/>
    <s v="Ring, Assy Stand, TST FXTR"/>
    <m/>
    <s v="EA"/>
    <s v="M"/>
    <b v="0"/>
    <s v="MIH"/>
    <b v="0"/>
    <b v="1"/>
    <b v="0"/>
    <b v="1"/>
    <n v="4"/>
    <s v=" Assy Stand, TST FXTR"/>
    <m/>
    <x v="36"/>
    <s v="MIH_713"/>
    <x v="0"/>
  </r>
  <r>
    <s v="713-231866-001,Rev A"/>
    <m/>
    <s v="Leg, Assy Stand, TST FXTR"/>
    <s v="Leg, Assy Stand, TST FXTR"/>
    <m/>
    <s v="EA"/>
    <s v="M"/>
    <b v="0"/>
    <s v="MIH"/>
    <b v="0"/>
    <b v="0"/>
    <b v="0"/>
    <b v="1"/>
    <n v="3"/>
    <s v=" Assy Stand, TST FXTR"/>
    <m/>
    <x v="36"/>
    <s v="MIH_713"/>
    <x v="0"/>
  </r>
  <r>
    <s v="713-231866-002,Rev A"/>
    <m/>
    <s v="SPRT, ASSY STAND, TST FXTR"/>
    <s v="SPRT, ASSY STAND, TST FXTR"/>
    <m/>
    <s v="EA"/>
    <s v="M"/>
    <b v="0"/>
    <s v="MIH"/>
    <b v="0"/>
    <b v="1"/>
    <b v="0"/>
    <b v="1"/>
    <n v="4"/>
    <s v=" ASSY STAND, TST FXTR"/>
    <m/>
    <x v="36"/>
    <s v="MIH_713"/>
    <x v="0"/>
  </r>
  <r>
    <s v="713-231870-001,Rev A"/>
    <m/>
    <s v="Pin, Assy Stand, TST FXTR"/>
    <s v="Pin, Assy Stand, TST FXTR"/>
    <m/>
    <s v="EA"/>
    <s v="M"/>
    <b v="0"/>
    <s v="MIH"/>
    <b v="0"/>
    <b v="1"/>
    <b v="0"/>
    <b v="1"/>
    <n v="3"/>
    <s v=" Assy Stand, TST FXTR"/>
    <m/>
    <x v="36"/>
    <s v="MIH_713"/>
    <x v="0"/>
  </r>
  <r>
    <s v="713-232142-001,Rev A"/>
    <m/>
    <s v="Bushing, Round, ICP, Lid"/>
    <s v="Bushing, Round, ICP, Lid"/>
    <m/>
    <s v="EA"/>
    <s v="M"/>
    <b v="0"/>
    <s v="MIH"/>
    <b v="0"/>
    <b v="1"/>
    <b v="0"/>
    <b v="1"/>
    <n v="7"/>
    <s v=" Round, ICP, Lid"/>
    <m/>
    <x v="3"/>
    <s v="MIH_713"/>
    <x v="0"/>
  </r>
  <r>
    <s v="713-232144-001,Rev A"/>
    <m/>
    <s v="BSHG, Slot, ICP, Lid"/>
    <s v="BSHG, Slot, ICP, Lid"/>
    <m/>
    <s v="EA"/>
    <s v="M"/>
    <b v="0"/>
    <s v="MIH"/>
    <b v="0"/>
    <b v="1"/>
    <b v="0"/>
    <b v="1"/>
    <n v="4"/>
    <s v=" Slot, ICP, Lid"/>
    <m/>
    <x v="3"/>
    <s v="MIH_713"/>
    <x v="0"/>
  </r>
  <r>
    <s v="713-232228-001,Rev A"/>
    <m/>
    <s v="BLK, Align, FXTR, VTM, MACH I +ALD"/>
    <s v="BLK, Align, FXTR, VTM, MACH I +ALD"/>
    <m/>
    <s v="EA"/>
    <s v="M"/>
    <b v="0"/>
    <s v="MIH"/>
    <b v="0"/>
    <b v="1"/>
    <b v="0"/>
    <b v="1"/>
    <n v="3"/>
    <s v=" Align, FXTR, VTM, MACH I +ALD"/>
    <m/>
    <x v="20"/>
    <s v="MIH_713"/>
    <x v="0"/>
  </r>
  <r>
    <s v="713-233106-001,Rev A"/>
    <m/>
    <s v="Block, Shim Setting"/>
    <s v="Block, Shim Setting"/>
    <m/>
    <s v="EA"/>
    <s v="M"/>
    <b v="0"/>
    <s v="MIH"/>
    <b v="0"/>
    <b v="1"/>
    <b v="0"/>
    <b v="1"/>
    <n v="5"/>
    <s v=" Shim Setting"/>
    <m/>
    <x v="38"/>
    <s v="MIH_713"/>
    <x v="0"/>
  </r>
  <r>
    <s v="713-233937-001,Rev A"/>
    <m/>
    <s v="Plug, Tunnel, SHLD"/>
    <s v="Plug, Tunnel, SHLD"/>
    <m/>
    <s v="EA"/>
    <s v="M"/>
    <b v="0"/>
    <s v="MIH"/>
    <b v="0"/>
    <b v="1"/>
    <b v="0"/>
    <b v="1"/>
    <n v="4"/>
    <s v=" Tunnel, SHLD"/>
    <m/>
    <x v="13"/>
    <s v="MIH_713"/>
    <x v="0"/>
  </r>
  <r>
    <s v="713-233937-002,Rev B"/>
    <m/>
    <s v="Plug, Tunnel, SHLD, S"/>
    <s v="Plug, Tunnel, SHLD, S"/>
    <m/>
    <s v="EA"/>
    <s v="M"/>
    <b v="0"/>
    <s v="MIH"/>
    <b v="0"/>
    <b v="1"/>
    <b v="0"/>
    <b v="1"/>
    <n v="4"/>
    <s v=" Tunnel, SHLD, S"/>
    <m/>
    <x v="13"/>
    <s v="MIH_713"/>
    <x v="0"/>
  </r>
  <r>
    <s v="713-233937-003,Rev B"/>
    <m/>
    <s v="Plug, Tunnel, SHLD, S, P"/>
    <s v="Plug, Tunnel, SHLD, S, P"/>
    <m/>
    <s v="EA"/>
    <s v="M"/>
    <b v="0"/>
    <s v="MIH"/>
    <b v="0"/>
    <b v="1"/>
    <b v="0"/>
    <b v="1"/>
    <n v="4"/>
    <s v=" Tunnel, SHLD, S, P"/>
    <m/>
    <x v="13"/>
    <s v="MIH_713"/>
    <x v="0"/>
  </r>
  <r>
    <s v="713-233937-005,Rev A"/>
    <m/>
    <s v="Plug, Tunnel, SHLD, S"/>
    <s v="Plug, Tunnel, SHLD, S"/>
    <m/>
    <s v="EA"/>
    <s v="M"/>
    <b v="0"/>
    <s v="MIH"/>
    <b v="0"/>
    <b v="1"/>
    <b v="0"/>
    <b v="1"/>
    <n v="4"/>
    <s v=" Tunnel, SHLD, S"/>
    <m/>
    <x v="13"/>
    <s v="MIH_713"/>
    <x v="0"/>
  </r>
  <r>
    <s v="713-234078-001,Rev A"/>
    <m/>
    <s v="INSR, NEST, BTTM, HOIST FXTR"/>
    <s v="INSR, NEST, BTTM, HOIST FXTR"/>
    <m/>
    <s v="EA"/>
    <s v="M"/>
    <b v="0"/>
    <s v="MIH"/>
    <b v="0"/>
    <b v="1"/>
    <b v="0"/>
    <b v="1"/>
    <n v="4"/>
    <s v=" NEST, BTTM, HOIST FXTR"/>
    <m/>
    <x v="28"/>
    <s v="MIH_713"/>
    <x v="0"/>
  </r>
  <r>
    <s v="713-234078-001,Rev B"/>
    <m/>
    <s v="INSR, NEST, BTTM, HOIST FXTR"/>
    <s v="INSR, NEST, BTTM, HOIST FXTR"/>
    <m/>
    <s v="EA"/>
    <s v="M"/>
    <b v="0"/>
    <s v="MIH"/>
    <b v="0"/>
    <b v="1"/>
    <b v="0"/>
    <b v="1"/>
    <n v="4"/>
    <s v=" NEST, BTTM, HOIST FXTR"/>
    <m/>
    <x v="28"/>
    <s v="MIH_713"/>
    <x v="0"/>
  </r>
  <r>
    <s v="713-234078-001,Rev C"/>
    <m/>
    <s v="INSR, NEST, BTTM, HOIST FXTR"/>
    <s v="INSR, NEST, BTTM, HOIST FXTR"/>
    <m/>
    <s v="EA"/>
    <s v="M"/>
    <b v="0"/>
    <s v="MIH"/>
    <b v="0"/>
    <b v="1"/>
    <b v="0"/>
    <b v="1"/>
    <n v="4"/>
    <s v=" NEST, BTTM, HOIST FXTR"/>
    <m/>
    <x v="28"/>
    <s v="MIH_713"/>
    <x v="0"/>
  </r>
  <r>
    <s v="713-234219-002,Rev A"/>
    <m/>
    <s v="RING, CLP, WDO, KEYENCE, FXTR"/>
    <s v="RING, CLP, WDO, KEYENCE, FXTR"/>
    <m/>
    <s v="EA"/>
    <s v="M"/>
    <b v="0"/>
    <s v="MIH"/>
    <b v="0"/>
    <b v="1"/>
    <b v="0"/>
    <b v="1"/>
    <n v="4"/>
    <s v=" CLP, WDO, KEYENCE, FXTR"/>
    <m/>
    <x v="12"/>
    <s v="MIH_713"/>
    <x v="0"/>
  </r>
  <r>
    <s v="713-234665-001,Rev A"/>
    <m/>
    <s v="PL, Gap Feature, 300MM, Plating, R100MM, XT"/>
    <s v="PLX, Gap Feature, 300MM, Plating, R100MM, XT"/>
    <m/>
    <s v="EA"/>
    <s v="M"/>
    <b v="0"/>
    <s v="MIH"/>
    <b v="0"/>
    <b v="1"/>
    <b v="0"/>
    <b v="1"/>
    <n v="3"/>
    <s v=" Gap Feature, 300MM, Plating, R100MM, XT"/>
    <m/>
    <x v="21"/>
    <s v="MIH_713"/>
    <x v="0"/>
  </r>
  <r>
    <s v="713-234666-001,Rev A"/>
    <m/>
    <s v="PL, Gap Feature, 300MM, Plating, R130MM, XT"/>
    <s v="PLX, Gap Feature, 300MM, Plating, R130MM, XT"/>
    <m/>
    <s v="EA"/>
    <s v="M"/>
    <b v="0"/>
    <s v="MIH"/>
    <b v="0"/>
    <b v="1"/>
    <b v="0"/>
    <b v="1"/>
    <n v="3"/>
    <s v=" Gap Feature, 300MM, Plating, R130MM, XT"/>
    <m/>
    <x v="21"/>
    <s v="MIH_713"/>
    <x v="0"/>
  </r>
  <r>
    <s v="713-234896-202,Rev A"/>
    <m/>
    <s v="SHIM, BPM, .002THK"/>
    <s v="SHIM, BPM, .002THK"/>
    <m/>
    <s v="EA"/>
    <s v="M"/>
    <b v="0"/>
    <s v="MIH"/>
    <b v="0"/>
    <b v="0"/>
    <b v="0"/>
    <b v="1"/>
    <n v="4"/>
    <s v=" BPM, .002THK"/>
    <m/>
    <x v="38"/>
    <s v="MIH_713"/>
    <x v="0"/>
  </r>
  <r>
    <s v="713-236019-001,Rev A"/>
    <m/>
    <s v="INSR, DRAIN HOLE, BTH STILLING BOX"/>
    <s v="INSR, DRAIN HOLE, BTH STILLING BOX"/>
    <s v="MIHP"/>
    <s v="EA"/>
    <s v="M"/>
    <b v="0"/>
    <s v="Plastic"/>
    <b v="0"/>
    <b v="1"/>
    <b v="0"/>
    <b v="1"/>
    <n v="4"/>
    <s v=" DRAIN HOLE, BTH STILLING BOX"/>
    <m/>
    <x v="28"/>
    <s v="Plastic_713"/>
    <x v="2"/>
  </r>
  <r>
    <s v="713-236065-001,Rev A"/>
    <m/>
    <s v="BRKT, PP, CA, OPT, FIB"/>
    <s v="BRKT, PP, CA, OPT, FIB"/>
    <m/>
    <s v="EA"/>
    <s v="M"/>
    <b v="0"/>
    <s v="MIH"/>
    <b v="0"/>
    <b v="1"/>
    <b v="0"/>
    <b v="1"/>
    <n v="4"/>
    <s v=" PP, CA, OPT, FIB"/>
    <m/>
    <x v="22"/>
    <s v="MIH_713"/>
    <x v="0"/>
  </r>
  <r>
    <s v="713-236065-001,Rev B"/>
    <m/>
    <s v="BRKT, PP, CA, OPT, FIB"/>
    <s v="BRKT, PP, CA, OPT, FIB"/>
    <m/>
    <s v="EA"/>
    <s v="M"/>
    <b v="0"/>
    <s v="MIH"/>
    <b v="0"/>
    <b v="1"/>
    <b v="0"/>
    <b v="1"/>
    <n v="4"/>
    <s v=" PP, CA, OPT, FIB"/>
    <m/>
    <x v="22"/>
    <s v="MIH_713"/>
    <x v="0"/>
  </r>
  <r>
    <s v="713-236066-001,Rev A"/>
    <m/>
    <s v="713-236066-001"/>
    <s v="713-236066-001"/>
    <m/>
    <s v="EA"/>
    <s v="M"/>
    <b v="0"/>
    <s v="MIH"/>
    <b v="0"/>
    <b v="1"/>
    <b v="0"/>
    <b v="1"/>
    <n v="0"/>
    <e v="#VALUE!"/>
    <m/>
    <x v="3"/>
    <s v=""/>
    <x v="0"/>
  </r>
  <r>
    <s v="713-236066-001,Rev B"/>
    <m/>
    <s v="713-236066-001"/>
    <s v="713-236066-001"/>
    <m/>
    <s v="EA"/>
    <s v="M"/>
    <b v="0"/>
    <s v="MIH"/>
    <b v="0"/>
    <b v="1"/>
    <b v="0"/>
    <b v="1"/>
    <n v="0"/>
    <e v="#VALUE!"/>
    <m/>
    <x v="3"/>
    <s v=""/>
    <x v="0"/>
  </r>
  <r>
    <s v="713-236506-001,Rev A"/>
    <m/>
    <s v="BRKT, CA SPRT, FXTR"/>
    <s v="BRKT, CA SPRT, FXTR"/>
    <m/>
    <s v="EA"/>
    <s v="M"/>
    <b v="0"/>
    <s v="MIH"/>
    <b v="0"/>
    <b v="1"/>
    <b v="0"/>
    <b v="1"/>
    <n v="4"/>
    <s v=" CA SPRT, FXTR"/>
    <m/>
    <x v="22"/>
    <s v="MIH_713"/>
    <x v="0"/>
  </r>
  <r>
    <s v="713-236586-001,Rev A"/>
    <m/>
    <s v="PL, GAP FEATURE, 300MM, R100MM, L24MM, XT"/>
    <s v="PLX, GAP FEATURE, 300MM, R100MM, L24MM, XT"/>
    <m/>
    <s v="EA"/>
    <s v="M"/>
    <b v="0"/>
    <s v="MIH"/>
    <b v="0"/>
    <b v="1"/>
    <b v="0"/>
    <b v="1"/>
    <n v="3"/>
    <s v=" GAP FEATURE, 300MM, R100MM, L24MM, XT"/>
    <m/>
    <x v="21"/>
    <s v="MIH_713"/>
    <x v="0"/>
  </r>
  <r>
    <s v="713-236864-001,Rev A"/>
    <m/>
    <s v="INSUL, CA, SPRT"/>
    <s v="INSUL, CA, SPRT"/>
    <m/>
    <s v="EA"/>
    <s v="M"/>
    <b v="0"/>
    <s v="MIH"/>
    <b v="0"/>
    <b v="1"/>
    <b v="0"/>
    <b v="1"/>
    <n v="5"/>
    <s v=" CA, SPRT"/>
    <m/>
    <x v="3"/>
    <s v="MIH_713"/>
    <x v="0"/>
  </r>
  <r>
    <s v="713-237620-001,Rev B"/>
    <m/>
    <s v="Jig, REF Position EOS Media Dispenser"/>
    <s v="Jig, REF Position EOS Media Dispenser"/>
    <m/>
    <s v="EA"/>
    <s v="M"/>
    <b v="0"/>
    <s v="MIH"/>
    <b v="0"/>
    <b v="1"/>
    <b v="0"/>
    <b v="1"/>
    <n v="3"/>
    <s v=" REF Position EOS Media Dispenser"/>
    <m/>
    <x v="3"/>
    <s v="MIH_713"/>
    <x v="0"/>
  </r>
  <r>
    <s v="713-237712-001,Rev A"/>
    <m/>
    <s v="GDE, FLTR ASSY FIXTURE, 2MHZ"/>
    <s v="GDE, FLTR ASSY FIXTURE, 2MHZ"/>
    <m/>
    <s v="EA"/>
    <s v="M"/>
    <b v="0"/>
    <s v="MIH"/>
    <b v="0"/>
    <b v="1"/>
    <b v="0"/>
    <b v="1"/>
    <n v="3"/>
    <s v=" FLTR ASSY FIXTURE, 2MHZ"/>
    <m/>
    <x v="36"/>
    <s v="MIH_713"/>
    <x v="0"/>
  </r>
  <r>
    <s v="713-237714-001,Rev A"/>
    <m/>
    <s v="GDE, FLTR ASSY FIXTURE, 27MHZ"/>
    <s v="GDE, FLTR ASSY FIXTURE, 27MHZ"/>
    <m/>
    <s v="EA"/>
    <s v="M"/>
    <b v="0"/>
    <s v="MIH"/>
    <b v="0"/>
    <b v="1"/>
    <b v="0"/>
    <b v="1"/>
    <n v="3"/>
    <s v=" FLTR ASSY FIXTURE, 27MHZ"/>
    <m/>
    <x v="36"/>
    <s v="MIH_713"/>
    <x v="0"/>
  </r>
  <r>
    <s v="71-323787-00,Rev 1"/>
    <m/>
    <s v="FIXTURE, PEM, ROBOT TEACH, 300MM"/>
    <s v="FIXTURE, PEM, ROBOT TEACH, 300MM"/>
    <s v="MIHP"/>
    <s v="EA"/>
    <s v="M"/>
    <b v="0"/>
    <s v="Plastic"/>
    <b v="0"/>
    <b v="1"/>
    <b v="0"/>
    <b v="1"/>
    <n v="7"/>
    <s v=" PEM, ROBOT TEACH, 300MM"/>
    <m/>
    <x v="3"/>
    <s v="Plastic_71-"/>
    <x v="2"/>
  </r>
  <r>
    <s v="713-238331-001,Rev C"/>
    <m/>
    <s v="ADPTR, FIXTURE, SADDLE, INSTALL, TUBE"/>
    <s v="ADPTR, FIXTURE, SADDLE, INSTALL, TUBE"/>
    <m/>
    <s v="EA"/>
    <s v="M"/>
    <b v="0"/>
    <s v="MIH"/>
    <b v="0"/>
    <b v="1"/>
    <b v="0"/>
    <b v="1"/>
    <n v="5"/>
    <s v=" FIXTURE, SADDLE, INSTALL, TUBE"/>
    <m/>
    <x v="32"/>
    <s v="MIH_713"/>
    <x v="0"/>
  </r>
  <r>
    <s v="713-238386-001,Rev B"/>
    <m/>
    <s v="SPCR, HORSESHOE, TEFLON, GIMBAL, SHD ADJUSTM"/>
    <s v="SPCR, HORSESHOE, TEFLON, GIMBAL, SHD ADJUSTM"/>
    <m/>
    <s v="EA"/>
    <s v="M"/>
    <b v="0"/>
    <s v="MIH"/>
    <b v="0"/>
    <b v="1"/>
    <b v="0"/>
    <b v="1"/>
    <n v="4"/>
    <s v=" HORSESHOE, TEFLON, GIMBAL, SHD ADJUSTM"/>
    <m/>
    <x v="15"/>
    <s v="MIH_713"/>
    <x v="6"/>
  </r>
  <r>
    <s v="713-239363-200,Rev A"/>
    <m/>
    <s v="CLP, RIGHT, MERCOTAC"/>
    <s v="CLP, RIGHT, MERCOTAC"/>
    <m/>
    <s v="EA"/>
    <s v="M"/>
    <b v="0"/>
    <s v="MIH"/>
    <b v="0"/>
    <b v="1"/>
    <b v="0"/>
    <b v="1"/>
    <n v="3"/>
    <s v=" RIGHT, MERCOTAC"/>
    <m/>
    <x v="3"/>
    <s v="MIH_713"/>
    <x v="0"/>
  </r>
  <r>
    <s v="713-239363-201,Rev A"/>
    <m/>
    <s v="CLP, LEFT, MERCOTAC"/>
    <s v="CLP, LEFT, MERCOTAC"/>
    <m/>
    <s v="EA"/>
    <s v="M"/>
    <b v="0"/>
    <s v="MIH"/>
    <b v="0"/>
    <b v="1"/>
    <b v="0"/>
    <b v="1"/>
    <n v="3"/>
    <s v=" LEFT, MERCOTAC"/>
    <m/>
    <x v="3"/>
    <s v="MIH_713"/>
    <x v="0"/>
  </r>
  <r>
    <s v="713-239363-300,Rev A"/>
    <m/>
    <s v="CLP, RIGHT"/>
    <s v="CLP, RIGHT"/>
    <m/>
    <s v="EA"/>
    <s v="M"/>
    <b v="0"/>
    <s v="NP"/>
    <b v="0"/>
    <b v="0"/>
    <b v="0"/>
    <b v="1"/>
    <n v="3"/>
    <s v=" RIGHT"/>
    <m/>
    <x v="3"/>
    <s v="NP_713"/>
    <x v="0"/>
  </r>
  <r>
    <s v="713-239363-301,Rev A"/>
    <m/>
    <s v="CLP, LEFT"/>
    <s v="CLP, LEFT"/>
    <m/>
    <s v="EA"/>
    <s v="M"/>
    <b v="0"/>
    <s v="NP"/>
    <b v="0"/>
    <b v="0"/>
    <b v="0"/>
    <b v="1"/>
    <n v="3"/>
    <s v=" LEFT"/>
    <m/>
    <x v="3"/>
    <s v="NP_713"/>
    <x v="0"/>
  </r>
  <r>
    <s v="713-241070-003,Rev A"/>
    <m/>
    <s v="ADPTR, Edge Ring Profile MEAS, KEYENCE"/>
    <s v="ADPTR, Edge Ring Profile MEAS, KEYENCE"/>
    <m/>
    <s v="EA"/>
    <s v="M"/>
    <b v="0"/>
    <s v="MIH"/>
    <b v="0"/>
    <b v="1"/>
    <b v="0"/>
    <b v="1"/>
    <n v="5"/>
    <s v=" Edge Ring Profile MEAS, KEYENCE"/>
    <m/>
    <x v="9"/>
    <s v="MIH_713"/>
    <x v="0"/>
  </r>
  <r>
    <s v="713-241070-004,Rev A"/>
    <s v="ADPTR, E"/>
    <s v="ADPTR, Edge, Ring Profile MEAS, Keyence"/>
    <s v="ADPTR, Edge, Ring Profile MEAS, Keyence"/>
    <m/>
    <s v="EA"/>
    <s v="M"/>
    <b v="0"/>
    <s v="MIH"/>
    <b v="0"/>
    <b v="1"/>
    <b v="0"/>
    <b v="1"/>
    <n v="5"/>
    <s v=" Edge, Ring Profile MEAS, Keyence"/>
    <m/>
    <x v="9"/>
    <s v="MIH_713"/>
    <x v="0"/>
  </r>
  <r>
    <s v="713-241070-007,Rev A"/>
    <m/>
    <s v="ADPTR, Edge Ring Profile MEAS, KEYENCE"/>
    <s v="ADPTR, Edge Ring Profile MEAS, KEYENCE"/>
    <m/>
    <s v="EA"/>
    <s v="M"/>
    <b v="0"/>
    <s v="MIH"/>
    <b v="0"/>
    <b v="1"/>
    <b v="0"/>
    <b v="1"/>
    <n v="5"/>
    <s v=" Edge Ring Profile MEAS, KEYENCE"/>
    <m/>
    <x v="9"/>
    <s v="MIH_713"/>
    <x v="0"/>
  </r>
  <r>
    <s v="713-241070-008,Rev A"/>
    <m/>
    <s v="ADPTR, Edge Ring Profile MEAS, KEYENCE"/>
    <s v="ADPTR, Edge Ring Profile MEAS, KEYENCE"/>
    <m/>
    <s v="EA"/>
    <s v="M"/>
    <b v="0"/>
    <s v="MIH"/>
    <b v="0"/>
    <b v="1"/>
    <b v="0"/>
    <b v="1"/>
    <n v="5"/>
    <s v=" Edge Ring Profile MEAS, KEYENCE"/>
    <m/>
    <x v="9"/>
    <s v="MIH_713"/>
    <x v="0"/>
  </r>
  <r>
    <s v="713-241070-009, Rev A"/>
    <s v="ADPTR, E"/>
    <s v="ADPTR, EDGE, RING PROFILE MEAS, KEYENCE"/>
    <s v="ADPTR, EDGE, RING PROFILE MEAS, KEYENCE"/>
    <m/>
    <s v="EA"/>
    <s v="M"/>
    <b v="0"/>
    <s v="MIH"/>
    <b v="0"/>
    <b v="0"/>
    <b v="0"/>
    <b v="1"/>
    <n v="5"/>
    <s v=" EDGE, RING PROFILE MEAS, KEYENCE"/>
    <m/>
    <x v="9"/>
    <s v="MIH_713"/>
    <x v="0"/>
  </r>
  <r>
    <s v="713-241070-009,Rev B"/>
    <s v="ADPTR, E"/>
    <s v="ADPTR, EDGE Ring Profile Meas, Keyence"/>
    <s v="ADPTR, EDGE Ring Profile Meas, Keyence"/>
    <m/>
    <s v="EA"/>
    <s v="M"/>
    <b v="0"/>
    <s v="MIH"/>
    <b v="0"/>
    <b v="0"/>
    <b v="0"/>
    <b v="1"/>
    <n v="5"/>
    <s v=" EDGE Ring Profile Meas, Keyence"/>
    <m/>
    <x v="9"/>
    <s v="MIH_713"/>
    <x v="0"/>
  </r>
  <r>
    <s v="713-242441-001,Rev B"/>
    <m/>
    <s v="Ring, Moving Bracket"/>
    <s v="Ring, Moving Bracket"/>
    <m/>
    <s v="EA"/>
    <s v="M"/>
    <b v="0"/>
    <s v="MIH"/>
    <b v="0"/>
    <b v="0"/>
    <b v="0"/>
    <b v="1"/>
    <n v="4"/>
    <s v=" Moving Bracket"/>
    <m/>
    <x v="12"/>
    <s v="MIH_713"/>
    <x v="0"/>
  </r>
  <r>
    <s v="713-242637-009,Rev A"/>
    <m/>
    <s v="CLP, Adptr, Profile Meas"/>
    <s v="CLP, Adptr, Profile Meas"/>
    <m/>
    <s v="EA"/>
    <s v="M"/>
    <b v="0"/>
    <s v="MIH"/>
    <b v="0"/>
    <b v="1"/>
    <b v="0"/>
    <b v="1"/>
    <n v="3"/>
    <s v=" Adptr, Profile Meas"/>
    <m/>
    <x v="9"/>
    <s v="MIH_713"/>
    <x v="0"/>
  </r>
  <r>
    <s v="713-242637-012,Rev A"/>
    <m/>
    <s v="CLP, Adptr, Profile MEAS"/>
    <s v="CLP, Adptr, Profile MEAS"/>
    <m/>
    <s v="EA"/>
    <s v="M"/>
    <b v="0"/>
    <s v="MIH"/>
    <b v="0"/>
    <b v="1"/>
    <b v="0"/>
    <b v="1"/>
    <n v="3"/>
    <s v=" Adptr, Profile MEAS"/>
    <m/>
    <x v="9"/>
    <s v="MIH_713"/>
    <x v="0"/>
  </r>
  <r>
    <s v="713-242648-001,Rev A"/>
    <m/>
    <s v="Ring, CHMBR, YTTRIUM CTG Inspection"/>
    <s v="Ring, CHMBR, YTTRIUM CTG Inspection"/>
    <m/>
    <s v="EA"/>
    <s v="M"/>
    <b v="0"/>
    <s v="MIH"/>
    <b v="0"/>
    <b v="1"/>
    <b v="0"/>
    <b v="1"/>
    <n v="4"/>
    <s v=" CHMBR, YTTRIUM CTG Inspection"/>
    <m/>
    <x v="12"/>
    <s v="MIH_713"/>
    <x v="0"/>
  </r>
  <r>
    <s v="713-242703-001,Rev A"/>
    <m/>
    <s v="Tool, RF Rod, Instl"/>
    <s v="Tool, RF Rod, Instl"/>
    <m/>
    <s v="EA"/>
    <s v="M"/>
    <b v="0"/>
    <s v="MIH"/>
    <b v="0"/>
    <b v="1"/>
    <b v="0"/>
    <b v="1"/>
    <n v="4"/>
    <s v=" RF Rod, Instl"/>
    <m/>
    <x v="10"/>
    <s v="MIH_713"/>
    <x v="0"/>
  </r>
  <r>
    <s v="713-242703-002,Rev A"/>
    <m/>
    <s v="Tool, RF Rod, Instl"/>
    <s v="Tool, RF Rod, Instl"/>
    <m/>
    <s v="EA"/>
    <s v="M"/>
    <b v="0"/>
    <s v="MIH"/>
    <b v="0"/>
    <b v="1"/>
    <b v="0"/>
    <b v="1"/>
    <n v="4"/>
    <s v=" RF Rod, Instl"/>
    <m/>
    <x v="10"/>
    <s v="MIH_713"/>
    <x v="0"/>
  </r>
  <r>
    <s v="713-242719-001,Rev A"/>
    <m/>
    <s v="Window, CVR, FXTR, RING, TRNSFR"/>
    <s v="Window, CVR, FXTR, RING, TRNSFR"/>
    <m/>
    <s v="EA"/>
    <s v="M"/>
    <b v="0"/>
    <s v="MIH"/>
    <b v="0"/>
    <b v="1"/>
    <b v="0"/>
    <b v="1"/>
    <n v="6"/>
    <s v=" CVR, FXTR, RING, TRNSFR"/>
    <m/>
    <x v="12"/>
    <s v="MIH_713"/>
    <x v="0"/>
  </r>
  <r>
    <s v="713-242803-001,Rev B"/>
    <m/>
    <s v="GASKET,EXHAUST,FKM,75 DURO,1/32&quot; THK"/>
    <s v="GASKET,EXHAUST,FKM,75 DURO,1/32&quot; THK"/>
    <s v="Sub"/>
    <s v="EA"/>
    <s v="M"/>
    <b v="0"/>
    <s v="Plastic"/>
    <b v="0"/>
    <b v="1"/>
    <b v="0"/>
    <b v="1"/>
    <n v="6"/>
    <s v="EXHAUST,FKM,75 DURO,1/32&quot; THK"/>
    <m/>
    <x v="2"/>
    <s v="Plastic_713"/>
    <x v="2"/>
  </r>
  <r>
    <s v="713-243789-002,Rev C"/>
    <m/>
    <s v="PL, RETAINER, WIRE, DCLM, WO, UPGRADE"/>
    <s v="PLX, RETAINER, WIRE, DCLM, WO, UPGRADE"/>
    <s v="MIHP"/>
    <s v="EA"/>
    <s v="M"/>
    <b v="0"/>
    <s v="Plastic"/>
    <b v="0"/>
    <b v="1"/>
    <b v="0"/>
    <b v="1"/>
    <n v="3"/>
    <s v=" RETAINER, WIRE, DCLM, WO, UPGRADE"/>
    <m/>
    <x v="18"/>
    <s v="Plastic_713"/>
    <x v="2"/>
  </r>
  <r>
    <s v="713-244525-100,Rev A"/>
    <m/>
    <s v="Separator, Wire, PED, ESC, WLD RD, PEEK"/>
    <s v="Separator, Wire, PED, ESC, WLD RD, PEEK"/>
    <s v="MIHP"/>
    <s v="EA"/>
    <s v="M"/>
    <b v="0"/>
    <s v="Plastic"/>
    <b v="0"/>
    <b v="0"/>
    <b v="0"/>
    <b v="1"/>
    <n v="9"/>
    <s v=" Wire, PED, ESC, WLD RD, PEEK"/>
    <m/>
    <x v="3"/>
    <s v="Plastic_713"/>
    <x v="4"/>
  </r>
  <r>
    <s v="713-244648-002, Rev A"/>
    <m/>
    <s v="PL, VAPOR FEED THRU, QAMPDS"/>
    <s v="PLX, VAPOR FEED THRU, QAMPDS"/>
    <s v="Sub"/>
    <s v="EA"/>
    <s v="M"/>
    <b v="0"/>
    <s v="Plastic"/>
    <b v="0"/>
    <b v="0"/>
    <b v="0"/>
    <b v="1"/>
    <n v="3"/>
    <s v=" VAPOR FEED THRU, QAMPDS"/>
    <m/>
    <x v="2"/>
    <s v="Plastic_713"/>
    <x v="2"/>
  </r>
  <r>
    <s v="713-245475-001,Rev C"/>
    <m/>
    <s v="MANF, INR ZONE, HALO SHWRHD, CLN"/>
    <s v="MANIFOLD, INR ZONE, HALO SHWRHD, CLN"/>
    <m/>
    <s v="EA"/>
    <s v="M"/>
    <b v="0"/>
    <s v="MIH"/>
    <b v="0"/>
    <b v="1"/>
    <b v="0"/>
    <b v="1"/>
    <n v="8"/>
    <s v=" INR ZONE, HALO SHWRHD, CLN"/>
    <m/>
    <x v="0"/>
    <s v="MIH_713"/>
    <x v="0"/>
  </r>
  <r>
    <s v="713-245475-002,Rev B"/>
    <m/>
    <s v="MANF, INR Combo, HALO SHWRHD, CLN"/>
    <s v="MANIFOLD, INR Combo, HALO SHWRHD, CLN"/>
    <m/>
    <s v="EA"/>
    <s v="M"/>
    <b v="0"/>
    <s v="MIH"/>
    <b v="0"/>
    <b v="1"/>
    <b v="0"/>
    <b v="1"/>
    <n v="8"/>
    <s v=" INR Combo, HALO SHWRHD, CLN"/>
    <m/>
    <x v="0"/>
    <s v="MIH_713"/>
    <x v="0"/>
  </r>
  <r>
    <s v="713-245539-001,Rev A"/>
    <m/>
    <s v="STDF,PNEU,G1/8"/>
    <s v="STDF,PNEU,G1/8"/>
    <s v="MIHP"/>
    <s v="EA"/>
    <s v="M"/>
    <b v="0"/>
    <s v="Plastic"/>
    <b v="0"/>
    <b v="1"/>
    <b v="0"/>
    <b v="1"/>
    <n v="4"/>
    <s v="PNEU,G1/8"/>
    <m/>
    <x v="3"/>
    <s v="Plastic_713"/>
    <x v="2"/>
  </r>
  <r>
    <s v="713-246051-002,Rev A"/>
    <m/>
    <s v="POST, STDF, INSUL, RF, F-F"/>
    <s v="POST, STDF, INSUL, RF, F-F"/>
    <m/>
    <s v="EA"/>
    <s v="M"/>
    <b v="0"/>
    <s v="MIH"/>
    <b v="0"/>
    <b v="0"/>
    <b v="0"/>
    <b v="1"/>
    <n v="4"/>
    <s v=" STDF, INSUL, RF, F-F"/>
    <m/>
    <x v="3"/>
    <s v="MIH_713"/>
    <x v="0"/>
  </r>
  <r>
    <s v="713-246113-002,Rev A"/>
    <m/>
    <s v="BLK,GDE,SHOWER HD,CLEAN FXTR"/>
    <s v="BLK,GDE,SHOWER HD,CLEAN FXTR"/>
    <m/>
    <s v="EA"/>
    <s v="M"/>
    <b v="0"/>
    <s v="MIH"/>
    <b v="0"/>
    <b v="1"/>
    <b v="0"/>
    <b v="1"/>
    <n v="3"/>
    <s v="GDE,SHOWER HD,CLEAN FXTR"/>
    <m/>
    <x v="7"/>
    <s v="MIH_713"/>
    <x v="0"/>
  </r>
  <r>
    <s v="713-246428-001,Rev B"/>
    <m/>
    <s v="RING,WAFER CHUCKING,ITER,300MM"/>
    <s v="RING,WAFER CHUCKING,ITER,300MM"/>
    <s v="MIHP"/>
    <s v="EA"/>
    <s v="M"/>
    <b v="0"/>
    <s v="Plastic"/>
    <b v="0"/>
    <b v="1"/>
    <b v="0"/>
    <b v="1"/>
    <n v="4"/>
    <s v="WAFER CHUCKING,ITER,300MM"/>
    <m/>
    <x v="12"/>
    <s v="Plastic_713"/>
    <x v="2"/>
  </r>
  <r>
    <s v="713-246500-001,Rev B"/>
    <m/>
    <s v="SEZ-0330-PART-2240"/>
    <s v="SEZ-0330-PART-2240"/>
    <m/>
    <s v="EA"/>
    <s v="M"/>
    <b v="0"/>
    <s v="MIH"/>
    <b v="0"/>
    <b v="1"/>
    <b v="0"/>
    <b v="1"/>
    <n v="0"/>
    <e v="#VALUE!"/>
    <m/>
    <x v="3"/>
    <s v="MIH_713"/>
    <x v="0"/>
  </r>
  <r>
    <s v="713-246546-001,Rev A"/>
    <m/>
    <s v="SEZ-0330-PART-2241"/>
    <s v="SEZ-0330-PART-2241"/>
    <m/>
    <s v="EA"/>
    <s v="M"/>
    <b v="0"/>
    <s v="MIH"/>
    <b v="0"/>
    <b v="1"/>
    <b v="0"/>
    <b v="1"/>
    <n v="0"/>
    <e v="#VALUE!"/>
    <m/>
    <x v="3"/>
    <s v="MIH_713"/>
    <x v="0"/>
  </r>
  <r>
    <s v="713-247003-002,Rev A"/>
    <m/>
    <s v="TOP PLATE, FXTR, CLEAN DOME"/>
    <s v="TOP PLATE, FXTR, CLEAN DOME"/>
    <s v="Sub"/>
    <s v="EA"/>
    <s v="M"/>
    <b v="0"/>
    <s v="Plastic"/>
    <b v="0"/>
    <b v="1"/>
    <b v="0"/>
    <b v="1"/>
    <n v="9"/>
    <s v=" FXTR, CLEAN DOME"/>
    <m/>
    <x v="2"/>
    <s v="Plastic_713"/>
    <x v="2"/>
  </r>
  <r>
    <s v="713-247004-001,Rev A"/>
    <m/>
    <s v="BASE PLATE, FXTR, CLEAN DOME"/>
    <s v="BASE PLATE, FXTR, CLEAN DOME"/>
    <s v="Sub"/>
    <s v="EA"/>
    <s v="M"/>
    <b v="0"/>
    <s v="Plastic"/>
    <b v="0"/>
    <b v="1"/>
    <b v="0"/>
    <b v="1"/>
    <n v="10"/>
    <s v=" FXTR, CLEAN DOME"/>
    <m/>
    <x v="2"/>
    <s v="Plastic_713"/>
    <x v="2"/>
  </r>
  <r>
    <s v="713-247005-002,Rev A"/>
    <m/>
    <s v="SPRT, COLUMN, FXTR, CLEAN, DOME"/>
    <s v="SPRT, COLUMN, FXTR, CLEAN, DOME"/>
    <m/>
    <s v="EA"/>
    <s v="M"/>
    <b v="0"/>
    <s v="MIH"/>
    <b v="0"/>
    <b v="1"/>
    <b v="0"/>
    <b v="1"/>
    <n v="4"/>
    <s v=" COLUMN, FXTR, CLEAN, DOME"/>
    <m/>
    <x v="17"/>
    <s v="MIH_713"/>
    <x v="0"/>
  </r>
  <r>
    <s v="713-247451-001,Rev B"/>
    <m/>
    <s v="FXTR, ALIGN, V-POD, MACH1"/>
    <s v="FXTR, ALIGN, V-POD, MACH1"/>
    <m/>
    <s v="EA"/>
    <s v="M"/>
    <b v="0"/>
    <s v="MIH"/>
    <b v="0"/>
    <b v="1"/>
    <b v="0"/>
    <b v="1"/>
    <n v="4"/>
    <s v=" ALIGN, V-POD, MACH1"/>
    <m/>
    <x v="17"/>
    <s v="MIH_713"/>
    <x v="0"/>
  </r>
  <r>
    <s v="713-248040-001,Rev A"/>
    <m/>
    <s v="SPCR, SHWRHD, CLEAN FXTR"/>
    <s v="SPCR, SHWRHD, CLEAN FXTR"/>
    <m/>
    <s v="EA"/>
    <s v="M"/>
    <b v="0"/>
    <s v="MIH"/>
    <b v="0"/>
    <b v="1"/>
    <b v="0"/>
    <b v="1"/>
    <n v="4"/>
    <s v=" SHWRHD, CLEAN FXTR"/>
    <m/>
    <x v="15"/>
    <s v="MIH_713"/>
    <x v="0"/>
  </r>
  <r>
    <s v="713-249112-001,Rev A"/>
    <m/>
    <s v="SPCR, INSERT, TOP SIDE, 2MM, TCXT"/>
    <s v="SPCR, INSERT, TOP SIDE, 2MM, TCXT"/>
    <m/>
    <s v="EA"/>
    <s v="M"/>
    <b v="0"/>
    <s v="MIH"/>
    <b v="0"/>
    <b v="0"/>
    <b v="0"/>
    <b v="1"/>
    <n v="4"/>
    <s v=" INSERT, TOP SIDE, 2MM, TCXT"/>
    <m/>
    <x v="15"/>
    <s v="MIH_713"/>
    <x v="0"/>
  </r>
  <r>
    <s v="713-249391-002,Rev B"/>
    <m/>
    <s v="Door, Ring STA, 4 Slot"/>
    <s v="Door, Ring STA, 4 Slot"/>
    <m/>
    <s v="EA"/>
    <s v="M"/>
    <b v="0"/>
    <s v="MIH"/>
    <b v="0"/>
    <b v="1"/>
    <b v="0"/>
    <b v="1"/>
    <n v="4"/>
    <s v=" Ring STA, 4 Slot"/>
    <m/>
    <x v="27"/>
    <s v="MIH_713"/>
    <x v="0"/>
  </r>
  <r>
    <s v="713-249391-020,Rev A"/>
    <m/>
    <s v="Door, Ring STA, 4 Slot"/>
    <s v="Door, Ring STA, 4 Slot"/>
    <m/>
    <s v="EA"/>
    <s v="M"/>
    <b v="0"/>
    <s v="MIH"/>
    <b v="0"/>
    <b v="1"/>
    <b v="0"/>
    <b v="1"/>
    <n v="4"/>
    <s v=" Ring STA, 4 Slot"/>
    <m/>
    <x v="27"/>
    <s v="MIH_713"/>
    <x v="0"/>
  </r>
  <r>
    <s v="713-249391-030,Rev C"/>
    <m/>
    <s v="Door, Ring STA, 6 Slot"/>
    <s v="Door, Ring STA, 6 Slot"/>
    <s v="MIHP"/>
    <s v="EA"/>
    <s v="M"/>
    <b v="0"/>
    <s v="Plastic"/>
    <b v="0"/>
    <b v="1"/>
    <b v="0"/>
    <b v="1"/>
    <n v="4"/>
    <s v=" Ring STA, 6 Slot"/>
    <m/>
    <x v="27"/>
    <s v="Plastic_713"/>
    <x v="2"/>
  </r>
  <r>
    <s v="713-249568-002,Rev B"/>
    <m/>
    <s v="Slide, FFU Install Fixture"/>
    <s v="Slide, FFU Install Fixture"/>
    <m/>
    <s v="EA"/>
    <s v="M"/>
    <b v="0"/>
    <s v="MIH"/>
    <b v="0"/>
    <b v="1"/>
    <b v="0"/>
    <b v="1"/>
    <n v="5"/>
    <s v=" FFU Install Fixture"/>
    <m/>
    <x v="4"/>
    <s v="MIH_713"/>
    <x v="0"/>
  </r>
  <r>
    <s v="713-249568-002,Rev C"/>
    <m/>
    <s v="Slide, FFU Install Fixture"/>
    <s v="Slide, FFU Install Fixture"/>
    <m/>
    <s v="EA"/>
    <s v="M"/>
    <b v="0"/>
    <s v="MIH"/>
    <b v="0"/>
    <b v="1"/>
    <b v="0"/>
    <b v="1"/>
    <n v="5"/>
    <s v=" FFU Install Fixture"/>
    <m/>
    <x v="4"/>
    <s v="MIH_713"/>
    <x v="0"/>
  </r>
  <r>
    <s v="713-249591-003,Rev A"/>
    <m/>
    <s v="SHEILD, SHOT LUG, CB TERMINALS, W/IR SCAN"/>
    <s v="SHEILD, SHOT LUG, CB TERMINALS, W/IR SCAN"/>
    <s v="Sub"/>
    <s v="EA"/>
    <s v="M"/>
    <b v="0"/>
    <s v="SUB CON"/>
    <b v="0"/>
    <b v="0"/>
    <b v="0"/>
    <b v="1"/>
    <n v="6"/>
    <s v=" SHOT LUG, CB TERMINALS, W/IR SCAN"/>
    <m/>
    <x v="14"/>
    <s v="SUB CON_713"/>
    <x v="0"/>
  </r>
  <r>
    <s v="713-250034-001,Rev A"/>
    <m/>
    <s v="FXTR, Gel Keeper, ADJ"/>
    <s v="FXTR, Gel Keeper, ADJ"/>
    <m/>
    <s v="EA"/>
    <s v="M"/>
    <b v="0"/>
    <s v="MIH"/>
    <b v="0"/>
    <b v="1"/>
    <b v="0"/>
    <b v="1"/>
    <n v="4"/>
    <s v=" Gel Keeper, ADJ"/>
    <m/>
    <x v="17"/>
    <s v="MIH_713"/>
    <x v="0"/>
  </r>
  <r>
    <s v="713-250183-001,Rev A"/>
    <m/>
    <s v="PAD, SLIDE RF GEN"/>
    <s v="PAD, SLIDE RF GEN"/>
    <m/>
    <s v="EA"/>
    <s v="M"/>
    <b v="0"/>
    <s v="MIH"/>
    <b v="0"/>
    <b v="1"/>
    <b v="0"/>
    <b v="1"/>
    <n v="3"/>
    <s v=" SLIDE RF GEN"/>
    <m/>
    <x v="4"/>
    <s v="MIH_713"/>
    <x v="0"/>
  </r>
  <r>
    <s v="713-250184-001,Rev A"/>
    <m/>
    <s v="PAD, SLIDE, RF GEN"/>
    <s v="PAD, SLIDE, RF GEN"/>
    <m/>
    <s v="EA"/>
    <s v="M"/>
    <b v="0"/>
    <s v="MIH"/>
    <b v="0"/>
    <b v="1"/>
    <b v="0"/>
    <b v="1"/>
    <n v="3"/>
    <s v=" SLIDE, RF GEN"/>
    <m/>
    <x v="4"/>
    <s v="MIH_713"/>
    <x v="0"/>
  </r>
  <r>
    <s v="713-250184-103,Rev B"/>
    <m/>
    <s v="PAD,SLIDE,RF GEN"/>
    <s v="PAD,SLIDE,RF GEN"/>
    <s v="Sub"/>
    <s v="EA"/>
    <s v="M"/>
    <b v="0"/>
    <s v="Plastic"/>
    <b v="0"/>
    <b v="1"/>
    <b v="0"/>
    <b v="1"/>
    <n v="3"/>
    <s v="SLIDE,RF GEN"/>
    <m/>
    <x v="2"/>
    <s v="Plastic_713"/>
    <x v="2"/>
  </r>
  <r>
    <s v="713-250184-105,Rev A"/>
    <m/>
    <s v="PAD,SLIDE,RF GEN"/>
    <s v="PAD,SLIDE,RF GEN"/>
    <m/>
    <s v="EA"/>
    <s v="M"/>
    <b v="0"/>
    <s v="MIH"/>
    <b v="0"/>
    <b v="1"/>
    <b v="0"/>
    <b v="1"/>
    <n v="3"/>
    <s v="SLIDE,RF GEN"/>
    <m/>
    <x v="4"/>
    <s v="MIH_713"/>
    <x v="0"/>
  </r>
  <r>
    <s v="713-250185-001,Rev B"/>
    <m/>
    <s v="PAD, SLIDE, RF GEN"/>
    <s v="PAD, SLIDE, RF GEN"/>
    <m/>
    <s v="EA"/>
    <s v="M"/>
    <b v="0"/>
    <s v="MIH"/>
    <b v="0"/>
    <b v="1"/>
    <b v="0"/>
    <b v="1"/>
    <n v="3"/>
    <s v=" SLIDE, RF GEN"/>
    <m/>
    <x v="4"/>
    <s v="MIH_713"/>
    <x v="0"/>
  </r>
  <r>
    <s v="713-250639-003,Rev B"/>
    <m/>
    <s v="MRC HEATER LIFTING DEVICE RETAINER V3"/>
    <s v="MRC HEATER LIFTING DEVICE RETAINER V3"/>
    <s v="spos"/>
    <s v="EA"/>
    <s v="M"/>
    <b v="0"/>
    <s v="Plastic"/>
    <b v="0"/>
    <b v="1"/>
    <b v="0"/>
    <b v="1"/>
    <n v="0"/>
    <s v="MRC"/>
    <m/>
    <x v="18"/>
    <s v="Plastic_713"/>
    <x v="2"/>
  </r>
  <r>
    <s v="713-251372-003,Rev A"/>
    <m/>
    <s v="GD, Splash, Fluid, LOTO VLV, SSM"/>
    <s v="GD, Splash, Fluid, LOTO VLV, SSM"/>
    <m/>
    <s v="EA"/>
    <s v="M"/>
    <b v="0"/>
    <s v="MIH"/>
    <b v="0"/>
    <b v="1"/>
    <b v="0"/>
    <b v="1"/>
    <n v="2"/>
    <s v=" Splash, Fluid, LOTO VLV, SSM"/>
    <m/>
    <x v="7"/>
    <s v="MIH_713"/>
    <x v="0"/>
  </r>
  <r>
    <s v="713-251523-003,Rev A"/>
    <m/>
    <s v="BLK, STOPPER, RF CART"/>
    <s v="BLK, STOPPER, RF CART"/>
    <m/>
    <s v="EA"/>
    <s v="M"/>
    <b v="0"/>
    <s v="MIH"/>
    <b v="0"/>
    <b v="1"/>
    <b v="0"/>
    <b v="1"/>
    <n v="3"/>
    <s v=" STOPPER, RF CART"/>
    <m/>
    <x v="20"/>
    <s v="MIH_713"/>
    <x v="0"/>
  </r>
  <r>
    <s v="713-251604-003,Rev A"/>
    <m/>
    <s v="Adapter, Showerhead, Clean"/>
    <s v="Adapter, Showerhead, Clean"/>
    <m/>
    <s v="EA"/>
    <s v="M"/>
    <b v="0"/>
    <s v="MIH"/>
    <b v="0"/>
    <b v="1"/>
    <b v="0"/>
    <b v="1"/>
    <n v="7"/>
    <s v=" Showerhead, Clean"/>
    <m/>
    <x v="3"/>
    <s v="MIH_713"/>
    <x v="0"/>
  </r>
  <r>
    <s v="713-251675-001,Rev A"/>
    <m/>
    <s v="CLTG CHMBR, FXTR, ELECTD NBSIE A2"/>
    <s v="CLTG CHMBR, FXTR, ELECTD NBSIE A2"/>
    <m/>
    <s v="EA"/>
    <s v="M"/>
    <b v="0"/>
    <s v="MIH"/>
    <b v="0"/>
    <b v="1"/>
    <b v="0"/>
    <b v="1"/>
    <n v="10"/>
    <s v=" FXTR, ELECTD NBSIE A2"/>
    <m/>
    <x v="17"/>
    <s v="MIH_713"/>
    <x v="0"/>
  </r>
  <r>
    <s v="713-251676-001,Rev A"/>
    <m/>
    <s v="CLP, FXTR, ELCTD NBSIE A2"/>
    <s v="CLP, FXTR, ELCTD NBSIE A2"/>
    <m/>
    <s v="EA"/>
    <s v="M"/>
    <b v="0"/>
    <s v="MIH"/>
    <b v="0"/>
    <b v="1"/>
    <b v="0"/>
    <b v="1"/>
    <n v="3"/>
    <s v=" FXTR, ELCTD NBSIE A2"/>
    <m/>
    <x v="17"/>
    <s v="MIH_713"/>
    <x v="0"/>
  </r>
  <r>
    <s v="713-251679-001,Rev A"/>
    <m/>
    <s v="SPRT, COLUMN, FXTR ELCTD NBSIE A2"/>
    <s v="SPRT, COLUMN, FXTR ELCTD NBSIE A2"/>
    <m/>
    <s v="EA"/>
    <s v="M"/>
    <b v="0"/>
    <s v="MIH"/>
    <b v="0"/>
    <b v="0"/>
    <b v="0"/>
    <b v="1"/>
    <n v="4"/>
    <s v=" COLUMN, FXTR ELCTD NBSIE A2"/>
    <m/>
    <x v="17"/>
    <s v="MIH_713"/>
    <x v="0"/>
  </r>
  <r>
    <s v="713-252275-001,Rev A"/>
    <m/>
    <s v="FXTR, Handoff Teach, Passthru, ECC"/>
    <s v="FXTR, Handoff Teach, Passthru, ECC"/>
    <m/>
    <s v="EA"/>
    <s v="M"/>
    <b v="0"/>
    <s v="MIH"/>
    <b v="0"/>
    <b v="1"/>
    <b v="0"/>
    <b v="1"/>
    <n v="4"/>
    <s v=" Handoff Teach, Passthru, ECC"/>
    <m/>
    <x v="17"/>
    <s v="MIH_713"/>
    <x v="0"/>
  </r>
  <r>
    <s v="713-252823-001,Rev B"/>
    <m/>
    <s v="COV, SHPNG, PORTS, GAS BLK, TOP PLT, FX SE"/>
    <s v="COV, SHPNG, PORTS, GAS BLK, TOP PLT, FX SE"/>
    <m/>
    <s v="EA"/>
    <s v="M"/>
    <b v="0"/>
    <s v="MIH"/>
    <b v="0"/>
    <b v="0"/>
    <b v="0"/>
    <b v="1"/>
    <n v="3"/>
    <s v=" SHPNG, PORTS, GAS BLK, TOP PLT, FX SE"/>
    <m/>
    <x v="20"/>
    <s v="MIH_713"/>
    <x v="0"/>
  </r>
  <r>
    <s v="713-252940-001,Rev A"/>
    <m/>
    <s v="BLK, ESC CLEAN FXTR"/>
    <s v="BLK, ESC CLEAN FXTR"/>
    <m/>
    <s v="EA"/>
    <s v="M"/>
    <b v="0"/>
    <s v="MIH"/>
    <b v="0"/>
    <b v="1"/>
    <b v="0"/>
    <b v="1"/>
    <n v="3"/>
    <s v=" ESC CLEAN FXTR"/>
    <m/>
    <x v="20"/>
    <s v="MIH_713"/>
    <x v="0"/>
  </r>
  <r>
    <s v="713-252940-002,Rev A"/>
    <m/>
    <s v="BLK, ESC CLEANING FXTR"/>
    <s v="BLK, ESC CLEANING FXTR"/>
    <s v="MIHP"/>
    <s v="EA"/>
    <s v="M"/>
    <b v="0"/>
    <s v="Plastic"/>
    <b v="0"/>
    <b v="1"/>
    <b v="0"/>
    <b v="1"/>
    <n v="3"/>
    <s v=" ESC CLEANING FXTR"/>
    <m/>
    <x v="20"/>
    <s v="Plastic_713"/>
    <x v="2"/>
  </r>
  <r>
    <s v="713-252997-020,Rev A"/>
    <m/>
    <s v="HLDR, FXTR, BLWS"/>
    <s v="HLDR, FXTR, BLWS"/>
    <m/>
    <s v="EA"/>
    <s v="M"/>
    <b v="0"/>
    <s v="MIH"/>
    <b v="0"/>
    <b v="0"/>
    <b v="0"/>
    <b v="1"/>
    <n v="4"/>
    <s v=" FXTR, BLWS"/>
    <m/>
    <x v="17"/>
    <s v="MIH_713"/>
    <x v="0"/>
  </r>
  <r>
    <s v="713-253158-001,Rev A"/>
    <m/>
    <s v="Cover, Lower, Central Corridor, Test Stand"/>
    <s v="Cover, Lower, Central Corridor, Test Stand"/>
    <m/>
    <s v="EA"/>
    <s v="M"/>
    <b v="0"/>
    <s v="MIH"/>
    <b v="0"/>
    <b v="1"/>
    <b v="0"/>
    <b v="1"/>
    <n v="5"/>
    <s v=" Lower, Central Corridor, Test Stand"/>
    <m/>
    <x v="5"/>
    <s v="MIH_713"/>
    <x v="0"/>
  </r>
  <r>
    <s v="713-253158-002,Rev A"/>
    <m/>
    <s v="Cover, Lower, Central Corridor, Test Stand"/>
    <s v="Cover, Lower, Central Corridor, Test Stand"/>
    <m/>
    <s v="EA"/>
    <s v="M"/>
    <b v="0"/>
    <s v="MIH"/>
    <b v="0"/>
    <b v="1"/>
    <b v="0"/>
    <b v="1"/>
    <n v="5"/>
    <s v=" Lower, Central Corridor, Test Stand"/>
    <m/>
    <x v="5"/>
    <s v="MIH_713"/>
    <x v="0"/>
  </r>
  <r>
    <s v="713-253260-001,Rev A"/>
    <m/>
    <s v="HDL, ELCTD HANDLING, FXTR"/>
    <s v="HDL, ELCTD HANDLING, FXTR"/>
    <m/>
    <s v="EA"/>
    <s v="M"/>
    <b v="0"/>
    <s v="MIH"/>
    <b v="0"/>
    <b v="0"/>
    <b v="0"/>
    <b v="1"/>
    <n v="3"/>
    <s v=" ELCTD HANDLING, FXTR"/>
    <m/>
    <x v="17"/>
    <s v="MIH_713"/>
    <x v="3"/>
  </r>
  <r>
    <s v="713-253261-020,Rev A"/>
    <m/>
    <s v="CLP, TCP, ELCTD HANDLING, FXTR"/>
    <s v="CLP, TCP, ELCTD HANDLING, FXTR"/>
    <m/>
    <s v="EA"/>
    <s v="M"/>
    <b v="0"/>
    <s v="MIH"/>
    <b v="0"/>
    <b v="1"/>
    <b v="0"/>
    <b v="1"/>
    <n v="3"/>
    <s v=" TCP, ELCTD HANDLING, FXTR"/>
    <m/>
    <x v="17"/>
    <s v="MIH_713"/>
    <x v="0"/>
  </r>
  <r>
    <s v="713-253264-001,Rev B"/>
    <m/>
    <s v="PIN, LOCK, ELCTD HANDLING, FXTR"/>
    <s v="PIN, LOCK, ELCTD HANDLING, FXTR"/>
    <m/>
    <s v="EA"/>
    <s v="M"/>
    <b v="0"/>
    <s v="MIH"/>
    <b v="0"/>
    <b v="1"/>
    <b v="0"/>
    <b v="1"/>
    <n v="3"/>
    <s v=" LOCK, ELCTD HANDLING, FXTR"/>
    <m/>
    <x v="8"/>
    <s v="MIH_713"/>
    <x v="0"/>
  </r>
  <r>
    <s v="713-253265-001,Rev A"/>
    <m/>
    <s v="STDF, ELCTD HANDLING FXTR"/>
    <s v="STDF, ELCTD HANDLING FXTR"/>
    <m/>
    <s v="EA"/>
    <s v="M"/>
    <b v="0"/>
    <s v="MIH"/>
    <b v="0"/>
    <b v="0"/>
    <b v="0"/>
    <b v="1"/>
    <n v="4"/>
    <s v=" ELCTD HANDLING FXTR"/>
    <m/>
    <x v="17"/>
    <s v="MIH_713"/>
    <x v="0"/>
  </r>
  <r>
    <s v="713-253266-001,Rev A"/>
    <m/>
    <s v="GDE, PIN, ELCTD HANDLING FXTR"/>
    <s v="GDE, PIN, ELCTD HANDLING FXTR"/>
    <m/>
    <s v="EA"/>
    <s v="M"/>
    <b v="0"/>
    <s v="MIH"/>
    <b v="0"/>
    <b v="0"/>
    <b v="0"/>
    <b v="1"/>
    <n v="3"/>
    <s v=" PIN, ELCTD HANDLING FXTR"/>
    <m/>
    <x v="8"/>
    <s v="MIH_713"/>
    <x v="0"/>
  </r>
  <r>
    <s v="713-253266-010,Rev A"/>
    <m/>
    <s v="GDE, PIN, ELCTD HANDLING FXTR"/>
    <s v="GDE, PIN, ELCTD HANDLING FXTR"/>
    <m/>
    <s v="EA"/>
    <s v="M"/>
    <b v="0"/>
    <s v="MIH"/>
    <b v="0"/>
    <b v="0"/>
    <b v="0"/>
    <b v="1"/>
    <n v="3"/>
    <s v=" PIN, ELCTD HANDLING FXTR"/>
    <m/>
    <x v="8"/>
    <s v="MIH_713"/>
    <x v="0"/>
  </r>
  <r>
    <s v="713-253266-012,Rev A"/>
    <m/>
    <s v="GDE, PIN, ELCTD HANDLING FXTR"/>
    <s v="GDE, PIN, ELCTD HANDLING FXTR"/>
    <m/>
    <s v="EA"/>
    <s v="M"/>
    <b v="0"/>
    <s v="MIH"/>
    <b v="0"/>
    <b v="1"/>
    <b v="0"/>
    <b v="1"/>
    <n v="3"/>
    <s v=" PIN, ELCTD HANDLING FXTR"/>
    <m/>
    <x v="8"/>
    <s v="MIH_713"/>
    <x v="0"/>
  </r>
  <r>
    <s v="713-253267-001,Rev A"/>
    <m/>
    <s v="Stopper, GDE, Pin, ELCTD HANDLING FXTR"/>
    <s v="Stopper, GDE, Pin, ELCTD HANDLING FXTR"/>
    <m/>
    <s v="EA"/>
    <s v="M"/>
    <b v="0"/>
    <s v="MIH"/>
    <b v="0"/>
    <b v="1"/>
    <b v="0"/>
    <b v="1"/>
    <n v="7"/>
    <s v=" GDE, Pin, ELCTD HANDLING FXTR"/>
    <m/>
    <x v="8"/>
    <s v="MIH_713"/>
    <x v="0"/>
  </r>
  <r>
    <s v="713-253267-010,Rev A"/>
    <m/>
    <s v="Stopper, GDE Pin, Elctd Handling FXTR"/>
    <s v="Stopper, GDE Pin, Elctd Handling FXTR"/>
    <m/>
    <s v="EA"/>
    <s v="M"/>
    <b v="0"/>
    <s v="MIH"/>
    <b v="0"/>
    <b v="0"/>
    <b v="0"/>
    <b v="1"/>
    <n v="7"/>
    <s v=" GDE Pin, Elctd Handling FXTR"/>
    <m/>
    <x v="8"/>
    <s v="MIH_713"/>
    <x v="0"/>
  </r>
  <r>
    <s v="713-254067-001,Rev A"/>
    <m/>
    <s v="PL,SHAFT LIFTER"/>
    <s v="PLX,SHAFT LIFTER"/>
    <s v="MIHP"/>
    <s v="EA"/>
    <s v="M"/>
    <b v="0"/>
    <s v="Plastic"/>
    <b v="0"/>
    <b v="1"/>
    <b v="0"/>
    <b v="1"/>
    <n v="3"/>
    <s v="SHAFT LIFTER"/>
    <m/>
    <x v="25"/>
    <s v="Plastic_713"/>
    <x v="2"/>
  </r>
  <r>
    <s v="713-254107-002,Rev A"/>
    <m/>
    <s v="GD, Splash, SHD, Fluid, SSM"/>
    <s v="GD, Splash, SHD, Fluid, SSM"/>
    <m/>
    <s v="EA"/>
    <s v="M"/>
    <b v="0"/>
    <s v="MIH"/>
    <b v="0"/>
    <b v="1"/>
    <b v="0"/>
    <b v="1"/>
    <n v="2"/>
    <s v=" Splash, SHD, Fluid, SSM"/>
    <m/>
    <x v="7"/>
    <s v="MIH_713"/>
    <x v="0"/>
  </r>
  <r>
    <s v="713-254107-002,Rev B"/>
    <m/>
    <s v="GD, Splash, SHD, Fluid, SSM"/>
    <s v="GD, Splash, SHD, Fluid, SSM"/>
    <m/>
    <s v="EA"/>
    <s v="M"/>
    <b v="0"/>
    <s v="MIH"/>
    <b v="0"/>
    <b v="1"/>
    <b v="0"/>
    <b v="1"/>
    <n v="2"/>
    <s v=" Splash, SHD, Fluid, SSM"/>
    <m/>
    <x v="7"/>
    <s v="MIH_713"/>
    <x v="0"/>
  </r>
  <r>
    <s v="713-254107-003,Rev A"/>
    <m/>
    <s v="GD, Splash, SHD, Fluid, SSM"/>
    <s v="GD, Splash, SHD, Fluid, SSM"/>
    <m/>
    <s v="EA"/>
    <s v="M"/>
    <b v="0"/>
    <s v="MIH"/>
    <b v="0"/>
    <b v="1"/>
    <b v="0"/>
    <b v="1"/>
    <n v="2"/>
    <s v=" Splash, SHD, Fluid, SSM"/>
    <m/>
    <x v="7"/>
    <s v="MIH_713"/>
    <x v="0"/>
  </r>
  <r>
    <s v="713-254251-001,Rev C"/>
    <m/>
    <s v="EBR Gap Fixture, Lid, Express AHM"/>
    <s v="EBR Gap Fixture, Lid, Express AHM"/>
    <m/>
    <s v="EA"/>
    <s v="M"/>
    <b v="0"/>
    <s v="MIH"/>
    <b v="0"/>
    <b v="1"/>
    <b v="0"/>
    <b v="1"/>
    <n v="0"/>
    <s v="EBR"/>
    <m/>
    <x v="4"/>
    <s v="MIH_713"/>
    <x v="0"/>
  </r>
  <r>
    <s v="713-254318-001,Rev A"/>
    <m/>
    <s v="GD, Splash, Fluid, POC Return, SSM"/>
    <s v="GD, Splash, Fluid, POC Return, SSM"/>
    <m/>
    <s v="EA"/>
    <s v="M"/>
    <b v="0"/>
    <s v="MIH"/>
    <b v="0"/>
    <b v="1"/>
    <b v="0"/>
    <b v="1"/>
    <n v="2"/>
    <s v=" Splash, Fluid, POC Return, SSM"/>
    <m/>
    <x v="7"/>
    <s v="MIH_713"/>
    <x v="0"/>
  </r>
  <r>
    <s v="713-254437-002,Rev B"/>
    <m/>
    <s v="Insul, THRM, GLDN, UN BHD"/>
    <s v="Insul, THRM, GLDN, UN BHD"/>
    <m/>
    <s v="EA"/>
    <s v="M"/>
    <b v="0"/>
    <s v="MIH"/>
    <b v="0"/>
    <b v="1"/>
    <b v="0"/>
    <b v="1"/>
    <n v="5"/>
    <s v=" THRM, GLDN, UN BHD"/>
    <m/>
    <x v="3"/>
    <s v="MIH_713"/>
    <x v="0"/>
  </r>
  <r>
    <s v="713-254524-001,Rev A"/>
    <m/>
    <s v="FXTR, PVM2, VLV ASSY"/>
    <s v="FXTR, PVM2, VLV ASSY"/>
    <m/>
    <s v="EA"/>
    <s v="M"/>
    <b v="0"/>
    <s v="MIH"/>
    <b v="0"/>
    <b v="1"/>
    <b v="0"/>
    <b v="1"/>
    <n v="4"/>
    <s v=" PVM2, VLV ASSY"/>
    <m/>
    <x v="36"/>
    <s v="MIH_713"/>
    <x v="0"/>
  </r>
  <r>
    <s v="713-254575-001,Rev A"/>
    <m/>
    <s v="FXTR, ELCTD, Handling"/>
    <s v="FXTR, ELCTD, Handling"/>
    <m/>
    <s v="EA"/>
    <s v="M"/>
    <b v="0"/>
    <s v="MIH"/>
    <b v="0"/>
    <b v="1"/>
    <b v="0"/>
    <b v="1"/>
    <n v="4"/>
    <s v=" ELCTD, Handling"/>
    <m/>
    <x v="17"/>
    <s v="MIH_713"/>
    <x v="0"/>
  </r>
  <r>
    <s v="713-254620-014,Rev A"/>
    <m/>
    <s v="FXTR, VAC, BIAS, SNSR, BRKT"/>
    <s v="FXTR, VAC, BIAS, SNSR, BRKT"/>
    <m/>
    <s v="EA"/>
    <s v="M"/>
    <b v="0"/>
    <s v="MIH"/>
    <b v="0"/>
    <b v="1"/>
    <b v="0"/>
    <b v="1"/>
    <n v="4"/>
    <s v=" VAC, BIAS, SNSR, BRKT"/>
    <m/>
    <x v="22"/>
    <s v="MIH_713"/>
    <x v="0"/>
  </r>
  <r>
    <s v="713-254628-124, Rev A"/>
    <m/>
    <s v="SLV,HOLE,OUTER"/>
    <s v="SLV,HOLE,OUTER"/>
    <s v="MIHP"/>
    <s v="EA"/>
    <s v="M"/>
    <b v="0"/>
    <s v="Plastic"/>
    <b v="0"/>
    <b v="0"/>
    <b v="0"/>
    <b v="1"/>
    <n v="3"/>
    <s v="HOLE,OUTER"/>
    <m/>
    <x v="3"/>
    <s v="Plastic_713"/>
    <x v="2"/>
  </r>
  <r>
    <s v="713-254628-124,Rev A"/>
    <m/>
    <s v="SLV, HOLE, OUTER"/>
    <s v="SLV, HOLE, OUTER"/>
    <s v="Sub"/>
    <s v="EA"/>
    <s v="M"/>
    <b v="0"/>
    <s v="Plastic"/>
    <b v="0"/>
    <b v="1"/>
    <b v="0"/>
    <b v="1"/>
    <n v="3"/>
    <s v=" HOLE, OUTER"/>
    <m/>
    <x v="2"/>
    <s v="Plastic_713"/>
    <x v="2"/>
  </r>
  <r>
    <s v="713-254628-131,Rev A"/>
    <m/>
    <s v="SLV,HOLE,OUTER"/>
    <s v="SLV,HOLE,OUTER"/>
    <s v="MIHP"/>
    <s v="EA"/>
    <s v="M"/>
    <b v="0"/>
    <s v="Plastic"/>
    <b v="0"/>
    <b v="0"/>
    <b v="0"/>
    <b v="1"/>
    <n v="3"/>
    <s v="HOLE,OUTER"/>
    <m/>
    <x v="3"/>
    <s v="Plastic_713"/>
    <x v="2"/>
  </r>
  <r>
    <s v="713-254628-132, Rev A"/>
    <m/>
    <s v="SLV,HOLE,INNER,FLANGE"/>
    <s v="SLV,HOLE,INNER,FLANGE"/>
    <s v="Sub"/>
    <s v="EA"/>
    <s v="M"/>
    <b v="0"/>
    <s v="Plastic"/>
    <b v="0"/>
    <b v="0"/>
    <b v="0"/>
    <b v="1"/>
    <n v="3"/>
    <s v="HOLE,INNER,FLANGE"/>
    <m/>
    <x v="2"/>
    <s v="Plastic_713"/>
    <x v="2"/>
  </r>
  <r>
    <s v="713-254628-132,Rev A"/>
    <m/>
    <s v="SLV, HOLE, INNER, FLANGE"/>
    <s v="SLV, HOLE, INNER, FLANGE"/>
    <s v="Sub"/>
    <s v="EA"/>
    <s v="M"/>
    <b v="0"/>
    <s v="Plastic"/>
    <b v="0"/>
    <b v="1"/>
    <b v="0"/>
    <b v="1"/>
    <n v="3"/>
    <s v=" HOLE, INNER, FLANGE"/>
    <m/>
    <x v="2"/>
    <s v="Plastic_713"/>
    <x v="2"/>
  </r>
  <r>
    <s v="713-254628-135,Rev A"/>
    <m/>
    <s v="SLV,HOLE,INNER,FLANGE"/>
    <s v="SLV,HOLE,INNER,FLANGE"/>
    <s v="MIHP"/>
    <s v="EA"/>
    <s v="M"/>
    <b v="0"/>
    <s v="Plastic"/>
    <b v="0"/>
    <b v="0"/>
    <b v="0"/>
    <b v="1"/>
    <n v="3"/>
    <s v="HOLE,INNER,FLANGE"/>
    <m/>
    <x v="3"/>
    <s v="Plastic_713"/>
    <x v="2"/>
  </r>
  <r>
    <s v="713-254790-002,Rev A"/>
    <m/>
    <s v="MT, Sensor, Base, Leak Tray"/>
    <s v="MT, Sensor, Base, Leak Tray"/>
    <m/>
    <s v="EA"/>
    <s v="M"/>
    <b v="0"/>
    <s v="MIH"/>
    <b v="0"/>
    <b v="1"/>
    <b v="0"/>
    <b v="1"/>
    <n v="2"/>
    <s v=" Sensor, Base, Leak Tray"/>
    <m/>
    <x v="24"/>
    <s v="MIH_713"/>
    <x v="0"/>
  </r>
  <r>
    <s v="713-254867-001,Rev A"/>
    <m/>
    <s v="MT, Sensor, Leak Detect"/>
    <s v="MT, Sensor, Leak Detect"/>
    <m/>
    <s v="EA"/>
    <s v="M"/>
    <b v="0"/>
    <s v="MIH"/>
    <b v="0"/>
    <b v="1"/>
    <b v="0"/>
    <b v="1"/>
    <n v="2"/>
    <s v=" Sensor, Leak Detect"/>
    <m/>
    <x v="3"/>
    <s v="MIH_713"/>
    <x v="0"/>
  </r>
  <r>
    <s v="713-255046-001,Rev A"/>
    <m/>
    <s v="FXTR, ELCTD, Handling"/>
    <s v="FXTR, ELCTD, Handling"/>
    <m/>
    <s v="EA"/>
    <s v="M"/>
    <b v="0"/>
    <s v="MIH"/>
    <b v="0"/>
    <b v="1"/>
    <b v="0"/>
    <b v="1"/>
    <n v="4"/>
    <s v=" ELCTD, Handling"/>
    <m/>
    <x v="17"/>
    <s v="MIH_713"/>
    <x v="0"/>
  </r>
  <r>
    <s v="713-255120-001,Rev A"/>
    <m/>
    <s v="Insul, SLV STDF, V"/>
    <s v="Insul, SLV STDF, V"/>
    <m/>
    <s v="EA"/>
    <s v="M"/>
    <b v="0"/>
    <s v="MIH"/>
    <b v="0"/>
    <b v="0"/>
    <b v="0"/>
    <b v="1"/>
    <n v="5"/>
    <s v=" SLV STDF, V"/>
    <m/>
    <x v="3"/>
    <s v="MIH_713"/>
    <x v="0"/>
  </r>
  <r>
    <s v="713-255302-001,Rev A"/>
    <m/>
    <s v="SLV, LOCK, ELCTD HANDLING, FXTR"/>
    <s v="SLV, LOCK, ELCTD HANDLING, FXTR"/>
    <m/>
    <s v="EA"/>
    <s v="M"/>
    <b v="0"/>
    <s v="MIH"/>
    <b v="0"/>
    <b v="1"/>
    <b v="0"/>
    <b v="1"/>
    <n v="3"/>
    <s v=" LOCK, ELCTD HANDLING, FXTR"/>
    <m/>
    <x v="17"/>
    <s v="MIH_713"/>
    <x v="0"/>
  </r>
  <r>
    <s v="713-255302-002,Rev A"/>
    <m/>
    <s v="SLV, LOCK, ELCTD HANDLING, FXTR"/>
    <s v="SLV, LOCK, ELCTD HANDLING, FXTR"/>
    <m/>
    <s v="EA"/>
    <s v="M"/>
    <b v="0"/>
    <s v="MIH"/>
    <b v="0"/>
    <b v="1"/>
    <b v="0"/>
    <b v="1"/>
    <n v="3"/>
    <s v=" LOCK, ELCTD HANDLING, FXTR"/>
    <m/>
    <x v="17"/>
    <s v="MIH_713"/>
    <x v="0"/>
  </r>
  <r>
    <s v="713-255413-001,Rev A"/>
    <m/>
    <s v="GD, Finger, SSR"/>
    <s v="GD, Finger, SSR"/>
    <m/>
    <s v="EA"/>
    <s v="M"/>
    <b v="0"/>
    <s v="MIH"/>
    <b v="0"/>
    <b v="1"/>
    <b v="0"/>
    <b v="1"/>
    <n v="2"/>
    <s v=" Finger, SSR"/>
    <m/>
    <x v="7"/>
    <s v="MIH_713"/>
    <x v="0"/>
  </r>
  <r>
    <s v="713-255413-001,Rev B"/>
    <m/>
    <s v="GD, Finger, SSR"/>
    <s v="GD, Finger, SSR"/>
    <m/>
    <s v="EA"/>
    <s v="M"/>
    <b v="0"/>
    <s v="MIH"/>
    <b v="0"/>
    <b v="1"/>
    <b v="0"/>
    <b v="1"/>
    <n v="2"/>
    <s v=" Finger, SSR"/>
    <m/>
    <x v="7"/>
    <s v="MIH_713"/>
    <x v="0"/>
  </r>
  <r>
    <s v="713-255471-001,Rev A"/>
    <m/>
    <s v="SLV, LOCK, ELCTD HANDLING, FXTR"/>
    <s v="SLV, LOCK, ELCTD HANDLING, FXTR"/>
    <m/>
    <s v="EA"/>
    <s v="M"/>
    <b v="0"/>
    <s v="MIH"/>
    <b v="0"/>
    <b v="1"/>
    <b v="0"/>
    <b v="1"/>
    <n v="3"/>
    <s v=" LOCK, ELCTD HANDLING, FXTR"/>
    <m/>
    <x v="17"/>
    <s v="MIH_713"/>
    <x v="0"/>
  </r>
  <r>
    <s v="713-255491-001,Rev A"/>
    <m/>
    <s v="GD, Testing, XFMR"/>
    <s v="GD, Testing, XFMR"/>
    <m/>
    <s v="EA"/>
    <s v="M"/>
    <b v="0"/>
    <s v="MIH"/>
    <b v="0"/>
    <b v="1"/>
    <b v="0"/>
    <b v="1"/>
    <n v="2"/>
    <s v=" Testing, XFMR"/>
    <m/>
    <x v="7"/>
    <s v="MIH_713"/>
    <x v="0"/>
  </r>
  <r>
    <s v="713-255491-002,Rev A"/>
    <m/>
    <s v="GD, Testing, XFMR"/>
    <s v="GD, Testing, XFMR"/>
    <m/>
    <s v="EA"/>
    <s v="M"/>
    <b v="0"/>
    <s v="MIH"/>
    <b v="0"/>
    <b v="1"/>
    <b v="0"/>
    <b v="1"/>
    <n v="2"/>
    <s v=" Testing, XFMR"/>
    <m/>
    <x v="7"/>
    <s v="MIH_713"/>
    <x v="0"/>
  </r>
  <r>
    <s v="713-255491-003,Rev A"/>
    <m/>
    <s v="GD, Testing, XFMR"/>
    <s v="GD, Testing, XFMR"/>
    <m/>
    <s v="EA"/>
    <s v="M"/>
    <b v="0"/>
    <s v="MIH"/>
    <b v="0"/>
    <b v="1"/>
    <b v="0"/>
    <b v="1"/>
    <n v="2"/>
    <s v=" Testing, XFMR"/>
    <m/>
    <x v="7"/>
    <s v="MIH_713"/>
    <x v="0"/>
  </r>
  <r>
    <s v="713-255646-005,Rev A"/>
    <m/>
    <s v="GD,ADPTR,HDL,LIFT,GB"/>
    <s v="GD,ADPTR,HDL,LIFT,GB"/>
    <m/>
    <s v="EA"/>
    <s v="M"/>
    <b v="0"/>
    <s v="MIH"/>
    <b v="0"/>
    <b v="1"/>
    <b v="0"/>
    <b v="1"/>
    <n v="2"/>
    <s v="ADPTR,HDL,LIFT,GB"/>
    <m/>
    <x v="9"/>
    <s v="MIH_713"/>
    <x v="3"/>
  </r>
  <r>
    <s v="713-255653-002,Rev B"/>
    <m/>
    <s v="INSUL,THRM,GLDN,ECHAIN,SSM"/>
    <s v="INSUL,THRM,GLDN,ECHAIN,SSM"/>
    <s v="MIHP"/>
    <s v="EA"/>
    <s v="M"/>
    <b v="0"/>
    <s v="Plastic"/>
    <b v="0"/>
    <b v="0"/>
    <b v="0"/>
    <b v="1"/>
    <n v="5"/>
    <s v="THRM,GLDN,ECHAIN,SSM"/>
    <m/>
    <x v="3"/>
    <s v="Plastic_713"/>
    <x v="2"/>
  </r>
  <r>
    <s v="713-255673-001,Rev A"/>
    <m/>
    <s v="CLP, HOSE, .8IN THK, SPARC"/>
    <s v="CLP, HOSE, .8IN THK, SPARC"/>
    <m/>
    <s v="EA"/>
    <s v="M"/>
    <b v="0"/>
    <s v="MIH"/>
    <b v="0"/>
    <b v="1"/>
    <b v="0"/>
    <b v="1"/>
    <n v="3"/>
    <s v=" HOSE, .8IN THK, SPARC"/>
    <m/>
    <x v="3"/>
    <s v="MIH_713"/>
    <x v="0"/>
  </r>
  <r>
    <s v="713-255673-001,Rev B"/>
    <m/>
    <s v="CLP, Hose, .8IN THK"/>
    <s v="CLP, Hose, .8IN THK"/>
    <m/>
    <s v="EA"/>
    <s v="M"/>
    <b v="0"/>
    <s v="MIH"/>
    <b v="0"/>
    <b v="1"/>
    <b v="0"/>
    <b v="1"/>
    <n v="3"/>
    <s v=" Hose, .8IN THK"/>
    <m/>
    <x v="3"/>
    <s v="MIH_713"/>
    <x v="0"/>
  </r>
  <r>
    <s v="713-255824-001,Rev A"/>
    <m/>
    <s v="PL, HOLD DOWN, LEAK SENSOR, SBR-VPM"/>
    <s v="PLX, HOLD DOWN, LEAK SENSOR, SBR-VPM"/>
    <m/>
    <s v="EA"/>
    <s v="M"/>
    <b v="0"/>
    <s v="MIH"/>
    <b v="0"/>
    <b v="1"/>
    <b v="0"/>
    <b v="1"/>
    <n v="3"/>
    <s v=" HOLD DOWN, LEAK SENSOR, SBR-VPM"/>
    <m/>
    <x v="21"/>
    <s v="MIH_713"/>
    <x v="0"/>
  </r>
  <r>
    <s v="713-255972-001,Rev B"/>
    <m/>
    <s v=" COV,DOOR,TOP,MPD,CMN EFEM"/>
    <s v=" COV,DOOR,TOP,MPD,CMN EFEM"/>
    <s v="MIHP"/>
    <s v="EA"/>
    <s v="M"/>
    <b v="0"/>
    <s v="Plastic"/>
    <b v="0"/>
    <b v="1"/>
    <b v="0"/>
    <b v="1"/>
    <n v="4"/>
    <s v="DOOR,TOP,MPD,CMN EFEM"/>
    <m/>
    <x v="27"/>
    <s v="Plastic_713"/>
    <x v="2"/>
  </r>
  <r>
    <s v="713-255973-001,Rev B"/>
    <m/>
    <s v=" COV,LOWER,DOOR,MPD,CMN EFEM"/>
    <s v=" COV,LOWER,DOOR,MPD,CMN EFEM"/>
    <s v="MIHP"/>
    <s v="EA"/>
    <s v="M"/>
    <b v="0"/>
    <s v="Plastic"/>
    <b v="0"/>
    <b v="1"/>
    <b v="0"/>
    <b v="1"/>
    <n v="4"/>
    <s v="LOWER,DOOR,MPD,CMN EFEM"/>
    <m/>
    <x v="27"/>
    <s v="Plastic_713"/>
    <x v="2"/>
  </r>
  <r>
    <s v="713-256035-001,Rev C"/>
    <m/>
    <s v="Cover, Elbow, XY5+"/>
    <s v="Cover, Elbow, XY5+"/>
    <m/>
    <s v="EA"/>
    <s v="M"/>
    <b v="0"/>
    <s v="MIH"/>
    <b v="0"/>
    <b v="0"/>
    <b v="0"/>
    <b v="1"/>
    <n v="5"/>
    <s v=" Elbow, XY5+"/>
    <m/>
    <x v="5"/>
    <s v="MIH_713"/>
    <x v="0"/>
  </r>
  <r>
    <s v="713-256045-001,Rev A"/>
    <m/>
    <s v="Base, Insulator, Cap, Tune, High Pwr HF"/>
    <s v="Base, Insulator, Cap, Tune, High Pwr HF"/>
    <m/>
    <s v="EA"/>
    <s v="M"/>
    <b v="0"/>
    <s v="MIH"/>
    <b v="0"/>
    <b v="1"/>
    <b v="0"/>
    <b v="1"/>
    <n v="4"/>
    <s v=" Insulator, Cap, Tune, High Pwr HF"/>
    <m/>
    <x v="24"/>
    <s v="MIH_713"/>
    <x v="0"/>
  </r>
  <r>
    <s v="713-256183-011,Rev C"/>
    <m/>
    <s v="BLK,MT,COIL ASSY"/>
    <s v="BLK,MT,COIL ASSY"/>
    <m/>
    <s v="EA"/>
    <s v="M"/>
    <b v="0"/>
    <s v="MIH"/>
    <b v="0"/>
    <b v="1"/>
    <b v="0"/>
    <b v="1"/>
    <n v="3"/>
    <s v="MT,COIL ASSY"/>
    <m/>
    <x v="36"/>
    <s v="MIH_713"/>
    <x v="0"/>
  </r>
  <r>
    <s v="713-256183-012,Rev B"/>
    <m/>
    <s v="SPRT,MT,COIL ASSY"/>
    <s v="SPRT,MT,COIL ASSY"/>
    <m/>
    <s v="EA"/>
    <s v="M"/>
    <b v="0"/>
    <s v="MIH"/>
    <b v="0"/>
    <b v="1"/>
    <b v="0"/>
    <b v="1"/>
    <n v="4"/>
    <s v="MT,COIL ASSY"/>
    <m/>
    <x v="36"/>
    <s v="MIH_713"/>
    <x v="0"/>
  </r>
  <r>
    <s v="713-256183-014,Rev B"/>
    <m/>
    <s v="BLK,SPRT,COIL,ASSY"/>
    <s v="BLK,SPRT,COIL,ASSY"/>
    <m/>
    <s v="EA"/>
    <s v="M"/>
    <b v="0"/>
    <s v="MIH"/>
    <b v="0"/>
    <b v="1"/>
    <b v="0"/>
    <b v="1"/>
    <n v="3"/>
    <s v="SPRT,COIL,ASSY"/>
    <m/>
    <x v="36"/>
    <s v="MIH_713"/>
    <x v="0"/>
  </r>
  <r>
    <s v="713-256183-811,Rev A"/>
    <m/>
    <s v="BLK,MT,COIL ASSY"/>
    <s v="BLK,MT,COIL ASSY"/>
    <s v="MIHP"/>
    <s v="EA"/>
    <s v="M"/>
    <b v="0"/>
    <s v="Plastic"/>
    <b v="0"/>
    <b v="1"/>
    <b v="0"/>
    <b v="1"/>
    <n v="3"/>
    <s v="MT,COIL ASSY"/>
    <m/>
    <x v="36"/>
    <s v="Plastic_713"/>
    <x v="2"/>
  </r>
  <r>
    <s v="713-256183-811,Rev B"/>
    <m/>
    <s v="BLK,MT,COIL ASSY"/>
    <s v="BLK,MT,COIL ASSY"/>
    <s v="MIHP"/>
    <s v="EA"/>
    <s v="M"/>
    <b v="0"/>
    <s v="Plastic"/>
    <b v="0"/>
    <b v="1"/>
    <b v="0"/>
    <b v="1"/>
    <n v="3"/>
    <s v="MT,COIL ASSY"/>
    <m/>
    <x v="36"/>
    <s v="Plastic_713"/>
    <x v="2"/>
  </r>
  <r>
    <s v="713-256183-812,Rev A"/>
    <m/>
    <s v="SPRT,MT,COIL ASSY"/>
    <s v="SPRT,MT,COIL ASSY"/>
    <s v="MIHP"/>
    <s v="EA"/>
    <s v="M"/>
    <b v="0"/>
    <s v="Plastic"/>
    <b v="0"/>
    <b v="1"/>
    <b v="0"/>
    <b v="1"/>
    <n v="4"/>
    <s v="MT,COIL ASSY"/>
    <m/>
    <x v="36"/>
    <s v="Plastic_713"/>
    <x v="2"/>
  </r>
  <r>
    <s v="713-256183-812,Rev B"/>
    <m/>
    <s v="SPRT,MT,COIL ASSY"/>
    <s v="SPRT,MT,COIL ASSY"/>
    <s v="MIHP"/>
    <s v="EA"/>
    <s v="M"/>
    <b v="0"/>
    <s v="Plastic"/>
    <b v="0"/>
    <b v="1"/>
    <b v="0"/>
    <b v="1"/>
    <n v="4"/>
    <s v="MT,COIL ASSY"/>
    <m/>
    <x v="36"/>
    <s v="Plastic_713"/>
    <x v="2"/>
  </r>
  <r>
    <s v="713-256183-814,Rev A"/>
    <m/>
    <s v="BLK,SPRT,COIL,ASSY"/>
    <s v="BLK,SPRT,COIL,ASSY"/>
    <s v="MIHP"/>
    <s v="EA"/>
    <s v="M"/>
    <b v="0"/>
    <s v="Plastic"/>
    <b v="0"/>
    <b v="1"/>
    <b v="0"/>
    <b v="1"/>
    <n v="3"/>
    <s v="SPRT,COIL,ASSY"/>
    <m/>
    <x v="36"/>
    <s v="Plastic_713"/>
    <x v="2"/>
  </r>
  <r>
    <s v="713-256183-814,Rev B"/>
    <m/>
    <s v="BLK,SPRT,COIL,ASSY"/>
    <s v="BLK,SPRT,COIL,ASSY"/>
    <s v="MIHP"/>
    <s v="EA"/>
    <s v="M"/>
    <b v="0"/>
    <s v="Plastic"/>
    <b v="0"/>
    <b v="1"/>
    <b v="0"/>
    <b v="1"/>
    <n v="3"/>
    <s v="SPRT,COIL,ASSY"/>
    <m/>
    <x v="36"/>
    <s v="Plastic_713"/>
    <x v="2"/>
  </r>
  <r>
    <s v="713-256314-004,Rev C"/>
    <m/>
    <s v="Insul, back, Man 3 vlv blck"/>
    <s v="Insul, back, Man 3 vlv blck"/>
    <s v="Sub"/>
    <s v="EA"/>
    <s v="M"/>
    <b v="0"/>
    <s v="Plastic"/>
    <b v="0"/>
    <b v="1"/>
    <b v="0"/>
    <b v="1"/>
    <n v="5"/>
    <s v=" back, Man 3 vlv blck"/>
    <m/>
    <x v="2"/>
    <s v="Plastic_713"/>
    <x v="2"/>
  </r>
  <r>
    <s v="713-256314-006,Rev B"/>
    <m/>
    <s v="Insul, top, Man 3 vlv blck, striker ck"/>
    <s v="Insul, top, Man 3 vlv blck, striker ck"/>
    <s v="Sub"/>
    <s v="EA"/>
    <s v="M"/>
    <b v="0"/>
    <s v="Plastic"/>
    <b v="0"/>
    <b v="1"/>
    <b v="0"/>
    <b v="1"/>
    <n v="5"/>
    <s v=" top, Man 3 vlv blck, striker ck"/>
    <m/>
    <x v="2"/>
    <s v="Plastic_713"/>
    <x v="2"/>
  </r>
  <r>
    <s v="713-256314-007,Rev B"/>
    <m/>
    <s v="Insul, bottom, Man 3 vlv blck, striker ck"/>
    <s v="Insul, bottom, Man 3 vlv blck, striker ck"/>
    <s v="Sub"/>
    <s v="EA"/>
    <s v="M"/>
    <b v="0"/>
    <s v="Plastic"/>
    <b v="0"/>
    <b v="1"/>
    <b v="0"/>
    <b v="1"/>
    <n v="5"/>
    <s v=" bottom, Man 3 vlv blck, striker ck"/>
    <m/>
    <x v="2"/>
    <s v="Plastic_713"/>
    <x v="2"/>
  </r>
  <r>
    <s v="713-256314-305,Rev C"/>
    <m/>
    <s v="Insul, back, Man 3 vlv blck"/>
    <s v="Insul, back, Man 3 vlv blck"/>
    <s v="Sub"/>
    <s v="EA"/>
    <s v="M"/>
    <b v="0"/>
    <s v="Plastic"/>
    <b v="0"/>
    <b v="1"/>
    <b v="0"/>
    <b v="1"/>
    <n v="5"/>
    <s v=" back, Man 3 vlv blck"/>
    <m/>
    <x v="2"/>
    <s v="Plastic_713"/>
    <x v="2"/>
  </r>
  <r>
    <s v="713-256721-001,Rev A"/>
    <m/>
    <s v="Rail, Support 1, Full Bath Evap"/>
    <s v="Rail, Support 1, Full Bath Evap"/>
    <m/>
    <s v="EA"/>
    <s v="M"/>
    <b v="0"/>
    <s v="MIH"/>
    <b v="0"/>
    <b v="1"/>
    <b v="0"/>
    <b v="1"/>
    <n v="4"/>
    <s v=" Support 1, Full Bath Evap"/>
    <m/>
    <x v="3"/>
    <s v="MIH_713"/>
    <x v="0"/>
  </r>
  <r>
    <s v="713-256721-002,Rev A"/>
    <m/>
    <s v="Rail, Support 2, Full Bath Evap"/>
    <s v="Rail, Support 2, Full Bath Evap"/>
    <m/>
    <s v="EA"/>
    <s v="M"/>
    <b v="0"/>
    <s v="MIH"/>
    <b v="0"/>
    <b v="1"/>
    <b v="0"/>
    <b v="1"/>
    <n v="4"/>
    <s v=" Support 2, Full Bath Evap"/>
    <m/>
    <x v="3"/>
    <s v="MIH_713"/>
    <x v="0"/>
  </r>
  <r>
    <s v="713-256722-001,Rev A"/>
    <m/>
    <s v="Tray, Outlet, Full Bath Evap"/>
    <s v="Tray, Outlet, Full Bath Evap"/>
    <s v="Sub"/>
    <s v="EA"/>
    <s v="M"/>
    <b v="0"/>
    <s v="MIH"/>
    <b v="0"/>
    <b v="1"/>
    <b v="0"/>
    <b v="1"/>
    <n v="4"/>
    <s v=" Outlet, Full Bath Evap"/>
    <m/>
    <x v="2"/>
    <s v="MIH_713"/>
    <x v="0"/>
  </r>
  <r>
    <s v="713-256722-001,Rev B"/>
    <m/>
    <s v="TRAY,OUTLET,FULL BATH EVAP"/>
    <s v="TRAY,OUTLET,FULL BATH EVAP"/>
    <s v="MIHP"/>
    <s v="EA"/>
    <s v="M"/>
    <b v="0"/>
    <s v="Plastic"/>
    <b v="0"/>
    <b v="0"/>
    <b v="0"/>
    <b v="1"/>
    <n v="4"/>
    <s v="OUTLET,FULL BATH EVAP"/>
    <m/>
    <x v="3"/>
    <s v="Plastic_713"/>
    <x v="2"/>
  </r>
  <r>
    <s v="713-256806-001,Rev A"/>
    <m/>
    <s v="FXTR, ELCTD, HANDLING"/>
    <s v="FXTR, ELCTD, HANDLING"/>
    <m/>
    <s v="EA"/>
    <s v="M"/>
    <b v="0"/>
    <s v="Plastic"/>
    <b v="0"/>
    <b v="1"/>
    <b v="0"/>
    <b v="1"/>
    <n v="4"/>
    <s v=" ELCTD, HANDLING"/>
    <m/>
    <x v="17"/>
    <s v="Plastic_713"/>
    <x v="2"/>
  </r>
  <r>
    <s v="713-256854-001,Rev A"/>
    <m/>
    <s v="FXTR, CUP ALGN, ANC"/>
    <s v="FXTR, CUP ALGN, ANC"/>
    <m/>
    <s v="EA"/>
    <s v="M"/>
    <b v="0"/>
    <s v="MIH"/>
    <b v="0"/>
    <b v="1"/>
    <b v="0"/>
    <b v="1"/>
    <n v="4"/>
    <s v=" CUP ALGN, ANC"/>
    <m/>
    <x v="17"/>
    <s v="MIH_713"/>
    <x v="0"/>
  </r>
  <r>
    <s v="713-257165-001,Rev B"/>
    <m/>
    <s v="Insul, Dielectric HV, Calib Tool, PL 9"/>
    <s v="Insul, Dielectric HV, Calib Tool, PL 9"/>
    <m/>
    <s v="EA"/>
    <s v="M"/>
    <b v="0"/>
    <s v="MIH"/>
    <b v="0"/>
    <b v="0"/>
    <b v="0"/>
    <b v="1"/>
    <n v="5"/>
    <s v=" Dielectric HV, Calib Tool, PL 9"/>
    <m/>
    <x v="10"/>
    <s v="MIH_713"/>
    <x v="0"/>
  </r>
  <r>
    <s v="713-257165-002,Rev B"/>
    <m/>
    <s v="Insul, Dielectric HV, .5 Straight, PL 9"/>
    <s v="Insul, Dielectric HV, .5 Straight, PL 9"/>
    <m/>
    <s v="EA"/>
    <s v="M"/>
    <b v="0"/>
    <s v="MIH"/>
    <b v="0"/>
    <b v="0"/>
    <b v="0"/>
    <b v="1"/>
    <n v="5"/>
    <s v=" Dielectric HV, .5 Straight, PL 9"/>
    <m/>
    <x v="3"/>
    <s v="MIH_713"/>
    <x v="0"/>
  </r>
  <r>
    <s v="713-257165-003,Rev B"/>
    <m/>
    <s v="Insul, Dielectric HV, 1 Straight, PL 9"/>
    <s v="Insul, Dielectric HV, 1 Straight, PL 9"/>
    <m/>
    <s v="EA"/>
    <s v="M"/>
    <b v="0"/>
    <s v="MIH"/>
    <b v="0"/>
    <b v="0"/>
    <b v="0"/>
    <b v="1"/>
    <n v="5"/>
    <s v=" Dielectric HV, 1 Straight, PL 9"/>
    <m/>
    <x v="3"/>
    <s v="MIH_713"/>
    <x v="0"/>
  </r>
  <r>
    <s v="713-257165-004,Rev B"/>
    <m/>
    <s v="Insul, Dielectric, 1.5 Straight, PL 9"/>
    <s v="Insul, Dielectric, 1.5 Straight, PL 9"/>
    <m/>
    <s v="EA"/>
    <s v="M"/>
    <b v="0"/>
    <s v="MIH"/>
    <b v="0"/>
    <b v="0"/>
    <b v="0"/>
    <b v="1"/>
    <n v="5"/>
    <s v=" Dielectric, 1.5 Straight, PL 9"/>
    <m/>
    <x v="3"/>
    <s v="MIH_713"/>
    <x v="0"/>
  </r>
  <r>
    <s v="713-257165-101,Rev A"/>
    <m/>
    <s v="Insul, Dieleectric HV, Calib Tool, PL 9"/>
    <s v="Insul, Dieleectric HV, Calib Tool, PL 9"/>
    <m/>
    <s v="EA"/>
    <s v="M"/>
    <b v="0"/>
    <s v="MIH"/>
    <b v="0"/>
    <b v="0"/>
    <b v="0"/>
    <b v="1"/>
    <n v="5"/>
    <s v=" Dieleectric HV, Calib Tool, PL 9"/>
    <m/>
    <x v="10"/>
    <s v="MIH_713"/>
    <x v="0"/>
  </r>
  <r>
    <s v="713-257165-102,Rev A"/>
    <m/>
    <s v="Insul, Dielectric HV, .5 Straight, PL 9"/>
    <s v="Insul, Dielectric HV, .5 Straight, PL 9"/>
    <m/>
    <s v="EA"/>
    <s v="M"/>
    <b v="0"/>
    <s v="MIH"/>
    <b v="0"/>
    <b v="0"/>
    <b v="0"/>
    <b v="1"/>
    <n v="5"/>
    <s v=" Dielectric HV, .5 Straight, PL 9"/>
    <m/>
    <x v="3"/>
    <s v="MIH_713"/>
    <x v="0"/>
  </r>
  <r>
    <s v="713-257165-103,Rev A"/>
    <m/>
    <s v="Insul, Dielectric HV, 1 Straight, PL 9"/>
    <s v="Insul, Dielectric HV, 1 Straight, PL 9"/>
    <m/>
    <s v="EA"/>
    <s v="M"/>
    <b v="0"/>
    <s v="MIH"/>
    <b v="0"/>
    <b v="0"/>
    <b v="0"/>
    <b v="1"/>
    <n v="5"/>
    <s v=" Dielectric HV, 1 Straight, PL 9"/>
    <m/>
    <x v="3"/>
    <s v="MIH_713"/>
    <x v="0"/>
  </r>
  <r>
    <s v="713-257165-104,Rev A"/>
    <m/>
    <s v="Insul, Dielectric, HV, 1.5 Straight, PL 9"/>
    <s v="Insul, Dielectric, HV, 1.5 Straight, PL 9"/>
    <m/>
    <s v="EA"/>
    <s v="M"/>
    <b v="0"/>
    <s v="MIH"/>
    <b v="0"/>
    <b v="0"/>
    <b v="0"/>
    <b v="1"/>
    <n v="5"/>
    <s v=" Dielectric, HV, 1.5 Straight, PL 9"/>
    <m/>
    <x v="3"/>
    <s v="MIH_713"/>
    <x v="0"/>
  </r>
  <r>
    <s v="713-257165-201,Rev A"/>
    <m/>
    <s v="Insul, Dielectric HV, Calib Tool, PL 9"/>
    <s v="Insul, Dielectric HV, Calib Tool, PL 9"/>
    <m/>
    <s v="EA"/>
    <s v="M"/>
    <b v="0"/>
    <s v="MIH"/>
    <b v="0"/>
    <b v="0"/>
    <b v="0"/>
    <b v="1"/>
    <n v="5"/>
    <s v=" Dielectric HV, Calib Tool, PL 9"/>
    <m/>
    <x v="10"/>
    <s v="MIH_713"/>
    <x v="0"/>
  </r>
  <r>
    <s v="713-257165-202,Rev A"/>
    <m/>
    <s v="Insul, Dielectric HV, .5 Straight, PL 9"/>
    <s v="Insul, Dielectric HV, .5 Straight, PL 9"/>
    <m/>
    <s v="EA"/>
    <s v="M"/>
    <b v="0"/>
    <s v="MIH"/>
    <b v="0"/>
    <b v="0"/>
    <b v="0"/>
    <b v="1"/>
    <n v="5"/>
    <s v=" Dielectric HV, .5 Straight, PL 9"/>
    <m/>
    <x v="3"/>
    <s v="MIH_713"/>
    <x v="0"/>
  </r>
  <r>
    <s v="713-257165-203,Rev A"/>
    <m/>
    <s v="Insul, Dielectric HV, 1 Straight, PL 9"/>
    <s v="Insul, Dielectric HV, 1 Straight, PL 9"/>
    <m/>
    <s v="EA"/>
    <s v="M"/>
    <b v="0"/>
    <s v="MIH"/>
    <b v="0"/>
    <b v="0"/>
    <b v="0"/>
    <b v="1"/>
    <n v="5"/>
    <s v=" Dielectric HV, 1 Straight, PL 9"/>
    <m/>
    <x v="3"/>
    <s v="MIH_713"/>
    <x v="0"/>
  </r>
  <r>
    <s v="713-257165-204,Rev A"/>
    <m/>
    <s v="Insul, Dielectric HV, 1.5 Straight, PL 9"/>
    <s v="Insul, Dielectric HV, 1.5 Straight, PL 9"/>
    <m/>
    <s v="EA"/>
    <s v="M"/>
    <b v="0"/>
    <s v="MIH"/>
    <b v="0"/>
    <b v="0"/>
    <b v="0"/>
    <b v="1"/>
    <n v="5"/>
    <s v=" Dielectric HV, 1.5 Straight, PL 9"/>
    <m/>
    <x v="3"/>
    <s v="MIH_713"/>
    <x v="0"/>
  </r>
  <r>
    <s v="713-257177-002,Rev B"/>
    <m/>
    <s v="FXTR, CENTERING, INSULATOR TO BIAS"/>
    <s v="FXTR, CENTERING, INSULATOR TO BIAS"/>
    <s v="Sub"/>
    <s v="EA"/>
    <s v="M"/>
    <b v="0"/>
    <s v="Plastic"/>
    <b v="0"/>
    <b v="1"/>
    <b v="0"/>
    <b v="1"/>
    <n v="4"/>
    <s v=" CENTERING, INSULATOR TO BIAS"/>
    <m/>
    <x v="2"/>
    <s v="Plastic_713"/>
    <x v="2"/>
  </r>
  <r>
    <s v="713-257252-001,Rev B"/>
    <m/>
    <s v="FXTR, ELCTD, HANDLING"/>
    <s v="FXTR, ELCTD, HANDLING"/>
    <m/>
    <s v="EA"/>
    <s v="M"/>
    <b v="0"/>
    <s v="MIH"/>
    <b v="0"/>
    <b v="1"/>
    <b v="0"/>
    <b v="1"/>
    <n v="4"/>
    <s v=" ELCTD, HANDLING"/>
    <m/>
    <x v="17"/>
    <s v="MIH_713"/>
    <x v="0"/>
  </r>
  <r>
    <s v="713-257252-102,Rev A"/>
    <m/>
    <s v="FXTR,ELCTD,HANDLING,ICE-RP"/>
    <s v="FXTR,ELCTD,HANDLING,ICE-RP"/>
    <m/>
    <s v="EA"/>
    <s v="M"/>
    <b v="0"/>
    <s v="MIH"/>
    <b v="0"/>
    <b v="1"/>
    <b v="0"/>
    <b v="1"/>
    <n v="4"/>
    <s v="ELCTD,HANDLING,ICE-RP"/>
    <m/>
    <x v="17"/>
    <s v="MIH_713"/>
    <x v="0"/>
  </r>
  <r>
    <s v="713-257266-001,Rev B"/>
    <m/>
    <s v="FXTR, CLEAN, ELCTD"/>
    <s v="FXTR, CLEAN, ELCTD"/>
    <m/>
    <s v="EA"/>
    <s v="M"/>
    <b v="0"/>
    <s v="MIH"/>
    <b v="0"/>
    <b v="1"/>
    <b v="0"/>
    <b v="1"/>
    <n v="4"/>
    <s v=" CLEAN, ELCTD"/>
    <m/>
    <x v="17"/>
    <s v="MIH_713"/>
    <x v="0"/>
  </r>
  <r>
    <s v="713-257266-001,Rev C"/>
    <m/>
    <s v="FXTR, Clean, ELCTD"/>
    <s v="FXTR, Clean, ELCTD"/>
    <m/>
    <s v="EA"/>
    <s v="M"/>
    <b v="0"/>
    <s v="MIH"/>
    <b v="0"/>
    <b v="1"/>
    <b v="0"/>
    <b v="1"/>
    <n v="4"/>
    <s v=" Clean, ELCTD"/>
    <m/>
    <x v="17"/>
    <s v="MIH_713"/>
    <x v="0"/>
  </r>
  <r>
    <s v="713-257320-001,Rev A"/>
    <m/>
    <s v="HDL, FXTR, TEST, WITH STRN RLF, EIOC2"/>
    <s v="HDL, FXTR, TEST, WITH STRN RLF, EIOC2"/>
    <m/>
    <s v="EA"/>
    <s v="M"/>
    <b v="0"/>
    <s v="MIH"/>
    <b v="0"/>
    <b v="0"/>
    <b v="0"/>
    <b v="1"/>
    <n v="3"/>
    <s v=" FXTR, TEST, WITH STRN RLF, EIOC2"/>
    <m/>
    <x v="17"/>
    <s v="MIH_713"/>
    <x v="3"/>
  </r>
  <r>
    <s v="713-257320-001,Rev B"/>
    <m/>
    <s v="HDL,FXTR,TEST,WITH STRN RLF,EIOC2"/>
    <s v="HDL,FXTR,TEST,WITH STRN RLF,EIOC2"/>
    <s v="Sub"/>
    <s v="EA"/>
    <s v="M"/>
    <b v="0"/>
    <s v="Plastic"/>
    <b v="0"/>
    <b v="0"/>
    <b v="0"/>
    <b v="1"/>
    <n v="3"/>
    <s v="FXTR,TEST,WITH STRN RLF,EIOC2"/>
    <m/>
    <x v="2"/>
    <s v="Plastic_713"/>
    <x v="3"/>
  </r>
  <r>
    <s v="713-257320-002,Rev A"/>
    <m/>
    <s v="HDL, FXTR, TEST, WITH CORD REEL, EIOC2"/>
    <s v="HDL, FXTR, TEST, WITH CORD REEL, EIOC2"/>
    <m/>
    <s v="EA"/>
    <s v="M"/>
    <b v="0"/>
    <s v="MIH"/>
    <b v="0"/>
    <b v="0"/>
    <b v="0"/>
    <b v="1"/>
    <n v="3"/>
    <s v=" FXTR, TEST, WITH CORD REEL, EIOC2"/>
    <m/>
    <x v="17"/>
    <s v="MIH_713"/>
    <x v="3"/>
  </r>
  <r>
    <s v="713-257320-002,Rev B"/>
    <m/>
    <s v="HDL,FXTR,TEST,WITH CORD REEL,EIOC2"/>
    <s v="HDL,FXTR,TEST,WITH CORD REEL,EIOC2"/>
    <s v="Sub"/>
    <s v="EA"/>
    <s v="M"/>
    <b v="0"/>
    <s v="Plastic"/>
    <b v="0"/>
    <b v="1"/>
    <b v="0"/>
    <b v="1"/>
    <n v="3"/>
    <s v="FXTR,TEST,WITH CORD REEL,EIOC2"/>
    <m/>
    <x v="2"/>
    <s v="Plastic_713"/>
    <x v="3"/>
  </r>
  <r>
    <s v="713-257561-001,Rev A"/>
    <m/>
    <s v="Liner, FXTR, LED LAMP, ELCTD"/>
    <s v="Liner, FXTR, LED LAMP, ELCTD"/>
    <m/>
    <s v="EA"/>
    <s v="M"/>
    <b v="0"/>
    <s v="MIH"/>
    <b v="0"/>
    <b v="1"/>
    <b v="0"/>
    <b v="1"/>
    <n v="5"/>
    <s v=" FXTR, LED LAMP, ELCTD"/>
    <m/>
    <x v="17"/>
    <s v="MIH_713"/>
    <x v="0"/>
  </r>
  <r>
    <s v="713-257561-002,Rev A"/>
    <m/>
    <s v="LINER,FXTR,LED LAMP,ELCTO"/>
    <s v="LINER,FXTR,LED LAMP,ELCTO"/>
    <s v="MIHP"/>
    <s v="EA"/>
    <s v="M"/>
    <b v="0"/>
    <s v="Plastic"/>
    <b v="0"/>
    <b v="1"/>
    <b v="0"/>
    <b v="1"/>
    <n v="5"/>
    <s v="FXTR,LED LAMP,ELCTO"/>
    <m/>
    <x v="17"/>
    <s v="Plastic_713"/>
    <x v="2"/>
  </r>
  <r>
    <s v="713-257602-001,Rev A"/>
    <m/>
    <s v="LAMP COV, FXTR, LED LAMP, ELCTD"/>
    <s v="LAMP COV, FXTR, LED LAMP, ELCTD"/>
    <m/>
    <s v="EA"/>
    <s v="M"/>
    <b v="0"/>
    <s v="MIH"/>
    <b v="0"/>
    <b v="1"/>
    <b v="0"/>
    <b v="1"/>
    <n v="8"/>
    <s v=" FXTR, LED LAMP, ELCTD"/>
    <m/>
    <x v="17"/>
    <s v="MIH_713"/>
    <x v="0"/>
  </r>
  <r>
    <s v="713-257602-002,Rev A"/>
    <m/>
    <s v="LAMP COV,FXTR,LED LAMP,ELCTO"/>
    <s v="LAMP COV,FXTR,LED LAMP,ELCTO"/>
    <s v="Sub"/>
    <s v="EA"/>
    <s v="M"/>
    <b v="0"/>
    <s v="Plastic"/>
    <b v="0"/>
    <b v="1"/>
    <b v="0"/>
    <b v="1"/>
    <n v="8"/>
    <s v="FXTR,LED LAMP,ELCTO"/>
    <m/>
    <x v="2"/>
    <s v="Plastic_713"/>
    <x v="2"/>
  </r>
  <r>
    <s v="713-257823-001,Rev A"/>
    <m/>
    <s v="FTG,ADAPTER,HRVA,DEBUBBLE"/>
    <s v="FTG,ADAPTER,HRVA,DEBUBBLE"/>
    <m/>
    <s v="EA"/>
    <s v="M"/>
    <b v="0"/>
    <s v="NP"/>
    <b v="0"/>
    <b v="1"/>
    <b v="0"/>
    <b v="1"/>
    <n v="3"/>
    <s v="ADAPTER,HRVA,DEBUBBLE"/>
    <m/>
    <x v="3"/>
    <s v="NP_713"/>
    <x v="0"/>
  </r>
  <r>
    <s v="713-257827-001,Rev A"/>
    <s v="BRKT,PUM"/>
    <s v="BRKT,PUMP,BULB,DEBUBBLE,SUPPORT,NPP"/>
    <s v="BRKT,PUMP,BULB,DEBUBBLE,SUPPORT,NPP"/>
    <s v="Sub"/>
    <s v="EA"/>
    <s v="M"/>
    <b v="0"/>
    <s v="MIH"/>
    <b v="0"/>
    <b v="1"/>
    <b v="0"/>
    <b v="1"/>
    <n v="4"/>
    <s v="PUMP,BULB,DEBUBBLE,SUPPORT,NPP"/>
    <m/>
    <x v="2"/>
    <s v="MIH_713"/>
    <x v="0"/>
  </r>
  <r>
    <s v="713-257973-001,Rev A"/>
    <m/>
    <s v="BLK, HARDSTOP, UPPER, ESC LADDER"/>
    <s v="BLK, HARDSTOP, UPPER, ESC LADDER"/>
    <m/>
    <s v="EA"/>
    <s v="M"/>
    <b v="0"/>
    <s v="MIH"/>
    <b v="0"/>
    <b v="1"/>
    <b v="0"/>
    <b v="1"/>
    <n v="3"/>
    <s v=" HARDSTOP, UPPER, ESC LADDER"/>
    <m/>
    <x v="20"/>
    <s v="MIH_713"/>
    <x v="0"/>
  </r>
  <r>
    <s v="713-257973-001,Rev B"/>
    <m/>
    <s v="BLK,HARDSTOP,UPPER, ESC LADDER"/>
    <s v="BLK,HARDSTOP,UPPER, ESC LADDER"/>
    <m/>
    <s v="EA"/>
    <s v="M"/>
    <b v="0"/>
    <s v="MIH"/>
    <b v="0"/>
    <b v="1"/>
    <b v="0"/>
    <b v="1"/>
    <n v="3"/>
    <s v="HARDSTOP,UPPER, ESC LADDER"/>
    <m/>
    <x v="20"/>
    <s v="MIH_713"/>
    <x v="0"/>
  </r>
  <r>
    <s v="713-258283-002,Rev A"/>
    <m/>
    <s v="SPCR, FXTR, TEST, CRCLR, EIOC2"/>
    <s v="SPCR, FXTR, TEST, CRCLR, EIOC2"/>
    <m/>
    <s v="EA"/>
    <s v="M"/>
    <b v="0"/>
    <s v="MIH"/>
    <b v="0"/>
    <b v="0"/>
    <b v="0"/>
    <b v="1"/>
    <n v="4"/>
    <s v=" FXTR, TEST, CRCLR, EIOC2"/>
    <m/>
    <x v="15"/>
    <s v="MIH_713"/>
    <x v="0"/>
  </r>
  <r>
    <s v="713-258456-001,Rev C"/>
    <m/>
    <s v="ENCL, FXTR, TEST, PS, EIOC2"/>
    <s v="ENCL, FXTR, TEST, PS, EIOC2"/>
    <s v="MIHP"/>
    <s v="EA"/>
    <s v="M"/>
    <b v="0"/>
    <s v="Plastic"/>
    <b v="0"/>
    <b v="1"/>
    <b v="0"/>
    <b v="1"/>
    <n v="4"/>
    <s v=" FXTR, TEST, PS, EIOC2"/>
    <m/>
    <x v="17"/>
    <s v="Plastic_713"/>
    <x v="2"/>
  </r>
  <r>
    <s v="713-258628-001,Rev D"/>
    <m/>
    <s v="PLUG, .563 THREADED ORING GROOVED, PET"/>
    <s v="PLUG, .563 THREADED ORING GROOVED, PET"/>
    <m/>
    <s v="EA"/>
    <s v="M"/>
    <b v="0"/>
    <s v="MIH"/>
    <b v="0"/>
    <b v="1"/>
    <b v="0"/>
    <b v="1"/>
    <n v="4"/>
    <s v=" .563 THREADED ORING GROOVED, PET"/>
    <m/>
    <x v="40"/>
    <s v="MIH_713"/>
    <x v="7"/>
  </r>
  <r>
    <s v="713-258639-001,Rev D"/>
    <m/>
    <s v="WDO,GB,14 CHAN WD,JTS"/>
    <s v="WDO,GB,14 CHAN WD,JTS"/>
    <s v="MIHP"/>
    <s v="EA"/>
    <s v="M"/>
    <b v="0"/>
    <s v="Plastic"/>
    <b v="0"/>
    <b v="1"/>
    <b v="0"/>
    <b v="1"/>
    <n v="3"/>
    <s v="GB,14 CHAN WD,JTS"/>
    <m/>
    <x v="1"/>
    <s v="Plastic_713"/>
    <x v="2"/>
  </r>
  <r>
    <s v="713-258669-001,Rev A"/>
    <m/>
    <s v="COV, Clear, EIOC"/>
    <s v="COV, Clear, EIOC"/>
    <m/>
    <s v="EA"/>
    <s v="M"/>
    <b v="0"/>
    <s v="MIH"/>
    <b v="0"/>
    <b v="1"/>
    <b v="0"/>
    <b v="1"/>
    <n v="3"/>
    <s v=" Clear, EIOC"/>
    <m/>
    <x v="5"/>
    <s v="MIH_713"/>
    <x v="0"/>
  </r>
  <r>
    <s v="713-258669-002,Rev A"/>
    <m/>
    <s v="COV, CLEAR, EIOC, HPLF"/>
    <s v="COV, CLEAR, EIOC, HPLF"/>
    <s v="MIHP"/>
    <s v="EA"/>
    <s v="M"/>
    <b v="0"/>
    <s v="Plastic"/>
    <b v="0"/>
    <b v="1"/>
    <b v="0"/>
    <b v="1"/>
    <n v="3"/>
    <s v=" CLEAR, EIOC, HPLF"/>
    <m/>
    <x v="5"/>
    <s v="Plastic_713"/>
    <x v="2"/>
  </r>
  <r>
    <s v="713-258669-003,Rev A"/>
    <m/>
    <s v="COV, CLEAR, EIOC, HPLF, NOTCHED"/>
    <s v="COV, CLEAR, EIOC, HPLF, NOTCHED"/>
    <s v="MIHP"/>
    <s v="EA"/>
    <s v="M"/>
    <b v="0"/>
    <s v="Plastic"/>
    <b v="0"/>
    <b v="0"/>
    <b v="0"/>
    <b v="1"/>
    <n v="3"/>
    <s v=" CLEAR, EIOC, HPLF, NOTCHED"/>
    <m/>
    <x v="5"/>
    <s v="Plastic_713"/>
    <x v="2"/>
  </r>
  <r>
    <s v="713-259110-001,Rev A"/>
    <m/>
    <s v="Handle, O-Ring Roller"/>
    <s v="Handle, O-Ring Roller"/>
    <m/>
    <s v="EA"/>
    <s v="M"/>
    <b v="0"/>
    <s v="MIH"/>
    <b v="0"/>
    <b v="1"/>
    <b v="0"/>
    <b v="1"/>
    <n v="6"/>
    <s v=" O-Ring Roller"/>
    <m/>
    <x v="40"/>
    <s v="MIH_713"/>
    <x v="0"/>
  </r>
  <r>
    <s v="713-259117-001,Rev A"/>
    <m/>
    <s v="Wheel, O Ring Roller"/>
    <s v="Wheel, O Ring Roller"/>
    <m/>
    <s v="EA"/>
    <s v="M"/>
    <b v="0"/>
    <s v="MIH"/>
    <b v="0"/>
    <b v="1"/>
    <b v="0"/>
    <b v="1"/>
    <n v="5"/>
    <s v=" O Ring Roller"/>
    <m/>
    <x v="12"/>
    <s v="MIH_713"/>
    <x v="0"/>
  </r>
  <r>
    <s v="713-259178-001,Rev A"/>
    <m/>
    <s v="O Ring Roller Assy"/>
    <s v="O Ring Roller Assy"/>
    <m/>
    <s v="EA"/>
    <s v="M"/>
    <b v="0"/>
    <s v="MIH"/>
    <b v="0"/>
    <b v="1"/>
    <b v="0"/>
    <b v="1"/>
    <n v="0"/>
    <s v="O"/>
    <m/>
    <x v="36"/>
    <s v="MIH_713"/>
    <x v="0"/>
  </r>
  <r>
    <s v="713-259408-001,Rev B"/>
    <m/>
    <s v="WDO, BFR, EXH, N2-EFEM"/>
    <s v="WDO, BFR, EXH, N2-EFEM"/>
    <m/>
    <s v="EA"/>
    <s v="M"/>
    <b v="0"/>
    <s v="MIH"/>
    <b v="0"/>
    <b v="1"/>
    <b v="0"/>
    <b v="1"/>
    <n v="3"/>
    <s v=" BFR, EXH, N2-EFEM"/>
    <m/>
    <x v="1"/>
    <s v="MIH_713"/>
    <x v="0"/>
  </r>
  <r>
    <s v="713-259611-200,Rev A"/>
    <m/>
    <s v="BRKT,COIL,FILTER"/>
    <s v="BRKT,COIL,FILTER"/>
    <m/>
    <s v="EA"/>
    <s v="M"/>
    <b v="0"/>
    <s v="NP"/>
    <b v="0"/>
    <b v="1"/>
    <b v="0"/>
    <b v="1"/>
    <n v="4"/>
    <s v="COIL,FILTER"/>
    <m/>
    <x v="22"/>
    <s v="NP_713"/>
    <x v="0"/>
  </r>
  <r>
    <s v="713-259662-002,Rev A"/>
    <m/>
    <s v="PL, SPCR, FXTR, RMVL, GDP/OUTER PLT, RHT"/>
    <s v="PLX, SPCR, FXTR, RMVL, GDP/OUTER PLT, RHT"/>
    <m/>
    <s v="EA"/>
    <s v="M"/>
    <b v="0"/>
    <s v="MIH"/>
    <b v="0"/>
    <b v="1"/>
    <b v="0"/>
    <b v="1"/>
    <n v="3"/>
    <s v=" SPCR, FXTR, RMVL, GDP/OUTER PLT, RHT"/>
    <m/>
    <x v="15"/>
    <s v="MIH_713"/>
    <x v="0"/>
  </r>
  <r>
    <s v="713-259662-003,Rev A"/>
    <m/>
    <s v="PL, SPCR, FXTR, RMVL, GDP/OUTER PLT, LFT"/>
    <s v="PLX, SPCR, FXTR, RMVL, GDP/OUTER PLT, LFT"/>
    <m/>
    <s v="EA"/>
    <s v="M"/>
    <b v="0"/>
    <s v="MIH"/>
    <b v="0"/>
    <b v="1"/>
    <b v="0"/>
    <b v="1"/>
    <n v="3"/>
    <s v=" SPCR, FXTR, RMVL, GDP/OUTER PLT, LFT"/>
    <m/>
    <x v="15"/>
    <s v="MIH_713"/>
    <x v="0"/>
  </r>
  <r>
    <s v="713-259724-001,Rev B"/>
    <m/>
    <s v="WDO, PORT, ACS"/>
    <s v="WDO, PORT, ACS"/>
    <m/>
    <s v="EA"/>
    <s v="M"/>
    <b v="0"/>
    <s v="MIH"/>
    <b v="0"/>
    <b v="1"/>
    <b v="0"/>
    <b v="1"/>
    <n v="3"/>
    <s v=" PORT, ACS"/>
    <m/>
    <x v="1"/>
    <s v="MIH_713"/>
    <x v="0"/>
  </r>
  <r>
    <s v="713-259774-004,Rev A"/>
    <s v="BRKT, An"/>
    <s v="BRKT, Anderson Conn, Wire ISO"/>
    <s v="BRKT, Anderson Conn, Wire ISO"/>
    <m/>
    <s v="EA"/>
    <s v="M"/>
    <b v="0"/>
    <s v="MIH"/>
    <b v="0"/>
    <b v="1"/>
    <b v="0"/>
    <b v="1"/>
    <n v="4"/>
    <s v=" Anderson Conn, Wire ISO"/>
    <m/>
    <x v="22"/>
    <s v="MIH_713"/>
    <x v="0"/>
  </r>
  <r>
    <s v="713-260683-001,Rev A"/>
    <m/>
    <s v="Washer, Fixture, Cleaning, Acuumulator"/>
    <s v="Washer, Fixture, Cleaning, Acuumulator"/>
    <m/>
    <s v="EA"/>
    <s v="M"/>
    <b v="0"/>
    <s v="SUB CON"/>
    <b v="0"/>
    <b v="1"/>
    <b v="0"/>
    <b v="1"/>
    <n v="6"/>
    <s v=" Fixture, Cleaning, Acuumulator"/>
    <m/>
    <x v="14"/>
    <s v="SUB CON_713"/>
    <x v="0"/>
  </r>
  <r>
    <s v="713-260801-001,Rev C"/>
    <m/>
    <s v="Rail, Support 1, Evap 3, Split Bath"/>
    <s v="Rail, Support 1, Evap 3, Split Bath"/>
    <m/>
    <s v="EA"/>
    <s v="M"/>
    <b v="0"/>
    <s v="MIH"/>
    <b v="0"/>
    <b v="1"/>
    <b v="0"/>
    <b v="1"/>
    <n v="4"/>
    <s v=" Support 1, Evap 3, Split Bath"/>
    <m/>
    <x v="3"/>
    <s v="MIH_713"/>
    <x v="0"/>
  </r>
  <r>
    <s v="713-260801-001,Rev E"/>
    <m/>
    <s v="RAIL, SPRT, SHORT, E3, SPLIT BATHS 2 &amp; 3"/>
    <s v="RAIL, SPRT, SHORT, E3, SPLIT BATHS 2 &amp; 3"/>
    <m/>
    <s v="EA"/>
    <s v="M"/>
    <b v="0"/>
    <s v="MIH"/>
    <b v="0"/>
    <b v="1"/>
    <b v="0"/>
    <b v="1"/>
    <n v="4"/>
    <s v=" SPRT, SHORT, E3, SPLIT BATHS 2 &amp; 3"/>
    <m/>
    <x v="3"/>
    <s v="MIH_713"/>
    <x v="0"/>
  </r>
  <r>
    <s v="713-260801-002,Rev E"/>
    <m/>
    <s v="RAIL, SPRT, LONG, E3, SPLIT BATH 2 &amp; 3"/>
    <s v="RAIL, SPRT, LONG, E3, SPLIT BATH 2 &amp; 3"/>
    <m/>
    <s v="EA"/>
    <s v="M"/>
    <b v="0"/>
    <s v="MIH"/>
    <b v="0"/>
    <b v="1"/>
    <b v="0"/>
    <b v="1"/>
    <n v="4"/>
    <s v=" SPRT, LONG, E3, SPLIT BATH 2 &amp; 3"/>
    <m/>
    <x v="3"/>
    <s v="MIH_713"/>
    <x v="0"/>
  </r>
  <r>
    <s v="713-260801-003,Rev A"/>
    <m/>
    <s v="Rail, Support, Short, Split Bath Evap"/>
    <s v="Rail, Support, Short, Split Bath Evap"/>
    <m/>
    <s v="EA"/>
    <s v="M"/>
    <b v="0"/>
    <s v="MIH"/>
    <b v="0"/>
    <b v="1"/>
    <b v="0"/>
    <b v="1"/>
    <n v="4"/>
    <s v=" Support, Short, Split Bath Evap"/>
    <m/>
    <x v="3"/>
    <s v="MIH_713"/>
    <x v="0"/>
  </r>
  <r>
    <s v="713-260801-003,Rev C"/>
    <m/>
    <s v="RAIL, SPRT, SHORT, E3, SPLIT BATHS 1 &amp; 4"/>
    <s v="RAIL, SPRT, SHORT, E3, SPLIT BATHS 1 &amp; 4"/>
    <s v="Sub"/>
    <s v="EA"/>
    <s v="M"/>
    <b v="0"/>
    <s v="MIH"/>
    <b v="0"/>
    <b v="1"/>
    <b v="0"/>
    <b v="1"/>
    <n v="4"/>
    <s v=" SPRT, SHORT, E3, SPLIT BATHS 1 &amp; 4"/>
    <m/>
    <x v="2"/>
    <s v="MIH_713"/>
    <x v="0"/>
  </r>
  <r>
    <s v="713-260801-004,Rev A"/>
    <m/>
    <s v="Rail, Support, Long, Split Bath Evap"/>
    <s v="Rail, Support, Long, Split Bath Evap"/>
    <m/>
    <s v="EA"/>
    <s v="M"/>
    <b v="0"/>
    <s v="MIH"/>
    <b v="0"/>
    <b v="1"/>
    <b v="0"/>
    <b v="1"/>
    <n v="4"/>
    <s v=" Support, Long, Split Bath Evap"/>
    <m/>
    <x v="3"/>
    <s v="MIH_713"/>
    <x v="0"/>
  </r>
  <r>
    <s v="713-260801-004,Rev C"/>
    <m/>
    <s v="RAIL,SPRT,LONG,E3,SPLIT BATHS 1 &amp; 4"/>
    <s v="RAIL,SPRT,LONG,E3,SPLIT BATHS 1 &amp; 4"/>
    <s v="Sub"/>
    <s v="EA"/>
    <s v="M"/>
    <b v="0"/>
    <s v="MIH"/>
    <b v="0"/>
    <b v="1"/>
    <b v="0"/>
    <b v="1"/>
    <n v="4"/>
    <s v="SPRT,LONG,E3,SPLIT BATHS 1 &amp; 4"/>
    <m/>
    <x v="2"/>
    <s v="MIH_713"/>
    <x v="0"/>
  </r>
  <r>
    <s v="713-260977-001,Rev  A"/>
    <m/>
    <s v="FXTR, DRILL, FUME PLENUM, CDM MOUNT HOLES"/>
    <s v="FXTR, DRILL, FUME PLENUM, CDM MOUNT HOLES"/>
    <m/>
    <s v="EA"/>
    <s v="M"/>
    <b v="0"/>
    <s v="MIH"/>
    <b v="0"/>
    <b v="1"/>
    <b v="0"/>
    <b v="1"/>
    <n v="4"/>
    <s v=" DRILL, FUME PLENUM, CDM MOUNT HOLES"/>
    <m/>
    <x v="17"/>
    <s v="MIH_713"/>
    <x v="0"/>
  </r>
  <r>
    <s v="713-261191-001,Rev A"/>
    <m/>
    <s v="Window, LL AWM SNS"/>
    <s v="Window, LL AWM SNS"/>
    <m/>
    <s v="EA"/>
    <s v="M"/>
    <b v="0"/>
    <s v="MIH"/>
    <b v="0"/>
    <b v="1"/>
    <b v="0"/>
    <b v="1"/>
    <n v="6"/>
    <s v=" LL AWM SNS"/>
    <m/>
    <x v="3"/>
    <s v="MIH_713"/>
    <x v="0"/>
  </r>
  <r>
    <s v="713-261366-006,Rev A"/>
    <m/>
    <s v="Mount,, Dual Leak SNSR"/>
    <s v="Mount,, Dual Leak SNSR"/>
    <s v="spbo"/>
    <s v="EA"/>
    <s v="M"/>
    <b v="0"/>
    <s v="Plastic"/>
    <b v="0"/>
    <b v="1"/>
    <b v="0"/>
    <b v="1"/>
    <n v="5"/>
    <s v=", Dual Leak SNSR"/>
    <m/>
    <x v="35"/>
    <s v="Plastic_713"/>
    <x v="2"/>
  </r>
  <r>
    <s v="713-261366-007,Rev A"/>
    <m/>
    <s v="Mount, Dual LK SNS, LWR SEC"/>
    <s v="Mount, Dual LK SNS, LWR SEC"/>
    <m/>
    <s v="EA"/>
    <s v="M"/>
    <b v="0"/>
    <s v="MIH"/>
    <b v="0"/>
    <b v="1"/>
    <b v="0"/>
    <b v="1"/>
    <n v="5"/>
    <s v=" Dual LK SNS, LWR SEC"/>
    <m/>
    <x v="3"/>
    <s v="MIH_713"/>
    <x v="0"/>
  </r>
  <r>
    <s v="713-261366-008,Rev A"/>
    <m/>
    <s v="Mount, Dual LK SNS, Filter Station"/>
    <s v="Mount, Dual LK SNS, Filter Station"/>
    <m/>
    <s v="EA"/>
    <s v="M"/>
    <b v="0"/>
    <s v="MIH"/>
    <b v="0"/>
    <b v="1"/>
    <b v="0"/>
    <b v="1"/>
    <n v="5"/>
    <s v=" Dual LK SNS, Filter Station"/>
    <m/>
    <x v="3"/>
    <s v="MIH_713"/>
    <x v="0"/>
  </r>
  <r>
    <s v="713-261663-001,Rev A"/>
    <m/>
    <s v="BSHG, FIXTURE, ACCUMULATOR"/>
    <s v="BSHG, FIXTURE, ACCUMULATOR"/>
    <m/>
    <s v="EA"/>
    <s v="M"/>
    <b v="0"/>
    <s v="SUB CON"/>
    <b v="0"/>
    <b v="1"/>
    <b v="0"/>
    <b v="1"/>
    <n v="4"/>
    <s v=" FIXTURE, ACCUMULATOR"/>
    <m/>
    <x v="14"/>
    <s v="SUB CON_713"/>
    <x v="0"/>
  </r>
  <r>
    <s v="713-262060-004,Rev A"/>
    <m/>
    <s v="WDO,DOOR ENCL,JTS GB,28CHNL"/>
    <s v="WDO,DOOR ENCL,JTS GB,28CHNL"/>
    <s v="MIHP"/>
    <s v="EA"/>
    <s v="M"/>
    <b v="0"/>
    <s v="Plastic"/>
    <b v="0"/>
    <b v="1"/>
    <b v="0"/>
    <b v="1"/>
    <n v="3"/>
    <s v="DOOR ENCL,JTS GB,28CHNL"/>
    <m/>
    <x v="27"/>
    <s v="Plastic_713"/>
    <x v="2"/>
  </r>
  <r>
    <s v="713-262060-004,Rev B"/>
    <s v="WDO,DOOR"/>
    <s v="WDO,DOOR ENCL,JTS GB,28CHNL"/>
    <s v="WDO,DOOR ENCL,JTS GB,28CHNL"/>
    <s v="MIHP"/>
    <s v="EA"/>
    <s v="M"/>
    <b v="0"/>
    <s v="Plastic"/>
    <b v="0"/>
    <b v="1"/>
    <b v="0"/>
    <b v="1"/>
    <n v="3"/>
    <s v="DOOR ENCL,JTS GB,28CHNL"/>
    <m/>
    <x v="27"/>
    <s v="Plastic_713"/>
    <x v="2"/>
  </r>
  <r>
    <s v="713-262298-001,Rev B"/>
    <m/>
    <s v="FXTR, RIGHT, UPEZ RETENTION"/>
    <s v="FXTR, RIGHT, UPEZ RETENTION"/>
    <m/>
    <s v="EA"/>
    <s v="M"/>
    <b v="0"/>
    <s v="MIH"/>
    <b v="0"/>
    <b v="1"/>
    <b v="0"/>
    <b v="1"/>
    <n v="4"/>
    <s v=" RIGHT, UPEZ RETENTION"/>
    <m/>
    <x v="17"/>
    <s v="MIH_713"/>
    <x v="0"/>
  </r>
  <r>
    <s v="713-262299-001,Rev A"/>
    <m/>
    <s v="FXTR, LEFT, UPEZ RETENTION"/>
    <s v="FXTR, LEFT, UPEZ RETENTION"/>
    <m/>
    <s v="EA"/>
    <s v="M"/>
    <b v="0"/>
    <s v="MIH"/>
    <b v="0"/>
    <b v="1"/>
    <b v="0"/>
    <b v="1"/>
    <n v="4"/>
    <s v=" LEFT, UPEZ RETENTION"/>
    <m/>
    <x v="17"/>
    <s v="MIH_713"/>
    <x v="0"/>
  </r>
  <r>
    <s v="713-262507-001,Rev C"/>
    <m/>
    <s v="Cap, Air Inlet, Bath"/>
    <s v="Cap, Air Inlet, Bath"/>
    <m/>
    <s v="EA"/>
    <s v="M"/>
    <b v="0"/>
    <s v="MIH"/>
    <b v="0"/>
    <b v="1"/>
    <b v="0"/>
    <b v="1"/>
    <n v="3"/>
    <s v=" Air Inlet, Bath"/>
    <m/>
    <x v="3"/>
    <s v="MIH_713"/>
    <x v="0"/>
  </r>
  <r>
    <s v="713-262703-001,Rev A"/>
    <m/>
    <s v="COV, BUSBAR, CLEAR"/>
    <s v="COV, BUSBAR, CLEAR"/>
    <m/>
    <s v="EA"/>
    <s v="M"/>
    <b v="0"/>
    <s v="MIH"/>
    <b v="0"/>
    <b v="1"/>
    <b v="0"/>
    <b v="1"/>
    <n v="3"/>
    <s v=" BUSBAR, CLEAR"/>
    <m/>
    <x v="5"/>
    <s v="MIH_713"/>
    <x v="0"/>
  </r>
  <r>
    <s v="713-262971-001,Rev A"/>
    <m/>
    <s v="PNL, CB, FRONT DEA, SEE THRU, MPD, CMN EFEM"/>
    <s v="PNL, CB, FRONT DEA, SEE THRU, MPD, CMN EFEM"/>
    <s v="Sub"/>
    <s v="EA"/>
    <s v="M"/>
    <b v="0"/>
    <s v="MIH"/>
    <b v="0"/>
    <b v="1"/>
    <b v="0"/>
    <b v="1"/>
    <n v="3"/>
    <s v=" CB, FRONT DEA, SEE THRU, MPD, CMN EFEM"/>
    <m/>
    <x v="2"/>
    <s v="MIH_713"/>
    <x v="0"/>
  </r>
  <r>
    <s v="713-263158-002,Rev B"/>
    <m/>
    <s v="Cov, EIOC 0, Attached, LAMCAT, Universal"/>
    <s v="Cov, EIOC 0, Attached, LAMCAT, Universal"/>
    <m/>
    <s v="EA"/>
    <s v="M"/>
    <b v="0"/>
    <s v="MIH"/>
    <b v="0"/>
    <b v="1"/>
    <b v="0"/>
    <b v="1"/>
    <n v="3"/>
    <s v=" EIOC 0, Attached, LAMCAT, Universal"/>
    <m/>
    <x v="5"/>
    <s v="MIH_713"/>
    <x v="0"/>
  </r>
  <r>
    <s v="713-263158-002,Rev C"/>
    <m/>
    <s v="Cov, EIOC 0, Attached, LAMCAT, Universal"/>
    <s v="Cov, EIOC 0, Attached, LAMCAT, Universal"/>
    <m/>
    <s v="EA"/>
    <s v="M"/>
    <b v="0"/>
    <s v="MIH"/>
    <b v="0"/>
    <b v="1"/>
    <b v="0"/>
    <b v="1"/>
    <n v="3"/>
    <s v=" EIOC 0, Attached, LAMCAT, Universal"/>
    <m/>
    <x v="5"/>
    <s v="MIH_713"/>
    <x v="0"/>
  </r>
  <r>
    <s v="713-263185-001,Rev B"/>
    <m/>
    <s v="PLT,BTM,QDRNT FLUSH,HALO"/>
    <s v="PLT,BTM,QDRNT FLUSH,HALO"/>
    <m/>
    <s v="EA"/>
    <s v="M"/>
    <b v="0"/>
    <s v="MIH"/>
    <b v="0"/>
    <b v="1"/>
    <b v="0"/>
    <b v="1"/>
    <n v="3"/>
    <s v="BTM,QDRNT FLUSH,HALO"/>
    <m/>
    <x v="3"/>
    <s v="MIH_713"/>
    <x v="0"/>
  </r>
  <r>
    <s v="713-263518-003,Rev A"/>
    <m/>
    <s v="COVER, CB1, CB2, CMN EFEM"/>
    <s v="COVER, CB1, CB2, CMN EFEM"/>
    <s v="MIHP"/>
    <s v="EA"/>
    <s v="M"/>
    <b v="0"/>
    <s v="Plastic"/>
    <b v="0"/>
    <b v="1"/>
    <b v="0"/>
    <b v="1"/>
    <n v="5"/>
    <s v=" CB1, CB2, CMN EFEM"/>
    <m/>
    <x v="5"/>
    <s v="Plastic_713"/>
    <x v="2"/>
  </r>
  <r>
    <s v="713-263518-005,Rev A"/>
    <m/>
    <s v="COVER, CB1, CB2, CMN EFEM, W/IR SCAN HOLES"/>
    <s v="COVER, CB1, CB2, CMN EFEM, W/IR SCAN HOLES"/>
    <m/>
    <s v="EA"/>
    <s v="M"/>
    <b v="0"/>
    <s v="NP"/>
    <b v="0"/>
    <b v="0"/>
    <b v="0"/>
    <b v="1"/>
    <n v="5"/>
    <s v=" CB1, CB2, CMN EFEM, W/IR SCAN HOLES"/>
    <m/>
    <x v="5"/>
    <s v="NP_713"/>
    <x v="0"/>
  </r>
  <r>
    <s v="713-263586-001,Rev A"/>
    <m/>
    <s v="Chuck Home Position JIG 3,4"/>
    <s v="Chuck Home Position JIG 3,4"/>
    <m/>
    <s v="EA"/>
    <s v="M"/>
    <b v="0"/>
    <s v="MIH"/>
    <b v="0"/>
    <b v="0"/>
    <b v="0"/>
    <b v="1"/>
    <n v="0"/>
    <s v="Chuck"/>
    <m/>
    <x v="3"/>
    <s v="MIH_713"/>
    <x v="0"/>
  </r>
  <r>
    <s v="713-263586-001,Rev B"/>
    <m/>
    <s v="Chuck Home Position JIG 3,4"/>
    <s v="Chuck Home Position JIG 3,4"/>
    <m/>
    <s v="EA"/>
    <s v="M"/>
    <b v="0"/>
    <s v="MIH"/>
    <b v="0"/>
    <b v="1"/>
    <b v="0"/>
    <b v="1"/>
    <n v="0"/>
    <s v="Chuck"/>
    <m/>
    <x v="3"/>
    <s v="MIH_713"/>
    <x v="0"/>
  </r>
  <r>
    <s v="713-263810-001,Rev B"/>
    <m/>
    <s v="BLK, MT, LED, TOP, ITER"/>
    <s v="BLK, MT, LED, TOP, ITER"/>
    <m/>
    <s v="EA"/>
    <s v="M"/>
    <b v="0"/>
    <s v="MIH"/>
    <b v="0"/>
    <b v="0"/>
    <b v="0"/>
    <b v="1"/>
    <n v="3"/>
    <s v=" MT, LED, TOP, ITER"/>
    <m/>
    <x v="20"/>
    <s v="MIH_713"/>
    <x v="0"/>
  </r>
  <r>
    <s v="713-263810-002,Rev A"/>
    <m/>
    <s v="BLK, MT, LED, VERT, ITER"/>
    <s v="BLK, MT, LED, VERT, ITER"/>
    <m/>
    <s v="EA"/>
    <s v="M"/>
    <b v="0"/>
    <s v="MIH"/>
    <b v="0"/>
    <b v="1"/>
    <b v="0"/>
    <b v="1"/>
    <n v="3"/>
    <s v=" MT, LED, VERT, ITER"/>
    <m/>
    <x v="20"/>
    <s v="MIH_713"/>
    <x v="0"/>
  </r>
  <r>
    <s v="713-263860-001,Rev B"/>
    <m/>
    <s v="PL,RETAINER,ARM,TLSR,LT"/>
    <s v="PLX,RETAINER,ARM,TLSR,LT"/>
    <m/>
    <s v="EA"/>
    <s v="M"/>
    <b v="0"/>
    <s v="MIH"/>
    <b v="0"/>
    <b v="1"/>
    <b v="0"/>
    <b v="1"/>
    <n v="3"/>
    <s v="RETAINER,ARM,TLSR,LT"/>
    <m/>
    <x v="18"/>
    <s v="MIH_713"/>
    <x v="0"/>
  </r>
  <r>
    <s v="713-263860-002,Rev B"/>
    <m/>
    <s v="PL,RETAINER,ARm,TLSR,RT"/>
    <s v="PLX,RETAINER,ARm,TLSR,RT"/>
    <m/>
    <s v="EA"/>
    <s v="M"/>
    <b v="0"/>
    <s v="MIH"/>
    <b v="0"/>
    <b v="1"/>
    <b v="0"/>
    <b v="1"/>
    <n v="3"/>
    <s v="RETAINER,ARm,TLSR,RT"/>
    <m/>
    <x v="18"/>
    <s v="MIH_713"/>
    <x v="0"/>
  </r>
  <r>
    <s v="713-264541-100,Rev A"/>
    <m/>
    <s v="CLP, LIFT, ER, CORVUS, STND"/>
    <s v="CLP, LIFT, ER, CORVUS, STND"/>
    <m/>
    <s v="EA"/>
    <s v="M"/>
    <b v="0"/>
    <s v="MIH"/>
    <b v="0"/>
    <b v="1"/>
    <b v="0"/>
    <b v="1"/>
    <n v="3"/>
    <s v=" LIFT, ER, CORVUS, STND"/>
    <m/>
    <x v="3"/>
    <s v="MIH_713"/>
    <x v="0"/>
  </r>
  <r>
    <s v="713-264541-100,Rev B"/>
    <m/>
    <s v="CLP, LIFT, ER"/>
    <s v="CLP, LIFT, ER"/>
    <s v="MIHP"/>
    <s v="EA"/>
    <s v="M"/>
    <b v="0"/>
    <s v="Plastic"/>
    <b v="0"/>
    <b v="1"/>
    <b v="0"/>
    <b v="1"/>
    <n v="3"/>
    <s v=" LIFT, ER"/>
    <m/>
    <x v="3"/>
    <s v="Plastic_713"/>
    <x v="2"/>
  </r>
  <r>
    <s v="713-264541-200,Rev A"/>
    <m/>
    <s v="CLP, LIFT, ER, CORVUS, STND"/>
    <s v="CLP, LIFT, ER, CORVUS, STND"/>
    <m/>
    <s v="EA"/>
    <s v="M"/>
    <b v="0"/>
    <s v="MIH"/>
    <b v="0"/>
    <b v="1"/>
    <b v="0"/>
    <b v="1"/>
    <n v="3"/>
    <s v=" LIFT, ER, CORVUS, STND"/>
    <m/>
    <x v="3"/>
    <s v="MIH_713"/>
    <x v="0"/>
  </r>
  <r>
    <s v="713-264541-214,Rev A"/>
    <s v="CLP,LIFT"/>
    <s v="CLP,LIFT,CR,CORVUS,STND,14.06"/>
    <s v="CLP,LIFT,CR,CORVUS,STND,14.06"/>
    <m/>
    <s v="EA"/>
    <s v="M"/>
    <b v="0"/>
    <s v="MIH"/>
    <b v="0"/>
    <b v="0"/>
    <b v="0"/>
    <b v="1"/>
    <n v="3"/>
    <s v="LIFT,CR,CORVUS,STND,14.06"/>
    <m/>
    <x v="3"/>
    <s v="MIH_713"/>
    <x v="0"/>
  </r>
  <r>
    <s v="713-264541-300,Rev D"/>
    <m/>
    <s v="CLP, CLAM LIFT, CR, CORVUS, 13.60"/>
    <s v="CLP, CLAM LIFT, CR, CORVUS, 13.60"/>
    <m/>
    <s v="EA"/>
    <s v="M"/>
    <b v="0"/>
    <s v="MIH"/>
    <b v="0"/>
    <b v="1"/>
    <b v="0"/>
    <b v="1"/>
    <n v="3"/>
    <s v=" CLAM LIFT, CR, CORVUS, 13.60"/>
    <m/>
    <x v="3"/>
    <s v="MIH_713"/>
    <x v="0"/>
  </r>
  <r>
    <s v="713-264541-301,Rev E"/>
    <m/>
    <s v="CLP, CLAM LIFT, CR, CORVUS, 13.60"/>
    <s v="CLP, CLAM LIFT, CR, CORVUS, 13.60"/>
    <s v="MIHP"/>
    <s v="EA"/>
    <s v="M"/>
    <b v="0"/>
    <s v="Plastic"/>
    <b v="0"/>
    <b v="1"/>
    <b v="0"/>
    <b v="1"/>
    <n v="3"/>
    <s v=" CLAM LIFT, CR, CORVUS, 13.60"/>
    <m/>
    <x v="3"/>
    <s v="Plastic_713"/>
    <x v="2"/>
  </r>
  <r>
    <s v="713-264541-350,Rev A"/>
    <m/>
    <s v="CLP,CLAM LIFT,CR,EDGE RING,14.00D"/>
    <s v="CLP,CLAM LIFT,CR,EDGE RING,14.00D"/>
    <s v="MIHP"/>
    <s v="EA"/>
    <s v="M"/>
    <b v="0"/>
    <s v="Plastic"/>
    <b v="0"/>
    <b v="1"/>
    <b v="0"/>
    <b v="1"/>
    <n v="3"/>
    <s v="CLAM LIFT,CR,EDGE RING,14.00D"/>
    <m/>
    <x v="12"/>
    <s v="Plastic_713"/>
    <x v="2"/>
  </r>
  <r>
    <s v="713-264541-351,Rev A"/>
    <m/>
    <s v="CLP,CLAM LIFT,CR,EDGE RING,14.00D"/>
    <s v="CLP,CLAM LIFT,CR,EDGE RING,14.00D"/>
    <s v="MIHP"/>
    <s v="EA"/>
    <s v="M"/>
    <b v="0"/>
    <s v="Plastic"/>
    <b v="0"/>
    <b v="1"/>
    <b v="0"/>
    <b v="1"/>
    <n v="3"/>
    <s v="CLAM LIFT,CR,EDGE RING,14.00D"/>
    <m/>
    <x v="12"/>
    <s v="Plastic_713"/>
    <x v="2"/>
  </r>
  <r>
    <s v="713-264541-400,Rev D"/>
    <m/>
    <s v="CLP, CLAM LIFT, CR, CORVUS, 14.060"/>
    <s v="CLP, CLAM LIFT, CR, CORVUS, 14.060"/>
    <m/>
    <s v="EA"/>
    <s v="M"/>
    <b v="0"/>
    <s v="MIH"/>
    <b v="0"/>
    <b v="1"/>
    <b v="0"/>
    <b v="1"/>
    <n v="3"/>
    <s v=" CLAM LIFT, CR, CORVUS, 14.060"/>
    <m/>
    <x v="3"/>
    <s v="MIH_713"/>
    <x v="0"/>
  </r>
  <r>
    <s v="713-264541-401,Rev E"/>
    <m/>
    <s v="CLP, CLAM LIFT, CR, CORVUS, 14.060"/>
    <s v="CLP, CLAM LIFT, CR, CORVUS, 14.060"/>
    <m/>
    <s v="EA"/>
    <s v="M"/>
    <b v="0"/>
    <s v="Plastic"/>
    <b v="0"/>
    <b v="1"/>
    <b v="0"/>
    <b v="1"/>
    <n v="3"/>
    <s v=" CLAM LIFT, CR, CORVUS, 14.060"/>
    <m/>
    <x v="3"/>
    <s v="Plastic_713"/>
    <x v="2"/>
  </r>
  <r>
    <s v="713-264541-410,Rev E"/>
    <m/>
    <s v="CLP,CLAM LIFT,CR, BOT EDGE RING,LIPLESS"/>
    <s v="CLP,CLAM LIFT,CR, BOT EDGE RING,LIPLESS"/>
    <m/>
    <s v="EA"/>
    <s v="M"/>
    <b v="0"/>
    <s v="MIH"/>
    <b v="0"/>
    <b v="1"/>
    <b v="0"/>
    <b v="1"/>
    <n v="3"/>
    <s v="CLAM LIFT,CR, BOT EDGE RING,LIPLESS"/>
    <m/>
    <x v="12"/>
    <s v="MIH_713"/>
    <x v="0"/>
  </r>
  <r>
    <s v="713-264541-421,Rev A"/>
    <m/>
    <s v="CLP,CLAM LIFT,CR,EDGE RING,14.50D"/>
    <s v="CLP,CLAM LIFT,CR,EDGE RING,14.50D"/>
    <s v="MIHP"/>
    <s v="EA"/>
    <s v="M"/>
    <b v="0"/>
    <s v="Plastic"/>
    <b v="0"/>
    <b v="1"/>
    <b v="0"/>
    <b v="1"/>
    <n v="3"/>
    <s v="CLAM LIFT,CR,EDGE RING,14.50D"/>
    <m/>
    <x v="12"/>
    <s v="Plastic_713"/>
    <x v="2"/>
  </r>
  <r>
    <s v="713-264541-422,Rev A"/>
    <m/>
    <s v="CLP,CLAM LIFT,CR,EDGE RING,14.50D"/>
    <s v="CLP,CLAM LIFT,CR,EDGE RING,14.50D"/>
    <s v="MIHP"/>
    <s v="EA"/>
    <s v="M"/>
    <b v="0"/>
    <s v="Plastic"/>
    <b v="0"/>
    <b v="1"/>
    <b v="0"/>
    <b v="1"/>
    <n v="3"/>
    <s v="CLAM LIFT,CR,EDGE RING,14.50D"/>
    <m/>
    <x v="12"/>
    <s v="Plastic_713"/>
    <x v="2"/>
  </r>
  <r>
    <s v="713-264541-700,Rev A"/>
    <m/>
    <s v="CLP,CLAM LIFT,CR,EDGE RING,14.60D"/>
    <s v="CLP,CLAM LIFT,CR,EDGE RING,14.60D"/>
    <s v="MIHP"/>
    <s v="EA"/>
    <s v="M"/>
    <b v="0"/>
    <s v="Plastic"/>
    <b v="0"/>
    <b v="1"/>
    <b v="0"/>
    <b v="1"/>
    <n v="3"/>
    <s v="CLAM LIFT,CR,EDGE RING,14.60D"/>
    <m/>
    <x v="12"/>
    <s v="Plastic_713"/>
    <x v="2"/>
  </r>
  <r>
    <s v="713-264541-701,Rev A"/>
    <m/>
    <s v="CLP,CLAM LIFT,CR,EDGE RING,14.06D"/>
    <s v="CLP,CLAM LIFT,CR,EDGE RING,14.06D"/>
    <s v="MIHP"/>
    <s v="EA"/>
    <s v="M"/>
    <b v="0"/>
    <s v="Plastic"/>
    <b v="0"/>
    <b v="1"/>
    <b v="0"/>
    <b v="1"/>
    <n v="3"/>
    <s v="CLAM LIFT,CR,EDGE RING,14.06D"/>
    <m/>
    <x v="12"/>
    <s v="Plastic_713"/>
    <x v="2"/>
  </r>
  <r>
    <s v="713-264541-701,Rev B"/>
    <m/>
    <s v="CLP,CLAM LIFT,CR,EDGE RING,13.76D"/>
    <s v="CLP,CLAM LIFT,CR,EDGE RING,13.76D"/>
    <s v="MIHP"/>
    <s v="EA"/>
    <s v="M"/>
    <b v="0"/>
    <s v="Plastic"/>
    <b v="0"/>
    <b v="1"/>
    <b v="0"/>
    <b v="1"/>
    <n v="3"/>
    <s v="CLAM LIFT,CR,EDGE RING,13.76D"/>
    <m/>
    <x v="12"/>
    <s v="Plastic_713"/>
    <x v="2"/>
  </r>
  <r>
    <s v="713-264543-106,Rev A"/>
    <m/>
    <s v="MTG,FOOT,ESC LIFT,LOCATING"/>
    <s v="MTG,FOOT,ESC LIFT,LOCATING"/>
    <s v="MIHP"/>
    <s v="EA"/>
    <s v="M"/>
    <b v="0"/>
    <s v="Plastic"/>
    <b v="0"/>
    <b v="1"/>
    <b v="0"/>
    <b v="1"/>
    <n v="3"/>
    <s v="FOOT,ESC LIFT,LOCATING"/>
    <m/>
    <x v="3"/>
    <s v="Plastic_713"/>
    <x v="2"/>
  </r>
  <r>
    <s v="713-265248-001,Rev C"/>
    <m/>
    <s v="Fixture, Alignment Ring, Wafer"/>
    <s v="Fixture, Alignment Ring, Wafer"/>
    <m/>
    <s v="EA"/>
    <s v="M"/>
    <b v="0"/>
    <s v="MIH"/>
    <b v="0"/>
    <b v="1"/>
    <b v="0"/>
    <b v="1"/>
    <n v="7"/>
    <s v=" Alignment Ring, Wafer"/>
    <m/>
    <x v="12"/>
    <s v="MIH_713"/>
    <x v="0"/>
  </r>
  <r>
    <s v="713-265320-003, Rev A"/>
    <m/>
    <s v="PL, BLANK OFF"/>
    <s v="PLX, BLANK OFF"/>
    <s v="Sub"/>
    <s v="EA"/>
    <s v="M"/>
    <b v="0"/>
    <s v="Plastic"/>
    <b v="0"/>
    <b v="0"/>
    <b v="0"/>
    <b v="1"/>
    <n v="3"/>
    <s v=" BLANK OFF"/>
    <m/>
    <x v="2"/>
    <s v="Plastic_713"/>
    <x v="2"/>
  </r>
  <r>
    <s v="713-265320-003,Rev A"/>
    <m/>
    <s v="PL, BLANK OFF"/>
    <s v="PLX, BLANK OFF"/>
    <s v="Sub"/>
    <s v="EA"/>
    <s v="M"/>
    <b v="0"/>
    <s v="SUB CON"/>
    <b v="0"/>
    <b v="1"/>
    <b v="0"/>
    <b v="1"/>
    <n v="3"/>
    <s v=" BLANK OFF"/>
    <m/>
    <x v="14"/>
    <s v="SUB CON_713"/>
    <x v="0"/>
  </r>
  <r>
    <s v="713-265320-004,Rev A"/>
    <m/>
    <s v="PL, BLANK OFF, PM 5 MAIN CB"/>
    <s v="PLX, BLANK OFF, PM 5 MAIN CB"/>
    <s v="MIHP"/>
    <s v="EA"/>
    <s v="M"/>
    <b v="0"/>
    <s v="Plastic"/>
    <b v="0"/>
    <b v="1"/>
    <b v="0"/>
    <b v="1"/>
    <n v="3"/>
    <s v=" BLANK OFF, PM 5 MAIN CB"/>
    <m/>
    <x v="21"/>
    <s v="Plastic_713"/>
    <x v="2"/>
  </r>
  <r>
    <s v="713-265503-001,Rev B"/>
    <m/>
    <s v="PL, BLANK OFF, AUX PWR CB"/>
    <s v="PLX, BLANK OFF, AUX PWR CB"/>
    <m/>
    <s v="EA"/>
    <s v="M"/>
    <b v="0"/>
    <s v="NP"/>
    <b v="0"/>
    <b v="1"/>
    <b v="0"/>
    <b v="1"/>
    <n v="3"/>
    <s v=" BLANK OFF, AUX PWR CB"/>
    <m/>
    <x v="21"/>
    <s v="NP_713"/>
    <x v="0"/>
  </r>
  <r>
    <s v="713-265713-516,Rev A"/>
    <m/>
    <s v="FXTR, INSRT, TEST"/>
    <s v="FXTR, INSRT, TEST"/>
    <m/>
    <s v="EA"/>
    <s v="M"/>
    <b v="0"/>
    <s v="MIH"/>
    <b v="0"/>
    <b v="0"/>
    <b v="0"/>
    <b v="1"/>
    <n v="4"/>
    <s v=" INSRT, TEST"/>
    <m/>
    <x v="28"/>
    <s v="MIH_713"/>
    <x v="0"/>
  </r>
  <r>
    <s v="713-265867-001,Rev B"/>
    <m/>
    <s v="BRKT,LONG,SUPPORT,TRAY,SIDE1,EVAP"/>
    <s v="BRKT,LONG,SUPPORT,TRAY,SIDE1,EVAP"/>
    <s v="Sub"/>
    <s v="EA"/>
    <s v="M"/>
    <b v="0"/>
    <s v="MIH"/>
    <b v="0"/>
    <b v="1"/>
    <b v="0"/>
    <b v="1"/>
    <n v="4"/>
    <s v="LONG,SUPPORT,TRAY,SIDE1,EVAP"/>
    <m/>
    <x v="2"/>
    <s v="MIH_713"/>
    <x v="0"/>
  </r>
  <r>
    <s v="713-265867-002,Rev B"/>
    <m/>
    <s v="BRKT, LONG, SUPPORT, TRAY, SIDE2, EVAP"/>
    <s v="BRKT, LONG, SUPPORT, TRAY, SIDE2, EVAP"/>
    <s v="Sub"/>
    <s v="EA"/>
    <s v="M"/>
    <b v="0"/>
    <s v="MIH"/>
    <b v="0"/>
    <b v="1"/>
    <b v="0"/>
    <b v="1"/>
    <n v="4"/>
    <s v=" LONG, SUPPORT, TRAY, SIDE2, EVAP"/>
    <m/>
    <x v="2"/>
    <s v="MIH_713"/>
    <x v="0"/>
  </r>
  <r>
    <s v="713-265952-001,Rev A"/>
    <m/>
    <s v="FXTR, EBR NZL MEASURE"/>
    <s v="FXTR, EBR NZL MEASURE"/>
    <m/>
    <s v="EA"/>
    <s v="M"/>
    <b v="0"/>
    <s v="MIH"/>
    <b v="0"/>
    <b v="1"/>
    <b v="0"/>
    <b v="1"/>
    <n v="4"/>
    <s v=" EBR NZL MEASURE"/>
    <m/>
    <x v="17"/>
    <s v="MIH_713"/>
    <x v="0"/>
  </r>
  <r>
    <s v="713-266361-001,Rev A"/>
    <m/>
    <s v="SPRT, FXTR, RMVL PLT, GDP/OUTER, LFT"/>
    <s v="SPRT, FXTR, RMVL PLT, GDP/OUTER, LFT"/>
    <m/>
    <s v="EA"/>
    <s v="M"/>
    <b v="0"/>
    <s v="MIH"/>
    <b v="0"/>
    <b v="1"/>
    <b v="0"/>
    <b v="1"/>
    <n v="4"/>
    <s v=" FXTR, RMVL PLT, GDP/OUTER, LFT"/>
    <m/>
    <x v="7"/>
    <s v="MIH_713"/>
    <x v="0"/>
  </r>
  <r>
    <s v="713-266361-002,Rev A"/>
    <m/>
    <s v="SPRT, FXTR, RMVL PLT, GDP/OUTER, RHT"/>
    <s v="SPRT, FXTR, RMVL PLT, GDP/OUTER, RHT"/>
    <m/>
    <s v="EA"/>
    <s v="M"/>
    <b v="0"/>
    <s v="Plastic"/>
    <b v="0"/>
    <b v="1"/>
    <b v="0"/>
    <b v="1"/>
    <n v="4"/>
    <s v=" FXTR, RMVL PLT, GDP/OUTER, RHT"/>
    <m/>
    <x v="7"/>
    <s v="Plastic_713"/>
    <x v="2"/>
  </r>
  <r>
    <s v="713-266361-003,Rev A"/>
    <m/>
    <s v="SPRT, FXTR, RMVL PLT, GDP/OUTER, LFT"/>
    <s v="SPRT, FXTR, RMVL PLT, GDP/OUTER, LFT"/>
    <m/>
    <s v="EA"/>
    <s v="M"/>
    <b v="0"/>
    <s v="MIH"/>
    <b v="0"/>
    <b v="1"/>
    <b v="0"/>
    <b v="1"/>
    <n v="4"/>
    <s v=" FXTR, RMVL PLT, GDP/OUTER, LFT"/>
    <m/>
    <x v="7"/>
    <s v="MIH_713"/>
    <x v="0"/>
  </r>
  <r>
    <s v="713-266361-003,Rev B"/>
    <m/>
    <s v="SPRT, FXTR, RMVL PLT, GDP/Outer, LFT"/>
    <s v="SPRT, FXTR, RMVL PLT, GDP/Outer, LFT"/>
    <m/>
    <s v="EA"/>
    <s v="M"/>
    <b v="0"/>
    <s v="MIH"/>
    <b v="0"/>
    <b v="1"/>
    <b v="0"/>
    <b v="1"/>
    <n v="4"/>
    <s v=" FXTR, RMVL PLT, GDP/Outer, LFT"/>
    <m/>
    <x v="7"/>
    <s v="MIH_713"/>
    <x v="0"/>
  </r>
  <r>
    <s v="713-266361-006,Rev A"/>
    <m/>
    <s v="SPRT,FXTR,RMVL PLT,GDP/OUTER,RHT"/>
    <s v="SPRT,FXTR,RMVL PLT,GDP/OUTER,RHT"/>
    <s v="MIHP"/>
    <s v="EA"/>
    <s v="M"/>
    <b v="0"/>
    <s v="Plastic"/>
    <b v="0"/>
    <b v="1"/>
    <b v="0"/>
    <b v="1"/>
    <n v="4"/>
    <s v="FXTR,RMVL PLT,GDP/OUTER,RHT"/>
    <m/>
    <x v="7"/>
    <s v="Plastic_713"/>
    <x v="2"/>
  </r>
  <r>
    <s v="713-266361-007,Rev A"/>
    <m/>
    <s v="SPRT,FXTR,RMVL PLT,GDP/OUTER,RHT"/>
    <s v="SPRT,FXTR,RMVL PLT,GDP/OUTER,RHT"/>
    <s v="spbo"/>
    <s v="EA"/>
    <s v="M"/>
    <b v="0"/>
    <s v="Plastic"/>
    <b v="0"/>
    <b v="1"/>
    <b v="0"/>
    <b v="1"/>
    <n v="4"/>
    <s v="FXTR,RMVL PLT,GDP/OUTER,RHT"/>
    <m/>
    <x v="7"/>
    <s v="Plastic_713"/>
    <x v="2"/>
  </r>
  <r>
    <s v="713-266671-001,Rev A"/>
    <m/>
    <s v="Clamp, Chute, Drip, EBR"/>
    <s v="Clamp, Chute, Drip, EBR"/>
    <m/>
    <s v="EA"/>
    <s v="M"/>
    <b v="0"/>
    <s v="MIH"/>
    <b v="0"/>
    <b v="1"/>
    <b v="0"/>
    <b v="1"/>
    <n v="5"/>
    <s v=" Chute, Drip, EBR"/>
    <m/>
    <x v="41"/>
    <s v="MIH_713"/>
    <x v="0"/>
  </r>
  <r>
    <s v="713-266676-001,Rev A"/>
    <m/>
    <s v="Chute, Drip, EBR"/>
    <s v="Chute, Drip, EBR"/>
    <m/>
    <s v="EA"/>
    <s v="M"/>
    <b v="0"/>
    <s v="MIH"/>
    <b v="0"/>
    <b v="1"/>
    <b v="0"/>
    <b v="1"/>
    <n v="5"/>
    <s v=" Drip, EBR"/>
    <m/>
    <x v="3"/>
    <s v="MIH_713"/>
    <x v="0"/>
  </r>
  <r>
    <s v="713-266750-001,Rev A"/>
    <m/>
    <s v="ADPTR, TOP, SEAL EDGE, POLISHING FXTR, ESC"/>
    <s v="ADPTR, TOP, SEAL EDGE, POLISHING FXTR, ESC"/>
    <m/>
    <s v="EA"/>
    <s v="M"/>
    <b v="0"/>
    <s v="MIH"/>
    <b v="0"/>
    <b v="1"/>
    <b v="0"/>
    <b v="1"/>
    <n v="5"/>
    <s v=" TOP, SEAL EDGE, POLISHING FXTR, ESC"/>
    <m/>
    <x v="9"/>
    <s v="MIH_713"/>
    <x v="0"/>
  </r>
  <r>
    <s v="713-266905-001,Rev A"/>
    <m/>
    <s v="FXTR, DOOR CALIBRATION, GAMMA"/>
    <s v="FXTR, DOOR CALIBRATION, GAMMA"/>
    <m/>
    <s v="EA"/>
    <s v="M"/>
    <b v="0"/>
    <s v="MIH"/>
    <b v="0"/>
    <b v="1"/>
    <b v="0"/>
    <b v="1"/>
    <n v="4"/>
    <s v=" DOOR CALIBRATION, GAMMA"/>
    <m/>
    <x v="27"/>
    <s v="MIH_713"/>
    <x v="0"/>
  </r>
  <r>
    <s v="713-267462-101,Rev A"/>
    <m/>
    <s v="SHIM,MTG,FACIL PL"/>
    <s v="SHIM,MTG,FACIL PL"/>
    <s v="Sub"/>
    <s v="EA"/>
    <s v="M"/>
    <b v="0"/>
    <s v="SUB CON"/>
    <b v="0"/>
    <b v="0"/>
    <b v="0"/>
    <b v="1"/>
    <n v="4"/>
    <s v="MTG,FACIL PL"/>
    <m/>
    <x v="14"/>
    <s v="SUB CON_713"/>
    <x v="0"/>
  </r>
  <r>
    <s v="713-267649-001,Rev A"/>
    <m/>
    <s v="SHLD, VENT TUBE, FUSION CELL"/>
    <s v="SHLD, VENT TUBE, FUSION CELL"/>
    <m/>
    <s v="EA"/>
    <s v="M"/>
    <b v="0"/>
    <s v="MIH"/>
    <b v="0"/>
    <b v="1"/>
    <b v="0"/>
    <b v="1"/>
    <n v="4"/>
    <s v=" VENT TUBE, FUSION CELL"/>
    <m/>
    <x v="32"/>
    <s v="MIH_713"/>
    <x v="0"/>
  </r>
  <r>
    <s v="713-267650-001,Rev A"/>
    <m/>
    <s v="SHLD, RETURN WEIR, FUSION CELL"/>
    <s v="SHLD, RETURN WEIR, FUSION CELL"/>
    <m/>
    <s v="EA"/>
    <s v="M"/>
    <b v="0"/>
    <s v="MIH"/>
    <b v="0"/>
    <b v="1"/>
    <b v="0"/>
    <b v="1"/>
    <n v="4"/>
    <s v=" RETURN WEIR, FUSION CELL"/>
    <m/>
    <x v="13"/>
    <s v="MIH_713"/>
    <x v="0"/>
  </r>
  <r>
    <s v="713-267765-001,Rev A"/>
    <m/>
    <s v="Tool, Cup Rebuild, Bus Removal, QD"/>
    <s v="Tool, Cup Rebuild, Bus Removal, QD"/>
    <m/>
    <s v="EA"/>
    <s v="M"/>
    <b v="0"/>
    <s v="MIH"/>
    <b v="0"/>
    <b v="1"/>
    <b v="0"/>
    <b v="1"/>
    <n v="4"/>
    <s v=" Cup Rebuild, Bus Removal, QD"/>
    <m/>
    <x v="10"/>
    <s v="MIH_713"/>
    <x v="0"/>
  </r>
  <r>
    <s v="713-267765-001,Rev B"/>
    <m/>
    <s v="Tool, Cup Rebuild, Bus Removal, QD, 300MM"/>
    <s v="Tool, Cup Rebuild, Bus Removal, QD, 300MM"/>
    <s v="MIHP"/>
    <s v="EA"/>
    <s v="M"/>
    <b v="0"/>
    <s v="Plastic"/>
    <b v="0"/>
    <b v="1"/>
    <b v="0"/>
    <b v="1"/>
    <n v="4"/>
    <s v=" Cup Rebuild, Bus Removal, QD, 300MM"/>
    <m/>
    <x v="10"/>
    <s v="Plastic_713"/>
    <x v="2"/>
  </r>
  <r>
    <s v="713-267765-001,Rev C"/>
    <m/>
    <s v="Tool, Cup Rebuild, Bus Removal, QD, 300MM"/>
    <s v="Tool, Cup Rebuild, Bus Removal, QD, 300MM"/>
    <s v="MIHP"/>
    <s v="EA"/>
    <s v="M"/>
    <b v="0"/>
    <s v="Plastic"/>
    <b v="0"/>
    <b v="0"/>
    <b v="0"/>
    <b v="1"/>
    <n v="4"/>
    <s v=" Cup Rebuild, Bus Removal, QD, 300MM"/>
    <m/>
    <x v="10"/>
    <s v="Plastic_713"/>
    <x v="2"/>
  </r>
  <r>
    <s v="713-268200-001,Rev B"/>
    <m/>
    <s v="LID, WDO PORT BLANK OFF, CDU, HVM, ELD"/>
    <s v="LID, WDO PORT BLANK OFF, CDU, HVM, ELD"/>
    <m/>
    <s v="EA"/>
    <s v="M"/>
    <b v="0"/>
    <s v="MIH"/>
    <b v="0"/>
    <b v="1"/>
    <b v="0"/>
    <b v="1"/>
    <n v="3"/>
    <s v=" WDO PORT BLANK OFF, CDU, HVM, ELD"/>
    <m/>
    <x v="4"/>
    <s v="MIH_713"/>
    <x v="0"/>
  </r>
  <r>
    <s v="713-268484-001,Rev B"/>
    <m/>
    <s v="FXTR, PED LVL AND HEIGHT, STRIKER CK"/>
    <s v="FXTR, PED LVL AND HEIGHT, STRIKER CK"/>
    <m/>
    <s v="EA"/>
    <s v="M"/>
    <b v="0"/>
    <s v="MIH"/>
    <b v="0"/>
    <b v="1"/>
    <b v="0"/>
    <b v="1"/>
    <n v="4"/>
    <s v=" PED LVL AND HEIGHT, STRIKER CK"/>
    <m/>
    <x v="17"/>
    <s v="MIH_713"/>
    <x v="0"/>
  </r>
  <r>
    <s v="713-268484-002,Rev A"/>
    <m/>
    <s v="FXTR, PED LVL AND HEIGHT, STRIKER CK"/>
    <s v="FXTR, PED LVL AND HEIGHT, STRIKER CK"/>
    <m/>
    <s v="EA"/>
    <s v="M"/>
    <b v="0"/>
    <s v="MIH"/>
    <b v="0"/>
    <b v="1"/>
    <b v="0"/>
    <b v="1"/>
    <n v="4"/>
    <s v=" PED LVL AND HEIGHT, STRIKER CK"/>
    <m/>
    <x v="17"/>
    <s v="MIH_713"/>
    <x v="0"/>
  </r>
  <r>
    <s v="713-268811-003,Rev A"/>
    <m/>
    <s v="INSR, Drain, Fusion, Vented"/>
    <s v="INSR, Drain, Fusion, Vented"/>
    <s v="Sub"/>
    <s v="EA"/>
    <s v="M"/>
    <b v="0"/>
    <s v="MIH"/>
    <b v="0"/>
    <b v="1"/>
    <b v="0"/>
    <b v="1"/>
    <n v="4"/>
    <s v=" Drain, Fusion, Vented"/>
    <m/>
    <x v="2"/>
    <s v="MIH_713"/>
    <x v="0"/>
  </r>
  <r>
    <s v="713-269534-004,Rev A"/>
    <m/>
    <s v="COV,CB,PLASTIC,CPED"/>
    <s v="COV,CB,PLASTIC,CPED"/>
    <m/>
    <s v="EA"/>
    <s v="M"/>
    <b v="0"/>
    <s v="MIH"/>
    <b v="0"/>
    <b v="1"/>
    <b v="0"/>
    <b v="1"/>
    <n v="3"/>
    <s v="CB,PLASTIC,CPED"/>
    <m/>
    <x v="5"/>
    <s v="MIH_713"/>
    <x v="0"/>
  </r>
  <r>
    <s v="713-269660-001,Rev A"/>
    <m/>
    <s v="PL, END EFFECTOR, PITCH TOOL"/>
    <s v="PLX, END EFFECTOR, PITCH TOOL"/>
    <m/>
    <s v="EA"/>
    <s v="M"/>
    <b v="0"/>
    <s v="Plastic"/>
    <b v="0"/>
    <b v="1"/>
    <b v="0"/>
    <b v="1"/>
    <n v="3"/>
    <s v=" END EFFECTOR, PITCH TOOL"/>
    <m/>
    <x v="10"/>
    <s v="Plastic_713"/>
    <x v="2"/>
  </r>
  <r>
    <s v="713-269695-001,Rev C"/>
    <m/>
    <s v="Flange, Front, FXTR, ACAL, XCDA"/>
    <s v="Flange, Front, FXTR, ACAL, XCDA"/>
    <m/>
    <s v="EA"/>
    <s v="M"/>
    <b v="0"/>
    <s v="MIH"/>
    <b v="0"/>
    <b v="0"/>
    <b v="0"/>
    <b v="1"/>
    <n v="6"/>
    <s v=" Front, FXTR, ACAL, XCDA"/>
    <m/>
    <x v="17"/>
    <s v="MIH_713"/>
    <x v="0"/>
  </r>
  <r>
    <s v="713-269733-001,Rev A"/>
    <m/>
    <s v="FXTR, DRILL, TMPLTE, CDM"/>
    <s v="FXTR, DRILL, TMPLTE, CDM"/>
    <m/>
    <s v="EA"/>
    <s v="M"/>
    <b v="0"/>
    <s v="MIH"/>
    <b v="0"/>
    <b v="0"/>
    <b v="0"/>
    <b v="1"/>
    <n v="4"/>
    <s v=" DRILL, TMPLTE, CDM"/>
    <m/>
    <x v="17"/>
    <s v="MIH_713"/>
    <x v="0"/>
  </r>
  <r>
    <s v="713-269973-101,Rev D"/>
    <m/>
    <s v="base, install/removal, corvus"/>
    <s v="base, install/removal, corvus"/>
    <s v="Sub"/>
    <s v="EA"/>
    <s v="M"/>
    <b v="0"/>
    <s v="Plastic"/>
    <b v="0"/>
    <b v="1"/>
    <b v="0"/>
    <b v="1"/>
    <n v="4"/>
    <s v=" install/removal, corvus"/>
    <m/>
    <x v="2"/>
    <s v="Plastic_713"/>
    <x v="2"/>
  </r>
  <r>
    <s v="713-269973-102,Rev A"/>
    <m/>
    <s v="BASE, INSTALL/REMOVAL"/>
    <s v="BASE, INSTALL/REMOVAL"/>
    <s v="MIHP"/>
    <s v="EA"/>
    <s v="M"/>
    <b v="0"/>
    <s v="Plastic"/>
    <b v="0"/>
    <b v="1"/>
    <b v="0"/>
    <b v="1"/>
    <n v="4"/>
    <s v=" INSTALL/REMOVAL"/>
    <m/>
    <x v="24"/>
    <s v="Plastic_713"/>
    <x v="2"/>
  </r>
  <r>
    <s v="713-269973-102,Rev B"/>
    <s v="BASE, IN"/>
    <s v="BASE, INSTALL/REMOVAL"/>
    <s v="BASE, INSTALL/REMOVAL"/>
    <s v="MIHP"/>
    <s v="EA"/>
    <s v="M"/>
    <b v="0"/>
    <s v="Plastic"/>
    <b v="0"/>
    <b v="1"/>
    <b v="0"/>
    <b v="1"/>
    <n v="4"/>
    <s v=" INSTALL/REMOVAL"/>
    <m/>
    <x v="24"/>
    <s v="Plastic_713"/>
    <x v="2"/>
  </r>
  <r>
    <s v="713-270299-002,Rev A"/>
    <m/>
    <s v="HSG, PLENUM, CLG WDO"/>
    <s v="HSG, PLENUM, CLG WDO"/>
    <m/>
    <s v="EA"/>
    <s v="M"/>
    <b v="0"/>
    <s v="MIH"/>
    <b v="0"/>
    <b v="1"/>
    <b v="0"/>
    <b v="1"/>
    <n v="3"/>
    <s v=" PLENUM, CLG WDO"/>
    <m/>
    <x v="33"/>
    <s v="MIH_713"/>
    <x v="0"/>
  </r>
  <r>
    <s v="713-270299-101,Rev B"/>
    <m/>
    <s v="HSG, PLENUM, CLG WDO"/>
    <s v="HSG, PLENUM, CLG WDO"/>
    <s v="MIHP"/>
    <s v="EA"/>
    <s v="M"/>
    <b v="0"/>
    <s v="Plastic"/>
    <b v="0"/>
    <b v="1"/>
    <b v="0"/>
    <b v="1"/>
    <n v="3"/>
    <s v=" PLENUM, CLG WDO"/>
    <m/>
    <x v="33"/>
    <s v="Plastic_713"/>
    <x v="2"/>
  </r>
  <r>
    <s v="713-270323-001,Rev A"/>
    <m/>
    <s v="HSG, TUBE, PLENUM, CLG WDO"/>
    <s v="HSG, TUBE, PLENUM, CLG WDO"/>
    <m/>
    <s v="EA"/>
    <s v="M"/>
    <b v="0"/>
    <s v="MIH"/>
    <b v="0"/>
    <b v="1"/>
    <b v="0"/>
    <b v="1"/>
    <n v="3"/>
    <s v=" TUBE, PLENUM, CLG WDO"/>
    <m/>
    <x v="32"/>
    <s v="MIH_713"/>
    <x v="0"/>
  </r>
  <r>
    <s v="713-270323-003,Rev A"/>
    <m/>
    <s v="HSG, TUBE, PLENUM, CLG WDO"/>
    <s v="HSG, TUBE, PLENUM, CLG WDO"/>
    <m/>
    <s v="EA"/>
    <s v="M"/>
    <b v="0"/>
    <s v="MIH"/>
    <b v="0"/>
    <b v="1"/>
    <b v="0"/>
    <b v="1"/>
    <n v="3"/>
    <s v=" TUBE, PLENUM, CLG WDO"/>
    <m/>
    <x v="32"/>
    <s v="MIH_713"/>
    <x v="0"/>
  </r>
  <r>
    <s v="713-270353-001,Rev A"/>
    <m/>
    <s v="WDO, N2 PCB"/>
    <s v="WDO, N2 PCB"/>
    <m/>
    <s v="EA"/>
    <s v="M"/>
    <b v="0"/>
    <s v="MIH"/>
    <b v="0"/>
    <b v="1"/>
    <b v="0"/>
    <b v="1"/>
    <n v="3"/>
    <s v=" N2 PCB"/>
    <m/>
    <x v="1"/>
    <s v="MIH_713"/>
    <x v="0"/>
  </r>
  <r>
    <s v="713-270686-010,Rev A"/>
    <m/>
    <s v="PL, ADPTR, HARD MASK, BAIS HOUSING"/>
    <s v="PLX, ADPTR, HARD MASK, BAIS HOUSING"/>
    <m/>
    <s v="EA"/>
    <s v="M"/>
    <b v="0"/>
    <s v="MIH"/>
    <b v="0"/>
    <b v="1"/>
    <b v="0"/>
    <b v="1"/>
    <n v="3"/>
    <s v=" ADPTR, HARD MASK, BAIS HOUSING"/>
    <m/>
    <x v="9"/>
    <s v="MIH_713"/>
    <x v="0"/>
  </r>
  <r>
    <s v="713-271240-101,Rev B"/>
    <m/>
    <s v="PC, TRAY, TOOLS, CART, DWRI, WCO, DEP"/>
    <s v="PC, TRAY, TOOLS, CART, DWRI, WCO, DEP"/>
    <m/>
    <s v="EA"/>
    <s v="M"/>
    <b v="0"/>
    <s v="MIH"/>
    <b v="0"/>
    <b v="0"/>
    <b v="0"/>
    <b v="1"/>
    <n v="2"/>
    <s v=" TRAY, TOOLS, CART, DWRI, WCO, DEP"/>
    <m/>
    <x v="10"/>
    <s v="MIH_713"/>
    <x v="0"/>
  </r>
  <r>
    <s v="713-271240-101,Rev C"/>
    <s v="PC, TRAY"/>
    <s v="PC, TRAY, TOOLS, CART, DWRI,"/>
    <s v="PC, TRAY, TOOLS, CART, DWRI,"/>
    <m/>
    <s v="EA"/>
    <s v="M"/>
    <b v="0"/>
    <s v="MIH"/>
    <b v="0"/>
    <b v="1"/>
    <b v="0"/>
    <b v="1"/>
    <n v="2"/>
    <s v=" TRAY, TOOLS, CART, DWRI,"/>
    <m/>
    <x v="10"/>
    <s v="MIH_713"/>
    <x v="0"/>
  </r>
  <r>
    <s v="713-271277-105, Rev A"/>
    <m/>
    <s v="PC, TRAY, TOOLS, DWR2, MCA, VTR STRTA, WCO, DEP"/>
    <s v="PC, TRAY, TOOLS, DWR2, MCA, VTR STRTA, WCO, DEP"/>
    <m/>
    <s v="EA"/>
    <s v="M"/>
    <b v="0"/>
    <s v="MIH"/>
    <b v="0"/>
    <b v="1"/>
    <b v="0"/>
    <b v="1"/>
    <n v="2"/>
    <s v=" TRAY, TOOLS, DWR2, MCA, VTR STRTA, WCO, DEP"/>
    <m/>
    <x v="10"/>
    <s v="MIH_713"/>
    <x v="0"/>
  </r>
  <r>
    <s v="713-272137-001,Rev A"/>
    <m/>
    <s v="WDO, CHMBR, FXTR, ACTR"/>
    <s v="WDO, CHMBR, FXTR, ACTR"/>
    <m/>
    <s v="EA"/>
    <s v="M"/>
    <b v="0"/>
    <s v="MIH"/>
    <b v="0"/>
    <b v="1"/>
    <b v="0"/>
    <b v="1"/>
    <n v="3"/>
    <s v=" CHMBR, FXTR, ACTR"/>
    <m/>
    <x v="17"/>
    <s v="MIH_713"/>
    <x v="0"/>
  </r>
  <r>
    <s v="713-272205-001,Rev A"/>
    <m/>
    <s v="WDO,BLK OFF,LPM,N2 EFEM"/>
    <s v="WDO,BLK OFF,LPM,N2 EFEM"/>
    <s v="MIHP"/>
    <s v="EA"/>
    <s v="M"/>
    <b v="0"/>
    <s v="Plastic"/>
    <b v="0"/>
    <b v="1"/>
    <b v="0"/>
    <b v="1"/>
    <n v="3"/>
    <s v="BLK OFF,LPM,N2 EFEM"/>
    <m/>
    <x v="20"/>
    <s v="Plastic_713"/>
    <x v="2"/>
  </r>
  <r>
    <s v="713-272205-001,Rev A_Item 2"/>
    <m/>
    <s v="713-272205-001,Rev A_Item 2"/>
    <s v="713-272205-001,Rev A_Item 2"/>
    <s v="Sub"/>
    <s v="EA"/>
    <s v="M"/>
    <b v="0"/>
    <s v="Plastic"/>
    <b v="0"/>
    <b v="1"/>
    <b v="0"/>
    <b v="1"/>
    <n v="0"/>
    <s v="713-272205-001,Rev"/>
    <m/>
    <x v="2"/>
    <s v=""/>
    <x v="2"/>
  </r>
  <r>
    <s v="713-272863-004,Rev B"/>
    <m/>
    <s v="HLDR,LABEL 1X3"/>
    <s v="HLDR,LABEL 1X3"/>
    <s v="MIHP"/>
    <s v="EA"/>
    <s v="M"/>
    <b v="0"/>
    <s v="Plastic"/>
    <b v="0"/>
    <b v="1"/>
    <b v="0"/>
    <b v="1"/>
    <n v="4"/>
    <s v="LABEL 1X3"/>
    <m/>
    <x v="45"/>
    <s v="Plastic_713"/>
    <x v="2"/>
  </r>
  <r>
    <s v="713-272863-005,Rev A"/>
    <m/>
    <s v="HLDR,LABEL 1X3"/>
    <s v="HLDR,LABEL 1X3"/>
    <s v="MIHP"/>
    <s v="EA"/>
    <s v="M"/>
    <b v="0"/>
    <s v="Plastic"/>
    <b v="0"/>
    <b v="1"/>
    <b v="0"/>
    <b v="1"/>
    <n v="4"/>
    <s v="LABEL 1X3"/>
    <m/>
    <x v="45"/>
    <s v="Plastic_713"/>
    <x v="2"/>
  </r>
  <r>
    <s v="713-272960-002,Rev B"/>
    <m/>
    <s v="SPRT,SKID,60MHZ,RF GEN"/>
    <s v="SPRT,SKID,60MHZ,RF GEN"/>
    <m/>
    <s v="EA"/>
    <s v="M"/>
    <b v="0"/>
    <s v="MIH"/>
    <b v="0"/>
    <b v="1"/>
    <b v="0"/>
    <b v="1"/>
    <n v="4"/>
    <s v="SKID,60MHZ,RF GEN"/>
    <m/>
    <x v="3"/>
    <s v="MIH_713"/>
    <x v="0"/>
  </r>
  <r>
    <s v="713-273333-010,Rev B"/>
    <s v="HLDR, DI"/>
    <s v="HLDR, DIAL, INDCTR TIP ELEVATION"/>
    <s v="HLDR, DIAL, INDCTR TIP ELEVATION"/>
    <s v="Sub"/>
    <s v="EA"/>
    <s v="M"/>
    <b v="0"/>
    <s v="MIH"/>
    <b v="0"/>
    <b v="1"/>
    <b v="0"/>
    <b v="1"/>
    <n v="4"/>
    <s v=" DIAL, INDCTR TIP ELEVATION"/>
    <m/>
    <x v="2"/>
    <s v="MIH_713"/>
    <x v="0"/>
  </r>
  <r>
    <s v="713-273361-001,Rev A"/>
    <m/>
    <s v="ADPTR, PLENUM TO DUCT, BATH 3"/>
    <s v="ADPTR, PLENUM TO DUCT, BATH 3"/>
    <m/>
    <s v="EA"/>
    <s v="M"/>
    <b v="0"/>
    <s v="MIH"/>
    <b v="0"/>
    <b v="1"/>
    <b v="0"/>
    <b v="1"/>
    <n v="5"/>
    <s v=" PLENUM TO DUCT, BATH 3"/>
    <m/>
    <x v="9"/>
    <s v="MIH_713"/>
    <x v="0"/>
  </r>
  <r>
    <s v="713-273739-002,Rev C"/>
    <m/>
    <s v="ADPTR, BATH TO DUCT, BATH 3"/>
    <s v="ADPTR, BATH TO DUCT, BATH 3"/>
    <m/>
    <s v="EA"/>
    <s v="M"/>
    <b v="0"/>
    <s v="MIH"/>
    <b v="0"/>
    <b v="1"/>
    <b v="0"/>
    <b v="1"/>
    <n v="5"/>
    <s v=" BATH TO DUCT, BATH 3"/>
    <m/>
    <x v="9"/>
    <s v="MIH_713"/>
    <x v="0"/>
  </r>
  <r>
    <s v="713-273821-001,Rev A"/>
    <m/>
    <s v="TER, RMVL, FXTR"/>
    <s v="TER, RMVL, FXTR"/>
    <m/>
    <s v="EA"/>
    <s v="M"/>
    <b v="0"/>
    <s v="MIH"/>
    <b v="0"/>
    <b v="1"/>
    <b v="0"/>
    <b v="1"/>
    <n v="3"/>
    <s v=" RMVL, FXTR"/>
    <m/>
    <x v="17"/>
    <s v="MIH_713"/>
    <x v="0"/>
  </r>
  <r>
    <s v="713-274156-002,Rev A"/>
    <m/>
    <s v="DUCT, EVAP, 3D, RETROFIT"/>
    <s v="DUCT, EVAP, 3D, RETROFIT"/>
    <m/>
    <s v="EA"/>
    <s v="M"/>
    <b v="0"/>
    <s v="MIH"/>
    <b v="0"/>
    <b v="1"/>
    <b v="0"/>
    <b v="1"/>
    <n v="4"/>
    <s v=" EVAP, 3D, RETROFIT"/>
    <m/>
    <x v="39"/>
    <s v="MIH_713"/>
    <x v="0"/>
  </r>
  <r>
    <s v="713-274224-001,Rev A"/>
    <m/>
    <s v="CLP,BUSHING"/>
    <s v="CLP,BUSHING"/>
    <s v="MIHP"/>
    <s v="EA"/>
    <s v="M"/>
    <b v="0"/>
    <s v="Plastic"/>
    <b v="0"/>
    <b v="0"/>
    <b v="0"/>
    <b v="1"/>
    <n v="3"/>
    <s v="BUSHING"/>
    <m/>
    <x v="3"/>
    <s v="Plastic_713"/>
    <x v="2"/>
  </r>
  <r>
    <s v="713-274273-001,Rev A"/>
    <m/>
    <s v="FXTR, RMVL, FILLER RING"/>
    <s v="FXTR, RMVL, FILLER RING"/>
    <m/>
    <s v="EA"/>
    <s v="M"/>
    <b v="0"/>
    <s v="Plastic"/>
    <b v="0"/>
    <b v="1"/>
    <b v="0"/>
    <b v="1"/>
    <n v="4"/>
    <s v=" RMVL, FILLER RING"/>
    <m/>
    <x v="12"/>
    <s v="Plastic_713"/>
    <x v="2"/>
  </r>
  <r>
    <s v="713-274273-006,Rev A"/>
    <m/>
    <s v="FXTR, RMVL, FILLER RING"/>
    <s v="FXTR, RMVL, FILLER RING"/>
    <m/>
    <s v="EA"/>
    <s v="M"/>
    <b v="0"/>
    <s v="MIH"/>
    <b v="0"/>
    <b v="1"/>
    <b v="0"/>
    <b v="1"/>
    <n v="4"/>
    <s v=" RMVL, FILLER RING"/>
    <m/>
    <x v="12"/>
    <s v="MIH_713"/>
    <x v="0"/>
  </r>
  <r>
    <s v="713-274273-006,Rev B"/>
    <m/>
    <s v="FXTR, RMVL, FILLER RING"/>
    <s v="FXTR, RMVL, FILLER RING"/>
    <m/>
    <s v="EA"/>
    <s v="M"/>
    <b v="0"/>
    <s v="MIH"/>
    <b v="0"/>
    <b v="1"/>
    <b v="0"/>
    <b v="1"/>
    <n v="4"/>
    <s v=" RMVL, FILLER RING"/>
    <m/>
    <x v="12"/>
    <s v="MIH_713"/>
    <x v="0"/>
  </r>
  <r>
    <s v="713-274273-009,Rev B"/>
    <m/>
    <s v="FXTR,RMVL,BOT ER"/>
    <s v="FXTR,RMVL,BOT ER"/>
    <m/>
    <s v="EA"/>
    <s v="M"/>
    <b v="0"/>
    <s v="NP"/>
    <b v="0"/>
    <b v="0"/>
    <b v="0"/>
    <b v="1"/>
    <n v="4"/>
    <s v="RMVL,BOT ER"/>
    <m/>
    <x v="17"/>
    <s v="NP_713"/>
    <x v="0"/>
  </r>
  <r>
    <s v="713-274273-013,Rev A"/>
    <m/>
    <s v="FXTR,RMVL,BOT RING"/>
    <s v="FXTR,RMVL,BOT RING"/>
    <m/>
    <s v="EA"/>
    <s v="M"/>
    <b v="0"/>
    <s v="MIH"/>
    <b v="0"/>
    <b v="1"/>
    <b v="0"/>
    <b v="1"/>
    <n v="4"/>
    <s v="RMVL,BOT RING"/>
    <m/>
    <x v="12"/>
    <s v="MIH_713"/>
    <x v="0"/>
  </r>
  <r>
    <s v="713-274278-001,Rev A"/>
    <m/>
    <s v="PL, Pressure Fixture, ER"/>
    <s v="PLX, Pressure Fixture, ER"/>
    <m/>
    <s v="EA"/>
    <s v="M"/>
    <b v="0"/>
    <s v="MIH"/>
    <b v="0"/>
    <b v="1"/>
    <b v="0"/>
    <b v="1"/>
    <n v="3"/>
    <s v=" Pressure Fixture, ER"/>
    <m/>
    <x v="21"/>
    <s v="MIH_713"/>
    <x v="0"/>
  </r>
  <r>
    <s v="713-274900-001,Rev A"/>
    <m/>
    <s v="Block, PVM MTG, SSM, ALD"/>
    <s v="Block, PVM MTG, SSM, ALD"/>
    <m/>
    <s v="EA"/>
    <s v="M"/>
    <b v="0"/>
    <s v="MIH"/>
    <b v="0"/>
    <b v="1"/>
    <b v="0"/>
    <b v="1"/>
    <n v="5"/>
    <s v=" PVM MTG, SSM, ALD"/>
    <m/>
    <x v="3"/>
    <s v="MIH_713"/>
    <x v="0"/>
  </r>
  <r>
    <s v="713-274922-001,Rev A"/>
    <m/>
    <s v="ADPTR, PL, PINNACLE POLISH FIXTR"/>
    <s v="ADPTR, PLX, PINNACLE POLISH FIXTR"/>
    <m/>
    <s v="EA"/>
    <s v="M"/>
    <b v="0"/>
    <s v="MIH"/>
    <b v="0"/>
    <b v="1"/>
    <b v="0"/>
    <b v="1"/>
    <n v="5"/>
    <s v=" PLX, PINNACLE POLISH FIXTR"/>
    <m/>
    <x v="9"/>
    <s v="MIH_713"/>
    <x v="0"/>
  </r>
  <r>
    <s v="713-274922-010,Rev A"/>
    <m/>
    <s v="ADPTR, PL, PINNACLE POLISH FIXTR"/>
    <s v="ADPTR, PLX, PINNACLE POLISH FIXTR"/>
    <m/>
    <s v="EA"/>
    <s v="M"/>
    <b v="0"/>
    <s v="MIH"/>
    <b v="0"/>
    <b v="1"/>
    <b v="0"/>
    <b v="1"/>
    <n v="5"/>
    <s v=" PLX, PINNACLE POLISH FIXTR"/>
    <m/>
    <x v="9"/>
    <s v="MIH_713"/>
    <x v="0"/>
  </r>
  <r>
    <s v="713-275194-010, Rev A"/>
    <m/>
    <s v="INSUL, SHEILD, TCP GAS INJECT"/>
    <s v="INSUL, SHEILD, TCP GAS INJECT"/>
    <m/>
    <s v="EA"/>
    <s v="M"/>
    <b v="0"/>
    <s v="NP"/>
    <b v="0"/>
    <b v="1"/>
    <b v="0"/>
    <b v="1"/>
    <n v="5"/>
    <s v=" SHEILD, TCP GAS INJECT"/>
    <m/>
    <x v="3"/>
    <s v="NP_713"/>
    <x v="0"/>
  </r>
  <r>
    <s v="713-275501-001,Rev A"/>
    <m/>
    <s v="Rod, .38 Dia, Clear, Lexan"/>
    <s v="Rod, .38 Dia, Clear, Lexan"/>
    <m/>
    <s v="EA"/>
    <s v="M"/>
    <b v="0"/>
    <s v="NP"/>
    <b v="0"/>
    <b v="1"/>
    <b v="0"/>
    <b v="1"/>
    <n v="3"/>
    <s v=" .38 Dia, Clear, Lexan"/>
    <m/>
    <x v="25"/>
    <s v="NP_713"/>
    <x v="0"/>
  </r>
  <r>
    <s v="713-275685-001,Rev A"/>
    <m/>
    <s v="SEPARATOR,WIRE,HT ESC,CPM"/>
    <s v="SEPARATOR,WIRE,HT ESC,CPM"/>
    <m/>
    <s v="EA"/>
    <s v="M"/>
    <b v="0"/>
    <s v="MIH"/>
    <b v="0"/>
    <b v="1"/>
    <b v="0"/>
    <b v="1"/>
    <n v="9"/>
    <s v="WIRE,HT ESC,CPM"/>
    <m/>
    <x v="3"/>
    <s v="MIH_713"/>
    <x v="0"/>
  </r>
  <r>
    <s v="713-275899-001,Rev A"/>
    <m/>
    <s v="PAD,SLIDE,RF GEN"/>
    <s v="PAD,SLIDE,RF GEN"/>
    <m/>
    <s v="EA"/>
    <s v="M"/>
    <b v="0"/>
    <s v="MIH"/>
    <b v="0"/>
    <b v="1"/>
    <b v="0"/>
    <b v="1"/>
    <n v="3"/>
    <s v="SLIDE,RF GEN"/>
    <m/>
    <x v="4"/>
    <s v="MIH_713"/>
    <x v="0"/>
  </r>
  <r>
    <s v="713-275900-001,Rev A"/>
    <m/>
    <s v="PAD,TOP,SPRT,RF GEN"/>
    <s v="PAD,TOP,SPRT,RF GEN"/>
    <s v="MIHP"/>
    <s v="EA"/>
    <s v="M"/>
    <b v="0"/>
    <s v="Plastic"/>
    <b v="0"/>
    <b v="1"/>
    <b v="0"/>
    <b v="1"/>
    <n v="3"/>
    <s v="TOP,SPRT,RF GEN"/>
    <m/>
    <x v="3"/>
    <s v="Plastic_713"/>
    <x v="2"/>
  </r>
  <r>
    <s v="713-276866-001,Rev A"/>
    <m/>
    <s v="BRKT,MOUNT,VMS DOSING VALVE,VMS2/VMS4"/>
    <s v="BRKT,MOUNT,VMS DOSING VALVE,VMS2/VMS4"/>
    <m/>
    <s v="EA"/>
    <s v="M"/>
    <b v="0"/>
    <s v="MIH"/>
    <b v="0"/>
    <b v="1"/>
    <b v="0"/>
    <b v="1"/>
    <n v="4"/>
    <s v="MOUNT,VMS DOSING VALVE,VMS2/VMS4"/>
    <m/>
    <x v="22"/>
    <s v="MIH_713"/>
    <x v="0"/>
  </r>
  <r>
    <s v="713-277529-001,Rev B"/>
    <m/>
    <s v="Conn Tube, Air AMP, Plenum"/>
    <s v="Conn Tube, Air AMP, Plenum"/>
    <m/>
    <s v="EA"/>
    <s v="M"/>
    <b v="0"/>
    <s v="MIH"/>
    <b v="0"/>
    <b v="1"/>
    <b v="0"/>
    <b v="1"/>
    <n v="9"/>
    <s v=" Air AMP, Plenum"/>
    <m/>
    <x v="32"/>
    <s v="MIH_713"/>
    <x v="0"/>
  </r>
  <r>
    <s v="713-277529-001,Rev C"/>
    <m/>
    <s v="CONN Tube, Air AMP, Plenum"/>
    <s v="CONN Tube, Air AMP, Plenum"/>
    <s v="Sub"/>
    <s v="EA"/>
    <s v="M"/>
    <b v="0"/>
    <s v="SUB CON"/>
    <b v="0"/>
    <b v="1"/>
    <b v="0"/>
    <b v="1"/>
    <n v="9"/>
    <s v=" Air AMP, Plenum"/>
    <m/>
    <x v="14"/>
    <s v="SUB CON_713"/>
    <x v="0"/>
  </r>
  <r>
    <s v="713-277542-002,Rev A"/>
    <m/>
    <s v="COV,PWR TERM,AC BOX"/>
    <s v="COV,PWR TERM,AC BOX"/>
    <m/>
    <s v="EA"/>
    <s v="M"/>
    <b v="0"/>
    <s v="MIH"/>
    <b v="0"/>
    <b v="1"/>
    <b v="0"/>
    <b v="1"/>
    <n v="3"/>
    <s v="PWR TERM,AC BOX"/>
    <m/>
    <x v="5"/>
    <s v="MIH_713"/>
    <x v="0"/>
  </r>
  <r>
    <s v="713-277683-001,Rev A"/>
    <m/>
    <s v="FXTR, Injector Install, Inner Sleeve"/>
    <s v="FXTR, Injector Install, Inner Sleeve"/>
    <m/>
    <s v="EA"/>
    <s v="M"/>
    <b v="0"/>
    <s v="MIH"/>
    <b v="0"/>
    <b v="1"/>
    <b v="0"/>
    <b v="1"/>
    <n v="4"/>
    <s v=" Injector Install, Inner Sleeve"/>
    <m/>
    <x v="17"/>
    <s v="MIH_713"/>
    <x v="0"/>
  </r>
  <r>
    <s v="713-277683-002,Rev A"/>
    <m/>
    <s v="FXTR, Injector Install, Outer Sleeve"/>
    <s v="FXTR, Injector Install, Outer Sleeve"/>
    <m/>
    <s v="EA"/>
    <s v="M"/>
    <b v="0"/>
    <s v="MIH"/>
    <b v="0"/>
    <b v="1"/>
    <b v="0"/>
    <b v="1"/>
    <n v="4"/>
    <s v=" Injector Install, Outer Sleeve"/>
    <m/>
    <x v="17"/>
    <s v="MIH_713"/>
    <x v="0"/>
  </r>
  <r>
    <s v="713-277683-003,Rev A"/>
    <m/>
    <s v="FXTR, Injector Install, Clamp"/>
    <s v="FXTR, Injector Install, Clamp"/>
    <m/>
    <s v="EA"/>
    <s v="M"/>
    <b v="0"/>
    <s v="MIH"/>
    <b v="0"/>
    <b v="1"/>
    <b v="0"/>
    <b v="1"/>
    <n v="4"/>
    <s v=" Injector Install, Clamp"/>
    <m/>
    <x v="17"/>
    <s v="MIH_713"/>
    <x v="0"/>
  </r>
  <r>
    <s v="713-277794-001,Rev A"/>
    <m/>
    <s v="COV, Water Tray, ASSY"/>
    <s v="COV, Water Tray, ASSY"/>
    <m/>
    <s v="EA"/>
    <s v="M"/>
    <b v="0"/>
    <s v="MIH"/>
    <b v="0"/>
    <b v="1"/>
    <b v="0"/>
    <b v="1"/>
    <n v="3"/>
    <s v=" Water Tray, ASSY"/>
    <m/>
    <x v="36"/>
    <s v="MIH_713"/>
    <x v="0"/>
  </r>
  <r>
    <s v="713-277794-002,Rev B"/>
    <m/>
    <s v="COV, WATER TRAY ASSY"/>
    <s v="COV, WATER TRAY ASSY"/>
    <s v="MIHP"/>
    <s v="EA"/>
    <s v="M"/>
    <b v="0"/>
    <s v="Plastic"/>
    <b v="0"/>
    <b v="1"/>
    <b v="0"/>
    <b v="1"/>
    <n v="3"/>
    <s v=" WATER TRAY ASSY"/>
    <m/>
    <x v="36"/>
    <s v="Plastic_713"/>
    <x v="2"/>
  </r>
  <r>
    <s v="713-278600-001,Rev A"/>
    <m/>
    <s v="PL, CLP, SCBR, TOOL"/>
    <s v="PLX, CLP, SCBR, TOOL"/>
    <m/>
    <s v="EA"/>
    <s v="M"/>
    <b v="0"/>
    <s v="MIH"/>
    <b v="0"/>
    <b v="0"/>
    <b v="0"/>
    <b v="1"/>
    <n v="3"/>
    <s v=" CLP, SCBR, TOOL"/>
    <m/>
    <x v="10"/>
    <s v="MIH_713"/>
    <x v="0"/>
  </r>
  <r>
    <s v="713-278617-001,Rev A"/>
    <m/>
    <s v="ASD3 NOZZLE STRAIN RELIEF,MRC"/>
    <s v="ASD3 NOZZLE STRAIN RELIEF,MRC"/>
    <m/>
    <s v="EA"/>
    <s v="M"/>
    <b v="0"/>
    <s v="MIH"/>
    <b v="0"/>
    <b v="1"/>
    <b v="0"/>
    <b v="1"/>
    <n v="0"/>
    <s v="ASD3"/>
    <m/>
    <x v="3"/>
    <s v="MIH_713"/>
    <x v="0"/>
  </r>
  <r>
    <s v="713-278661-001,Rev A"/>
    <m/>
    <s v="ASD3 NOZZLE STRAIN RELIEF,PART2,MRC"/>
    <s v="ASD3 NOZZLE STRAIN RELIEF,PART2,MRC"/>
    <m/>
    <s v="EA"/>
    <s v="M"/>
    <b v="0"/>
    <s v="MIH"/>
    <b v="0"/>
    <b v="1"/>
    <b v="0"/>
    <b v="1"/>
    <n v="0"/>
    <s v="ASD3"/>
    <m/>
    <x v="3"/>
    <s v="MIH_713"/>
    <x v="0"/>
  </r>
  <r>
    <s v="713-280213-001,Rev A"/>
    <m/>
    <s v="SH, COV, CART, RF GEN"/>
    <s v="SH, COV, CART, RF GEN"/>
    <m/>
    <s v="EA"/>
    <s v="M"/>
    <b v="0"/>
    <s v="MIH"/>
    <b v="0"/>
    <b v="1"/>
    <b v="0"/>
    <b v="1"/>
    <n v="2"/>
    <s v=" COV, CART, RF GEN"/>
    <m/>
    <x v="5"/>
    <s v="MIH_713"/>
    <x v="0"/>
  </r>
  <r>
    <s v="713-280261-001,Rev A"/>
    <m/>
    <s v="HDL, FL, SCBR, TOOL"/>
    <s v="HDL, FL, SCBR, TOOL"/>
    <m/>
    <s v="EA"/>
    <s v="M"/>
    <b v="0"/>
    <s v="MIH"/>
    <b v="0"/>
    <b v="0"/>
    <b v="0"/>
    <b v="1"/>
    <n v="3"/>
    <s v=" FL, SCBR, TOOL"/>
    <m/>
    <x v="10"/>
    <s v="MIH_713"/>
    <x v="3"/>
  </r>
  <r>
    <s v="713-280262-001,Rev A"/>
    <m/>
    <s v="HDL, RND, SCBR, TOOL"/>
    <s v="HDL, RND, SCBR, TOOL"/>
    <m/>
    <s v="EA"/>
    <s v="M"/>
    <b v="0"/>
    <s v="MIH"/>
    <b v="0"/>
    <b v="0"/>
    <b v="0"/>
    <b v="1"/>
    <n v="3"/>
    <s v=" RND, SCBR, TOOL"/>
    <m/>
    <x v="10"/>
    <s v="MIH_713"/>
    <x v="3"/>
  </r>
  <r>
    <s v="713-280764-001,Rev A"/>
    <m/>
    <s v="SPCR, STRIP, LIFT FXTR, LAB ONLY"/>
    <s v="SPCR, STRIP, LIFT FXTR, LAB ONLY"/>
    <m/>
    <s v="EA"/>
    <s v="M"/>
    <b v="0"/>
    <s v="MIH"/>
    <b v="0"/>
    <b v="1"/>
    <b v="0"/>
    <b v="1"/>
    <n v="4"/>
    <s v=" STRIP, LIFT FXTR, LAB ONLY"/>
    <m/>
    <x v="15"/>
    <s v="MIH_713"/>
    <x v="0"/>
  </r>
  <r>
    <s v="713-281147-001,Rev B"/>
    <m/>
    <s v="STYLUS, DIAL IND"/>
    <s v="STYLUS, DIAL IND"/>
    <s v="Sub"/>
    <s v="EA"/>
    <s v="M"/>
    <b v="0"/>
    <s v="NP"/>
    <b v="0"/>
    <b v="1"/>
    <b v="0"/>
    <b v="1"/>
    <n v="6"/>
    <s v=" DIAL IND"/>
    <m/>
    <x v="2"/>
    <s v="NP_713"/>
    <x v="0"/>
  </r>
  <r>
    <s v="713-281330-001,Rev A"/>
    <m/>
    <s v="PL, T-SLOT, SCBR, TOOL"/>
    <s v="PLX, T-SLOT, SCBR, TOOL"/>
    <m/>
    <s v="EA"/>
    <s v="M"/>
    <b v="0"/>
    <s v="MIH"/>
    <b v="0"/>
    <b v="1"/>
    <b v="0"/>
    <b v="1"/>
    <n v="3"/>
    <s v=" T-SLOT, SCBR, TOOL"/>
    <m/>
    <x v="10"/>
    <s v="MIH_713"/>
    <x v="0"/>
  </r>
  <r>
    <s v="713-281564-001,Rev B"/>
    <m/>
    <s v="HDL, CUTTER, PED WIRE RWK"/>
    <s v="HDL, CUTTER, PED WIRE RWK"/>
    <s v="spbo"/>
    <s v="EA"/>
    <s v="M"/>
    <b v="0"/>
    <s v="Plastic"/>
    <b v="0"/>
    <b v="0"/>
    <b v="0"/>
    <b v="1"/>
    <n v="3"/>
    <s v=" CUTTER, PED WIRE RWK"/>
    <m/>
    <x v="3"/>
    <s v="Plastic_713"/>
    <x v="3"/>
  </r>
  <r>
    <s v="713-281763-001,Rev A"/>
    <m/>
    <s v="Holder, Probe, Impedance, TST FXTR"/>
    <s v="Holder, Probe, Impedance, TST FXTR"/>
    <m/>
    <s v="EA"/>
    <s v="M"/>
    <b v="0"/>
    <s v="MIH"/>
    <b v="0"/>
    <b v="0"/>
    <b v="0"/>
    <b v="1"/>
    <n v="6"/>
    <s v=" Probe, Impedance, TST FXTR"/>
    <m/>
    <x v="17"/>
    <s v="MIH_713"/>
    <x v="0"/>
  </r>
  <r>
    <s v="713-281899-001,Rev B"/>
    <m/>
    <s v="Shroud, Cooling, CYL, ICP, CPM"/>
    <s v="Shroud, Cooling, CYL, ICP, CPM"/>
    <m/>
    <s v="EA"/>
    <s v="M"/>
    <b v="0"/>
    <s v="MIH"/>
    <b v="0"/>
    <b v="0"/>
    <b v="0"/>
    <b v="1"/>
    <n v="6"/>
    <s v=" Cooling, CYL, ICP, CPM"/>
    <m/>
    <x v="3"/>
    <s v="MIH_713"/>
    <x v="0"/>
  </r>
  <r>
    <s v="713-281899-002,Rev B"/>
    <m/>
    <s v="Shroud, Cooling, CYL ICP, CPM"/>
    <s v="Shroud, Cooling, CYL ICP, CPM"/>
    <m/>
    <s v="EA"/>
    <s v="M"/>
    <b v="0"/>
    <s v="MIH"/>
    <b v="0"/>
    <b v="0"/>
    <b v="0"/>
    <b v="1"/>
    <n v="6"/>
    <s v=" Cooling, CYL ICP, CPM"/>
    <m/>
    <x v="3"/>
    <s v="MIH_713"/>
    <x v="0"/>
  </r>
  <r>
    <s v="713-282087-003,Rev A"/>
    <m/>
    <s v="RISER, PLSTC, ROD HLDG FXTR"/>
    <s v="RISER, PLSTC, ROD HLDG FXTR"/>
    <s v="MIHP"/>
    <s v="EA"/>
    <s v="M"/>
    <b v="0"/>
    <s v="Plastic"/>
    <b v="0"/>
    <b v="1"/>
    <b v="0"/>
    <b v="1"/>
    <n v="5"/>
    <s v=" PLSTC, ROD HLDG FXTR"/>
    <m/>
    <x v="25"/>
    <s v="Plastic_713"/>
    <x v="2"/>
  </r>
  <r>
    <s v="713-282161-001,Rev A"/>
    <m/>
    <s v="COV, SIRF, ADJ, CAP"/>
    <s v="COV, SIRF, ADJ, CAP"/>
    <m/>
    <s v="EA"/>
    <s v="M"/>
    <b v="0"/>
    <s v="MIH"/>
    <b v="0"/>
    <b v="1"/>
    <b v="0"/>
    <b v="1"/>
    <n v="3"/>
    <s v=" SIRF, ADJ, CAP"/>
    <m/>
    <x v="5"/>
    <s v="MIH_713"/>
    <x v="0"/>
  </r>
  <r>
    <s v="713-282258-004,Rev A"/>
    <m/>
    <s v="CLR,"/>
    <s v="CLR,"/>
    <m/>
    <s v="EA"/>
    <s v="M"/>
    <b v="0"/>
    <s v="MIH"/>
    <b v="0"/>
    <b v="1"/>
    <b v="0"/>
    <b v="1"/>
    <n v="3"/>
    <s v=""/>
    <m/>
    <x v="3"/>
    <s v="MIH_713"/>
    <x v="0"/>
  </r>
  <r>
    <s v="713-282258-200,Rev A"/>
    <m/>
    <s v="CLR, MERCOTAC, POTTED, RESTRAINT, 8CHNL"/>
    <s v="CLR, MERCOTAC, POTTED, RESTRAINT, 8CHNL"/>
    <m/>
    <s v="EA"/>
    <s v="M"/>
    <b v="0"/>
    <s v="MIH"/>
    <b v="0"/>
    <b v="1"/>
    <b v="0"/>
    <b v="1"/>
    <n v="3"/>
    <s v=" MERCOTAC, POTTED, RESTRAINT, 8CHNL"/>
    <m/>
    <x v="3"/>
    <s v="MIH_713"/>
    <x v="0"/>
  </r>
  <r>
    <s v="713-282296-003,Rev B"/>
    <m/>
    <s v="Tool, INSR, INSTL/RMV"/>
    <s v="Tool, INSR, INSTL/RMV"/>
    <m/>
    <s v="EA"/>
    <s v="M"/>
    <b v="0"/>
    <s v="MIH"/>
    <b v="0"/>
    <b v="1"/>
    <b v="0"/>
    <b v="1"/>
    <n v="4"/>
    <s v=" INSR, INSTL/RMV"/>
    <m/>
    <x v="28"/>
    <s v="MIH_713"/>
    <x v="0"/>
  </r>
  <r>
    <s v="713-282388-001,Rev A"/>
    <m/>
    <s v="Adptr, Plenum To Duct, Bath 3"/>
    <s v="Adptr, Plenum To Duct, Bath 3"/>
    <m/>
    <s v="EA"/>
    <s v="M"/>
    <b v="0"/>
    <s v="MIH"/>
    <b v="0"/>
    <b v="1"/>
    <b v="0"/>
    <b v="1"/>
    <n v="5"/>
    <s v=" Plenum To Duct, Bath 3"/>
    <m/>
    <x v="9"/>
    <s v="MIH_713"/>
    <x v="0"/>
  </r>
  <r>
    <s v="713-282831-005,Rev C"/>
    <m/>
    <s v="Nozzle, Sprayer, Shaft, Weld"/>
    <s v="Nozzle, Sprayer, Shaft, Weld"/>
    <s v="Sub"/>
    <s v="EA"/>
    <s v="M"/>
    <b v="0"/>
    <s v="MIH"/>
    <b v="0"/>
    <b v="1"/>
    <b v="0"/>
    <b v="1"/>
    <n v="6"/>
    <s v=" Sprayer, Shaft, Weld"/>
    <m/>
    <x v="2"/>
    <s v="MIH_713"/>
    <x v="0"/>
  </r>
  <r>
    <s v="713-282864-035,Rev C"/>
    <m/>
    <s v="BLK, Contact, AC, Pin"/>
    <s v="BLK, Contact, AC, Pin"/>
    <s v="Sub"/>
    <s v="EA"/>
    <s v="M"/>
    <b v="0"/>
    <s v="MIH"/>
    <b v="0"/>
    <b v="1"/>
    <b v="0"/>
    <b v="1"/>
    <n v="3"/>
    <s v=" Contact, AC, Pin"/>
    <m/>
    <x v="2"/>
    <s v="MIH_713"/>
    <x v="0"/>
  </r>
  <r>
    <s v="713-282864-036,Rev B"/>
    <m/>
    <s v="BLK, Contact, AC, Pin, RTNR"/>
    <s v="BLK, Contact, AC, Pin, RTNR"/>
    <m/>
    <s v="EA"/>
    <s v="M"/>
    <b v="0"/>
    <s v="MIH"/>
    <b v="0"/>
    <b v="1"/>
    <b v="0"/>
    <b v="1"/>
    <n v="3"/>
    <s v=" Contact, AC, Pin, RTNR"/>
    <m/>
    <x v="8"/>
    <s v="MIH_713"/>
    <x v="0"/>
  </r>
  <r>
    <s v="713-282864-037,Rev A"/>
    <m/>
    <s v="BLK, CONTACT, AC, PIN, RTNR"/>
    <s v="BLK, CONTACT, AC, PIN, RTNR"/>
    <s v="Sub"/>
    <s v="EA"/>
    <s v="M"/>
    <b v="0"/>
    <s v="MIH"/>
    <b v="0"/>
    <b v="1"/>
    <b v="0"/>
    <b v="1"/>
    <n v="3"/>
    <s v=" CONTACT, AC, PIN, RTNR"/>
    <m/>
    <x v="2"/>
    <s v="MIH_713"/>
    <x v="0"/>
  </r>
  <r>
    <s v="713-282864-115,Rev B"/>
    <m/>
    <s v="BLK,CONTACT,RF,PIN"/>
    <s v="BLK,CONTACT,RF,PIN"/>
    <s v="Sub"/>
    <s v="EA"/>
    <s v="M"/>
    <b v="0"/>
    <s v="SUB CON"/>
    <b v="0"/>
    <b v="1"/>
    <b v="0"/>
    <b v="1"/>
    <n v="3"/>
    <s v="CONTACT,RF,PIN"/>
    <m/>
    <x v="14"/>
    <s v="SUB CON_713"/>
    <x v="0"/>
  </r>
  <r>
    <s v="713-282864-116,Rev A"/>
    <m/>
    <s v="BLK, CONTACT, RF, PIN, RTNR"/>
    <s v="BLK, CONTACT, RF, PIN, RTNR"/>
    <s v="Sub"/>
    <s v="EA"/>
    <s v="M"/>
    <b v="0"/>
    <s v="Plastic"/>
    <b v="0"/>
    <b v="1"/>
    <b v="0"/>
    <b v="1"/>
    <n v="3"/>
    <s v=" CONTACT, RF, PIN, RTNR"/>
    <m/>
    <x v="2"/>
    <s v="Plastic_713"/>
    <x v="2"/>
  </r>
  <r>
    <s v="713-282908-001,Rev A"/>
    <m/>
    <s v="HDL, FL, SCBR, TOOL"/>
    <s v="HDL, FL, SCBR, TOOL"/>
    <m/>
    <s v="EA"/>
    <s v="M"/>
    <b v="0"/>
    <s v="MIH"/>
    <b v="0"/>
    <b v="0"/>
    <b v="0"/>
    <b v="1"/>
    <n v="3"/>
    <s v=" FL, SCBR, TOOL"/>
    <m/>
    <x v="10"/>
    <s v="MIH_713"/>
    <x v="3"/>
  </r>
  <r>
    <s v="713-282953-001,Rev B"/>
    <m/>
    <s v="BSHG,"/>
    <s v="BSHG,"/>
    <m/>
    <s v="EA"/>
    <s v="M"/>
    <b v="0"/>
    <s v="MIH"/>
    <b v="0"/>
    <b v="1"/>
    <b v="0"/>
    <b v="1"/>
    <n v="4"/>
    <s v=""/>
    <m/>
    <x v="3"/>
    <s v="MIH_713"/>
    <x v="0"/>
  </r>
  <r>
    <s v="713-282964-001,Rev A"/>
    <m/>
    <s v="shld, hoist, test, fixture"/>
    <s v="shld, hoist, test, fixture"/>
    <m/>
    <s v="EA"/>
    <s v="M"/>
    <b v="0"/>
    <s v="MIH"/>
    <b v="0"/>
    <b v="1"/>
    <b v="0"/>
    <b v="1"/>
    <n v="4"/>
    <s v=" hoist, test, fixture"/>
    <m/>
    <x v="13"/>
    <s v="MIH_713"/>
    <x v="0"/>
  </r>
  <r>
    <s v="713-282965-001,Rev A"/>
    <m/>
    <s v="SHLD, HOIST, TEST, FIXTURE"/>
    <s v="SHLD, HOIST, TEST, FIXTURE"/>
    <m/>
    <s v="EA"/>
    <s v="M"/>
    <b v="0"/>
    <s v="MIH"/>
    <b v="0"/>
    <b v="1"/>
    <b v="0"/>
    <b v="1"/>
    <n v="4"/>
    <s v=" HOIST, TEST, FIXTURE"/>
    <m/>
    <x v="13"/>
    <s v="MIH_713"/>
    <x v="0"/>
  </r>
  <r>
    <s v="713-283121-001,Rev C"/>
    <m/>
    <s v="Holder, Pedestal, Clean, Fixture"/>
    <s v="Holder, Pedestal, Clean, Fixture"/>
    <m/>
    <s v="EA"/>
    <s v="M"/>
    <b v="0"/>
    <s v="MIH"/>
    <b v="0"/>
    <b v="1"/>
    <b v="0"/>
    <b v="1"/>
    <n v="6"/>
    <s v=" Pedestal, Clean, Fixture"/>
    <m/>
    <x v="3"/>
    <s v="MIH_713"/>
    <x v="0"/>
  </r>
  <r>
    <s v="713-283121-101,Rev A"/>
    <m/>
    <s v="Holder, Pedestal, Clean, Fixture"/>
    <s v="Holder, Pedestal, Clean, Fixture"/>
    <m/>
    <s v="EA"/>
    <s v="M"/>
    <b v="0"/>
    <s v="MIH"/>
    <b v="0"/>
    <b v="1"/>
    <b v="0"/>
    <b v="1"/>
    <n v="6"/>
    <s v=" Pedestal, Clean, Fixture"/>
    <m/>
    <x v="3"/>
    <s v="MIH_713"/>
    <x v="0"/>
  </r>
  <r>
    <s v="713-283186-025,Rev A"/>
    <m/>
    <s v="HDL, RND, SCBR, Tool"/>
    <s v="HDL, RND, SCBR, Tool"/>
    <m/>
    <s v="EA"/>
    <s v="M"/>
    <b v="0"/>
    <s v="MIH"/>
    <b v="0"/>
    <b v="1"/>
    <b v="0"/>
    <b v="1"/>
    <n v="3"/>
    <s v=" RND, SCBR, Tool"/>
    <m/>
    <x v="10"/>
    <s v="MIH_713"/>
    <x v="3"/>
  </r>
  <r>
    <s v="713-283261-001, Rev A"/>
    <m/>
    <s v="TUBE, 1/2 IN OD, .34 IN ID PEEK"/>
    <s v="TUBE, 1/2 IN OD, .34 IN ID PEEK"/>
    <m/>
    <s v="EA"/>
    <s v="M"/>
    <b v="0"/>
    <s v="MIH"/>
    <b v="0"/>
    <b v="1"/>
    <b v="0"/>
    <b v="1"/>
    <n v="4"/>
    <s v=" 1/2 IN OD, .34 IN ID PEEK"/>
    <m/>
    <x v="32"/>
    <s v="MIH_713"/>
    <x v="4"/>
  </r>
  <r>
    <s v="713-283261-001,Rev A"/>
    <m/>
    <s v="Tube, 1/2 IN OD, .34 IN ID, Peek"/>
    <s v="Tube, 1/2 IN OD, .34 IN ID, Peek"/>
    <m/>
    <s v="EA"/>
    <s v="M"/>
    <b v="0"/>
    <s v="MIH"/>
    <b v="0"/>
    <b v="1"/>
    <b v="0"/>
    <b v="1"/>
    <n v="4"/>
    <s v=" 1/2 IN OD, .34 IN ID, Peek"/>
    <m/>
    <x v="32"/>
    <s v="MIH_713"/>
    <x v="4"/>
  </r>
  <r>
    <s v="713-283440-002,Rev C"/>
    <m/>
    <s v="TUBE, PTFE, OD 9/16&quot; ,ID 7/16&quot;,1.59&quot;LG"/>
    <s v="TUBE, PTFE, OD 9/16&quot; ,ID 7/16&quot;,1.59&quot;LG"/>
    <s v="MIHP"/>
    <s v="EA"/>
    <s v="M"/>
    <b v="0"/>
    <s v="Plastic"/>
    <b v="0"/>
    <b v="1"/>
    <b v="0"/>
    <b v="1"/>
    <n v="4"/>
    <s v=" PTFE, OD 9/16&quot; ,ID 7/16&quot;,1.59&quot;LG"/>
    <m/>
    <x v="32"/>
    <s v="Plastic_713"/>
    <x v="6"/>
  </r>
  <r>
    <s v="713-283440-006,Rev A"/>
    <m/>
    <s v="TUBE,PTFE,OD 9/16&quot;,ID 7/16&quot;, 1.99&quot;LG"/>
    <s v="TUBE,PTFE,OD 9/16&quot;,ID 7/16&quot;, 1.99&quot;LG"/>
    <s v="MIHP"/>
    <s v="EA"/>
    <s v="M"/>
    <b v="0"/>
    <s v="Plastic"/>
    <b v="0"/>
    <b v="1"/>
    <b v="0"/>
    <b v="1"/>
    <n v="4"/>
    <s v="PTFE,OD 9/16&quot;,ID 7/16&quot;, 1.99&quot;LG"/>
    <m/>
    <x v="32"/>
    <s v="Plastic_713"/>
    <x v="6"/>
  </r>
  <r>
    <s v="713-283585-001,Rev A"/>
    <m/>
    <s v="FXTR, Blade CHK, XPR ATM RBT EE, G2130"/>
    <s v="FXTR, Blade CHK, XPR ATM RBT EE, G2130"/>
    <s v="MIHP"/>
    <s v="EA"/>
    <s v="M"/>
    <b v="0"/>
    <s v="Plastic"/>
    <b v="0"/>
    <b v="1"/>
    <b v="0"/>
    <b v="1"/>
    <n v="4"/>
    <s v=" Blade CHK, XPR ATM RBT EE, G2130"/>
    <m/>
    <x v="17"/>
    <s v="Plastic_713"/>
    <x v="2"/>
  </r>
  <r>
    <s v="713-284126-001,Rev A"/>
    <m/>
    <s v="FXTR, ORING, INSTL, LWR"/>
    <s v="FXTR, ORING, INSTL, LWR"/>
    <m/>
    <s v="EA"/>
    <s v="M"/>
    <b v="0"/>
    <s v="MIH"/>
    <b v="0"/>
    <b v="1"/>
    <b v="0"/>
    <b v="1"/>
    <n v="4"/>
    <s v=" ORING, INSTL, LWR"/>
    <m/>
    <x v="40"/>
    <s v="MIH_713"/>
    <x v="0"/>
  </r>
  <r>
    <s v="713-284126-101,Rev B"/>
    <m/>
    <s v="FXTR, ORING, INSTL, LWR"/>
    <s v="FXTR, ORING, INSTL, LWR"/>
    <s v="Sub"/>
    <s v="EA"/>
    <s v="M"/>
    <b v="0"/>
    <s v="Plastic"/>
    <b v="0"/>
    <b v="1"/>
    <b v="0"/>
    <b v="1"/>
    <n v="4"/>
    <s v=" ORING, INSTL, LWR"/>
    <m/>
    <x v="2"/>
    <s v="Plastic_713"/>
    <x v="2"/>
  </r>
  <r>
    <s v="713-284126-200,Rev A"/>
    <m/>
    <s v="FXTR,ORING,INSTL,LWR"/>
    <s v="FXTR,ORING,INSTL,LWR"/>
    <m/>
    <s v="EA"/>
    <s v="M"/>
    <b v="0"/>
    <s v="MIH"/>
    <b v="0"/>
    <b v="1"/>
    <b v="0"/>
    <b v="1"/>
    <n v="4"/>
    <s v="ORING,INSTL,LWR"/>
    <m/>
    <x v="40"/>
    <s v="MIH_713"/>
    <x v="0"/>
  </r>
  <r>
    <s v="713-284126-204,Rev A"/>
    <m/>
    <s v="FXTR, ORING, INSTL, LWR"/>
    <s v="FXTR, ORING, INSTL, LWR"/>
    <s v="MIHP"/>
    <s v="EA"/>
    <s v="M"/>
    <b v="0"/>
    <s v="Plastic"/>
    <b v="0"/>
    <b v="1"/>
    <b v="0"/>
    <b v="1"/>
    <n v="4"/>
    <s v=" ORING, INSTL, LWR"/>
    <m/>
    <x v="40"/>
    <s v="Plastic_713"/>
    <x v="2"/>
  </r>
  <r>
    <s v="713-284126-205,Rev A"/>
    <m/>
    <s v="FXTR, ORING, INSTL, LWR"/>
    <s v="FXTR, ORING, INSTL, LWR"/>
    <s v="MIHP"/>
    <s v="EA"/>
    <s v="M"/>
    <b v="0"/>
    <s v="Plastic"/>
    <b v="0"/>
    <b v="1"/>
    <b v="0"/>
    <b v="1"/>
    <n v="4"/>
    <s v=" ORING, INSTL, LWR"/>
    <m/>
    <x v="40"/>
    <s v="Plastic_713"/>
    <x v="2"/>
  </r>
  <r>
    <s v="713-284126-305,Rev A"/>
    <m/>
    <s v="FXTR, ORING, INSTL, LWR"/>
    <s v="FXTR, ORING, INSTL, LWR"/>
    <s v="MIHP"/>
    <s v="EA"/>
    <s v="M"/>
    <b v="0"/>
    <s v="Plastic"/>
    <b v="0"/>
    <b v="1"/>
    <b v="0"/>
    <b v="1"/>
    <n v="4"/>
    <s v=" ORING, INSTL, LWR"/>
    <m/>
    <x v="40"/>
    <s v="Plastic_713"/>
    <x v="2"/>
  </r>
  <r>
    <s v="713-284129-001,Rev B"/>
    <m/>
    <s v="PLGR, ORING, ISNTL, LWR"/>
    <s v="PLGR, ORING, ISNTL, LWR"/>
    <m/>
    <s v="EA"/>
    <s v="M"/>
    <b v="0"/>
    <s v="MIH"/>
    <b v="0"/>
    <b v="1"/>
    <b v="0"/>
    <b v="1"/>
    <n v="4"/>
    <s v=" ORING, ISNTL, LWR"/>
    <m/>
    <x v="40"/>
    <s v="MIH_713"/>
    <x v="0"/>
  </r>
  <r>
    <s v="713-284129-002,Rev A"/>
    <m/>
    <s v="PLGR, ORING, INSTL, UPPR"/>
    <s v="PLGR, ORING, INSTL, UPPR"/>
    <m/>
    <s v="EA"/>
    <s v="M"/>
    <b v="0"/>
    <s v="MIH"/>
    <b v="0"/>
    <b v="1"/>
    <b v="0"/>
    <b v="1"/>
    <n v="4"/>
    <s v=" ORING, INSTL, UPPR"/>
    <m/>
    <x v="40"/>
    <s v="MIH_713"/>
    <x v="0"/>
  </r>
  <r>
    <s v="713-284129-012,Rev B"/>
    <m/>
    <s v="PLGR, ORING, INSTL, UPPER"/>
    <s v="PLGR, ORING, INSTL, UPPER"/>
    <m/>
    <s v="EA"/>
    <s v="M"/>
    <b v="0"/>
    <s v="MIH"/>
    <b v="0"/>
    <b v="1"/>
    <b v="0"/>
    <b v="1"/>
    <n v="4"/>
    <s v=" ORING, INSTL, UPPER"/>
    <m/>
    <x v="40"/>
    <s v="MIH_713"/>
    <x v="0"/>
  </r>
  <r>
    <s v="713-284129-101,Rev B"/>
    <m/>
    <s v="PLGR, ORING, INSTL, LWR"/>
    <s v="PLGR, ORING, INSTL, LWR"/>
    <m/>
    <s v="EA"/>
    <s v="M"/>
    <b v="0"/>
    <s v="MIH"/>
    <b v="0"/>
    <b v="1"/>
    <b v="0"/>
    <b v="1"/>
    <n v="4"/>
    <s v=" ORING, INSTL, LWR"/>
    <m/>
    <x v="40"/>
    <s v="MIH_713"/>
    <x v="0"/>
  </r>
  <r>
    <s v="713-284129-102,Rev B"/>
    <m/>
    <s v="PLGR, ORING, ISNTL, UPPR"/>
    <s v="PLGR, ORING, ISNTL, UPPR"/>
    <m/>
    <s v="EA"/>
    <s v="M"/>
    <b v="0"/>
    <s v="MIH"/>
    <b v="0"/>
    <b v="1"/>
    <b v="0"/>
    <b v="1"/>
    <n v="4"/>
    <s v=" ORING, ISNTL, UPPR"/>
    <m/>
    <x v="40"/>
    <s v="MIH_713"/>
    <x v="0"/>
  </r>
  <r>
    <s v="713-284129-103,Rev A"/>
    <m/>
    <s v="PLGR, ORING, ISNTL, LWR"/>
    <s v="PLGR, ORING, ISNTL, LWR"/>
    <m/>
    <s v="EA"/>
    <s v="M"/>
    <b v="0"/>
    <s v="MIH"/>
    <b v="0"/>
    <b v="1"/>
    <b v="0"/>
    <b v="1"/>
    <n v="4"/>
    <s v=" ORING, ISNTL, LWR"/>
    <m/>
    <x v="40"/>
    <s v="MIH_713"/>
    <x v="0"/>
  </r>
  <r>
    <s v="713-284129-106,Rev A"/>
    <m/>
    <s v="PLGR, ORING, ISNTL, LWR"/>
    <s v="PLGR, ORING, ISNTL, LWR"/>
    <s v="MIHP"/>
    <s v="EA"/>
    <s v="M"/>
    <b v="0"/>
    <s v="Plastic"/>
    <b v="0"/>
    <b v="0"/>
    <b v="0"/>
    <b v="1"/>
    <n v="4"/>
    <s v=" ORING, ISNTL, LWR"/>
    <m/>
    <x v="40"/>
    <s v="Plastic_713"/>
    <x v="2"/>
  </r>
  <r>
    <s v="713-284130-001,Rev A"/>
    <m/>
    <s v="PLGR, ORING, LWR, RMVL"/>
    <s v="PLGR, ORING, LWR, RMVL"/>
    <m/>
    <s v="EA"/>
    <s v="M"/>
    <b v="0"/>
    <s v="MIH"/>
    <b v="0"/>
    <b v="1"/>
    <b v="0"/>
    <b v="1"/>
    <n v="4"/>
    <s v=" ORING, LWR, RMVL"/>
    <m/>
    <x v="40"/>
    <s v="MIH_713"/>
    <x v="0"/>
  </r>
  <r>
    <s v="713-284130-002,Rev A"/>
    <m/>
    <s v="PLGR, ORING, LWR, RMVL"/>
    <s v="PLGR, ORING, LWR, RMVL"/>
    <s v="MIHP"/>
    <s v="EA"/>
    <s v="M"/>
    <b v="0"/>
    <s v="Plastic"/>
    <b v="0"/>
    <b v="1"/>
    <b v="0"/>
    <b v="1"/>
    <n v="4"/>
    <s v=" ORING, LWR, RMVL"/>
    <m/>
    <x v="40"/>
    <s v="Plastic_713"/>
    <x v="2"/>
  </r>
  <r>
    <s v="713-284138-001,Rev A"/>
    <m/>
    <s v="FXTR, ORING, INSTL, UPPR"/>
    <s v="FXTR, ORING, INSTL, UPPR"/>
    <m/>
    <s v="EA"/>
    <s v="M"/>
    <b v="0"/>
    <s v="MIH"/>
    <b v="0"/>
    <b v="1"/>
    <b v="0"/>
    <b v="1"/>
    <n v="4"/>
    <s v=" ORING, INSTL, UPPR"/>
    <m/>
    <x v="40"/>
    <s v="MIH_713"/>
    <x v="0"/>
  </r>
  <r>
    <s v="713-284138-011,Rev B"/>
    <m/>
    <s v="FXTR, ORING, INSTL, UPPR"/>
    <s v="FXTR, ORING, INSTL, UPPR"/>
    <m/>
    <s v="EA"/>
    <s v="M"/>
    <b v="0"/>
    <s v="MIH"/>
    <b v="0"/>
    <b v="1"/>
    <b v="0"/>
    <b v="1"/>
    <n v="4"/>
    <s v=" ORING, INSTL, UPPR"/>
    <m/>
    <x v="40"/>
    <s v="MIH_713"/>
    <x v="0"/>
  </r>
  <r>
    <s v="713-284183-001,Rev A"/>
    <m/>
    <s v="BLK, HEAD, CLEAN, TLSR, REVERSIBLE, PPS"/>
    <s v="BLK, HEAD, CLEAN, TLSR, REVERSIBLE, PPS"/>
    <m/>
    <s v="EA"/>
    <s v="M"/>
    <b v="0"/>
    <s v="MIH"/>
    <b v="0"/>
    <b v="1"/>
    <b v="0"/>
    <b v="1"/>
    <n v="3"/>
    <s v=" HEAD, CLEAN, TLSR, REVERSIBLE, PPS"/>
    <m/>
    <x v="20"/>
    <s v="MIH_713"/>
    <x v="0"/>
  </r>
  <r>
    <s v="713-284202-001,Rev B"/>
    <m/>
    <s v="INSUL, SIDE, MAN 3 VLV BLCK"/>
    <s v="INSUL, SIDE, MAN 3 VLV BLCK"/>
    <s v="Sub"/>
    <s v="EA"/>
    <s v="M"/>
    <b v="0"/>
    <s v="Plastic"/>
    <b v="0"/>
    <b v="1"/>
    <b v="0"/>
    <b v="1"/>
    <n v="5"/>
    <s v=" SIDE, MAN 3 VLV BLCK"/>
    <m/>
    <x v="2"/>
    <s v="Plastic_713"/>
    <x v="2"/>
  </r>
  <r>
    <s v="713-284202-002,Rev B"/>
    <m/>
    <s v="INSUL, SIDE, MAN 3 VLV BLCK"/>
    <s v="INSUL, SIDE, MAN 3 VLV BLCK"/>
    <s v="Sub"/>
    <s v="EA"/>
    <s v="M"/>
    <b v="0"/>
    <s v="Plastic"/>
    <b v="0"/>
    <b v="1"/>
    <b v="0"/>
    <b v="1"/>
    <n v="5"/>
    <s v=" SIDE, MAN 3 VLV BLCK"/>
    <m/>
    <x v="2"/>
    <s v="Plastic_713"/>
    <x v="2"/>
  </r>
  <r>
    <s v="713-284203-001,Rev C"/>
    <m/>
    <s v="PL, SIDE, SINGLE HOLE, MAN 3"/>
    <s v="PLX, SIDE, SINGLE HOLE, MAN 3"/>
    <s v="Sub"/>
    <s v="EA"/>
    <s v="M"/>
    <b v="0"/>
    <s v="Plastic"/>
    <b v="0"/>
    <b v="1"/>
    <b v="0"/>
    <b v="1"/>
    <n v="3"/>
    <s v=" SIDE, SINGLE HOLE, MAN 3"/>
    <m/>
    <x v="2"/>
    <s v="Plastic_713"/>
    <x v="2"/>
  </r>
  <r>
    <s v="713-284203-002,Rev D"/>
    <m/>
    <s v="PL, SIDE, DOUBLE, HOLE, MAN 3, STRIKER CK"/>
    <s v="PLX, SIDE, DOUBLE, HOLE, MAN 3, STRIKER CK"/>
    <s v="Sub"/>
    <s v="EA"/>
    <s v="M"/>
    <b v="0"/>
    <s v="Plastic"/>
    <b v="0"/>
    <b v="1"/>
    <b v="0"/>
    <b v="1"/>
    <n v="3"/>
    <s v=" SIDE, DOUBLE, HOLE, MAN 3, STRIKER CK"/>
    <m/>
    <x v="2"/>
    <s v="Plastic_713"/>
    <x v="2"/>
  </r>
  <r>
    <s v="713-284233-001,Rev B"/>
    <m/>
    <s v="FXTR, Injector Install, Inner Sleeve"/>
    <s v="FXTR, Injector Install, Inner Sleeve"/>
    <s v="Sub"/>
    <s v="EA"/>
    <s v="M"/>
    <b v="0"/>
    <s v="Plastic"/>
    <b v="0"/>
    <b v="1"/>
    <b v="0"/>
    <b v="1"/>
    <n v="4"/>
    <s v=" Injector Install, Inner Sleeve"/>
    <m/>
    <x v="2"/>
    <s v="Plastic_713"/>
    <x v="2"/>
  </r>
  <r>
    <s v="713-284341-001,Rev A"/>
    <m/>
    <s v="PL, RAIL MT, DOSING, .375THK, PVC-4910"/>
    <s v="PLX, RAIL MT, DOSING, .375THK, PVC-4910"/>
    <m/>
    <s v="EA"/>
    <s v="M"/>
    <b v="0"/>
    <s v="NP"/>
    <b v="0"/>
    <b v="1"/>
    <b v="0"/>
    <b v="1"/>
    <n v="3"/>
    <s v=" RAIL MT, DOSING, .375THK, PVC-4910"/>
    <m/>
    <x v="21"/>
    <s v="NP_713"/>
    <x v="5"/>
  </r>
  <r>
    <s v="713-284429-001,Rev A"/>
    <m/>
    <s v="ADPTR, 1/2 TUBE TO SHOPED, DLVY"/>
    <s v="ADPTR, 1/2 TUBE TO SHOPED, DLVY"/>
    <m/>
    <s v="EA"/>
    <s v="M"/>
    <b v="0"/>
    <s v="MIH"/>
    <b v="0"/>
    <b v="1"/>
    <b v="0"/>
    <b v="1"/>
    <n v="5"/>
    <s v=" 1/2 TUBE TO SHOPED, DLVY"/>
    <m/>
    <x v="32"/>
    <s v="MIH_713"/>
    <x v="0"/>
  </r>
  <r>
    <s v="713-284759-001,Rev A"/>
    <m/>
    <s v="FXTR, Retention Test"/>
    <s v="FXTR, Retention Test"/>
    <s v="MIHP"/>
    <s v="EA"/>
    <s v="M"/>
    <b v="0"/>
    <s v="Plastic"/>
    <b v="0"/>
    <b v="1"/>
    <b v="0"/>
    <b v="1"/>
    <n v="4"/>
    <s v=" Retention Test"/>
    <m/>
    <x v="17"/>
    <s v="Plastic_713"/>
    <x v="2"/>
  </r>
  <r>
    <s v="713-284782-001,Rev B"/>
    <m/>
    <s v="Arm, End, TLSR, N2DRY"/>
    <s v="Arm, End, TLSR, N2DRY"/>
    <m/>
    <s v="EA"/>
    <s v="M"/>
    <b v="0"/>
    <s v="MIH"/>
    <b v="0"/>
    <b v="1"/>
    <b v="0"/>
    <b v="1"/>
    <n v="3"/>
    <s v=" End, TLSR, N2DRY"/>
    <m/>
    <x v="3"/>
    <s v="MIH_713"/>
    <x v="0"/>
  </r>
  <r>
    <s v="713-284782-001,Rev C"/>
    <m/>
    <s v="Arm, End, TLSR, N2DRY"/>
    <s v="Arm, End, TLSR, N2DRY"/>
    <m/>
    <s v="EA"/>
    <s v="M"/>
    <b v="0"/>
    <s v="MIH"/>
    <b v="0"/>
    <b v="1"/>
    <b v="0"/>
    <b v="1"/>
    <n v="3"/>
    <s v=" End, TLSR, N2DRY"/>
    <m/>
    <x v="3"/>
    <s v="MIH_713"/>
    <x v="0"/>
  </r>
  <r>
    <s v="713-284782-002,Rev B"/>
    <m/>
    <s v="Arm, End, TLSR, N2DRY"/>
    <s v="Arm, End, TLSR, N2DRY"/>
    <m/>
    <s v="EA"/>
    <s v="M"/>
    <b v="0"/>
    <s v="MIH"/>
    <b v="0"/>
    <b v="1"/>
    <b v="0"/>
    <b v="1"/>
    <n v="3"/>
    <s v=" End, TLSR, N2DRY"/>
    <m/>
    <x v="3"/>
    <s v="MIH_713"/>
    <x v="0"/>
  </r>
  <r>
    <s v="713-284782-002,Rev C"/>
    <m/>
    <s v="Arm, End, TLSR, N2DRY"/>
    <s v="Arm, End, TLSR, N2DRY"/>
    <m/>
    <s v="EA"/>
    <s v="M"/>
    <b v="0"/>
    <s v="MIH"/>
    <b v="0"/>
    <b v="1"/>
    <b v="0"/>
    <b v="1"/>
    <n v="3"/>
    <s v=" End, TLSR, N2DRY"/>
    <m/>
    <x v="3"/>
    <s v="MIH_713"/>
    <x v="0"/>
  </r>
  <r>
    <s v="713-284805-001,Rev A"/>
    <m/>
    <s v="ROLLER,LATCH,VTM LID LIFT,2300E6"/>
    <s v="ROLLER,LATCH,VTM LID LIFT,2300E6"/>
    <s v="MIHP"/>
    <s v="EA"/>
    <s v="M"/>
    <b v="0"/>
    <s v="Plastic"/>
    <b v="0"/>
    <b v="1"/>
    <b v="0"/>
    <b v="1"/>
    <n v="6"/>
    <s v="LATCH,VTM LID LIFT,2300E6"/>
    <m/>
    <x v="11"/>
    <s v="Plastic_713"/>
    <x v="2"/>
  </r>
  <r>
    <s v="713-285192-001,Rev A"/>
    <m/>
    <s v="MT, TUBE, 1/8&quot;, ROTATING"/>
    <s v="MT, TUBE, 1/8&quot;, ROTATING"/>
    <m/>
    <s v="EA"/>
    <s v="M"/>
    <b v="0"/>
    <s v="MIH"/>
    <b v="0"/>
    <b v="1"/>
    <b v="0"/>
    <b v="1"/>
    <n v="2"/>
    <s v=" TUBE, 1/8&quot;, ROTATING"/>
    <m/>
    <x v="32"/>
    <s v="MIH_713"/>
    <x v="0"/>
  </r>
  <r>
    <s v="713-285210-001,Rev B"/>
    <m/>
    <s v="FXTR, LIFT, ESC, NUTS"/>
    <s v="FXTR, LIFT, ESC, NUTS"/>
    <m/>
    <s v="EA"/>
    <s v="M"/>
    <b v="0"/>
    <s v="MIH"/>
    <b v="0"/>
    <b v="1"/>
    <b v="0"/>
    <b v="1"/>
    <n v="4"/>
    <s v=" LIFT, ESC, NUTS"/>
    <m/>
    <x v="17"/>
    <s v="MIH_713"/>
    <x v="0"/>
  </r>
  <r>
    <s v="713-285786-001,Rev A"/>
    <m/>
    <s v="PED, FLUSH, FXTR"/>
    <s v="PED, FLUSH, FXTR"/>
    <m/>
    <s v="EA"/>
    <s v="M"/>
    <b v="0"/>
    <s v="MIH"/>
    <b v="0"/>
    <b v="0"/>
    <b v="0"/>
    <b v="1"/>
    <n v="3"/>
    <s v=" FLUSH, FXTR"/>
    <m/>
    <x v="17"/>
    <s v="MIH_713"/>
    <x v="0"/>
  </r>
  <r>
    <s v="713-286793-001,Rev B"/>
    <m/>
    <s v="SPRT, BLK, OFF, PL, SPRAC QSM"/>
    <s v="SPRT, BLK, OFF, PLX, SPRAC QSM"/>
    <m/>
    <s v="EA"/>
    <s v="M"/>
    <b v="0"/>
    <s v="MIH"/>
    <b v="0"/>
    <b v="1"/>
    <b v="0"/>
    <b v="1"/>
    <n v="4"/>
    <s v=" BLK, OFF, PLX, SPRAC QSM"/>
    <m/>
    <x v="20"/>
    <s v="MIH_713"/>
    <x v="0"/>
  </r>
  <r>
    <s v="713-287022-020,Rev A"/>
    <m/>
    <s v="SHIM, INSTALL, GEL, TES"/>
    <s v="SHIM, INSTALL, GEL, TES"/>
    <m/>
    <s v="EA"/>
    <s v="M"/>
    <b v="0"/>
    <s v="MIH"/>
    <b v="0"/>
    <b v="1"/>
    <b v="0"/>
    <b v="1"/>
    <n v="4"/>
    <s v=" INSTALL, GEL, TES"/>
    <m/>
    <x v="38"/>
    <s v="MIH_713"/>
    <x v="0"/>
  </r>
  <r>
    <s v="713-287022-021,Rev A"/>
    <m/>
    <s v="Shim, Install, Gel"/>
    <s v="Shim, Install, Gel"/>
    <m/>
    <s v="EA"/>
    <s v="M"/>
    <b v="0"/>
    <s v="MIH"/>
    <b v="0"/>
    <b v="1"/>
    <b v="0"/>
    <b v="1"/>
    <n v="4"/>
    <s v=" Install, Gel"/>
    <m/>
    <x v="38"/>
    <s v="MIH_713"/>
    <x v="0"/>
  </r>
  <r>
    <s v="713-287022-021,Rev C"/>
    <s v="Shim, In"/>
    <s v="Shim, Install, Gel"/>
    <s v="Shim, Install, Gel"/>
    <m/>
    <s v="EA"/>
    <s v="M"/>
    <b v="0"/>
    <s v="MIH"/>
    <b v="0"/>
    <b v="0"/>
    <b v="0"/>
    <b v="1"/>
    <n v="4"/>
    <s v=" Install, Gel"/>
    <m/>
    <x v="38"/>
    <s v="MIH_713"/>
    <x v="0"/>
  </r>
  <r>
    <s v="713-287282-001,Rev A"/>
    <m/>
    <s v="COV, DC PWR SUPPLY, ESC"/>
    <s v="COV, DC PWR SUPPLY, ESC"/>
    <m/>
    <s v="EA"/>
    <s v="M"/>
    <b v="0"/>
    <s v="MIH"/>
    <b v="0"/>
    <b v="1"/>
    <b v="0"/>
    <b v="1"/>
    <n v="3"/>
    <s v=" DC PWR SUPPLY, ESC"/>
    <m/>
    <x v="5"/>
    <s v="MIH_713"/>
    <x v="0"/>
  </r>
  <r>
    <s v="713-287282-003,Rev B"/>
    <m/>
    <s v="COV, SPLASH GURAD, EIOC"/>
    <s v="COV, SPLASH GURAD, EIOC"/>
    <m/>
    <s v="EA"/>
    <s v="M"/>
    <b v="0"/>
    <s v="MIH"/>
    <b v="0"/>
    <b v="1"/>
    <b v="0"/>
    <b v="1"/>
    <n v="3"/>
    <s v=" SPLASH GURAD, EIOC"/>
    <m/>
    <x v="5"/>
    <s v="MIH_713"/>
    <x v="0"/>
  </r>
  <r>
    <s v="713-287282-004,Rev A"/>
    <m/>
    <s v="COV, SPLASH GURAD, EIOC"/>
    <s v="COV, SPLASH GURAD, EIOC"/>
    <m/>
    <s v="EA"/>
    <s v="M"/>
    <b v="0"/>
    <s v="MIH"/>
    <b v="0"/>
    <b v="1"/>
    <b v="0"/>
    <b v="1"/>
    <n v="3"/>
    <s v=" SPLASH GURAD, EIOC"/>
    <m/>
    <x v="5"/>
    <s v="MIH_713"/>
    <x v="0"/>
  </r>
  <r>
    <s v="713-287282-006,Rev A"/>
    <m/>
    <s v="COV,SPLASH GUARD, EIOC PCB"/>
    <s v="COV,SPLASH GUARD, EIOC PCB"/>
    <s v="Sub"/>
    <s v="EA"/>
    <s v="M"/>
    <b v="0"/>
    <s v="MIH"/>
    <b v="0"/>
    <b v="1"/>
    <b v="0"/>
    <b v="1"/>
    <n v="3"/>
    <s v="SPLASH GUARD, EIOC PCB"/>
    <m/>
    <x v="2"/>
    <s v="MIH_713"/>
    <x v="0"/>
  </r>
  <r>
    <s v="713-287282-007,Rev A"/>
    <m/>
    <s v="COV,SPLASH GURAD, EIOC(.125 THK)"/>
    <s v="COV,SPLASH GURAD, EIOC(.125 THK)"/>
    <s v="MIHP"/>
    <s v="EA"/>
    <s v="M"/>
    <b v="0"/>
    <s v="Plastic"/>
    <b v="0"/>
    <b v="1"/>
    <b v="0"/>
    <b v="1"/>
    <n v="3"/>
    <s v="SPLASH GURAD, EIOC(.125 THK)"/>
    <m/>
    <x v="5"/>
    <s v="Plastic_713"/>
    <x v="2"/>
  </r>
  <r>
    <s v="713-287282-008,Rev A"/>
    <m/>
    <s v="COV,SPLASH GURAD, EIOC(.125 THK)"/>
    <s v="COV,SPLASH GURAD, EIOC(.125 THK)"/>
    <s v="MIHP"/>
    <s v="EA"/>
    <s v="M"/>
    <b v="0"/>
    <s v="Plastic"/>
    <b v="0"/>
    <b v="1"/>
    <b v="0"/>
    <b v="1"/>
    <n v="3"/>
    <s v="SPLASH GURAD, EIOC(.125 THK)"/>
    <m/>
    <x v="5"/>
    <s v="Plastic_713"/>
    <x v="2"/>
  </r>
  <r>
    <s v="713-287282-010,Rev A"/>
    <m/>
    <s v="COV, DC PWR SUPPLY, ESC"/>
    <s v="COV, DC PWR SUPPLY, ESC"/>
    <m/>
    <s v="EA"/>
    <s v="M"/>
    <b v="0"/>
    <s v="MIH"/>
    <b v="0"/>
    <b v="1"/>
    <b v="0"/>
    <b v="1"/>
    <n v="3"/>
    <s v=" DC PWR SUPPLY, ESC"/>
    <m/>
    <x v="5"/>
    <s v="MIH_713"/>
    <x v="0"/>
  </r>
  <r>
    <s v="713-287300-001,Rev A"/>
    <m/>
    <s v="BSHG, INJECTOR, PRTCL, MEAS, FXTR"/>
    <s v="BSHG, INJECTOR, PRTCL, MEAS, FXTR"/>
    <m/>
    <s v="EA"/>
    <s v="M"/>
    <b v="0"/>
    <s v="MIH"/>
    <b v="0"/>
    <b v="1"/>
    <b v="0"/>
    <b v="1"/>
    <n v="4"/>
    <s v=" INJECTOR, PRTCL, MEAS, FXTR"/>
    <m/>
    <x v="17"/>
    <s v="MIH_713"/>
    <x v="0"/>
  </r>
  <r>
    <s v="713-287300-002,Rev A"/>
    <m/>
    <s v="BSHG, INJECTOR, PRTCL, MEAS, FXTR"/>
    <s v="BSHG, INJECTOR, PRTCL, MEAS, FXTR"/>
    <m/>
    <s v="EA"/>
    <s v="M"/>
    <b v="0"/>
    <s v="MIH"/>
    <b v="0"/>
    <b v="1"/>
    <b v="0"/>
    <b v="1"/>
    <n v="4"/>
    <s v=" INJECTOR, PRTCL, MEAS, FXTR"/>
    <m/>
    <x v="17"/>
    <s v="MIH_713"/>
    <x v="0"/>
  </r>
  <r>
    <s v="713-287400-001,Rev B"/>
    <m/>
    <s v="FXTR,WFR,TEACH,RBT,300,EWLB"/>
    <s v="FXTR,WFR,TEACH,RBT,300,EWLB"/>
    <m/>
    <s v="EA"/>
    <s v="M"/>
    <b v="0"/>
    <s v="NP"/>
    <b v="0"/>
    <b v="1"/>
    <b v="0"/>
    <b v="1"/>
    <n v="4"/>
    <s v="WFR,TEACH,RBT,300,EWLB"/>
    <m/>
    <x v="17"/>
    <s v="NP_713"/>
    <x v="0"/>
  </r>
  <r>
    <s v="713-287400-201,Rev A"/>
    <m/>
    <s v="FXTR, WFR, TEACH, RBT, 300MM, 200/300 EE, EWLB"/>
    <s v="FXTR, WFR, TEACH, RBT, 300MM, 200/300 EE, EWLB"/>
    <s v="MIHP"/>
    <s v="EA"/>
    <s v="M"/>
    <b v="0"/>
    <s v="Plastic"/>
    <b v="0"/>
    <b v="1"/>
    <b v="0"/>
    <b v="1"/>
    <n v="4"/>
    <s v=" WFR, TEACH, RBT, 300MM, 200/300 EE, EWLB"/>
    <m/>
    <x v="17"/>
    <s v="Plastic_713"/>
    <x v="2"/>
  </r>
  <r>
    <s v="713-287400-201,Rev B"/>
    <m/>
    <s v="FXTR, WFR, TEACH, RBT, 300MM, 200/300 EE, EWLB"/>
    <s v="FXTR, WFR, TEACH, RBT, 300MM, 200/300 EE, EWLB"/>
    <s v="MIHP"/>
    <s v="EA"/>
    <s v="M"/>
    <b v="0"/>
    <s v="Plastic"/>
    <b v="0"/>
    <b v="1"/>
    <b v="0"/>
    <b v="1"/>
    <n v="4"/>
    <s v=" WFR, TEACH, RBT, 300MM, 200/300 EE, EWLB"/>
    <m/>
    <x v="17"/>
    <s v="Plastic_713"/>
    <x v="2"/>
  </r>
  <r>
    <s v="713-287400-301,Rev A"/>
    <m/>
    <s v="FXTR, WFR, TEACH, RBT, 200MM, 200/ EE, EWLB"/>
    <s v="FXTR, WFR, TEACH, RBT, 200MM, 200/ EE, EWLB"/>
    <s v="MIHP"/>
    <s v="EA"/>
    <s v="M"/>
    <b v="0"/>
    <s v="Plastic"/>
    <b v="0"/>
    <b v="1"/>
    <b v="0"/>
    <b v="1"/>
    <n v="4"/>
    <s v=" WFR, TEACH, RBT, 200MM, 200/ EE, EWLB"/>
    <m/>
    <x v="17"/>
    <s v="Plastic_713"/>
    <x v="2"/>
  </r>
  <r>
    <s v="713-287434-001,Rev A"/>
    <m/>
    <s v="Base, Epoxy Inspection Tool"/>
    <s v="Base, Epoxy Inspection Tool"/>
    <m/>
    <s v="EA"/>
    <s v="M"/>
    <b v="0"/>
    <s v="MIH"/>
    <b v="0"/>
    <b v="1"/>
    <b v="0"/>
    <b v="1"/>
    <n v="4"/>
    <s v=" Epoxy Inspection Tool"/>
    <m/>
    <x v="24"/>
    <s v="MIH_713"/>
    <x v="0"/>
  </r>
  <r>
    <s v="713-287437-001,Rev A"/>
    <m/>
    <s v="RLR, EPOXY, INSPECTION TOOL"/>
    <s v="RLR, EPOXY, INSPECTION TOOL"/>
    <m/>
    <s v="EA"/>
    <s v="M"/>
    <b v="0"/>
    <s v="MIH"/>
    <b v="0"/>
    <b v="0"/>
    <b v="0"/>
    <b v="1"/>
    <n v="3"/>
    <s v=" EPOXY, INSPECTION TOOL"/>
    <m/>
    <x v="10"/>
    <s v="MIH_713"/>
    <x v="0"/>
  </r>
  <r>
    <s v="713-287437-005,Rev B"/>
    <m/>
    <s v="RLR, EPOXY INSPECTION TOOL"/>
    <s v="RLR, EPOXY INSPECTION TOOL"/>
    <m/>
    <s v="EA"/>
    <s v="M"/>
    <b v="0"/>
    <s v="MIH"/>
    <b v="0"/>
    <b v="0"/>
    <b v="0"/>
    <b v="1"/>
    <n v="3"/>
    <s v=" EPOXY INSPECTION TOOL"/>
    <m/>
    <x v="10"/>
    <s v="MIH_713"/>
    <x v="0"/>
  </r>
  <r>
    <s v="713-287441-001,Rev A"/>
    <m/>
    <s v="SPRT, EPOXY, INSPECTION TOOL"/>
    <s v="SPRT, EPOXY, INSPECTION TOOL"/>
    <m/>
    <s v="EA"/>
    <s v="M"/>
    <b v="0"/>
    <s v="MIH"/>
    <b v="0"/>
    <b v="1"/>
    <b v="0"/>
    <b v="1"/>
    <n v="4"/>
    <s v=" EPOXY, INSPECTION TOOL"/>
    <m/>
    <x v="10"/>
    <s v="MIH_713"/>
    <x v="0"/>
  </r>
  <r>
    <s v="713-287449-001,Rev A"/>
    <m/>
    <s v="HDL, EPOXY, INSPECTION TOOL"/>
    <s v="HDL, EPOXY, INSPECTION TOOL"/>
    <m/>
    <s v="EA"/>
    <s v="M"/>
    <b v="0"/>
    <s v="MIH"/>
    <b v="0"/>
    <b v="1"/>
    <b v="0"/>
    <b v="1"/>
    <n v="3"/>
    <s v=" EPOXY, INSPECTION TOOL"/>
    <m/>
    <x v="10"/>
    <s v="MIH_713"/>
    <x v="3"/>
  </r>
  <r>
    <s v="713-287474-003,Rev A"/>
    <m/>
    <s v="PL, SMART TAB, NDET, XT, 130DEG, 25MM, 1MM"/>
    <s v="PLX, SMART TAB, NDET, XT, 130DEG, 25MM, 1MM"/>
    <m/>
    <s v="EA"/>
    <s v="M"/>
    <b v="0"/>
    <s v="MIH"/>
    <b v="0"/>
    <b v="1"/>
    <b v="0"/>
    <b v="1"/>
    <n v="3"/>
    <s v=" SMART TAB, NDET, XT, 130DEG, 25MM, 1MM"/>
    <m/>
    <x v="21"/>
    <s v="MIH_713"/>
    <x v="0"/>
  </r>
  <r>
    <s v="713-287474-003,Rev B"/>
    <m/>
    <s v="PL, SMART TAB, NDET, XT, 130DEG, 25MM, 1MM"/>
    <s v="PLX, SMART TAB, NDET, XT, 130DEG, 25MM, 1MM"/>
    <m/>
    <s v="EA"/>
    <s v="M"/>
    <b v="0"/>
    <s v="MIH"/>
    <b v="0"/>
    <b v="1"/>
    <b v="0"/>
    <b v="1"/>
    <n v="3"/>
    <s v=" SMART TAB, NDET, XT, 130DEG, 25MM, 1MM"/>
    <m/>
    <x v="21"/>
    <s v="MIH_713"/>
    <x v="0"/>
  </r>
  <r>
    <s v="713-287474-007, Rev B"/>
    <s v="PL, SMAR"/>
    <s v="PL, SMART TAB, NDET, XT, 150DEG, 20MM, 1MM"/>
    <s v="PLX, SMART TAB, NDET, XT, 150DEG, 20MM, 1MM"/>
    <m/>
    <s v="EA"/>
    <s v="M"/>
    <b v="0"/>
    <s v="MIH"/>
    <b v="0"/>
    <b v="1"/>
    <b v="0"/>
    <b v="1"/>
    <n v="3"/>
    <s v=" SMART TAB, NDET, XT, 150DEG, 20MM, 1MM"/>
    <m/>
    <x v="21"/>
    <s v="MIH_713"/>
    <x v="0"/>
  </r>
  <r>
    <s v="713-287474-007,Rev A"/>
    <m/>
    <s v="PL, SMART TAB, NDET, XT, 150DEG, 20MM, 1MM"/>
    <s v="PLX, SMART TAB, NDET, XT, 150DEG, 20MM, 1MM"/>
    <m/>
    <s v="EA"/>
    <s v="M"/>
    <b v="0"/>
    <s v="MIH"/>
    <b v="0"/>
    <b v="1"/>
    <b v="0"/>
    <b v="1"/>
    <n v="3"/>
    <s v=" SMART TAB, NDET, XT, 150DEG, 20MM, 1MM"/>
    <m/>
    <x v="21"/>
    <s v="MIH_713"/>
    <x v="0"/>
  </r>
  <r>
    <s v="713-287474-007,Rev B"/>
    <m/>
    <s v="PL, SMART TAB, NDET, XT, 150DEG, 20MM, 1MM"/>
    <s v="PLX, SMART TAB, NDET, XT, 150DEG, 20MM, 1MM"/>
    <s v="MIHP"/>
    <s v="EA"/>
    <s v="M"/>
    <b v="0"/>
    <s v="Plastic"/>
    <b v="0"/>
    <b v="1"/>
    <b v="0"/>
    <b v="1"/>
    <n v="3"/>
    <s v=" SMART TAB, NDET, XT, 150DEG, 20MM, 1MM"/>
    <m/>
    <x v="21"/>
    <s v="Plastic_713"/>
    <x v="2"/>
  </r>
  <r>
    <s v="713-287474-008,Rev A"/>
    <m/>
    <s v="PL, SMART TAB, NDET, XT, 150DEG, 20MM, 1MM"/>
    <s v="PLX, SMART TAB, NDET, XT, 150DEG, 20MM, 1MM"/>
    <m/>
    <s v="EA"/>
    <s v="M"/>
    <b v="0"/>
    <s v="MIH"/>
    <b v="0"/>
    <b v="1"/>
    <b v="0"/>
    <b v="1"/>
    <n v="3"/>
    <s v=" SMART TAB, NDET, XT, 150DEG, 20MM, 1MM"/>
    <m/>
    <x v="21"/>
    <s v="MIH_713"/>
    <x v="0"/>
  </r>
  <r>
    <s v="713-287638-001,Rev A"/>
    <m/>
    <s v="RLR, EPOXY INSPECTION TOOL"/>
    <s v="RLR, EPOXY INSPECTION TOOL"/>
    <m/>
    <s v="EA"/>
    <s v="M"/>
    <b v="0"/>
    <s v="MIH"/>
    <b v="0"/>
    <b v="0"/>
    <b v="0"/>
    <b v="1"/>
    <n v="3"/>
    <s v=" EPOXY INSPECTION TOOL"/>
    <m/>
    <x v="10"/>
    <s v="MIH_713"/>
    <x v="0"/>
  </r>
  <r>
    <s v="713-287638-002,Rev A"/>
    <m/>
    <s v="RLR, EPOXY INSPECTION TOOL"/>
    <s v="RLR, EPOXY INSPECTION TOOL"/>
    <m/>
    <s v="EA"/>
    <s v="M"/>
    <b v="0"/>
    <s v="MIH"/>
    <b v="0"/>
    <b v="0"/>
    <b v="0"/>
    <b v="1"/>
    <n v="3"/>
    <s v=" EPOXY INSPECTION TOOL"/>
    <m/>
    <x v="10"/>
    <s v="MIH_713"/>
    <x v="0"/>
  </r>
  <r>
    <s v="713-287683-003,Rev A"/>
    <m/>
    <s v="PL, Retaining, ESC Contact Blocks"/>
    <s v="PLX, Retaining, ESC Contact Blocks"/>
    <s v="Sub"/>
    <s v="EA"/>
    <s v="M"/>
    <b v="0"/>
    <s v="MIH"/>
    <b v="0"/>
    <b v="1"/>
    <b v="0"/>
    <b v="1"/>
    <n v="3"/>
    <s v=" Retaining, ESC Contact Blocks"/>
    <m/>
    <x v="2"/>
    <s v="MIH_713"/>
    <x v="0"/>
  </r>
  <r>
    <s v="713-287714-001,Rev A"/>
    <m/>
    <s v="PL, TOP, FXTR, TEAH CLN, ESC"/>
    <s v="PLX, TOP, FXTR, TEAH CLN, ESC"/>
    <m/>
    <s v="EA"/>
    <s v="M"/>
    <b v="0"/>
    <s v="MIH"/>
    <b v="0"/>
    <b v="1"/>
    <b v="0"/>
    <b v="1"/>
    <n v="3"/>
    <s v=" TOP, FXTR, TEAH CLN, ESC"/>
    <m/>
    <x v="17"/>
    <s v="MIH_713"/>
    <x v="0"/>
  </r>
  <r>
    <s v="713-287715-001,Rev A"/>
    <m/>
    <s v="SPRT, FXTR, TEAH CLN, ESC"/>
    <s v="SPRT, FXTR, TEAH CLN, ESC"/>
    <m/>
    <s v="EA"/>
    <s v="M"/>
    <b v="0"/>
    <s v="MIH"/>
    <b v="0"/>
    <b v="1"/>
    <b v="0"/>
    <b v="1"/>
    <n v="4"/>
    <s v=" FXTR, TEAH CLN, ESC"/>
    <m/>
    <x v="17"/>
    <s v="MIH_713"/>
    <x v="0"/>
  </r>
  <r>
    <s v="713-287831-001,Rev A"/>
    <m/>
    <s v="CLP, PIECE, 1/8 IN ASD 7MM"/>
    <s v="CLP, PIECE, 1/8 IN ASD 7MM"/>
    <s v="Sub"/>
    <s v="EA"/>
    <s v="M"/>
    <b v="0"/>
    <s v="Plastic"/>
    <b v="0"/>
    <b v="1"/>
    <b v="0"/>
    <b v="1"/>
    <n v="3"/>
    <s v=" PIECE, 1/8 IN ASD 7MM"/>
    <m/>
    <x v="2"/>
    <s v="Plastic_713"/>
    <x v="2"/>
  </r>
  <r>
    <s v="713-288222-001,Rev B"/>
    <m/>
    <s v="COV, SHOPED, VXT-DT"/>
    <s v="COV, SHOPED, VXT-DT"/>
    <m/>
    <s v="EA"/>
    <s v="M"/>
    <b v="0"/>
    <s v="Plastic"/>
    <b v="0"/>
    <b v="1"/>
    <b v="0"/>
    <b v="1"/>
    <n v="3"/>
    <s v=" SHOPED, VXT-DT"/>
    <m/>
    <x v="5"/>
    <s v="Plastic_713"/>
    <x v="2"/>
  </r>
  <r>
    <s v="713-288236-102,Rev A"/>
    <m/>
    <s v="HDL, BASE, RING, CRVS INSRTN-EXTRCTN"/>
    <s v="HDL, BASE, RING, CRVS INSRTN-EXTRCTN"/>
    <m/>
    <s v="EA"/>
    <s v="M"/>
    <b v="0"/>
    <s v="MIH"/>
    <b v="0"/>
    <b v="1"/>
    <b v="0"/>
    <b v="1"/>
    <n v="3"/>
    <s v=" BASE, RING, CRVS INSRTN-EXTRCTN"/>
    <m/>
    <x v="24"/>
    <s v="MIH_713"/>
    <x v="3"/>
  </r>
  <r>
    <s v="713-288290-001,Rev A"/>
    <m/>
    <s v="Resting BLK, EPOXY INSPECTION TOOL"/>
    <s v="Resting BLK, EPOXY INSPECTION TOOL"/>
    <m/>
    <s v="EA"/>
    <s v="M"/>
    <b v="0"/>
    <s v="MIH"/>
    <b v="0"/>
    <b v="1"/>
    <b v="0"/>
    <b v="1"/>
    <n v="0"/>
    <s v="Resting"/>
    <m/>
    <x v="10"/>
    <s v="MIH_713"/>
    <x v="0"/>
  </r>
  <r>
    <s v="713-288349-006,Rev A"/>
    <m/>
    <s v="Base, HIPOT, Bolt DN"/>
    <s v="Base, HIPOT, Bolt DN"/>
    <m/>
    <s v="EA"/>
    <s v="M"/>
    <b v="0"/>
    <s v="MIH"/>
    <b v="0"/>
    <b v="1"/>
    <b v="0"/>
    <b v="1"/>
    <n v="4"/>
    <s v=" HIPOT, Bolt DN"/>
    <m/>
    <x v="24"/>
    <s v="MIH_713"/>
    <x v="0"/>
  </r>
  <r>
    <s v="713-288671-001,Rev A"/>
    <m/>
    <s v="FXTR, CAL, ALIGNER, EE, XY5+"/>
    <s v="FXTR, CAL, ALIGNER, EE, XY5+"/>
    <s v="MIHP"/>
    <s v="EA"/>
    <s v="M"/>
    <b v="0"/>
    <s v="Plastic"/>
    <b v="0"/>
    <b v="1"/>
    <b v="0"/>
    <b v="1"/>
    <n v="4"/>
    <s v=" CAL, ALIGNER, EE, XY5+"/>
    <m/>
    <x v="17"/>
    <s v="Plastic_713"/>
    <x v="2"/>
  </r>
  <r>
    <s v="713-288673-001,Rev A"/>
    <m/>
    <s v="FXTR, CAL, AIRLOCK, ATM/VTM, EE, XY5+"/>
    <s v="FXTR, CAL, AIRLOCK, ATM/VTM, EE, XY5+"/>
    <m/>
    <s v="EA"/>
    <s v="M"/>
    <b v="0"/>
    <s v="MIH"/>
    <b v="0"/>
    <b v="1"/>
    <b v="0"/>
    <b v="1"/>
    <n v="4"/>
    <s v=" CAL, AIRLOCK, ATM/VTM, EE, XY5+"/>
    <m/>
    <x v="17"/>
    <s v="MIH_713"/>
    <x v="0"/>
  </r>
  <r>
    <s v="713-288674-001,Rev A"/>
    <m/>
    <s v="FXTR, CAL, BUFFER, EE, XY5+"/>
    <s v="FXTR, CAL, BUFFER, EE, XY5+"/>
    <m/>
    <s v="EA"/>
    <s v="M"/>
    <b v="0"/>
    <s v="MIH"/>
    <b v="0"/>
    <b v="1"/>
    <b v="0"/>
    <b v="1"/>
    <n v="4"/>
    <s v=" CAL, BUFFER, EE, XY5+"/>
    <m/>
    <x v="17"/>
    <s v="MIH_713"/>
    <x v="0"/>
  </r>
  <r>
    <s v="713-288674-002,Rev B"/>
    <m/>
    <s v="FXTR,CAL,BUFFER,EE,XY5+"/>
    <s v="FXTR,CAL,BUFFER,EE,XY5+"/>
    <m/>
    <s v="EA"/>
    <s v="M"/>
    <b v="0"/>
    <s v="NP"/>
    <b v="0"/>
    <b v="1"/>
    <b v="0"/>
    <b v="1"/>
    <n v="4"/>
    <s v="CAL,BUFFER,EE,XY5+"/>
    <m/>
    <x v="17"/>
    <s v="NP_713"/>
    <x v="0"/>
  </r>
  <r>
    <s v="713-289413-001,Rev A"/>
    <m/>
    <s v="Base, LCTR, FXTR, TEAH CLN, ESC"/>
    <s v="Base, LCTR, FXTR, TEAH CLN, ESC"/>
    <m/>
    <s v="EA"/>
    <s v="M"/>
    <b v="0"/>
    <s v="MIH"/>
    <b v="0"/>
    <b v="1"/>
    <b v="0"/>
    <b v="1"/>
    <n v="4"/>
    <s v=" LCTR, FXTR, TEAH CLN, ESC"/>
    <m/>
    <x v="24"/>
    <s v="MIH_713"/>
    <x v="0"/>
  </r>
  <r>
    <s v="713-289494-001,Rev A"/>
    <m/>
    <s v="CLAMP,RING,GASKET,EXH RTN,UNI"/>
    <s v="CLAMP,RING,GASKET,EXH RTN,UNI"/>
    <s v="Sub"/>
    <s v="EA"/>
    <s v="M"/>
    <b v="0"/>
    <s v="Plastic"/>
    <b v="0"/>
    <b v="1"/>
    <b v="0"/>
    <b v="1"/>
    <n v="5"/>
    <s v="RING,GASKET,EXH RTN,UNI"/>
    <m/>
    <x v="2"/>
    <s v="Plastic_713"/>
    <x v="2"/>
  </r>
  <r>
    <s v="713-289515-001,Rev A"/>
    <m/>
    <s v="GASKET,EXH RTN,UNI,VITON"/>
    <s v="GASKET,EXH RTN,UNI,VITON"/>
    <s v="Sub"/>
    <s v="EA"/>
    <s v="M"/>
    <b v="0"/>
    <s v="Plastic"/>
    <b v="0"/>
    <b v="1"/>
    <b v="0"/>
    <b v="1"/>
    <n v="6"/>
    <s v="EXH RTN,UNI,VITON"/>
    <m/>
    <x v="2"/>
    <s v="Plastic_713"/>
    <x v="2"/>
  </r>
  <r>
    <s v="713-289598-001,Rev A"/>
    <m/>
    <s v="BRKT, Air Cylinder"/>
    <s v="BRKT, Air Cylinder"/>
    <m/>
    <s v="EA"/>
    <s v="M"/>
    <b v="0"/>
    <s v="MIH"/>
    <b v="0"/>
    <b v="1"/>
    <b v="0"/>
    <b v="1"/>
    <n v="4"/>
    <s v=" Air Cylinder"/>
    <m/>
    <x v="22"/>
    <s v="MIH_713"/>
    <x v="0"/>
  </r>
  <r>
    <s v="713-289602-001,Rev A"/>
    <m/>
    <s v="Pad, Insulator"/>
    <s v="Pad, Insulator"/>
    <m/>
    <s v="EA"/>
    <s v="M"/>
    <b v="0"/>
    <s v="MIH"/>
    <b v="0"/>
    <b v="1"/>
    <b v="0"/>
    <b v="1"/>
    <n v="3"/>
    <s v=" Insulator"/>
    <m/>
    <x v="3"/>
    <s v="MIH_713"/>
    <x v="0"/>
  </r>
  <r>
    <s v="713-290108-001,Rev A"/>
    <m/>
    <s v="COV, CHUCK SPIN CONTROLLER"/>
    <s v="COV, CHUCK SPIN CONTROLLER"/>
    <m/>
    <s v="EA"/>
    <s v="M"/>
    <b v="0"/>
    <s v="MIH"/>
    <b v="0"/>
    <b v="1"/>
    <b v="0"/>
    <b v="1"/>
    <n v="3"/>
    <s v=" CHUCK SPIN CONTROLLER"/>
    <m/>
    <x v="8"/>
    <s v="MIH_713"/>
    <x v="0"/>
  </r>
  <r>
    <s v="713-290724-001,Rev A"/>
    <m/>
    <s v="TOP PLATE, SHOWERHEAD FIXTURE"/>
    <s v="TOP PLATE, SHOWERHEAD FIXTURE"/>
    <m/>
    <s v="EA"/>
    <s v="M"/>
    <b v="0"/>
    <s v="MIH"/>
    <b v="0"/>
    <b v="1"/>
    <b v="0"/>
    <b v="1"/>
    <n v="9"/>
    <s v=" SHOWERHEAD FIXTURE"/>
    <m/>
    <x v="16"/>
    <s v="MIH_713"/>
    <x v="0"/>
  </r>
  <r>
    <s v="713-290724-002,Rev A"/>
    <m/>
    <s v="Bottom Plate, Showerhead Fixture"/>
    <s v="Bottom Plate, Showerhead Fixture"/>
    <m/>
    <s v="EA"/>
    <s v="M"/>
    <b v="0"/>
    <s v="MIH"/>
    <b v="0"/>
    <b v="1"/>
    <b v="0"/>
    <b v="1"/>
    <n v="0"/>
    <s v="Bottom"/>
    <m/>
    <x v="16"/>
    <s v="MIH_713"/>
    <x v="0"/>
  </r>
  <r>
    <s v="713-290728-001,Rev B"/>
    <m/>
    <s v="SPRT,2.5 THK,UHMW"/>
    <s v="SPRT,2.5 THK,UHMW"/>
    <m/>
    <s v="EA"/>
    <s v="M"/>
    <b v="0"/>
    <s v="NP"/>
    <b v="0"/>
    <b v="0"/>
    <b v="0"/>
    <b v="1"/>
    <n v="4"/>
    <s v="2.5 THK,UHMW"/>
    <m/>
    <x v="3"/>
    <s v="NP_713"/>
    <x v="9"/>
  </r>
  <r>
    <s v="713-290758-001,Rev B"/>
    <m/>
    <s v="FXTR, HLDR, TAP, CYLINDER"/>
    <s v="FXTR, HLDR, TAP, CYLINDER"/>
    <m/>
    <s v="EA"/>
    <s v="M"/>
    <b v="0"/>
    <s v="MIH"/>
    <b v="0"/>
    <b v="1"/>
    <b v="0"/>
    <b v="1"/>
    <n v="4"/>
    <s v=" HLDR, TAP, CYLINDER"/>
    <m/>
    <x v="17"/>
    <s v="MIH_713"/>
    <x v="0"/>
  </r>
  <r>
    <s v="713-290758-002,Rev B"/>
    <m/>
    <s v="FXTR, HLDR, TAP, CYLINDER"/>
    <s v="FXTR, HLDR, TAP, CYLINDER"/>
    <s v="MIHP"/>
    <s v="EA"/>
    <s v="M"/>
    <b v="0"/>
    <s v="Plastic"/>
    <b v="0"/>
    <b v="1"/>
    <b v="0"/>
    <b v="1"/>
    <n v="4"/>
    <s v=" HLDR, TAP, CYLINDER"/>
    <m/>
    <x v="17"/>
    <s v="Plastic_713"/>
    <x v="2"/>
  </r>
  <r>
    <s v="713-290760-001,Rev A"/>
    <m/>
    <s v="FXTR, HLDR, TAP, PUNCH"/>
    <s v="FXTR, HLDR, TAP, PUNCH"/>
    <m/>
    <s v="EA"/>
    <s v="M"/>
    <b v="0"/>
    <s v="MIH"/>
    <b v="0"/>
    <b v="1"/>
    <b v="0"/>
    <b v="1"/>
    <n v="4"/>
    <s v=" HLDR, TAP, PUNCH"/>
    <m/>
    <x v="17"/>
    <s v="MIH_713"/>
    <x v="0"/>
  </r>
  <r>
    <s v="713-291544-003,Rev A"/>
    <m/>
    <s v="SHLD,ENCL,FSS,5TH COMP"/>
    <s v="SHLD,ENCL,FSS,5TH COMP"/>
    <s v="MIHP"/>
    <s v="EA"/>
    <s v="M"/>
    <b v="0"/>
    <s v="Plastic"/>
    <b v="0"/>
    <b v="1"/>
    <b v="0"/>
    <b v="1"/>
    <n v="4"/>
    <s v="ENCL,FSS,5TH COMP"/>
    <m/>
    <x v="13"/>
    <s v="Plastic_713"/>
    <x v="2"/>
  </r>
  <r>
    <s v="713-291816-001,Rev C"/>
    <m/>
    <s v="AMPDS-LOUVER-HDL"/>
    <s v="AMPDS-LOUVER-HDL"/>
    <s v="Sub"/>
    <s v="EA"/>
    <s v="M"/>
    <b v="0"/>
    <s v="Plastic"/>
    <b v="0"/>
    <b v="1"/>
    <b v="0"/>
    <b v="1"/>
    <n v="0"/>
    <e v="#VALUE!"/>
    <m/>
    <x v="2"/>
    <s v="Plastic_713"/>
    <x v="3"/>
  </r>
  <r>
    <s v="713-292529-001,Rev A"/>
    <m/>
    <s v="SCRAPER&lt; CONVEX, 1.4&quot;"/>
    <s v="SCRAPER&lt; CONVEX, 1.4&quot;"/>
    <m/>
    <s v="EA"/>
    <s v="M"/>
    <b v="0"/>
    <s v="MIH"/>
    <b v="0"/>
    <b v="1"/>
    <b v="0"/>
    <b v="1"/>
    <n v="0"/>
    <s v="SCRAPER&lt;"/>
    <m/>
    <x v="3"/>
    <s v="MIH_713"/>
    <x v="0"/>
  </r>
  <r>
    <s v="713-292529-002,Rev C"/>
    <m/>
    <s v="Scrapper, CONVEX R0.9&quot; &amp; Dual Flat, Phenoli"/>
    <s v="Scrapper, CONVEX R0.9&quot; &amp; Dual Flat, Phenoli"/>
    <m/>
    <s v="EA"/>
    <s v="M"/>
    <b v="0"/>
    <s v="RM"/>
    <b v="0"/>
    <b v="1"/>
    <b v="0"/>
    <b v="1"/>
    <n v="8"/>
    <s v=" CONVEX R0.9&quot; &amp; Dual Flat, Phenoli"/>
    <m/>
    <x v="3"/>
    <s v="RM_713"/>
    <x v="0"/>
  </r>
  <r>
    <s v="713-292529-003,Rev A"/>
    <m/>
    <s v="Scrapper, Convex R0.9&quot; &amp; dual Flat, PEI"/>
    <s v="Scrapper, Convex R0.9&quot; &amp; dual Flat, PEI"/>
    <m/>
    <s v="EA"/>
    <s v="M"/>
    <b v="0"/>
    <s v="Plastic"/>
    <b v="0"/>
    <b v="1"/>
    <b v="0"/>
    <b v="1"/>
    <n v="8"/>
    <s v=" Convex R0.9&quot; &amp; dual Flat, PEI"/>
    <m/>
    <x v="3"/>
    <s v="Plastic_713"/>
    <x v="2"/>
  </r>
  <r>
    <s v="713-292530-001,Rev B"/>
    <m/>
    <s v="Scrapper, Concave, R0.6&quot;, PEI"/>
    <s v="Scrapper, Concave, R0.6&quot;, PEI"/>
    <m/>
    <s v="EA"/>
    <s v="M"/>
    <b v="0"/>
    <s v="MIH"/>
    <b v="0"/>
    <b v="1"/>
    <b v="0"/>
    <b v="1"/>
    <n v="8"/>
    <s v=" Concave, R0.6&quot;, PEI"/>
    <m/>
    <x v="3"/>
    <s v="MIH_713"/>
    <x v="0"/>
  </r>
  <r>
    <s v="713-292530-002,Rev C"/>
    <m/>
    <s v="Scrapper, Concave, R0.6&quot;, Phenolic"/>
    <s v="Scrapper, Concave, R0.6&quot;, Phenolic"/>
    <m/>
    <s v="EA"/>
    <s v="M"/>
    <b v="0"/>
    <s v="MIH"/>
    <b v="0"/>
    <b v="1"/>
    <b v="0"/>
    <b v="1"/>
    <n v="8"/>
    <s v=" Concave, R0.6&quot;, Phenolic"/>
    <m/>
    <x v="3"/>
    <s v="MIH_713"/>
    <x v="0"/>
  </r>
  <r>
    <s v="713-292531-011,Rev B"/>
    <m/>
    <s v="COV, WFR TUNNEL, WET CLEAN, 2300"/>
    <s v="COV, WFR TUNNEL, WET CLEAN, 2300"/>
    <m/>
    <s v="EA"/>
    <s v="M"/>
    <b v="0"/>
    <s v="MIH"/>
    <b v="0"/>
    <b v="1"/>
    <b v="0"/>
    <b v="1"/>
    <n v="3"/>
    <s v=" WFR TUNNEL, WET CLEAN, 2300"/>
    <m/>
    <x v="5"/>
    <s v="MIH_713"/>
    <x v="0"/>
  </r>
  <r>
    <s v="713-293032-001,Rev A"/>
    <m/>
    <s v="CLAMP, WIRE, 14GA, 2X2, #10 SCR"/>
    <s v="CLAMP, WIRE, 14GA, 2X2, #10 SCR"/>
    <m/>
    <s v="EA"/>
    <s v="M"/>
    <b v="0"/>
    <s v="MIH"/>
    <b v="0"/>
    <b v="1"/>
    <b v="0"/>
    <b v="1"/>
    <n v="5"/>
    <s v=" WIRE, 14GA, 2X2, #10 SCR"/>
    <m/>
    <x v="41"/>
    <s v="MIH_713"/>
    <x v="0"/>
  </r>
  <r>
    <s v="713-294126-001,Rev A"/>
    <m/>
    <s v="BRKT, FXTR, INJECTOR HANDLING"/>
    <s v="BRKT, FXTR, INJECTOR HANDLING"/>
    <m/>
    <s v="EA"/>
    <s v="M"/>
    <b v="0"/>
    <s v="MIH"/>
    <b v="0"/>
    <b v="1"/>
    <b v="0"/>
    <b v="1"/>
    <n v="4"/>
    <s v=" FXTR, INJECTOR HANDLING"/>
    <m/>
    <x v="22"/>
    <s v="MIH_713"/>
    <x v="0"/>
  </r>
  <r>
    <s v="713-294136-001,Rev A"/>
    <m/>
    <s v="STAND, FXTR, INJECTOR HANDLING"/>
    <s v="STAND, FXTR, INJECTOR HANDLING"/>
    <m/>
    <s v="EA"/>
    <s v="M"/>
    <b v="0"/>
    <s v="MIH"/>
    <b v="0"/>
    <b v="1"/>
    <b v="0"/>
    <b v="1"/>
    <n v="5"/>
    <s v=" FXTR, INJECTOR HANDLING"/>
    <m/>
    <x v="17"/>
    <s v="MIH_713"/>
    <x v="0"/>
  </r>
  <r>
    <s v="713-294339-005,Rev A"/>
    <m/>
    <s v="SHIM, GND RING, INSTALL, .005 THK"/>
    <s v="SHIM, GND RING, INSTALL, .005 THK"/>
    <s v="Sub"/>
    <s v="EA"/>
    <s v="M"/>
    <b v="0"/>
    <s v="Plastic"/>
    <b v="0"/>
    <b v="1"/>
    <b v="0"/>
    <b v="1"/>
    <n v="4"/>
    <s v=" GND RING, INSTALL, .005 THK"/>
    <m/>
    <x v="2"/>
    <s v="Plastic_713"/>
    <x v="2"/>
  </r>
  <r>
    <s v="713-294453-001,Rev D"/>
    <m/>
    <s v="PANEL,FLOOR,CENTRAL CORRIDOR"/>
    <s v="PANEL,FLOOR,CENTRAL CORRIDOR"/>
    <s v="MIHP"/>
    <s v="EA"/>
    <s v="M"/>
    <b v="0"/>
    <s v="Plastic"/>
    <b v="0"/>
    <b v="1"/>
    <b v="0"/>
    <b v="1"/>
    <n v="5"/>
    <s v="FLOOR,CENTRAL CORRIDOR"/>
    <m/>
    <x v="19"/>
    <s v="Plastic_713"/>
    <x v="2"/>
  </r>
  <r>
    <s v="713-294485-003,Rev A"/>
    <m/>
    <s v="BRT, SPRT, CHILLER HOSE"/>
    <s v="BRT, SPRT, CHILLER HOSE"/>
    <s v="MIHP"/>
    <s v="EA"/>
    <s v="M"/>
    <b v="0"/>
    <s v="Plastic"/>
    <b v="0"/>
    <b v="1"/>
    <b v="0"/>
    <b v="1"/>
    <n v="3"/>
    <s v=" SPRT, CHILLER HOSE"/>
    <m/>
    <x v="3"/>
    <s v="Plastic_713"/>
    <x v="2"/>
  </r>
  <r>
    <s v="713-294857-001,Rev A"/>
    <m/>
    <s v="CAP, PROT, TCU MANF, KIYO GX,  TOOLING"/>
    <s v="CAP, PROT, TCU MANIFOLD, KIYO GX,  TOOLING"/>
    <m/>
    <s v="EA"/>
    <s v="M"/>
    <b v="0"/>
    <s v="MIH"/>
    <b v="0"/>
    <b v="1"/>
    <b v="0"/>
    <b v="1"/>
    <n v="3"/>
    <s v=" PROT, TCU MANIFOLD, KIYO GX,  TOOLING"/>
    <m/>
    <x v="10"/>
    <s v="MIH_713"/>
    <x v="0"/>
  </r>
  <r>
    <s v="713-294928-001,Rev A"/>
    <m/>
    <s v="CLP, FXTR, INJECTOR HANDLING"/>
    <s v="CLP, FXTR, INJECTOR HANDLING"/>
    <m/>
    <s v="EA"/>
    <s v="M"/>
    <b v="0"/>
    <s v="MIH"/>
    <b v="0"/>
    <b v="1"/>
    <b v="0"/>
    <b v="1"/>
    <n v="3"/>
    <s v=" FXTR, INJECTOR HANDLING"/>
    <m/>
    <x v="17"/>
    <s v="MIH_713"/>
    <x v="0"/>
  </r>
  <r>
    <s v="713-295128-001,Rev A"/>
    <m/>
    <s v="REWORK-MOD, EXH PIPE, PMTS"/>
    <s v="REWORK-MOD, EXH PIPE, PMTS"/>
    <m/>
    <s v="EA"/>
    <s v="M"/>
    <b v="0"/>
    <s v="MIH"/>
    <b v="0"/>
    <b v="0"/>
    <b v="0"/>
    <b v="1"/>
    <n v="10"/>
    <s v=" EXH PIPE, PMTS"/>
    <m/>
    <x v="3"/>
    <s v="MIH_713"/>
    <x v="0"/>
  </r>
  <r>
    <s v="713-295178-001,Rev B"/>
    <m/>
    <s v="PAD, DRV, MAG RING, ACTM"/>
    <s v="PAD, DRV, MAG RING, ACTM"/>
    <m/>
    <s v="EA"/>
    <s v="M"/>
    <b v="0"/>
    <s v="MIH"/>
    <b v="0"/>
    <b v="1"/>
    <b v="0"/>
    <b v="1"/>
    <n v="3"/>
    <s v=" DRV, MAG RING, ACTM"/>
    <m/>
    <x v="12"/>
    <s v="MIH_713"/>
    <x v="0"/>
  </r>
  <r>
    <s v="713-295300-119,Rev A"/>
    <m/>
    <s v="FLAG,FIBER OPTIC"/>
    <s v="FLAG,FIBER OPTIC"/>
    <s v="MIHP"/>
    <s v="EA"/>
    <s v="M"/>
    <b v="0"/>
    <s v="Plastic"/>
    <b v="0"/>
    <b v="0"/>
    <b v="0"/>
    <b v="1"/>
    <n v="4"/>
    <s v="FIBER OPTIC"/>
    <m/>
    <x v="3"/>
    <s v="Plastic_713"/>
    <x v="2"/>
  </r>
  <r>
    <s v="713-295750-001,Rev A"/>
    <m/>
    <s v="BRKT,COIL MTG"/>
    <s v="BRKT,COIL MTG"/>
    <m/>
    <s v="EA"/>
    <s v="M"/>
    <b v="0"/>
    <s v="MIH"/>
    <b v="0"/>
    <b v="1"/>
    <b v="0"/>
    <b v="1"/>
    <n v="4"/>
    <s v="COIL MTG"/>
    <m/>
    <x v="22"/>
    <s v="MIH_713"/>
    <x v="0"/>
  </r>
  <r>
    <s v="713-296452-001,Rev A"/>
    <m/>
    <s v="SPRT, SHWRHD FLUSHING FXTR"/>
    <s v="SPRT, SHWRHD FLUSHING FXTR"/>
    <s v="MIHP"/>
    <s v="EA"/>
    <s v="M"/>
    <b v="0"/>
    <s v="Plastic"/>
    <b v="0"/>
    <b v="1"/>
    <b v="0"/>
    <b v="1"/>
    <n v="4"/>
    <s v=" SHWRHD FLUSHING FXTR"/>
    <m/>
    <x v="17"/>
    <s v="Plastic_713"/>
    <x v="2"/>
  </r>
  <r>
    <s v="713-296549-002,Rev A"/>
    <m/>
    <s v="COV, SRVC, FR, ACTM"/>
    <s v="COV, SRVC, FR, ACTM"/>
    <s v="Sub"/>
    <s v="EA"/>
    <s v="M"/>
    <b v="0"/>
    <s v="MIH"/>
    <b v="0"/>
    <b v="1"/>
    <b v="0"/>
    <b v="1"/>
    <n v="3"/>
    <s v=" SRVC, FR, ACTM"/>
    <m/>
    <x v="2"/>
    <s v="MIH_713"/>
    <x v="0"/>
  </r>
  <r>
    <s v="713-296609-001,Rev A"/>
    <m/>
    <s v="PL, Spindle Shipping Fixture"/>
    <s v="PLX, Spindle Shipping Fixture"/>
    <m/>
    <s v="EA"/>
    <s v="M"/>
    <b v="0"/>
    <s v="MIH"/>
    <b v="0"/>
    <b v="1"/>
    <b v="0"/>
    <b v="1"/>
    <n v="3"/>
    <s v=" Spindle Shipping Fixture"/>
    <m/>
    <x v="8"/>
    <s v="MIH_713"/>
    <x v="0"/>
  </r>
  <r>
    <s v="713-296612-001,Rev A"/>
    <s v="SPCR,STO"/>
    <s v="SPCR,STOP,VERT"/>
    <s v="SPCR,STOP,VERT"/>
    <m/>
    <s v="EA"/>
    <s v="M"/>
    <b v="0"/>
    <s v="NP"/>
    <b v="0"/>
    <b v="1"/>
    <b v="0"/>
    <b v="1"/>
    <n v="4"/>
    <s v="STOP,VERT"/>
    <m/>
    <x v="15"/>
    <s v="NP_713"/>
    <x v="0"/>
  </r>
  <r>
    <s v="713-296834-001,Rev A"/>
    <m/>
    <s v="GD, SPLSH, WLD &amp; VIB TRAS"/>
    <s v="GD, SPLSH, WLD &amp; VIB TRAS"/>
    <m/>
    <s v="EA"/>
    <s v="M"/>
    <b v="0"/>
    <s v="MIH"/>
    <b v="0"/>
    <b v="0"/>
    <b v="0"/>
    <b v="1"/>
    <n v="2"/>
    <s v=" SPLSH, WLD &amp; VIB TRAS"/>
    <m/>
    <x v="7"/>
    <s v="MIH_713"/>
    <x v="0"/>
  </r>
  <r>
    <s v="713-296834-001,Rev B"/>
    <m/>
    <s v="GD, SPLSH, WLD &amp; VIB TRAS"/>
    <s v="GD, SPLSH, WLD &amp; VIB TRAS"/>
    <m/>
    <s v="EA"/>
    <s v="M"/>
    <b v="0"/>
    <s v="MIH"/>
    <b v="0"/>
    <b v="1"/>
    <b v="0"/>
    <b v="1"/>
    <n v="2"/>
    <s v=" SPLSH, WLD &amp; VIB TRAS"/>
    <m/>
    <x v="7"/>
    <s v="MIH_713"/>
    <x v="0"/>
  </r>
  <r>
    <s v="713-297259-001,Rev A"/>
    <m/>
    <s v="CLP, LCTR, CTR"/>
    <s v="CLP, LCTR, CTR"/>
    <m/>
    <s v="EA"/>
    <s v="M"/>
    <b v="0"/>
    <s v="MIH"/>
    <b v="0"/>
    <b v="1"/>
    <b v="0"/>
    <b v="1"/>
    <n v="3"/>
    <s v=" LCTR, CTR"/>
    <m/>
    <x v="3"/>
    <s v="MIH_713"/>
    <x v="0"/>
  </r>
  <r>
    <s v="713-297260-001,Rev A"/>
    <m/>
    <s v="CLP, STDF"/>
    <s v="CLP, STDF"/>
    <m/>
    <s v="EA"/>
    <s v="M"/>
    <b v="0"/>
    <s v="MIH"/>
    <b v="0"/>
    <b v="1"/>
    <b v="0"/>
    <b v="1"/>
    <n v="3"/>
    <s v=" STDF"/>
    <m/>
    <x v="3"/>
    <s v="MIH_713"/>
    <x v="0"/>
  </r>
  <r>
    <s v="713-297477-001,Rev B"/>
    <m/>
    <s v="PL, TEMPL, TNK, EDGE"/>
    <s v="PLX, TEMPLX, TNK, EDGE"/>
    <m/>
    <s v="EA"/>
    <s v="M"/>
    <b v="0"/>
    <s v="MIH"/>
    <b v="0"/>
    <b v="1"/>
    <b v="0"/>
    <b v="1"/>
    <n v="3"/>
    <s v=" TEMPLX, TNK, EDGE"/>
    <m/>
    <x v="21"/>
    <s v="MIH_713"/>
    <x v="0"/>
  </r>
  <r>
    <s v="713-297614-001,Rev A"/>
    <m/>
    <s v="BRKT, TBG, DBL SNAP, 1/2&quot;, EDGE"/>
    <s v="BRKT, TBG, DBL SNAP, 1/2&quot;, EDGE"/>
    <m/>
    <s v="EA"/>
    <s v="M"/>
    <b v="0"/>
    <s v="MIH"/>
    <b v="0"/>
    <b v="1"/>
    <b v="0"/>
    <b v="1"/>
    <n v="4"/>
    <s v=" TBG, DBL SNAP, 1/2&quot;, EDGE"/>
    <m/>
    <x v="22"/>
    <s v="MIH_713"/>
    <x v="0"/>
  </r>
  <r>
    <s v="713-297696-001,Rev A"/>
    <m/>
    <s v="GDE,PED,MS"/>
    <s v="GDE,PED,MS"/>
    <m/>
    <s v="EA"/>
    <s v="M"/>
    <b v="0"/>
    <s v="MIH"/>
    <b v="0"/>
    <b v="1"/>
    <b v="0"/>
    <b v="1"/>
    <n v="3"/>
    <s v="PED,MS"/>
    <m/>
    <x v="7"/>
    <s v="MIH_713"/>
    <x v="0"/>
  </r>
  <r>
    <s v="713-297699-003,Rev A"/>
    <m/>
    <s v="CLR,PED,MS"/>
    <s v="CLR,PED,MS"/>
    <m/>
    <s v="EA"/>
    <s v="M"/>
    <b v="0"/>
    <s v="MIH"/>
    <b v="0"/>
    <b v="1"/>
    <b v="0"/>
    <b v="1"/>
    <n v="3"/>
    <s v="PED,MS"/>
    <m/>
    <x v="3"/>
    <s v="MIH_713"/>
    <x v="0"/>
  </r>
  <r>
    <s v="713-297801-001,Rev A"/>
    <m/>
    <s v="BRKT, TBG, 1/2&quot; SNAP LNK, EDGE"/>
    <s v="BRKT, TBG, 1/2&quot; SNAP LNK, EDGE"/>
    <m/>
    <s v="EA"/>
    <s v="M"/>
    <b v="0"/>
    <s v="MIH"/>
    <b v="0"/>
    <b v="1"/>
    <b v="0"/>
    <b v="1"/>
    <n v="4"/>
    <s v=" TBG, 1/2&quot; SNAP LNK, EDGE"/>
    <m/>
    <x v="22"/>
    <s v="MIH_713"/>
    <x v="0"/>
  </r>
  <r>
    <s v="713-297884-001,Rev A"/>
    <m/>
    <s v="BLK, HEAD , CLEAN, TLSR, INDEXING, REVERSIBLE"/>
    <s v="BLK, HEAD , CLEAN, TLSR, INDEXING, REVERSIBLE"/>
    <s v="MIHP"/>
    <s v="EA"/>
    <s v="M"/>
    <b v="0"/>
    <s v="Plastic"/>
    <b v="0"/>
    <b v="1"/>
    <b v="0"/>
    <b v="1"/>
    <n v="3"/>
    <s v=" HEAD , CLEAN, TLSR, INDEXING, REVERSIBLE"/>
    <m/>
    <x v="20"/>
    <s v="Plastic_713"/>
    <x v="2"/>
  </r>
  <r>
    <s v="713-297920-001,Rev A"/>
    <m/>
    <s v="LATCH, 400kHz GEN HSG"/>
    <s v="LATCH, 400kHz GEN HSG"/>
    <m/>
    <s v="EA"/>
    <s v="M"/>
    <b v="0"/>
    <s v="MIH"/>
    <b v="0"/>
    <b v="1"/>
    <b v="0"/>
    <b v="1"/>
    <n v="5"/>
    <s v=" 400kHz GEN HSG"/>
    <m/>
    <x v="11"/>
    <s v="MIH_713"/>
    <x v="0"/>
  </r>
  <r>
    <s v="713-298020-001,Rev A"/>
    <m/>
    <s v="TOOL, LINER RELEASE, DUAL FUNC"/>
    <s v="TOOL, LINER RELEASE, DUAL FUNC"/>
    <m/>
    <s v="EA"/>
    <s v="M"/>
    <b v="0"/>
    <s v="MIH"/>
    <b v="0"/>
    <b v="1"/>
    <b v="0"/>
    <b v="1"/>
    <n v="4"/>
    <s v=" LINER RELEASE, DUAL FUNC"/>
    <m/>
    <x v="10"/>
    <s v="MIH_713"/>
    <x v="0"/>
  </r>
  <r>
    <s v="713-298080-001,Rev C"/>
    <m/>
    <s v="PL,VIEW PORT EXIT ALIGN"/>
    <s v="PLX,VIEW PORT EXIT ALIGN"/>
    <m/>
    <s v="EA"/>
    <s v="M"/>
    <b v="0"/>
    <s v="MIH"/>
    <b v="0"/>
    <b v="1"/>
    <b v="0"/>
    <b v="1"/>
    <n v="3"/>
    <s v="VIEW PORT EXIT ALIGN"/>
    <m/>
    <x v="21"/>
    <s v="MIH_713"/>
    <x v="0"/>
  </r>
  <r>
    <s v="713-298081-001,Rev A"/>
    <m/>
    <s v="PL, View Port Gas-Cell Align"/>
    <s v="PLX, View Port Gas-Cell Align"/>
    <m/>
    <s v="EA"/>
    <s v="M"/>
    <b v="0"/>
    <s v="MIH"/>
    <b v="0"/>
    <b v="1"/>
    <b v="0"/>
    <b v="1"/>
    <n v="3"/>
    <s v=" View Port Gas-Cell Align"/>
    <m/>
    <x v="21"/>
    <s v="MIH_713"/>
    <x v="0"/>
  </r>
  <r>
    <s v="713-298081-001,Rev C"/>
    <m/>
    <s v="PL, View Port Gas-Cell Align"/>
    <s v="PLX, View Port Gas-Cell Align"/>
    <m/>
    <s v="EA"/>
    <s v="M"/>
    <b v="0"/>
    <s v="MIH"/>
    <b v="0"/>
    <b v="0"/>
    <b v="0"/>
    <b v="1"/>
    <n v="3"/>
    <s v=" View Port Gas-Cell Align"/>
    <m/>
    <x v="21"/>
    <s v="MIH_713"/>
    <x v="0"/>
  </r>
  <r>
    <s v="713-298172-001,Rev B"/>
    <m/>
    <s v="CLP, PEDESTAL DUIDE"/>
    <s v="CLP, PEDESTAL DUIDE"/>
    <m/>
    <s v="EA"/>
    <s v="M"/>
    <b v="0"/>
    <s v="MIH"/>
    <b v="0"/>
    <b v="1"/>
    <b v="0"/>
    <b v="1"/>
    <n v="3"/>
    <s v=" PEDESTAL DUIDE"/>
    <m/>
    <x v="3"/>
    <s v="MIH_713"/>
    <x v="0"/>
  </r>
  <r>
    <s v="713-298172-002,Rev B"/>
    <m/>
    <s v="CLP, PEDESTAL DUIDE"/>
    <s v="CLP, PEDESTAL DUIDE"/>
    <s v="Sub"/>
    <s v="EA"/>
    <s v="M"/>
    <b v="0"/>
    <s v="MIH"/>
    <b v="0"/>
    <b v="1"/>
    <b v="0"/>
    <b v="1"/>
    <n v="3"/>
    <s v=" PEDESTAL DUIDE"/>
    <m/>
    <x v="2"/>
    <s v="MIH_713"/>
    <x v="0"/>
  </r>
  <r>
    <s v="713-298173-001,Rev B"/>
    <m/>
    <s v="CLR, PEDESTAL GUIDE"/>
    <s v="CLR, PEDESTAL GUIDE"/>
    <m/>
    <s v="EA"/>
    <s v="M"/>
    <b v="0"/>
    <s v="MIH"/>
    <b v="0"/>
    <b v="1"/>
    <b v="0"/>
    <b v="1"/>
    <n v="3"/>
    <s v=" PEDESTAL GUIDE"/>
    <m/>
    <x v="3"/>
    <s v="MIH_713"/>
    <x v="0"/>
  </r>
  <r>
    <s v="713-298173-002,Rev B"/>
    <m/>
    <s v="CLR, PEDESTAL GUIDE"/>
    <s v="CLR, PEDESTAL GUIDE"/>
    <m/>
    <s v="EA"/>
    <s v="M"/>
    <b v="0"/>
    <s v="MIH"/>
    <b v="0"/>
    <b v="1"/>
    <b v="0"/>
    <b v="1"/>
    <n v="3"/>
    <s v=" PEDESTAL GUIDE"/>
    <m/>
    <x v="3"/>
    <s v="MIH_713"/>
    <x v="0"/>
  </r>
  <r>
    <s v="713-298258-001,Rev C"/>
    <m/>
    <s v="GD, INDUCTOR, RF ENCLOSURE"/>
    <s v="GD, INDUCTOR, RF ENCLOSURE"/>
    <m/>
    <s v="EA"/>
    <s v="M"/>
    <b v="0"/>
    <s v="MIH"/>
    <b v="0"/>
    <b v="0"/>
    <b v="0"/>
    <b v="1"/>
    <n v="2"/>
    <s v=" INDUCTOR, RF ENCLOSURE"/>
    <m/>
    <x v="7"/>
    <s v="MIH_713"/>
    <x v="0"/>
  </r>
  <r>
    <s v="713-298666-001,Rev D"/>
    <m/>
    <s v="SPRT, FLOW SEP, GDP ODV CRADLE, PEEK"/>
    <s v="SPRT, FLOW SEP, GDP ODV CRADLE, PEEK"/>
    <m/>
    <s v="EA"/>
    <s v="M"/>
    <b v="0"/>
    <s v="MIH"/>
    <b v="0"/>
    <b v="1"/>
    <b v="0"/>
    <b v="1"/>
    <n v="4"/>
    <s v=" FLOW SEP, GDP ODV CRADLE, PEEK"/>
    <m/>
    <x v="7"/>
    <s v="MIH_713"/>
    <x v="4"/>
  </r>
  <r>
    <s v="713-299044-001,Rev F"/>
    <m/>
    <s v="PL,BLANK OFF,L10,COVER"/>
    <s v="PLX,BLANK OFF,L10,COVER"/>
    <s v="MIHP"/>
    <s v="EA"/>
    <s v="M"/>
    <b v="0"/>
    <s v="Plastic"/>
    <b v="0"/>
    <b v="0"/>
    <b v="0"/>
    <b v="1"/>
    <n v="3"/>
    <s v="BLANK OFF,L10,COVER"/>
    <m/>
    <x v="21"/>
    <s v="Plastic_713"/>
    <x v="2"/>
  </r>
  <r>
    <s v="713-299339-001,Rev A"/>
    <m/>
    <s v="TOP PLATE, SHOWERHEAD FIXTURE"/>
    <s v="TOP PLATE, SHOWERHEAD FIXTURE"/>
    <m/>
    <s v="EA"/>
    <s v="M"/>
    <b v="0"/>
    <s v="MIH"/>
    <b v="0"/>
    <b v="1"/>
    <b v="0"/>
    <b v="1"/>
    <n v="9"/>
    <s v=" SHOWERHEAD FIXTURE"/>
    <m/>
    <x v="16"/>
    <s v="MIH_713"/>
    <x v="0"/>
  </r>
  <r>
    <s v="713-299342-001,Rev A"/>
    <m/>
    <s v="BOTTOM PLATE, SHOWERHEAD FIXTURE"/>
    <s v="BOTTOM PLATE, SHOWERHEAD FIXTURE"/>
    <s v="Sub"/>
    <s v="EA"/>
    <s v="M"/>
    <b v="0"/>
    <s v="Plastic"/>
    <b v="0"/>
    <b v="1"/>
    <b v="0"/>
    <b v="1"/>
    <n v="0"/>
    <s v="BOTTOM"/>
    <m/>
    <x v="2"/>
    <s v="Plastic_713"/>
    <x v="2"/>
  </r>
  <r>
    <s v="713-299529-001,Rev B"/>
    <m/>
    <s v="SCRAPER, FLAT, 2&quot; WIDE, PHENOLIC"/>
    <s v="SCRAPER, FLAT, 2&quot; WIDE, PHENOLIC"/>
    <m/>
    <s v="EA"/>
    <s v="M"/>
    <b v="0"/>
    <s v="MIH"/>
    <b v="0"/>
    <b v="1"/>
    <b v="0"/>
    <b v="1"/>
    <n v="7"/>
    <s v=" FLAT, 2&quot; WIDE, PHENOLIC"/>
    <m/>
    <x v="3"/>
    <s v="MIH_713"/>
    <x v="0"/>
  </r>
  <r>
    <s v="713-299529-002,Rev A"/>
    <m/>
    <s v="Scrapper, Flat, 2&quot; Wide, PEI"/>
    <s v="Scrapper, Flat, 2&quot; Wide, PEI"/>
    <m/>
    <s v="EA"/>
    <s v="M"/>
    <b v="0"/>
    <s v="MIH"/>
    <b v="0"/>
    <b v="1"/>
    <b v="0"/>
    <b v="1"/>
    <n v="8"/>
    <s v=" Flat, 2&quot; Wide, PEI"/>
    <m/>
    <x v="3"/>
    <s v="MIH_713"/>
    <x v="0"/>
  </r>
  <r>
    <s v="713-300162-003,Rev A"/>
    <m/>
    <s v="PL, MTG, COIL, ERG PL, 64 SLOT"/>
    <s v="PLX, MTG, COIL, ERG PLX, 64 SLOT"/>
    <m/>
    <s v="EA"/>
    <s v="M"/>
    <b v="0"/>
    <s v="MIH"/>
    <b v="0"/>
    <b v="1"/>
    <b v="0"/>
    <b v="1"/>
    <n v="3"/>
    <s v=" MTG, COIL, ERG PLX, 64 SLOT"/>
    <m/>
    <x v="21"/>
    <s v="MIH_713"/>
    <x v="0"/>
  </r>
  <r>
    <s v="713-300318-002,Rev D"/>
    <m/>
    <s v="COV,DEAD FRONT, LPB"/>
    <s v="COV,DEAD FRONT, LPB"/>
    <s v="MIHP"/>
    <s v="EA"/>
    <s v="M"/>
    <b v="0"/>
    <s v="Plastic"/>
    <b v="0"/>
    <b v="1"/>
    <b v="0"/>
    <b v="1"/>
    <n v="3"/>
    <s v="DEAD FRONT, LPB"/>
    <m/>
    <x v="5"/>
    <s v="Plastic_713"/>
    <x v="2"/>
  </r>
  <r>
    <s v="713-300318-015,Rev A"/>
    <m/>
    <s v="COV,DEAD FRONT, LPB"/>
    <s v="COV,DEAD FRONT, LPB"/>
    <s v="MIHP"/>
    <s v="EA"/>
    <s v="M"/>
    <b v="0"/>
    <s v="Plastic"/>
    <b v="0"/>
    <b v="1"/>
    <b v="0"/>
    <b v="1"/>
    <n v="3"/>
    <s v="DEAD FRONT, LPB"/>
    <m/>
    <x v="5"/>
    <s v="Plastic_713"/>
    <x v="2"/>
  </r>
  <r>
    <s v="713-300429-001,Rev A"/>
    <m/>
    <s v="GDE,ESC,HIPOT"/>
    <s v="GDE,ESC,HIPOT"/>
    <m/>
    <s v="EA"/>
    <s v="M"/>
    <b v="0"/>
    <s v="MIH"/>
    <b v="0"/>
    <b v="1"/>
    <b v="0"/>
    <b v="1"/>
    <n v="3"/>
    <s v="ESC,HIPOT"/>
    <m/>
    <x v="7"/>
    <s v="MIH_713"/>
    <x v="0"/>
  </r>
  <r>
    <s v="713-300429-001,Rev B"/>
    <m/>
    <s v="GDE,ESC,HIPOT"/>
    <s v="GDE,ESC,HIPOT"/>
    <s v="MIHP"/>
    <s v="EA"/>
    <s v="M"/>
    <b v="0"/>
    <s v="Plastic"/>
    <b v="0"/>
    <b v="1"/>
    <b v="0"/>
    <b v="1"/>
    <n v="3"/>
    <s v="ESC,HIPOT"/>
    <m/>
    <x v="7"/>
    <s v="Plastic_713"/>
    <x v="2"/>
  </r>
  <r>
    <s v="713-300525-001,Rev A"/>
    <m/>
    <s v="PLUG,ESC, LIFT, HIPOT"/>
    <s v="PLUG,ESC, LIFT, HIPOT"/>
    <m/>
    <s v="EA"/>
    <s v="M"/>
    <b v="0"/>
    <s v="MIH"/>
    <b v="0"/>
    <b v="0"/>
    <b v="0"/>
    <b v="1"/>
    <n v="4"/>
    <s v="ESC, LIFT, HIPOT"/>
    <m/>
    <x v="29"/>
    <s v="MIH_713"/>
    <x v="0"/>
  </r>
  <r>
    <s v="713-300547-001,Rev A"/>
    <m/>
    <s v="INSUL,TIP,SPRING,HIPOT"/>
    <s v="INSUL,TIP,SPRING,HIPOT"/>
    <m/>
    <s v="EA"/>
    <s v="M"/>
    <b v="0"/>
    <s v="MIH"/>
    <b v="0"/>
    <b v="1"/>
    <b v="0"/>
    <b v="1"/>
    <n v="5"/>
    <s v="TIP,SPRING,HIPOT"/>
    <m/>
    <x v="12"/>
    <s v="MIH_713"/>
    <x v="0"/>
  </r>
  <r>
    <s v="713-300755-010,Rev A"/>
    <m/>
    <s v="TOOL,INSR RMV FXTR,SLIT VLV"/>
    <s v="TOOL,INSR RMV FXTR,SLIT VLV"/>
    <s v="Sub"/>
    <s v="EA"/>
    <s v="M"/>
    <b v="0"/>
    <s v="Plastic"/>
    <b v="0"/>
    <b v="1"/>
    <b v="0"/>
    <b v="1"/>
    <n v="4"/>
    <s v="INSR RMV FXTR,SLIT VLV"/>
    <m/>
    <x v="2"/>
    <s v="Plastic_713"/>
    <x v="2"/>
  </r>
  <r>
    <s v="713-300764-010,Rev A"/>
    <m/>
    <s v="INTFC,INSR RMV FXTR,SLIT VLV"/>
    <s v="INTFC,INSR RMV FXTR,SLIT VLV"/>
    <s v="MIHP"/>
    <s v="EA"/>
    <s v="M"/>
    <b v="0"/>
    <s v="Plastic"/>
    <b v="0"/>
    <b v="1"/>
    <b v="0"/>
    <b v="1"/>
    <n v="5"/>
    <s v="INSR RMV FXTR,SLIT VLV"/>
    <m/>
    <x v="28"/>
    <s v="Plastic_713"/>
    <x v="2"/>
  </r>
  <r>
    <s v="713-300856-001,Rev A"/>
    <m/>
    <s v="PL, CVR, 5SP, MCA, ELD"/>
    <s v="PLX, CVR, 5SP, MCA, ELD"/>
    <m/>
    <s v="EA"/>
    <s v="M"/>
    <b v="0"/>
    <s v="MIH"/>
    <b v="0"/>
    <b v="1"/>
    <b v="0"/>
    <b v="1"/>
    <n v="3"/>
    <s v=" CVR, 5SP, MCA, ELD"/>
    <m/>
    <x v="21"/>
    <s v="MIH_713"/>
    <x v="0"/>
  </r>
  <r>
    <s v="713-300857-001,Rev A"/>
    <m/>
    <s v="HLDR,GROM,AC WIRES,HF FLTR BOX"/>
    <s v="HLDR,GROM,AC WIRES,HF FLTR BOX"/>
    <m/>
    <s v="EA"/>
    <s v="M"/>
    <b v="0"/>
    <s v="MIH"/>
    <b v="0"/>
    <b v="1"/>
    <b v="0"/>
    <b v="1"/>
    <n v="4"/>
    <s v="GROM,AC WIRES,HF FLTR BOX"/>
    <m/>
    <x v="3"/>
    <s v="MIH_713"/>
    <x v="0"/>
  </r>
  <r>
    <s v="713-300864-001,Rev A"/>
    <m/>
    <s v="Nut, EXTND, GND Ring FXTR"/>
    <s v="Nut, EXTND, GND Ring FXTR"/>
    <m/>
    <s v="EA"/>
    <s v="M"/>
    <b v="0"/>
    <s v="MIH"/>
    <b v="0"/>
    <b v="1"/>
    <b v="0"/>
    <b v="1"/>
    <n v="3"/>
    <s v=" EXTND, GND Ring FXTR"/>
    <m/>
    <x v="12"/>
    <s v="MIH_713"/>
    <x v="0"/>
  </r>
  <r>
    <s v="713-300963-001,Rev  A"/>
    <m/>
    <s v="BLK, SHIPPING, XY5 ROBOT, 6 CH ANL"/>
    <s v="BLK, SHIPPING, XY5 ROBOT, 6 CH ANL"/>
    <m/>
    <s v="EA"/>
    <s v="M"/>
    <b v="0"/>
    <s v="MIH"/>
    <b v="0"/>
    <b v="1"/>
    <b v="0"/>
    <b v="1"/>
    <n v="3"/>
    <s v=" SHIPPING, XY5 ROBOT, 6 CH ANL"/>
    <m/>
    <x v="8"/>
    <s v="MIH_713"/>
    <x v="0"/>
  </r>
  <r>
    <s v="713-300963-002,Rev  A"/>
    <m/>
    <s v="BLK, SHIPPING, XY5 ROBOT, 6 CH ANL, RIGHT"/>
    <s v="BLK, SHIPPING, XY5 ROBOT, 6 CH ANL, RIGHT"/>
    <m/>
    <s v="EA"/>
    <s v="M"/>
    <b v="0"/>
    <s v="MIH"/>
    <b v="0"/>
    <b v="1"/>
    <b v="0"/>
    <b v="1"/>
    <n v="3"/>
    <s v=" SHIPPING, XY5 ROBOT, 6 CH ANL, RIGHT"/>
    <m/>
    <x v="8"/>
    <s v="MIH_713"/>
    <x v="0"/>
  </r>
  <r>
    <s v="713-301247-002,Rev A"/>
    <m/>
    <s v="Handle, Cradle, Cup, QC"/>
    <s v="Handle, Cradle, Cup, QC"/>
    <m/>
    <s v="EA"/>
    <s v="M"/>
    <b v="0"/>
    <s v="MIH"/>
    <b v="0"/>
    <b v="1"/>
    <b v="0"/>
    <b v="1"/>
    <n v="6"/>
    <s v=" Cradle, Cup, QC"/>
    <m/>
    <x v="3"/>
    <s v="MIH_713"/>
    <x v="0"/>
  </r>
  <r>
    <s v="713-301453-001,Rev A"/>
    <m/>
    <s v="FXTR, Lift Pin Align, ARGOS"/>
    <s v="FXTR, Lift Pin Align, ARGOS"/>
    <m/>
    <s v="EA"/>
    <s v="M"/>
    <b v="0"/>
    <s v="Plastic"/>
    <b v="0"/>
    <b v="1"/>
    <b v="0"/>
    <b v="1"/>
    <n v="4"/>
    <s v=" Lift Pin Align, ARGOS"/>
    <m/>
    <x v="8"/>
    <s v="Plastic_713"/>
    <x v="2"/>
  </r>
  <r>
    <s v="713-301521-001,Rev A"/>
    <m/>
    <s v="Spring Clamp, Fixed Pin Calibration"/>
    <s v="Spring Clamp, Fixed Pin Calibration"/>
    <m/>
    <s v="EA"/>
    <s v="M"/>
    <b v="0"/>
    <s v="MIH"/>
    <b v="0"/>
    <b v="1"/>
    <b v="0"/>
    <b v="1"/>
    <n v="0"/>
    <s v="Spring"/>
    <m/>
    <x v="8"/>
    <s v="MIH_713"/>
    <x v="0"/>
  </r>
  <r>
    <s v="713-301854-001,Rev A"/>
    <m/>
    <s v="PL,TOP PLATEN,ELD,TESTCHUCK2017"/>
    <s v="PLX,TOP PLATEN,ELD,TESTCHUCK2017"/>
    <m/>
    <s v="EA"/>
    <s v="M"/>
    <b v="0"/>
    <s v="MIH"/>
    <b v="0"/>
    <b v="1"/>
    <b v="0"/>
    <b v="1"/>
    <n v="3"/>
    <s v="TOP PLATEN,ELD,TESTCHUCK2017"/>
    <m/>
    <x v="16"/>
    <s v="MIH_713"/>
    <x v="0"/>
  </r>
  <r>
    <s v="713-301854-002,Rev A"/>
    <m/>
    <s v="PL, Top Platen, ELD, TESTCHUCK2017"/>
    <s v="PLX, Top Platen, ELD, TESTCHUCK2017"/>
    <m/>
    <s v="EA"/>
    <s v="M"/>
    <b v="0"/>
    <s v="MIH"/>
    <b v="0"/>
    <b v="1"/>
    <b v="0"/>
    <b v="1"/>
    <n v="3"/>
    <s v=" Top Platen, ELD, TESTCHUCK2017"/>
    <m/>
    <x v="16"/>
    <s v="MIH_713"/>
    <x v="0"/>
  </r>
  <r>
    <s v="713-301854-003,Rev A"/>
    <m/>
    <s v="PL, Top Platen, ELD, TESTCHUCK2017"/>
    <s v="PLX, Top Platen, ELD, TESTCHUCK2017"/>
    <m/>
    <s v="EA"/>
    <s v="M"/>
    <b v="0"/>
    <s v="MIH"/>
    <b v="0"/>
    <b v="1"/>
    <b v="0"/>
    <b v="1"/>
    <n v="3"/>
    <s v=" Top Platen, ELD, TESTCHUCK2017"/>
    <m/>
    <x v="16"/>
    <s v="MIH_713"/>
    <x v="0"/>
  </r>
  <r>
    <s v="713-302207-005,Rev B"/>
    <m/>
    <s v="MANF, SHWRHD, BHD, 2X4P, 3/4SAETO9/16SAE"/>
    <s v="MANIFOLD, SHWRHD, BHD, 2X4P, 3/4SAETO9/16SAE"/>
    <m/>
    <s v="EA"/>
    <s v="M"/>
    <b v="0"/>
    <s v="MIH"/>
    <b v="0"/>
    <b v="1"/>
    <b v="0"/>
    <b v="1"/>
    <n v="8"/>
    <s v=" SHWRHD, BHD, 2X4P, 3/4SAETO9/16SAE"/>
    <m/>
    <x v="0"/>
    <s v="MIH_713"/>
    <x v="0"/>
  </r>
  <r>
    <s v="713-302207-006,Rev B"/>
    <m/>
    <s v="MANF, SHWRHD, BHD, 2X4P, SELF-INSUL, HI-TEMP"/>
    <s v="MANIFOLD, SHWRHD, BHD, 2X4P, SELF-INSUL, HI-TEMP"/>
    <m/>
    <s v="EA"/>
    <s v="M"/>
    <b v="0"/>
    <s v="MIH"/>
    <b v="0"/>
    <b v="1"/>
    <b v="0"/>
    <b v="1"/>
    <n v="8"/>
    <s v=" SHWRHD, BHD, 2X4P, SELF-INSUL, HI-TEMP"/>
    <m/>
    <x v="0"/>
    <s v="MIH_713"/>
    <x v="0"/>
  </r>
  <r>
    <s v="713-302207-105,Rev B"/>
    <m/>
    <s v="COV, MANF PLUG, SIDE"/>
    <s v="COV, MANF PLUG, SIDE"/>
    <m/>
    <s v="EA"/>
    <s v="M"/>
    <b v="0"/>
    <s v="MIH"/>
    <b v="0"/>
    <b v="1"/>
    <b v="0"/>
    <b v="1"/>
    <n v="3"/>
    <s v=" MANF PLUG, SIDE"/>
    <m/>
    <x v="29"/>
    <s v="MIH_713"/>
    <x v="0"/>
  </r>
  <r>
    <s v="713-302320-001,Rev A"/>
    <m/>
    <s v="Lid, Durendal Test Cell, Clear PVC"/>
    <s v="Lid, Durendal Test Cell, Clear PVC"/>
    <m/>
    <s v="EA"/>
    <s v="M"/>
    <b v="0"/>
    <s v="MIH"/>
    <b v="0"/>
    <b v="1"/>
    <b v="0"/>
    <b v="1"/>
    <n v="3"/>
    <s v=" Durendal Test Cell, Clear PVC"/>
    <m/>
    <x v="4"/>
    <s v="MIH_713"/>
    <x v="5"/>
  </r>
  <r>
    <s v="713-302323-001,Rev A"/>
    <m/>
    <s v="Knob, Durendal Test Cell, NPP"/>
    <s v="Knob, Durendal Test Cell, NPP"/>
    <m/>
    <s v="EA"/>
    <s v="M"/>
    <b v="0"/>
    <s v="MIH"/>
    <b v="0"/>
    <b v="1"/>
    <b v="0"/>
    <b v="1"/>
    <n v="4"/>
    <s v=" Durendal Test Cell, NPP"/>
    <m/>
    <x v="3"/>
    <s v="MIH_713"/>
    <x v="0"/>
  </r>
  <r>
    <s v="713-302476-001,Rev A"/>
    <m/>
    <s v="Lid, Clear, Flush CLM, SHWRHD"/>
    <s v="Lid, Clear, Flush CLM, SHWRHD"/>
    <m/>
    <s v="EA"/>
    <s v="M"/>
    <b v="0"/>
    <s v="MIH"/>
    <b v="0"/>
    <b v="1"/>
    <b v="0"/>
    <b v="1"/>
    <n v="3"/>
    <s v=" Clear, Flush CLM, SHWRHD"/>
    <m/>
    <x v="4"/>
    <s v="MIH_713"/>
    <x v="0"/>
  </r>
  <r>
    <s v="713-302726-001,Rev B"/>
    <m/>
    <s v="Window, Dummy PM, SYD"/>
    <s v="Window, Dummy PM, SYD"/>
    <s v="MIHP"/>
    <s v="EA"/>
    <s v="M"/>
    <b v="0"/>
    <s v="MIH"/>
    <b v="0"/>
    <b v="1"/>
    <b v="0"/>
    <b v="1"/>
    <n v="6"/>
    <s v=" Dummy PM, SYD"/>
    <m/>
    <x v="3"/>
    <s v="MIH_713"/>
    <x v="0"/>
  </r>
  <r>
    <s v="713-302813-001,Rev B"/>
    <m/>
    <s v="RDT MCN TOP PLATE"/>
    <s v="RDT MCN TOP PLATE"/>
    <m/>
    <s v="EA"/>
    <s v="M"/>
    <b v="0"/>
    <s v="MIH"/>
    <b v="0"/>
    <b v="1"/>
    <b v="0"/>
    <b v="1"/>
    <n v="0"/>
    <s v="RDT"/>
    <m/>
    <x v="16"/>
    <s v="MIH_713"/>
    <x v="0"/>
  </r>
  <r>
    <s v="713-303259-002,Rev A"/>
    <m/>
    <s v="SPRT, COUPLING RING REMOVAL"/>
    <s v="SPRT, COUPLING RING REMOVAL"/>
    <m/>
    <s v="EA"/>
    <s v="M"/>
    <b v="0"/>
    <s v="MIH"/>
    <b v="0"/>
    <b v="1"/>
    <b v="0"/>
    <b v="1"/>
    <n v="4"/>
    <s v=" COUPLING RING REMOVAL"/>
    <m/>
    <x v="12"/>
    <s v="MIH_713"/>
    <x v="0"/>
  </r>
  <r>
    <s v="713-303259-003,Rev A"/>
    <m/>
    <s v="SPRT, COUPLING RING REMOVAL"/>
    <s v="SPRT, COUPLING RING REMOVAL"/>
    <m/>
    <s v="EA"/>
    <s v="M"/>
    <b v="0"/>
    <s v="MIH"/>
    <b v="0"/>
    <b v="1"/>
    <b v="0"/>
    <b v="1"/>
    <n v="4"/>
    <s v=" COUPLING RING REMOVAL"/>
    <m/>
    <x v="12"/>
    <s v="MIH_713"/>
    <x v="0"/>
  </r>
  <r>
    <s v="713-303833-001,Rev B"/>
    <m/>
    <s v="Pad, Support1"/>
    <s v="Pad, Support1"/>
    <m/>
    <s v="EA"/>
    <s v="M"/>
    <b v="0"/>
    <s v="MIH"/>
    <b v="0"/>
    <b v="1"/>
    <b v="0"/>
    <b v="1"/>
    <n v="3"/>
    <s v=" Support1"/>
    <m/>
    <x v="3"/>
    <s v="MIH_713"/>
    <x v="0"/>
  </r>
  <r>
    <s v="713-303833-002,Rev B"/>
    <m/>
    <s v="Pad, Support2"/>
    <s v="Pad, Support2"/>
    <m/>
    <s v="EA"/>
    <s v="M"/>
    <b v="0"/>
    <s v="MIH"/>
    <b v="0"/>
    <b v="1"/>
    <b v="0"/>
    <b v="1"/>
    <n v="3"/>
    <s v=" Support2"/>
    <m/>
    <x v="3"/>
    <s v="MIH_713"/>
    <x v="0"/>
  </r>
  <r>
    <s v="713-303833-003,Rev A"/>
    <m/>
    <s v="PAD,SUPPORT3"/>
    <s v="PAD,SUPPORT3"/>
    <m/>
    <s v="EA"/>
    <s v="M"/>
    <b v="0"/>
    <s v="MIH"/>
    <b v="0"/>
    <b v="1"/>
    <b v="0"/>
    <b v="1"/>
    <n v="3"/>
    <s v="SUPPORT3"/>
    <m/>
    <x v="3"/>
    <s v="MIH_713"/>
    <x v="0"/>
  </r>
  <r>
    <s v="713-304082-001,Rev A"/>
    <m/>
    <s v="SLIDE, MTG, GEN"/>
    <s v="SLIDE, MTG, GEN"/>
    <s v="Sub"/>
    <s v="EA"/>
    <s v="M"/>
    <b v="0"/>
    <s v="Plastic"/>
    <b v="0"/>
    <b v="1"/>
    <b v="0"/>
    <b v="1"/>
    <n v="5"/>
    <s v=" MTG, GEN"/>
    <m/>
    <x v="2"/>
    <s v="Plastic_713"/>
    <x v="2"/>
  </r>
  <r>
    <s v="713-304220-001,Rev A"/>
    <m/>
    <s v="FXTR, TEST COUPON, IPCS"/>
    <s v="FXTR, TEST COUPON, IPCS"/>
    <m/>
    <s v="EA"/>
    <s v="M"/>
    <b v="0"/>
    <s v="MIH"/>
    <b v="0"/>
    <b v="1"/>
    <b v="0"/>
    <b v="1"/>
    <n v="4"/>
    <s v=" TEST COUPON, IPCS"/>
    <m/>
    <x v="17"/>
    <s v="MIH_713"/>
    <x v="0"/>
  </r>
  <r>
    <s v="713-304220-002, Rev A"/>
    <m/>
    <s v="FXTR, Liner Coupon, IPCS"/>
    <s v="FXTR, Liner Coupon, IPCS"/>
    <m/>
    <s v="EA"/>
    <s v="M"/>
    <b v="0"/>
    <s v="MIH"/>
    <b v="0"/>
    <b v="1"/>
    <b v="0"/>
    <b v="1"/>
    <n v="4"/>
    <s v=" Liner Coupon, IPCS"/>
    <m/>
    <x v="17"/>
    <s v="MIH_713"/>
    <x v="0"/>
  </r>
  <r>
    <s v="713-304220-003, Rev A"/>
    <m/>
    <s v="FXTR, Liner Coupon, IPCS"/>
    <s v="FXTR, Liner Coupon, IPCS"/>
    <m/>
    <s v="EA"/>
    <s v="M"/>
    <b v="0"/>
    <s v="MIH"/>
    <b v="0"/>
    <b v="1"/>
    <b v="0"/>
    <b v="1"/>
    <n v="4"/>
    <s v=" Liner Coupon, IPCS"/>
    <m/>
    <x v="17"/>
    <s v="MIH_713"/>
    <x v="0"/>
  </r>
  <r>
    <s v="713-304842-001,Rev A"/>
    <m/>
    <s v="FXTR,TEACH,WET,ARM A,200MM"/>
    <s v="FXTR,TEACH,WET,ARM A,200MM"/>
    <m/>
    <s v="EA"/>
    <s v="M"/>
    <b v="0"/>
    <s v="MIH"/>
    <b v="0"/>
    <b v="1"/>
    <b v="0"/>
    <b v="1"/>
    <n v="4"/>
    <s v="TEACH,WET,ARM A,200MM"/>
    <m/>
    <x v="17"/>
    <s v="MIH_713"/>
    <x v="0"/>
  </r>
  <r>
    <s v="713-304943-001,Rev A"/>
    <m/>
    <s v="GD, SPLASH, GKW GEM, POLYCARBONATE"/>
    <s v="GD, SPLASH, GKW GEM, POLYCARBONATE"/>
    <s v="MIHP"/>
    <s v="EA"/>
    <s v="M"/>
    <b v="0"/>
    <s v="Plastic"/>
    <b v="0"/>
    <b v="1"/>
    <b v="0"/>
    <b v="1"/>
    <n v="2"/>
    <s v=" SPLASH, GKW GEM, POLYCARBONATE"/>
    <m/>
    <x v="7"/>
    <s v="Plastic_713"/>
    <x v="1"/>
  </r>
  <r>
    <s v="713-305070-100,Rev C"/>
    <m/>
    <s v="PNL,SUPPORT,CB,TOP,LPB"/>
    <s v="PNL,SUPPORT,CB,TOP,LPB"/>
    <m/>
    <s v="EA"/>
    <s v="M"/>
    <b v="0"/>
    <s v="MIH"/>
    <b v="0"/>
    <b v="1"/>
    <b v="0"/>
    <b v="1"/>
    <n v="3"/>
    <s v="SUPPORT,CB,TOP,LPB"/>
    <m/>
    <x v="19"/>
    <s v="MIH_713"/>
    <x v="0"/>
  </r>
  <r>
    <s v="713-305072-100,Rev B"/>
    <m/>
    <s v="PNL,SUPPORT,CB,BOT,LPB"/>
    <s v="PNL,SUPPORT,CB,BOT,LPB"/>
    <m/>
    <s v="EA"/>
    <s v="M"/>
    <b v="0"/>
    <s v="MIH"/>
    <b v="0"/>
    <b v="1"/>
    <b v="0"/>
    <b v="1"/>
    <n v="3"/>
    <s v="SUPPORT,CB,BOT,LPB"/>
    <m/>
    <x v="19"/>
    <s v="MIH_713"/>
    <x v="0"/>
  </r>
  <r>
    <s v="713-305249-101,Rev A"/>
    <m/>
    <s v="CLP, 3D CELL SAC FTG, UPR, LEFT"/>
    <s v="CLP, 3D CELL SAC FTG, UPR, LEFT"/>
    <m/>
    <s v="EA"/>
    <s v="M"/>
    <b v="0"/>
    <s v="MIH"/>
    <b v="0"/>
    <b v="1"/>
    <b v="0"/>
    <b v="1"/>
    <n v="3"/>
    <s v=" 3D CELL SAC FTG, UPR, LEFT"/>
    <m/>
    <x v="3"/>
    <s v="MIH_713"/>
    <x v="0"/>
  </r>
  <r>
    <s v="713-305249-101,Rev B"/>
    <m/>
    <s v="CLP, 3D CELL SAC FTG, UPR, LEFT"/>
    <s v="CLP, 3D CELL SAC FTG, UPR, LEFT"/>
    <m/>
    <s v="EA"/>
    <s v="M"/>
    <b v="0"/>
    <s v="MIH"/>
    <b v="0"/>
    <b v="0"/>
    <b v="0"/>
    <b v="1"/>
    <n v="3"/>
    <s v=" 3D CELL SAC FTG, UPR, LEFT"/>
    <m/>
    <x v="3"/>
    <s v="MIH_713"/>
    <x v="0"/>
  </r>
  <r>
    <s v="713-305249-102,Rev A"/>
    <m/>
    <s v="CLP, 3D CELL, SAC FTG, LWR, LEFT"/>
    <s v="CLP, 3D CELL, SAC FTG, LWR, LEFT"/>
    <m/>
    <s v="EA"/>
    <s v="M"/>
    <b v="0"/>
    <s v="MIH"/>
    <b v="0"/>
    <b v="1"/>
    <b v="0"/>
    <b v="1"/>
    <n v="3"/>
    <s v=" 3D CELL, SAC FTG, LWR, LEFT"/>
    <m/>
    <x v="3"/>
    <s v="MIH_713"/>
    <x v="0"/>
  </r>
  <r>
    <s v="713-305249-102,Rev B"/>
    <m/>
    <s v="CLP, 3D CELL, SAC FTG, LWR, LEFT"/>
    <s v="CLP, 3D CELL, SAC FTG, LWR, LEFT"/>
    <m/>
    <s v="EA"/>
    <s v="M"/>
    <b v="0"/>
    <s v="MIH"/>
    <b v="0"/>
    <b v="0"/>
    <b v="0"/>
    <b v="1"/>
    <n v="3"/>
    <s v=" 3D CELL, SAC FTG, LWR, LEFT"/>
    <m/>
    <x v="3"/>
    <s v="MIH_713"/>
    <x v="0"/>
  </r>
  <r>
    <s v="713-305249-201,Rev A"/>
    <m/>
    <s v="CLP, 3D CELL SAC FTG, UPR, RIGHT"/>
    <s v="CLP, 3D CELL SAC FTG, UPR, RIGHT"/>
    <m/>
    <s v="EA"/>
    <s v="M"/>
    <b v="0"/>
    <s v="MIH"/>
    <b v="0"/>
    <b v="1"/>
    <b v="0"/>
    <b v="1"/>
    <n v="3"/>
    <s v=" 3D CELL SAC FTG, UPR, RIGHT"/>
    <m/>
    <x v="3"/>
    <s v="MIH_713"/>
    <x v="0"/>
  </r>
  <r>
    <s v="713-305249-201,Rev B"/>
    <m/>
    <s v="CLP, 3D CELL SAC FTG, UPR, RIGHT"/>
    <s v="CLP, 3D CELL SAC FTG, UPR, RIGHT"/>
    <m/>
    <s v="EA"/>
    <s v="M"/>
    <b v="0"/>
    <s v="MIH"/>
    <b v="0"/>
    <b v="0"/>
    <b v="0"/>
    <b v="1"/>
    <n v="3"/>
    <s v=" 3D CELL SAC FTG, UPR, RIGHT"/>
    <m/>
    <x v="3"/>
    <s v="MIH_713"/>
    <x v="0"/>
  </r>
  <r>
    <s v="713-305249-202,Rev A"/>
    <m/>
    <s v="CLP, 3D CELL SAC FTG, LWR, RIGHT"/>
    <s v="CLP, 3D CELL SAC FTG, LWR, RIGHT"/>
    <m/>
    <s v="EA"/>
    <s v="M"/>
    <b v="0"/>
    <s v="MIH"/>
    <b v="0"/>
    <b v="1"/>
    <b v="0"/>
    <b v="1"/>
    <n v="3"/>
    <s v=" 3D CELL SAC FTG, LWR, RIGHT"/>
    <m/>
    <x v="3"/>
    <s v="MIH_713"/>
    <x v="0"/>
  </r>
  <r>
    <s v="713-305249-202,Rev B"/>
    <m/>
    <s v="CLP, 3D CELL, SAC FTG, LWR RIGHT"/>
    <s v="CLP, 3D CELL, SAC FTG, LWR RIGHT"/>
    <m/>
    <s v="EA"/>
    <s v="M"/>
    <b v="0"/>
    <s v="MIH"/>
    <b v="0"/>
    <b v="0"/>
    <b v="0"/>
    <b v="1"/>
    <n v="3"/>
    <s v=" 3D CELL, SAC FTG, LWR RIGHT"/>
    <m/>
    <x v="3"/>
    <s v="MIH_713"/>
    <x v="0"/>
  </r>
  <r>
    <s v="713-305251-100,Rev B"/>
    <m/>
    <s v="PNL, SUPPORT CB, UPR, LP"/>
    <s v="PNL, SUPPORT CB, UPR, LP"/>
    <m/>
    <s v="EA"/>
    <s v="M"/>
    <b v="0"/>
    <s v="MIH"/>
    <b v="0"/>
    <b v="1"/>
    <b v="0"/>
    <b v="1"/>
    <n v="3"/>
    <s v=" SUPPORT CB, UPR, LP"/>
    <m/>
    <x v="19"/>
    <s v="MIH_713"/>
    <x v="0"/>
  </r>
  <r>
    <s v="713-305265-001,Rev A"/>
    <m/>
    <s v="VTMI NODE BOARD COVER"/>
    <s v="VTMI NODE BOARD COVER"/>
    <m/>
    <s v="EA"/>
    <s v="M"/>
    <b v="0"/>
    <s v="MIH"/>
    <b v="0"/>
    <b v="1"/>
    <b v="0"/>
    <b v="1"/>
    <n v="0"/>
    <s v="VTMI"/>
    <m/>
    <x v="5"/>
    <s v="MIH_713"/>
    <x v="0"/>
  </r>
  <r>
    <s v="713-305391-001,Rev A"/>
    <m/>
    <s v="FXTR ALIGNMENT, LIFT PIN, PLATE, DZP"/>
    <s v="FXTR ALIGNMENT, LIFT PIN, PLATE, DZP"/>
    <m/>
    <s v="EA"/>
    <s v="M"/>
    <b v="0"/>
    <s v="MIH"/>
    <b v="0"/>
    <b v="1"/>
    <b v="0"/>
    <b v="1"/>
    <n v="0"/>
    <s v="FXTR"/>
    <m/>
    <x v="8"/>
    <s v="MIH_713"/>
    <x v="0"/>
  </r>
  <r>
    <s v="713-305642-001,Rev A"/>
    <m/>
    <s v="Plate, RF Generator, Base"/>
    <s v="Plate, RF Generator, Base"/>
    <m/>
    <s v="EA"/>
    <s v="M"/>
    <b v="0"/>
    <s v="MIH"/>
    <b v="0"/>
    <b v="1"/>
    <b v="0"/>
    <b v="1"/>
    <n v="5"/>
    <s v=" RF Generator, Base"/>
    <m/>
    <x v="24"/>
    <s v="MIH_713"/>
    <x v="0"/>
  </r>
  <r>
    <s v="713-305823-001,Rev A"/>
    <m/>
    <s v="FXTR, LIFT PIN, ALIGNMENT"/>
    <s v="FXTR, LIFT PIN, ALIGNMENT"/>
    <m/>
    <s v="EA"/>
    <s v="M"/>
    <b v="0"/>
    <s v="MIH"/>
    <b v="0"/>
    <b v="1"/>
    <b v="0"/>
    <b v="1"/>
    <n v="4"/>
    <s v=" LIFT PIN, ALIGNMENT"/>
    <m/>
    <x v="8"/>
    <s v="MIH_713"/>
    <x v="0"/>
  </r>
  <r>
    <s v="713-305823-002,Rev A"/>
    <m/>
    <s v="FXTR,LIFT PIN,ALIGNMENT,OFFSET"/>
    <s v="FXTR,LIFT PIN,ALIGNMENT,OFFSET"/>
    <m/>
    <s v="EA"/>
    <s v="M"/>
    <b v="0"/>
    <s v="MIH"/>
    <b v="0"/>
    <b v="1"/>
    <b v="0"/>
    <b v="1"/>
    <n v="4"/>
    <s v="LIFT PIN,ALIGNMENT,OFFSET"/>
    <m/>
    <x v="8"/>
    <s v="MIH_713"/>
    <x v="0"/>
  </r>
  <r>
    <s v="713-305823-003,Rev A"/>
    <m/>
    <s v="FXTR,LIFT PIN,ALIGNMENT,CENTER"/>
    <s v="FXTR,LIFT PIN,ALIGNMENT,CENTER"/>
    <m/>
    <s v="EA"/>
    <s v="M"/>
    <b v="0"/>
    <s v="MIH"/>
    <b v="0"/>
    <b v="1"/>
    <b v="0"/>
    <b v="1"/>
    <n v="4"/>
    <s v="LIFT PIN,ALIGNMENT,CENTER"/>
    <m/>
    <x v="8"/>
    <s v="MIH_713"/>
    <x v="0"/>
  </r>
  <r>
    <s v="713-306331-001,Rev A"/>
    <m/>
    <s v="ADPTR, CHMBR, COV"/>
    <s v="ADPTR, CHMBR, COV"/>
    <s v="MIHP"/>
    <s v="EA"/>
    <s v="M"/>
    <b v="0"/>
    <s v="Plastic"/>
    <b v="0"/>
    <b v="1"/>
    <b v="0"/>
    <b v="1"/>
    <n v="5"/>
    <s v=" CHMBR, COV"/>
    <m/>
    <x v="9"/>
    <s v="Plastic_713"/>
    <x v="2"/>
  </r>
  <r>
    <s v="713-306811-001,Rev A"/>
    <m/>
    <s v="Nozzle, Air Gun"/>
    <s v="Nozzle, Air Gun"/>
    <m/>
    <s v="EA"/>
    <s v="M"/>
    <b v="0"/>
    <s v="MIH"/>
    <b v="0"/>
    <b v="1"/>
    <b v="0"/>
    <b v="1"/>
    <n v="6"/>
    <s v=" Air Gun"/>
    <m/>
    <x v="3"/>
    <s v="MIH_713"/>
    <x v="0"/>
  </r>
  <r>
    <s v="713-306812-001,Rev A"/>
    <m/>
    <s v="Nozzle, Air Gun"/>
    <s v="Nozzle, Air Gun"/>
    <m/>
    <s v="EA"/>
    <s v="M"/>
    <b v="0"/>
    <s v="MIH"/>
    <b v="0"/>
    <b v="1"/>
    <b v="0"/>
    <b v="1"/>
    <n v="6"/>
    <s v=" Air Gun"/>
    <m/>
    <x v="3"/>
    <s v="MIH_713"/>
    <x v="0"/>
  </r>
  <r>
    <s v="713-306854-001,Rev B"/>
    <m/>
    <s v="BSHG, CABLE SPACER, VX5"/>
    <s v="BSHG, CABLE SPACER, VX5"/>
    <m/>
    <s v="EA"/>
    <s v="M"/>
    <b v="0"/>
    <s v="MIH"/>
    <b v="0"/>
    <b v="1"/>
    <b v="0"/>
    <b v="1"/>
    <n v="4"/>
    <s v=" CABLE SPACER, VX5"/>
    <m/>
    <x v="3"/>
    <s v="MIH_713"/>
    <x v="0"/>
  </r>
  <r>
    <s v="713-306865-001,Rev A"/>
    <m/>
    <s v="WSHR, #8 X .50 DIA, PTFE, MOD STD"/>
    <s v="WSHR, #8 X .50 DIA, PTFE, MOD STD"/>
    <m/>
    <s v="EA"/>
    <s v="M"/>
    <b v="0"/>
    <s v="MIH"/>
    <b v="0"/>
    <b v="1"/>
    <b v="0"/>
    <b v="1"/>
    <n v="4"/>
    <s v=" #8 X .50 DIA, PTFE, MOD STD"/>
    <m/>
    <x v="3"/>
    <s v="MIH_713"/>
    <x v="6"/>
  </r>
  <r>
    <s v="713-306919-001,Rev A"/>
    <m/>
    <s v="Tube, Inner, Air Gun"/>
    <s v="Tube, Inner, Air Gun"/>
    <m/>
    <s v="EA"/>
    <s v="M"/>
    <b v="0"/>
    <s v="MIH"/>
    <b v="0"/>
    <b v="1"/>
    <b v="0"/>
    <b v="1"/>
    <n v="4"/>
    <s v=" Inner, Air Gun"/>
    <m/>
    <x v="32"/>
    <s v="MIH_713"/>
    <x v="0"/>
  </r>
  <r>
    <s v="713-307213-001,Rev A"/>
    <m/>
    <s v="ASD3 ROTARY NOZZLE COVER RIGHT,RDT"/>
    <s v="ASD3 ROTARY NOZZLE COVER RIGHT,RDT"/>
    <m/>
    <s v="EA"/>
    <s v="M"/>
    <b v="0"/>
    <s v="MIH"/>
    <b v="0"/>
    <b v="1"/>
    <b v="0"/>
    <b v="1"/>
    <n v="0"/>
    <s v="ASD3"/>
    <m/>
    <x v="5"/>
    <s v="MIH_713"/>
    <x v="0"/>
  </r>
  <r>
    <s v="713-307260-001,Rev A"/>
    <m/>
    <s v="Adapter, Hoist, Config Plate"/>
    <s v="Adapter, Hoist, Config Plate"/>
    <m/>
    <s v="EA"/>
    <s v="M"/>
    <b v="0"/>
    <s v="MIH"/>
    <b v="0"/>
    <b v="1"/>
    <b v="0"/>
    <b v="1"/>
    <n v="7"/>
    <s v=" Hoist, Config Plate"/>
    <m/>
    <x v="16"/>
    <s v="MIH_713"/>
    <x v="0"/>
  </r>
  <r>
    <s v="713-307319-001,Rev B"/>
    <m/>
    <s v="PED, ADHESIVE"/>
    <s v="PED, ADHESIVE"/>
    <s v="Sub"/>
    <s v="EA"/>
    <s v="M"/>
    <b v="0"/>
    <s v="Plastic"/>
    <b v="0"/>
    <b v="1"/>
    <b v="0"/>
    <b v="1"/>
    <n v="3"/>
    <s v=" ADHESIVE"/>
    <m/>
    <x v="2"/>
    <s v="Plastic_713"/>
    <x v="2"/>
  </r>
  <r>
    <s v="713-307319-002,Rev B"/>
    <m/>
    <s v="PED, ADHESIVE"/>
    <s v="PED, ADHESIVE"/>
    <s v="Sub"/>
    <s v="EA"/>
    <s v="M"/>
    <b v="0"/>
    <s v="Plastic"/>
    <b v="0"/>
    <b v="1"/>
    <b v="0"/>
    <b v="1"/>
    <n v="3"/>
    <s v=" ADHESIVE"/>
    <m/>
    <x v="2"/>
    <s v="Plastic_713"/>
    <x v="2"/>
  </r>
  <r>
    <s v="713-307386-001,Rev A"/>
    <m/>
    <s v="INSUL,TOP PLATE BOTTOM,LHS,SSM"/>
    <s v="INSUL,TOP PLATE BOTTOM,LHS,SSM"/>
    <m/>
    <s v="EA"/>
    <s v="M"/>
    <b v="0"/>
    <s v="MIH"/>
    <b v="0"/>
    <b v="1"/>
    <b v="0"/>
    <b v="1"/>
    <n v="5"/>
    <s v="TOP PLATE BOTTOM,LHS,SSM"/>
    <m/>
    <x v="16"/>
    <s v="MIH_713"/>
    <x v="0"/>
  </r>
  <r>
    <s v="713-307386-001,Rev B"/>
    <m/>
    <s v="INSUL,TOP PLATE BOTTOM,LHS,SSM"/>
    <s v="INSUL,TOP PLATE BOTTOM,LHS,SSM"/>
    <m/>
    <s v="EA"/>
    <s v="M"/>
    <b v="0"/>
    <s v="MIH"/>
    <b v="0"/>
    <b v="1"/>
    <b v="0"/>
    <b v="1"/>
    <n v="5"/>
    <s v="TOP PLATE BOTTOM,LHS,SSM"/>
    <m/>
    <x v="16"/>
    <s v="MIH_713"/>
    <x v="0"/>
  </r>
  <r>
    <s v="713-307386-001,Rev C"/>
    <m/>
    <s v="INSUL,TOP PLATE BOTTOM,LHS,SSM"/>
    <s v="INSUL,TOP PLATE BOTTOM,LHS,SSM"/>
    <s v="Sub"/>
    <s v="EA"/>
    <s v="M"/>
    <b v="0"/>
    <s v="Plastic"/>
    <b v="0"/>
    <b v="1"/>
    <b v="0"/>
    <b v="1"/>
    <n v="5"/>
    <s v="TOP PLATE BOTTOM,LHS,SSM"/>
    <m/>
    <x v="2"/>
    <s v="Plastic_713"/>
    <x v="2"/>
  </r>
  <r>
    <s v="713-307386-002,Rev B"/>
    <m/>
    <s v="INSUL,TOP PLATE BOTTOM,RHS,SSM"/>
    <s v="INSUL,TOP PLATE BOTTOM,RHS,SSM"/>
    <m/>
    <s v="EA"/>
    <s v="M"/>
    <b v="0"/>
    <s v="MIH"/>
    <b v="0"/>
    <b v="1"/>
    <b v="0"/>
    <b v="1"/>
    <n v="5"/>
    <s v="TOP PLATE BOTTOM,RHS,SSM"/>
    <m/>
    <x v="16"/>
    <s v="MIH_713"/>
    <x v="0"/>
  </r>
  <r>
    <s v="713-307386-002,Rev C"/>
    <m/>
    <s v="INSUL,TOP PLATE BOTTOM,RHS,SSM"/>
    <s v="INSUL,TOP PLATE BOTTOM,RHS,SSM"/>
    <s v="Sub"/>
    <s v="EA"/>
    <s v="M"/>
    <b v="0"/>
    <s v="MIH"/>
    <b v="0"/>
    <b v="1"/>
    <b v="0"/>
    <b v="1"/>
    <n v="5"/>
    <s v="TOP PLATE BOTTOM,RHS,SSM"/>
    <m/>
    <x v="2"/>
    <s v="MIH_713"/>
    <x v="0"/>
  </r>
  <r>
    <s v="713-307511-001,Rev A"/>
    <m/>
    <s v="COVER, CHEM TANK, ADM, APTI_2"/>
    <s v="COVER, CHEM TANK, ADM, APTI_2"/>
    <m/>
    <s v="EA"/>
    <s v="M"/>
    <b v="0"/>
    <s v="MIH"/>
    <b v="0"/>
    <b v="1"/>
    <b v="0"/>
    <b v="1"/>
    <n v="5"/>
    <s v=" CHEM TANK, ADM, APTI_2"/>
    <m/>
    <x v="34"/>
    <s v="MIH_713"/>
    <x v="0"/>
  </r>
  <r>
    <s v="713-307512-001,Rev A"/>
    <m/>
    <s v="Cover, Chem Tank, ADM, Apti, 2"/>
    <s v="Cover, Chem Tank, ADM, Apti, 2"/>
    <m/>
    <s v="EA"/>
    <s v="M"/>
    <b v="0"/>
    <s v="MIH"/>
    <b v="0"/>
    <b v="1"/>
    <b v="0"/>
    <b v="1"/>
    <n v="5"/>
    <s v=" Chem Tank, ADM, Apti, 2"/>
    <m/>
    <x v="34"/>
    <s v="MIH_713"/>
    <x v="0"/>
  </r>
  <r>
    <s v="713-307528-001,Rev C"/>
    <m/>
    <s v="ASD3 ROTARY NOZZLE BASE RIGHT,RDT PYROM"/>
    <s v="ASD3 ROTARY NOZZLE BASE RIGHT,RDT PYROM"/>
    <m/>
    <s v="EA"/>
    <s v="M"/>
    <b v="0"/>
    <s v="MIH"/>
    <b v="0"/>
    <b v="1"/>
    <b v="0"/>
    <b v="1"/>
    <n v="0"/>
    <s v="ASD3"/>
    <m/>
    <x v="24"/>
    <s v="MIH_713"/>
    <x v="0"/>
  </r>
  <r>
    <s v="713-307608-002,Rev A"/>
    <m/>
    <s v="FXTR, CERAMIC TEE HEIGHT GAUGE HT"/>
    <s v="FXTR, CERAMIC TEE HEIGHT GAUGE HT"/>
    <s v="MIHP"/>
    <s v="EA"/>
    <s v="M"/>
    <b v="0"/>
    <s v="Plastic"/>
    <b v="0"/>
    <b v="0"/>
    <b v="0"/>
    <b v="1"/>
    <n v="4"/>
    <s v=" CERAMIC TEE HEIGHT GAUGE HT"/>
    <m/>
    <x v="17"/>
    <s v="Plastic_713"/>
    <x v="2"/>
  </r>
  <r>
    <s v="713-307627-002,Rev A"/>
    <m/>
    <s v="BRKT, MOUNT, NEEDLE VALVE, MV233"/>
    <s v="BRKT, MOUNT, NEEDLE VALVE, MV233"/>
    <m/>
    <s v="EA"/>
    <s v="M"/>
    <b v="0"/>
    <s v="MIH"/>
    <b v="0"/>
    <b v="1"/>
    <b v="0"/>
    <b v="1"/>
    <n v="4"/>
    <s v=" MOUNT, NEEDLE VALVE, MV233"/>
    <m/>
    <x v="22"/>
    <s v="MIH_713"/>
    <x v="0"/>
  </r>
  <r>
    <s v="713-307741-001,Rev A"/>
    <m/>
    <s v="FXTR,PLATE,LIFT PIN,ALIGNMENT"/>
    <s v="FXTR,PLATE,LIFT PIN,ALIGNMENT"/>
    <m/>
    <s v="EA"/>
    <s v="M"/>
    <b v="0"/>
    <s v="MIH"/>
    <b v="0"/>
    <b v="1"/>
    <b v="0"/>
    <b v="1"/>
    <n v="4"/>
    <s v="PLATE,LIFT PIN,ALIGNMENT"/>
    <m/>
    <x v="8"/>
    <s v="MIH_713"/>
    <x v="0"/>
  </r>
  <r>
    <s v="713-307921-001,Rev B"/>
    <m/>
    <s v="Sleeve, Wire, ESC"/>
    <s v="Sleeve, Wire, ESC"/>
    <m/>
    <s v="EA"/>
    <s v="M"/>
    <b v="0"/>
    <s v="MIH"/>
    <b v="0"/>
    <b v="1"/>
    <b v="0"/>
    <b v="1"/>
    <n v="6"/>
    <s v=" Wire, ESC"/>
    <m/>
    <x v="3"/>
    <s v="MIH_713"/>
    <x v="0"/>
  </r>
  <r>
    <s v="713-307921-002,Rev B"/>
    <m/>
    <s v="SLEEVE,WIRE,ESC"/>
    <s v="SLEEVE,WIRE,ESC"/>
    <m/>
    <s v="EA"/>
    <s v="M"/>
    <b v="0"/>
    <s v="MIH"/>
    <b v="0"/>
    <b v="1"/>
    <b v="0"/>
    <b v="1"/>
    <n v="6"/>
    <s v="WIRE,ESC"/>
    <m/>
    <x v="3"/>
    <s v="MIH_713"/>
    <x v="0"/>
  </r>
  <r>
    <s v="713-308208-001,Rev B"/>
    <m/>
    <s v="COV,TOP CLB,EOS MCC,RDT,R"/>
    <s v="COV,TOP CLB,EOS MCC,RDT,R"/>
    <m/>
    <s v="EA"/>
    <s v="M"/>
    <b v="0"/>
    <s v="MIH"/>
    <b v="0"/>
    <b v="1"/>
    <b v="0"/>
    <b v="1"/>
    <n v="3"/>
    <s v="TOP CLB,EOS MCC,RDT,R"/>
    <m/>
    <x v="5"/>
    <s v="MIH_713"/>
    <x v="0"/>
  </r>
  <r>
    <s v="713-308210-001,Rev B"/>
    <m/>
    <s v="PREFLUSH,MED1,EOS MCC,RDT,R"/>
    <s v="PREFLUSH,MED1,EOS MCC,RDT,R"/>
    <m/>
    <s v="EA"/>
    <s v="M"/>
    <b v="0"/>
    <s v="MIH"/>
    <b v="0"/>
    <b v="1"/>
    <b v="0"/>
    <b v="1"/>
    <n v="8"/>
    <s v="MED1,EOS MCC,RDT,R"/>
    <m/>
    <x v="3"/>
    <s v="MIH_713"/>
    <x v="0"/>
  </r>
  <r>
    <s v="713-308322-001,Rev A"/>
    <m/>
    <s v="FXTR,VIA,200MM"/>
    <s v="FXTR,VIA,200MM"/>
    <m/>
    <s v="EA"/>
    <s v="M"/>
    <b v="0"/>
    <s v="MIH"/>
    <b v="0"/>
    <b v="1"/>
    <b v="0"/>
    <b v="1"/>
    <n v="4"/>
    <s v="VIA,200MM"/>
    <m/>
    <x v="17"/>
    <s v="MIH_713"/>
    <x v="0"/>
  </r>
  <r>
    <s v="713-308322-001,Rev B"/>
    <m/>
    <s v="FXTR,VIA,200MM"/>
    <s v="FXTR,VIA,200MM"/>
    <m/>
    <s v="EA"/>
    <s v="M"/>
    <b v="0"/>
    <s v="MIH"/>
    <b v="0"/>
    <b v="1"/>
    <b v="0"/>
    <b v="1"/>
    <n v="4"/>
    <s v="VIA,200MM"/>
    <m/>
    <x v="17"/>
    <s v="MIH_713"/>
    <x v="0"/>
  </r>
  <r>
    <s v="713-308452-001,Rev A"/>
    <m/>
    <s v="BRKT, PPMC300 PUMP MOUNT, BATH I"/>
    <s v="BRKT, PPMC300 PUMP MOUNT, BATH I"/>
    <m/>
    <s v="EA"/>
    <s v="M"/>
    <b v="0"/>
    <s v="MIH"/>
    <b v="0"/>
    <b v="1"/>
    <b v="0"/>
    <b v="1"/>
    <n v="4"/>
    <s v=" PPMC300 PUMP MOUNT, BATH I"/>
    <m/>
    <x v="22"/>
    <s v="MIH_713"/>
    <x v="0"/>
  </r>
  <r>
    <s v="713-308452-003,Rev A"/>
    <m/>
    <s v="BRKT,PPMC300 PUMP MOUNT,BATH 3"/>
    <s v="BRKT,PPMC300 PUMP MOUNT,BATH 3"/>
    <m/>
    <s v="EA"/>
    <s v="M"/>
    <b v="0"/>
    <s v="MIH"/>
    <b v="0"/>
    <b v="1"/>
    <b v="0"/>
    <b v="1"/>
    <n v="4"/>
    <s v="PPMC300 PUMP MOUNT,BATH 3"/>
    <m/>
    <x v="22"/>
    <s v="MIH_713"/>
    <x v="0"/>
  </r>
  <r>
    <s v="713-308459-001,Rev B"/>
    <m/>
    <s v="TBD"/>
    <s v="TBD"/>
    <s v="MIHP"/>
    <s v="EA"/>
    <s v="M"/>
    <b v="0"/>
    <s v="Plastic"/>
    <b v="0"/>
    <b v="0"/>
    <b v="0"/>
    <b v="1"/>
    <n v="0"/>
    <e v="#VALUE!"/>
    <m/>
    <x v="3"/>
    <s v="Plastic_713"/>
    <x v="2"/>
  </r>
  <r>
    <s v="713-308459-001,Rev D"/>
    <m/>
    <s v="CHB_TEMP"/>
    <s v="CHB_TEMP"/>
    <s v="spbo"/>
    <s v="EA"/>
    <s v="M"/>
    <b v="0"/>
    <s v="Plastic"/>
    <b v="0"/>
    <b v="1"/>
    <b v="0"/>
    <b v="1"/>
    <n v="0"/>
    <e v="#VALUE!"/>
    <m/>
    <x v="3"/>
    <s v="Plastic_713"/>
    <x v="2"/>
  </r>
  <r>
    <s v="713-308544-001,Rev A"/>
    <m/>
    <s v="INSUL,MATCH CPLG,HT  ESC,CPM"/>
    <s v="INSUL,MATCH CPLG,HT  ESC,CPM"/>
    <s v="MIHP"/>
    <s v="EA"/>
    <s v="M"/>
    <b v="0"/>
    <s v="Plastic"/>
    <b v="0"/>
    <b v="0"/>
    <b v="0"/>
    <b v="1"/>
    <n v="5"/>
    <s v="MATCH CPLG,HT  ESC,CPM"/>
    <m/>
    <x v="3"/>
    <s v="Plastic_713"/>
    <x v="2"/>
  </r>
  <r>
    <s v="713-308544-001,Rev B"/>
    <m/>
    <s v="INSUL,MATCH CPLG,HT  ESC,CPM"/>
    <s v="INSUL,MATCH CPLG,HT  ESC,CPM"/>
    <s v="Sub"/>
    <s v="EA"/>
    <s v="M"/>
    <b v="0"/>
    <s v="MIH"/>
    <b v="0"/>
    <b v="1"/>
    <b v="0"/>
    <b v="1"/>
    <n v="5"/>
    <s v="MATCH CPLG,HT  ESC,CPM"/>
    <m/>
    <x v="2"/>
    <s v="MIH_713"/>
    <x v="0"/>
  </r>
  <r>
    <s v="713-308544-002,Rev A"/>
    <m/>
    <s v="INSUL,MATCH CPLG,HT  ESC,CPM"/>
    <s v="INSUL,MATCH CPLG,HT  ESC,CPM"/>
    <s v="Sub"/>
    <s v="EA"/>
    <s v="M"/>
    <b v="0"/>
    <s v="Plastic"/>
    <b v="0"/>
    <b v="1"/>
    <b v="0"/>
    <b v="1"/>
    <n v="5"/>
    <s v="MATCH CPLG,HT  ESC,CPM"/>
    <m/>
    <x v="2"/>
    <s v="Plastic_713"/>
    <x v="2"/>
  </r>
  <r>
    <s v="713-308549-001,Rev A"/>
    <m/>
    <s v="PNL, VLV MNT, MV22"/>
    <s v="PNL, VLV MNT, MV22"/>
    <m/>
    <s v="EA"/>
    <s v="M"/>
    <b v="0"/>
    <s v="MIH"/>
    <b v="0"/>
    <b v="1"/>
    <b v="0"/>
    <b v="1"/>
    <n v="3"/>
    <s v=" VLV MNT, MV22"/>
    <m/>
    <x v="19"/>
    <s v="MIH_713"/>
    <x v="0"/>
  </r>
  <r>
    <s v="713-308549-001,Rev B"/>
    <s v="PNLPNL,"/>
    <s v="PNL, VLV MNT, MV22"/>
    <s v="PNL, VLV MNT, MV22"/>
    <m/>
    <s v="EA"/>
    <s v="M"/>
    <b v="0"/>
    <s v="MIH"/>
    <b v="0"/>
    <b v="1"/>
    <b v="0"/>
    <b v="1"/>
    <n v="3"/>
    <s v=" VLV MNT, MV22"/>
    <m/>
    <x v="19"/>
    <s v="MIH_713"/>
    <x v="0"/>
  </r>
  <r>
    <s v="713-308966-001,Rev A"/>
    <m/>
    <s v="CNTR,STAND,FXTR,WFR INSPECTION"/>
    <s v="CNTR,STAND,FXTR,WFR INSPECTION"/>
    <m/>
    <s v="EA"/>
    <s v="M"/>
    <b v="0"/>
    <s v="MIH"/>
    <b v="0"/>
    <b v="1"/>
    <b v="0"/>
    <b v="1"/>
    <n v="4"/>
    <s v="STAND,FXTR,WFR INSPECTION"/>
    <m/>
    <x v="17"/>
    <s v="MIH_713"/>
    <x v="0"/>
  </r>
  <r>
    <s v="713-308972-001,Rev A"/>
    <m/>
    <s v="SNAP BRKT,MOUNTING,HEAT EXCHANGER"/>
    <s v="SNAP BRKT,MOUNTING,HEAT EXCHANGER"/>
    <m/>
    <s v="EA"/>
    <s v="M"/>
    <b v="0"/>
    <s v="MIH"/>
    <b v="0"/>
    <b v="1"/>
    <b v="0"/>
    <b v="1"/>
    <n v="9"/>
    <s v="MOUNTING,HEAT EXCHANGER"/>
    <m/>
    <x v="22"/>
    <s v="MIH_713"/>
    <x v="0"/>
  </r>
  <r>
    <s v="713-308972-002,Rev A"/>
    <m/>
    <s v="SNAP BRKT,MOUNTING,HEAT EXCHANGER"/>
    <s v="SNAP BRKT,MOUNTING,HEAT EXCHANGER"/>
    <m/>
    <s v="EA"/>
    <s v="M"/>
    <b v="0"/>
    <s v="MIH"/>
    <b v="0"/>
    <b v="1"/>
    <b v="0"/>
    <b v="1"/>
    <n v="9"/>
    <s v="MOUNTING,HEAT EXCHANGER"/>
    <m/>
    <x v="22"/>
    <s v="MIH_713"/>
    <x v="0"/>
  </r>
  <r>
    <s v="713-308972-003,Rev B"/>
    <m/>
    <s v="SNAP,MOUNTING,HEAT EXCHANGER"/>
    <s v="SNAP,MOUNTING,HEAT EXCHANGER"/>
    <s v="Sub"/>
    <s v="EA"/>
    <s v="M"/>
    <b v="0"/>
    <s v="NP"/>
    <b v="0"/>
    <b v="0"/>
    <b v="0"/>
    <b v="1"/>
    <n v="4"/>
    <s v="MOUNTING,HEAT EXCHANGER"/>
    <m/>
    <x v="2"/>
    <s v="NP_713"/>
    <x v="0"/>
  </r>
  <r>
    <s v="713-308972-003,Rev C"/>
    <s v="SNAP,MOU"/>
    <s v="SNAP,MOUNTING,HEAT EXCHANGER"/>
    <s v="SNAP,MOUNTING,HEAT EXCHANGER"/>
    <m/>
    <s v="EA"/>
    <s v="M"/>
    <b v="0"/>
    <s v="NP"/>
    <b v="0"/>
    <b v="0"/>
    <b v="0"/>
    <b v="1"/>
    <n v="4"/>
    <s v="MOUNTING,HEAT EXCHANGER"/>
    <m/>
    <x v="3"/>
    <s v="NP_713"/>
    <x v="0"/>
  </r>
  <r>
    <s v="713-308972-004,Rev A"/>
    <m/>
    <s v="SNAP BRKT,MOUNTING,HEAT EXCHANGER"/>
    <s v="SNAP BRKT,MOUNTING,HEAT EXCHANGER"/>
    <m/>
    <s v="EA"/>
    <s v="M"/>
    <b v="0"/>
    <s v="MIH"/>
    <b v="0"/>
    <b v="1"/>
    <b v="0"/>
    <b v="1"/>
    <n v="9"/>
    <s v="MOUNTING,HEAT EXCHANGER"/>
    <m/>
    <x v="22"/>
    <s v="MIH_713"/>
    <x v="0"/>
  </r>
  <r>
    <s v="713-308972-004,Rev B"/>
    <m/>
    <s v="BRKT,MOUNTING,HEAT EXCHANGER"/>
    <s v="BRKT,MOUNTING,HEAT EXCHANGER"/>
    <s v="Sub"/>
    <s v="EA"/>
    <s v="M"/>
    <b v="0"/>
    <s v="NP"/>
    <b v="0"/>
    <b v="0"/>
    <b v="0"/>
    <b v="1"/>
    <n v="4"/>
    <s v="MOUNTING,HEAT EXCHANGER"/>
    <m/>
    <x v="2"/>
    <s v="NP_713"/>
    <x v="0"/>
  </r>
  <r>
    <s v="713-308974-001,Rev A"/>
    <m/>
    <s v="PL, MTG, 1/4&quot; ADV VLV"/>
    <s v="PLX, MTG, 1/4&quot; ADV VLV"/>
    <m/>
    <s v="EA"/>
    <s v="M"/>
    <b v="0"/>
    <s v="MIH"/>
    <b v="0"/>
    <b v="1"/>
    <b v="0"/>
    <b v="1"/>
    <n v="3"/>
    <s v=" MTG, 1/4&quot; ADV VLV"/>
    <m/>
    <x v="21"/>
    <s v="MIH_713"/>
    <x v="0"/>
  </r>
  <r>
    <s v="713-308974-002,Rev A"/>
    <m/>
    <s v="PL, MTG, 1/4&quot; ADV VLV"/>
    <s v="PLX, MTG, 1/4&quot; ADV VLV"/>
    <m/>
    <s v="EA"/>
    <s v="M"/>
    <b v="0"/>
    <s v="MIH"/>
    <b v="0"/>
    <b v="1"/>
    <b v="0"/>
    <b v="1"/>
    <n v="3"/>
    <s v=" MTG, 1/4&quot; ADV VLV"/>
    <m/>
    <x v="21"/>
    <s v="MIH_713"/>
    <x v="0"/>
  </r>
  <r>
    <s v="713-308989-001,Rev A"/>
    <m/>
    <s v="PL, ADPTR, TOPSIDE POLISH, MONOTALON"/>
    <s v="PLX, ADPTR, TOPSIDE POLISH, MONOTALON"/>
    <m/>
    <s v="EA"/>
    <s v="M"/>
    <b v="0"/>
    <s v="MIH"/>
    <b v="0"/>
    <b v="1"/>
    <b v="0"/>
    <b v="1"/>
    <n v="3"/>
    <s v=" ADPTR, TOPSIDE POLISH, MONOTALON"/>
    <m/>
    <x v="9"/>
    <s v="MIH_713"/>
    <x v="0"/>
  </r>
  <r>
    <s v="713-309006-001,Rev B"/>
    <m/>
    <s v="Cover 1, Chem Tank, ADM, Apti.2"/>
    <s v="Cover 1, Chem Tank, ADM, Apti.2"/>
    <m/>
    <s v="EA"/>
    <s v="M"/>
    <b v="0"/>
    <s v="MIH"/>
    <b v="0"/>
    <b v="1"/>
    <b v="0"/>
    <b v="1"/>
    <n v="7"/>
    <s v=" Chem Tank, ADM, Apti.2"/>
    <m/>
    <x v="34"/>
    <s v="MIH_713"/>
    <x v="0"/>
  </r>
  <r>
    <s v="713-309007-001,Rev B"/>
    <m/>
    <s v="Cover 2, Chem Tank, ADM Apti 2"/>
    <s v="Cover 2, Chem Tank, ADM Apti 2"/>
    <m/>
    <s v="EA"/>
    <s v="M"/>
    <b v="0"/>
    <s v="MIH"/>
    <b v="0"/>
    <b v="1"/>
    <b v="0"/>
    <b v="1"/>
    <n v="7"/>
    <s v=" Chem Tank, ADM Apti 2"/>
    <m/>
    <x v="34"/>
    <s v="MIH_713"/>
    <x v="0"/>
  </r>
  <r>
    <s v="713-309106-001,Rev A"/>
    <m/>
    <s v="PL,MDC END STOP; BIG PF"/>
    <s v="PLX,MDC END STOP; BIG PF"/>
    <m/>
    <s v="EA"/>
    <s v="M"/>
    <b v="0"/>
    <s v="MIH"/>
    <b v="0"/>
    <b v="1"/>
    <b v="0"/>
    <b v="1"/>
    <n v="3"/>
    <s v="MDC END STOP; BIG PF"/>
    <m/>
    <x v="21"/>
    <s v="MIH_713"/>
    <x v="0"/>
  </r>
  <r>
    <s v="713-309155-001,Rev A"/>
    <m/>
    <s v="PED,GEL,SPATULA,ER"/>
    <s v="PED,GEL,SPATULA,ER"/>
    <m/>
    <s v="EA"/>
    <s v="M"/>
    <b v="0"/>
    <s v="MIH"/>
    <b v="0"/>
    <b v="1"/>
    <b v="0"/>
    <b v="1"/>
    <n v="3"/>
    <s v="GEL,SPATULA,ER"/>
    <m/>
    <x v="3"/>
    <s v="MIH_713"/>
    <x v="0"/>
  </r>
  <r>
    <s v="713-309155-002,Rev A"/>
    <m/>
    <s v="PED,GEL,SPATULA,HCR"/>
    <s v="PED,GEL,SPATULA,HCR"/>
    <m/>
    <s v="EA"/>
    <s v="M"/>
    <b v="0"/>
    <s v="MIH"/>
    <b v="0"/>
    <b v="1"/>
    <b v="0"/>
    <b v="1"/>
    <n v="3"/>
    <s v="GEL,SPATULA,HCR"/>
    <m/>
    <x v="3"/>
    <s v="MIH_713"/>
    <x v="0"/>
  </r>
  <r>
    <s v="713-309155-005,Rev A"/>
    <m/>
    <s v="PED,GEL,SPATULA,CER"/>
    <s v="PED,GEL,SPATULA,CER"/>
    <m/>
    <s v="EA"/>
    <s v="M"/>
    <b v="0"/>
    <s v="NP"/>
    <b v="0"/>
    <b v="0"/>
    <b v="0"/>
    <b v="1"/>
    <n v="3"/>
    <s v="GEL,SPATULA,CER"/>
    <m/>
    <x v="3"/>
    <s v="NP_713"/>
    <x v="0"/>
  </r>
  <r>
    <s v="713-309443-001,Rev B"/>
    <m/>
    <s v="Arm, Left Conc Fixture, Shaft, Twist Pad"/>
    <s v="Arm, Left Conc Fixture, Shaft, Twist Pad"/>
    <m/>
    <s v="EA"/>
    <s v="M"/>
    <b v="0"/>
    <s v="MIH"/>
    <b v="0"/>
    <b v="1"/>
    <b v="0"/>
    <b v="1"/>
    <n v="3"/>
    <s v=" Left Conc Fixture, Shaft, Twist Pad"/>
    <m/>
    <x v="25"/>
    <s v="MIH_713"/>
    <x v="0"/>
  </r>
  <r>
    <s v="713-309443-002,Rev B"/>
    <m/>
    <s v="ARM,RIGHT,CONC FIXTURE,SHAFT,TWISTPAD"/>
    <s v="ARM,RIGHT,CONC FIXTURE,SHAFT,TWISTPAD"/>
    <m/>
    <s v="EA"/>
    <s v="M"/>
    <b v="0"/>
    <s v="MIH"/>
    <b v="0"/>
    <b v="1"/>
    <b v="0"/>
    <b v="1"/>
    <n v="3"/>
    <s v="RIGHT,CONC FIXTURE,SHAFT,TWISTPAD"/>
    <m/>
    <x v="25"/>
    <s v="MIH_713"/>
    <x v="0"/>
  </r>
  <r>
    <s v="713-309443-002,Rev C"/>
    <m/>
    <s v="ARM,RIGHT.CONC FIXTURE,SHAFT,TWISTPAD"/>
    <s v="ARM,RIGHT.CONC FIXTURE,SHAFT,TWISTPAD"/>
    <m/>
    <s v="EA"/>
    <s v="M"/>
    <b v="0"/>
    <s v="NP"/>
    <b v="0"/>
    <b v="0"/>
    <b v="0"/>
    <b v="1"/>
    <n v="3"/>
    <s v="RIGHT.CONC FIXTURE,SHAFT,TWISTPAD"/>
    <m/>
    <x v="25"/>
    <s v="NP_713"/>
    <x v="0"/>
  </r>
  <r>
    <s v="713-309443-101,Rev A"/>
    <s v="ARM, LEF"/>
    <s v="ARM, LEFT, CONC FIXTURE, SHAFT, PAD LEFT"/>
    <s v="ARM, LEFT, CONC FIXTURE, SHAFT, PAD LEFT"/>
    <s v="Sub"/>
    <s v="EA"/>
    <s v="M"/>
    <b v="0"/>
    <s v="Plastic"/>
    <b v="0"/>
    <b v="1"/>
    <b v="0"/>
    <b v="1"/>
    <n v="3"/>
    <s v=" LEFT, CONC FIXTURE, SHAFT, PAD LEFT"/>
    <m/>
    <x v="2"/>
    <s v="Plastic_713"/>
    <x v="2"/>
  </r>
  <r>
    <s v="713-309443-101,Rev B"/>
    <s v="."/>
    <s v="ARM,LEFT,CONC FIXTURE,SHAFT,PAD LIFT"/>
    <s v="ARM,LEFT,CONC FIXTURE,SHAFT,PAD LIFT"/>
    <s v="MIHP"/>
    <s v="EA"/>
    <s v="M"/>
    <b v="0"/>
    <s v="Plastic"/>
    <b v="0"/>
    <b v="1"/>
    <b v="0"/>
    <b v="1"/>
    <n v="3"/>
    <s v="LEFT,CONC FIXTURE,SHAFT,PAD LIFT"/>
    <m/>
    <x v="25"/>
    <s v="Plastic_713"/>
    <x v="2"/>
  </r>
  <r>
    <s v="713-309443-102,Rev A"/>
    <m/>
    <s v="ARM, RIGHT, CONC FIXTURE, SHAFT, PAD LIFT"/>
    <s v="ARM, RIGHT, CONC FIXTURE, SHAFT, PAD LIFT"/>
    <s v="Sub"/>
    <s v="EA"/>
    <s v="M"/>
    <b v="0"/>
    <s v="Plastic"/>
    <b v="0"/>
    <b v="1"/>
    <b v="0"/>
    <b v="1"/>
    <n v="3"/>
    <s v=" RIGHT, CONC FIXTURE, SHAFT, PAD LIFT"/>
    <m/>
    <x v="2"/>
    <s v="Plastic_713"/>
    <x v="2"/>
  </r>
  <r>
    <s v="713-309443-102,Rev B"/>
    <s v="."/>
    <s v="ARM,RIGHT,CONC FIXTURE,SHAFT,PAD LIFT"/>
    <s v="ARM,RIGHT,CONC FIXTURE,SHAFT,PAD LIFT"/>
    <s v="MIHP"/>
    <s v="EA"/>
    <s v="M"/>
    <b v="0"/>
    <s v="Plastic"/>
    <b v="0"/>
    <b v="1"/>
    <b v="0"/>
    <b v="1"/>
    <n v="3"/>
    <s v="RIGHT,CONC FIXTURE,SHAFT,PAD LIFT"/>
    <m/>
    <x v="25"/>
    <s v="Plastic_713"/>
    <x v="2"/>
  </r>
  <r>
    <s v="713-309618-014,Rev B"/>
    <m/>
    <s v="MNT, CAP, TETRA"/>
    <s v="MNT, CAP, TETRA"/>
    <s v="MIHP"/>
    <s v="EA"/>
    <s v="M"/>
    <b v="0"/>
    <s v="Plastic"/>
    <b v="0"/>
    <b v="1"/>
    <b v="0"/>
    <b v="1"/>
    <n v="3"/>
    <s v=" CAP, TETRA"/>
    <m/>
    <x v="3"/>
    <s v="Plastic_713"/>
    <x v="2"/>
  </r>
  <r>
    <s v="713-309618-151,Rev A"/>
    <m/>
    <s v="INSUL,CONT,PIN,M10,FEM"/>
    <s v="INSUL,CONT,PIN,M10,FEM"/>
    <s v="MIHP"/>
    <s v="EA"/>
    <s v="M"/>
    <b v="0"/>
    <s v="Plastic"/>
    <b v="0"/>
    <b v="1"/>
    <b v="0"/>
    <b v="1"/>
    <n v="5"/>
    <s v="CONT,PIN,M10,FEM"/>
    <m/>
    <x v="8"/>
    <s v="Plastic_713"/>
    <x v="2"/>
  </r>
  <r>
    <s v="713-309618-151,Rev B"/>
    <s v="INSUL,CO"/>
    <s v="INSUL,CONT,PIN,M10,FEM"/>
    <s v="INSUL,CONT,PIN,M10,FEM"/>
    <s v="MIHP"/>
    <s v="EA"/>
    <s v="M"/>
    <b v="0"/>
    <s v="Plastic"/>
    <b v="0"/>
    <b v="1"/>
    <b v="0"/>
    <b v="1"/>
    <n v="5"/>
    <s v="CONT,PIN,M10,FEM"/>
    <m/>
    <x v="8"/>
    <s v="Plastic_713"/>
    <x v="2"/>
  </r>
  <r>
    <s v="713-309798-001,Rev A"/>
    <m/>
    <s v="GD, SPLSH, GEN, LF EDGE"/>
    <s v="GD, SPLSH, GEN, LF EDGE"/>
    <m/>
    <s v="EA"/>
    <s v="M"/>
    <b v="0"/>
    <s v="MIH"/>
    <b v="0"/>
    <b v="1"/>
    <b v="0"/>
    <b v="1"/>
    <n v="2"/>
    <s v=" SPLSH, GEN, LF EDGE"/>
    <m/>
    <x v="7"/>
    <s v="MIH_713"/>
    <x v="0"/>
  </r>
  <r>
    <s v="713-309799-001,Rev A"/>
    <m/>
    <s v="GD, SPLSH, GEN, RT, EDGE"/>
    <s v="GD, SPLSH, GEN, RT, EDGE"/>
    <m/>
    <s v="EA"/>
    <s v="M"/>
    <b v="0"/>
    <s v="MIH"/>
    <b v="0"/>
    <b v="1"/>
    <b v="0"/>
    <b v="1"/>
    <n v="2"/>
    <s v=" SPLSH, GEN, RT, EDGE"/>
    <m/>
    <x v="7"/>
    <s v="MIH_713"/>
    <x v="0"/>
  </r>
  <r>
    <s v="713-310046-001,Rev A"/>
    <m/>
    <s v="PL, SNAP BRKT, 1/4 TBG, EDGE"/>
    <s v="PLX, SNAP BRKT, 1/4 TBG, EDGE"/>
    <m/>
    <s v="EA"/>
    <s v="M"/>
    <b v="0"/>
    <s v="MIH"/>
    <b v="0"/>
    <b v="1"/>
    <b v="0"/>
    <b v="1"/>
    <n v="3"/>
    <s v=" SNAP BRKT, 1/4 TBG, EDGE"/>
    <m/>
    <x v="22"/>
    <s v="MIH_713"/>
    <x v="0"/>
  </r>
  <r>
    <s v="713-310047-001,Rev A"/>
    <m/>
    <s v="PL, TEMPL, MV02, EDGE"/>
    <s v="PLX, TEMPLX, MV02, EDGE"/>
    <m/>
    <s v="EA"/>
    <s v="M"/>
    <b v="0"/>
    <s v="MIH"/>
    <b v="0"/>
    <b v="1"/>
    <b v="0"/>
    <b v="1"/>
    <n v="3"/>
    <s v=" TEMPLX, MV02, EDGE"/>
    <m/>
    <x v="21"/>
    <s v="MIH_713"/>
    <x v="0"/>
  </r>
  <r>
    <s v="713-310048-001,Rev A"/>
    <m/>
    <s v="PL, TEMPL, AV25, EDGE"/>
    <s v="PLX, TEMPLX, AV25, EDGE"/>
    <m/>
    <s v="EA"/>
    <s v="M"/>
    <b v="0"/>
    <s v="MIH"/>
    <b v="0"/>
    <b v="1"/>
    <b v="0"/>
    <b v="1"/>
    <n v="3"/>
    <s v=" TEMPLX, AV25, EDGE"/>
    <m/>
    <x v="21"/>
    <s v="MIH_713"/>
    <x v="0"/>
  </r>
  <r>
    <s v="713-310049-001,Rev A"/>
    <m/>
    <s v="PL, TEMPL, GEN STRNR, EDGE"/>
    <s v="PLX, TEMPLX, GEN STRNR, EDGE"/>
    <m/>
    <s v="EA"/>
    <s v="M"/>
    <b v="0"/>
    <s v="MIH"/>
    <b v="0"/>
    <b v="1"/>
    <b v="0"/>
    <b v="1"/>
    <n v="3"/>
    <s v=" TEMPLX, GEN STRNR, EDGE"/>
    <m/>
    <x v="21"/>
    <s v="MIH_713"/>
    <x v="0"/>
  </r>
  <r>
    <s v="713-310491-001,Rev A"/>
    <m/>
    <s v="CLP, RING, MINI CELL, DC"/>
    <s v="CLP, RING, MINI CELL, DC"/>
    <m/>
    <s v="EA"/>
    <s v="M"/>
    <b v="0"/>
    <s v="MIH"/>
    <b v="0"/>
    <b v="1"/>
    <b v="0"/>
    <b v="1"/>
    <n v="3"/>
    <s v=" RING, MINI CELL, DC"/>
    <m/>
    <x v="12"/>
    <s v="MIH_713"/>
    <x v="0"/>
  </r>
  <r>
    <s v="713-310492-001,Rev A"/>
    <m/>
    <s v="CHMBR, MINI CELL, DC RING"/>
    <s v="CHMBR, MINI CELL, DC RING"/>
    <m/>
    <s v="EA"/>
    <s v="M"/>
    <b v="0"/>
    <s v="MIH"/>
    <b v="0"/>
    <b v="1"/>
    <b v="0"/>
    <b v="1"/>
    <n v="5"/>
    <s v=" MINI CELL, DC RING"/>
    <m/>
    <x v="12"/>
    <s v="MIH_713"/>
    <x v="0"/>
  </r>
  <r>
    <s v="713-310494-001,Rev A"/>
    <m/>
    <s v="PLUG, CHAMBER, MINI CELL, 1/2-13"/>
    <s v="PLUG, CHAMBER, MINI CELL, 1/2-13"/>
    <m/>
    <s v="EA"/>
    <s v="M"/>
    <b v="0"/>
    <s v="MIH"/>
    <b v="0"/>
    <b v="1"/>
    <b v="0"/>
    <b v="1"/>
    <n v="4"/>
    <s v=" CHAMBER, MINI CELL, 1/2-13"/>
    <m/>
    <x v="29"/>
    <s v="MIH_713"/>
    <x v="0"/>
  </r>
  <r>
    <s v="713-310499-001,Rev A"/>
    <m/>
    <s v="CLP, WIRE, MINI CELL, DC"/>
    <s v="CLP, WIRE, MINI CELL, DC"/>
    <m/>
    <s v="EA"/>
    <s v="M"/>
    <b v="0"/>
    <s v="MIH"/>
    <b v="0"/>
    <b v="1"/>
    <b v="0"/>
    <b v="1"/>
    <n v="3"/>
    <s v=" WIRE, MINI CELL, DC"/>
    <m/>
    <x v="3"/>
    <s v="MIH_713"/>
    <x v="0"/>
  </r>
  <r>
    <s v="713-310502-001,Rev A"/>
    <m/>
    <s v="PUCK,ATM,2300E,XY5+"/>
    <s v="PUCK,ATM,2300E,XY5+"/>
    <m/>
    <s v="EA"/>
    <s v="M"/>
    <b v="0"/>
    <s v="MIH"/>
    <b v="0"/>
    <b v="1"/>
    <b v="0"/>
    <b v="1"/>
    <n v="4"/>
    <s v="ATM,2300E,XY5+"/>
    <m/>
    <x v="3"/>
    <s v="MIH_713"/>
    <x v="0"/>
  </r>
  <r>
    <s v="713-310516-001,Rev B"/>
    <m/>
    <s v="SPRT, FLOW SEP, GDP ODV CRADLE, PEEK2"/>
    <s v="SPRT, FLOW SEP, GDP ODV CRADLE, PEEK2"/>
    <m/>
    <s v="EA"/>
    <s v="M"/>
    <b v="0"/>
    <s v="MIH"/>
    <b v="0"/>
    <b v="1"/>
    <b v="0"/>
    <b v="1"/>
    <n v="4"/>
    <s v=" FLOW SEP, GDP ODV CRADLE, PEEK2"/>
    <m/>
    <x v="7"/>
    <s v="MIH_713"/>
    <x v="4"/>
  </r>
  <r>
    <s v="713-310516-001,Rev C"/>
    <m/>
    <s v="SPRT,FLOW SEP,GDP ODV CRADLE,PEEK2"/>
    <s v="SPRT,FLOW SEP,GDP ODV CRADLE,PEEK2"/>
    <m/>
    <s v="EA"/>
    <s v="M"/>
    <b v="0"/>
    <s v="MIH"/>
    <b v="0"/>
    <b v="1"/>
    <b v="0"/>
    <b v="1"/>
    <n v="4"/>
    <s v="FLOW SEP,GDP ODV CRADLE,PEEK2"/>
    <m/>
    <x v="7"/>
    <s v="MIH_713"/>
    <x v="4"/>
  </r>
  <r>
    <s v="713-310685-001,Rev B"/>
    <m/>
    <s v="BP, RTRFT, RF CART"/>
    <s v="BP, RTRFT, RF CART"/>
    <m/>
    <s v="EA"/>
    <s v="M"/>
    <b v="0"/>
    <s v="NP"/>
    <b v="0"/>
    <b v="0"/>
    <b v="0"/>
    <b v="1"/>
    <n v="2"/>
    <s v=" RTRFT, RF CART"/>
    <m/>
    <x v="3"/>
    <s v="NP_713"/>
    <x v="0"/>
  </r>
  <r>
    <s v="713-310723-001,Rev A"/>
    <m/>
    <s v="PL, Autobubble, XFLOW, PET"/>
    <s v="PLX, Autobubble, XFLOW, PET"/>
    <m/>
    <s v="EA"/>
    <s v="M"/>
    <b v="0"/>
    <s v="MIH"/>
    <b v="0"/>
    <b v="1"/>
    <b v="0"/>
    <b v="1"/>
    <n v="3"/>
    <s v=" Autobubble, XFLOW, PET"/>
    <m/>
    <x v="21"/>
    <s v="MIH_713"/>
    <x v="7"/>
  </r>
  <r>
    <s v="713-310727-001,Rev A"/>
    <m/>
    <s v="GSKT, AUTOBUBBLE, XLFLOW, FKM, V75"/>
    <s v="GSKT, AUTOBUBBLE, XLFLOW, FKM, V75"/>
    <m/>
    <s v="EA"/>
    <s v="M"/>
    <b v="0"/>
    <s v="MIH"/>
    <b v="0"/>
    <b v="0"/>
    <b v="0"/>
    <b v="1"/>
    <n v="4"/>
    <s v=" AUTOBUBBLE, XLFLOW, FKM, V75"/>
    <m/>
    <x v="3"/>
    <s v="MIH_713"/>
    <x v="0"/>
  </r>
  <r>
    <s v="713-310888-001,Rev A"/>
    <m/>
    <s v="CLP, PEDESTAL HOIST"/>
    <s v="CLP, PEDESTAL HOIST"/>
    <m/>
    <s v="EA"/>
    <s v="M"/>
    <b v="0"/>
    <s v="MIH"/>
    <b v="0"/>
    <b v="1"/>
    <b v="0"/>
    <b v="1"/>
    <n v="3"/>
    <s v=" PEDESTAL HOIST"/>
    <m/>
    <x v="3"/>
    <s v="MIH_713"/>
    <x v="0"/>
  </r>
  <r>
    <s v="713-310889-002,Rev A"/>
    <m/>
    <s v="SHLD,PEDESTAL BUMP"/>
    <s v="SHLD,PEDESTAL BUMP"/>
    <s v="MIHP"/>
    <s v="EA"/>
    <s v="M"/>
    <b v="0"/>
    <s v="Plastic"/>
    <b v="0"/>
    <b v="1"/>
    <b v="0"/>
    <b v="1"/>
    <n v="4"/>
    <s v="PEDESTAL BUMP"/>
    <m/>
    <x v="13"/>
    <s v="Plastic_713"/>
    <x v="2"/>
  </r>
  <r>
    <s v="713-310889-002,Rev B"/>
    <m/>
    <s v="SHLD,PEDESTAL BUMP"/>
    <s v="SHLD,PEDESTAL BUMP"/>
    <s v="MIHP"/>
    <s v="EA"/>
    <s v="M"/>
    <b v="0"/>
    <s v="Plastic"/>
    <b v="0"/>
    <b v="0"/>
    <b v="0"/>
    <b v="1"/>
    <n v="4"/>
    <s v="PEDESTAL BUMP"/>
    <m/>
    <x v="13"/>
    <s v="Plastic_713"/>
    <x v="2"/>
  </r>
  <r>
    <s v="713-310922-001,Rev B"/>
    <m/>
    <s v="COV,FM CONVERTER,PLATING FM CAL"/>
    <s v="COV,FM CONVERTER,PLATING FM CAL"/>
    <s v="MIHP"/>
    <s v="EA"/>
    <s v="M"/>
    <b v="0"/>
    <s v="Plastic"/>
    <b v="0"/>
    <b v="1"/>
    <b v="0"/>
    <b v="1"/>
    <n v="3"/>
    <s v="FM CONVERTER,PLATING FM CAL"/>
    <m/>
    <x v="5"/>
    <s v="Plastic_713"/>
    <x v="2"/>
  </r>
  <r>
    <s v="713-311042-001,Rev B"/>
    <m/>
    <s v="COV,OP PANEL,UPS CB, DOOR,MPD"/>
    <s v="COV,OP PANEL,UPS CB, DOOR,MPD"/>
    <s v="MIHP"/>
    <s v="EA"/>
    <s v="M"/>
    <b v="0"/>
    <s v="Plastic"/>
    <b v="0"/>
    <b v="1"/>
    <b v="0"/>
    <b v="1"/>
    <n v="3"/>
    <s v="OP PANEL,UPS CB, DOOR,MPD"/>
    <m/>
    <x v="27"/>
    <s v="Plastic_713"/>
    <x v="2"/>
  </r>
  <r>
    <s v="713-311042-002,Rev B"/>
    <m/>
    <s v="COV,OP PANEL,PM CB,DOOR,MPD"/>
    <s v="COV,OP PANEL,PM CB,DOOR,MPD"/>
    <s v="MIHP"/>
    <s v="EA"/>
    <s v="M"/>
    <b v="0"/>
    <s v="Plastic"/>
    <b v="0"/>
    <b v="1"/>
    <b v="0"/>
    <b v="1"/>
    <n v="3"/>
    <s v="OP PANEL,PM CB,DOOR,MPD"/>
    <m/>
    <x v="27"/>
    <s v="Plastic_713"/>
    <x v="2"/>
  </r>
  <r>
    <s v="713-311273-003,Rev A"/>
    <m/>
    <s v="PL,HRVA,PLATEAU,SCIMITAR,300"/>
    <s v="PLX,HRVA,PLATEAU,SCIMITAR,300"/>
    <m/>
    <s v="EA"/>
    <s v="M"/>
    <b v="0"/>
    <s v="MIH"/>
    <b v="0"/>
    <b v="1"/>
    <b v="0"/>
    <b v="1"/>
    <n v="3"/>
    <s v="HRVA,PLATEAU,SCIMITAR,300"/>
    <m/>
    <x v="16"/>
    <s v="MIH_713"/>
    <x v="0"/>
  </r>
  <r>
    <s v="713-311399-001,Rev A"/>
    <m/>
    <s v="TEMPL, MASK, BEAD BLAST, LINER, INNER, LS"/>
    <s v="TEMPLX, MASK, BEAD BLAST, LINER, INNER, LS"/>
    <m/>
    <s v="EA"/>
    <s v="M"/>
    <b v="0"/>
    <s v="MIH"/>
    <b v="0"/>
    <b v="1"/>
    <b v="0"/>
    <b v="1"/>
    <n v="6"/>
    <s v=" MASK, BEAD BLAST, LINER, INNER, LS"/>
    <m/>
    <x v="21"/>
    <s v="MIH_713"/>
    <x v="0"/>
  </r>
  <r>
    <s v="713-311399-002,Rev A"/>
    <m/>
    <s v="TEMPL, MASK, BEAD BLAST, LINER, INNER, LS"/>
    <s v="TEMPLX, MASK, BEAD BLAST, LINER, INNER, LS"/>
    <m/>
    <s v="EA"/>
    <s v="M"/>
    <b v="0"/>
    <s v="MIH"/>
    <b v="0"/>
    <b v="0"/>
    <b v="0"/>
    <b v="1"/>
    <n v="6"/>
    <s v=" MASK, BEAD BLAST, LINER, INNER, LS"/>
    <m/>
    <x v="21"/>
    <s v="MIH_713"/>
    <x v="0"/>
  </r>
  <r>
    <s v="713-311399-002,Rev B"/>
    <s v="TEMPL, M"/>
    <s v="TEMPL, MASK, BEAD BLAST, LINER, INNER, LS"/>
    <s v="TEMPLX, MASK, BEAD BLAST, LINER, INNER, LS"/>
    <m/>
    <s v="EA"/>
    <s v="M"/>
    <b v="0"/>
    <s v="MIH"/>
    <b v="0"/>
    <b v="1"/>
    <b v="0"/>
    <b v="1"/>
    <n v="6"/>
    <s v=" MASK, BEAD BLAST, LINER, INNER, LS"/>
    <m/>
    <x v="21"/>
    <s v="MIH_713"/>
    <x v="0"/>
  </r>
  <r>
    <s v="713-311399-010,Rev A"/>
    <m/>
    <s v="TEMPL,MASK,BEAD BLAST,LINER,INNER,R"/>
    <s v="TEMPLX,MASK,BEAD BLAST,LINER,INNER,R"/>
    <m/>
    <s v="EA"/>
    <s v="M"/>
    <b v="0"/>
    <s v="MIH"/>
    <b v="0"/>
    <b v="1"/>
    <b v="0"/>
    <b v="1"/>
    <n v="6"/>
    <s v="MASK,BEAD BLAST,LINER,INNER,R"/>
    <m/>
    <x v="21"/>
    <s v="MIH_713"/>
    <x v="0"/>
  </r>
  <r>
    <s v="713-311399-020,Rev A"/>
    <m/>
    <s v="TEMPL,MASK,BEAD BLAST,LINER,OUTER,RS"/>
    <s v="TEMPLX,MASK,BEAD BLAST,LINER,OUTER,RS"/>
    <m/>
    <s v="EA"/>
    <s v="M"/>
    <b v="0"/>
    <s v="NP"/>
    <b v="0"/>
    <b v="0"/>
    <b v="0"/>
    <b v="1"/>
    <n v="6"/>
    <s v="MASK,BEAD BLAST,LINER,OUTER,RS"/>
    <m/>
    <x v="21"/>
    <s v="NP_713"/>
    <x v="0"/>
  </r>
  <r>
    <s v="713-311399-020,Rev B"/>
    <s v="TEMPL,MA"/>
    <s v="TEMPL,MASK,BEAD BLAST,LINER,OUTER,RS"/>
    <s v="TEMPLX,MASK,BEAD BLAST,LINER,OUTER,RS"/>
    <m/>
    <s v="EA"/>
    <s v="M"/>
    <b v="0"/>
    <s v="MIH"/>
    <b v="0"/>
    <b v="1"/>
    <b v="0"/>
    <b v="1"/>
    <n v="6"/>
    <s v="MASK,BEAD BLAST,LINER,OUTER,RS"/>
    <m/>
    <x v="21"/>
    <s v="MIH_713"/>
    <x v="0"/>
  </r>
  <r>
    <s v="713-311491-001,Rev B"/>
    <m/>
    <s v="SHIELD,DOSING SYSTEM ACCESS,PVC-4910"/>
    <s v="SHIELD,DOSING SYSTEM ACCESS,PVC-4910"/>
    <s v="MIHP"/>
    <s v="EA"/>
    <s v="M"/>
    <b v="0"/>
    <s v="Plastic"/>
    <b v="0"/>
    <b v="0"/>
    <b v="0"/>
    <b v="1"/>
    <n v="6"/>
    <s v="DOSING SYSTEM ACCESS,PVC-4910"/>
    <m/>
    <x v="13"/>
    <s v="Plastic_713"/>
    <x v="5"/>
  </r>
  <r>
    <s v="713-311491-001,Rev C"/>
    <s v="SHIELD,D"/>
    <s v="SHIELD,DOSING SYSTEM ACCESS,PVC-4910"/>
    <s v="SHIELD,DOSING SYSTEM ACCESS,PVC-4910"/>
    <s v="MIHP"/>
    <s v="EA"/>
    <s v="M"/>
    <b v="0"/>
    <s v="Plastic"/>
    <b v="0"/>
    <b v="1"/>
    <b v="0"/>
    <b v="1"/>
    <n v="6"/>
    <s v="DOSING SYSTEM ACCESS,PVC-4910"/>
    <m/>
    <x v="13"/>
    <s v="Plastic_713"/>
    <x v="5"/>
  </r>
  <r>
    <s v="713-311528-001,Rev B"/>
    <m/>
    <s v="WDO,ALIGNER,WTS BUMPOUT"/>
    <s v="WDO,ALIGNER,WTS BUMPOUT"/>
    <m/>
    <s v="EA"/>
    <s v="M"/>
    <b v="0"/>
    <s v="MIH"/>
    <b v="0"/>
    <b v="1"/>
    <b v="0"/>
    <b v="1"/>
    <n v="3"/>
    <s v="ALIGNER,WTS BUMPOUT"/>
    <m/>
    <x v="1"/>
    <s v="MIH_713"/>
    <x v="0"/>
  </r>
  <r>
    <s v="713-311544-001,Rev A"/>
    <m/>
    <s v="ADPTR, CHMBR, COV"/>
    <s v="ADPTR, CHMBR, COV"/>
    <s v="Sub"/>
    <s v="EA"/>
    <s v="M"/>
    <b v="0"/>
    <s v="MIH"/>
    <b v="0"/>
    <b v="1"/>
    <b v="0"/>
    <b v="1"/>
    <n v="5"/>
    <s v=" CHMBR, COV"/>
    <m/>
    <x v="2"/>
    <s v="MIH_713"/>
    <x v="0"/>
  </r>
  <r>
    <s v="713-311571-001,Rev B"/>
    <m/>
    <s v="SPCR,EFEM TO VTM,6.38"/>
    <s v="SPCR,EFEM TO VTM,6.38"/>
    <s v="Sub"/>
    <s v="EA"/>
    <s v="M"/>
    <b v="0"/>
    <s v="NP"/>
    <b v="0"/>
    <b v="1"/>
    <b v="0"/>
    <b v="1"/>
    <n v="4"/>
    <s v="EFEM TO VTM,6.38"/>
    <m/>
    <x v="2"/>
    <s v="NP_713"/>
    <x v="0"/>
  </r>
  <r>
    <s v="713-311576-001,Rev A"/>
    <m/>
    <s v="WDO, Side, EFEM"/>
    <s v="WDO, Side, EFEM"/>
    <s v="MIHP"/>
    <s v="EA"/>
    <s v="M"/>
    <b v="0"/>
    <s v="Plastic"/>
    <b v="0"/>
    <b v="1"/>
    <b v="0"/>
    <b v="1"/>
    <n v="3"/>
    <s v=" Side, EFEM"/>
    <m/>
    <x v="1"/>
    <s v="Plastic_713"/>
    <x v="2"/>
  </r>
  <r>
    <s v="713-311576-100,Rev A"/>
    <m/>
    <s v="WDO,SIDE,EFEM,YELLOW"/>
    <s v="WDO,SIDE,EFEM,YELLOW"/>
    <m/>
    <s v="EA"/>
    <s v="M"/>
    <b v="0"/>
    <s v="MIH"/>
    <b v="0"/>
    <b v="1"/>
    <b v="0"/>
    <b v="1"/>
    <n v="3"/>
    <s v="SIDE,EFEM,YELLOW"/>
    <m/>
    <x v="1"/>
    <s v="MIH_713"/>
    <x v="0"/>
  </r>
  <r>
    <s v="713-311576-100,Rev B"/>
    <m/>
    <s v="WDO,SIDE,EFEM,YELLOW"/>
    <s v="WDO,SIDE,EFEM,YELLOW"/>
    <s v="MIHP"/>
    <s v="EA"/>
    <s v="M"/>
    <b v="0"/>
    <s v="Plastic"/>
    <b v="0"/>
    <b v="1"/>
    <b v="0"/>
    <b v="1"/>
    <n v="3"/>
    <s v="SIDE,EFEM,YELLOW"/>
    <m/>
    <x v="1"/>
    <s v="Plastic_713"/>
    <x v="2"/>
  </r>
  <r>
    <s v="713-311577-001,Rev A"/>
    <m/>
    <s v="PL,COVER,ACS PORT,EFEM"/>
    <s v="PLX,COVER,ACS PORT,EFEM"/>
    <m/>
    <s v="EA"/>
    <s v="M"/>
    <b v="0"/>
    <s v="MIH"/>
    <b v="0"/>
    <b v="1"/>
    <b v="0"/>
    <b v="1"/>
    <n v="3"/>
    <s v="COVER,ACS PORT,EFEM"/>
    <m/>
    <x v="21"/>
    <s v="MIH_713"/>
    <x v="0"/>
  </r>
  <r>
    <s v="713-311577-100,Rev B"/>
    <m/>
    <s v="PL,COVER,ACS PORT,EFEM"/>
    <s v="PLX,COVER,ACS PORT,EFEM"/>
    <m/>
    <s v="EA"/>
    <s v="M"/>
    <b v="0"/>
    <s v="NP"/>
    <b v="0"/>
    <b v="0"/>
    <b v="0"/>
    <b v="1"/>
    <n v="3"/>
    <s v="COVER,ACS PORT,EFEM"/>
    <m/>
    <x v="21"/>
    <s v="NP_713"/>
    <x v="0"/>
  </r>
  <r>
    <s v="713-311715-002,Rev A"/>
    <m/>
    <s v="COV, CLEAR WTR, SPLASH"/>
    <s v="COV, CLEAR WTR, SPLASH"/>
    <m/>
    <s v="EA"/>
    <s v="M"/>
    <b v="0"/>
    <s v="MIH"/>
    <b v="0"/>
    <b v="1"/>
    <b v="0"/>
    <b v="1"/>
    <n v="3"/>
    <s v=" CLEAR WTR, SPLASH"/>
    <m/>
    <x v="5"/>
    <s v="MIH_713"/>
    <x v="0"/>
  </r>
  <r>
    <s v="713-311715-002,Rev B"/>
    <m/>
    <s v="COV, CLEAR WTR, SPLASH"/>
    <s v="COV, CLEAR WTR, SPLASH"/>
    <s v="MIHP"/>
    <s v="EA"/>
    <s v="M"/>
    <b v="0"/>
    <s v="Plastic"/>
    <b v="0"/>
    <b v="1"/>
    <b v="0"/>
    <b v="1"/>
    <n v="3"/>
    <s v=" CLEAR WTR, SPLASH"/>
    <m/>
    <x v="5"/>
    <s v="Plastic_713"/>
    <x v="2"/>
  </r>
  <r>
    <s v="713-311732-001,Rev B"/>
    <m/>
    <s v="WDO,FACIL CONN,SIDE,EFEM"/>
    <s v="WDO,FACIL CONN,SIDE,EFEM"/>
    <m/>
    <s v="EA"/>
    <s v="M"/>
    <b v="0"/>
    <s v="MIH"/>
    <b v="0"/>
    <b v="1"/>
    <b v="0"/>
    <b v="1"/>
    <n v="3"/>
    <s v="FACIL CONN,SIDE,EFEM"/>
    <m/>
    <x v="1"/>
    <s v="MIH_713"/>
    <x v="0"/>
  </r>
  <r>
    <s v="713-311732-100,Rev A"/>
    <m/>
    <s v="WDO, FACIL CONN, SIDE, FM4910"/>
    <s v="WDO, FACIL CONN, SIDE, FM4910"/>
    <s v="MIHP"/>
    <s v="EA"/>
    <s v="M"/>
    <b v="0"/>
    <s v="Plastic"/>
    <b v="0"/>
    <b v="1"/>
    <b v="0"/>
    <b v="1"/>
    <n v="3"/>
    <s v=" FACIL CONN, SIDE, FM4910"/>
    <m/>
    <x v="1"/>
    <s v="Plastic_713"/>
    <x v="2"/>
  </r>
  <r>
    <s v="713-311962-001,Rev A"/>
    <m/>
    <s v="DISK, SEAL COMPRESSION, .003, ELD"/>
    <s v="DISK, SEAL COMPRESSION, .003, ELD"/>
    <m/>
    <s v="EA"/>
    <s v="M"/>
    <b v="0"/>
    <s v="MIH"/>
    <b v="0"/>
    <b v="1"/>
    <b v="0"/>
    <b v="1"/>
    <n v="4"/>
    <s v=" SEAL COMPRESSION, .003, ELD"/>
    <m/>
    <x v="3"/>
    <s v="MIH_713"/>
    <x v="0"/>
  </r>
  <r>
    <s v="713-311962-001,Rev B"/>
    <m/>
    <s v="DISK, SEAL COMPRESSION, .003, ELD"/>
    <s v="DISK, SEAL COMPRESSION, .003, ELD"/>
    <m/>
    <s v="EA"/>
    <s v="M"/>
    <b v="0"/>
    <s v="NP"/>
    <b v="0"/>
    <b v="0"/>
    <b v="0"/>
    <b v="1"/>
    <n v="4"/>
    <s v=" SEAL COMPRESSION, .003, ELD"/>
    <m/>
    <x v="3"/>
    <s v="NP_713"/>
    <x v="0"/>
  </r>
  <r>
    <s v="713-311962-002,Rev A"/>
    <m/>
    <s v="DISK, SEAL, COMPRESSION, .006, ELD"/>
    <s v="DISK, SEAL, COMPRESSION, .006, ELD"/>
    <m/>
    <s v="EA"/>
    <s v="M"/>
    <b v="0"/>
    <s v="MIH"/>
    <b v="0"/>
    <b v="1"/>
    <b v="0"/>
    <b v="1"/>
    <n v="4"/>
    <s v=" SEAL, COMPRESSION, .006, ELD"/>
    <m/>
    <x v="3"/>
    <s v="MIH_713"/>
    <x v="0"/>
  </r>
  <r>
    <s v="713-311962-002,Rev B"/>
    <s v="DISK, SE"/>
    <s v="DISK, SEAL, COMPRESSION, .006, ELD"/>
    <s v="DISK, SEAL, COMPRESSION, .006, ELD"/>
    <m/>
    <s v="EA"/>
    <s v="M"/>
    <b v="0"/>
    <s v="NP"/>
    <b v="0"/>
    <b v="0"/>
    <b v="0"/>
    <b v="1"/>
    <n v="4"/>
    <s v=" SEAL, COMPRESSION, .006, ELD"/>
    <m/>
    <x v="3"/>
    <s v="NP_713"/>
    <x v="0"/>
  </r>
  <r>
    <s v="713-312133-003,Rev A"/>
    <m/>
    <s v="PL,HRVA,RIBBED,SCIMITAR,300"/>
    <s v="PLX,HRVA,RIBBED,SCIMITAR,300"/>
    <m/>
    <s v="EA"/>
    <s v="M"/>
    <b v="0"/>
    <s v="MIH"/>
    <b v="0"/>
    <b v="1"/>
    <b v="0"/>
    <b v="1"/>
    <n v="3"/>
    <s v="HRVA,RIBBED,SCIMITAR,300"/>
    <m/>
    <x v="21"/>
    <s v="MIH_713"/>
    <x v="0"/>
  </r>
  <r>
    <s v="713-312202-001,Rev A"/>
    <m/>
    <s v="SPRT, CAP, CCP, VENICE"/>
    <s v="SPRT, CAP, CCP, VENICE"/>
    <m/>
    <s v="EA"/>
    <s v="M"/>
    <b v="0"/>
    <s v="MIH"/>
    <b v="0"/>
    <b v="1"/>
    <b v="0"/>
    <b v="1"/>
    <n v="4"/>
    <s v=" CAP, CCP, VENICE"/>
    <m/>
    <x v="3"/>
    <s v="MIH_713"/>
    <x v="0"/>
  </r>
  <r>
    <s v="713-312895-001,Rev A"/>
    <m/>
    <s v="FLG, NOZZLE, COMBO"/>
    <s v="FLG, NOZZLE, COMBO"/>
    <m/>
    <s v="EA"/>
    <s v="M"/>
    <b v="0"/>
    <s v="MIH"/>
    <b v="0"/>
    <b v="1"/>
    <b v="0"/>
    <b v="1"/>
    <n v="3"/>
    <s v=" NOZZLE, COMBO"/>
    <m/>
    <x v="3"/>
    <s v="MIH_713"/>
    <x v="0"/>
  </r>
  <r>
    <s v="713-312941-001,Rev A"/>
    <m/>
    <s v="ADPTR, FLUSHING PORT, R1"/>
    <s v="ADPTR, FLUSHING PORT, R1"/>
    <m/>
    <s v="EA"/>
    <s v="M"/>
    <b v="0"/>
    <s v="MIH"/>
    <b v="0"/>
    <b v="1"/>
    <b v="0"/>
    <b v="1"/>
    <n v="5"/>
    <s v=" FLUSHING PORT, R1"/>
    <m/>
    <x v="9"/>
    <s v="MIH_713"/>
    <x v="0"/>
  </r>
  <r>
    <s v="713-313029-001,Rev A"/>
    <m/>
    <s v="SPRT, TABLE, PEDESTAL HOIST TOOLING"/>
    <s v="SPRT, TABLE, PEDESTAL HOIST TOOLING"/>
    <m/>
    <s v="EA"/>
    <s v="M"/>
    <b v="0"/>
    <s v="MIH"/>
    <b v="0"/>
    <b v="1"/>
    <b v="0"/>
    <b v="1"/>
    <n v="4"/>
    <s v=" TABLE, PEDESTAL HOIST TOOLING"/>
    <m/>
    <x v="10"/>
    <s v="MIH_713"/>
    <x v="0"/>
  </r>
  <r>
    <s v="713-313114-001,Rev A"/>
    <m/>
    <s v="PL,BLANK OFF,L10,VTM,ICS,PC"/>
    <s v="PLX,BLANK OFF,L10,VTM,ICS,PC"/>
    <m/>
    <s v="EA"/>
    <s v="M"/>
    <b v="0"/>
    <s v="MIH"/>
    <b v="0"/>
    <b v="1"/>
    <b v="0"/>
    <b v="1"/>
    <n v="3"/>
    <s v="BLANK OFF,L10,VTM,ICS,PC"/>
    <m/>
    <x v="21"/>
    <s v="MIH_713"/>
    <x v="0"/>
  </r>
  <r>
    <s v="713-313265-001,Rev A"/>
    <m/>
    <s v="BARRIER GSKT SPT"/>
    <s v="BARRIER GSKT SPT"/>
    <m/>
    <s v="EA"/>
    <s v="M"/>
    <b v="0"/>
    <s v="MIH"/>
    <b v="0"/>
    <b v="1"/>
    <b v="0"/>
    <b v="1"/>
    <n v="0"/>
    <s v="BARRIER"/>
    <m/>
    <x v="3"/>
    <s v="MIH_713"/>
    <x v="0"/>
  </r>
  <r>
    <s v="713-313265-002,Rev A"/>
    <m/>
    <s v="BARRIER GSKT SPT"/>
    <s v="BARRIER GSKT SPT"/>
    <m/>
    <s v="EA"/>
    <s v="M"/>
    <b v="0"/>
    <s v="MIH"/>
    <b v="0"/>
    <b v="1"/>
    <b v="0"/>
    <b v="1"/>
    <n v="0"/>
    <s v="BARRIER"/>
    <m/>
    <x v="3"/>
    <s v="MIH_713"/>
    <x v="0"/>
  </r>
  <r>
    <s v="713-313265-003,Rev A"/>
    <m/>
    <s v="BARRIER GSKT SPT"/>
    <s v="BARRIER GSKT SPT"/>
    <m/>
    <s v="EA"/>
    <s v="M"/>
    <b v="0"/>
    <s v="MIH"/>
    <b v="0"/>
    <b v="1"/>
    <b v="0"/>
    <b v="1"/>
    <n v="0"/>
    <s v="BARRIER"/>
    <m/>
    <x v="3"/>
    <s v="MIH_713"/>
    <x v="0"/>
  </r>
  <r>
    <s v="713-313265-007,Rev A"/>
    <m/>
    <s v="BARRIER GSKT SPT"/>
    <s v="BARRIER GSKT SPT"/>
    <s v="MIHP"/>
    <s v="EA"/>
    <s v="M"/>
    <b v="0"/>
    <s v="Plastic"/>
    <b v="0"/>
    <b v="1"/>
    <b v="0"/>
    <b v="1"/>
    <n v="0"/>
    <s v="BARRIER"/>
    <m/>
    <x v="3"/>
    <s v="Plastic_713"/>
    <x v="2"/>
  </r>
  <r>
    <s v="713-313265-013,Rev A"/>
    <m/>
    <s v="Redlined-Barrier PLT"/>
    <s v="Redlined-Barrier PLT"/>
    <m/>
    <s v="EA"/>
    <s v="M"/>
    <b v="0"/>
    <s v="MIH"/>
    <b v="0"/>
    <b v="1"/>
    <b v="0"/>
    <b v="1"/>
    <n v="0"/>
    <s v="Redlined-Barrier"/>
    <m/>
    <x v="3"/>
    <s v="MIH_713"/>
    <x v="0"/>
  </r>
  <r>
    <s v="713-313265-014,Rev A"/>
    <m/>
    <s v="Redlined-Barrier PLT"/>
    <s v="Redlined-Barrier PLT"/>
    <m/>
    <s v="EA"/>
    <s v="M"/>
    <b v="0"/>
    <s v="MIH"/>
    <b v="0"/>
    <b v="1"/>
    <b v="0"/>
    <b v="1"/>
    <n v="0"/>
    <s v="Redlined-Barrier"/>
    <m/>
    <x v="3"/>
    <s v="MIH_713"/>
    <x v="0"/>
  </r>
  <r>
    <s v="713-313265-015,Rev A"/>
    <m/>
    <s v="BARRIER PLT"/>
    <s v="BARRIER PLT"/>
    <m/>
    <s v="EA"/>
    <s v="M"/>
    <b v="0"/>
    <s v="NP"/>
    <b v="0"/>
    <b v="0"/>
    <b v="0"/>
    <b v="1"/>
    <n v="0"/>
    <s v="BARRIER"/>
    <m/>
    <x v="3"/>
    <s v="NP_713"/>
    <x v="0"/>
  </r>
  <r>
    <s v="713-313265-016,Rev A"/>
    <m/>
    <s v="BARRIER PLT"/>
    <s v="BARRIER PLT"/>
    <m/>
    <s v="EA"/>
    <s v="M"/>
    <b v="0"/>
    <s v="NP"/>
    <b v="0"/>
    <b v="1"/>
    <b v="0"/>
    <b v="1"/>
    <n v="0"/>
    <s v="BARRIER"/>
    <m/>
    <x v="3"/>
    <s v="NP_713"/>
    <x v="0"/>
  </r>
  <r>
    <s v="713-313401-001,Rev B"/>
    <m/>
    <s v="SPRT, DUAL VALVE"/>
    <s v="SPRT, DUAL VALVE"/>
    <m/>
    <s v="EA"/>
    <s v="M"/>
    <b v="0"/>
    <s v="MIH"/>
    <b v="0"/>
    <b v="1"/>
    <b v="0"/>
    <b v="1"/>
    <n v="4"/>
    <s v=" DUAL VALVE"/>
    <m/>
    <x v="3"/>
    <s v="MIH_713"/>
    <x v="0"/>
  </r>
  <r>
    <s v="713-313401-001,Rev C"/>
    <s v="SPRT, DU"/>
    <s v="SPRT, DUAL VALVE"/>
    <s v="SPRT, DUAL VALVE"/>
    <m/>
    <s v="EA"/>
    <s v="M"/>
    <b v="0"/>
    <s v="MIH"/>
    <b v="0"/>
    <b v="1"/>
    <b v="0"/>
    <b v="1"/>
    <n v="4"/>
    <s v=" DUAL VALVE"/>
    <m/>
    <x v="3"/>
    <s v="MIH_713"/>
    <x v="0"/>
  </r>
  <r>
    <s v="713-313401-001,Rev D"/>
    <s v="SPRT, DU"/>
    <s v="SPRT, DUAL VALVE"/>
    <s v="SPRT, DUAL VALVE"/>
    <m/>
    <s v="EA"/>
    <s v="M"/>
    <b v="0"/>
    <s v="Plastic"/>
    <b v="0"/>
    <b v="1"/>
    <b v="0"/>
    <b v="1"/>
    <n v="4"/>
    <s v=" DUAL VALVE"/>
    <m/>
    <x v="3"/>
    <s v="Plastic_713"/>
    <x v="2"/>
  </r>
  <r>
    <s v="713-313410-001,Rev A"/>
    <m/>
    <s v="ADPTR,FLUSHING PORT,R3"/>
    <s v="ADPTR,FLUSHING PORT,R3"/>
    <m/>
    <s v="EA"/>
    <s v="M"/>
    <b v="0"/>
    <s v="MIH"/>
    <b v="0"/>
    <b v="1"/>
    <b v="0"/>
    <b v="1"/>
    <n v="5"/>
    <s v="FLUSHING PORT,R3"/>
    <m/>
    <x v="9"/>
    <s v="MIH_713"/>
    <x v="0"/>
  </r>
  <r>
    <s v="713-313418-002,Rev A"/>
    <m/>
    <s v="POST,CHRG PLT,3/8 DIA X 1.25&quot;,W/O-RING,DUR"/>
    <s v="POST,CHRG PLT,3/8 DIA X 1.25&quot;,W/O-RING,DUR"/>
    <s v="MIHP"/>
    <s v="EA"/>
    <s v="M"/>
    <b v="0"/>
    <s v="Plastic"/>
    <b v="0"/>
    <b v="0"/>
    <b v="0"/>
    <b v="1"/>
    <n v="4"/>
    <s v="CHRG PLT,3/8 DIA X 1.25&quot;,W/O-RING,DUR"/>
    <m/>
    <x v="40"/>
    <s v="Plastic_713"/>
    <x v="2"/>
  </r>
  <r>
    <s v="713-313419-001,Rev B"/>
    <m/>
    <s v="Clamp, Cover ESC"/>
    <s v="Clamp, Cover ESC"/>
    <s v="Sub"/>
    <s v="EA"/>
    <s v="M"/>
    <b v="0"/>
    <s v="Plastic"/>
    <b v="0"/>
    <b v="1"/>
    <b v="0"/>
    <b v="1"/>
    <n v="5"/>
    <s v=" Cover ESC"/>
    <m/>
    <x v="2"/>
    <s v="Plastic_713"/>
    <x v="2"/>
  </r>
  <r>
    <s v="713-313419-103,Rev A"/>
    <m/>
    <s v="CLAMP,ESC COVER"/>
    <s v="CLAMP,ESC COVER"/>
    <s v="MIHP"/>
    <s v="EA"/>
    <s v="M"/>
    <b v="0"/>
    <s v="Plastic"/>
    <b v="0"/>
    <b v="1"/>
    <b v="0"/>
    <b v="1"/>
    <n v="5"/>
    <s v="ESC COVER"/>
    <m/>
    <x v="41"/>
    <s v="Plastic_713"/>
    <x v="2"/>
  </r>
  <r>
    <s v="713-313419-103,Rev C"/>
    <m/>
    <s v="CLAMP,ESC COVER"/>
    <s v="CLAMP,ESC COVER"/>
    <s v="MIHP"/>
    <s v="EA"/>
    <s v="M"/>
    <b v="0"/>
    <s v="Plastic"/>
    <b v="0"/>
    <b v="1"/>
    <b v="0"/>
    <b v="1"/>
    <n v="5"/>
    <s v="ESC COVER"/>
    <m/>
    <x v="41"/>
    <s v="Plastic_713"/>
    <x v="2"/>
  </r>
  <r>
    <s v="713-313471-001,Rev A"/>
    <m/>
    <s v="Blank,Intake,Bath ASSY,NPP"/>
    <s v="Blank,Intake,Bath ASSY,NPP"/>
    <m/>
    <s v="EA"/>
    <s v="M"/>
    <b v="0"/>
    <s v="MIH"/>
    <b v="0"/>
    <b v="1"/>
    <b v="0"/>
    <b v="1"/>
    <n v="5"/>
    <s v="Intake,Bath ASSY,NPP"/>
    <m/>
    <x v="36"/>
    <s v="MIH_713"/>
    <x v="0"/>
  </r>
  <r>
    <s v="713-313472-001,Rev A"/>
    <m/>
    <s v="Insert, Exhaust, Bath Assy, NPP"/>
    <s v="Insert, Exhaust, Bath Assy, NPP"/>
    <m/>
    <s v="EA"/>
    <s v="M"/>
    <b v="0"/>
    <s v="NP"/>
    <b v="0"/>
    <b v="1"/>
    <b v="0"/>
    <b v="1"/>
    <n v="6"/>
    <s v=" Exhaust, Bath Assy, NPP"/>
    <m/>
    <x v="36"/>
    <s v="NP_713"/>
    <x v="0"/>
  </r>
  <r>
    <s v="713-313472-001,Rev B"/>
    <m/>
    <s v="Insert, Exhaust, Bath Assy, NPP"/>
    <s v="Insert, Exhaust, Bath Assy, NPP"/>
    <m/>
    <s v="EA"/>
    <s v="M"/>
    <b v="0"/>
    <s v="NP"/>
    <b v="0"/>
    <b v="1"/>
    <b v="0"/>
    <b v="1"/>
    <n v="6"/>
    <s v=" Exhaust, Bath Assy, NPP"/>
    <m/>
    <x v="36"/>
    <s v="NP_713"/>
    <x v="0"/>
  </r>
  <r>
    <s v="713-313541-001,Rev A"/>
    <m/>
    <s v="Tool, Removal, FFM, SCIMITAR"/>
    <s v="Tool, Removal, FFM, SCIMITAR"/>
    <m/>
    <s v="EA"/>
    <s v="M"/>
    <b v="0"/>
    <s v="MIH"/>
    <b v="0"/>
    <b v="1"/>
    <b v="0"/>
    <b v="1"/>
    <n v="4"/>
    <s v=" Removal, FFM, SCIMITAR"/>
    <m/>
    <x v="10"/>
    <s v="MIH_713"/>
    <x v="0"/>
  </r>
  <r>
    <s v="713-313541-002,Rev A"/>
    <m/>
    <s v="Tool,Removal,FFM,SCIMITAR"/>
    <s v="Tool,Removal,FFM,SCIMITAR"/>
    <m/>
    <s v="EA"/>
    <s v="M"/>
    <b v="0"/>
    <s v="MIH"/>
    <b v="0"/>
    <b v="1"/>
    <b v="0"/>
    <b v="1"/>
    <n v="4"/>
    <s v="Removal,FFM,SCIMITAR"/>
    <m/>
    <x v="10"/>
    <s v="MIH_713"/>
    <x v="0"/>
  </r>
  <r>
    <s v="713-313570-002,Rev A"/>
    <m/>
    <s v="Ring, DA VAC, CPLG Ring"/>
    <s v="Ring, DA VAC, CPLG Ring"/>
    <m/>
    <s v="EA"/>
    <s v="M"/>
    <b v="0"/>
    <s v="MIH"/>
    <b v="0"/>
    <b v="1"/>
    <b v="0"/>
    <b v="1"/>
    <n v="4"/>
    <s v=" DA VAC, CPLG Ring"/>
    <m/>
    <x v="12"/>
    <s v="MIH_713"/>
    <x v="0"/>
  </r>
  <r>
    <s v="713-313570-002,Rev A TEST"/>
    <s v="TEST, Ri"/>
    <s v="TEST, Ring, DA VAC, CPLG Ring"/>
    <s v="TEST, Ring, DA VAC, CPLG Ring"/>
    <m/>
    <s v="EA"/>
    <s v="M"/>
    <b v="0"/>
    <s v="MIH"/>
    <b v="0"/>
    <b v="0"/>
    <b v="0"/>
    <b v="1"/>
    <n v="4"/>
    <s v=" Ring, DA VAC, CPLG Ring"/>
    <m/>
    <x v="12"/>
    <s v="MIH_713"/>
    <x v="0"/>
  </r>
  <r>
    <s v="713-313570-004,Rev A"/>
    <m/>
    <s v="RING,DA VAC,CPLG RING"/>
    <s v="RING,DA VAC,CPLG RING"/>
    <m/>
    <s v="EA"/>
    <s v="M"/>
    <b v="0"/>
    <s v="MIH"/>
    <b v="0"/>
    <b v="1"/>
    <b v="0"/>
    <b v="1"/>
    <n v="4"/>
    <s v="DA VAC,CPLG RING"/>
    <m/>
    <x v="12"/>
    <s v="MIH_713"/>
    <x v="0"/>
  </r>
  <r>
    <s v="713-313570-053,Rev A"/>
    <m/>
    <s v="RING,ARM MNT,DA VAC"/>
    <s v="RING,ARM MNT,DA VAC"/>
    <m/>
    <s v="EA"/>
    <s v="M"/>
    <b v="0"/>
    <s v="MIH"/>
    <b v="0"/>
    <b v="1"/>
    <b v="0"/>
    <b v="1"/>
    <n v="4"/>
    <s v="ARM MNT,DA VAC"/>
    <m/>
    <x v="12"/>
    <s v="MIH_713"/>
    <x v="0"/>
  </r>
  <r>
    <s v="713-313570-054,Rev A"/>
    <m/>
    <s v="RING,ARM MNT,DA VAC, CPLG RING"/>
    <s v="RING,ARM MNT,DA VAC, CPLG RING"/>
    <m/>
    <s v="EA"/>
    <s v="M"/>
    <b v="0"/>
    <s v="MIH"/>
    <b v="0"/>
    <b v="1"/>
    <b v="0"/>
    <b v="1"/>
    <n v="4"/>
    <s v="ARM MNT,DA VAC, CPLG RING"/>
    <m/>
    <x v="12"/>
    <s v="MIH_713"/>
    <x v="0"/>
  </r>
  <r>
    <s v="713-313663-001,Rev A"/>
    <m/>
    <s v="PL,TURCK BLOCKS,FLOW SWITCH SIG"/>
    <s v="PLX,TURCK BLOCKS,FLOW SWITCH SIG"/>
    <m/>
    <s v="EA"/>
    <s v="M"/>
    <b v="0"/>
    <s v="MIH"/>
    <b v="0"/>
    <b v="1"/>
    <b v="0"/>
    <b v="1"/>
    <n v="3"/>
    <s v="TURCK BLOCKS,FLOW SWITCH SIG"/>
    <m/>
    <x v="21"/>
    <s v="MIH_713"/>
    <x v="0"/>
  </r>
  <r>
    <s v="713-313665-001,Rev A"/>
    <m/>
    <s v="PL,FLOW SWITCHES,FST"/>
    <s v="PLX,FLOW SWITCHES,FST"/>
    <m/>
    <s v="EA"/>
    <s v="M"/>
    <b v="0"/>
    <s v="MIH"/>
    <b v="0"/>
    <b v="1"/>
    <b v="0"/>
    <b v="1"/>
    <n v="3"/>
    <s v="FLOW SWITCHES,FST"/>
    <m/>
    <x v="21"/>
    <s v="MIH_713"/>
    <x v="0"/>
  </r>
  <r>
    <s v="713-313666-001,Rev A"/>
    <m/>
    <s v="CLAMP,FILTERS,FST"/>
    <s v="CLAMP,FILTERS,FST"/>
    <m/>
    <s v="EA"/>
    <s v="M"/>
    <b v="0"/>
    <s v="MIH"/>
    <b v="0"/>
    <b v="1"/>
    <b v="0"/>
    <b v="1"/>
    <n v="5"/>
    <s v="FILTERS,FST"/>
    <m/>
    <x v="41"/>
    <s v="MIH_713"/>
    <x v="0"/>
  </r>
  <r>
    <s v="713-313676-001,Rev B"/>
    <m/>
    <s v="INSUL,FDTHRU,STRAP, 2 MHZ"/>
    <s v="INSUL,FDTHRU,STRAP, 2 MHZ"/>
    <m/>
    <s v="EA"/>
    <s v="M"/>
    <b v="0"/>
    <s v="Plastic"/>
    <b v="0"/>
    <b v="1"/>
    <b v="0"/>
    <b v="1"/>
    <n v="5"/>
    <s v="FDTHRU,STRAP, 2 MHZ"/>
    <m/>
    <x v="3"/>
    <s v="Plastic_713"/>
    <x v="2"/>
  </r>
  <r>
    <s v="713-313689-013, Rev A"/>
    <m/>
    <s v="INSUL, RF PIN"/>
    <s v="INSUL, RF PIN"/>
    <s v="MIHP"/>
    <s v="EA"/>
    <s v="M"/>
    <b v="0"/>
    <s v="Plastic"/>
    <b v="0"/>
    <b v="1"/>
    <b v="0"/>
    <b v="1"/>
    <n v="5"/>
    <s v=" RF PIN"/>
    <m/>
    <x v="8"/>
    <s v="Plastic_713"/>
    <x v="2"/>
  </r>
  <r>
    <s v="713-313689-100,Rev A"/>
    <m/>
    <s v="INSUL,RF PIN"/>
    <s v="INSUL,RF PIN"/>
    <s v="MIHP"/>
    <s v="EA"/>
    <s v="M"/>
    <b v="0"/>
    <s v="Plastic"/>
    <b v="0"/>
    <b v="0"/>
    <b v="0"/>
    <b v="1"/>
    <n v="5"/>
    <s v="RF PIN"/>
    <m/>
    <x v="8"/>
    <s v="Plastic_713"/>
    <x v="2"/>
  </r>
  <r>
    <s v="713-313690-001,Rev D"/>
    <m/>
    <s v="BASE,COOLING,HT ESC,CPM"/>
    <s v="BASE,COOLING,HT ESC,CPM"/>
    <m/>
    <s v="EA"/>
    <s v="M"/>
    <b v="0"/>
    <s v="MIH"/>
    <b v="0"/>
    <b v="1"/>
    <b v="0"/>
    <b v="1"/>
    <n v="4"/>
    <s v="COOLING,HT ESC,CPM"/>
    <m/>
    <x v="24"/>
    <s v="MIH_713"/>
    <x v="0"/>
  </r>
  <r>
    <s v="713-313772-001,Rev A"/>
    <m/>
    <s v="PL, TOP, TEST STAND"/>
    <s v="PLX, TOP, TEST STAND"/>
    <m/>
    <s v="EA"/>
    <s v="M"/>
    <b v="0"/>
    <s v="MIH"/>
    <b v="0"/>
    <b v="1"/>
    <b v="0"/>
    <b v="1"/>
    <n v="3"/>
    <s v=" TOP, TEST STAND"/>
    <m/>
    <x v="21"/>
    <s v="MIH_713"/>
    <x v="0"/>
  </r>
  <r>
    <s v="713-313917-001,Rev A"/>
    <m/>
    <s v="Fixture, Setup, Gap, Conc, Scimitar"/>
    <s v="Fixture, Setup, Gap, Conc, Scimitar"/>
    <m/>
    <s v="EA"/>
    <s v="M"/>
    <b v="0"/>
    <s v="MIH"/>
    <b v="0"/>
    <b v="1"/>
    <b v="0"/>
    <b v="1"/>
    <n v="7"/>
    <s v=" Setup, Gap, Conc, Scimitar"/>
    <m/>
    <x v="3"/>
    <s v="MIH_713"/>
    <x v="0"/>
  </r>
  <r>
    <s v="713-313917-002,Rev A"/>
    <m/>
    <s v="Fixture, Setup, Conc, Scimitar"/>
    <s v="Fixture, Setup, Conc, Scimitar"/>
    <m/>
    <s v="EA"/>
    <s v="M"/>
    <b v="0"/>
    <s v="MIH"/>
    <b v="0"/>
    <b v="1"/>
    <b v="0"/>
    <b v="1"/>
    <n v="7"/>
    <s v=" Setup, Conc, Scimitar"/>
    <m/>
    <x v="3"/>
    <s v="MIH_713"/>
    <x v="0"/>
  </r>
  <r>
    <s v="713-313917-003,Rev A"/>
    <m/>
    <s v="Fixture, Setup, Plating Gap, Scimitar"/>
    <s v="Fixture, Setup, Plating Gap, Scimitar"/>
    <m/>
    <s v="EA"/>
    <s v="M"/>
    <b v="0"/>
    <s v="MIH"/>
    <b v="0"/>
    <b v="1"/>
    <b v="0"/>
    <b v="1"/>
    <n v="7"/>
    <s v=" Setup, Plating Gap, Scimitar"/>
    <m/>
    <x v="3"/>
    <s v="MIH_713"/>
    <x v="0"/>
  </r>
  <r>
    <s v="713-313917-004,Rev A"/>
    <m/>
    <s v="Fixture, Setup, Conc, Shim, Scimitar"/>
    <s v="Fixture, Setup, Conc, Shim, Scimitar"/>
    <m/>
    <s v="EA"/>
    <s v="M"/>
    <b v="0"/>
    <s v="MIH"/>
    <b v="0"/>
    <b v="1"/>
    <b v="0"/>
    <b v="1"/>
    <n v="7"/>
    <s v=" Setup, Conc, Shim, Scimitar"/>
    <m/>
    <x v="38"/>
    <s v="MIH_713"/>
    <x v="0"/>
  </r>
  <r>
    <s v="713-313917-005,Rev A"/>
    <m/>
    <s v="FIXTURE, SETUP, GAP, CONC, SCIMITAR"/>
    <s v="FIXTURE, SETUP, GAP, CONC, SCIMITAR"/>
    <s v="Sub"/>
    <s v="EA"/>
    <s v="M"/>
    <b v="0"/>
    <s v="MIH"/>
    <b v="0"/>
    <b v="1"/>
    <b v="0"/>
    <b v="1"/>
    <n v="7"/>
    <s v=" SETUP, GAP, CONC, SCIMITAR"/>
    <m/>
    <x v="2"/>
    <s v="MIH_713"/>
    <x v="0"/>
  </r>
  <r>
    <s v="713-313917-006,Rev A"/>
    <m/>
    <s v="FIXTURE,SETUP,GAP,CONC,SCIMITAR"/>
    <s v="FIXTURE,SETUP,GAP,CONC,SCIMITAR"/>
    <s v="MIHP"/>
    <s v="EA"/>
    <s v="M"/>
    <b v="0"/>
    <s v="Plastic"/>
    <b v="0"/>
    <b v="1"/>
    <b v="0"/>
    <b v="1"/>
    <n v="7"/>
    <s v="SETUP,GAP,CONC,SCIMITAR"/>
    <m/>
    <x v="3"/>
    <s v="Plastic_713"/>
    <x v="2"/>
  </r>
  <r>
    <s v="713-314085-002,Rev A"/>
    <m/>
    <s v="COV,CLEAR,WTR SPLASH,PC BOARD,RF SWITCH"/>
    <s v="COV,CLEAR,WTR SPLASH,PC BOARD,RF SWITCH"/>
    <s v="MIHP"/>
    <s v="EA"/>
    <s v="M"/>
    <b v="0"/>
    <s v="Plastic"/>
    <b v="0"/>
    <b v="1"/>
    <b v="0"/>
    <b v="1"/>
    <n v="3"/>
    <s v="CLEAR,WTR SPLASH,PC BOARD,RF SWITCH"/>
    <m/>
    <x v="5"/>
    <s v="Plastic_713"/>
    <x v="2"/>
  </r>
  <r>
    <s v="713-314086-002,Rev A"/>
    <m/>
    <s v="COV,CLEAR,WTR SPLASH,FIBRE OPTIC SENSOR"/>
    <s v="COV,CLEAR,WTR SPLASH,FIBRE OPTIC SENSOR"/>
    <s v="MIHP"/>
    <s v="EA"/>
    <s v="M"/>
    <b v="0"/>
    <s v="Plastic"/>
    <b v="0"/>
    <b v="1"/>
    <b v="0"/>
    <b v="1"/>
    <n v="3"/>
    <s v="CLEAR,WTR SPLASH,FIBRE OPTIC SENSOR"/>
    <m/>
    <x v="5"/>
    <s v="Plastic_713"/>
    <x v="2"/>
  </r>
  <r>
    <s v="713-314087-102,Rev A"/>
    <m/>
    <s v="COV,CLR,WTR SPLASH,SUB FLR WS"/>
    <s v="COV,CLR,WTR SPLASH,SUB FLR WS"/>
    <s v="MKT"/>
    <s v="EA"/>
    <s v="M"/>
    <b v="0"/>
    <s v="Plastic"/>
    <b v="0"/>
    <b v="1"/>
    <b v="0"/>
    <b v="1"/>
    <n v="3"/>
    <s v="CLR,WTR SPLASH,SUB FLR WS"/>
    <m/>
    <x v="5"/>
    <s v="Plastic_713"/>
    <x v="2"/>
  </r>
  <r>
    <s v="713-314179-001,Rev D"/>
    <m/>
    <s v="PL,CVR,HTR,CHUCK,ELD"/>
    <s v="PLX,CVR,HTR,CHUCK,ELD"/>
    <m/>
    <s v="EA"/>
    <s v="M"/>
    <b v="0"/>
    <s v="MIH"/>
    <b v="0"/>
    <b v="1"/>
    <b v="0"/>
    <b v="1"/>
    <n v="3"/>
    <s v="CVR,HTR,CHUCK,ELD"/>
    <m/>
    <x v="21"/>
    <s v="MIH_713"/>
    <x v="0"/>
  </r>
  <r>
    <s v="713-314206-001,Rev A"/>
    <m/>
    <s v="BLOCK,STOP,SAMPLE PORT DOOR,FST"/>
    <s v="BLOCK,STOP,SAMPLE PORT DOOR,FST"/>
    <m/>
    <s v="EA"/>
    <s v="M"/>
    <b v="0"/>
    <s v="MIH"/>
    <b v="0"/>
    <b v="1"/>
    <b v="0"/>
    <b v="1"/>
    <n v="5"/>
    <s v="STOP,SAMPLE PORT DOOR,FST"/>
    <m/>
    <x v="27"/>
    <s v="MIH_713"/>
    <x v="0"/>
  </r>
  <r>
    <s v="713-314215-001,Rev A"/>
    <m/>
    <s v="GALDE LEAK SNSR, LBL, TEMPLATE"/>
    <s v="GALDE LEAK SNSR, LBL, TEMPLATE"/>
    <m/>
    <s v="EA"/>
    <s v="M"/>
    <b v="0"/>
    <s v="MIH"/>
    <b v="0"/>
    <b v="1"/>
    <b v="0"/>
    <b v="1"/>
    <n v="0"/>
    <s v="GALDE"/>
    <m/>
    <x v="45"/>
    <s v="MIH_713"/>
    <x v="0"/>
  </r>
  <r>
    <s v="713-314216-001,Rev A"/>
    <m/>
    <s v="COV,WAVE UNIT,SABRE  FX"/>
    <s v="COV,WAVE UNIT,SABRE  FX"/>
    <m/>
    <s v="EA"/>
    <s v="M"/>
    <b v="0"/>
    <s v="MIH"/>
    <b v="0"/>
    <b v="1"/>
    <b v="0"/>
    <b v="1"/>
    <n v="3"/>
    <s v="WAVE UNIT,SABRE  FX"/>
    <m/>
    <x v="5"/>
    <s v="MIH_713"/>
    <x v="0"/>
  </r>
  <r>
    <s v="713-314222-001,Rev A"/>
    <m/>
    <s v="COVER,STA 1,QUARTZ WINDOW"/>
    <s v="COVER,STA 1,QUARTZ WINDOW"/>
    <m/>
    <s v="EA"/>
    <s v="M"/>
    <b v="0"/>
    <s v="MIH"/>
    <b v="0"/>
    <b v="1"/>
    <b v="0"/>
    <b v="1"/>
    <n v="5"/>
    <s v="STA 1,QUARTZ WINDOW"/>
    <m/>
    <x v="5"/>
    <s v="MIH_713"/>
    <x v="0"/>
  </r>
  <r>
    <s v="713-314232-001,Rev C"/>
    <m/>
    <s v="HLDR, PEDESTSL, FLUSH UPPER"/>
    <s v="HLDR, PEDESTSL, FLUSH UPPER"/>
    <m/>
    <s v="EA"/>
    <s v="M"/>
    <b v="0"/>
    <s v="MIH"/>
    <b v="0"/>
    <b v="1"/>
    <b v="0"/>
    <b v="1"/>
    <n v="4"/>
    <s v=" PEDESTSL, FLUSH UPPER"/>
    <m/>
    <x v="3"/>
    <s v="MIH_713"/>
    <x v="0"/>
  </r>
  <r>
    <s v="713-314241-001,Rev B"/>
    <m/>
    <s v="HLDR, PEDESTAL, FLUSH LOWER"/>
    <s v="HLDR, PEDESTAL, FLUSH LOWER"/>
    <m/>
    <s v="EA"/>
    <s v="M"/>
    <b v="0"/>
    <s v="MIH"/>
    <b v="0"/>
    <b v="1"/>
    <b v="0"/>
    <b v="1"/>
    <n v="4"/>
    <s v=" PEDESTAL, FLUSH LOWER"/>
    <m/>
    <x v="3"/>
    <s v="MIH_713"/>
    <x v="0"/>
  </r>
  <r>
    <s v="713-314475-001,Rev B"/>
    <m/>
    <s v="COV,UPPER,48 VDS PS,COMMON EFEM"/>
    <s v="COV,UPPER,48 VDS PS,COMMON EFEM"/>
    <s v="Sub"/>
    <s v="EA"/>
    <s v="M"/>
    <b v="0"/>
    <s v="Plastic"/>
    <b v="0"/>
    <b v="1"/>
    <b v="0"/>
    <b v="1"/>
    <n v="3"/>
    <s v="UPPER,48 VDS PS,COMMON EFEM"/>
    <m/>
    <x v="2"/>
    <s v="Plastic_713"/>
    <x v="2"/>
  </r>
  <r>
    <s v="713-314626-001,Rev A"/>
    <m/>
    <s v="PAD,SKID,LIFT,ESC LADDER"/>
    <s v="PAD,SKID,LIFT,ESC LADDER"/>
    <m/>
    <s v="EA"/>
    <s v="M"/>
    <b v="0"/>
    <s v="MIH"/>
    <b v="0"/>
    <b v="1"/>
    <b v="0"/>
    <b v="1"/>
    <n v="3"/>
    <s v="SKID,LIFT,ESC LADDER"/>
    <m/>
    <x v="3"/>
    <s v="MIH_713"/>
    <x v="0"/>
  </r>
  <r>
    <s v="713-314661-001,Rev C"/>
    <m/>
    <s v="BP,RF CART"/>
    <s v="BP,RF CART"/>
    <m/>
    <s v="EA"/>
    <s v="M"/>
    <b v="0"/>
    <s v="MIH"/>
    <b v="0"/>
    <b v="1"/>
    <b v="0"/>
    <b v="1"/>
    <n v="2"/>
    <s v="RF CART"/>
    <m/>
    <x v="3"/>
    <s v="MIH_713"/>
    <x v="0"/>
  </r>
  <r>
    <s v="713-315153-001,Rev A"/>
    <m/>
    <s v="EOS,AWC,LIFTER TRACK FIXTURE"/>
    <s v="EOS,AWC,LIFTER TRACK FIXTURE"/>
    <m/>
    <s v="EA"/>
    <s v="M"/>
    <b v="0"/>
    <s v="MIH"/>
    <b v="0"/>
    <b v="1"/>
    <b v="0"/>
    <b v="1"/>
    <n v="3"/>
    <s v="AWC,LIFTER TRACK FIXTURE"/>
    <m/>
    <x v="3"/>
    <s v="MIH_713"/>
    <x v="0"/>
  </r>
  <r>
    <s v="713-315153-005,Rev A"/>
    <m/>
    <s v="EOS, AWC, LIFTER TRACK FIXTURE, V2"/>
    <s v="EOS, AWC, LIFTER TRACK FIXTURE, V2"/>
    <m/>
    <s v="EA"/>
    <s v="M"/>
    <b v="0"/>
    <s v="MIH"/>
    <b v="0"/>
    <b v="1"/>
    <b v="0"/>
    <b v="1"/>
    <n v="3"/>
    <s v=" AWC, LIFTER TRACK FIXTURE, V2"/>
    <m/>
    <x v="3"/>
    <s v="MIH_713"/>
    <x v="0"/>
  </r>
  <r>
    <s v="713-315338-001,Rev A"/>
    <m/>
    <s v="GDE, CAP ADJUST"/>
    <s v="GDE, CAP ADJUST"/>
    <s v="MIHP"/>
    <s v="EA"/>
    <s v="M"/>
    <b v="0"/>
    <s v="Plastic"/>
    <b v="0"/>
    <b v="0"/>
    <b v="0"/>
    <b v="1"/>
    <n v="3"/>
    <s v=" CAP ADJUST"/>
    <m/>
    <x v="7"/>
    <s v="Plastic_713"/>
    <x v="2"/>
  </r>
  <r>
    <s v="713-315348-001,Rev C"/>
    <m/>
    <s v="GD,MAIN,CB,DUAL TERM"/>
    <s v="GD,MAIN,CB,DUAL TERM"/>
    <m/>
    <s v="EA"/>
    <s v="M"/>
    <b v="0"/>
    <s v="MIH"/>
    <b v="0"/>
    <b v="1"/>
    <b v="0"/>
    <b v="1"/>
    <n v="2"/>
    <s v="MAIN,CB,DUAL TERM"/>
    <m/>
    <x v="7"/>
    <s v="MIH_713"/>
    <x v="0"/>
  </r>
  <r>
    <s v="713-315389-001,Rev B"/>
    <m/>
    <s v="RTNR, RF PIN"/>
    <s v="RTNR, RF PIN"/>
    <s v="Sub"/>
    <s v="EA"/>
    <s v="M"/>
    <b v="0"/>
    <s v="SUB CON"/>
    <b v="0"/>
    <b v="1"/>
    <b v="0"/>
    <b v="1"/>
    <n v="4"/>
    <s v=" RF PIN"/>
    <m/>
    <x v="14"/>
    <s v="SUB CON_713"/>
    <x v="0"/>
  </r>
  <r>
    <s v="713-316139-001,Rev A"/>
    <m/>
    <s v="ADPTR, LOWER, EXHST DUCT, BATH, 3DXT"/>
    <s v="ADPTR, LOWER, EXHST DUCT, BATH, 3DXT"/>
    <m/>
    <s v="EA"/>
    <s v="M"/>
    <b v="0"/>
    <s v="MIH"/>
    <b v="0"/>
    <b v="1"/>
    <b v="0"/>
    <b v="1"/>
    <n v="5"/>
    <s v=" LOWER, EXHST DUCT, BATH, 3DXT"/>
    <m/>
    <x v="9"/>
    <s v="MIH_713"/>
    <x v="0"/>
  </r>
  <r>
    <s v="713-316385-001,Rev A"/>
    <m/>
    <s v="ADPTR, UPPER, EXHST DUCT, PLENUM, 3DXT"/>
    <s v="ADPTR, UPPER, EXHST DUCT, PLENUM, 3DXT"/>
    <m/>
    <s v="EA"/>
    <s v="M"/>
    <b v="0"/>
    <s v="MIH"/>
    <b v="0"/>
    <b v="1"/>
    <b v="0"/>
    <b v="1"/>
    <n v="5"/>
    <s v=" UPPER, EXHST DUCT, PLENUM, 3DXT"/>
    <m/>
    <x v="9"/>
    <s v="MIH_713"/>
    <x v="0"/>
  </r>
  <r>
    <s v="713-316422-001,Rev A"/>
    <m/>
    <s v="INSUL, TERM, RING HTR, TOP, PLATE, SSM"/>
    <s v="INSUL, TERM, RING HTR, TOP, PLATE, SSM"/>
    <m/>
    <s v="EA"/>
    <s v="M"/>
    <b v="0"/>
    <s v="MIH"/>
    <b v="0"/>
    <b v="1"/>
    <b v="0"/>
    <b v="1"/>
    <n v="5"/>
    <s v=" TERM, RING HTR, TOP, PLATE, SSM"/>
    <m/>
    <x v="16"/>
    <s v="MIH_713"/>
    <x v="0"/>
  </r>
  <r>
    <s v="713-316422-001,Rev B"/>
    <m/>
    <s v="INSUL, TERM, RING HTR, TOP, PLATE, SSM"/>
    <s v="INSUL, TERM, RING HTR, TOP, PLATE, SSM"/>
    <m/>
    <s v="EA"/>
    <s v="M"/>
    <b v="0"/>
    <s v="MIH"/>
    <b v="0"/>
    <b v="1"/>
    <b v="0"/>
    <b v="1"/>
    <n v="5"/>
    <s v=" TERM, RING HTR, TOP, PLATE, SSM"/>
    <m/>
    <x v="16"/>
    <s v="MIH_713"/>
    <x v="0"/>
  </r>
  <r>
    <s v="713-316670-001,Rev A"/>
    <m/>
    <s v="BLK, CONTACT, AC, PIN, RTNR"/>
    <s v="BLK, CONTACT, AC, PIN, RTNR"/>
    <m/>
    <s v="EA"/>
    <s v="M"/>
    <b v="0"/>
    <s v="MIH"/>
    <b v="0"/>
    <b v="1"/>
    <b v="0"/>
    <b v="1"/>
    <n v="3"/>
    <s v=" CONTACT, AC, PIN, RTNR"/>
    <m/>
    <x v="8"/>
    <s v="MIH_713"/>
    <x v="0"/>
  </r>
  <r>
    <s v="713-316670-011,Rev A"/>
    <m/>
    <s v="BLK, CONTACT, AC, PIN"/>
    <s v="BLK, CONTACT, AC, PIN"/>
    <m/>
    <s v="EA"/>
    <s v="M"/>
    <b v="0"/>
    <s v="MIH"/>
    <b v="0"/>
    <b v="1"/>
    <b v="0"/>
    <b v="1"/>
    <n v="3"/>
    <s v=" CONTACT, AC, PIN"/>
    <m/>
    <x v="8"/>
    <s v="MIH_713"/>
    <x v="0"/>
  </r>
  <r>
    <s v="713-316670-021,Rev A"/>
    <m/>
    <s v="BLK, CONTACT, AC, SOCKET"/>
    <s v="BLK, CONTACT, AC, SOCKET"/>
    <m/>
    <s v="EA"/>
    <s v="M"/>
    <b v="0"/>
    <s v="MIH"/>
    <b v="0"/>
    <b v="1"/>
    <b v="0"/>
    <b v="1"/>
    <n v="3"/>
    <s v=" CONTACT, AC, SOCKET"/>
    <m/>
    <x v="20"/>
    <s v="MIH_713"/>
    <x v="0"/>
  </r>
  <r>
    <s v="713-316670-031,Rev A"/>
    <m/>
    <s v="BLK, CONTACT, AC, SOCKET, BKSHL"/>
    <s v="BLK, CONTACT, AC, SOCKET, BKSHL"/>
    <m/>
    <s v="EA"/>
    <s v="M"/>
    <b v="0"/>
    <s v="MIH"/>
    <b v="0"/>
    <b v="1"/>
    <b v="0"/>
    <b v="1"/>
    <n v="3"/>
    <s v=" CONTACT, AC, SOCKET, BKSHL"/>
    <m/>
    <x v="20"/>
    <s v="MIH_713"/>
    <x v="0"/>
  </r>
  <r>
    <s v="713-316929-001,Rev C"/>
    <m/>
    <s v="COV,FTG,FNT,WATER CONTAINMENT"/>
    <s v="COV,FTG,FNT,WATER CONTAINMENT"/>
    <s v="spbo"/>
    <s v="EA"/>
    <s v="M"/>
    <b v="0"/>
    <s v="Plastic"/>
    <b v="0"/>
    <b v="1"/>
    <b v="0"/>
    <b v="1"/>
    <n v="3"/>
    <s v="FTG,FNT,WATER CONTAINMENT"/>
    <m/>
    <x v="5"/>
    <s v="Plastic_713"/>
    <x v="2"/>
  </r>
  <r>
    <s v="713-316930-001,Rev C"/>
    <m/>
    <s v="CVR,FTG,BACK,WATER CONTAINMENT"/>
    <s v="CVR,FTG,BACK,WATER CONTAINMENT"/>
    <s v="spbo"/>
    <s v="EA"/>
    <s v="M"/>
    <b v="0"/>
    <s v="Plastic"/>
    <b v="0"/>
    <b v="1"/>
    <b v="0"/>
    <b v="1"/>
    <n v="3"/>
    <s v="FTG,BACK,WATER CONTAINMENT"/>
    <m/>
    <x v="5"/>
    <s v="Plastic_713"/>
    <x v="2"/>
  </r>
  <r>
    <s v="713-316946-001,Rev A"/>
    <m/>
    <s v="COV, V-WHL, UPR"/>
    <s v="COV, V-WHL, UPR"/>
    <m/>
    <s v="EA"/>
    <s v="M"/>
    <b v="0"/>
    <s v="NP"/>
    <b v="0"/>
    <b v="0"/>
    <b v="0"/>
    <b v="1"/>
    <n v="3"/>
    <s v=" V-WHL, UPR"/>
    <m/>
    <x v="5"/>
    <s v="NP_713"/>
    <x v="0"/>
  </r>
  <r>
    <s v="713-316947-001,Rev A"/>
    <m/>
    <s v="COV, W-WHL, LWR, F"/>
    <s v="COV, W-WHL, LWR, F"/>
    <m/>
    <s v="EA"/>
    <s v="M"/>
    <b v="0"/>
    <s v="NP"/>
    <b v="0"/>
    <b v="0"/>
    <b v="0"/>
    <b v="1"/>
    <n v="3"/>
    <s v=" W-WHL, LWR, F"/>
    <m/>
    <x v="5"/>
    <s v="NP_713"/>
    <x v="0"/>
  </r>
  <r>
    <s v="713-316947-002,Rev A"/>
    <m/>
    <s v="COV, V-WHL, LWR, R"/>
    <s v="COV, V-WHL, LWR, R"/>
    <m/>
    <s v="EA"/>
    <s v="M"/>
    <b v="0"/>
    <s v="NP"/>
    <b v="0"/>
    <b v="0"/>
    <b v="0"/>
    <b v="1"/>
    <n v="3"/>
    <s v=" V-WHL, LWR, R"/>
    <m/>
    <x v="5"/>
    <s v="NP_713"/>
    <x v="0"/>
  </r>
  <r>
    <s v="713-316961-002,Rev A"/>
    <m/>
    <s v="GRIP, ROD, CLAMP TEST"/>
    <s v="GRIP, ROD, CLAMP TEST"/>
    <s v="spos"/>
    <s v="EA"/>
    <s v="M"/>
    <b v="0"/>
    <s v="MIH"/>
    <b v="0"/>
    <b v="1"/>
    <b v="0"/>
    <b v="1"/>
    <n v="4"/>
    <s v=" ROD, CLAMP TEST"/>
    <m/>
    <x v="25"/>
    <s v="MIH_713"/>
    <x v="0"/>
  </r>
  <r>
    <s v="713-317038-001,Rev A"/>
    <m/>
    <s v="ADPTR, LOWER, EXHAUST, BATH, LOW FLOW"/>
    <s v="ADPTR, LOWER, EXHAUST, BATH, LOW FLOW"/>
    <s v="MIHP"/>
    <s v="EA"/>
    <s v="M"/>
    <b v="0"/>
    <s v="Plastic"/>
    <b v="0"/>
    <b v="1"/>
    <b v="0"/>
    <b v="1"/>
    <n v="5"/>
    <s v=" LOWER, EXHAUST, BATH, LOW FLOW"/>
    <m/>
    <x v="9"/>
    <s v="Plastic_713"/>
    <x v="2"/>
  </r>
  <r>
    <s v="713-317038-002,Rev A"/>
    <m/>
    <s v="ADPTR,LOWER,COVER,EXHAUST,BATH"/>
    <s v="ADPTR,LOWER,COVER,EXHAUST,BATH"/>
    <s v="Sub"/>
    <s v="EA"/>
    <s v="M"/>
    <b v="0"/>
    <s v="Plastic"/>
    <b v="0"/>
    <b v="0"/>
    <b v="0"/>
    <b v="1"/>
    <n v="5"/>
    <s v="LOWER,COVER,EXHAUST,BATH"/>
    <m/>
    <x v="2"/>
    <s v="Plastic_713"/>
    <x v="2"/>
  </r>
  <r>
    <s v="713-317324-001,Rev C"/>
    <m/>
    <s v="COV,FTG,FRONT,WATER CONTAINMENT"/>
    <s v="COV,FTG,FRONT,WATER CONTAINMENT"/>
    <s v="spbo"/>
    <s v="EA"/>
    <s v="M"/>
    <b v="0"/>
    <s v="Plastic"/>
    <b v="0"/>
    <b v="1"/>
    <b v="0"/>
    <b v="1"/>
    <n v="3"/>
    <s v="FTG,FRONT,WATER CONTAINMENT"/>
    <m/>
    <x v="5"/>
    <s v="Plastic_713"/>
    <x v="2"/>
  </r>
  <r>
    <s v="713-317324-003,Rev B"/>
    <m/>
    <s v="COV,FTG,FRONT,WATER CONTAINMENT"/>
    <s v="COV,FTG,FRONT,WATER CONTAINMENT"/>
    <s v="spbo"/>
    <s v="EA"/>
    <s v="M"/>
    <b v="0"/>
    <s v="Plastic"/>
    <b v="0"/>
    <b v="1"/>
    <b v="0"/>
    <b v="1"/>
    <n v="3"/>
    <s v="FTG,FRONT,WATER CONTAINMENT"/>
    <m/>
    <x v="5"/>
    <s v="Plastic_713"/>
    <x v="2"/>
  </r>
  <r>
    <s v="713-317324-004,Rev A"/>
    <m/>
    <s v="COV, FTG, FRONT, WATER CONTAINMENT"/>
    <s v="COV, FTG, FRONT, WATER CONTAINMENT"/>
    <s v="MIHP"/>
    <s v="EA"/>
    <s v="M"/>
    <b v="0"/>
    <s v="Plastic"/>
    <b v="0"/>
    <b v="1"/>
    <b v="0"/>
    <b v="1"/>
    <n v="3"/>
    <s v=" FTG, FRONT, WATER CONTAINMENT"/>
    <m/>
    <x v="5"/>
    <s v="Plastic_713"/>
    <x v="2"/>
  </r>
  <r>
    <s v="713-317324-004,Rev B"/>
    <m/>
    <s v="COV, FTG, FRONT, WATER CONTAINMENT"/>
    <s v="COV, FTG, FRONT, WATER CONTAINMENT"/>
    <s v="Sub"/>
    <s v="EA"/>
    <s v="M"/>
    <b v="0"/>
    <s v="Plastic"/>
    <b v="0"/>
    <b v="0"/>
    <b v="0"/>
    <b v="1"/>
    <n v="3"/>
    <s v=" FTG, FRONT, WATER CONTAINMENT"/>
    <m/>
    <x v="2"/>
    <s v="Plastic_713"/>
    <x v="2"/>
  </r>
  <r>
    <s v="713-317324-004,Rev C"/>
    <m/>
    <s v="COV, FTG, FRONT, WATER CONTAINMENT"/>
    <s v="COV, FTG, FRONT, WATER CONTAINMENT"/>
    <s v="Sub"/>
    <s v="EA"/>
    <s v="M"/>
    <b v="0"/>
    <s v="Plastic"/>
    <b v="0"/>
    <b v="0"/>
    <b v="0"/>
    <b v="1"/>
    <n v="3"/>
    <s v=" FTG, FRONT, WATER CONTAINMENT"/>
    <m/>
    <x v="2"/>
    <s v="Plastic_713"/>
    <x v="2"/>
  </r>
  <r>
    <s v="713-317327-001,Rev C"/>
    <m/>
    <s v="COV,FTG,BACK,WATER CONTAINMENT"/>
    <s v="COV,FTG,BACK,WATER CONTAINMENT"/>
    <s v="MIHP"/>
    <s v="EA"/>
    <s v="M"/>
    <b v="0"/>
    <s v="Plastic"/>
    <b v="0"/>
    <b v="1"/>
    <b v="0"/>
    <b v="1"/>
    <n v="3"/>
    <s v="FTG,BACK,WATER CONTAINMENT"/>
    <m/>
    <x v="5"/>
    <s v="Plastic_713"/>
    <x v="2"/>
  </r>
  <r>
    <s v="713-317327-002,Rev A"/>
    <m/>
    <s v="COV, FTG, BACK, WATER CONTAINMENT"/>
    <s v="COV, FTG, BACK, WATER CONTAINMENT"/>
    <s v="Sub"/>
    <s v="EA"/>
    <s v="M"/>
    <b v="0"/>
    <s v="Plastic"/>
    <b v="0"/>
    <b v="1"/>
    <b v="0"/>
    <b v="1"/>
    <n v="3"/>
    <s v=" FTG, BACK, WATER CONTAINMENT"/>
    <m/>
    <x v="2"/>
    <s v="Plastic_713"/>
    <x v="2"/>
  </r>
  <r>
    <s v="713-317327-002,Rev B"/>
    <m/>
    <s v="COV, FTG, BACK, WATER CONTAINMENT"/>
    <s v="COV, FTG, BACK, WATER CONTAINMENT"/>
    <s v="MIHP"/>
    <s v="EA"/>
    <s v="M"/>
    <b v="0"/>
    <s v="Plastic"/>
    <b v="0"/>
    <b v="0"/>
    <b v="0"/>
    <b v="1"/>
    <n v="3"/>
    <s v=" FTG, BACK, WATER CONTAINMENT"/>
    <m/>
    <x v="5"/>
    <s v="Plastic_713"/>
    <x v="2"/>
  </r>
  <r>
    <s v="713-317327-002,Rev C"/>
    <m/>
    <s v="COV, FTG, BACK, WATER CONTAINMENT"/>
    <s v="COV, FTG, BACK, WATER CONTAINMENT"/>
    <s v="Sub"/>
    <s v="EA"/>
    <s v="M"/>
    <b v="0"/>
    <s v="Plastic"/>
    <b v="0"/>
    <b v="0"/>
    <b v="0"/>
    <b v="1"/>
    <n v="3"/>
    <s v=" FTG, BACK, WATER CONTAINMENT"/>
    <m/>
    <x v="2"/>
    <s v="Plastic_713"/>
    <x v="2"/>
  </r>
  <r>
    <s v="713-317545-002,Rev A"/>
    <m/>
    <s v="SPCR,CLP,LIFT,INSTL,ESC LADDER"/>
    <s v="SPCR,CLP,LIFT,INSTL,ESC LADDER"/>
    <m/>
    <s v="EA"/>
    <s v="M"/>
    <b v="0"/>
    <s v="MIH"/>
    <b v="0"/>
    <b v="1"/>
    <b v="0"/>
    <b v="1"/>
    <n v="4"/>
    <s v="CLP,LIFT,INSTL,ESC LADDER"/>
    <m/>
    <x v="15"/>
    <s v="MIH_713"/>
    <x v="0"/>
  </r>
  <r>
    <s v="713-317707-001,Rev A"/>
    <m/>
    <s v="ADPTR, PRB DOME TEMP, C3ICE"/>
    <s v="ADPTR, PRB DOME TEMP, C3ICE"/>
    <m/>
    <s v="EA"/>
    <s v="M"/>
    <b v="0"/>
    <s v="MIH"/>
    <b v="0"/>
    <b v="1"/>
    <b v="0"/>
    <b v="1"/>
    <n v="5"/>
    <s v=" PRB DOME TEMP, C3ICE"/>
    <m/>
    <x v="9"/>
    <s v="MIH_713"/>
    <x v="0"/>
  </r>
  <r>
    <s v="713-317825-003,Rev A"/>
    <m/>
    <s v="COV, UPPER EE, VACUM, 14.0, ZX9"/>
    <s v="COV, UPPER EE, VACUM, 14.0, ZX9"/>
    <s v="Sub"/>
    <s v="EA"/>
    <s v="M"/>
    <b v="0"/>
    <s v="NP"/>
    <b v="0"/>
    <b v="1"/>
    <b v="0"/>
    <b v="1"/>
    <n v="3"/>
    <s v=" UPPER EE, VACUM, 14.0, ZX9"/>
    <m/>
    <x v="2"/>
    <s v="NP_713"/>
    <x v="0"/>
  </r>
  <r>
    <s v="713-317850-001,Rev B"/>
    <m/>
    <s v="HDL,FIXTURE,GDP"/>
    <s v="HDL,FIXTURE,GDP"/>
    <m/>
    <s v="EA"/>
    <s v="M"/>
    <b v="0"/>
    <s v="MIH"/>
    <b v="0"/>
    <b v="1"/>
    <b v="0"/>
    <b v="1"/>
    <n v="3"/>
    <s v="FIXTURE,GDP"/>
    <m/>
    <x v="7"/>
    <s v="MIH_713"/>
    <x v="3"/>
  </r>
  <r>
    <s v="713-317901-001,Rev A"/>
    <m/>
    <s v="DUCT,COOLING,WDO"/>
    <s v="DUCT,COOLING,WDO"/>
    <m/>
    <s v="EA"/>
    <s v="M"/>
    <b v="0"/>
    <s v="MIH"/>
    <b v="0"/>
    <b v="1"/>
    <b v="0"/>
    <b v="1"/>
    <n v="4"/>
    <s v="COOLING,WDO"/>
    <m/>
    <x v="39"/>
    <s v="MIH_713"/>
    <x v="0"/>
  </r>
  <r>
    <s v="713-317901-003,Rev A"/>
    <m/>
    <s v="DUCT, COOLING, WDO"/>
    <s v="DUCT, COOLING, WDO"/>
    <s v="MIHP"/>
    <s v="EA"/>
    <s v="M"/>
    <b v="0"/>
    <s v="Plastic"/>
    <b v="0"/>
    <b v="1"/>
    <b v="0"/>
    <b v="1"/>
    <n v="4"/>
    <s v=" COOLING, WDO"/>
    <m/>
    <x v="39"/>
    <s v="Plastic_713"/>
    <x v="2"/>
  </r>
  <r>
    <s v="713-318005-001,Rev B"/>
    <m/>
    <s v="WELDED BAFFLE COVER, EXH RIGHT, 1"/>
    <s v="WELDED BAFFLE COVER, EXH RIGHT, 1"/>
    <m/>
    <s v="EA"/>
    <s v="M"/>
    <b v="0"/>
    <s v="MIH"/>
    <b v="0"/>
    <b v="1"/>
    <b v="0"/>
    <b v="1"/>
    <n v="0"/>
    <s v="WELDED"/>
    <m/>
    <x v="5"/>
    <s v="MIH_713"/>
    <x v="0"/>
  </r>
  <r>
    <s v="713-318006-001,Rev B"/>
    <m/>
    <s v="WELDED BAFFLE COVER, EXH RIGHT, 2"/>
    <s v="WELDED BAFFLE COVER, EXH RIGHT, 2"/>
    <m/>
    <s v="EA"/>
    <s v="M"/>
    <b v="0"/>
    <s v="MIH"/>
    <b v="0"/>
    <b v="1"/>
    <b v="0"/>
    <b v="1"/>
    <n v="0"/>
    <s v="WELDED"/>
    <m/>
    <x v="5"/>
    <s v="MIH_713"/>
    <x v="0"/>
  </r>
  <r>
    <s v="713-318007-001,Rev B"/>
    <m/>
    <s v="WELDED BAFFLE COVER, EXH RIGHT, 3"/>
    <s v="WELDED BAFFLE COVER, EXH RIGHT, 3"/>
    <m/>
    <s v="EA"/>
    <s v="M"/>
    <b v="0"/>
    <s v="NP"/>
    <b v="0"/>
    <b v="1"/>
    <b v="0"/>
    <b v="1"/>
    <n v="0"/>
    <s v="WELDED"/>
    <m/>
    <x v="5"/>
    <s v="NP_713"/>
    <x v="0"/>
  </r>
  <r>
    <s v="713-318017-001,Rev B"/>
    <m/>
    <s v="WELDED BAFFLE COVER, EXH LEFT, 1"/>
    <s v="WELDED BAFFLE COVER, EXH LEFT, 1"/>
    <m/>
    <s v="EA"/>
    <s v="M"/>
    <b v="0"/>
    <s v="MIH"/>
    <b v="0"/>
    <b v="1"/>
    <b v="0"/>
    <b v="1"/>
    <n v="0"/>
    <s v="WELDED"/>
    <m/>
    <x v="5"/>
    <s v="MIH_713"/>
    <x v="0"/>
  </r>
  <r>
    <s v="713-318018-001,Rev B"/>
    <m/>
    <s v="WELDED BAFFLE COVER, EXH LEFT, 2"/>
    <s v="WELDED BAFFLE COVER, EXH LEFT, 2"/>
    <m/>
    <s v="EA"/>
    <s v="M"/>
    <b v="0"/>
    <s v="MIH"/>
    <b v="0"/>
    <b v="1"/>
    <b v="0"/>
    <b v="1"/>
    <n v="0"/>
    <s v="WELDED"/>
    <m/>
    <x v="5"/>
    <s v="MIH_713"/>
    <x v="0"/>
  </r>
  <r>
    <s v="713-318019-001,Rev B"/>
    <m/>
    <s v="WELDED BAFFLE COVER, EXH LEFT, 3"/>
    <s v="WELDED BAFFLE COVER, EXH LEFT, 3"/>
    <m/>
    <s v="EA"/>
    <s v="M"/>
    <b v="0"/>
    <s v="MIH"/>
    <b v="0"/>
    <b v="1"/>
    <b v="0"/>
    <b v="1"/>
    <n v="0"/>
    <s v="WELDED"/>
    <m/>
    <x v="5"/>
    <s v="MIH_713"/>
    <x v="0"/>
  </r>
  <r>
    <s v="713-318697-001,Rev B"/>
    <m/>
    <s v="HLDR,FXTR, BIAS MATC"/>
    <s v="HLDR,FXTR, BIAS MATC"/>
    <s v="MIHP"/>
    <s v="EA"/>
    <s v="M"/>
    <b v="0"/>
    <s v="Plastic"/>
    <b v="0"/>
    <b v="1"/>
    <b v="0"/>
    <b v="1"/>
    <n v="4"/>
    <s v="FXTR, BIAS MATC"/>
    <m/>
    <x v="17"/>
    <s v="Plastic_713"/>
    <x v="2"/>
  </r>
  <r>
    <s v="713-318906-002,Rev A"/>
    <m/>
    <s v="PIN,ALIGNMENT,TMP STACK TO CHAMBER"/>
    <s v="PIN,ALIGNMENT,TMP STACK TO CHAMBER"/>
    <s v="MIHP"/>
    <s v="EA"/>
    <s v="M"/>
    <b v="0"/>
    <s v="Plastic"/>
    <b v="0"/>
    <b v="1"/>
    <b v="0"/>
    <b v="1"/>
    <n v="3"/>
    <s v="ALIGNMENT,TMP STACK TO CHAMBER"/>
    <m/>
    <x v="8"/>
    <s v="Plastic_713"/>
    <x v="2"/>
  </r>
  <r>
    <s v="713-318937-200,Rev A"/>
    <m/>
    <s v="RF,SHWRHD,FILTER BOX,WIRE ISOLATOR"/>
    <s v="RF,SHWRHD,FILTER BOX,WIRE ISOLATOR"/>
    <s v="Sub"/>
    <s v="EA"/>
    <s v="M"/>
    <b v="0"/>
    <s v="Plastic"/>
    <b v="0"/>
    <b v="1"/>
    <b v="0"/>
    <b v="1"/>
    <n v="2"/>
    <s v="SHWRHD,FILTER BOX,WIRE ISOLATOR"/>
    <m/>
    <x v="2"/>
    <s v="Plastic_713"/>
    <x v="2"/>
  </r>
  <r>
    <s v="713-318937-202,Rev A"/>
    <m/>
    <s v="RF,SHWRHD,FILTER BOX,WIRE ISOLATOR"/>
    <s v="RF,SHWRHD,FILTER BOX,WIRE ISOLATOR"/>
    <s v="Sub"/>
    <s v="EA"/>
    <s v="M"/>
    <b v="0"/>
    <s v="Plastic"/>
    <b v="0"/>
    <b v="1"/>
    <b v="0"/>
    <b v="1"/>
    <n v="2"/>
    <s v="SHWRHD,FILTER BOX,WIRE ISOLATOR"/>
    <m/>
    <x v="2"/>
    <s v="Plastic_713"/>
    <x v="2"/>
  </r>
  <r>
    <s v="713-318937-203,Rev A"/>
    <m/>
    <s v="RF,SHWRHD,FILTER BOX,WIRE ISOLATOR"/>
    <s v="RF,SHWRHD,FILTER BOX,WIRE ISOLATOR"/>
    <s v="Sub"/>
    <s v="EA"/>
    <s v="M"/>
    <b v="0"/>
    <s v="Plastic"/>
    <b v="0"/>
    <b v="1"/>
    <b v="0"/>
    <b v="1"/>
    <n v="2"/>
    <s v="SHWRHD,FILTER BOX,WIRE ISOLATOR"/>
    <m/>
    <x v="2"/>
    <s v="Plastic_713"/>
    <x v="2"/>
  </r>
  <r>
    <s v="713-318937-401,Rev A"/>
    <m/>
    <s v="RF,SHWRHD,FILTER BOX,THRM ISOLATOR"/>
    <s v="RF,SHWRHD,FILTER BOX,THRM ISOLATOR"/>
    <m/>
    <s v="EA"/>
    <s v="M"/>
    <b v="0"/>
    <s v="MIH"/>
    <b v="0"/>
    <b v="1"/>
    <b v="0"/>
    <b v="1"/>
    <n v="2"/>
    <s v="SHWRHD,FILTER BOX,THRM ISOLATOR"/>
    <m/>
    <x v="3"/>
    <s v="MIH_713"/>
    <x v="0"/>
  </r>
  <r>
    <s v="713-318937-403,Rev A"/>
    <m/>
    <s v="RF,SHWRHD,FILTER BOX,THRM ISOLATOR"/>
    <s v="RF,SHWRHD,FILTER BOX,THRM ISOLATOR"/>
    <m/>
    <s v="EA"/>
    <s v="M"/>
    <b v="0"/>
    <s v="MIH"/>
    <b v="0"/>
    <b v="1"/>
    <b v="0"/>
    <b v="1"/>
    <n v="2"/>
    <s v="SHWRHD,FILTER BOX,THRM ISOLATOR"/>
    <m/>
    <x v="3"/>
    <s v="MIH_713"/>
    <x v="0"/>
  </r>
  <r>
    <s v="713-318973-001,Rev B"/>
    <m/>
    <s v="PL,BASE,PMP,LEV,I-30,EDGE"/>
    <s v="PLX,BASE,PMP,LEV,I-30,EDGE"/>
    <m/>
    <s v="EA"/>
    <s v="M"/>
    <b v="0"/>
    <s v="MIH"/>
    <b v="0"/>
    <b v="1"/>
    <b v="0"/>
    <b v="1"/>
    <n v="3"/>
    <s v="BASE,PMP,LEV,I-30,EDGE"/>
    <m/>
    <x v="24"/>
    <s v="MIH_713"/>
    <x v="0"/>
  </r>
  <r>
    <s v="713-319046-001,Rev A"/>
    <m/>
    <s v="INSTL TOOL,REPL EE PAD"/>
    <s v="INSTL TOOL,REPL EE PAD"/>
    <s v="Sub"/>
    <s v="EA"/>
    <s v="M"/>
    <b v="0"/>
    <s v="Plastic"/>
    <b v="0"/>
    <b v="0"/>
    <b v="0"/>
    <b v="1"/>
    <n v="10"/>
    <s v="REPL EE PAD"/>
    <m/>
    <x v="2"/>
    <s v="Plastic_713"/>
    <x v="2"/>
  </r>
  <r>
    <s v="713-319298-001,Rev A"/>
    <m/>
    <s v="LOCATING PLATE,PED,ALG,FIX"/>
    <s v="LOCATING PLATE,PED,ALG,FIX"/>
    <m/>
    <s v="EA"/>
    <s v="M"/>
    <b v="0"/>
    <s v="MIH"/>
    <b v="0"/>
    <b v="1"/>
    <b v="0"/>
    <b v="1"/>
    <n v="0"/>
    <s v="LOCATING"/>
    <m/>
    <x v="16"/>
    <s v="MIH_713"/>
    <x v="0"/>
  </r>
  <r>
    <s v="713-319910-001,Rev A"/>
    <m/>
    <s v="WELDED BAFFLE COVER, EXH LEFT/RIGHT, 4"/>
    <s v="WELDED BAFFLE COVER, EXH LEFT/RIGHT, 4"/>
    <m/>
    <s v="EA"/>
    <s v="M"/>
    <b v="0"/>
    <s v="MIH"/>
    <b v="0"/>
    <b v="1"/>
    <b v="0"/>
    <b v="1"/>
    <n v="0"/>
    <s v="WELDED"/>
    <m/>
    <x v="5"/>
    <s v="MIH_713"/>
    <x v="0"/>
  </r>
  <r>
    <s v="713-319948-001,Rev C"/>
    <m/>
    <s v="MANF, PCW,VAF,HT SHD,FE"/>
    <s v="MANIFOLD, PCW,VAF,HT SHD,FE"/>
    <s v="MIHP"/>
    <s v="EA"/>
    <s v="M"/>
    <b v="0"/>
    <s v="Plastic"/>
    <b v="0"/>
    <b v="1"/>
    <b v="0"/>
    <b v="1"/>
    <n v="8"/>
    <s v=" PCW,VAF,HT SHD,FE"/>
    <m/>
    <x v="0"/>
    <s v="Plastic_713"/>
    <x v="2"/>
  </r>
  <r>
    <s v="713-319958-001,Rev A"/>
    <m/>
    <s v="BRKT,SUPPORT,TC"/>
    <s v="BRKT,SUPPORT,TC"/>
    <s v="Sub"/>
    <s v="EA"/>
    <s v="M"/>
    <b v="0"/>
    <s v="SUB CON"/>
    <b v="0"/>
    <b v="1"/>
    <b v="0"/>
    <b v="1"/>
    <n v="4"/>
    <s v="SUPPORT,TC"/>
    <m/>
    <x v="14"/>
    <s v="SUB CON_713"/>
    <x v="0"/>
  </r>
  <r>
    <s v="713-319958-002,Rev A"/>
    <m/>
    <s v="BRKT,SUPPORT,TC"/>
    <s v="BRKT,SUPPORT,TC"/>
    <m/>
    <s v="EA"/>
    <s v="M"/>
    <b v="0"/>
    <s v="MIH"/>
    <b v="0"/>
    <b v="1"/>
    <b v="0"/>
    <b v="1"/>
    <n v="4"/>
    <s v="SUPPORT,TC"/>
    <m/>
    <x v="22"/>
    <s v="MIH_713"/>
    <x v="0"/>
  </r>
  <r>
    <s v="713-319999-002,Rev A"/>
    <m/>
    <s v="PANEL,CB COVER,SPLIT LPB,UPPER"/>
    <s v="PANEL,CB COVER,SPLIT LPB,UPPER"/>
    <m/>
    <s v="EA"/>
    <s v="M"/>
    <b v="0"/>
    <s v="MIH"/>
    <b v="0"/>
    <b v="1"/>
    <b v="0"/>
    <b v="1"/>
    <n v="5"/>
    <s v="CB COVER,SPLIT LPB,UPPER"/>
    <m/>
    <x v="19"/>
    <s v="MIH_713"/>
    <x v="0"/>
  </r>
  <r>
    <s v="713-319999-002,Rev B"/>
    <m/>
    <s v="PANEL,CB COVER,SPLIT LPB,UPPER"/>
    <s v="PANEL,CB COVER,SPLIT LPB,UPPER"/>
    <m/>
    <s v="EA"/>
    <s v="M"/>
    <b v="0"/>
    <s v="MIH"/>
    <b v="0"/>
    <b v="1"/>
    <b v="0"/>
    <b v="1"/>
    <n v="5"/>
    <s v="CB COVER,SPLIT LPB,UPPER"/>
    <m/>
    <x v="19"/>
    <s v="MIH_713"/>
    <x v="0"/>
  </r>
  <r>
    <s v="713-320327-001,Rev A"/>
    <m/>
    <s v="GSKT,OUTER,VIEWPORT"/>
    <s v="GSKT,OUTER,VIEWPORT"/>
    <m/>
    <s v="EA"/>
    <s v="M"/>
    <b v="0"/>
    <s v="MIH"/>
    <b v="0"/>
    <b v="1"/>
    <b v="0"/>
    <b v="1"/>
    <n v="4"/>
    <s v="OUTER,VIEWPORT"/>
    <m/>
    <x v="3"/>
    <s v="MIH_713"/>
    <x v="0"/>
  </r>
  <r>
    <s v="713-320509-006,Rev A"/>
    <m/>
    <s v="BLK, SKID"/>
    <s v="BLK, SKID"/>
    <s v="MIHP"/>
    <s v="EA"/>
    <s v="M"/>
    <b v="0"/>
    <s v="Plastic"/>
    <b v="0"/>
    <b v="0"/>
    <b v="0"/>
    <b v="1"/>
    <n v="3"/>
    <s v=" SKID"/>
    <m/>
    <x v="20"/>
    <s v="Plastic_713"/>
    <x v="2"/>
  </r>
  <r>
    <s v="713-320509-008,Rev A"/>
    <m/>
    <s v="BLK,SKID"/>
    <s v="BLK,SKID"/>
    <s v="MIHP"/>
    <s v="EA"/>
    <s v="M"/>
    <b v="0"/>
    <s v="Plastic"/>
    <b v="0"/>
    <b v="1"/>
    <b v="0"/>
    <b v="1"/>
    <n v="3"/>
    <s v="SKID"/>
    <m/>
    <x v="20"/>
    <s v="Plastic_713"/>
    <x v="2"/>
  </r>
  <r>
    <s v="713-320512-001,Rev B"/>
    <m/>
    <s v="TUBE, CNDT, BIAS HSB"/>
    <s v="TUBE, CNDT, BIAS HSB"/>
    <s v="MIHP"/>
    <s v="EA"/>
    <s v="M"/>
    <b v="0"/>
    <s v="Plastic"/>
    <b v="0"/>
    <b v="1"/>
    <b v="0"/>
    <b v="1"/>
    <n v="4"/>
    <s v=" CNDT, BIAS HSB"/>
    <m/>
    <x v="32"/>
    <s v="Plastic_713"/>
    <x v="2"/>
  </r>
  <r>
    <s v="713-320512-103,Rev A"/>
    <m/>
    <s v="TUBE, CNDT, BIAS HSG"/>
    <s v="TUBE, CNDT, BIAS HSG"/>
    <s v="MIHP"/>
    <s v="EA"/>
    <s v="M"/>
    <b v="0"/>
    <s v="Plastic"/>
    <b v="0"/>
    <b v="0"/>
    <b v="0"/>
    <b v="1"/>
    <n v="4"/>
    <s v=" CNDT, BIAS HSG"/>
    <m/>
    <x v="32"/>
    <s v="Plastic_713"/>
    <x v="2"/>
  </r>
  <r>
    <s v="713-320517-001,Rev A"/>
    <m/>
    <s v="PL,SEAL,CIR,BIAS,HSG"/>
    <s v="PLX,SEAL,CIR,BIAS,HSG"/>
    <m/>
    <s v="EA"/>
    <s v="M"/>
    <b v="0"/>
    <s v="Plastic"/>
    <b v="0"/>
    <b v="1"/>
    <b v="0"/>
    <b v="1"/>
    <n v="3"/>
    <s v="SEAL,CIR,BIAS,HSG"/>
    <m/>
    <x v="33"/>
    <s v="Plastic_713"/>
    <x v="2"/>
  </r>
  <r>
    <s v="713-320517-002,Rev A"/>
    <m/>
    <s v="PL,SEAL,CIR,BIAS HSG"/>
    <s v="PLX,SEAL,CIR,BIAS HSG"/>
    <m/>
    <s v="EA"/>
    <s v="M"/>
    <b v="0"/>
    <s v="Plastic"/>
    <b v="0"/>
    <b v="1"/>
    <b v="0"/>
    <b v="1"/>
    <n v="3"/>
    <s v="SEAL,CIR,BIAS HSG"/>
    <m/>
    <x v="33"/>
    <s v="Plastic_713"/>
    <x v="2"/>
  </r>
  <r>
    <s v="713-320517-002,Rev A Item 2"/>
    <m/>
    <s v="Item 2 for 713-320517-002,Rev A"/>
    <s v="Item 2 for 713-320517-002,Rev A"/>
    <m/>
    <s v="EA"/>
    <s v="M"/>
    <b v="0"/>
    <s v="NP"/>
    <b v="0"/>
    <b v="0"/>
    <b v="0"/>
    <b v="1"/>
    <n v="0"/>
    <s v="Item"/>
    <m/>
    <x v="3"/>
    <s v="NP_713"/>
    <x v="0"/>
  </r>
  <r>
    <s v="713-320517-010,Rev A"/>
    <m/>
    <s v="PL,SEAL,CIR,BIAS,HSG"/>
    <s v="PLX,SEAL,CIR,BIAS,HSG"/>
    <s v="MIHP"/>
    <s v="EA"/>
    <s v="M"/>
    <b v="0"/>
    <s v="Plastic"/>
    <b v="0"/>
    <b v="1"/>
    <b v="0"/>
    <b v="1"/>
    <n v="3"/>
    <s v="SEAL,CIR,BIAS,HSG"/>
    <m/>
    <x v="33"/>
    <s v="Plastic_713"/>
    <x v="2"/>
  </r>
  <r>
    <s v="713-320517-010,Rev B"/>
    <s v="PL,SEAL,"/>
    <s v="PL,SEAL,CIR,BIAS,HSG"/>
    <s v="PLX,SEAL,CIR,BIAS,HSG"/>
    <s v="Sub"/>
    <s v="EA"/>
    <s v="M"/>
    <b v="0"/>
    <s v="Plastic"/>
    <b v="0"/>
    <b v="1"/>
    <b v="0"/>
    <b v="1"/>
    <n v="3"/>
    <s v="SEAL,CIR,BIAS,HSG"/>
    <m/>
    <x v="2"/>
    <s v="Plastic_713"/>
    <x v="2"/>
  </r>
  <r>
    <s v="713-320517-011,Rev A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517-011,Rev B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517-015,Rev A"/>
    <m/>
    <s v="PL, TCU SEAL, CIR, BIA HSG"/>
    <s v="PLX, TCU SEAL, CIR, BIA HSG"/>
    <s v="MIHP"/>
    <s v="EA"/>
    <s v="M"/>
    <b v="0"/>
    <s v="Plastic"/>
    <b v="0"/>
    <b v="0"/>
    <b v="0"/>
    <b v="1"/>
    <n v="3"/>
    <s v=" TCU SEAL, CIR, BIA HSG"/>
    <m/>
    <x v="33"/>
    <s v="Plastic_713"/>
    <x v="2"/>
  </r>
  <r>
    <s v="713-320517-017,Rev A"/>
    <m/>
    <s v="PL,SEAL,CIR,BIAS,HSG"/>
    <s v="PLX,SEAL,CIR,BIAS,HSG"/>
    <s v="MIHP"/>
    <s v="EA"/>
    <s v="M"/>
    <b v="0"/>
    <s v="Plastic"/>
    <b v="0"/>
    <b v="1"/>
    <b v="0"/>
    <b v="1"/>
    <n v="3"/>
    <s v="SEAL,CIR,BIAS,HSG"/>
    <m/>
    <x v="33"/>
    <s v="Plastic_713"/>
    <x v="2"/>
  </r>
  <r>
    <s v="713-320517-018,Rev A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517-020,Rev B"/>
    <m/>
    <s v="PL,SEAL,CIR,BIAS,HSG"/>
    <s v="PLX,SEAL,CIR,BIAS,HSG"/>
    <s v="MIHP"/>
    <s v="EA"/>
    <s v="M"/>
    <b v="0"/>
    <s v="Plastic"/>
    <b v="0"/>
    <b v="1"/>
    <b v="0"/>
    <b v="1"/>
    <n v="3"/>
    <s v="SEAL,CIR,BIAS,HSG"/>
    <m/>
    <x v="33"/>
    <s v="Plastic_713"/>
    <x v="2"/>
  </r>
  <r>
    <s v="713-320517-022,Rev B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23,Rev B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25,Rev A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517-025-C01, Rev 02"/>
    <m/>
    <s v="CAP-MILLING FIXTURE"/>
    <s v="CAP-MILLING FIXTURE"/>
    <s v="SubM"/>
    <s v="EA"/>
    <s v="M"/>
    <b v="0"/>
    <s v="Metal"/>
    <b v="0"/>
    <b v="0"/>
    <b v="0"/>
    <b v="1"/>
    <n v="0"/>
    <s v="CAP-MILLING"/>
    <m/>
    <x v="2"/>
    <s v="Metal_713"/>
    <x v="10"/>
  </r>
  <r>
    <s v="713-320517-025-CS01, Rev 01"/>
    <m/>
    <s v="COMPRESSION SCREW MILLING FIXTURE"/>
    <s v="COMPRESSION SCREW MILLING FIXTURE"/>
    <s v="MIHP"/>
    <s v="EA"/>
    <s v="M"/>
    <b v="0"/>
    <s v="Plastic"/>
    <b v="0"/>
    <b v="0"/>
    <b v="0"/>
    <b v="1"/>
    <n v="0"/>
    <s v="COMPRESSION"/>
    <m/>
    <x v="3"/>
    <s v="Plastic_713"/>
    <x v="2"/>
  </r>
  <r>
    <s v="713-320517-025-EP01"/>
    <m/>
    <s v="INTERNAL EXPANDING PLUG MILLING FIXTURE"/>
    <s v="INTERNAL EXPANDING PLUG MILLING FIXTURE"/>
    <s v="SubM"/>
    <s v="EA"/>
    <s v="M"/>
    <b v="0"/>
    <s v="Metal"/>
    <b v="0"/>
    <b v="0"/>
    <b v="0"/>
    <b v="1"/>
    <n v="0"/>
    <s v="INTERNAL"/>
    <m/>
    <x v="2"/>
    <s v="Metal_713"/>
    <x v="10"/>
  </r>
  <r>
    <s v="713-320517-025-F01, Rev 03"/>
    <m/>
    <s v="MILLING FIXTURE"/>
    <s v="MILLING FIXTURE"/>
    <s v="MIHM"/>
    <s v="EA"/>
    <s v="M"/>
    <b v="0"/>
    <s v="Metal"/>
    <b v="0"/>
    <b v="0"/>
    <b v="0"/>
    <b v="1"/>
    <n v="0"/>
    <s v="MILLING"/>
    <m/>
    <x v="3"/>
    <s v="Metal_713"/>
    <x v="10"/>
  </r>
  <r>
    <s v="713-320517-025-M01 SET-UP, Rev 03"/>
    <m/>
    <s v="MILL OPERATION 1 SET-UP"/>
    <s v="MILL OPERATION 1 SET-UP"/>
    <s v="MIHP"/>
    <s v="EA"/>
    <s v="M"/>
    <b v="0"/>
    <s v="Plastic"/>
    <b v="0"/>
    <b v="0"/>
    <b v="0"/>
    <b v="1"/>
    <n v="0"/>
    <s v="MILL"/>
    <m/>
    <x v="3"/>
    <s v="Plastic_713"/>
    <x v="2"/>
  </r>
  <r>
    <s v="713-320517-028,Rev B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29,Rev A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30,Rev B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31,Rev A"/>
    <m/>
    <s v="GSKT,BARRIER"/>
    <s v="GSKT,BARRIER"/>
    <s v="MIHP"/>
    <s v="EA"/>
    <s v="M"/>
    <b v="0"/>
    <s v="Plastic"/>
    <b v="0"/>
    <b v="1"/>
    <b v="0"/>
    <b v="1"/>
    <n v="4"/>
    <s v="BARRIER"/>
    <m/>
    <x v="3"/>
    <s v="Plastic_713"/>
    <x v="2"/>
  </r>
  <r>
    <s v="713-320517-034,Rev A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517-035,Rev A"/>
    <m/>
    <s v="PL,SEAL,CIR,BIAS HSG"/>
    <s v="PLX,SEAL,CIR,BIAS HSG"/>
    <s v="MIHP"/>
    <s v="EA"/>
    <s v="M"/>
    <b v="0"/>
    <s v="Plastic"/>
    <b v="0"/>
    <b v="1"/>
    <b v="0"/>
    <b v="1"/>
    <n v="3"/>
    <s v="SEAL,CIR,BIAS HSG"/>
    <m/>
    <x v="33"/>
    <s v="Plastic_713"/>
    <x v="2"/>
  </r>
  <r>
    <s v="713-320709-001,Rev A"/>
    <m/>
    <s v="FXTR, SPINDLE ZERO , AGS WAFER INDEX, RWT"/>
    <s v="FXTR, SPINDLE ZERO , AGS WAFER INDEX, RWT"/>
    <m/>
    <s v="EA"/>
    <s v="M"/>
    <b v="0"/>
    <s v="MIH"/>
    <b v="0"/>
    <b v="1"/>
    <b v="0"/>
    <b v="1"/>
    <n v="4"/>
    <s v=" SPINDLE ZERO , AGS WAFER INDEX, RWT"/>
    <m/>
    <x v="8"/>
    <s v="MIH_713"/>
    <x v="0"/>
  </r>
  <r>
    <s v="713-320957-001,Rev B"/>
    <m/>
    <s v="SPRT,GSKT,BARRIER"/>
    <s v="SPRT,GSKT,BARRIER"/>
    <s v="MIHP"/>
    <s v="EA"/>
    <s v="M"/>
    <b v="0"/>
    <s v="Plastic"/>
    <b v="0"/>
    <b v="1"/>
    <b v="0"/>
    <b v="1"/>
    <n v="4"/>
    <s v="GSKT,BARRIER"/>
    <m/>
    <x v="3"/>
    <s v="Plastic_713"/>
    <x v="2"/>
  </r>
  <r>
    <s v="713-320957-002,Rev B"/>
    <m/>
    <s v="SPRT,GSKT BARRIER"/>
    <s v="SPRT,GSKT BARRIER"/>
    <s v="Sub"/>
    <s v="EA"/>
    <s v="M"/>
    <b v="0"/>
    <s v="Plastic"/>
    <b v="0"/>
    <b v="1"/>
    <b v="0"/>
    <b v="1"/>
    <n v="4"/>
    <s v="GSKT BARRIER"/>
    <m/>
    <x v="2"/>
    <s v="Plastic_713"/>
    <x v="2"/>
  </r>
  <r>
    <s v="713-320957-011,Rev A"/>
    <m/>
    <s v="SPRT,GSKT,BARRIER"/>
    <s v="SPRT,GSKT,BARRIER"/>
    <s v="MIHP"/>
    <s v="EA"/>
    <s v="M"/>
    <b v="0"/>
    <s v="Plastic"/>
    <b v="0"/>
    <b v="1"/>
    <b v="0"/>
    <b v="1"/>
    <n v="4"/>
    <s v="GSKT,BARRIER"/>
    <m/>
    <x v="3"/>
    <s v="Plastic_713"/>
    <x v="2"/>
  </r>
  <r>
    <s v="713-320957-012,Rev A"/>
    <m/>
    <s v="SPRT,GSKT BARRIER"/>
    <s v="SPRT,GSKT BARRIER"/>
    <s v="MIHP"/>
    <s v="EA"/>
    <s v="M"/>
    <b v="0"/>
    <s v="Plastic"/>
    <b v="0"/>
    <b v="1"/>
    <b v="0"/>
    <b v="1"/>
    <n v="4"/>
    <s v="GSKT BARRIER"/>
    <m/>
    <x v="3"/>
    <s v="Plastic_713"/>
    <x v="2"/>
  </r>
  <r>
    <s v="713-320957-013,Rev A"/>
    <m/>
    <s v="SPRT, GSKT, BARRIER"/>
    <s v="SPRT, GSKT, BARRIER"/>
    <s v="MIHP"/>
    <s v="EA"/>
    <s v="M"/>
    <b v="0"/>
    <s v="Plastic"/>
    <b v="0"/>
    <b v="1"/>
    <b v="0"/>
    <b v="1"/>
    <n v="4"/>
    <s v=" GSKT, BARRIER"/>
    <m/>
    <x v="3"/>
    <s v="Plastic_713"/>
    <x v="2"/>
  </r>
  <r>
    <s v="713-320957-014,Rev B"/>
    <m/>
    <s v="SPRT, GSKT, BARRIER"/>
    <s v="SPRT, GSKT, BARRIER"/>
    <s v="MIHP"/>
    <s v="EA"/>
    <s v="M"/>
    <b v="0"/>
    <s v="Plastic"/>
    <b v="0"/>
    <b v="1"/>
    <b v="0"/>
    <b v="1"/>
    <n v="4"/>
    <s v=" GSKT, BARRIER"/>
    <m/>
    <x v="3"/>
    <s v="Plastic_713"/>
    <x v="2"/>
  </r>
  <r>
    <s v="713-320957-015,Rev A"/>
    <m/>
    <s v="SPRT,GSKT,BARRIER"/>
    <s v="SPRT,GSKT,BARRIER"/>
    <s v="MIHP"/>
    <s v="EA"/>
    <s v="M"/>
    <b v="0"/>
    <s v="Plastic"/>
    <b v="0"/>
    <b v="1"/>
    <b v="0"/>
    <b v="1"/>
    <n v="4"/>
    <s v="GSKT,BARRIER"/>
    <m/>
    <x v="3"/>
    <s v="Plastic_713"/>
    <x v="2"/>
  </r>
  <r>
    <s v="713-320957-016,Rev A"/>
    <m/>
    <s v="SPRT,GSKT,BARRIER"/>
    <s v="SPRT,GSKT,BARRIER"/>
    <s v="MIHP"/>
    <s v="EA"/>
    <s v="M"/>
    <b v="0"/>
    <s v="Plastic"/>
    <b v="0"/>
    <b v="1"/>
    <b v="0"/>
    <b v="1"/>
    <n v="4"/>
    <s v="GSKT,BARRIER"/>
    <m/>
    <x v="3"/>
    <s v="Plastic_713"/>
    <x v="2"/>
  </r>
  <r>
    <s v="713-321102-001,Rev A"/>
    <m/>
    <s v="MANF, SAC OUTLET, 0.161 DIA"/>
    <s v="MANIFOLD, SAC OUTLET, 0.161 DIA"/>
    <m/>
    <s v="EA"/>
    <s v="M"/>
    <b v="0"/>
    <s v="NP"/>
    <b v="0"/>
    <b v="1"/>
    <b v="0"/>
    <b v="1"/>
    <n v="8"/>
    <s v=" SAC OUTLET, 0.161 DIA"/>
    <m/>
    <x v="0"/>
    <s v="NP_713"/>
    <x v="0"/>
  </r>
  <r>
    <s v="713-321379-001,Rev A"/>
    <m/>
    <s v="BRKT,MNT,FILTER,SBU"/>
    <s v="BRKT,MNT,FILTER,SBU"/>
    <m/>
    <s v="EA"/>
    <s v="M"/>
    <b v="0"/>
    <s v="MIH"/>
    <b v="0"/>
    <b v="1"/>
    <b v="0"/>
    <b v="1"/>
    <n v="4"/>
    <s v="MNT,FILTER,SBU"/>
    <m/>
    <x v="22"/>
    <s v="MIH_713"/>
    <x v="0"/>
  </r>
  <r>
    <s v="713-321565-001,Rev A"/>
    <m/>
    <s v="FXTR, SHWRHD, FLUSH, SPCR"/>
    <s v="FXTR, SHWRHD, FLUSH, SPCR"/>
    <s v="MIHP"/>
    <s v="EA"/>
    <s v="M"/>
    <b v="0"/>
    <s v="Plastic"/>
    <b v="0"/>
    <b v="1"/>
    <b v="0"/>
    <b v="1"/>
    <n v="4"/>
    <s v=" SHWRHD, FLUSH, SPCR"/>
    <m/>
    <x v="15"/>
    <s v="Plastic_713"/>
    <x v="2"/>
  </r>
  <r>
    <s v="713-321566-001,Rev A"/>
    <m/>
    <s v="FXTR, SHWRHD, FLUSH, SPRT, SSM"/>
    <s v="FXTR, SHWRHD, FLUSH, SPRT, SSM"/>
    <s v="MIHP"/>
    <s v="EA"/>
    <s v="M"/>
    <b v="0"/>
    <s v="Plastic"/>
    <b v="0"/>
    <b v="1"/>
    <b v="0"/>
    <b v="1"/>
    <n v="4"/>
    <s v=" SHWRHD, FLUSH, SPRT, SSM"/>
    <m/>
    <x v="17"/>
    <s v="Plastic_713"/>
    <x v="2"/>
  </r>
  <r>
    <s v="713-321567-001,Rev A"/>
    <m/>
    <s v="FXTR,SHWRHD,FLUSH,SPRT,QSM"/>
    <s v="FXTR,SHWRHD,FLUSH,SPRT,QSM"/>
    <m/>
    <s v="EA"/>
    <s v="M"/>
    <b v="0"/>
    <s v="MIH"/>
    <b v="0"/>
    <b v="1"/>
    <b v="0"/>
    <b v="1"/>
    <n v="4"/>
    <s v="SHWRHD,FLUSH,SPRT,QSM"/>
    <m/>
    <x v="17"/>
    <s v="MIH_713"/>
    <x v="0"/>
  </r>
  <r>
    <s v="713-321942-001,Rev A"/>
    <s v="ROD, 1/2"/>
    <s v="ROD, 1/2-13THD, 8.5IN LG, ACETAL"/>
    <s v="ROD, 1/2-13THD, 8.5IN LG, ACETAL"/>
    <s v="MIHP"/>
    <s v="EA"/>
    <s v="M"/>
    <b v="0"/>
    <s v="Plastic"/>
    <b v="0"/>
    <b v="0"/>
    <b v="0"/>
    <b v="1"/>
    <n v="3"/>
    <s v=" 1/2-13THD, 8.5IN LG, ACETAL"/>
    <m/>
    <x v="25"/>
    <s v="Plastic_713"/>
    <x v="2"/>
  </r>
  <r>
    <s v="713-321989-001,Rev C"/>
    <m/>
    <s v="SMU, SPLASH SHIELD"/>
    <s v="SMU, SPLASH SHIELD"/>
    <m/>
    <s v="EA"/>
    <s v="M"/>
    <b v="0"/>
    <s v="Plastic"/>
    <b v="0"/>
    <b v="1"/>
    <b v="0"/>
    <b v="1"/>
    <n v="3"/>
    <s v=" SPLASH SHIELD"/>
    <m/>
    <x v="13"/>
    <s v="Plastic_713"/>
    <x v="2"/>
  </r>
  <r>
    <s v="713-322215-001,Rev A"/>
    <m/>
    <s v="FXTR,PUCK,LL,SBS"/>
    <s v="FXTR,PUCK,LL,SBS"/>
    <m/>
    <s v="EA"/>
    <s v="M"/>
    <b v="0"/>
    <s v="MIH"/>
    <b v="0"/>
    <b v="1"/>
    <b v="0"/>
    <b v="1"/>
    <n v="4"/>
    <s v="PUCK,LL,SBS"/>
    <m/>
    <x v="17"/>
    <s v="MIH_713"/>
    <x v="0"/>
  </r>
  <r>
    <s v="713-322215-004,Rev B"/>
    <m/>
    <s v="FXTR, PUCK, ATM, AL, SBS"/>
    <s v="FXTR, PUCK, ATM, AL, SBS"/>
    <m/>
    <s v="EA"/>
    <s v="M"/>
    <b v="0"/>
    <s v="MIH"/>
    <b v="0"/>
    <b v="1"/>
    <b v="0"/>
    <b v="1"/>
    <n v="4"/>
    <s v=" PUCK, ATM, AL, SBS"/>
    <m/>
    <x v="17"/>
    <s v="MIH_713"/>
    <x v="0"/>
  </r>
  <r>
    <s v="713-322215-005,Rev B"/>
    <m/>
    <s v="FXTR, PUCK, VTM, AL, SBS"/>
    <s v="FXTR, PUCK, VTM, AL, SBS"/>
    <m/>
    <s v="EA"/>
    <s v="M"/>
    <b v="0"/>
    <s v="MIH"/>
    <b v="0"/>
    <b v="1"/>
    <b v="0"/>
    <b v="1"/>
    <n v="4"/>
    <s v=" PUCK, VTM, AL, SBS"/>
    <m/>
    <x v="17"/>
    <s v="MIH_713"/>
    <x v="0"/>
  </r>
  <r>
    <s v="713-322215-010,Rev A"/>
    <m/>
    <s v="FXTR,PUCK,ATM,LL,SBS"/>
    <s v="FXTR,PUCK,ATM,LL,SBS"/>
    <m/>
    <s v="EA"/>
    <s v="M"/>
    <b v="0"/>
    <s v="MIH"/>
    <b v="0"/>
    <b v="1"/>
    <b v="0"/>
    <b v="1"/>
    <n v="4"/>
    <s v="PUCK,ATM,LL,SBS"/>
    <m/>
    <x v="17"/>
    <s v="MIH_713"/>
    <x v="0"/>
  </r>
  <r>
    <s v="713-322215-100,Rev A"/>
    <m/>
    <s v="FXTR"/>
    <s v="FXTR"/>
    <m/>
    <s v="EA"/>
    <s v="M"/>
    <b v="0"/>
    <s v="MIH"/>
    <b v="0"/>
    <b v="1"/>
    <b v="0"/>
    <b v="1"/>
    <n v="0"/>
    <e v="#VALUE!"/>
    <m/>
    <x v="17"/>
    <s v="MIH_713"/>
    <x v="0"/>
  </r>
  <r>
    <s v="713-322540-001,Rev A"/>
    <m/>
    <s v="SHIELD, ENCL. PUMP, SPIN BOX, EXT CUT"/>
    <s v="SHIELD, ENCL. PUMP, SPIN BOX, EXT CUT"/>
    <m/>
    <s v="EA"/>
    <s v="M"/>
    <b v="0"/>
    <s v="MIH"/>
    <b v="0"/>
    <b v="1"/>
    <b v="0"/>
    <b v="1"/>
    <n v="6"/>
    <s v=" ENCL. PUMP, SPIN BOX, EXT CUT"/>
    <m/>
    <x v="8"/>
    <s v="MIH_713"/>
    <x v="0"/>
  </r>
  <r>
    <s v="713-322908-001,Rev  A"/>
    <m/>
    <s v="BRKT, DENSITOMETER MOUNT, A-P 3300"/>
    <s v="BRKT, DENSITOMETER MOUNT, A-P 3300"/>
    <m/>
    <s v="EA"/>
    <s v="M"/>
    <b v="0"/>
    <s v="MIH"/>
    <b v="0"/>
    <b v="1"/>
    <b v="0"/>
    <b v="1"/>
    <n v="4"/>
    <s v=" DENSITOMETER MOUNT, A-P 3300"/>
    <m/>
    <x v="22"/>
    <s v="MIH_713"/>
    <x v="0"/>
  </r>
  <r>
    <s v="713-323461-001,Rev A"/>
    <m/>
    <s v="OUTLET,UPR,AIR"/>
    <s v="OUTLET,UPR,AIR"/>
    <m/>
    <s v="EA"/>
    <s v="M"/>
    <b v="0"/>
    <s v="MIH"/>
    <b v="0"/>
    <b v="1"/>
    <b v="0"/>
    <b v="1"/>
    <n v="6"/>
    <s v="UPR,AIR"/>
    <m/>
    <x v="3"/>
    <s v="MIH_713"/>
    <x v="0"/>
  </r>
  <r>
    <s v="713-323485-001,Rev A"/>
    <m/>
    <s v="FXTR, CONE SPRING TEST"/>
    <s v="FXTR, CONE SPRING TEST"/>
    <m/>
    <s v="EA"/>
    <s v="M"/>
    <b v="0"/>
    <s v="MIH"/>
    <b v="0"/>
    <b v="1"/>
    <b v="0"/>
    <b v="1"/>
    <n v="4"/>
    <s v=" CONE SPRING TEST"/>
    <m/>
    <x v="12"/>
    <s v="MIH_713"/>
    <x v="0"/>
  </r>
  <r>
    <s v="713-323740-001,Rev A"/>
    <m/>
    <s v="SEAL,FLOW,RF ROD"/>
    <s v="SEAL,FLOW,RF ROD"/>
    <s v="MIHP"/>
    <s v="EA"/>
    <s v="M"/>
    <b v="0"/>
    <s v="Plastic"/>
    <b v="0"/>
    <b v="1"/>
    <b v="0"/>
    <b v="1"/>
    <n v="4"/>
    <s v="FLOW,RF ROD"/>
    <m/>
    <x v="25"/>
    <s v="Plastic_713"/>
    <x v="2"/>
  </r>
  <r>
    <s v="713-324347-007,Rev A"/>
    <m/>
    <s v="Detent, Hoist, Center Pick"/>
    <s v="Detent, Hoist, Center Pick"/>
    <m/>
    <s v="EA"/>
    <s v="M"/>
    <b v="0"/>
    <s v="NP"/>
    <b v="0"/>
    <b v="0"/>
    <b v="0"/>
    <b v="1"/>
    <n v="6"/>
    <s v=" Hoist, Center Pick"/>
    <m/>
    <x v="3"/>
    <s v="NP_713"/>
    <x v="0"/>
  </r>
  <r>
    <s v="713-324514-002,Rev A"/>
    <m/>
    <s v="BRKT, RES SPRT, PEEK, MATCH, 300MM"/>
    <s v="BRKT, RES SPRT, PEEK, MATCH, 300MM"/>
    <s v="Sub"/>
    <s v="EA"/>
    <s v="M"/>
    <b v="0"/>
    <s v="SUB CON"/>
    <b v="0"/>
    <b v="1"/>
    <b v="0"/>
    <b v="1"/>
    <n v="4"/>
    <s v=" RES SPRT, PEEK, MATCH, 300MM"/>
    <m/>
    <x v="14"/>
    <s v="SUB CON_713"/>
    <x v="4"/>
  </r>
  <r>
    <s v="713-324569-001,Rev A"/>
    <m/>
    <s v="ADPTR,TUBE,COOLING,W"/>
    <s v="ADPTR,TUBE,COOLING,W"/>
    <m/>
    <s v="EA"/>
    <s v="M"/>
    <b v="0"/>
    <s v="MIH"/>
    <b v="0"/>
    <b v="1"/>
    <b v="0"/>
    <b v="1"/>
    <n v="5"/>
    <s v="TUBE,COOLING,W"/>
    <m/>
    <x v="32"/>
    <s v="MIH_713"/>
    <x v="0"/>
  </r>
  <r>
    <s v="713-324577-001,Rev A"/>
    <m/>
    <s v="ADPTR,TUBE,Y,COOLING"/>
    <s v="ADPTR,TUBE,Y,COOLING"/>
    <m/>
    <s v="EA"/>
    <s v="M"/>
    <b v="0"/>
    <s v="MIH"/>
    <b v="0"/>
    <b v="1"/>
    <b v="0"/>
    <b v="1"/>
    <n v="5"/>
    <s v="TUBE,Y,COOLING"/>
    <m/>
    <x v="32"/>
    <s v="MIH_713"/>
    <x v="0"/>
  </r>
  <r>
    <s v="713-324582-003,Rev A"/>
    <m/>
    <s v="Mount, Block, Sensor, Hoist"/>
    <s v="Mount, Block, Sensor, Hoist"/>
    <m/>
    <s v="EA"/>
    <s v="M"/>
    <b v="0"/>
    <s v="NP"/>
    <b v="0"/>
    <b v="1"/>
    <b v="0"/>
    <b v="1"/>
    <n v="5"/>
    <s v=" Block, Sensor, Hoist"/>
    <m/>
    <x v="3"/>
    <s v="NP_713"/>
    <x v="0"/>
  </r>
  <r>
    <s v="713-324856-001,Rev B"/>
    <m/>
    <s v="FXTR,PLATF,CLN"/>
    <s v="FXTR,PLATF,CLN"/>
    <m/>
    <s v="EA"/>
    <s v="M"/>
    <b v="0"/>
    <s v="MIH"/>
    <b v="0"/>
    <b v="1"/>
    <b v="0"/>
    <b v="1"/>
    <n v="4"/>
    <s v="PLATF,CLN"/>
    <m/>
    <x v="17"/>
    <s v="MIH_713"/>
    <x v="0"/>
  </r>
  <r>
    <s v="713-324856-010,Rev B"/>
    <m/>
    <s v="FXTR,PLATF,CLN,INSR,SPRT"/>
    <s v="FXTR,PLATF,CLN,INSR,SPRT"/>
    <s v="Sub"/>
    <s v="EA"/>
    <s v="M"/>
    <b v="0"/>
    <s v="MIH"/>
    <b v="0"/>
    <b v="1"/>
    <b v="0"/>
    <b v="1"/>
    <n v="4"/>
    <s v="PLATF,CLN,INSR,SPRT"/>
    <m/>
    <x v="2"/>
    <s v="MIH_713"/>
    <x v="0"/>
  </r>
  <r>
    <s v="713-324856-020,Rev B"/>
    <m/>
    <s v="FXTR,PLATF,CLN,INSR,SPRT"/>
    <s v="FXTR,PLATF,CLN,INSR,SPRT"/>
    <m/>
    <s v="EA"/>
    <s v="M"/>
    <b v="0"/>
    <s v="NP"/>
    <b v="0"/>
    <b v="0"/>
    <b v="0"/>
    <b v="1"/>
    <n v="4"/>
    <s v="PLATF,CLN,INSR,SPRT"/>
    <m/>
    <x v="28"/>
    <s v="NP_713"/>
    <x v="0"/>
  </r>
  <r>
    <s v="713-324856-030,Rev B"/>
    <m/>
    <s v="FXTR,PLATF,CLN,HDL"/>
    <s v="FXTR,PLATF,CLN,HDL"/>
    <m/>
    <s v="EA"/>
    <s v="M"/>
    <b v="0"/>
    <s v="NP"/>
    <b v="0"/>
    <b v="0"/>
    <b v="0"/>
    <b v="1"/>
    <n v="4"/>
    <s v="PLATF,CLN,HDL"/>
    <m/>
    <x v="17"/>
    <s v="NP_713"/>
    <x v="3"/>
  </r>
  <r>
    <s v="713-324856-049,Rev B"/>
    <m/>
    <s v="FXTR,PLATF,CLN,SPRT,SPCR,10.0 L"/>
    <s v="FXTR,PLATF,CLN,SPRT,SPCR,10.0 L"/>
    <s v="Sub"/>
    <s v="EA"/>
    <s v="M"/>
    <b v="0"/>
    <s v="MIH"/>
    <b v="0"/>
    <b v="1"/>
    <b v="0"/>
    <b v="1"/>
    <n v="4"/>
    <s v="PLATF,CLN,SPRT,SPCR,10.0 L"/>
    <m/>
    <x v="2"/>
    <s v="MIH_713"/>
    <x v="0"/>
  </r>
  <r>
    <s v="713-324856-050,Rev B"/>
    <m/>
    <s v="FXTR,PLATF,CLN,SPRT,SPCR"/>
    <s v="FXTR,PLATF,CLN,SPRT,SPCR"/>
    <s v="MIHP"/>
    <s v="EA"/>
    <s v="M"/>
    <b v="0"/>
    <s v="Plastic"/>
    <b v="0"/>
    <b v="1"/>
    <b v="0"/>
    <b v="1"/>
    <n v="4"/>
    <s v="PLATF,CLN,SPRT,SPCR"/>
    <m/>
    <x v="15"/>
    <s v="Plastic_713"/>
    <x v="2"/>
  </r>
  <r>
    <s v="713-324856-060,Rev B"/>
    <m/>
    <s v="FXTR,PLATF,CLN,STAB PL"/>
    <s v="FXTR,PLATF,CLN,STAB PL"/>
    <m/>
    <s v="EA"/>
    <s v="M"/>
    <b v="0"/>
    <s v="NP"/>
    <b v="0"/>
    <b v="1"/>
    <b v="0"/>
    <b v="1"/>
    <n v="4"/>
    <s v="PLATF,CLN,STAB PL"/>
    <m/>
    <x v="17"/>
    <s v="NP_713"/>
    <x v="0"/>
  </r>
  <r>
    <s v="713-324856-070,Rev B"/>
    <m/>
    <s v="FXTR,SECURING BAR"/>
    <s v="FXTR,SECURING BAR"/>
    <s v="MIHP"/>
    <s v="EA"/>
    <s v="M"/>
    <b v="0"/>
    <s v="Plastic"/>
    <b v="0"/>
    <b v="1"/>
    <b v="0"/>
    <b v="1"/>
    <n v="4"/>
    <s v="SECURING BAR"/>
    <m/>
    <x v="12"/>
    <s v="Plastic_713"/>
    <x v="2"/>
  </r>
  <r>
    <s v="713-324856-141,Rev B"/>
    <m/>
    <s v="FXTR,PLATF,CLN,SPRT,SPCR,3.0 L"/>
    <s v="FXTR,PLATF,CLN,SPRT,SPCR,3.0 L"/>
    <s v="Sub"/>
    <s v="EA"/>
    <s v="M"/>
    <b v="0"/>
    <s v="MIH"/>
    <b v="0"/>
    <b v="1"/>
    <b v="0"/>
    <b v="1"/>
    <n v="4"/>
    <s v="PLATF,CLN,SPRT,SPCR,3.0 L"/>
    <m/>
    <x v="2"/>
    <s v="MIH_713"/>
    <x v="0"/>
  </r>
  <r>
    <s v="713-325145-002,Rev A"/>
    <m/>
    <s v="PL,PRESS,ACID,BATH,FXTR"/>
    <s v="PLX,PRESS,ACID,BATH,FXTR"/>
    <m/>
    <s v="EA"/>
    <s v="M"/>
    <b v="0"/>
    <s v="MIH"/>
    <b v="0"/>
    <b v="1"/>
    <b v="0"/>
    <b v="1"/>
    <n v="3"/>
    <s v="PRESS,ACID,BATH,FXTR"/>
    <m/>
    <x v="17"/>
    <s v="MIH_713"/>
    <x v="0"/>
  </r>
  <r>
    <s v="713-325294-003,Rev A"/>
    <m/>
    <s v="INLET, FLUSH, FLUSH FXTR,CHMBR LINER PURGE"/>
    <s v="INLET, FLUSH, FLUSH FXTR,CHMBR LINER PURGE"/>
    <s v="Sub"/>
    <s v="EA"/>
    <s v="M"/>
    <b v="0"/>
    <s v="Plastic"/>
    <b v="0"/>
    <b v="0"/>
    <b v="0"/>
    <b v="1"/>
    <n v="5"/>
    <s v=" FLUSH, FLUSH FXTR,CHMBR LINER PURGE"/>
    <m/>
    <x v="2"/>
    <s v="Plastic_713"/>
    <x v="2"/>
  </r>
  <r>
    <s v="713-325365-001,Rev B"/>
    <m/>
    <s v="Clock, Block, Gimbal, Hoist"/>
    <s v="Clock, Block, Gimbal, Hoist"/>
    <m/>
    <s v="EA"/>
    <s v="M"/>
    <b v="0"/>
    <s v="NP"/>
    <b v="0"/>
    <b v="1"/>
    <b v="0"/>
    <b v="1"/>
    <n v="5"/>
    <s v=" Block, Gimbal, Hoist"/>
    <m/>
    <x v="3"/>
    <s v="NP_713"/>
    <x v="0"/>
  </r>
  <r>
    <s v="713-325437-002,Rev A"/>
    <m/>
    <s v="CLR,LIMITER,GIMBAL"/>
    <s v="CLR,LIMITER,GIMBAL"/>
    <m/>
    <s v="EA"/>
    <s v="M"/>
    <b v="0"/>
    <s v="MIH"/>
    <b v="0"/>
    <b v="1"/>
    <b v="0"/>
    <b v="1"/>
    <n v="3"/>
    <s v="LIMITER,GIMBAL"/>
    <m/>
    <x v="3"/>
    <s v="MIH_713"/>
    <x v="0"/>
  </r>
  <r>
    <s v="713-325437-043, Rev C"/>
    <m/>
    <s v="CLR,LMTR,GMBL,HOIST"/>
    <s v="CLR,LMTR,GMBL,HOIST"/>
    <s v="MIHP"/>
    <s v="EA"/>
    <s v="M"/>
    <b v="0"/>
    <s v="Plastic"/>
    <b v="0"/>
    <b v="1"/>
    <b v="0"/>
    <b v="1"/>
    <n v="3"/>
    <s v="LMTR,GMBL,HOIST"/>
    <m/>
    <x v="3"/>
    <s v="Plastic_713"/>
    <x v="2"/>
  </r>
  <r>
    <s v="713-325437-043,Rev C"/>
    <m/>
    <s v="CLR, LMTR, GMBL, HOIST"/>
    <s v="CLR, LMTR, GMBL, HOIST"/>
    <s v="MIHP"/>
    <s v="EA"/>
    <s v="M"/>
    <b v="0"/>
    <s v="Plastic"/>
    <b v="0"/>
    <b v="1"/>
    <b v="0"/>
    <b v="1"/>
    <n v="3"/>
    <s v=" LMTR, GMBL, HOIST"/>
    <m/>
    <x v="3"/>
    <s v="Plastic_713"/>
    <x v="2"/>
  </r>
  <r>
    <s v="713-325889-021,Rev A"/>
    <m/>
    <s v="HLDR, FXTR, HANDLING, WDO, 20''"/>
    <s v="HLDR, FXTR, HANDLING, WDO, 20''"/>
    <s v="MIHP"/>
    <s v="EA"/>
    <s v="M"/>
    <b v="0"/>
    <s v="Plastic"/>
    <b v="0"/>
    <b v="0"/>
    <b v="0"/>
    <b v="1"/>
    <n v="4"/>
    <s v=" FXTR, HANDLING, WDO, 20''"/>
    <m/>
    <x v="17"/>
    <s v="Plastic_713"/>
    <x v="2"/>
  </r>
  <r>
    <s v="713-325889-022,Rev A"/>
    <m/>
    <s v="HLDR, FXTR, HANDLING, WDO, 20''"/>
    <s v="HLDR, FXTR, HANDLING, WDO, 20''"/>
    <s v="MIHP"/>
    <s v="EA"/>
    <s v="M"/>
    <b v="0"/>
    <s v="Plastic"/>
    <b v="0"/>
    <b v="0"/>
    <b v="0"/>
    <b v="1"/>
    <n v="4"/>
    <s v=" FXTR, HANDLING, WDO, 20''"/>
    <m/>
    <x v="17"/>
    <s v="Plastic_713"/>
    <x v="2"/>
  </r>
  <r>
    <s v="713-326229-001,Rev A"/>
    <m/>
    <s v="ADPTR, SCIMITAR DRAIN TO XT"/>
    <s v="ADPTR, SCIMITAR DRAIN TO XT"/>
    <m/>
    <s v="EA"/>
    <s v="M"/>
    <b v="0"/>
    <s v="MIH"/>
    <b v="0"/>
    <b v="1"/>
    <b v="0"/>
    <b v="1"/>
    <n v="5"/>
    <s v=" SCIMITAR DRAIN TO XT"/>
    <m/>
    <x v="9"/>
    <s v="MIH_713"/>
    <x v="0"/>
  </r>
  <r>
    <s v="713-326255-001,Rev A"/>
    <m/>
    <s v="Door, Wave Module"/>
    <s v="Door, Wave Module"/>
    <m/>
    <s v="EA"/>
    <s v="M"/>
    <b v="0"/>
    <s v="MIH"/>
    <b v="0"/>
    <b v="1"/>
    <b v="0"/>
    <b v="1"/>
    <n v="4"/>
    <s v=" Wave Module"/>
    <m/>
    <x v="27"/>
    <s v="MIH_713"/>
    <x v="0"/>
  </r>
  <r>
    <s v="713-326256-001,Rev A"/>
    <m/>
    <s v="COV, TOP, WAVE MODULE"/>
    <s v="COV, TOP, WAVE MODULE"/>
    <m/>
    <s v="EA"/>
    <s v="M"/>
    <b v="0"/>
    <s v="MIH"/>
    <b v="0"/>
    <b v="1"/>
    <b v="0"/>
    <b v="1"/>
    <n v="3"/>
    <s v=" TOP, WAVE MODULE"/>
    <m/>
    <x v="5"/>
    <s v="MIH_713"/>
    <x v="0"/>
  </r>
  <r>
    <s v="713-326676-010,Rev A"/>
    <m/>
    <s v="HDL,LIFT,EXT MTG,FXTR,WDO"/>
    <s v="HDL,LIFT,EXT MTG,FXTR,WDO"/>
    <m/>
    <s v="EA"/>
    <s v="M"/>
    <b v="0"/>
    <s v="NP"/>
    <b v="0"/>
    <b v="1"/>
    <b v="0"/>
    <b v="1"/>
    <n v="3"/>
    <s v="LIFT,EXT MTG,FXTR,WDO"/>
    <m/>
    <x v="17"/>
    <s v="NP_713"/>
    <x v="3"/>
  </r>
  <r>
    <s v="713-326739-002,Rev A"/>
    <m/>
    <s v="BSHG, ALIGN, TOP PL"/>
    <s v="BSHG, ALIGN, TOP PL"/>
    <m/>
    <s v="EA"/>
    <s v="M"/>
    <b v="0"/>
    <s v="MIH"/>
    <b v="0"/>
    <b v="1"/>
    <b v="0"/>
    <b v="1"/>
    <n v="4"/>
    <s v=" ALIGN, TOP PL"/>
    <m/>
    <x v="3"/>
    <s v="MIH_713"/>
    <x v="0"/>
  </r>
  <r>
    <s v="713-327007-001,Rev A"/>
    <m/>
    <s v="PL,SPRT,WDO,POLISH"/>
    <s v="PLX,SPRT,WDO,POLISH"/>
    <m/>
    <s v="EA"/>
    <s v="M"/>
    <b v="0"/>
    <s v="MIH"/>
    <b v="0"/>
    <b v="1"/>
    <b v="0"/>
    <b v="1"/>
    <n v="3"/>
    <s v="SPRT,WDO,POLISH"/>
    <m/>
    <x v="21"/>
    <s v="MIH_713"/>
    <x v="0"/>
  </r>
  <r>
    <s v="713-327371-001,Rev A"/>
    <m/>
    <s v="PL, SMART TAB, UNDERCUT, 150DEG, HEIGHT, THK"/>
    <s v="PLX, SMART TAB, UNDERCUT, 150DEG, HEIGHT, THK"/>
    <s v="MIHP"/>
    <s v="EA"/>
    <s v="M"/>
    <b v="0"/>
    <s v="Plastic"/>
    <b v="0"/>
    <b v="1"/>
    <b v="0"/>
    <b v="1"/>
    <n v="3"/>
    <s v=" SMART TAB, UNDERCUT, 150DEG, HEIGHT, THK"/>
    <m/>
    <x v="21"/>
    <s v="Plastic_713"/>
    <x v="2"/>
  </r>
  <r>
    <s v="713-327371-003,Rev A"/>
    <m/>
    <s v="PL,SMART TAB,UNDERCUT,150DEG,HEIGHT,THK"/>
    <s v="PLX,SMART TAB,UNDERCUT,150DEG,HEIGHT,THK"/>
    <m/>
    <s v="EA"/>
    <s v="M"/>
    <b v="0"/>
    <s v="NP"/>
    <b v="0"/>
    <b v="0"/>
    <b v="0"/>
    <b v="1"/>
    <n v="3"/>
    <s v="SMART TAB,UNDERCUT,150DEG,HEIGHT,THK"/>
    <m/>
    <x v="21"/>
    <s v="NP_713"/>
    <x v="0"/>
  </r>
  <r>
    <s v="713-327371-005,Rev A"/>
    <m/>
    <s v="PL, SMART TAB, UNDERCUT, 150DEG, 20MM,1MM"/>
    <s v="PLX, SMART TAB, UNDERCUT, 150DEG, 20MM,1MM"/>
    <m/>
    <s v="EA"/>
    <s v="M"/>
    <b v="0"/>
    <s v="NP"/>
    <b v="0"/>
    <b v="0"/>
    <b v="0"/>
    <b v="1"/>
    <n v="3"/>
    <s v=" SMART TAB, UNDERCUT, 150DEG, 20MM,1MM"/>
    <m/>
    <x v="21"/>
    <s v="NP_713"/>
    <x v="0"/>
  </r>
  <r>
    <s v="713-327371-007,Rev A"/>
    <m/>
    <s v="PL,SMART TAB,UNDERCUT,150DEG,HEIGHT,THK"/>
    <s v="PLX,SMART TAB,UNDERCUT,150DEG,HEIGHT,THK"/>
    <m/>
    <s v="EA"/>
    <s v="M"/>
    <b v="0"/>
    <s v="NP"/>
    <b v="0"/>
    <b v="0"/>
    <b v="0"/>
    <b v="1"/>
    <n v="3"/>
    <s v="SMART TAB,UNDERCUT,150DEG,HEIGHT,THK"/>
    <m/>
    <x v="21"/>
    <s v="NP_713"/>
    <x v="0"/>
  </r>
  <r>
    <s v="713-327661-001,Rev A"/>
    <m/>
    <s v="BASIN,CHMBR"/>
    <s v="BASIN,CHMBR"/>
    <m/>
    <s v="EA"/>
    <s v="M"/>
    <b v="0"/>
    <s v="MIH"/>
    <b v="0"/>
    <b v="1"/>
    <b v="0"/>
    <b v="1"/>
    <n v="5"/>
    <s v="CHMBR"/>
    <m/>
    <x v="30"/>
    <s v="MIH_713"/>
    <x v="0"/>
  </r>
  <r>
    <s v="713-328169-001,Rev A"/>
    <m/>
    <s v="BSHG, ALIGN, FINE, SLT, FXTR"/>
    <s v="BSHG, ALIGN, FINE, SLT, FXTR"/>
    <m/>
    <s v="EA"/>
    <s v="M"/>
    <b v="0"/>
    <s v="NP"/>
    <b v="0"/>
    <b v="0"/>
    <b v="0"/>
    <b v="1"/>
    <n v="4"/>
    <s v=" ALIGN, FINE, SLT, FXTR"/>
    <m/>
    <x v="17"/>
    <s v="NP_713"/>
    <x v="0"/>
  </r>
  <r>
    <s v="713-328169-002,Rev A"/>
    <m/>
    <s v="BSHG, ALIGN, FINE, SLT, FXTR"/>
    <s v="BSHG, ALIGN, FINE, SLT, FXTR"/>
    <m/>
    <s v="EA"/>
    <s v="M"/>
    <b v="0"/>
    <s v="MIH"/>
    <b v="0"/>
    <b v="1"/>
    <b v="0"/>
    <b v="1"/>
    <n v="4"/>
    <s v=" ALIGN, FINE, SLT, FXTR"/>
    <m/>
    <x v="17"/>
    <s v="MIH_713"/>
    <x v="0"/>
  </r>
  <r>
    <s v="713-328169-003,Rev A"/>
    <m/>
    <s v="BSHG,ALIGN,FINE,HOLE,FXTR"/>
    <s v="BSHG,ALIGN,FINE,HOLE,FXTR"/>
    <m/>
    <s v="EA"/>
    <s v="M"/>
    <b v="0"/>
    <s v="NP"/>
    <b v="0"/>
    <b v="1"/>
    <b v="0"/>
    <b v="1"/>
    <n v="4"/>
    <s v="ALIGN,FINE,HOLE,FXTR"/>
    <m/>
    <x v="17"/>
    <s v="NP_713"/>
    <x v="0"/>
  </r>
  <r>
    <s v="713-328169-004,Rev A"/>
    <m/>
    <s v="BSHG, ALIGN, FINE, SLT, FXTR"/>
    <s v="BSHG, ALIGN, FINE, SLT, FXTR"/>
    <s v="Sub"/>
    <s v="EA"/>
    <s v="M"/>
    <b v="0"/>
    <s v="MIH"/>
    <b v="0"/>
    <b v="1"/>
    <b v="0"/>
    <b v="1"/>
    <n v="4"/>
    <s v=" ALIGN, FINE, SLT, FXTR"/>
    <m/>
    <x v="2"/>
    <s v="MIH_713"/>
    <x v="0"/>
  </r>
  <r>
    <s v="713-328169-005,Rev A"/>
    <m/>
    <s v="BSHG, ALIGN, FINE, HOLE, FXTR"/>
    <s v="BSHG, ALIGN, FINE, HOLE, FXTR"/>
    <m/>
    <s v="EA"/>
    <s v="M"/>
    <b v="0"/>
    <s v="MIH"/>
    <b v="0"/>
    <b v="1"/>
    <b v="0"/>
    <b v="1"/>
    <n v="4"/>
    <s v=" ALIGN, FINE, HOLE, FXTR"/>
    <m/>
    <x v="17"/>
    <s v="MIH_713"/>
    <x v="0"/>
  </r>
  <r>
    <s v="713-328299-001,Rev A"/>
    <m/>
    <s v="SPCR, PEEK, M5X10MM LG"/>
    <s v="SPCR, PEEK, M5X10MM LG"/>
    <m/>
    <s v="EA"/>
    <s v="M"/>
    <b v="0"/>
    <s v="Plastic"/>
    <b v="0"/>
    <b v="1"/>
    <b v="0"/>
    <b v="1"/>
    <n v="4"/>
    <s v=" PEEK, M5X10MM LG"/>
    <m/>
    <x v="15"/>
    <s v="Plastic_713"/>
    <x v="4"/>
  </r>
  <r>
    <s v="713-328308-001,Rev A"/>
    <m/>
    <s v="BSHG,ALIGN,TOP PL,FXTR"/>
    <s v="BSHG,ALIGN,TOP PLX,FXTR"/>
    <m/>
    <s v="EA"/>
    <s v="M"/>
    <b v="0"/>
    <s v="NP"/>
    <b v="0"/>
    <b v="0"/>
    <b v="0"/>
    <b v="1"/>
    <n v="4"/>
    <s v="ALIGN,TOP PLX,FXTR"/>
    <m/>
    <x v="17"/>
    <s v="NP_713"/>
    <x v="0"/>
  </r>
  <r>
    <s v="713-328323-001,Rev A"/>
    <m/>
    <s v="SPRT, MANF, PEEK, DWTC, TEST, 13MM"/>
    <s v="SPRT, MANIFOLD, PEEK, DWTC, TEST, 13MM"/>
    <m/>
    <s v="EA"/>
    <s v="M"/>
    <b v="0"/>
    <s v="MIH"/>
    <b v="0"/>
    <b v="1"/>
    <b v="0"/>
    <b v="1"/>
    <n v="4"/>
    <s v=" MANIFOLD, PEEK, DWTC, TEST, 13MM"/>
    <m/>
    <x v="0"/>
    <s v="MIH_713"/>
    <x v="4"/>
  </r>
  <r>
    <s v="713-328472-002,Rev B"/>
    <m/>
    <s v="INSUL, PROBE, DVIX"/>
    <s v="INSUL, PROBE, DVIX"/>
    <s v="Sub"/>
    <s v="EA"/>
    <s v="M"/>
    <b v="0"/>
    <s v="SUB CON"/>
    <b v="0"/>
    <b v="0"/>
    <b v="0"/>
    <b v="1"/>
    <n v="5"/>
    <s v=" PROBE, DVIX"/>
    <m/>
    <x v="14"/>
    <s v="SUB CON_713"/>
    <x v="0"/>
  </r>
  <r>
    <s v="713-328472-002,Rev D"/>
    <m/>
    <s v="INSUL, PROBE, DVIX"/>
    <s v="INSUL, PROBE, DVIX"/>
    <s v="Sub"/>
    <s v="EA"/>
    <s v="M"/>
    <b v="0"/>
    <s v="Plastic"/>
    <b v="0"/>
    <b v="0"/>
    <b v="0"/>
    <b v="1"/>
    <n v="5"/>
    <s v=" PROBE, DVIX"/>
    <m/>
    <x v="2"/>
    <s v="Plastic_713"/>
    <x v="2"/>
  </r>
  <r>
    <s v="713-328588-001,Rev A"/>
    <m/>
    <s v="BSHG,INSTALL,FUSIONPEM CHUCK"/>
    <s v="BSHG,INSTALL,FUSIONPEM CHUCK"/>
    <m/>
    <s v="EA"/>
    <s v="M"/>
    <b v="0"/>
    <s v="NP"/>
    <b v="0"/>
    <b v="1"/>
    <b v="0"/>
    <b v="1"/>
    <n v="4"/>
    <s v="INSTALL,FUSIONPEM CHUCK"/>
    <m/>
    <x v="3"/>
    <s v="NP_713"/>
    <x v="0"/>
  </r>
  <r>
    <s v="713-328588-002,Rev A"/>
    <m/>
    <s v="BSHG, INSTALL,FUSIONPEM CHUCK"/>
    <s v="BSHG, INSTALL,FUSIONPEM CHUCK"/>
    <s v="MIHP"/>
    <s v="EA"/>
    <s v="M"/>
    <b v="0"/>
    <s v="Plastic"/>
    <b v="0"/>
    <b v="1"/>
    <b v="0"/>
    <b v="1"/>
    <n v="4"/>
    <s v=" INSTALL,FUSIONPEM CHUCK"/>
    <m/>
    <x v="3"/>
    <s v="Plastic_713"/>
    <x v="2"/>
  </r>
  <r>
    <s v="713-329090-003,Rev A"/>
    <m/>
    <s v="PL,HOIST SPACER,LINVAT RCKR VLV"/>
    <s v="PLX,HOIST SPACER,LINVAT RCKR VLV"/>
    <s v="MIHP"/>
    <s v="EA"/>
    <s v="M"/>
    <b v="0"/>
    <s v="Plastic"/>
    <b v="0"/>
    <b v="1"/>
    <b v="0"/>
    <b v="1"/>
    <n v="3"/>
    <s v="HOIST SPACER,LINVAT RCKR VLV"/>
    <m/>
    <x v="21"/>
    <s v="Plastic_713"/>
    <x v="2"/>
  </r>
  <r>
    <s v="713-329256-002,Rev A"/>
    <m/>
    <s v="CLP,UPPER COVER PROT"/>
    <s v="CLP,UPPER COVER PROT"/>
    <m/>
    <s v="EA"/>
    <s v="M"/>
    <b v="0"/>
    <s v="MIH"/>
    <b v="0"/>
    <b v="1"/>
    <b v="0"/>
    <b v="1"/>
    <n v="3"/>
    <s v="UPPER COVER PROT"/>
    <m/>
    <x v="5"/>
    <s v="MIH_713"/>
    <x v="0"/>
  </r>
  <r>
    <s v="713-330053-001,Rev A"/>
    <m/>
    <s v="Insul, Source Bullet"/>
    <s v="Insul, Source Bullet"/>
    <m/>
    <s v="EA"/>
    <s v="M"/>
    <b v="0"/>
    <s v="MIH"/>
    <b v="0"/>
    <b v="1"/>
    <b v="0"/>
    <b v="1"/>
    <n v="5"/>
    <s v=" Source Bullet"/>
    <m/>
    <x v="3"/>
    <s v="MIH_713"/>
    <x v="0"/>
  </r>
  <r>
    <s v="713-330112-001,Rev A"/>
    <m/>
    <s v="DEFELECTOR, CLAMP BASE"/>
    <s v="DEFELECTOR, CLAMP BASE"/>
    <m/>
    <s v="EA"/>
    <s v="M"/>
    <b v="0"/>
    <s v="MIH"/>
    <b v="0"/>
    <b v="1"/>
    <b v="0"/>
    <b v="1"/>
    <n v="10"/>
    <s v=" CLAMP BASE"/>
    <m/>
    <x v="24"/>
    <s v="MIH_713"/>
    <x v="0"/>
  </r>
  <r>
    <s v="713-330112-002,Rev A"/>
    <m/>
    <s v="DEFELECTOR,CLAMP TOP"/>
    <s v="DEFELECTOR,CLAMP TOP"/>
    <m/>
    <s v="EA"/>
    <s v="M"/>
    <b v="0"/>
    <s v="MIH"/>
    <b v="0"/>
    <b v="1"/>
    <b v="0"/>
    <b v="1"/>
    <n v="10"/>
    <s v="CLAMP TOP"/>
    <m/>
    <x v="41"/>
    <s v="MIH_713"/>
    <x v="0"/>
  </r>
  <r>
    <s v="713-330144-001,Rev A"/>
    <m/>
    <s v="PLGR,DEBUBBLE,RHRVA,PTFE"/>
    <s v="PLGR,DEBUBBLE,RHRVA,PTFE"/>
    <m/>
    <s v="EA"/>
    <s v="M"/>
    <b v="0"/>
    <s v="MIH"/>
    <b v="0"/>
    <b v="1"/>
    <b v="0"/>
    <b v="1"/>
    <n v="4"/>
    <s v="DEBUBBLE,RHRVA,PTFE"/>
    <m/>
    <x v="3"/>
    <s v="MIH_713"/>
    <x v="6"/>
  </r>
  <r>
    <s v="713-330153-003,Rev C"/>
    <m/>
    <s v="ROD, CLPG ADJSTBLE"/>
    <s v="ROD, CLPG ADJSTBLE"/>
    <s v="Sub"/>
    <s v="EA"/>
    <s v="M"/>
    <b v="0"/>
    <s v="Plastic"/>
    <b v="0"/>
    <b v="1"/>
    <b v="0"/>
    <b v="1"/>
    <n v="3"/>
    <s v=" CLPG ADJSTBLE"/>
    <m/>
    <x v="2"/>
    <s v="Plastic_713"/>
    <x v="2"/>
  </r>
  <r>
    <s v="713-330353-001,Rev A"/>
    <m/>
    <s v="Bumper, door hinge"/>
    <s v="Bumper, door hinge"/>
    <m/>
    <s v="EA"/>
    <s v="M"/>
    <b v="0"/>
    <s v="NP"/>
    <b v="0"/>
    <b v="0"/>
    <b v="0"/>
    <b v="1"/>
    <n v="6"/>
    <s v=" door hinge"/>
    <m/>
    <x v="27"/>
    <s v="NP_713"/>
    <x v="0"/>
  </r>
  <r>
    <s v="713-330451-081,Rev B"/>
    <m/>
    <s v="Spacer, Acetal, STN 2-3"/>
    <s v="Spacer, Acetal, STN 2-3"/>
    <m/>
    <s v="EA"/>
    <s v="M"/>
    <b v="0"/>
    <s v="MIH"/>
    <b v="0"/>
    <b v="1"/>
    <b v="0"/>
    <b v="1"/>
    <n v="6"/>
    <s v=" Acetal, STN 2-3"/>
    <m/>
    <x v="3"/>
    <s v="MIH_713"/>
    <x v="0"/>
  </r>
  <r>
    <s v="713-330451-082,Rev B"/>
    <m/>
    <s v="SPCR,ACETAL,STN 3-4"/>
    <s v="SPCR,ACETAL,STN 3-4"/>
    <m/>
    <s v="EA"/>
    <s v="M"/>
    <b v="0"/>
    <s v="MIH"/>
    <b v="0"/>
    <b v="1"/>
    <b v="0"/>
    <b v="1"/>
    <n v="4"/>
    <s v="ACETAL,STN 3-4"/>
    <m/>
    <x v="15"/>
    <s v="MIH_713"/>
    <x v="0"/>
  </r>
  <r>
    <s v="713-330451-083,Rev B"/>
    <m/>
    <s v="Spcer, Acetal, STN 4-1"/>
    <s v="Spcer, Acetal, STN 4-1"/>
    <m/>
    <s v="EA"/>
    <s v="M"/>
    <b v="0"/>
    <s v="MIH"/>
    <b v="0"/>
    <b v="1"/>
    <b v="0"/>
    <b v="1"/>
    <n v="5"/>
    <s v=" Acetal, STN 4-1"/>
    <m/>
    <x v="3"/>
    <s v="MIH_713"/>
    <x v="0"/>
  </r>
  <r>
    <s v="713-330511-802,Rev A"/>
    <s v="SHLD, HT"/>
    <s v="SHLD, HT, Side CHMBR, L, FM4910"/>
    <s v="SHLD, HT, Side CHMBR, L, FM4910"/>
    <s v="LAM"/>
    <s v="EA"/>
    <s v="M"/>
    <b v="0"/>
    <s v="SEM"/>
    <b v="0"/>
    <b v="0"/>
    <b v="0"/>
    <b v="1"/>
    <n v="4"/>
    <s v=" HT, Side CHMBR, L, FM4910"/>
    <m/>
    <x v="13"/>
    <s v="SEM_713"/>
    <x v="0"/>
  </r>
  <r>
    <s v="713-330511-803,Rev A"/>
    <s v="SHLD, HT"/>
    <s v="SHLD, HT, Side CHMBR, R, FM4910"/>
    <s v="SHLD, HT, Side CHMBR, R, FM4910"/>
    <s v="LAM"/>
    <s v="EA"/>
    <s v="M"/>
    <b v="0"/>
    <s v="SEM"/>
    <b v="0"/>
    <b v="0"/>
    <b v="0"/>
    <b v="1"/>
    <n v="4"/>
    <s v=" HT, Side CHMBR, R, FM4910"/>
    <m/>
    <x v="13"/>
    <s v="SEM_713"/>
    <x v="0"/>
  </r>
  <r>
    <s v="713-330513-021,Rev E"/>
    <m/>
    <s v="DEADFRONT-TOP,LPB"/>
    <s v="DEADFRONT-TOP,LPB"/>
    <s v="MIHP"/>
    <s v="EA"/>
    <s v="M"/>
    <b v="0"/>
    <s v="Plastic"/>
    <b v="0"/>
    <b v="1"/>
    <b v="0"/>
    <b v="1"/>
    <n v="0"/>
    <e v="#VALUE!"/>
    <m/>
    <x v="3"/>
    <s v="Plastic_713"/>
    <x v="2"/>
  </r>
  <r>
    <s v="713-330513-022,Rev G"/>
    <m/>
    <s v="DEADFRONT-BOTTOM,LPB"/>
    <s v="DEADFRONT-BOTTOM,LPB"/>
    <s v="MIHP"/>
    <s v="EA"/>
    <s v="M"/>
    <b v="0"/>
    <s v="Plastic"/>
    <b v="0"/>
    <b v="1"/>
    <b v="0"/>
    <b v="1"/>
    <n v="0"/>
    <e v="#VALUE!"/>
    <m/>
    <x v="3"/>
    <s v="Plastic_713"/>
    <x v="2"/>
  </r>
  <r>
    <s v="713-330513-110,Rev A"/>
    <m/>
    <s v="PC DOOR, LPB"/>
    <s v="PC DOOR, LPB"/>
    <m/>
    <s v="EA"/>
    <s v="M"/>
    <b v="0"/>
    <s v="MIH"/>
    <b v="0"/>
    <b v="1"/>
    <b v="0"/>
    <b v="1"/>
    <n v="7"/>
    <s v=" LPB"/>
    <m/>
    <x v="27"/>
    <s v="MIH_713"/>
    <x v="0"/>
  </r>
  <r>
    <s v="713-330513-111,Rev B"/>
    <m/>
    <s v="COVER,TOP,LPB"/>
    <s v="COVER,TOP,LPB"/>
    <s v="Sub"/>
    <s v="EA"/>
    <s v="M"/>
    <b v="0"/>
    <s v="Plastic"/>
    <b v="0"/>
    <b v="1"/>
    <b v="0"/>
    <b v="1"/>
    <n v="5"/>
    <s v="TOP,LPB"/>
    <m/>
    <x v="2"/>
    <s v="Plastic_713"/>
    <x v="2"/>
  </r>
  <r>
    <s v="713-330705-001,Rev A"/>
    <m/>
    <s v="PL,TEST,CVR,CHUCK,ELD"/>
    <s v="PLX,TEST,CVR,CHUCK,ELD"/>
    <m/>
    <s v="EA"/>
    <s v="M"/>
    <b v="0"/>
    <s v="MIH"/>
    <b v="0"/>
    <b v="1"/>
    <b v="0"/>
    <b v="1"/>
    <n v="3"/>
    <s v="TEST,CVR,CHUCK,ELD"/>
    <m/>
    <x v="21"/>
    <s v="MIH_713"/>
    <x v="0"/>
  </r>
  <r>
    <s v="713-330774-801,Rev A"/>
    <s v="SHLD, HT"/>
    <s v="SHLD, HT, Top, FM 4910"/>
    <s v="SHLD, HT, Top, FM 4910"/>
    <s v="LAM"/>
    <s v="EA"/>
    <s v="M"/>
    <b v="0"/>
    <s v="SEM"/>
    <b v="0"/>
    <b v="0"/>
    <b v="0"/>
    <b v="1"/>
    <n v="4"/>
    <s v=" HT, Top, FM 4910"/>
    <m/>
    <x v="13"/>
    <s v="SEM_713"/>
    <x v="0"/>
  </r>
  <r>
    <s v="713-330919-601,Rev A"/>
    <s v="SHLD, HT"/>
    <s v="SHLD, HT FR, ADPTR PL, FM4910"/>
    <s v="SHLD, HT FR, ADPTR PLX, FM4910"/>
    <s v="LAM"/>
    <s v="EA"/>
    <s v="M"/>
    <b v="0"/>
    <s v="SEM"/>
    <b v="0"/>
    <b v="0"/>
    <b v="0"/>
    <b v="1"/>
    <n v="4"/>
    <s v=" HT FR, ADPTR PLX, FM4910"/>
    <m/>
    <x v="9"/>
    <s v="SEM_713"/>
    <x v="0"/>
  </r>
  <r>
    <s v="713-330921-600,Rev E2"/>
    <m/>
    <s v="SHIELD, HEAT, MONOCHROMETER SIDE, CHAMBER"/>
    <s v="SHIELD, HEAT, MONOCHROMETER SIDE, CHAMBER"/>
    <s v="MIHP"/>
    <s v="EA"/>
    <s v="M"/>
    <b v="0"/>
    <s v="Plastic"/>
    <b v="0"/>
    <b v="1"/>
    <b v="0"/>
    <b v="1"/>
    <n v="6"/>
    <s v=" HEAT, MONOCHROMETER SIDE, CHAMBER"/>
    <m/>
    <x v="13"/>
    <s v="Plastic_713"/>
    <x v="2"/>
  </r>
  <r>
    <s v="713-331129-002,Rev B"/>
    <m/>
    <s v="TOOL,NOSE,TRI-HEAD"/>
    <s v="TOOL,NOSE,TRI-HEAD"/>
    <s v="MIHP"/>
    <s v="EA"/>
    <s v="M"/>
    <b v="0"/>
    <s v="Plastic"/>
    <b v="0"/>
    <b v="0"/>
    <b v="0"/>
    <b v="1"/>
    <n v="4"/>
    <s v="NOSE,TRI-HEAD"/>
    <m/>
    <x v="10"/>
    <s v="Plastic_713"/>
    <x v="2"/>
  </r>
  <r>
    <s v="713-331342-003,Rev A"/>
    <m/>
    <s v="BULGE DEAD FRONT, 650UHT LOWER LPB ALD"/>
    <s v="BULGE DEAD FRONT, 650UHT LOWER LPB ALD"/>
    <m/>
    <s v="EA"/>
    <s v="M"/>
    <b v="0"/>
    <s v="MIH"/>
    <b v="0"/>
    <b v="1"/>
    <b v="0"/>
    <b v="1"/>
    <n v="0"/>
    <s v="BULGE"/>
    <m/>
    <x v="3"/>
    <s v="MIH_713"/>
    <x v="0"/>
  </r>
  <r>
    <s v="713-331342-007,Rev A"/>
    <m/>
    <s v="DEAD FRONT,650UHT UPPER LPB"/>
    <s v="DEAD FRONT,650UHT UPPER LPB"/>
    <s v="Sub"/>
    <s v="EA"/>
    <s v="M"/>
    <b v="0"/>
    <s v="MIH"/>
    <b v="0"/>
    <b v="1"/>
    <b v="0"/>
    <b v="1"/>
    <n v="10"/>
    <s v="650UHT UPPER LPB"/>
    <m/>
    <x v="2"/>
    <s v="MIH_713"/>
    <x v="0"/>
  </r>
  <r>
    <s v="713-331342-008,Rev A"/>
    <m/>
    <s v="TOP DEAD FRONT, 650UHT LOWER LPB ALD"/>
    <s v="TOP DEAD FRONT, 650UHT LOWER LPB ALD"/>
    <s v="Sub"/>
    <s v="EA"/>
    <s v="M"/>
    <b v="0"/>
    <s v="Plastic"/>
    <b v="0"/>
    <b v="1"/>
    <b v="0"/>
    <b v="1"/>
    <n v="0"/>
    <s v="TOP"/>
    <m/>
    <x v="2"/>
    <s v="Plastic_713"/>
    <x v="2"/>
  </r>
  <r>
    <s v="713-331342-009,Rev A"/>
    <m/>
    <s v="BOTTOM DEAD FRONT, 650UHT LOWER LPB ALD"/>
    <s v="BOTTOM DEAD FRONT, 650UHT LOWER LPB ALD"/>
    <s v="Sub"/>
    <s v="EA"/>
    <s v="M"/>
    <b v="0"/>
    <s v="Plastic"/>
    <b v="0"/>
    <b v="1"/>
    <b v="0"/>
    <b v="1"/>
    <n v="0"/>
    <s v="BOTTOM"/>
    <m/>
    <x v="2"/>
    <s v="Plastic_713"/>
    <x v="2"/>
  </r>
  <r>
    <s v="713-331342-016, Rev A"/>
    <m/>
    <s v="DEAD FRONT, 650UHT UPPER LPB"/>
    <s v="DEAD FRONT, 650UHT UPPER LPB"/>
    <s v="Sub"/>
    <s v="EA"/>
    <s v="M"/>
    <b v="0"/>
    <s v="Plastic"/>
    <b v="0"/>
    <b v="0"/>
    <b v="0"/>
    <b v="1"/>
    <n v="10"/>
    <s v=" 650UHT UPPER LPB"/>
    <m/>
    <x v="2"/>
    <s v="Plastic_713"/>
    <x v="2"/>
  </r>
  <r>
    <s v="713-331358-001,Rev A"/>
    <m/>
    <s v="LVL SNSR,OPTICAL,HOLDER,MOUNT"/>
    <s v="LVL SNSR,OPTICAL,HOLDER,MOUNT"/>
    <m/>
    <s v="EA"/>
    <s v="M"/>
    <b v="0"/>
    <s v="NP"/>
    <b v="0"/>
    <b v="0"/>
    <b v="0"/>
    <b v="1"/>
    <n v="8"/>
    <s v="OPTICAL,HOLDER,MOUNT"/>
    <m/>
    <x v="35"/>
    <s v="NP_713"/>
    <x v="0"/>
  </r>
  <r>
    <s v="713-331359-001,Rev A"/>
    <m/>
    <s v="LVL SNSR,OPTICAL,MOUNTING"/>
    <s v="LVL SNSR,OPTICAL,MOUNTING"/>
    <m/>
    <s v="EA"/>
    <s v="M"/>
    <b v="0"/>
    <s v="MIH"/>
    <b v="0"/>
    <b v="1"/>
    <b v="0"/>
    <b v="1"/>
    <n v="8"/>
    <s v="OPTICAL,MOUNTING"/>
    <m/>
    <x v="35"/>
    <s v="MIH_713"/>
    <x v="0"/>
  </r>
  <r>
    <s v="713-331679-001,Rev A"/>
    <m/>
    <s v="MANF,PCW,VAF,S-R,FE"/>
    <s v="MANIFOLD,PCW,VAF,S-R,FE"/>
    <m/>
    <s v="EA"/>
    <s v="M"/>
    <b v="0"/>
    <s v="MIH"/>
    <b v="0"/>
    <b v="1"/>
    <b v="0"/>
    <b v="1"/>
    <n v="8"/>
    <s v="PCW,VAF,S-R,FE"/>
    <m/>
    <x v="0"/>
    <s v="MIH_713"/>
    <x v="0"/>
  </r>
  <r>
    <s v="713-331872-001,Rev A"/>
    <m/>
    <s v="PLATE,SPINDLE,SUPERCELL,400W"/>
    <s v="PLATE,SPINDLE,SUPERCELL,400W"/>
    <m/>
    <s v="EA"/>
    <s v="M"/>
    <b v="0"/>
    <s v="MIH"/>
    <b v="0"/>
    <b v="1"/>
    <b v="0"/>
    <b v="1"/>
    <n v="5"/>
    <s v="SPINDLE,SUPERCELL,400W"/>
    <m/>
    <x v="8"/>
    <s v="MIH_713"/>
    <x v="0"/>
  </r>
  <r>
    <s v="713-332218-001,Rev A"/>
    <m/>
    <s v="Switch Spacer BLK"/>
    <s v="Switch Spacer BLK"/>
    <s v="MIHP"/>
    <s v="EA"/>
    <s v="M"/>
    <b v="0"/>
    <s v="Plastic"/>
    <b v="0"/>
    <b v="1"/>
    <b v="0"/>
    <b v="1"/>
    <n v="0"/>
    <s v="Switch"/>
    <m/>
    <x v="20"/>
    <s v="Plastic_713"/>
    <x v="2"/>
  </r>
  <r>
    <s v="713-332220-001,Rev A"/>
    <m/>
    <s v="Ring Station Window"/>
    <s v="Ring Station Window"/>
    <m/>
    <s v="EA"/>
    <s v="M"/>
    <b v="0"/>
    <s v="MIH"/>
    <b v="0"/>
    <b v="1"/>
    <b v="0"/>
    <b v="1"/>
    <n v="0"/>
    <s v="Ring"/>
    <m/>
    <x v="12"/>
    <s v="MIH_713"/>
    <x v="0"/>
  </r>
  <r>
    <s v="713-332220-101,Rev A"/>
    <m/>
    <s v="RING STATION WINDOW"/>
    <s v="RING STATION WINDOW"/>
    <s v="MIHP"/>
    <s v="EA"/>
    <s v="M"/>
    <b v="0"/>
    <s v="Plastic"/>
    <b v="0"/>
    <b v="1"/>
    <b v="0"/>
    <b v="1"/>
    <n v="0"/>
    <s v="RING"/>
    <m/>
    <x v="12"/>
    <s v="Plastic_713"/>
    <x v="2"/>
  </r>
  <r>
    <s v="713-332220-101,Rev B"/>
    <m/>
    <s v="RING STATION WINDOW"/>
    <s v="RING STATION WINDOW"/>
    <s v="MIHP"/>
    <s v="EA"/>
    <s v="M"/>
    <b v="0"/>
    <s v="Plastic"/>
    <b v="0"/>
    <b v="0"/>
    <b v="0"/>
    <b v="1"/>
    <n v="0"/>
    <s v="RING"/>
    <m/>
    <x v="12"/>
    <s v="Plastic_713"/>
    <x v="2"/>
  </r>
  <r>
    <s v="713-332230-002,Rev A"/>
    <m/>
    <s v="COV,SAF,LWR,CB ASSY"/>
    <s v="COV,SAF,LWR,CB ASSY"/>
    <m/>
    <s v="EA"/>
    <s v="M"/>
    <b v="0"/>
    <s v="Plastic"/>
    <b v="0"/>
    <b v="1"/>
    <b v="0"/>
    <b v="1"/>
    <n v="3"/>
    <s v="SAF,LWR,CB ASSY"/>
    <m/>
    <x v="36"/>
    <s v="Plastic_713"/>
    <x v="2"/>
  </r>
  <r>
    <s v="713-332230-004,Rev A"/>
    <m/>
    <s v="COV,SAF,LWR,CB ASSY"/>
    <s v="COV,SAF,LWR,CB ASSY"/>
    <s v="MIHP"/>
    <s v="EA"/>
    <s v="M"/>
    <b v="0"/>
    <s v="Plastic"/>
    <b v="0"/>
    <b v="1"/>
    <b v="0"/>
    <b v="1"/>
    <n v="3"/>
    <s v="SAF,LWR,CB ASSY"/>
    <m/>
    <x v="36"/>
    <s v="Plastic_713"/>
    <x v="2"/>
  </r>
  <r>
    <s v="713-332456-001,Rev B"/>
    <m/>
    <s v="RING, CLAMP, EDGE RI"/>
    <s v="RING, CLAMP, EDGE RI"/>
    <m/>
    <s v="EA"/>
    <s v="M"/>
    <b v="0"/>
    <s v="MIH"/>
    <b v="0"/>
    <b v="1"/>
    <b v="0"/>
    <b v="1"/>
    <n v="4"/>
    <s v=" CLAMP, EDGE RI"/>
    <m/>
    <x v="12"/>
    <s v="MIH_713"/>
    <x v="0"/>
  </r>
  <r>
    <s v="713-332456-003,Rev A"/>
    <m/>
    <s v="RING,CLAMP,EDGE RING TOOL"/>
    <s v="RING,CLAMP,EDGE RING TOOL"/>
    <m/>
    <s v="EA"/>
    <s v="M"/>
    <b v="0"/>
    <s v="NP"/>
    <b v="0"/>
    <b v="1"/>
    <b v="0"/>
    <b v="1"/>
    <n v="4"/>
    <s v="CLAMP,EDGE RING TOOL"/>
    <m/>
    <x v="10"/>
    <s v="NP_713"/>
    <x v="0"/>
  </r>
  <r>
    <s v="713-332456-004,Rev B"/>
    <m/>
    <s v="RING,CLAMP,EDGE RING TOOL"/>
    <s v="RING,CLAMP,EDGE RING TOOL"/>
    <m/>
    <s v="EA"/>
    <s v="M"/>
    <b v="0"/>
    <s v="MIH"/>
    <b v="0"/>
    <b v="1"/>
    <b v="0"/>
    <b v="1"/>
    <n v="4"/>
    <s v="CLAMP,EDGE RING TOOL"/>
    <m/>
    <x v="10"/>
    <s v="MIH_713"/>
    <x v="0"/>
  </r>
  <r>
    <s v="713-332493-001,Rev C"/>
    <m/>
    <s v="Pin Pedestal Alignment"/>
    <s v="Pin Pedestal Alignment"/>
    <s v="MIHP"/>
    <s v="EA"/>
    <s v="M"/>
    <b v="0"/>
    <s v="Plastic"/>
    <b v="0"/>
    <b v="1"/>
    <b v="0"/>
    <b v="1"/>
    <n v="0"/>
    <s v="Pin"/>
    <m/>
    <x v="8"/>
    <s v="Plastic_713"/>
    <x v="2"/>
  </r>
  <r>
    <s v="713-332792-001,Rev A"/>
    <m/>
    <s v="RING,BASE,FXTR,FLOW,GDP"/>
    <s v="RING,BASE,FXTR,FLOW,GDP"/>
    <m/>
    <s v="EA"/>
    <s v="M"/>
    <b v="0"/>
    <s v="MIH"/>
    <b v="0"/>
    <b v="1"/>
    <b v="0"/>
    <b v="1"/>
    <n v="4"/>
    <s v="BASE,FXTR,FLOW,GDP"/>
    <m/>
    <x v="24"/>
    <s v="MIH_713"/>
    <x v="0"/>
  </r>
  <r>
    <s v="713-333609-001,Rev A"/>
    <m/>
    <s v="PLATE,PED,FXTR,TWISTPAD"/>
    <s v="PLATE,PED,FXTR,TWISTPAD"/>
    <m/>
    <s v="EA"/>
    <s v="M"/>
    <b v="0"/>
    <s v="MIH"/>
    <b v="0"/>
    <b v="1"/>
    <b v="0"/>
    <b v="1"/>
    <n v="5"/>
    <s v="PED,FXTR,TWISTPAD"/>
    <m/>
    <x v="16"/>
    <s v="MIH_713"/>
    <x v="0"/>
  </r>
  <r>
    <s v="713-333668-001,Rev B"/>
    <m/>
    <s v="GD,SPLASH,COOLING PLATE,ALN SHD"/>
    <s v="GD,SPLASH,COOLING PLATE,ALN SHD"/>
    <s v="Sub"/>
    <s v="EA"/>
    <s v="M"/>
    <b v="0"/>
    <s v="MIH"/>
    <b v="0"/>
    <b v="1"/>
    <b v="0"/>
    <b v="1"/>
    <n v="2"/>
    <s v="SPLASH,COOLING PLATE,ALN SHD"/>
    <m/>
    <x v="2"/>
    <s v="MIH_713"/>
    <x v="0"/>
  </r>
  <r>
    <s v="713-334050-001,Rev A"/>
    <m/>
    <s v="FXTR, PUCK, DUMMY STATION, W/14MM PIN HT"/>
    <s v="FXTR, PUCK, DUMMY STATION, W/14MM PIN HT"/>
    <m/>
    <s v="EA"/>
    <s v="M"/>
    <b v="0"/>
    <s v="MIH"/>
    <b v="0"/>
    <b v="1"/>
    <b v="0"/>
    <b v="1"/>
    <n v="4"/>
    <s v=" PUCK, DUMMY STATION, W/14MM PIN HT"/>
    <m/>
    <x v="8"/>
    <s v="MIH_713"/>
    <x v="0"/>
  </r>
  <r>
    <s v="713-334050-002,Rev A"/>
    <m/>
    <s v="FXTR, PUCK, DUMMY STATION, W/14MM PIN HT"/>
    <s v="FXTR, PUCK, DUMMY STATION, W/14MM PIN HT"/>
    <s v="Sub"/>
    <s v="EA"/>
    <s v="M"/>
    <b v="0"/>
    <s v="Plastic"/>
    <b v="0"/>
    <b v="1"/>
    <b v="0"/>
    <b v="1"/>
    <n v="4"/>
    <s v=" PUCK, DUMMY STATION, W/14MM PIN HT"/>
    <m/>
    <x v="2"/>
    <s v="Plastic_713"/>
    <x v="2"/>
  </r>
  <r>
    <s v="713-334070-101,Rev A"/>
    <m/>
    <s v="ADPTR, BELLOW, LWR, BTM, DUET 1 &amp; 4, NPP"/>
    <s v="ADPTR, BELLOW, LWR, BTM, DUET 1 &amp; 4, NPP"/>
    <s v="Sub"/>
    <s v="EA"/>
    <s v="M"/>
    <b v="0"/>
    <s v="MIH"/>
    <b v="0"/>
    <b v="1"/>
    <b v="0"/>
    <b v="1"/>
    <n v="5"/>
    <s v=" BELLOW, LWR, BTM, DUET 1 &amp; 4, NPP"/>
    <m/>
    <x v="2"/>
    <s v="MIH_713"/>
    <x v="0"/>
  </r>
  <r>
    <s v="713-334070-102,Rev A"/>
    <m/>
    <s v="ADPTR, BELLOW, LWR, BTM, DUET, 2 &amp; 3, NPP"/>
    <s v="ADPTR, BELLOW, LWR, BTM, DUET, 2 &amp; 3, NPP"/>
    <s v="Sub"/>
    <s v="EA"/>
    <s v="M"/>
    <b v="0"/>
    <s v="MIH"/>
    <b v="0"/>
    <b v="1"/>
    <b v="0"/>
    <b v="1"/>
    <n v="5"/>
    <s v=" BELLOW, LWR, BTM, DUET, 2 &amp; 3, NPP"/>
    <m/>
    <x v="2"/>
    <s v="MIH_713"/>
    <x v="0"/>
  </r>
  <r>
    <s v="713-334070-103,Rev A"/>
    <m/>
    <s v="ADPTR, BELLOW, LWR, BTM, 3DXT"/>
    <s v="ADPTR, BELLOW, LWR, BTM, 3DXT"/>
    <m/>
    <s v="EA"/>
    <s v="M"/>
    <b v="0"/>
    <s v="MIH"/>
    <b v="0"/>
    <b v="1"/>
    <b v="0"/>
    <b v="1"/>
    <n v="5"/>
    <s v=" BELLOW, LWR, BTM, 3DXT"/>
    <m/>
    <x v="9"/>
    <s v="MIH_713"/>
    <x v="0"/>
  </r>
  <r>
    <s v="713-334070-111,Rev A"/>
    <m/>
    <s v="ADPTR,BELLOW,LWR,BTM,BUET I,TS,NPP"/>
    <s v="ADPTR,BELLOW,LWR,BTM,BUET I,TS,NPP"/>
    <s v="Sub"/>
    <s v="EA"/>
    <s v="M"/>
    <b v="0"/>
    <s v="NP"/>
    <b v="0"/>
    <b v="0"/>
    <b v="0"/>
    <b v="1"/>
    <n v="5"/>
    <s v="BELLOW,LWR,BTM,BUET I,TS,NPP"/>
    <m/>
    <x v="2"/>
    <s v="NP_713"/>
    <x v="0"/>
  </r>
  <r>
    <s v="713-334070-111,Rev B"/>
    <m/>
    <s v="ADPTR, BELLOW, LWR, BTM, 3DXT VAF1.5"/>
    <s v="ADPTR, BELLOW, LWR, BTM, 3DXT VAF1.5"/>
    <s v="Sub"/>
    <s v="EA"/>
    <s v="M"/>
    <b v="0"/>
    <s v="Plastic"/>
    <b v="0"/>
    <b v="0"/>
    <b v="0"/>
    <b v="1"/>
    <n v="5"/>
    <s v=" BELLOW, LWR, BTM, 3DXT VAF1.5"/>
    <m/>
    <x v="2"/>
    <s v="Plastic_713"/>
    <x v="2"/>
  </r>
  <r>
    <s v="713-334070-121,Rev A"/>
    <m/>
    <s v="ADPTR, BELLOW, LWR, BTM DUET 2, TS, NPP"/>
    <s v="ADPTR, BELLOW, LWR, BTM DUET 2, TS, NPP"/>
    <s v="Sub"/>
    <s v="EA"/>
    <s v="M"/>
    <b v="0"/>
    <s v="NP"/>
    <b v="0"/>
    <b v="0"/>
    <b v="0"/>
    <b v="1"/>
    <n v="5"/>
    <s v=" BELLOW, LWR, BTM DUET 2, TS, NPP"/>
    <m/>
    <x v="2"/>
    <s v="NP_713"/>
    <x v="0"/>
  </r>
  <r>
    <s v="713-334162-001,Rev D"/>
    <m/>
    <s v="TRAY,DRIP DETECT,PSD"/>
    <s v="TRAY,DRIP DETECT,PSD"/>
    <s v="Sub"/>
    <s v="EA"/>
    <s v="M"/>
    <b v="0"/>
    <s v="MIH"/>
    <b v="0"/>
    <b v="1"/>
    <b v="0"/>
    <b v="1"/>
    <n v="4"/>
    <s v="DRIP DETECT,PSD"/>
    <m/>
    <x v="2"/>
    <s v="MIH_713"/>
    <x v="0"/>
  </r>
  <r>
    <s v="713-334274-001,Rev A"/>
    <m/>
    <s v="FXTR, DRILL, FS, FLTR STN"/>
    <s v="FXTR, DRILL, FS, FLTR STN"/>
    <m/>
    <s v="EA"/>
    <s v="M"/>
    <b v="0"/>
    <s v="MIH"/>
    <b v="0"/>
    <b v="1"/>
    <b v="0"/>
    <b v="1"/>
    <n v="4"/>
    <s v=" DRILL, FS, FLTR STN"/>
    <m/>
    <x v="17"/>
    <s v="MIH_713"/>
    <x v="0"/>
  </r>
  <r>
    <s v="713-334308-001,Rev A"/>
    <m/>
    <s v="WDO,WINDOW,TOP COVER,AC,PED HTR BOX,4GA"/>
    <s v="WDO,WINDOW,TOP COVER,AC,PED HTR BOX,4GA"/>
    <m/>
    <s v="EA"/>
    <s v="M"/>
    <b v="0"/>
    <s v="NP"/>
    <b v="0"/>
    <b v="1"/>
    <b v="0"/>
    <b v="1"/>
    <n v="3"/>
    <s v="WINDOW,TOP COVER,AC,PED HTR BOX,4GA"/>
    <m/>
    <x v="5"/>
    <s v="NP_713"/>
    <x v="0"/>
  </r>
  <r>
    <s v="713-334357-005,Rev A"/>
    <m/>
    <s v="COV, DEADFRONT, MPD"/>
    <s v="COV, DEADFRONT, MPD"/>
    <s v="Sub"/>
    <s v="EA"/>
    <s v="M"/>
    <b v="0"/>
    <s v="Plastic"/>
    <b v="0"/>
    <b v="0"/>
    <b v="0"/>
    <b v="1"/>
    <n v="3"/>
    <s v=" DEADFRONT, MPD"/>
    <m/>
    <x v="2"/>
    <s v="Plastic_713"/>
    <x v="2"/>
  </r>
  <r>
    <s v="713-334565-011,Rev A"/>
    <m/>
    <s v="BRKT, MNT, NOZZLE AND BRUSH, LSR, ADJ"/>
    <s v="BRKT, MNT, NOZZLE AND BRUSH, LSR, ADJ"/>
    <m/>
    <s v="EA"/>
    <s v="M"/>
    <b v="0"/>
    <s v="MIH"/>
    <b v="0"/>
    <b v="1"/>
    <b v="0"/>
    <b v="1"/>
    <n v="4"/>
    <s v=" MNT, NOZZLE AND BRUSH, LSR, ADJ"/>
    <m/>
    <x v="22"/>
    <s v="MIH_713"/>
    <x v="0"/>
  </r>
  <r>
    <s v="713-334565-021,Rev A"/>
    <m/>
    <s v="BRKT, MNT, NOZZLE AND BRUSH, LSR, ADJ"/>
    <s v="BRKT, MNT, NOZZLE AND BRUSH, LSR, ADJ"/>
    <m/>
    <s v="EA"/>
    <s v="M"/>
    <b v="0"/>
    <s v="MIH"/>
    <b v="0"/>
    <b v="1"/>
    <b v="0"/>
    <b v="1"/>
    <n v="4"/>
    <s v=" MNT, NOZZLE AND BRUSH, LSR, ADJ"/>
    <m/>
    <x v="22"/>
    <s v="MIH_713"/>
    <x v="0"/>
  </r>
  <r>
    <s v="713-334829-001,Rev A"/>
    <m/>
    <s v="BRKT,MTG,ALIGNMENT BAR,VTM,L-SERIES"/>
    <s v="BRKT,MTG,ALIGNMENT BAR,VTM,L-SERIES"/>
    <s v="Sub"/>
    <s v="EA"/>
    <s v="M"/>
    <b v="0"/>
    <s v="MIH"/>
    <b v="0"/>
    <b v="1"/>
    <b v="0"/>
    <b v="1"/>
    <n v="4"/>
    <s v="MTG,ALIGNMENT BAR,VTM,L-SERIES"/>
    <m/>
    <x v="2"/>
    <s v="MIH_713"/>
    <x v="0"/>
  </r>
  <r>
    <s v="713-335031-003,Rev A"/>
    <m/>
    <s v="SPCR, SW, PEEK"/>
    <s v="SPCR, SW, PEEK"/>
    <s v="Sub"/>
    <s v="EA"/>
    <s v="M"/>
    <b v="0"/>
    <s v="Plastic"/>
    <b v="0"/>
    <b v="1"/>
    <b v="0"/>
    <b v="1"/>
    <n v="4"/>
    <s v=" SW, PEEK"/>
    <m/>
    <x v="2"/>
    <s v="Plastic_713"/>
    <x v="4"/>
  </r>
  <r>
    <s v="713-335100-001,Rev B"/>
    <m/>
    <s v="PAD, SLIDER, HEAT EXCHANGER"/>
    <s v="PAD, SLIDER, HEAT EXCHANGER"/>
    <s v="Sub"/>
    <s v="EA"/>
    <s v="M"/>
    <b v="0"/>
    <s v="MIH"/>
    <b v="0"/>
    <b v="1"/>
    <b v="0"/>
    <b v="1"/>
    <n v="3"/>
    <s v=" SLIDER, HEAT EXCHANGER"/>
    <m/>
    <x v="2"/>
    <s v="MIH_713"/>
    <x v="0"/>
  </r>
  <r>
    <s v="713-335120-001,Rev A"/>
    <m/>
    <s v="PLSTC DOOR, SPDB"/>
    <s v="PLSTC DOOR, SPDB"/>
    <m/>
    <s v="EA"/>
    <s v="M"/>
    <b v="0"/>
    <s v="MIH"/>
    <b v="0"/>
    <b v="0"/>
    <b v="0"/>
    <b v="1"/>
    <n v="10"/>
    <s v=" SPDB"/>
    <m/>
    <x v="27"/>
    <s v="MIH_713"/>
    <x v="0"/>
  </r>
  <r>
    <s v="713-335120-150,Rev A"/>
    <m/>
    <s v="PLSTC, DOOR1, ENCL, AC/DC"/>
    <s v="PLSTC, DOOR1, ENCL, AC/DC"/>
    <s v="MIHP"/>
    <s v="EA"/>
    <s v="M"/>
    <b v="0"/>
    <s v="Plastic"/>
    <b v="0"/>
    <b v="1"/>
    <b v="0"/>
    <b v="1"/>
    <n v="5"/>
    <s v=" DOOR1, ENCL, AC/DC"/>
    <m/>
    <x v="27"/>
    <s v="Plastic_713"/>
    <x v="2"/>
  </r>
  <r>
    <s v="713-335121-150,Rev A"/>
    <m/>
    <s v="PLSTC DOOR2, ENCL, AS/DC"/>
    <s v="PLSTC DOOR2, ENCL, AS/DC"/>
    <s v="MIHP"/>
    <s v="EA"/>
    <s v="M"/>
    <b v="0"/>
    <s v="Plastic"/>
    <b v="0"/>
    <b v="1"/>
    <b v="0"/>
    <b v="1"/>
    <n v="0"/>
    <s v="PLSTC"/>
    <m/>
    <x v="27"/>
    <s v="Plastic_713"/>
    <x v="2"/>
  </r>
  <r>
    <s v="713-335345-001,Rev D"/>
    <m/>
    <s v="STOP, ROTATION, DETENT, CENTER"/>
    <s v="STOP, ROTATION, DETENT, CENTER"/>
    <s v="MIHP"/>
    <s v="EA"/>
    <s v="M"/>
    <b v="0"/>
    <s v="Plastic"/>
    <b v="0"/>
    <b v="1"/>
    <b v="0"/>
    <b v="1"/>
    <n v="4"/>
    <s v=" ROTATION, DETENT, CENTER"/>
    <m/>
    <x v="3"/>
    <s v="Plastic_713"/>
    <x v="2"/>
  </r>
  <r>
    <s v="713-335435-001,Rev A"/>
    <m/>
    <s v="PNL, BLANKOFF, LWR RT, TM PWR DIST"/>
    <s v="PNL, BLANKOFF, LWR RT, TM PWR DIST"/>
    <s v="MIHP"/>
    <s v="EA"/>
    <s v="M"/>
    <b v="0"/>
    <s v="Plastic"/>
    <b v="0"/>
    <b v="1"/>
    <b v="0"/>
    <b v="1"/>
    <n v="3"/>
    <s v=" BLANKOFF, LWR RT, TM PWR DIST"/>
    <m/>
    <x v="19"/>
    <s v="Plastic_713"/>
    <x v="2"/>
  </r>
  <r>
    <s v="713-335435-001,Rev B"/>
    <m/>
    <s v="PNL, BLANKOFF, LWR RT, TM PWR DIST"/>
    <s v="PNL, BLANKOFF, LWR RT, TM PWR DIST"/>
    <s v="MIHP"/>
    <s v="EA"/>
    <s v="M"/>
    <b v="0"/>
    <s v="Plastic"/>
    <b v="0"/>
    <b v="1"/>
    <b v="0"/>
    <b v="1"/>
    <n v="3"/>
    <s v=" BLANKOFF, LWR RT, TM PWR DIST"/>
    <m/>
    <x v="19"/>
    <s v="Plastic_713"/>
    <x v="2"/>
  </r>
  <r>
    <s v="713-335509-001,Rev A"/>
    <m/>
    <s v="JIG,GAS LINE,4.77 HGT"/>
    <s v="JIG,GAS LINE,4.77 HGT"/>
    <s v="Sub"/>
    <s v="EA"/>
    <s v="M"/>
    <b v="0"/>
    <s v="Plastic"/>
    <b v="0"/>
    <b v="1"/>
    <b v="0"/>
    <b v="1"/>
    <n v="3"/>
    <s v="GAS LINE,4.77 HGT"/>
    <m/>
    <x v="2"/>
    <s v="Plastic_713"/>
    <x v="2"/>
  </r>
  <r>
    <s v="713-335509-002,Rev B"/>
    <m/>
    <s v="PROBE,RF CL,.30"/>
    <s v="PROBE,RF CL,.30"/>
    <s v="MIHP"/>
    <s v="EA"/>
    <s v="M"/>
    <b v="0"/>
    <s v="Plastic"/>
    <b v="0"/>
    <b v="1"/>
    <b v="0"/>
    <b v="1"/>
    <n v="5"/>
    <s v="RF CL,.30"/>
    <m/>
    <x v="3"/>
    <s v="Plastic_713"/>
    <x v="2"/>
  </r>
  <r>
    <s v="713-335509-100, Rev A"/>
    <m/>
    <s v="JIG, SHD TC"/>
    <s v="JIG, SHD TC"/>
    <s v="MIHP"/>
    <s v="EA"/>
    <s v="M"/>
    <b v="0"/>
    <s v="Plastic"/>
    <b v="0"/>
    <b v="1"/>
    <b v="0"/>
    <b v="1"/>
    <n v="3"/>
    <s v=" SHD TC"/>
    <m/>
    <x v="3"/>
    <s v="Plastic_713"/>
    <x v="2"/>
  </r>
  <r>
    <s v="713-335509-100,Rev B"/>
    <m/>
    <s v="JIG,SHD TC"/>
    <s v="JIG,SHD TC"/>
    <s v="MIHP"/>
    <s v="EA"/>
    <s v="M"/>
    <b v="0"/>
    <s v="Plastic"/>
    <b v="0"/>
    <b v="1"/>
    <b v="0"/>
    <b v="1"/>
    <n v="3"/>
    <s v="SHD TC"/>
    <m/>
    <x v="3"/>
    <s v="Plastic_713"/>
    <x v="2"/>
  </r>
  <r>
    <s v="713-335682-002,Rev A"/>
    <m/>
    <s v="CLP, BRKT, PM, FFU, IR CAM MOUNTING"/>
    <s v="CLP, BRKT, PM, FFU, IR CAM MOUNTING"/>
    <s v="Sub"/>
    <s v="EA"/>
    <s v="M"/>
    <b v="0"/>
    <s v="Plastic"/>
    <b v="0"/>
    <b v="0"/>
    <b v="0"/>
    <b v="1"/>
    <n v="3"/>
    <s v=" BRKT, PM, FFU, IR CAM MOUNTING"/>
    <m/>
    <x v="2"/>
    <s v="Plastic_713"/>
    <x v="2"/>
  </r>
  <r>
    <s v="713-335742-001,Rev A"/>
    <m/>
    <s v="COV,RF CNNCTNS,ESC ADPTR"/>
    <s v="COV,RF CNNCTNS,ESC ADPTR"/>
    <s v="MIHP"/>
    <s v="EA"/>
    <s v="M"/>
    <b v="0"/>
    <s v="Plastic"/>
    <b v="0"/>
    <b v="1"/>
    <b v="0"/>
    <b v="1"/>
    <n v="3"/>
    <s v="RF CNNCTNS,ESC ADPTR"/>
    <m/>
    <x v="9"/>
    <s v="Plastic_713"/>
    <x v="2"/>
  </r>
  <r>
    <s v="713-335742-100,Rev A"/>
    <m/>
    <s v="COV,RF CNNCTNS,ESC ADPTER,CVR"/>
    <s v="COV,RF CNNCTNS,ESC ADPTER,CVR"/>
    <m/>
    <s v="EA"/>
    <s v="M"/>
    <b v="0"/>
    <s v="MIH"/>
    <b v="0"/>
    <b v="1"/>
    <b v="0"/>
    <b v="1"/>
    <n v="3"/>
    <s v="RF CNNCTNS,ESC ADPTER,CVR"/>
    <m/>
    <x v="5"/>
    <s v="MIH_713"/>
    <x v="0"/>
  </r>
  <r>
    <s v="713-335743-003,Rev B"/>
    <m/>
    <s v="RING, FLOW, THK, SCIM, 200"/>
    <s v="RING, FLOW, THK, SCIM, 200"/>
    <s v="Sub"/>
    <s v="EA"/>
    <s v="M"/>
    <b v="0"/>
    <s v="SUB CON"/>
    <b v="0"/>
    <b v="0"/>
    <b v="0"/>
    <b v="1"/>
    <n v="4"/>
    <s v=" FLOW, THK, SCIM, 200"/>
    <m/>
    <x v="14"/>
    <s v="SUB CON_713"/>
    <x v="0"/>
  </r>
  <r>
    <s v="713-335752-001,Rev B"/>
    <s v="BASE"/>
    <s v="BASE, AIR, BLK"/>
    <s v="BASE, AIR, BLK"/>
    <m/>
    <s v="EA"/>
    <s v="M"/>
    <b v="0"/>
    <s v="MIH"/>
    <b v="0"/>
    <b v="1"/>
    <b v="0"/>
    <b v="1"/>
    <n v="4"/>
    <s v=" AIR, BLK"/>
    <m/>
    <x v="24"/>
    <s v="MIH_713"/>
    <x v="0"/>
  </r>
  <r>
    <s v="713-335833-001,Rev B"/>
    <s v="Base, Ai"/>
    <s v="Base, Air Gen, CLP"/>
    <s v="Base, Air Gen, CLP"/>
    <m/>
    <s v="EA"/>
    <s v="M"/>
    <b v="0"/>
    <s v="MIH"/>
    <b v="0"/>
    <b v="1"/>
    <b v="0"/>
    <b v="1"/>
    <n v="4"/>
    <s v=" Air Gen, CLP"/>
    <m/>
    <x v="24"/>
    <s v="MIH_713"/>
    <x v="0"/>
  </r>
  <r>
    <s v="713-335874-001,Rev A"/>
    <m/>
    <s v="FIXTURE, SETUP, GAP, CONC, SCIM, 200MM"/>
    <s v="FIXTURE, SETUP, GAP, CONC, SCIM, 200MM"/>
    <m/>
    <s v="EA"/>
    <s v="M"/>
    <b v="0"/>
    <s v="MIH"/>
    <b v="0"/>
    <b v="1"/>
    <b v="0"/>
    <b v="1"/>
    <n v="7"/>
    <s v=" SETUP, GAP, CONC, SCIM, 200MM"/>
    <m/>
    <x v="3"/>
    <s v="MIH_713"/>
    <x v="0"/>
  </r>
  <r>
    <s v="713-335874-002,Rev A"/>
    <m/>
    <s v="FIXTURE, SETUP, GAP, CONC, SCIM, 200MM"/>
    <s v="FIXTURE, SETUP, GAP, CONC, SCIM, 200MM"/>
    <s v="Sub"/>
    <s v="EA"/>
    <s v="M"/>
    <b v="0"/>
    <s v="Plastic"/>
    <b v="0"/>
    <b v="1"/>
    <b v="0"/>
    <b v="1"/>
    <n v="7"/>
    <s v=" SETUP, GAP, CONC, SCIM, 200MM"/>
    <m/>
    <x v="2"/>
    <s v="Plastic_713"/>
    <x v="2"/>
  </r>
  <r>
    <s v="713-336079-001,Rev A"/>
    <m/>
    <s v="HSG, CAMERA, NW50, VTM, L-SER"/>
    <s v="HSG, CAMERA, NW50, VTM, L-SER"/>
    <m/>
    <s v="EA"/>
    <s v="M"/>
    <b v="0"/>
    <s v="NP"/>
    <b v="0"/>
    <b v="1"/>
    <b v="0"/>
    <b v="1"/>
    <n v="3"/>
    <s v=" CAMERA, NW50, VTM, L-SER"/>
    <m/>
    <x v="33"/>
    <s v="NP_713"/>
    <x v="0"/>
  </r>
  <r>
    <s v="713-336079-902,Rev A"/>
    <m/>
    <s v="HSG, CAMERA, VTM, L-SER"/>
    <s v="HSG, CAMERA, VTM, L-SER"/>
    <s v="MIHP"/>
    <s v="EA"/>
    <s v="M"/>
    <b v="0"/>
    <s v="Plastic"/>
    <b v="0"/>
    <b v="1"/>
    <b v="0"/>
    <b v="1"/>
    <n v="3"/>
    <s v=" CAMERA, VTM, L-SER"/>
    <m/>
    <x v="33"/>
    <s v="Plastic_713"/>
    <x v="2"/>
  </r>
  <r>
    <s v="713-336079-902,Rev B"/>
    <m/>
    <s v="HSG, CAMERA, VTM, L-SER"/>
    <s v="HSG, CAMERA, VTM, L-SER"/>
    <s v="MIHP"/>
    <s v="EA"/>
    <s v="P"/>
    <b v="0"/>
    <s v="Plastic"/>
    <b v="0"/>
    <b v="1"/>
    <b v="0"/>
    <b v="1"/>
    <n v="3"/>
    <s v=" CAMERA, VTM, L-SER"/>
    <m/>
    <x v="33"/>
    <s v="Plastic_713"/>
    <x v="2"/>
  </r>
  <r>
    <s v="713-336150-001,Rev A"/>
    <m/>
    <s v="SENSOR, ACTUATOR, BLOCK"/>
    <s v="SENSOR, ACTUATOR, BLOCK"/>
    <m/>
    <s v="EA"/>
    <s v="M"/>
    <b v="0"/>
    <s v="MIH"/>
    <b v="0"/>
    <b v="1"/>
    <b v="0"/>
    <b v="1"/>
    <n v="6"/>
    <s v=" ACTUATOR, BLOCK"/>
    <m/>
    <x v="3"/>
    <s v="MIH_713"/>
    <x v="0"/>
  </r>
  <r>
    <s v="713-336284-001,Rev A"/>
    <m/>
    <s v="TRANSP CENTERRING,LIM SENSOR CALIBR FXT"/>
    <s v="TRANSP CENTERRING,LIM SENSOR CALIBR FXT"/>
    <s v="Sub"/>
    <s v="EA"/>
    <s v="M"/>
    <b v="0"/>
    <s v="MIH"/>
    <b v="0"/>
    <b v="1"/>
    <b v="0"/>
    <b v="1"/>
    <n v="0"/>
    <s v="TRANSP"/>
    <m/>
    <x v="2"/>
    <s v="MIH_713"/>
    <x v="0"/>
  </r>
  <r>
    <s v="713-336329-001,Rev A"/>
    <m/>
    <s v="TRANSP CENTERR L, LIM SENSOR CALIBR FIXT"/>
    <s v="TRANSP CENTERR L, LIM SENSOR CALIBR FIXT"/>
    <s v="Sub"/>
    <s v="EA"/>
    <s v="M"/>
    <b v="0"/>
    <s v="MIH"/>
    <b v="0"/>
    <b v="1"/>
    <b v="0"/>
    <b v="1"/>
    <n v="0"/>
    <s v="TRANSP"/>
    <m/>
    <x v="2"/>
    <s v="MIH_713"/>
    <x v="0"/>
  </r>
  <r>
    <s v="713-336330-001,Rev A"/>
    <m/>
    <s v="PNL, DSPL, BRKT, PL"/>
    <s v="PNL, DSPLX, BRKT, PL"/>
    <s v="MIHP"/>
    <s v="EA"/>
    <s v="M"/>
    <b v="0"/>
    <s v="Plastic"/>
    <b v="0"/>
    <b v="0"/>
    <b v="0"/>
    <b v="1"/>
    <n v="3"/>
    <s v=" DSPLX, BRKT, PL"/>
    <m/>
    <x v="22"/>
    <s v="Plastic_713"/>
    <x v="2"/>
  </r>
  <r>
    <s v="713-336546-001,Rev C"/>
    <m/>
    <s v="FIXTURE,CLEANING,FUSION CHUCK"/>
    <s v="FIXTURE,CLEANING,FUSION CHUCK"/>
    <s v="Sub"/>
    <s v="EA"/>
    <s v="M"/>
    <b v="0"/>
    <s v="Plastic"/>
    <b v="0"/>
    <b v="1"/>
    <b v="0"/>
    <b v="1"/>
    <n v="7"/>
    <s v="CLEANING,FUSION CHUCK"/>
    <m/>
    <x v="2"/>
    <s v="Plastic_713"/>
    <x v="2"/>
  </r>
  <r>
    <s v="713-336568-001,Rev A"/>
    <m/>
    <s v="COVER,WATER,SPLASH,PROTECTION"/>
    <s v="COVER,WATER,SPLASH,PROTECTION"/>
    <s v="Sub"/>
    <s v="EA"/>
    <s v="M"/>
    <b v="0"/>
    <s v="MIH"/>
    <b v="0"/>
    <b v="0"/>
    <b v="0"/>
    <b v="1"/>
    <n v="5"/>
    <s v="WATER,SPLASH,PROTECTION"/>
    <m/>
    <x v="2"/>
    <s v="MIH_713"/>
    <x v="0"/>
  </r>
  <r>
    <s v="713-336568-001,Rev B"/>
    <m/>
    <s v="COVER,WATER,SPLASH,PROTECTION"/>
    <s v="COVER,WATER,SPLASH,PROTECTION"/>
    <s v="Sub"/>
    <s v="EA"/>
    <s v="M"/>
    <b v="0"/>
    <s v="MIH"/>
    <b v="0"/>
    <b v="1"/>
    <b v="0"/>
    <b v="1"/>
    <n v="5"/>
    <s v="WATER,SPLASH,PROTECTION"/>
    <m/>
    <x v="2"/>
    <s v="MIH_713"/>
    <x v="0"/>
  </r>
  <r>
    <s v="713-336568-002,Rev A"/>
    <m/>
    <s v="COVER,WATER,SPLASH,PROTECTION"/>
    <s v="COVER,WATER,SPLASH,PROTECTION"/>
    <s v="MIHP"/>
    <s v="EA"/>
    <s v="M"/>
    <b v="0"/>
    <s v="Plastic"/>
    <b v="0"/>
    <b v="1"/>
    <b v="0"/>
    <b v="1"/>
    <n v="5"/>
    <s v="WATER,SPLASH,PROTECTION"/>
    <m/>
    <x v="5"/>
    <s v="Plastic_713"/>
    <x v="2"/>
  </r>
  <r>
    <s v="713-336734-001,Rev B"/>
    <m/>
    <s v="LED, NOZZLE STACK, UPPER BODY, OAK"/>
    <s v="LED, NOZZLE STACK, UPPER BODY, OAK"/>
    <m/>
    <s v="EA"/>
    <s v="M"/>
    <b v="0"/>
    <s v="MIH"/>
    <b v="0"/>
    <b v="1"/>
    <b v="0"/>
    <b v="1"/>
    <n v="3"/>
    <s v=" NOZZLE STACK, UPPER BODY, OAK"/>
    <m/>
    <x v="3"/>
    <s v="MIH_713"/>
    <x v="0"/>
  </r>
  <r>
    <s v="713-336735-001,Rev C"/>
    <m/>
    <s v="LED, NOZZLE STACK, LOWER BODY, OAK"/>
    <s v="LED, NOZZLE STACK, LOWER BODY, OAK"/>
    <s v="MIHP"/>
    <s v="EA"/>
    <s v="M"/>
    <b v="0"/>
    <s v="Plastic"/>
    <b v="0"/>
    <b v="1"/>
    <b v="0"/>
    <b v="1"/>
    <n v="3"/>
    <s v=" NOZZLE STACK, LOWER BODY, OAK"/>
    <m/>
    <x v="3"/>
    <s v="Plastic_713"/>
    <x v="2"/>
  </r>
  <r>
    <s v="713-336741-001,Rev B"/>
    <m/>
    <s v="LED, NOZZLE STACK, CLAMP DISK, OAK"/>
    <s v="LED, NOZZLE STACK, CLAMP DISK, OAK"/>
    <m/>
    <s v="EA"/>
    <s v="M"/>
    <b v="0"/>
    <s v="MIH"/>
    <b v="0"/>
    <b v="1"/>
    <b v="0"/>
    <b v="1"/>
    <n v="3"/>
    <s v=" NOZZLE STACK, CLAMP DISK, OAK"/>
    <m/>
    <x v="41"/>
    <s v="MIH_713"/>
    <x v="0"/>
  </r>
  <r>
    <s v="713-337223-001,Rev A"/>
    <m/>
    <s v="BASE, SPINDLE, MOUNT, THRU BOLT, APTXT"/>
    <s v="BASE, SPINDLE, MOUNT, THRU BOLT, APTXT"/>
    <s v="MIHP"/>
    <s v="EA"/>
    <s v="M"/>
    <b v="0"/>
    <s v="Plastic"/>
    <b v="0"/>
    <b v="1"/>
    <b v="0"/>
    <b v="1"/>
    <n v="4"/>
    <s v=" SPINDLE, MOUNT, THRU BOLT, APTXT"/>
    <m/>
    <x v="8"/>
    <s v="Plastic_713"/>
    <x v="2"/>
  </r>
  <r>
    <s v="713-337458-001,Rev B"/>
    <m/>
    <s v="PL, RESTRICTOR, .173DIA, SCIM, ALPHA"/>
    <s v="PLX, RESTRICTOR, .173DIA, SCIM, ALPHA"/>
    <s v="Sub"/>
    <s v="EA"/>
    <s v="M"/>
    <b v="0"/>
    <s v="Plastic"/>
    <b v="0"/>
    <b v="1"/>
    <b v="0"/>
    <b v="1"/>
    <n v="3"/>
    <s v=" RESTRICTOR, .173DIA, SCIM, ALPHA"/>
    <m/>
    <x v="2"/>
    <s v="Plastic_713"/>
    <x v="2"/>
  </r>
  <r>
    <s v="713-337458-004,Rev B"/>
    <m/>
    <s v="PL, RESTRICTOR, .173DIA, SCIM, ALPHA"/>
    <s v="PLX, RESTRICTOR, .173DIA, SCIM, ALPHA"/>
    <s v="Sub"/>
    <s v="EA"/>
    <s v="M"/>
    <b v="0"/>
    <s v="Plastic"/>
    <b v="0"/>
    <b v="1"/>
    <b v="0"/>
    <b v="1"/>
    <n v="3"/>
    <s v=" RESTRICTOR, .173DIA, SCIM, ALPHA"/>
    <m/>
    <x v="2"/>
    <s v="Plastic_713"/>
    <x v="2"/>
  </r>
  <r>
    <s v="713-337458-005,Rev B"/>
    <m/>
    <s v="PL, RESTRICTOR, .173DIA, SCIM, ALPHA"/>
    <s v="PLX, RESTRICTOR, .173DIA, SCIM, ALPHA"/>
    <s v="Sub"/>
    <s v="EA"/>
    <s v="M"/>
    <b v="0"/>
    <s v="Plastic"/>
    <b v="0"/>
    <b v="1"/>
    <b v="0"/>
    <b v="1"/>
    <n v="3"/>
    <s v=" RESTRICTOR, .173DIA, SCIM, ALPHA"/>
    <m/>
    <x v="2"/>
    <s v="Plastic_713"/>
    <x v="2"/>
  </r>
  <r>
    <s v="713-337591-001,Rev A"/>
    <m/>
    <s v="PL, Base, Quad Flush, CLN FXTR, EZP"/>
    <s v="PLX, Base, Quad Flush, CLN FXTR, EZP"/>
    <m/>
    <s v="EA"/>
    <s v="M"/>
    <b v="0"/>
    <s v="NP"/>
    <b v="0"/>
    <b v="1"/>
    <b v="0"/>
    <b v="1"/>
    <n v="3"/>
    <s v=" Base, Quad Flush, CLN FXTR, EZP"/>
    <m/>
    <x v="24"/>
    <s v="NP_713"/>
    <x v="0"/>
  </r>
  <r>
    <s v="713-337607-001,Rev C"/>
    <m/>
    <s v="COV, MOTOR, WRIST, RBT, LWR, ZX9, CRE"/>
    <s v="COV, MOTOR, WRIST, RBT, LWR, ZX9, CRE"/>
    <s v="MIHP"/>
    <s v="EA"/>
    <s v="M"/>
    <b v="0"/>
    <s v="Plastic"/>
    <b v="0"/>
    <b v="1"/>
    <b v="0"/>
    <b v="1"/>
    <n v="3"/>
    <s v=" MOTOR, WRIST, RBT, LWR, ZX9, CRE"/>
    <m/>
    <x v="5"/>
    <s v="Plastic_713"/>
    <x v="2"/>
  </r>
  <r>
    <s v="713-337607-001,Rev D"/>
    <m/>
    <s v="COV, MOTOR, WRIST, RBT, LWR, ZX9, CRE"/>
    <s v="COV, MOTOR, WRIST, RBT, LWR, ZX9, CRE"/>
    <s v="MIHP"/>
    <s v="EA"/>
    <s v="M"/>
    <b v="0"/>
    <s v="Plastic"/>
    <b v="0"/>
    <b v="1"/>
    <b v="0"/>
    <b v="1"/>
    <n v="3"/>
    <s v=" MOTOR, WRIST, RBT, LWR, ZX9, CRE"/>
    <m/>
    <x v="5"/>
    <s v="Plastic_713"/>
    <x v="2"/>
  </r>
  <r>
    <s v="713-337608-001,Rev B"/>
    <m/>
    <s v="COV, MOTOR, ELBOW, RBT, LWR, ZX9, CRE"/>
    <s v="COV, MOTOR, ELBOW, RBT, LWR, ZX9, CRE"/>
    <m/>
    <s v="EA"/>
    <s v="M"/>
    <b v="0"/>
    <s v="NP"/>
    <b v="0"/>
    <b v="1"/>
    <b v="0"/>
    <b v="1"/>
    <n v="3"/>
    <s v=" MOTOR, ELBOW, RBT, LWR, ZX9, CRE"/>
    <m/>
    <x v="5"/>
    <s v="NP_713"/>
    <x v="0"/>
  </r>
  <r>
    <s v="713-337608-001,Rev D"/>
    <m/>
    <s v="COV, MOTOR, ELBOW, RBT, LWR, ZX9, CRE"/>
    <s v="COV, MOTOR, ELBOW, RBT, LWR, ZX9, CRE"/>
    <m/>
    <s v="EA"/>
    <s v="M"/>
    <b v="0"/>
    <s v="MIH"/>
    <b v="0"/>
    <b v="1"/>
    <b v="0"/>
    <b v="1"/>
    <n v="3"/>
    <s v=" MOTOR, ELBOW, RBT, LWR, ZX9, CRE"/>
    <m/>
    <x v="5"/>
    <s v="MIH_713"/>
    <x v="0"/>
  </r>
  <r>
    <s v="713-337608-001,Rev E"/>
    <m/>
    <s v="COV, MOTOR, ELBOW, RBT, LWR, ZX9, CRE"/>
    <s v="COV, MOTOR, ELBOW, RBT, LWR, ZX9, CRE"/>
    <s v="MIHP"/>
    <s v="EA"/>
    <s v="M"/>
    <b v="0"/>
    <s v="Plastic"/>
    <b v="0"/>
    <b v="1"/>
    <b v="0"/>
    <b v="1"/>
    <n v="3"/>
    <s v=" MOTOR, ELBOW, RBT, LWR, ZX9, CRE"/>
    <m/>
    <x v="5"/>
    <s v="Plastic_713"/>
    <x v="2"/>
  </r>
  <r>
    <s v="713-337609-001,Rev B"/>
    <m/>
    <s v="COV, MOTOR, SHLDR, RBT, LWR, ZX9, CRE"/>
    <s v="COV, MOTOR, SHLDR, RBT, LWR, ZX9, CRE"/>
    <m/>
    <s v="EA"/>
    <s v="M"/>
    <b v="0"/>
    <s v="NP"/>
    <b v="0"/>
    <b v="1"/>
    <b v="0"/>
    <b v="1"/>
    <n v="3"/>
    <s v=" MOTOR, SHLDR, RBT, LWR, ZX9, CRE"/>
    <m/>
    <x v="13"/>
    <s v="NP_713"/>
    <x v="0"/>
  </r>
  <r>
    <s v="713-337609-001,Rev D"/>
    <m/>
    <s v="COV, MOTOR, SHLDR, RBT, LWR, ZX9, CRE"/>
    <s v="COV, MOTOR, SHLDR, RBT, LWR, ZX9, CRE"/>
    <m/>
    <s v="EA"/>
    <s v="M"/>
    <b v="0"/>
    <s v="NP"/>
    <b v="0"/>
    <b v="1"/>
    <b v="0"/>
    <b v="1"/>
    <n v="3"/>
    <s v=" MOTOR, SHLDR, RBT, LWR, ZX9, CRE"/>
    <m/>
    <x v="13"/>
    <s v="NP_713"/>
    <x v="0"/>
  </r>
  <r>
    <s v="713-337609-001,Rev E"/>
    <m/>
    <s v="COV, MOTOR, SHLDR, RBT, LWR, ZX9, CRE"/>
    <s v="COV, MOTOR, SHLDR, RBT, LWR, ZX9, CRE"/>
    <s v="MIHP"/>
    <s v="EA"/>
    <s v="M"/>
    <b v="0"/>
    <s v="Plastic"/>
    <b v="0"/>
    <b v="1"/>
    <b v="0"/>
    <b v="1"/>
    <n v="3"/>
    <s v=" MOTOR, SHLDR, RBT, LWR, ZX9, CRE"/>
    <m/>
    <x v="13"/>
    <s v="Plastic_713"/>
    <x v="2"/>
  </r>
  <r>
    <s v="713-337610-001,Rev B"/>
    <m/>
    <s v="BRKT, FIXTURE, DFTR GAPPING, FRONT"/>
    <s v="BRKT, FIXTURE, DFTR GAPPING, FRONT"/>
    <m/>
    <s v="EA"/>
    <s v="M"/>
    <b v="0"/>
    <s v="MIH"/>
    <b v="0"/>
    <b v="1"/>
    <b v="0"/>
    <b v="1"/>
    <n v="4"/>
    <s v=" FIXTURE, DFTR GAPPING, FRONT"/>
    <m/>
    <x v="8"/>
    <s v="MIH_713"/>
    <x v="0"/>
  </r>
  <r>
    <s v="713-337612-001,Rev B"/>
    <m/>
    <s v="BRKT, FIXTURE, DFTR GAPPING, REAR"/>
    <s v="BRKT, FIXTURE, DFTR GAPPING, REAR"/>
    <m/>
    <s v="EA"/>
    <s v="M"/>
    <b v="0"/>
    <s v="MIH"/>
    <b v="0"/>
    <b v="1"/>
    <b v="0"/>
    <b v="1"/>
    <n v="4"/>
    <s v=" FIXTURE, DFTR GAPPING, REAR"/>
    <m/>
    <x v="8"/>
    <s v="MIH_713"/>
    <x v="0"/>
  </r>
  <r>
    <s v="713-337706-001,Rev B"/>
    <m/>
    <s v="PL, Top, CLN FXTR, EZP"/>
    <s v="PLX, Top, CLN FXTR, EZP"/>
    <s v="Sub"/>
    <s v="EA"/>
    <s v="M"/>
    <b v="0"/>
    <s v="MIH"/>
    <b v="0"/>
    <b v="1"/>
    <b v="0"/>
    <b v="1"/>
    <n v="3"/>
    <s v=" Top, CLN FXTR, EZP"/>
    <m/>
    <x v="2"/>
    <s v="MIH_713"/>
    <x v="0"/>
  </r>
  <r>
    <s v="713-338247-001,Rev A"/>
    <m/>
    <s v="Plug, Mask, top, WDO"/>
    <s v="Plug, Mask, top, WDO"/>
    <s v="Sub"/>
    <s v="EA"/>
    <s v="M"/>
    <b v="0"/>
    <s v="MIH"/>
    <b v="0"/>
    <b v="1"/>
    <b v="0"/>
    <b v="1"/>
    <n v="4"/>
    <s v=" Mask, top, WDO"/>
    <m/>
    <x v="2"/>
    <s v="MIH_713"/>
    <x v="0"/>
  </r>
  <r>
    <s v="713-338247-002,Rev A"/>
    <m/>
    <s v="Plug, Mask, Top, SCR, WDO"/>
    <s v="Plug, Mask, Top, SCR, WDO"/>
    <s v="Sub"/>
    <s v="EA"/>
    <s v="M"/>
    <b v="0"/>
    <s v="MIH"/>
    <b v="0"/>
    <b v="1"/>
    <b v="0"/>
    <b v="1"/>
    <n v="4"/>
    <s v=" Mask, Top, SCR, WDO"/>
    <m/>
    <x v="2"/>
    <s v="MIH_713"/>
    <x v="0"/>
  </r>
  <r>
    <s v="713-338248-001,Rev A"/>
    <m/>
    <s v="Plug, Mask, BOT, WDO"/>
    <s v="Plug, Mask, BOT, WDO"/>
    <s v="Sub"/>
    <s v="EA"/>
    <s v="M"/>
    <b v="0"/>
    <s v="MIH"/>
    <b v="0"/>
    <b v="1"/>
    <b v="0"/>
    <b v="1"/>
    <n v="4"/>
    <s v=" Mask, BOT, WDO"/>
    <m/>
    <x v="2"/>
    <s v="MIH_713"/>
    <x v="0"/>
  </r>
  <r>
    <s v="713-338249-001,Rev A"/>
    <m/>
    <s v="Plug, Mask, THB SCR, WDO"/>
    <s v="Plug, Mask, THB SCR, WDO"/>
    <s v="Sub"/>
    <s v="EA"/>
    <s v="M"/>
    <b v="0"/>
    <s v="MIH"/>
    <b v="0"/>
    <b v="1"/>
    <b v="0"/>
    <b v="1"/>
    <n v="4"/>
    <s v=" Mask, THB SCR, WDO"/>
    <m/>
    <x v="2"/>
    <s v="MIH_713"/>
    <x v="0"/>
  </r>
  <r>
    <s v="713-338335-041,Rev B"/>
    <m/>
    <s v="BRKT, MNT, E CHAIN, HOIST"/>
    <s v="BRKT, MNT, E CHAIN, HOIST"/>
    <s v="MIHP"/>
    <s v="EA"/>
    <s v="M"/>
    <b v="0"/>
    <s v="Plastic"/>
    <b v="0"/>
    <b v="1"/>
    <b v="0"/>
    <b v="1"/>
    <n v="4"/>
    <s v=" MNT, E CHAIN, HOIST"/>
    <m/>
    <x v="22"/>
    <s v="Plastic_713"/>
    <x v="2"/>
  </r>
  <r>
    <s v="713-338378-001,Rev A"/>
    <m/>
    <s v="Insul, Conn, AC/DC Power"/>
    <s v="Insul, Conn, AC/DC Power"/>
    <s v="Sub"/>
    <s v="EA"/>
    <s v="M"/>
    <b v="0"/>
    <s v="MIH"/>
    <b v="0"/>
    <b v="1"/>
    <b v="0"/>
    <b v="1"/>
    <n v="5"/>
    <s v=" Conn, AC/DC Power"/>
    <m/>
    <x v="2"/>
    <s v="MIH_713"/>
    <x v="0"/>
  </r>
  <r>
    <s v="713-338381-001,Rev A"/>
    <m/>
    <s v="Ring, RTNG, Conn, AC/DC Power"/>
    <s v="Ring, RTNG, Conn, AC/DC Power"/>
    <s v="Sub"/>
    <s v="EA"/>
    <s v="M"/>
    <b v="0"/>
    <s v="MIH"/>
    <b v="0"/>
    <b v="1"/>
    <b v="0"/>
    <b v="1"/>
    <n v="4"/>
    <s v=" RTNG, Conn, AC/DC Power"/>
    <m/>
    <x v="2"/>
    <s v="MIH_713"/>
    <x v="0"/>
  </r>
  <r>
    <s v="713-338432-001, Rev A"/>
    <m/>
    <s v="INSR, ANODE CHAMBER, 230MM, SCIM"/>
    <s v="INSR, ANODE CHAMBER, 230MM, SCIM"/>
    <m/>
    <s v="EA"/>
    <s v="M"/>
    <b v="0"/>
    <s v="MIH"/>
    <b v="0"/>
    <b v="0"/>
    <b v="0"/>
    <b v="1"/>
    <n v="4"/>
    <s v=" ANODE CHAMBER, 230MM, SCIM"/>
    <m/>
    <x v="28"/>
    <s v="MIH_713"/>
    <x v="0"/>
  </r>
  <r>
    <s v="713-338432-001,Rev A"/>
    <m/>
    <s v="INSR,ANODE CHAMBER,230MM,SCIM"/>
    <s v="INSR,ANODE CHAMBER,230MM,SCIM"/>
    <s v="Sub"/>
    <s v="EA"/>
    <s v="M"/>
    <b v="0"/>
    <s v="MIH"/>
    <b v="0"/>
    <b v="1"/>
    <b v="0"/>
    <b v="1"/>
    <n v="4"/>
    <s v="ANODE CHAMBER,230MM,SCIM"/>
    <m/>
    <x v="2"/>
    <s v="MIH_713"/>
    <x v="0"/>
  </r>
  <r>
    <s v="713-339683-001,Rev B"/>
    <m/>
    <s v="CPA, BTM, FIXT, PED LIFT ASSY"/>
    <s v="CPA, BTM, FIXT, PED LIFT ASSY"/>
    <m/>
    <s v="EA"/>
    <s v="M"/>
    <b v="0"/>
    <s v="MIH"/>
    <b v="0"/>
    <b v="1"/>
    <b v="0"/>
    <b v="1"/>
    <n v="3"/>
    <s v=" BTM, FIXT, PED LIFT ASSY"/>
    <m/>
    <x v="36"/>
    <s v="MIH_713"/>
    <x v="0"/>
  </r>
  <r>
    <s v="713-339696-001,Rev A"/>
    <m/>
    <s v="WILCOV, CONTA, HTD LINES, MIX BOWL TO SH"/>
    <s v="WILCOV, CONTA, HTD LINES, MIX BOWL TO SH"/>
    <m/>
    <s v="EA"/>
    <s v="M"/>
    <b v="0"/>
    <s v="MIH"/>
    <b v="0"/>
    <b v="1"/>
    <b v="0"/>
    <b v="1"/>
    <n v="6"/>
    <s v=" CONTA, HTD LINES, MIX BOWL TO SH"/>
    <m/>
    <x v="5"/>
    <s v="MIH_713"/>
    <x v="0"/>
  </r>
  <r>
    <s v="713-340040-001,Rev C"/>
    <m/>
    <s v="FXTR, NOZZLE ALIGN, APT SPRAYBAR, 300MM"/>
    <s v="FXTR, NOZZLE ALIGN, APT SPRAYBAR, 300MM"/>
    <s v="MIHP"/>
    <s v="EA"/>
    <s v="M"/>
    <b v="0"/>
    <s v="Plastic"/>
    <b v="0"/>
    <b v="1"/>
    <b v="0"/>
    <b v="1"/>
    <n v="4"/>
    <s v=" NOZZLE ALIGN, APT SPRAYBAR, 300MM"/>
    <m/>
    <x v="17"/>
    <s v="Plastic_713"/>
    <x v="2"/>
  </r>
  <r>
    <s v="713-340459-001,Rev C"/>
    <m/>
    <s v="FXTR,NOZZLE ALIGN,APT SPRAYBAR,200MM"/>
    <s v="FXTR,NOZZLE ALIGN,APT SPRAYBAR,200MM"/>
    <s v="MIHP"/>
    <s v="EA"/>
    <s v="M"/>
    <b v="0"/>
    <s v="Plastic"/>
    <b v="0"/>
    <b v="1"/>
    <b v="0"/>
    <b v="1"/>
    <n v="4"/>
    <s v="NOZZLE ALIGN,APT SPRAYBAR,200MM"/>
    <m/>
    <x v="17"/>
    <s v="Plastic_713"/>
    <x v="2"/>
  </r>
  <r>
    <s v="713-340706-001,Rev A"/>
    <s v="x"/>
    <s v="GD, ZEST ASSY,RMT DISC BOX, POLYCARBONATE"/>
    <s v="GD, ZEST ASSY,RMT DISC BOX, POLYCARBONATE"/>
    <s v="Sub"/>
    <s v="EA"/>
    <s v="M"/>
    <b v="0"/>
    <s v="NP"/>
    <b v="0"/>
    <b v="1"/>
    <b v="0"/>
    <b v="1"/>
    <n v="2"/>
    <s v=" ZEST ASSY,RMT DISC BOX, POLYCARBONATE"/>
    <m/>
    <x v="36"/>
    <s v="NP_713"/>
    <x v="1"/>
  </r>
  <r>
    <s v="713-341021-001,Rev A"/>
    <m/>
    <s v="COV, PROCESS, TOP, REAR, RH, CCR+"/>
    <s v="COV, PROCESS, TOP, REAR, RH, CCR+"/>
    <s v="Sub"/>
    <s v="EA"/>
    <s v="M"/>
    <b v="0"/>
    <s v="MIH"/>
    <b v="0"/>
    <b v="0"/>
    <b v="0"/>
    <b v="1"/>
    <n v="3"/>
    <s v=" PROCESS, TOP, REAR, RH, CCR+"/>
    <m/>
    <x v="2"/>
    <s v="MIH_713"/>
    <x v="0"/>
  </r>
  <r>
    <s v="713-341021-002,Rev B"/>
    <m/>
    <s v="CVR, LFC WELDMENT,CCR+"/>
    <s v="CVR, LFC WELDMENT,CCR+"/>
    <m/>
    <s v="EA"/>
    <s v="M"/>
    <b v="0"/>
    <s v="MIH"/>
    <b v="0"/>
    <b v="1"/>
    <b v="0"/>
    <b v="1"/>
    <n v="3"/>
    <s v=" LFC WELDMENT,CCR+"/>
    <m/>
    <x v="5"/>
    <s v="MIH_713"/>
    <x v="0"/>
  </r>
  <r>
    <s v="713-341996-001,Rev B"/>
    <m/>
    <s v="SPRT,BOT,DUAL INJECTOR"/>
    <s v="SPRT,BOT,DUAL INJECTOR"/>
    <m/>
    <s v="EA"/>
    <s v="M"/>
    <b v="0"/>
    <s v="MIH"/>
    <b v="0"/>
    <b v="1"/>
    <b v="0"/>
    <b v="1"/>
    <n v="4"/>
    <s v="BOT,DUAL INJECTOR"/>
    <m/>
    <x v="3"/>
    <s v="MIH_713"/>
    <x v="0"/>
  </r>
  <r>
    <s v="713-341997-001,Rev B"/>
    <m/>
    <s v="HSG,DUAL INJECTOR"/>
    <s v="HSG,DUAL INJECTOR"/>
    <m/>
    <s v="EA"/>
    <s v="M"/>
    <b v="0"/>
    <s v="MIH"/>
    <b v="0"/>
    <b v="1"/>
    <b v="0"/>
    <b v="1"/>
    <n v="3"/>
    <s v="DUAL INJECTOR"/>
    <m/>
    <x v="33"/>
    <s v="MIH_713"/>
    <x v="0"/>
  </r>
  <r>
    <s v="713-341998-001,Rev B"/>
    <m/>
    <s v="LID,DUAL INJECTOR"/>
    <s v="LID,DUAL INJECTOR"/>
    <m/>
    <s v="EA"/>
    <s v="M"/>
    <b v="0"/>
    <s v="MIH"/>
    <b v="0"/>
    <b v="1"/>
    <b v="0"/>
    <b v="1"/>
    <n v="3"/>
    <s v="DUAL INJECTOR"/>
    <m/>
    <x v="4"/>
    <s v="MIH_713"/>
    <x v="0"/>
  </r>
  <r>
    <s v="713-342382-001,Rev A"/>
    <m/>
    <s v="LUG,NPT,1/8&quot;,5/8&quot; HEX,NPP"/>
    <s v="LUG,NPT,1/8&quot;,5/8&quot; HEX,NPP"/>
    <m/>
    <s v="EA"/>
    <s v="M"/>
    <b v="0"/>
    <s v="MIH"/>
    <b v="0"/>
    <b v="1"/>
    <b v="0"/>
    <b v="1"/>
    <n v="3"/>
    <s v="NPT,1/8&quot;,5/8&quot; HEX,NPP"/>
    <m/>
    <x v="3"/>
    <s v="MIH_713"/>
    <x v="0"/>
  </r>
  <r>
    <s v="713-342620-001,Rev A"/>
    <m/>
    <s v="FXTR, LIFT PIN, ALIGNMENT CENTER"/>
    <s v="FXTR, LIFT PIN, ALIGNMENT CENTER"/>
    <s v="Sub"/>
    <s v="EA"/>
    <s v="M"/>
    <b v="0"/>
    <s v="NP"/>
    <b v="0"/>
    <b v="1"/>
    <b v="0"/>
    <b v="1"/>
    <n v="4"/>
    <s v=" LIFT PIN, ALIGNMENT CENTER"/>
    <m/>
    <x v="2"/>
    <s v="NP_713"/>
    <x v="0"/>
  </r>
  <r>
    <s v="713-342621-001,Rev A"/>
    <m/>
    <s v="FXTR, LIFT PIN, ALIGNMENT, OFFSET"/>
    <s v="FXTR, LIFT PIN, ALIGNMENT, OFFSET"/>
    <s v="Sub"/>
    <s v="EA"/>
    <s v="M"/>
    <b v="0"/>
    <s v="SUB CON"/>
    <b v="0"/>
    <b v="1"/>
    <b v="0"/>
    <b v="1"/>
    <n v="4"/>
    <s v=" LIFT PIN, ALIGNMENT, OFFSET"/>
    <m/>
    <x v="14"/>
    <s v="SUB CON_713"/>
    <x v="0"/>
  </r>
  <r>
    <s v="713-342626-001,Rev A"/>
    <m/>
    <s v="FXTR, PIN, HEIGHT GAGE, GONOGO"/>
    <s v="FXTR, PIN, HEIGHT GAGE, GONOGO"/>
    <s v="Sub"/>
    <s v="EA"/>
    <s v="M"/>
    <b v="0"/>
    <s v="Plastic"/>
    <b v="0"/>
    <b v="1"/>
    <b v="0"/>
    <b v="1"/>
    <n v="4"/>
    <s v=" PIN, HEIGHT GAGE, GONOGO"/>
    <m/>
    <x v="2"/>
    <s v="Plastic_713"/>
    <x v="2"/>
  </r>
  <r>
    <s v="713-343284-002,Rev A"/>
    <m/>
    <s v="TERMINAL BLOCK, SEPERATION PL"/>
    <s v="TERMINAL BLOCK, SEPERATION PL"/>
    <m/>
    <s v="EA"/>
    <s v="M"/>
    <b v="0"/>
    <s v="MIH"/>
    <b v="0"/>
    <b v="1"/>
    <b v="0"/>
    <b v="1"/>
    <n v="0"/>
    <s v="TERMINAL"/>
    <m/>
    <x v="3"/>
    <s v="MIH_713"/>
    <x v="0"/>
  </r>
  <r>
    <s v="713-343426-001,Rev A"/>
    <m/>
    <s v="SLIDE,DUAL VALVE"/>
    <s v="SLIDE,DUAL VALVE"/>
    <s v="Sub"/>
    <s v="EA"/>
    <s v="M"/>
    <b v="0"/>
    <s v="Plastic"/>
    <b v="0"/>
    <b v="1"/>
    <b v="0"/>
    <b v="1"/>
    <n v="5"/>
    <s v="DUAL VALVE"/>
    <m/>
    <x v="2"/>
    <s v="Plastic_713"/>
    <x v="2"/>
  </r>
  <r>
    <s v="713-343426-002,Rev A"/>
    <m/>
    <s v="SLIDE, DUAL VALVE, SHORT"/>
    <s v="SLIDE, DUAL VALVE, SHORT"/>
    <s v="Sub"/>
    <s v="EA"/>
    <s v="M"/>
    <b v="0"/>
    <s v="Plastic"/>
    <b v="0"/>
    <b v="1"/>
    <b v="0"/>
    <b v="1"/>
    <n v="5"/>
    <s v=" DUAL VALVE, SHORT"/>
    <m/>
    <x v="2"/>
    <s v="Plastic_713"/>
    <x v="2"/>
  </r>
  <r>
    <s v="713-343426-003,Rev B"/>
    <m/>
    <s v="SLIDE, DUAL VALVE"/>
    <s v="SLIDE, DUAL VALVE"/>
    <s v="Sub"/>
    <s v="EA"/>
    <s v="M"/>
    <b v="0"/>
    <s v="Plastic"/>
    <b v="0"/>
    <b v="1"/>
    <b v="0"/>
    <b v="1"/>
    <n v="5"/>
    <s v=" DUAL VALVE"/>
    <m/>
    <x v="2"/>
    <s v="Plastic_713"/>
    <x v="2"/>
  </r>
  <r>
    <s v="713-343565-340,Rev A"/>
    <m/>
    <s v="FOAM, COVER, TOP"/>
    <s v="FOAM, COVER, TOP"/>
    <s v="Sub"/>
    <s v="EA"/>
    <s v="M"/>
    <b v="0"/>
    <s v="Plastic"/>
    <b v="0"/>
    <b v="0"/>
    <b v="0"/>
    <b v="1"/>
    <n v="4"/>
    <s v=" COVER, TOP"/>
    <m/>
    <x v="2"/>
    <s v="Plastic_713"/>
    <x v="2"/>
  </r>
  <r>
    <s v="713-343828-002,Rev A"/>
    <m/>
    <s v="FXTR, PUCK, LOADLOCK, VTM"/>
    <s v="FXTR, PUCK, LOADLOCK, VTM"/>
    <m/>
    <s v="EA"/>
    <s v="M"/>
    <b v="0"/>
    <s v="MIH"/>
    <b v="0"/>
    <b v="1"/>
    <b v="0"/>
    <b v="1"/>
    <n v="4"/>
    <s v=" PUCK, LOADLOCK, VTM"/>
    <m/>
    <x v="17"/>
    <s v="MIH_713"/>
    <x v="0"/>
  </r>
  <r>
    <s v="713-343828-003,Rev A"/>
    <m/>
    <s v="FXTR, PUCK , LOADLOCK, ATM"/>
    <s v="FXTR, PUCK , LOADLOCK, ATM"/>
    <m/>
    <s v="EA"/>
    <s v="M"/>
    <b v="0"/>
    <s v="MIH"/>
    <b v="0"/>
    <b v="1"/>
    <b v="0"/>
    <b v="1"/>
    <n v="4"/>
    <s v=" PUCK , LOADLOCK, ATM"/>
    <m/>
    <x v="17"/>
    <s v="MIH_713"/>
    <x v="0"/>
  </r>
  <r>
    <s v="713-344107-001,Rev A"/>
    <m/>
    <s v="SPCR, INSULATING"/>
    <s v="SPCR, INSULATING"/>
    <s v="Sub"/>
    <s v="EA"/>
    <s v="M"/>
    <b v="0"/>
    <s v="MIH"/>
    <b v="0"/>
    <b v="1"/>
    <b v="0"/>
    <b v="1"/>
    <n v="4"/>
    <s v=" INSULATING"/>
    <m/>
    <x v="2"/>
    <s v="MIH_713"/>
    <x v="0"/>
  </r>
  <r>
    <s v="713-344107-001,Rev C"/>
    <m/>
    <s v="SPCR, INSULATING"/>
    <s v="SPCR, INSULATING"/>
    <s v="Sub"/>
    <s v="EA"/>
    <s v="M"/>
    <b v="0"/>
    <s v="MIH"/>
    <b v="0"/>
    <b v="1"/>
    <b v="0"/>
    <b v="1"/>
    <n v="4"/>
    <s v=" INSULATING"/>
    <m/>
    <x v="2"/>
    <s v="MIH_713"/>
    <x v="0"/>
  </r>
  <r>
    <s v="713-344177-100,Rev B"/>
    <m/>
    <s v="WDO,SIDE,YELLOW"/>
    <s v="WDO,SIDE,YELLOW"/>
    <m/>
    <s v="EA"/>
    <s v="M"/>
    <b v="0"/>
    <s v="MIH"/>
    <b v="0"/>
    <b v="1"/>
    <b v="0"/>
    <b v="1"/>
    <n v="3"/>
    <s v="SIDE,YELLOW"/>
    <m/>
    <x v="1"/>
    <s v="MIH_713"/>
    <x v="0"/>
  </r>
  <r>
    <s v="713-344177-201,Rev A"/>
    <m/>
    <s v="WDO,SIDE,CLEAR,FM4910"/>
    <s v="WDO,SIDE,CLEAR,FM4910"/>
    <s v="MIHP"/>
    <s v="EA"/>
    <s v="M"/>
    <b v="0"/>
    <s v="Plastic"/>
    <b v="0"/>
    <b v="1"/>
    <b v="0"/>
    <b v="1"/>
    <n v="3"/>
    <s v="SIDE,CLEAR,FM4910"/>
    <m/>
    <x v="1"/>
    <s v="Plastic_713"/>
    <x v="2"/>
  </r>
  <r>
    <s v="713-344347-100,Rev C"/>
    <m/>
    <s v="BLK, LFTING, LINER"/>
    <s v="BLK, LFTING, LINER"/>
    <s v="Sub"/>
    <s v="EA"/>
    <s v="M"/>
    <b v="0"/>
    <s v="Plastic"/>
    <b v="0"/>
    <b v="0"/>
    <b v="0"/>
    <b v="1"/>
    <n v="3"/>
    <s v=" LFTING, LINER"/>
    <m/>
    <x v="2"/>
    <s v="Plastic_713"/>
    <x v="2"/>
  </r>
  <r>
    <s v="713-344347-100,Rev D"/>
    <m/>
    <s v="BLK, LFTING, LINER"/>
    <s v="BLK, LFTING, LINER"/>
    <s v="Sub"/>
    <s v="EA"/>
    <s v="M"/>
    <b v="0"/>
    <s v="Plastic"/>
    <b v="0"/>
    <b v="0"/>
    <b v="0"/>
    <b v="1"/>
    <n v="3"/>
    <s v=" LFTING, LINER"/>
    <m/>
    <x v="2"/>
    <s v="Plastic_713"/>
    <x v="2"/>
  </r>
  <r>
    <s v="713-344548-001,Rev A"/>
    <m/>
    <s v="COVER, I0 AXIS, CNTLR"/>
    <s v="COVER, I0 AXIS, CNTLR"/>
    <s v="MIHP"/>
    <s v="EA"/>
    <s v="M"/>
    <b v="0"/>
    <s v="Plastic"/>
    <b v="0"/>
    <b v="1"/>
    <b v="0"/>
    <b v="1"/>
    <n v="5"/>
    <s v=" I0 AXIS, CNTLR"/>
    <m/>
    <x v="5"/>
    <s v="Plastic_713"/>
    <x v="2"/>
  </r>
  <r>
    <s v="713-344663-021,Rev A"/>
    <m/>
    <s v="DEAD FRONT, LPB, GXE"/>
    <s v="DEAD FRONT, LPB, GXE"/>
    <s v="Sub"/>
    <s v="EA"/>
    <s v="M"/>
    <b v="0"/>
    <s v="MIH"/>
    <b v="0"/>
    <b v="1"/>
    <b v="0"/>
    <b v="1"/>
    <n v="10"/>
    <s v=" LPB, GXE"/>
    <m/>
    <x v="2"/>
    <s v="MIH_713"/>
    <x v="0"/>
  </r>
  <r>
    <s v="713-344663-031,Rev B"/>
    <m/>
    <s v="PANEL, CB, LOTO, STD, LPB"/>
    <s v="PANEL, CB, LOTO, STD, LPB"/>
    <s v="Sub"/>
    <s v="EA"/>
    <s v="M"/>
    <b v="0"/>
    <s v="MIH"/>
    <b v="0"/>
    <b v="1"/>
    <b v="0"/>
    <b v="1"/>
    <n v="5"/>
    <s v=" CB, LOTO, STD, LPB"/>
    <m/>
    <x v="2"/>
    <s v="MIH_713"/>
    <x v="0"/>
  </r>
  <r>
    <s v="713-344663-041,Rev A"/>
    <m/>
    <s v="DEAD FRONT, STD, LPB"/>
    <s v="DEAD FRONT, STD, LPB"/>
    <s v="Sub"/>
    <s v="EA"/>
    <s v="M"/>
    <b v="0"/>
    <s v="MIH"/>
    <b v="0"/>
    <b v="1"/>
    <b v="0"/>
    <b v="1"/>
    <n v="10"/>
    <s v=" STD, LPB"/>
    <m/>
    <x v="2"/>
    <s v="MIH_713"/>
    <x v="0"/>
  </r>
  <r>
    <s v="713-344663-051,Rev B"/>
    <m/>
    <s v="DEAD FRONT, LPB, GXE"/>
    <s v="DEAD FRONT, LPB, GXE"/>
    <s v="Sub"/>
    <s v="EA"/>
    <s v="M"/>
    <b v="0"/>
    <s v="MIH"/>
    <b v="0"/>
    <b v="1"/>
    <b v="0"/>
    <b v="1"/>
    <n v="10"/>
    <s v=" LPB, GXE"/>
    <m/>
    <x v="2"/>
    <s v="MIH_713"/>
    <x v="0"/>
  </r>
  <r>
    <s v="713-344690-001,Rev A"/>
    <m/>
    <s v="BRKT,MT,THRM FS,DOSING"/>
    <s v="BRKT,MT,THRM FS,DOSING"/>
    <s v="Sub"/>
    <s v="EA"/>
    <s v="M"/>
    <b v="0"/>
    <s v="MIH"/>
    <b v="0"/>
    <b v="1"/>
    <b v="0"/>
    <b v="1"/>
    <n v="4"/>
    <s v="MT,THRM FS,DOSING"/>
    <m/>
    <x v="2"/>
    <s v="MIH_713"/>
    <x v="0"/>
  </r>
  <r>
    <s v="713-344709-002,Rev A"/>
    <m/>
    <s v="PLATE, INSUL, MTG, CANOPY"/>
    <s v="PLATE, INSUL, MTG, CANOPY"/>
    <s v="Sub"/>
    <s v="EA"/>
    <s v="M"/>
    <b v="0"/>
    <s v="Plastic"/>
    <b v="0"/>
    <b v="1"/>
    <b v="0"/>
    <b v="1"/>
    <n v="5"/>
    <s v=" INSUL, MTG, CANOPY"/>
    <m/>
    <x v="2"/>
    <s v="Plastic_713"/>
    <x v="2"/>
  </r>
  <r>
    <s v="713-344709-002,Rev B"/>
    <m/>
    <s v="PLATE, INSUL, MTG, CANOPY"/>
    <s v="PLATE, INSUL, MTG, CANOPY"/>
    <s v="Sub"/>
    <s v="EA"/>
    <s v="M"/>
    <b v="0"/>
    <s v="Plastic"/>
    <b v="0"/>
    <b v="1"/>
    <b v="0"/>
    <b v="1"/>
    <n v="5"/>
    <s v=" INSUL, MTG, CANOPY"/>
    <m/>
    <x v="2"/>
    <s v="Plastic_713"/>
    <x v="2"/>
  </r>
  <r>
    <s v="713-344709-003,Rev A"/>
    <m/>
    <s v="PLATE, INSUL, MTG, CANOPY"/>
    <s v="PLATE, INSUL, MTG, CANOPY"/>
    <s v="MIHP"/>
    <s v="EA"/>
    <s v="M"/>
    <b v="0"/>
    <s v="Plastic"/>
    <b v="0"/>
    <b v="0"/>
    <b v="0"/>
    <b v="1"/>
    <n v="5"/>
    <s v=" INSUL, MTG, CANOPY"/>
    <m/>
    <x v="16"/>
    <s v="Plastic_713"/>
    <x v="2"/>
  </r>
  <r>
    <s v="713-344709-003,Rev B"/>
    <m/>
    <s v="PLATE, INSUL, MTG, CANOPY"/>
    <s v="PLATE, INSUL, MTG, CANOPY"/>
    <s v="MIHP"/>
    <s v="EA"/>
    <s v="M"/>
    <b v="0"/>
    <s v="Plastic"/>
    <b v="0"/>
    <b v="1"/>
    <b v="0"/>
    <b v="1"/>
    <n v="5"/>
    <s v=" INSUL, MTG, CANOPY"/>
    <m/>
    <x v="16"/>
    <s v="Plastic_713"/>
    <x v="2"/>
  </r>
  <r>
    <s v="713-344709-003,Rev C"/>
    <m/>
    <s v="PLATE, INSUL, MTG, CANOPY"/>
    <s v="PLATE, INSUL, MTG, CANOPY"/>
    <s v="MIHP"/>
    <s v="EA"/>
    <s v="M"/>
    <b v="0"/>
    <s v="Plastic"/>
    <b v="0"/>
    <b v="0"/>
    <b v="0"/>
    <b v="1"/>
    <n v="5"/>
    <s v=" INSUL, MTG, CANOPY"/>
    <m/>
    <x v="16"/>
    <s v="Plastic_713"/>
    <x v="2"/>
  </r>
  <r>
    <s v="713-344709-010,Rev A"/>
    <m/>
    <s v="PLATE, INSUL, MTG, CANOPY"/>
    <s v="PLATE, INSUL, MTG, CANOPY"/>
    <s v="Sub"/>
    <s v="EA"/>
    <s v="M"/>
    <b v="0"/>
    <s v="Plastic"/>
    <b v="0"/>
    <b v="1"/>
    <b v="0"/>
    <b v="1"/>
    <n v="5"/>
    <s v=" INSUL, MTG, CANOPY"/>
    <m/>
    <x v="2"/>
    <s v="Plastic_713"/>
    <x v="2"/>
  </r>
  <r>
    <s v="713-344709-010,Rev B"/>
    <m/>
    <s v="PLATE, INSUL, MTG, CANOPY"/>
    <s v="PLATE, INSUL, MTG, CANOPY"/>
    <s v="spbo"/>
    <s v="EA"/>
    <s v="M"/>
    <b v="0"/>
    <s v="Plastic"/>
    <b v="0"/>
    <b v="1"/>
    <b v="0"/>
    <b v="1"/>
    <n v="5"/>
    <s v=" INSUL, MTG, CANOPY"/>
    <m/>
    <x v="16"/>
    <s v="Plastic_713"/>
    <x v="2"/>
  </r>
  <r>
    <s v="713-344709-011,Rev A"/>
    <m/>
    <s v="PLATE, INSUL, MTG, CANOPY"/>
    <s v="PLATE, INSUL, MTG, CANOPY"/>
    <s v="MIHP"/>
    <s v="EA"/>
    <s v="M"/>
    <b v="0"/>
    <s v="Plastic"/>
    <b v="0"/>
    <b v="0"/>
    <b v="0"/>
    <b v="1"/>
    <n v="5"/>
    <s v=" INSUL, MTG, CANOPY"/>
    <m/>
    <x v="16"/>
    <s v="Plastic_713"/>
    <x v="2"/>
  </r>
  <r>
    <s v="713-344709-011,Rev B"/>
    <m/>
    <s v="PLATE, INSUL, MTG, CANOPY"/>
    <s v="PLATE, INSUL, MTG, CANOPY"/>
    <s v="smop"/>
    <s v="EA"/>
    <s v="M"/>
    <b v="0"/>
    <s v="Plastic"/>
    <b v="0"/>
    <b v="1"/>
    <b v="0"/>
    <b v="1"/>
    <n v="5"/>
    <s v=" INSUL, MTG, CANOPY"/>
    <m/>
    <x v="16"/>
    <s v="Plastic_713"/>
    <x v="2"/>
  </r>
  <r>
    <s v="713-344709-011,Rev C"/>
    <s v="PLATE, I"/>
    <s v="PLATE, INSUL, MTG, CANOPY"/>
    <s v="PLATE, INSUL, MTG, CANOPY"/>
    <s v="MIHP"/>
    <s v="EA"/>
    <s v="M"/>
    <b v="0"/>
    <s v="Plastic"/>
    <b v="0"/>
    <b v="0"/>
    <b v="0"/>
    <b v="1"/>
    <n v="5"/>
    <s v=" INSUL, MTG, CANOPY"/>
    <m/>
    <x v="16"/>
    <s v="Plastic_713"/>
    <x v="2"/>
  </r>
  <r>
    <s v="713-344848-001,Rev A"/>
    <m/>
    <s v="COVER, SEE THRU, CB1, INPUT SIDE"/>
    <s v="COVER, SEE THRU, CB1, INPUT SIDE"/>
    <s v="Sub"/>
    <s v="EA"/>
    <s v="M"/>
    <b v="0"/>
    <s v="SUB CON"/>
    <b v="0"/>
    <b v="0"/>
    <b v="0"/>
    <b v="1"/>
    <n v="5"/>
    <s v=" SEE THRU, CB1, INPUT SIDE"/>
    <m/>
    <x v="14"/>
    <s v="SUB CON_713"/>
    <x v="0"/>
  </r>
  <r>
    <s v="713-344848-002,Rev A"/>
    <m/>
    <s v="COVER, SEE THRU, CB1, OUTPUT SIDE"/>
    <s v="COVER, SEE THRU, CB1, OUTPUT SIDE"/>
    <s v="Sub"/>
    <s v="EA"/>
    <s v="M"/>
    <b v="0"/>
    <s v="SUB CON"/>
    <b v="0"/>
    <b v="0"/>
    <b v="0"/>
    <b v="1"/>
    <n v="5"/>
    <s v=" SEE THRU, CB1, OUTPUT SIDE"/>
    <m/>
    <x v="14"/>
    <s v="SUB CON_713"/>
    <x v="0"/>
  </r>
  <r>
    <s v="713-344848-003,Rev A"/>
    <m/>
    <s v="COVER, SEE THRU, CB2, INPUT SIDE"/>
    <s v="COVER, SEE THRU, CB2, INPUT SIDE"/>
    <s v="Sub"/>
    <s v="EA"/>
    <s v="M"/>
    <b v="0"/>
    <s v="SUB CON"/>
    <b v="0"/>
    <b v="0"/>
    <b v="0"/>
    <b v="1"/>
    <n v="5"/>
    <s v=" SEE THRU, CB2, INPUT SIDE"/>
    <m/>
    <x v="14"/>
    <s v="SUB CON_713"/>
    <x v="0"/>
  </r>
  <r>
    <s v="713-344848-004,Rev A"/>
    <m/>
    <s v="COVER, SEE THRU, CB2, OUTPUT SIDE"/>
    <s v="COVER, SEE THRU, CB2, OUTPUT SIDE"/>
    <s v="Sub"/>
    <s v="EA"/>
    <s v="M"/>
    <b v="0"/>
    <s v="SUB CON"/>
    <b v="0"/>
    <b v="0"/>
    <b v="0"/>
    <b v="1"/>
    <n v="5"/>
    <s v=" SEE THRU, CB2, OUTPUT SIDE"/>
    <m/>
    <x v="14"/>
    <s v="SUB CON_713"/>
    <x v="0"/>
  </r>
  <r>
    <s v="713-344878-001,Rev A"/>
    <m/>
    <s v="PNL, CB, FRONT DEAD, SEE THRU, MPD, CMN EFEM"/>
    <s v="PNL, CB, FRONT DEAD, SEE THRU, MPD, CMN EFEM"/>
    <s v="Sub"/>
    <s v="EA"/>
    <s v="M"/>
    <b v="0"/>
    <s v="MIH"/>
    <b v="0"/>
    <b v="1"/>
    <b v="0"/>
    <b v="1"/>
    <n v="3"/>
    <s v=" CB, FRONT DEAD, SEE THRU, MPD, CMN EFEM"/>
    <m/>
    <x v="2"/>
    <s v="MIH_713"/>
    <x v="0"/>
  </r>
  <r>
    <s v="713-345576-001,Rev A"/>
    <m/>
    <s v="WDO,DOOR,UPR RACK,EFEM"/>
    <s v="WDO,DOOR,UPR RACK,EFEM"/>
    <s v="MIHP"/>
    <s v="EA"/>
    <s v="M"/>
    <b v="0"/>
    <s v="Plastic"/>
    <b v="0"/>
    <b v="1"/>
    <b v="0"/>
    <b v="1"/>
    <n v="3"/>
    <s v="DOOR,UPR RACK,EFEM"/>
    <m/>
    <x v="27"/>
    <s v="Plastic_713"/>
    <x v="2"/>
  </r>
  <r>
    <s v="713-345890-002,Rev A"/>
    <m/>
    <s v="SPRT, CAP, JNCTN BOX"/>
    <s v="SPRT, CAP, JNCTN BOX"/>
    <s v="Sub"/>
    <s v="EA"/>
    <s v="M"/>
    <b v="0"/>
    <s v="Plastic"/>
    <b v="0"/>
    <b v="1"/>
    <b v="0"/>
    <b v="1"/>
    <n v="4"/>
    <s v=" CAP, JNCTN BOX"/>
    <m/>
    <x v="2"/>
    <s v="Plastic_713"/>
    <x v="2"/>
  </r>
  <r>
    <s v="713-345890-002,Rev C"/>
    <m/>
    <s v="SPRT, CAP, JNCTN BOX"/>
    <s v="SPRT, CAP, JNCTN BOX"/>
    <s v="spos"/>
    <s v="EA"/>
    <s v="M"/>
    <b v="0"/>
    <s v="Plastic"/>
    <b v="0"/>
    <b v="1"/>
    <b v="0"/>
    <b v="1"/>
    <n v="4"/>
    <s v=" CAP, JNCTN BOX"/>
    <m/>
    <x v="3"/>
    <s v="Plastic_713"/>
    <x v="2"/>
  </r>
  <r>
    <s v="713-345890-003,Rev A"/>
    <m/>
    <s v="SPRT, CAP, JNCTN BOX"/>
    <s v="SPRT, CAP, JNCTN BOX"/>
    <s v="Sub"/>
    <s v="EA"/>
    <s v="M"/>
    <b v="0"/>
    <s v="Plastic"/>
    <b v="0"/>
    <b v="1"/>
    <b v="0"/>
    <b v="1"/>
    <n v="4"/>
    <s v=" CAP, JNCTN BOX"/>
    <m/>
    <x v="2"/>
    <s v="Plastic_713"/>
    <x v="2"/>
  </r>
  <r>
    <s v="713-345890-003,Rev C"/>
    <m/>
    <s v="SPRT, CAP, JNCTN BOX"/>
    <s v="SPRT, CAP, JNCTN BOX"/>
    <s v="spos"/>
    <s v="EA"/>
    <s v="M"/>
    <b v="0"/>
    <s v="Plastic"/>
    <b v="0"/>
    <b v="1"/>
    <b v="0"/>
    <b v="1"/>
    <n v="4"/>
    <s v=" CAP, JNCTN BOX"/>
    <m/>
    <x v="3"/>
    <s v="Plastic_713"/>
    <x v="2"/>
  </r>
  <r>
    <s v="713-345913-001,Rev B"/>
    <m/>
    <s v="FXTR, IMPEDANCE, 1'' X 2'' COUPON"/>
    <s v="FXTR, IMPEDANCE, 1'' X 2'' COUPON"/>
    <s v="Sub"/>
    <s v="EA"/>
    <s v="M"/>
    <b v="0"/>
    <s v="SUB CON"/>
    <b v="0"/>
    <b v="1"/>
    <b v="0"/>
    <b v="1"/>
    <n v="4"/>
    <s v=" IMPEDANCE, 1'' X 2'' COUPON"/>
    <m/>
    <x v="14"/>
    <s v="SUB CON_713"/>
    <x v="0"/>
  </r>
  <r>
    <s v="713-346089-100,Rev A"/>
    <m/>
    <s v="PIN, ALIGNMENT, LINER FXTR"/>
    <s v="PIN, ALIGNMENT, LINER FXTR"/>
    <s v="Sub"/>
    <s v="EA"/>
    <s v="M"/>
    <b v="0"/>
    <s v="SUB CON"/>
    <b v="0"/>
    <b v="1"/>
    <b v="0"/>
    <b v="1"/>
    <n v="3"/>
    <s v=" ALIGNMENT, LINER FXTR"/>
    <m/>
    <x v="14"/>
    <s v="SUB CON_713"/>
    <x v="0"/>
  </r>
  <r>
    <s v="713-346403-001,Rev A"/>
    <m/>
    <s v="SPRT, BLOCK, RF, FILTER"/>
    <s v="SPRT, BLOCK, RF, FILTER"/>
    <s v="Sub"/>
    <s v="EA"/>
    <s v="M"/>
    <b v="0"/>
    <s v="SUB CON"/>
    <b v="0"/>
    <b v="0"/>
    <b v="0"/>
    <b v="1"/>
    <n v="4"/>
    <s v=" BLOCK, RF, FILTER"/>
    <m/>
    <x v="14"/>
    <s v="SUB CON_713"/>
    <x v="0"/>
  </r>
  <r>
    <s v="713-346478-100,Rev A"/>
    <m/>
    <s v="SLV, SLIDER, LIFT FXTR"/>
    <s v="SLV, SLIDER, LIFT FXTR"/>
    <m/>
    <s v="EA"/>
    <s v="M"/>
    <b v="0"/>
    <s v="MIH"/>
    <b v="0"/>
    <b v="1"/>
    <b v="0"/>
    <b v="1"/>
    <n v="3"/>
    <s v=" SLIDER, LIFT FXTR"/>
    <m/>
    <x v="4"/>
    <s v="MIH_713"/>
    <x v="0"/>
  </r>
  <r>
    <s v="713-346681-007,Rev A"/>
    <m/>
    <s v="BASE,GAP GAGE,SSCR"/>
    <s v="BASE,GAP GAGE,SSCR"/>
    <s v="Sub"/>
    <s v="EA"/>
    <s v="M"/>
    <b v="0"/>
    <s v="MIH"/>
    <b v="0"/>
    <b v="0"/>
    <b v="0"/>
    <b v="1"/>
    <n v="4"/>
    <s v="GAP GAGE,SSCR"/>
    <m/>
    <x v="2"/>
    <s v="MIH_713"/>
    <x v="0"/>
  </r>
  <r>
    <s v="713-346722-004,Rev A"/>
    <m/>
    <s v="SHIM,MTG,ESC,FULL"/>
    <s v="SHIM,MTG,ESC,FULL"/>
    <s v="MIHP"/>
    <s v="EA"/>
    <s v="M"/>
    <b v="0"/>
    <s v="Plastic"/>
    <b v="0"/>
    <b v="1"/>
    <b v="0"/>
    <b v="1"/>
    <n v="4"/>
    <s v="MTG,ESC,FULL"/>
    <m/>
    <x v="38"/>
    <s v="Plastic_713"/>
    <x v="2"/>
  </r>
  <r>
    <s v="713-346821-001,Rev A"/>
    <m/>
    <s v="COV, CNTOR, MPD"/>
    <s v="COV, CNTOR, MPD"/>
    <s v="Sub"/>
    <s v="EA"/>
    <s v="M"/>
    <b v="0"/>
    <s v="MIH"/>
    <b v="0"/>
    <b v="1"/>
    <b v="0"/>
    <b v="1"/>
    <n v="3"/>
    <s v=" CNTOR, MPD"/>
    <m/>
    <x v="2"/>
    <s v="MIH_713"/>
    <x v="0"/>
  </r>
  <r>
    <s v="713-347025-001,Rev B"/>
    <m/>
    <s v="CLP,TOP, FIXTURE,SPLIT FACE"/>
    <s v="CLP,TOP, FIXTURE,SPLIT FACE"/>
    <m/>
    <s v="EA"/>
    <s v="M"/>
    <b v="0"/>
    <s v="MIH"/>
    <b v="0"/>
    <b v="1"/>
    <b v="0"/>
    <b v="1"/>
    <n v="3"/>
    <s v="TOP, FIXTURE,SPLIT FACE"/>
    <m/>
    <x v="3"/>
    <s v="MIH_713"/>
    <x v="0"/>
  </r>
  <r>
    <s v="713-347031-001,Rev A"/>
    <m/>
    <s v="MANF,INLET,FIXTURE,SPLIT FACE"/>
    <s v="MANIFOLD,INLET,FIXTURE,SPLIT FACE"/>
    <m/>
    <s v="EA"/>
    <s v="M"/>
    <b v="0"/>
    <s v="MIH"/>
    <b v="0"/>
    <b v="1"/>
    <b v="0"/>
    <b v="1"/>
    <n v="8"/>
    <s v="INLET,FIXTURE,SPLIT FACE"/>
    <m/>
    <x v="0"/>
    <s v="MIH_713"/>
    <x v="0"/>
  </r>
  <r>
    <s v="713-347034-001,Rev A"/>
    <m/>
    <s v="CLIP,FIXTURE,SPLIT FACE"/>
    <s v="CLIP,FIXTURE,SPLIT FACE"/>
    <m/>
    <s v="EA"/>
    <s v="M"/>
    <b v="0"/>
    <s v="MIH"/>
    <b v="0"/>
    <b v="1"/>
    <b v="0"/>
    <b v="1"/>
    <n v="4"/>
    <s v="FIXTURE,SPLIT FACE"/>
    <m/>
    <x v="3"/>
    <s v="MIH_713"/>
    <x v="0"/>
  </r>
  <r>
    <s v="713-347119-004,Rev A"/>
    <m/>
    <s v="PL, SAC HRVA, 0.14X, I ANGLE, MAX POR"/>
    <s v="PLX, SAC HRVA, 0.14X, I ANGLE, MAX POR"/>
    <s v="Sub"/>
    <s v="EA"/>
    <s v="M"/>
    <b v="0"/>
    <s v="SUB CON"/>
    <b v="0"/>
    <b v="0"/>
    <b v="0"/>
    <b v="1"/>
    <n v="3"/>
    <s v=" SAC HRVA, 0.14X, I ANGLE, MAX POR"/>
    <m/>
    <x v="14"/>
    <s v="SUB CON_713"/>
    <x v="0"/>
  </r>
  <r>
    <s v="713-347119-005,Rev A"/>
    <m/>
    <s v="PL, SAC HRVA, 0.29X, 2 ANGLE, MAX POR"/>
    <s v="PLX, SAC HRVA, 0.29X, 2 ANGLE, MAX POR"/>
    <s v="Sub"/>
    <s v="EA"/>
    <s v="M"/>
    <b v="0"/>
    <s v="SUB CON"/>
    <b v="0"/>
    <b v="0"/>
    <b v="0"/>
    <b v="1"/>
    <n v="3"/>
    <s v=" SAC HRVA, 0.29X, 2 ANGLE, MAX POR"/>
    <m/>
    <x v="14"/>
    <s v="SUB CON_713"/>
    <x v="0"/>
  </r>
  <r>
    <s v="713-347119-006,Rev A"/>
    <m/>
    <s v="PL, SAC HRVA, 0.43X, 3 ANGLE, MAX POR"/>
    <s v="PLX, SAC HRVA, 0.43X, 3 ANGLE, MAX POR"/>
    <s v="Sub"/>
    <s v="EA"/>
    <s v="M"/>
    <b v="0"/>
    <s v="SUB CON"/>
    <b v="0"/>
    <b v="0"/>
    <b v="0"/>
    <b v="1"/>
    <n v="3"/>
    <s v=" SAC HRVA, 0.43X, 3 ANGLE, MAX POR"/>
    <m/>
    <x v="14"/>
    <s v="SUB CON_713"/>
    <x v="0"/>
  </r>
  <r>
    <s v="713-347119-007,Rev A"/>
    <m/>
    <s v="PL, SAC HRVA, 0.57X, 4 ANGLE, MAX POR"/>
    <s v="PLX, SAC HRVA, 0.57X, 4 ANGLE, MAX POR"/>
    <s v="Sub"/>
    <s v="EA"/>
    <s v="M"/>
    <b v="0"/>
    <s v="SUB CON"/>
    <b v="0"/>
    <b v="0"/>
    <b v="0"/>
    <b v="1"/>
    <n v="3"/>
    <s v=" SAC HRVA, 0.57X, 4 ANGLE, MAX POR"/>
    <m/>
    <x v="14"/>
    <s v="SUB CON_713"/>
    <x v="0"/>
  </r>
  <r>
    <s v="713-347119-008,Rev A"/>
    <m/>
    <s v="PL, SAC HRVA, 0.71X, 5 ANGLE, MAX POR"/>
    <s v="PLX, SAC HRVA, 0.71X, 5 ANGLE, MAX POR"/>
    <s v="Sub"/>
    <s v="EA"/>
    <s v="M"/>
    <b v="0"/>
    <s v="SUB CON"/>
    <b v="0"/>
    <b v="0"/>
    <b v="0"/>
    <b v="1"/>
    <n v="3"/>
    <s v=" SAC HRVA, 0.71X, 5 ANGLE, MAX POR"/>
    <m/>
    <x v="14"/>
    <s v="SUB CON_713"/>
    <x v="0"/>
  </r>
  <r>
    <s v="713-347119-009,Rev A"/>
    <m/>
    <s v="PL, SAC HRVA, 0.86X, 6 ANGLE, MAX POR"/>
    <s v="PLX, SAC HRVA, 0.86X, 6 ANGLE, MAX POR"/>
    <s v="Sub"/>
    <s v="EA"/>
    <s v="M"/>
    <b v="0"/>
    <s v="SUB CON"/>
    <b v="0"/>
    <b v="0"/>
    <b v="0"/>
    <b v="1"/>
    <n v="3"/>
    <s v=" SAC HRVA, 0.86X, 6 ANGLE, MAX POR"/>
    <m/>
    <x v="14"/>
    <s v="SUB CON_713"/>
    <x v="0"/>
  </r>
  <r>
    <s v="713-347312-001,Rev A"/>
    <s v="MT, FERR"/>
    <s v="MT, FERRITE SUPPORT"/>
    <s v="MT, FERRITE SUPPORT"/>
    <s v="MIHP"/>
    <s v="EA"/>
    <s v="M"/>
    <b v="0"/>
    <s v="Plastic"/>
    <b v="0"/>
    <b v="1"/>
    <b v="0"/>
    <b v="1"/>
    <n v="2"/>
    <s v=" FERRITE SUPPORT"/>
    <m/>
    <x v="3"/>
    <s v="Plastic_713"/>
    <x v="2"/>
  </r>
  <r>
    <s v="713-347440-001,Rev A"/>
    <m/>
    <s v="FXTR, BAFFLE, POSITION 3-5, SCIMITAR"/>
    <s v="FXTR, BAFFLE, POSITION 3-5, SCIMITAR"/>
    <s v="Sub"/>
    <s v="EA"/>
    <s v="M"/>
    <b v="0"/>
    <s v="MIH"/>
    <b v="0"/>
    <b v="1"/>
    <b v="0"/>
    <b v="1"/>
    <n v="4"/>
    <s v=" BAFFLE, POSITION 3-5, SCIMITAR"/>
    <m/>
    <x v="2"/>
    <s v="MIH_713"/>
    <x v="0"/>
  </r>
  <r>
    <s v="713-347482-001,Rev A"/>
    <m/>
    <s v="BLK,HOLDING,AMPULE"/>
    <s v="BLK,HOLDING,AMPULE"/>
    <s v="Sub"/>
    <s v="EA"/>
    <s v="M"/>
    <b v="0"/>
    <s v="Plastic"/>
    <b v="0"/>
    <b v="1"/>
    <b v="0"/>
    <b v="1"/>
    <n v="3"/>
    <s v="HOLDING,AMPULE"/>
    <m/>
    <x v="2"/>
    <s v="Plastic_713"/>
    <x v="2"/>
  </r>
  <r>
    <s v="713-347702-003,Rev A"/>
    <m/>
    <s v="CLP, FXTR, RIM, FLAT SIDE"/>
    <s v="CLP, FXTR, RIM, FLAT SIDE"/>
    <s v="MIHP"/>
    <s v="EA"/>
    <s v="M"/>
    <b v="0"/>
    <s v="Plastic"/>
    <b v="0"/>
    <b v="1"/>
    <b v="0"/>
    <b v="1"/>
    <n v="3"/>
    <s v=" FXTR, RIM, FLAT SIDE"/>
    <m/>
    <x v="17"/>
    <s v="Plastic_713"/>
    <x v="2"/>
  </r>
  <r>
    <s v="713-347702-012,Rev A"/>
    <m/>
    <s v="CLP, FXTR, RIM, NONFLAT SIDE"/>
    <s v="CLP, FXTR, RIM, NONFLAT SIDE"/>
    <m/>
    <s v="EA"/>
    <s v="M"/>
    <b v="0"/>
    <s v="MIH"/>
    <b v="0"/>
    <b v="1"/>
    <b v="0"/>
    <b v="1"/>
    <n v="3"/>
    <s v=" FXTR, RIM, NONFLAT SIDE"/>
    <m/>
    <x v="17"/>
    <s v="MIH_713"/>
    <x v="0"/>
  </r>
  <r>
    <s v="713-347702-012,Rev B"/>
    <m/>
    <s v="CLP, FXTR, RIM, NONFLAT SIDE"/>
    <s v="CLP, FXTR, RIM, NONFLAT SIDE"/>
    <s v="MIHP"/>
    <s v="EA"/>
    <s v="M"/>
    <b v="0"/>
    <s v="Plastic"/>
    <b v="0"/>
    <b v="0"/>
    <b v="0"/>
    <b v="1"/>
    <n v="3"/>
    <s v=" FXTR, RIM, NONFLAT SIDE"/>
    <m/>
    <x v="17"/>
    <s v="Plastic_713"/>
    <x v="2"/>
  </r>
  <r>
    <s v="713-347702-013,Rev B"/>
    <m/>
    <s v="CLP,FXTR,RIM,FLAT SIDE,QDISC 584"/>
    <s v="CLP,FXTR,RIM,FLAT SIDE,QDISC 584"/>
    <s v="spos"/>
    <s v="EA"/>
    <s v="M"/>
    <b v="0"/>
    <s v="Plastic"/>
    <b v="0"/>
    <b v="1"/>
    <b v="0"/>
    <b v="1"/>
    <n v="3"/>
    <s v="FXTR,RIM,FLAT SIDE,QDISC 584"/>
    <m/>
    <x v="17"/>
    <s v="Plastic_713"/>
    <x v="2"/>
  </r>
  <r>
    <s v="713-347702-014,Rev A"/>
    <m/>
    <s v="CLP,FXTR,RIM,FLAT SIDE, QDISC 600"/>
    <s v="CLP,FXTR,RIM,FLAT SIDE, QDISC 600"/>
    <s v="MIHP"/>
    <s v="EA"/>
    <s v="M"/>
    <b v="0"/>
    <s v="Plastic"/>
    <b v="0"/>
    <b v="1"/>
    <b v="0"/>
    <b v="1"/>
    <n v="3"/>
    <s v="FXTR,RIM,FLAT SIDE, QDISC 600"/>
    <m/>
    <x v="17"/>
    <s v="Plastic_713"/>
    <x v="2"/>
  </r>
  <r>
    <s v="713-347702-015,Rev B"/>
    <m/>
    <s v="CLP,FXTR,RIM,NONFLAT SIDE,QDISC 584"/>
    <s v="CLP,FXTR,RIM,NONFLAT SIDE,QDISC 584"/>
    <s v="spos"/>
    <s v="EA"/>
    <s v="M"/>
    <b v="0"/>
    <s v="Plastic"/>
    <b v="0"/>
    <b v="1"/>
    <b v="0"/>
    <b v="1"/>
    <n v="3"/>
    <s v="FXTR,RIM,NONFLAT SIDE,QDISC 584"/>
    <m/>
    <x v="17"/>
    <s v="Plastic_713"/>
    <x v="2"/>
  </r>
  <r>
    <s v="713-347702-018,Rev B"/>
    <m/>
    <s v="CLP,FXTR,RIM,NONFLAT SIDE,QDISC 600"/>
    <s v="CLP,FXTR,RIM,NONFLAT SIDE,QDISC 600"/>
    <s v="MIHP"/>
    <s v="EA"/>
    <s v="M"/>
    <b v="0"/>
    <s v="Plastic"/>
    <b v="0"/>
    <b v="1"/>
    <b v="0"/>
    <b v="1"/>
    <n v="3"/>
    <s v="FXTR,RIM,NONFLAT SIDE,QDISC 600"/>
    <m/>
    <x v="17"/>
    <s v="Plastic_713"/>
    <x v="2"/>
  </r>
  <r>
    <s v="713-347726-002,Rev A"/>
    <m/>
    <s v="BSHG,CTR BORE, ALIGN,"/>
    <s v="BSHG,CTR BORE, ALIGN,"/>
    <s v="spos"/>
    <s v="EA"/>
    <s v="M"/>
    <b v="0"/>
    <s v="Plastic"/>
    <b v="0"/>
    <b v="1"/>
    <b v="0"/>
    <b v="1"/>
    <n v="4"/>
    <s v="CTR BORE, ALIGN,"/>
    <m/>
    <x v="3"/>
    <s v="Plastic_713"/>
    <x v="2"/>
  </r>
  <r>
    <s v="713-347805-006,Rev B"/>
    <m/>
    <s v="BSHG,ALGN,REAR,COIL ENCL"/>
    <s v="BSHG,ALGN,REAR,COIL ENCL"/>
    <s v="MIHP"/>
    <s v="EA"/>
    <s v="M"/>
    <b v="0"/>
    <s v="Plastic"/>
    <b v="0"/>
    <b v="1"/>
    <b v="0"/>
    <b v="1"/>
    <n v="4"/>
    <s v="ALGN,REAR,COIL ENCL"/>
    <m/>
    <x v="3"/>
    <s v="Plastic_713"/>
    <x v="2"/>
  </r>
  <r>
    <s v="713-348098-002,Rev A"/>
    <m/>
    <s v="CB INSULATION PLATE, 400A UPGRADE"/>
    <s v="CB INSULATION PLATE, 400A UPGRADE"/>
    <s v="MIHP"/>
    <s v="EA"/>
    <s v="M"/>
    <b v="0"/>
    <s v="Plastic"/>
    <b v="0"/>
    <b v="1"/>
    <b v="0"/>
    <b v="1"/>
    <n v="0"/>
    <s v="CB"/>
    <m/>
    <x v="16"/>
    <s v="Plastic_713"/>
    <x v="2"/>
  </r>
  <r>
    <s v="713-348523-002,Rev A"/>
    <m/>
    <s v="BLK, TMP, SPRT"/>
    <s v="BLK, TMP, SPRT"/>
    <s v="Sub"/>
    <s v="EA"/>
    <s v="M"/>
    <b v="0"/>
    <s v="Plastic"/>
    <b v="0"/>
    <b v="1"/>
    <b v="0"/>
    <b v="1"/>
    <n v="3"/>
    <s v=" TMP, SPRT"/>
    <m/>
    <x v="2"/>
    <s v="Plastic_713"/>
    <x v="2"/>
  </r>
  <r>
    <s v="713-348567-001,Rev B"/>
    <m/>
    <s v="PANEL, CB COVER, SPLIT LPB, UPPER"/>
    <s v="PANEL, CB COVER, SPLIT LPB, UPPER"/>
    <s v="Sub"/>
    <s v="EA"/>
    <s v="M"/>
    <b v="0"/>
    <s v="Plastic"/>
    <b v="0"/>
    <b v="1"/>
    <b v="0"/>
    <b v="1"/>
    <n v="5"/>
    <s v=" CB COVER, SPLIT LPB, UPPER"/>
    <m/>
    <x v="2"/>
    <s v="Plastic_713"/>
    <x v="2"/>
  </r>
  <r>
    <s v="713-348759-001,Rev A"/>
    <m/>
    <s v="RTNR, ROD, RF FEED INSUL"/>
    <s v="RTNR, ROD, RF FEED INSUL"/>
    <m/>
    <s v="EA"/>
    <s v="M"/>
    <b v="0"/>
    <s v="MIH"/>
    <b v="0"/>
    <b v="1"/>
    <b v="0"/>
    <b v="1"/>
    <n v="4"/>
    <s v=" ROD, RF FEED INSUL"/>
    <m/>
    <x v="25"/>
    <s v="MIH_713"/>
    <x v="0"/>
  </r>
  <r>
    <s v="713-349007-002,Rev A"/>
    <m/>
    <s v="SPCR, FIB, N2 RGLTR VLV"/>
    <s v="SPCR, FIB, N2 RGLTR VLV"/>
    <s v="MIHP"/>
    <s v="EA"/>
    <s v="M"/>
    <b v="0"/>
    <s v="Plastic"/>
    <b v="0"/>
    <b v="1"/>
    <b v="0"/>
    <b v="1"/>
    <n v="4"/>
    <s v=" FIB, N2 RGLTR VLV"/>
    <m/>
    <x v="15"/>
    <s v="Plastic_713"/>
    <x v="2"/>
  </r>
  <r>
    <s v="713-349084-988,Rev A"/>
    <m/>
    <s v="SPRT, COIL, W/O SLOT, DOME UPR CHMBR, C&amp;F"/>
    <s v="SPRT, COIL, W/O SLOT, DOME UPR CHMBR, C&amp;F"/>
    <s v="MIHP"/>
    <s v="EA"/>
    <s v="M"/>
    <b v="0"/>
    <s v="Plastic"/>
    <b v="0"/>
    <b v="1"/>
    <b v="0"/>
    <b v="1"/>
    <n v="4"/>
    <s v=" COIL, W/O SLOT, DOME UPR CHMBR, C&amp;F"/>
    <m/>
    <x v="30"/>
    <s v="Plastic_713"/>
    <x v="2"/>
  </r>
  <r>
    <s v="713-349084-989,Rev A"/>
    <m/>
    <s v="SPRT, COIL, W/SLOT, DOME UPR CHMBR, C&amp;F"/>
    <s v="SPRT, COIL, W/SLOT, DOME UPR CHMBR, C&amp;F"/>
    <s v="MIHP"/>
    <s v="EA"/>
    <s v="M"/>
    <b v="0"/>
    <s v="Plastic"/>
    <b v="0"/>
    <b v="1"/>
    <b v="0"/>
    <b v="1"/>
    <n v="4"/>
    <s v=" COIL, W/SLOT, DOME UPR CHMBR, C&amp;F"/>
    <m/>
    <x v="30"/>
    <s v="Plastic_713"/>
    <x v="2"/>
  </r>
  <r>
    <s v="713-349084-998,Rev A"/>
    <m/>
    <s v="SPRT,BRKT,INR-SIDE COIL,DOME UPR CHMBR"/>
    <s v="SPRT,BRKT,INR-SIDE COIL,DOME UPR CHMBR"/>
    <s v="MIHP"/>
    <s v="EA"/>
    <s v="M"/>
    <b v="0"/>
    <s v="Plastic"/>
    <b v="0"/>
    <b v="1"/>
    <b v="0"/>
    <b v="1"/>
    <n v="4"/>
    <s v="BRKT,INR-SIDE COIL,DOME UPR CHMBR"/>
    <m/>
    <x v="22"/>
    <s v="Plastic_713"/>
    <x v="2"/>
  </r>
  <r>
    <s v="713-349084-999,Rev B"/>
    <m/>
    <s v="SPRT,BRKT,INR-SIDE COIL,DOME UPR CHMBR"/>
    <s v="SPRT,BRKT,INR-SIDE COIL,DOME UPR CHMBR"/>
    <s v="Sub"/>
    <s v="EA"/>
    <s v="M"/>
    <b v="0"/>
    <s v="MIH"/>
    <b v="0"/>
    <b v="1"/>
    <b v="0"/>
    <b v="1"/>
    <n v="4"/>
    <s v="BRKT,INR-SIDE COIL,DOME UPR CHMBR"/>
    <m/>
    <x v="2"/>
    <s v="MIH_713"/>
    <x v="0"/>
  </r>
  <r>
    <s v="713-349085-989,Rev B"/>
    <m/>
    <s v="SPRT, BRKT, SIDE COIL, DOME UPR CHMBR, C&amp;F"/>
    <s v="SPRT, BRKT, SIDE COIL, DOME UPR CHMBR, C&amp;F"/>
    <s v="MIHP"/>
    <s v="EA"/>
    <s v="M"/>
    <b v="0"/>
    <s v="Plastic"/>
    <b v="0"/>
    <b v="1"/>
    <b v="0"/>
    <b v="1"/>
    <n v="4"/>
    <s v=" BRKT, SIDE COIL, DOME UPR CHMBR, C&amp;F"/>
    <m/>
    <x v="22"/>
    <s v="Plastic_713"/>
    <x v="2"/>
  </r>
  <r>
    <s v="713-349085-997,Rev A"/>
    <m/>
    <s v="SPRT BRKT, SIDE COIL, DOME UPR CHMBR"/>
    <s v="SPRT BRKT, SIDE COIL, DOME UPR CHMBR"/>
    <s v="MIHP"/>
    <s v="EA"/>
    <s v="M"/>
    <b v="0"/>
    <s v="Plastic"/>
    <b v="0"/>
    <b v="1"/>
    <b v="0"/>
    <b v="1"/>
    <n v="9"/>
    <s v=" SIDE COIL, DOME UPR CHMBR"/>
    <m/>
    <x v="22"/>
    <s v="Plastic_713"/>
    <x v="2"/>
  </r>
  <r>
    <s v="713-349085-998,Rev A"/>
    <m/>
    <s v="SPRT BRKT, SIDE COIL, DOME UPR CHMBR"/>
    <s v="SPRT BRKT, SIDE COIL, DOME UPR CHMBR"/>
    <m/>
    <s v="EA"/>
    <s v="M"/>
    <b v="0"/>
    <s v="MIH"/>
    <b v="0"/>
    <b v="1"/>
    <b v="0"/>
    <b v="1"/>
    <n v="9"/>
    <s v=" SIDE COIL, DOME UPR CHMBR"/>
    <m/>
    <x v="22"/>
    <s v="MIH_713"/>
    <x v="0"/>
  </r>
  <r>
    <s v="713-349085-999,Rev A"/>
    <m/>
    <s v="SPRT BRKT, SIDE COIL, DOME UPR CHMBR"/>
    <s v="SPRT BRKT, SIDE COIL, DOME UPR CHMBR"/>
    <s v="Sub"/>
    <s v="EA"/>
    <s v="M"/>
    <b v="0"/>
    <s v="MIH"/>
    <b v="0"/>
    <b v="1"/>
    <b v="0"/>
    <b v="1"/>
    <n v="9"/>
    <s v=" SIDE COIL, DOME UPR CHMBR"/>
    <m/>
    <x v="2"/>
    <s v="MIH_713"/>
    <x v="0"/>
  </r>
  <r>
    <s v="713-349174-001,Rev A"/>
    <m/>
    <s v="BLK,SUPPORT,GRID REMOVAL FXTR"/>
    <s v="BLK,SUPPORT,GRID REMOVAL FXTR"/>
    <s v="Sub"/>
    <s v="EA"/>
    <s v="M"/>
    <b v="0"/>
    <s v="Plastic"/>
    <b v="0"/>
    <b v="1"/>
    <b v="0"/>
    <b v="1"/>
    <n v="3"/>
    <s v="SUPPORT,GRID REMOVAL FXTR"/>
    <m/>
    <x v="2"/>
    <s v="Plastic_713"/>
    <x v="2"/>
  </r>
  <r>
    <s v="713-402434-001,Rev C"/>
    <m/>
    <s v="COV, SAF, DISC SW, LINE/LOAD"/>
    <s v="COV, SAF, DISC SW, LINE/LOAD"/>
    <m/>
    <s v="EA"/>
    <s v="M"/>
    <b v="0"/>
    <s v="MIH"/>
    <b v="0"/>
    <b v="1"/>
    <b v="0"/>
    <b v="1"/>
    <n v="3"/>
    <s v=" SAF, DISC SW, LINE/LOAD"/>
    <m/>
    <x v="5"/>
    <s v="MIH_713"/>
    <x v="0"/>
  </r>
  <r>
    <s v="713-402435-001,Rev B"/>
    <m/>
    <s v="COV, SAF, CB, LINE"/>
    <s v="COV, SAF, CB, LINE"/>
    <m/>
    <s v="EA"/>
    <s v="M"/>
    <b v="0"/>
    <s v="MIH"/>
    <b v="0"/>
    <b v="1"/>
    <b v="0"/>
    <b v="1"/>
    <n v="3"/>
    <s v=" SAF, CB, LINE"/>
    <m/>
    <x v="5"/>
    <s v="MIH_713"/>
    <x v="0"/>
  </r>
  <r>
    <s v="713-402436-002,Rev A"/>
    <m/>
    <s v="COV, SAF, CB, LOAD"/>
    <s v="COV, SAF, CB, LOAD"/>
    <m/>
    <s v="EA"/>
    <s v="M"/>
    <b v="0"/>
    <s v="Miscellaneous"/>
    <b v="0"/>
    <b v="1"/>
    <b v="0"/>
    <b v="1"/>
    <n v="3"/>
    <s v=" SAF, CB, LOAD"/>
    <m/>
    <x v="5"/>
    <s v="Miscellaneous_713"/>
    <x v="0"/>
  </r>
  <r>
    <s v="713-402436-003,Rev A"/>
    <m/>
    <s v="COV, SAF, CB, LOAD"/>
    <s v="COV, SAF, CB, LOAD"/>
    <m/>
    <s v="EA"/>
    <s v="M"/>
    <b v="0"/>
    <s v="MIH"/>
    <b v="0"/>
    <b v="1"/>
    <b v="0"/>
    <b v="1"/>
    <n v="3"/>
    <s v=" SAF, CB, LOAD"/>
    <m/>
    <x v="5"/>
    <s v="MIH_713"/>
    <x v="0"/>
  </r>
  <r>
    <s v="713-432005-001,Rev C"/>
    <m/>
    <s v="COV,PLEXIGLAS,10 IN. SIDE,ALLI"/>
    <s v="COV,PLEXIGLAS,10 IN. SIDE,ALLI"/>
    <s v="MIHP"/>
    <s v="EA"/>
    <s v="M"/>
    <b v="0"/>
    <s v="Plastic"/>
    <b v="0"/>
    <b v="1"/>
    <b v="0"/>
    <b v="1"/>
    <n v="3"/>
    <s v="PLEXIGLAS,10 IN. SIDE,ALLI"/>
    <m/>
    <x v="5"/>
    <s v="Plastic_713"/>
    <x v="2"/>
  </r>
  <r>
    <s v="713-441786-002,Rev A"/>
    <m/>
    <s v="PLATE, HEATED, BLOCK VALVE, GROOVED"/>
    <s v="PLATE, HEATED, BLOCK VALVE, GROOVED"/>
    <s v="MIHP"/>
    <s v="EA"/>
    <s v="M"/>
    <b v="0"/>
    <s v="Plastic"/>
    <b v="0"/>
    <b v="1"/>
    <b v="0"/>
    <b v="1"/>
    <n v="5"/>
    <s v=" HEATED, BLOCK VALVE, GROOVED"/>
    <m/>
    <x v="16"/>
    <s v="Plastic_713"/>
    <x v="2"/>
  </r>
  <r>
    <s v="713-460847-001,Rev E1"/>
    <m/>
    <s v="PLATE, MOUNTING VDS MANIFOLD, A6"/>
    <s v="PLATE, MOUNTING VDS MANIFOLD, A6"/>
    <s v="Sub"/>
    <s v="EA"/>
    <s v="M"/>
    <b v="0"/>
    <s v="Plastic"/>
    <b v="0"/>
    <b v="0"/>
    <b v="0"/>
    <b v="1"/>
    <n v="5"/>
    <s v=" MOUNTING VDS MANIFOLD, A6"/>
    <m/>
    <x v="2"/>
    <s v="Plastic_713"/>
    <x v="2"/>
  </r>
  <r>
    <s v="713-460848-003,Rev A"/>
    <m/>
    <s v="PL,MTG VDS,MNF,A6"/>
    <s v="PLX,MTG VDS,MNF,A6"/>
    <s v="Sub"/>
    <s v="EA"/>
    <s v="M"/>
    <b v="0"/>
    <s v="Plastic"/>
    <b v="0"/>
    <b v="1"/>
    <b v="0"/>
    <b v="1"/>
    <n v="3"/>
    <s v="MTG VDS,MNF,A6"/>
    <m/>
    <x v="2"/>
    <s v="Plastic_713"/>
    <x v="2"/>
  </r>
  <r>
    <s v="713-800853-600,Rev B"/>
    <s v="STDF, CA"/>
    <s v="STDF, CAP, LEXAN, DUAL MTCH"/>
    <s v="STDF, CAP, LEXAN, DUAL MTCH"/>
    <m/>
    <s v="EA"/>
    <s v="M"/>
    <b v="0"/>
    <s v="MIH"/>
    <b v="0"/>
    <b v="1"/>
    <b v="0"/>
    <b v="1"/>
    <n v="4"/>
    <s v=" CAP, LEXAN, DUAL MTCH"/>
    <m/>
    <x v="3"/>
    <s v="MIH_713"/>
    <x v="0"/>
  </r>
  <r>
    <s v="713-800853-600,Rev C"/>
    <s v="STDF, PH"/>
    <s v="STDF, CAP, LEXAN, DUAL MTCH PH"/>
    <s v="STDF, CAP, LEXAN, DUAL MTCH PH"/>
    <m/>
    <s v="EA"/>
    <s v="M"/>
    <b v="0"/>
    <s v="FMS"/>
    <b v="0"/>
    <b v="1"/>
    <b v="0"/>
    <b v="1"/>
    <n v="4"/>
    <s v=" CAP, LEXAN, DUAL MTCH PH"/>
    <m/>
    <x v="3"/>
    <s v="FMS_713"/>
    <x v="0"/>
  </r>
  <r>
    <s v="713-801053-005,Rev B"/>
    <m/>
    <s v="BSHG, Ultem, M2 x 5/8-24 UNEF."/>
    <s v="BSHG, Ultem, M2 x 5/8-24 UNEF."/>
    <m/>
    <s v="EA"/>
    <s v="M"/>
    <b v="0"/>
    <s v="MIH"/>
    <b v="0"/>
    <b v="1"/>
    <b v="0"/>
    <b v="1"/>
    <n v="4"/>
    <s v=" Ultem, M2 x 5/8-24 UNEF."/>
    <m/>
    <x v="3"/>
    <s v="MIH_713"/>
    <x v="0"/>
  </r>
  <r>
    <s v="713-801125-016,Rev A"/>
    <m/>
    <s v="PL,COV,TEST,2300"/>
    <s v="PLX,COV,TEST,2300"/>
    <s v="Sub"/>
    <s v="EA"/>
    <s v="M"/>
    <b v="0"/>
    <s v="Plastic"/>
    <b v="0"/>
    <b v="1"/>
    <b v="0"/>
    <b v="1"/>
    <n v="3"/>
    <s v="COV,TEST,2300"/>
    <m/>
    <x v="2"/>
    <s v="Plastic_713"/>
    <x v="2"/>
  </r>
  <r>
    <s v="713-801125-019,Rev A"/>
    <m/>
    <s v="PL, COV, CHMBR, SHPG"/>
    <s v="PLX, COV, CHMBR, SHPG"/>
    <s v="Sub"/>
    <s v="EA"/>
    <s v="M"/>
    <b v="0"/>
    <s v="Plastic"/>
    <b v="0"/>
    <b v="1"/>
    <b v="0"/>
    <b v="1"/>
    <n v="3"/>
    <s v=" COV, CHMBR, SHPG"/>
    <m/>
    <x v="2"/>
    <s v="Plastic_713"/>
    <x v="2"/>
  </r>
  <r>
    <s v="713-801249-015,Rev A"/>
    <m/>
    <s v="COVER, PNEU ASSY, B POS"/>
    <s v="COVER, PNEU ASSY, B POS"/>
    <s v="MIHP"/>
    <s v="EA"/>
    <s v="M"/>
    <b v="0"/>
    <s v="Plastic"/>
    <b v="0"/>
    <b v="1"/>
    <b v="0"/>
    <b v="1"/>
    <n v="5"/>
    <s v=" PNEU ASSY, B POS"/>
    <m/>
    <x v="36"/>
    <s v="Plastic_713"/>
    <x v="2"/>
  </r>
  <r>
    <s v="713-801249-017,Rev A"/>
    <m/>
    <s v="COVER,PENU ASSY,8 POS"/>
    <s v="COVER,PENU ASSY,8 POS"/>
    <s v="MIHP"/>
    <s v="EA"/>
    <s v="M"/>
    <b v="0"/>
    <s v="Plastic"/>
    <b v="0"/>
    <b v="1"/>
    <b v="0"/>
    <b v="1"/>
    <n v="5"/>
    <s v="PENU ASSY,8 POS"/>
    <m/>
    <x v="36"/>
    <s v="Plastic_713"/>
    <x v="2"/>
  </r>
  <r>
    <s v="713-801249-124,Rev A"/>
    <m/>
    <s v="COVER,PNEW ASSY,12 STA,FLEX"/>
    <s v="COVER,PNEW ASSY,12 STA,FLEX"/>
    <s v="MIHP"/>
    <s v="EA"/>
    <s v="M"/>
    <b v="0"/>
    <s v="Plastic"/>
    <b v="0"/>
    <b v="0"/>
    <b v="0"/>
    <b v="1"/>
    <n v="5"/>
    <s v="PNEW ASSY,12 STA,FLEX"/>
    <m/>
    <x v="36"/>
    <s v="Plastic_713"/>
    <x v="2"/>
  </r>
  <r>
    <s v="713-801249-125,Rev A"/>
    <m/>
    <s v="COVER,PNEU ASSY,12 STA,FLEX"/>
    <s v="COVER,PNEU ASSY,12 STA,FLEX"/>
    <s v="Sub"/>
    <s v="EA"/>
    <s v="M"/>
    <b v="0"/>
    <s v="Plastic"/>
    <b v="0"/>
    <b v="1"/>
    <b v="0"/>
    <b v="1"/>
    <n v="5"/>
    <s v="PNEU ASSY,12 STA,FLEX"/>
    <m/>
    <x v="36"/>
    <s v="Plastic_713"/>
    <x v="2"/>
  </r>
  <r>
    <s v="713-801571-024,Rev A"/>
    <s v="Disk, OE"/>
    <s v="Disk, OES, 24mm, Collimated"/>
    <s v="Disk, OES, 24mm, Collimated"/>
    <s v="LAM"/>
    <s v="EA"/>
    <s v="M"/>
    <b v="0"/>
    <s v="SEM"/>
    <b v="0"/>
    <b v="0"/>
    <b v="0"/>
    <b v="1"/>
    <n v="4"/>
    <s v=" OES, 24mm, Collimated"/>
    <m/>
    <x v="3"/>
    <s v="SEM_713"/>
    <x v="0"/>
  </r>
  <r>
    <s v="713-802226-113,Rev A"/>
    <m/>
    <s v="Bracket Insulator"/>
    <s v="Bracket Insulator"/>
    <m/>
    <s v="EA"/>
    <s v="M"/>
    <b v="0"/>
    <s v="Miscellaneous"/>
    <b v="0"/>
    <b v="1"/>
    <b v="0"/>
    <b v="1"/>
    <n v="0"/>
    <s v="Bracket"/>
    <m/>
    <x v="3"/>
    <s v="Miscellaneous_713"/>
    <x v="0"/>
  </r>
  <r>
    <s v="713-802226-114,Rev C"/>
    <m/>
    <s v="BRACKET, INSULATOR"/>
    <s v="BRACKET, INSULATOR"/>
    <s v="MIHP"/>
    <s v="EA"/>
    <s v="M"/>
    <b v="0"/>
    <s v="Plastic"/>
    <b v="0"/>
    <b v="1"/>
    <b v="0"/>
    <b v="1"/>
    <n v="7"/>
    <s v=" INSULATOR"/>
    <m/>
    <x v="3"/>
    <s v="Plastic_713"/>
    <x v="2"/>
  </r>
  <r>
    <s v="713-802261-003,Rev A"/>
    <s v="Window,"/>
    <s v="Window, Node/Water detector, Enclosure"/>
    <s v="Window, Node/Water detector, Enclosure"/>
    <s v="LAM"/>
    <s v="EA"/>
    <s v="M"/>
    <b v="0"/>
    <s v="SEM"/>
    <b v="0"/>
    <b v="0"/>
    <b v="0"/>
    <b v="1"/>
    <n v="6"/>
    <s v=" Node/Water detector, Enclosure"/>
    <m/>
    <x v="3"/>
    <s v="SEM_713"/>
    <x v="0"/>
  </r>
  <r>
    <s v="713-802476-001,Rev A"/>
    <s v="Window,"/>
    <s v="Window, Enclosure, Interlock Board"/>
    <s v="Window, Enclosure, Interlock Board"/>
    <s v="LAM"/>
    <s v="EA"/>
    <s v="M"/>
    <b v="0"/>
    <s v="SEM"/>
    <b v="0"/>
    <b v="0"/>
    <b v="0"/>
    <b v="1"/>
    <n v="6"/>
    <s v=" Enclosure, Interlock Board"/>
    <m/>
    <x v="3"/>
    <s v="SEM_713"/>
    <x v="0"/>
  </r>
  <r>
    <s v="713-803051-001,Rev A"/>
    <m/>
    <s v="SCRN,PLASMA-INTRFRMTR"/>
    <s v="SCRN,PLASMA-INTRFRMTR"/>
    <s v="MIHP"/>
    <s v="EA"/>
    <s v="M"/>
    <b v="0"/>
    <s v="Plastic"/>
    <b v="0"/>
    <b v="1"/>
    <b v="0"/>
    <b v="1"/>
    <n v="4"/>
    <s v="PLASMA-INTRFRMTR"/>
    <m/>
    <x v="3"/>
    <s v="Plastic_713"/>
    <x v="2"/>
  </r>
  <r>
    <s v="713-803052-001,Rev B"/>
    <m/>
    <s v="INSERT,GAS-INTRFRMTR"/>
    <s v="INSERT,GAS-INTRFRMTR"/>
    <s v="MIHP"/>
    <s v="EA"/>
    <s v="M"/>
    <b v="0"/>
    <s v="Plastic"/>
    <b v="0"/>
    <b v="1"/>
    <b v="0"/>
    <b v="1"/>
    <n v="6"/>
    <s v="GAS-INTRFRMTR"/>
    <m/>
    <x v="28"/>
    <s v="Plastic_713"/>
    <x v="2"/>
  </r>
  <r>
    <s v="713-810027-002,Rev A"/>
    <s v="Catch, L"/>
    <s v="Catch, Latch, keyboard"/>
    <s v="Catch, Latch, keyboard"/>
    <s v="LAM"/>
    <s v="EA"/>
    <s v="M"/>
    <b v="0"/>
    <s v="SEM"/>
    <b v="0"/>
    <b v="0"/>
    <b v="0"/>
    <b v="1"/>
    <n v="5"/>
    <s v=" Latch, keyboard"/>
    <m/>
    <x v="11"/>
    <s v="SEM_713"/>
    <x v="0"/>
  </r>
  <r>
    <s v="71-384169-00,Rev A"/>
    <m/>
    <s v="Fixture, BRKT, Shipping, ARM Secure, Vortex"/>
    <s v="Fixture, BRKT, Shipping, ARM Secure, Vortex"/>
    <s v="Sub"/>
    <s v="EA"/>
    <s v="M"/>
    <b v="0"/>
    <s v="MIH"/>
    <b v="0"/>
    <b v="1"/>
    <b v="0"/>
    <b v="1"/>
    <n v="7"/>
    <s v=" BRKT, Shipping, ARM Secure, Vortex"/>
    <m/>
    <x v="2"/>
    <s v="MIH_71-"/>
    <x v="0"/>
  </r>
  <r>
    <s v="71-392640-00,Rev 1"/>
    <m/>
    <s v="Fixture, Wrist Align, Shoulder, VAC, RBT, Mach 1"/>
    <s v="Fixture, Wrist Align, Shoulder, VAC, RBT, Mach 1"/>
    <m/>
    <s v="EA"/>
    <s v="M"/>
    <b v="0"/>
    <s v="MIH"/>
    <b v="0"/>
    <b v="1"/>
    <b v="0"/>
    <b v="1"/>
    <n v="7"/>
    <s v=" Wrist Align, Shoulder, VAC, RBT, Mach 1"/>
    <m/>
    <x v="3"/>
    <s v="MIH_71-"/>
    <x v="0"/>
  </r>
  <r>
    <s v="713-A00559-003,Rev B"/>
    <m/>
    <s v="HSG,PLENUM,CLG WDO"/>
    <s v="HSG,PLENUM,CLG WDO"/>
    <s v="MIHP"/>
    <s v="EA"/>
    <s v="M"/>
    <b v="0"/>
    <s v="Plastic"/>
    <b v="0"/>
    <b v="1"/>
    <b v="0"/>
    <b v="1"/>
    <n v="3"/>
    <s v="PLENUM,CLG WDO"/>
    <m/>
    <x v="33"/>
    <s v="Plastic_713"/>
    <x v="2"/>
  </r>
  <r>
    <s v="713-A00559-003,Rev C"/>
    <m/>
    <s v="HSG,PLENUM,CLG WDO"/>
    <s v="HSG,PLENUM,CLG WDO"/>
    <s v="MIHP"/>
    <s v="EA"/>
    <s v="M"/>
    <b v="0"/>
    <s v="Plastic"/>
    <b v="0"/>
    <b v="1"/>
    <b v="0"/>
    <b v="1"/>
    <n v="3"/>
    <s v="PLENUM,CLG WDO"/>
    <m/>
    <x v="33"/>
    <s v="Plastic_713"/>
    <x v="2"/>
  </r>
  <r>
    <s v="713-A00559-009,Rev A"/>
    <m/>
    <s v="HSG,PLENUM,CLG WDO"/>
    <s v="HSG,PLENUM,CLG WDO"/>
    <s v="MIHP"/>
    <s v="EA"/>
    <s v="M"/>
    <b v="0"/>
    <s v="Plastic"/>
    <b v="0"/>
    <b v="1"/>
    <b v="0"/>
    <b v="1"/>
    <n v="3"/>
    <s v="PLENUM,CLG WDO"/>
    <m/>
    <x v="33"/>
    <s v="Plastic_713"/>
    <x v="2"/>
  </r>
  <r>
    <s v="713-A00569-001,Rev A"/>
    <m/>
    <s v="TOP, MTG, FXTR, DIW, FLUSH, CNTR, CER"/>
    <s v="TOP, MTG, FXTR, DIW, FLUSH, CNTR, CER"/>
    <m/>
    <s v="EA"/>
    <s v="M"/>
    <b v="0"/>
    <s v="MIH"/>
    <b v="0"/>
    <b v="1"/>
    <b v="0"/>
    <b v="1"/>
    <n v="3"/>
    <s v=" MTG, FXTR, DIW, FLUSH, CNTR, CER"/>
    <m/>
    <x v="17"/>
    <s v="MIH_713"/>
    <x v="0"/>
  </r>
  <r>
    <s v="713-A00625-003,Rev A"/>
    <m/>
    <s v="MT, OPT, BOTTOM, SHLD"/>
    <s v="MT, OPT, BOTTOM, SHLD"/>
    <m/>
    <s v="EA"/>
    <s v="M"/>
    <b v="0"/>
    <s v="MIH"/>
    <b v="0"/>
    <b v="1"/>
    <b v="0"/>
    <b v="1"/>
    <n v="2"/>
    <s v=" OPT, BOTTOM, SHLD"/>
    <m/>
    <x v="13"/>
    <s v="MIH_713"/>
    <x v="0"/>
  </r>
  <r>
    <s v="713-A00625-005,Rev B"/>
    <m/>
    <s v="MT, OPT, BOTTOM, SHLD"/>
    <s v="MT, OPT, BOTTOM, SHLD"/>
    <s v="MIHP"/>
    <s v="EA"/>
    <s v="M"/>
    <b v="0"/>
    <s v="Plastic"/>
    <b v="0"/>
    <b v="0"/>
    <b v="0"/>
    <b v="1"/>
    <n v="2"/>
    <s v=" OPT, BOTTOM, SHLD"/>
    <m/>
    <x v="13"/>
    <s v="Plastic_713"/>
    <x v="2"/>
  </r>
  <r>
    <s v="713-A00627-001,Rev B"/>
    <s v="MT,OPT,B"/>
    <s v="MT,OPT,BOTTOM,SHLD"/>
    <s v="MT,OPT,BOTTOM,SHLD"/>
    <m/>
    <s v="EA"/>
    <s v="M"/>
    <b v="0"/>
    <s v="SUB CON"/>
    <b v="0"/>
    <b v="1"/>
    <b v="0"/>
    <b v="1"/>
    <n v="2"/>
    <s v="OPT,BOTTOM,SHLD"/>
    <m/>
    <x v="14"/>
    <s v="SUB CON_713"/>
    <x v="0"/>
  </r>
  <r>
    <s v="713-A00627-002,Rev A"/>
    <s v="MT,OPT,B"/>
    <s v="MT,OPT,BOTTOM,SHLD"/>
    <s v="MT,OPT,BOTTOM,SHLD"/>
    <s v="Sub"/>
    <s v="EA"/>
    <s v="M"/>
    <b v="0"/>
    <s v="NP"/>
    <b v="0"/>
    <b v="0"/>
    <b v="0"/>
    <b v="1"/>
    <n v="2"/>
    <s v="OPT,BOTTOM,SHLD"/>
    <m/>
    <x v="2"/>
    <s v="NP_713"/>
    <x v="0"/>
  </r>
  <r>
    <s v="713-A00999-001,Rev A"/>
    <m/>
    <s v="SPCR, SLV, INSUL, PLASTIC, ESC PS"/>
    <s v="SPCR, SLV, INSUL, PLASTIC, ESC PS"/>
    <s v="Sub"/>
    <s v="EA"/>
    <s v="M"/>
    <b v="0"/>
    <s v="Plastic"/>
    <b v="0"/>
    <b v="0"/>
    <b v="0"/>
    <b v="1"/>
    <n v="4"/>
    <s v=" SLV, INSUL, PLASTIC, ESC PS"/>
    <m/>
    <x v="2"/>
    <s v="Plastic_713"/>
    <x v="2"/>
  </r>
  <r>
    <s v="713-A01057-001,Rev A"/>
    <m/>
    <s v="BRKT, ENCODER, TETRA"/>
    <s v="BRKT, ENCODER, TETRA"/>
    <s v="Sub"/>
    <s v="EA"/>
    <s v="M"/>
    <b v="0"/>
    <s v="NP"/>
    <b v="0"/>
    <b v="0"/>
    <b v="0"/>
    <b v="1"/>
    <n v="4"/>
    <s v=" ENCODER, TETRA"/>
    <m/>
    <x v="2"/>
    <s v="NP_713"/>
    <x v="0"/>
  </r>
  <r>
    <s v="713-A01169-001,Rev A"/>
    <m/>
    <s v="FXTR, SHLD CLR, SHIP, LEFT"/>
    <s v="FXTR, SHLD CLR, SHIP, LEFT"/>
    <m/>
    <s v="EA"/>
    <s v="M"/>
    <b v="0"/>
    <s v="MIH"/>
    <b v="0"/>
    <b v="1"/>
    <b v="0"/>
    <b v="1"/>
    <n v="4"/>
    <s v=" SHLD CLR, SHIP, LEFT"/>
    <m/>
    <x v="13"/>
    <s v="MIH_713"/>
    <x v="0"/>
  </r>
  <r>
    <s v="713-A01169-002,Rev A"/>
    <m/>
    <s v="FXTR, SHLD CLR, SHIP, RIGHT"/>
    <s v="FXTR, SHLD CLR, SHIP, RIGHT"/>
    <m/>
    <s v="EA"/>
    <s v="M"/>
    <b v="0"/>
    <s v="MIH"/>
    <b v="0"/>
    <b v="1"/>
    <b v="0"/>
    <b v="1"/>
    <n v="4"/>
    <s v=" SHLD CLR, SHIP, RIGHT"/>
    <m/>
    <x v="13"/>
    <s v="MIH_713"/>
    <x v="0"/>
  </r>
  <r>
    <s v="713-A01575-001,Rev B"/>
    <m/>
    <s v="COV, CLEAR, CHAM"/>
    <s v="COV, CLEAR, CHAM"/>
    <m/>
    <s v="EA"/>
    <s v="M"/>
    <b v="0"/>
    <s v="MIH"/>
    <b v="0"/>
    <b v="1"/>
    <b v="0"/>
    <b v="1"/>
    <n v="3"/>
    <s v=" CLEAR, CHAM"/>
    <m/>
    <x v="5"/>
    <s v="MIH_713"/>
    <x v="0"/>
  </r>
  <r>
    <s v="713-A01976-001,Rev A"/>
    <m/>
    <s v="SPCR,HP RF,INSUL,CUR SNS,AHM XT"/>
    <s v="SPCR,HP RF,INSUL,CUR SNS,AHM XT"/>
    <s v="MIHP"/>
    <s v="EA"/>
    <s v="M"/>
    <b v="0"/>
    <s v="Plastic"/>
    <b v="0"/>
    <b v="0"/>
    <b v="0"/>
    <b v="1"/>
    <n v="4"/>
    <s v="HP RF,INSUL,CUR SNS,AHM XT"/>
    <m/>
    <x v="15"/>
    <s v="Plastic_713"/>
    <x v="2"/>
  </r>
  <r>
    <s v="713-A02304-001,Rev A"/>
    <m/>
    <s v="CVR, SLOT, CELL ISOLATION"/>
    <s v="CVR, SLOT, CELL ISOLATION"/>
    <s v="Sub"/>
    <s v="EA"/>
    <s v="M"/>
    <b v="0"/>
    <s v="NP"/>
    <b v="0"/>
    <b v="0"/>
    <b v="0"/>
    <b v="1"/>
    <n v="3"/>
    <s v=" SLOT, CELL ISOLATION"/>
    <m/>
    <x v="2"/>
    <s v="NP_713"/>
    <x v="0"/>
  </r>
  <r>
    <s v="713-A02304-001,Rev C"/>
    <m/>
    <s v="CVR,SLOT,CELL ISOLATION"/>
    <s v="CVR,SLOT,CELL ISOLATION"/>
    <s v="MIHP"/>
    <s v="EA"/>
    <s v="M"/>
    <b v="0"/>
    <s v="Plastic"/>
    <b v="0"/>
    <b v="1"/>
    <b v="0"/>
    <b v="1"/>
    <n v="3"/>
    <s v="SLOT,CELL ISOLATION"/>
    <m/>
    <x v="5"/>
    <s v="Plastic_713"/>
    <x v="2"/>
  </r>
  <r>
    <s v="713-A02304-005,Rev B"/>
    <m/>
    <s v="LOCK,CELL ISOLATION,UPR DUET"/>
    <s v="LOCK,CELL ISOLATION,UPR DUET"/>
    <s v="MIHP"/>
    <s v="EA"/>
    <s v="M"/>
    <b v="0"/>
    <s v="Plastic"/>
    <b v="0"/>
    <b v="1"/>
    <b v="0"/>
    <b v="1"/>
    <n v="4"/>
    <s v="CELL ISOLATION,UPR DUET"/>
    <m/>
    <x v="3"/>
    <s v="Plastic_713"/>
    <x v="2"/>
  </r>
  <r>
    <s v="713-A02304-005,Rev C"/>
    <m/>
    <s v="LOCK,CELL ISOLATION,UPR DUET"/>
    <s v="LOCK,CELL ISOLATION,UPR DUET"/>
    <s v="MIHP"/>
    <s v="EA"/>
    <s v="M"/>
    <b v="0"/>
    <s v="Plastic"/>
    <b v="0"/>
    <b v="1"/>
    <b v="0"/>
    <b v="1"/>
    <n v="4"/>
    <s v="CELL ISOLATION,UPR DUET"/>
    <m/>
    <x v="3"/>
    <s v="Plastic_713"/>
    <x v="2"/>
  </r>
  <r>
    <s v="713-A02304-008,Rev A"/>
    <m/>
    <s v="LATCH,CELL ISOLATION,UNIVERSAL"/>
    <s v="LATCH,CELL ISOLATION,UNIVERSAL"/>
    <s v="MIHP"/>
    <s v="EA"/>
    <s v="M"/>
    <b v="0"/>
    <s v="Plastic"/>
    <b v="0"/>
    <b v="1"/>
    <b v="0"/>
    <b v="1"/>
    <n v="5"/>
    <s v="CELL ISOLATION,UNIVERSAL"/>
    <m/>
    <x v="11"/>
    <s v="Plastic_713"/>
    <x v="2"/>
  </r>
  <r>
    <s v="713-A02304-008,Rev B"/>
    <m/>
    <s v="LATCH,CELL ISOLATION,UNIVERSAL"/>
    <s v="LATCH,CELL ISOLATION,UNIVERSAL"/>
    <s v="MIHP"/>
    <s v="EA"/>
    <s v="M"/>
    <b v="0"/>
    <s v="Plastic"/>
    <b v="0"/>
    <b v="1"/>
    <b v="0"/>
    <b v="1"/>
    <n v="5"/>
    <s v="CELL ISOLATION,UNIVERSAL"/>
    <m/>
    <x v="11"/>
    <s v="Plastic_713"/>
    <x v="2"/>
  </r>
  <r>
    <s v="713-A02529-001,Rev A"/>
    <m/>
    <s v="FXTR, PUCK, BFR, RING STA"/>
    <s v="FXTR, PUCK, BFR, RING STA"/>
    <m/>
    <s v="EA"/>
    <s v="M"/>
    <b v="0"/>
    <s v="MIH"/>
    <b v="0"/>
    <b v="1"/>
    <b v="0"/>
    <b v="1"/>
    <n v="4"/>
    <s v=" PUCK, BFR, RING STA"/>
    <m/>
    <x v="12"/>
    <s v="MIH_713"/>
    <x v="0"/>
  </r>
  <r>
    <s v="713-A02846-001,Rev A"/>
    <m/>
    <s v="CLP, CRVS PIN"/>
    <s v="CLP, CRVS PIN"/>
    <s v="MIHP"/>
    <s v="EA"/>
    <s v="M"/>
    <b v="0"/>
    <s v="Plastic"/>
    <b v="0"/>
    <b v="0"/>
    <b v="0"/>
    <b v="1"/>
    <n v="3"/>
    <s v=" CRVS PIN"/>
    <m/>
    <x v="8"/>
    <s v="Plastic_713"/>
    <x v="2"/>
  </r>
  <r>
    <s v="713-A02846-100,Rev A"/>
    <m/>
    <s v="SSCR, SCH, FL, 6-32 THD, 3/16 IN LG, (MICRO PLASTICS)_x001e_CLR, SHAFT, SSCR, .0831D, 3/80D, DELRIN"/>
    <s v="SSCR, SCH, FL, 6-32 THD, 3/16 IN LG, (MICRO PLASTICS)_x001e_CLR, SHAFT, SSCR, .0831D, 3/80D, DELRIN"/>
    <s v="Sub"/>
    <s v="EA"/>
    <s v="M"/>
    <b v="0"/>
    <s v="SUB CON"/>
    <b v="0"/>
    <b v="0"/>
    <b v="0"/>
    <b v="1"/>
    <n v="4"/>
    <s v=" SCH, FL, 6-32 THD, 3/16 IN LG, (MICRO PLASTICS)_x001e_CLR, SHAFT, SSCR, .0831D, 3/80D, DELRIN"/>
    <m/>
    <x v="14"/>
    <s v="SUB CON_713"/>
    <x v="0"/>
  </r>
  <r>
    <s v="713-A03027-001,Rev A"/>
    <m/>
    <s v="FXTR,PUCK,VAC,BFR"/>
    <s v="FXTR,PUCK,VAC,BFR"/>
    <s v="MIHP"/>
    <s v="EA"/>
    <s v="M"/>
    <b v="0"/>
    <s v="Plastic"/>
    <b v="0"/>
    <b v="1"/>
    <b v="0"/>
    <b v="1"/>
    <n v="4"/>
    <s v="PUCK,VAC,BFR"/>
    <m/>
    <x v="17"/>
    <s v="Plastic_713"/>
    <x v="2"/>
  </r>
  <r>
    <s v="713-A03162-001,Rev B"/>
    <s v="RING,LIF"/>
    <s v="RING,LIFT,WDO,MIZOS 300"/>
    <s v="RING,LIFT,WDO,MIZOS 300"/>
    <s v="MIHP"/>
    <s v="EA"/>
    <s v="M"/>
    <b v="0"/>
    <s v="Plastic"/>
    <b v="0"/>
    <b v="1"/>
    <b v="0"/>
    <b v="1"/>
    <n v="4"/>
    <s v="LIFT,WDO,MIZOS 300"/>
    <m/>
    <x v="12"/>
    <s v="Plastic_713"/>
    <x v="2"/>
  </r>
  <r>
    <s v="713-A03266-001,Rev A"/>
    <m/>
    <s v="FXTR, PIN, 20MM, HEIGHT, GAGE, GONOGO"/>
    <s v="FXTR, PIN, 20MM, HEIGHT, GAGE, GONOGO"/>
    <s v="Sub"/>
    <s v="EA"/>
    <s v="M"/>
    <b v="0"/>
    <s v="MIH"/>
    <b v="0"/>
    <b v="1"/>
    <b v="0"/>
    <b v="1"/>
    <n v="4"/>
    <s v=" PIN, 20MM, HEIGHT, GAGE, GONOGO"/>
    <m/>
    <x v="2"/>
    <s v="MIH_713"/>
    <x v="0"/>
  </r>
  <r>
    <s v="713-A03427-001,Rev A"/>
    <m/>
    <s v="FXTR,PUCK,EXH,BFR"/>
    <s v="FXTR,PUCK,EXH,BFR"/>
    <s v="MIHP"/>
    <s v="EA"/>
    <s v="M"/>
    <b v="0"/>
    <s v="Plastic"/>
    <b v="0"/>
    <b v="1"/>
    <b v="0"/>
    <b v="1"/>
    <n v="4"/>
    <s v="PUCK,EXH,BFR"/>
    <m/>
    <x v="17"/>
    <s v="Plastic_713"/>
    <x v="2"/>
  </r>
  <r>
    <s v="713-A03675-002,Rev A"/>
    <m/>
    <s v="FXTR, RING, CHMBR BOTTOM END IMPEDANCE"/>
    <s v="FXTR, RING, CHMBR BOTTOM END IMPEDANCE"/>
    <s v="Sub"/>
    <s v="EA"/>
    <s v="M"/>
    <b v="0"/>
    <s v="SUB CON"/>
    <b v="0"/>
    <b v="1"/>
    <b v="0"/>
    <b v="1"/>
    <n v="4"/>
    <s v=" RING, CHMBR BOTTOM END IMPEDANCE"/>
    <m/>
    <x v="14"/>
    <s v="SUB CON_713"/>
    <x v="0"/>
  </r>
  <r>
    <s v="713-A03844-006,Rev A"/>
    <m/>
    <s v="COV, SAFETY LWR, OPP 2300E6"/>
    <s v="COV, SAFETY LWR, OPP 2300E6"/>
    <s v="MIHP"/>
    <s v="EA"/>
    <s v="M"/>
    <b v="0"/>
    <s v="Plastic"/>
    <b v="0"/>
    <b v="0"/>
    <b v="0"/>
    <b v="1"/>
    <n v="3"/>
    <s v=" SAFETY LWR, OPP 2300E6"/>
    <m/>
    <x v="5"/>
    <s v="Plastic_713"/>
    <x v="2"/>
  </r>
  <r>
    <s v="713-A03844-011,Rev A"/>
    <m/>
    <s v="COV,IR SCANNING,BRANCH CB,OPP,2300E6"/>
    <s v="COV,IR SCANNING,BRANCH CB,OPP,2300E6"/>
    <s v="Sub"/>
    <s v="EA"/>
    <s v="M"/>
    <b v="0"/>
    <s v="Plastic"/>
    <b v="0"/>
    <b v="1"/>
    <b v="0"/>
    <b v="1"/>
    <n v="3"/>
    <s v="IR SCANNING,BRANCH CB,OPP,2300E6"/>
    <m/>
    <x v="2"/>
    <s v="Plastic_713"/>
    <x v="2"/>
  </r>
  <r>
    <s v="713-A03856-001,Rev B"/>
    <m/>
    <s v="COV, CONNECTOR, CR ROBOT"/>
    <s v="COV, CONNECTOR, CR ROBOT"/>
    <m/>
    <s v="EA"/>
    <s v="M"/>
    <b v="0"/>
    <s v="Plastic"/>
    <b v="0"/>
    <b v="1"/>
    <b v="0"/>
    <b v="1"/>
    <n v="3"/>
    <s v=" CONNECTOR, CR ROBOT"/>
    <m/>
    <x v="5"/>
    <s v="Plastic_713"/>
    <x v="2"/>
  </r>
  <r>
    <s v="713-A03856-001,Rev D"/>
    <m/>
    <s v="COV, CONNECTOR, CR ROBOT"/>
    <s v="COV, CONNECTOR, CR ROBOT"/>
    <s v="MIHP"/>
    <s v="EA"/>
    <s v="M"/>
    <b v="0"/>
    <s v="Plastic"/>
    <b v="0"/>
    <b v="1"/>
    <b v="0"/>
    <b v="1"/>
    <n v="3"/>
    <s v=" CONNECTOR, CR ROBOT"/>
    <m/>
    <x v="5"/>
    <s v="Plastic_713"/>
    <x v="2"/>
  </r>
  <r>
    <s v="713-A03916-001,Rev D"/>
    <m/>
    <s v="BLK, CABLE RTNG, CR ROBOT"/>
    <s v="BLK, CABLE RTNG, CR ROBOT"/>
    <s v="Sub"/>
    <s v="EA"/>
    <s v="M"/>
    <b v="0"/>
    <s v="Plastic"/>
    <b v="0"/>
    <b v="1"/>
    <b v="0"/>
    <b v="1"/>
    <n v="3"/>
    <s v=" CABLE RTNG, CR ROBOT"/>
    <m/>
    <x v="2"/>
    <s v="Plastic_713"/>
    <x v="2"/>
  </r>
  <r>
    <s v="713-A03916-001,Rev E"/>
    <m/>
    <s v="BLK, CABLE RTNG, CR ROBOT"/>
    <s v="BLK, CABLE RTNG, CR ROBOT"/>
    <s v="Sub"/>
    <s v="EA"/>
    <s v="M"/>
    <b v="0"/>
    <s v="Plastic"/>
    <b v="0"/>
    <b v="1"/>
    <b v="0"/>
    <b v="1"/>
    <n v="3"/>
    <s v=" CABLE RTNG, CR ROBOT"/>
    <m/>
    <x v="2"/>
    <s v="Plastic_713"/>
    <x v="2"/>
  </r>
  <r>
    <s v="713-A04351-001,Rev A"/>
    <m/>
    <s v="FXTR, TEACH, BE, 200/300MM, U-SHAPE"/>
    <s v="FXTR, TEACH, BE, 200/300MM, U-SHAPE"/>
    <s v="Sub"/>
    <s v="EA"/>
    <s v="M"/>
    <b v="0"/>
    <s v="Plastic"/>
    <b v="0"/>
    <b v="1"/>
    <b v="0"/>
    <b v="1"/>
    <n v="4"/>
    <s v=" TEACH, BE, 200/300MM, U-SHAPE"/>
    <m/>
    <x v="2"/>
    <s v="Plastic_713"/>
    <x v="2"/>
  </r>
  <r>
    <s v="713-A04361-001,Rev A"/>
    <m/>
    <s v="FXTR, PUCK, N2HB"/>
    <s v="FXTR, PUCK, N2HB"/>
    <m/>
    <s v="EA"/>
    <s v="M"/>
    <b v="0"/>
    <s v="NP"/>
    <b v="0"/>
    <b v="1"/>
    <b v="0"/>
    <b v="1"/>
    <n v="4"/>
    <s v=" PUCK, N2HB"/>
    <m/>
    <x v="17"/>
    <s v="NP_713"/>
    <x v="0"/>
  </r>
  <r>
    <s v="713-A04611-001,Rev C"/>
    <m/>
    <s v="RAIL, SLIDER, RF GEN, AC-BOX, EPIC-A"/>
    <s v="RAIL, SLIDER, RF GEN, AC-BOX, EPIC-A"/>
    <s v="Sub"/>
    <s v="EA"/>
    <s v="M"/>
    <b v="0"/>
    <s v="Plastic"/>
    <b v="0"/>
    <b v="1"/>
    <b v="0"/>
    <b v="1"/>
    <n v="4"/>
    <s v=" SLIDER, RF GEN, AC-BOX, EPIC-A"/>
    <m/>
    <x v="2"/>
    <s v="Plastic_713"/>
    <x v="2"/>
  </r>
  <r>
    <s v="713-A04696-002,Rev A"/>
    <m/>
    <s v="WDO,SIDE,YELLOW"/>
    <s v="WDO,SIDE,YELLOW"/>
    <s v="MIHP"/>
    <s v="EA"/>
    <s v="M"/>
    <b v="0"/>
    <s v="Plastic"/>
    <b v="0"/>
    <b v="1"/>
    <b v="0"/>
    <b v="1"/>
    <n v="3"/>
    <s v="SIDE,YELLOW"/>
    <m/>
    <x v="1"/>
    <s v="Plastic_713"/>
    <x v="2"/>
  </r>
  <r>
    <s v="713-A04696-002,Rev A_Item 2"/>
    <m/>
    <s v="713-A04696-002,Rev A_Item 2"/>
    <s v="713-A04696-002,Rev A_Item 2"/>
    <s v="spbo"/>
    <s v="EA"/>
    <s v="M"/>
    <b v="0"/>
    <s v="Plastic"/>
    <b v="0"/>
    <b v="1"/>
    <b v="0"/>
    <b v="1"/>
    <n v="0"/>
    <s v="713-A04696-002,Rev"/>
    <m/>
    <x v="3"/>
    <s v=""/>
    <x v="2"/>
  </r>
  <r>
    <s v="713-A04697-001,Rev A"/>
    <m/>
    <s v="WDO,SIDE PNL,YELLOW"/>
    <s v="WDO,SIDE PNL,YELLOW"/>
    <s v="MIHP"/>
    <s v="EA"/>
    <s v="M"/>
    <b v="0"/>
    <s v="Plastic"/>
    <b v="0"/>
    <b v="1"/>
    <b v="0"/>
    <b v="1"/>
    <n v="3"/>
    <s v="SIDE PNL,YELLOW"/>
    <m/>
    <x v="19"/>
    <s v="Plastic_713"/>
    <x v="2"/>
  </r>
  <r>
    <s v="713-A04697-001,Rev A_Item 2"/>
    <m/>
    <s v="713-A04697-001,Rev A_Item 2"/>
    <s v="713-A04697-001,Rev A_Item 2"/>
    <s v="Sub"/>
    <s v="EA"/>
    <s v="M"/>
    <b v="0"/>
    <s v="Plastic"/>
    <b v="0"/>
    <b v="1"/>
    <b v="0"/>
    <b v="1"/>
    <n v="0"/>
    <s v="713-A04697-001,Rev"/>
    <m/>
    <x v="2"/>
    <s v=""/>
    <x v="2"/>
  </r>
  <r>
    <s v="713-A04715-001,Rev A"/>
    <m/>
    <s v="MT, FERRITE SUPPORT"/>
    <s v="MT, FERRITE SUPPORT"/>
    <m/>
    <s v="EA"/>
    <s v="M"/>
    <b v="0"/>
    <s v="NP"/>
    <b v="0"/>
    <b v="0"/>
    <b v="0"/>
    <b v="1"/>
    <n v="2"/>
    <s v=" FERRITE SUPPORT"/>
    <m/>
    <x v="3"/>
    <s v="NP_713"/>
    <x v="0"/>
  </r>
  <r>
    <s v="713-A04837-001,Rev A"/>
    <m/>
    <s v="RTNR, SCR, LIFT BRKT, BIAS MATCH"/>
    <s v="RTNR, SCR, LIFT BRKT, BIAS MATCH"/>
    <s v="MIHP"/>
    <s v="EA"/>
    <s v="M"/>
    <b v="0"/>
    <s v="Plastic"/>
    <b v="0"/>
    <b v="0"/>
    <b v="0"/>
    <b v="1"/>
    <n v="4"/>
    <s v=" SCR, LIFT BRKT, BIAS MATCH"/>
    <m/>
    <x v="22"/>
    <s v="Plastic_713"/>
    <x v="2"/>
  </r>
  <r>
    <s v="713-A04849-001,Rev A"/>
    <m/>
    <s v="BLK, SPRT, LIFT BRKT, BIAS MATCH"/>
    <s v="BLK, SPRT, LIFT BRKT, BIAS MATCH"/>
    <s v="MIHP"/>
    <s v="EA"/>
    <s v="M"/>
    <b v="0"/>
    <s v="Plastic"/>
    <b v="0"/>
    <b v="1"/>
    <b v="0"/>
    <b v="1"/>
    <n v="3"/>
    <s v=" SPRT, LIFT BRKT, BIAS MATCH"/>
    <m/>
    <x v="22"/>
    <s v="Plastic_713"/>
    <x v="2"/>
  </r>
  <r>
    <s v="713-A05106-001,Rev A"/>
    <m/>
    <s v="PL, LK, LSRI"/>
    <s v="PLX, LK, LSRI"/>
    <s v="MIHP"/>
    <s v="EA"/>
    <s v="M"/>
    <b v="0"/>
    <s v="Plastic"/>
    <b v="0"/>
    <b v="1"/>
    <b v="0"/>
    <b v="1"/>
    <n v="3"/>
    <s v=" LK, LSRI"/>
    <m/>
    <x v="21"/>
    <s v="Plastic_713"/>
    <x v="2"/>
  </r>
  <r>
    <s v="713-A05155-001,Rev A"/>
    <m/>
    <s v="PL, SHUTTER"/>
    <s v="PLX, SHUTTER"/>
    <s v="MIHP"/>
    <s v="EA"/>
    <s v="M"/>
    <b v="0"/>
    <s v="Plastic"/>
    <b v="0"/>
    <b v="1"/>
    <b v="0"/>
    <b v="1"/>
    <n v="3"/>
    <s v=" SHUTTER"/>
    <m/>
    <x v="21"/>
    <s v="Plastic_713"/>
    <x v="2"/>
  </r>
  <r>
    <s v="713-A05155-001,Rev B"/>
    <m/>
    <s v="PL,BRG,SHUTTER"/>
    <s v="PLX,BRG,SHUTTER"/>
    <s v="MIHP"/>
    <s v="EA"/>
    <s v="M"/>
    <b v="0"/>
    <s v="Plastic"/>
    <b v="0"/>
    <b v="1"/>
    <b v="0"/>
    <b v="1"/>
    <n v="3"/>
    <s v="BRG,SHUTTER"/>
    <m/>
    <x v="21"/>
    <s v="Plastic_713"/>
    <x v="2"/>
  </r>
  <r>
    <s v="713-A05155-002,Rev A"/>
    <m/>
    <s v="PL,BRG,SHUTTER"/>
    <s v="PLX,BRG,SHUTTER"/>
    <s v="MIHP"/>
    <s v="EA"/>
    <s v="M"/>
    <b v="0"/>
    <s v="Plastic"/>
    <b v="0"/>
    <b v="0"/>
    <b v="0"/>
    <b v="1"/>
    <n v="3"/>
    <s v="BRG,SHUTTER"/>
    <m/>
    <x v="21"/>
    <s v="Plastic_713"/>
    <x v="2"/>
  </r>
  <r>
    <s v="713-A05155-002,Rev B"/>
    <m/>
    <s v="PL,BRG,SHUTTER"/>
    <s v="PLX,BRG,SHUTTER"/>
    <s v="MIHP"/>
    <s v="EA"/>
    <s v="M"/>
    <b v="0"/>
    <s v="Plastic"/>
    <b v="0"/>
    <b v="0"/>
    <b v="0"/>
    <b v="1"/>
    <n v="3"/>
    <s v="BRG,SHUTTER"/>
    <m/>
    <x v="21"/>
    <s v="Plastic_713"/>
    <x v="2"/>
  </r>
  <r>
    <s v="713-A05160-001,Rev A"/>
    <m/>
    <s v="PL, SHUTTER"/>
    <s v="PLX, SHUTTER"/>
    <s v="MIHP"/>
    <s v="EA"/>
    <s v="M"/>
    <b v="0"/>
    <s v="Plastic"/>
    <b v="0"/>
    <b v="1"/>
    <b v="0"/>
    <b v="1"/>
    <n v="3"/>
    <s v=" SHUTTER"/>
    <m/>
    <x v="21"/>
    <s v="Plastic_713"/>
    <x v="2"/>
  </r>
  <r>
    <s v="713-A05160-001,Rev B"/>
    <m/>
    <s v="PL, SHUTTER"/>
    <s v="PLX, SHUTTER"/>
    <s v="MIHP"/>
    <s v="EA"/>
    <s v="M"/>
    <b v="0"/>
    <s v="Plastic"/>
    <b v="0"/>
    <b v="1"/>
    <b v="0"/>
    <b v="1"/>
    <n v="3"/>
    <s v=" SHUTTER"/>
    <m/>
    <x v="21"/>
    <s v="Plastic_713"/>
    <x v="2"/>
  </r>
  <r>
    <s v="713-A05160-001,Rev C"/>
    <m/>
    <s v="PL, SHUTTER"/>
    <s v="PLX, SHUTTER"/>
    <s v="MIHP"/>
    <s v="EA"/>
    <s v="M"/>
    <b v="0"/>
    <s v="Plastic"/>
    <b v="0"/>
    <b v="1"/>
    <b v="0"/>
    <b v="1"/>
    <n v="3"/>
    <s v=" SHUTTER"/>
    <m/>
    <x v="21"/>
    <s v="Plastic_713"/>
    <x v="2"/>
  </r>
  <r>
    <s v="713-A06140-001,Rev A"/>
    <m/>
    <s v="COVER, PROT, BUSBAR"/>
    <s v="COVER, PROT, BUSBAR"/>
    <s v="MIHP"/>
    <s v="EA"/>
    <s v="M"/>
    <b v="0"/>
    <s v="Plastic"/>
    <b v="0"/>
    <b v="1"/>
    <b v="0"/>
    <b v="1"/>
    <n v="5"/>
    <s v=" PROT, BUSBAR"/>
    <m/>
    <x v="5"/>
    <s v="Plastic_713"/>
    <x v="2"/>
  </r>
  <r>
    <s v="713-A06181-001,Rev A"/>
    <m/>
    <s v="RING,CUP CRADLE,WO"/>
    <s v="RING,CUP CRADLE,WO"/>
    <s v="MIHP"/>
    <s v="EA"/>
    <s v="M"/>
    <b v="0"/>
    <s v="Plastic"/>
    <b v="0"/>
    <b v="1"/>
    <b v="0"/>
    <b v="1"/>
    <n v="4"/>
    <s v="CUP CRADLE,WO"/>
    <m/>
    <x v="12"/>
    <s v="Plastic_713"/>
    <x v="2"/>
  </r>
  <r>
    <s v="713-A06182-001,Rev A"/>
    <m/>
    <s v="RING, LOWER, IMPEDANCE"/>
    <s v="RING, LOWER, IMPEDANCE"/>
    <s v="Sub"/>
    <s v="EA"/>
    <s v="M"/>
    <b v="0"/>
    <s v="Plastic"/>
    <b v="0"/>
    <b v="1"/>
    <b v="0"/>
    <b v="1"/>
    <n v="4"/>
    <s v=" LOWER, IMPEDANCE"/>
    <m/>
    <x v="2"/>
    <s v="Plastic_713"/>
    <x v="2"/>
  </r>
  <r>
    <s v="713-A06183-001,Rev A"/>
    <m/>
    <s v="ROD, FIBER GUIDE, ESCER JR"/>
    <s v="ROD, FIBER GUIDE, ESCER JR"/>
    <s v="MIHP"/>
    <s v="EA"/>
    <s v="M"/>
    <b v="0"/>
    <s v="Plastic"/>
    <b v="0"/>
    <b v="1"/>
    <b v="0"/>
    <b v="1"/>
    <n v="3"/>
    <s v=" FIBER GUIDE, ESCER JR"/>
    <m/>
    <x v="25"/>
    <s v="Plastic_713"/>
    <x v="2"/>
  </r>
  <r>
    <s v="713-A06185-001,Rev A"/>
    <m/>
    <s v="HDL,CUP CRADLE,WO"/>
    <s v="HDL,CUP CRADLE,WO"/>
    <s v="MIHP"/>
    <s v="EA"/>
    <s v="M"/>
    <b v="0"/>
    <s v="Plastic"/>
    <b v="0"/>
    <b v="1"/>
    <b v="0"/>
    <b v="1"/>
    <n v="3"/>
    <s v="CUP CRADLE,WO"/>
    <m/>
    <x v="3"/>
    <s v="Plastic_713"/>
    <x v="3"/>
  </r>
  <r>
    <s v="713-A06640-115,Rev A"/>
    <m/>
    <s v="ADPTR, TEMP PROBE"/>
    <s v="ADPTR, TEMP PROBE"/>
    <s v="MIHP"/>
    <s v="EA"/>
    <s v="M"/>
    <b v="0"/>
    <s v="Plastic"/>
    <b v="0"/>
    <b v="1"/>
    <b v="0"/>
    <b v="1"/>
    <n v="5"/>
    <s v=" TEMP PROBE"/>
    <m/>
    <x v="9"/>
    <s v="Plastic_713"/>
    <x v="2"/>
  </r>
  <r>
    <s v="713-A06759-001,Rev B"/>
    <m/>
    <s v="SPCR, SHIM, PTFE, ESCER JR"/>
    <s v="SPCR, SHIM, PTFE, ESCER JR"/>
    <s v="MIHP"/>
    <s v="EA"/>
    <s v="M"/>
    <b v="0"/>
    <s v="Plastic"/>
    <b v="0"/>
    <b v="0"/>
    <b v="0"/>
    <b v="1"/>
    <n v="4"/>
    <s v=" SHIM, PTFE, ESCER JR"/>
    <m/>
    <x v="15"/>
    <s v="Plastic_713"/>
    <x v="6"/>
  </r>
  <r>
    <s v="713-A06907-101,Rev A"/>
    <m/>
    <s v="BRKT,DENSITOMETER MOUNT,D1-3,A-P 2300"/>
    <s v="BRKT,DENSITOMETER MOUNT,D1-3,A-P 2300"/>
    <s v="Sub"/>
    <s v="EA"/>
    <s v="M"/>
    <b v="0"/>
    <s v="Plastic"/>
    <b v="0"/>
    <b v="1"/>
    <b v="0"/>
    <b v="1"/>
    <n v="4"/>
    <s v="DENSITOMETER MOUNT,D1-3,A-P 2300"/>
    <m/>
    <x v="2"/>
    <s v="Plastic_713"/>
    <x v="2"/>
  </r>
  <r>
    <s v="713-A06907-101,Rev B"/>
    <m/>
    <s v="BRKT,DENSITOMETER MOUNT,D1-3,A-P 2300"/>
    <s v="BRKT,DENSITOMETER MOUNT,D1-3,A-P 2300"/>
    <s v="MIHP"/>
    <s v="EA"/>
    <s v="M"/>
    <b v="0"/>
    <s v="Plastic"/>
    <b v="0"/>
    <b v="0"/>
    <b v="0"/>
    <b v="1"/>
    <n v="4"/>
    <s v="DENSITOMETER MOUNT,D1-3,A-P 2300"/>
    <m/>
    <x v="22"/>
    <s v="Plastic_713"/>
    <x v="2"/>
  </r>
  <r>
    <s v="713-A06952-001,Rev A"/>
    <m/>
    <s v="_x001e_COV, ELEC ARC PREVERNTER, UPR MATCH"/>
    <s v="_x001e_COV, ELEC ARC PREVERNTER, UPR MATCH"/>
    <s v="MIHP"/>
    <s v="EA"/>
    <s v="M"/>
    <b v="0"/>
    <s v="Plastic"/>
    <b v="0"/>
    <b v="0"/>
    <b v="0"/>
    <b v="1"/>
    <n v="4"/>
    <s v=" ELEC ARC PREVERNTER, UPR MATCH"/>
    <m/>
    <x v="5"/>
    <s v="Plastic_713"/>
    <x v="2"/>
  </r>
  <r>
    <s v="713-A06952-001,Rev B"/>
    <m/>
    <s v="_x001e_COV, ELEC ARC PREVERNTER, UPR MATCH"/>
    <s v="_x001e_COV, ELEC ARC PREVERNTER, UPR MATCH"/>
    <s v="Sub"/>
    <s v="EA"/>
    <s v="M"/>
    <b v="0"/>
    <s v="Plastic"/>
    <b v="0"/>
    <b v="0"/>
    <b v="0"/>
    <b v="1"/>
    <n v="4"/>
    <s v=" ELEC ARC PREVERNTER, UPR MATCH"/>
    <m/>
    <x v="2"/>
    <s v="Plastic_713"/>
    <x v="2"/>
  </r>
  <r>
    <s v="713-A06952-001,Rev D"/>
    <m/>
    <s v="COV, ELEC ARC PREVERNTER, UPR MATCH"/>
    <s v="COV, ELEC ARC PREVERNTER, UPR MATCH"/>
    <s v="Sub"/>
    <s v="EA"/>
    <s v="M"/>
    <b v="0"/>
    <s v="Plastic"/>
    <b v="0"/>
    <b v="1"/>
    <b v="0"/>
    <b v="1"/>
    <n v="3"/>
    <s v=" ELEC ARC PREVERNTER, UPR MATCH"/>
    <m/>
    <x v="2"/>
    <s v="Plastic_713"/>
    <x v="2"/>
  </r>
  <r>
    <s v="713-A06952-002,Rev D"/>
    <m/>
    <s v="COV, ELEC ARC PREVENTER, UPR MATCH"/>
    <s v="COV, ELEC ARC PREVENTER, UPR MATCH"/>
    <s v="Sub"/>
    <s v="EA"/>
    <s v="M"/>
    <b v="0"/>
    <s v="Plastic"/>
    <b v="0"/>
    <b v="1"/>
    <b v="0"/>
    <b v="1"/>
    <n v="3"/>
    <s v=" ELEC ARC PREVENTER, UPR MATCH"/>
    <m/>
    <x v="2"/>
    <s v="Plastic_713"/>
    <x v="2"/>
  </r>
  <r>
    <s v="713-A06952-003,Rev D"/>
    <m/>
    <s v="COV, ELEC ARC PREVENTER, UPR MATCH"/>
    <s v="COV, ELEC ARC PREVENTER, UPR MATCH"/>
    <s v="Sub"/>
    <s v="EA"/>
    <s v="M"/>
    <b v="0"/>
    <s v="Plastic"/>
    <b v="0"/>
    <b v="1"/>
    <b v="0"/>
    <b v="1"/>
    <n v="3"/>
    <s v=" ELEC ARC PREVENTER, UPR MATCH"/>
    <m/>
    <x v="2"/>
    <s v="Plastic_713"/>
    <x v="2"/>
  </r>
  <r>
    <s v="713-A06952-004,Rev D"/>
    <m/>
    <s v="COV, ELEC ARC PREVENTER, UPR MATCH"/>
    <s v="COV, ELEC ARC PREVENTER, UPR MATCH"/>
    <s v="Sub"/>
    <s v="EA"/>
    <s v="M"/>
    <b v="0"/>
    <s v="Plastic"/>
    <b v="0"/>
    <b v="1"/>
    <b v="0"/>
    <b v="1"/>
    <n v="3"/>
    <s v=" ELEC ARC PREVENTER, UPR MATCH"/>
    <m/>
    <x v="2"/>
    <s v="Plastic_713"/>
    <x v="2"/>
  </r>
  <r>
    <s v="713-A06956-001,Rev A"/>
    <m/>
    <s v="GA, GO NO GO, HRVA"/>
    <s v="GA, GO NO GO, HRVA"/>
    <s v="Sub"/>
    <s v="EA"/>
    <s v="M"/>
    <b v="0"/>
    <s v="NP"/>
    <b v="0"/>
    <b v="0"/>
    <b v="0"/>
    <b v="1"/>
    <n v="2"/>
    <s v=" GO NO GO, HRVA"/>
    <m/>
    <x v="2"/>
    <s v="NP_713"/>
    <x v="0"/>
  </r>
  <r>
    <s v="713-A07086-001,Rev A"/>
    <m/>
    <s v="PL, BLNK, HSG, BLKHD, HAN 3A"/>
    <s v="PLX, BLNK, HSG, BLKHD, HAN 3A"/>
    <s v="Sub"/>
    <s v="EA"/>
    <s v="M"/>
    <b v="0"/>
    <s v="Plastic"/>
    <b v="0"/>
    <b v="1"/>
    <b v="0"/>
    <b v="1"/>
    <n v="3"/>
    <s v=" BLNK, HSG, BLKHD, HAN 3A"/>
    <m/>
    <x v="2"/>
    <s v="Plastic_713"/>
    <x v="2"/>
  </r>
  <r>
    <s v="713-A07580-001,Rev A"/>
    <m/>
    <s v="PL, SHIM, CONVERTER"/>
    <s v="PLX, SHIM, CONVERTER"/>
    <m/>
    <s v="EA"/>
    <s v="M"/>
    <b v="0"/>
    <s v="Plastic"/>
    <b v="0"/>
    <b v="1"/>
    <b v="0"/>
    <b v="1"/>
    <n v="3"/>
    <s v=" SHIM, CONVERTER"/>
    <m/>
    <x v="21"/>
    <s v="Plastic_713"/>
    <x v="2"/>
  </r>
  <r>
    <s v="713-A07718-001,Rev A"/>
    <m/>
    <s v="SKIRT, POLYCARBONATE, PED, POLSIHING"/>
    <s v="SKIRT, POLYCARBONATE, PED, POLSIHING"/>
    <m/>
    <s v="EA"/>
    <s v="M"/>
    <b v="0"/>
    <s v="Plastic"/>
    <b v="0"/>
    <b v="1"/>
    <b v="0"/>
    <b v="1"/>
    <n v="5"/>
    <s v=" POLYCARBONATE, PED, POLSIHING"/>
    <m/>
    <x v="3"/>
    <s v="Plastic_713"/>
    <x v="1"/>
  </r>
  <r>
    <s v="713-A08435-900,Rev A"/>
    <m/>
    <s v="MNT, AIR AMPLIFIER"/>
    <s v="MNT, AIR AMPLIFIER"/>
    <s v="MIHP"/>
    <s v="EA"/>
    <s v="M"/>
    <b v="0"/>
    <s v="Plastic"/>
    <b v="0"/>
    <b v="0"/>
    <b v="0"/>
    <b v="1"/>
    <n v="3"/>
    <s v=" AIR AMPLIFIER"/>
    <m/>
    <x v="3"/>
    <s v="Plastic_713"/>
    <x v="2"/>
  </r>
  <r>
    <s v="713-A08584-001,Rev A"/>
    <m/>
    <s v="HANGER, WIRE CLIP"/>
    <s v="HANGER, WIRE CLIP"/>
    <s v="MIHP"/>
    <s v="EA"/>
    <s v="M"/>
    <b v="0"/>
    <s v="Plastic"/>
    <b v="0"/>
    <b v="1"/>
    <b v="0"/>
    <b v="1"/>
    <n v="6"/>
    <s v=" WIRE CLIP"/>
    <m/>
    <x v="3"/>
    <s v="Plastic_713"/>
    <x v="2"/>
  </r>
  <r>
    <s v="713-A08584-001,Rev B"/>
    <m/>
    <s v="HANGER,WIRE CLIP"/>
    <s v="HANGER,WIRE CLIP"/>
    <s v="MIHP"/>
    <s v="EA"/>
    <s v="M"/>
    <b v="0"/>
    <s v="Plastic"/>
    <b v="0"/>
    <b v="1"/>
    <b v="0"/>
    <b v="1"/>
    <n v="6"/>
    <s v="WIRE CLIP"/>
    <m/>
    <x v="3"/>
    <s v="Plastic_713"/>
    <x v="2"/>
  </r>
  <r>
    <s v="713-A08584-002,Rev A"/>
    <m/>
    <s v="HANGER,WIRE CLIP"/>
    <s v="HANGER,WIRE CLIP"/>
    <s v="Sub"/>
    <s v="EA"/>
    <s v="M"/>
    <b v="0"/>
    <s v="Plastic"/>
    <b v="0"/>
    <b v="0"/>
    <b v="0"/>
    <b v="1"/>
    <n v="6"/>
    <s v="WIRE CLIP"/>
    <m/>
    <x v="2"/>
    <s v="Plastic_713"/>
    <x v="2"/>
  </r>
  <r>
    <s v="713-A08879-001,Rev A"/>
    <m/>
    <s v="FXTR,CAL,BUFFER,EE,XY5+,N2SFEM"/>
    <s v="FXTR,CAL,BUFFER,EE,XY5+,N2SFEM"/>
    <s v="MIHP"/>
    <s v="EA"/>
    <s v="M"/>
    <b v="0"/>
    <s v="Plastic"/>
    <b v="0"/>
    <b v="1"/>
    <b v="0"/>
    <b v="1"/>
    <n v="4"/>
    <s v="CAL,BUFFER,EE,XY5+,N2SFEM"/>
    <m/>
    <x v="17"/>
    <s v="Plastic_713"/>
    <x v="2"/>
  </r>
  <r>
    <s v="713-A08900-001,Rev C"/>
    <m/>
    <s v="CLP, INSTL, GND STRP"/>
    <s v="CLP, INSTL, GND STRP"/>
    <s v="MIHP"/>
    <s v="EA"/>
    <s v="M"/>
    <b v="0"/>
    <s v="Plastic"/>
    <b v="0"/>
    <b v="1"/>
    <b v="0"/>
    <b v="1"/>
    <n v="3"/>
    <s v=" INSTL, GND STRP"/>
    <m/>
    <x v="3"/>
    <s v="Plastic_713"/>
    <x v="2"/>
  </r>
  <r>
    <s v="713-A08900-011,Rev A"/>
    <m/>
    <s v="CLP, INSTL, GND STRP"/>
    <s v="CLP, INSTL, GND STRP"/>
    <s v="Sub"/>
    <s v="EA"/>
    <s v="M"/>
    <b v="0"/>
    <s v="Plastic"/>
    <b v="0"/>
    <b v="1"/>
    <b v="0"/>
    <b v="1"/>
    <n v="3"/>
    <s v=" INSTL, GND STRP"/>
    <m/>
    <x v="2"/>
    <s v="Plastic_713"/>
    <x v="2"/>
  </r>
  <r>
    <s v="713-A08902-001,Rev A"/>
    <m/>
    <s v="RING,BASE,INSTL,GND STRP"/>
    <s v="RING,BASE,INSTL,GND STRP"/>
    <s v="MIHP"/>
    <s v="EA"/>
    <s v="M"/>
    <b v="0"/>
    <s v="Plastic"/>
    <b v="0"/>
    <b v="0"/>
    <b v="0"/>
    <b v="1"/>
    <n v="4"/>
    <s v="BASE,INSTL,GND STRP"/>
    <m/>
    <x v="24"/>
    <s v="Plastic_713"/>
    <x v="2"/>
  </r>
  <r>
    <s v="713-A08902-001,Rev B"/>
    <m/>
    <s v="RING, BASE, INSTL, GND STRP"/>
    <s v="RING, BASE, INSTL, GND STRP"/>
    <s v="MIHP"/>
    <s v="EA"/>
    <s v="M"/>
    <b v="0"/>
    <s v="Plastic"/>
    <b v="0"/>
    <b v="1"/>
    <b v="0"/>
    <b v="1"/>
    <n v="4"/>
    <s v=" BASE, INSTL, GND STRP"/>
    <m/>
    <x v="24"/>
    <s v="Plastic_713"/>
    <x v="2"/>
  </r>
  <r>
    <s v="713-A09047-011,Rev C"/>
    <m/>
    <s v="BASE,MFC,BOTTOM,INSULATION"/>
    <s v="BASE,MFC,BOTTOM,INSULATION"/>
    <s v="MIHP"/>
    <s v="EA"/>
    <s v="M"/>
    <b v="0"/>
    <s v="Plastic"/>
    <b v="0"/>
    <b v="1"/>
    <b v="0"/>
    <b v="1"/>
    <n v="4"/>
    <s v="MFC,BOTTOM,INSULATION"/>
    <m/>
    <x v="24"/>
    <s v="Plastic_713"/>
    <x v="2"/>
  </r>
  <r>
    <s v="713-A09047-012,Rev C"/>
    <m/>
    <s v="BASE,VALVE BLOCK,INSULATION"/>
    <s v="BASE,VALVE BLOCK,INSULATION"/>
    <s v="MIHP"/>
    <s v="EA"/>
    <s v="M"/>
    <b v="0"/>
    <s v="Plastic"/>
    <b v="0"/>
    <b v="1"/>
    <b v="0"/>
    <b v="1"/>
    <n v="4"/>
    <s v="VALVE BLOCK,INSULATION"/>
    <m/>
    <x v="24"/>
    <s v="Plastic_713"/>
    <x v="2"/>
  </r>
  <r>
    <s v="713-A09186-001,Rev B"/>
    <m/>
    <s v="COV, SPLASH SHEILD, CB"/>
    <s v="COV, SPLASH SHEILD, CB"/>
    <s v="MIHP"/>
    <s v="EA"/>
    <s v="M"/>
    <b v="0"/>
    <s v="Plastic"/>
    <b v="0"/>
    <b v="1"/>
    <b v="0"/>
    <b v="1"/>
    <n v="3"/>
    <s v=" SPLASH SHEILD, CB"/>
    <m/>
    <x v="5"/>
    <s v="Plastic_713"/>
    <x v="2"/>
  </r>
  <r>
    <s v="713-A09186-001,Rev B-Item 3"/>
    <m/>
    <s v="Item 3-GSKT, RUBBER,EPDM,1/16” THK"/>
    <s v="Item 3-GSKT, RUBBER,EPDM,1/16” THK"/>
    <s v="Sub"/>
    <s v="EA"/>
    <s v="M"/>
    <b v="0"/>
    <s v="Plastic"/>
    <b v="0"/>
    <b v="1"/>
    <b v="0"/>
    <b v="1"/>
    <n v="0"/>
    <s v="Item"/>
    <m/>
    <x v="2"/>
    <s v="Plastic_713"/>
    <x v="2"/>
  </r>
  <r>
    <s v="713-A09195-001,Rev B"/>
    <m/>
    <s v="COV, SPLASH SHEILD, DC CB"/>
    <s v="COV, SPLASH SHEILD, DC CB"/>
    <s v="MIHP"/>
    <s v="EA"/>
    <s v="M"/>
    <b v="0"/>
    <s v="Plastic"/>
    <b v="0"/>
    <b v="1"/>
    <b v="0"/>
    <b v="1"/>
    <n v="3"/>
    <s v=" SPLASH SHEILD, DC CB"/>
    <m/>
    <x v="5"/>
    <s v="Plastic_713"/>
    <x v="2"/>
  </r>
  <r>
    <s v="713-A09195-001,Rev B-Item 3"/>
    <s v="Item 3-G"/>
    <s v="Item 3-GSKT, RUBBER,EPDM,1/16” THK"/>
    <s v="Item 3-GSKT, RUBBER,EPDM,1/16” THK"/>
    <s v="Sub"/>
    <s v="EA"/>
    <s v="M"/>
    <b v="0"/>
    <s v="Plastic"/>
    <b v="0"/>
    <b v="1"/>
    <b v="0"/>
    <b v="1"/>
    <n v="0"/>
    <s v="Item"/>
    <m/>
    <x v="2"/>
    <s v="Plastic_713"/>
    <x v="2"/>
  </r>
  <r>
    <s v="713-A09402-001,Rev B"/>
    <m/>
    <s v="FXTR, TEACH, FE, 300MM, FLAT, U-SHAPE"/>
    <s v="FXTR, TEACH, FE, 300MM, FLAT, U-SHAPE"/>
    <s v="Sub"/>
    <s v="EA"/>
    <s v="M"/>
    <b v="0"/>
    <s v="Plastic"/>
    <b v="0"/>
    <b v="1"/>
    <b v="0"/>
    <b v="1"/>
    <n v="4"/>
    <s v=" TEACH, FE, 300MM, FLAT, U-SHAPE"/>
    <m/>
    <x v="2"/>
    <s v="Plastic_713"/>
    <x v="2"/>
  </r>
  <r>
    <s v="713-A09402-101,Rev A"/>
    <m/>
    <s v="FXTR, TEACH, FE, 300MM, BOWED, U-SHAPED"/>
    <s v="FXTR, TEACH, FE, 300MM, BOWED, U-SHAPED"/>
    <s v="MIHP"/>
    <s v="EA"/>
    <s v="M"/>
    <b v="0"/>
    <s v="Plastic"/>
    <b v="0"/>
    <b v="1"/>
    <b v="0"/>
    <b v="1"/>
    <n v="4"/>
    <s v=" TEACH, FE, 300MM, BOWED, U-SHAPED"/>
    <m/>
    <x v="17"/>
    <s v="Plastic_713"/>
    <x v="2"/>
  </r>
  <r>
    <s v="713-A09402-201,Rev A"/>
    <m/>
    <s v="FXTR, TEACH, FE, 200MM, U-SHAPED"/>
    <s v="FXTR, TEACH, FE, 200MM, U-SHAPED"/>
    <s v="MIHP"/>
    <s v="EA"/>
    <s v="M"/>
    <b v="0"/>
    <s v="Plastic"/>
    <b v="0"/>
    <b v="1"/>
    <b v="0"/>
    <b v="1"/>
    <n v="4"/>
    <s v=" TEACH, FE, 200MM, U-SHAPED"/>
    <m/>
    <x v="17"/>
    <s v="Plastic_713"/>
    <x v="2"/>
  </r>
  <r>
    <s v="713-A09405-001,Rev A"/>
    <m/>
    <s v="ADPTR, PLATE, 200MM, FLAT, FE"/>
    <s v="ADPTR, PLATE, 200MM, FLAT, FE"/>
    <s v="MIHP"/>
    <s v="EA"/>
    <s v="M"/>
    <b v="0"/>
    <s v="Plastic"/>
    <b v="0"/>
    <b v="1"/>
    <b v="0"/>
    <b v="1"/>
    <n v="5"/>
    <s v=" PLATE, 200MM, FLAT, FE"/>
    <m/>
    <x v="9"/>
    <s v="Plastic_713"/>
    <x v="2"/>
  </r>
  <r>
    <s v="713-A09405-101,Rev A"/>
    <m/>
    <s v="ADPTR, PLATE, 200MM, BOWED, FE"/>
    <s v="ADPTR, PLATE, 200MM, BOWED, FE"/>
    <s v="MIHP"/>
    <s v="EA"/>
    <s v="M"/>
    <b v="0"/>
    <s v="Plastic"/>
    <b v="0"/>
    <b v="1"/>
    <b v="0"/>
    <b v="1"/>
    <n v="5"/>
    <s v=" PLATE, 200MM, BOWED, FE"/>
    <m/>
    <x v="9"/>
    <s v="Plastic_713"/>
    <x v="2"/>
  </r>
  <r>
    <s v="713-A09477-999,Rev A"/>
    <m/>
    <s v="PL, TDK2 RING, CLAMSHELL, BOT, C&amp;F"/>
    <s v="PLX, TDK2 RING, CLAMSHELL, BOT, C&amp;F"/>
    <s v="MIHP"/>
    <s v="EA"/>
    <s v="M"/>
    <b v="0"/>
    <s v="Plastic"/>
    <b v="0"/>
    <b v="1"/>
    <b v="0"/>
    <b v="1"/>
    <n v="3"/>
    <s v=" TDK2 RING, CLAMSHELL, BOT, C&amp;F"/>
    <m/>
    <x v="12"/>
    <s v="Plastic_713"/>
    <x v="2"/>
  </r>
  <r>
    <s v="713-A09660-001,Rev B"/>
    <m/>
    <s v="CLR, CRVS PIN, THMB SCR, DELRIN"/>
    <s v="CLR, CRVS PIN, THMB SCR, DELRIN"/>
    <s v="MIHP"/>
    <s v="EA"/>
    <s v="M"/>
    <b v="0"/>
    <s v="Plastic"/>
    <b v="0"/>
    <b v="1"/>
    <b v="0"/>
    <b v="1"/>
    <n v="3"/>
    <s v=" CRVS PIN, THMB SCR, DELRIN"/>
    <m/>
    <x v="8"/>
    <s v="Plastic_713"/>
    <x v="2"/>
  </r>
  <r>
    <s v="713-A09660-001,Rev C"/>
    <m/>
    <s v="CLR, CRVS PIN, THMB SCR, DELRIN"/>
    <s v="CLR, CRVS PIN, THMB SCR, DELRIN"/>
    <s v="Sub"/>
    <s v="EA"/>
    <s v="M"/>
    <b v="0"/>
    <s v="Plastic"/>
    <b v="0"/>
    <b v="1"/>
    <b v="0"/>
    <b v="1"/>
    <n v="3"/>
    <s v=" CRVS PIN, THMB SCR, DELRIN"/>
    <m/>
    <x v="2"/>
    <s v="Plastic_713"/>
    <x v="2"/>
  </r>
  <r>
    <s v="713-A09660-001,Rev D"/>
    <m/>
    <s v="CLR, CRVS PIN, THMB SCR, ACETAL"/>
    <s v="CLR, CRVS PIN, THMB SCR, ACETAL"/>
    <s v="Sub"/>
    <s v="EA"/>
    <s v="M"/>
    <b v="0"/>
    <s v="Plastic"/>
    <b v="0"/>
    <b v="1"/>
    <b v="0"/>
    <b v="1"/>
    <n v="3"/>
    <s v=" CRVS PIN, THMB SCR, ACETAL"/>
    <m/>
    <x v="2"/>
    <s v="Plastic_713"/>
    <x v="2"/>
  </r>
  <r>
    <s v="713-A09816-002,Rev A"/>
    <m/>
    <s v="WDO,TUNNEL,LH,N2 SFEM"/>
    <s v="WDO,TUNNEL,LH,N2 SFEM"/>
    <s v="MIHP"/>
    <s v="EA"/>
    <s v="M"/>
    <b v="0"/>
    <s v="Plastic"/>
    <b v="0"/>
    <b v="0"/>
    <b v="0"/>
    <b v="1"/>
    <n v="3"/>
    <s v="TUNNEL,LH,N2 SFEM"/>
    <m/>
    <x v="1"/>
    <s v="Plastic_713"/>
    <x v="2"/>
  </r>
  <r>
    <s v="713-A09816-400,Rev A"/>
    <m/>
    <s v="WDO,TUNNEL,RH,N2 SFEM"/>
    <s v="WDO,TUNNEL,RH,N2 SFEM"/>
    <s v="MIHP"/>
    <s v="EA"/>
    <s v="M"/>
    <b v="0"/>
    <s v="Plastic"/>
    <b v="0"/>
    <b v="1"/>
    <b v="0"/>
    <b v="1"/>
    <n v="3"/>
    <s v="TUNNEL,RH,N2 SFEM"/>
    <m/>
    <x v="1"/>
    <s v="Plastic_713"/>
    <x v="2"/>
  </r>
  <r>
    <s v="713-A10001-001,Rev B"/>
    <m/>
    <s v="BLK, MNFLD, H20, 5-CHNL, QSM"/>
    <s v="BLK, MNFLD, H20, 5-CHNL, QSM"/>
    <s v="Sub"/>
    <s v="EA"/>
    <s v="M"/>
    <b v="0"/>
    <s v="Plastic"/>
    <b v="0"/>
    <b v="1"/>
    <b v="0"/>
    <b v="1"/>
    <n v="3"/>
    <s v=" MNFLD, H20, 5-CHNL, QSM"/>
    <m/>
    <x v="2"/>
    <s v="Plastic_713"/>
    <x v="2"/>
  </r>
  <r>
    <s v="713-A10284-001,Rev A"/>
    <m/>
    <s v="SPCR, UPPER STACK"/>
    <s v="SPCR, UPPER STACK"/>
    <s v="MIHP"/>
    <s v="EA"/>
    <s v="M"/>
    <b v="0"/>
    <s v="Plastic"/>
    <b v="0"/>
    <b v="1"/>
    <b v="0"/>
    <b v="1"/>
    <n v="4"/>
    <s v=" UPPER STACK"/>
    <m/>
    <x v="15"/>
    <s v="Plastic_713"/>
    <x v="2"/>
  </r>
  <r>
    <s v="713-A10286-001,Rev A"/>
    <m/>
    <s v="SPCR, STACK, CHAMBER"/>
    <s v="SPCR, STACK, CHAMBER"/>
    <s v="MIHP"/>
    <s v="EA"/>
    <s v="M"/>
    <b v="0"/>
    <s v="Plastic"/>
    <b v="0"/>
    <b v="1"/>
    <b v="0"/>
    <b v="1"/>
    <n v="4"/>
    <s v=" STACK, CHAMBER"/>
    <m/>
    <x v="15"/>
    <s v="Plastic_713"/>
    <x v="2"/>
  </r>
  <r>
    <s v="713-A10380-001,Rev A"/>
    <m/>
    <s v="RING,CNTRNG,SHD"/>
    <s v="RING,CNTRNG,SHD"/>
    <s v="MIHP"/>
    <s v="EA"/>
    <s v="M"/>
    <b v="0"/>
    <s v="Plastic"/>
    <b v="0"/>
    <b v="1"/>
    <b v="0"/>
    <b v="1"/>
    <n v="4"/>
    <s v="CNTRNG,SHD"/>
    <m/>
    <x v="12"/>
    <s v="Plastic_713"/>
    <x v="2"/>
  </r>
  <r>
    <s v="713-A10380-001,Rev B"/>
    <s v="RING,CNT"/>
    <s v="RING,CNTRNG,SHD"/>
    <s v="RING,CNTRNG,SHD"/>
    <m/>
    <s v="EA"/>
    <s v="M"/>
    <b v="0"/>
    <s v="Plastic"/>
    <b v="0"/>
    <b v="1"/>
    <b v="0"/>
    <b v="1"/>
    <n v="4"/>
    <s v="CNTRNG,SHD"/>
    <m/>
    <x v="12"/>
    <s v="Plastic_713"/>
    <x v="2"/>
  </r>
  <r>
    <s v="713-A10380-002,Rev B"/>
    <m/>
    <s v="RING, CNTRNG, SHD"/>
    <s v="RING, CNTRNG, SHD"/>
    <s v="Sub"/>
    <s v="EA"/>
    <s v="M"/>
    <b v="0"/>
    <s v="Plastic"/>
    <b v="0"/>
    <b v="1"/>
    <b v="0"/>
    <b v="1"/>
    <n v="4"/>
    <s v=" CNTRNG, SHD"/>
    <m/>
    <x v="2"/>
    <s v="Plastic_713"/>
    <x v="2"/>
  </r>
  <r>
    <s v="713-A10380-003,Rev B"/>
    <m/>
    <s v="RING,CNTRNG,SHD"/>
    <s v="RING,CNTRNG,SHD"/>
    <s v="Sub"/>
    <s v="EA"/>
    <s v="M"/>
    <b v="0"/>
    <s v="Plastic"/>
    <b v="0"/>
    <b v="0"/>
    <b v="0"/>
    <b v="1"/>
    <n v="4"/>
    <s v="CNTRNG,SHD"/>
    <m/>
    <x v="2"/>
    <s v="Plastic_713"/>
    <x v="2"/>
  </r>
  <r>
    <s v="713-A10380-003,Rev C"/>
    <m/>
    <s v="RING,CNTRNG,SHD"/>
    <s v="RING,CNTRNG,SHD"/>
    <s v="Sub"/>
    <s v="EA"/>
    <s v="M"/>
    <b v="0"/>
    <s v="Plastic"/>
    <b v="0"/>
    <b v="1"/>
    <b v="0"/>
    <b v="1"/>
    <n v="4"/>
    <s v="CNTRNG,SHD"/>
    <m/>
    <x v="2"/>
    <s v="Plastic_713"/>
    <x v="2"/>
  </r>
  <r>
    <s v="713-A10380-003,Rev D"/>
    <m/>
    <s v="RING,CNTRNG,SHD"/>
    <s v="RING,CNTRNG,SHD"/>
    <s v="MIHP"/>
    <s v="EA"/>
    <s v="M"/>
    <b v="0"/>
    <s v="Plastic"/>
    <b v="0"/>
    <b v="1"/>
    <b v="0"/>
    <b v="1"/>
    <n v="4"/>
    <s v="CNTRNG,SHD"/>
    <m/>
    <x v="12"/>
    <s v="Plastic_713"/>
    <x v="2"/>
  </r>
  <r>
    <s v="713-A10494-001,Rev A"/>
    <m/>
    <s v="INSUL,PEEK,AMP CAB"/>
    <s v="INSUL,PEEK,AMP CAB"/>
    <s v="MIHP"/>
    <s v="EA"/>
    <s v="M"/>
    <b v="0"/>
    <s v="Plastic"/>
    <b v="0"/>
    <b v="1"/>
    <b v="0"/>
    <b v="1"/>
    <n v="5"/>
    <s v="PEEK,AMP CAB"/>
    <m/>
    <x v="3"/>
    <s v="Plastic_713"/>
    <x v="4"/>
  </r>
  <r>
    <s v="713-A10534-001,Rev A"/>
    <m/>
    <s v="PIN, 5 IN STEM, SHOWERHEAD ALIGN"/>
    <s v="PIN, 5 IN STEM, SHOWERHEAD ALIGN"/>
    <s v="MIHP"/>
    <s v="EA"/>
    <s v="M"/>
    <b v="0"/>
    <s v="Plastic"/>
    <b v="0"/>
    <b v="1"/>
    <b v="0"/>
    <b v="1"/>
    <n v="3"/>
    <s v=" 5 IN STEM, SHOWERHEAD ALIGN"/>
    <m/>
    <x v="8"/>
    <s v="Plastic_713"/>
    <x v="2"/>
  </r>
  <r>
    <s v="713-A10534-001,Rev B"/>
    <m/>
    <s v="PIN, 5 IN STEM, SHOWERHEAD ALIGN"/>
    <s v="PIN, 5 IN STEM, SHOWERHEAD ALIGN"/>
    <s v="Sub"/>
    <s v="EA"/>
    <s v="M"/>
    <b v="0"/>
    <s v="Plastic"/>
    <b v="0"/>
    <b v="1"/>
    <b v="0"/>
    <b v="1"/>
    <n v="3"/>
    <s v=" 5 IN STEM, SHOWERHEAD ALIGN"/>
    <m/>
    <x v="2"/>
    <s v="Plastic_713"/>
    <x v="2"/>
  </r>
  <r>
    <s v="713-A10640-001,Rev B"/>
    <m/>
    <s v="HLDR, CONNECTOR"/>
    <s v="HLDR, CONNECTOR"/>
    <s v="MIHP"/>
    <s v="EA"/>
    <s v="M"/>
    <b v="0"/>
    <s v="Plastic"/>
    <b v="0"/>
    <b v="1"/>
    <b v="0"/>
    <b v="1"/>
    <n v="4"/>
    <s v=" CONNECTOR"/>
    <m/>
    <x v="3"/>
    <s v="Plastic_713"/>
    <x v="2"/>
  </r>
  <r>
    <s v="713-A10921-001,Rev A"/>
    <m/>
    <s v="SPACER, ULTEM"/>
    <s v="SPACER, ULTEM"/>
    <s v="Sub"/>
    <s v="EA"/>
    <s v="M"/>
    <b v="0"/>
    <s v="Plastic"/>
    <b v="0"/>
    <b v="0"/>
    <b v="0"/>
    <b v="1"/>
    <n v="6"/>
    <s v=" ULTEM"/>
    <m/>
    <x v="2"/>
    <s v="Plastic_713"/>
    <x v="2"/>
  </r>
  <r>
    <s v="713-A11241-002,Rev A"/>
    <m/>
    <s v="BRKT, SUPPORT, CAPACITOR, RF STRAP"/>
    <s v="BRKT, SUPPORT, CAPACITOR, RF STRAP"/>
    <s v="MIHP"/>
    <s v="EA"/>
    <s v="M"/>
    <b v="0"/>
    <s v="Plastic"/>
    <b v="0"/>
    <b v="1"/>
    <b v="0"/>
    <b v="1"/>
    <n v="4"/>
    <s v=" SUPPORT, CAPACITOR, RF STRAP"/>
    <m/>
    <x v="22"/>
    <s v="Plastic_713"/>
    <x v="2"/>
  </r>
  <r>
    <s v="713-A11241-003,Rev A"/>
    <m/>
    <s v="BRKT, SUPPORT, CAPACITOR, RF STRAP"/>
    <s v="BRKT, SUPPORT, CAPACITOR, RF STRAP"/>
    <s v="MIHP"/>
    <s v="EA"/>
    <s v="M"/>
    <b v="0"/>
    <s v="Plastic"/>
    <b v="0"/>
    <b v="1"/>
    <b v="0"/>
    <b v="1"/>
    <n v="4"/>
    <s v=" SUPPORT, CAPACITOR, RF STRAP"/>
    <m/>
    <x v="22"/>
    <s v="Plastic_713"/>
    <x v="2"/>
  </r>
  <r>
    <s v="713-A11306-001,Rev A"/>
    <m/>
    <s v="INSULATER,CLAMP,GASLINE"/>
    <s v="INSULATER,CLAMP,GASLINE"/>
    <s v="MIHP"/>
    <s v="EA"/>
    <s v="M"/>
    <b v="0"/>
    <s v="Plastic"/>
    <b v="0"/>
    <b v="1"/>
    <b v="0"/>
    <b v="1"/>
    <n v="9"/>
    <s v="CLAMP,GASLINE"/>
    <m/>
    <x v="41"/>
    <s v="Plastic_713"/>
    <x v="2"/>
  </r>
  <r>
    <s v="713-A11442-001,Rev A"/>
    <m/>
    <s v="RING, TEST, ESC, CAPACITANCE"/>
    <s v="RING, TEST, ESC, CAPACITANCE"/>
    <s v="MIHP"/>
    <s v="EA"/>
    <s v="M"/>
    <b v="0"/>
    <s v="Plastic"/>
    <b v="0"/>
    <b v="1"/>
    <b v="0"/>
    <b v="1"/>
    <n v="4"/>
    <s v=" TEST, ESC, CAPACITANCE"/>
    <m/>
    <x v="12"/>
    <s v="Plastic_713"/>
    <x v="2"/>
  </r>
  <r>
    <s v="713-A11496-001,Rev B"/>
    <m/>
    <s v="COV, CB, LPB, UPR, SQIP, V25, SC"/>
    <s v="COV, CB, LPB, UPR, SQIP, V25, SC"/>
    <s v="MIHP"/>
    <s v="EA"/>
    <s v="M"/>
    <b v="0"/>
    <s v="Plastic"/>
    <b v="0"/>
    <b v="1"/>
    <b v="0"/>
    <b v="1"/>
    <n v="3"/>
    <s v=" CB, LPB, UPR, SQIP, V25, SC"/>
    <m/>
    <x v="5"/>
    <s v="Plastic_713"/>
    <x v="2"/>
  </r>
  <r>
    <s v="713-A11662-002,Rev A"/>
    <m/>
    <s v="COV,SAF,CB,LOTO"/>
    <s v="COV,SAF,CB,LOTO"/>
    <s v="Sub"/>
    <s v="EA"/>
    <s v="M"/>
    <b v="0"/>
    <s v="Plastic"/>
    <b v="0"/>
    <b v="1"/>
    <b v="0"/>
    <b v="1"/>
    <n v="3"/>
    <s v="SAF,CB,LOTO"/>
    <m/>
    <x v="2"/>
    <s v="Plastic_713"/>
    <x v="2"/>
  </r>
  <r>
    <s v="713-A11761-002,Rev A"/>
    <m/>
    <s v="WDO,SHIELD,CB,LOTO"/>
    <s v="WDO,SHIELD,CB,LOTO"/>
    <s v="Sub"/>
    <s v="EA"/>
    <s v="M"/>
    <b v="0"/>
    <s v="Plastic"/>
    <b v="0"/>
    <b v="0"/>
    <b v="0"/>
    <b v="1"/>
    <n v="3"/>
    <s v="SHIELD,CB,LOTO"/>
    <m/>
    <x v="2"/>
    <s v="Plastic_713"/>
    <x v="2"/>
  </r>
  <r>
    <s v="713-A11860-001,Rev B"/>
    <m/>
    <s v="COV, SPLASH GUARD"/>
    <s v="COV, SPLASH GUARD"/>
    <s v="MIHP"/>
    <s v="EA"/>
    <s v="M"/>
    <b v="0"/>
    <s v="Plastic"/>
    <b v="0"/>
    <b v="1"/>
    <b v="0"/>
    <b v="1"/>
    <n v="3"/>
    <s v=" SPLASH GUARD"/>
    <m/>
    <x v="5"/>
    <s v="Plastic_713"/>
    <x v="2"/>
  </r>
  <r>
    <s v="713-A11860-010,Rev A"/>
    <m/>
    <s v="COV, SPLASH GUARD"/>
    <s v="COV, SPLASH GUARD"/>
    <s v="MIHP"/>
    <s v="EA"/>
    <s v="M"/>
    <b v="0"/>
    <s v="Plastic"/>
    <b v="0"/>
    <b v="1"/>
    <b v="0"/>
    <b v="1"/>
    <n v="3"/>
    <s v=" SPLASH GUARD"/>
    <m/>
    <x v="5"/>
    <s v="Plastic_713"/>
    <x v="2"/>
  </r>
  <r>
    <s v="713-A11860-012,Rev A"/>
    <m/>
    <s v="COV,SPLASH GUARD"/>
    <s v="COV,SPLASH GUARD"/>
    <s v="Sub"/>
    <s v="EA"/>
    <s v="M"/>
    <b v="0"/>
    <s v="Plastic"/>
    <b v="0"/>
    <b v="1"/>
    <b v="0"/>
    <b v="1"/>
    <n v="3"/>
    <s v="SPLASH GUARD"/>
    <m/>
    <x v="2"/>
    <s v="Plastic_713"/>
    <x v="2"/>
  </r>
  <r>
    <s v="713-A11860-050,Rev A"/>
    <m/>
    <s v="COV,SPLASH GUARD"/>
    <s v="COV,SPLASH GUARD"/>
    <s v="Sub"/>
    <s v="EA"/>
    <s v="M"/>
    <b v="0"/>
    <s v="Plastic"/>
    <b v="0"/>
    <b v="0"/>
    <b v="0"/>
    <b v="1"/>
    <n v="3"/>
    <s v="SPLASH GUARD"/>
    <m/>
    <x v="2"/>
    <s v="Plastic_713"/>
    <x v="2"/>
  </r>
  <r>
    <s v="713-A11884-011,Rev A"/>
    <m/>
    <s v="INSUL,THRM,CLP BLK,HX"/>
    <s v="INSUL,THRM,CLP BLK,HX"/>
    <s v="Sub"/>
    <s v="EA"/>
    <s v="M"/>
    <b v="0"/>
    <s v="Plastic"/>
    <b v="0"/>
    <b v="0"/>
    <b v="0"/>
    <b v="1"/>
    <n v="5"/>
    <s v="THRM,CLP BLK,HX"/>
    <m/>
    <x v="2"/>
    <s v="Plastic_713"/>
    <x v="2"/>
  </r>
  <r>
    <s v="713-A11884-021,Rev A"/>
    <m/>
    <s v="INSUL,DIVERT VLV BLK"/>
    <s v="INSUL,DIVERT VLV BLK"/>
    <s v="Sub"/>
    <s v="EA"/>
    <s v="M"/>
    <b v="0"/>
    <s v="Plastic"/>
    <b v="0"/>
    <b v="1"/>
    <b v="0"/>
    <b v="1"/>
    <n v="5"/>
    <s v="DIVERT VLV BLK"/>
    <m/>
    <x v="2"/>
    <s v="Plastic_713"/>
    <x v="2"/>
  </r>
  <r>
    <s v="713-A11884-123,Rev A"/>
    <m/>
    <s v="INSUL,FRNT RHT,DIVERT VLV BLK"/>
    <s v="INSUL,FRNT RHT,DIVERT VLV BLK"/>
    <s v="MIHP"/>
    <s v="EA"/>
    <s v="M"/>
    <b v="0"/>
    <s v="Plastic"/>
    <b v="0"/>
    <b v="0"/>
    <b v="0"/>
    <b v="1"/>
    <n v="5"/>
    <s v="FRNT RHT,DIVERT VLV BLK"/>
    <m/>
    <x v="20"/>
    <s v="Plastic_713"/>
    <x v="2"/>
  </r>
  <r>
    <s v="713-A11884-123,Rev B"/>
    <m/>
    <s v="INSUL,FRNT RHT,DIVERT VLV BLK"/>
    <s v="INSUL,FRNT RHT,DIVERT VLV BLK"/>
    <s v="MIHP"/>
    <s v="EA"/>
    <s v="M"/>
    <b v="0"/>
    <s v="Plastic"/>
    <b v="0"/>
    <b v="1"/>
    <b v="0"/>
    <b v="1"/>
    <n v="5"/>
    <s v="FRNT RHT,DIVERT VLV BLK"/>
    <m/>
    <x v="20"/>
    <s v="Plastic_713"/>
    <x v="2"/>
  </r>
  <r>
    <s v="713-A11884-124,Rev B"/>
    <m/>
    <s v="INSUL,FRNT LFT,DIVERT VLV BLK"/>
    <s v="INSUL,FRNT LFT,DIVERT VLV BLK"/>
    <s v="MIHP"/>
    <s v="EA"/>
    <s v="M"/>
    <b v="0"/>
    <s v="Plastic"/>
    <b v="0"/>
    <b v="1"/>
    <b v="0"/>
    <b v="1"/>
    <n v="5"/>
    <s v="FRNT LFT,DIVERT VLV BLK"/>
    <m/>
    <x v="20"/>
    <s v="Plastic_713"/>
    <x v="2"/>
  </r>
  <r>
    <s v="713-A12509-998,Rev A"/>
    <m/>
    <s v="SCR, BHD, 10-32,Z-10 SEAL, ULTEM, C&amp;F"/>
    <s v="SCR, BHD, 10-32,Z-10 SEAL, ULTEM, C&amp;F"/>
    <s v="Sub"/>
    <s v="EA"/>
    <s v="M"/>
    <b v="0"/>
    <s v="Plastic"/>
    <b v="0"/>
    <b v="0"/>
    <b v="0"/>
    <b v="1"/>
    <n v="3"/>
    <s v=" BHD, 10-32,Z-10 SEAL, ULTEM, C&amp;F"/>
    <m/>
    <x v="2"/>
    <s v="Plastic_713"/>
    <x v="2"/>
  </r>
  <r>
    <s v="713-A12509-999,Rev A"/>
    <m/>
    <s v="SCR, BHD, 10-32, Z-108 SEAL, PEEK, C&amp;F"/>
    <s v="SCR, BHD, 10-32, Z-108 SEAL, PEEK, C&amp;F"/>
    <s v="Sub"/>
    <s v="EA"/>
    <s v="M"/>
    <b v="0"/>
    <s v="Plastic"/>
    <b v="0"/>
    <b v="0"/>
    <b v="0"/>
    <b v="1"/>
    <n v="3"/>
    <s v=" BHD, 10-32, Z-108 SEAL, PEEK, C&amp;F"/>
    <m/>
    <x v="2"/>
    <s v="Plastic_713"/>
    <x v="4"/>
  </r>
  <r>
    <s v="713-A12519-001,Rev B"/>
    <m/>
    <s v="COVER, LEVEL SENSOR"/>
    <s v="COVER, LEVEL SENSOR"/>
    <s v="MIHP"/>
    <s v="EA"/>
    <s v="M"/>
    <b v="0"/>
    <s v="Plastic"/>
    <b v="0"/>
    <b v="1"/>
    <b v="0"/>
    <b v="1"/>
    <n v="5"/>
    <s v=" LEVEL SENSOR"/>
    <m/>
    <x v="5"/>
    <s v="Plastic_713"/>
    <x v="2"/>
  </r>
  <r>
    <s v="713-A12629-001,Rev B"/>
    <m/>
    <s v="GD, CHMBR"/>
    <s v="GD, CHMBR"/>
    <s v="MIHP"/>
    <s v="EA"/>
    <s v="M"/>
    <b v="0"/>
    <s v="Plastic"/>
    <b v="0"/>
    <b v="1"/>
    <b v="0"/>
    <b v="1"/>
    <n v="2"/>
    <s v=" CHMBR"/>
    <m/>
    <x v="7"/>
    <s v="Plastic_713"/>
    <x v="2"/>
  </r>
  <r>
    <s v="713-A12629-001,Rev C"/>
    <m/>
    <s v="GD, CHMBR"/>
    <s v="GD, CHMBR"/>
    <s v="MIHP"/>
    <s v="EA"/>
    <s v="M"/>
    <b v="0"/>
    <s v="Plastic"/>
    <b v="0"/>
    <b v="1"/>
    <b v="0"/>
    <b v="1"/>
    <n v="2"/>
    <s v=" CHMBR"/>
    <m/>
    <x v="7"/>
    <s v="Plastic_713"/>
    <x v="2"/>
  </r>
  <r>
    <s v="713-A12633-001,Rev A"/>
    <m/>
    <s v="CUP, PEEK"/>
    <s v="CUP, PEEK"/>
    <s v="Sub"/>
    <s v="EA"/>
    <s v="M"/>
    <b v="0"/>
    <s v="Plastic"/>
    <b v="0"/>
    <b v="1"/>
    <b v="0"/>
    <b v="1"/>
    <n v="3"/>
    <s v=" PEEK"/>
    <m/>
    <x v="2"/>
    <s v="Plastic_713"/>
    <x v="4"/>
  </r>
  <r>
    <s v="713-A12637-001,Rev A"/>
    <m/>
    <s v="PLUG, OLL PED, .252"/>
    <s v="PLUG, OLL PED, .252"/>
    <s v="Sub"/>
    <s v="EA"/>
    <s v="M"/>
    <b v="0"/>
    <s v="Plastic"/>
    <b v="0"/>
    <b v="0"/>
    <b v="0"/>
    <b v="1"/>
    <n v="4"/>
    <s v=" OLL PED, .252"/>
    <m/>
    <x v="2"/>
    <s v="Plastic_713"/>
    <x v="2"/>
  </r>
  <r>
    <s v="713-A12637-002,Rev A"/>
    <m/>
    <s v="PLUG, OLL PED, .254"/>
    <s v="PLUG, OLL PED, .254"/>
    <s v="Sub"/>
    <s v="EA"/>
    <s v="M"/>
    <b v="0"/>
    <s v="Plastic"/>
    <b v="0"/>
    <b v="0"/>
    <b v="0"/>
    <b v="1"/>
    <n v="4"/>
    <s v=" OLL PED, .254"/>
    <m/>
    <x v="2"/>
    <s v="Plastic_713"/>
    <x v="2"/>
  </r>
  <r>
    <s v="713-A12637-003,Rev A"/>
    <m/>
    <s v="PLUG, OLL PED,.408"/>
    <s v="PLUG, OLL PED,.408"/>
    <s v="Sub"/>
    <s v="EA"/>
    <s v="M"/>
    <b v="0"/>
    <s v="Plastic"/>
    <b v="0"/>
    <b v="0"/>
    <b v="0"/>
    <b v="1"/>
    <n v="4"/>
    <s v=" OLL PED,.408"/>
    <m/>
    <x v="2"/>
    <s v="Plastic_713"/>
    <x v="2"/>
  </r>
  <r>
    <s v="713-A12637-004,Rev A"/>
    <m/>
    <s v="PLUG, OLL PED, .410"/>
    <s v="PLUG, OLL PED, .410"/>
    <s v="Sub"/>
    <s v="EA"/>
    <s v="M"/>
    <b v="0"/>
    <s v="Plastic"/>
    <b v="0"/>
    <b v="0"/>
    <b v="0"/>
    <b v="1"/>
    <n v="4"/>
    <s v=" OLL PED, .410"/>
    <m/>
    <x v="2"/>
    <s v="Plastic_713"/>
    <x v="2"/>
  </r>
  <r>
    <s v="713-A12637-005,Rev A"/>
    <m/>
    <s v="PLUG, OLL PED, .502"/>
    <s v="PLUG, OLL PED, .502"/>
    <s v="Sub"/>
    <s v="EA"/>
    <s v="M"/>
    <b v="0"/>
    <s v="Plastic"/>
    <b v="0"/>
    <b v="0"/>
    <b v="0"/>
    <b v="1"/>
    <n v="4"/>
    <s v=" OLL PED, .502"/>
    <m/>
    <x v="2"/>
    <s v="Plastic_713"/>
    <x v="2"/>
  </r>
  <r>
    <s v="713-A12637-006,Rev A"/>
    <m/>
    <s v="PLUG, OLL PED, .504"/>
    <s v="PLUG, OLL PED, .504"/>
    <s v="Sub"/>
    <s v="EA"/>
    <s v="M"/>
    <b v="0"/>
    <s v="Plastic"/>
    <b v="0"/>
    <b v="0"/>
    <b v="0"/>
    <b v="1"/>
    <n v="4"/>
    <s v=" OLL PED, .504"/>
    <m/>
    <x v="2"/>
    <s v="Plastic_713"/>
    <x v="2"/>
  </r>
  <r>
    <s v="713-A12715-001,Rev A"/>
    <m/>
    <s v="COVER,APT,DUALSEAL,RT"/>
    <s v="COVER,APT,DUALSEAL,RT"/>
    <s v="MIHP"/>
    <s v="EA"/>
    <s v="M"/>
    <b v="0"/>
    <s v="Plastic"/>
    <b v="0"/>
    <b v="1"/>
    <b v="0"/>
    <b v="1"/>
    <n v="5"/>
    <s v="APT,DUALSEAL,RT"/>
    <m/>
    <x v="5"/>
    <s v="Plastic_713"/>
    <x v="2"/>
  </r>
  <r>
    <s v="713-A12775-001,Rev A"/>
    <m/>
    <s v="PL, COVER, SBC"/>
    <s v="PLX, COVER, SBC"/>
    <s v="MIHP"/>
    <s v="EA"/>
    <s v="M"/>
    <b v="0"/>
    <s v="Plastic"/>
    <b v="0"/>
    <b v="1"/>
    <b v="0"/>
    <b v="1"/>
    <n v="3"/>
    <s v=" COVER, SBC"/>
    <m/>
    <x v="21"/>
    <s v="Plastic_713"/>
    <x v="2"/>
  </r>
  <r>
    <s v="713-A12775-003,Rev B"/>
    <m/>
    <s v="PL, COVER, SBC"/>
    <s v="PLX, COVER, SBC"/>
    <s v="MIHP"/>
    <s v="EA"/>
    <s v="M"/>
    <b v="0"/>
    <s v="Plastic"/>
    <b v="0"/>
    <b v="1"/>
    <b v="0"/>
    <b v="1"/>
    <n v="3"/>
    <s v=" COVER, SBC"/>
    <m/>
    <x v="21"/>
    <s v="Plastic_713"/>
    <x v="2"/>
  </r>
  <r>
    <s v="713-A12812-100,Rev A"/>
    <m/>
    <s v="PL, INTRLK, DISCONNECT, DIVERT, DI WATER"/>
    <s v="PLX, INTRLK, DISCONNECT, DIVERT, DI WATER"/>
    <s v="MIHP"/>
    <s v="EA"/>
    <s v="M"/>
    <b v="0"/>
    <s v="Plastic"/>
    <b v="0"/>
    <b v="1"/>
    <b v="0"/>
    <b v="1"/>
    <n v="3"/>
    <s v=" INTRLK, DISCONNECT, DIVERT, DI WATER"/>
    <m/>
    <x v="21"/>
    <s v="Plastic_713"/>
    <x v="2"/>
  </r>
  <r>
    <s v="713-A13085-001,Rev A"/>
    <m/>
    <s v="BLK OFF, UPPER EXH, XT PLENUM, NI CLEAN"/>
    <s v="BLK OFF, UPPER EXH, XT PLENUM, NI CLEAN"/>
    <s v="MIHP"/>
    <s v="EA"/>
    <s v="M"/>
    <b v="0"/>
    <s v="Plastic"/>
    <b v="0"/>
    <b v="0"/>
    <b v="0"/>
    <b v="1"/>
    <n v="7"/>
    <s v=" UPPER EXH, XT PLENUM, NI CLEAN"/>
    <m/>
    <x v="20"/>
    <s v="Plastic_713"/>
    <x v="2"/>
  </r>
  <r>
    <s v="713-A13100-001,Rev A"/>
    <m/>
    <s v="ADPTR, LOWER, EXHAUST, BATH, NI CLEAN"/>
    <s v="ADPTR, LOWER, EXHAUST, BATH, NI CLEAN"/>
    <s v="MIHP"/>
    <s v="EA"/>
    <s v="M"/>
    <b v="0"/>
    <s v="Plastic"/>
    <b v="0"/>
    <b v="0"/>
    <b v="0"/>
    <b v="1"/>
    <n v="5"/>
    <s v=" LOWER, EXHAUST, BATH, NI CLEAN"/>
    <m/>
    <x v="9"/>
    <s v="Plastic_713"/>
    <x v="2"/>
  </r>
  <r>
    <s v="713-A13108-001,Rev A"/>
    <m/>
    <s v="ADPTR, LOWER, BATH, SLOT, NI CLEAN"/>
    <s v="ADPTR, LOWER, BATH, SLOT, NI CLEAN"/>
    <s v="MIHP"/>
    <s v="EA"/>
    <s v="M"/>
    <b v="0"/>
    <s v="Plastic"/>
    <b v="0"/>
    <b v="0"/>
    <b v="0"/>
    <b v="1"/>
    <n v="5"/>
    <s v=" LOWER, BATH, SLOT, NI CLEAN"/>
    <m/>
    <x v="9"/>
    <s v="Plastic_713"/>
    <x v="2"/>
  </r>
  <r>
    <s v="713-A13436-001,Rev B"/>
    <m/>
    <s v="INSR, ORING, RGA"/>
    <s v="INSR, ORING, RGA"/>
    <s v="MIHP"/>
    <s v="EA"/>
    <s v="M"/>
    <b v="0"/>
    <s v="Plastic"/>
    <b v="0"/>
    <b v="0"/>
    <b v="0"/>
    <b v="1"/>
    <n v="4"/>
    <s v=" ORING, RGA"/>
    <m/>
    <x v="40"/>
    <s v="Plastic_713"/>
    <x v="2"/>
  </r>
  <r>
    <s v="713-A13742-001,Rev A"/>
    <m/>
    <s v="PL, BRNG, UHMWPE, RT"/>
    <s v="PLX, BRNG, UHMWPE, RT"/>
    <s v="MIHP"/>
    <s v="EA"/>
    <s v="M"/>
    <b v="0"/>
    <s v="Plastic"/>
    <b v="0"/>
    <b v="0"/>
    <b v="0"/>
    <b v="1"/>
    <n v="3"/>
    <s v=" BRNG, UHMWPE, RT"/>
    <m/>
    <x v="21"/>
    <s v="Plastic_713"/>
    <x v="9"/>
  </r>
  <r>
    <s v="713-A13742-002,Rev A"/>
    <m/>
    <s v="PL, BRNG, UHMWPE, LFT"/>
    <s v="PLX, BRNG, UHMWPE, LFT"/>
    <s v="MIHP"/>
    <s v="EA"/>
    <s v="M"/>
    <b v="0"/>
    <s v="Plastic"/>
    <b v="0"/>
    <b v="0"/>
    <b v="0"/>
    <b v="1"/>
    <n v="3"/>
    <s v=" BRNG, UHMWPE, LFT"/>
    <m/>
    <x v="21"/>
    <s v="Plastic_713"/>
    <x v="9"/>
  </r>
  <r>
    <s v="713-A14476-001,Rev B"/>
    <m/>
    <s v="COV, PROT, GND STRP"/>
    <s v="COV, PROT, GND STRP"/>
    <s v="MIHP"/>
    <s v="EA"/>
    <s v="M"/>
    <b v="0"/>
    <s v="Plastic"/>
    <b v="0"/>
    <b v="1"/>
    <b v="0"/>
    <b v="1"/>
    <n v="3"/>
    <s v=" PROT, GND STRP"/>
    <m/>
    <x v="5"/>
    <s v="Plastic_713"/>
    <x v="2"/>
  </r>
  <r>
    <s v="713-A14490-001,Rev B"/>
    <s v="FXTR, BL"/>
    <s v="FXTR, BLOCK SHOWER HEAD"/>
    <s v="FXTR, BLOCK SHOWER HEAD"/>
    <s v="Sub"/>
    <s v="EA"/>
    <s v="M"/>
    <b v="0"/>
    <s v="Plastic"/>
    <b v="0"/>
    <b v="1"/>
    <b v="0"/>
    <b v="1"/>
    <n v="4"/>
    <s v=" BLOCK SHOWER HEAD"/>
    <m/>
    <x v="2"/>
    <s v="Plastic_713"/>
    <x v="2"/>
  </r>
  <r>
    <s v="713-A14823-001,Rev A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823-002,Rev A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823-003,Rev A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823-004,Rev A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823-005,Rev A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823-005,Rev B"/>
    <m/>
    <s v="BRKT, TC/OT CONNECTOR"/>
    <s v="BRKT, TC/OT CONNECTOR"/>
    <s v="MIHP"/>
    <s v="EA"/>
    <s v="M"/>
    <b v="0"/>
    <s v="Plastic"/>
    <b v="0"/>
    <b v="1"/>
    <b v="0"/>
    <b v="1"/>
    <n v="4"/>
    <s v=" TC/OT CONNECTOR"/>
    <m/>
    <x v="22"/>
    <s v="Plastic_713"/>
    <x v="2"/>
  </r>
  <r>
    <s v="713-A14934-001,Rev A"/>
    <m/>
    <s v="LCTR, ADPTR, WDO, FXTR"/>
    <s v="LCTR, ADPTR, WDO, FXTR"/>
    <s v="Sub"/>
    <s v="EA"/>
    <s v="M"/>
    <b v="0"/>
    <s v="Plastic"/>
    <b v="0"/>
    <b v="1"/>
    <b v="0"/>
    <b v="1"/>
    <n v="4"/>
    <s v=" ADPTR, WDO, FXTR"/>
    <m/>
    <x v="2"/>
    <s v="Plastic_713"/>
    <x v="2"/>
  </r>
  <r>
    <s v="713-A14934-002,Rev A"/>
    <m/>
    <s v="CNTR PLUG, LCTR, WDO, INSPECTION"/>
    <s v="CNTR PLUG, LCTR, WDO, INSPECTION"/>
    <s v="Sub"/>
    <s v="EA"/>
    <s v="M"/>
    <b v="0"/>
    <s v="Plastic"/>
    <b v="0"/>
    <b v="1"/>
    <b v="0"/>
    <b v="1"/>
    <n v="9"/>
    <s v=" LCTR, WDO, INSPECTION"/>
    <m/>
    <x v="2"/>
    <s v="Plastic_713"/>
    <x v="2"/>
  </r>
  <r>
    <s v="713-A14934-007,Rev A"/>
    <m/>
    <s v="LCTR, ESC, ADPTR, UNIV, INSPECTION"/>
    <s v="LCTR, ESC, ADPTR, UNIV, INSPECTION"/>
    <s v="Sub"/>
    <s v="EA"/>
    <s v="M"/>
    <b v="0"/>
    <s v="Plastic"/>
    <b v="0"/>
    <b v="0"/>
    <b v="0"/>
    <b v="1"/>
    <n v="4"/>
    <s v=" ESC, ADPTR, UNIV, INSPECTION"/>
    <m/>
    <x v="2"/>
    <s v="Plastic_713"/>
    <x v="2"/>
  </r>
  <r>
    <s v="713-A14934-008,Rev A"/>
    <m/>
    <s v="LCTR, ESC, ADPTR, UNIV, INSPECTION"/>
    <s v="LCTR, ESC, ADPTR, UNIV, INSPECTION"/>
    <s v="Sub"/>
    <s v="EA"/>
    <s v="M"/>
    <b v="0"/>
    <s v="Plastic"/>
    <b v="0"/>
    <b v="0"/>
    <b v="0"/>
    <b v="1"/>
    <n v="4"/>
    <s v=" ESC, ADPTR, UNIV, INSPECTION"/>
    <m/>
    <x v="2"/>
    <s v="Plastic_713"/>
    <x v="2"/>
  </r>
  <r>
    <s v="713-A14934-008,Rev B"/>
    <m/>
    <s v="LCTR, ESC, ADPTR, UNIV, INSPECTION"/>
    <s v="LCTR, ESC, ADPTR, UNIV, INSPECTION"/>
    <s v="MIHP"/>
    <s v="EA"/>
    <s v="M"/>
    <b v="0"/>
    <s v="Plastic"/>
    <b v="0"/>
    <b v="0"/>
    <b v="0"/>
    <b v="1"/>
    <n v="4"/>
    <s v=" ESC, ADPTR, UNIV, INSPECTION"/>
    <m/>
    <x v="9"/>
    <s v="Plastic_713"/>
    <x v="2"/>
  </r>
  <r>
    <s v="713-A14934-009, Rev A"/>
    <m/>
    <s v="LCTR, ESC, ADPTR, UNIV, INSPECTION"/>
    <s v="LCTR, ESC, ADPTR, UNIV, INSPECTION"/>
    <s v="Sub"/>
    <s v="EA"/>
    <s v="M"/>
    <b v="0"/>
    <s v="Plastic"/>
    <b v="0"/>
    <b v="0"/>
    <b v="0"/>
    <b v="1"/>
    <n v="4"/>
    <s v=" ESC, ADPTR, UNIV, INSPECTION"/>
    <m/>
    <x v="2"/>
    <s v="Plastic_713"/>
    <x v="2"/>
  </r>
  <r>
    <s v="713-A14934-010,Rev A"/>
    <m/>
    <s v="LCTR, WDO, ADPTR, UNIV, INSPECTION"/>
    <s v="LCTR, WDO, ADPTR, UNIV, INSPECTION"/>
    <s v="Sub"/>
    <s v="EA"/>
    <s v="M"/>
    <b v="0"/>
    <s v="Plastic"/>
    <b v="0"/>
    <b v="0"/>
    <b v="0"/>
    <b v="1"/>
    <n v="4"/>
    <s v=" WDO, ADPTR, UNIV, INSPECTION"/>
    <m/>
    <x v="2"/>
    <s v="Plastic_713"/>
    <x v="2"/>
  </r>
  <r>
    <s v="713-A15228-005,Rev A"/>
    <m/>
    <s v="SHELF,APS WAFER"/>
    <s v="SHELF,APS WAFER"/>
    <s v="MIHP"/>
    <s v="EA"/>
    <s v="M"/>
    <b v="0"/>
    <s v="Plastic"/>
    <b v="0"/>
    <b v="1"/>
    <b v="0"/>
    <b v="1"/>
    <n v="5"/>
    <s v="APS WAFER"/>
    <m/>
    <x v="42"/>
    <s v="Plastic_713"/>
    <x v="2"/>
  </r>
  <r>
    <s v="713-A15228-005,Rev B"/>
    <m/>
    <s v="SHELF,APS WAFER"/>
    <s v="SHELF,APS WAFER"/>
    <s v="MIHP"/>
    <s v="EA"/>
    <s v="M"/>
    <b v="0"/>
    <s v="Plastic"/>
    <b v="0"/>
    <b v="1"/>
    <b v="0"/>
    <b v="1"/>
    <n v="5"/>
    <s v="APS WAFER"/>
    <m/>
    <x v="42"/>
    <s v="Plastic_713"/>
    <x v="2"/>
  </r>
  <r>
    <s v="713-A15460-001,Rev A"/>
    <m/>
    <s v="BLK, STOP, CONTROLLER"/>
    <s v="BLK, STOP, CONTROLLER"/>
    <s v="MIHP"/>
    <s v="EA"/>
    <s v="M"/>
    <b v="0"/>
    <s v="Plastic"/>
    <b v="0"/>
    <b v="1"/>
    <b v="0"/>
    <b v="1"/>
    <n v="3"/>
    <s v=" STOP, CONTROLLER"/>
    <m/>
    <x v="20"/>
    <s v="Plastic_713"/>
    <x v="2"/>
  </r>
  <r>
    <s v="713-A15460-012,Rev A"/>
    <m/>
    <s v="BLK,STOP,CONTROLLER"/>
    <s v="BLK,STOP,CONTROLLER"/>
    <s v="MIHP"/>
    <s v="EA"/>
    <s v="M"/>
    <b v="0"/>
    <s v="Plastic"/>
    <b v="0"/>
    <b v="1"/>
    <b v="0"/>
    <b v="1"/>
    <n v="3"/>
    <s v="STOP,CONTROLLER"/>
    <m/>
    <x v="20"/>
    <s v="Plastic_713"/>
    <x v="2"/>
  </r>
  <r>
    <s v="713-A15515-001,Rev A"/>
    <m/>
    <s v="STDOFF, 1''ODX5''LG, THD 1/2-13X2.5, PTFE"/>
    <s v="STDOFF, 1''ODX5''LG, THD 1/2-13X2.5, PTFE"/>
    <s v="MIHP"/>
    <s v="EA"/>
    <s v="M"/>
    <b v="0"/>
    <s v="Plastic"/>
    <b v="0"/>
    <b v="1"/>
    <b v="0"/>
    <b v="1"/>
    <n v="6"/>
    <s v=" 1''ODX5''LG, THD 1/2-13X2.5, PTFE"/>
    <m/>
    <x v="3"/>
    <s v="Plastic_713"/>
    <x v="6"/>
  </r>
  <r>
    <s v="713-A15517-001,Rev B"/>
    <m/>
    <s v="FXTR, FLUSHING, LOWER, DPFR SHD"/>
    <s v="FXTR, FLUSHING, LOWER, DPFR SHD"/>
    <s v="MIHP"/>
    <s v="EA"/>
    <s v="M"/>
    <b v="0"/>
    <s v="Plastic"/>
    <b v="0"/>
    <b v="1"/>
    <b v="0"/>
    <b v="1"/>
    <n v="4"/>
    <s v=" FLUSHING, LOWER, DPFR SHD"/>
    <m/>
    <x v="17"/>
    <s v="Plastic_713"/>
    <x v="2"/>
  </r>
  <r>
    <s v="713-A15517-002,Rev A"/>
    <m/>
    <s v="FXTR,FLUSHING,LOWER,DPFR SHD,PVDF"/>
    <s v="FXTR,FLUSHING,LOWER,DPFR SHD,PVDF"/>
    <s v="MIHP"/>
    <s v="EA"/>
    <s v="M"/>
    <b v="0"/>
    <s v="Plastic"/>
    <b v="0"/>
    <b v="1"/>
    <b v="0"/>
    <b v="1"/>
    <n v="4"/>
    <s v="FLUSHING,LOWER,DPFR SHD,PVDF"/>
    <m/>
    <x v="17"/>
    <s v="Plastic_713"/>
    <x v="11"/>
  </r>
  <r>
    <s v="713-A15518-001,Rev A"/>
    <m/>
    <s v="FXTR, FLUSHING, UPPER, DPFR, SHD"/>
    <s v="FXTR, FLUSHING, UPPER, DPFR, SHD"/>
    <s v="MIHP"/>
    <s v="EA"/>
    <s v="M"/>
    <b v="0"/>
    <s v="Plastic"/>
    <b v="0"/>
    <b v="1"/>
    <b v="0"/>
    <b v="1"/>
    <n v="4"/>
    <s v=" FLUSHING, UPPER, DPFR, SHD"/>
    <m/>
    <x v="17"/>
    <s v="Plastic_713"/>
    <x v="2"/>
  </r>
  <r>
    <s v="713-A15518-002,Rev A"/>
    <m/>
    <s v="FXTR, FLUSHING, UPPER, DPFR SHD"/>
    <s v="FXTR, FLUSHING, UPPER, DPFR SHD"/>
    <s v="MIHP"/>
    <s v="EA"/>
    <s v="M"/>
    <b v="0"/>
    <s v="Plastic"/>
    <b v="0"/>
    <b v="1"/>
    <b v="0"/>
    <b v="1"/>
    <n v="4"/>
    <s v=" FLUSHING, UPPER, DPFR SHD"/>
    <m/>
    <x v="17"/>
    <s v="Plastic_713"/>
    <x v="2"/>
  </r>
  <r>
    <s v="713-A15519-001,Rev A"/>
    <m/>
    <s v="FLUSHING, UPPER, DPFR SHD"/>
    <s v="FLUSHING, UPPER, DPFR SHD"/>
    <s v="MIHP"/>
    <s v="EA"/>
    <s v="M"/>
    <b v="0"/>
    <s v="Plastic"/>
    <b v="0"/>
    <b v="1"/>
    <b v="0"/>
    <b v="1"/>
    <n v="8"/>
    <s v=" UPPER, DPFR SHD"/>
    <m/>
    <x v="3"/>
    <s v="Plastic_713"/>
    <x v="2"/>
  </r>
  <r>
    <s v="713-A15519-002,Rev A"/>
    <m/>
    <s v="ADPTR, FLUSHING FXTR, DPFR SHD"/>
    <s v="ADPTR, FLUSHING FXTR, DPFR SHD"/>
    <s v="MIHP"/>
    <s v="EA"/>
    <s v="M"/>
    <b v="0"/>
    <s v="Plastic"/>
    <b v="0"/>
    <b v="1"/>
    <b v="0"/>
    <b v="1"/>
    <n v="5"/>
    <s v=" FLUSHING FXTR, DPFR SHD"/>
    <m/>
    <x v="9"/>
    <s v="Plastic_713"/>
    <x v="2"/>
  </r>
  <r>
    <s v="713-A16063-999,Rev A"/>
    <m/>
    <s v="COV, CLAM SHELL, RF PON, C&amp;F"/>
    <s v="COV, CLAM SHELL, RF PON, C&amp;F"/>
    <m/>
    <s v="EA"/>
    <s v="M"/>
    <b v="0"/>
    <s v="Plastic"/>
    <b v="0"/>
    <b v="1"/>
    <b v="0"/>
    <b v="1"/>
    <n v="3"/>
    <s v=" CLAM SHELL, RF PON, C&amp;F"/>
    <m/>
    <x v="5"/>
    <s v="Plastic_713"/>
    <x v="2"/>
  </r>
  <r>
    <s v="713-A16467-001,Rev C"/>
    <m/>
    <s v="ADPTR, SHD FLUSHING"/>
    <s v="ADPTR, SHD FLUSHING"/>
    <s v="MIHP"/>
    <s v="EA"/>
    <s v="M"/>
    <b v="0"/>
    <s v="Plastic"/>
    <b v="0"/>
    <b v="1"/>
    <b v="0"/>
    <b v="1"/>
    <n v="5"/>
    <s v=" SHD FLUSHING"/>
    <m/>
    <x v="9"/>
    <s v="Plastic_713"/>
    <x v="2"/>
  </r>
  <r>
    <s v="713-A17043-001,Rev B"/>
    <m/>
    <s v="COV,PINNACLE,SHIPPING COVER   _x001e_COV,PINNACLE,SHIPPING COVER"/>
    <s v="COV,PINNACLE,SHIPPING COVER   _x001e_COV,PINNACLE,SHIPPING COVER"/>
    <s v="MIHP"/>
    <s v="EA"/>
    <s v="M"/>
    <b v="0"/>
    <s v="Plastic"/>
    <b v="0"/>
    <b v="1"/>
    <b v="0"/>
    <b v="1"/>
    <n v="3"/>
    <s v="PINNACLE,SHIPPING COVER   _x001e_COV,PINNACLE,SHIPPING COVER"/>
    <m/>
    <x v="8"/>
    <s v="Plastic_713"/>
    <x v="2"/>
  </r>
  <r>
    <s v="713-A17050-001,Rev A"/>
    <m/>
    <s v="WDO, DUAL ALIGNER"/>
    <s v="WDO, DUAL ALIGNER"/>
    <s v="MIHP"/>
    <s v="EA"/>
    <s v="M"/>
    <b v="0"/>
    <s v="Plastic"/>
    <b v="0"/>
    <b v="1"/>
    <b v="0"/>
    <b v="1"/>
    <n v="3"/>
    <s v=" DUAL ALIGNER"/>
    <m/>
    <x v="1"/>
    <s v="Plastic_713"/>
    <x v="2"/>
  </r>
  <r>
    <s v="713-A17445-003,Rev B"/>
    <m/>
    <s v="FXTR, BLOCK SHOWER HEAD"/>
    <s v="FXTR, BLOCK SHOWER HEAD"/>
    <s v="MIHP"/>
    <s v="EA"/>
    <s v="M"/>
    <b v="0"/>
    <s v="Plastic"/>
    <b v="0"/>
    <b v="1"/>
    <b v="0"/>
    <b v="1"/>
    <n v="4"/>
    <s v=" BLOCK SHOWER HEAD"/>
    <m/>
    <x v="17"/>
    <s v="Plastic_713"/>
    <x v="2"/>
  </r>
  <r>
    <s v="713-A18396-001,Rev A"/>
    <m/>
    <s v="COV, FILTER, ULTRAVIOLET"/>
    <s v="COV, FILTER, ULTRAVIOLET"/>
    <s v="MIHP"/>
    <s v="EA"/>
    <s v="M"/>
    <b v="0"/>
    <s v="Plastic"/>
    <b v="0"/>
    <b v="1"/>
    <b v="0"/>
    <b v="1"/>
    <n v="3"/>
    <s v=" FILTER, ULTRAVIOLET"/>
    <m/>
    <x v="5"/>
    <s v="Plastic_713"/>
    <x v="2"/>
  </r>
  <r>
    <s v="713-A18594-001,Rev B"/>
    <m/>
    <s v="COV, N2 PCB"/>
    <s v="COV, N2 PCB"/>
    <s v="MIHP"/>
    <s v="EA"/>
    <s v="M"/>
    <b v="0"/>
    <s v="Plastic"/>
    <b v="0"/>
    <b v="1"/>
    <b v="0"/>
    <b v="1"/>
    <n v="3"/>
    <s v=" N2 PCB"/>
    <m/>
    <x v="5"/>
    <s v="Plastic_713"/>
    <x v="2"/>
  </r>
  <r>
    <s v="713-A19175-001,Rev B"/>
    <m/>
    <s v="PAD, SLIDER, RIGHT, RF GEN"/>
    <s v="PAD, SLIDER, RIGHT, RF GEN"/>
    <s v="Sub"/>
    <s v="EA"/>
    <s v="M"/>
    <b v="0"/>
    <s v="Plastic"/>
    <b v="0"/>
    <b v="0"/>
    <b v="0"/>
    <b v="1"/>
    <n v="3"/>
    <s v=" SLIDER, RIGHT, RF GEN"/>
    <m/>
    <x v="2"/>
    <s v="Plastic_713"/>
    <x v="2"/>
  </r>
  <r>
    <s v="713-A19175-001,Rev C"/>
    <m/>
    <s v="PAD, SLIDER, RIGHT, RF GEN"/>
    <s v="PAD, SLIDER, RIGHT, RF GEN"/>
    <s v="Sub"/>
    <s v="EA"/>
    <s v="M"/>
    <b v="0"/>
    <s v="Plastic"/>
    <b v="0"/>
    <b v="1"/>
    <b v="0"/>
    <b v="1"/>
    <n v="3"/>
    <s v=" SLIDER, RIGHT, RF GEN"/>
    <m/>
    <x v="2"/>
    <s v="Plastic_713"/>
    <x v="2"/>
  </r>
  <r>
    <s v="713-A19456-001,Rev A"/>
    <m/>
    <s v="COV,CNTCTR,XT2,3WIDE"/>
    <s v="COV,CNTCTR,XT2,3WIDE"/>
    <s v="MIHP"/>
    <s v="EA"/>
    <s v="M"/>
    <b v="0"/>
    <s v="Plastic"/>
    <b v="0"/>
    <b v="1"/>
    <b v="0"/>
    <b v="1"/>
    <n v="3"/>
    <s v="CNTCTR,XT2,3WIDE"/>
    <m/>
    <x v="5"/>
    <s v="Plastic_713"/>
    <x v="2"/>
  </r>
  <r>
    <s v="713-A19557-001,Rev A"/>
    <m/>
    <s v="COV,BUSBAR,XT2,3WIDE"/>
    <s v="COV,BUSBAR,XT2,3WIDE"/>
    <s v="MIHP"/>
    <s v="EA"/>
    <s v="M"/>
    <b v="0"/>
    <s v="Plastic"/>
    <b v="0"/>
    <b v="1"/>
    <b v="0"/>
    <b v="1"/>
    <n v="3"/>
    <s v="BUSBAR,XT2,3WIDE"/>
    <m/>
    <x v="5"/>
    <s v="Plastic_713"/>
    <x v="2"/>
  </r>
  <r>
    <s v="713-A19564-001,Rev A"/>
    <m/>
    <s v="COV, BUSBAR, XT2 CB, MAIN, 4WIDE"/>
    <s v="COV, BUSBAR, XT2 CB, MAIN, 4WIDE"/>
    <s v="MIHP"/>
    <s v="EA"/>
    <s v="M"/>
    <b v="0"/>
    <s v="Plastic"/>
    <b v="0"/>
    <b v="1"/>
    <b v="0"/>
    <b v="1"/>
    <n v="3"/>
    <s v=" BUSBAR, XT2 CB, MAIN, 4WIDE"/>
    <m/>
    <x v="5"/>
    <s v="Plastic_713"/>
    <x v="2"/>
  </r>
  <r>
    <s v="713-A19677-001,Rev A"/>
    <m/>
    <s v="BRKT, MOUNT, TCP, SOURCE"/>
    <s v="BRKT, MOUNT, TCP, SOURCE"/>
    <s v="MIHP"/>
    <s v="EA"/>
    <s v="M"/>
    <b v="0"/>
    <s v="Plastic"/>
    <b v="0"/>
    <b v="1"/>
    <b v="0"/>
    <b v="1"/>
    <n v="4"/>
    <s v=" MOUNT, TCP, SOURCE"/>
    <m/>
    <x v="22"/>
    <s v="Plastic_713"/>
    <x v="2"/>
  </r>
  <r>
    <s v="713-A19777-001,Rev A"/>
    <m/>
    <s v="FXTR, INSTL, PINNACLE"/>
    <s v="FXTR, INSTL, PINNACLE"/>
    <s v="MIHP"/>
    <s v="EA"/>
    <s v="M"/>
    <b v="0"/>
    <s v="Plastic"/>
    <b v="0"/>
    <b v="0"/>
    <b v="0"/>
    <b v="1"/>
    <n v="4"/>
    <s v=" INSTL, PINNACLE"/>
    <m/>
    <x v="8"/>
    <s v="Plastic_713"/>
    <x v="2"/>
  </r>
  <r>
    <s v="713-A19850-001, Rev A"/>
    <m/>
    <s v="COOLING, BAFFLE"/>
    <s v="COOLING, BAFFLE"/>
    <s v="MIHP"/>
    <s v="EA"/>
    <s v="M"/>
    <b v="0"/>
    <s v="Plastic"/>
    <b v="0"/>
    <b v="1"/>
    <b v="0"/>
    <b v="1"/>
    <n v="7"/>
    <s v=" BAFFLE"/>
    <m/>
    <x v="3"/>
    <s v="Plastic_713"/>
    <x v="2"/>
  </r>
  <r>
    <s v="713-A19852-001, Rev A"/>
    <m/>
    <s v="COOLING, DUCT, PLUG"/>
    <s v="COOLING, DUCT, PLUG"/>
    <s v="Sub"/>
    <s v="EA"/>
    <s v="M"/>
    <b v="0"/>
    <s v="Plastic"/>
    <b v="0"/>
    <b v="1"/>
    <b v="0"/>
    <b v="1"/>
    <n v="7"/>
    <s v=" DUCT, PLUG"/>
    <m/>
    <x v="2"/>
    <s v="Plastic_713"/>
    <x v="2"/>
  </r>
  <r>
    <s v="713-A19852-001,Rev B"/>
    <m/>
    <s v="COOLING,DUCT,PLUG"/>
    <s v="COOLING,DUCT,PLUG"/>
    <s v="MIHP"/>
    <s v="EA"/>
    <s v="M"/>
    <b v="0"/>
    <s v="Plastic"/>
    <b v="0"/>
    <b v="0"/>
    <b v="0"/>
    <b v="1"/>
    <n v="7"/>
    <s v="DUCT,PLUG"/>
    <m/>
    <x v="39"/>
    <s v="Plastic_713"/>
    <x v="2"/>
  </r>
  <r>
    <s v="713-A19978-102,Rev A"/>
    <m/>
    <s v="GD, THERMAL FS, BATH 3"/>
    <s v="GD, THERMAL FS, BATH 3"/>
    <s v="MIHP"/>
    <s v="EA"/>
    <s v="M"/>
    <b v="0"/>
    <s v="Plastic"/>
    <b v="0"/>
    <b v="1"/>
    <b v="0"/>
    <b v="1"/>
    <n v="2"/>
    <s v=" THERMAL FS, BATH 3"/>
    <m/>
    <x v="7"/>
    <s v="Plastic_713"/>
    <x v="2"/>
  </r>
  <r>
    <s v="713-A19978-301,Rev A"/>
    <m/>
    <s v="GD, THERMAL FS, BATH 3"/>
    <s v="GD, THERMAL FS, BATH 3"/>
    <s v="MIHP"/>
    <s v="EA"/>
    <s v="M"/>
    <b v="0"/>
    <s v="Plastic"/>
    <b v="0"/>
    <b v="1"/>
    <b v="0"/>
    <b v="1"/>
    <n v="2"/>
    <s v=" THERMAL FS, BATH 3"/>
    <m/>
    <x v="7"/>
    <s v="Plastic_713"/>
    <x v="2"/>
  </r>
  <r>
    <s v="713-A19978-302,Rev A"/>
    <m/>
    <s v="GD, THERMAL FS, BATH 3"/>
    <s v="GD, THERMAL FS, BATH 3"/>
    <s v="MIHP"/>
    <s v="EA"/>
    <s v="M"/>
    <b v="0"/>
    <s v="Plastic"/>
    <b v="0"/>
    <b v="1"/>
    <b v="0"/>
    <b v="1"/>
    <n v="2"/>
    <s v=" THERMAL FS, BATH 3"/>
    <m/>
    <x v="7"/>
    <s v="Plastic_713"/>
    <x v="2"/>
  </r>
  <r>
    <s v="713-A20126-001,Rev A"/>
    <m/>
    <s v="HARD MASK, DUAL COATED LINER"/>
    <s v="HARD MASK, DUAL COATED LINER"/>
    <s v="MIHP"/>
    <s v="EA"/>
    <s v="M"/>
    <b v="0"/>
    <s v="Plastic"/>
    <b v="0"/>
    <b v="1"/>
    <b v="0"/>
    <b v="1"/>
    <n v="9"/>
    <s v=" DUAL COATED LINER"/>
    <m/>
    <x v="3"/>
    <s v="Plastic_713"/>
    <x v="2"/>
  </r>
  <r>
    <s v="713-A20381-001,Rev A"/>
    <m/>
    <s v="BRKT , MOUNT, REGULATOR"/>
    <s v="BRKT , MOUNT, REGULATOR"/>
    <s v="MIHP"/>
    <s v="EA"/>
    <s v="M"/>
    <b v="0"/>
    <s v="Plastic"/>
    <b v="0"/>
    <b v="0"/>
    <b v="0"/>
    <b v="1"/>
    <n v="5"/>
    <s v=" MOUNT, REGULATOR"/>
    <m/>
    <x v="22"/>
    <s v="Plastic_713"/>
    <x v="2"/>
  </r>
  <r>
    <s v="713-A20381-001,Rev B"/>
    <s v="BRKT , M"/>
    <s v="BRKT , MOUNT, REGULATOR"/>
    <s v="BRKT , MOUNT, REGULATOR"/>
    <s v="MIHP"/>
    <s v="EA"/>
    <s v="M"/>
    <b v="0"/>
    <s v="Plastic"/>
    <b v="0"/>
    <b v="1"/>
    <b v="0"/>
    <b v="1"/>
    <n v="5"/>
    <s v=" MOUNT, REGULATOR"/>
    <m/>
    <x v="22"/>
    <s v="Plastic_713"/>
    <x v="2"/>
  </r>
  <r>
    <s v="713-A20408-001,Rev A"/>
    <m/>
    <s v="GD, THD ROD, 1/4 OD"/>
    <s v="GD, THD ROD, 1/4 OD"/>
    <s v="Sub"/>
    <s v="EA"/>
    <s v="M"/>
    <b v="0"/>
    <s v="Plastic"/>
    <b v="0"/>
    <b v="1"/>
    <b v="0"/>
    <b v="1"/>
    <n v="2"/>
    <s v=" THD ROD, 1/4 OD"/>
    <m/>
    <x v="2"/>
    <s v="Plastic_713"/>
    <x v="2"/>
  </r>
  <r>
    <s v="713-A20408-002,Rev A"/>
    <m/>
    <s v="GD, STEM TO TOP PLT, REV 4 SHD"/>
    <s v="GD, STEM TO TOP PLT, REV 4 SHD"/>
    <s v="Sub"/>
    <s v="EA"/>
    <s v="M"/>
    <b v="0"/>
    <s v="Plastic"/>
    <b v="0"/>
    <b v="1"/>
    <b v="0"/>
    <b v="1"/>
    <n v="2"/>
    <s v=" STEM TO TOP PLT, REV 4 SHD"/>
    <m/>
    <x v="2"/>
    <s v="Plastic_713"/>
    <x v="2"/>
  </r>
  <r>
    <s v="713-A20591-001,Rev A"/>
    <m/>
    <s v="ROD, FXTR, LIFT, ISO RING, SYDNEY CE"/>
    <s v="ROD, FXTR, LIFT, ISO RING, SYDNEY CE"/>
    <s v="MIHP"/>
    <s v="EA"/>
    <s v="M"/>
    <b v="0"/>
    <s v="Plastic"/>
    <b v="0"/>
    <b v="1"/>
    <b v="0"/>
    <b v="1"/>
    <n v="3"/>
    <s v=" FXTR, LIFT, ISO RING, SYDNEY CE"/>
    <m/>
    <x v="25"/>
    <s v="Plastic_713"/>
    <x v="2"/>
  </r>
  <r>
    <s v="713-A20608-001,Rev A"/>
    <m/>
    <s v="SPCR, FXTR, LIFT, ISO RING, SYDNEY CE"/>
    <s v="SPCR, FXTR, LIFT, ISO RING, SYDNEY CE"/>
    <s v="MIHP"/>
    <s v="EA"/>
    <s v="M"/>
    <b v="0"/>
    <s v="Plastic"/>
    <b v="0"/>
    <b v="1"/>
    <b v="0"/>
    <b v="1"/>
    <n v="4"/>
    <s v=" FXTR, LIFT, ISO RING, SYDNEY CE"/>
    <m/>
    <x v="15"/>
    <s v="Plastic_713"/>
    <x v="2"/>
  </r>
  <r>
    <s v="713-A20851-001,Rev A"/>
    <m/>
    <s v="GD,SPLSH,TP PLT CNPY,UI READOUT"/>
    <s v="GD,SPLSH,TP PLT CNPY,UI READOUT"/>
    <s v="MIHP"/>
    <s v="EA"/>
    <s v="M"/>
    <b v="0"/>
    <s v="Plastic"/>
    <b v="0"/>
    <b v="1"/>
    <b v="0"/>
    <b v="1"/>
    <n v="2"/>
    <s v="SPLSH,TP PLT CNPY,UI READOUT"/>
    <m/>
    <x v="7"/>
    <s v="Plastic_713"/>
    <x v="2"/>
  </r>
  <r>
    <s v="713-A20860-001,Rev A"/>
    <m/>
    <s v="HDL,PVDF,4&quot;X7/16&quot;"/>
    <s v="HDL,PVDF,4&quot;X7/16&quot;"/>
    <s v="Sub"/>
    <s v="EA"/>
    <s v="M"/>
    <b v="0"/>
    <s v="Plastic"/>
    <b v="0"/>
    <b v="1"/>
    <b v="0"/>
    <b v="1"/>
    <n v="3"/>
    <s v="PVDF,4&quot;X7/16&quot;"/>
    <m/>
    <x v="2"/>
    <s v="Plastic_713"/>
    <x v="11"/>
  </r>
  <r>
    <s v="713-A21114-001,Rev A"/>
    <m/>
    <s v="FXTR, TEACH, SPEED 200"/>
    <s v="FXTR, TEACH, SPEED 200"/>
    <s v="MIHP"/>
    <s v="EA"/>
    <s v="M"/>
    <b v="0"/>
    <s v="Plastic"/>
    <b v="0"/>
    <b v="1"/>
    <b v="0"/>
    <b v="1"/>
    <n v="4"/>
    <s v=" TEACH, SPEED 200"/>
    <m/>
    <x v="17"/>
    <s v="Plastic_713"/>
    <x v="2"/>
  </r>
  <r>
    <s v="713-A21196-001,Rev A"/>
    <m/>
    <s v="CUSHION, POLYCAR, .02, LENS MT"/>
    <s v="CUSHION, POLYCAR, .02, LENS MT"/>
    <s v="Sub"/>
    <s v="EA"/>
    <s v="M"/>
    <b v="0"/>
    <s v="Plastic"/>
    <b v="0"/>
    <b v="0"/>
    <b v="0"/>
    <b v="1"/>
    <n v="7"/>
    <s v=" POLYCAR, .02, LENS MT"/>
    <m/>
    <x v="2"/>
    <s v="Plastic_713"/>
    <x v="1"/>
  </r>
  <r>
    <s v="713-A22081-005,Rev A"/>
    <m/>
    <s v="WDO, LIGHT CURTAIN PC300"/>
    <s v="WDO, LIGHT CURTAIN PC300"/>
    <s v="MIHP"/>
    <s v="EA"/>
    <s v="M"/>
    <b v="0"/>
    <s v="Plastic"/>
    <b v="0"/>
    <b v="1"/>
    <b v="0"/>
    <b v="1"/>
    <n v="3"/>
    <s v=" LIGHT CURTAIN PC300"/>
    <m/>
    <x v="1"/>
    <s v="Plastic_713"/>
    <x v="2"/>
  </r>
  <r>
    <s v="713-A22426-001,Rev A"/>
    <m/>
    <s v="CASE, PROBE, DEWPOINT"/>
    <s v="CASE, PROBE, DEWPOINT"/>
    <s v="MIHP"/>
    <s v="EA"/>
    <s v="M"/>
    <b v="0"/>
    <s v="Plastic"/>
    <b v="0"/>
    <b v="1"/>
    <b v="0"/>
    <b v="1"/>
    <n v="4"/>
    <s v=" PROBE, DEWPOINT"/>
    <m/>
    <x v="3"/>
    <s v="Plastic_713"/>
    <x v="2"/>
  </r>
  <r>
    <s v="713-A22627-101,Rev A"/>
    <m/>
    <s v="BRKT, PPMC300 PUMP MOUNT, BATH 1"/>
    <s v="BRKT, PPMC300 PUMP MOUNT, BATH 1"/>
    <s v="MIHP"/>
    <s v="EA"/>
    <s v="M"/>
    <b v="0"/>
    <s v="Plastic"/>
    <b v="0"/>
    <b v="1"/>
    <b v="0"/>
    <b v="1"/>
    <n v="4"/>
    <s v=" PPMC300 PUMP MOUNT, BATH 1"/>
    <m/>
    <x v="22"/>
    <s v="Plastic_713"/>
    <x v="2"/>
  </r>
  <r>
    <s v="713-A22792-001,Rev A"/>
    <m/>
    <s v="SLV,VCR FTG,RF INSUL"/>
    <s v="SLV,VCR FTG,RF INSUL"/>
    <s v="MIHP"/>
    <s v="EA"/>
    <s v="M"/>
    <b v="0"/>
    <s v="Plastic"/>
    <b v="0"/>
    <b v="1"/>
    <b v="0"/>
    <b v="1"/>
    <n v="3"/>
    <s v="VCR FTG,RF INSUL"/>
    <m/>
    <x v="3"/>
    <s v="Plastic_713"/>
    <x v="2"/>
  </r>
  <r>
    <s v="713-A22792-003,Rev C"/>
    <m/>
    <s v="SLV,VCR FTG,RF INSUL"/>
    <s v="SLV,VCR FTG,RF INSUL"/>
    <s v="Sub"/>
    <s v="EA"/>
    <s v="M"/>
    <b v="0"/>
    <s v="Plastic"/>
    <b v="0"/>
    <b v="1"/>
    <b v="0"/>
    <b v="1"/>
    <n v="3"/>
    <s v="VCR FTG,RF INSUL"/>
    <m/>
    <x v="2"/>
    <s v="Plastic_713"/>
    <x v="2"/>
  </r>
  <r>
    <s v="713-A22807-001,Rev A"/>
    <m/>
    <s v="PNL, GSBX, SOL BANK"/>
    <s v="PNL, GSBX, SOL BANK"/>
    <s v="MIHP"/>
    <s v="EA"/>
    <s v="M"/>
    <b v="0"/>
    <s v="Plastic"/>
    <b v="0"/>
    <b v="1"/>
    <b v="0"/>
    <b v="1"/>
    <n v="3"/>
    <s v=" GSBX, SOL BANK"/>
    <m/>
    <x v="19"/>
    <s v="Plastic_713"/>
    <x v="2"/>
  </r>
  <r>
    <s v="713-A22849-004,Rev C"/>
    <m/>
    <s v="BSHG,PL,ADPTR,SVCE,CE"/>
    <s v="BSHG,PLX,ADPTR,SVCE,CE"/>
    <s v="MIHP"/>
    <s v="EA"/>
    <s v="M"/>
    <b v="0"/>
    <s v="Plastic"/>
    <b v="0"/>
    <b v="0"/>
    <b v="0"/>
    <b v="1"/>
    <n v="4"/>
    <s v="PLX,ADPTR,SVCE,CE"/>
    <m/>
    <x v="9"/>
    <s v="Plastic_713"/>
    <x v="2"/>
  </r>
  <r>
    <s v="713-A23039-001,Rev A"/>
    <m/>
    <s v="COV I, CONDENSATION, TP-PLT, VPM"/>
    <s v="COV I, CONDENSATION, TP-PLT, VPM"/>
    <s v="Sub"/>
    <s v="EA"/>
    <s v="M"/>
    <b v="0"/>
    <s v="Plastic"/>
    <b v="0"/>
    <b v="1"/>
    <b v="0"/>
    <b v="1"/>
    <n v="5"/>
    <s v=" CONDENSATION, TP-PLT, VPM"/>
    <m/>
    <x v="2"/>
    <s v="Plastic_713"/>
    <x v="2"/>
  </r>
  <r>
    <s v="713-A23039-002,Rev A"/>
    <m/>
    <s v="COV 2, CONDENSATION, TP-PLT, VPM"/>
    <s v="COV 2, CONDENSATION, TP-PLT, VPM"/>
    <s v="Sub"/>
    <s v="EA"/>
    <s v="M"/>
    <b v="0"/>
    <s v="Plastic"/>
    <b v="0"/>
    <b v="1"/>
    <b v="0"/>
    <b v="1"/>
    <n v="5"/>
    <s v=" CONDENSATION, TP-PLT, VPM"/>
    <m/>
    <x v="2"/>
    <s v="Plastic_713"/>
    <x v="2"/>
  </r>
  <r>
    <s v="713-A23039-003,Rev A"/>
    <m/>
    <s v="COV 1, STN 4, CONDENSATION, TP-PLT, VPM"/>
    <s v="COV 1, STN 4, CONDENSATION, TP-PLT, VPM"/>
    <s v="Sub"/>
    <s v="EA"/>
    <s v="M"/>
    <b v="0"/>
    <s v="Plastic"/>
    <b v="0"/>
    <b v="1"/>
    <b v="0"/>
    <b v="1"/>
    <n v="5"/>
    <s v=" STN 4, CONDENSATION, TP-PLT, VPM"/>
    <m/>
    <x v="2"/>
    <s v="Plastic_713"/>
    <x v="2"/>
  </r>
  <r>
    <s v="713-A23039-004,Rev A"/>
    <m/>
    <s v="COV 2, STN 4, CONDENSATION, TP-PLT, VPM"/>
    <s v="COV 2, STN 4, CONDENSATION, TP-PLT, VPM"/>
    <s v="Sub"/>
    <s v="EA"/>
    <s v="M"/>
    <b v="0"/>
    <s v="Plastic"/>
    <b v="0"/>
    <b v="1"/>
    <b v="0"/>
    <b v="1"/>
    <n v="5"/>
    <s v=" STN 4, CONDENSATION, TP-PLT, VPM"/>
    <m/>
    <x v="2"/>
    <s v="Plastic_713"/>
    <x v="2"/>
  </r>
  <r>
    <s v="713-A23225-100,Rev A"/>
    <m/>
    <s v="LENS,WDO,CHMBR LID,VTM"/>
    <s v="LENS,WDO,CHMBR LID,VTM"/>
    <s v="MIHP"/>
    <s v="EA"/>
    <s v="M"/>
    <b v="0"/>
    <s v="Plastic"/>
    <b v="0"/>
    <b v="0"/>
    <b v="0"/>
    <b v="1"/>
    <n v="4"/>
    <s v="WDO,CHMBR LID,VTM"/>
    <m/>
    <x v="4"/>
    <s v="Plastic_713"/>
    <x v="2"/>
  </r>
  <r>
    <s v="713-A23519-001,Rev A"/>
    <m/>
    <s v="BSHG, TOP PLATE, OFFSET, 0.25MM"/>
    <s v="BSHG, TOP PLATE, OFFSET, 0.25MM"/>
    <s v="MIHP"/>
    <s v="EA"/>
    <s v="M"/>
    <b v="0"/>
    <s v="Plastic"/>
    <b v="0"/>
    <b v="1"/>
    <b v="0"/>
    <b v="1"/>
    <n v="4"/>
    <s v=" TOP PLATE, OFFSET, 0.25MM"/>
    <m/>
    <x v="16"/>
    <s v="Plastic_713"/>
    <x v="2"/>
  </r>
  <r>
    <s v="713-A23519-002,Rev A"/>
    <m/>
    <s v="BSHG, TOP PLATE, OFFSET, 0.50MM"/>
    <s v="BSHG, TOP PLATE, OFFSET, 0.50MM"/>
    <s v="MIHP"/>
    <s v="EA"/>
    <s v="M"/>
    <b v="0"/>
    <s v="Plastic"/>
    <b v="0"/>
    <b v="1"/>
    <b v="0"/>
    <b v="1"/>
    <n v="4"/>
    <s v=" TOP PLATE, OFFSET, 0.50MM"/>
    <m/>
    <x v="16"/>
    <s v="Plastic_713"/>
    <x v="2"/>
  </r>
  <r>
    <s v="713-A23519-003,Rev A"/>
    <m/>
    <s v="BSHG, TOP PLATE, OFFSET, 0.75MM"/>
    <s v="BSHG, TOP PLATE, OFFSET, 0.75MM"/>
    <s v="MIHP"/>
    <s v="EA"/>
    <s v="M"/>
    <b v="0"/>
    <s v="Plastic"/>
    <b v="0"/>
    <b v="1"/>
    <b v="0"/>
    <b v="1"/>
    <n v="4"/>
    <s v=" TOP PLATE, OFFSET, 0.75MM"/>
    <m/>
    <x v="16"/>
    <s v="Plastic_713"/>
    <x v="2"/>
  </r>
  <r>
    <s v="713-A23519-004,Rev A"/>
    <m/>
    <s v="BSHG, TOP PLATE, OFFSET, 1.00MM"/>
    <s v="BSHG, TOP PLATE, OFFSET, 1.00MM"/>
    <s v="MIHP"/>
    <s v="EA"/>
    <s v="M"/>
    <b v="0"/>
    <s v="Plastic"/>
    <b v="0"/>
    <b v="1"/>
    <b v="0"/>
    <b v="1"/>
    <n v="4"/>
    <s v=" TOP PLATE, OFFSET, 1.00MM"/>
    <m/>
    <x v="16"/>
    <s v="Plastic_713"/>
    <x v="2"/>
  </r>
  <r>
    <s v="713-A23519-005,Rev A"/>
    <m/>
    <s v="BSHG, TOP PLATE, OFFSET, 1.25MM"/>
    <s v="BSHG, TOP PLATE, OFFSET, 1.25MM"/>
    <s v="MIHP"/>
    <s v="EA"/>
    <s v="M"/>
    <b v="0"/>
    <s v="Plastic"/>
    <b v="0"/>
    <b v="1"/>
    <b v="0"/>
    <b v="1"/>
    <n v="4"/>
    <s v=" TOP PLATE, OFFSET, 1.25MM"/>
    <m/>
    <x v="16"/>
    <s v="Plastic_713"/>
    <x v="2"/>
  </r>
  <r>
    <s v="713-A23520-001,Rev A"/>
    <m/>
    <s v="BSHG, TOP PLATE, STD, SLTD"/>
    <s v="BSHG, TOP PLATE, STD, SLTD"/>
    <s v="MIHP"/>
    <s v="EA"/>
    <s v="M"/>
    <b v="0"/>
    <s v="Plastic"/>
    <b v="0"/>
    <b v="1"/>
    <b v="0"/>
    <b v="1"/>
    <n v="4"/>
    <s v=" TOP PLATE, STD, SLTD"/>
    <m/>
    <x v="16"/>
    <s v="Plastic_713"/>
    <x v="2"/>
  </r>
  <r>
    <s v="713-A23520-002,Rev A"/>
    <m/>
    <s v="BSHG, TOP PLATE, STD, CIR"/>
    <s v="BSHG, TOP PLATE, STD, CIR"/>
    <s v="MIHP"/>
    <s v="EA"/>
    <s v="M"/>
    <b v="0"/>
    <s v="Plastic"/>
    <b v="0"/>
    <b v="1"/>
    <b v="0"/>
    <b v="1"/>
    <n v="4"/>
    <s v=" TOP PLATE, STD, CIR"/>
    <m/>
    <x v="16"/>
    <s v="Plastic_713"/>
    <x v="2"/>
  </r>
  <r>
    <s v="713-A2375-001,Rev A"/>
    <m/>
    <s v="FXTR, EMIS RING, POSTION, INSTALL, 1/8 SEC"/>
    <s v="FXTR, EMIS RING, POSTION, INSTALL, 1/8 SEC"/>
    <s v="Sub"/>
    <s v="EA"/>
    <s v="M"/>
    <b v="0"/>
    <s v="Plastic"/>
    <b v="0"/>
    <b v="1"/>
    <b v="0"/>
    <b v="1"/>
    <n v="4"/>
    <s v=" EMIS RING, POSTION, INSTALL, 1/8 SEC"/>
    <m/>
    <x v="2"/>
    <s v="Plastic_713"/>
    <x v="2"/>
  </r>
  <r>
    <s v="713-A23795-011,Rev A"/>
    <m/>
    <s v="RING,BASE,BER-LINER FXTR"/>
    <s v="RING,BASE,BER-LINER FXTR"/>
    <s v="MIHP"/>
    <s v="EA"/>
    <s v="M"/>
    <b v="0"/>
    <s v="Plastic"/>
    <b v="0"/>
    <b v="0"/>
    <b v="0"/>
    <b v="1"/>
    <n v="4"/>
    <s v="BASE,BER-LINER FXTR"/>
    <m/>
    <x v="24"/>
    <s v="Plastic_713"/>
    <x v="2"/>
  </r>
  <r>
    <s v="713-A23795-011,Rev B"/>
    <m/>
    <s v="RING,BASE,BER-LINER FXTR"/>
    <s v="RING,BASE,BER-LINER FXTR"/>
    <s v="spos"/>
    <s v="EA"/>
    <s v="M"/>
    <b v="0"/>
    <s v="Plastic"/>
    <b v="0"/>
    <b v="1"/>
    <b v="0"/>
    <b v="1"/>
    <n v="4"/>
    <s v="BASE,BER-LINER FXTR"/>
    <m/>
    <x v="24"/>
    <s v="Plastic_713"/>
    <x v="2"/>
  </r>
  <r>
    <s v="713-A23809-001,Rev A"/>
    <m/>
    <s v="BLK, PASSTHRU, TLSR, 3D SCIM, LT"/>
    <s v="BLK, PASSTHRU, TLSR, 3D SCIM, LT"/>
    <s v="MIHP"/>
    <s v="EA"/>
    <s v="M"/>
    <b v="0"/>
    <s v="Plastic"/>
    <b v="0"/>
    <b v="1"/>
    <b v="0"/>
    <b v="1"/>
    <n v="3"/>
    <s v=" PASSTHRU, TLSR, 3D SCIM, LT"/>
    <m/>
    <x v="20"/>
    <s v="Plastic_713"/>
    <x v="2"/>
  </r>
  <r>
    <s v="713-A23809-002,Rev A"/>
    <m/>
    <s v="BLK, PASSTHRU, TLSR, 3D SCIM, RT"/>
    <s v="BLK, PASSTHRU, TLSR, 3D SCIM, RT"/>
    <s v="MIHP"/>
    <s v="EA"/>
    <s v="M"/>
    <b v="0"/>
    <s v="Plastic"/>
    <b v="0"/>
    <b v="1"/>
    <b v="0"/>
    <b v="1"/>
    <n v="3"/>
    <s v=" PASSTHRU, TLSR, 3D SCIM, RT"/>
    <m/>
    <x v="20"/>
    <s v="Plastic_713"/>
    <x v="2"/>
  </r>
  <r>
    <s v="713-A23829-100,Rev A"/>
    <m/>
    <s v="COV, BUSHBAR, RIGHT"/>
    <s v="COV, BUSHBAR, RIGHT"/>
    <s v="MIHP"/>
    <s v="EA"/>
    <s v="M"/>
    <b v="0"/>
    <s v="Plastic"/>
    <b v="0"/>
    <b v="0"/>
    <b v="0"/>
    <b v="1"/>
    <n v="3"/>
    <s v=" BUSHBAR, RIGHT"/>
    <m/>
    <x v="5"/>
    <s v="Plastic_713"/>
    <x v="2"/>
  </r>
  <r>
    <s v="713-A23837-001,Rev B"/>
    <m/>
    <s v="PLT,AF,MOUNT,CHMBR"/>
    <s v="PLT,AF,MOUNT,CHMBR"/>
    <s v="Sub"/>
    <s v="EA"/>
    <s v="M"/>
    <b v="0"/>
    <s v="Plastic"/>
    <b v="0"/>
    <b v="1"/>
    <b v="0"/>
    <b v="1"/>
    <n v="3"/>
    <s v="AF,MOUNT,CHMBR"/>
    <m/>
    <x v="2"/>
    <s v="Plastic_713"/>
    <x v="2"/>
  </r>
  <r>
    <s v="713-A23853-001,Rev A"/>
    <m/>
    <s v="COV, BRANCH, CB, LEFT DOOR, LPB"/>
    <s v="COV, BRANCH, CB, LEFT DOOR, LPB"/>
    <s v="Sub"/>
    <s v="EA"/>
    <s v="M"/>
    <b v="0"/>
    <s v="Plastic"/>
    <b v="0"/>
    <b v="1"/>
    <b v="0"/>
    <b v="1"/>
    <n v="3"/>
    <s v=" BRANCH, CB, LEFT DOOR, LPB"/>
    <m/>
    <x v="2"/>
    <s v="Plastic_713"/>
    <x v="2"/>
  </r>
  <r>
    <s v="713-A23854-001,Rev A"/>
    <m/>
    <s v="COV, BRANCH CB, RIGHT DOOR, LPB"/>
    <s v="COV, BRANCH CB, RIGHT DOOR, LPB"/>
    <s v="Sub"/>
    <s v="EA"/>
    <s v="M"/>
    <b v="0"/>
    <s v="Plastic"/>
    <b v="0"/>
    <b v="0"/>
    <b v="0"/>
    <b v="1"/>
    <n v="3"/>
    <s v=" BRANCH CB, RIGHT DOOR, LPB"/>
    <m/>
    <x v="2"/>
    <s v="Plastic_713"/>
    <x v="2"/>
  </r>
  <r>
    <s v="713-A23855-001,Rev A"/>
    <m/>
    <s v="COV, PUSH BUTTONS, LEFT DOOR, LPB"/>
    <s v="COV, PUSH BUTTONS, LEFT DOOR, LPB"/>
    <s v="Sub"/>
    <s v="EA"/>
    <s v="M"/>
    <b v="0"/>
    <s v="Plastic"/>
    <b v="0"/>
    <b v="0"/>
    <b v="0"/>
    <b v="1"/>
    <n v="3"/>
    <s v=" PUSH BUTTONS, LEFT DOOR, LPB"/>
    <m/>
    <x v="2"/>
    <s v="Plastic_713"/>
    <x v="2"/>
  </r>
  <r>
    <s v="713-A23856-001,Rev A"/>
    <m/>
    <s v="COV, MAIN CB, LEFT DOOR, LPB"/>
    <s v="COV, MAIN CB, LEFT DOOR, LPB"/>
    <s v="Sub"/>
    <s v="EA"/>
    <s v="M"/>
    <b v="0"/>
    <s v="Plastic"/>
    <b v="0"/>
    <b v="0"/>
    <b v="0"/>
    <b v="1"/>
    <n v="3"/>
    <s v=" MAIN CB, LEFT DOOR, LPB"/>
    <m/>
    <x v="2"/>
    <s v="Plastic_713"/>
    <x v="2"/>
  </r>
  <r>
    <s v="713-A23858-002,Rev C"/>
    <m/>
    <s v="BRKT, CLEAR DEAD FRONT, MAIN CB, LPB"/>
    <s v="BRKT, CLEAR DEAD FRONT, MAIN CB, LPB"/>
    <s v="Sub"/>
    <s v="EA"/>
    <s v="M"/>
    <b v="0"/>
    <s v="Plastic"/>
    <b v="0"/>
    <b v="1"/>
    <b v="0"/>
    <b v="1"/>
    <n v="4"/>
    <s v=" CLEAR DEAD FRONT, MAIN CB, LPB"/>
    <m/>
    <x v="2"/>
    <s v="Plastic_713"/>
    <x v="2"/>
  </r>
  <r>
    <s v="713-A23865-001,Rev D"/>
    <m/>
    <s v="COV, CLEAR DEAD FRONT, BRNH CB, LPB"/>
    <s v="COV, CLEAR DEAD FRONT, BRNH CB, LPB"/>
    <s v="Sub"/>
    <s v="EA"/>
    <s v="M"/>
    <b v="0"/>
    <s v="Plastic"/>
    <b v="0"/>
    <b v="1"/>
    <b v="0"/>
    <b v="1"/>
    <n v="3"/>
    <s v=" CLEAR DEAD FRONT, BRNH CB, LPB"/>
    <m/>
    <x v="2"/>
    <s v="Plastic_713"/>
    <x v="2"/>
  </r>
  <r>
    <s v="713-A23944-001,Rev A"/>
    <m/>
    <s v="PL, ADPTR, UNIV, INSPECTION"/>
    <s v="PLX, ADPTR, UNIV, INSPECTION"/>
    <s v="MIHP"/>
    <s v="EA"/>
    <s v="M"/>
    <b v="0"/>
    <s v="Plastic"/>
    <b v="0"/>
    <b v="1"/>
    <b v="0"/>
    <b v="1"/>
    <n v="3"/>
    <s v=" ADPTR, UNIV, INSPECTION"/>
    <m/>
    <x v="9"/>
    <s v="Plastic_713"/>
    <x v="2"/>
  </r>
  <r>
    <s v="713-A24299-002,Rev A"/>
    <m/>
    <s v="GA,CONF RING,HI COND,200MM, .500 WIDTH"/>
    <s v="GA,CONF RING,HI COND,200MM, .500 WIDTH"/>
    <s v="spbo"/>
    <s v="EA"/>
    <s v="M"/>
    <b v="0"/>
    <s v="Plastic"/>
    <b v="0"/>
    <b v="1"/>
    <b v="0"/>
    <b v="1"/>
    <n v="2"/>
    <s v="CONF RING,HI COND,200MM, .500 WIDTH"/>
    <m/>
    <x v="12"/>
    <s v="Plastic_713"/>
    <x v="2"/>
  </r>
  <r>
    <s v="713-A24469-001,Rev A"/>
    <m/>
    <s v="BLK, TIE DOWN, CABLE"/>
    <s v="BLK, TIE DOWN, CABLE"/>
    <s v="MIHP"/>
    <s v="EA"/>
    <s v="M"/>
    <b v="0"/>
    <s v="Plastic"/>
    <b v="0"/>
    <b v="0"/>
    <b v="0"/>
    <b v="1"/>
    <n v="3"/>
    <s v=" TIE DOWN, CABLE"/>
    <m/>
    <x v="20"/>
    <s v="Plastic_713"/>
    <x v="2"/>
  </r>
  <r>
    <s v="713-A24469-002,Rev A"/>
    <m/>
    <s v="BLK, TIE DOWN, CABLE"/>
    <s v="BLK, TIE DOWN, CABLE"/>
    <s v="MIHP"/>
    <s v="EA"/>
    <s v="M"/>
    <b v="0"/>
    <s v="Plastic"/>
    <b v="0"/>
    <b v="0"/>
    <b v="0"/>
    <b v="1"/>
    <n v="3"/>
    <s v=" TIE DOWN, CABLE"/>
    <m/>
    <x v="20"/>
    <s v="Plastic_713"/>
    <x v="2"/>
  </r>
  <r>
    <s v="713-A24866-001,Rev A"/>
    <m/>
    <s v="MANF, PCW, RETURN"/>
    <s v="MANIFOLD, PCW, RETURN"/>
    <s v="MIHP"/>
    <s v="EA"/>
    <s v="M"/>
    <b v="0"/>
    <s v="Plastic"/>
    <b v="0"/>
    <b v="1"/>
    <b v="0"/>
    <b v="1"/>
    <n v="8"/>
    <s v=" PCW, RETURN"/>
    <m/>
    <x v="0"/>
    <s v="Plastic_713"/>
    <x v="2"/>
  </r>
  <r>
    <s v="713-A24867-001,Rev A"/>
    <m/>
    <s v="MANF, PCW"/>
    <s v="MANIFOLD, PCW"/>
    <s v="MIHP"/>
    <s v="EA"/>
    <s v="M"/>
    <b v="0"/>
    <s v="Plastic"/>
    <b v="0"/>
    <b v="1"/>
    <b v="0"/>
    <b v="1"/>
    <n v="8"/>
    <s v=" PCW"/>
    <m/>
    <x v="0"/>
    <s v="Plastic_713"/>
    <x v="2"/>
  </r>
  <r>
    <s v="713-A24868-001,Rev A"/>
    <m/>
    <s v="MANF, UPPER, SBR-QSM"/>
    <s v="MANIFOLD, UPPER, SBR-QSM"/>
    <s v="MIHP"/>
    <s v="EA"/>
    <s v="M"/>
    <b v="0"/>
    <s v="Plastic"/>
    <b v="0"/>
    <b v="1"/>
    <b v="0"/>
    <b v="1"/>
    <n v="8"/>
    <s v=" UPPER, SBR-QSM"/>
    <m/>
    <x v="0"/>
    <s v="Plastic_713"/>
    <x v="2"/>
  </r>
  <r>
    <s v="713-A24991-001,Rev A"/>
    <m/>
    <s v="SPRT, PINNACLE, ADPTR, UNIV, INSPECTION"/>
    <s v="SPRT, PINNACLE, ADPTR, UNIV, INSPECTION"/>
    <s v="Sub"/>
    <s v="EA"/>
    <s v="M"/>
    <b v="0"/>
    <s v="Plastic"/>
    <b v="0"/>
    <b v="0"/>
    <b v="0"/>
    <b v="1"/>
    <n v="4"/>
    <s v=" PINNACLE, ADPTR, UNIV, INSPECTION"/>
    <m/>
    <x v="2"/>
    <s v="Plastic_713"/>
    <x v="2"/>
  </r>
  <r>
    <s v="713-A24991-002,Rev A"/>
    <m/>
    <s v="SPRT, PINNACLE, ADPTR, UNIV, INSPECTION"/>
    <s v="SPRT, PINNACLE, ADPTR, UNIV, INSPECTION"/>
    <s v="Sub"/>
    <s v="EA"/>
    <s v="M"/>
    <b v="0"/>
    <s v="Plastic"/>
    <b v="0"/>
    <b v="0"/>
    <b v="0"/>
    <b v="1"/>
    <n v="4"/>
    <s v=" PINNACLE, ADPTR, UNIV, INSPECTION"/>
    <m/>
    <x v="2"/>
    <s v="Plastic_713"/>
    <x v="2"/>
  </r>
  <r>
    <s v="713-A25672-345,Rev A"/>
    <m/>
    <s v="BRKT, TUBE, 19MM DIA"/>
    <s v="BRKT, TUBE, 19MM DIA"/>
    <s v="Sub"/>
    <s v="EA"/>
    <s v="M"/>
    <b v="0"/>
    <s v="Plastic"/>
    <b v="0"/>
    <b v="0"/>
    <b v="0"/>
    <b v="1"/>
    <n v="4"/>
    <s v=" TUBE, 19MM DIA"/>
    <m/>
    <x v="2"/>
    <s v="Plastic_713"/>
    <x v="2"/>
  </r>
  <r>
    <s v="713-A25673-001,Rev A"/>
    <m/>
    <s v="CLP, TUBE, 19MM DIA"/>
    <s v="CLP, TUBE, 19MM DIA"/>
    <s v="Sub"/>
    <s v="EA"/>
    <s v="M"/>
    <b v="0"/>
    <s v="Plastic"/>
    <b v="0"/>
    <b v="1"/>
    <b v="0"/>
    <b v="1"/>
    <n v="3"/>
    <s v=" TUBE, 19MM DIA"/>
    <m/>
    <x v="2"/>
    <s v="Plastic_713"/>
    <x v="2"/>
  </r>
  <r>
    <s v="713-A25673-345,Rev A"/>
    <s v="CLP, TUB"/>
    <s v="CLP, TUBE, 19MM DIA"/>
    <s v="CLP, TUBE, 19MM DIA"/>
    <s v="Sub"/>
    <s v="EA"/>
    <s v="M"/>
    <b v="0"/>
    <s v="Plastic"/>
    <b v="0"/>
    <b v="1"/>
    <b v="0"/>
    <b v="1"/>
    <n v="3"/>
    <s v=" TUBE, 19MM DIA"/>
    <m/>
    <x v="2"/>
    <s v="Plastic_713"/>
    <x v="2"/>
  </r>
  <r>
    <s v="713-A26116-311,Rev A"/>
    <m/>
    <s v="PL, MT, PV22, BFR, THK, BTH3"/>
    <s v="PLX, MT, PV22, BFR, THK, BTH3"/>
    <s v="Sub"/>
    <s v="EA"/>
    <s v="M"/>
    <b v="0"/>
    <s v="Plastic"/>
    <b v="0"/>
    <b v="0"/>
    <b v="0"/>
    <b v="1"/>
    <n v="3"/>
    <s v=" MT, PV22, BFR, THK, BTH3"/>
    <m/>
    <x v="2"/>
    <s v="Plastic_713"/>
    <x v="2"/>
  </r>
  <r>
    <s v="713-A26322-001,Rev B"/>
    <m/>
    <s v="MANF,H2O,GX"/>
    <s v="MANIFOLD,H2O,GX"/>
    <s v="MIHP"/>
    <s v="EA"/>
    <s v="M"/>
    <b v="0"/>
    <s v="Plastic"/>
    <b v="0"/>
    <b v="0"/>
    <b v="0"/>
    <b v="1"/>
    <n v="8"/>
    <s v="H2O,GX"/>
    <m/>
    <x v="0"/>
    <s v="Plastic_713"/>
    <x v="2"/>
  </r>
  <r>
    <s v="713-A26322-002,Rev A"/>
    <m/>
    <s v="MANF,H2O,GX"/>
    <s v="MANIFOLD,H2O,GX"/>
    <s v="MIHP"/>
    <s v="EA"/>
    <s v="M"/>
    <b v="0"/>
    <s v="Plastic"/>
    <b v="0"/>
    <b v="0"/>
    <b v="0"/>
    <b v="1"/>
    <n v="8"/>
    <s v="H2O,GX"/>
    <m/>
    <x v="0"/>
    <s v="Plastic_713"/>
    <x v="2"/>
  </r>
  <r>
    <s v="713-A26322-002,Rev B"/>
    <s v="MANF,H2O"/>
    <s v="MANF,H2O,GX"/>
    <s v="MANIFOLD,H2O,GX"/>
    <s v="MIHP"/>
    <s v="EA"/>
    <s v="M"/>
    <b v="0"/>
    <s v="Plastic"/>
    <b v="0"/>
    <b v="0"/>
    <b v="0"/>
    <b v="1"/>
    <n v="8"/>
    <s v="H2O,GX"/>
    <m/>
    <x v="0"/>
    <s v="Plastic_713"/>
    <x v="2"/>
  </r>
  <r>
    <s v="713-A26501-001,Rev A"/>
    <m/>
    <s v="PIN, GDE, SHEAR TEST"/>
    <s v="PIN, GDE, SHEAR TEST"/>
    <s v="MIHP"/>
    <s v="EA"/>
    <s v="M"/>
    <b v="0"/>
    <s v="Plastic"/>
    <b v="0"/>
    <b v="1"/>
    <b v="0"/>
    <b v="1"/>
    <n v="3"/>
    <s v=" GDE, SHEAR TEST"/>
    <m/>
    <x v="8"/>
    <s v="Plastic_713"/>
    <x v="2"/>
  </r>
  <r>
    <s v="713-A27067-002,Rev A"/>
    <m/>
    <s v="FXTR, ALIGN, TCUMB"/>
    <s v="FXTR, ALIGN, TCUMB"/>
    <s v="Sub"/>
    <s v="EA"/>
    <s v="M"/>
    <b v="0"/>
    <s v="Plastic"/>
    <b v="0"/>
    <b v="1"/>
    <b v="0"/>
    <b v="1"/>
    <n v="4"/>
    <s v=" ALIGN, TCUMB"/>
    <m/>
    <x v="2"/>
    <s v="Plastic_713"/>
    <x v="2"/>
  </r>
  <r>
    <s v="713-A27553-001,Rev A"/>
    <m/>
    <s v="RTNR, BKT, TOGGLE"/>
    <s v="RTNR, BKT, TOGGLE"/>
    <s v="Sub"/>
    <s v="EA"/>
    <s v="M"/>
    <b v="0"/>
    <s v="Plastic"/>
    <b v="0"/>
    <b v="1"/>
    <b v="0"/>
    <b v="1"/>
    <n v="4"/>
    <s v=" BKT, TOGGLE"/>
    <m/>
    <x v="2"/>
    <s v="Plastic_713"/>
    <x v="2"/>
  </r>
  <r>
    <s v="713-A27553-001,Rev B"/>
    <s v="RTNR, BK"/>
    <s v="RTNR, BKT, TOGGLE"/>
    <s v="RTNR, BKT, TOGGLE"/>
    <s v="Sub"/>
    <s v="EA"/>
    <s v="M"/>
    <b v="0"/>
    <s v="Plastic"/>
    <b v="0"/>
    <b v="1"/>
    <b v="0"/>
    <b v="1"/>
    <n v="4"/>
    <s v=" BKT, TOGGLE"/>
    <m/>
    <x v="2"/>
    <s v="Plastic_713"/>
    <x v="2"/>
  </r>
  <r>
    <s v="713-A27657-001,Rev A"/>
    <m/>
    <s v="BASE, MOCK UP, FRAME"/>
    <s v="BASE, MOCK UP, FRAME"/>
    <s v="MIHP"/>
    <s v="EA"/>
    <s v="M"/>
    <b v="0"/>
    <s v="Plastic"/>
    <b v="0"/>
    <b v="1"/>
    <b v="0"/>
    <b v="1"/>
    <n v="4"/>
    <s v=" MOCK UP, FRAME"/>
    <m/>
    <x v="24"/>
    <s v="Plastic_713"/>
    <x v="2"/>
  </r>
  <r>
    <s v="713-A27658-001,Rev A"/>
    <m/>
    <s v="GB, EXHAUST, MOCK UP, FRAME"/>
    <s v="GB, EXHAUST, MOCK UP, FRAME"/>
    <s v="Sub"/>
    <s v="EA"/>
    <s v="M"/>
    <b v="0"/>
    <s v="Plastic"/>
    <b v="0"/>
    <b v="0"/>
    <b v="0"/>
    <b v="1"/>
    <n v="2"/>
    <s v=" EXHAUST, MOCK UP, FRAME"/>
    <m/>
    <x v="2"/>
    <s v="Plastic_713"/>
    <x v="2"/>
  </r>
  <r>
    <s v="713-A28082-001,Rev A"/>
    <m/>
    <s v="COV, ACCESS, LPB BREAKERS"/>
    <s v="COV, ACCESS, LPB BREAKERS"/>
    <s v="MIHP"/>
    <s v="EA"/>
    <s v="M"/>
    <b v="0"/>
    <s v="Plastic"/>
    <b v="0"/>
    <b v="1"/>
    <b v="0"/>
    <b v="1"/>
    <n v="3"/>
    <s v=" ACCESS, LPB BREAKERS"/>
    <m/>
    <x v="5"/>
    <s v="Plastic_713"/>
    <x v="2"/>
  </r>
  <r>
    <s v="713-A28249-001,Rev A"/>
    <m/>
    <s v="DOOR, TRAP, DTC APP CONNS, LPB"/>
    <s v="DOOR, TRAP, DTC APP CONNS, LPB"/>
    <s v="Sub"/>
    <s v="EA"/>
    <s v="M"/>
    <b v="0"/>
    <s v="Plastic"/>
    <b v="0"/>
    <b v="0"/>
    <b v="0"/>
    <b v="1"/>
    <n v="4"/>
    <s v=" TRAP, DTC APP CONNS, LPB"/>
    <m/>
    <x v="2"/>
    <s v="Plastic_713"/>
    <x v="2"/>
  </r>
  <r>
    <s v="713-A28249-002,Rev A"/>
    <m/>
    <s v="COVER, NYLON INSULATION"/>
    <s v="COVER, NYLON INSULATION"/>
    <s v="Sub"/>
    <s v="EA"/>
    <s v="M"/>
    <b v="0"/>
    <s v="Plastic"/>
    <b v="0"/>
    <b v="0"/>
    <b v="0"/>
    <b v="1"/>
    <n v="5"/>
    <s v=" NYLON INSULATION"/>
    <m/>
    <x v="2"/>
    <s v="Plastic_713"/>
    <x v="2"/>
  </r>
  <r>
    <s v="713-A28730-001,Rev B"/>
    <m/>
    <s v="TOOL, GAPPING"/>
    <s v="TOOL, GAPPING"/>
    <s v="MIHP"/>
    <s v="EA"/>
    <s v="M"/>
    <b v="0"/>
    <s v="Plastic"/>
    <b v="0"/>
    <b v="1"/>
    <b v="0"/>
    <b v="1"/>
    <n v="4"/>
    <s v=" GAPPING"/>
    <m/>
    <x v="8"/>
    <s v="Plastic_713"/>
    <x v="2"/>
  </r>
  <r>
    <s v="713-A29847-001,Rev A"/>
    <m/>
    <s v=" COVER,PROCESS,TOP,REAR,RH,W/ CCR+"/>
    <s v=" COVER,PROCESS,TOP,REAR,RH,W/ CCR+"/>
    <s v="MIHP"/>
    <s v="EA"/>
    <s v="M"/>
    <b v="0"/>
    <s v="Plastic"/>
    <b v="0"/>
    <b v="1"/>
    <b v="0"/>
    <b v="1"/>
    <n v="6"/>
    <s v="PROCESS,TOP,REAR,RH,W/ CCR+"/>
    <m/>
    <x v="5"/>
    <s v="Plastic_713"/>
    <x v="2"/>
  </r>
  <r>
    <s v="713-A29847-001,Rev B"/>
    <s v="COVER,PR"/>
    <s v="COVER,PROCESS,TOP,REAR,RH,W/ CCR+"/>
    <s v="COVER,PROCESS,TOP,REAR,RH,W/ CCR+"/>
    <s v="spos"/>
    <s v="EA"/>
    <s v="M"/>
    <b v="0"/>
    <s v="Plastic"/>
    <b v="0"/>
    <b v="0"/>
    <b v="0"/>
    <b v="1"/>
    <n v="5"/>
    <s v="PROCESS,TOP,REAR,RH,W/ CCR+"/>
    <m/>
    <x v="5"/>
    <s v="Plastic_713"/>
    <x v="2"/>
  </r>
  <r>
    <s v="713-A30191-001,Rev B"/>
    <m/>
    <s v="COV,CB,DOOR,UPR LPB"/>
    <s v="COV,CB,DOOR,UPR LPB"/>
    <s v="MIHP"/>
    <s v="EA"/>
    <s v="M"/>
    <b v="0"/>
    <s v="Plastic"/>
    <b v="0"/>
    <b v="1"/>
    <b v="0"/>
    <b v="1"/>
    <n v="3"/>
    <s v="CB,DOOR,UPR LPB"/>
    <m/>
    <x v="27"/>
    <s v="Plastic_713"/>
    <x v="2"/>
  </r>
  <r>
    <s v="713-A30191-001,Rev C"/>
    <m/>
    <s v="COV,CB,DOOR,UPR LPB"/>
    <s v="COV,CB,DOOR,UPR LPB"/>
    <s v="MIHP"/>
    <s v="EA"/>
    <s v="M"/>
    <b v="0"/>
    <s v="Plastic"/>
    <b v="0"/>
    <b v="0"/>
    <b v="0"/>
    <b v="1"/>
    <n v="3"/>
    <s v="CB,DOOR,UPR LPB"/>
    <m/>
    <x v="27"/>
    <s v="Plastic_713"/>
    <x v="2"/>
  </r>
  <r>
    <s v="713-A30260-001,Rev A"/>
    <m/>
    <s v="ROD, MIXER STRAIGHTNESS TESTER_x001e__x001e_ROD, MIXER STRAIGHTNESS TESTER_x001e__x001e_ROD, MIXER STRAIGHTNESS TESTER"/>
    <s v="ROD, MIXER STRAIGHTNESS TESTER_x001e__x001e_ROD, MIXER STRAIGHTNESS TESTER_x001e__x001e_ROD, MIXER STRAIGHTNESS TESTER"/>
    <s v="Sub"/>
    <s v="EA"/>
    <s v="M"/>
    <b v="0"/>
    <s v="Plastic"/>
    <b v="0"/>
    <b v="0"/>
    <b v="0"/>
    <b v="1"/>
    <n v="3"/>
    <s v=" MIXER STRAIGHTNESS TESTER_x001e__x001e_ROD, MIXER STRAIGHTNESS TESTER_x001e__x001e_ROD, MIXER STRAIGHTNESS TESTER"/>
    <m/>
    <x v="2"/>
    <s v="Plastic_713"/>
    <x v="2"/>
  </r>
  <r>
    <s v="713-A31565-725,Rev A"/>
    <m/>
    <s v="NUT,HARNESS,ESC RF"/>
    <s v="NUT,HARNESS,ESC RF"/>
    <s v="MIHP"/>
    <s v="EA"/>
    <s v="M"/>
    <b v="0"/>
    <s v="Plastic"/>
    <b v="0"/>
    <b v="0"/>
    <b v="0"/>
    <b v="1"/>
    <n v="3"/>
    <s v="HARNESS,ESC RF"/>
    <m/>
    <x v="3"/>
    <s v="Plastic_713"/>
    <x v="2"/>
  </r>
  <r>
    <s v="713-A31735-001,Rev B"/>
    <m/>
    <s v="SPCR,BRKT,CMN,CASTER"/>
    <s v="SPCR,BRKT,CMN,CASTER"/>
    <s v="Sub"/>
    <s v="EA"/>
    <s v="P"/>
    <b v="0"/>
    <s v="Plastic"/>
    <b v="0"/>
    <b v="0"/>
    <b v="0"/>
    <b v="1"/>
    <n v="4"/>
    <s v="BRKT,CMN,CASTER"/>
    <m/>
    <x v="2"/>
    <s v="Plastic_713"/>
    <x v="2"/>
  </r>
  <r>
    <s v="713-A31735-001,Rev C"/>
    <m/>
    <s v="SPCR,BRKT,CMN,CASTER"/>
    <s v="SPCR,BRKT,CMN,CASTER"/>
    <s v="Sub"/>
    <s v="EA"/>
    <s v="M"/>
    <b v="0"/>
    <s v="Plastic"/>
    <b v="0"/>
    <b v="0"/>
    <b v="0"/>
    <b v="1"/>
    <n v="4"/>
    <s v="BRKT,CMN,CASTER"/>
    <m/>
    <x v="2"/>
    <s v="Plastic_713"/>
    <x v="2"/>
  </r>
  <r>
    <s v="713-A31856-001,Rev B"/>
    <m/>
    <s v="TEMPL,MOD,MEZZANINE,RPC"/>
    <s v="TEMPLX,MOD,MEZZANINE,RPC"/>
    <s v="Sub"/>
    <s v="EA"/>
    <s v="M"/>
    <b v="0"/>
    <s v="Plastic"/>
    <b v="0"/>
    <b v="1"/>
    <b v="0"/>
    <b v="1"/>
    <n v="6"/>
    <s v="MOD,MEZZANINE,RPC"/>
    <m/>
    <x v="2"/>
    <s v="Plastic_713"/>
    <x v="2"/>
  </r>
  <r>
    <s v="713-A32068-001,Rev A"/>
    <m/>
    <s v="INSR, FTG, INSIDE, LRG, ID, L, UTIL, BOX, C3SPD"/>
    <s v="INSR, FTG, INSIDE, LRG, ID, L, UTIL, BOX, C3SPD"/>
    <s v="Sub"/>
    <s v="EA"/>
    <s v="M"/>
    <b v="0"/>
    <s v="Plastic"/>
    <b v="0"/>
    <b v="1"/>
    <b v="0"/>
    <b v="1"/>
    <n v="4"/>
    <s v=" FTG, INSIDE, LRG, ID, L, UTIL, BOX, C3SPD"/>
    <m/>
    <x v="2"/>
    <s v="Plastic_713"/>
    <x v="2"/>
  </r>
  <r>
    <s v="713-A32233-003,Rev A"/>
    <m/>
    <s v="PL,LIM,JIG,BASE"/>
    <s v="PLX,LIM,JIG,BASE"/>
    <s v="MIHP"/>
    <s v="EA"/>
    <s v="P"/>
    <b v="0"/>
    <s v="Plastic"/>
    <b v="0"/>
    <b v="1"/>
    <b v="0"/>
    <b v="1"/>
    <n v="3"/>
    <s v="LIM,JIG,BASE"/>
    <m/>
    <x v="24"/>
    <s v="Plastic_713"/>
    <x v="2"/>
  </r>
  <r>
    <s v="713-A32346-002,Rev A"/>
    <m/>
    <s v="PL,LIM JIG,TOP CLAMP"/>
    <s v="PLX,LIM JIG,TOP CLAMP"/>
    <s v="MIHP"/>
    <s v="EA"/>
    <s v="M"/>
    <b v="0"/>
    <s v="Plastic"/>
    <b v="0"/>
    <b v="1"/>
    <b v="0"/>
    <b v="1"/>
    <n v="3"/>
    <s v="LIM JIG,TOP CLAMP"/>
    <m/>
    <x v="41"/>
    <s v="Plastic_713"/>
    <x v="2"/>
  </r>
  <r>
    <s v="713-A32350-002,Rev A"/>
    <m/>
    <s v="HLDR,RF CABLE SET,STRAIGHT"/>
    <s v="HLDR,RF CABLE SET,STRAIGHT"/>
    <s v="MIHP"/>
    <s v="EA"/>
    <s v="M"/>
    <b v="0"/>
    <s v="Plastic"/>
    <b v="0"/>
    <b v="0"/>
    <b v="0"/>
    <b v="1"/>
    <n v="4"/>
    <s v="RF CABLE SET,STRAIGHT"/>
    <m/>
    <x v="3"/>
    <s v="Plastic_713"/>
    <x v="2"/>
  </r>
  <r>
    <s v="713-A32351-001,Rev A"/>
    <m/>
    <s v="HLDR,RF CABLE SET,MULTI-USE"/>
    <s v="HLDR,RF CABLE SET,MULTI-USE"/>
    <s v="MIHP"/>
    <s v="EA"/>
    <s v="M"/>
    <b v="0"/>
    <s v="Plastic"/>
    <b v="0"/>
    <b v="0"/>
    <b v="0"/>
    <b v="1"/>
    <n v="4"/>
    <s v="RF CABLE SET,MULTI-USE"/>
    <m/>
    <x v="3"/>
    <s v="Plastic_713"/>
    <x v="2"/>
  </r>
  <r>
    <s v="713-A32352-001,Rev A"/>
    <m/>
    <s v="HLDR,RF CABLE SET,RT,ANGLE"/>
    <s v="HLDR,RF CABLE SET,RT,ANGLE"/>
    <s v="MIHP"/>
    <s v="EA"/>
    <s v="M"/>
    <b v="0"/>
    <s v="Plastic"/>
    <b v="0"/>
    <b v="0"/>
    <b v="0"/>
    <b v="1"/>
    <n v="4"/>
    <s v="RF CABLE SET,RT,ANGLE"/>
    <m/>
    <x v="3"/>
    <s v="Plastic_713"/>
    <x v="2"/>
  </r>
  <r>
    <s v="713-A32352-010,Rev A"/>
    <m/>
    <s v="HLDR,RF CABLE SET,RT,ANGLE"/>
    <s v="HLDR,RF CABLE SET,RT,ANGLE"/>
    <s v="MIHP"/>
    <s v="EA"/>
    <s v="M"/>
    <b v="0"/>
    <s v="Plastic"/>
    <b v="0"/>
    <b v="0"/>
    <b v="0"/>
    <b v="1"/>
    <n v="4"/>
    <s v="RF CABLE SET,RT,ANGLE"/>
    <m/>
    <x v="3"/>
    <s v="Plastic_713"/>
    <x v="2"/>
  </r>
  <r>
    <s v="713-A32991-001,Rev A"/>
    <m/>
    <s v="WOD,XDCR,FIB"/>
    <s v="WOD,XDCR,FIB"/>
    <s v="MIHP"/>
    <s v="EA"/>
    <s v="M"/>
    <b v="0"/>
    <s v="Plastic"/>
    <b v="0"/>
    <b v="1"/>
    <b v="0"/>
    <b v="1"/>
    <n v="3"/>
    <s v="XDCR,FIB"/>
    <m/>
    <x v="3"/>
    <s v="Plastic_713"/>
    <x v="2"/>
  </r>
  <r>
    <s v="713-A33124-001,Rev A"/>
    <m/>
    <s v="WOD,PURGE XDCR, FIB"/>
    <s v="WOD,PURGE XDCR, FIB"/>
    <s v="Sub"/>
    <s v="EA"/>
    <s v="M"/>
    <b v="0"/>
    <s v="Plastic"/>
    <b v="0"/>
    <b v="1"/>
    <b v="0"/>
    <b v="1"/>
    <n v="3"/>
    <s v="PURGE XDCR, FIB"/>
    <m/>
    <x v="2"/>
    <s v="Plastic_713"/>
    <x v="2"/>
  </r>
  <r>
    <s v="713-A33513-111,Rev A"/>
    <m/>
    <s v="WDO, COV, GB, LDS"/>
    <s v="WDO, COV, GB, LDS"/>
    <s v="MIHP"/>
    <s v="EA"/>
    <s v="M"/>
    <b v="0"/>
    <s v="Plastic"/>
    <b v="0"/>
    <b v="1"/>
    <b v="0"/>
    <b v="1"/>
    <n v="3"/>
    <s v=" COV, GB, LDS"/>
    <m/>
    <x v="5"/>
    <s v="Plastic_713"/>
    <x v="2"/>
  </r>
  <r>
    <s v="713-A33716-001,Rev A"/>
    <m/>
    <s v="COV, FLOOR, CONT DRAIN, ELD"/>
    <s v="COV, FLOOR, CONT DRAIN, ELD"/>
    <s v="Sub"/>
    <s v="EA"/>
    <s v="M"/>
    <b v="0"/>
    <s v="Plastic"/>
    <b v="0"/>
    <b v="0"/>
    <b v="0"/>
    <b v="1"/>
    <n v="3"/>
    <s v=" FLOOR, CONT DRAIN, ELD"/>
    <m/>
    <x v="2"/>
    <s v="Plastic_713"/>
    <x v="2"/>
  </r>
  <r>
    <s v="713-A33716-002,Rev A"/>
    <m/>
    <s v="COV, FLOOR, NUET DRAIN, ELD"/>
    <s v="COV, FLOOR, NUET DRAIN, ELD"/>
    <s v="Sub"/>
    <s v="EA"/>
    <s v="M"/>
    <b v="0"/>
    <s v="Plastic"/>
    <b v="0"/>
    <b v="0"/>
    <b v="0"/>
    <b v="1"/>
    <n v="3"/>
    <s v=" FLOOR, NUET DRAIN, ELD"/>
    <m/>
    <x v="2"/>
    <s v="Plastic_713"/>
    <x v="2"/>
  </r>
  <r>
    <s v="713-A33716-003,Rev A"/>
    <m/>
    <s v="COV, FLOOR, ACID/BASE DRAIN, ELD"/>
    <s v="COV, FLOOR, ACID/BASE DRAIN, ELD"/>
    <s v="Sub"/>
    <s v="EA"/>
    <s v="M"/>
    <b v="0"/>
    <s v="Plastic"/>
    <b v="0"/>
    <b v="0"/>
    <b v="0"/>
    <b v="1"/>
    <n v="3"/>
    <s v=" FLOOR, ACID/BASE DRAIN, ELD"/>
    <m/>
    <x v="2"/>
    <s v="Plastic_713"/>
    <x v="2"/>
  </r>
  <r>
    <s v="713-A33716-004,Rev A"/>
    <m/>
    <s v="COV, FLOOR, CABLE, ELD"/>
    <s v="COV, FLOOR, CABLE, ELD"/>
    <s v="Sub"/>
    <s v="EA"/>
    <s v="M"/>
    <b v="0"/>
    <s v="Plastic"/>
    <b v="0"/>
    <b v="0"/>
    <b v="0"/>
    <b v="1"/>
    <n v="3"/>
    <s v=" FLOOR, CABLE, ELD"/>
    <m/>
    <x v="2"/>
    <s v="Plastic_713"/>
    <x v="2"/>
  </r>
  <r>
    <s v="713-A34048-002,Rev A"/>
    <m/>
    <s v="TIM,RAIL,SL,PNL,HHX"/>
    <s v="TIM,RAIL,SL,PNL,HHX"/>
    <s v="MIHP"/>
    <s v="EA"/>
    <s v="M"/>
    <b v="0"/>
    <s v="Plastic"/>
    <b v="0"/>
    <b v="1"/>
    <b v="0"/>
    <b v="1"/>
    <n v="3"/>
    <s v="RAIL,SL,PNL,HHX"/>
    <m/>
    <x v="19"/>
    <s v="Plastic_713"/>
    <x v="2"/>
  </r>
  <r>
    <s v="713-A34106-002,Rev A"/>
    <m/>
    <s v="TIM,LOCK,HLDR,RS,HNG,PNL"/>
    <s v="TIM,LOCK,HLDR,RS,HNG,PNL"/>
    <s v="MIHP"/>
    <s v="EA"/>
    <s v="M"/>
    <b v="0"/>
    <s v="Plastic"/>
    <b v="0"/>
    <b v="1"/>
    <b v="0"/>
    <b v="1"/>
    <n v="3"/>
    <s v="LOCK,HLDR,RS,HNG,PNL"/>
    <m/>
    <x v="19"/>
    <s v="Plastic_713"/>
    <x v="2"/>
  </r>
  <r>
    <s v="713-A34310-002,Rev B"/>
    <m/>
    <s v="MNF,N2,CLG,BOT"/>
    <s v="MNF,N2,CLG,BOT"/>
    <s v="MIHP"/>
    <s v="EA"/>
    <s v="M"/>
    <b v="0"/>
    <s v="Plastic"/>
    <b v="0"/>
    <b v="1"/>
    <b v="0"/>
    <b v="1"/>
    <n v="3"/>
    <s v="N2,CLG,BOT"/>
    <m/>
    <x v="3"/>
    <s v="Plastic_713"/>
    <x v="2"/>
  </r>
  <r>
    <s v="713-A34313-002,Rev A"/>
    <m/>
    <s v="MNF,N2,CLG,LID"/>
    <s v="MNF,N2,CLG,LID"/>
    <s v="MIHP"/>
    <s v="EA"/>
    <s v="M"/>
    <b v="0"/>
    <s v="Plastic"/>
    <b v="0"/>
    <b v="1"/>
    <b v="0"/>
    <b v="1"/>
    <n v="3"/>
    <s v="N2,CLG,LID"/>
    <m/>
    <x v="3"/>
    <s v="Plastic_713"/>
    <x v="2"/>
  </r>
  <r>
    <s v="713-A35128-001,Rev A"/>
    <m/>
    <s v=" LIGHT GUIDE,APS,CE"/>
    <s v=" LIGHT GUIDE,APS,CE"/>
    <s v="MIHP"/>
    <s v="EA"/>
    <s v="M"/>
    <b v="0"/>
    <s v="Plastic"/>
    <b v="0"/>
    <b v="0"/>
    <b v="0"/>
    <b v="1"/>
    <n v="0"/>
    <s v=""/>
    <m/>
    <x v="3"/>
    <s v="Plastic_713"/>
    <x v="2"/>
  </r>
  <r>
    <s v="713-A35251-001 ITEM 4"/>
    <s v="HSG,LIGH"/>
    <s v="HSG, LIGHT CLEAR ITEM 4 ONLY / REV A"/>
    <s v="HSG, LIGHT CLEAR ITEM 4 ONLY / REV A"/>
    <s v="Sub"/>
    <s v="EA"/>
    <s v="M"/>
    <b v="0"/>
    <s v="Plastic"/>
    <b v="0"/>
    <b v="1"/>
    <b v="0"/>
    <b v="1"/>
    <n v="3"/>
    <s v=" LIGHT CLEAR ITEM 4 ONLY / REV A"/>
    <m/>
    <x v="2"/>
    <s v="Plastic_713"/>
    <x v="2"/>
  </r>
  <r>
    <s v="713-A35251-001,Rev A"/>
    <m/>
    <s v="HSG,LIGHT,CLEAR"/>
    <s v="HSG,LIGHT,CLEAR"/>
    <s v="MIHP"/>
    <s v="EA"/>
    <s v="M"/>
    <b v="0"/>
    <s v="Plastic"/>
    <b v="0"/>
    <b v="0"/>
    <b v="0"/>
    <b v="1"/>
    <n v="3"/>
    <s v="LIGHT,CLEAR"/>
    <m/>
    <x v="33"/>
    <s v="Plastic_713"/>
    <x v="2"/>
  </r>
  <r>
    <s v="713-A35251-002,Rev A"/>
    <m/>
    <s v="HSG,LIGHT,CLEAR"/>
    <s v="HSG,LIGHT,CLEAR"/>
    <s v="MIHP"/>
    <s v="EA"/>
    <s v="M"/>
    <b v="0"/>
    <s v="Plastic"/>
    <b v="0"/>
    <b v="1"/>
    <b v="0"/>
    <b v="1"/>
    <n v="3"/>
    <s v="LIGHT,CLEAR"/>
    <m/>
    <x v="33"/>
    <s v="Plastic_713"/>
    <x v="2"/>
  </r>
  <r>
    <s v="713-A35989-001,Rev A"/>
    <m/>
    <s v="WHSHR,AF"/>
    <s v="WHSHR,AF"/>
    <s v="Sub"/>
    <s v="EA"/>
    <s v="M"/>
    <b v="0"/>
    <s v="Plastic"/>
    <b v="0"/>
    <b v="1"/>
    <b v="0"/>
    <b v="1"/>
    <n v="5"/>
    <s v="AF"/>
    <m/>
    <x v="2"/>
    <s v="Plastic_713"/>
    <x v="2"/>
  </r>
  <r>
    <s v="713-A35989-001,Rev B"/>
    <m/>
    <s v="WHSHR,AF"/>
    <s v="WHSHR,AF"/>
    <s v="Sub"/>
    <s v="EA"/>
    <s v="M"/>
    <b v="0"/>
    <s v="Plastic"/>
    <b v="0"/>
    <b v="1"/>
    <b v="0"/>
    <b v="1"/>
    <n v="5"/>
    <s v="AF"/>
    <m/>
    <x v="2"/>
    <s v="Plastic_713"/>
    <x v="2"/>
  </r>
  <r>
    <s v="713-A36666-001,Rev A"/>
    <m/>
    <s v="COV, BUSBAR, BFR TNK, TS520"/>
    <s v="COV, BUSBAR, BFR TNK, TS520"/>
    <s v="Sub"/>
    <s v="EA"/>
    <s v="M"/>
    <b v="0"/>
    <s v="Plastic"/>
    <b v="0"/>
    <b v="0"/>
    <b v="0"/>
    <b v="1"/>
    <n v="3"/>
    <s v=" BUSBAR, BFR TNK, TS520"/>
    <m/>
    <x v="2"/>
    <s v="Plastic_713"/>
    <x v="2"/>
  </r>
  <r>
    <s v="713-A36755-001,Rev A"/>
    <m/>
    <s v="INSUL, LEADS, SHWRHD, TOP PLATE"/>
    <s v="INSUL, LEADS, SHWRHD, TOP PLATE"/>
    <s v="MIHP"/>
    <s v="EA"/>
    <s v="P"/>
    <b v="0"/>
    <s v="Plastic"/>
    <b v="0"/>
    <b v="0"/>
    <b v="0"/>
    <b v="1"/>
    <n v="5"/>
    <s v=" LEADS, SHWRHD, TOP PLATE"/>
    <m/>
    <x v="16"/>
    <s v="Plastic_713"/>
    <x v="2"/>
  </r>
  <r>
    <s v="713-A36755-003,Rev A"/>
    <m/>
    <s v="INSUL,LEADS,SHWRHD,TOP PLATE"/>
    <s v="INSUL,LEADS,SHWRHD,TOP PLATE"/>
    <s v="Sub"/>
    <s v="EA"/>
    <s v="M"/>
    <b v="0"/>
    <s v="Plastic"/>
    <b v="0"/>
    <b v="0"/>
    <b v="0"/>
    <b v="1"/>
    <n v="5"/>
    <s v="LEADS,SHWRHD,TOP PLATE"/>
    <m/>
    <x v="2"/>
    <s v="Plastic_713"/>
    <x v="2"/>
  </r>
  <r>
    <s v="713-A36806-305,Rev A"/>
    <m/>
    <s v="ROLLER,UHMW,YOKE ARM"/>
    <s v="ROLLER,UHMW,YOKE ARM"/>
    <s v="spbo"/>
    <s v="EA"/>
    <s v="M"/>
    <b v="0"/>
    <s v="Plastic"/>
    <b v="0"/>
    <b v="1"/>
    <b v="0"/>
    <b v="1"/>
    <n v="6"/>
    <s v="UHMW,YOKE ARM"/>
    <m/>
    <x v="3"/>
    <s v="Plastic_713"/>
    <x v="9"/>
  </r>
  <r>
    <s v="713-A37154-001,Rev A"/>
    <m/>
    <s v="SPACER,VALVE MOUNT"/>
    <s v="SPACER,VALVE MOUNT"/>
    <s v="Sub"/>
    <s v="EA"/>
    <s v="M"/>
    <b v="0"/>
    <s v="Plastic"/>
    <b v="0"/>
    <b v="1"/>
    <b v="0"/>
    <b v="1"/>
    <n v="6"/>
    <s v="VALVE MOUNT"/>
    <m/>
    <x v="2"/>
    <s v="Plastic_713"/>
    <x v="2"/>
  </r>
  <r>
    <s v="713-A37215-001,Rev B"/>
    <m/>
    <s v="PIN,POKE-YOKE,LINER,DWR,SLIDE,CART,SVCE"/>
    <s v="PIN,POKE-YOKE,LINER,DWR,SLIDE,CART,SVCE"/>
    <s v="MIHP"/>
    <s v="EA"/>
    <s v="M"/>
    <b v="0"/>
    <s v="Plastic"/>
    <b v="0"/>
    <b v="1"/>
    <b v="0"/>
    <b v="1"/>
    <n v="3"/>
    <s v="POKE-YOKE,LINER,DWR,SLIDE,CART,SVCE"/>
    <m/>
    <x v="8"/>
    <s v="Plastic_713"/>
    <x v="2"/>
  </r>
  <r>
    <s v="713-A37695-001,Rev A"/>
    <m/>
    <s v="TIM,RH,FXD-PNL,GDE"/>
    <s v="TIM,RH,FXD-PNL,GDE"/>
    <s v="Sub"/>
    <s v="EA"/>
    <s v="M"/>
    <b v="0"/>
    <s v="Plastic"/>
    <b v="0"/>
    <b v="1"/>
    <b v="0"/>
    <b v="1"/>
    <n v="3"/>
    <s v="RH,FXD-PNL,GDE"/>
    <m/>
    <x v="2"/>
    <s v="Plastic_713"/>
    <x v="2"/>
  </r>
  <r>
    <s v="713-A37696-002,Rev A"/>
    <m/>
    <s v="TIM,RH,HNG-PNL,GDE"/>
    <s v="TIM,RH,HNG-PNL,GDE"/>
    <s v="MIHP"/>
    <s v="EA"/>
    <s v="M"/>
    <b v="0"/>
    <s v="Plastic"/>
    <b v="0"/>
    <b v="1"/>
    <b v="0"/>
    <b v="1"/>
    <n v="3"/>
    <s v="RH,HNG-PNL,GDE"/>
    <m/>
    <x v="7"/>
    <s v="Plastic_713"/>
    <x v="2"/>
  </r>
  <r>
    <s v="713-A37972-001,Rev D"/>
    <m/>
    <s v="PAD,TOP,CART,SVCE"/>
    <s v="PAD,TOP,CART,SVCE"/>
    <s v="MIHP"/>
    <s v="EA"/>
    <s v="M"/>
    <b v="0"/>
    <s v="Plastic"/>
    <b v="0"/>
    <b v="1"/>
    <b v="0"/>
    <b v="1"/>
    <n v="3"/>
    <s v="TOP,CART,SVCE"/>
    <m/>
    <x v="3"/>
    <s v="Plastic_713"/>
    <x v="2"/>
  </r>
  <r>
    <s v="713-A37972-001,Rev E"/>
    <m/>
    <s v="PAD,TOP,CART,SVCE"/>
    <s v="PAD,TOP,CART,SVCE"/>
    <s v="MIHP"/>
    <s v="EA"/>
    <s v="M"/>
    <b v="0"/>
    <s v="Plastic"/>
    <b v="0"/>
    <b v="1"/>
    <b v="0"/>
    <b v="1"/>
    <n v="3"/>
    <s v="TOP,CART,SVCE"/>
    <m/>
    <x v="3"/>
    <s v="Plastic_713"/>
    <x v="2"/>
  </r>
  <r>
    <s v="713-A38656-001,Rev A"/>
    <m/>
    <s v="MNF,N2,CLG,BOT"/>
    <s v="MNF,N2,CLG,BOT"/>
    <s v="MIHP"/>
    <s v="EA"/>
    <s v="M"/>
    <b v="0"/>
    <s v="Plastic"/>
    <b v="0"/>
    <b v="1"/>
    <b v="0"/>
    <b v="1"/>
    <n v="3"/>
    <s v="N2,CLG,BOT"/>
    <m/>
    <x v="3"/>
    <s v="Plastic_713"/>
    <x v="2"/>
  </r>
  <r>
    <s v="713-A38771-001,Rev A"/>
    <m/>
    <s v="STANDOFF,SHEETING"/>
    <s v="STANDOFF,SHEETING"/>
    <s v="Sub"/>
    <s v="EA"/>
    <s v="M"/>
    <b v="0"/>
    <s v="Plastic"/>
    <b v="0"/>
    <b v="1"/>
    <b v="0"/>
    <b v="1"/>
    <n v="8"/>
    <s v="SHEETING"/>
    <m/>
    <x v="2"/>
    <s v="Plastic_713"/>
    <x v="2"/>
  </r>
  <r>
    <s v="713-A39350-001,Rev A"/>
    <m/>
    <s v="SPRT,ESC SPLY"/>
    <s v="SPRT,ESC SPLY"/>
    <s v="Sub"/>
    <s v="EA"/>
    <s v="M"/>
    <b v="0"/>
    <s v="Plastic"/>
    <b v="0"/>
    <b v="1"/>
    <b v="0"/>
    <b v="1"/>
    <n v="4"/>
    <s v="ESC SPLY"/>
    <m/>
    <x v="2"/>
    <s v="Plastic_713"/>
    <x v="2"/>
  </r>
  <r>
    <s v="713-A39350-002,Rev A"/>
    <m/>
    <s v="SPRT,ESC SPLY"/>
    <s v="SPRT,ESC SPLY"/>
    <s v="Sub"/>
    <s v="EA"/>
    <s v="M"/>
    <b v="0"/>
    <s v="Plastic"/>
    <b v="0"/>
    <b v="1"/>
    <b v="0"/>
    <b v="1"/>
    <n v="4"/>
    <s v="ESC SPLY"/>
    <m/>
    <x v="2"/>
    <s v="Plastic_713"/>
    <x v="2"/>
  </r>
  <r>
    <s v="713-A39350-003,Rev A"/>
    <m/>
    <s v="SPRT,ESC SPLY"/>
    <s v="SPRT,ESC SPLY"/>
    <s v="Sub"/>
    <s v="EA"/>
    <s v="M"/>
    <b v="0"/>
    <s v="Plastic"/>
    <b v="0"/>
    <b v="1"/>
    <b v="0"/>
    <b v="1"/>
    <n v="4"/>
    <s v="ESC SPLY"/>
    <m/>
    <x v="2"/>
    <s v="Plastic_713"/>
    <x v="2"/>
  </r>
  <r>
    <s v="713-A39366-001,Rev A"/>
    <m/>
    <s v="SPRT,ESC RTN"/>
    <s v="SPRT,ESC RTN"/>
    <s v="Sub"/>
    <s v="EA"/>
    <s v="M"/>
    <b v="0"/>
    <s v="Plastic"/>
    <b v="0"/>
    <b v="1"/>
    <b v="0"/>
    <b v="1"/>
    <n v="4"/>
    <s v="ESC RTN"/>
    <m/>
    <x v="2"/>
    <s v="Plastic_713"/>
    <x v="2"/>
  </r>
  <r>
    <s v="713-A39366-002,Rev A"/>
    <m/>
    <s v="SPRT,ESC RTN"/>
    <s v="SPRT,ESC RTN"/>
    <s v="Sub"/>
    <s v="EA"/>
    <s v="M"/>
    <b v="0"/>
    <s v="Plastic"/>
    <b v="0"/>
    <b v="1"/>
    <b v="0"/>
    <b v="1"/>
    <n v="4"/>
    <s v="ESC RTN"/>
    <m/>
    <x v="2"/>
    <s v="Plastic_713"/>
    <x v="2"/>
  </r>
  <r>
    <s v="713-A39366-003,Rev A"/>
    <m/>
    <s v="SPRT,ESC RTN"/>
    <s v="SPRT,ESC RTN"/>
    <s v="Sub"/>
    <s v="EA"/>
    <s v="M"/>
    <b v="0"/>
    <s v="Plastic"/>
    <b v="0"/>
    <b v="1"/>
    <b v="0"/>
    <b v="1"/>
    <n v="4"/>
    <s v="ESC RTN"/>
    <m/>
    <x v="2"/>
    <s v="Plastic_713"/>
    <x v="2"/>
  </r>
  <r>
    <s v="713-A39922-001,Rev A"/>
    <m/>
    <s v="COV,FINGER SAFE,ABB BREAKER 400A,MPD"/>
    <s v="COV,FINGER SAFE,ABB BREAKER 400A,MPD"/>
    <s v="MIHP"/>
    <s v="EA"/>
    <s v="M"/>
    <b v="0"/>
    <s v="Plastic"/>
    <b v="0"/>
    <b v="1"/>
    <b v="0"/>
    <b v="1"/>
    <n v="3"/>
    <s v="FINGER SAFE,ABB BREAKER 400A,MPD"/>
    <m/>
    <x v="5"/>
    <s v="Plastic_713"/>
    <x v="2"/>
  </r>
  <r>
    <s v="713-A39980-001,Rev C"/>
    <m/>
    <s v="GUARD,HAND"/>
    <s v="GUARD,HAND"/>
    <s v="MIHP"/>
    <s v="EA"/>
    <s v="M"/>
    <b v="0"/>
    <s v="Plastic"/>
    <b v="0"/>
    <b v="1"/>
    <b v="0"/>
    <b v="1"/>
    <n v="5"/>
    <s v="HAND"/>
    <m/>
    <x v="3"/>
    <s v="Plastic_713"/>
    <x v="2"/>
  </r>
  <r>
    <s v="713-A40455-001,Rev A"/>
    <m/>
    <s v="AMPL, CARR, SIDE_STOP"/>
    <s v="AMPLX, CARR, SIDE_STOP"/>
    <s v="Sub"/>
    <s v="EA"/>
    <s v="M"/>
    <b v="0"/>
    <s v="Plastic"/>
    <b v="0"/>
    <b v="1"/>
    <b v="0"/>
    <b v="1"/>
    <n v="5"/>
    <s v=" CARR, SIDE_STOP"/>
    <m/>
    <x v="2"/>
    <s v="Plastic_713"/>
    <x v="2"/>
  </r>
  <r>
    <s v="713-A40458-001,Rev A"/>
    <m/>
    <s v="GD, AMPOULE, CARR, B"/>
    <s v="GD, AMPOULE, CARR, B"/>
    <s v="Sub"/>
    <s v="EA"/>
    <s v="M"/>
    <b v="0"/>
    <s v="Plastic"/>
    <b v="0"/>
    <b v="1"/>
    <b v="0"/>
    <b v="1"/>
    <n v="2"/>
    <s v=" AMPOULE, CARR, B"/>
    <m/>
    <x v="2"/>
    <s v="Plastic_713"/>
    <x v="2"/>
  </r>
  <r>
    <s v="713-A40480-001,Rev A"/>
    <m/>
    <s v="INSUL, PEEK, AMP CAB"/>
    <s v="INSUL, PEEK, AMP CAB"/>
    <s v="Sub"/>
    <s v="EA"/>
    <s v="M"/>
    <b v="0"/>
    <s v="Plastic"/>
    <b v="0"/>
    <b v="1"/>
    <b v="0"/>
    <b v="1"/>
    <n v="5"/>
    <s v=" PEEK, AMP CAB"/>
    <m/>
    <x v="2"/>
    <s v="Plastic_713"/>
    <x v="4"/>
  </r>
  <r>
    <s v="713-A40480-001,Rev B"/>
    <m/>
    <s v="INSUL,PEEK,AMP CAB"/>
    <s v="INSUL,PEEK,AMP CAB"/>
    <s v="MIHP"/>
    <s v="EA"/>
    <s v="M"/>
    <b v="0"/>
    <s v="Plastic"/>
    <b v="0"/>
    <b v="1"/>
    <b v="0"/>
    <b v="1"/>
    <n v="5"/>
    <s v="PEEK,AMP CAB"/>
    <m/>
    <x v="3"/>
    <s v="Plastic_713"/>
    <x v="4"/>
  </r>
  <r>
    <s v="713-A40610-001,Rev A"/>
    <m/>
    <s v="SPACER 400 KHZ"/>
    <s v="SPACER 400 KHZ"/>
    <s v="MIHP"/>
    <s v="EA"/>
    <s v="M"/>
    <b v="0"/>
    <s v="Plastic"/>
    <b v="0"/>
    <b v="0"/>
    <b v="0"/>
    <b v="1"/>
    <n v="0"/>
    <s v="SPACER"/>
    <m/>
    <x v="3"/>
    <s v="Plastic_713"/>
    <x v="2"/>
  </r>
  <r>
    <s v="713-A40616-001,Rev A"/>
    <m/>
    <s v="COVER,APT,SPRAY, INTG NOZ, FLEX, FIXED"/>
    <s v="COVER,APT,SPRAY, INTG NOZ, FLEX, FIXED"/>
    <s v="MIHP"/>
    <s v="EA"/>
    <s v="M"/>
    <b v="0"/>
    <s v="Plastic"/>
    <b v="0"/>
    <b v="1"/>
    <b v="0"/>
    <b v="1"/>
    <n v="5"/>
    <s v="APT,SPRAY, INTG NOZ, FLEX, FIXED"/>
    <m/>
    <x v="5"/>
    <s v="Plastic_713"/>
    <x v="2"/>
  </r>
  <r>
    <s v="713-A40616-001,Rev B"/>
    <m/>
    <s v="COVER,APT,SPRAY, INTG NOZ, FLEX, FIXED"/>
    <s v="COVER,APT,SPRAY, INTG NOZ, FLEX, FIXED"/>
    <s v="MIHP"/>
    <s v="EA"/>
    <s v="M"/>
    <b v="0"/>
    <s v="Plastic"/>
    <b v="0"/>
    <b v="0"/>
    <b v="0"/>
    <b v="1"/>
    <n v="5"/>
    <s v="APT,SPRAY, INTG NOZ, FLEX, FIXED"/>
    <m/>
    <x v="5"/>
    <s v="Plastic_713"/>
    <x v="2"/>
  </r>
  <r>
    <s v="713-A40867-001,Rev A"/>
    <m/>
    <s v="SPCR, WEDGE, HIGH SIDE"/>
    <s v="SPCR, WEDGE, HIGH SIDE"/>
    <s v="Sub"/>
    <s v="EA"/>
    <s v="M"/>
    <b v="0"/>
    <s v="Plastic"/>
    <b v="0"/>
    <b v="1"/>
    <b v="0"/>
    <b v="1"/>
    <n v="4"/>
    <s v=" WEDGE, HIGH SIDE"/>
    <m/>
    <x v="2"/>
    <s v="Plastic_713"/>
    <x v="2"/>
  </r>
  <r>
    <s v="713-A40867-002,Rev A"/>
    <m/>
    <s v="SPCR, WEDGE, LOW SIDE"/>
    <s v="SPCR, WEDGE, LOW SIDE"/>
    <s v="Sub"/>
    <s v="EA"/>
    <s v="M"/>
    <b v="0"/>
    <s v="Plastic"/>
    <b v="0"/>
    <b v="1"/>
    <b v="0"/>
    <b v="1"/>
    <n v="4"/>
    <s v=" WEDGE, LOW SIDE"/>
    <m/>
    <x v="2"/>
    <s v="Plastic_713"/>
    <x v="2"/>
  </r>
  <r>
    <s v="713-A40881-001,Rev A"/>
    <m/>
    <s v="RTNR, WEDGE, HIGH SIDE"/>
    <s v="RTNR, WEDGE, HIGH SIDE"/>
    <s v="Sub"/>
    <s v="EA"/>
    <s v="M"/>
    <b v="0"/>
    <s v="Plastic"/>
    <b v="0"/>
    <b v="1"/>
    <b v="0"/>
    <b v="1"/>
    <n v="4"/>
    <s v=" WEDGE, HIGH SIDE"/>
    <m/>
    <x v="2"/>
    <s v="Plastic_713"/>
    <x v="2"/>
  </r>
  <r>
    <s v="713-A40883-001,Rev B"/>
    <m/>
    <s v="RTNR, WEDGE, LOW SIDE"/>
    <s v="RTNR, WEDGE, LOW SIDE"/>
    <s v="MIHP"/>
    <s v="EA"/>
    <s v="M"/>
    <b v="0"/>
    <s v="Plastic"/>
    <b v="0"/>
    <b v="1"/>
    <b v="0"/>
    <b v="1"/>
    <n v="4"/>
    <s v=" WEDGE, LOW SIDE"/>
    <m/>
    <x v="3"/>
    <s v="Plastic_713"/>
    <x v="2"/>
  </r>
  <r>
    <s v="713-A41608-001,Rev A"/>
    <m/>
    <s v="PLT,SEAL,GASLINE"/>
    <s v="PLT,SEAL,GASLINE"/>
    <s v="Sub"/>
    <s v="EA"/>
    <s v="M"/>
    <b v="0"/>
    <s v="Plastic"/>
    <b v="0"/>
    <b v="1"/>
    <b v="0"/>
    <b v="1"/>
    <n v="3"/>
    <s v="SEAL,GASLINE"/>
    <m/>
    <x v="2"/>
    <s v="Plastic_713"/>
    <x v="2"/>
  </r>
  <r>
    <s v="713-A41608-010,Rev A"/>
    <m/>
    <s v="PLT,SEAL,LWR,GASLINE"/>
    <s v="PLT,SEAL,LWR,GASLINE"/>
    <s v="Sub"/>
    <s v="EA"/>
    <s v="M"/>
    <b v="0"/>
    <s v="Plastic"/>
    <b v="0"/>
    <b v="1"/>
    <b v="0"/>
    <b v="1"/>
    <n v="3"/>
    <s v="SEAL,LWR,GASLINE"/>
    <m/>
    <x v="2"/>
    <s v="Plastic_713"/>
    <x v="2"/>
  </r>
  <r>
    <s v="713-A41608-101,Rev B"/>
    <m/>
    <s v="PLT,SEAL,GASLINE"/>
    <s v="PLT,SEAL,GASLINE"/>
    <s v="MIHP"/>
    <s v="EA"/>
    <s v="M"/>
    <b v="0"/>
    <s v="Plastic"/>
    <b v="0"/>
    <b v="0"/>
    <b v="0"/>
    <b v="1"/>
    <n v="3"/>
    <s v="SEAL,GASLINE"/>
    <m/>
    <x v="3"/>
    <s v="Plastic_713"/>
    <x v="2"/>
  </r>
  <r>
    <s v="713-A41608-101,Rev C"/>
    <s v="PLT,SEAL"/>
    <s v="PLT,SEAL,GASLINE"/>
    <s v="PLT,SEAL,GASLINE"/>
    <s v="MIHP"/>
    <s v="EA"/>
    <s v="M"/>
    <b v="0"/>
    <s v="Plastic"/>
    <b v="0"/>
    <b v="1"/>
    <b v="0"/>
    <b v="1"/>
    <n v="3"/>
    <s v="SEAL,GASLINE"/>
    <m/>
    <x v="3"/>
    <s v="Plastic_713"/>
    <x v="2"/>
  </r>
  <r>
    <s v="713-A41608-110,Rev B"/>
    <m/>
    <s v="PLT,SEAL,LWR,GASLINE"/>
    <s v="PLT,SEAL,LWR,GASLINE"/>
    <s v="MIHP"/>
    <s v="EA"/>
    <s v="M"/>
    <b v="0"/>
    <s v="Plastic"/>
    <b v="0"/>
    <b v="1"/>
    <b v="0"/>
    <b v="1"/>
    <n v="3"/>
    <s v="SEAL,LWR,GASLINE"/>
    <m/>
    <x v="3"/>
    <s v="Plastic_713"/>
    <x v="2"/>
  </r>
  <r>
    <s v="713-A42249-001,Rev A"/>
    <m/>
    <s v="PL, CONDUIT, DIVIDER, LPB"/>
    <s v="PLX, CONDUIT, DIVIDER, LPB"/>
    <s v="Sub"/>
    <s v="EA"/>
    <s v="M"/>
    <b v="0"/>
    <s v="Plastic"/>
    <b v="0"/>
    <b v="0"/>
    <b v="0"/>
    <b v="1"/>
    <n v="3"/>
    <s v=" CONDUIT, DIVIDER, LPB"/>
    <m/>
    <x v="2"/>
    <s v="Plastic_713"/>
    <x v="2"/>
  </r>
  <r>
    <s v="713-A42249-001,Rev B"/>
    <m/>
    <s v="PL, CONDUIT, DIVIDER, LPB"/>
    <s v="PLX, CONDUIT, DIVIDER, LPB"/>
    <s v="MIHP"/>
    <s v="EA"/>
    <s v="M"/>
    <b v="0"/>
    <s v="Plastic"/>
    <b v="0"/>
    <b v="0"/>
    <b v="0"/>
    <b v="1"/>
    <n v="3"/>
    <s v=" CONDUIT, DIVIDER, LPB"/>
    <m/>
    <x v="21"/>
    <s v="Plastic_713"/>
    <x v="2"/>
  </r>
  <r>
    <s v="713-A42375-001,Rev A"/>
    <m/>
    <s v="FXTR, EMIS RING, POSTION, INSTALL, 1/8 SEC"/>
    <s v="FXTR, EMIS RING, POSTION, INSTALL, 1/8 SEC"/>
    <s v="Sub"/>
    <s v="EA"/>
    <s v="M"/>
    <b v="0"/>
    <s v="Plastic"/>
    <b v="0"/>
    <b v="1"/>
    <b v="0"/>
    <b v="1"/>
    <n v="4"/>
    <s v=" EMIS RING, POSTION, INSTALL, 1/8 SEC"/>
    <m/>
    <x v="2"/>
    <s v="Plastic_713"/>
    <x v="2"/>
  </r>
  <r>
    <s v="713-A42396-999,Rev B"/>
    <m/>
    <s v="SPRT, SOLENOIDAL COIL, TCP WDO C&amp;F"/>
    <s v="SPRT, SOLENOIDAL COIL, TCP WDO C&amp;F"/>
    <s v="Sub"/>
    <s v="EA"/>
    <s v="M"/>
    <b v="0"/>
    <s v="Plastic"/>
    <b v="0"/>
    <b v="0"/>
    <b v="0"/>
    <b v="1"/>
    <n v="4"/>
    <s v=" SOLENOIDAL COIL, TCP WDO C&amp;F"/>
    <m/>
    <x v="2"/>
    <s v="Plastic_713"/>
    <x v="2"/>
  </r>
  <r>
    <s v="713-A42435-002,Rev A"/>
    <m/>
    <s v="MANF,2X 3/4 PLR IN,2X GF OUT"/>
    <s v="MANIFOLD,2X 3/4 PLR IN,2X GF OUT"/>
    <s v="MIHP"/>
    <s v="EA"/>
    <s v="M"/>
    <b v="0"/>
    <s v="Plastic"/>
    <b v="0"/>
    <b v="1"/>
    <b v="0"/>
    <b v="1"/>
    <n v="8"/>
    <s v="2X 3/4 PLR IN,2X GF OUT"/>
    <m/>
    <x v="0"/>
    <s v="Plastic_713"/>
    <x v="2"/>
  </r>
  <r>
    <s v="713-A42450-001,Rev A"/>
    <m/>
    <s v="COV, ACCESS, PHOTOHELIC GAUGE, ILDS, SEQ-S"/>
    <s v="COV, ACCESS, PHOTOHELIC GAUGE, ILDS, SEQ-S"/>
    <s v="MIHP"/>
    <s v="EA"/>
    <s v="M"/>
    <b v="0"/>
    <s v="Plastic"/>
    <b v="0"/>
    <b v="1"/>
    <b v="0"/>
    <b v="1"/>
    <n v="3"/>
    <s v=" ACCESS, PHOTOHELIC GAUGE, ILDS, SEQ-S"/>
    <m/>
    <x v="5"/>
    <s v="Plastic_713"/>
    <x v="2"/>
  </r>
  <r>
    <s v="713-A42751-001,Rev A"/>
    <m/>
    <s v="GO,INSUL,SEAL PL"/>
    <s v="GO,INSUL,SEAL PL"/>
    <s v="Sub"/>
    <s v="EA"/>
    <s v="M"/>
    <b v="0"/>
    <s v="Plastic"/>
    <b v="0"/>
    <b v="1"/>
    <b v="0"/>
    <b v="1"/>
    <n v="2"/>
    <s v="INSUL,SEAL PL"/>
    <m/>
    <x v="2"/>
    <s v="Plastic_713"/>
    <x v="2"/>
  </r>
  <r>
    <s v="713-A42755-001,Rev A"/>
    <m/>
    <s v="STANDOFF, GUARD"/>
    <s v="STANDOFF, GUARD"/>
    <s v="Sub"/>
    <s v="EA"/>
    <s v="M"/>
    <b v="0"/>
    <s v="Plastic"/>
    <b v="0"/>
    <b v="1"/>
    <b v="0"/>
    <b v="1"/>
    <n v="8"/>
    <s v=" GUARD"/>
    <m/>
    <x v="2"/>
    <s v="Plastic_713"/>
    <x v="2"/>
  </r>
  <r>
    <s v="713-A42766-007,Rev A"/>
    <m/>
    <s v="PL, INSUL, TP PL, STA 3, L"/>
    <s v="PLX, INSUL, TP PLX, STA 3, L"/>
    <s v="Sub"/>
    <s v="EA"/>
    <s v="M"/>
    <b v="0"/>
    <s v="Plastic"/>
    <b v="0"/>
    <b v="0"/>
    <b v="0"/>
    <b v="1"/>
    <n v="3"/>
    <s v=" INSUL, TP PLX, STA 3, L"/>
    <m/>
    <x v="2"/>
    <s v="Plastic_713"/>
    <x v="2"/>
  </r>
  <r>
    <s v="713-A42768-003,Rev A"/>
    <m/>
    <s v="COV, INSUL, TP PL, BACK"/>
    <s v="COV, INSUL, TP PLX, BACK"/>
    <s v="Sub"/>
    <s v="EA"/>
    <s v="M"/>
    <b v="0"/>
    <s v="Plastic"/>
    <b v="0"/>
    <b v="0"/>
    <b v="0"/>
    <b v="1"/>
    <n v="3"/>
    <s v=" INSUL, TP PLX, BACK"/>
    <m/>
    <x v="2"/>
    <s v="Plastic_713"/>
    <x v="2"/>
  </r>
  <r>
    <s v="713-A42835-001,Rev A"/>
    <m/>
    <s v="SHLD, VIEWPORT, HTD CHMBR, ACRYLITE AR OP-3"/>
    <s v="SHLD, VIEWPORT, HTD CHMBR, ACRYLITE AR OP-3"/>
    <s v="Sub"/>
    <s v="EA"/>
    <s v="M"/>
    <b v="0"/>
    <s v="Plastic"/>
    <b v="0"/>
    <b v="0"/>
    <b v="0"/>
    <b v="1"/>
    <n v="4"/>
    <s v=" VIEWPORT, HTD CHMBR, ACRYLITE AR OP-3"/>
    <m/>
    <x v="2"/>
    <s v="Plastic_713"/>
    <x v="8"/>
  </r>
  <r>
    <s v="713-A42978-021,Rev A"/>
    <m/>
    <s v="COV, CHMBR, SHPG"/>
    <s v="COV, CHMBR, SHPG"/>
    <s v="MIHP"/>
    <s v="EA"/>
    <s v="M"/>
    <b v="0"/>
    <s v="Plastic"/>
    <b v="0"/>
    <b v="1"/>
    <b v="0"/>
    <b v="1"/>
    <n v="3"/>
    <s v=" CHMBR, SHPG"/>
    <m/>
    <x v="5"/>
    <s v="Plastic_713"/>
    <x v="2"/>
  </r>
  <r>
    <s v="713-A42978-101,Rev A"/>
    <m/>
    <s v="COV, CHMBR, PORTAL, SHPG"/>
    <s v="COV, CHMBR, PORTAL, SHPG"/>
    <s v="MIHP"/>
    <s v="EA"/>
    <s v="M"/>
    <b v="0"/>
    <s v="Plastic"/>
    <b v="0"/>
    <b v="1"/>
    <b v="0"/>
    <b v="1"/>
    <n v="3"/>
    <s v=" CHMBR, PORTAL, SHPG"/>
    <m/>
    <x v="5"/>
    <s v="Plastic_713"/>
    <x v="2"/>
  </r>
  <r>
    <s v="713-A42984-002,Rev A"/>
    <m/>
    <s v="PL, INSUL, HTD CHMBR, STA 2, FR"/>
    <s v="PLX, INSUL, HTD CHMBR, STA 2, FR"/>
    <s v="Sub"/>
    <s v="EA"/>
    <s v="M"/>
    <b v="0"/>
    <s v="Plastic"/>
    <b v="0"/>
    <b v="0"/>
    <b v="0"/>
    <b v="1"/>
    <n v="3"/>
    <s v=" INSUL, HTD CHMBR, STA 2, FR"/>
    <m/>
    <x v="2"/>
    <s v="Plastic_713"/>
    <x v="2"/>
  </r>
  <r>
    <s v="713-A42984-003,Rev B"/>
    <s v="PL, INSU"/>
    <s v="PL, INSUL, HTD CHMBR, STA 2, L"/>
    <s v="PLX, INSUL, HTD CHMBR, STA 2, L"/>
    <s v="Sub"/>
    <s v="EA"/>
    <s v="P"/>
    <b v="0"/>
    <s v="Plastic"/>
    <b v="0"/>
    <b v="0"/>
    <b v="0"/>
    <b v="1"/>
    <n v="3"/>
    <s v=" INSUL, HTD CHMBR, STA 2, L"/>
    <m/>
    <x v="2"/>
    <s v="Plastic_713"/>
    <x v="2"/>
  </r>
  <r>
    <s v="713-A42984-004,Rev A"/>
    <m/>
    <s v="PL, INSUL, HTD CHMBR, STA 3, L"/>
    <s v="PLX, INSUL, HTD CHMBR, STA 3, L"/>
    <s v="Sub"/>
    <s v="EA"/>
    <s v="P"/>
    <b v="0"/>
    <s v="Plastic"/>
    <b v="0"/>
    <b v="0"/>
    <b v="0"/>
    <b v="1"/>
    <n v="3"/>
    <s v=" INSUL, HTD CHMBR, STA 3, L"/>
    <m/>
    <x v="2"/>
    <s v="Plastic_713"/>
    <x v="2"/>
  </r>
  <r>
    <s v="713-A42984-005,Rev A"/>
    <m/>
    <s v="PL, INSUL, HTD CHMBR, STA 3, BACK"/>
    <s v="PLX, INSUL, HTD CHMBR, STA 3, BACK"/>
    <s v="Sub"/>
    <s v="EA"/>
    <s v="M"/>
    <b v="0"/>
    <s v="Plastic"/>
    <b v="0"/>
    <b v="0"/>
    <b v="0"/>
    <b v="1"/>
    <n v="3"/>
    <s v=" INSUL, HTD CHMBR, STA 3, BACK"/>
    <m/>
    <x v="2"/>
    <s v="Plastic_713"/>
    <x v="2"/>
  </r>
  <r>
    <s v="713-A42984-006,Rev A"/>
    <m/>
    <s v="PL, INSUL, HTD CHMBR, STA 4, BACK"/>
    <s v="PLX, INSUL, HTD CHMBR, STA 4, BACK"/>
    <s v="Sub"/>
    <s v="EA"/>
    <s v="M"/>
    <b v="0"/>
    <s v="Plastic"/>
    <b v="0"/>
    <b v="0"/>
    <b v="0"/>
    <b v="1"/>
    <n v="3"/>
    <s v=" INSUL, HTD CHMBR, STA 4, BACK"/>
    <m/>
    <x v="2"/>
    <s v="Plastic_713"/>
    <x v="2"/>
  </r>
  <r>
    <s v="713-A42984-007,Rev A"/>
    <m/>
    <s v="PL, INSUL, HTD CHMBR, STA 4, R"/>
    <s v="PLX, INSUL, HTD CHMBR, STA 4, R"/>
    <s v="Sub"/>
    <s v="EA"/>
    <s v="M"/>
    <b v="0"/>
    <s v="Plastic"/>
    <b v="0"/>
    <b v="0"/>
    <b v="0"/>
    <b v="1"/>
    <n v="3"/>
    <s v=" INSUL, HTD CHMBR, STA 4, R"/>
    <m/>
    <x v="2"/>
    <s v="Plastic_713"/>
    <x v="2"/>
  </r>
  <r>
    <s v="713-A42984-008,Rev A"/>
    <m/>
    <s v="PL, INSUL, HTD CHMBR, STA I, R"/>
    <s v="PLX, INSUL, HTD CHMBR, STA I, R"/>
    <s v="Sub"/>
    <s v="EA"/>
    <s v="M"/>
    <b v="0"/>
    <s v="Plastic"/>
    <b v="0"/>
    <b v="0"/>
    <b v="0"/>
    <b v="1"/>
    <n v="3"/>
    <s v=" INSUL, HTD CHMBR, STA I, R"/>
    <m/>
    <x v="2"/>
    <s v="Plastic_713"/>
    <x v="2"/>
  </r>
  <r>
    <s v="713-A42984-009,Rev A"/>
    <m/>
    <s v="PL, INSUL, HTD CHMBR, MDL, FR"/>
    <s v="PLX, INSUL, HTD CHMBR, MDL, FR"/>
    <s v="Sub"/>
    <s v="EA"/>
    <s v="M"/>
    <b v="0"/>
    <s v="Plastic"/>
    <b v="0"/>
    <b v="0"/>
    <b v="0"/>
    <b v="1"/>
    <n v="3"/>
    <s v=" INSUL, HTD CHMBR, MDL, FR"/>
    <m/>
    <x v="2"/>
    <s v="Plastic_713"/>
    <x v="2"/>
  </r>
  <r>
    <s v="713-A42984-010,Rev A"/>
    <m/>
    <s v="PL, INSUL, HTD CHMBR, MDL, L"/>
    <s v="PLX, INSUL, HTD CHMBR, MDL, L"/>
    <s v="Sub"/>
    <s v="EA"/>
    <s v="M"/>
    <b v="0"/>
    <s v="Plastic"/>
    <b v="0"/>
    <b v="0"/>
    <b v="0"/>
    <b v="1"/>
    <n v="3"/>
    <s v=" INSUL, HTD CHMBR, MDL, L"/>
    <m/>
    <x v="2"/>
    <s v="Plastic_713"/>
    <x v="2"/>
  </r>
  <r>
    <s v="713-A42984-011,Rev A"/>
    <m/>
    <s v="PL, INSUL, HTD CHMBR, MDL, BACK"/>
    <s v="PLX, INSUL, HTD CHMBR, MDL, BACK"/>
    <s v="Sub"/>
    <s v="EA"/>
    <s v="M"/>
    <b v="0"/>
    <s v="Plastic"/>
    <b v="0"/>
    <b v="0"/>
    <b v="0"/>
    <b v="1"/>
    <n v="3"/>
    <s v=" INSUL, HTD CHMBR, MDL, BACK"/>
    <m/>
    <x v="2"/>
    <s v="Plastic_713"/>
    <x v="2"/>
  </r>
  <r>
    <s v="713-A42984-012,Rev A"/>
    <m/>
    <s v="PL, INSUL, HTD CHMBR, MDL, R"/>
    <s v="PLX, INSUL, HTD CHMBR, MDL, R"/>
    <s v="Sub"/>
    <s v="EA"/>
    <s v="M"/>
    <b v="0"/>
    <s v="Plastic"/>
    <b v="0"/>
    <b v="0"/>
    <b v="0"/>
    <b v="1"/>
    <n v="3"/>
    <s v=" INSUL, HTD CHMBR, MDL, R"/>
    <m/>
    <x v="2"/>
    <s v="Plastic_713"/>
    <x v="2"/>
  </r>
  <r>
    <s v="713-A43073-001,Rev A"/>
    <m/>
    <s v="PL,MANF,VMS 6,DIST,EB AG"/>
    <s v="PLX,MANIFOLD,VMS 6,DIST,EB AG"/>
    <s v="Sub"/>
    <s v="EA"/>
    <s v="M"/>
    <b v="0"/>
    <s v="Plastic"/>
    <b v="0"/>
    <b v="1"/>
    <b v="0"/>
    <b v="1"/>
    <n v="3"/>
    <s v="MANIFOLD,VMS 6,DIST,EB AG"/>
    <m/>
    <x v="2"/>
    <s v="Plastic_713"/>
    <x v="2"/>
  </r>
  <r>
    <s v="713-A43129-001, Rev A"/>
    <m/>
    <s v="PAD,UHMW,SIDE,TROLLEY"/>
    <s v="PAD,UHMW,SIDE,TROLLEY"/>
    <s v="MIHP"/>
    <s v="EA"/>
    <s v="M"/>
    <b v="0"/>
    <s v="Plastic"/>
    <b v="0"/>
    <b v="1"/>
    <b v="0"/>
    <b v="1"/>
    <n v="3"/>
    <s v="UHMW,SIDE,TROLLEY"/>
    <m/>
    <x v="3"/>
    <s v="Plastic_713"/>
    <x v="9"/>
  </r>
  <r>
    <s v="713-A43391-011,Rev A"/>
    <m/>
    <s v="TOOL,ALIGN,GAS LINE,PRG,INSERT,SPDL,IWR"/>
    <s v="TOOL,ALIGN,GAS LINE,PRG,INSERT,SPDL,IWR"/>
    <s v="spbo"/>
    <s v="EA"/>
    <s v="M"/>
    <b v="0"/>
    <s v="Plastic"/>
    <b v="0"/>
    <b v="1"/>
    <b v="0"/>
    <b v="1"/>
    <n v="4"/>
    <s v="ALIGN,GAS LINE,PRG,INSERT,SPDL,IWR"/>
    <m/>
    <x v="28"/>
    <s v="Plastic_713"/>
    <x v="2"/>
  </r>
  <r>
    <s v="713-A43391-012,Rev A"/>
    <m/>
    <s v="CLP,ALIGN,GAS LINE,PRG,INERT,SPDL,IWR"/>
    <s v="CLP,ALIGN,GAS LINE,PRG,INERT,SPDL,IWR"/>
    <s v="spbo"/>
    <s v="EA"/>
    <s v="M"/>
    <b v="0"/>
    <s v="Plastic"/>
    <b v="0"/>
    <b v="1"/>
    <b v="0"/>
    <b v="1"/>
    <n v="3"/>
    <s v="ALIGN,GAS LINE,PRG,INERT,SPDL,IWR"/>
    <m/>
    <x v="3"/>
    <s v="Plastic_713"/>
    <x v="2"/>
  </r>
  <r>
    <s v="713-A43391-014,Rev A"/>
    <m/>
    <s v="WG,ALIGN,GAS LINE,PRG,INERT,SPDL,IWR"/>
    <s v="WG,ALIGN,GAS LINE,PRG,INERT,SPDL,IWR"/>
    <s v="MIHP"/>
    <s v="EA"/>
    <s v="M"/>
    <b v="0"/>
    <s v="Plastic"/>
    <b v="0"/>
    <b v="1"/>
    <b v="0"/>
    <b v="1"/>
    <n v="2"/>
    <s v="ALIGN,GAS LINE,PRG,INERT,SPDL,IWR"/>
    <m/>
    <x v="3"/>
    <s v="Plastic_713"/>
    <x v="2"/>
  </r>
  <r>
    <s v="713-A43572-001,Rev A"/>
    <m/>
    <s v="FXTR, GEL, INSTL, TES, ER"/>
    <s v="FXTR, GEL, INSTL, TES, ER"/>
    <s v="MIHP"/>
    <s v="EA"/>
    <s v="M"/>
    <b v="0"/>
    <s v="Plastic"/>
    <b v="0"/>
    <b v="1"/>
    <b v="0"/>
    <b v="1"/>
    <n v="4"/>
    <s v=" GEL, INSTL, TES, ER"/>
    <m/>
    <x v="17"/>
    <s v="Plastic_713"/>
    <x v="2"/>
  </r>
  <r>
    <s v="713-A43575-001,Rev C"/>
    <m/>
    <s v="PIN,FXTR,GEL,THREADED,4-40 UNC"/>
    <s v="PIN,FXTR,GEL,THREADED,4-40 UNC"/>
    <s v="Sub"/>
    <s v="EA"/>
    <s v="M"/>
    <b v="0"/>
    <s v="Plastic"/>
    <b v="0"/>
    <b v="1"/>
    <b v="0"/>
    <b v="1"/>
    <n v="3"/>
    <s v="FXTR,GEL,THREADED,4-40 UNC"/>
    <m/>
    <x v="2"/>
    <s v="Plastic_713"/>
    <x v="2"/>
  </r>
  <r>
    <s v="713-A44033-001,Rev B"/>
    <m/>
    <s v="FTG,INJECTOR,STRAIGHT"/>
    <s v="FTG,INJECTOR,STRAIGHT"/>
    <s v="MIHP"/>
    <s v="EA"/>
    <s v="M"/>
    <b v="0"/>
    <s v="Plastic"/>
    <b v="0"/>
    <b v="1"/>
    <b v="0"/>
    <b v="1"/>
    <n v="3"/>
    <s v="INJECTOR,STRAIGHT"/>
    <m/>
    <x v="3"/>
    <s v="Plastic_713"/>
    <x v="2"/>
  </r>
  <r>
    <s v="713-A44034-001,Rev B"/>
    <m/>
    <s v="FTG,INJECTOR,PLUG"/>
    <s v="FTG,INJECTOR,PLUG"/>
    <s v="MIHP"/>
    <s v="EA"/>
    <s v="M"/>
    <b v="0"/>
    <s v="Plastic"/>
    <b v="0"/>
    <b v="1"/>
    <b v="0"/>
    <b v="1"/>
    <n v="3"/>
    <s v="INJECTOR,PLUG"/>
    <m/>
    <x v="29"/>
    <s v="Plastic_713"/>
    <x v="2"/>
  </r>
  <r>
    <s v="713-A44035-001,Rev C"/>
    <m/>
    <s v="FTG,INJECTOR,STRAIGHT,SIDE"/>
    <s v="FTG,INJECTOR,STRAIGHT,SIDE"/>
    <s v="MIHP"/>
    <s v="EA"/>
    <s v="M"/>
    <b v="0"/>
    <s v="Plastic"/>
    <b v="0"/>
    <b v="1"/>
    <b v="0"/>
    <b v="1"/>
    <n v="3"/>
    <s v="INJECTOR,STRAIGHT,SIDE"/>
    <m/>
    <x v="3"/>
    <s v="Plastic_713"/>
    <x v="2"/>
  </r>
  <r>
    <s v="713-A44196-004,Rev A"/>
    <m/>
    <s v="CLP,SHWRHD,FLUSH,CLN,FXTR"/>
    <s v="CLP,SHWRHD,FLUSH,CLN,FXTR"/>
    <s v="spbo"/>
    <s v="EA"/>
    <s v="M"/>
    <b v="0"/>
    <s v="Plastic"/>
    <b v="0"/>
    <b v="0"/>
    <b v="0"/>
    <b v="1"/>
    <n v="3"/>
    <s v="SHWRHD,FLUSH,CLN,FXTR"/>
    <m/>
    <x v="17"/>
    <s v="Plastic_713"/>
    <x v="2"/>
  </r>
  <r>
    <s v="713-A44809-001,Rev A"/>
    <m/>
    <s v="RLR, GUIDE, LASER TRGT"/>
    <s v="RLR, GUIDE, LASER TRGT"/>
    <s v="Sub"/>
    <s v="EA"/>
    <s v="M"/>
    <b v="0"/>
    <s v="Plastic"/>
    <b v="0"/>
    <b v="0"/>
    <b v="0"/>
    <b v="1"/>
    <n v="3"/>
    <s v=" GUIDE, LASER TRGT"/>
    <m/>
    <x v="2"/>
    <s v="Plastic_713"/>
    <x v="2"/>
  </r>
  <r>
    <s v="713-A45476-001,Rev C"/>
    <m/>
    <s v="MANF, UPPER, COOLING WATER, 3CH, DT-EX_x001e__x001e_MANF, UPPER, COOLING WATER, 3CH, DT-EX"/>
    <s v="MANIFOLD, UPPER, COOLING WATER, 3CH, DT-EX_x001e__x001e_MANIFOLD, UPPER, COOLING WATER, 3CH, DT-EX"/>
    <s v="MIHP"/>
    <s v="EA"/>
    <s v="M"/>
    <b v="0"/>
    <s v="Plastic"/>
    <b v="0"/>
    <b v="1"/>
    <b v="0"/>
    <b v="1"/>
    <n v="8"/>
    <s v=" UPPER, COOLING WATER, 3CH, DT-EX_x001e__x001e_MANIFOLD, UPPER, COOLING WATER, 3CH, DT-EX"/>
    <m/>
    <x v="0"/>
    <s v="Plastic_713"/>
    <x v="2"/>
  </r>
  <r>
    <s v="713-A45477-001,Rev A"/>
    <m/>
    <s v="MANF, LOWER, COOLING WATER, 3CH, DT-EX_x001e__x001e_MANF, UPPER, COOLING WATER, 2CH, DT-EX"/>
    <s v="MANIFOLD, LOWER, COOLING WATER, 3CH, DT-EX_x001e__x001e_MANIFOLD, UPPER, COOLING WATER, 2CH, DT-EX"/>
    <s v="MIHP"/>
    <s v="EA"/>
    <s v="M"/>
    <b v="0"/>
    <s v="Plastic"/>
    <b v="0"/>
    <b v="1"/>
    <b v="0"/>
    <b v="1"/>
    <n v="8"/>
    <s v=" LOWER, COOLING WATER, 3CH, DT-EX_x001e__x001e_MANIFOLD, UPPER, COOLING WATER, 2CH, DT-EX"/>
    <m/>
    <x v="0"/>
    <s v="Plastic_713"/>
    <x v="2"/>
  </r>
  <r>
    <s v="713-A45571-001,Rev A"/>
    <m/>
    <s v="GSKT, WIPER, TSLR ARM"/>
    <s v="GSKT, WIPER, TSLR ARM"/>
    <s v="Sub"/>
    <s v="EA"/>
    <s v="M"/>
    <b v="0"/>
    <s v="Plastic"/>
    <b v="0"/>
    <b v="0"/>
    <b v="0"/>
    <b v="1"/>
    <n v="4"/>
    <s v=" WIPER, TSLR ARM"/>
    <m/>
    <x v="2"/>
    <s v="Plastic_713"/>
    <x v="2"/>
  </r>
  <r>
    <s v="713-A45599-001,Rev A"/>
    <m/>
    <s v="FRAME,INJECTOR,PURGE"/>
    <s v="FRAME,INJECTOR,PURGE"/>
    <s v="MIHP"/>
    <s v="EA"/>
    <s v="M"/>
    <b v="0"/>
    <s v="Plastic"/>
    <b v="0"/>
    <b v="1"/>
    <b v="0"/>
    <b v="1"/>
    <n v="5"/>
    <s v="INJECTOR,PURGE"/>
    <m/>
    <x v="3"/>
    <s v="Plastic_713"/>
    <x v="2"/>
  </r>
  <r>
    <s v="713-A45904-001,Rev A"/>
    <m/>
    <s v="AKARA RING CENTERING CAP"/>
    <s v="AKARA RING CENTERING CAP"/>
    <s v="MIHP"/>
    <s v="EA"/>
    <s v="M"/>
    <b v="0"/>
    <s v="Plastic"/>
    <b v="0"/>
    <b v="1"/>
    <b v="0"/>
    <b v="1"/>
    <n v="0"/>
    <s v="AKARA"/>
    <m/>
    <x v="12"/>
    <s v="Plastic_713"/>
    <x v="2"/>
  </r>
  <r>
    <s v="713-A45981-001,Rev A"/>
    <m/>
    <s v="PAD,MOUNT,SHOWERHEAD"/>
    <s v="PAD,MOUNT,SHOWERHEAD"/>
    <s v="Sub"/>
    <s v="EA"/>
    <s v="M"/>
    <b v="0"/>
    <s v="Plastic"/>
    <b v="0"/>
    <b v="0"/>
    <b v="0"/>
    <b v="1"/>
    <n v="3"/>
    <s v="MOUNT,SHOWERHEAD"/>
    <m/>
    <x v="2"/>
    <s v="Plastic_713"/>
    <x v="2"/>
  </r>
  <r>
    <s v="713-A46136-001,Rev A"/>
    <s v="SPCR,ADP"/>
    <s v="SPCR,ADPTR PL,UPPER FR"/>
    <s v="SPCR,ADPTR PLX,UPPER FR"/>
    <s v="MIHP"/>
    <s v="EA"/>
    <s v="M"/>
    <b v="0"/>
    <s v="Plastic"/>
    <b v="0"/>
    <b v="0"/>
    <b v="0"/>
    <b v="1"/>
    <n v="4"/>
    <s v="ADPTR PLX,UPPER FR"/>
    <m/>
    <x v="15"/>
    <s v="Plastic_713"/>
    <x v="2"/>
  </r>
  <r>
    <s v="713-A46136-001,RevA"/>
    <m/>
    <s v="SPCR,ADPTR PL,UPPER FR"/>
    <s v="SPCR,ADPTR PLX,UPPER FR"/>
    <s v="MIHP"/>
    <s v="EA"/>
    <s v="M"/>
    <b v="0"/>
    <s v="Plastic"/>
    <b v="0"/>
    <b v="0"/>
    <b v="0"/>
    <b v="1"/>
    <n v="4"/>
    <s v="ADPTR PLX,UPPER FR"/>
    <m/>
    <x v="15"/>
    <s v="Plastic_713"/>
    <x v="2"/>
  </r>
  <r>
    <s v="713-A47556-001,Rev A"/>
    <m/>
    <s v="PED,INSUL,HV SNSR TEST FXTR"/>
    <s v="PED,INSUL,HV SNSR TEST FXTR"/>
    <s v="Sub"/>
    <s v="EA"/>
    <s v="M"/>
    <b v="0"/>
    <s v="Plastic"/>
    <b v="0"/>
    <b v="0"/>
    <b v="0"/>
    <b v="1"/>
    <n v="3"/>
    <s v="INSUL,HV SNSR TEST FXTR"/>
    <m/>
    <x v="2"/>
    <s v="Plastic_713"/>
    <x v="2"/>
  </r>
  <r>
    <s v="713-A48386-001,Rev A"/>
    <m/>
    <s v="FXTR, ROUND PED, RWT"/>
    <s v="FXTR, ROUND PED, RWT"/>
    <s v="Sub"/>
    <s v="EA"/>
    <s v="M"/>
    <b v="0"/>
    <s v="Plastic"/>
    <b v="0"/>
    <b v="0"/>
    <b v="0"/>
    <b v="1"/>
    <n v="4"/>
    <s v=" ROUND PED, RWT"/>
    <m/>
    <x v="2"/>
    <s v="Plastic_713"/>
    <x v="2"/>
  </r>
  <r>
    <s v="713-A48399-001,Rev B"/>
    <m/>
    <s v="INSUR, NUT, FLOAT, SYM"/>
    <s v="INSUR, NUT, FLOAT, SYM"/>
    <s v="Sub"/>
    <s v="EA"/>
    <s v="M"/>
    <b v="0"/>
    <s v="Plastic"/>
    <b v="0"/>
    <b v="1"/>
    <b v="0"/>
    <b v="1"/>
    <n v="5"/>
    <s v=" NUT, FLOAT, SYM"/>
    <m/>
    <x v="2"/>
    <s v="Plastic_713"/>
    <x v="2"/>
  </r>
  <r>
    <s v="713-A48399-010,Rev A"/>
    <m/>
    <s v="INSUR, NUT, FLOAT, SYM, NOSPRNG"/>
    <s v="INSUR, NUT, FLOAT, SYM, NOSPRNG"/>
    <s v="MIHP"/>
    <s v="EA"/>
    <s v="M"/>
    <b v="0"/>
    <s v="Plastic"/>
    <b v="0"/>
    <b v="0"/>
    <b v="0"/>
    <b v="1"/>
    <n v="5"/>
    <s v=" NUT, FLOAT, SYM, NOSPRNG"/>
    <m/>
    <x v="3"/>
    <s v="Plastic_713"/>
    <x v="2"/>
  </r>
  <r>
    <s v="713-A50600-001,Rev A"/>
    <m/>
    <s v="BASE,PEEK,LOTO BOX"/>
    <s v="BASE,PEEK,LOTO BOX"/>
    <s v="MIHP"/>
    <s v="EA"/>
    <s v="M"/>
    <b v="0"/>
    <s v="Plastic"/>
    <b v="0"/>
    <b v="1"/>
    <b v="0"/>
    <b v="1"/>
    <n v="4"/>
    <s v="PEEK,LOTO BOX"/>
    <m/>
    <x v="24"/>
    <s v="Plastic_713"/>
    <x v="4"/>
  </r>
  <r>
    <s v="713-A50600-007,Rev A"/>
    <m/>
    <s v="STANDOFF,PEEK,LOTO BOX"/>
    <s v="STANDOFF,PEEK,LOTO BOX"/>
    <s v="MIHP"/>
    <s v="EA"/>
    <s v="M"/>
    <b v="0"/>
    <s v="Plastic"/>
    <b v="0"/>
    <b v="0"/>
    <b v="0"/>
    <b v="1"/>
    <n v="8"/>
    <s v="PEEK,LOTO BOX"/>
    <m/>
    <x v="3"/>
    <s v="Plastic_713"/>
    <x v="4"/>
  </r>
  <r>
    <s v="713-A50600-008,Rev A"/>
    <m/>
    <s v="REAR,PEEK,BEIGE,LOTO BOX"/>
    <s v="REAR,PEEK,BEIGE,LOTO BOX"/>
    <s v="MIHP"/>
    <s v="EA"/>
    <s v="M"/>
    <b v="0"/>
    <s v="Plastic"/>
    <b v="0"/>
    <b v="0"/>
    <b v="0"/>
    <b v="1"/>
    <n v="4"/>
    <s v="PEEK,BEIGE,LOTO BOX"/>
    <m/>
    <x v="3"/>
    <s v="Plastic_713"/>
    <x v="4"/>
  </r>
  <r>
    <s v="713-A50600-008,Rev B"/>
    <m/>
    <s v="REAR,PEEK,BEIGE,LOTO BOX"/>
    <s v="REAR,PEEK,BEIGE,LOTO BOX"/>
    <s v="MIHP"/>
    <s v="EA"/>
    <s v="M"/>
    <b v="0"/>
    <s v="Plastic"/>
    <b v="0"/>
    <b v="0"/>
    <b v="0"/>
    <b v="1"/>
    <n v="4"/>
    <s v="PEEK,BEIGE,LOTO BOX"/>
    <m/>
    <x v="3"/>
    <s v="Plastic_713"/>
    <x v="4"/>
  </r>
  <r>
    <s v="713-A51392-001,Rev A"/>
    <m/>
    <s v=" COV,CAP,RF STRAP"/>
    <s v=" COV,CAP,RF STRAP"/>
    <s v="MIHP"/>
    <s v="EA"/>
    <s v="M"/>
    <b v="0"/>
    <s v="Plastic"/>
    <b v="0"/>
    <b v="1"/>
    <b v="0"/>
    <b v="1"/>
    <n v="4"/>
    <s v="CAP,RF STRAP"/>
    <m/>
    <x v="5"/>
    <s v="Plastic_713"/>
    <x v="2"/>
  </r>
  <r>
    <s v="713-A52550-002,Rev A"/>
    <m/>
    <s v="CLIP,INSL,RF PIN"/>
    <s v="CLIP,INSL,RF PIN"/>
    <s v="MIHP"/>
    <s v="EA"/>
    <s v="M"/>
    <b v="0"/>
    <s v="Plastic"/>
    <b v="0"/>
    <b v="1"/>
    <b v="0"/>
    <b v="1"/>
    <n v="4"/>
    <s v="INSL,RF PIN"/>
    <m/>
    <x v="8"/>
    <s v="Plastic_713"/>
    <x v="2"/>
  </r>
  <r>
    <s v="713-A52550-003,Rev A"/>
    <m/>
    <s v="CLIP,INSL,RF PIN"/>
    <s v="CLIP,INSL,RF PIN"/>
    <s v="spos"/>
    <s v="EA"/>
    <s v="M"/>
    <b v="0"/>
    <s v="Plastic"/>
    <b v="0"/>
    <b v="1"/>
    <b v="0"/>
    <b v="1"/>
    <n v="4"/>
    <s v="INSL,RF PIN"/>
    <m/>
    <x v="8"/>
    <s v="Plastic_713"/>
    <x v="2"/>
  </r>
  <r>
    <s v="713-A52550-004,Rev A"/>
    <m/>
    <s v="CLIP,INSL,RF PIN"/>
    <s v="CLIP,INSL,RF PIN"/>
    <s v="spos"/>
    <s v="EA"/>
    <s v="M"/>
    <b v="0"/>
    <s v="Plastic"/>
    <b v="0"/>
    <b v="1"/>
    <b v="0"/>
    <b v="1"/>
    <n v="4"/>
    <s v="INSL,RF PIN"/>
    <m/>
    <x v="8"/>
    <s v="Plastic_713"/>
    <x v="2"/>
  </r>
  <r>
    <s v="713-A52550-005,Rev A"/>
    <m/>
    <s v="CLIP,INSL,RF PIN"/>
    <s v="CLIP,INSL,RF PIN"/>
    <s v="spos"/>
    <s v="EA"/>
    <s v="M"/>
    <b v="0"/>
    <s v="Plastic"/>
    <b v="0"/>
    <b v="1"/>
    <b v="0"/>
    <b v="1"/>
    <n v="4"/>
    <s v="INSL,RF PIN"/>
    <m/>
    <x v="8"/>
    <s v="Plastic_713"/>
    <x v="2"/>
  </r>
  <r>
    <s v="713-A52550-006,Rev A"/>
    <m/>
    <s v="CLIP,INSL,RF PIN"/>
    <s v="CLIP,INSL,RF PIN"/>
    <s v="MIHP"/>
    <s v="EA"/>
    <s v="M"/>
    <b v="0"/>
    <s v="Plastic"/>
    <b v="0"/>
    <b v="1"/>
    <b v="0"/>
    <b v="1"/>
    <n v="4"/>
    <s v="INSL,RF PIN"/>
    <m/>
    <x v="8"/>
    <s v="Plastic_713"/>
    <x v="2"/>
  </r>
  <r>
    <s v="713-A52550-007,Rev A"/>
    <m/>
    <s v="CLIP,INSL,RF PIN"/>
    <s v="CLIP,INSL,RF PIN"/>
    <s v="MIHP"/>
    <s v="EA"/>
    <s v="M"/>
    <b v="0"/>
    <s v="Plastic"/>
    <b v="0"/>
    <b v="1"/>
    <b v="0"/>
    <b v="1"/>
    <n v="4"/>
    <s v="INSL,RF PIN"/>
    <m/>
    <x v="8"/>
    <s v="Plastic_713"/>
    <x v="2"/>
  </r>
  <r>
    <s v="713-A53781-001,Rev A"/>
    <m/>
    <s v="PIN,ENGAGEMENT,SHORT"/>
    <s v="PIN,ENGAGEMENT,SHORT"/>
    <s v="MIHP"/>
    <s v="EA"/>
    <s v="M"/>
    <b v="0"/>
    <s v="Plastic"/>
    <b v="0"/>
    <b v="1"/>
    <b v="0"/>
    <b v="1"/>
    <n v="3"/>
    <s v="ENGAGEMENT,SHORT"/>
    <m/>
    <x v="8"/>
    <s v="Plastic_713"/>
    <x v="2"/>
  </r>
  <r>
    <s v="713-A53781-001,Rev B"/>
    <m/>
    <s v="PIN,ENGAGEMENT,SHORT"/>
    <s v="PIN,ENGAGEMENT,SHORT"/>
    <s v="spos"/>
    <s v="EA"/>
    <s v="M"/>
    <b v="0"/>
    <s v="Plastic"/>
    <b v="0"/>
    <b v="1"/>
    <b v="0"/>
    <b v="1"/>
    <n v="3"/>
    <s v="ENGAGEMENT,SHORT"/>
    <m/>
    <x v="8"/>
    <s v="Plastic_713"/>
    <x v="2"/>
  </r>
  <r>
    <s v="713-A53781-002,Rev A"/>
    <m/>
    <s v="PIN,ENGAGEMENT,LONG"/>
    <s v="PIN,ENGAGEMENT,LONG"/>
    <s v="MIHP"/>
    <s v="EA"/>
    <s v="M"/>
    <b v="0"/>
    <s v="Plastic"/>
    <b v="0"/>
    <b v="1"/>
    <b v="0"/>
    <b v="1"/>
    <n v="3"/>
    <s v="ENGAGEMENT,LONG"/>
    <m/>
    <x v="8"/>
    <s v="Plastic_713"/>
    <x v="2"/>
  </r>
  <r>
    <s v="713-A53781-002,Rev B"/>
    <m/>
    <s v="PIN,ENGAGEMENT,LONG"/>
    <s v="PIN,ENGAGEMENT,LONG"/>
    <s v="MIHP"/>
    <s v="EA"/>
    <s v="M"/>
    <b v="0"/>
    <s v="Plastic"/>
    <b v="0"/>
    <b v="1"/>
    <b v="0"/>
    <b v="1"/>
    <n v="3"/>
    <s v="ENGAGEMENT,LONG"/>
    <m/>
    <x v="8"/>
    <s v="Plastic_713"/>
    <x v="2"/>
  </r>
  <r>
    <s v="713-A56265-002,Rev A"/>
    <m/>
    <s v="PIN, WDO ALIGN, FXTR"/>
    <s v="PIN, WDO ALIGN, FXTR"/>
    <s v="spbo"/>
    <s v="EA"/>
    <s v="M"/>
    <b v="0"/>
    <s v="Plastic"/>
    <b v="0"/>
    <b v="0"/>
    <b v="0"/>
    <b v="1"/>
    <n v="3"/>
    <s v=" WDO ALIGN, FXTR"/>
    <m/>
    <x v="8"/>
    <s v="Plastic_713"/>
    <x v="2"/>
  </r>
  <r>
    <s v="713-A56468-020,Rev A"/>
    <m/>
    <s v="FERRULE&lt;FTG,1/4TUBE,020 MILS COMP"/>
    <s v="FERRULE&lt;FTG,1/4TUBE,020 MILS COMP"/>
    <s v="spbo"/>
    <s v="EA"/>
    <s v="M"/>
    <b v="0"/>
    <s v="Plastic"/>
    <b v="0"/>
    <b v="0"/>
    <b v="0"/>
    <b v="1"/>
    <n v="0"/>
    <s v="FERRULE&lt;FTG,1/4TUBE,020"/>
    <m/>
    <x v="32"/>
    <s v="Plastic_713"/>
    <x v="2"/>
  </r>
  <r>
    <s v="713-A56468-020,Rev B"/>
    <m/>
    <s v="FERRULE&lt;FTG,1/4TUBE,020 MILS COMP"/>
    <s v="FERRULE&lt;FTG,1/4TUBE,020 MILS COMP"/>
    <s v="MIHP"/>
    <s v="EA"/>
    <s v="M"/>
    <b v="0"/>
    <s v="Plastic"/>
    <b v="0"/>
    <b v="1"/>
    <b v="0"/>
    <b v="1"/>
    <n v="0"/>
    <s v="FERRULE&lt;FTG,1/4TUBE,020"/>
    <m/>
    <x v="32"/>
    <s v="Plastic_713"/>
    <x v="2"/>
  </r>
  <r>
    <s v="713-A56469-025,Rev A"/>
    <m/>
    <s v="FERRULE,FTG,3/8TUBE,025 MILS COMP"/>
    <s v="FERRULE,FTG,3/8TUBE,025 MILS COMP"/>
    <s v="MIHP"/>
    <s v="EA"/>
    <s v="M"/>
    <b v="0"/>
    <s v="Plastic"/>
    <b v="0"/>
    <b v="0"/>
    <b v="0"/>
    <b v="1"/>
    <n v="7"/>
    <s v="FTG,3/8TUBE,025 MILS COMP"/>
    <m/>
    <x v="32"/>
    <s v="Plastic_713"/>
    <x v="2"/>
  </r>
  <r>
    <s v="713-A56469-025,Rev B"/>
    <m/>
    <s v="FERRULE,FTG,3/8TUBE,025 MILS COMP"/>
    <s v="FERRULE,FTG,3/8TUBE,025 MILS COMP"/>
    <s v="MIHP"/>
    <s v="EA"/>
    <s v="M"/>
    <b v="0"/>
    <s v="Plastic"/>
    <b v="0"/>
    <b v="1"/>
    <b v="0"/>
    <b v="1"/>
    <n v="7"/>
    <s v="FTG,3/8TUBE,025 MILS COMP"/>
    <m/>
    <x v="32"/>
    <s v="Plastic_713"/>
    <x v="2"/>
  </r>
  <r>
    <s v="713-A56950-001,Rev A"/>
    <m/>
    <s v="BLK,PASSTHRU,LSR,LEFT"/>
    <s v="BLK,PASSTHRU,LSR,LEFT"/>
    <s v="MIHP"/>
    <s v="EA"/>
    <s v="M"/>
    <b v="0"/>
    <s v="Plastic"/>
    <b v="0"/>
    <b v="1"/>
    <b v="0"/>
    <b v="1"/>
    <n v="3"/>
    <s v="PASSTHRU,LSR,LEFT"/>
    <m/>
    <x v="20"/>
    <s v="Plastic_713"/>
    <x v="2"/>
  </r>
  <r>
    <s v="713-A56950-002,Rev A"/>
    <m/>
    <s v="BLK,PASSTHRU,LSR,RIGHT"/>
    <s v="BLK,PASSTHRU,LSR,RIGHT"/>
    <s v="MIHP"/>
    <s v="EA"/>
    <s v="M"/>
    <b v="0"/>
    <s v="Plastic"/>
    <b v="0"/>
    <b v="1"/>
    <b v="0"/>
    <b v="1"/>
    <n v="3"/>
    <s v="PASSTHRU,LSR,RIGHT"/>
    <m/>
    <x v="20"/>
    <s v="Plastic_713"/>
    <x v="2"/>
  </r>
  <r>
    <s v="713-A57184-305,Rev A"/>
    <m/>
    <s v="PAD,GUIDE,YOKE REST"/>
    <s v="PAD,GUIDE,YOKE REST"/>
    <s v="Sub"/>
    <s v="EA"/>
    <s v="M"/>
    <b v="0"/>
    <s v="Plastic"/>
    <b v="0"/>
    <b v="1"/>
    <b v="0"/>
    <b v="1"/>
    <n v="3"/>
    <s v="GUIDE,YOKE REST"/>
    <m/>
    <x v="2"/>
    <s v="Plastic_713"/>
    <x v="2"/>
  </r>
  <r>
    <s v="713-A57518-001,Rev B"/>
    <m/>
    <s v="FXTR,PUCK,DUAL POSITION"/>
    <s v="FXTR,PUCK,DUAL POSITION"/>
    <s v="spbo"/>
    <s v="EA"/>
    <s v="M"/>
    <b v="0"/>
    <s v="Plastic"/>
    <b v="0"/>
    <b v="1"/>
    <b v="0"/>
    <b v="1"/>
    <n v="4"/>
    <s v="PUCK,DUAL POSITION"/>
    <m/>
    <x v="17"/>
    <s v="Plastic_713"/>
    <x v="2"/>
  </r>
  <r>
    <s v="713-A58734-105,Rev A"/>
    <m/>
    <s v="COV,IR SLOT,DEADFRONT"/>
    <s v="COV,IR SLOT,DEADFRONT"/>
    <s v="MIHP"/>
    <s v="EA"/>
    <s v="M"/>
    <b v="0"/>
    <s v="Plastic"/>
    <b v="0"/>
    <b v="0"/>
    <b v="0"/>
    <b v="1"/>
    <n v="3"/>
    <s v="IR SLOT,DEADFRONT"/>
    <m/>
    <x v="5"/>
    <s v="Plastic_713"/>
    <x v="2"/>
  </r>
  <r>
    <s v="713-A59065-001,Rev A"/>
    <m/>
    <s v="PL,ADPTR,POL,PINNACLE"/>
    <s v="PLX,ADPTR,POL,PINNACLE"/>
    <s v="MIHP"/>
    <s v="EA"/>
    <s v="M"/>
    <b v="0"/>
    <s v="Plastic"/>
    <b v="0"/>
    <b v="1"/>
    <b v="0"/>
    <b v="1"/>
    <n v="3"/>
    <s v="ADPTR,POL,PINNACLE"/>
    <m/>
    <x v="9"/>
    <s v="Plastic_713"/>
    <x v="2"/>
  </r>
  <r>
    <s v="713-A59251-001,Rev A"/>
    <m/>
    <s v="GDE,SHUTTER"/>
    <s v="GDE,SHUTTER"/>
    <s v="spbo"/>
    <s v="EA"/>
    <s v="M"/>
    <b v="0"/>
    <s v="Plastic"/>
    <b v="0"/>
    <b v="1"/>
    <b v="0"/>
    <b v="1"/>
    <n v="3"/>
    <s v="SHUTTER"/>
    <m/>
    <x v="7"/>
    <s v="Plastic_713"/>
    <x v="2"/>
  </r>
  <r>
    <s v="713-A59251-002,Rev A"/>
    <m/>
    <s v="GDE,SHUTTER"/>
    <s v="GDE,SHUTTER"/>
    <s v="MIHP"/>
    <s v="EA"/>
    <s v="M"/>
    <b v="0"/>
    <s v="Plastic"/>
    <b v="0"/>
    <b v="1"/>
    <b v="0"/>
    <b v="1"/>
    <n v="3"/>
    <s v="SHUTTER"/>
    <m/>
    <x v="7"/>
    <s v="Plastic_713"/>
    <x v="2"/>
  </r>
  <r>
    <s v="713-A60174-001,Rev B"/>
    <m/>
    <s v="HLDR,HOIST SHAFT,MTG"/>
    <s v="HLDR,HOIST SHAFT,MTG"/>
    <s v="MIHP"/>
    <s v="EA"/>
    <s v="M"/>
    <b v="0"/>
    <s v="Plastic"/>
    <b v="0"/>
    <b v="0"/>
    <b v="0"/>
    <b v="1"/>
    <n v="4"/>
    <s v="HOIST SHAFT,MTG"/>
    <m/>
    <x v="25"/>
    <s v="Plastic_713"/>
    <x v="2"/>
  </r>
  <r>
    <s v="713-A60378-003,Rev A"/>
    <m/>
    <s v="BLK,SUPPORT,CABLE"/>
    <s v="BLK,SUPPORT,CABLE"/>
    <s v="MIHP"/>
    <s v="EA"/>
    <s v="M"/>
    <b v="0"/>
    <s v="Plastic"/>
    <b v="0"/>
    <b v="0"/>
    <b v="0"/>
    <b v="1"/>
    <n v="3"/>
    <s v="SUPPORT,CABLE"/>
    <m/>
    <x v="20"/>
    <s v="Plastic_713"/>
    <x v="2"/>
  </r>
  <r>
    <s v="713-A60947-001,Rev A"/>
    <m/>
    <s v="TRAY,SPLASH GUARD"/>
    <s v="TRAY,SPLASH GUARD"/>
    <s v="MIHP"/>
    <s v="EA"/>
    <s v="M"/>
    <b v="0"/>
    <s v="Plastic"/>
    <b v="0"/>
    <b v="1"/>
    <b v="0"/>
    <b v="1"/>
    <n v="4"/>
    <s v="SPLASH GUARD"/>
    <m/>
    <x v="3"/>
    <s v="Plastic_713"/>
    <x v="2"/>
  </r>
  <r>
    <s v="713-A60989-003,Rev A"/>
    <m/>
    <s v="PL,TAB 200MM,UNDERCUT,150DEG,17.5MM,1MM"/>
    <s v="PLX,TAB 200MM,UNDERCUT,150DEG,17.5MM,1MM"/>
    <s v="MIHP"/>
    <s v="EA"/>
    <s v="M"/>
    <b v="0"/>
    <s v="Plastic"/>
    <b v="0"/>
    <b v="0"/>
    <b v="0"/>
    <b v="1"/>
    <n v="3"/>
    <s v="TAB 200MM,UNDERCUT,150DEG,17.5MM,1MM"/>
    <m/>
    <x v="21"/>
    <s v="Plastic_713"/>
    <x v="2"/>
  </r>
  <r>
    <s v="713-A60989-005,Rev A"/>
    <m/>
    <s v="PL,TAB 200MM,UNDERCUT,150DEG,20MM,1MM"/>
    <s v="PLX,TAB 200MM,UNDERCUT,150DEG,20MM,1MM"/>
    <s v="MIHP"/>
    <s v="EA"/>
    <s v="M"/>
    <b v="0"/>
    <s v="Plastic"/>
    <b v="0"/>
    <b v="0"/>
    <b v="0"/>
    <b v="1"/>
    <n v="3"/>
    <s v="TAB 200MM,UNDERCUT,150DEG,20MM,1MM"/>
    <m/>
    <x v="21"/>
    <s v="Plastic_713"/>
    <x v="2"/>
  </r>
  <r>
    <s v="713-A61606-005,Rev A"/>
    <m/>
    <s v="INSR,BS,2.0EE,15MM,150DEG,SCIM,200"/>
    <s v="INSR,BS,2.0EE,15MM,150DEG,SCIM,200"/>
    <s v="MIHP"/>
    <s v="EA"/>
    <s v="M"/>
    <b v="0"/>
    <s v="Plastic"/>
    <b v="0"/>
    <b v="0"/>
    <b v="0"/>
    <b v="1"/>
    <n v="4"/>
    <s v="BS,2.0EE,15MM,150DEG,SCIM,200"/>
    <m/>
    <x v="28"/>
    <s v="Plastic_713"/>
    <x v="2"/>
  </r>
  <r>
    <s v="713-A61606-007,Rev A"/>
    <m/>
    <s v="INSR,BS,3.0EE,15MM,150DEG,SCIM,200"/>
    <s v="INSR,BS,3.0EE,15MM,150DEG,SCIM,200"/>
    <s v="MIHP"/>
    <s v="EA"/>
    <s v="M"/>
    <b v="0"/>
    <s v="Plastic"/>
    <b v="0"/>
    <b v="0"/>
    <b v="0"/>
    <b v="1"/>
    <n v="4"/>
    <s v="BS,3.0EE,15MM,150DEG,SCIM,200"/>
    <m/>
    <x v="28"/>
    <s v="Plastic_713"/>
    <x v="2"/>
  </r>
  <r>
    <s v="713-A61607-005,Rev A"/>
    <m/>
    <s v="GSKT,BS,2.0EE,15MM,150DEG,SCIM,200"/>
    <s v="GSKT,BS,2.0EE,15MM,150DEG,SCIM,200"/>
    <s v="MIHP"/>
    <s v="EA"/>
    <s v="M"/>
    <b v="0"/>
    <s v="Plastic"/>
    <b v="0"/>
    <b v="0"/>
    <b v="0"/>
    <b v="1"/>
    <n v="4"/>
    <s v="BS,2.0EE,15MM,150DEG,SCIM,200"/>
    <m/>
    <x v="3"/>
    <s v="Plastic_713"/>
    <x v="2"/>
  </r>
  <r>
    <s v="713-A61607-007,Rev A"/>
    <m/>
    <s v="GSKT,BS,3.0EE,15MM,150DEG,SCIM,200"/>
    <s v="GSKT,BS,3.0EE,15MM,150DEG,SCIM,200"/>
    <s v="MIHP"/>
    <s v="EA"/>
    <s v="M"/>
    <b v="0"/>
    <s v="Plastic"/>
    <b v="0"/>
    <b v="0"/>
    <b v="0"/>
    <b v="1"/>
    <n v="4"/>
    <s v="BS,3.0EE,15MM,150DEG,SCIM,200"/>
    <m/>
    <x v="3"/>
    <s v="Plastic_713"/>
    <x v="2"/>
  </r>
  <r>
    <s v="713-A61989-001,Rev A"/>
    <m/>
    <s v="BRKT,PUMP,DR SYS,AUTO,POL"/>
    <s v="BRKT,PUMP,DR SYS,AUTO,POL"/>
    <s v="MIHP"/>
    <s v="EA"/>
    <s v="M"/>
    <b v="0"/>
    <s v="Plastic"/>
    <b v="0"/>
    <b v="0"/>
    <b v="0"/>
    <b v="1"/>
    <n v="4"/>
    <s v="PUMP,DR SYS,AUTO,POL"/>
    <m/>
    <x v="22"/>
    <s v="Plastic_713"/>
    <x v="2"/>
  </r>
  <r>
    <s v="713-A61998-001,Rev A"/>
    <m/>
    <s v="BRKT,SOLV,DR SYS,AUTO,POL"/>
    <s v="BRKT,SOLV,DR SYS,AUTO,POL"/>
    <s v="MIHP"/>
    <s v="EA"/>
    <s v="M"/>
    <b v="0"/>
    <s v="Plastic"/>
    <b v="0"/>
    <b v="0"/>
    <b v="0"/>
    <b v="1"/>
    <n v="4"/>
    <s v="SOLV,DR SYS,AUTO,POL"/>
    <m/>
    <x v="22"/>
    <s v="Plastic_713"/>
    <x v="2"/>
  </r>
  <r>
    <s v="713-A62694-002,Rev A"/>
    <m/>
    <s v=" FXTR,PLATE,MOUNT,HOIST,UPR LPB"/>
    <s v=" FXTR,PLATE,MOUNT,HOIST,UPR LPB"/>
    <s v="MIHP"/>
    <s v="EA"/>
    <s v="P"/>
    <b v="0"/>
    <s v="Plastic"/>
    <b v="0"/>
    <b v="0"/>
    <b v="0"/>
    <b v="1"/>
    <n v="5"/>
    <s v="PLATE,MOUNT,HOIST,UPR LPB"/>
    <m/>
    <x v="16"/>
    <s v="Plastic_713"/>
    <x v="2"/>
  </r>
  <r>
    <s v="713-A63273-001,Rev A"/>
    <m/>
    <s v="PANEL,TESTST AND,DESK,CONTROLBOX"/>
    <s v="PANEL,TESTST AND,DESK,CONTROLBOX"/>
    <s v="MIHP"/>
    <s v="EA"/>
    <s v="M"/>
    <b v="0"/>
    <s v="Plastic"/>
    <b v="0"/>
    <b v="1"/>
    <b v="0"/>
    <b v="1"/>
    <n v="5"/>
    <s v="TESTST AND,DESK,CONTROLBOX"/>
    <m/>
    <x v="19"/>
    <s v="Plastic_713"/>
    <x v="2"/>
  </r>
  <r>
    <s v="713-A63787-001,Rev A"/>
    <m/>
    <s v=" HLDR,PAD,POL,C-SHRD,ELCTD"/>
    <s v=" HLDR,PAD,POL,C-SHRD,ELCTD"/>
    <s v="MIHP"/>
    <s v="EA"/>
    <s v="M"/>
    <b v="0"/>
    <s v="Plastic"/>
    <b v="0"/>
    <b v="1"/>
    <b v="0"/>
    <b v="1"/>
    <n v="5"/>
    <s v="PAD,POL,C-SHRD,ELCTD"/>
    <m/>
    <x v="3"/>
    <s v="Plastic_713"/>
    <x v="2"/>
  </r>
  <r>
    <s v="713-A63789-001,Rev A"/>
    <m/>
    <s v="PL,HLDR,PAD,POL,C-SHRD,ELCTD"/>
    <s v="PLX,HLDR,PAD,POL,C-SHRD,ELCTD"/>
    <s v="MIHP"/>
    <s v="EA"/>
    <s v="M"/>
    <b v="0"/>
    <s v="Plastic"/>
    <b v="0"/>
    <b v="0"/>
    <b v="0"/>
    <b v="1"/>
    <n v="3"/>
    <s v="HLDR,PAD,POL,C-SHRD,ELCTD"/>
    <m/>
    <x v="21"/>
    <s v="Plastic_713"/>
    <x v="2"/>
  </r>
  <r>
    <s v="713-A64336-201,Rev A"/>
    <m/>
    <s v="DV-P INTERMEDIATE RING MED 1 DM336"/>
    <s v="DV-P INTERMEDIATE RING MED 1 DM336"/>
    <s v="MIHP"/>
    <s v="EA"/>
    <s v="M"/>
    <b v="0"/>
    <s v="Plastic"/>
    <b v="0"/>
    <b v="1"/>
    <b v="0"/>
    <b v="1"/>
    <n v="0"/>
    <s v="DV-P"/>
    <m/>
    <x v="12"/>
    <s v="Plastic_713"/>
    <x v="2"/>
  </r>
  <r>
    <s v="713-A64337-201,Rev A"/>
    <m/>
    <s v="DV-P CHAMBER RING MED1"/>
    <s v="DV-P CHAMBER RING MED1"/>
    <s v="MIHP"/>
    <s v="EA"/>
    <s v="M"/>
    <b v="0"/>
    <s v="Plastic"/>
    <b v="0"/>
    <b v="1"/>
    <b v="0"/>
    <b v="1"/>
    <n v="0"/>
    <s v="DV-P"/>
    <m/>
    <x v="12"/>
    <s v="Plastic_713"/>
    <x v="2"/>
  </r>
  <r>
    <s v="713-A64340-201,Rev A"/>
    <m/>
    <s v="DV-P INTERMEDIATE RING MED 2 DM336"/>
    <s v="DV-P INTERMEDIATE RING MED 2 DM336"/>
    <s v="MIHP"/>
    <s v="EA"/>
    <s v="M"/>
    <b v="0"/>
    <s v="Plastic"/>
    <b v="0"/>
    <b v="1"/>
    <b v="0"/>
    <b v="1"/>
    <n v="0"/>
    <s v="DV-P"/>
    <m/>
    <x v="12"/>
    <s v="Plastic_713"/>
    <x v="2"/>
  </r>
  <r>
    <s v="713-A65083-001,Rev A"/>
    <m/>
    <s v="LINER, ISOLATION, RF GEN, .06, PC"/>
    <s v="LINER, ISOLATION, RF GEN, .06, PC"/>
    <s v="MIHP"/>
    <s v="EA"/>
    <s v="M"/>
    <b v="0"/>
    <s v="Plastic"/>
    <b v="0"/>
    <b v="0"/>
    <b v="0"/>
    <b v="1"/>
    <n v="5"/>
    <s v=" ISOLATION, RF GEN, .06, PC"/>
    <m/>
    <x v="3"/>
    <s v="Plastic_713"/>
    <x v="2"/>
  </r>
  <r>
    <s v="713-A65083-002,Rev A"/>
    <m/>
    <s v="CLIP, ISOLATION, RF GEN TAB, .06, PC"/>
    <s v="CLIP, ISOLATION, RF GEN TAB, .06, PC"/>
    <s v="MIHP"/>
    <s v="EA"/>
    <s v="M"/>
    <b v="0"/>
    <s v="Plastic"/>
    <b v="0"/>
    <b v="1"/>
    <b v="0"/>
    <b v="1"/>
    <n v="4"/>
    <s v=" ISOLATION, RF GEN TAB, .06, PC"/>
    <m/>
    <x v="3"/>
    <s v="Plastic_713"/>
    <x v="2"/>
  </r>
  <r>
    <s v="713-A65083-003,Rev A"/>
    <m/>
    <s v="SPACER, ISOLATION, RF GEN, .236, PC"/>
    <s v="SPACER, ISOLATION, RF GEN, .236, PC"/>
    <s v="MIHP"/>
    <s v="EA"/>
    <s v="M"/>
    <b v="0"/>
    <s v="Plastic"/>
    <b v="0"/>
    <b v="1"/>
    <b v="0"/>
    <b v="1"/>
    <n v="6"/>
    <s v=" ISOLATION, RF GEN, .236, PC"/>
    <m/>
    <x v="3"/>
    <s v="Plastic_713"/>
    <x v="2"/>
  </r>
  <r>
    <s v="713-A65166-201,Rev A"/>
    <m/>
    <s v="DV-P ASSEMBLING PIN 3X12 PP"/>
    <s v="DV-P ASSEMBLING PIN 3X12 PP"/>
    <s v="MIHP"/>
    <s v="EA"/>
    <s v="M"/>
    <b v="0"/>
    <s v="Plastic"/>
    <b v="0"/>
    <b v="1"/>
    <b v="0"/>
    <b v="1"/>
    <n v="0"/>
    <s v="DV-P"/>
    <m/>
    <x v="8"/>
    <s v="Plastic_713"/>
    <x v="2"/>
  </r>
  <r>
    <s v="713-A65451-001,Rev A"/>
    <m/>
    <s v="SPACER,DELRIN,HEATSINK"/>
    <s v="SPACER,DELRIN,HEATSINK"/>
    <s v="MIHP"/>
    <s v="EA"/>
    <s v="M"/>
    <b v="0"/>
    <s v="Plastic"/>
    <b v="0"/>
    <b v="0"/>
    <b v="0"/>
    <b v="1"/>
    <n v="6"/>
    <s v="DELRIN,HEATSINK"/>
    <m/>
    <x v="3"/>
    <s v="Plastic_713"/>
    <x v="2"/>
  </r>
  <r>
    <s v="713-A65451-001,Rev B"/>
    <m/>
    <s v="SPACER,DELRIN,HEATSINK"/>
    <s v="SPACER,DELRIN,HEATSINK"/>
    <s v="MIHP"/>
    <s v="EA"/>
    <s v="M"/>
    <b v="0"/>
    <s v="Plastic"/>
    <b v="0"/>
    <b v="0"/>
    <b v="0"/>
    <b v="1"/>
    <n v="6"/>
    <s v="DELRIN,HEATSINK"/>
    <m/>
    <x v="3"/>
    <s v="Plastic_713"/>
    <x v="2"/>
  </r>
  <r>
    <s v="713-A65593-001,Rev A"/>
    <m/>
    <s v="PANEL,SHT"/>
    <s v="PANEL,SHT"/>
    <s v="MIHP"/>
    <s v="EA"/>
    <s v="M"/>
    <b v="0"/>
    <s v="Plastic"/>
    <b v="0"/>
    <b v="1"/>
    <b v="0"/>
    <b v="1"/>
    <n v="5"/>
    <s v="SHT"/>
    <m/>
    <x v="19"/>
    <s v="Plastic_713"/>
    <x v="2"/>
  </r>
  <r>
    <s v="713-A67059-001,Rev A"/>
    <m/>
    <s v="FXTR, ALIGN, ATM/VTM, EE, AIRLOCK, 2300E"/>
    <s v="FXTR, ALIGN, ATM/VTM, EE, AIRLOCK, 2300E"/>
    <s v="MIHP"/>
    <s v="EA"/>
    <s v="M"/>
    <b v="0"/>
    <s v="Plastic"/>
    <b v="0"/>
    <b v="1"/>
    <b v="0"/>
    <b v="1"/>
    <n v="4"/>
    <s v=" ALIGN, ATM/VTM, EE, AIRLOCK, 2300E"/>
    <m/>
    <x v="17"/>
    <s v="Plastic_713"/>
    <x v="2"/>
  </r>
  <r>
    <s v="713-A68377-001,Rev A"/>
    <m/>
    <s v="PLUG,HE RF BREAKDOWN"/>
    <s v="PLUG,HE RF BREAKDOWN"/>
    <s v="MIHP"/>
    <s v="EA"/>
    <s v="M"/>
    <b v="0"/>
    <s v="Plastic"/>
    <b v="0"/>
    <b v="0"/>
    <b v="0"/>
    <b v="1"/>
    <n v="4"/>
    <s v="HE RF BREAKDOWN"/>
    <m/>
    <x v="29"/>
    <s v="Plastic_713"/>
    <x v="2"/>
  </r>
  <r>
    <s v="713-A68377-002,Rev A"/>
    <m/>
    <s v="SPCR,OD .375,ID .203,.030 THK,PEEK"/>
    <s v="SPCR,OD .375,ID .203,.030 THK,PEEK"/>
    <s v="MIHP"/>
    <s v="EA"/>
    <s v="M"/>
    <b v="0"/>
    <s v="Plastic"/>
    <b v="0"/>
    <b v="1"/>
    <b v="0"/>
    <b v="1"/>
    <n v="4"/>
    <s v="OD .375,ID .203,.030 THK,PEEK"/>
    <m/>
    <x v="15"/>
    <s v="Plastic_713"/>
    <x v="4"/>
  </r>
  <r>
    <s v="713-A68954-001,Rev A"/>
    <m/>
    <s v="COIL SPRT,CTR"/>
    <s v="COIL SPRT,CTR"/>
    <s v="MIHP"/>
    <s v="EA"/>
    <s v="M"/>
    <b v="0"/>
    <s v="Plastic"/>
    <b v="0"/>
    <b v="0"/>
    <b v="0"/>
    <b v="1"/>
    <n v="9"/>
    <s v="CTR"/>
    <m/>
    <x v="3"/>
    <s v="Plastic_713"/>
    <x v="2"/>
  </r>
  <r>
    <s v="713-A68955-001,Rev A"/>
    <m/>
    <s v="SPRT,CROSS,COIL,CTR"/>
    <s v="SPRT,CROSS,COIL,CTR"/>
    <s v="MIHP"/>
    <s v="EA"/>
    <s v="M"/>
    <b v="0"/>
    <s v="Plastic"/>
    <b v="0"/>
    <b v="0"/>
    <b v="0"/>
    <b v="1"/>
    <n v="4"/>
    <s v="CROSS,COIL,CTR"/>
    <m/>
    <x v="3"/>
    <s v="Plastic_713"/>
    <x v="2"/>
  </r>
  <r>
    <s v="713-A69162-001,Rev B"/>
    <m/>
    <s v="PAD,BRKT,TOP END,LIFT"/>
    <s v="PAD,BRKT,TOP END,LIFT"/>
    <s v="MIHP"/>
    <s v="EA"/>
    <s v="M"/>
    <b v="0"/>
    <s v="Plastic"/>
    <b v="0"/>
    <b v="1"/>
    <b v="0"/>
    <b v="1"/>
    <n v="3"/>
    <s v="BRKT,TOP END,LIFT"/>
    <m/>
    <x v="22"/>
    <s v="Plastic_713"/>
    <x v="2"/>
  </r>
  <r>
    <s v="713-A69523-001,Rev A"/>
    <m/>
    <s v="TEST,BLK,HE RF BREAKDOWN"/>
    <s v="TEST,BLK,HE RF BREAKDOWN"/>
    <s v="MIHP"/>
    <s v="EA"/>
    <s v="M"/>
    <b v="0"/>
    <s v="Plastic"/>
    <b v="0"/>
    <b v="0"/>
    <b v="0"/>
    <b v="1"/>
    <n v="4"/>
    <s v="BLK,HE RF BREAKDOWN"/>
    <m/>
    <x v="20"/>
    <s v="Plastic_713"/>
    <x v="2"/>
  </r>
  <r>
    <s v="713-A69530-001,Rev A"/>
    <m/>
    <s v="SPCR,PEEK,0.281 ID"/>
    <s v="SPCR,PEEK,0.281 ID"/>
    <s v="MIHP"/>
    <s v="EA"/>
    <s v="M"/>
    <b v="0"/>
    <s v="Plastic"/>
    <b v="0"/>
    <b v="0"/>
    <b v="0"/>
    <b v="1"/>
    <n v="4"/>
    <s v="PEEK,0.281 ID"/>
    <m/>
    <x v="15"/>
    <s v="Plastic_713"/>
    <x v="4"/>
  </r>
  <r>
    <s v="713-A69795-001,Rev A"/>
    <m/>
    <s v="BLOCK,CT,DUMMY"/>
    <s v="BLOCK,CT,DUMMY"/>
    <s v="MIHP"/>
    <s v="EA"/>
    <s v="M"/>
    <b v="0"/>
    <s v="Plastic"/>
    <b v="0"/>
    <b v="1"/>
    <b v="0"/>
    <b v="1"/>
    <n v="5"/>
    <s v="CT,DUMMY"/>
    <m/>
    <x v="3"/>
    <s v="Plastic_713"/>
    <x v="2"/>
  </r>
  <r>
    <s v="713-A70591-001,Rev A"/>
    <m/>
    <s v="COV,SPLASH GUARD, EIOC PCB"/>
    <s v="COV,SPLASH GUARD, EIOC PCB"/>
    <s v="MIHP"/>
    <s v="EA"/>
    <s v="M"/>
    <b v="0"/>
    <s v="Plastic"/>
    <b v="0"/>
    <b v="0"/>
    <b v="0"/>
    <b v="1"/>
    <n v="3"/>
    <s v="SPLASH GUARD, EIOC PCB"/>
    <m/>
    <x v="5"/>
    <s v="Plastic_713"/>
    <x v="2"/>
  </r>
  <r>
    <s v="713-A70608-001,Rev A"/>
    <m/>
    <s v="COV,PWR SUPPLY, ESC"/>
    <s v="COV,PWR SUPPLY, ESC"/>
    <s v="MIHP"/>
    <s v="EA"/>
    <s v="M"/>
    <b v="0"/>
    <s v="Plastic"/>
    <b v="0"/>
    <b v="1"/>
    <b v="0"/>
    <b v="1"/>
    <n v="3"/>
    <s v="PWR SUPPLY, ESC"/>
    <m/>
    <x v="5"/>
    <s v="Plastic_713"/>
    <x v="2"/>
  </r>
  <r>
    <s v="713-A70721-001,Rev A"/>
    <m/>
    <s v="COVER,HEAT SINK"/>
    <s v="COVER,HEAT SINK"/>
    <s v="MIHP"/>
    <s v="EA"/>
    <s v="M"/>
    <b v="0"/>
    <s v="Plastic"/>
    <b v="0"/>
    <b v="0"/>
    <b v="0"/>
    <b v="1"/>
    <n v="5"/>
    <s v="HEAT SINK"/>
    <m/>
    <x v="5"/>
    <s v="Plastic_713"/>
    <x v="2"/>
  </r>
  <r>
    <s v="713-A70997-001,Rev A"/>
    <m/>
    <s v="E-SEAL,BP,ESC-069,FLUSH,CLN,FXTR"/>
    <s v="E-SEAL,BP,ESC-069,FLUSH,CLN,FXTR"/>
    <s v="MIHP"/>
    <s v="EA"/>
    <s v="M"/>
    <b v="0"/>
    <s v="Plastic"/>
    <b v="0"/>
    <b v="0"/>
    <b v="0"/>
    <b v="1"/>
    <n v="6"/>
    <s v="BP,ESC-069,FLUSH,CLN,FXTR"/>
    <m/>
    <x v="17"/>
    <s v="Plastic_713"/>
    <x v="2"/>
  </r>
  <r>
    <s v="713-A70997-001,Rev B"/>
    <m/>
    <s v="E-SEAL,BP,ESC-069,FLUSH,CLN,FXTR"/>
    <s v="E-SEAL,BP,ESC-069,FLUSH,CLN,FXTR"/>
    <s v="spbo"/>
    <s v="EA"/>
    <s v="M"/>
    <b v="0"/>
    <s v="Plastic"/>
    <b v="0"/>
    <b v="0"/>
    <b v="0"/>
    <b v="1"/>
    <n v="6"/>
    <s v="BP,ESC-069,FLUSH,CLN,FXTR"/>
    <m/>
    <x v="17"/>
    <s v="Plastic_713"/>
    <x v="2"/>
  </r>
  <r>
    <s v="713-A70997-002,Rev A"/>
    <m/>
    <s v="E-SEAL,BP,ESC-523,FLUSH,CLN,FXTR"/>
    <s v="E-SEAL,BP,ESC-523,FLUSH,CLN,FXTR"/>
    <s v="MIHP"/>
    <s v="EA"/>
    <s v="M"/>
    <b v="0"/>
    <s v="Plastic"/>
    <b v="0"/>
    <b v="0"/>
    <b v="0"/>
    <b v="1"/>
    <n v="6"/>
    <s v="BP,ESC-523,FLUSH,CLN,FXTR"/>
    <m/>
    <x v="17"/>
    <s v="Plastic_713"/>
    <x v="2"/>
  </r>
  <r>
    <s v="713-A70997-002,Rev B"/>
    <m/>
    <s v="E-SEAL,BP,ESC-523,FLUSH,CLN,FXTR"/>
    <s v="E-SEAL,BP,ESC-523,FLUSH,CLN,FXTR"/>
    <s v="spbo"/>
    <s v="EA"/>
    <s v="M"/>
    <b v="0"/>
    <s v="Plastic"/>
    <b v="0"/>
    <b v="0"/>
    <b v="0"/>
    <b v="1"/>
    <n v="6"/>
    <s v="BP,ESC-523,FLUSH,CLN,FXTR"/>
    <m/>
    <x v="17"/>
    <s v="Plastic_713"/>
    <x v="2"/>
  </r>
  <r>
    <s v="713-A71400-001,Rev A"/>
    <m/>
    <s v=" PL,COV,CB"/>
    <s v=" PLX,COV,CB"/>
    <s v="MIHP"/>
    <s v="EA"/>
    <s v="M"/>
    <b v="0"/>
    <s v="Plastic"/>
    <b v="0"/>
    <b v="0"/>
    <b v="0"/>
    <b v="1"/>
    <n v="4"/>
    <s v="COV,CB"/>
    <m/>
    <x v="21"/>
    <s v="Plastic_713"/>
    <x v="2"/>
  </r>
  <r>
    <s v="713-A73059-001,Rev A"/>
    <m/>
    <s v="INSERT,SENSOR,ACTOCAL"/>
    <s v="INSERT,SENSOR,ACTOCAL"/>
    <s v="MIHP"/>
    <s v="EA"/>
    <s v="M"/>
    <b v="0"/>
    <s v="Plastic"/>
    <b v="0"/>
    <b v="1"/>
    <b v="0"/>
    <b v="1"/>
    <n v="6"/>
    <s v="SENSOR,ACTOCAL"/>
    <m/>
    <x v="28"/>
    <s v="Plastic_713"/>
    <x v="2"/>
  </r>
  <r>
    <s v="713-A73060-001,Rev A"/>
    <m/>
    <s v="PAD,WAFER CASSETTE"/>
    <s v="PAD,WAFER CASSETTE"/>
    <s v="MIHP"/>
    <s v="EA"/>
    <s v="M"/>
    <b v="0"/>
    <s v="Plastic"/>
    <b v="0"/>
    <b v="1"/>
    <b v="0"/>
    <b v="1"/>
    <n v="3"/>
    <s v="WAFER CASSETTE"/>
    <m/>
    <x v="42"/>
    <s v="Plastic_713"/>
    <x v="2"/>
  </r>
  <r>
    <s v="713-A73356-001,Rev A"/>
    <m/>
    <s v="WDO,PORT,CAMERA,SIDE"/>
    <s v="WDO,PORT,CAMERA,SIDE"/>
    <s v="spbo"/>
    <s v="EA"/>
    <s v="M"/>
    <b v="0"/>
    <s v="Plastic"/>
    <b v="0"/>
    <b v="1"/>
    <b v="0"/>
    <b v="1"/>
    <n v="3"/>
    <s v="PORT,CAMERA,SIDE"/>
    <m/>
    <x v="1"/>
    <s v="Plastic_713"/>
    <x v="2"/>
  </r>
  <r>
    <s v="713-A74257-001,Rev A"/>
    <m/>
    <s v="COVER,SNSR CHARGING STATION APS"/>
    <s v="COVER,SNSR CHARGING STATION APS"/>
    <s v="smop"/>
    <s v="EA"/>
    <s v="M"/>
    <b v="0"/>
    <s v="Plastic"/>
    <b v="0"/>
    <b v="0"/>
    <b v="0"/>
    <b v="1"/>
    <n v="5"/>
    <s v="SNSR CHARGING STATION APS"/>
    <m/>
    <x v="35"/>
    <s v="Plastic_713"/>
    <x v="2"/>
  </r>
  <r>
    <s v="713-A74257-001,Rev B"/>
    <m/>
    <s v="COVER,SNSR CHARGING STATION APS"/>
    <s v="COVER,SNSR CHARGING STATION APS"/>
    <s v="spbo"/>
    <s v="EA"/>
    <s v="M"/>
    <b v="0"/>
    <s v="Plastic"/>
    <b v="0"/>
    <b v="0"/>
    <b v="0"/>
    <b v="1"/>
    <n v="5"/>
    <s v="SNSR CHARGING STATION APS"/>
    <m/>
    <x v="35"/>
    <s v="Plastic_713"/>
    <x v="2"/>
  </r>
  <r>
    <s v="713-A74257-001,RevA"/>
    <m/>
    <s v="COVER,SNSR CHARGING STATION APS"/>
    <s v="COVER,SNSR CHARGING STATION APS"/>
    <s v="MIHP"/>
    <s v="EA"/>
    <s v="M"/>
    <b v="0"/>
    <s v="Plastic"/>
    <b v="0"/>
    <b v="0"/>
    <b v="0"/>
    <b v="1"/>
    <n v="5"/>
    <s v="SNSR CHARGING STATION APS"/>
    <m/>
    <x v="35"/>
    <s v="Plastic_713"/>
    <x v="2"/>
  </r>
  <r>
    <s v="713-A74258-001,Rev A"/>
    <m/>
    <s v="COVER,LED CHARGING STATION APS"/>
    <s v="COVER,LED CHARGING STATION APS"/>
    <s v="Sub"/>
    <s v="EA"/>
    <s v="M"/>
    <b v="0"/>
    <s v="Plastic"/>
    <b v="0"/>
    <b v="0"/>
    <b v="0"/>
    <b v="1"/>
    <n v="5"/>
    <s v="LED CHARGING STATION APS"/>
    <m/>
    <x v="2"/>
    <s v="Plastic_713"/>
    <x v="2"/>
  </r>
  <r>
    <s v="713-A74259-001,Rev A"/>
    <m/>
    <s v="SPCR,LED CHARGING STATION APS"/>
    <s v="SPCR,LED CHARGING STATION APS"/>
    <s v="Sub"/>
    <s v="EA"/>
    <s v="M"/>
    <b v="0"/>
    <s v="Plastic"/>
    <b v="0"/>
    <b v="0"/>
    <b v="0"/>
    <b v="1"/>
    <n v="4"/>
    <s v="LED CHARGING STATION APS"/>
    <m/>
    <x v="2"/>
    <s v="Plastic_713"/>
    <x v="2"/>
  </r>
  <r>
    <s v="713-A74889-001,Rev B"/>
    <m/>
    <s v="HSG, HTR, TOP, 90 DEG BENT, 3DP"/>
    <s v="HSG, HTR, TOP, 90 DEG BENT, 3DP"/>
    <s v="MIHP"/>
    <s v="EA"/>
    <s v="M"/>
    <b v="0"/>
    <s v="Plastic"/>
    <b v="0"/>
    <b v="1"/>
    <b v="0"/>
    <b v="1"/>
    <n v="3"/>
    <s v=" HTR, TOP, 90 DEG BENT, 3DP"/>
    <m/>
    <x v="33"/>
    <s v="Plastic_713"/>
    <x v="2"/>
  </r>
  <r>
    <s v="713-A74889-001,Rev C"/>
    <m/>
    <s v="HSG, HTR, TOP, 90 DEG BENT, 3DP"/>
    <s v="HSG, HTR, TOP, 90 DEG BENT, 3DP"/>
    <s v="MIHP"/>
    <s v="EA"/>
    <s v="M"/>
    <b v="0"/>
    <s v="Plastic"/>
    <b v="0"/>
    <b v="0"/>
    <b v="0"/>
    <b v="1"/>
    <n v="3"/>
    <s v=" HTR, TOP, 90 DEG BENT, 3DP"/>
    <m/>
    <x v="33"/>
    <s v="Plastic_713"/>
    <x v="2"/>
  </r>
  <r>
    <s v="713-A76883-011,Rev A"/>
    <m/>
    <s v="BLOCK,PEDESTAL ENCLOSURE,DELRIN"/>
    <s v="BLOCK,PEDESTAL ENCLOSURE,DELRIN"/>
    <s v="MIHP"/>
    <s v="EA"/>
    <s v="M"/>
    <b v="0"/>
    <s v="Plastic"/>
    <b v="0"/>
    <b v="0"/>
    <b v="0"/>
    <b v="1"/>
    <n v="5"/>
    <s v="PEDESTAL ENCLOSURE,DELRIN"/>
    <m/>
    <x v="3"/>
    <s v="Plastic_713"/>
    <x v="2"/>
  </r>
  <r>
    <s v="713-S06185-001,Rev B"/>
    <m/>
    <s v="HDL,CUP CRADLE,WO"/>
    <s v="HDL,CUP CRADLE,WO"/>
    <s v="MIHP"/>
    <s v="EA"/>
    <s v="M"/>
    <b v="0"/>
    <s v="Plastic"/>
    <b v="0"/>
    <b v="0"/>
    <b v="0"/>
    <b v="1"/>
    <n v="3"/>
    <s v="CUP CRADLE,WO"/>
    <m/>
    <x v="3"/>
    <s v="Plastic_713"/>
    <x v="3"/>
  </r>
  <r>
    <s v="714-081240-002,Rev A"/>
    <m/>
    <s v="HANGER, SNSR, CARBOY, UNIVERSAL"/>
    <s v="HANGER, SNSR, CARBOY, UNIVERSAL"/>
    <s v="MIHP"/>
    <s v="EA"/>
    <s v="M"/>
    <b v="0"/>
    <s v="Plastic"/>
    <b v="0"/>
    <b v="1"/>
    <b v="0"/>
    <b v="1"/>
    <n v="6"/>
    <s v=" SNSR, CARBOY, UNIVERSAL"/>
    <m/>
    <x v="35"/>
    <s v="Plastic_714"/>
    <x v="2"/>
  </r>
  <r>
    <s v="71-408841-00, Rev A"/>
    <m/>
    <s v="Fixture, Base, Wrist Alignment, Mach IV, Vortex"/>
    <s v="Fixture, Base, Wrist Alignment, Mach IV, Vortex"/>
    <s v="MIHP"/>
    <s v="EA"/>
    <s v="M"/>
    <b v="0"/>
    <s v="Plastic"/>
    <b v="0"/>
    <b v="1"/>
    <b v="0"/>
    <b v="1"/>
    <n v="7"/>
    <s v=" Base, Wrist Alignment, Mach IV, Vortex"/>
    <m/>
    <x v="24"/>
    <s v="Plastic_71-"/>
    <x v="2"/>
  </r>
  <r>
    <s v="714-141975-001,Rev B"/>
    <m/>
    <s v=" RKT, VLV, DRN"/>
    <s v=" RKT, VLV, DRN"/>
    <m/>
    <s v="EA"/>
    <s v="M"/>
    <b v="0"/>
    <s v="Miscellaneous"/>
    <b v="0"/>
    <b v="1"/>
    <b v="0"/>
    <b v="1"/>
    <n v="4"/>
    <s v=" VLV, DRN"/>
    <m/>
    <x v="3"/>
    <s v="Miscellaneous_714"/>
    <x v="0"/>
  </r>
  <r>
    <s v="714-142488-002,Rev B"/>
    <m/>
    <s v="Anchor, Arm, Cart to FR, RT"/>
    <s v="Anchor, Arm, Cart to FR, RT"/>
    <m/>
    <s v="EA"/>
    <s v="M"/>
    <b v="0"/>
    <s v="MIH"/>
    <b v="0"/>
    <b v="1"/>
    <b v="0"/>
    <b v="1"/>
    <n v="6"/>
    <s v=" Arm, Cart to FR, RT"/>
    <m/>
    <x v="3"/>
    <s v="MIH_714"/>
    <x v="0"/>
  </r>
  <r>
    <s v="714-142489-002,Rev B"/>
    <m/>
    <s v="Anchor, Arm, Cart to FR, LFT"/>
    <s v="Anchor, Arm, Cart to FR, LFT"/>
    <m/>
    <s v="EA"/>
    <s v="M"/>
    <b v="0"/>
    <s v="SUB CON"/>
    <b v="0"/>
    <b v="1"/>
    <b v="0"/>
    <b v="1"/>
    <n v="6"/>
    <s v=" Arm, Cart to FR, LFT"/>
    <m/>
    <x v="14"/>
    <s v="SUB CON_714"/>
    <x v="0"/>
  </r>
  <r>
    <s v="714-143632-001,Rev B"/>
    <m/>
    <s v="BRKT, VLV, DRN, CHC-G CART"/>
    <s v="BRKT, VLV, DRN, CHC-G CART"/>
    <m/>
    <s v="EA"/>
    <s v="M"/>
    <b v="0"/>
    <s v="Miscellaneous"/>
    <b v="0"/>
    <b v="1"/>
    <b v="0"/>
    <b v="1"/>
    <n v="4"/>
    <s v=" VLV, DRN, CHC-G CART"/>
    <m/>
    <x v="22"/>
    <s v="Miscellaneous_714"/>
    <x v="0"/>
  </r>
  <r>
    <s v="714-161479-001, Rev B"/>
    <m/>
    <s v="COV, OT SWITCH, PROTECT BRACKET, VXL"/>
    <s v="COV, OT SWITCH, PROTECT BRACKET, VXL"/>
    <s v="MIHP"/>
    <s v="EA"/>
    <s v="M"/>
    <b v="0"/>
    <s v="Plastic"/>
    <b v="0"/>
    <b v="1"/>
    <b v="0"/>
    <b v="1"/>
    <n v="3"/>
    <s v=" OT SWITCH, PROTECT BRACKET, VXL"/>
    <m/>
    <x v="5"/>
    <s v="Plastic_714"/>
    <x v="2"/>
  </r>
  <r>
    <s v="714-168804-004,Rev A"/>
    <m/>
    <s v="PL, COVER, CB PLASTIC, LWR, VDP, UPS, KMOD, ESC"/>
    <s v="PLX, COVER, CB PLASTIC, LWR, VDP, UPS, KMOD, ESC"/>
    <m/>
    <s v="EA"/>
    <s v="M"/>
    <b v="0"/>
    <s v="MIH"/>
    <b v="0"/>
    <b v="1"/>
    <b v="0"/>
    <b v="1"/>
    <n v="3"/>
    <s v=" COVER, CB PLASTIC, LWR, VDP, UPS, KMOD, ESC"/>
    <m/>
    <x v="21"/>
    <s v="MIH_714"/>
    <x v="0"/>
  </r>
  <r>
    <s v="714-170046-003,Rev B"/>
    <m/>
    <s v="COV,CB COMMON SPEC,LOWER Q STRATA"/>
    <s v="COV,CB COMMON SPEC,LOWER Q STRATA"/>
    <m/>
    <s v="EA"/>
    <s v="M"/>
    <b v="0"/>
    <s v="MIH"/>
    <b v="0"/>
    <b v="1"/>
    <b v="0"/>
    <b v="1"/>
    <n v="3"/>
    <s v="CB COMMON SPEC,LOWER Q STRATA"/>
    <m/>
    <x v="5"/>
    <s v="MIH_714"/>
    <x v="0"/>
  </r>
  <r>
    <s v="714-170046-005,Rev B"/>
    <m/>
    <s v="COV,CB COMMON SPEC, ROW BOX"/>
    <s v="COV,CB COMMON SPEC, ROW BOX"/>
    <s v="Sub"/>
    <s v="EA"/>
    <s v="M"/>
    <b v="0"/>
    <s v="SUB CON"/>
    <b v="0"/>
    <b v="1"/>
    <b v="0"/>
    <b v="1"/>
    <n v="3"/>
    <s v="CB COMMON SPEC, ROW BOX"/>
    <m/>
    <x v="14"/>
    <s v="SUB CON_714"/>
    <x v="0"/>
  </r>
  <r>
    <s v="714-209239-002,Rev A"/>
    <m/>
    <s v="COV, SPLASH GUARD,EIOC"/>
    <s v="COV, SPLASH GUARD,EIOC"/>
    <m/>
    <s v="EA"/>
    <s v="M"/>
    <b v="0"/>
    <s v="MIH"/>
    <b v="0"/>
    <b v="1"/>
    <b v="0"/>
    <b v="1"/>
    <n v="3"/>
    <s v=" SPLASH GUARD,EIOC"/>
    <m/>
    <x v="5"/>
    <s v="MIH_714"/>
    <x v="0"/>
  </r>
  <r>
    <s v="714-255502-011,Rev A"/>
    <m/>
    <s v="CLAMP, PS STRAP, LIFTING PLATFORM"/>
    <s v="CLAMP, PS STRAP, LIFTING PLATFORM"/>
    <s v="SubM"/>
    <s v="EA"/>
    <s v="M"/>
    <b v="0"/>
    <s v="Metal"/>
    <b v="0"/>
    <b v="1"/>
    <b v="0"/>
    <b v="1"/>
    <n v="5"/>
    <s v=" PS STRAP, LIFTING PLATFORM"/>
    <m/>
    <x v="2"/>
    <s v="Metal_714"/>
    <x v="10"/>
  </r>
  <r>
    <s v="714-282161-001,Rev B"/>
    <m/>
    <s v="COV,SIRF,ADJ CAP"/>
    <s v="COV,SIRF,ADJ CAP"/>
    <s v="MIHP"/>
    <s v="EA"/>
    <s v="M"/>
    <b v="0"/>
    <s v="Plastic"/>
    <b v="0"/>
    <b v="1"/>
    <b v="0"/>
    <b v="1"/>
    <n v="3"/>
    <s v="SIRF,ADJ CAP"/>
    <m/>
    <x v="5"/>
    <s v="Plastic_714"/>
    <x v="2"/>
  </r>
  <r>
    <s v="714-302207-005,Rev B"/>
    <m/>
    <s v="BRKT, MANF, SHWRHD, BHD, MEZZAINE"/>
    <s v="BRKT, MANIFOLD, SHWRHD, BHD, MEZZAINE"/>
    <s v="SubM"/>
    <s v="EA"/>
    <s v="M"/>
    <b v="0"/>
    <s v="NP"/>
    <b v="0"/>
    <b v="1"/>
    <b v="0"/>
    <b v="1"/>
    <n v="4"/>
    <s v=" MANIFOLD, SHWRHD, BHD, MEZZAINE"/>
    <m/>
    <x v="2"/>
    <s v="NP_714"/>
    <x v="0"/>
  </r>
  <r>
    <s v="714-309431-001,Rev A"/>
    <m/>
    <s v="PANEL, DEAD FRONT, ICE I, DIN RAIL, K-MOD"/>
    <s v="PANEL, DEAD FRONT, ICE I, DIN RAIL, K-MOD"/>
    <m/>
    <s v="EA"/>
    <s v="M"/>
    <b v="0"/>
    <s v="MIH"/>
    <b v="0"/>
    <b v="1"/>
    <b v="0"/>
    <b v="1"/>
    <n v="5"/>
    <s v=" DEAD FRONT, ICE I, DIN RAIL, K-MOD"/>
    <m/>
    <x v="19"/>
    <s v="MIH_714"/>
    <x v="0"/>
  </r>
  <r>
    <s v="714-309431-002,Rev A"/>
    <m/>
    <s v="PANEL, DEAD FRONT, ICE 2, DIN RAIL, K-MOD"/>
    <s v="PANEL, DEAD FRONT, ICE 2, DIN RAIL, K-MOD"/>
    <m/>
    <s v="EA"/>
    <s v="M"/>
    <b v="0"/>
    <s v="MIH"/>
    <b v="0"/>
    <b v="1"/>
    <b v="0"/>
    <b v="1"/>
    <n v="5"/>
    <s v=" DEAD FRONT, ICE 2, DIN RAIL, K-MOD"/>
    <m/>
    <x v="19"/>
    <s v="MIH_714"/>
    <x v="0"/>
  </r>
  <r>
    <s v="714-313684-002,Rev A"/>
    <m/>
    <s v="COV, CHMBR BOT, 1"/>
    <s v="COV, CHMBR BOT, 1"/>
    <m/>
    <s v="EA"/>
    <s v="M"/>
    <b v="0"/>
    <s v="MIH"/>
    <b v="0"/>
    <b v="1"/>
    <b v="0"/>
    <b v="1"/>
    <n v="3"/>
    <s v=" CHMBR BOT, 1"/>
    <m/>
    <x v="5"/>
    <s v="MIH_714"/>
    <x v="0"/>
  </r>
  <r>
    <s v="714-313684-003,Rev A"/>
    <m/>
    <s v="COV, CHMBR BOT, 2"/>
    <s v="COV, CHMBR BOT, 2"/>
    <m/>
    <s v="EA"/>
    <s v="M"/>
    <b v="0"/>
    <s v="MIH"/>
    <b v="0"/>
    <b v="1"/>
    <b v="0"/>
    <b v="1"/>
    <n v="3"/>
    <s v=" CHMBR BOT, 2"/>
    <m/>
    <x v="5"/>
    <s v="MIH_714"/>
    <x v="0"/>
  </r>
  <r>
    <s v="714-313684-004,Rev A"/>
    <m/>
    <s v="COV, CHMBR BOT, 3"/>
    <s v="COV, CHMBR BOT, 3"/>
    <m/>
    <s v="EA"/>
    <s v="M"/>
    <b v="0"/>
    <s v="MIH"/>
    <b v="0"/>
    <b v="0"/>
    <b v="0"/>
    <b v="1"/>
    <n v="3"/>
    <s v=" CHMBR BOT, 3"/>
    <m/>
    <x v="5"/>
    <s v="MIH_714"/>
    <x v="0"/>
  </r>
  <r>
    <s v="714-313684-005,Rev A"/>
    <m/>
    <s v="COV, CHMBR BOT, 4"/>
    <s v="COV, CHMBR BOT, 4"/>
    <m/>
    <s v="EA"/>
    <s v="M"/>
    <b v="0"/>
    <s v="MIH"/>
    <b v="0"/>
    <b v="1"/>
    <b v="0"/>
    <b v="1"/>
    <n v="3"/>
    <s v=" CHMBR BOT, 4"/>
    <m/>
    <x v="5"/>
    <s v="MIH_714"/>
    <x v="0"/>
  </r>
  <r>
    <s v="714-335191-002,Rev A"/>
    <m/>
    <s v="PL,FIXTURE,DFTR GAPPING"/>
    <s v="PLX,FIXTURE,DFTR GAPPING"/>
    <s v="Sub"/>
    <s v="EA"/>
    <s v="M"/>
    <b v="0"/>
    <s v="NP"/>
    <b v="0"/>
    <b v="1"/>
    <b v="0"/>
    <b v="1"/>
    <n v="3"/>
    <s v="FIXTURE,DFTR GAPPING"/>
    <m/>
    <x v="2"/>
    <s v="NP_714"/>
    <x v="0"/>
  </r>
  <r>
    <s v="71-438282-00,Rev 1"/>
    <m/>
    <s v="FIXTURE, GAUGE, SPNDL HEIGHT SETTING, C3ALTUS"/>
    <s v="FIXTURE, GAUGE, SPNDL HEIGHT SETTING, C3ALTUS"/>
    <s v="Sub"/>
    <s v="EA"/>
    <s v="M"/>
    <b v="0"/>
    <s v="Plastic"/>
    <b v="0"/>
    <b v="1"/>
    <b v="0"/>
    <b v="1"/>
    <n v="7"/>
    <s v=" GAUGE, SPNDL HEIGHT SETTING, C3ALTUS"/>
    <m/>
    <x v="2"/>
    <s v="Plastic_71-"/>
    <x v="2"/>
  </r>
  <r>
    <s v="71-446212-00,Rev 3"/>
    <m/>
    <s v="FIXTURE, SAC MEMBRANE PLATE, IRIS, SAC HD, SBR-XT"/>
    <s v="FIXTURE, SAC MEMBRANE PLATE, IRIS, SAC HD, SBR-XT"/>
    <s v="Sub"/>
    <s v="EA"/>
    <s v="M"/>
    <b v="0"/>
    <s v="MIH"/>
    <b v="0"/>
    <b v="1"/>
    <b v="0"/>
    <b v="1"/>
    <n v="7"/>
    <s v=" SAC MEMBRANE PLATE, IRIS, SAC HD, SBR-XT"/>
    <m/>
    <x v="2"/>
    <s v="MIH_71-"/>
    <x v="0"/>
  </r>
  <r>
    <s v="71-450687-00,Rev 1"/>
    <m/>
    <s v="FIXTURE, SPACER, BUFFER STATION, TEACH, MACH IQ"/>
    <s v="FIXTURE, SPACER, BUFFER STATION, TEACH, MACH IQ"/>
    <s v="Sub"/>
    <s v="EA"/>
    <s v="M"/>
    <b v="0"/>
    <s v="Plastic"/>
    <b v="0"/>
    <b v="1"/>
    <b v="0"/>
    <b v="1"/>
    <n v="7"/>
    <s v=" SPACER, BUFFER STATION, TEACH, MACH IQ"/>
    <m/>
    <x v="2"/>
    <s v="Plastic_71-"/>
    <x v="2"/>
  </r>
  <r>
    <s v="71-452322-00, Rev 1"/>
    <m/>
    <s v="fixture SAC Membrane Plate, Fxtr EXTr cell"/>
    <s v="fixture SAC Membrane Plate, Fxtr EXTr cell"/>
    <m/>
    <s v="EA"/>
    <s v="M"/>
    <b v="0"/>
    <s v="MIH"/>
    <b v="0"/>
    <b v="1"/>
    <b v="0"/>
    <b v="1"/>
    <n v="0"/>
    <s v="fixture"/>
    <m/>
    <x v="16"/>
    <s v="MIH_71-"/>
    <x v="0"/>
  </r>
  <r>
    <s v="71-457375-00, Rev 2"/>
    <m/>
    <s v="FIXTURE, APT, NOZZLE SETUP, SBR-3D"/>
    <s v="FIXTURE, APT, NOZZLE SETUP, SBR-3D"/>
    <s v="MIHP"/>
    <s v="EA"/>
    <s v="M"/>
    <b v="0"/>
    <s v="Plastic"/>
    <b v="0"/>
    <b v="1"/>
    <b v="0"/>
    <b v="1"/>
    <n v="7"/>
    <s v=" APT, NOZZLE SETUP, SBR-3D"/>
    <m/>
    <x v="3"/>
    <s v="Plastic_71-"/>
    <x v="2"/>
  </r>
  <r>
    <s v="714-A04810-015,Rev B"/>
    <m/>
    <s v="GD,PLUG,INTERLOCK"/>
    <s v="GD,PLUG,INTERLOCK"/>
    <s v="smbo"/>
    <s v="EA"/>
    <s v="M"/>
    <b v="0"/>
    <s v="Metal"/>
    <b v="0"/>
    <b v="1"/>
    <b v="0"/>
    <b v="1"/>
    <n v="2"/>
    <s v="PLUG,INTERLOCK"/>
    <m/>
    <x v="7"/>
    <s v="Metal_714"/>
    <x v="10"/>
  </r>
  <r>
    <s v="714-A06081-001,Rev A"/>
    <m/>
    <s v="PNL, BFR, DBL, EXH DMPR, TOP, BLK OFF"/>
    <s v="PNL, BFR, DBL, EXH DMPR, TOP, BLK OFF"/>
    <s v="Sub"/>
    <s v="EA"/>
    <s v="M"/>
    <b v="0"/>
    <s v="Plastic"/>
    <b v="0"/>
    <b v="1"/>
    <b v="0"/>
    <b v="1"/>
    <n v="3"/>
    <s v=" BFR, DBL, EXH DMPR, TOP, BLK OFF"/>
    <m/>
    <x v="2"/>
    <s v="Plastic_714"/>
    <x v="2"/>
  </r>
  <r>
    <s v="714-A06082-001,Rev A"/>
    <m/>
    <s v="PNL, BFR, SGL, EXH DMPR, BLK OFF"/>
    <s v="PNL, BFR, SGL, EXH DMPR, BLK OFF"/>
    <s v="Sub"/>
    <s v="EA"/>
    <s v="M"/>
    <b v="0"/>
    <s v="Plastic"/>
    <b v="0"/>
    <b v="1"/>
    <b v="0"/>
    <b v="1"/>
    <n v="3"/>
    <s v=" BFR, SGL, EXH DMPR, BLK OFF"/>
    <m/>
    <x v="2"/>
    <s v="Plastic_714"/>
    <x v="2"/>
  </r>
  <r>
    <s v="714-A06083-001,Rev A"/>
    <m/>
    <s v="PNL, BFR, SGL, EXH DMPR, BLK OFF"/>
    <s v="PNL, BFR, SGL, EXH DMPR, BLK OFF"/>
    <s v="Sub"/>
    <s v="EA"/>
    <s v="M"/>
    <b v="0"/>
    <s v="Plastic"/>
    <b v="0"/>
    <b v="1"/>
    <b v="0"/>
    <b v="1"/>
    <n v="3"/>
    <s v=" BFR, SGL, EXH DMPR, BLK OFF"/>
    <m/>
    <x v="2"/>
    <s v="Plastic_714"/>
    <x v="2"/>
  </r>
  <r>
    <s v="714-A33969-001,Rev B"/>
    <m/>
    <s v="BAR,LINKAGE,CELL ISOLATION,SST"/>
    <s v="BAR,LINKAGE,CELL ISOLATION,SST"/>
    <s v="MIHM"/>
    <s v="EA"/>
    <s v="M"/>
    <b v="0"/>
    <s v="Metal"/>
    <b v="0"/>
    <b v="1"/>
    <b v="0"/>
    <b v="1"/>
    <n v="3"/>
    <s v="LINKAGE,CELL ISOLATION,SST"/>
    <m/>
    <x v="3"/>
    <s v="Metal_714"/>
    <x v="10"/>
  </r>
  <r>
    <s v="714-A36691-001,Rev A"/>
    <m/>
    <s v="COVER,MANF,UPPER,FRONT,VPM"/>
    <s v="COVER,MANIFOLD,UPPER,FRONT,VPM"/>
    <s v="Sub"/>
    <s v="EA"/>
    <s v="M"/>
    <b v="0"/>
    <s v="Plastic"/>
    <b v="0"/>
    <b v="1"/>
    <b v="0"/>
    <b v="1"/>
    <n v="5"/>
    <s v="MANIFOLD,UPPER,FRONT,VPM"/>
    <m/>
    <x v="2"/>
    <s v="Plastic_714"/>
    <x v="2"/>
  </r>
  <r>
    <s v="714-A36691-001,Rev B"/>
    <m/>
    <s v="COVER,MANF,UPPER,FRONT,VPM"/>
    <s v="COVER,MANIFOLD,UPPER,FRONT,VPM"/>
    <s v="MIHP"/>
    <s v="EA"/>
    <s v="M"/>
    <b v="0"/>
    <s v="Plastic"/>
    <b v="0"/>
    <b v="1"/>
    <b v="0"/>
    <b v="1"/>
    <n v="5"/>
    <s v="MANIFOLD,UPPER,FRONT,VPM"/>
    <m/>
    <x v="0"/>
    <s v="Plastic_714"/>
    <x v="2"/>
  </r>
  <r>
    <s v="714-A36692-001,Rev B"/>
    <m/>
    <s v="COVER,MANF,UPPER,BACK,VPM"/>
    <s v="COVER,MANIFOLD,UPPER,BACK,VPM"/>
    <s v="MIHP"/>
    <s v="EA"/>
    <s v="M"/>
    <b v="0"/>
    <s v="Plastic"/>
    <b v="0"/>
    <b v="1"/>
    <b v="0"/>
    <b v="1"/>
    <n v="5"/>
    <s v="MANIFOLD,UPPER,BACK,VPM"/>
    <m/>
    <x v="0"/>
    <s v="Plastic_714"/>
    <x v="2"/>
  </r>
  <r>
    <s v="715-003481-833,Rev A"/>
    <m/>
    <s v="WDO,. AL ALLY, TEST, 22 INCH"/>
    <s v="WDO,. AL ALLY, TEST, 22 INCH"/>
    <s v="MIHP"/>
    <s v="EA"/>
    <s v="M"/>
    <b v="0"/>
    <s v="Plastic"/>
    <b v="0"/>
    <b v="1"/>
    <b v="0"/>
    <b v="1"/>
    <n v="3"/>
    <s v=". AL ALLY, TEST, 22 INCH"/>
    <m/>
    <x v="1"/>
    <s v="Plastic_715"/>
    <x v="2"/>
  </r>
  <r>
    <s v="715-047531-001,Rev B"/>
    <m/>
    <s v="RING,ELCTD CL FIX,300MM"/>
    <s v="RING,ELCTD CL FIX,300MM"/>
    <s v="Sub"/>
    <s v="EA"/>
    <s v="M"/>
    <b v="0"/>
    <s v="SUB CON"/>
    <b v="0"/>
    <b v="1"/>
    <b v="0"/>
    <b v="1"/>
    <n v="4"/>
    <s v="ELCTD CL FIX,300MM"/>
    <m/>
    <x v="14"/>
    <s v="SUB CON_715"/>
    <x v="0"/>
  </r>
  <r>
    <s v="715-052894-002,Rev A"/>
    <s v="BRKT, Ca"/>
    <s v="BRKT, Carrier DRV, V2 Plus"/>
    <s v="BRKT, Carrier DRV, V2 Plus"/>
    <s v="LAM"/>
    <s v="EA"/>
    <s v="M"/>
    <b v="1"/>
    <s v="SEM"/>
    <b v="0"/>
    <b v="0"/>
    <b v="0"/>
    <b v="1"/>
    <n v="4"/>
    <s v=" Carrier DRV, V2 Plus"/>
    <m/>
    <x v="23"/>
    <s v="SEM_715"/>
    <x v="0"/>
  </r>
  <r>
    <s v="715-056534-001,Rev A"/>
    <s v="FLG, TMG"/>
    <s v="FLG, TMG, PULLEY, 21T"/>
    <s v="FLG, TMG, PULLEY, 21T"/>
    <s v="LAM"/>
    <s v="EA"/>
    <s v="M"/>
    <b v="1"/>
    <s v="SEM"/>
    <b v="0"/>
    <b v="0"/>
    <b v="0"/>
    <b v="1"/>
    <n v="3"/>
    <s v=" TMG, PULLEY, 21T"/>
    <m/>
    <x v="3"/>
    <s v="SEM_715"/>
    <x v="0"/>
  </r>
  <r>
    <s v="715-056538-001,Rev A"/>
    <s v="PL, Supp"/>
    <s v="PL, Support, Magnets, Drive, Carrirer"/>
    <s v="PLX, Support, Magnets, Drive, Carrirer"/>
    <s v="LAM"/>
    <s v="EA"/>
    <s v="M"/>
    <b v="1"/>
    <s v="SEM"/>
    <b v="0"/>
    <b v="0"/>
    <b v="0"/>
    <b v="1"/>
    <n v="3"/>
    <s v=" Support, Magnets, Drive, Carrirer"/>
    <m/>
    <x v="44"/>
    <s v="SEM_715"/>
    <x v="0"/>
  </r>
  <r>
    <s v="715-056539-001,Rev A"/>
    <n v="1"/>
    <s v="Base, MTG, Magnets, Rear"/>
    <s v="Base, MTG, Magnets, Rear"/>
    <s v="LAM"/>
    <s v="EA"/>
    <s v="M"/>
    <b v="1"/>
    <s v="SEM"/>
    <b v="0"/>
    <b v="0"/>
    <b v="0"/>
    <b v="1"/>
    <n v="4"/>
    <s v=" MTG, Magnets, Rear"/>
    <m/>
    <x v="24"/>
    <s v="SEM_715"/>
    <x v="0"/>
  </r>
  <r>
    <s v="715-057362-001,Rev A"/>
    <s v="BRKT,MAG"/>
    <s v="BRKT,MAGNET GUIDE"/>
    <s v="BRKT,MAGNET GUIDE"/>
    <s v="LAM"/>
    <s v="EA"/>
    <s v="M"/>
    <b v="1"/>
    <s v="SEM"/>
    <b v="0"/>
    <b v="0"/>
    <b v="0"/>
    <b v="1"/>
    <n v="4"/>
    <s v="MAGNET GUIDE"/>
    <m/>
    <x v="22"/>
    <s v="SEM_715"/>
    <x v="0"/>
  </r>
  <r>
    <s v="715-068403-605,Rev B"/>
    <m/>
    <s v="CLP, CAM, SHAFT"/>
    <s v="CLP, CAM, SHAFT"/>
    <m/>
    <s v="EA"/>
    <s v="M"/>
    <b v="0"/>
    <s v="NP"/>
    <b v="0"/>
    <b v="1"/>
    <b v="0"/>
    <b v="1"/>
    <n v="3"/>
    <s v=" CAM, SHAFT"/>
    <m/>
    <x v="25"/>
    <s v="NP_715"/>
    <x v="0"/>
  </r>
  <r>
    <s v="715-072957-004,Rev B"/>
    <s v="LIFTER,M"/>
    <s v="LIFTER,MOD 3/8-16 HEX HD SCR"/>
    <s v="LIFTER,MOD 3/8-16 HEX HD SCR"/>
    <s v="Sub"/>
    <s v="EA"/>
    <s v="M"/>
    <b v="0"/>
    <s v="Plastic"/>
    <b v="0"/>
    <b v="1"/>
    <b v="0"/>
    <b v="1"/>
    <n v="6"/>
    <s v="MOD 3/8-16 HEX HD SCR"/>
    <m/>
    <x v="2"/>
    <s v="Plastic_715"/>
    <x v="2"/>
  </r>
  <r>
    <s v="715-072963-001,Rev A"/>
    <s v="Brkt, Se"/>
    <s v="Brkt, Sensor, HD Align"/>
    <s v="Brkt, Sensor, HD Align"/>
    <s v="LAM"/>
    <s v="EA"/>
    <s v="M"/>
    <b v="0"/>
    <s v="SEM"/>
    <b v="0"/>
    <b v="0"/>
    <b v="0"/>
    <b v="1"/>
    <n v="4"/>
    <s v=" Sensor, HD Align"/>
    <m/>
    <x v="22"/>
    <s v="SEM_715"/>
    <x v="0"/>
  </r>
  <r>
    <s v="715-072965-001,Rev A"/>
    <s v="Anchor,"/>
    <s v="Anchor, CLP, Sensor, Brkt, HD Align"/>
    <s v="Anchor, CLP, Sensor, Brkt, HD Align"/>
    <s v="LAM"/>
    <s v="EA"/>
    <s v="M"/>
    <b v="0"/>
    <s v="SEM"/>
    <b v="0"/>
    <b v="0"/>
    <b v="0"/>
    <b v="1"/>
    <n v="6"/>
    <s v=" CLP, Sensor, Brkt, HD Align"/>
    <m/>
    <x v="22"/>
    <s v="SEM_715"/>
    <x v="0"/>
  </r>
  <r>
    <s v="715-072966-001,Rev A"/>
    <s v="PVT, CLP"/>
    <s v="PVT, CLP, Sensor, Brkt, HD Align"/>
    <s v="PVT, CLP, Sensor, Brkt, HD Align"/>
    <s v="LAM"/>
    <s v="EA"/>
    <s v="M"/>
    <b v="0"/>
    <s v="SEM"/>
    <b v="0"/>
    <b v="0"/>
    <b v="0"/>
    <b v="1"/>
    <n v="3"/>
    <s v=" CLP, Sensor, Brkt, HD Align"/>
    <m/>
    <x v="22"/>
    <s v="SEM_715"/>
    <x v="0"/>
  </r>
  <r>
    <s v="715-083731-001,Rev B"/>
    <m/>
    <s v="BAR,LIFT,WINDOW"/>
    <s v="BAR,LIFT,WINDOW"/>
    <s v="SubM"/>
    <s v="EA"/>
    <s v="M"/>
    <b v="0"/>
    <s v="Metal"/>
    <b v="0"/>
    <b v="1"/>
    <b v="0"/>
    <b v="1"/>
    <n v="3"/>
    <s v="LIFT,WINDOW"/>
    <m/>
    <x v="2"/>
    <s v="Metal_715"/>
    <x v="10"/>
  </r>
  <r>
    <s v="715-083980-001,Rev A"/>
    <s v="Ring, RT"/>
    <s v="Ring, RTNR. .335)Dx.145ID"/>
    <s v="Ring, RTNR. .335)Dx.145ID"/>
    <s v="Sub"/>
    <s v="EA"/>
    <s v="M"/>
    <b v="0"/>
    <s v="Plastic"/>
    <b v="0"/>
    <b v="1"/>
    <b v="0"/>
    <b v="1"/>
    <n v="4"/>
    <s v=" RTNR. .335)Dx.145ID"/>
    <m/>
    <x v="2"/>
    <s v="Plastic_715"/>
    <x v="2"/>
  </r>
  <r>
    <s v="715-085579-001,Rev C"/>
    <s v="PL,CLAMP"/>
    <s v="PL,CLAMP,CENTER DRIVE TO CARRIER"/>
    <s v="PLX,CLAMP,CENTER DRIVE TO CARRIER"/>
    <s v="LAM"/>
    <s v="EA"/>
    <s v="M"/>
    <b v="0"/>
    <s v="SEM"/>
    <b v="0"/>
    <b v="0"/>
    <b v="0"/>
    <b v="1"/>
    <n v="3"/>
    <s v="CLAMP,CENTER DRIVE TO CARRIER"/>
    <m/>
    <x v="23"/>
    <s v="SEM_715"/>
    <x v="0"/>
  </r>
  <r>
    <s v="715-131671-001,Rev B"/>
    <m/>
    <s v="Bolt, ESC Cleaning FXTR"/>
    <s v="Bolt, ESC Cleaning FXTR"/>
    <s v="MIHP"/>
    <s v="EA"/>
    <s v="M"/>
    <b v="0"/>
    <s v="Plastic"/>
    <b v="0"/>
    <b v="1"/>
    <b v="0"/>
    <b v="1"/>
    <n v="4"/>
    <s v=" ESC Cleaning FXTR"/>
    <m/>
    <x v="17"/>
    <s v="Plastic_715"/>
    <x v="2"/>
  </r>
  <r>
    <s v="715-131671-003,Rev A"/>
    <m/>
    <s v="BOLT, ESC CLEANING FXTR"/>
    <s v="BOLT, ESC CLEANING FXTR"/>
    <s v="MIHM"/>
    <s v="EA"/>
    <s v="M"/>
    <b v="0"/>
    <s v="Metal"/>
    <b v="0"/>
    <b v="1"/>
    <b v="0"/>
    <b v="1"/>
    <n v="4"/>
    <s v=" ESC CLEANING FXTR"/>
    <m/>
    <x v="17"/>
    <s v="Metal_715"/>
    <x v="10"/>
  </r>
  <r>
    <s v="715-131672-001,Rev A"/>
    <m/>
    <s v="Nut,ESC Cleaning FXTR"/>
    <s v="Nut,ESC Cleaning FXTR"/>
    <s v="Sub"/>
    <s v="EA"/>
    <s v="M"/>
    <b v="0"/>
    <s v="Plastic"/>
    <b v="0"/>
    <b v="1"/>
    <b v="0"/>
    <b v="1"/>
    <n v="3"/>
    <s v="ESC Cleaning FXTR"/>
    <m/>
    <x v="2"/>
    <s v="Plastic_715"/>
    <x v="2"/>
  </r>
  <r>
    <s v="715-131673-001,Rev A"/>
    <m/>
    <s v="Set Screw,ESC Cleaning FXTR"/>
    <s v="Set Screw,ESC Cleaning FXTR"/>
    <s v="MIHP"/>
    <s v="EA"/>
    <s v="M"/>
    <b v="0"/>
    <s v="Plastic"/>
    <b v="0"/>
    <b v="1"/>
    <b v="0"/>
    <b v="1"/>
    <n v="9"/>
    <s v="ESC Cleaning FXTR"/>
    <m/>
    <x v="17"/>
    <s v="Plastic_715"/>
    <x v="2"/>
  </r>
  <r>
    <s v="715-131673-002,Rev A"/>
    <m/>
    <s v="SET SCREW,ESC CLEANING FXTR"/>
    <s v="SET SCREW,ESC CLEANING FXTR"/>
    <s v="MIHP"/>
    <s v="EA"/>
    <s v="M"/>
    <b v="0"/>
    <s v="Plastic"/>
    <b v="0"/>
    <b v="1"/>
    <b v="0"/>
    <b v="1"/>
    <n v="9"/>
    <s v="ESC CLEANING FXTR"/>
    <m/>
    <x v="17"/>
    <s v="Plastic_715"/>
    <x v="2"/>
  </r>
  <r>
    <s v="715-131673-007,Rev A"/>
    <m/>
    <s v="SET SCREW, ESC CLEANING FXTR"/>
    <s v="SET SCREW, ESC CLEANING FXTR"/>
    <s v="MIHM"/>
    <s v="EA"/>
    <s v="M"/>
    <b v="0"/>
    <s v="Metal"/>
    <b v="0"/>
    <b v="1"/>
    <b v="0"/>
    <b v="1"/>
    <n v="9"/>
    <s v=" ESC CLEANING FXTR"/>
    <m/>
    <x v="17"/>
    <s v="Metal_715"/>
    <x v="10"/>
  </r>
  <r>
    <s v="715-144048-001,Rev A"/>
    <m/>
    <s v="Base, SPRT, WELDMT, FXTR"/>
    <s v="Base, SPRT, WELDMT, FXTR"/>
    <m/>
    <s v="EA"/>
    <s v="M"/>
    <b v="0"/>
    <s v="Miscellaneous"/>
    <b v="0"/>
    <b v="0"/>
    <b v="0"/>
    <b v="1"/>
    <n v="4"/>
    <s v=" SPRT, WELDMT, FXTR"/>
    <m/>
    <x v="24"/>
    <s v="Miscellaneous_715"/>
    <x v="0"/>
  </r>
  <r>
    <s v="715-150779-001,Rev A"/>
    <m/>
    <s v="FXTR, COMPR, TOP, ESEAL"/>
    <s v="FXTR, COMPR, TOP, ESEAL"/>
    <m/>
    <s v="EA"/>
    <s v="M"/>
    <b v="0"/>
    <s v="Miscellaneous"/>
    <b v="0"/>
    <b v="1"/>
    <b v="0"/>
    <b v="1"/>
    <n v="4"/>
    <s v=" COMPR, TOP, ESEAL"/>
    <m/>
    <x v="17"/>
    <s v="Miscellaneous_715"/>
    <x v="0"/>
  </r>
  <r>
    <s v="715-150781-001,Rev A"/>
    <m/>
    <s v="FXTR, COMPR, BASE, SPACER, ESEAL"/>
    <s v="FXTR, COMPR, BASE, SPACER, ESEAL"/>
    <m/>
    <s v="EA"/>
    <s v="M"/>
    <b v="0"/>
    <s v="Miscellaneous"/>
    <b v="0"/>
    <b v="1"/>
    <b v="0"/>
    <b v="1"/>
    <n v="4"/>
    <s v=" COMPR, BASE, SPACER, ESEAL"/>
    <m/>
    <x v="24"/>
    <s v="Miscellaneous_715"/>
    <x v="0"/>
  </r>
  <r>
    <s v="715-150782-001,Rev A"/>
    <m/>
    <s v="FXTR, COMPR, SPACER, ESEAL"/>
    <s v="FXTR, COMPR, SPACER, ESEAL"/>
    <m/>
    <s v="EA"/>
    <s v="M"/>
    <b v="0"/>
    <s v="Miscellaneous"/>
    <b v="0"/>
    <b v="0"/>
    <b v="0"/>
    <b v="1"/>
    <n v="4"/>
    <s v=" COMPR, SPACER, ESEAL"/>
    <m/>
    <x v="17"/>
    <s v="Miscellaneous_715"/>
    <x v="0"/>
  </r>
  <r>
    <s v="715-150782-002,Rev A"/>
    <m/>
    <s v="FXTR, COMPR, SPACER, ESEAL"/>
    <s v="FXTR, COMPR, SPACER, ESEAL"/>
    <m/>
    <s v="EA"/>
    <s v="M"/>
    <b v="0"/>
    <s v="Miscellaneous"/>
    <b v="0"/>
    <b v="0"/>
    <b v="0"/>
    <b v="1"/>
    <n v="4"/>
    <s v=" COMPR, SPACER, ESEAL"/>
    <m/>
    <x v="17"/>
    <s v="Miscellaneous_715"/>
    <x v="0"/>
  </r>
  <r>
    <s v="715-150782-003,Rev A"/>
    <m/>
    <s v="FXTR, COMPR, SPACER, ESEAL"/>
    <s v="FXTR, COMPR, SPACER, ESEAL"/>
    <m/>
    <s v="EA"/>
    <s v="M"/>
    <b v="0"/>
    <s v="Miscellaneous"/>
    <b v="0"/>
    <b v="0"/>
    <b v="0"/>
    <b v="1"/>
    <n v="4"/>
    <s v=" COMPR, SPACER, ESEAL"/>
    <m/>
    <x v="17"/>
    <s v="Miscellaneous_715"/>
    <x v="0"/>
  </r>
  <r>
    <s v="715-150782-004,Rev A"/>
    <m/>
    <s v="FXTR, COMPR, SPACER, ESEAL"/>
    <s v="FXTR, COMPR, SPACER, ESEAL"/>
    <m/>
    <s v="EA"/>
    <s v="M"/>
    <b v="0"/>
    <s v="Miscellaneous"/>
    <b v="0"/>
    <b v="0"/>
    <b v="0"/>
    <b v="1"/>
    <n v="4"/>
    <s v=" COMPR, SPACER, ESEAL"/>
    <m/>
    <x v="17"/>
    <s v="Miscellaneous_715"/>
    <x v="0"/>
  </r>
  <r>
    <s v="715-156685-002, Rev A"/>
    <m/>
    <s v="BRKT, WFR SUPPORT FXTR, ACAL 4 SLOTS"/>
    <s v="BRKT, WFR SUPPORT FXTR, ACAL 4 SLOTS"/>
    <s v="MIHP"/>
    <s v="EA"/>
    <s v="M"/>
    <b v="0"/>
    <s v="Plastic"/>
    <b v="0"/>
    <b v="1"/>
    <b v="0"/>
    <b v="1"/>
    <n v="4"/>
    <s v=" WFR SUPPORT FXTR, ACAL 4 SLOTS"/>
    <m/>
    <x v="22"/>
    <s v="Plastic_715"/>
    <x v="2"/>
  </r>
  <r>
    <s v="715-156685-003, Rev A"/>
    <m/>
    <s v="BRKT, WFR SUPPORT FXTR, ACAL 4 SLOTS"/>
    <s v="BRKT, WFR SUPPORT FXTR, ACAL 4 SLOTS"/>
    <s v="MIHP"/>
    <s v="EA"/>
    <s v="M"/>
    <b v="0"/>
    <s v="Plastic"/>
    <b v="0"/>
    <b v="1"/>
    <b v="0"/>
    <b v="1"/>
    <n v="4"/>
    <s v=" WFR SUPPORT FXTR, ACAL 4 SLOTS"/>
    <m/>
    <x v="22"/>
    <s v="Plastic_715"/>
    <x v="2"/>
  </r>
  <r>
    <s v="715-160953-001,Rev A"/>
    <s v="DEU TUBE"/>
    <s v="DEU TUBE ASSEMBLY DEVICE SPINDLE"/>
    <s v="DEU TUBE ASSY DEVICE SPINDLE"/>
    <m/>
    <s v="EA"/>
    <s v="M"/>
    <b v="0"/>
    <s v="Miscellaneous"/>
    <b v="0"/>
    <b v="0"/>
    <b v="0"/>
    <b v="1"/>
    <n v="0"/>
    <s v="DEU"/>
    <m/>
    <x v="36"/>
    <s v="Miscellaneous_715"/>
    <x v="0"/>
  </r>
  <r>
    <s v="715-166456-001,Rev A"/>
    <m/>
    <s v="MANF, BSG, ESC, ELEMEX"/>
    <s v="MANIFOLD, BSG, ESC, ELEMEX"/>
    <m/>
    <s v="EA"/>
    <s v="M"/>
    <b v="0"/>
    <s v="Miscellaneous"/>
    <b v="0"/>
    <b v="1"/>
    <b v="0"/>
    <b v="1"/>
    <n v="8"/>
    <s v=" BSG, ESC, ELEMEX"/>
    <m/>
    <x v="0"/>
    <s v="Miscellaneous_715"/>
    <x v="0"/>
  </r>
  <r>
    <s v="715-166456-001,Rev B"/>
    <m/>
    <s v="rwk 715-166456-001 out of 853-166456-001"/>
    <s v="rwk 715-166456-001 out of 853-166456-001"/>
    <m/>
    <s v="EA"/>
    <s v="M"/>
    <b v="0"/>
    <s v="MTS"/>
    <b v="0"/>
    <b v="1"/>
    <b v="0"/>
    <b v="1"/>
    <n v="0"/>
    <s v="rwk"/>
    <m/>
    <x v="3"/>
    <s v="MTS_715"/>
    <x v="0"/>
  </r>
  <r>
    <s v="715-166456-001,Rev C"/>
    <m/>
    <s v="MANF, BSG, ESC"/>
    <s v="MANIFOLD, BSG, ESC"/>
    <m/>
    <s v="EA"/>
    <s v="M"/>
    <b v="0"/>
    <s v="MIH"/>
    <b v="0"/>
    <b v="1"/>
    <b v="0"/>
    <b v="1"/>
    <n v="8"/>
    <s v=" BSG, ESC"/>
    <m/>
    <x v="0"/>
    <s v="MIH_715"/>
    <x v="0"/>
  </r>
  <r>
    <s v="715-166456-001,Rev D"/>
    <m/>
    <s v="MANF, BSG, ESC"/>
    <s v="MANIFOLD, BSG, ESC"/>
    <m/>
    <s v="EA"/>
    <s v="M"/>
    <b v="0"/>
    <s v="MIH"/>
    <b v="0"/>
    <b v="1"/>
    <b v="0"/>
    <b v="1"/>
    <n v="8"/>
    <s v=" BSG, ESC"/>
    <m/>
    <x v="0"/>
    <s v="MIH_715"/>
    <x v="0"/>
  </r>
  <r>
    <s v="715-167092-001,Rev A"/>
    <m/>
    <s v="PL,CLAMP,BELLOW,PLT DRAIN,SST"/>
    <s v="PLX,CLAMP,BELLOW,PLT DRAIN,SST"/>
    <s v="SubM"/>
    <s v="EA"/>
    <s v="M"/>
    <b v="0"/>
    <s v="Metal"/>
    <b v="0"/>
    <b v="1"/>
    <b v="0"/>
    <b v="1"/>
    <n v="3"/>
    <s v="CLAMP,BELLOW,PLT DRAIN,SST"/>
    <m/>
    <x v="2"/>
    <s v="Metal_715"/>
    <x v="10"/>
  </r>
  <r>
    <s v="715-212651-001,Rev B"/>
    <m/>
    <s v="FXTR, NOTCH ALIGNMENT, ALIGNER, MACH IV"/>
    <s v="FXTR, NOTCH ALIGNMENT, ALIGNER, MACH IV"/>
    <m/>
    <s v="EA"/>
    <s v="M"/>
    <b v="0"/>
    <s v="MIH"/>
    <b v="0"/>
    <b v="1"/>
    <b v="0"/>
    <b v="1"/>
    <n v="4"/>
    <s v=" NOTCH ALIGNMENT, ALIGNER, MACH IV"/>
    <m/>
    <x v="17"/>
    <s v="MIH_715"/>
    <x v="0"/>
  </r>
  <r>
    <s v="715-212651-001,Rev C"/>
    <m/>
    <s v="FXTR, Notch Alignment, Aligner, Mach IV"/>
    <s v="FXTR, Notch Alignment, Aligner, Mach IV"/>
    <s v="MIHP"/>
    <s v="EA"/>
    <s v="M"/>
    <b v="0"/>
    <s v="Plastic"/>
    <b v="0"/>
    <b v="1"/>
    <b v="0"/>
    <b v="1"/>
    <n v="4"/>
    <s v=" Notch Alignment, Aligner, Mach IV"/>
    <m/>
    <x v="17"/>
    <s v="Plastic_715"/>
    <x v="2"/>
  </r>
  <r>
    <s v="715-220515-001,Rev A"/>
    <m/>
    <s v="FXTR, HF SNIFFER, C3ALTUS"/>
    <s v="FXTR, HF SNIFFER, C3ALTUS"/>
    <s v="MIHP"/>
    <s v="EA"/>
    <s v="M"/>
    <b v="0"/>
    <s v="Plastic"/>
    <b v="0"/>
    <b v="1"/>
    <b v="0"/>
    <b v="1"/>
    <n v="4"/>
    <s v=" HF SNIFFER, C3ALTUS"/>
    <m/>
    <x v="17"/>
    <s v="Plastic_715"/>
    <x v="2"/>
  </r>
  <r>
    <s v="715-254620-008,Rev B"/>
    <m/>
    <s v="FXTR, VAC, BIAS, LID"/>
    <s v="FXTR, VAC, BIAS, LID"/>
    <m/>
    <s v="EA"/>
    <s v="M"/>
    <b v="0"/>
    <s v="MIH"/>
    <b v="0"/>
    <b v="0"/>
    <b v="0"/>
    <b v="1"/>
    <n v="4"/>
    <s v=" VAC, BIAS, LID"/>
    <m/>
    <x v="17"/>
    <s v="MIH_715"/>
    <x v="0"/>
  </r>
  <r>
    <s v="715-257226-001,Rev A"/>
    <m/>
    <s v="Spacer, Insert,.280,PPS"/>
    <s v="Spacer, Insert,.280,PPS"/>
    <s v="MIHP"/>
    <s v="EA"/>
    <s v="M"/>
    <b v="0"/>
    <s v="Plastic"/>
    <b v="0"/>
    <b v="1"/>
    <b v="0"/>
    <b v="1"/>
    <n v="6"/>
    <s v=" Insert,.280,PPS"/>
    <m/>
    <x v="28"/>
    <s v="Plastic_715"/>
    <x v="2"/>
  </r>
  <r>
    <s v="715-263493-001,Rev B"/>
    <m/>
    <s v="Gauge, Ring"/>
    <s v="Gauge, Ring"/>
    <m/>
    <s v="EA"/>
    <s v="M"/>
    <b v="0"/>
    <s v="MIH"/>
    <b v="0"/>
    <b v="1"/>
    <b v="0"/>
    <b v="1"/>
    <n v="5"/>
    <s v=" Ring"/>
    <m/>
    <x v="12"/>
    <s v="MIH_715"/>
    <x v="0"/>
  </r>
  <r>
    <s v="715-267745-001,Rev A"/>
    <m/>
    <s v="MT, BOT, FXTR,IMM,VAC EE, MACH IV"/>
    <s v="MT, BOT, FXTR,IMM,VAC EE, MACH IV"/>
    <m/>
    <s v="EA"/>
    <s v="M"/>
    <b v="0"/>
    <s v="MIH"/>
    <b v="0"/>
    <b v="1"/>
    <b v="0"/>
    <b v="1"/>
    <n v="2"/>
    <s v=" BOT, FXTR,IMM,VAC EE, MACH IV"/>
    <m/>
    <x v="17"/>
    <s v="MIH_715"/>
    <x v="0"/>
  </r>
  <r>
    <s v="715-303043-001,Rev A"/>
    <m/>
    <s v="CLP, END EFTOR, SUCTION CUP, 330MM"/>
    <s v="CLP, END EFTOR, SUCTION CUP, 330MM"/>
    <m/>
    <s v="EA"/>
    <s v="M"/>
    <b v="0"/>
    <s v="MIH"/>
    <b v="0"/>
    <b v="1"/>
    <b v="0"/>
    <b v="1"/>
    <n v="3"/>
    <s v=" END EFTOR, SUCTION CUP, 330MM"/>
    <m/>
    <x v="3"/>
    <s v="MIH_715"/>
    <x v="0"/>
  </r>
  <r>
    <s v="715-308716-001,Rev A"/>
    <m/>
    <s v="POPPET, INTG SEAL, RPC VLV, HALO"/>
    <s v="POPPET, INTG SEAL, RPC VLV, HALO"/>
    <m/>
    <s v="EA"/>
    <s v="M"/>
    <b v="0"/>
    <s v="MIH"/>
    <b v="0"/>
    <b v="1"/>
    <b v="0"/>
    <b v="1"/>
    <n v="6"/>
    <s v=" INTG SEAL, RPC VLV, HALO"/>
    <m/>
    <x v="3"/>
    <s v="MIH_715"/>
    <x v="7"/>
  </r>
  <r>
    <s v="715-309444-001,Rev B"/>
    <s v="CLP, SLI"/>
    <s v="CLP, SLIDE, CONC FICTURE, SHAFT, TWIST PAD"/>
    <s v="CLP, SLIDE, CONC FICTURE, SHAFT, TWIST PAD"/>
    <s v="Sub"/>
    <s v="EA"/>
    <s v="M"/>
    <b v="0"/>
    <s v="Plastic"/>
    <b v="0"/>
    <b v="1"/>
    <b v="0"/>
    <b v="1"/>
    <n v="3"/>
    <s v=" SLIDE, CONC FICTURE, SHAFT, TWIST PAD"/>
    <m/>
    <x v="2"/>
    <s v="Plastic_715"/>
    <x v="2"/>
  </r>
  <r>
    <s v="715-309445-001,Rev B"/>
    <m/>
    <s v="SLIDE, CONC FXITURE, SHAFT, TWIST PAD"/>
    <s v="SLIDE, CONC FXITURE, SHAFT, TWIST PAD"/>
    <s v="Sub"/>
    <s v="EA"/>
    <s v="M"/>
    <b v="0"/>
    <s v="Plastic"/>
    <b v="0"/>
    <b v="1"/>
    <b v="0"/>
    <b v="1"/>
    <n v="5"/>
    <s v=" CONC FXITURE, SHAFT, TWIST PAD"/>
    <m/>
    <x v="2"/>
    <s v="Plastic_715"/>
    <x v="2"/>
  </r>
  <r>
    <s v="715-312380-002,Rev A"/>
    <m/>
    <s v="Sleeve, Insulator, Wire, .385 Split"/>
    <s v="Sleeve, Insulator, Wire, .385 Split"/>
    <m/>
    <s v="EA"/>
    <s v="M"/>
    <b v="0"/>
    <s v="NP"/>
    <b v="0"/>
    <b v="0"/>
    <b v="0"/>
    <b v="1"/>
    <n v="6"/>
    <s v=" Insulator, Wire, .385 Split"/>
    <m/>
    <x v="3"/>
    <s v="NP_715"/>
    <x v="0"/>
  </r>
  <r>
    <s v="715-312380-002,Rev B"/>
    <m/>
    <s v="Sleeve, Insulator, Wire, .385 Split"/>
    <s v="Sleeve, Insulator, Wire, .385 Split"/>
    <m/>
    <s v="EA"/>
    <s v="M"/>
    <b v="0"/>
    <s v="MIH"/>
    <b v="0"/>
    <b v="1"/>
    <b v="0"/>
    <b v="1"/>
    <n v="6"/>
    <s v=" Insulator, Wire, .385 Split"/>
    <m/>
    <x v="3"/>
    <s v="MIH_715"/>
    <x v="0"/>
  </r>
  <r>
    <s v="715-312380-003,Rev A"/>
    <m/>
    <s v="Sleeve, Insulator, Wire, 315, Split"/>
    <s v="Sleeve, Insulator, Wire, 315, Split"/>
    <m/>
    <s v="EA"/>
    <s v="M"/>
    <b v="0"/>
    <s v="MIH"/>
    <b v="0"/>
    <b v="0"/>
    <b v="0"/>
    <b v="1"/>
    <n v="6"/>
    <s v=" Insulator, Wire, 315, Split"/>
    <m/>
    <x v="3"/>
    <s v="MIH_715"/>
    <x v="0"/>
  </r>
  <r>
    <s v="715-312380-003,Rev B"/>
    <m/>
    <s v="Sleeve, Insulator, Wire, 315, Split"/>
    <s v="Sleeve, Insulator, Wire, 315, Split"/>
    <m/>
    <s v="EA"/>
    <s v="M"/>
    <b v="0"/>
    <s v="MIH"/>
    <b v="0"/>
    <b v="1"/>
    <b v="0"/>
    <b v="1"/>
    <n v="6"/>
    <s v=" Insulator, Wire, 315, Split"/>
    <m/>
    <x v="3"/>
    <s v="MIH_715"/>
    <x v="0"/>
  </r>
  <r>
    <s v="715-312380-010,Rev A"/>
    <m/>
    <s v="Sleeve, Insulator, Wire .315, Split"/>
    <s v="Sleeve, Insulator, Wire .315, Split"/>
    <m/>
    <s v="EA"/>
    <s v="M"/>
    <b v="0"/>
    <s v="MIH"/>
    <b v="0"/>
    <b v="1"/>
    <b v="0"/>
    <b v="1"/>
    <n v="6"/>
    <s v=" Insulator, Wire .315, Split"/>
    <m/>
    <x v="3"/>
    <s v="MIH_715"/>
    <x v="0"/>
  </r>
  <r>
    <s v="715-312380-011,Rev A"/>
    <m/>
    <s v="Sleeve, Insulator,Wire .315,SPLIT"/>
    <s v="Sleeve, Insulator,Wire .315,SPLIT"/>
    <m/>
    <s v="EA"/>
    <s v="M"/>
    <b v="0"/>
    <s v="MIH"/>
    <b v="0"/>
    <b v="1"/>
    <b v="0"/>
    <b v="1"/>
    <n v="6"/>
    <s v=" Insulator,Wire .315,SPLIT"/>
    <m/>
    <x v="3"/>
    <s v="MIH_715"/>
    <x v="0"/>
  </r>
  <r>
    <s v="715-312380-012,Rev A"/>
    <m/>
    <s v="Sleeve, Insulator,Wire .315,SPLIT"/>
    <s v="Sleeve, Insulator,Wire .315,SPLIT"/>
    <m/>
    <s v="EA"/>
    <s v="M"/>
    <b v="0"/>
    <s v="MIH"/>
    <b v="0"/>
    <b v="1"/>
    <b v="0"/>
    <b v="1"/>
    <n v="6"/>
    <s v=" Insulator,Wire .315,SPLIT"/>
    <m/>
    <x v="3"/>
    <s v="MIH_715"/>
    <x v="0"/>
  </r>
  <r>
    <s v="715-313541-001,Rev A"/>
    <m/>
    <s v="TOOL, REMOVAL, BACK SIDE INSERT, SCIMITAR"/>
    <s v="TOOL, REMOVAL, BACK SIDE INSERT, SCIMITAR"/>
    <s v="Sub"/>
    <s v="EA"/>
    <s v="M"/>
    <b v="0"/>
    <s v="NP"/>
    <b v="0"/>
    <b v="1"/>
    <b v="0"/>
    <b v="1"/>
    <n v="4"/>
    <s v=" REMOVAL, BACK SIDE INSERT, SCIMITAR"/>
    <m/>
    <x v="2"/>
    <s v="NP_715"/>
    <x v="0"/>
  </r>
  <r>
    <s v="715-326724-001,Rev B"/>
    <m/>
    <s v="Cover, Flex, LIP ELD Motor"/>
    <s v="Cover, Flex, LIP ELD Motor"/>
    <m/>
    <s v="EA"/>
    <s v="M"/>
    <b v="0"/>
    <s v="NP"/>
    <b v="0"/>
    <b v="0"/>
    <b v="0"/>
    <b v="1"/>
    <n v="5"/>
    <s v=" Flex, LIP ELD Motor"/>
    <m/>
    <x v="5"/>
    <s v="NP_715"/>
    <x v="0"/>
  </r>
  <r>
    <s v="715-337265-001,Rev A"/>
    <m/>
    <s v="RING,CLAMP,SPINDLE MOUNT,THRU BOLT"/>
    <s v="RING,CLAMP,SPINDLE MOUNT,THRU BOLT"/>
    <s v="spbo"/>
    <s v="EA"/>
    <s v="M"/>
    <b v="0"/>
    <s v="Plastic"/>
    <b v="0"/>
    <b v="1"/>
    <b v="0"/>
    <b v="1"/>
    <n v="4"/>
    <s v="CLAMP,SPINDLE MOUNT,THRU BOLT"/>
    <m/>
    <x v="8"/>
    <s v="Plastic_715"/>
    <x v="2"/>
  </r>
  <r>
    <s v="715-339684-001,Rev A"/>
    <m/>
    <s v="STUD, THD, 3/8-16 x 5/16-18, 1.9 IN LG"/>
    <s v="STUD, THD, 3/8-16 x 5/16-18, 1.9 IN LG"/>
    <m/>
    <s v="EA"/>
    <s v="M"/>
    <b v="0"/>
    <s v="MIH"/>
    <b v="0"/>
    <b v="1"/>
    <b v="0"/>
    <b v="1"/>
    <n v="4"/>
    <s v=" THD, 3/8-16 x 5/16-18, 1.9 IN LG"/>
    <m/>
    <x v="3"/>
    <s v="MIH_715"/>
    <x v="0"/>
  </r>
  <r>
    <s v="715-347702-003,Rev A"/>
    <m/>
    <s v="BAR,FXTR,WDO LIFT"/>
    <s v="BAR,FXTR,WDO LIFT"/>
    <s v="MIHP"/>
    <s v="EA"/>
    <s v="M"/>
    <b v="0"/>
    <s v="Plastic"/>
    <b v="0"/>
    <b v="1"/>
    <b v="0"/>
    <b v="1"/>
    <n v="3"/>
    <s v="FXTR,WDO LIFT"/>
    <m/>
    <x v="17"/>
    <s v="Plastic_715"/>
    <x v="2"/>
  </r>
  <r>
    <s v="715-347702-003,Rev B"/>
    <m/>
    <s v="BAR,FXTR,WDO LIFT"/>
    <s v="BAR,FXTR,WDO LIFT"/>
    <s v="MIHM"/>
    <s v="EA"/>
    <s v="M"/>
    <b v="0"/>
    <s v="Metal"/>
    <b v="0"/>
    <b v="1"/>
    <b v="0"/>
    <b v="1"/>
    <n v="3"/>
    <s v="FXTR,WDO LIFT"/>
    <m/>
    <x v="17"/>
    <s v="Metal_715"/>
    <x v="10"/>
  </r>
  <r>
    <s v="715-349172-001,Rev A"/>
    <m/>
    <s v="ROD,TIE,GRID REMOVAL FXTR"/>
    <s v="ROD,TIE,GRID REMOVAL FXTR"/>
    <s v="MIHP"/>
    <s v="EA"/>
    <s v="M"/>
    <b v="0"/>
    <s v="Plastic"/>
    <b v="0"/>
    <b v="1"/>
    <b v="0"/>
    <b v="1"/>
    <n v="3"/>
    <s v="TIE,GRID REMOVAL FXTR"/>
    <m/>
    <x v="25"/>
    <s v="Plastic_715"/>
    <x v="2"/>
  </r>
  <r>
    <s v="715-412189-001,Rev A"/>
    <s v="ETLA"/>
    <s v="CLAMP,WINDOW,CHAMBER RND ALLIANCE"/>
    <s v="CLAMP,WINDOW,CHAMBER RND ALLIANCE"/>
    <m/>
    <s v="EA"/>
    <s v="M"/>
    <b v="0"/>
    <s v="ETLA"/>
    <b v="0"/>
    <b v="0"/>
    <b v="0"/>
    <b v="1"/>
    <n v="5"/>
    <s v="WINDOW,CHAMBER RND ALLIANCE"/>
    <m/>
    <x v="41"/>
    <s v="ETLA_715"/>
    <x v="0"/>
  </r>
  <r>
    <s v="715-442060-001,Rev A"/>
    <s v="ETLA"/>
    <s v="CLAMP,SENSOR,CHAMBER BOTTOM,ALLIANCE"/>
    <s v="CLAMP,SENSOR,CHAMBER BOTTOM,ALLIANCE"/>
    <m/>
    <s v="EA"/>
    <s v="M"/>
    <b v="0"/>
    <s v="ETLA"/>
    <b v="0"/>
    <b v="0"/>
    <b v="0"/>
    <b v="1"/>
    <n v="5"/>
    <s v="SENSOR,CHAMBER BOTTOM,ALLIANCE"/>
    <m/>
    <x v="41"/>
    <s v="ETLA_715"/>
    <x v="0"/>
  </r>
  <r>
    <s v="715-442063-001,Rev A"/>
    <s v="ETLA"/>
    <s v="COVER, CLAMP,SENSOR,CHAMBER BOTTOM_x001e_ALLIANCE"/>
    <s v="COVER, CLAMP,SENSOR,CHAMBER BOTTOM_x001e_ALLIANCE"/>
    <m/>
    <s v="EA"/>
    <s v="M"/>
    <b v="0"/>
    <s v="ETLA"/>
    <b v="0"/>
    <b v="0"/>
    <b v="0"/>
    <b v="1"/>
    <n v="5"/>
    <s v=" CLAMP,SENSOR,CHAMBER BOTTOM_x001e_ALLIANCE"/>
    <m/>
    <x v="41"/>
    <s v="ETLA_715"/>
    <x v="0"/>
  </r>
  <r>
    <s v="715-810238-001,Rev A"/>
    <s v="ETLA"/>
    <s v="SPACER MNTUPC VTM FRAME"/>
    <s v="SPACER MNTUPC VTM FRAME"/>
    <m/>
    <s v="EA"/>
    <s v="M"/>
    <b v="0"/>
    <s v="ETLA"/>
    <b v="0"/>
    <b v="0"/>
    <b v="0"/>
    <b v="1"/>
    <n v="0"/>
    <s v="SPACER"/>
    <m/>
    <x v="3"/>
    <s v="ETLA_715"/>
    <x v="0"/>
  </r>
  <r>
    <s v="715-810246-001,Rev B"/>
    <s v="ETLA"/>
    <s v="BRKT TOP SENSOR VTM"/>
    <s v="BRKT TOP SENSOR VTM"/>
    <m/>
    <s v="EA"/>
    <s v="M"/>
    <b v="0"/>
    <s v="ETLA"/>
    <b v="0"/>
    <b v="0"/>
    <b v="0"/>
    <b v="1"/>
    <n v="0"/>
    <s v="BRKT"/>
    <m/>
    <x v="22"/>
    <s v="ETLA_715"/>
    <x v="0"/>
  </r>
  <r>
    <s v="715-810247-001,Rev A"/>
    <s v="ETLA"/>
    <s v="BRKT TOP SENSOR VTM"/>
    <s v="BRKT TOP SENSOR VTM"/>
    <m/>
    <s v="EA"/>
    <s v="M"/>
    <b v="0"/>
    <s v="ETLA"/>
    <b v="0"/>
    <b v="0"/>
    <b v="0"/>
    <b v="1"/>
    <n v="0"/>
    <s v="BRKT"/>
    <m/>
    <x v="22"/>
    <s v="ETLA_715"/>
    <x v="0"/>
  </r>
  <r>
    <s v="715-810255-001,Rev B"/>
    <s v="ETLA"/>
    <s v="CLAMPLL TO VALVE VTM 23 00"/>
    <s v="CLAMPLL TO VALVE VTM 23 00"/>
    <m/>
    <s v="EA"/>
    <s v="M"/>
    <b v="0"/>
    <s v="ETLA"/>
    <b v="0"/>
    <b v="0"/>
    <b v="0"/>
    <b v="1"/>
    <n v="0"/>
    <s v="CLAMPLL"/>
    <m/>
    <x v="41"/>
    <s v="ETLA_715"/>
    <x v="0"/>
  </r>
  <r>
    <s v="715-810265-001,Rev B"/>
    <s v="CLAMP, L"/>
    <s v="CLAMP, LOAD LOCK TO VALVE"/>
    <s v="CLAMP, LOAD LOCK TO VALVE"/>
    <m/>
    <s v="EA"/>
    <s v="M"/>
    <b v="0"/>
    <s v="ETLA"/>
    <b v="0"/>
    <b v="0"/>
    <b v="0"/>
    <b v="1"/>
    <n v="5"/>
    <s v=" LOAD LOCK TO VALVE"/>
    <m/>
    <x v="41"/>
    <s v="ETLA_715"/>
    <x v="0"/>
  </r>
  <r>
    <s v="715-810364-001,Rev C"/>
    <s v="ETLA"/>
    <s v="PLMNT UPPER CYL LIFT LID"/>
    <s v="PLMNT UPPER CYL LIFT LID"/>
    <m/>
    <s v="EA"/>
    <s v="M"/>
    <b v="0"/>
    <s v="ETLA"/>
    <b v="0"/>
    <b v="0"/>
    <b v="0"/>
    <b v="1"/>
    <n v="0"/>
    <s v="PLMNT"/>
    <m/>
    <x v="3"/>
    <s v="ETLA_715"/>
    <x v="0"/>
  </r>
  <r>
    <s v="715-810371-001,Rev A"/>
    <s v="ETLA"/>
    <s v="POST SPRING LIFT LID, VTM"/>
    <s v="POST SPRING LIFT LID, VTM"/>
    <m/>
    <s v="EA"/>
    <s v="M"/>
    <b v="0"/>
    <s v="ETLA"/>
    <b v="0"/>
    <b v="0"/>
    <b v="0"/>
    <b v="1"/>
    <n v="0"/>
    <s v="POST"/>
    <m/>
    <x v="4"/>
    <s v="ETLA_715"/>
    <x v="0"/>
  </r>
  <r>
    <s v="715-810377-001,Rev A"/>
    <s v="ETLA"/>
    <s v="PLVERT TRAVELL LIFT LID"/>
    <s v="PLVERT TRAVELL LIFT LID"/>
    <m/>
    <s v="EA"/>
    <s v="M"/>
    <b v="0"/>
    <s v="ETLA"/>
    <b v="0"/>
    <b v="0"/>
    <b v="0"/>
    <b v="1"/>
    <n v="0"/>
    <s v="PLVERT"/>
    <m/>
    <x v="3"/>
    <s v="ETLA_715"/>
    <x v="0"/>
  </r>
  <r>
    <s v="715-A01145-002,Rev A"/>
    <m/>
    <s v="PIN,ALIGN,SLIDE,DETENT,RVSBL"/>
    <s v="PIN,ALIGN,SLIDE,DETENT,RVSBL"/>
    <s v="spos"/>
    <s v="EA"/>
    <s v="M"/>
    <b v="0"/>
    <s v="Plastic"/>
    <b v="0"/>
    <b v="1"/>
    <b v="0"/>
    <b v="1"/>
    <n v="3"/>
    <s v="ALIGN,SLIDE,DETENT,RVSBL"/>
    <m/>
    <x v="8"/>
    <s v="Plastic_715"/>
    <x v="2"/>
  </r>
  <r>
    <s v="715-A13711-001,Rev A"/>
    <m/>
    <s v="PAD, STOP, PIVOT, ESC DC"/>
    <s v="PAD, STOP, PIVOT, ESC DC"/>
    <s v="Sub"/>
    <s v="EA"/>
    <s v="M"/>
    <b v="0"/>
    <s v="Plastic"/>
    <b v="0"/>
    <b v="1"/>
    <b v="0"/>
    <b v="1"/>
    <n v="3"/>
    <s v=" STOP, PIVOT, ESC DC"/>
    <m/>
    <x v="2"/>
    <s v="Plastic_715"/>
    <x v="2"/>
  </r>
  <r>
    <s v="715-A18394-001,Rev A"/>
    <m/>
    <s v="BLK,WDO,WITHOUT RF FILTER"/>
    <s v="BLK,WDO,WITHOUT RF FILTER"/>
    <s v="SubM"/>
    <s v="EA"/>
    <s v="M"/>
    <b v="0"/>
    <s v="Metal"/>
    <b v="0"/>
    <b v="1"/>
    <b v="0"/>
    <b v="1"/>
    <n v="3"/>
    <s v="WDO,WITHOUT RF FILTER"/>
    <m/>
    <x v="2"/>
    <s v="Metal_715"/>
    <x v="10"/>
  </r>
  <r>
    <s v="715-A18673-001,Rev A"/>
    <m/>
    <s v="BASE PLATE, ACTUATOR, LID, APT"/>
    <s v="BASE PLATE, ACTUATOR, LID, APT"/>
    <s v="Sub"/>
    <s v="EA"/>
    <s v="M"/>
    <b v="0"/>
    <s v="Plastic"/>
    <b v="0"/>
    <b v="1"/>
    <b v="0"/>
    <b v="1"/>
    <n v="10"/>
    <s v=" ACTUATOR, LID, APT"/>
    <m/>
    <x v="2"/>
    <s v="Plastic_715"/>
    <x v="2"/>
  </r>
  <r>
    <s v="715-A18677-001,Rev A"/>
    <m/>
    <s v="ARM, ADAPTOR, SPRAYBAR, LID, APT"/>
    <s v="ARM, ADAPTOR, SPRAYBAR, LID, APT"/>
    <s v="Sub"/>
    <s v="EA"/>
    <s v="M"/>
    <b v="0"/>
    <s v="Plastic"/>
    <b v="0"/>
    <b v="1"/>
    <b v="0"/>
    <b v="1"/>
    <n v="3"/>
    <s v=" ADAPTOR, SPRAYBAR, LID, APT"/>
    <m/>
    <x v="2"/>
    <s v="Plastic_715"/>
    <x v="2"/>
  </r>
  <r>
    <s v="715-A23814-004,Rev A"/>
    <m/>
    <s v="RING, SUPPORT, COIL"/>
    <s v="RING, SUPPORT, COIL"/>
    <s v="MIHP"/>
    <s v="EA"/>
    <s v="M"/>
    <b v="0"/>
    <s v="Plastic"/>
    <b v="0"/>
    <b v="1"/>
    <b v="0"/>
    <b v="1"/>
    <n v="4"/>
    <s v=" SUPPORT, COIL"/>
    <m/>
    <x v="12"/>
    <s v="Plastic_715"/>
    <x v="2"/>
  </r>
  <r>
    <s v="715-A39209-001,Rev A"/>
    <m/>
    <s v="INSERT,END EFFECTOR,R"/>
    <s v="INSERT,END EFFECTOR,R"/>
    <s v="MIHP"/>
    <s v="EA"/>
    <s v="M"/>
    <b v="0"/>
    <s v="Plastic"/>
    <b v="0"/>
    <b v="1"/>
    <b v="0"/>
    <b v="1"/>
    <n v="6"/>
    <s v="END EFFECTOR,R"/>
    <m/>
    <x v="28"/>
    <s v="Plastic_715"/>
    <x v="2"/>
  </r>
  <r>
    <s v="715-A39209-001,Rev B"/>
    <m/>
    <s v="INSERT,END EFFECTOR,R"/>
    <s v="INSERT,END EFFECTOR,R"/>
    <s v="Sub"/>
    <s v="EA"/>
    <s v="M"/>
    <b v="0"/>
    <s v="Metal"/>
    <b v="0"/>
    <b v="1"/>
    <b v="0"/>
    <b v="1"/>
    <n v="6"/>
    <s v="END EFFECTOR,R"/>
    <m/>
    <x v="2"/>
    <s v="Metal_715"/>
    <x v="10"/>
  </r>
  <r>
    <s v="715-A39209-002,Rev A"/>
    <m/>
    <s v="INSERT,END EFFECTOR,L"/>
    <s v="INSERT,END EFFECTOR,L"/>
    <s v="MIHP"/>
    <s v="EA"/>
    <s v="M"/>
    <b v="0"/>
    <s v="Plastic"/>
    <b v="0"/>
    <b v="1"/>
    <b v="0"/>
    <b v="1"/>
    <n v="6"/>
    <s v="END EFFECTOR,L"/>
    <m/>
    <x v="28"/>
    <s v="Plastic_715"/>
    <x v="2"/>
  </r>
  <r>
    <s v="715-A39209-002,Rev B"/>
    <m/>
    <s v="INSERT,END EFFECTOR,L"/>
    <s v="INSERT,END EFFECTOR,L"/>
    <s v="SubM"/>
    <s v="EA"/>
    <s v="M"/>
    <b v="0"/>
    <s v="Metal"/>
    <b v="0"/>
    <b v="1"/>
    <b v="0"/>
    <b v="1"/>
    <n v="6"/>
    <s v="END EFFECTOR,L"/>
    <m/>
    <x v="2"/>
    <s v="Metal_715"/>
    <x v="10"/>
  </r>
  <r>
    <s v="715-A47005-001,Rev A"/>
    <m/>
    <s v="MT,CLAMP,QUARTER TURN"/>
    <s v="MT,CLAMP,QUARTER TURN"/>
    <s v="MIHP"/>
    <s v="EA"/>
    <s v="M"/>
    <b v="0"/>
    <s v="Plastic"/>
    <b v="0"/>
    <b v="1"/>
    <b v="0"/>
    <b v="1"/>
    <n v="2"/>
    <s v="CLAMP,QUARTER TURN"/>
    <m/>
    <x v="41"/>
    <s v="Plastic_715"/>
    <x v="2"/>
  </r>
  <r>
    <s v="716-050902-001 Rev A"/>
    <s v="Magnet,"/>
    <s v="Magnet, Drive"/>
    <s v="Magnet, Drive"/>
    <s v="LAM"/>
    <s v="EA"/>
    <s v="M"/>
    <b v="0"/>
    <s v="SEM"/>
    <b v="0"/>
    <b v="0"/>
    <b v="0"/>
    <b v="1"/>
    <n v="6"/>
    <s v=" Drive"/>
    <m/>
    <x v="44"/>
    <s v="SEM_716"/>
    <x v="0"/>
  </r>
  <r>
    <s v="716-070991-001,Rev A"/>
    <s v="Insr, St"/>
    <s v="Insr, Stif, Chem, UPR"/>
    <s v="Insr, Stif, Chem, UPR"/>
    <s v="LAM"/>
    <s v="EA"/>
    <s v="M"/>
    <b v="0"/>
    <s v="SEM"/>
    <b v="0"/>
    <b v="0"/>
    <b v="0"/>
    <b v="1"/>
    <n v="4"/>
    <s v=" Stif, Chem, UPR"/>
    <m/>
    <x v="28"/>
    <s v="SEM_716"/>
    <x v="0"/>
  </r>
  <r>
    <s v="716-081276-001_CLR_PVC_FMTS3608_.125"/>
    <m/>
    <s v="WDO, VIEWPORT, QTZ, HVM ELD"/>
    <s v="WDO, VIEWPORT, QTZ, HVM ELD"/>
    <m/>
    <s v="EA"/>
    <s v="M"/>
    <b v="0"/>
    <s v="Miscellaneous"/>
    <b v="0"/>
    <b v="0"/>
    <b v="0"/>
    <b v="1"/>
    <n v="3"/>
    <s v=" VIEWPORT, QTZ, HVM ELD"/>
    <m/>
    <x v="1"/>
    <s v="Miscellaneous_716"/>
    <x v="0"/>
  </r>
  <r>
    <s v="716-081276-001MOD,Rev D"/>
    <m/>
    <s v="WDO, VIEWPORT, QTZ, HVM ELD"/>
    <s v="WDO, VIEWPORT, QTZ, HVM ELD"/>
    <m/>
    <s v="EA"/>
    <s v="M"/>
    <b v="0"/>
    <s v="Miscellaneous"/>
    <b v="0"/>
    <b v="1"/>
    <b v="0"/>
    <b v="1"/>
    <n v="3"/>
    <s v=" VIEWPORT, QTZ, HVM ELD"/>
    <m/>
    <x v="1"/>
    <s v="Miscellaneous_716"/>
    <x v="0"/>
  </r>
  <r>
    <s v="716-149735-002,Rev A"/>
    <m/>
    <s v="GSKT,204 ID X 226 OD X 9.53 THK"/>
    <s v="GSKT,204 ID X 226 OD X 9.53 THK"/>
    <s v="Sub"/>
    <s v="EA"/>
    <s v="M"/>
    <b v="0"/>
    <s v="SUB CON"/>
    <b v="0"/>
    <b v="1"/>
    <b v="0"/>
    <b v="1"/>
    <n v="4"/>
    <s v="204 ID X 226 OD X 9.53 THK"/>
    <m/>
    <x v="14"/>
    <s v="SUB CON_716"/>
    <x v="0"/>
  </r>
  <r>
    <s v="716-149735-002,Rev B"/>
    <s v="GSKT,204"/>
    <s v="GSKT,204 ID X 226 OD X 9.53 THK"/>
    <s v="GSKT,204 ID X 226 OD X 9.53 THK"/>
    <s v="Sub"/>
    <s v="EA"/>
    <s v="M"/>
    <b v="0"/>
    <s v="Plastic"/>
    <b v="0"/>
    <b v="1"/>
    <b v="0"/>
    <b v="1"/>
    <n v="4"/>
    <s v="204 ID X 226 OD X 9.53 THK"/>
    <m/>
    <x v="2"/>
    <s v="Plastic_716"/>
    <x v="2"/>
  </r>
  <r>
    <s v="716-167087-001,Rev C"/>
    <m/>
    <s v="BELLOW,PLT DRAIN,2.50&quot; ID,VITON"/>
    <s v="BELLOW,PLT DRAIN,2.50&quot; ID,VITON"/>
    <s v="Sub"/>
    <s v="EA"/>
    <s v="M"/>
    <b v="0"/>
    <s v="Plastic"/>
    <b v="0"/>
    <b v="1"/>
    <b v="0"/>
    <b v="1"/>
    <n v="6"/>
    <s v="PLT DRAIN,2.50&quot; ID,VITON"/>
    <m/>
    <x v="2"/>
    <s v="Plastic_716"/>
    <x v="2"/>
  </r>
  <r>
    <s v="716-254883-001,Rev A"/>
    <m/>
    <s v="Transparent Camera Window, ECC"/>
    <s v="Transparent Camera Window, ECC"/>
    <m/>
    <s v="EA"/>
    <s v="M"/>
    <b v="0"/>
    <s v="MIH"/>
    <b v="0"/>
    <b v="0"/>
    <b v="0"/>
    <b v="1"/>
    <n v="0"/>
    <s v="Transparent"/>
    <m/>
    <x v="3"/>
    <s v="MIH_716"/>
    <x v="0"/>
  </r>
  <r>
    <s v="716-254883-002,Rev A"/>
    <m/>
    <s v="Transparent Camera Window, ECC"/>
    <s v="Transparent Camera Window, ECC"/>
    <m/>
    <s v="EA"/>
    <s v="M"/>
    <b v="0"/>
    <s v="MIH"/>
    <b v="0"/>
    <b v="0"/>
    <b v="0"/>
    <b v="1"/>
    <n v="0"/>
    <s v="Transparent"/>
    <m/>
    <x v="3"/>
    <s v="MIH_716"/>
    <x v="0"/>
  </r>
  <r>
    <s v="716-277651-001,Rev B"/>
    <m/>
    <s v="BRKT, MOUNT, AD, STRIP"/>
    <s v="BRKT, MOUNT, AD, STRIP"/>
    <m/>
    <s v="EA"/>
    <s v="M"/>
    <b v="0"/>
    <s v="MIH"/>
    <b v="0"/>
    <b v="1"/>
    <b v="0"/>
    <b v="1"/>
    <n v="4"/>
    <s v=" MOUNT, AD, STRIP"/>
    <m/>
    <x v="22"/>
    <s v="MIH_716"/>
    <x v="0"/>
  </r>
  <r>
    <s v="716-309327-001,Rev A"/>
    <m/>
    <s v="Tool, Base Gauge, Pad Height"/>
    <s v="Tool, Base Gauge, Pad Height"/>
    <m/>
    <s v="EA"/>
    <s v="M"/>
    <b v="0"/>
    <s v="MIH"/>
    <b v="0"/>
    <b v="1"/>
    <b v="0"/>
    <b v="1"/>
    <n v="4"/>
    <s v=" Base Gauge, Pad Height"/>
    <m/>
    <x v="24"/>
    <s v="MIH_716"/>
    <x v="0"/>
  </r>
  <r>
    <s v="716-A45571-001,Rev A"/>
    <m/>
    <s v="GSKT, WIPER, TSLR ARM"/>
    <s v="GSKT, WIPER, TSLR ARM"/>
    <s v="Sub"/>
    <s v="EA"/>
    <s v="M"/>
    <b v="0"/>
    <s v="Plastic"/>
    <b v="0"/>
    <b v="1"/>
    <b v="0"/>
    <b v="1"/>
    <n v="4"/>
    <s v=" WIPER, TSLR ARM"/>
    <m/>
    <x v="2"/>
    <s v="Plastic_716"/>
    <x v="2"/>
  </r>
  <r>
    <s v="718-056530-001,Rev A"/>
    <s v="MOD,PULL"/>
    <s v="MOD,PULLEY,EDGWHL DRV,V3"/>
    <s v="MOD,PULLEY,EDGWHL DRV,V3"/>
    <s v="LAM"/>
    <s v="EA"/>
    <s v="M"/>
    <b v="1"/>
    <s v="SEM"/>
    <b v="0"/>
    <b v="0"/>
    <b v="0"/>
    <b v="1"/>
    <n v="3"/>
    <s v="PULLEY,EDGWHL DRV,V3"/>
    <m/>
    <x v="3"/>
    <s v="SEM_718"/>
    <x v="0"/>
  </r>
  <r>
    <s v="718-082688-001,Rev A"/>
    <s v="MOD, Ref"/>
    <s v="MOD, Reflector, PFA Covered"/>
    <s v="MOD, Reflector, PFA Covered"/>
    <s v="LAM"/>
    <s v="EA"/>
    <s v="M"/>
    <b v="0"/>
    <s v="SEM"/>
    <b v="0"/>
    <b v="1"/>
    <b v="0"/>
    <b v="1"/>
    <n v="3"/>
    <s v=" Reflector, PFA Covered"/>
    <m/>
    <x v="5"/>
    <s v="SEM_718"/>
    <x v="0"/>
  </r>
  <r>
    <s v="718-083703-006,Rev D"/>
    <m/>
    <s v="MOD, CPLG, HALF, FNPT"/>
    <s v="MOD, CPLG, HALF, FNPT"/>
    <m/>
    <s v="EA"/>
    <s v="M"/>
    <b v="0"/>
    <s v="MIH"/>
    <b v="0"/>
    <b v="1"/>
    <b v="0"/>
    <b v="1"/>
    <n v="3"/>
    <s v=" CPLG, HALF, FNPT"/>
    <m/>
    <x v="3"/>
    <s v="MIH_718"/>
    <x v="0"/>
  </r>
  <r>
    <s v="718-083739-001,Rev B"/>
    <m/>
    <s v="MOD,SCR,THUMB"/>
    <s v="MOD,SCR,THUMB"/>
    <m/>
    <s v="EA"/>
    <s v="M"/>
    <b v="0"/>
    <s v="Plastic"/>
    <b v="0"/>
    <b v="1"/>
    <b v="0"/>
    <b v="1"/>
    <n v="3"/>
    <s v="SCR,THUMB"/>
    <m/>
    <x v="3"/>
    <s v="Plastic_718"/>
    <x v="2"/>
  </r>
  <r>
    <s v="718-083818-001,Rev A"/>
    <s v="Mod, SCR"/>
    <s v="Mod, SCR. SHLDR"/>
    <s v="Mod, SCR. SHLDR"/>
    <s v="Sub"/>
    <s v="EA"/>
    <s v="M"/>
    <b v="0"/>
    <s v="Plastic"/>
    <b v="0"/>
    <b v="1"/>
    <b v="0"/>
    <b v="1"/>
    <n v="3"/>
    <s v=" SCR. SHLDR"/>
    <m/>
    <x v="2"/>
    <s v="Plastic_718"/>
    <x v="2"/>
  </r>
  <r>
    <s v="718-085053-005,Rev A"/>
    <s v="MOD TBG"/>
    <s v="MOD TBG RF FLTR 27/60 MZ"/>
    <s v="MOD TBG RF FLTR 27/60 MZ"/>
    <s v="LAM"/>
    <s v="EA"/>
    <s v="M"/>
    <b v="0"/>
    <s v="SEM"/>
    <b v="0"/>
    <b v="0"/>
    <b v="0"/>
    <b v="1"/>
    <n v="0"/>
    <s v="MOD"/>
    <m/>
    <x v="3"/>
    <s v="SEM_718"/>
    <x v="0"/>
  </r>
  <r>
    <s v="718-085053-005,Rev D"/>
    <s v="MOD TBG"/>
    <s v="MOD TBG RF FLTR 27/60 MZ"/>
    <s v="MOD TBG RF FLTR 27/60 MZ"/>
    <s v="LAM"/>
    <s v="EA"/>
    <s v="M"/>
    <b v="0"/>
    <s v="SEM"/>
    <b v="0"/>
    <b v="0"/>
    <b v="0"/>
    <b v="1"/>
    <n v="0"/>
    <s v="MOD"/>
    <m/>
    <x v="3"/>
    <s v="SEM_718"/>
    <x v="0"/>
  </r>
  <r>
    <s v="718-085053-006,Rev A"/>
    <s v="MOD TBG"/>
    <s v="MOD TBG RF FLTR 27/60 MZ"/>
    <s v="MOD TBG RF FLTR 27/60 MZ"/>
    <s v="LAM"/>
    <s v="EA"/>
    <s v="M"/>
    <b v="0"/>
    <s v="SEM"/>
    <b v="0"/>
    <b v="0"/>
    <b v="0"/>
    <b v="1"/>
    <n v="0"/>
    <s v="MOD"/>
    <m/>
    <x v="3"/>
    <s v="SEM_718"/>
    <x v="0"/>
  </r>
  <r>
    <s v="718-085053-006,Rev D"/>
    <s v="MOD TBG"/>
    <s v="MOD TBG RF FLTR 27/60 MZ"/>
    <s v="MOD TBG RF FLTR 27/60 MZ"/>
    <s v="LAM"/>
    <s v="EA"/>
    <s v="M"/>
    <b v="0"/>
    <s v="SEM"/>
    <b v="0"/>
    <b v="0"/>
    <b v="0"/>
    <b v="1"/>
    <n v="0"/>
    <s v="MOD"/>
    <m/>
    <x v="3"/>
    <s v="SEM_718"/>
    <x v="0"/>
  </r>
  <r>
    <s v="718-086441-001,Rev C"/>
    <s v="MOD,DUCT"/>
    <s v="MOD,DUCT,CA,LWR TRAY 1,HVM"/>
    <s v="MOD,DUCT,CA,LWR TRAY 1,HVM"/>
    <s v="LAM"/>
    <s v="EA"/>
    <s v="M"/>
    <b v="0"/>
    <s v="SEM"/>
    <b v="0"/>
    <b v="0"/>
    <b v="0"/>
    <b v="1"/>
    <n v="3"/>
    <s v="DUCT,CA,LWR TRAY 1,HVM"/>
    <m/>
    <x v="39"/>
    <s v="SEM_718"/>
    <x v="0"/>
  </r>
  <r>
    <s v="718-086441-002,Rev C"/>
    <m/>
    <s v="MOD, DUCT, CA, UPR TRAY 1, HVM"/>
    <s v="MOD, DUCT, CA, UPR TRAY 1, HVM"/>
    <m/>
    <s v="EA"/>
    <s v="M"/>
    <b v="0"/>
    <s v="NP"/>
    <b v="0"/>
    <b v="1"/>
    <b v="0"/>
    <b v="1"/>
    <n v="3"/>
    <s v=" DUCT, CA, UPR TRAY 1, HVM"/>
    <m/>
    <x v="39"/>
    <s v="NP_718"/>
    <x v="0"/>
  </r>
  <r>
    <s v="718-086441-003,Rev B"/>
    <m/>
    <s v="MOD, DUCT, CA, UPR TRAY 2, HVM"/>
    <s v="MOD, DUCT, CA, UPR TRAY 2, HVM"/>
    <m/>
    <s v="EA"/>
    <s v="M"/>
    <b v="0"/>
    <s v="MIH"/>
    <b v="0"/>
    <b v="1"/>
    <b v="0"/>
    <b v="1"/>
    <n v="3"/>
    <s v=" DUCT, CA, UPR TRAY 2, HVM"/>
    <m/>
    <x v="39"/>
    <s v="MIH_718"/>
    <x v="0"/>
  </r>
  <r>
    <s v="718-086441-110,Rev A"/>
    <m/>
    <s v="MOD,DUCT,CA,LWR TRAY 1,HVM"/>
    <s v="MOD,DUCT,CA,LWR TRAY 1,HVM"/>
    <m/>
    <s v="EA"/>
    <s v="M"/>
    <b v="0"/>
    <s v="MIH"/>
    <b v="0"/>
    <b v="1"/>
    <b v="0"/>
    <b v="1"/>
    <n v="3"/>
    <s v="DUCT,CA,LWR TRAY 1,HVM"/>
    <m/>
    <x v="39"/>
    <s v="MIH_718"/>
    <x v="0"/>
  </r>
  <r>
    <s v="718-086844-001,Rev A"/>
    <s v="MOD TBG"/>
    <s v="MOD TBG RF FLTR Z MZ"/>
    <s v="MOD TBG RF FLTR Z MZ"/>
    <s v="LAM"/>
    <s v="EA"/>
    <s v="M"/>
    <b v="0"/>
    <s v="SEM"/>
    <b v="0"/>
    <b v="0"/>
    <b v="0"/>
    <b v="1"/>
    <n v="0"/>
    <s v="MOD"/>
    <m/>
    <x v="3"/>
    <s v="SEM_718"/>
    <x v="0"/>
  </r>
  <r>
    <s v="718-087908-002,Rev A"/>
    <s v="MOD,TBG,"/>
    <s v="MOD,TBG,RF FLTR,TESC,27/60 MZ"/>
    <s v="MOD,TBG,RF FLTR,TESC,27/60 MZ"/>
    <s v="LAM"/>
    <s v="EA"/>
    <s v="M"/>
    <b v="0"/>
    <s v="SEM"/>
    <b v="0"/>
    <b v="0"/>
    <b v="0"/>
    <b v="1"/>
    <n v="3"/>
    <s v="TBG,RF FLTR,TESC,27/60 MZ"/>
    <m/>
    <x v="3"/>
    <s v="SEM_718"/>
    <x v="0"/>
  </r>
  <r>
    <s v="718-089421-010,Rev A"/>
    <m/>
    <s v="GSKT, APM3 DOOR, SILICONE"/>
    <s v="GSKT, APM3 DOOR, SILICONE"/>
    <s v="Sub"/>
    <s v="EA"/>
    <s v="M"/>
    <b v="0"/>
    <s v="Plastic"/>
    <b v="0"/>
    <b v="1"/>
    <b v="0"/>
    <b v="1"/>
    <n v="4"/>
    <s v=" APM3 DOOR, SILICONE"/>
    <m/>
    <x v="2"/>
    <s v="Plastic_718"/>
    <x v="2"/>
  </r>
  <r>
    <s v="718-089698-001,Rev A"/>
    <s v="MOD,SCR,"/>
    <s v="MOD,SCR,SCH CAP,5/16-18 X .75LG"/>
    <s v="MOD,SCR,SCH CAP,5/16-18 X .75LG"/>
    <s v="LAM"/>
    <s v="EA"/>
    <s v="M"/>
    <b v="0"/>
    <s v="SEM"/>
    <b v="0"/>
    <b v="1"/>
    <b v="0"/>
    <b v="1"/>
    <n v="3"/>
    <s v="SCR,SCH CAP,5/16-18 X .75LG"/>
    <m/>
    <x v="3"/>
    <s v="SEM_718"/>
    <x v="0"/>
  </r>
  <r>
    <s v="718-096903-031,Rev A"/>
    <n v="1"/>
    <s v="MOD,GSKT,BEZEL,APM3,ELD"/>
    <s v="MOD,GSKT,BEZEL,APM3,ELD"/>
    <s v="Sub"/>
    <s v="EA"/>
    <s v="M"/>
    <b v="0"/>
    <s v="Plastic"/>
    <b v="0"/>
    <b v="1"/>
    <b v="0"/>
    <b v="1"/>
    <n v="3"/>
    <s v="GSKT,BEZEL,APM3,ELD"/>
    <m/>
    <x v="2"/>
    <s v="Plastic_718"/>
    <x v="2"/>
  </r>
  <r>
    <s v="718-101340-001,Rev A"/>
    <s v="MOD,ENCL"/>
    <s v="MOD,ENCL,SUBMERSIBLE,NEMA 6P"/>
    <s v="MOD,ENCL,SUBMERSIBLE,NEMA 6P"/>
    <s v="LAM"/>
    <s v="EA"/>
    <s v="M"/>
    <b v="0"/>
    <s v="SEM"/>
    <b v="0"/>
    <b v="1"/>
    <b v="0"/>
    <b v="1"/>
    <n v="3"/>
    <s v="ENCL,SUBMERSIBLE,NEMA 6P"/>
    <m/>
    <x v="3"/>
    <s v="SEM_718"/>
    <x v="0"/>
  </r>
  <r>
    <s v="718-109525-004,Rev A"/>
    <m/>
    <s v="MOD, FTG, Tube, PLR X TS, PP, S-300"/>
    <s v="MOD, FTG, Tube, PLR X TS, PP, S-300"/>
    <m/>
    <s v="EA"/>
    <s v="M"/>
    <b v="0"/>
    <s v="MIH"/>
    <b v="0"/>
    <b v="1"/>
    <b v="0"/>
    <b v="1"/>
    <n v="3"/>
    <s v=" FTG, Tube, PLR X TS, PP, S-300"/>
    <m/>
    <x v="32"/>
    <s v="MIH_718"/>
    <x v="0"/>
  </r>
  <r>
    <s v="718-119907-001,Rev C"/>
    <m/>
    <s v="BSHG, SST"/>
    <s v="BSHG, SST"/>
    <m/>
    <s v="EA"/>
    <s v="M"/>
    <b v="0"/>
    <s v="Miscellaneous"/>
    <b v="0"/>
    <b v="1"/>
    <b v="0"/>
    <b v="1"/>
    <n v="4"/>
    <s v=" SST"/>
    <m/>
    <x v="3"/>
    <s v="Miscellaneous_718"/>
    <x v="0"/>
  </r>
  <r>
    <s v="718-130360-001,Rev B"/>
    <s v="MOD, SCR"/>
    <s v="MOD, SCR, Knurled, M6 x 20mm LG, PVDF"/>
    <s v="MOD, SCR, Knurled, M6 x 20mm LG, PVDF"/>
    <m/>
    <s v="EA"/>
    <s v="M"/>
    <b v="0"/>
    <s v="Miscellaneous"/>
    <b v="0"/>
    <b v="0"/>
    <b v="0"/>
    <b v="1"/>
    <n v="3"/>
    <s v=" SCR, Knurled, M6 x 20mm LG, PVDF"/>
    <m/>
    <x v="3"/>
    <s v="Miscellaneous_718"/>
    <x v="11"/>
  </r>
  <r>
    <s v="718-134216-001,Rev A"/>
    <s v="MOD,VELC"/>
    <s v="MOD,VELCRO,HOOK LOOP,ADH BACK"/>
    <s v="MOD,VELCRO,HOOK LOOP,ADH BACK"/>
    <m/>
    <s v="EA"/>
    <s v="M"/>
    <b v="0"/>
    <s v="MIH"/>
    <b v="0"/>
    <b v="1"/>
    <b v="0"/>
    <b v="1"/>
    <n v="3"/>
    <s v="VELCRO,HOOK LOOP,ADH BACK"/>
    <m/>
    <x v="3"/>
    <s v="MIH_718"/>
    <x v="0"/>
  </r>
  <r>
    <s v="718-134370-002,Rev A"/>
    <m/>
    <s v="MOD, TRAY, SPLASH SHEILD"/>
    <s v="MOD, TRAY, SPLASH SHEILD"/>
    <s v="MIHP"/>
    <s v="EA"/>
    <s v="M"/>
    <b v="0"/>
    <s v="Plastic"/>
    <b v="0"/>
    <b v="1"/>
    <b v="0"/>
    <b v="1"/>
    <n v="3"/>
    <s v=" TRAY, SPLASH SHEILD"/>
    <m/>
    <x v="3"/>
    <s v="Plastic_718"/>
    <x v="2"/>
  </r>
  <r>
    <s v="718-163398-001,Rev A"/>
    <m/>
    <s v="MOD, ADPTR, VAC, STR, 1/4 TBG-1/8MNPT"/>
    <s v="MOD, ADPTR, VAC, STR, 1/4 TBG-1/8MNPT"/>
    <m/>
    <s v="EA"/>
    <s v="M"/>
    <b v="0"/>
    <s v="Miscellaneous"/>
    <b v="0"/>
    <b v="1"/>
    <b v="0"/>
    <b v="1"/>
    <n v="3"/>
    <s v=" ADPTR, VAC, STR, 1/4 TBG-1/8MNPT"/>
    <m/>
    <x v="9"/>
    <s v="Miscellaneous_718"/>
    <x v="0"/>
  </r>
  <r>
    <s v="718-163398-002,Rev A"/>
    <m/>
    <s v="MOD,FTG,ADPTR,1/8 X 1/4,KYNAR"/>
    <s v="MOD,FTG,ADPTR,1/8 X 1/4,KYNAR"/>
    <m/>
    <s v="EA"/>
    <s v="M"/>
    <b v="0"/>
    <s v="NP"/>
    <b v="0"/>
    <b v="1"/>
    <b v="0"/>
    <b v="1"/>
    <n v="3"/>
    <s v="FTG,ADPTR,1/8 X 1/4,KYNAR"/>
    <m/>
    <x v="9"/>
    <s v="NP_718"/>
    <x v="0"/>
  </r>
  <r>
    <s v="718-172174-002,Rev A"/>
    <m/>
    <s v="MOD, PIPE, EXH, PEM"/>
    <s v="MOD, PIPE, EXH, PEM"/>
    <m/>
    <s v="EA"/>
    <s v="M"/>
    <b v="0"/>
    <s v="MIH"/>
    <b v="0"/>
    <b v="1"/>
    <b v="0"/>
    <b v="1"/>
    <n v="3"/>
    <s v=" PIPE, EXH, PEM"/>
    <m/>
    <x v="3"/>
    <s v="MIH_718"/>
    <x v="0"/>
  </r>
  <r>
    <s v="718-214516-001,Rev A"/>
    <m/>
    <s v="MOD,FXTR,032 SI-RING RMVL TOOL, SCR"/>
    <s v="MOD,FXTR,032 SI-RING RMVL TOOL, SCR"/>
    <m/>
    <s v="EA"/>
    <s v="M"/>
    <b v="0"/>
    <s v="MIH"/>
    <b v="0"/>
    <b v="1"/>
    <b v="0"/>
    <b v="1"/>
    <n v="3"/>
    <s v="FXTR,032 SI-RING RMVL TOOL, SCR"/>
    <m/>
    <x v="10"/>
    <s v="MIH_718"/>
    <x v="0"/>
  </r>
  <r>
    <s v="718-238926-012,Rev B"/>
    <m/>
    <s v="MOD, DUCT, WRG, G TYPE, 3&quot;X2&quot;, LIGHT GREY"/>
    <s v="MOD, DUCT, WRG, G TYPE, 3&quot;X2&quot;, LIGHT GREY"/>
    <m/>
    <s v="EA"/>
    <s v="M"/>
    <b v="0"/>
    <s v="NP"/>
    <b v="0"/>
    <b v="0"/>
    <b v="0"/>
    <b v="1"/>
    <n v="3"/>
    <s v=" DUCT, WRG, G TYPE, 3&quot;X2&quot;, LIGHT GREY"/>
    <m/>
    <x v="39"/>
    <s v="NP_718"/>
    <x v="0"/>
  </r>
  <r>
    <s v="718-238943-012,Rev B"/>
    <m/>
    <s v="MOD, COV, DUCT, 3&quot; W, PVC, LT GRAY"/>
    <s v="MOD, COV, DUCT, 3&quot; W, PVC, LT GRAY"/>
    <m/>
    <s v="EA"/>
    <s v="M"/>
    <b v="0"/>
    <s v="NP"/>
    <b v="0"/>
    <b v="0"/>
    <b v="0"/>
    <b v="1"/>
    <n v="3"/>
    <s v=" COV, DUCT, 3&quot; W, PVC, LT GRAY"/>
    <m/>
    <x v="39"/>
    <s v="NP_718"/>
    <x v="5"/>
  </r>
  <r>
    <s v="718-256266-011,Rev B"/>
    <m/>
    <s v="FORK, MANUAL LIFT, A-LIFT-R-HR, MOD"/>
    <s v="FORK, MANUAL LIFT, A-LIFT-R-HR, MOD"/>
    <s v="Sub"/>
    <s v="EA"/>
    <s v="M"/>
    <b v="0"/>
    <s v="Plastic"/>
    <b v="0"/>
    <b v="1"/>
    <b v="0"/>
    <b v="1"/>
    <n v="4"/>
    <s v=" MANUAL LIFT, A-LIFT-R-HR, MOD"/>
    <m/>
    <x v="2"/>
    <s v="Plastic_718"/>
    <x v="2"/>
  </r>
  <r>
    <s v="718-263894-001,Rev A"/>
    <m/>
    <s v="MOD, COVER, DUST, PCB, MPD, CMN EFEM"/>
    <s v="MOD, COVER, DUST, PCB, MPD, CMN EFEM"/>
    <s v="MIHP"/>
    <s v="EA"/>
    <s v="M"/>
    <b v="0"/>
    <s v="Plastic"/>
    <b v="0"/>
    <b v="1"/>
    <b v="0"/>
    <b v="1"/>
    <n v="3"/>
    <s v=" COVER, DUST, PCB, MPD, CMN EFEM"/>
    <m/>
    <x v="5"/>
    <s v="Plastic_718"/>
    <x v="2"/>
  </r>
  <r>
    <s v="718-263969-001,Rev C"/>
    <m/>
    <s v="MOD, SHOULDER SCREW, 5/16X1.75L, SST"/>
    <s v="MOD, SHOULDER SCREW, 5/16X1.75L, SST"/>
    <m/>
    <s v="EA"/>
    <s v="M"/>
    <b v="0"/>
    <s v="MIH"/>
    <b v="0"/>
    <b v="1"/>
    <b v="0"/>
    <b v="1"/>
    <n v="3"/>
    <s v=" SHOULDER SCREW, 5/16X1.75L, SST"/>
    <m/>
    <x v="3"/>
    <s v="MIH_718"/>
    <x v="0"/>
  </r>
  <r>
    <s v="718-267179-004,Rev B"/>
    <m/>
    <s v="MOD, CVR, TB, 3.2 INCH LG"/>
    <s v="MOD, CVR, TB, 3.2 INCH LG"/>
    <s v="MIHP"/>
    <s v="EA"/>
    <s v="M"/>
    <b v="0"/>
    <s v="Plastic"/>
    <b v="0"/>
    <b v="1"/>
    <b v="0"/>
    <b v="1"/>
    <n v="3"/>
    <s v=" CVR, TB, 3.2 INCH LG"/>
    <m/>
    <x v="5"/>
    <s v="Plastic_718"/>
    <x v="2"/>
  </r>
  <r>
    <s v="718-287185-001, Rev A"/>
    <m/>
    <s v="SCR, Captive, 1/4-28, 7/8, SKT HD, VENT"/>
    <s v="SCR, Captive, 1/4-28, 7/8, SKT HD, VENT"/>
    <m/>
    <s v="EA"/>
    <s v="M"/>
    <b v="0"/>
    <s v="MIH"/>
    <b v="0"/>
    <b v="1"/>
    <b v="0"/>
    <b v="1"/>
    <n v="3"/>
    <s v=" Captive, 1/4-28, 7/8, SKT HD, VENT"/>
    <m/>
    <x v="3"/>
    <s v="MIH_718"/>
    <x v="0"/>
  </r>
  <r>
    <s v="718-293095-001,Rev A"/>
    <m/>
    <s v="MOD, SPCR, UNTHREADED, 3/8&quot; SCR, 3/4&quot; OD, LDPE"/>
    <s v="MOD, SPCR, UNTHREADED, 3/8&quot; SCR, 3/4&quot; OD, LDPE"/>
    <m/>
    <s v="EA"/>
    <s v="M"/>
    <b v="0"/>
    <s v="MIH"/>
    <b v="0"/>
    <b v="0"/>
    <b v="0"/>
    <b v="1"/>
    <n v="3"/>
    <s v=" SPCR, UNTHREADED, 3/8&quot; SCR, 3/4&quot; OD, LDPE"/>
    <m/>
    <x v="15"/>
    <s v="MIH_718"/>
    <x v="0"/>
  </r>
  <r>
    <s v="718-302014-002,Rev A"/>
    <m/>
    <s v="MOD, DUCT, WIRE (1.75 x 1.12) IN"/>
    <s v="MOD, DUCT, WIRE (1.75 x 1.12) IN"/>
    <m/>
    <s v="EA"/>
    <s v="M"/>
    <b v="0"/>
    <s v="MIH"/>
    <b v="0"/>
    <b v="1"/>
    <b v="0"/>
    <b v="1"/>
    <n v="3"/>
    <s v=" DUCT, WIRE (1.75 x 1.12) IN"/>
    <m/>
    <x v="39"/>
    <s v="MIH_718"/>
    <x v="0"/>
  </r>
  <r>
    <s v="718-326799-001,Rev C"/>
    <m/>
    <s v="MOD,SCRW,SHLDR,.50 X 2.75IN,3/8-16,SST"/>
    <s v="MOD,SCRW,SHLDR,.50 X 2.75IN,3/8-16,SST"/>
    <s v="MIHM"/>
    <s v="EA"/>
    <s v="M"/>
    <b v="0"/>
    <s v="Metal"/>
    <b v="0"/>
    <b v="1"/>
    <b v="0"/>
    <b v="1"/>
    <n v="3"/>
    <s v="SCRW,SHLDR,.50 X 2.75IN,3/8-16,SST"/>
    <m/>
    <x v="13"/>
    <s v="Metal_718"/>
    <x v="10"/>
  </r>
  <r>
    <s v="718-330891-070,Rev A"/>
    <m/>
    <s v="MOD,SCR,SCH CAP M6 X 1.0 X 70MM"/>
    <s v="MOD,SCR,SCH CAP M6 X 1.0 X 70MM"/>
    <s v="MIHP"/>
    <s v="EA"/>
    <s v="M"/>
    <b v="0"/>
    <s v="Plastic"/>
    <b v="0"/>
    <b v="1"/>
    <b v="0"/>
    <b v="1"/>
    <n v="3"/>
    <s v="SCR,SCH CAP M6 X 1.0 X 70MM"/>
    <m/>
    <x v="3"/>
    <s v="Plastic_718"/>
    <x v="2"/>
  </r>
  <r>
    <s v="718-337847-001,Rev A"/>
    <m/>
    <s v="MOD, DUCT, WIRE, 2.0X2.0 PVC, 8.0 LG, GRAY"/>
    <s v="MOD, DUCT, WIRE, 2.0X2.0 PVC, 8.0 LG, GRAY"/>
    <m/>
    <s v="EA"/>
    <s v="M"/>
    <b v="0"/>
    <s v="NP"/>
    <b v="0"/>
    <b v="1"/>
    <b v="0"/>
    <b v="1"/>
    <n v="3"/>
    <s v=" DUCT, WIRE, 2.0X2.0 PVC, 8.0 LG, GRAY"/>
    <m/>
    <x v="39"/>
    <s v="NP_718"/>
    <x v="5"/>
  </r>
  <r>
    <s v="718-337848-001,Rev A"/>
    <m/>
    <s v="MOD,DUCT,WIRE,2.0X2.0,PVC,8.0 LG,GRAY"/>
    <s v="MOD,DUCT,WIRE,2.0X2.0,PVC,8.0 LG,GRAY"/>
    <m/>
    <s v="EA"/>
    <s v="M"/>
    <b v="0"/>
    <s v="NP"/>
    <b v="0"/>
    <b v="1"/>
    <b v="0"/>
    <b v="1"/>
    <n v="3"/>
    <s v="DUCT,WIRE,2.0X2.0,PVC,8.0 LG,GRAY"/>
    <m/>
    <x v="39"/>
    <s v="NP_718"/>
    <x v="5"/>
  </r>
  <r>
    <s v="718-339744-001,Rev A"/>
    <m/>
    <s v="MOD, RSVR, CHEM CLEAN, ESC"/>
    <s v="MOD, RSVR, CHEM CLEAN, ESC"/>
    <s v="Sub"/>
    <s v="EA"/>
    <s v="M"/>
    <b v="0"/>
    <s v="NP"/>
    <b v="0"/>
    <b v="0"/>
    <b v="0"/>
    <b v="1"/>
    <n v="3"/>
    <s v=" RSVR, CHEM CLEAN, ESC"/>
    <m/>
    <x v="2"/>
    <s v="NP_718"/>
    <x v="0"/>
  </r>
  <r>
    <s v="718-348279-001,Rev A"/>
    <m/>
    <s v="MOD,COVER,DUCT,1.5X49,WHT"/>
    <s v="MOD,COVER,DUCT,1.5X49,WHT"/>
    <m/>
    <s v="EA"/>
    <s v="M"/>
    <b v="0"/>
    <s v="Plastic"/>
    <b v="0"/>
    <b v="1"/>
    <b v="0"/>
    <b v="1"/>
    <n v="3"/>
    <s v="COVER,DUCT,1.5X49,WHT"/>
    <m/>
    <x v="39"/>
    <s v="Plastic_718"/>
    <x v="2"/>
  </r>
  <r>
    <s v="718-A04894-001,Rev A"/>
    <m/>
    <s v="MOD, FOAM GUARD, ADH BACK"/>
    <s v="MOD, FOAM GUARD, ADH BACK"/>
    <s v="Sub"/>
    <s v="EA"/>
    <s v="M"/>
    <b v="0"/>
    <s v="SUB CON"/>
    <b v="0"/>
    <b v="1"/>
    <b v="0"/>
    <b v="1"/>
    <n v="3"/>
    <s v=" FOAM GUARD, ADH BACK"/>
    <m/>
    <x v="14"/>
    <s v="SUB CON_718"/>
    <x v="0"/>
  </r>
  <r>
    <s v="718-A07555-001,Rev A"/>
    <m/>
    <s v="MOD,DUCT,3.0 X 3.0, 7&quot; LONG"/>
    <s v="MOD,DUCT,3.0 X 3.0, 7&quot; LONG"/>
    <s v="MIHP"/>
    <s v="EA"/>
    <s v="M"/>
    <b v="0"/>
    <s v="Plastic"/>
    <b v="0"/>
    <b v="1"/>
    <b v="0"/>
    <b v="1"/>
    <n v="3"/>
    <s v="DUCT,3.0 X 3.0, 7&quot; LONG"/>
    <m/>
    <x v="39"/>
    <s v="Plastic_718"/>
    <x v="2"/>
  </r>
  <r>
    <s v="718-A07556-001,Rev A"/>
    <m/>
    <s v="MOD,DUCT,COVER,3.0 X 7&quot; LONG"/>
    <s v="MOD,DUCT,COVER,3.0 X 7&quot; LONG"/>
    <s v="MIHP"/>
    <s v="EA"/>
    <s v="M"/>
    <b v="0"/>
    <s v="Plastic"/>
    <b v="0"/>
    <b v="1"/>
    <b v="0"/>
    <b v="1"/>
    <n v="3"/>
    <s v="DUCT,COVER,3.0 X 7&quot; LONG"/>
    <m/>
    <x v="39"/>
    <s v="Plastic_718"/>
    <x v="2"/>
  </r>
  <r>
    <s v="718-A07671-001,Rev A"/>
    <m/>
    <s v="MOD,DUCT,4.0X4.0,13&quot; LONG"/>
    <s v="MOD,DUCT,4.0X4.0,13&quot; LONG"/>
    <s v="MIHP"/>
    <s v="EA"/>
    <s v="M"/>
    <b v="0"/>
    <s v="Plastic"/>
    <b v="0"/>
    <b v="1"/>
    <b v="0"/>
    <b v="1"/>
    <n v="3"/>
    <s v="DUCT,4.0X4.0,13&quot; LONG"/>
    <m/>
    <x v="39"/>
    <s v="Plastic_718"/>
    <x v="2"/>
  </r>
  <r>
    <s v="718-A07672-001,Rev A"/>
    <m/>
    <s v=" MOD,DUCT,COVER,4.0 X 13&quot; LONG"/>
    <s v=" MOD,DUCT,COVER,4.0 X 13&quot; LONG"/>
    <s v="MIHP"/>
    <s v="EA"/>
    <s v="M"/>
    <b v="0"/>
    <s v="Plastic"/>
    <b v="0"/>
    <b v="1"/>
    <b v="0"/>
    <b v="1"/>
    <n v="4"/>
    <s v="DUCT,COVER,4.0 X 13&quot; LONG"/>
    <m/>
    <x v="39"/>
    <s v="Plastic_718"/>
    <x v="2"/>
  </r>
  <r>
    <s v="718-A32769-001,Rev A"/>
    <m/>
    <s v="MOD, COV,  DUCT, 1.5''W, WHT"/>
    <s v="MOD, COV,  DUCT, 1.5''W, WHT"/>
    <s v="MIHP"/>
    <s v="EA"/>
    <s v="M"/>
    <b v="0"/>
    <s v="Plastic"/>
    <b v="0"/>
    <b v="1"/>
    <b v="0"/>
    <b v="1"/>
    <n v="3"/>
    <s v=" COV,  DUCT, 1.5''W, WHT"/>
    <m/>
    <x v="39"/>
    <s v="Plastic_718"/>
    <x v="2"/>
  </r>
  <r>
    <s v="718-A32769-002,Rev A"/>
    <m/>
    <s v="MOD, COV,  DUCT, 1.5''W, WHT"/>
    <s v="MOD, COV,  DUCT, 1.5''W, WHT"/>
    <s v="MIHP"/>
    <s v="EA"/>
    <s v="M"/>
    <b v="0"/>
    <s v="Plastic"/>
    <b v="0"/>
    <b v="1"/>
    <b v="0"/>
    <b v="1"/>
    <n v="3"/>
    <s v=" COV,  DUCT, 1.5''W, WHT"/>
    <m/>
    <x v="39"/>
    <s v="Plastic_718"/>
    <x v="2"/>
  </r>
  <r>
    <s v="718-A32769-003,Rev A"/>
    <m/>
    <s v="MOD, COV,  DUCT, 1.5''W, WHT"/>
    <s v="MOD, COV,  DUCT, 1.5''W, WHT"/>
    <s v="MIHP"/>
    <s v="EA"/>
    <s v="M"/>
    <b v="0"/>
    <s v="Plastic"/>
    <b v="0"/>
    <b v="1"/>
    <b v="0"/>
    <b v="1"/>
    <n v="3"/>
    <s v=" COV,  DUCT, 1.5''W, WHT"/>
    <m/>
    <x v="39"/>
    <s v="Plastic_718"/>
    <x v="2"/>
  </r>
  <r>
    <s v="718-A32769-011,Rev A"/>
    <m/>
    <s v="MOD, COV,  DUCT, 1.5''W, WHT, 20LN"/>
    <s v="MOD, COV,  DUCT, 1.5''W, WHT, 20LN"/>
    <s v="MIHP"/>
    <s v="EA"/>
    <s v="M"/>
    <b v="0"/>
    <s v="Plastic"/>
    <b v="0"/>
    <b v="1"/>
    <b v="0"/>
    <b v="1"/>
    <n v="3"/>
    <s v=" COV,  DUCT, 1.5''W, WHT, 20LN"/>
    <m/>
    <x v="39"/>
    <s v="Plastic_718"/>
    <x v="2"/>
  </r>
  <r>
    <s v="718-A32769-012,Rev A"/>
    <m/>
    <s v="MOD, COV,  DUCT, 1.5''W, WHT, 10LN"/>
    <s v="MOD, COV,  DUCT, 1.5''W, WHT, 10LN"/>
    <s v="MIHP"/>
    <s v="EA"/>
    <s v="M"/>
    <b v="0"/>
    <s v="Plastic"/>
    <b v="0"/>
    <b v="1"/>
    <b v="0"/>
    <b v="1"/>
    <n v="3"/>
    <s v=" COV,  DUCT, 1.5''W, WHT, 10LN"/>
    <m/>
    <x v="39"/>
    <s v="Plastic_718"/>
    <x v="2"/>
  </r>
  <r>
    <s v="718-A36132-001,Rev A"/>
    <m/>
    <s v="MOD,P-SEAL,3/8WX1/8H,BLACK"/>
    <s v="MOD,P-SEAL,3/8WX1/8H,BLACK"/>
    <s v="MIHP"/>
    <s v="EA"/>
    <s v="M"/>
    <b v="0"/>
    <s v="Plastic"/>
    <b v="0"/>
    <b v="1"/>
    <b v="0"/>
    <b v="1"/>
    <n v="3"/>
    <s v="P-SEAL,3/8WX1/8H,BLACK"/>
    <m/>
    <x v="3"/>
    <s v="Plastic_718"/>
    <x v="2"/>
  </r>
  <r>
    <s v="718-A45028-001,Rev A"/>
    <m/>
    <s v="PKG,SHIM,CER2,INSTL"/>
    <s v="PKG,SHIM,CER2,INSTL"/>
    <s v="MIHP"/>
    <s v="EA"/>
    <s v="M"/>
    <b v="0"/>
    <s v="Plastic"/>
    <b v="0"/>
    <b v="1"/>
    <b v="0"/>
    <b v="1"/>
    <n v="3"/>
    <s v="SHIM,CER2,INSTL"/>
    <m/>
    <x v="45"/>
    <s v="Plastic_718"/>
    <x v="2"/>
  </r>
  <r>
    <s v="718-A45028-002,Rev A"/>
    <m/>
    <s v="PKG,SHIM,CER2,INSTL"/>
    <s v="PKG,SHIM,CER2,INSTL"/>
    <s v="MIHP"/>
    <s v="EA"/>
    <s v="M"/>
    <b v="0"/>
    <s v="Plastic"/>
    <b v="0"/>
    <b v="1"/>
    <b v="0"/>
    <b v="1"/>
    <n v="3"/>
    <s v="SHIM,CER2,INSTL"/>
    <m/>
    <x v="45"/>
    <s v="Plastic_718"/>
    <x v="2"/>
  </r>
  <r>
    <s v="718-A56292-001,Rev A"/>
    <m/>
    <s v="MOD,TANK,W/ 3/4&quot;FNPT,15-7/8 X 11 - 7/8 X 13"/>
    <s v="MOD,TANK,W/ 3/4&quot;FNPT,15-7/8 X 11 - 7/8 X 13"/>
    <s v="MIHP"/>
    <s v="EA"/>
    <s v="M"/>
    <b v="0"/>
    <s v="Plastic"/>
    <b v="0"/>
    <b v="1"/>
    <b v="0"/>
    <b v="1"/>
    <n v="3"/>
    <s v="TANK,W/ 3/4&quot;FNPT,15-7/8 X 11 - 7/8 X 13"/>
    <m/>
    <x v="34"/>
    <s v="Plastic_718"/>
    <x v="2"/>
  </r>
  <r>
    <s v="718-A59519-001,Rev A"/>
    <m/>
    <s v="MOD,NUT,PILLAR,FKM TUBE,3/8&quot;"/>
    <s v="MOD,NUT,PILLAR,FKM TUBE,3/8&quot;"/>
    <s v="MIHP"/>
    <s v="EA"/>
    <s v="M"/>
    <b v="0"/>
    <s v="Plastic"/>
    <b v="0"/>
    <b v="1"/>
    <b v="0"/>
    <b v="1"/>
    <n v="3"/>
    <s v="NUT,PILLAR,FKM TUBE,3/8&quot;"/>
    <m/>
    <x v="32"/>
    <s v="Plastic_718"/>
    <x v="2"/>
  </r>
  <r>
    <s v="718-A61677-001,Rev A"/>
    <m/>
    <s v="MOD,TRAY,12 LG X 12 HGT X 3IN W,PP"/>
    <s v="MOD,TRAY,12 LG X 12 HGT X 3IN W,PP"/>
    <s v="MIHP"/>
    <s v="EA"/>
    <s v="M"/>
    <b v="0"/>
    <s v="Plastic"/>
    <b v="0"/>
    <b v="1"/>
    <b v="0"/>
    <b v="1"/>
    <n v="3"/>
    <s v="TRAY,12 LG X 12 HGT X 3IN W,PP"/>
    <m/>
    <x v="3"/>
    <s v="Plastic_718"/>
    <x v="2"/>
  </r>
  <r>
    <s v="719-000940-033,Rev A"/>
    <m/>
    <s v="MOD,SCR,SCH CAP,8-32 X2IN LG,SST_x001e_MOD,SCR,SCH CAP,8-32 X2IN LG,SST"/>
    <s v="MOD,SCR,SCH CAP,8-32 X2IN LG,SST_x001e_MOD,SCR,SCH CAP,8-32 X2IN LG,SST"/>
    <s v="Sub"/>
    <s v="EA"/>
    <s v="M"/>
    <b v="0"/>
    <s v="NP"/>
    <b v="0"/>
    <b v="1"/>
    <b v="0"/>
    <b v="1"/>
    <n v="3"/>
    <s v="SCR,SCH CAP,8-32 X2IN LG,SST_x001e_MOD,SCR,SCH CAP,8-32 X2IN LG,SST"/>
    <m/>
    <x v="2"/>
    <s v="NP_719"/>
    <x v="0"/>
  </r>
  <r>
    <s v="719-040420-005,Rev A"/>
    <m/>
    <s v="REWORK-MOD, COV, PROTECTIVE, ESC"/>
    <s v="REWORK-MOD, COV, PROTECTIVE, ESC"/>
    <m/>
    <s v="EA"/>
    <s v="M"/>
    <b v="0"/>
    <s v="NP"/>
    <b v="0"/>
    <b v="0"/>
    <b v="0"/>
    <b v="1"/>
    <n v="10"/>
    <s v=" COV, PROTECTIVE, ESC"/>
    <m/>
    <x v="5"/>
    <s v="NP_719"/>
    <x v="0"/>
  </r>
  <r>
    <s v="719-056531-001,Rev A"/>
    <s v="MOD, Cli"/>
    <s v="MOD, Clip, Support, Carrier"/>
    <s v="MOD, Clip, Support, Carrier"/>
    <s v="LAM"/>
    <s v="EA"/>
    <s v="M"/>
    <b v="0"/>
    <s v="SEM"/>
    <b v="0"/>
    <b v="0"/>
    <b v="0"/>
    <b v="1"/>
    <n v="3"/>
    <s v=" Clip, Support, Carrier"/>
    <m/>
    <x v="23"/>
    <s v="SEM_719"/>
    <x v="0"/>
  </r>
  <r>
    <s v="719-056678-019"/>
    <m/>
    <s v="MOD, EXIT HEAD, V3, LWR"/>
    <s v="MOD, EXIT HEAD, V3, LWR"/>
    <s v="LAM"/>
    <s v="EA"/>
    <s v="M"/>
    <b v="0"/>
    <s v="SEM"/>
    <b v="0"/>
    <b v="0"/>
    <b v="0"/>
    <b v="1"/>
    <n v="3"/>
    <s v=" EXIT HEAD, V3, LWR"/>
    <m/>
    <x v="3"/>
    <s v="SEM_719"/>
    <x v="0"/>
  </r>
  <r>
    <s v="719-064281-001,Rev A"/>
    <s v="MOD, ASS"/>
    <s v="MOD, ASSY, Carrier, RH"/>
    <s v="MOD, ASSY, Carrier, RH"/>
    <s v="LAM"/>
    <s v="EA"/>
    <s v="M"/>
    <b v="0"/>
    <s v="SEM"/>
    <b v="0"/>
    <b v="0"/>
    <b v="0"/>
    <b v="1"/>
    <n v="3"/>
    <s v=" ASSY, Carrier, RH"/>
    <m/>
    <x v="36"/>
    <s v="SEM_719"/>
    <x v="0"/>
  </r>
  <r>
    <s v="719-073353-001"/>
    <s v="MOD,FRON"/>
    <s v="MOD,FRONT RAIL HSNG,DRIVE"/>
    <s v="MOD,FRONT RAIL HSNG,DRIVE"/>
    <s v="LAM"/>
    <s v="EA"/>
    <s v="M"/>
    <b v="0"/>
    <s v="SEM"/>
    <b v="0"/>
    <b v="0"/>
    <b v="0"/>
    <b v="1"/>
    <n v="3"/>
    <s v="FRONT RAIL HSNG,DRIVE"/>
    <m/>
    <x v="33"/>
    <s v="SEM_719"/>
    <x v="0"/>
  </r>
  <r>
    <s v="719-078740-400,Rev A"/>
    <m/>
    <s v="MOD,TST FXTR,WFR,CTR,STPD ESC,FLEX HX"/>
    <s v="MOD,TST FXTR,WFR,CTR,STPD ESC,FLEX HX"/>
    <m/>
    <s v="EA"/>
    <s v="M"/>
    <b v="0"/>
    <s v="MIH"/>
    <b v="0"/>
    <b v="0"/>
    <b v="0"/>
    <b v="1"/>
    <n v="3"/>
    <s v="TST FXTR,WFR,CTR,STPD ESC,FLEX HX"/>
    <m/>
    <x v="17"/>
    <s v="MIH_719"/>
    <x v="0"/>
  </r>
  <r>
    <s v="719-085962-003,Rev A"/>
    <s v="Rinse He"/>
    <s v="MOD, ASSY, HD, Rinse, UPR"/>
    <s v="MOD, ASSY, HD, Rinse, UPR"/>
    <s v="LAM"/>
    <s v="EA"/>
    <s v="M"/>
    <b v="0"/>
    <s v="SEM"/>
    <b v="0"/>
    <b v="1"/>
    <b v="0"/>
    <b v="1"/>
    <n v="3"/>
    <s v=" ASSY, HD, Rinse, UPR"/>
    <m/>
    <x v="36"/>
    <s v="SEM_719"/>
    <x v="0"/>
  </r>
  <r>
    <s v="719-085962-004,Rev B"/>
    <s v="MOD, ASS"/>
    <s v="MOD, ASSY, HD, Rinse, LWR"/>
    <s v="MOD, ASSY, HD, Rinse, LWR"/>
    <s v="LAM"/>
    <s v="EA"/>
    <s v="M"/>
    <b v="0"/>
    <s v="SEM"/>
    <b v="0"/>
    <b v="1"/>
    <b v="0"/>
    <b v="1"/>
    <n v="3"/>
    <s v=" ASSY, HD, Rinse, LWR"/>
    <m/>
    <x v="36"/>
    <s v="SEM_719"/>
    <x v="0"/>
  </r>
  <r>
    <s v="719-102458-001,Rev A"/>
    <m/>
    <s v="Rework-BAND, GUARD, EDGE, ESC, 300MM, 608, 611"/>
    <s v="Rework-BAND, GUARD, EDGE, ESC, 300MM, 608, 611"/>
    <m/>
    <s v="EA"/>
    <s v="M"/>
    <b v="0"/>
    <s v="MIH"/>
    <b v="0"/>
    <b v="1"/>
    <b v="0"/>
    <b v="1"/>
    <n v="0"/>
    <s v="Rework-BAND,"/>
    <m/>
    <x v="3"/>
    <s v="MIH_719"/>
    <x v="0"/>
  </r>
  <r>
    <s v="719-102458-209,Rev A"/>
    <m/>
    <s v="Rework-BAND, GUARD, EDGE, ESC, 300MM, 608, 611"/>
    <s v="Rework-BAND, GUARD, EDGE, ESC, 300MM, 608, 611"/>
    <m/>
    <s v="EA"/>
    <s v="M"/>
    <b v="0"/>
    <s v="MIH"/>
    <b v="0"/>
    <b v="0"/>
    <b v="0"/>
    <b v="1"/>
    <n v="0"/>
    <s v="Rework-BAND,"/>
    <m/>
    <x v="3"/>
    <s v="MIH_719"/>
    <x v="0"/>
  </r>
  <r>
    <s v="719-119443-051,Rev A"/>
    <m/>
    <s v="MOD, BASE, SPRT, PAD, WDO, WIPING"/>
    <s v="MOD, BASE, SPRT, PAD, WDO, WIPING"/>
    <m/>
    <s v="EA"/>
    <s v="M"/>
    <b v="0"/>
    <s v="Miscellaneous"/>
    <b v="0"/>
    <b v="0"/>
    <b v="0"/>
    <b v="1"/>
    <n v="3"/>
    <s v=" BASE, SPRT, PAD, WDO, WIPING"/>
    <m/>
    <x v="8"/>
    <s v="Miscellaneous_719"/>
    <x v="0"/>
  </r>
  <r>
    <s v="719-129566-001,Rev A"/>
    <m/>
    <s v="MOD, PLNM-A, SEP EXH, RHS, ANSI"/>
    <s v="MOD, PLNM-A, SEP EXH, RHS, ANSI"/>
    <m/>
    <s v="EA"/>
    <s v="M"/>
    <b v="0"/>
    <s v="Miscellaneous"/>
    <b v="0"/>
    <b v="0"/>
    <b v="0"/>
    <b v="1"/>
    <n v="3"/>
    <s v=" PLNM-A, SEP EXH, RHS, ANSI"/>
    <m/>
    <x v="3"/>
    <s v="Miscellaneous_719"/>
    <x v="0"/>
  </r>
  <r>
    <s v="719-129566-002,Rev A"/>
    <m/>
    <s v="MOD, PLNM-A, SEP EXH, RHS, ANSI"/>
    <s v="MOD, PLNM-A, SEP EXH, RHS, ANSI"/>
    <m/>
    <s v="EA"/>
    <s v="M"/>
    <b v="0"/>
    <s v="Miscellaneous"/>
    <b v="0"/>
    <b v="0"/>
    <b v="0"/>
    <b v="1"/>
    <n v="3"/>
    <s v=" PLNM-A, SEP EXH, RHS, ANSI"/>
    <m/>
    <x v="3"/>
    <s v="Miscellaneous_719"/>
    <x v="0"/>
  </r>
  <r>
    <s v="719-129567-001,Rev A"/>
    <m/>
    <s v="MOD, PLNM-CTR, SEP EXH, RHS, ANSI"/>
    <s v="MOD, PLNM-CTR, SEP EXH, RHS, ANSI"/>
    <m/>
    <s v="EA"/>
    <s v="M"/>
    <b v="0"/>
    <s v="Miscellaneous"/>
    <b v="0"/>
    <b v="0"/>
    <b v="0"/>
    <b v="1"/>
    <n v="3"/>
    <s v=" PLNM-CTR, SEP EXH, RHS, ANSI"/>
    <m/>
    <x v="3"/>
    <s v="Miscellaneous_719"/>
    <x v="0"/>
  </r>
  <r>
    <s v="719-129567-002,Rev A"/>
    <m/>
    <s v="MOD, PLNM-CTR, SEP EXH, RHS, ANSI"/>
    <s v="MOD, PLNM-CTR, SEP EXH, RHS, ANSI"/>
    <m/>
    <s v="EA"/>
    <s v="M"/>
    <b v="0"/>
    <s v="Miscellaneous"/>
    <b v="0"/>
    <b v="0"/>
    <b v="0"/>
    <b v="1"/>
    <n v="3"/>
    <s v=" PLNM-CTR, SEP EXH, RHS, ANSI"/>
    <m/>
    <x v="3"/>
    <s v="Miscellaneous_719"/>
    <x v="0"/>
  </r>
  <r>
    <s v="719-129568-001,Rev A"/>
    <m/>
    <s v="MOD, PLNM-B, SEP EXH, RHS, ANSI"/>
    <s v="MOD, PLNM-B, SEP EXH, RHS, ANSI"/>
    <m/>
    <s v="EA"/>
    <s v="M"/>
    <b v="0"/>
    <s v="Miscellaneous"/>
    <b v="0"/>
    <b v="0"/>
    <b v="0"/>
    <b v="1"/>
    <n v="3"/>
    <s v=" PLNM-B, SEP EXH, RHS, ANSI"/>
    <m/>
    <x v="3"/>
    <s v="Miscellaneous_719"/>
    <x v="0"/>
  </r>
  <r>
    <s v="719-129568-002,Rev A"/>
    <m/>
    <s v="MOD, PLNM-B, SEP EXH, RHS, ANSI"/>
    <s v="MOD, PLNM-B, SEP EXH, RHS, ANSI"/>
    <m/>
    <s v="EA"/>
    <s v="M"/>
    <b v="0"/>
    <s v="Miscellaneous"/>
    <b v="0"/>
    <b v="0"/>
    <b v="0"/>
    <b v="1"/>
    <n v="3"/>
    <s v=" PLNM-B, SEP EXH, RHS, ANSI"/>
    <m/>
    <x v="3"/>
    <s v="Miscellaneous_719"/>
    <x v="0"/>
  </r>
  <r>
    <s v="719-129569-001,Rev A"/>
    <m/>
    <s v="MOD, PLNM-A, SEP EXH, LHS, ANSI"/>
    <s v="MOD, PLNM-A, SEP EXH, LHS, ANSI"/>
    <m/>
    <s v="EA"/>
    <s v="M"/>
    <b v="0"/>
    <s v="Miscellaneous"/>
    <b v="0"/>
    <b v="0"/>
    <b v="0"/>
    <b v="1"/>
    <n v="3"/>
    <s v=" PLNM-A, SEP EXH, LHS, ANSI"/>
    <m/>
    <x v="3"/>
    <s v="Miscellaneous_719"/>
    <x v="0"/>
  </r>
  <r>
    <s v="719-129569-002,Rev A"/>
    <m/>
    <s v="MOD, PLNM-A, SEP EXH, LHS, ANSI"/>
    <s v="MOD, PLNM-A, SEP EXH, LHS, ANSI"/>
    <m/>
    <s v="EA"/>
    <s v="M"/>
    <b v="0"/>
    <s v="Miscellaneous"/>
    <b v="0"/>
    <b v="0"/>
    <b v="0"/>
    <b v="1"/>
    <n v="3"/>
    <s v=" PLNM-A, SEP EXH, LHS, ANSI"/>
    <m/>
    <x v="3"/>
    <s v="Miscellaneous_719"/>
    <x v="0"/>
  </r>
  <r>
    <s v="719-129570-001,Rev A"/>
    <m/>
    <s v="MOD, PLNM-CTR, SEP EXH, LSH, ANSI"/>
    <s v="MOD, PLNM-CTR, SEP EXH, LSH, ANSI"/>
    <m/>
    <s v="EA"/>
    <s v="M"/>
    <b v="0"/>
    <s v="Miscellaneous"/>
    <b v="0"/>
    <b v="0"/>
    <b v="0"/>
    <b v="1"/>
    <n v="3"/>
    <s v=" PLNM-CTR, SEP EXH, LSH, ANSI"/>
    <m/>
    <x v="3"/>
    <s v="Miscellaneous_719"/>
    <x v="0"/>
  </r>
  <r>
    <s v="719-129570-002,Rev A"/>
    <m/>
    <s v="MOD, PLNM-CTR, SEP EXH, LSH, ANSI"/>
    <s v="MOD, PLNM-CTR, SEP EXH, LSH, ANSI"/>
    <m/>
    <s v="EA"/>
    <s v="M"/>
    <b v="0"/>
    <s v="Miscellaneous"/>
    <b v="0"/>
    <b v="0"/>
    <b v="0"/>
    <b v="1"/>
    <n v="3"/>
    <s v=" PLNM-CTR, SEP EXH, LSH, ANSI"/>
    <m/>
    <x v="3"/>
    <s v="Miscellaneous_719"/>
    <x v="0"/>
  </r>
  <r>
    <s v="719-129571-001,Rev A"/>
    <m/>
    <s v="MOD, PLNM-B, SEP EXH, LHS, ANSI"/>
    <s v="MOD, PLNM-B, SEP EXH, LHS, ANSI"/>
    <m/>
    <s v="EA"/>
    <s v="M"/>
    <b v="0"/>
    <s v="Miscellaneous"/>
    <b v="0"/>
    <b v="0"/>
    <b v="0"/>
    <b v="1"/>
    <n v="3"/>
    <s v=" PLNM-B, SEP EXH, LHS, ANSI"/>
    <m/>
    <x v="3"/>
    <s v="Miscellaneous_719"/>
    <x v="0"/>
  </r>
  <r>
    <s v="719-129571-002,Rev A"/>
    <m/>
    <s v="MOD, PLNM-B, SEP EXH, LHS, ANSI"/>
    <s v="MOD, PLNM-B, SEP EXH, LHS, ANSI"/>
    <m/>
    <s v="EA"/>
    <s v="M"/>
    <b v="0"/>
    <s v="Miscellaneous"/>
    <b v="0"/>
    <b v="0"/>
    <b v="0"/>
    <b v="1"/>
    <n v="3"/>
    <s v=" PLNM-B, SEP EXH, LHS, ANSI"/>
    <m/>
    <x v="3"/>
    <s v="Miscellaneous_719"/>
    <x v="0"/>
  </r>
  <r>
    <s v="719-131252-001,Rev A"/>
    <m/>
    <s v="MOD, FRNT RAIL HSNG"/>
    <s v="MOD, FRNT RAIL HSNG"/>
    <s v="LAM"/>
    <s v="EA"/>
    <s v="M"/>
    <b v="0"/>
    <s v="SEM"/>
    <b v="0"/>
    <b v="1"/>
    <b v="0"/>
    <b v="1"/>
    <n v="3"/>
    <s v=" FRNT RAIL HSNG"/>
    <m/>
    <x v="33"/>
    <s v="SEM_719"/>
    <x v="0"/>
  </r>
  <r>
    <s v="719-133475-001,Rev A"/>
    <m/>
    <s v="MOD, SPRT, COIL, MAIN BRACE"/>
    <s v="MOD, SPRT, COIL, MAIN BRACE"/>
    <m/>
    <s v="EA"/>
    <s v="M"/>
    <b v="0"/>
    <s v="Miscellaneous"/>
    <b v="0"/>
    <b v="0"/>
    <b v="0"/>
    <b v="1"/>
    <n v="3"/>
    <s v=" SPRT, COIL, MAIN BRACE"/>
    <m/>
    <x v="3"/>
    <s v="Miscellaneous_719"/>
    <x v="0"/>
  </r>
  <r>
    <s v="719-133475-001,Rev D"/>
    <m/>
    <s v="SPRT, COIL, MAIN BRACE"/>
    <s v="SPRT, COIL, MAIN BRACE"/>
    <m/>
    <s v="EA"/>
    <s v="M"/>
    <b v="0"/>
    <s v="Miscellaneous"/>
    <b v="0"/>
    <b v="1"/>
    <b v="0"/>
    <b v="1"/>
    <n v="4"/>
    <s v=" COIL, MAIN BRACE"/>
    <m/>
    <x v="3"/>
    <s v="Miscellaneous_719"/>
    <x v="0"/>
  </r>
  <r>
    <s v="719-133479-001,Rev A"/>
    <m/>
    <s v="MOD, SPRT, COIL, CROSS BRACE"/>
    <s v="MOD, SPRT, COIL, CROSS BRACE"/>
    <m/>
    <s v="EA"/>
    <s v="M"/>
    <b v="0"/>
    <s v="Miscellaneous"/>
    <b v="0"/>
    <b v="1"/>
    <b v="0"/>
    <b v="1"/>
    <n v="3"/>
    <s v=" SPRT, COIL, CROSS BRACE"/>
    <m/>
    <x v="3"/>
    <s v="Miscellaneous_719"/>
    <x v="0"/>
  </r>
  <r>
    <s v="719-133942-001,Rev A"/>
    <m/>
    <s v="MOD, BLOCK, EXT, HD, UPR, PIN-ADJ, C360"/>
    <s v="MOD, BLOCK, EXT, HD, UPR, PIN-ADJ, C360"/>
    <m/>
    <s v="EA"/>
    <s v="M"/>
    <b v="0"/>
    <s v="Miscellaneous"/>
    <b v="0"/>
    <b v="1"/>
    <b v="0"/>
    <b v="1"/>
    <n v="3"/>
    <s v=" BLOCK, EXT, HD, UPR, PIN-ADJ, C360"/>
    <m/>
    <x v="8"/>
    <s v="Miscellaneous_719"/>
    <x v="0"/>
  </r>
  <r>
    <s v="719-134332-007,Rev A"/>
    <m/>
    <s v="MOD,PL,ADPTR,LCTR,WDO,INSPECTION"/>
    <s v="MOD,PLX,ADPTR,LCTR,WDO,INSPECTION"/>
    <s v="MIHP"/>
    <s v="EA"/>
    <s v="M"/>
    <b v="0"/>
    <s v="Plastic"/>
    <b v="0"/>
    <b v="1"/>
    <b v="0"/>
    <b v="1"/>
    <n v="3"/>
    <s v="PLX,ADPTR,LCTR,WDO,INSPECTION"/>
    <m/>
    <x v="9"/>
    <s v="Plastic_719"/>
    <x v="2"/>
  </r>
  <r>
    <s v="719-137453-001,Rev A"/>
    <m/>
    <s v="MOD, ASSY, VAR BB DUCTS, LWR R"/>
    <s v="MOD, ASSY, VAR BB DUCTS, LWR R"/>
    <m/>
    <s v="EA"/>
    <s v="M"/>
    <b v="0"/>
    <s v="Miscellaneous"/>
    <b v="0"/>
    <b v="0"/>
    <b v="0"/>
    <b v="1"/>
    <n v="3"/>
    <s v=" ASSY, VAR BB DUCTS, LWR R"/>
    <m/>
    <x v="36"/>
    <s v="Miscellaneous_719"/>
    <x v="0"/>
  </r>
  <r>
    <s v="719-137454-001,Rev A"/>
    <m/>
    <s v="MOD ASSY, VAR BB DUCTS, LWR L"/>
    <s v="MOD ASSY, VAR BB DUCTS, LWR L"/>
    <m/>
    <s v="EA"/>
    <s v="M"/>
    <b v="0"/>
    <s v="Miscellaneous"/>
    <b v="0"/>
    <b v="0"/>
    <b v="0"/>
    <b v="1"/>
    <n v="8"/>
    <s v=" VAR BB DUCTS, LWR L"/>
    <m/>
    <x v="36"/>
    <s v="Miscellaneous_719"/>
    <x v="0"/>
  </r>
  <r>
    <s v="719-148980-003,Rev A"/>
    <m/>
    <s v="GDE, TBG, APPR, MW, 2 TUBE, JOGGED"/>
    <s v="GDE, TBG, APPR, MW, 2 TUBE, JOGGED"/>
    <m/>
    <s v="EA"/>
    <s v="M"/>
    <b v="0"/>
    <s v="Miscellaneous"/>
    <b v="0"/>
    <b v="0"/>
    <b v="0"/>
    <b v="1"/>
    <n v="3"/>
    <s v=" TBG, APPR, MW, 2 TUBE, JOGGED"/>
    <m/>
    <x v="32"/>
    <s v="Miscellaneous_719"/>
    <x v="0"/>
  </r>
  <r>
    <s v="719-150247-001,Rev B"/>
    <m/>
    <s v="MOD, BASE, FLUKE TC DRY WELL"/>
    <s v="MOD, BASE, FLUKE TC DRY WELL"/>
    <m/>
    <s v="EA"/>
    <s v="M"/>
    <b v="0"/>
    <s v="Miscellaneous"/>
    <b v="0"/>
    <b v="1"/>
    <b v="0"/>
    <b v="1"/>
    <n v="3"/>
    <s v=" BASE, FLUKE TC DRY WELL"/>
    <m/>
    <x v="24"/>
    <s v="Miscellaneous_719"/>
    <x v="0"/>
  </r>
  <r>
    <s v="719-179942-001, Rev B"/>
    <m/>
    <s v="Mod, Weldment, ON RCLM TNK, 90L, TMS2.0"/>
    <s v="Mod, Weldment, ON RCLM TNK, 90L, TMS2.0"/>
    <m/>
    <s v="EA"/>
    <s v="M"/>
    <b v="0"/>
    <s v="MIH"/>
    <b v="0"/>
    <b v="0"/>
    <b v="0"/>
    <b v="1"/>
    <n v="3"/>
    <s v=" Weldment, ON RCLM TNK, 90L, TMS2.0"/>
    <m/>
    <x v="3"/>
    <s v="MIH_719"/>
    <x v="0"/>
  </r>
  <r>
    <s v="719-281782-001,Rev A"/>
    <m/>
    <s v="MOD, COV, PROTECTIVE, ESC"/>
    <s v="MOD, COV, PROTECTIVE, ESC"/>
    <m/>
    <s v="EA"/>
    <s v="M"/>
    <b v="0"/>
    <s v="MIH"/>
    <b v="0"/>
    <b v="0"/>
    <b v="0"/>
    <b v="1"/>
    <n v="3"/>
    <s v=" COV, PROTECTIVE, ESC"/>
    <m/>
    <x v="5"/>
    <s v="MIH_719"/>
    <x v="0"/>
  </r>
  <r>
    <s v="719-295128-001,Rev A"/>
    <s v="REWORK-M"/>
    <s v="REWORK-MOD, EXH PIPE, PMTS"/>
    <s v="REWORK-MOD, EXH PIPE, PMTS"/>
    <m/>
    <s v="EA"/>
    <s v="M"/>
    <b v="0"/>
    <s v="MIH"/>
    <b v="0"/>
    <b v="1"/>
    <b v="0"/>
    <b v="1"/>
    <n v="10"/>
    <s v=" EXH PIPE, PMTS"/>
    <m/>
    <x v="3"/>
    <s v="MIH_719"/>
    <x v="0"/>
  </r>
  <r>
    <s v="719-A35128-001,Rev B"/>
    <m/>
    <s v="MOD, LIGHT GUIDE, APS"/>
    <s v="MOD, LIGHT GUIDE, APS"/>
    <s v="Sub"/>
    <s v="EA"/>
    <s v="M"/>
    <b v="0"/>
    <s v="Plastic"/>
    <b v="0"/>
    <b v="1"/>
    <b v="0"/>
    <b v="1"/>
    <n v="3"/>
    <s v=" LIGHT GUIDE, APS"/>
    <m/>
    <x v="2"/>
    <s v="Plastic_719"/>
    <x v="2"/>
  </r>
  <r>
    <s v="719-A36806-305,Rev A"/>
    <m/>
    <s v="MOD, ROLLER, UHMW, YOKE ARM"/>
    <s v="MOD, ROLLER, UHMW, YOKE ARM"/>
    <s v="MIHP"/>
    <s v="EA"/>
    <s v="M"/>
    <b v="0"/>
    <s v="Plastic"/>
    <b v="0"/>
    <b v="0"/>
    <b v="0"/>
    <b v="1"/>
    <n v="3"/>
    <s v=" ROLLER, UHMW, YOKE ARM"/>
    <m/>
    <x v="3"/>
    <s v="Plastic_719"/>
    <x v="9"/>
  </r>
  <r>
    <s v="719-A43221-910,Rev A"/>
    <m/>
    <s v="WDO, POLYCARB, CHMBR, TESTING, C&amp;F"/>
    <s v="WDO, POLYCARB, CHMBR, TESTING, C&amp;F"/>
    <s v="MIHP"/>
    <s v="EA"/>
    <s v="M"/>
    <b v="0"/>
    <s v="Plastic"/>
    <b v="0"/>
    <b v="0"/>
    <b v="0"/>
    <b v="1"/>
    <n v="3"/>
    <s v=" POLYCARB, CHMBR, TESTING, C&amp;F"/>
    <m/>
    <x v="1"/>
    <s v="Plastic_719"/>
    <x v="1"/>
  </r>
  <r>
    <s v="719GG SOLVENT CEMENT"/>
    <s v="SOLVENT"/>
    <s v="SOLVENT CEMENT PVC GAL GRY EXTRA HEAVY BODIED SLOW SET"/>
    <s v="SOLVENT CEMENT PVC GAL GRY EXTRA HEAVY BODIED SLOW SET"/>
    <m/>
    <s v="EA"/>
    <s v="M"/>
    <b v="0"/>
    <s v="Miscellaneous"/>
    <b v="0"/>
    <b v="0"/>
    <b v="0"/>
    <b v="1"/>
    <n v="0"/>
    <s v="SOLVENT"/>
    <m/>
    <x v="3"/>
    <s v="Miscellaneous_719"/>
    <x v="5"/>
  </r>
  <r>
    <s v="720-000950-036,Rev F"/>
    <s v="SCR, SCH"/>
    <s v="SCR, SCH CAP,10-32 X 2-1/4 LG"/>
    <s v="SCR, SCH CAP,10-32 X 2-1/4 LG"/>
    <s v="LAM"/>
    <s v="EA"/>
    <s v="M"/>
    <b v="0"/>
    <s v="SEM"/>
    <b v="0"/>
    <b v="0"/>
    <b v="0"/>
    <b v="1"/>
    <n v="3"/>
    <s v=" SCH CAP,10-32 X 2-1/4 LG"/>
    <m/>
    <x v="3"/>
    <s v="SEM_720"/>
    <x v="0"/>
  </r>
  <r>
    <s v="720-000960-009,Rev R"/>
    <m/>
    <s v="SCR, SCH CAP, 1/4-20 x 9/16"/>
    <s v="SCR, SCH CAP, 1/4-20 x 9/16"/>
    <m/>
    <s v="EA"/>
    <s v="M"/>
    <b v="0"/>
    <s v="MIH"/>
    <b v="0"/>
    <b v="1"/>
    <b v="0"/>
    <b v="1"/>
    <n v="3"/>
    <s v=" SCH CAP, 1/4-20 x 9/16"/>
    <m/>
    <x v="3"/>
    <s v="MIH_720"/>
    <x v="0"/>
  </r>
  <r>
    <s v="720-047066-024,Rev A"/>
    <s v="SCR,SCH"/>
    <s v="SCR,SCH CAP,1/4-20UNC X  1 1/2 L , PEEK"/>
    <s v="SCR,SCH CAP,1/4-20UNC X  1 1/2 L , PEEK"/>
    <s v="LAM"/>
    <s v="EA"/>
    <s v="M"/>
    <b v="0"/>
    <s v="SEM"/>
    <b v="0"/>
    <b v="0"/>
    <b v="0"/>
    <b v="1"/>
    <n v="3"/>
    <s v="SCH CAP,1/4-20UNC X  1 1/2 L , PEEK"/>
    <m/>
    <x v="3"/>
    <s v="SEM_720"/>
    <x v="4"/>
  </r>
  <r>
    <s v="720-052998-024,Rev A"/>
    <s v="SCR,BIND"/>
    <s v="SCR,BINDING HEAD,SLTD,PLASTIC,1 1/2"/>
    <s v="SCR,BINDING HEAD,SLTD,PLASTIC,1 1/2"/>
    <s v="LAM"/>
    <s v="EA"/>
    <s v="M"/>
    <b v="0"/>
    <s v="SEM"/>
    <b v="0"/>
    <b v="0"/>
    <b v="0"/>
    <b v="1"/>
    <n v="3"/>
    <s v="BINDING HEAD,SLTD,PLASTIC,1 1/2"/>
    <m/>
    <x v="3"/>
    <s v="SEM_720"/>
    <x v="0"/>
  </r>
  <r>
    <s v="720-095496-206"/>
    <s v="SCR,SCH,"/>
    <s v="SCR,SCH,SHLDR,1/4 x .50,10-32"/>
    <s v="SCR,SCH,SHLDR,1/4 x .50,10-32"/>
    <m/>
    <s v="EA"/>
    <s v="P"/>
    <b v="1"/>
    <s v="Miscellaneous"/>
    <b v="0"/>
    <b v="0"/>
    <b v="0"/>
    <b v="1"/>
    <n v="3"/>
    <s v="SCH,SHLDR,1/4 x .50,10-32"/>
    <m/>
    <x v="13"/>
    <s v="Miscellaneous_720"/>
    <x v="0"/>
  </r>
  <r>
    <s v="720-283915-012,Rev A"/>
    <m/>
    <s v="SCR, SCH CAP, 6-32 THD, LG, PEEK"/>
    <s v="SCR, SCH CAP, 6-32 THD, LG, PEEK"/>
    <m/>
    <s v="EA"/>
    <s v="M"/>
    <b v="0"/>
    <s v="MIH"/>
    <b v="0"/>
    <b v="0"/>
    <b v="0"/>
    <b v="1"/>
    <n v="3"/>
    <s v=" SCH CAP, 6-32 THD, LG, PEEK"/>
    <m/>
    <x v="3"/>
    <s v="MIH_720"/>
    <x v="4"/>
  </r>
  <r>
    <s v="721-000946-001,Rev E"/>
    <m/>
    <s v="Washer, #8"/>
    <s v="Washer, #8"/>
    <s v="Sub"/>
    <s v="EA"/>
    <s v="M"/>
    <b v="0"/>
    <s v="Plastic"/>
    <b v="0"/>
    <b v="1"/>
    <b v="0"/>
    <b v="1"/>
    <n v="6"/>
    <s v=" #8"/>
    <m/>
    <x v="2"/>
    <s v="Plastic_721"/>
    <x v="2"/>
  </r>
  <r>
    <n v="72117"/>
    <s v="1/4-20 X"/>
    <s v="1/4-20 X 3-1/2&quot; SHCS HOLO KROME P/N 72117_x001e__x001e_Holo-Krome_x001e__x001e_1/4-20 UNC Hex Socket Cap Screw_x001e__x001e_Alloy Steel, Black Oxide, Partially Threaded, 3-1/2&quot; Length Under Head"/>
    <s v="1/4-20 X 3-1/2&quot; SHCS HOLO KROME P/N 72117_x001e__x001e_Holo-Krome_x001e__x001e_1/4-20 UNC Hex Socket Cap Screw_x001e__x001e_Alloy Steel, Black Oxide, Partially Threaded, 3-1/2&quot; Length Under Head"/>
    <s v="HARD"/>
    <s v="EA"/>
    <s v="P"/>
    <b v="0"/>
    <s v="HARDWARE"/>
    <b v="0"/>
    <b v="0"/>
    <b v="0"/>
    <b v="1"/>
    <n v="0"/>
    <s v="1/4-20"/>
    <m/>
    <x v="3"/>
    <s v="HARDWARE_721"/>
    <x v="0"/>
  </r>
  <r>
    <n v="72230"/>
    <s v="1/2-13 X"/>
    <s v="1/2-13 X 1-1/2&quot; SCREW HOLO KROME P/N 72230"/>
    <s v="1/2-13 X 1-1/2&quot; SCREW HOLO KROME P/N 72230"/>
    <s v="HARD"/>
    <s v="EA"/>
    <s v="P"/>
    <b v="1"/>
    <s v="HARDWARE"/>
    <b v="0"/>
    <b v="0"/>
    <b v="0"/>
    <b v="1"/>
    <n v="0"/>
    <s v="1/2-13"/>
    <m/>
    <x v="3"/>
    <s v="HARDWARE_722"/>
    <x v="0"/>
  </r>
  <r>
    <n v="72238"/>
    <s v="1/2-13 X"/>
    <s v="1/2-13 X 2.50&quot; LONG SHCS HOLO KROME P/N 72238"/>
    <s v="1/2-13 X 2.50&quot; LONG SHCS HOLO KROME P/N 72238"/>
    <m/>
    <s v="EA"/>
    <s v="P"/>
    <b v="1"/>
    <s v="Miscellaneous"/>
    <b v="0"/>
    <b v="0"/>
    <b v="0"/>
    <b v="1"/>
    <n v="0"/>
    <s v="1/2-13"/>
    <m/>
    <x v="3"/>
    <s v="Miscellaneous_722"/>
    <x v="0"/>
  </r>
  <r>
    <n v="7225"/>
    <s v="MTS"/>
    <s v="Patient Shifter 72&quot; x 25&quot; White"/>
    <s v="Patient Shifter 72&quot; x 25&quot; White"/>
    <s v="MTSP"/>
    <s v="EA"/>
    <s v="M"/>
    <b v="0"/>
    <s v="AMP"/>
    <b v="0"/>
    <b v="0"/>
    <b v="0"/>
    <b v="1"/>
    <n v="0"/>
    <s v="Patient"/>
    <m/>
    <x v="3"/>
    <s v="AMP_722"/>
    <x v="0"/>
  </r>
  <r>
    <s v="722644-02 W44, Rev A"/>
    <m/>
    <s v="AIDE, BRAKE BURNISH, WRIST, SUJ, IS4000"/>
    <s v="AIDE, BRAKE BURNISH, WRIST, SUJ, IS4000"/>
    <m/>
    <s v="EA"/>
    <s v="M"/>
    <b v="0"/>
    <s v="MIH"/>
    <b v="0"/>
    <b v="1"/>
    <b v="0"/>
    <b v="1"/>
    <n v="4"/>
    <s v=" BRAKE BURNISH, WRIST, SUJ, IS4000"/>
    <m/>
    <x v="3"/>
    <s v="MIH_722"/>
    <x v="0"/>
  </r>
  <r>
    <s v="72-326534-00,Rev 1"/>
    <m/>
    <s v="Fixture, Gas Disc, Maintenance Cover"/>
    <s v="Fixture, Gas Disc, Maintenance Cover"/>
    <m/>
    <s v="EA"/>
    <s v="M"/>
    <b v="0"/>
    <s v="NP"/>
    <b v="0"/>
    <b v="0"/>
    <b v="0"/>
    <b v="1"/>
    <n v="7"/>
    <s v=" Gas Disc, Maintenance Cover"/>
    <m/>
    <x v="5"/>
    <s v="NP_72-"/>
    <x v="0"/>
  </r>
  <r>
    <s v="726-150982-001,Rev A"/>
    <m/>
    <s v="Cover, C3 EFX Fan Splash"/>
    <s v="Cover, C3 EFX Fan Splash"/>
    <m/>
    <s v="EA"/>
    <s v="M"/>
    <b v="0"/>
    <s v="MIH"/>
    <b v="0"/>
    <b v="1"/>
    <b v="0"/>
    <b v="1"/>
    <n v="5"/>
    <s v=" C3 EFX Fan Splash"/>
    <m/>
    <x v="5"/>
    <s v="MIH_726"/>
    <x v="0"/>
  </r>
  <r>
    <s v="726-150982-011,Rev A"/>
    <m/>
    <s v="COVER, FAN, WATER SPLASH"/>
    <s v="COVER, FAN, WATER SPLASH"/>
    <m/>
    <s v="EA"/>
    <s v="M"/>
    <b v="0"/>
    <s v="Miscellaneous"/>
    <b v="0"/>
    <b v="1"/>
    <b v="0"/>
    <b v="1"/>
    <n v="5"/>
    <s v=" FAN, WATER SPLASH"/>
    <m/>
    <x v="5"/>
    <s v="Miscellaneous_726"/>
    <x v="0"/>
  </r>
  <r>
    <s v="728-061064-020"/>
    <s v="SCR,SCH,"/>
    <s v="SCR,SCH,CAP,M5 X .8 X 20mm    _x001e__x001e_MCMC# 92290A242   25 per bag"/>
    <s v="SCR,SCH,CAP,M5 X .8 X 20mm    _x001e__x001e_MCMC# 92290A242   25 per bag"/>
    <s v="COM"/>
    <s v="EA"/>
    <s v="P"/>
    <b v="0"/>
    <s v="HARDWARE"/>
    <b v="0"/>
    <b v="0"/>
    <b v="0"/>
    <b v="1"/>
    <n v="3"/>
    <s v="SCH,CAP,M5 X .8 X 20mm    _x001e__x001e_MCMC# 92290A242   25 per bag"/>
    <m/>
    <x v="3"/>
    <s v="HARDWARE_728"/>
    <x v="0"/>
  </r>
  <r>
    <s v="728-061065-020"/>
    <m/>
    <s v="SCR,SCH CAP,M6 X 1.0 X 20mm"/>
    <s v="SCR,SCH CAP,M6 X 1.0 X 20mm"/>
    <s v="COM"/>
    <s v="EA"/>
    <s v="P"/>
    <b v="0"/>
    <s v="HARDWARE"/>
    <b v="0"/>
    <b v="0"/>
    <b v="0"/>
    <b v="1"/>
    <n v="3"/>
    <s v="SCH CAP,M6 X 1.0 X 20mm"/>
    <m/>
    <x v="3"/>
    <s v="HARDWARE_728"/>
    <x v="0"/>
  </r>
  <r>
    <s v="728-061065-030"/>
    <s v="SCR,SCH"/>
    <s v="SCR,SCH CAP,M6 X 1.0 X 30mm  92290A332"/>
    <s v="SCR,SCH CAP,M6 X 1.0 X 30mm  92290A332"/>
    <s v="COM"/>
    <s v="EA"/>
    <s v="P"/>
    <b v="0"/>
    <s v="HARDWARE"/>
    <b v="0"/>
    <b v="0"/>
    <b v="0"/>
    <b v="1"/>
    <n v="3"/>
    <s v="SCH CAP,M6 X 1.0 X 30mm  92290A332"/>
    <m/>
    <x v="3"/>
    <s v="HARDWARE_728"/>
    <x v="0"/>
  </r>
  <r>
    <s v="728-061956-008"/>
    <m/>
    <s v="SCR,SKT,BTN HD,M4 X 0.7 X 8MM _x001e__x001e_MCMaster PN# 94500A226"/>
    <s v="SCR,SKT,BTN HD,M4 X 0.7 X 8MM _x001e__x001e_MCMaster PN# 94500A226"/>
    <s v="COM"/>
    <s v="EA"/>
    <s v="P"/>
    <b v="0"/>
    <s v="HARDWARE"/>
    <b v="0"/>
    <b v="0"/>
    <b v="0"/>
    <b v="1"/>
    <n v="3"/>
    <s v="SKT,BTN HD,M4 X 0.7 X 8MM _x001e__x001e_MCMaster PN# 94500A226"/>
    <m/>
    <x v="3"/>
    <s v="HARDWARE_728"/>
    <x v="0"/>
  </r>
  <r>
    <s v="728-A38100-030"/>
    <m/>
    <s v="SCR,CPTV PNL,FLH,M5 THD,30MM LG,SST_x001e__x001e_MFG: WIXROYD INTERNATIONAL LTD_x001e__x001e_OEM# 36684.W0530"/>
    <s v="SCR,CPTV PNL,FLH,M5 THD,30MM LG,SST_x001e__x001e_MFG: WIXROYD INTERNATIONAL LTD_x001e__x001e_OEM# 36684.W0530"/>
    <s v="HARD"/>
    <s v="EA"/>
    <s v="P"/>
    <b v="0"/>
    <s v="HARDWARE"/>
    <b v="0"/>
    <b v="0"/>
    <b v="0"/>
    <b v="1"/>
    <n v="3"/>
    <s v="CPTV PNL,FLH,M5 THD,30MM LG,SST_x001e__x001e_MFG: WIXROYD INTERNATIONAL LTD_x001e__x001e_OEM# 36684.W0530"/>
    <m/>
    <x v="19"/>
    <s v="HARDWARE_728"/>
    <x v="0"/>
  </r>
  <r>
    <s v="729-061057-004"/>
    <s v="WASHER,S"/>
    <s v="WASHER,SPLIT-LOCK,M4          _x001e__x001e_MCMC# 92148A160"/>
    <s v="WASHER,SPLIT-LOCK,M4          _x001e__x001e_MCMC# 92148A160"/>
    <s v="COM"/>
    <s v="EA"/>
    <s v="P"/>
    <b v="0"/>
    <s v="HARDWARE"/>
    <b v="0"/>
    <b v="0"/>
    <b v="0"/>
    <b v="1"/>
    <n v="6"/>
    <s v="SPLIT-LOCK,M4          _x001e__x001e_MCMC# 92148A160"/>
    <m/>
    <x v="3"/>
    <s v="HARDWARE_729"/>
    <x v="0"/>
  </r>
  <r>
    <n v="73034"/>
    <s v="10-32 X "/>
    <s v="10-32 X 3/8&quot; LONG SHCS HOLO KROME P/N 73034"/>
    <s v="10-32 X 3/8&quot; LONG SHCS HOLO KROME P/N 73034"/>
    <m/>
    <s v="EA"/>
    <s v="P"/>
    <b v="1"/>
    <s v="Miscellaneous"/>
    <b v="0"/>
    <b v="0"/>
    <b v="0"/>
    <b v="1"/>
    <n v="0"/>
    <s v="10-32"/>
    <m/>
    <x v="3"/>
    <s v="Miscellaneous_730"/>
    <x v="0"/>
  </r>
  <r>
    <n v="73050"/>
    <s v="10-32 X "/>
    <s v="10-32 X 1.75&quot; LONG SHCS HOLO KROME 73050"/>
    <s v="10-32 X 1.75&quot; LONG SHCS HOLO KROME 73050"/>
    <m/>
    <s v="EA"/>
    <s v="P"/>
    <b v="1"/>
    <s v="Miscellaneous"/>
    <b v="0"/>
    <b v="0"/>
    <b v="0"/>
    <b v="1"/>
    <n v="0"/>
    <s v="10-32"/>
    <m/>
    <x v="3"/>
    <s v="Miscellaneous_730"/>
    <x v="0"/>
  </r>
  <r>
    <n v="73249799"/>
    <s v="HARDENED"/>
    <s v="HARDENED STEEL FLAT WASHER GIBRALTAR/MSC P/N_x001e__x001e_73249799 (1&quot; OD, 9/16&quot; ID, 3/16&quot; THK)"/>
    <s v="HARDENED STEEL FLAT WASHER GIBRALTAR/MSC P/N_x001e__x001e_73249799 (1&quot; OD, 9/16&quot; ID, 3/16&quot; THK)"/>
    <s v="HARD"/>
    <s v="EA"/>
    <s v="P"/>
    <b v="1"/>
    <s v="HARDWARE"/>
    <b v="0"/>
    <b v="0"/>
    <b v="0"/>
    <b v="1"/>
    <n v="0"/>
    <s v="HARDENED"/>
    <m/>
    <x v="3"/>
    <s v="HARDWARE_732"/>
    <x v="0"/>
  </r>
  <r>
    <s v="734-040196-011"/>
    <s v="O-RING,2"/>
    <s v="O-RING,2-011 KALREZ 6375"/>
    <s v="O-RING,2-011 KALREZ 6375"/>
    <s v="LAM"/>
    <s v="EA"/>
    <s v="M"/>
    <b v="0"/>
    <s v="SEM"/>
    <b v="0"/>
    <b v="0"/>
    <b v="0"/>
    <b v="1"/>
    <n v="6"/>
    <s v="2-011 KALREZ 6375"/>
    <m/>
    <x v="40"/>
    <s v="SEM_734"/>
    <x v="0"/>
  </r>
  <r>
    <s v="734-040196-012,Rev E"/>
    <s v="O-RING,2"/>
    <s v="O-RING,2-012  KALREZ 6375"/>
    <s v="O-RING,2-012  KALREZ 6375"/>
    <s v="LAM"/>
    <s v="EA"/>
    <s v="M"/>
    <b v="0"/>
    <s v="SEM"/>
    <b v="0"/>
    <b v="0"/>
    <b v="0"/>
    <b v="1"/>
    <n v="6"/>
    <s v="2-012  KALREZ 6375"/>
    <m/>
    <x v="40"/>
    <s v="SEM_734"/>
    <x v="0"/>
  </r>
  <r>
    <s v="734-040196-014,Rev E"/>
    <s v="O-RING,2"/>
    <s v="O-RING,2-014  KALREZ 6375"/>
    <s v="O-RING,2-014  KALREZ 6375"/>
    <s v="LAM"/>
    <s v="EA"/>
    <s v="M"/>
    <b v="0"/>
    <s v="SEM"/>
    <b v="0"/>
    <b v="0"/>
    <b v="0"/>
    <b v="1"/>
    <n v="6"/>
    <s v="2-014  KALREZ 6375"/>
    <m/>
    <x v="40"/>
    <s v="SEM_734"/>
    <x v="0"/>
  </r>
  <r>
    <s v="734-040196-111,Rev J"/>
    <s v="O-RING,2"/>
    <s v="O-RING,2111,KALREZ 6375"/>
    <s v="O-RING,2111,KALREZ 6375"/>
    <s v="LAM"/>
    <s v="EA"/>
    <s v="M"/>
    <b v="0"/>
    <s v="SEM"/>
    <b v="0"/>
    <b v="0"/>
    <b v="0"/>
    <b v="1"/>
    <n v="6"/>
    <s v="2111,KALREZ 6375"/>
    <m/>
    <x v="40"/>
    <s v="SEM_734"/>
    <x v="0"/>
  </r>
  <r>
    <s v="734-040196-116,Rev J"/>
    <s v="O-RING,2"/>
    <s v="O-RING,2-116, KALREZ 6375"/>
    <s v="O-RING,2-116, KALREZ 6375"/>
    <s v="LAM"/>
    <s v="EA"/>
    <s v="M"/>
    <b v="0"/>
    <s v="SEM"/>
    <b v="0"/>
    <b v="0"/>
    <b v="0"/>
    <b v="1"/>
    <n v="6"/>
    <s v="2-116, KALREZ 6375"/>
    <m/>
    <x v="40"/>
    <s v="SEM_734"/>
    <x v="0"/>
  </r>
  <r>
    <s v="734-057883-001,Rev A"/>
    <s v="O-RING,V"/>
    <s v="O-RING,VITON,"/>
    <s v="O-RING,VITON,"/>
    <s v="LAM"/>
    <s v="EA"/>
    <s v="M"/>
    <b v="0"/>
    <s v="SEM"/>
    <b v="0"/>
    <b v="0"/>
    <b v="0"/>
    <b v="1"/>
    <n v="6"/>
    <s v="VITON,"/>
    <m/>
    <x v="40"/>
    <s v="SEM_734"/>
    <x v="0"/>
  </r>
  <r>
    <s v="734-061280-393"/>
    <m/>
    <s v="O-RING,23.940ID X .210 C/S VTN"/>
    <s v="O-RING,23.940ID X .210 C/S VTN"/>
    <s v="COM"/>
    <s v="EA"/>
    <s v="P"/>
    <b v="0"/>
    <s v="HARDWARE"/>
    <b v="0"/>
    <b v="0"/>
    <b v="0"/>
    <b v="1"/>
    <n v="6"/>
    <s v="23.940ID X .210 C/S VTN"/>
    <m/>
    <x v="40"/>
    <s v="HARDWARE_734"/>
    <x v="0"/>
  </r>
  <r>
    <s v="734-061280-394"/>
    <m/>
    <s v="O-RING,24.940ID X .210 C/S VTN"/>
    <s v="O-RING,24.940ID X .210 C/S VTN"/>
    <s v="COM"/>
    <s v="EA"/>
    <s v="P"/>
    <b v="0"/>
    <s v="HARDWARE"/>
    <b v="0"/>
    <b v="0"/>
    <b v="0"/>
    <b v="1"/>
    <n v="6"/>
    <s v="24.940ID X .210 C/S VTN"/>
    <m/>
    <x v="40"/>
    <s v="HARDWARE_734"/>
    <x v="0"/>
  </r>
  <r>
    <s v="734-063249-209"/>
    <s v="O-RING,V"/>
    <s v="O-RING,VITON,13.54X.21 SERIES5, PARKER 5-209-V884-75"/>
    <s v="O-RING,VITON,13.54X.21 SERIES5, PARKER 5-209-V884-75"/>
    <s v="LAM"/>
    <s v="EA"/>
    <s v="M"/>
    <b v="0"/>
    <s v="SEM"/>
    <b v="0"/>
    <b v="0"/>
    <b v="0"/>
    <b v="1"/>
    <n v="6"/>
    <s v="VITON,13.54X.21 SERIES5, PARKER 5-209-V884-75"/>
    <m/>
    <x v="40"/>
    <s v="SEM_734"/>
    <x v="0"/>
  </r>
  <r>
    <s v="734-151267-001"/>
    <s v="O-RING,F"/>
    <s v="O-RING,FEP ENCAP FKM, .737ID X .103C/S"/>
    <s v="O-RING,FEP ENCAP FKM, .737ID X .103C/S"/>
    <s v="FITT"/>
    <s v="EA"/>
    <s v="P"/>
    <b v="1"/>
    <s v="Miscellaneous"/>
    <b v="0"/>
    <b v="0"/>
    <b v="0"/>
    <b v="1"/>
    <n v="6"/>
    <s v="FEP ENCAP FKM, .737ID X .103C/S"/>
    <m/>
    <x v="40"/>
    <s v="Miscellaneous_734"/>
    <x v="0"/>
  </r>
  <r>
    <s v="734-281860-116"/>
    <s v="O-RING,0"/>
    <s v="O-RING,0.737 ID,0.103 C/S,FKM,75DURO,BLK"/>
    <s v="O-RING,0.737 ID,0.103 C/S,FKM,75DURO,BLK"/>
    <s v="FITT"/>
    <s v="EA"/>
    <s v="P"/>
    <b v="1"/>
    <s v="Miscellaneous"/>
    <b v="0"/>
    <b v="0"/>
    <b v="0"/>
    <b v="1"/>
    <n v="6"/>
    <s v="0.737 ID,0.103 C/S,FKM,75DURO,BLK"/>
    <m/>
    <x v="40"/>
    <s v="Miscellaneous_734"/>
    <x v="0"/>
  </r>
  <r>
    <s v="734-281860-264"/>
    <m/>
    <s v="O-RING,7.484 ID,0.139 C/S,FKM,75DURO,BLK"/>
    <s v="O-RING,7.484 ID,0.139 C/S,FKM,75DURO,BLK"/>
    <s v="LAM"/>
    <s v="EA"/>
    <s v="P"/>
    <b v="0"/>
    <s v="SEM"/>
    <b v="0"/>
    <b v="0"/>
    <b v="0"/>
    <b v="1"/>
    <n v="6"/>
    <s v="7.484 ID,0.139 C/S,FKM,75DURO,BLK"/>
    <m/>
    <x v="40"/>
    <s v="SEM_734"/>
    <x v="0"/>
  </r>
  <r>
    <s v="734-313203-119"/>
    <s v="O-RING,F"/>
    <s v="O-RING,FKM,.924ID,.103XSECT,50DURO,BLK"/>
    <s v="O-RING,FKM,.924ID,.103XSECT,50DURO,BLK"/>
    <s v="COM"/>
    <s v="EA"/>
    <s v="P"/>
    <b v="1"/>
    <s v="HARDWARE"/>
    <b v="0"/>
    <b v="0"/>
    <b v="0"/>
    <b v="1"/>
    <n v="6"/>
    <s v="FKM,.924ID,.103XSECT,50DURO,BLK"/>
    <m/>
    <x v="40"/>
    <s v="HARDWARE_734"/>
    <x v="0"/>
  </r>
  <r>
    <s v="742-212817-101,Rev A"/>
    <s v="742-2128"/>
    <s v="GSKT, EPDM"/>
    <s v="GSKT, EPDM"/>
    <s v="Sub"/>
    <s v="EA"/>
    <s v="M"/>
    <b v="0"/>
    <s v="NP"/>
    <b v="0"/>
    <b v="0"/>
    <b v="0"/>
    <b v="1"/>
    <n v="4"/>
    <s v=" EPDM"/>
    <m/>
    <x v="2"/>
    <s v="NP_742"/>
    <x v="0"/>
  </r>
  <r>
    <s v="742-212817-201,Rev A"/>
    <s v="713-2594"/>
    <s v="713-259724-001-GSKT           _x001e_GSKT, FOAM, EPDM, 1/8&quot; THK"/>
    <s v="713-259724-001-GSKT           _x001e_GSKT, FOAM, EPDM, 1/8&quot; THK"/>
    <m/>
    <s v="EA"/>
    <s v="M"/>
    <b v="0"/>
    <s v="MIH"/>
    <b v="0"/>
    <b v="1"/>
    <b v="0"/>
    <b v="1"/>
    <n v="0"/>
    <s v="713-259724-001-GSKT"/>
    <m/>
    <x v="3"/>
    <s v="MIH_742"/>
    <x v="0"/>
  </r>
  <r>
    <s v="742-212817-204"/>
    <s v="GSKT,FOA"/>
    <s v="GSKT,FOAM,EPDM,1/16” THK"/>
    <s v="GSKT,FOAM,EPDM,1/16” THK"/>
    <s v="COM"/>
    <s v="EA"/>
    <s v="P"/>
    <b v="1"/>
    <s v="HARDWARE"/>
    <b v="0"/>
    <b v="0"/>
    <b v="0"/>
    <b v="1"/>
    <n v="4"/>
    <s v="FOAM,EPDM,1/16” THK"/>
    <m/>
    <x v="3"/>
    <s v="HARDWARE_742"/>
    <x v="0"/>
  </r>
  <r>
    <s v="742-212817-204, Rev A"/>
    <m/>
    <s v="GSKT,FOAM,EPDM,1/16&quot; THK"/>
    <s v="GSKT,FOAM,EPDM,1/16&quot; THK"/>
    <s v="Sub"/>
    <s v="EA"/>
    <s v="M"/>
    <b v="0"/>
    <s v="Plastic"/>
    <b v="0"/>
    <b v="0"/>
    <b v="0"/>
    <b v="1"/>
    <n v="4"/>
    <s v="FOAM,EPDM,1/16&quot; THK"/>
    <m/>
    <x v="2"/>
    <s v="Plastic_742"/>
    <x v="2"/>
  </r>
  <r>
    <s v="742-212817-204, Rev F"/>
    <m/>
    <s v="GSKT,FOAM,EPDM,1/16&quot; THK"/>
    <s v="GSKT,FOAM,EPDM,1/16&quot; THK"/>
    <s v="Sub"/>
    <s v="EA"/>
    <s v="M"/>
    <b v="0"/>
    <s v="Plastic"/>
    <b v="0"/>
    <b v="1"/>
    <b v="0"/>
    <b v="1"/>
    <n v="4"/>
    <s v="FOAM,EPDM,1/16&quot; THK"/>
    <m/>
    <x v="2"/>
    <s v="Plastic_742"/>
    <x v="2"/>
  </r>
  <r>
    <s v="742-212817-204,Rev D"/>
    <s v="GSKT,FOA"/>
    <s v="GSKT,FOAM,EPDM,1/16” THK . Item 2-Gasket for 713-259408-001,Rev B"/>
    <s v="GSKT,FOAM,EPDM,1/16” THK . Item 2-Gasket for 713-259408-001,Rev B"/>
    <m/>
    <s v="EA"/>
    <s v="M"/>
    <b v="0"/>
    <s v="NP"/>
    <b v="0"/>
    <b v="1"/>
    <b v="0"/>
    <b v="1"/>
    <n v="4"/>
    <s v="FOAM,EPDM,1/16” THK . Item 2-Gasket for 713-259408-001,Rev B"/>
    <m/>
    <x v="46"/>
    <s v="NP_742"/>
    <x v="0"/>
  </r>
  <r>
    <s v="7500473, Rev P7"/>
    <m/>
    <s v="Flow Cell, Gen-IV (Ultem)"/>
    <s v="Flow Cell, Gen-IV (Ultem)"/>
    <m/>
    <s v="EA"/>
    <s v="M"/>
    <b v="0"/>
    <s v="MIH"/>
    <b v="0"/>
    <b v="1"/>
    <b v="0"/>
    <b v="1"/>
    <n v="9"/>
    <s v=" Gen-IV (Ultem)"/>
    <m/>
    <x v="3"/>
    <s v="MIH_750"/>
    <x v="0"/>
  </r>
  <r>
    <s v="7500475, Rev 02"/>
    <m/>
    <s v="NOZZLE, SIP, CONICAL TIP"/>
    <s v="NOZZLE, SIP, CONICAL TIP"/>
    <m/>
    <s v="EA"/>
    <s v="M"/>
    <b v="0"/>
    <s v="SUB CON"/>
    <b v="0"/>
    <b v="0"/>
    <b v="0"/>
    <b v="1"/>
    <n v="6"/>
    <s v=" SIP, CONICAL TIP"/>
    <m/>
    <x v="14"/>
    <s v="SUB CON_750"/>
    <x v="0"/>
  </r>
  <r>
    <s v="7521T15"/>
    <s v="Slippery"/>
    <s v="Slippery Wear-Resistant Easy-to-Machine Acetal Copolymer blue 3/4&quot;"/>
    <s v="Slippery Wear-Resistant Easy-to-Machine Acetal Copolymer blue 3/4&quot;"/>
    <s v="0.000&quot; to 0.010&quot;"/>
    <s v="1, 2, 3, 4, 5, 6, 7, 8"/>
    <s v="7521T15"/>
    <s v="COM"/>
    <s v="HARDWARE"/>
    <s v="P"/>
    <b v="0"/>
    <b v="0"/>
    <b v="0"/>
    <n v="0"/>
    <s v="Slippery"/>
    <m/>
    <x v="3"/>
    <s v="HARDWARE_752"/>
    <x v="0"/>
  </r>
  <r>
    <s v="754-043752-110"/>
    <s v="SPR,CPRS"/>
    <s v="SPR,CPRSN,.24” OD X .022” WIRE  DIA,SST_x001e__x001e__x001e__x001e_Part# LC-022C-XX-S"/>
    <s v="SPR,CPRSN,.24” OD X .022” WIRE  DIA,SST_x001e__x001e__x001e__x001e_Part# LC-022C-XX-S"/>
    <s v="COM"/>
    <s v="EA"/>
    <s v="P"/>
    <b v="1"/>
    <s v="HARDWARE"/>
    <b v="0"/>
    <b v="0"/>
    <b v="0"/>
    <b v="1"/>
    <n v="3"/>
    <s v="CPRSN,.24” OD X .022” WIRE  DIA,SST_x001e__x001e__x001e__x001e_Part# LC-022C-XX-S"/>
    <m/>
    <x v="3"/>
    <s v="HARDWARE_754"/>
    <x v="0"/>
  </r>
  <r>
    <s v="754-331017-001"/>
    <m/>
    <s v="SPR,CPRSN,.031WIRE DIA,.312OD,1.375IN LG_x001e__x001e_Manufacturer: W.B. JONES SPRING CO. INC._x001e__x001e_OEM# 113"/>
    <s v="SPR,CPRSN,.031WIRE DIA,.312OD,1.375IN LG_x001e__x001e_Manufacturer: W.B. JONES SPRING CO. INC._x001e__x001e_OEM# 113"/>
    <s v="COM"/>
    <s v="EA"/>
    <s v="P"/>
    <b v="0"/>
    <s v="HARDWARE"/>
    <b v="0"/>
    <b v="0"/>
    <b v="0"/>
    <b v="1"/>
    <n v="3"/>
    <s v="CPRSN,.031WIRE DIA,.312OD,1.375IN LG_x001e__x001e_Manufacturer: W.B. JONES SPRING CO. INC._x001e__x001e_OEM# 113"/>
    <m/>
    <x v="12"/>
    <s v="HARDWARE_754"/>
    <x v="0"/>
  </r>
  <r>
    <s v="754-342601-012"/>
    <s v="SPR,CPRS"/>
    <s v="SPR,CPRSN,.312OD,.016WIRE DIA,0.938IN LG, leespring # LC 016DE 12S"/>
    <s v="SPR,CPRSN,.312OD,.016WIRE DIA,0.938IN LG, leespring # LC 016DE 12S"/>
    <s v="HARD"/>
    <s v="EA"/>
    <s v="P"/>
    <b v="0"/>
    <s v="HARDWARE"/>
    <b v="0"/>
    <b v="0"/>
    <b v="0"/>
    <b v="1"/>
    <n v="3"/>
    <s v="CPRSN,.312OD,.016WIRE DIA,0.938IN LG, leespring # LC 016DE 12S"/>
    <m/>
    <x v="12"/>
    <s v="HARDWARE_754"/>
    <x v="0"/>
  </r>
  <r>
    <s v="754-A04577-001"/>
    <s v="SPR,CPRS"/>
    <s v="SPR,CPRSN,.248ID,.38FL,.024W"/>
    <s v="SPR,CPRSN,.248ID,.38FL,.024W"/>
    <m/>
    <s v="EA"/>
    <s v="P"/>
    <b v="1"/>
    <s v="Miscellaneous"/>
    <b v="0"/>
    <b v="0"/>
    <b v="0"/>
    <b v="1"/>
    <n v="3"/>
    <s v="CPRSN,.248ID,.38FL,.024W"/>
    <m/>
    <x v="3"/>
    <s v="Miscellaneous_754"/>
    <x v="0"/>
  </r>
  <r>
    <s v="7605-06, Rev A"/>
    <m/>
    <s v="CHASSIS, C-SERIES PUMP, SOLENOID VALVES"/>
    <s v="CHASSIS, C-SERIES PUMP, SOLENOID VALVES"/>
    <m/>
    <s v="EA"/>
    <s v="M"/>
    <b v="0"/>
    <s v="Metal"/>
    <b v="0"/>
    <b v="1"/>
    <b v="0"/>
    <b v="1"/>
    <n v="7"/>
    <s v=" C-SERIES PUMP, SOLENOID VALVES"/>
    <m/>
    <x v="3"/>
    <s v="Metal_760"/>
    <x v="10"/>
  </r>
  <r>
    <s v="7605-07, Rev F"/>
    <m/>
    <s v="C-SERIES CHASSIS for 12.5 ML SYRINGE ASSY"/>
    <s v="C-SERIES CHASSIS for 12.5 ML SYRINGE ASSY"/>
    <m/>
    <s v="EA"/>
    <s v="M"/>
    <b v="0"/>
    <s v="Metal"/>
    <b v="0"/>
    <b v="1"/>
    <b v="0"/>
    <b v="1"/>
    <n v="0"/>
    <s v="C-SERIES"/>
    <m/>
    <x v="36"/>
    <s v="Metal_760"/>
    <x v="10"/>
  </r>
  <r>
    <s v="765-061874-001"/>
    <s v="LANYARD,"/>
    <s v="LANYARD,RELEASE PIN-GEXPRO"/>
    <s v="LANYARD,RELEASE PIN-GEXPRO"/>
    <s v="HARD"/>
    <s v="EA"/>
    <s v="P"/>
    <b v="1"/>
    <s v="HARDWARE"/>
    <b v="0"/>
    <b v="0"/>
    <b v="0"/>
    <b v="1"/>
    <n v="7"/>
    <s v="RELEASE PIN-GEXPRO"/>
    <m/>
    <x v="8"/>
    <s v="HARDWARE_765"/>
    <x v="0"/>
  </r>
  <r>
    <s v="766-132039-001RW,Rev A"/>
    <m/>
    <s v="VLV, PROP, 1IN PILLAR, GND REWORK"/>
    <s v="VLV, PROP, 1IN PILLAR, GND REWORK"/>
    <m/>
    <s v="EA"/>
    <s v="M"/>
    <b v="0"/>
    <s v="Miscellaneous"/>
    <b v="0"/>
    <b v="0"/>
    <b v="0"/>
    <b v="1"/>
    <n v="3"/>
    <s v=" PROP, 1IN PILLAR, GND REWORK"/>
    <m/>
    <x v="3"/>
    <s v="Miscellaneous_766"/>
    <x v="0"/>
  </r>
  <r>
    <s v="766-150945-001,Rev B"/>
    <s v="VLV,BALL"/>
    <s v="VLV,BALL,546 UNION NUT,20MM GF,PP_x001e__x001e_Georg Fischer 167 482 712"/>
    <s v="VLV,BALL,546 UNION NUT,20MM GF,PP_x001e__x001e_Georg Fischer 167 482 712"/>
    <s v="COM"/>
    <s v="EA"/>
    <s v="P"/>
    <b v="0"/>
    <s v="HARDWARE"/>
    <b v="0"/>
    <b v="0"/>
    <b v="0"/>
    <b v="1"/>
    <n v="3"/>
    <s v="BALL,546 UNION NUT,20MM GF,PP_x001e__x001e_Georg Fischer 167 482 712"/>
    <m/>
    <x v="3"/>
    <s v="HARDWARE_766"/>
    <x v="0"/>
  </r>
  <r>
    <s v="785-090259-001"/>
    <m/>
    <s v="LBL,CAUTION,2 MAN LIFT"/>
    <s v="LBL,CAUTION,2 MAN LIFT"/>
    <s v="INDI"/>
    <s v="EA"/>
    <s v="P"/>
    <b v="0"/>
    <s v="HARDWARE"/>
    <b v="0"/>
    <b v="0"/>
    <b v="0"/>
    <b v="1"/>
    <n v="3"/>
    <s v="CAUTION,2 MAN LIFT"/>
    <m/>
    <x v="45"/>
    <s v="HARDWARE_785"/>
    <x v="0"/>
  </r>
  <r>
    <s v="785-344755-001"/>
    <s v="785-3447"/>
    <s v="785-344755-002"/>
    <s v="785-344755-002"/>
    <s v="COM"/>
    <s v="EA"/>
    <s v="P"/>
    <b v="0"/>
    <s v="HARDWARE"/>
    <b v="0"/>
    <b v="0"/>
    <b v="0"/>
    <b v="1"/>
    <n v="0"/>
    <e v="#VALUE!"/>
    <m/>
    <x v="3"/>
    <s v=""/>
    <x v="0"/>
  </r>
  <r>
    <s v="785-344755-002"/>
    <m/>
    <s v="LBL,LFC CELL 2,CCR+"/>
    <s v="LBL,LFC CELL 2,CCR+"/>
    <s v="COM"/>
    <s v="EA"/>
    <s v="P"/>
    <b v="0"/>
    <s v="HARDWARE"/>
    <b v="0"/>
    <b v="0"/>
    <b v="0"/>
    <b v="1"/>
    <n v="3"/>
    <s v="LFC CELL 2,CCR+"/>
    <m/>
    <x v="45"/>
    <s v="HARDWARE_785"/>
    <x v="0"/>
  </r>
  <r>
    <s v="785-344755-003"/>
    <m/>
    <s v="LBL,LFC CELL 3,CCR+"/>
    <s v="LBL,LFC CELL 3,CCR+"/>
    <s v="COM"/>
    <s v="EA"/>
    <s v="P"/>
    <b v="0"/>
    <s v="HARDWARE"/>
    <b v="0"/>
    <b v="0"/>
    <b v="0"/>
    <b v="1"/>
    <n v="3"/>
    <s v="LFC CELL 3,CCR+"/>
    <m/>
    <x v="45"/>
    <s v="HARDWARE_785"/>
    <x v="0"/>
  </r>
  <r>
    <s v="785-347066-001"/>
    <m/>
    <s v="LBL,TURCK BLOCK,J1-J4,CCR+"/>
    <s v="LBL,TURCK BLOCK,J1-J4,CCR+"/>
    <s v="COM"/>
    <s v="EA"/>
    <s v="P"/>
    <b v="0"/>
    <s v="HARDWARE"/>
    <b v="0"/>
    <b v="0"/>
    <b v="0"/>
    <b v="1"/>
    <n v="3"/>
    <s v="TURCK BLOCK,J1-J4,CCR+"/>
    <m/>
    <x v="45"/>
    <s v="HARDWARE_785"/>
    <x v="0"/>
  </r>
  <r>
    <s v="790-091670-001"/>
    <s v="HDL,HSG,"/>
    <s v="HDL,HSG,RF CONNECTOR"/>
    <s v="HDL,HSG,RF CONNECTOR"/>
    <m/>
    <s v="EA"/>
    <s v="P"/>
    <b v="1"/>
    <s v="Miscellaneous"/>
    <b v="0"/>
    <b v="0"/>
    <b v="0"/>
    <b v="1"/>
    <n v="3"/>
    <s v="HSG,RF CONNECTOR"/>
    <m/>
    <x v="33"/>
    <s v="Miscellaneous_790"/>
    <x v="3"/>
  </r>
  <r>
    <s v="790-290722-001"/>
    <s v="PLUNGER,"/>
    <s v="PLUNGER,SPRING,PRESS-FIT,SST BALL NOSE_x001e__x001e_Manufacturer: VLIER INC."/>
    <s v="PLUNGER,SPRING,PRESS-FIT,SST BALL NOSE_x001e__x001e_Manufacturer: VLIER INC."/>
    <s v="_x001e__x001e_MFG PN# PFB51"/>
    <s v="HARD"/>
    <s v="EA"/>
    <s v="P"/>
    <b v="0"/>
    <s v="HARDWARE"/>
    <b v="0"/>
    <b v="0"/>
    <b v="0"/>
    <n v="7"/>
    <s v="SPRING,PRESS-FIT,SST BALL NOSE_x001e__x001e_Manufacturer: VLIER INC."/>
    <m/>
    <x v="12"/>
    <s v="FALSE_790"/>
    <x v="0"/>
  </r>
  <r>
    <s v="790-A00263-009"/>
    <m/>
    <s v="HDL,U-TYPE,DIA 26,164CTR-CTR,HGT 57MM,AL"/>
    <s v="HDL,U-TYPE,DIA 26,164CTR-CTR,HGT 57MM,AL"/>
    <s v="INDI"/>
    <s v="EA"/>
    <s v="P"/>
    <b v="0"/>
    <s v="HARDWARE"/>
    <b v="0"/>
    <b v="0"/>
    <b v="0"/>
    <b v="1"/>
    <n v="3"/>
    <s v="U-TYPE,DIA 26,164CTR-CTR,HGT 57MM,AL"/>
    <m/>
    <x v="3"/>
    <s v="HARDWARE_790"/>
    <x v="3"/>
  </r>
  <r>
    <s v="790-A49301-001"/>
    <s v="KNOB,2AR"/>
    <s v="MCMC# 65035K66  KNOB,2ARM,FEM INSR,3.5DIA,1/2-13THD,BLK_x001e__x001e_DAVIES MOLDING, LLC._x001e__x001e_OEM# 3094-C MCMC# 65035K66"/>
    <s v="MCMC# 65035K66  KNOB,2ARM,FEM INSR,3.5DIA,1/2-13THD,BLK_x001e__x001e_DAVIES MOLDING, LLC._x001e__x001e_OEM# 3094-C MCMC# 65035K66"/>
    <s v="Raw"/>
    <s v="EA"/>
    <s v="P"/>
    <b v="0"/>
    <s v="RM"/>
    <b v="0"/>
    <b v="0"/>
    <b v="0"/>
    <b v="1"/>
    <n v="0"/>
    <s v="MCMC#"/>
    <m/>
    <x v="28"/>
    <s v="RM_790"/>
    <x v="0"/>
  </r>
  <r>
    <s v="790-A66371-003"/>
    <s v="KNOB,DIM"/>
    <s v="KNOB,DIMPLE,CPTV,M5THD,20DIA,20MM LG,BLK MFG# NABEYA BI-TECH KAISHA_x001e__x001e_OEM# KDMS-20-M5-20-SC-BK (P)"/>
    <s v="KNOB,DIMPLE,CPTV,M5THD,20DIA,20MM LG,BLK MFG# NABEYA BI-TECH KAISHA_x001e__x001e_OEM# KDMS-20-M5-20-SC-BK (P)"/>
    <s v="HARD"/>
    <s v="EA"/>
    <s v="P"/>
    <b v="0"/>
    <s v="HARDWARE"/>
    <b v="0"/>
    <b v="0"/>
    <b v="0"/>
    <b v="1"/>
    <n v="4"/>
    <s v="DIMPLE,CPTV,M5THD,20DIA,20MM LG,BLK MFG# NABEYA BI-TECH KAISHA_x001e__x001e_OEM# KDMS-20-M5-20-SC-BK (P)"/>
    <m/>
    <x v="20"/>
    <s v="HARDWARE_790"/>
    <x v="0"/>
  </r>
  <r>
    <s v="79-327432-00,Rev B"/>
    <s v="LABEL,HO"/>
    <s v="LABEL,HOT CHAMBER BOTTOM,2 X 5,ENG/CHN S"/>
    <s v="LABEL,HOT CHAMBER BOTTOM,2 X 5,ENG/CHN S"/>
    <m/>
    <s v="EA"/>
    <s v="M"/>
    <b v="1"/>
    <s v="Miscellaneous"/>
    <b v="0"/>
    <b v="0"/>
    <b v="0"/>
    <b v="1"/>
    <n v="5"/>
    <s v="HOT CHAMBER BOTTOM,2 X 5,ENG/CHN S"/>
    <m/>
    <x v="45"/>
    <s v="Miscellaneous_79-"/>
    <x v="0"/>
  </r>
  <r>
    <s v="79463-001, Rev 00"/>
    <m/>
    <s v="TOMBSTONE ASSEMBLY BASEPLATE"/>
    <s v="TOMBSTONE ASSY BASEPLATE"/>
    <s v="MIHP"/>
    <s v="EA"/>
    <s v="M"/>
    <b v="0"/>
    <s v="Plastic"/>
    <b v="0"/>
    <b v="1"/>
    <b v="0"/>
    <b v="1"/>
    <n v="0"/>
    <s v="TOMBSTONE"/>
    <m/>
    <x v="36"/>
    <s v="Plastic_794"/>
    <x v="2"/>
  </r>
  <r>
    <s v="79463-002, Rev 00"/>
    <s v="TOMBSTON"/>
    <s v="TOMBSTONE ASSEMBLY WIDE SIDE PLATE"/>
    <s v="TOMBSTONE ASSY WIDE SIDE PLATE"/>
    <s v="MIHP"/>
    <s v="EA"/>
    <s v="M"/>
    <b v="0"/>
    <s v="Plastic"/>
    <b v="0"/>
    <b v="1"/>
    <b v="0"/>
    <b v="1"/>
    <n v="0"/>
    <s v="TOMBSTONE"/>
    <m/>
    <x v="36"/>
    <s v="Plastic_794"/>
    <x v="2"/>
  </r>
  <r>
    <s v="79463-003, Rev 00"/>
    <s v="TOMBSTON"/>
    <s v="TOMBSTONE ASSEMBLY NARROW SIDE PLATE"/>
    <s v="TOMBSTONE ASSY NARROW SIDE PLATE"/>
    <s v="MIHM"/>
    <s v="EA"/>
    <s v="M"/>
    <b v="0"/>
    <s v="Metal"/>
    <b v="0"/>
    <b v="1"/>
    <b v="0"/>
    <b v="1"/>
    <n v="0"/>
    <s v="TOMBSTONE"/>
    <m/>
    <x v="36"/>
    <s v="Metal_794"/>
    <x v="10"/>
  </r>
  <r>
    <s v="79463-004, Rev 00"/>
    <s v="TOMBSTON"/>
    <s v="TOMBSTONE ASSEMBLY TOP COVER"/>
    <s v="TOMBSTONE ASSY TOP COVER"/>
    <s v="MIHM"/>
    <s v="EA"/>
    <s v="M"/>
    <b v="0"/>
    <s v="Metal"/>
    <b v="0"/>
    <b v="1"/>
    <b v="0"/>
    <b v="1"/>
    <n v="0"/>
    <s v="TOMBSTONE"/>
    <m/>
    <x v="36"/>
    <s v="Metal_794"/>
    <x v="10"/>
  </r>
  <r>
    <s v="79463-005, Rev 00"/>
    <s v="TOMBSTON"/>
    <s v="TOMBSTONE ASSEMBLY PART MOUNTING PLATE"/>
    <s v="TOMBSTONE ASSY PART MOUNTING PLATE"/>
    <s v="MIHM"/>
    <s v="EA"/>
    <s v="M"/>
    <b v="0"/>
    <s v="Metal"/>
    <b v="0"/>
    <b v="1"/>
    <b v="0"/>
    <b v="1"/>
    <n v="0"/>
    <s v="TOMBSTONE"/>
    <m/>
    <x v="36"/>
    <s v="Metal_794"/>
    <x v="10"/>
  </r>
  <r>
    <s v="79463-006, Rev 00"/>
    <m/>
    <s v="PART CLAMP FOR OPERATION 1"/>
    <s v="PART CLAMP FOR OPERATION 1"/>
    <s v="MIHM"/>
    <s v="EA"/>
    <s v="M"/>
    <b v="0"/>
    <s v="Metal"/>
    <b v="0"/>
    <b v="1"/>
    <b v="0"/>
    <b v="1"/>
    <n v="0"/>
    <s v="PART"/>
    <m/>
    <x v="41"/>
    <s v="Metal_794"/>
    <x v="10"/>
  </r>
  <r>
    <s v="79463-007, Rev 00"/>
    <s v="PART CLA"/>
    <s v="PART CLAMP FOR OPERATION 2"/>
    <s v="PART CLAMP FOR OPERATION 2"/>
    <s v="MIHM"/>
    <s v="EA"/>
    <s v="M"/>
    <b v="0"/>
    <s v="Metal"/>
    <b v="0"/>
    <b v="1"/>
    <b v="0"/>
    <b v="1"/>
    <n v="0"/>
    <s v="PART"/>
    <m/>
    <x v="41"/>
    <s v="Metal_794"/>
    <x v="10"/>
  </r>
  <r>
    <s v="79463-008, Rev 00"/>
    <s v="PART PRO"/>
    <s v="PART PROTECTION PAD"/>
    <s v="PART PROTECTION PAD"/>
    <s v="MIHM"/>
    <s v="EA"/>
    <s v="M"/>
    <b v="0"/>
    <s v="Metal"/>
    <b v="0"/>
    <b v="1"/>
    <b v="0"/>
    <b v="1"/>
    <n v="0"/>
    <s v="PART"/>
    <m/>
    <x v="3"/>
    <s v="Metal_794"/>
    <x v="10"/>
  </r>
  <r>
    <s v="79463-009"/>
    <s v=".5002&quot; D"/>
    <s v=".5002&quot; DIA. X 1.5&quot; LONG HARDENED DOWEL PIN_x001e__x001e_HOLO KROME P/N 01130 MODIFIED PER DWG 79463-009"/>
    <s v=".5002&quot; DIA. X 1.5&quot; LONG HARDENED DOWEL PIN_x001e__x001e_HOLO KROME P/N 01130 MODIFIED PER DWG 79463-009"/>
    <s v="COM"/>
    <s v="EA"/>
    <s v="P"/>
    <b v="1"/>
    <s v="HARDWARE"/>
    <b v="0"/>
    <b v="0"/>
    <b v="0"/>
    <b v="1"/>
    <n v="0"/>
    <s v=".5002&quot;"/>
    <m/>
    <x v="8"/>
    <s v="HARDWARE_794"/>
    <x v="0"/>
  </r>
  <r>
    <s v="79463-009, Rev 00"/>
    <s v="TOMBSTON"/>
    <s v="TOMBSTONE ASSEMBLY"/>
    <s v="TOMBSTONE ASSY"/>
    <s v="MIHM"/>
    <s v="EA"/>
    <s v="M"/>
    <b v="0"/>
    <s v="Metal"/>
    <b v="0"/>
    <b v="0"/>
    <b v="0"/>
    <b v="1"/>
    <n v="0"/>
    <s v="TOMBSTONE"/>
    <m/>
    <x v="36"/>
    <s v="Metal_794"/>
    <x v="10"/>
  </r>
  <r>
    <s v="79463-010, Rev 0"/>
    <s v="MILL OPE"/>
    <s v="MILL OPERATION 2 PART CLOCKING PLUG"/>
    <s v="MILL OPERATION 2 PART CLOCKING PLUG"/>
    <m/>
    <s v="EA"/>
    <s v="M"/>
    <b v="0"/>
    <s v="Plastic"/>
    <b v="0"/>
    <b v="0"/>
    <b v="0"/>
    <b v="1"/>
    <n v="0"/>
    <s v="MILL"/>
    <m/>
    <x v="29"/>
    <s v="Plastic_794"/>
    <x v="2"/>
  </r>
  <r>
    <s v="79463-011, Rev 0"/>
    <s v="MILL OPE"/>
    <s v="MILL OPERATION 2 PART CLOCKING PIN"/>
    <s v="MILL OPERATION 2 PART CLOCKING PIN"/>
    <m/>
    <s v="EA"/>
    <s v="M"/>
    <b v="0"/>
    <s v="Plastic"/>
    <b v="0"/>
    <b v="0"/>
    <b v="0"/>
    <b v="1"/>
    <n v="0"/>
    <s v="MILL"/>
    <m/>
    <x v="8"/>
    <s v="Plastic_794"/>
    <x v="2"/>
  </r>
  <r>
    <s v="79463-021, Rev 00"/>
    <m/>
    <s v="TOMBSTONE MACHINING AFTER ASSEMBLY"/>
    <s v="TOMBSTONE MACHINING AFTER ASSY"/>
    <s v="MIHP"/>
    <s v="EA"/>
    <s v="M"/>
    <b v="0"/>
    <s v="Plastic"/>
    <b v="0"/>
    <b v="1"/>
    <b v="0"/>
    <b v="1"/>
    <n v="0"/>
    <s v="TOMBSTONE"/>
    <m/>
    <x v="36"/>
    <s v="Plastic_794"/>
    <x v="2"/>
  </r>
  <r>
    <s v="79463-022, Rev 1"/>
    <s v="MACHININ"/>
    <s v="MACHINING OF PART MOUNTING PLATE OPERATION 1"/>
    <s v="MACHINING OF PART MOUNTING PLATE OPERATION 1"/>
    <s v="MIHM"/>
    <s v="EA"/>
    <s v="M"/>
    <b v="0"/>
    <s v="Metal"/>
    <b v="0"/>
    <b v="0"/>
    <b v="0"/>
    <b v="1"/>
    <n v="0"/>
    <s v="MACHINING"/>
    <m/>
    <x v="16"/>
    <s v="Metal_794"/>
    <x v="10"/>
  </r>
  <r>
    <s v="79463-023, Rev 1"/>
    <s v="MACHININ"/>
    <s v="MACHINING OF PART MOUNTING PLATE OPERATION 2"/>
    <s v="MACHINING OF PART MOUNTING PLATE OPERATION 2"/>
    <s v="MIHM"/>
    <s v="EA"/>
    <s v="M"/>
    <b v="0"/>
    <s v="Metal"/>
    <b v="0"/>
    <b v="0"/>
    <b v="0"/>
    <b v="1"/>
    <n v="0"/>
    <s v="MACHINING"/>
    <m/>
    <x v="16"/>
    <s v="Metal_794"/>
    <x v="10"/>
  </r>
  <r>
    <s v="795-A18549-001,Rev A"/>
    <m/>
    <s v="WDO,PROT,75DIA,4MM THK,UNCOATED,N-BK7"/>
    <s v="WDO,PROT,75DIA,4MM THK,UNCOATED,N-BK7"/>
    <s v="Sub"/>
    <s v="EA"/>
    <s v="M"/>
    <b v="0"/>
    <s v="Plastic"/>
    <b v="0"/>
    <b v="1"/>
    <b v="0"/>
    <b v="1"/>
    <n v="3"/>
    <s v="PROT,75DIA,4MM THK,UNCOATED,N-BK7"/>
    <m/>
    <x v="2"/>
    <s v="Plastic_795"/>
    <x v="2"/>
  </r>
  <r>
    <s v="8” Schedule 120 CPVC Pipe x 12&quot;"/>
    <s v="8” Sched"/>
    <s v="8” Schedule 120 CPVC Pipe x 12&quot; (20 foot minimum order)"/>
    <s v="8” Schedule 120 CPVC Pipe x 12&quot; (20 foot minimum order)"/>
    <m/>
    <s v="EA"/>
    <s v="P"/>
    <b v="1"/>
    <s v="Miscellaneous"/>
    <b v="0"/>
    <b v="0"/>
    <b v="0"/>
    <b v="1"/>
    <n v="0"/>
    <s v="8”"/>
    <m/>
    <x v="3"/>
    <s v=""/>
    <x v="5"/>
  </r>
  <r>
    <n v="8000"/>
    <s v="Shelf Ma"/>
    <s v="Shelf Mat (17&quot; x 34.5&quot;)"/>
    <s v="Shelf Mat (17&quot; x 34.5&quot;)"/>
    <s v="MTSP"/>
    <s v="EA"/>
    <s v="M"/>
    <b v="0"/>
    <s v="AMP"/>
    <b v="0"/>
    <b v="0"/>
    <b v="0"/>
    <b v="1"/>
    <n v="0"/>
    <s v="Shelf"/>
    <m/>
    <x v="3"/>
    <s v="AMP_800"/>
    <x v="0"/>
  </r>
  <r>
    <n v="8001"/>
    <s v="Shelf Ma"/>
    <s v="Shelf Mat (17&quot; x 46.5&quot;)"/>
    <s v="Shelf Mat (17&quot; x 46.5&quot;)"/>
    <s v="MTSP"/>
    <s v="EA"/>
    <s v="M"/>
    <b v="0"/>
    <s v="AMP"/>
    <b v="0"/>
    <b v="0"/>
    <b v="0"/>
    <b v="1"/>
    <n v="0"/>
    <s v="Shelf"/>
    <m/>
    <x v="3"/>
    <s v="AMP_800"/>
    <x v="0"/>
  </r>
  <r>
    <s v="800-130967-004,Rev C"/>
    <s v="DWG, MOD"/>
    <s v="DWG, MOD, ASSY, HEAD, LWR, N2 / SHM, C360"/>
    <s v="DWG, MOD, ASSY, HEAD, LWR, N2 / SHM, C360"/>
    <s v="MIHP"/>
    <s v="EA"/>
    <s v="M"/>
    <b v="0"/>
    <s v="Plastic"/>
    <b v="0"/>
    <b v="0"/>
    <b v="0"/>
    <b v="1"/>
    <n v="3"/>
    <s v=" MOD, ASSY, HEAD, LWR, N2 / SHM, C360"/>
    <m/>
    <x v="36"/>
    <s v="Plastic_800"/>
    <x v="2"/>
  </r>
  <r>
    <n v="8002"/>
    <s v="Shelf Ma"/>
    <s v="Shelf Mat (17&quot; x 58.5&quot;)"/>
    <s v="Shelf Mat (17&quot; x 58.5&quot;)"/>
    <s v="MTSP"/>
    <s v="EA"/>
    <s v="M"/>
    <b v="0"/>
    <s v="AMP"/>
    <b v="0"/>
    <b v="0"/>
    <b v="0"/>
    <b v="1"/>
    <n v="0"/>
    <s v="Shelf"/>
    <m/>
    <x v="3"/>
    <s v="AMP_800"/>
    <x v="0"/>
  </r>
  <r>
    <n v="8003"/>
    <s v="Shelf Ma"/>
    <s v="Shelf Mat (17&quot; x 70.5&quot;)"/>
    <s v="Shelf Mat (17&quot; x 70.5&quot;)"/>
    <s v="MTSP"/>
    <s v="EA"/>
    <s v="M"/>
    <b v="0"/>
    <s v="AMP"/>
    <b v="0"/>
    <b v="0"/>
    <b v="0"/>
    <b v="1"/>
    <n v="0"/>
    <s v="Shelf"/>
    <m/>
    <x v="3"/>
    <s v="AMP_800"/>
    <x v="0"/>
  </r>
  <r>
    <n v="8004"/>
    <s v="Shelf Ma"/>
    <s v="Shelf Mat (23&quot; x 34.5&quot;)"/>
    <s v="Shelf Mat (23&quot; x 34.5&quot;)"/>
    <s v="MTSP"/>
    <s v="EA"/>
    <s v="M"/>
    <b v="0"/>
    <s v="AMP"/>
    <b v="0"/>
    <b v="0"/>
    <b v="0"/>
    <b v="1"/>
    <n v="0"/>
    <s v="Shelf"/>
    <m/>
    <x v="3"/>
    <s v="AMP_800"/>
    <x v="0"/>
  </r>
  <r>
    <n v="8005"/>
    <s v="Shelf Ma"/>
    <s v="Shelf Mat (23&quot; x 46.5&quot;)"/>
    <s v="Shelf Mat (23&quot; x 46.5&quot;)"/>
    <s v="MTSP"/>
    <s v="EA"/>
    <s v="M"/>
    <b v="0"/>
    <s v="AMP"/>
    <b v="0"/>
    <b v="0"/>
    <b v="0"/>
    <b v="1"/>
    <n v="0"/>
    <s v="Shelf"/>
    <m/>
    <x v="3"/>
    <s v="AMP_800"/>
    <x v="0"/>
  </r>
  <r>
    <n v="8006"/>
    <s v="Shelf Ma"/>
    <s v="Shelf Mat (23&quot; x 58.5&quot;)"/>
    <s v="Shelf Mat (23&quot; x 58.5&quot;)"/>
    <s v="MTSP"/>
    <s v="EA"/>
    <s v="M"/>
    <b v="0"/>
    <s v="AMP"/>
    <b v="0"/>
    <b v="0"/>
    <b v="0"/>
    <b v="1"/>
    <n v="0"/>
    <s v="Shelf"/>
    <m/>
    <x v="3"/>
    <s v="AMP_800"/>
    <x v="0"/>
  </r>
  <r>
    <n v="8007"/>
    <s v="Shelf Ma"/>
    <s v="Shelf Mat"/>
    <s v="Shelf Mat"/>
    <s v="MTSP"/>
    <s v="EA"/>
    <s v="M"/>
    <b v="0"/>
    <s v="AMP"/>
    <b v="0"/>
    <b v="0"/>
    <b v="0"/>
    <b v="1"/>
    <n v="0"/>
    <s v="Shelf"/>
    <m/>
    <x v="3"/>
    <s v="AMP_800"/>
    <x v="0"/>
  </r>
  <r>
    <s v="801 safety covers"/>
    <m/>
    <s v="801 safety covers"/>
    <s v="801 safety covers"/>
    <m/>
    <s v="EA"/>
    <s v="M"/>
    <b v="0"/>
    <s v="Miscellaneous"/>
    <b v="0"/>
    <b v="1"/>
    <b v="0"/>
    <b v="1"/>
    <n v="0"/>
    <s v="801"/>
    <m/>
    <x v="5"/>
    <s v=""/>
    <x v="0"/>
  </r>
  <r>
    <n v="8030"/>
    <s v="Shell ma"/>
    <s v="Shell mat roll stock, 17&quot;x0.035 inch x 200'"/>
    <s v="Shell mat roll stock, 17&quot;x0.035 inch x 200'"/>
    <s v="MTSP"/>
    <s v="EA"/>
    <s v="M"/>
    <b v="0"/>
    <s v="AMP"/>
    <b v="0"/>
    <b v="0"/>
    <b v="0"/>
    <b v="1"/>
    <n v="0"/>
    <s v="Shell"/>
    <m/>
    <x v="3"/>
    <s v="AMP_803"/>
    <x v="0"/>
  </r>
  <r>
    <n v="8035"/>
    <s v="Shelf ma"/>
    <s v="Shelf mat roll stock, 24&quot;x0.035&quot; x 200'"/>
    <s v="Shelf mat roll stock, 24&quot;x0.035&quot; x 200'"/>
    <s v="MTSP"/>
    <s v="EA"/>
    <s v="M"/>
    <b v="0"/>
    <s v="AMP"/>
    <b v="0"/>
    <b v="0"/>
    <b v="0"/>
    <b v="1"/>
    <n v="0"/>
    <s v="Shelf"/>
    <m/>
    <x v="3"/>
    <s v="AMP_803"/>
    <x v="0"/>
  </r>
  <r>
    <s v="813-348309-001,Rev B"/>
    <m/>
    <s v="AM,PLSTC,GD,VACUUM METER,FACEPLATE"/>
    <s v="AM,PLSTC,GD,VACUUM METER,FACEPLATE"/>
    <s v="MIHP"/>
    <s v="EA"/>
    <s v="M"/>
    <b v="0"/>
    <s v="Plastic"/>
    <b v="0"/>
    <b v="1"/>
    <b v="0"/>
    <b v="1"/>
    <n v="2"/>
    <s v="PLSTC,GD,VACUUM METER,FACEPLATE"/>
    <m/>
    <x v="7"/>
    <s v="Plastic_813"/>
    <x v="2"/>
  </r>
  <r>
    <s v="813-A39887-001,Rev B"/>
    <m/>
    <s v=" AM,PLSTC,RTNR,HTR CARTRIDGE"/>
    <s v=" AM,PLSTC,RTNR,HTR CARTRIDGE"/>
    <s v="Sub"/>
    <s v="EA"/>
    <s v="M"/>
    <b v="0"/>
    <s v="Plastic"/>
    <b v="0"/>
    <b v="1"/>
    <b v="0"/>
    <b v="1"/>
    <n v="3"/>
    <s v="PLSTC,RTNR,HTR CARTRIDGE"/>
    <m/>
    <x v="2"/>
    <s v="Plastic_813"/>
    <x v="2"/>
  </r>
  <r>
    <s v="813-A47280-001,Rev A"/>
    <m/>
    <s v="AM,PLASTIC,FXTR,FORELINE ALIGN"/>
    <s v="AM,PLASTIC,FXTR,FORELINE ALIGN"/>
    <s v="Sub"/>
    <s v="EA"/>
    <s v="M"/>
    <b v="0"/>
    <s v="Plastic"/>
    <b v="0"/>
    <b v="0"/>
    <b v="0"/>
    <b v="1"/>
    <n v="2"/>
    <s v="PLASTIC,FXTR,FORELINE ALIGN"/>
    <m/>
    <x v="2"/>
    <s v="Plastic_813"/>
    <x v="2"/>
  </r>
  <r>
    <s v="813-A47291-001,Rev A"/>
    <m/>
    <s v="AM,PLSTC,FXTR,HGT SET,PVM"/>
    <s v="AM,PLSTC,FXTR,HGT SET,PVM"/>
    <s v="Sub"/>
    <s v="EA"/>
    <s v="M"/>
    <b v="0"/>
    <s v="Plastic"/>
    <b v="0"/>
    <b v="0"/>
    <b v="0"/>
    <b v="1"/>
    <n v="2"/>
    <s v="PLSTC,FXTR,HGT SET,PVM"/>
    <m/>
    <x v="2"/>
    <s v="Plastic_813"/>
    <x v="2"/>
  </r>
  <r>
    <s v="813-A50077-001,Rev A"/>
    <m/>
    <s v="AM,PLSTC,COV,FRONT,RF GENERATOR"/>
    <s v="AM,PLSTC,COV,FRONT,RF GENERATOR"/>
    <s v="spbo"/>
    <s v="EA"/>
    <s v="M"/>
    <b v="0"/>
    <s v="Plastic"/>
    <b v="0"/>
    <b v="1"/>
    <b v="0"/>
    <b v="1"/>
    <n v="2"/>
    <s v="PLSTC,COV,FRONT,RF GENERATOR"/>
    <m/>
    <x v="37"/>
    <s v="Plastic_813"/>
    <x v="2"/>
  </r>
  <r>
    <s v="815-442063-001,Rev A"/>
    <s v="ETLA"/>
    <s v="COVER,CLAMP,SENSOR,CHAMBER BOTTOM_x001e_ALLIANCE"/>
    <s v="COVER,CLAMP,SENSOR,CHAMBER BOTTOM_x001e_ALLIANCE"/>
    <m/>
    <s v="EA"/>
    <s v="M"/>
    <b v="0"/>
    <s v="ETLA"/>
    <b v="0"/>
    <b v="0"/>
    <b v="0"/>
    <b v="1"/>
    <n v="5"/>
    <s v="CLAMP,SENSOR,CHAMBER BOTTOM_x001e_ALLIANCE"/>
    <m/>
    <x v="41"/>
    <s v="ETLA_815"/>
    <x v="0"/>
  </r>
  <r>
    <s v="839-030505-001,Rev C"/>
    <s v="ASSY,CAP"/>
    <s v="ASSY,CAP,INJECTOR"/>
    <s v="ASSY,CAP,INJECTOR"/>
    <s v="LAM"/>
    <s v="EA"/>
    <s v="M"/>
    <b v="0"/>
    <s v="SEM"/>
    <b v="0"/>
    <b v="0"/>
    <b v="0"/>
    <b v="1"/>
    <n v="4"/>
    <s v="CAP,INJECTOR"/>
    <m/>
    <x v="36"/>
    <s v="SEM_839"/>
    <x v="0"/>
  </r>
  <r>
    <s v="839-035108-013,Rev A"/>
    <m/>
    <s v="ASSY, BLK, SPCR, SPRT, COIL"/>
    <s v="ASSY, BLK, SPCR, SPRT, COIL"/>
    <m/>
    <s v="EA"/>
    <s v="M"/>
    <b v="0"/>
    <s v="MIH"/>
    <b v="0"/>
    <b v="0"/>
    <b v="0"/>
    <b v="1"/>
    <n v="4"/>
    <s v=" BLK, SPCR, SPRT, COIL"/>
    <m/>
    <x v="36"/>
    <s v="MIH_839"/>
    <x v="0"/>
  </r>
  <r>
    <s v="839-042901-300,Rev A"/>
    <s v="WLDMT, C"/>
    <s v="WLDMT, CHMBR CVR, FM4910 PVC-C, RINSE, LATCH"/>
    <s v="WLDMNT, CHMBR CVR, FM4910 PVC-C, RINSE, LATCH"/>
    <s v="LAM"/>
    <s v="EA"/>
    <s v="M"/>
    <b v="0"/>
    <s v="SEM"/>
    <b v="0"/>
    <b v="0"/>
    <b v="0"/>
    <b v="1"/>
    <n v="6"/>
    <s v=" CHMBR CVR, FM4910 PVC-C, RINSE, LATCH"/>
    <m/>
    <x v="43"/>
    <s v="SEM_839"/>
    <x v="5"/>
  </r>
  <r>
    <s v="839-048281-005,Rev A"/>
    <s v="Tube, He"/>
    <s v="Tube, Helium DLVRY, Shielded"/>
    <s v="Tube, Helium DLVRY, Shielded"/>
    <s v="LAM"/>
    <s v="EA"/>
    <s v="M"/>
    <b v="0"/>
    <s v="SEM"/>
    <b v="0"/>
    <b v="0"/>
    <b v="0"/>
    <b v="1"/>
    <n v="4"/>
    <s v=" Helium DLVRY, Shielded"/>
    <m/>
    <x v="32"/>
    <s v="SEM_839"/>
    <x v="0"/>
  </r>
  <r>
    <s v="839-048281-006,Rev A"/>
    <s v="Tube, He"/>
    <s v="Tube, Helium DLVRY, Shielded"/>
    <s v="Tube, Helium DLVRY, Shielded"/>
    <s v="LAM"/>
    <s v="EA"/>
    <s v="M"/>
    <b v="0"/>
    <s v="SEM"/>
    <b v="0"/>
    <b v="0"/>
    <b v="0"/>
    <b v="1"/>
    <n v="4"/>
    <s v=" Helium DLVRY, Shielded"/>
    <m/>
    <x v="32"/>
    <s v="SEM_839"/>
    <x v="0"/>
  </r>
  <r>
    <s v="839-052842-001,Rev J"/>
    <s v="WLDMT,CO"/>
    <s v="WLDMT,COV,CHAMBER,V2 PLUS"/>
    <s v="WLDMNT,COV,CHAMBER,V2 PLUS"/>
    <s v="LAM"/>
    <s v="EA"/>
    <s v="M"/>
    <b v="1"/>
    <s v="SEM"/>
    <b v="0"/>
    <b v="1"/>
    <b v="0"/>
    <b v="1"/>
    <n v="6"/>
    <s v="COV,CHAMBER,V2 PLUS"/>
    <m/>
    <x v="43"/>
    <s v="SEM_839"/>
    <x v="0"/>
  </r>
  <r>
    <s v="839-052842-002,Rev A"/>
    <s v="WLDMT,CO"/>
    <s v="WLDMT,COV,CHAMBER,V2 PLUS"/>
    <s v="WLDMNT,COV,CHAMBER,V2 PLUS"/>
    <s v="LAM"/>
    <s v="EA"/>
    <s v="M"/>
    <b v="0"/>
    <s v="SEM"/>
    <b v="0"/>
    <b v="0"/>
    <b v="0"/>
    <b v="1"/>
    <n v="6"/>
    <s v="COV,CHAMBER,V2 PLUS"/>
    <m/>
    <x v="43"/>
    <s v="SEM_839"/>
    <x v="0"/>
  </r>
  <r>
    <s v="839-055148-001,Rev B"/>
    <s v="YOKE,ACT"/>
    <s v="YOKE,ACTUATOR"/>
    <s v="YOKE,ACTUATOR"/>
    <s v="LAM"/>
    <s v="EA"/>
    <s v="M"/>
    <b v="1"/>
    <s v="SEM"/>
    <b v="0"/>
    <b v="0"/>
    <b v="0"/>
    <b v="1"/>
    <n v="4"/>
    <s v="ACTUATOR"/>
    <m/>
    <x v="3"/>
    <s v="SEM_839"/>
    <x v="0"/>
  </r>
  <r>
    <s v="839-055167-001,Rev A"/>
    <s v="ASSY,PUL"/>
    <s v="ASSY,PULLEY,LWR DRV,EDGWHL DRV,V3"/>
    <s v="ASSY,PULLEY,LWR DRV,EDGWHL DRV,V3"/>
    <s v="LAM"/>
    <s v="EA"/>
    <s v="M"/>
    <b v="1"/>
    <s v="SEM"/>
    <b v="0"/>
    <b v="0"/>
    <b v="0"/>
    <b v="1"/>
    <n v="4"/>
    <s v="PULLEY,LWR DRV,EDGWHL DRV,V3"/>
    <m/>
    <x v="36"/>
    <s v="SEM_839"/>
    <x v="0"/>
  </r>
  <r>
    <s v="839-056462-001,Rev D"/>
    <s v="HOUSING,"/>
    <s v="HOUSING,DRIVE,FRONT,V2 PLUS"/>
    <s v="HOUSING,DRIVE,FRONT,V2 PLUS"/>
    <s v="LAM"/>
    <s v="EA"/>
    <s v="M"/>
    <b v="1"/>
    <s v="SEM"/>
    <b v="0"/>
    <b v="0"/>
    <b v="0"/>
    <b v="1"/>
    <n v="7"/>
    <s v="DRIVE,FRONT,V2 PLUS"/>
    <m/>
    <x v="3"/>
    <s v="SEM_839"/>
    <x v="0"/>
  </r>
  <r>
    <s v="839-056462-002,Rev B"/>
    <s v="HOUSING,"/>
    <s v="HOUSING,DRIVE,FRONT,V2 PLUS"/>
    <s v="HOUSING,DRIVE,FRONT,V2 PLUS"/>
    <s v="LAM"/>
    <s v="EA"/>
    <s v="M"/>
    <b v="1"/>
    <s v="SEM"/>
    <b v="0"/>
    <b v="0"/>
    <b v="0"/>
    <b v="1"/>
    <n v="7"/>
    <s v="DRIVE,FRONT,V2 PLUS"/>
    <m/>
    <x v="3"/>
    <s v="SEM_839"/>
    <x v="0"/>
  </r>
  <r>
    <s v="839-056462-003,Rev A"/>
    <s v="HOUSING,"/>
    <s v="HOUSING,DRIVE,FRONT,V2 PLUS"/>
    <s v="HOUSING,DRIVE,FRONT,V2 PLUS"/>
    <s v="LAM"/>
    <s v="EA"/>
    <s v="M"/>
    <b v="0"/>
    <s v="SEM"/>
    <b v="0"/>
    <b v="0"/>
    <b v="0"/>
    <b v="1"/>
    <n v="7"/>
    <s v="DRIVE,FRONT,V2 PLUS"/>
    <m/>
    <x v="3"/>
    <s v="SEM_839"/>
    <x v="0"/>
  </r>
  <r>
    <s v="839-056678-001,Rev D"/>
    <s v="ASSY, DR"/>
    <s v="ASSY, DRY HEAD, V3, UPR"/>
    <s v="ASSY, DRY HEAD, V3, UPR"/>
    <s v="LAM"/>
    <s v="EA"/>
    <s v="M"/>
    <b v="1"/>
    <s v="SEM"/>
    <b v="0"/>
    <b v="0"/>
    <b v="0"/>
    <b v="1"/>
    <n v="4"/>
    <s v=" DRY HEAD, V3, UPR"/>
    <m/>
    <x v="36"/>
    <s v="SEM_839"/>
    <x v="0"/>
  </r>
  <r>
    <s v="839-056678-002,Rev D"/>
    <s v="ASSY, DR"/>
    <s v="ASSY, DRY HEAD, V3, LWR"/>
    <s v="ASSY, DRY HEAD, V3, LWR"/>
    <s v="LAM"/>
    <s v="EA"/>
    <s v="M"/>
    <b v="1"/>
    <s v="SEM"/>
    <b v="0"/>
    <b v="0"/>
    <b v="0"/>
    <b v="1"/>
    <n v="4"/>
    <s v=" DRY HEAD, V3, LWR"/>
    <m/>
    <x v="36"/>
    <s v="SEM_839"/>
    <x v="0"/>
  </r>
  <r>
    <s v="839-056678-003,Rev B"/>
    <s v="ASSY, DR"/>
    <s v="ASSY, DRY HEAD, V3, UPR"/>
    <s v="ASSY, DRY HEAD, V3, UPR"/>
    <s v="LAM"/>
    <s v="EA"/>
    <s v="M"/>
    <b v="0"/>
    <s v="SEM"/>
    <b v="0"/>
    <b v="0"/>
    <b v="0"/>
    <b v="1"/>
    <n v="4"/>
    <s v=" DRY HEAD, V3, UPR"/>
    <m/>
    <x v="36"/>
    <s v="SEM_839"/>
    <x v="0"/>
  </r>
  <r>
    <s v="839-056678-004,Rev A"/>
    <s v="ASSY, DR"/>
    <s v="ASSY, DRY HEAD, V3, LWR"/>
    <s v="ASSY, DRY HEAD, V3, LWR"/>
    <s v="LAM"/>
    <s v="EA"/>
    <s v="M"/>
    <b v="1"/>
    <s v="SEM"/>
    <b v="0"/>
    <b v="0"/>
    <b v="0"/>
    <b v="1"/>
    <n v="4"/>
    <s v=" DRY HEAD, V3, LWR"/>
    <m/>
    <x v="36"/>
    <s v="SEM_839"/>
    <x v="0"/>
  </r>
  <r>
    <s v="839-056678-004,Rev B"/>
    <s v="ASSY, DR"/>
    <s v="ASSY, DRY HEAD, V3, LWR"/>
    <s v="ASSY, DRY HEAD, V3, LWR"/>
    <s v="LAM"/>
    <s v="EA"/>
    <s v="M"/>
    <b v="0"/>
    <s v="SEM"/>
    <b v="0"/>
    <b v="0"/>
    <b v="0"/>
    <b v="1"/>
    <n v="4"/>
    <s v=" DRY HEAD, V3, LWR"/>
    <m/>
    <x v="36"/>
    <s v="SEM_839"/>
    <x v="0"/>
  </r>
  <r>
    <s v="839-056678-006,Rev A"/>
    <s v="Rework F"/>
    <s v="ASSY, Dry Head, V3, LWR"/>
    <s v="ASSY, Dry Head, V3, LWR"/>
    <s v="LAM"/>
    <s v="EA"/>
    <s v="M"/>
    <b v="0"/>
    <s v="SEM"/>
    <b v="0"/>
    <b v="0"/>
    <b v="0"/>
    <b v="1"/>
    <n v="4"/>
    <s v=" Dry Head, V3, LWR"/>
    <m/>
    <x v="36"/>
    <s v="SEM_839"/>
    <x v="0"/>
  </r>
  <r>
    <s v="839-056678-014,Rev A"/>
    <s v="ASSY, Ex"/>
    <s v="ASSY, Exit Head, V3 LWR"/>
    <s v="ASSY, Exit Head, V3 LWR"/>
    <s v="LAM"/>
    <s v="EA"/>
    <s v="M"/>
    <b v="0"/>
    <s v="SEM"/>
    <b v="0"/>
    <b v="0"/>
    <b v="0"/>
    <b v="1"/>
    <n v="4"/>
    <s v=" Exit Head, V3 LWR"/>
    <m/>
    <x v="36"/>
    <s v="SEM_839"/>
    <x v="0"/>
  </r>
  <r>
    <s v="839-056678-015,Rev A"/>
    <s v="ASSY, Ex"/>
    <s v="ASSY, Exit Head, UPR"/>
    <s v="ASSY, Exit Head, UPR"/>
    <s v="LAM"/>
    <s v="EA"/>
    <s v="M"/>
    <b v="0"/>
    <s v="SEM"/>
    <b v="0"/>
    <b v="0"/>
    <b v="0"/>
    <b v="1"/>
    <n v="4"/>
    <s v=" Exit Head, UPR"/>
    <m/>
    <x v="36"/>
    <s v="SEM_839"/>
    <x v="0"/>
  </r>
  <r>
    <s v="839-056678-015,Rev B"/>
    <s v="ASSY, Ex"/>
    <s v="ASSY, Exit Head, UPR"/>
    <s v="ASSY, Exit Head, UPR"/>
    <s v="LAM"/>
    <s v="EA"/>
    <s v="M"/>
    <b v="0"/>
    <s v="SEM"/>
    <b v="0"/>
    <b v="0"/>
    <b v="0"/>
    <b v="1"/>
    <n v="4"/>
    <s v=" Exit Head, UPR"/>
    <m/>
    <x v="36"/>
    <s v="SEM_839"/>
    <x v="0"/>
  </r>
  <r>
    <s v="839-056678-016,Rev D"/>
    <s v="ASSY,EXI"/>
    <s v="ASSY,EXIT HEAD,V3,LWR"/>
    <s v="ASSY,EXIT HEAD,V3,LWR"/>
    <s v="LAM"/>
    <s v="EA"/>
    <s v="M"/>
    <b v="0"/>
    <s v="SEM"/>
    <b v="0"/>
    <b v="0"/>
    <b v="0"/>
    <b v="1"/>
    <n v="4"/>
    <s v="EXIT HEAD,V3,LWR"/>
    <m/>
    <x v="36"/>
    <s v="SEM_839"/>
    <x v="0"/>
  </r>
  <r>
    <s v="839-056678-017,Rev A"/>
    <s v="ASSY,EXI"/>
    <s v="ASSY,EXIT HEAD,V3,LWR"/>
    <s v="ASSY,EXIT HEAD,V3,LWR"/>
    <s v="LAM"/>
    <s v="EA"/>
    <s v="M"/>
    <b v="0"/>
    <s v="SEM"/>
    <b v="0"/>
    <b v="0"/>
    <b v="0"/>
    <b v="1"/>
    <n v="4"/>
    <s v="EXIT HEAD,V3,LWR"/>
    <m/>
    <x v="36"/>
    <s v="SEM_839"/>
    <x v="0"/>
  </r>
  <r>
    <s v="839-056678-019,Rev A"/>
    <s v="ASSY,EXI"/>
    <s v="ASSY,EXIT HEAD,V3,LWR"/>
    <s v="ASSY,EXIT HEAD,V3,LWR"/>
    <s v="LAM"/>
    <s v="EA"/>
    <s v="M"/>
    <b v="0"/>
    <s v="SEM"/>
    <b v="0"/>
    <b v="0"/>
    <b v="0"/>
    <b v="1"/>
    <n v="4"/>
    <s v="EXIT HEAD,V3,LWR"/>
    <m/>
    <x v="36"/>
    <s v="SEM_839"/>
    <x v="0"/>
  </r>
  <r>
    <s v="839-056678-021,Rev E2"/>
    <s v="ASSY, Ex"/>
    <s v="ASSY, Exit Head, V3, UPR"/>
    <s v="ASSY, Exit Head, V3, UPR"/>
    <s v="LAM"/>
    <s v="EA"/>
    <s v="M"/>
    <b v="0"/>
    <s v="SEM"/>
    <b v="0"/>
    <b v="0"/>
    <b v="0"/>
    <b v="1"/>
    <n v="4"/>
    <s v=" Exit Head, V3, UPR"/>
    <m/>
    <x v="36"/>
    <s v="SEM_839"/>
    <x v="0"/>
  </r>
  <r>
    <s v="839-056678-022,Rev E2"/>
    <s v="Exit Hea"/>
    <s v="ASSY, Exit Head, V3, LWR"/>
    <s v="ASSY, Exit Head, V3, LWR"/>
    <s v="LAM"/>
    <s v="EA"/>
    <s v="M"/>
    <b v="0"/>
    <s v="SEM"/>
    <b v="0"/>
    <b v="0"/>
    <b v="0"/>
    <b v="1"/>
    <n v="4"/>
    <s v=" Exit Head, V3, LWR"/>
    <m/>
    <x v="36"/>
    <s v="SEM_839"/>
    <x v="0"/>
  </r>
  <r>
    <s v="839-056991-002,Rev A"/>
    <s v="ARM,IDLE"/>
    <s v="ARM,IDLER"/>
    <s v="ARM,IDLER"/>
    <s v="LAM"/>
    <s v="EA"/>
    <s v="M"/>
    <b v="1"/>
    <s v="SEM"/>
    <b v="0"/>
    <b v="0"/>
    <b v="0"/>
    <b v="1"/>
    <n v="3"/>
    <s v="IDLER"/>
    <m/>
    <x v="3"/>
    <s v="SEM_839"/>
    <x v="0"/>
  </r>
  <r>
    <s v="839-057646-001,Rev B"/>
    <s v="ASSY, HE"/>
    <s v="ASSY, HEAD, 146HEAD, UPR"/>
    <s v="ASSY, HEAD, 146HEAD, UPR"/>
    <s v="LAM"/>
    <s v="EA"/>
    <s v="M"/>
    <b v="1"/>
    <s v="SEM"/>
    <b v="0"/>
    <b v="0"/>
    <b v="0"/>
    <b v="1"/>
    <n v="4"/>
    <s v=" HEAD, 146HEAD, UPR"/>
    <m/>
    <x v="36"/>
    <s v="SEM_839"/>
    <x v="0"/>
  </r>
  <r>
    <s v="839-057646-001,Rev C"/>
    <s v="ASSY, HE"/>
    <s v="ASSY, HEAD, 146HEAD, UPR"/>
    <s v="ASSY, HEAD, 146HEAD, UPR"/>
    <s v="LAM"/>
    <s v="EA"/>
    <s v="M"/>
    <b v="1"/>
    <s v="SEM"/>
    <b v="0"/>
    <b v="0"/>
    <b v="0"/>
    <b v="1"/>
    <n v="4"/>
    <s v=" HEAD, 146HEAD, UPR"/>
    <m/>
    <x v="36"/>
    <s v="SEM_839"/>
    <x v="0"/>
  </r>
  <r>
    <s v="839-057646-001,Rev F"/>
    <s v="ASSY, HE"/>
    <s v="ASSY, HEAD, 146HEAD, UPR"/>
    <s v="ASSY, HEAD, 146HEAD, UPR"/>
    <s v="LAM"/>
    <s v="EA"/>
    <s v="M"/>
    <b v="0"/>
    <s v="SEM"/>
    <b v="0"/>
    <b v="1"/>
    <b v="0"/>
    <b v="1"/>
    <n v="4"/>
    <s v=" HEAD, 146HEAD, UPR"/>
    <m/>
    <x v="36"/>
    <s v="SEM_839"/>
    <x v="0"/>
  </r>
  <r>
    <s v="839-057646-001RW"/>
    <m/>
    <s v="839-057646-001 into 719-057646-001"/>
    <s v="839-057646-001 into 719-057646-001"/>
    <m/>
    <s v="EA"/>
    <s v="M"/>
    <b v="0"/>
    <s v="Miscellaneous"/>
    <b v="0"/>
    <b v="0"/>
    <b v="0"/>
    <b v="1"/>
    <n v="0"/>
    <s v="839-057646-001"/>
    <m/>
    <x v="3"/>
    <s v=""/>
    <x v="0"/>
  </r>
  <r>
    <s v="839-057646-002, Rev C"/>
    <s v="ASSY, HE"/>
    <s v="ASSY, BODY, PROCESS HEAD, 146, LWR"/>
    <s v="ASSY, BODY, PROCESS HEAD, 146, LWR"/>
    <s v="LAM"/>
    <s v="EA"/>
    <s v="M"/>
    <b v="1"/>
    <s v="SEM"/>
    <b v="0"/>
    <b v="0"/>
    <b v="0"/>
    <b v="1"/>
    <n v="4"/>
    <s v=" BODY, PROCESS HEAD, 146, LWR"/>
    <m/>
    <x v="36"/>
    <s v="SEM_839"/>
    <x v="0"/>
  </r>
  <r>
    <s v="839-057646-002,Rev B"/>
    <s v="ASSY, HE"/>
    <s v="ASSY, BODY, PROCESS HEAD, 146, LWR"/>
    <s v="ASSY, BODY, PROCESS HEAD, 146, LWR"/>
    <s v="LAM"/>
    <s v="EA"/>
    <s v="M"/>
    <b v="1"/>
    <s v="SEM"/>
    <b v="0"/>
    <b v="0"/>
    <b v="0"/>
    <b v="1"/>
    <n v="4"/>
    <s v=" BODY, PROCESS HEAD, 146, LWR"/>
    <m/>
    <x v="36"/>
    <s v="SEM_839"/>
    <x v="0"/>
  </r>
  <r>
    <s v="839-057646-002,Rev C"/>
    <s v="ASSY,BOD"/>
    <s v="ASSY,BODY,PROCESS HEAD, 146, LWR"/>
    <s v="ASSY,BODY,PROCESS HEAD, 146, LWR"/>
    <s v="LAM"/>
    <s v="EA"/>
    <s v="M"/>
    <b v="0"/>
    <s v="Miscellaneous"/>
    <b v="0"/>
    <b v="0"/>
    <b v="0"/>
    <b v="1"/>
    <n v="4"/>
    <s v="BODY,PROCESS HEAD, 146, LWR"/>
    <m/>
    <x v="36"/>
    <s v="Miscellaneous_839"/>
    <x v="0"/>
  </r>
  <r>
    <s v="839-057646-002,Rev D"/>
    <s v="ASSY,BOD"/>
    <s v="ASSY,BODY,PROCESS HEAD, 146, LWR"/>
    <s v="ASSY,BODY,PROCESS HEAD, 146, LWR"/>
    <s v="LAM"/>
    <s v="EA"/>
    <s v="M"/>
    <b v="0"/>
    <s v="SEM"/>
    <b v="0"/>
    <b v="0"/>
    <b v="0"/>
    <b v="1"/>
    <n v="4"/>
    <s v="BODY,PROCESS HEAD, 146, LWR"/>
    <m/>
    <x v="36"/>
    <s v="SEM_839"/>
    <x v="0"/>
  </r>
  <r>
    <s v="839-057646-002,Rev E"/>
    <s v="ASSY,BOD"/>
    <s v="ASSY,BODY,PROCESS HEAD, 146, LWR"/>
    <s v="ASSY,BODY,PROCESS HEAD, 146, LWR"/>
    <s v="LAM"/>
    <s v="EA"/>
    <s v="M"/>
    <b v="0"/>
    <s v="SEM"/>
    <b v="0"/>
    <b v="0"/>
    <b v="0"/>
    <b v="1"/>
    <n v="4"/>
    <s v="BODY,PROCESS HEAD, 146, LWR"/>
    <m/>
    <x v="36"/>
    <s v="SEM_839"/>
    <x v="0"/>
  </r>
  <r>
    <s v="839-057646-003,Rev A"/>
    <s v="Assy, He"/>
    <s v="Assy, Head, D3838, Upr Head"/>
    <s v="Assy, Head, D3838, Upr Head"/>
    <s v="LAM"/>
    <s v="EA"/>
    <s v="M"/>
    <b v="0"/>
    <s v="SEM"/>
    <b v="0"/>
    <b v="0"/>
    <b v="0"/>
    <b v="1"/>
    <n v="4"/>
    <s v=" Head, D3838, Upr Head"/>
    <m/>
    <x v="36"/>
    <s v="SEM_839"/>
    <x v="0"/>
  </r>
  <r>
    <s v="839-057646-003,Rev B"/>
    <s v="ASSY, He"/>
    <s v="ASSY, Head, D3838, UPR"/>
    <s v="ASSY, Head, D3838, UPR"/>
    <s v="LAM"/>
    <s v="EA"/>
    <s v="M"/>
    <b v="0"/>
    <s v="SEM"/>
    <b v="0"/>
    <b v="0"/>
    <b v="0"/>
    <b v="1"/>
    <n v="4"/>
    <s v=" Head, D3838, UPR"/>
    <m/>
    <x v="36"/>
    <s v="SEM_839"/>
    <x v="0"/>
  </r>
  <r>
    <s v="839-057646-003RWK"/>
    <s v="Rework A"/>
    <s v="Rework Assy Head D3838"/>
    <s v="Rework Assy Head D3838"/>
    <s v="LAM"/>
    <s v="EA"/>
    <s v="M"/>
    <b v="0"/>
    <s v="SEM"/>
    <b v="0"/>
    <b v="0"/>
    <b v="0"/>
    <b v="1"/>
    <n v="0"/>
    <s v="Rework"/>
    <m/>
    <x v="36"/>
    <s v="SEM_839"/>
    <x v="0"/>
  </r>
  <r>
    <s v="839-057646-501,Rev F"/>
    <m/>
    <s v="Lid, Head, D3838, UPR"/>
    <s v="Lid, Head, D3838, UPR"/>
    <m/>
    <s v="EA"/>
    <s v="M"/>
    <b v="0"/>
    <s v="Miscellaneous"/>
    <b v="0"/>
    <b v="1"/>
    <b v="0"/>
    <b v="1"/>
    <n v="3"/>
    <s v=" Head, D3838, UPR"/>
    <m/>
    <x v="4"/>
    <s v="Miscellaneous_839"/>
    <x v="0"/>
  </r>
  <r>
    <s v="839-057646-502,Rev F"/>
    <s v="Pl, Head"/>
    <s v="Pl, Head, D3838, UPR"/>
    <s v="PLX, Head, D3838, UPR"/>
    <s v="LAM"/>
    <s v="EA"/>
    <s v="M"/>
    <b v="0"/>
    <s v="SEM"/>
    <b v="0"/>
    <b v="0"/>
    <b v="0"/>
    <b v="1"/>
    <n v="3"/>
    <s v=" Head, D3838, UPR"/>
    <m/>
    <x v="21"/>
    <s v="SEM_839"/>
    <x v="0"/>
  </r>
  <r>
    <s v="839-057646-503,Rev E"/>
    <s v="Lid, Hea"/>
    <s v="Lid, Head, D3838, LWR"/>
    <s v="Lid, Head, D3838, LWR"/>
    <s v="LAM"/>
    <s v="EA"/>
    <s v="M"/>
    <b v="0"/>
    <s v="SEM"/>
    <b v="0"/>
    <b v="1"/>
    <b v="0"/>
    <b v="1"/>
    <n v="3"/>
    <s v=" Head, D3838, LWR"/>
    <m/>
    <x v="4"/>
    <s v="SEM_839"/>
    <x v="0"/>
  </r>
  <r>
    <s v="839-057646-504,Rev E"/>
    <s v="Pl, Head"/>
    <s v="Pl, Head, D3838, LWR"/>
    <s v="PLX, Head, D3838, LWR"/>
    <s v="LAM"/>
    <s v="EA"/>
    <s v="M"/>
    <b v="0"/>
    <s v="SEM"/>
    <b v="0"/>
    <b v="0"/>
    <b v="0"/>
    <b v="1"/>
    <n v="3"/>
    <s v=" Head, D3838, LWR"/>
    <m/>
    <x v="21"/>
    <s v="SEM_839"/>
    <x v="0"/>
  </r>
  <r>
    <s v="839-058159-002,Rev F"/>
    <s v="Manifold"/>
    <s v="Manifold, 146, UPR"/>
    <s v="Manifold, 146, UPR"/>
    <s v="LAM"/>
    <s v="EA"/>
    <s v="M"/>
    <b v="0"/>
    <s v="SEM"/>
    <b v="0"/>
    <b v="0"/>
    <b v="0"/>
    <b v="1"/>
    <n v="8"/>
    <s v=" 146, UPR"/>
    <m/>
    <x v="0"/>
    <s v="SEM_839"/>
    <x v="0"/>
  </r>
  <r>
    <s v="839-058159-002,Rev J"/>
    <s v="MANIFOLD"/>
    <s v="MANIFOLD, 146, UPR"/>
    <s v="MANIFOLD, 146, UPR"/>
    <s v="LAM"/>
    <s v="EA"/>
    <s v="M"/>
    <b v="0"/>
    <s v="SEM"/>
    <b v="0"/>
    <b v="0"/>
    <b v="0"/>
    <b v="1"/>
    <n v="8"/>
    <s v=" 146, UPR"/>
    <m/>
    <x v="0"/>
    <s v="SEM_839"/>
    <x v="0"/>
  </r>
  <r>
    <s v="839-058161-002,Rev E"/>
    <s v="MANIFOLD"/>
    <s v="MANIFOLD, 146, LWR"/>
    <s v="MANIFOLD, 146, LWR"/>
    <s v="LAM"/>
    <s v="EA"/>
    <s v="M"/>
    <b v="1"/>
    <s v="SEM"/>
    <b v="0"/>
    <b v="0"/>
    <b v="0"/>
    <b v="1"/>
    <n v="8"/>
    <s v=" 146, LWR"/>
    <m/>
    <x v="0"/>
    <s v="SEM_839"/>
    <x v="0"/>
  </r>
  <r>
    <s v="839-058161-002,Rev F"/>
    <s v="Manifold"/>
    <s v="Manifold, 146, LWR"/>
    <s v="Manifold, 146, LWR"/>
    <s v="LAM"/>
    <s v="EA"/>
    <s v="M"/>
    <b v="0"/>
    <s v="SEM"/>
    <b v="0"/>
    <b v="0"/>
    <b v="0"/>
    <b v="1"/>
    <n v="8"/>
    <s v=" 146, LWR"/>
    <m/>
    <x v="0"/>
    <s v="SEM_839"/>
    <x v="0"/>
  </r>
  <r>
    <s v="839-058161-002,Rev G"/>
    <s v="Manifold"/>
    <s v="Manifold, lower, D3838, V3"/>
    <s v="Manifold, lower, D3838, V3"/>
    <s v="LAM"/>
    <s v="EA"/>
    <s v="M"/>
    <b v="0"/>
    <s v="SEM"/>
    <b v="0"/>
    <b v="0"/>
    <b v="0"/>
    <b v="1"/>
    <n v="8"/>
    <s v=" lower, D3838, V3"/>
    <m/>
    <x v="0"/>
    <s v="SEM_839"/>
    <x v="0"/>
  </r>
  <r>
    <s v="839-058161-002,Rev J"/>
    <s v="MANIFOLD"/>
    <s v="MANIFOLD, 146, LWR"/>
    <s v="MANIFOLD, 146, LWR"/>
    <s v="LAM"/>
    <s v="EA"/>
    <s v="M"/>
    <b v="0"/>
    <s v="SEM"/>
    <b v="0"/>
    <b v="0"/>
    <b v="0"/>
    <b v="1"/>
    <n v="8"/>
    <s v=" 146, LWR"/>
    <m/>
    <x v="0"/>
    <s v="SEM_839"/>
    <x v="0"/>
  </r>
  <r>
    <s v="839-058752-001,Rev E"/>
    <s v="WLDMT, V"/>
    <s v="WLDMT, VAC Tank, CHEM, NAT PP"/>
    <s v="WLDMNT, VAC Tank, CHEM, NAT PP"/>
    <s v="LAM"/>
    <s v="EA"/>
    <s v="M"/>
    <b v="0"/>
    <s v="SEM"/>
    <b v="0"/>
    <b v="0"/>
    <b v="0"/>
    <b v="1"/>
    <n v="6"/>
    <s v=" VAC Tank, CHEM, NAT PP"/>
    <m/>
    <x v="43"/>
    <s v="SEM_839"/>
    <x v="0"/>
  </r>
  <r>
    <s v="839-058813-001,Rev B"/>
    <s v="WLDMT,EX"/>
    <s v="WLDMT,EXHAUST, PIPING, CHAMBER, V3"/>
    <s v="WLDMNT,EXHAUST, PIPING, CHAMBER, V3"/>
    <s v="LAM"/>
    <s v="EA"/>
    <s v="M"/>
    <b v="1"/>
    <s v="SEM"/>
    <b v="0"/>
    <b v="0"/>
    <b v="0"/>
    <b v="1"/>
    <n v="6"/>
    <s v="EXHAUST, PIPING, CHAMBER, V3"/>
    <m/>
    <x v="43"/>
    <s v="SEM_839"/>
    <x v="0"/>
  </r>
  <r>
    <s v="839-058814-001,Rev A"/>
    <s v="WLDMT,EX"/>
    <s v="WLDMT,EXHAUST, CHAMBER, V3"/>
    <s v="WLDMNT,EXHAUST, CHAMBER, V3"/>
    <s v="LAM"/>
    <s v="EA"/>
    <s v="M"/>
    <b v="1"/>
    <s v="SEM"/>
    <b v="0"/>
    <b v="0"/>
    <b v="0"/>
    <b v="1"/>
    <n v="6"/>
    <s v="EXHAUST, CHAMBER, V3"/>
    <m/>
    <x v="43"/>
    <s v="SEM_839"/>
    <x v="0"/>
  </r>
  <r>
    <s v="839-058816-001,Rev B"/>
    <s v="WLDMT,EX"/>
    <s v="WLDMT,EXHAUST,FDS,V3"/>
    <s v="WLDMNT,EXHAUST,FDS,V3"/>
    <s v="LAM"/>
    <s v="EA"/>
    <s v="M"/>
    <b v="1"/>
    <s v="SEM"/>
    <b v="0"/>
    <b v="0"/>
    <b v="0"/>
    <b v="1"/>
    <n v="6"/>
    <s v="EXHAUST,FDS,V3"/>
    <m/>
    <x v="43"/>
    <s v="SEM_839"/>
    <x v="0"/>
  </r>
  <r>
    <s v="839-058860-001,Rev A"/>
    <s v="WLDMT,CE"/>
    <s v="WLDMT,CENTER, EXHAUST, CHAMBER, V3"/>
    <s v="WLDMNT,CENTER, EXHAUST, CHAMBER, V3"/>
    <s v="LAM"/>
    <s v="EA"/>
    <s v="M"/>
    <b v="1"/>
    <s v="SEM"/>
    <b v="0"/>
    <b v="0"/>
    <b v="0"/>
    <b v="1"/>
    <n v="6"/>
    <s v="CENTER, EXHAUST, CHAMBER, V3"/>
    <m/>
    <x v="43"/>
    <s v="SEM_839"/>
    <x v="0"/>
  </r>
  <r>
    <s v="839-058892-003,Rev A"/>
    <s v="PANEL,SU"/>
    <s v="PANEL,SUB-FLOOR,LEFT-REAR,NO ATM,IM"/>
    <s v="PANEL,SUB-FLOOR,LEFT-REAR,NO ATM,IM"/>
    <s v="LAM"/>
    <s v="EA"/>
    <s v="M"/>
    <b v="1"/>
    <s v="SEM"/>
    <b v="0"/>
    <b v="0"/>
    <b v="0"/>
    <b v="1"/>
    <n v="5"/>
    <s v="SUB-FLOOR,LEFT-REAR,NO ATM,IM"/>
    <m/>
    <x v="19"/>
    <s v="SEM_839"/>
    <x v="0"/>
  </r>
  <r>
    <s v="839-058892-004,Rev A"/>
    <s v="PANEL,SU"/>
    <s v="PANEL,SUB-FLOOR,RIGHT-REAR,NO"/>
    <s v="PANEL,SUB-FLOOR,RIGHT-REAR,NO"/>
    <s v="LAM"/>
    <s v="EA"/>
    <s v="M"/>
    <b v="1"/>
    <s v="SEM"/>
    <b v="0"/>
    <b v="0"/>
    <b v="0"/>
    <b v="1"/>
    <n v="5"/>
    <s v="SUB-FLOOR,RIGHT-REAR,NO"/>
    <m/>
    <x v="19"/>
    <s v="SEM_839"/>
    <x v="0"/>
  </r>
  <r>
    <s v="839-059257-001,Rev A"/>
    <s v="COV, CON"/>
    <s v="COV, CONTMNT, SEC, MANF, UPR"/>
    <s v="COV, CONTMNT, SEC, MANIFOLD, UPR"/>
    <s v="LAM"/>
    <s v="EA"/>
    <s v="M"/>
    <b v="1"/>
    <s v="SEM"/>
    <b v="0"/>
    <b v="0"/>
    <b v="0"/>
    <b v="1"/>
    <n v="3"/>
    <s v=" CONTMNT, SEC, MANIFOLD, UPR"/>
    <m/>
    <x v="0"/>
    <s v="SEM_839"/>
    <x v="0"/>
  </r>
  <r>
    <s v="839-059595-002,Rev A"/>
    <s v="WLDMT, C"/>
    <s v="WLDMT, COV, CHAMBER, V3"/>
    <s v="WLDMNT, COV, CHAMBER, V3"/>
    <s v="LAM"/>
    <s v="EA"/>
    <s v="M"/>
    <b v="1"/>
    <s v="SEM"/>
    <b v="0"/>
    <b v="0"/>
    <b v="0"/>
    <b v="1"/>
    <n v="6"/>
    <s v=" COV, CHAMBER, V3"/>
    <m/>
    <x v="43"/>
    <s v="SEM_839"/>
    <x v="0"/>
  </r>
  <r>
    <s v="839-060360-003, Rev A"/>
    <s v="Wldmt, E"/>
    <s v="Wldmt, Exhaust, Chamber, Om, V3"/>
    <s v="Wldmt, Exhaust, Chamber, Om, V3"/>
    <s v="LAM"/>
    <s v="EA"/>
    <s v="M"/>
    <b v="1"/>
    <s v="SEM"/>
    <b v="0"/>
    <b v="0"/>
    <b v="0"/>
    <b v="1"/>
    <n v="5"/>
    <s v=" Exhaust, Chamber, Om, V3"/>
    <m/>
    <x v="43"/>
    <s v="SEM_839"/>
    <x v="0"/>
  </r>
  <r>
    <s v="839-060910-002, Rev A"/>
    <s v="Wldt, Ch"/>
    <s v="Wldt, Chamber, Drain Exhaust V3"/>
    <s v="Wldt, Chamber, Drain Exhaust V3"/>
    <s v="LAM"/>
    <s v="EA"/>
    <s v="M"/>
    <b v="1"/>
    <s v="SEM"/>
    <b v="0"/>
    <b v="0"/>
    <b v="0"/>
    <b v="1"/>
    <n v="4"/>
    <s v=" Chamber, Drain Exhaust V3"/>
    <m/>
    <x v="30"/>
    <s v="SEM_839"/>
    <x v="0"/>
  </r>
  <r>
    <s v="839-063675-001,Rev B"/>
    <s v="WLDMT,DO"/>
    <s v="WLDMT,DOOR, DROP IN, FRNT, LFT, FDS"/>
    <s v="WLDMNT,DOOR, DROP IN, FRNT, LFT, FDS"/>
    <s v="LAM"/>
    <s v="EA"/>
    <s v="M"/>
    <b v="0"/>
    <s v="SEM"/>
    <b v="0"/>
    <b v="0"/>
    <b v="0"/>
    <b v="1"/>
    <n v="6"/>
    <s v="DOOR, DROP IN, FRNT, LFT, FDS"/>
    <m/>
    <x v="43"/>
    <s v="SEM_839"/>
    <x v="0"/>
  </r>
  <r>
    <s v="839-063676-001,Rev B"/>
    <s v="WLDMT,DO"/>
    <s v="WLDMT,DOOR, DROP IN, FRNT, RT, FDS"/>
    <s v="WLDMNT,DOOR, DROP IN, FRNT, RT, FDS"/>
    <s v="LAM"/>
    <s v="EA"/>
    <s v="M"/>
    <b v="0"/>
    <s v="SEM"/>
    <b v="0"/>
    <b v="0"/>
    <b v="0"/>
    <b v="1"/>
    <n v="6"/>
    <s v="DOOR, DROP IN, FRNT, RT, FDS"/>
    <m/>
    <x v="43"/>
    <s v="SEM_839"/>
    <x v="0"/>
  </r>
  <r>
    <s v="839-063679-002,Rev C"/>
    <s v="WLDMT, P"/>
    <s v="WLDMT, PLT, Facil, Drain, CHBR, FDS, V3"/>
    <s v="WLDMNT, PLT, Facil, Drain, CHBR, FDS, V3"/>
    <s v="LAM"/>
    <s v="EA"/>
    <s v="M"/>
    <b v="0"/>
    <s v="SEM"/>
    <b v="0"/>
    <b v="0"/>
    <b v="0"/>
    <b v="1"/>
    <n v="6"/>
    <s v=" PLT, Facil, Drain, CHBR, FDS, V3"/>
    <m/>
    <x v="43"/>
    <s v="SEM_839"/>
    <x v="0"/>
  </r>
  <r>
    <s v="839-063680-001,Rev C"/>
    <s v="WLDMT, P"/>
    <s v="WLDMT, PLT, Facil, DI SPLY, FDS"/>
    <s v="WLDMNT, PLT, Facil, DI SPLY, FDS"/>
    <s v="LAM"/>
    <s v="EA"/>
    <s v="M"/>
    <b v="0"/>
    <s v="SEM"/>
    <b v="0"/>
    <b v="0"/>
    <b v="0"/>
    <b v="1"/>
    <n v="6"/>
    <s v=" PLT, Facil, DI SPLY, FDS"/>
    <m/>
    <x v="43"/>
    <s v="SEM_839"/>
    <x v="0"/>
  </r>
  <r>
    <s v="839-063680-001,Rev D"/>
    <s v="WLDMT, P"/>
    <s v="WLDMT, PLT, Facil, DI SPLY, FDS"/>
    <s v="WLDMNT, PLT, Facil, DI SPLY, FDS"/>
    <s v="LAM"/>
    <s v="EA"/>
    <s v="M"/>
    <b v="0"/>
    <s v="SEM"/>
    <b v="0"/>
    <b v="0"/>
    <b v="0"/>
    <b v="1"/>
    <n v="6"/>
    <s v=" PLT, Facil, DI SPLY, FDS"/>
    <m/>
    <x v="43"/>
    <s v="SEM_839"/>
    <x v="0"/>
  </r>
  <r>
    <s v="839-063681-002,Rev C"/>
    <s v="WLDMT, P"/>
    <s v="WLDMT, PLT, Facil, Drain, CHBR, FDS"/>
    <s v="WLDMNT, PLT, Facil, Drain, CHBR, FDS"/>
    <s v="LAM"/>
    <s v="EA"/>
    <s v="M"/>
    <b v="0"/>
    <s v="SEM"/>
    <b v="0"/>
    <b v="0"/>
    <b v="0"/>
    <b v="1"/>
    <n v="6"/>
    <s v=" PLT, Facil, Drain, CHBR, FDS"/>
    <m/>
    <x v="43"/>
    <s v="SEM_839"/>
    <x v="0"/>
  </r>
  <r>
    <s v="839-063683-001,Rev D"/>
    <s v="WLDMT, P"/>
    <s v="WLDMT, PLT, Facil, AMC PLY, FDS"/>
    <s v="WLDMNT, PLT, Facil, AMC PLY, FDS"/>
    <s v="LAM"/>
    <s v="EA"/>
    <s v="M"/>
    <b v="0"/>
    <s v="SEM"/>
    <b v="0"/>
    <b v="0"/>
    <b v="0"/>
    <b v="1"/>
    <n v="6"/>
    <s v=" PLT, Facil, AMC PLY, FDS"/>
    <m/>
    <x v="43"/>
    <s v="SEM_839"/>
    <x v="0"/>
  </r>
  <r>
    <s v="839-063809-001,Rev B"/>
    <s v="WLDMT,EX"/>
    <s v="WLDMT,EXHAUST, DUAL 2.0 INCH, FDS, V3"/>
    <s v="WLDMNT,EXHAUST, DUAL 2.0 INCH, FDS, V3"/>
    <s v="LAM"/>
    <s v="EA"/>
    <s v="M"/>
    <b v="1"/>
    <s v="SEM"/>
    <b v="0"/>
    <b v="0"/>
    <b v="0"/>
    <b v="1"/>
    <n v="6"/>
    <s v="EXHAUST, DUAL 2.0 INCH, FDS, V3"/>
    <m/>
    <x v="43"/>
    <s v="SEM_839"/>
    <x v="0"/>
  </r>
  <r>
    <s v="839-063829-002,Rev A"/>
    <s v="Top PL A"/>
    <s v="Top PL ADPTR, PVC"/>
    <s v="Top PL ADPTR, PVC"/>
    <s v="LAM"/>
    <s v="EA"/>
    <s v="M"/>
    <b v="0"/>
    <s v="SEM"/>
    <b v="0"/>
    <b v="0"/>
    <b v="0"/>
    <b v="1"/>
    <n v="0"/>
    <s v="Top"/>
    <m/>
    <x v="9"/>
    <s v="SEM_839"/>
    <x v="5"/>
  </r>
  <r>
    <s v="839-063829-004,Rev A"/>
    <s v="TOP PL A"/>
    <s v="TOP PL ADPTR, PP"/>
    <s v="TOP PL ADPTR, PP"/>
    <s v="MIHP"/>
    <s v="EA"/>
    <s v="M"/>
    <b v="0"/>
    <s v="Plastic"/>
    <b v="0"/>
    <b v="1"/>
    <b v="0"/>
    <b v="1"/>
    <n v="0"/>
    <s v="TOP"/>
    <m/>
    <x v="9"/>
    <s v="Plastic_839"/>
    <x v="2"/>
  </r>
  <r>
    <s v="839-063867-001,Rev A"/>
    <s v="DUMMY, D"/>
    <s v="DUMMY, D3838, UPR"/>
    <s v="DUMMY, D3838, UPR"/>
    <s v="LAM"/>
    <s v="EA"/>
    <s v="M"/>
    <b v="1"/>
    <s v="SEM"/>
    <b v="0"/>
    <b v="0"/>
    <b v="0"/>
    <b v="1"/>
    <n v="5"/>
    <s v=" D3838, UPR"/>
    <m/>
    <x v="3"/>
    <s v="SEM_839"/>
    <x v="0"/>
  </r>
  <r>
    <s v="839-063867-002,Rev A"/>
    <s v="D3838"/>
    <s v="DUMMY, D3838, LWR"/>
    <s v="DUMMY, D3838, LWR"/>
    <s v="LAM"/>
    <s v="EA"/>
    <s v="M"/>
    <b v="1"/>
    <s v="SEM"/>
    <b v="0"/>
    <b v="0"/>
    <b v="0"/>
    <b v="1"/>
    <n v="5"/>
    <s v=" D3838, LWR"/>
    <m/>
    <x v="3"/>
    <s v="SEM_839"/>
    <x v="0"/>
  </r>
  <r>
    <s v="839-064015-001,Rev A"/>
    <s v="WLDMT, P"/>
    <s v="WLDMT, Panel, FDS, V3"/>
    <s v="WLDMNT, Panel, FDS, V3"/>
    <s v="LAM"/>
    <s v="EA"/>
    <s v="M"/>
    <b v="0"/>
    <s v="SEM"/>
    <b v="0"/>
    <b v="0"/>
    <b v="0"/>
    <b v="1"/>
    <n v="6"/>
    <s v=" Panel, FDS, V3"/>
    <m/>
    <x v="43"/>
    <s v="SEM_839"/>
    <x v="0"/>
  </r>
  <r>
    <s v="839-064126-001,Rev C"/>
    <s v="Cover, M"/>
    <s v="Cover, Mid, IPA, Common, FDS, V3"/>
    <s v="Cover, Mid, IPA, Common, FDS, V3"/>
    <s v="LAM"/>
    <s v="EA"/>
    <s v="M"/>
    <b v="0"/>
    <s v="SEM"/>
    <b v="0"/>
    <b v="0"/>
    <b v="0"/>
    <b v="1"/>
    <n v="5"/>
    <s v=" Mid, IPA, Common, FDS, V3"/>
    <m/>
    <x v="5"/>
    <s v="SEM_839"/>
    <x v="0"/>
  </r>
  <r>
    <s v="839-064281-001,Rev B"/>
    <s v="ASSY, CA"/>
    <s v="ASSY, CARRIER, SPT, MAGNET, V3"/>
    <s v="ASSY, CARRIER, SPT, MAGNET, V3"/>
    <s v="LAM"/>
    <s v="EA"/>
    <s v="M"/>
    <b v="0"/>
    <s v="SEM"/>
    <b v="0"/>
    <b v="0"/>
    <b v="0"/>
    <b v="1"/>
    <n v="4"/>
    <s v=" CARRIER, SPT, MAGNET, V3"/>
    <m/>
    <x v="36"/>
    <s v="SEM_839"/>
    <x v="0"/>
  </r>
  <r>
    <s v="839-064281-001,Rev C"/>
    <s v="ASSY, Ca"/>
    <s v="ASSY, Carrier, SPT, Magnet, Bond V3"/>
    <s v="ASSY, Carrier, SPT, Magnet, Bond V3"/>
    <s v="LAM"/>
    <s v="EA"/>
    <s v="M"/>
    <b v="0"/>
    <s v="SEM"/>
    <b v="0"/>
    <b v="0"/>
    <b v="0"/>
    <b v="1"/>
    <n v="4"/>
    <s v=" Carrier, SPT, Magnet, Bond V3"/>
    <m/>
    <x v="36"/>
    <s v="SEM_839"/>
    <x v="0"/>
  </r>
  <r>
    <s v="839-064281-002,Rev C"/>
    <s v="Assy, Ca"/>
    <s v="Assy, Carrier, Spt, Magnet, Bond, V3"/>
    <s v="Assy, Carrier, Spt, Magnet, Bond, V3"/>
    <s v="LAM"/>
    <s v="EA"/>
    <s v="M"/>
    <b v="0"/>
    <s v="SEM"/>
    <b v="0"/>
    <b v="0"/>
    <b v="0"/>
    <b v="1"/>
    <n v="4"/>
    <s v=" Carrier, Spt, Magnet, Bond, V3"/>
    <m/>
    <x v="36"/>
    <s v="SEM_839"/>
    <x v="0"/>
  </r>
  <r>
    <s v="839-064281-HHD,Rev A"/>
    <s v="Rework,"/>
    <s v="Diamond grooves .012dp"/>
    <s v="Diamond grooves .012dp"/>
    <s v="LAM"/>
    <s v="EA"/>
    <s v="M"/>
    <b v="0"/>
    <s v="SEM"/>
    <b v="0"/>
    <b v="0"/>
    <b v="0"/>
    <b v="1"/>
    <n v="0"/>
    <s v="Diamond"/>
    <m/>
    <x v="3"/>
    <s v="SEM_839"/>
    <x v="0"/>
  </r>
  <r>
    <s v="839-064281-HHH, Rev A"/>
    <s v="Rework,"/>
    <s v="Rework, Carrier, SPT, Magnet, Bond, V3"/>
    <s v="Rework, Carrier, SPT, Magnet, Bond, V3"/>
    <s v="LAM"/>
    <s v="EA"/>
    <s v="M"/>
    <b v="0"/>
    <s v="SEM"/>
    <b v="0"/>
    <b v="0"/>
    <b v="0"/>
    <b v="1"/>
    <n v="6"/>
    <s v=" Carrier, SPT, Magnet, Bond, V3"/>
    <m/>
    <x v="23"/>
    <s v="SEM_839"/>
    <x v="0"/>
  </r>
  <r>
    <s v="839-064281-HHH,Rev A"/>
    <s v="Rework,"/>
    <s v="Rework, Carrier, SPT, Magnet, Bond, V3"/>
    <s v="Rework, Carrier, SPT, Magnet, Bond, V3"/>
    <s v="LAM"/>
    <s v="EA"/>
    <s v="M"/>
    <b v="0"/>
    <s v="SEM"/>
    <b v="0"/>
    <b v="0"/>
    <b v="0"/>
    <b v="1"/>
    <n v="6"/>
    <s v=" Carrier, SPT, Magnet, Bond, V3"/>
    <m/>
    <x v="23"/>
    <s v="SEM_839"/>
    <x v="0"/>
  </r>
  <r>
    <s v="839-064359-001,RevE2"/>
    <s v="Manifold"/>
    <s v="Manifold Upper"/>
    <s v="Manifold Upper"/>
    <s v="LAM"/>
    <s v="EA"/>
    <s v="M"/>
    <b v="1"/>
    <s v="SEM"/>
    <b v="0"/>
    <b v="0"/>
    <b v="0"/>
    <b v="1"/>
    <n v="0"/>
    <s v="Manifold"/>
    <m/>
    <x v="0"/>
    <s v="SEM_839"/>
    <x v="0"/>
  </r>
  <r>
    <s v="839-064359-002,RevE2"/>
    <s v="Manifold"/>
    <s v="Manifold Lower"/>
    <s v="Manifold Lower"/>
    <s v="LAM"/>
    <s v="EA"/>
    <s v="M"/>
    <b v="1"/>
    <s v="SEM"/>
    <b v="0"/>
    <b v="0"/>
    <b v="0"/>
    <b v="1"/>
    <n v="0"/>
    <s v="Manifold"/>
    <m/>
    <x v="0"/>
    <s v="SEM_839"/>
    <x v="0"/>
  </r>
  <r>
    <s v="839-064727-001,Rev C"/>
    <s v="WLDMT, L"/>
    <s v="WLDMT, Lid, DEP Tank Iceberg"/>
    <s v="WLDMNT, Lid, DEP Tank Iceberg"/>
    <s v="LAM"/>
    <s v="EA"/>
    <s v="M"/>
    <b v="0"/>
    <s v="SEM"/>
    <b v="0"/>
    <b v="0"/>
    <b v="0"/>
    <b v="1"/>
    <n v="6"/>
    <s v=" Lid, DEP Tank Iceberg"/>
    <m/>
    <x v="43"/>
    <s v="SEM_839"/>
    <x v="0"/>
  </r>
  <r>
    <s v="839-064727-003,Rev B"/>
    <s v="WLDMT, L"/>
    <s v="WLDMT, Lid, DEP Tank Iceberg"/>
    <s v="WLDMNT, Lid, DEP Tank Iceberg"/>
    <s v="LAM"/>
    <s v="EA"/>
    <s v="M"/>
    <b v="0"/>
    <s v="SEM"/>
    <b v="0"/>
    <b v="0"/>
    <b v="0"/>
    <b v="1"/>
    <n v="6"/>
    <s v=" Lid, DEP Tank Iceberg"/>
    <m/>
    <x v="43"/>
    <s v="SEM_839"/>
    <x v="0"/>
  </r>
  <r>
    <s v="839-064727-004,Rev A"/>
    <s v="WLDMT, L"/>
    <s v="WLDMT, LID, DEP TANK, W/SNSR, ELD"/>
    <s v="WLDMNT, LID, DEP TANK, W/SNSR, ELD"/>
    <s v="LAM"/>
    <s v="EA"/>
    <s v="M"/>
    <b v="0"/>
    <s v="SEM"/>
    <b v="0"/>
    <b v="0"/>
    <b v="0"/>
    <b v="1"/>
    <n v="6"/>
    <s v=" LID, DEP TANK, W/SNSR, ELD"/>
    <m/>
    <x v="43"/>
    <s v="SEM_839"/>
    <x v="0"/>
  </r>
  <r>
    <s v="839-064727-005,Rev A"/>
    <s v="WLDMT, L"/>
    <s v="WLDMT, Lid DEP Tank, W/SNSR, ELO"/>
    <s v="WLDMNT, Lid DEP Tank, W/SNSR, ELO"/>
    <s v="LAM"/>
    <s v="EA"/>
    <s v="M"/>
    <b v="0"/>
    <s v="SEM"/>
    <b v="0"/>
    <b v="0"/>
    <b v="0"/>
    <b v="1"/>
    <n v="6"/>
    <s v=" Lid DEP Tank, W/SNSR, ELO"/>
    <m/>
    <x v="43"/>
    <s v="SEM_839"/>
    <x v="0"/>
  </r>
  <r>
    <s v="839-064727-006,Rev A"/>
    <s v="WLDMT, L"/>
    <s v="WLDMT, Lid, DEP Tank, W.SNSR, ELD"/>
    <s v="WLDMNT, Lid, DEP Tank, W.SNSR, ELD"/>
    <s v="LAM"/>
    <s v="EA"/>
    <s v="M"/>
    <b v="0"/>
    <s v="SEM"/>
    <b v="0"/>
    <b v="0"/>
    <b v="0"/>
    <b v="1"/>
    <n v="6"/>
    <s v=" Lid, DEP Tank, W.SNSR, ELD"/>
    <m/>
    <x v="43"/>
    <s v="SEM_839"/>
    <x v="0"/>
  </r>
  <r>
    <s v="839-064862-001,Rev B"/>
    <s v="GTR,DRAI"/>
    <s v="GTR,DRAIN,MID,ICE"/>
    <s v="GTR,DRAIN,MID,ICE"/>
    <s v="LAM"/>
    <s v="EA"/>
    <s v="M"/>
    <b v="0"/>
    <s v="SEM"/>
    <b v="0"/>
    <b v="1"/>
    <b v="0"/>
    <b v="1"/>
    <n v="3"/>
    <s v="DRAIN,MID,ICE"/>
    <m/>
    <x v="3"/>
    <s v="SEM_839"/>
    <x v="0"/>
  </r>
  <r>
    <s v="839-064956-001,Rev A"/>
    <s v="839-0649"/>
    <s v="WLDM, LID, DEP TANK"/>
    <s v="WLDM, LID, DEP TANK"/>
    <s v="LAM"/>
    <s v="EA"/>
    <s v="M"/>
    <b v="0"/>
    <s v="SEM"/>
    <b v="0"/>
    <b v="0"/>
    <b v="0"/>
    <b v="1"/>
    <n v="4"/>
    <s v=" LID, DEP TANK"/>
    <m/>
    <x v="43"/>
    <s v="SEM_839"/>
    <x v="0"/>
  </r>
  <r>
    <s v="839-065000-001,Rev A"/>
    <s v="ASSY, HE"/>
    <s v="ASSY, HEAD, LINEAR AMC, PROTOTYPE, LWR"/>
    <s v="ASSY, HEAD, LINEAR AMC, PROTOTYPE, LWR"/>
    <s v="LAM"/>
    <s v="EA"/>
    <s v="M"/>
    <b v="1"/>
    <s v="SEM"/>
    <b v="0"/>
    <b v="0"/>
    <b v="0"/>
    <b v="1"/>
    <n v="4"/>
    <s v=" HEAD, LINEAR AMC, PROTOTYPE, LWR"/>
    <m/>
    <x v="36"/>
    <s v="SEM_839"/>
    <x v="0"/>
  </r>
  <r>
    <s v="839-065003-001,Rev A"/>
    <s v="ASSY, HE"/>
    <s v="ASSY, HEAD, LINEAR AMC, PROTOTYPE, UPR"/>
    <s v="ASSY, HEAD, LINEAR AMC, PROTOTYPE, UPR"/>
    <s v="LAM"/>
    <s v="EA"/>
    <s v="M"/>
    <b v="1"/>
    <s v="SEM"/>
    <b v="0"/>
    <b v="0"/>
    <b v="0"/>
    <b v="1"/>
    <n v="4"/>
    <s v=" HEAD, LINEAR AMC, PROTOTYPE, UPR"/>
    <m/>
    <x v="36"/>
    <s v="SEM_839"/>
    <x v="0"/>
  </r>
  <r>
    <s v="839-065003-002,Rev A"/>
    <s v="ASSY, HE"/>
    <s v="ASSY, HEAD, LINEAR AMC, PROTOTPE, LWR"/>
    <s v="ASSY, HEAD, LINEAR AMC, PROTOTPE, LWR"/>
    <s v="LAM"/>
    <s v="EA"/>
    <s v="M"/>
    <b v="1"/>
    <s v="SEM"/>
    <b v="0"/>
    <b v="0"/>
    <b v="0"/>
    <b v="1"/>
    <n v="4"/>
    <s v=" HEAD, LINEAR AMC, PROTOTPE, LWR"/>
    <m/>
    <x v="36"/>
    <s v="SEM_839"/>
    <x v="0"/>
  </r>
  <r>
    <s v="839-065023-001,Rev B"/>
    <s v="ASSY, HE"/>
    <s v="ASSY, HEAD, UPR"/>
    <s v="ASSY, HEAD, UPR"/>
    <s v="LAM"/>
    <s v="EA"/>
    <s v="M"/>
    <b v="0"/>
    <s v="SEM"/>
    <b v="0"/>
    <b v="0"/>
    <b v="0"/>
    <b v="1"/>
    <n v="4"/>
    <s v=" HEAD, UPR"/>
    <m/>
    <x v="36"/>
    <s v="SEM_839"/>
    <x v="0"/>
  </r>
  <r>
    <s v="839-065023-002,Rev B"/>
    <s v="ASSY, HE"/>
    <s v="ASSY, HEAD, LWR"/>
    <s v="ASSY, HEAD, LWR"/>
    <s v="LAM"/>
    <s v="EA"/>
    <s v="M"/>
    <b v="1"/>
    <s v="SEM"/>
    <b v="0"/>
    <b v="0"/>
    <b v="0"/>
    <b v="1"/>
    <n v="4"/>
    <s v=" HEAD, LWR"/>
    <m/>
    <x v="36"/>
    <s v="SEM_839"/>
    <x v="0"/>
  </r>
  <r>
    <s v="839-065023-003,Rev E"/>
    <s v="ASSY, He"/>
    <s v="ASSY, Head, UPR"/>
    <s v="ASSY, Head, UPR"/>
    <s v="LAM"/>
    <s v="EA"/>
    <s v="M"/>
    <b v="0"/>
    <s v="SEM"/>
    <b v="0"/>
    <b v="0"/>
    <b v="0"/>
    <b v="1"/>
    <n v="4"/>
    <s v=" Head, UPR"/>
    <m/>
    <x v="36"/>
    <s v="SEM_839"/>
    <x v="0"/>
  </r>
  <r>
    <s v="839-065023-004,Rev E"/>
    <s v="ASSY, He"/>
    <s v="ASSY, Head, LWR"/>
    <s v="ASSY, Head, LWR"/>
    <s v="LAM"/>
    <s v="EA"/>
    <s v="M"/>
    <b v="0"/>
    <s v="SEM"/>
    <b v="0"/>
    <b v="0"/>
    <b v="0"/>
    <b v="1"/>
    <n v="4"/>
    <s v=" Head, LWR"/>
    <m/>
    <x v="36"/>
    <s v="SEM_839"/>
    <x v="0"/>
  </r>
  <r>
    <s v="839-065023-004,Rev F"/>
    <s v="ASSY, He"/>
    <s v="ASSY, Head, LWR"/>
    <s v="ASSY, Head, LWR"/>
    <s v="LAM"/>
    <s v="EA"/>
    <s v="M"/>
    <b v="0"/>
    <s v="SEM"/>
    <b v="0"/>
    <b v="0"/>
    <b v="0"/>
    <b v="1"/>
    <n v="4"/>
    <s v=" Head, LWR"/>
    <m/>
    <x v="36"/>
    <s v="SEM_839"/>
    <x v="0"/>
  </r>
  <r>
    <s v="839-065024-001,Rev B"/>
    <s v="MANIFOLD"/>
    <s v="MANIFOLD, HEAD, UPR"/>
    <s v="MANIFOLD, HEAD, UPR"/>
    <s v="LAM"/>
    <s v="EA"/>
    <s v="M"/>
    <b v="1"/>
    <s v="SEM"/>
    <b v="0"/>
    <b v="0"/>
    <b v="0"/>
    <b v="1"/>
    <n v="8"/>
    <s v=" HEAD, UPR"/>
    <m/>
    <x v="0"/>
    <s v="SEM_839"/>
    <x v="0"/>
  </r>
  <r>
    <s v="839-065024-002,Rev C"/>
    <s v="MANIFOLD"/>
    <s v="MANIFOLD, HEAD, LWR"/>
    <s v="MANIFOLD, HEAD, LWR"/>
    <s v="LAM"/>
    <s v="EA"/>
    <s v="M"/>
    <b v="1"/>
    <s v="SEM"/>
    <b v="0"/>
    <b v="0"/>
    <b v="0"/>
    <b v="1"/>
    <n v="8"/>
    <s v=" HEAD, LWR"/>
    <m/>
    <x v="0"/>
    <s v="SEM_839"/>
    <x v="0"/>
  </r>
  <r>
    <s v="839-065024-003,Rev D"/>
    <s v="Manifold"/>
    <s v="Manifold, Upper"/>
    <s v="Manifold, Upper"/>
    <s v="LAM"/>
    <s v="EA"/>
    <s v="M"/>
    <b v="0"/>
    <s v="SEM"/>
    <b v="0"/>
    <b v="1"/>
    <b v="0"/>
    <b v="1"/>
    <n v="8"/>
    <s v=" Upper"/>
    <m/>
    <x v="0"/>
    <s v="SEM_839"/>
    <x v="0"/>
  </r>
  <r>
    <s v="839-065024-004,Rev D"/>
    <s v="Manifold"/>
    <s v="Manifold, Lower"/>
    <s v="Manifold, Lower"/>
    <s v="LAM"/>
    <s v="EA"/>
    <s v="M"/>
    <b v="0"/>
    <s v="SEM"/>
    <b v="0"/>
    <b v="1"/>
    <b v="0"/>
    <b v="1"/>
    <n v="8"/>
    <s v=" Lower"/>
    <m/>
    <x v="0"/>
    <s v="SEM_839"/>
    <x v="0"/>
  </r>
  <r>
    <s v="839-065070-001,Rev B"/>
    <s v="TRAY,CNT"/>
    <s v="TRAY,CNTN,MODULE B,ICE"/>
    <s v="TRAY,CNTN,MODULE B,ICE"/>
    <s v="LAM"/>
    <s v="EA"/>
    <s v="M"/>
    <b v="0"/>
    <s v="SEM"/>
    <b v="0"/>
    <b v="0"/>
    <b v="0"/>
    <b v="1"/>
    <n v="4"/>
    <s v="CNTN,MODULE B,ICE"/>
    <m/>
    <x v="3"/>
    <s v="SEM_839"/>
    <x v="0"/>
  </r>
  <r>
    <s v="839-065070-101,Rev A"/>
    <s v="TRAY,CNT"/>
    <s v="TRAY,CNTN,MODULE B,ICE"/>
    <s v="TRAY,CNTN,MODULE B,ICE"/>
    <s v="LAM"/>
    <s v="EA"/>
    <s v="M"/>
    <b v="0"/>
    <s v="SEM"/>
    <b v="0"/>
    <b v="1"/>
    <b v="0"/>
    <b v="1"/>
    <n v="4"/>
    <s v="CNTN,MODULE B,ICE"/>
    <m/>
    <x v="3"/>
    <s v="SEM_839"/>
    <x v="0"/>
  </r>
  <r>
    <s v="839-065104-001,Rev A"/>
    <s v="TRAY,CNT"/>
    <s v="TRAY,CNTN,CNTR,ICE"/>
    <s v="TRAY,CNTN,CNTR,ICE"/>
    <s v="LAM"/>
    <s v="EA"/>
    <s v="M"/>
    <b v="0"/>
    <s v="SEM"/>
    <b v="0"/>
    <b v="1"/>
    <b v="0"/>
    <b v="1"/>
    <n v="4"/>
    <s v="CNTN,CNTR,ICE"/>
    <m/>
    <x v="3"/>
    <s v="SEM_839"/>
    <x v="0"/>
  </r>
  <r>
    <s v="839-065112-001,Rev B"/>
    <s v="COV,CAST"/>
    <s v="COV,CASTER,ICE"/>
    <s v="COV,CASTER,ICE"/>
    <s v="LAM"/>
    <s v="EA"/>
    <s v="M"/>
    <b v="1"/>
    <s v="SEM"/>
    <b v="0"/>
    <b v="0"/>
    <b v="0"/>
    <b v="1"/>
    <n v="3"/>
    <s v="CASTER,ICE"/>
    <m/>
    <x v="5"/>
    <s v="SEM_839"/>
    <x v="0"/>
  </r>
  <r>
    <s v="839-065296-001,Rev E"/>
    <s v="COV,DRN,"/>
    <s v="COV,DRN,MID,MOD B,ICE"/>
    <s v="COV,DRN,MID,MOD B,ICE"/>
    <s v="LAM"/>
    <s v="EA"/>
    <s v="M"/>
    <b v="0"/>
    <s v="SEM"/>
    <b v="0"/>
    <b v="0"/>
    <b v="0"/>
    <b v="1"/>
    <n v="3"/>
    <s v="DRN,MID,MOD B,ICE"/>
    <m/>
    <x v="5"/>
    <s v="SEM_839"/>
    <x v="0"/>
  </r>
  <r>
    <s v="839-065296-101,Rev E"/>
    <s v="COV,DRN,"/>
    <s v="COV,DRN,MID,MOD B,ICE"/>
    <s v="COV,DRN,MID,MOD B,ICE"/>
    <s v="LAM"/>
    <s v="EA"/>
    <s v="M"/>
    <b v="0"/>
    <s v="SEM"/>
    <b v="0"/>
    <b v="0"/>
    <b v="0"/>
    <b v="1"/>
    <n v="3"/>
    <s v="DRN,MID,MOD B,ICE"/>
    <m/>
    <x v="5"/>
    <s v="SEM_839"/>
    <x v="0"/>
  </r>
  <r>
    <s v="839-065451-001,Rev C"/>
    <s v="WLDMT, A"/>
    <s v="WLDMT, ACID EXHAUST"/>
    <s v="WLDMNT, ACID EXHAUST"/>
    <s v="LAM"/>
    <s v="EA"/>
    <s v="M"/>
    <b v="1"/>
    <s v="SEM"/>
    <b v="0"/>
    <b v="0"/>
    <b v="0"/>
    <b v="1"/>
    <n v="6"/>
    <s v=" ACID EXHAUST"/>
    <m/>
    <x v="43"/>
    <s v="SEM_839"/>
    <x v="0"/>
  </r>
  <r>
    <s v="839-065455-001,Rev A"/>
    <s v="WLDMT, B"/>
    <s v="WLDMT, BASE EXHAUST"/>
    <s v="WLDMNT, BASE EXHAUST"/>
    <s v="LAM"/>
    <s v="EA"/>
    <s v="M"/>
    <b v="1"/>
    <s v="SEM"/>
    <b v="0"/>
    <b v="0"/>
    <b v="0"/>
    <b v="1"/>
    <n v="6"/>
    <s v=" BASE EXHAUST"/>
    <m/>
    <x v="43"/>
    <s v="SEM_839"/>
    <x v="0"/>
  </r>
  <r>
    <s v="839-065455-001,Rev B"/>
    <s v="WLDMT, B"/>
    <s v="WLDMT, BASE EXHAUST"/>
    <s v="WLDMNT, BASE EXHAUST"/>
    <s v="LAM"/>
    <s v="EA"/>
    <s v="M"/>
    <b v="0"/>
    <s v="Miscellaneous"/>
    <b v="0"/>
    <b v="0"/>
    <b v="0"/>
    <b v="1"/>
    <n v="6"/>
    <s v=" BASE EXHAUST"/>
    <m/>
    <x v="43"/>
    <s v="Miscellaneous_839"/>
    <x v="0"/>
  </r>
  <r>
    <s v="839-065459-001,Rev A"/>
    <s v="WLDMT,TA"/>
    <s v="WLDMT,TANK, EVAC, FDS, AMC"/>
    <s v="WLDMNT,TANK, EVAC, FDS, AMC"/>
    <s v="LAM"/>
    <s v="EA"/>
    <s v="M"/>
    <b v="1"/>
    <s v="SEM"/>
    <b v="0"/>
    <b v="0"/>
    <b v="0"/>
    <b v="1"/>
    <n v="6"/>
    <s v="TANK, EVAC, FDS, AMC"/>
    <m/>
    <x v="43"/>
    <s v="SEM_839"/>
    <x v="0"/>
  </r>
  <r>
    <s v="839-065598-001,Rev B"/>
    <s v="MAN, Hea"/>
    <s v="MAN, Head, UPR, GNR, AMC"/>
    <s v="MAN, Head, UPR, GNR, AMC"/>
    <s v="LAM"/>
    <s v="EA"/>
    <s v="M"/>
    <b v="1"/>
    <s v="SEM"/>
    <b v="0"/>
    <b v="0"/>
    <b v="0"/>
    <b v="1"/>
    <n v="3"/>
    <s v=" Head, UPR, GNR, AMC"/>
    <m/>
    <x v="3"/>
    <s v="SEM_839"/>
    <x v="0"/>
  </r>
  <r>
    <s v="839-065598-002,Rev A"/>
    <s v="MANF, He"/>
    <s v="MANF, Head, LWR, GNR, AMC"/>
    <s v="MANIFOLD, Head, LWR, GNR, AMC"/>
    <s v="LAM"/>
    <s v="EA"/>
    <s v="M"/>
    <b v="0"/>
    <s v="SEM"/>
    <b v="0"/>
    <b v="0"/>
    <b v="0"/>
    <b v="1"/>
    <n v="8"/>
    <s v=" Head, LWR, GNR, AMC"/>
    <m/>
    <x v="0"/>
    <s v="SEM_839"/>
    <x v="0"/>
  </r>
  <r>
    <s v="839-065598-002,Rev B"/>
    <s v="MANF, He"/>
    <s v="MANF, Head, LWR, GNR, AMC"/>
    <s v="MANIFOLD, Head, LWR, GNR, AMC"/>
    <s v="LAM"/>
    <s v="EA"/>
    <s v="M"/>
    <b v="1"/>
    <s v="SEM"/>
    <b v="0"/>
    <b v="0"/>
    <b v="0"/>
    <b v="1"/>
    <n v="8"/>
    <s v=" Head, LWR, GNR, AMC"/>
    <m/>
    <x v="0"/>
    <s v="SEM_839"/>
    <x v="0"/>
  </r>
  <r>
    <s v="839-065705-001,Rev B"/>
    <s v="WLDMT, M"/>
    <s v="WLDMT, MANF, CONN Block, UPR, GNR, AMC"/>
    <s v="WLDMNT, MANIFOLD, CONN Block, UPR, GNR, AMC"/>
    <s v="LAM"/>
    <s v="EA"/>
    <s v="M"/>
    <b v="1"/>
    <s v="SEM"/>
    <b v="0"/>
    <b v="0"/>
    <b v="0"/>
    <b v="1"/>
    <n v="6"/>
    <s v=" MANIFOLD, CONN Block, UPR, GNR, AMC"/>
    <m/>
    <x v="43"/>
    <s v="SEM_839"/>
    <x v="0"/>
  </r>
  <r>
    <s v="839-065705-002,Rev B"/>
    <s v="MANF, CO"/>
    <s v="MANF, CONN Block, LWR, GNR, AMC"/>
    <s v="MANIFOLD, CONN Block, LWR, GNR, AMC"/>
    <s v="LAM"/>
    <s v="EA"/>
    <s v="M"/>
    <b v="1"/>
    <s v="SEM"/>
    <b v="0"/>
    <b v="0"/>
    <b v="0"/>
    <b v="1"/>
    <n v="8"/>
    <s v=" CONN Block, LWR, GNR, AMC"/>
    <m/>
    <x v="0"/>
    <s v="SEM_839"/>
    <x v="0"/>
  </r>
  <r>
    <s v="839-065886-002,Rev C"/>
    <s v="WLDMT, P"/>
    <s v="WLDMT, PLT, Facil, Korean, CHBR, FDS, V3"/>
    <s v="WLDMNT, PLT, Facil, Korean, CHBR, FDS, V3"/>
    <s v="LAM"/>
    <s v="EA"/>
    <s v="M"/>
    <b v="0"/>
    <s v="SEM"/>
    <b v="0"/>
    <b v="0"/>
    <b v="0"/>
    <b v="1"/>
    <n v="6"/>
    <s v=" PLT, Facil, Korean, CHBR, FDS, V3"/>
    <m/>
    <x v="43"/>
    <s v="SEM_839"/>
    <x v="0"/>
  </r>
  <r>
    <s v="839-066420-002,Rev B"/>
    <s v="Door, Ch"/>
    <s v="Door, Chamber, Access, LH"/>
    <s v="Door, Chamber, Access, LH"/>
    <s v="LAM"/>
    <s v="EA"/>
    <s v="M"/>
    <b v="0"/>
    <s v="SEM"/>
    <b v="0"/>
    <b v="1"/>
    <b v="0"/>
    <b v="1"/>
    <n v="4"/>
    <s v=" Chamber, Access, LH"/>
    <m/>
    <x v="27"/>
    <s v="SEM_839"/>
    <x v="0"/>
  </r>
  <r>
    <s v="839-066504-002,Rev B"/>
    <s v="Door, Ch"/>
    <s v="Door, Chamber, Access, RH"/>
    <s v="Door, Chamber, Access, RH"/>
    <s v="LAM"/>
    <s v="EA"/>
    <s v="M"/>
    <b v="0"/>
    <s v="SEM"/>
    <b v="0"/>
    <b v="1"/>
    <b v="0"/>
    <b v="1"/>
    <n v="4"/>
    <s v=" Chamber, Access, RH"/>
    <m/>
    <x v="27"/>
    <s v="SEM_839"/>
    <x v="0"/>
  </r>
  <r>
    <s v="839-066620-002,Rev B"/>
    <m/>
    <s v="WLDMTK CNTL, VLV ELB, CHMBR EXH"/>
    <s v="WLDMTK CNTL, VLV ELB, CHMBR EXH"/>
    <s v="LAM"/>
    <s v="EA"/>
    <s v="M"/>
    <b v="0"/>
    <s v="SEM"/>
    <b v="0"/>
    <b v="0"/>
    <b v="0"/>
    <b v="1"/>
    <n v="0"/>
    <s v="WLDMTK"/>
    <m/>
    <x v="43"/>
    <s v="SEM_839"/>
    <x v="0"/>
  </r>
  <r>
    <s v="839-066633-001"/>
    <s v="ASSY, GR"/>
    <s v="ASSY, GRIPPER CHUCK, ICEBERG"/>
    <s v="ASSY, GRIPPER CHUCK, ICEBERG"/>
    <s v="LAM"/>
    <s v="EA"/>
    <s v="M"/>
    <b v="1"/>
    <s v="SEM"/>
    <b v="0"/>
    <b v="0"/>
    <b v="0"/>
    <b v="1"/>
    <n v="4"/>
    <s v=" GRIPPER CHUCK, ICEBERG"/>
    <m/>
    <x v="36"/>
    <s v="SEM_839"/>
    <x v="0"/>
  </r>
  <r>
    <s v="839-066633-003,Rev A"/>
    <s v="ASSY, GR"/>
    <s v="ASSY, GRIPPER CHUCK, ICEBERG"/>
    <s v="ASSY, GRIPPER CHUCK, ICEBERG"/>
    <s v="LAM"/>
    <s v="EA"/>
    <s v="M"/>
    <b v="0"/>
    <s v="SEM"/>
    <b v="0"/>
    <b v="0"/>
    <b v="0"/>
    <b v="1"/>
    <n v="4"/>
    <s v=" GRIPPER CHUCK, ICEBERG"/>
    <m/>
    <x v="36"/>
    <s v="SEM_839"/>
    <x v="0"/>
  </r>
  <r>
    <s v="839-066633-006,Rev A"/>
    <s v="Gripper"/>
    <s v="Gripper Chuck ASSY, HVM ELD"/>
    <s v="Gripper Chuck ASSY, HVM ELD"/>
    <s v="LAM"/>
    <s v="EA"/>
    <s v="M"/>
    <b v="0"/>
    <s v="SEM"/>
    <b v="0"/>
    <b v="0"/>
    <b v="0"/>
    <b v="1"/>
    <n v="0"/>
    <s v="Gripper"/>
    <m/>
    <x v="36"/>
    <s v="SEM_839"/>
    <x v="0"/>
  </r>
  <r>
    <s v="839-066694-001,Rev C"/>
    <s v="ASSY, PR"/>
    <s v="ASSY, PREP HEAD , L-AMC, PROTOTYPE, UPR"/>
    <s v="ASSY, PREP HEAD , L-AMC, PROTOTYPE, UPR"/>
    <s v="LAM"/>
    <s v="EA"/>
    <s v="M"/>
    <b v="1"/>
    <s v="SEM"/>
    <b v="0"/>
    <b v="0"/>
    <b v="0"/>
    <b v="1"/>
    <n v="4"/>
    <s v=" PREP HEAD , L-AMC, PROTOTYPE, UPR"/>
    <m/>
    <x v="36"/>
    <s v="SEM_839"/>
    <x v="0"/>
  </r>
  <r>
    <s v="839-066694-002,Rev C"/>
    <s v="ASSY, HE"/>
    <s v="ASSY, HEAD, AMC, P2, RINSE"/>
    <s v="ASSY, HEAD, AMC, P2, RINSE"/>
    <s v="LAM"/>
    <s v="EA"/>
    <s v="M"/>
    <b v="1"/>
    <s v="SEM"/>
    <b v="0"/>
    <b v="0"/>
    <b v="0"/>
    <b v="1"/>
    <n v="4"/>
    <s v=" HEAD, AMC, P2, RINSE"/>
    <m/>
    <x v="36"/>
    <s v="SEM_839"/>
    <x v="0"/>
  </r>
  <r>
    <s v="839-066702-001,Rev B"/>
    <s v="MANF, UP"/>
    <s v="MANF, PREP HEAD, L-AMC, UPR"/>
    <s v="MANIFOLD, PREP HEAD, L-AMC, UPR"/>
    <s v="LAM"/>
    <s v="EA"/>
    <s v="M"/>
    <b v="1"/>
    <s v="SEM"/>
    <b v="0"/>
    <b v="0"/>
    <b v="0"/>
    <b v="1"/>
    <n v="8"/>
    <s v=" PREP HEAD, L-AMC, UPR"/>
    <m/>
    <x v="0"/>
    <s v="SEM_839"/>
    <x v="0"/>
  </r>
  <r>
    <s v="839-066703-001,Rev C"/>
    <s v="MANF, LW"/>
    <s v="MANF, PREP HEAD, L-AMC, LWR"/>
    <s v="MANIFOLD, PREP HEAD, L-AMC, LWR"/>
    <s v="LAM"/>
    <s v="EA"/>
    <s v="M"/>
    <b v="1"/>
    <s v="SEM"/>
    <b v="0"/>
    <b v="0"/>
    <b v="0"/>
    <b v="1"/>
    <n v="8"/>
    <s v=" PREP HEAD, L-AMC, LWR"/>
    <m/>
    <x v="0"/>
    <s v="SEM_839"/>
    <x v="0"/>
  </r>
  <r>
    <s v="839-066730-001,Rev A"/>
    <s v="ADPTR AS"/>
    <s v="ADPTR ASSY, DEP TANK BUBBLER PVDF"/>
    <s v="ADPTR ASSY, DEP TANK BUBBLER PVDF"/>
    <s v="LAM"/>
    <s v="EA"/>
    <s v="M"/>
    <b v="1"/>
    <s v="SEM"/>
    <b v="0"/>
    <b v="0"/>
    <b v="0"/>
    <b v="1"/>
    <n v="10"/>
    <s v=" DEP TANK BUBBLER PVDF"/>
    <m/>
    <x v="36"/>
    <s v="SEM_839"/>
    <x v="11"/>
  </r>
  <r>
    <s v="839-066730-002,Rev A"/>
    <s v="ADPTR AS"/>
    <s v="ADPTR ASSY, DEP TANK BUBBLER, PVDF"/>
    <s v="ADPTR ASSY, DEP TANK BUBBLER, PVDF"/>
    <s v="LAM"/>
    <s v="EA"/>
    <s v="M"/>
    <b v="0"/>
    <s v="SEM"/>
    <b v="0"/>
    <b v="0"/>
    <b v="0"/>
    <b v="1"/>
    <n v="10"/>
    <s v=" DEP TANK BUBBLER, PVDF"/>
    <m/>
    <x v="36"/>
    <s v="SEM_839"/>
    <x v="11"/>
  </r>
  <r>
    <s v="839-066730-003,Rev A"/>
    <s v="WLDMNT,"/>
    <s v="WLDMNT, DOWN TUBE, 3/8MNPT, CDU"/>
    <s v="WLDMNT, DOWN TUBE, 3/8MNPT, CDU"/>
    <s v="LAM"/>
    <s v="EA"/>
    <s v="M"/>
    <b v="0"/>
    <s v="SEM"/>
    <b v="0"/>
    <b v="0"/>
    <b v="0"/>
    <b v="1"/>
    <n v="6"/>
    <s v=" DOWN TUBE, 3/8MNPT, CDU"/>
    <m/>
    <x v="43"/>
    <s v="SEM_839"/>
    <x v="0"/>
  </r>
  <r>
    <s v="839-066730-004,Rev B"/>
    <m/>
    <s v="WLDMT, DOWN TUBE, 3/8MNPT, CDU"/>
    <s v="WLDMNT, DOWN TUBE, 3/8MNPT, CDU"/>
    <m/>
    <s v="EA"/>
    <s v="M"/>
    <b v="0"/>
    <s v="MIH"/>
    <b v="0"/>
    <b v="1"/>
    <b v="0"/>
    <b v="1"/>
    <n v="6"/>
    <s v=" DOWN TUBE, 3/8MNPT, CDU"/>
    <m/>
    <x v="43"/>
    <s v="MIH_839"/>
    <x v="0"/>
  </r>
  <r>
    <s v="839-066730-005,Rev A"/>
    <m/>
    <s v="WLDMT, DOWN TUBE, 3/8 MNPT, CDU"/>
    <s v="WLDMNT, DOWN TUBE, 3/8 MNPT, CDU"/>
    <m/>
    <s v="EA"/>
    <s v="M"/>
    <b v="0"/>
    <s v="Miscellaneous"/>
    <b v="0"/>
    <b v="1"/>
    <b v="0"/>
    <b v="1"/>
    <n v="6"/>
    <s v=" DOWN TUBE, 3/8 MNPT, CDU"/>
    <m/>
    <x v="43"/>
    <s v="Miscellaneous_839"/>
    <x v="0"/>
  </r>
  <r>
    <s v="839-066731-001,Rev B"/>
    <s v="WLDMT, D"/>
    <s v="WLDMT, DOWN TUBE, ANGLED, CDU"/>
    <s v="WLDMNT, DOWN TUBE, ANGLED, CDU"/>
    <s v="LAM"/>
    <s v="EA"/>
    <s v="M"/>
    <b v="0"/>
    <s v="SEM"/>
    <b v="0"/>
    <b v="0"/>
    <b v="0"/>
    <b v="1"/>
    <n v="6"/>
    <s v=" DOWN TUBE, ANGLED, CDU"/>
    <m/>
    <x v="43"/>
    <s v="SEM_839"/>
    <x v="0"/>
  </r>
  <r>
    <s v="839-066888-001, Rev 1"/>
    <s v="Wldmt, E"/>
    <s v="Wldmt, Exh pipe, Om, V3 CLNR"/>
    <s v="Wldmt, Exh pipe, Om, V3 CLNR"/>
    <s v="LAM"/>
    <s v="EA"/>
    <s v="M"/>
    <b v="1"/>
    <s v="SEM"/>
    <b v="0"/>
    <b v="0"/>
    <b v="0"/>
    <b v="1"/>
    <n v="5"/>
    <s v=" Exh pipe, Om, V3 CLNR"/>
    <m/>
    <x v="43"/>
    <s v="SEM_839"/>
    <x v="0"/>
  </r>
  <r>
    <s v="839-066888-003,Rev A"/>
    <m/>
    <s v="WLDMT, EXH PIPE, IM, BRS"/>
    <s v="WLDMNT, EXH PIPE, IM, BRS"/>
    <m/>
    <s v="EA"/>
    <s v="M"/>
    <b v="0"/>
    <s v="MIH"/>
    <b v="0"/>
    <b v="1"/>
    <b v="0"/>
    <b v="1"/>
    <n v="6"/>
    <s v=" EXH PIPE, IM, BRS"/>
    <m/>
    <x v="43"/>
    <s v="MIH_839"/>
    <x v="0"/>
  </r>
  <r>
    <s v="839-066889-001"/>
    <s v="ASSY, HE"/>
    <s v="ASSY, HEAD, L-AMC,P2, LWR"/>
    <s v="ASSY, HEAD, L-AMC,P2, LWR"/>
    <s v="LAM"/>
    <s v="EA"/>
    <s v="M"/>
    <b v="0"/>
    <s v="SEM"/>
    <b v="0"/>
    <b v="0"/>
    <b v="0"/>
    <b v="1"/>
    <n v="4"/>
    <s v=" HEAD, L-AMC,P2, LWR"/>
    <m/>
    <x v="36"/>
    <s v="SEM_839"/>
    <x v="0"/>
  </r>
  <r>
    <s v="839-066889-001, Rev 1"/>
    <s v="Wldmt, E"/>
    <s v="Wldmt, Exh pipe, Im, V3 CLNR"/>
    <s v="Wldmt, Exh pipe, Im, V3 CLNR"/>
    <s v="LAM"/>
    <s v="EA"/>
    <s v="M"/>
    <b v="1"/>
    <s v="SEM"/>
    <b v="0"/>
    <b v="0"/>
    <b v="0"/>
    <b v="1"/>
    <n v="5"/>
    <s v=" Exh pipe, Im, V3 CLNR"/>
    <m/>
    <x v="43"/>
    <s v="SEM_839"/>
    <x v="0"/>
  </r>
  <r>
    <s v="839-066889-001, Rev A"/>
    <s v="Wldmt, E"/>
    <s v="Wldmt, Exh pipe, Im, V3 CLNR"/>
    <s v="Wldmt, Exh pipe, Im, V3 CLNR"/>
    <m/>
    <s v="EA"/>
    <s v="M"/>
    <b v="0"/>
    <s v="SEM"/>
    <b v="0"/>
    <b v="0"/>
    <b v="0"/>
    <b v="1"/>
    <n v="5"/>
    <s v=" Exh pipe, Im, V3 CLNR"/>
    <m/>
    <x v="43"/>
    <s v="SEM_839"/>
    <x v="0"/>
  </r>
  <r>
    <s v="839-066889-001,Rev A"/>
    <s v="WLDMT,EX"/>
    <s v="WLDMT,EXH PIPE,IM,V3 CLNR"/>
    <s v="WLDMNT,EXH PIPE,IM,V3 CLNR"/>
    <s v="LAM"/>
    <s v="EA"/>
    <s v="M"/>
    <b v="0"/>
    <s v="SEM"/>
    <b v="0"/>
    <b v="0"/>
    <b v="0"/>
    <b v="1"/>
    <n v="6"/>
    <s v="EXH PIPE,IM,V3 CLNR"/>
    <m/>
    <x v="43"/>
    <s v="SEM_839"/>
    <x v="0"/>
  </r>
  <r>
    <s v="839-066889-002,Rev B"/>
    <s v="WLDMT,EX"/>
    <s v="WLDMT,EXH PIPE,OM,BRS"/>
    <s v="WLDMNT,EXH PIPE,OM,BRS"/>
    <s v="LAM"/>
    <s v="EA"/>
    <s v="M"/>
    <b v="0"/>
    <s v="SEM"/>
    <b v="0"/>
    <b v="1"/>
    <b v="0"/>
    <b v="1"/>
    <n v="6"/>
    <s v="EXH PIPE,OM,BRS"/>
    <m/>
    <x v="43"/>
    <s v="SEM_839"/>
    <x v="0"/>
  </r>
  <r>
    <s v="839-066889-003,Rev A"/>
    <m/>
    <s v="WLDMT, EXH PIPE, OM, BRS"/>
    <s v="WLDMNT, EXH PIPE, OM, BRS"/>
    <m/>
    <s v="EA"/>
    <s v="M"/>
    <b v="0"/>
    <s v="MIH"/>
    <b v="0"/>
    <b v="1"/>
    <b v="0"/>
    <b v="1"/>
    <n v="6"/>
    <s v=" EXH PIPE, OM, BRS"/>
    <m/>
    <x v="43"/>
    <s v="MIH_839"/>
    <x v="0"/>
  </r>
  <r>
    <s v="839-066889-517,Rev B"/>
    <s v="Pipe"/>
    <s v="Pipe"/>
    <s v="Pipe"/>
    <s v="LAM"/>
    <s v="EA"/>
    <s v="M"/>
    <b v="0"/>
    <s v="SEM"/>
    <b v="0"/>
    <b v="1"/>
    <b v="0"/>
    <b v="1"/>
    <n v="0"/>
    <e v="#VALUE!"/>
    <m/>
    <x v="3"/>
    <s v="SEM_839"/>
    <x v="0"/>
  </r>
  <r>
    <s v="839-066890-001, Rev 2"/>
    <s v="Wldmt, E"/>
    <s v="Wldmt, Exh Pipe, Dual Chmbr V3 C"/>
    <s v="Wldmt, Exh Pipe, Dual Chmbr V3 C"/>
    <s v="LAM"/>
    <s v="EA"/>
    <s v="M"/>
    <b v="0"/>
    <s v="SEM"/>
    <b v="0"/>
    <b v="0"/>
    <b v="0"/>
    <b v="1"/>
    <n v="5"/>
    <s v=" Exh Pipe, Dual Chmbr V3 C"/>
    <m/>
    <x v="43"/>
    <s v="SEM_839"/>
    <x v="0"/>
  </r>
  <r>
    <s v="839-066890-001,Rev A"/>
    <s v="Wldmt, E"/>
    <s v="Wldmt, Exh Pipe, Dual Chmbr V3 C"/>
    <s v="Wldmt, Exh Pipe, Dual Chmbr V3 C"/>
    <s v="LAM"/>
    <s v="EA"/>
    <s v="M"/>
    <b v="0"/>
    <s v="SEM"/>
    <b v="0"/>
    <b v="0"/>
    <b v="0"/>
    <b v="1"/>
    <n v="5"/>
    <s v=" Exh Pipe, Dual Chmbr V3 C"/>
    <m/>
    <x v="43"/>
    <s v="SEM_839"/>
    <x v="0"/>
  </r>
  <r>
    <s v="839-066890-003,Rev A"/>
    <m/>
    <s v="WLDMT, EXH PIPE, DUAL CHMBR, BRS"/>
    <s v="WLDMNT, EXH PIPE, DUAL CHMBR, BRS"/>
    <m/>
    <s v="EA"/>
    <s v="M"/>
    <b v="0"/>
    <s v="MIH"/>
    <b v="0"/>
    <b v="1"/>
    <b v="0"/>
    <b v="1"/>
    <n v="6"/>
    <s v=" EXH PIPE, DUAL CHMBR, BRS"/>
    <m/>
    <x v="43"/>
    <s v="MIH_839"/>
    <x v="0"/>
  </r>
  <r>
    <s v="839-066954-001,Rev A"/>
    <s v="DMT, PNL"/>
    <s v="WLDMT, PNL, FACIL, AMC/ HDIW, FDS, ALPHA12"/>
    <s v="WLDMNT, PNL, FACIL, AMC/ HDIW, FDS, ALPHA12"/>
    <s v="LAM"/>
    <s v="EA"/>
    <s v="M"/>
    <b v="0"/>
    <s v="SEM"/>
    <b v="0"/>
    <b v="0"/>
    <b v="0"/>
    <b v="1"/>
    <n v="6"/>
    <s v=" PNL, FACIL, AMC/ HDIW, FDS, ALPHA12"/>
    <m/>
    <x v="43"/>
    <s v="SEM_839"/>
    <x v="0"/>
  </r>
  <r>
    <s v="839-066981-001,Rev A"/>
    <s v="Arm, Dis"/>
    <s v="Arm, Disp, UPR, Ice"/>
    <s v="Arm, Disp, UPR, Ice"/>
    <s v="LAM"/>
    <s v="EA"/>
    <s v="M"/>
    <b v="0"/>
    <s v="SEM"/>
    <b v="0"/>
    <b v="0"/>
    <b v="0"/>
    <b v="1"/>
    <n v="3"/>
    <s v=" Disp, UPR, Ice"/>
    <m/>
    <x v="3"/>
    <s v="SEM_839"/>
    <x v="0"/>
  </r>
  <r>
    <s v="839-066981-001RL,Rev A"/>
    <s v="Arm, Dis"/>
    <s v="Rework - Arm, Disp, UPR, Ice"/>
    <s v="Rework - Arm, Disp, UPR, Ice"/>
    <s v="LAM"/>
    <s v="EA"/>
    <s v="M"/>
    <b v="1"/>
    <s v="SEM"/>
    <b v="0"/>
    <b v="0"/>
    <b v="0"/>
    <b v="1"/>
    <n v="0"/>
    <s v="Rework"/>
    <m/>
    <x v="3"/>
    <s v="SEM_839"/>
    <x v="0"/>
  </r>
  <r>
    <s v="839-066981-002,Rev A"/>
    <s v="Arm, Dis"/>
    <s v="Arm, Disp, UPR, Ice"/>
    <s v="Arm, Disp, UPR, Ice"/>
    <s v="LAM"/>
    <s v="EA"/>
    <s v="M"/>
    <b v="1"/>
    <s v="SEM"/>
    <b v="0"/>
    <b v="0"/>
    <b v="0"/>
    <b v="1"/>
    <n v="3"/>
    <s v=" Disp, UPR, Ice"/>
    <m/>
    <x v="3"/>
    <s v="SEM_839"/>
    <x v="0"/>
  </r>
  <r>
    <s v="839-066981-003,Rev B"/>
    <s v="Arm, Dis"/>
    <s v="Arm, Disp, UPR, Ice"/>
    <s v="Arm, Disp, UPR, Ice"/>
    <s v="LAM"/>
    <s v="EA"/>
    <s v="M"/>
    <b v="0"/>
    <s v="MIH"/>
    <b v="0"/>
    <b v="1"/>
    <b v="0"/>
    <b v="1"/>
    <n v="3"/>
    <s v=" Disp, UPR, Ice"/>
    <m/>
    <x v="3"/>
    <s v="MIH_839"/>
    <x v="0"/>
  </r>
  <r>
    <s v="839-066981-004,Rev F"/>
    <m/>
    <s v="ARM,DISP,UPR,HVM"/>
    <s v="ARM,DISP,UPR,HVM"/>
    <m/>
    <s v="EA"/>
    <s v="M"/>
    <b v="0"/>
    <s v="Plastic"/>
    <b v="0"/>
    <b v="1"/>
    <b v="0"/>
    <b v="1"/>
    <n v="3"/>
    <s v="DISP,UPR,HVM"/>
    <m/>
    <x v="3"/>
    <s v="Plastic_839"/>
    <x v="2"/>
  </r>
  <r>
    <s v="839-066981-006,Rev A"/>
    <m/>
    <s v="ARM,DISP,UPR,HVM"/>
    <s v="ARM,DISP,UPR,HVM"/>
    <m/>
    <s v="EA"/>
    <s v="M"/>
    <b v="0"/>
    <s v="MIH"/>
    <b v="0"/>
    <b v="1"/>
    <b v="0"/>
    <b v="1"/>
    <n v="3"/>
    <s v="DISP,UPR,HVM"/>
    <m/>
    <x v="3"/>
    <s v="MIH_839"/>
    <x v="0"/>
  </r>
  <r>
    <s v="839-067083-002,Rev A"/>
    <s v="P2 Head,"/>
    <s v="P2 Head, L-AMC, UPR"/>
    <s v="P2 Head, L-AMC, UPR"/>
    <s v="LAM"/>
    <s v="EA"/>
    <s v="M"/>
    <b v="0"/>
    <s v="Miscellaneous"/>
    <b v="0"/>
    <b v="0"/>
    <b v="0"/>
    <b v="1"/>
    <n v="7"/>
    <s v=" L-AMC, UPR"/>
    <m/>
    <x v="3"/>
    <s v="Miscellaneous_839"/>
    <x v="0"/>
  </r>
  <r>
    <s v="839-067083-002,Rev C"/>
    <s v="P2 Head,"/>
    <s v="P2 Head, L-AMC, UPR"/>
    <s v="P2 Head, L-AMC, UPR"/>
    <s v="LAM"/>
    <s v="EA"/>
    <s v="M"/>
    <b v="1"/>
    <s v="SEM"/>
    <b v="0"/>
    <b v="0"/>
    <b v="0"/>
    <b v="1"/>
    <n v="7"/>
    <s v=" L-AMC, UPR"/>
    <m/>
    <x v="3"/>
    <s v="SEM_839"/>
    <x v="0"/>
  </r>
  <r>
    <s v="839-067083-003,Rev A"/>
    <s v="P2 Head,"/>
    <s v="P2 Head, L-AMC, UPR"/>
    <s v="P2 Head, L-AMC, UPR"/>
    <s v="LAM"/>
    <s v="EA"/>
    <s v="M"/>
    <b v="0"/>
    <s v="SEM"/>
    <b v="0"/>
    <b v="0"/>
    <b v="0"/>
    <b v="1"/>
    <n v="7"/>
    <s v=" L-AMC, UPR"/>
    <m/>
    <x v="3"/>
    <s v="SEM_839"/>
    <x v="0"/>
  </r>
  <r>
    <s v="839-067412-001,Rev C"/>
    <s v="ASSY,MNF"/>
    <s v="ASSY,MNFLD,AMC P2,LWR"/>
    <s v="ASSY,MNFLD,AMC P2,LWR"/>
    <s v="LAM"/>
    <s v="EA"/>
    <s v="M"/>
    <b v="1"/>
    <s v="SEM"/>
    <b v="0"/>
    <b v="0"/>
    <b v="0"/>
    <b v="1"/>
    <n v="4"/>
    <s v="MNFLD,AMC P2,LWR"/>
    <m/>
    <x v="36"/>
    <s v="SEM_839"/>
    <x v="0"/>
  </r>
  <r>
    <s v="839-067412-002,Rev A"/>
    <s v="ASSY,MNF"/>
    <s v="ASSY,MNFLD,AMC P2,LWR"/>
    <s v="ASSY,MNFLD,AMC P2,LWR"/>
    <s v="LAM"/>
    <s v="EA"/>
    <s v="M"/>
    <b v="0"/>
    <s v="Miscellaneous"/>
    <b v="0"/>
    <b v="0"/>
    <b v="0"/>
    <b v="1"/>
    <n v="4"/>
    <s v="MNFLD,AMC P2,LWR"/>
    <m/>
    <x v="36"/>
    <s v="Miscellaneous_839"/>
    <x v="0"/>
  </r>
  <r>
    <s v="839-067415-001,Rev B"/>
    <s v="ASSY,MNF"/>
    <s v="ASSY,MNFLD,AMC,P2,UPR"/>
    <s v="ASSY,MNFLD,AMC,P2,UPR"/>
    <s v="LAM"/>
    <s v="EA"/>
    <s v="M"/>
    <b v="1"/>
    <s v="SEM"/>
    <b v="0"/>
    <b v="0"/>
    <b v="0"/>
    <b v="1"/>
    <n v="4"/>
    <s v="MNFLD,AMC,P2,UPR"/>
    <m/>
    <x v="36"/>
    <s v="SEM_839"/>
    <x v="0"/>
  </r>
  <r>
    <s v="839-067434-001,Rev A"/>
    <s v="Spacer,"/>
    <s v="Spacer, Kynar (PVDF)"/>
    <s v="Spacer, Kynar (PVDF)"/>
    <s v="LAM"/>
    <s v="EA"/>
    <s v="M"/>
    <b v="1"/>
    <s v="SEM"/>
    <b v="0"/>
    <b v="0"/>
    <b v="0"/>
    <b v="1"/>
    <n v="6"/>
    <s v=" Kynar (PVDF)"/>
    <m/>
    <x v="3"/>
    <s v="SEM_839"/>
    <x v="11"/>
  </r>
  <r>
    <s v="839-067457-001,Rev B"/>
    <s v="Spacer,"/>
    <s v="Spacer, Front, Kynar(PVDF)"/>
    <s v="Spacer, Front, Kynar(PVDF)"/>
    <s v="LAM"/>
    <s v="EA"/>
    <s v="M"/>
    <b v="0"/>
    <s v="SEM"/>
    <b v="0"/>
    <b v="0"/>
    <b v="0"/>
    <b v="1"/>
    <n v="6"/>
    <s v=" Front, Kynar(PVDF)"/>
    <m/>
    <x v="3"/>
    <s v="SEM_839"/>
    <x v="11"/>
  </r>
  <r>
    <s v="839-067641-001,Rev A"/>
    <s v="ASSY, HE"/>
    <s v="ASSY,MANIF,CHEM,UPR"/>
    <s v="ASSY,MANIFOLD,CHEM,UPR"/>
    <s v="LAM"/>
    <s v="EA"/>
    <s v="M"/>
    <b v="0"/>
    <s v="SEM"/>
    <b v="0"/>
    <b v="0"/>
    <b v="0"/>
    <b v="1"/>
    <n v="4"/>
    <s v="MANIFOLD,CHEM,UPR"/>
    <m/>
    <x v="36"/>
    <s v="SEM_839"/>
    <x v="0"/>
  </r>
  <r>
    <s v="839-067641-002,Rev B"/>
    <s v="ASSY, Ma"/>
    <s v="ASSY, Manifold, CHEM, LWR"/>
    <s v="ASSY, Manifold, CHEM, LWR"/>
    <s v="LAM"/>
    <s v="EA"/>
    <s v="M"/>
    <b v="0"/>
    <s v="SEM"/>
    <b v="0"/>
    <b v="0"/>
    <b v="0"/>
    <b v="1"/>
    <n v="4"/>
    <s v=" Manifold, CHEM, LWR"/>
    <m/>
    <x v="36"/>
    <s v="SEM_839"/>
    <x v="0"/>
  </r>
  <r>
    <s v="839-067641-003,Rev A"/>
    <s v="ASSY, Ma"/>
    <s v="ASSY, Manifold, CHEM, UPR"/>
    <s v="ASSY, Manifold, CHEM, UPR"/>
    <s v="LAM"/>
    <s v="EA"/>
    <s v="M"/>
    <b v="0"/>
    <s v="SEM"/>
    <b v="0"/>
    <b v="0"/>
    <b v="0"/>
    <b v="1"/>
    <n v="4"/>
    <s v=" Manifold, CHEM, UPR"/>
    <m/>
    <x v="36"/>
    <s v="SEM_839"/>
    <x v="0"/>
  </r>
  <r>
    <s v="839-067641-005,Rev A"/>
    <s v="ASSY, Ma"/>
    <s v="ASSY, Manifold, CHEM, UPR"/>
    <s v="ASSY, Manifold, CHEM, UPR"/>
    <s v="LAM"/>
    <s v="EA"/>
    <s v="M"/>
    <b v="0"/>
    <s v="SEM"/>
    <b v="0"/>
    <b v="0"/>
    <b v="0"/>
    <b v="1"/>
    <n v="4"/>
    <s v=" Manifold, CHEM, UPR"/>
    <m/>
    <x v="36"/>
    <s v="SEM_839"/>
    <x v="0"/>
  </r>
  <r>
    <s v="839-067641-006,Rev B"/>
    <s v="ASSY, Ma"/>
    <s v="ASSY, Manifold, CHEM, LWR"/>
    <s v="ASSY, Manifold, CHEM, LWR"/>
    <s v="LAM"/>
    <s v="EA"/>
    <s v="M"/>
    <b v="0"/>
    <s v="SEM"/>
    <b v="0"/>
    <b v="0"/>
    <b v="0"/>
    <b v="1"/>
    <n v="4"/>
    <s v=" Manifold, CHEM, LWR"/>
    <m/>
    <x v="36"/>
    <s v="SEM_839"/>
    <x v="0"/>
  </r>
  <r>
    <s v="839-067641-007,Rev A"/>
    <s v="ASSY, Ma"/>
    <s v="ASSY, Manifold, CHEM, UPR"/>
    <s v="ASSY, Manifold, CHEM, UPR"/>
    <s v="LAM"/>
    <s v="EA"/>
    <s v="M"/>
    <b v="0"/>
    <s v="SEM"/>
    <b v="0"/>
    <b v="0"/>
    <b v="0"/>
    <b v="1"/>
    <n v="4"/>
    <s v=" Manifold, CHEM, UPR"/>
    <m/>
    <x v="36"/>
    <s v="SEM_839"/>
    <x v="0"/>
  </r>
  <r>
    <s v="839-067641-008,Rev A"/>
    <s v="ASSY, Ma"/>
    <s v="ASSY, Manifold, CHEM, LWR"/>
    <s v="ASSY, Manifold, CHEM, LWR"/>
    <s v="LAM"/>
    <s v="EA"/>
    <s v="M"/>
    <b v="0"/>
    <s v="SEM"/>
    <b v="0"/>
    <b v="0"/>
    <b v="0"/>
    <b v="1"/>
    <n v="4"/>
    <s v=" Manifold, CHEM, LWR"/>
    <m/>
    <x v="36"/>
    <s v="SEM_839"/>
    <x v="0"/>
  </r>
  <r>
    <s v="839-067642-001,Rev A"/>
    <s v="ASSY, MA"/>
    <s v="ASSY, MANIF,RINSE, UPR"/>
    <s v="ASSY, MANIFOLD,RINSE, UPR"/>
    <s v="LAM"/>
    <s v="EA"/>
    <s v="M"/>
    <b v="0"/>
    <s v="Miscellaneous"/>
    <b v="0"/>
    <b v="0"/>
    <b v="0"/>
    <b v="1"/>
    <n v="4"/>
    <s v=" MANIFOLD,RINSE, UPR"/>
    <m/>
    <x v="36"/>
    <s v="Miscellaneous_839"/>
    <x v="0"/>
  </r>
  <r>
    <s v="839-067642-002,Rev B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67642-003,Rev A"/>
    <s v="ASSY Rin"/>
    <s v="ASSY Rinse Manifold, UPR"/>
    <s v="ASSY Rinse Manifold, UPR"/>
    <s v="LAM"/>
    <s v="EA"/>
    <s v="M"/>
    <b v="0"/>
    <s v="SEM"/>
    <b v="0"/>
    <b v="0"/>
    <b v="0"/>
    <b v="1"/>
    <n v="0"/>
    <s v="ASSY"/>
    <m/>
    <x v="36"/>
    <s v="SEM_839"/>
    <x v="0"/>
  </r>
  <r>
    <s v="839-067642-005,Rev B"/>
    <s v="ASSY Rin"/>
    <s v="ASSY Rinse Manifold, UPR"/>
    <s v="ASSY Rinse Manifold, UPR"/>
    <s v="LAM"/>
    <s v="EA"/>
    <s v="M"/>
    <b v="0"/>
    <s v="SEM"/>
    <b v="0"/>
    <b v="0"/>
    <b v="0"/>
    <b v="1"/>
    <n v="0"/>
    <s v="ASSY"/>
    <m/>
    <x v="36"/>
    <s v="SEM_839"/>
    <x v="0"/>
  </r>
  <r>
    <s v="839-067642-005TL,Rev A"/>
    <s v="NRE Char"/>
    <s v="NRE Charge"/>
    <s v="NRE Charge"/>
    <s v="LAM"/>
    <s v="EA"/>
    <s v="M"/>
    <b v="0"/>
    <s v="SEM"/>
    <b v="0"/>
    <b v="0"/>
    <b v="0"/>
    <b v="1"/>
    <n v="0"/>
    <s v="NRE"/>
    <m/>
    <x v="3"/>
    <s v="SEM_839"/>
    <x v="0"/>
  </r>
  <r>
    <s v="839-067642-006,Rev B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67642-891,Rev A"/>
    <s v="ASSY Rin"/>
    <s v="ASSY Rinse Manifold, UPR"/>
    <s v="ASSY Rinse Manifold, UPR"/>
    <s v="LAM"/>
    <s v="EA"/>
    <s v="M"/>
    <b v="0"/>
    <s v="SEM"/>
    <b v="0"/>
    <b v="0"/>
    <b v="0"/>
    <b v="1"/>
    <n v="0"/>
    <s v="ASSY"/>
    <m/>
    <x v="36"/>
    <s v="SEM_839"/>
    <x v="0"/>
  </r>
  <r>
    <s v="839-067642-892,Rev A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67770-001,Rev A"/>
    <s v="WLDMT, B"/>
    <s v="WLDMT, BRKT, NEEDLE VLV, DISPENSE, FDS"/>
    <s v="WLDMNT, BRKT, NEEDLE VLV, DISPENSE, FDS"/>
    <s v="LAM"/>
    <s v="EA"/>
    <s v="M"/>
    <b v="1"/>
    <s v="SEM"/>
    <b v="0"/>
    <b v="0"/>
    <b v="0"/>
    <b v="1"/>
    <n v="6"/>
    <s v=" BRKT, NEEDLE VLV, DISPENSE, FDS"/>
    <m/>
    <x v="43"/>
    <s v="SEM_839"/>
    <x v="0"/>
  </r>
  <r>
    <s v="839-067843-001,Rev B"/>
    <s v="Door, Le"/>
    <s v="Door, Left,  Front, P2, FDS, V3"/>
    <s v="Door, Left,  Front, P2, FDS, V3"/>
    <s v="LAM"/>
    <s v="EA"/>
    <s v="M"/>
    <b v="0"/>
    <s v="SEM"/>
    <b v="0"/>
    <b v="0"/>
    <b v="0"/>
    <b v="1"/>
    <n v="4"/>
    <s v=" Left,  Front, P2, FDS, V3"/>
    <m/>
    <x v="27"/>
    <s v="SEM_839"/>
    <x v="0"/>
  </r>
  <r>
    <s v="839-067843-001,Rev D"/>
    <m/>
    <s v="Assy, Door, Left, REC, FDS"/>
    <s v="Assy, Door, Left, REC, FDS"/>
    <m/>
    <s v="EA"/>
    <s v="M"/>
    <b v="0"/>
    <s v="Miscellaneous"/>
    <b v="0"/>
    <b v="1"/>
    <b v="0"/>
    <b v="1"/>
    <n v="4"/>
    <s v=" Door, Left, REC, FDS"/>
    <m/>
    <x v="36"/>
    <s v="Miscellaneous_839"/>
    <x v="0"/>
  </r>
  <r>
    <s v="839-067843-002,Rev A"/>
    <m/>
    <s v="Assy, Door, Left, Rec, FDS"/>
    <s v="Assy, Door, Left, Rec, FDS"/>
    <m/>
    <s v="EA"/>
    <s v="M"/>
    <b v="0"/>
    <s v="MIH"/>
    <b v="0"/>
    <b v="1"/>
    <b v="0"/>
    <b v="1"/>
    <n v="4"/>
    <s v=" Door, Left, Rec, FDS"/>
    <m/>
    <x v="36"/>
    <s v="MIH_839"/>
    <x v="0"/>
  </r>
  <r>
    <s v="839-067844-002,Rev A"/>
    <m/>
    <s v="Assy, Door, Right, Rec, FDS"/>
    <s v="Assy, Door, Right, Rec, FDS"/>
    <m/>
    <s v="EA"/>
    <s v="M"/>
    <b v="0"/>
    <s v="MIH"/>
    <b v="0"/>
    <b v="1"/>
    <b v="0"/>
    <b v="1"/>
    <n v="4"/>
    <s v=" Door, Right, Rec, FDS"/>
    <m/>
    <x v="36"/>
    <s v="MIH_839"/>
    <x v="0"/>
  </r>
  <r>
    <s v="839-067912-001,Rev B"/>
    <s v="ASSY, HE"/>
    <s v="ASSY, HEAD, CHEM, UPR"/>
    <s v="ASSY, HEAD, CHEM, UPR"/>
    <s v="LAM"/>
    <s v="EA"/>
    <s v="M"/>
    <b v="0"/>
    <s v="SEM"/>
    <b v="0"/>
    <b v="0"/>
    <b v="0"/>
    <b v="1"/>
    <n v="4"/>
    <s v=" HEAD, CHEM, UPR"/>
    <m/>
    <x v="36"/>
    <s v="SEM_839"/>
    <x v="0"/>
  </r>
  <r>
    <s v="839-067912-002,Rev D"/>
    <s v="Assy, He"/>
    <s v="Assy, Head Chem LWR"/>
    <s v="Assy, Head Chem LWR"/>
    <s v="LAM"/>
    <s v="EA"/>
    <s v="M"/>
    <b v="0"/>
    <s v="SEM"/>
    <b v="0"/>
    <b v="0"/>
    <b v="0"/>
    <b v="1"/>
    <n v="4"/>
    <s v=" Head Chem LWR"/>
    <m/>
    <x v="36"/>
    <s v="SEM_839"/>
    <x v="0"/>
  </r>
  <r>
    <s v="839-067912-003,Rev C"/>
    <s v="Assy, He"/>
    <s v="Assy, Head Chem UPR"/>
    <s v="Assy, Head Chem UPR"/>
    <s v="LAM"/>
    <s v="EA"/>
    <s v="M"/>
    <b v="0"/>
    <s v="SEM"/>
    <b v="0"/>
    <b v="0"/>
    <b v="0"/>
    <b v="1"/>
    <n v="4"/>
    <s v=" Head Chem UPR"/>
    <m/>
    <x v="36"/>
    <s v="SEM_839"/>
    <x v="0"/>
  </r>
  <r>
    <s v="839-067912-005,Rev B"/>
    <s v="Assy, He"/>
    <s v="Assy, Head Chem UPR"/>
    <s v="Assy, Head Chem UPR"/>
    <s v="LAM"/>
    <s v="EA"/>
    <s v="M"/>
    <b v="0"/>
    <s v="SEM"/>
    <b v="0"/>
    <b v="0"/>
    <b v="0"/>
    <b v="1"/>
    <n v="4"/>
    <s v=" Head Chem UPR"/>
    <m/>
    <x v="36"/>
    <s v="SEM_839"/>
    <x v="0"/>
  </r>
  <r>
    <s v="839-067912-006,Rev B"/>
    <s v="Assy, He"/>
    <s v="Assy, Head Chem LWR"/>
    <s v="Assy, Head Chem LWR"/>
    <s v="LAM"/>
    <s v="EA"/>
    <s v="M"/>
    <b v="0"/>
    <s v="SEM"/>
    <b v="0"/>
    <b v="0"/>
    <b v="0"/>
    <b v="1"/>
    <n v="4"/>
    <s v=" Head Chem LWR"/>
    <m/>
    <x v="36"/>
    <s v="SEM_839"/>
    <x v="0"/>
  </r>
  <r>
    <s v="839-067912-007,Rev A"/>
    <s v="ASSY, He"/>
    <s v="ASSY, Head CHEM, UPR"/>
    <s v="ASSY, Head CHEM, UPR"/>
    <s v="LAM"/>
    <s v="EA"/>
    <s v="M"/>
    <b v="0"/>
    <s v="SEM"/>
    <b v="0"/>
    <b v="0"/>
    <b v="0"/>
    <b v="1"/>
    <n v="4"/>
    <s v=" Head CHEM, UPR"/>
    <m/>
    <x v="36"/>
    <s v="SEM_839"/>
    <x v="0"/>
  </r>
  <r>
    <s v="839-067912-008,Rev A"/>
    <s v="ASSY, He"/>
    <s v="ASSY, Head CHEM, LWR"/>
    <s v="ASSY, Head CHEM, LWR"/>
    <s v="LAM"/>
    <s v="EA"/>
    <s v="M"/>
    <b v="0"/>
    <s v="SEM"/>
    <b v="0"/>
    <b v="0"/>
    <b v="0"/>
    <b v="1"/>
    <n v="4"/>
    <s v=" Head CHEM, LWR"/>
    <m/>
    <x v="36"/>
    <s v="SEM_839"/>
    <x v="0"/>
  </r>
  <r>
    <s v="839-067912-009,Rev A"/>
    <s v="Assy, He"/>
    <s v="Assy, Head, Chem UPR"/>
    <s v="Assy, Head, Chem UPR"/>
    <s v="LAM"/>
    <s v="EA"/>
    <s v="M"/>
    <b v="0"/>
    <s v="SEM"/>
    <b v="0"/>
    <b v="0"/>
    <b v="0"/>
    <b v="1"/>
    <n v="4"/>
    <s v=" Head, Chem UPR"/>
    <m/>
    <x v="36"/>
    <s v="SEM_839"/>
    <x v="0"/>
  </r>
  <r>
    <s v="839-067912-507,Rev A"/>
    <s v="Head, CH"/>
    <s v="Head, CHEM, UPR, Lid"/>
    <s v="Head, CHEM, UPR, Lid"/>
    <s v="LAM"/>
    <s v="EA"/>
    <s v="M"/>
    <b v="0"/>
    <s v="SEM"/>
    <b v="0"/>
    <b v="0"/>
    <b v="0"/>
    <b v="1"/>
    <n v="4"/>
    <s v=" CHEM, UPR, Lid"/>
    <m/>
    <x v="3"/>
    <s v="SEM_839"/>
    <x v="0"/>
  </r>
  <r>
    <s v="839-067913-001,Rev A"/>
    <s v="ASSY, HE"/>
    <s v="ASSY, HEAD, RINSE, UPR"/>
    <s v="ASSY, HEAD, RINSE, UPR"/>
    <s v="LAM"/>
    <s v="EA"/>
    <s v="M"/>
    <b v="0"/>
    <s v="Miscellaneous"/>
    <b v="0"/>
    <b v="0"/>
    <b v="0"/>
    <b v="1"/>
    <n v="4"/>
    <s v=" HEAD, RINSE, UPR"/>
    <m/>
    <x v="36"/>
    <s v="Miscellaneous_839"/>
    <x v="0"/>
  </r>
  <r>
    <s v="839-067913-002,Rev B"/>
    <s v="ASSY, HE"/>
    <s v="ASSY, HEAD, RINSE,LWR"/>
    <s v="ASSY, HEAD, RINSE,LWR"/>
    <m/>
    <s v="EA"/>
    <s v="M"/>
    <b v="1"/>
    <s v="Miscellaneous"/>
    <b v="0"/>
    <b v="0"/>
    <b v="0"/>
    <b v="1"/>
    <n v="4"/>
    <s v=" HEAD, RINSE,LWR"/>
    <m/>
    <x v="36"/>
    <s v="Miscellaneous_839"/>
    <x v="0"/>
  </r>
  <r>
    <s v="839-067913-002,Rev C"/>
    <s v="Assy, He"/>
    <s v="Assy, Head Rinse LWR"/>
    <s v="Assy, Head Rinse LWR"/>
    <s v="LAM"/>
    <s v="EA"/>
    <s v="M"/>
    <b v="0"/>
    <s v="SEM"/>
    <b v="0"/>
    <b v="0"/>
    <b v="0"/>
    <b v="1"/>
    <n v="4"/>
    <s v=" Head Rinse LWR"/>
    <m/>
    <x v="36"/>
    <s v="SEM_839"/>
    <x v="0"/>
  </r>
  <r>
    <s v="839-067913-003,Rev A"/>
    <s v="Assy, He"/>
    <s v="Assy, Head Rinse UPR"/>
    <s v="Assy, Head Rinse UPR"/>
    <s v="LAM"/>
    <s v="EA"/>
    <s v="M"/>
    <b v="0"/>
    <s v="SEM"/>
    <b v="0"/>
    <b v="0"/>
    <b v="0"/>
    <b v="1"/>
    <n v="4"/>
    <s v=" Head Rinse UPR"/>
    <m/>
    <x v="36"/>
    <s v="SEM_839"/>
    <x v="0"/>
  </r>
  <r>
    <s v="839-067913-005,Rev A"/>
    <s v="Assy, He"/>
    <s v="Assy, Head Rinse UPR"/>
    <s v="Assy, Head Rinse UPR"/>
    <s v="LAM"/>
    <s v="EA"/>
    <s v="M"/>
    <b v="0"/>
    <s v="SEM"/>
    <b v="0"/>
    <b v="0"/>
    <b v="0"/>
    <b v="1"/>
    <n v="4"/>
    <s v=" Head Rinse UPR"/>
    <m/>
    <x v="36"/>
    <s v="SEM_839"/>
    <x v="0"/>
  </r>
  <r>
    <s v="839-067913-005,Rev B"/>
    <s v="Assy, He"/>
    <s v="Assy, Head Rinse UPR"/>
    <s v="Assy, Head Rinse UPR"/>
    <s v="LAM"/>
    <s v="EA"/>
    <s v="M"/>
    <b v="0"/>
    <s v="SEM"/>
    <b v="0"/>
    <b v="0"/>
    <b v="0"/>
    <b v="1"/>
    <n v="4"/>
    <s v=" Head Rinse UPR"/>
    <m/>
    <x v="36"/>
    <s v="SEM_839"/>
    <x v="0"/>
  </r>
  <r>
    <s v="839-067913-005R,Rev A"/>
    <s v="839-0679"/>
    <s v="839-067913-005R"/>
    <s v="839-067913-005R"/>
    <s v="LAM"/>
    <s v="EA"/>
    <s v="M"/>
    <b v="0"/>
    <s v="SEM"/>
    <b v="0"/>
    <b v="0"/>
    <b v="0"/>
    <b v="1"/>
    <n v="0"/>
    <e v="#VALUE!"/>
    <m/>
    <x v="3"/>
    <s v=""/>
    <x v="0"/>
  </r>
  <r>
    <s v="839-067913-006,Rev A"/>
    <s v="Assy, He"/>
    <s v="Assy, Head Rinse LWR"/>
    <s v="Assy, Head Rinse LWR"/>
    <s v="LAM"/>
    <s v="EA"/>
    <s v="M"/>
    <b v="0"/>
    <s v="SEM"/>
    <b v="0"/>
    <b v="0"/>
    <b v="0"/>
    <b v="1"/>
    <n v="4"/>
    <s v=" Head Rinse LWR"/>
    <m/>
    <x v="36"/>
    <s v="SEM_839"/>
    <x v="0"/>
  </r>
  <r>
    <s v="839-067913-006,Rev B"/>
    <s v="Assy, He"/>
    <s v="Assy, Head Rinse LWR"/>
    <s v="Assy, Head Rinse LWR"/>
    <s v="LAM"/>
    <s v="EA"/>
    <s v="M"/>
    <b v="0"/>
    <s v="SEM"/>
    <b v="0"/>
    <b v="0"/>
    <b v="0"/>
    <b v="1"/>
    <n v="4"/>
    <s v=" Head Rinse LWR"/>
    <m/>
    <x v="36"/>
    <s v="SEM_839"/>
    <x v="0"/>
  </r>
  <r>
    <s v="839-067913-009,Rev A"/>
    <s v="Assy, He"/>
    <s v="Assy, Head Rinse, UPR"/>
    <s v="Assy, Head Rinse, UPR"/>
    <s v="LAM"/>
    <s v="EA"/>
    <s v="M"/>
    <b v="0"/>
    <s v="SEM"/>
    <b v="0"/>
    <b v="0"/>
    <b v="0"/>
    <b v="1"/>
    <n v="4"/>
    <s v=" Head Rinse, UPR"/>
    <m/>
    <x v="36"/>
    <s v="SEM_839"/>
    <x v="0"/>
  </r>
  <r>
    <s v="839-067913-010,Rev A"/>
    <s v="Assy, He"/>
    <s v="Assy, Head Rinse, LWR"/>
    <s v="Assy, Head Rinse, LWR"/>
    <s v="LAM"/>
    <s v="EA"/>
    <s v="M"/>
    <b v="0"/>
    <s v="SEM"/>
    <b v="0"/>
    <b v="0"/>
    <b v="0"/>
    <b v="1"/>
    <n v="4"/>
    <s v=" Head Rinse, LWR"/>
    <m/>
    <x v="36"/>
    <s v="SEM_839"/>
    <x v="0"/>
  </r>
  <r>
    <s v="839-067913-011,Rev A"/>
    <s v="ASSY, He"/>
    <s v="ASSY, Head, Rinse, UPR"/>
    <s v="ASSY, Head, Rinse, UPR"/>
    <s v="LAM"/>
    <s v="EA"/>
    <s v="M"/>
    <b v="0"/>
    <s v="SEM"/>
    <b v="0"/>
    <b v="0"/>
    <b v="0"/>
    <b v="1"/>
    <n v="4"/>
    <s v=" Head, Rinse, UPR"/>
    <m/>
    <x v="36"/>
    <s v="SEM_839"/>
    <x v="0"/>
  </r>
  <r>
    <s v="839-067913-012,Rev A"/>
    <s v="ASSY, He"/>
    <s v="ASSY, Head, Rinse, LWR"/>
    <s v="ASSY, Head, Rinse, LWR"/>
    <s v="LAM"/>
    <s v="EA"/>
    <s v="M"/>
    <b v="0"/>
    <s v="SEM"/>
    <b v="0"/>
    <b v="0"/>
    <b v="0"/>
    <b v="1"/>
    <n v="4"/>
    <s v=" Head, Rinse, LWR"/>
    <m/>
    <x v="36"/>
    <s v="SEM_839"/>
    <x v="0"/>
  </r>
  <r>
    <s v="839-067913-503,Rev C"/>
    <s v="Head, Ri"/>
    <s v="Head, Rinse, LWR, Lid"/>
    <s v="Head, Rinse, LWR, Lid"/>
    <m/>
    <s v="EA"/>
    <s v="M"/>
    <b v="0"/>
    <s v="Miscellaneous"/>
    <b v="0"/>
    <b v="0"/>
    <b v="0"/>
    <b v="1"/>
    <n v="4"/>
    <s v=" Rinse, LWR, Lid"/>
    <m/>
    <x v="3"/>
    <s v="Miscellaneous_839"/>
    <x v="0"/>
  </r>
  <r>
    <s v="839-067913-507,Rev A"/>
    <s v="Head, Ri"/>
    <s v="Head, Rinse, UPR, Lid"/>
    <s v="Head, Rinse, UPR, Lid"/>
    <s v="LAM"/>
    <s v="EA"/>
    <s v="M"/>
    <b v="0"/>
    <s v="SEM"/>
    <b v="0"/>
    <b v="0"/>
    <b v="0"/>
    <b v="1"/>
    <n v="4"/>
    <s v=" Rinse, UPR, Lid"/>
    <m/>
    <x v="3"/>
    <s v="SEM_839"/>
    <x v="0"/>
  </r>
  <r>
    <s v="839-067913-511,Rev C"/>
    <s v="Head, Ri"/>
    <s v="Head, Rinse, UPR, Lid"/>
    <s v="Head, Rinse, UPR, Lid"/>
    <s v="LAM"/>
    <s v="EA"/>
    <s v="M"/>
    <b v="0"/>
    <s v="SEM"/>
    <b v="0"/>
    <b v="0"/>
    <b v="0"/>
    <b v="1"/>
    <n v="4"/>
    <s v=" Rinse, UPR, Lid"/>
    <m/>
    <x v="3"/>
    <s v="SEM_839"/>
    <x v="0"/>
  </r>
  <r>
    <s v="839-067913-513,Rev A"/>
    <s v="Head, Ri"/>
    <s v="Head, Rinse, LWR, Lid"/>
    <s v="Head, Rinse, LWR, Lid"/>
    <m/>
    <s v="EA"/>
    <s v="M"/>
    <b v="0"/>
    <s v="SEM"/>
    <b v="0"/>
    <b v="0"/>
    <b v="0"/>
    <b v="1"/>
    <n v="4"/>
    <s v=" Rinse, LWR, Lid"/>
    <m/>
    <x v="3"/>
    <s v="SEM_839"/>
    <x v="0"/>
  </r>
  <r>
    <s v="839-067913-514,Rev A"/>
    <s v="Face PL,"/>
    <s v="Face PL, Rinse, UPR"/>
    <s v="Face PLX, Rinse, UPR"/>
    <s v="LAM"/>
    <s v="EA"/>
    <s v="M"/>
    <b v="0"/>
    <s v="SEM"/>
    <b v="0"/>
    <b v="0"/>
    <b v="0"/>
    <b v="1"/>
    <n v="8"/>
    <s v=" Rinse, UPR"/>
    <m/>
    <x v="21"/>
    <s v="SEM_839"/>
    <x v="0"/>
  </r>
  <r>
    <s v="839-067913-516,Rev A"/>
    <s v="Face PL,"/>
    <s v="Face PL, Rinse, LWR"/>
    <s v="Face PLX, Rinse, LWR"/>
    <s v="LAM"/>
    <s v="EA"/>
    <s v="M"/>
    <b v="0"/>
    <s v="SEM"/>
    <b v="0"/>
    <b v="0"/>
    <b v="0"/>
    <b v="1"/>
    <n v="8"/>
    <s v=" Rinse, LWR"/>
    <m/>
    <x v="21"/>
    <s v="SEM_839"/>
    <x v="0"/>
  </r>
  <r>
    <s v="839-067913-891,Rev A"/>
    <s v="ASSY, He"/>
    <s v="ASSY, Head Rinse, UPR"/>
    <s v="ASSY, Head Rinse, UPR"/>
    <s v="LAM"/>
    <s v="EA"/>
    <s v="M"/>
    <b v="0"/>
    <s v="SEM"/>
    <b v="0"/>
    <b v="0"/>
    <b v="0"/>
    <b v="1"/>
    <n v="4"/>
    <s v=" Head Rinse, UPR"/>
    <m/>
    <x v="36"/>
    <s v="SEM_839"/>
    <x v="0"/>
  </r>
  <r>
    <s v="839-067913-892,Rev A"/>
    <s v="ASSY, He"/>
    <s v="ASSY, Head Rinse, LWR"/>
    <s v="ASSY, Head Rinse, LWR"/>
    <s v="LAM"/>
    <s v="EA"/>
    <s v="M"/>
    <b v="0"/>
    <s v="SEM"/>
    <b v="0"/>
    <b v="0"/>
    <b v="0"/>
    <b v="1"/>
    <n v="4"/>
    <s v=" Head Rinse, LWR"/>
    <m/>
    <x v="36"/>
    <s v="SEM_839"/>
    <x v="0"/>
  </r>
  <r>
    <s v="839-068176-002,Rev C"/>
    <s v="Wldmt, B"/>
    <s v="Wldmt, Btm, Facil, HDIW, FDS"/>
    <s v="Wldmt, Btm, Facil, HDIW, FDS"/>
    <s v="LAM"/>
    <s v="EA"/>
    <s v="M"/>
    <b v="0"/>
    <s v="SEM"/>
    <b v="0"/>
    <b v="0"/>
    <b v="0"/>
    <b v="1"/>
    <n v="5"/>
    <s v=" Btm, Facil, HDIW, FDS"/>
    <m/>
    <x v="43"/>
    <s v="SEM_839"/>
    <x v="0"/>
  </r>
  <r>
    <s v="839-068193-001,Rev A"/>
    <s v="Assy, He"/>
    <s v="Assy, Head, L-AMC, P2, LWR"/>
    <s v="Assy, Head, L-AMC, P2, LWR"/>
    <s v="LAM"/>
    <s v="EA"/>
    <s v="M"/>
    <b v="0"/>
    <s v="SEM"/>
    <b v="0"/>
    <b v="0"/>
    <b v="0"/>
    <b v="1"/>
    <n v="4"/>
    <s v=" Head, L-AMC, P2, LWR"/>
    <m/>
    <x v="36"/>
    <s v="SEM_839"/>
    <x v="0"/>
  </r>
  <r>
    <s v="839-068474-001,Rev C"/>
    <s v="Wldmt, p"/>
    <s v="Wldmt, pnl, Extension, D1/N2, FDS, V3"/>
    <s v="Wldmt, pnl, Extension, D1/N2, FDS, V3"/>
    <s v="LAM"/>
    <s v="EA"/>
    <s v="M"/>
    <b v="0"/>
    <s v="SEM"/>
    <b v="0"/>
    <b v="0"/>
    <b v="0"/>
    <b v="1"/>
    <n v="5"/>
    <s v=" pnl, Extension, D1/N2, FDS, V3"/>
    <m/>
    <x v="43"/>
    <s v="SEM_839"/>
    <x v="0"/>
  </r>
  <r>
    <s v="839-068686-001,Rev A"/>
    <s v="Assy, He"/>
    <s v="Assy, Head Rinse UPR, LID"/>
    <s v="Assy, Head Rinse UPR, LID"/>
    <s v="LAM"/>
    <s v="EA"/>
    <s v="M"/>
    <b v="0"/>
    <s v="SEM"/>
    <b v="0"/>
    <b v="0"/>
    <b v="0"/>
    <b v="1"/>
    <n v="4"/>
    <s v=" Head Rinse UPR, LID"/>
    <m/>
    <x v="36"/>
    <s v="SEM_839"/>
    <x v="0"/>
  </r>
  <r>
    <s v="839-068686-002,Rev A"/>
    <s v="HEAD, RI"/>
    <s v="HEAD, RINSE, LWR, LID"/>
    <s v="HEAD, RINSE, LWR, LID"/>
    <s v="LAM"/>
    <s v="EA"/>
    <s v="M"/>
    <b v="0"/>
    <s v="SEM"/>
    <b v="0"/>
    <b v="0"/>
    <b v="0"/>
    <b v="1"/>
    <n v="4"/>
    <s v=" RINSE, LWR, LID"/>
    <m/>
    <x v="3"/>
    <s v="SEM_839"/>
    <x v="0"/>
  </r>
  <r>
    <s v="839-068686-005,Rev A"/>
    <s v="Assy, He"/>
    <s v="Assy, Head Rinse UPR, LID"/>
    <s v="Assy, Head Rinse UPR, LID"/>
    <s v="LAM"/>
    <s v="EA"/>
    <s v="M"/>
    <b v="0"/>
    <s v="SEM"/>
    <b v="0"/>
    <b v="0"/>
    <b v="0"/>
    <b v="1"/>
    <n v="4"/>
    <s v=" Head Rinse UPR, LID"/>
    <m/>
    <x v="36"/>
    <s v="SEM_839"/>
    <x v="0"/>
  </r>
  <r>
    <s v="839-068686-006,Rev A"/>
    <s v="Assy, He"/>
    <s v="Assy, Head Rinse LWR, LID"/>
    <s v="Assy, Head Rinse LWR, LID"/>
    <s v="LAM"/>
    <s v="EA"/>
    <s v="M"/>
    <b v="0"/>
    <s v="SEM"/>
    <b v="0"/>
    <b v="0"/>
    <b v="0"/>
    <b v="1"/>
    <n v="4"/>
    <s v=" Head Rinse LWR, LID"/>
    <m/>
    <x v="36"/>
    <s v="SEM_839"/>
    <x v="0"/>
  </r>
  <r>
    <s v="839-068686-009,Rev A"/>
    <s v="Assy, He"/>
    <s v="Assy, Head Rinse UPR, LID"/>
    <s v="Assy, Head Rinse UPR, LID"/>
    <s v="LAM"/>
    <s v="EA"/>
    <s v="M"/>
    <b v="0"/>
    <s v="SEM"/>
    <b v="0"/>
    <b v="0"/>
    <b v="0"/>
    <b v="1"/>
    <n v="4"/>
    <s v=" Head Rinse UPR, LID"/>
    <m/>
    <x v="36"/>
    <s v="SEM_839"/>
    <x v="0"/>
  </r>
  <r>
    <s v="839-068686-010,Rev A"/>
    <s v="Assy, He"/>
    <s v="Assy, Head Rinse LWR, LID"/>
    <s v="Assy, Head Rinse LWR, LID"/>
    <s v="LAM"/>
    <s v="EA"/>
    <s v="M"/>
    <b v="0"/>
    <s v="SEM"/>
    <b v="0"/>
    <b v="0"/>
    <b v="0"/>
    <b v="1"/>
    <n v="4"/>
    <s v=" Head Rinse LWR, LID"/>
    <m/>
    <x v="36"/>
    <s v="SEM_839"/>
    <x v="0"/>
  </r>
  <r>
    <s v="839-068686-011,Rev A"/>
    <s v="Assy, He"/>
    <s v="Assy, Head Rinse UPR, LID"/>
    <s v="Assy, Head Rinse UPR, LID"/>
    <s v="LAM"/>
    <s v="EA"/>
    <s v="M"/>
    <b v="0"/>
    <s v="SEM"/>
    <b v="0"/>
    <b v="0"/>
    <b v="0"/>
    <b v="1"/>
    <n v="4"/>
    <s v=" Head Rinse UPR, LID"/>
    <m/>
    <x v="36"/>
    <s v="SEM_839"/>
    <x v="0"/>
  </r>
  <r>
    <s v="839-068686-012,Rev A"/>
    <s v="Assy, He"/>
    <s v="Assy, Head Rinse LWR, LID"/>
    <s v="Assy, Head Rinse LWR, LID"/>
    <s v="LAM"/>
    <s v="EA"/>
    <s v="M"/>
    <b v="0"/>
    <s v="SEM"/>
    <b v="0"/>
    <b v="0"/>
    <b v="0"/>
    <b v="1"/>
    <n v="4"/>
    <s v=" Head Rinse LWR, LID"/>
    <m/>
    <x v="36"/>
    <s v="SEM_839"/>
    <x v="0"/>
  </r>
  <r>
    <s v="839-068686-014,Rev A"/>
    <s v="ASSY, He"/>
    <s v="ASSY, Head, CHEM, LWR"/>
    <s v="ASSY, Head, CHEM, LWR"/>
    <s v="LAM"/>
    <s v="EA"/>
    <s v="M"/>
    <b v="0"/>
    <s v="SEM"/>
    <b v="0"/>
    <b v="0"/>
    <b v="0"/>
    <b v="1"/>
    <n v="4"/>
    <s v=" Head, CHEM, LWR"/>
    <m/>
    <x v="36"/>
    <s v="SEM_839"/>
    <x v="0"/>
  </r>
  <r>
    <s v="839-068779-001"/>
    <s v="ASSY, He"/>
    <s v="ASSY, Head, CHEM, UPR, Acrylic"/>
    <s v="ASSY, Head, CHEM, UPR, Acrylic"/>
    <s v="LAM"/>
    <s v="EA"/>
    <s v="M"/>
    <b v="0"/>
    <s v="SEM"/>
    <b v="0"/>
    <b v="0"/>
    <b v="0"/>
    <b v="1"/>
    <n v="4"/>
    <s v=" Head, CHEM, UPR, Acrylic"/>
    <m/>
    <x v="36"/>
    <s v="SEM_839"/>
    <x v="8"/>
  </r>
  <r>
    <s v="839-068779-001,Rev A"/>
    <s v="ASSY, HE"/>
    <s v="ASSY, HEAD, CHEM, UPR, ACRYLIC"/>
    <s v="ASSY, HEAD, CHEM, UPR, ACRYLIC"/>
    <s v="LAM"/>
    <s v="EA"/>
    <s v="M"/>
    <b v="1"/>
    <s v="SEM"/>
    <b v="0"/>
    <b v="0"/>
    <b v="0"/>
    <b v="1"/>
    <n v="4"/>
    <s v=" HEAD, CHEM, UPR, ACRYLIC"/>
    <m/>
    <x v="36"/>
    <s v="SEM_839"/>
    <x v="8"/>
  </r>
  <r>
    <s v="839-068856-001,Rev A"/>
    <s v="Wldmt, P"/>
    <s v="Wldmt, Plt, Btom Facil, AMC/HDIW, FDS"/>
    <s v="Wldmt, Plt, Btom Facil, AMC/HDIW, FDS"/>
    <s v="LAM"/>
    <s v="EA"/>
    <s v="M"/>
    <b v="0"/>
    <s v="SEM"/>
    <b v="0"/>
    <b v="0"/>
    <b v="0"/>
    <b v="1"/>
    <n v="5"/>
    <s v=" Plt, Btom Facil, AMC/HDIW, FDS"/>
    <m/>
    <x v="43"/>
    <s v="SEM_839"/>
    <x v="0"/>
  </r>
  <r>
    <s v="839-068862-001"/>
    <s v="ASSY, Ma"/>
    <s v="ASSY, Manifold, CHEM, UPR"/>
    <s v="ASSY, Manifold, CHEM, UPR"/>
    <s v="LAM"/>
    <s v="EA"/>
    <s v="M"/>
    <b v="0"/>
    <s v="SEM"/>
    <b v="0"/>
    <b v="0"/>
    <b v="0"/>
    <b v="1"/>
    <n v="4"/>
    <s v=" Manifold, CHEM, UPR"/>
    <m/>
    <x v="36"/>
    <s v="SEM_839"/>
    <x v="0"/>
  </r>
  <r>
    <s v="839-068862-001,Rev A"/>
    <s v="ASSY, MA"/>
    <s v="ASSY, MANIFOLD, CHEM, UPR"/>
    <s v="ASSY, MANIFOLD, CHEM, UPR"/>
    <s v="LAM"/>
    <s v="EA"/>
    <s v="M"/>
    <b v="1"/>
    <s v="SEM"/>
    <b v="0"/>
    <b v="0"/>
    <b v="0"/>
    <b v="1"/>
    <n v="4"/>
    <s v=" MANIFOLD, CHEM, UPR"/>
    <m/>
    <x v="36"/>
    <s v="SEM_839"/>
    <x v="0"/>
  </r>
  <r>
    <s v="839-068862-002,Rev A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68862-003,Rev A"/>
    <s v="ASSY, MA"/>
    <s v="ASSY, MANIFOLD, RINSE, UPR"/>
    <s v="ASSY, MANIFOLD, RINSE, UPR"/>
    <s v="LAM"/>
    <s v="EA"/>
    <s v="M"/>
    <b v="0"/>
    <s v="SEM"/>
    <b v="0"/>
    <b v="0"/>
    <b v="0"/>
    <b v="1"/>
    <n v="4"/>
    <s v=" MANIFOLD, RINSE, UPR"/>
    <m/>
    <x v="36"/>
    <s v="SEM_839"/>
    <x v="0"/>
  </r>
  <r>
    <s v="839-068862-005,Rev A"/>
    <s v="ASSY, MA"/>
    <s v="ASSY, MANIFOLD, RINSE, UPR"/>
    <s v="ASSY, MANIFOLD, RINSE, UPR"/>
    <s v="LAM"/>
    <s v="EA"/>
    <s v="M"/>
    <b v="0"/>
    <s v="SEM"/>
    <b v="0"/>
    <b v="0"/>
    <b v="0"/>
    <b v="1"/>
    <n v="4"/>
    <s v=" MANIFOLD, RINSE, UPR"/>
    <m/>
    <x v="36"/>
    <s v="SEM_839"/>
    <x v="0"/>
  </r>
  <r>
    <s v="839-068862-006,Rev A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68862-009,Rev C"/>
    <s v="ASSY, MA"/>
    <s v="ASSY, MANIFOLD, CHEM, UPR"/>
    <s v="ASSY, MANIFOLD, CHEM, UPR"/>
    <s v="LAM"/>
    <s v="EA"/>
    <s v="M"/>
    <b v="0"/>
    <s v="SEM"/>
    <b v="0"/>
    <b v="0"/>
    <b v="0"/>
    <b v="1"/>
    <n v="4"/>
    <s v=" MANIFOLD, CHEM, UPR"/>
    <m/>
    <x v="36"/>
    <s v="SEM_839"/>
    <x v="0"/>
  </r>
  <r>
    <s v="839-068862-010,Rev C"/>
    <s v="ASSY, MA"/>
    <s v="ASSY, MANIFOLD, CHEM, LWR"/>
    <s v="ASSY, MANIFOLD, CHEM, LWR"/>
    <s v="LAM"/>
    <s v="EA"/>
    <s v="M"/>
    <b v="0"/>
    <s v="SEM"/>
    <b v="0"/>
    <b v="0"/>
    <b v="0"/>
    <b v="1"/>
    <n v="4"/>
    <s v=" MANIFOLD, CHEM, LWR"/>
    <m/>
    <x v="36"/>
    <s v="SEM_839"/>
    <x v="0"/>
  </r>
  <r>
    <s v="839-068862-014,Rev A"/>
    <s v="ASSY, Ma"/>
    <s v="ASSY, Manifold, CHEM, LWR"/>
    <s v="ASSY, Manifold, CHEM, LWR"/>
    <s v="LAM"/>
    <s v="EA"/>
    <s v="M"/>
    <b v="0"/>
    <s v="SEM"/>
    <b v="0"/>
    <b v="0"/>
    <b v="0"/>
    <b v="1"/>
    <n v="4"/>
    <s v=" Manifold, CHEM, LWR"/>
    <m/>
    <x v="36"/>
    <s v="SEM_839"/>
    <x v="0"/>
  </r>
  <r>
    <s v="839-069001-001,Rev B"/>
    <s v="ASSY, HE"/>
    <s v="ASSY, HEAD, DISP, P2 AMC R1, UPR"/>
    <s v="ASSY, HEAD, DISP, P2 AMC R1, UPR"/>
    <s v="LAM"/>
    <s v="EA"/>
    <s v="M"/>
    <b v="0"/>
    <s v="SEM"/>
    <b v="0"/>
    <b v="0"/>
    <b v="0"/>
    <b v="1"/>
    <n v="4"/>
    <s v=" HEAD, DISP, P2 AMC R1, UPR"/>
    <m/>
    <x v="36"/>
    <s v="SEM_839"/>
    <x v="0"/>
  </r>
  <r>
    <s v="839-069002-001,Rev B"/>
    <s v="ASSY, HE"/>
    <s v="ASSY, HEAD, RINSE, P2 AMC R1"/>
    <s v="ASSY, HEAD, RINSE, P2 AMC R1"/>
    <s v="LAM"/>
    <s v="EA"/>
    <s v="M"/>
    <b v="0"/>
    <s v="SEM"/>
    <b v="0"/>
    <b v="0"/>
    <b v="0"/>
    <b v="1"/>
    <n v="4"/>
    <s v=" HEAD, RINSE, P2 AMC R1"/>
    <m/>
    <x v="36"/>
    <s v="SEM_839"/>
    <x v="0"/>
  </r>
  <r>
    <s v="839-069224-002,Rev A"/>
    <s v="WLDMT, T"/>
    <s v="WLDMT, Tank, CDU, Iceberg"/>
    <s v="WLDMNT, Tank, CDU, Iceberg"/>
    <s v="LAM"/>
    <s v="EA"/>
    <s v="M"/>
    <b v="0"/>
    <s v="SEM"/>
    <b v="0"/>
    <b v="0"/>
    <b v="0"/>
    <b v="1"/>
    <n v="6"/>
    <s v=" Tank, CDU, Iceberg"/>
    <m/>
    <x v="43"/>
    <s v="SEM_839"/>
    <x v="0"/>
  </r>
  <r>
    <s v="839-069224-004,Rev A"/>
    <s v="WLDMT, T"/>
    <s v="WLDMT, Tank, CDU, Iceberg"/>
    <s v="WLDMNT, Tank, CDU, Iceberg"/>
    <s v="LAM"/>
    <s v="EA"/>
    <s v="M"/>
    <b v="0"/>
    <s v="SEM"/>
    <b v="0"/>
    <b v="0"/>
    <b v="0"/>
    <b v="1"/>
    <n v="6"/>
    <s v=" Tank, CDU, Iceberg"/>
    <m/>
    <x v="43"/>
    <s v="SEM_839"/>
    <x v="0"/>
  </r>
  <r>
    <s v="839-069224-004RL,Rev A"/>
    <s v="WLDMT, T"/>
    <s v="WLDMT, Tank, CDU, ICEBERG"/>
    <s v="WLDMNT, Tank, CDU, ICEBERG"/>
    <s v="LAM"/>
    <s v="EA"/>
    <s v="M"/>
    <b v="0"/>
    <s v="SEM"/>
    <b v="0"/>
    <b v="0"/>
    <b v="0"/>
    <b v="1"/>
    <n v="6"/>
    <s v=" Tank, CDU, ICEBERG"/>
    <m/>
    <x v="43"/>
    <s v="SEM_839"/>
    <x v="0"/>
  </r>
  <r>
    <s v="839-069224-006,Rev C"/>
    <s v="WLDMT,TA"/>
    <s v="WLDMT,TANK,CDU,MOLDED,HVM"/>
    <s v="WLDMNT,TANK,CDU,MOLDED,HVM"/>
    <s v="LAM"/>
    <s v="EA"/>
    <s v="M"/>
    <b v="0"/>
    <s v="SEM"/>
    <b v="0"/>
    <b v="0"/>
    <b v="0"/>
    <b v="1"/>
    <n v="6"/>
    <s v="TANK,CDU,MOLDED,HVM"/>
    <m/>
    <x v="43"/>
    <s v="SEM_839"/>
    <x v="0"/>
  </r>
  <r>
    <s v="839-069490-001,Rev A"/>
    <s v="BODY, LW"/>
    <s v="BODY, LWR, CHK VLV, CDU TANK"/>
    <s v="BODY, LWR, CHK VLV, CDU TANK"/>
    <s v="LAM"/>
    <s v="EA"/>
    <s v="M"/>
    <b v="0"/>
    <s v="SEM"/>
    <b v="0"/>
    <b v="0"/>
    <b v="0"/>
    <b v="1"/>
    <n v="4"/>
    <s v=" LWR, CHK VLV, CDU TANK"/>
    <m/>
    <x v="34"/>
    <s v="SEM_839"/>
    <x v="0"/>
  </r>
  <r>
    <s v="839-069490-003,Rev B"/>
    <s v="BODY, LW"/>
    <s v="BODY, LWR, CHK VLV, CDU TANK"/>
    <s v="BODY, LWR, CHK VLV, CDU TANK"/>
    <s v="LAM"/>
    <s v="EA"/>
    <s v="M"/>
    <b v="0"/>
    <s v="SEM"/>
    <b v="0"/>
    <b v="0"/>
    <b v="0"/>
    <b v="1"/>
    <n v="4"/>
    <s v=" LWR, CHK VLV, CDU TANK"/>
    <m/>
    <x v="34"/>
    <s v="SEM_839"/>
    <x v="0"/>
  </r>
  <r>
    <s v="839-070921-002,Rev F"/>
    <m/>
    <s v="WLDMT,FACIL,CHMBR,NPT,REC,FDS"/>
    <s v="WLDMNT,FACIL,CHMBR,NPT,REC,FDS"/>
    <s v="LAM"/>
    <s v="EA"/>
    <s v="M"/>
    <b v="0"/>
    <s v="SEM"/>
    <b v="0"/>
    <b v="0"/>
    <b v="0"/>
    <b v="1"/>
    <n v="6"/>
    <s v="FACIL,CHMBR,NPT,REC,FDS"/>
    <m/>
    <x v="43"/>
    <s v="SEM_839"/>
    <x v="0"/>
  </r>
  <r>
    <s v="839-072909-001,Rev B"/>
    <s v="WLDMT, P"/>
    <s v="WLDMT, PL, MTG, White Knight Pump, FDS, V3"/>
    <s v="WLDMNT, PLX, MTG, White Knight Pump, FDS, V3"/>
    <s v="LAM"/>
    <s v="EA"/>
    <s v="M"/>
    <b v="0"/>
    <s v="SEM"/>
    <b v="0"/>
    <b v="0"/>
    <b v="0"/>
    <b v="1"/>
    <n v="6"/>
    <s v=" PLX, MTG, White Knight Pump, FDS, V3"/>
    <m/>
    <x v="43"/>
    <s v="SEM_839"/>
    <x v="0"/>
  </r>
  <r>
    <s v="839-072929-001,Rev A"/>
    <s v="Assy Hea"/>
    <s v="Assy Head, R2711, P2 AMC R1, UPR"/>
    <s v="Assy Head, R2711, P2 AMC R1, UPR"/>
    <s v="LAM"/>
    <s v="EA"/>
    <s v="M"/>
    <b v="0"/>
    <s v="SEM"/>
    <b v="0"/>
    <b v="0"/>
    <b v="0"/>
    <b v="1"/>
    <n v="9"/>
    <s v=" R2711, P2 AMC R1, UPR"/>
    <m/>
    <x v="36"/>
    <s v="SEM_839"/>
    <x v="0"/>
  </r>
  <r>
    <s v="839-072930-001,Rev A"/>
    <s v="Assy, He"/>
    <s v="Assy, Head, R2711, P2, AMC, R1, LWR"/>
    <s v="Assy, Head, R2711, P2, AMC, R1, LWR"/>
    <s v="LAM"/>
    <s v="EA"/>
    <s v="M"/>
    <b v="0"/>
    <s v="SEM"/>
    <b v="0"/>
    <b v="0"/>
    <b v="0"/>
    <b v="1"/>
    <n v="4"/>
    <s v=" Head, R2711, P2, AMC, R1, LWR"/>
    <m/>
    <x v="36"/>
    <s v="SEM_839"/>
    <x v="0"/>
  </r>
  <r>
    <s v="839-073286-003,Rev B"/>
    <m/>
    <s v="Tube, Guide, BLWS"/>
    <s v="Tube, Guide, BLWS"/>
    <m/>
    <s v="EA"/>
    <s v="M"/>
    <b v="0"/>
    <s v="MIH"/>
    <b v="0"/>
    <b v="1"/>
    <b v="0"/>
    <b v="1"/>
    <n v="4"/>
    <s v=" Guide, BLWS"/>
    <m/>
    <x v="32"/>
    <s v="MIH_839"/>
    <x v="0"/>
  </r>
  <r>
    <s v="839-073456-001,Rev C"/>
    <s v="Shield,"/>
    <s v="Shield, Magnet, V3"/>
    <s v="Shield, Magnet, V3"/>
    <s v="MIHP"/>
    <s v="EA"/>
    <s v="M"/>
    <b v="0"/>
    <s v="Plastic"/>
    <b v="0"/>
    <b v="1"/>
    <b v="0"/>
    <b v="1"/>
    <n v="6"/>
    <s v=" Magnet, V3"/>
    <m/>
    <x v="13"/>
    <s v="Plastic_839"/>
    <x v="2"/>
  </r>
  <r>
    <s v="839-073571-001,Rev B"/>
    <s v="WLDMT, S"/>
    <s v="WLDMT, Support, Pump, AMC, FDS"/>
    <s v="WLDMNT, Support, Pump, AMC, FDS"/>
    <s v="LAM"/>
    <s v="EA"/>
    <s v="M"/>
    <b v="0"/>
    <s v="SEM"/>
    <b v="0"/>
    <b v="0"/>
    <b v="0"/>
    <b v="1"/>
    <n v="6"/>
    <s v=" Support, Pump, AMC, FDS"/>
    <m/>
    <x v="43"/>
    <s v="SEM_839"/>
    <x v="0"/>
  </r>
  <r>
    <s v="839-073646-001,Rev B"/>
    <s v="WLDMT, P"/>
    <s v="WLDMT, Pump MNT Transition BKT"/>
    <s v="WLDMNT, Pump MNT Transition BKT"/>
    <s v="LAM"/>
    <s v="EA"/>
    <s v="M"/>
    <b v="0"/>
    <s v="SEM"/>
    <b v="0"/>
    <b v="0"/>
    <b v="0"/>
    <b v="1"/>
    <n v="6"/>
    <s v=" Pump MNT Transition BKT"/>
    <m/>
    <x v="43"/>
    <s v="SEM_839"/>
    <x v="0"/>
  </r>
  <r>
    <s v="839-073700-001,Rev A"/>
    <s v="Assy, He"/>
    <s v="Assy, Head, Rinse, UPR"/>
    <s v="Assy, Head, Rinse, UPR"/>
    <s v="LAM"/>
    <s v="EA"/>
    <s v="M"/>
    <b v="0"/>
    <s v="SEM"/>
    <b v="0"/>
    <b v="0"/>
    <b v="0"/>
    <b v="1"/>
    <n v="4"/>
    <s v=" Head, Rinse, UPR"/>
    <m/>
    <x v="36"/>
    <s v="SEM_839"/>
    <x v="0"/>
  </r>
  <r>
    <s v="839-073700-002,Rev A"/>
    <s v="Assy, He"/>
    <s v="Assy, Head, Rinse, LWR"/>
    <s v="Assy, Head, Rinse, LWR"/>
    <s v="LAM"/>
    <s v="EA"/>
    <s v="M"/>
    <b v="0"/>
    <s v="SEM"/>
    <b v="0"/>
    <b v="0"/>
    <b v="0"/>
    <b v="1"/>
    <n v="4"/>
    <s v=" Head, Rinse, LWR"/>
    <m/>
    <x v="36"/>
    <s v="SEM_839"/>
    <x v="0"/>
  </r>
  <r>
    <s v="839-073700-003,Rev A"/>
    <s v="Assy, He"/>
    <s v="Assy, Head, Rinse, UPR"/>
    <s v="Assy, Head, Rinse, UPR"/>
    <s v="LAM"/>
    <s v="EA"/>
    <s v="M"/>
    <b v="0"/>
    <s v="SEM"/>
    <b v="0"/>
    <b v="0"/>
    <b v="0"/>
    <b v="1"/>
    <n v="4"/>
    <s v=" Head, Rinse, UPR"/>
    <m/>
    <x v="36"/>
    <s v="SEM_839"/>
    <x v="0"/>
  </r>
  <r>
    <s v="839-073700-004,Rev A"/>
    <s v="Assy, He"/>
    <s v="Assy, Head, Rinse, LWR"/>
    <s v="Assy, Head, Rinse, LWR"/>
    <s v="LAM"/>
    <s v="EA"/>
    <s v="M"/>
    <b v="0"/>
    <s v="SEM"/>
    <b v="0"/>
    <b v="0"/>
    <b v="0"/>
    <b v="1"/>
    <n v="4"/>
    <s v=" Head, Rinse, LWR"/>
    <m/>
    <x v="36"/>
    <s v="SEM_839"/>
    <x v="0"/>
  </r>
  <r>
    <s v="839-073701-001,Rev A"/>
    <s v="Assy, Ma"/>
    <s v="Assy, Manifold, Rinse, UPR"/>
    <s v="Assy, Manifold, Rinse, UPR"/>
    <s v="LAM"/>
    <s v="EA"/>
    <s v="M"/>
    <b v="0"/>
    <s v="SEM"/>
    <b v="0"/>
    <b v="0"/>
    <b v="0"/>
    <b v="1"/>
    <n v="4"/>
    <s v=" Manifold, Rinse, UPR"/>
    <m/>
    <x v="36"/>
    <s v="SEM_839"/>
    <x v="0"/>
  </r>
  <r>
    <s v="839-073701-002,Rev A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73701-003,Rev A"/>
    <s v="Assy, Ma"/>
    <s v="Assy, Manifold, Rinse, UPR"/>
    <s v="Assy, Manifold, Rinse, UPR"/>
    <s v="LAM"/>
    <s v="EA"/>
    <s v="M"/>
    <b v="0"/>
    <s v="SEM"/>
    <b v="0"/>
    <b v="0"/>
    <b v="0"/>
    <b v="1"/>
    <n v="4"/>
    <s v=" Manifold, Rinse, UPR"/>
    <m/>
    <x v="36"/>
    <s v="SEM_839"/>
    <x v="0"/>
  </r>
  <r>
    <s v="839-073701-004,Rev A"/>
    <s v="Assy, Ma"/>
    <s v="Assy, Manifold, Rinse, LWR"/>
    <s v="Assy, Manifold, Rinse, LWR"/>
    <s v="LAM"/>
    <s v="EA"/>
    <s v="M"/>
    <b v="0"/>
    <s v="SEM"/>
    <b v="0"/>
    <b v="0"/>
    <b v="0"/>
    <b v="1"/>
    <n v="4"/>
    <s v=" Manifold, Rinse, LWR"/>
    <m/>
    <x v="36"/>
    <s v="SEM_839"/>
    <x v="0"/>
  </r>
  <r>
    <s v="839-073925-001,Rev A"/>
    <s v="WLDMT, E"/>
    <s v="WLDMT, ENCL, SOL, White Knight Pump, FDS"/>
    <s v="WLDMNT, ENCL, SOL, White Knight Pump, FDS"/>
    <s v="LAM"/>
    <s v="EA"/>
    <s v="M"/>
    <b v="0"/>
    <s v="SEM"/>
    <b v="0"/>
    <b v="0"/>
    <b v="0"/>
    <b v="1"/>
    <n v="6"/>
    <s v=" ENCL, SOL, White Knight Pump, FDS"/>
    <m/>
    <x v="43"/>
    <s v="SEM_839"/>
    <x v="0"/>
  </r>
  <r>
    <s v="839-073925-001,Rev B"/>
    <s v="WLDMT, E"/>
    <s v="WLDMT, ENCL, SOL, White Knight Pump,"/>
    <s v="WLDMNT, ENCL, SOL, White Knight Pump,"/>
    <s v="LAM"/>
    <s v="EA"/>
    <s v="M"/>
    <b v="0"/>
    <s v="SEM"/>
    <b v="0"/>
    <b v="0"/>
    <b v="0"/>
    <b v="1"/>
    <n v="6"/>
    <s v=" ENCL, SOL, White Knight Pump,"/>
    <m/>
    <x v="43"/>
    <s v="SEM_839"/>
    <x v="0"/>
  </r>
  <r>
    <s v="839-073925-001,Rev C"/>
    <s v="WLDMT, E"/>
    <s v="WLDMT, ENCL, SOL, White Knight Pump,"/>
    <s v="WLDMNT, ENCL, SOL, White Knight Pump,"/>
    <s v="LAM"/>
    <s v="EA"/>
    <s v="M"/>
    <b v="0"/>
    <s v="SEM"/>
    <b v="0"/>
    <b v="0"/>
    <b v="0"/>
    <b v="1"/>
    <n v="6"/>
    <s v=" ENCL, SOL, White Knight Pump,"/>
    <m/>
    <x v="43"/>
    <s v="SEM_839"/>
    <x v="0"/>
  </r>
  <r>
    <s v="839-073926-001,Rev A"/>
    <s v="WLDMT, S"/>
    <s v="WLDMT, SOL, White Knight Pump, FDS"/>
    <s v="WLDMNT, SOL, White Knight Pump, FDS"/>
    <s v="LAM"/>
    <s v="EA"/>
    <s v="M"/>
    <b v="0"/>
    <s v="SEM"/>
    <b v="0"/>
    <b v="0"/>
    <b v="0"/>
    <b v="1"/>
    <n v="6"/>
    <s v=" SOL, White Knight Pump, FDS"/>
    <m/>
    <x v="43"/>
    <s v="SEM_839"/>
    <x v="0"/>
  </r>
  <r>
    <s v="839-073926-001,Rev B"/>
    <s v="WLDMT, S"/>
    <s v="WLDMT, SOL, White Knight Pump, FDS"/>
    <s v="WLDMNT, SOL, White Knight Pump, FDS"/>
    <s v="LAM"/>
    <s v="EA"/>
    <s v="M"/>
    <b v="0"/>
    <s v="SEM"/>
    <b v="0"/>
    <b v="0"/>
    <b v="0"/>
    <b v="1"/>
    <n v="6"/>
    <s v=" SOL, White Knight Pump, FDS"/>
    <m/>
    <x v="43"/>
    <s v="SEM_839"/>
    <x v="0"/>
  </r>
  <r>
    <s v="839-075617-014,Rev A"/>
    <s v="ASSY, MA"/>
    <s v="ASSY, MANIF, Exit, LWR"/>
    <s v="ASSY, MANIFOLD, Exit, LWR"/>
    <s v="LAM"/>
    <s v="EA"/>
    <s v="M"/>
    <b v="0"/>
    <s v="SEM"/>
    <b v="0"/>
    <b v="0"/>
    <b v="0"/>
    <b v="1"/>
    <n v="4"/>
    <s v=" MANIFOLD, Exit, LWR"/>
    <m/>
    <x v="36"/>
    <s v="SEM_839"/>
    <x v="0"/>
  </r>
  <r>
    <s v="839-077465-001,Rev A"/>
    <s v="COV, Car"/>
    <s v="COV, Carrier DRV, V3"/>
    <s v="COV, Carrier DRV, V3"/>
    <s v="LAM"/>
    <s v="EA"/>
    <s v="M"/>
    <b v="0"/>
    <s v="SEM"/>
    <b v="0"/>
    <b v="0"/>
    <b v="0"/>
    <b v="1"/>
    <n v="3"/>
    <s v=" Carrier DRV, V3"/>
    <m/>
    <x v="23"/>
    <s v="SEM_839"/>
    <x v="0"/>
  </r>
  <r>
    <s v="839-077730-002,Rev A"/>
    <m/>
    <s v="WLDMT, PNL, DOOR, FRONT, FMS"/>
    <s v="WLDMNT, PNL, DOOR, FRONT, FMS"/>
    <m/>
    <s v="EA"/>
    <s v="M"/>
    <b v="0"/>
    <s v="MIH"/>
    <b v="0"/>
    <b v="1"/>
    <b v="0"/>
    <b v="1"/>
    <n v="6"/>
    <s v=" PNL, DOOR, FRONT, FMS"/>
    <m/>
    <x v="43"/>
    <s v="MIH_839"/>
    <x v="0"/>
  </r>
  <r>
    <s v="839-077852-001,Rev A"/>
    <s v="WLDMT, P"/>
    <s v="WLDMT, Plate, Pump, White Knight"/>
    <s v="WLDMNT, Plate, Pump, White Knight"/>
    <s v="LAM"/>
    <s v="EA"/>
    <s v="M"/>
    <b v="0"/>
    <s v="SEM"/>
    <b v="0"/>
    <b v="0"/>
    <b v="0"/>
    <b v="1"/>
    <n v="6"/>
    <s v=" Plate, Pump, White Knight"/>
    <m/>
    <x v="43"/>
    <s v="SEM_839"/>
    <x v="0"/>
  </r>
  <r>
    <s v="839-078557-001,Rev A"/>
    <s v="ASSY, He"/>
    <s v="ASSY, Head, CHEM, UPR"/>
    <s v="ASSY, Head, CHEM, UPR"/>
    <s v="LAM"/>
    <s v="EA"/>
    <s v="M"/>
    <b v="0"/>
    <s v="SEM"/>
    <b v="0"/>
    <b v="0"/>
    <b v="0"/>
    <b v="1"/>
    <n v="4"/>
    <s v=" Head, CHEM, UPR"/>
    <m/>
    <x v="36"/>
    <s v="SEM_839"/>
    <x v="0"/>
  </r>
  <r>
    <s v="839-078557-002,Rev A"/>
    <s v="ASSY, He"/>
    <s v="ASSY, Head, CHEM, UPR"/>
    <s v="ASSY, Head, CHEM, UPR"/>
    <s v="LAM"/>
    <s v="EA"/>
    <s v="M"/>
    <b v="0"/>
    <s v="SEM"/>
    <b v="0"/>
    <b v="0"/>
    <b v="0"/>
    <b v="1"/>
    <n v="4"/>
    <s v=" Head, CHEM, UPR"/>
    <m/>
    <x v="36"/>
    <s v="SEM_839"/>
    <x v="0"/>
  </r>
  <r>
    <s v="839-078614-001,Rev A"/>
    <s v="ASSY, He"/>
    <s v="ASSY, Head, RINSE, UPR"/>
    <s v="ASSY, Head, RINSE, UPR"/>
    <s v="LAM"/>
    <s v="EA"/>
    <s v="M"/>
    <b v="0"/>
    <s v="SEM"/>
    <b v="0"/>
    <b v="0"/>
    <b v="0"/>
    <b v="1"/>
    <n v="4"/>
    <s v=" Head, RINSE, UPR"/>
    <m/>
    <x v="36"/>
    <s v="SEM_839"/>
    <x v="0"/>
  </r>
  <r>
    <s v="839-078614-002,Rev A"/>
    <s v="ASSY, He"/>
    <s v="ASSY, Head, RINSE, UPR"/>
    <s v="ASSY, Head, RINSE, UPR"/>
    <s v="LAM"/>
    <s v="EA"/>
    <s v="M"/>
    <b v="0"/>
    <s v="SEM"/>
    <b v="0"/>
    <b v="0"/>
    <b v="0"/>
    <b v="1"/>
    <n v="4"/>
    <s v=" Head, RINSE, UPR"/>
    <m/>
    <x v="36"/>
    <s v="SEM_839"/>
    <x v="0"/>
  </r>
  <r>
    <s v="839-078752-001,Rev A"/>
    <s v="MANF, EN"/>
    <s v="MANF, ENGR TWIN Plade, AMC, UPR"/>
    <s v="MANIFOLD, ENGR TWIN Plade, AMC, UPR"/>
    <s v="LAM"/>
    <s v="EA"/>
    <s v="M"/>
    <b v="0"/>
    <s v="SEM"/>
    <b v="0"/>
    <b v="0"/>
    <b v="0"/>
    <b v="1"/>
    <n v="8"/>
    <s v=" ENGR TWIN Plade, AMC, UPR"/>
    <m/>
    <x v="0"/>
    <s v="SEM_839"/>
    <x v="0"/>
  </r>
  <r>
    <s v="839-078752-507,Rev A"/>
    <s v="Valve, M"/>
    <s v="Valve, MANF, Twin Blade, UPR"/>
    <s v="Valve, MANIFOLD, Twin Blade, UPR"/>
    <s v="LAM"/>
    <s v="EA"/>
    <s v="M"/>
    <b v="0"/>
    <s v="SEM"/>
    <b v="0"/>
    <b v="0"/>
    <b v="0"/>
    <b v="1"/>
    <n v="5"/>
    <s v=" MANIFOLD, Twin Blade, UPR"/>
    <m/>
    <x v="0"/>
    <s v="SEM_839"/>
    <x v="0"/>
  </r>
  <r>
    <s v="839-078753-001,Rev A"/>
    <s v="MANF ENG"/>
    <s v="MANF ENGR TWIN Blade, AMC, LWR"/>
    <s v="MANF ENGR TWIN Blade, AMC, LWR"/>
    <s v="LAM"/>
    <s v="EA"/>
    <s v="M"/>
    <b v="0"/>
    <s v="SEM"/>
    <b v="0"/>
    <b v="0"/>
    <b v="0"/>
    <b v="1"/>
    <n v="0"/>
    <s v="MANF"/>
    <m/>
    <x v="3"/>
    <s v="SEM_839"/>
    <x v="0"/>
  </r>
  <r>
    <s v="839-078981-014,Rev A"/>
    <s v="ASSY, MA"/>
    <s v="ASSY, MANIF,EXIT,LWR"/>
    <s v="ASSY, MANIFOLD,EXIT,LWR"/>
    <s v="LAM"/>
    <s v="EA"/>
    <s v="M"/>
    <b v="0"/>
    <s v="SEM"/>
    <b v="0"/>
    <b v="0"/>
    <b v="0"/>
    <b v="1"/>
    <n v="4"/>
    <s v=" MANIFOLD,EXIT,LWR"/>
    <m/>
    <x v="36"/>
    <s v="SEM_839"/>
    <x v="0"/>
  </r>
  <r>
    <s v="839-078981-014,Rev B"/>
    <s v="ASSY, MA"/>
    <s v="ASSY, MANIF,EXIT,LWR"/>
    <s v="ASSY, MANIFOLD,EXIT,LWR"/>
    <s v="LAM"/>
    <s v="EA"/>
    <s v="M"/>
    <b v="0"/>
    <s v="SEM"/>
    <b v="0"/>
    <b v="0"/>
    <b v="0"/>
    <b v="1"/>
    <n v="4"/>
    <s v=" MANIFOLD,EXIT,LWR"/>
    <m/>
    <x v="36"/>
    <s v="SEM_839"/>
    <x v="0"/>
  </r>
  <r>
    <s v="839-078981-015,Rev A"/>
    <s v="ASSY, MA"/>
    <s v="ASSY, MANF, EXIT, UPR"/>
    <s v="ASSY, MANIFOLD, EXIT, UPR"/>
    <s v="LAM"/>
    <s v="EA"/>
    <s v="M"/>
    <b v="0"/>
    <s v="SEM"/>
    <b v="0"/>
    <b v="0"/>
    <b v="0"/>
    <b v="1"/>
    <n v="4"/>
    <s v=" MANIFOLD, EXIT, UPR"/>
    <m/>
    <x v="36"/>
    <s v="SEM_839"/>
    <x v="0"/>
  </r>
  <r>
    <s v="839-078981-015,Rev B"/>
    <s v="ASSY, MA"/>
    <s v="ASSY, MANF, EXIT, UPR"/>
    <s v="ASSY, MANIFOLD, EXIT, UPR"/>
    <s v="LAM"/>
    <s v="EA"/>
    <s v="M"/>
    <b v="0"/>
    <s v="SEM"/>
    <b v="0"/>
    <b v="0"/>
    <b v="0"/>
    <b v="1"/>
    <n v="4"/>
    <s v=" MANIFOLD, EXIT, UPR"/>
    <m/>
    <x v="36"/>
    <s v="SEM_839"/>
    <x v="0"/>
  </r>
  <r>
    <s v="839-078981-015,Rev C"/>
    <s v="ASSY, MA"/>
    <s v="ASSY, MANF, Exit. UPR"/>
    <s v="ASSY, MANIFOLD, Exit. UPR"/>
    <s v="LAM"/>
    <s v="EA"/>
    <s v="M"/>
    <b v="0"/>
    <s v="SEM"/>
    <b v="0"/>
    <b v="0"/>
    <b v="0"/>
    <b v="1"/>
    <n v="4"/>
    <s v=" MANIFOLD, Exit. UPR"/>
    <m/>
    <x v="36"/>
    <s v="SEM_839"/>
    <x v="0"/>
  </r>
  <r>
    <s v="839-078981-016,Rev A"/>
    <s v="ASSY, MA"/>
    <s v="ASSY, MANIF, EXIT, LWR"/>
    <s v="ASSY, MANIFOLD, EXIT, LWR"/>
    <s v="LAM"/>
    <s v="EA"/>
    <s v="M"/>
    <b v="0"/>
    <s v="SEM"/>
    <b v="0"/>
    <b v="0"/>
    <b v="0"/>
    <b v="1"/>
    <n v="4"/>
    <s v=" MANIFOLD, EXIT, LWR"/>
    <m/>
    <x v="36"/>
    <s v="SEM_839"/>
    <x v="0"/>
  </r>
  <r>
    <s v="839-079648-001,Rev A"/>
    <s v="ASSY, He"/>
    <s v="ASSY, Head, UPR"/>
    <s v="ASSY, Head, UPR"/>
    <s v="LAM"/>
    <s v="EA"/>
    <s v="M"/>
    <b v="0"/>
    <s v="SEM"/>
    <b v="0"/>
    <b v="0"/>
    <b v="0"/>
    <b v="1"/>
    <n v="4"/>
    <s v=" Head, UPR"/>
    <m/>
    <x v="36"/>
    <s v="SEM_839"/>
    <x v="0"/>
  </r>
  <r>
    <s v="839-079648-002,Rev A"/>
    <s v="ASSY, He"/>
    <s v="ASSY, Head, UPR"/>
    <s v="ASSY, Head, UPR"/>
    <s v="LAM"/>
    <s v="EA"/>
    <s v="M"/>
    <b v="0"/>
    <s v="SEM"/>
    <b v="0"/>
    <b v="0"/>
    <b v="0"/>
    <b v="1"/>
    <n v="4"/>
    <s v=" Head, UPR"/>
    <m/>
    <x v="36"/>
    <s v="SEM_839"/>
    <x v="0"/>
  </r>
  <r>
    <s v="839-079859-001,Rev A"/>
    <s v="WLDMT, P"/>
    <s v="WLDMT, PROCESS, CHAMBER"/>
    <s v="WLDMNT, PROCESS, CHAMBER"/>
    <s v="LAM"/>
    <s v="EA"/>
    <s v="M"/>
    <b v="0"/>
    <s v="SEM"/>
    <b v="0"/>
    <b v="0"/>
    <b v="0"/>
    <b v="1"/>
    <n v="6"/>
    <s v=" PROCESS, CHAMBER"/>
    <m/>
    <x v="43"/>
    <s v="SEM_839"/>
    <x v="0"/>
  </r>
  <r>
    <s v="839-079865-001,Rev A"/>
    <s v="Head, Ri"/>
    <s v="Head, Rinse, Upper, Lid"/>
    <s v="Head, Rinse, Upper, Lid"/>
    <s v="LAM"/>
    <s v="EA"/>
    <s v="M"/>
    <b v="0"/>
    <s v="SEM"/>
    <b v="0"/>
    <b v="0"/>
    <b v="0"/>
    <b v="1"/>
    <n v="4"/>
    <s v=" Rinse, Upper, Lid"/>
    <m/>
    <x v="3"/>
    <s v="SEM_839"/>
    <x v="0"/>
  </r>
  <r>
    <s v="839-079866-001,Rev A"/>
    <s v="Head, Ri"/>
    <s v="Head, Rinse, Lower, Lid"/>
    <s v="Head, Rinse, Lower, Lid"/>
    <s v="LAM"/>
    <s v="EA"/>
    <s v="M"/>
    <b v="0"/>
    <s v="SEM"/>
    <b v="0"/>
    <b v="0"/>
    <b v="0"/>
    <b v="1"/>
    <n v="4"/>
    <s v=" Rinse, Lower, Lid"/>
    <m/>
    <x v="3"/>
    <s v="SEM_839"/>
    <x v="0"/>
  </r>
  <r>
    <s v="839-079884-001,Rev A"/>
    <s v="Manifold"/>
    <s v="Manifold, LRW"/>
    <s v="Manifold, LRW"/>
    <s v="LAM"/>
    <s v="EA"/>
    <s v="M"/>
    <b v="0"/>
    <s v="SEM"/>
    <b v="0"/>
    <b v="0"/>
    <b v="0"/>
    <b v="1"/>
    <n v="8"/>
    <s v=" LRW"/>
    <m/>
    <x v="0"/>
    <s v="SEM_839"/>
    <x v="0"/>
  </r>
  <r>
    <s v="839-079884-002,Rev A"/>
    <s v="Manifold"/>
    <s v="Manifold, UPR"/>
    <s v="Manifold, UPR"/>
    <s v="LAM"/>
    <s v="EA"/>
    <s v="M"/>
    <b v="0"/>
    <s v="SEM"/>
    <b v="0"/>
    <b v="0"/>
    <b v="0"/>
    <b v="1"/>
    <n v="8"/>
    <s v=" UPR"/>
    <m/>
    <x v="0"/>
    <s v="SEM_839"/>
    <x v="0"/>
  </r>
  <r>
    <s v="839-080994-001,Rev B"/>
    <s v="ASSY, He"/>
    <s v="ASSY, Head, AMC UPR"/>
    <s v="ASSY, Head, AMC UPR"/>
    <s v="LAM"/>
    <s v="EA"/>
    <s v="M"/>
    <b v="0"/>
    <s v="SEM"/>
    <b v="0"/>
    <b v="0"/>
    <b v="0"/>
    <b v="1"/>
    <n v="4"/>
    <s v=" Head, AMC UPR"/>
    <m/>
    <x v="36"/>
    <s v="SEM_839"/>
    <x v="0"/>
  </r>
  <r>
    <s v="839-080994-002,Rev B"/>
    <s v="ASSY, He"/>
    <s v="ASSY, Head, AMC, LWR"/>
    <s v="ASSY, Head, AMC, LWR"/>
    <s v="LAM"/>
    <s v="EA"/>
    <s v="M"/>
    <b v="0"/>
    <s v="SEM"/>
    <b v="0"/>
    <b v="0"/>
    <b v="0"/>
    <b v="1"/>
    <n v="4"/>
    <s v=" Head, AMC, LWR"/>
    <m/>
    <x v="36"/>
    <s v="SEM_839"/>
    <x v="0"/>
  </r>
  <r>
    <s v="839-080995-001,Rev B"/>
    <s v="Assy Man"/>
    <s v="Assy Manifold, AMC UPR"/>
    <s v="Assy Manifold, AMC UPR"/>
    <s v="LAM"/>
    <s v="EA"/>
    <s v="M"/>
    <b v="0"/>
    <s v="SEM"/>
    <b v="0"/>
    <b v="0"/>
    <b v="0"/>
    <b v="1"/>
    <n v="0"/>
    <s v="Assy"/>
    <m/>
    <x v="36"/>
    <s v="SEM_839"/>
    <x v="0"/>
  </r>
  <r>
    <s v="839-080995-002,Rev A"/>
    <s v="Assy, Ma"/>
    <s v="Assy, Manifold, AMC LWR"/>
    <s v="Assy, Manifold, AMC LWR"/>
    <s v="LAM"/>
    <s v="EA"/>
    <s v="M"/>
    <b v="0"/>
    <s v="SEM"/>
    <b v="0"/>
    <b v="0"/>
    <b v="0"/>
    <b v="1"/>
    <n v="4"/>
    <s v=" Manifold, AMC LWR"/>
    <m/>
    <x v="36"/>
    <s v="SEM_839"/>
    <x v="0"/>
  </r>
  <r>
    <s v="839-081579-001,Rev A"/>
    <s v="ASSY, Ri"/>
    <s v="ASSY, Rinse Head, Upper"/>
    <s v="ASSY, Rinse Head, Upper"/>
    <s v="LAM"/>
    <s v="EA"/>
    <s v="M"/>
    <b v="0"/>
    <s v="SEM"/>
    <b v="0"/>
    <b v="0"/>
    <b v="0"/>
    <b v="1"/>
    <n v="4"/>
    <s v=" Rinse Head, Upper"/>
    <m/>
    <x v="36"/>
    <s v="SEM_839"/>
    <x v="0"/>
  </r>
  <r>
    <s v="839-081579-002,Rev A"/>
    <s v="ASSY, Ri"/>
    <s v="ASSY, Rinse Head, Lower"/>
    <s v="ASSY, Rinse Head, Lower"/>
    <s v="LAM"/>
    <s v="EA"/>
    <s v="M"/>
    <b v="0"/>
    <s v="SEM"/>
    <b v="0"/>
    <b v="0"/>
    <b v="0"/>
    <b v="1"/>
    <n v="4"/>
    <s v=" Rinse Head, Lower"/>
    <m/>
    <x v="36"/>
    <s v="SEM_839"/>
    <x v="0"/>
  </r>
  <r>
    <s v="839-081580-001,Rev A"/>
    <s v="ASSY, MA"/>
    <s v="ASSY, MANI, Rinse, Upper"/>
    <s v="ASSY, MANI, Rinse, Upper"/>
    <s v="LAM"/>
    <s v="EA"/>
    <s v="M"/>
    <b v="0"/>
    <s v="SEM"/>
    <b v="0"/>
    <b v="0"/>
    <b v="0"/>
    <b v="1"/>
    <n v="4"/>
    <s v=" MANI, Rinse, Upper"/>
    <m/>
    <x v="36"/>
    <s v="SEM_839"/>
    <x v="0"/>
  </r>
  <r>
    <s v="839-081580-001,Rev B"/>
    <s v="ASSY, MA"/>
    <s v="ASSY, MANI, Rinse, Upper"/>
    <s v="ASSY, MANI, Rinse, Upper"/>
    <s v="LAM"/>
    <s v="EA"/>
    <s v="M"/>
    <b v="0"/>
    <s v="SEM"/>
    <b v="0"/>
    <b v="0"/>
    <b v="0"/>
    <b v="1"/>
    <n v="4"/>
    <s v=" MANI, Rinse, Upper"/>
    <m/>
    <x v="36"/>
    <s v="SEM_839"/>
    <x v="0"/>
  </r>
  <r>
    <s v="839-081580-001,Rev C"/>
    <s v="ASSY, MA"/>
    <s v="ASSY, MANIF, RINSE, UPR"/>
    <s v="ASSY, MANIFOLD, RINSE, UPR"/>
    <s v="LAM"/>
    <s v="EA"/>
    <s v="M"/>
    <b v="0"/>
    <s v="SEM"/>
    <b v="0"/>
    <b v="0"/>
    <b v="0"/>
    <b v="1"/>
    <n v="4"/>
    <s v=" MANIFOLD, RINSE, UPR"/>
    <m/>
    <x v="36"/>
    <s v="SEM_839"/>
    <x v="0"/>
  </r>
  <r>
    <s v="839-081580-002,Rev B"/>
    <s v="ASSY, MA"/>
    <s v="ASSY, MANI, Rinse, Lower"/>
    <s v="ASSY, MANI, Rinse, Lower"/>
    <s v="LAM"/>
    <s v="EA"/>
    <s v="M"/>
    <b v="0"/>
    <s v="SEM"/>
    <b v="0"/>
    <b v="0"/>
    <b v="0"/>
    <b v="1"/>
    <n v="4"/>
    <s v=" MANI, Rinse, Lower"/>
    <m/>
    <x v="36"/>
    <s v="SEM_839"/>
    <x v="0"/>
  </r>
  <r>
    <s v="839-081580-002,Rev C"/>
    <s v="ASSY, MA"/>
    <s v="ASSY, MANIF, RINSE, LWR"/>
    <s v="ASSY, MANIFOLD, RINSE, LWR"/>
    <s v="Sub"/>
    <s v="EA"/>
    <s v="M"/>
    <b v="0"/>
    <s v="SEM"/>
    <b v="0"/>
    <b v="1"/>
    <b v="0"/>
    <b v="1"/>
    <n v="4"/>
    <s v=" MANIFOLD, RINSE, LWR"/>
    <m/>
    <x v="36"/>
    <s v="SEM_839"/>
    <x v="0"/>
  </r>
  <r>
    <s v="839-081580-002RW,Rev B"/>
    <m/>
    <s v="ASSY, MANI, Rinse, RMA#10725"/>
    <s v="ASSY, MANI, Rinse, RMA#10725"/>
    <m/>
    <s v="EA"/>
    <s v="M"/>
    <b v="0"/>
    <s v="Miscellaneous"/>
    <b v="0"/>
    <b v="0"/>
    <b v="0"/>
    <b v="1"/>
    <n v="4"/>
    <s v=" MANI, Rinse, RMA#10725"/>
    <m/>
    <x v="36"/>
    <s v="Miscellaneous_839"/>
    <x v="0"/>
  </r>
  <r>
    <s v="839-081703-001,Rev A"/>
    <s v="WLDMT, B"/>
    <s v="WLDMT, BRKT, SPRT, Vortex MTR, VAC"/>
    <s v="WLDMNT, BRKT, SPRT, Vortex MTR, VAC"/>
    <s v="LAM"/>
    <s v="EA"/>
    <s v="M"/>
    <b v="0"/>
    <s v="SEM"/>
    <b v="0"/>
    <b v="0"/>
    <b v="0"/>
    <b v="1"/>
    <n v="6"/>
    <s v=" BRKT, SPRT, Vortex MTR, VAC"/>
    <m/>
    <x v="43"/>
    <s v="SEM_839"/>
    <x v="0"/>
  </r>
  <r>
    <s v="839-081779-001,Rev A"/>
    <s v="Rinse He"/>
    <s v="Rinse Head, UPR"/>
    <s v="Rinse Head, UPR"/>
    <s v="LAM"/>
    <s v="EA"/>
    <s v="M"/>
    <b v="0"/>
    <s v="SEM"/>
    <b v="0"/>
    <b v="0"/>
    <b v="0"/>
    <b v="1"/>
    <n v="10"/>
    <s v=" UPR"/>
    <m/>
    <x v="3"/>
    <s v="SEM_839"/>
    <x v="0"/>
  </r>
  <r>
    <s v="839-081779-002,Rev A"/>
    <s v="Rinse He"/>
    <s v="Rinse Head, LWR"/>
    <s v="Rinse Head, LWR"/>
    <s v="LAM"/>
    <s v="EA"/>
    <s v="M"/>
    <b v="0"/>
    <s v="SEM"/>
    <b v="0"/>
    <b v="0"/>
    <b v="0"/>
    <b v="1"/>
    <n v="10"/>
    <s v=" LWR"/>
    <m/>
    <x v="3"/>
    <s v="SEM_839"/>
    <x v="0"/>
  </r>
  <r>
    <s v="839-082627-002,Rev B"/>
    <s v="Drain, O"/>
    <s v="Drain, Outer, Chamber"/>
    <s v="Drain, Outer, Chamber"/>
    <s v="LAM"/>
    <s v="EA"/>
    <s v="M"/>
    <b v="0"/>
    <s v="SEM"/>
    <b v="0"/>
    <b v="0"/>
    <b v="0"/>
    <b v="1"/>
    <n v="5"/>
    <s v=" Outer, Chamber"/>
    <m/>
    <x v="30"/>
    <s v="SEM_839"/>
    <x v="0"/>
  </r>
  <r>
    <s v="839-082627-003,Rev A"/>
    <s v="Drain, O"/>
    <s v="Drain, Outer, Chamber"/>
    <s v="Drain, Outer, Chamber"/>
    <s v="LAM"/>
    <s v="EA"/>
    <s v="M"/>
    <b v="0"/>
    <s v="SEM"/>
    <b v="0"/>
    <b v="0"/>
    <b v="0"/>
    <b v="1"/>
    <n v="5"/>
    <s v=" Outer, Chamber"/>
    <m/>
    <x v="30"/>
    <s v="SEM_839"/>
    <x v="0"/>
  </r>
  <r>
    <s v="839-082627-003TL,Rev A"/>
    <s v="One-time"/>
    <s v="One-time Tooling Charge 839-082627"/>
    <s v="One-time Tooling Charge 839-082627"/>
    <s v="LAM"/>
    <s v="EA"/>
    <s v="M"/>
    <b v="0"/>
    <s v="SEM"/>
    <b v="0"/>
    <b v="0"/>
    <b v="0"/>
    <b v="1"/>
    <n v="0"/>
    <s v="One-time"/>
    <m/>
    <x v="10"/>
    <s v="SEM_839"/>
    <x v="0"/>
  </r>
  <r>
    <s v="839-082627-004,Rev G"/>
    <m/>
    <s v="DRAIN,OUTER,CHMBR"/>
    <s v="DRAIN,OUTER,CHMBR"/>
    <s v="MIHP"/>
    <s v="EA"/>
    <s v="M"/>
    <b v="0"/>
    <s v="Plastic"/>
    <b v="0"/>
    <b v="1"/>
    <b v="0"/>
    <b v="1"/>
    <n v="5"/>
    <s v="OUTER,CHMBR"/>
    <m/>
    <x v="30"/>
    <s v="Plastic_839"/>
    <x v="2"/>
  </r>
  <r>
    <s v="839-082627-005,Rev A"/>
    <m/>
    <s v="Drain, Outer, Chamber"/>
    <s v="Drain, Outer, Chamber"/>
    <m/>
    <s v="EA"/>
    <s v="M"/>
    <b v="0"/>
    <s v="Miscellaneous"/>
    <b v="0"/>
    <b v="1"/>
    <b v="0"/>
    <b v="1"/>
    <n v="5"/>
    <s v=" Outer, Chamber"/>
    <m/>
    <x v="30"/>
    <s v="Miscellaneous_839"/>
    <x v="0"/>
  </r>
  <r>
    <s v="839-082643-001,Rev A"/>
    <s v="FXTR, LV"/>
    <s v="FXTR, LVL SNSR, VAC Tank"/>
    <s v="FXTR, LVL SNSR, VAC Tank"/>
    <s v="LAM"/>
    <s v="EA"/>
    <s v="M"/>
    <b v="0"/>
    <s v="SEM"/>
    <b v="0"/>
    <b v="0"/>
    <b v="0"/>
    <b v="1"/>
    <n v="4"/>
    <s v=" LVL SNSR, VAC Tank"/>
    <m/>
    <x v="35"/>
    <s v="SEM_839"/>
    <x v="0"/>
  </r>
  <r>
    <s v="839-082853-501,Rev A"/>
    <s v="Upr, Acr"/>
    <s v="Upr, Acrylic Head, Manifold"/>
    <s v="Upr, Acrylic Head, Manifold"/>
    <s v="LAM"/>
    <s v="EA"/>
    <s v="M"/>
    <b v="0"/>
    <s v="SEM"/>
    <b v="0"/>
    <b v="0"/>
    <b v="0"/>
    <b v="1"/>
    <n v="3"/>
    <s v=" Acrylic Head, Manifold"/>
    <m/>
    <x v="0"/>
    <s v="SEM_839"/>
    <x v="8"/>
  </r>
  <r>
    <s v="839-082853-503,Rev A"/>
    <s v="LWR, Acr"/>
    <s v="LWR, Acrylic Head, Manifold"/>
    <s v="LWR, Acrylic Head, Manifold"/>
    <s v="LAM"/>
    <s v="EA"/>
    <s v="M"/>
    <b v="0"/>
    <s v="SEM"/>
    <b v="0"/>
    <b v="0"/>
    <b v="0"/>
    <b v="1"/>
    <n v="3"/>
    <s v=" Acrylic Head, Manifold"/>
    <m/>
    <x v="0"/>
    <s v="SEM_839"/>
    <x v="8"/>
  </r>
  <r>
    <s v="839-082909-001,Rev C"/>
    <s v="WLDMT, D"/>
    <s v="WLDMT, DRIP PAN, WTM"/>
    <s v="WLDMNT, DRIP PAN, WTM"/>
    <s v="LAM"/>
    <s v="EA"/>
    <s v="M"/>
    <b v="0"/>
    <s v="SEM"/>
    <b v="0"/>
    <b v="1"/>
    <b v="0"/>
    <b v="1"/>
    <n v="6"/>
    <s v=" DRIP PAN, WTM"/>
    <m/>
    <x v="43"/>
    <s v="SEM_839"/>
    <x v="0"/>
  </r>
  <r>
    <s v="839-082909-001,Rev D"/>
    <m/>
    <s v="WLDMT, DRIP PAN, WTM"/>
    <s v="WLDMNT, DRIP PAN, WTM"/>
    <m/>
    <s v="EA"/>
    <s v="M"/>
    <b v="0"/>
    <s v="Miscellaneous"/>
    <b v="0"/>
    <b v="1"/>
    <b v="0"/>
    <b v="1"/>
    <n v="6"/>
    <s v=" DRIP PAN, WTM"/>
    <m/>
    <x v="43"/>
    <s v="Miscellaneous_839"/>
    <x v="0"/>
  </r>
  <r>
    <s v="839-082909-002,Rev B"/>
    <s v="WLDMT, D"/>
    <s v=" WLDMT, DRIP PAN, WTM"/>
    <s v=" WLDMNT, DRIP PAN, WTM"/>
    <m/>
    <s v="EA"/>
    <s v="M"/>
    <b v="0"/>
    <s v="Plastic"/>
    <b v="0"/>
    <b v="1"/>
    <b v="0"/>
    <b v="1"/>
    <n v="7"/>
    <s v=" DRIP PAN, WTM"/>
    <m/>
    <x v="43"/>
    <s v="Plastic_839"/>
    <x v="2"/>
  </r>
  <r>
    <s v="839-082926-001,Rev A"/>
    <s v="WLDMT, A"/>
    <s v="WLDMT, Acid Exhaust, Plenum"/>
    <s v="WLDMNT, Acid Exhaust, Plenum"/>
    <s v="LAM"/>
    <s v="EA"/>
    <s v="M"/>
    <b v="0"/>
    <s v="SEM"/>
    <b v="0"/>
    <b v="0"/>
    <b v="0"/>
    <b v="1"/>
    <n v="6"/>
    <s v=" Acid Exhaust, Plenum"/>
    <m/>
    <x v="43"/>
    <s v="SEM_839"/>
    <x v="0"/>
  </r>
  <r>
    <s v="839-082926-002,Rev A"/>
    <s v="WLDMT, A"/>
    <s v="WLDMT, Acid Exhaust, Plenum"/>
    <s v="WLDMNT, Acid Exhaust, Plenum"/>
    <s v="LAM"/>
    <s v="EA"/>
    <s v="M"/>
    <b v="0"/>
    <s v="SEM"/>
    <b v="0"/>
    <b v="0"/>
    <b v="0"/>
    <b v="1"/>
    <n v="6"/>
    <s v=" Acid Exhaust, Plenum"/>
    <m/>
    <x v="43"/>
    <s v="SEM_839"/>
    <x v="0"/>
  </r>
  <r>
    <s v="839-082926-005,Rev A"/>
    <m/>
    <s v="WLDMT, ACID EXHAUST, PLENUM"/>
    <s v="WLDMNT, ACID EXHAUST, PLENUM"/>
    <m/>
    <s v="EA"/>
    <s v="M"/>
    <b v="0"/>
    <s v="MIH"/>
    <b v="0"/>
    <b v="1"/>
    <b v="0"/>
    <b v="1"/>
    <n v="6"/>
    <s v=" ACID EXHAUST, PLENUM"/>
    <m/>
    <x v="43"/>
    <s v="MIH_839"/>
    <x v="0"/>
  </r>
  <r>
    <s v="839-082929-001,Rev A"/>
    <s v="WLDMT, M"/>
    <s v="WLDMT, MANF, Drain"/>
    <s v="WLDMNT, MANIFOLD, Drain"/>
    <s v="LAM"/>
    <s v="EA"/>
    <s v="M"/>
    <b v="0"/>
    <s v="SEM"/>
    <b v="0"/>
    <b v="0"/>
    <b v="0"/>
    <b v="1"/>
    <n v="6"/>
    <s v=" MANIFOLD, Drain"/>
    <m/>
    <x v="43"/>
    <s v="SEM_839"/>
    <x v="0"/>
  </r>
  <r>
    <s v="839-082929-100,Rev C"/>
    <s v="WLDMT,MA"/>
    <s v="WLDMT,MANF,DRAIN"/>
    <s v="WLDMNT,MANIFOLD,DRAIN"/>
    <s v="LAM"/>
    <s v="EA"/>
    <s v="M"/>
    <b v="0"/>
    <s v="SEM"/>
    <b v="0"/>
    <b v="1"/>
    <b v="0"/>
    <b v="1"/>
    <n v="6"/>
    <s v="MANIFOLD,DRAIN"/>
    <m/>
    <x v="43"/>
    <s v="SEM_839"/>
    <x v="0"/>
  </r>
  <r>
    <s v="839-082929-100,Rev D"/>
    <m/>
    <s v="WLDMT, MANF, DRAIN"/>
    <s v="WLDMNT, MANIFOLD, DRAIN"/>
    <m/>
    <s v="EA"/>
    <s v="M"/>
    <b v="0"/>
    <s v="MIH"/>
    <b v="0"/>
    <b v="1"/>
    <b v="0"/>
    <b v="1"/>
    <n v="6"/>
    <s v=" MANIFOLD, DRAIN"/>
    <m/>
    <x v="43"/>
    <s v="MIH_839"/>
    <x v="0"/>
  </r>
  <r>
    <s v="839-082929-200,Rev A"/>
    <m/>
    <s v="WLDMT, MANF, DRAIN"/>
    <s v="WLDMNT, MANIFOLD, DRAIN"/>
    <m/>
    <s v="EA"/>
    <s v="M"/>
    <b v="0"/>
    <s v="Miscellaneous"/>
    <b v="0"/>
    <b v="1"/>
    <b v="0"/>
    <b v="1"/>
    <n v="6"/>
    <s v=" MANIFOLD, DRAIN"/>
    <m/>
    <x v="43"/>
    <s v="Miscellaneous_839"/>
    <x v="0"/>
  </r>
  <r>
    <s v="839-082929-201,Rev A"/>
    <m/>
    <s v="WLDMT, MANF, DRAIN"/>
    <s v="WLDMNT, MANIFOLD, DRAIN"/>
    <m/>
    <s v="EA"/>
    <s v="M"/>
    <b v="0"/>
    <s v="MIH"/>
    <b v="0"/>
    <b v="1"/>
    <b v="0"/>
    <b v="1"/>
    <n v="6"/>
    <s v=" MANIFOLD, DRAIN"/>
    <m/>
    <x v="43"/>
    <s v="MIH_839"/>
    <x v="0"/>
  </r>
  <r>
    <s v="839-082929-202,Rev A"/>
    <m/>
    <s v="WLDMT, PAN, SECONDARY DRIP, WTM"/>
    <s v="WLDMNT, PAN, SECONDARY DRIP, WTM"/>
    <m/>
    <s v="EA"/>
    <s v="M"/>
    <b v="0"/>
    <s v="MIH"/>
    <b v="0"/>
    <b v="1"/>
    <b v="0"/>
    <b v="1"/>
    <n v="6"/>
    <s v=" PAN, SECONDARY DRIP, WTM"/>
    <m/>
    <x v="43"/>
    <s v="MIH_839"/>
    <x v="0"/>
  </r>
  <r>
    <s v="839-083038-001,Rev D"/>
    <s v="WLDMT, P"/>
    <s v="WLDMT, PAN, SECONDARY DRIP, WTM"/>
    <s v="WLDMNT, PAN, SECONDARY DRIP, WTM"/>
    <s v="LAM"/>
    <s v="EA"/>
    <s v="M"/>
    <b v="0"/>
    <s v="SEM"/>
    <b v="0"/>
    <b v="1"/>
    <b v="0"/>
    <b v="1"/>
    <n v="6"/>
    <s v=" PAN, SECONDARY DRIP, WTM"/>
    <m/>
    <x v="43"/>
    <s v="SEM_839"/>
    <x v="0"/>
  </r>
  <r>
    <s v="839-083038-001,Rev E"/>
    <m/>
    <s v="WLDMT, PAN, SECONDARY DRIP, WTM"/>
    <s v="WLDMNT, PAN, SECONDARY DRIP, WTM"/>
    <m/>
    <s v="EA"/>
    <s v="M"/>
    <b v="0"/>
    <s v="Miscellaneous"/>
    <b v="0"/>
    <b v="1"/>
    <b v="0"/>
    <b v="1"/>
    <n v="6"/>
    <s v=" PAN, SECONDARY DRIP, WTM"/>
    <m/>
    <x v="43"/>
    <s v="Miscellaneous_839"/>
    <x v="0"/>
  </r>
  <r>
    <s v="839-083038-002, Rev B"/>
    <m/>
    <s v="WLDMT, PAN, SECONDARY DRIP, WTM"/>
    <s v="WLDMNT, PAN, SECONDARY DRIP, WTM"/>
    <m/>
    <s v="EA"/>
    <s v="M"/>
    <b v="0"/>
    <s v="Plastic"/>
    <b v="0"/>
    <b v="1"/>
    <b v="0"/>
    <b v="1"/>
    <n v="6"/>
    <s v=" PAN, SECONDARY DRIP, WTM"/>
    <m/>
    <x v="43"/>
    <s v="Plastic_839"/>
    <x v="2"/>
  </r>
  <r>
    <s v="839-083038-002,Rev B"/>
    <m/>
    <s v="WLDMT, PAN, SECONDARY DRIP, WTM"/>
    <s v="WLDMNT, PAN, SECONDARY DRIP, WTM"/>
    <m/>
    <s v="EA"/>
    <s v="M"/>
    <b v="0"/>
    <s v="MIH"/>
    <b v="0"/>
    <b v="0"/>
    <b v="0"/>
    <b v="1"/>
    <n v="6"/>
    <s v=" PAN, SECONDARY DRIP, WTM"/>
    <m/>
    <x v="43"/>
    <s v="MIH_839"/>
    <x v="0"/>
  </r>
  <r>
    <s v="839-083236-001,Rev H"/>
    <s v="WLDMT,CH"/>
    <s v="WLDMT,CHAMBER BODY,BRUSHBOX"/>
    <s v="WLDMNT,CHAMBER BODY,BRUSHBOX"/>
    <s v="LAM"/>
    <s v="EA"/>
    <s v="M"/>
    <b v="0"/>
    <s v="SEM"/>
    <b v="0"/>
    <b v="0"/>
    <b v="0"/>
    <b v="1"/>
    <n v="6"/>
    <s v="CHAMBER BODY,BRUSHBOX"/>
    <m/>
    <x v="43"/>
    <s v="SEM_839"/>
    <x v="0"/>
  </r>
  <r>
    <s v="839-083304-001,Rev A"/>
    <s v="VLV, BTF"/>
    <s v="VLV, BTFL, Acid/Base Drain"/>
    <s v="VLV, BTFL, Acid/Base Drain"/>
    <s v="LAM"/>
    <s v="EA"/>
    <s v="M"/>
    <b v="0"/>
    <s v="SEM"/>
    <b v="0"/>
    <b v="0"/>
    <b v="0"/>
    <b v="1"/>
    <n v="3"/>
    <s v=" BTFL, Acid/Base Drain"/>
    <m/>
    <x v="24"/>
    <s v="SEM_839"/>
    <x v="0"/>
  </r>
  <r>
    <s v="839-083304-002,Rev A"/>
    <s v="VLV, BTF"/>
    <s v="VLV, BTFL, Acid/Base Drain"/>
    <s v="VLV, BTFL, Acid/Base Drain"/>
    <s v="LAM"/>
    <s v="EA"/>
    <s v="M"/>
    <b v="0"/>
    <s v="SEM"/>
    <b v="0"/>
    <b v="0"/>
    <b v="0"/>
    <b v="1"/>
    <n v="3"/>
    <s v=" BTFL, Acid/Base Drain"/>
    <m/>
    <x v="24"/>
    <s v="SEM_839"/>
    <x v="0"/>
  </r>
  <r>
    <s v="839-083635-001,Rev A"/>
    <s v="ASSY, Sp"/>
    <s v="ASSY, Spool, Pillar, .75 OD, FAF Meter"/>
    <s v="ASSY, Spool, Pillar, .75 OD, FAF Meter"/>
    <s v="LAM"/>
    <s v="EA"/>
    <s v="M"/>
    <b v="0"/>
    <s v="SEM"/>
    <b v="0"/>
    <b v="0"/>
    <b v="0"/>
    <b v="1"/>
    <n v="4"/>
    <s v=" Spool, Pillar, .75 OD, FAF Meter"/>
    <m/>
    <x v="36"/>
    <s v="SEM_839"/>
    <x v="0"/>
  </r>
  <r>
    <s v="839-083693-002,Rev A"/>
    <m/>
    <s v="WLDMT, DOOR, FRONT, FHS"/>
    <s v="WLDMNT, DOOR, FRONT, FHS"/>
    <m/>
    <s v="EA"/>
    <s v="M"/>
    <b v="0"/>
    <s v="MIH"/>
    <b v="0"/>
    <b v="1"/>
    <b v="0"/>
    <b v="1"/>
    <n v="6"/>
    <s v=" DOOR, FRONT, FHS"/>
    <m/>
    <x v="43"/>
    <s v="MIH_839"/>
    <x v="0"/>
  </r>
  <r>
    <s v="839-083696-101,Rev A"/>
    <s v="WLDMT, P"/>
    <s v="WLDMT, PNL, Facil, NPT, FHS, HVM"/>
    <s v="WLDMNT, PNL, Facil, NPT, FHS, HVM"/>
    <s v="LAM"/>
    <s v="EA"/>
    <s v="M"/>
    <b v="0"/>
    <s v="SEM"/>
    <b v="0"/>
    <b v="0"/>
    <b v="0"/>
    <b v="1"/>
    <n v="6"/>
    <s v=" PNL, Facil, NPT, FHS, HVM"/>
    <m/>
    <x v="43"/>
    <s v="SEM_839"/>
    <x v="0"/>
  </r>
  <r>
    <s v="839-083696-301,Rev A"/>
    <m/>
    <s v="WLDMT, PNL, FAC, NPT, FHS, HVM"/>
    <s v="WLDMNT, PNL, FAC, NPT, FHS, HVM"/>
    <m/>
    <s v="EA"/>
    <s v="M"/>
    <b v="0"/>
    <s v="MIH"/>
    <b v="0"/>
    <b v="0"/>
    <b v="0"/>
    <b v="1"/>
    <n v="6"/>
    <s v=" PNL, FAC, NPT, FHS, HVM"/>
    <m/>
    <x v="43"/>
    <s v="MIH_839"/>
    <x v="0"/>
  </r>
  <r>
    <s v="839-083942-001,Rev A"/>
    <s v="WLDMT, B"/>
    <s v="WLDMT, BRKT, Support, Head Tubing"/>
    <s v="WLDMNT, BRKT, Support, Head Tubing"/>
    <s v="LAM"/>
    <s v="EA"/>
    <s v="M"/>
    <b v="0"/>
    <s v="SEM"/>
    <b v="0"/>
    <b v="0"/>
    <b v="0"/>
    <b v="1"/>
    <n v="6"/>
    <s v=" BRKT, Support, Head Tubing"/>
    <m/>
    <x v="43"/>
    <s v="SEM_839"/>
    <x v="0"/>
  </r>
  <r>
    <s v="839-084083-001,Rev C"/>
    <m/>
    <s v="WLDMT,ELBOW,EXH CONN,BR SPRAY"/>
    <s v="WLDMNT,ELBOW,EXH CONN,BR SPRAY"/>
    <m/>
    <s v="EA"/>
    <s v="M"/>
    <b v="0"/>
    <s v="Miscellaneous"/>
    <b v="0"/>
    <b v="1"/>
    <b v="0"/>
    <b v="1"/>
    <n v="6"/>
    <s v="ELBOW,EXH CONN,BR SPRAY"/>
    <m/>
    <x v="43"/>
    <s v="Miscellaneous_839"/>
    <x v="0"/>
  </r>
  <r>
    <s v="839-084083-001,Rev D"/>
    <m/>
    <s v="WLDMT,ELBOW,EXH CONN,BR SPRAY"/>
    <s v="WLDMNT,ELBOW,EXH CONN,BR SPRAY"/>
    <m/>
    <s v="EA"/>
    <s v="M"/>
    <b v="0"/>
    <s v="MIH"/>
    <b v="0"/>
    <b v="1"/>
    <b v="0"/>
    <b v="1"/>
    <n v="6"/>
    <s v="ELBOW,EXH CONN,BR SPRAY"/>
    <m/>
    <x v="43"/>
    <s v="MIH_839"/>
    <x v="0"/>
  </r>
  <r>
    <s v="839-084083-001,Rev E1"/>
    <s v="Fitting"/>
    <s v="Fitting"/>
    <s v="Fitting"/>
    <s v="LAM"/>
    <s v="EA"/>
    <s v="M"/>
    <b v="0"/>
    <s v="SEM"/>
    <b v="0"/>
    <b v="0"/>
    <b v="0"/>
    <b v="1"/>
    <n v="0"/>
    <e v="#VALUE!"/>
    <m/>
    <x v="3"/>
    <s v="SEM_839"/>
    <x v="0"/>
  </r>
  <r>
    <s v="839-084454-003,Rev A"/>
    <m/>
    <s v="WLDMT, DOOR, BOTTLE, FIB"/>
    <s v="WLDMNT, DOOR, BOTTLE, FIB"/>
    <s v="LAM"/>
    <s v="EA"/>
    <s v="M"/>
    <b v="0"/>
    <s v="Miscellaneous"/>
    <b v="0"/>
    <b v="1"/>
    <b v="0"/>
    <b v="1"/>
    <n v="6"/>
    <s v=" DOOR, BOTTLE, FIB"/>
    <m/>
    <x v="43"/>
    <s v="Miscellaneous_839"/>
    <x v="0"/>
  </r>
  <r>
    <s v="839-084456-002,Rev A"/>
    <m/>
    <s v="WLMNT, DOOR, RIGHT, UPR ENCL, FIB"/>
    <s v="WLDMNT, DOOR, RIGHT, UPR ENCL, FIB"/>
    <m/>
    <s v="EA"/>
    <s v="M"/>
    <b v="0"/>
    <s v="MIH"/>
    <b v="0"/>
    <b v="1"/>
    <b v="0"/>
    <b v="1"/>
    <n v="6"/>
    <s v=" DOOR, RIGHT, UPR ENCL, FIB"/>
    <m/>
    <x v="43"/>
    <s v="MIH_839"/>
    <x v="0"/>
  </r>
  <r>
    <s v="839-084457-002,Rev A"/>
    <m/>
    <s v="WLDMT, DOOR, FRONT, UPR ENCL, FIB"/>
    <s v="WLDMNT, DOOR, FRONT, UPR ENCL, FIB"/>
    <m/>
    <s v="EA"/>
    <s v="M"/>
    <b v="0"/>
    <s v="MIH"/>
    <b v="0"/>
    <b v="1"/>
    <b v="0"/>
    <b v="1"/>
    <n v="6"/>
    <s v=" DOOR, FRONT, UPR ENCL, FIB"/>
    <m/>
    <x v="43"/>
    <s v="MIH_839"/>
    <x v="0"/>
  </r>
  <r>
    <s v="839-084679-001,Rev B"/>
    <s v="Flange"/>
    <s v="Flange"/>
    <s v="Flange"/>
    <s v="LAM"/>
    <s v="EA"/>
    <s v="M"/>
    <b v="0"/>
    <s v="SEM"/>
    <b v="0"/>
    <b v="0"/>
    <b v="0"/>
    <b v="1"/>
    <n v="0"/>
    <e v="#VALUE!"/>
    <m/>
    <x v="3"/>
    <s v="SEM_839"/>
    <x v="0"/>
  </r>
  <r>
    <s v="839-084865-003,Rev C"/>
    <m/>
    <s v="WLDMNT, BTFL VLV"/>
    <s v="WLDMNT, BTFL VLV"/>
    <m/>
    <s v="EA"/>
    <s v="M"/>
    <b v="0"/>
    <s v="MIH"/>
    <b v="0"/>
    <b v="1"/>
    <b v="0"/>
    <b v="1"/>
    <n v="6"/>
    <s v=" BTFL VLV"/>
    <m/>
    <x v="43"/>
    <s v="MIH_839"/>
    <x v="0"/>
  </r>
  <r>
    <s v="839-084865-005,Rev B"/>
    <s v="WLDMNT,"/>
    <s v="WLDMNT, BTFL VLV"/>
    <s v="WLDMNT, BTFL VLV"/>
    <m/>
    <s v="EA"/>
    <s v="M"/>
    <b v="0"/>
    <s v="Miscellaneous"/>
    <b v="0"/>
    <b v="1"/>
    <b v="0"/>
    <b v="1"/>
    <n v="6"/>
    <s v=" BTFL VLV"/>
    <m/>
    <x v="43"/>
    <s v="Miscellaneous_839"/>
    <x v="0"/>
  </r>
  <r>
    <s v="839-084866-001,Rev A"/>
    <s v="WLDMT. C"/>
    <s v="WLDMT. Cov. Servc, Side, BR Spray"/>
    <s v="WLDMT. Cov. Servc, Side, BR Spray"/>
    <s v="LAM"/>
    <s v="EA"/>
    <s v="M"/>
    <b v="0"/>
    <s v="SEM"/>
    <b v="0"/>
    <b v="1"/>
    <b v="0"/>
    <b v="1"/>
    <n v="0"/>
    <s v="WLDMT."/>
    <m/>
    <x v="43"/>
    <s v="SEM_839"/>
    <x v="0"/>
  </r>
  <r>
    <s v="839-084866-002,Rev A"/>
    <m/>
    <s v="WLDMT, COV, SERVC, SIDE, BR SPRAY"/>
    <s v="WLDMNT, COV, SERVC, SIDE, BR SPRAY"/>
    <m/>
    <s v="EA"/>
    <s v="M"/>
    <b v="0"/>
    <s v="MIH"/>
    <b v="0"/>
    <b v="1"/>
    <b v="0"/>
    <b v="1"/>
    <n v="6"/>
    <s v=" COV, SERVC, SIDE, BR SPRAY"/>
    <m/>
    <x v="43"/>
    <s v="MIH_839"/>
    <x v="0"/>
  </r>
  <r>
    <s v="839-084928-001,Rev A"/>
    <s v="Lightspe"/>
    <s v="Lightspeed Wedge Head,UPR"/>
    <s v="Lightspeed Wedge Head,UPR"/>
    <s v="LAM"/>
    <s v="EA"/>
    <s v="M"/>
    <b v="0"/>
    <s v="SEM"/>
    <b v="0"/>
    <b v="0"/>
    <b v="0"/>
    <b v="1"/>
    <n v="0"/>
    <s v="Lightspeed"/>
    <m/>
    <x v="3"/>
    <s v="SEM_839"/>
    <x v="0"/>
  </r>
  <r>
    <s v="839-084928-002,Rev A"/>
    <s v="Lightspe"/>
    <s v="Lightspeed Wedge Head,LWR"/>
    <s v="Lightspeed Wedge Head,LWR"/>
    <s v="LAM"/>
    <s v="EA"/>
    <s v="M"/>
    <b v="0"/>
    <s v="SEM"/>
    <b v="0"/>
    <b v="0"/>
    <b v="0"/>
    <b v="1"/>
    <n v="0"/>
    <s v="Lightspeed"/>
    <m/>
    <x v="3"/>
    <s v="SEM_839"/>
    <x v="0"/>
  </r>
  <r>
    <s v="839-084929-001,Rev A"/>
    <s v="Light Sp"/>
    <s v="Light Speed Manifold, UPR"/>
    <s v="Light Speed Manifold, UPR"/>
    <s v="LAM"/>
    <s v="EA"/>
    <s v="M"/>
    <b v="0"/>
    <s v="SEM"/>
    <b v="0"/>
    <b v="0"/>
    <b v="0"/>
    <b v="1"/>
    <n v="0"/>
    <s v="Light"/>
    <m/>
    <x v="0"/>
    <s v="SEM_839"/>
    <x v="0"/>
  </r>
  <r>
    <s v="839-084929-002,Rev A"/>
    <s v="Light Sp"/>
    <s v="Light Speed Manifold, LWR"/>
    <s v="Light Speed Manifold, LWR"/>
    <s v="LAM"/>
    <s v="EA"/>
    <s v="M"/>
    <b v="0"/>
    <s v="SEM"/>
    <b v="0"/>
    <b v="0"/>
    <b v="0"/>
    <b v="1"/>
    <n v="0"/>
    <s v="Light"/>
    <m/>
    <x v="0"/>
    <s v="SEM_839"/>
    <x v="0"/>
  </r>
  <r>
    <s v="839-085051-001,Rev A"/>
    <s v="WLDMNT,"/>
    <s v="WLDMNT, ELB, VLV, Exhaust"/>
    <s v="WLDMNT, ELB, VLV, Exhaust"/>
    <s v="LAM"/>
    <s v="EA"/>
    <s v="M"/>
    <b v="0"/>
    <s v="SEM"/>
    <b v="0"/>
    <b v="0"/>
    <b v="0"/>
    <b v="1"/>
    <n v="6"/>
    <s v=" ELB, VLV, Exhaust"/>
    <m/>
    <x v="43"/>
    <s v="SEM_839"/>
    <x v="0"/>
  </r>
  <r>
    <s v="839-085051-002,Rev A"/>
    <s v="WLDMT,EL"/>
    <s v="WLDMT,ELB,VLV,EXHAUST"/>
    <s v="WLDMNT,ELB,VLV,EXHAUST"/>
    <s v="LAM"/>
    <s v="EA"/>
    <s v="M"/>
    <b v="0"/>
    <s v="SEM"/>
    <b v="0"/>
    <b v="0"/>
    <b v="0"/>
    <b v="1"/>
    <n v="6"/>
    <s v="ELB,VLV,EXHAUST"/>
    <m/>
    <x v="43"/>
    <s v="SEM_839"/>
    <x v="0"/>
  </r>
  <r>
    <s v="839-085106-001,Rev B"/>
    <s v="WLDMNT,B"/>
    <s v="WLDMNT,BASE DRAIN/EXH"/>
    <s v="WLDMNT,BASE DRAIN/EXH"/>
    <s v="LAM"/>
    <s v="EA"/>
    <s v="M"/>
    <b v="0"/>
    <s v="SEM"/>
    <b v="0"/>
    <b v="0"/>
    <b v="0"/>
    <b v="1"/>
    <n v="6"/>
    <s v="BASE DRAIN/EXH"/>
    <m/>
    <x v="43"/>
    <s v="SEM_839"/>
    <x v="0"/>
  </r>
  <r>
    <s v="839-085106-002,Rev A"/>
    <s v="WLDMNT,B"/>
    <s v="WLDMNT,BASE DRAIN/EXH"/>
    <s v="WLDMNT,BASE DRAIN/EXH"/>
    <s v="LAM"/>
    <s v="EA"/>
    <s v="M"/>
    <b v="0"/>
    <s v="SEM"/>
    <b v="0"/>
    <b v="0"/>
    <b v="0"/>
    <b v="1"/>
    <n v="6"/>
    <s v="BASE DRAIN/EXH"/>
    <m/>
    <x v="43"/>
    <s v="SEM_839"/>
    <x v="0"/>
  </r>
  <r>
    <s v="839-085106-003,Rev A"/>
    <m/>
    <s v="WLDMNT, BASE DRAIN/EXH"/>
    <s v="WLDMNT, BASE DRAIN/EXH"/>
    <m/>
    <s v="EA"/>
    <s v="M"/>
    <b v="0"/>
    <s v="MIH"/>
    <b v="0"/>
    <b v="1"/>
    <b v="0"/>
    <b v="1"/>
    <n v="6"/>
    <s v=" BASE DRAIN/EXH"/>
    <m/>
    <x v="43"/>
    <s v="MIH_839"/>
    <x v="0"/>
  </r>
  <r>
    <s v="839-085106-004,Rev B"/>
    <m/>
    <s v="WLDMNT, BASE DRAIN/EXH"/>
    <s v="WLDMNT, BASE DRAIN/EXH"/>
    <m/>
    <s v="EA"/>
    <s v="M"/>
    <b v="0"/>
    <s v="MIH"/>
    <b v="0"/>
    <b v="1"/>
    <b v="0"/>
    <b v="1"/>
    <n v="6"/>
    <s v=" BASE DRAIN/EXH"/>
    <m/>
    <x v="43"/>
    <s v="MIH_839"/>
    <x v="0"/>
  </r>
  <r>
    <s v="839-085107-001,Rev B"/>
    <s v="WLDMNT,A"/>
    <s v="WLDMNT,ACID DRAIN/EXH"/>
    <s v="WLDMNT,ACID DRAIN/EXH"/>
    <s v="LAM"/>
    <s v="EA"/>
    <s v="M"/>
    <b v="0"/>
    <s v="SEM"/>
    <b v="0"/>
    <b v="0"/>
    <b v="0"/>
    <b v="1"/>
    <n v="6"/>
    <s v="ACID DRAIN/EXH"/>
    <m/>
    <x v="43"/>
    <s v="SEM_839"/>
    <x v="0"/>
  </r>
  <r>
    <s v="839-085107-002"/>
    <s v="WLDMNT,A"/>
    <s v="WLDMNT,ACID DRAIN/EXH"/>
    <s v="WLDMNT,ACID DRAIN/EXH"/>
    <s v="LAM"/>
    <s v="EA"/>
    <s v="M"/>
    <b v="0"/>
    <s v="SEM"/>
    <b v="0"/>
    <b v="0"/>
    <b v="0"/>
    <b v="1"/>
    <n v="6"/>
    <s v="ACID DRAIN/EXH"/>
    <m/>
    <x v="43"/>
    <s v="SEM_839"/>
    <x v="0"/>
  </r>
  <r>
    <s v="839-085107-002,Rev A"/>
    <s v="WLDMNT,A"/>
    <s v="WLDMNT,ACID DRAIN/EXH"/>
    <s v="WLDMNT,ACID DRAIN/EXH"/>
    <s v="LAM"/>
    <s v="EA"/>
    <s v="M"/>
    <b v="0"/>
    <s v="SEM"/>
    <b v="0"/>
    <b v="0"/>
    <b v="0"/>
    <b v="1"/>
    <n v="6"/>
    <s v="ACID DRAIN/EXH"/>
    <m/>
    <x v="43"/>
    <s v="SEM_839"/>
    <x v="0"/>
  </r>
  <r>
    <s v="839-085107-003,Rev B"/>
    <m/>
    <s v="WLDMNT, ACID DRAIN/EXH"/>
    <s v="WLDMNT, ACID DRAIN/EXH"/>
    <m/>
    <s v="EA"/>
    <s v="M"/>
    <b v="0"/>
    <s v="MIH"/>
    <b v="0"/>
    <b v="1"/>
    <b v="0"/>
    <b v="1"/>
    <n v="6"/>
    <s v=" ACID DRAIN/EXH"/>
    <m/>
    <x v="43"/>
    <s v="MIH_839"/>
    <x v="0"/>
  </r>
  <r>
    <s v="839-085118-002,Rev A"/>
    <s v="ASSY TRA"/>
    <s v="ASSY TRAVERSER FLAG WPS"/>
    <s v="ASSY TRAVERSER FLAG WPS"/>
    <s v="LAM"/>
    <s v="EA"/>
    <s v="M"/>
    <b v="0"/>
    <s v="SEM"/>
    <b v="0"/>
    <b v="0"/>
    <b v="0"/>
    <b v="1"/>
    <n v="0"/>
    <s v="ASSY"/>
    <m/>
    <x v="36"/>
    <s v="SEM_839"/>
    <x v="0"/>
  </r>
  <r>
    <s v="839-085118-003,Rev A"/>
    <s v="ASSY TRA"/>
    <s v="ASSY TRAVERSER FLAG WPS"/>
    <s v="ASSY TRAVERSER FLAG WPS"/>
    <s v="LAM"/>
    <s v="EA"/>
    <s v="M"/>
    <b v="0"/>
    <s v="SEM"/>
    <b v="0"/>
    <b v="0"/>
    <b v="0"/>
    <b v="1"/>
    <n v="0"/>
    <s v="ASSY"/>
    <m/>
    <x v="36"/>
    <s v="SEM_839"/>
    <x v="0"/>
  </r>
  <r>
    <s v="839-085118-003,Rev B"/>
    <s v="ASSY TRA"/>
    <s v="ASSY TRAVERSER FLAG WPS"/>
    <s v="ASSY TRAVERSER FLAG WPS"/>
    <s v="LAM"/>
    <s v="EA"/>
    <s v="M"/>
    <b v="0"/>
    <s v="SEM"/>
    <b v="0"/>
    <b v="0"/>
    <b v="0"/>
    <b v="1"/>
    <n v="0"/>
    <s v="ASSY"/>
    <m/>
    <x v="36"/>
    <s v="SEM_839"/>
    <x v="0"/>
  </r>
  <r>
    <s v="839-085118-003,Rev C"/>
    <s v="ASSY,TRA"/>
    <s v="ASSY,TRAVERSER FLAG,WPS"/>
    <s v="ASSY,TRAVERSER FLAG,WPS"/>
    <s v="LAM"/>
    <s v="EA"/>
    <s v="M"/>
    <b v="0"/>
    <s v="SEM"/>
    <b v="0"/>
    <b v="0"/>
    <b v="0"/>
    <b v="1"/>
    <n v="4"/>
    <s v="TRAVERSER FLAG,WPS"/>
    <m/>
    <x v="36"/>
    <s v="SEM_839"/>
    <x v="0"/>
  </r>
  <r>
    <s v="839-085157-002,Rev B"/>
    <m/>
    <s v="MNT, DUAL CONV, BASE"/>
    <s v="MNT, DUAL CONV, BASE"/>
    <s v="LAM"/>
    <s v="EA"/>
    <s v="M"/>
    <b v="0"/>
    <s v="Miscellaneous"/>
    <b v="0"/>
    <b v="0"/>
    <b v="0"/>
    <b v="1"/>
    <n v="3"/>
    <s v=" DUAL CONV, BASE"/>
    <m/>
    <x v="24"/>
    <s v="Miscellaneous_839"/>
    <x v="0"/>
  </r>
  <r>
    <s v="839-085157-002,Rev C"/>
    <m/>
    <s v="MNT, DUAL CONV, BASE"/>
    <s v="MNT, DUAL CONV, BASE"/>
    <m/>
    <s v="EA"/>
    <s v="M"/>
    <b v="0"/>
    <s v="Miscellaneous"/>
    <b v="0"/>
    <b v="1"/>
    <b v="0"/>
    <b v="1"/>
    <n v="3"/>
    <s v=" DUAL CONV, BASE"/>
    <m/>
    <x v="24"/>
    <s v="Miscellaneous_839"/>
    <x v="0"/>
  </r>
  <r>
    <s v="839-085165-001,Rev A"/>
    <s v="ASSY,MAN"/>
    <s v="ASSY,MANIF,UPR"/>
    <s v="ASSY,MANIFOLD,UPR"/>
    <s v="LAM"/>
    <s v="EA"/>
    <s v="M"/>
    <b v="0"/>
    <s v="SEM"/>
    <b v="0"/>
    <b v="0"/>
    <b v="0"/>
    <b v="1"/>
    <n v="4"/>
    <s v="MANIFOLD,UPR"/>
    <m/>
    <x v="36"/>
    <s v="SEM_839"/>
    <x v="0"/>
  </r>
  <r>
    <s v="839-085165-002,Rev A"/>
    <s v="ASSY,MAN"/>
    <s v="ASSY,MANIF,LWR"/>
    <s v="ASSY,MANIFOLD,LWR"/>
    <s v="LAM"/>
    <s v="EA"/>
    <s v="M"/>
    <b v="0"/>
    <s v="SEM"/>
    <b v="0"/>
    <b v="0"/>
    <b v="0"/>
    <b v="1"/>
    <n v="4"/>
    <s v="MANIFOLD,LWR"/>
    <m/>
    <x v="36"/>
    <s v="SEM_839"/>
    <x v="0"/>
  </r>
  <r>
    <s v="839-085165-501, PVDF"/>
    <s v="Manifold"/>
    <s v="Manifold Block PVDF"/>
    <s v="Manifold Block PVDF"/>
    <s v="LAM"/>
    <s v="EA"/>
    <s v="M"/>
    <b v="0"/>
    <s v="SEM"/>
    <b v="0"/>
    <b v="0"/>
    <b v="0"/>
    <b v="1"/>
    <n v="0"/>
    <s v="Manifold"/>
    <m/>
    <x v="0"/>
    <s v="SEM_839"/>
    <x v="11"/>
  </r>
  <r>
    <s v="839-085165-502, PVDF"/>
    <s v="Manifold"/>
    <s v="Manifold Block PVDF"/>
    <s v="Manifold Block PVDF"/>
    <s v="LAM"/>
    <s v="EA"/>
    <s v="M"/>
    <b v="0"/>
    <s v="SEM"/>
    <b v="0"/>
    <b v="0"/>
    <b v="0"/>
    <b v="1"/>
    <n v="0"/>
    <s v="Manifold"/>
    <m/>
    <x v="0"/>
    <s v="SEM_839"/>
    <x v="11"/>
  </r>
  <r>
    <s v="839-085165-XXX, PVDF"/>
    <s v="OR Split"/>
    <s v="OR Split BlockPVDF"/>
    <s v="OR Split BlockPVDF"/>
    <s v="LAM"/>
    <s v="EA"/>
    <s v="M"/>
    <b v="0"/>
    <s v="SEM"/>
    <b v="0"/>
    <b v="0"/>
    <b v="0"/>
    <b v="1"/>
    <n v="0"/>
    <s v="OR"/>
    <m/>
    <x v="3"/>
    <s v="SEM_839"/>
    <x v="11"/>
  </r>
  <r>
    <s v="839-085251-001,Rev C"/>
    <m/>
    <s v="WLDMT, MANFI, SPLY, VENTURI, C360, FDS"/>
    <s v="WLDMNT, MANFI, SPLY, VENTURI, C360, FDS"/>
    <m/>
    <s v="EA"/>
    <s v="M"/>
    <b v="0"/>
    <s v="Miscellaneous"/>
    <b v="0"/>
    <b v="1"/>
    <b v="0"/>
    <b v="1"/>
    <n v="6"/>
    <s v=" MANFI, SPLY, VENTURI, C360, FDS"/>
    <m/>
    <x v="43"/>
    <s v="Miscellaneous_839"/>
    <x v="0"/>
  </r>
  <r>
    <s v="839-085330-001,Rev B"/>
    <s v="WLDMNT,"/>
    <s v="WLDMNT, Facility Drain Left"/>
    <s v="WLDMNT, Facility Drain Left"/>
    <s v="LAM"/>
    <s v="EA"/>
    <s v="M"/>
    <b v="0"/>
    <s v="SEM"/>
    <b v="0"/>
    <b v="0"/>
    <b v="0"/>
    <b v="1"/>
    <n v="6"/>
    <s v=" Facility Drain Left"/>
    <m/>
    <x v="43"/>
    <s v="SEM_839"/>
    <x v="0"/>
  </r>
  <r>
    <s v="839-085331-001,Rev A"/>
    <s v="WLDMNT,"/>
    <s v="WLDMNT, Facility Drain Right"/>
    <s v="WLDMNT, Facility Drain Right"/>
    <s v="LAM"/>
    <s v="EA"/>
    <s v="M"/>
    <b v="0"/>
    <s v="SEM"/>
    <b v="0"/>
    <b v="0"/>
    <b v="0"/>
    <b v="1"/>
    <n v="6"/>
    <s v=" Facility Drain Right"/>
    <m/>
    <x v="43"/>
    <s v="SEM_839"/>
    <x v="0"/>
  </r>
  <r>
    <s v="839-085331-003, Rev A"/>
    <m/>
    <s v="WLDMNT, FACILITY DRAIN, RIGHT"/>
    <s v="WLDMNT, FACILITY DRAIN, RIGHT"/>
    <m/>
    <s v="EA"/>
    <s v="M"/>
    <b v="0"/>
    <s v="Plastic"/>
    <b v="0"/>
    <b v="1"/>
    <b v="0"/>
    <b v="1"/>
    <n v="6"/>
    <s v=" FACILITY DRAIN, RIGHT"/>
    <m/>
    <x v="43"/>
    <s v="Plastic_839"/>
    <x v="2"/>
  </r>
  <r>
    <s v="839-085331-004, Rev A"/>
    <m/>
    <s v="WLDMNT, FACILITY DRAIN, RIGHT"/>
    <s v="WLDMNT, FACILITY DRAIN, RIGHT"/>
    <s v="MIHP"/>
    <s v="EA"/>
    <s v="M"/>
    <b v="0"/>
    <s v="Plastic"/>
    <b v="0"/>
    <b v="1"/>
    <b v="0"/>
    <b v="1"/>
    <n v="6"/>
    <s v=" FACILITY DRAIN, RIGHT"/>
    <m/>
    <x v="43"/>
    <s v="Plastic_839"/>
    <x v="2"/>
  </r>
  <r>
    <s v="839-085400-001,Rev B"/>
    <s v="WLDMT,DR"/>
    <s v="WLDMT,DRIP PAN"/>
    <s v="WLDMNT,DRIP PAN"/>
    <s v="LAM"/>
    <s v="EA"/>
    <s v="M"/>
    <b v="0"/>
    <s v="SEM"/>
    <b v="0"/>
    <b v="0"/>
    <b v="0"/>
    <b v="1"/>
    <n v="6"/>
    <s v="DRIP PAN"/>
    <m/>
    <x v="43"/>
    <s v="SEM_839"/>
    <x v="0"/>
  </r>
  <r>
    <s v="839-085400-001,Rev C"/>
    <s v="WLDMT,DR"/>
    <s v="WLDMT,DRIP PAN"/>
    <s v="WLDMNT,DRIP PAN"/>
    <s v="LAM"/>
    <s v="EA"/>
    <s v="M"/>
    <b v="0"/>
    <s v="SEM"/>
    <b v="0"/>
    <b v="1"/>
    <b v="0"/>
    <b v="1"/>
    <n v="6"/>
    <s v="DRIP PAN"/>
    <m/>
    <x v="43"/>
    <s v="SEM_839"/>
    <x v="0"/>
  </r>
  <r>
    <s v="839-085642-001,Rev D"/>
    <m/>
    <s v="WLDMT, EXTNSN, EXH, FHS"/>
    <s v="WLDMNT, EXTNSN, EXH, FHS"/>
    <m/>
    <s v="EA"/>
    <s v="M"/>
    <b v="0"/>
    <s v="Miscellaneous"/>
    <b v="0"/>
    <b v="1"/>
    <b v="0"/>
    <b v="1"/>
    <n v="6"/>
    <s v=" EXTNSN, EXH, FHS"/>
    <m/>
    <x v="43"/>
    <s v="Miscellaneous_839"/>
    <x v="0"/>
  </r>
  <r>
    <s v="839-085642-002,Rev A"/>
    <m/>
    <s v="WLDMT, EXTNSN, EXH, FHS"/>
    <s v="WLDMNT, EXTNSN, EXH, FHS"/>
    <m/>
    <s v="EA"/>
    <s v="M"/>
    <b v="0"/>
    <s v="MIH"/>
    <b v="0"/>
    <b v="1"/>
    <b v="0"/>
    <b v="1"/>
    <n v="6"/>
    <s v=" EXTNSN, EXH, FHS"/>
    <m/>
    <x v="43"/>
    <s v="MIH_839"/>
    <x v="0"/>
  </r>
  <r>
    <s v="839-085819-001,Rev B"/>
    <s v="ASSY,MT,"/>
    <s v="ASSY,MT,UPR HD"/>
    <s v="ASSY,MT,UPR HD"/>
    <s v="LAM"/>
    <s v="EA"/>
    <s v="M"/>
    <b v="0"/>
    <s v="SEM"/>
    <b v="0"/>
    <b v="0"/>
    <b v="0"/>
    <b v="1"/>
    <n v="4"/>
    <s v="MT,UPR HD"/>
    <m/>
    <x v="36"/>
    <s v="SEM_839"/>
    <x v="0"/>
  </r>
  <r>
    <s v="839-085819-002,Rev B"/>
    <s v="ASSY,MT,"/>
    <s v="ASSY,MT,UPR HD"/>
    <s v="ASSY,MT,UPR HD"/>
    <s v="LAM"/>
    <s v="EA"/>
    <s v="M"/>
    <b v="0"/>
    <s v="SEM"/>
    <b v="0"/>
    <b v="0"/>
    <b v="0"/>
    <b v="1"/>
    <n v="4"/>
    <s v="MT,UPR HD"/>
    <m/>
    <x v="36"/>
    <s v="SEM_839"/>
    <x v="0"/>
  </r>
  <r>
    <s v="839-085819-003,Rev A"/>
    <m/>
    <s v="ASSY, MT, UPR HD"/>
    <s v="ASSY, MT, UPR HD"/>
    <s v="LAM"/>
    <s v="EA"/>
    <s v="M"/>
    <b v="0"/>
    <s v="SEM"/>
    <b v="0"/>
    <b v="1"/>
    <b v="0"/>
    <b v="1"/>
    <n v="4"/>
    <s v=" MT, UPR HD"/>
    <m/>
    <x v="36"/>
    <s v="SEM_839"/>
    <x v="0"/>
  </r>
  <r>
    <s v="839-085819-004,Rev A"/>
    <m/>
    <s v="ASSY, MT, UPR HD"/>
    <s v="ASSY, MT, UPR HD"/>
    <m/>
    <s v="EA"/>
    <s v="M"/>
    <b v="0"/>
    <s v="Miscellaneous"/>
    <b v="0"/>
    <b v="1"/>
    <b v="0"/>
    <b v="1"/>
    <n v="4"/>
    <s v=" MT, UPR HD"/>
    <m/>
    <x v="36"/>
    <s v="Miscellaneous_839"/>
    <x v="0"/>
  </r>
  <r>
    <s v="839-085819-004RW,Rev A"/>
    <m/>
    <s v="ASSY, MT, UPR HD"/>
    <s v="ASSY, MT, UPR HD"/>
    <m/>
    <s v="EA"/>
    <s v="M"/>
    <b v="0"/>
    <s v="Miscellaneous"/>
    <b v="0"/>
    <b v="0"/>
    <b v="0"/>
    <b v="1"/>
    <n v="4"/>
    <s v=" MT, UPR HD"/>
    <m/>
    <x v="36"/>
    <s v="Miscellaneous_839"/>
    <x v="0"/>
  </r>
  <r>
    <s v="839-085821-001,Rev A"/>
    <s v="ASSY RAI"/>
    <s v="ASSY RAIL CARR OUTER PRCS Z"/>
    <s v="ASSY RAIL CARR OUTER PRCS Z"/>
    <s v="LAM"/>
    <s v="EA"/>
    <s v="M"/>
    <b v="0"/>
    <s v="SEM"/>
    <b v="0"/>
    <b v="0"/>
    <b v="0"/>
    <b v="1"/>
    <n v="0"/>
    <s v="ASSY"/>
    <m/>
    <x v="36"/>
    <s v="SEM_839"/>
    <x v="0"/>
  </r>
  <r>
    <s v="839-085822-001,Rev A"/>
    <s v="ASSY RAI"/>
    <s v="ASSY RAIL CARR OUTER XFER Z"/>
    <s v="ASSY RAIL CARR OUTER XFER Z"/>
    <s v="LAM"/>
    <s v="EA"/>
    <s v="M"/>
    <b v="0"/>
    <s v="SEM"/>
    <b v="0"/>
    <b v="0"/>
    <b v="0"/>
    <b v="1"/>
    <n v="0"/>
    <s v="ASSY"/>
    <m/>
    <x v="36"/>
    <s v="SEM_839"/>
    <x v="0"/>
  </r>
  <r>
    <s v="839-085823-001,Rev A"/>
    <s v="Assy, Ra"/>
    <s v="Assy, Rail, Carr, Inner"/>
    <s v="Assy, Rail, Carr, Inner"/>
    <s v="LAM"/>
    <s v="EA"/>
    <s v="M"/>
    <b v="0"/>
    <s v="SEM"/>
    <b v="0"/>
    <b v="0"/>
    <b v="0"/>
    <b v="1"/>
    <n v="4"/>
    <s v=" Rail, Carr, Inner"/>
    <m/>
    <x v="36"/>
    <s v="SEM_839"/>
    <x v="0"/>
  </r>
  <r>
    <s v="839-085823-002,Rev A"/>
    <s v="ASSY RAI"/>
    <s v="ASSY RAIL CARR INNER"/>
    <s v="ASSY RAIL CARR INNER"/>
    <s v="LAM"/>
    <s v="EA"/>
    <s v="M"/>
    <b v="0"/>
    <s v="SEM"/>
    <b v="0"/>
    <b v="0"/>
    <b v="0"/>
    <b v="1"/>
    <n v="0"/>
    <s v="ASSY"/>
    <m/>
    <x v="36"/>
    <s v="SEM_839"/>
    <x v="0"/>
  </r>
  <r>
    <s v="839-085823-003,Rev A"/>
    <s v="ASSY,RAI"/>
    <s v="ASSY,RAIL,CARR,INNER"/>
    <s v="ASSY,RAIL,CARR,INNER"/>
    <s v="LAM"/>
    <s v="EA"/>
    <s v="M"/>
    <b v="0"/>
    <s v="SEM"/>
    <b v="0"/>
    <b v="1"/>
    <b v="0"/>
    <b v="1"/>
    <n v="4"/>
    <s v="RAIL,CARR,INNER"/>
    <m/>
    <x v="36"/>
    <s v="SEM_839"/>
    <x v="0"/>
  </r>
  <r>
    <s v="839-085830-003,Rev C"/>
    <s v="COV, CHM"/>
    <s v="COV, CHMBR, CTR"/>
    <s v="COV, CHMBR, CTR"/>
    <s v="LAM"/>
    <s v="EA"/>
    <s v="M"/>
    <b v="0"/>
    <s v="SEM"/>
    <b v="0"/>
    <b v="0"/>
    <b v="0"/>
    <b v="1"/>
    <n v="3"/>
    <s v=" CHMBR, CTR"/>
    <m/>
    <x v="5"/>
    <s v="SEM_839"/>
    <x v="0"/>
  </r>
  <r>
    <s v="839-085830-003,Rev D"/>
    <s v="COV, CHM"/>
    <s v="COV, CHMBR, CTR"/>
    <s v="COV, CHMBR, CTR"/>
    <s v="LAM"/>
    <s v="EA"/>
    <s v="M"/>
    <b v="0"/>
    <s v="SEM"/>
    <b v="0"/>
    <b v="0"/>
    <b v="0"/>
    <b v="1"/>
    <n v="3"/>
    <s v=" CHMBR, CTR"/>
    <m/>
    <x v="5"/>
    <s v="SEM_839"/>
    <x v="0"/>
  </r>
  <r>
    <s v="839-085830-004,Rev C"/>
    <m/>
    <s v="COV, CHMBR, CTR"/>
    <s v="COV, CHMBR, CTR"/>
    <s v="LAM"/>
    <s v="EA"/>
    <s v="M"/>
    <b v="0"/>
    <s v="Miscellaneous"/>
    <b v="0"/>
    <b v="1"/>
    <b v="0"/>
    <b v="1"/>
    <n v="3"/>
    <s v=" CHMBR, CTR"/>
    <m/>
    <x v="5"/>
    <s v="Miscellaneous_839"/>
    <x v="0"/>
  </r>
  <r>
    <s v="839-085961-001,Rev A"/>
    <s v="ASSY, HD"/>
    <s v="ASSY, HD, CHEM, UPR"/>
    <s v="ASSY, HD, CHEM, UPR"/>
    <s v="LAM"/>
    <s v="EA"/>
    <s v="M"/>
    <b v="0"/>
    <s v="SEM"/>
    <b v="0"/>
    <b v="0"/>
    <b v="0"/>
    <b v="1"/>
    <n v="4"/>
    <s v=" HD, CHEM, UPR"/>
    <m/>
    <x v="36"/>
    <s v="SEM_839"/>
    <x v="0"/>
  </r>
  <r>
    <s v="839-085961-002,Rev A"/>
    <s v="ASSY, HD"/>
    <s v="ASSY, HD, CHEM, LWR"/>
    <s v="ASSY, HD, CHEM, LWR"/>
    <s v="LAM"/>
    <s v="EA"/>
    <s v="M"/>
    <b v="0"/>
    <s v="SEM"/>
    <b v="0"/>
    <b v="0"/>
    <b v="0"/>
    <b v="1"/>
    <n v="4"/>
    <s v=" HD, CHEM, LWR"/>
    <m/>
    <x v="36"/>
    <s v="SEM_839"/>
    <x v="0"/>
  </r>
  <r>
    <s v="839-085961-003, Rev A"/>
    <s v="ASSY, HD"/>
    <s v="ASSY, HD, CHEM, UPR"/>
    <s v="ASSY, HD, CHEM, UPR"/>
    <s v="LAM"/>
    <s v="EA"/>
    <s v="M"/>
    <b v="0"/>
    <s v="SEM"/>
    <b v="0"/>
    <b v="0"/>
    <b v="0"/>
    <b v="1"/>
    <n v="4"/>
    <s v=" HD, CHEM, UPR"/>
    <m/>
    <x v="36"/>
    <s v="SEM_839"/>
    <x v="0"/>
  </r>
  <r>
    <s v="839-085961-004,Rev A"/>
    <s v="ASSY, HD"/>
    <s v="ASSY, HD, CHEM, LWR"/>
    <s v="ASSY, HD, CHEM, LWR"/>
    <s v="LAM"/>
    <s v="EA"/>
    <s v="M"/>
    <b v="0"/>
    <s v="SEM"/>
    <b v="0"/>
    <b v="0"/>
    <b v="0"/>
    <b v="1"/>
    <n v="4"/>
    <s v=" HD, CHEM, LWR"/>
    <m/>
    <x v="36"/>
    <s v="SEM_839"/>
    <x v="0"/>
  </r>
  <r>
    <s v="839-085962-001,Rev A"/>
    <s v="ASSY, HD"/>
    <s v="ASSY, HD, RINSE, UPR"/>
    <s v="ASSY, HD, RINSE, UPR"/>
    <s v="LAM"/>
    <s v="EA"/>
    <s v="M"/>
    <b v="0"/>
    <s v="SEM"/>
    <b v="0"/>
    <b v="0"/>
    <b v="0"/>
    <b v="1"/>
    <n v="4"/>
    <s v=" HD, RINSE, UPR"/>
    <m/>
    <x v="36"/>
    <s v="SEM_839"/>
    <x v="0"/>
  </r>
  <r>
    <s v="839-085962-002,Rev A"/>
    <s v="ASSY, HD"/>
    <s v="ASSY, HD, RINSE, LWR"/>
    <s v="ASSY, HD, RINSE, LWR"/>
    <s v="LAM"/>
    <s v="EA"/>
    <s v="M"/>
    <b v="0"/>
    <s v="SEM"/>
    <b v="0"/>
    <b v="0"/>
    <b v="0"/>
    <b v="1"/>
    <n v="4"/>
    <s v=" HD, RINSE, LWR"/>
    <m/>
    <x v="36"/>
    <s v="SEM_839"/>
    <x v="0"/>
  </r>
  <r>
    <s v="839-085962-003,Rev A"/>
    <s v="ASSY, HD"/>
    <s v="ASSY, HD RINSE, UPR"/>
    <s v="ASSY, HD RINSE, UPR"/>
    <s v="LAM"/>
    <s v="EA"/>
    <s v="M"/>
    <b v="0"/>
    <s v="SEM"/>
    <b v="0"/>
    <b v="0"/>
    <b v="0"/>
    <b v="1"/>
    <n v="4"/>
    <s v=" HD RINSE, UPR"/>
    <m/>
    <x v="36"/>
    <s v="SEM_839"/>
    <x v="0"/>
  </r>
  <r>
    <s v="839-085962-004,Rev A"/>
    <s v="ASSY, HD"/>
    <s v="ASSY, HD, RINSE, LWR"/>
    <s v="ASSY, HD, RINSE, LWR"/>
    <s v="LAM"/>
    <s v="EA"/>
    <s v="M"/>
    <b v="0"/>
    <s v="SEM"/>
    <b v="0"/>
    <b v="0"/>
    <b v="0"/>
    <b v="1"/>
    <n v="4"/>
    <s v=" HD, RINSE, LWR"/>
    <m/>
    <x v="36"/>
    <s v="SEM_839"/>
    <x v="0"/>
  </r>
  <r>
    <s v="839-085962-513,Rev A"/>
    <s v="LID, HD"/>
    <s v="LID, HD RINSE, UPR"/>
    <s v="LID, HD RINSE, UPR"/>
    <m/>
    <s v="EA"/>
    <s v="M"/>
    <b v="0"/>
    <s v="Miscellaneous"/>
    <b v="0"/>
    <b v="1"/>
    <b v="0"/>
    <b v="1"/>
    <n v="3"/>
    <s v=" HD RINSE, UPR"/>
    <m/>
    <x v="4"/>
    <s v="Miscellaneous_839"/>
    <x v="0"/>
  </r>
  <r>
    <s v="839-085962-514,Rev A"/>
    <s v="PL, HD R"/>
    <s v="PL, HD RINSE, UPR"/>
    <s v="PLX, HD RINSE, UPR"/>
    <s v="LAM"/>
    <s v="EA"/>
    <s v="M"/>
    <b v="0"/>
    <s v="SEM"/>
    <b v="0"/>
    <b v="0"/>
    <b v="0"/>
    <b v="1"/>
    <n v="3"/>
    <s v=" HD RINSE, UPR"/>
    <m/>
    <x v="21"/>
    <s v="SEM_839"/>
    <x v="0"/>
  </r>
  <r>
    <s v="839-085962-515,Rev A"/>
    <s v="LID, HD,"/>
    <s v="LID, HD, RINSE, LWR"/>
    <s v="LID, HD, RINSE, LWR"/>
    <s v="LAM"/>
    <s v="EA"/>
    <s v="M"/>
    <b v="0"/>
    <s v="SEM"/>
    <b v="0"/>
    <b v="0"/>
    <b v="0"/>
    <b v="1"/>
    <n v="3"/>
    <s v=" HD, RINSE, LWR"/>
    <m/>
    <x v="4"/>
    <s v="SEM_839"/>
    <x v="0"/>
  </r>
  <r>
    <s v="839-085962-516,Rev A"/>
    <s v="Pl, HD,"/>
    <s v="Pl, HD, RINSE, LWR"/>
    <s v="PLX, HD, RINSE, LWR"/>
    <s v="LAM"/>
    <s v="EA"/>
    <s v="M"/>
    <b v="0"/>
    <s v="SEM"/>
    <b v="0"/>
    <b v="0"/>
    <b v="0"/>
    <b v="1"/>
    <n v="3"/>
    <s v=" HD, RINSE, LWR"/>
    <m/>
    <x v="21"/>
    <s v="SEM_839"/>
    <x v="0"/>
  </r>
  <r>
    <s v="839-085962-520,Rev A"/>
    <s v="COVER, H"/>
    <s v="COVER, HD RINSE, UPR"/>
    <s v="COVER, HD RINSE, UPR"/>
    <s v="LAM"/>
    <s v="EA"/>
    <s v="M"/>
    <b v="0"/>
    <s v="SEM"/>
    <b v="0"/>
    <b v="1"/>
    <b v="0"/>
    <b v="1"/>
    <n v="5"/>
    <s v=" HD RINSE, UPR"/>
    <m/>
    <x v="5"/>
    <s v="SEM_839"/>
    <x v="0"/>
  </r>
  <r>
    <s v="839-085962-522,Rev A"/>
    <s v="COVER, H"/>
    <s v="COVER, HD, RINSE, LWR"/>
    <s v="COVER, HD, RINSE, LWR"/>
    <s v="LAM"/>
    <s v="EA"/>
    <s v="M"/>
    <b v="0"/>
    <s v="SEM"/>
    <b v="0"/>
    <b v="1"/>
    <b v="0"/>
    <b v="1"/>
    <n v="5"/>
    <s v=" HD, RINSE, LWR"/>
    <m/>
    <x v="5"/>
    <s v="SEM_839"/>
    <x v="0"/>
  </r>
  <r>
    <s v="839-085963-001,Rev E1"/>
    <s v="Manifold"/>
    <s v="Manifold, Chem Upper"/>
    <s v="Manifold, Chem Upper"/>
    <s v="LAM"/>
    <s v="EA"/>
    <s v="M"/>
    <b v="0"/>
    <s v="SEM"/>
    <b v="0"/>
    <b v="0"/>
    <b v="0"/>
    <b v="1"/>
    <n v="8"/>
    <s v=" Chem Upper"/>
    <m/>
    <x v="0"/>
    <s v="SEM_839"/>
    <x v="0"/>
  </r>
  <r>
    <s v="839-085963-002,Rev E1"/>
    <s v="Manifold"/>
    <s v="Manifold, Chem Lower"/>
    <s v="Manifold, Chem Lower"/>
    <s v="LAM"/>
    <s v="EA"/>
    <s v="M"/>
    <b v="0"/>
    <s v="SEM"/>
    <b v="0"/>
    <b v="0"/>
    <b v="0"/>
    <b v="1"/>
    <n v="8"/>
    <s v=" Chem Lower"/>
    <m/>
    <x v="0"/>
    <s v="SEM_839"/>
    <x v="0"/>
  </r>
  <r>
    <s v="839-085965-001,Rev E1"/>
    <s v="Manifold"/>
    <s v="Manifold, Rinse Upper"/>
    <s v="Manifold, Rinse Upper"/>
    <s v="LAM"/>
    <s v="EA"/>
    <s v="M"/>
    <b v="0"/>
    <s v="SEM"/>
    <b v="0"/>
    <b v="0"/>
    <b v="0"/>
    <b v="1"/>
    <n v="8"/>
    <s v=" Rinse Upper"/>
    <m/>
    <x v="0"/>
    <s v="SEM_839"/>
    <x v="0"/>
  </r>
  <r>
    <s v="839-085965-002,Rev E1"/>
    <s v="Manifold"/>
    <s v="Manifold, Rinse Upper"/>
    <s v="Manifold, Rinse Upper"/>
    <s v="LAM"/>
    <s v="EA"/>
    <s v="M"/>
    <b v="0"/>
    <s v="SEM"/>
    <b v="0"/>
    <b v="0"/>
    <b v="0"/>
    <b v="1"/>
    <n v="8"/>
    <s v=" Rinse Upper"/>
    <m/>
    <x v="0"/>
    <s v="SEM_839"/>
    <x v="0"/>
  </r>
  <r>
    <s v="839-086131-001,Rev A"/>
    <s v="ASSY RAI"/>
    <s v="ASSY RAIL CARR OUTER XFER Z"/>
    <s v="ASSY RAIL CARR OUTER XFER Z"/>
    <s v="LAM"/>
    <s v="EA"/>
    <s v="M"/>
    <b v="0"/>
    <s v="SEM"/>
    <b v="0"/>
    <b v="0"/>
    <b v="0"/>
    <b v="1"/>
    <n v="0"/>
    <s v="ASSY"/>
    <m/>
    <x v="36"/>
    <s v="SEM_839"/>
    <x v="0"/>
  </r>
  <r>
    <s v="839-086131-002,Rev C"/>
    <s v="ASSY,CLP"/>
    <s v="ASSY,CLP,MT,UPR HD"/>
    <s v="ASSY,CLP,MT,UPR HD"/>
    <s v="LAM"/>
    <s v="EA"/>
    <s v="M"/>
    <b v="0"/>
    <s v="SEM"/>
    <b v="0"/>
    <b v="0"/>
    <b v="0"/>
    <b v="1"/>
    <n v="4"/>
    <s v="CLP,MT,UPR HD"/>
    <m/>
    <x v="36"/>
    <s v="SEM_839"/>
    <x v="0"/>
  </r>
  <r>
    <s v="839-086131-003,Rev A"/>
    <m/>
    <s v="ASSY,CLP,MT,UPR HD"/>
    <s v="ASSY,CLP,MT,UPR HD"/>
    <s v="LAM"/>
    <s v="EA"/>
    <s v="M"/>
    <b v="0"/>
    <s v="SEM"/>
    <b v="0"/>
    <b v="0"/>
    <b v="0"/>
    <b v="1"/>
    <n v="4"/>
    <s v="CLP,MT,UPR HD"/>
    <m/>
    <x v="36"/>
    <s v="SEM_839"/>
    <x v="0"/>
  </r>
  <r>
    <s v="839-086309-001,Rev C"/>
    <s v="WLDMT, C"/>
    <s v="WLDMT, CHMBR, EXH, HVM - ELD"/>
    <s v="WLDMNT, CHMBR, EXH, HVM - ELD"/>
    <s v="LAM"/>
    <s v="EA"/>
    <s v="M"/>
    <b v="0"/>
    <s v="SEM"/>
    <b v="0"/>
    <b v="1"/>
    <b v="0"/>
    <b v="1"/>
    <n v="6"/>
    <s v=" CHMBR, EXH, HVM - ELD"/>
    <m/>
    <x v="43"/>
    <s v="SEM_839"/>
    <x v="0"/>
  </r>
  <r>
    <s v="839-086430-003,Rev A"/>
    <m/>
    <s v="WLDMNT, CHEM HD 2 EXHAUST, ANSI"/>
    <s v="WLDMNT, CHEM HD 2 EXHAUST, ANSI"/>
    <s v="LAM"/>
    <s v="EA"/>
    <s v="M"/>
    <b v="0"/>
    <s v="Miscellaneous"/>
    <b v="0"/>
    <b v="1"/>
    <b v="0"/>
    <b v="1"/>
    <n v="6"/>
    <s v=" CHEM HD 2 EXHAUST, ANSI"/>
    <m/>
    <x v="43"/>
    <s v="Miscellaneous_839"/>
    <x v="0"/>
  </r>
  <r>
    <s v="839-086431-002,Rev A"/>
    <s v="WLDMNT,F"/>
    <s v="WLDMNT,FDS ENCL EXH,ANSI"/>
    <s v="WLDMNT,FDS ENCL EXH,ANSI"/>
    <s v="LAM"/>
    <s v="EA"/>
    <s v="M"/>
    <b v="0"/>
    <s v="SEM"/>
    <b v="0"/>
    <b v="0"/>
    <b v="0"/>
    <b v="1"/>
    <n v="6"/>
    <s v="FDS ENCL EXH,ANSI"/>
    <m/>
    <x v="43"/>
    <s v="SEM_839"/>
    <x v="0"/>
  </r>
  <r>
    <s v="839-086431-003,Rev A"/>
    <m/>
    <s v="WLDMNT, FDS ENCL EXH, ANSI"/>
    <s v="WLDMNT, FDS ENCL EXH, ANSI"/>
    <s v="LAM"/>
    <s v="EA"/>
    <s v="M"/>
    <b v="0"/>
    <s v="Miscellaneous"/>
    <b v="0"/>
    <b v="1"/>
    <b v="0"/>
    <b v="1"/>
    <n v="6"/>
    <s v=" FDS ENCL EXH, ANSI"/>
    <m/>
    <x v="43"/>
    <s v="Miscellaneous_839"/>
    <x v="0"/>
  </r>
  <r>
    <s v="839-086483-001,Rev B"/>
    <s v="Truck, I"/>
    <s v="Truck, Inner, Carrier"/>
    <s v="Truck, Inner, Carrier"/>
    <s v="LAM"/>
    <s v="EA"/>
    <s v="M"/>
    <b v="0"/>
    <s v="SEM"/>
    <b v="0"/>
    <b v="0"/>
    <b v="0"/>
    <b v="1"/>
    <n v="5"/>
    <s v=" Inner, Carrier"/>
    <m/>
    <x v="23"/>
    <s v="SEM_839"/>
    <x v="0"/>
  </r>
  <r>
    <s v="839-086483-002,Rev A"/>
    <m/>
    <s v="Truck, Inner, Carrier"/>
    <s v="Truck, Inner, Carrier"/>
    <m/>
    <s v="EA"/>
    <s v="M"/>
    <b v="0"/>
    <s v="Miscellaneous"/>
    <b v="0"/>
    <b v="1"/>
    <b v="0"/>
    <b v="1"/>
    <n v="5"/>
    <s v=" Inner, Carrier"/>
    <m/>
    <x v="23"/>
    <s v="Miscellaneous_839"/>
    <x v="0"/>
  </r>
  <r>
    <s v="839-086484-001,Rev B"/>
    <s v="Truck, O"/>
    <s v="Truck, Outer, Carrier"/>
    <s v="Truck, Outer, Carrier"/>
    <s v="LAM"/>
    <s v="EA"/>
    <s v="M"/>
    <b v="0"/>
    <s v="SEM"/>
    <b v="0"/>
    <b v="0"/>
    <b v="0"/>
    <b v="1"/>
    <n v="5"/>
    <s v=" Outer, Carrier"/>
    <m/>
    <x v="23"/>
    <s v="SEM_839"/>
    <x v="0"/>
  </r>
  <r>
    <s v="839-086484-002,Rev A"/>
    <m/>
    <s v="Truck, Outer, Carrier"/>
    <s v="Truck, Outer, Carrier"/>
    <m/>
    <s v="EA"/>
    <s v="M"/>
    <b v="0"/>
    <s v="Miscellaneous"/>
    <b v="0"/>
    <b v="0"/>
    <b v="0"/>
    <b v="1"/>
    <n v="5"/>
    <s v=" Outer, Carrier"/>
    <m/>
    <x v="23"/>
    <s v="Miscellaneous_839"/>
    <x v="0"/>
  </r>
  <r>
    <s v="839-086484-003,Rev A"/>
    <m/>
    <s v="Truck, Outer, Carrier"/>
    <s v="Truck, Outer, Carrier"/>
    <m/>
    <s v="EA"/>
    <s v="M"/>
    <b v="0"/>
    <s v="Miscellaneous"/>
    <b v="0"/>
    <b v="1"/>
    <b v="0"/>
    <b v="1"/>
    <n v="5"/>
    <s v=" Outer, Carrier"/>
    <m/>
    <x v="23"/>
    <s v="Miscellaneous_839"/>
    <x v="0"/>
  </r>
  <r>
    <s v="839-086489-001,Rev D"/>
    <s v="COV,BEAM"/>
    <s v="COV,BEAM,SPRT,UPR HD"/>
    <s v="COV,BEAM,SPRT,UPR HD"/>
    <s v="LAM"/>
    <s v="EA"/>
    <s v="M"/>
    <b v="0"/>
    <s v="SEM"/>
    <b v="0"/>
    <b v="0"/>
    <b v="0"/>
    <b v="1"/>
    <n v="3"/>
    <s v="BEAM,SPRT,UPR HD"/>
    <m/>
    <x v="5"/>
    <s v="SEM_839"/>
    <x v="0"/>
  </r>
  <r>
    <s v="839-086489-002,Rev A"/>
    <s v="COV,BEAM"/>
    <s v="COV,BEAM,SPRT,UPR HD"/>
    <s v="COV,BEAM,SPRT,UPR HD"/>
    <s v="LAM"/>
    <s v="EA"/>
    <s v="M"/>
    <b v="0"/>
    <s v="SEM"/>
    <b v="0"/>
    <b v="0"/>
    <b v="0"/>
    <b v="1"/>
    <n v="3"/>
    <s v="BEAM,SPRT,UPR HD"/>
    <m/>
    <x v="5"/>
    <s v="SEM_839"/>
    <x v="0"/>
  </r>
  <r>
    <s v="839-086489-003,rev a"/>
    <s v="COV,BEAM"/>
    <s v="COV,BEAM,SPRT,UPR HD"/>
    <s v="COV,BEAM,SPRT,UPR HD"/>
    <s v="LAM"/>
    <s v="EA"/>
    <s v="M"/>
    <b v="0"/>
    <s v="SEM"/>
    <b v="0"/>
    <b v="0"/>
    <b v="0"/>
    <b v="1"/>
    <n v="3"/>
    <s v="BEAM,SPRT,UPR HD"/>
    <m/>
    <x v="5"/>
    <s v="SEM_839"/>
    <x v="0"/>
  </r>
  <r>
    <s v="839-086489-003,Rev B"/>
    <m/>
    <s v="COV,BEAM,SPRT,UPR HD"/>
    <s v="COV,BEAM,SPRT,UPR HD"/>
    <s v="LAM"/>
    <s v="EA"/>
    <s v="M"/>
    <b v="0"/>
    <s v="SEM"/>
    <b v="0"/>
    <b v="0"/>
    <b v="0"/>
    <b v="1"/>
    <n v="3"/>
    <s v="BEAM,SPRT,UPR HD"/>
    <m/>
    <x v="5"/>
    <s v="SEM_839"/>
    <x v="0"/>
  </r>
  <r>
    <s v="839-086841-001,Rev C"/>
    <s v="ASSY,RAI"/>
    <s v="ASSY,RAIL,CARR,OUTER,XFER Z,S1"/>
    <s v="ASSY,RAIL,CARR,OUTER,XFER Z,S1"/>
    <s v="LAM"/>
    <s v="EA"/>
    <s v="M"/>
    <b v="0"/>
    <s v="SEM"/>
    <b v="0"/>
    <b v="0"/>
    <b v="0"/>
    <b v="1"/>
    <n v="4"/>
    <s v="RAIL,CARR,OUTER,XFER Z,S1"/>
    <m/>
    <x v="36"/>
    <s v="SEM_839"/>
    <x v="0"/>
  </r>
  <r>
    <s v="839-086841-002,Rev B"/>
    <s v="ASSY,RAI"/>
    <s v="ASSY,RAIL,CARR,OUTER,XFER Z,S1"/>
    <s v="ASSY,RAIL,CARR,OUTER,XFER Z,S1"/>
    <s v="LAM"/>
    <s v="EA"/>
    <s v="M"/>
    <b v="0"/>
    <s v="SEM"/>
    <b v="0"/>
    <b v="0"/>
    <b v="0"/>
    <b v="1"/>
    <n v="4"/>
    <s v="RAIL,CARR,OUTER,XFER Z,S1"/>
    <m/>
    <x v="36"/>
    <s v="SEM_839"/>
    <x v="0"/>
  </r>
  <r>
    <s v="839-086842-001,Rev C"/>
    <s v="ASSY RAI"/>
    <s v="ASSY RAIL CARR OUTER XFER Z"/>
    <s v="ASSY RAIL CARR OUTER XFER Z"/>
    <s v="LAM"/>
    <s v="EA"/>
    <s v="M"/>
    <b v="0"/>
    <s v="SEM"/>
    <b v="0"/>
    <b v="0"/>
    <b v="0"/>
    <b v="1"/>
    <n v="0"/>
    <s v="ASSY"/>
    <m/>
    <x v="36"/>
    <s v="SEM_839"/>
    <x v="0"/>
  </r>
  <r>
    <s v="839-086843-001,Rev C"/>
    <s v="ASSY RAI"/>
    <s v="ASSY RAIL CARR OUTER PRCS Z"/>
    <s v="ASSY RAIL CARR OUTER PRCS Z"/>
    <s v="LAM"/>
    <s v="EA"/>
    <s v="M"/>
    <b v="0"/>
    <s v="SEM"/>
    <b v="0"/>
    <b v="0"/>
    <b v="0"/>
    <b v="1"/>
    <n v="0"/>
    <s v="ASSY"/>
    <m/>
    <x v="36"/>
    <s v="SEM_839"/>
    <x v="0"/>
  </r>
  <r>
    <s v="839-086843-002,Rev B"/>
    <s v="ASSY,RAI"/>
    <s v="ASSY,RAIL,CARR,OUTER,PRCS Z,S"/>
    <s v="ASSY,RAIL,CARR,OUTER,PRCS Z,S"/>
    <s v="LAM"/>
    <s v="EA"/>
    <s v="M"/>
    <b v="0"/>
    <s v="SEM"/>
    <b v="0"/>
    <b v="0"/>
    <b v="0"/>
    <b v="1"/>
    <n v="4"/>
    <s v="RAIL,CARR,OUTER,PRCS Z,S"/>
    <m/>
    <x v="36"/>
    <s v="SEM_839"/>
    <x v="0"/>
  </r>
  <r>
    <s v="839-087110-001,Rev A"/>
    <s v="WLDMT CO"/>
    <s v="WLDMT CONTAINMENT PIPE FIB ELD"/>
    <s v="WLDMT CONTAINMENT PIPE FIB ELD"/>
    <s v="LAM"/>
    <s v="EA"/>
    <s v="M"/>
    <b v="0"/>
    <s v="SEM"/>
    <b v="0"/>
    <b v="0"/>
    <b v="0"/>
    <b v="1"/>
    <n v="0"/>
    <s v="WLDMT"/>
    <m/>
    <x v="43"/>
    <s v="SEM_839"/>
    <x v="0"/>
  </r>
  <r>
    <s v="839-087110-001,Rev B.2"/>
    <s v="WLDMT CO"/>
    <s v="WLDMT CONTAINMENT PIPE FIB ELD"/>
    <s v="WLDMT CONTAINMENT PIPE FIB ELD"/>
    <s v="LAM"/>
    <s v="EA"/>
    <s v="M"/>
    <b v="0"/>
    <s v="SEM"/>
    <b v="0"/>
    <b v="0"/>
    <b v="0"/>
    <b v="1"/>
    <n v="0"/>
    <s v="WLDMT"/>
    <m/>
    <x v="43"/>
    <s v="SEM_839"/>
    <x v="0"/>
  </r>
  <r>
    <s v="839-087110-001RWK"/>
    <s v="Rework C"/>
    <s v="Rework Containment Pipe per Redline"/>
    <s v="Rework Containment Pipe per Redline"/>
    <s v="LAM"/>
    <s v="EA"/>
    <s v="M"/>
    <b v="0"/>
    <s v="SEM"/>
    <b v="0"/>
    <b v="0"/>
    <b v="0"/>
    <b v="1"/>
    <n v="0"/>
    <s v="Rework"/>
    <m/>
    <x v="3"/>
    <s v="SEM_839"/>
    <x v="0"/>
  </r>
  <r>
    <s v="839-087110-002,Rev A"/>
    <s v="WLDMT,CO"/>
    <s v="WLDMT,CONTAINMENT PIPE,FIB,ELD,ELD"/>
    <s v="WLDMNT,CONTAINMENT PIPE,FIB,ELD,ELD"/>
    <s v="LAM"/>
    <s v="EA"/>
    <s v="M"/>
    <b v="0"/>
    <s v="SEM"/>
    <b v="0"/>
    <b v="0"/>
    <b v="0"/>
    <b v="1"/>
    <n v="6"/>
    <s v="CONTAINMENT PIPE,FIB,ELD,ELD"/>
    <m/>
    <x v="43"/>
    <s v="SEM_839"/>
    <x v="0"/>
  </r>
  <r>
    <s v="839-087396-002,Rev A"/>
    <m/>
    <s v="WLDMT, IPA BOX, COVER, C360 FDS"/>
    <s v="WLDMNT, IPA BOX, COVER, C360 FDS"/>
    <m/>
    <s v="EA"/>
    <s v="M"/>
    <b v="0"/>
    <s v="Miscellaneous"/>
    <b v="0"/>
    <b v="1"/>
    <b v="0"/>
    <b v="1"/>
    <n v="6"/>
    <s v=" IPA BOX, COVER, C360 FDS"/>
    <m/>
    <x v="43"/>
    <s v="Miscellaneous_839"/>
    <x v="0"/>
  </r>
  <r>
    <s v="839-087536-001,Rev C"/>
    <m/>
    <s v="Tube, Chem, RTNR, LWR"/>
    <s v="Tube, Chem, RTNR, LWR"/>
    <s v="LAM"/>
    <s v="EA"/>
    <s v="M"/>
    <b v="0"/>
    <s v="Miscellaneous"/>
    <b v="0"/>
    <b v="1"/>
    <b v="0"/>
    <b v="1"/>
    <n v="4"/>
    <s v=" Chem, RTNR, LWR"/>
    <m/>
    <x v="32"/>
    <s v="Miscellaneous_839"/>
    <x v="0"/>
  </r>
  <r>
    <s v="839-087742-001,Rev A"/>
    <s v="ASSY,CAR"/>
    <s v="ASSY,CARR W/GROOVE,SPT,MAG,BOND,RT"/>
    <s v="ASSY,CARR W/GROOVE,SPT,MAG,BOND,RT"/>
    <s v="LAM"/>
    <s v="EA"/>
    <s v="M"/>
    <b v="0"/>
    <s v="SEM"/>
    <b v="0"/>
    <b v="0"/>
    <b v="0"/>
    <b v="1"/>
    <n v="4"/>
    <s v="CARR W/GROOVE,SPT,MAG,BOND,RT"/>
    <m/>
    <x v="36"/>
    <s v="SEM_839"/>
    <x v="0"/>
  </r>
  <r>
    <s v="839-087742-002,Rev A"/>
    <s v="ASSY,CAR"/>
    <s v="ASSY,CARR W/GROOVE,SPT,MAG,BOND,RT"/>
    <s v="ASSY,CARR W/GROOVE,SPT,MAG,BOND,RT"/>
    <s v="LAM"/>
    <s v="EA"/>
    <s v="M"/>
    <b v="0"/>
    <s v="SEM"/>
    <b v="0"/>
    <b v="0"/>
    <b v="0"/>
    <b v="1"/>
    <n v="4"/>
    <s v="CARR W/GROOVE,SPT,MAG,BOND,RT"/>
    <m/>
    <x v="36"/>
    <s v="SEM_839"/>
    <x v="0"/>
  </r>
  <r>
    <s v="839-087892-001,Rev B"/>
    <m/>
    <s v="WLDMT, LVR PL, CENTER"/>
    <s v="WLDMNT, LVR PLX, CENTER"/>
    <m/>
    <s v="EA"/>
    <s v="M"/>
    <b v="0"/>
    <s v="Miscellaneous"/>
    <b v="0"/>
    <b v="1"/>
    <b v="0"/>
    <b v="1"/>
    <n v="6"/>
    <s v=" LVR PLX, CENTER"/>
    <m/>
    <x v="43"/>
    <s v="Miscellaneous_839"/>
    <x v="0"/>
  </r>
  <r>
    <s v="839-088003-101,Rev E1"/>
    <s v="FDS Mani"/>
    <s v="FDS Manifold"/>
    <s v="FDS Manifold"/>
    <s v="LAM"/>
    <s v="EA"/>
    <s v="M"/>
    <b v="0"/>
    <s v="SEM"/>
    <b v="0"/>
    <b v="0"/>
    <b v="0"/>
    <b v="1"/>
    <n v="0"/>
    <s v="FDS"/>
    <m/>
    <x v="0"/>
    <s v="SEM_839"/>
    <x v="0"/>
  </r>
  <r>
    <s v="839-088371-002,Rev A"/>
    <s v="WLDMT,TA"/>
    <s v="WLDMT,TANK W-BAFFLE,RECLAIM,PP,FDS"/>
    <s v="WLDMNT,TANK W-BAFFLE,RECLAIM,PP,FDS"/>
    <s v="LAM"/>
    <s v="EA"/>
    <s v="M"/>
    <b v="0"/>
    <s v="SEM"/>
    <b v="0"/>
    <b v="0"/>
    <b v="0"/>
    <b v="1"/>
    <n v="6"/>
    <s v="TANK W-BAFFLE,RECLAIM,PP,FDS"/>
    <m/>
    <x v="43"/>
    <s v="SEM_839"/>
    <x v="0"/>
  </r>
  <r>
    <s v="839-088433-001,Rev B"/>
    <s v="HEAD,EXI"/>
    <s v="HEAD,EXIT,C360"/>
    <s v="HEAD,EXIT,C360"/>
    <s v="LAM"/>
    <s v="EA"/>
    <s v="M"/>
    <b v="0"/>
    <s v="SEM"/>
    <b v="0"/>
    <b v="0"/>
    <b v="0"/>
    <b v="1"/>
    <n v="4"/>
    <s v="EXIT,C360"/>
    <m/>
    <x v="3"/>
    <s v="SEM_839"/>
    <x v="0"/>
  </r>
  <r>
    <s v="839-088433-002,Rev D"/>
    <s v="HEAD,EXI"/>
    <s v="HEAD,EXIT,C360"/>
    <s v="HEAD,EXIT,C360"/>
    <s v="LAM"/>
    <s v="EA"/>
    <s v="M"/>
    <b v="0"/>
    <s v="SEM"/>
    <b v="0"/>
    <b v="1"/>
    <b v="0"/>
    <b v="1"/>
    <n v="4"/>
    <s v="EXIT,C360"/>
    <m/>
    <x v="3"/>
    <s v="SEM_839"/>
    <x v="0"/>
  </r>
  <r>
    <s v="839-088433-003,Rev B"/>
    <m/>
    <s v="HEAD,EXIT,C360"/>
    <s v="HEAD,EXIT,C360"/>
    <s v="LAM"/>
    <s v="EA"/>
    <s v="M"/>
    <b v="0"/>
    <s v="SEM"/>
    <b v="0"/>
    <b v="0"/>
    <b v="0"/>
    <b v="1"/>
    <n v="4"/>
    <s v="EXIT,C360"/>
    <m/>
    <x v="3"/>
    <s v="SEM_839"/>
    <x v="0"/>
  </r>
  <r>
    <s v="839-088433-004,Rev C"/>
    <m/>
    <s v="Head, Exit, C360"/>
    <s v="Head, Exit, C360"/>
    <m/>
    <s v="EA"/>
    <s v="M"/>
    <b v="0"/>
    <s v="Miscellaneous"/>
    <b v="0"/>
    <b v="1"/>
    <b v="0"/>
    <b v="1"/>
    <n v="4"/>
    <s v=" Exit, C360"/>
    <m/>
    <x v="3"/>
    <s v="Miscellaneous_839"/>
    <x v="0"/>
  </r>
  <r>
    <s v="839-088433-005,Rev B"/>
    <m/>
    <s v="Head, Exit, C360"/>
    <s v="Head, Exit, C360"/>
    <s v="LAM"/>
    <s v="EA"/>
    <s v="M"/>
    <b v="0"/>
    <s v="Miscellaneous"/>
    <b v="0"/>
    <b v="1"/>
    <b v="0"/>
    <b v="1"/>
    <n v="4"/>
    <s v=" Exit, C360"/>
    <m/>
    <x v="3"/>
    <s v="Miscellaneous_839"/>
    <x v="0"/>
  </r>
  <r>
    <s v="839-088433-006,Rev B"/>
    <m/>
    <s v="HEAD,EXIT,C360"/>
    <s v="HEAD,EXIT,C360"/>
    <s v="LAM"/>
    <s v="EA"/>
    <s v="M"/>
    <b v="0"/>
    <s v="Miscellaneous"/>
    <b v="0"/>
    <b v="1"/>
    <b v="0"/>
    <b v="1"/>
    <n v="4"/>
    <s v="EXIT,C360"/>
    <m/>
    <x v="3"/>
    <s v="Miscellaneous_839"/>
    <x v="0"/>
  </r>
  <r>
    <s v="839-088433-006RL,Rev B"/>
    <s v="HEAD, EX"/>
    <s v="HEAD, EXIT, C360"/>
    <s v="HEAD, EXIT, C360"/>
    <m/>
    <s v="EA"/>
    <s v="M"/>
    <b v="0"/>
    <s v="Miscellaneous"/>
    <b v="0"/>
    <b v="0"/>
    <b v="0"/>
    <b v="1"/>
    <n v="4"/>
    <s v=" EXIT, C360"/>
    <m/>
    <x v="3"/>
    <s v="Miscellaneous_839"/>
    <x v="0"/>
  </r>
  <r>
    <s v="839-088434-001,Rev A"/>
    <s v="Manf, Lw"/>
    <s v="MANF, Lwr, Exit, Head, C360"/>
    <s v="MANIFOLD, Lwr, Exit, Head, C360"/>
    <m/>
    <s v="EA"/>
    <s v="M"/>
    <b v="0"/>
    <s v="Miscellaneous"/>
    <b v="0"/>
    <b v="0"/>
    <b v="0"/>
    <b v="1"/>
    <n v="8"/>
    <s v=" Lwr, Exit, Head, C360"/>
    <m/>
    <x v="0"/>
    <s v="Miscellaneous_839"/>
    <x v="0"/>
  </r>
  <r>
    <s v="839-088558-003,Rev A"/>
    <m/>
    <s v="WLDMT, HD I, Exhaust, ANSI"/>
    <s v="WLDMNT, HD I, Exhaust, ANSI"/>
    <s v="LAM"/>
    <s v="EA"/>
    <s v="M"/>
    <b v="0"/>
    <s v="Miscellaneous"/>
    <b v="0"/>
    <b v="1"/>
    <b v="0"/>
    <b v="1"/>
    <n v="6"/>
    <s v=" HD I, Exhaust, ANSI"/>
    <m/>
    <x v="43"/>
    <s v="Miscellaneous_839"/>
    <x v="0"/>
  </r>
  <r>
    <s v="839-088559-002,Rev A"/>
    <s v="WLDMT,CH"/>
    <s v="WLDMT,CHMBR,EXHAUST,ANSI"/>
    <s v="WLDMNT,CHMBR,EXHAUST,ANSI"/>
    <s v="LAM"/>
    <s v="EA"/>
    <s v="M"/>
    <b v="0"/>
    <s v="SEM"/>
    <b v="0"/>
    <b v="0"/>
    <b v="0"/>
    <b v="1"/>
    <n v="6"/>
    <s v="CHMBR,EXHAUST,ANSI"/>
    <m/>
    <x v="43"/>
    <s v="SEM_839"/>
    <x v="0"/>
  </r>
  <r>
    <s v="839-088559-003,Rev A"/>
    <m/>
    <s v="WLDMT, CHMBR, EXHAUST, ANSI"/>
    <s v="WLDMNT, CHMBR, EXHAUST, ANSI"/>
    <s v="LAM"/>
    <s v="EA"/>
    <s v="M"/>
    <b v="0"/>
    <s v="Miscellaneous"/>
    <b v="0"/>
    <b v="1"/>
    <b v="0"/>
    <b v="1"/>
    <n v="6"/>
    <s v=" CHMBR, EXHAUST, ANSI"/>
    <m/>
    <x v="43"/>
    <s v="Miscellaneous_839"/>
    <x v="0"/>
  </r>
  <r>
    <s v="839-088753-002,Rev B"/>
    <s v="WLDMNT,"/>
    <s v="WLDMNT, FAC., DRAIN, LEFT, SPECIAL"/>
    <s v="WLDMNT, FAC., DRAIN, LEFT, SPECIAL"/>
    <s v="LAM"/>
    <s v="EA"/>
    <s v="M"/>
    <b v="0"/>
    <s v="Miscellaneous"/>
    <b v="0"/>
    <b v="1"/>
    <b v="0"/>
    <b v="1"/>
    <n v="6"/>
    <s v=" FAC., DRAIN, LEFT, SPECIAL"/>
    <m/>
    <x v="43"/>
    <s v="Miscellaneous_839"/>
    <x v="0"/>
  </r>
  <r>
    <s v="839-088841-001,Rev B"/>
    <s v="Manf, Om"/>
    <s v="MANF, Omm, Upper, Mount, PET"/>
    <s v="MANIFOLD, Omm, Upper, Mount, PET"/>
    <s v="LAM"/>
    <s v="EA"/>
    <s v="M"/>
    <b v="0"/>
    <s v="SEM"/>
    <b v="0"/>
    <b v="0"/>
    <b v="0"/>
    <b v="1"/>
    <n v="8"/>
    <s v=" Omm, Upper, Mount, PET"/>
    <m/>
    <x v="0"/>
    <s v="SEM_839"/>
    <x v="7"/>
  </r>
  <r>
    <s v="839-088996-001,Rev C"/>
    <m/>
    <s v="WLDMT, EXHAUST"/>
    <s v="WLDMNT, EXHAUST"/>
    <m/>
    <s v="EA"/>
    <s v="M"/>
    <b v="0"/>
    <s v="MIH"/>
    <b v="0"/>
    <b v="1"/>
    <b v="0"/>
    <b v="1"/>
    <n v="6"/>
    <s v=" EXHAUST"/>
    <m/>
    <x v="43"/>
    <s v="MIH_839"/>
    <x v="0"/>
  </r>
  <r>
    <s v="839-089278-002,Rev A"/>
    <s v="ASSY,SPR"/>
    <s v="ASSY,SPRING HOUSING"/>
    <s v="ASSY,SPRING HOUSING"/>
    <s v="LAM"/>
    <s v="EA"/>
    <s v="M"/>
    <b v="0"/>
    <s v="SEM"/>
    <b v="0"/>
    <b v="0"/>
    <b v="0"/>
    <b v="1"/>
    <n v="4"/>
    <s v="SPRING HOUSING"/>
    <m/>
    <x v="36"/>
    <s v="SEM_839"/>
    <x v="0"/>
  </r>
  <r>
    <s v="839-089443-101, Rev B"/>
    <s v="Tool, Co"/>
    <s v="Tool, Coupling Ring Removal, CER"/>
    <s v="Tool, Coupling Ring Removal, CER"/>
    <m/>
    <s v="EA"/>
    <s v="M"/>
    <b v="0"/>
    <s v="Miscellaneous"/>
    <b v="0"/>
    <b v="1"/>
    <b v="0"/>
    <b v="1"/>
    <n v="4"/>
    <s v=" Coupling Ring Removal, CER"/>
    <m/>
    <x v="10"/>
    <s v="Miscellaneous_839"/>
    <x v="0"/>
  </r>
  <r>
    <s v="839-089443-101,Rev B"/>
    <m/>
    <s v="Tool, Coupling Ring Removal, CER"/>
    <s v="Tool, Coupling Ring Removal, CER"/>
    <m/>
    <s v="EA"/>
    <s v="M"/>
    <b v="0"/>
    <s v="Miscellaneous"/>
    <b v="0"/>
    <b v="1"/>
    <b v="0"/>
    <b v="1"/>
    <n v="4"/>
    <s v=" Coupling Ring Removal, CER"/>
    <m/>
    <x v="10"/>
    <s v="Miscellaneous_839"/>
    <x v="0"/>
  </r>
  <r>
    <s v="839-089443-102,Rev A"/>
    <m/>
    <s v="Tool, Coupling Ring Removal, CER"/>
    <s v="Tool, Coupling Ring Removal, CER"/>
    <m/>
    <s v="EA"/>
    <s v="M"/>
    <b v="0"/>
    <s v="Miscellaneous"/>
    <b v="0"/>
    <b v="0"/>
    <b v="0"/>
    <b v="1"/>
    <n v="4"/>
    <s v=" Coupling Ring Removal, CER"/>
    <m/>
    <x v="10"/>
    <s v="Miscellaneous_839"/>
    <x v="0"/>
  </r>
  <r>
    <s v="839-089443-102,Rev B"/>
    <m/>
    <s v="Tool, Coupling Ring Removal, CER"/>
    <s v="Tool, Coupling Ring Removal, CER"/>
    <m/>
    <s v="EA"/>
    <s v="M"/>
    <b v="0"/>
    <s v="Miscellaneous"/>
    <b v="0"/>
    <b v="1"/>
    <b v="0"/>
    <b v="1"/>
    <n v="4"/>
    <s v=" Coupling Ring Removal, CER"/>
    <m/>
    <x v="10"/>
    <s v="Miscellaneous_839"/>
    <x v="0"/>
  </r>
  <r>
    <s v="839-089443-201,Rev A"/>
    <m/>
    <s v="Tool, Coupling Ring Removal, CER"/>
    <s v="Tool, Coupling Ring Removal, CER"/>
    <s v="MIHP"/>
    <s v="EA"/>
    <s v="M"/>
    <b v="0"/>
    <s v="Plastic"/>
    <b v="0"/>
    <b v="1"/>
    <b v="0"/>
    <b v="1"/>
    <n v="4"/>
    <s v=" Coupling Ring Removal, CER"/>
    <m/>
    <x v="10"/>
    <s v="Plastic_839"/>
    <x v="2"/>
  </r>
  <r>
    <s v="839-090218-001,Rev A"/>
    <s v="New LS R"/>
    <s v="New LS Rinse Wedge Head, Upr"/>
    <s v="New LS Rinse Wedge Head, Upr"/>
    <s v="LAM"/>
    <s v="EA"/>
    <s v="M"/>
    <b v="0"/>
    <s v="SEM"/>
    <b v="0"/>
    <b v="0"/>
    <b v="0"/>
    <b v="1"/>
    <n v="0"/>
    <s v="New"/>
    <m/>
    <x v="3"/>
    <s v="SEM_839"/>
    <x v="0"/>
  </r>
  <r>
    <s v="839-090218-002,Rev A"/>
    <s v="New LS R"/>
    <s v="New LS Rinse Wedge Head, Lwr"/>
    <s v="New LS Rinse Wedge Head, Lwr"/>
    <s v="LAM"/>
    <s v="EA"/>
    <s v="M"/>
    <b v="0"/>
    <s v="SEM"/>
    <b v="0"/>
    <b v="0"/>
    <b v="0"/>
    <b v="1"/>
    <n v="0"/>
    <s v="New"/>
    <m/>
    <x v="3"/>
    <s v="SEM_839"/>
    <x v="0"/>
  </r>
  <r>
    <s v="839-093832-001,Rev D"/>
    <m/>
    <s v="CVR,VAC FORMED,MANIFOLD"/>
    <s v="CVR,VAC FORMED,MANIFOLD"/>
    <s v="LAM"/>
    <s v="EA"/>
    <s v="M"/>
    <b v="0"/>
    <s v="SEM"/>
    <b v="0"/>
    <b v="0"/>
    <b v="0"/>
    <b v="1"/>
    <n v="3"/>
    <s v="VAC FORMED,MANIFOLD"/>
    <m/>
    <x v="0"/>
    <s v="SEM_839"/>
    <x v="0"/>
  </r>
  <r>
    <s v="839-097454-001,Rev A"/>
    <s v="BLK,MANI"/>
    <s v="BLK,MANIF,OR,3 INTO 1"/>
    <s v="BLK,MANIFOLD,OR,3 INTO 1"/>
    <s v="LAM"/>
    <s v="EA"/>
    <s v="M"/>
    <b v="0"/>
    <s v="SEM"/>
    <b v="0"/>
    <b v="0"/>
    <b v="0"/>
    <b v="1"/>
    <n v="3"/>
    <s v="MANIFOLD,OR,3 INTO 1"/>
    <m/>
    <x v="20"/>
    <s v="SEM_839"/>
    <x v="0"/>
  </r>
  <r>
    <s v="839-100845-001,Rev C"/>
    <s v="ASSY,CHM"/>
    <s v="ASSY,CHMBR DR,OUTER,TBG,59 ID"/>
    <s v="ASSY,CHMBR DR,OUTER,TBG,59 ID"/>
    <s v="LAM"/>
    <s v="EA"/>
    <s v="M"/>
    <b v="0"/>
    <s v="SEM"/>
    <b v="0"/>
    <b v="0"/>
    <b v="0"/>
    <b v="1"/>
    <n v="4"/>
    <s v="CHMBR DR,OUTER,TBG,59 ID"/>
    <m/>
    <x v="36"/>
    <s v="SEM_839"/>
    <x v="0"/>
  </r>
  <r>
    <s v="839-100846-001,Rev C"/>
    <s v="ASSY,CHM"/>
    <s v="ASSY,CHMBR DR,OUTER,TBG,40.64 ID"/>
    <s v="ASSY,CHMBR DR,OUTER,TBG,40.64 ID"/>
    <s v="LAM"/>
    <s v="EA"/>
    <s v="M"/>
    <b v="0"/>
    <s v="SEM"/>
    <b v="0"/>
    <b v="0"/>
    <b v="0"/>
    <b v="1"/>
    <n v="4"/>
    <s v="CHMBR DR,OUTER,TBG,40.64 ID"/>
    <m/>
    <x v="36"/>
    <s v="SEM_839"/>
    <x v="0"/>
  </r>
  <r>
    <s v="839-100847-001,Rev C"/>
    <s v="ASSY,CHM"/>
    <s v="ASSY,CHMBR DR,OUTER,TBG,50.8 ID"/>
    <s v="ASSY,CHMBR DR,OUTER,TBG,50.8 ID"/>
    <s v="LAM"/>
    <s v="EA"/>
    <s v="M"/>
    <b v="0"/>
    <s v="SEM"/>
    <b v="0"/>
    <b v="0"/>
    <b v="0"/>
    <b v="1"/>
    <n v="4"/>
    <s v="CHMBR DR,OUTER,TBG,50.8 ID"/>
    <m/>
    <x v="36"/>
    <s v="SEM_839"/>
    <x v="0"/>
  </r>
  <r>
    <s v="839-100848-001,Rev C"/>
    <s v="ASSY,CHM"/>
    <s v="ASSY,CHMBR DR,OUTER,TBG,50.8 ID"/>
    <s v="ASSY,CHMBR DR,OUTER,TBG,50.8 ID"/>
    <s v="LAM"/>
    <s v="EA"/>
    <s v="M"/>
    <b v="0"/>
    <s v="SEM"/>
    <b v="0"/>
    <b v="0"/>
    <b v="0"/>
    <b v="1"/>
    <n v="4"/>
    <s v="CHMBR DR,OUTER,TBG,50.8 ID"/>
    <m/>
    <x v="36"/>
    <s v="SEM_839"/>
    <x v="0"/>
  </r>
  <r>
    <s v="839-100849-001,Rev D"/>
    <s v="ASSY,CHM"/>
    <s v="ASSY,CHMBR DR,INNER,TBG,40.64 ID"/>
    <s v="ASSY,CHMBR DR,INNER,TBG,40.64 ID"/>
    <s v="LAM"/>
    <s v="EA"/>
    <s v="M"/>
    <b v="0"/>
    <s v="SEM"/>
    <b v="0"/>
    <b v="0"/>
    <b v="0"/>
    <b v="1"/>
    <n v="4"/>
    <s v="CHMBR DR,INNER,TBG,40.64 ID"/>
    <m/>
    <x v="36"/>
    <s v="SEM_839"/>
    <x v="0"/>
  </r>
  <r>
    <s v="839-100850-001,Rev C"/>
    <s v="ASSY,CHM"/>
    <s v="ASSY,CHMBR DR,INNER,TBG,28.7 ID"/>
    <s v="ASSY,CHMBR DR,INNER,TBG,28.7 ID"/>
    <s v="LAM"/>
    <s v="EA"/>
    <s v="M"/>
    <b v="0"/>
    <s v="SEM"/>
    <b v="0"/>
    <b v="0"/>
    <b v="0"/>
    <b v="1"/>
    <n v="4"/>
    <s v="CHMBR DR,INNER,TBG,28.7 ID"/>
    <m/>
    <x v="36"/>
    <s v="SEM_839"/>
    <x v="0"/>
  </r>
  <r>
    <s v="839-100960-001,Rev A"/>
    <s v="WLDMT,AD"/>
    <s v="WLDMT,ADPTR,PURGE,CEM"/>
    <s v="WLDMNT,ADPTR,PURGE,CEM"/>
    <s v="LAM"/>
    <s v="EA"/>
    <s v="M"/>
    <b v="0"/>
    <s v="SEM"/>
    <b v="0"/>
    <b v="0"/>
    <b v="0"/>
    <b v="1"/>
    <n v="6"/>
    <s v="ADPTR,PURGE,CEM"/>
    <m/>
    <x v="43"/>
    <s v="SEM_839"/>
    <x v="0"/>
  </r>
  <r>
    <s v="839-101225-003,Rev B"/>
    <s v="ASSY"/>
    <s v="ASSY, HD, CHEM, UPR"/>
    <s v="ASSY, HD, CHEM, UPR"/>
    <s v="LAM"/>
    <s v="EA"/>
    <s v="M"/>
    <b v="0"/>
    <s v="SEM"/>
    <b v="0"/>
    <b v="0"/>
    <b v="0"/>
    <b v="1"/>
    <n v="4"/>
    <s v=" HD, CHEM, UPR"/>
    <m/>
    <x v="36"/>
    <s v="SEM_839"/>
    <x v="0"/>
  </r>
  <r>
    <s v="839-101225-004,Rev B"/>
    <m/>
    <s v="ASSY,HD,CHEM,LWR"/>
    <s v="ASSY,HD,CHEM,LWR"/>
    <s v="LAM"/>
    <s v="EA"/>
    <s v="M"/>
    <b v="0"/>
    <s v="SEM"/>
    <b v="0"/>
    <b v="0"/>
    <b v="0"/>
    <b v="1"/>
    <n v="4"/>
    <s v="HD,CHEM,LWR"/>
    <m/>
    <x v="36"/>
    <s v="SEM_839"/>
    <x v="0"/>
  </r>
  <r>
    <s v="839-101225-103,Rev A"/>
    <m/>
    <s v="ASSY,HD,CHEM,UPR"/>
    <s v="ASSY,HD,CHEM,UPR"/>
    <s v="LAM"/>
    <s v="EA"/>
    <s v="M"/>
    <b v="0"/>
    <s v="Miscellaneous"/>
    <b v="0"/>
    <b v="0"/>
    <b v="0"/>
    <b v="1"/>
    <n v="4"/>
    <s v="HD,CHEM,UPR"/>
    <m/>
    <x v="36"/>
    <s v="Miscellaneous_839"/>
    <x v="0"/>
  </r>
  <r>
    <s v="839-101225-511,Rev B"/>
    <s v="LID, HD,"/>
    <s v="LID, HD, CHEM, UPR"/>
    <s v="LID, HD, CHEM, UPR"/>
    <s v="LAM"/>
    <s v="EA"/>
    <s v="M"/>
    <b v="0"/>
    <s v="SEM"/>
    <b v="0"/>
    <b v="1"/>
    <b v="0"/>
    <b v="1"/>
    <n v="3"/>
    <s v=" HD, CHEM, UPR"/>
    <m/>
    <x v="4"/>
    <s v="SEM_839"/>
    <x v="0"/>
  </r>
  <r>
    <s v="839-101225-512,Rev B"/>
    <s v="PL, HD,"/>
    <s v="PL, HD, CHEM, UPR"/>
    <s v="PLX, HD, CHEM, UPR"/>
    <s v="LAM"/>
    <s v="EA"/>
    <s v="M"/>
    <b v="0"/>
    <s v="SEM"/>
    <b v="0"/>
    <b v="1"/>
    <b v="0"/>
    <b v="1"/>
    <n v="3"/>
    <s v=" HD, CHEM, UPR"/>
    <m/>
    <x v="21"/>
    <s v="SEM_839"/>
    <x v="0"/>
  </r>
  <r>
    <s v="839-101225-514,Rev B"/>
    <s v="COVER, H"/>
    <s v="COVER, HD, CHEM, UPR"/>
    <s v="COVER, HD, CHEM, UPR"/>
    <s v="LAM"/>
    <s v="EA"/>
    <s v="M"/>
    <b v="0"/>
    <s v="SEM"/>
    <b v="0"/>
    <b v="1"/>
    <b v="0"/>
    <b v="1"/>
    <n v="5"/>
    <s v=" HD, CHEM, UPR"/>
    <m/>
    <x v="5"/>
    <s v="SEM_839"/>
    <x v="0"/>
  </r>
  <r>
    <s v="839-101225-517,Rev B"/>
    <s v="LID,HD,C"/>
    <s v="LID,HD,CHEM,LWR"/>
    <s v="LID,HD,CHEM,LWR"/>
    <s v="LAM"/>
    <s v="EA"/>
    <s v="M"/>
    <b v="0"/>
    <s v="SEM"/>
    <b v="0"/>
    <b v="1"/>
    <b v="0"/>
    <b v="1"/>
    <n v="3"/>
    <s v="HD,CHEM,LWR"/>
    <m/>
    <x v="4"/>
    <s v="SEM_839"/>
    <x v="0"/>
  </r>
  <r>
    <s v="839-101225-518,Rev B"/>
    <s v="PL,HD,CH"/>
    <s v="PL,HD,CHEM,LWR"/>
    <s v="PLX,HD,CHEM,LWR"/>
    <s v="LAM"/>
    <s v="EA"/>
    <s v="M"/>
    <b v="0"/>
    <s v="SEM"/>
    <b v="0"/>
    <b v="1"/>
    <b v="0"/>
    <b v="1"/>
    <n v="3"/>
    <s v="HD,CHEM,LWR"/>
    <m/>
    <x v="21"/>
    <s v="SEM_839"/>
    <x v="0"/>
  </r>
  <r>
    <s v="839-101225-519,Rev B"/>
    <s v="Cover,HD"/>
    <s v="Cover,HD,CHEM,LWR"/>
    <s v="Cover,HD,CHEM,LWR"/>
    <s v="LAM"/>
    <s v="EA"/>
    <s v="M"/>
    <b v="0"/>
    <s v="SEM"/>
    <b v="0"/>
    <b v="1"/>
    <b v="0"/>
    <b v="1"/>
    <n v="5"/>
    <s v="HD,CHEM,LWR"/>
    <m/>
    <x v="5"/>
    <s v="SEM_839"/>
    <x v="0"/>
  </r>
  <r>
    <s v="839-101237-001,Rev A"/>
    <m/>
    <s v="WLDMT, CNTNR, REFURB FXTR"/>
    <s v="WLDMNT, CNTNR, REFURB FXTR"/>
    <m/>
    <s v="EA"/>
    <s v="M"/>
    <b v="0"/>
    <s v="Miscellaneous"/>
    <b v="0"/>
    <b v="1"/>
    <b v="0"/>
    <b v="1"/>
    <n v="6"/>
    <s v=" CNTNR, REFURB FXTR"/>
    <m/>
    <x v="43"/>
    <s v="Miscellaneous_839"/>
    <x v="0"/>
  </r>
  <r>
    <s v="839-101394-001,Rev A"/>
    <m/>
    <s v="PL,CHMBR,CO2,FIRE SUPPRESSION"/>
    <s v="PLX,CHMBR,CO2,FIRE SUPPRESSION"/>
    <m/>
    <s v="EA"/>
    <s v="M"/>
    <b v="0"/>
    <s v="Miscellaneous"/>
    <b v="0"/>
    <b v="0"/>
    <b v="0"/>
    <b v="1"/>
    <n v="3"/>
    <s v="CHMBR,CO2,FIRE SUPPRESSION"/>
    <m/>
    <x v="21"/>
    <s v="Miscellaneous_839"/>
    <x v="0"/>
  </r>
  <r>
    <s v="839-101474-002,Rev A"/>
    <m/>
    <s v="TUBE, CHEM, OR, UPR"/>
    <s v="TUBE, CHEM, OR, UPR"/>
    <s v="LAM"/>
    <s v="EA"/>
    <s v="M"/>
    <b v="0"/>
    <s v="Miscellaneous"/>
    <b v="0"/>
    <b v="1"/>
    <b v="0"/>
    <b v="1"/>
    <n v="4"/>
    <s v=" CHEM, OR, UPR"/>
    <m/>
    <x v="32"/>
    <s v="Miscellaneous_839"/>
    <x v="0"/>
  </r>
  <r>
    <s v="839-101477-002,Rev A"/>
    <m/>
    <s v="Tube, CHEM, OR, LWR"/>
    <s v="Tube, CHEM, OR, LWR"/>
    <s v="LAM"/>
    <s v="EA"/>
    <s v="M"/>
    <b v="0"/>
    <s v="Miscellaneous"/>
    <b v="0"/>
    <b v="1"/>
    <b v="0"/>
    <b v="1"/>
    <n v="4"/>
    <s v=" CHEM, OR, LWR"/>
    <m/>
    <x v="32"/>
    <s v="Miscellaneous_839"/>
    <x v="0"/>
  </r>
  <r>
    <s v="839-101495-002,RW"/>
    <m/>
    <s v="839-101495-002 REWORKED"/>
    <s v="839-101495-002 REWORKED"/>
    <m/>
    <s v="EA"/>
    <s v="M"/>
    <b v="0"/>
    <s v="Miscellaneous"/>
    <b v="0"/>
    <b v="0"/>
    <b v="0"/>
    <b v="1"/>
    <n v="0"/>
    <s v="839-101495-002"/>
    <m/>
    <x v="3"/>
    <s v=""/>
    <x v="0"/>
  </r>
  <r>
    <s v="839-101500-002,Rev A"/>
    <m/>
    <s v="WLDMNT, PNL, DOOR, UPPER, FIB"/>
    <s v="WLDMNT, PNL, DOOR, UPPER, FIB"/>
    <m/>
    <s v="EA"/>
    <s v="M"/>
    <b v="0"/>
    <s v="MIH"/>
    <b v="0"/>
    <b v="1"/>
    <b v="0"/>
    <b v="1"/>
    <n v="6"/>
    <s v=" PNL, DOOR, UPPER, FIB"/>
    <m/>
    <x v="43"/>
    <s v="MIH_839"/>
    <x v="0"/>
  </r>
  <r>
    <s v="839-101619-001,Rev A"/>
    <m/>
    <s v="Tube, Chem, Deliv, UPR"/>
    <s v="Tube, Chem, Deliv, UPR"/>
    <s v="LAM"/>
    <s v="EA"/>
    <s v="M"/>
    <b v="0"/>
    <s v="Miscellaneous"/>
    <b v="0"/>
    <b v="1"/>
    <b v="0"/>
    <b v="1"/>
    <n v="4"/>
    <s v=" Chem, Deliv, UPR"/>
    <m/>
    <x v="32"/>
    <s v="Miscellaneous_839"/>
    <x v="0"/>
  </r>
  <r>
    <s v="839-101621-001,Rev A"/>
    <m/>
    <s v="Tube, Chem, RTRN, UPR"/>
    <s v="Tube, Chem, RTRN, UPR"/>
    <s v="LAM"/>
    <s v="EA"/>
    <s v="M"/>
    <b v="0"/>
    <s v="Miscellaneous"/>
    <b v="0"/>
    <b v="1"/>
    <b v="0"/>
    <b v="1"/>
    <n v="4"/>
    <s v=" Chem, RTRN, UPR"/>
    <m/>
    <x v="32"/>
    <s v="Miscellaneous_839"/>
    <x v="0"/>
  </r>
  <r>
    <s v="839-101642-001,Rev A"/>
    <s v="ASSY,HD,"/>
    <s v="ASSY,HD,UPR"/>
    <s v="ASSY,HD,UPR"/>
    <s v="LAM"/>
    <s v="EA"/>
    <s v="M"/>
    <b v="0"/>
    <s v="SEM"/>
    <b v="0"/>
    <b v="0"/>
    <b v="0"/>
    <b v="1"/>
    <n v="4"/>
    <s v="HD,UPR"/>
    <m/>
    <x v="36"/>
    <s v="SEM_839"/>
    <x v="0"/>
  </r>
  <r>
    <s v="839-101657-001,Rev A"/>
    <s v="ASSY,MAN"/>
    <s v="ASSY,MANIF,UPR"/>
    <s v="ASSY,MANIFOLD,UPR"/>
    <s v="LAM"/>
    <s v="EA"/>
    <s v="M"/>
    <b v="0"/>
    <s v="SEM"/>
    <b v="0"/>
    <b v="0"/>
    <b v="0"/>
    <b v="1"/>
    <n v="4"/>
    <s v="MANIFOLD,UPR"/>
    <m/>
    <x v="36"/>
    <s v="SEM_839"/>
    <x v="0"/>
  </r>
  <r>
    <s v="839-101715-001"/>
    <s v="BLK,DELI"/>
    <s v="BLK,DELIV,UPR"/>
    <s v="BLK,DELIV,UPR"/>
    <s v="LAM"/>
    <s v="EA"/>
    <s v="M"/>
    <b v="0"/>
    <s v="SEM"/>
    <b v="0"/>
    <b v="0"/>
    <b v="0"/>
    <b v="1"/>
    <n v="3"/>
    <s v="DELIV,UPR"/>
    <m/>
    <x v="20"/>
    <s v="SEM_839"/>
    <x v="0"/>
  </r>
  <r>
    <s v="839-101814-009,Rev A"/>
    <s v="ASSY,HD,"/>
    <s v="ASSY,HD,WETTING,UPR"/>
    <s v="ASSY,HD,WETTING,UPR"/>
    <s v="LAM"/>
    <s v="EA"/>
    <s v="M"/>
    <b v="0"/>
    <s v="SEM"/>
    <b v="0"/>
    <b v="0"/>
    <b v="0"/>
    <b v="1"/>
    <n v="4"/>
    <s v="HD,WETTING,UPR"/>
    <m/>
    <x v="36"/>
    <s v="SEM_839"/>
    <x v="0"/>
  </r>
  <r>
    <s v="839-101874-002,Rev A"/>
    <s v="WLDMT,TA"/>
    <s v="WLDMT,TANK,BUFFER,FBRM"/>
    <s v="WLDMNT,TANK,BUFFER,FBRM"/>
    <s v="LAM"/>
    <s v="EA"/>
    <s v="M"/>
    <b v="0"/>
    <s v="SEM"/>
    <b v="0"/>
    <b v="0"/>
    <b v="0"/>
    <b v="1"/>
    <n v="6"/>
    <s v="TANK,BUFFER,FBRM"/>
    <m/>
    <x v="43"/>
    <s v="SEM_839"/>
    <x v="0"/>
  </r>
  <r>
    <s v="839-101975-002,Rev A"/>
    <m/>
    <s v="Tube, CHEM, DELIV, LWR"/>
    <s v="Tube, CHEM, DELIV, LWR"/>
    <s v="LAM"/>
    <s v="EA"/>
    <s v="M"/>
    <b v="0"/>
    <s v="Miscellaneous"/>
    <b v="0"/>
    <b v="1"/>
    <b v="0"/>
    <b v="1"/>
    <n v="4"/>
    <s v=" CHEM, DELIV, LWR"/>
    <m/>
    <x v="32"/>
    <s v="Miscellaneous_839"/>
    <x v="0"/>
  </r>
  <r>
    <s v="839-102037-001,Rev A"/>
    <s v="ASSY,HD,"/>
    <s v="ASSY,HD,WETTING,UPR"/>
    <s v="ASSY,HD,WETTING,UPR"/>
    <s v="LAM"/>
    <s v="EA"/>
    <s v="M"/>
    <b v="0"/>
    <s v="SEM"/>
    <b v="0"/>
    <b v="0"/>
    <b v="0"/>
    <b v="1"/>
    <n v="4"/>
    <s v="HD,WETTING,UPR"/>
    <m/>
    <x v="36"/>
    <s v="SEM_839"/>
    <x v="0"/>
  </r>
  <r>
    <s v="839-102098-001,Rev A"/>
    <s v="ASSY,HD,"/>
    <s v="ASSY,HD,BEVEL CLEAN"/>
    <s v="ASSY,HD,BEVEL CLEAN"/>
    <s v="LAM"/>
    <s v="EA"/>
    <s v="M"/>
    <b v="0"/>
    <s v="SEM"/>
    <b v="0"/>
    <b v="0"/>
    <b v="0"/>
    <b v="1"/>
    <n v="4"/>
    <s v="HD,BEVEL CLEAN"/>
    <m/>
    <x v="36"/>
    <s v="SEM_839"/>
    <x v="0"/>
  </r>
  <r>
    <s v="839-102124-001,Rev A"/>
    <s v="ASSY,MAN"/>
    <s v="ASSY,MANIF,WETTING HD,UPR"/>
    <s v="ASSY,MANIFOLD,WETTING HD,UPR"/>
    <s v="LAM"/>
    <s v="EA"/>
    <s v="M"/>
    <b v="0"/>
    <s v="SEM"/>
    <b v="0"/>
    <b v="0"/>
    <b v="0"/>
    <b v="1"/>
    <n v="4"/>
    <s v="MANIFOLD,WETTING HD,UPR"/>
    <m/>
    <x v="36"/>
    <s v="SEM_839"/>
    <x v="0"/>
  </r>
  <r>
    <s v="839-102355-001,Rev A"/>
    <s v="BRACKET,"/>
    <s v="BRACKET,SUPPORT,CHEM OR RETURN,FDS,C360"/>
    <s v="BRACKET,SUPPORT,CHEM OR RETURN,FDS,C360"/>
    <s v="LAM"/>
    <s v="EA"/>
    <s v="M"/>
    <b v="0"/>
    <s v="SEM"/>
    <b v="0"/>
    <b v="0"/>
    <b v="0"/>
    <b v="1"/>
    <n v="7"/>
    <s v="SUPPORT,CHEM OR RETURN,FDS,C360"/>
    <m/>
    <x v="3"/>
    <s v="SEM_839"/>
    <x v="0"/>
  </r>
  <r>
    <s v="839-102581-001,Rev C"/>
    <s v="WLDMT,CO"/>
    <s v="WLDMT,COV,FL DLVY,BRUSH"/>
    <s v="WLDMNT,COV,FL DLVY,BRUSH"/>
    <s v="LAM"/>
    <s v="EA"/>
    <s v="M"/>
    <b v="0"/>
    <s v="SEM"/>
    <b v="0"/>
    <b v="0"/>
    <b v="0"/>
    <b v="1"/>
    <n v="6"/>
    <s v="COV,FL DLVY,BRUSH"/>
    <m/>
    <x v="43"/>
    <s v="SEM_839"/>
    <x v="0"/>
  </r>
  <r>
    <s v="839-102618-001,Rev B"/>
    <s v="WLDMT,TA"/>
    <s v="WLDMT,TANK,W-BAFFLE,WASTE,PP,C360"/>
    <s v="WLDMNT,TANK,W-BAFFLE,WASTE,PP,C360"/>
    <s v="LAM"/>
    <s v="EA"/>
    <s v="M"/>
    <b v="0"/>
    <s v="SEM"/>
    <b v="0"/>
    <b v="0"/>
    <b v="0"/>
    <b v="1"/>
    <n v="6"/>
    <s v="TANK,W-BAFFLE,WASTE,PP,C360"/>
    <m/>
    <x v="43"/>
    <s v="SEM_839"/>
    <x v="0"/>
  </r>
  <r>
    <s v="839-102618-002,Rev C"/>
    <s v="WLDMT, T"/>
    <s v="WLDMT, Tank W-Baffle, Waste, PP, C360"/>
    <s v="WLDMNT, Tank W-Baffle, Waste, PP, C360"/>
    <m/>
    <s v="EA"/>
    <s v="M"/>
    <b v="0"/>
    <s v="Miscellaneous"/>
    <b v="0"/>
    <b v="0"/>
    <b v="0"/>
    <b v="1"/>
    <n v="6"/>
    <s v=" Tank W-Baffle, Waste, PP, C360"/>
    <m/>
    <x v="43"/>
    <s v="Miscellaneous_839"/>
    <x v="0"/>
  </r>
  <r>
    <s v="839-102618-003,Rev  B"/>
    <m/>
    <s v="WLDMT, TNK,  Waste, PP, C360, FDS"/>
    <s v="WLDMNT, TNK,  Waste, PP, C360, FDS"/>
    <m/>
    <s v="EA"/>
    <s v="M"/>
    <b v="0"/>
    <s v="Miscellaneous"/>
    <b v="0"/>
    <b v="1"/>
    <b v="0"/>
    <b v="1"/>
    <n v="6"/>
    <s v=" TNK,  Waste, PP, C360, FDS"/>
    <m/>
    <x v="43"/>
    <s v="Miscellaneous_839"/>
    <x v="0"/>
  </r>
  <r>
    <s v="839-102873-001,Rev A"/>
    <s v="ASSY,HD,"/>
    <s v="ASSY,HD,UPR"/>
    <s v="ASSY,HD,UPR"/>
    <s v="LAM"/>
    <s v="EA"/>
    <s v="M"/>
    <b v="0"/>
    <s v="SEM"/>
    <b v="0"/>
    <b v="0"/>
    <b v="0"/>
    <b v="1"/>
    <n v="4"/>
    <s v="HD,UPR"/>
    <m/>
    <x v="36"/>
    <s v="SEM_839"/>
    <x v="0"/>
  </r>
  <r>
    <s v="839-102873-002,Rev A"/>
    <s v="ASSY,HD,"/>
    <s v="ASSY,HD,LWR"/>
    <s v="ASSY,HD,LWR"/>
    <s v="LAM"/>
    <s v="EA"/>
    <s v="M"/>
    <b v="0"/>
    <s v="SEM"/>
    <b v="0"/>
    <b v="0"/>
    <b v="0"/>
    <b v="1"/>
    <n v="4"/>
    <s v="HD,LWR"/>
    <m/>
    <x v="36"/>
    <s v="SEM_839"/>
    <x v="0"/>
  </r>
  <r>
    <s v="839-102873-003,Rev B"/>
    <s v="ASSY, HD"/>
    <s v="ASSY, HD, UPR"/>
    <s v="ASSY, HD, UPR"/>
    <s v="LAM"/>
    <s v="EA"/>
    <s v="M"/>
    <b v="0"/>
    <s v="SEM"/>
    <b v="0"/>
    <b v="1"/>
    <b v="0"/>
    <b v="1"/>
    <n v="4"/>
    <s v=" HD, UPR"/>
    <m/>
    <x v="36"/>
    <s v="SEM_839"/>
    <x v="0"/>
  </r>
  <r>
    <s v="839-102873-003RW"/>
    <m/>
    <s v="839-102873-003  REWORK"/>
    <s v="839-102873-003  REWORK"/>
    <m/>
    <s v="EA"/>
    <s v="M"/>
    <b v="0"/>
    <s v="Miscellaneous"/>
    <b v="0"/>
    <b v="1"/>
    <b v="0"/>
    <b v="1"/>
    <n v="0"/>
    <s v="839-102873-003"/>
    <m/>
    <x v="3"/>
    <s v=""/>
    <x v="0"/>
  </r>
  <r>
    <s v="839-102873-004,Rev B"/>
    <s v="ASSY, HD"/>
    <s v="ASSY, HD, LWR"/>
    <s v="ASSY, HD, LWR"/>
    <s v="LAM"/>
    <s v="EA"/>
    <s v="M"/>
    <b v="0"/>
    <s v="SEM"/>
    <b v="0"/>
    <b v="1"/>
    <b v="0"/>
    <b v="1"/>
    <n v="4"/>
    <s v=" HD, LWR"/>
    <m/>
    <x v="36"/>
    <s v="SEM_839"/>
    <x v="0"/>
  </r>
  <r>
    <s v="839-102873-103,Rev C"/>
    <s v="Assy, HD"/>
    <s v="Assy, HD Upr"/>
    <s v="Assy, HD Upr"/>
    <s v="LAM"/>
    <s v="EA"/>
    <s v="M"/>
    <b v="0"/>
    <s v="Miscellaneous"/>
    <b v="0"/>
    <b v="1"/>
    <b v="0"/>
    <b v="1"/>
    <n v="4"/>
    <s v=" HD Upr"/>
    <m/>
    <x v="36"/>
    <s v="Miscellaneous_839"/>
    <x v="0"/>
  </r>
  <r>
    <s v="839-102873-512R1"/>
    <m/>
    <s v="839-102873-512R1"/>
    <s v="839-102873-512R1"/>
    <m/>
    <s v="EA"/>
    <s v="M"/>
    <b v="0"/>
    <s v="Miscellaneous"/>
    <b v="0"/>
    <b v="0"/>
    <b v="0"/>
    <b v="1"/>
    <n v="0"/>
    <e v="#VALUE!"/>
    <m/>
    <x v="3"/>
    <s v=""/>
    <x v="0"/>
  </r>
  <r>
    <s v="839-102873-512R2"/>
    <m/>
    <s v="839-102873-512R2"/>
    <s v="839-102873-512R2"/>
    <m/>
    <s v="EA"/>
    <s v="M"/>
    <b v="0"/>
    <s v="Miscellaneous"/>
    <b v="0"/>
    <b v="0"/>
    <b v="0"/>
    <b v="1"/>
    <n v="0"/>
    <e v="#VALUE!"/>
    <m/>
    <x v="3"/>
    <s v=""/>
    <x v="0"/>
  </r>
  <r>
    <s v="839-102873-515,Rev B"/>
    <s v="LID,"/>
    <s v="LID,"/>
    <s v="LID,"/>
    <s v="LAM"/>
    <s v="EA"/>
    <s v="M"/>
    <b v="0"/>
    <s v="SEM"/>
    <b v="0"/>
    <b v="1"/>
    <b v="0"/>
    <b v="1"/>
    <n v="3"/>
    <s v=""/>
    <m/>
    <x v="4"/>
    <s v="SEM_839"/>
    <x v="0"/>
  </r>
  <r>
    <s v="839-102873-516,Rev B"/>
    <s v="PL, HD,"/>
    <s v="PL, HD, UPR"/>
    <s v="PLX, HD, UPR"/>
    <s v="LAM"/>
    <s v="EA"/>
    <s v="M"/>
    <b v="0"/>
    <s v="SEM"/>
    <b v="0"/>
    <b v="1"/>
    <b v="0"/>
    <b v="1"/>
    <n v="3"/>
    <s v=" HD, UPR"/>
    <m/>
    <x v="21"/>
    <s v="SEM_839"/>
    <x v="0"/>
  </r>
  <r>
    <s v="839-102873-518,Rev B"/>
    <s v="Cover, H"/>
    <s v="Cover, HD, UPR"/>
    <s v="Cover, HD, UPR"/>
    <s v="LAM"/>
    <s v="EA"/>
    <s v="M"/>
    <b v="0"/>
    <s v="SEM"/>
    <b v="0"/>
    <b v="1"/>
    <b v="0"/>
    <b v="1"/>
    <n v="5"/>
    <s v=" HD, UPR"/>
    <m/>
    <x v="5"/>
    <s v="SEM_839"/>
    <x v="0"/>
  </r>
  <r>
    <s v="839-102873-525,Rev B"/>
    <s v="LID, HD,"/>
    <s v="LID, HD, LWR"/>
    <s v="LID, HD, LWR"/>
    <m/>
    <s v="EA"/>
    <s v="M"/>
    <b v="0"/>
    <s v="Miscellaneous"/>
    <b v="0"/>
    <b v="1"/>
    <b v="0"/>
    <b v="1"/>
    <n v="3"/>
    <s v=" HD, LWR"/>
    <m/>
    <x v="4"/>
    <s v="Miscellaneous_839"/>
    <x v="0"/>
  </r>
  <r>
    <s v="839-102873-526,Rev B"/>
    <s v="PL, HD,"/>
    <s v="PL, HD, LWR"/>
    <s v="PLX, HD, LWR"/>
    <s v="LAM"/>
    <s v="EA"/>
    <s v="M"/>
    <b v="0"/>
    <s v="SEM"/>
    <b v="0"/>
    <b v="1"/>
    <b v="0"/>
    <b v="1"/>
    <n v="3"/>
    <s v=" HD, LWR"/>
    <m/>
    <x v="21"/>
    <s v="SEM_839"/>
    <x v="0"/>
  </r>
  <r>
    <s v="839-102873-615,Rev A"/>
    <s v="Lid,"/>
    <s v="Lid,HD Upr"/>
    <s v="Lid,HD Upr"/>
    <s v="LAM"/>
    <s v="EA"/>
    <s v="M"/>
    <b v="0"/>
    <s v="SEM"/>
    <b v="0"/>
    <b v="1"/>
    <b v="0"/>
    <b v="1"/>
    <n v="3"/>
    <s v="HD Upr"/>
    <m/>
    <x v="4"/>
    <s v="SEM_839"/>
    <x v="0"/>
  </r>
  <r>
    <s v="839-102873-615,Rev C"/>
    <m/>
    <s v="Lid,HD Upr"/>
    <s v="Lid,HD Upr"/>
    <m/>
    <s v="EA"/>
    <s v="M"/>
    <b v="0"/>
    <s v="Miscellaneous"/>
    <b v="0"/>
    <b v="1"/>
    <b v="0"/>
    <b v="1"/>
    <n v="3"/>
    <s v="HD Upr"/>
    <m/>
    <x v="4"/>
    <s v="Miscellaneous_839"/>
    <x v="0"/>
  </r>
  <r>
    <s v="839-102873-616,Rev A"/>
    <s v="PL, HD U"/>
    <s v="PL, HD Upr"/>
    <s v="PLX, HD Upr"/>
    <s v="LAM"/>
    <s v="EA"/>
    <s v="M"/>
    <b v="0"/>
    <s v="SEM"/>
    <b v="0"/>
    <b v="1"/>
    <b v="0"/>
    <b v="1"/>
    <n v="3"/>
    <s v=" HD Upr"/>
    <m/>
    <x v="21"/>
    <s v="SEM_839"/>
    <x v="0"/>
  </r>
  <r>
    <s v="839-102873-616,Rev C"/>
    <m/>
    <s v="PL, HD Upr"/>
    <s v="PLX, HD Upr"/>
    <m/>
    <s v="EA"/>
    <s v="M"/>
    <b v="0"/>
    <s v="Miscellaneous"/>
    <b v="0"/>
    <b v="1"/>
    <b v="0"/>
    <b v="1"/>
    <n v="3"/>
    <s v=" HD Upr"/>
    <m/>
    <x v="21"/>
    <s v="Miscellaneous_839"/>
    <x v="0"/>
  </r>
  <r>
    <s v="839-102873-618,Rev A"/>
    <s v="COVER, H"/>
    <s v="COVER, HD Upr"/>
    <s v="COVER, HD Upr"/>
    <s v="LAM"/>
    <s v="EA"/>
    <s v="M"/>
    <b v="0"/>
    <s v="SEM"/>
    <b v="0"/>
    <b v="1"/>
    <b v="0"/>
    <b v="1"/>
    <n v="5"/>
    <s v=" HD Upr"/>
    <m/>
    <x v="5"/>
    <s v="SEM_839"/>
    <x v="0"/>
  </r>
  <r>
    <s v="839-102873-618,Rev C"/>
    <m/>
    <s v="COVER, HD Upr"/>
    <s v="COVER, HD Upr"/>
    <m/>
    <s v="EA"/>
    <s v="M"/>
    <b v="0"/>
    <s v="Miscellaneous"/>
    <b v="0"/>
    <b v="1"/>
    <b v="0"/>
    <b v="1"/>
    <n v="5"/>
    <s v=" HD Upr"/>
    <m/>
    <x v="5"/>
    <s v="Miscellaneous_839"/>
    <x v="0"/>
  </r>
  <r>
    <s v="839-102873-623,Rev A"/>
    <s v="CVR, HD,"/>
    <s v="CVR, HD, UPR"/>
    <s v="CVR, HD, UPR"/>
    <s v="LAM"/>
    <s v="EA"/>
    <s v="M"/>
    <b v="0"/>
    <s v="SEM"/>
    <b v="0"/>
    <b v="1"/>
    <b v="0"/>
    <b v="1"/>
    <n v="3"/>
    <s v=" HD, UPR"/>
    <m/>
    <x v="5"/>
    <s v="SEM_839"/>
    <x v="0"/>
  </r>
  <r>
    <s v="839-102873-623,Rev C"/>
    <m/>
    <s v="CVR, HD, UPR"/>
    <s v="CVR, HD, UPR"/>
    <m/>
    <s v="EA"/>
    <s v="M"/>
    <b v="0"/>
    <s v="Miscellaneous"/>
    <b v="0"/>
    <b v="1"/>
    <b v="0"/>
    <b v="1"/>
    <n v="3"/>
    <s v=" HD, UPR"/>
    <m/>
    <x v="5"/>
    <s v="Miscellaneous_839"/>
    <x v="0"/>
  </r>
  <r>
    <s v="839-102927-001,Rev B"/>
    <s v="Wldmt, B"/>
    <s v="Wldmt, Box, Contain, Brush"/>
    <s v="Wldmt, Box, Contain, Brush"/>
    <s v="LAM"/>
    <s v="EA"/>
    <s v="M"/>
    <b v="0"/>
    <s v="SEM"/>
    <b v="0"/>
    <b v="0"/>
    <b v="0"/>
    <b v="1"/>
    <n v="5"/>
    <s v=" Box, Contain, Brush"/>
    <m/>
    <x v="43"/>
    <s v="SEM_839"/>
    <x v="0"/>
  </r>
  <r>
    <s v="839-102927-001,Rev C"/>
    <s v="WLDMT,BO"/>
    <s v="WLDMT,BOX,CONTAIN,BRUSH"/>
    <s v="WLDMNT,BOX,CONTAIN,BRUSH"/>
    <s v="LAM"/>
    <s v="EA"/>
    <s v="M"/>
    <b v="0"/>
    <s v="SEM"/>
    <b v="0"/>
    <b v="1"/>
    <b v="0"/>
    <b v="1"/>
    <n v="6"/>
    <s v="BOX,CONTAIN,BRUSH"/>
    <m/>
    <x v="43"/>
    <s v="SEM_839"/>
    <x v="0"/>
  </r>
  <r>
    <s v="839-103131-001,Rev B"/>
    <m/>
    <s v="WLDMNT, BTFL VLV"/>
    <s v="WLDMNT, BTFL VLV"/>
    <m/>
    <s v="EA"/>
    <s v="M"/>
    <b v="0"/>
    <s v="MIH"/>
    <b v="0"/>
    <b v="1"/>
    <b v="0"/>
    <b v="1"/>
    <n v="6"/>
    <s v=" BTFL VLV"/>
    <m/>
    <x v="43"/>
    <s v="MIH_839"/>
    <x v="0"/>
  </r>
  <r>
    <s v="839-103607-001,Rev A"/>
    <s v="ASSY,HD,"/>
    <s v="ASSY,HD,WETTING,UPR"/>
    <s v="ASSY,HD,WETTING,UPR"/>
    <s v="LAM"/>
    <s v="EA"/>
    <s v="M"/>
    <b v="0"/>
    <s v="SEM"/>
    <b v="0"/>
    <b v="0"/>
    <b v="0"/>
    <b v="1"/>
    <n v="4"/>
    <s v="HD,WETTING,UPR"/>
    <m/>
    <x v="36"/>
    <s v="SEM_839"/>
    <x v="0"/>
  </r>
  <r>
    <s v="839-103608-001,Rev A"/>
    <s v="ASSY,MAN"/>
    <s v="ASSY,MANIF,WETTING HD,UPR"/>
    <s v="ASSY,MANIFOLD,WETTING HD,UPR"/>
    <s v="LAM"/>
    <s v="EA"/>
    <s v="M"/>
    <b v="0"/>
    <s v="SEM"/>
    <b v="0"/>
    <b v="0"/>
    <b v="0"/>
    <b v="1"/>
    <n v="4"/>
    <s v="MANIFOLD,WETTING HD,UPR"/>
    <m/>
    <x v="36"/>
    <s v="SEM_839"/>
    <x v="0"/>
  </r>
  <r>
    <s v="839-103716-002,Rev A"/>
    <m/>
    <s v="WLDMNT, CHEM HD 2 EXHAUST, ANSI"/>
    <s v="WLDMNT, CHEM HD 2 EXHAUST, ANSI"/>
    <s v="LAM"/>
    <s v="EA"/>
    <s v="M"/>
    <b v="0"/>
    <s v="Miscellaneous"/>
    <b v="0"/>
    <b v="1"/>
    <b v="0"/>
    <b v="1"/>
    <n v="6"/>
    <s v=" CHEM HD 2 EXHAUST, ANSI"/>
    <m/>
    <x v="43"/>
    <s v="Miscellaneous_839"/>
    <x v="0"/>
  </r>
  <r>
    <s v="839-103718-003,Rev A"/>
    <m/>
    <s v="WLDMT, CHMBR, EXHAUST, ANSI FLG"/>
    <s v="WLDMNT, CHMBR, EXHAUST, ANSI FLG"/>
    <s v="LAM"/>
    <s v="EA"/>
    <s v="M"/>
    <b v="0"/>
    <s v="Miscellaneous"/>
    <b v="0"/>
    <b v="1"/>
    <b v="0"/>
    <b v="1"/>
    <n v="6"/>
    <s v=" CHMBR, EXHAUST, ANSI FLG"/>
    <m/>
    <x v="43"/>
    <s v="Miscellaneous_839"/>
    <x v="0"/>
  </r>
  <r>
    <s v="839-104099-001,Rev A"/>
    <s v="ASSY,HD,"/>
    <s v="ASSY,HD,WETTING,UPR"/>
    <s v="ASSY,HD,WETTING,UPR"/>
    <s v="LAM"/>
    <s v="EA"/>
    <s v="M"/>
    <b v="0"/>
    <s v="SEM"/>
    <b v="0"/>
    <b v="0"/>
    <b v="0"/>
    <b v="1"/>
    <n v="4"/>
    <s v="HD,WETTING,UPR"/>
    <m/>
    <x v="36"/>
    <s v="SEM_839"/>
    <x v="0"/>
  </r>
  <r>
    <s v="839-104249-001,Rev A"/>
    <s v="ASSY,HD,"/>
    <s v="ASSY,HD,WETTING,UPR"/>
    <s v="ASSY,HD,WETTING,UPR"/>
    <m/>
    <s v="EA"/>
    <s v="M"/>
    <b v="0"/>
    <s v="Miscellaneous"/>
    <b v="0"/>
    <b v="0"/>
    <b v="0"/>
    <b v="1"/>
    <n v="4"/>
    <s v="HD,WETTING,UPR"/>
    <m/>
    <x v="36"/>
    <s v="Miscellaneous_839"/>
    <x v="0"/>
  </r>
  <r>
    <s v="839-104442-002,Rev A"/>
    <m/>
    <s v="WLDMT, EXH, HD I, LRVS, C360"/>
    <s v="WLDMNT, EXH, HD I, LRVS, C360"/>
    <m/>
    <s v="EA"/>
    <s v="M"/>
    <b v="0"/>
    <s v="Miscellaneous"/>
    <b v="0"/>
    <b v="1"/>
    <b v="0"/>
    <b v="1"/>
    <n v="6"/>
    <s v=" EXH, HD I, LRVS, C360"/>
    <m/>
    <x v="43"/>
    <s v="Miscellaneous_839"/>
    <x v="0"/>
  </r>
  <r>
    <s v="839-105970-003,Rev A"/>
    <m/>
    <s v="ASM, FDTHRU, FDS, DIW SUPPLY"/>
    <s v="ASM, FDTHRU, FDS, DIW SUPPLY"/>
    <m/>
    <s v="EA"/>
    <s v="M"/>
    <b v="0"/>
    <s v="Miscellaneous"/>
    <b v="0"/>
    <b v="1"/>
    <b v="0"/>
    <b v="1"/>
    <n v="3"/>
    <s v=" FDTHRU, FDS, DIW SUPPLY"/>
    <m/>
    <x v="3"/>
    <s v="Miscellaneous_839"/>
    <x v="0"/>
  </r>
  <r>
    <s v="839-105970-004,Rev A"/>
    <m/>
    <s v="ASM, FDTHRU, 1/2 IN, DIW SUP, FDS"/>
    <s v="ASM, FDTHRU, 1/2 IN, DIW SUP, FDS"/>
    <s v="LAM"/>
    <s v="EA"/>
    <s v="M"/>
    <b v="0"/>
    <s v="Miscellaneous"/>
    <b v="0"/>
    <b v="0"/>
    <b v="0"/>
    <b v="1"/>
    <n v="3"/>
    <s v=" FDTHRU, 1/2 IN, DIW SUP, FDS"/>
    <m/>
    <x v="3"/>
    <s v="Miscellaneous_839"/>
    <x v="0"/>
  </r>
  <r>
    <s v="839-105985-001,Rev A"/>
    <s v="Truck, C"/>
    <s v="Truck, Carrier, Magnetic, Bond"/>
    <s v="Truck, Carrier, Magnetic, Bond"/>
    <m/>
    <s v="EA"/>
    <s v="M"/>
    <b v="0"/>
    <s v="Miscellaneous"/>
    <b v="0"/>
    <b v="0"/>
    <b v="0"/>
    <b v="1"/>
    <n v="5"/>
    <s v=" Carrier, Magnetic, Bond"/>
    <m/>
    <x v="23"/>
    <s v="Miscellaneous_839"/>
    <x v="0"/>
  </r>
  <r>
    <s v="839-106418-003,Rev A"/>
    <m/>
    <s v="MANIF, TEST, 873 HD, UPR"/>
    <s v="MANIFOLD, TEST, 873 HD, UPR"/>
    <m/>
    <s v="EA"/>
    <s v="M"/>
    <b v="0"/>
    <s v="Miscellaneous"/>
    <b v="0"/>
    <b v="1"/>
    <b v="0"/>
    <b v="1"/>
    <n v="8"/>
    <s v=" TEST, 873 HD, UPR"/>
    <m/>
    <x v="0"/>
    <s v="Miscellaneous_839"/>
    <x v="0"/>
  </r>
  <r>
    <s v="839-106418-004,Rev A"/>
    <m/>
    <s v="MANIF, TEST, 873 HD, LWR"/>
    <s v="MANIFOLD, TEST, 873 HD, LWR"/>
    <m/>
    <s v="EA"/>
    <s v="M"/>
    <b v="0"/>
    <s v="Miscellaneous"/>
    <b v="0"/>
    <b v="1"/>
    <b v="0"/>
    <b v="1"/>
    <n v="8"/>
    <s v=" TEST, 873 HD, LWR"/>
    <m/>
    <x v="0"/>
    <s v="Miscellaneous_839"/>
    <x v="0"/>
  </r>
  <r>
    <s v="839-106513-001,Rev A"/>
    <s v="WLDMT,TA"/>
    <s v="WLDMT,TANK,WASTE,FRONT,PP,FDS"/>
    <s v="WLDMNT,TANK,WASTE,FRONT,PP,FDS"/>
    <s v="LAM"/>
    <s v="EA"/>
    <s v="M"/>
    <b v="0"/>
    <s v="SEM"/>
    <b v="0"/>
    <b v="0"/>
    <b v="0"/>
    <b v="1"/>
    <n v="6"/>
    <s v="TANK,WASTE,FRONT,PP,FDS"/>
    <m/>
    <x v="43"/>
    <s v="SEM_839"/>
    <x v="0"/>
  </r>
  <r>
    <s v="839-106513-002,Rev A"/>
    <m/>
    <s v="WLDMNT, TANK, FRONT, WASTE, PP, FDS"/>
    <s v="WLDMNT, TANK, FRONT, WASTE, PP, FDS"/>
    <s v="LAM"/>
    <s v="EA"/>
    <s v="M"/>
    <b v="0"/>
    <s v="Miscellaneous"/>
    <b v="0"/>
    <b v="0"/>
    <b v="0"/>
    <b v="1"/>
    <n v="6"/>
    <s v=" TANK, FRONT, WASTE, PP, FDS"/>
    <m/>
    <x v="43"/>
    <s v="Miscellaneous_839"/>
    <x v="0"/>
  </r>
  <r>
    <s v="839-106794-001,Rev A"/>
    <s v="WLDMT,SU"/>
    <s v="WLDMT,SUPPORT,AVC,RINSE,VAC PNL,FDS,C360"/>
    <s v="WLDMNT,SUPPORT,AVC,RINSE,VAC PNL,FDS,C360"/>
    <s v="LAM"/>
    <s v="EA"/>
    <s v="M"/>
    <b v="0"/>
    <s v="SEM"/>
    <b v="0"/>
    <b v="0"/>
    <b v="0"/>
    <b v="1"/>
    <n v="6"/>
    <s v="SUPPORT,AVC,RINSE,VAC PNL,FDS,C360"/>
    <m/>
    <x v="43"/>
    <s v="SEM_839"/>
    <x v="0"/>
  </r>
  <r>
    <s v="839-106795-001,Rev A"/>
    <s v="WLDMT,SU"/>
    <s v="WLDMT,SUPPORT,AVC,CHEM,VAC PNL,FDS,C360"/>
    <s v="WLDMNT,SUPPORT,AVC,CHEM,VAC PNL,FDS,C360"/>
    <s v="LAM"/>
    <s v="EA"/>
    <s v="M"/>
    <b v="0"/>
    <s v="SEM"/>
    <b v="0"/>
    <b v="0"/>
    <b v="0"/>
    <b v="1"/>
    <n v="6"/>
    <s v="SUPPORT,AVC,CHEM,VAC PNL,FDS,C360"/>
    <m/>
    <x v="43"/>
    <s v="SEM_839"/>
    <x v="0"/>
  </r>
  <r>
    <s v="839-107415-001,Rev B"/>
    <s v="WLDMT SU"/>
    <s v="WLDMT SUPPORT FM IR FDS C360"/>
    <s v="WLDMT SUPPORT FM IR FDS C360"/>
    <s v="LAM"/>
    <s v="EA"/>
    <s v="M"/>
    <b v="0"/>
    <s v="SEM"/>
    <b v="0"/>
    <b v="1"/>
    <b v="0"/>
    <b v="1"/>
    <n v="0"/>
    <s v="WLDMT"/>
    <m/>
    <x v="43"/>
    <s v="SEM_839"/>
    <x v="0"/>
  </r>
  <r>
    <s v="839-107681-001,Rev C"/>
    <m/>
    <s v="Arm, Disp, LWR, HVM"/>
    <s v="Arm, Disp, LWR, HVM"/>
    <m/>
    <s v="EA"/>
    <s v="M"/>
    <b v="0"/>
    <s v="Plastic"/>
    <b v="0"/>
    <b v="1"/>
    <b v="0"/>
    <b v="1"/>
    <n v="3"/>
    <s v=" Disp, LWR, HVM"/>
    <m/>
    <x v="3"/>
    <s v="Plastic_839"/>
    <x v="2"/>
  </r>
  <r>
    <s v="839-107681-002,Rev A"/>
    <m/>
    <s v="Arm, Disp, LWR, HVM"/>
    <s v="Arm, Disp, LWR, HVM"/>
    <s v="MIHP"/>
    <s v="EA"/>
    <s v="M"/>
    <b v="0"/>
    <s v="Plastic"/>
    <b v="0"/>
    <b v="1"/>
    <b v="0"/>
    <b v="1"/>
    <n v="3"/>
    <s v=" Disp, LWR, HVM"/>
    <m/>
    <x v="3"/>
    <s v="Plastic_839"/>
    <x v="2"/>
  </r>
  <r>
    <s v="839-107681-601,Rev A"/>
    <m/>
    <s v="Arm, Disp, LWR, HVM"/>
    <s v="Arm, Disp, LWR, HVM"/>
    <m/>
    <s v="EA"/>
    <s v="M"/>
    <b v="0"/>
    <s v="MIH"/>
    <b v="0"/>
    <b v="1"/>
    <b v="0"/>
    <b v="1"/>
    <n v="3"/>
    <s v=" Disp, LWR, HVM"/>
    <m/>
    <x v="3"/>
    <s v="MIH_839"/>
    <x v="0"/>
  </r>
  <r>
    <s v="839-107764-001,Rev C"/>
    <s v="HEAD,UPP"/>
    <s v="HEAD,UPPER,EXIT,C360"/>
    <s v="HEAD,UPPER,EXIT,C360"/>
    <s v="LAM"/>
    <s v="EA"/>
    <s v="M"/>
    <b v="0"/>
    <s v="SEM"/>
    <b v="0"/>
    <b v="0"/>
    <b v="0"/>
    <b v="1"/>
    <n v="4"/>
    <s v="UPPER,EXIT,C360"/>
    <m/>
    <x v="3"/>
    <s v="SEM_839"/>
    <x v="0"/>
  </r>
  <r>
    <s v="839-107764-002,Rev B"/>
    <m/>
    <s v="Head, Upper, Exit, C360"/>
    <s v="Head, Upper, Exit, C360"/>
    <s v="LAM"/>
    <s v="EA"/>
    <s v="M"/>
    <b v="0"/>
    <s v="SEM"/>
    <b v="0"/>
    <b v="0"/>
    <b v="0"/>
    <b v="1"/>
    <n v="4"/>
    <s v=" Upper, Exit, C360"/>
    <m/>
    <x v="3"/>
    <s v="SEM_839"/>
    <x v="0"/>
  </r>
  <r>
    <s v="839-107764-003,Rev C"/>
    <m/>
    <s v="Head, Upper, Exit, C360"/>
    <s v="Head, Upper, Exit, C360"/>
    <s v="LAM"/>
    <s v="EA"/>
    <s v="M"/>
    <b v="0"/>
    <s v="Miscellaneous"/>
    <b v="0"/>
    <b v="1"/>
    <b v="0"/>
    <b v="1"/>
    <n v="4"/>
    <s v=" Upper, Exit, C360"/>
    <m/>
    <x v="3"/>
    <s v="Miscellaneous_839"/>
    <x v="0"/>
  </r>
  <r>
    <s v="839-107764-003,Rev D"/>
    <m/>
    <s v="Head, Upper, Exit, C360"/>
    <s v="Head, Upper, Exit, C360"/>
    <m/>
    <s v="EA"/>
    <s v="M"/>
    <b v="0"/>
    <s v="Miscellaneous"/>
    <b v="0"/>
    <b v="1"/>
    <b v="0"/>
    <b v="1"/>
    <n v="4"/>
    <s v=" Upper, Exit, C360"/>
    <m/>
    <x v="3"/>
    <s v="Miscellaneous_839"/>
    <x v="0"/>
  </r>
  <r>
    <s v="839-107764-004,Rev A"/>
    <m/>
    <s v="Head, Exit, PET White"/>
    <s v="Head, Exit, PET White"/>
    <m/>
    <s v="EA"/>
    <s v="M"/>
    <b v="0"/>
    <s v="Miscellaneous"/>
    <b v="0"/>
    <b v="1"/>
    <b v="0"/>
    <b v="1"/>
    <n v="4"/>
    <s v=" Exit, PET White"/>
    <m/>
    <x v="3"/>
    <s v="Miscellaneous_839"/>
    <x v="7"/>
  </r>
  <r>
    <s v="839-107764-004,Rev B"/>
    <m/>
    <s v="Head, Exit, PET White"/>
    <s v="Head, Exit, PET White"/>
    <m/>
    <s v="EA"/>
    <s v="M"/>
    <b v="0"/>
    <s v="Miscellaneous"/>
    <b v="0"/>
    <b v="0"/>
    <b v="0"/>
    <b v="1"/>
    <n v="4"/>
    <s v=" Exit, PET White"/>
    <m/>
    <x v="3"/>
    <s v="Miscellaneous_839"/>
    <x v="7"/>
  </r>
  <r>
    <s v="839-107764-005,Rev B"/>
    <m/>
    <s v="Head, Upper, Exit, UMC, C360"/>
    <s v="Head, Upper, Exit, UMC, C360"/>
    <m/>
    <s v="EA"/>
    <s v="M"/>
    <b v="0"/>
    <s v="Miscellaneous"/>
    <b v="0"/>
    <b v="1"/>
    <b v="0"/>
    <b v="1"/>
    <n v="4"/>
    <s v=" Upper, Exit, UMC, C360"/>
    <m/>
    <x v="3"/>
    <s v="Miscellaneous_839"/>
    <x v="0"/>
  </r>
  <r>
    <s v="839-107772-001,Rev C"/>
    <m/>
    <s v="MANF, LWR, Exit, Head, C360"/>
    <s v="MANIFOLD, LWR, Exit, Head, C360"/>
    <m/>
    <s v="EA"/>
    <s v="M"/>
    <b v="0"/>
    <s v="Miscellaneous"/>
    <b v="0"/>
    <b v="1"/>
    <b v="0"/>
    <b v="1"/>
    <n v="8"/>
    <s v=" LWR, Exit, Head, C360"/>
    <m/>
    <x v="0"/>
    <s v="Miscellaneous_839"/>
    <x v="0"/>
  </r>
  <r>
    <s v="839-107772-002,Rev B"/>
    <m/>
    <s v="MANF, Lwr, Exit, Head C360"/>
    <s v="MANIFOLD, Lwr, Exit, Head C360"/>
    <m/>
    <s v="EA"/>
    <s v="M"/>
    <b v="0"/>
    <s v="Miscellaneous"/>
    <b v="0"/>
    <b v="1"/>
    <b v="0"/>
    <b v="1"/>
    <n v="8"/>
    <s v=" Lwr, Exit, Head C360"/>
    <m/>
    <x v="0"/>
    <s v="Miscellaneous_839"/>
    <x v="0"/>
  </r>
  <r>
    <s v="839-107772-002,Rev C"/>
    <m/>
    <s v="MANF, Lwr, Exit, Head C360"/>
    <s v="MANIFOLD, Lwr, Exit, Head C360"/>
    <m/>
    <s v="EA"/>
    <s v="M"/>
    <b v="0"/>
    <s v="Miscellaneous"/>
    <b v="0"/>
    <b v="1"/>
    <b v="0"/>
    <b v="1"/>
    <n v="8"/>
    <s v=" Lwr, Exit, Head C360"/>
    <m/>
    <x v="0"/>
    <s v="Miscellaneous_839"/>
    <x v="0"/>
  </r>
  <r>
    <s v="839-107772-003,Rev A"/>
    <m/>
    <s v="MANF, Lwr, Exit, Head C360"/>
    <s v="MANIFOLD, Lwr, Exit, Head C360"/>
    <m/>
    <s v="EA"/>
    <s v="M"/>
    <b v="0"/>
    <s v="Miscellaneous"/>
    <b v="0"/>
    <b v="1"/>
    <b v="0"/>
    <b v="1"/>
    <n v="8"/>
    <s v=" Lwr, Exit, Head C360"/>
    <m/>
    <x v="0"/>
    <s v="Miscellaneous_839"/>
    <x v="0"/>
  </r>
  <r>
    <s v="839-107775-001,Rev C"/>
    <m/>
    <s v="MANF,UPR,EXIT,HEAD,C360"/>
    <s v="MANIFOLD,UPR,EXIT,HEAD,C360"/>
    <s v="LAM"/>
    <s v="EA"/>
    <s v="M"/>
    <b v="0"/>
    <s v="SEM"/>
    <b v="0"/>
    <b v="1"/>
    <b v="0"/>
    <b v="1"/>
    <n v="8"/>
    <s v="UPR,EXIT,HEAD,C360"/>
    <m/>
    <x v="0"/>
    <s v="SEM_839"/>
    <x v="0"/>
  </r>
  <r>
    <s v="839-107775-002,Rev C"/>
    <m/>
    <s v="MANF,UPR,EXIT,HEAD,C360"/>
    <s v="MANIFOLD,UPR,EXIT,HEAD,C360"/>
    <s v="LAM"/>
    <s v="EA"/>
    <s v="M"/>
    <b v="0"/>
    <s v="Miscellaneous"/>
    <b v="0"/>
    <b v="1"/>
    <b v="0"/>
    <b v="1"/>
    <n v="8"/>
    <s v="UPR,EXIT,HEAD,C360"/>
    <m/>
    <x v="0"/>
    <s v="Miscellaneous_839"/>
    <x v="0"/>
  </r>
  <r>
    <s v="839-108250-001,Rev A"/>
    <m/>
    <s v="ASSY,BTFL,VLV,HDL             _x001e_ASSY,BTFL,VLV,HDL_x001e_ASSY,BTFL,VLV,HDL_x001e_ASSY,BTFL,VLV,HDL"/>
    <s v="ASSY,BTFL,VLV,HDL             _x001e_ASSY,BTFL,VLV,HDL_x001e_ASSY,BTFL,VLV,HDL_x001e_ASSY,BTFL,VLV,HDL"/>
    <m/>
    <s v="EA"/>
    <s v="M"/>
    <b v="0"/>
    <s v="MIH"/>
    <b v="0"/>
    <b v="1"/>
    <b v="0"/>
    <b v="1"/>
    <n v="4"/>
    <s v="BTFL,VLV,HDL             _x001e_ASSY,BTFL,VLV,HDL_x001e_ASSY,BTFL,VLV,HDL_x001e_ASSY,BTFL,VLV,HDL"/>
    <m/>
    <x v="36"/>
    <s v="MIH_839"/>
    <x v="3"/>
  </r>
  <r>
    <s v="839-108351-001,Rev A"/>
    <m/>
    <s v="Tube, WTR VPR, UPR"/>
    <s v="Tube, WTR VPR, UPR"/>
    <s v="LAM"/>
    <s v="EA"/>
    <s v="M"/>
    <b v="0"/>
    <s v="Miscellaneous"/>
    <b v="0"/>
    <b v="1"/>
    <b v="0"/>
    <b v="1"/>
    <n v="4"/>
    <s v=" WTR VPR, UPR"/>
    <m/>
    <x v="32"/>
    <s v="Miscellaneous_839"/>
    <x v="0"/>
  </r>
  <r>
    <s v="839-108651-001,Rev A"/>
    <s v="ASSY,WTR"/>
    <s v="ASSY,WTR VPR DELIV,UPR"/>
    <s v="ASSY,WTR VPR DELIV,UPR"/>
    <s v="LAM"/>
    <s v="EA"/>
    <s v="M"/>
    <b v="0"/>
    <s v="SEM"/>
    <b v="0"/>
    <b v="0"/>
    <b v="0"/>
    <b v="1"/>
    <n v="4"/>
    <s v="WTR VPR DELIV,UPR"/>
    <m/>
    <x v="36"/>
    <s v="SEM_839"/>
    <x v="0"/>
  </r>
  <r>
    <s v="839-108651-001,Rev C"/>
    <m/>
    <s v="ASSY,WTR VPR DELIV,UPR"/>
    <s v="ASSY,WTR VPR DELIV,UPR"/>
    <s v="LAM"/>
    <s v="EA"/>
    <s v="M"/>
    <b v="0"/>
    <s v="SEM"/>
    <b v="0"/>
    <b v="0"/>
    <b v="0"/>
    <b v="1"/>
    <n v="4"/>
    <s v="WTR VPR DELIV,UPR"/>
    <m/>
    <x v="36"/>
    <s v="SEM_839"/>
    <x v="0"/>
  </r>
  <r>
    <s v="839-108651-002,Rev D"/>
    <m/>
    <s v="ASSY,WTR VPR DELIV,UPR"/>
    <s v="ASSY,WTR VPR DELIV,UPR"/>
    <s v="LAM"/>
    <s v="EA"/>
    <s v="M"/>
    <b v="0"/>
    <s v="Miscellaneous"/>
    <b v="0"/>
    <b v="1"/>
    <b v="0"/>
    <b v="1"/>
    <n v="4"/>
    <s v="WTR VPR DELIV,UPR"/>
    <m/>
    <x v="36"/>
    <s v="Miscellaneous_839"/>
    <x v="0"/>
  </r>
  <r>
    <s v="839-108651-003,Rev A"/>
    <s v="ASSY,WTR"/>
    <s v="ASSY,WTR VPR DELIV,UPR"/>
    <s v="ASSY,WTR VPR DELIV,UPR"/>
    <s v="LAM"/>
    <s v="EA"/>
    <s v="M"/>
    <b v="0"/>
    <s v="SEM"/>
    <b v="0"/>
    <b v="0"/>
    <b v="0"/>
    <b v="1"/>
    <n v="4"/>
    <s v="WTR VPR DELIV,UPR"/>
    <m/>
    <x v="36"/>
    <s v="SEM_839"/>
    <x v="0"/>
  </r>
  <r>
    <s v="839-108651-003,Rev B"/>
    <s v="ASSY,WTR"/>
    <s v="ASSY,WTR VPR DELIV,UPR"/>
    <s v="ASSY,WTR VPR DELIV,UPR"/>
    <s v="LAM"/>
    <s v="EA"/>
    <s v="M"/>
    <b v="0"/>
    <s v="SEM"/>
    <b v="0"/>
    <b v="1"/>
    <b v="0"/>
    <b v="1"/>
    <n v="4"/>
    <s v="WTR VPR DELIV,UPR"/>
    <m/>
    <x v="36"/>
    <s v="SEM_839"/>
    <x v="0"/>
  </r>
  <r>
    <s v="839-108651-003-A01,Rev B"/>
    <s v="LID,WTR"/>
    <s v="LID,WTR VPR DELIV,UPR"/>
    <s v="LID,WTR VPR DELIV,UPR"/>
    <s v="LAM"/>
    <s v="EA"/>
    <s v="M"/>
    <b v="0"/>
    <s v="SEM"/>
    <b v="0"/>
    <b v="1"/>
    <b v="0"/>
    <b v="1"/>
    <n v="3"/>
    <s v="WTR VPR DELIV,UPR"/>
    <m/>
    <x v="4"/>
    <s v="SEM_839"/>
    <x v="0"/>
  </r>
  <r>
    <s v="839-108651-003-A02,Rev B"/>
    <s v="PLATE,WT"/>
    <s v="PLATE,WTR VPR DELIV,UPR"/>
    <s v="PLATE,WTR VPR DELIV,UPR"/>
    <s v="LAM"/>
    <s v="EA"/>
    <s v="M"/>
    <b v="0"/>
    <s v="SEM"/>
    <b v="0"/>
    <b v="1"/>
    <b v="0"/>
    <b v="1"/>
    <n v="5"/>
    <s v="WTR VPR DELIV,UPR"/>
    <m/>
    <x v="16"/>
    <s v="SEM_839"/>
    <x v="0"/>
  </r>
  <r>
    <s v="839-108651-003-A03,Rev B"/>
    <s v="COVER,WT"/>
    <s v="COVER,WTR VPR DELIV,UPR"/>
    <s v="COVER,WTR VPR DELIV,UPR"/>
    <s v="LAM"/>
    <s v="EA"/>
    <s v="M"/>
    <b v="0"/>
    <s v="SEM"/>
    <b v="0"/>
    <b v="1"/>
    <b v="0"/>
    <b v="1"/>
    <n v="5"/>
    <s v="WTR VPR DELIV,UPR"/>
    <m/>
    <x v="5"/>
    <s v="SEM_839"/>
    <x v="0"/>
  </r>
  <r>
    <s v="839-108651-003-A04,Rev B"/>
    <s v="BLOCK,WT"/>
    <s v="BLOCK,WTR VPR DELIV,UPR"/>
    <s v="BLOCK,WTR VPR DELIV,UPR"/>
    <s v="LAM"/>
    <s v="EA"/>
    <s v="M"/>
    <b v="0"/>
    <s v="SEM"/>
    <b v="0"/>
    <b v="1"/>
    <b v="0"/>
    <b v="1"/>
    <n v="5"/>
    <s v="WTR VPR DELIV,UPR"/>
    <m/>
    <x v="3"/>
    <s v="SEM_839"/>
    <x v="0"/>
  </r>
  <r>
    <s v="839-108651-004,Rev A"/>
    <s v="ASSY,WTR"/>
    <s v="ASSY,WTR VPR DELIV,UPR,HKMG"/>
    <s v="ASSY,WTR VPR DELIV,UPR,HKMG"/>
    <s v="LAM"/>
    <s v="EA"/>
    <s v="M"/>
    <b v="0"/>
    <s v="Miscellaneous"/>
    <b v="0"/>
    <b v="0"/>
    <b v="0"/>
    <b v="1"/>
    <n v="4"/>
    <s v="WTR VPR DELIV,UPR,HKMG"/>
    <m/>
    <x v="36"/>
    <s v="Miscellaneous_839"/>
    <x v="0"/>
  </r>
  <r>
    <s v="839-108651-004,Rev B"/>
    <s v="ASSY,WTR"/>
    <s v="ASSY,WTR VPR DELIV,UPR,HKMG"/>
    <s v="ASSY,WTR VPR DELIV,UPR,HKMG"/>
    <s v="LAM"/>
    <s v="EA"/>
    <s v="M"/>
    <b v="0"/>
    <s v="SEM"/>
    <b v="0"/>
    <b v="0"/>
    <b v="0"/>
    <b v="1"/>
    <n v="4"/>
    <s v="WTR VPR DELIV,UPR,HKMG"/>
    <m/>
    <x v="36"/>
    <s v="SEM_839"/>
    <x v="0"/>
  </r>
  <r>
    <s v="839-108651-004,Rev C"/>
    <m/>
    <s v="ASSY,WTR VPR DELIV,UPR,HKMG"/>
    <s v="ASSY,WTR VPR DELIV,UPR,HKMG"/>
    <m/>
    <s v="EA"/>
    <s v="M"/>
    <b v="0"/>
    <s v="Miscellaneous"/>
    <b v="0"/>
    <b v="1"/>
    <b v="0"/>
    <b v="1"/>
    <n v="4"/>
    <s v="WTR VPR DELIV,UPR,HKMG"/>
    <m/>
    <x v="36"/>
    <s v="Miscellaneous_839"/>
    <x v="0"/>
  </r>
  <r>
    <s v="839-108651-004-A01,Rev A"/>
    <s v="Lid,WTR"/>
    <s v="Lid,WTR VPR DELIV,UPR,HKMG"/>
    <s v="Lid,WTR VPR DELIV,UPR,HKMG"/>
    <s v="LAM"/>
    <s v="EA"/>
    <s v="M"/>
    <b v="0"/>
    <s v="SEM"/>
    <b v="0"/>
    <b v="0"/>
    <b v="0"/>
    <b v="1"/>
    <n v="3"/>
    <s v="WTR VPR DELIV,UPR,HKMG"/>
    <m/>
    <x v="4"/>
    <s v="SEM_839"/>
    <x v="0"/>
  </r>
  <r>
    <s v="839-108651-004-A02,Rev A"/>
    <s v="PL,WTR V"/>
    <s v="PL,WTR VPR DELIV,UPR,HKMG"/>
    <s v="PLX,WTR VPR DELIV,UPR,HKMG"/>
    <s v="LAM"/>
    <s v="EA"/>
    <s v="M"/>
    <b v="0"/>
    <s v="SEM"/>
    <b v="0"/>
    <b v="1"/>
    <b v="0"/>
    <b v="1"/>
    <n v="3"/>
    <s v="WTR VPR DELIV,UPR,HKMG"/>
    <m/>
    <x v="21"/>
    <s v="SEM_839"/>
    <x v="0"/>
  </r>
  <r>
    <s v="839-108651-004-A03,Rev A"/>
    <s v="COVER,WT"/>
    <s v="COVER,WTR VPR DELIV,UPR,HKMG"/>
    <s v="COVER,WTR VPR DELIV,UPR,HKMG"/>
    <s v="LAM"/>
    <s v="EA"/>
    <s v="M"/>
    <b v="0"/>
    <s v="SEM"/>
    <b v="0"/>
    <b v="0"/>
    <b v="0"/>
    <b v="1"/>
    <n v="5"/>
    <s v="WTR VPR DELIV,UPR,HKMG"/>
    <m/>
    <x v="5"/>
    <s v="SEM_839"/>
    <x v="0"/>
  </r>
  <r>
    <s v="839-108651-509,Rev D"/>
    <s v="LID, WTR"/>
    <s v="LID, WTR VPR DELIV,UPR"/>
    <s v="LID, WTR VPR DELIV,UPR"/>
    <s v="LAM"/>
    <s v="EA"/>
    <s v="M"/>
    <b v="0"/>
    <s v="SEM"/>
    <b v="0"/>
    <b v="0"/>
    <b v="0"/>
    <b v="1"/>
    <n v="3"/>
    <s v=" WTR VPR DELIV,UPR"/>
    <m/>
    <x v="4"/>
    <s v="SEM_839"/>
    <x v="0"/>
  </r>
  <r>
    <s v="8391-08651-509,Rev D"/>
    <s v="LID,WTR"/>
    <s v="LID,WTR VPR DELIV,UPR"/>
    <s v="LID,WTR VPR DELIV,UPR"/>
    <s v="LAM"/>
    <s v="EA"/>
    <s v="M"/>
    <b v="0"/>
    <s v="SEM"/>
    <b v="0"/>
    <b v="0"/>
    <b v="0"/>
    <b v="1"/>
    <n v="3"/>
    <s v="WTR VPR DELIV,UPR"/>
    <m/>
    <x v="4"/>
    <s v="SEM_839"/>
    <x v="0"/>
  </r>
  <r>
    <s v="839-108651-510,Rev D"/>
    <s v="PL,WTR V"/>
    <s v="PL,WTR VPR DELIV,UPR"/>
    <s v="PLX,WTR VPR DELIV,UPR"/>
    <s v="LAM"/>
    <s v="EA"/>
    <s v="M"/>
    <b v="0"/>
    <s v="SEM"/>
    <b v="0"/>
    <b v="0"/>
    <b v="0"/>
    <b v="1"/>
    <n v="3"/>
    <s v="WTR VPR DELIV,UPR"/>
    <m/>
    <x v="21"/>
    <s v="SEM_839"/>
    <x v="0"/>
  </r>
  <r>
    <s v="839-108651-511,Rev D"/>
    <s v="COVER, W"/>
    <s v="COVER, WTR VPR DELIV,UPR"/>
    <s v="COVER, WTR VPR DELIV,UPR"/>
    <s v="LAM"/>
    <s v="EA"/>
    <s v="M"/>
    <b v="0"/>
    <s v="SEM"/>
    <b v="0"/>
    <b v="0"/>
    <b v="0"/>
    <b v="1"/>
    <n v="5"/>
    <s v=" WTR VPR DELIV,UPR"/>
    <m/>
    <x v="5"/>
    <s v="SEM_839"/>
    <x v="0"/>
  </r>
  <r>
    <s v="839-108651-512,Rev D"/>
    <s v="COVER, W"/>
    <s v="COVER, WTR VPR DELIV,UPR"/>
    <s v="COVER, WTR VPR DELIV,UPR"/>
    <s v="LAM"/>
    <s v="EA"/>
    <s v="M"/>
    <b v="0"/>
    <s v="SEM"/>
    <b v="0"/>
    <b v="0"/>
    <b v="0"/>
    <b v="1"/>
    <n v="5"/>
    <s v=" WTR VPR DELIV,UPR"/>
    <m/>
    <x v="5"/>
    <s v="SEM_839"/>
    <x v="0"/>
  </r>
  <r>
    <s v="839-108773-001,Rev A"/>
    <m/>
    <s v="ASSY,WTR VPR DELIV,UPR"/>
    <s v="ASSY,WTR VPR DELIV,UPR"/>
    <m/>
    <s v="EA"/>
    <s v="M"/>
    <b v="0"/>
    <s v="Miscellaneous"/>
    <b v="0"/>
    <b v="1"/>
    <b v="0"/>
    <b v="1"/>
    <n v="4"/>
    <s v="WTR VPR DELIV,UPR"/>
    <m/>
    <x v="36"/>
    <s v="Miscellaneous_839"/>
    <x v="0"/>
  </r>
  <r>
    <s v="839-108773-002,Rev B"/>
    <s v="ASSY,WTR"/>
    <s v="ASSY,WTR VPR DELIV,UPR"/>
    <s v="ASSY,WTR VPR DELIV,UPR"/>
    <s v="LAM"/>
    <s v="EA"/>
    <s v="M"/>
    <b v="0"/>
    <s v="SEM"/>
    <b v="0"/>
    <b v="0"/>
    <b v="0"/>
    <b v="1"/>
    <n v="4"/>
    <s v="WTR VPR DELIV,UPR"/>
    <m/>
    <x v="36"/>
    <s v="SEM_839"/>
    <x v="0"/>
  </r>
  <r>
    <s v="839-108773-003, Rev A"/>
    <s v="ASSY, WT"/>
    <s v="ASSY, WTR VPR DELIV, UPR"/>
    <s v="ASSY, WTR VPR DELIV, UPR"/>
    <s v="LAM"/>
    <s v="EA"/>
    <s v="M"/>
    <b v="0"/>
    <s v="Miscellaneous"/>
    <b v="0"/>
    <b v="0"/>
    <b v="0"/>
    <b v="1"/>
    <n v="4"/>
    <s v=" WTR VPR DELIV, UPR"/>
    <m/>
    <x v="36"/>
    <s v="Miscellaneous_839"/>
    <x v="0"/>
  </r>
  <r>
    <s v="839-108773-003,Rev C"/>
    <m/>
    <s v="ASSY, Vapor Head"/>
    <s v="ASSY, Vapor Head"/>
    <s v="LAM"/>
    <s v="EA"/>
    <s v="M"/>
    <b v="0"/>
    <s v="Miscellaneous"/>
    <b v="0"/>
    <b v="1"/>
    <b v="0"/>
    <b v="1"/>
    <n v="4"/>
    <s v=" Vapor Head"/>
    <m/>
    <x v="36"/>
    <s v="Miscellaneous_839"/>
    <x v="0"/>
  </r>
  <r>
    <s v="839-108773-003-A01"/>
    <s v="Lid, WTR"/>
    <s v="Lid, WTR VPR DELIV, UPR"/>
    <s v="Lid, WTR VPR DELIV, UPR"/>
    <s v="LAM"/>
    <s v="EA"/>
    <s v="M"/>
    <b v="0"/>
    <s v="Miscellaneous"/>
    <b v="0"/>
    <b v="0"/>
    <b v="0"/>
    <b v="1"/>
    <n v="3"/>
    <s v=" WTR VPR DELIV, UPR"/>
    <m/>
    <x v="4"/>
    <s v="Miscellaneous_839"/>
    <x v="0"/>
  </r>
  <r>
    <s v="839-108773-003-A01,Rev C"/>
    <m/>
    <s v="Lid, WTR VPR DELIV, UPR"/>
    <s v="Lid, WTR VPR DELIV, UPR"/>
    <s v="LAM"/>
    <s v="EA"/>
    <s v="M"/>
    <b v="0"/>
    <s v="Miscellaneous"/>
    <b v="0"/>
    <b v="1"/>
    <b v="0"/>
    <b v="1"/>
    <n v="3"/>
    <s v=" WTR VPR DELIV, UPR"/>
    <m/>
    <x v="4"/>
    <s v="Miscellaneous_839"/>
    <x v="0"/>
  </r>
  <r>
    <s v="839-108773-003-A02,Rev C"/>
    <m/>
    <s v="PL, WTR VPR DELIV, UPR"/>
    <s v="PLX, WTR VPR DELIV, UPR"/>
    <s v="LAM"/>
    <s v="EA"/>
    <s v="M"/>
    <b v="0"/>
    <s v="Miscellaneous"/>
    <b v="0"/>
    <b v="1"/>
    <b v="0"/>
    <b v="1"/>
    <n v="3"/>
    <s v=" WTR VPR DELIV, UPR"/>
    <m/>
    <x v="21"/>
    <s v="Miscellaneous_839"/>
    <x v="0"/>
  </r>
  <r>
    <s v="839-108773-003-A03,Rev C"/>
    <m/>
    <s v="Cover, WTR VPR DELIV, UPR"/>
    <s v="Cover, WTR VPR DELIV, UPR"/>
    <s v="LAM"/>
    <s v="EA"/>
    <s v="M"/>
    <b v="0"/>
    <s v="Miscellaneous"/>
    <b v="0"/>
    <b v="1"/>
    <b v="0"/>
    <b v="1"/>
    <n v="5"/>
    <s v=" WTR VPR DELIV, UPR"/>
    <m/>
    <x v="5"/>
    <s v="Miscellaneous_839"/>
    <x v="0"/>
  </r>
  <r>
    <s v="839-108773-513,Rev A"/>
    <s v="LID,"/>
    <s v="LID,WTR VPR DELIV,UPR"/>
    <s v="LID,WTR VPR DELIV,UPR"/>
    <s v="LAM"/>
    <s v="EA"/>
    <s v="M"/>
    <b v="0"/>
    <s v="SEM"/>
    <b v="0"/>
    <b v="0"/>
    <b v="0"/>
    <b v="1"/>
    <n v="3"/>
    <s v="WTR VPR DELIV,UPR"/>
    <m/>
    <x v="4"/>
    <s v="SEM_839"/>
    <x v="0"/>
  </r>
  <r>
    <s v="839-108773-514,Rev A"/>
    <s v="Pl,WTR V"/>
    <s v="Pl,WTR VPR DELIV,UPR"/>
    <s v="PLX,WTR VPR DELIV,UPR"/>
    <s v="LAM"/>
    <s v="EA"/>
    <s v="M"/>
    <b v="0"/>
    <s v="SEM"/>
    <b v="0"/>
    <b v="0"/>
    <b v="0"/>
    <b v="1"/>
    <n v="3"/>
    <s v="WTR VPR DELIV,UPR"/>
    <m/>
    <x v="21"/>
    <s v="SEM_839"/>
    <x v="0"/>
  </r>
  <r>
    <s v="839-108773-521,Rev A"/>
    <s v="Lid, Vap"/>
    <s v="Lid, Vapor"/>
    <s v="Lid, Vapor"/>
    <s v="LAM"/>
    <s v="EA"/>
    <s v="M"/>
    <b v="0"/>
    <s v="SEM"/>
    <b v="0"/>
    <b v="0"/>
    <b v="0"/>
    <b v="1"/>
    <n v="3"/>
    <s v=" Vapor"/>
    <m/>
    <x v="4"/>
    <s v="SEM_839"/>
    <x v="0"/>
  </r>
  <r>
    <s v="839-108773-522,Rev A"/>
    <s v="PL, Vapo"/>
    <s v="PL, Vapor Head"/>
    <s v="PLX, Vapor Head"/>
    <s v="LAM"/>
    <s v="EA"/>
    <s v="M"/>
    <b v="0"/>
    <s v="SEM"/>
    <b v="0"/>
    <b v="0"/>
    <b v="0"/>
    <b v="1"/>
    <n v="3"/>
    <s v=" Vapor Head"/>
    <m/>
    <x v="21"/>
    <s v="SEM_839"/>
    <x v="0"/>
  </r>
  <r>
    <s v="839-108773-A01,Rev A"/>
    <s v="Lid, Vap"/>
    <s v="Lid, Vapor Head"/>
    <s v="Lid, Vapor Head"/>
    <s v="LAM"/>
    <s v="EA"/>
    <s v="M"/>
    <b v="0"/>
    <s v="SEM"/>
    <b v="0"/>
    <b v="0"/>
    <b v="0"/>
    <b v="1"/>
    <n v="3"/>
    <s v=" Vapor Head"/>
    <m/>
    <x v="4"/>
    <s v="SEM_839"/>
    <x v="0"/>
  </r>
  <r>
    <s v="839-108773-A02,Rev A"/>
    <s v="PL, Vapo"/>
    <s v="PL, Vapor Head"/>
    <s v="PLX, Vapor Head"/>
    <s v="LAM"/>
    <s v="EA"/>
    <s v="M"/>
    <b v="0"/>
    <s v="SEM"/>
    <b v="0"/>
    <b v="0"/>
    <b v="0"/>
    <b v="1"/>
    <n v="3"/>
    <s v=" Vapor Head"/>
    <m/>
    <x v="21"/>
    <s v="SEM_839"/>
    <x v="0"/>
  </r>
  <r>
    <s v="839-108773-A03,Rev A"/>
    <s v="Cover, A"/>
    <s v="Cover, ASSY, Vapor"/>
    <s v="Cover, ASSY, Vapor"/>
    <s v="LAM"/>
    <s v="EA"/>
    <s v="M"/>
    <b v="0"/>
    <s v="SEM"/>
    <b v="0"/>
    <b v="0"/>
    <b v="0"/>
    <b v="1"/>
    <n v="5"/>
    <s v=" ASSY, Vapor"/>
    <m/>
    <x v="36"/>
    <s v="SEM_839"/>
    <x v="0"/>
  </r>
  <r>
    <s v="839-108774-001,Rev D"/>
    <s v="WLDMT,TA"/>
    <s v="WLDMT,TANK,CDU,MOLDED,HVM"/>
    <s v="WLDMNT,TANK,CDU,MOLDED,HVM"/>
    <s v="LAM"/>
    <s v="EA"/>
    <s v="M"/>
    <b v="0"/>
    <s v="SEM"/>
    <b v="0"/>
    <b v="0"/>
    <b v="0"/>
    <b v="1"/>
    <n v="6"/>
    <s v="TANK,CDU,MOLDED,HVM"/>
    <m/>
    <x v="43"/>
    <s v="SEM_839"/>
    <x v="0"/>
  </r>
  <r>
    <s v="839-108774-002,Rev A"/>
    <m/>
    <s v="WLDMT,TANK,CDU,MOLDED,ALPHA"/>
    <s v="WLDMNT,TANK,CDU,MOLDED,ALPHA"/>
    <s v="LAM"/>
    <s v="EA"/>
    <s v="M"/>
    <b v="0"/>
    <s v="SEM"/>
    <b v="0"/>
    <b v="0"/>
    <b v="0"/>
    <b v="1"/>
    <n v="6"/>
    <s v="TANK,CDU,MOLDED,ALPHA"/>
    <m/>
    <x v="43"/>
    <s v="SEM_839"/>
    <x v="0"/>
  </r>
  <r>
    <s v="839-108918-002,Rev C"/>
    <m/>
    <s v="DV-P PROCESS CHAMBER TE CORPUS V4.01"/>
    <s v="DV-P PROCESS CHAMBER TE CORPUS V4.01"/>
    <m/>
    <s v="EA"/>
    <s v="M"/>
    <b v="0"/>
    <s v="NP"/>
    <b v="0"/>
    <b v="1"/>
    <b v="0"/>
    <b v="1"/>
    <n v="0"/>
    <s v="DV-P"/>
    <m/>
    <x v="30"/>
    <s v="NP_839"/>
    <x v="0"/>
  </r>
  <r>
    <s v="839-108920-010,Rev A"/>
    <m/>
    <s v="DV-P PC FRONT COVER KIT V4.00 ASD3XT"/>
    <s v="DV-P PC FRONT COVER KIT V4.00 ASD3XT"/>
    <m/>
    <s v="EA"/>
    <s v="M"/>
    <b v="0"/>
    <s v="NP"/>
    <b v="0"/>
    <b v="1"/>
    <b v="0"/>
    <b v="1"/>
    <n v="0"/>
    <s v="DV-P"/>
    <m/>
    <x v="5"/>
    <s v="NP_839"/>
    <x v="0"/>
  </r>
  <r>
    <s v="839-108921-001,Rev B"/>
    <m/>
    <s v="DV-P PC BACK COVER KIT V4.00"/>
    <s v="DV-P PC BACK COVER KIT V4.00"/>
    <m/>
    <s v="EA"/>
    <s v="M"/>
    <b v="0"/>
    <s v="NP"/>
    <b v="0"/>
    <b v="1"/>
    <b v="0"/>
    <b v="1"/>
    <n v="0"/>
    <s v="DV-P"/>
    <m/>
    <x v="5"/>
    <s v="NP_839"/>
    <x v="0"/>
  </r>
  <r>
    <s v="839-109309-001,Rev A"/>
    <s v="MANIF, C"/>
    <s v="MANIF, Cleaning, WTR VPR HD"/>
    <s v="MANIFOLD, Cleaning, WTR VPR HD"/>
    <s v="LAM"/>
    <s v="EA"/>
    <s v="M"/>
    <b v="0"/>
    <s v="SEM"/>
    <b v="0"/>
    <b v="0"/>
    <b v="0"/>
    <b v="1"/>
    <n v="8"/>
    <s v=" Cleaning, WTR VPR HD"/>
    <m/>
    <x v="0"/>
    <s v="SEM_839"/>
    <x v="0"/>
  </r>
  <r>
    <s v="839-109970-001,Rev B"/>
    <m/>
    <s v="WLDMT, PNL, DISP, 579 RTRFT, BRS"/>
    <s v="WLDMNT, PNL, DISP, 579 RTRFT, BRS"/>
    <m/>
    <s v="EA"/>
    <s v="M"/>
    <b v="0"/>
    <s v="Miscellaneous"/>
    <b v="0"/>
    <b v="1"/>
    <b v="0"/>
    <b v="1"/>
    <n v="6"/>
    <s v=" PNL, DISP, 579 RTRFT, BRS"/>
    <m/>
    <x v="43"/>
    <s v="Miscellaneous_839"/>
    <x v="0"/>
  </r>
  <r>
    <s v="839-109971-001,Rev C"/>
    <m/>
    <s v="WLDMT, PNL, VAC, 579 RTRFT, BRS"/>
    <s v="WLDMNT, PNL, VAC, 579 RTRFT, BRS"/>
    <m/>
    <s v="EA"/>
    <s v="M"/>
    <b v="0"/>
    <s v="Miscellaneous"/>
    <b v="0"/>
    <b v="0"/>
    <b v="0"/>
    <b v="1"/>
    <n v="6"/>
    <s v=" PNL, VAC, 579 RTRFT, BRS"/>
    <m/>
    <x v="43"/>
    <s v="Miscellaneous_839"/>
    <x v="0"/>
  </r>
  <r>
    <s v="839-111458-001,Rev A"/>
    <m/>
    <s v="Tube, ELEC, HTR, WTR VPR HD"/>
    <s v="Tube, ELEC, HTR, WTR VPR HD"/>
    <m/>
    <s v="EA"/>
    <s v="M"/>
    <b v="0"/>
    <s v="Miscellaneous"/>
    <b v="0"/>
    <b v="1"/>
    <b v="0"/>
    <b v="1"/>
    <n v="4"/>
    <s v=" ELEC, HTR, WTR VPR HD"/>
    <m/>
    <x v="32"/>
    <s v="Miscellaneous_839"/>
    <x v="0"/>
  </r>
  <r>
    <s v="839-112427-001,Rev A"/>
    <m/>
    <s v="ASSY,HT EXCHR,CDU TANK COOLING"/>
    <s v="ASSY,HT EXCHR,CDU TANK COOLING"/>
    <s v="LAM"/>
    <s v="EA"/>
    <s v="M"/>
    <b v="0"/>
    <s v="SEM"/>
    <b v="0"/>
    <b v="0"/>
    <b v="0"/>
    <b v="1"/>
    <n v="4"/>
    <s v="HT EXCHR,CDU TANK COOLING"/>
    <m/>
    <x v="36"/>
    <s v="SEM_839"/>
    <x v="0"/>
  </r>
  <r>
    <s v="839-112427-001,Rev B"/>
    <m/>
    <s v="Assy, HT EXCHR, CDU Tank Cooling"/>
    <s v="Assy, HT EXCHR, CDU Tank Cooling"/>
    <s v="LAM"/>
    <s v="EA"/>
    <s v="M"/>
    <b v="0"/>
    <s v="SEM"/>
    <b v="0"/>
    <b v="0"/>
    <b v="0"/>
    <b v="1"/>
    <n v="4"/>
    <s v=" HT EXCHR, CDU Tank Cooling"/>
    <m/>
    <x v="36"/>
    <s v="SEM_839"/>
    <x v="0"/>
  </r>
  <r>
    <s v="839-112427-001,Rev C"/>
    <n v="1"/>
    <s v="ASSY,HT EXCHR,CDU TANK COOLING"/>
    <s v="ASSY,HT EXCHR,CDU TANK COOLING"/>
    <s v="LAM"/>
    <s v="EA"/>
    <s v="M"/>
    <b v="0"/>
    <s v="SEM"/>
    <b v="0"/>
    <b v="0"/>
    <b v="0"/>
    <b v="1"/>
    <n v="4"/>
    <s v="HT EXCHR,CDU TANK COOLING"/>
    <m/>
    <x v="36"/>
    <s v="SEM_839"/>
    <x v="0"/>
  </r>
  <r>
    <s v="839-113389-001"/>
    <m/>
    <s v="ASSY, OUTLET, VAC, EXIT HEAD"/>
    <s v="ASSY, OUTLET, VAC, EXIT HEAD"/>
    <s v="LAM"/>
    <s v="EA"/>
    <s v="M"/>
    <b v="0"/>
    <s v="SEM"/>
    <b v="0"/>
    <b v="0"/>
    <b v="0"/>
    <b v="1"/>
    <n v="4"/>
    <s v=" OUTLET, VAC, EXIT HEAD"/>
    <m/>
    <x v="36"/>
    <s v="SEM_839"/>
    <x v="0"/>
  </r>
  <r>
    <s v="839-114167-001,Rev A"/>
    <m/>
    <s v="ASSY,WTR VPR DELIV,U"/>
    <s v="ASSY,WTR VPR DELIV,U"/>
    <s v="LAM"/>
    <s v="EA"/>
    <s v="M"/>
    <b v="0"/>
    <s v="Miscellaneous"/>
    <b v="0"/>
    <b v="1"/>
    <b v="0"/>
    <b v="1"/>
    <n v="4"/>
    <s v="WTR VPR DELIV,U"/>
    <m/>
    <x v="36"/>
    <s v="Miscellaneous_839"/>
    <x v="0"/>
  </r>
  <r>
    <s v="839-114167-001,Rev C"/>
    <s v="ASSY,WTR"/>
    <s v="ASSY,WTR VPR DELIV,UPR, V3"/>
    <s v="ASSY,WTR VPR DELIV,UPR, V3"/>
    <s v="LAM"/>
    <s v="EA"/>
    <s v="M"/>
    <b v="0"/>
    <s v="Miscellaneous"/>
    <b v="0"/>
    <b v="0"/>
    <b v="0"/>
    <b v="1"/>
    <n v="4"/>
    <s v="WTR VPR DELIV,UPR, V3"/>
    <m/>
    <x v="36"/>
    <s v="Miscellaneous_839"/>
    <x v="0"/>
  </r>
  <r>
    <s v="839-114167-001-A03,Rev C"/>
    <s v="Cover,WT"/>
    <s v="Cover,WTR VPR DELIV,UPR, V3"/>
    <s v="Cover,WTR VPR DELIV,UPR, V3"/>
    <s v="LAM"/>
    <s v="EA"/>
    <s v="M"/>
    <b v="0"/>
    <s v="SEM"/>
    <b v="0"/>
    <b v="1"/>
    <b v="0"/>
    <b v="1"/>
    <n v="5"/>
    <s v="WTR VPR DELIV,UPR, V3"/>
    <m/>
    <x v="5"/>
    <s v="SEM_839"/>
    <x v="0"/>
  </r>
  <r>
    <s v="839-114167-001-A05,Rev C"/>
    <s v="Lid,WTR"/>
    <s v="Lid,WTR VPR DELIV,UPR, V3"/>
    <s v="Lid,WTR VPR DELIV,UPR, V3"/>
    <s v="LAM"/>
    <s v="EA"/>
    <s v="M"/>
    <b v="0"/>
    <s v="SEM"/>
    <b v="0"/>
    <b v="1"/>
    <b v="0"/>
    <b v="1"/>
    <n v="3"/>
    <s v="WTR VPR DELIV,UPR, V3"/>
    <m/>
    <x v="4"/>
    <s v="SEM_839"/>
    <x v="0"/>
  </r>
  <r>
    <s v="839-114167-001-A06,Rev C"/>
    <s v="Plate,WT"/>
    <s v="Plate,WTR VPR DELIV,UPR, V3"/>
    <s v="Plate,WTR VPR DELIV,UPR, V3"/>
    <s v="LAM"/>
    <s v="EA"/>
    <s v="M"/>
    <b v="0"/>
    <s v="SEM"/>
    <b v="0"/>
    <b v="1"/>
    <b v="0"/>
    <b v="1"/>
    <n v="5"/>
    <s v="WTR VPR DELIV,UPR, V3"/>
    <m/>
    <x v="16"/>
    <s v="SEM_839"/>
    <x v="0"/>
  </r>
  <r>
    <s v="839-114167-003,Rev A"/>
    <s v="ASSY,WTR"/>
    <s v="ASSY,WTR VPR DELIV,U"/>
    <s v="ASSY,WTR VPR DELIV,U"/>
    <m/>
    <s v="EA"/>
    <s v="M"/>
    <b v="0"/>
    <s v="Miscellaneous"/>
    <b v="0"/>
    <b v="0"/>
    <b v="0"/>
    <b v="1"/>
    <n v="4"/>
    <s v="WTR VPR DELIV,U"/>
    <m/>
    <x v="36"/>
    <s v="Miscellaneous_839"/>
    <x v="0"/>
  </r>
  <r>
    <s v="839-114167-004,Rev A"/>
    <s v="From"/>
    <s v="Sub"/>
    <s v="ASSY,WTR VPR DELIV,U"/>
    <s v="Sub"/>
    <m/>
    <s v="EA"/>
    <s v="M"/>
    <s v="Miscellaneous"/>
    <m/>
    <b v="0"/>
    <b v="0"/>
    <b v="0"/>
    <n v="4"/>
    <s v="WTR VPR DELIV,U"/>
    <m/>
    <x v="36"/>
    <s v="Miscellaneous_839"/>
    <x v="0"/>
  </r>
  <r>
    <s v="839-114167-004,Rev B"/>
    <m/>
    <s v="ASSY, WTR VPR DELIV, UPR, V3"/>
    <s v="ASSY, WTR VPR DELIV, UPR, V3"/>
    <s v="LAM"/>
    <s v="EA"/>
    <s v="M"/>
    <b v="0"/>
    <s v="Miscellaneous"/>
    <b v="0"/>
    <b v="1"/>
    <b v="0"/>
    <b v="1"/>
    <n v="4"/>
    <s v=" WTR VPR DELIV, UPR, V3"/>
    <m/>
    <x v="36"/>
    <s v="Miscellaneous_839"/>
    <x v="0"/>
  </r>
  <r>
    <s v="839-114167-004A"/>
    <s v="Rework"/>
    <s v="Rework, ASSY, WTR VPR DELIV, UPR, V3"/>
    <s v="Rework, ASSY, WTR VPR DELIV, UPR, V3"/>
    <s v="LAM"/>
    <s v="EA"/>
    <s v="M"/>
    <b v="0"/>
    <s v="SEM"/>
    <b v="0"/>
    <b v="0"/>
    <b v="0"/>
    <b v="1"/>
    <n v="6"/>
    <s v=" ASSY, WTR VPR DELIV, UPR, V3"/>
    <m/>
    <x v="36"/>
    <s v="SEM_839"/>
    <x v="0"/>
  </r>
  <r>
    <s v="839-114167-004-A03,Rev B"/>
    <s v="COVER, W"/>
    <s v="COVER, WTR VPR DELIV, UPR, V3"/>
    <s v="COVER, WTR VPR DELIV, UPR, V3"/>
    <s v="LAM"/>
    <s v="EA"/>
    <s v="M"/>
    <b v="0"/>
    <s v="SEM"/>
    <b v="0"/>
    <b v="1"/>
    <b v="0"/>
    <b v="1"/>
    <n v="5"/>
    <s v=" WTR VPR DELIV, UPR, V3"/>
    <m/>
    <x v="5"/>
    <s v="SEM_839"/>
    <x v="0"/>
  </r>
  <r>
    <s v="839-114167-004-A05,Rev B"/>
    <s v="LID, WTR"/>
    <s v="LID, WTR VPR DELIV, UPR, V3"/>
    <s v="LID, WTR VPR DELIV, UPR, V3"/>
    <s v="LAM"/>
    <s v="EA"/>
    <s v="M"/>
    <b v="0"/>
    <s v="SEM"/>
    <b v="0"/>
    <b v="1"/>
    <b v="0"/>
    <b v="1"/>
    <n v="3"/>
    <s v=" WTR VPR DELIV, UPR, V3"/>
    <m/>
    <x v="4"/>
    <s v="SEM_839"/>
    <x v="0"/>
  </r>
  <r>
    <s v="839-114167-004-A05CLR,Rev A"/>
    <s v="Lid"/>
    <s v="Lid"/>
    <s v="Lid"/>
    <s v="LAM"/>
    <s v="EA"/>
    <s v="M"/>
    <b v="0"/>
    <s v="SEM"/>
    <b v="0"/>
    <b v="1"/>
    <b v="0"/>
    <b v="1"/>
    <n v="0"/>
    <e v="#VALUE!"/>
    <m/>
    <x v="3"/>
    <s v="SEM_839"/>
    <x v="0"/>
  </r>
  <r>
    <s v="839-114167-004-A06,Rev B"/>
    <s v="PL, WTR"/>
    <s v="PL, WTR VPR DELIV, UPR, V3"/>
    <s v="PLX, WTR VPR DELIV, UPR, V3"/>
    <s v="LAM"/>
    <s v="EA"/>
    <s v="M"/>
    <b v="0"/>
    <s v="SEM"/>
    <b v="0"/>
    <b v="1"/>
    <b v="0"/>
    <b v="1"/>
    <n v="3"/>
    <s v=" WTR VPR DELIV, UPR, V3"/>
    <m/>
    <x v="21"/>
    <s v="SEM_839"/>
    <x v="0"/>
  </r>
  <r>
    <s v="839-114167-004-A06CLR,Rev A"/>
    <s v="Plate"/>
    <s v="Plate"/>
    <s v="Plate"/>
    <s v="LAM"/>
    <s v="EA"/>
    <s v="M"/>
    <b v="0"/>
    <s v="SEM"/>
    <b v="0"/>
    <b v="1"/>
    <b v="0"/>
    <b v="1"/>
    <n v="0"/>
    <e v="#VALUE!"/>
    <m/>
    <x v="16"/>
    <s v="SEM_839"/>
    <x v="0"/>
  </r>
  <r>
    <s v="839-114167-004B"/>
    <s v="Rework,,"/>
    <s v="Rework,, ASSY, WTR VPR DELIV, UPR, V3"/>
    <s v="Rework,, ASSY, WTR VPR DELIV, UPR, V3"/>
    <s v="LAM"/>
    <s v="EA"/>
    <s v="M"/>
    <b v="0"/>
    <s v="SEM"/>
    <b v="0"/>
    <b v="0"/>
    <b v="0"/>
    <b v="1"/>
    <n v="6"/>
    <s v=", ASSY, WTR VPR DELIV, UPR, V3"/>
    <m/>
    <x v="36"/>
    <s v="SEM_839"/>
    <x v="0"/>
  </r>
  <r>
    <s v="839-114167-004RW"/>
    <m/>
    <s v="ASSY, WTR VPR, REWORK"/>
    <s v="ASSY, WTR VPR, REWORK"/>
    <m/>
    <s v="EA"/>
    <s v="M"/>
    <b v="0"/>
    <s v="Miscellaneous"/>
    <b v="0"/>
    <b v="0"/>
    <b v="0"/>
    <b v="1"/>
    <n v="4"/>
    <s v=" WTR VPR, REWORK"/>
    <m/>
    <x v="36"/>
    <s v="Miscellaneous_839"/>
    <x v="0"/>
  </r>
  <r>
    <s v="839-114167-004RWA"/>
    <s v="Rework,"/>
    <s v="Rework, ASSY, WTR VPR DELIV, UPR, V3"/>
    <s v="Rework, ASSY, WTR VPR DELIV, UPR, V3"/>
    <s v="LAM"/>
    <s v="EA"/>
    <s v="M"/>
    <b v="0"/>
    <s v="SEM"/>
    <b v="0"/>
    <b v="0"/>
    <b v="0"/>
    <b v="1"/>
    <n v="6"/>
    <s v=" ASSY, WTR VPR DELIV, UPR, V3"/>
    <m/>
    <x v="36"/>
    <s v="SEM_839"/>
    <x v="0"/>
  </r>
  <r>
    <s v="839-114167-004RWB"/>
    <s v="Rework,"/>
    <s v="Rework, ASSY, WTR VPR DELIV, UPR, V3"/>
    <s v="Rework, ASSY, WTR VPR DELIV, UPR, V3"/>
    <s v="LAM"/>
    <s v="EA"/>
    <s v="M"/>
    <b v="0"/>
    <s v="SEM"/>
    <b v="0"/>
    <b v="0"/>
    <b v="0"/>
    <b v="1"/>
    <n v="6"/>
    <s v=" ASSY, WTR VPR DELIV, UPR, V3"/>
    <m/>
    <x v="36"/>
    <s v="SEM_839"/>
    <x v="0"/>
  </r>
  <r>
    <s v="839-114167-005,Rev A"/>
    <s v="ASSY,WTR"/>
    <s v="ASSY,WTR VPR DELIV,U"/>
    <s v="ASSY,WTR VPR DELIV,U"/>
    <m/>
    <s v="EA"/>
    <s v="M"/>
    <b v="0"/>
    <s v="Miscellaneous"/>
    <b v="0"/>
    <b v="0"/>
    <b v="0"/>
    <b v="1"/>
    <n v="4"/>
    <s v="WTR VPR DELIV,U"/>
    <m/>
    <x v="36"/>
    <s v="Miscellaneous_839"/>
    <x v="0"/>
  </r>
  <r>
    <s v="839-114167-006,Rev A"/>
    <s v="ASSY,WTR"/>
    <s v="ASSY,WTR VPR DELIV,U"/>
    <s v="ASSY,WTR VPR DELIV,U"/>
    <m/>
    <s v="EA"/>
    <s v="M"/>
    <b v="0"/>
    <s v="Miscellaneous"/>
    <b v="0"/>
    <b v="0"/>
    <b v="0"/>
    <b v="1"/>
    <n v="4"/>
    <s v="WTR VPR DELIV,U"/>
    <m/>
    <x v="36"/>
    <s v="Miscellaneous_839"/>
    <x v="0"/>
  </r>
  <r>
    <s v="839-114167-008,Rev A"/>
    <s v="ASSY,WTR"/>
    <s v="ASSY,WTR VPR DELIV,U"/>
    <s v="ASSY,WTR VPR DELIV,U"/>
    <s v="LAM"/>
    <s v="EA"/>
    <s v="M"/>
    <b v="0"/>
    <s v="SEM"/>
    <b v="0"/>
    <b v="0"/>
    <b v="0"/>
    <b v="1"/>
    <n v="4"/>
    <s v="WTR VPR DELIV,U"/>
    <m/>
    <x v="36"/>
    <s v="SEM_839"/>
    <x v="0"/>
  </r>
  <r>
    <s v="839-114167-009,Rev A"/>
    <m/>
    <s v="ASSY,WTR VPR DELIV,UPR, V3"/>
    <s v="ASSY,WTR VPR DELIV,UPR, V3"/>
    <m/>
    <s v="EA"/>
    <s v="M"/>
    <b v="0"/>
    <s v="Miscellaneous"/>
    <b v="0"/>
    <b v="0"/>
    <b v="0"/>
    <b v="1"/>
    <n v="4"/>
    <s v="WTR VPR DELIV,UPR, V3"/>
    <m/>
    <x v="36"/>
    <s v="Miscellaneous_839"/>
    <x v="0"/>
  </r>
  <r>
    <s v="839-114167-009RW,Rev A"/>
    <s v="Rework,"/>
    <s v="Rework, ASSY,WTR VPR DELIV,U"/>
    <s v="Rework, ASSY,WTR VPR DELIV,U"/>
    <s v="LAM"/>
    <s v="EA"/>
    <s v="M"/>
    <b v="0"/>
    <s v="SEM"/>
    <b v="0"/>
    <b v="0"/>
    <b v="0"/>
    <b v="1"/>
    <n v="6"/>
    <s v=" ASSY,WTR VPR DELIV,U"/>
    <m/>
    <x v="36"/>
    <s v="SEM_839"/>
    <x v="0"/>
  </r>
  <r>
    <s v="839-114167-00X"/>
    <m/>
    <s v="839-114167-00X"/>
    <s v="839-114167-00X"/>
    <m/>
    <s v="EA"/>
    <s v="M"/>
    <b v="0"/>
    <s v="Miscellaneous"/>
    <b v="0"/>
    <b v="0"/>
    <b v="0"/>
    <b v="1"/>
    <n v="0"/>
    <e v="#VALUE!"/>
    <m/>
    <x v="3"/>
    <s v=""/>
    <x v="0"/>
  </r>
  <r>
    <s v="839-114167-00XX"/>
    <m/>
    <s v="Rectangle Window"/>
    <s v="Rectangle Window"/>
    <m/>
    <s v="EA"/>
    <s v="M"/>
    <b v="0"/>
    <s v="Miscellaneous"/>
    <b v="0"/>
    <b v="0"/>
    <b v="0"/>
    <b v="1"/>
    <n v="0"/>
    <s v="Rectangle"/>
    <m/>
    <x v="3"/>
    <s v="Miscellaneous_839"/>
    <x v="0"/>
  </r>
  <r>
    <s v="839-114167-00XXX"/>
    <m/>
    <s v="Round Window"/>
    <s v="Round Window"/>
    <m/>
    <s v="EA"/>
    <s v="M"/>
    <b v="0"/>
    <s v="Miscellaneous"/>
    <b v="0"/>
    <b v="0"/>
    <b v="0"/>
    <b v="1"/>
    <n v="0"/>
    <s v="Round"/>
    <m/>
    <x v="3"/>
    <s v="Miscellaneous_839"/>
    <x v="0"/>
  </r>
  <r>
    <s v="839-114167-010,Rev E"/>
    <m/>
    <s v="ASSY,WTR VPR DELIV,UPR, V3"/>
    <s v="ASSY,WTR VPR DELIV,UPR, V3"/>
    <m/>
    <s v="EA"/>
    <s v="M"/>
    <b v="0"/>
    <s v="Miscellaneous"/>
    <b v="0"/>
    <b v="1"/>
    <b v="0"/>
    <b v="1"/>
    <n v="4"/>
    <s v="WTR VPR DELIV,UPR, V3"/>
    <m/>
    <x v="36"/>
    <s v="Miscellaneous_839"/>
    <x v="0"/>
  </r>
  <r>
    <s v="839-114167-010-A03,Rev E"/>
    <m/>
    <s v="COVER, WTR VPR DELIV, UPR, V3"/>
    <s v="COVER, WTR VPR DELIV, UPR, V3"/>
    <m/>
    <s v="EA"/>
    <s v="M"/>
    <b v="0"/>
    <s v="Miscellaneous"/>
    <b v="0"/>
    <b v="1"/>
    <b v="0"/>
    <b v="1"/>
    <n v="5"/>
    <s v=" WTR VPR DELIV, UPR, V3"/>
    <m/>
    <x v="5"/>
    <s v="Miscellaneous_839"/>
    <x v="0"/>
  </r>
  <r>
    <s v="839-114167-010-A05,Rev E"/>
    <m/>
    <s v="Lid, WTR VPR DELIV, UPR, V3"/>
    <s v="Lid, WTR VPR DELIV, UPR, V3"/>
    <m/>
    <s v="EA"/>
    <s v="M"/>
    <b v="0"/>
    <s v="Miscellaneous"/>
    <b v="0"/>
    <b v="1"/>
    <b v="0"/>
    <b v="1"/>
    <n v="3"/>
    <s v=" WTR VPR DELIV, UPR, V3"/>
    <m/>
    <x v="4"/>
    <s v="Miscellaneous_839"/>
    <x v="0"/>
  </r>
  <r>
    <s v="839-114167-010-A06,Rev E"/>
    <m/>
    <s v="PL, WTR VPR DELIV, UPR, V3"/>
    <s v="PLX, WTR VPR DELIV, UPR, V3"/>
    <m/>
    <s v="EA"/>
    <s v="M"/>
    <b v="0"/>
    <s v="Miscellaneous"/>
    <b v="0"/>
    <b v="1"/>
    <b v="0"/>
    <b v="1"/>
    <n v="3"/>
    <s v=" WTR VPR DELIV, UPR, V3"/>
    <m/>
    <x v="21"/>
    <s v="Miscellaneous_839"/>
    <x v="0"/>
  </r>
  <r>
    <s v="839-114167-011, Rev B"/>
    <s v="ASSY, WT"/>
    <s v="ASSY, WTR VPR DELIV, UPR, V3"/>
    <s v="ASSY, WTR VPR DELIV, UPR, V3"/>
    <m/>
    <s v="EA"/>
    <s v="M"/>
    <b v="0"/>
    <s v="Miscellaneous"/>
    <b v="0"/>
    <b v="1"/>
    <b v="0"/>
    <b v="1"/>
    <n v="4"/>
    <s v=" WTR VPR DELIV, UPR, V3"/>
    <m/>
    <x v="36"/>
    <s v="Miscellaneous_839"/>
    <x v="0"/>
  </r>
  <r>
    <s v="839-114167-011-A03,Rev B"/>
    <m/>
    <s v="Cover,WTR VPR DELIV,UPR, V3"/>
    <s v="Cover,WTR VPR DELIV,UPR, V3"/>
    <m/>
    <s v="EA"/>
    <s v="M"/>
    <b v="0"/>
    <s v="Miscellaneous"/>
    <b v="0"/>
    <b v="1"/>
    <b v="0"/>
    <b v="1"/>
    <n v="5"/>
    <s v="WTR VPR DELIV,UPR, V3"/>
    <m/>
    <x v="5"/>
    <s v="Miscellaneous_839"/>
    <x v="0"/>
  </r>
  <r>
    <s v="839-114167-011-A05,Rev B"/>
    <m/>
    <s v="Lid,WTR VPR DELIV,UPR, V3"/>
    <s v="Lid,WTR VPR DELIV,UPR, V3"/>
    <m/>
    <s v="EA"/>
    <s v="M"/>
    <b v="0"/>
    <s v="Miscellaneous"/>
    <b v="0"/>
    <b v="1"/>
    <b v="0"/>
    <b v="1"/>
    <n v="3"/>
    <s v="WTR VPR DELIV,UPR, V3"/>
    <m/>
    <x v="4"/>
    <s v="Miscellaneous_839"/>
    <x v="0"/>
  </r>
  <r>
    <s v="839-114167-011-A06,Rev B"/>
    <m/>
    <s v="Plate,WTR VPR DELIV,UPR, V3"/>
    <s v="Plate,WTR VPR DELIV,UPR, V3"/>
    <m/>
    <s v="EA"/>
    <s v="M"/>
    <b v="0"/>
    <s v="Miscellaneous"/>
    <b v="0"/>
    <b v="0"/>
    <b v="0"/>
    <b v="1"/>
    <n v="5"/>
    <s v="WTR VPR DELIV,UPR, V3"/>
    <m/>
    <x v="16"/>
    <s v="Miscellaneous_839"/>
    <x v="0"/>
  </r>
  <r>
    <s v="839-114167-A03,Rev A"/>
    <s v="COVER,WT"/>
    <s v="COVER,WTR VPR DELIV,"/>
    <s v="COVER,WTR VPR DELIV,"/>
    <s v="LAM"/>
    <s v="EA"/>
    <s v="M"/>
    <b v="0"/>
    <s v="SEM"/>
    <b v="0"/>
    <b v="1"/>
    <b v="0"/>
    <b v="1"/>
    <n v="5"/>
    <s v="WTR VPR DELIV,"/>
    <m/>
    <x v="5"/>
    <s v="SEM_839"/>
    <x v="0"/>
  </r>
  <r>
    <s v="839-114167-A05,Rev A"/>
    <s v="LID,WTR"/>
    <s v="LID,WTR VPR DELIV,"/>
    <s v="LID,WTR VPR DELIV,"/>
    <s v="LAM"/>
    <s v="EA"/>
    <s v="M"/>
    <b v="0"/>
    <s v="SEM"/>
    <b v="0"/>
    <b v="1"/>
    <b v="0"/>
    <b v="1"/>
    <n v="3"/>
    <s v="WTR VPR DELIV,"/>
    <m/>
    <x v="4"/>
    <s v="SEM_839"/>
    <x v="0"/>
  </r>
  <r>
    <s v="839-114167-A06,Rev A"/>
    <s v="PL,WTR V"/>
    <s v="PL,WTR VPR DELIV,"/>
    <s v="PLX,WTR VPR DELIV,"/>
    <s v="LAM"/>
    <s v="EA"/>
    <s v="M"/>
    <b v="0"/>
    <s v="SEM"/>
    <b v="0"/>
    <b v="1"/>
    <b v="0"/>
    <b v="1"/>
    <n v="3"/>
    <s v="WTR VPR DELIV,"/>
    <m/>
    <x v="21"/>
    <s v="SEM_839"/>
    <x v="0"/>
  </r>
  <r>
    <s v="839-114874-001 Item 2"/>
    <s v="ITEM PAR"/>
    <s v="ITEM PART# 839-114874-502, Shunt, Magnets, Carrier, CRS, 1010/1020"/>
    <s v="ITEM PART# 839-114874-502, Shunt, Magnets, Carrier, CRS, 1010/1020"/>
    <m/>
    <s v="EA"/>
    <s v="M"/>
    <b v="0"/>
    <s v="Miscellaneous"/>
    <b v="0"/>
    <b v="0"/>
    <b v="0"/>
    <b v="1"/>
    <n v="0"/>
    <s v="ITEM"/>
    <m/>
    <x v="23"/>
    <s v="Miscellaneous_839"/>
    <x v="0"/>
  </r>
  <r>
    <s v="839-114874-001 Item 6"/>
    <s v="ITEM PAR"/>
    <s v="ITEM PART# 839-114874-503     _x001e_COVER, TRUCK, MAGNETS,_x001e_PET WHITE"/>
    <s v="ITEM PART# 839-114874-503     _x001e_COVER, TRUCK, MAGNETS,_x001e_PET WHITE"/>
    <m/>
    <s v="EA"/>
    <s v="M"/>
    <b v="0"/>
    <s v="Miscellaneous"/>
    <b v="0"/>
    <b v="0"/>
    <b v="0"/>
    <b v="1"/>
    <n v="0"/>
    <s v="ITEM"/>
    <m/>
    <x v="44"/>
    <s v="Miscellaneous_839"/>
    <x v="7"/>
  </r>
  <r>
    <s v="839-114874-001,Rev D"/>
    <m/>
    <s v="Assy, Roll Truck, Carrier Housing"/>
    <s v="Assy, Roll Truck, Carrier Housing"/>
    <m/>
    <s v="EA"/>
    <s v="M"/>
    <b v="0"/>
    <s v="Miscellaneous"/>
    <b v="0"/>
    <b v="1"/>
    <b v="0"/>
    <b v="1"/>
    <n v="4"/>
    <s v=" Roll Truck, Carrier Housing"/>
    <m/>
    <x v="36"/>
    <s v="Miscellaneous_839"/>
    <x v="0"/>
  </r>
  <r>
    <s v="839-114874-502"/>
    <m/>
    <s v="Shunt, Magnet, Carrier"/>
    <s v="Shunt, Magnet, Carrier"/>
    <s v="Sub"/>
    <s v="EA"/>
    <s v="M"/>
    <b v="0"/>
    <s v="Plastic"/>
    <b v="0"/>
    <b v="1"/>
    <b v="0"/>
    <b v="1"/>
    <n v="5"/>
    <s v=" Magnet, Carrier"/>
    <m/>
    <x v="2"/>
    <s v="Plastic_839"/>
    <x v="2"/>
  </r>
  <r>
    <s v="839-114874-502,Rev B"/>
    <s v="Shunt, M"/>
    <s v="Shunt, Magnets, Carrier, CRS, 1010/1020"/>
    <s v="Shunt, Magnets, Carrier, CRS, 1010/1020"/>
    <s v="LAM"/>
    <s v="EA"/>
    <s v="M"/>
    <b v="0"/>
    <s v="SEM"/>
    <b v="0"/>
    <b v="1"/>
    <b v="0"/>
    <b v="1"/>
    <n v="5"/>
    <s v=" Magnets, Carrier, CRS, 1010/1020"/>
    <m/>
    <x v="23"/>
    <s v="SEM_839"/>
    <x v="0"/>
  </r>
  <r>
    <s v="839-115681-001,Rev A"/>
    <m/>
    <s v="Upper Exit Head CIP OMM"/>
    <s v="Upper Exit Head CIP OMM"/>
    <s v="LAM"/>
    <s v="EA"/>
    <s v="M"/>
    <b v="0"/>
    <s v="Miscellaneous"/>
    <b v="0"/>
    <b v="1"/>
    <b v="0"/>
    <b v="1"/>
    <n v="0"/>
    <s v="Upper"/>
    <m/>
    <x v="3"/>
    <s v="Miscellaneous_839"/>
    <x v="0"/>
  </r>
  <r>
    <s v="839-115681-002,Rev B"/>
    <m/>
    <s v="Lower Exit Head CIP OMM"/>
    <s v="Lower Exit Head CIP OMM"/>
    <m/>
    <s v="EA"/>
    <s v="M"/>
    <b v="0"/>
    <s v="Miscellaneous"/>
    <b v="0"/>
    <b v="1"/>
    <b v="0"/>
    <b v="1"/>
    <n v="0"/>
    <s v="Lower"/>
    <m/>
    <x v="3"/>
    <s v="Miscellaneous_839"/>
    <x v="0"/>
  </r>
  <r>
    <s v="839-115681-003,Rev B"/>
    <m/>
    <s v="ASSY, EXIT HEAD, UPR"/>
    <s v="ASSY, EXIT HEAD, UPR"/>
    <s v="LAM"/>
    <s v="EA"/>
    <s v="M"/>
    <b v="0"/>
    <s v="Miscellaneous"/>
    <b v="0"/>
    <b v="1"/>
    <b v="0"/>
    <b v="1"/>
    <n v="4"/>
    <s v=" EXIT HEAD, UPR"/>
    <m/>
    <x v="36"/>
    <s v="Miscellaneous_839"/>
    <x v="0"/>
  </r>
  <r>
    <s v="839-115682-001,Rev A"/>
    <m/>
    <s v="ASSY,MANIF,EXIT,UPR"/>
    <s v="ASSY,MANIFOLD,EXIT,UPR"/>
    <s v="LAM"/>
    <s v="EA"/>
    <s v="M"/>
    <b v="0"/>
    <s v="Miscellaneous"/>
    <b v="0"/>
    <b v="1"/>
    <b v="0"/>
    <b v="1"/>
    <n v="4"/>
    <s v="MANIFOLD,EXIT,UPR"/>
    <m/>
    <x v="36"/>
    <s v="Miscellaneous_839"/>
    <x v="0"/>
  </r>
  <r>
    <s v="839-115682-002,Rev A"/>
    <m/>
    <s v="ASSY,MANIF,EXIT,LWR"/>
    <s v="ASSY,MANIFOLD,EXIT,LWR"/>
    <s v="LAM"/>
    <s v="EA"/>
    <s v="M"/>
    <b v="0"/>
    <s v="Miscellaneous"/>
    <b v="0"/>
    <b v="1"/>
    <b v="0"/>
    <b v="1"/>
    <n v="4"/>
    <s v="MANIFOLD,EXIT,LWR"/>
    <m/>
    <x v="36"/>
    <s v="Miscellaneous_839"/>
    <x v="0"/>
  </r>
  <r>
    <s v="839-115682-004,Rev A"/>
    <m/>
    <s v="ASSY,MANIF,EXIT,LWR"/>
    <s v="ASSY,MANIFOLD,EXIT,LWR"/>
    <s v="LAM"/>
    <s v="EA"/>
    <s v="M"/>
    <b v="0"/>
    <s v="Miscellaneous"/>
    <b v="0"/>
    <b v="1"/>
    <b v="0"/>
    <b v="1"/>
    <n v="4"/>
    <s v="MANIFOLD,EXIT,LWR"/>
    <m/>
    <x v="36"/>
    <s v="Miscellaneous_839"/>
    <x v="0"/>
  </r>
  <r>
    <s v="839-115682-004,Rev B"/>
    <m/>
    <s v="ASSY,MANIF,EXIT,LWR"/>
    <s v="ASSY,MANIFOLD,EXIT,LWR"/>
    <m/>
    <s v="EA"/>
    <s v="M"/>
    <b v="0"/>
    <s v="Miscellaneous"/>
    <b v="0"/>
    <b v="1"/>
    <b v="0"/>
    <b v="1"/>
    <n v="4"/>
    <s v="MANIFOLD,EXIT,LWR"/>
    <m/>
    <x v="36"/>
    <s v="Miscellaneous_839"/>
    <x v="0"/>
  </r>
  <r>
    <s v="839-116266-001,Rev A"/>
    <m/>
    <s v="BLK,LWR,PURGE,N2"/>
    <s v="BLK,LWR,PURGE,N2"/>
    <m/>
    <s v="EA"/>
    <s v="M"/>
    <b v="0"/>
    <s v="Miscellaneous"/>
    <b v="0"/>
    <b v="1"/>
    <b v="0"/>
    <b v="1"/>
    <n v="3"/>
    <s v="LWR,PURGE,N2"/>
    <m/>
    <x v="20"/>
    <s v="Miscellaneous_839"/>
    <x v="0"/>
  </r>
  <r>
    <s v="839-116266-002,Rev A"/>
    <m/>
    <s v="BLK,UPR,PURGE,N2"/>
    <s v="BLK,UPR,PURGE,N2"/>
    <m/>
    <s v="EA"/>
    <s v="M"/>
    <b v="0"/>
    <s v="Miscellaneous"/>
    <b v="0"/>
    <b v="1"/>
    <b v="0"/>
    <b v="1"/>
    <n v="3"/>
    <s v="UPR,PURGE,N2"/>
    <m/>
    <x v="20"/>
    <s v="Miscellaneous_839"/>
    <x v="0"/>
  </r>
  <r>
    <s v="839-116267-001,Rev A"/>
    <m/>
    <s v="BLK,LWR,MANIF,N2 PURGE"/>
    <s v="BLK,LWR,MANIFOLD,N2 PURGE"/>
    <s v="LAM"/>
    <s v="EA"/>
    <s v="M"/>
    <b v="0"/>
    <s v="Miscellaneous"/>
    <b v="0"/>
    <b v="0"/>
    <b v="0"/>
    <b v="1"/>
    <n v="3"/>
    <s v="LWR,MANIFOLD,N2 PURGE"/>
    <m/>
    <x v="20"/>
    <s v="Miscellaneous_839"/>
    <x v="0"/>
  </r>
  <r>
    <s v="839-116267-002,Rev A"/>
    <m/>
    <s v="BLK,UPR,MANIF,N2 PURGE"/>
    <s v="BLK,UPR,MANIFOLD,N2 PURGE"/>
    <s v="LAM"/>
    <s v="EA"/>
    <s v="M"/>
    <b v="0"/>
    <s v="Miscellaneous"/>
    <b v="0"/>
    <b v="0"/>
    <b v="0"/>
    <b v="1"/>
    <n v="3"/>
    <s v="UPR,MANIFOLD,N2 PURGE"/>
    <m/>
    <x v="20"/>
    <s v="Miscellaneous_839"/>
    <x v="0"/>
  </r>
  <r>
    <s v="839-116267-003,Rev A"/>
    <m/>
    <s v="BLK,LWR,MANIF,N2 PURGE"/>
    <s v="BLK,LWR,MANIFOLD,N2 PURGE"/>
    <m/>
    <s v="EA"/>
    <s v="M"/>
    <b v="0"/>
    <s v="Miscellaneous"/>
    <b v="0"/>
    <b v="1"/>
    <b v="0"/>
    <b v="1"/>
    <n v="3"/>
    <s v="LWR,MANIFOLD,N2 PURGE"/>
    <m/>
    <x v="20"/>
    <s v="Miscellaneous_839"/>
    <x v="0"/>
  </r>
  <r>
    <s v="839-116267-004,Rev A"/>
    <m/>
    <s v="BLK,UPR,MANIF,N2 PURGE"/>
    <s v="BLK,UPR,MANIFOLD,N2 PURGE"/>
    <m/>
    <s v="EA"/>
    <s v="M"/>
    <b v="0"/>
    <s v="Miscellaneous"/>
    <b v="0"/>
    <b v="0"/>
    <b v="0"/>
    <b v="1"/>
    <n v="3"/>
    <s v="UPR,MANIFOLD,N2 PURGE"/>
    <m/>
    <x v="20"/>
    <s v="Miscellaneous_839"/>
    <x v="0"/>
  </r>
  <r>
    <s v="839-117319-001,Rev B"/>
    <m/>
    <s v="ENCL,ALT CHEM DELVY,FIB"/>
    <s v="ENCL,ALT CHEM DELVY,FIB"/>
    <m/>
    <s v="EA"/>
    <s v="M"/>
    <b v="0"/>
    <s v="MIH"/>
    <b v="0"/>
    <b v="1"/>
    <b v="0"/>
    <b v="1"/>
    <n v="4"/>
    <s v="ALT CHEM DELVY,FIB"/>
    <m/>
    <x v="3"/>
    <s v="MIH_839"/>
    <x v="0"/>
  </r>
  <r>
    <s v="839-117323-001,Rev A"/>
    <m/>
    <s v="PNL,CHEM DLVY"/>
    <s v="PNL,CHEM DLVY"/>
    <s v="LAM"/>
    <s v="EA"/>
    <s v="M"/>
    <b v="0"/>
    <s v="Miscellaneous"/>
    <b v="0"/>
    <b v="1"/>
    <b v="0"/>
    <b v="1"/>
    <n v="3"/>
    <s v="CHEM DLVY"/>
    <m/>
    <x v="19"/>
    <s v="Miscellaneous_839"/>
    <x v="0"/>
  </r>
  <r>
    <s v="839-117462-001,Rev A"/>
    <m/>
    <s v="PNL,SUPPLY,ALT CHEM,FIB"/>
    <s v="PNL,SUPPLY,ALT CHEM,FIB"/>
    <s v="LAM"/>
    <s v="EA"/>
    <s v="M"/>
    <b v="0"/>
    <s v="Miscellaneous"/>
    <b v="0"/>
    <b v="1"/>
    <b v="0"/>
    <b v="1"/>
    <n v="3"/>
    <s v="SUPPLY,ALT CHEM,FIB"/>
    <m/>
    <x v="19"/>
    <s v="Miscellaneous_839"/>
    <x v="0"/>
  </r>
  <r>
    <s v="839-117462-002,Rev A"/>
    <m/>
    <s v="PNL, SUPPLY, ALT CHEM, FIB"/>
    <s v="PNL, SUPPLY, ALT CHEM, FIB"/>
    <m/>
    <s v="EA"/>
    <s v="M"/>
    <b v="0"/>
    <s v="MIH"/>
    <b v="0"/>
    <b v="1"/>
    <b v="0"/>
    <b v="1"/>
    <n v="3"/>
    <s v=" SUPPLY, ALT CHEM, FIB"/>
    <m/>
    <x v="19"/>
    <s v="MIH_839"/>
    <x v="0"/>
  </r>
  <r>
    <s v="839-117678-001,Rev A"/>
    <m/>
    <s v="Shelf, Mnt, LH, Bottle, Dose, FIB"/>
    <s v="Shelf, Mnt, LH, Bottle, Dose, FIB"/>
    <m/>
    <s v="EA"/>
    <s v="M"/>
    <b v="0"/>
    <s v="Miscellaneous"/>
    <b v="0"/>
    <b v="1"/>
    <b v="0"/>
    <b v="1"/>
    <n v="5"/>
    <s v=" Mnt, LH, Bottle, Dose, FIB"/>
    <m/>
    <x v="3"/>
    <s v="Miscellaneous_839"/>
    <x v="0"/>
  </r>
  <r>
    <s v="839-117678-003,Rev D"/>
    <m/>
    <s v="SHELF, MNT, BOTTLE, DOSE, FIB, 2L"/>
    <s v="SHELF, MNT, BOTTLE, DOSE, FIB, 2L"/>
    <m/>
    <s v="EA"/>
    <s v="M"/>
    <b v="0"/>
    <s v="MIH"/>
    <b v="0"/>
    <b v="1"/>
    <b v="0"/>
    <b v="1"/>
    <n v="5"/>
    <s v=" MNT, BOTTLE, DOSE, FIB, 2L"/>
    <m/>
    <x v="3"/>
    <s v="MIH_839"/>
    <x v="0"/>
  </r>
  <r>
    <s v="839-117678-101,Rev A"/>
    <m/>
    <s v="Shelf, Mnt, LH, Bottle, Dose, FIB"/>
    <s v="Shelf, Mnt, LH, Bottle, Dose, FIB"/>
    <s v="LAM"/>
    <s v="EA"/>
    <s v="M"/>
    <b v="0"/>
    <s v="SEM"/>
    <b v="0"/>
    <b v="1"/>
    <b v="0"/>
    <b v="1"/>
    <n v="5"/>
    <s v=" Mnt, LH, Bottle, Dose, FIB"/>
    <m/>
    <x v="3"/>
    <s v="SEM_839"/>
    <x v="0"/>
  </r>
  <r>
    <s v="839-117678-201,Rev A"/>
    <s v="SHELF,MN"/>
    <s v="SHELF,MNT,DUAL BOTTLE,DOSE,FIB"/>
    <s v="SHELF,MNT,DUAL BOTTLE,DOSE,FIB"/>
    <s v="LAM"/>
    <s v="EA"/>
    <s v="M"/>
    <b v="0"/>
    <s v="SEM"/>
    <b v="0"/>
    <b v="1"/>
    <b v="0"/>
    <b v="1"/>
    <n v="5"/>
    <s v="MNT,DUAL BOTTLE,DOSE,FIB"/>
    <m/>
    <x v="3"/>
    <s v="SEM_839"/>
    <x v="0"/>
  </r>
  <r>
    <s v="839-117792-001,Rev B"/>
    <m/>
    <s v="ASSY,HEAD,CHEM,UPR"/>
    <s v="ASSY,HEAD,CHEM,UPR"/>
    <s v="LAM"/>
    <s v="EA"/>
    <s v="M"/>
    <b v="0"/>
    <s v="Miscellaneous"/>
    <b v="0"/>
    <b v="1"/>
    <b v="0"/>
    <b v="1"/>
    <n v="4"/>
    <s v="HEAD,CHEM,UPR"/>
    <m/>
    <x v="36"/>
    <s v="Miscellaneous_839"/>
    <x v="0"/>
  </r>
  <r>
    <s v="839-117792-001-A01,Rev B"/>
    <m/>
    <s v="Lid, HEAD,CHEM,UPR"/>
    <s v="Lid, HEAD,CHEM,UPR"/>
    <s v="LAM"/>
    <s v="EA"/>
    <s v="M"/>
    <b v="0"/>
    <s v="SEM"/>
    <b v="0"/>
    <b v="1"/>
    <b v="0"/>
    <b v="1"/>
    <n v="3"/>
    <s v=" HEAD,CHEM,UPR"/>
    <m/>
    <x v="4"/>
    <s v="SEM_839"/>
    <x v="0"/>
  </r>
  <r>
    <s v="839-117792-001-A02,Rev B"/>
    <m/>
    <s v="Plate, HEAD,CHEM,UPR"/>
    <s v="Plate, HEAD,CHEM,UPR"/>
    <s v="LAM"/>
    <s v="EA"/>
    <s v="M"/>
    <b v="0"/>
    <s v="SEM"/>
    <b v="0"/>
    <b v="1"/>
    <b v="0"/>
    <b v="1"/>
    <n v="5"/>
    <s v=" HEAD,CHEM,UPR"/>
    <m/>
    <x v="16"/>
    <s v="SEM_839"/>
    <x v="0"/>
  </r>
  <r>
    <s v="839-117792-001-A03,Rev B"/>
    <s v="Cover, H"/>
    <s v="Cover, HEAD,CHEM,UPR"/>
    <s v="Cover, HEAD,CHEM,UPR"/>
    <s v="LAM"/>
    <s v="EA"/>
    <s v="M"/>
    <b v="0"/>
    <s v="SEM"/>
    <b v="0"/>
    <b v="1"/>
    <b v="0"/>
    <b v="1"/>
    <n v="5"/>
    <s v=" HEAD,CHEM,UPR"/>
    <m/>
    <x v="5"/>
    <s v="SEM_839"/>
    <x v="0"/>
  </r>
  <r>
    <s v="839-117792-002,Rev B"/>
    <m/>
    <s v="ASSY,HD,CHEM,HKMG,LWR"/>
    <s v="ASSY,HD,CHEM,HKMG,LWR"/>
    <s v="LAM"/>
    <s v="EA"/>
    <s v="M"/>
    <b v="0"/>
    <s v="Miscellaneous"/>
    <b v="0"/>
    <b v="1"/>
    <b v="0"/>
    <b v="1"/>
    <n v="4"/>
    <s v="HD,CHEM,HKMG,LWR"/>
    <m/>
    <x v="36"/>
    <s v="Miscellaneous_839"/>
    <x v="0"/>
  </r>
  <r>
    <s v="839-117792-002-A01,Rev B"/>
    <m/>
    <s v="Lid, CHEM,HKMG,LWR"/>
    <s v="Lid, CHEM,HKMG,LWR"/>
    <s v="LAM"/>
    <s v="EA"/>
    <s v="M"/>
    <b v="0"/>
    <s v="Miscellaneous"/>
    <b v="0"/>
    <b v="1"/>
    <b v="0"/>
    <b v="1"/>
    <n v="3"/>
    <s v=" CHEM,HKMG,LWR"/>
    <m/>
    <x v="4"/>
    <s v="Miscellaneous_839"/>
    <x v="0"/>
  </r>
  <r>
    <s v="839-117792-002-A02,Rev B"/>
    <m/>
    <s v="Plate, CHEM,HKMG,LWR"/>
    <s v="Plate, CHEM,HKMG,LWR"/>
    <s v="LAM"/>
    <s v="EA"/>
    <s v="M"/>
    <b v="0"/>
    <s v="Miscellaneous"/>
    <b v="0"/>
    <b v="1"/>
    <b v="0"/>
    <b v="1"/>
    <n v="5"/>
    <s v=" CHEM,HKMG,LWR"/>
    <m/>
    <x v="16"/>
    <s v="Miscellaneous_839"/>
    <x v="0"/>
  </r>
  <r>
    <s v="839-117792-002-A03,Rev B"/>
    <m/>
    <s v="Lid, CHEM,HKMG,LWR"/>
    <s v="Lid, CHEM,HKMG,LWR"/>
    <m/>
    <s v="EA"/>
    <s v="M"/>
    <b v="0"/>
    <s v="Miscellaneous"/>
    <b v="0"/>
    <b v="0"/>
    <b v="0"/>
    <b v="1"/>
    <n v="3"/>
    <s v=" CHEM,HKMG,LWR"/>
    <m/>
    <x v="4"/>
    <s v="Miscellaneous_839"/>
    <x v="0"/>
  </r>
  <r>
    <s v="839-117792-002-A04,Rev B"/>
    <m/>
    <s v="Plate, CHEM,HKMG,LWR"/>
    <s v="Plate, CHEM,HKMG,LWR"/>
    <m/>
    <s v="EA"/>
    <s v="M"/>
    <b v="0"/>
    <s v="Miscellaneous"/>
    <b v="0"/>
    <b v="0"/>
    <b v="0"/>
    <b v="1"/>
    <n v="5"/>
    <s v=" CHEM,HKMG,LWR"/>
    <m/>
    <x v="16"/>
    <s v="Miscellaneous_839"/>
    <x v="0"/>
  </r>
  <r>
    <s v="839-117792-A01,Rev A"/>
    <s v="Lid, HEA"/>
    <s v="Lid, HEAD,CHEM,UPR"/>
    <s v="Lid, HEAD,CHEM,UPR"/>
    <s v="LAM"/>
    <s v="EA"/>
    <s v="M"/>
    <b v="0"/>
    <s v="SEM"/>
    <b v="0"/>
    <b v="0"/>
    <b v="0"/>
    <b v="1"/>
    <n v="3"/>
    <s v=" HEAD,CHEM,UPR"/>
    <m/>
    <x v="4"/>
    <s v="SEM_839"/>
    <x v="0"/>
  </r>
  <r>
    <s v="839-117792-A01,Rev B"/>
    <m/>
    <s v="Lid, HEAD,CHEM,UPR"/>
    <s v="Lid, HEAD,CHEM,UPR"/>
    <s v="LAM"/>
    <s v="EA"/>
    <s v="M"/>
    <b v="0"/>
    <s v="Miscellaneous"/>
    <b v="0"/>
    <b v="0"/>
    <b v="0"/>
    <b v="1"/>
    <n v="3"/>
    <s v=" HEAD,CHEM,UPR"/>
    <m/>
    <x v="4"/>
    <s v="Miscellaneous_839"/>
    <x v="0"/>
  </r>
  <r>
    <s v="839-117792-A02,Rev A"/>
    <s v="Plate, H"/>
    <s v="Plate, HEAD,CHEM,UPR"/>
    <s v="Plate, HEAD,CHEM,UPR"/>
    <s v="LAM"/>
    <s v="EA"/>
    <s v="M"/>
    <b v="0"/>
    <s v="SEM"/>
    <b v="0"/>
    <b v="0"/>
    <b v="0"/>
    <b v="1"/>
    <n v="5"/>
    <s v=" HEAD,CHEM,UPR"/>
    <m/>
    <x v="16"/>
    <s v="SEM_839"/>
    <x v="0"/>
  </r>
  <r>
    <s v="839-117792-A02,Rev B"/>
    <m/>
    <s v="Plate, HEAD,CHEM,UPR"/>
    <s v="Plate, HEAD,CHEM,UPR"/>
    <m/>
    <s v="EA"/>
    <s v="M"/>
    <b v="0"/>
    <s v="Miscellaneous"/>
    <b v="0"/>
    <b v="0"/>
    <b v="0"/>
    <b v="1"/>
    <n v="5"/>
    <s v=" HEAD,CHEM,UPR"/>
    <m/>
    <x v="16"/>
    <s v="Miscellaneous_839"/>
    <x v="0"/>
  </r>
  <r>
    <s v="839-117792-A03,Rev A"/>
    <s v="Lid, CHE"/>
    <s v="Lid, CHEM,HKMG,LWR"/>
    <s v="Lid, CHEM,HKMG,LWR"/>
    <s v="LAM"/>
    <s v="EA"/>
    <s v="M"/>
    <b v="0"/>
    <s v="SEM"/>
    <b v="0"/>
    <b v="0"/>
    <b v="0"/>
    <b v="1"/>
    <n v="3"/>
    <s v=" CHEM,HKMG,LWR"/>
    <m/>
    <x v="4"/>
    <s v="SEM_839"/>
    <x v="0"/>
  </r>
  <r>
    <s v="839-117792-A04,Rev A"/>
    <s v="Plate, C"/>
    <s v="Plate, CHEM,HKMG,LWR"/>
    <s v="Plate, CHEM,HKMG,LWR"/>
    <s v="LAM"/>
    <s v="EA"/>
    <s v="M"/>
    <b v="0"/>
    <s v="SEM"/>
    <b v="0"/>
    <b v="0"/>
    <b v="0"/>
    <b v="1"/>
    <n v="5"/>
    <s v=" CHEM,HKMG,LWR"/>
    <m/>
    <x v="16"/>
    <s v="SEM_839"/>
    <x v="0"/>
  </r>
  <r>
    <s v="839-117893-001,Rev A01"/>
    <m/>
    <s v="839-117893-001-A01 Test Manifold"/>
    <s v="839-117893-001-A01 Test Manifold"/>
    <s v="LAM"/>
    <s v="EA"/>
    <s v="M"/>
    <b v="0"/>
    <s v="Miscellaneous"/>
    <b v="0"/>
    <b v="0"/>
    <b v="0"/>
    <b v="1"/>
    <n v="0"/>
    <s v="839-117893-001-A01"/>
    <m/>
    <x v="0"/>
    <s v=""/>
    <x v="0"/>
  </r>
  <r>
    <s v="839-117893-002,Rev A01"/>
    <m/>
    <s v="839-117893-002 A01 Test Manifold"/>
    <s v="839-117893-002 A01 Test Manifold"/>
    <s v="LAM"/>
    <s v="EA"/>
    <s v="M"/>
    <b v="0"/>
    <s v="Miscellaneous"/>
    <b v="0"/>
    <b v="0"/>
    <b v="0"/>
    <b v="1"/>
    <n v="0"/>
    <s v="839-117893-002"/>
    <m/>
    <x v="0"/>
    <s v=""/>
    <x v="0"/>
  </r>
  <r>
    <s v="839-118508-002,Rev A"/>
    <m/>
    <s v="WLDMT, FACIL, ANSI SAS, 2 HD, C360, FDS"/>
    <s v="WLDMNT, FACIL, ANSI SAS, 2 HD, C360, FDS"/>
    <s v="LAM"/>
    <s v="EA"/>
    <s v="M"/>
    <b v="0"/>
    <s v="Miscellaneous"/>
    <b v="0"/>
    <b v="1"/>
    <b v="0"/>
    <b v="1"/>
    <n v="6"/>
    <s v=" FACIL, ANSI SAS, 2 HD, C360, FDS"/>
    <m/>
    <x v="43"/>
    <s v="Miscellaneous_839"/>
    <x v="0"/>
  </r>
  <r>
    <s v="839-119178-001,Rev B"/>
    <m/>
    <s v="WLDNT, PNL, VAC, SINGLEPASS, FDS, C360"/>
    <s v="WLDMNT, PNL, VAC, SINGLEPASS, FDS, C360"/>
    <s v="LAM"/>
    <s v="EA"/>
    <s v="M"/>
    <b v="0"/>
    <s v="Miscellaneous"/>
    <b v="0"/>
    <b v="1"/>
    <b v="0"/>
    <b v="1"/>
    <n v="6"/>
    <s v=" PNL, VAC, SINGLEPASS, FDS, C360"/>
    <m/>
    <x v="43"/>
    <s v="Miscellaneous_839"/>
    <x v="0"/>
  </r>
  <r>
    <s v="839-119272-001,Rev A"/>
    <m/>
    <s v="ASSY,EXIT DRY HEAD,UPR"/>
    <s v="ASSY,EXIT DRY HEAD,UPR"/>
    <s v="LAM"/>
    <s v="EA"/>
    <s v="M"/>
    <b v="0"/>
    <s v="Miscellaneous"/>
    <b v="0"/>
    <b v="0"/>
    <b v="0"/>
    <b v="1"/>
    <n v="4"/>
    <s v="EXIT DRY HEAD,UPR"/>
    <m/>
    <x v="36"/>
    <s v="Miscellaneous_839"/>
    <x v="0"/>
  </r>
  <r>
    <s v="839-119272-001-A01,Rev A"/>
    <s v="Lid"/>
    <s v="Lid"/>
    <s v="Lid"/>
    <s v="LAM"/>
    <s v="EA"/>
    <s v="M"/>
    <b v="0"/>
    <s v="SEM"/>
    <b v="0"/>
    <b v="0"/>
    <b v="0"/>
    <b v="1"/>
    <n v="0"/>
    <e v="#VALUE!"/>
    <m/>
    <x v="3"/>
    <s v="SEM_839"/>
    <x v="0"/>
  </r>
  <r>
    <s v="839-119272-001-A02,Rev A"/>
    <s v="Plate"/>
    <s v="Plate"/>
    <s v="Plate"/>
    <s v="LAM"/>
    <s v="EA"/>
    <s v="M"/>
    <b v="0"/>
    <s v="SEM"/>
    <b v="0"/>
    <b v="0"/>
    <b v="0"/>
    <b v="1"/>
    <n v="0"/>
    <e v="#VALUE!"/>
    <m/>
    <x v="16"/>
    <s v="SEM_839"/>
    <x v="0"/>
  </r>
  <r>
    <s v="839-119272-002"/>
    <m/>
    <s v="839-119272-002"/>
    <s v="839-119272-002"/>
    <m/>
    <s v="EA"/>
    <s v="M"/>
    <b v="0"/>
    <s v="Miscellaneous"/>
    <b v="0"/>
    <b v="0"/>
    <b v="0"/>
    <b v="1"/>
    <n v="0"/>
    <e v="#VALUE!"/>
    <m/>
    <x v="3"/>
    <s v=""/>
    <x v="0"/>
  </r>
  <r>
    <s v="839-119272-002,Rev B"/>
    <m/>
    <s v="ASSY, EXIT DRY HEAD, LWR"/>
    <s v="ASSY, EXIT DRY HEAD, LWR"/>
    <s v="LAM"/>
    <s v="EA"/>
    <s v="M"/>
    <b v="0"/>
    <s v="Miscellaneous"/>
    <b v="0"/>
    <b v="0"/>
    <b v="0"/>
    <b v="1"/>
    <n v="4"/>
    <s v=" EXIT DRY HEAD, LWR"/>
    <m/>
    <x v="36"/>
    <s v="Miscellaneous_839"/>
    <x v="0"/>
  </r>
  <r>
    <s v="839-119272-002,Rev C"/>
    <m/>
    <s v="ASSY, EXIT DRY HEAD, LWR"/>
    <s v="ASSY, EXIT DRY HEAD, LWR"/>
    <m/>
    <s v="EA"/>
    <s v="M"/>
    <b v="0"/>
    <s v="Miscellaneous"/>
    <b v="0"/>
    <b v="1"/>
    <b v="0"/>
    <b v="1"/>
    <n v="4"/>
    <s v=" EXIT DRY HEAD, LWR"/>
    <m/>
    <x v="36"/>
    <s v="Miscellaneous_839"/>
    <x v="0"/>
  </r>
  <r>
    <s v="839-119272-002-A01,Rev A"/>
    <s v="Plate"/>
    <s v="Lid"/>
    <s v="Lid"/>
    <s v="LAM"/>
    <s v="EA"/>
    <s v="M"/>
    <b v="0"/>
    <s v="SEM"/>
    <b v="0"/>
    <b v="0"/>
    <b v="0"/>
    <b v="1"/>
    <n v="0"/>
    <e v="#VALUE!"/>
    <m/>
    <x v="3"/>
    <s v="SEM_839"/>
    <x v="0"/>
  </r>
  <r>
    <s v="839-119272-002-A01,Rev C"/>
    <s v="Lid, EXI"/>
    <s v="Lid, EXIT DRY HEAD, LWR"/>
    <s v="Lid, EXIT DRY HEAD, LWR"/>
    <s v="LAM"/>
    <s v="EA"/>
    <s v="M"/>
    <b v="0"/>
    <s v="SEM"/>
    <b v="0"/>
    <b v="1"/>
    <b v="0"/>
    <b v="1"/>
    <n v="3"/>
    <s v=" EXIT DRY HEAD, LWR"/>
    <m/>
    <x v="4"/>
    <s v="SEM_839"/>
    <x v="0"/>
  </r>
  <r>
    <s v="839-119272-002-A02,Rev A"/>
    <s v="Plate"/>
    <s v="Plate"/>
    <s v="Plate"/>
    <s v="LAM"/>
    <s v="EA"/>
    <s v="M"/>
    <b v="0"/>
    <s v="SEM"/>
    <b v="0"/>
    <b v="1"/>
    <b v="0"/>
    <b v="1"/>
    <n v="0"/>
    <e v="#VALUE!"/>
    <m/>
    <x v="16"/>
    <s v="SEM_839"/>
    <x v="0"/>
  </r>
  <r>
    <s v="839-119272-002-A02,Rev C"/>
    <s v="PL, EXIT"/>
    <s v="PL, EXIT DRY HEAD, LWR"/>
    <s v="PLX, EXIT DRY HEAD, LWR"/>
    <s v="LAM"/>
    <s v="EA"/>
    <s v="M"/>
    <b v="0"/>
    <s v="SEM"/>
    <b v="0"/>
    <b v="1"/>
    <b v="0"/>
    <b v="1"/>
    <n v="3"/>
    <s v=" EXIT DRY HEAD, LWR"/>
    <m/>
    <x v="21"/>
    <s v="SEM_839"/>
    <x v="0"/>
  </r>
  <r>
    <s v="839-119272-002-A03,Rev A"/>
    <s v="Cover"/>
    <s v="Cover"/>
    <s v="Cover"/>
    <s v="LAM"/>
    <s v="EA"/>
    <s v="M"/>
    <b v="0"/>
    <s v="SEM"/>
    <b v="0"/>
    <b v="1"/>
    <b v="0"/>
    <b v="1"/>
    <n v="0"/>
    <e v="#VALUE!"/>
    <m/>
    <x v="5"/>
    <s v="SEM_839"/>
    <x v="0"/>
  </r>
  <r>
    <s v="839-119272-002-A06,Rev C"/>
    <s v="Plug, EX"/>
    <s v="Plug, EXIT DRY HEAD, LWR"/>
    <s v="Plug, EXIT DRY HEAD, LWR"/>
    <s v="LAM"/>
    <s v="EA"/>
    <s v="M"/>
    <b v="0"/>
    <s v="SEM"/>
    <b v="0"/>
    <b v="1"/>
    <b v="0"/>
    <b v="1"/>
    <n v="4"/>
    <s v=" EXIT DRY HEAD, LWR"/>
    <m/>
    <x v="29"/>
    <s v="SEM_839"/>
    <x v="0"/>
  </r>
  <r>
    <s v="839-119272-003,Rev B"/>
    <m/>
    <s v="Upper N2 Dry Exit Head"/>
    <s v="Upper N2 Dry Exit Head"/>
    <m/>
    <s v="EA"/>
    <s v="M"/>
    <b v="0"/>
    <s v="Miscellaneous"/>
    <b v="0"/>
    <b v="1"/>
    <b v="0"/>
    <b v="1"/>
    <n v="0"/>
    <s v="Upper"/>
    <m/>
    <x v="3"/>
    <s v="Miscellaneous_839"/>
    <x v="0"/>
  </r>
  <r>
    <s v="839-119272-003-A01,Rev A"/>
    <m/>
    <s v="Lid"/>
    <s v="Lid"/>
    <s v="LAM"/>
    <s v="EA"/>
    <s v="M"/>
    <b v="0"/>
    <s v="Miscellaneous"/>
    <b v="0"/>
    <b v="1"/>
    <b v="0"/>
    <b v="1"/>
    <n v="0"/>
    <e v="#VALUE!"/>
    <m/>
    <x v="3"/>
    <s v="Miscellaneous_839"/>
    <x v="0"/>
  </r>
  <r>
    <s v="839-119272-003-A01,Rev B"/>
    <s v="Lid, Upp"/>
    <s v="Lid, Upper N2 Dry Exit Head"/>
    <s v="Lid, Upper N2 Dry Exit Head"/>
    <s v="LAM"/>
    <s v="EA"/>
    <s v="M"/>
    <b v="0"/>
    <s v="SEM"/>
    <b v="0"/>
    <b v="0"/>
    <b v="0"/>
    <b v="1"/>
    <n v="3"/>
    <s v=" Upper N2 Dry Exit Head"/>
    <m/>
    <x v="4"/>
    <s v="SEM_839"/>
    <x v="0"/>
  </r>
  <r>
    <s v="839-119272-003-A02,Rev A"/>
    <m/>
    <s v="Plate"/>
    <s v="Plate"/>
    <s v="LAM"/>
    <s v="EA"/>
    <s v="M"/>
    <b v="0"/>
    <s v="Miscellaneous"/>
    <b v="0"/>
    <b v="1"/>
    <b v="0"/>
    <b v="1"/>
    <n v="0"/>
    <e v="#VALUE!"/>
    <m/>
    <x v="16"/>
    <s v="Miscellaneous_839"/>
    <x v="0"/>
  </r>
  <r>
    <s v="839-119272-003-A02,Rev B"/>
    <s v="Pl, Uppe"/>
    <s v="Pl, Upper N2 Dry Exit Head"/>
    <s v="PLX, Upper N2 Dry Exit Head"/>
    <s v="LAM"/>
    <s v="EA"/>
    <s v="M"/>
    <b v="0"/>
    <s v="SEM"/>
    <b v="0"/>
    <b v="0"/>
    <b v="0"/>
    <b v="1"/>
    <n v="3"/>
    <s v=" Upper N2 Dry Exit Head"/>
    <m/>
    <x v="21"/>
    <s v="SEM_839"/>
    <x v="0"/>
  </r>
  <r>
    <s v="839-119272-501"/>
    <s v="Lid"/>
    <s v="Lid"/>
    <s v="Lid"/>
    <m/>
    <s v="EA"/>
    <s v="M"/>
    <b v="0"/>
    <s v="Miscellaneous"/>
    <b v="0"/>
    <b v="0"/>
    <b v="0"/>
    <b v="1"/>
    <n v="0"/>
    <e v="#VALUE!"/>
    <m/>
    <x v="3"/>
    <s v="Miscellaneous_839"/>
    <x v="0"/>
  </r>
  <r>
    <s v="839-119272-502"/>
    <s v="Plate"/>
    <s v="Plate"/>
    <s v="Plate"/>
    <m/>
    <s v="EA"/>
    <s v="M"/>
    <b v="0"/>
    <s v="Miscellaneous"/>
    <b v="0"/>
    <b v="0"/>
    <b v="0"/>
    <b v="1"/>
    <n v="0"/>
    <e v="#VALUE!"/>
    <m/>
    <x v="16"/>
    <s v="Miscellaneous_839"/>
    <x v="0"/>
  </r>
  <r>
    <s v="839-119272-503"/>
    <s v="Lid"/>
    <s v="Lid"/>
    <s v="Lid"/>
    <m/>
    <s v="EA"/>
    <s v="M"/>
    <b v="0"/>
    <s v="Miscellaneous"/>
    <b v="0"/>
    <b v="0"/>
    <b v="0"/>
    <b v="1"/>
    <n v="0"/>
    <e v="#VALUE!"/>
    <m/>
    <x v="3"/>
    <s v="Miscellaneous_839"/>
    <x v="0"/>
  </r>
  <r>
    <s v="839-119272-503,Rev B"/>
    <m/>
    <s v="Lid"/>
    <s v="Lid"/>
    <s v="LAM"/>
    <s v="EA"/>
    <s v="M"/>
    <b v="0"/>
    <s v="Miscellaneous"/>
    <b v="0"/>
    <b v="0"/>
    <b v="0"/>
    <b v="1"/>
    <n v="0"/>
    <e v="#VALUE!"/>
    <m/>
    <x v="3"/>
    <s v="Miscellaneous_839"/>
    <x v="0"/>
  </r>
  <r>
    <s v="839-119272-504"/>
    <s v="Plate"/>
    <s v="Plate"/>
    <s v="Plate"/>
    <m/>
    <s v="EA"/>
    <s v="M"/>
    <b v="0"/>
    <s v="Miscellaneous"/>
    <b v="0"/>
    <b v="0"/>
    <b v="0"/>
    <b v="1"/>
    <n v="0"/>
    <e v="#VALUE!"/>
    <m/>
    <x v="16"/>
    <s v="Miscellaneous_839"/>
    <x v="0"/>
  </r>
  <r>
    <s v="839-119272-504,Rev B"/>
    <s v="Plate"/>
    <s v="Plate"/>
    <s v="Plate"/>
    <s v="LAM"/>
    <s v="EA"/>
    <s v="M"/>
    <b v="0"/>
    <s v="Miscellaneous"/>
    <b v="0"/>
    <b v="0"/>
    <b v="0"/>
    <b v="1"/>
    <n v="0"/>
    <e v="#VALUE!"/>
    <m/>
    <x v="16"/>
    <s v="Miscellaneous_839"/>
    <x v="0"/>
  </r>
  <r>
    <s v="839-119272-505"/>
    <s v="Cover"/>
    <s v="Cover"/>
    <s v="Cover"/>
    <m/>
    <s v="EA"/>
    <s v="M"/>
    <b v="0"/>
    <s v="Miscellaneous"/>
    <b v="0"/>
    <b v="0"/>
    <b v="0"/>
    <b v="1"/>
    <n v="0"/>
    <e v="#VALUE!"/>
    <m/>
    <x v="5"/>
    <s v="Miscellaneous_839"/>
    <x v="0"/>
  </r>
  <r>
    <s v="839-119272-505,Rev B"/>
    <s v="Cover"/>
    <s v="Cover"/>
    <s v="Cover"/>
    <s v="LAM"/>
    <s v="EA"/>
    <s v="M"/>
    <b v="0"/>
    <s v="Miscellaneous"/>
    <b v="0"/>
    <b v="0"/>
    <b v="0"/>
    <b v="1"/>
    <n v="0"/>
    <e v="#VALUE!"/>
    <m/>
    <x v="5"/>
    <s v="Miscellaneous_839"/>
    <x v="0"/>
  </r>
  <r>
    <s v="839-119614-001,Rev A"/>
    <m/>
    <s v="ASSY,HD.NIDELlV,UPR"/>
    <s v="ASSY,HD.NIDELlV,UPR"/>
    <s v="LAM"/>
    <s v="EA"/>
    <s v="M"/>
    <b v="0"/>
    <s v="Miscellaneous"/>
    <b v="0"/>
    <b v="1"/>
    <b v="0"/>
    <b v="1"/>
    <n v="4"/>
    <s v="HD.NIDELlV,UPR"/>
    <m/>
    <x v="36"/>
    <s v="Miscellaneous_839"/>
    <x v="0"/>
  </r>
  <r>
    <s v="839-119614-001-A01,Rev A"/>
    <s v="Lid"/>
    <s v="LID,HD,N1DELlV,UPR"/>
    <s v="LID,HD,N1DELlV,UPR"/>
    <s v="LAM"/>
    <s v="EA"/>
    <s v="M"/>
    <b v="0"/>
    <s v="Miscellaneous"/>
    <b v="0"/>
    <b v="0"/>
    <b v="0"/>
    <b v="1"/>
    <n v="3"/>
    <s v="HD,N1DELlV,UPR"/>
    <m/>
    <x v="4"/>
    <s v="Miscellaneous_839"/>
    <x v="0"/>
  </r>
  <r>
    <s v="839-119614-001-A02,Rev A"/>
    <s v="Plate"/>
    <s v="PL.HD,N2DELIV.UPR"/>
    <s v="PL.HD,N2DELIV.UPR"/>
    <s v="LAM"/>
    <s v="EA"/>
    <s v="M"/>
    <b v="0"/>
    <s v="Miscellaneous"/>
    <b v="0"/>
    <b v="0"/>
    <b v="0"/>
    <b v="1"/>
    <n v="5"/>
    <s v="N2DELIV.UPR"/>
    <m/>
    <x v="3"/>
    <s v="Miscellaneous_839"/>
    <x v="0"/>
  </r>
  <r>
    <s v="839-119614-002,Rev A"/>
    <m/>
    <s v="ASSY,HD.NI DELIV,LWR"/>
    <s v="ASSY,HD.NI DELIV,LWR"/>
    <s v="LAM"/>
    <s v="EA"/>
    <s v="M"/>
    <b v="0"/>
    <s v="Miscellaneous"/>
    <b v="0"/>
    <b v="1"/>
    <b v="0"/>
    <b v="1"/>
    <n v="4"/>
    <s v="HD.NI DELIV,LWR"/>
    <m/>
    <x v="36"/>
    <s v="Miscellaneous_839"/>
    <x v="0"/>
  </r>
  <r>
    <s v="839-119614-002-A01,Rev A"/>
    <s v="Lid"/>
    <s v="LID,HD,N1DELIV,UPR"/>
    <s v="LID,HD,N1DELIV,UPR"/>
    <s v="LAM"/>
    <s v="EA"/>
    <s v="M"/>
    <b v="0"/>
    <s v="Miscellaneous"/>
    <b v="0"/>
    <b v="0"/>
    <b v="0"/>
    <b v="1"/>
    <n v="3"/>
    <s v="HD,N1DELIV,UPR"/>
    <m/>
    <x v="4"/>
    <s v="Miscellaneous_839"/>
    <x v="0"/>
  </r>
  <r>
    <s v="839-119614-002-A02,Rev A"/>
    <s v="Plate"/>
    <s v="PL.HD,N2DELlV.UPR"/>
    <s v="PL.HD,N2DELlV.UPR"/>
    <s v="LAM"/>
    <s v="EA"/>
    <s v="M"/>
    <b v="0"/>
    <s v="Miscellaneous"/>
    <b v="0"/>
    <b v="0"/>
    <b v="0"/>
    <b v="1"/>
    <n v="5"/>
    <s v="N2DELlV.UPR"/>
    <m/>
    <x v="3"/>
    <s v="Miscellaneous_839"/>
    <x v="0"/>
  </r>
  <r>
    <s v="839-119614-003,Rev B"/>
    <m/>
    <s v="ASSY,HD,N2 DELIV,UPR"/>
    <s v="ASSY,HD,N2 DELIV,UPR"/>
    <s v="LAM"/>
    <s v="EA"/>
    <s v="M"/>
    <b v="0"/>
    <s v="Miscellaneous"/>
    <b v="0"/>
    <b v="1"/>
    <b v="0"/>
    <b v="1"/>
    <n v="4"/>
    <s v="HD,N2 DELIV,UPR"/>
    <m/>
    <x v="36"/>
    <s v="Miscellaneous_839"/>
    <x v="0"/>
  </r>
  <r>
    <s v="839-119614-003-A01,Rev B"/>
    <m/>
    <s v="LID,HD,N2DELlV,UPR"/>
    <s v="LID,HD,N2DELlV,UPR"/>
    <s v="LAM"/>
    <s v="EA"/>
    <s v="M"/>
    <b v="0"/>
    <s v="Miscellaneous"/>
    <b v="0"/>
    <b v="1"/>
    <b v="0"/>
    <b v="1"/>
    <n v="3"/>
    <s v="HD,N2DELlV,UPR"/>
    <m/>
    <x v="4"/>
    <s v="Miscellaneous_839"/>
    <x v="0"/>
  </r>
  <r>
    <s v="839-119614-003-A02,Rev B"/>
    <m/>
    <s v="PL.HD,N2DELlV.UPR"/>
    <s v="PL.HD,N2DELlV.UPR"/>
    <s v="LAM"/>
    <s v="EA"/>
    <s v="M"/>
    <b v="0"/>
    <s v="Miscellaneous"/>
    <b v="0"/>
    <b v="1"/>
    <b v="0"/>
    <b v="1"/>
    <n v="5"/>
    <s v="N2DELlV.UPR"/>
    <m/>
    <x v="3"/>
    <s v="Miscellaneous_839"/>
    <x v="0"/>
  </r>
  <r>
    <s v="839-119614-004"/>
    <m/>
    <s v="839-119614-004"/>
    <s v="839-119614-004"/>
    <m/>
    <s v="EA"/>
    <s v="M"/>
    <b v="0"/>
    <s v="Miscellaneous"/>
    <b v="0"/>
    <b v="1"/>
    <b v="0"/>
    <b v="1"/>
    <n v="0"/>
    <e v="#VALUE!"/>
    <m/>
    <x v="3"/>
    <s v=""/>
    <x v="0"/>
  </r>
  <r>
    <s v="839-119614-004,Rev B"/>
    <m/>
    <s v="ASSY,HD,N2 DELIV,LWR"/>
    <s v="ASSY,HD,N2 DELIV,LWR"/>
    <s v="LAM"/>
    <s v="EA"/>
    <s v="M"/>
    <b v="0"/>
    <s v="Miscellaneous"/>
    <b v="0"/>
    <b v="0"/>
    <b v="0"/>
    <b v="1"/>
    <n v="4"/>
    <s v="HD,N2 DELIV,LWR"/>
    <m/>
    <x v="36"/>
    <s v="Miscellaneous_839"/>
    <x v="0"/>
  </r>
  <r>
    <s v="839-119614-004-A01,Rev B"/>
    <m/>
    <s v="LID,HD,N1DELIV,UPR"/>
    <s v="LID,HD,N1DELIV,UPR"/>
    <s v="LAM"/>
    <s v="EA"/>
    <s v="M"/>
    <b v="0"/>
    <s v="Miscellaneous"/>
    <b v="0"/>
    <b v="1"/>
    <b v="0"/>
    <b v="1"/>
    <n v="3"/>
    <s v="HD,N1DELIV,UPR"/>
    <m/>
    <x v="4"/>
    <s v="Miscellaneous_839"/>
    <x v="0"/>
  </r>
  <r>
    <s v="839-119614-004-A02,Rev B"/>
    <m/>
    <s v="Plate"/>
    <s v="Plate"/>
    <s v="LAM"/>
    <s v="EA"/>
    <s v="M"/>
    <b v="0"/>
    <s v="Miscellaneous"/>
    <b v="0"/>
    <b v="1"/>
    <b v="0"/>
    <b v="1"/>
    <n v="0"/>
    <e v="#VALUE!"/>
    <m/>
    <x v="16"/>
    <s v="Miscellaneous_839"/>
    <x v="0"/>
  </r>
  <r>
    <s v="839-119614-501"/>
    <m/>
    <s v="Lid"/>
    <s v="Lid"/>
    <s v="LAM"/>
    <s v="EA"/>
    <s v="M"/>
    <b v="0"/>
    <s v="Miscellaneous"/>
    <b v="0"/>
    <b v="0"/>
    <b v="0"/>
    <b v="1"/>
    <n v="0"/>
    <e v="#VALUE!"/>
    <m/>
    <x v="3"/>
    <s v="Miscellaneous_839"/>
    <x v="0"/>
  </r>
  <r>
    <s v="839-119614-502"/>
    <m/>
    <s v="Plate"/>
    <s v="Plate"/>
    <s v="LAM"/>
    <s v="EA"/>
    <s v="M"/>
    <b v="0"/>
    <s v="Miscellaneous"/>
    <b v="0"/>
    <b v="0"/>
    <b v="0"/>
    <b v="1"/>
    <n v="0"/>
    <e v="#VALUE!"/>
    <m/>
    <x v="16"/>
    <s v="Miscellaneous_839"/>
    <x v="0"/>
  </r>
  <r>
    <s v="839-119614-503"/>
    <m/>
    <s v="Lid"/>
    <s v="Lid"/>
    <s v="LAM"/>
    <s v="EA"/>
    <s v="M"/>
    <b v="0"/>
    <s v="Miscellaneous"/>
    <b v="0"/>
    <b v="0"/>
    <b v="0"/>
    <b v="1"/>
    <n v="0"/>
    <e v="#VALUE!"/>
    <m/>
    <x v="3"/>
    <s v="Miscellaneous_839"/>
    <x v="0"/>
  </r>
  <r>
    <s v="839-119614-504"/>
    <m/>
    <s v="Plate"/>
    <s v="Plate"/>
    <s v="LAM"/>
    <s v="EA"/>
    <s v="M"/>
    <b v="0"/>
    <s v="Miscellaneous"/>
    <b v="0"/>
    <b v="0"/>
    <b v="0"/>
    <b v="1"/>
    <n v="0"/>
    <e v="#VALUE!"/>
    <m/>
    <x v="16"/>
    <s v="Miscellaneous_839"/>
    <x v="0"/>
  </r>
  <r>
    <s v="839-119708-001,Rev A"/>
    <m/>
    <s v="ASSY,MANIF,EXIT,UPR"/>
    <s v="ASSY,MANIFOLD,EXIT,UPR"/>
    <s v="LAM"/>
    <s v="EA"/>
    <s v="M"/>
    <b v="0"/>
    <s v="Miscellaneous"/>
    <b v="0"/>
    <b v="0"/>
    <b v="0"/>
    <b v="1"/>
    <n v="4"/>
    <s v="MANIFOLD,EXIT,UPR"/>
    <m/>
    <x v="36"/>
    <s v="Miscellaneous_839"/>
    <x v="0"/>
  </r>
  <r>
    <s v="839-119708-002,Rev A"/>
    <m/>
    <s v="ASSY,MANIF,EXIT,LWR"/>
    <s v="ASSY,MANIFOLD,EXIT,LWR"/>
    <s v="LAM"/>
    <s v="EA"/>
    <s v="M"/>
    <b v="0"/>
    <s v="Miscellaneous"/>
    <b v="0"/>
    <b v="0"/>
    <b v="0"/>
    <b v="1"/>
    <n v="4"/>
    <s v="MANIFOLD,EXIT,LWR"/>
    <m/>
    <x v="36"/>
    <s v="Miscellaneous_839"/>
    <x v="0"/>
  </r>
  <r>
    <s v="839-119708-004,Rev B"/>
    <m/>
    <s v="ASSY, MANIF, EXIT, LWR"/>
    <s v="ASSY, MANIFOLD, EXIT, LWR"/>
    <m/>
    <s v="EA"/>
    <s v="M"/>
    <b v="0"/>
    <s v="Miscellaneous"/>
    <b v="0"/>
    <b v="1"/>
    <b v="0"/>
    <b v="1"/>
    <n v="4"/>
    <s v=" MANIFOLD, EXIT, LWR"/>
    <m/>
    <x v="36"/>
    <s v="Miscellaneous_839"/>
    <x v="0"/>
  </r>
  <r>
    <s v="839-119904-001,Rev B"/>
    <m/>
    <s v="PL, TOP, FLUSHING FXTR"/>
    <s v="PLX, TOP, FLUSHING FXTR"/>
    <m/>
    <s v="EA"/>
    <s v="M"/>
    <b v="0"/>
    <s v="Miscellaneous"/>
    <b v="0"/>
    <b v="1"/>
    <b v="0"/>
    <b v="1"/>
    <n v="3"/>
    <s v=" TOP, FLUSHING FXTR"/>
    <m/>
    <x v="17"/>
    <s v="Miscellaneous_839"/>
    <x v="0"/>
  </r>
  <r>
    <s v="839-119904-030,Rev A"/>
    <m/>
    <s v="PL, TOP, FLUSHING FXTR"/>
    <s v="PLX, TOP, FLUSHING FXTR"/>
    <m/>
    <s v="EA"/>
    <s v="M"/>
    <b v="0"/>
    <s v="MIH"/>
    <b v="0"/>
    <b v="1"/>
    <b v="0"/>
    <b v="1"/>
    <n v="3"/>
    <s v=" TOP, FLUSHING FXTR"/>
    <m/>
    <x v="17"/>
    <s v="MIH_839"/>
    <x v="0"/>
  </r>
  <r>
    <s v="839-120361-001,Rev A"/>
    <s v="ASSY, CH"/>
    <s v="ASSY, CHEM HD, UPR"/>
    <s v="ASSY, CHEM HD, UPR"/>
    <s v="LAM"/>
    <s v="EA"/>
    <s v="M"/>
    <b v="0"/>
    <s v="SEM"/>
    <b v="0"/>
    <b v="1"/>
    <b v="0"/>
    <b v="1"/>
    <n v="4"/>
    <s v=" CHEM HD, UPR"/>
    <m/>
    <x v="36"/>
    <s v="SEM_839"/>
    <x v="0"/>
  </r>
  <r>
    <s v="839-120361-001-A01,Rev A"/>
    <s v="LID, CHE"/>
    <s v="LID, CHEM HD, UPR"/>
    <s v="LID, CHEM HD, UPR"/>
    <s v="LAM"/>
    <s v="EA"/>
    <s v="M"/>
    <b v="0"/>
    <s v="SEM"/>
    <b v="0"/>
    <b v="1"/>
    <b v="0"/>
    <b v="1"/>
    <n v="3"/>
    <s v=" CHEM HD, UPR"/>
    <m/>
    <x v="4"/>
    <s v="SEM_839"/>
    <x v="0"/>
  </r>
  <r>
    <s v="839-120361-001-A02,Rev A"/>
    <s v="PL, CHEM"/>
    <s v="PL, CHEM HD, UPR"/>
    <s v="PLX, CHEM HD, UPR"/>
    <s v="LAM"/>
    <s v="EA"/>
    <s v="M"/>
    <b v="0"/>
    <s v="SEM"/>
    <b v="0"/>
    <b v="1"/>
    <b v="0"/>
    <b v="1"/>
    <n v="3"/>
    <s v=" CHEM HD, UPR"/>
    <m/>
    <x v="21"/>
    <s v="SEM_839"/>
    <x v="0"/>
  </r>
  <r>
    <s v="839-120361-001-A04,Rev A"/>
    <s v="Cover, C"/>
    <s v="Cover, CHEM HD, UPR"/>
    <s v="Cover, CHEM HD, UPR"/>
    <s v="LAM"/>
    <s v="EA"/>
    <s v="M"/>
    <b v="0"/>
    <s v="SEM"/>
    <b v="0"/>
    <b v="1"/>
    <b v="0"/>
    <b v="1"/>
    <n v="5"/>
    <s v=" CHEM HD, UPR"/>
    <m/>
    <x v="5"/>
    <s v="SEM_839"/>
    <x v="0"/>
  </r>
  <r>
    <s v="839-120361-002,Rev A"/>
    <s v="ASSY, CH"/>
    <s v="ASSY, CHEM HD, LWR"/>
    <s v="ASSY, CHEM HD, LWR"/>
    <s v="LAM"/>
    <s v="EA"/>
    <s v="M"/>
    <b v="0"/>
    <s v="SEM"/>
    <b v="0"/>
    <b v="1"/>
    <b v="0"/>
    <b v="1"/>
    <n v="4"/>
    <s v=" CHEM HD, LWR"/>
    <m/>
    <x v="36"/>
    <s v="SEM_839"/>
    <x v="0"/>
  </r>
  <r>
    <s v="839-120361-002-A01,Rev A"/>
    <s v="LID, CHE"/>
    <s v="LID, CHEM HD, LWR"/>
    <s v="LID, CHEM HD, LWR"/>
    <s v="LAM"/>
    <s v="EA"/>
    <s v="M"/>
    <b v="0"/>
    <s v="SEM"/>
    <b v="0"/>
    <b v="1"/>
    <b v="0"/>
    <b v="1"/>
    <n v="3"/>
    <s v=" CHEM HD, LWR"/>
    <m/>
    <x v="4"/>
    <s v="SEM_839"/>
    <x v="0"/>
  </r>
  <r>
    <s v="839-120361-002-A02,Rev A"/>
    <s v="PL, CHEM"/>
    <s v="PL, CHEM HD, LWR"/>
    <s v="PLX, CHEM HD, LWR"/>
    <s v="LAM"/>
    <s v="EA"/>
    <s v="M"/>
    <b v="0"/>
    <s v="SEM"/>
    <b v="0"/>
    <b v="1"/>
    <b v="0"/>
    <b v="1"/>
    <n v="3"/>
    <s v=" CHEM HD, LWR"/>
    <m/>
    <x v="21"/>
    <s v="SEM_839"/>
    <x v="0"/>
  </r>
  <r>
    <s v="839-120361-002-A03,Rev A"/>
    <s v="Cover, C"/>
    <s v="Cover, CHEM HD, LWR"/>
    <s v="Cover, CHEM HD, LWR"/>
    <s v="LAM"/>
    <s v="EA"/>
    <s v="M"/>
    <b v="0"/>
    <s v="SEM"/>
    <b v="0"/>
    <b v="1"/>
    <b v="0"/>
    <b v="1"/>
    <n v="5"/>
    <s v=" CHEM HD, LWR"/>
    <m/>
    <x v="5"/>
    <s v="SEM_839"/>
    <x v="0"/>
  </r>
  <r>
    <s v="839-121396-001,Rev A"/>
    <m/>
    <s v="PL,SCTA,FXTR,EXIT HD,LWR,SERENE"/>
    <s v="PLX,SCTA,FXTR,EXIT HD,LWR,SERENE"/>
    <m/>
    <s v="EA"/>
    <s v="M"/>
    <b v="0"/>
    <s v="Miscellaneous"/>
    <b v="0"/>
    <b v="0"/>
    <b v="0"/>
    <b v="1"/>
    <n v="3"/>
    <s v="SCTA,FXTR,EXIT HD,LWR,SERENE"/>
    <m/>
    <x v="17"/>
    <s v="Miscellaneous_839"/>
    <x v="0"/>
  </r>
  <r>
    <s v="839-121678-001,Rev A"/>
    <m/>
    <s v="MANIF, TEST, 361 HD, UPR"/>
    <s v="MANIFOLD, TEST, 361 HD, UPR"/>
    <s v="LAM"/>
    <s v="EA"/>
    <s v="M"/>
    <b v="0"/>
    <s v="SEM"/>
    <b v="0"/>
    <b v="1"/>
    <b v="0"/>
    <b v="1"/>
    <n v="8"/>
    <s v=" TEST, 361 HD, UPR"/>
    <m/>
    <x v="0"/>
    <s v="SEM_839"/>
    <x v="0"/>
  </r>
  <r>
    <s v="839-121678-002,Rev A"/>
    <m/>
    <s v="MANIF, TEST, 361 HD, LWR"/>
    <s v="MANIFOLD, TEST, 361 HD, LWR"/>
    <s v="LAM"/>
    <s v="EA"/>
    <s v="M"/>
    <b v="0"/>
    <s v="SEM"/>
    <b v="0"/>
    <b v="1"/>
    <b v="0"/>
    <b v="1"/>
    <n v="8"/>
    <s v=" TEST, 361 HD, LWR"/>
    <m/>
    <x v="0"/>
    <s v="SEM_839"/>
    <x v="0"/>
  </r>
  <r>
    <s v="839-121854-001,Rev A"/>
    <m/>
    <s v="ASSY, MANIF, CHEM, UPR, HKMG, PW"/>
    <s v="ASSY, MANIFOLD, CHEM, UPR, HKMG, PW"/>
    <s v="LAM"/>
    <s v="EA"/>
    <s v="M"/>
    <b v="0"/>
    <s v="Miscellaneous"/>
    <b v="0"/>
    <b v="1"/>
    <b v="0"/>
    <b v="1"/>
    <n v="4"/>
    <s v=" MANIFOLD, CHEM, UPR, HKMG, PW"/>
    <m/>
    <x v="36"/>
    <s v="Miscellaneous_839"/>
    <x v="0"/>
  </r>
  <r>
    <s v="839-121855-001,Rev A"/>
    <m/>
    <s v="ASSY, MANIF, CHEM, UPR, HKMG, PW"/>
    <s v="ASSY, MANIFOLD, CHEM, UPR, HKMG, PW"/>
    <s v="LAM"/>
    <s v="EA"/>
    <s v="M"/>
    <b v="0"/>
    <s v="Miscellaneous"/>
    <b v="0"/>
    <b v="1"/>
    <b v="0"/>
    <b v="1"/>
    <n v="4"/>
    <s v=" MANIFOLD, CHEM, UPR, HKMG, PW"/>
    <m/>
    <x v="36"/>
    <s v="Miscellaneous_839"/>
    <x v="0"/>
  </r>
  <r>
    <s v="839-121856-001,Rev A"/>
    <m/>
    <s v="ASSY, MANIF, CHEM, LWR, HKMG"/>
    <s v="ASSY, MANIFOLD, CHEM, LWR, HKMG"/>
    <s v="LAM"/>
    <s v="EA"/>
    <s v="M"/>
    <b v="0"/>
    <s v="Miscellaneous"/>
    <b v="0"/>
    <b v="0"/>
    <b v="0"/>
    <b v="1"/>
    <n v="4"/>
    <s v=" MANIFOLD, CHEM, LWR, HKMG"/>
    <m/>
    <x v="36"/>
    <s v="Miscellaneous_839"/>
    <x v="0"/>
  </r>
  <r>
    <s v="839-121858-001,Rev A"/>
    <m/>
    <s v="ASSY, MANIF, CHEM, HKMG, LWR"/>
    <s v="ASSY, MANIFOLD, CHEM, HKMG, LWR"/>
    <s v="LAM"/>
    <s v="EA"/>
    <s v="M"/>
    <b v="0"/>
    <s v="Miscellaneous"/>
    <b v="0"/>
    <b v="1"/>
    <b v="0"/>
    <b v="1"/>
    <n v="4"/>
    <s v=" MANIFOLD, CHEM, HKMG, LWR"/>
    <m/>
    <x v="36"/>
    <s v="Miscellaneous_839"/>
    <x v="0"/>
  </r>
  <r>
    <s v="839-122005-001,Rev A"/>
    <m/>
    <s v="WLDMT, BRKT, DISP, AVX43/61, C360, FDS"/>
    <s v="WLDMNT, BRKT, DISP, AVX43/61, C360, FDS"/>
    <m/>
    <s v="EA"/>
    <s v="M"/>
    <b v="0"/>
    <s v="Miscellaneous"/>
    <b v="0"/>
    <b v="1"/>
    <b v="0"/>
    <b v="1"/>
    <n v="6"/>
    <s v=" BRKT, DISP, AVX43/61, C360, FDS"/>
    <m/>
    <x v="43"/>
    <s v="Miscellaneous_839"/>
    <x v="0"/>
  </r>
  <r>
    <s v="839-122005-001,Rev B"/>
    <m/>
    <s v="WLDMT, BRKT, DISP, AVX43/61, C360, FDS"/>
    <s v="WLDMNT, BRKT, DISP, AVX43/61, C360, FDS"/>
    <m/>
    <s v="EA"/>
    <s v="M"/>
    <b v="0"/>
    <s v="Miscellaneous"/>
    <b v="0"/>
    <b v="0"/>
    <b v="0"/>
    <b v="1"/>
    <n v="6"/>
    <s v=" BRKT, DISP, AVX43/61, C360, FDS"/>
    <m/>
    <x v="43"/>
    <s v="Miscellaneous_839"/>
    <x v="0"/>
  </r>
  <r>
    <s v="839-122034-001,Rev A"/>
    <m/>
    <s v="WLDMT, FR, LED, LAMP BOX"/>
    <s v="WLDMNT, FR, LED, LAMP BOX"/>
    <m/>
    <s v="EA"/>
    <s v="M"/>
    <b v="0"/>
    <s v="Miscellaneous"/>
    <b v="0"/>
    <b v="1"/>
    <b v="0"/>
    <b v="1"/>
    <n v="6"/>
    <s v=" FR, LED, LAMP BOX"/>
    <m/>
    <x v="43"/>
    <s v="Miscellaneous_839"/>
    <x v="0"/>
  </r>
  <r>
    <s v="839-122399-001"/>
    <m/>
    <s v="839-122399-001"/>
    <s v="839-122399-001"/>
    <m/>
    <s v="EA"/>
    <s v="M"/>
    <b v="0"/>
    <s v="Miscellaneous"/>
    <b v="0"/>
    <b v="1"/>
    <b v="0"/>
    <b v="1"/>
    <n v="0"/>
    <e v="#VALUE!"/>
    <m/>
    <x v="3"/>
    <s v=""/>
    <x v="0"/>
  </r>
  <r>
    <s v="839-122399-001,Rev A"/>
    <m/>
    <s v="ASSY,HD,N2 DELIV,UPR"/>
    <s v="ASSY,HD,N2 DELIV,UPR"/>
    <m/>
    <s v="EA"/>
    <s v="M"/>
    <b v="0"/>
    <s v="Miscellaneous"/>
    <b v="0"/>
    <b v="0"/>
    <b v="0"/>
    <b v="1"/>
    <n v="4"/>
    <s v="HD,N2 DELIV,UPR"/>
    <m/>
    <x v="36"/>
    <s v="Miscellaneous_839"/>
    <x v="0"/>
  </r>
  <r>
    <s v="839-122399-001,Rev C"/>
    <m/>
    <s v="ASSY, HD, N2 DELIV, UPR"/>
    <s v="ASSY, HD, N2 DELIV, UPR"/>
    <m/>
    <s v="EA"/>
    <s v="M"/>
    <b v="0"/>
    <s v="Miscellaneous"/>
    <b v="0"/>
    <b v="1"/>
    <b v="0"/>
    <b v="1"/>
    <n v="4"/>
    <s v=" HD, N2 DELIV, UPR"/>
    <m/>
    <x v="36"/>
    <s v="Miscellaneous_839"/>
    <x v="0"/>
  </r>
  <r>
    <s v="839-122399-001-A01"/>
    <m/>
    <s v="Lid"/>
    <s v="Lid"/>
    <m/>
    <s v="EA"/>
    <s v="M"/>
    <b v="0"/>
    <s v="Miscellaneous"/>
    <b v="0"/>
    <b v="1"/>
    <b v="0"/>
    <b v="1"/>
    <n v="0"/>
    <e v="#VALUE!"/>
    <m/>
    <x v="3"/>
    <s v="Miscellaneous_839"/>
    <x v="0"/>
  </r>
  <r>
    <s v="839-122399-001-A02"/>
    <m/>
    <s v="Plate"/>
    <s v="Plate"/>
    <m/>
    <s v="EA"/>
    <s v="M"/>
    <b v="0"/>
    <s v="Miscellaneous"/>
    <b v="0"/>
    <b v="1"/>
    <b v="0"/>
    <b v="1"/>
    <n v="0"/>
    <e v="#VALUE!"/>
    <m/>
    <x v="16"/>
    <s v="Miscellaneous_839"/>
    <x v="0"/>
  </r>
  <r>
    <s v="839-122399-002,Rev A"/>
    <m/>
    <s v="ASSY,HO.NI OELIV,LWR"/>
    <s v="ASSY,HO.NI OELIV,LWR"/>
    <m/>
    <s v="EA"/>
    <s v="M"/>
    <b v="0"/>
    <s v="Miscellaneous"/>
    <b v="0"/>
    <b v="1"/>
    <b v="0"/>
    <b v="1"/>
    <n v="4"/>
    <s v="HO.NI OELIV,LWR"/>
    <m/>
    <x v="36"/>
    <s v="Miscellaneous_839"/>
    <x v="0"/>
  </r>
  <r>
    <s v="839-122399-102,Rev A"/>
    <s v="Lower N2"/>
    <s v="Lower N2 Head"/>
    <s v="Lower N2 Head"/>
    <m/>
    <s v="EA"/>
    <s v="M"/>
    <b v="0"/>
    <s v="Miscellaneous"/>
    <b v="0"/>
    <b v="1"/>
    <b v="0"/>
    <b v="1"/>
    <n v="0"/>
    <s v="Lower"/>
    <m/>
    <x v="3"/>
    <s v="Miscellaneous_839"/>
    <x v="0"/>
  </r>
  <r>
    <s v="839-122399-102-A01,Rev A"/>
    <s v="Lid - Lo"/>
    <s v="Lid - 839-122399-102 Lower N2 Head"/>
    <s v="Lid - 839-122399-102 Lower N2 Head"/>
    <m/>
    <s v="EA"/>
    <s v="M"/>
    <b v="0"/>
    <s v="Miscellaneous"/>
    <b v="0"/>
    <b v="1"/>
    <b v="0"/>
    <b v="1"/>
    <n v="0"/>
    <s v="Lid"/>
    <m/>
    <x v="4"/>
    <s v="Miscellaneous_839"/>
    <x v="0"/>
  </r>
  <r>
    <s v="839-122399-102-A02,Rev A"/>
    <n v="-851"/>
    <s v=" Plate - 839-122399-102 Lower N2 Head"/>
    <s v=" Plate - 839-122399-102 Lower N2 Head"/>
    <m/>
    <s v="EA"/>
    <s v="M"/>
    <b v="0"/>
    <s v="Miscellaneous"/>
    <b v="0"/>
    <b v="1"/>
    <b v="0"/>
    <b v="1"/>
    <n v="0"/>
    <s v=""/>
    <m/>
    <x v="16"/>
    <s v="Miscellaneous_839"/>
    <x v="0"/>
  </r>
  <r>
    <s v="839-122399-102-A04,Rev A"/>
    <s v="Cap - 83"/>
    <s v="Cap - 839-122399-102 Lower N2 Head"/>
    <s v="Cap - 839-122399-102 Lower N2 Head"/>
    <m/>
    <s v="EA"/>
    <s v="M"/>
    <b v="0"/>
    <s v="Miscellaneous"/>
    <b v="0"/>
    <b v="1"/>
    <b v="0"/>
    <b v="1"/>
    <n v="0"/>
    <s v="Cap"/>
    <m/>
    <x v="3"/>
    <s v="Miscellaneous_839"/>
    <x v="0"/>
  </r>
  <r>
    <s v="839-122399-102RL,Rev B"/>
    <m/>
    <s v="ASSY, HD, N2 DELIV/VAC, REWORKED"/>
    <s v="ASSY, HD, N2 DELIV/VAC, REWORKED"/>
    <m/>
    <s v="EA"/>
    <s v="M"/>
    <b v="0"/>
    <s v="Miscellaneous"/>
    <b v="0"/>
    <b v="0"/>
    <b v="0"/>
    <b v="1"/>
    <n v="4"/>
    <s v=" HD, N2 DELIV/VAC, REWORKED"/>
    <m/>
    <x v="36"/>
    <s v="Miscellaneous_839"/>
    <x v="0"/>
  </r>
  <r>
    <s v="839-122705-001,Rev A"/>
    <m/>
    <s v="Bracket, Support, NV, Disp PNL, FDS, C360"/>
    <s v="Bracket, Support, NV, Disp PNL, FDS, C360"/>
    <m/>
    <s v="EA"/>
    <s v="M"/>
    <b v="0"/>
    <s v="Miscellaneous"/>
    <b v="0"/>
    <b v="1"/>
    <b v="0"/>
    <b v="1"/>
    <n v="7"/>
    <s v=" Support, NV, Disp PNL, FDS, C360"/>
    <m/>
    <x v="19"/>
    <s v="Miscellaneous_839"/>
    <x v="0"/>
  </r>
  <r>
    <s v="839-122705-001,Rev B"/>
    <m/>
    <s v="Bracket, Support, NV, Disp PNL, FDS, C360"/>
    <s v="Bracket, Support, NV, Disp PNL, FDS, C360"/>
    <m/>
    <s v="EA"/>
    <s v="M"/>
    <b v="0"/>
    <s v="Miscellaneous"/>
    <b v="0"/>
    <b v="1"/>
    <b v="0"/>
    <b v="1"/>
    <n v="7"/>
    <s v=" Support, NV, Disp PNL, FDS, C360"/>
    <m/>
    <x v="19"/>
    <s v="Miscellaneous_839"/>
    <x v="0"/>
  </r>
  <r>
    <s v="839-123294-001"/>
    <m/>
    <s v="839-123294-001 N2 Knife"/>
    <s v="839-123294-001 N2 Knife"/>
    <m/>
    <s v="EA"/>
    <s v="M"/>
    <b v="0"/>
    <s v="Miscellaneous"/>
    <b v="0"/>
    <b v="1"/>
    <b v="0"/>
    <b v="1"/>
    <n v="0"/>
    <s v="839-123294-001"/>
    <m/>
    <x v="3"/>
    <s v=""/>
    <x v="0"/>
  </r>
  <r>
    <s v="839-123294-001-A01"/>
    <s v="Lid- 839"/>
    <s v="Lid - 839-123294-001 N2 Knife"/>
    <s v="Lid - 839-123294-001 N2 Knife"/>
    <m/>
    <s v="EA"/>
    <s v="M"/>
    <b v="0"/>
    <s v="Miscellaneous"/>
    <b v="0"/>
    <b v="0"/>
    <b v="0"/>
    <b v="1"/>
    <n v="0"/>
    <s v="Lid"/>
    <m/>
    <x v="4"/>
    <s v="Miscellaneous_839"/>
    <x v="0"/>
  </r>
  <r>
    <s v="839-123294-001-A02"/>
    <s v="Plate -"/>
    <s v="Plate - 839-123294-001 N2 Knife"/>
    <s v="Plate - 839-123294-001 N2 Knife"/>
    <m/>
    <s v="EA"/>
    <s v="M"/>
    <b v="0"/>
    <s v="Miscellaneous"/>
    <b v="0"/>
    <b v="0"/>
    <b v="0"/>
    <b v="1"/>
    <n v="0"/>
    <s v="Plate"/>
    <m/>
    <x v="16"/>
    <s v="Miscellaneous_839"/>
    <x v="0"/>
  </r>
  <r>
    <s v="839-123294-002"/>
    <m/>
    <s v="839-123294-002 N2 Knife"/>
    <s v="839-123294-002 N2 Knife"/>
    <m/>
    <s v="EA"/>
    <s v="M"/>
    <b v="0"/>
    <s v="Miscellaneous"/>
    <b v="0"/>
    <b v="1"/>
    <b v="0"/>
    <b v="1"/>
    <n v="0"/>
    <s v="839-123294-002"/>
    <m/>
    <x v="3"/>
    <s v=""/>
    <x v="0"/>
  </r>
  <r>
    <s v="839-123294-002-A01"/>
    <s v="Lid - 83"/>
    <s v="Lid - 839-123294-002 N2 Knife"/>
    <s v="Lid - 839-123294-002 N2 Knife"/>
    <m/>
    <s v="EA"/>
    <s v="M"/>
    <b v="0"/>
    <s v="Miscellaneous"/>
    <b v="0"/>
    <b v="0"/>
    <b v="0"/>
    <b v="1"/>
    <n v="0"/>
    <s v="Lid"/>
    <m/>
    <x v="4"/>
    <s v="Miscellaneous_839"/>
    <x v="0"/>
  </r>
  <r>
    <s v="839-123294-002-A02"/>
    <s v="Plate -"/>
    <s v="Plate - 839-123294-002 N2 Knife"/>
    <s v="Plate - 839-123294-002 N2 Knife"/>
    <m/>
    <s v="EA"/>
    <s v="M"/>
    <b v="0"/>
    <s v="Miscellaneous"/>
    <b v="0"/>
    <b v="0"/>
    <b v="0"/>
    <b v="1"/>
    <n v="0"/>
    <s v="Plate"/>
    <m/>
    <x v="16"/>
    <s v="Miscellaneous_839"/>
    <x v="0"/>
  </r>
  <r>
    <s v="839-123296-001,Rev A"/>
    <m/>
    <s v="PED, SHORT, STK AIRLOCK"/>
    <s v="PED, SHORT, STK AIRLOCK"/>
    <m/>
    <s v="EA"/>
    <s v="M"/>
    <b v="0"/>
    <s v="Miscellaneous"/>
    <b v="0"/>
    <b v="0"/>
    <b v="0"/>
    <b v="1"/>
    <n v="3"/>
    <s v=" SHORT, STK AIRLOCK"/>
    <m/>
    <x v="3"/>
    <s v="Miscellaneous_839"/>
    <x v="0"/>
  </r>
  <r>
    <s v="839-123296-002,Rev A"/>
    <m/>
    <s v="PED, SHORT, STK AIRLOCK"/>
    <s v="PED, SHORT, STK AIRLOCK"/>
    <m/>
    <s v="EA"/>
    <s v="M"/>
    <b v="0"/>
    <s v="Miscellaneous"/>
    <b v="0"/>
    <b v="1"/>
    <b v="0"/>
    <b v="1"/>
    <n v="3"/>
    <s v=" SHORT, STK AIRLOCK"/>
    <m/>
    <x v="3"/>
    <s v="Miscellaneous_839"/>
    <x v="0"/>
  </r>
  <r>
    <s v="839-123416-001"/>
    <m/>
    <s v="839-123416-001_N2-Knife-Mani-Upr"/>
    <s v="839-123416-001_N2-Knife-Mani-Upr"/>
    <m/>
    <s v="EA"/>
    <s v="M"/>
    <b v="0"/>
    <s v="Miscellaneous"/>
    <b v="0"/>
    <b v="0"/>
    <b v="0"/>
    <b v="1"/>
    <n v="0"/>
    <e v="#VALUE!"/>
    <m/>
    <x v="3"/>
    <s v=""/>
    <x v="0"/>
  </r>
  <r>
    <s v="839-123416-002"/>
    <m/>
    <s v="839-123416-002_N2-Knife-Mani-Lwr"/>
    <s v="839-123416-002_N2-Knife-Mani-Lwr"/>
    <m/>
    <s v="EA"/>
    <s v="M"/>
    <b v="0"/>
    <s v="Miscellaneous"/>
    <b v="0"/>
    <b v="1"/>
    <b v="0"/>
    <b v="1"/>
    <n v="0"/>
    <e v="#VALUE!"/>
    <m/>
    <x v="3"/>
    <s v=""/>
    <x v="0"/>
  </r>
  <r>
    <s v="839-124426-001"/>
    <m/>
    <s v="HEAD,N2 KNIFE,UPPER,OMM,C360"/>
    <s v="HEAD,N2 KNIFE,UPPER,OMM,C360"/>
    <m/>
    <s v="EA"/>
    <s v="M"/>
    <b v="0"/>
    <s v="Miscellaneous"/>
    <b v="0"/>
    <b v="0"/>
    <b v="0"/>
    <b v="1"/>
    <n v="4"/>
    <s v="N2 KNIFE,UPPER,OMM,C360"/>
    <m/>
    <x v="3"/>
    <s v="Miscellaneous_839"/>
    <x v="0"/>
  </r>
  <r>
    <s v="839-124426-001-A01,Rev A"/>
    <s v="Lid, HEA"/>
    <s v="Lid-HEAD,N2,KNIFE,UPPER,OMM,C360"/>
    <s v="Lid-HEAD,N2,KNIFE,UPPER,OMM,C360"/>
    <m/>
    <s v="EA"/>
    <s v="M"/>
    <b v="0"/>
    <s v="Miscellaneous"/>
    <b v="0"/>
    <b v="1"/>
    <b v="0"/>
    <b v="1"/>
    <n v="8"/>
    <s v="N2,KNIFE,UPPER,OMM,C360"/>
    <m/>
    <x v="4"/>
    <s v="Miscellaneous_839"/>
    <x v="0"/>
  </r>
  <r>
    <s v="839-124426-001-A02,Rev A"/>
    <s v="Plate-HE"/>
    <s v="Plate-HEAD,N2,KNIFE,UPPER,OMM,C360"/>
    <s v="Plate-HEAD,N2,KNIFE,UPPER,OMM,C360"/>
    <m/>
    <s v="EA"/>
    <s v="M"/>
    <b v="0"/>
    <s v="Miscellaneous"/>
    <b v="0"/>
    <b v="1"/>
    <b v="0"/>
    <b v="1"/>
    <n v="10"/>
    <s v="N2,KNIFE,UPPER,OMM,C360"/>
    <m/>
    <x v="16"/>
    <s v="Miscellaneous_839"/>
    <x v="0"/>
  </r>
  <r>
    <s v="839-124426-001-A06,Rev A"/>
    <s v="Cap -HEA"/>
    <s v="Cap -HEAD,N2,KNIFE,UPPER,OMM,C360"/>
    <s v="Cap -HEAD,N2,KNIFE,UPPER,OMM,C360"/>
    <m/>
    <s v="EA"/>
    <s v="M"/>
    <b v="0"/>
    <s v="Miscellaneous"/>
    <b v="0"/>
    <b v="1"/>
    <b v="0"/>
    <b v="1"/>
    <n v="9"/>
    <s v="N2,KNIFE,UPPER,OMM,C360"/>
    <m/>
    <x v="3"/>
    <s v="Miscellaneous_839"/>
    <x v="0"/>
  </r>
  <r>
    <s v="839-124426-002"/>
    <m/>
    <s v="HEAD,N2 KNIFE,LOWER,OMM,C360"/>
    <s v="HEAD,N2 KNIFE,LOWER,OMM,C360"/>
    <m/>
    <s v="EA"/>
    <s v="M"/>
    <b v="0"/>
    <s v="Miscellaneous"/>
    <b v="0"/>
    <b v="0"/>
    <b v="0"/>
    <b v="1"/>
    <n v="4"/>
    <s v="N2 KNIFE,LOWER,OMM,C360"/>
    <m/>
    <x v="3"/>
    <s v="Miscellaneous_839"/>
    <x v="0"/>
  </r>
  <r>
    <s v="839-124426-002-A01,Rev A"/>
    <s v="Lid-HEAD"/>
    <s v="Lid-HEAD,N2,KNIFE,LOWER,OMM,C360"/>
    <s v="Lid-HEAD,N2,KNIFE,LOWER,OMM,C360"/>
    <m/>
    <s v="EA"/>
    <s v="M"/>
    <b v="0"/>
    <s v="Miscellaneous"/>
    <b v="0"/>
    <b v="1"/>
    <b v="0"/>
    <b v="1"/>
    <n v="8"/>
    <s v="N2,KNIFE,LOWER,OMM,C360"/>
    <m/>
    <x v="4"/>
    <s v="Miscellaneous_839"/>
    <x v="0"/>
  </r>
  <r>
    <s v="839-124426-002-A02,Rev A"/>
    <s v="Plate-HE"/>
    <s v="Plate-HEAD,N2,KNIFE,LOWER,OMM,C360"/>
    <s v="Plate-HEAD,N2,KNIFE,LOWER,OMM,C360"/>
    <m/>
    <s v="EA"/>
    <s v="M"/>
    <b v="0"/>
    <s v="Miscellaneous"/>
    <b v="0"/>
    <b v="1"/>
    <b v="0"/>
    <b v="1"/>
    <n v="10"/>
    <s v="N2,KNIFE,LOWER,OMM,C360"/>
    <m/>
    <x v="16"/>
    <s v="Miscellaneous_839"/>
    <x v="0"/>
  </r>
  <r>
    <s v="839-124426-002-A06,Rev A"/>
    <s v="Cap -HEA"/>
    <s v="Cap -HEAD,N2,KNIFE,UPPER,OMM,C360"/>
    <s v="Cap -HEAD,N2,KNIFE,UPPER,OMM,C360"/>
    <m/>
    <s v="EA"/>
    <s v="M"/>
    <b v="0"/>
    <s v="Miscellaneous"/>
    <b v="0"/>
    <b v="1"/>
    <b v="0"/>
    <b v="1"/>
    <n v="9"/>
    <s v="N2,KNIFE,UPPER,OMM,C360"/>
    <m/>
    <x v="3"/>
    <s v="Miscellaneous_839"/>
    <x v="0"/>
  </r>
  <r>
    <s v="839-124427-101,Rev A"/>
    <m/>
    <s v="Manif, N2 Knife, UPR, OMM, C360"/>
    <s v="MANIFOLD, N2 Knife, UPR, OMM, C360"/>
    <m/>
    <s v="EA"/>
    <s v="M"/>
    <b v="0"/>
    <s v="Miscellaneous"/>
    <b v="0"/>
    <b v="1"/>
    <b v="0"/>
    <b v="1"/>
    <n v="8"/>
    <s v=" N2 Knife, UPR, OMM, C360"/>
    <m/>
    <x v="0"/>
    <s v="Miscellaneous_839"/>
    <x v="0"/>
  </r>
  <r>
    <s v="839-124427-102,Rev A"/>
    <m/>
    <s v="MANIF, N2 KNIFE, LWR, OMM, C360"/>
    <s v="MANIFOLD, N2 KNIFE, LWR, OMM, C360"/>
    <m/>
    <s v="EA"/>
    <s v="M"/>
    <b v="0"/>
    <s v="Miscellaneous"/>
    <b v="0"/>
    <b v="1"/>
    <b v="0"/>
    <b v="1"/>
    <n v="8"/>
    <s v=" N2 KNIFE, LWR, OMM, C360"/>
    <m/>
    <x v="0"/>
    <s v="Miscellaneous_839"/>
    <x v="0"/>
  </r>
  <r>
    <s v="839-124488-001,Rev A"/>
    <m/>
    <s v="PL, BASE, WDO CLN TOOL"/>
    <s v="PLX, BASE, WDO CLN TOOL"/>
    <m/>
    <s v="EA"/>
    <s v="M"/>
    <b v="0"/>
    <s v="Miscellaneous"/>
    <b v="0"/>
    <b v="1"/>
    <b v="0"/>
    <b v="1"/>
    <n v="3"/>
    <s v=" BASE, WDO CLN TOOL"/>
    <m/>
    <x v="24"/>
    <s v="Miscellaneous_839"/>
    <x v="0"/>
  </r>
  <r>
    <s v="839-124488-022,Rev B"/>
    <m/>
    <s v="PL,BASE,WDO CLN TOOL"/>
    <s v="PLX,BASE,WDO CLN TOOL"/>
    <m/>
    <s v="EA"/>
    <s v="M"/>
    <b v="0"/>
    <s v="MIH"/>
    <b v="0"/>
    <b v="1"/>
    <b v="0"/>
    <b v="1"/>
    <n v="3"/>
    <s v="BASE,WDO CLN TOOL"/>
    <m/>
    <x v="24"/>
    <s v="MIH_839"/>
    <x v="0"/>
  </r>
  <r>
    <s v="839-125023-001,Rev A"/>
    <m/>
    <s v="Assy, Drive Stirrer, WDO CLN Tool"/>
    <s v="Assy, Drive Stirrer, WDO CLN Tool"/>
    <s v="LAM"/>
    <s v="EA"/>
    <s v="M"/>
    <b v="0"/>
    <s v="SEM"/>
    <b v="0"/>
    <b v="1"/>
    <b v="0"/>
    <b v="1"/>
    <n v="4"/>
    <s v=" Drive Stirrer, WDO CLN Tool"/>
    <m/>
    <x v="36"/>
    <s v="SEM_839"/>
    <x v="0"/>
  </r>
  <r>
    <s v="839-128009-001,Rev A"/>
    <m/>
    <s v="ASSY, HD, N2 DELIV/VAC, LWR"/>
    <s v="ASSY, HD, N2 DELIV/VAC, LWR"/>
    <m/>
    <s v="EA"/>
    <s v="M"/>
    <b v="0"/>
    <s v="Miscellaneous"/>
    <b v="0"/>
    <b v="1"/>
    <b v="0"/>
    <b v="1"/>
    <n v="4"/>
    <s v=" HD, N2 DELIV/VAC, LWR"/>
    <m/>
    <x v="36"/>
    <s v="Miscellaneous_839"/>
    <x v="0"/>
  </r>
  <r>
    <s v="839-128009-001-A01,Rev A"/>
    <s v="Lid, HD,"/>
    <s v="Lid, HD, N2 DELIV/VAC, LWR"/>
    <s v="Lid, HD, N2 DELIV/VAC, LWR"/>
    <s v="LAM"/>
    <s v="EA"/>
    <s v="M"/>
    <b v="0"/>
    <s v="SEM"/>
    <b v="0"/>
    <b v="1"/>
    <b v="0"/>
    <b v="1"/>
    <n v="3"/>
    <s v=" HD, N2 DELIV/VAC, LWR"/>
    <m/>
    <x v="4"/>
    <s v="SEM_839"/>
    <x v="0"/>
  </r>
  <r>
    <s v="839-128009-001-A02,Rev A"/>
    <s v="PL, HD,"/>
    <s v="PL, HD, N2 DELIV/VAC, LWR"/>
    <s v="PLX, HD, N2 DELIV/VAC, LWR"/>
    <s v="LAM"/>
    <s v="EA"/>
    <s v="M"/>
    <b v="0"/>
    <s v="SEM"/>
    <b v="0"/>
    <b v="1"/>
    <b v="0"/>
    <b v="1"/>
    <n v="3"/>
    <s v=" HD, N2 DELIV/VAC, LWR"/>
    <m/>
    <x v="21"/>
    <s v="SEM_839"/>
    <x v="0"/>
  </r>
  <r>
    <s v="839-128225-001, Rev C"/>
    <m/>
    <s v="WLDMT, SEPARATOR, 1/2'' NPT, 40X120, DA"/>
    <s v="WLDMNT, SEPARATOR, 1/2'' NPT, 40X120, DA"/>
    <m/>
    <s v="EA"/>
    <s v="M"/>
    <b v="0"/>
    <s v="Miscellaneous"/>
    <b v="0"/>
    <b v="1"/>
    <b v="0"/>
    <b v="1"/>
    <n v="6"/>
    <s v=" SEPARATOR, 1/2'' NPT, 40X120, DA"/>
    <m/>
    <x v="43"/>
    <s v="Miscellaneous_839"/>
    <x v="0"/>
  </r>
  <r>
    <s v="839-128225-001, Rev D"/>
    <m/>
    <s v="WLDMT, SEPARATOR, 1/2'' NPT, 40X120, DA"/>
    <s v="WLDMNT, SEPARATOR, 1/2'' NPT, 40X120, DA"/>
    <s v="MIHP"/>
    <s v="EA"/>
    <s v="M"/>
    <b v="0"/>
    <s v="Plastic"/>
    <b v="0"/>
    <b v="1"/>
    <b v="0"/>
    <b v="1"/>
    <n v="6"/>
    <s v=" SEPARATOR, 1/2'' NPT, 40X120, DA"/>
    <m/>
    <x v="43"/>
    <s v="Plastic_839"/>
    <x v="2"/>
  </r>
  <r>
    <s v="839-128273-001"/>
    <m/>
    <s v="WLDMT, CVR, VAC Formed, FDS ENCL, FRPP"/>
    <s v="WLDMNT, CVR, VAC Formed, FDS ENCL, FRPP"/>
    <m/>
    <s v="EA"/>
    <s v="M"/>
    <b v="0"/>
    <s v="Miscellaneous"/>
    <b v="0"/>
    <b v="0"/>
    <b v="0"/>
    <b v="1"/>
    <n v="6"/>
    <s v=" CVR, VAC Formed, FDS ENCL, FRPP"/>
    <m/>
    <x v="43"/>
    <s v="Miscellaneous_839"/>
    <x v="0"/>
  </r>
  <r>
    <s v="839-128289-001,Rev B"/>
    <m/>
    <s v="WLDMT, DOOR, ENCL, RCLM, ICDS"/>
    <s v="WLDMNT, DOOR, ENCL, RCLM, ICDS"/>
    <m/>
    <s v="EA"/>
    <s v="M"/>
    <b v="0"/>
    <s v="Miscellaneous"/>
    <b v="0"/>
    <b v="1"/>
    <b v="0"/>
    <b v="1"/>
    <n v="6"/>
    <s v=" DOOR, ENCL, RCLM, ICDS"/>
    <m/>
    <x v="43"/>
    <s v="Miscellaneous_839"/>
    <x v="0"/>
  </r>
  <r>
    <s v="839-128292-001,Rev D"/>
    <m/>
    <s v="WLDMT,DOOR,ENCL,LOTO,TOP,ICDS"/>
    <s v="WLDMNT,DOOR,ENCL,LOTO,TOP,ICDS"/>
    <m/>
    <s v="EA"/>
    <s v="M"/>
    <b v="0"/>
    <s v="Miscellaneous"/>
    <b v="0"/>
    <b v="1"/>
    <b v="0"/>
    <b v="1"/>
    <n v="6"/>
    <s v="DOOR,ENCL,LOTO,TOP,ICDS"/>
    <m/>
    <x v="43"/>
    <s v="Miscellaneous_839"/>
    <x v="0"/>
  </r>
  <r>
    <s v="839-128398-005,Rev  A"/>
    <m/>
    <s v="WLDMT, MDL, ENCL, DA"/>
    <s v="WLDMNT, MDL, ENCL, DA"/>
    <m/>
    <s v="EA"/>
    <s v="M"/>
    <b v="0"/>
    <s v="MIH"/>
    <b v="0"/>
    <b v="1"/>
    <b v="0"/>
    <b v="1"/>
    <n v="6"/>
    <s v=" MDL, ENCL, DA"/>
    <m/>
    <x v="43"/>
    <s v="MIH_839"/>
    <x v="0"/>
  </r>
  <r>
    <s v="839-128993-008,Rev A"/>
    <m/>
    <s v="WLDMT, PNL, ASD, FRPP, ICDS"/>
    <s v="WLDMNT, PNL, ASD, FRPP, ICDS"/>
    <m/>
    <s v="EA"/>
    <s v="M"/>
    <b v="0"/>
    <s v="MIH"/>
    <b v="0"/>
    <b v="1"/>
    <b v="0"/>
    <b v="1"/>
    <n v="6"/>
    <s v=" PNL, ASD, FRPP, ICDS"/>
    <m/>
    <x v="43"/>
    <s v="MIH_839"/>
    <x v="0"/>
  </r>
  <r>
    <s v="839-130640-001,Rev H"/>
    <m/>
    <s v="WLDMT, 1/2&quot;PLR STRAIGHT × 1/2&quot; × TUBE"/>
    <s v="WLDMNT, 1/2&quot;PLR STRAIGHT × 1/2&quot; × TUBE"/>
    <m/>
    <s v="EA"/>
    <s v="M"/>
    <b v="0"/>
    <s v="MIH"/>
    <b v="0"/>
    <b v="1"/>
    <b v="0"/>
    <b v="1"/>
    <n v="6"/>
    <s v=" 1/2&quot;PLR STRAIGHT × 1/2&quot; × TUBE"/>
    <m/>
    <x v="43"/>
    <s v="MIH_839"/>
    <x v="0"/>
  </r>
  <r>
    <s v="839-130660-001,Rev C"/>
    <s v="BODY, LW"/>
    <s v="BODY, LWR, NOZ STK, DS, SC316"/>
    <s v="BODY, LWR, NOZ STK, DS, SC316"/>
    <m/>
    <s v="EA"/>
    <s v="M"/>
    <b v="0"/>
    <s v="Miscellaneous"/>
    <b v="0"/>
    <b v="1"/>
    <b v="0"/>
    <b v="1"/>
    <n v="4"/>
    <s v=" LWR, NOZ STK, DS, SC316"/>
    <m/>
    <x v="3"/>
    <s v="Miscellaneous_839"/>
    <x v="0"/>
  </r>
  <r>
    <s v="839-130660-002,Rev A"/>
    <m/>
    <s v="BODY, LWR, NOZ STK, DS, SC316"/>
    <s v="BODY, LWR, NOZ STK, DS, SC316"/>
    <m/>
    <s v="EA"/>
    <s v="M"/>
    <b v="0"/>
    <s v="Miscellaneous"/>
    <b v="0"/>
    <b v="1"/>
    <b v="0"/>
    <b v="1"/>
    <n v="4"/>
    <s v=" LWR, NOZ STK, DS, SC316"/>
    <m/>
    <x v="3"/>
    <s v="Miscellaneous_839"/>
    <x v="0"/>
  </r>
  <r>
    <s v="839-130660-003,Rev A"/>
    <m/>
    <s v="BODY, LWR, NOZ STK, DS, SC316"/>
    <s v="BODY, LWR, NOZ STK, DS, SC316"/>
    <m/>
    <s v="EA"/>
    <s v="M"/>
    <b v="0"/>
    <s v="Miscellaneous"/>
    <b v="0"/>
    <b v="1"/>
    <b v="0"/>
    <b v="1"/>
    <n v="4"/>
    <s v=" LWR, NOZ STK, DS, SC316"/>
    <m/>
    <x v="3"/>
    <s v="Miscellaneous_839"/>
    <x v="0"/>
  </r>
  <r>
    <s v="839-130660-004,Rev B"/>
    <m/>
    <s v="BODY, LWR, NOZ STK, DS, SC316"/>
    <s v="BODY, LWR, NOZ STK, DS, SC316"/>
    <m/>
    <s v="EA"/>
    <s v="M"/>
    <b v="0"/>
    <s v="MIH"/>
    <b v="0"/>
    <b v="1"/>
    <b v="0"/>
    <b v="1"/>
    <n v="4"/>
    <s v=" LWR, NOZ STK, DS, SC316"/>
    <m/>
    <x v="3"/>
    <s v="MIH_839"/>
    <x v="0"/>
  </r>
  <r>
    <s v="839-130660-005,Rev B"/>
    <s v="BODY, LW"/>
    <s v="BODY, LWR, NOZ STK, DS, SC316"/>
    <s v="BODY, LWR, NOZ STK, DS, SC316"/>
    <s v="Sub"/>
    <s v="EA"/>
    <s v="M"/>
    <b v="0"/>
    <s v="MIH"/>
    <b v="0"/>
    <b v="1"/>
    <b v="0"/>
    <b v="1"/>
    <n v="4"/>
    <s v=" LWR, NOZ STK, DS, SC316"/>
    <m/>
    <x v="2"/>
    <s v="MIH_839"/>
    <x v="0"/>
  </r>
  <r>
    <s v="839-130661-001,Rev C"/>
    <m/>
    <s v="BODY, UPR, NOZ STK, DS, SC316"/>
    <s v="BODY, UPR, NOZ STK, DS, SC316"/>
    <m/>
    <s v="EA"/>
    <s v="M"/>
    <b v="0"/>
    <s v="Miscellaneous"/>
    <b v="0"/>
    <b v="1"/>
    <b v="0"/>
    <b v="1"/>
    <n v="4"/>
    <s v=" UPR, NOZ STK, DS, SC316"/>
    <m/>
    <x v="3"/>
    <s v="Miscellaneous_839"/>
    <x v="0"/>
  </r>
  <r>
    <s v="839-130661-002,Rev A"/>
    <m/>
    <s v="BODY, UPR, NOZ, STK, DS"/>
    <s v="BODY, UPR, NOZ, STK, DS"/>
    <m/>
    <s v="EA"/>
    <s v="M"/>
    <b v="0"/>
    <s v="Miscellaneous"/>
    <b v="0"/>
    <b v="1"/>
    <b v="0"/>
    <b v="1"/>
    <n v="4"/>
    <s v=" UPR, NOZ, STK, DS"/>
    <m/>
    <x v="3"/>
    <s v="Miscellaneous_839"/>
    <x v="0"/>
  </r>
  <r>
    <s v="839-130661-003,Rev D"/>
    <s v="BODY, UP"/>
    <s v="BODY, UPR, NOZ, STK, DS"/>
    <s v="BODY, UPR, NOZ, STK, DS"/>
    <s v="Sub"/>
    <s v="EA"/>
    <s v="M"/>
    <b v="0"/>
    <s v="MIH"/>
    <b v="0"/>
    <b v="1"/>
    <b v="0"/>
    <b v="1"/>
    <n v="4"/>
    <s v=" UPR, NOZ, STK, DS"/>
    <m/>
    <x v="2"/>
    <s v="MIH_839"/>
    <x v="0"/>
  </r>
  <r>
    <s v="839-130661-003-A01,Rev D"/>
    <s v="Item 1,"/>
    <s v="Item 1, 839-130661-003,Rev D PCTFE"/>
    <s v="Item 1, 839-130661-003,Rev D PCTFE"/>
    <s v="Sub"/>
    <s v="EA"/>
    <s v="M"/>
    <b v="0"/>
    <s v="NP"/>
    <b v="0"/>
    <b v="1"/>
    <b v="0"/>
    <b v="1"/>
    <n v="6"/>
    <s v=" 839-130661-003,Rev D PCTFE"/>
    <m/>
    <x v="2"/>
    <s v="NP_839"/>
    <x v="0"/>
  </r>
  <r>
    <s v="839-130661-003-A02,Rev D"/>
    <s v="Item 2,"/>
    <s v="Item 2, 839-130661-003,Rev D PCTFE"/>
    <s v="Item 2, 839-130661-003,Rev D PCTFE"/>
    <m/>
    <s v="EA"/>
    <s v="M"/>
    <b v="0"/>
    <s v="NP"/>
    <b v="0"/>
    <b v="1"/>
    <b v="0"/>
    <b v="1"/>
    <n v="6"/>
    <s v=" 839-130661-003,Rev D PCTFE"/>
    <m/>
    <x v="3"/>
    <s v="NP_839"/>
    <x v="0"/>
  </r>
  <r>
    <s v="839-130790-001,Rev B"/>
    <s v="BRKT, PI"/>
    <s v="BRKT, PIPE SHIP SPRT"/>
    <s v="BRKT, PIPE SHIP SPRT"/>
    <m/>
    <s v="EA"/>
    <s v="M"/>
    <b v="0"/>
    <s v="Miscellaneous"/>
    <b v="0"/>
    <b v="1"/>
    <b v="0"/>
    <b v="1"/>
    <n v="4"/>
    <s v=" PIPE SHIP SPRT"/>
    <m/>
    <x v="22"/>
    <s v="Miscellaneous_839"/>
    <x v="0"/>
  </r>
  <r>
    <s v="839-130790-002,Rev A"/>
    <m/>
    <s v="BRKT, PIPE SHIP SPRT"/>
    <s v="BRKT, PIPE SHIP SPRT"/>
    <m/>
    <s v="EA"/>
    <s v="M"/>
    <b v="0"/>
    <s v="Miscellaneous"/>
    <b v="0"/>
    <b v="1"/>
    <b v="0"/>
    <b v="1"/>
    <n v="4"/>
    <s v=" PIPE SHIP SPRT"/>
    <m/>
    <x v="22"/>
    <s v="Miscellaneous_839"/>
    <x v="0"/>
  </r>
  <r>
    <s v="839-131214-001,Rev A"/>
    <m/>
    <s v="ASSY, HD, N2 DELIV/VAC, LWR"/>
    <s v="ASSY, HD, N2 DELIV/VAC, LWR"/>
    <m/>
    <s v="EA"/>
    <s v="M"/>
    <b v="0"/>
    <s v="Miscellaneous"/>
    <b v="0"/>
    <b v="0"/>
    <b v="0"/>
    <b v="1"/>
    <n v="4"/>
    <s v=" HD, N2 DELIV/VAC, LWR"/>
    <m/>
    <x v="36"/>
    <s v="Miscellaneous_839"/>
    <x v="0"/>
  </r>
  <r>
    <s v="839-131214-001,Rev B"/>
    <m/>
    <s v="ASSY, HD, N2 DELIV/VAC, LWR"/>
    <s v="ASSY, HD, N2 DELIV/VAC, LWR"/>
    <m/>
    <s v="EA"/>
    <s v="M"/>
    <b v="0"/>
    <s v="Miscellaneous"/>
    <b v="0"/>
    <b v="0"/>
    <b v="0"/>
    <b v="1"/>
    <n v="4"/>
    <s v=" HD, N2 DELIV/VAC, LWR"/>
    <m/>
    <x v="36"/>
    <s v="Miscellaneous_839"/>
    <x v="0"/>
  </r>
  <r>
    <s v="839-131214-002,Rev B"/>
    <s v="ASSY,"/>
    <s v="ASSY, HD, N2 DELIV, LWR"/>
    <s v="ASSY, HD, N2 DELIV, LWR"/>
    <m/>
    <s v="EA"/>
    <s v="M"/>
    <b v="0"/>
    <s v="Miscellaneous"/>
    <b v="0"/>
    <b v="1"/>
    <b v="0"/>
    <b v="1"/>
    <n v="4"/>
    <s v=" HD, N2 DELIV, LWR"/>
    <m/>
    <x v="36"/>
    <s v="Miscellaneous_839"/>
    <x v="0"/>
  </r>
  <r>
    <s v="839-131214-002-A01,Rev B"/>
    <s v="LID, HD,"/>
    <s v="LID, HD, N2 DELIV, LWR"/>
    <s v="LID, HD, N2 DELIV, LWR"/>
    <m/>
    <s v="EA"/>
    <s v="M"/>
    <b v="0"/>
    <s v="Miscellaneous"/>
    <b v="0"/>
    <b v="1"/>
    <b v="0"/>
    <b v="1"/>
    <n v="3"/>
    <s v=" HD, N2 DELIV, LWR"/>
    <m/>
    <x v="4"/>
    <s v="Miscellaneous_839"/>
    <x v="0"/>
  </r>
  <r>
    <s v="839-131214-002-A02,Rev B"/>
    <s v="PL, HD,"/>
    <s v="PL, HD, N2 DELIV, LWR"/>
    <s v="PLX, HD, N2 DELIV, LWR"/>
    <m/>
    <s v="EA"/>
    <s v="M"/>
    <b v="0"/>
    <s v="Miscellaneous"/>
    <b v="0"/>
    <b v="1"/>
    <b v="0"/>
    <b v="1"/>
    <n v="3"/>
    <s v=" HD, N2 DELIV, LWR"/>
    <m/>
    <x v="21"/>
    <s v="Miscellaneous_839"/>
    <x v="0"/>
  </r>
  <r>
    <s v="839-131214-002-A03,Rev B"/>
    <m/>
    <s v="PIN, 3mm x 6MMLG, PET"/>
    <s v="PIN, 3mm x 6MMLG, PET"/>
    <s v="MIHP"/>
    <s v="EA"/>
    <s v="M"/>
    <b v="0"/>
    <s v="Plastic"/>
    <b v="0"/>
    <b v="0"/>
    <b v="0"/>
    <b v="1"/>
    <n v="3"/>
    <s v=" 3mm x 6MMLG, PET"/>
    <m/>
    <x v="8"/>
    <s v="Plastic_839"/>
    <x v="7"/>
  </r>
  <r>
    <s v="839-131214-002-A04-A05,Rev B"/>
    <s v="PLUG 1,"/>
    <s v="PLUG 1 &amp; PLUG 2, KYNAR 740 (PVDF)"/>
    <s v="PLUG 1 &amp; PLUG 2, KYNAR 740 (PVDF)"/>
    <s v="MIHP"/>
    <s v="EA"/>
    <s v="M"/>
    <b v="0"/>
    <s v="Plastic"/>
    <b v="0"/>
    <b v="0"/>
    <b v="0"/>
    <b v="1"/>
    <n v="0"/>
    <s v="PLUG"/>
    <m/>
    <x v="29"/>
    <s v="Plastic_839"/>
    <x v="11"/>
  </r>
  <r>
    <s v="839-132863-001,Rev A"/>
    <m/>
    <s v="Assy, HD, N2 DELIV, LWR"/>
    <s v="Assy, HD, N2 DELIV, LWR"/>
    <m/>
    <s v="EA"/>
    <s v="M"/>
    <b v="0"/>
    <s v="Miscellaneous"/>
    <b v="0"/>
    <b v="1"/>
    <b v="0"/>
    <b v="1"/>
    <n v="4"/>
    <s v=" HD, N2 DELIV, LWR"/>
    <m/>
    <x v="36"/>
    <s v="Miscellaneous_839"/>
    <x v="0"/>
  </r>
  <r>
    <s v="839-133066-003,Rev C"/>
    <m/>
    <s v="COV, PBC, INTERLOCK, ADIXEN POD"/>
    <s v="COV, PBC, INTERLOCK, ADIXEN POD"/>
    <m/>
    <s v="EA"/>
    <s v="M"/>
    <b v="0"/>
    <s v="MIH"/>
    <b v="0"/>
    <b v="1"/>
    <b v="0"/>
    <b v="1"/>
    <n v="3"/>
    <s v=" PBC, INTERLOCK, ADIXEN POD"/>
    <m/>
    <x v="5"/>
    <s v="MIH_839"/>
    <x v="0"/>
  </r>
  <r>
    <s v="839-133152-101,Rev A"/>
    <m/>
    <s v="WLDMT, TNK, BFR, RIGHT, C360, FDS"/>
    <s v="WLDMNT, TNK, BFR, RIGHT, C360, FDS"/>
    <m/>
    <s v="EA"/>
    <s v="M"/>
    <b v="0"/>
    <s v="Miscellaneous"/>
    <b v="0"/>
    <b v="1"/>
    <b v="0"/>
    <b v="1"/>
    <n v="6"/>
    <s v=" TNK, BFR, RIGHT, C360, FDS"/>
    <m/>
    <x v="43"/>
    <s v="Miscellaneous_839"/>
    <x v="0"/>
  </r>
  <r>
    <s v="839-134821-002,Rev A"/>
    <m/>
    <s v="WLDMT, SC316 EXH LVL1 T-Piece RI V2"/>
    <s v="WLDMNT, SC316 EXH LVL1 T-Piece RI V2"/>
    <m/>
    <s v="EA"/>
    <s v="M"/>
    <b v="0"/>
    <s v="Miscellaneous"/>
    <b v="0"/>
    <b v="1"/>
    <b v="0"/>
    <b v="1"/>
    <n v="6"/>
    <s v=" SC316 EXH LVL1 T-Piece RI V2"/>
    <m/>
    <x v="43"/>
    <s v="Miscellaneous_839"/>
    <x v="0"/>
  </r>
  <r>
    <s v="839-134821-002,Rev B"/>
    <m/>
    <s v="WLDMT, SC316 EXH LVL1 T-PIECE R1 V2"/>
    <s v="WLDMNT, SC316 EXH LVL1 T-PIECE R1 V2"/>
    <m/>
    <s v="EA"/>
    <s v="M"/>
    <b v="0"/>
    <s v="Miscellaneous"/>
    <b v="0"/>
    <b v="1"/>
    <b v="0"/>
    <b v="1"/>
    <n v="6"/>
    <s v=" SC316 EXH LVL1 T-PIECE R1 V2"/>
    <m/>
    <x v="43"/>
    <s v="Miscellaneous_839"/>
    <x v="0"/>
  </r>
  <r>
    <s v="839-134821-003,Rev A"/>
    <m/>
    <s v="WLDMT, SC316 EXH LVL1 T-Piece RI V2"/>
    <s v="WLDMNT, SC316 EXH LVL1 T-Piece RI V2"/>
    <m/>
    <s v="EA"/>
    <s v="M"/>
    <b v="0"/>
    <s v="Miscellaneous"/>
    <b v="0"/>
    <b v="1"/>
    <b v="0"/>
    <b v="1"/>
    <n v="6"/>
    <s v=" SC316 EXH LVL1 T-Piece RI V2"/>
    <m/>
    <x v="43"/>
    <s v="Miscellaneous_839"/>
    <x v="0"/>
  </r>
  <r>
    <s v="839-134824-002,Rev D"/>
    <m/>
    <s v="WLDMT, SC316 EXH LVL3 TUBE1 R1 V2"/>
    <s v="WLDMNT, SC316 EXH LVL3 TUBE1 R1 V2"/>
    <m/>
    <s v="EA"/>
    <s v="M"/>
    <b v="0"/>
    <s v="Miscellaneous"/>
    <b v="0"/>
    <b v="1"/>
    <b v="0"/>
    <b v="1"/>
    <n v="6"/>
    <s v=" SC316 EXH LVL3 TUBE1 R1 V2"/>
    <m/>
    <x v="43"/>
    <s v="Miscellaneous_839"/>
    <x v="0"/>
  </r>
  <r>
    <s v="839-134824-002-A02,Rev B"/>
    <s v="WLDMT, S"/>
    <s v="WLDMT, SC316 EXH LVL3"/>
    <s v="WLDMNT, SC316 EXH LVL3"/>
    <m/>
    <s v="EA"/>
    <s v="M"/>
    <b v="0"/>
    <s v="Miscellaneous"/>
    <b v="0"/>
    <b v="0"/>
    <b v="0"/>
    <b v="1"/>
    <n v="6"/>
    <s v=" SC316 EXH LVL3"/>
    <m/>
    <x v="43"/>
    <s v="Miscellaneous_839"/>
    <x v="0"/>
  </r>
  <r>
    <s v="839-134824-002-A04,Rev B"/>
    <s v="WLDMT, S"/>
    <s v="WLDMT, SC316 EXH LVL3"/>
    <s v="WLDMNT, SC316 EXH LVL3"/>
    <m/>
    <s v="EA"/>
    <s v="M"/>
    <b v="0"/>
    <s v="Miscellaneous"/>
    <b v="0"/>
    <b v="0"/>
    <b v="0"/>
    <b v="1"/>
    <n v="6"/>
    <s v=" SC316 EXH LVL3"/>
    <m/>
    <x v="43"/>
    <s v="Miscellaneous_839"/>
    <x v="0"/>
  </r>
  <r>
    <s v="839-134825-001,Rev B"/>
    <m/>
    <s v="WLDMT, SC316 EXH LVL2 TUBE1 R1"/>
    <s v="WLDMNT, SC316 EXH LVL2 TUBE1 R1"/>
    <m/>
    <s v="EA"/>
    <s v="M"/>
    <b v="0"/>
    <s v="Miscellaneous"/>
    <b v="0"/>
    <b v="1"/>
    <b v="0"/>
    <b v="1"/>
    <n v="6"/>
    <s v=" SC316 EXH LVL2 TUBE1 R1"/>
    <m/>
    <x v="43"/>
    <s v="Miscellaneous_839"/>
    <x v="0"/>
  </r>
  <r>
    <s v="839-134825-002,Rev B"/>
    <m/>
    <s v="WLDMT, SC316 EXH LVL2 TUBE1 R1"/>
    <s v="WLDMNT, SC316 EXH LVL2 TUBE1 R1"/>
    <m/>
    <s v="EA"/>
    <s v="M"/>
    <b v="0"/>
    <s v="Miscellaneous"/>
    <b v="0"/>
    <b v="0"/>
    <b v="0"/>
    <b v="1"/>
    <n v="6"/>
    <s v=" SC316 EXH LVL2 TUBE1 R1"/>
    <m/>
    <x v="43"/>
    <s v="Miscellaneous_839"/>
    <x v="0"/>
  </r>
  <r>
    <s v="839-134827-001,Rev C"/>
    <s v="WLDMT,EX"/>
    <s v="WLDMT,EXH LVL2 T-PIECE VAR.A"/>
    <s v="WLDMNT,EXH LVL2 T-PIECE VAR.A"/>
    <m/>
    <s v="EA"/>
    <s v="M"/>
    <b v="0"/>
    <s v="Miscellaneous"/>
    <b v="0"/>
    <b v="1"/>
    <b v="0"/>
    <b v="1"/>
    <n v="6"/>
    <s v="EXH LVL2 T-PIECE VAR.A"/>
    <m/>
    <x v="43"/>
    <s v="Miscellaneous_839"/>
    <x v="0"/>
  </r>
  <r>
    <s v="839-134827-001-A01,Rev A"/>
    <m/>
    <s v="WLDMT,SC316 EXH LVL2 T-PIECE VAR.A"/>
    <s v="WLDMNT,SC316 EXH LVL2 T-PIECE VAR.A"/>
    <m/>
    <s v="EA"/>
    <s v="M"/>
    <b v="0"/>
    <s v="Miscellaneous"/>
    <b v="0"/>
    <b v="0"/>
    <b v="0"/>
    <b v="1"/>
    <n v="6"/>
    <s v="SC316 EXH LVL2 T-PIECE VAR.A"/>
    <m/>
    <x v="43"/>
    <s v="Miscellaneous_839"/>
    <x v="0"/>
  </r>
  <r>
    <s v="839-134827-001-A02,Rev A"/>
    <m/>
    <s v="WLDMT,SC316 EXH LVL2 T-PIECE VAR.A"/>
    <s v="WLDMNT,SC316 EXH LVL2 T-PIECE VAR.A"/>
    <m/>
    <s v="EA"/>
    <s v="M"/>
    <b v="0"/>
    <s v="Miscellaneous"/>
    <b v="0"/>
    <b v="0"/>
    <b v="0"/>
    <b v="1"/>
    <n v="6"/>
    <s v="SC316 EXH LVL2 T-PIECE VAR.A"/>
    <m/>
    <x v="43"/>
    <s v="Miscellaneous_839"/>
    <x v="0"/>
  </r>
  <r>
    <s v="839-134828-001,Rev C"/>
    <s v="WLDMT,EX"/>
    <s v="WLDMT,EXH LVL2 TUBE2 VAR.A"/>
    <s v="WLDMNT,EXH LVL2 TUBE2 VAR.A"/>
    <m/>
    <s v="EA"/>
    <s v="M"/>
    <b v="0"/>
    <s v="Miscellaneous"/>
    <b v="0"/>
    <b v="0"/>
    <b v="0"/>
    <b v="1"/>
    <n v="6"/>
    <s v="EXH LVL2 TUBE2 VAR.A"/>
    <m/>
    <x v="43"/>
    <s v="Miscellaneous_839"/>
    <x v="0"/>
  </r>
  <r>
    <s v="839-134828-001-A01,Rev A"/>
    <s v="WLDMT,SC"/>
    <s v="WLDMT,SC316 EXH LVL3 TUBE2 VAR.A"/>
    <s v="WLDMNT,SC316 EXH LVL3 TUBE2 VAR.A"/>
    <m/>
    <s v="EA"/>
    <s v="M"/>
    <b v="0"/>
    <s v="Miscellaneous"/>
    <b v="0"/>
    <b v="0"/>
    <b v="0"/>
    <b v="1"/>
    <n v="6"/>
    <s v="SC316 EXH LVL3 TUBE2 VAR.A"/>
    <m/>
    <x v="43"/>
    <s v="Miscellaneous_839"/>
    <x v="0"/>
  </r>
  <r>
    <s v="839-134829-001,Rev A"/>
    <m/>
    <s v="WLDMT, SC316 EXH LVL3 TO LVL1 SW R1 VAR, A"/>
    <s v="WLDMNT, SC316 EXH LVL3 TO LVL1 SW R1 VAR, A"/>
    <m/>
    <s v="EA"/>
    <s v="M"/>
    <b v="0"/>
    <s v="Miscellaneous"/>
    <b v="0"/>
    <b v="1"/>
    <b v="0"/>
    <b v="1"/>
    <n v="6"/>
    <s v=" SC316 EXH LVL3 TO LVL1 SW R1 VAR, A"/>
    <m/>
    <x v="43"/>
    <s v="Miscellaneous_839"/>
    <x v="0"/>
  </r>
  <r>
    <s v="839-134829-002,Rev A"/>
    <m/>
    <s v="WLDMT, SC316 EXH LVL3 TO LVL1 SW R1 VAR, A"/>
    <s v="WLDMNT, SC316 EXH LVL3 TO LVL1 SW R1 VAR, A"/>
    <m/>
    <s v="EA"/>
    <s v="M"/>
    <b v="0"/>
    <s v="Miscellaneous"/>
    <b v="0"/>
    <b v="1"/>
    <b v="0"/>
    <b v="1"/>
    <n v="6"/>
    <s v=" SC316 EXH LVL3 TO LVL1 SW R1 VAR, A"/>
    <m/>
    <x v="43"/>
    <s v="Miscellaneous_839"/>
    <x v="0"/>
  </r>
  <r>
    <s v="839-134831-001,Rev A"/>
    <m/>
    <s v="WLDMT, SC316 EXH LVL3 TO LVL2 SW R1 VAR, A"/>
    <s v="WLDMNT, SC316 EXH LVL3 TO LVL2 SW R1 VAR, A"/>
    <m/>
    <s v="EA"/>
    <s v="M"/>
    <b v="0"/>
    <s v="Miscellaneous"/>
    <b v="0"/>
    <b v="1"/>
    <b v="0"/>
    <b v="1"/>
    <n v="6"/>
    <s v=" SC316 EXH LVL3 TO LVL2 SW R1 VAR, A"/>
    <m/>
    <x v="43"/>
    <s v="Miscellaneous_839"/>
    <x v="0"/>
  </r>
  <r>
    <s v="839-134831-002,Rev A"/>
    <m/>
    <s v="WLDMT, SC316 EXH LVL3 TO LVL2 SW R1 VAR, A"/>
    <s v="WLDMNT, SC316 EXH LVL3 TO LVL2 SW R1 VAR, A"/>
    <m/>
    <s v="EA"/>
    <s v="M"/>
    <b v="0"/>
    <s v="Miscellaneous"/>
    <b v="0"/>
    <b v="1"/>
    <b v="0"/>
    <b v="1"/>
    <n v="6"/>
    <s v=" SC316 EXH LVL3 TO LVL2 SW R1 VAR, A"/>
    <m/>
    <x v="43"/>
    <s v="Miscellaneous_839"/>
    <x v="0"/>
  </r>
  <r>
    <s v="839-134832-001,Rev B"/>
    <m/>
    <s v="WLDMT, SC316 EXH LVL3 Tube3 RI"/>
    <s v="WLDMNT, SC316 EXH LVL3 Tube3 RI"/>
    <m/>
    <s v="EA"/>
    <s v="M"/>
    <b v="0"/>
    <s v="Miscellaneous"/>
    <b v="0"/>
    <b v="1"/>
    <b v="0"/>
    <b v="1"/>
    <n v="6"/>
    <s v=" SC316 EXH LVL3 Tube3 RI"/>
    <m/>
    <x v="43"/>
    <s v="Miscellaneous_839"/>
    <x v="0"/>
  </r>
  <r>
    <s v="839-134832-002,Rev B"/>
    <m/>
    <s v="WLDMT, SC316 EXH LVL3 Tube3 RI"/>
    <s v="WLDMNT, SC316 EXH LVL3 Tube3 RI"/>
    <m/>
    <s v="EA"/>
    <s v="M"/>
    <b v="0"/>
    <s v="Miscellaneous"/>
    <b v="0"/>
    <b v="1"/>
    <b v="0"/>
    <b v="1"/>
    <n v="6"/>
    <s v=" SC316 EXH LVL3 Tube3 RI"/>
    <m/>
    <x v="43"/>
    <s v="Miscellaneous_839"/>
    <x v="0"/>
  </r>
  <r>
    <s v="839-134834-002,Rev A"/>
    <m/>
    <s v="WLDMT, EXH LVL2 TUBE5 R1 VAR.A"/>
    <s v="WLDMNT, EXH LVL2 TUBE5 R1 VAR.A"/>
    <m/>
    <s v="EA"/>
    <s v="M"/>
    <b v="0"/>
    <s v="MIH"/>
    <b v="0"/>
    <b v="1"/>
    <b v="0"/>
    <b v="1"/>
    <n v="6"/>
    <s v=" EXH LVL2 TUBE5 R1 VAR.A"/>
    <m/>
    <x v="43"/>
    <s v="MIH_839"/>
    <x v="0"/>
  </r>
  <r>
    <s v="839-134840-002,Rev B"/>
    <s v="WLDMT,EX"/>
    <s v="WLDMT,EXH LVL1 BOX FOR T-P. V2"/>
    <s v="WLDMNT,EXH LVL1 BOX FOR T-P. V2"/>
    <m/>
    <s v="EA"/>
    <s v="M"/>
    <b v="0"/>
    <s v="Miscellaneous"/>
    <b v="0"/>
    <b v="1"/>
    <b v="0"/>
    <b v="1"/>
    <n v="6"/>
    <s v="EXH LVL1 BOX FOR T-P. V2"/>
    <m/>
    <x v="43"/>
    <s v="Miscellaneous_839"/>
    <x v="0"/>
  </r>
  <r>
    <s v="839-134841-001,Rev B"/>
    <m/>
    <s v="WLDMT, SC316 EXH LVL2 TUBE2 R1 VAR, A"/>
    <s v="WLDMNT, SC316 EXH LVL2 TUBE2 R1 VAR, A"/>
    <m/>
    <s v="EA"/>
    <s v="M"/>
    <b v="0"/>
    <s v="Miscellaneous"/>
    <b v="0"/>
    <b v="1"/>
    <b v="0"/>
    <b v="1"/>
    <n v="6"/>
    <s v=" SC316 EXH LVL2 TUBE2 R1 VAR, A"/>
    <m/>
    <x v="43"/>
    <s v="Miscellaneous_839"/>
    <x v="0"/>
  </r>
  <r>
    <s v="839-134842-003,Rev A"/>
    <s v="WLDMT, E"/>
    <s v="WLDMT, EXH LVL2 TUBE4 R1 VAR.A"/>
    <s v="WLDMNT, EXH LVL2 TUBE4 R1 VAR.A"/>
    <m/>
    <s v="EA"/>
    <s v="M"/>
    <b v="0"/>
    <s v="MIH"/>
    <b v="0"/>
    <b v="0"/>
    <b v="0"/>
    <b v="1"/>
    <n v="6"/>
    <s v=" EXH LVL2 TUBE4 R1 VAR.A"/>
    <m/>
    <x v="43"/>
    <s v="MIH_839"/>
    <x v="0"/>
  </r>
  <r>
    <s v="839-134842-004,Rev A"/>
    <m/>
    <s v="WLDMT,EXH LVL2 TUBE4 RI VAR.A"/>
    <s v="WLDMNT,EXH LVL2 TUBE4 RI VAR.A"/>
    <m/>
    <s v="EA"/>
    <s v="M"/>
    <b v="0"/>
    <s v="MIH"/>
    <b v="0"/>
    <b v="1"/>
    <b v="0"/>
    <b v="1"/>
    <n v="6"/>
    <s v="EXH LVL2 TUBE4 RI VAR.A"/>
    <m/>
    <x v="43"/>
    <s v="MIH_839"/>
    <x v="0"/>
  </r>
  <r>
    <s v="839-134843-001,Rev A"/>
    <m/>
    <s v="WLDMT, SCR316 EXH LVL2 TUBE5 R1 VAR, A"/>
    <s v="WLDMNT, SCR316 EXH LVL2 TUBE5 R1 VAR, A"/>
    <m/>
    <s v="EA"/>
    <s v="M"/>
    <b v="0"/>
    <s v="Miscellaneous"/>
    <b v="0"/>
    <b v="1"/>
    <b v="0"/>
    <b v="1"/>
    <n v="6"/>
    <s v=" SCR316 EXH LVL2 TUBE5 R1 VAR, A"/>
    <m/>
    <x v="43"/>
    <s v="Miscellaneous_839"/>
    <x v="0"/>
  </r>
  <r>
    <s v="839-134843-002,Rev A"/>
    <m/>
    <s v="WLDMT, SCR316 EXH LVL2 TUBE5 R1 VAR, A"/>
    <s v="WLDMNT, SCR316 EXH LVL2 TUBE5 R1 VAR, A"/>
    <m/>
    <s v="EA"/>
    <s v="M"/>
    <b v="0"/>
    <s v="Miscellaneous"/>
    <b v="0"/>
    <b v="1"/>
    <b v="0"/>
    <b v="1"/>
    <n v="6"/>
    <s v=" SCR316 EXH LVL2 TUBE5 R1 VAR, A"/>
    <m/>
    <x v="43"/>
    <s v="Miscellaneous_839"/>
    <x v="0"/>
  </r>
  <r>
    <s v="839-134843-003,Rev A"/>
    <m/>
    <s v="WLDMT, EXH LVL2 TUBE5 R1 VAR.A"/>
    <s v="WLDMNT, EXH LVL2 TUBE5 R1 VAR.A"/>
    <m/>
    <s v="EA"/>
    <s v="M"/>
    <b v="0"/>
    <s v="MIH"/>
    <b v="0"/>
    <b v="1"/>
    <b v="0"/>
    <b v="1"/>
    <n v="6"/>
    <s v=" EXH LVL2 TUBE5 R1 VAR.A"/>
    <m/>
    <x v="43"/>
    <s v="MIH_839"/>
    <x v="0"/>
  </r>
  <r>
    <s v="839-134845-002,Rev B"/>
    <m/>
    <s v="WLDMT, SC316 EXH LVL2 TUBE6 R1 VAR, A V2"/>
    <s v="WLDMNT, SC316 EXH LVL2 TUBE6 R1 VAR, A V2"/>
    <m/>
    <s v="EA"/>
    <s v="M"/>
    <b v="0"/>
    <s v="Miscellaneous"/>
    <b v="0"/>
    <b v="1"/>
    <b v="0"/>
    <b v="1"/>
    <n v="6"/>
    <s v=" SC316 EXH LVL2 TUBE6 R1 VAR, A V2"/>
    <m/>
    <x v="43"/>
    <s v="Miscellaneous_839"/>
    <x v="0"/>
  </r>
  <r>
    <s v="839-134846-002,Rev B"/>
    <m/>
    <s v="WLDMT, SC316 EXH LVL3 TUBE4 R1 VAR.A V2"/>
    <s v="WLDMNT, SC316 EXH LVL3 TUBE4 R1 VAR.A V2"/>
    <m/>
    <s v="EA"/>
    <s v="M"/>
    <b v="0"/>
    <s v="Miscellaneous"/>
    <b v="0"/>
    <b v="1"/>
    <b v="0"/>
    <b v="1"/>
    <n v="6"/>
    <s v=" SC316 EXH LVL3 TUBE4 R1 VAR.A V2"/>
    <m/>
    <x v="43"/>
    <s v="Miscellaneous_839"/>
    <x v="0"/>
  </r>
  <r>
    <s v="839-134988-001,Rev B"/>
    <s v="EXH T-FL"/>
    <s v="EXH T-FLAP BYPASS RI"/>
    <s v="EXH T-FLAP BYPASS RI"/>
    <m/>
    <s v="EA"/>
    <s v="M"/>
    <b v="0"/>
    <s v="Miscellaneous"/>
    <b v="0"/>
    <b v="1"/>
    <b v="0"/>
    <b v="1"/>
    <n v="0"/>
    <s v="EXH"/>
    <m/>
    <x v="3"/>
    <s v="Miscellaneous_839"/>
    <x v="0"/>
  </r>
  <r>
    <s v="839-134988-002,Rev B"/>
    <m/>
    <s v="EXH T-FLAP BYPASS RI"/>
    <s v="EXH T-FLAP BYPASS RI"/>
    <m/>
    <s v="EA"/>
    <s v="M"/>
    <b v="0"/>
    <s v="Miscellaneous"/>
    <b v="0"/>
    <b v="1"/>
    <b v="0"/>
    <b v="1"/>
    <n v="0"/>
    <s v="EXH"/>
    <m/>
    <x v="3"/>
    <s v="Miscellaneous_839"/>
    <x v="0"/>
  </r>
  <r>
    <s v="839-134992-002,Rev B"/>
    <m/>
    <s v="EXH T-FLAP BYPASS LE"/>
    <s v="EXH T-FLAP BYPASS LE"/>
    <m/>
    <s v="EA"/>
    <s v="M"/>
    <b v="0"/>
    <s v="Miscellaneous"/>
    <b v="0"/>
    <b v="1"/>
    <b v="0"/>
    <b v="1"/>
    <n v="0"/>
    <s v="EXH"/>
    <m/>
    <x v="3"/>
    <s v="Miscellaneous_839"/>
    <x v="0"/>
  </r>
  <r>
    <s v="839-135004-001,Rev A"/>
    <s v="EXH Y-FL"/>
    <s v="EXH Y-FLAP RI"/>
    <s v="EXH Y-FLAP RI"/>
    <m/>
    <s v="EA"/>
    <s v="M"/>
    <b v="0"/>
    <s v="Miscellaneous"/>
    <b v="0"/>
    <b v="1"/>
    <b v="0"/>
    <b v="1"/>
    <n v="0"/>
    <s v="EXH"/>
    <m/>
    <x v="3"/>
    <s v="Miscellaneous_839"/>
    <x v="0"/>
  </r>
  <r>
    <s v="839-135004-002,Rev B"/>
    <m/>
    <s v="EXH Y-FLAP RI"/>
    <s v="EXH Y-FLAP RI"/>
    <m/>
    <s v="EA"/>
    <s v="M"/>
    <b v="0"/>
    <s v="Miscellaneous"/>
    <b v="0"/>
    <b v="1"/>
    <b v="0"/>
    <b v="1"/>
    <n v="0"/>
    <s v="EXH"/>
    <m/>
    <x v="3"/>
    <s v="Miscellaneous_839"/>
    <x v="0"/>
  </r>
  <r>
    <s v="839-135005-001, item 2"/>
    <s v="EXH Y-FL"/>
    <s v="EXH Y-FLAP LE"/>
    <s v="EXH Y-FLAP LE"/>
    <m/>
    <s v="EA"/>
    <s v="M"/>
    <b v="0"/>
    <s v="Miscellaneous"/>
    <b v="0"/>
    <b v="0"/>
    <b v="0"/>
    <b v="1"/>
    <n v="0"/>
    <s v="EXH"/>
    <m/>
    <x v="3"/>
    <s v="Miscellaneous_839"/>
    <x v="0"/>
  </r>
  <r>
    <s v="839-135005-001,Rev B"/>
    <s v="EXH Y-FL"/>
    <s v="EXH Y-FLAP LE"/>
    <s v="EXH Y-FLAP LE"/>
    <m/>
    <s v="EA"/>
    <s v="M"/>
    <b v="0"/>
    <s v="Miscellaneous"/>
    <b v="0"/>
    <b v="1"/>
    <b v="0"/>
    <b v="1"/>
    <n v="0"/>
    <s v="EXH"/>
    <m/>
    <x v="3"/>
    <s v="Miscellaneous_839"/>
    <x v="0"/>
  </r>
  <r>
    <s v="839-135005-002,Rev B"/>
    <m/>
    <s v="EXH Y-FLAP LE"/>
    <s v="EXH Y-FLAP LE"/>
    <m/>
    <s v="EA"/>
    <s v="M"/>
    <b v="0"/>
    <s v="Miscellaneous"/>
    <b v="0"/>
    <b v="1"/>
    <b v="0"/>
    <b v="1"/>
    <n v="0"/>
    <s v="EXH"/>
    <m/>
    <x v="3"/>
    <s v="Miscellaneous_839"/>
    <x v="0"/>
  </r>
  <r>
    <s v="839-135084-002,Rev C"/>
    <m/>
    <s v="WLDMT, SC316 EXH LVL3 TUBE1 LE V2"/>
    <s v="WLDMNT, SC316 EXH LVL3 TUBE1 LE V2"/>
    <m/>
    <s v="EA"/>
    <s v="M"/>
    <b v="0"/>
    <s v="Miscellaneous"/>
    <b v="0"/>
    <b v="1"/>
    <b v="0"/>
    <b v="1"/>
    <n v="6"/>
    <s v=" SC316 EXH LVL3 TUBE1 LE V2"/>
    <m/>
    <x v="43"/>
    <s v="Miscellaneous_839"/>
    <x v="0"/>
  </r>
  <r>
    <s v="839-135084-002-A05,Rev B"/>
    <m/>
    <s v="WLDMT,EXH LVL3 TUBE1 LE V2"/>
    <s v="WLDMNT,EXH LVL3 TUBE1 LE V2"/>
    <m/>
    <s v="EA"/>
    <s v="M"/>
    <b v="0"/>
    <s v="Miscellaneous"/>
    <b v="0"/>
    <b v="1"/>
    <b v="0"/>
    <b v="1"/>
    <n v="6"/>
    <s v="EXH LVL3 TUBE1 LE V2"/>
    <m/>
    <x v="43"/>
    <s v="Miscellaneous_839"/>
    <x v="0"/>
  </r>
  <r>
    <s v="839-135086-001,Rev C"/>
    <m/>
    <s v="WLDMT, SC316 EXH LVL2 TUBE1 LE"/>
    <s v="WLDMNT, SC316 EXH LVL2 TUBE1 LE"/>
    <m/>
    <s v="EA"/>
    <s v="M"/>
    <b v="0"/>
    <s v="Miscellaneous"/>
    <b v="0"/>
    <b v="1"/>
    <b v="0"/>
    <b v="1"/>
    <n v="6"/>
    <s v=" SC316 EXH LVL2 TUBE1 LE"/>
    <m/>
    <x v="43"/>
    <s v="Miscellaneous_839"/>
    <x v="0"/>
  </r>
  <r>
    <s v="839-135090-001,Rev A"/>
    <m/>
    <s v="WLDMT, SC316 EXH LVL1 T-Piece RI COMPL"/>
    <s v="WLDMNT, SC316 EXH LVL1 T-Piece RI COMPL"/>
    <m/>
    <s v="EA"/>
    <s v="M"/>
    <b v="0"/>
    <s v="Miscellaneous"/>
    <b v="0"/>
    <b v="0"/>
    <b v="0"/>
    <b v="1"/>
    <n v="6"/>
    <s v=" SC316 EXH LVL1 T-Piece RI COMPL"/>
    <m/>
    <x v="43"/>
    <s v="Miscellaneous_839"/>
    <x v="0"/>
  </r>
  <r>
    <s v="839-135090-002,Rev B"/>
    <m/>
    <s v="WLDMT, SC316 EXH LVL1 T-Piece RI COMPL"/>
    <s v="WLDMNT, SC316 EXH LVL1 T-Piece RI COMPL"/>
    <m/>
    <s v="EA"/>
    <s v="M"/>
    <b v="0"/>
    <s v="Miscellaneous"/>
    <b v="0"/>
    <b v="1"/>
    <b v="0"/>
    <b v="1"/>
    <n v="6"/>
    <s v=" SC316 EXH LVL1 T-Piece RI COMPL"/>
    <m/>
    <x v="43"/>
    <s v="Miscellaneous_839"/>
    <x v="0"/>
  </r>
  <r>
    <s v="839-135090-003,Rev A"/>
    <m/>
    <s v="WLDMT, SC316 EXH LVL1 T-Piece RI COMPL"/>
    <s v="WLDMNT, SC316 EXH LVL1 T-Piece RI COMPL"/>
    <m/>
    <s v="EA"/>
    <s v="M"/>
    <b v="0"/>
    <s v="Miscellaneous"/>
    <b v="0"/>
    <b v="1"/>
    <b v="0"/>
    <b v="1"/>
    <n v="6"/>
    <s v=" SC316 EXH LVL1 T-Piece RI COMPL"/>
    <m/>
    <x v="43"/>
    <s v="Miscellaneous_839"/>
    <x v="0"/>
  </r>
  <r>
    <s v="839-135091-001,Rev A"/>
    <m/>
    <s v="WLDMT, SC316 EXH LVL3 TO LVL1 SW LE VAR, A"/>
    <s v="WLDMNT, SC316 EXH LVL3 TO LVL1 SW LE VAR, A"/>
    <m/>
    <s v="EA"/>
    <s v="M"/>
    <b v="0"/>
    <s v="Miscellaneous"/>
    <b v="0"/>
    <b v="1"/>
    <b v="0"/>
    <b v="1"/>
    <n v="6"/>
    <s v=" SC316 EXH LVL3 TO LVL1 SW LE VAR, A"/>
    <m/>
    <x v="43"/>
    <s v="Miscellaneous_839"/>
    <x v="0"/>
  </r>
  <r>
    <s v="839-135091-002,Rev A"/>
    <m/>
    <s v="WLDMT, SC316 EXH LVL3 TO LVL1 SW LE VAR, A"/>
    <s v="WLDMNT, SC316 EXH LVL3 TO LVL1 SW LE VAR, A"/>
    <m/>
    <s v="EA"/>
    <s v="M"/>
    <b v="0"/>
    <s v="Miscellaneous"/>
    <b v="0"/>
    <b v="1"/>
    <b v="0"/>
    <b v="1"/>
    <n v="6"/>
    <s v=" SC316 EXH LVL3 TO LVL1 SW LE VAR, A"/>
    <m/>
    <x v="43"/>
    <s v="Miscellaneous_839"/>
    <x v="0"/>
  </r>
  <r>
    <s v="839-135104-001-A01,Rev A"/>
    <s v="WLDMT,SC"/>
    <s v="WLDMT,SC316 EXH LVL1 TUBE1 LE"/>
    <s v="WLDMNT,SC316 EXH LVL1 TUBE1 LE"/>
    <m/>
    <s v="EA"/>
    <s v="M"/>
    <b v="0"/>
    <s v="Miscellaneous"/>
    <b v="0"/>
    <b v="0"/>
    <b v="0"/>
    <b v="1"/>
    <n v="6"/>
    <s v="SC316 EXH LVL1 TUBE1 LE"/>
    <m/>
    <x v="43"/>
    <s v="Miscellaneous_839"/>
    <x v="0"/>
  </r>
  <r>
    <s v="839-135104-001-A03,Rev A"/>
    <m/>
    <s v="WLDMT,SC316 EXH LVL1 TUBE1 LE"/>
    <s v="WLDMNT,SC316 EXH LVL1 TUBE1 LE"/>
    <m/>
    <s v="EA"/>
    <s v="M"/>
    <b v="0"/>
    <s v="Miscellaneous"/>
    <b v="0"/>
    <b v="0"/>
    <b v="0"/>
    <b v="1"/>
    <n v="6"/>
    <s v="SC316 EXH LVL1 TUBE1 LE"/>
    <m/>
    <x v="43"/>
    <s v="Miscellaneous_839"/>
    <x v="0"/>
  </r>
  <r>
    <s v="839-135106-001-A01,Rev A"/>
    <m/>
    <s v="WLDMT,SC316 LVL3 T-PIECE LE VAR.A"/>
    <s v="WLDMNT,SC316 LVL3 T-PIECE LE VAR.A"/>
    <m/>
    <s v="EA"/>
    <s v="M"/>
    <b v="0"/>
    <s v="Miscellaneous"/>
    <b v="0"/>
    <b v="0"/>
    <b v="0"/>
    <b v="1"/>
    <n v="6"/>
    <s v="SC316 LVL3 T-PIECE LE VAR.A"/>
    <m/>
    <x v="43"/>
    <s v="Miscellaneous_839"/>
    <x v="0"/>
  </r>
  <r>
    <s v="839-135106-001-A02,Rev A"/>
    <m/>
    <s v="WLDMT,SC316 LVL3 T-PIECE LE VAR.A"/>
    <s v="WLDMNT,SC316 LVL3 T-PIECE LE VAR.A"/>
    <m/>
    <s v="EA"/>
    <s v="M"/>
    <b v="0"/>
    <s v="Miscellaneous"/>
    <b v="0"/>
    <b v="0"/>
    <b v="0"/>
    <b v="1"/>
    <n v="6"/>
    <s v="SC316 LVL3 T-PIECE LE VAR.A"/>
    <m/>
    <x v="43"/>
    <s v="Miscellaneous_839"/>
    <x v="0"/>
  </r>
  <r>
    <s v="839-135106-001-A03,Rev A"/>
    <m/>
    <s v="WLDMT,SC316 LVL3 T-PIECE LE VAR.A"/>
    <s v="WLDMNT,SC316 LVL3 T-PIECE LE VAR.A"/>
    <m/>
    <s v="EA"/>
    <s v="M"/>
    <b v="0"/>
    <s v="Miscellaneous"/>
    <b v="0"/>
    <b v="0"/>
    <b v="0"/>
    <b v="1"/>
    <n v="6"/>
    <s v="SC316 LVL3 T-PIECE LE VAR.A"/>
    <m/>
    <x v="43"/>
    <s v="Miscellaneous_839"/>
    <x v="0"/>
  </r>
  <r>
    <s v="839-135106-001-A04,Rev A"/>
    <m/>
    <s v="WLDMT,SC316 LVL3 T-PIECE LE VAR.A"/>
    <s v="WLDMNT,SC316 LVL3 T-PIECE LE VAR.A"/>
    <m/>
    <s v="EA"/>
    <s v="M"/>
    <b v="0"/>
    <s v="Miscellaneous"/>
    <b v="0"/>
    <b v="1"/>
    <b v="0"/>
    <b v="1"/>
    <n v="6"/>
    <s v="SC316 LVL3 T-PIECE LE VAR.A"/>
    <m/>
    <x v="43"/>
    <s v="Miscellaneous_839"/>
    <x v="0"/>
  </r>
  <r>
    <s v="839-135107-001, Rev B"/>
    <s v="839-1351"/>
    <s v="839-135107-001, Rev B"/>
    <s v="839-135107-001, Rev B"/>
    <m/>
    <s v="EA"/>
    <s v="M"/>
    <b v="0"/>
    <s v="MIH"/>
    <b v="0"/>
    <b v="0"/>
    <b v="0"/>
    <b v="1"/>
    <n v="0"/>
    <s v="839-135107-001,"/>
    <m/>
    <x v="3"/>
    <s v=""/>
    <x v="0"/>
  </r>
  <r>
    <s v="839-135109-001,Rev A"/>
    <m/>
    <s v="WLDMT, SC316 EXH LVL3 TO LVL2 SW LE VAR, A"/>
    <s v="WLDMNT, SC316 EXH LVL3 TO LVL2 SW LE VAR, A"/>
    <m/>
    <s v="EA"/>
    <s v="M"/>
    <b v="0"/>
    <s v="Miscellaneous"/>
    <b v="0"/>
    <b v="1"/>
    <b v="0"/>
    <b v="1"/>
    <n v="6"/>
    <s v=" SC316 EXH LVL3 TO LVL2 SW LE VAR, A"/>
    <m/>
    <x v="43"/>
    <s v="Miscellaneous_839"/>
    <x v="0"/>
  </r>
  <r>
    <s v="839-135109-002,Rev A"/>
    <m/>
    <s v="WLDMT, SC316 EXH LVL3 TO LVL2 SW LE VAR, A"/>
    <s v="WLDMNT, SC316 EXH LVL3 TO LVL2 SW LE VAR, A"/>
    <m/>
    <s v="EA"/>
    <s v="M"/>
    <b v="0"/>
    <s v="Miscellaneous"/>
    <b v="0"/>
    <b v="1"/>
    <b v="0"/>
    <b v="1"/>
    <n v="6"/>
    <s v=" SC316 EXH LVL3 TO LVL2 SW LE VAR, A"/>
    <m/>
    <x v="43"/>
    <s v="Miscellaneous_839"/>
    <x v="0"/>
  </r>
  <r>
    <s v="839-135110-001,Rev C"/>
    <m/>
    <s v="WLDMT, SC316 EXH LVL2 TUBE2 LE VAR, A"/>
    <s v="WLDMNT, SC316 EXH LVL2 TUBE2 LE VAR, A"/>
    <m/>
    <s v="EA"/>
    <s v="M"/>
    <b v="0"/>
    <s v="Miscellaneous"/>
    <b v="0"/>
    <b v="1"/>
    <b v="0"/>
    <b v="1"/>
    <n v="6"/>
    <s v=" SC316 EXH LVL2 TUBE2 LE VAR, A"/>
    <m/>
    <x v="43"/>
    <s v="Miscellaneous_839"/>
    <x v="0"/>
  </r>
  <r>
    <s v="839-135111-001, item 1"/>
    <m/>
    <s v="WLDMT, SC316 EXH LVL3 TUBE3 LE"/>
    <s v="WLDMNT, SC316 EXH LVL3 TUBE3 LE"/>
    <m/>
    <s v="EA"/>
    <s v="M"/>
    <b v="0"/>
    <s v="Miscellaneous"/>
    <b v="0"/>
    <b v="0"/>
    <b v="0"/>
    <b v="1"/>
    <n v="6"/>
    <s v=" SC316 EXH LVL3 TUBE3 LE"/>
    <m/>
    <x v="43"/>
    <s v="Miscellaneous_839"/>
    <x v="0"/>
  </r>
  <r>
    <s v="839-135111-001, item 5"/>
    <m/>
    <s v="WLDMT, SC316 EXH LVL3 TUBE3 LE"/>
    <s v="WLDMNT, SC316 EXH LVL3 TUBE3 LE"/>
    <m/>
    <s v="EA"/>
    <s v="M"/>
    <b v="0"/>
    <s v="Miscellaneous"/>
    <b v="0"/>
    <b v="0"/>
    <b v="0"/>
    <b v="1"/>
    <n v="6"/>
    <s v=" SC316 EXH LVL3 TUBE3 LE"/>
    <m/>
    <x v="43"/>
    <s v="Miscellaneous_839"/>
    <x v="0"/>
  </r>
  <r>
    <s v="839-135111-001,Rev B"/>
    <m/>
    <s v="WLDMT, SC316 EXH LVL3 TUBE3 LE"/>
    <s v="WLDMNT, SC316 EXH LVL3 TUBE3 LE"/>
    <m/>
    <s v="EA"/>
    <s v="M"/>
    <b v="0"/>
    <s v="Miscellaneous"/>
    <b v="0"/>
    <b v="1"/>
    <b v="0"/>
    <b v="1"/>
    <n v="6"/>
    <s v=" SC316 EXH LVL3 TUBE3 LE"/>
    <m/>
    <x v="43"/>
    <s v="Miscellaneous_839"/>
    <x v="0"/>
  </r>
  <r>
    <s v="839-135111-002,Rev A"/>
    <m/>
    <s v="WLDMT, SC316 EXH LVL3 TUBE3 LE"/>
    <s v="WLDMNT, SC316 EXH LVL3 TUBE3 LE"/>
    <m/>
    <s v="EA"/>
    <s v="M"/>
    <b v="0"/>
    <s v="Miscellaneous"/>
    <b v="0"/>
    <b v="1"/>
    <b v="0"/>
    <b v="1"/>
    <n v="6"/>
    <s v=" SC316 EXH LVL3 TUBE3 LE"/>
    <m/>
    <x v="43"/>
    <s v="Miscellaneous_839"/>
    <x v="0"/>
  </r>
  <r>
    <s v="839-135112-001,Rev A"/>
    <m/>
    <s v="WLDMT, SCR316 EXH LVL2 TUBE5 LE VAR, A"/>
    <s v="WLDMNT, SCR316 EXH LVL2 TUBE5 LE VAR, A"/>
    <m/>
    <s v="EA"/>
    <s v="M"/>
    <b v="0"/>
    <s v="Miscellaneous"/>
    <b v="0"/>
    <b v="1"/>
    <b v="0"/>
    <b v="1"/>
    <n v="6"/>
    <s v=" SCR316 EXH LVL2 TUBE5 LE VAR, A"/>
    <m/>
    <x v="43"/>
    <s v="Miscellaneous_839"/>
    <x v="0"/>
  </r>
  <r>
    <s v="839-135112-002,Rev A"/>
    <m/>
    <s v="WLDMT, SCR316 EXH LVL2 TUBE5 LE VAR, A"/>
    <s v="WLDMNT, SCR316 EXH LVL2 TUBE5 LE VAR, A"/>
    <m/>
    <s v="EA"/>
    <s v="M"/>
    <b v="0"/>
    <s v="Miscellaneous"/>
    <b v="0"/>
    <b v="1"/>
    <b v="0"/>
    <b v="1"/>
    <n v="6"/>
    <s v=" SCR316 EXH LVL2 TUBE5 LE VAR, A"/>
    <m/>
    <x v="43"/>
    <s v="Miscellaneous_839"/>
    <x v="0"/>
  </r>
  <r>
    <s v="839-135112-003,Rev A"/>
    <m/>
    <s v="WLDMT, EXH LVL2 TUBE5 LE VAR.A"/>
    <s v="WLDMNT, EXH LVL2 TUBE5 LE VAR.A"/>
    <m/>
    <s v="EA"/>
    <s v="M"/>
    <b v="0"/>
    <s v="MIH"/>
    <b v="0"/>
    <b v="1"/>
    <b v="0"/>
    <b v="1"/>
    <n v="6"/>
    <s v=" EXH LVL2 TUBE5 LE VAR.A"/>
    <m/>
    <x v="43"/>
    <s v="MIH_839"/>
    <x v="0"/>
  </r>
  <r>
    <s v="839-135113-002,Rev C"/>
    <m/>
    <s v="WLDMT, SC316 EXH LVL2 TUBE6 LE VAR, A V2"/>
    <s v="WLDMNT, SC316 EXH LVL2 TUBE6 LE VAR, A V2"/>
    <m/>
    <s v="EA"/>
    <s v="M"/>
    <b v="0"/>
    <s v="Miscellaneous"/>
    <b v="0"/>
    <b v="1"/>
    <b v="0"/>
    <b v="1"/>
    <n v="6"/>
    <s v=" SC316 EXH LVL2 TUBE6 LE VAR, A V2"/>
    <m/>
    <x v="43"/>
    <s v="Miscellaneous_839"/>
    <x v="0"/>
  </r>
  <r>
    <s v="839-135113-002-A04,Rev B"/>
    <m/>
    <s v="WLDMT, SC316 EXH LVL2 TUBE6 LE VAR, A V2"/>
    <s v="WLDMNT, SC316 EXH LVL2 TUBE6 LE VAR, A V2"/>
    <m/>
    <s v="EA"/>
    <s v="M"/>
    <b v="0"/>
    <s v="Miscellaneous"/>
    <b v="0"/>
    <b v="0"/>
    <b v="0"/>
    <b v="1"/>
    <n v="6"/>
    <s v=" SC316 EXH LVL2 TUBE6 LE VAR, A V2"/>
    <m/>
    <x v="43"/>
    <s v="Miscellaneous_839"/>
    <x v="0"/>
  </r>
  <r>
    <s v="839-135114-002,Rev C"/>
    <m/>
    <s v="WLDMT, SC316 EXH LVL3 TUBE4 LE VAR.A V2"/>
    <s v="WLDMNT, SC316 EXH LVL3 TUBE4 LE VAR.A V2"/>
    <m/>
    <s v="EA"/>
    <s v="M"/>
    <b v="0"/>
    <s v="Miscellaneous"/>
    <b v="0"/>
    <b v="1"/>
    <b v="0"/>
    <b v="1"/>
    <n v="6"/>
    <s v=" SC316 EXH LVL3 TUBE4 LE VAR.A V2"/>
    <m/>
    <x v="43"/>
    <s v="Miscellaneous_839"/>
    <x v="0"/>
  </r>
  <r>
    <s v="839-135115-001-A01,Rev A"/>
    <m/>
    <s v="WLDMT,SC316 EXH LVL2 TUBE3 LE VAR.A"/>
    <s v="WLDMNT,SC316 EXH LVL2 TUBE3 LE VAR.A"/>
    <m/>
    <s v="EA"/>
    <s v="M"/>
    <b v="0"/>
    <s v="Miscellaneous"/>
    <b v="0"/>
    <b v="0"/>
    <b v="0"/>
    <b v="1"/>
    <n v="6"/>
    <s v="SC316 EXH LVL2 TUBE3 LE VAR.A"/>
    <m/>
    <x v="43"/>
    <s v="Miscellaneous_839"/>
    <x v="0"/>
  </r>
  <r>
    <s v="839-135115-001-A02,Rev A"/>
    <m/>
    <s v="WLDMT,SC316 EXH LVL2 TUBE3 LE VAR.A"/>
    <s v="WLDMNT,SC316 EXH LVL2 TUBE3 LE VAR.A"/>
    <m/>
    <s v="EA"/>
    <s v="M"/>
    <b v="0"/>
    <s v="Miscellaneous"/>
    <b v="0"/>
    <b v="0"/>
    <b v="0"/>
    <b v="1"/>
    <n v="6"/>
    <s v="SC316 EXH LVL2 TUBE3 LE VAR.A"/>
    <m/>
    <x v="43"/>
    <s v="Miscellaneous_839"/>
    <x v="0"/>
  </r>
  <r>
    <s v="839-135115-002,Rev A"/>
    <m/>
    <s v="WLDMT,EXH LVL2 TUBE3 LE VAR.A"/>
    <s v="WLDMNT,EXH LVL2 TUBE3 LE VAR.A"/>
    <m/>
    <s v="EA"/>
    <s v="M"/>
    <b v="0"/>
    <s v="MIH"/>
    <b v="0"/>
    <b v="1"/>
    <b v="0"/>
    <b v="1"/>
    <n v="6"/>
    <s v="EXH LVL2 TUBE3 LE VAR.A"/>
    <m/>
    <x v="43"/>
    <s v="MIH_839"/>
    <x v="0"/>
  </r>
  <r>
    <s v="839-135115-002-A03,Rev A"/>
    <m/>
    <s v="WLDMT, SCR316 EXH LVL2 TUBE5 LE VAR, A"/>
    <s v="WLDMNT, SCR316 EXH LVL2 TUBE5 LE VAR, A"/>
    <m/>
    <s v="EA"/>
    <s v="M"/>
    <b v="0"/>
    <s v="Miscellaneous"/>
    <b v="0"/>
    <b v="0"/>
    <b v="0"/>
    <b v="1"/>
    <n v="6"/>
    <s v=" SCR316 EXH LVL2 TUBE5 LE VAR, A"/>
    <m/>
    <x v="43"/>
    <s v="Miscellaneous_839"/>
    <x v="0"/>
  </r>
  <r>
    <s v="839-135115-002-A04,Rev A"/>
    <m/>
    <s v="WLDMT, SCR316 EXH LVL2 TUBE5 LE VAR, A"/>
    <s v="WLDMNT, SCR316 EXH LVL2 TUBE5 LE VAR, A"/>
    <m/>
    <s v="EA"/>
    <s v="M"/>
    <b v="0"/>
    <s v="Miscellaneous"/>
    <b v="0"/>
    <b v="0"/>
    <b v="0"/>
    <b v="1"/>
    <n v="6"/>
    <s v=" SCR316 EXH LVL2 TUBE5 LE VAR, A"/>
    <m/>
    <x v="43"/>
    <s v="Miscellaneous_839"/>
    <x v="0"/>
  </r>
  <r>
    <s v="839-135116-001-A05,Rev A"/>
    <m/>
    <s v="WLDMT,SC316 EXH LVL2 TUBE4 LE VAR.A"/>
    <s v="WLDMNT,SC316 EXH LVL2 TUBE4 LE VAR.A"/>
    <m/>
    <s v="EA"/>
    <s v="M"/>
    <b v="0"/>
    <s v="Miscellaneous"/>
    <b v="0"/>
    <b v="0"/>
    <b v="0"/>
    <b v="1"/>
    <n v="6"/>
    <s v="SC316 EXH LVL2 TUBE4 LE VAR.A"/>
    <m/>
    <x v="43"/>
    <s v="Miscellaneous_839"/>
    <x v="0"/>
  </r>
  <r>
    <s v="839-135116-003,Rev A"/>
    <m/>
    <s v="WLDMT,EXH LVL2 TUBE4 LE VAR.A"/>
    <s v="WLDMNT,EXH LVL2 TUBE4 LE VAR.A"/>
    <m/>
    <s v="EA"/>
    <s v="M"/>
    <b v="0"/>
    <s v="MIH"/>
    <b v="0"/>
    <b v="1"/>
    <b v="0"/>
    <b v="1"/>
    <n v="6"/>
    <s v="EXH LVL2 TUBE4 LE VAR.A"/>
    <m/>
    <x v="43"/>
    <s v="MIH_839"/>
    <x v="0"/>
  </r>
  <r>
    <s v="839-135129-002,Rev B"/>
    <m/>
    <s v="WLDMT, SC316 EXH LVL3 TO LVL1 SW R1 VAR, B"/>
    <s v="WLDMNT, SC316 EXH LVL3 TO LVL1 SW R1 VAR, B"/>
    <m/>
    <s v="EA"/>
    <s v="M"/>
    <b v="0"/>
    <s v="Miscellaneous"/>
    <b v="0"/>
    <b v="1"/>
    <b v="0"/>
    <b v="1"/>
    <n v="6"/>
    <s v=" SC316 EXH LVL3 TO LVL1 SW R1 VAR, B"/>
    <m/>
    <x v="43"/>
    <s v="Miscellaneous_839"/>
    <x v="0"/>
  </r>
  <r>
    <s v="839-135131-001,Rev A"/>
    <s v="WLDMT, S"/>
    <s v="WLDMT, SC316 EXH LVL2 Tube2 VAR.B"/>
    <s v="WLDMNT, SC316 EXH LVL2 Tube2 VAR.B"/>
    <m/>
    <s v="EA"/>
    <s v="M"/>
    <b v="0"/>
    <s v="Miscellaneous"/>
    <b v="0"/>
    <b v="0"/>
    <b v="0"/>
    <b v="1"/>
    <n v="6"/>
    <s v=" SC316 EXH LVL2 Tube2 VAR.B"/>
    <m/>
    <x v="43"/>
    <s v="Miscellaneous_839"/>
    <x v="0"/>
  </r>
  <r>
    <s v="839-135132-001,Rev A"/>
    <s v="WLDMT, S"/>
    <s v="WLDMT, SC316 EXH LVL2 Tube3 RI VAR.B"/>
    <s v="WLDMNT, SC316 EXH LVL2 Tube3 RI VAR.B"/>
    <m/>
    <s v="EA"/>
    <s v="M"/>
    <b v="0"/>
    <s v="Miscellaneous"/>
    <b v="0"/>
    <b v="0"/>
    <b v="0"/>
    <b v="1"/>
    <n v="6"/>
    <s v=" SC316 EXH LVL2 Tube3 RI VAR.B"/>
    <m/>
    <x v="43"/>
    <s v="Miscellaneous_839"/>
    <x v="0"/>
  </r>
  <r>
    <s v="839-135133-001,Rev D"/>
    <m/>
    <s v="WLDMT, SC316 EXH LVL2 Tube4 RI VAP. B"/>
    <s v="WLDMNT, SC316 EXH LVL2 Tube4 RI VAP. B"/>
    <m/>
    <s v="EA"/>
    <s v="M"/>
    <b v="0"/>
    <s v="Miscellaneous"/>
    <b v="0"/>
    <b v="1"/>
    <b v="0"/>
    <b v="1"/>
    <n v="6"/>
    <s v=" SC316 EXH LVL2 Tube4 RI VAP. B"/>
    <m/>
    <x v="43"/>
    <s v="Miscellaneous_839"/>
    <x v="0"/>
  </r>
  <r>
    <s v="839-135133-002,Rev A"/>
    <m/>
    <s v="WLDMT, EXH LVL2 TUBE4 R1 VAR.BB"/>
    <s v="WLDMNT, EXH LVL2 TUBE4 R1 VAR.BB"/>
    <m/>
    <s v="EA"/>
    <s v="M"/>
    <b v="0"/>
    <s v="Miscellaneous"/>
    <b v="0"/>
    <b v="1"/>
    <b v="0"/>
    <b v="1"/>
    <n v="6"/>
    <s v=" EXH LVL2 TUBE4 R1 VAR.BB"/>
    <m/>
    <x v="43"/>
    <s v="Miscellaneous_839"/>
    <x v="0"/>
  </r>
  <r>
    <s v="839-135134-001,Rev A"/>
    <s v="WLDMT, S"/>
    <s v="WLDMT, SCR316 EXH LVL2 Tubes5 RI VAR.B"/>
    <s v="WLDMNT, SCR316 EXH LVL2 Tubes5 RI VAR.B"/>
    <m/>
    <s v="EA"/>
    <s v="M"/>
    <b v="0"/>
    <s v="Miscellaneous"/>
    <b v="0"/>
    <b v="0"/>
    <b v="0"/>
    <b v="1"/>
    <n v="6"/>
    <s v=" SCR316 EXH LVL2 Tubes5 RI VAR.B"/>
    <m/>
    <x v="43"/>
    <s v="Miscellaneous_839"/>
    <x v="0"/>
  </r>
  <r>
    <s v="839-135134-002,Rev C"/>
    <m/>
    <s v="WLDMT, SCR316, EXH LVL2 TUBE5 R1 VAR, B V2"/>
    <s v="WLDMNT, SCR316, EXH LVL2 TUBE5 R1 VAR, B V2"/>
    <m/>
    <s v="EA"/>
    <s v="M"/>
    <b v="0"/>
    <s v="Miscellaneous"/>
    <b v="0"/>
    <b v="1"/>
    <b v="0"/>
    <b v="1"/>
    <n v="6"/>
    <s v=" SCR316, EXH LVL2 TUBE5 R1 VAR, B V2"/>
    <m/>
    <x v="43"/>
    <s v="Miscellaneous_839"/>
    <x v="0"/>
  </r>
  <r>
    <s v="839-135135-001,Rev A"/>
    <s v="WLDMT, S"/>
    <s v="WLDMT, SC316 EXH LVL3 Tube3 RI VAR.B"/>
    <s v="WLDMNT, SC316 EXH LVL3 Tube3 RI VAR.B"/>
    <m/>
    <s v="EA"/>
    <s v="M"/>
    <b v="0"/>
    <s v="Miscellaneous"/>
    <b v="0"/>
    <b v="0"/>
    <b v="0"/>
    <b v="1"/>
    <n v="6"/>
    <s v=" SC316 EXH LVL3 Tube3 RI VAR.B"/>
    <m/>
    <x v="43"/>
    <s v="Miscellaneous_839"/>
    <x v="0"/>
  </r>
  <r>
    <s v="839-135135-002,Rev C"/>
    <m/>
    <s v="WLDMT, SC316 EXH LVL3 TUBE3 R1 VAR.B V2"/>
    <s v="WLDMNT, SC316 EXH LVL3 TUBE3 R1 VAR.B V2"/>
    <m/>
    <s v="EA"/>
    <s v="M"/>
    <b v="0"/>
    <s v="Miscellaneous"/>
    <b v="0"/>
    <b v="1"/>
    <b v="0"/>
    <b v="1"/>
    <n v="6"/>
    <s v=" SC316 EXH LVL3 TUBE3 R1 VAR.B V2"/>
    <m/>
    <x v="43"/>
    <s v="Miscellaneous_839"/>
    <x v="0"/>
  </r>
  <r>
    <s v="839-135143-001,Rev B"/>
    <m/>
    <s v="WLDMT, SC316 EXH LVL3 To LVL1 SW RI VAR.B"/>
    <s v="WLDMNT, SC316 EXH LVL3 To LVL1 SW RI VAR.B"/>
    <m/>
    <s v="EA"/>
    <s v="M"/>
    <b v="0"/>
    <s v="Miscellaneous"/>
    <b v="0"/>
    <b v="0"/>
    <b v="0"/>
    <b v="1"/>
    <n v="6"/>
    <s v=" SC316 EXH LVL3 To LVL1 SW RI VAR.B"/>
    <m/>
    <x v="43"/>
    <s v="Miscellaneous_839"/>
    <x v="0"/>
  </r>
  <r>
    <s v="839-135143-002,Rev B"/>
    <m/>
    <s v="WLDMT, SC316 EXH LVL3 To LVL1 SW RI VAR.B"/>
    <s v="WLDMNT, SC316 EXH LVL3 To LVL1 SW RI VAR.B"/>
    <m/>
    <s v="EA"/>
    <s v="M"/>
    <b v="0"/>
    <s v="Miscellaneous"/>
    <b v="0"/>
    <b v="1"/>
    <b v="0"/>
    <b v="1"/>
    <n v="6"/>
    <s v=" SC316 EXH LVL3 To LVL1 SW RI VAR.B"/>
    <m/>
    <x v="43"/>
    <s v="Miscellaneous_839"/>
    <x v="0"/>
  </r>
  <r>
    <s v="839-135144-002,Rev D"/>
    <m/>
    <s v="WLDMT, SC316 LVL3 TUBE3 LE VAR, B V2"/>
    <s v="WLDMNT, SC316 LVL3 TUBE3 LE VAR, B V2"/>
    <m/>
    <s v="EA"/>
    <s v="M"/>
    <b v="0"/>
    <s v="Miscellaneous"/>
    <b v="0"/>
    <b v="1"/>
    <b v="0"/>
    <b v="1"/>
    <n v="6"/>
    <s v=" SC316 LVL3 TUBE3 LE VAR, B V2"/>
    <m/>
    <x v="43"/>
    <s v="Miscellaneous_839"/>
    <x v="0"/>
  </r>
  <r>
    <s v="839-135145-001,Rev A"/>
    <m/>
    <s v="WLDMT, SCR316 EXH LVL2 Tubes5 LE VAR.B"/>
    <s v="WLDMNT, SCR316 EXH LVL2 Tubes5 LE VAR.B"/>
    <m/>
    <s v="EA"/>
    <s v="M"/>
    <b v="0"/>
    <s v="Miscellaneous"/>
    <b v="0"/>
    <b v="0"/>
    <b v="0"/>
    <b v="1"/>
    <n v="6"/>
    <s v=" SCR316 EXH LVL2 Tubes5 LE VAR.B"/>
    <m/>
    <x v="43"/>
    <s v="Miscellaneous_839"/>
    <x v="0"/>
  </r>
  <r>
    <s v="839-135145-002,Rev D"/>
    <m/>
    <s v="WLDMT, SCR316 EXH LVL2 Tubes5 LE VAR.B"/>
    <s v="WLDMNT, SCR316 EXH LVL2 Tubes5 LE VAR.B"/>
    <m/>
    <s v="EA"/>
    <s v="M"/>
    <b v="0"/>
    <s v="Miscellaneous"/>
    <b v="0"/>
    <b v="1"/>
    <b v="0"/>
    <b v="1"/>
    <n v="6"/>
    <s v=" SCR316 EXH LVL2 Tubes5 LE VAR.B"/>
    <m/>
    <x v="43"/>
    <s v="Miscellaneous_839"/>
    <x v="0"/>
  </r>
  <r>
    <s v="839-135147-001,Rev D"/>
    <m/>
    <s v="WLDMT, SC316 EXH LVL2 Tube4 RI VAP. B"/>
    <s v="WLDMNT, SC316 EXH LVL2 Tube4 RI VAP. B"/>
    <m/>
    <s v="EA"/>
    <s v="M"/>
    <b v="0"/>
    <s v="Miscellaneous"/>
    <b v="0"/>
    <b v="1"/>
    <b v="0"/>
    <b v="1"/>
    <n v="6"/>
    <s v=" SC316 EXH LVL2 Tube4 RI VAP. B"/>
    <m/>
    <x v="43"/>
    <s v="Miscellaneous_839"/>
    <x v="0"/>
  </r>
  <r>
    <s v="839-135147-002, Rev A"/>
    <m/>
    <s v="WLDMNT, EXH LVL2 TUBE4 LE VAR, BB"/>
    <s v="WLDMNT, EXH LVL2 TUBE4 LE VAR, BB"/>
    <m/>
    <s v="EA"/>
    <s v="M"/>
    <b v="0"/>
    <s v="Miscellaneous"/>
    <b v="0"/>
    <b v="0"/>
    <b v="0"/>
    <b v="1"/>
    <n v="6"/>
    <s v=" EXH LVL2 TUBE4 LE VAR, BB"/>
    <m/>
    <x v="43"/>
    <s v="Miscellaneous_839"/>
    <x v="0"/>
  </r>
  <r>
    <s v="839-135147-002,Rev A"/>
    <m/>
    <s v="WLDMNT, EXH LVL2 TUBE4 LE VAR, BB"/>
    <s v="WLDMNT, EXH LVL2 TUBE4 LE VAR, BB"/>
    <m/>
    <s v="EA"/>
    <s v="M"/>
    <b v="0"/>
    <s v="Miscellaneous"/>
    <b v="0"/>
    <b v="1"/>
    <b v="0"/>
    <b v="1"/>
    <n v="6"/>
    <s v=" EXH LVL2 TUBE4 LE VAR, BB"/>
    <m/>
    <x v="43"/>
    <s v="Miscellaneous_839"/>
    <x v="0"/>
  </r>
  <r>
    <s v="839-135149-001, item 6"/>
    <s v="EXH DN75"/>
    <s v="EXH DN75-FLAP BYPASS V2"/>
    <s v="EXH DN75-FLAP BYPASS V2"/>
    <m/>
    <s v="EA"/>
    <s v="M"/>
    <b v="0"/>
    <s v="Miscellaneous"/>
    <b v="0"/>
    <b v="0"/>
    <b v="0"/>
    <b v="1"/>
    <n v="0"/>
    <s v="EXH"/>
    <m/>
    <x v="3"/>
    <s v="Miscellaneous_839"/>
    <x v="0"/>
  </r>
  <r>
    <s v="839-135149-001,Rev B"/>
    <m/>
    <s v="EXH DN75-FLAP BYPASS V2"/>
    <s v="EXH DN75-FLAP BYPASS V2"/>
    <m/>
    <s v="EA"/>
    <s v="M"/>
    <b v="0"/>
    <s v="Miscellaneous"/>
    <b v="0"/>
    <b v="1"/>
    <b v="0"/>
    <b v="1"/>
    <n v="0"/>
    <s v="EXH"/>
    <m/>
    <x v="3"/>
    <s v="Miscellaneous_839"/>
    <x v="0"/>
  </r>
  <r>
    <s v="839-135159-001,Rev A"/>
    <s v="EXH DN75"/>
    <s v="EXH DN75-Flap V2"/>
    <s v="EXH DN75-Flap V2"/>
    <m/>
    <s v="EA"/>
    <s v="M"/>
    <b v="0"/>
    <s v="Miscellaneous"/>
    <b v="0"/>
    <b v="1"/>
    <b v="0"/>
    <b v="1"/>
    <n v="0"/>
    <s v="EXH"/>
    <m/>
    <x v="3"/>
    <s v="Miscellaneous_839"/>
    <x v="0"/>
  </r>
  <r>
    <s v="839-135496-001,Rev A"/>
    <s v="839-1354"/>
    <s v="839-135496-001,Rev A"/>
    <s v="839-135496-001,Rev A"/>
    <m/>
    <s v="EA"/>
    <s v="M"/>
    <b v="0"/>
    <s v="Miscellaneous"/>
    <b v="0"/>
    <b v="0"/>
    <b v="0"/>
    <b v="1"/>
    <n v="0"/>
    <s v="839-135496-001,Rev"/>
    <m/>
    <x v="3"/>
    <s v=""/>
    <x v="0"/>
  </r>
  <r>
    <s v="839-135497-001,Rev A"/>
    <s v="839-1354"/>
    <s v="839-135497-001,Rev A"/>
    <s v="839-135497-001,Rev A"/>
    <m/>
    <s v="EA"/>
    <s v="M"/>
    <b v="0"/>
    <s v="Miscellaneous"/>
    <b v="0"/>
    <b v="0"/>
    <b v="0"/>
    <b v="1"/>
    <n v="0"/>
    <s v="839-135497-001,Rev"/>
    <m/>
    <x v="3"/>
    <s v=""/>
    <x v="0"/>
  </r>
  <r>
    <s v="839-136483-001, Rev A"/>
    <m/>
    <s v="WLDMT, Left MCC BOT, with CBC CLB, MIR"/>
    <s v="WLDMNT, Left MCC BOT, with CBC CLB, MIR"/>
    <m/>
    <s v="EA"/>
    <s v="M"/>
    <b v="0"/>
    <s v="Miscellaneous"/>
    <b v="0"/>
    <b v="0"/>
    <b v="0"/>
    <b v="1"/>
    <n v="6"/>
    <s v=" Left MCC BOT, with CBC CLB, MIR"/>
    <m/>
    <x v="43"/>
    <s v="Miscellaneous_839"/>
    <x v="0"/>
  </r>
  <r>
    <s v="839-136484-001, Rev A"/>
    <s v="WLDMT, R"/>
    <s v="WLDMT, Right MCC BOT, with CBC CLB, MIR"/>
    <s v="WLDMNT, Right MCC BOT, with CBC CLB, MIR"/>
    <m/>
    <s v="EA"/>
    <s v="M"/>
    <b v="0"/>
    <s v="Miscellaneous"/>
    <b v="0"/>
    <b v="0"/>
    <b v="0"/>
    <b v="1"/>
    <n v="6"/>
    <s v=" Right MCC BOT, with CBC CLB, MIR"/>
    <m/>
    <x v="43"/>
    <s v="Miscellaneous_839"/>
    <x v="0"/>
  </r>
  <r>
    <s v="839-136485-001, Rev A"/>
    <m/>
    <s v="WLDMT, Left, MCC LVR 2, MIR"/>
    <s v="WLDMNT, Left, MCC LVR 2, MIR"/>
    <m/>
    <s v="EA"/>
    <s v="M"/>
    <b v="0"/>
    <s v="Miscellaneous"/>
    <b v="0"/>
    <b v="0"/>
    <b v="0"/>
    <b v="1"/>
    <n v="6"/>
    <s v=" Left, MCC LVR 2, MIR"/>
    <m/>
    <x v="43"/>
    <s v="Miscellaneous_839"/>
    <x v="0"/>
  </r>
  <r>
    <s v="839-136486-001, Rev A"/>
    <s v="WLDMT, L"/>
    <s v="WLDMT, Right, MCC LVR 2, MIR"/>
    <s v="WLDMNT, Right, MCC LVR 2, MIR"/>
    <m/>
    <s v="EA"/>
    <s v="M"/>
    <b v="0"/>
    <s v="Miscellaneous"/>
    <b v="0"/>
    <b v="0"/>
    <b v="0"/>
    <b v="1"/>
    <n v="6"/>
    <s v=" Right, MCC LVR 2, MIR"/>
    <m/>
    <x v="43"/>
    <s v="Miscellaneous_839"/>
    <x v="0"/>
  </r>
  <r>
    <s v="839-137023-002,Rev B"/>
    <m/>
    <s v="SC316 EXH LVL3 Tubes RI VAR, BB COMPL"/>
    <s v="SC316 EXH LVL3 Tubes RI VAR, BB COMPL"/>
    <m/>
    <s v="EA"/>
    <s v="M"/>
    <b v="0"/>
    <s v="Miscellaneous"/>
    <b v="0"/>
    <b v="1"/>
    <b v="0"/>
    <b v="1"/>
    <n v="0"/>
    <s v="SC316"/>
    <m/>
    <x v="32"/>
    <s v="Miscellaneous_839"/>
    <x v="0"/>
  </r>
  <r>
    <s v="839-137030-001,Rev B"/>
    <m/>
    <s v="SC316 EXH LVL3 TUBE2 R1 VAR, BB COMPL"/>
    <s v="SC316 EXH LVL3 TUBE2 R1 VAR, BB COMPL"/>
    <m/>
    <s v="EA"/>
    <s v="M"/>
    <b v="0"/>
    <s v="Miscellaneous"/>
    <b v="0"/>
    <b v="1"/>
    <b v="0"/>
    <b v="1"/>
    <n v="0"/>
    <s v="SC316"/>
    <m/>
    <x v="32"/>
    <s v="Miscellaneous_839"/>
    <x v="0"/>
  </r>
  <r>
    <s v="839-137030-002,Rev B"/>
    <m/>
    <s v="SC316 EXH LVL3 TUBE2 R1 VAR, BB COMPL"/>
    <s v="SC316 EXH LVL3 TUBE2 R1 VAR, BB COMPL"/>
    <m/>
    <s v="EA"/>
    <s v="M"/>
    <b v="0"/>
    <s v="Miscellaneous"/>
    <b v="0"/>
    <b v="1"/>
    <b v="0"/>
    <b v="1"/>
    <n v="0"/>
    <s v="SC316"/>
    <m/>
    <x v="32"/>
    <s v="Miscellaneous_839"/>
    <x v="0"/>
  </r>
  <r>
    <s v="839-137104-001,Rev B"/>
    <m/>
    <s v="DN75 PLUG"/>
    <s v="DN75 PLUG"/>
    <m/>
    <s v="EA"/>
    <s v="M"/>
    <b v="0"/>
    <s v="Miscellaneous"/>
    <b v="0"/>
    <b v="1"/>
    <b v="0"/>
    <b v="1"/>
    <n v="0"/>
    <s v="DN75"/>
    <m/>
    <x v="29"/>
    <s v="Miscellaneous_839"/>
    <x v="0"/>
  </r>
  <r>
    <s v="839-137413-001,Rev A"/>
    <m/>
    <s v="WLDMNT, COV, MD, LEFT, MCC"/>
    <s v="WLDMNT, COV, MD, LEFT, MCC"/>
    <m/>
    <s v="EA"/>
    <s v="M"/>
    <b v="0"/>
    <s v="Miscellaneous"/>
    <b v="0"/>
    <b v="1"/>
    <b v="0"/>
    <b v="1"/>
    <n v="6"/>
    <s v=" COV, MD, LEFT, MCC"/>
    <m/>
    <x v="43"/>
    <s v="Miscellaneous_839"/>
    <x v="0"/>
  </r>
  <r>
    <s v="839-137414-001,Rev A"/>
    <m/>
    <s v="WLDMNT, COV, NS, MD, LEFT, MCC"/>
    <s v="WLDMNT, COV, NS, MD, LEFT, MCC"/>
    <m/>
    <s v="EA"/>
    <s v="M"/>
    <b v="0"/>
    <s v="Miscellaneous"/>
    <b v="0"/>
    <b v="1"/>
    <b v="0"/>
    <b v="1"/>
    <n v="6"/>
    <s v=" COV, NS, MD, LEFT, MCC"/>
    <m/>
    <x v="43"/>
    <s v="Miscellaneous_839"/>
    <x v="0"/>
  </r>
  <r>
    <s v="839-137415-001,Rev A"/>
    <m/>
    <s v="WLDMT, COV, MD, RIGHT, MCC"/>
    <s v="WLDMNT, COV, MD, RIGHT, MCC"/>
    <m/>
    <s v="EA"/>
    <s v="M"/>
    <b v="0"/>
    <s v="Miscellaneous"/>
    <b v="0"/>
    <b v="1"/>
    <b v="0"/>
    <b v="1"/>
    <n v="6"/>
    <s v=" COV, MD, RIGHT, MCC"/>
    <m/>
    <x v="43"/>
    <s v="Miscellaneous_839"/>
    <x v="0"/>
  </r>
  <r>
    <s v="839-137416-001,Rev A"/>
    <m/>
    <s v="WLDMNT, COV, NS, MD, RIGHT, MCC"/>
    <s v="WLDMNT, COV, NS, MD, RIGHT, MCC"/>
    <m/>
    <s v="EA"/>
    <s v="M"/>
    <b v="0"/>
    <s v="Miscellaneous"/>
    <b v="0"/>
    <b v="1"/>
    <b v="0"/>
    <b v="1"/>
    <n v="6"/>
    <s v=" COV, NS, MD, RIGHT, MCC"/>
    <m/>
    <x v="43"/>
    <s v="Miscellaneous_839"/>
    <x v="0"/>
  </r>
  <r>
    <s v="839-138023-001,Rev B"/>
    <m/>
    <s v="Cover2, Drip-Tray, Left, MCC, TR"/>
    <s v="Cover2, Drip-Tray, Left, MCC, TR"/>
    <m/>
    <s v="EA"/>
    <s v="M"/>
    <b v="0"/>
    <s v="Miscellaneous"/>
    <b v="0"/>
    <b v="0"/>
    <b v="0"/>
    <b v="1"/>
    <n v="6"/>
    <s v=" Drip-Tray, Left, MCC, TR"/>
    <m/>
    <x v="5"/>
    <s v="Miscellaneous_839"/>
    <x v="0"/>
  </r>
  <r>
    <s v="839-138026-001,Rev B"/>
    <m/>
    <s v="COVER2, DRIP-TRAY, RIGHT, MCC, TR"/>
    <s v="COVER2, DRIP-TRAY, RIGHT, MCC, TR"/>
    <m/>
    <s v="EA"/>
    <s v="M"/>
    <b v="0"/>
    <s v="Miscellaneous"/>
    <b v="0"/>
    <b v="0"/>
    <b v="0"/>
    <b v="1"/>
    <n v="6"/>
    <s v=" DRIP-TRAY, RIGHT, MCC, TR"/>
    <m/>
    <x v="5"/>
    <s v="Miscellaneous_839"/>
    <x v="0"/>
  </r>
  <r>
    <s v="839-138331-001,Rev A"/>
    <m/>
    <s v="Pad, Acid Stripper, WDO CLN Tool, Rest"/>
    <s v="Pad, Acid Stripper, WDO CLN Tool, Rest"/>
    <m/>
    <s v="EA"/>
    <s v="M"/>
    <b v="0"/>
    <s v="Miscellaneous"/>
    <b v="0"/>
    <b v="1"/>
    <b v="0"/>
    <b v="1"/>
    <n v="3"/>
    <s v=" Acid Stripper, WDO CLN Tool, Rest"/>
    <m/>
    <x v="10"/>
    <s v="Miscellaneous_839"/>
    <x v="0"/>
  </r>
  <r>
    <s v="839-138347-001,Rev B"/>
    <m/>
    <s v="Cover6, Drip-Tray, Left, MCC, TR"/>
    <s v="Cover6, Drip-Tray, Left, MCC, TR"/>
    <m/>
    <s v="EA"/>
    <s v="M"/>
    <b v="0"/>
    <s v="Miscellaneous"/>
    <b v="0"/>
    <b v="0"/>
    <b v="0"/>
    <b v="1"/>
    <n v="6"/>
    <s v=" Drip-Tray, Left, MCC, TR"/>
    <m/>
    <x v="5"/>
    <s v="Miscellaneous_839"/>
    <x v="0"/>
  </r>
  <r>
    <s v="839-138382-002,Rev A"/>
    <m/>
    <s v="WLDMT, CDU, HX, 4 PORT, HVM"/>
    <s v="WLDMNT, CDU, HX, 4 PORT, HVM"/>
    <m/>
    <s v="EA"/>
    <s v="M"/>
    <b v="0"/>
    <s v="Miscellaneous"/>
    <b v="0"/>
    <b v="1"/>
    <b v="0"/>
    <b v="1"/>
    <n v="6"/>
    <s v=" CDU, HX, 4 PORT, HVM"/>
    <m/>
    <x v="43"/>
    <s v="Miscellaneous_839"/>
    <x v="0"/>
  </r>
  <r>
    <s v="839-138567-001,Rev B"/>
    <m/>
    <s v="Cover6, drip-tray, right, mcc, tr"/>
    <s v="Cover6, drip-tray, right, mcc, tr"/>
    <m/>
    <s v="EA"/>
    <s v="M"/>
    <b v="0"/>
    <s v="Miscellaneous"/>
    <b v="0"/>
    <b v="0"/>
    <b v="0"/>
    <b v="1"/>
    <n v="6"/>
    <s v=" drip-tray, right, mcc, tr"/>
    <m/>
    <x v="5"/>
    <s v="Miscellaneous_839"/>
    <x v="0"/>
  </r>
  <r>
    <s v="839-138821-001,Rev A"/>
    <m/>
    <s v="WLDMT, SPLASH GUARD, RH, PM"/>
    <s v="WLDMNT, SPLASH GUARD, RH, PM"/>
    <m/>
    <s v="EA"/>
    <s v="M"/>
    <b v="0"/>
    <s v="Miscellaneous"/>
    <b v="0"/>
    <b v="1"/>
    <b v="0"/>
    <b v="1"/>
    <n v="6"/>
    <s v=" SPLASH GUARD, RH, PM"/>
    <m/>
    <x v="43"/>
    <s v="Miscellaneous_839"/>
    <x v="0"/>
  </r>
  <r>
    <s v="839-138822-001,Rev A"/>
    <m/>
    <s v="WLDMT, SPLASH GUARD, LH, PM"/>
    <s v="WLDMNT, SPLASH GUARD, LH, PM"/>
    <m/>
    <s v="EA"/>
    <s v="M"/>
    <b v="0"/>
    <s v="Miscellaneous"/>
    <b v="0"/>
    <b v="1"/>
    <b v="0"/>
    <b v="1"/>
    <n v="6"/>
    <s v=" SPLASH GUARD, LH, PM"/>
    <m/>
    <x v="43"/>
    <s v="Miscellaneous_839"/>
    <x v="0"/>
  </r>
  <r>
    <s v="839-138823-001,Rev A"/>
    <m/>
    <s v="WLDMT, SPLASH GUARD, RH, PM, TEMPL"/>
    <s v="WLDMNT, SPLASH GUARD, RH, PM, TEMPL"/>
    <m/>
    <s v="EA"/>
    <s v="M"/>
    <b v="0"/>
    <s v="Miscellaneous"/>
    <b v="0"/>
    <b v="1"/>
    <b v="0"/>
    <b v="1"/>
    <n v="6"/>
    <s v=" SPLASH GUARD, RH, PM, TEMPL"/>
    <m/>
    <x v="43"/>
    <s v="Miscellaneous_839"/>
    <x v="0"/>
  </r>
  <r>
    <s v="839-139726-001,Rev D"/>
    <s v="WLDMT, S"/>
    <s v="WLDMT, SPLASH GUARD, RH, PM"/>
    <s v="WLDMNT, SPLASH GUARD, RH, PM"/>
    <m/>
    <s v="EA"/>
    <s v="M"/>
    <b v="1"/>
    <s v="MIH"/>
    <b v="0"/>
    <b v="1"/>
    <b v="0"/>
    <b v="1"/>
    <n v="6"/>
    <s v=" SPLASH GUARD, RH, PM"/>
    <m/>
    <x v="43"/>
    <s v="MIH_839"/>
    <x v="0"/>
  </r>
  <r>
    <s v="839-139727-001,Rev D"/>
    <s v="WLDMNT,"/>
    <s v="WLDMNT, SPLASH GUARD, LH, PM"/>
    <s v="WLDMNT, SPLASH GUARD, LH, PM"/>
    <m/>
    <s v="EA"/>
    <s v="M"/>
    <b v="1"/>
    <s v="MIH"/>
    <b v="0"/>
    <b v="1"/>
    <b v="0"/>
    <b v="1"/>
    <n v="6"/>
    <s v=" SPLASH GUARD, LH, PM"/>
    <m/>
    <x v="43"/>
    <s v="MIH_839"/>
    <x v="0"/>
  </r>
  <r>
    <s v="839-139903-003,Rev A"/>
    <m/>
    <s v="DV-P PROC. CHAMBER CORPUS SE SW V3.2"/>
    <s v="DV-P PROC. CHAMBER CORPUS SE SW V3.2"/>
    <m/>
    <s v="EA"/>
    <s v="M"/>
    <b v="0"/>
    <s v="MIH"/>
    <b v="0"/>
    <b v="1"/>
    <b v="0"/>
    <b v="1"/>
    <n v="0"/>
    <s v="DV-P"/>
    <m/>
    <x v="30"/>
    <s v="MIH_839"/>
    <x v="0"/>
  </r>
  <r>
    <s v="839-139903-203,Rev A"/>
    <m/>
    <s v="DV-P PROC. CHAMBER CORPUS SE SW V3.2"/>
    <s v="DV-P PROC. CHAMBER CORPUS SE SW V3.2"/>
    <s v="MIHP"/>
    <s v="EA"/>
    <s v="M"/>
    <b v="0"/>
    <s v="Plastic"/>
    <b v="0"/>
    <b v="1"/>
    <b v="0"/>
    <b v="1"/>
    <n v="0"/>
    <s v="DV-P"/>
    <m/>
    <x v="30"/>
    <s v="Plastic_839"/>
    <x v="2"/>
  </r>
  <r>
    <s v="839-139989-001,Rev A"/>
    <m/>
    <s v="REWORK - WLDMT, TNK, RCLM, RTMLD, PFA, ICDS"/>
    <s v="REWORK - WLDMNT, TNK, RCLM, RTMLD, PFA, ICDS"/>
    <m/>
    <s v="EA"/>
    <s v="M"/>
    <b v="0"/>
    <s v="Miscellaneous"/>
    <b v="0"/>
    <b v="0"/>
    <b v="0"/>
    <b v="1"/>
    <n v="0"/>
    <s v="REWORK"/>
    <m/>
    <x v="43"/>
    <s v="Miscellaneous_839"/>
    <x v="0"/>
  </r>
  <r>
    <s v="839-141242-002,Rev D"/>
    <m/>
    <s v="FR, CHEM PANEL, SERVICE CART"/>
    <s v="FR, CHEM PANEL, SERVICE CART"/>
    <m/>
    <s v="EA"/>
    <s v="M"/>
    <b v="0"/>
    <s v="Miscellaneous"/>
    <b v="0"/>
    <b v="1"/>
    <b v="0"/>
    <b v="1"/>
    <n v="2"/>
    <s v=" CHEM PANEL, SERVICE CART"/>
    <m/>
    <x v="19"/>
    <s v="Miscellaneous_839"/>
    <x v="0"/>
  </r>
  <r>
    <s v="839-141244-001,Rev B"/>
    <m/>
    <s v="Panel, Drip Pan, Chem Service Cart"/>
    <s v="Panel, Drip Pan, Chem Service Cart"/>
    <m/>
    <s v="EA"/>
    <s v="M"/>
    <b v="0"/>
    <s v="Miscellaneous"/>
    <b v="0"/>
    <b v="1"/>
    <b v="0"/>
    <b v="1"/>
    <n v="5"/>
    <s v=" Drip Pan, Chem Service Cart"/>
    <m/>
    <x v="19"/>
    <s v="Miscellaneous_839"/>
    <x v="0"/>
  </r>
  <r>
    <s v="839-141913-002,Rev B"/>
    <m/>
    <s v="WLDMT, MT, MEDI HOLDER, TR"/>
    <s v="WLDMNT, MT, MEDI HOLDER, TR"/>
    <m/>
    <s v="EA"/>
    <s v="M"/>
    <b v="0"/>
    <s v="Miscellaneous"/>
    <b v="0"/>
    <b v="0"/>
    <b v="0"/>
    <b v="1"/>
    <n v="6"/>
    <s v=" MT, MEDI HOLDER, TR"/>
    <m/>
    <x v="43"/>
    <s v="Miscellaneous_839"/>
    <x v="0"/>
  </r>
  <r>
    <s v="839-141976-001,Rev C"/>
    <s v="Tube, Dr"/>
    <s v="Tube, Drain, 3/8 OD x .062 wall, PFA"/>
    <s v="Tube, Drain, 3/8 OD x .062 wall, PFA"/>
    <m/>
    <s v="EA"/>
    <s v="M"/>
    <b v="0"/>
    <s v="MIH"/>
    <b v="0"/>
    <b v="1"/>
    <b v="0"/>
    <b v="1"/>
    <n v="4"/>
    <s v=" Drain, 3/8 OD x .062 wall, PFA"/>
    <m/>
    <x v="32"/>
    <s v="MIH_839"/>
    <x v="0"/>
  </r>
  <r>
    <s v="839-142494-001,Rev E"/>
    <m/>
    <s v="Bar, Restraint Claw"/>
    <s v="Bar, Restraint Claw"/>
    <m/>
    <s v="EA"/>
    <s v="M"/>
    <b v="0"/>
    <s v="Miscellaneous"/>
    <b v="0"/>
    <b v="1"/>
    <b v="0"/>
    <b v="1"/>
    <n v="3"/>
    <s v=" Restraint Claw"/>
    <m/>
    <x v="3"/>
    <s v="Miscellaneous_839"/>
    <x v="0"/>
  </r>
  <r>
    <s v="839-143215-001,Rev C"/>
    <m/>
    <s v="WLDMNT, HEAT DETECT, DA"/>
    <s v="WLDMNT, HEAT DETECT, DA"/>
    <m/>
    <s v="EA"/>
    <s v="M"/>
    <b v="0"/>
    <s v="Miscellaneous"/>
    <b v="0"/>
    <b v="1"/>
    <b v="0"/>
    <b v="1"/>
    <n v="6"/>
    <s v=" HEAT DETECT, DA"/>
    <m/>
    <x v="43"/>
    <s v="Miscellaneous_839"/>
    <x v="0"/>
  </r>
  <r>
    <s v="839-143322-001,Rev B"/>
    <m/>
    <s v="WLDMT, DRIP-TRAY, LEFT, MCC, TR"/>
    <s v="WLDMNT, DRIP-TRAY, LEFT, MCC, TR"/>
    <m/>
    <s v="EA"/>
    <s v="M"/>
    <b v="0"/>
    <s v="Miscellaneous"/>
    <b v="0"/>
    <b v="1"/>
    <b v="0"/>
    <b v="1"/>
    <n v="6"/>
    <s v=" DRIP-TRAY, LEFT, MCC, TR"/>
    <m/>
    <x v="43"/>
    <s v="Miscellaneous_839"/>
    <x v="0"/>
  </r>
  <r>
    <s v="839-143323-001,Rev B"/>
    <s v="WLDMT, D"/>
    <s v="WLDMT, DRIP-TRAY, RIGHT, MCC, TR"/>
    <s v="WLDMNT, DRIP-TRAY, RIGHT, MCC, TR"/>
    <m/>
    <s v="EA"/>
    <s v="M"/>
    <b v="0"/>
    <s v="Miscellaneous"/>
    <b v="0"/>
    <b v="1"/>
    <b v="0"/>
    <b v="1"/>
    <n v="6"/>
    <s v=" DRIP-TRAY, RIGHT, MCC, TR"/>
    <m/>
    <x v="43"/>
    <s v="Miscellaneous_839"/>
    <x v="0"/>
  </r>
  <r>
    <s v="839-143445-001,Rev F"/>
    <m/>
    <s v="FR, SERVICE CART, CHC-G"/>
    <s v="FR, SERVICE CART, CHC-G"/>
    <m/>
    <s v="EA"/>
    <s v="M"/>
    <b v="0"/>
    <s v="Miscellaneous"/>
    <b v="0"/>
    <b v="1"/>
    <b v="0"/>
    <b v="1"/>
    <n v="2"/>
    <s v=" SERVICE CART, CHC-G"/>
    <m/>
    <x v="3"/>
    <s v="Miscellaneous_839"/>
    <x v="0"/>
  </r>
  <r>
    <s v="839-143446-001,Rev B"/>
    <m/>
    <s v="Panel, Drip Pan, Serv Cart, CHC-G"/>
    <s v="Panel, Drip Pan, Serv Cart, CHC-G"/>
    <m/>
    <s v="EA"/>
    <s v="M"/>
    <b v="0"/>
    <s v="Miscellaneous"/>
    <b v="0"/>
    <b v="1"/>
    <b v="0"/>
    <b v="1"/>
    <n v="5"/>
    <s v=" Drip Pan, Serv Cart, CHC-G"/>
    <m/>
    <x v="19"/>
    <s v="Miscellaneous_839"/>
    <x v="0"/>
  </r>
  <r>
    <s v="839-143696-001,Rev A"/>
    <m/>
    <s v="WLDMT, VALVE SUPORT, PNL I, PL60, FDS"/>
    <s v="WLDMNT, VALVE SUPORT, PNL I, PL60, FDS"/>
    <m/>
    <s v="EA"/>
    <s v="M"/>
    <b v="0"/>
    <s v="Miscellaneous"/>
    <b v="0"/>
    <b v="1"/>
    <b v="0"/>
    <b v="1"/>
    <n v="6"/>
    <s v=" VALVE SUPORT, PNL I, PL60, FDS"/>
    <m/>
    <x v="43"/>
    <s v="Miscellaneous_839"/>
    <x v="0"/>
  </r>
  <r>
    <s v="839-143697-001,Rev A"/>
    <m/>
    <s v="WLMNT, VALVE SUPPORT, PNL 2, PL60, PDS"/>
    <s v="WLDMNT, VALVE SUPPORT, PNL 2, PL60, PDS"/>
    <m/>
    <s v="EA"/>
    <s v="M"/>
    <b v="0"/>
    <s v="Miscellaneous"/>
    <b v="0"/>
    <b v="1"/>
    <b v="0"/>
    <b v="1"/>
    <n v="6"/>
    <s v=" VALVE SUPPORT, PNL 2, PL60, PDS"/>
    <m/>
    <x v="43"/>
    <s v="Miscellaneous_839"/>
    <x v="0"/>
  </r>
  <r>
    <s v="839-143917-001,Rev A"/>
    <m/>
    <s v="Tube, Short, DRN, 3/8 OD x .062 Wall, PFA"/>
    <s v="Tube, Short, DRN, 3/8 OD x .062 Wall, PFA"/>
    <m/>
    <s v="EA"/>
    <s v="M"/>
    <b v="0"/>
    <s v="Miscellaneous"/>
    <b v="0"/>
    <b v="1"/>
    <b v="0"/>
    <b v="1"/>
    <n v="4"/>
    <s v=" Short, DRN, 3/8 OD x .062 Wall, PFA"/>
    <m/>
    <x v="32"/>
    <s v="Miscellaneous_839"/>
    <x v="0"/>
  </r>
  <r>
    <s v="839-143917-001,Rev D"/>
    <s v="Tube, Sh"/>
    <s v="Tube, Short, DRN, 3/8 OD x .062 Wall, PFA"/>
    <s v="Tube, Short, DRN, 3/8 OD x .062 Wall, PFA"/>
    <m/>
    <s v="EA"/>
    <s v="M"/>
    <b v="0"/>
    <s v="Miscellaneous"/>
    <b v="0"/>
    <b v="0"/>
    <b v="0"/>
    <b v="1"/>
    <n v="4"/>
    <s v=" Short, DRN, 3/8 OD x .062 Wall, PFA"/>
    <m/>
    <x v="32"/>
    <s v="Miscellaneous_839"/>
    <x v="0"/>
  </r>
  <r>
    <s v="839-145772-003,Rev A"/>
    <m/>
    <s v="WLDMT, FM, MAIN, RCLM, FRPP, ICDS"/>
    <s v="WLDMNT, FM, MAIN, RCLM, FRPP, ICDS"/>
    <m/>
    <s v="EA"/>
    <s v="M"/>
    <b v="0"/>
    <s v="MIH"/>
    <b v="0"/>
    <b v="1"/>
    <b v="0"/>
    <b v="1"/>
    <n v="6"/>
    <s v=" FM, MAIN, RCLM, FRPP, ICDS"/>
    <m/>
    <x v="43"/>
    <s v="MIH_839"/>
    <x v="0"/>
  </r>
  <r>
    <s v="839-145928-001,Rev D"/>
    <m/>
    <s v="WLDMT, TNK, AMC, FRONT, AMC"/>
    <s v="WLDMNT, TNK, AMC, FRONT, AMC"/>
    <m/>
    <s v="EA"/>
    <s v="M"/>
    <b v="0"/>
    <s v="Miscellaneous"/>
    <b v="0"/>
    <b v="1"/>
    <b v="0"/>
    <b v="1"/>
    <n v="6"/>
    <s v=" TNK, AMC, FRONT, AMC"/>
    <m/>
    <x v="43"/>
    <s v="Miscellaneous_839"/>
    <x v="0"/>
  </r>
  <r>
    <s v="839-145928-001,Rev E"/>
    <m/>
    <s v="WLDMT,TNK,AMC,FRONT,AMC"/>
    <s v="WLDMNT,TNK,AMC,FRONT,AMC"/>
    <m/>
    <s v="EA"/>
    <s v="M"/>
    <b v="0"/>
    <s v="NP"/>
    <b v="0"/>
    <b v="0"/>
    <b v="0"/>
    <b v="1"/>
    <n v="6"/>
    <s v="TNK,AMC,FRONT,AMC"/>
    <m/>
    <x v="43"/>
    <s v="NP_839"/>
    <x v="0"/>
  </r>
  <r>
    <s v="839-145928-002,Rev E"/>
    <s v="WLDMT, T"/>
    <s v="WLDMT, TNK, AMC, FRONT, AMC"/>
    <s v="WLDMNT, TNK, AMC, FRONT, AMC"/>
    <m/>
    <s v="EA"/>
    <s v="M"/>
    <b v="0"/>
    <s v="MIH"/>
    <b v="0"/>
    <b v="0"/>
    <b v="0"/>
    <b v="1"/>
    <n v="6"/>
    <s v=" TNK, AMC, FRONT, AMC"/>
    <m/>
    <x v="43"/>
    <s v="MIH_839"/>
    <x v="0"/>
  </r>
  <r>
    <s v="839-145929-001,Rev C"/>
    <m/>
    <s v="WLDMT, TNK, AMC, BACK, AMC"/>
    <s v="WLDMNT, TNK, AMC, BACK, AMC"/>
    <m/>
    <s v="EA"/>
    <s v="M"/>
    <b v="0"/>
    <s v="Miscellaneous"/>
    <b v="0"/>
    <b v="1"/>
    <b v="0"/>
    <b v="1"/>
    <n v="6"/>
    <s v=" TNK, AMC, BACK, AMC"/>
    <m/>
    <x v="43"/>
    <s v="Miscellaneous_839"/>
    <x v="0"/>
  </r>
  <r>
    <s v="839-145929-002,Rev D"/>
    <m/>
    <s v="REWORK-WLDMT, TNK, AMC, BACK"/>
    <s v="REWORK-WLDMNT, TNK, AMC, BACK"/>
    <m/>
    <s v="EA"/>
    <s v="M"/>
    <b v="0"/>
    <s v="MIH"/>
    <b v="0"/>
    <b v="0"/>
    <b v="0"/>
    <b v="1"/>
    <n v="0"/>
    <s v="REWORK-WLDMNT,"/>
    <m/>
    <x v="43"/>
    <s v="MIH_839"/>
    <x v="0"/>
  </r>
  <r>
    <s v="839-146922-001,Rev A"/>
    <m/>
    <s v="FXTR, EXH CONN BOX, VAR BB. L"/>
    <s v="FXTR, EXH CONN BOX, VAR BB. L"/>
    <m/>
    <s v="EA"/>
    <s v="M"/>
    <b v="0"/>
    <s v="Miscellaneous"/>
    <b v="0"/>
    <b v="1"/>
    <b v="0"/>
    <b v="1"/>
    <n v="4"/>
    <s v=" EXH CONN BOX, VAR BB. L"/>
    <m/>
    <x v="17"/>
    <s v="Miscellaneous_839"/>
    <x v="0"/>
  </r>
  <r>
    <s v="839-146922-002,Rev B"/>
    <m/>
    <s v="FXTR, EXH CONN BOX, VAR A, L"/>
    <s v="FXTR, EXH CONN BOX, VAR A, L"/>
    <m/>
    <s v="EA"/>
    <s v="M"/>
    <b v="0"/>
    <s v="Miscellaneous"/>
    <b v="0"/>
    <b v="1"/>
    <b v="0"/>
    <b v="1"/>
    <n v="4"/>
    <s v=" EXH CONN BOX, VAR A, L"/>
    <m/>
    <x v="17"/>
    <s v="Miscellaneous_839"/>
    <x v="0"/>
  </r>
  <r>
    <s v="839-146966-001,Rev A"/>
    <m/>
    <s v="FXTR, EXH, EXH CONN BOX, VAR BB, R"/>
    <s v="FXTR, EXH, EXH CONN BOX, VAR BB, R"/>
    <m/>
    <s v="EA"/>
    <s v="M"/>
    <b v="0"/>
    <s v="Miscellaneous"/>
    <b v="0"/>
    <b v="1"/>
    <b v="0"/>
    <b v="1"/>
    <n v="4"/>
    <s v=" EXH, EXH CONN BOX, VAR BB, R"/>
    <m/>
    <x v="17"/>
    <s v="Miscellaneous_839"/>
    <x v="0"/>
  </r>
  <r>
    <s v="839-148005-001,Rev A"/>
    <m/>
    <s v="FR, BHD, HD INSTL, TOP"/>
    <s v="FR, BHD, HD INSTL, TOP"/>
    <m/>
    <s v="EA"/>
    <s v="M"/>
    <b v="0"/>
    <s v="Miscellaneous"/>
    <b v="0"/>
    <b v="1"/>
    <b v="0"/>
    <b v="1"/>
    <n v="2"/>
    <s v=" BHD, HD INSTL, TOP"/>
    <m/>
    <x v="3"/>
    <s v="Miscellaneous_839"/>
    <x v="0"/>
  </r>
  <r>
    <s v="839-148007-001,Rev A"/>
    <m/>
    <s v="FR, BHD, HD INSTL, BOTTOM"/>
    <s v="FR, BHD, HD INSTL, BOTTOM"/>
    <m/>
    <s v="EA"/>
    <s v="M"/>
    <b v="0"/>
    <s v="Miscellaneous"/>
    <b v="0"/>
    <b v="1"/>
    <b v="0"/>
    <b v="1"/>
    <n v="2"/>
    <s v=" BHD, HD INSTL, BOTTOM"/>
    <m/>
    <x v="3"/>
    <s v="Miscellaneous_839"/>
    <x v="0"/>
  </r>
  <r>
    <s v="839-148432-001,Rev C"/>
    <m/>
    <s v="WLDMT, EXH, LVL1, T-PIECE, R1, LC"/>
    <s v="WLDMNT, EXH, LVL1, T-PIECE, R1, LC"/>
    <m/>
    <s v="EA"/>
    <s v="M"/>
    <b v="0"/>
    <s v="Miscellaneous"/>
    <b v="0"/>
    <b v="1"/>
    <b v="0"/>
    <b v="1"/>
    <n v="6"/>
    <s v=" EXH, LVL1, T-PIECE, R1, LC"/>
    <m/>
    <x v="43"/>
    <s v="Miscellaneous_839"/>
    <x v="0"/>
  </r>
  <r>
    <s v="839-148433-001,Rev C"/>
    <m/>
    <s v="WLDMT, EXH, LVL1, T-PIECE, LE, LC"/>
    <s v="WLDMNT, EXH, LVL1, T-PIECE, LE, LC"/>
    <m/>
    <s v="EA"/>
    <s v="M"/>
    <b v="0"/>
    <s v="MIH"/>
    <b v="0"/>
    <b v="1"/>
    <b v="0"/>
    <b v="1"/>
    <n v="6"/>
    <s v=" EXH, LVL1, T-PIECE, LE, LC"/>
    <m/>
    <x v="43"/>
    <s v="MIH_839"/>
    <x v="0"/>
  </r>
  <r>
    <s v="839-148436-001,Rev A"/>
    <s v="WLDMT, E"/>
    <s v="WLDMT, EXH, AMBIENT-FLAP, T-PIECE, R1,"/>
    <s v="WLDMNT, EXH, AMBIENT-FLAP, T-PIECE, R1,"/>
    <m/>
    <s v="EA"/>
    <s v="M"/>
    <b v="0"/>
    <s v="Miscellaneous"/>
    <b v="0"/>
    <b v="1"/>
    <b v="0"/>
    <b v="1"/>
    <n v="6"/>
    <s v=" EXH, AMBIENT-FLAP, T-PIECE, R1,"/>
    <m/>
    <x v="43"/>
    <s v="Miscellaneous_839"/>
    <x v="0"/>
  </r>
  <r>
    <s v="839-148437-001,Rev A"/>
    <s v="WLDMT, E"/>
    <s v="WLDMT, EXH, AMBIENT-FLAP, T-PIECE, LE, LC"/>
    <s v="WLDMNT, EXH, AMBIENT-FLAP, T-PIECE, LE, LC"/>
    <m/>
    <s v="EA"/>
    <s v="M"/>
    <b v="0"/>
    <s v="Miscellaneous"/>
    <b v="0"/>
    <b v="1"/>
    <b v="0"/>
    <b v="1"/>
    <n v="6"/>
    <s v=" EXH, AMBIENT-FLAP, T-PIECE, LE, LC"/>
    <m/>
    <x v="43"/>
    <s v="Miscellaneous_839"/>
    <x v="0"/>
  </r>
  <r>
    <s v="839-148454-001,Rev B"/>
    <s v="WLDMT, E"/>
    <s v="WLDMT, EXH, AMBIENT-FLAP, R1, LC"/>
    <s v="WLDMNT, EXH, AMBIENT-FLAP, R1, LC"/>
    <m/>
    <s v="EA"/>
    <s v="M"/>
    <b v="0"/>
    <s v="Miscellaneous"/>
    <b v="0"/>
    <b v="1"/>
    <b v="0"/>
    <b v="1"/>
    <n v="6"/>
    <s v=" EXH, AMBIENT-FLAP, R1, LC"/>
    <m/>
    <x v="43"/>
    <s v="Miscellaneous_839"/>
    <x v="0"/>
  </r>
  <r>
    <s v="839-148454-002,Rev A"/>
    <s v="WLDMT, E"/>
    <s v="WLDMT, EXH, AMBIENT-FLAP, R1, LC"/>
    <s v="WLDMNT, EXH, AMBIENT-FLAP, R1, LC"/>
    <m/>
    <s v="EA"/>
    <s v="M"/>
    <b v="0"/>
    <s v="MIH"/>
    <b v="0"/>
    <b v="1"/>
    <b v="0"/>
    <b v="1"/>
    <n v="6"/>
    <s v=" EXH, AMBIENT-FLAP, R1, LC"/>
    <m/>
    <x v="43"/>
    <s v="MIH_839"/>
    <x v="0"/>
  </r>
  <r>
    <s v="839-148455-001,Rev B"/>
    <s v="WLDMT, E"/>
    <s v="WLDMT, EXH, AMBIENT-FLAP, LE, LC"/>
    <s v="WLDMNT, EXH, AMBIENT-FLAP, LE, LC"/>
    <m/>
    <s v="EA"/>
    <s v="M"/>
    <b v="0"/>
    <s v="Miscellaneous"/>
    <b v="0"/>
    <b v="1"/>
    <b v="0"/>
    <b v="1"/>
    <n v="6"/>
    <s v=" EXH, AMBIENT-FLAP, LE, LC"/>
    <m/>
    <x v="43"/>
    <s v="Miscellaneous_839"/>
    <x v="0"/>
  </r>
  <r>
    <s v="839-148455-002,Rev A"/>
    <m/>
    <s v="WLDMT, EXH, AMBIENT-FLAP, LE, LC"/>
    <s v="WLDMNT, EXH, AMBIENT-FLAP, LE, LC"/>
    <m/>
    <s v="EA"/>
    <s v="M"/>
    <b v="0"/>
    <s v="MIH"/>
    <b v="0"/>
    <b v="1"/>
    <b v="0"/>
    <b v="1"/>
    <n v="6"/>
    <s v=" EXH, AMBIENT-FLAP, LE, LC"/>
    <m/>
    <x v="43"/>
    <s v="MIH_839"/>
    <x v="0"/>
  </r>
  <r>
    <s v="839-148471-001, Rev A"/>
    <m/>
    <s v="WLDMT, DRAIN/EXH, BASE, BOT"/>
    <s v="WLDMNT, DRAIN/EXH, BASE, BOT"/>
    <m/>
    <s v="EA"/>
    <s v="M"/>
    <b v="0"/>
    <s v="Miscellaneous"/>
    <b v="0"/>
    <b v="1"/>
    <b v="0"/>
    <b v="1"/>
    <n v="6"/>
    <s v=" DRAIN/EXH, BASE, BOT"/>
    <m/>
    <x v="43"/>
    <s v="Miscellaneous_839"/>
    <x v="0"/>
  </r>
  <r>
    <s v="839-148472-001, Rev A"/>
    <m/>
    <s v="WLDMT, DRAIN/EXH, ACID, BOT"/>
    <s v="WLDMNT, DRAIN/EXH, ACID, BOT"/>
    <m/>
    <s v="EA"/>
    <s v="M"/>
    <b v="0"/>
    <s v="Miscellaneous"/>
    <b v="0"/>
    <b v="1"/>
    <b v="0"/>
    <b v="1"/>
    <n v="6"/>
    <s v=" DRAIN/EXH, ACID, BOT"/>
    <m/>
    <x v="43"/>
    <s v="Miscellaneous_839"/>
    <x v="0"/>
  </r>
  <r>
    <s v="839-148474-001,Rev B"/>
    <m/>
    <s v="WLDMT, EXH, LVL3 TO LVL1 SW, VAR.BB R1, LC"/>
    <s v="WLDMNT, EXH, LVL3 TO LVL1 SW, VAR.BB R1, LC"/>
    <m/>
    <s v="EA"/>
    <s v="M"/>
    <b v="0"/>
    <s v="Miscellaneous"/>
    <b v="0"/>
    <b v="1"/>
    <b v="0"/>
    <b v="1"/>
    <n v="6"/>
    <s v=" EXH, LVL3 TO LVL1 SW, VAR.BB R1, LC"/>
    <m/>
    <x v="43"/>
    <s v="Miscellaneous_839"/>
    <x v="0"/>
  </r>
  <r>
    <s v="839-148474-002,Rev A"/>
    <m/>
    <s v="WLDMT,EXH,LVL3 TO LVL1 SW,VAR.BB LE,LC"/>
    <s v="WLDMNT,EXH,LVL3 TO LVL1 SW,VAR.BB LE,LC"/>
    <m/>
    <s v="EA"/>
    <s v="M"/>
    <b v="0"/>
    <s v="MIH"/>
    <b v="0"/>
    <b v="1"/>
    <b v="0"/>
    <b v="1"/>
    <n v="6"/>
    <s v="EXH,LVL3 TO LVL1 SW,VAR.BB LE,LC"/>
    <m/>
    <x v="43"/>
    <s v="MIH_839"/>
    <x v="0"/>
  </r>
  <r>
    <s v="839-148475-001,Rev B"/>
    <m/>
    <s v="WLDMT, EXH, LVL3 TO LVL1 SW, VAR.BB R1, LC"/>
    <s v="WLDMNT, EXH, LVL3 TO LVL1 SW, VAR.BB R1, LC"/>
    <m/>
    <s v="EA"/>
    <s v="M"/>
    <b v="0"/>
    <s v="Miscellaneous"/>
    <b v="0"/>
    <b v="1"/>
    <b v="0"/>
    <b v="1"/>
    <n v="6"/>
    <s v=" EXH, LVL3 TO LVL1 SW, VAR.BB R1, LC"/>
    <m/>
    <x v="43"/>
    <s v="Miscellaneous_839"/>
    <x v="0"/>
  </r>
  <r>
    <s v="839-148475-002,Rev A"/>
    <m/>
    <s v="WLDMT,EXH,LVL3 TO LVL1 SW,VAR.BB LE,LC"/>
    <s v="WLDMNT,EXH,LVL3 TO LVL1 SW,VAR.BB LE,LC"/>
    <m/>
    <s v="EA"/>
    <s v="M"/>
    <b v="0"/>
    <s v="MIH"/>
    <b v="0"/>
    <b v="1"/>
    <b v="0"/>
    <b v="1"/>
    <n v="6"/>
    <s v="EXH,LVL3 TO LVL1 SW,VAR.BB LE,LC"/>
    <m/>
    <x v="43"/>
    <s v="MIH_839"/>
    <x v="0"/>
  </r>
  <r>
    <s v="839-148476-001,Rev B"/>
    <s v="WLDMT, E"/>
    <s v="WLDMT, EXH, Y-FLAP, R1, LC"/>
    <s v="WLDMNT, EXH, Y-FLAP, R1, LC"/>
    <m/>
    <s v="EA"/>
    <s v="M"/>
    <b v="0"/>
    <s v="Miscellaneous"/>
    <b v="0"/>
    <b v="1"/>
    <b v="0"/>
    <b v="1"/>
    <n v="6"/>
    <s v=" EXH, Y-FLAP, R1, LC"/>
    <m/>
    <x v="43"/>
    <s v="Miscellaneous_839"/>
    <x v="0"/>
  </r>
  <r>
    <s v="839-148829-002,Rev A"/>
    <m/>
    <s v="WLDMT, PNL, RINSE"/>
    <s v="WLDMNT, PNL, RINSE"/>
    <m/>
    <s v="EA"/>
    <s v="M"/>
    <b v="0"/>
    <s v="MIH"/>
    <b v="0"/>
    <b v="1"/>
    <b v="0"/>
    <b v="1"/>
    <n v="6"/>
    <s v=" PNL, RINSE"/>
    <m/>
    <x v="43"/>
    <s v="MIH_839"/>
    <x v="0"/>
  </r>
  <r>
    <s v="839-148832-001,Rev A"/>
    <m/>
    <s v="WLDMT, PNL, DHF, DRYBOX"/>
    <s v="WLDMNT, PNL, DHF, DRYBOX"/>
    <m/>
    <s v="EA"/>
    <s v="M"/>
    <b v="0"/>
    <s v="Miscellaneous"/>
    <b v="0"/>
    <b v="1"/>
    <b v="0"/>
    <b v="1"/>
    <n v="6"/>
    <s v=" PNL, DHF, DRYBOX"/>
    <m/>
    <x v="43"/>
    <s v="Miscellaneous_839"/>
    <x v="0"/>
  </r>
  <r>
    <s v="839-148832-002,Rev A"/>
    <m/>
    <s v="WLDMT, PNL, DHF, DRYBOX"/>
    <s v="WLDMNT, PNL, DHF, DRYBOX"/>
    <m/>
    <s v="EA"/>
    <s v="M"/>
    <b v="0"/>
    <s v="MIH"/>
    <b v="0"/>
    <b v="1"/>
    <b v="0"/>
    <b v="1"/>
    <n v="6"/>
    <s v=" PNL, DHF, DRYBOX"/>
    <m/>
    <x v="43"/>
    <s v="MIH_839"/>
    <x v="0"/>
  </r>
  <r>
    <s v="839-148848-001,Rev A"/>
    <m/>
    <s v="WLDMT, TB CLMP, ASD, CHC1, FRPP, ICDS"/>
    <s v="WLDMNT, TB CLMP, ASD, CHC1, FRPP, ICDS"/>
    <m/>
    <s v="EA"/>
    <s v="M"/>
    <b v="0"/>
    <s v="Miscellaneous"/>
    <b v="0"/>
    <b v="1"/>
    <b v="0"/>
    <b v="1"/>
    <n v="6"/>
    <s v=" TB CLMP, ASD, CHC1, FRPP, ICDS"/>
    <m/>
    <x v="43"/>
    <s v="Miscellaneous_839"/>
    <x v="0"/>
  </r>
  <r>
    <s v="839-148849-001,Rev A"/>
    <m/>
    <s v="WLDMT, TB CLMP, ASD, CHC2, FRPP, ICDS"/>
    <s v="WLDMNT, TB CLMP, ASD, CHC2, FRPP, ICDS"/>
    <m/>
    <s v="EA"/>
    <s v="M"/>
    <b v="0"/>
    <s v="Miscellaneous"/>
    <b v="0"/>
    <b v="1"/>
    <b v="0"/>
    <b v="1"/>
    <n v="6"/>
    <s v=" TB CLMP, ASD, CHC2, FRPP, ICDS"/>
    <m/>
    <x v="43"/>
    <s v="Miscellaneous_839"/>
    <x v="0"/>
  </r>
  <r>
    <s v="839-148899-001,Rev B"/>
    <s v="WLDMT, E"/>
    <s v="WLDMT, EXH, DA75-FLAP, LC"/>
    <s v="WLDMNT, EXH, DA75-FLAP, LC"/>
    <m/>
    <s v="EA"/>
    <s v="M"/>
    <b v="0"/>
    <s v="Miscellaneous"/>
    <b v="0"/>
    <b v="1"/>
    <b v="0"/>
    <b v="1"/>
    <n v="6"/>
    <s v=" EXH, DA75-FLAP, LC"/>
    <m/>
    <x v="43"/>
    <s v="Miscellaneous_839"/>
    <x v="0"/>
  </r>
  <r>
    <s v="839-149281-002,Rev C"/>
    <m/>
    <s v="WLDMT, ICDS EXH, MAIN APDTR"/>
    <s v="WLDMNT, ICDS EXH, MAIN APDTR"/>
    <m/>
    <s v="EA"/>
    <s v="M"/>
    <b v="0"/>
    <s v="MIH"/>
    <b v="0"/>
    <b v="1"/>
    <b v="0"/>
    <b v="1"/>
    <n v="6"/>
    <s v=" ICDS EXH, MAIN APDTR"/>
    <m/>
    <x v="43"/>
    <s v="MIH_839"/>
    <x v="0"/>
  </r>
  <r>
    <s v="839-149281-002,Rev D"/>
    <m/>
    <s v="WLDMT, ICDS EXH, MAIN APDTR"/>
    <s v="WLDMNT, ICDS EXH, MAIN APDTR"/>
    <s v="MIHP"/>
    <s v="EA"/>
    <s v="M"/>
    <b v="0"/>
    <s v="Plastic"/>
    <b v="0"/>
    <b v="1"/>
    <b v="0"/>
    <b v="1"/>
    <n v="6"/>
    <s v=" ICDS EXH, MAIN APDTR"/>
    <m/>
    <x v="43"/>
    <s v="Plastic_839"/>
    <x v="2"/>
  </r>
  <r>
    <s v="839-149336-001,Rev B"/>
    <s v="WLDMT, E"/>
    <s v="WLDMT, EXH, LVL3 TO LVL1+2 SW, VAR.ALE, LC"/>
    <s v="WLDMNT, EXH, LVL3 TO LVL1+2 SW, VAR.ALE, LC"/>
    <m/>
    <s v="EA"/>
    <s v="M"/>
    <b v="0"/>
    <s v="Miscellaneous"/>
    <b v="0"/>
    <b v="1"/>
    <b v="0"/>
    <b v="1"/>
    <n v="6"/>
    <s v=" EXH, LVL3 TO LVL1+2 SW, VAR.ALE, LC"/>
    <m/>
    <x v="43"/>
    <s v="Miscellaneous_839"/>
    <x v="0"/>
  </r>
  <r>
    <s v="839-149339-001,Rev A"/>
    <m/>
    <s v="WLDMT, EXH, AMBIENT-FLAP, R1, LC"/>
    <s v="WLDMNT, EXH, AMBIENT-FLAP, R1, LC"/>
    <m/>
    <s v="EA"/>
    <s v="M"/>
    <b v="0"/>
    <s v="Miscellaneous"/>
    <b v="0"/>
    <b v="1"/>
    <b v="0"/>
    <b v="1"/>
    <n v="6"/>
    <s v=" EXH, AMBIENT-FLAP, R1, LC"/>
    <m/>
    <x v="43"/>
    <s v="Miscellaneous_839"/>
    <x v="0"/>
  </r>
  <r>
    <s v="839-149340-001,Rev A"/>
    <m/>
    <s v="WLDMT, EXH, AMBIENT-FLAP, LE, LC"/>
    <s v="WLDMNT, EXH, AMBIENT-FLAP, LE, LC"/>
    <m/>
    <s v="EA"/>
    <s v="M"/>
    <b v="0"/>
    <s v="Miscellaneous"/>
    <b v="0"/>
    <b v="1"/>
    <b v="0"/>
    <b v="1"/>
    <n v="6"/>
    <s v=" EXH, AMBIENT-FLAP, LE, LC"/>
    <m/>
    <x v="43"/>
    <s v="Miscellaneous_839"/>
    <x v="0"/>
  </r>
  <r>
    <s v="839-149341-002,Rev A"/>
    <m/>
    <s v="WLDMT,EXH,LVL3 TO LVL1+2 SW,VAR.B RI,LC"/>
    <s v="WLDMNT,EXH,LVL3 TO LVL1+2 SW,VAR.B RI,LC"/>
    <m/>
    <s v="EA"/>
    <s v="M"/>
    <b v="0"/>
    <s v="Miscellaneous"/>
    <b v="0"/>
    <b v="0"/>
    <b v="0"/>
    <b v="1"/>
    <n v="6"/>
    <s v="EXH,LVL3 TO LVL1+2 SW,VAR.B RI,LC"/>
    <m/>
    <x v="43"/>
    <s v="Miscellaneous_839"/>
    <x v="0"/>
  </r>
  <r>
    <s v="839-149343-002,Rev A"/>
    <m/>
    <s v="WLDMT, EXH, LVL3 TO LVL1+2 SW, VAR.B LE, LC"/>
    <s v="WLDMNT, EXH, LVL3 TO LVL1+2 SW, VAR.B LE, LC"/>
    <m/>
    <s v="EA"/>
    <s v="M"/>
    <b v="0"/>
    <s v="Miscellaneous"/>
    <b v="0"/>
    <b v="1"/>
    <b v="0"/>
    <b v="1"/>
    <n v="6"/>
    <s v=" EXH, LVL3 TO LVL1+2 SW, VAR.B LE, LC"/>
    <m/>
    <x v="43"/>
    <s v="Miscellaneous_839"/>
    <x v="0"/>
  </r>
  <r>
    <s v="839-149384-001,Rev A"/>
    <m/>
    <s v="WLDMT, ICDS EXH, IPA ADPTR"/>
    <s v="WLDMNT, ICDS EXH, IPA ADPTR"/>
    <m/>
    <s v="EA"/>
    <s v="M"/>
    <b v="0"/>
    <s v="Miscellaneous"/>
    <b v="0"/>
    <b v="1"/>
    <b v="0"/>
    <b v="1"/>
    <n v="6"/>
    <s v=" ICDS EXH, IPA ADPTR"/>
    <m/>
    <x v="43"/>
    <s v="Miscellaneous_839"/>
    <x v="0"/>
  </r>
  <r>
    <s v="839-149384-002,Rev A"/>
    <m/>
    <s v="WLDMT, ICDS EXH, IPA ADPTR"/>
    <s v="WLDMNT, ICDS EXH, IPA ADPTR"/>
    <m/>
    <s v="EA"/>
    <s v="M"/>
    <b v="0"/>
    <s v="Miscellaneous"/>
    <b v="0"/>
    <b v="1"/>
    <b v="0"/>
    <b v="1"/>
    <n v="6"/>
    <s v=" ICDS EXH, IPA ADPTR"/>
    <m/>
    <x v="43"/>
    <s v="Miscellaneous_839"/>
    <x v="0"/>
  </r>
  <r>
    <s v="839-149384-002,Rev B"/>
    <m/>
    <s v="WLDMT, ICDS EXH, IPA ADPTR"/>
    <s v="WLDMNT, ICDS EXH, IPA ADPTR"/>
    <m/>
    <s v="EA"/>
    <s v="M"/>
    <b v="0"/>
    <s v="MIH"/>
    <b v="0"/>
    <b v="1"/>
    <b v="0"/>
    <b v="1"/>
    <n v="6"/>
    <s v=" ICDS EXH, IPA ADPTR"/>
    <m/>
    <x v="43"/>
    <s v="MIH_839"/>
    <x v="0"/>
  </r>
  <r>
    <s v="839-149384-003,Rev A"/>
    <m/>
    <s v="WLDMT, ICDS EXH, IPA ADPTR"/>
    <s v="WLDMNT, ICDS EXH, IPA ADPTR"/>
    <s v="MIHP"/>
    <s v="EA"/>
    <s v="M"/>
    <b v="0"/>
    <s v="Plastic"/>
    <b v="0"/>
    <b v="1"/>
    <b v="0"/>
    <b v="1"/>
    <n v="6"/>
    <s v=" ICDS EXH, IPA ADPTR"/>
    <m/>
    <x v="43"/>
    <s v="Plastic_839"/>
    <x v="2"/>
  </r>
  <r>
    <s v="839-149465-001,Rev B"/>
    <s v="WLDMT, E"/>
    <s v="WLDMT, EXH, DA75-FLAP,AMBIENT LC"/>
    <s v="WLDMNT, EXH, DA75-FLAP,AMBIENT LC"/>
    <m/>
    <s v="EA"/>
    <s v="M"/>
    <b v="0"/>
    <s v="Miscellaneous"/>
    <b v="0"/>
    <b v="1"/>
    <b v="0"/>
    <b v="1"/>
    <n v="6"/>
    <s v=" EXH, DA75-FLAP,AMBIENT LC"/>
    <m/>
    <x v="43"/>
    <s v="Miscellaneous_839"/>
    <x v="0"/>
  </r>
  <r>
    <s v="839-151041-005,Rev A"/>
    <m/>
    <s v="SCR, THUMB, PNL, 1/4-20 X .63"/>
    <s v="SCR, THUMB, PNL, 1/4-20 X .63"/>
    <m/>
    <s v="EA"/>
    <s v="M"/>
    <b v="0"/>
    <s v="NP"/>
    <b v="0"/>
    <b v="0"/>
    <b v="0"/>
    <b v="1"/>
    <n v="3"/>
    <s v=" THUMB, PNL, 1/4-20 X .63"/>
    <m/>
    <x v="19"/>
    <s v="NP_839"/>
    <x v="0"/>
  </r>
  <r>
    <s v="839-151121-001,Rev B"/>
    <m/>
    <s v="TUBE, 1/4'', N2, TEE TO REGULATOR, SBR-3D"/>
    <s v="TUBE, 1/4'', N2, TEE TO REGULATOR, SBR-3D"/>
    <m/>
    <s v="EA"/>
    <s v="M"/>
    <b v="0"/>
    <s v="Miscellaneous"/>
    <b v="0"/>
    <b v="0"/>
    <b v="0"/>
    <b v="1"/>
    <n v="4"/>
    <s v=" 1/4'', N2, TEE TO REGULATOR, SBR-3D"/>
    <m/>
    <x v="32"/>
    <s v="Miscellaneous_839"/>
    <x v="0"/>
  </r>
  <r>
    <s v="839-151234-001,Rev A"/>
    <m/>
    <s v="WLDMT, COV, DRYBOX, M3, FMND"/>
    <s v="WLDMNT, COV, DRYBOX, M3, FMND"/>
    <m/>
    <s v="EA"/>
    <s v="M"/>
    <b v="0"/>
    <s v="Miscellaneous"/>
    <b v="0"/>
    <b v="1"/>
    <b v="0"/>
    <b v="1"/>
    <n v="6"/>
    <s v=" COV, DRYBOX, M3, FMND"/>
    <m/>
    <x v="43"/>
    <s v="Miscellaneous_839"/>
    <x v="0"/>
  </r>
  <r>
    <s v="839-154881-001,Rev B"/>
    <m/>
    <s v="WLDMT, M3 ON M1, QUAD, DA"/>
    <s v="WLDMNT, M3 ON M1, QUAD, DA"/>
    <m/>
    <s v="EA"/>
    <s v="M"/>
    <b v="0"/>
    <s v="Miscellaneous"/>
    <b v="0"/>
    <b v="1"/>
    <b v="0"/>
    <b v="1"/>
    <n v="6"/>
    <s v=" M3 ON M1, QUAD, DA"/>
    <m/>
    <x v="43"/>
    <s v="Miscellaneous_839"/>
    <x v="0"/>
  </r>
  <r>
    <s v="839-156459-001,Rev A"/>
    <m/>
    <s v="WLDMT, COV, SMPLBX, ICDS, ALPHA 1"/>
    <s v="WLDMNT, COV, SMPLBX, ICDS, ALPHA 1"/>
    <m/>
    <s v="EA"/>
    <s v="M"/>
    <b v="0"/>
    <s v="Miscellaneous"/>
    <b v="0"/>
    <b v="1"/>
    <b v="0"/>
    <b v="1"/>
    <n v="6"/>
    <s v=" COV, SMPLBX, ICDS, ALPHA 1"/>
    <m/>
    <x v="43"/>
    <s v="Miscellaneous_839"/>
    <x v="0"/>
  </r>
  <r>
    <s v="839-157273-001,Rev A Part 1"/>
    <m/>
    <s v="839-157273-001,Rev A Part 1"/>
    <s v="839-157273-001,Rev A Part 1"/>
    <m/>
    <s v="EA"/>
    <s v="M"/>
    <b v="0"/>
    <s v="Miscellaneous"/>
    <b v="0"/>
    <b v="0"/>
    <b v="0"/>
    <b v="1"/>
    <n v="0"/>
    <s v="839-157273-001,Rev"/>
    <m/>
    <x v="3"/>
    <s v=""/>
    <x v="0"/>
  </r>
  <r>
    <s v="839-157273-003,Rev A"/>
    <m/>
    <s v="WLDMT, EXH, LVL2+LVL3, VAR.C, R1, LC"/>
    <s v="WLDMNT, EXH, LVL2+LVL3, VAR.C, R1, LC"/>
    <m/>
    <s v="EA"/>
    <s v="M"/>
    <b v="0"/>
    <s v="Miscellaneous"/>
    <b v="0"/>
    <b v="1"/>
    <b v="0"/>
    <b v="1"/>
    <n v="6"/>
    <s v=" EXH, LVL2+LVL3, VAR.C, R1, LC"/>
    <m/>
    <x v="43"/>
    <s v="Miscellaneous_839"/>
    <x v="0"/>
  </r>
  <r>
    <s v="839-157274-002,Rev A"/>
    <m/>
    <s v="WLDMT, EXH, LVL2+LVL3, VAR.C, R1, LC"/>
    <s v="WLDMNT, EXH, LVL2+LVL3, VAR.C, R1, LC"/>
    <m/>
    <s v="EA"/>
    <s v="M"/>
    <b v="0"/>
    <s v="Miscellaneous"/>
    <b v="0"/>
    <b v="1"/>
    <b v="0"/>
    <b v="1"/>
    <n v="6"/>
    <s v=" EXH, LVL2+LVL3, VAR.C, R1, LC"/>
    <m/>
    <x v="43"/>
    <s v="Miscellaneous_839"/>
    <x v="0"/>
  </r>
  <r>
    <s v="839-157666-002,Rev A"/>
    <m/>
    <s v="WLDMT, EXH, LVL1, T-PIECE, VAR.C, R1, LC"/>
    <s v="WLDMNT, EXH, LVL1, T-PIECE, VAR.C, R1, LC"/>
    <m/>
    <s v="EA"/>
    <s v="M"/>
    <b v="0"/>
    <s v="Miscellaneous"/>
    <b v="0"/>
    <b v="0"/>
    <b v="0"/>
    <b v="1"/>
    <n v="6"/>
    <s v=" EXH, LVL1, T-PIECE, VAR.C, R1, LC"/>
    <m/>
    <x v="43"/>
    <s v="Miscellaneous_839"/>
    <x v="0"/>
  </r>
  <r>
    <s v="839-157667-002,Rev A"/>
    <m/>
    <s v="WLDMT, EXH, LVL1, T-PIECE, VAR.C, R1, LC"/>
    <s v="WLDMNT, EXH, LVL1, T-PIECE, VAR.C, R1, LC"/>
    <m/>
    <s v="EA"/>
    <s v="M"/>
    <b v="0"/>
    <s v="Miscellaneous"/>
    <b v="0"/>
    <b v="1"/>
    <b v="0"/>
    <b v="1"/>
    <n v="6"/>
    <s v=" EXH, LVL1, T-PIECE, VAR.C, R1, LC"/>
    <m/>
    <x v="43"/>
    <s v="Miscellaneous_839"/>
    <x v="0"/>
  </r>
  <r>
    <s v="839-159648-001,Rev A"/>
    <m/>
    <s v="WLDMT,CONDUCTIVITY,TRANSMITTER,HSNG"/>
    <s v="WLDMNT,CONDUCTIVITY,TRANSMITTER,HSNG"/>
    <m/>
    <s v="EA"/>
    <s v="M"/>
    <b v="0"/>
    <s v="Miscellaneous"/>
    <b v="0"/>
    <b v="1"/>
    <b v="0"/>
    <b v="1"/>
    <n v="6"/>
    <s v="CONDUCTIVITY,TRANSMITTER,HSNG"/>
    <m/>
    <x v="43"/>
    <s v="Miscellaneous_839"/>
    <x v="0"/>
  </r>
  <r>
    <s v="839-160310-001,Rev E"/>
    <m/>
    <s v="TUBE, 1/4'', N2, STB REG TO STB PMA TEE, PFA"/>
    <s v="TUBE, 1/4'', N2, STB REG TO STB PMA TEE, PFA"/>
    <m/>
    <s v="EA"/>
    <s v="M"/>
    <b v="0"/>
    <s v="Miscellaneous"/>
    <b v="0"/>
    <b v="1"/>
    <b v="0"/>
    <b v="1"/>
    <n v="4"/>
    <s v=" 1/4'', N2, STB REG TO STB PMA TEE, PFA"/>
    <m/>
    <x v="32"/>
    <s v="Miscellaneous_839"/>
    <x v="0"/>
  </r>
  <r>
    <s v="839-160310-002,Rev B"/>
    <m/>
    <s v="TUBE, 1/4'', N2, STB TEE TO STB TEE, PFA"/>
    <s v="TUBE, 1/4'', N2, STB TEE TO STB TEE, PFA"/>
    <m/>
    <s v="EA"/>
    <s v="M"/>
    <b v="0"/>
    <s v="Miscellaneous"/>
    <b v="0"/>
    <b v="1"/>
    <b v="0"/>
    <b v="1"/>
    <n v="4"/>
    <s v=" 1/4'', N2, STB TEE TO STB TEE, PFA"/>
    <m/>
    <x v="32"/>
    <s v="Miscellaneous_839"/>
    <x v="0"/>
  </r>
  <r>
    <s v="839-160310-003,Rev C"/>
    <m/>
    <s v="TUBE, 1/4'', N2, STB TEE TO STB D1-2 TEE, PFA"/>
    <s v="TUBE, 1/4'', N2, STB TEE TO STB D1-2 TEE, PFA"/>
    <m/>
    <s v="EA"/>
    <s v="M"/>
    <b v="0"/>
    <s v="Miscellaneous"/>
    <b v="0"/>
    <b v="1"/>
    <b v="0"/>
    <b v="1"/>
    <n v="4"/>
    <s v=" 1/4'', N2, STB TEE TO STB D1-2 TEE, PFA"/>
    <m/>
    <x v="32"/>
    <s v="Miscellaneous_839"/>
    <x v="0"/>
  </r>
  <r>
    <s v="839-160310-004,Rev C"/>
    <m/>
    <s v="TUBE, 1/4'', N2, STB TEE TO STB D3-4 TEE, PFA"/>
    <s v="TUBE, 1/4'', N2, STB TEE TO STB D3-4 TEE, PFA"/>
    <m/>
    <s v="EA"/>
    <s v="M"/>
    <b v="0"/>
    <s v="Miscellaneous"/>
    <b v="0"/>
    <b v="1"/>
    <b v="0"/>
    <b v="1"/>
    <n v="4"/>
    <s v=" 1/4'', N2, STB TEE TO STB D3-4 TEE, PFA"/>
    <m/>
    <x v="32"/>
    <s v="Miscellaneous_839"/>
    <x v="0"/>
  </r>
  <r>
    <s v="839-160310-009,Rev C"/>
    <m/>
    <s v="TUBE, 1/4'', N2, STB TEE TO STB PMB TEE, PFA"/>
    <s v="TUBE, 1/4'', N2, STB TEE TO STB PMB TEE, PFA"/>
    <m/>
    <s v="EA"/>
    <s v="M"/>
    <b v="0"/>
    <s v="Miscellaneous"/>
    <b v="0"/>
    <b v="0"/>
    <b v="0"/>
    <b v="1"/>
    <n v="4"/>
    <s v=" 1/4'', N2, STB TEE TO STB PMB TEE, PFA"/>
    <m/>
    <x v="32"/>
    <s v="Miscellaneous_839"/>
    <x v="0"/>
  </r>
  <r>
    <s v="839-160661-001,Rev A"/>
    <m/>
    <s v="WLDMT, EXH, LVL3 TO LVL1, SW, R1, VAR.B, 2"/>
    <s v="WLDMNT, EXH, LVL3 TO LVL1, SW, R1, VAR.B, 2"/>
    <m/>
    <s v="EA"/>
    <s v="M"/>
    <b v="0"/>
    <s v="Miscellaneous"/>
    <b v="0"/>
    <b v="1"/>
    <b v="0"/>
    <b v="1"/>
    <n v="6"/>
    <s v=" EXH, LVL3 TO LVL1, SW, R1, VAR.B, 2"/>
    <m/>
    <x v="43"/>
    <s v="Miscellaneous_839"/>
    <x v="0"/>
  </r>
  <r>
    <s v="839-160662-001,Rev A"/>
    <m/>
    <s v="WLDMT, EXH, LVL3 TO LVL1, SW, LE, VAR.B, 2"/>
    <s v="WLDMNT, EXH, LVL3 TO LVL1, SW, LE, VAR.B, 2"/>
    <m/>
    <s v="EA"/>
    <s v="M"/>
    <b v="0"/>
    <s v="Miscellaneous"/>
    <b v="0"/>
    <b v="1"/>
    <b v="0"/>
    <b v="1"/>
    <n v="6"/>
    <s v=" EXH, LVL3 TO LVL1, SW, LE, VAR.B, 2"/>
    <m/>
    <x v="43"/>
    <s v="Miscellaneous_839"/>
    <x v="0"/>
  </r>
  <r>
    <s v="839-161047-001,Rev C"/>
    <m/>
    <s v="WLDMT, EXH, Y-FLAP, R1, LC"/>
    <s v="WLDMNT, EXH, Y-FLAP, R1, LC"/>
    <m/>
    <s v="EA"/>
    <s v="M"/>
    <b v="0"/>
    <s v="MIH"/>
    <b v="0"/>
    <b v="1"/>
    <b v="0"/>
    <b v="1"/>
    <n v="6"/>
    <s v=" EXH, Y-FLAP, R1, LC"/>
    <m/>
    <x v="43"/>
    <s v="MIH_839"/>
    <x v="0"/>
  </r>
  <r>
    <s v="839-161048-001,Rev C"/>
    <m/>
    <s v="WLDMT, EXH, Y-FLAP, LE, LC"/>
    <s v="WLDMNT, EXH, Y-FLAP, LE, LC"/>
    <m/>
    <s v="EA"/>
    <s v="M"/>
    <b v="0"/>
    <s v="MIH"/>
    <b v="0"/>
    <b v="1"/>
    <b v="0"/>
    <b v="1"/>
    <n v="6"/>
    <s v=" EXH, Y-FLAP, LE, LC"/>
    <m/>
    <x v="43"/>
    <s v="MIH_839"/>
    <x v="0"/>
  </r>
  <r>
    <s v="839-162421-001,Rev A"/>
    <m/>
    <s v="TUBE, 1/4'', N2, STB TEE TO FLR D1, PFA"/>
    <s v="TUBE, 1/4'', N2, STB TEE TO FLR D1, PFA"/>
    <m/>
    <s v="EA"/>
    <s v="M"/>
    <b v="0"/>
    <s v="Miscellaneous"/>
    <b v="0"/>
    <b v="0"/>
    <b v="0"/>
    <b v="1"/>
    <n v="4"/>
    <s v=" 1/4'', N2, STB TEE TO FLR D1, PFA"/>
    <m/>
    <x v="32"/>
    <s v="Miscellaneous_839"/>
    <x v="0"/>
  </r>
  <r>
    <s v="839-162421-002,Rev A"/>
    <m/>
    <s v="TUBE, 1/4'', N2, STB TEE TO FLR D2, PFA"/>
    <s v="TUBE, 1/4'', N2, STB TEE TO FLR D2, PFA"/>
    <m/>
    <s v="EA"/>
    <s v="M"/>
    <b v="0"/>
    <s v="Miscellaneous"/>
    <b v="0"/>
    <b v="0"/>
    <b v="0"/>
    <b v="1"/>
    <n v="4"/>
    <s v=" 1/4'', N2, STB TEE TO FLR D2, PFA"/>
    <m/>
    <x v="32"/>
    <s v="Miscellaneous_839"/>
    <x v="0"/>
  </r>
  <r>
    <s v="839-162718-005,Rev B"/>
    <m/>
    <s v="BE ASSY, SBU, SBR-XT, REM BATH"/>
    <s v="BE ASSY, SBU, SBR-XT, REM BATH"/>
    <m/>
    <s v="EA"/>
    <s v="M"/>
    <b v="0"/>
    <s v="MIH"/>
    <b v="0"/>
    <b v="1"/>
    <b v="0"/>
    <b v="1"/>
    <n v="7"/>
    <s v=" SBU, SBR-XT, REM BATH"/>
    <m/>
    <x v="36"/>
    <s v="MIH_839"/>
    <x v="0"/>
  </r>
  <r>
    <s v="839-163473-001,Rev A"/>
    <m/>
    <s v="WLDMT, MT, COND PROBE, FMS"/>
    <s v="WLDMNT, MT, COND PROBE, FMS"/>
    <m/>
    <s v="EA"/>
    <s v="M"/>
    <b v="0"/>
    <s v="Miscellaneous"/>
    <b v="0"/>
    <b v="1"/>
    <b v="0"/>
    <b v="1"/>
    <n v="6"/>
    <s v=" MT, COND PROBE, FMS"/>
    <m/>
    <x v="43"/>
    <s v="Miscellaneous_839"/>
    <x v="0"/>
  </r>
  <r>
    <s v="839-165252-001,Rev A"/>
    <m/>
    <s v="TUBE,32MM,CHEM,GF FLTR TO GF CNTCTR, NPP"/>
    <s v="TUBE,32MM,CHEM,GF FLTR TO GF CNTCTR, NPP"/>
    <m/>
    <s v="EA"/>
    <s v="M"/>
    <b v="0"/>
    <s v="Miscellaneous"/>
    <b v="0"/>
    <b v="1"/>
    <b v="0"/>
    <b v="1"/>
    <n v="4"/>
    <s v="32MM,CHEM,GF FLTR TO GF CNTCTR, NPP"/>
    <m/>
    <x v="32"/>
    <s v="Miscellaneous_839"/>
    <x v="0"/>
  </r>
  <r>
    <s v="839-165415-001,Rev B"/>
    <m/>
    <s v="WLDMT, TNK, DHF, 20L, PFA, ICDS"/>
    <s v="WLDMNT, TNK, DHF, 20L, PFA, ICDS"/>
    <m/>
    <s v="EA"/>
    <s v="M"/>
    <b v="0"/>
    <s v="Miscellaneous"/>
    <b v="0"/>
    <b v="1"/>
    <b v="0"/>
    <b v="1"/>
    <n v="6"/>
    <s v=" TNK, DHF, 20L, PFA, ICDS"/>
    <m/>
    <x v="43"/>
    <s v="Miscellaneous_839"/>
    <x v="0"/>
  </r>
  <r>
    <s v="839-165415-001-A06"/>
    <s v="PFA TUBE"/>
    <s v="PFA TUBE 1/2'' OD X3/8''ID ( 2028038-00  )"/>
    <s v="PFA TUBE 1/2'' OD X3/8''ID ( 2028038-00  )"/>
    <m/>
    <s v="EA"/>
    <s v="M"/>
    <b v="0"/>
    <s v="Miscellaneous"/>
    <b v="0"/>
    <b v="1"/>
    <b v="0"/>
    <b v="1"/>
    <n v="0"/>
    <s v="PFA"/>
    <m/>
    <x v="32"/>
    <s v="Miscellaneous_839"/>
    <x v="0"/>
  </r>
  <r>
    <s v="839-165415-002,Rev A"/>
    <m/>
    <s v="WLDMT, TNK, 20L, PFA, ICDS"/>
    <s v="WLDMNT, TNK, 20L, PFA, ICDS"/>
    <m/>
    <s v="EA"/>
    <s v="M"/>
    <b v="0"/>
    <s v="MIH"/>
    <b v="0"/>
    <b v="1"/>
    <b v="0"/>
    <b v="1"/>
    <n v="6"/>
    <s v=" TNK, 20L, PFA, ICDS"/>
    <m/>
    <x v="43"/>
    <s v="MIH_839"/>
    <x v="0"/>
  </r>
  <r>
    <s v="839-169727-001,Rev B"/>
    <m/>
    <s v="FIXTURE, TEACH, LOADPORT, MACH IT, VORTEX"/>
    <s v="FIXTURE, TEACH, LOADPORT, MACH IT, VORTEX"/>
    <m/>
    <s v="EA"/>
    <s v="M"/>
    <b v="0"/>
    <s v="MIH"/>
    <b v="0"/>
    <b v="1"/>
    <b v="0"/>
    <b v="1"/>
    <n v="7"/>
    <s v=" TEACH, LOADPORT, MACH IT, VORTEX"/>
    <m/>
    <x v="3"/>
    <s v="MIH_839"/>
    <x v="0"/>
  </r>
  <r>
    <s v="839-172301-002,Rev A"/>
    <m/>
    <s v="WLDMT, PNL, RCLM, FRNT, FRPP, ICDS"/>
    <s v="WLDMNT, PNL, RCLM, FRNT, FRPP, ICDS"/>
    <m/>
    <s v="EA"/>
    <s v="M"/>
    <b v="0"/>
    <s v="MIH"/>
    <b v="0"/>
    <b v="1"/>
    <b v="0"/>
    <b v="1"/>
    <n v="6"/>
    <s v=" PNL, RCLM, FRNT, FRPP, ICDS"/>
    <m/>
    <x v="43"/>
    <s v="MIH_839"/>
    <x v="0"/>
  </r>
  <r>
    <s v="839-172305-002,Rev B"/>
    <m/>
    <s v="WLDMT, FLG, EXH, PEM"/>
    <s v="WLDMNT, FLG, EXH, PEM"/>
    <m/>
    <s v="EA"/>
    <s v="M"/>
    <b v="0"/>
    <s v="MIH"/>
    <b v="0"/>
    <b v="1"/>
    <b v="0"/>
    <b v="1"/>
    <n v="6"/>
    <s v=" FLG, EXH, PEM"/>
    <m/>
    <x v="43"/>
    <s v="MIH_839"/>
    <x v="0"/>
  </r>
  <r>
    <s v="839-172305-003,Rev A"/>
    <m/>
    <s v="WLDMT, FLG, EXH, PEM"/>
    <s v="WLDMNT, FLG, EXH, PEM"/>
    <m/>
    <s v="EA"/>
    <s v="M"/>
    <b v="0"/>
    <s v="MIH"/>
    <b v="0"/>
    <b v="1"/>
    <b v="0"/>
    <b v="1"/>
    <n v="6"/>
    <s v=" FLG, EXH, PEM"/>
    <m/>
    <x v="43"/>
    <s v="MIH_839"/>
    <x v="0"/>
  </r>
  <r>
    <s v="839-179739-003,Rev A"/>
    <m/>
    <s v="WLDMT, PNL2 FOR MS, TMS2.0"/>
    <s v="WLDMNT, PNL2 FOR MS, TMS2.0"/>
    <m/>
    <s v="EA"/>
    <s v="M"/>
    <b v="0"/>
    <s v="MIH"/>
    <b v="0"/>
    <b v="1"/>
    <b v="0"/>
    <b v="1"/>
    <n v="6"/>
    <s v=" PNL2 FOR MS, TMS2.0"/>
    <m/>
    <x v="43"/>
    <s v="MIH_839"/>
    <x v="0"/>
  </r>
  <r>
    <s v="839-179740-001,Rev A"/>
    <m/>
    <s v="WLDMT, PNL FOR MS2, TMS2.0"/>
    <s v="WLDMNT, PNL FOR MS2, TMS2.0"/>
    <m/>
    <s v="EA"/>
    <s v="M"/>
    <b v="0"/>
    <s v="MIH"/>
    <b v="0"/>
    <b v="1"/>
    <b v="0"/>
    <b v="1"/>
    <n v="6"/>
    <s v=" PNL FOR MS2, TMS2.0"/>
    <m/>
    <x v="43"/>
    <s v="MIH_839"/>
    <x v="0"/>
  </r>
  <r>
    <s v="839-182696-002,Rev B"/>
    <m/>
    <s v="Shield, Rear Pump Weldment, Tint"/>
    <s v="Shield, Rear Pump Weldment, Tint"/>
    <s v="Sub"/>
    <s v="EA"/>
    <s v="M"/>
    <b v="0"/>
    <s v="Plastic"/>
    <b v="0"/>
    <b v="1"/>
    <b v="0"/>
    <b v="1"/>
    <n v="6"/>
    <s v=" Rear Pump Weldment, Tint"/>
    <m/>
    <x v="2"/>
    <s v="Plastic_839"/>
    <x v="2"/>
  </r>
  <r>
    <s v="839-182696-002,Rev D"/>
    <m/>
    <s v="Shield, Rear Pump Weldment, Tint"/>
    <s v="Shield, Rear Pump Weldment, Tint"/>
    <s v="Sub"/>
    <s v="EA"/>
    <s v="M"/>
    <b v="0"/>
    <s v="Plastic"/>
    <b v="0"/>
    <b v="1"/>
    <b v="0"/>
    <b v="1"/>
    <n v="6"/>
    <s v=" Rear Pump Weldment, Tint"/>
    <m/>
    <x v="2"/>
    <s v="Plastic_839"/>
    <x v="2"/>
  </r>
  <r>
    <s v="839-183018-001,Rev A"/>
    <m/>
    <s v="FR, DBL BAR, CLEANING FXTR, SUSPENDED ESC"/>
    <s v="FR, DBL BAR, CLEANING FXTR, SUSPENDED ESC"/>
    <m/>
    <s v="EA"/>
    <s v="M"/>
    <b v="0"/>
    <s v="SUB CON"/>
    <b v="0"/>
    <b v="0"/>
    <b v="0"/>
    <b v="1"/>
    <n v="2"/>
    <s v=" DBL BAR, CLEANING FXTR, SUSPENDED ESC"/>
    <m/>
    <x v="14"/>
    <s v="SUB CON_839"/>
    <x v="0"/>
  </r>
  <r>
    <s v="839-184733-001,Rev B"/>
    <m/>
    <s v="WLDMT, FL PASS THRU, BLK OFF, PEM"/>
    <s v="WLDMNT, FL PASS THRU, BLK OFF, PEM"/>
    <m/>
    <s v="EA"/>
    <s v="M"/>
    <b v="0"/>
    <s v="MIH"/>
    <b v="0"/>
    <b v="1"/>
    <b v="0"/>
    <b v="1"/>
    <n v="6"/>
    <s v=" FL PASS THRU, BLK OFF, PEM"/>
    <m/>
    <x v="43"/>
    <s v="MIH_839"/>
    <x v="0"/>
  </r>
  <r>
    <s v="839-185045-001,Rev B"/>
    <m/>
    <s v="PIPE,50MM,CHEM,GF,FRM BL VLV,DUET2,PP"/>
    <s v="PIPE,50MM,CHEM,GF,FRM BL VLV,DUET2,PP"/>
    <s v="Sub"/>
    <s v="EA"/>
    <s v="M"/>
    <b v="0"/>
    <s v="SUB CON"/>
    <b v="0"/>
    <b v="0"/>
    <b v="0"/>
    <b v="1"/>
    <n v="4"/>
    <s v="50MM,CHEM,GF,FRM BL VLV,DUET2,PP"/>
    <m/>
    <x v="14"/>
    <s v="SUB CON_839"/>
    <x v="0"/>
  </r>
  <r>
    <s v="839-185668-001,Rev A"/>
    <m/>
    <s v="WLDMT, PNL1 FOR MS, MMS2, 1&quot; MIX, TMS2.0"/>
    <s v="WLDMNT, PNL1 FOR MS, MMS2, 1&quot; MIX, TMS2.0"/>
    <m/>
    <s v="EA"/>
    <s v="M"/>
    <b v="0"/>
    <s v="MIH"/>
    <b v="0"/>
    <b v="1"/>
    <b v="0"/>
    <b v="1"/>
    <n v="6"/>
    <s v=" PNL1 FOR MS, MMS2, 1&quot; MIX, TMS2.0"/>
    <m/>
    <x v="43"/>
    <s v="MIH_839"/>
    <x v="0"/>
  </r>
  <r>
    <s v="839-187832-003,Rev B"/>
    <m/>
    <s v="WLDMT, PNL, RINSE"/>
    <s v="WLDMNT, PNL, RINSE"/>
    <m/>
    <s v="EA"/>
    <s v="M"/>
    <b v="0"/>
    <s v="MIH"/>
    <b v="0"/>
    <b v="1"/>
    <b v="0"/>
    <b v="1"/>
    <n v="6"/>
    <s v=" PNL, RINSE"/>
    <m/>
    <x v="43"/>
    <s v="MIH_839"/>
    <x v="0"/>
  </r>
  <r>
    <s v="839-189467-001,Rev B"/>
    <m/>
    <s v="WLDMT, DRN PMP, FRPP, ICDS"/>
    <s v="WLDMNT, DRN PMP, FRPP, ICDS"/>
    <m/>
    <s v="EA"/>
    <s v="M"/>
    <b v="0"/>
    <s v="MIH"/>
    <b v="0"/>
    <b v="1"/>
    <b v="0"/>
    <b v="1"/>
    <n v="6"/>
    <s v=" DRN PMP, FRPP, ICDS"/>
    <m/>
    <x v="43"/>
    <s v="MIH_839"/>
    <x v="0"/>
  </r>
  <r>
    <s v="839-190990-002,Rev A"/>
    <m/>
    <s v="WLDMT, MT, DA LOTTO VLV, FRPP, ICDS"/>
    <s v="WLDMNT, MT, DA LOTTO VLV, FRPP, ICDS"/>
    <m/>
    <s v="EA"/>
    <s v="M"/>
    <b v="0"/>
    <s v="MIH"/>
    <b v="0"/>
    <b v="1"/>
    <b v="0"/>
    <b v="1"/>
    <n v="6"/>
    <s v=" MT, DA LOTTO VLV, FRPP, ICDS"/>
    <m/>
    <x v="43"/>
    <s v="MIH_839"/>
    <x v="0"/>
  </r>
  <r>
    <s v="839-191064-001,Rev B"/>
    <m/>
    <s v="WLDMT, RCLM, PNL, REAR"/>
    <s v="WLDMNT, RCLM, PNL, REAR"/>
    <m/>
    <s v="EA"/>
    <s v="M"/>
    <b v="0"/>
    <s v="MIH"/>
    <b v="0"/>
    <b v="1"/>
    <b v="0"/>
    <b v="1"/>
    <n v="6"/>
    <s v=" RCLM, PNL, REAR"/>
    <m/>
    <x v="43"/>
    <s v="MIH_839"/>
    <x v="0"/>
  </r>
  <r>
    <s v="839-191137-002,Rev B"/>
    <m/>
    <s v="WLDMT, MT, FAC VLV, CHC2, FRPP, ICDS"/>
    <s v="WLDMNT, MT, FAC VLV, CHC2, FRPP, ICDS"/>
    <m/>
    <s v="EA"/>
    <s v="M"/>
    <b v="0"/>
    <s v="MIH"/>
    <b v="0"/>
    <b v="1"/>
    <b v="0"/>
    <b v="1"/>
    <n v="6"/>
    <s v=" MT, FAC VLV, CHC2, FRPP, ICDS"/>
    <m/>
    <x v="43"/>
    <s v="MIH_839"/>
    <x v="0"/>
  </r>
  <r>
    <s v="839-191142-003,Rev C"/>
    <m/>
    <s v="WLDMT, RCLM, PNL, FRONT"/>
    <s v="WLDMNT, RCLM, PNL, FRONT"/>
    <m/>
    <s v="EA"/>
    <s v="M"/>
    <b v="0"/>
    <s v="MIH"/>
    <b v="0"/>
    <b v="1"/>
    <b v="0"/>
    <b v="1"/>
    <n v="6"/>
    <s v=" RCLM, PNL, FRONT"/>
    <m/>
    <x v="43"/>
    <s v="MIH_839"/>
    <x v="0"/>
  </r>
  <r>
    <s v="839-191293-002,Rev  A"/>
    <m/>
    <s v="WLDMT, RCLM, COV, DRYBOX, UPPER"/>
    <s v="WLDMNT, RCLM, COV, DRYBOX, UPPER"/>
    <m/>
    <s v="EA"/>
    <s v="M"/>
    <b v="0"/>
    <s v="MIH"/>
    <b v="0"/>
    <b v="1"/>
    <b v="0"/>
    <b v="1"/>
    <n v="6"/>
    <s v=" RCLM, COV, DRYBOX, UPPER"/>
    <m/>
    <x v="43"/>
    <s v="MIH_839"/>
    <x v="0"/>
  </r>
  <r>
    <s v="839-192226-002,Rev A"/>
    <m/>
    <s v="WLDMNT, MT, PMP, BTM, FIB"/>
    <s v="WLDMNT, MT, PMP, BTM, FIB"/>
    <m/>
    <s v="EA"/>
    <s v="M"/>
    <b v="0"/>
    <s v="MIH"/>
    <b v="0"/>
    <b v="1"/>
    <b v="0"/>
    <b v="1"/>
    <n v="6"/>
    <s v=" MT, PMP, BTM, FIB"/>
    <m/>
    <x v="43"/>
    <s v="MIH_839"/>
    <x v="0"/>
  </r>
  <r>
    <s v="839-192229-001,Rev B"/>
    <m/>
    <s v="WLDMT,PNL,CHEM,CTR,FIB"/>
    <s v="WLDMNT,PNL,CHEM,CTR,FIB"/>
    <m/>
    <s v="EA"/>
    <s v="M"/>
    <b v="0"/>
    <s v="MIH"/>
    <b v="0"/>
    <b v="1"/>
    <b v="0"/>
    <b v="1"/>
    <n v="6"/>
    <s v="PNL,CHEM,CTR,FIB"/>
    <m/>
    <x v="43"/>
    <s v="MIH_839"/>
    <x v="0"/>
  </r>
  <r>
    <s v="839-192230-002,Rev E"/>
    <m/>
    <s v="WLDMT, PNL, CHEM, LFT, FIB"/>
    <s v="WLDMNT, PNL, CHEM, LFT, FIB"/>
    <m/>
    <s v="EA"/>
    <s v="M"/>
    <b v="0"/>
    <s v="MIH"/>
    <b v="0"/>
    <b v="1"/>
    <b v="0"/>
    <b v="1"/>
    <n v="6"/>
    <s v=" PNL, CHEM, LFT, FIB"/>
    <m/>
    <x v="43"/>
    <s v="MIH_839"/>
    <x v="0"/>
  </r>
  <r>
    <s v="839-192233-002,Rev A"/>
    <m/>
    <s v="LDMT, PNL, CHEM RHT, TOP, FIB"/>
    <s v="LDMT, PNL, CHEM RHT, TOP, FIB"/>
    <m/>
    <s v="EA"/>
    <s v="M"/>
    <b v="0"/>
    <s v="MIH"/>
    <b v="0"/>
    <b v="1"/>
    <b v="0"/>
    <b v="1"/>
    <n v="4"/>
    <s v=" PNL, CHEM RHT, TOP, FIB"/>
    <m/>
    <x v="19"/>
    <s v="MIH_839"/>
    <x v="0"/>
  </r>
  <r>
    <s v="839-192645-005,Rev A"/>
    <m/>
    <s v="WLDMT, SMPL/DRYBX, FRPP, ICDS"/>
    <s v="WLDMNT, SMPL/DRYBX, FRPP, ICDS"/>
    <m/>
    <s v="EA"/>
    <s v="M"/>
    <b v="0"/>
    <s v="MIH"/>
    <b v="0"/>
    <b v="1"/>
    <b v="0"/>
    <b v="1"/>
    <n v="6"/>
    <s v=" SMPL/DRYBX, FRPP, ICDS"/>
    <m/>
    <x v="43"/>
    <s v="MIH_839"/>
    <x v="0"/>
  </r>
  <r>
    <s v="839-192903-003,Rev A"/>
    <m/>
    <s v="WLDMT, ENCL, DA, FRPP"/>
    <s v="WLDMNT, ENCL, DA, FRPP"/>
    <m/>
    <s v="EA"/>
    <s v="M"/>
    <b v="0"/>
    <s v="MIH"/>
    <b v="0"/>
    <b v="1"/>
    <b v="0"/>
    <b v="1"/>
    <n v="6"/>
    <s v=" ENCL, DA, FRPP"/>
    <m/>
    <x v="43"/>
    <s v="MIH_839"/>
    <x v="0"/>
  </r>
  <r>
    <s v="839-192903-004,Rev C"/>
    <m/>
    <s v="WLDMT, ENCL, DA, FRPP"/>
    <s v="WLDMNT, ENCL, DA, FRPP"/>
    <m/>
    <s v="EA"/>
    <s v="M"/>
    <b v="0"/>
    <s v="MIH"/>
    <b v="0"/>
    <b v="1"/>
    <b v="0"/>
    <b v="1"/>
    <n v="6"/>
    <s v=" ENCL, DA, FRPP"/>
    <m/>
    <x v="43"/>
    <s v="MIH_839"/>
    <x v="0"/>
  </r>
  <r>
    <s v="839-192903-005,Rev A"/>
    <m/>
    <s v="WLDMT, ENCL, DA, FRPP"/>
    <s v="WLDMNT, ENCL, DA, FRPP"/>
    <m/>
    <s v="EA"/>
    <s v="M"/>
    <b v="0"/>
    <s v="MIH"/>
    <b v="0"/>
    <b v="1"/>
    <b v="0"/>
    <b v="1"/>
    <n v="6"/>
    <s v=" ENCL, DA, FRPP"/>
    <m/>
    <x v="43"/>
    <s v="MIH_839"/>
    <x v="0"/>
  </r>
  <r>
    <s v="839-193573-001,Rev B"/>
    <m/>
    <s v="PNL, BULKHEAD MOUNTING, HVM ELD"/>
    <s v="PNL, BULKHEAD MOUNTING, HVM ELD"/>
    <m/>
    <s v="EA"/>
    <s v="M"/>
    <b v="0"/>
    <s v="MIH"/>
    <b v="0"/>
    <b v="0"/>
    <b v="0"/>
    <b v="1"/>
    <n v="3"/>
    <s v=" BULKHEAD MOUNTING, HVM ELD"/>
    <m/>
    <x v="19"/>
    <s v="MIH_839"/>
    <x v="0"/>
  </r>
  <r>
    <s v="839-193663-001,Rev D"/>
    <m/>
    <s v="WLDMT, DUCT, UPPER, EVAP"/>
    <s v="WLDMNT, DUCT, UPPER, EVAP"/>
    <m/>
    <s v="EA"/>
    <s v="M"/>
    <b v="0"/>
    <s v="MIH"/>
    <b v="0"/>
    <b v="1"/>
    <b v="0"/>
    <b v="1"/>
    <n v="6"/>
    <s v=" DUCT, UPPER, EVAP"/>
    <m/>
    <x v="43"/>
    <s v="MIH_839"/>
    <x v="0"/>
  </r>
  <r>
    <s v="839-193875-003,Rev B"/>
    <m/>
    <s v="WLDMT, DRIP TRAY, IL NWPK BTL, FIB"/>
    <s v="WLDMNT, DRIP TRAY, IL NWPK BTL, FIB"/>
    <m/>
    <s v="EA"/>
    <s v="M"/>
    <b v="0"/>
    <s v="MIH"/>
    <b v="0"/>
    <b v="1"/>
    <b v="0"/>
    <b v="1"/>
    <n v="6"/>
    <s v=" DRIP TRAY, IL NWPK BTL, FIB"/>
    <m/>
    <x v="43"/>
    <s v="MIH_839"/>
    <x v="0"/>
  </r>
  <r>
    <s v="839-193877-002,Rev E"/>
    <m/>
    <s v="WLDMT, DOOR, BTLS, LWR, FIB"/>
    <s v="WLDMNT, DOOR, BTLS, LWR, FIB"/>
    <s v="Sub"/>
    <s v="EA"/>
    <s v="M"/>
    <b v="0"/>
    <s v="MIH"/>
    <b v="0"/>
    <b v="1"/>
    <b v="0"/>
    <b v="1"/>
    <n v="6"/>
    <s v=" DOOR, BTLS, LWR, FIB"/>
    <m/>
    <x v="2"/>
    <s v="MIH_839"/>
    <x v="0"/>
  </r>
  <r>
    <s v="839-194683-001,Rev F"/>
    <m/>
    <s v="ENCL, FAC BOX, VAC CHUCK"/>
    <s v="ENCL, FAC BOX, VAC CHUCK"/>
    <m/>
    <s v="EA"/>
    <s v="M"/>
    <b v="0"/>
    <s v="NP"/>
    <b v="0"/>
    <b v="1"/>
    <b v="0"/>
    <b v="1"/>
    <n v="4"/>
    <s v=" FAC BOX, VAC CHUCK"/>
    <m/>
    <x v="3"/>
    <s v="NP_839"/>
    <x v="0"/>
  </r>
  <r>
    <s v="839-196049-002,Rev A"/>
    <m/>
    <s v="WLDMT, HDL, DOOR, LRG, FIB"/>
    <s v="WLDMNT, HDL, DOOR, LRG, FIB"/>
    <m/>
    <s v="EA"/>
    <s v="M"/>
    <b v="0"/>
    <s v="MIH"/>
    <b v="0"/>
    <b v="1"/>
    <b v="0"/>
    <b v="1"/>
    <n v="6"/>
    <s v=" HDL, DOOR, LRG, FIB"/>
    <m/>
    <x v="43"/>
    <s v="MIH_839"/>
    <x v="3"/>
  </r>
  <r>
    <s v="839-196357-002,Rev A"/>
    <m/>
    <s v="PLATE,PED,FXTR,TWISTPAD"/>
    <s v="PLATE,PED,FXTR,TWISTPAD"/>
    <m/>
    <s v="EA"/>
    <s v="M"/>
    <b v="0"/>
    <s v="MIH"/>
    <b v="0"/>
    <b v="1"/>
    <b v="0"/>
    <b v="1"/>
    <n v="5"/>
    <s v="PED,FXTR,TWISTPAD"/>
    <m/>
    <x v="16"/>
    <s v="MIH_839"/>
    <x v="0"/>
  </r>
  <r>
    <s v="839-197168-001,Rev A"/>
    <m/>
    <s v="WLDMT, SHROUD, RAMAN, FIB"/>
    <s v="WLDMNT, SHROUD, RAMAN, FIB"/>
    <s v="Sub"/>
    <s v="EA"/>
    <s v="M"/>
    <b v="0"/>
    <s v="MIH"/>
    <b v="0"/>
    <b v="1"/>
    <b v="0"/>
    <b v="1"/>
    <n v="6"/>
    <s v=" SHROUD, RAMAN, FIB"/>
    <m/>
    <x v="2"/>
    <s v="MIH_839"/>
    <x v="0"/>
  </r>
  <r>
    <s v="839-197168-003,Rev A"/>
    <m/>
    <s v="WLDMT, SHROUD, RAMAN, FIB"/>
    <s v="WLDMNT, SHROUD, RAMAN, FIB"/>
    <s v="MIHP"/>
    <s v="EA"/>
    <s v="M"/>
    <b v="0"/>
    <s v="Plastic"/>
    <b v="0"/>
    <b v="1"/>
    <b v="0"/>
    <b v="1"/>
    <n v="6"/>
    <s v=" SHROUD, RAMAN, FIB"/>
    <m/>
    <x v="43"/>
    <s v="Plastic_839"/>
    <x v="2"/>
  </r>
  <r>
    <s v="839-200176-002,Rev A"/>
    <m/>
    <s v="WLDMT,DR,LWR,FHS              _x001e_WLDMT,DR,UPPR,FHS"/>
    <s v="WLDMNT,DR,LWR,FHS              _x001e_WLDMNT,DR,UPPR,FHS"/>
    <s v="MIHP"/>
    <s v="EA"/>
    <s v="M"/>
    <b v="0"/>
    <s v="Plastic"/>
    <b v="0"/>
    <b v="1"/>
    <b v="0"/>
    <b v="1"/>
    <n v="6"/>
    <s v="DR,LWR,FHS              _x001e_WLDMNT,DR,UPPR,FHS"/>
    <m/>
    <x v="43"/>
    <s v="Plastic_839"/>
    <x v="2"/>
  </r>
  <r>
    <s v="839-200177-002,Rev B"/>
    <m/>
    <s v="WLDMT,DR,UPPR,FHS             _x001e_WLDMT,DR,UPPR,FHS"/>
    <s v="WLDMNT,DR,UPPR,FHS             _x001e_WLDMNT,DR,UPPR,FHS"/>
    <m/>
    <s v="EA"/>
    <s v="M"/>
    <b v="0"/>
    <s v="MIH"/>
    <b v="0"/>
    <b v="1"/>
    <b v="0"/>
    <b v="1"/>
    <n v="6"/>
    <s v="DR,UPPR,FHS             _x001e_WLDMNT,DR,UPPR,FHS"/>
    <m/>
    <x v="43"/>
    <s v="MIH_839"/>
    <x v="0"/>
  </r>
  <r>
    <s v="839-206402-001,Rev D"/>
    <m/>
    <s v="WLDMT, MT, DT DRN VLV"/>
    <s v="WLDMNT, MT, DT DRN VLV"/>
    <m/>
    <s v="EA"/>
    <s v="M"/>
    <b v="0"/>
    <s v="MIH"/>
    <b v="0"/>
    <b v="1"/>
    <b v="0"/>
    <b v="1"/>
    <n v="6"/>
    <s v=" MT, DT DRN VLV"/>
    <m/>
    <x v="43"/>
    <s v="MIH_839"/>
    <x v="0"/>
  </r>
  <r>
    <s v="839-207480-001,Rev A"/>
    <m/>
    <s v="WLDMT, SBV, U1/U2 TS/BS"/>
    <s v="WLDMNT, SBV, U1/U2 TS/BS"/>
    <m/>
    <s v="EA"/>
    <s v="M"/>
    <b v="0"/>
    <s v="NP"/>
    <b v="0"/>
    <b v="1"/>
    <b v="0"/>
    <b v="1"/>
    <n v="6"/>
    <s v=" SBV, U1/U2 TS/BS"/>
    <m/>
    <x v="43"/>
    <s v="NP_839"/>
    <x v="0"/>
  </r>
  <r>
    <s v="839-207816-001,Rev A"/>
    <m/>
    <s v="SHELF, FIB"/>
    <s v="SHELF, FIB"/>
    <m/>
    <s v="EA"/>
    <s v="M"/>
    <b v="0"/>
    <s v="MIH"/>
    <b v="0"/>
    <b v="1"/>
    <b v="0"/>
    <b v="1"/>
    <n v="5"/>
    <s v=" FIB"/>
    <m/>
    <x v="3"/>
    <s v="MIH_839"/>
    <x v="0"/>
  </r>
  <r>
    <s v="839-208946-001,Rev B"/>
    <m/>
    <s v="WLDMT, COV, ENCL, FR, CDU     _x001e_WLDMT,DR,UPPR,FHS"/>
    <s v="WLDMNT, COV, ENCL, FR, CDU     _x001e_WLDMNT,DR,UPPR,FHS"/>
    <m/>
    <s v="EA"/>
    <s v="M"/>
    <b v="0"/>
    <s v="MIH"/>
    <b v="0"/>
    <b v="1"/>
    <b v="0"/>
    <b v="1"/>
    <n v="6"/>
    <s v=" COV, ENCL, FR, CDU     _x001e_WLDMNT,DR,UPPR,FHS"/>
    <m/>
    <x v="43"/>
    <s v="MIH_839"/>
    <x v="0"/>
  </r>
  <r>
    <s v="839-215186-001,Rev B"/>
    <m/>
    <s v="WLDMT, HDL, DOOR, LRG, CHM"/>
    <s v="WLDMNT, HDL, DOOR, LRG, CHM"/>
    <s v="Sub"/>
    <s v="EA"/>
    <s v="M"/>
    <b v="0"/>
    <s v="MIH"/>
    <b v="0"/>
    <b v="1"/>
    <b v="0"/>
    <b v="1"/>
    <n v="6"/>
    <s v=" HDL, DOOR, LRG, CHM"/>
    <m/>
    <x v="2"/>
    <s v="MIH_839"/>
    <x v="3"/>
  </r>
  <r>
    <s v="839-219206-002,Rev A"/>
    <m/>
    <s v="Mount, Nozzle, Wafer Rinse, PLR, SCIM"/>
    <s v="Mount, Nozzle, Wafer Rinse, PLR, SCIM"/>
    <m/>
    <s v="EA"/>
    <s v="M"/>
    <b v="0"/>
    <s v="MIH"/>
    <b v="0"/>
    <b v="1"/>
    <b v="0"/>
    <b v="1"/>
    <n v="5"/>
    <s v=" Nozzle, Wafer Rinse, PLR, SCIM"/>
    <m/>
    <x v="42"/>
    <s v="MIH_839"/>
    <x v="0"/>
  </r>
  <r>
    <s v="839-219206-002,Rev B"/>
    <m/>
    <s v="MOUNT,NOZZLE,WAFER RINSE,PLR,SCIM"/>
    <s v="MOUNT,NOZZLE,WAFER RINSE,PLR,SCIM"/>
    <s v="MIHP"/>
    <s v="EA"/>
    <s v="M"/>
    <b v="0"/>
    <s v="Plastic"/>
    <b v="0"/>
    <b v="1"/>
    <b v="0"/>
    <b v="1"/>
    <n v="5"/>
    <s v="NOZZLE,WAFER RINSE,PLR,SCIM"/>
    <m/>
    <x v="42"/>
    <s v="Plastic_839"/>
    <x v="2"/>
  </r>
  <r>
    <s v="839-231748-001,Rev B"/>
    <m/>
    <s v="PNL, SUPPLY, ALT CHEM, FIB"/>
    <s v="PNL, SUPPLY, ALT CHEM, FIB"/>
    <m/>
    <s v="EA"/>
    <s v="M"/>
    <b v="0"/>
    <s v="MIH"/>
    <b v="0"/>
    <b v="1"/>
    <b v="0"/>
    <b v="1"/>
    <n v="3"/>
    <s v=" SUPPLY, ALT CHEM, FIB"/>
    <m/>
    <x v="19"/>
    <s v="MIH_839"/>
    <x v="0"/>
  </r>
  <r>
    <s v="839-250053-001,Rev D"/>
    <m/>
    <s v="FXTR, CLP, HCR Align, L"/>
    <s v="FXTR, CLP, HCR Align, L"/>
    <m/>
    <s v="EA"/>
    <s v="M"/>
    <b v="0"/>
    <s v="MIH"/>
    <b v="0"/>
    <b v="1"/>
    <b v="0"/>
    <b v="1"/>
    <n v="4"/>
    <s v=" CLP, HCR Align, L"/>
    <m/>
    <x v="17"/>
    <s v="MIH_839"/>
    <x v="0"/>
  </r>
  <r>
    <s v="839-250053-002,Rev B"/>
    <m/>
    <s v="FXTR, CLP, HCR Align, R"/>
    <s v="FXTR, CLP, HCR Align, R"/>
    <m/>
    <s v="EA"/>
    <s v="M"/>
    <b v="0"/>
    <s v="MIH"/>
    <b v="0"/>
    <b v="1"/>
    <b v="0"/>
    <b v="1"/>
    <n v="4"/>
    <s v=" CLP, HCR Align, R"/>
    <m/>
    <x v="17"/>
    <s v="MIH_839"/>
    <x v="0"/>
  </r>
  <r>
    <s v="839-250053-003,Rev B"/>
    <m/>
    <s v="FXTR, CLP, HCR Align, L"/>
    <s v="FXTR, CLP, HCR Align, L"/>
    <s v="MIHP"/>
    <s v="EA"/>
    <s v="M"/>
    <b v="0"/>
    <s v="Plastic"/>
    <b v="0"/>
    <b v="1"/>
    <b v="0"/>
    <b v="1"/>
    <n v="4"/>
    <s v=" CLP, HCR Align, L"/>
    <m/>
    <x v="17"/>
    <s v="Plastic_839"/>
    <x v="2"/>
  </r>
  <r>
    <s v="839-250053-004,Rev A"/>
    <m/>
    <s v="FXTR, CLP, HCR Align, R"/>
    <s v="FXTR, CLP, HCR Align, R"/>
    <m/>
    <s v="EA"/>
    <s v="M"/>
    <b v="0"/>
    <s v="MIH"/>
    <b v="0"/>
    <b v="1"/>
    <b v="0"/>
    <b v="1"/>
    <n v="4"/>
    <s v=" CLP, HCR Align, R"/>
    <m/>
    <x v="17"/>
    <s v="MIH_839"/>
    <x v="0"/>
  </r>
  <r>
    <s v="839-250053-004,Rev B"/>
    <m/>
    <s v="FXTR, CLP, HCR Align, R"/>
    <s v="FXTR, CLP, HCR Align, R"/>
    <m/>
    <s v="EA"/>
    <s v="M"/>
    <b v="0"/>
    <s v="MIH"/>
    <b v="0"/>
    <b v="1"/>
    <b v="0"/>
    <b v="1"/>
    <n v="4"/>
    <s v=" CLP, HCR Align, R"/>
    <m/>
    <x v="17"/>
    <s v="MIH_839"/>
    <x v="0"/>
  </r>
  <r>
    <s v="839-253198-020,Rev A"/>
    <m/>
    <s v="WLDMT, ELCTD"/>
    <s v="WLDMNT, ELCTD"/>
    <m/>
    <s v="EA"/>
    <s v="M"/>
    <b v="0"/>
    <s v="MIH"/>
    <b v="0"/>
    <b v="1"/>
    <b v="0"/>
    <b v="1"/>
    <n v="6"/>
    <s v=" ELCTD"/>
    <m/>
    <x v="43"/>
    <s v="MIH_839"/>
    <x v="0"/>
  </r>
  <r>
    <s v="839-253409-011,Rev E"/>
    <m/>
    <s v="PL, LIFT PLATF, POWER SUPPLY, PLT"/>
    <s v="PLX, LIFT PLATF, POWER SUPPLY, PLT"/>
    <s v="MIHP"/>
    <s v="EA"/>
    <s v="M"/>
    <b v="0"/>
    <s v="Plastic"/>
    <b v="0"/>
    <b v="1"/>
    <b v="0"/>
    <b v="1"/>
    <n v="3"/>
    <s v=" LIFT PLATF, POWER SUPPLY, PLT"/>
    <m/>
    <x v="21"/>
    <s v="Plastic_839"/>
    <x v="2"/>
  </r>
  <r>
    <s v="839-254839-001,Rev B"/>
    <m/>
    <s v="LID,BATH,SINGLE,EVAP"/>
    <s v="LID,BATH,SINGLE,EVAP"/>
    <s v="Sub"/>
    <s v="EA"/>
    <s v="M"/>
    <b v="0"/>
    <s v="MIH"/>
    <b v="0"/>
    <b v="1"/>
    <b v="0"/>
    <b v="1"/>
    <n v="3"/>
    <s v="BATH,SINGLE,EVAP"/>
    <m/>
    <x v="2"/>
    <s v="MIH_839"/>
    <x v="0"/>
  </r>
  <r>
    <s v="839-254839-003,Rev A"/>
    <m/>
    <s v="LID,BATH,SINGLE,EVAP,SFM-RTA"/>
    <s v="LID,BATH,SINGLE,EVAP,SFM-RTA"/>
    <s v="Sub"/>
    <s v="EA"/>
    <s v="M"/>
    <b v="0"/>
    <s v="Plastic"/>
    <b v="0"/>
    <b v="1"/>
    <b v="0"/>
    <b v="1"/>
    <n v="3"/>
    <s v="BATH,SINGLE,EVAP,SFM-RTA"/>
    <m/>
    <x v="2"/>
    <s v="Plastic_839"/>
    <x v="2"/>
  </r>
  <r>
    <s v="839-254840-001,Rev B"/>
    <m/>
    <s v="Cap, Vent, Full Bath Lid"/>
    <s v="Cap, Vent, Full Bath Lid"/>
    <m/>
    <s v="EA"/>
    <s v="M"/>
    <b v="0"/>
    <s v="MIH"/>
    <b v="0"/>
    <b v="1"/>
    <b v="0"/>
    <b v="1"/>
    <n v="3"/>
    <s v=" Vent, Full Bath Lid"/>
    <m/>
    <x v="3"/>
    <s v="MIH_839"/>
    <x v="0"/>
  </r>
  <r>
    <s v="839-254840-001,Rev C"/>
    <m/>
    <s v="REWORK-CAP, VENT, FULL BATH LID"/>
    <s v="REWORK-CAP, VENT, FULL BATH LID"/>
    <m/>
    <s v="EA"/>
    <s v="M"/>
    <b v="0"/>
    <s v="MIH"/>
    <b v="0"/>
    <b v="1"/>
    <b v="0"/>
    <b v="1"/>
    <n v="10"/>
    <s v=" VENT, FULL BATH LID"/>
    <m/>
    <x v="3"/>
    <s v="MIH_839"/>
    <x v="0"/>
  </r>
  <r>
    <s v="839-261556-001,Rev B"/>
    <m/>
    <s v="Screw, Thumb, 3/8-16, PVC"/>
    <s v="Screw, Thumb, 3/8-16, PVC"/>
    <m/>
    <s v="EA"/>
    <s v="M"/>
    <b v="0"/>
    <s v="MIH"/>
    <b v="0"/>
    <b v="1"/>
    <b v="0"/>
    <b v="1"/>
    <n v="5"/>
    <s v=" Thumb, 3/8-16, PVC"/>
    <m/>
    <x v="3"/>
    <s v="MIH_839"/>
    <x v="5"/>
  </r>
  <r>
    <s v="839-270030-002,Rev A"/>
    <m/>
    <s v="WLDMT, ADPTR, LOWER, VENT TUBE"/>
    <s v="WLDMNT, ADPTR, LOWER, VENT TUBE"/>
    <m/>
    <s v="EA"/>
    <s v="M"/>
    <b v="0"/>
    <s v="MIH"/>
    <b v="0"/>
    <b v="1"/>
    <b v="0"/>
    <b v="1"/>
    <n v="6"/>
    <s v=" ADPTR, LOWER, VENT TUBE"/>
    <m/>
    <x v="43"/>
    <s v="MIH_839"/>
    <x v="0"/>
  </r>
  <r>
    <s v="839-270043-021,Rev A"/>
    <m/>
    <s v="SHLD, HT, SIDE, ADPTR PL, RH1"/>
    <s v="SHLD, HT, SIDE, ADPTR PLX, RH1"/>
    <m/>
    <s v="EA"/>
    <s v="M"/>
    <b v="0"/>
    <s v="NP"/>
    <b v="0"/>
    <b v="1"/>
    <b v="0"/>
    <b v="1"/>
    <n v="4"/>
    <s v=" HT, SIDE, ADPTR PLX, RH1"/>
    <m/>
    <x v="9"/>
    <s v="NP_839"/>
    <x v="0"/>
  </r>
  <r>
    <s v="839-270043-022,Rev A"/>
    <m/>
    <s v="SHLD, HT, SIDE, ADPTR PL, FRNT"/>
    <s v="SHLD, HT, SIDE, ADPTR PLX, FRNT"/>
    <m/>
    <s v="EA"/>
    <s v="M"/>
    <b v="0"/>
    <s v="NP"/>
    <b v="0"/>
    <b v="0"/>
    <b v="0"/>
    <b v="1"/>
    <n v="4"/>
    <s v=" HT, SIDE, ADPTR PLX, FRNT"/>
    <m/>
    <x v="9"/>
    <s v="NP_839"/>
    <x v="0"/>
  </r>
  <r>
    <s v="839-270043-023,Rev A"/>
    <m/>
    <s v="SHLD, HT, SIDE, ADPTR PL, BCK, MZO"/>
    <s v="SHLD, HT, SIDE, ADPTR PLX, BCK, MZO"/>
    <m/>
    <s v="EA"/>
    <s v="M"/>
    <b v="0"/>
    <s v="NP"/>
    <b v="0"/>
    <b v="0"/>
    <b v="0"/>
    <b v="1"/>
    <n v="4"/>
    <s v=" HT, SIDE, ADPTR PLX, BCK, MZO"/>
    <m/>
    <x v="9"/>
    <s v="NP_839"/>
    <x v="0"/>
  </r>
  <r>
    <s v="839-270043-024,Rev A"/>
    <m/>
    <s v="SHLD, HT, SIDE, ADPTR, RH2"/>
    <s v="SHLD, HT, SIDE, ADPTR, RH2"/>
    <m/>
    <s v="EA"/>
    <s v="M"/>
    <b v="0"/>
    <s v="NP"/>
    <b v="0"/>
    <b v="0"/>
    <b v="0"/>
    <b v="1"/>
    <n v="4"/>
    <s v=" HT, SIDE, ADPTR, RH2"/>
    <m/>
    <x v="9"/>
    <s v="NP_839"/>
    <x v="0"/>
  </r>
  <r>
    <s v="839-270043-025,Rev A"/>
    <m/>
    <s v="COV, HT SHLD, SIDE, ADPTR PL"/>
    <s v="COV, HT SHLD, SIDE, ADPTR PL"/>
    <m/>
    <s v="EA"/>
    <s v="M"/>
    <b v="0"/>
    <s v="MIH"/>
    <b v="0"/>
    <b v="1"/>
    <b v="0"/>
    <b v="1"/>
    <n v="3"/>
    <s v=" HT SHLD, SIDE, ADPTR PL"/>
    <m/>
    <x v="9"/>
    <s v="MIH_839"/>
    <x v="0"/>
  </r>
  <r>
    <s v="839-270043-027,Rev A"/>
    <m/>
    <s v="SHLD, HT, SIDE, ADPTR PL, LH, MZO"/>
    <s v="SHLD, HT, SIDE, ADPTR PLX, LH, MZO"/>
    <m/>
    <s v="EA"/>
    <s v="M"/>
    <b v="0"/>
    <s v="NP"/>
    <b v="0"/>
    <b v="0"/>
    <b v="0"/>
    <b v="1"/>
    <n v="4"/>
    <s v=" HT, SIDE, ADPTR PLX, LH, MZO"/>
    <m/>
    <x v="9"/>
    <s v="NP_839"/>
    <x v="0"/>
  </r>
  <r>
    <s v="839-270043-034,Rev A"/>
    <m/>
    <s v="HT SHEILD, ROF, ADPTR PL, MIZOS 300"/>
    <s v="HT SHEILD, ROF, ADPTR PLX, MIZOS 300"/>
    <m/>
    <s v="EA"/>
    <s v="M"/>
    <b v="0"/>
    <s v="MIH"/>
    <b v="0"/>
    <b v="1"/>
    <b v="0"/>
    <b v="1"/>
    <n v="9"/>
    <s v=" ROF, ADPTR PLX, MIZOS 300"/>
    <m/>
    <x v="9"/>
    <s v="MIH_839"/>
    <x v="0"/>
  </r>
  <r>
    <s v="839-270043-041,Rev A"/>
    <m/>
    <s v="HT SHEILD, ROF, ADPTR PL"/>
    <s v="HT SHEILD, ROF, ADPTR PL"/>
    <s v="MIHP"/>
    <s v="EA"/>
    <s v="M"/>
    <b v="0"/>
    <s v="Plastic"/>
    <b v="0"/>
    <b v="1"/>
    <b v="0"/>
    <b v="1"/>
    <n v="9"/>
    <s v=" ROF, ADPTR PL"/>
    <m/>
    <x v="9"/>
    <s v="Plastic_839"/>
    <x v="2"/>
  </r>
  <r>
    <s v="839-270043-052,Rev A"/>
    <m/>
    <s v="HT, SHEILD, ROF, ADPTR PL"/>
    <s v="HT, SHEILD, ROF, ADPTR PL"/>
    <s v="MIHP"/>
    <s v="EA"/>
    <s v="M"/>
    <b v="0"/>
    <s v="Plastic"/>
    <b v="0"/>
    <b v="1"/>
    <b v="0"/>
    <b v="1"/>
    <n v="2"/>
    <s v=" SHEILD, ROF, ADPTR PL"/>
    <m/>
    <x v="9"/>
    <s v="Plastic_839"/>
    <x v="2"/>
  </r>
  <r>
    <s v="839-270652-001,Rev B"/>
    <m/>
    <s v="SHLD, HT, TOP"/>
    <s v="SHLD, HT, TOP"/>
    <m/>
    <s v="EA"/>
    <s v="M"/>
    <b v="0"/>
    <s v="MIH"/>
    <b v="0"/>
    <b v="1"/>
    <b v="0"/>
    <b v="1"/>
    <n v="4"/>
    <s v=" HT, TOP"/>
    <m/>
    <x v="13"/>
    <s v="MIH_839"/>
    <x v="0"/>
  </r>
  <r>
    <s v="839-271104-001,Rev A"/>
    <m/>
    <s v="Cover, Bath CNTMNT, Test Stand"/>
    <s v="Cover, Bath CNTMNT, Test Stand"/>
    <m/>
    <s v="EA"/>
    <s v="M"/>
    <b v="0"/>
    <s v="MIH"/>
    <b v="0"/>
    <b v="1"/>
    <b v="0"/>
    <b v="1"/>
    <n v="5"/>
    <s v=" Bath CNTMNT, Test Stand"/>
    <m/>
    <x v="5"/>
    <s v="MIH_839"/>
    <x v="0"/>
  </r>
  <r>
    <s v="839-271104-007,Rev A"/>
    <m/>
    <s v="BRKT,  BATH, CNTMT JOIN, TEST STAND"/>
    <s v="BRKT,  BATH, CNTMT JOIN, TEST STAND"/>
    <m/>
    <s v="EA"/>
    <s v="M"/>
    <b v="0"/>
    <s v="MIH"/>
    <b v="0"/>
    <b v="1"/>
    <b v="0"/>
    <b v="1"/>
    <n v="4"/>
    <s v="  BATH, CNTMT JOIN, TEST STAND"/>
    <m/>
    <x v="22"/>
    <s v="MIH_839"/>
    <x v="0"/>
  </r>
  <r>
    <s v="839-279784-001,Rev B"/>
    <m/>
    <s v="Diffuser, Evaporation, SFM"/>
    <s v="Diffuser, Evaporation, SFM"/>
    <s v="Sub"/>
    <s v="EA"/>
    <s v="M"/>
    <b v="0"/>
    <s v="MIH"/>
    <b v="0"/>
    <b v="1"/>
    <b v="0"/>
    <b v="1"/>
    <n v="8"/>
    <s v=" Evaporation, SFM"/>
    <m/>
    <x v="2"/>
    <s v="MIH_839"/>
    <x v="0"/>
  </r>
  <r>
    <s v="839-279784-101,Rev A"/>
    <m/>
    <s v="DIFFUSER, EVAPORATOR, SFM, SPLIT BATH"/>
    <s v="DIFFUSER, EVAPORATOR, SFM, SPLIT BATH"/>
    <s v="Sub"/>
    <s v="EA"/>
    <s v="M"/>
    <b v="0"/>
    <s v="MIH"/>
    <b v="0"/>
    <b v="1"/>
    <b v="0"/>
    <b v="1"/>
    <n v="8"/>
    <s v=" EVAPORATOR, SFM, SPLIT BATH"/>
    <m/>
    <x v="2"/>
    <s v="MIH_839"/>
    <x v="0"/>
  </r>
  <r>
    <s v="839-281766-002,Rev A"/>
    <m/>
    <s v="Plate, 22 x 32 x 1.25"/>
    <s v="Plate, 22 x 32 x 1.25"/>
    <m/>
    <s v="EA"/>
    <s v="M"/>
    <b v="0"/>
    <s v="MIH"/>
    <b v="0"/>
    <b v="1"/>
    <b v="0"/>
    <b v="1"/>
    <n v="5"/>
    <s v=" 22 x 32 x 1.25"/>
    <m/>
    <x v="16"/>
    <s v="MIH_839"/>
    <x v="0"/>
  </r>
  <r>
    <s v="839-282824-001,Rev B"/>
    <m/>
    <s v="ADPTR,PLENUM TO DUCT,BATH 3"/>
    <s v="ADPTR,PLENUM TO DUCT,BATH 3"/>
    <s v="MIHP"/>
    <s v="EA"/>
    <s v="M"/>
    <b v="0"/>
    <s v="Metal"/>
    <b v="0"/>
    <b v="1"/>
    <b v="0"/>
    <b v="1"/>
    <n v="5"/>
    <s v="PLENUM TO DUCT,BATH 3"/>
    <m/>
    <x v="9"/>
    <s v="Metal_839"/>
    <x v="10"/>
  </r>
  <r>
    <s v="839-285254-001,Rev A"/>
    <m/>
    <s v="RSVR, FILL TANK, SAC &amp; DC EFFL, NP"/>
    <s v="RSVR, FILL TANK, SAC &amp; DC EFFL, NP"/>
    <m/>
    <s v="EA"/>
    <s v="M"/>
    <b v="0"/>
    <s v="MIH"/>
    <b v="0"/>
    <b v="1"/>
    <b v="0"/>
    <b v="1"/>
    <n v="4"/>
    <s v=" FILL TANK, SAC &amp; DC EFFL, NP"/>
    <m/>
    <x v="34"/>
    <s v="MIH_839"/>
    <x v="0"/>
  </r>
  <r>
    <s v="839-285254-002,Rev A"/>
    <m/>
    <s v="RSVR, FILL TANK, SAC &amp; DC EFFL, NP"/>
    <s v="RSVR, FILL TANK, SAC &amp; DC EFFL, NP"/>
    <m/>
    <s v="EA"/>
    <s v="M"/>
    <b v="0"/>
    <s v="NP"/>
    <b v="0"/>
    <b v="0"/>
    <b v="0"/>
    <b v="1"/>
    <n v="4"/>
    <s v=" FILL TANK, SAC &amp; DC EFFL, NP"/>
    <m/>
    <x v="34"/>
    <s v="NP_839"/>
    <x v="0"/>
  </r>
  <r>
    <s v="839-286341-002,Rev A"/>
    <m/>
    <s v="COVER, TURCK BLOCK, FILL TANK, DUAL VMS"/>
    <s v="COVER, TURCK BLOCK, FILL TANK, DUAL VMS"/>
    <s v="Sub"/>
    <s v="EA"/>
    <s v="M"/>
    <b v="0"/>
    <s v="Plastic"/>
    <b v="0"/>
    <b v="1"/>
    <b v="0"/>
    <b v="1"/>
    <n v="5"/>
    <s v=" TURCK BLOCK, FILL TANK, DUAL VMS"/>
    <m/>
    <x v="2"/>
    <s v="Plastic_839"/>
    <x v="2"/>
  </r>
  <r>
    <s v="839-286409-001,Rev A"/>
    <m/>
    <s v="SCR, KNURL, 10-32"/>
    <s v="SCR, KNURL, 10-32"/>
    <m/>
    <s v="EA"/>
    <s v="M"/>
    <b v="0"/>
    <s v="MIH"/>
    <b v="0"/>
    <b v="1"/>
    <b v="0"/>
    <b v="1"/>
    <n v="3"/>
    <s v=" KNURL, 10-32"/>
    <m/>
    <x v="3"/>
    <s v="MIH_839"/>
    <x v="0"/>
  </r>
  <r>
    <s v="839-289658-001,Rev A"/>
    <m/>
    <s v="TUBE, 1/8&quot; CHEM, DOSING, PLR PMP-FS"/>
    <s v="TUBE, 1/8&quot; CHEM, DOSING, PLR PMP-FS"/>
    <m/>
    <s v="EA"/>
    <s v="M"/>
    <b v="0"/>
    <s v="MIH"/>
    <b v="0"/>
    <b v="0"/>
    <b v="0"/>
    <b v="1"/>
    <n v="4"/>
    <s v=" 1/8&quot; CHEM, DOSING, PLR PMP-FS"/>
    <m/>
    <x v="32"/>
    <s v="MIH_839"/>
    <x v="0"/>
  </r>
  <r>
    <s v="839-290398-001,Rev C"/>
    <m/>
    <s v="WLDMT,RESERVOIR"/>
    <s v="WLDMNT,RESERVOIR"/>
    <s v="MIHP"/>
    <s v="EA"/>
    <s v="M"/>
    <b v="0"/>
    <s v="Plastic"/>
    <b v="0"/>
    <b v="1"/>
    <b v="0"/>
    <b v="1"/>
    <n v="6"/>
    <s v="RESERVOIR"/>
    <m/>
    <x v="43"/>
    <s v="Plastic_839"/>
    <x v="2"/>
  </r>
  <r>
    <s v="839-290398-002,Rev B"/>
    <m/>
    <s v="WLDMNT,FIXTURE,CONTAINER"/>
    <s v="WLDMNT,FIXTURE,CONTAINER"/>
    <s v="MIHP"/>
    <s v="EA"/>
    <s v="M"/>
    <b v="0"/>
    <s v="Plastic"/>
    <b v="0"/>
    <b v="1"/>
    <b v="0"/>
    <b v="1"/>
    <n v="6"/>
    <s v="FIXTURE,CONTAINER"/>
    <m/>
    <x v="43"/>
    <s v="Plastic_839"/>
    <x v="2"/>
  </r>
  <r>
    <s v="839-290398-003,Rev B"/>
    <m/>
    <s v="WLDMT,RESEVOIR,LID"/>
    <s v="WLDMNT,RESEVOIR,LID"/>
    <s v="MIHP"/>
    <s v="EA"/>
    <s v="M"/>
    <b v="0"/>
    <s v="Plastic"/>
    <b v="0"/>
    <b v="1"/>
    <b v="0"/>
    <b v="1"/>
    <n v="6"/>
    <s v="RESEVOIR,LID"/>
    <m/>
    <x v="43"/>
    <s v="Plastic_839"/>
    <x v="2"/>
  </r>
  <r>
    <s v="839-290587-001,Rev A"/>
    <m/>
    <s v="ENCL, PMTS, CHEM"/>
    <s v="ENCL, PMTS, CHEM"/>
    <m/>
    <s v="EA"/>
    <s v="M"/>
    <b v="0"/>
    <s v="MIH"/>
    <b v="0"/>
    <b v="1"/>
    <b v="0"/>
    <b v="1"/>
    <n v="4"/>
    <s v=" PMTS, CHEM"/>
    <m/>
    <x v="3"/>
    <s v="MIH_839"/>
    <x v="0"/>
  </r>
  <r>
    <s v="839-292178-004,Rev A"/>
    <m/>
    <s v="ENCL, VAP DEL, DRAINS, FMTS"/>
    <s v="ENCL, VAP DEL, DRAINS, FMTS"/>
    <m/>
    <s v="EA"/>
    <s v="M"/>
    <b v="0"/>
    <s v="MIH"/>
    <b v="0"/>
    <b v="1"/>
    <b v="0"/>
    <b v="1"/>
    <n v="4"/>
    <s v=" VAP DEL, DRAINS, FMTS"/>
    <m/>
    <x v="3"/>
    <s v="MIH_839"/>
    <x v="0"/>
  </r>
  <r>
    <s v="839-292235-102,Rev C"/>
    <m/>
    <s v="WLDMT,CNTMNT,D1,UNI SAC,EPAK,XT,EVAP,PLR"/>
    <s v="WLDMNT,CNTMNT,D1,UNI SAC,EPAK,XT,EVAP,PLR"/>
    <s v="MIHP"/>
    <s v="EA"/>
    <s v="M"/>
    <b v="0"/>
    <s v="Plastic"/>
    <b v="0"/>
    <b v="1"/>
    <b v="0"/>
    <b v="1"/>
    <n v="6"/>
    <s v="CNTMNT,D1,UNI SAC,EPAK,XT,EVAP,PLR"/>
    <m/>
    <x v="43"/>
    <s v="Plastic_839"/>
    <x v="2"/>
  </r>
  <r>
    <s v="839-292235-202,Rev C"/>
    <m/>
    <s v="WLDMT,CNTMNT,D2,UNI SAC,EPAK,XT,EVAP,PLR"/>
    <s v="WLDMNT,CNTMNT,D2,UNI SAC,EPAK,XT,EVAP,PLR"/>
    <s v="MIHP"/>
    <s v="EA"/>
    <s v="M"/>
    <b v="0"/>
    <s v="Plastic"/>
    <b v="0"/>
    <b v="1"/>
    <b v="0"/>
    <b v="1"/>
    <n v="6"/>
    <s v="CNTMNT,D2,UNI SAC,EPAK,XT,EVAP,PLR"/>
    <m/>
    <x v="43"/>
    <s v="Plastic_839"/>
    <x v="2"/>
  </r>
  <r>
    <s v="839-292235-302,Rev C"/>
    <m/>
    <s v="WLDMT,CNTMNT,D3,UNI SAC,EPAK,XT,EVAP,PLR"/>
    <s v="WLDMNT,CNTMNT,D3,UNI SAC,EPAK,XT,EVAP,PLR"/>
    <s v="MIHP"/>
    <s v="EA"/>
    <s v="M"/>
    <b v="0"/>
    <s v="Plastic"/>
    <b v="0"/>
    <b v="1"/>
    <b v="0"/>
    <b v="1"/>
    <n v="6"/>
    <s v="CNTMNT,D3,UNI SAC,EPAK,XT,EVAP,PLR"/>
    <m/>
    <x v="43"/>
    <s v="Plastic_839"/>
    <x v="2"/>
  </r>
  <r>
    <s v="839-292235-402,Rev C"/>
    <m/>
    <s v="WLDMT,CNTMNT,D4,UNI SAC,EPAK,XT,EVAP,PLR"/>
    <s v="WLDMNT,CNTMNT,D4,UNI SAC,EPAK,XT,EVAP,PLR"/>
    <s v="MIHP"/>
    <s v="EA"/>
    <s v="M"/>
    <b v="0"/>
    <s v="Plastic"/>
    <b v="0"/>
    <b v="1"/>
    <b v="0"/>
    <b v="1"/>
    <n v="6"/>
    <s v="CNTMNT,D4,UNI SAC,EPAK,XT,EVAP,PLR"/>
    <m/>
    <x v="43"/>
    <s v="Plastic_839"/>
    <x v="2"/>
  </r>
  <r>
    <s v="839-294572-001,Rev B"/>
    <m/>
    <s v="Box, Evaporator"/>
    <s v="Box, Evaporator"/>
    <m/>
    <s v="EA"/>
    <s v="M"/>
    <b v="0"/>
    <s v="MIH"/>
    <b v="0"/>
    <b v="1"/>
    <b v="0"/>
    <b v="1"/>
    <n v="3"/>
    <s v=" Evaporator"/>
    <m/>
    <x v="3"/>
    <s v="MIH_839"/>
    <x v="0"/>
  </r>
  <r>
    <s v="839-296400-001,Rev A"/>
    <m/>
    <s v="WLDMT, ARM, END, TLSR, RLPD"/>
    <s v="WLDMNT, ARM, END, TLSR, RLPD"/>
    <m/>
    <s v="EA"/>
    <s v="M"/>
    <b v="0"/>
    <s v="MIH"/>
    <b v="0"/>
    <b v="1"/>
    <b v="0"/>
    <b v="1"/>
    <n v="6"/>
    <s v=" ARM, END, TLSR, RLPD"/>
    <m/>
    <x v="43"/>
    <s v="MIH_839"/>
    <x v="0"/>
  </r>
  <r>
    <s v="839-296400-001,Rev C"/>
    <m/>
    <s v="WLDMT, ARM, END, TLSR, RLPD"/>
    <s v="WLDMNT, ARM, END, TLSR, RLPD"/>
    <s v="Sub"/>
    <s v="EA"/>
    <s v="M"/>
    <b v="0"/>
    <s v="MIH"/>
    <b v="0"/>
    <b v="1"/>
    <b v="0"/>
    <b v="1"/>
    <n v="6"/>
    <s v=" ARM, END, TLSR, RLPD"/>
    <m/>
    <x v="2"/>
    <s v="MIH_839"/>
    <x v="0"/>
  </r>
  <r>
    <s v="839-296400-002,Rev A"/>
    <m/>
    <s v="WLDMT, ARM, END, TLSR, RLPD"/>
    <s v="WLDMNT, ARM, END, TLSR, RLPD"/>
    <m/>
    <s v="EA"/>
    <s v="M"/>
    <b v="0"/>
    <s v="MIH"/>
    <b v="0"/>
    <b v="1"/>
    <b v="0"/>
    <b v="1"/>
    <n v="6"/>
    <s v=" ARM, END, TLSR, RLPD"/>
    <m/>
    <x v="43"/>
    <s v="MIH_839"/>
    <x v="0"/>
  </r>
  <r>
    <s v="839-296400-002,Rev C"/>
    <m/>
    <s v="WLDMT, ARM, END, TLSR, RLPD"/>
    <s v="WLDMNT, ARM, END, TLSR, RLPD"/>
    <s v="Sub"/>
    <s v="EA"/>
    <s v="M"/>
    <b v="0"/>
    <s v="Plastic"/>
    <b v="0"/>
    <b v="1"/>
    <b v="0"/>
    <b v="1"/>
    <n v="6"/>
    <s v=" ARM, END, TLSR, RLPD"/>
    <m/>
    <x v="2"/>
    <s v="Plastic_839"/>
    <x v="2"/>
  </r>
  <r>
    <s v="839-297318-001,Rev A"/>
    <m/>
    <s v="WLDMT, TNK, DWLL, 9L EDGE"/>
    <s v="WLDMNT, TNK, DWLL, 9L EDGE"/>
    <m/>
    <s v="EA"/>
    <s v="M"/>
    <b v="0"/>
    <s v="MIH"/>
    <b v="0"/>
    <b v="1"/>
    <b v="0"/>
    <b v="1"/>
    <n v="6"/>
    <s v=" TNK, DWLL, 9L EDGE"/>
    <m/>
    <x v="43"/>
    <s v="MIH_839"/>
    <x v="0"/>
  </r>
  <r>
    <s v="839-297412-001,Rev E"/>
    <m/>
    <s v="BLK,MOUNT,HEAD,TLSR,RLPD"/>
    <s v="BLK,MOUNT,HEAD,TLSR,RLPD"/>
    <m/>
    <s v="EA"/>
    <s v="M"/>
    <b v="0"/>
    <s v="MIH"/>
    <b v="0"/>
    <b v="1"/>
    <b v="0"/>
    <b v="1"/>
    <n v="3"/>
    <s v="MOUNT,HEAD,TLSR,RLPD"/>
    <m/>
    <x v="20"/>
    <s v="MIH_839"/>
    <x v="0"/>
  </r>
  <r>
    <s v="839-297412-002,Rev D"/>
    <m/>
    <s v="BLK, MOUNT, HEAD, TLSR, RLPD"/>
    <s v="BLK, MOUNT, HEAD, TLSR, RLPD"/>
    <m/>
    <s v="EA"/>
    <s v="M"/>
    <b v="0"/>
    <s v="MIH"/>
    <b v="0"/>
    <b v="1"/>
    <b v="0"/>
    <b v="1"/>
    <n v="3"/>
    <s v=" MOUNT, HEAD, TLSR, RLPD"/>
    <m/>
    <x v="20"/>
    <s v="MIH_839"/>
    <x v="0"/>
  </r>
  <r>
    <s v="839-297412-002,Rev E"/>
    <m/>
    <s v="BLK, MOUNT, HEAD, TLSR, RLPD"/>
    <s v="BLK, MOUNT, HEAD, TLSR, RLPD"/>
    <m/>
    <s v="EA"/>
    <s v="M"/>
    <b v="0"/>
    <s v="MIH"/>
    <b v="0"/>
    <b v="1"/>
    <b v="0"/>
    <b v="1"/>
    <n v="3"/>
    <s v=" MOUNT, HEAD, TLSR, RLPD"/>
    <m/>
    <x v="20"/>
    <s v="MIH_839"/>
    <x v="0"/>
  </r>
  <r>
    <s v="839-29935-102-A26"/>
    <s v="Item #26"/>
    <s v="Item #26 for 839-292235-102-C"/>
    <s v="Item #26 for 839-292235-102-C"/>
    <s v="MIHP"/>
    <s v="EA"/>
    <s v="M"/>
    <b v="0"/>
    <s v="Plastic"/>
    <b v="0"/>
    <b v="0"/>
    <b v="0"/>
    <b v="1"/>
    <n v="0"/>
    <s v="Item"/>
    <m/>
    <x v="3"/>
    <s v="Plastic_839"/>
    <x v="2"/>
  </r>
  <r>
    <s v="839-302608-011,Rev A"/>
    <m/>
    <s v="WLDMT,ADPTR,UPPER,CAB EXHAUST"/>
    <s v="WLDMNT,ADPTR,UPPER,CAB EXHAUST"/>
    <s v="Sub"/>
    <s v="EA"/>
    <s v="M"/>
    <b v="0"/>
    <s v="Plastic"/>
    <b v="0"/>
    <b v="1"/>
    <b v="0"/>
    <b v="1"/>
    <n v="6"/>
    <s v="ADPTR,UPPER,CAB EXHAUST"/>
    <m/>
    <x v="2"/>
    <s v="Plastic_839"/>
    <x v="2"/>
  </r>
  <r>
    <s v="839-304956-001,Rev B"/>
    <m/>
    <s v="WLDMT,ARM,END,TLSR,RLPD,200MM,LEFT"/>
    <s v="WLDMNT,ARM,END,TLSR,RLPD,200MM,LEFT"/>
    <m/>
    <s v="EA"/>
    <s v="M"/>
    <b v="0"/>
    <s v="MIH"/>
    <b v="0"/>
    <b v="1"/>
    <b v="0"/>
    <b v="1"/>
    <n v="6"/>
    <s v="ARM,END,TLSR,RLPD,200MM,LEFT"/>
    <m/>
    <x v="43"/>
    <s v="MIH_839"/>
    <x v="0"/>
  </r>
  <r>
    <s v="839-304956-002,Rev B"/>
    <m/>
    <s v="WLDMT,ARM,END,TLSR,RLPD,200MM,RIGHT"/>
    <s v="WLDMNT,ARM,END,TLSR,RLPD,200MM,RIGHT"/>
    <m/>
    <s v="EA"/>
    <s v="M"/>
    <b v="0"/>
    <s v="MIH"/>
    <b v="0"/>
    <b v="1"/>
    <b v="0"/>
    <b v="1"/>
    <n v="6"/>
    <s v="ARM,END,TLSR,RLPD,200MM,RIGHT"/>
    <m/>
    <x v="43"/>
    <s v="MIH_839"/>
    <x v="0"/>
  </r>
  <r>
    <s v="839-307010-001,Rev A"/>
    <m/>
    <s v="PL, ADAPTER, DI CONTROL, CO2 DISSOLVER"/>
    <s v="PLX, ADAPTER, DI CONTROL, CO2 DISSOLVER"/>
    <m/>
    <s v="EA"/>
    <s v="M"/>
    <b v="0"/>
    <s v="MIH"/>
    <b v="0"/>
    <b v="1"/>
    <b v="0"/>
    <b v="1"/>
    <n v="3"/>
    <s v=" ADAPTER, DI CONTROL, CO2 DISSOLVER"/>
    <m/>
    <x v="21"/>
    <s v="MIH_839"/>
    <x v="0"/>
  </r>
  <r>
    <s v="839-307393-002,Rev A"/>
    <m/>
    <s v="CNTMNT, CHEM TANK, HTD, ADM, APT 1_2"/>
    <s v="CNTMNT, CHEM TANK, HTD, ADM, APT 1_2"/>
    <s v="MIHP"/>
    <s v="EA"/>
    <s v="M"/>
    <b v="0"/>
    <s v="Plastic"/>
    <b v="0"/>
    <b v="1"/>
    <b v="0"/>
    <b v="1"/>
    <n v="6"/>
    <s v=" CHEM TANK, HTD, ADM, APT 1_2"/>
    <m/>
    <x v="34"/>
    <s v="Plastic_839"/>
    <x v="2"/>
  </r>
  <r>
    <s v="839-308462-001,Rev C"/>
    <m/>
    <s v="Redline-WLDMT,DOSING TRAY,6 ROUND BOTTLE,BTHI-2"/>
    <s v="Redline-WLDMNT,DOSING TRAY,6 ROUND BOTTLE,BTHI-2"/>
    <m/>
    <s v="EA"/>
    <s v="M"/>
    <b v="0"/>
    <s v="MIH"/>
    <b v="0"/>
    <b v="1"/>
    <b v="0"/>
    <b v="1"/>
    <n v="0"/>
    <s v="Redline-WLDMNT,DOSING"/>
    <m/>
    <x v="43"/>
    <s v="MIH_839"/>
    <x v="0"/>
  </r>
  <r>
    <s v="839-308462-001,Rev D"/>
    <m/>
    <s v="Redline-WLDMT,DOSING TRAY,6 ROUND BOTTLE,BTHI-2"/>
    <s v="Redline-WLDMNT,DOSING TRAY,6 ROUND BOTTLE,BTHI-2"/>
    <m/>
    <s v="EA"/>
    <s v="M"/>
    <b v="0"/>
    <s v="MIH"/>
    <b v="0"/>
    <b v="1"/>
    <b v="0"/>
    <b v="1"/>
    <n v="0"/>
    <s v="Redline-WLDMNT,DOSING"/>
    <m/>
    <x v="43"/>
    <s v="MIH_839"/>
    <x v="0"/>
  </r>
  <r>
    <s v="839-308462-003,Rev B"/>
    <m/>
    <s v="Redline-WLDMT,DOSING TRAY,6  ROUND BOTTLE,BTH3-4"/>
    <s v="Redline-WLDMNT,DOSING TRAY,6  ROUND BOTTLE,BTH3-4"/>
    <m/>
    <s v="EA"/>
    <s v="M"/>
    <b v="0"/>
    <s v="MIH"/>
    <b v="0"/>
    <b v="1"/>
    <b v="0"/>
    <b v="1"/>
    <n v="0"/>
    <s v="Redline-WLDMNT,DOSING"/>
    <m/>
    <x v="43"/>
    <s v="MIH_839"/>
    <x v="0"/>
  </r>
  <r>
    <s v="839-308566-001,Rev B"/>
    <s v="WLDMT, P"/>
    <s v="WLDMT, Purge Tank, Dose, LVL SNSR, 6L"/>
    <s v="WLDMNT, Purge Tank, Dose, LVL SNSR, 6L"/>
    <m/>
    <s v="EA"/>
    <s v="M"/>
    <b v="0"/>
    <s v="MIH"/>
    <b v="0"/>
    <b v="1"/>
    <b v="0"/>
    <b v="1"/>
    <n v="6"/>
    <s v=" Purge Tank, Dose, LVL SNSR, 6L"/>
    <m/>
    <x v="43"/>
    <s v="MIH_839"/>
    <x v="0"/>
  </r>
  <r>
    <s v="839-308954-001,Rev A"/>
    <m/>
    <s v="WLDMT, DOOR, FR, FIB"/>
    <s v="WLDMNT, DOOR, FR, FIB"/>
    <m/>
    <s v="EA"/>
    <s v="M"/>
    <b v="0"/>
    <s v="MIH"/>
    <b v="0"/>
    <b v="1"/>
    <b v="0"/>
    <b v="1"/>
    <n v="6"/>
    <s v=" DOOR, FR, FIB"/>
    <m/>
    <x v="43"/>
    <s v="MIH_839"/>
    <x v="0"/>
  </r>
  <r>
    <s v="839-310723-001,Rev A"/>
    <m/>
    <s v="WFR, AUTOBUBBLE, XFLOW, 3D"/>
    <s v="WFR, AUTOBUBBLE, XFLOW, 3D"/>
    <m/>
    <s v="EA"/>
    <s v="M"/>
    <b v="0"/>
    <s v="MIH"/>
    <b v="0"/>
    <b v="1"/>
    <b v="0"/>
    <b v="1"/>
    <n v="3"/>
    <s v=" AUTOBUBBLE, XFLOW, 3D"/>
    <m/>
    <x v="3"/>
    <s v="MIH_839"/>
    <x v="0"/>
  </r>
  <r>
    <s v="839-311821-001,Rev A"/>
    <m/>
    <s v="BLK, MOUNT, HEAD, TLSR, RLPD, 200MM"/>
    <s v="BLK, MOUNT, HEAD, TLSR, RLPD, 200MM"/>
    <m/>
    <s v="EA"/>
    <s v="M"/>
    <b v="0"/>
    <s v="MIH"/>
    <b v="0"/>
    <b v="1"/>
    <b v="0"/>
    <b v="1"/>
    <n v="3"/>
    <s v=" MOUNT, HEAD, TLSR, RLPD, 200MM"/>
    <m/>
    <x v="20"/>
    <s v="MIH_839"/>
    <x v="0"/>
  </r>
  <r>
    <s v="839-311821-001,Rev B"/>
    <m/>
    <s v="BLK,MOUNT,HEAD,TLSR,RLPD,200MM,L"/>
    <s v="BLK,MOUNT,HEAD,TLSR,RLPD,200MM,L"/>
    <m/>
    <s v="EA"/>
    <s v="M"/>
    <b v="0"/>
    <s v="MIH"/>
    <b v="0"/>
    <b v="1"/>
    <b v="0"/>
    <b v="1"/>
    <n v="3"/>
    <s v="MOUNT,HEAD,TLSR,RLPD,200MM,L"/>
    <m/>
    <x v="20"/>
    <s v="MIH_839"/>
    <x v="0"/>
  </r>
  <r>
    <s v="839-311821-002,Rev A"/>
    <m/>
    <s v="BLK, MOUNT, HEAD, TLSR, RLPD, 200MM"/>
    <s v="BLK, MOUNT, HEAD, TLSR, RLPD, 200MM"/>
    <m/>
    <s v="EA"/>
    <s v="M"/>
    <b v="0"/>
    <s v="MIH"/>
    <b v="0"/>
    <b v="1"/>
    <b v="0"/>
    <b v="1"/>
    <n v="3"/>
    <s v=" MOUNT, HEAD, TLSR, RLPD, 200MM"/>
    <m/>
    <x v="20"/>
    <s v="MIH_839"/>
    <x v="0"/>
  </r>
  <r>
    <s v="839-311821-002,Rev B"/>
    <m/>
    <s v="BLK,MOUNT,HEAD,TLSR,RLPD,200MM,R"/>
    <s v="BLK,MOUNT,HEAD,TLSR,RLPD,200MM,R"/>
    <m/>
    <s v="EA"/>
    <s v="M"/>
    <b v="0"/>
    <s v="MIH"/>
    <b v="0"/>
    <b v="1"/>
    <b v="0"/>
    <b v="1"/>
    <n v="3"/>
    <s v="MOUNT,HEAD,TLSR,RLPD,200MM,R"/>
    <m/>
    <x v="20"/>
    <s v="MIH_839"/>
    <x v="0"/>
  </r>
  <r>
    <s v="839-312223-001,Rev A"/>
    <m/>
    <s v="FTG, CPLNG DUAL 1/4&quot; PLR INLETS"/>
    <s v="FTG, CPLNG DUAL 1/4&quot; PLR INLETS"/>
    <m/>
    <s v="EA"/>
    <s v="M"/>
    <b v="0"/>
    <s v="MIH"/>
    <b v="0"/>
    <b v="1"/>
    <b v="0"/>
    <b v="1"/>
    <n v="3"/>
    <s v=" CPLNG DUAL 1/4&quot; PLR INLETS"/>
    <m/>
    <x v="3"/>
    <s v="MIH_839"/>
    <x v="0"/>
  </r>
  <r>
    <s v="839-312895-001,Rev A"/>
    <m/>
    <s v="Mount, Nozzle, Wafer Rinse, Combo"/>
    <s v="Mount, Nozzle, Wafer Rinse, Combo"/>
    <m/>
    <s v="EA"/>
    <s v="M"/>
    <b v="0"/>
    <s v="MIH"/>
    <b v="0"/>
    <b v="1"/>
    <b v="0"/>
    <b v="1"/>
    <n v="5"/>
    <s v=" Nozzle, Wafer Rinse, Combo"/>
    <m/>
    <x v="42"/>
    <s v="MIH_839"/>
    <x v="0"/>
  </r>
  <r>
    <s v="839-312924-001,Rev A"/>
    <m/>
    <s v="WLMT, LID TREATMENT TANK, APT DUET"/>
    <s v="WLDMNT, LID TREATMENT TANK, APT DUET"/>
    <m/>
    <s v="EA"/>
    <s v="M"/>
    <b v="0"/>
    <s v="MIH"/>
    <b v="0"/>
    <b v="1"/>
    <b v="0"/>
    <b v="1"/>
    <n v="6"/>
    <s v=" LID TREATMENT TANK, APT DUET"/>
    <m/>
    <x v="43"/>
    <s v="MIH_839"/>
    <x v="0"/>
  </r>
  <r>
    <s v="839-312924-002,Rev B"/>
    <m/>
    <s v="WLDMT,LID,HTD TREATMENT TANK,APT DUET"/>
    <s v="WLDMNT,LID,HTD TREATMENT TANK,APT DUET"/>
    <m/>
    <s v="EA"/>
    <s v="M"/>
    <b v="0"/>
    <s v="MIH"/>
    <b v="0"/>
    <b v="1"/>
    <b v="0"/>
    <b v="1"/>
    <n v="6"/>
    <s v="LID,HTD TREATMENT TANK,APT DUET"/>
    <m/>
    <x v="43"/>
    <s v="MIH_839"/>
    <x v="0"/>
  </r>
  <r>
    <s v="839-312924-003,Rev A"/>
    <m/>
    <s v="WLDMT, LID, HTD TREATMENT TANK, APT DUET"/>
    <s v="WLDMNT, LID, HTD TREATMENT TANK, APT DUET"/>
    <s v="MIHP"/>
    <s v="EA"/>
    <s v="M"/>
    <b v="0"/>
    <s v="Plastic"/>
    <b v="0"/>
    <b v="1"/>
    <b v="0"/>
    <b v="1"/>
    <n v="6"/>
    <s v=" LID, HTD TREATMENT TANK, APT DUET"/>
    <m/>
    <x v="43"/>
    <s v="Plastic_839"/>
    <x v="2"/>
  </r>
  <r>
    <s v="839-313226-001,Rev A"/>
    <m/>
    <s v="BRK, MT, FOAM SNSR, TCU TUBE SPRT"/>
    <s v="BRK, MT, FOAM SNSR, TCU TUBE SPRT"/>
    <m/>
    <s v="EA"/>
    <s v="M"/>
    <b v="0"/>
    <s v="MIH"/>
    <b v="0"/>
    <b v="1"/>
    <b v="0"/>
    <b v="1"/>
    <n v="3"/>
    <s v=" MT, FOAM SNSR, TCU TUBE SPRT"/>
    <m/>
    <x v="32"/>
    <s v="MIH_839"/>
    <x v="0"/>
  </r>
  <r>
    <s v="839-313406-001,Rev A"/>
    <m/>
    <s v="LID, SINGLE BATH, CLAMP SEAL"/>
    <s v="LID, SINGLE BATH, CLAMP SEAL"/>
    <m/>
    <s v="EA"/>
    <s v="M"/>
    <b v="0"/>
    <s v="MIH"/>
    <b v="0"/>
    <b v="1"/>
    <b v="0"/>
    <b v="1"/>
    <n v="3"/>
    <s v=" SINGLE BATH, CLAMP SEAL"/>
    <m/>
    <x v="4"/>
    <s v="MIH_839"/>
    <x v="0"/>
  </r>
  <r>
    <s v="839-313667-001,Rev A"/>
    <m/>
    <s v="MOUNT,FILTERS,FST"/>
    <s v="MOUNT,FILTERS,FST"/>
    <m/>
    <s v="EA"/>
    <s v="M"/>
    <b v="0"/>
    <s v="MIH"/>
    <b v="0"/>
    <b v="1"/>
    <b v="0"/>
    <b v="1"/>
    <n v="5"/>
    <s v="FILTERS,FST"/>
    <m/>
    <x v="3"/>
    <s v="MIH_839"/>
    <x v="0"/>
  </r>
  <r>
    <s v="839-313709-001,Rev B"/>
    <m/>
    <s v="TEACH FIXTURE AWC ASSY"/>
    <s v="TEACH FIXTURE AWC ASSY"/>
    <m/>
    <s v="EA"/>
    <s v="M"/>
    <b v="0"/>
    <s v="MIH"/>
    <b v="0"/>
    <b v="1"/>
    <b v="0"/>
    <b v="1"/>
    <n v="0"/>
    <s v="TEACH"/>
    <m/>
    <x v="36"/>
    <s v="MIH_839"/>
    <x v="0"/>
  </r>
  <r>
    <s v="839-314050-001,Rev B"/>
    <m/>
    <s v="BRACKET,MOUNTING,VDM300"/>
    <s v="BRACKET,MOUNTING,VDM300"/>
    <m/>
    <s v="EA"/>
    <s v="M"/>
    <b v="0"/>
    <s v="MIH"/>
    <b v="0"/>
    <b v="1"/>
    <b v="0"/>
    <b v="1"/>
    <n v="7"/>
    <s v="MOUNTING,VDM300"/>
    <m/>
    <x v="3"/>
    <s v="MIH_839"/>
    <x v="0"/>
  </r>
  <r>
    <s v="839-314050-001,Rev C"/>
    <m/>
    <s v="BRACKET,MOUNTING,VDM300"/>
    <s v="BRACKET,MOUNTING,VDM300"/>
    <m/>
    <s v="EA"/>
    <s v="M"/>
    <b v="0"/>
    <s v="MIH"/>
    <b v="0"/>
    <b v="1"/>
    <b v="0"/>
    <b v="1"/>
    <n v="7"/>
    <s v="MOUNTING,VDM300"/>
    <m/>
    <x v="3"/>
    <s v="MIH_839"/>
    <x v="0"/>
  </r>
  <r>
    <s v="839-317002-001,Rev A"/>
    <m/>
    <s v="CAP,COND PROBE,MAIN TANK,EDGE"/>
    <s v="CAP,COND PROBE,MAIN TANK,EDGE"/>
    <m/>
    <s v="EA"/>
    <s v="M"/>
    <b v="0"/>
    <s v="MIH"/>
    <b v="0"/>
    <b v="1"/>
    <b v="0"/>
    <b v="1"/>
    <n v="3"/>
    <s v="COND PROBE,MAIN TANK,EDGE"/>
    <m/>
    <x v="34"/>
    <s v="MIH_839"/>
    <x v="0"/>
  </r>
  <r>
    <s v="839-317446-001,Rev C"/>
    <m/>
    <s v="BLK,MOUNT,HEAD,RINSE ONLY,RLPD,L"/>
    <s v="BLK,MOUNT,HEAD,RINSE ONLY,RLPD,L"/>
    <m/>
    <s v="EA"/>
    <s v="M"/>
    <b v="0"/>
    <s v="MIH"/>
    <b v="0"/>
    <b v="1"/>
    <b v="0"/>
    <b v="1"/>
    <n v="3"/>
    <s v="MOUNT,HEAD,RINSE ONLY,RLPD,L"/>
    <m/>
    <x v="20"/>
    <s v="MIH_839"/>
    <x v="0"/>
  </r>
  <r>
    <s v="839-317446-002,Rev C"/>
    <m/>
    <s v="BLK,MOUNT,HEAD,RINSE ONLY,RLPD,R"/>
    <s v="BLK,MOUNT,HEAD,RINSE ONLY,RLPD,R"/>
    <m/>
    <s v="EA"/>
    <s v="M"/>
    <b v="0"/>
    <s v="MIH"/>
    <b v="0"/>
    <b v="1"/>
    <b v="0"/>
    <b v="1"/>
    <n v="3"/>
    <s v="MOUNT,HEAD,RINSE ONLY,RLPD,R"/>
    <m/>
    <x v="20"/>
    <s v="MIH_839"/>
    <x v="0"/>
  </r>
  <r>
    <s v="839-323300-001,Rev C"/>
    <m/>
    <s v="TOOL, HTR PEDESTAL LIFT"/>
    <s v="TOOL, HTR PEDESTAL LIFT"/>
    <s v="MIHP"/>
    <s v="EA"/>
    <s v="M"/>
    <b v="0"/>
    <s v="Plastic"/>
    <b v="0"/>
    <b v="1"/>
    <b v="0"/>
    <b v="1"/>
    <n v="4"/>
    <s v=" HTR PEDESTAL LIFT"/>
    <m/>
    <x v="10"/>
    <s v="Plastic_839"/>
    <x v="2"/>
  </r>
  <r>
    <s v="839-325885-001,Rev A"/>
    <m/>
    <s v="WLDMT, WAVE"/>
    <s v="WLDMNT, WAVE"/>
    <m/>
    <s v="EA"/>
    <s v="M"/>
    <b v="0"/>
    <s v="MIH"/>
    <b v="0"/>
    <b v="1"/>
    <b v="0"/>
    <b v="1"/>
    <n v="6"/>
    <s v=" WAVE"/>
    <m/>
    <x v="43"/>
    <s v="MIH_839"/>
    <x v="0"/>
  </r>
  <r>
    <s v="839-329109-003,Rev A"/>
    <m/>
    <s v="KIT, HT, VIEWPORT, WINDOW, 3''"/>
    <s v="KIT, HT, VIEWPORT, WINDOW, 3''"/>
    <m/>
    <s v="EA"/>
    <s v="M"/>
    <b v="0"/>
    <s v="Plastic"/>
    <b v="0"/>
    <b v="1"/>
    <b v="0"/>
    <b v="1"/>
    <n v="3"/>
    <s v=" HT, VIEWPORT, WINDOW, 3''"/>
    <m/>
    <x v="3"/>
    <s v="Plastic_839"/>
    <x v="2"/>
  </r>
  <r>
    <s v="839-329109-003-A01"/>
    <m/>
    <s v="SHEILD, RF/UV"/>
    <s v="SHEILD, RF/UV"/>
    <s v="Sub"/>
    <s v="EA"/>
    <s v="M"/>
    <b v="0"/>
    <s v="MIH"/>
    <b v="0"/>
    <b v="1"/>
    <b v="0"/>
    <b v="1"/>
    <n v="6"/>
    <s v=" RF/UV"/>
    <m/>
    <x v="2"/>
    <s v="MIH_839"/>
    <x v="0"/>
  </r>
  <r>
    <s v="839-329109-003-A02"/>
    <m/>
    <s v="FILTER, ULTRAVIOLET, .23 THK"/>
    <s v="FILTER, ULTRAVIOLET, .23 THK"/>
    <m/>
    <s v="EA"/>
    <s v="M"/>
    <b v="0"/>
    <s v="MIH"/>
    <b v="0"/>
    <b v="1"/>
    <b v="0"/>
    <b v="1"/>
    <n v="6"/>
    <s v=" ULTRAVIOLET, .23 THK"/>
    <m/>
    <x v="3"/>
    <s v="MIH_839"/>
    <x v="0"/>
  </r>
  <r>
    <s v="839-329109-003-A03"/>
    <m/>
    <s v="VIEWPORT_WIND_N-BK7"/>
    <s v="VIEWPORT_WIND_N-BK7"/>
    <s v="MIHP"/>
    <s v="EA"/>
    <s v="M"/>
    <b v="0"/>
    <s v="Plastic"/>
    <b v="0"/>
    <b v="1"/>
    <b v="0"/>
    <b v="1"/>
    <n v="0"/>
    <e v="#VALUE!"/>
    <m/>
    <x v="3"/>
    <s v="Plastic_839"/>
    <x v="2"/>
  </r>
  <r>
    <s v="839-329410-001,Rev A"/>
    <m/>
    <s v="WLDMT,MOUNT,UPGRADE"/>
    <s v="WLDMNT,MOUNT,UPGRADE"/>
    <m/>
    <s v="EA"/>
    <s v="M"/>
    <b v="0"/>
    <s v="MIH"/>
    <b v="0"/>
    <b v="1"/>
    <b v="0"/>
    <b v="1"/>
    <n v="6"/>
    <s v="MOUNT,UPGRADE"/>
    <m/>
    <x v="43"/>
    <s v="MIH_839"/>
    <x v="0"/>
  </r>
  <r>
    <s v="839-329977-001,Rev C"/>
    <s v="WLDMT,IC"/>
    <s v="WLDMT,ICDS EXH,MAIN APDTR,FM-COMP"/>
    <s v="WLDMNT,ICDS EXH,MAIN APDTR,FM-COMP"/>
    <s v="Sub"/>
    <s v="EA"/>
    <s v="M"/>
    <b v="0"/>
    <s v="Plastic"/>
    <b v="0"/>
    <b v="1"/>
    <b v="0"/>
    <b v="1"/>
    <n v="6"/>
    <s v="ICDS EXH,MAIN APDTR,FM-COMP"/>
    <m/>
    <x v="2"/>
    <s v="Plastic_839"/>
    <x v="2"/>
  </r>
  <r>
    <s v="839-333406-011,Rev A"/>
    <m/>
    <s v="FXTR,DRILL,CCC,LPD,LEFT"/>
    <s v="FXTR,DRILL,CCC,LPD,LEFT"/>
    <m/>
    <s v="EA"/>
    <s v="M"/>
    <b v="0"/>
    <s v="MIH"/>
    <b v="0"/>
    <b v="1"/>
    <b v="0"/>
    <b v="1"/>
    <n v="4"/>
    <s v="DRILL,CCC,LPD,LEFT"/>
    <m/>
    <x v="17"/>
    <s v="MIH_839"/>
    <x v="0"/>
  </r>
  <r>
    <s v="839-333406-021,Rev A"/>
    <m/>
    <s v="FXTR,DRILL,CCC,LPD,RIGHT"/>
    <s v="FXTR,DRILL,CCC,LPD,RIGHT"/>
    <m/>
    <s v="EA"/>
    <s v="M"/>
    <b v="0"/>
    <s v="MIH"/>
    <b v="0"/>
    <b v="1"/>
    <b v="0"/>
    <b v="1"/>
    <n v="4"/>
    <s v="DRILL,CCC,LPD,RIGHT"/>
    <m/>
    <x v="17"/>
    <s v="MIH_839"/>
    <x v="0"/>
  </r>
  <r>
    <s v="839-333451-001,Rev C"/>
    <s v="WLDMT,DR"/>
    <s v="WLDMT,DRAIN EXH,TEBR"/>
    <s v="WLDMNT,DRAIN EXH,TEBR"/>
    <s v="Sub"/>
    <s v="EA"/>
    <s v="M"/>
    <b v="0"/>
    <s v="MIH"/>
    <b v="0"/>
    <b v="1"/>
    <b v="0"/>
    <b v="1"/>
    <n v="6"/>
    <s v="DRAIN EXH,TEBR"/>
    <m/>
    <x v="2"/>
    <s v="MIH_839"/>
    <x v="0"/>
  </r>
  <r>
    <s v="839-334157-101,Rev A"/>
    <m/>
    <s v="ADPTR, BELLOW, LWR, TOP, DUET 1 &amp; 4, NPP"/>
    <s v="ADPTR, BELLOW, LWR, TOP, DUET 1 &amp; 4, NPP"/>
    <s v="Sub"/>
    <s v="EA"/>
    <s v="M"/>
    <b v="0"/>
    <s v="MIH"/>
    <b v="0"/>
    <b v="1"/>
    <b v="0"/>
    <b v="1"/>
    <n v="5"/>
    <s v=" BELLOW, LWR, TOP, DUET 1 &amp; 4, NPP"/>
    <m/>
    <x v="2"/>
    <s v="MIH_839"/>
    <x v="0"/>
  </r>
  <r>
    <s v="839-334157-102,Rev A"/>
    <m/>
    <s v="ADPTR, BELLOW, LWR, TOP, DUET 2 &amp; 3, NPP"/>
    <s v="ADPTR, BELLOW, LWR, TOP, DUET 2 &amp; 3, NPP"/>
    <s v="Sub"/>
    <s v="EA"/>
    <s v="M"/>
    <b v="0"/>
    <s v="MIH"/>
    <b v="0"/>
    <b v="1"/>
    <b v="0"/>
    <b v="1"/>
    <n v="5"/>
    <s v=" BELLOW, LWR, TOP, DUET 2 &amp; 3, NPP"/>
    <m/>
    <x v="2"/>
    <s v="MIH_839"/>
    <x v="0"/>
  </r>
  <r>
    <s v="839-334157-103,Rev A"/>
    <m/>
    <s v="ADPTR, BELLOW, LWR, TOP, 3DXT"/>
    <s v="ADPTR, BELLOW, LWR, TOP, 3DXT"/>
    <m/>
    <s v="EA"/>
    <s v="M"/>
    <b v="0"/>
    <s v="MIH"/>
    <b v="0"/>
    <b v="1"/>
    <b v="0"/>
    <b v="1"/>
    <n v="5"/>
    <s v=" BELLOW, LWR, TOP, 3DXT"/>
    <m/>
    <x v="9"/>
    <s v="MIH_839"/>
    <x v="0"/>
  </r>
  <r>
    <s v="839-334157-111,Rev A"/>
    <m/>
    <s v="ADPTR, BELLOW, LWR, TOP, 3DXT VAF1.5"/>
    <s v="ADPTR, BELLOW, LWR, TOP, 3DXT VAF1.5"/>
    <s v="Sub"/>
    <s v="EA"/>
    <s v="M"/>
    <b v="0"/>
    <s v="SUB CON"/>
    <b v="0"/>
    <b v="1"/>
    <b v="0"/>
    <b v="1"/>
    <n v="5"/>
    <s v=" BELLOW, LWR, TOP, 3DXT VAF1.5"/>
    <m/>
    <x v="14"/>
    <s v="SUB CON_839"/>
    <x v="0"/>
  </r>
  <r>
    <s v="839-334164-101,Rev A"/>
    <m/>
    <s v="ADPTR, BELLOW, UPR, BTM, DUET, 1 &amp; 4, NPP"/>
    <s v="ADPTR, BELLOW, UPR, BTM, DUET, 1 &amp; 4, NPP"/>
    <s v="Sub"/>
    <s v="EA"/>
    <s v="M"/>
    <b v="0"/>
    <s v="MIH"/>
    <b v="0"/>
    <b v="1"/>
    <b v="0"/>
    <b v="1"/>
    <n v="5"/>
    <s v=" BELLOW, UPR, BTM, DUET, 1 &amp; 4, NPP"/>
    <m/>
    <x v="2"/>
    <s v="MIH_839"/>
    <x v="0"/>
  </r>
  <r>
    <s v="839-334164-102,Rev A"/>
    <m/>
    <s v="ADPTR, BELLOW, UPR, BTM, DUET, 2 &amp; 3, NPP"/>
    <s v="ADPTR, BELLOW, UPR, BTM, DUET, 2 &amp; 3, NPP"/>
    <s v="Sub"/>
    <s v="EA"/>
    <s v="M"/>
    <b v="0"/>
    <s v="MIH"/>
    <b v="0"/>
    <b v="1"/>
    <b v="0"/>
    <b v="1"/>
    <n v="5"/>
    <s v=" BELLOW, UPR, BTM, DUET, 2 &amp; 3, NPP"/>
    <m/>
    <x v="2"/>
    <s v="MIH_839"/>
    <x v="0"/>
  </r>
  <r>
    <s v="839-334164-111,Rev B"/>
    <m/>
    <s v="ADPTR, BELLOW, UPR, BTM, 3DXT"/>
    <s v="ADPTR, BELLOW, UPR, BTM, 3DXT"/>
    <m/>
    <s v="EA"/>
    <s v="M"/>
    <b v="0"/>
    <s v="MIH"/>
    <b v="0"/>
    <b v="1"/>
    <b v="0"/>
    <b v="1"/>
    <n v="5"/>
    <s v=" BELLOW, UPR, BTM, 3DXT"/>
    <m/>
    <x v="9"/>
    <s v="MIH_839"/>
    <x v="0"/>
  </r>
  <r>
    <s v="839-334164-112,Rev A"/>
    <m/>
    <s v="ADPTR,UPPER,VENT TUBE,3DXT VAF1.5"/>
    <s v="ADPTR,UPPER,VENT TUBE,3DXT VAF1.5"/>
    <m/>
    <s v="EA"/>
    <s v="M"/>
    <b v="0"/>
    <s v="MIH"/>
    <b v="0"/>
    <b v="1"/>
    <b v="0"/>
    <b v="1"/>
    <n v="5"/>
    <s v="UPPER,VENT TUBE,3DXT VAF1.5"/>
    <m/>
    <x v="32"/>
    <s v="MIH_839"/>
    <x v="0"/>
  </r>
  <r>
    <s v="839-337374-101,Rev A"/>
    <m/>
    <s v="ADPTR, EXHAUST VENT, SFM, BATH1-2, 3DXT"/>
    <s v="ADPTR, EXHAUST VENT, SFM, BATH1-2, 3DXT"/>
    <s v="Sub"/>
    <s v="EA"/>
    <s v="M"/>
    <b v="0"/>
    <s v="MIH"/>
    <b v="0"/>
    <b v="1"/>
    <b v="0"/>
    <b v="1"/>
    <n v="5"/>
    <s v=" EXHAUST VENT, SFM, BATH1-2, 3DXT"/>
    <m/>
    <x v="2"/>
    <s v="MIH_839"/>
    <x v="0"/>
  </r>
  <r>
    <s v="839-339152-001,Rev B"/>
    <m/>
    <s v="BRKT,TOP END,LIFT"/>
    <s v="BRKT,TOP END,LIFT"/>
    <s v="smbo"/>
    <s v="EA"/>
    <s v="M"/>
    <b v="0"/>
    <s v="Metal"/>
    <b v="0"/>
    <b v="1"/>
    <b v="0"/>
    <b v="1"/>
    <n v="4"/>
    <s v="TOP END,LIFT"/>
    <m/>
    <x v="22"/>
    <s v="Metal_839"/>
    <x v="10"/>
  </r>
  <r>
    <s v="839-341021-001,Rev D"/>
    <m/>
    <s v="WLDMENT, LFC, CCR, PVC4910"/>
    <s v="WLDMENT, LFC, CCR, PVC4910"/>
    <s v="MIHP"/>
    <s v="EA"/>
    <s v="M"/>
    <b v="0"/>
    <s v="Plastic"/>
    <b v="0"/>
    <b v="1"/>
    <b v="0"/>
    <b v="1"/>
    <n v="7"/>
    <s v=" LFC, CCR, PVC4910"/>
    <m/>
    <x v="43"/>
    <s v="Plastic_839"/>
    <x v="5"/>
  </r>
  <r>
    <s v="839-341021-101,Rev A"/>
    <m/>
    <s v="WLDMNT,LFC,CCR,PVC4910"/>
    <s v="WLDMNT,LFC,CCR,PVC4910"/>
    <s v="MIHP"/>
    <s v="EA"/>
    <s v="M"/>
    <b v="0"/>
    <s v="Plastic"/>
    <b v="0"/>
    <b v="1"/>
    <b v="0"/>
    <b v="1"/>
    <n v="6"/>
    <s v="LFC,CCR,PVC4910"/>
    <m/>
    <x v="43"/>
    <s v="Plastic_839"/>
    <x v="5"/>
  </r>
  <r>
    <s v="839-343363-001,Rev A"/>
    <m/>
    <s v="WLDMT, LID, BATH, W/EVAPORATOR"/>
    <s v="WLDMNT, LID, BATH, W/EVAPORATOR"/>
    <m/>
    <s v="EA"/>
    <s v="M"/>
    <b v="0"/>
    <s v="NP"/>
    <b v="0"/>
    <b v="1"/>
    <b v="0"/>
    <b v="1"/>
    <n v="6"/>
    <s v=" LID, BATH, W/EVAPORATOR"/>
    <m/>
    <x v="43"/>
    <s v="NP_839"/>
    <x v="0"/>
  </r>
  <r>
    <s v="839-346712-001,Rev B"/>
    <m/>
    <s v="VIEWPORT WINDOW, ROUND, HT"/>
    <s v="VIEWPORT WINDOW, ROUND, HT"/>
    <m/>
    <s v="EA"/>
    <s v="M"/>
    <b v="0"/>
    <s v="Plastic"/>
    <b v="0"/>
    <b v="1"/>
    <b v="0"/>
    <b v="1"/>
    <n v="0"/>
    <s v="VIEWPORT"/>
    <m/>
    <x v="3"/>
    <s v="Plastic_839"/>
    <x v="2"/>
  </r>
  <r>
    <s v="839-346712-001-A01"/>
    <m/>
    <s v="SHEILD, RF/UV"/>
    <s v="SHEILD, RF/UV"/>
    <s v="SubM"/>
    <s v="EA"/>
    <s v="M"/>
    <b v="0"/>
    <s v="Metal"/>
    <b v="0"/>
    <b v="1"/>
    <b v="0"/>
    <b v="1"/>
    <n v="6"/>
    <s v=" RF/UV"/>
    <m/>
    <x v="2"/>
    <s v="Metal_839"/>
    <x v="10"/>
  </r>
  <r>
    <s v="839-346712-001-A02"/>
    <m/>
    <s v="FILTER, ULTRAVIOLET"/>
    <s v="FILTER, ULTRAVIOLET"/>
    <s v="MIHP"/>
    <s v="EA"/>
    <s v="M"/>
    <b v="0"/>
    <s v="Plastic"/>
    <b v="0"/>
    <b v="1"/>
    <b v="0"/>
    <b v="1"/>
    <n v="6"/>
    <s v=" ULTRAVIOLET"/>
    <m/>
    <x v="3"/>
    <s v="Plastic_839"/>
    <x v="2"/>
  </r>
  <r>
    <s v="839-346712-001-A03"/>
    <m/>
    <s v="VIEWPORT_WIND_N-BK7"/>
    <s v="VIEWPORT_WIND_N-BK7"/>
    <m/>
    <s v="EA"/>
    <s v="M"/>
    <b v="0"/>
    <s v="Plastic"/>
    <b v="0"/>
    <b v="1"/>
    <b v="0"/>
    <b v="1"/>
    <n v="0"/>
    <e v="#VALUE!"/>
    <m/>
    <x v="3"/>
    <s v="Plastic_839"/>
    <x v="2"/>
  </r>
  <r>
    <s v="839-346712-003,Rev A"/>
    <m/>
    <s v="VIEWPORT WINDOW, ROUND, HT"/>
    <s v="VIEWPORT WINDOW, ROUND, HT"/>
    <s v="MIHP"/>
    <s v="EA"/>
    <s v="M"/>
    <b v="0"/>
    <s v="Plastic"/>
    <b v="0"/>
    <b v="1"/>
    <b v="0"/>
    <b v="1"/>
    <n v="0"/>
    <s v="VIEWPORT"/>
    <m/>
    <x v="3"/>
    <s v="Plastic_839"/>
    <x v="2"/>
  </r>
  <r>
    <s v="839-346712-003-A01"/>
    <m/>
    <s v="SHEILD, RF/UV"/>
    <s v="SHEILD, RF/UV"/>
    <s v="SubM"/>
    <s v="EA"/>
    <s v="M"/>
    <b v="0"/>
    <s v="Metal"/>
    <b v="0"/>
    <b v="1"/>
    <b v="0"/>
    <b v="1"/>
    <n v="6"/>
    <s v=" RF/UV"/>
    <m/>
    <x v="2"/>
    <s v="Metal_839"/>
    <x v="10"/>
  </r>
  <r>
    <s v="839-346712-003-A02"/>
    <m/>
    <s v="FILTER, ULTRAVIOLET"/>
    <s v="FILTER, ULTRAVIOLET"/>
    <s v="MIHP"/>
    <s v="EA"/>
    <s v="M"/>
    <b v="0"/>
    <s v="Plastic"/>
    <b v="0"/>
    <b v="1"/>
    <b v="0"/>
    <b v="1"/>
    <n v="6"/>
    <s v=" ULTRAVIOLET"/>
    <m/>
    <x v="3"/>
    <s v="Plastic_839"/>
    <x v="2"/>
  </r>
  <r>
    <s v="839-347307-003,Rev A"/>
    <s v="BAF, MEM"/>
    <s v="BAF, MEMBRANE, POSITION 3-5, SCIMITAR"/>
    <s v="BAF, MEMBRANE, POSITION 3-5, SCIMITAR"/>
    <m/>
    <s v="EA"/>
    <s v="M"/>
    <b v="0"/>
    <s v="MIH"/>
    <b v="0"/>
    <b v="0"/>
    <b v="0"/>
    <b v="1"/>
    <n v="3"/>
    <s v=" MEMBRANE, POSITION 3-5, SCIMITAR"/>
    <m/>
    <x v="3"/>
    <s v="MIH_839"/>
    <x v="0"/>
  </r>
  <r>
    <s v="839-347307-003-A01"/>
    <s v="PLATE, ."/>
    <s v="PLATE, .06'' THK              _x001e_PLATE, .06'' THK"/>
    <s v="PLATE, .06'' THK              _x001e_PLATE, .06'' THK"/>
    <m/>
    <s v="EA"/>
    <s v="M"/>
    <b v="0"/>
    <s v="MIH"/>
    <b v="0"/>
    <b v="1"/>
    <b v="0"/>
    <b v="1"/>
    <n v="5"/>
    <s v=" .06'' THK              _x001e_PLATE, .06'' THK"/>
    <m/>
    <x v="16"/>
    <s v="MIH_839"/>
    <x v="0"/>
  </r>
  <r>
    <s v="839-347307-003-A02"/>
    <m/>
    <s v="KOCK MEMBRANE SYSTEMS: HFK-328"/>
    <s v="KOCK MEMBRANE SYSTEMS: HFK-328"/>
    <s v="Sub"/>
    <s v="EA"/>
    <s v="M"/>
    <b v="0"/>
    <s v="SUB CON"/>
    <b v="0"/>
    <b v="1"/>
    <b v="0"/>
    <b v="1"/>
    <n v="0"/>
    <s v="KOCK"/>
    <m/>
    <x v="14"/>
    <s v="SUB CON_839"/>
    <x v="0"/>
  </r>
  <r>
    <s v="839-347784-001,Rev A"/>
    <s v="ASSY, LI"/>
    <s v="ASSY, LID, TOP, EVAP INTAKE, SPLIT BATH"/>
    <s v="ASSY, LID, TOP, EVAP INTAKE, SPLIT BATH"/>
    <m/>
    <s v="EA"/>
    <s v="M"/>
    <b v="0"/>
    <s v="MIH"/>
    <b v="0"/>
    <b v="0"/>
    <b v="0"/>
    <b v="1"/>
    <n v="4"/>
    <s v=" LID, TOP, EVAP INTAKE, SPLIT BATH"/>
    <m/>
    <x v="36"/>
    <s v="MIH_839"/>
    <x v="0"/>
  </r>
  <r>
    <s v="839-347785-001,Rev A"/>
    <s v="LID.TOP,"/>
    <s v="LID,TOP,EVAP INTAKE,SPLIT BATH"/>
    <s v="LID,TOP,EVAP INTAKE,SPLIT BATH"/>
    <s v="Sub"/>
    <s v="EA"/>
    <s v="M"/>
    <b v="0"/>
    <s v="Plastic"/>
    <b v="0"/>
    <b v="1"/>
    <b v="0"/>
    <b v="1"/>
    <n v="3"/>
    <s v="TOP,EVAP INTAKE,SPLIT BATH"/>
    <m/>
    <x v="2"/>
    <s v="Plastic_839"/>
    <x v="2"/>
  </r>
  <r>
    <s v="839-A00124-001,Rev A"/>
    <m/>
    <s v="CHAMBER,WELDMENT,LEFT SIDE,SRD ONLY"/>
    <s v="CHAMBER,WELDMENT,LEFT SIDE,SRD ONLY"/>
    <s v="MIHP"/>
    <s v="EA"/>
    <s v="M"/>
    <b v="0"/>
    <s v="Plastic"/>
    <b v="0"/>
    <b v="1"/>
    <b v="0"/>
    <b v="1"/>
    <n v="7"/>
    <s v="WELDMENT,LEFT SIDE,SRD ONLY"/>
    <m/>
    <x v="30"/>
    <s v="Plastic_839"/>
    <x v="2"/>
  </r>
  <r>
    <s v="839-A00124-002,Rev A"/>
    <m/>
    <s v="CHAMBER,WELDMENT,RIGHT SIDE,SRD ONLY"/>
    <s v="CHAMBER,WELDMENT,RIGHT SIDE,SRD ONLY"/>
    <s v="MIHP"/>
    <s v="EA"/>
    <s v="M"/>
    <b v="0"/>
    <s v="Plastic"/>
    <b v="0"/>
    <b v="1"/>
    <b v="0"/>
    <b v="1"/>
    <n v="7"/>
    <s v="WELDMENT,RIGHT SIDE,SRD ONLY"/>
    <m/>
    <x v="30"/>
    <s v="Plastic_839"/>
    <x v="2"/>
  </r>
  <r>
    <s v="839-A01782-001,Rev C"/>
    <m/>
    <s v="CNTMNT,DRAIN,EXH,PPT3&amp;4"/>
    <s v="CNTMNT,DRAIN,EXH,PPT3&amp;4"/>
    <s v="MIHP"/>
    <s v="EA"/>
    <s v="M"/>
    <b v="0"/>
    <s v="Plastic"/>
    <b v="0"/>
    <b v="1"/>
    <b v="0"/>
    <b v="1"/>
    <n v="6"/>
    <s v="DRAIN,EXH,PPT3&amp;4"/>
    <m/>
    <x v="3"/>
    <s v="Plastic_839"/>
    <x v="2"/>
  </r>
  <r>
    <s v="839-A02264-002,Rev B"/>
    <m/>
    <s v="WINDOW, CELL ISOLATION"/>
    <s v="WINDOW, CELL ISOLATION"/>
    <m/>
    <s v="EA"/>
    <s v="M"/>
    <b v="0"/>
    <s v="MIH"/>
    <b v="0"/>
    <b v="1"/>
    <b v="0"/>
    <b v="1"/>
    <n v="6"/>
    <s v=" CELL ISOLATION"/>
    <m/>
    <x v="3"/>
    <s v="MIH_839"/>
    <x v="0"/>
  </r>
  <r>
    <s v="839-A02264-003,Rev A"/>
    <m/>
    <s v="TRAY, MAINTENANCE, CELL ISOLATION"/>
    <s v="TRAY, MAINTENANCE, CELL ISOLATION"/>
    <m/>
    <s v="EA"/>
    <s v="M"/>
    <b v="0"/>
    <s v="MIH"/>
    <b v="0"/>
    <b v="1"/>
    <b v="0"/>
    <b v="1"/>
    <n v="4"/>
    <s v=" MAINTENANCE, CELL ISOLATION"/>
    <m/>
    <x v="3"/>
    <s v="MIH_839"/>
    <x v="0"/>
  </r>
  <r>
    <s v="839-A02264-004,Rev B"/>
    <m/>
    <s v="FRM, CELL ISOLATION, UPR DUETS"/>
    <s v="FRM, CELL ISOLATION, UPR DUETS"/>
    <s v="MIHP"/>
    <s v="EA"/>
    <s v="M"/>
    <b v="0"/>
    <s v="Plastic"/>
    <b v="0"/>
    <b v="1"/>
    <b v="0"/>
    <b v="1"/>
    <n v="3"/>
    <s v=" CELL ISOLATION, UPR DUETS"/>
    <m/>
    <x v="3"/>
    <s v="Plastic_839"/>
    <x v="2"/>
  </r>
  <r>
    <s v="839-A02264-005,Rev B"/>
    <m/>
    <s v="WINDOW,CELL ISOLATION,UPR DUET"/>
    <s v="WINDOW,CELL ISOLATION,UPR DUET"/>
    <s v="MIHP"/>
    <s v="EA"/>
    <s v="M"/>
    <b v="0"/>
    <s v="Plastic"/>
    <b v="0"/>
    <b v="1"/>
    <b v="0"/>
    <b v="1"/>
    <n v="6"/>
    <s v="CELL ISOLATION,UPR DUET"/>
    <m/>
    <x v="3"/>
    <s v="Plastic_839"/>
    <x v="2"/>
  </r>
  <r>
    <s v="839-A02264-006,Rev B"/>
    <m/>
    <s v="TRAY, MAINTENANCE, CELL ISOLATION"/>
    <s v="TRAY, MAINTENANCE, CELL ISOLATION"/>
    <s v="MIHP"/>
    <s v="EA"/>
    <s v="M"/>
    <b v="0"/>
    <s v="Plastic"/>
    <b v="0"/>
    <b v="1"/>
    <b v="0"/>
    <b v="1"/>
    <n v="4"/>
    <s v=" MAINTENANCE, CELL ISOLATION"/>
    <m/>
    <x v="3"/>
    <s v="Plastic_839"/>
    <x v="2"/>
  </r>
  <r>
    <s v="839-A02264-007,Rev B"/>
    <m/>
    <s v="FRM, CELL ISOLATION, LWR DUETS"/>
    <s v="FRM, CELL ISOLATION, LWR DUETS"/>
    <s v="MIHP"/>
    <s v="EA"/>
    <s v="M"/>
    <b v="0"/>
    <s v="Plastic"/>
    <b v="0"/>
    <b v="1"/>
    <b v="0"/>
    <b v="1"/>
    <n v="3"/>
    <s v=" CELL ISOLATION, LWR DUETS"/>
    <m/>
    <x v="3"/>
    <s v="Plastic_839"/>
    <x v="2"/>
  </r>
  <r>
    <s v="839-A02264-008,Rev A"/>
    <m/>
    <s v="WINDOW,CELL ISOLATION,UPR DUET"/>
    <s v="WINDOW,CELL ISOLATION,UPR DUET"/>
    <s v="MIHP"/>
    <s v="EA"/>
    <s v="M"/>
    <b v="0"/>
    <s v="Plastic"/>
    <b v="0"/>
    <b v="1"/>
    <b v="0"/>
    <b v="1"/>
    <n v="6"/>
    <s v="CELL ISOLATION,UPR DUET"/>
    <m/>
    <x v="3"/>
    <s v="Plastic_839"/>
    <x v="2"/>
  </r>
  <r>
    <s v="839-A02304-001,Rev B"/>
    <m/>
    <s v="CVR,SLOT,CELL ISOLATION"/>
    <s v="CVR,SLOT,CELL ISOLATION"/>
    <s v="MIHP"/>
    <s v="EA"/>
    <s v="M"/>
    <b v="0"/>
    <s v="Plastic"/>
    <b v="0"/>
    <b v="1"/>
    <b v="0"/>
    <b v="1"/>
    <n v="3"/>
    <s v="SLOT,CELL ISOLATION"/>
    <m/>
    <x v="5"/>
    <s v="Plastic_839"/>
    <x v="2"/>
  </r>
  <r>
    <s v="839-A03983-001,Rev A"/>
    <m/>
    <s v="SHIELD,PUMP,LWR RT"/>
    <s v="SHIELD,PUMP,LWR RT"/>
    <s v="MIHP"/>
    <s v="EA"/>
    <s v="M"/>
    <b v="0"/>
    <s v="Plastic"/>
    <b v="0"/>
    <b v="1"/>
    <b v="0"/>
    <b v="1"/>
    <n v="6"/>
    <s v="PUMP,LWR RT"/>
    <m/>
    <x v="13"/>
    <s v="Plastic_839"/>
    <x v="2"/>
  </r>
  <r>
    <s v="839-A03983-002,Rev B"/>
    <s v="SHIELD,R"/>
    <s v="SHIELD,REAR PUMP WELDMENT"/>
    <s v="SHIELD,REAR PUMP WELDMENT"/>
    <s v="MIHP"/>
    <s v="EA"/>
    <s v="M"/>
    <b v="0"/>
    <s v="Plastic"/>
    <b v="0"/>
    <b v="1"/>
    <b v="0"/>
    <b v="1"/>
    <n v="6"/>
    <s v="REAR PUMP WELDMENT"/>
    <m/>
    <x v="13"/>
    <s v="Plastic_839"/>
    <x v="2"/>
  </r>
  <r>
    <s v="839-A03983-003,Rev A"/>
    <m/>
    <s v="SHIELD,WELDMENT, FACILITY"/>
    <s v="SHIELD,WELDMENT, FACILITY"/>
    <s v="MIHP"/>
    <s v="EA"/>
    <s v="M"/>
    <b v="0"/>
    <s v="Plastic"/>
    <b v="0"/>
    <b v="1"/>
    <b v="0"/>
    <b v="1"/>
    <n v="6"/>
    <s v="WELDMENT, FACILITY"/>
    <m/>
    <x v="13"/>
    <s v="Plastic_839"/>
    <x v="2"/>
  </r>
  <r>
    <s v="839-A03983-004,Rev A"/>
    <m/>
    <s v="DOOR,DOSING PANEL,LEFT"/>
    <s v="DOOR,DOSING PANEL,LEFT"/>
    <s v="MIHP"/>
    <s v="EA"/>
    <s v="M"/>
    <b v="0"/>
    <s v="Plastic"/>
    <b v="0"/>
    <b v="1"/>
    <b v="0"/>
    <b v="1"/>
    <n v="4"/>
    <s v="DOSING PANEL,LEFT"/>
    <m/>
    <x v="27"/>
    <s v="Plastic_839"/>
    <x v="2"/>
  </r>
  <r>
    <s v="839-A03983-005,Rev A"/>
    <m/>
    <s v="DOOR,DOSING PANEL,RIGHT"/>
    <s v="DOOR,DOSING PANEL,RIGHT"/>
    <s v="MIHP"/>
    <s v="EA"/>
    <s v="M"/>
    <b v="0"/>
    <s v="Plastic"/>
    <b v="0"/>
    <b v="1"/>
    <b v="0"/>
    <b v="1"/>
    <n v="4"/>
    <s v="DOSING PANEL,RIGHT"/>
    <m/>
    <x v="27"/>
    <s v="Plastic_839"/>
    <x v="2"/>
  </r>
  <r>
    <s v="839-A08080-001,Rev A"/>
    <m/>
    <s v="PLATE, SPINDLE MOUNT,APT"/>
    <s v="PLATE, SPINDLE MOUNT,APT"/>
    <s v="MIHP"/>
    <s v="EA"/>
    <s v="M"/>
    <b v="0"/>
    <s v="Plastic"/>
    <b v="0"/>
    <b v="1"/>
    <b v="0"/>
    <b v="1"/>
    <n v="5"/>
    <s v=" SPINDLE MOUNT,APT"/>
    <m/>
    <x v="8"/>
    <s v="Plastic_839"/>
    <x v="2"/>
  </r>
  <r>
    <s v="839-A08084-001,Rev A"/>
    <m/>
    <s v="CHAMBER,WELDMENT,APT"/>
    <s v="CHAMBER,WELDMENT,APT"/>
    <s v="MIHP"/>
    <s v="EA"/>
    <s v="M"/>
    <b v="0"/>
    <s v="Plastic"/>
    <b v="0"/>
    <b v="1"/>
    <b v="0"/>
    <b v="1"/>
    <n v="7"/>
    <s v="WELDMENT,APT"/>
    <m/>
    <x v="30"/>
    <s v="Plastic_839"/>
    <x v="2"/>
  </r>
  <r>
    <s v="839-A08084-001,Rev B"/>
    <m/>
    <s v="CHAMBER,WELDMENT,APT"/>
    <s v="CHAMBER,WELDMENT,APT"/>
    <s v="MIHP"/>
    <s v="EA"/>
    <s v="M"/>
    <b v="0"/>
    <s v="Plastic"/>
    <b v="0"/>
    <b v="1"/>
    <b v="0"/>
    <b v="1"/>
    <n v="7"/>
    <s v="WELDMENT,APT"/>
    <m/>
    <x v="30"/>
    <s v="Plastic_839"/>
    <x v="2"/>
  </r>
  <r>
    <s v="839-A08084-001,Rev B Item7"/>
    <s v="Item 7 C"/>
    <s v="Item 7 CHAMBER,WELDMENT,APT"/>
    <s v="Item 7 CHAMBER,WELDMENT,APT"/>
    <s v="MIHM"/>
    <s v="EA"/>
    <s v="M"/>
    <b v="0"/>
    <s v="Metal"/>
    <b v="0"/>
    <b v="1"/>
    <b v="0"/>
    <b v="1"/>
    <n v="0"/>
    <s v="Item"/>
    <m/>
    <x v="30"/>
    <s v="Metal_839"/>
    <x v="10"/>
  </r>
  <r>
    <s v="839-A08960-001,Rev A"/>
    <m/>
    <s v="WLDMT, GUARD, DRIP, LEFT, ADM"/>
    <s v="WLDMNT, GUARD, DRIP, LEFT, ADM"/>
    <s v="MIHP"/>
    <s v="EA"/>
    <s v="M"/>
    <b v="0"/>
    <s v="Plastic"/>
    <b v="0"/>
    <b v="1"/>
    <b v="0"/>
    <b v="1"/>
    <n v="6"/>
    <s v=" GUARD, DRIP, LEFT, ADM"/>
    <m/>
    <x v="43"/>
    <s v="Plastic_839"/>
    <x v="2"/>
  </r>
  <r>
    <s v="839-A10720-001,Rev B"/>
    <m/>
    <s v="HDL,CUP CRADLE,WO"/>
    <s v="HDL,CUP CRADLE,WO"/>
    <s v="MIHP"/>
    <s v="EA"/>
    <s v="M"/>
    <b v="0"/>
    <s v="Plastic"/>
    <b v="0"/>
    <b v="1"/>
    <b v="0"/>
    <b v="1"/>
    <n v="3"/>
    <s v="CUP CRADLE,WO"/>
    <m/>
    <x v="3"/>
    <s v="Plastic_839"/>
    <x v="3"/>
  </r>
  <r>
    <s v="839-A13136-001,Rev A"/>
    <m/>
    <s v="WLDMT, ADPTR, UPPER, VENT TUBE, NI CLEAN"/>
    <s v="WLDMNT, ADPTR, UPPER, VENT TUBE, NI CLEAN"/>
    <s v="Sub"/>
    <s v="EA"/>
    <s v="M"/>
    <b v="0"/>
    <s v="Plastic"/>
    <b v="0"/>
    <b v="1"/>
    <b v="0"/>
    <b v="1"/>
    <n v="6"/>
    <s v=" ADPTR, UPPER, VENT TUBE, NI CLEAN"/>
    <m/>
    <x v="2"/>
    <s v="Plastic_839"/>
    <x v="2"/>
  </r>
  <r>
    <s v="839-A13275-001,Rev A"/>
    <m/>
    <s v="WLDMT, LID, BATH, SINGLE, NO EVAP, SFM, NI CLN"/>
    <s v="WLDMNT, LID, BATH, SINGLE, NO EVAP, SFM, NI CLN"/>
    <s v="MIHP"/>
    <s v="EA"/>
    <s v="M"/>
    <b v="0"/>
    <s v="Plastic"/>
    <b v="0"/>
    <b v="1"/>
    <b v="0"/>
    <b v="1"/>
    <n v="6"/>
    <s v=" LID, BATH, SINGLE, NO EVAP, SFM, NI CLN"/>
    <m/>
    <x v="43"/>
    <s v="Plastic_839"/>
    <x v="2"/>
  </r>
  <r>
    <s v="839-A14397-001,Rev A"/>
    <m/>
    <s v="FXTR, HT XCHNGER LCTR, STN 2"/>
    <s v="FXTR, HT XCHNGER LCTR, STN 2"/>
    <s v="Sub"/>
    <s v="EA"/>
    <s v="M"/>
    <b v="0"/>
    <s v="Plastic"/>
    <b v="0"/>
    <b v="1"/>
    <b v="0"/>
    <b v="1"/>
    <n v="4"/>
    <s v=" HT XCHNGER LCTR, STN 2"/>
    <m/>
    <x v="2"/>
    <s v="Plastic_839"/>
    <x v="2"/>
  </r>
  <r>
    <s v="839-A14397-002,Rev A"/>
    <m/>
    <s v="FXTR, HT XCHNGER LCTR, STN 4"/>
    <s v="FXTR, HT XCHNGER LCTR, STN 4"/>
    <s v="Sub"/>
    <s v="EA"/>
    <s v="M"/>
    <b v="0"/>
    <s v="Plastic"/>
    <b v="0"/>
    <b v="1"/>
    <b v="0"/>
    <b v="1"/>
    <n v="4"/>
    <s v=" HT XCHNGER LCTR, STN 4"/>
    <m/>
    <x v="2"/>
    <s v="Plastic_839"/>
    <x v="2"/>
  </r>
  <r>
    <s v="839-A15570-001,Rev A"/>
    <m/>
    <s v=" FTG,QUICK DISC,INSERT,3/8 PLR,PP,MOD"/>
    <s v=" FTG,QUICK DISC,INSERT,3/8 PLR,PP,MOD"/>
    <s v="MIHP"/>
    <s v="EA"/>
    <s v="M"/>
    <b v="0"/>
    <s v="Plastic"/>
    <b v="0"/>
    <b v="0"/>
    <b v="0"/>
    <b v="1"/>
    <n v="4"/>
    <s v="QUICK DISC,INSERT,3/8 PLR,PP,MOD"/>
    <m/>
    <x v="28"/>
    <s v="Plastic_839"/>
    <x v="2"/>
  </r>
  <r>
    <s v="839-A18520-001,Rev A"/>
    <m/>
    <s v="WLDMT,MANF,APT ROTARY ARM"/>
    <s v="WLDMNT,MANIFOLD,APT ROTARY ARM"/>
    <s v="MIHP"/>
    <s v="EA"/>
    <s v="M"/>
    <b v="0"/>
    <s v="Plastic"/>
    <b v="0"/>
    <b v="1"/>
    <b v="0"/>
    <b v="1"/>
    <n v="6"/>
    <s v="MANIFOLD,APT ROTARY ARM"/>
    <m/>
    <x v="43"/>
    <s v="Plastic_839"/>
    <x v="2"/>
  </r>
  <r>
    <s v="839-A19909-301,Rev A"/>
    <m/>
    <s v="WLDMT, ENCLOSURE, THERMAL FS, BATH 3/4"/>
    <s v="WLDMNT, ENCLOSURE, THERMAL FS, BATH 3/4"/>
    <s v="MIHP"/>
    <s v="EA"/>
    <s v="M"/>
    <b v="0"/>
    <s v="Plastic"/>
    <b v="0"/>
    <b v="1"/>
    <b v="0"/>
    <b v="1"/>
    <n v="6"/>
    <s v=" ENCLOSURE, THERMAL FS, BATH 3/4"/>
    <m/>
    <x v="43"/>
    <s v="Plastic_839"/>
    <x v="2"/>
  </r>
  <r>
    <s v="839-A20278-001,Rev A"/>
    <m/>
    <s v="MT, ANGLED NOZZLE, WAFER RINSE, DI, LFT PLT"/>
    <s v="MT, ANGLED NOZZLE, WAFER RINSE, DI, LFT PLT"/>
    <s v="MIHP"/>
    <s v="EA"/>
    <s v="M"/>
    <b v="0"/>
    <s v="Plastic"/>
    <b v="0"/>
    <b v="0"/>
    <b v="0"/>
    <b v="1"/>
    <n v="2"/>
    <s v=" ANGLED NOZZLE, WAFER RINSE, DI, LFT PLT"/>
    <m/>
    <x v="42"/>
    <s v="Plastic_839"/>
    <x v="2"/>
  </r>
  <r>
    <s v="839-A20278-001,Rev B"/>
    <m/>
    <s v="MT, ANGLED NOZZLE, WAFER RINSE, DI, LFT PLT"/>
    <s v="MT, ANGLED NOZZLE, WAFER RINSE, DI, LFT PLT"/>
    <s v="Sub"/>
    <s v="EA"/>
    <s v="M"/>
    <b v="0"/>
    <s v="Plastic"/>
    <b v="0"/>
    <b v="0"/>
    <b v="0"/>
    <b v="1"/>
    <n v="2"/>
    <s v=" ANGLED NOZZLE, WAFER RINSE, DI, LFT PLT"/>
    <m/>
    <x v="2"/>
    <s v="Plastic_839"/>
    <x v="2"/>
  </r>
  <r>
    <s v="839-A20278-002,Rev B"/>
    <m/>
    <s v="MT, ANGLED NOZZLE, WAFER RINSE, DI, RT PLT"/>
    <s v="MT, ANGLED NOZZLE, WAFER RINSE, DI, RT PLT"/>
    <s v="MIHP"/>
    <s v="EA"/>
    <s v="M"/>
    <b v="0"/>
    <s v="Plastic"/>
    <b v="0"/>
    <b v="1"/>
    <b v="0"/>
    <b v="1"/>
    <n v="2"/>
    <s v=" ANGLED NOZZLE, WAFER RINSE, DI, RT PLT"/>
    <m/>
    <x v="42"/>
    <s v="Plastic_839"/>
    <x v="2"/>
  </r>
  <r>
    <s v="839-A27581-101,Rev A"/>
    <m/>
    <s v="ADPTR,PLENUM TO DUCT,BATH 1"/>
    <s v="ADPTR,PLENUM TO DUCT,BATH 1"/>
    <s v="MIHP"/>
    <s v="EA"/>
    <s v="M"/>
    <b v="0"/>
    <s v="Plastic"/>
    <b v="0"/>
    <b v="1"/>
    <b v="0"/>
    <b v="1"/>
    <n v="5"/>
    <s v="PLENUM TO DUCT,BATH 1"/>
    <m/>
    <x v="9"/>
    <s v="Plastic_839"/>
    <x v="2"/>
  </r>
  <r>
    <s v="839-A27581-102,Rev A"/>
    <m/>
    <s v="ADPTR,PLENUM TO DUCT,BATH 1"/>
    <s v="ADPTR,PLENUM TO DUCT,BATH 1"/>
    <s v="MIHP"/>
    <s v="EA"/>
    <s v="M"/>
    <b v="0"/>
    <s v="Plastic"/>
    <b v="0"/>
    <b v="1"/>
    <b v="0"/>
    <b v="1"/>
    <n v="5"/>
    <s v="PLENUM TO DUCT,BATH 1"/>
    <m/>
    <x v="9"/>
    <s v="Plastic_839"/>
    <x v="2"/>
  </r>
  <r>
    <s v="839-A29831-011,Rev A"/>
    <m/>
    <s v="CHAMBER,WELDMENT,SRD,N2 DRY,LEFT"/>
    <s v="CHAMBER,WELDMENT,SRD,N2 DRY,LEFT"/>
    <s v="MIHP"/>
    <s v="EA"/>
    <s v="M"/>
    <b v="0"/>
    <s v="Plastic"/>
    <b v="0"/>
    <b v="1"/>
    <b v="0"/>
    <b v="1"/>
    <n v="7"/>
    <s v="WELDMENT,SRD,N2 DRY,LEFT"/>
    <m/>
    <x v="30"/>
    <s v="Plastic_839"/>
    <x v="2"/>
  </r>
  <r>
    <s v="839-A29831-021,Rev A"/>
    <m/>
    <s v="CHAMBER,WELDMENT,SRD,N2 DRY,RIGHT"/>
    <s v="CHAMBER,WELDMENT,SRD,N2 DRY,RIGHT"/>
    <s v="MIHP"/>
    <s v="EA"/>
    <s v="M"/>
    <b v="0"/>
    <s v="Plastic"/>
    <b v="0"/>
    <b v="1"/>
    <b v="0"/>
    <b v="1"/>
    <n v="7"/>
    <s v="WELDMENT,SRD,N2 DRY,RIGHT"/>
    <m/>
    <x v="30"/>
    <s v="Plastic_839"/>
    <x v="2"/>
  </r>
  <r>
    <s v="839-A31942-001,Rev A"/>
    <m/>
    <s v="MT, NOZZLE, WAFER RINSE, DI, TALL, PLT"/>
    <s v="MT, NOZZLE, WAFER RINSE, DI, TALL, PLT"/>
    <s v="MIHP"/>
    <s v="EA"/>
    <s v="M"/>
    <b v="0"/>
    <s v="Plastic"/>
    <b v="0"/>
    <b v="0"/>
    <b v="0"/>
    <b v="1"/>
    <n v="2"/>
    <s v=" NOZZLE, WAFER RINSE, DI, TALL, PLT"/>
    <m/>
    <x v="42"/>
    <s v="Plastic_839"/>
    <x v="2"/>
  </r>
  <r>
    <s v="839-A31943-001,Rev A"/>
    <m/>
    <s v="MT, ANGLED NOZZLE, WAFER RINSE, DI, TALL LFT"/>
    <s v="MT, ANGLED NOZZLE, WAFER RINSE, DI, TALL LFT"/>
    <s v="MIHP"/>
    <s v="EA"/>
    <s v="M"/>
    <b v="0"/>
    <s v="Plastic"/>
    <b v="0"/>
    <b v="0"/>
    <b v="0"/>
    <b v="1"/>
    <n v="2"/>
    <s v=" ANGLED NOZZLE, WAFER RINSE, DI, TALL LFT"/>
    <m/>
    <x v="42"/>
    <s v="Plastic_839"/>
    <x v="2"/>
  </r>
  <r>
    <s v="839-A31943-002,Rev A"/>
    <m/>
    <s v="MT, ANGLED NOZZLE, WAFER RINSE, DI, TALL RT"/>
    <s v="MT, ANGLED NOZZLE, WAFER RINSE, DI, TALL RT"/>
    <s v="MIHP"/>
    <s v="EA"/>
    <s v="M"/>
    <b v="0"/>
    <s v="Plastic"/>
    <b v="0"/>
    <b v="0"/>
    <b v="0"/>
    <b v="1"/>
    <n v="2"/>
    <s v=" ANGLED NOZZLE, WAFER RINSE, DI, TALL RT"/>
    <m/>
    <x v="42"/>
    <s v="Plastic_839"/>
    <x v="2"/>
  </r>
  <r>
    <s v="839-A32354-001,Rev B"/>
    <m/>
    <s v="MT,ANGLED NOZZLE,WAFER RINSE,EX,LFT"/>
    <s v="MT,ANGLED NOZZLE,WAFER RINSE,EX,LFT"/>
    <s v="Sub"/>
    <s v="EA"/>
    <s v="M"/>
    <b v="0"/>
    <s v="Plastic"/>
    <b v="0"/>
    <b v="1"/>
    <b v="0"/>
    <b v="1"/>
    <n v="2"/>
    <s v="ANGLED NOZZLE,WAFER RINSE,EX,LFT"/>
    <m/>
    <x v="2"/>
    <s v="Plastic_839"/>
    <x v="2"/>
  </r>
  <r>
    <s v="839-A32354-002,Rev B"/>
    <m/>
    <s v="MT,ANGLED NOZZLE,WAFER RINSE,EX,RT"/>
    <s v="MT,ANGLED NOZZLE,WAFER RINSE,EX,RT"/>
    <s v="MIHP"/>
    <s v="EA"/>
    <s v="M"/>
    <b v="0"/>
    <s v="Plastic"/>
    <b v="0"/>
    <b v="1"/>
    <b v="0"/>
    <b v="1"/>
    <n v="2"/>
    <s v="ANGLED NOZZLE,WAFER RINSE,EX,RT"/>
    <m/>
    <x v="42"/>
    <s v="Plastic_839"/>
    <x v="2"/>
  </r>
  <r>
    <s v="839-A33561-001,Rev A"/>
    <m/>
    <s v="TRAY, WLDMT, SINGLE DRAIN"/>
    <s v="TRAY, WLDMNT, SINGLE DRAIN"/>
    <s v="MIHP"/>
    <s v="EA"/>
    <s v="M"/>
    <b v="0"/>
    <s v="Plastic"/>
    <b v="0"/>
    <b v="1"/>
    <b v="0"/>
    <b v="1"/>
    <n v="4"/>
    <s v=" WLDMNT, SINGLE DRAIN"/>
    <m/>
    <x v="43"/>
    <s v="Plastic_839"/>
    <x v="2"/>
  </r>
  <r>
    <s v="839-A33562-001,Rev A"/>
    <m/>
    <s v="TRAY, WLDMT, DRAIN"/>
    <s v="TRAY, WLDMNT, DRAIN"/>
    <s v="MIHP"/>
    <s v="EA"/>
    <s v="M"/>
    <b v="0"/>
    <s v="Plastic"/>
    <b v="0"/>
    <b v="1"/>
    <b v="0"/>
    <b v="1"/>
    <n v="4"/>
    <s v=" WLDMNT, DRAIN"/>
    <m/>
    <x v="43"/>
    <s v="Plastic_839"/>
    <x v="2"/>
  </r>
  <r>
    <s v="839-A36611-101,Rev B"/>
    <m/>
    <s v="COVER, MOTOR, PUMP, DUET 1-2"/>
    <s v="COVER, MOTOR, PUMP, DUET 1-2"/>
    <s v="MIHP"/>
    <s v="EA"/>
    <s v="M"/>
    <b v="0"/>
    <s v="Plastic"/>
    <b v="0"/>
    <b v="0"/>
    <b v="0"/>
    <b v="1"/>
    <n v="5"/>
    <s v=" MOTOR, PUMP, DUET 1-2"/>
    <m/>
    <x v="5"/>
    <s v="Plastic_839"/>
    <x v="2"/>
  </r>
  <r>
    <s v="839-A36611-301,Rev B"/>
    <m/>
    <s v="COVER, MOTOR, PUMP, DUET 3-4"/>
    <s v="COVER, MOTOR, PUMP, DUET 3-4"/>
    <s v="MIHP"/>
    <s v="EA"/>
    <s v="M"/>
    <b v="0"/>
    <s v="Plastic"/>
    <b v="0"/>
    <b v="0"/>
    <b v="0"/>
    <b v="1"/>
    <n v="5"/>
    <s v=" MOTOR, PUMP, DUET 3-4"/>
    <m/>
    <x v="5"/>
    <s v="Plastic_839"/>
    <x v="2"/>
  </r>
  <r>
    <s v="839-A39379-101,Rev B"/>
    <m/>
    <s v=" CVR,MOTOR,PUMP,SMPL PORT CUTOUT,DUET 1-2"/>
    <s v=" CVR,MOTOR,PUMP,SMPL PORT CUTOUT,DUET 1-2"/>
    <s v="MIHP"/>
    <s v="EA"/>
    <s v="M"/>
    <b v="0"/>
    <s v="Plastic"/>
    <b v="0"/>
    <b v="1"/>
    <b v="0"/>
    <b v="1"/>
    <n v="4"/>
    <s v="MOTOR,PUMP,SMPL PORT CUTOUT,DUET 1-2"/>
    <m/>
    <x v="5"/>
    <s v="Plastic_839"/>
    <x v="2"/>
  </r>
  <r>
    <s v="839-A40615-001,Rev B"/>
    <m/>
    <s v="ADPTR,FIXED,APT LID,PILLAR,3/8&quot;"/>
    <s v="ADPTR,FIXED,APT LID,PILLAR,3/8&quot;"/>
    <s v="MIHP"/>
    <s v="EA"/>
    <s v="M"/>
    <b v="0"/>
    <s v="Plastic"/>
    <b v="0"/>
    <b v="1"/>
    <b v="0"/>
    <b v="1"/>
    <n v="5"/>
    <s v="FIXED,APT LID,PILLAR,3/8&quot;"/>
    <m/>
    <x v="9"/>
    <s v="Plastic_839"/>
    <x v="2"/>
  </r>
  <r>
    <s v="839-A43544-002,Rev A"/>
    <m/>
    <s v="FXTR,HOLE LOCATOR,SIRF MOUNT,27MHZ"/>
    <s v="FXTR,HOLE LOCATOR,SIRF MOUNT,27MHZ"/>
    <s v="Sub"/>
    <s v="EA"/>
    <s v="M"/>
    <b v="0"/>
    <s v="Plastic"/>
    <b v="0"/>
    <b v="1"/>
    <b v="0"/>
    <b v="1"/>
    <n v="4"/>
    <s v="HOLE LOCATOR,SIRF MOUNT,27MHZ"/>
    <m/>
    <x v="2"/>
    <s v="Plastic_839"/>
    <x v="2"/>
  </r>
  <r>
    <s v="839-A48222-001,Rev A"/>
    <m/>
    <s v="COV,UPR ELCTD,WCO,LT"/>
    <s v="COV,UPR ELCTD,WCO,LT"/>
    <s v="MIHP"/>
    <s v="EA"/>
    <s v="M"/>
    <b v="0"/>
    <s v="Plastic"/>
    <b v="0"/>
    <b v="1"/>
    <b v="0"/>
    <b v="1"/>
    <n v="3"/>
    <s v="UPR ELCTD,WCO,LT"/>
    <m/>
    <x v="5"/>
    <s v="Plastic_839"/>
    <x v="2"/>
  </r>
  <r>
    <s v="839-A48222-002,Rev A"/>
    <m/>
    <s v="COV,UPR ELCTD,WCO,RT"/>
    <s v="COV,UPR ELCTD,WCO,RT"/>
    <s v="MIHP"/>
    <s v="EA"/>
    <s v="M"/>
    <b v="0"/>
    <s v="Plastic"/>
    <b v="0"/>
    <b v="1"/>
    <b v="0"/>
    <b v="1"/>
    <n v="3"/>
    <s v="UPR ELCTD,WCO,RT"/>
    <m/>
    <x v="5"/>
    <s v="Plastic_839"/>
    <x v="2"/>
  </r>
  <r>
    <s v="839-A53179-001,Rev A"/>
    <m/>
    <s v="COVER,SPLASH,TRAY,BE ROBOT"/>
    <s v="COVER,SPLASH,TRAY,BE ROBOT"/>
    <s v="MIHP"/>
    <s v="EA"/>
    <s v="M"/>
    <b v="0"/>
    <s v="Plastic"/>
    <b v="0"/>
    <b v="1"/>
    <b v="0"/>
    <b v="1"/>
    <n v="5"/>
    <s v="SPLASH,TRAY,BE ROBOT"/>
    <m/>
    <x v="5"/>
    <s v="Plastic_839"/>
    <x v="2"/>
  </r>
  <r>
    <s v="839-A55220-001, Rev A"/>
    <m/>
    <s v="TUBE,3/8&quot;,CHEM,PLR LID TO PLR ARM,FKM"/>
    <s v="TUBE,3/8&quot;,CHEM,PLR LID TO PLR ARM,FKM"/>
    <s v="spos"/>
    <s v="EA"/>
    <s v="M"/>
    <b v="0"/>
    <s v="Plastic"/>
    <b v="0"/>
    <b v="1"/>
    <b v="0"/>
    <b v="1"/>
    <n v="4"/>
    <s v="3/8&quot;,CHEM,PLR LID TO PLR ARM,FKM"/>
    <m/>
    <x v="32"/>
    <s v="Plastic_839"/>
    <x v="2"/>
  </r>
  <r>
    <s v="839-A55220-001,Rev A"/>
    <m/>
    <s v="TUBE,3/8&quot;,CHEM,PLR LID TO PLR ARM,FKM"/>
    <s v="TUBE,3/8&quot;,CHEM,PLR LID TO PLR ARM,FKM"/>
    <s v="Sub"/>
    <s v="EA"/>
    <s v="M"/>
    <b v="0"/>
    <s v="Plastic"/>
    <b v="0"/>
    <b v="1"/>
    <b v="0"/>
    <b v="1"/>
    <n v="4"/>
    <s v="3/8&quot;,CHEM,PLR LID TO PLR ARM,FKM"/>
    <m/>
    <x v="2"/>
    <s v="Plastic_839"/>
    <x v="2"/>
  </r>
  <r>
    <s v="839-A69586-001,Rev A"/>
    <m/>
    <s v="WINDOW, PANEL, LIQUID TRAP"/>
    <s v="WINDOW, PANEL, LIQUID TRAP"/>
    <s v="MIHP"/>
    <s v="EA"/>
    <s v="M"/>
    <b v="0"/>
    <s v="Plastic"/>
    <b v="0"/>
    <b v="0"/>
    <b v="0"/>
    <b v="1"/>
    <n v="6"/>
    <s v=" PANEL, LIQUID TRAP"/>
    <m/>
    <x v="19"/>
    <s v="Plastic_839"/>
    <x v="2"/>
  </r>
  <r>
    <s v="839-A73825-001,Rev A"/>
    <m/>
    <s v="FUNNEL,SPLASH,TRAY,BE ROBOT"/>
    <s v="FUNNEL,SPLASH,TRAY,BE ROBOT"/>
    <s v="MIHP"/>
    <s v="EA"/>
    <s v="M"/>
    <b v="0"/>
    <s v="Plastic"/>
    <b v="0"/>
    <b v="0"/>
    <b v="0"/>
    <b v="1"/>
    <n v="6"/>
    <s v="SPLASH,TRAY,BE ROBOT"/>
    <m/>
    <x v="3"/>
    <s v="Plastic_839"/>
    <x v="2"/>
  </r>
  <r>
    <s v="839-A73852-001,Rev A"/>
    <m/>
    <s v="COVER,SPLASH,TRAY,BE ROBOT"/>
    <s v="COVER,SPLASH,TRAY,BE ROBOT"/>
    <s v="MIHP"/>
    <s v="EA"/>
    <s v="M"/>
    <b v="0"/>
    <s v="Plastic"/>
    <b v="0"/>
    <b v="0"/>
    <b v="0"/>
    <b v="1"/>
    <n v="5"/>
    <s v="SPLASH,TRAY,BE ROBOT"/>
    <m/>
    <x v="5"/>
    <s v="Plastic_839"/>
    <x v="2"/>
  </r>
  <r>
    <s v="8492A018"/>
    <s v="Press-Fi"/>
    <s v="Press-Fit Drill Bushing with Head, 0.1495&quot; ID, 5/16&quot; OD, 1/4&quot; Long"/>
    <s v="Press-Fit Drill Bushing with Head, 0.1495&quot; ID, 5/16&quot; OD, 1/4&quot; Long"/>
    <m/>
    <s v="EA"/>
    <s v="P"/>
    <b v="1"/>
    <s v="Miscellaneous"/>
    <b v="0"/>
    <b v="0"/>
    <b v="0"/>
    <b v="1"/>
    <n v="0"/>
    <s v="Press-Fit"/>
    <m/>
    <x v="3"/>
    <s v="Miscellaneous_849"/>
    <x v="0"/>
  </r>
  <r>
    <n v="850007"/>
    <m/>
    <s v="REWORK-L2000-BW"/>
    <s v="REWORK-L2000-BW"/>
    <m/>
    <s v="EA"/>
    <s v="M"/>
    <b v="0"/>
    <s v="NP"/>
    <b v="0"/>
    <b v="0"/>
    <b v="0"/>
    <b v="1"/>
    <n v="0"/>
    <e v="#VALUE!"/>
    <m/>
    <x v="3"/>
    <s v="NP_850"/>
    <x v="0"/>
  </r>
  <r>
    <s v="853-055177-001,Rev A"/>
    <s v="ASSY,EDG"/>
    <s v="ASSY,EDGWHL,WFR,V3"/>
    <s v="ASSY,EDGWHL,WFR,V3"/>
    <s v="LAM"/>
    <s v="EA"/>
    <s v="M"/>
    <b v="1"/>
    <s v="SEM"/>
    <b v="0"/>
    <b v="0"/>
    <b v="0"/>
    <b v="1"/>
    <n v="4"/>
    <s v="EDGWHL,WFR,V3"/>
    <m/>
    <x v="36"/>
    <s v="SEM_853"/>
    <x v="0"/>
  </r>
  <r>
    <s v="853-056145-001,Rev A"/>
    <n v="1"/>
    <s v="ASSY, UPPR, Sprayer Manifold"/>
    <s v="ASSY, UPPR, Sprayer Manifold"/>
    <s v="LAM"/>
    <s v="EA"/>
    <s v="M"/>
    <b v="1"/>
    <s v="SEM"/>
    <b v="0"/>
    <b v="0"/>
    <b v="0"/>
    <b v="1"/>
    <n v="4"/>
    <s v=" UPPR, Sprayer Manifold"/>
    <m/>
    <x v="36"/>
    <s v="SEM_853"/>
    <x v="0"/>
  </r>
  <r>
    <s v="853-056148-001,Rev A"/>
    <n v="1"/>
    <s v="ASSY, LWR, Sprayer Manifold"/>
    <s v="ASSY, LWR, Sprayer Manifold"/>
    <s v="LAM"/>
    <s v="EA"/>
    <s v="M"/>
    <b v="1"/>
    <s v="SEM"/>
    <b v="0"/>
    <b v="0"/>
    <b v="0"/>
    <b v="1"/>
    <n v="4"/>
    <s v=" LWR, Sprayer Manifold"/>
    <m/>
    <x v="36"/>
    <s v="SEM_853"/>
    <x v="0"/>
  </r>
  <r>
    <s v="853-056522-001,Rev A"/>
    <s v="ASSY,CAR"/>
    <s v="ASSY,CARRIER,SPT,MAGNET,BOND,8.8MM"/>
    <s v="ASSY,CARRIER,SPT,MAGNET,BOND,8.8MM"/>
    <s v="LAM"/>
    <s v="EA"/>
    <s v="M"/>
    <b v="1"/>
    <s v="SEM"/>
    <b v="0"/>
    <b v="0"/>
    <b v="0"/>
    <b v="1"/>
    <n v="4"/>
    <s v="CARRIER,SPT,MAGNET,BOND,8.8MM"/>
    <m/>
    <x v="36"/>
    <s v="SEM_853"/>
    <x v="0"/>
  </r>
  <r>
    <s v="853-056522-002,Rev A"/>
    <s v="ASSY,CAR"/>
    <s v="ASSY,CARRIER,SPT,MAGNET,BOND,8"/>
    <s v="ASSY,CARRIER,SPT,MAGNET,BOND,8"/>
    <s v="LAM"/>
    <s v="EA"/>
    <s v="M"/>
    <b v="1"/>
    <s v="SEM"/>
    <b v="0"/>
    <b v="0"/>
    <b v="0"/>
    <b v="1"/>
    <n v="4"/>
    <s v="CARRIER,SPT,MAGNET,BOND,8"/>
    <m/>
    <x v="36"/>
    <s v="SEM_853"/>
    <x v="0"/>
  </r>
  <r>
    <s v="853-058305-001,Rev A"/>
    <s v="ASSY, CA"/>
    <s v="ASSY, CARRIER, SPT, MAGNET, 8.8MM"/>
    <s v="ASSY, CARRIER, SPT, MAGNET, 8.8MM"/>
    <s v="LAM"/>
    <s v="EA"/>
    <s v="M"/>
    <b v="1"/>
    <s v="SEM"/>
    <b v="0"/>
    <b v="0"/>
    <b v="0"/>
    <b v="1"/>
    <n v="4"/>
    <s v=" CARRIER, SPT, MAGNET, 8.8MM"/>
    <m/>
    <x v="36"/>
    <s v="SEM_853"/>
    <x v="0"/>
  </r>
  <r>
    <s v="853-058305-002,Rev A"/>
    <s v="ASSY, CA"/>
    <s v="ASSY, CARRIER, SPT, MAGNET, 8.8MM"/>
    <s v="ASSY, CARRIER, SPT, MAGNET, 8.8MM"/>
    <s v="LAM"/>
    <s v="EA"/>
    <s v="M"/>
    <b v="1"/>
    <s v="SEM"/>
    <b v="0"/>
    <b v="0"/>
    <b v="0"/>
    <b v="1"/>
    <n v="4"/>
    <s v=" CARRIER, SPT, MAGNET, 8.8MM"/>
    <m/>
    <x v="36"/>
    <s v="SEM_853"/>
    <x v="0"/>
  </r>
  <r>
    <s v="853-059292-001,Rev B"/>
    <s v="ASSY, PA"/>
    <s v="ASSY, PASSTHRU, ELEC/PNEU, FDS, V3"/>
    <s v="ASSY, PASSTHRU, ELEC/PNEU, FDS, V3"/>
    <s v="LAM"/>
    <s v="EA"/>
    <s v="M"/>
    <b v="0"/>
    <s v="SEM"/>
    <b v="0"/>
    <b v="0"/>
    <b v="0"/>
    <b v="1"/>
    <n v="4"/>
    <s v=" PASSTHRU, ELEC/PNEU, FDS, V3"/>
    <m/>
    <x v="36"/>
    <s v="SEM_853"/>
    <x v="0"/>
  </r>
  <r>
    <s v="853-065697-005,Rev B"/>
    <s v="ASSY,BOW"/>
    <s v="ASSY,BOWL,INR DRN,CHMBR,VAC FORMED"/>
    <s v="ASSY,BOWL,INR DRN,CHMBR,VAC FORMED"/>
    <s v="LAM"/>
    <s v="EA"/>
    <s v="M"/>
    <b v="0"/>
    <s v="SEM"/>
    <b v="0"/>
    <b v="0"/>
    <b v="0"/>
    <b v="1"/>
    <n v="4"/>
    <s v="BOWL,INR DRN,CHMBR,VAC FORMED"/>
    <m/>
    <x v="36"/>
    <s v="SEM_853"/>
    <x v="0"/>
  </r>
  <r>
    <s v="853-065697-006,Rev D"/>
    <s v="Bowl, IN"/>
    <s v="Bowl, INR DRN, CHMBR, VAC Formed"/>
    <s v="Bowl, INR DRN, CHMBR, VAC Formed"/>
    <s v="LAM"/>
    <s v="EA"/>
    <s v="M"/>
    <b v="0"/>
    <s v="SEM"/>
    <b v="0"/>
    <b v="0"/>
    <b v="0"/>
    <b v="1"/>
    <n v="4"/>
    <s v=" INR DRN, CHMBR, VAC Formed"/>
    <m/>
    <x v="30"/>
    <s v="SEM_853"/>
    <x v="0"/>
  </r>
  <r>
    <s v="853-065697-006,Rev E"/>
    <m/>
    <s v="Bowl, INR DRN, CHMBR, VAC Formed"/>
    <s v="Bowl, INR DRN, CHMBR, VAC Formed"/>
    <s v="LAM"/>
    <s v="EA"/>
    <s v="M"/>
    <b v="0"/>
    <s v="SEM"/>
    <b v="0"/>
    <b v="0"/>
    <b v="0"/>
    <b v="1"/>
    <n v="4"/>
    <s v=" INR DRN, CHMBR, VAC Formed"/>
    <m/>
    <x v="30"/>
    <s v="SEM_853"/>
    <x v="0"/>
  </r>
  <r>
    <s v="853-066748-001,Rev A"/>
    <s v="PNL,VACU"/>
    <s v="PNL,VACUUM,SPLIT,FDS,V3"/>
    <s v="PNL,VACUUM,SPLIT,FDS,V3"/>
    <s v="LAM"/>
    <s v="EA"/>
    <s v="M"/>
    <b v="0"/>
    <s v="SEM"/>
    <b v="0"/>
    <b v="0"/>
    <b v="0"/>
    <b v="1"/>
    <n v="3"/>
    <s v="VACUUM,SPLIT,FDS,V3"/>
    <m/>
    <x v="19"/>
    <s v="SEM_853"/>
    <x v="0"/>
  </r>
  <r>
    <s v="853-067002-001,Rev A"/>
    <s v="DRAIN AS"/>
    <s v="DRAIN ASSY,SYS DRN"/>
    <s v="DRAIN ASSY,SYS DRN"/>
    <s v="LAM"/>
    <s v="EA"/>
    <s v="M"/>
    <b v="0"/>
    <s v="SEM"/>
    <b v="0"/>
    <b v="0"/>
    <b v="0"/>
    <b v="1"/>
    <n v="10"/>
    <s v="SYS DRN"/>
    <m/>
    <x v="36"/>
    <s v="SEM_853"/>
    <x v="0"/>
  </r>
  <r>
    <s v="853-067002-001,Rev E1"/>
    <s v="DRAIN AS"/>
    <s v="DRAIN ASSY,SYS DRN"/>
    <s v="DRAIN ASSY,SYS DRN"/>
    <s v="LAM"/>
    <s v="EA"/>
    <s v="M"/>
    <b v="0"/>
    <s v="SEM"/>
    <b v="0"/>
    <b v="0"/>
    <b v="0"/>
    <b v="1"/>
    <n v="10"/>
    <s v="SYS DRN"/>
    <m/>
    <x v="36"/>
    <s v="SEM_853"/>
    <x v="0"/>
  </r>
  <r>
    <s v="853-070709-001,Rev C"/>
    <s v="ASSY, UP"/>
    <s v="ASSY, UPR Head Module, P2 AMC R1"/>
    <s v="ASSY, UPR Head Module, P2 AMC R1"/>
    <s v="LAM"/>
    <s v="EA"/>
    <s v="M"/>
    <b v="0"/>
    <s v="SEM"/>
    <b v="0"/>
    <b v="0"/>
    <b v="0"/>
    <b v="1"/>
    <n v="4"/>
    <s v=" UPR Head Module, P2 AMC R1"/>
    <m/>
    <x v="36"/>
    <s v="SEM_853"/>
    <x v="0"/>
  </r>
  <r>
    <s v="853-070710-001,Rev C"/>
    <s v="ASSY, LW"/>
    <s v="ASSY, LWR Head Module, P2 AMC R1"/>
    <s v="ASSY, LWR Head Module, P2 AMC R1"/>
    <s v="LAM"/>
    <s v="EA"/>
    <s v="M"/>
    <b v="0"/>
    <s v="SEM"/>
    <b v="0"/>
    <b v="0"/>
    <b v="0"/>
    <b v="1"/>
    <n v="4"/>
    <s v=" LWR Head Module, P2 AMC R1"/>
    <m/>
    <x v="36"/>
    <s v="SEM_853"/>
    <x v="0"/>
  </r>
  <r>
    <s v="853-073544-001,Rev A"/>
    <s v="Assy, Fx"/>
    <s v="Assy, Fxtr, Mtg Liner Clean"/>
    <s v="Assy, Fxtr, Mtg Liner Clean"/>
    <s v="LAM"/>
    <s v="EA"/>
    <s v="M"/>
    <b v="0"/>
    <s v="SEM"/>
    <b v="0"/>
    <b v="0"/>
    <b v="0"/>
    <b v="1"/>
    <n v="4"/>
    <s v=" Fxtr, Mtg Liner Clean"/>
    <m/>
    <x v="36"/>
    <s v="SEM_853"/>
    <x v="0"/>
  </r>
  <r>
    <s v="853-073796-001,Rev A"/>
    <s v="Assy, Co"/>
    <s v="Assy, Cotrl, Vlv, Elb, Chmbr, Exh"/>
    <s v="Assy, Cotrl, Vlv, Elb, Chmbr, Exh"/>
    <s v="LAM"/>
    <s v="EA"/>
    <s v="M"/>
    <b v="0"/>
    <s v="SEM"/>
    <b v="0"/>
    <b v="0"/>
    <b v="0"/>
    <b v="1"/>
    <n v="4"/>
    <s v=" Cotrl, Vlv, Elb, Chmbr, Exh"/>
    <m/>
    <x v="36"/>
    <s v="SEM_853"/>
    <x v="0"/>
  </r>
  <r>
    <s v="853-081550-001,Rev A"/>
    <s v="ASSY, He"/>
    <s v="ASSY, Head Module, AMC, UPR"/>
    <s v="ASSY, Head Module, AMC, UPR"/>
    <s v="LAM"/>
    <s v="EA"/>
    <s v="M"/>
    <b v="0"/>
    <s v="SEM"/>
    <b v="0"/>
    <b v="0"/>
    <b v="0"/>
    <b v="1"/>
    <n v="4"/>
    <s v=" Head Module, AMC, UPR"/>
    <m/>
    <x v="36"/>
    <s v="SEM_853"/>
    <x v="0"/>
  </r>
  <r>
    <s v="853-081551-001,Rev A"/>
    <s v="ASSY, He"/>
    <s v="ASSY, Head Module, AMC, LWR"/>
    <s v="ASSY, Head Module, AMC, LWR"/>
    <s v="LAM"/>
    <s v="EA"/>
    <s v="M"/>
    <b v="0"/>
    <s v="SEM"/>
    <b v="0"/>
    <b v="0"/>
    <b v="0"/>
    <b v="1"/>
    <n v="4"/>
    <s v=" Head Module, AMC, LWR"/>
    <m/>
    <x v="36"/>
    <s v="SEM_853"/>
    <x v="0"/>
  </r>
  <r>
    <s v="853-083744-002,Rev D"/>
    <m/>
    <s v="ASSY,LIFT,WINDOW,LCLP"/>
    <s v="ASSY,LIFT,WINDOW,LCLP"/>
    <s v="MIHP"/>
    <s v="EA"/>
    <s v="M"/>
    <b v="0"/>
    <s v="Plastic"/>
    <b v="0"/>
    <b v="1"/>
    <b v="0"/>
    <b v="1"/>
    <n v="4"/>
    <s v="LIFT,WINDOW,LCLP"/>
    <m/>
    <x v="36"/>
    <s v="Plastic_853"/>
    <x v="2"/>
  </r>
  <r>
    <s v="853-083744-300,Rev A"/>
    <m/>
    <s v="ASSY,LIFT,WINDOW,LCLP,584"/>
    <s v="ASSY,LIFT,WINDOW,LCLP,584"/>
    <s v="MIHP"/>
    <s v="EA"/>
    <s v="M"/>
    <b v="0"/>
    <s v="Plastic"/>
    <b v="0"/>
    <b v="0"/>
    <b v="0"/>
    <b v="1"/>
    <n v="4"/>
    <s v="LIFT,WINDOW,LCLP,584"/>
    <m/>
    <x v="36"/>
    <s v="Plastic_853"/>
    <x v="2"/>
  </r>
  <r>
    <s v="853-083744-300,Rev B"/>
    <s v="ASSY,LIF"/>
    <s v="ASSY,LIFT,WINDOW,LCLP,584"/>
    <s v="ASSY,LIFT,WINDOW,LCLP,584"/>
    <s v="MIHP"/>
    <s v="EA"/>
    <s v="M"/>
    <b v="0"/>
    <s v="Plastic"/>
    <b v="0"/>
    <b v="0"/>
    <b v="0"/>
    <b v="1"/>
    <n v="4"/>
    <s v="LIFT,WINDOW,LCLP,584"/>
    <m/>
    <x v="36"/>
    <s v="Plastic_853"/>
    <x v="2"/>
  </r>
  <r>
    <s v="853-083744-301,Rev A"/>
    <m/>
    <s v="ASSY,LIFT,WINDOW,CLP,584"/>
    <s v="ASSY,LIFT,WINDOW,CLP,584"/>
    <s v="MIHP"/>
    <s v="EA"/>
    <s v="M"/>
    <b v="0"/>
    <s v="Plastic"/>
    <b v="0"/>
    <b v="1"/>
    <b v="0"/>
    <b v="1"/>
    <n v="4"/>
    <s v="LIFT,WINDOW,CLP,584"/>
    <m/>
    <x v="36"/>
    <s v="Plastic_853"/>
    <x v="2"/>
  </r>
  <r>
    <s v="853-083744-303,Rev A"/>
    <m/>
    <s v="ASSY,LIFT,WINDOW,LCLP"/>
    <s v="ASSY,LIFT,WINDOW,LCLP"/>
    <s v="MIHP"/>
    <s v="EA"/>
    <s v="M"/>
    <b v="0"/>
    <s v="Plastic"/>
    <b v="0"/>
    <b v="1"/>
    <b v="0"/>
    <b v="1"/>
    <n v="4"/>
    <s v="LIFT,WINDOW,LCLP"/>
    <m/>
    <x v="36"/>
    <s v="Plastic_853"/>
    <x v="2"/>
  </r>
  <r>
    <s v="853-083744-304,Rev A"/>
    <m/>
    <s v="ASSY,LIFT,WINDOW,LCLP,584"/>
    <s v="ASSY,LIFT,WINDOW,LCLP,584"/>
    <s v="MIHP"/>
    <s v="EA"/>
    <s v="M"/>
    <b v="0"/>
    <s v="Plastic"/>
    <b v="0"/>
    <b v="1"/>
    <b v="0"/>
    <b v="1"/>
    <n v="4"/>
    <s v="LIFT,WINDOW,LCLP,584"/>
    <m/>
    <x v="36"/>
    <s v="Plastic_853"/>
    <x v="2"/>
  </r>
  <r>
    <s v="853-083744-320,Rev A"/>
    <m/>
    <s v="ASSY,LIFT,WINDOW,LCLP"/>
    <s v="ASSY,LIFT,WINDOW,LCLP"/>
    <s v="MIHP"/>
    <s v="EA"/>
    <s v="M"/>
    <b v="0"/>
    <s v="Plastic"/>
    <b v="0"/>
    <b v="1"/>
    <b v="0"/>
    <b v="1"/>
    <n v="4"/>
    <s v="LIFT,WINDOW,LCLP"/>
    <m/>
    <x v="36"/>
    <s v="Plastic_853"/>
    <x v="2"/>
  </r>
  <r>
    <s v="853-083744-321,Rev A"/>
    <m/>
    <s v="ASSY,LIFT,WINDOW,LCLP,600"/>
    <s v="ASSY,LIFT,WINDOW,LCLP,600"/>
    <s v="MIHP"/>
    <s v="EA"/>
    <s v="M"/>
    <b v="0"/>
    <s v="Plastic"/>
    <b v="0"/>
    <b v="0"/>
    <b v="0"/>
    <b v="1"/>
    <n v="4"/>
    <s v="LIFT,WINDOW,LCLP,600"/>
    <m/>
    <x v="36"/>
    <s v="Plastic_853"/>
    <x v="2"/>
  </r>
  <r>
    <s v="853-084867-001,Rev B"/>
    <s v="ASSY,BTF"/>
    <s v="ASSY,BTFL VLV"/>
    <s v="ASSY,BTFL VLV"/>
    <s v="LAM"/>
    <s v="EA"/>
    <s v="M"/>
    <b v="0"/>
    <s v="SEM"/>
    <b v="0"/>
    <b v="0"/>
    <b v="0"/>
    <b v="1"/>
    <n v="4"/>
    <s v="BTFL VLV"/>
    <m/>
    <x v="36"/>
    <s v="SEM_853"/>
    <x v="0"/>
  </r>
  <r>
    <s v="853-084867-002,Rev A"/>
    <s v="ASSY, BT"/>
    <s v="ASSY, BTFL, VLV"/>
    <s v="ASSY, BTFL, VLV"/>
    <s v="LAM"/>
    <s v="EA"/>
    <s v="M"/>
    <b v="0"/>
    <s v="SEM"/>
    <b v="0"/>
    <b v="0"/>
    <b v="0"/>
    <b v="1"/>
    <n v="4"/>
    <s v=" BTFL, VLV"/>
    <m/>
    <x v="36"/>
    <s v="SEM_853"/>
    <x v="0"/>
  </r>
  <r>
    <s v="853-084867-003,Rev B"/>
    <m/>
    <s v="ASSY,BTFL VLV"/>
    <s v="ASSY,BTFL VLV"/>
    <m/>
    <s v="EA"/>
    <s v="M"/>
    <b v="0"/>
    <s v="MIH"/>
    <b v="0"/>
    <b v="1"/>
    <b v="0"/>
    <b v="1"/>
    <n v="4"/>
    <s v="BTFL VLV"/>
    <m/>
    <x v="36"/>
    <s v="MIH_853"/>
    <x v="0"/>
  </r>
  <r>
    <s v="853-084867-004,Rev B"/>
    <s v="ASSY,BTF"/>
    <s v="ASSY,BTFL VLV"/>
    <s v="ASSY,BTFL VLV"/>
    <s v="LAM"/>
    <s v="EA"/>
    <s v="M"/>
    <b v="0"/>
    <s v="SEM"/>
    <b v="0"/>
    <b v="0"/>
    <b v="0"/>
    <b v="1"/>
    <n v="4"/>
    <s v="BTFL VLV"/>
    <m/>
    <x v="36"/>
    <s v="SEM_853"/>
    <x v="0"/>
  </r>
  <r>
    <s v="853-084867-004,Rev C"/>
    <m/>
    <s v="ASSY, BTFL VLV"/>
    <s v="ASSY, BTFL VLV"/>
    <m/>
    <s v="EA"/>
    <s v="M"/>
    <b v="0"/>
    <s v="MIH"/>
    <b v="0"/>
    <b v="0"/>
    <b v="0"/>
    <b v="1"/>
    <n v="4"/>
    <s v=" BTFL VLV"/>
    <m/>
    <x v="36"/>
    <s v="MIH_853"/>
    <x v="0"/>
  </r>
  <r>
    <s v="853-084867-005,Rev C"/>
    <s v="ASSY,BTF"/>
    <s v="ASSY,BTFL VLV"/>
    <s v="ASSY,BTFL VLV"/>
    <s v="LAM"/>
    <s v="EA"/>
    <s v="M"/>
    <b v="0"/>
    <s v="SEM"/>
    <b v="0"/>
    <b v="0"/>
    <b v="0"/>
    <b v="1"/>
    <n v="4"/>
    <s v="BTFL VLV"/>
    <m/>
    <x v="36"/>
    <s v="SEM_853"/>
    <x v="0"/>
  </r>
  <r>
    <s v="853-084867-005,Rev D"/>
    <m/>
    <s v="ASSY,BTFL VLV"/>
    <s v="ASSY,BTFL VLV"/>
    <m/>
    <s v="EA"/>
    <s v="M"/>
    <b v="0"/>
    <s v="MIH"/>
    <b v="0"/>
    <b v="0"/>
    <b v="0"/>
    <b v="1"/>
    <n v="4"/>
    <s v="BTFL VLV"/>
    <m/>
    <x v="36"/>
    <s v="MIH_853"/>
    <x v="0"/>
  </r>
  <r>
    <s v="853-087072-002,Rev B"/>
    <s v="ASSY,EXH"/>
    <s v="ASSY,EXHAUST PLENUM, CHMBR, C360"/>
    <s v="ASSY,EXHAUST PLENUM, CHMBR, C360"/>
    <s v="LAM"/>
    <s v="EA"/>
    <s v="M"/>
    <b v="0"/>
    <s v="SEM"/>
    <b v="0"/>
    <b v="0"/>
    <b v="0"/>
    <b v="1"/>
    <n v="4"/>
    <s v="EXHAUST PLENUM, CHMBR, C360"/>
    <m/>
    <x v="36"/>
    <s v="SEM_853"/>
    <x v="0"/>
  </r>
  <r>
    <s v="853-087600-001,Rev B"/>
    <s v="ASSY,HD,"/>
    <s v="ASSY,HD,CHEM,UPR"/>
    <s v="ASSY,HD,CHEM,UPR"/>
    <s v="LAM"/>
    <s v="EA"/>
    <s v="M"/>
    <b v="0"/>
    <s v="SEM"/>
    <b v="0"/>
    <b v="0"/>
    <b v="0"/>
    <b v="1"/>
    <n v="4"/>
    <s v="HD,CHEM,UPR"/>
    <m/>
    <x v="36"/>
    <s v="SEM_853"/>
    <x v="0"/>
  </r>
  <r>
    <s v="853-087601-001,Rev B"/>
    <s v="ASSY,HD,"/>
    <s v="ASSY,HD,CHEM,LWR"/>
    <s v="ASSY,HD,CHEM,LWR"/>
    <s v="LAM"/>
    <s v="EA"/>
    <s v="M"/>
    <b v="0"/>
    <s v="SEM"/>
    <b v="0"/>
    <b v="0"/>
    <b v="0"/>
    <b v="1"/>
    <n v="4"/>
    <s v="HD,CHEM,LWR"/>
    <m/>
    <x v="36"/>
    <s v="SEM_853"/>
    <x v="0"/>
  </r>
  <r>
    <s v="853-087602-001,Rev B"/>
    <s v="ASSY,HD,"/>
    <s v="ASSY,HD,RINSE,UPR"/>
    <s v="ASSY,HD,RINSE,UPR"/>
    <s v="LAM"/>
    <s v="EA"/>
    <s v="M"/>
    <b v="0"/>
    <s v="SEM"/>
    <b v="0"/>
    <b v="0"/>
    <b v="0"/>
    <b v="1"/>
    <n v="4"/>
    <s v="HD,RINSE,UPR"/>
    <m/>
    <x v="36"/>
    <s v="SEM_853"/>
    <x v="0"/>
  </r>
  <r>
    <s v="853-087602-002,Rev A"/>
    <s v="ASSY,HD,"/>
    <s v="ASSY,HD,RINSE,UPR"/>
    <s v="ASSY,HD,RINSE,UPR"/>
    <s v="LAM"/>
    <s v="EA"/>
    <s v="M"/>
    <b v="0"/>
    <s v="SEM"/>
    <b v="0"/>
    <b v="0"/>
    <b v="0"/>
    <b v="1"/>
    <n v="4"/>
    <s v="HD,RINSE,UPR"/>
    <m/>
    <x v="36"/>
    <s v="SEM_853"/>
    <x v="0"/>
  </r>
  <r>
    <s v="853-087603-001,Rev B"/>
    <s v="ASSY,HD,"/>
    <s v="ASSY,HD,RINSE,LWR"/>
    <s v="ASSY,HD,RINSE,LWR"/>
    <s v="LAM"/>
    <s v="EA"/>
    <s v="M"/>
    <b v="0"/>
    <s v="SEM"/>
    <b v="0"/>
    <b v="0"/>
    <b v="0"/>
    <b v="1"/>
    <n v="4"/>
    <s v="HD,RINSE,LWR"/>
    <m/>
    <x v="36"/>
    <s v="SEM_853"/>
    <x v="0"/>
  </r>
  <r>
    <s v="853-087603-002,Rev A"/>
    <s v="ASSY,HD,"/>
    <s v="ASSY,HD,RINSE,LWR"/>
    <s v="ASSY,HD,RINSE,LWR"/>
    <s v="LAM"/>
    <s v="EA"/>
    <s v="M"/>
    <b v="0"/>
    <s v="SEM"/>
    <b v="0"/>
    <b v="0"/>
    <b v="0"/>
    <b v="1"/>
    <n v="4"/>
    <s v="HD,RINSE,LWR"/>
    <m/>
    <x v="36"/>
    <s v="SEM_853"/>
    <x v="0"/>
  </r>
  <r>
    <s v="853-088433-001,Rev A"/>
    <s v="ASSY,HEA"/>
    <s v="ASSY,HEAD,EXIT,C360"/>
    <s v="ASSY,HEAD,EXIT,C360"/>
    <s v="LAM"/>
    <s v="EA"/>
    <s v="M"/>
    <b v="0"/>
    <s v="SEM"/>
    <b v="0"/>
    <b v="0"/>
    <b v="0"/>
    <b v="1"/>
    <n v="4"/>
    <s v="HEAD,EXIT,C360"/>
    <m/>
    <x v="36"/>
    <s v="SEM_853"/>
    <x v="0"/>
  </r>
  <r>
    <s v="853-088434-001,Rev A"/>
    <s v="ASSY,MAN"/>
    <s v="ASSY,MANF,LWR,EXIT,HEAD,C360"/>
    <s v="ASSY,MANIFOLD,LWR,EXIT,HEAD,C360"/>
    <s v="LAM"/>
    <s v="EA"/>
    <s v="M"/>
    <b v="0"/>
    <s v="SEM"/>
    <b v="0"/>
    <b v="0"/>
    <b v="0"/>
    <b v="1"/>
    <n v="4"/>
    <s v="MANIFOLD,LWR,EXIT,HEAD,C360"/>
    <m/>
    <x v="36"/>
    <s v="SEM_853"/>
    <x v="0"/>
  </r>
  <r>
    <s v="853-088754-001,Rev A"/>
    <m/>
    <s v="FXTR, PRY TOOL, 22-IN CER WDO"/>
    <s v="FXTR, PRY TOOL, 22-IN CER WDO"/>
    <s v="MIHP"/>
    <s v="EA"/>
    <s v="M"/>
    <b v="0"/>
    <s v="Plastic"/>
    <b v="0"/>
    <b v="1"/>
    <b v="0"/>
    <b v="1"/>
    <n v="4"/>
    <s v=" PRY TOOL, 22-IN CER WDO"/>
    <m/>
    <x v="10"/>
    <s v="Plastic_853"/>
    <x v="2"/>
  </r>
  <r>
    <s v="853-088841-001,Rev A"/>
    <s v="ASSY,OMM"/>
    <s v="ASSY,OMM,UPPER,MOUNT"/>
    <s v="ASSY,OMM,UPPER,MOUNT"/>
    <s v="LAM"/>
    <s v="EA"/>
    <s v="M"/>
    <b v="0"/>
    <s v="SEM"/>
    <b v="0"/>
    <b v="0"/>
    <b v="0"/>
    <b v="1"/>
    <n v="4"/>
    <s v="OMM,UPPER,MOUNT"/>
    <m/>
    <x v="36"/>
    <s v="SEM_853"/>
    <x v="0"/>
  </r>
  <r>
    <s v="853-088871-001,Rev C"/>
    <s v="ASSY,FAC"/>
    <s v="ASSY,FACIL.,DRAIN,LEFT,SPECIAL"/>
    <s v="ASSY,FACIL.,DRAIN,LEFT,SPECIAL"/>
    <s v="LAM"/>
    <s v="EA"/>
    <s v="M"/>
    <b v="0"/>
    <s v="SEM"/>
    <b v="0"/>
    <b v="1"/>
    <b v="0"/>
    <b v="1"/>
    <n v="4"/>
    <s v="FACIL.,DRAIN,LEFT,SPECIAL"/>
    <m/>
    <x v="36"/>
    <s v="SEM_853"/>
    <x v="0"/>
  </r>
  <r>
    <s v="853-088871-002,Rev A"/>
    <m/>
    <s v="ASSY,FACIL.,DRAIN,LEFT,SPECIAL"/>
    <s v="ASSY,FACIL.,DRAIN,LEFT,SPECIAL"/>
    <s v="MIHP"/>
    <s v="EA"/>
    <s v="M"/>
    <b v="0"/>
    <s v="Plastic"/>
    <b v="0"/>
    <b v="0"/>
    <b v="0"/>
    <b v="1"/>
    <n v="4"/>
    <s v="FACIL.,DRAIN,LEFT,SPECIAL"/>
    <m/>
    <x v="36"/>
    <s v="Plastic_853"/>
    <x v="2"/>
  </r>
  <r>
    <s v="853-088871-002,Rev C"/>
    <s v="ASSY,FAC"/>
    <s v="ASSY,FACIL.,DRAIN,LEFT,SPECIAL"/>
    <s v="ASSY,FACIL.,DRAIN,LEFT,SPECIAL"/>
    <s v="MIHP"/>
    <s v="EA"/>
    <s v="M"/>
    <b v="0"/>
    <s v="Plastic"/>
    <b v="0"/>
    <b v="0"/>
    <b v="0"/>
    <b v="1"/>
    <n v="4"/>
    <s v="FACIL.,DRAIN,LEFT,SPECIAL"/>
    <m/>
    <x v="36"/>
    <s v="Plastic_853"/>
    <x v="2"/>
  </r>
  <r>
    <s v="853-100984-003,Rev A"/>
    <m/>
    <s v="ASSY, FACIL, ANSI SAS, DIW DR, C360, FDS"/>
    <s v="ASSY, FACIL, ANSI SAS, DIW DR, C360, FDS"/>
    <s v="LAM"/>
    <s v="EA"/>
    <s v="M"/>
    <b v="0"/>
    <s v="Miscellaneous"/>
    <b v="0"/>
    <b v="0"/>
    <b v="0"/>
    <b v="1"/>
    <n v="4"/>
    <s v=" FACIL, ANSI SAS, DIW DR, C360, FDS"/>
    <m/>
    <x v="36"/>
    <s v="Miscellaneous_853"/>
    <x v="0"/>
  </r>
  <r>
    <s v="853-102333-001,Rev A"/>
    <s v="ASSY,HD,"/>
    <s v="ASSY,HD,CHEM,UPR"/>
    <s v="ASSY,HD,CHEM,UPR"/>
    <s v="LAM"/>
    <s v="EA"/>
    <s v="M"/>
    <b v="0"/>
    <s v="SEM"/>
    <b v="0"/>
    <b v="0"/>
    <b v="0"/>
    <b v="1"/>
    <n v="4"/>
    <s v="HD,CHEM,UPR"/>
    <m/>
    <x v="36"/>
    <s v="SEM_853"/>
    <x v="0"/>
  </r>
  <r>
    <s v="853-102334-001,Rev A"/>
    <s v="ASSY,HD,"/>
    <s v="ASSY,HD,CHEM,LWR"/>
    <s v="ASSY,HD,CHEM,LWR"/>
    <s v="LAM"/>
    <s v="EA"/>
    <s v="M"/>
    <b v="0"/>
    <s v="SEM"/>
    <b v="0"/>
    <b v="0"/>
    <b v="0"/>
    <b v="1"/>
    <n v="4"/>
    <s v="HD,CHEM,LWR"/>
    <m/>
    <x v="36"/>
    <s v="SEM_853"/>
    <x v="0"/>
  </r>
  <r>
    <s v="853-102334-001,Rev B"/>
    <s v="ASSY,HD,"/>
    <s v="ASSY,HD,CHEM,LWR"/>
    <s v="ASSY,HD,CHEM,LWR"/>
    <s v="LAM"/>
    <s v="EA"/>
    <s v="M"/>
    <b v="0"/>
    <s v="SEM"/>
    <b v="0"/>
    <b v="0"/>
    <b v="0"/>
    <b v="1"/>
    <n v="4"/>
    <s v="HD,CHEM,LWR"/>
    <m/>
    <x v="36"/>
    <s v="SEM_853"/>
    <x v="0"/>
  </r>
  <r>
    <s v="853-103992-002,Rev A"/>
    <s v="ASSY,HD,"/>
    <s v="ASSY,HD,UPR"/>
    <s v="ASSY,HD,UPR"/>
    <s v="LAM"/>
    <s v="EA"/>
    <s v="M"/>
    <b v="0"/>
    <s v="SEM"/>
    <b v="0"/>
    <b v="0"/>
    <b v="0"/>
    <b v="1"/>
    <n v="4"/>
    <s v="HD,UPR"/>
    <m/>
    <x v="36"/>
    <s v="SEM_853"/>
    <x v="0"/>
  </r>
  <r>
    <s v="853-103992-003,Rev a"/>
    <s v="ASSY,HD,"/>
    <s v="ASSY,HD,UPR"/>
    <s v="ASSY,HD,UPR"/>
    <s v="LAM"/>
    <s v="EA"/>
    <s v="M"/>
    <b v="0"/>
    <s v="SEM"/>
    <b v="0"/>
    <b v="0"/>
    <b v="0"/>
    <b v="1"/>
    <n v="4"/>
    <s v="HD,UPR"/>
    <m/>
    <x v="36"/>
    <s v="SEM_853"/>
    <x v="0"/>
  </r>
  <r>
    <s v="853-103993-002,Rev A"/>
    <s v="ASSY,HD,"/>
    <s v="ASSY,HD,LWR"/>
    <s v="ASSY,HD,LWR"/>
    <s v="LAM"/>
    <s v="EA"/>
    <s v="M"/>
    <b v="0"/>
    <s v="SEM"/>
    <b v="0"/>
    <b v="0"/>
    <b v="0"/>
    <b v="1"/>
    <n v="4"/>
    <s v="HD,LWR"/>
    <m/>
    <x v="36"/>
    <s v="SEM_853"/>
    <x v="0"/>
  </r>
  <r>
    <s v="853-106106-004,Rev B"/>
    <m/>
    <s v="Assy, Facil, Ansi SAS, Drain 2, C360, SAS"/>
    <s v="Assy, Facil, Ansi SAS, Drain 2, C360, SAS"/>
    <s v="LAM"/>
    <s v="EA"/>
    <s v="M"/>
    <b v="0"/>
    <s v="Miscellaneous"/>
    <b v="0"/>
    <b v="0"/>
    <b v="0"/>
    <b v="1"/>
    <n v="4"/>
    <s v=" Facil, Ansi SAS, Drain 2, C360, SAS"/>
    <m/>
    <x v="36"/>
    <s v="Miscellaneous_853"/>
    <x v="0"/>
  </r>
  <r>
    <s v="853-107488-202,Rev A"/>
    <m/>
    <s v="ASSY, DIST, ARRESTOR, HE, ULTRA-TORR"/>
    <s v="ASSY, DIST, ARRESTOR, HE, ULTRA-TORR"/>
    <s v="MIHP"/>
    <s v="EA"/>
    <s v="M"/>
    <b v="0"/>
    <s v="Plastic"/>
    <b v="0"/>
    <b v="1"/>
    <b v="0"/>
    <b v="1"/>
    <n v="4"/>
    <s v=" DIST, ARRESTOR, HE, ULTRA-TORR"/>
    <m/>
    <x v="36"/>
    <s v="Plastic_853"/>
    <x v="2"/>
  </r>
  <r>
    <s v="853-108651-003,Rev A"/>
    <m/>
    <s v="ASSY,WTR VPR DELIV,UPR"/>
    <s v="ASSY,WTR VPR DELIV,UPR"/>
    <m/>
    <s v="EA"/>
    <s v="M"/>
    <b v="0"/>
    <s v="Miscellaneous"/>
    <b v="0"/>
    <b v="0"/>
    <b v="0"/>
    <b v="1"/>
    <n v="4"/>
    <s v="WTR VPR DELIV,UPR"/>
    <m/>
    <x v="36"/>
    <s v="Miscellaneous_853"/>
    <x v="0"/>
  </r>
  <r>
    <s v="853-108651-004,Rev A"/>
    <m/>
    <s v="ASSY,WTR VPR DELIV,UPR,HKMG"/>
    <s v="ASSY,WTR VPR DELIV,UPR,HKMG"/>
    <m/>
    <s v="EA"/>
    <s v="M"/>
    <b v="0"/>
    <s v="Miscellaneous"/>
    <b v="0"/>
    <b v="0"/>
    <b v="0"/>
    <b v="1"/>
    <n v="4"/>
    <s v="WTR VPR DELIV,UPR,HKMG"/>
    <m/>
    <x v="36"/>
    <s v="Miscellaneous_853"/>
    <x v="0"/>
  </r>
  <r>
    <s v="853-110151-001,Rev A"/>
    <s v="ASSY,HD,"/>
    <s v="ASSY,HD,AMC,UPR"/>
    <s v="ASSY,HD,AMC,UPR"/>
    <s v="LAM"/>
    <s v="EA"/>
    <s v="M"/>
    <b v="0"/>
    <s v="SEM"/>
    <b v="0"/>
    <b v="0"/>
    <b v="0"/>
    <b v="1"/>
    <n v="4"/>
    <s v="HD,AMC,UPR"/>
    <m/>
    <x v="36"/>
    <s v="SEM_853"/>
    <x v="0"/>
  </r>
  <r>
    <s v="853-110172-001,Rev A"/>
    <s v="ASSY,HD,"/>
    <s v="ASSY,HD,AMC,LWR"/>
    <s v="ASSY,HD,AMC,LWR"/>
    <s v="LAM"/>
    <s v="EA"/>
    <s v="M"/>
    <b v="0"/>
    <s v="SEM"/>
    <b v="0"/>
    <b v="0"/>
    <b v="0"/>
    <b v="1"/>
    <n v="4"/>
    <s v="HD,AMC,LWR"/>
    <m/>
    <x v="36"/>
    <s v="SEM_853"/>
    <x v="0"/>
  </r>
  <r>
    <s v="853-111832-001,Rev A"/>
    <m/>
    <s v="Assy, HD, UPR"/>
    <s v="Assy, HD, UPR"/>
    <s v="LAM"/>
    <s v="EA"/>
    <s v="M"/>
    <b v="0"/>
    <s v="SEM"/>
    <b v="0"/>
    <b v="0"/>
    <b v="0"/>
    <b v="1"/>
    <n v="4"/>
    <s v=" HD, UPR"/>
    <m/>
    <x v="36"/>
    <s v="SEM_853"/>
    <x v="0"/>
  </r>
  <r>
    <s v="853-111832-001,Rev B"/>
    <s v="ASSY,HD,"/>
    <s v="ASSY,HD,UPR                   _x001e_ASSY,HD,UPR"/>
    <s v="ASSY,HD,UPR                   _x001e_ASSY,HD,UPR"/>
    <s v="LAM"/>
    <s v="EA"/>
    <s v="M"/>
    <b v="0"/>
    <s v="SEM"/>
    <b v="0"/>
    <b v="1"/>
    <b v="0"/>
    <b v="1"/>
    <n v="4"/>
    <s v="HD,UPR                   _x001e_ASSY,HD,UPR"/>
    <m/>
    <x v="36"/>
    <s v="SEM_853"/>
    <x v="0"/>
  </r>
  <r>
    <s v="853-112583-002,Rev A"/>
    <m/>
    <s v="ASSY, FACIL, ANSI SAS, GRV DR, C360, FDS"/>
    <s v="ASSY, FACIL, ANSI SAS, GRV DR, C360, FDS"/>
    <s v="LAM"/>
    <s v="EA"/>
    <s v="M"/>
    <b v="0"/>
    <s v="Miscellaneous"/>
    <b v="0"/>
    <b v="0"/>
    <b v="0"/>
    <b v="1"/>
    <n v="4"/>
    <s v=" FACIL, ANSI SAS, GRV DR, C360, FDS"/>
    <m/>
    <x v="36"/>
    <s v="Miscellaneous_853"/>
    <x v="0"/>
  </r>
  <r>
    <s v="853-112588-001,Rev A"/>
    <m/>
    <s v="ASSY,HD,CHEM,UPR"/>
    <s v="ASSY,HD,CHEM,UPR"/>
    <s v="LAM"/>
    <s v="EA"/>
    <s v="M"/>
    <b v="0"/>
    <s v="SEM"/>
    <b v="0"/>
    <b v="0"/>
    <b v="0"/>
    <b v="1"/>
    <n v="4"/>
    <s v="HD,CHEM,UPR"/>
    <m/>
    <x v="36"/>
    <s v="SEM_853"/>
    <x v="0"/>
  </r>
  <r>
    <s v="853-114875-001,Rev B"/>
    <m/>
    <s v="ASSY, ROLL, TRUCK, CARRIER"/>
    <s v="ASSY, ROLL, TRUCK, CARRIER"/>
    <s v="LAM"/>
    <s v="EA"/>
    <s v="M"/>
    <b v="0"/>
    <s v="Miscellaneous"/>
    <b v="0"/>
    <b v="1"/>
    <b v="0"/>
    <b v="1"/>
    <n v="4"/>
    <s v=" ROLL, TRUCK, CARRIER"/>
    <m/>
    <x v="36"/>
    <s v="Miscellaneous_853"/>
    <x v="0"/>
  </r>
  <r>
    <s v="853-114875-002,Rev A"/>
    <m/>
    <s v="ASSY, ROLL, TRUCK, CARRIER"/>
    <s v="ASSY, ROLL, TRUCK, CARRIER"/>
    <m/>
    <s v="EA"/>
    <s v="M"/>
    <b v="0"/>
    <s v="Miscellaneous"/>
    <b v="0"/>
    <b v="1"/>
    <b v="0"/>
    <b v="1"/>
    <n v="4"/>
    <s v=" ROLL, TRUCK, CARRIER"/>
    <m/>
    <x v="36"/>
    <s v="Miscellaneous_853"/>
    <x v="0"/>
  </r>
  <r>
    <s v="853-115262-001,Rev A"/>
    <m/>
    <s v="KIT,WTR VPR DELIV,UPR,V3"/>
    <s v="KIT,WTR VPR DELIV,UPR,V3"/>
    <s v="LAM"/>
    <s v="EA"/>
    <s v="M"/>
    <b v="0"/>
    <s v="Miscellaneous"/>
    <b v="0"/>
    <b v="0"/>
    <b v="0"/>
    <b v="1"/>
    <n v="3"/>
    <s v="WTR VPR DELIV,UPR,V3"/>
    <m/>
    <x v="3"/>
    <s v="Miscellaneous_853"/>
    <x v="0"/>
  </r>
  <r>
    <s v="853-115262-004,Rev A"/>
    <m/>
    <s v="KIT,WTR VPR DELIV,UPR,V3"/>
    <s v="KIT,WTR VPR DELIV,UPR,V3"/>
    <s v="LAM"/>
    <s v="EA"/>
    <s v="M"/>
    <b v="0"/>
    <s v="Miscellaneous"/>
    <b v="0"/>
    <b v="1"/>
    <b v="0"/>
    <b v="1"/>
    <n v="3"/>
    <s v="WTR VPR DELIV,UPR,V3"/>
    <m/>
    <x v="3"/>
    <s v="Miscellaneous_853"/>
    <x v="0"/>
  </r>
  <r>
    <s v="853-115262-009,Rev A"/>
    <m/>
    <s v="KIT,WTR VPR DELIV,UPR,V3"/>
    <s v="KIT,WTR VPR DELIV,UPR,V3"/>
    <m/>
    <s v="EA"/>
    <s v="M"/>
    <b v="0"/>
    <s v="Miscellaneous"/>
    <b v="0"/>
    <b v="0"/>
    <b v="0"/>
    <b v="1"/>
    <n v="3"/>
    <s v="WTR VPR DELIV,UPR,V3"/>
    <m/>
    <x v="3"/>
    <s v="Miscellaneous_853"/>
    <x v="0"/>
  </r>
  <r>
    <s v="853-115262-010, SCTA TEST"/>
    <m/>
    <s v="SCTA TEST"/>
    <s v="SCTA TEST"/>
    <m/>
    <s v="EA"/>
    <s v="M"/>
    <b v="0"/>
    <s v="NP"/>
    <b v="0"/>
    <b v="0"/>
    <b v="0"/>
    <b v="1"/>
    <n v="0"/>
    <s v="SCTA"/>
    <m/>
    <x v="3"/>
    <s v="NP_853"/>
    <x v="0"/>
  </r>
  <r>
    <s v="853-115262-010,Rev A"/>
    <s v="KIT,WTR"/>
    <s v="KIT,WTR VPR DELIV,UPR,V3"/>
    <s v="KIT,WTR VPR DELIV,UPR,V3"/>
    <s v="LAM"/>
    <s v="EA"/>
    <s v="M"/>
    <b v="0"/>
    <s v="SEM"/>
    <b v="0"/>
    <b v="1"/>
    <b v="0"/>
    <b v="1"/>
    <n v="3"/>
    <s v="WTR VPR DELIV,UPR,V3"/>
    <m/>
    <x v="3"/>
    <s v="SEM_853"/>
    <x v="0"/>
  </r>
  <r>
    <s v="853-115262-010,Rev A SCTA TEST"/>
    <m/>
    <s v="KIT,WTR VPR DELIV,UPR,V3"/>
    <s v="KIT,WTR VPR DELIV,UPR,V3"/>
    <m/>
    <s v="EA"/>
    <s v="M"/>
    <b v="0"/>
    <s v="NP"/>
    <b v="0"/>
    <b v="0"/>
    <b v="0"/>
    <b v="1"/>
    <n v="3"/>
    <s v="WTR VPR DELIV,UPR,V3"/>
    <m/>
    <x v="3"/>
    <s v="NP_853"/>
    <x v="0"/>
  </r>
  <r>
    <s v="853-115262-011, Rev A"/>
    <m/>
    <s v="KIT,WTR VPR DELIV,UPR,V3"/>
    <s v="KIT,WTR VPR DELIV,UPR,V3"/>
    <m/>
    <s v="EA"/>
    <s v="M"/>
    <b v="0"/>
    <s v="Miscellaneous"/>
    <b v="0"/>
    <b v="1"/>
    <b v="0"/>
    <b v="1"/>
    <n v="3"/>
    <s v="WTR VPR DELIV,UPR,V3"/>
    <m/>
    <x v="3"/>
    <s v="Miscellaneous_853"/>
    <x v="0"/>
  </r>
  <r>
    <s v="853-117800-001,Rev A"/>
    <m/>
    <s v="ASSY,HD,CHEM,HKMG,UPR"/>
    <s v="ASSY,HD,CHEM,HKMG,UPR"/>
    <m/>
    <s v="EA"/>
    <s v="M"/>
    <b v="0"/>
    <s v="Miscellaneous"/>
    <b v="0"/>
    <b v="0"/>
    <b v="0"/>
    <b v="1"/>
    <n v="4"/>
    <s v="HD,CHEM,HKMG,UPR"/>
    <m/>
    <x v="36"/>
    <s v="Miscellaneous_853"/>
    <x v="0"/>
  </r>
  <r>
    <s v="853-117801-001,Rev A"/>
    <m/>
    <s v="ASSY,HD,CHEM,HKMG,LWR"/>
    <s v="ASSY,HD,CHEM,HKMG,LWR"/>
    <s v="LAM"/>
    <s v="EA"/>
    <s v="M"/>
    <b v="0"/>
    <s v="Miscellaneous"/>
    <b v="0"/>
    <b v="1"/>
    <b v="0"/>
    <b v="1"/>
    <n v="4"/>
    <s v="HD,CHEM,HKMG,LWR"/>
    <m/>
    <x v="36"/>
    <s v="Miscellaneous_853"/>
    <x v="0"/>
  </r>
  <r>
    <s v="853-118508-002,Rev A"/>
    <m/>
    <s v="ASSY, FACIL, ANSI SAS, 2 HD, C360, FDS"/>
    <s v="ASSY, FACIL, ANSI SAS, 2 HD, C360, FDS"/>
    <s v="LAM"/>
    <s v="EA"/>
    <s v="M"/>
    <b v="0"/>
    <s v="Miscellaneous"/>
    <b v="0"/>
    <b v="0"/>
    <b v="0"/>
    <b v="1"/>
    <n v="4"/>
    <s v=" FACIL, ANSI SAS, 2 HD, C360, FDS"/>
    <m/>
    <x v="36"/>
    <s v="Miscellaneous_853"/>
    <x v="0"/>
  </r>
  <r>
    <s v="853-118666-001,Rev A"/>
    <m/>
    <s v="ASSY,WTR VPR DELIV,UPR"/>
    <s v="ASSY,WTR VPR DELIV,UPR"/>
    <s v="LAM"/>
    <s v="EA"/>
    <s v="M"/>
    <b v="0"/>
    <s v="Miscellaneous"/>
    <b v="0"/>
    <b v="1"/>
    <b v="0"/>
    <b v="1"/>
    <n v="4"/>
    <s v="WTR VPR DELIV,UPR"/>
    <m/>
    <x v="36"/>
    <s v="Miscellaneous_853"/>
    <x v="0"/>
  </r>
  <r>
    <s v="853-120933-001,Rev A"/>
    <m/>
    <s v="ASSY,HD,CHEM,LWR,HKMG"/>
    <s v="ASSY,HD,CHEM,LWR,HKMG"/>
    <s v="LAM"/>
    <s v="EA"/>
    <s v="M"/>
    <b v="0"/>
    <s v="Miscellaneous"/>
    <b v="0"/>
    <b v="1"/>
    <b v="0"/>
    <b v="1"/>
    <n v="4"/>
    <s v="HD,CHEM,LWR,HKMG"/>
    <m/>
    <x v="36"/>
    <s v="Miscellaneous_853"/>
    <x v="0"/>
  </r>
  <r>
    <s v="853-122399-001,Rev A"/>
    <m/>
    <s v="ASSY,HD,N2 DELIV,UPR"/>
    <s v="ASSY,HD,N2 DELIV,UPR"/>
    <m/>
    <s v="EA"/>
    <s v="M"/>
    <b v="0"/>
    <s v="Miscellaneous"/>
    <b v="0"/>
    <b v="1"/>
    <b v="0"/>
    <b v="1"/>
    <n v="4"/>
    <s v="HD,N2 DELIV,UPR"/>
    <m/>
    <x v="36"/>
    <s v="Miscellaneous_853"/>
    <x v="0"/>
  </r>
  <r>
    <s v="853-122413-001,Rev A"/>
    <m/>
    <s v="ASSY, MANIF, CHEM, UPR, HKMG, PW"/>
    <s v="ASSY, MANIFOLD, CHEM, UPR, HKMG, PW"/>
    <s v="LAM"/>
    <s v="EA"/>
    <s v="M"/>
    <b v="0"/>
    <s v="Miscellaneous"/>
    <b v="0"/>
    <b v="1"/>
    <b v="0"/>
    <b v="1"/>
    <n v="4"/>
    <s v=" MANIFOLD, CHEM, UPR, HKMG, PW"/>
    <m/>
    <x v="36"/>
    <s v="Miscellaneous_853"/>
    <x v="0"/>
  </r>
  <r>
    <s v="853-122414-001,Rev A"/>
    <m/>
    <s v="ASSY, MANIF, CHEM, LWR, HKMG, PW"/>
    <s v="ASSY, MANIFOLD, CHEM, LWR, HKMG, PW"/>
    <s v="LAM"/>
    <s v="EA"/>
    <s v="M"/>
    <b v="0"/>
    <s v="Miscellaneous"/>
    <b v="0"/>
    <b v="1"/>
    <b v="0"/>
    <b v="1"/>
    <n v="4"/>
    <s v=" MANIFOLD, CHEM, LWR, HKMG, PW"/>
    <m/>
    <x v="36"/>
    <s v="Miscellaneous_853"/>
    <x v="0"/>
  </r>
  <r>
    <s v="853-123961-001,Rev A"/>
    <m/>
    <s v="SEZ-0320-MODU-0242"/>
    <s v="SEZ-0320-MODU-0242"/>
    <m/>
    <s v="EA"/>
    <s v="M"/>
    <b v="0"/>
    <s v="NP"/>
    <b v="0"/>
    <b v="1"/>
    <b v="0"/>
    <b v="1"/>
    <n v="0"/>
    <e v="#VALUE!"/>
    <m/>
    <x v="3"/>
    <s v="NP_853"/>
    <x v="0"/>
  </r>
  <r>
    <s v="853-130439-002, Rev A"/>
    <s v="ASSY,EXH"/>
    <s v="ASSY,EXH DUCTS,LWR R"/>
    <s v="ASSY,EXH DUCTS,LWR R"/>
    <m/>
    <s v="EA"/>
    <s v="M"/>
    <b v="0"/>
    <s v="Miscellaneous"/>
    <b v="0"/>
    <b v="0"/>
    <b v="0"/>
    <b v="1"/>
    <n v="4"/>
    <s v="EXH DUCTS,LWR R"/>
    <m/>
    <x v="36"/>
    <s v="Miscellaneous_853"/>
    <x v="0"/>
  </r>
  <r>
    <s v="853-130440-002, Rev A"/>
    <s v="ASSY,EXH"/>
    <s v="ASSY,EXH DUCTS LWR L"/>
    <s v="ASSY,EXH DUCTS LWR L"/>
    <m/>
    <s v="EA"/>
    <s v="M"/>
    <b v="0"/>
    <s v="Miscellaneous"/>
    <b v="0"/>
    <b v="0"/>
    <b v="0"/>
    <b v="1"/>
    <n v="4"/>
    <s v="EXH DUCTS LWR L"/>
    <m/>
    <x v="36"/>
    <s v="Miscellaneous_853"/>
    <x v="0"/>
  </r>
  <r>
    <s v="853-130489-001,Rev F"/>
    <m/>
    <s v="ASSY,NOZ STACK,DS,SC316"/>
    <s v="ASSY,NOZ STACK,DS,SC316"/>
    <m/>
    <s v="EA"/>
    <s v="M"/>
    <b v="0"/>
    <s v="Miscellaneous"/>
    <b v="0"/>
    <b v="1"/>
    <b v="0"/>
    <b v="1"/>
    <n v="4"/>
    <s v="NOZ STACK,DS,SC316"/>
    <m/>
    <x v="36"/>
    <s v="Miscellaneous_853"/>
    <x v="0"/>
  </r>
  <r>
    <s v="853-130489-002,Rev A"/>
    <s v="Assy, NO"/>
    <s v="Assy, NOZ, STACK"/>
    <s v="Assy, NOZ, STACK"/>
    <m/>
    <s v="EA"/>
    <s v="M"/>
    <b v="0"/>
    <s v="Miscellaneous"/>
    <b v="0"/>
    <b v="1"/>
    <b v="0"/>
    <b v="1"/>
    <n v="4"/>
    <s v=" NOZ, STACK"/>
    <m/>
    <x v="36"/>
    <s v="Miscellaneous_853"/>
    <x v="0"/>
  </r>
  <r>
    <s v="853-130489-003,Rev A"/>
    <s v="Assy, NO"/>
    <s v="ASSY, NOZ STACK, DS"/>
    <s v="ASSY, NOZ STACK, DS"/>
    <m/>
    <s v="EA"/>
    <s v="M"/>
    <b v="0"/>
    <s v="Miscellaneous"/>
    <b v="0"/>
    <b v="1"/>
    <b v="0"/>
    <b v="1"/>
    <n v="4"/>
    <s v=" NOZ STACK, DS"/>
    <m/>
    <x v="36"/>
    <s v="Miscellaneous_853"/>
    <x v="0"/>
  </r>
  <r>
    <s v="853-130489-004,Rev B"/>
    <m/>
    <s v="ASSY, NOZ STACK, DS"/>
    <s v="ASSY, NOZ STACK, DS"/>
    <m/>
    <s v="EA"/>
    <s v="M"/>
    <b v="0"/>
    <s v="MIH"/>
    <b v="0"/>
    <b v="1"/>
    <b v="0"/>
    <b v="1"/>
    <n v="4"/>
    <s v=" NOZ STACK, DS"/>
    <m/>
    <x v="36"/>
    <s v="MIH_853"/>
    <x v="0"/>
  </r>
  <r>
    <s v="853-130489-005,Rev B"/>
    <m/>
    <s v="ASSY, NOZ STACK, DS"/>
    <s v="ASSY, NOZ STACK, DS"/>
    <m/>
    <s v="EA"/>
    <s v="M"/>
    <b v="0"/>
    <s v="MIH"/>
    <b v="0"/>
    <b v="1"/>
    <b v="0"/>
    <b v="1"/>
    <n v="4"/>
    <s v=" NOZ STACK, DS"/>
    <m/>
    <x v="36"/>
    <s v="MIH_853"/>
    <x v="0"/>
  </r>
  <r>
    <s v="853-130489-006,Rev C"/>
    <m/>
    <s v="ASSY, NOZ STACK, DS"/>
    <s v="ASSY, NOZ STACK, DS"/>
    <m/>
    <s v="EA"/>
    <s v="M"/>
    <b v="0"/>
    <s v="MIH"/>
    <b v="0"/>
    <b v="1"/>
    <b v="0"/>
    <b v="1"/>
    <n v="4"/>
    <s v=" NOZ STACK, DS"/>
    <m/>
    <x v="36"/>
    <s v="MIH_853"/>
    <x v="0"/>
  </r>
  <r>
    <s v="853-130967-004,Rev B"/>
    <m/>
    <s v="MOD, ASSY, HEAD LWR, N2/SHM, C360"/>
    <s v="MOD, ASSY, HEAD LWR, N2/SHM, C360"/>
    <m/>
    <s v="EA"/>
    <s v="M"/>
    <b v="0"/>
    <s v="Miscellaneous"/>
    <b v="0"/>
    <b v="0"/>
    <b v="0"/>
    <b v="1"/>
    <n v="3"/>
    <s v=" ASSY, HEAD LWR, N2/SHM, C360"/>
    <m/>
    <x v="36"/>
    <s v="Miscellaneous_853"/>
    <x v="0"/>
  </r>
  <r>
    <s v="853-130967-004,Rev C"/>
    <m/>
    <s v="ASSY, HD, N2 DELIV, LWR"/>
    <s v="ASSY, HD, N2 DELIV, LWR"/>
    <s v="ASMA"/>
    <s v="EA"/>
    <s v="M"/>
    <b v="0"/>
    <s v="MIH"/>
    <b v="0"/>
    <b v="0"/>
    <b v="0"/>
    <b v="1"/>
    <n v="4"/>
    <s v=" HD, N2 DELIV, LWR"/>
    <m/>
    <x v="36"/>
    <s v="MIH_853"/>
    <x v="0"/>
  </r>
  <r>
    <s v="853-131214-002,Rev B"/>
    <m/>
    <s v="ASSY,HD N2 DELIV,LWR"/>
    <s v="ASSY,HD N2 DELIV,LWR"/>
    <m/>
    <s v="EA"/>
    <s v="M"/>
    <b v="0"/>
    <s v="Miscellaneous"/>
    <b v="0"/>
    <b v="1"/>
    <b v="0"/>
    <b v="1"/>
    <n v="4"/>
    <s v="HD N2 DELIV,LWR"/>
    <m/>
    <x v="36"/>
    <s v="Miscellaneous_853"/>
    <x v="0"/>
  </r>
  <r>
    <s v="853-131523-001,Rev C"/>
    <s v="CA, ASSY"/>
    <s v="CA, ASSY, SENSOR, REED SWITCH"/>
    <s v="CA, ASSY, SENSOR, REED SWITCH"/>
    <m/>
    <s v="EA"/>
    <s v="M"/>
    <b v="0"/>
    <s v="Miscellaneous"/>
    <b v="0"/>
    <b v="1"/>
    <b v="0"/>
    <b v="1"/>
    <n v="2"/>
    <s v=" ASSY, SENSOR, REED SWITCH"/>
    <m/>
    <x v="36"/>
    <s v="Miscellaneous_853"/>
    <x v="0"/>
  </r>
  <r>
    <s v="853-132849-002, Rev A"/>
    <s v="MOD, ASS"/>
    <s v="MOD, ASSY, HEAD LWR, N2/SHM, C360"/>
    <s v="MOD, ASSY, HEAD LWR, N2/SHM, C360"/>
    <m/>
    <s v="EA"/>
    <s v="M"/>
    <b v="0"/>
    <s v="Miscellaneous"/>
    <b v="0"/>
    <b v="0"/>
    <b v="0"/>
    <b v="1"/>
    <n v="3"/>
    <s v=" ASSY, HEAD LWR, N2/SHM, C360"/>
    <m/>
    <x v="36"/>
    <s v="Miscellaneous_853"/>
    <x v="0"/>
  </r>
  <r>
    <s v="853-133020-001,Rev A"/>
    <m/>
    <s v="DRIP-TRAY/CABLE-DUCT"/>
    <s v="DRIP-TRAY/CABLE-DUCT"/>
    <m/>
    <s v="EA"/>
    <s v="M"/>
    <b v="0"/>
    <s v="Miscellaneous"/>
    <b v="0"/>
    <b v="1"/>
    <b v="0"/>
    <b v="1"/>
    <n v="0"/>
    <e v="#VALUE!"/>
    <m/>
    <x v="39"/>
    <s v="Miscellaneous_853"/>
    <x v="0"/>
  </r>
  <r>
    <s v="853-133020-001,Rev B"/>
    <m/>
    <s v="DRIP-TRAY/CABLE-DUCT"/>
    <s v="DRIP-TRAY/CABLE-DUCT"/>
    <m/>
    <s v="EA"/>
    <s v="M"/>
    <b v="0"/>
    <s v="Miscellaneous"/>
    <b v="0"/>
    <b v="1"/>
    <b v="0"/>
    <b v="1"/>
    <n v="0"/>
    <e v="#VALUE!"/>
    <m/>
    <x v="39"/>
    <s v="Miscellaneous_853"/>
    <x v="0"/>
  </r>
  <r>
    <s v="853-133360-001,Rev A"/>
    <m/>
    <s v="ASSY,DRIP-TRAY/CABLE"/>
    <s v="ASSY,DRIP-TRAY/CABLE"/>
    <m/>
    <s v="EA"/>
    <s v="M"/>
    <b v="0"/>
    <s v="Miscellaneous"/>
    <b v="0"/>
    <b v="1"/>
    <b v="0"/>
    <b v="1"/>
    <n v="4"/>
    <s v="DRIP-TRAY/CABLE"/>
    <m/>
    <x v="36"/>
    <s v="Miscellaneous_853"/>
    <x v="0"/>
  </r>
  <r>
    <s v="853-133360-001,Rev B"/>
    <m/>
    <s v="ASSY,DRIP-TRAY/CABLE"/>
    <s v="ASSY,DRIP-TRAY/CABLE"/>
    <m/>
    <s v="EA"/>
    <s v="M"/>
    <b v="0"/>
    <s v="Miscellaneous"/>
    <b v="0"/>
    <b v="1"/>
    <b v="0"/>
    <b v="1"/>
    <n v="4"/>
    <s v="DRIP-TRAY/CABLE"/>
    <m/>
    <x v="36"/>
    <s v="Miscellaneous_853"/>
    <x v="0"/>
  </r>
  <r>
    <s v="853-134798-010,Rev D"/>
    <m/>
    <s v="EFIX Assembly No."/>
    <s v="EFIX Assembly No."/>
    <s v="MIHP"/>
    <s v="EA"/>
    <s v="M"/>
    <b v="0"/>
    <s v="Plastic"/>
    <b v="0"/>
    <b v="0"/>
    <b v="0"/>
    <b v="1"/>
    <n v="0"/>
    <s v="EFIX"/>
    <m/>
    <x v="3"/>
    <s v="Plastic_853"/>
    <x v="2"/>
  </r>
  <r>
    <s v="853-134819-002,Rev C"/>
    <m/>
    <s v="SC316 MCC EXH R1 VAR, A V2"/>
    <s v="SC316 MCC EXH R1 VAR, A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4819-004,Rev A"/>
    <m/>
    <s v="SC316 MCC EXH R1 VAR, A V2"/>
    <s v="SC316 MCC EXH R1 VAR, A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4819-005,Rev A"/>
    <m/>
    <s v="PM, MCC, EXH, R1, VAR.A, V2"/>
    <s v="PM, MCC, EXH, R1, VAR.A, V2"/>
    <m/>
    <s v="EA"/>
    <s v="M"/>
    <b v="0"/>
    <s v="Miscellaneous"/>
    <b v="0"/>
    <b v="1"/>
    <b v="0"/>
    <b v="1"/>
    <n v="2"/>
    <s v=" MCC, EXH, R1, VAR.A, V2"/>
    <m/>
    <x v="3"/>
    <s v="Miscellaneous_853"/>
    <x v="0"/>
  </r>
  <r>
    <s v="853-135085-002,Rev C"/>
    <m/>
    <s v="SC316 MCC EXH LE VAR, A V2"/>
    <s v="SC316 MCC EXH LE VAR, A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5085-004,Rev A"/>
    <m/>
    <s v="PM, MCC, EXH, LE, VAR.A, V2"/>
    <s v="PM, MCC, EXH, LE, VAR.A, V2"/>
    <m/>
    <s v="EA"/>
    <s v="M"/>
    <b v="0"/>
    <s v="Miscellaneous"/>
    <b v="0"/>
    <b v="0"/>
    <b v="0"/>
    <b v="1"/>
    <n v="2"/>
    <s v=" MCC, EXH, LE, VAR.A, V2"/>
    <m/>
    <x v="3"/>
    <s v="Miscellaneous_853"/>
    <x v="0"/>
  </r>
  <r>
    <s v="853-135085-005,Rev A"/>
    <m/>
    <s v="PM, MCC, EXH, LE, VAR.A, V2"/>
    <s v="PM, MCC, EXH, LE, VAR.A, V2"/>
    <m/>
    <s v="EA"/>
    <s v="M"/>
    <b v="0"/>
    <s v="Miscellaneous"/>
    <b v="0"/>
    <b v="1"/>
    <b v="0"/>
    <b v="1"/>
    <n v="2"/>
    <s v=" MCC, EXH, LE, VAR.A, V2"/>
    <m/>
    <x v="3"/>
    <s v="Miscellaneous_853"/>
    <x v="0"/>
  </r>
  <r>
    <s v="853-135720-001,Rev B"/>
    <m/>
    <s v="ASSY, SPRT, CORRUGATED TBG, DEU, MCC"/>
    <s v="ASSY, SPRT, CORRUGATED TBG, DEU, MCC"/>
    <m/>
    <s v="EA"/>
    <s v="M"/>
    <b v="0"/>
    <s v="Miscellaneous"/>
    <b v="0"/>
    <b v="0"/>
    <b v="0"/>
    <b v="1"/>
    <n v="4"/>
    <s v=" SPRT, CORRUGATED TBG, DEU, MCC"/>
    <m/>
    <x v="36"/>
    <s v="Miscellaneous_853"/>
    <x v="0"/>
  </r>
  <r>
    <s v="853-136707-001,Rev A"/>
    <m/>
    <s v="SC316 MCC EXH R1 VAR, BB"/>
    <s v="SC316 MCC EXH R1 VAR, BB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7-002,Rev C"/>
    <m/>
    <s v="SC316 MCC EXH R1 VAR, BB V2"/>
    <s v="SC316 MCC EXH R1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7-002,Rev D"/>
    <m/>
    <s v="SC316 MCC EXH R1 VAR, BB V2"/>
    <s v="SC316 MCC EXH R1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7-004,Rev A"/>
    <m/>
    <s v="SC316 MCC EXH R1 VAR, BB V2"/>
    <s v="SC316 MCC EXH R1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7-005,Rev A"/>
    <m/>
    <s v="SC316 MCC EXH R1 VAR, BB V2"/>
    <s v="SC316 MCC EXH R1 VAR, BB V2"/>
    <m/>
    <s v="EA"/>
    <s v="M"/>
    <b v="0"/>
    <s v="Miscellaneous"/>
    <b v="0"/>
    <b v="1"/>
    <b v="0"/>
    <b v="1"/>
    <n v="0"/>
    <s v="SC316"/>
    <m/>
    <x v="3"/>
    <s v="Miscellaneous_853"/>
    <x v="0"/>
  </r>
  <r>
    <s v="853-136707-006,Rev A"/>
    <m/>
    <s v="PM, MCC, EXH, R1, VAR.BB, V2"/>
    <s v="PM, MCC, EXH, R1, VAR.BB, V2"/>
    <m/>
    <s v="EA"/>
    <s v="M"/>
    <b v="0"/>
    <s v="Miscellaneous"/>
    <b v="0"/>
    <b v="0"/>
    <b v="0"/>
    <b v="1"/>
    <n v="2"/>
    <s v=" MCC, EXH, R1, VAR.BB, V2"/>
    <m/>
    <x v="3"/>
    <s v="Miscellaneous_853"/>
    <x v="0"/>
  </r>
  <r>
    <s v="853-136708-001,Rev A"/>
    <m/>
    <s v="SC316 MCC EXH LE VAR, BB"/>
    <s v="SC316 MCC EXH LE VAR, BB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8-002,Rev D"/>
    <m/>
    <s v="SC316 MCC EXH LE VAR, BB V2"/>
    <s v="SC316 MCC EXH LE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8-004,Rev A"/>
    <m/>
    <s v="SC316 MCC EXH LE VAR, BB V2"/>
    <s v="SC316 MCC EXH LE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8-005,Rev A"/>
    <m/>
    <s v="SC316 MCC EXH LE VAR, BB V2"/>
    <s v="SC316 MCC EXH LE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6708-006,Rev A"/>
    <m/>
    <s v="SC316 MCC EXH LE VAR, BB V2"/>
    <s v="SC316 MCC EXH LE VAR, BB V2"/>
    <m/>
    <s v="EA"/>
    <s v="M"/>
    <b v="0"/>
    <s v="Miscellaneous"/>
    <b v="0"/>
    <b v="0"/>
    <b v="0"/>
    <b v="1"/>
    <n v="0"/>
    <s v="SC316"/>
    <m/>
    <x v="3"/>
    <s v="Miscellaneous_853"/>
    <x v="0"/>
  </r>
  <r>
    <s v="853-137515-001, Rev E"/>
    <m/>
    <s v="Rework NG, PRCS CHMBR, MC, L Cold,CBC, CSC,CLB, MIR"/>
    <s v="Rework NG, PRCS CHMBR, MC, L Cold,CBC, CSC,CLB, MIR"/>
    <m/>
    <s v="EA"/>
    <s v="M"/>
    <b v="0"/>
    <s v="Miscellaneous"/>
    <b v="0"/>
    <b v="0"/>
    <b v="0"/>
    <b v="1"/>
    <n v="9"/>
    <s v=" PRCS CHMBR, MC, L Cold,CBC, CSC,CLB, MIR"/>
    <m/>
    <x v="30"/>
    <s v="Miscellaneous_853"/>
    <x v="0"/>
  </r>
  <r>
    <s v="853-137516-001, Rev E"/>
    <m/>
    <s v="Rework NG, PRCS CHMBR, MC, R Cold,CBC, CSC,CLB, MIR"/>
    <s v="Rework NG, PRCS CHMBR, MC, R Cold,CBC, CSC,CLB, MIR"/>
    <m/>
    <s v="EA"/>
    <s v="M"/>
    <b v="0"/>
    <s v="Miscellaneous"/>
    <b v="0"/>
    <b v="0"/>
    <b v="0"/>
    <b v="1"/>
    <n v="9"/>
    <s v=" PRCS CHMBR, MC, R Cold,CBC, CSC,CLB, MIR"/>
    <m/>
    <x v="30"/>
    <s v="Miscellaneous_853"/>
    <x v="0"/>
  </r>
  <r>
    <s v="853-138017-002,Rev C"/>
    <m/>
    <s v="Drip Tray/Cable-Duct, Left, MCC, TR"/>
    <s v="Drip Tray/Cable-Duct, Left, MCC, TR"/>
    <m/>
    <s v="EA"/>
    <s v="M"/>
    <b v="0"/>
    <s v="Miscellaneous"/>
    <b v="0"/>
    <b v="0"/>
    <b v="0"/>
    <b v="1"/>
    <n v="0"/>
    <s v="Drip"/>
    <m/>
    <x v="39"/>
    <s v="Miscellaneous_853"/>
    <x v="0"/>
  </r>
  <r>
    <s v="853-138017-002,Rev E"/>
    <m/>
    <s v="Drip Tray/Cable-Duct, Left, MCC, TR"/>
    <s v="Drip Tray/Cable-Duct, Left, MCC, TR"/>
    <m/>
    <s v="EA"/>
    <s v="M"/>
    <b v="0"/>
    <s v="Miscellaneous"/>
    <b v="0"/>
    <b v="0"/>
    <b v="0"/>
    <b v="1"/>
    <n v="0"/>
    <s v="Drip"/>
    <m/>
    <x v="39"/>
    <s v="Miscellaneous_853"/>
    <x v="0"/>
  </r>
  <r>
    <s v="853-138017-002,Rev F"/>
    <m/>
    <s v="Drip Tray/Cable-Duct, Left, MCC, TR"/>
    <s v="Drip Tray/Cable-Duct, Left, MCC, TR"/>
    <m/>
    <s v="EA"/>
    <s v="M"/>
    <b v="0"/>
    <s v="Miscellaneous"/>
    <b v="0"/>
    <b v="0"/>
    <b v="0"/>
    <b v="1"/>
    <n v="0"/>
    <s v="Drip"/>
    <m/>
    <x v="39"/>
    <s v="Miscellaneous_853"/>
    <x v="0"/>
  </r>
  <r>
    <s v="853-138019-002,Rev B"/>
    <m/>
    <s v="Drip-Tray/Cable - Duct, Right, MCC, TR"/>
    <s v="Drip-Tray/Cable - Duct, Right, MCC, TR"/>
    <m/>
    <s v="EA"/>
    <s v="M"/>
    <b v="0"/>
    <s v="Miscellaneous"/>
    <b v="0"/>
    <b v="0"/>
    <b v="0"/>
    <b v="1"/>
    <n v="0"/>
    <s v="Drip-Tray/Cable"/>
    <m/>
    <x v="39"/>
    <s v="Miscellaneous_853"/>
    <x v="0"/>
  </r>
  <r>
    <s v="853-138019-002,Rev D"/>
    <m/>
    <s v="Drip-Tray/Cable - Duct, Right, MCC, TR"/>
    <s v="Drip-Tray/Cable - Duct, Right, MCC, TR"/>
    <m/>
    <s v="EA"/>
    <s v="M"/>
    <b v="0"/>
    <s v="Miscellaneous"/>
    <b v="0"/>
    <b v="0"/>
    <b v="0"/>
    <b v="1"/>
    <n v="0"/>
    <s v="Drip-Tray/Cable"/>
    <m/>
    <x v="39"/>
    <s v="Miscellaneous_853"/>
    <x v="0"/>
  </r>
  <r>
    <s v="853-138019-002,Rev E"/>
    <m/>
    <s v="Drip-Tray/Cable - Duct, Right, MCC, TR"/>
    <s v="Drip-Tray/Cable - Duct, Right, MCC, TR"/>
    <m/>
    <s v="EA"/>
    <s v="M"/>
    <b v="0"/>
    <s v="Miscellaneous"/>
    <b v="0"/>
    <b v="0"/>
    <b v="0"/>
    <b v="1"/>
    <n v="0"/>
    <s v="Drip-Tray/Cable"/>
    <m/>
    <x v="39"/>
    <s v="Miscellaneous_853"/>
    <x v="0"/>
  </r>
  <r>
    <s v="853-141246-002,Rev B"/>
    <m/>
    <s v="ASSY, ICDS SERVICE CART"/>
    <s v="ASSY, ICDS SERVICE CART"/>
    <m/>
    <s v="EA"/>
    <s v="M"/>
    <b v="0"/>
    <s v="Miscellaneous"/>
    <b v="0"/>
    <b v="1"/>
    <b v="0"/>
    <b v="1"/>
    <n v="4"/>
    <s v=" ICDS SERVICE CART"/>
    <m/>
    <x v="36"/>
    <s v="Miscellaneous_853"/>
    <x v="0"/>
  </r>
  <r>
    <s v="853-141246-003,Rev B"/>
    <m/>
    <s v="ASSY, ICDS SERVICE CART"/>
    <s v="ASSY, ICDS SERVICE CART"/>
    <m/>
    <s v="EA"/>
    <s v="M"/>
    <b v="0"/>
    <s v="Miscellaneous"/>
    <b v="0"/>
    <b v="0"/>
    <b v="0"/>
    <b v="1"/>
    <n v="4"/>
    <s v=" ICDS SERVICE CART"/>
    <m/>
    <x v="36"/>
    <s v="Miscellaneous_853"/>
    <x v="0"/>
  </r>
  <r>
    <s v="853-141246-003,Rev C"/>
    <m/>
    <s v="ASSY, ICDS SERVICE CART"/>
    <s v="ASSY, ICDS SERVICE CART"/>
    <m/>
    <s v="EA"/>
    <s v="M"/>
    <b v="0"/>
    <s v="MIH"/>
    <b v="0"/>
    <b v="1"/>
    <b v="0"/>
    <b v="1"/>
    <n v="4"/>
    <s v=" ICDS SERVICE CART"/>
    <m/>
    <x v="36"/>
    <s v="MIH_853"/>
    <x v="0"/>
  </r>
  <r>
    <s v="853-142015-001,Rev B"/>
    <m/>
    <s v="ASSY, SPLASH GUARD, RH, PM"/>
    <s v="ASSY, SPLASH GUARD, RH, PM"/>
    <m/>
    <s v="EA"/>
    <s v="M"/>
    <b v="0"/>
    <s v="Miscellaneous"/>
    <b v="0"/>
    <b v="1"/>
    <b v="0"/>
    <b v="1"/>
    <n v="4"/>
    <s v=" SPLASH GUARD, RH, PM"/>
    <m/>
    <x v="36"/>
    <s v="Miscellaneous_853"/>
    <x v="0"/>
  </r>
  <r>
    <s v="853-142016-001,Rev B"/>
    <m/>
    <s v="ASSY, SPLASH GUARD, LH, PM"/>
    <s v="ASSY, SPLASH GUARD, LH, PM"/>
    <m/>
    <s v="EA"/>
    <s v="M"/>
    <b v="0"/>
    <s v="Miscellaneous"/>
    <b v="0"/>
    <b v="1"/>
    <b v="0"/>
    <b v="1"/>
    <n v="4"/>
    <s v=" SPLASH GUARD, LH, PM"/>
    <m/>
    <x v="36"/>
    <s v="Miscellaneous_853"/>
    <x v="0"/>
  </r>
  <r>
    <s v="853-143444-001,Rev F"/>
    <m/>
    <s v="Assy, CHC-G Service Cart"/>
    <s v="Assy, CHC-G Service Cart"/>
    <m/>
    <s v="EA"/>
    <s v="M"/>
    <b v="0"/>
    <s v="Miscellaneous"/>
    <b v="0"/>
    <b v="1"/>
    <b v="0"/>
    <b v="1"/>
    <n v="4"/>
    <s v=" CHC-G Service Cart"/>
    <m/>
    <x v="36"/>
    <s v="Miscellaneous_853"/>
    <x v="0"/>
  </r>
  <r>
    <s v="853-143797-001,Rev B"/>
    <m/>
    <s v="ASSY, HANDLEBAR, SERV CART"/>
    <s v="ASSY, HANDLEBAR, SERV CART"/>
    <m/>
    <s v="EA"/>
    <s v="M"/>
    <b v="0"/>
    <s v="Miscellaneous"/>
    <b v="0"/>
    <b v="1"/>
    <b v="0"/>
    <b v="1"/>
    <n v="4"/>
    <s v=" HANDLEBAR, SERV CART"/>
    <m/>
    <x v="36"/>
    <s v="Miscellaneous_853"/>
    <x v="0"/>
  </r>
  <r>
    <s v="853-148430-001,Rev D"/>
    <m/>
    <s v="PM, MCC, EXH, VAR.BB, R1, LC"/>
    <s v="PM, MCC, EXH, VAR.BB, R1, LC"/>
    <m/>
    <s v="EA"/>
    <s v="M"/>
    <b v="0"/>
    <s v="MIH"/>
    <b v="0"/>
    <b v="1"/>
    <b v="0"/>
    <b v="1"/>
    <n v="2"/>
    <s v=" MCC, EXH, VAR.BB, R1, LC"/>
    <m/>
    <x v="3"/>
    <s v="MIH_853"/>
    <x v="0"/>
  </r>
  <r>
    <s v="853-148431-001,Rev B"/>
    <m/>
    <s v="PM, MCC, EXH, VAR.BB, LE, LC"/>
    <s v="PM, MCC, EXH, VAR.BB, LE, LC"/>
    <m/>
    <s v="EA"/>
    <s v="M"/>
    <b v="0"/>
    <s v="Miscellaneous"/>
    <b v="0"/>
    <b v="1"/>
    <b v="0"/>
    <b v="1"/>
    <n v="2"/>
    <s v=" MCC, EXH, VAR.BB, LE, LC"/>
    <m/>
    <x v="3"/>
    <s v="Miscellaneous_853"/>
    <x v="0"/>
  </r>
  <r>
    <s v="853-148431-001,Rev D"/>
    <m/>
    <s v="PM, MCC, EXH, VAR.BB, LE, LC"/>
    <s v="PM, MCC, EXH, VAR.BB, LE, LC"/>
    <m/>
    <s v="EA"/>
    <s v="M"/>
    <b v="0"/>
    <s v="MIH"/>
    <b v="0"/>
    <b v="0"/>
    <b v="0"/>
    <b v="1"/>
    <n v="2"/>
    <s v=" MCC, EXH, VAR.BB, LE, LC"/>
    <m/>
    <x v="3"/>
    <s v="MIH_853"/>
    <x v="0"/>
  </r>
  <r>
    <s v="853-149280-001,Rev A"/>
    <m/>
    <s v="ASSY, ICDS EXH MAIN, ADPTR"/>
    <s v="ASSY, ICDS EXH MAIN, ADPTR"/>
    <s v="MIHP"/>
    <s v="EA"/>
    <s v="M"/>
    <b v="0"/>
    <s v="Plastic"/>
    <b v="0"/>
    <b v="1"/>
    <b v="0"/>
    <b v="1"/>
    <n v="4"/>
    <s v=" ICDS EXH MAIN, ADPTR"/>
    <m/>
    <x v="36"/>
    <s v="Plastic_853"/>
    <x v="2"/>
  </r>
  <r>
    <s v="853-149332-001,Rev B"/>
    <m/>
    <s v="PM, MCC, EXH, VAR.A, LE, LC"/>
    <s v="PM, MCC, EXH, VAR.A, LE, LC"/>
    <m/>
    <s v="EA"/>
    <s v="M"/>
    <b v="0"/>
    <s v="Miscellaneous"/>
    <b v="0"/>
    <b v="1"/>
    <b v="0"/>
    <b v="1"/>
    <n v="2"/>
    <s v=" MCC, EXH, VAR.A, LE, LC"/>
    <m/>
    <x v="3"/>
    <s v="Miscellaneous_853"/>
    <x v="0"/>
  </r>
  <r>
    <s v="853-149337-001,Rev B"/>
    <m/>
    <s v="PM, MCC, EXH, VAR.B, R1, LC"/>
    <s v="PM, MCC, EXH, VAR.B, R1, LC"/>
    <m/>
    <s v="EA"/>
    <s v="M"/>
    <b v="0"/>
    <s v="Miscellaneous"/>
    <b v="0"/>
    <b v="0"/>
    <b v="0"/>
    <b v="1"/>
    <n v="2"/>
    <s v=" MCC, EXH, VAR.B, R1, LC"/>
    <m/>
    <x v="3"/>
    <s v="Miscellaneous_853"/>
    <x v="0"/>
  </r>
  <r>
    <s v="853-149337-001,Rev D"/>
    <m/>
    <s v="PM, MCC, EXH, VAR.B, R1, LC"/>
    <s v="PM, MCC, EXH, VAR.B, R1, LC"/>
    <m/>
    <s v="EA"/>
    <s v="M"/>
    <b v="0"/>
    <s v="Miscellaneous"/>
    <b v="0"/>
    <b v="1"/>
    <b v="0"/>
    <b v="1"/>
    <n v="2"/>
    <s v=" MCC, EXH, VAR.B, R1, LC"/>
    <m/>
    <x v="3"/>
    <s v="Miscellaneous_853"/>
    <x v="0"/>
  </r>
  <r>
    <s v="853-149338-001,Rev B"/>
    <m/>
    <s v="PM, MCC, EXH, VAR.B, LE, LC"/>
    <s v="PM, MCC, EXH, VAR.B, LE, LC"/>
    <m/>
    <s v="EA"/>
    <s v="M"/>
    <b v="0"/>
    <s v="Miscellaneous"/>
    <b v="0"/>
    <b v="0"/>
    <b v="0"/>
    <b v="1"/>
    <n v="2"/>
    <s v=" MCC, EXH, VAR.B, LE, LC"/>
    <m/>
    <x v="3"/>
    <s v="Miscellaneous_853"/>
    <x v="0"/>
  </r>
  <r>
    <s v="853-149338-001,Rev D"/>
    <m/>
    <s v="PM, MCC, EXH, VAR.B, LE, LC"/>
    <s v="PM, MCC, EXH, VAR.B, LE, LC"/>
    <m/>
    <s v="EA"/>
    <s v="M"/>
    <b v="0"/>
    <s v="Miscellaneous"/>
    <b v="0"/>
    <b v="1"/>
    <b v="0"/>
    <b v="1"/>
    <n v="2"/>
    <s v=" MCC, EXH, VAR.B, LE, LC"/>
    <m/>
    <x v="3"/>
    <s v="Miscellaneous_853"/>
    <x v="0"/>
  </r>
  <r>
    <s v="853-149385-001,Rev A"/>
    <m/>
    <s v="ASSY, ICDS IPA EXH, ADPTR"/>
    <s v="ASSY, ICDS IPA EXH, ADPTR"/>
    <m/>
    <s v="EA"/>
    <s v="M"/>
    <b v="0"/>
    <s v="Miscellaneous"/>
    <b v="0"/>
    <b v="0"/>
    <b v="0"/>
    <b v="1"/>
    <n v="4"/>
    <s v=" ICDS IPA EXH, ADPTR"/>
    <m/>
    <x v="36"/>
    <s v="Miscellaneous_853"/>
    <x v="0"/>
  </r>
  <r>
    <s v="853-157271-001,Rev B"/>
    <m/>
    <s v="PM, MCC, EXH, VAR. C, R1, LC"/>
    <s v="PM, MCC, EXH, VAR. C, R1, LC"/>
    <m/>
    <s v="EA"/>
    <s v="M"/>
    <b v="0"/>
    <s v="Miscellaneous"/>
    <b v="0"/>
    <b v="1"/>
    <b v="0"/>
    <b v="1"/>
    <n v="2"/>
    <s v=" MCC, EXH, VAR. C, R1, LC"/>
    <m/>
    <x v="3"/>
    <s v="Miscellaneous_853"/>
    <x v="0"/>
  </r>
  <r>
    <s v="853-157272-001,Rev B"/>
    <m/>
    <s v="PM, MCC, EXH, VAR.C, LE, LC"/>
    <s v="PM, MCC, EXH, VAR.C, LE, LC"/>
    <m/>
    <s v="EA"/>
    <s v="M"/>
    <b v="0"/>
    <s v="Miscellaneous"/>
    <b v="0"/>
    <b v="1"/>
    <b v="0"/>
    <b v="1"/>
    <n v="2"/>
    <s v=" MCC, EXH, VAR.C, LE, LC"/>
    <m/>
    <x v="3"/>
    <s v="Miscellaneous_853"/>
    <x v="0"/>
  </r>
  <r>
    <s v="853-160123-001,Rev A"/>
    <m/>
    <s v="KIT, ESEAL, FXT, INST, MZ, ESC"/>
    <s v="KIT, ESEAL, FXT, INST, MZ, ESC"/>
    <m/>
    <s v="EA"/>
    <s v="M"/>
    <b v="0"/>
    <s v="NP"/>
    <b v="0"/>
    <b v="0"/>
    <b v="0"/>
    <b v="1"/>
    <n v="3"/>
    <s v=" ESEAL, FXT, INST, MZ, ESC"/>
    <m/>
    <x v="3"/>
    <s v="NP_853"/>
    <x v="0"/>
  </r>
  <r>
    <s v="853-160123-002,Rev A"/>
    <m/>
    <s v="DWG, KIT, ESEAL, FXT, INST, MZ, ESC"/>
    <s v="DWG, KIT, ESEAL, FXT, INST, MZ, ESC"/>
    <m/>
    <s v="EA"/>
    <s v="M"/>
    <b v="0"/>
    <s v="MIH"/>
    <b v="0"/>
    <b v="1"/>
    <b v="0"/>
    <b v="1"/>
    <n v="3"/>
    <s v=" KIT, ESEAL, FXT, INST, MZ, ESC"/>
    <m/>
    <x v="3"/>
    <s v="MIH_853"/>
    <x v="0"/>
  </r>
  <r>
    <s v="853-161850-001,Rev A"/>
    <m/>
    <s v="DEU TUBE ASSEMBLY DEVICE"/>
    <s v="DEU TUBE ASSY DEVICE"/>
    <m/>
    <s v="EA"/>
    <s v="M"/>
    <b v="0"/>
    <s v="Miscellaneous"/>
    <b v="0"/>
    <b v="1"/>
    <b v="0"/>
    <b v="1"/>
    <n v="0"/>
    <s v="DEU"/>
    <m/>
    <x v="36"/>
    <s v="Miscellaneous_853"/>
    <x v="0"/>
  </r>
  <r>
    <s v="853-163457-001,Rev A"/>
    <m/>
    <s v="ASSY, NOZ STACK, NC"/>
    <s v="ASSY, NOZ STACK, NC"/>
    <m/>
    <s v="EA"/>
    <s v="M"/>
    <b v="0"/>
    <s v="Miscellaneous"/>
    <b v="0"/>
    <b v="0"/>
    <b v="0"/>
    <b v="1"/>
    <n v="4"/>
    <s v=" NOZ STACK, NC"/>
    <m/>
    <x v="36"/>
    <s v="Miscellaneous_853"/>
    <x v="0"/>
  </r>
  <r>
    <s v="853-163457-001,Rev B"/>
    <n v="1"/>
    <s v="ASSY, NOZ STACK, NC"/>
    <s v="ASSY, NOZ STACK, NC"/>
    <m/>
    <s v="EA"/>
    <s v="M"/>
    <b v="0"/>
    <s v="Miscellaneous"/>
    <b v="0"/>
    <b v="0"/>
    <b v="0"/>
    <b v="1"/>
    <n v="4"/>
    <s v=" NOZ STACK, NC"/>
    <m/>
    <x v="36"/>
    <s v="Miscellaneous_853"/>
    <x v="0"/>
  </r>
  <r>
    <s v="853-163457-002,Rev A"/>
    <m/>
    <s v="ASSY, NOZ STACK, NC"/>
    <s v="ASSY, NOZ STACK, NC"/>
    <m/>
    <s v="EA"/>
    <s v="M"/>
    <b v="0"/>
    <s v="Miscellaneous"/>
    <b v="0"/>
    <b v="1"/>
    <b v="0"/>
    <b v="1"/>
    <n v="4"/>
    <s v=" NOZ STACK, NC"/>
    <m/>
    <x v="36"/>
    <s v="Miscellaneous_853"/>
    <x v="0"/>
  </r>
  <r>
    <s v="853-163457-003,Rev A"/>
    <m/>
    <s v="ASSY, NOZ STACK, NC"/>
    <s v="ASSY, NOZ STACK, NC"/>
    <m/>
    <s v="EA"/>
    <s v="M"/>
    <b v="0"/>
    <s v="MIH"/>
    <b v="0"/>
    <b v="1"/>
    <b v="0"/>
    <b v="1"/>
    <n v="4"/>
    <s v=" NOZ STACK, NC"/>
    <m/>
    <x v="36"/>
    <s v="MIH_853"/>
    <x v="0"/>
  </r>
  <r>
    <s v="853-163457-004,Rev A"/>
    <m/>
    <s v="ASSY, NOZ STACK, NC"/>
    <s v="ASSY, NOZ STACK, NC"/>
    <m/>
    <s v="EA"/>
    <s v="M"/>
    <b v="0"/>
    <s v="MIH"/>
    <b v="0"/>
    <b v="1"/>
    <b v="0"/>
    <b v="1"/>
    <n v="4"/>
    <s v=" NOZ STACK, NC"/>
    <m/>
    <x v="36"/>
    <s v="MIH_853"/>
    <x v="0"/>
  </r>
  <r>
    <s v="853-163457-005,Rev A"/>
    <m/>
    <s v="ASSY, NOZ STACK, NC"/>
    <s v="ASSY, NOZ STACK, NC"/>
    <m/>
    <s v="EA"/>
    <s v="M"/>
    <b v="0"/>
    <s v="MIH"/>
    <b v="0"/>
    <b v="1"/>
    <b v="0"/>
    <b v="1"/>
    <n v="4"/>
    <s v=" NOZ STACK, NC"/>
    <m/>
    <x v="36"/>
    <s v="MIH_853"/>
    <x v="0"/>
  </r>
  <r>
    <s v="853-166456-001,Rev D"/>
    <m/>
    <s v="ASM, BSG, MANFLD, ESC, ELEMEX"/>
    <s v="ASM, BSG, MANFLD, ESC, ELEMEX"/>
    <m/>
    <s v="EA"/>
    <s v="M"/>
    <b v="0"/>
    <s v="MIH"/>
    <b v="0"/>
    <b v="1"/>
    <b v="0"/>
    <b v="1"/>
    <n v="3"/>
    <s v=" BSG, MANFLD, ESC, ELEMEX"/>
    <m/>
    <x v="3"/>
    <s v="MIH_853"/>
    <x v="0"/>
  </r>
  <r>
    <s v="853-175062-001,Rev B"/>
    <m/>
    <s v="ASSY,LID,DEFLECTOR,330MM,APT"/>
    <s v="ASSY,LID,DEFLECTOR,330MM,APT"/>
    <s v="Sub"/>
    <s v="EA"/>
    <s v="M"/>
    <b v="0"/>
    <s v="Plastic"/>
    <b v="0"/>
    <b v="1"/>
    <b v="0"/>
    <b v="1"/>
    <n v="4"/>
    <s v="LID,DEFLECTOR,330MM,APT"/>
    <m/>
    <x v="36"/>
    <s v="Plastic_853"/>
    <x v="2"/>
  </r>
  <r>
    <s v="853-185006-001,Rev A"/>
    <m/>
    <s v="DV-P PROCESS CHAMBER SE SW BS V3.2"/>
    <s v="DV-P PROCESS CHAMBER SE SW BS V3.2"/>
    <m/>
    <s v="EA"/>
    <s v="M"/>
    <b v="0"/>
    <s v="Plastic"/>
    <b v="0"/>
    <b v="1"/>
    <b v="0"/>
    <b v="1"/>
    <n v="0"/>
    <s v="DV-P"/>
    <m/>
    <x v="30"/>
    <s v="Plastic_853"/>
    <x v="2"/>
  </r>
  <r>
    <s v="853-185006-002,Rev A"/>
    <m/>
    <s v="DV-P PROCESS CHAMBER SE SW BS V3.2"/>
    <s v="DV-P PROCESS CHAMBER SE SW BS V3.2"/>
    <s v="MIHP"/>
    <s v="EA"/>
    <s v="M"/>
    <b v="0"/>
    <s v="Plastic"/>
    <b v="0"/>
    <b v="0"/>
    <b v="0"/>
    <b v="1"/>
    <n v="0"/>
    <s v="DV-P"/>
    <m/>
    <x v="30"/>
    <s v="Plastic_853"/>
    <x v="2"/>
  </r>
  <r>
    <s v="853-185006-202,Rev A"/>
    <m/>
    <s v="DV-P PROCESS CHAMBER SE SW BS V3.2"/>
    <s v="DV-P PROCESS CHAMBER SE SW BS V3.2"/>
    <s v="MIHP"/>
    <s v="EA"/>
    <s v="M"/>
    <b v="0"/>
    <s v="Plastic"/>
    <b v="0"/>
    <b v="1"/>
    <b v="0"/>
    <b v="1"/>
    <n v="0"/>
    <s v="DV-P"/>
    <m/>
    <x v="30"/>
    <s v="Plastic_853"/>
    <x v="2"/>
  </r>
  <r>
    <s v="853-198937-001,Rev B"/>
    <m/>
    <s v="Block, Cover, Upper Foreline"/>
    <s v="Block, Cover, Upper Foreline"/>
    <m/>
    <s v="EA"/>
    <s v="M"/>
    <b v="0"/>
    <s v="MIH"/>
    <b v="0"/>
    <b v="1"/>
    <b v="0"/>
    <b v="1"/>
    <n v="5"/>
    <s v=" Cover, Upper Foreline"/>
    <m/>
    <x v="5"/>
    <s v="MIH_853"/>
    <x v="0"/>
  </r>
  <r>
    <s v="853-226853-001,Rev A"/>
    <m/>
    <s v="ASSY, FXTR, CAL, OLL, VIA"/>
    <s v="ASSY, FXTR, CAL, OLL, VIA"/>
    <s v="MIHP"/>
    <s v="EA"/>
    <s v="M"/>
    <b v="0"/>
    <s v="Plastic"/>
    <b v="0"/>
    <b v="1"/>
    <b v="0"/>
    <b v="1"/>
    <n v="4"/>
    <s v=" FXTR, CAL, OLL, VIA"/>
    <m/>
    <x v="36"/>
    <s v="Plastic_853"/>
    <x v="2"/>
  </r>
  <r>
    <s v="853-246494-001,Rev A"/>
    <m/>
    <s v="SEZ-0330-MODU-0630"/>
    <s v="SEZ-0330-MODU-0630"/>
    <m/>
    <s v="EA"/>
    <s v="M"/>
    <b v="0"/>
    <s v="MIH"/>
    <b v="0"/>
    <b v="0"/>
    <b v="0"/>
    <b v="1"/>
    <n v="0"/>
    <e v="#VALUE!"/>
    <m/>
    <x v="3"/>
    <s v="MIH_853"/>
    <x v="0"/>
  </r>
  <r>
    <s v="853-257828-001,Rev A"/>
    <s v="ASSY,BRA"/>
    <s v="ASSY,BRACKET,PUMP,BULB,HRVA,DEBUBBLE"/>
    <s v="ASSY,BRACKET,PUMP,BULB,HRVA,DEBUBBLE"/>
    <m/>
    <s v="EA"/>
    <s v="M"/>
    <b v="0"/>
    <s v="NP"/>
    <b v="0"/>
    <b v="1"/>
    <b v="0"/>
    <b v="1"/>
    <n v="4"/>
    <s v="BRACKET,PUMP,BULB,HRVA,DEBUBBLE"/>
    <m/>
    <x v="36"/>
    <s v="NP_853"/>
    <x v="0"/>
  </r>
  <r>
    <s v="853-257847-001,Rev A"/>
    <m/>
    <s v="ASSY,PUMP,HRVA,DEBUBBLE"/>
    <s v="ASSY,PUMP,HRVA,DEBUBBLE"/>
    <m/>
    <s v="EA"/>
    <s v="M"/>
    <b v="0"/>
    <s v="NP"/>
    <b v="0"/>
    <b v="0"/>
    <b v="0"/>
    <b v="1"/>
    <n v="4"/>
    <s v="PUMP,HRVA,DEBUBBLE"/>
    <m/>
    <x v="36"/>
    <s v="NP_853"/>
    <x v="0"/>
  </r>
  <r>
    <s v="853-266667-001,Rev A"/>
    <m/>
    <s v="Chute, Drip, EBR, Clamp on"/>
    <s v="Chute, Drip, EBR, Clamp on"/>
    <s v="Sub"/>
    <s v="EA"/>
    <s v="M"/>
    <b v="0"/>
    <s v="Plastic"/>
    <b v="0"/>
    <b v="1"/>
    <b v="0"/>
    <b v="1"/>
    <n v="5"/>
    <s v=" Drip, EBR, Clamp on"/>
    <m/>
    <x v="2"/>
    <s v="Plastic_853"/>
    <x v="2"/>
  </r>
  <r>
    <s v="853-268540-001,Rev B"/>
    <m/>
    <s v="FXTR, PED LVL AND HEIGHT, STRIKER CK"/>
    <s v="FXTR, PED LVL AND HEIGHT, STRIKER CK"/>
    <m/>
    <s v="EA"/>
    <s v="M"/>
    <b v="0"/>
    <s v="MIH"/>
    <b v="0"/>
    <b v="1"/>
    <b v="0"/>
    <b v="1"/>
    <n v="4"/>
    <s v=" PED LVL AND HEIGHT, STRIKER CK"/>
    <m/>
    <x v="17"/>
    <s v="MIH_853"/>
    <x v="0"/>
  </r>
  <r>
    <s v="853-268540-002,Rev A"/>
    <m/>
    <s v="FXTR, PED LVL AND HEIGHT, STRIKER CK"/>
    <s v="FXTR, PED LVL AND HEIGHT, STRIKER CK"/>
    <m/>
    <s v="EA"/>
    <s v="M"/>
    <b v="0"/>
    <s v="MIH"/>
    <b v="0"/>
    <b v="1"/>
    <b v="0"/>
    <b v="1"/>
    <n v="4"/>
    <s v=" PED LVL AND HEIGHT, STRIKER CK"/>
    <m/>
    <x v="17"/>
    <s v="MIH_853"/>
    <x v="0"/>
  </r>
  <r>
    <s v="853-268540-003,Rev A"/>
    <m/>
    <s v="FXTR,PED LVL AND HEIGHT,STRIKER CK"/>
    <s v="FXTR,PED LVL AND HEIGHT,STRIKER CK"/>
    <m/>
    <s v="EA"/>
    <s v="M"/>
    <b v="0"/>
    <s v="NP"/>
    <b v="0"/>
    <b v="0"/>
    <b v="0"/>
    <b v="1"/>
    <n v="4"/>
    <s v="PED LVL AND HEIGHT,STRIKER CK"/>
    <m/>
    <x v="17"/>
    <s v="NP_853"/>
    <x v="0"/>
  </r>
  <r>
    <s v="853-273203-001,Rev A"/>
    <s v="ASSY, LI"/>
    <s v="ASSY, LIFTING PLATFORM, PLT POWER SUPPLIES"/>
    <s v="ASSY, LIFTING PLATFORM, PLT POWER SUPPLIES"/>
    <s v="Sub"/>
    <s v="EA"/>
    <s v="M"/>
    <b v="0"/>
    <s v="Plastic"/>
    <b v="0"/>
    <b v="1"/>
    <b v="0"/>
    <b v="1"/>
    <n v="4"/>
    <s v=" LIFTING PLATFORM, PLT POWER SUPPLIES"/>
    <m/>
    <x v="36"/>
    <s v="Plastic_853"/>
    <x v="2"/>
  </r>
  <r>
    <s v="853-296182-102,Rev C"/>
    <m/>
    <s v="ASSY,CNTMNT,D1,UNI SAC,EPAK,XT,EVAP,PLR"/>
    <s v="ASSY,CNTMNT,D1,UNI SAC,EPAK,XT,EVAP,PLR"/>
    <s v="spbo"/>
    <s v="EA"/>
    <s v="M"/>
    <b v="0"/>
    <s v="Plastic"/>
    <b v="0"/>
    <b v="1"/>
    <b v="0"/>
    <b v="1"/>
    <n v="4"/>
    <s v="CNTMNT,D1,UNI SAC,EPAK,XT,EVAP,PLR"/>
    <m/>
    <x v="36"/>
    <s v="Plastic_853"/>
    <x v="2"/>
  </r>
  <r>
    <s v="853-296182-202,Rev C"/>
    <m/>
    <s v=" ASSY,CNTMNT,D2,UNI SAC,EPAK,XT,EVAP,PLR"/>
    <s v="ASSY,CNTMNT,D2,UNI SAC,EPAK,XT,EVAP,PLR"/>
    <s v="MIHP"/>
    <s v="EA"/>
    <s v="M"/>
    <b v="0"/>
    <s v="Plastic"/>
    <b v="0"/>
    <b v="1"/>
    <b v="0"/>
    <b v="1"/>
    <n v="4"/>
    <s v="CNTMNT,D2,UNI SAC,EPAK,XT,EVAP,PLR"/>
    <m/>
    <x v="36"/>
    <s v="Plastic_853"/>
    <x v="2"/>
  </r>
  <r>
    <s v="853-296182-302,Rev C"/>
    <m/>
    <s v=" ASSY,CNTMNT,D3,UNI SAC,EPAK,XT,EVAP,PLR"/>
    <s v="ASSY,CNTMNT,D3,UNI SAC,EPAK,XT,EVAP,PLR"/>
    <s v="MIHP"/>
    <s v="EA"/>
    <s v="M"/>
    <b v="0"/>
    <s v="Plastic"/>
    <b v="0"/>
    <b v="1"/>
    <b v="0"/>
    <b v="1"/>
    <n v="4"/>
    <s v="CNTMNT,D3,UNI SAC,EPAK,XT,EVAP,PLR"/>
    <m/>
    <x v="36"/>
    <s v="Plastic_853"/>
    <x v="2"/>
  </r>
  <r>
    <s v="853-296182-402,Rev C"/>
    <m/>
    <s v="ASSY, CNTMNT, D4, UNI SAC, EPAK, XT, EVAP, PLR"/>
    <s v="ASSY, CNTMNT, D4, UNI SAC, EPAK, XT, EVAP, PLR"/>
    <s v="MIHP"/>
    <s v="EA"/>
    <s v="M"/>
    <b v="0"/>
    <s v="Plastic"/>
    <b v="0"/>
    <b v="1"/>
    <b v="0"/>
    <b v="1"/>
    <n v="4"/>
    <s v=" CNTMNT, D4, UNI SAC, EPAK, XT, EVAP, PLR"/>
    <m/>
    <x v="36"/>
    <s v="Plastic_853"/>
    <x v="2"/>
  </r>
  <r>
    <s v="853-302207-105,Rev B"/>
    <m/>
    <s v="ASSY,MANF,PCW,SHWRHD"/>
    <s v="ASSY,MANIFOLD,PCW,SHWRHD"/>
    <m/>
    <s v="EA"/>
    <s v="M"/>
    <b v="0"/>
    <s v="NP"/>
    <b v="0"/>
    <b v="1"/>
    <b v="0"/>
    <b v="1"/>
    <n v="4"/>
    <s v="MANIFOLD,PCW,SHWRHD"/>
    <m/>
    <x v="36"/>
    <s v="NP_853"/>
    <x v="0"/>
  </r>
  <r>
    <s v="853-302207-106,Rev C"/>
    <m/>
    <s v="ASSY,MANF,PCW,SHWRHD"/>
    <s v="ASSY,MANIFOLD,PCW,SHWRHD"/>
    <s v="MIHP"/>
    <s v="EA"/>
    <s v="M"/>
    <b v="0"/>
    <s v="Plastic"/>
    <b v="0"/>
    <b v="1"/>
    <b v="0"/>
    <b v="1"/>
    <n v="4"/>
    <s v="MANIFOLD,PCW,SHWRHD"/>
    <m/>
    <x v="36"/>
    <s v="Plastic_853"/>
    <x v="2"/>
  </r>
  <r>
    <s v="853-307265-001,Rev A"/>
    <m/>
    <s v="Assy, Hoist, Adapter, Config Plate, Chamber"/>
    <s v="Assy, Hoist, Adapter, Config Plate, Chamber"/>
    <m/>
    <s v="EA"/>
    <s v="M"/>
    <b v="0"/>
    <s v="MIH"/>
    <b v="0"/>
    <b v="0"/>
    <b v="0"/>
    <b v="1"/>
    <n v="4"/>
    <s v=" Hoist, Adapter, Config Plate, Chamber"/>
    <m/>
    <x v="36"/>
    <s v="MIH_853"/>
    <x v="0"/>
  </r>
  <r>
    <s v="853-307592-101,Rev A"/>
    <m/>
    <s v="ASSY, FIXTURE, TWIST PAD SHAFT CONC"/>
    <s v="ASSY, FIXTURE, TWIST PAD SHAFT CONC"/>
    <s v="MIHP"/>
    <s v="EA"/>
    <s v="M"/>
    <b v="0"/>
    <s v="Plastic"/>
    <b v="0"/>
    <b v="1"/>
    <b v="0"/>
    <b v="1"/>
    <n v="4"/>
    <s v=" FIXTURE, TWIST PAD SHAFT CONC"/>
    <m/>
    <x v="36"/>
    <s v="Plastic_853"/>
    <x v="2"/>
  </r>
  <r>
    <s v="853-307592-101,Rev B"/>
    <m/>
    <s v="ASSY,FIXTURE,CONC,SHAFT,PAD LIFT"/>
    <s v="ASSY,FIXTURE,CONC,SHAFT,PAD LIFT"/>
    <m/>
    <s v="EA"/>
    <s v="M"/>
    <b v="0"/>
    <s v="NP"/>
    <b v="0"/>
    <b v="0"/>
    <b v="0"/>
    <b v="1"/>
    <n v="4"/>
    <s v="FIXTURE,CONC,SHAFT,PAD LIFT"/>
    <m/>
    <x v="36"/>
    <s v="NP_853"/>
    <x v="0"/>
  </r>
  <r>
    <s v="853-314225-001,Rev A"/>
    <m/>
    <s v="ASSY,COVER,QUARTZ WINDOW"/>
    <s v="ASSY,COVER,QUARTZ WINDOW"/>
    <m/>
    <s v="EA"/>
    <s v="M"/>
    <b v="0"/>
    <s v="MIH"/>
    <b v="0"/>
    <b v="1"/>
    <b v="0"/>
    <b v="1"/>
    <n v="4"/>
    <s v="COVER,QUARTZ WINDOW"/>
    <m/>
    <x v="36"/>
    <s v="MIH_853"/>
    <x v="0"/>
  </r>
  <r>
    <s v="853-324446-001,Rev A"/>
    <m/>
    <s v="ASSY, TOOL, REMOVAL, BS INSERT/FFM, SCIMITAR"/>
    <s v="ASSY, TOOL, REMOVAL, BS INSERT/FFM, SCIMITAR"/>
    <s v="MIHP"/>
    <s v="EA"/>
    <s v="M"/>
    <b v="0"/>
    <s v="Plastic"/>
    <b v="0"/>
    <b v="1"/>
    <b v="0"/>
    <b v="1"/>
    <n v="4"/>
    <s v=" TOOL, REMOVAL, BS INSERT/FFM, SCIMITAR"/>
    <m/>
    <x v="36"/>
    <s v="Plastic_853"/>
    <x v="2"/>
  </r>
  <r>
    <s v="853-330513-203,Rev A"/>
    <m/>
    <s v="ASSY, COVER, LPB"/>
    <s v="ASSY, COVER, LPB"/>
    <m/>
    <s v="EA"/>
    <s v="M"/>
    <b v="0"/>
    <s v="MIH"/>
    <b v="0"/>
    <b v="0"/>
    <b v="0"/>
    <b v="1"/>
    <n v="4"/>
    <s v=" COVER, LPB"/>
    <m/>
    <x v="36"/>
    <s v="MIH_853"/>
    <x v="0"/>
  </r>
  <r>
    <s v="853-330885-003,Rev A"/>
    <m/>
    <s v="ASSY,HOIST SPACER,LINVAT RCKR VLV"/>
    <s v="ASSY,HOIST SPACER,LINVAT RCKR VLV"/>
    <s v="MIHP"/>
    <s v="EA"/>
    <s v="M"/>
    <b v="0"/>
    <s v="Plastic"/>
    <b v="0"/>
    <b v="0"/>
    <b v="0"/>
    <b v="1"/>
    <n v="4"/>
    <s v="HOIST SPACER,LINVAT RCKR VLV"/>
    <m/>
    <x v="36"/>
    <s v="Plastic_853"/>
    <x v="2"/>
  </r>
  <r>
    <s v="853-335193-002,Rev A"/>
    <m/>
    <s v="ASSY, FIXTURE, DFTR GAPPING"/>
    <s v="ASSY, FIXTURE, DFTR GAPPING"/>
    <m/>
    <s v="EA"/>
    <s v="M"/>
    <b v="0"/>
    <s v="NP"/>
    <b v="0"/>
    <b v="1"/>
    <b v="0"/>
    <b v="1"/>
    <n v="4"/>
    <s v=" FIXTURE, DFTR GAPPING"/>
    <m/>
    <x v="36"/>
    <s v="NP_853"/>
    <x v="0"/>
  </r>
  <r>
    <s v="853-335832-001,Rev A"/>
    <m/>
    <s v="GEN, BASE, AIR, BLK"/>
    <s v="GEN, BASE, AIR, BLK"/>
    <m/>
    <s v="EA"/>
    <s v="M"/>
    <b v="0"/>
    <s v="NP"/>
    <b v="0"/>
    <b v="0"/>
    <b v="0"/>
    <b v="1"/>
    <n v="3"/>
    <s v=" BASE, AIR, BLK"/>
    <m/>
    <x v="24"/>
    <s v="NP_853"/>
    <x v="0"/>
  </r>
  <r>
    <s v="853-339685-002,Rev A"/>
    <m/>
    <s v="BTM CAP ASSY, FIXT, HOIST, PED LIFT ASSY"/>
    <s v="BTM CAP ASSY, FIXT, HOIST, PED LIFT ASSY"/>
    <m/>
    <s v="EA"/>
    <s v="M"/>
    <b v="0"/>
    <s v="NP"/>
    <b v="0"/>
    <b v="1"/>
    <b v="0"/>
    <b v="1"/>
    <n v="0"/>
    <s v="BTM"/>
    <m/>
    <x v="36"/>
    <s v="NP_853"/>
    <x v="0"/>
  </r>
  <r>
    <s v="853-347784-001,Rev A"/>
    <m/>
    <s v="ASSY, LID, TOP, EVAP INTAKE, SPLIT BATH"/>
    <s v="ASSY, LID, TOP, EVAP INTAKE, SPLIT BATH"/>
    <s v="MIHP"/>
    <s v="EA"/>
    <s v="M"/>
    <b v="0"/>
    <s v="Plastic"/>
    <b v="0"/>
    <b v="1"/>
    <b v="0"/>
    <b v="1"/>
    <n v="4"/>
    <s v=" LID, TOP, EVAP INTAKE, SPLIT BATH"/>
    <m/>
    <x v="36"/>
    <s v="Plastic_853"/>
    <x v="2"/>
  </r>
  <r>
    <s v="853-347785-001,Rev A"/>
    <s v="ASSY, LI"/>
    <s v="ASSY, LID, TOP, EVAP INTAKE, SPLIT BATH"/>
    <s v="ASSY, LID, TOP, EVAP INTAKE, SPLIT BATH"/>
    <m/>
    <s v="EA"/>
    <s v="M"/>
    <b v="0"/>
    <s v="MIH"/>
    <b v="0"/>
    <b v="0"/>
    <b v="0"/>
    <b v="1"/>
    <n v="4"/>
    <s v=" LID, TOP, EVAP INTAKE, SPLIT BATH"/>
    <m/>
    <x v="36"/>
    <s v="MIH_853"/>
    <x v="0"/>
  </r>
  <r>
    <s v="853-349175-002,Rev A"/>
    <m/>
    <s v=" ASSY,GRID REMOVAL FXTR"/>
    <s v=" ASSY,GRID REMOVAL FXTR"/>
    <s v="MIHP"/>
    <s v="EA"/>
    <s v="M"/>
    <b v="0"/>
    <s v="Plastic"/>
    <b v="0"/>
    <b v="1"/>
    <b v="0"/>
    <b v="1"/>
    <n v="5"/>
    <s v="GRID REMOVAL FXTR"/>
    <m/>
    <x v="36"/>
    <s v="Plastic_853"/>
    <x v="2"/>
  </r>
  <r>
    <s v="853-A00123-001,Rev A"/>
    <m/>
    <s v="ASSY, CHAMBER, LEFT SIDE, SRD ONLY"/>
    <s v="ASSY, CHAMBER, LEFT SIDE, SRD ONLY"/>
    <s v="MIHP"/>
    <s v="EA"/>
    <s v="M"/>
    <b v="0"/>
    <s v="Plastic"/>
    <b v="0"/>
    <b v="1"/>
    <b v="0"/>
    <b v="1"/>
    <n v="4"/>
    <s v=" CHAMBER, LEFT SIDE, SRD ONLY"/>
    <m/>
    <x v="36"/>
    <s v="Plastic_853"/>
    <x v="2"/>
  </r>
  <r>
    <s v="853-A00123-002,Rev A"/>
    <m/>
    <s v=" ASSY,CHAMBER,RIGHT SIDE,SRD ONLY"/>
    <s v=" ASSY,CHAMBER,RIGHT SIDE,SRD ONLY"/>
    <s v="MIHP"/>
    <s v="EA"/>
    <s v="M"/>
    <b v="0"/>
    <s v="Plastic"/>
    <b v="0"/>
    <b v="1"/>
    <b v="0"/>
    <b v="1"/>
    <n v="5"/>
    <s v="CHAMBER,RIGHT SIDE,SRD ONLY"/>
    <m/>
    <x v="36"/>
    <s v="Plastic_853"/>
    <x v="2"/>
  </r>
  <r>
    <s v="853-A01786-001,Rev A"/>
    <m/>
    <s v="ASSY, DRAIN, EXH, PPT3&amp;4"/>
    <s v="ASSY, DRAIN, EXH, PPT3&amp;4"/>
    <s v="MIHP"/>
    <s v="EA"/>
    <s v="M"/>
    <b v="0"/>
    <s v="Plastic"/>
    <b v="0"/>
    <b v="1"/>
    <b v="0"/>
    <b v="1"/>
    <n v="4"/>
    <s v=" DRAIN, EXH, PPT3&amp;4"/>
    <m/>
    <x v="36"/>
    <s v="Plastic_853"/>
    <x v="2"/>
  </r>
  <r>
    <s v="853-A02442-010,Rev A"/>
    <m/>
    <s v=" ASSY,CELL ISOLATION,UPR DUET,LEFT"/>
    <s v=" ASSY,CELL ISOLATION,UPR DUET,LEFT"/>
    <s v="MIHP"/>
    <s v="EA"/>
    <s v="M"/>
    <b v="0"/>
    <s v="Plastic"/>
    <b v="0"/>
    <b v="0"/>
    <b v="0"/>
    <b v="1"/>
    <n v="5"/>
    <s v="CELL ISOLATION,UPR DUET,LEFT"/>
    <m/>
    <x v="36"/>
    <s v="Plastic_853"/>
    <x v="2"/>
  </r>
  <r>
    <s v="853-A02442-010,Rev B"/>
    <m/>
    <s v=" ASSY,CELL ISOLATION,UPR DUET,LEFT"/>
    <s v=" ASSY,CELL ISOLATION,UPR DUET,LEFT"/>
    <s v="MIHP"/>
    <s v="EA"/>
    <s v="M"/>
    <b v="0"/>
    <s v="Plastic"/>
    <b v="0"/>
    <b v="1"/>
    <b v="0"/>
    <b v="1"/>
    <n v="5"/>
    <s v="CELL ISOLATION,UPR DUET,LEFT"/>
    <m/>
    <x v="36"/>
    <s v="Plastic_853"/>
    <x v="2"/>
  </r>
  <r>
    <s v="853-A02442-010,Rev C"/>
    <m/>
    <s v=" ASSY,CELL ISOLATION,UPR DUET,LEFT"/>
    <s v=" ASSY,CELL ISOLATION,UPR DUET,LEFT"/>
    <s v="MIHP"/>
    <s v="EA"/>
    <s v="M"/>
    <b v="0"/>
    <s v="Plastic"/>
    <b v="0"/>
    <b v="0"/>
    <b v="0"/>
    <b v="1"/>
    <n v="5"/>
    <s v="CELL ISOLATION,UPR DUET,LEFT"/>
    <m/>
    <x v="36"/>
    <s v="Plastic_853"/>
    <x v="2"/>
  </r>
  <r>
    <s v="853-A02442-011,Rev A"/>
    <m/>
    <s v=" ASSY,CELL ISOLATION,UPR DUET,RIGHT"/>
    <s v=" ASSY,CELL ISOLATION,UPR DUET,RIGHT"/>
    <s v="MIHP"/>
    <s v="EA"/>
    <s v="M"/>
    <b v="0"/>
    <s v="Plastic"/>
    <b v="0"/>
    <b v="0"/>
    <b v="0"/>
    <b v="1"/>
    <n v="5"/>
    <s v="CELL ISOLATION,UPR DUET,RIGHT"/>
    <m/>
    <x v="36"/>
    <s v="Plastic_853"/>
    <x v="2"/>
  </r>
  <r>
    <s v="853-A02442-011,Rev B"/>
    <m/>
    <s v="ASSY,CELL ISOLATION,UPR"/>
    <s v="ASSY,CELL ISOLATION,UPR"/>
    <s v="MIHP"/>
    <s v="EA"/>
    <s v="M"/>
    <b v="0"/>
    <s v="Plastic"/>
    <b v="0"/>
    <b v="1"/>
    <b v="0"/>
    <b v="1"/>
    <n v="4"/>
    <s v="CELL ISOLATION,UPR"/>
    <m/>
    <x v="36"/>
    <s v="Plastic_853"/>
    <x v="2"/>
  </r>
  <r>
    <s v="853-A02442-011,Rev C"/>
    <m/>
    <s v="ASSY,CELL ISOLATION,UPR"/>
    <s v="ASSY,CELL ISOLATION,UPR"/>
    <s v="MIHP"/>
    <s v="EA"/>
    <s v="M"/>
    <b v="0"/>
    <s v="Plastic"/>
    <b v="0"/>
    <b v="0"/>
    <b v="0"/>
    <b v="1"/>
    <n v="4"/>
    <s v="CELL ISOLATION,UPR"/>
    <m/>
    <x v="36"/>
    <s v="Plastic_853"/>
    <x v="2"/>
  </r>
  <r>
    <s v="853-A02442-022,Rev B"/>
    <m/>
    <s v=" ASSY,CELL ISOLATION,LWR DUET,LEFT"/>
    <s v=" ASSY,CELL ISOLATION,LWR DUET,LEFT"/>
    <s v="MIHP"/>
    <s v="EA"/>
    <s v="M"/>
    <b v="0"/>
    <s v="Plastic"/>
    <b v="0"/>
    <b v="1"/>
    <b v="0"/>
    <b v="1"/>
    <n v="5"/>
    <s v="CELL ISOLATION,LWR DUET,LEFT"/>
    <m/>
    <x v="36"/>
    <s v="Plastic_853"/>
    <x v="2"/>
  </r>
  <r>
    <s v="853-A02442-022,Rev C"/>
    <m/>
    <s v=" ASSY,CELL ISOLATION,LWR DUET,LEFT"/>
    <s v=" ASSY,CELL ISOLATION,LWR DUET,LEFT"/>
    <s v="MIHP"/>
    <s v="EA"/>
    <s v="M"/>
    <b v="0"/>
    <s v="Plastic"/>
    <b v="0"/>
    <b v="0"/>
    <b v="0"/>
    <b v="1"/>
    <n v="5"/>
    <s v="CELL ISOLATION,LWR DUET,LEFT"/>
    <m/>
    <x v="36"/>
    <s v="Plastic_853"/>
    <x v="2"/>
  </r>
  <r>
    <s v="853-A02442-023,Rev A"/>
    <m/>
    <s v=" ASSY,CELL ISOLATION,LWR DUET,LEFT"/>
    <s v=" ASSY,CELL ISOLATION,LWR DUET,LEFT"/>
    <s v="MIHP"/>
    <s v="EA"/>
    <s v="M"/>
    <b v="0"/>
    <s v="Plastic"/>
    <b v="0"/>
    <b v="0"/>
    <b v="0"/>
    <b v="1"/>
    <n v="5"/>
    <s v="CELL ISOLATION,LWR DUET,LEFT"/>
    <m/>
    <x v="36"/>
    <s v="Plastic_853"/>
    <x v="2"/>
  </r>
  <r>
    <s v="853-A02442-023,Rev B"/>
    <m/>
    <s v="ASSY,CELL ISOLATION,LWR DUET,LEFT"/>
    <s v="ASSY,CELL ISOLATION,LWR DUET,LEFT"/>
    <s v="MIHP"/>
    <s v="EA"/>
    <s v="M"/>
    <b v="0"/>
    <s v="Plastic"/>
    <b v="0"/>
    <b v="1"/>
    <b v="0"/>
    <b v="1"/>
    <n v="4"/>
    <s v="CELL ISOLATION,LWR DUET,LEFT"/>
    <m/>
    <x v="36"/>
    <s v="Plastic_853"/>
    <x v="2"/>
  </r>
  <r>
    <s v="853-A02442-023,Rev C"/>
    <m/>
    <s v="ASSY,CELL ISOLATION,LWR DUET,LEFT"/>
    <s v="ASSY,CELL ISOLATION,LWR DUET,LEFT"/>
    <s v="MIHP"/>
    <s v="EA"/>
    <s v="M"/>
    <b v="0"/>
    <s v="Plastic"/>
    <b v="0"/>
    <b v="0"/>
    <b v="0"/>
    <b v="1"/>
    <n v="4"/>
    <s v="CELL ISOLATION,LWR DUET,LEFT"/>
    <m/>
    <x v="36"/>
    <s v="Plastic_853"/>
    <x v="2"/>
  </r>
  <r>
    <s v="853-A02512-001,Rev B"/>
    <m/>
    <s v="CLEAR PANEL KIT,SIMONA,BLUE TINT"/>
    <s v="CLEAR PANEL KIT,SIMONA,BLUE TINT"/>
    <s v="MIHP"/>
    <s v="EA"/>
    <s v="M"/>
    <b v="0"/>
    <s v="Plastic"/>
    <b v="0"/>
    <b v="1"/>
    <b v="0"/>
    <b v="1"/>
    <n v="0"/>
    <s v="CLEAR"/>
    <m/>
    <x v="19"/>
    <s v="Plastic_853"/>
    <x v="2"/>
  </r>
  <r>
    <s v="853-A03077-001,Rev B"/>
    <m/>
    <s v="ASSY,DOSING,SYSTEM PANEL,TINTED,PVC4910"/>
    <s v="ASSY,DOSING,SYSTEM PANEL,TINTED,PVC4910"/>
    <s v="MIHP"/>
    <s v="EA"/>
    <s v="M"/>
    <b v="0"/>
    <s v="Plastic"/>
    <b v="0"/>
    <b v="1"/>
    <b v="0"/>
    <b v="1"/>
    <n v="4"/>
    <s v="DOSING,SYSTEM PANEL,TINTED,PVC4910"/>
    <m/>
    <x v="36"/>
    <s v="Plastic_853"/>
    <x v="5"/>
  </r>
  <r>
    <s v="853-A06403-001,Rev A"/>
    <m/>
    <s v="CUP CRADLE, WIDE OPEN DRIVE"/>
    <s v="CUP CRADLE, WIDE OPEN DRIVE"/>
    <s v="MIHP"/>
    <s v="EA"/>
    <s v="M"/>
    <b v="0"/>
    <s v="Plastic"/>
    <b v="0"/>
    <b v="0"/>
    <b v="0"/>
    <b v="1"/>
    <n v="10"/>
    <s v=" WIDE OPEN DRIVE"/>
    <m/>
    <x v="3"/>
    <s v="Plastic_853"/>
    <x v="2"/>
  </r>
  <r>
    <s v="853-A06403-001,Rev B"/>
    <m/>
    <s v="CUP, CRADLE, WIDE OPEN DRIVE"/>
    <s v="CUP, CRADLE, WIDE OPEN DRIVE"/>
    <s v="MIHP"/>
    <s v="EA"/>
    <s v="M"/>
    <b v="0"/>
    <s v="Plastic"/>
    <b v="0"/>
    <b v="1"/>
    <b v="0"/>
    <b v="1"/>
    <n v="3"/>
    <s v=" CRADLE, WIDE OPEN DRIVE"/>
    <m/>
    <x v="3"/>
    <s v="Plastic_853"/>
    <x v="2"/>
  </r>
  <r>
    <s v="853-A08130-001,Rev A"/>
    <m/>
    <s v="ASSY, SPINDLE MOUNT, APT"/>
    <s v="ASSY, SPINDLE MOUNT, APT"/>
    <s v="MIHP"/>
    <s v="EA"/>
    <s v="M"/>
    <b v="0"/>
    <s v="Plastic"/>
    <b v="0"/>
    <b v="1"/>
    <b v="0"/>
    <b v="1"/>
    <n v="4"/>
    <s v=" SPINDLE MOUNT, APT"/>
    <m/>
    <x v="36"/>
    <s v="Plastic_853"/>
    <x v="2"/>
  </r>
  <r>
    <s v="853-A08141-001,Rev A"/>
    <m/>
    <s v="ASSY, CHAMBER, APT"/>
    <s v="ASSY, CHAMBER, APT"/>
    <m/>
    <s v="EA"/>
    <s v="M"/>
    <b v="0"/>
    <s v="Plastic"/>
    <b v="0"/>
    <b v="1"/>
    <b v="0"/>
    <b v="1"/>
    <n v="4"/>
    <s v=" CHAMBER, APT"/>
    <m/>
    <x v="36"/>
    <s v="Plastic_853"/>
    <x v="2"/>
  </r>
  <r>
    <s v="853-A08141-001,Rev B"/>
    <m/>
    <s v="ASSY, CHAMBER, APT"/>
    <s v="ASSY, CHAMBER, APT"/>
    <s v="MIHP"/>
    <s v="EA"/>
    <s v="M"/>
    <b v="0"/>
    <s v="Plastic"/>
    <b v="0"/>
    <b v="1"/>
    <b v="0"/>
    <b v="1"/>
    <n v="4"/>
    <s v=" CHAMBER, APT"/>
    <m/>
    <x v="36"/>
    <s v="Plastic_853"/>
    <x v="2"/>
  </r>
  <r>
    <s v="853-A12714-002,Rev A"/>
    <m/>
    <s v=" ASSY,LID,RIGHT,APT"/>
    <s v=" ASSY,LID,RIGHT,APT"/>
    <s v="MIHP"/>
    <s v="EA"/>
    <s v="M"/>
    <b v="0"/>
    <s v="Plastic"/>
    <b v="0"/>
    <b v="1"/>
    <b v="0"/>
    <b v="1"/>
    <n v="5"/>
    <s v="LID,RIGHT,APT"/>
    <m/>
    <x v="36"/>
    <s v="Plastic_853"/>
    <x v="2"/>
  </r>
  <r>
    <s v="853-A18501-001,Rev A"/>
    <m/>
    <s v="SHEILD, VIEW PORT, 550C, W/O RF FILTER,"/>
    <s v="SHEILD, VIEW PORT, 550C, W/O RF FILTER,"/>
    <s v="MIHP"/>
    <s v="EA"/>
    <s v="M"/>
    <b v="0"/>
    <s v="Plastic"/>
    <b v="0"/>
    <b v="1"/>
    <b v="0"/>
    <b v="1"/>
    <n v="6"/>
    <s v=" VIEW PORT, 550C, W/O RF FILTER,"/>
    <m/>
    <x v="3"/>
    <s v="Plastic_853"/>
    <x v="2"/>
  </r>
  <r>
    <s v="853-A18805-001,Rev A"/>
    <m/>
    <s v="ASSY,MECH,ROTARY,APT ARM"/>
    <s v="ASSY,MECH,ROTARY,APT ARM"/>
    <s v="MIHP"/>
    <s v="EA"/>
    <s v="M"/>
    <b v="0"/>
    <s v="Plastic"/>
    <b v="0"/>
    <b v="1"/>
    <b v="0"/>
    <b v="1"/>
    <n v="4"/>
    <s v="MECH,ROTARY,APT ARM"/>
    <m/>
    <x v="36"/>
    <s v="Plastic_853"/>
    <x v="2"/>
  </r>
  <r>
    <s v="853-A29835-011,Rev A"/>
    <m/>
    <s v="ASSY,CHAMBER,SRD,N2 DRY,LEFT SIDE"/>
    <s v="ASSY,CHAMBER,SRD,N2 DRY,LEFT SIDE"/>
    <s v="MIHP"/>
    <s v="EA"/>
    <s v="M"/>
    <b v="0"/>
    <s v="Plastic"/>
    <b v="0"/>
    <b v="1"/>
    <b v="0"/>
    <b v="1"/>
    <n v="4"/>
    <s v="CHAMBER,SRD,N2 DRY,LEFT SIDE"/>
    <m/>
    <x v="36"/>
    <s v="Plastic_853"/>
    <x v="2"/>
  </r>
  <r>
    <s v="853-A29835-021,Rev A"/>
    <m/>
    <s v="ASSY,CHAMBER,SRD,N2 DRY,RIGHT SIDE"/>
    <s v="ASSY,CHAMBER,SRD,N2 DRY,RIGHT SIDE"/>
    <s v="MIHP"/>
    <s v="EA"/>
    <s v="M"/>
    <b v="0"/>
    <s v="Plastic"/>
    <b v="0"/>
    <b v="1"/>
    <b v="0"/>
    <b v="1"/>
    <n v="4"/>
    <s v="CHAMBER,SRD,N2 DRY,RIGHT SIDE"/>
    <m/>
    <x v="36"/>
    <s v="Plastic_853"/>
    <x v="2"/>
  </r>
  <r>
    <s v="853-A30965-109,Rev A"/>
    <m/>
    <s v="CA,SIG,HARN,M-HOIST,TOP END INTLKS"/>
    <s v="CA,SIG,HARN,M-HOIST,TOP END INTLKS"/>
    <s v="MIHP"/>
    <s v="EA"/>
    <s v="M"/>
    <b v="0"/>
    <s v="Plastic"/>
    <b v="0"/>
    <b v="1"/>
    <b v="0"/>
    <b v="1"/>
    <n v="2"/>
    <s v="SIG,HARN,M-HOIST,TOP END INTLKS"/>
    <m/>
    <x v="3"/>
    <s v="Plastic_853"/>
    <x v="2"/>
  </r>
  <r>
    <s v="853-A30965-109,Rev B"/>
    <m/>
    <s v="CA,SIG,HARN,M-HOIST,TOP END INTLKS"/>
    <s v="CA,SIG,HARN,M-HOIST,TOP END INTLKS"/>
    <s v="spos"/>
    <s v="EA"/>
    <s v="M"/>
    <b v="0"/>
    <s v="Plastic"/>
    <b v="0"/>
    <b v="1"/>
    <b v="0"/>
    <b v="1"/>
    <n v="2"/>
    <s v="SIG,HARN,M-HOIST,TOP END INTLKS"/>
    <m/>
    <x v="3"/>
    <s v="Plastic_853"/>
    <x v="2"/>
  </r>
  <r>
    <s v="853-A43592-001,Rev A"/>
    <m/>
    <s v=" ASSY,FXTR,GEL INSTL,TES,ER"/>
    <s v=" ASSY,FXTR,GEL INSTL,TES,ER"/>
    <s v="MIHP"/>
    <s v="EA"/>
    <s v="M"/>
    <b v="0"/>
    <s v="Plastic"/>
    <b v="0"/>
    <b v="0"/>
    <b v="0"/>
    <b v="1"/>
    <n v="5"/>
    <s v="FXTR,GEL INSTL,TES,ER"/>
    <m/>
    <x v="36"/>
    <s v="Plastic_853"/>
    <x v="2"/>
  </r>
  <r>
    <s v="853-A48224-001,Rev A"/>
    <m/>
    <s v="COV, UPR ELCTD, WCO"/>
    <s v="COV, UPR ELCTD, WCO"/>
    <s v="MIHP"/>
    <s v="EA"/>
    <s v="M"/>
    <b v="0"/>
    <s v="Plastic"/>
    <b v="0"/>
    <b v="0"/>
    <b v="0"/>
    <b v="1"/>
    <n v="3"/>
    <s v=" UPR ELCTD, WCO"/>
    <m/>
    <x v="5"/>
    <s v="Plastic_853"/>
    <x v="2"/>
  </r>
  <r>
    <s v="853-A54550-001,Rev B"/>
    <m/>
    <s v=" ASSY, LID, APT, SPRAY, INTG NOZ, FLEX, FIXED"/>
    <s v=" ASSY, LID, APT, SPRAY, INTG NOZ, FLEX, FIXED"/>
    <s v="MIHP"/>
    <s v="EA"/>
    <s v="M"/>
    <b v="0"/>
    <s v="Plastic"/>
    <b v="0"/>
    <b v="1"/>
    <b v="0"/>
    <b v="1"/>
    <n v="5"/>
    <s v=" LID, APT, SPRAY, INTG NOZ, FLEX, FIXED"/>
    <m/>
    <x v="36"/>
    <s v="Plastic_853"/>
    <x v="2"/>
  </r>
  <r>
    <s v="853-A54550-001,Rev C"/>
    <m/>
    <s v=" ASSY, LID, APT, SPRAY, INTG NOZ, FLEX, FIXED"/>
    <s v=" ASSY, LID, APT, SPRAY, INTG NOZ, FLEX, FIXED"/>
    <s v="MIHP"/>
    <s v="EA"/>
    <s v="M"/>
    <b v="0"/>
    <s v="Plastic"/>
    <b v="0"/>
    <b v="0"/>
    <b v="0"/>
    <b v="1"/>
    <n v="5"/>
    <s v=" LID, APT, SPRAY, INTG NOZ, FLEX, FIXED"/>
    <m/>
    <x v="36"/>
    <s v="Plastic_853"/>
    <x v="2"/>
  </r>
  <r>
    <s v="853-A61606-005,Rev A"/>
    <m/>
    <s v="ASSY,INSR,BS,2.0EE,15X150,SCIM,200"/>
    <s v="ASSY,INSR,BS,2.0EE,15X150,SCIM,200"/>
    <s v="MIHP"/>
    <s v="EA"/>
    <s v="M"/>
    <b v="0"/>
    <s v="Plastic"/>
    <b v="0"/>
    <b v="0"/>
    <b v="0"/>
    <b v="1"/>
    <n v="4"/>
    <s v="INSR,BS,2.0EE,15X150,SCIM,200"/>
    <m/>
    <x v="36"/>
    <s v="Plastic_853"/>
    <x v="2"/>
  </r>
  <r>
    <s v="853-A61606-007,Rev A"/>
    <m/>
    <s v="ASSY,INSR,BS,3.0EE,15X150,SCIM,200"/>
    <s v="ASSY,INSR,BS,3.0EE,15X150,SCIM,200"/>
    <s v="MIHP"/>
    <s v="EA"/>
    <s v="M"/>
    <b v="0"/>
    <s v="Plastic"/>
    <b v="0"/>
    <b v="0"/>
    <b v="0"/>
    <b v="1"/>
    <n v="4"/>
    <s v="INSR,BS,3.0EE,15X150,SCIM,200"/>
    <m/>
    <x v="36"/>
    <s v="Plastic_853"/>
    <x v="2"/>
  </r>
  <r>
    <s v="857-064907-002,Rev A"/>
    <s v="KIT,INTE"/>
    <s v="KIT,INTERFACE TBG,HD2,FDS,V3"/>
    <s v="KIT,INTERFACE TBG,HD2,FDS,V3"/>
    <s v="LAM"/>
    <s v="EA"/>
    <s v="M"/>
    <b v="0"/>
    <s v="SEM"/>
    <b v="0"/>
    <b v="0"/>
    <b v="0"/>
    <b v="1"/>
    <n v="3"/>
    <s v="INTERFACE TBG,HD2,FDS,V3"/>
    <m/>
    <x v="3"/>
    <s v="SEM_857"/>
    <x v="0"/>
  </r>
  <r>
    <s v="857-067772-001,Rev A"/>
    <s v="Kit, P2"/>
    <s v="Kit, P2 HD, L-AMC, Chamber RDY"/>
    <s v="Kit, P2 HD, L-AMC, Chamber RDY"/>
    <s v="LAM"/>
    <s v="EA"/>
    <s v="M"/>
    <b v="0"/>
    <s v="SEM"/>
    <b v="0"/>
    <b v="0"/>
    <b v="0"/>
    <b v="1"/>
    <n v="3"/>
    <s v=" P2 HD, L-AMC, Chamber RDY"/>
    <m/>
    <x v="30"/>
    <s v="SEM_857"/>
    <x v="0"/>
  </r>
  <r>
    <s v="857-068985-001,Rev C"/>
    <s v="Rework,"/>
    <s v="Rework, KIT, P2 AMC R1, CHAMBER"/>
    <s v="Rework, KIT, P2 AMC R1, CHAMBER"/>
    <s v="LAM"/>
    <s v="EA"/>
    <s v="M"/>
    <b v="0"/>
    <s v="SEM"/>
    <b v="0"/>
    <b v="0"/>
    <b v="0"/>
    <b v="1"/>
    <n v="6"/>
    <s v=" KIT, P2 AMC R1, CHAMBER"/>
    <m/>
    <x v="30"/>
    <s v="SEM_857"/>
    <x v="0"/>
  </r>
  <r>
    <s v="857-078659-003,Rev C"/>
    <s v="KIT,BLK"/>
    <s v="KIT,BLK OFF,CONDTN STA"/>
    <s v="KIT,BLK OFF,CONDTN STA"/>
    <s v="LAM"/>
    <s v="EA"/>
    <s v="M"/>
    <b v="0"/>
    <s v="SEM"/>
    <b v="0"/>
    <b v="0"/>
    <b v="0"/>
    <b v="1"/>
    <n v="3"/>
    <s v="BLK OFF,CONDTN STA"/>
    <m/>
    <x v="20"/>
    <s v="SEM_857"/>
    <x v="0"/>
  </r>
  <r>
    <s v="857-078659-100,Rev B"/>
    <s v="KIT,BLK"/>
    <s v="KIT,BLK OFF,CONDTN STA, STKD"/>
    <s v="KIT,BLK OFF,CONDTN STA, STKD"/>
    <s v="LAM"/>
    <s v="EA"/>
    <s v="M"/>
    <b v="0"/>
    <s v="SEM"/>
    <b v="0"/>
    <b v="0"/>
    <b v="0"/>
    <b v="1"/>
    <n v="3"/>
    <s v="BLK OFF,CONDTN STA, STKD"/>
    <m/>
    <x v="20"/>
    <s v="SEM_857"/>
    <x v="0"/>
  </r>
  <r>
    <s v="857-087072-002,Rev A"/>
    <s v="KIT, INS"/>
    <s v="KIT, INSTL, Exhaust, CHMBR, C360"/>
    <s v="KIT, INSTL, Exhaust, CHMBR, C360"/>
    <s v="LAM"/>
    <s v="EA"/>
    <s v="M"/>
    <b v="0"/>
    <s v="SEM"/>
    <b v="0"/>
    <b v="0"/>
    <b v="0"/>
    <b v="1"/>
    <n v="3"/>
    <s v=" INSTL, Exhaust, CHMBR, C360"/>
    <m/>
    <x v="30"/>
    <s v="SEM_857"/>
    <x v="0"/>
  </r>
  <r>
    <s v="857-087072-003,Rev A"/>
    <s v="KIT,INST"/>
    <s v="KIT,INSTL,EXHAUST,CHMBR,C360"/>
    <s v="KIT,INSTL,EXHAUST,CHMBR,C360"/>
    <s v="LAM"/>
    <s v="EA"/>
    <s v="M"/>
    <b v="0"/>
    <s v="SEM"/>
    <b v="0"/>
    <b v="0"/>
    <b v="0"/>
    <b v="1"/>
    <n v="3"/>
    <s v="INSTL,EXHAUST,CHMBR,C360"/>
    <m/>
    <x v="30"/>
    <s v="SEM_857"/>
    <x v="0"/>
  </r>
  <r>
    <s v="857-087072-004,Rev A"/>
    <s v="KIT,INST"/>
    <s v="KIT,INSTL,EXHAUST,CHMBR,C360"/>
    <s v="KIT,INSTL,EXHAUST,CHMBR,C360"/>
    <s v="LAM"/>
    <s v="EA"/>
    <s v="M"/>
    <b v="0"/>
    <s v="SEM"/>
    <b v="0"/>
    <b v="0"/>
    <b v="0"/>
    <b v="1"/>
    <n v="3"/>
    <s v="INSTL,EXHAUST,CHMBR,C360"/>
    <m/>
    <x v="30"/>
    <s v="SEM_857"/>
    <x v="0"/>
  </r>
  <r>
    <s v="857-089431-010,Rev A"/>
    <m/>
    <s v="KIT,INSTL,WTM,DOOR ACCESS"/>
    <s v="KIT,INSTL,WTM,DOOR ACCESS"/>
    <m/>
    <s v="EA"/>
    <s v="M"/>
    <b v="0"/>
    <s v="Miscellaneous"/>
    <b v="0"/>
    <b v="0"/>
    <b v="0"/>
    <b v="1"/>
    <n v="3"/>
    <s v="INSTL,WTM,DOOR ACCESS"/>
    <m/>
    <x v="27"/>
    <s v="Miscellaneous_857"/>
    <x v="0"/>
  </r>
  <r>
    <s v="857-089431-011,Rev A"/>
    <m/>
    <s v="KIT,DOOR,APM3 ACCESS,WTM"/>
    <s v="KIT,DOOR,APM3 ACCESS,WTM"/>
    <s v="MIHP"/>
    <s v="EA"/>
    <s v="M"/>
    <b v="0"/>
    <s v="Plastic"/>
    <b v="0"/>
    <b v="1"/>
    <b v="0"/>
    <b v="1"/>
    <n v="3"/>
    <s v="DOOR,APM3 ACCESS,WTM"/>
    <m/>
    <x v="27"/>
    <s v="Plastic_857"/>
    <x v="2"/>
  </r>
  <r>
    <s v="857-148850-001,Rev A"/>
    <m/>
    <s v="KIT, RTRFT, TB CLMP, ASD, BETA"/>
    <s v="KIT, RTRFT, TB CLMP, ASD, BETA"/>
    <m/>
    <s v="EA"/>
    <s v="M"/>
    <b v="0"/>
    <s v="Miscellaneous"/>
    <b v="0"/>
    <b v="0"/>
    <b v="0"/>
    <b v="1"/>
    <n v="3"/>
    <s v=" RTRFT, TB CLMP, ASD, BETA"/>
    <m/>
    <x v="3"/>
    <s v="Miscellaneous_857"/>
    <x v="0"/>
  </r>
  <r>
    <s v="857-270375-001,Rev B"/>
    <m/>
    <s v="Tooling Kit &amp; Screw"/>
    <s v="Tooling Kit &amp; Screw"/>
    <m/>
    <s v="EA"/>
    <s v="M"/>
    <b v="0"/>
    <s v="MIH"/>
    <b v="0"/>
    <b v="1"/>
    <b v="0"/>
    <b v="1"/>
    <n v="0"/>
    <s v="Tooling"/>
    <m/>
    <x v="10"/>
    <s v="MIH_857"/>
    <x v="0"/>
  </r>
  <r>
    <s v="857-345261-101,Rev A"/>
    <m/>
    <s v=" KIT,HW,LFC,CCR+  KIT,HW,LFC,CCR+"/>
    <s v=" KIT,HW,LFC,CCR+  KIT,HW,LFC,CCR+"/>
    <s v="MIHP"/>
    <s v="EA"/>
    <s v="M"/>
    <b v="0"/>
    <s v="Plastic"/>
    <b v="0"/>
    <b v="0"/>
    <b v="0"/>
    <b v="1"/>
    <n v="4"/>
    <s v="HW,LFC,CCR+  KIT,HW,LFC,CCR+"/>
    <m/>
    <x v="3"/>
    <s v="Plastic_857"/>
    <x v="2"/>
  </r>
  <r>
    <s v="8574k59"/>
    <s v="POLYCARB"/>
    <s v="POLYCARBONATE SHEET 1&quot; THICK, 24&quot; X 24&quot;,TRANSLUCENT GRAY MCMASTER 8574K59 OR EQUIV."/>
    <s v="POLYCARBONATE SHEET 1&quot; THICK, 24&quot; X 24&quot;,TRANSLUCENT GRAY MCMASTER 8574K59 OR EQUIV."/>
    <s v="RMM"/>
    <s v="EA"/>
    <s v="P"/>
    <b v="0"/>
    <s v="RMM"/>
    <b v="0"/>
    <b v="0"/>
    <b v="0"/>
    <b v="1"/>
    <n v="0"/>
    <s v="POLYCARBONATE"/>
    <m/>
    <x v="47"/>
    <s v="RMM_857"/>
    <x v="1"/>
  </r>
  <r>
    <s v="8575K194"/>
    <s v="DELRIN S"/>
    <s v="DELRIN SHEET BLACK 2&quot;x24&quot;x48&quot; HOMOPOLYMER MCMC#8575K194"/>
    <s v="DELRIN SHEET BLACK 2&quot;x24&quot;x48&quot; HOMOPOLYMER MCMC#8575K194"/>
    <s v="Raw"/>
    <s v="EA"/>
    <s v="P"/>
    <b v="0"/>
    <s v="RM"/>
    <b v="0"/>
    <b v="0"/>
    <b v="0"/>
    <b v="1"/>
    <n v="0"/>
    <s v="DELRIN"/>
    <m/>
    <x v="47"/>
    <s v="RM_857"/>
    <x v="0"/>
  </r>
  <r>
    <s v="8576K21"/>
    <s v="ACETAL B"/>
    <s v="ACETAL BLACK ROD DELRIN 1&quot;x12&quot;L MCMC#8576K21"/>
    <s v="ACETAL BLACK ROD DELRIN 1&quot;x12&quot;L MCMC#8576K21"/>
    <s v="Raw"/>
    <s v="EA"/>
    <s v="P"/>
    <b v="0"/>
    <s v="RM"/>
    <b v="0"/>
    <b v="0"/>
    <b v="0"/>
    <b v="1"/>
    <n v="0"/>
    <s v="ACETAL"/>
    <m/>
    <x v="25"/>
    <s v="RM_857"/>
    <x v="0"/>
  </r>
  <r>
    <s v="857-A04900-001, Rev A"/>
    <m/>
    <s v="KIT, EDGE BUMP PROTECTION"/>
    <s v="KIT, EDGE BUMP PROTECTION"/>
    <s v="Sub"/>
    <s v="EA"/>
    <s v="M"/>
    <b v="0"/>
    <s v="NP"/>
    <b v="0"/>
    <b v="1"/>
    <b v="0"/>
    <b v="1"/>
    <n v="3"/>
    <s v=" EDGE BUMP PROTECTION"/>
    <m/>
    <x v="2"/>
    <s v="NP_857"/>
    <x v="0"/>
  </r>
  <r>
    <s v="857-A04900-001,Rev A"/>
    <m/>
    <s v="KIT, EDGE BUMP PROTECTION"/>
    <s v="KIT, EDGE BUMP PROTECTION"/>
    <m/>
    <s v="EA"/>
    <s v="M"/>
    <b v="0"/>
    <s v="MIH"/>
    <b v="0"/>
    <b v="0"/>
    <b v="0"/>
    <b v="1"/>
    <n v="3"/>
    <s v=" EDGE BUMP PROTECTION"/>
    <m/>
    <x v="3"/>
    <s v="MIH_857"/>
    <x v="0"/>
  </r>
  <r>
    <s v="857-A11524-003,Rev A"/>
    <m/>
    <s v="KIT, UPG, TOP PLT ALIGN, OFFSET BUSHING"/>
    <s v="KIT, UPG, TOP PLT ALIGN, OFFSET BUSHING"/>
    <s v="MIHP"/>
    <s v="EA"/>
    <s v="M"/>
    <b v="0"/>
    <s v="Plastic"/>
    <b v="0"/>
    <b v="1"/>
    <b v="0"/>
    <b v="1"/>
    <n v="3"/>
    <s v=" UPG, TOP PLT ALIGN, OFFSET BUSHING"/>
    <m/>
    <x v="3"/>
    <s v="Plastic_857"/>
    <x v="2"/>
  </r>
  <r>
    <s v="857-A11524-003,Rev B"/>
    <m/>
    <s v="KIT, UPG, TOP PLT ALIGN, OFFSET BUSHING"/>
    <s v="KIT, UPG, TOP PLT ALIGN, OFFSET BUSHING"/>
    <s v="MIHP"/>
    <s v="EA"/>
    <s v="M"/>
    <b v="0"/>
    <s v="Plastic"/>
    <b v="0"/>
    <b v="1"/>
    <b v="0"/>
    <b v="1"/>
    <n v="3"/>
    <s v=" UPG, TOP PLT ALIGN, OFFSET BUSHING"/>
    <m/>
    <x v="3"/>
    <s v="Plastic_857"/>
    <x v="2"/>
  </r>
  <r>
    <s v="895230, Rev C"/>
    <m/>
    <s v="R034 DM 35x381 Profil"/>
    <s v="R034 DM 35x381 Profil"/>
    <m/>
    <s v="EA"/>
    <s v="M"/>
    <b v="0"/>
    <s v="MIH"/>
    <b v="0"/>
    <b v="1"/>
    <b v="0"/>
    <b v="1"/>
    <n v="0"/>
    <s v="R034"/>
    <m/>
    <x v="3"/>
    <s v="MIH_895"/>
    <x v="0"/>
  </r>
  <r>
    <s v="895230RL, Rev E2"/>
    <m/>
    <s v="VAT 894774 Profile Seal"/>
    <s v="VAT 894774 Profile Seal"/>
    <m/>
    <s v="EA"/>
    <s v="M"/>
    <b v="0"/>
    <s v="MIH"/>
    <b v="0"/>
    <b v="1"/>
    <b v="0"/>
    <b v="1"/>
    <n v="0"/>
    <s v="VAT"/>
    <m/>
    <x v="3"/>
    <s v="MIH_895"/>
    <x v="0"/>
  </r>
  <r>
    <s v="8975K293"/>
    <s v="Multipur"/>
    <s v="Multipurpose 6061 Aluminum, 4&quot; Thick x 6&quot; Wide Length, ft._x001e__x001e_3"/>
    <s v="Multipurpose 6061 Aluminum, 4&quot; Thick x 6&quot; Wide Length, ft._x001e__x001e_3"/>
    <s v="RMM"/>
    <s v="EA"/>
    <s v="P"/>
    <b v="0"/>
    <s v="RMM"/>
    <b v="0"/>
    <b v="0"/>
    <b v="0"/>
    <b v="1"/>
    <n v="0"/>
    <s v="Multipurpose"/>
    <m/>
    <x v="3"/>
    <s v="RMM_897"/>
    <x v="12"/>
  </r>
  <r>
    <s v="90145A469-CLEANED"/>
    <m/>
    <s v=".125 X .25L DOWEL PIN 304 SST (18-8 SST)"/>
    <s v=".125 X .25L DOWEL PIN 304 SST (18-8 SST)"/>
    <s v="MIHP"/>
    <s v="EA"/>
    <s v="M"/>
    <b v="0"/>
    <s v="Plastic"/>
    <b v="0"/>
    <b v="0"/>
    <b v="0"/>
    <b v="1"/>
    <n v="0"/>
    <s v=".125"/>
    <m/>
    <x v="8"/>
    <s v="Plastic_901"/>
    <x v="2"/>
  </r>
  <r>
    <s v="90145A546"/>
    <m/>
    <s v="DOWEL PIN .250 X 1.5&quot; LONG (MCMASTER PN 90145A546)"/>
    <s v="DOWEL PIN .250 X 1.5&quot; LONG (MCMASTER PN 90145A546)"/>
    <s v="COM"/>
    <s v="EA"/>
    <s v="P"/>
    <b v="0"/>
    <s v="HARDWARE"/>
    <b v="0"/>
    <b v="0"/>
    <b v="0"/>
    <b v="1"/>
    <n v="0"/>
    <s v="DOWEL"/>
    <m/>
    <x v="8"/>
    <s v="HARDWARE_901"/>
    <x v="0"/>
  </r>
  <r>
    <s v="90145A620"/>
    <m/>
    <s v="18-8 Stainless Steel Dowel Pin_x001e__x001e__x001e__x001e_3/8&quot; Diameter, 5/8&quot; Long"/>
    <s v="18-8 Stainless Steel Dowel Pin_x001e__x001e__x001e__x001e_3/8&quot; Diameter, 5/8&quot; Long"/>
    <s v="HARD"/>
    <s v="EA"/>
    <s v="P"/>
    <b v="0"/>
    <s v="HARDWARE"/>
    <b v="0"/>
    <b v="0"/>
    <b v="0"/>
    <b v="1"/>
    <n v="0"/>
    <s v="18-8"/>
    <m/>
    <x v="8"/>
    <s v="HARDWARE_901"/>
    <x v="0"/>
  </r>
  <r>
    <s v="90145A624"/>
    <m/>
    <s v="18-8 Stainless Steel Dowel Pin_x001e__x001e__x001e__x001e_3/8&quot; Diameter, 1&quot; Long"/>
    <s v="18-8 Stainless Steel Dowel Pin_x001e__x001e__x001e__x001e_3/8&quot; Diameter, 1&quot; Long"/>
    <s v="HARD"/>
    <s v="EA"/>
    <s v="P"/>
    <b v="0"/>
    <s v="HARDWARE"/>
    <b v="0"/>
    <b v="0"/>
    <b v="0"/>
    <b v="1"/>
    <n v="0"/>
    <s v="18-8"/>
    <m/>
    <x v="8"/>
    <s v="HARDWARE_901"/>
    <x v="0"/>
  </r>
  <r>
    <s v="90145A628"/>
    <m/>
    <s v="DOWEL PIN .375 X 1.5&quot; LONG (MCMASTER PN 90145A628"/>
    <s v="DOWEL PIN .375 X 1.5&quot; LONG (MCMASTER PN 90145A628"/>
    <s v="COM"/>
    <s v="EA"/>
    <s v="P"/>
    <b v="0"/>
    <s v="HARDWARE"/>
    <b v="0"/>
    <b v="0"/>
    <b v="0"/>
    <b v="1"/>
    <n v="0"/>
    <s v="DOWEL"/>
    <m/>
    <x v="8"/>
    <s v="HARDWARE_901"/>
    <x v="0"/>
  </r>
  <r>
    <s v="90295A421 #10 screw nylon washers"/>
    <s v="90295A42"/>
    <s v="90295A421 #10 screw nylon washers"/>
    <s v="90295A421 #10 screw nylon washers"/>
    <m/>
    <s v="EA"/>
    <s v="P"/>
    <b v="0"/>
    <s v="HARDWARE"/>
    <b v="0"/>
    <b v="0"/>
    <b v="0"/>
    <b v="1"/>
    <n v="0"/>
    <s v="90295A421"/>
    <m/>
    <x v="3"/>
    <s v=""/>
    <x v="0"/>
  </r>
  <r>
    <s v="90480A155"/>
    <s v="Low-Stre"/>
    <s v="Low-Strength Steel Hex Nut, Zinc-Plated, 4-48 Thread Size MCMC#90480A155"/>
    <s v="Low-Strength Steel Hex Nut, Zinc-Plated, 4-48 Thread Size MCMC#90480A155"/>
    <m/>
    <s v="EA"/>
    <s v="P"/>
    <b v="1"/>
    <s v="Miscellaneous"/>
    <b v="0"/>
    <b v="0"/>
    <b v="0"/>
    <b v="1"/>
    <n v="0"/>
    <s v="Low-Strength"/>
    <m/>
    <x v="16"/>
    <s v="Miscellaneous_904"/>
    <x v="0"/>
  </r>
  <r>
    <s v="9090K8"/>
    <s v="Corrosio"/>
    <s v="Corrosion-Resistant 316 Stainless Steel Strip, 0.09&quot; Thick  1&quot; x 24&quot;"/>
    <s v="Corrosion-Resistant 316 Stainless Steel Strip, 0.09&quot; Thick  1&quot; x 24&quot;"/>
    <s v="RMM"/>
    <s v="EA"/>
    <s v="P"/>
    <b v="0"/>
    <s v="RMM"/>
    <b v="0"/>
    <b v="0"/>
    <b v="0"/>
    <b v="1"/>
    <n v="0"/>
    <s v="Corrosion-Resistant"/>
    <m/>
    <x v="3"/>
    <s v="RMM_909"/>
    <x v="0"/>
  </r>
  <r>
    <s v="91251A349 #10-32 Screws"/>
    <s v="91251A34"/>
    <s v="91251A349 #10-32 Screws"/>
    <s v="91251A349 #10-32 Screws"/>
    <m/>
    <s v="EA"/>
    <s v="P"/>
    <b v="0"/>
    <s v="HARDWARE"/>
    <b v="0"/>
    <b v="0"/>
    <b v="0"/>
    <b v="1"/>
    <n v="0"/>
    <s v="91251A349"/>
    <m/>
    <x v="3"/>
    <s v=""/>
    <x v="0"/>
  </r>
  <r>
    <s v="91251A540"/>
    <m/>
    <s v="Alloy Steel Socket Head Screws"/>
    <s v="Alloy Steel Socket Head Screws"/>
    <s v="COM"/>
    <s v="EA"/>
    <s v="P"/>
    <b v="0"/>
    <s v="HARDWARE"/>
    <b v="0"/>
    <b v="0"/>
    <b v="0"/>
    <b v="1"/>
    <n v="0"/>
    <s v="Alloy"/>
    <m/>
    <x v="3"/>
    <s v="HARDWARE_912"/>
    <x v="0"/>
  </r>
  <r>
    <s v="91251A548"/>
    <m/>
    <s v="Black-Oxide Alloy Steel Socket Head Cap Screw, 1/4&quot;-20 Thread, 1-3/4&quot; Length"/>
    <s v="Black-Oxide Alloy Steel Socket Head Cap Screw, 1/4&quot;-20 Thread, 1-3/4&quot; Length"/>
    <s v="COM"/>
    <s v="EA"/>
    <s v="P"/>
    <b v="0"/>
    <s v="HARDWARE"/>
    <b v="0"/>
    <b v="0"/>
    <b v="0"/>
    <b v="1"/>
    <n v="0"/>
    <s v="Black-Oxide"/>
    <m/>
    <x v="3"/>
    <s v="HARDWARE_912"/>
    <x v="0"/>
  </r>
  <r>
    <s v="91251A554"/>
    <m/>
    <s v="1/4-20  Socket Head Screw"/>
    <s v="1/4-20  Socket Head Screw"/>
    <s v="COM"/>
    <s v="EA"/>
    <s v="P"/>
    <b v="0"/>
    <s v="HARDWARE"/>
    <b v="0"/>
    <b v="0"/>
    <b v="0"/>
    <b v="1"/>
    <n v="0"/>
    <s v="1/4-20"/>
    <m/>
    <x v="3"/>
    <s v="HARDWARE_912"/>
    <x v="0"/>
  </r>
  <r>
    <s v="91251a726"/>
    <m/>
    <s v="Black-Oxide Alloy Steel Socket Head Screw, 1/2&quot;-13 Thread Size, 3-1/2&quot; Long, Partially Threaded"/>
    <s v="Black-Oxide Alloy Steel Socket Head Screw, 1/2&quot;-13 Thread Size, 3-1/2&quot; Long, Partially Threaded"/>
    <s v="COM"/>
    <s v="EA"/>
    <s v="P"/>
    <b v="0"/>
    <s v="HARDWARE"/>
    <b v="0"/>
    <b v="0"/>
    <b v="0"/>
    <b v="1"/>
    <n v="0"/>
    <s v="Black-Oxide"/>
    <m/>
    <x v="3"/>
    <s v="HARDWARE_912"/>
    <x v="0"/>
  </r>
  <r>
    <s v="91263A834"/>
    <s v="Zinc-Pla"/>
    <s v="Zinc-Plated Alloy Steel Hex Drive Flat Head Screw, M5 x 0.8 mm Thread, 16 mm Long   MCMC#91263A834"/>
    <s v="Zinc-Plated Alloy Steel Hex Drive Flat Head Screw, M5 x 0.8 mm Thread, 16 mm Long   MCMC#91263A834"/>
    <s v="HARD"/>
    <s v="EA"/>
    <s v="P"/>
    <b v="1"/>
    <s v="Miscellaneous"/>
    <b v="0"/>
    <b v="0"/>
    <b v="0"/>
    <b v="1"/>
    <n v="0"/>
    <s v="Zinc-Plated"/>
    <m/>
    <x v="16"/>
    <s v="Miscellaneous_912"/>
    <x v="0"/>
  </r>
  <r>
    <s v="91280A918"/>
    <m/>
    <s v="Medium-Strength Class 8.8 Steel Hex Head Screw, Zinc-Plated, M24 x 3 mm Thread, 40 mm Long"/>
    <s v="Medium-Strength Class 8.8 Steel Hex Head Screw, Zinc-Plated, M24 x 3 mm Thread, 40 mm Long"/>
    <s v="COM"/>
    <s v="EA"/>
    <s v="P"/>
    <b v="0"/>
    <s v="HARDWARE"/>
    <b v="0"/>
    <b v="0"/>
    <b v="0"/>
    <b v="1"/>
    <n v="0"/>
    <s v="Medium-Strength"/>
    <m/>
    <x v="16"/>
    <s v="HARDWARE_912"/>
    <x v="0"/>
  </r>
  <r>
    <s v="91292A111"/>
    <m/>
    <s v="screw, SCH, M3X0.5X6mm long, misumi SSCB3-6"/>
    <s v="screw, SCH, M3X0.5X6mm long, misumi SSCB3-6"/>
    <s v="COM"/>
    <s v="EA"/>
    <s v="P"/>
    <b v="0"/>
    <s v="HARDWARE"/>
    <b v="0"/>
    <b v="0"/>
    <b v="0"/>
    <b v="1"/>
    <n v="5"/>
    <s v=" SCH, M3X0.5X6mm long, misumi SSCB3-6"/>
    <m/>
    <x v="3"/>
    <s v="HARDWARE_912"/>
    <x v="0"/>
  </r>
  <r>
    <s v="91292A117"/>
    <m/>
    <s v="M4 X 0.7 SHCS 12MM LONG (MCMASTER P/N 91292A117)"/>
    <s v="M4 X 0.7 SHCS 12MM LONG (MCMASTER P/N 91292A117)"/>
    <s v="COM"/>
    <s v="EA"/>
    <s v="P"/>
    <b v="0"/>
    <s v="HARDWARE"/>
    <b v="0"/>
    <b v="0"/>
    <b v="0"/>
    <b v="1"/>
    <n v="0"/>
    <s v="M4"/>
    <m/>
    <x v="3"/>
    <s v="HARDWARE_912"/>
    <x v="0"/>
  </r>
  <r>
    <s v="912T0274-05"/>
    <m/>
    <s v="MOUNT, COVER, POLY, CIRCUIT BREAKER, F-FRAME"/>
    <s v="MOUNT, COVER, POLY, CIRCUIT BREAKER, F-FRAME"/>
    <m/>
    <s v="EA"/>
    <s v="M"/>
    <b v="0"/>
    <s v="MIH"/>
    <b v="0"/>
    <b v="1"/>
    <b v="0"/>
    <b v="1"/>
    <n v="5"/>
    <s v=" COVER, POLY, CIRCUIT BREAKER, F-FRAME"/>
    <m/>
    <x v="5"/>
    <s v="MIH_912"/>
    <x v="0"/>
  </r>
  <r>
    <s v="912T0301-01"/>
    <m/>
    <s v="COVER, VARISTOR ASSEMBLY, 480 VOLT, W/ HIGH INPED. GROUND, (929T0272-01)"/>
    <s v="COVER, VARISTOR ASSY, 480 VOLT, W/ HIGH INPED. GROUND, (929T0272-01)"/>
    <m/>
    <s v="EA"/>
    <s v="M"/>
    <b v="0"/>
    <s v="MIH"/>
    <b v="0"/>
    <b v="1"/>
    <b v="0"/>
    <b v="1"/>
    <n v="5"/>
    <s v=" VARISTOR ASSY, 480 VOLT, W/ HIGH INPED. GROUND, (929T0272-01)"/>
    <m/>
    <x v="36"/>
    <s v="MIH_912"/>
    <x v="0"/>
  </r>
  <r>
    <s v="912T0302-01"/>
    <m/>
    <s v="COVER, POLY, CIRCUIT BREAKER, 73044-152 ABB BREAKER"/>
    <s v="COVER, POLY, CIRCUIT BREAKER, 73044-152 ABB BREAKER"/>
    <m/>
    <s v="EA"/>
    <s v="M"/>
    <b v="0"/>
    <s v="MIH"/>
    <b v="0"/>
    <b v="1"/>
    <b v="0"/>
    <b v="1"/>
    <n v="5"/>
    <s v=" POLY, CIRCUIT BREAKER, 73044-152 ABB BREAKER"/>
    <m/>
    <x v="5"/>
    <s v="MIH_912"/>
    <x v="0"/>
  </r>
  <r>
    <s v="914T1255-03"/>
    <m/>
    <s v="WINDOW                        _x001e_VIEWING, ROBOT GULLEY_x001e_300MM, 91 INCH TALL TOOL"/>
    <s v="WINDOW                        _x001e_VIEWING, ROBOT GULLEY_x001e_300MM, 91 INCH TALL TOOL"/>
    <m/>
    <s v="EA"/>
    <s v="M"/>
    <b v="0"/>
    <s v="MIH"/>
    <b v="0"/>
    <b v="1"/>
    <b v="0"/>
    <b v="1"/>
    <n v="0"/>
    <s v="WINDOW"/>
    <m/>
    <x v="10"/>
    <s v="MIH_914"/>
    <x v="0"/>
  </r>
  <r>
    <s v="914T1675-07, Rev 30"/>
    <m/>
    <s v="SPACER, BEZEL, BREAKER PANEL, HIGH VOLTAGE, RAIDER S"/>
    <s v="SPACER, BEZEL, BREAKER PANEL, HIGH VOLTAGE, RAIDER S"/>
    <m/>
    <s v="EA"/>
    <s v="M"/>
    <b v="0"/>
    <s v="MIH"/>
    <b v="0"/>
    <b v="1"/>
    <b v="0"/>
    <b v="1"/>
    <n v="6"/>
    <s v=" BEZEL, BREAKER PANEL, HIGH VOLTAGE, RAIDER S"/>
    <m/>
    <x v="19"/>
    <s v="MIH_914"/>
    <x v="0"/>
  </r>
  <r>
    <s v="91732A786"/>
    <m/>
    <s v="Stainless Steel Helical Insert, M6 x 1 Thread Size, 15 mm Long"/>
    <s v="Stainless Steel Helical Insert, M6 x 1 Thread Size, 15 mm Long"/>
    <s v="COM"/>
    <s v="EA"/>
    <s v="P"/>
    <b v="0"/>
    <s v="HARDWARE"/>
    <b v="0"/>
    <b v="0"/>
    <b v="0"/>
    <b v="1"/>
    <n v="0"/>
    <s v="Stainless"/>
    <m/>
    <x v="28"/>
    <s v="HARDWARE_917"/>
    <x v="0"/>
  </r>
  <r>
    <s v="91771A743"/>
    <s v="18-8 Sta"/>
    <s v="18-8 Stainless Steel Phillips Flat Head Screw, Passivated, 4-48 Thread Size, 1/2&quot; Long MCMC#91771A743"/>
    <s v="18-8 Stainless Steel Phillips Flat Head Screw, Passivated, 4-48 Thread Size, 1/2&quot; Long MCMC#91771A743"/>
    <m/>
    <s v="EA"/>
    <s v="P"/>
    <b v="1"/>
    <s v="Miscellaneous"/>
    <b v="0"/>
    <b v="0"/>
    <b v="0"/>
    <b v="1"/>
    <n v="0"/>
    <s v="18-8"/>
    <m/>
    <x v="3"/>
    <s v="Miscellaneous_917"/>
    <x v="0"/>
  </r>
  <r>
    <s v="91771A970"/>
    <s v="Passivat"/>
    <s v="Passivated 18-8 Stainless Steel Phillips Flat Head Screw_x001e__x001e_100 Degree Countersink, 1/4&quot;-20 Thread, 5/8&quot; Long"/>
    <s v="Passivated 18-8 Stainless Steel Phillips Flat Head Screw_x001e__x001e_100 Degree Countersink, 1/4&quot;-20 Thread, 5/8&quot; Long"/>
    <s v="HARD"/>
    <s v="EA"/>
    <s v="P"/>
    <b v="0"/>
    <s v="HARDWARE"/>
    <b v="0"/>
    <b v="0"/>
    <b v="0"/>
    <b v="1"/>
    <n v="0"/>
    <s v="Passivated"/>
    <m/>
    <x v="3"/>
    <s v="HARDWARE_917"/>
    <x v="0"/>
  </r>
  <r>
    <s v="920-058140-001,Rev A"/>
    <s v="FTG,TUBE"/>
    <s v="FTG,TUBE,MALE CONN, 1-12 UNF, PILLAR"/>
    <s v="FTG,TUBE,MALE CONN, 1-12 UNF, PILLAR"/>
    <s v="LAM"/>
    <s v="EA"/>
    <s v="M"/>
    <b v="0"/>
    <s v="SEM"/>
    <b v="0"/>
    <b v="0"/>
    <b v="0"/>
    <b v="1"/>
    <n v="3"/>
    <s v="TUBE,MALE CONN, 1-12 UNF, PILLAR"/>
    <m/>
    <x v="32"/>
    <s v="SEM_920"/>
    <x v="0"/>
  </r>
  <r>
    <s v="920-058141-001,Rev A"/>
    <s v="FTG,TUBE"/>
    <s v="FTG,TUBE,MALE CONN, 1.25-12 UNF, PILLAR"/>
    <s v="FTG,TUBE,MALE CONN, 1.25-12 UNF, PILLAR"/>
    <s v="LAM"/>
    <s v="EA"/>
    <s v="M"/>
    <b v="0"/>
    <s v="SEM"/>
    <b v="0"/>
    <b v="0"/>
    <b v="0"/>
    <b v="1"/>
    <n v="3"/>
    <s v="TUBE,MALE CONN, 1.25-12 UNF, PILLAR"/>
    <m/>
    <x v="32"/>
    <s v="SEM_920"/>
    <x v="0"/>
  </r>
  <r>
    <s v="92010A120"/>
    <m/>
    <s v="pin, full thread SHC, M3X0.5X10mm, misumi p/n mssu3-10"/>
    <s v="pin, full thread SHC, M3X0.5X10mm, misumi p/n mssu3-10"/>
    <s v="COM"/>
    <s v="EA"/>
    <s v="P"/>
    <b v="0"/>
    <s v="HARDWARE"/>
    <b v="0"/>
    <b v="0"/>
    <b v="0"/>
    <b v="1"/>
    <n v="3"/>
    <s v=" full thread SHC, M3X0.5X10mm, misumi p/n mssu3-10"/>
    <m/>
    <x v="8"/>
    <s v="HARDWARE_920"/>
    <x v="0"/>
  </r>
  <r>
    <s v="920-291366-002"/>
    <s v="FTG,TUBE"/>
    <s v="FTG,TUBE,ADPTR,1/2 IN FLARE,3.4 IN LG_x001e__x001e_Manufacturer: ASAHI/AMERICA_x001e__x001e_OEM# 6306005"/>
    <s v="FTG,TUBE,ADPTR,1/2 IN FLARE,3.4 IN LG_x001e__x001e_Manufacturer: ASAHI/AMERICA_x001e__x001e_OEM# 6306005"/>
    <m/>
    <s v="EA"/>
    <s v="P"/>
    <b v="1"/>
    <s v="Miscellaneous"/>
    <b v="0"/>
    <b v="0"/>
    <b v="0"/>
    <b v="1"/>
    <n v="3"/>
    <s v="TUBE,ADPTR,1/2 IN FLARE,3.4 IN LG_x001e__x001e_Manufacturer: ASAHI/AMERICA_x001e__x001e_OEM# 6306005"/>
    <m/>
    <x v="32"/>
    <s v="Miscellaneous_920"/>
    <x v="0"/>
  </r>
  <r>
    <s v="920-A09600-001"/>
    <s v="FTG,TUBE"/>
    <s v="FTG,TUBE,ELB,M5,M5,4MM OD,BRS"/>
    <s v="FTG,TUBE,ELB,M5,M5,4MM OD,BRS"/>
    <s v="FITT"/>
    <s v="EA"/>
    <s v="P"/>
    <b v="1"/>
    <s v="Miscellaneous"/>
    <b v="0"/>
    <b v="0"/>
    <b v="0"/>
    <b v="1"/>
    <n v="3"/>
    <s v="TUBE,ELB,M5,M5,4MM OD,BRS"/>
    <m/>
    <x v="32"/>
    <s v="Miscellaneous_920"/>
    <x v="0"/>
  </r>
  <r>
    <s v="920-A12827-001"/>
    <s v="FTG,TUBE"/>
    <s v="FTG,TUBE,ELB,UN,1/2X3/8 IN ODT,PP BODY"/>
    <s v="FTG,TUBE,ELB,UN,1/2X3/8 IN ODT,PP BODY"/>
    <m/>
    <s v="EA"/>
    <s v="P"/>
    <b v="1"/>
    <s v="Miscellaneous"/>
    <b v="0"/>
    <b v="0"/>
    <b v="0"/>
    <b v="1"/>
    <n v="3"/>
    <s v="TUBE,ELB,UN,1/2X3/8 IN ODT,PP BODY"/>
    <m/>
    <x v="32"/>
    <s v="Miscellaneous_920"/>
    <x v="0"/>
  </r>
  <r>
    <s v="920-A66485-001"/>
    <m/>
    <s v="FTG,TUBE,ELB,MALE,1/4 ODT X 1/8 NPTF"/>
    <s v="FTG,TUBE,ELB,MALE,1/4 ODT X 1/8 NPTF"/>
    <s v="COM"/>
    <s v="EA"/>
    <s v="P"/>
    <b v="0"/>
    <s v="HARDWARE"/>
    <b v="0"/>
    <b v="0"/>
    <b v="0"/>
    <b v="1"/>
    <n v="3"/>
    <s v="TUBE,ELB,MALE,1/4 ODT X 1/8 NPTF"/>
    <m/>
    <x v="32"/>
    <s v="HARDWARE_920"/>
    <x v="0"/>
  </r>
  <r>
    <s v="92137A683"/>
    <s v="screw, b"/>
    <s v="screw, button head, M3x6mm long, mcmaster p/n 92137A683"/>
    <s v="screw, button head, M3x6mm long, mcmaster p/n 92137A683"/>
    <s v="COM"/>
    <s v="EA"/>
    <s v="P"/>
    <b v="0"/>
    <s v="HARDWARE"/>
    <b v="0"/>
    <b v="0"/>
    <b v="0"/>
    <b v="1"/>
    <n v="5"/>
    <s v=" button head, M3x6mm long, mcmaster p/n 92137A683"/>
    <m/>
    <x v="3"/>
    <s v="HARDWARE_921"/>
    <x v="0"/>
  </r>
  <r>
    <s v="92141A030"/>
    <s v="18-8 Sta"/>
    <s v="18-8 Stainless Steel Washer for 5/16&quot; Screw Size, 0.344&quot; ID, 0.75&quot; OD"/>
    <s v="18-8 Stainless Steel Washer for 5/16&quot; Screw Size, 0.344&quot; ID, 0.75&quot; OD"/>
    <m/>
    <s v="EA"/>
    <s v="P"/>
    <b v="1"/>
    <s v="Miscellaneous"/>
    <b v="0"/>
    <b v="0"/>
    <b v="0"/>
    <b v="1"/>
    <n v="0"/>
    <s v="18-8"/>
    <m/>
    <x v="3"/>
    <s v="Miscellaneous_921"/>
    <x v="0"/>
  </r>
  <r>
    <s v="92196A261"/>
    <m/>
    <s v="18-8 Stainless Steel Socket Head Screw, 12-24 Thread Size, 1-1/4&quot; Long"/>
    <s v="18-8 Stainless Steel Socket Head Screw, 12-24 Thread Size, 1-1/4&quot; Long"/>
    <s v="COM"/>
    <s v="EA"/>
    <s v="P"/>
    <b v="0"/>
    <s v="HARDWARE"/>
    <b v="0"/>
    <b v="0"/>
    <b v="0"/>
    <b v="1"/>
    <n v="0"/>
    <s v="18-8"/>
    <m/>
    <x v="3"/>
    <s v="HARDWARE_921"/>
    <x v="0"/>
  </r>
  <r>
    <s v="92196A543"/>
    <s v="18-8 Sta"/>
    <s v="18-8 Stainless Steel Socket Head Screw_x001e_1/4&quot;-20 Thread Size, 1-1/8&quot; Long"/>
    <s v="18-8 Stainless Steel Socket Head Screw_x001e_1/4&quot;-20 Thread Size, 1-1/8&quot; Long"/>
    <m/>
    <s v="EA"/>
    <s v="P"/>
    <b v="1"/>
    <s v="Miscellaneous"/>
    <b v="0"/>
    <b v="0"/>
    <b v="0"/>
    <b v="1"/>
    <n v="0"/>
    <s v="18-8"/>
    <m/>
    <x v="3"/>
    <s v="Miscellaneous_921"/>
    <x v="0"/>
  </r>
  <r>
    <s v="92196A624"/>
    <s v="18-8 Sta"/>
    <s v="18-8 Stainless Steel Socket Head Screw_x001e__x001e_3/8&quot;-16 Thread Size, 1&quot; Long"/>
    <s v="18-8 Stainless Steel Socket Head Screw_x001e__x001e_3/8&quot;-16 Thread Size, 1&quot; Long"/>
    <s v="HARD"/>
    <s v="EA"/>
    <s v="P"/>
    <b v="0"/>
    <s v="HARDWARE"/>
    <b v="0"/>
    <b v="0"/>
    <b v="0"/>
    <b v="1"/>
    <n v="0"/>
    <s v="18-8"/>
    <m/>
    <x v="3"/>
    <s v="HARDWARE_921"/>
    <x v="0"/>
  </r>
  <r>
    <s v="92196A722"/>
    <m/>
    <s v="1/2-13 SHCS 2.5&quot; LONG (MCMASTER)"/>
    <s v="1/2-13 SHCS 2.5&quot; LONG (MCMASTER)"/>
    <s v="COM"/>
    <s v="EA"/>
    <s v="P"/>
    <b v="0"/>
    <s v="HARDWARE"/>
    <b v="0"/>
    <b v="0"/>
    <b v="0"/>
    <b v="1"/>
    <n v="0"/>
    <s v="1/2-13"/>
    <m/>
    <x v="3"/>
    <s v="HARDWARE_921"/>
    <x v="0"/>
  </r>
  <r>
    <s v="921-A12910-001"/>
    <s v="FTG,PIPE"/>
    <s v="FTG,PIPE,UNION NUT,50 MM"/>
    <s v="FTG,PIPE,UNION NUT,50 MM"/>
    <m/>
    <s v="EA"/>
    <s v="P"/>
    <b v="1"/>
    <s v="Miscellaneous"/>
    <b v="0"/>
    <b v="0"/>
    <b v="0"/>
    <b v="1"/>
    <n v="3"/>
    <s v="PIPE,UNION NUT,50 MM"/>
    <m/>
    <x v="3"/>
    <s v="Miscellaneous_921"/>
    <x v="0"/>
  </r>
  <r>
    <s v="921-A12994-001"/>
    <s v="FTG,PIPE"/>
    <s v="FTG,PIPE,SOCKET END,50 MM"/>
    <s v="FTG,PIPE,SOCKET END,50 MM"/>
    <m/>
    <s v="EA"/>
    <s v="P"/>
    <b v="1"/>
    <s v="Miscellaneous"/>
    <b v="0"/>
    <b v="0"/>
    <b v="0"/>
    <b v="1"/>
    <n v="3"/>
    <s v="PIPE,SOCKET END,50 MM"/>
    <m/>
    <x v="3"/>
    <s v="Miscellaneous_921"/>
    <x v="0"/>
  </r>
  <r>
    <s v="92200A192"/>
    <s v="MCMASTER"/>
    <s v="MCMASTER SOCKET HEAD CREW 8/32 X 3/8'' LONG"/>
    <s v="MCMASTER SOCKET HEAD CREW 8/32 X 3/8'' LONG"/>
    <s v="COM"/>
    <s v="EA"/>
    <s v="P"/>
    <b v="1"/>
    <s v="HARDWARE"/>
    <b v="0"/>
    <b v="0"/>
    <b v="0"/>
    <b v="1"/>
    <n v="0"/>
    <s v="MCMASTER"/>
    <m/>
    <x v="3"/>
    <s v="HARDWARE_922"/>
    <x v="0"/>
  </r>
  <r>
    <s v="92290A242"/>
    <s v="92290A24"/>
    <s v="92290A242 Super-Corrosion-Resistant 316 Stainless Steel Socket Head Screw, M5 x 0.8 mm Thread, 20 mm Long (min buy25 per bag)"/>
    <s v="92290A242 Super-Corrosion-Resistant 316 Stainless Steel Socket Head Screw, M5 x 0.8 mm Thread, 20 mm Long (min buy25 per bag)"/>
    <s v="COM"/>
    <s v="EA"/>
    <s v="P"/>
    <b v="0"/>
    <s v="HARDWARE"/>
    <b v="0"/>
    <b v="0"/>
    <b v="0"/>
    <b v="1"/>
    <n v="0"/>
    <s v="92290A242"/>
    <m/>
    <x v="3"/>
    <s v=""/>
    <x v="0"/>
  </r>
  <r>
    <s v="922T0338-09"/>
    <m/>
    <s v="PANEL, ELEC., SHIELD, SRD, RAIDER-S"/>
    <s v="PANEL, ELEC., SHIELD, SRD, RAIDER-S"/>
    <m/>
    <s v="EA"/>
    <s v="M"/>
    <b v="0"/>
    <s v="MIH"/>
    <b v="0"/>
    <b v="1"/>
    <b v="0"/>
    <b v="1"/>
    <n v="5"/>
    <s v=" ELEC., SHIELD, SRD, RAIDER-S"/>
    <m/>
    <x v="13"/>
    <s v="MIH_922"/>
    <x v="0"/>
  </r>
  <r>
    <s v="92605A239"/>
    <s v="STUD, M5"/>
    <s v="STUD, M5X0.8, 16LG, SST 18-8 AMAT# 3810-00620 OEM# 92605A239 McMaster  pack of 50"/>
    <s v="STUD, M5X0.8, 16LG, SST 18-8 AMAT# 3810-00620 OEM# 92605A239 McMaster  pack of 50"/>
    <s v="COM"/>
    <s v="EA"/>
    <s v="P"/>
    <b v="0"/>
    <s v="HARDWARE"/>
    <b v="0"/>
    <b v="0"/>
    <b v="0"/>
    <b v="1"/>
    <n v="4"/>
    <s v=" M5X0.8, 16LG, SST 18-8 AMAT# 3810-00620 OEM# 92605A239 McMaster  pack of 50"/>
    <m/>
    <x v="48"/>
    <s v="HARDWARE_926"/>
    <x v="0"/>
  </r>
  <r>
    <s v="92949A106"/>
    <s v="18-8 Sta"/>
    <s v="18-8 Stainless Steel Button Head Hex Drive Screw, 4-40 Thread Size, 1/4&quot; Long"/>
    <s v="18-8 Stainless Steel Button Head Hex Drive Screw, 4-40 Thread Size, 1/4&quot; Long"/>
    <s v="HARD"/>
    <s v="EA"/>
    <s v="P"/>
    <b v="0"/>
    <s v="HARDWARE"/>
    <b v="0"/>
    <b v="0"/>
    <b v="0"/>
    <b v="1"/>
    <n v="0"/>
    <s v="18-8"/>
    <m/>
    <x v="3"/>
    <s v="HARDWARE_929"/>
    <x v="0"/>
  </r>
  <r>
    <s v="93415K61"/>
    <s v="Silicone"/>
    <s v="Silicone Foam Strip 1/4thick x 15' long"/>
    <s v="Silicone Foam Strip 1/4thick x 15' long"/>
    <m/>
    <s v="EA"/>
    <s v="P"/>
    <b v="1"/>
    <s v="Miscellaneous"/>
    <b v="0"/>
    <b v="0"/>
    <b v="0"/>
    <b v="1"/>
    <n v="0"/>
    <s v="Silicone"/>
    <m/>
    <x v="3"/>
    <s v="Miscellaneous_934"/>
    <x v="0"/>
  </r>
  <r>
    <s v="94365A380 #10-32 Hex Thumb nut"/>
    <s v="94365A38"/>
    <s v="94365A380 #10-32 Hex Thumb nut"/>
    <s v="94365A380 #10-32 Hex Thumb nut"/>
    <m/>
    <s v="EA"/>
    <s v="P"/>
    <b v="0"/>
    <s v="HARDWARE"/>
    <b v="0"/>
    <b v="0"/>
    <b v="0"/>
    <b v="1"/>
    <n v="0"/>
    <s v="94365A380"/>
    <m/>
    <x v="3"/>
    <s v=""/>
    <x v="0"/>
  </r>
  <r>
    <s v="94500A317"/>
    <m/>
    <s v="316 Stainless Steel Button Head Hex Drive Screws, M6 x 1 mm Thread, 40mm Long"/>
    <s v="316 Stainless Steel Button Head Hex Drive Screws, M6 x 1 mm Thread, 40mm Long"/>
    <s v="COM"/>
    <s v="EA"/>
    <s v="P"/>
    <b v="0"/>
    <s v="HARDWARE"/>
    <b v="0"/>
    <b v="0"/>
    <b v="0"/>
    <b v="1"/>
    <n v="0"/>
    <s v="316"/>
    <m/>
    <x v="3"/>
    <s v="HARDWARE_945"/>
    <x v="0"/>
  </r>
  <r>
    <s v="9452K71"/>
    <m/>
    <s v="MCMASTER O-RING 1/16 WIDTH DASH NUMBER 17 MCMC# 9452K71"/>
    <s v="MCMASTER O-RING 1/16 WIDTH DASH NUMBER 17 MCMC# 9452K71"/>
    <s v="COM"/>
    <s v="EA"/>
    <s v="P"/>
    <b v="0"/>
    <s v="HARDWARE"/>
    <b v="0"/>
    <b v="0"/>
    <b v="0"/>
    <b v="1"/>
    <n v="0"/>
    <s v="MCMASTER"/>
    <m/>
    <x v="40"/>
    <s v="HARDWARE_945"/>
    <x v="0"/>
  </r>
  <r>
    <s v="9452K81"/>
    <m/>
    <s v="OIL-RESISTANT BUNA-N O-RING (MCMASTER P/N 9452K81)"/>
    <s v="OIL-RESISTANT BUNA-N O-RING (MCMASTER P/N 9452K81)"/>
    <s v="COM"/>
    <s v="EA"/>
    <s v="P"/>
    <b v="0"/>
    <s v="HARDWARE"/>
    <b v="0"/>
    <b v="0"/>
    <b v="0"/>
    <b v="1"/>
    <n v="0"/>
    <s v="OIL-RESISTANT"/>
    <m/>
    <x v="40"/>
    <s v="HARDWARE_945"/>
    <x v="0"/>
  </r>
  <r>
    <s v="9452K82"/>
    <m/>
    <s v="OIL-RESISTANT BUNA-N O-RING (MCMASTER P/N 9452K82)"/>
    <s v="OIL-RESISTANT BUNA-N O-RING (MCMASTER P/N 9452K82)"/>
    <s v="COM"/>
    <s v="EA"/>
    <s v="P"/>
    <b v="0"/>
    <s v="HARDWARE"/>
    <b v="0"/>
    <b v="0"/>
    <b v="0"/>
    <b v="1"/>
    <n v="0"/>
    <s v="OIL-RESISTANT"/>
    <m/>
    <x v="40"/>
    <s v="HARDWARE_945"/>
    <x v="0"/>
  </r>
  <r>
    <s v="9464K105"/>
    <s v="Chemical"/>
    <s v="Chemical-Resistant Viton® Fluoroelastomer O-Ring, 1/16 Fractional Width, Dash Number 005  MCMC#9464K105"/>
    <s v="Chemical-Resistant Viton® Fluoroelastomer O-Ring, 1/16 Fractional Width, Dash Number 005  MCMC#9464K105"/>
    <s v="HARD"/>
    <s v="EA"/>
    <s v="P"/>
    <b v="1"/>
    <s v="Miscellaneous"/>
    <b v="0"/>
    <b v="0"/>
    <b v="0"/>
    <b v="1"/>
    <n v="0"/>
    <s v="Chemical-Resistant"/>
    <m/>
    <x v="40"/>
    <s v="Miscellaneous_946"/>
    <x v="0"/>
  </r>
  <r>
    <s v="9464K16"/>
    <s v="Chemical"/>
    <s v="Chemical-Resistant Viton® Fluoroelastomer O-Ring, 1/16 Fractional Width, Dash Number 011 MCMC#9464K16"/>
    <s v="Chemical-Resistant Viton® Fluoroelastomer O-Ring, 1/16 Fractional Width, Dash Number 011 MCMC#9464K16"/>
    <s v="HARD"/>
    <s v="EA"/>
    <s v="P"/>
    <b v="1"/>
    <s v="HARDWARE"/>
    <b v="0"/>
    <b v="0"/>
    <b v="0"/>
    <b v="1"/>
    <n v="0"/>
    <s v="Chemical-Resistant"/>
    <m/>
    <x v="40"/>
    <s v="HARDWARE_946"/>
    <x v="0"/>
  </r>
  <r>
    <s v="9464K651"/>
    <m/>
    <s v="Chemical-Resistant Viton® Fluoroelastomer O-Ring, 3/16 Fractional Width, Dash Number 386"/>
    <s v="Chemical-Resistant Viton® Fluoroelastomer O-Ring, 3/16 Fractional Width, Dash Number 386"/>
    <s v="COM"/>
    <s v="EA"/>
    <s v="P"/>
    <b v="0"/>
    <s v="HARDWARE"/>
    <b v="0"/>
    <b v="0"/>
    <b v="0"/>
    <b v="1"/>
    <n v="0"/>
    <s v="Chemical-Resistant"/>
    <m/>
    <x v="40"/>
    <s v="HARDWARE_946"/>
    <x v="0"/>
  </r>
  <r>
    <s v="9464K652"/>
    <m/>
    <s v="Chemical-Resistant Viton® Fluoroelastomer O-Ring, 3/16 Fractional Width, Dash Number 387"/>
    <s v="Chemical-Resistant Viton® Fluoroelastomer O-Ring, 3/16 Fractional Width, Dash Number 387"/>
    <s v="COM"/>
    <s v="EA"/>
    <s v="P"/>
    <b v="0"/>
    <s v="HARDWARE"/>
    <b v="0"/>
    <b v="0"/>
    <b v="0"/>
    <b v="1"/>
    <n v="0"/>
    <s v="Chemical-Resistant"/>
    <m/>
    <x v="40"/>
    <s v="HARDWARE_946"/>
    <x v="0"/>
  </r>
  <r>
    <s v="94750A585"/>
    <s v="Fully Th"/>
    <s v="Fully Threaded Black-Oxide Steel T-Slot Nut, 1/2&quot;-13 Thread Size, for 11/16&quot; Wide Slot"/>
    <s v="Fully Threaded Black-Oxide Steel T-Slot Nut, 1/2&quot;-13 Thread Size, for 11/16&quot; Wide Slot"/>
    <s v="COM"/>
    <s v="EA"/>
    <s v="P"/>
    <b v="1"/>
    <s v="HARDWARE"/>
    <b v="0"/>
    <b v="0"/>
    <b v="0"/>
    <b v="1"/>
    <n v="0"/>
    <s v="Fully"/>
    <m/>
    <x v="3"/>
    <s v="HARDWARE_947"/>
    <x v="0"/>
  </r>
  <r>
    <s v="94895A823"/>
    <s v="HEX NUT"/>
    <s v="HEX NUT 1/2-13 (MCMASTER PN 94895A823)"/>
    <s v="HEX NUT 1/2-13 (MCMASTER PN 94895A823)"/>
    <s v="COM"/>
    <s v="EA"/>
    <s v="P"/>
    <b v="1"/>
    <s v="HARDWARE"/>
    <b v="0"/>
    <b v="0"/>
    <b v="0"/>
    <b v="1"/>
    <n v="0"/>
    <s v="HEX"/>
    <m/>
    <x v="3"/>
    <s v="HARDWARE_948"/>
    <x v="0"/>
  </r>
  <r>
    <s v="9557K435 EPDM O-Ring"/>
    <m/>
    <s v="9557K435 EPDM O-Ring"/>
    <s v="9557K435 EPDM O-Ring"/>
    <m/>
    <s v="EA"/>
    <s v="P"/>
    <b v="0"/>
    <s v="HARDWARE"/>
    <b v="0"/>
    <b v="0"/>
    <b v="0"/>
    <b v="1"/>
    <n v="0"/>
    <s v="9557K435"/>
    <m/>
    <x v="40"/>
    <s v=""/>
    <x v="0"/>
  </r>
  <r>
    <s v="9700-00315, Rev 003"/>
    <m/>
    <s v="Taper Gauge Set, Gripper Roller, TIOGA"/>
    <s v="Taper Gauge Set, Gripper Roller, TIOGA"/>
    <m/>
    <s v="EA"/>
    <s v="M"/>
    <b v="0"/>
    <s v="MIH"/>
    <b v="0"/>
    <b v="1"/>
    <b v="0"/>
    <b v="1"/>
    <n v="0"/>
    <s v="Taper"/>
    <m/>
    <x v="3"/>
    <s v="MIH_970"/>
    <x v="0"/>
  </r>
  <r>
    <s v="97395A606"/>
    <s v="MCMASTER"/>
    <s v="MCMASTER DOWEL PIN 1/8'' DIA X 5/16'' LONG"/>
    <s v="MCMASTER DOWEL PIN 1/8'' DIA X 5/16'' LONG"/>
    <s v="COM"/>
    <s v="EA"/>
    <s v="P"/>
    <b v="1"/>
    <s v="HARDWARE"/>
    <b v="0"/>
    <b v="0"/>
    <b v="0"/>
    <b v="1"/>
    <n v="0"/>
    <s v="MCMASTER"/>
    <m/>
    <x v="8"/>
    <s v="HARDWARE_973"/>
    <x v="0"/>
  </r>
  <r>
    <s v="97416A135"/>
    <m/>
    <s v="Black-Oxide Steel Type A SAE Flat Washer, 1/2&quot; Screw Size, 1-1/16&quot; OD, .07&quot;-.13&quot; Thick packs of 50"/>
    <s v="Black-Oxide Steel Type A SAE Flat Washer, 1/2&quot; Screw Size, 1-1/16&quot; OD, .07&quot;-.13&quot; Thick packs of 50"/>
    <s v="COM"/>
    <s v="EA"/>
    <s v="P"/>
    <b v="0"/>
    <s v="HARDWARE"/>
    <b v="0"/>
    <b v="0"/>
    <b v="0"/>
    <b v="1"/>
    <n v="0"/>
    <s v="Black-Oxide"/>
    <m/>
    <x v="3"/>
    <s v="HARDWARE_974"/>
    <x v="0"/>
  </r>
  <r>
    <s v="98002A201"/>
    <s v="Steel Bi"/>
    <s v="Steel Binding Barrels and Screws, 10-24 Thread Size, for 1/4&quot;-3/8&quot; Material Thickness MCMC#98002A201"/>
    <s v="Steel Binding Barrels and Screws, 10-24 Thread Size, for 1/4&quot;-3/8&quot; Material Thickness MCMC#98002A201"/>
    <m/>
    <s v="EA"/>
    <s v="P"/>
    <b v="1"/>
    <s v="Miscellaneous"/>
    <b v="0"/>
    <b v="0"/>
    <b v="0"/>
    <b v="1"/>
    <n v="0"/>
    <s v="Steel"/>
    <m/>
    <x v="3"/>
    <s v="Miscellaneous_980"/>
    <x v="0"/>
  </r>
  <r>
    <s v="98378A251"/>
    <m/>
    <s v="CORE PIN (MCMASTER P/N 98378A251)"/>
    <s v="CORE PIN (MCMASTER P/N 98378A251)"/>
    <s v="COM"/>
    <s v="EA"/>
    <s v="P"/>
    <b v="0"/>
    <s v="HARDWARE"/>
    <b v="0"/>
    <b v="0"/>
    <b v="0"/>
    <b v="1"/>
    <n v="0"/>
    <s v="CORE"/>
    <m/>
    <x v="8"/>
    <s v="HARDWARE_983"/>
    <x v="0"/>
  </r>
  <r>
    <s v="98381A537"/>
    <s v="Dowel Pi"/>
    <s v="Dowel Pin, 4037 Alloy Steel, 1/4&quot; Diameter, 1/2&quot; Long"/>
    <s v="Dowel Pin, 4037 Alloy Steel, 1/4&quot; Diameter, 1/2&quot; Long"/>
    <s v="COM"/>
    <s v="EA"/>
    <s v="P"/>
    <b v="0"/>
    <s v="HARDWARE"/>
    <b v="0"/>
    <b v="0"/>
    <b v="0"/>
    <b v="1"/>
    <n v="9"/>
    <s v=" 4037 Alloy Steel, 1/4&quot; Diameter, 1/2&quot; Long"/>
    <m/>
    <x v="8"/>
    <s v="HARDWARE_983"/>
    <x v="0"/>
  </r>
  <r>
    <s v="98381A619"/>
    <m/>
    <s v="DOWEL PIN (MCMASTER P/N 98381A619)"/>
    <s v="DOWEL PIN (MCMASTER P/N 98381A619)"/>
    <s v="COM"/>
    <s v="EA"/>
    <s v="P"/>
    <b v="0"/>
    <s v="HARDWARE"/>
    <b v="0"/>
    <b v="0"/>
    <b v="0"/>
    <b v="1"/>
    <n v="0"/>
    <s v="DOWEL"/>
    <m/>
    <x v="8"/>
    <s v="HARDWARE_983"/>
    <x v="0"/>
  </r>
  <r>
    <s v="98511A423"/>
    <s v="LIGHTWEI"/>
    <s v="LIGHTWEIGHT ALUMINUM SOCKET HEAD_x001e__x001e_CAP SCREW OEM# 98511A423"/>
    <s v="LIGHTWEIGHT ALUMINUM SOCKET HEAD_x001e__x001e_CAP SCREW OEM# 98511A423"/>
    <s v="COM"/>
    <s v="EA"/>
    <s v="P"/>
    <b v="0"/>
    <s v="HARDWARE"/>
    <b v="0"/>
    <b v="0"/>
    <b v="0"/>
    <b v="1"/>
    <n v="0"/>
    <s v="LIGHTWEIGHT"/>
    <m/>
    <x v="3"/>
    <s v="HARDWARE_985"/>
    <x v="12"/>
  </r>
  <r>
    <s v="986108-07"/>
    <m/>
    <s v="10-32 X 7/16 length pan head screw made of PCTFE"/>
    <s v="10-32 X 7/16 length pan head screw made of PCTFE"/>
    <m/>
    <s v="EA"/>
    <s v="M"/>
    <b v="0"/>
    <s v="Miscellaneous"/>
    <b v="0"/>
    <b v="0"/>
    <b v="0"/>
    <b v="1"/>
    <n v="0"/>
    <s v="10-32"/>
    <m/>
    <x v="3"/>
    <s v="Miscellaneous_986"/>
    <x v="0"/>
  </r>
  <r>
    <s v="987-3093-00430-01, Rev A"/>
    <m/>
    <s v="Ring Diverse Funnel P1"/>
    <s v="Ring Diverse Funnel P1"/>
    <m/>
    <s v="EA"/>
    <s v="M"/>
    <b v="0"/>
    <s v="MIH"/>
    <b v="0"/>
    <b v="1"/>
    <b v="0"/>
    <b v="1"/>
    <n v="0"/>
    <s v="Ring"/>
    <m/>
    <x v="12"/>
    <s v="MIH_987"/>
    <x v="0"/>
  </r>
  <r>
    <s v="987-3093-00430-02, Rev A"/>
    <m/>
    <s v="Ring Diverse Funnel P2"/>
    <s v="Ring Diverse Funnel P2"/>
    <m/>
    <s v="EA"/>
    <s v="M"/>
    <b v="0"/>
    <s v="MIH"/>
    <b v="0"/>
    <b v="0"/>
    <b v="0"/>
    <b v="1"/>
    <n v="0"/>
    <s v="Ring"/>
    <m/>
    <x v="12"/>
    <s v="MIH_987"/>
    <x v="0"/>
  </r>
  <r>
    <s v="987-3093-00430-03, Rev A"/>
    <m/>
    <s v="Ring Diverse Funnel P3"/>
    <s v="Ring Diverse Funnel P3"/>
    <m/>
    <s v="EA"/>
    <s v="M"/>
    <b v="0"/>
    <s v="MIH"/>
    <b v="0"/>
    <b v="1"/>
    <b v="0"/>
    <b v="1"/>
    <n v="0"/>
    <s v="Ring"/>
    <m/>
    <x v="12"/>
    <s v="MIH_987"/>
    <x v="0"/>
  </r>
  <r>
    <s v="987-3093-00430-04, Rev A"/>
    <m/>
    <s v="Ring Diverse Funnel P4"/>
    <s v="Ring Diverse Funnel P4"/>
    <m/>
    <s v="EA"/>
    <s v="M"/>
    <b v="0"/>
    <s v="MIH"/>
    <b v="0"/>
    <b v="1"/>
    <b v="0"/>
    <b v="1"/>
    <n v="0"/>
    <s v="Ring"/>
    <m/>
    <x v="12"/>
    <s v="MIH_987"/>
    <x v="0"/>
  </r>
  <r>
    <s v="9946K42"/>
    <s v="Set Scre"/>
    <s v="Set Screw Shaft Collar for 3/16&quot; Diameter, 6061 Aluminum MCMC#9946K42"/>
    <s v="Set Screw Shaft Collar for 3/16&quot; Diameter, 6061 Aluminum MCMC#9946K42"/>
    <m/>
    <s v="EA"/>
    <s v="P"/>
    <b v="1"/>
    <s v="Miscellaneous"/>
    <b v="0"/>
    <b v="0"/>
    <b v="0"/>
    <b v="1"/>
    <n v="0"/>
    <s v="Set"/>
    <m/>
    <x v="25"/>
    <s v="Miscellaneous_994"/>
    <x v="12"/>
  </r>
  <r>
    <s v="99926A139"/>
    <m/>
    <s v="1/4-20 FLAT HEAD SCREW (MCMASTER P/N 99926A139)"/>
    <s v="1/4-20 FLAT HEAD SCREW (MCMASTER P/N 99926A139)"/>
    <s v="COM"/>
    <s v="EA"/>
    <s v="P"/>
    <b v="0"/>
    <s v="HARDWARE"/>
    <b v="0"/>
    <b v="0"/>
    <b v="0"/>
    <b v="1"/>
    <n v="0"/>
    <s v="1/4-20"/>
    <m/>
    <x v="3"/>
    <s v="HARDWARE_999"/>
    <x v="0"/>
  </r>
  <r>
    <s v="99926A156"/>
    <m/>
    <s v="HEX DRIVE FLAT SCREW (MCMASTER P/N 99926A156)"/>
    <s v="HEX DRIVE FLAT SCREW (MCMASTER P/N 99926A156)"/>
    <s v="COM"/>
    <s v="EA"/>
    <s v="P"/>
    <b v="0"/>
    <s v="HARDWARE"/>
    <b v="0"/>
    <b v="0"/>
    <b v="0"/>
    <b v="1"/>
    <n v="0"/>
    <s v="HEX"/>
    <m/>
    <x v="3"/>
    <s v="HARDWARE_999"/>
    <x v="0"/>
  </r>
  <r>
    <s v="A0327440, Rev 02"/>
    <m/>
    <s v="FLANGE, DUMP VALVE ALIGNMENT, VACUUM PREWET"/>
    <s v="FLANGE, DUMP VALVE ALIGNMENT, VACUUM PREWET"/>
    <m/>
    <s v="EA"/>
    <s v="M"/>
    <b v="0"/>
    <s v="MIH"/>
    <b v="0"/>
    <b v="1"/>
    <b v="0"/>
    <b v="1"/>
    <n v="6"/>
    <s v=" DUMP VALVE ALIGNMENT, VACUUM PREWET"/>
    <m/>
    <x v="3"/>
    <s v="MIH_A03"/>
    <x v="0"/>
  </r>
  <r>
    <s v="A0338086, Rev 02"/>
    <m/>
    <s v="Pivot Block, Right, LTS, Plating Module"/>
    <s v="Pivot Block, Right, LTS, Plating Module"/>
    <m/>
    <s v="EA"/>
    <s v="M"/>
    <b v="0"/>
    <s v="Miscellaneous"/>
    <b v="0"/>
    <b v="1"/>
    <b v="0"/>
    <b v="1"/>
    <n v="0"/>
    <s v="Pivot"/>
    <m/>
    <x v="3"/>
    <s v="Miscellaneous_A03"/>
    <x v="0"/>
  </r>
  <r>
    <s v="A0338419, Rev 02"/>
    <m/>
    <s v="SPACER SWING ARM              _x001e_STACKED VELOCITY"/>
    <s v="SPACER SWING ARM              _x001e_STACKED VELOCITY"/>
    <m/>
    <s v="EA"/>
    <s v="M"/>
    <b v="0"/>
    <s v="MIH"/>
    <b v="0"/>
    <b v="1"/>
    <b v="0"/>
    <b v="1"/>
    <n v="0"/>
    <s v="SPACER"/>
    <m/>
    <x v="3"/>
    <s v="MIH_A03"/>
    <x v="0"/>
  </r>
  <r>
    <s v="A0341253, Rev 01"/>
    <m/>
    <s v="Split Nut, Hg Contact Clamp, Plating Rotor"/>
    <s v="Split Nut, Hg Contact Clamp, Plating Rotor"/>
    <m/>
    <s v="EA"/>
    <s v="M"/>
    <b v="0"/>
    <s v="Miscellaneous"/>
    <b v="0"/>
    <b v="0"/>
    <b v="0"/>
    <b v="1"/>
    <n v="9"/>
    <s v=" Hg Contact Clamp, Plating Rotor"/>
    <m/>
    <x v="41"/>
    <s v="Miscellaneous_A03"/>
    <x v="0"/>
  </r>
  <r>
    <s v="A0341254, Rev 01"/>
    <m/>
    <s v="Insulator, Buss Bar, Plating Rotor"/>
    <s v="Insulator, Buss Bar, Plating Rotor"/>
    <m/>
    <s v="EA"/>
    <s v="M"/>
    <b v="0"/>
    <s v="Miscellaneous"/>
    <b v="0"/>
    <b v="0"/>
    <b v="0"/>
    <b v="1"/>
    <n v="9"/>
    <s v=" Buss Bar, Plating Rotor"/>
    <m/>
    <x v="3"/>
    <s v="Miscellaneous_A03"/>
    <x v="0"/>
  </r>
  <r>
    <s v="A0341263, Rev 01"/>
    <m/>
    <s v="Gas Pass Thru, Insulator, Plating Rotor"/>
    <s v="Gas Pass Thru, Insulator, Plating Rotor"/>
    <m/>
    <s v="EA"/>
    <s v="M"/>
    <b v="0"/>
    <s v="Miscellaneous"/>
    <b v="0"/>
    <b v="0"/>
    <b v="0"/>
    <b v="1"/>
    <n v="0"/>
    <s v="Gas"/>
    <m/>
    <x v="3"/>
    <s v="Miscellaneous_A03"/>
    <x v="0"/>
  </r>
  <r>
    <s v="A0341307, Rev 01"/>
    <m/>
    <s v="WELDPAD, MOUNT, ISOLATION     _x001e_VALVES, BRACKET,_x001e_SINGLE, RAIDER S"/>
    <s v="WELDPAD, MOUNT, ISOLATION     _x001e_VALVES, BRACKET,_x001e_SINGLE, RAIDER S"/>
    <m/>
    <s v="EA"/>
    <s v="M"/>
    <b v="0"/>
    <s v="MIH"/>
    <b v="0"/>
    <b v="1"/>
    <b v="0"/>
    <b v="1"/>
    <n v="7"/>
    <s v=" MOUNT, ISOLATION     _x001e_VALVES, BRACKET,_x001e_SINGLE, RAIDER S"/>
    <m/>
    <x v="3"/>
    <s v="MIH_A03"/>
    <x v="0"/>
  </r>
  <r>
    <s v="A0341451, Rev 01"/>
    <m/>
    <s v="Nut, Retainer, Seal, Nozzle, Rinse, 300MM"/>
    <s v="Nut, Retainer, Seal, Nozzle, Rinse, 300MM"/>
    <m/>
    <s v="EA"/>
    <s v="M"/>
    <b v="0"/>
    <s v="Miscellaneous"/>
    <b v="0"/>
    <b v="0"/>
    <b v="0"/>
    <b v="1"/>
    <n v="3"/>
    <s v=" Retainer, Seal, Nozzle, Rinse, 300MM"/>
    <m/>
    <x v="18"/>
    <s v="Miscellaneous_A03"/>
    <x v="0"/>
  </r>
  <r>
    <s v="A0341591, Rev 04"/>
    <m/>
    <s v="LIFT BASE MADISON DOUBLE PLUNGER"/>
    <s v="LIFT BASE MADISON DOUBLE PLUNGER"/>
    <m/>
    <s v="EA"/>
    <s v="M"/>
    <b v="0"/>
    <s v="MIH"/>
    <b v="0"/>
    <b v="1"/>
    <b v="0"/>
    <b v="1"/>
    <n v="0"/>
    <s v="LIFT"/>
    <m/>
    <x v="24"/>
    <s v="MIH_A03"/>
    <x v="0"/>
  </r>
  <r>
    <s v="A0341591, Rev 05"/>
    <m/>
    <s v="LIFT BASE MADISON DOUBLE PLUNGER"/>
    <s v="LIFT BASE MADISON DOUBLE PLUNGER"/>
    <m/>
    <s v="EA"/>
    <s v="M"/>
    <b v="0"/>
    <s v="MIH"/>
    <b v="0"/>
    <b v="1"/>
    <b v="0"/>
    <b v="1"/>
    <n v="0"/>
    <s v="LIFT"/>
    <m/>
    <x v="24"/>
    <s v="MIH_A03"/>
    <x v="0"/>
  </r>
  <r>
    <s v="A0341926, Rev 06"/>
    <m/>
    <s v="FITTING, 1.0in CONDUIT LARGE, STRAIGHT METRIC"/>
    <s v="FITTING, 1.0in CONDUIT LARGE, STRAIGHT METRIC"/>
    <m/>
    <s v="EA"/>
    <s v="M"/>
    <b v="0"/>
    <s v="Miscellaneous"/>
    <b v="0"/>
    <b v="0"/>
    <b v="0"/>
    <b v="1"/>
    <n v="7"/>
    <s v=" 1.0in CONDUIT LARGE, STRAIGHT METRIC"/>
    <m/>
    <x v="3"/>
    <s v="Miscellaneous_A03"/>
    <x v="0"/>
  </r>
  <r>
    <s v="A0343278, Rev 01"/>
    <m/>
    <s v="COVER, POLY, CIRCUIT BREAKER, F FRAME, 4 POLE"/>
    <s v="COVER, POLY, CIRCUIT BREAKER, F FRAME, 4 POLE"/>
    <m/>
    <s v="EA"/>
    <s v="M"/>
    <b v="0"/>
    <s v="MIH"/>
    <b v="0"/>
    <b v="1"/>
    <b v="0"/>
    <b v="1"/>
    <n v="5"/>
    <s v=" POLY, CIRCUIT BREAKER, F FRAME, 4 POLE"/>
    <m/>
    <x v="5"/>
    <s v="MIH_A03"/>
    <x v="0"/>
  </r>
  <r>
    <s v="A0343279, Rev 01"/>
    <m/>
    <s v="WELDMENT, COVER, POLY, CIRCUIT BREAKER, F FRAME, 4 POLE"/>
    <s v="WELDMENT, COVER, POLY, CIRCUIT BREAKER, F FRAME, 4 POLE"/>
    <m/>
    <s v="EA"/>
    <s v="M"/>
    <b v="0"/>
    <s v="MIH"/>
    <b v="0"/>
    <b v="1"/>
    <b v="0"/>
    <b v="1"/>
    <n v="8"/>
    <s v=" COVER, POLY, CIRCUIT BREAKER, F FRAME, 4 POLE"/>
    <m/>
    <x v="5"/>
    <s v="MIH_A03"/>
    <x v="0"/>
  </r>
  <r>
    <s v="A0344480, Rev 01"/>
    <m/>
    <s v="Clamp, Thief, Seed, 300MM"/>
    <s v="Clamp, Thief, Seed, 300MM"/>
    <m/>
    <s v="EA"/>
    <s v="M"/>
    <b v="0"/>
    <s v="Miscellaneous"/>
    <b v="0"/>
    <b v="1"/>
    <b v="0"/>
    <b v="1"/>
    <n v="5"/>
    <s v=" Thief, Seed, 300MM"/>
    <m/>
    <x v="41"/>
    <s v="Miscellaneous_A03"/>
    <x v="0"/>
  </r>
  <r>
    <s v="A0344482, Rev 01"/>
    <m/>
    <s v="Mount, Thief, Weir, Seed, 300MM"/>
    <s v="Mount, Thief, Weir, Seed, 300MM"/>
    <m/>
    <s v="EA"/>
    <s v="M"/>
    <b v="0"/>
    <s v="Miscellaneous"/>
    <b v="0"/>
    <b v="0"/>
    <b v="0"/>
    <b v="1"/>
    <n v="5"/>
    <s v=" Thief, Weir, Seed, 300MM"/>
    <m/>
    <x v="3"/>
    <s v="Miscellaneous_A03"/>
    <x v="0"/>
  </r>
  <r>
    <s v="A0344719, Rev 01"/>
    <m/>
    <s v="Housing, Thief, Chamber, Seed, 300MM"/>
    <s v="Housing, Thief, Chamber, Seed, 300MM"/>
    <m/>
    <s v="EA"/>
    <s v="M"/>
    <b v="0"/>
    <s v="Miscellaneous"/>
    <b v="0"/>
    <b v="1"/>
    <b v="0"/>
    <b v="1"/>
    <n v="7"/>
    <s v=" Thief, Chamber, Seed, 300MM"/>
    <m/>
    <x v="30"/>
    <s v="Miscellaneous_A03"/>
    <x v="0"/>
  </r>
  <r>
    <s v="A0344723, Rev 01"/>
    <m/>
    <s v="Plug, Seal, Wire, Thief, Seed, 300MM"/>
    <s v="Plug, Seal, Wire, Thief, Seed, 300MM"/>
    <m/>
    <s v="EA"/>
    <s v="M"/>
    <b v="0"/>
    <s v="Miscellaneous"/>
    <b v="0"/>
    <b v="1"/>
    <b v="0"/>
    <b v="1"/>
    <n v="4"/>
    <s v=" Seal, Wire, Thief, Seed, 300MM"/>
    <m/>
    <x v="29"/>
    <s v="Miscellaneous_A03"/>
    <x v="0"/>
  </r>
  <r>
    <s v="A0344751, Rev 01"/>
    <m/>
    <s v="Cover, Connect, Power, Thief, Seed, 300MM"/>
    <s v="Cover, Connect, Power, Thief, Seed, 300MM"/>
    <m/>
    <s v="EA"/>
    <s v="M"/>
    <b v="0"/>
    <s v="Miscellaneous"/>
    <b v="0"/>
    <b v="1"/>
    <b v="0"/>
    <b v="1"/>
    <n v="5"/>
    <s v=" Connect, Power, Thief, Seed, 300MM"/>
    <m/>
    <x v="5"/>
    <s v="Miscellaneous_A03"/>
    <x v="0"/>
  </r>
  <r>
    <s v="A0346468, Rev 01"/>
    <m/>
    <s v="Nut, Seal, Rinse, M10 x 1.5, Thread"/>
    <s v="Nut, Seal, Rinse, M10 x 1.5, Thread"/>
    <m/>
    <s v="EA"/>
    <s v="M"/>
    <b v="0"/>
    <s v="Miscellaneous"/>
    <b v="0"/>
    <b v="1"/>
    <b v="0"/>
    <b v="1"/>
    <n v="3"/>
    <s v=" Seal, Rinse, M10 x 1.5, Thread"/>
    <m/>
    <x v="3"/>
    <s v="Miscellaneous_A03"/>
    <x v="0"/>
  </r>
  <r>
    <s v="A0347544, Rev 02"/>
    <m/>
    <s v="PLATE EXHAUST SETUP STACKED VELOCITY"/>
    <s v="PLATE EXHAUST SETUP STACKED VELOCITY"/>
    <m/>
    <s v="EA"/>
    <s v="M"/>
    <b v="0"/>
    <s v="MIH"/>
    <b v="0"/>
    <b v="1"/>
    <b v="0"/>
    <b v="1"/>
    <n v="0"/>
    <s v="PLATE"/>
    <m/>
    <x v="16"/>
    <s v="MIH_A03"/>
    <x v="0"/>
  </r>
  <r>
    <s v="A0347674, Rev 01"/>
    <m/>
    <s v="Spacer, Post, Anode, ECD, Seed"/>
    <s v="Spacer, Post, Anode, ECD, Seed"/>
    <s v="MIHP"/>
    <s v="EA"/>
    <s v="M"/>
    <b v="0"/>
    <s v="Plastic"/>
    <b v="0"/>
    <b v="1"/>
    <b v="0"/>
    <b v="1"/>
    <n v="6"/>
    <s v=" Post, Anode, ECD, Seed"/>
    <m/>
    <x v="3"/>
    <s v="Plastic_A03"/>
    <x v="2"/>
  </r>
  <r>
    <s v="A0347820, Rev 01"/>
    <m/>
    <s v="Baffel Tube, NPP Plating Module, Madison"/>
    <s v="Baffel Tube, NPP Plating Module, Madison"/>
    <m/>
    <s v="EA"/>
    <s v="M"/>
    <b v="0"/>
    <s v="Miscellaneous"/>
    <b v="0"/>
    <b v="1"/>
    <b v="0"/>
    <b v="1"/>
    <n v="0"/>
    <s v="Baffel"/>
    <m/>
    <x v="32"/>
    <s v="Miscellaneous_A03"/>
    <x v="0"/>
  </r>
  <r>
    <s v="A0347862, Rev 02"/>
    <m/>
    <s v="Exhaust AMP CPVC"/>
    <s v="Exhaust AMP CPVC"/>
    <m/>
    <s v="EA"/>
    <s v="M"/>
    <b v="0"/>
    <s v="MIH"/>
    <b v="0"/>
    <b v="1"/>
    <b v="0"/>
    <b v="1"/>
    <n v="0"/>
    <s v="Exhaust"/>
    <m/>
    <x v="3"/>
    <s v="MIH_A03"/>
    <x v="5"/>
  </r>
  <r>
    <s v="A0347863, Rev 01"/>
    <m/>
    <s v="Nozzle, Return Vent, Anode 1, ECD, 300MM"/>
    <s v="Nozzle, Return Vent, Anode 1, ECD, 300MM"/>
    <m/>
    <s v="EA"/>
    <s v="M"/>
    <b v="0"/>
    <s v="Miscellaneous"/>
    <b v="0"/>
    <b v="1"/>
    <b v="0"/>
    <b v="1"/>
    <n v="6"/>
    <s v=" Return Vent, Anode 1, ECD, 300MM"/>
    <m/>
    <x v="3"/>
    <s v="Miscellaneous_A03"/>
    <x v="0"/>
  </r>
  <r>
    <s v="A0347880, Rev 01"/>
    <m/>
    <s v="Wafer Standoff"/>
    <s v="Wafer Standoff"/>
    <m/>
    <s v="EA"/>
    <s v="M"/>
    <b v="0"/>
    <s v="Miscellaneous"/>
    <b v="0"/>
    <b v="1"/>
    <b v="0"/>
    <b v="1"/>
    <n v="0"/>
    <s v="Wafer"/>
    <m/>
    <x v="42"/>
    <s v="Miscellaneous_A03"/>
    <x v="0"/>
  </r>
  <r>
    <s v="A0348234, Rev 01"/>
    <m/>
    <s v="Cover, Connection, Anode, ECD Seed"/>
    <s v="Cover, Connection, Anode, ECD Seed"/>
    <m/>
    <s v="EA"/>
    <s v="M"/>
    <b v="0"/>
    <s v="Miscellaneous"/>
    <b v="0"/>
    <b v="1"/>
    <b v="0"/>
    <b v="1"/>
    <n v="5"/>
    <s v=" Connection, Anode, ECD Seed"/>
    <m/>
    <x v="5"/>
    <s v="Miscellaneous_A03"/>
    <x v="0"/>
  </r>
  <r>
    <s v="A0348345"/>
    <m/>
    <s v="DSM Process Tank, Velocity Module, Madison"/>
    <s v="DSM Process Tank, Velocity Module, Madison"/>
    <m/>
    <s v="EA"/>
    <s v="M"/>
    <b v="0"/>
    <s v="Miscellaneous"/>
    <b v="0"/>
    <b v="0"/>
    <b v="0"/>
    <b v="1"/>
    <n v="0"/>
    <s v="DSM"/>
    <m/>
    <x v="34"/>
    <s v="Miscellaneous_A03"/>
    <x v="0"/>
  </r>
  <r>
    <s v="A0348348"/>
    <m/>
    <s v="DSM Mix Tank, Velocity Module, Madison"/>
    <s v="DSM Mix Tank, Velocity Module, Madison"/>
    <m/>
    <s v="EA"/>
    <s v="M"/>
    <b v="0"/>
    <s v="Miscellaneous"/>
    <b v="0"/>
    <b v="0"/>
    <b v="0"/>
    <b v="1"/>
    <n v="0"/>
    <s v="DSM"/>
    <m/>
    <x v="34"/>
    <s v="Miscellaneous_A03"/>
    <x v="0"/>
  </r>
  <r>
    <s v="A0348391, Rev 01"/>
    <m/>
    <s v="Fitting, 1/2 Flare tec x 1/2 tube"/>
    <s v="Fitting, 1/2 Flare tec x 1/2 tube"/>
    <m/>
    <s v="EA"/>
    <s v="M"/>
    <b v="0"/>
    <s v="Miscellaneous"/>
    <b v="0"/>
    <b v="1"/>
    <b v="0"/>
    <b v="1"/>
    <n v="7"/>
    <s v=" 1/2 Flare tec x 1/2 tube"/>
    <m/>
    <x v="32"/>
    <s v="Miscellaneous_A03"/>
    <x v="0"/>
  </r>
  <r>
    <s v="A0348392, Rev 01"/>
    <m/>
    <s v="FTG, 3/4 INCH FLARE TEK, PROCESS TANK, VELOCITY MODULE MADISON"/>
    <s v="FTG, 3/4 INCH FLARE TEK, PROCESS TANK, VELOCITY MODULE MADISON"/>
    <m/>
    <s v="EA"/>
    <s v="M"/>
    <b v="0"/>
    <s v="Miscellaneous"/>
    <b v="0"/>
    <b v="1"/>
    <b v="0"/>
    <b v="1"/>
    <n v="3"/>
    <s v=" 3/4 INCH FLARE TEK, PROCESS TANK, VELOCITY MODULE MADISON"/>
    <m/>
    <x v="34"/>
    <s v="Miscellaneous_A03"/>
    <x v="0"/>
  </r>
  <r>
    <s v="A0348410, Rev 2"/>
    <m/>
    <s v="Mount, Deplate, Chamber, RMM, CFDx, 300MM"/>
    <s v="Mount, Deplate, Chamber, RMM, CFDx, 300MM"/>
    <m/>
    <s v="EA"/>
    <s v="M"/>
    <b v="0"/>
    <s v="Miscellaneous"/>
    <b v="0"/>
    <b v="1"/>
    <b v="0"/>
    <b v="1"/>
    <n v="5"/>
    <s v=" Deplate, Chamber, RMM, CFDx, 300MM"/>
    <m/>
    <x v="16"/>
    <s v="Miscellaneous_A03"/>
    <x v="0"/>
  </r>
  <r>
    <s v="A0348413"/>
    <m/>
    <s v="Ring Face Wipe Replacement Rev 6 RMM 300MM"/>
    <s v="Ring Face Wipe Replacement Rev 6 RMM 300MM"/>
    <m/>
    <s v="EA"/>
    <s v="M"/>
    <b v="0"/>
    <s v="Miscellaneous"/>
    <b v="0"/>
    <b v="1"/>
    <b v="0"/>
    <b v="1"/>
    <n v="0"/>
    <s v="Ring"/>
    <m/>
    <x v="12"/>
    <s v="Miscellaneous_A03"/>
    <x v="0"/>
  </r>
  <r>
    <s v="A0348444, Rev 01"/>
    <m/>
    <s v="Welded Tank Assy, DSM Process, Velocity - Madison"/>
    <s v="Welded Tank Assy, DSM Process, Velocity -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48453, Rev 01"/>
    <m/>
    <s v="Welded Tank Assy, DSM Mix, Velocity, - Madison"/>
    <s v="Welded Tank Assy, DSM Mix, Velocity, -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48588, Rev 01"/>
    <m/>
    <s v="FITTING FITTING 1/2 FLARE TEC X 1/2 TUBE"/>
    <s v="FITTING FITTING 1/2 FLARE TEC X 1/2 TUBE"/>
    <m/>
    <s v="EA"/>
    <s v="M"/>
    <b v="0"/>
    <s v="Miscellaneous"/>
    <b v="0"/>
    <b v="1"/>
    <b v="0"/>
    <b v="1"/>
    <n v="0"/>
    <s v="FITTING"/>
    <m/>
    <x v="32"/>
    <s v="Miscellaneous_A03"/>
    <x v="0"/>
  </r>
  <r>
    <s v="A0348594, Rev 01"/>
    <m/>
    <s v="Weldment Assy, Catholyte Tank, Plating Module, Madison"/>
    <s v="Weldment Assy, Catholyte Tank, Plating Module, Madison"/>
    <m/>
    <s v="EA"/>
    <s v="M"/>
    <b v="0"/>
    <s v="Miscellaneous"/>
    <b v="0"/>
    <b v="0"/>
    <b v="0"/>
    <b v="1"/>
    <n v="0"/>
    <s v="Weldment"/>
    <m/>
    <x v="36"/>
    <s v="Miscellaneous_A03"/>
    <x v="0"/>
  </r>
  <r>
    <s v="A0348601"/>
    <m/>
    <s v="Catholyte Tank, Fabricated, Plating Module, Madison"/>
    <s v="Catholyte Tank, Fabricated, Plating Module, Madison"/>
    <m/>
    <s v="EA"/>
    <s v="M"/>
    <b v="0"/>
    <s v="Miscellaneous"/>
    <b v="0"/>
    <b v="0"/>
    <b v="0"/>
    <b v="1"/>
    <n v="0"/>
    <s v="Catholyte"/>
    <m/>
    <x v="34"/>
    <s v="Miscellaneous_A03"/>
    <x v="0"/>
  </r>
  <r>
    <s v="A0348605, Rev 01"/>
    <m/>
    <s v="FTG, 1 INCH FLARE TEK, PLATING MODULE MADISON"/>
    <s v="FTG, 1 INCH FLARE TEK, PLATING MODULE MADISON"/>
    <m/>
    <s v="EA"/>
    <s v="M"/>
    <b v="0"/>
    <s v="Miscellaneous"/>
    <b v="0"/>
    <b v="1"/>
    <b v="0"/>
    <b v="1"/>
    <n v="3"/>
    <s v=" 1 INCH FLARE TEK, PLATING MODULE MADISON"/>
    <m/>
    <x v="3"/>
    <s v="Miscellaneous_A03"/>
    <x v="0"/>
  </r>
  <r>
    <s v="A0348701, Rev 02"/>
    <m/>
    <s v="CHAMBER SHIELD, 288MM ID, STACKED PLATING, RAPTOR S, 300MM"/>
    <s v="CHAMBER SHIELD, 288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48830, Rev 01"/>
    <m/>
    <s v="FTG, 1/2 INCH FLARE TEK, PLATING MODULE MADISON"/>
    <s v="FTG, 1/2 INCH FLARE TEK, PLATING MODULE MADISON"/>
    <m/>
    <s v="EA"/>
    <s v="M"/>
    <b v="0"/>
    <s v="Miscellaneous"/>
    <b v="0"/>
    <b v="1"/>
    <b v="0"/>
    <b v="1"/>
    <n v="3"/>
    <s v=" 1/2 INCH FLARE TEK, PLATING MODULE MADISON"/>
    <m/>
    <x v="3"/>
    <s v="Miscellaneous_A03"/>
    <x v="0"/>
  </r>
  <r>
    <s v="A0348832, Rev 01"/>
    <m/>
    <s v="FTG, 1 Inch Flate Tek Plating Module, Madison"/>
    <s v="FTG, 1 Inch Flate Tek Plating Module, Madison"/>
    <m/>
    <s v="EA"/>
    <s v="M"/>
    <b v="0"/>
    <s v="Miscellaneous"/>
    <b v="0"/>
    <b v="1"/>
    <b v="0"/>
    <b v="1"/>
    <n v="3"/>
    <s v=" 1 Inch Flate Tek Plating Module, Madison"/>
    <m/>
    <x v="3"/>
    <s v="Miscellaneous_A03"/>
    <x v="0"/>
  </r>
  <r>
    <s v="A0348899, Rev 01"/>
    <m/>
    <s v="Base Mounting Plate, Cooling Assy, Plating Module, Madison"/>
    <s v="Base Mounting Plate, Cooling Assy, Plating Module, Madison"/>
    <m/>
    <s v="EA"/>
    <s v="M"/>
    <b v="0"/>
    <s v="Miscellaneous"/>
    <b v="0"/>
    <b v="0"/>
    <b v="0"/>
    <b v="1"/>
    <n v="0"/>
    <s v="Base"/>
    <m/>
    <x v="36"/>
    <s v="Miscellaneous_A03"/>
    <x v="0"/>
  </r>
  <r>
    <s v="A0348908, Rev 01"/>
    <m/>
    <s v="FTG, 1/4 INCH FLATE TEK, PLATING MODULE MADISON"/>
    <s v="FTG, 1/4 INCH FLATE TEK, PLATING MODULE MADISON"/>
    <m/>
    <s v="EA"/>
    <s v="M"/>
    <b v="0"/>
    <s v="Miscellaneous"/>
    <b v="0"/>
    <b v="1"/>
    <b v="0"/>
    <b v="1"/>
    <n v="3"/>
    <s v=" 1/4 INCH FLATE TEK, PLATING MODULE MADISON"/>
    <m/>
    <x v="3"/>
    <s v="Miscellaneous_A03"/>
    <x v="0"/>
  </r>
  <r>
    <s v="A0348940, Rev 01"/>
    <m/>
    <s v="Weldment Anolyte Tank Assy, Plating Module, Madison"/>
    <s v="Weldment Anolyte Tank Assy, Plating Module, Madison"/>
    <m/>
    <s v="EA"/>
    <s v="M"/>
    <b v="0"/>
    <s v="Miscellaneous"/>
    <b v="0"/>
    <b v="0"/>
    <b v="0"/>
    <b v="1"/>
    <n v="0"/>
    <s v="Weldment"/>
    <m/>
    <x v="36"/>
    <s v="Miscellaneous_A03"/>
    <x v="0"/>
  </r>
  <r>
    <s v="A0348944"/>
    <m/>
    <s v="ANOLYTE TANK, FABRICATED, PLATING MODULE, MADISON"/>
    <s v="ANOLYTE TANK, FABRICATED, PLATING MODULE, MADISON"/>
    <m/>
    <s v="EA"/>
    <s v="M"/>
    <b v="0"/>
    <s v="Miscellaneous"/>
    <b v="0"/>
    <b v="0"/>
    <b v="0"/>
    <b v="1"/>
    <n v="0"/>
    <s v="ANOLYTE"/>
    <m/>
    <x v="34"/>
    <s v="Miscellaneous_A03"/>
    <x v="0"/>
  </r>
  <r>
    <s v="A0349037, Rev 01"/>
    <m/>
    <s v="Baffel End Plate, NPP, Plating Module, Madison"/>
    <s v="Baffel End Plate, NPP, Plating Module, Madison"/>
    <m/>
    <s v="EA"/>
    <s v="M"/>
    <b v="0"/>
    <s v="Miscellaneous"/>
    <b v="0"/>
    <b v="1"/>
    <b v="0"/>
    <b v="1"/>
    <n v="0"/>
    <s v="Baffel"/>
    <m/>
    <x v="16"/>
    <s v="Miscellaneous_A03"/>
    <x v="0"/>
  </r>
  <r>
    <s v="A0349055, Rev 01"/>
    <m/>
    <s v="Weldment Baffel Assy, Fabricated Tanks, Plating Module, Madison"/>
    <s v="Weldment Baffel Assy, Fabricated Tanks, Plating Module, Madison"/>
    <m/>
    <s v="EA"/>
    <s v="M"/>
    <b v="0"/>
    <s v="Miscellaneous"/>
    <b v="0"/>
    <b v="0"/>
    <b v="0"/>
    <b v="1"/>
    <n v="0"/>
    <s v="Weldment"/>
    <m/>
    <x v="36"/>
    <s v="Miscellaneous_A03"/>
    <x v="0"/>
  </r>
  <r>
    <s v="A0349134, Rev 01"/>
    <m/>
    <s v="RTA Interface Plate Assy, Plating Module, Madison"/>
    <s v="RTA Interface Plate Assy, Plating Module, Madison"/>
    <m/>
    <s v="EA"/>
    <s v="M"/>
    <b v="0"/>
    <s v="Miscellaneous"/>
    <b v="0"/>
    <b v="0"/>
    <b v="0"/>
    <b v="1"/>
    <n v="0"/>
    <s v="RTA"/>
    <m/>
    <x v="36"/>
    <s v="Miscellaneous_A03"/>
    <x v="0"/>
  </r>
  <r>
    <s v="A0349152, Rev 01"/>
    <m/>
    <s v="FTG, 3/8 INCH FLARE TEK, PLATING MODULE MADISON"/>
    <s v="FTG, 3/8 INCH FLARE TEK, PLATING MODULE MADISON"/>
    <m/>
    <s v="EA"/>
    <s v="M"/>
    <b v="0"/>
    <s v="Miscellaneous"/>
    <b v="0"/>
    <b v="1"/>
    <b v="0"/>
    <b v="1"/>
    <n v="3"/>
    <s v=" 3/8 INCH FLARE TEK, PLATING MODULE MADISON"/>
    <m/>
    <x v="3"/>
    <s v="Miscellaneous_A03"/>
    <x v="0"/>
  </r>
  <r>
    <s v="A0349358, Rev 03"/>
    <m/>
    <s v="NUT, STANDOFF RETAINER        _x001e_SRD ROTOR_x001e_VELOCITY CHAMBER"/>
    <s v="NUT, STANDOFF RETAINER        _x001e_SRD ROTOR_x001e_VELOCITY CHAMBER"/>
    <m/>
    <s v="EA"/>
    <s v="M"/>
    <b v="0"/>
    <s v="MIH"/>
    <b v="0"/>
    <b v="1"/>
    <b v="0"/>
    <b v="1"/>
    <n v="3"/>
    <s v=" STANDOFF RETAINER        _x001e_SRD ROTOR_x001e_VELOCITY CHAMBER"/>
    <m/>
    <x v="18"/>
    <s v="MIH_A03"/>
    <x v="0"/>
  </r>
  <r>
    <s v="A0349635"/>
    <m/>
    <s v="tube, extension filter vent, mcmaster carr p/n 52395K33 6mm od x 4mm id x 1ft long"/>
    <s v="tube, extension filter vent, mcmaster carr p/n 52395K33 6mm od x 4mm id x 1ft long"/>
    <m/>
    <s v="EA"/>
    <s v="M"/>
    <b v="0"/>
    <s v="Miscellaneous"/>
    <b v="0"/>
    <b v="0"/>
    <b v="0"/>
    <b v="1"/>
    <n v="4"/>
    <s v=" extension filter vent, mcmaster carr p/n 52395K33 6mm od x 4mm id x 1ft long"/>
    <m/>
    <x v="32"/>
    <s v="Miscellaneous_A03"/>
    <x v="0"/>
  </r>
  <r>
    <s v="A0349664"/>
    <m/>
    <s v="tube, extension, filter vent mcmaster carr"/>
    <s v="tube, extension, filter vent mcmaster carr"/>
    <m/>
    <s v="EA"/>
    <s v="M"/>
    <b v="0"/>
    <s v="Miscellaneous"/>
    <b v="0"/>
    <b v="0"/>
    <b v="0"/>
    <b v="1"/>
    <n v="4"/>
    <s v=" extension, filter vent mcmaster carr"/>
    <m/>
    <x v="32"/>
    <s v="Miscellaneous_A03"/>
    <x v="0"/>
  </r>
  <r>
    <s v="A0349754, Rev 02"/>
    <m/>
    <s v="Window-Panel Door Assy, Rear Panel Panel Assy, Plating-RM Module"/>
    <s v="Window-Panel Door Assy, Rear Panel Panel Assy, Plating-RM Module"/>
    <m/>
    <s v="EA"/>
    <s v="M"/>
    <b v="0"/>
    <s v="Miscellaneous"/>
    <b v="0"/>
    <b v="1"/>
    <b v="0"/>
    <b v="1"/>
    <n v="0"/>
    <s v="Window-Panel"/>
    <m/>
    <x v="36"/>
    <s v="Miscellaneous_A03"/>
    <x v="0"/>
  </r>
  <r>
    <s v="A0353207, Rev 01"/>
    <s v="BaffleTu"/>
    <s v="BaffleTube PVDF, Velocity Module, Madison"/>
    <s v="BaffleTube PVDF, Velocity Module, Madison"/>
    <m/>
    <s v="EA"/>
    <s v="M"/>
    <b v="0"/>
    <s v="Miscellaneous"/>
    <b v="0"/>
    <b v="1"/>
    <b v="0"/>
    <b v="1"/>
    <n v="0"/>
    <s v="BaffleTube"/>
    <m/>
    <x v="32"/>
    <s v="Miscellaneous_A03"/>
    <x v="11"/>
  </r>
  <r>
    <s v="A0353209, Rev 01"/>
    <s v="End Plat"/>
    <s v="End Plate, PVDF, Velocity Module, Madison"/>
    <s v="End Plate, PVDF, Velocity Module, Madison"/>
    <m/>
    <s v="EA"/>
    <s v="M"/>
    <b v="0"/>
    <s v="Miscellaneous"/>
    <b v="0"/>
    <b v="1"/>
    <b v="0"/>
    <b v="1"/>
    <n v="9"/>
    <s v=" PVDF, Velocity Module, Madison"/>
    <m/>
    <x v="16"/>
    <s v="Miscellaneous_A03"/>
    <x v="11"/>
  </r>
  <r>
    <s v="A0353210, Rev 01"/>
    <m/>
    <s v="FTG, 1 Inch Flare Tek x 1 Tube"/>
    <s v="FTG, 1 Inch Flare Tek x 1 Tube"/>
    <m/>
    <s v="EA"/>
    <s v="M"/>
    <b v="0"/>
    <s v="Miscellaneous"/>
    <b v="0"/>
    <b v="1"/>
    <b v="0"/>
    <b v="1"/>
    <n v="3"/>
    <s v=" 1 Inch Flare Tek x 1 Tube"/>
    <m/>
    <x v="32"/>
    <s v="Miscellaneous_A03"/>
    <x v="0"/>
  </r>
  <r>
    <s v="A0353211, Rev 01"/>
    <m/>
    <s v="Welded Baffle Assy, Fabricated Tanks, Velocity Module, Madison"/>
    <s v="Welded Baffle Assy, Fabricated Tanks, Velocity Module,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53284, Rev 01"/>
    <m/>
    <s v="Welded Tank Assy, DSPM Process, Velocity - Madison"/>
    <s v="Welded Tank Assy, DSPM Process, Velocity -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53287, Rev 01"/>
    <m/>
    <s v="Welded Tank Assy, DSPM Mix, Velocity - Madison"/>
    <s v="Welded Tank Assy, DSPM Mix, Velocity -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53287, Rev 02"/>
    <m/>
    <s v="Welded Tank Assy, DSPM Mix, Velocity - Madison"/>
    <s v="Welded Tank Assy, DSPM Mix, Velocity - Madison"/>
    <m/>
    <s v="EA"/>
    <s v="M"/>
    <b v="0"/>
    <s v="Miscellaneous"/>
    <b v="0"/>
    <b v="0"/>
    <b v="0"/>
    <b v="1"/>
    <n v="0"/>
    <s v="Welded"/>
    <m/>
    <x v="36"/>
    <s v="Miscellaneous_A03"/>
    <x v="0"/>
  </r>
  <r>
    <s v="A0353459"/>
    <m/>
    <s v="DSPM Process Tank, DSPM Skid, Velocity - Madison"/>
    <s v="DSPM Process Tank, DSPM Skid, Velocity - Madison"/>
    <m/>
    <s v="EA"/>
    <s v="M"/>
    <b v="0"/>
    <s v="Miscellaneous"/>
    <b v="0"/>
    <b v="0"/>
    <b v="0"/>
    <b v="1"/>
    <n v="0"/>
    <s v="DSPM"/>
    <m/>
    <x v="34"/>
    <s v="Miscellaneous_A03"/>
    <x v="0"/>
  </r>
  <r>
    <s v="A0353461, Rev 01"/>
    <m/>
    <s v="FTG, 1/4 INCH FLARE TEK, PLATING MODULE, MADISON"/>
    <s v="FTG, 1/4 INCH FLARE TEK, PLATING MODULE, MADISON"/>
    <m/>
    <s v="EA"/>
    <s v="M"/>
    <b v="0"/>
    <s v="Miscellaneous"/>
    <b v="0"/>
    <b v="1"/>
    <b v="0"/>
    <b v="1"/>
    <n v="3"/>
    <s v=" 1/4 INCH FLARE TEK, PLATING MODULE, MADISON"/>
    <m/>
    <x v="3"/>
    <s v="Miscellaneous_A03"/>
    <x v="0"/>
  </r>
  <r>
    <s v="A0353464"/>
    <m/>
    <s v="DSPM Mix Tank, Velocity Module, Madison"/>
    <s v="DSPM Mix Tank, Velocity Module, Madison"/>
    <m/>
    <s v="EA"/>
    <s v="M"/>
    <b v="0"/>
    <s v="Miscellaneous"/>
    <b v="0"/>
    <b v="0"/>
    <b v="0"/>
    <b v="1"/>
    <n v="0"/>
    <s v="DSPM"/>
    <m/>
    <x v="34"/>
    <s v="Miscellaneous_A03"/>
    <x v="0"/>
  </r>
  <r>
    <s v="A0353474, Rev 02"/>
    <s v="FTG, 3/4"/>
    <s v="FTG, 3/4 INCH FLARE TEK, PLATING"/>
    <s v="FTG, 3/4 INCH FLARE TEK, PLATING"/>
    <m/>
    <s v="EA"/>
    <s v="M"/>
    <b v="0"/>
    <s v="Miscellaneous"/>
    <b v="0"/>
    <b v="1"/>
    <b v="0"/>
    <b v="1"/>
    <n v="3"/>
    <s v=" 3/4 INCH FLARE TEK, PLATING"/>
    <m/>
    <x v="3"/>
    <s v="Miscellaneous_A03"/>
    <x v="0"/>
  </r>
  <r>
    <s v="A0353627, Rev 01"/>
    <m/>
    <s v="DRIVE PLATE, OUTER,           _x001e_BACKSIDE PURGE, SRD, 200MM _x001e_NPP"/>
    <s v="DRIVE PLATE, OUTER,           _x001e_BACKSIDE PURGE, SRD, 200MM _x001e_NPP"/>
    <m/>
    <s v="EA"/>
    <s v="M"/>
    <b v="0"/>
    <s v="MIH"/>
    <b v="0"/>
    <b v="1"/>
    <b v="0"/>
    <b v="1"/>
    <n v="0"/>
    <s v="DRIVE"/>
    <m/>
    <x v="16"/>
    <s v="MIH_A03"/>
    <x v="0"/>
  </r>
  <r>
    <s v="A0353628, Rev 01"/>
    <m/>
    <s v="SHAFT, PURGE, SRD, NPP"/>
    <s v="SHAFT, PURGE, SRD, NPP"/>
    <s v="MIHP"/>
    <s v="EA"/>
    <s v="M"/>
    <b v="0"/>
    <s v="Plastic"/>
    <b v="0"/>
    <b v="1"/>
    <b v="0"/>
    <b v="1"/>
    <n v="5"/>
    <s v=" PURGE, SRD, NPP"/>
    <m/>
    <x v="25"/>
    <s v="Plastic_A03"/>
    <x v="2"/>
  </r>
  <r>
    <s v="A0355197, Rev 02"/>
    <m/>
    <s v="BELLEVILLE, WAFER EXTRACTION, 300MM"/>
    <s v="BELLEVILLE, WAFER EXTRACTION, 300MM"/>
    <m/>
    <s v="EA"/>
    <s v="M"/>
    <b v="0"/>
    <s v="MIH"/>
    <b v="0"/>
    <b v="1"/>
    <b v="0"/>
    <b v="1"/>
    <n v="10"/>
    <s v=" WAFER EXTRACTION, 300MM"/>
    <m/>
    <x v="42"/>
    <s v="MIH_A03"/>
    <x v="0"/>
  </r>
  <r>
    <s v="A0356459, Rev 02"/>
    <m/>
    <s v="MOUNT, LIFT ROTATE, 1 IN ID   _x001e_CONDUIT"/>
    <s v="MOUNT, LIFT ROTATE, 1 IN ID   _x001e_CONDUIT"/>
    <m/>
    <s v="EA"/>
    <s v="M"/>
    <b v="0"/>
    <s v="MIH"/>
    <b v="0"/>
    <b v="1"/>
    <b v="0"/>
    <b v="1"/>
    <n v="5"/>
    <s v=" LIFT ROTATE, 1 IN ID   _x001e_CONDUIT"/>
    <m/>
    <x v="3"/>
    <s v="MIH_A03"/>
    <x v="0"/>
  </r>
  <r>
    <s v="A0356498, Rev 01"/>
    <m/>
    <s v="MOUNT, SMC PROCESS PUMP, ADAPTER PLATE"/>
    <s v="MOUNT, SMC PROCESS PUMP, ADAPTER PLATE"/>
    <m/>
    <s v="EA"/>
    <s v="M"/>
    <b v="0"/>
    <s v="MIH"/>
    <b v="0"/>
    <b v="1"/>
    <b v="0"/>
    <b v="1"/>
    <n v="5"/>
    <s v=" SMC PROCESS PUMP, ADAPTER PLATE"/>
    <m/>
    <x v="16"/>
    <s v="MIH_A03"/>
    <x v="0"/>
  </r>
  <r>
    <s v="A0356498, Rev 02"/>
    <m/>
    <s v="MOUNT, SMC PROCESS PUMP, ADAPTER PLATE"/>
    <s v="MOUNT, SMC PROCESS PUMP, ADAPTER PLATE"/>
    <m/>
    <s v="EA"/>
    <s v="M"/>
    <b v="0"/>
    <s v="MIH"/>
    <b v="0"/>
    <b v="1"/>
    <b v="0"/>
    <b v="1"/>
    <n v="5"/>
    <s v=" SMC PROCESS PUMP, ADAPTER PLATE"/>
    <m/>
    <x v="16"/>
    <s v="MIH_A03"/>
    <x v="0"/>
  </r>
  <r>
    <s v="A0359514, Rev 01"/>
    <m/>
    <s v="Plate, Tank Stop, 80L or 44L, Raider-S"/>
    <s v="Plate, Tank Stop, 80L or 44L, Raider-S"/>
    <m/>
    <s v="EA"/>
    <s v="M"/>
    <b v="0"/>
    <s v="MIH"/>
    <b v="0"/>
    <b v="1"/>
    <b v="0"/>
    <b v="1"/>
    <n v="5"/>
    <s v=" Tank Stop, 80L or 44L, Raider-S"/>
    <m/>
    <x v="16"/>
    <s v="MIH_A03"/>
    <x v="0"/>
  </r>
  <r>
    <s v="A0360303, Rev 01"/>
    <m/>
    <s v="Nut, Retaining Backside Nozzle Velocity"/>
    <s v="Nut, Retaining Backside Nozzle Velocity"/>
    <m/>
    <s v="EA"/>
    <s v="M"/>
    <b v="0"/>
    <s v="Miscellaneous"/>
    <b v="0"/>
    <b v="0"/>
    <b v="0"/>
    <b v="1"/>
    <n v="3"/>
    <s v=" Retaining Backside Nozzle Velocity"/>
    <m/>
    <x v="3"/>
    <s v="Miscellaneous_A03"/>
    <x v="0"/>
  </r>
  <r>
    <s v="A0360333, Rev 01"/>
    <m/>
    <s v="Barb Backside Nozzle Velocity"/>
    <s v="Barb Backside Nozzle Velocity"/>
    <m/>
    <s v="EA"/>
    <s v="M"/>
    <b v="0"/>
    <s v="Miscellaneous"/>
    <b v="0"/>
    <b v="1"/>
    <b v="0"/>
    <b v="1"/>
    <n v="0"/>
    <s v="Barb"/>
    <m/>
    <x v="3"/>
    <s v="Miscellaneous_A03"/>
    <x v="0"/>
  </r>
  <r>
    <s v="A0360344, Rev 01"/>
    <m/>
    <s v="Cap, Aspirate Backside Nozzle Velocity"/>
    <s v="Cap, Aspirate Backside Nozzle Velocity"/>
    <m/>
    <s v="EA"/>
    <s v="M"/>
    <b v="0"/>
    <s v="Miscellaneous"/>
    <b v="0"/>
    <b v="0"/>
    <b v="0"/>
    <b v="1"/>
    <n v="3"/>
    <s v=" Aspirate Backside Nozzle Velocity"/>
    <m/>
    <x v="3"/>
    <s v="Miscellaneous_A03"/>
    <x v="0"/>
  </r>
  <r>
    <s v="A0361222, Rev 01"/>
    <m/>
    <s v="Pipe, Bowl Exhaust, 4IN SCH 80, 200MM"/>
    <s v="Pipe, Bowl Exhaust, 4IN SCH 80, 200MM"/>
    <s v="MIHP"/>
    <s v="EA"/>
    <s v="M"/>
    <b v="0"/>
    <s v="Plastic"/>
    <b v="0"/>
    <b v="1"/>
    <b v="0"/>
    <b v="1"/>
    <n v="4"/>
    <s v=" Bowl Exhaust, 4IN SCH 80, 200MM"/>
    <m/>
    <x v="3"/>
    <s v="Plastic_A03"/>
    <x v="2"/>
  </r>
  <r>
    <s v="A0362257, Rev 01"/>
    <m/>
    <s v="NOZZLE HEIGHT BLOCK SHIELDED RMM"/>
    <s v="NOZZLE HEIGHT BLOCK SHIELDED RMM"/>
    <m/>
    <s v="EA"/>
    <s v="M"/>
    <b v="0"/>
    <s v="Miscellaneous"/>
    <b v="0"/>
    <b v="1"/>
    <b v="0"/>
    <b v="1"/>
    <n v="0"/>
    <s v="NOZZLE"/>
    <m/>
    <x v="13"/>
    <s v="Miscellaneous_A03"/>
    <x v="0"/>
  </r>
  <r>
    <s v="A0363007, Rev 01"/>
    <m/>
    <s v="ADPT, 2in FNPT X Weld, NAT PP"/>
    <s v="ADPT, 2in FNPT X Weld, NAT PP"/>
    <m/>
    <s v="EA"/>
    <s v="M"/>
    <b v="0"/>
    <s v="MIH"/>
    <b v="0"/>
    <b v="1"/>
    <b v="0"/>
    <b v="1"/>
    <n v="4"/>
    <s v=" 2in FNPT X Weld, NAT PP"/>
    <m/>
    <x v="3"/>
    <s v="MIH_A03"/>
    <x v="0"/>
  </r>
  <r>
    <s v="A0363908-01"/>
    <m/>
    <s v="CHAWK SAMPLE"/>
    <s v="CHAWK SAMPLE"/>
    <m/>
    <s v="EA"/>
    <s v="M"/>
    <b v="0"/>
    <s v="Miscellaneous"/>
    <b v="0"/>
    <b v="0"/>
    <b v="0"/>
    <b v="1"/>
    <n v="0"/>
    <s v="CHAWK"/>
    <m/>
    <x v="49"/>
    <s v="Miscellaneous_A03"/>
    <x v="0"/>
  </r>
  <r>
    <s v="A0364459, Rev 02"/>
    <m/>
    <s v="SHIM, 2.5MM, BELLOWS, LTS"/>
    <s v="SHIM, 2.5MM, BELLOWS, LTS"/>
    <m/>
    <s v="EA"/>
    <s v="M"/>
    <b v="0"/>
    <s v="Miscellaneous"/>
    <b v="0"/>
    <b v="1"/>
    <b v="0"/>
    <b v="1"/>
    <n v="4"/>
    <s v=" 2.5MM, BELLOWS, LTS"/>
    <m/>
    <x v="38"/>
    <s v="Miscellaneous_A03"/>
    <x v="0"/>
  </r>
  <r>
    <s v="A0365891, Rev 01"/>
    <m/>
    <s v=".010''-020'' GAGE BLOCK"/>
    <s v=".010''-020'' GAGE BLOCK"/>
    <m/>
    <s v="EA"/>
    <s v="M"/>
    <b v="0"/>
    <s v="Miscellaneous"/>
    <b v="0"/>
    <b v="1"/>
    <b v="0"/>
    <b v="1"/>
    <n v="0"/>
    <s v=".010''-020''"/>
    <m/>
    <x v="3"/>
    <s v="Miscellaneous_A03"/>
    <x v="0"/>
  </r>
  <r>
    <s v="A0365892, Rev 01"/>
    <m/>
    <s v=".030-040'' GAGE BLOCK"/>
    <s v=".030-040'' GAGE BLOCK"/>
    <m/>
    <s v="EA"/>
    <s v="M"/>
    <b v="0"/>
    <s v="Miscellaneous"/>
    <b v="0"/>
    <b v="1"/>
    <b v="0"/>
    <b v="1"/>
    <n v="0"/>
    <s v=".030-040''"/>
    <m/>
    <x v="3"/>
    <s v="Miscellaneous_A03"/>
    <x v="0"/>
  </r>
  <r>
    <s v="A0365893, Rev 01"/>
    <m/>
    <s v=".030''-040'' GAGE BLOCK"/>
    <s v=".030''-040'' GAGE BLOCK"/>
    <m/>
    <s v="EA"/>
    <s v="M"/>
    <b v="0"/>
    <s v="Miscellaneous"/>
    <b v="0"/>
    <b v="1"/>
    <b v="0"/>
    <b v="1"/>
    <n v="0"/>
    <s v=".030''-040''"/>
    <m/>
    <x v="3"/>
    <s v="Miscellaneous_A03"/>
    <x v="0"/>
  </r>
  <r>
    <s v="A0365911, Rev 01"/>
    <m/>
    <s v="DEPLATE ELECTRODE HEIGHT GAGE"/>
    <s v="DEPLATE ELECTRODE HEIGHT GAGE"/>
    <m/>
    <s v="EA"/>
    <s v="M"/>
    <b v="0"/>
    <s v="Miscellaneous"/>
    <b v="0"/>
    <b v="1"/>
    <b v="0"/>
    <b v="1"/>
    <n v="0"/>
    <s v="DEPLATE"/>
    <m/>
    <x v="16"/>
    <s v="Miscellaneous_A03"/>
    <x v="0"/>
  </r>
  <r>
    <s v="A0366040, Rev 01"/>
    <m/>
    <s v="NOZZLE ALIGNMENT JIG WET RMM 300MM"/>
    <s v="NOZZLE ALIGNMENT JIG WET RMM 300MM"/>
    <m/>
    <s v="EA"/>
    <s v="M"/>
    <b v="0"/>
    <s v="Miscellaneous"/>
    <b v="0"/>
    <b v="1"/>
    <b v="0"/>
    <b v="1"/>
    <n v="0"/>
    <s v="NOZZLE"/>
    <m/>
    <x v="3"/>
    <s v="Miscellaneous_A03"/>
    <x v="0"/>
  </r>
  <r>
    <s v="A0366048, Rev 01"/>
    <m/>
    <s v="HEIGHT CHECK BLOCK WET RING RMM 300MM"/>
    <s v="HEIGHT CHECK BLOCK WET RING RMM 300MM"/>
    <m/>
    <s v="EA"/>
    <s v="M"/>
    <b v="0"/>
    <s v="Miscellaneous"/>
    <b v="0"/>
    <b v="1"/>
    <b v="0"/>
    <b v="1"/>
    <n v="0"/>
    <s v="HEIGHT"/>
    <m/>
    <x v="12"/>
    <s v="Miscellaneous_A03"/>
    <x v="0"/>
  </r>
  <r>
    <s v="A0366075, Rev 01"/>
    <m/>
    <s v="ASSEMBLED NOZZLE HEIGHT BLOCK WET RING 300MM"/>
    <s v="ASSEMBLED NOZZLE HEIGHT BLOCK WET RING 300MM"/>
    <m/>
    <s v="EA"/>
    <s v="M"/>
    <b v="0"/>
    <s v="Miscellaneous"/>
    <b v="0"/>
    <b v="1"/>
    <b v="0"/>
    <b v="1"/>
    <n v="0"/>
    <s v="ASSEMBLED"/>
    <m/>
    <x v="12"/>
    <s v="Miscellaneous_A03"/>
    <x v="0"/>
  </r>
  <r>
    <s v="A0366152, Rev 01"/>
    <m/>
    <s v="Plate, Nut, Clamp, Bellows, WLP"/>
    <s v="Plate, Nut, Clamp, Bellows, WLP"/>
    <s v="HARD"/>
    <s v="EA"/>
    <s v="M"/>
    <b v="0"/>
    <s v="SUB CON"/>
    <b v="0"/>
    <b v="1"/>
    <b v="0"/>
    <b v="1"/>
    <n v="5"/>
    <s v=" Nut, Clamp, Bellows, WLP"/>
    <m/>
    <x v="14"/>
    <s v="SUB CON_A03"/>
    <x v="0"/>
  </r>
  <r>
    <s v="A0366417, Rev 02"/>
    <m/>
    <s v="Rear Tip, Kawasaki Robot, Warped Wafers"/>
    <s v="Rear Tip, Kawasaki Robot, Warped Wafers"/>
    <m/>
    <s v="EA"/>
    <s v="M"/>
    <b v="0"/>
    <s v="MIH"/>
    <b v="0"/>
    <b v="1"/>
    <b v="0"/>
    <b v="1"/>
    <n v="8"/>
    <s v=" Kawasaki Robot, Warped Wafers"/>
    <m/>
    <x v="42"/>
    <s v="MIH_A03"/>
    <x v="0"/>
  </r>
  <r>
    <s v="A0366477, Rev 02"/>
    <m/>
    <s v="Tip, Right, Front, Kawasaki Robot, For Warped Wafers"/>
    <s v="Tip, Right, Front, Kawasaki Robot, For Warped Wafers"/>
    <m/>
    <s v="EA"/>
    <s v="M"/>
    <b v="0"/>
    <s v="MIH"/>
    <b v="0"/>
    <b v="1"/>
    <b v="0"/>
    <b v="1"/>
    <n v="3"/>
    <s v=" Right, Front, Kawasaki Robot, For Warped Wafers"/>
    <m/>
    <x v="42"/>
    <s v="MIH_A03"/>
    <x v="0"/>
  </r>
  <r>
    <s v="A0366538, Rev 02"/>
    <s v="TIP, RIG"/>
    <s v="TIP, RIGHT, FRONT, KAWASAKI ROBOT, FOR WARPED WAFERS"/>
    <s v="TIP, RIGHT, FRONT, KAWASAKI ROBOT, FOR WARPED WAFERS"/>
    <m/>
    <s v="EA"/>
    <s v="M"/>
    <b v="0"/>
    <s v="MIH"/>
    <b v="0"/>
    <b v="1"/>
    <b v="0"/>
    <b v="1"/>
    <n v="3"/>
    <s v=" RIGHT, FRONT, KAWASAKI ROBOT, FOR WARPED WAFERS"/>
    <m/>
    <x v="42"/>
    <s v="MIH_A03"/>
    <x v="0"/>
  </r>
  <r>
    <s v="A0366553, Rev 03"/>
    <m/>
    <s v="PLUNGER, ROLLER, ADD 1MM, KAWASAKI ROBOT, WARPED WAFER"/>
    <s v="PLUNGER, ROLLER, ADD 1MM, KAWASAKI ROBOT, WARPED WAFER"/>
    <m/>
    <s v="EA"/>
    <s v="M"/>
    <b v="0"/>
    <s v="MIH"/>
    <b v="0"/>
    <b v="0"/>
    <b v="0"/>
    <b v="1"/>
    <n v="7"/>
    <s v=" ROLLER, ADD 1MM, KAWASAKI ROBOT, WARPED WAFER"/>
    <m/>
    <x v="42"/>
    <s v="MIH_A03"/>
    <x v="0"/>
  </r>
  <r>
    <s v="A0366558, Rev 02"/>
    <m/>
    <s v="ROLLER, YOKE, LOWER, WRPED WAFER, TSV, 300MM"/>
    <s v="ROLLER, YOKE, LOWER, WRPED WAFER, TSV, 300MM"/>
    <m/>
    <s v="EA"/>
    <s v="M"/>
    <b v="0"/>
    <s v="MIH"/>
    <b v="0"/>
    <b v="0"/>
    <b v="0"/>
    <b v="1"/>
    <n v="6"/>
    <s v=" YOKE, LOWER, WRPED WAFER, TSV, 300MM"/>
    <m/>
    <x v="42"/>
    <s v="MIH_A03"/>
    <x v="0"/>
  </r>
  <r>
    <s v="A0368470, Rev 01"/>
    <m/>
    <s v="HUB CHUCK CLAMP SPINNING RMM"/>
    <s v="HUB CHUCK CLAMP SPINNING RMM"/>
    <m/>
    <s v="EA"/>
    <s v="M"/>
    <b v="0"/>
    <s v="Miscellaneous"/>
    <b v="0"/>
    <b v="1"/>
    <b v="0"/>
    <b v="1"/>
    <n v="0"/>
    <s v="HUB"/>
    <m/>
    <x v="8"/>
    <s v="Miscellaneous_A03"/>
    <x v="0"/>
  </r>
  <r>
    <s v="A0368473, Rev 01"/>
    <m/>
    <s v="CHAMBER COLLECTION SPINNING RMM"/>
    <s v="CHAMBER COLLECTION SPINNING RMM"/>
    <m/>
    <s v="EA"/>
    <s v="M"/>
    <b v="0"/>
    <s v="Miscellaneous"/>
    <b v="0"/>
    <b v="1"/>
    <b v="0"/>
    <b v="1"/>
    <n v="0"/>
    <s v="CHAMBER"/>
    <m/>
    <x v="8"/>
    <s v="Miscellaneous_A03"/>
    <x v="0"/>
  </r>
  <r>
    <s v="A0368539, Rev 02"/>
    <m/>
    <s v="Spring Housing Chuck Actuator Spinning RMM"/>
    <s v="Spring Housing Chuck Actuator Spinning RMM"/>
    <m/>
    <s v="EA"/>
    <s v="M"/>
    <b v="0"/>
    <s v="MIH"/>
    <b v="0"/>
    <b v="1"/>
    <b v="0"/>
    <b v="1"/>
    <n v="0"/>
    <s v="Spring"/>
    <m/>
    <x v="8"/>
    <s v="MIH_A03"/>
    <x v="0"/>
  </r>
  <r>
    <s v="A0368730, Rev 01"/>
    <m/>
    <s v="HOLDER, WAFER, 300MM          _x001e_VD3"/>
    <s v="HOLDER, WAFER, 300MM          _x001e_VD3"/>
    <m/>
    <s v="EA"/>
    <s v="M"/>
    <b v="0"/>
    <s v="Miscellaneous"/>
    <b v="0"/>
    <b v="1"/>
    <b v="0"/>
    <b v="1"/>
    <n v="6"/>
    <s v=" WAFER, 300MM          _x001e_VD3"/>
    <m/>
    <x v="42"/>
    <s v="Miscellaneous_A03"/>
    <x v="0"/>
  </r>
  <r>
    <s v="A0368731, Rev 01"/>
    <m/>
    <s v="PIN, WAFER FIXTURE VD3"/>
    <s v="PIN, WAFER FIXTURE VD3"/>
    <m/>
    <s v="EA"/>
    <s v="M"/>
    <b v="0"/>
    <s v="Miscellaneous"/>
    <b v="0"/>
    <b v="1"/>
    <b v="0"/>
    <b v="1"/>
    <n v="3"/>
    <s v=" WAFER FIXTURE VD3"/>
    <m/>
    <x v="8"/>
    <s v="Miscellaneous_A03"/>
    <x v="0"/>
  </r>
  <r>
    <s v="A0368893, Rev 02"/>
    <m/>
    <s v="PANEL, TEMPLATE,              _x001e_AMP TRAY AND ELEC. CONDUIT,_x001e_STACK PLATER, RAIDER S"/>
    <s v="PANEL, TEMPLATE,              _x001e_AMP TRAY AND ELEC. CONDUIT,_x001e_STACK PLATER, RAIDER S"/>
    <m/>
    <s v="EA"/>
    <s v="M"/>
    <b v="0"/>
    <s v="MIH"/>
    <b v="0"/>
    <b v="1"/>
    <b v="0"/>
    <b v="1"/>
    <n v="5"/>
    <s v=" TEMPLATE,              _x001e_AMP TRAY AND ELEC. CONDUIT,_x001e_STACK PLATER, RAIDER S"/>
    <m/>
    <x v="16"/>
    <s v="MIH_A03"/>
    <x v="0"/>
  </r>
  <r>
    <s v="A0369259, Rev 01"/>
    <m/>
    <s v="HOUSING, SENSOR, LEVEL, CHAMBER, WLP"/>
    <s v="HOUSING, SENSOR, LEVEL, CHAMBER, WLP"/>
    <m/>
    <s v="EA"/>
    <s v="M"/>
    <b v="0"/>
    <s v="MIH"/>
    <b v="0"/>
    <b v="1"/>
    <b v="0"/>
    <b v="1"/>
    <n v="7"/>
    <s v=" SENSOR, LEVEL, CHAMBER, WLP"/>
    <m/>
    <x v="30"/>
    <s v="MIH_A03"/>
    <x v="0"/>
  </r>
  <r>
    <s v="A0369775, Rev 01"/>
    <m/>
    <s v="SWING ARM DISPENSE RMM CHAMBER"/>
    <s v="SWING ARM DISPENSE RMM CHAMBER"/>
    <m/>
    <s v="EA"/>
    <s v="M"/>
    <b v="0"/>
    <s v="Miscellaneous"/>
    <b v="0"/>
    <b v="0"/>
    <b v="0"/>
    <b v="1"/>
    <n v="0"/>
    <s v="SWING"/>
    <m/>
    <x v="30"/>
    <s v="Miscellaneous_A03"/>
    <x v="0"/>
  </r>
  <r>
    <s v="A0369858, Rev 01"/>
    <m/>
    <s v="AGITATOR, INSERT, PADDLE, CHAMBER, WLP"/>
    <s v="AGITATOR, INSERT, PADDLE, CHAMBER, WLP"/>
    <m/>
    <s v="EA"/>
    <s v="M"/>
    <b v="0"/>
    <s v="MIH"/>
    <b v="0"/>
    <b v="1"/>
    <b v="0"/>
    <b v="1"/>
    <n v="8"/>
    <s v=" INSERT, PADDLE, CHAMBER, WLP"/>
    <m/>
    <x v="28"/>
    <s v="MIH_A03"/>
    <x v="0"/>
  </r>
  <r>
    <s v="A0370642, Rev 01"/>
    <m/>
    <s v="DISPENSE CUP, COLLECTION CHAMBER ASSY, RMM SPIN ASSY"/>
    <s v="DISPENSE CUP, COLLECTION CHAMBER ASSY, RMM SPIN ASSY"/>
    <m/>
    <s v="EA"/>
    <s v="M"/>
    <b v="0"/>
    <s v="Miscellaneous"/>
    <b v="0"/>
    <b v="1"/>
    <b v="0"/>
    <b v="1"/>
    <n v="0"/>
    <s v="DISPENSE"/>
    <m/>
    <x v="36"/>
    <s v="Miscellaneous_A03"/>
    <x v="0"/>
  </r>
  <r>
    <s v="A0370707, Rev 01"/>
    <m/>
    <s v="CLAMP, ANODE WIRE,LTS"/>
    <s v="CLAMP, ANODE WIRE,LTS"/>
    <m/>
    <s v="EA"/>
    <s v="M"/>
    <b v="0"/>
    <s v="MIH"/>
    <b v="0"/>
    <b v="1"/>
    <b v="0"/>
    <b v="1"/>
    <n v="5"/>
    <s v=" ANODE WIRE,LTS"/>
    <m/>
    <x v="41"/>
    <s v="MIH_A03"/>
    <x v="0"/>
  </r>
  <r>
    <s v="A0373834, Rev 02"/>
    <m/>
    <s v="SPACER SWING ARM SPINNING RMM"/>
    <s v="SPACER SWING ARM SPINNING RMM"/>
    <m/>
    <s v="EA"/>
    <s v="M"/>
    <b v="0"/>
    <s v="Miscellaneous"/>
    <b v="0"/>
    <b v="1"/>
    <b v="0"/>
    <b v="1"/>
    <n v="0"/>
    <s v="SPACER"/>
    <m/>
    <x v="8"/>
    <s v="Miscellaneous_A03"/>
    <x v="0"/>
  </r>
  <r>
    <s v="A0374276, Rev 04"/>
    <m/>
    <s v="SUPPORT, DRAIN/IDLE STATE, WLP"/>
    <s v="SUPPORT, DRAIN/IDLE STATE, WLP"/>
    <m/>
    <s v="EA"/>
    <s v="M"/>
    <b v="0"/>
    <s v="MIH"/>
    <b v="0"/>
    <b v="0"/>
    <b v="0"/>
    <b v="1"/>
    <n v="7"/>
    <s v=" DRAIN/IDLE STATE, WLP"/>
    <m/>
    <x v="3"/>
    <s v="MIH_A03"/>
    <x v="0"/>
  </r>
  <r>
    <s v="A0374288, Rev 01"/>
    <m/>
    <s v="COLLECTION WEIR, BIGHORN SRD CHAMBER"/>
    <s v="COLLECTION WEIR, BIGHORN SRD CHAMBER"/>
    <m/>
    <s v="EA"/>
    <s v="M"/>
    <b v="0"/>
    <s v="Miscellaneous"/>
    <b v="0"/>
    <b v="0"/>
    <b v="0"/>
    <b v="1"/>
    <n v="0"/>
    <s v="COLLECTION"/>
    <m/>
    <x v="30"/>
    <s v="Miscellaneous_A03"/>
    <x v="0"/>
  </r>
  <r>
    <s v="A0374451, Rev 01"/>
    <m/>
    <s v="BALL JOINT, BACKING PLATE, PDH, 300MM"/>
    <s v="BALL JOINT, BACKING PLATE, PDH, 300MM"/>
    <m/>
    <s v="EA"/>
    <s v="M"/>
    <b v="0"/>
    <s v="MIH"/>
    <b v="0"/>
    <b v="0"/>
    <b v="0"/>
    <b v="1"/>
    <n v="10"/>
    <s v=" BACKING PLATE, PDH, 300MM"/>
    <m/>
    <x v="16"/>
    <s v="MIH_A03"/>
    <x v="0"/>
  </r>
  <r>
    <s v="A0374481, Rev 01"/>
    <m/>
    <s v="SPLIT CLAMP, BALL SOCKET, COMPLIANT BACKING PLATE"/>
    <s v="SPLIT CLAMP, BALL SOCKET, COMPLIANT BACKING PLATE"/>
    <m/>
    <s v="EA"/>
    <s v="M"/>
    <b v="0"/>
    <s v="MIH"/>
    <b v="0"/>
    <b v="1"/>
    <b v="0"/>
    <b v="1"/>
    <n v="0"/>
    <s v="SPLIT"/>
    <m/>
    <x v="16"/>
    <s v="MIH_A03"/>
    <x v="0"/>
  </r>
  <r>
    <s v="A0375127, Rev 01"/>
    <m/>
    <s v="CUP, LOWER, TEST STAND, 300MM"/>
    <s v="CUP, LOWER, TEST STAND, 300MM"/>
    <m/>
    <s v="EA"/>
    <s v="M"/>
    <b v="0"/>
    <s v="Miscellaneous"/>
    <b v="0"/>
    <b v="1"/>
    <b v="0"/>
    <b v="1"/>
    <n v="3"/>
    <s v=" LOWER, TEST STAND, 300MM"/>
    <m/>
    <x v="3"/>
    <s v="Miscellaneous_A03"/>
    <x v="0"/>
  </r>
  <r>
    <s v="A0375536, Rev 01"/>
    <m/>
    <s v="MOUNT LOWER, TEST STAND, 300MM"/>
    <s v="MOUNT LOWER, TEST STAND, 300MM"/>
    <m/>
    <s v="EA"/>
    <s v="M"/>
    <b v="0"/>
    <s v="Miscellaneous"/>
    <b v="0"/>
    <b v="0"/>
    <b v="0"/>
    <b v="1"/>
    <n v="0"/>
    <s v="MOUNT"/>
    <m/>
    <x v="3"/>
    <s v="Miscellaneous_A03"/>
    <x v="0"/>
  </r>
  <r>
    <s v="A0375645, Rev 01"/>
    <m/>
    <s v="MOUNT, UPPER, TEST STAND, 300MM"/>
    <s v="MOUNT, UPPER, TEST STAND, 300MM"/>
    <m/>
    <s v="EA"/>
    <s v="M"/>
    <b v="0"/>
    <s v="Miscellaneous"/>
    <b v="0"/>
    <b v="0"/>
    <b v="0"/>
    <b v="1"/>
    <n v="5"/>
    <s v=" UPPER, TEST STAND, 300MM"/>
    <m/>
    <x v="3"/>
    <s v="Miscellaneous_A03"/>
    <x v="0"/>
  </r>
  <r>
    <s v="A0376418, Rev 02"/>
    <m/>
    <s v="COVER, MECHANISM, CHAMBER, WLP"/>
    <s v="COVER, MECHANISM, CHAMBER, WLP"/>
    <m/>
    <s v="EA"/>
    <s v="M"/>
    <b v="0"/>
    <s v="MIH"/>
    <b v="0"/>
    <b v="1"/>
    <b v="0"/>
    <b v="1"/>
    <n v="5"/>
    <s v=" MECHANISM, CHAMBER, WLP"/>
    <m/>
    <x v="5"/>
    <s v="MIH_A03"/>
    <x v="0"/>
  </r>
  <r>
    <s v="A0376471, Rev 01"/>
    <m/>
    <s v="SLEEVE, ROTOR, BIGHORN SRD CHAMBER"/>
    <s v="SLEEVE, ROTOR, BIGHORN SRD CHAMBER"/>
    <m/>
    <s v="EA"/>
    <s v="M"/>
    <b v="0"/>
    <s v="Miscellaneous"/>
    <b v="0"/>
    <b v="1"/>
    <b v="0"/>
    <b v="1"/>
    <n v="6"/>
    <s v=" ROTOR, BIGHORN SRD CHAMBER"/>
    <m/>
    <x v="30"/>
    <s v="Miscellaneous_A03"/>
    <x v="0"/>
  </r>
  <r>
    <s v="A0376725, Rev 01"/>
    <m/>
    <s v="SPRING BLOCK, REDUCED TRAVEL, ROTOR LINKAGE"/>
    <s v="SPRING BLOCK, REDUCED TRAVEL, ROTOR LINKAGE"/>
    <m/>
    <s v="EA"/>
    <s v="M"/>
    <b v="0"/>
    <s v="SUB CON"/>
    <b v="0"/>
    <b v="0"/>
    <b v="0"/>
    <b v="1"/>
    <n v="0"/>
    <s v="SPRING"/>
    <m/>
    <x v="14"/>
    <s v="SUB CON_A03"/>
    <x v="0"/>
  </r>
  <r>
    <s v="A0377135, Rev 01"/>
    <m/>
    <s v="BACKSIDE CUP, BIGHORN SRD CHAMBER"/>
    <s v="BACKSIDE CUP, BIGHORN SRD CHAMBER"/>
    <m/>
    <s v="EA"/>
    <s v="M"/>
    <b v="0"/>
    <s v="Miscellaneous"/>
    <b v="0"/>
    <b v="1"/>
    <b v="0"/>
    <b v="1"/>
    <n v="0"/>
    <s v="BACKSIDE"/>
    <m/>
    <x v="30"/>
    <s v="Miscellaneous_A03"/>
    <x v="0"/>
  </r>
  <r>
    <s v="A0377440, Rev 02"/>
    <m/>
    <s v="DRAIN CAP, 3.5&quot; VEE           _x001e_FLANGE, O-RING, _x001e_FLOOR DRAIN"/>
    <s v="DRAIN CAP, 3.5&quot; VEE           _x001e_FLANGE, O-RING, _x001e_FLOOR DRAIN"/>
    <m/>
    <s v="EA"/>
    <s v="M"/>
    <b v="0"/>
    <s v="MIH"/>
    <b v="0"/>
    <b v="1"/>
    <b v="0"/>
    <b v="1"/>
    <n v="9"/>
    <s v=" 3.5&quot; VEE           _x001e_FLANGE, O-RING, _x001e_FLOOR DRAIN"/>
    <m/>
    <x v="40"/>
    <s v="MIH_A03"/>
    <x v="0"/>
  </r>
  <r>
    <s v="A0377813, Rev 01"/>
    <m/>
    <s v="ASSEMBLY, CHAMBER BODY, BIGHORN SRD CHAMBER"/>
    <s v="ASSY, CHAMBER BODY, BIGHORN SRD CHAMBER"/>
    <m/>
    <s v="EA"/>
    <s v="M"/>
    <b v="0"/>
    <s v="Miscellaneous"/>
    <b v="0"/>
    <b v="0"/>
    <b v="0"/>
    <b v="1"/>
    <n v="4"/>
    <s v=" CHAMBER BODY, BIGHORN SRD CHAMBER"/>
    <m/>
    <x v="36"/>
    <s v="Miscellaneous_A03"/>
    <x v="0"/>
  </r>
  <r>
    <s v="A0377813, Rev 02"/>
    <m/>
    <s v="ASSEMBLY, CHAMBER BODY, BIGHORN SRD CHAMBER"/>
    <s v="ASSY, CHAMBER BODY, BIGHORN SRD CHAMBER"/>
    <m/>
    <s v="EA"/>
    <s v="M"/>
    <b v="0"/>
    <s v="Miscellaneous"/>
    <b v="0"/>
    <b v="1"/>
    <b v="0"/>
    <b v="1"/>
    <n v="4"/>
    <s v=" CHAMBER BODY, BIGHORN SRD CHAMBER"/>
    <m/>
    <x v="36"/>
    <s v="Miscellaneous_A03"/>
    <x v="0"/>
  </r>
  <r>
    <s v="A0377955, Rev 01"/>
    <m/>
    <s v="COVER POST, BIGHORN SRD CHAMBER"/>
    <s v="COVER POST, BIGHORN SRD CHAMBER"/>
    <m/>
    <s v="EA"/>
    <s v="M"/>
    <b v="0"/>
    <s v="Miscellaneous"/>
    <b v="0"/>
    <b v="1"/>
    <b v="0"/>
    <b v="1"/>
    <n v="10"/>
    <s v=" BIGHORN SRD CHAMBER"/>
    <m/>
    <x v="5"/>
    <s v="Miscellaneous_A03"/>
    <x v="0"/>
  </r>
  <r>
    <s v="A0378293, Rev 01"/>
    <m/>
    <s v="BACKSIDE NOZZLE, BIGHORN SRD CHAMBER"/>
    <s v="BACKSIDE NOZZLE, BIGHORN SRD CHAMBER"/>
    <m/>
    <s v="EA"/>
    <s v="M"/>
    <b v="0"/>
    <s v="Miscellaneous"/>
    <b v="0"/>
    <b v="0"/>
    <b v="0"/>
    <b v="1"/>
    <n v="0"/>
    <s v="BACKSIDE"/>
    <m/>
    <x v="30"/>
    <s v="Miscellaneous_A03"/>
    <x v="0"/>
  </r>
  <r>
    <s v="A0378293, Rev 02"/>
    <m/>
    <s v="BACKSIDE NOZZLE, BIGHORN SRD CHAMBER"/>
    <s v="BACKSIDE NOZZLE, BIGHORN SRD CHAMBER"/>
    <m/>
    <s v="EA"/>
    <s v="M"/>
    <b v="0"/>
    <s v="Miscellaneous"/>
    <b v="0"/>
    <b v="1"/>
    <b v="0"/>
    <b v="1"/>
    <n v="0"/>
    <s v="BACKSIDE"/>
    <m/>
    <x v="30"/>
    <s v="Miscellaneous_A03"/>
    <x v="0"/>
  </r>
  <r>
    <s v="A0378549, Rev 01"/>
    <m/>
    <s v="WEIR, PADDLE, CHAMBER, WLP"/>
    <s v="WEIR, PADDLE, CHAMBER, WLP"/>
    <m/>
    <s v="EA"/>
    <s v="M"/>
    <b v="0"/>
    <s v="Miscellaneous"/>
    <b v="0"/>
    <b v="1"/>
    <b v="0"/>
    <b v="1"/>
    <n v="4"/>
    <s v=" PADDLE, CHAMBER, WLP"/>
    <m/>
    <x v="30"/>
    <s v="Miscellaneous_A03"/>
    <x v="0"/>
  </r>
  <r>
    <s v="A0378594, Rev 01"/>
    <m/>
    <s v="EXHAUST SEPARATION CAP, BIGHORN SRD CHAMBER"/>
    <s v="EXHAUST SEPARATION CAP, BIGHORN SRD CHAMBER"/>
    <m/>
    <s v="EA"/>
    <s v="M"/>
    <b v="0"/>
    <s v="Miscellaneous"/>
    <b v="0"/>
    <b v="0"/>
    <b v="0"/>
    <b v="1"/>
    <n v="0"/>
    <s v="EXHAUST"/>
    <m/>
    <x v="30"/>
    <s v="Miscellaneous_A03"/>
    <x v="0"/>
  </r>
  <r>
    <s v="A0378594, Rev 02"/>
    <m/>
    <s v="EXHAUST SEPARATION CAP, BIGHORN SRD CHAMBER"/>
    <s v="EXHAUST SEPARATION CAP, BIGHORN SRD CHAMBER"/>
    <m/>
    <s v="EA"/>
    <s v="M"/>
    <b v="0"/>
    <s v="Miscellaneous"/>
    <b v="0"/>
    <b v="0"/>
    <b v="0"/>
    <b v="1"/>
    <n v="0"/>
    <s v="EXHAUST"/>
    <m/>
    <x v="30"/>
    <s v="Miscellaneous_A03"/>
    <x v="0"/>
  </r>
  <r>
    <s v="A0379943, Rev 02"/>
    <m/>
    <s v="SWING LEVER, WAFER GRIPPING ASSY, BIGHORN SRD CHAMBER"/>
    <s v="SWING LEVER, WAFER GRIPPING ASSY, BIGHORN SRD CHAMBER"/>
    <m/>
    <s v="EA"/>
    <s v="M"/>
    <b v="0"/>
    <s v="MIH"/>
    <b v="0"/>
    <b v="1"/>
    <b v="0"/>
    <b v="1"/>
    <n v="0"/>
    <s v="SWING"/>
    <m/>
    <x v="36"/>
    <s v="MIH_A03"/>
    <x v="0"/>
  </r>
  <r>
    <s v="A0380095, Rev 01"/>
    <m/>
    <s v="Wafer Support C and F Testing"/>
    <s v="Wafer Support C and F Testing"/>
    <m/>
    <s v="EA"/>
    <s v="M"/>
    <b v="0"/>
    <s v="Miscellaneous"/>
    <b v="0"/>
    <b v="1"/>
    <b v="0"/>
    <b v="1"/>
    <n v="0"/>
    <s v="Wafer"/>
    <m/>
    <x v="42"/>
    <s v="Miscellaneous_A03"/>
    <x v="0"/>
  </r>
  <r>
    <s v="A0380974, Rev 02"/>
    <m/>
    <s v="ROTOR PLATE ASSEMBLY, SIMPLIFIED SRD"/>
    <s v="ROTOR PLATE ASSY, SIMPLIFIED SRD"/>
    <m/>
    <s v="EA"/>
    <s v="M"/>
    <b v="0"/>
    <s v="Miscellaneous"/>
    <b v="0"/>
    <b v="1"/>
    <b v="0"/>
    <b v="1"/>
    <n v="0"/>
    <s v="ROTOR"/>
    <m/>
    <x v="36"/>
    <s v="Miscellaneous_A03"/>
    <x v="0"/>
  </r>
  <r>
    <s v="A0381412, Rev 02"/>
    <m/>
    <s v="BACKING PLATE 1.27MM MAGNET POCKETS DAMASCENE"/>
    <s v="BACKING PLATE 1.27MM MAGNET POCKETS DAMASCENE"/>
    <m/>
    <s v="EA"/>
    <s v="M"/>
    <b v="0"/>
    <s v="Miscellaneous"/>
    <b v="0"/>
    <b v="1"/>
    <b v="0"/>
    <b v="1"/>
    <n v="0"/>
    <s v="BACKING"/>
    <m/>
    <x v="16"/>
    <s v="Miscellaneous_A03"/>
    <x v="0"/>
  </r>
  <r>
    <s v="A0381446, Rev 02"/>
    <m/>
    <s v="Weldment, Chamber Body, Simplified SRD"/>
    <s v="Weldment, Chamber Body, Simplified SRD"/>
    <m/>
    <s v="EA"/>
    <s v="M"/>
    <b v="0"/>
    <s v="MIH"/>
    <b v="0"/>
    <b v="1"/>
    <b v="0"/>
    <b v="1"/>
    <n v="8"/>
    <s v=" Chamber Body, Simplified SRD"/>
    <m/>
    <x v="30"/>
    <s v="MIH_A03"/>
    <x v="0"/>
  </r>
  <r>
    <s v="A0381690, Rev 04"/>
    <m/>
    <s v="Bracket, PumpL Interface Plate, Plumbing Module, WLP"/>
    <s v="Bracket, PumpL Interface Plate, Plumbing Module, WLP"/>
    <m/>
    <s v="EA"/>
    <s v="M"/>
    <b v="0"/>
    <s v="MIH"/>
    <b v="0"/>
    <b v="1"/>
    <b v="0"/>
    <b v="1"/>
    <n v="7"/>
    <s v=" PumpL Interface Plate, Plumbing Module, WLP"/>
    <m/>
    <x v="16"/>
    <s v="MIH_A03"/>
    <x v="0"/>
  </r>
  <r>
    <s v="A0381789, Rev 02"/>
    <m/>
    <s v="WELDMENT,  EXHAUST PLENUM, SRD SLIDE TRA"/>
    <s v="WELDMENT,  EXHAUST PLENUM, SRD SLIDE TRA"/>
    <m/>
    <s v="EA"/>
    <s v="M"/>
    <b v="0"/>
    <s v="MIH"/>
    <b v="0"/>
    <b v="1"/>
    <b v="0"/>
    <b v="1"/>
    <n v="8"/>
    <s v="  EXHAUST PLENUM, SRD SLIDE TRA"/>
    <m/>
    <x v="4"/>
    <s v="MIH_A03"/>
    <x v="0"/>
  </r>
  <r>
    <s v="A0382240, Rev 01"/>
    <m/>
    <s v="END TIP, REDUCED CONTACT,     _x001e_300MM WARPED, WAFER _x001e_COAXIAL XT ROBOT"/>
    <s v="END TIP, REDUCED CONTACT,     _x001e_300MM WARPED, WAFER _x001e_COAXIAL XT ROBOT"/>
    <m/>
    <s v="EA"/>
    <s v="M"/>
    <b v="0"/>
    <s v="MIH"/>
    <b v="0"/>
    <b v="1"/>
    <b v="0"/>
    <b v="1"/>
    <n v="7"/>
    <s v=" REDUCED CONTACT,     _x001e_300MM WARPED, WAFER _x001e_COAXIAL XT ROBOT"/>
    <m/>
    <x v="42"/>
    <s v="MIH_A03"/>
    <x v="0"/>
  </r>
  <r>
    <s v="A0382516"/>
    <s v="FOAM SEA"/>
    <s v="FOAM SEAL, EXHAUST PLENUM, SRD SLIDE TRAY"/>
    <s v="FOAM SEAL, EXHAUST PLENUM, SRD SLIDE TRAY"/>
    <m/>
    <s v="EA"/>
    <s v="M"/>
    <b v="0"/>
    <s v="SUB CON"/>
    <b v="0"/>
    <b v="1"/>
    <b v="0"/>
    <b v="1"/>
    <n v="9"/>
    <s v=" EXHAUST PLENUM, SRD SLIDE TRAY"/>
    <m/>
    <x v="14"/>
    <s v="SUB CON_A03"/>
    <x v="0"/>
  </r>
  <r>
    <s v="A0383426, Rev 01"/>
    <m/>
    <s v="Drain Fitting 1&quot;Flare X 1&quot;NPT With Screen, CPVC"/>
    <s v="Drain Fitting 1&quot;Flare X 1&quot;NPT With Screen, CPVC"/>
    <m/>
    <s v="EA"/>
    <s v="M"/>
    <b v="0"/>
    <s v="MIH"/>
    <b v="0"/>
    <b v="1"/>
    <b v="0"/>
    <b v="1"/>
    <n v="0"/>
    <s v="Drain"/>
    <m/>
    <x v="3"/>
    <s v="MIH_A03"/>
    <x v="5"/>
  </r>
  <r>
    <s v="A0383542, Rev 01"/>
    <m/>
    <s v="DRAIN FITTING 3/4'' FLARE X 1'' NPT WITH SCREEN, CPVC"/>
    <s v="DRAIN FITTING 3/4'' FLARE X 1'' NPT WITH SCREEN, CPVC"/>
    <m/>
    <s v="EA"/>
    <s v="M"/>
    <b v="0"/>
    <s v="MIH"/>
    <b v="0"/>
    <b v="1"/>
    <b v="0"/>
    <b v="1"/>
    <n v="0"/>
    <s v="DRAIN"/>
    <m/>
    <x v="3"/>
    <s v="MIH_A03"/>
    <x v="5"/>
  </r>
  <r>
    <s v="A0383808, Rev 02"/>
    <m/>
    <s v="BACKSIDE CUP, BIGHORN SRD CHAMBER"/>
    <s v="BACKSIDE CUP, BIGHORN SRD CHAMBER"/>
    <m/>
    <s v="EA"/>
    <s v="M"/>
    <b v="0"/>
    <s v="MIH"/>
    <b v="0"/>
    <b v="1"/>
    <b v="0"/>
    <b v="1"/>
    <n v="0"/>
    <s v="BACKSIDE"/>
    <m/>
    <x v="30"/>
    <s v="MIH_A03"/>
    <x v="0"/>
  </r>
  <r>
    <s v="A0383878, Rev 03"/>
    <m/>
    <s v="SHIM ASSEMBLY, FACILITY PANEL, REAR, WLP"/>
    <s v="SHIM ASSY, FACILITY PANEL, REAR, WLP"/>
    <m/>
    <s v="EA"/>
    <s v="M"/>
    <b v="0"/>
    <s v="MIH"/>
    <b v="0"/>
    <b v="1"/>
    <b v="0"/>
    <b v="1"/>
    <n v="9"/>
    <s v=" FACILITY PANEL, REAR, WLP"/>
    <m/>
    <x v="36"/>
    <s v="MIH_A03"/>
    <x v="0"/>
  </r>
  <r>
    <s v="A0384157, Rev 01"/>
    <m/>
    <s v="ASSY, ILME CLAMP, FRONT SIDE, SRD SLIDE TRAY"/>
    <s v="ASSY, ILME CLAMP, FRONT SIDE, SRD SLIDE TRAY"/>
    <m/>
    <s v="EA"/>
    <s v="M"/>
    <b v="0"/>
    <s v="MIH"/>
    <b v="0"/>
    <b v="1"/>
    <b v="0"/>
    <b v="1"/>
    <n v="4"/>
    <s v=" ILME CLAMP, FRONT SIDE, SRD SLIDE TRAY"/>
    <m/>
    <x v="36"/>
    <s v="MIH_A03"/>
    <x v="0"/>
  </r>
  <r>
    <s v="A0384159, Rev 01"/>
    <m/>
    <s v="ASSY, ILME HOLDER, LONG, SRD TRAY ASSY"/>
    <s v="ASSY, ILME HOLDER, LONG, SRD TRAY ASSY"/>
    <m/>
    <s v="EA"/>
    <s v="M"/>
    <b v="0"/>
    <s v="MIH"/>
    <b v="0"/>
    <b v="1"/>
    <b v="0"/>
    <b v="1"/>
    <n v="4"/>
    <s v=" ILME HOLDER, LONG, SRD TRAY ASSY"/>
    <m/>
    <x v="36"/>
    <s v="MIH_A03"/>
    <x v="0"/>
  </r>
  <r>
    <s v="A0384194, Rev 02"/>
    <m/>
    <s v="ASSEMBLY, MOUNT, COMPONENTS, GLYD, CAPSULE 1, RAIDER"/>
    <s v="ASSY, MOUNT, COMPONENTS, GLYD, CAPSULE 1, RAIDER"/>
    <m/>
    <s v="EA"/>
    <s v="M"/>
    <b v="0"/>
    <s v="MIH"/>
    <b v="0"/>
    <b v="1"/>
    <b v="0"/>
    <b v="1"/>
    <n v="4"/>
    <s v=" MOUNT, COMPONENTS, GLYD, CAPSULE 1, RAIDER"/>
    <m/>
    <x v="36"/>
    <s v="MIH_A03"/>
    <x v="0"/>
  </r>
  <r>
    <s v="A0384250, Rev 01"/>
    <m/>
    <s v="ASSY, MOUNT BRACKET, DI, N2 LINES, SRD TRAY ASSY"/>
    <s v="ASSY, MOUNT BRACKET, DI, N2 LINES, SRD TRAY ASSY"/>
    <m/>
    <s v="EA"/>
    <s v="M"/>
    <b v="0"/>
    <s v="MIH"/>
    <b v="0"/>
    <b v="1"/>
    <b v="0"/>
    <b v="1"/>
    <n v="4"/>
    <s v=" MOUNT BRACKET, DI, N2 LINES, SRD TRAY ASSY"/>
    <m/>
    <x v="36"/>
    <s v="MIH_A03"/>
    <x v="0"/>
  </r>
  <r>
    <s v="A0384307, Rev 05"/>
    <m/>
    <s v="RING MOUNT, PDH, SEALED RING, 300MM"/>
    <s v="RING MOUNT, PDH, SEALED RING, 300MM"/>
    <m/>
    <s v="EA"/>
    <s v="M"/>
    <b v="0"/>
    <s v="SUB CON"/>
    <b v="0"/>
    <b v="1"/>
    <b v="0"/>
    <b v="1"/>
    <n v="10"/>
    <s v=" PDH, SEALED RING, 300MM"/>
    <m/>
    <x v="14"/>
    <s v="SUB CON_A03"/>
    <x v="0"/>
  </r>
  <r>
    <s v="A0384405, Rev 01"/>
    <m/>
    <s v="GUIDE, AIR LINE, LIFT ROTATE, ELECTROLESS"/>
    <s v="GUIDE, AIR LINE, LIFT ROTATE, ELECTROLESS"/>
    <m/>
    <s v="EA"/>
    <s v="M"/>
    <b v="0"/>
    <s v="MIH"/>
    <b v="0"/>
    <b v="1"/>
    <b v="0"/>
    <b v="1"/>
    <n v="5"/>
    <s v=" AIR LINE, LIFT ROTATE, ELECTROLESS"/>
    <m/>
    <x v="3"/>
    <s v="MIH_A03"/>
    <x v="0"/>
  </r>
  <r>
    <s v="A0384427, Rev 01"/>
    <m/>
    <s v="RING, ADAPTER, THREAD"/>
    <s v="RING, ADAPTER, THREAD"/>
    <m/>
    <s v="EA"/>
    <s v="M"/>
    <b v="0"/>
    <s v="MIH"/>
    <b v="0"/>
    <b v="1"/>
    <b v="0"/>
    <b v="1"/>
    <n v="4"/>
    <s v=" ADAPTER, THREAD"/>
    <m/>
    <x v="12"/>
    <s v="MIH_A03"/>
    <x v="0"/>
  </r>
  <r>
    <s v="A0384438, Rev 02"/>
    <m/>
    <s v="BRACKET, WIDE TANK RAMP, PLUMBING MODULE, MUSTANG"/>
    <s v="BRACKET, WIDE TANK RAMP, PLUMBING MODULE, MUSTANG"/>
    <m/>
    <s v="EA"/>
    <s v="M"/>
    <b v="0"/>
    <s v="MIH"/>
    <b v="0"/>
    <b v="1"/>
    <b v="0"/>
    <b v="1"/>
    <n v="7"/>
    <s v=" WIDE TANK RAMP, PLUMBING MODULE, MUSTANG"/>
    <m/>
    <x v="34"/>
    <s v="MIH_A03"/>
    <x v="0"/>
  </r>
  <r>
    <s v="A0385275, Rev 02"/>
    <m/>
    <s v="BASE, RING MOUNT, PDH / SEALED RING, 300"/>
    <s v="BASE, RING MOUNT, PDH / SEALED RING, 300"/>
    <m/>
    <s v="EA"/>
    <s v="M"/>
    <b v="0"/>
    <s v="SUB CON"/>
    <b v="0"/>
    <b v="0"/>
    <b v="0"/>
    <b v="1"/>
    <n v="4"/>
    <s v=" RING MOUNT, PDH / SEALED RING, 300"/>
    <m/>
    <x v="14"/>
    <s v="SUB CON_A03"/>
    <x v="0"/>
  </r>
  <r>
    <s v="A0385553, Rev 02"/>
    <m/>
    <s v="A0385553_02_Green_Low_F1"/>
    <s v="A0385553_02_Green_Low_F1"/>
    <m/>
    <s v="EA"/>
    <s v="M"/>
    <b v="0"/>
    <s v="SUB CON"/>
    <b v="0"/>
    <b v="1"/>
    <b v="0"/>
    <b v="1"/>
    <n v="0"/>
    <e v="#VALUE!"/>
    <m/>
    <x v="14"/>
    <s v=""/>
    <x v="0"/>
  </r>
  <r>
    <s v="A0385782, Rev 02"/>
    <m/>
    <s v="Rotor Plate Assembly, Simplified SRD"/>
    <s v="Rotor Plate Assembly, Simplified SRD"/>
    <m/>
    <s v="EA"/>
    <s v="M"/>
    <b v="0"/>
    <s v="MIH"/>
    <b v="0"/>
    <b v="1"/>
    <b v="0"/>
    <b v="1"/>
    <n v="0"/>
    <s v="Rotor"/>
    <m/>
    <x v="16"/>
    <s v="MIH_A03"/>
    <x v="0"/>
  </r>
  <r>
    <s v="A0386532, Rev 03"/>
    <m/>
    <s v="Rod Cap, TSV Plating Chamber"/>
    <s v="Rod Cap, TSV Plating Chamber"/>
    <m/>
    <s v="EA"/>
    <s v="M"/>
    <b v="0"/>
    <s v="MIH"/>
    <b v="0"/>
    <b v="1"/>
    <b v="0"/>
    <b v="1"/>
    <n v="7"/>
    <s v=" TSV Plating Chamber"/>
    <m/>
    <x v="25"/>
    <s v="MIH_A03"/>
    <x v="0"/>
  </r>
  <r>
    <s v="A0386550, Rev 06"/>
    <m/>
    <s v="Lid, Chamber Delivery Electronics, Plating Module, Mustang"/>
    <s v="Lid, Chamber Delivery Electronics, Plating Module, Mustang"/>
    <m/>
    <s v="EA"/>
    <s v="M"/>
    <b v="0"/>
    <s v="MIH"/>
    <b v="0"/>
    <b v="1"/>
    <b v="0"/>
    <b v="1"/>
    <n v="3"/>
    <s v=" Chamber Delivery Electronics, Plating Module, Mustang"/>
    <m/>
    <x v="4"/>
    <s v="MIH_A03"/>
    <x v="0"/>
  </r>
  <r>
    <s v="A0386631, Rev 03"/>
    <m/>
    <s v="SUPPORT FINGER ONE, SRD FLIP, 301mm"/>
    <s v="SUPPORT FINGER ONE, SRD FLIP, 301mm"/>
    <m/>
    <s v="EA"/>
    <s v="M"/>
    <b v="0"/>
    <s v="MIH"/>
    <b v="0"/>
    <b v="1"/>
    <b v="0"/>
    <b v="1"/>
    <n v="0"/>
    <s v="SUPPORT"/>
    <m/>
    <x v="3"/>
    <s v="MIH_A03"/>
    <x v="0"/>
  </r>
  <r>
    <s v="A0386755, Rev 03"/>
    <m/>
    <s v="Retaining Ring, Rinse Ring Lift, Stacked Plating"/>
    <s v="Retaining Ring, Rinse Ring Lift, Stacked Plating"/>
    <m/>
    <s v="EA"/>
    <s v="M"/>
    <b v="0"/>
    <s v="MIH"/>
    <b v="0"/>
    <b v="1"/>
    <b v="0"/>
    <b v="1"/>
    <n v="0"/>
    <s v="Retaining"/>
    <m/>
    <x v="12"/>
    <s v="MIH_A03"/>
    <x v="0"/>
  </r>
  <r>
    <s v="A0387740, Rev 01"/>
    <m/>
    <s v="FINGER, BELLOWS, SLICED EXTENDED  FINGER, FDIR, 300MM"/>
    <s v="FINGER, BELLOWS, SLICED EXTENDED  FINGER, FDIR, 300MM"/>
    <m/>
    <s v="EA"/>
    <s v="M"/>
    <b v="0"/>
    <s v="MIH"/>
    <b v="0"/>
    <b v="0"/>
    <b v="0"/>
    <b v="1"/>
    <n v="6"/>
    <s v=" BELLOWS, SLICED EXTENDED  FINGER, FDIR, 300MM"/>
    <m/>
    <x v="3"/>
    <s v="MIH_A03"/>
    <x v="0"/>
  </r>
  <r>
    <s v="A0387804, Rev 02"/>
    <m/>
    <s v="EXHAUST CAP CHAMBER SPINNING RMM"/>
    <s v="EXHAUST CAP CHAMBER SPINNING RMM"/>
    <m/>
    <s v="EA"/>
    <s v="M"/>
    <b v="0"/>
    <s v="MIH"/>
    <b v="0"/>
    <b v="1"/>
    <b v="0"/>
    <b v="1"/>
    <n v="0"/>
    <s v="EXHAUST"/>
    <m/>
    <x v="8"/>
    <s v="MIH_A03"/>
    <x v="0"/>
  </r>
  <r>
    <s v="A0388291, Rev 02"/>
    <m/>
    <s v="Mount, Rotation Stage, 90 Deg Pneumatic Nozzle Spinning RMM"/>
    <s v="Mount, Rotation Stage, 90 Deg Pneumatic Nozzle Spinning RMM"/>
    <m/>
    <s v="EA"/>
    <s v="M"/>
    <b v="0"/>
    <s v="MIH"/>
    <b v="0"/>
    <b v="1"/>
    <b v="0"/>
    <b v="1"/>
    <n v="5"/>
    <s v=" Rotation Stage, 90 Deg Pneumatic Nozzle Spinning RMM"/>
    <m/>
    <x v="8"/>
    <s v="MIH_A03"/>
    <x v="0"/>
  </r>
  <r>
    <s v="A0388309, Rev 02"/>
    <m/>
    <s v="Cover, Rotary Chem Arm 90 Deg Rotary Nozzles Spinning RMM"/>
    <s v="Cover, Rotary Chem Arm 90 Deg Rotary Nozzles Spinning RMM"/>
    <m/>
    <s v="EA"/>
    <s v="M"/>
    <b v="0"/>
    <s v="MIH"/>
    <b v="0"/>
    <b v="1"/>
    <b v="0"/>
    <b v="1"/>
    <n v="5"/>
    <s v=" Rotary Chem Arm 90 Deg Rotary Nozzles Spinning RMM"/>
    <m/>
    <x v="8"/>
    <s v="MIH_A03"/>
    <x v="0"/>
  </r>
  <r>
    <s v="A0388708, Rev 01"/>
    <m/>
    <s v="CLAMP, HOSE, ANGLE ADJUST ROTARY SWING ARM SPINNING RMM"/>
    <s v="CLAMP, HOSE, ANGLE ADJUST ROTARY SWING ARM SPINNING RMM"/>
    <m/>
    <s v="EA"/>
    <s v="M"/>
    <b v="0"/>
    <s v="MIH"/>
    <b v="0"/>
    <b v="1"/>
    <b v="0"/>
    <b v="1"/>
    <n v="5"/>
    <s v=" HOSE, ANGLE ADJUST ROTARY SWING ARM SPINNING RMM"/>
    <m/>
    <x v="8"/>
    <s v="MIH_A03"/>
    <x v="0"/>
  </r>
  <r>
    <s v="A0388710, Rev 01"/>
    <m/>
    <s v="CLAMP, CHEM TUBES, ANGLE ADJUSTABLE SPINNING RMM"/>
    <s v="CLAMP, CHEM TUBES, ANGLE ADJUSTABLE SPINNING RMM"/>
    <m/>
    <s v="EA"/>
    <s v="M"/>
    <b v="0"/>
    <s v="MIH"/>
    <b v="0"/>
    <b v="1"/>
    <b v="0"/>
    <b v="1"/>
    <n v="5"/>
    <s v=" CHEM TUBES, ANGLE ADJUSTABLE SPINNING RMM"/>
    <m/>
    <x v="32"/>
    <s v="MIH_A03"/>
    <x v="0"/>
  </r>
  <r>
    <s v="A0388965, Rev 01"/>
    <m/>
    <s v="RING MAINTENANCE FLATHEAD RING, VER.1 300MM, RAIDER GT"/>
    <s v="RING MAINTENANCE FLATHEAD RING, VER.1 300MM, RAIDER GT"/>
    <m/>
    <s v="EA"/>
    <s v="M"/>
    <b v="0"/>
    <s v="MIH"/>
    <b v="0"/>
    <b v="1"/>
    <b v="0"/>
    <b v="1"/>
    <n v="0"/>
    <s v="RING"/>
    <m/>
    <x v="12"/>
    <s v="MIH_A03"/>
    <x v="0"/>
  </r>
  <r>
    <s v="A0389161"/>
    <m/>
    <s v="CHAMBER COLLECTION WEIR SPINNING RMM"/>
    <s v="CHAMBER COLLECTION WEIR SPINNING RMM"/>
    <m/>
    <s v="EA"/>
    <s v="M"/>
    <b v="0"/>
    <s v="MIH"/>
    <b v="0"/>
    <b v="1"/>
    <b v="0"/>
    <b v="1"/>
    <n v="0"/>
    <s v="CHAMBER"/>
    <m/>
    <x v="8"/>
    <s v="MIH_A03"/>
    <x v="0"/>
  </r>
  <r>
    <s v="A0389162"/>
    <m/>
    <s v="STUB, EXHAUST CHAMBER SPINNING RMM"/>
    <s v="STUB, EXHAUST CHAMBER SPINNING RMM"/>
    <m/>
    <s v="EA"/>
    <s v="M"/>
    <b v="0"/>
    <s v="MIH"/>
    <b v="0"/>
    <b v="0"/>
    <b v="0"/>
    <b v="1"/>
    <n v="4"/>
    <s v=" EXHAUST CHAMBER SPINNING RMM"/>
    <m/>
    <x v="8"/>
    <s v="MIH_A03"/>
    <x v="0"/>
  </r>
  <r>
    <s v="A0389163, Rev 02"/>
    <m/>
    <s v="CHAMBER WELDMENT SPINNING RMM"/>
    <s v="CHAMBER WELDMENT SPINNING RMM"/>
    <m/>
    <s v="EA"/>
    <s v="M"/>
    <b v="0"/>
    <s v="MIH"/>
    <b v="0"/>
    <b v="0"/>
    <b v="0"/>
    <b v="1"/>
    <n v="0"/>
    <s v="CHAMBER"/>
    <m/>
    <x v="8"/>
    <s v="MIH_A03"/>
    <x v="0"/>
  </r>
  <r>
    <s v="A0389341, Rev 01"/>
    <m/>
    <s v="FINGER/PAD, RIGHT, END EFFECTOR, _x001e_ROLLER, EDGE GRIP, WEDGE, _x001e_ENHANCED ATTACHMENT, 300MM"/>
    <s v="FINGER/PAD, RIGHT, END EFFECTOR, _x001e_ROLLER, EDGE GRIP, WEDGE, _x001e_ENHANCED ATTACHMENT, 300MM"/>
    <m/>
    <s v="EA"/>
    <s v="M"/>
    <b v="0"/>
    <s v="MIH"/>
    <b v="0"/>
    <b v="1"/>
    <b v="0"/>
    <b v="1"/>
    <n v="10"/>
    <s v=" RIGHT, END EFFECTOR, _x001e_ROLLER, EDGE GRIP, WEDGE, _x001e_ENHANCED ATTACHMENT, 300MM"/>
    <m/>
    <x v="3"/>
    <s v="MIH_A03"/>
    <x v="0"/>
  </r>
  <r>
    <s v="A0389366, Rev 01"/>
    <m/>
    <s v="FINGER/PAD, LEFT, END EFFECTOR, _x001e_ROLLER, EDGE GRIP, WEDGE _x001e_ENHANCED ATTACHMENT, 300MM"/>
    <s v="FINGER/PAD, LEFT, END EFFECTOR, _x001e_ROLLER, EDGE GRIP, WEDGE _x001e_ENHANCED ATTACHMENT, 300MM"/>
    <m/>
    <s v="EA"/>
    <s v="M"/>
    <b v="0"/>
    <s v="MIH"/>
    <b v="0"/>
    <b v="1"/>
    <b v="0"/>
    <b v="1"/>
    <n v="10"/>
    <s v=" LEFT, END EFFECTOR, _x001e_ROLLER, EDGE GRIP, WEDGE _x001e_ENHANCED ATTACHMENT, 300MM"/>
    <m/>
    <x v="3"/>
    <s v="MIH_A03"/>
    <x v="0"/>
  </r>
  <r>
    <s v="A0389685, Rev 01"/>
    <m/>
    <s v="BACKING PLATE SHIM FLATHEAD BACKING PLATE VER.1,300mm"/>
    <s v="BACKING PLATE SHIM FLATHEAD BACKING PLATE VER.1,300mm"/>
    <m/>
    <s v="EA"/>
    <s v="M"/>
    <b v="0"/>
    <s v="SUB CON"/>
    <b v="0"/>
    <b v="0"/>
    <b v="0"/>
    <b v="1"/>
    <n v="0"/>
    <s v="BACKING"/>
    <m/>
    <x v="14"/>
    <s v="SUB CON_A03"/>
    <x v="0"/>
  </r>
  <r>
    <s v="A0390512, Rev 02"/>
    <m/>
    <s v="SPLIT CLAMP, 304SS BALL SOCKET, COMPLIAN"/>
    <s v="SPLIT CLAMP, 304SS BALL SOCKET, COMPLIAN"/>
    <m/>
    <s v="EA"/>
    <s v="M"/>
    <b v="0"/>
    <s v="SUB CON"/>
    <b v="0"/>
    <b v="1"/>
    <b v="0"/>
    <b v="1"/>
    <n v="0"/>
    <s v="SPLIT"/>
    <m/>
    <x v="14"/>
    <s v="SUB CON_A03"/>
    <x v="0"/>
  </r>
  <r>
    <s v="A0390548, Rev 02"/>
    <m/>
    <s v="Cover, Front, Rotary Chem Arm 90 Deg Rotary Nozzles Spinning RMM"/>
    <s v="Cover, Front, Rotary Chem Arm 90 Deg Rotary Nozzles Spinning RMM"/>
    <m/>
    <s v="EA"/>
    <s v="M"/>
    <b v="0"/>
    <s v="MIH"/>
    <b v="0"/>
    <b v="1"/>
    <b v="0"/>
    <b v="1"/>
    <n v="5"/>
    <s v=" Front, Rotary Chem Arm 90 Deg Rotary Nozzles Spinning RMM"/>
    <m/>
    <x v="8"/>
    <s v="MIH_A03"/>
    <x v="0"/>
  </r>
  <r>
    <s v="A0390672, Rev 02"/>
    <m/>
    <s v="Assy, Arm, Rotary, Nozzle Mount, Spinning RMM"/>
    <s v="Assy, Arm, Rotary, Nozzle Mount, Spinning RMM"/>
    <m/>
    <s v="EA"/>
    <s v="M"/>
    <b v="0"/>
    <s v="MIH"/>
    <b v="0"/>
    <b v="1"/>
    <b v="0"/>
    <b v="1"/>
    <n v="4"/>
    <s v=" Arm, Rotary, Nozzle Mount, Spinning RMM"/>
    <m/>
    <x v="36"/>
    <s v="MIH_A03"/>
    <x v="0"/>
  </r>
  <r>
    <s v="A0390802, Rev 02"/>
    <m/>
    <s v="CLAMP, TUBES, ARM SHAFT, ROTARY CHEM ARM SPINNING RMM"/>
    <s v="CLAMP, TUBES, ARM SHAFT, ROTARY CHEM ARM SPINNING RMM"/>
    <m/>
    <s v="EA"/>
    <s v="M"/>
    <b v="0"/>
    <s v="MIH"/>
    <b v="0"/>
    <b v="1"/>
    <b v="0"/>
    <b v="1"/>
    <n v="5"/>
    <s v=" TUBES, ARM SHAFT, ROTARY CHEM ARM SPINNING RMM"/>
    <m/>
    <x v="32"/>
    <s v="MIH_A03"/>
    <x v="0"/>
  </r>
  <r>
    <s v="A0391916, Rev 03"/>
    <m/>
    <s v="RINSE, DRY SEALED RING 300MM"/>
    <s v="RINSE, DRY SEALED RING 300MM"/>
    <m/>
    <s v="EA"/>
    <s v="M"/>
    <b v="0"/>
    <s v="MIH"/>
    <b v="0"/>
    <b v="1"/>
    <b v="0"/>
    <b v="1"/>
    <n v="5"/>
    <s v=" DRY SEALED RING 300MM"/>
    <m/>
    <x v="12"/>
    <s v="MIH_A03"/>
    <x v="0"/>
  </r>
  <r>
    <s v="A0392280, Rev 02"/>
    <m/>
    <s v="ARM, RING ROTOR PRECISION PLATING 300MM"/>
    <s v="ARM, RING ROTOR PRECISION PLATING 300MM"/>
    <m/>
    <s v="EA"/>
    <s v="M"/>
    <b v="0"/>
    <s v="SUB CON"/>
    <b v="0"/>
    <b v="0"/>
    <b v="0"/>
    <b v="1"/>
    <n v="3"/>
    <s v=" RING ROTOR PRECISION PLATING 300MM"/>
    <m/>
    <x v="14"/>
    <s v="SUB CON_A03"/>
    <x v="0"/>
  </r>
  <r>
    <s v="A0392386, Rev 01"/>
    <m/>
    <s v="Plate, Adaptor, Rotation Stage, Spinning RMM"/>
    <s v="Plate, Adaptor, Rotation Stage, Spinning RMM"/>
    <m/>
    <s v="EA"/>
    <s v="M"/>
    <b v="0"/>
    <s v="MIH"/>
    <b v="0"/>
    <b v="1"/>
    <b v="0"/>
    <b v="1"/>
    <n v="5"/>
    <s v=" Adaptor, Rotation Stage, Spinning RMM"/>
    <m/>
    <x v="8"/>
    <s v="MIH_A03"/>
    <x v="0"/>
  </r>
  <r>
    <s v="A0392735, Rev 04"/>
    <m/>
    <s v="LID, NH40H BOTTLE, OBD SYSTEM, CU DAMASCENE"/>
    <s v="LID, NH40H BOTTLE, OBD SYSTEM, CU DAMASCENE"/>
    <m/>
    <s v="EA"/>
    <s v="M"/>
    <b v="0"/>
    <s v="MIH"/>
    <b v="0"/>
    <b v="1"/>
    <b v="0"/>
    <b v="1"/>
    <n v="3"/>
    <s v=" NH40H BOTTLE, OBD SYSTEM, CU DAMASCENE"/>
    <m/>
    <x v="4"/>
    <s v="MIH_A03"/>
    <x v="0"/>
  </r>
  <r>
    <s v="A0393026, Rev 01"/>
    <m/>
    <s v="CLAMP, HOSE, PREWET ROTARY SWING ARM SPINNING RMM"/>
    <s v="CLAMP, HOSE, PREWET ROTARY SWING ARM SPINNING RMM"/>
    <m/>
    <s v="EA"/>
    <s v="M"/>
    <b v="0"/>
    <s v="MIH"/>
    <b v="0"/>
    <b v="1"/>
    <b v="0"/>
    <b v="1"/>
    <n v="5"/>
    <s v=" HOSE, PREWET ROTARY SWING ARM SPINNING RMM"/>
    <m/>
    <x v="8"/>
    <s v="MIH_A03"/>
    <x v="0"/>
  </r>
  <r>
    <s v="A0393137, Rev 01"/>
    <m/>
    <s v="ARM, PRE WET ROTARY SWING ARM SPINNING RMM"/>
    <s v="ARM, PRE WET ROTARY SWING ARM SPINNING RMM"/>
    <m/>
    <s v="EA"/>
    <s v="M"/>
    <b v="0"/>
    <s v="MIH"/>
    <b v="0"/>
    <b v="1"/>
    <b v="0"/>
    <b v="1"/>
    <n v="3"/>
    <s v=" PRE WET ROTARY SWING ARM SPINNING RMM"/>
    <m/>
    <x v="8"/>
    <s v="MIH_A03"/>
    <x v="0"/>
  </r>
  <r>
    <s v="A0393137, Rev 02"/>
    <m/>
    <s v="ARM, PRE WET                  _x001e_ROTARY SWING ARM _x001e_SPINNING RMM"/>
    <s v="ARM, PRE WET                  _x001e_ROTARY SWING ARM _x001e_SPINNING RMM"/>
    <m/>
    <s v="EA"/>
    <s v="M"/>
    <b v="0"/>
    <s v="MIH"/>
    <b v="0"/>
    <b v="1"/>
    <b v="0"/>
    <b v="1"/>
    <n v="3"/>
    <s v=" PRE WET                  _x001e_ROTARY SWING ARM _x001e_SPINNING RMM"/>
    <m/>
    <x v="8"/>
    <s v="MIH_A03"/>
    <x v="0"/>
  </r>
  <r>
    <s v="A0393138, Rev 01"/>
    <m/>
    <s v="PLATE, CLAMP, PREWET ARM ROTARY CHEM ARM SPINNING RMM"/>
    <s v="PLATE, CLAMP, PREWET ARM ROTARY CHEM ARM SPINNING RMM"/>
    <m/>
    <s v="EA"/>
    <s v="M"/>
    <b v="0"/>
    <s v="SUB CON"/>
    <b v="0"/>
    <b v="0"/>
    <b v="0"/>
    <b v="1"/>
    <n v="5"/>
    <s v=" CLAMP, PREWET ARM ROTARY CHEM ARM SPINNING RMM"/>
    <m/>
    <x v="14"/>
    <s v="SUB CON_A03"/>
    <x v="0"/>
  </r>
  <r>
    <s v="A0393159, Rev 02"/>
    <s v="ALIGNMEN"/>
    <s v="ALIGNMENT PIN RING TO BACKING PLATE"/>
    <s v="ALIGNMENT PIN RING TO BACKING PLATE"/>
    <s v="MIHP"/>
    <s v="EA"/>
    <s v="M"/>
    <b v="0"/>
    <s v="Plastic"/>
    <b v="0"/>
    <b v="1"/>
    <b v="0"/>
    <b v="1"/>
    <n v="0"/>
    <s v="ALIGNMENT"/>
    <m/>
    <x v="8"/>
    <s v="Plastic_A03"/>
    <x v="2"/>
  </r>
  <r>
    <s v="A0393315, Rev 01"/>
    <m/>
    <s v="FLUID LINE, 3/8&quot;, AS-AV1-T2 TO UNION, AFT MODULE"/>
    <s v="FLUID LINE, 3/8&quot;, AS-AV1-T2 TO UNION, AFT MODULE"/>
    <m/>
    <s v="EA"/>
    <s v="M"/>
    <b v="0"/>
    <s v="SUB CON"/>
    <b v="0"/>
    <b v="0"/>
    <b v="0"/>
    <b v="1"/>
    <n v="10"/>
    <s v=" 3/8&quot;, AS-AV1-T2 TO UNION, AFT MODULE"/>
    <m/>
    <x v="14"/>
    <s v="SUB CON_A03"/>
    <x v="0"/>
  </r>
  <r>
    <s v="A0393317, Rev 01"/>
    <m/>
    <s v="FLUID LINE, 3/8&quot;, AS-AV1-T1 TO UNION AFT MODULE"/>
    <s v="FLUID LINE, 3/8&quot;, AS-AV1-T1 TO UNION AFT MODULE"/>
    <m/>
    <s v="EA"/>
    <s v="M"/>
    <b v="0"/>
    <s v="SUB CON"/>
    <b v="0"/>
    <b v="0"/>
    <b v="0"/>
    <b v="1"/>
    <n v="10"/>
    <s v=" 3/8&quot;, AS-AV1-T1 TO UNION AFT MODULE"/>
    <m/>
    <x v="14"/>
    <s v="SUB CON_A03"/>
    <x v="0"/>
  </r>
  <r>
    <s v="A0393561, Rev 02"/>
    <m/>
    <s v="Bracket, Heat Exchanger, Clip, AFT Plumbing Module"/>
    <s v="Bracket, Heat Exchanger, Clip, AFT Plumbing Module"/>
    <m/>
    <s v="EA"/>
    <s v="M"/>
    <b v="0"/>
    <s v="MIH"/>
    <b v="0"/>
    <b v="1"/>
    <b v="0"/>
    <b v="1"/>
    <n v="7"/>
    <s v=" Heat Exchanger, Clip, AFT Plumbing Module"/>
    <m/>
    <x v="3"/>
    <s v="MIH_A03"/>
    <x v="0"/>
  </r>
  <r>
    <s v="A0393673, Rev 01"/>
    <m/>
    <s v="Weldment, Custom Facility Adaptor, Acid Drain Connector CU Damascene"/>
    <s v="Weldment, Custom Facility Adaptor, Acid Drain Connector CU Damascene"/>
    <m/>
    <s v="EA"/>
    <s v="M"/>
    <b v="0"/>
    <s v="MIH"/>
    <b v="0"/>
    <b v="0"/>
    <b v="0"/>
    <b v="1"/>
    <n v="8"/>
    <s v=" Custom Facility Adaptor, Acid Drain Connector CU Damascene"/>
    <m/>
    <x v="3"/>
    <s v="MIH_A03"/>
    <x v="0"/>
  </r>
  <r>
    <s v="A0394262, Rev 04"/>
    <m/>
    <s v="SEAL RETAINER, OVER MOLDED SEAL, SLING OFF RIB, RAIDER-S, 200MM"/>
    <s v="SEAL RETAINER, OVER MOLDED SEAL, SLING OFF RIB, RAIDER-S, 200MM"/>
    <s v="MIHP"/>
    <s v="EA"/>
    <s v="M"/>
    <b v="0"/>
    <s v="Plastic"/>
    <b v="0"/>
    <b v="1"/>
    <b v="0"/>
    <b v="1"/>
    <n v="0"/>
    <s v="SEAL"/>
    <m/>
    <x v="18"/>
    <s v="Plastic_A03"/>
    <x v="2"/>
  </r>
  <r>
    <s v="A0394432, Rev 01"/>
    <m/>
    <s v="ROBOT PICK GROOVE HUB"/>
    <s v="ROBOT PICK GROOVE HUB"/>
    <m/>
    <s v="EA"/>
    <s v="M"/>
    <b v="0"/>
    <s v="MIH"/>
    <b v="0"/>
    <b v="1"/>
    <b v="0"/>
    <b v="1"/>
    <n v="0"/>
    <s v="ROBOT"/>
    <m/>
    <x v="3"/>
    <s v="MIH_A03"/>
    <x v="0"/>
  </r>
  <r>
    <s v="A0394432, Rev 02"/>
    <m/>
    <s v="ROBOT PICK GROOVE HUB"/>
    <s v="ROBOT PICK GROOVE HUB"/>
    <m/>
    <s v="EA"/>
    <s v="M"/>
    <b v="0"/>
    <s v="MIH"/>
    <b v="0"/>
    <b v="1"/>
    <b v="0"/>
    <b v="1"/>
    <n v="0"/>
    <s v="ROBOT"/>
    <m/>
    <x v="3"/>
    <s v="MIH_A03"/>
    <x v="0"/>
  </r>
  <r>
    <s v="A0394892, Rev 01"/>
    <m/>
    <s v="Bracket Assy, Velocity Pump Interface Plate, Cu Damascene"/>
    <s v="Bracket Assy, Velocity Pump Interface Plate, Cu Damascene"/>
    <m/>
    <s v="EA"/>
    <s v="M"/>
    <b v="0"/>
    <s v="MIH"/>
    <b v="0"/>
    <b v="1"/>
    <b v="0"/>
    <b v="1"/>
    <n v="0"/>
    <s v="Bracket"/>
    <m/>
    <x v="36"/>
    <s v="MIH_A03"/>
    <x v="0"/>
  </r>
  <r>
    <s v="A0394917, Rev 02"/>
    <m/>
    <s v="SHIELD/THIEF RETAINER, LOW ACID, 720PT RING, 295MM ID/RAMP, CONTACT, CFD-III, 300MM"/>
    <s v="SHIELD/THIEF RETAINER, LOW ACID, 720PT RING, 295MM ID/RAMP, CONTACT, CFD-III, 300MM"/>
    <m/>
    <s v="EA"/>
    <s v="M"/>
    <b v="0"/>
    <s v="MIH"/>
    <b v="0"/>
    <b v="0"/>
    <b v="0"/>
    <b v="1"/>
    <n v="0"/>
    <s v="SHIELD/THIEF"/>
    <m/>
    <x v="13"/>
    <s v="MIH_A03"/>
    <x v="0"/>
  </r>
  <r>
    <s v="A0395018, Rev 01"/>
    <m/>
    <s v="Common Pump Plate, Assy, Velocity Tank skid, Cu Damascene"/>
    <s v="Common Pump Plate, Assy, Velocity Tank skid, Cu Damascene"/>
    <m/>
    <s v="EA"/>
    <s v="M"/>
    <b v="0"/>
    <s v="MIH"/>
    <b v="0"/>
    <b v="1"/>
    <b v="0"/>
    <b v="1"/>
    <n v="0"/>
    <s v="Common"/>
    <m/>
    <x v="36"/>
    <s v="MIH_A03"/>
    <x v="0"/>
  </r>
  <r>
    <s v="A0395021, Rev 01"/>
    <m/>
    <s v="Backing Plate Seal Force Testing 300MM"/>
    <s v="Backing Plate Seal Force Testing 300MM"/>
    <m/>
    <s v="EA"/>
    <s v="M"/>
    <b v="0"/>
    <s v="MIH"/>
    <b v="0"/>
    <b v="1"/>
    <b v="0"/>
    <b v="1"/>
    <n v="0"/>
    <s v="Backing"/>
    <m/>
    <x v="16"/>
    <s v="MIH_A03"/>
    <x v="0"/>
  </r>
  <r>
    <s v="A0395037, Rev 02"/>
    <m/>
    <s v="ANODE SHIELD, 185MM ID, STACKED PLATING, RAPTOR S, 300MM"/>
    <s v="ANODE SHIELD, 185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45, Rev 02"/>
    <m/>
    <s v="ANODE SHIELD, 225MM ID, STACKED PLATING, RAPTOR S, 300MM"/>
    <s v="ANODE SHIELD, 225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46, Rev 02"/>
    <m/>
    <s v="ANODE SHIELD, 230MM ID, STACKED PLATING, RAPTOR S, 300MM"/>
    <s v="ANODE SHIELD, 230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49, Rev 02"/>
    <m/>
    <s v="Anode Shield, 245mm ID, Stacked Plating, Raptor S, 300MM"/>
    <s v="Anode Shield, 245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51, Rev 02"/>
    <m/>
    <s v="ANODE SHIELD, 255MM ID, STACKED PLATING, RAPTOR S, 300MM"/>
    <s v="ANODE SHIELD, 255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54, Rev 02"/>
    <m/>
    <s v="ANODE SHIELD, 265MM ID, STACKED PLATING, RAPTOR S, 300MM"/>
    <s v="ANODE SHIELD, 265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55, Rev 02"/>
    <m/>
    <s v="ANODE SHIELD, 270MM ID, STACKED PLATING, RAPTOR S, 300MM"/>
    <s v="ANODE SHIELD, 270MM ID, STACKED PLATING, RAPTOR S, 300MM"/>
    <m/>
    <s v="EA"/>
    <s v="M"/>
    <b v="0"/>
    <s v="MIH"/>
    <b v="0"/>
    <b v="1"/>
    <b v="0"/>
    <b v="1"/>
    <n v="0"/>
    <s v="ANODE"/>
    <m/>
    <x v="13"/>
    <s v="MIH_A03"/>
    <x v="0"/>
  </r>
  <r>
    <s v="A0395057, Rev 02"/>
    <m/>
    <s v="CHAMBER SHIELD, 250MM ID, STACKED PLATING, RAPTOR S, 300MM"/>
    <s v="CHAMBER SHIELD, 250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61, Rev 02"/>
    <m/>
    <s v="CHAMBER SHIELD, 258MM ID, STACKED PLATING, RAPTOR S, 300MM"/>
    <s v="CHAMBER SHIELD, 258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65, Rev 02"/>
    <m/>
    <s v="CHAMBER SHIELD, 264MM ID, STACKED PLATING, RAPTOR S, 300MM"/>
    <s v="CHAMBER SHIELD, 264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66, Rev 02"/>
    <m/>
    <s v="CHAMBER SHIELD, 266MM ID, STACKED PLATING, RAPTOR S, 300MM"/>
    <s v="CHAMBER SHIELD, 266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68, Rev 02"/>
    <m/>
    <s v="CHAMBER SHIELD, 270MM ID, STACKED PLATING, RAPTOR S, 300MM"/>
    <s v="CHAMBER SHIELD, 270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69, Rev 02"/>
    <m/>
    <s v="CHAMBER SHIELD, 272MM ID, STACKED PLATING, RAPTOR S, 300MM"/>
    <s v="CHAMBER SHIELD, 272MM ID, STACKED PLATING, RAPTOR S, 300MM"/>
    <m/>
    <s v="EA"/>
    <s v="M"/>
    <b v="0"/>
    <s v="MIH"/>
    <b v="0"/>
    <b v="1"/>
    <b v="0"/>
    <b v="1"/>
    <n v="0"/>
    <s v="CHAMBER"/>
    <m/>
    <x v="13"/>
    <s v="MIH_A03"/>
    <x v="0"/>
  </r>
  <r>
    <s v="A0395083, Rev 02"/>
    <m/>
    <s v="WEIR SHIELD, 285MM, STACKED PLATING, RAPTOR S, 300MM"/>
    <s v="WEIR SHIELD, 285MM, STACKED PLATING, RAPTOR S, 300MM"/>
    <m/>
    <s v="EA"/>
    <s v="M"/>
    <b v="0"/>
    <s v="MIH"/>
    <b v="0"/>
    <b v="1"/>
    <b v="0"/>
    <b v="1"/>
    <n v="0"/>
    <s v="WEIR"/>
    <m/>
    <x v="13"/>
    <s v="MIH_A03"/>
    <x v="0"/>
  </r>
  <r>
    <s v="A0395094, Rev 02"/>
    <m/>
    <s v="WEIR SHIELD, 290.5MM, STACKED PLATING, RAPTOR S, 300MM"/>
    <s v="WEIR SHIELD, 290.5MM, STACKED PLATING, RAPTOR S, 300MM"/>
    <m/>
    <s v="EA"/>
    <s v="M"/>
    <b v="0"/>
    <s v="MIH"/>
    <b v="0"/>
    <b v="1"/>
    <b v="0"/>
    <b v="1"/>
    <n v="0"/>
    <s v="WEIR"/>
    <m/>
    <x v="13"/>
    <s v="MIH_A03"/>
    <x v="0"/>
  </r>
  <r>
    <s v="A0395096, Rev 02"/>
    <m/>
    <s v="WEIR SHIELD, 291.5MM, STACKED PLATING, RAPTOR S, 300MM"/>
    <s v="WEIR SHIELD, 291.5MM, STACKED PLATING, RAPTOR S, 300MM"/>
    <m/>
    <s v="EA"/>
    <s v="M"/>
    <b v="0"/>
    <s v="MIH"/>
    <b v="0"/>
    <b v="1"/>
    <b v="0"/>
    <b v="1"/>
    <n v="0"/>
    <s v="WEIR"/>
    <m/>
    <x v="13"/>
    <s v="MIH_A03"/>
    <x v="0"/>
  </r>
  <r>
    <s v="A0395205, Rev 01"/>
    <m/>
    <s v="CLAMP, ADJUSTABLE, PREWET,    _x001e_ROTARY SWING ARM _x001e_SPINNING SRM"/>
    <s v="CLAMP, ADJUSTABLE, PREWET,    _x001e_ROTARY SWING ARM _x001e_SPINNING SRM"/>
    <m/>
    <s v="EA"/>
    <s v="M"/>
    <b v="0"/>
    <s v="MIH"/>
    <b v="0"/>
    <b v="1"/>
    <b v="0"/>
    <b v="1"/>
    <n v="5"/>
    <s v=" ADJUSTABLE, PREWET,    _x001e_ROTARY SWING ARM _x001e_SPINNING SRM"/>
    <m/>
    <x v="8"/>
    <s v="MIH_A03"/>
    <x v="0"/>
  </r>
  <r>
    <s v="A0395255, Rev 02"/>
    <m/>
    <s v="Backside Support Tapered Beam 32 RMS Surface"/>
    <s v="Backside Support Tapered Beam 32 RMS Surface"/>
    <m/>
    <s v="EA"/>
    <s v="M"/>
    <b v="0"/>
    <s v="MIH"/>
    <b v="0"/>
    <b v="1"/>
    <b v="0"/>
    <b v="1"/>
    <n v="0"/>
    <s v="Backside"/>
    <m/>
    <x v="3"/>
    <s v="MIH_A03"/>
    <x v="0"/>
  </r>
  <r>
    <s v="A0395260, Rev 01"/>
    <m/>
    <s v="NOZZLE, CHAMBER, RAPTOR"/>
    <s v="NOZZLE, CHAMBER, RAPTOR"/>
    <m/>
    <s v="EA"/>
    <s v="M"/>
    <b v="0"/>
    <s v="MIH"/>
    <b v="0"/>
    <b v="1"/>
    <b v="0"/>
    <b v="1"/>
    <n v="6"/>
    <s v=" CHAMBER, RAPTOR"/>
    <m/>
    <x v="30"/>
    <s v="MIH_A03"/>
    <x v="0"/>
  </r>
  <r>
    <s v="A0395323, Rev 03"/>
    <m/>
    <s v="ASSY, ARM, ROTARY,            _x001e_NOZZLE MOUNT, SPINNING RMM"/>
    <s v="ASSY, ARM, ROTARY,            _x001e_NOZZLE MOUNT, SPINNING RMM"/>
    <m/>
    <s v="EA"/>
    <s v="M"/>
    <b v="0"/>
    <s v="MIH"/>
    <b v="0"/>
    <b v="0"/>
    <b v="0"/>
    <b v="1"/>
    <n v="4"/>
    <s v=" ARM, ROTARY,            _x001e_NOZZLE MOUNT, SPINNING RMM"/>
    <m/>
    <x v="36"/>
    <s v="MIH_A03"/>
    <x v="0"/>
  </r>
  <r>
    <s v="A0395519, Rev 01"/>
    <m/>
    <s v="COVER, FRONT, ROTARY CHEM ARM _x001e_90 DEG ROTARY NOZZLES _x001e_SPINNING RMM"/>
    <s v="COVER, FRONT, ROTARY CHEM ARM _x001e_90 DEG ROTARY NOZZLES _x001e_SPINNING RMM"/>
    <m/>
    <s v="EA"/>
    <s v="M"/>
    <b v="0"/>
    <s v="MIH"/>
    <b v="0"/>
    <b v="1"/>
    <b v="0"/>
    <b v="1"/>
    <n v="5"/>
    <s v=" FRONT, ROTARY CHEM ARM _x001e_90 DEG ROTARY NOZZLES _x001e_SPINNING RMM"/>
    <m/>
    <x v="8"/>
    <s v="MIH_A03"/>
    <x v="0"/>
  </r>
  <r>
    <s v="A0395626, Rev 02"/>
    <m/>
    <s v="Alignment Fixture Chamber SPC-SRM"/>
    <s v="Alignment Fixture Chamber SPC-SRM"/>
    <m/>
    <s v="EA"/>
    <s v="M"/>
    <b v="0"/>
    <s v="MIH"/>
    <b v="0"/>
    <b v="1"/>
    <b v="0"/>
    <b v="1"/>
    <n v="0"/>
    <s v="Alignment"/>
    <m/>
    <x v="30"/>
    <s v="MIH_A03"/>
    <x v="0"/>
  </r>
  <r>
    <s v="A0395679, Rev 01"/>
    <m/>
    <s v="Top Clamp, Threaded Hole, Short Diaphragm, 300MM, Raptor, Raider S"/>
    <s v="Top Clamp, Threaded Hole, Short Diaphragm, 300MM, Raptor, Raider S"/>
    <m/>
    <s v="EA"/>
    <s v="M"/>
    <b v="0"/>
    <s v="MIH"/>
    <b v="0"/>
    <b v="1"/>
    <b v="0"/>
    <b v="1"/>
    <n v="9"/>
    <s v=" Threaded Hole, Short Diaphragm, 300MM, Raptor, Raider S"/>
    <m/>
    <x v="41"/>
    <s v="MIH_A03"/>
    <x v="0"/>
  </r>
  <r>
    <s v="A0395680, Rev 01"/>
    <m/>
    <s v="Top Clamp, Screw hole, Short Diaphragm, 300MM, Raptor, Raider S"/>
    <s v="Top Clamp, Screw hole, Short Diaphragm, 300MM, Raptor, Raider S"/>
    <m/>
    <s v="EA"/>
    <s v="M"/>
    <b v="0"/>
    <s v="MIH"/>
    <b v="0"/>
    <b v="1"/>
    <b v="0"/>
    <b v="1"/>
    <n v="9"/>
    <s v=" Screw hole, Short Diaphragm, 300MM, Raptor, Raider S"/>
    <m/>
    <x v="41"/>
    <s v="MIH_A03"/>
    <x v="0"/>
  </r>
  <r>
    <s v="A0395682, Rev 01"/>
    <m/>
    <s v="Top Clamp, Threaded Hole, Tall Diaphragm, 300MM, Raptor, Raider S"/>
    <s v="Top Clamp, Threaded Hole, Tall Diaphragm, 300MM, Raptor, Raider S"/>
    <m/>
    <s v="EA"/>
    <s v="M"/>
    <b v="0"/>
    <s v="MIH"/>
    <b v="0"/>
    <b v="1"/>
    <b v="0"/>
    <b v="1"/>
    <n v="9"/>
    <s v=" Threaded Hole, Tall Diaphragm, 300MM, Raptor, Raider S"/>
    <m/>
    <x v="41"/>
    <s v="MIH_A03"/>
    <x v="0"/>
  </r>
  <r>
    <s v="A0395683, Rev 01"/>
    <m/>
    <s v="Top Clamp, Screw Hole, Tall Diaphragm, 300MM, Raptor, Raider S"/>
    <s v="Top Clamp, Screw Hole, Tall Diaphragm, 300MM, Raptor, Raider S"/>
    <m/>
    <s v="EA"/>
    <s v="M"/>
    <b v="0"/>
    <s v="MIH"/>
    <b v="0"/>
    <b v="1"/>
    <b v="0"/>
    <b v="1"/>
    <n v="9"/>
    <s v=" Screw Hole, Tall Diaphragm, 300MM, Raptor, Raider S"/>
    <m/>
    <x v="41"/>
    <s v="MIH_A03"/>
    <x v="0"/>
  </r>
  <r>
    <s v="A0395836"/>
    <m/>
    <s v="Float, Drain, Stacked Plating, 300MM, Raptor, Raider S"/>
    <s v="Float, Drain, Stacked Plating, 300MM, Raptor, Raider S"/>
    <m/>
    <s v="EA"/>
    <s v="M"/>
    <b v="0"/>
    <s v="MIH"/>
    <b v="0"/>
    <b v="1"/>
    <b v="0"/>
    <b v="1"/>
    <n v="5"/>
    <s v=" Drain, Stacked Plating, 300MM, Raptor, Raider S"/>
    <m/>
    <x v="3"/>
    <s v="MIH_A03"/>
    <x v="0"/>
  </r>
  <r>
    <s v="A0395836, Rev 02"/>
    <m/>
    <s v="Float, Drain, Stacked Plating, 300MM, Raptor, Raider S"/>
    <s v="Float, Drain, Stacked Plating, 300MM, Raptor, Raider S"/>
    <m/>
    <s v="EA"/>
    <s v="M"/>
    <b v="0"/>
    <s v="MIH"/>
    <b v="0"/>
    <b v="1"/>
    <b v="0"/>
    <b v="1"/>
    <n v="5"/>
    <s v=" Drain, Stacked Plating, 300MM, Raptor, Raider S"/>
    <m/>
    <x v="3"/>
    <s v="MIH_A03"/>
    <x v="0"/>
  </r>
  <r>
    <s v="A0395837"/>
    <m/>
    <s v="Cover, Float, Raptor S"/>
    <s v="Cover, Float, Raptor S"/>
    <m/>
    <s v="EA"/>
    <s v="M"/>
    <b v="0"/>
    <s v="MIH"/>
    <b v="0"/>
    <b v="1"/>
    <b v="0"/>
    <b v="1"/>
    <n v="5"/>
    <s v=" Float, Raptor S"/>
    <m/>
    <x v="5"/>
    <s v="MIH_A03"/>
    <x v="0"/>
  </r>
  <r>
    <s v="A0395837, Rev 02"/>
    <m/>
    <s v="Cover, Float, Raptor S"/>
    <s v="Cover, Float, Raptor S"/>
    <m/>
    <s v="EA"/>
    <s v="M"/>
    <b v="0"/>
    <s v="MIH"/>
    <b v="0"/>
    <b v="1"/>
    <b v="0"/>
    <b v="1"/>
    <n v="5"/>
    <s v=" Float, Raptor S"/>
    <m/>
    <x v="5"/>
    <s v="MIH_A03"/>
    <x v="0"/>
  </r>
  <r>
    <s v="A0395838, Rev 02"/>
    <m/>
    <s v="FLOAT, STACKED PLATING, 300MM, RAPTOR, RAIDER S"/>
    <s v="FLOAT, STACKED PLATING, 300MM, RAPTOR, RAIDER S"/>
    <m/>
    <s v="EA"/>
    <s v="M"/>
    <b v="0"/>
    <s v="MIH"/>
    <b v="0"/>
    <b v="1"/>
    <b v="0"/>
    <b v="1"/>
    <n v="5"/>
    <s v=" STACKED PLATING, 300MM, RAPTOR, RAIDER S"/>
    <m/>
    <x v="3"/>
    <s v="MIH_A03"/>
    <x v="0"/>
  </r>
  <r>
    <s v="A0395838, Rev 03"/>
    <m/>
    <s v="FLOAT, STACKED PLATING, 300MM, RAPTOR, RAIDER S"/>
    <s v="FLOAT, STACKED PLATING, 300MM, RAPTOR, RAIDER S"/>
    <m/>
    <s v="EA"/>
    <s v="M"/>
    <b v="0"/>
    <s v="MIH"/>
    <b v="0"/>
    <b v="1"/>
    <b v="0"/>
    <b v="1"/>
    <n v="5"/>
    <s v=" STACKED PLATING, 300MM, RAPTOR, RAIDER S"/>
    <m/>
    <x v="3"/>
    <s v="MIH_A03"/>
    <x v="0"/>
  </r>
  <r>
    <s v="A0396076, Rev 01"/>
    <m/>
    <s v="Lid, Chamber, Stacked Plating, 300MM, Raptor S"/>
    <s v="Lid, Chamber, Stacked Plating, 300MM, Raptor S"/>
    <m/>
    <s v="EA"/>
    <s v="M"/>
    <b v="0"/>
    <s v="MIH"/>
    <b v="0"/>
    <b v="1"/>
    <b v="0"/>
    <b v="1"/>
    <n v="3"/>
    <s v=" Chamber, Stacked Plating, 300MM, Raptor S"/>
    <m/>
    <x v="4"/>
    <s v="MIH_A03"/>
    <x v="0"/>
  </r>
  <r>
    <s v="A0396179, Rev 04"/>
    <m/>
    <s v="BASE PLATE, PRE-ALIGNER ASSY, RAIDER GT"/>
    <s v="BASE PLATE, PRE-ALIGNER ASSY, RAIDER GT"/>
    <m/>
    <s v="EA"/>
    <s v="M"/>
    <b v="0"/>
    <s v="SUB CON"/>
    <b v="0"/>
    <b v="0"/>
    <b v="0"/>
    <b v="1"/>
    <n v="10"/>
    <s v=" PRE-ALIGNER ASSY, RAIDER GT"/>
    <m/>
    <x v="36"/>
    <s v="SUB CON_A03"/>
    <x v="0"/>
  </r>
  <r>
    <s v="A0396220, Rev 02"/>
    <m/>
    <s v="BRACKET, CONTACTOR, 4 X 13, CLIP, AFT PLUMBING MODULE"/>
    <s v="BRACKET, CONTACTOR, 4 X 13, CLIP, AFT PLUMBING MODULE"/>
    <m/>
    <s v="EA"/>
    <s v="M"/>
    <b v="0"/>
    <s v="MIH"/>
    <b v="0"/>
    <b v="1"/>
    <b v="0"/>
    <b v="1"/>
    <n v="7"/>
    <s v=" CONTACTOR, 4 X 13, CLIP, AFT PLUMBING MODULE"/>
    <m/>
    <x v="3"/>
    <s v="MIH_A03"/>
    <x v="0"/>
  </r>
  <r>
    <s v="A0396220, Rev 03"/>
    <m/>
    <s v="BRACKET, CONTACTOR, 4 X 13, CLIP, AFT PLUMBING MODULE"/>
    <s v="BRACKET, CONTACTOR, 4 X 13, CLIP, AFT PLUMBING MODULE"/>
    <m/>
    <s v="EA"/>
    <s v="M"/>
    <b v="0"/>
    <s v="MIH"/>
    <b v="0"/>
    <b v="1"/>
    <b v="0"/>
    <b v="1"/>
    <n v="7"/>
    <s v=" CONTACTOR, 4 X 13, CLIP, AFT PLUMBING MODULE"/>
    <m/>
    <x v="3"/>
    <s v="MIH_A03"/>
    <x v="0"/>
  </r>
  <r>
    <s v="A0396221, Rev 02"/>
    <m/>
    <s v="Guide, Target, Rinse, Chamber, Raptor S"/>
    <s v="Guide, Target, Rinse, Chamber, Raptor S"/>
    <m/>
    <s v="EA"/>
    <s v="M"/>
    <b v="0"/>
    <s v="MIH"/>
    <b v="0"/>
    <b v="1"/>
    <b v="0"/>
    <b v="1"/>
    <n v="5"/>
    <s v=" Target, Rinse, Chamber, Raptor S"/>
    <m/>
    <x v="30"/>
    <s v="MIH_A03"/>
    <x v="0"/>
  </r>
  <r>
    <s v="A0396337, Rev 01"/>
    <m/>
    <s v="Washer, Support, Heat Exchanger"/>
    <s v="Washer, Support, Heat Exchanger"/>
    <m/>
    <s v="EA"/>
    <s v="M"/>
    <b v="0"/>
    <s v="MIH"/>
    <b v="0"/>
    <b v="1"/>
    <b v="0"/>
    <b v="1"/>
    <n v="6"/>
    <s v=" Support, Heat Exchanger"/>
    <m/>
    <x v="3"/>
    <s v="MIH_A03"/>
    <x v="0"/>
  </r>
  <r>
    <s v="A0396397, Rev 01"/>
    <m/>
    <s v="COVER, UPPER SIDE, SRM TEST STAND"/>
    <s v="COVER, UPPER SIDE, SRM TEST STAND"/>
    <m/>
    <s v="EA"/>
    <s v="M"/>
    <b v="0"/>
    <s v="MIH"/>
    <b v="0"/>
    <b v="1"/>
    <b v="0"/>
    <b v="1"/>
    <n v="5"/>
    <s v=" UPPER SIDE, SRM TEST STAND"/>
    <m/>
    <x v="5"/>
    <s v="MIH_A03"/>
    <x v="0"/>
  </r>
  <r>
    <s v="A0396398, Rev 01"/>
    <m/>
    <s v="COVER, UPPER MID, SRM TEST STAND"/>
    <s v="COVER, UPPER MID, SRM TEST STAND"/>
    <m/>
    <s v="EA"/>
    <s v="M"/>
    <b v="0"/>
    <s v="MIH"/>
    <b v="0"/>
    <b v="1"/>
    <b v="0"/>
    <b v="1"/>
    <n v="5"/>
    <s v=" UPPER MID, SRM TEST STAND"/>
    <m/>
    <x v="5"/>
    <s v="MIH_A03"/>
    <x v="0"/>
  </r>
  <r>
    <s v="A0396401, Rev 01"/>
    <m/>
    <s v="COVER, LOWER EDGE, SRM TEST STAND"/>
    <s v="COVER, LOWER EDGE, SRM TEST STAND"/>
    <m/>
    <s v="EA"/>
    <s v="M"/>
    <b v="0"/>
    <s v="MIH"/>
    <b v="0"/>
    <b v="1"/>
    <b v="0"/>
    <b v="1"/>
    <n v="5"/>
    <s v=" LOWER EDGE, SRM TEST STAND"/>
    <m/>
    <x v="5"/>
    <s v="MIH_A03"/>
    <x v="0"/>
  </r>
  <r>
    <s v="A0396402, Rev 01"/>
    <m/>
    <s v="COVER, LOWER MID, SRM TEST STAND"/>
    <s v="COVER, LOWER MID, SRM TEST STAND"/>
    <m/>
    <s v="EA"/>
    <s v="M"/>
    <b v="0"/>
    <s v="MIH"/>
    <b v="0"/>
    <b v="1"/>
    <b v="0"/>
    <b v="1"/>
    <n v="5"/>
    <s v=" LOWER MID, SRM TEST STAND"/>
    <m/>
    <x v="5"/>
    <s v="MIH_A03"/>
    <x v="0"/>
  </r>
  <r>
    <s v="A0396406, Rev 02"/>
    <m/>
    <s v="Backing Plate Chuck 300MM"/>
    <s v="Backing Plate Chuck 300MM"/>
    <m/>
    <s v="EA"/>
    <s v="M"/>
    <b v="0"/>
    <s v="MIH"/>
    <b v="0"/>
    <b v="1"/>
    <b v="0"/>
    <b v="1"/>
    <n v="0"/>
    <s v="Backing"/>
    <m/>
    <x v="16"/>
    <s v="MIH_A03"/>
    <x v="0"/>
  </r>
  <r>
    <s v="A0396429, Rev 01"/>
    <m/>
    <s v="Cover, Upper, Brush, Seal Clean, Raptor S"/>
    <s v="Cover, Upper, Brush, Seal Clean, Raptor S"/>
    <m/>
    <s v="EA"/>
    <s v="M"/>
    <b v="0"/>
    <s v="MIH"/>
    <b v="0"/>
    <b v="1"/>
    <b v="0"/>
    <b v="1"/>
    <n v="5"/>
    <s v=" Upper, Brush, Seal Clean, Raptor S"/>
    <m/>
    <x v="5"/>
    <s v="MIH_A03"/>
    <x v="0"/>
  </r>
  <r>
    <s v="A0396505, Rev 02"/>
    <m/>
    <s v="PLATE, WELD-ON, CROSS PIECE, CRADLE, RAIDER-S"/>
    <s v="PLATE, WELD-ON, CROSS PIECE, CRADLE, RAIDER-S"/>
    <m/>
    <s v="EA"/>
    <s v="M"/>
    <b v="0"/>
    <s v="MIH"/>
    <b v="0"/>
    <b v="1"/>
    <b v="0"/>
    <b v="1"/>
    <n v="5"/>
    <s v=" WELD-ON, CROSS PIECE, CRADLE, RAIDER-S"/>
    <m/>
    <x v="16"/>
    <s v="MIH_A03"/>
    <x v="0"/>
  </r>
  <r>
    <s v="A0396506, Rev 03"/>
    <m/>
    <s v="PLATE, MID, BOLT-ON, CROSS PIECE, CRADLE, RAIDER-S"/>
    <s v="PLATE, MID, BOLT-ON, CROSS PIECE, CRADLE, RAIDER-S"/>
    <m/>
    <s v="EA"/>
    <s v="M"/>
    <b v="0"/>
    <s v="MIH"/>
    <b v="0"/>
    <b v="1"/>
    <b v="0"/>
    <b v="1"/>
    <n v="5"/>
    <s v=" MID, BOLT-ON, CROSS PIECE, CRADLE, RAIDER-S"/>
    <m/>
    <x v="16"/>
    <s v="MIH_A03"/>
    <x v="0"/>
  </r>
  <r>
    <s v="A0396507, Rev 02"/>
    <m/>
    <s v="PLATE, END, BOLT-ON, CROSS PIECE, CRADLE, RAIDER-S"/>
    <s v="PLATE, END, BOLT-ON, CROSS PIECE, CRADLE, RAIDER-S"/>
    <m/>
    <s v="EA"/>
    <s v="M"/>
    <b v="0"/>
    <s v="MIH"/>
    <b v="0"/>
    <b v="0"/>
    <b v="0"/>
    <b v="1"/>
    <n v="5"/>
    <s v=" END, BOLT-ON, CROSS PIECE, CRADLE, RAIDER-S"/>
    <m/>
    <x v="16"/>
    <s v="MIH_A03"/>
    <x v="0"/>
  </r>
  <r>
    <s v="A0396565, Rev 01"/>
    <m/>
    <s v="COVER, TOP, SRM TEST STAND"/>
    <s v="COVER, TOP, SRM TEST STAND"/>
    <m/>
    <s v="EA"/>
    <s v="M"/>
    <b v="0"/>
    <s v="MIH"/>
    <b v="0"/>
    <b v="1"/>
    <b v="0"/>
    <b v="1"/>
    <n v="5"/>
    <s v=" TOP, SRM TEST STAND"/>
    <m/>
    <x v="5"/>
    <s v="MIH_A03"/>
    <x v="0"/>
  </r>
  <r>
    <s v="A0396594, Rev 01"/>
    <m/>
    <s v="COVER, UPPER EDGE, SRM TEST STAND"/>
    <s v="COVER, UPPER EDGE, SRM TEST STAND"/>
    <m/>
    <s v="EA"/>
    <s v="M"/>
    <b v="0"/>
    <s v="MIH"/>
    <b v="0"/>
    <b v="1"/>
    <b v="0"/>
    <b v="1"/>
    <n v="5"/>
    <s v=" UPPER EDGE, SRM TEST STAND"/>
    <m/>
    <x v="5"/>
    <s v="MIH_A03"/>
    <x v="0"/>
  </r>
  <r>
    <s v="A0396714, Rev 01"/>
    <m/>
    <s v="COVER, LOWER SIDE, SRM TEST STAND"/>
    <s v="COVER, LOWER SIDE, SRM TEST STAND"/>
    <m/>
    <s v="EA"/>
    <s v="M"/>
    <b v="0"/>
    <s v="MIH"/>
    <b v="0"/>
    <b v="1"/>
    <b v="0"/>
    <b v="1"/>
    <n v="5"/>
    <s v=" LOWER SIDE, SRM TEST STAND"/>
    <m/>
    <x v="5"/>
    <s v="MIH_A03"/>
    <x v="0"/>
  </r>
  <r>
    <s v="A0396906, Rev 02"/>
    <m/>
    <s v="BLOCK, SAFETY, PDH RING LIFT"/>
    <s v="BLOCK, SAFETY, PDH RING LIFT"/>
    <m/>
    <s v="EA"/>
    <s v="M"/>
    <b v="0"/>
    <s v="MIH"/>
    <b v="0"/>
    <b v="1"/>
    <b v="0"/>
    <b v="1"/>
    <n v="5"/>
    <s v=" SAFETY, PDH RING LIFT"/>
    <m/>
    <x v="12"/>
    <s v="MIH_A03"/>
    <x v="0"/>
  </r>
  <r>
    <s v="A0396924, Rev 01"/>
    <m/>
    <s v="COVER, LOWER WIDE,            _x001e_SRD TEST STAND"/>
    <s v="COVER, LOWER WIDE,            _x001e_SRD TEST STAND"/>
    <m/>
    <s v="EA"/>
    <s v="M"/>
    <b v="0"/>
    <s v="MIH"/>
    <b v="0"/>
    <b v="1"/>
    <b v="0"/>
    <b v="1"/>
    <n v="5"/>
    <s v=" LOWER WIDE,            _x001e_SRD TEST STAND"/>
    <m/>
    <x v="5"/>
    <s v="MIH_A03"/>
    <x v="0"/>
  </r>
  <r>
    <s v="A0396925, Rev 01"/>
    <m/>
    <s v="COVER, LOWER NARROW,          _x001e_SRD TEST STAND"/>
    <s v="COVER, LOWER NARROW,          _x001e_SRD TEST STAND"/>
    <m/>
    <s v="EA"/>
    <s v="M"/>
    <b v="0"/>
    <s v="MIH"/>
    <b v="0"/>
    <b v="1"/>
    <b v="0"/>
    <b v="1"/>
    <n v="5"/>
    <s v=" LOWER NARROW,          _x001e_SRD TEST STAND"/>
    <m/>
    <x v="5"/>
    <s v="MIH_A03"/>
    <x v="0"/>
  </r>
  <r>
    <s v="A0397090, Rev 02"/>
    <m/>
    <s v="LID, CHAMBER CONNECTIONS,     _x001e_MEMBRANE, _x001e_SIDE, RAPTOR-M, CFD IIIM"/>
    <s v="LID, CHAMBER CONNECTIONS,     _x001e_MEMBRANE, _x001e_SIDE, RAPTOR-M, CFD IIIM"/>
    <m/>
    <s v="EA"/>
    <s v="M"/>
    <b v="0"/>
    <s v="MIH"/>
    <b v="0"/>
    <b v="1"/>
    <b v="0"/>
    <b v="1"/>
    <n v="3"/>
    <s v=" CHAMBER CONNECTIONS,     _x001e_MEMBRANE, _x001e_SIDE, RAPTOR-M, CFD IIIM"/>
    <m/>
    <x v="4"/>
    <s v="MIH_A03"/>
    <x v="0"/>
  </r>
  <r>
    <s v="A0397091, Rev 02"/>
    <m/>
    <s v="LID, CHAMBER/FACILITY,        _x001e_MEMBRANE, SP, ECI, _x001e_SIDE, RAPTOR-M, CFD IIIM"/>
    <s v="LID, CHAMBER/FACILITY,        _x001e_MEMBRANE, SP, ECI, _x001e_SIDE, RAPTOR-M, CFD IIIM"/>
    <m/>
    <s v="EA"/>
    <s v="M"/>
    <b v="0"/>
    <s v="MIH"/>
    <b v="0"/>
    <b v="1"/>
    <b v="0"/>
    <b v="1"/>
    <n v="3"/>
    <s v=" CHAMBER/FACILITY,        _x001e_MEMBRANE, SP, ECI, _x001e_SIDE, RAPTOR-M, CFD IIIM"/>
    <m/>
    <x v="4"/>
    <s v="MIH_A03"/>
    <x v="0"/>
  </r>
  <r>
    <s v="A0397118, Rev 01"/>
    <s v="COVER, L"/>
    <s v="COVER, LOWER, BRUSH, SEAL CLEAN, RAPTOR S"/>
    <s v="COVER, LOWER, BRUSH, SEAL CLEAN, RAPTOR S"/>
    <m/>
    <s v="EA"/>
    <s v="M"/>
    <b v="0"/>
    <s v="MIH"/>
    <b v="0"/>
    <b v="0"/>
    <b v="0"/>
    <b v="1"/>
    <n v="5"/>
    <s v=" LOWER, BRUSH, SEAL CLEAN, RAPTOR S"/>
    <m/>
    <x v="5"/>
    <s v="MIH_A03"/>
    <x v="0"/>
  </r>
  <r>
    <s v="A0397119, Rev 02"/>
    <m/>
    <s v="Cover, Centering Blocks, LTS"/>
    <s v="Cover, Centering Blocks, LTS"/>
    <m/>
    <s v="EA"/>
    <s v="M"/>
    <b v="0"/>
    <s v="MIH"/>
    <b v="0"/>
    <b v="1"/>
    <b v="0"/>
    <b v="1"/>
    <n v="5"/>
    <s v=" Centering Blocks, LTS"/>
    <m/>
    <x v="12"/>
    <s v="MIH_A03"/>
    <x v="0"/>
  </r>
  <r>
    <s v="A0397119, Rev 03"/>
    <m/>
    <s v="Cover, Centering Blocks, LTS"/>
    <s v="Cover, Centering Blocks, LTS"/>
    <m/>
    <s v="EA"/>
    <s v="M"/>
    <b v="0"/>
    <s v="MIH"/>
    <b v="0"/>
    <b v="1"/>
    <b v="0"/>
    <b v="1"/>
    <n v="5"/>
    <s v=" Centering Blocks, LTS"/>
    <m/>
    <x v="12"/>
    <s v="MIH_A03"/>
    <x v="0"/>
  </r>
  <r>
    <s v="A0397222, Rev 02"/>
    <m/>
    <s v="Weir Shield, 192.5MM, Stacked Plating, Raptor S, 200MM"/>
    <s v="Weir Shield, 192.5MM, Stacked Plating, Raptor S, 200MM"/>
    <m/>
    <s v="EA"/>
    <s v="M"/>
    <b v="0"/>
    <s v="MIH"/>
    <b v="0"/>
    <b v="1"/>
    <b v="0"/>
    <b v="1"/>
    <n v="0"/>
    <s v="Weir"/>
    <m/>
    <x v="13"/>
    <s v="MIH_A03"/>
    <x v="0"/>
  </r>
  <r>
    <s v="A0397225, Rev 02"/>
    <m/>
    <s v="Chamber Shield, 181MM ID, Stacked Plating, Raptor S, 200MM"/>
    <s v="Chamber Shield, 181MM ID, Stacked Plating, Raptor S, 200MM"/>
    <m/>
    <s v="EA"/>
    <s v="M"/>
    <b v="0"/>
    <s v="MIH"/>
    <b v="0"/>
    <b v="1"/>
    <b v="0"/>
    <b v="1"/>
    <n v="0"/>
    <s v="Chamber"/>
    <m/>
    <x v="13"/>
    <s v="MIH_A03"/>
    <x v="0"/>
  </r>
  <r>
    <s v="A0397226, Rev 02"/>
    <m/>
    <s v="Chamber Shield, 183MM ID, Stacked Plating, Raptor S, 200MM"/>
    <s v="Chamber Shield, 183MM ID, Stacked Plating, Raptor S, 200MM"/>
    <m/>
    <s v="EA"/>
    <s v="M"/>
    <b v="0"/>
    <s v="MIH"/>
    <b v="0"/>
    <b v="1"/>
    <b v="0"/>
    <b v="1"/>
    <n v="0"/>
    <s v="Chamber"/>
    <m/>
    <x v="13"/>
    <s v="MIH_A03"/>
    <x v="0"/>
  </r>
  <r>
    <s v="A0397227, Rev 02"/>
    <m/>
    <s v="Chamber Shield, 185MM ID , Stacked Plating, Raptor S, 200MM"/>
    <s v="Chamber Shield, 185MM ID , Stacked Plating, Raptor S, 200MM"/>
    <m/>
    <s v="EA"/>
    <s v="M"/>
    <b v="0"/>
    <s v="MIH"/>
    <b v="0"/>
    <b v="1"/>
    <b v="0"/>
    <b v="1"/>
    <n v="0"/>
    <s v="Chamber"/>
    <m/>
    <x v="13"/>
    <s v="MIH_A03"/>
    <x v="0"/>
  </r>
  <r>
    <s v="A0397229, Rev 02"/>
    <m/>
    <s v="Chamber Shield, 189MM ID, Stacked Plating, Raptor S, 200MM"/>
    <s v="Chamber Shield, 189MM ID, Stacked Plating, Raptor S, 200MM"/>
    <m/>
    <s v="EA"/>
    <s v="M"/>
    <b v="0"/>
    <s v="MIH"/>
    <b v="0"/>
    <b v="1"/>
    <b v="0"/>
    <b v="1"/>
    <n v="0"/>
    <s v="Chamber"/>
    <m/>
    <x v="13"/>
    <s v="MIH_A03"/>
    <x v="0"/>
  </r>
  <r>
    <s v="A0397240, Rev 02"/>
    <m/>
    <s v="Anode Shield, 155MM ID, Stacked Plating, Raptor S, 200MM"/>
    <s v="Anode Shield, 155MM ID, Stacked Plating, Raptor S, 200MM"/>
    <m/>
    <s v="EA"/>
    <s v="M"/>
    <b v="0"/>
    <s v="MIH"/>
    <b v="0"/>
    <b v="1"/>
    <b v="0"/>
    <b v="1"/>
    <n v="0"/>
    <s v="Anode"/>
    <m/>
    <x v="13"/>
    <s v="MIH_A03"/>
    <x v="0"/>
  </r>
  <r>
    <s v="A0397242, Rev 02"/>
    <m/>
    <s v="Anode Shield, 161MM, Stacked Plating, Raptor S, 200MM"/>
    <s v="Anode Shield, 161MM, Stacked Plating, Raptor S, 200MM"/>
    <m/>
    <s v="EA"/>
    <s v="M"/>
    <b v="0"/>
    <s v="MIH"/>
    <b v="0"/>
    <b v="1"/>
    <b v="0"/>
    <b v="1"/>
    <n v="0"/>
    <s v="Anode"/>
    <m/>
    <x v="13"/>
    <s v="MIH_A03"/>
    <x v="0"/>
  </r>
  <r>
    <s v="A0397262, Rev 01"/>
    <m/>
    <s v="WELDMENT, DRAIN, IW, LEFT, SUPPORT MOD, RAIDER-S"/>
    <s v="WELDMENT, DRAIN, IW, LEFT, SUPPORT MOD, RAIDER-S"/>
    <s v="Sub"/>
    <s v="EA"/>
    <s v="M"/>
    <b v="0"/>
    <s v="Plastic"/>
    <b v="0"/>
    <b v="1"/>
    <b v="0"/>
    <b v="1"/>
    <n v="8"/>
    <s v=" DRAIN, IW, LEFT, SUPPORT MOD, RAIDER-S"/>
    <m/>
    <x v="2"/>
    <s v="Plastic_A03"/>
    <x v="2"/>
  </r>
  <r>
    <s v="A0397263, Rev 01"/>
    <m/>
    <s v="WELDMENT, DRAIN, IW, RIGHT, SUPPORT MOD, RAIDER-S"/>
    <s v="WELDMENT, DRAIN, IW, RIGHT, SUPPORT MOD, RAIDER-S"/>
    <s v="Sub"/>
    <s v="EA"/>
    <s v="M"/>
    <b v="0"/>
    <s v="Plastic"/>
    <b v="0"/>
    <b v="1"/>
    <b v="0"/>
    <b v="1"/>
    <n v="8"/>
    <s v=" DRAIN, IW, RIGHT, SUPPORT MOD, RAIDER-S"/>
    <m/>
    <x v="2"/>
    <s v="Plastic_A03"/>
    <x v="2"/>
  </r>
  <r>
    <s v="A0397265, Rev 01"/>
    <m/>
    <s v="WELDMENT, DRAIN, ACID, SUPPORT MOD, RAIDER-S"/>
    <s v="WELDMENT, DRAIN, ACID, SUPPORT MOD, RAIDER-S"/>
    <m/>
    <s v="EA"/>
    <s v="M"/>
    <b v="0"/>
    <s v="SUB CON"/>
    <b v="0"/>
    <b v="0"/>
    <b v="0"/>
    <b v="1"/>
    <n v="8"/>
    <s v=" DRAIN, ACID, SUPPORT MOD, RAIDER-S"/>
    <m/>
    <x v="14"/>
    <s v="SUB CON_A03"/>
    <x v="0"/>
  </r>
  <r>
    <s v="A0397347, Rev 02"/>
    <m/>
    <s v="ALIGNMENT PIN RING TO BACKING PLATE"/>
    <s v="ALIGNMENT PIN RING TO BACKING PLATE"/>
    <m/>
    <s v="EA"/>
    <s v="M"/>
    <b v="0"/>
    <s v="MIH"/>
    <b v="0"/>
    <b v="0"/>
    <b v="0"/>
    <b v="1"/>
    <n v="0"/>
    <s v="ALIGNMENT"/>
    <m/>
    <x v="8"/>
    <s v="MIH_A03"/>
    <x v="0"/>
  </r>
  <r>
    <s v="A0397658, Rev 01"/>
    <m/>
    <s v="Backside Support 2.4mm, Tapered Beam 32 RMS Surface"/>
    <s v="Backside Support 2.4mm, Tapered Beam 32 RMS Surface"/>
    <m/>
    <s v="EA"/>
    <s v="M"/>
    <b v="0"/>
    <s v="MIH"/>
    <b v="0"/>
    <b v="1"/>
    <b v="0"/>
    <b v="1"/>
    <n v="0"/>
    <s v="Backside"/>
    <m/>
    <x v="3"/>
    <s v="MIH_A03"/>
    <x v="0"/>
  </r>
  <r>
    <s v="A0397737, Rev 01"/>
    <m/>
    <s v="ASSEMBLY, VALVE MOUNT,        _x001e_LEFT, FLIPPING SRD, _x001e_S-PLUS"/>
    <s v="ASSY, VALVE MOUNT,        _x001e_LEFT, FLIPPING SRD, _x001e_S-PLUS"/>
    <m/>
    <s v="EA"/>
    <s v="M"/>
    <b v="0"/>
    <s v="MIH"/>
    <b v="0"/>
    <b v="1"/>
    <b v="0"/>
    <b v="1"/>
    <n v="4"/>
    <s v=" VALVE MOUNT,        _x001e_LEFT, FLIPPING SRD, _x001e_S-PLUS"/>
    <m/>
    <x v="36"/>
    <s v="MIH_A03"/>
    <x v="0"/>
  </r>
  <r>
    <s v="A0397739, Rev 01"/>
    <m/>
    <s v="ASSEMBLY, VALVE MOUNT,        _x001e_RIGHT, FLIPPING SRD, _x001e_S-PLUS"/>
    <s v="ASSY, VALVE MOUNT,        _x001e_RIGHT, FLIPPING SRD, _x001e_S-PLUS"/>
    <m/>
    <s v="EA"/>
    <s v="M"/>
    <b v="0"/>
    <s v="MIH"/>
    <b v="0"/>
    <b v="1"/>
    <b v="0"/>
    <b v="1"/>
    <n v="4"/>
    <s v=" VALVE MOUNT,        _x001e_RIGHT, FLIPPING SRD, _x001e_S-PLUS"/>
    <m/>
    <x v="36"/>
    <s v="MIH_A03"/>
    <x v="0"/>
  </r>
  <r>
    <s v="A0397882, Rev 03"/>
    <m/>
    <s v="Finger/Pad, Front, End Effector, 750-180um THK Wafer, 200-201MM"/>
    <s v="Finger/Pad, Front, End Effector, 750-180um THK Wafer, 200-201MM"/>
    <m/>
    <s v="EA"/>
    <s v="M"/>
    <b v="0"/>
    <s v="MIH"/>
    <b v="0"/>
    <b v="0"/>
    <b v="0"/>
    <b v="1"/>
    <n v="10"/>
    <s v=" Front, End Effector, 750-180um THK Wafer, 200-201MM"/>
    <m/>
    <x v="42"/>
    <s v="MIH_A03"/>
    <x v="0"/>
  </r>
  <r>
    <s v="A0397982, Rev 02"/>
    <m/>
    <s v="Base, Target, Head Teach, Raptor S, 200MM"/>
    <s v="Base, Target, Head Teach, Raptor S, 200MM"/>
    <m/>
    <s v="EA"/>
    <s v="M"/>
    <b v="0"/>
    <s v="MIH"/>
    <b v="0"/>
    <b v="1"/>
    <b v="0"/>
    <b v="1"/>
    <n v="4"/>
    <s v=" Target, Head Teach, Raptor S, 200MM"/>
    <m/>
    <x v="24"/>
    <s v="MIH_A03"/>
    <x v="0"/>
  </r>
  <r>
    <s v="A0397991, Rev 02"/>
    <m/>
    <s v="WELDMENT, PLUG/CAP SLIP FIT, 63mm 7.3 INCH, NPP"/>
    <s v="WELDMENT, PLUG/CAP SLIP FIT, 63mm 7.3 INCH, NPP"/>
    <m/>
    <s v="EA"/>
    <s v="M"/>
    <b v="0"/>
    <s v="MIH"/>
    <b v="0"/>
    <b v="1"/>
    <b v="0"/>
    <b v="1"/>
    <n v="8"/>
    <s v=" PLUG/CAP SLIP FIT, 63mm 7.3 INCH, NPP"/>
    <m/>
    <x v="29"/>
    <s v="MIH_A03"/>
    <x v="0"/>
  </r>
  <r>
    <s v="A0398215, Rev 01"/>
    <m/>
    <s v="Spacer, Slide Chamber Mount Arm Service Station"/>
    <s v="Spacer, Slide Chamber Mount Arm Service Station"/>
    <m/>
    <s v="EA"/>
    <s v="M"/>
    <b v="0"/>
    <s v="MIH"/>
    <b v="0"/>
    <b v="1"/>
    <b v="0"/>
    <b v="1"/>
    <n v="6"/>
    <s v=" Slide Chamber Mount Arm Service Station"/>
    <m/>
    <x v="4"/>
    <s v="MIH_A03"/>
    <x v="0"/>
  </r>
  <r>
    <s v="A0398276, Rev 01"/>
    <m/>
    <s v="4 CHAMBER, OVERFLOW TRUNK, S-PLUS"/>
    <s v="4 CHAMBER, OVERFLOW TRUNK, S-PLUS"/>
    <m/>
    <s v="EA"/>
    <s v="M"/>
    <b v="0"/>
    <s v="SUB CON"/>
    <b v="0"/>
    <b v="0"/>
    <b v="0"/>
    <b v="1"/>
    <n v="9"/>
    <s v=" OVERFLOW TRUNK, S-PLUS"/>
    <m/>
    <x v="14"/>
    <s v="SUB CON_A03"/>
    <x v="0"/>
  </r>
  <r>
    <s v="A0398277, Rev 01"/>
    <m/>
    <s v="6 CHAMBER, OVERFLOW TRUNK, S-PLUS"/>
    <s v="6 CHAMBER, OVERFLOW TRUNK, S-PLUS"/>
    <m/>
    <s v="EA"/>
    <s v="M"/>
    <b v="0"/>
    <s v="SUB CON"/>
    <b v="0"/>
    <b v="0"/>
    <b v="0"/>
    <b v="1"/>
    <n v="9"/>
    <s v=" OVERFLOW TRUNK, S-PLUS"/>
    <m/>
    <x v="14"/>
    <s v="SUB CON_A03"/>
    <x v="0"/>
  </r>
  <r>
    <s v="A0398336, Rev 01"/>
    <m/>
    <s v="BACKING PLATE, TEST CHUCK, 300mm"/>
    <s v="BACKING PLATE, TEST CHUCK, 300mm"/>
    <m/>
    <s v="EA"/>
    <s v="M"/>
    <b v="0"/>
    <s v="MIH"/>
    <b v="0"/>
    <b v="0"/>
    <b v="0"/>
    <b v="1"/>
    <n v="0"/>
    <s v="BACKING"/>
    <m/>
    <x v="16"/>
    <s v="MIH_A03"/>
    <x v="0"/>
  </r>
  <r>
    <s v="A0398781, Rev 01"/>
    <m/>
    <s v="COVER, BOARD, INTERFACE, RAIDER-S PLUS, BULK POWER SUPPLY, 73147-83"/>
    <s v="COVER, BOARD, INTERFACE, RAIDER-S PLUS, BULK POWER SUPPLY, 73147-83"/>
    <m/>
    <s v="EA"/>
    <s v="M"/>
    <b v="0"/>
    <s v="MIH"/>
    <b v="0"/>
    <b v="1"/>
    <b v="0"/>
    <b v="1"/>
    <n v="5"/>
    <s v=" BOARD, INTERFACE, RAIDER-S PLUS, BULK POWER SUPPLY, 73147-83"/>
    <m/>
    <x v="5"/>
    <s v="MIH_A03"/>
    <x v="0"/>
  </r>
  <r>
    <s v="A0400656, Rev 03"/>
    <m/>
    <s v="Target, Top Plate, For Wafer &amp; Chuck Rinse, ECD, 300MM"/>
    <s v="Target, Top Plate, For Wafer &amp; Chuck Rinse, ECD, 300MM"/>
    <m/>
    <s v="EA"/>
    <s v="M"/>
    <b v="0"/>
    <s v="MIH"/>
    <b v="0"/>
    <b v="1"/>
    <b v="0"/>
    <b v="1"/>
    <n v="6"/>
    <s v=" Top Plate, For Wafer &amp; Chuck Rinse, ECD, 300MM"/>
    <m/>
    <x v="16"/>
    <s v="MIH_A04"/>
    <x v="0"/>
  </r>
  <r>
    <s v="A0400782, Rev 01"/>
    <m/>
    <s v="PANEL, COVER, DISTRIBUTION PLATE, WLP"/>
    <s v="PANEL, COVER, DISTRIBUTION PLATE, WLP"/>
    <m/>
    <s v="EA"/>
    <s v="M"/>
    <b v="0"/>
    <s v="MIH"/>
    <b v="0"/>
    <b v="1"/>
    <b v="0"/>
    <b v="1"/>
    <n v="5"/>
    <s v=" COVER, DISTRIBUTION PLATE, WLP"/>
    <m/>
    <x v="16"/>
    <s v="MIH_A04"/>
    <x v="0"/>
  </r>
  <r>
    <s v="A0401262, Rev 01"/>
    <m/>
    <s v="Wafer Contact Ring, Low Pressure Seal, Raptor S"/>
    <s v="Wafer Contact Ring, Low Pressure Seal, Raptor S"/>
    <m/>
    <s v="EA"/>
    <s v="M"/>
    <b v="0"/>
    <s v="MIH"/>
    <b v="0"/>
    <b v="1"/>
    <b v="0"/>
    <b v="1"/>
    <n v="0"/>
    <s v="Wafer"/>
    <m/>
    <x v="12"/>
    <s v="MIH_A04"/>
    <x v="0"/>
  </r>
  <r>
    <s v="A0401410, Rev 01"/>
    <m/>
    <s v="WELDMENT, ANODE RETURN, 4 CHAMBER, RAIDER-S"/>
    <s v="WELDMENT, ANODE RETURN, 4 CHAMBER, RAIDER-S"/>
    <m/>
    <s v="EA"/>
    <s v="M"/>
    <b v="0"/>
    <s v="SUB CON"/>
    <b v="0"/>
    <b v="0"/>
    <b v="0"/>
    <b v="1"/>
    <n v="8"/>
    <s v=" ANODE RETURN, 4 CHAMBER, RAIDER-S"/>
    <m/>
    <x v="14"/>
    <s v="SUB CON_A04"/>
    <x v="0"/>
  </r>
  <r>
    <s v="A0401411, Rev 01"/>
    <m/>
    <s v="WELDMENT, ANODE RETURN, 6 CHAMBER, RAIDER-S"/>
    <s v="WELDMENT, ANODE RETURN, 6 CHAMBER, RAIDER-S"/>
    <s v="Sub"/>
    <s v="EA"/>
    <s v="M"/>
    <b v="0"/>
    <s v="Plastic"/>
    <b v="0"/>
    <b v="1"/>
    <b v="0"/>
    <b v="1"/>
    <n v="8"/>
    <s v=" ANODE RETURN, 6 CHAMBER, RAIDER-S"/>
    <m/>
    <x v="2"/>
    <s v="Plastic_A04"/>
    <x v="2"/>
  </r>
  <r>
    <s v="A0401422, Rev 01"/>
    <m/>
    <s v="Chamber Shield, Diffuser, Blank, Stacked Plating, Raptor S, 300MM"/>
    <s v="Chamber Shield, Diffuser, Blank, Stacked Plating, Raptor S, 300MM"/>
    <m/>
    <s v="EA"/>
    <s v="M"/>
    <b v="0"/>
    <s v="MIH"/>
    <b v="0"/>
    <b v="1"/>
    <b v="0"/>
    <b v="1"/>
    <n v="0"/>
    <s v="Chamber"/>
    <m/>
    <x v="13"/>
    <s v="MIH_A04"/>
    <x v="0"/>
  </r>
  <r>
    <s v="A0401634, Rev 04"/>
    <m/>
    <s v="LID 150MM, 200MM, 300MM PRE-WET SRD"/>
    <s v="LID 150MM, 200MM, 300MM PRE-WET SRD"/>
    <m/>
    <s v="EA"/>
    <s v="M"/>
    <b v="0"/>
    <s v="MIH"/>
    <b v="0"/>
    <b v="1"/>
    <b v="0"/>
    <b v="1"/>
    <n v="9"/>
    <s v=" 200MM, 300MM PRE-WET SRD"/>
    <m/>
    <x v="4"/>
    <s v="MIH_A04"/>
    <x v="0"/>
  </r>
  <r>
    <s v="A0401961, Rev 01"/>
    <m/>
    <s v="ASSEMBLY, TRUNKLINE, ELECTROLYTE, 4 CHAMBER, FILTER RETURN, LEFT, RAIDER-S"/>
    <s v="ASSY, TRUNKLINE, ELECTROLYTE, 4 CHAMBER, FILTER RETURN, LEFT, RAIDER-S"/>
    <m/>
    <s v="EA"/>
    <s v="M"/>
    <b v="0"/>
    <s v="SUB CON"/>
    <b v="0"/>
    <b v="0"/>
    <b v="0"/>
    <b v="1"/>
    <n v="4"/>
    <s v=" TRUNKLINE, ELECTROLYTE, 4 CHAMBER, FILTER RETURN, LEFT, RAIDER-S"/>
    <m/>
    <x v="36"/>
    <s v="SUB CON_A04"/>
    <x v="0"/>
  </r>
  <r>
    <s v="A0401961, Rev 02"/>
    <m/>
    <s v="ASEMBLY, TRUNKLINE, ELECTROLYTE, 4 CHAMBER, FILTER RETURN, LEFT, RAIDER-S"/>
    <s v="ASEMBLY, TRUNKLINE, ELECTROLYTE, 4 CHAMBER, FILTER RETURN, LEFT, RAIDER-S"/>
    <m/>
    <s v="EA"/>
    <s v="M"/>
    <b v="0"/>
    <s v="SUB CON"/>
    <b v="0"/>
    <b v="0"/>
    <b v="0"/>
    <b v="1"/>
    <n v="7"/>
    <s v=" TRUNKLINE, ELECTROLYTE, 4 CHAMBER, FILTER RETURN, LEFT, RAIDER-S"/>
    <m/>
    <x v="14"/>
    <s v="SUB CON_A04"/>
    <x v="0"/>
  </r>
  <r>
    <s v="A0401983, Rev 02"/>
    <m/>
    <s v="TUBE CLAMP, DI KIT, PLATING MODULE, WLP"/>
    <s v="TUBE CLAMP, DI KIT, PLATING MODULE, WLP"/>
    <m/>
    <s v="EA"/>
    <s v="M"/>
    <b v="0"/>
    <s v="MIH"/>
    <b v="0"/>
    <b v="1"/>
    <b v="0"/>
    <b v="1"/>
    <n v="10"/>
    <s v=" DI KIT, PLATING MODULE, WLP"/>
    <m/>
    <x v="32"/>
    <s v="MIH_A04"/>
    <x v="0"/>
  </r>
  <r>
    <s v="A0403190, Rev 01"/>
    <m/>
    <s v="SWING LEVER THICK WAFER GRIPPING ASSY, SRD CHAMBER"/>
    <s v="SWING LEVER THICK WAFER GRIPPING ASSY, SRD CHAMBER"/>
    <m/>
    <s v="EA"/>
    <s v="M"/>
    <b v="0"/>
    <s v="MIH"/>
    <b v="0"/>
    <b v="1"/>
    <b v="0"/>
    <b v="1"/>
    <n v="0"/>
    <s v="SWING"/>
    <m/>
    <x v="36"/>
    <s v="MIH_A04"/>
    <x v="0"/>
  </r>
  <r>
    <s v="A0404268, Rev 02"/>
    <m/>
    <s v="BRACKET ASSY, TRANSDUCER, TRUNK BLEED"/>
    <s v="BRACKET ASSY, TRANSDUCER, TRUNK BLEED"/>
    <m/>
    <s v="EA"/>
    <s v="M"/>
    <b v="0"/>
    <s v="MIH"/>
    <b v="0"/>
    <b v="1"/>
    <b v="0"/>
    <b v="1"/>
    <n v="0"/>
    <s v="BRACKET"/>
    <m/>
    <x v="36"/>
    <s v="MIH_A04"/>
    <x v="0"/>
  </r>
  <r>
    <s v="A0405122, Rev 02"/>
    <m/>
    <s v="PANEL, DIVIDER MOUNTDECK MOUNTWIP"/>
    <s v="PANEL, DIVIDER MOUNTDECK MOUNTWIP"/>
    <m/>
    <s v="EA"/>
    <s v="M"/>
    <b v="0"/>
    <s v="MIH"/>
    <b v="0"/>
    <b v="1"/>
    <b v="0"/>
    <b v="1"/>
    <n v="5"/>
    <s v=" DIVIDER MOUNTDECK MOUNTWIP"/>
    <m/>
    <x v="19"/>
    <s v="MIH_A04"/>
    <x v="0"/>
  </r>
  <r>
    <s v="A0405314, Rev 01"/>
    <m/>
    <s v="CHIMNEY_BOLT ON, SHORTER ARM, RAPTOR_S"/>
    <s v="CHIMNEY_BOLT ON, SHORTER ARM, RAPTOR_S"/>
    <m/>
    <s v="EA"/>
    <s v="M"/>
    <b v="0"/>
    <s v="MIH"/>
    <b v="0"/>
    <b v="1"/>
    <b v="0"/>
    <b v="1"/>
    <n v="0"/>
    <s v="CHIMNEY_BOLT"/>
    <m/>
    <x v="3"/>
    <s v="MIH_A04"/>
    <x v="0"/>
  </r>
  <r>
    <s v="A0405315, Rev 01"/>
    <m/>
    <s v="CHIMNEY_BOLT ON, TALLER ARM, 300MM, RAPTOR, RAIDER S"/>
    <s v="CHIMNEY_BOLT ON, TALLER ARM, 300MM, RAPTOR, RAIDER S"/>
    <m/>
    <s v="EA"/>
    <s v="M"/>
    <b v="0"/>
    <s v="MIH"/>
    <b v="0"/>
    <b v="1"/>
    <b v="0"/>
    <b v="1"/>
    <n v="0"/>
    <s v="CHIMNEY_BOLT"/>
    <m/>
    <x v="3"/>
    <s v="MIH_A04"/>
    <x v="0"/>
  </r>
  <r>
    <s v="A0405366, Rev 01"/>
    <m/>
    <s v="Cover, Bellows Labyrinth, Rotor, LTS, WLP"/>
    <s v="Cover, Bellows Labyrinth, Rotor, LTS, WLP"/>
    <m/>
    <s v="EA"/>
    <s v="M"/>
    <b v="0"/>
    <s v="MIH"/>
    <b v="0"/>
    <b v="1"/>
    <b v="0"/>
    <b v="1"/>
    <n v="5"/>
    <s v=" Bellows Labyrinth, Rotor, LTS, WLP"/>
    <m/>
    <x v="5"/>
    <s v="MIH_A04"/>
    <x v="0"/>
  </r>
  <r>
    <s v="A0405366, Rev 02"/>
    <m/>
    <s v="Cover, Bellows Labyrith Rotor, LTS, WLP"/>
    <s v="Cover, Bellows Labyrith Rotor, LTS, WLP"/>
    <m/>
    <s v="EA"/>
    <s v="M"/>
    <b v="0"/>
    <s v="MIH"/>
    <b v="0"/>
    <b v="1"/>
    <b v="0"/>
    <b v="1"/>
    <n v="5"/>
    <s v=" Bellows Labyrith Rotor, LTS, WLP"/>
    <m/>
    <x v="5"/>
    <s v="MIH_A04"/>
    <x v="0"/>
  </r>
  <r>
    <s v="A0405607, Rev 02"/>
    <m/>
    <s v="CROSS BAR, WEIR SHIELD REMOVAL TOOL, RAPTOR-S CHAMBER"/>
    <s v="CROSS BAR, WEIR SHIELD REMOVAL TOOL, RAPTOR-S CHAMBER"/>
    <m/>
    <s v="EA"/>
    <s v="M"/>
    <b v="0"/>
    <s v="MIH"/>
    <b v="0"/>
    <b v="1"/>
    <b v="0"/>
    <b v="1"/>
    <n v="9"/>
    <s v=" WEIR SHIELD REMOVAL TOOL, RAPTOR-S CHAMBER"/>
    <m/>
    <x v="10"/>
    <s v="MIH_A04"/>
    <x v="0"/>
  </r>
  <r>
    <s v="A0405636, Rev 05"/>
    <m/>
    <s v="ASSY, BASE PLATE, BUFFER, INTEGRATED PRE"/>
    <s v="ASSY, BASE PLATE, BUFFER, INTEGRATED PRE"/>
    <m/>
    <s v="EA"/>
    <s v="M"/>
    <b v="0"/>
    <s v="SUB CON"/>
    <b v="0"/>
    <b v="0"/>
    <b v="0"/>
    <b v="1"/>
    <n v="4"/>
    <s v=" BASE PLATE, BUFFER, INTEGRATED PRE"/>
    <m/>
    <x v="36"/>
    <s v="SUB CON_A04"/>
    <x v="0"/>
  </r>
  <r>
    <s v="A0405778, Rev 04"/>
    <m/>
    <s v="ASSY, PLATE, TOP, BUFFER ASSY, RAIDER GT"/>
    <s v="ASSY, PLATE, TOP, BUFFER ASSY, RAIDER GT"/>
    <s v="Sub"/>
    <s v="EA"/>
    <s v="M"/>
    <b v="0"/>
    <s v="Plastic"/>
    <b v="0"/>
    <b v="1"/>
    <b v="0"/>
    <b v="1"/>
    <n v="4"/>
    <s v=" PLATE, TOP, BUFFER ASSY, RAIDER GT"/>
    <m/>
    <x v="36"/>
    <s v="Plastic_A04"/>
    <x v="2"/>
  </r>
  <r>
    <s v="A0406042, Rev 01"/>
    <m/>
    <s v="Plug, Drain, Chamber Body VPW Chamber"/>
    <s v="Plug, Drain, Chamber Body VPW Chamber"/>
    <m/>
    <s v="EA"/>
    <s v="M"/>
    <b v="0"/>
    <s v="MIH"/>
    <b v="0"/>
    <b v="1"/>
    <b v="0"/>
    <b v="1"/>
    <n v="4"/>
    <s v=" Drain, Chamber Body VPW Chamber"/>
    <m/>
    <x v="29"/>
    <s v="MIH_A04"/>
    <x v="0"/>
  </r>
  <r>
    <s v="A0406049, Rev 02"/>
    <m/>
    <s v="VERTICAL LEG, WEIR SHIELD REMOVAL TOOL, RAPTOR_S CHAMBER"/>
    <s v="VERTICAL LEG, WEIR SHIELD REMOVAL TOOL, RAPTOR_S CHAMBER"/>
    <m/>
    <s v="EA"/>
    <s v="M"/>
    <b v="0"/>
    <s v="MIH"/>
    <b v="0"/>
    <b v="1"/>
    <b v="0"/>
    <b v="1"/>
    <n v="0"/>
    <s v="VERTICAL"/>
    <m/>
    <x v="10"/>
    <s v="MIH_A04"/>
    <x v="0"/>
  </r>
  <r>
    <s v="A0407963, Rev 04"/>
    <m/>
    <s v="Fluid Line, N2, PN2-IC27 To Elbow, 1/4&quot;, Tube ASSY"/>
    <s v="Fluid Line, N2, PN2-IC27 To Elbow, 1/4&quot;, Tube ASSY"/>
    <s v="Sub"/>
    <s v="EA"/>
    <s v="M"/>
    <b v="0"/>
    <s v="Plastic"/>
    <b v="0"/>
    <b v="1"/>
    <b v="0"/>
    <b v="1"/>
    <n v="10"/>
    <s v=" N2, PN2-IC27 To Elbow, 1/4&quot;, Tube ASSY"/>
    <m/>
    <x v="36"/>
    <s v="Plastic_A04"/>
    <x v="2"/>
  </r>
  <r>
    <s v="A0408874, Rev 02"/>
    <m/>
    <s v="BURN-IN ADAPTER DRY RING 300MM"/>
    <s v="BURN-IN ADAPTER DRY RING 300MM"/>
    <m/>
    <s v="EA"/>
    <s v="M"/>
    <b v="0"/>
    <s v="SUB CON"/>
    <b v="0"/>
    <b v="0"/>
    <b v="0"/>
    <b v="1"/>
    <n v="0"/>
    <s v="BURN-IN"/>
    <m/>
    <x v="14"/>
    <s v="SUB CON_A04"/>
    <x v="0"/>
  </r>
  <r>
    <s v="A0408901, Rev 02"/>
    <m/>
    <s v="RING ENGAGEMENT JIG SEALED RING 300MM"/>
    <s v="RING ENGAGEMENT JIG SEALED RING 300MM"/>
    <m/>
    <s v="EA"/>
    <s v="M"/>
    <b v="0"/>
    <s v="SUB CON"/>
    <b v="0"/>
    <b v="0"/>
    <b v="0"/>
    <b v="1"/>
    <n v="0"/>
    <s v="RING"/>
    <m/>
    <x v="14"/>
    <s v="SUB CON_A04"/>
    <x v="0"/>
  </r>
  <r>
    <s v="A0408905, Rev 02"/>
    <m/>
    <s v="CALIBRATION PLATE WAFER ENGAGMENT JIG 30"/>
    <s v="CALIBRATION PLATE WAFER ENGAGMENT JIG 30"/>
    <m/>
    <s v="EA"/>
    <s v="M"/>
    <b v="0"/>
    <s v="SUB CON"/>
    <b v="0"/>
    <b v="0"/>
    <b v="0"/>
    <b v="1"/>
    <n v="0"/>
    <s v="CALIBRATION"/>
    <m/>
    <x v="14"/>
    <s v="SUB CON_A04"/>
    <x v="0"/>
  </r>
  <r>
    <s v="A0408918, Rev 02"/>
    <m/>
    <s v="Cylinder Mount Chuck Clamp VPW"/>
    <s v="Cylinder Mount Chuck Clamp VPW"/>
    <m/>
    <s v="EA"/>
    <s v="M"/>
    <b v="0"/>
    <s v="MIH"/>
    <b v="0"/>
    <b v="1"/>
    <b v="0"/>
    <b v="1"/>
    <n v="0"/>
    <s v="Cylinder"/>
    <m/>
    <x v="41"/>
    <s v="MIH_A04"/>
    <x v="0"/>
  </r>
  <r>
    <s v="A0409480, Rev 01"/>
    <m/>
    <s v="SHIELD, ANODE, 240MM, WLP, 300MM"/>
    <s v="SHIELD, ANODE, 240MM, WLP, 300MM"/>
    <m/>
    <s v="EA"/>
    <s v="M"/>
    <b v="0"/>
    <s v="MIH"/>
    <b v="0"/>
    <b v="1"/>
    <b v="0"/>
    <b v="1"/>
    <n v="6"/>
    <s v=" ANODE, 240MM, WLP, 300MM"/>
    <m/>
    <x v="13"/>
    <s v="MIH_A04"/>
    <x v="0"/>
  </r>
  <r>
    <s v="A0409480, Rev 02"/>
    <m/>
    <s v="SHIELD, ANODE, 240MM, WLP, 300MM"/>
    <s v="SHIELD, ANODE, 240MM, WLP, 300MM"/>
    <s v="MIHP"/>
    <s v="EA"/>
    <s v="M"/>
    <b v="0"/>
    <s v="Plastic"/>
    <b v="0"/>
    <b v="1"/>
    <b v="0"/>
    <b v="1"/>
    <n v="6"/>
    <s v=" ANODE, 240MM, WLP, 300MM"/>
    <m/>
    <x v="13"/>
    <s v="Plastic_A04"/>
    <x v="2"/>
  </r>
  <r>
    <s v="A0409851, Rev 01"/>
    <m/>
    <s v="Spacer, Pump Down Manifold VPW Chamber"/>
    <s v="Spacer, Pump Down Manifold VPW Chamber"/>
    <m/>
    <s v="EA"/>
    <s v="M"/>
    <b v="0"/>
    <s v="MIH"/>
    <b v="0"/>
    <b v="1"/>
    <b v="0"/>
    <b v="1"/>
    <n v="6"/>
    <s v=" Pump Down Manifold VPW Chamber"/>
    <m/>
    <x v="0"/>
    <s v="MIH_A04"/>
    <x v="0"/>
  </r>
  <r>
    <s v="A0409901, Rev 01"/>
    <m/>
    <s v="Seal, Retainer Vacuum VPW"/>
    <s v="Seal, Retainer Vacuum VPW"/>
    <m/>
    <s v="EA"/>
    <s v="M"/>
    <b v="0"/>
    <s v="MIH"/>
    <b v="0"/>
    <b v="1"/>
    <b v="0"/>
    <b v="1"/>
    <n v="4"/>
    <s v=" Retainer Vacuum VPW"/>
    <m/>
    <x v="18"/>
    <s v="MIH_A04"/>
    <x v="0"/>
  </r>
  <r>
    <s v="A0410029, Rev 04"/>
    <m/>
    <s v="Fluid Line, N2, Tee To Bulkhead, 1/4&quot;, Tube ASSY"/>
    <s v="Fluid Line, N2, Tee To Bulkhead, 1/4&quot;, Tube ASSY"/>
    <s v="Sub"/>
    <s v="EA"/>
    <s v="M"/>
    <b v="0"/>
    <s v="Plastic"/>
    <b v="0"/>
    <b v="1"/>
    <b v="0"/>
    <b v="1"/>
    <n v="10"/>
    <s v=" N2, Tee To Bulkhead, 1/4&quot;, Tube ASSY"/>
    <m/>
    <x v="36"/>
    <s v="Plastic_A04"/>
    <x v="2"/>
  </r>
  <r>
    <s v="A0410033, Rev 04"/>
    <m/>
    <s v="Fluid Line, N2, Tee To PN2-IC27, 1/4&quot;, Tube ASSY"/>
    <s v="Fluid Line, N2, Tee To PN2-IC27, 1/4&quot;, Tube ASSY"/>
    <s v="Sub"/>
    <s v="EA"/>
    <s v="M"/>
    <b v="0"/>
    <s v="Plastic"/>
    <b v="0"/>
    <b v="1"/>
    <b v="0"/>
    <b v="1"/>
    <n v="10"/>
    <s v=" N2, Tee To PN2-IC27, 1/4&quot;, Tube ASSY"/>
    <m/>
    <x v="36"/>
    <s v="Plastic_A04"/>
    <x v="2"/>
  </r>
  <r>
    <s v="A0410035, Rev 04"/>
    <m/>
    <s v="Fluid Line, N2, Tee To PN2-IC25, 1/4&quot;, Tube ASSY"/>
    <s v="Fluid Line, N2, Tee To PN2-IC25, 1/4&quot;, Tube ASSY"/>
    <m/>
    <s v="EA"/>
    <s v="M"/>
    <b v="0"/>
    <s v="MIH"/>
    <b v="0"/>
    <b v="1"/>
    <b v="0"/>
    <b v="1"/>
    <n v="10"/>
    <s v=" N2, Tee To PN2-IC25, 1/4&quot;, Tube ASSY"/>
    <m/>
    <x v="36"/>
    <s v="MIH_A04"/>
    <x v="0"/>
  </r>
  <r>
    <s v="A0410144, Rev 02"/>
    <m/>
    <s v="Cylinder Mount Chuck Clamp VPW"/>
    <s v="Cylinder Mount Chuck Clamp VPW"/>
    <m/>
    <s v="EA"/>
    <s v="M"/>
    <b v="0"/>
    <s v="MIH"/>
    <b v="0"/>
    <b v="1"/>
    <b v="0"/>
    <b v="1"/>
    <n v="0"/>
    <s v="Cylinder"/>
    <m/>
    <x v="41"/>
    <s v="MIH_A04"/>
    <x v="0"/>
  </r>
  <r>
    <s v="A0411183, Rev 02"/>
    <m/>
    <s v="Cover, Mechanism, WLP"/>
    <s v="Cover, Mechanism, WLP"/>
    <m/>
    <s v="EA"/>
    <s v="M"/>
    <b v="0"/>
    <s v="MIH"/>
    <b v="0"/>
    <b v="1"/>
    <b v="0"/>
    <b v="1"/>
    <n v="5"/>
    <s v=" Mechanism, WLP"/>
    <m/>
    <x v="5"/>
    <s v="MIH_A04"/>
    <x v="0"/>
  </r>
  <r>
    <s v="A0412051, Rev 01"/>
    <m/>
    <s v="HANDLE PLATE LID RING SEPARATOR"/>
    <s v="HANDLE PLATE LID RING SEPARATOR"/>
    <m/>
    <s v="EA"/>
    <s v="M"/>
    <b v="0"/>
    <s v="MIH"/>
    <b v="0"/>
    <b v="0"/>
    <b v="0"/>
    <b v="1"/>
    <n v="0"/>
    <s v="HANDLE"/>
    <m/>
    <x v="4"/>
    <s v="MIH_A04"/>
    <x v="0"/>
  </r>
  <r>
    <s v="A0412153, Rev 03"/>
    <m/>
    <s v="Fixture, Membrane Insert, 10* w/ C-Seal, WLP, 300MM"/>
    <s v="Fixture, Membrane Insert, 10* w/ C-Seal, WLP, 300MM"/>
    <m/>
    <s v="EA"/>
    <s v="M"/>
    <b v="0"/>
    <s v="MIH"/>
    <b v="0"/>
    <b v="1"/>
    <b v="0"/>
    <b v="1"/>
    <n v="7"/>
    <s v=" Membrane Insert, 10* w/ C-Seal, WLP, 300MM"/>
    <m/>
    <x v="28"/>
    <s v="MIH_A04"/>
    <x v="0"/>
  </r>
  <r>
    <s v="A0412163, Rev 02"/>
    <m/>
    <s v="Fixture, Membrane Retainer, WLP 300MM"/>
    <s v="Fixture, Membrane Retainer, WLP 300MM"/>
    <m/>
    <s v="EA"/>
    <s v="M"/>
    <b v="0"/>
    <s v="MIH"/>
    <b v="0"/>
    <b v="1"/>
    <b v="0"/>
    <b v="1"/>
    <n v="7"/>
    <s v=" Membrane Retainer, WLP 300MM"/>
    <m/>
    <x v="18"/>
    <s v="MIH_A04"/>
    <x v="0"/>
  </r>
  <r>
    <s v="A0412586, Rev 01"/>
    <m/>
    <s v="TOP PLATE LID RING SEPARATOR"/>
    <s v="TOP PLATE LID RING SEPARATOR"/>
    <m/>
    <s v="EA"/>
    <s v="M"/>
    <b v="0"/>
    <s v="MIH"/>
    <b v="0"/>
    <b v="0"/>
    <b v="0"/>
    <b v="1"/>
    <n v="0"/>
    <s v="TOP"/>
    <m/>
    <x v="4"/>
    <s v="MIH_A04"/>
    <x v="0"/>
  </r>
  <r>
    <s v="A0412587, Rev 01"/>
    <m/>
    <s v="CHUCK LOAD SLOT LID RING SEPARATOR"/>
    <s v="CHUCK LOAD SLOT LID RING SEPARATOR"/>
    <m/>
    <s v="EA"/>
    <s v="M"/>
    <b v="0"/>
    <s v="MIH"/>
    <b v="0"/>
    <b v="0"/>
    <b v="0"/>
    <b v="1"/>
    <n v="0"/>
    <s v="CHUCK"/>
    <m/>
    <x v="4"/>
    <s v="MIH_A04"/>
    <x v="0"/>
  </r>
  <r>
    <s v="A0412588, Rev 01"/>
    <m/>
    <s v="SIDE PLATE LID RING SEPARATOR"/>
    <s v="SIDE PLATE LID RING SEPARATOR"/>
    <m/>
    <s v="EA"/>
    <s v="M"/>
    <b v="0"/>
    <s v="MIH"/>
    <b v="0"/>
    <b v="0"/>
    <b v="0"/>
    <b v="1"/>
    <n v="0"/>
    <s v="SIDE"/>
    <m/>
    <x v="4"/>
    <s v="MIH_A04"/>
    <x v="0"/>
  </r>
  <r>
    <s v="A0412589, Rev 01"/>
    <m/>
    <s v="SIDE PLATE LID RING SEPARATOR"/>
    <s v="SIDE PLATE LID RING SEPARATOR"/>
    <m/>
    <s v="EA"/>
    <s v="M"/>
    <b v="0"/>
    <s v="MIH"/>
    <b v="0"/>
    <b v="0"/>
    <b v="0"/>
    <b v="1"/>
    <n v="0"/>
    <s v="SIDE"/>
    <m/>
    <x v="4"/>
    <s v="MIH_A04"/>
    <x v="0"/>
  </r>
  <r>
    <s v="A0412591, Rev 01"/>
    <m/>
    <s v="LID RING SEPARATOR 300MM"/>
    <s v="LID RING SEPARATOR 300MM"/>
    <m/>
    <s v="EA"/>
    <s v="M"/>
    <b v="0"/>
    <s v="MIH"/>
    <b v="0"/>
    <b v="1"/>
    <b v="0"/>
    <b v="1"/>
    <n v="0"/>
    <s v="LID"/>
    <m/>
    <x v="4"/>
    <s v="MIH_A04"/>
    <x v="0"/>
  </r>
  <r>
    <s v="A0412925, Rev 02"/>
    <m/>
    <s v="Seal Clamp Contact Clamping 300MM"/>
    <s v="Seal Clamp Contact Clamping 300MM"/>
    <m/>
    <s v="EA"/>
    <s v="M"/>
    <b v="0"/>
    <s v="MIH"/>
    <b v="0"/>
    <b v="1"/>
    <b v="0"/>
    <b v="1"/>
    <n v="0"/>
    <s v="Seal"/>
    <m/>
    <x v="8"/>
    <s v="MIH_A04"/>
    <x v="0"/>
  </r>
  <r>
    <s v="A0412925, Rev 03"/>
    <m/>
    <s v="Seal Clamp Contact Clamping 300MM"/>
    <s v="Seal Clamp Contact Clamping 300MM"/>
    <m/>
    <s v="EA"/>
    <s v="M"/>
    <b v="0"/>
    <s v="MIH"/>
    <b v="0"/>
    <b v="1"/>
    <b v="0"/>
    <b v="1"/>
    <n v="0"/>
    <s v="Seal"/>
    <m/>
    <x v="8"/>
    <s v="MIH_A04"/>
    <x v="0"/>
  </r>
  <r>
    <s v="A0415680, Rev 05"/>
    <m/>
    <s v="Fulid Line, PN2-IC26 To Tee, 1/4&quot;, PFA, Tube"/>
    <s v="Fulid Line, PN2-IC26 To Tee, 1/4&quot;, PFA, Tube"/>
    <s v="Sub"/>
    <s v="EA"/>
    <s v="M"/>
    <b v="0"/>
    <s v="Plastic"/>
    <b v="0"/>
    <b v="1"/>
    <b v="0"/>
    <b v="1"/>
    <n v="10"/>
    <s v=" PN2-IC26 To Tee, 1/4&quot;, PFA, Tube"/>
    <m/>
    <x v="2"/>
    <s v="Plastic_A04"/>
    <x v="2"/>
  </r>
  <r>
    <s v="A0415698, Rev 04"/>
    <m/>
    <s v="Fluid Line, PN2-IC26 To Tee, 1/4&quot;, Tube ASSY"/>
    <s v="Fluid Line, PN2-IC26 To Tee, 1/4&quot;, Tube ASSY"/>
    <s v="Sub"/>
    <s v="EA"/>
    <s v="M"/>
    <b v="0"/>
    <s v="Plastic"/>
    <b v="0"/>
    <b v="1"/>
    <b v="0"/>
    <b v="1"/>
    <n v="10"/>
    <s v=" PN2-IC26 To Tee, 1/4&quot;, Tube ASSY"/>
    <m/>
    <x v="36"/>
    <s v="Plastic_A04"/>
    <x v="2"/>
  </r>
  <r>
    <s v="A0415710, Rev 04"/>
    <m/>
    <s v="Fluid Line, Bulkhead To PN2-IC26, 1/4&quot;, Tube ASSY"/>
    <s v="Fluid Line, Bulkhead To PN2-IC26, 1/4&quot;, Tube ASSY"/>
    <s v="Sub"/>
    <s v="EA"/>
    <s v="M"/>
    <b v="0"/>
    <s v="Plastic"/>
    <b v="0"/>
    <b v="1"/>
    <b v="0"/>
    <b v="1"/>
    <n v="10"/>
    <s v=" Bulkhead To PN2-IC26, 1/4&quot;, Tube ASSY"/>
    <m/>
    <x v="36"/>
    <s v="Plastic_A04"/>
    <x v="2"/>
  </r>
  <r>
    <s v="A0416873, Rev 01"/>
    <m/>
    <s v="SHIM, .38MM(.015 INCH), NPP"/>
    <s v="SHIM, .38MM(.015 INCH), NPP"/>
    <s v="Sub"/>
    <s v="EA"/>
    <s v="M"/>
    <b v="0"/>
    <s v="Plastic"/>
    <b v="0"/>
    <b v="1"/>
    <b v="0"/>
    <b v="1"/>
    <n v="4"/>
    <s v=" .38MM(.015 INCH), NPP"/>
    <m/>
    <x v="2"/>
    <s v="Plastic_A04"/>
    <x v="2"/>
  </r>
  <r>
    <s v="A0417049, Rev 01"/>
    <m/>
    <s v="BRACKET, TANK RETURN, PLATING-WLP"/>
    <s v="BRACKET, TANK RETURN, PLATING-WLP"/>
    <m/>
    <s v="EA"/>
    <s v="M"/>
    <b v="0"/>
    <s v="SUB CON"/>
    <b v="0"/>
    <b v="1"/>
    <b v="0"/>
    <b v="1"/>
    <n v="7"/>
    <s v=" TANK RETURN, PLATING-WLP"/>
    <m/>
    <x v="14"/>
    <s v="SUB CON_A04"/>
    <x v="0"/>
  </r>
  <r>
    <s v="A0417890, Rev 02"/>
    <m/>
    <s v="Door Ring, Inflatable Seal Drive Head, With Purge Mask"/>
    <s v="Door Ring, Inflatable Seal Drive Head, With Purge Mask"/>
    <m/>
    <s v="EA"/>
    <s v="M"/>
    <b v="0"/>
    <s v="MIH"/>
    <b v="0"/>
    <b v="0"/>
    <b v="0"/>
    <b v="1"/>
    <n v="9"/>
    <s v=" Inflatable Seal Drive Head, With Purge Mask"/>
    <m/>
    <x v="27"/>
    <s v="MIH_A04"/>
    <x v="0"/>
  </r>
  <r>
    <s v="A0417897, Rev 01"/>
    <m/>
    <s v="HANDLE, CAM, BELLOWS SUPPORT, CHAMBER ASSY, ILLUMINATED POROUS SILICON, 200MM"/>
    <s v="HANDLE, CAM, BELLOWS SUPPORT, CHAMBER ASSY, ILLUMINATED POROUS SILICON, 200MM"/>
    <m/>
    <s v="EA"/>
    <s v="M"/>
    <b v="0"/>
    <s v="SUB CON"/>
    <b v="0"/>
    <b v="1"/>
    <b v="0"/>
    <b v="1"/>
    <n v="6"/>
    <s v=" CAM, BELLOWS SUPPORT, CHAMBER ASSY, ILLUMINATED POROUS SILICON, 200MM"/>
    <m/>
    <x v="36"/>
    <s v="SUB CON_A04"/>
    <x v="0"/>
  </r>
  <r>
    <s v="A0417916, Rev 02"/>
    <m/>
    <s v="PLATE, ADAPTOR, PHOTOSPEC, METROLOGY KIT"/>
    <s v="PLATE, ADAPTOR, PHOTOSPEC, METROLOGY KIT"/>
    <m/>
    <s v="EA"/>
    <s v="M"/>
    <b v="0"/>
    <s v="SUB CON"/>
    <b v="0"/>
    <b v="0"/>
    <b v="0"/>
    <b v="1"/>
    <n v="5"/>
    <s v=" ADAPTOR, PHOTOSPEC, METROLOGY KIT"/>
    <m/>
    <x v="14"/>
    <s v="SUB CON_A04"/>
    <x v="0"/>
  </r>
  <r>
    <s v="A0418235, Rev 02"/>
    <m/>
    <s v="Bracket, Contactor, 4 X 13, Clip, AFT Plumbing Module"/>
    <s v="Bracket, Contactor, 4 X 13, Clip, AFT Plumbing Module"/>
    <m/>
    <s v="EA"/>
    <s v="M"/>
    <b v="0"/>
    <s v="MIH"/>
    <b v="0"/>
    <b v="1"/>
    <b v="0"/>
    <b v="1"/>
    <n v="7"/>
    <s v=" Contactor, 4 X 13, Clip, AFT Plumbing Module"/>
    <m/>
    <x v="3"/>
    <s v="MIH_A04"/>
    <x v="0"/>
  </r>
  <r>
    <s v="A0418625, Rev 03"/>
    <m/>
    <s v="Spacer, Vacuum Trasducer, Catholyte Tank Blade, AFT Module"/>
    <s v="Spacer, Vacuum Trasducer, Catholyte Tank Blade, AFT Module"/>
    <m/>
    <s v="EA"/>
    <s v="M"/>
    <b v="0"/>
    <s v="MIH"/>
    <b v="0"/>
    <b v="1"/>
    <b v="0"/>
    <b v="1"/>
    <n v="6"/>
    <s v=" Vacuum Trasducer, Catholyte Tank Blade, AFT Module"/>
    <m/>
    <x v="34"/>
    <s v="MIH_A04"/>
    <x v="0"/>
  </r>
  <r>
    <s v="A0418955, Rev 01"/>
    <m/>
    <s v="LID, CHAMBER/FACILITY, MEMBRANE, SP, ECI, SIDE, RAPTOR-M, CFD IIM"/>
    <s v="LID, CHAMBER/FACILITY, MEMBRANE, SP, ECI, SIDE, RAPTOR-M, CFD IIM"/>
    <m/>
    <s v="EA"/>
    <s v="M"/>
    <b v="0"/>
    <s v="SUB CON"/>
    <b v="0"/>
    <b v="0"/>
    <b v="0"/>
    <b v="1"/>
    <n v="3"/>
    <s v=" CHAMBER/FACILITY, MEMBRANE, SP, ECI, SIDE, RAPTOR-M, CFD IIM"/>
    <m/>
    <x v="14"/>
    <s v="SUB CON_A04"/>
    <x v="0"/>
  </r>
  <r>
    <s v="A0419018, Rev 01"/>
    <m/>
    <s v="Finger Tip Threaded Wafer Gripping Assembly SRD"/>
    <s v="Finger Tip Threaded Wafer Gripping Assembly SRD"/>
    <m/>
    <s v="EA"/>
    <s v="M"/>
    <b v="0"/>
    <s v="MIH"/>
    <b v="0"/>
    <b v="1"/>
    <b v="0"/>
    <b v="1"/>
    <n v="0"/>
    <s v="Finger"/>
    <m/>
    <x v="8"/>
    <s v="MIH_A04"/>
    <x v="0"/>
  </r>
  <r>
    <s v="A0419322, Rev 02"/>
    <m/>
    <s v="SPRAY BAR, PRECLEAN CHAMBER, SRD"/>
    <s v="SPRAY BAR, PRECLEAN CHAMBER, SRD"/>
    <m/>
    <s v="EA"/>
    <s v="M"/>
    <b v="0"/>
    <s v="MIH"/>
    <b v="0"/>
    <b v="1"/>
    <b v="0"/>
    <b v="1"/>
    <n v="9"/>
    <s v=" PRECLEAN CHAMBER, SRD"/>
    <m/>
    <x v="30"/>
    <s v="MIH_A04"/>
    <x v="0"/>
  </r>
  <r>
    <s v="A0419328, Rev 02"/>
    <m/>
    <s v="Mount, Spray Bar, Preclean Chamber, SRD"/>
    <s v="Mount, Spray Bar, Preclean Chamber, SRD"/>
    <s v="MIHP"/>
    <s v="EA"/>
    <s v="M"/>
    <b v="0"/>
    <s v="Plastic"/>
    <b v="0"/>
    <b v="1"/>
    <b v="0"/>
    <b v="1"/>
    <n v="5"/>
    <s v=" Spray Bar, Preclean Chamber, SRD"/>
    <m/>
    <x v="30"/>
    <s v="Plastic_A04"/>
    <x v="2"/>
  </r>
  <r>
    <s v="A0419891, Rev 02"/>
    <m/>
    <s v="Spacer, 1&quot; Valve, NPP, Plumbing Module"/>
    <s v="Spacer, 1&quot; Valve, NPP, Plumbing Module"/>
    <m/>
    <s v="EA"/>
    <s v="M"/>
    <b v="0"/>
    <s v="MIH"/>
    <b v="0"/>
    <b v="1"/>
    <b v="0"/>
    <b v="1"/>
    <n v="6"/>
    <s v=" 1&quot; Valve, NPP, Plumbing Module"/>
    <m/>
    <x v="3"/>
    <s v="MIH_A04"/>
    <x v="0"/>
  </r>
  <r>
    <s v="A0419938, Rev 02"/>
    <m/>
    <s v="Base, Evaporation Hood, Wide Tank"/>
    <s v="Base, Evaporation Hood, Wide Tank"/>
    <m/>
    <s v="EA"/>
    <s v="M"/>
    <b v="0"/>
    <s v="MIH"/>
    <b v="0"/>
    <b v="1"/>
    <b v="0"/>
    <b v="1"/>
    <n v="4"/>
    <s v=" Evaporation Hood, Wide Tank"/>
    <m/>
    <x v="24"/>
    <s v="MIH_A04"/>
    <x v="0"/>
  </r>
  <r>
    <s v="A0419941, Rev 02"/>
    <m/>
    <s v="Top, Evaporation Hood, Wide Tank"/>
    <s v="Top, Evaporation Hood, Wide Tank"/>
    <m/>
    <s v="EA"/>
    <s v="M"/>
    <b v="0"/>
    <s v="MIH"/>
    <b v="0"/>
    <b v="1"/>
    <b v="0"/>
    <b v="1"/>
    <n v="3"/>
    <s v=" Evaporation Hood, Wide Tank"/>
    <m/>
    <x v="34"/>
    <s v="MIH_A04"/>
    <x v="0"/>
  </r>
  <r>
    <s v="A0419942, Rev 02"/>
    <m/>
    <s v="WELDMENT, EVAPORATION HOOD, WIDE TANK,"/>
    <s v="WELDMENT, EVAPORATION HOOD, WIDE TANK,"/>
    <m/>
    <s v="EA"/>
    <s v="M"/>
    <b v="0"/>
    <s v="MIH"/>
    <b v="0"/>
    <b v="1"/>
    <b v="0"/>
    <b v="1"/>
    <n v="8"/>
    <s v=" EVAPORATION HOOD, WIDE TANK,"/>
    <m/>
    <x v="34"/>
    <s v="MIH_A04"/>
    <x v="0"/>
  </r>
  <r>
    <s v="A0420044, Rev 02"/>
    <m/>
    <s v="Housing, Sensor, Level, Chamber, WLP"/>
    <s v="Housing, Sensor, Level, Chamber, WLP"/>
    <m/>
    <s v="EA"/>
    <s v="M"/>
    <b v="0"/>
    <s v="SUB CON"/>
    <b v="0"/>
    <b v="1"/>
    <b v="0"/>
    <b v="1"/>
    <n v="7"/>
    <s v=" Sensor, Level, Chamber, WLP"/>
    <m/>
    <x v="14"/>
    <s v="SUB CON_A04"/>
    <x v="0"/>
  </r>
  <r>
    <s v="A0420056, Rev 02"/>
    <m/>
    <s v="Tool, C-Seal Separator, Picture Frame Fixture, ECD, 300MM"/>
    <s v="Tool, C-Seal Separator, Picture Frame Fixture, ECD, 300MM"/>
    <m/>
    <s v="EA"/>
    <s v="M"/>
    <b v="0"/>
    <s v="MIH"/>
    <b v="0"/>
    <b v="1"/>
    <b v="0"/>
    <b v="1"/>
    <n v="4"/>
    <s v=" C-Seal Separator, Picture Frame Fixture, ECD, 300MM"/>
    <m/>
    <x v="10"/>
    <s v="MIH_A04"/>
    <x v="0"/>
  </r>
  <r>
    <s v="A0420072, Rev 02"/>
    <m/>
    <s v="Top, Evaporation Hood, Narrow Tank"/>
    <s v="Top, Evaporation Hood, Narrow Tank"/>
    <m/>
    <s v="EA"/>
    <s v="M"/>
    <b v="0"/>
    <s v="MIH"/>
    <b v="0"/>
    <b v="1"/>
    <b v="0"/>
    <b v="1"/>
    <n v="3"/>
    <s v=" Evaporation Hood, Narrow Tank"/>
    <m/>
    <x v="34"/>
    <s v="MIH_A04"/>
    <x v="0"/>
  </r>
  <r>
    <s v="A0420075, Rev 02"/>
    <m/>
    <s v="Base, Evaporation Hood, Narrow Tank"/>
    <s v="Base, Evaporation Hood, Narrow Tank"/>
    <m/>
    <s v="EA"/>
    <s v="M"/>
    <b v="0"/>
    <s v="MIH"/>
    <b v="0"/>
    <b v="1"/>
    <b v="0"/>
    <b v="1"/>
    <n v="4"/>
    <s v=" Evaporation Hood, Narrow Tank"/>
    <m/>
    <x v="24"/>
    <s v="MIH_A04"/>
    <x v="0"/>
  </r>
  <r>
    <s v="A0420076, Rev 02"/>
    <m/>
    <s v="WELDMENT, EVAPORATION HOOD, NARROW TANK,"/>
    <s v="WELDMENT, EVAPORATION HOOD, NARROW TANK,"/>
    <m/>
    <s v="EA"/>
    <s v="M"/>
    <b v="0"/>
    <s v="MIH"/>
    <b v="0"/>
    <b v="1"/>
    <b v="0"/>
    <b v="1"/>
    <n v="8"/>
    <s v=" EVAPORATION HOOD, NARROW TANK,"/>
    <m/>
    <x v="34"/>
    <s v="MIH_A04"/>
    <x v="0"/>
  </r>
  <r>
    <s v="A0421028, Rev 02"/>
    <m/>
    <s v="ROTOR CHUCK CLAMP SRM"/>
    <s v="ROTOR CHUCK CLAMP SRM"/>
    <m/>
    <s v="EA"/>
    <s v="M"/>
    <b v="0"/>
    <s v="MIH"/>
    <b v="0"/>
    <b v="1"/>
    <b v="0"/>
    <b v="1"/>
    <n v="0"/>
    <s v="ROTOR"/>
    <m/>
    <x v="41"/>
    <s v="MIH_A04"/>
    <x v="0"/>
  </r>
  <r>
    <s v="A0422347, Rev 02"/>
    <m/>
    <s v="Spacer, N2 Purge And DI Rinse, 2 STG Valve, CR4"/>
    <s v="Spacer, N2 Purge And DI Rinse, 2 STG Valve, CR4"/>
    <m/>
    <s v="EA"/>
    <s v="M"/>
    <b v="0"/>
    <s v="MIH"/>
    <b v="0"/>
    <b v="1"/>
    <b v="0"/>
    <b v="1"/>
    <n v="6"/>
    <s v=" N2 Purge And DI Rinse, 2 STG Valve, CR4"/>
    <m/>
    <x v="3"/>
    <s v="MIH_A04"/>
    <x v="0"/>
  </r>
  <r>
    <s v="A0422412, Rev 01"/>
    <m/>
    <s v="LED Cover, Amber, Two Fixture, Long, Raider"/>
    <s v="LED Cover, Amber, Two Fixture, Long, Raider"/>
    <m/>
    <s v="EA"/>
    <s v="M"/>
    <b v="0"/>
    <s v="MIH"/>
    <b v="0"/>
    <b v="1"/>
    <b v="0"/>
    <b v="1"/>
    <n v="9"/>
    <s v=" Amber, Two Fixture, Long, Raider"/>
    <m/>
    <x v="5"/>
    <s v="MIH_A04"/>
    <x v="0"/>
  </r>
  <r>
    <s v="A0422492, Rev 01"/>
    <m/>
    <s v="Spacer, Slip Stream Valve, Tank Blade"/>
    <s v="Spacer, Slip Stream Valve, Tank Blade"/>
    <m/>
    <s v="EA"/>
    <s v="M"/>
    <b v="0"/>
    <s v="MIH"/>
    <b v="0"/>
    <b v="1"/>
    <b v="0"/>
    <b v="1"/>
    <n v="6"/>
    <s v=" Slip Stream Valve, Tank Blade"/>
    <m/>
    <x v="34"/>
    <s v="MIH_A04"/>
    <x v="0"/>
  </r>
  <r>
    <s v="A0423625, Rev 01"/>
    <m/>
    <s v="Gate, Float Valve, Peek, Raptor, Raider S"/>
    <s v="Gate, Float Valve, Peek, Raptor, Raider S"/>
    <m/>
    <s v="EA"/>
    <s v="M"/>
    <b v="0"/>
    <s v="MIH"/>
    <b v="0"/>
    <b v="1"/>
    <b v="0"/>
    <b v="1"/>
    <n v="4"/>
    <s v=" Float Valve, Peek, Raptor, Raider S"/>
    <m/>
    <x v="3"/>
    <s v="MIH_A04"/>
    <x v="4"/>
  </r>
  <r>
    <s v="A0423626, Rev 01"/>
    <m/>
    <s v="Sleeve, Valve, Threaded, Peek, Packed Flow, Stacked Plating, Raptor, Raider S"/>
    <s v="Sleeve, Valve, Threaded, Peek, Packed Flow, Stacked Plating, Raptor, Raider S"/>
    <m/>
    <s v="EA"/>
    <s v="M"/>
    <b v="0"/>
    <s v="MIH"/>
    <b v="0"/>
    <b v="1"/>
    <b v="0"/>
    <b v="1"/>
    <n v="6"/>
    <s v=" Valve, Threaded, Peek, Packed Flow, Stacked Plating, Raptor, Raider S"/>
    <m/>
    <x v="3"/>
    <s v="MIH_A04"/>
    <x v="4"/>
  </r>
  <r>
    <s v="A0425928, Rev 01"/>
    <m/>
    <s v="Downtube, RTA Bottle, 3/8&quot;OD x 0.62 wall, PFA"/>
    <s v="Downtube, RTA Bottle, 3/8&quot;OD x 0.62 wall, PFA"/>
    <m/>
    <s v="EA"/>
    <s v="M"/>
    <b v="0"/>
    <s v="MIH"/>
    <b v="0"/>
    <b v="1"/>
    <b v="0"/>
    <b v="1"/>
    <n v="8"/>
    <s v=" RTA Bottle, 3/8&quot;OD x 0.62 wall, PFA"/>
    <m/>
    <x v="32"/>
    <s v="MIH_A04"/>
    <x v="0"/>
  </r>
  <r>
    <s v="A0426059, Rev 02"/>
    <m/>
    <s v="PAD, ACTUATION, PLATING ROTOR"/>
    <s v="PAD, ACTUATION, PLATING ROTOR"/>
    <m/>
    <s v="EA"/>
    <s v="M"/>
    <b v="0"/>
    <s v="MIH"/>
    <b v="0"/>
    <b v="1"/>
    <b v="0"/>
    <b v="1"/>
    <n v="3"/>
    <s v=" ACTUATION, PLATING ROTOR"/>
    <m/>
    <x v="3"/>
    <s v="MIH_A04"/>
    <x v="0"/>
  </r>
  <r>
    <s v="A0426492, Rev 04"/>
    <m/>
    <s v="HOUSING PH PROBE, 2X 0.375 FLARE"/>
    <s v="HOUSING PH PROBE, 2X 0.375 FLARE"/>
    <m/>
    <s v="EA"/>
    <s v="M"/>
    <b v="0"/>
    <s v="MIH"/>
    <b v="0"/>
    <b v="1"/>
    <b v="0"/>
    <b v="1"/>
    <n v="0"/>
    <s v="HOUSING"/>
    <m/>
    <x v="3"/>
    <s v="MIH_A04"/>
    <x v="0"/>
  </r>
  <r>
    <s v="A0426712, Rev 01"/>
    <m/>
    <s v="Plug, PG 13.5 PH Proble Housing"/>
    <s v="Plug, PG 13.5 PH Proble Housing"/>
    <m/>
    <s v="EA"/>
    <s v="M"/>
    <b v="0"/>
    <s v="SUB CON"/>
    <b v="0"/>
    <b v="1"/>
    <b v="0"/>
    <b v="1"/>
    <n v="4"/>
    <s v=" PG 13.5 PH Proble Housing"/>
    <m/>
    <x v="14"/>
    <s v="SUB CON_A04"/>
    <x v="0"/>
  </r>
  <r>
    <s v="A0426808, Rev 02"/>
    <m/>
    <s v="FIXTURE TEST, FLOAT, TELESCOPING, E-LESS CHAMBER"/>
    <s v="FIXTURE TEST, FLOAT, TELESCOPING, E-LESS CHAMBER"/>
    <m/>
    <s v="EA"/>
    <s v="M"/>
    <b v="0"/>
    <s v="MIH"/>
    <b v="0"/>
    <b v="1"/>
    <b v="0"/>
    <b v="1"/>
    <n v="0"/>
    <s v="FIXTURE"/>
    <m/>
    <x v="8"/>
    <s v="MIH_A04"/>
    <x v="0"/>
  </r>
  <r>
    <s v="A0426816, Rev 01"/>
    <m/>
    <s v="FIXTURE, BOTTOM, O-RING TEST"/>
    <s v="FIXTURE, BOTTOM, O-RING TEST"/>
    <m/>
    <s v="EA"/>
    <s v="M"/>
    <b v="0"/>
    <s v="MIH"/>
    <b v="0"/>
    <b v="1"/>
    <b v="0"/>
    <b v="1"/>
    <n v="7"/>
    <s v=" BOTTOM, O-RING TEST"/>
    <m/>
    <x v="40"/>
    <s v="MIH_A04"/>
    <x v="0"/>
  </r>
  <r>
    <s v="A0426817, Rev 01"/>
    <m/>
    <s v="FIXTURE, CYLINDER, O-RING TEST, E-LESS CHAMBER"/>
    <s v="FIXTURE, CYLINDER, O-RING TEST, E-LESS CHAMBER"/>
    <m/>
    <s v="EA"/>
    <s v="M"/>
    <b v="0"/>
    <s v="MIH"/>
    <b v="0"/>
    <b v="0"/>
    <b v="0"/>
    <b v="1"/>
    <n v="7"/>
    <s v=" CYLINDER, O-RING TEST, E-LESS CHAMBER"/>
    <m/>
    <x v="40"/>
    <s v="MIH_A04"/>
    <x v="0"/>
  </r>
  <r>
    <s v="A0426818, Rev 01"/>
    <m/>
    <s v="FIXTURE, WELDMENT, O-RING TEST, E-LESS CHAMBER"/>
    <s v="FIXTURE, WELDMENT, O-RING TEST, E-LESS CHAMBER"/>
    <m/>
    <s v="EA"/>
    <s v="M"/>
    <b v="0"/>
    <s v="MIH"/>
    <b v="0"/>
    <b v="0"/>
    <b v="0"/>
    <b v="1"/>
    <n v="7"/>
    <s v=" WELDMENT, O-RING TEST, E-LESS CHAMBER"/>
    <m/>
    <x v="40"/>
    <s v="MIH_A04"/>
    <x v="0"/>
  </r>
  <r>
    <s v="A0426948, Rev 01"/>
    <m/>
    <s v="Shield, Terminal Block, UP"/>
    <s v="Shield, Terminal Block, UP"/>
    <m/>
    <s v="EA"/>
    <s v="M"/>
    <b v="0"/>
    <s v="MIH"/>
    <b v="0"/>
    <b v="1"/>
    <b v="0"/>
    <b v="1"/>
    <n v="6"/>
    <s v=" Terminal Block, UP"/>
    <m/>
    <x v="13"/>
    <s v="MIH_A04"/>
    <x v="0"/>
  </r>
  <r>
    <s v="A0427075, Rev 01"/>
    <m/>
    <s v="ASSY, WELDMENT, GAUGE PANEL, CU DAMASCENE"/>
    <s v="ASSY, WELDMENT, GAUGE PANEL, CU DAMASCENE"/>
    <m/>
    <s v="EA"/>
    <s v="M"/>
    <b v="0"/>
    <s v="MIH"/>
    <b v="0"/>
    <b v="1"/>
    <b v="0"/>
    <b v="1"/>
    <n v="4"/>
    <s v=" WELDMENT, GAUGE PANEL, CU DAMASCENE"/>
    <m/>
    <x v="36"/>
    <s v="MIH_A04"/>
    <x v="0"/>
  </r>
  <r>
    <s v="A0427148, Rev 01"/>
    <m/>
    <s v="BUSHING, PVDF, FLOAT SENSOR, E-LESS, 200MM"/>
    <s v="BUSHING, PVDF, FLOAT SENSOR, E-LESS, 200MM"/>
    <m/>
    <s v="EA"/>
    <s v="M"/>
    <b v="0"/>
    <s v="MIH"/>
    <b v="0"/>
    <b v="1"/>
    <b v="0"/>
    <b v="1"/>
    <n v="7"/>
    <s v=" PVDF, FLOAT SENSOR, E-LESS, 200MM"/>
    <m/>
    <x v="3"/>
    <s v="MIH_A04"/>
    <x v="11"/>
  </r>
  <r>
    <s v="A0427149, Rev 01"/>
    <m/>
    <s v="COLLAR, THREADED, PVDF, FLOAT SENSOR, E-LESS, 200MM"/>
    <s v="COLLAR, THREADED, PVDF, FLOAT SENSOR, E-LESS, 200MM"/>
    <m/>
    <s v="EA"/>
    <s v="M"/>
    <b v="0"/>
    <s v="MIH"/>
    <b v="0"/>
    <b v="1"/>
    <b v="0"/>
    <b v="1"/>
    <n v="6"/>
    <s v=" THREADED, PVDF, FLOAT SENSOR, E-LESS, 200MM"/>
    <m/>
    <x v="3"/>
    <s v="MIH_A04"/>
    <x v="11"/>
  </r>
  <r>
    <s v="A0427150, Rev 01"/>
    <m/>
    <s v="RING, RETAINER, FLOAT SENSOR, E-LESS, 200MM"/>
    <s v="RING, RETAINER, FLOAT SENSOR, E-LESS, 200MM"/>
    <m/>
    <s v="EA"/>
    <s v="M"/>
    <b v="0"/>
    <s v="MIH"/>
    <b v="0"/>
    <b v="1"/>
    <b v="0"/>
    <b v="1"/>
    <n v="4"/>
    <s v=" RETAINER, FLOAT SENSOR, E-LESS, 200MM"/>
    <m/>
    <x v="18"/>
    <s v="MIH_A04"/>
    <x v="0"/>
  </r>
  <r>
    <s v="A0427604, Rev 01"/>
    <m/>
    <s v="HEAD, 3/8-1IN, PINCH ORIFICE"/>
    <s v="HEAD, 3/8-1IN, PINCH ORIFICE"/>
    <m/>
    <s v="EA"/>
    <s v="M"/>
    <b v="0"/>
    <s v="MIH"/>
    <b v="0"/>
    <b v="1"/>
    <b v="0"/>
    <b v="1"/>
    <n v="4"/>
    <s v=" 3/8-1IN, PINCH ORIFICE"/>
    <m/>
    <x v="8"/>
    <s v="MIH_A04"/>
    <x v="0"/>
  </r>
  <r>
    <s v="A0427605, Rev 01"/>
    <m/>
    <s v="BASE ASSEMBLY, PINCH ORIFICE"/>
    <s v="BASE ASSY, PINCH ORIFICE"/>
    <m/>
    <s v="EA"/>
    <s v="M"/>
    <b v="0"/>
    <s v="MIH"/>
    <b v="0"/>
    <b v="1"/>
    <b v="0"/>
    <b v="1"/>
    <n v="9"/>
    <s v=" PINCH ORIFICE"/>
    <m/>
    <x v="36"/>
    <s v="MIH_A04"/>
    <x v="0"/>
  </r>
  <r>
    <s v="A0427677, Rev 01"/>
    <m/>
    <s v="MOUNT PLATE WELDMENT"/>
    <s v="MOUNT PLATE WELDMENT"/>
    <m/>
    <s v="EA"/>
    <s v="M"/>
    <b v="0"/>
    <s v="MIH"/>
    <b v="0"/>
    <b v="1"/>
    <b v="0"/>
    <b v="1"/>
    <n v="0"/>
    <s v="MOUNT"/>
    <m/>
    <x v="16"/>
    <s v="MIH_A04"/>
    <x v="0"/>
  </r>
  <r>
    <s v="A0427775, Rev 02"/>
    <m/>
    <s v="COVER, 48V DC, POWER SUPPLY"/>
    <s v="COVER, 48V DC, POWER SUPPLY"/>
    <m/>
    <s v="EA"/>
    <s v="M"/>
    <b v="0"/>
    <s v="MIH"/>
    <b v="0"/>
    <b v="1"/>
    <b v="0"/>
    <b v="1"/>
    <n v="5"/>
    <s v=" 48V DC, POWER SUPPLY"/>
    <m/>
    <x v="5"/>
    <s v="MIH_A04"/>
    <x v="0"/>
  </r>
  <r>
    <s v="A0427775, Rev 04"/>
    <m/>
    <s v="COVER, 48V DC, POWER SUPPLY"/>
    <s v="COVER, 48V DC, POWER SUPPLY"/>
    <m/>
    <s v="EA"/>
    <s v="M"/>
    <b v="0"/>
    <s v="MIH"/>
    <b v="0"/>
    <b v="1"/>
    <b v="0"/>
    <b v="1"/>
    <n v="5"/>
    <s v=" 48V DC, POWER SUPPLY"/>
    <m/>
    <x v="5"/>
    <s v="MIH_A04"/>
    <x v="0"/>
  </r>
  <r>
    <s v="A0428292, Rev 02"/>
    <m/>
    <s v="Mount Plate, Filter, Entegris"/>
    <s v="Mount Plate, Filter, Entegris"/>
    <m/>
    <s v="EA"/>
    <s v="M"/>
    <b v="0"/>
    <s v="MIH"/>
    <b v="0"/>
    <b v="1"/>
    <b v="0"/>
    <b v="1"/>
    <n v="0"/>
    <s v="Mount"/>
    <m/>
    <x v="16"/>
    <s v="MIH_A04"/>
    <x v="0"/>
  </r>
  <r>
    <s v="A0428688, Rev 01"/>
    <m/>
    <s v="Cover, EMI Noise Filter 60287-05"/>
    <s v="Cover, EMI Noise Filter 60287-05"/>
    <m/>
    <s v="EA"/>
    <s v="M"/>
    <b v="0"/>
    <s v="MIH"/>
    <b v="0"/>
    <b v="0"/>
    <b v="0"/>
    <b v="1"/>
    <n v="5"/>
    <s v=" EMI Noise Filter 60287-05"/>
    <m/>
    <x v="5"/>
    <s v="MIH_A04"/>
    <x v="0"/>
  </r>
  <r>
    <s v="A0428689, Rev 01"/>
    <m/>
    <s v="Cover, EMI Noise Filter 60287-05"/>
    <s v="Cover, EMI Noise Filter 60287-05"/>
    <m/>
    <s v="EA"/>
    <s v="M"/>
    <b v="0"/>
    <s v="MIH"/>
    <b v="0"/>
    <b v="1"/>
    <b v="0"/>
    <b v="1"/>
    <n v="5"/>
    <s v=" EMI Noise Filter 60287-05"/>
    <m/>
    <x v="5"/>
    <s v="MIH_A04"/>
    <x v="0"/>
  </r>
  <r>
    <s v="A0428690, Rev 01"/>
    <m/>
    <s v="Cover, EMI Noise Filter 60287-05"/>
    <s v="Cover, EMI Noise Filter 60287-05"/>
    <m/>
    <s v="EA"/>
    <s v="M"/>
    <b v="0"/>
    <s v="MIH"/>
    <b v="0"/>
    <b v="1"/>
    <b v="0"/>
    <b v="1"/>
    <n v="5"/>
    <s v=" EMI Noise Filter 60287-05"/>
    <m/>
    <x v="5"/>
    <s v="MIH_A04"/>
    <x v="0"/>
  </r>
  <r>
    <s v="A0428704, Rev 03"/>
    <m/>
    <s v="Flow Plate, Housing Thief, Simplified Reactor"/>
    <s v="Flow Plate, Housing Thief, Simplified Reactor"/>
    <m/>
    <s v="EA"/>
    <s v="M"/>
    <b v="0"/>
    <s v="SUB CON"/>
    <b v="0"/>
    <b v="1"/>
    <b v="0"/>
    <b v="1"/>
    <n v="10"/>
    <s v=" Housing Thief, Simplified Reactor"/>
    <m/>
    <x v="14"/>
    <s v="SUB CON_A04"/>
    <x v="0"/>
  </r>
  <r>
    <s v="A0430809, Rev 02"/>
    <m/>
    <s v="Front Pad, 2 MM Warp, Mapping Blade, 200MM Nokota"/>
    <s v="Front Pad, 2 MM Warp, Mapping Blade, 200MM Nokota"/>
    <m/>
    <s v="EA"/>
    <s v="M"/>
    <b v="0"/>
    <s v="MIH"/>
    <b v="0"/>
    <b v="1"/>
    <b v="0"/>
    <b v="1"/>
    <n v="9"/>
    <s v=" 2 MM Warp, Mapping Blade, 200MM Nokota"/>
    <m/>
    <x v="8"/>
    <s v="MIH_A04"/>
    <x v="0"/>
  </r>
  <r>
    <s v="A0431530, Rev 02"/>
    <m/>
    <s v="Rear Pad, 2MM Warp, Mapping Blade, 200MM Nokota"/>
    <s v="Rear Pad, 2MM Warp, Mapping Blade, 200MM Nokota"/>
    <m/>
    <s v="EA"/>
    <s v="M"/>
    <b v="0"/>
    <s v="MIH"/>
    <b v="0"/>
    <b v="1"/>
    <b v="0"/>
    <b v="1"/>
    <n v="8"/>
    <s v=" 2MM Warp, Mapping Blade, 200MM Nokota"/>
    <m/>
    <x v="8"/>
    <s v="MIH_A04"/>
    <x v="0"/>
  </r>
  <r>
    <s v="A0437357, Rev 01"/>
    <m/>
    <s v="Plate, Rotor, Edge Standoff, Simplified SRD"/>
    <s v="Plate, Rotor, Edge Standoff, Simplified SRD"/>
    <m/>
    <s v="EA"/>
    <s v="M"/>
    <b v="0"/>
    <s v="MIH"/>
    <b v="0"/>
    <b v="1"/>
    <b v="0"/>
    <b v="1"/>
    <n v="5"/>
    <s v=" Rotor, Edge Standoff, Simplified SRD"/>
    <m/>
    <x v="16"/>
    <s v="MIH_A04"/>
    <x v="0"/>
  </r>
  <r>
    <s v="A0437357, Rev 02"/>
    <m/>
    <s v="RL - PLATE, ROTOR, EDGE STANDOFF, SIMPLIFIED SRD"/>
    <s v="RL - PLATE, ROTOR, EDGE STANDOFF, SIMPLIFIED SRD"/>
    <s v="MIHP"/>
    <s v="EA"/>
    <s v="M"/>
    <b v="0"/>
    <s v="Plastic"/>
    <b v="0"/>
    <b v="0"/>
    <b v="0"/>
    <b v="1"/>
    <n v="10"/>
    <s v=" ROTOR, EDGE STANDOFF, SIMPLIFIED SRD"/>
    <m/>
    <x v="16"/>
    <s v="Plastic_A04"/>
    <x v="2"/>
  </r>
  <r>
    <s v="A0437719 Rev 02"/>
    <m/>
    <s v="Peek Pad, Front Left, 4 MM Warp, Blade ASSY, Velocity Robot"/>
    <s v="Peek Pad, Front Left, 4 MM Warp, Blade ASSY, Velocity Robot"/>
    <s v="Sub"/>
    <s v="EA"/>
    <s v="M"/>
    <b v="0"/>
    <s v="MIH"/>
    <b v="0"/>
    <b v="1"/>
    <b v="0"/>
    <b v="1"/>
    <n v="8"/>
    <s v=" Front Left, 4 MM Warp, Blade ASSY, Velocity Robot"/>
    <m/>
    <x v="36"/>
    <s v="MIH_A04"/>
    <x v="4"/>
  </r>
  <r>
    <s v="A0437720, Rev 02"/>
    <m/>
    <s v="Peek Pad, Front Right, 4 MM Warp, Blade ASSY, Velocity Robot"/>
    <s v="Peek Pad, Front Right, 4 MM Warp, Blade ASSY, Velocity Robot"/>
    <m/>
    <s v="EA"/>
    <s v="M"/>
    <b v="0"/>
    <s v="MIH"/>
    <b v="0"/>
    <b v="1"/>
    <b v="0"/>
    <b v="1"/>
    <n v="8"/>
    <s v=" Front Right, 4 MM Warp, Blade ASSY, Velocity Robot"/>
    <m/>
    <x v="36"/>
    <s v="MIH_A04"/>
    <x v="4"/>
  </r>
  <r>
    <s v="A0437721, Rev 02"/>
    <m/>
    <s v="Peek Rear Pad, 4MM Warp, Blade ASSY, Velocity Robot"/>
    <s v="Peek Rear Pad, 4MM Warp, Blade ASSY, Velocity Robot"/>
    <m/>
    <s v="EA"/>
    <s v="M"/>
    <b v="0"/>
    <s v="MIH"/>
    <b v="0"/>
    <b v="1"/>
    <b v="0"/>
    <b v="1"/>
    <n v="0"/>
    <s v="Peek"/>
    <m/>
    <x v="36"/>
    <s v="MIH_A04"/>
    <x v="4"/>
  </r>
  <r>
    <s v="A0438145, Rev 02"/>
    <m/>
    <s v="Electrical Box, Velocity Config, Universal Test Stand"/>
    <s v="Electrical Box, Velocity Config, Universal Test Stand"/>
    <m/>
    <s v="EA"/>
    <s v="M"/>
    <b v="0"/>
    <s v="MIH"/>
    <b v="0"/>
    <b v="0"/>
    <b v="0"/>
    <b v="1"/>
    <n v="0"/>
    <s v="Electrical"/>
    <m/>
    <x v="3"/>
    <s v="MIH_A04"/>
    <x v="0"/>
  </r>
  <r>
    <s v="A0438146, Rev 02"/>
    <m/>
    <s v="Door Weldment, Electrical Box, Velocity Config, Universal Test Stand"/>
    <s v="Door Weldment, Electrical Box, Velocity Config, Universal Test Stand"/>
    <m/>
    <s v="EA"/>
    <s v="M"/>
    <b v="0"/>
    <s v="MIH"/>
    <b v="0"/>
    <b v="1"/>
    <b v="0"/>
    <b v="1"/>
    <n v="0"/>
    <s v="Door"/>
    <m/>
    <x v="27"/>
    <s v="MIH_A04"/>
    <x v="0"/>
  </r>
  <r>
    <s v="A0438350, Rev 02"/>
    <m/>
    <s v="Spacer-1, ELEC Box Weldment, Universal Test Stand"/>
    <s v="Spacer-1, ELEC Box Weldment, Universal Test Stand"/>
    <m/>
    <s v="EA"/>
    <s v="M"/>
    <b v="0"/>
    <s v="MIH"/>
    <b v="0"/>
    <b v="0"/>
    <b v="0"/>
    <b v="1"/>
    <n v="8"/>
    <s v=" ELEC Box Weldment, Universal Test Stand"/>
    <m/>
    <x v="3"/>
    <s v="MIH_A04"/>
    <x v="0"/>
  </r>
  <r>
    <s v="A0438352, Rev 02"/>
    <m/>
    <s v="Door Weldment, Electrical Box, Velocity Config, Universal Test Stand"/>
    <s v="Door Weldment, Electrical Box, Velocity Config, Universal Test Stand"/>
    <s v="MIHP"/>
    <s v="EA"/>
    <s v="M"/>
    <b v="0"/>
    <s v="MIH"/>
    <b v="0"/>
    <b v="1"/>
    <b v="0"/>
    <b v="1"/>
    <n v="0"/>
    <s v="Door"/>
    <m/>
    <x v="27"/>
    <s v="MIH_A04"/>
    <x v="0"/>
  </r>
  <r>
    <s v="A0438353, Rev 02"/>
    <m/>
    <s v="Weldment, ELEC Box, Velocity Config, Unversal Test Stand"/>
    <s v="Weldment, ELEC Box, Velocity Config, Unversal Test Stand"/>
    <m/>
    <s v="EA"/>
    <s v="M"/>
    <b v="0"/>
    <s v="MIH"/>
    <b v="0"/>
    <b v="1"/>
    <b v="0"/>
    <b v="1"/>
    <n v="8"/>
    <s v=" ELEC Box, Velocity Config, Unversal Test Stand"/>
    <m/>
    <x v="3"/>
    <s v="MIH_A04"/>
    <x v="0"/>
  </r>
  <r>
    <s v="A0438362, Rev 02"/>
    <m/>
    <s v="Spacer-2, ELEC Box Weldment, Universal Test Stand"/>
    <s v="Spacer-2, ELEC Box Weldment, Universal Test Stand"/>
    <m/>
    <s v="EA"/>
    <s v="M"/>
    <b v="0"/>
    <s v="MIH"/>
    <b v="0"/>
    <b v="0"/>
    <b v="0"/>
    <b v="1"/>
    <n v="8"/>
    <s v=" ELEC Box Weldment, Universal Test Stand"/>
    <m/>
    <x v="3"/>
    <s v="MIH_A04"/>
    <x v="0"/>
  </r>
  <r>
    <s v="A0438559, Rev 01"/>
    <m/>
    <s v="Swing Lever, Thick, Wafer Gripping Assy, SRD Chamber"/>
    <s v="Swing Lever, Thick, Wafer Gripping Assy, SRD Chamber"/>
    <m/>
    <s v="EA"/>
    <s v="M"/>
    <b v="0"/>
    <s v="MIH"/>
    <b v="0"/>
    <b v="1"/>
    <b v="0"/>
    <b v="1"/>
    <n v="0"/>
    <s v="Swing"/>
    <m/>
    <x v="36"/>
    <s v="MIH_A04"/>
    <x v="0"/>
  </r>
  <r>
    <s v="A0439728"/>
    <m/>
    <s v="TUBE, EXHAUST, RIM, WLP"/>
    <s v="TUBE, EXHAUST, RIM, WLP"/>
    <m/>
    <s v="EA"/>
    <s v="M"/>
    <b v="0"/>
    <s v="MIH"/>
    <b v="0"/>
    <b v="1"/>
    <b v="0"/>
    <b v="1"/>
    <n v="4"/>
    <s v=" EXHAUST, RIM, WLP"/>
    <m/>
    <x v="32"/>
    <s v="MIH_A04"/>
    <x v="0"/>
  </r>
  <r>
    <s v="A0439729"/>
    <m/>
    <s v="PIN, LOCATE, RINSE ADJUST, RIM, WLP"/>
    <s v="PIN, LOCATE, RINSE ADJUST, RIM, WLP"/>
    <m/>
    <s v="EA"/>
    <s v="M"/>
    <b v="0"/>
    <s v="MIH"/>
    <b v="0"/>
    <b v="1"/>
    <b v="0"/>
    <b v="1"/>
    <n v="3"/>
    <s v=" LOCATE, RINSE ADJUST, RIM, WLP"/>
    <m/>
    <x v="8"/>
    <s v="MIH_A04"/>
    <x v="0"/>
  </r>
  <r>
    <s v="A0439730"/>
    <m/>
    <s v="RINSE RIM, SPATTER CONTROL, WLP"/>
    <s v="RINSE RIM, SPATTER CONTROL, WLP"/>
    <m/>
    <s v="EA"/>
    <s v="M"/>
    <b v="0"/>
    <s v="MIH"/>
    <b v="0"/>
    <b v="0"/>
    <b v="0"/>
    <b v="1"/>
    <n v="9"/>
    <s v=" SPATTER CONTROL, WLP"/>
    <m/>
    <x v="3"/>
    <s v="MIH_A04"/>
    <x v="0"/>
  </r>
  <r>
    <s v="A0439731, Rev 01"/>
    <m/>
    <s v="RINSE RIM ASM,                _x001e_SPATTER CONTROL,_x001e_WLP"/>
    <s v="RINSE RIM ASM,                _x001e_SPATTER CONTROL,_x001e_WLP"/>
    <m/>
    <s v="EA"/>
    <s v="M"/>
    <b v="0"/>
    <s v="MIH"/>
    <b v="0"/>
    <b v="1"/>
    <b v="0"/>
    <b v="1"/>
    <n v="0"/>
    <s v="RINSE"/>
    <m/>
    <x v="3"/>
    <s v="MIH_A04"/>
    <x v="0"/>
  </r>
  <r>
    <s v="A0440030, Rev 01"/>
    <m/>
    <s v="Weldment, Sensor Duct, Retrofit"/>
    <s v="Weldment, Sensor Duct, Retrofit"/>
    <m/>
    <s v="EA"/>
    <s v="M"/>
    <b v="0"/>
    <s v="MIH"/>
    <b v="0"/>
    <b v="0"/>
    <b v="0"/>
    <b v="1"/>
    <n v="8"/>
    <s v=" Sensor Duct, Retrofit"/>
    <m/>
    <x v="39"/>
    <s v="MIH_A04"/>
    <x v="0"/>
  </r>
  <r>
    <s v="A0440255, Rev 01"/>
    <m/>
    <s v="Cover, Resistor, Amp Tray"/>
    <s v="Cover, Resistor, Amp Tray"/>
    <s v="MIHP"/>
    <s v="EA"/>
    <s v="M"/>
    <b v="0"/>
    <s v="Plastic"/>
    <b v="0"/>
    <b v="1"/>
    <b v="0"/>
    <b v="1"/>
    <n v="5"/>
    <s v=" Resistor, Amp Tray"/>
    <m/>
    <x v="5"/>
    <s v="Plastic_A04"/>
    <x v="2"/>
  </r>
  <r>
    <s v="A0440424, Rev 01"/>
    <m/>
    <s v="Stiffener, Electrical  Box, Velocity Config, Universal Test Stand"/>
    <s v="Stiffener, Electrical  Box, Velocity Config, Universal Test Stand"/>
    <m/>
    <s v="EA"/>
    <s v="M"/>
    <b v="0"/>
    <s v="MIH"/>
    <b v="0"/>
    <b v="0"/>
    <b v="0"/>
    <b v="1"/>
    <n v="9"/>
    <s v=" Electrical  Box, Velocity Config, Universal Test Stand"/>
    <m/>
    <x v="3"/>
    <s v="MIH_A04"/>
    <x v="0"/>
  </r>
  <r>
    <s v="A0441102, Rev 02"/>
    <m/>
    <s v="Shim, Ring Retainer, 1.9MM THK, 300MM"/>
    <s v="Shim, Ring Retainer, 1.9MM THK, 300MM"/>
    <m/>
    <s v="EA"/>
    <s v="M"/>
    <b v="0"/>
    <s v="MIH"/>
    <b v="0"/>
    <b v="1"/>
    <b v="0"/>
    <b v="1"/>
    <n v="4"/>
    <s v=" Ring Retainer, 1.9MM THK, 300MM"/>
    <m/>
    <x v="18"/>
    <s v="MIH_A04"/>
    <x v="0"/>
  </r>
  <r>
    <s v="A0441203, Rev 05"/>
    <m/>
    <s v="Backing Plate Spring B.P. 200MM"/>
    <s v="Backing Plate Spring B.P. 200MM"/>
    <s v="Sub"/>
    <s v="EA"/>
    <s v="M"/>
    <b v="0"/>
    <s v="Plastic"/>
    <b v="0"/>
    <b v="1"/>
    <b v="0"/>
    <b v="1"/>
    <n v="0"/>
    <s v="Backing"/>
    <m/>
    <x v="2"/>
    <s v="Plastic_A04"/>
    <x v="2"/>
  </r>
  <r>
    <s v="A0442614, Rev 01"/>
    <m/>
    <s v="Plumbing Door, On-Board Dosing, Mustang"/>
    <s v="Plumbing Door, On-Board Dosing, Mustang"/>
    <m/>
    <s v="EA"/>
    <s v="M"/>
    <b v="0"/>
    <s v="MIH"/>
    <b v="0"/>
    <b v="1"/>
    <b v="0"/>
    <b v="1"/>
    <n v="0"/>
    <s v="Plumbing"/>
    <m/>
    <x v="27"/>
    <s v="MIH_A04"/>
    <x v="0"/>
  </r>
  <r>
    <s v="A0444130, Rev 01"/>
    <m/>
    <s v="Lid, Tank, Sealed, 20L, 4 Float, Thermistor"/>
    <s v="Lid, Tank, Sealed, 20L, 4 Float, Thermistor"/>
    <m/>
    <s v="EA"/>
    <s v="M"/>
    <b v="0"/>
    <s v="MIH"/>
    <b v="0"/>
    <b v="1"/>
    <b v="0"/>
    <b v="1"/>
    <n v="3"/>
    <s v=" Tank, Sealed, 20L, 4 Float, Thermistor"/>
    <m/>
    <x v="4"/>
    <s v="MIH_A04"/>
    <x v="0"/>
  </r>
  <r>
    <s v="A0444131, Rev 01"/>
    <m/>
    <s v="Lid, Tank, Sealed, 20L, H2S04, 1 Coil, Raider"/>
    <s v="Lid, Tank, Sealed, 20L, H2S04, 1 Coil, Raider"/>
    <m/>
    <s v="EA"/>
    <s v="M"/>
    <b v="0"/>
    <s v="MIH"/>
    <b v="0"/>
    <b v="1"/>
    <b v="0"/>
    <b v="1"/>
    <n v="3"/>
    <s v=" Tank, Sealed, 20L, H2S04, 1 Coil, Raider"/>
    <m/>
    <x v="4"/>
    <s v="MIH_A04"/>
    <x v="0"/>
  </r>
  <r>
    <s v="A0444264, Rev 01"/>
    <m/>
    <s v="Lid, Tank Sealed, 4 Float, 3 Anti Siphon, Heat Exch. Thermistor, Reclaim, 10L"/>
    <s v="Lid, Tank Sealed, 4 Float, 3 Anti Siphon, Heat Exch. Thermistor, Reclaim, 10L"/>
    <m/>
    <s v="EA"/>
    <s v="M"/>
    <b v="0"/>
    <s v="MIH"/>
    <b v="0"/>
    <b v="1"/>
    <b v="0"/>
    <b v="1"/>
    <n v="3"/>
    <s v=" Tank Sealed, 4 Float, 3 Anti Siphon, Heat Exch. Thermistor, Reclaim, 10L"/>
    <m/>
    <x v="4"/>
    <s v="MIH_A04"/>
    <x v="0"/>
  </r>
  <r>
    <s v="A0444724, Rev 01"/>
    <m/>
    <s v="Cover, Mount, Back F24 Power Supply"/>
    <s v="Cover, Mount, Back F24 Power Supply"/>
    <m/>
    <s v="EA"/>
    <s v="M"/>
    <b v="0"/>
    <s v="MIH"/>
    <b v="0"/>
    <b v="1"/>
    <b v="0"/>
    <b v="1"/>
    <n v="5"/>
    <s v=" Mount, Back F24 Power Supply"/>
    <m/>
    <x v="5"/>
    <s v="MIH_A04"/>
    <x v="0"/>
  </r>
  <r>
    <s v="A0444724, Rev 02"/>
    <m/>
    <s v="Cover, Mount, Back, F24 Power Supply"/>
    <s v="Cover, Mount, Back, F24 Power Supply"/>
    <m/>
    <s v="EA"/>
    <s v="M"/>
    <b v="0"/>
    <s v="MIH"/>
    <b v="0"/>
    <b v="1"/>
    <b v="0"/>
    <b v="1"/>
    <n v="5"/>
    <s v=" Mount, Back, F24 Power Supply"/>
    <m/>
    <x v="5"/>
    <s v="MIH_A04"/>
    <x v="0"/>
  </r>
  <r>
    <s v="A0451224"/>
    <m/>
    <s v="TUBE, EXHAUST, RIM, WLP"/>
    <s v="TUBE, EXHAUST, RIM, WLP"/>
    <m/>
    <s v="EA"/>
    <s v="M"/>
    <b v="0"/>
    <s v="MIH"/>
    <b v="0"/>
    <b v="0"/>
    <b v="0"/>
    <b v="1"/>
    <n v="4"/>
    <s v=" EXHAUST, RIM, WLP"/>
    <m/>
    <x v="32"/>
    <s v="MIH_A04"/>
    <x v="0"/>
  </r>
  <r>
    <s v="A0451225"/>
    <m/>
    <s v="PIN, LOCATE, RINSE ADJUST, RIM, WLP"/>
    <s v="PIN, LOCATE, RINSE ADJUST, RIM, WLP"/>
    <m/>
    <s v="EA"/>
    <s v="M"/>
    <b v="0"/>
    <s v="MIH"/>
    <b v="0"/>
    <b v="0"/>
    <b v="0"/>
    <b v="1"/>
    <n v="3"/>
    <s v=" LOCATE, RINSE ADJUST, RIM, WLP"/>
    <m/>
    <x v="8"/>
    <s v="MIH_A04"/>
    <x v="0"/>
  </r>
  <r>
    <s v="A0451227, Rev 01"/>
    <m/>
    <s v="RINSE RIM ASM,                _x001e_SPATTER CONTROL,_x001e_WLP"/>
    <s v="RINSE RIM ASM,                _x001e_SPATTER CONTROL,_x001e_WLP"/>
    <m/>
    <s v="EA"/>
    <s v="M"/>
    <b v="0"/>
    <s v="MIH"/>
    <b v="0"/>
    <b v="1"/>
    <b v="0"/>
    <b v="1"/>
    <n v="0"/>
    <s v="RINSE"/>
    <m/>
    <x v="3"/>
    <s v="MIH_A04"/>
    <x v="0"/>
  </r>
  <r>
    <s v="A0452941, Rev 01"/>
    <m/>
    <s v="Roller, Wrist Assembly, Anneal Robot"/>
    <s v="Roller, Wrist Assembly, Anneal Robot"/>
    <m/>
    <s v="EA"/>
    <s v="M"/>
    <b v="0"/>
    <s v="MIH"/>
    <b v="0"/>
    <b v="0"/>
    <b v="0"/>
    <b v="1"/>
    <n v="6"/>
    <s v=" Wrist Assembly, Anneal Robot"/>
    <m/>
    <x v="3"/>
    <s v="MIH_A04"/>
    <x v="0"/>
  </r>
  <r>
    <s v="A0453279, Rev 01"/>
    <m/>
    <s v="Rear Pad, Blade Aluminium, Anneal Robot"/>
    <s v="Rear Pad, Blade Aluminium, Anneal Robot"/>
    <m/>
    <s v="EA"/>
    <s v="M"/>
    <b v="0"/>
    <s v="MIH"/>
    <b v="0"/>
    <b v="1"/>
    <b v="0"/>
    <b v="1"/>
    <n v="8"/>
    <s v=" Blade Aluminium, Anneal Robot"/>
    <m/>
    <x v="3"/>
    <s v="MIH_A04"/>
    <x v="12"/>
  </r>
  <r>
    <s v="A0453316, Rev 01"/>
    <m/>
    <s v="Left Front Pad, Blade Aluminium, Anneal Robot"/>
    <s v="Left Front Pad, Blade Aluminium, Anneal Robot"/>
    <m/>
    <s v="EA"/>
    <s v="M"/>
    <b v="0"/>
    <s v="MIH"/>
    <b v="0"/>
    <b v="1"/>
    <b v="0"/>
    <b v="1"/>
    <n v="0"/>
    <s v="Left"/>
    <m/>
    <x v="3"/>
    <s v="MIH_A04"/>
    <x v="12"/>
  </r>
  <r>
    <s v="A0453317, Rev 01"/>
    <m/>
    <s v="Right Front Pad, Blade Aluminium, Anneal Robot"/>
    <s v="Right Front Pad, Blade Aluminium, Anneal Robot"/>
    <m/>
    <s v="EA"/>
    <s v="M"/>
    <b v="0"/>
    <s v="MIH"/>
    <b v="0"/>
    <b v="1"/>
    <b v="0"/>
    <b v="1"/>
    <n v="0"/>
    <s v="Right"/>
    <m/>
    <x v="3"/>
    <s v="MIH_A04"/>
    <x v="12"/>
  </r>
  <r>
    <s v="A0453589, Rev 01"/>
    <m/>
    <s v="Drip Tray, Blankoff, LH, Plating"/>
    <s v="Drip Tray, Blankoff, LH, Plating"/>
    <m/>
    <s v="EA"/>
    <s v="M"/>
    <b v="0"/>
    <s v="MIH"/>
    <b v="0"/>
    <b v="1"/>
    <b v="0"/>
    <b v="1"/>
    <n v="9"/>
    <s v=" Blankoff, LH, Plating"/>
    <m/>
    <x v="3"/>
    <s v="MIH_A04"/>
    <x v="0"/>
  </r>
  <r>
    <s v="A0453590, Rev 01"/>
    <m/>
    <s v="Drip Tray, Blankoff, RH, Plating, Isolated 6th Tank"/>
    <s v="Drip Tray, Blankoff, RH, Plating, Isolated 6th Tank"/>
    <s v="MIHP"/>
    <s v="EA"/>
    <s v="M"/>
    <b v="0"/>
    <s v="Plastic"/>
    <b v="0"/>
    <b v="1"/>
    <b v="0"/>
    <b v="1"/>
    <n v="9"/>
    <s v=" Blankoff, RH, Plating, Isolated 6th Tank"/>
    <m/>
    <x v="34"/>
    <s v="Plastic_A04"/>
    <x v="2"/>
  </r>
  <r>
    <s v="A0453591, Rev 02"/>
    <m/>
    <s v="Drip Tray, Blankoff, Rear, Plating, Isolated 6Th Tank"/>
    <s v="Drip Tray, Blankoff, Rear, Plating, Isolated 6Th Tank"/>
    <s v="MIHP"/>
    <s v="EA"/>
    <s v="M"/>
    <b v="0"/>
    <s v="Plastic"/>
    <b v="0"/>
    <b v="1"/>
    <b v="0"/>
    <b v="1"/>
    <n v="9"/>
    <s v=" Blankoff, Rear, Plating, Isolated 6Th Tank"/>
    <m/>
    <x v="34"/>
    <s v="Plastic_A04"/>
    <x v="2"/>
  </r>
  <r>
    <s v="A0454409, Rev 02"/>
    <m/>
    <s v="Drip Tray, Blankoff, Front, LH, Plating Isolated 6th Tank"/>
    <s v="Drip Tray, Blankoff, Front, LH, Plating Isolated 6th Tank"/>
    <m/>
    <s v="EA"/>
    <s v="M"/>
    <b v="0"/>
    <s v="MIH"/>
    <b v="0"/>
    <b v="1"/>
    <b v="0"/>
    <b v="1"/>
    <n v="9"/>
    <s v=" Blankoff, Front, LH, Plating Isolated 6th Tank"/>
    <m/>
    <x v="34"/>
    <s v="MIH_A04"/>
    <x v="0"/>
  </r>
  <r>
    <s v="A0455713, Rev 01"/>
    <m/>
    <s v="Handle ASM, Cap, Rotor, SRD"/>
    <s v="Handle ASM, Cap, Rotor, SRD"/>
    <m/>
    <s v="EA"/>
    <s v="M"/>
    <b v="0"/>
    <s v="MIH"/>
    <b v="0"/>
    <b v="1"/>
    <b v="0"/>
    <b v="1"/>
    <n v="10"/>
    <s v=" Cap, Rotor, SRD"/>
    <m/>
    <x v="3"/>
    <s v="MIH_A04"/>
    <x v="0"/>
  </r>
  <r>
    <s v="A0457419, Rev 01"/>
    <m/>
    <s v="Front Pad, .6MM Warp, Mapping Blade, 200"/>
    <s v="Front Pad, .6MM Warp, Mapping Blade, 200"/>
    <s v="MIHP"/>
    <s v="EA"/>
    <s v="M"/>
    <b v="0"/>
    <s v="Plastic"/>
    <b v="0"/>
    <b v="1"/>
    <b v="0"/>
    <b v="1"/>
    <n v="9"/>
    <s v=" .6MM Warp, Mapping Blade, 200"/>
    <m/>
    <x v="8"/>
    <s v="Plastic_A04"/>
    <x v="2"/>
  </r>
  <r>
    <s v="A0457425, Rev 01"/>
    <m/>
    <s v="Rear Pad, 6MM Warp, Mapping Blade, 200MM Nokota"/>
    <s v="Rear Pad, 6MM Warp, Mapping Blade, 200MM Nokota"/>
    <m/>
    <s v="EA"/>
    <s v="M"/>
    <b v="0"/>
    <s v="MIH"/>
    <b v="0"/>
    <b v="1"/>
    <b v="0"/>
    <b v="1"/>
    <n v="8"/>
    <s v=" 6MM Warp, Mapping Blade, 200MM Nokota"/>
    <m/>
    <x v="8"/>
    <s v="MIH_A04"/>
    <x v="0"/>
  </r>
  <r>
    <s v="A0469295, Rev 01"/>
    <m/>
    <s v="Support, Lower, Membrane, Chamber, Raptor S, 300MM"/>
    <s v="Support, Lower, Membrane, Chamber, Raptor S, 300MM"/>
    <m/>
    <s v="EA"/>
    <s v="M"/>
    <b v="0"/>
    <s v="MIH"/>
    <b v="0"/>
    <b v="1"/>
    <b v="0"/>
    <b v="1"/>
    <n v="7"/>
    <s v=" Lower, Membrane, Chamber, Raptor S, 300MM"/>
    <m/>
    <x v="30"/>
    <s v="MIH_A04"/>
    <x v="0"/>
  </r>
  <r>
    <s v="A0475797, Rev 01"/>
    <m/>
    <s v="BASIN, CATCH, RINSE, RING, WLP"/>
    <s v="BASIN, CATCH, RINSE, RING, WLP"/>
    <m/>
    <s v="EA"/>
    <s v="M"/>
    <b v="0"/>
    <s v="MIH"/>
    <b v="0"/>
    <b v="1"/>
    <b v="0"/>
    <b v="1"/>
    <n v="5"/>
    <s v=" CATCH, RINSE, RING, WLP"/>
    <m/>
    <x v="12"/>
    <s v="MIH_A04"/>
    <x v="0"/>
  </r>
  <r>
    <s v="A0486576, Rev 01"/>
    <m/>
    <s v="Mounting Bracket, RTA, Cu DAMASCENE"/>
    <s v="Mounting Bracket, RTA, Cu DAMASCENE"/>
    <m/>
    <s v="EA"/>
    <s v="M"/>
    <b v="0"/>
    <s v="MIH"/>
    <b v="0"/>
    <b v="1"/>
    <b v="0"/>
    <b v="1"/>
    <n v="0"/>
    <s v="Mounting"/>
    <m/>
    <x v="3"/>
    <s v="MIH_A04"/>
    <x v="0"/>
  </r>
  <r>
    <s v="A0502065"/>
    <s v="TUBE, EX"/>
    <s v="TUBE, EXHAUST, RIM, WLP"/>
    <s v="TUBE, EXHAUST, RIM, WLP"/>
    <m/>
    <s v="EA"/>
    <s v="M"/>
    <b v="0"/>
    <s v="NP"/>
    <b v="0"/>
    <b v="1"/>
    <b v="0"/>
    <b v="1"/>
    <n v="4"/>
    <s v=" EXHAUST, RIM, WLP"/>
    <m/>
    <x v="32"/>
    <s v="NP_A05"/>
    <x v="0"/>
  </r>
  <r>
    <s v="A0502066"/>
    <s v="PIN, LOC"/>
    <s v="PIN, LOCATE, RINSE ADJUST, RIM, WLP"/>
    <s v="PIN, LOCATE, RINSE ADJUST, RIM, WLP"/>
    <m/>
    <s v="EA"/>
    <s v="M"/>
    <b v="1"/>
    <s v="Miscellaneous"/>
    <b v="0"/>
    <b v="1"/>
    <b v="0"/>
    <b v="1"/>
    <n v="3"/>
    <s v=" LOCATE, RINSE ADJUST, RIM, WLP"/>
    <m/>
    <x v="8"/>
    <s v="Miscellaneous_A05"/>
    <x v="0"/>
  </r>
  <r>
    <s v="A0502067"/>
    <s v="RINSE RI"/>
    <s v="RINSE RIM, SPATTER CONTROL, WLP"/>
    <s v="RINSE RIM, SPATTER CONTROL, WLP"/>
    <m/>
    <s v="EA"/>
    <s v="M"/>
    <b v="1"/>
    <s v="NP"/>
    <b v="0"/>
    <b v="1"/>
    <b v="0"/>
    <b v="1"/>
    <n v="9"/>
    <s v=" SPATTER CONTROL, WLP"/>
    <m/>
    <x v="3"/>
    <s v="NP_A05"/>
    <x v="0"/>
  </r>
  <r>
    <s v="A0502067, Rev 01"/>
    <m/>
    <s v="RINSE RIM, SPATTER CONTROL, WLP"/>
    <s v="RINSE RIM, SPATTER CONTROL, WLP"/>
    <m/>
    <s v="EA"/>
    <s v="M"/>
    <b v="0"/>
    <s v="NP"/>
    <b v="0"/>
    <b v="0"/>
    <b v="0"/>
    <b v="1"/>
    <n v="9"/>
    <s v=" SPATTER CONTROL, WLP"/>
    <m/>
    <x v="3"/>
    <s v="NP_A05"/>
    <x v="0"/>
  </r>
  <r>
    <s v="A0502068, Rev 01"/>
    <m/>
    <s v="Rinse Rim ASM, Splash Guard, Dual Angle, WLP"/>
    <s v="Rinse Rim ASM, Splash Guard, Dual Angle, WLP"/>
    <m/>
    <s v="EA"/>
    <s v="M"/>
    <b v="0"/>
    <s v="MIH"/>
    <b v="0"/>
    <b v="1"/>
    <b v="0"/>
    <b v="1"/>
    <n v="0"/>
    <s v="Rinse"/>
    <m/>
    <x v="3"/>
    <s v="MIH_A05"/>
    <x v="0"/>
  </r>
  <r>
    <s v="A0502265"/>
    <m/>
    <s v="TUBE, EXHAUST, RIM, WLP"/>
    <s v="TUBE, EXHAUST, RIM, WLP"/>
    <m/>
    <s v="EA"/>
    <s v="M"/>
    <b v="0"/>
    <s v="NP"/>
    <b v="0"/>
    <b v="0"/>
    <b v="0"/>
    <b v="1"/>
    <n v="4"/>
    <s v=" EXHAUST, RIM, WLP"/>
    <m/>
    <x v="32"/>
    <s v="NP_A05"/>
    <x v="0"/>
  </r>
  <r>
    <s v="A0502266"/>
    <m/>
    <s v="PIN, LOCATE, RINSE ADJUST, RIM, WLP"/>
    <s v="PIN, LOCATE, RINSE ADJUST, RIM, WLP"/>
    <m/>
    <s v="EA"/>
    <s v="M"/>
    <b v="0"/>
    <s v="NP"/>
    <b v="0"/>
    <b v="0"/>
    <b v="0"/>
    <b v="1"/>
    <n v="3"/>
    <s v=" LOCATE, RINSE ADJUST, RIM, WLP"/>
    <m/>
    <x v="8"/>
    <s v="NP_A05"/>
    <x v="0"/>
  </r>
  <r>
    <s v="A0502267, Rev 01"/>
    <m/>
    <s v="RINSE RIM, SPATTER CONTROL, WLP"/>
    <s v="RINSE RIM, SPATTER CONTROL, WLP"/>
    <m/>
    <s v="EA"/>
    <s v="M"/>
    <b v="0"/>
    <s v="NP"/>
    <b v="0"/>
    <b v="0"/>
    <b v="0"/>
    <b v="1"/>
    <n v="9"/>
    <s v=" SPATTER CONTROL, WLP"/>
    <m/>
    <x v="3"/>
    <s v="NP_A05"/>
    <x v="0"/>
  </r>
  <r>
    <s v="A0502268, Rev 01"/>
    <m/>
    <s v="Rinse Rim ASM, Splash Guard, Dual Angle, High, WLP"/>
    <s v="Rinse Rim ASM, Splash Guard, Dual Angle, High, WLP"/>
    <m/>
    <s v="EA"/>
    <s v="M"/>
    <b v="0"/>
    <s v="MIH"/>
    <b v="0"/>
    <b v="1"/>
    <b v="0"/>
    <b v="1"/>
    <n v="0"/>
    <s v="Rinse"/>
    <m/>
    <x v="3"/>
    <s v="MIH_A05"/>
    <x v="0"/>
  </r>
  <r>
    <s v="A0504473, Rev 01"/>
    <m/>
    <s v="PLATE, ROTOR, EDGE STANDOFF, SIMPLIFIED SRD"/>
    <s v="PLATE, ROTOR, EDGE STANDOFF, SIMPLIFIED SRD"/>
    <m/>
    <s v="EA"/>
    <s v="M"/>
    <b v="0"/>
    <s v="MIH"/>
    <b v="0"/>
    <b v="1"/>
    <b v="0"/>
    <b v="1"/>
    <n v="5"/>
    <s v=" ROTOR, EDGE STANDOFF, SIMPLIFIED SRD"/>
    <m/>
    <x v="16"/>
    <s v="MIH_A05"/>
    <x v="0"/>
  </r>
  <r>
    <s v="A0534687, Rev 01"/>
    <m/>
    <s v="Seal Cap Mask Rotor"/>
    <s v="Seal Cap Mask Rotor"/>
    <s v="MIHP"/>
    <s v="EA"/>
    <s v="M"/>
    <b v="0"/>
    <s v="Plastic"/>
    <b v="0"/>
    <b v="1"/>
    <b v="0"/>
    <b v="1"/>
    <n v="0"/>
    <s v="Seal"/>
    <m/>
    <x v="3"/>
    <s v="Plastic_A05"/>
    <x v="2"/>
  </r>
  <r>
    <s v="A0537350, Rev 01"/>
    <m/>
    <s v="SCREEN,ANODE RETAINER, 350 MICRON,_x001e__x001e_WLP"/>
    <s v="SCREEN,ANODE RETAINER, 350 MICRON,_x001e__x001e_WLP"/>
    <s v="MIHP"/>
    <s v="EA"/>
    <s v="M"/>
    <b v="0"/>
    <s v="Plastic"/>
    <b v="0"/>
    <b v="0"/>
    <b v="0"/>
    <b v="1"/>
    <n v="6"/>
    <s v="ANODE RETAINER, 350 MICRON,_x001e__x001e_WLP"/>
    <m/>
    <x v="18"/>
    <s v="Plastic_A05"/>
    <x v="2"/>
  </r>
  <r>
    <s v="A0555195, Rev 01"/>
    <m/>
    <s v="STAND OFF, THREADED, TALL LEAD-IN, ROTOR, SRD"/>
    <s v="STAND OFF, THREADED, TALL LEAD-IN, ROTOR, SRD"/>
    <s v="spbo"/>
    <s v="EA"/>
    <s v="M"/>
    <b v="0"/>
    <s v="Plastic"/>
    <b v="0"/>
    <b v="1"/>
    <b v="0"/>
    <b v="1"/>
    <n v="9"/>
    <s v=" THREADED, TALL LEAD-IN, ROTOR, SRD"/>
    <m/>
    <x v="3"/>
    <s v="Plastic_A05"/>
    <x v="2"/>
  </r>
  <r>
    <s v="ABS1BLK48X96"/>
    <s v="ABS 1 BL"/>
    <s v="ABS 1 BLACK 48X96"/>
    <s v="ABS 1 BLACK 48X96"/>
    <s v="Raw"/>
    <s v="EA"/>
    <s v="P"/>
    <b v="0"/>
    <s v="Miscellaneous"/>
    <b v="0"/>
    <b v="0"/>
    <b v="0"/>
    <b v="1"/>
    <n v="0"/>
    <s v="ABS"/>
    <m/>
    <x v="3"/>
    <s v=""/>
    <x v="13"/>
  </r>
  <r>
    <s v="ABSB1I25BLK448MCM"/>
    <s v="ABS BLAC"/>
    <s v="ABS BLACK BAR 4&quot; WIDE X 48&quot; LONG, 1-1/4&quot; THICK MCMC# 8712K302"/>
    <s v="ABS BLACK BAR 4&quot; WIDE X 48&quot; LONG, 1-1/4&quot; THICK MCMC# 8712K302"/>
    <s v="Raw"/>
    <s v="EA"/>
    <s v="P"/>
    <b v="0"/>
    <s v="RM"/>
    <b v="0"/>
    <b v="0"/>
    <b v="0"/>
    <b v="1"/>
    <n v="0"/>
    <s v="ABS"/>
    <m/>
    <x v="3"/>
    <s v=""/>
    <x v="13"/>
  </r>
  <r>
    <s v="ABSI125WHT4896"/>
    <n v="1"/>
    <s v="ABS WHITE, 0.125&quot; X 48&quot; X 96&quot; WITH HAIRCELL TEXTILE ON 1 SIDE"/>
    <s v="ABS WHITE, 0.125&quot; X 48&quot; X 96&quot; WITH HAIRCELL TEXTILE ON 1 SIDE"/>
    <s v="Raw"/>
    <s v="EA"/>
    <s v="P"/>
    <b v="0"/>
    <s v="RM"/>
    <b v="0"/>
    <b v="0"/>
    <b v="0"/>
    <b v="1"/>
    <n v="9"/>
    <s v=" 0.125&quot; X 48&quot; X 96&quot; WITH HAIRCELL TEXTILE ON 1 SIDE"/>
    <m/>
    <x v="3"/>
    <s v=""/>
    <x v="13"/>
  </r>
  <r>
    <s v="ABSI187BLK4896GP"/>
    <s v="ABS GP B"/>
    <s v="ABS GP Black .187 x 96 x 48 hair cell one side"/>
    <s v="ABS GP Black .187 x 96 x 48 hair cell one side"/>
    <s v="Raw"/>
    <s v="EA"/>
    <s v="P"/>
    <b v="0"/>
    <s v="RM"/>
    <b v="0"/>
    <b v="0"/>
    <b v="0"/>
    <b v="1"/>
    <n v="0"/>
    <s v="ABS"/>
    <m/>
    <x v="3"/>
    <s v=""/>
    <x v="13"/>
  </r>
  <r>
    <s v="ABSS12M0BLK1224"/>
    <s v="ABS Blac"/>
    <s v="ABS Black 12x 1220 X 2440"/>
    <s v="ABS Black 12x 1220 X 2440"/>
    <s v="Raw"/>
    <s v="EA"/>
    <s v="P"/>
    <b v="0"/>
    <s v="RM"/>
    <b v="0"/>
    <b v="0"/>
    <b v="0"/>
    <b v="1"/>
    <n v="0"/>
    <s v="ABS"/>
    <m/>
    <x v="3"/>
    <s v=""/>
    <x v="13"/>
  </r>
  <r>
    <s v="ABSS1I00IVO1212WES"/>
    <s v="ABS SHEE"/>
    <s v="ABS SHEET IVORY COLOUR 1.0�X12�X12� WESTLAKE"/>
    <s v="ABS SHEET IVORY COLOUR 1.0�X12�X12� WESTLAKE"/>
    <s v="Raw"/>
    <s v="EA"/>
    <s v="P"/>
    <b v="0"/>
    <s v="RM"/>
    <b v="0"/>
    <b v="0"/>
    <b v="0"/>
    <b v="1"/>
    <n v="0"/>
    <s v="ABS"/>
    <m/>
    <x v="47"/>
    <s v=""/>
    <x v="13"/>
  </r>
  <r>
    <s v="ABSS1I00NAT1224"/>
    <s v="ABS NATU"/>
    <s v="ABS NATURE, 1''X12''X24''"/>
    <s v="ABS NATURE, 1''X12''X24''"/>
    <s v="Raw"/>
    <s v="EA"/>
    <s v="P"/>
    <b v="0"/>
    <s v="RM"/>
    <b v="0"/>
    <b v="0"/>
    <b v="0"/>
    <b v="1"/>
    <n v="10"/>
    <s v=" 1''X12''X24''"/>
    <m/>
    <x v="3"/>
    <s v=""/>
    <x v="13"/>
  </r>
  <r>
    <s v="ABSS1I50NAT2424"/>
    <s v="ABS Natu"/>
    <s v="ABS Natural 1.5' thick 24&quot;x24&quot;"/>
    <s v="ABS Natural 1.5' thick 24&quot;x24&quot;"/>
    <s v="Raw"/>
    <s v="EA"/>
    <s v="P"/>
    <b v="0"/>
    <s v="RM"/>
    <b v="0"/>
    <b v="0"/>
    <b v="0"/>
    <b v="1"/>
    <n v="0"/>
    <s v="ABS"/>
    <m/>
    <x v="3"/>
    <s v=""/>
    <x v="13"/>
  </r>
  <r>
    <s v="ABSS1I75NAT2424"/>
    <m/>
    <s v="ABS Natural 1.75' thick 24&quot;x24&quot;"/>
    <s v="ABS Natural 1.75' thick 24&quot;x24&quot;"/>
    <s v="Raw"/>
    <s v="EA"/>
    <s v="P"/>
    <b v="0"/>
    <s v="RM"/>
    <b v="0"/>
    <b v="0"/>
    <b v="0"/>
    <b v="1"/>
    <n v="0"/>
    <s v="ABS"/>
    <m/>
    <x v="3"/>
    <s v=""/>
    <x v="13"/>
  </r>
  <r>
    <s v="ABSS1I75NAT2448"/>
    <s v="ABS Natu"/>
    <s v="ABS Natural 1.75' thick 24&quot;x48&quot;"/>
    <s v="ABS Natural 1.75' thick 24&quot;x48&quot;"/>
    <s v="Raw"/>
    <s v="EA"/>
    <s v="P"/>
    <b v="0"/>
    <s v="RM"/>
    <b v="0"/>
    <b v="0"/>
    <b v="0"/>
    <b v="1"/>
    <n v="0"/>
    <s v="ABS"/>
    <m/>
    <x v="3"/>
    <s v=""/>
    <x v="13"/>
  </r>
  <r>
    <s v="ABSS2I00BLK1212"/>
    <s v="ABS BLAC"/>
    <s v="ABS BLACK SHEET 2X12X12"/>
    <s v="ABS BLACK SHEET 2X12X12"/>
    <s v="Raw"/>
    <s v="EA"/>
    <s v="P"/>
    <b v="0"/>
    <s v="RM"/>
    <b v="0"/>
    <b v="0"/>
    <b v="0"/>
    <b v="1"/>
    <n v="0"/>
    <s v="ABS"/>
    <m/>
    <x v="47"/>
    <s v=""/>
    <x v="13"/>
  </r>
  <r>
    <s v="ABSS2I50BLK2448"/>
    <s v="ABS BLAC"/>
    <s v="ABS BLACK SHEET 2.5thk&quot; X 24&quot; X 48&quot;"/>
    <s v="ABS BLACK SHEET 2.5thk&quot; X 24&quot; X 48&quot;"/>
    <s v="Raw"/>
    <s v="EA"/>
    <s v="P"/>
    <b v="0"/>
    <s v="RM"/>
    <b v="0"/>
    <b v="0"/>
    <b v="0"/>
    <b v="1"/>
    <n v="0"/>
    <s v="ABS"/>
    <m/>
    <x v="47"/>
    <s v=""/>
    <x v="13"/>
  </r>
  <r>
    <s v="ABSS2I50NAT1212"/>
    <s v="ABS NATU"/>
    <s v="ABS NATURAL 12 X 12 X 2.50"/>
    <s v="ABS NATURAL 12 X 12 X 2.50"/>
    <s v="Raw"/>
    <s v="EA"/>
    <s v="P"/>
    <b v="0"/>
    <s v="RM"/>
    <b v="0"/>
    <b v="0"/>
    <b v="0"/>
    <b v="1"/>
    <n v="0"/>
    <s v="ABS"/>
    <m/>
    <x v="3"/>
    <s v=""/>
    <x v="13"/>
  </r>
  <r>
    <s v="ABSS3I0BLK2448"/>
    <s v="ABS BLAC"/>
    <s v="ABS BLACK SHEET 3.0thk&quot; X 24&quot; X 48&quot;"/>
    <s v="ABS BLACK SHEET 3.0thk&quot; X 24&quot; X 48&quot;"/>
    <s v="Raw"/>
    <s v="EA"/>
    <s v="P"/>
    <b v="0"/>
    <s v="RM"/>
    <b v="0"/>
    <b v="0"/>
    <b v="0"/>
    <b v="1"/>
    <n v="0"/>
    <s v="ABS"/>
    <m/>
    <x v="47"/>
    <s v=""/>
    <x v="13"/>
  </r>
  <r>
    <s v="ABSSI060BLK4896HAI"/>
    <s v="ACRLONIT"/>
    <s v="ACRLONITRILE BUTADIENE STYRENE BLACK SHEET, HAIRCELL TEXTURE 0.06� X 48� X 96�"/>
    <s v="ACRLONITRILE BUTADIENE STYRENE BLACK SHEET, HAIRCELL TEXTURE 0.06� X 48� X 96�"/>
    <s v="Raw"/>
    <s v="EA"/>
    <s v="P"/>
    <b v="0"/>
    <s v="RM"/>
    <b v="0"/>
    <b v="0"/>
    <b v="0"/>
    <b v="1"/>
    <n v="0"/>
    <s v="ACRLONITRILE"/>
    <m/>
    <x v="47"/>
    <s v="RM_ABS"/>
    <x v="0"/>
  </r>
  <r>
    <s v="ABSSI093BLK4896"/>
    <s v="ABS BLAC"/>
    <s v="ABS BLACK SMOOTH ONE SIDE, 3/32&quot; THICK, 48&quot;X 96&quot;"/>
    <s v="ABS BLACK SMOOTH ONE SIDE, 3/32&quot; THICK, 48&quot;X 96&quot;"/>
    <s v="Raw"/>
    <s v="EA"/>
    <s v="P"/>
    <b v="0"/>
    <s v="RM"/>
    <b v="0"/>
    <b v="0"/>
    <b v="0"/>
    <b v="1"/>
    <n v="0"/>
    <s v="ABS"/>
    <m/>
    <x v="3"/>
    <s v=""/>
    <x v="13"/>
  </r>
  <r>
    <s v="ABSSI093BLK4896HC"/>
    <s v="ABS BLAC"/>
    <s v="ABS BLACK SHEET 0.093&quot; X 48&quot; X 96&quot; H/C 1-SIDE"/>
    <s v="ABS BLACK SHEET 0.093&quot; X 48&quot; X 96&quot; H/C 1-SIDE"/>
    <s v="Raw"/>
    <s v="EA"/>
    <s v="P"/>
    <b v="0"/>
    <s v="RM"/>
    <b v="0"/>
    <b v="0"/>
    <b v="0"/>
    <b v="1"/>
    <n v="0"/>
    <s v="ABS"/>
    <m/>
    <x v="47"/>
    <s v=""/>
    <x v="13"/>
  </r>
  <r>
    <s v="ABSSI125BLK4896"/>
    <s v="ABS, BLA"/>
    <s v="ABS, BLACK, 0.125&quot; x 48&quot; x 96&quot;"/>
    <s v="ABS, BLACK, 0.125&quot; x 48&quot; x 96&quot;"/>
    <s v="Raw"/>
    <s v="EA"/>
    <s v="P"/>
    <b v="0"/>
    <s v="RM"/>
    <b v="0"/>
    <b v="0"/>
    <b v="0"/>
    <b v="1"/>
    <n v="3"/>
    <s v=" BLACK, 0.125&quot; x 48&quot; x 96&quot;"/>
    <m/>
    <x v="3"/>
    <s v=""/>
    <x v="13"/>
  </r>
  <r>
    <s v="ABSSI125NAT4848"/>
    <s v="ABS, nat"/>
    <s v="ABS, nature 0.125''X48''x48''"/>
    <s v="ABS, nature 0.125''X48''x48''"/>
    <s v="Raw"/>
    <s v="EA"/>
    <s v="P"/>
    <b v="0"/>
    <s v="RM"/>
    <b v="0"/>
    <b v="0"/>
    <b v="0"/>
    <b v="1"/>
    <n v="3"/>
    <s v=" nature 0.125''X48''x48''"/>
    <m/>
    <x v="3"/>
    <s v=""/>
    <x v="13"/>
  </r>
  <r>
    <s v="ABSSI177WHT4896"/>
    <s v="ABS WHIT"/>
    <s v="ABS WHITE, 0.177 &quot; X 48&quot; X 96&quot; WITH HAIRCELL TEXTILE ON 1 SIDE"/>
    <s v="ABS WHITE, 0.177 &quot; X 48&quot; X 96&quot; WITH HAIRCELL TEXTILE ON 1 SIDE"/>
    <s v="Raw"/>
    <s v="EA"/>
    <s v="P"/>
    <b v="0"/>
    <s v="RM"/>
    <b v="0"/>
    <b v="0"/>
    <b v="0"/>
    <b v="1"/>
    <n v="9"/>
    <s v=" 0.177 &quot; X 48&quot; X 96&quot; WITH HAIRCELL TEXTILE ON 1 SIDE"/>
    <m/>
    <x v="3"/>
    <s v=""/>
    <x v="13"/>
  </r>
  <r>
    <s v="ABSSI1875BLK4896"/>
    <s v="ABS, bla"/>
    <s v="ABS, black, 0.187�x 48�x 96�"/>
    <s v="ABS, black, 0.187�x 48�x 96�"/>
    <s v="Raw"/>
    <s v="EA"/>
    <s v="P"/>
    <b v="0"/>
    <s v="RM"/>
    <b v="0"/>
    <b v="0"/>
    <b v="0"/>
    <b v="1"/>
    <n v="3"/>
    <s v=" black, 0.187�x 48�x 96�"/>
    <m/>
    <x v="3"/>
    <s v=""/>
    <x v="13"/>
  </r>
  <r>
    <s v="ABSSI1875WHT4896"/>
    <s v="ABS"/>
    <s v="ABS WHITE, 0.187&quot; X 48&quot; X 96&quot; HAIRCELL FINISH 1 SIDE"/>
    <s v="ABS WHITE, 0.187&quot; X 48&quot; X 96&quot; HAIRCELL FINISH 1 SIDE"/>
    <s v="Raw"/>
    <s v="EA"/>
    <s v="P"/>
    <b v="0"/>
    <s v="RM"/>
    <b v="0"/>
    <b v="0"/>
    <b v="0"/>
    <b v="1"/>
    <n v="9"/>
    <s v=" 0.187&quot; X 48&quot; X 96&quot; HAIRCELL FINISH 1 SIDE"/>
    <m/>
    <x v="3"/>
    <s v=""/>
    <x v="13"/>
  </r>
  <r>
    <s v="ABSSI236BLK4896"/>
    <s v="ABS, BLA"/>
    <s v="ABS, BLACK GP WITH HAIR CELL TEXTURE ONE SIDE 0.25&quot; THK 48&quot; X 96&quot;"/>
    <s v="ABS, BLACK GP WITH HAIR CELL TEXTURE ONE SIDE 0.25&quot; THK 48&quot; X 96&quot;"/>
    <s v="Raw"/>
    <s v="EA"/>
    <s v="P"/>
    <b v="0"/>
    <s v="RM"/>
    <b v="0"/>
    <b v="0"/>
    <b v="0"/>
    <b v="1"/>
    <n v="3"/>
    <s v=" BLACK GP WITH HAIR CELL TEXTURE ONE SIDE 0.25&quot; THK 48&quot; X 96&quot;"/>
    <m/>
    <x v="3"/>
    <s v=""/>
    <x v="13"/>
  </r>
  <r>
    <s v="ABSSI250WHT2424"/>
    <s v="ABS WHIT"/>
    <s v="ABS WHITE, 0.25&quot; X 24&quot; X 24&quot; WITH HAIRCELL TEXTILE ON 1 SIDE"/>
    <s v="ABS WHITE, 0.25&quot; X 24&quot; X 24&quot; WITH HAIRCELL TEXTILE ON 1 SIDE"/>
    <s v="Raw"/>
    <s v="EA"/>
    <s v="P"/>
    <b v="0"/>
    <s v="RM"/>
    <b v="0"/>
    <b v="0"/>
    <b v="0"/>
    <b v="1"/>
    <n v="9"/>
    <s v=" 0.25&quot; X 24&quot; X 24&quot; WITH HAIRCELL TEXTILE ON 1 SIDE"/>
    <m/>
    <x v="3"/>
    <s v=""/>
    <x v="13"/>
  </r>
  <r>
    <s v="ABSSI250WHT4896"/>
    <s v="ABS WHIT"/>
    <s v="ABS WHITE, 0.25&quot; X 48&quot; X 96&quot;"/>
    <s v="ABS WHITE, 0.25&quot; X 48&quot; X 96&quot;"/>
    <s v="Raw"/>
    <s v="EA"/>
    <s v="P"/>
    <b v="0"/>
    <s v="RM"/>
    <b v="0"/>
    <b v="0"/>
    <b v="0"/>
    <b v="1"/>
    <n v="9"/>
    <s v=" 0.25&quot; X 48&quot; X 96&quot;"/>
    <m/>
    <x v="3"/>
    <s v=""/>
    <x v="13"/>
  </r>
  <r>
    <s v="ABSSI500BLK1212MCM"/>
    <s v="ABS SHEE"/>
    <s v="ABS SHEET 12&quot; X 12&quot; X 1/2&quot; MCMC# 8586K191"/>
    <s v="ABS SHEET 12&quot; X 12&quot; X 1/2&quot; MCMC# 8586K191"/>
    <s v="Raw"/>
    <s v="EA"/>
    <s v="P"/>
    <b v="0"/>
    <s v="RM"/>
    <b v="0"/>
    <b v="0"/>
    <b v="0"/>
    <b v="1"/>
    <n v="0"/>
    <s v="ABS"/>
    <m/>
    <x v="47"/>
    <s v=""/>
    <x v="13"/>
  </r>
  <r>
    <s v="ABSSI500WHT4896I0"/>
    <s v="Acrlonit"/>
    <s v="ABS WHITE, 0.50&quot; X 48&quot; X 96&quot;  _x001e__x001e_Acrlonitrile Butadiene Styrene SHEET 0.5 white 48X96"/>
    <s v="ABS WHITE, 0.50&quot; X 48&quot; X 96&quot;  _x001e__x001e_Acrlonitrile Butadiene Styrene SHEET 0.5 white 48X96"/>
    <s v="Raw"/>
    <s v="EA"/>
    <s v="P"/>
    <b v="0"/>
    <s v="RM"/>
    <b v="0"/>
    <b v="0"/>
    <b v="0"/>
    <b v="1"/>
    <n v="9"/>
    <s v=" 0.50&quot; X 48&quot; X 96&quot;  _x001e__x001e_Acrlonitrile Butadiene Styrene SHEET 0.5 white 48X96"/>
    <m/>
    <x v="47"/>
    <s v=""/>
    <x v="13"/>
  </r>
  <r>
    <s v="ABSSI750WHT2448"/>
    <s v="ABS"/>
    <s v="WHITE ABS 0.75&quot; THK, 24&quot; X 48&quot;"/>
    <s v="WHITE ABS 0.75&quot; THK, 24&quot; X 48&quot;"/>
    <s v="Raw"/>
    <s v="EA"/>
    <s v="P"/>
    <b v="0"/>
    <s v="RM"/>
    <b v="0"/>
    <b v="0"/>
    <b v="0"/>
    <b v="1"/>
    <n v="0"/>
    <s v="WHITE"/>
    <m/>
    <x v="3"/>
    <s v="RM_ABS"/>
    <x v="13"/>
  </r>
  <r>
    <s v="ACE4X12DELRIN"/>
    <s v="3.25 INC"/>
    <s v="4 INCH DIA x 12&quot; ACETAL HOMOPOLYMER (DELRIN PLASTIC) PER ASTM-D-6100 S-POM0143 (20% PTFE REINFORCED)_x001e__x001e_COLOR: BROWN"/>
    <s v="4 INCH DIA x 12&quot; ACETAL HOMOPOLYMER (DELRIN PLASTIC) PER ASTM-D-6100 S-POM0143 (20% PTFE REINFORCED)_x001e__x001e_COLOR: BROWN"/>
    <s v="Raw"/>
    <s v="EA"/>
    <s v="P"/>
    <b v="0"/>
    <s v="RM"/>
    <b v="0"/>
    <b v="0"/>
    <b v="0"/>
    <b v="1"/>
    <n v="0"/>
    <s v="4"/>
    <m/>
    <x v="3"/>
    <s v="RM_ACE"/>
    <x v="6"/>
  </r>
  <r>
    <s v="ACETAL BLACK ROD DELRIN 1&quot;x12&quot;L"/>
    <s v="ACETAL B"/>
    <s v="ACETAL BLACK ROD DELRIN 1&quot;x12&quot;L MCMC#8576K21"/>
    <s v="ACETAL BLACK ROD DELRIN 1&quot;x12&quot;L MCMC#8576K21"/>
    <m/>
    <s v="EA"/>
    <s v="P"/>
    <b v="1"/>
    <s v="Miscellaneous"/>
    <b v="0"/>
    <b v="0"/>
    <b v="0"/>
    <b v="1"/>
    <n v="0"/>
    <s v="ACETAL"/>
    <m/>
    <x v="25"/>
    <s v=""/>
    <x v="0"/>
  </r>
  <r>
    <s v="ACETL.625X12X12DELRINAF"/>
    <s v="ACETL"/>
    <s v="ACETL .625X12X12 DELRIN AF"/>
    <s v="ACETL .625X12X12 DELRIN AF"/>
    <s v="Raw"/>
    <s v="EA"/>
    <s v="P"/>
    <b v="0"/>
    <s v="Miscellaneous"/>
    <b v="0"/>
    <b v="0"/>
    <b v="0"/>
    <b v="1"/>
    <n v="0"/>
    <s v="ACETL"/>
    <m/>
    <x v="3"/>
    <s v=""/>
    <x v="0"/>
  </r>
  <r>
    <s v="ACP50801X19X19"/>
    <s v="ACP 5080"/>
    <s v="ACP 5080  19” x 19” x 1.0”"/>
    <s v="ACP 5080  19” x 19” x 1.0”"/>
    <s v="RMM"/>
    <s v="EA"/>
    <s v="P"/>
    <b v="0"/>
    <s v="RMM"/>
    <b v="0"/>
    <b v="0"/>
    <b v="0"/>
    <b v="1"/>
    <n v="0"/>
    <s v="ACP"/>
    <m/>
    <x v="3"/>
    <s v=""/>
    <x v="0"/>
  </r>
  <r>
    <s v="ACP50801x20.75"/>
    <s v="Alum ACP"/>
    <s v="Alum ACP 5080 20.750 Dia x 1.00"/>
    <s v="Alum ACP 5080 20.750 Dia x 1.00"/>
    <s v="RMM"/>
    <s v="EA"/>
    <s v="P"/>
    <b v="0"/>
    <s v="RMM"/>
    <b v="0"/>
    <b v="0"/>
    <b v="0"/>
    <b v="1"/>
    <n v="0"/>
    <s v="Alum"/>
    <m/>
    <x v="3"/>
    <s v="RMM_ACP"/>
    <x v="12"/>
  </r>
  <r>
    <s v="ACRSI190GRY 2448I0"/>
    <s v="ACRYLIC"/>
    <s v="ACRYLIC SHEET GRAY  2064 0.19THK x 24&quot; x 48&quot;"/>
    <s v="ACRYLIC SHEET GRAY  2064 0.19THK x 24&quot; x 48&quot;"/>
    <s v="Raw"/>
    <s v="EA"/>
    <s v="P"/>
    <b v="0"/>
    <s v="RM"/>
    <b v="0"/>
    <b v="0"/>
    <b v="0"/>
    <b v="1"/>
    <n v="0"/>
    <s v="ACRYLIC"/>
    <m/>
    <x v="47"/>
    <s v=""/>
    <x v="8"/>
  </r>
  <r>
    <s v="ACRYCLRSHTI.5X48X96"/>
    <s v="ACRYLIC"/>
    <s v="ACRYLIC CLEAR SHEET 0.500&quot;x48&quot;x96&quot; ASTM D4802"/>
    <s v="ACRYLIC CLEAR SHEET 0.500&quot;x48&quot;x96&quot; ASTM D4802"/>
    <s v="Raw"/>
    <s v="EA"/>
    <s v="P"/>
    <b v="0"/>
    <s v="RM"/>
    <b v="0"/>
    <b v="0"/>
    <b v="0"/>
    <b v="1"/>
    <n v="0"/>
    <s v="ACRYLIC"/>
    <m/>
    <x v="47"/>
    <s v=""/>
    <x v="8"/>
  </r>
  <r>
    <s v="acrylic 2.75 x 48 x 96 clear"/>
    <s v="acrylic "/>
    <s v="acrylic 2.75 x 48 x 96 clear"/>
    <s v="acrylic 2.75 x 48 x 96 clear"/>
    <m/>
    <s v="EA"/>
    <s v="P"/>
    <b v="1"/>
    <s v="Miscellaneous"/>
    <b v="0"/>
    <b v="0"/>
    <b v="0"/>
    <b v="1"/>
    <n v="0"/>
    <s v="acrylic"/>
    <m/>
    <x v="3"/>
    <s v=""/>
    <x v="8"/>
  </r>
  <r>
    <s v="ACRYLIC CLEAR SHEET 0.625&quot;x48&quot;x96&quot; ASTM D4802"/>
    <s v="ACRYLIC "/>
    <s v="ACRYLIC CLEAR SHEET 0.625&quot;x48&quot;x96&quot; ASTM D4802"/>
    <s v="ACRYLIC CLEAR SHEET 0.625&quot;x48&quot;x96&quot; ASTM D4802"/>
    <m/>
    <s v="EA"/>
    <s v="P"/>
    <b v="1"/>
    <s v="Miscellaneous"/>
    <b v="0"/>
    <b v="0"/>
    <b v="0"/>
    <b v="1"/>
    <n v="0"/>
    <s v="ACRYLIC"/>
    <m/>
    <x v="47"/>
    <s v=""/>
    <x v="8"/>
  </r>
  <r>
    <s v="Acrylic Coupon"/>
    <m/>
    <s v="Acrylic Coupon 2 x 2 x 12"/>
    <s v="Acrylic Coupon 2 x 2 x 12"/>
    <s v="MIHP"/>
    <s v="EA"/>
    <s v="M"/>
    <b v="0"/>
    <s v="Plastic"/>
    <b v="0"/>
    <b v="0"/>
    <b v="0"/>
    <b v="1"/>
    <n v="0"/>
    <s v="Acrylic"/>
    <m/>
    <x v="3"/>
    <s v=""/>
    <x v="8"/>
  </r>
  <r>
    <s v="Acrylic.75012 &quot;x12&quot;"/>
    <s v="Acrylic."/>
    <s v="Acrylic.75012 &quot;x12&quot;"/>
    <s v="Acrylic.75012 &quot;x12&quot;"/>
    <m/>
    <s v="EA"/>
    <s v="P"/>
    <b v="1"/>
    <s v="Miscellaneous"/>
    <b v="0"/>
    <b v="0"/>
    <b v="0"/>
    <b v="1"/>
    <n v="0"/>
    <s v="Acrylic.75012"/>
    <m/>
    <x v="3"/>
    <s v=""/>
    <x v="8"/>
  </r>
  <r>
    <s v="ACRYLICS1150CLR2448"/>
    <s v="ACRYLIC"/>
    <s v="ACRYLIC CLEAR SHEET, 1.5&quot; X 24&quot; X 48&quot;"/>
    <s v="ACRYLIC CLEAR SHEET, 1.5&quot; X 24&quot; X 48&quot;"/>
    <s v="Raw"/>
    <s v="EA"/>
    <s v="P"/>
    <b v="0"/>
    <s v="RM"/>
    <b v="0"/>
    <b v="0"/>
    <b v="0"/>
    <b v="1"/>
    <n v="0"/>
    <s v="ACRYLIC"/>
    <m/>
    <x v="47"/>
    <s v=""/>
    <x v="8"/>
  </r>
  <r>
    <s v="AcrylicSidePanels_375_2 Front Panel"/>
    <m/>
    <s v="AcrylicSidePanels_375_2 Front Pane"/>
    <s v="AcrylicSidePanels_375_2 Front Pane"/>
    <m/>
    <s v="EA"/>
    <s v="M"/>
    <b v="0"/>
    <s v="MIH"/>
    <b v="0"/>
    <b v="1"/>
    <b v="0"/>
    <b v="1"/>
    <n v="0"/>
    <s v="AcrylicSidePanels_375_2"/>
    <m/>
    <x v="19"/>
    <s v=""/>
    <x v="8"/>
  </r>
  <r>
    <s v="AcrylicSidePanels_375_2 Right Panel"/>
    <m/>
    <s v="AcrylicSidePanels_375_2 Right Panel"/>
    <s v="AcrylicSidePanels_375_2 Right Panel"/>
    <m/>
    <s v="EA"/>
    <s v="M"/>
    <b v="0"/>
    <s v="MIH"/>
    <b v="0"/>
    <b v="1"/>
    <b v="0"/>
    <b v="1"/>
    <n v="0"/>
    <s v="AcrylicSidePanels_375_2"/>
    <m/>
    <x v="19"/>
    <s v=""/>
    <x v="8"/>
  </r>
  <r>
    <s v="ACRYP10I0CLR12I0"/>
    <s v="ACRYLIC"/>
    <s v="ACRYLIC PIPE OPTICALLY CLEAR  ID 10'' X OD 10.5'' X 12'' LENGTH"/>
    <s v="ACRYLIC PIPE OPTICALLY CLEAR  ID 10'' X OD 10.5'' X 12'' LENGTH"/>
    <s v="PIPE"/>
    <s v="EA"/>
    <s v="P"/>
    <b v="0"/>
    <s v="RM"/>
    <b v="0"/>
    <b v="0"/>
    <b v="0"/>
    <b v="1"/>
    <n v="0"/>
    <s v="ACRYLIC"/>
    <m/>
    <x v="3"/>
    <s v=""/>
    <x v="8"/>
  </r>
  <r>
    <s v="ACRYP7I00X6I75CLR12I0"/>
    <s v="PMMA PIP"/>
    <s v="ACRYLIC PIPE CLEAR OD 7”X ID 6.75” MOQ 6 ft long  (pricing and usage should be per ft)"/>
    <s v="ACRYLIC PIPE CLEAR OD 7”X ID 6.75” MOQ 6 ft long  (pricing and usage should be per ft)"/>
    <s v="Raw"/>
    <s v="EA"/>
    <s v="P"/>
    <b v="0"/>
    <s v="RM"/>
    <b v="0"/>
    <b v="0"/>
    <b v="0"/>
    <b v="1"/>
    <n v="0"/>
    <s v="ACRYLIC"/>
    <m/>
    <x v="3"/>
    <s v=""/>
    <x v="8"/>
  </r>
  <r>
    <s v="ACRYPI250CLR72I0"/>
    <s v="ACRYLIC"/>
    <s v="ACRYLIC PIPE ( TUBE )  CLEAR ID .25'' X OD .375'',72'' LENGTH"/>
    <s v="ACRYLIC PIPE ( TUBE )  CLEAR ID .25'' X OD .375'',72'' LENGTH"/>
    <s v="PIPE"/>
    <s v="EA"/>
    <s v="P"/>
    <b v="0"/>
    <s v="RM"/>
    <b v="0"/>
    <b v="0"/>
    <b v="0"/>
    <b v="1"/>
    <n v="0"/>
    <s v="ACRYLIC"/>
    <m/>
    <x v="32"/>
    <s v=""/>
    <x v="8"/>
  </r>
  <r>
    <s v="ACRYR1I25CLR12I0"/>
    <s v="ACRYLIC"/>
    <s v="ACRYLIC CLEAR, 1.25&quot; X12&quot; LONG"/>
    <s v="ACRYLIC CLEAR, 1.25&quot; X12&quot; LONG"/>
    <s v="Raw"/>
    <s v="EA"/>
    <s v="P"/>
    <b v="0"/>
    <s v="RM"/>
    <b v="0"/>
    <b v="0"/>
    <b v="0"/>
    <b v="1"/>
    <n v="0"/>
    <s v="ACRYLIC"/>
    <m/>
    <x v="3"/>
    <s v=""/>
    <x v="8"/>
  </r>
  <r>
    <s v="ACRYR3I00CLR2I00"/>
    <s v="Opticall"/>
    <s v="OPTICALLY CLEAR ROD, 3&quot; DIAMETER, 2&quot; LENGTH, OEM#  8581K45  MCMASTER"/>
    <s v="OPTICALLY CLEAR ROD, 3&quot; DIAMETER, 2&quot; LENGTH, OEM#  8581K45  MCMASTER"/>
    <s v="Raw"/>
    <s v="EA"/>
    <s v="P"/>
    <b v="0"/>
    <s v="RM"/>
    <b v="0"/>
    <b v="0"/>
    <b v="0"/>
    <b v="1"/>
    <n v="0"/>
    <s v="OPTICALLY"/>
    <m/>
    <x v="25"/>
    <s v="RM_ACR"/>
    <x v="0"/>
  </r>
  <r>
    <s v="ACRYS0.375&quot;CLEAR"/>
    <s v="ACRYLIC,"/>
    <s v="** DO NOT USE** ACRYLIC, CLEAR SHEET, 0.375&quot; X 60&quot; X 96&quot;"/>
    <s v="** DO NOT USE** ACRYLIC, CLEAR SHEET, 0.375&quot; X 60&quot; X 96&quot;"/>
    <s v="Raw"/>
    <s v="EA"/>
    <s v="P"/>
    <b v="0"/>
    <s v="RM"/>
    <b v="0"/>
    <b v="0"/>
    <b v="0"/>
    <b v="1"/>
    <n v="0"/>
    <s v="**"/>
    <m/>
    <x v="47"/>
    <s v="RM_ACR"/>
    <x v="8"/>
  </r>
  <r>
    <s v="ACRYS060CLR1224"/>
    <s v=".060 x 1"/>
    <s v=".060 x 12 x 24 CLEAR ACRYLIC"/>
    <s v=".060 x 12 x 24 CLEAR ACRYLIC"/>
    <s v="Raw"/>
    <s v="EA"/>
    <s v="P"/>
    <b v="0"/>
    <s v="RM"/>
    <b v="0"/>
    <b v="0"/>
    <b v="0"/>
    <b v="1"/>
    <n v="0"/>
    <s v=".060"/>
    <m/>
    <x v="3"/>
    <s v="RM_ACR"/>
    <x v="8"/>
  </r>
  <r>
    <s v="ACRYS1I00CLR2424"/>
    <s v="ACRYLIC"/>
    <s v="ACRYLIC CLEAR, 1.0 x 24 x 24"/>
    <s v="ACRYLIC CLEAR, 1.0 x 24 x 24"/>
    <s v="Raw"/>
    <s v="EA"/>
    <s v="P"/>
    <b v="0"/>
    <s v="RM"/>
    <b v="0"/>
    <b v="0"/>
    <b v="0"/>
    <b v="1"/>
    <n v="0"/>
    <s v="ACRYLIC"/>
    <m/>
    <x v="3"/>
    <s v=""/>
    <x v="8"/>
  </r>
  <r>
    <s v="ACRYS1I00CLR4896"/>
    <s v="ACRYLIC"/>
    <s v="ACRYLIC CLEAR SHEET, 1.00&quot; X48X96  WITH 2 SIDE COVER"/>
    <s v="ACRYLIC CLEAR SHEET, 1.00&quot; X48X96  WITH 2 SIDE COVER"/>
    <s v="Raw"/>
    <s v="EA"/>
    <s v="P"/>
    <b v="0"/>
    <s v="RM"/>
    <b v="0"/>
    <b v="0"/>
    <b v="0"/>
    <b v="1"/>
    <n v="0"/>
    <s v="ACRYLIC"/>
    <m/>
    <x v="5"/>
    <s v=""/>
    <x v="8"/>
  </r>
  <r>
    <s v="ACRYS1I25CLR2424CAS"/>
    <s v="ACRYLIC"/>
    <s v="ACRYLIC (ACRYCAST) , 1.25�X 24�X 24�"/>
    <s v="ACRYLIC (ACRYCAST) , 1.25�X 24�X 24�"/>
    <s v="Raw"/>
    <s v="EA"/>
    <s v="P"/>
    <b v="0"/>
    <s v="RM"/>
    <b v="0"/>
    <b v="0"/>
    <b v="0"/>
    <b v="1"/>
    <n v="0"/>
    <s v="ACRYLIC"/>
    <m/>
    <x v="3"/>
    <s v=""/>
    <x v="8"/>
  </r>
  <r>
    <s v="ACRYS1I25CLR2448"/>
    <s v="ACRYLIC"/>
    <s v="ACRYLIC CLEAR, 1.25&quot; X 24&quot; X 48&quot;"/>
    <s v="ACRYLIC CLEAR, 1.25&quot; X 24&quot; X 48&quot;"/>
    <s v="Raw"/>
    <s v="EA"/>
    <s v="P"/>
    <b v="0"/>
    <s v="RM"/>
    <b v="0"/>
    <b v="0"/>
    <b v="0"/>
    <b v="1"/>
    <n v="0"/>
    <s v="ACRYLIC"/>
    <m/>
    <x v="3"/>
    <s v=""/>
    <x v="8"/>
  </r>
  <r>
    <s v="ACRYS1I25CLR4896"/>
    <s v="ACRYLIC"/>
    <s v="ACRYLIC CLEAR SHEET 1.25&quot; X 48&quot; X 96&quot;"/>
    <s v="ACRYLIC CLEAR SHEET 1.25&quot; X 48&quot; X 96&quot;"/>
    <s v="Raw"/>
    <s v="EA"/>
    <s v="P"/>
    <b v="0"/>
    <s v="RM"/>
    <b v="0"/>
    <b v="0"/>
    <b v="0"/>
    <b v="1"/>
    <n v="0"/>
    <s v="ACRYLIC"/>
    <m/>
    <x v="47"/>
    <s v=""/>
    <x v="8"/>
  </r>
  <r>
    <s v="ACRYS1I25CLR4896D-4802"/>
    <s v="ACRYLIC"/>
    <s v="ACRYLIC CLEAR , ASTM D-4802, MIL-P-5425 1.25&quot; X48&quot; X 96&quot;"/>
    <s v="ACRYLIC CLEAR , ASTM D-4802, MIL-P-5425 1.25&quot; X48&quot; X 96&quot;"/>
    <s v="Raw"/>
    <s v="EA"/>
    <s v="P"/>
    <b v="0"/>
    <s v="RM"/>
    <b v="0"/>
    <b v="0"/>
    <b v="0"/>
    <b v="1"/>
    <n v="0"/>
    <s v="ACRYLIC"/>
    <m/>
    <x v="3"/>
    <s v=""/>
    <x v="8"/>
  </r>
  <r>
    <s v="ACRYS1I50CLR2424"/>
    <s v="ACRYLIC"/>
    <s v="ACRYLIC CLEAR, 1.5 X 24 X 24"/>
    <s v="ACRYLIC CLEAR, 1.5 X 24 X 24"/>
    <s v="Raw"/>
    <s v="EA"/>
    <s v="P"/>
    <b v="0"/>
    <s v="RM"/>
    <b v="0"/>
    <b v="0"/>
    <b v="0"/>
    <b v="1"/>
    <n v="0"/>
    <s v="ACRYLIC"/>
    <m/>
    <x v="3"/>
    <s v=""/>
    <x v="8"/>
  </r>
  <r>
    <s v="ACRYS1I50CLR4848"/>
    <s v="acrylic"/>
    <s v="acrylic 1.5” x 48.0 x 48.0 clear"/>
    <s v="acrylic 1.5” x 48.0 x 48.0 clear"/>
    <s v="Raw"/>
    <s v="EA"/>
    <s v="P"/>
    <b v="0"/>
    <s v="RM"/>
    <b v="0"/>
    <b v="0"/>
    <b v="0"/>
    <b v="1"/>
    <n v="0"/>
    <s v="acrylic"/>
    <m/>
    <x v="3"/>
    <s v=""/>
    <x v="8"/>
  </r>
  <r>
    <s v="ACRYS1I50CLR4896D-4802"/>
    <s v="ACRYLIC"/>
    <s v="ACRYLIC CLEAR , ASTM D-4802, MIL-P-5425 1.5&quot; X48&quot; X 96&quot;"/>
    <s v="ACRYLIC CLEAR , ASTM D-4802, MIL-P-5425 1.5&quot; X48&quot; X 96&quot;"/>
    <s v="Raw"/>
    <s v="EA"/>
    <s v="P"/>
    <b v="0"/>
    <s v="RM"/>
    <b v="0"/>
    <b v="0"/>
    <b v="0"/>
    <b v="1"/>
    <n v="0"/>
    <s v="ACRYLIC"/>
    <m/>
    <x v="3"/>
    <s v=""/>
    <x v="8"/>
  </r>
  <r>
    <s v="ACRYS1I50NAT2424"/>
    <s v="ACRYLIC"/>
    <s v="ACRYLIC NATURAL SHEET 1.5''X 24''X24''"/>
    <s v="ACRYLIC NATURAL SHEET 1.5''X 24''X24''"/>
    <s v="Raw"/>
    <s v="EA"/>
    <s v="P"/>
    <b v="0"/>
    <s v="RM"/>
    <b v="0"/>
    <b v="0"/>
    <b v="0"/>
    <b v="1"/>
    <n v="0"/>
    <s v="ACRYLIC"/>
    <m/>
    <x v="47"/>
    <s v=""/>
    <x v="8"/>
  </r>
  <r>
    <s v="ACRYS1I75CLR2448"/>
    <s v="ACRYLIC"/>
    <s v="STANDARD ACRYLIC, CLEAR 1.75&quot; THK, 24&quot; X 48&quot;"/>
    <s v="STANDARD ACRYLIC, CLEAR 1.75&quot; THK, 24&quot; X 48&quot;"/>
    <s v="Raw"/>
    <s v="EA"/>
    <s v="P"/>
    <b v="0"/>
    <s v="RM"/>
    <b v="0"/>
    <b v="0"/>
    <b v="0"/>
    <b v="1"/>
    <n v="0"/>
    <s v="STANDARD"/>
    <m/>
    <x v="3"/>
    <s v="RM_ACR"/>
    <x v="8"/>
  </r>
  <r>
    <s v="ACRYS2I00CLR4848"/>
    <s v="ACRYLIC"/>
    <s v="ACRYLIC CLEAR SHEET, 2.00&quot; X48X48  WITH 2 SIDE COVER"/>
    <s v="ACRYLIC CLEAR SHEET, 2.00&quot; X48X48  WITH 2 SIDE COVER"/>
    <s v="Raw"/>
    <s v="EA"/>
    <s v="P"/>
    <b v="0"/>
    <s v="RM"/>
    <b v="0"/>
    <b v="0"/>
    <b v="0"/>
    <b v="1"/>
    <n v="0"/>
    <s v="ACRYLIC"/>
    <m/>
    <x v="5"/>
    <s v=""/>
    <x v="8"/>
  </r>
  <r>
    <s v="ACRYS2I25CLR4848"/>
    <s v="ACRYLIC"/>
    <s v="ACRYLIC CLEAR SHEET, 2.25&quot; X48X48  WITH 2 SIDE COVER"/>
    <s v="ACRYLIC CLEAR SHEET, 2.25&quot; X48X48  WITH 2 SIDE COVER"/>
    <s v="Raw"/>
    <s v="EA"/>
    <s v="P"/>
    <b v="0"/>
    <s v="RM"/>
    <b v="0"/>
    <b v="0"/>
    <b v="0"/>
    <b v="1"/>
    <n v="0"/>
    <s v="ACRYLIC"/>
    <m/>
    <x v="5"/>
    <s v=""/>
    <x v="8"/>
  </r>
  <r>
    <s v="ACRYS2I50CLR4848"/>
    <s v="ACRYLIC"/>
    <s v="ACRYLIC CLEAR SHEET, 2.5&quot; X48X48  WITH 2 SIDE COVER"/>
    <s v="ACRYLIC CLEAR SHEET, 2.5&quot; X48X48  WITH 2 SIDE COVER"/>
    <s v="Raw"/>
    <s v="EA"/>
    <s v="P"/>
    <b v="0"/>
    <s v="RM"/>
    <b v="0"/>
    <b v="0"/>
    <b v="0"/>
    <b v="1"/>
    <n v="0"/>
    <s v="ACRYLIC"/>
    <m/>
    <x v="5"/>
    <s v=""/>
    <x v="8"/>
  </r>
  <r>
    <s v="ACRYS3I00CLR2424"/>
    <s v="Acrylic"/>
    <s v="Acrylic clear 3.00 in thick x 24 x 24"/>
    <s v="Acrylic clear 3.00 in thick x 24 x 24"/>
    <s v="Raw"/>
    <s v="EA"/>
    <s v="P"/>
    <b v="0"/>
    <s v="RM"/>
    <b v="0"/>
    <b v="0"/>
    <b v="0"/>
    <b v="1"/>
    <n v="0"/>
    <s v="Acrylic"/>
    <m/>
    <x v="3"/>
    <s v=""/>
    <x v="8"/>
  </r>
  <r>
    <s v="ACRYS4I00NAT6I5025I50"/>
    <s v="ACRYLIC"/>
    <s v="ACRYLIC 4.0 x 6.5 x 25.5 natural"/>
    <s v="ACRYLIC 4.0 x 6.5 x 25.5 natural"/>
    <s v="Raw"/>
    <s v="EA"/>
    <s v="P"/>
    <b v="0"/>
    <s v="RM"/>
    <b v="0"/>
    <b v="0"/>
    <b v="0"/>
    <b v="1"/>
    <n v="0"/>
    <s v="ACRYLIC"/>
    <m/>
    <x v="3"/>
    <s v=""/>
    <x v="8"/>
  </r>
  <r>
    <s v="ACRYSABRI125NAT4896"/>
    <s v="ACRYLIC"/>
    <s v="ACRYLIC SHEET 0.125&quot; X 48&quot; X 96&quot; , Amber Plexiglass 2422"/>
    <s v="ACRYLIC SHEET 0.125&quot; X 48&quot; X 96&quot; , Amber Plexiglass 2422"/>
    <s v="Raw"/>
    <s v="EA"/>
    <s v="P"/>
    <b v="0"/>
    <s v="RM"/>
    <b v="0"/>
    <b v="0"/>
    <b v="0"/>
    <b v="1"/>
    <n v="0"/>
    <s v="ACRYLIC"/>
    <m/>
    <x v="47"/>
    <s v=""/>
    <x v="8"/>
  </r>
  <r>
    <s v="ACRYSI060CLR1212UVA"/>
    <s v="ACRYLIC"/>
    <s v="ACRYLIC SHEET CLEAR .06X12X12�� II UVA"/>
    <s v="ACRYLIC SHEET CLEAR .06X12X12�� II UVA"/>
    <s v="Raw"/>
    <s v="EA"/>
    <s v="P"/>
    <b v="0"/>
    <s v="RM"/>
    <b v="0"/>
    <b v="0"/>
    <b v="0"/>
    <b v="1"/>
    <n v="0"/>
    <s v="ACRYLIC"/>
    <m/>
    <x v="47"/>
    <s v=""/>
    <x v="8"/>
  </r>
  <r>
    <s v="ACRYSI062CLR3648"/>
    <s v="ACRYLIC"/>
    <s v="ACRYLIC CLEAR II UVA 0.0625&quot; x 36�x 48�"/>
    <s v="ACRYLIC CLEAR II UVA 0.0625&quot; x 36�x 48�"/>
    <s v="Raw"/>
    <s v="EA"/>
    <s v="P"/>
    <b v="0"/>
    <s v="RM"/>
    <b v="0"/>
    <b v="0"/>
    <b v="0"/>
    <b v="1"/>
    <n v="0"/>
    <s v="ACRYLIC"/>
    <m/>
    <x v="3"/>
    <s v=""/>
    <x v="8"/>
  </r>
  <r>
    <s v="ACRYSI080CLR4896"/>
    <s v="ACRYLIC"/>
    <s v="ACRYLIC CLEAR SHEET 0.08&quot; X 48&quot; X 96&quot;"/>
    <s v="ACRYLIC CLEAR SHEET 0.08&quot; X 48&quot; X 96&quot;"/>
    <s v="Raw"/>
    <s v="EA"/>
    <s v="P"/>
    <b v="0"/>
    <s v="RM"/>
    <b v="0"/>
    <b v="0"/>
    <b v="0"/>
    <b v="1"/>
    <n v="0"/>
    <s v="ACRYLIC"/>
    <m/>
    <x v="47"/>
    <s v=""/>
    <x v="8"/>
  </r>
  <r>
    <s v="ACRYSI093CLR4848"/>
    <s v="ACRYLIC"/>
    <s v="clear acrylic sheet , 0.093''x48''x48''"/>
    <s v="clear acrylic sheet , 0.093''x48''x48''"/>
    <s v="Raw"/>
    <s v="EA"/>
    <s v="P"/>
    <b v="0"/>
    <s v="RM"/>
    <b v="0"/>
    <b v="0"/>
    <b v="0"/>
    <b v="1"/>
    <n v="0"/>
    <s v="clear"/>
    <m/>
    <x v="47"/>
    <s v="RM_ACR"/>
    <x v="8"/>
  </r>
  <r>
    <s v="ACRYSI098CLR4896"/>
    <s v="ACRYLIC"/>
    <s v="ACRYLIC CLEAR SHEET 0.098&quot; X 48&quot; X 96&quot;"/>
    <s v="ACRYLIC CLEAR SHEET 0.098&quot; X 48&quot; X 96&quot;"/>
    <s v="Raw"/>
    <s v="EA"/>
    <s v="P"/>
    <b v="1"/>
    <s v="RM"/>
    <b v="0"/>
    <b v="0"/>
    <b v="0"/>
    <b v="1"/>
    <n v="0"/>
    <s v="ACRYLIC"/>
    <m/>
    <x v="47"/>
    <s v=""/>
    <x v="8"/>
  </r>
  <r>
    <s v="ACRYSI118BRO4896"/>
    <s v="ACRYLIC,"/>
    <s v="ACRYLIC, 0.118� THICKNESS, UL94-HB RATED, BRONZE# 2412, 48 X 96"/>
    <s v="ACRYLIC, 0.118� THICKNESS, UL94-HB RATED, BRONZE# 2412, 48 X 96"/>
    <s v="Raw"/>
    <s v="EA"/>
    <s v="P"/>
    <b v="0"/>
    <s v="RM"/>
    <b v="0"/>
    <b v="0"/>
    <b v="0"/>
    <b v="1"/>
    <n v="7"/>
    <s v=" 0.118� THICKNESS, UL94-HB RATED, BRONZE# 2412, 48 X 96"/>
    <m/>
    <x v="3"/>
    <s v=""/>
    <x v="8"/>
  </r>
  <r>
    <s v="ACRYSI118CLR4896"/>
    <s v="ACRYLIC"/>
    <s v="ACRYLIC CLEAR SHEET, .118 X48X96"/>
    <s v="ACRYLIC CLEAR SHEET, .118 X48X96"/>
    <s v="Raw"/>
    <s v="EA"/>
    <s v="P"/>
    <b v="0"/>
    <s v="RM"/>
    <b v="0"/>
    <b v="0"/>
    <b v="0"/>
    <b v="1"/>
    <n v="0"/>
    <s v="ACRYLIC"/>
    <m/>
    <x v="47"/>
    <s v=""/>
    <x v="8"/>
  </r>
  <r>
    <s v="ACRYSI118WHT4896W2067"/>
    <s v="ACRYLIC"/>
    <s v="ACRYLIC  WHITE 0.118x48x96''  60% LIGH TRANSMITION CHEMCAST W-2067  PORT PLASTICS"/>
    <s v="ACRYLIC  WHITE 0.118x48x96''  60% LIGH TRANSMITION CHEMCAST W-2067  PORT PLASTICS"/>
    <s v="Raw"/>
    <s v="EA"/>
    <s v="P"/>
    <b v="0"/>
    <s v="RM"/>
    <b v="0"/>
    <b v="0"/>
    <b v="0"/>
    <b v="1"/>
    <n v="0"/>
    <s v="ACRYLIC"/>
    <m/>
    <x v="3"/>
    <s v=""/>
    <x v="8"/>
  </r>
  <r>
    <s v="ACRYSI125CLR2424MCM"/>
    <s v="ACRYLIC"/>
    <s v="ACRYLIC CLEAR ULTRA-SCRATCH-RESISTANT 1/8&quot; X 24&quot; X 24&quot; MCMC# 8536K133"/>
    <s v="ACRYLIC CLEAR ULTRA-SCRATCH-RESISTANT 1/8&quot; X 24&quot; X 24&quot; MCMC# 8536K133"/>
    <s v="Raw"/>
    <s v="EA"/>
    <s v="P"/>
    <b v="0"/>
    <s v="RM"/>
    <b v="0"/>
    <b v="0"/>
    <b v="0"/>
    <b v="1"/>
    <n v="0"/>
    <s v="ACRYLIC"/>
    <m/>
    <x v="3"/>
    <s v=""/>
    <x v="8"/>
  </r>
  <r>
    <s v="ACRYSI125CLR4896"/>
    <s v="ACRYLIC"/>
    <s v="ACRYLIC CLEAR SHEET .125X48X96  WITH 2 SIDE PROTECTION UL94 HB"/>
    <s v="ACRYLIC CLEAR SHEET .125X48X96  WITH 2 SIDE PROTECTION UL94 HB"/>
    <s v="Raw"/>
    <s v="EA"/>
    <s v="P"/>
    <b v="0"/>
    <s v="RM"/>
    <b v="0"/>
    <b v="0"/>
    <b v="0"/>
    <b v="1"/>
    <n v="0"/>
    <s v="ACRYLIC"/>
    <m/>
    <x v="47"/>
    <s v=""/>
    <x v="8"/>
  </r>
  <r>
    <s v="ACRYSI177CLR2448"/>
    <s v="ACRYLIC"/>
    <s v="ACRYLIC CLEAR SHEET .177&quot; X 24&quot; X 48&quot;"/>
    <s v="ACRYLIC CLEAR SHEET .177&quot; X 24&quot; X 48&quot;"/>
    <s v="Raw"/>
    <s v="EA"/>
    <s v="P"/>
    <b v="0"/>
    <s v="RM"/>
    <b v="0"/>
    <b v="0"/>
    <b v="0"/>
    <b v="1"/>
    <n v="0"/>
    <s v="ACRYLIC"/>
    <m/>
    <x v="47"/>
    <s v=""/>
    <x v="8"/>
  </r>
  <r>
    <s v="ACRYSI187CLR1212UVA"/>
    <s v="ACRYLIC"/>
    <s v="ACRYLIC SHEET CLEAR II UVA 0.187&quot; THK X 12&quot; X 12&quot;"/>
    <s v="ACRYLIC SHEET CLEAR II UVA 0.187&quot; THK X 12&quot; X 12&quot;"/>
    <s v="Raw"/>
    <s v="EA"/>
    <s v="P"/>
    <b v="0"/>
    <s v="RM"/>
    <b v="0"/>
    <b v="0"/>
    <b v="0"/>
    <b v="1"/>
    <n v="0"/>
    <s v="ACRYLIC"/>
    <m/>
    <x v="47"/>
    <s v=""/>
    <x v="8"/>
  </r>
  <r>
    <s v="ACRYSI236BLK4896"/>
    <s v="ACRYLIC"/>
    <s v="ACRYLIC SHEET BLACK 0.236X48X96��"/>
    <s v="ACRYLIC SHEET BLACK 0.236X48X96��"/>
    <s v="Raw"/>
    <s v="EA"/>
    <s v="P"/>
    <b v="0"/>
    <s v="RM"/>
    <b v="0"/>
    <b v="0"/>
    <b v="0"/>
    <b v="1"/>
    <n v="0"/>
    <s v="ACRYLIC"/>
    <m/>
    <x v="47"/>
    <s v=""/>
    <x v="8"/>
  </r>
  <r>
    <s v="ACRYSI236CLR4848"/>
    <s v="ACRYLIC"/>
    <s v="ACRYLIC CLEAR SHEET .236X48X48'' THICKNESS TOL +/-10%  WITH 2 SIDE PROTECTION"/>
    <s v="ACRYLIC CLEAR SHEET .236X48X48'' THICKNESS TOL +/-10%  WITH 2 SIDE PROTECTION"/>
    <s v="Raw"/>
    <s v="EA"/>
    <s v="P"/>
    <b v="0"/>
    <s v="RM"/>
    <b v="0"/>
    <b v="0"/>
    <b v="0"/>
    <b v="1"/>
    <n v="0"/>
    <s v="ACRYLIC"/>
    <m/>
    <x v="47"/>
    <s v=""/>
    <x v="8"/>
  </r>
  <r>
    <s v="ACRYSI236GRY4896"/>
    <s v="ACRYLIC"/>
    <s v="ACRYLIC SHEET COLOR INDEX: 2094 0.236��X 48��X 96��"/>
    <s v="ACRYLIC SHEET COLOR INDEX: 2094 0.236��X 48��X 96��"/>
    <s v="Raw"/>
    <s v="EA"/>
    <s v="P"/>
    <b v="0"/>
    <s v="RM"/>
    <b v="0"/>
    <b v="0"/>
    <b v="0"/>
    <b v="1"/>
    <n v="0"/>
    <s v="ACRYLIC"/>
    <m/>
    <x v="47"/>
    <s v=""/>
    <x v="8"/>
  </r>
  <r>
    <s v="ACRYSI250CLR4896"/>
    <s v="ACRYLIC"/>
    <s v="ACRYLIC CLEAR SHEET .250X48X96  WITH 2 SIDE PROTECTION"/>
    <s v="ACRYLIC CLEAR SHEET .250X48X96  WITH 2 SIDE PROTECTION"/>
    <s v="Raw"/>
    <s v="EA"/>
    <s v="P"/>
    <b v="0"/>
    <s v="RM"/>
    <b v="0"/>
    <b v="0"/>
    <b v="0"/>
    <b v="1"/>
    <n v="0"/>
    <s v="ACRYLIC"/>
    <m/>
    <x v="47"/>
    <s v=""/>
    <x v="8"/>
  </r>
  <r>
    <s v="ACRYSI250GRY4896"/>
    <m/>
    <s v="ACRYLIC THK 0.250&quot; X 48&quot; X 96&quot; COLOR CODE # 2094, Grey"/>
    <s v="ACRYLIC THK 0.250&quot; X 48&quot; X 96&quot; COLOR CODE # 2094, Grey"/>
    <s v="Raw"/>
    <s v="EA"/>
    <s v="P"/>
    <b v="0"/>
    <s v="RM"/>
    <b v="0"/>
    <b v="0"/>
    <b v="0"/>
    <b v="1"/>
    <n v="0"/>
    <s v="ACRYLIC"/>
    <m/>
    <x v="3"/>
    <s v=""/>
    <x v="8"/>
  </r>
  <r>
    <s v="ACRYSI250YLW4896"/>
    <s v="ACRYLIC"/>
    <s v="ACRYLIC AC-300  YELLOW SHEET .250''X48'X96''"/>
    <s v="ACRYLIC AC-300  YELLOW SHEET .250''X48'X96''"/>
    <s v="Raw"/>
    <s v="EA"/>
    <s v="P"/>
    <b v="0"/>
    <s v="RM"/>
    <b v="0"/>
    <b v="0"/>
    <b v="0"/>
    <b v="1"/>
    <n v="0"/>
    <s v="ACRYLIC"/>
    <m/>
    <x v="47"/>
    <s v=""/>
    <x v="8"/>
  </r>
  <r>
    <s v="ACRYSI312CLR1824"/>
    <s v="ACRYLIC"/>
    <s v="ACRYLIC CLEAR SHEET, ULTRAVIOLET ABSORBING (UVA) 0.312&quot; X 18&quot; X 24&quot;"/>
    <s v="ACRYLIC CLEAR SHEET, ULTRAVIOLET ABSORBING (UVA) 0.312&quot; X 18&quot; X 24&quot;"/>
    <s v="Raw"/>
    <s v="EA"/>
    <s v="P"/>
    <b v="0"/>
    <s v="RM"/>
    <b v="0"/>
    <b v="0"/>
    <b v="0"/>
    <b v="1"/>
    <n v="0"/>
    <s v="ACRYLIC"/>
    <m/>
    <x v="47"/>
    <s v=""/>
    <x v="13"/>
  </r>
  <r>
    <s v="ACRYSI375CLR4896"/>
    <s v="ACRYLIC"/>
    <s v="ACRYLIC CLEAR SHEET .375X48X96  WITH 2 SIDE PROTECTION"/>
    <s v="ACRYLIC CLEAR SHEET .375X48X96  WITH 2 SIDE PROTECTION"/>
    <s v="Raw"/>
    <s v="EA"/>
    <s v="P"/>
    <b v="0"/>
    <s v="RM"/>
    <b v="0"/>
    <b v="0"/>
    <b v="0"/>
    <b v="1"/>
    <n v="0"/>
    <s v="ACRYLIC"/>
    <m/>
    <x v="47"/>
    <s v=""/>
    <x v="8"/>
  </r>
  <r>
    <s v="ACRYSI375CLR6096"/>
    <s v="ACRYLIC,"/>
    <s v="ACRYLIC, CLEAR SHEET, 0.375&quot; X 60&quot; X 96&quot;"/>
    <s v="ACRYLIC, CLEAR SHEET, 0.375&quot; X 60&quot; X 96&quot;"/>
    <s v="Raw"/>
    <s v="EA"/>
    <s v="P"/>
    <b v="0"/>
    <s v="RM"/>
    <b v="0"/>
    <b v="0"/>
    <b v="0"/>
    <b v="1"/>
    <n v="7"/>
    <s v=" CLEAR SHEET, 0.375&quot; X 60&quot; X 96&quot;"/>
    <m/>
    <x v="47"/>
    <s v=""/>
    <x v="8"/>
  </r>
  <r>
    <s v="ACRYSI500BLK2448"/>
    <s v="ACRYLIC"/>
    <s v="ACRYLIC BLACK 05&quot; X 24&quot; X 48&quot;"/>
    <s v="ACRYLIC BLACK 05&quot; X 24&quot; X 48&quot;"/>
    <s v="Raw"/>
    <s v="EA"/>
    <s v="P"/>
    <b v="0"/>
    <s v="RM"/>
    <b v="0"/>
    <b v="0"/>
    <b v="0"/>
    <b v="1"/>
    <n v="0"/>
    <s v="ACRYLIC"/>
    <m/>
    <x v="3"/>
    <s v=""/>
    <x v="8"/>
  </r>
  <r>
    <s v="ACRYSI500CLR4896"/>
    <s v="ACRYLIC"/>
    <s v="ACRYLIC CLEAR SHEET, .500X48X96"/>
    <s v="ACRYLIC CLEAR SHEET, .500X48X96"/>
    <s v="Raw"/>
    <s v="EA"/>
    <s v="P"/>
    <b v="0"/>
    <s v="RM"/>
    <b v="0"/>
    <b v="0"/>
    <b v="0"/>
    <b v="1"/>
    <n v="0"/>
    <s v="ACRYLIC"/>
    <m/>
    <x v="47"/>
    <s v=""/>
    <x v="8"/>
  </r>
  <r>
    <s v="ACRYSI625CLR4896"/>
    <s v="ACRYLIC"/>
    <s v="ACRYLIC CLEAR SHEET, .625 X48X96  WITH 2 SIDE COVER"/>
    <s v="ACRYLIC CLEAR SHEET, .625 X48X96  WITH 2 SIDE COVER"/>
    <s v="Raw"/>
    <s v="EA"/>
    <s v="P"/>
    <b v="0"/>
    <s v="RM"/>
    <b v="0"/>
    <b v="0"/>
    <b v="0"/>
    <b v="1"/>
    <n v="0"/>
    <s v="ACRYLIC"/>
    <m/>
    <x v="5"/>
    <s v=""/>
    <x v="8"/>
  </r>
  <r>
    <s v="ACRYSI750CLR1212"/>
    <s v="ACRYLIC"/>
    <s v="ACRYLIC CLEAR SHEET 0.75''X12''X12'' IMPORT"/>
    <s v="ACRYLIC CLEAR SHEET 0.75''X12''X12'' IMPORT"/>
    <s v="Raw"/>
    <s v="EA"/>
    <s v="P"/>
    <b v="0"/>
    <s v="RM"/>
    <b v="0"/>
    <b v="0"/>
    <b v="0"/>
    <b v="1"/>
    <n v="0"/>
    <s v="ACRYLIC"/>
    <m/>
    <x v="47"/>
    <s v=""/>
    <x v="8"/>
  </r>
  <r>
    <s v="ACRYSI750CLR4896"/>
    <s v="ACRYLIC"/>
    <s v="ACRYLIC CLEAR SHEET, .750 X48X96  WITH 2 SIDE COVER"/>
    <s v="ACRYLIC CLEAR SHEET, .750 X48X96  WITH 2 SIDE COVER"/>
    <s v="Raw"/>
    <s v="EA"/>
    <s v="P"/>
    <b v="0"/>
    <s v="RM"/>
    <b v="0"/>
    <b v="0"/>
    <b v="0"/>
    <b v="1"/>
    <n v="0"/>
    <s v="ACRYLIC"/>
    <m/>
    <x v="5"/>
    <s v=""/>
    <x v="8"/>
  </r>
  <r>
    <s v="ACRYT5I25CLR12I0MCM"/>
    <s v="ACRYLIC"/>
    <s v="ACRYLIC TUBE OPTICALLY CLEAR CAST 5-1/2&quot; OD X 5-1/4&quot; ID X 12&quot; MCM# 8486K391"/>
    <s v="ACRYLIC TUBE OPTICALLY CLEAR CAST 5-1/2&quot; OD X 5-1/4&quot; ID X 12&quot; MCM# 8486K391"/>
    <s v="Raw"/>
    <s v="EA"/>
    <s v="P"/>
    <b v="0"/>
    <s v="RM"/>
    <b v="0"/>
    <b v="0"/>
    <b v="0"/>
    <b v="1"/>
    <n v="0"/>
    <s v="ACRYLIC"/>
    <m/>
    <x v="32"/>
    <s v=""/>
    <x v="8"/>
  </r>
  <r>
    <s v="Aerosol Box"/>
    <m/>
    <s v="Aerosol Box"/>
    <s v="Aerosol Box"/>
    <s v="MIHP"/>
    <s v="EA"/>
    <s v="M"/>
    <b v="0"/>
    <s v="Plastic"/>
    <b v="0"/>
    <b v="1"/>
    <b v="0"/>
    <b v="1"/>
    <n v="0"/>
    <s v="Aerosol"/>
    <m/>
    <x v="3"/>
    <s v=""/>
    <x v="2"/>
  </r>
  <r>
    <s v="Ajax_Rinse-Mani,Rev E3"/>
    <s v="Rinse Ma"/>
    <s v="Rinse Manifold, P3 Assy"/>
    <s v="Rinse Manifold, P3 Assy"/>
    <s v="LAM"/>
    <s v="EA"/>
    <s v="M"/>
    <b v="1"/>
    <s v="Miscellaneous"/>
    <b v="0"/>
    <b v="0"/>
    <b v="0"/>
    <b v="1"/>
    <n v="0"/>
    <s v="Rinse"/>
    <m/>
    <x v="36"/>
    <s v="Miscellaneous_Aja"/>
    <x v="0"/>
  </r>
  <r>
    <s v="AJAX-1076, Rev 1"/>
    <s v="Handle"/>
    <s v="Handle"/>
    <s v="Handle"/>
    <s v="MFG"/>
    <s v="EA"/>
    <s v="M"/>
    <b v="0"/>
    <s v="AMP"/>
    <b v="0"/>
    <b v="0"/>
    <b v="0"/>
    <b v="1"/>
    <n v="0"/>
    <e v="#VALUE!"/>
    <m/>
    <x v="3"/>
    <s v="AMP_AJA"/>
    <x v="0"/>
  </r>
  <r>
    <s v="AJAX-1077, Rev 1"/>
    <s v="Latch In"/>
    <s v="Latch Insert"/>
    <s v="Latch Insert"/>
    <s v="MFG"/>
    <s v="EA"/>
    <s v="M"/>
    <b v="0"/>
    <s v="AMP"/>
    <b v="0"/>
    <b v="0"/>
    <b v="0"/>
    <b v="1"/>
    <n v="0"/>
    <s v="Latch"/>
    <m/>
    <x v="11"/>
    <s v="AMP_AJA"/>
    <x v="0"/>
  </r>
  <r>
    <s v="AJAX-1078, Rev 1"/>
    <s v="Plate"/>
    <s v="Plate"/>
    <s v="Plate"/>
    <s v="MFG"/>
    <s v="EA"/>
    <s v="M"/>
    <b v="0"/>
    <s v="AMP"/>
    <b v="0"/>
    <b v="0"/>
    <b v="0"/>
    <b v="1"/>
    <n v="0"/>
    <e v="#VALUE!"/>
    <m/>
    <x v="16"/>
    <s v="AMP_AJA"/>
    <x v="0"/>
  </r>
  <r>
    <s v="AJAX-1100, Rev 2"/>
    <s v="L Bracke"/>
    <s v="L Bracket"/>
    <s v="L Bracket"/>
    <s v="MFG"/>
    <s v="EA"/>
    <s v="M"/>
    <b v="0"/>
    <s v="SEM"/>
    <b v="0"/>
    <b v="1"/>
    <b v="0"/>
    <b v="1"/>
    <n v="0"/>
    <s v="L"/>
    <m/>
    <x v="3"/>
    <s v="SEM_AJA"/>
    <x v="0"/>
  </r>
  <r>
    <s v="AK-27-25003-00, Rev 1"/>
    <m/>
    <s v="Windows, Top, Left Doors, 25K PDS"/>
    <s v="Windows, Top, Left Doors, 25K PDS"/>
    <m/>
    <s v="EA"/>
    <s v="M"/>
    <b v="0"/>
    <s v="MIH"/>
    <b v="0"/>
    <b v="1"/>
    <b v="0"/>
    <b v="1"/>
    <n v="7"/>
    <s v=" Top, Left Doors, 25K PDS"/>
    <m/>
    <x v="27"/>
    <s v="MIH_AK-"/>
    <x v="0"/>
  </r>
  <r>
    <s v="AK-27-25004-00, Rev 1"/>
    <m/>
    <s v="Window, Top, Left Doors, 25K PDS"/>
    <s v="Window, Top, Left Doors, 25K PDS"/>
    <m/>
    <s v="EA"/>
    <s v="M"/>
    <b v="0"/>
    <s v="MIH"/>
    <b v="0"/>
    <b v="1"/>
    <b v="0"/>
    <b v="1"/>
    <n v="6"/>
    <s v=" Top, Left Doors, 25K PDS"/>
    <m/>
    <x v="27"/>
    <s v="MIH_AK-"/>
    <x v="0"/>
  </r>
  <r>
    <s v="AK-27-25005-00, Rev 1"/>
    <m/>
    <s v="Window, Top, Right Doors, 25K PDS"/>
    <s v="Window, Top, Right Doors, 25K PDS"/>
    <m/>
    <s v="EA"/>
    <s v="M"/>
    <b v="0"/>
    <s v="MIH"/>
    <b v="0"/>
    <b v="1"/>
    <b v="0"/>
    <b v="1"/>
    <n v="6"/>
    <s v=" Top, Right Doors, 25K PDS"/>
    <m/>
    <x v="27"/>
    <s v="MIH_AK-"/>
    <x v="0"/>
  </r>
  <r>
    <s v="AK-27-25006-00, Rev 1"/>
    <m/>
    <s v="Window, Bottom, Right Doors, 25K PDS"/>
    <s v="Window, Bottom, Right Doors, 25K PDS"/>
    <m/>
    <s v="EA"/>
    <s v="M"/>
    <b v="0"/>
    <s v="MIH"/>
    <b v="0"/>
    <b v="1"/>
    <b v="0"/>
    <b v="1"/>
    <n v="6"/>
    <s v=" Bottom, Right Doors, 25K PDS"/>
    <m/>
    <x v="27"/>
    <s v="MIH_AK-"/>
    <x v="0"/>
  </r>
  <r>
    <s v="AL 6061-T6 12.0x25.0x3.25"/>
    <s v="AL 6061-"/>
    <s v="AL 6061-T6 12.0x25.0x3.25"/>
    <s v="AL 6061-T6 12.0x25.0x3.25"/>
    <m/>
    <s v="EA"/>
    <s v="P"/>
    <b v="1"/>
    <s v="Miscellaneous"/>
    <b v="0"/>
    <b v="0"/>
    <b v="0"/>
    <b v="1"/>
    <n v="0"/>
    <s v="AL"/>
    <m/>
    <x v="3"/>
    <s v=""/>
    <x v="0"/>
  </r>
  <r>
    <s v="AL 6061-T6 13.0x25.0x3.25"/>
    <s v="AL 6061-"/>
    <s v="AL 6061-T6 13.0x25.0x3.25"/>
    <s v="AL 6061-T6 13.0x25.0x3.25"/>
    <m/>
    <s v="EA"/>
    <s v="P"/>
    <b v="1"/>
    <s v="Miscellaneous"/>
    <b v="0"/>
    <b v="0"/>
    <b v="0"/>
    <b v="1"/>
    <n v="0"/>
    <s v="AL"/>
    <m/>
    <x v="3"/>
    <s v=""/>
    <x v="0"/>
  </r>
  <r>
    <s v="AL 6061-T6 3.00 x 23.00 x 3.25"/>
    <s v="AL 6061-"/>
    <s v="AL 6061-T6 3.00 x 23.00 x 3.25"/>
    <s v="AL 6061-T6 3.00 x 23.00 x 3.25"/>
    <m/>
    <s v="EA"/>
    <s v="P"/>
    <b v="1"/>
    <s v="Miscellaneous"/>
    <b v="0"/>
    <b v="0"/>
    <b v="0"/>
    <b v="1"/>
    <n v="0"/>
    <s v="AL"/>
    <m/>
    <x v="3"/>
    <s v=""/>
    <x v="0"/>
  </r>
  <r>
    <s v="AL 6061-T6 3.00 x 3.00 x 26.00"/>
    <s v="AL 6061-"/>
    <s v="AL 6061-T6 3.00 x 3.00 x 26.00"/>
    <s v="AL 6061-T6 3.00 x 3.00 x 26.00"/>
    <m/>
    <s v="EA"/>
    <s v="P"/>
    <b v="1"/>
    <s v="Miscellaneous"/>
    <b v="0"/>
    <b v="0"/>
    <b v="0"/>
    <b v="1"/>
    <n v="0"/>
    <s v="AL"/>
    <m/>
    <x v="3"/>
    <s v=""/>
    <x v="0"/>
  </r>
  <r>
    <s v="AL 6061-T6 30.0 x 14.0 x 0.375"/>
    <s v="AL 6061-"/>
    <s v="AL 6061-T6 30.0 x 14.0 x 0.375"/>
    <s v="AL 6061-T6 30.0 x 14.0 x 0.375"/>
    <m/>
    <s v="EA"/>
    <s v="P"/>
    <b v="1"/>
    <s v="Miscellaneous"/>
    <b v="0"/>
    <b v="0"/>
    <b v="0"/>
    <b v="1"/>
    <n v="0"/>
    <s v="AL"/>
    <m/>
    <x v="3"/>
    <s v=""/>
    <x v="0"/>
  </r>
  <r>
    <s v="AL 6061-T6 30.0*14.0*0.375"/>
    <s v="AL 6061-"/>
    <s v="AL 6061-T6 30.0*14.0*0.375"/>
    <s v="AL 6061-T6 30.0*14.0*0.375"/>
    <s v="RMM"/>
    <s v="EA"/>
    <s v="P"/>
    <b v="1"/>
    <s v="Miscellaneous"/>
    <b v="0"/>
    <b v="0"/>
    <b v="0"/>
    <b v="1"/>
    <n v="0"/>
    <s v="AL"/>
    <m/>
    <x v="3"/>
    <s v=""/>
    <x v="0"/>
  </r>
  <r>
    <s v="AL 6061-T6 33.5x15.0x3.75"/>
    <s v="AL 6061-"/>
    <s v="AL 6061-T6 33.5x15.0x3.75"/>
    <s v="AL 6061-T6 33.5x15.0x3.75"/>
    <m/>
    <s v="EA"/>
    <s v="P"/>
    <b v="1"/>
    <s v="Miscellaneous"/>
    <b v="0"/>
    <b v="0"/>
    <b v="0"/>
    <b v="1"/>
    <n v="0"/>
    <s v="AL"/>
    <m/>
    <x v="3"/>
    <s v=""/>
    <x v="0"/>
  </r>
  <r>
    <s v="AL 6061-T6 34.25x5.25x3.75"/>
    <s v="AL 6061-"/>
    <s v="AL 6061-T6 34.25x5.25x3.75"/>
    <s v="AL 6061-T6 34.25x5.25x3.75"/>
    <m/>
    <s v="EA"/>
    <s v="P"/>
    <b v="1"/>
    <s v="Miscellaneous"/>
    <b v="0"/>
    <b v="0"/>
    <b v="0"/>
    <b v="1"/>
    <n v="0"/>
    <s v="AL"/>
    <m/>
    <x v="3"/>
    <s v=""/>
    <x v="0"/>
  </r>
  <r>
    <s v="AL 6061-T6 37.0 x 9.0 x 0.375"/>
    <s v="AL 6061-"/>
    <s v="AL 6061-T6 37.0 x 9.0 x 0.375"/>
    <s v="AL 6061-T6 37.0 x 9.0 x 0.375"/>
    <m/>
    <s v="EA"/>
    <s v="P"/>
    <b v="1"/>
    <s v="Miscellaneous"/>
    <b v="0"/>
    <b v="0"/>
    <b v="0"/>
    <b v="1"/>
    <n v="0"/>
    <s v="AL"/>
    <m/>
    <x v="3"/>
    <s v=""/>
    <x v="0"/>
  </r>
  <r>
    <s v="AL 6061-T6 39.0 x 16.0 x 0.375"/>
    <s v="AL 6061-"/>
    <s v="AL 6061-T6 39.0 x 16.0 x 0.375"/>
    <s v="AL 6061-T6 39.0 x 16.0 x 0.375"/>
    <m/>
    <s v="EA"/>
    <s v="P"/>
    <b v="1"/>
    <s v="Miscellaneous"/>
    <b v="0"/>
    <b v="0"/>
    <b v="0"/>
    <b v="1"/>
    <n v="0"/>
    <s v="AL"/>
    <m/>
    <x v="3"/>
    <s v=""/>
    <x v="0"/>
  </r>
  <r>
    <s v="AL 6061-T6 39.0*16.0*0.375"/>
    <s v="AL 6061-"/>
    <s v="AL 6061-T6 39.0*16.0*0.375"/>
    <s v="AL 6061-T6 39.0*16.0*0.375"/>
    <s v="RMM"/>
    <s v="EA"/>
    <s v="P"/>
    <b v="1"/>
    <s v="RMM"/>
    <b v="0"/>
    <b v="0"/>
    <b v="0"/>
    <b v="1"/>
    <n v="0"/>
    <s v="AL"/>
    <m/>
    <x v="3"/>
    <s v=""/>
    <x v="0"/>
  </r>
  <r>
    <s v="AL 6061-T6 39.0x9.0x3.75"/>
    <s v="AL 6061-"/>
    <s v="AL 6061-T6 39.0x9.0x3.75"/>
    <s v="AL 6061-T6 39.0x9.0x3.75"/>
    <m/>
    <s v="EA"/>
    <s v="P"/>
    <b v="1"/>
    <s v="Miscellaneous"/>
    <b v="0"/>
    <b v="0"/>
    <b v="0"/>
    <b v="1"/>
    <n v="0"/>
    <s v="AL"/>
    <m/>
    <x v="3"/>
    <s v=""/>
    <x v="0"/>
  </r>
  <r>
    <s v="Al 6061-T6 4.5&quot; X 5.5&quot; X 7.5&quot;"/>
    <s v="Al 6061-"/>
    <s v="Al 6061-T6 4.5&quot; X 5.5&quot; X 7.5&quot;"/>
    <s v="Al 6061-T6 4.5&quot; X 5.5&quot; X 7.5&quot;"/>
    <m/>
    <s v="EA"/>
    <s v="P"/>
    <b v="1"/>
    <s v="Miscellaneous"/>
    <b v="0"/>
    <b v="0"/>
    <b v="0"/>
    <b v="1"/>
    <n v="0"/>
    <s v="Al"/>
    <m/>
    <x v="3"/>
    <s v=""/>
    <x v="0"/>
  </r>
  <r>
    <s v="AL 6061-T6 44.0 x 10.0 x 0.375"/>
    <s v="AL 6061-"/>
    <s v="AL 6061-T6 44.0 x 10.0 x 0.375"/>
    <s v="AL 6061-T6 44.0 x 10.0 x 0.375"/>
    <m/>
    <s v="EA"/>
    <s v="P"/>
    <b v="1"/>
    <s v="Miscellaneous"/>
    <b v="0"/>
    <b v="0"/>
    <b v="0"/>
    <b v="1"/>
    <n v="0"/>
    <s v="AL"/>
    <m/>
    <x v="3"/>
    <s v=""/>
    <x v="0"/>
  </r>
  <r>
    <s v="AL 6061-T6 44.0*10.0*0.375"/>
    <s v="AL 6061-"/>
    <s v="AL 6061-T6 44.0*10.0*0.375"/>
    <s v="AL 6061-T6 44.0*10.0*0.375"/>
    <m/>
    <s v="EA"/>
    <s v="P"/>
    <b v="1"/>
    <s v="Miscellaneous"/>
    <b v="0"/>
    <b v="0"/>
    <b v="0"/>
    <b v="1"/>
    <n v="0"/>
    <s v="AL"/>
    <m/>
    <x v="3"/>
    <s v=""/>
    <x v="0"/>
  </r>
  <r>
    <s v="AL 6061-T6 5.0x26.0x1.75"/>
    <s v="AL 6061-"/>
    <s v="AL 6061-T6 5.0x26.0x1.75"/>
    <s v="AL 6061-T6 5.0x26.0x1.75"/>
    <m/>
    <s v="EA"/>
    <s v="P"/>
    <b v="1"/>
    <s v="Miscellaneous"/>
    <b v="0"/>
    <b v="0"/>
    <b v="0"/>
    <b v="1"/>
    <n v="0"/>
    <s v="AL"/>
    <m/>
    <x v="3"/>
    <s v=""/>
    <x v="0"/>
  </r>
  <r>
    <s v="AL 6061-T6 6.0x26.0x1.75"/>
    <s v="AL 6061-"/>
    <s v="AL 6061-T6 6.0x26.0x1.75"/>
    <s v="AL 6061-T6 6.0x26.0x1.75"/>
    <m/>
    <s v="EA"/>
    <s v="P"/>
    <b v="1"/>
    <s v="Miscellaneous"/>
    <b v="0"/>
    <b v="0"/>
    <b v="0"/>
    <b v="1"/>
    <n v="0"/>
    <s v="AL"/>
    <m/>
    <x v="3"/>
    <s v=""/>
    <x v="0"/>
  </r>
  <r>
    <s v="AL 6061-T6 64.3x40.2x0.375"/>
    <s v="AL 6061-"/>
    <s v="AL 6061-T6 64.3x40.2x0.375"/>
    <s v="AL 6061-T6 64.3x40.2x0.375"/>
    <m/>
    <s v="EA"/>
    <s v="P"/>
    <b v="1"/>
    <s v="Miscellaneous"/>
    <b v="0"/>
    <b v="0"/>
    <b v="0"/>
    <b v="1"/>
    <n v="0"/>
    <s v="AL"/>
    <m/>
    <x v="3"/>
    <s v=""/>
    <x v="0"/>
  </r>
  <r>
    <s v="AL 6061-T6 30.0*14.0*0.375"/>
    <s v="AL 6061-"/>
    <s v="AL 6061-T6 30.0*14.0*0.375"/>
    <s v="AL 6061-T6 30.0*14.0*0.375"/>
    <s v="RMM"/>
    <s v="EA"/>
    <s v="P"/>
    <b v="1"/>
    <s v="Miscellaneous"/>
    <b v="0"/>
    <b v="0"/>
    <b v="0"/>
    <b v="1"/>
    <n v="0"/>
    <s v="AL"/>
    <m/>
    <x v="3"/>
    <s v=""/>
    <x v="0"/>
  </r>
  <r>
    <s v="AL 6061-T6 37.0*9.0*0.375"/>
    <s v="AL 6061-"/>
    <s v="AL 6061-T6 37.0*9.0*0.375"/>
    <s v="AL 6061-T6 37.0*9.0*0.375"/>
    <s v="RMM"/>
    <s v="EA"/>
    <s v="P"/>
    <b v="1"/>
    <s v="Miscellaneous"/>
    <b v="0"/>
    <b v="0"/>
    <b v="0"/>
    <b v="1"/>
    <n v="0"/>
    <s v="AL"/>
    <m/>
    <x v="3"/>
    <s v=""/>
    <x v="0"/>
  </r>
  <r>
    <s v="AL 6061-T6 39.0*16.0*0.375"/>
    <s v="AL 6061-"/>
    <s v="AL 6061-T6 39.0*16.0*0.375"/>
    <s v="AL 6061-T6 39.0*16.0*0.375"/>
    <s v="RMM"/>
    <s v="EA"/>
    <s v="P"/>
    <b v="1"/>
    <s v="Miscellaneous"/>
    <b v="0"/>
    <b v="0"/>
    <b v="0"/>
    <b v="1"/>
    <n v="0"/>
    <s v="AL"/>
    <m/>
    <x v="3"/>
    <s v=""/>
    <x v="0"/>
  </r>
  <r>
    <s v="AL 6061-T651 7.0 x 2.1 x 1.9"/>
    <s v="AL 6061-"/>
    <s v="AL 6061-T651 7.0 x 2.1 x 1.9"/>
    <s v="AL 6061-T651 7.0 x 2.1 x 1.9"/>
    <m/>
    <s v="EA"/>
    <s v="P"/>
    <b v="1"/>
    <s v="Miscellaneous"/>
    <b v="0"/>
    <b v="0"/>
    <b v="0"/>
    <b v="1"/>
    <n v="0"/>
    <s v="AL"/>
    <m/>
    <x v="3"/>
    <s v=""/>
    <x v="0"/>
  </r>
  <r>
    <s v="AL 6061-T6511 2.000 x 4.000 x 2.250, +.063/-.000"/>
    <m/>
    <s v="AL 6061-T6511 stock bar 2.000 x 4.000 x 2.250, +.063/-.000"/>
    <s v="AL 6061-T6511 stock bar 2.000 x 4.000 x 2.250, +.063/-.000"/>
    <s v="RMM"/>
    <s v="EA"/>
    <s v="P"/>
    <b v="0"/>
    <s v="RMM"/>
    <b v="0"/>
    <b v="0"/>
    <b v="0"/>
    <b v="1"/>
    <n v="0"/>
    <s v="AL"/>
    <m/>
    <x v="3"/>
    <s v=""/>
    <x v="0"/>
  </r>
  <r>
    <s v="AL MIC6 thick 1&quot; x 30.00 x 12.25"/>
    <s v="AL MIC6 "/>
    <s v="AL MIC6 thick 1&quot; x 30.00 x 12.25"/>
    <s v="AL MIC6 thick 1&quot; x 30.00 x 12.25"/>
    <m/>
    <s v="EA"/>
    <s v="P"/>
    <b v="1"/>
    <s v="Miscellaneous"/>
    <b v="0"/>
    <b v="0"/>
    <b v="0"/>
    <b v="1"/>
    <n v="0"/>
    <s v="AL"/>
    <m/>
    <x v="3"/>
    <s v=""/>
    <x v="0"/>
  </r>
  <r>
    <s v="AL6061 T6 2.0''THK 12''X22''"/>
    <s v="AL6061 T"/>
    <s v="AL6061 T6 2.0''THK 12''X22''"/>
    <s v="AL6061 T6 2.0''THK 12''X22''"/>
    <m/>
    <s v="EA"/>
    <s v="P"/>
    <b v="1"/>
    <s v="Miscellaneous"/>
    <b v="0"/>
    <b v="0"/>
    <b v="0"/>
    <b v="1"/>
    <n v="0"/>
    <s v="AL6061"/>
    <m/>
    <x v="3"/>
    <s v=""/>
    <x v="0"/>
  </r>
  <r>
    <s v="AL6061-T6 14.5 x 11.5 x 2.0"/>
    <s v="AL6061-T"/>
    <s v="AL6061-T6 14.5 x 11.5 x 2.0"/>
    <s v="AL6061-T6 14.5 x 11.5 x 2.0"/>
    <m/>
    <s v="EA"/>
    <s v="P"/>
    <b v="1"/>
    <s v="Miscellaneous"/>
    <b v="0"/>
    <b v="0"/>
    <b v="0"/>
    <b v="1"/>
    <n v="0"/>
    <s v="AL6061-T6"/>
    <m/>
    <x v="3"/>
    <s v=""/>
    <x v="0"/>
  </r>
  <r>
    <s v="AL6061T6 15.0x16.50x1.75&quot;"/>
    <s v="AL6061T6"/>
    <s v="AL6061T6 15.0x16.50x1.75&quot;"/>
    <s v="AL6061T6 15.0x16.50x1.75&quot;"/>
    <m/>
    <s v="EA"/>
    <s v="P"/>
    <b v="1"/>
    <s v="Miscellaneous"/>
    <b v="0"/>
    <b v="0"/>
    <b v="0"/>
    <b v="1"/>
    <n v="0"/>
    <s v="AL6061T6"/>
    <m/>
    <x v="3"/>
    <s v=""/>
    <x v="0"/>
  </r>
  <r>
    <s v="AL6061T6 16.50x16.50x1.75&quot;"/>
    <s v="AL6061T6"/>
    <s v="AL6061T6 16.50x16.50x1.75&quot;"/>
    <s v="AL6061T6 16.50x16.50x1.75&quot;"/>
    <m/>
    <s v="EA"/>
    <s v="P"/>
    <b v="1"/>
    <s v="Miscellaneous"/>
    <b v="0"/>
    <b v="0"/>
    <b v="0"/>
    <b v="1"/>
    <n v="0"/>
    <s v="AL6061T6"/>
    <m/>
    <x v="3"/>
    <s v=""/>
    <x v="0"/>
  </r>
  <r>
    <s v="AL6061-T6 22.40 x 10.10 x 1.50"/>
    <s v="AL6061-T"/>
    <s v="AL6061-T6 22.40 x 10.10 x 1.50"/>
    <s v="AL6061-T6 22.40 x 10.10 x 1.50"/>
    <m/>
    <s v="EA"/>
    <s v="P"/>
    <b v="1"/>
    <s v="Miscellaneous"/>
    <b v="0"/>
    <b v="0"/>
    <b v="0"/>
    <b v="1"/>
    <n v="0"/>
    <s v="AL6061-T6"/>
    <m/>
    <x v="3"/>
    <s v=""/>
    <x v="0"/>
  </r>
  <r>
    <s v="AL-6061-T6 58x15x1"/>
    <s v="AL-6061-"/>
    <s v="AL-6061-T6 58x15x1"/>
    <s v="AL-6061-T6 58x15x1"/>
    <s v="RMM"/>
    <s v="EA"/>
    <s v="P"/>
    <b v="1"/>
    <s v="RMM"/>
    <b v="0"/>
    <b v="0"/>
    <b v="0"/>
    <b v="1"/>
    <n v="0"/>
    <s v="AL-6061-T6"/>
    <m/>
    <x v="3"/>
    <s v=""/>
    <x v="0"/>
  </r>
  <r>
    <s v="AL6061-T6 thick  1.75 NAT 18.50 x 18.50"/>
    <s v="AL6061-T"/>
    <s v="AL6061-T6 thick  1.75 NAT 18.50 x 18.50"/>
    <s v="AL6061-T6 thick  1.75 NAT 18.50 x 18.50"/>
    <m/>
    <s v="EA"/>
    <s v="P"/>
    <b v="1"/>
    <s v="Miscellaneous"/>
    <b v="0"/>
    <b v="0"/>
    <b v="0"/>
    <b v="1"/>
    <n v="0"/>
    <s v="AL6061-T6"/>
    <m/>
    <x v="3"/>
    <s v=""/>
    <x v="0"/>
  </r>
  <r>
    <s v="AL6061-T6 thick 1&quot; x 33 x 15"/>
    <s v="AL6061-T"/>
    <s v="AL6061-T6 thick 1&quot; x 33 x 15"/>
    <s v="AL6061-T6 thick 1&quot; x 33 x 15"/>
    <m/>
    <s v="EA"/>
    <s v="P"/>
    <b v="1"/>
    <s v="Miscellaneous"/>
    <b v="0"/>
    <b v="0"/>
    <b v="0"/>
    <b v="1"/>
    <n v="0"/>
    <s v="AL6061-T6"/>
    <m/>
    <x v="3"/>
    <s v=""/>
    <x v="0"/>
  </r>
  <r>
    <s v="ALLOS1I50NAT3I254I5T651"/>
    <s v="6061-T65"/>
    <s v="6061-T651 ALUMINUM ALLOY PER AMS 4027"/>
    <s v="6061-T651 ALUMINUM ALLOY PER AMS 4027"/>
    <s v="RMM"/>
    <s v="EA"/>
    <s v="P"/>
    <b v="0"/>
    <s v="RMM"/>
    <b v="0"/>
    <b v="0"/>
    <b v="0"/>
    <b v="1"/>
    <n v="0"/>
    <s v="6061-T651"/>
    <m/>
    <x v="3"/>
    <s v="RMM_ALL"/>
    <x v="12"/>
  </r>
  <r>
    <s v="ALU606115X16.5X1.75"/>
    <s v="AL6061T6"/>
    <s v="AL6061T6 15.0x16.50x1.75&quot;"/>
    <s v="AL6061T6 15.0x16.50x1.75&quot;"/>
    <s v="RMM"/>
    <s v="EA"/>
    <s v="P"/>
    <b v="0"/>
    <s v="RMM"/>
    <b v="0"/>
    <b v="0"/>
    <b v="0"/>
    <b v="1"/>
    <n v="0"/>
    <s v="AL6061T6"/>
    <m/>
    <x v="3"/>
    <s v="RMM_ALU"/>
    <x v="0"/>
  </r>
  <r>
    <s v="ALU6061T64I5X5I5X7I5"/>
    <s v="Al 6061-"/>
    <s v="Al 6061-T6 4.5&quot; X 5.5&quot; X 7.5&quot;"/>
    <s v="Al 6061-T6 4.5&quot; X 5.5&quot; X 7.5&quot;"/>
    <s v="RMM"/>
    <s v="EA"/>
    <s v="P"/>
    <b v="0"/>
    <s v="RMM"/>
    <b v="0"/>
    <b v="0"/>
    <b v="0"/>
    <b v="1"/>
    <n v="0"/>
    <s v="Al"/>
    <m/>
    <x v="3"/>
    <s v="RMM_ALU"/>
    <x v="0"/>
  </r>
  <r>
    <s v="ALUB1I00NATI125X12IMCM"/>
    <s v="ARCHITEC"/>
    <s v="ARCHITECTURAL 6063 ALUMINUM BAR, HIGHLY CORROSION-RESISTANT, 1/8&quot; THICK X 1&quot; WIDE (PER FT) MCMC# 89755K28"/>
    <s v="ARCHITECTURAL 6063 ALUMINUM BAR, HIGHLY CORROSION-RESISTANT, 1/8&quot; THICK X 1&quot; WIDE (PER FT) MCMC# 89755K28"/>
    <s v="RMM"/>
    <s v="EA"/>
    <s v="P"/>
    <b v="0"/>
    <s v="RMM"/>
    <b v="0"/>
    <b v="0"/>
    <b v="0"/>
    <b v="1"/>
    <n v="0"/>
    <s v="ARCHITECTURAL"/>
    <m/>
    <x v="3"/>
    <s v="RMM_ALU"/>
    <x v="12"/>
  </r>
  <r>
    <s v="ALUB1I250NAT1I75I144"/>
    <s v="BAR 1.25"/>
    <s v="BAR 1.250 x 1.750 x 144.000, 6061-T6511"/>
    <s v="BAR 1.250 x 1.750 x 144.000, 6061-T6511"/>
    <s v="RMM"/>
    <s v="EA"/>
    <s v="P"/>
    <b v="0"/>
    <s v="RMM"/>
    <b v="0"/>
    <b v="0"/>
    <b v="0"/>
    <b v="1"/>
    <n v="0"/>
    <s v="BAR"/>
    <m/>
    <x v="3"/>
    <s v="RMM_ALU"/>
    <x v="0"/>
  </r>
  <r>
    <s v="ALUM .625&quot; x 20.25&quot; x 20.25&quot;"/>
    <s v="ALUM 606"/>
    <s v="ALUM 6061-T6 .625&quot; x 20.25&quot; x 20.25&quot;"/>
    <s v="ALUM 6061-T6 .625&quot; x 20.25&quot; x 20.25&quot;"/>
    <m/>
    <s v="EA"/>
    <s v="P"/>
    <b v="1"/>
    <s v="Miscellaneous"/>
    <b v="0"/>
    <b v="0"/>
    <b v="0"/>
    <b v="1"/>
    <n v="0"/>
    <s v="ALUM"/>
    <m/>
    <x v="3"/>
    <s v=""/>
    <x v="12"/>
  </r>
  <r>
    <s v="ALUM .750&quot; x 20.25&quot; x 20.25&quot;"/>
    <s v="ALUM 606"/>
    <s v="ALUM 6061-T6 .750&quot; x 20.25&quot; x 20.25&quot;"/>
    <s v="ALUM 6061-T6 .750&quot; x 20.25&quot; x 20.25&quot;"/>
    <m/>
    <s v="EA"/>
    <s v="P"/>
    <b v="1"/>
    <s v="Miscellaneous"/>
    <b v="0"/>
    <b v="0"/>
    <b v="0"/>
    <b v="1"/>
    <n v="0"/>
    <s v="ALUM"/>
    <m/>
    <x v="3"/>
    <s v=""/>
    <x v="12"/>
  </r>
  <r>
    <s v="Alum 0.5&quot; x 14.0&quot; x26.0&quot; 6061-T6"/>
    <s v="Alum 0.5"/>
    <s v="Alum 0.5&quot; x 14.0&quot; x26.0&quot; 6061-T6"/>
    <s v="Alum 0.5&quot; x 14.0&quot; x26.0&quot; 6061-T6"/>
    <m/>
    <s v="EA"/>
    <s v="P"/>
    <b v="1"/>
    <s v="Miscellaneous"/>
    <b v="0"/>
    <b v="0"/>
    <b v="0"/>
    <b v="1"/>
    <n v="0"/>
    <s v="Alum"/>
    <m/>
    <x v="3"/>
    <s v=""/>
    <x v="12"/>
  </r>
  <r>
    <s v="ALUM 1.0&quot;x20.5x20.5"/>
    <s v="ALUM 1.0"/>
    <s v="ALUM 1.0&quot; x 20.5 x 20.5"/>
    <s v="ALUM 1.0&quot; x 20.5 x 20.5"/>
    <m/>
    <s v="EA"/>
    <s v="P"/>
    <b v="1"/>
    <s v="Miscellaneous"/>
    <b v="0"/>
    <b v="0"/>
    <b v="0"/>
    <b v="1"/>
    <n v="0"/>
    <s v="ALUM"/>
    <s v=""/>
    <x v="3"/>
    <s v=""/>
    <x v="12"/>
  </r>
  <r>
    <s v="ALUM 1.0&quot;x24.5&quot;x20.5&quot;"/>
    <m/>
    <s v="ALUM 1.0&quot;x24.5&quot;x20.5&quot;"/>
    <s v="ALUM 1.0&quot;x24.5&quot;x20.5&quot;"/>
    <s v="RMM"/>
    <s v="EA"/>
    <s v="P"/>
    <b v="0"/>
    <s v="RMM"/>
    <b v="0"/>
    <b v="0"/>
    <b v="0"/>
    <b v="1"/>
    <n v="0"/>
    <s v="ALUM"/>
    <m/>
    <x v="3"/>
    <s v=""/>
    <x v="12"/>
  </r>
  <r>
    <s v="ALUM 10.0 x 10.0 x 0.75&quot;"/>
    <s v="ALUM 10."/>
    <s v="ALUM 10.0 x 10.0 x 0.75&quot;"/>
    <s v="ALUM 10.0 x 10.0 x 0.75&quot;"/>
    <m/>
    <s v="EA"/>
    <s v="P"/>
    <b v="1"/>
    <s v="Miscellaneous"/>
    <b v="0"/>
    <b v="0"/>
    <b v="0"/>
    <b v="1"/>
    <n v="0"/>
    <s v="ALUM"/>
    <m/>
    <x v="3"/>
    <s v=""/>
    <x v="12"/>
  </r>
  <r>
    <s v="ALUM 13.0 x 4.0 x 2.85&quot;"/>
    <s v="ALUM 13."/>
    <s v="ALUM 13.0 x 4.0 x 2.85&quot;"/>
    <s v="ALUM 13.0 x 4.0 x 2.85&quot;"/>
    <m/>
    <s v="EA"/>
    <s v="P"/>
    <b v="1"/>
    <s v="Miscellaneous"/>
    <b v="0"/>
    <b v="0"/>
    <b v="0"/>
    <b v="1"/>
    <n v="0"/>
    <s v="ALUM"/>
    <m/>
    <x v="3"/>
    <s v=""/>
    <x v="12"/>
  </r>
  <r>
    <s v="ALUM 13.50 x 18.0&quot; x 1.0&quot;"/>
    <s v="ALUM 13."/>
    <s v="ALUM 13.50 x 18.0&quot; x 1.0&quot;"/>
    <s v="ALUM 13.50 x 18.0&quot; x 1.0&quot;"/>
    <m/>
    <s v="EA"/>
    <s v="P"/>
    <b v="1"/>
    <s v="Miscellaneous"/>
    <b v="0"/>
    <b v="0"/>
    <b v="0"/>
    <b v="1"/>
    <n v="0"/>
    <s v="ALUM"/>
    <m/>
    <x v="3"/>
    <s v=""/>
    <x v="12"/>
  </r>
  <r>
    <s v="ALUM 14.5 x 9.5 x 1.0&quot;"/>
    <s v="ALUM 14."/>
    <s v="ALUM 14.5 x 9.5 x 1.0&quot;"/>
    <s v="ALUM 14.5 x 9.5 x 1.0&quot;"/>
    <m/>
    <s v="EA"/>
    <s v="P"/>
    <b v="1"/>
    <s v="Miscellaneous"/>
    <b v="0"/>
    <b v="0"/>
    <b v="0"/>
    <b v="1"/>
    <n v="0"/>
    <s v="ALUM"/>
    <m/>
    <x v="3"/>
    <s v=""/>
    <x v="12"/>
  </r>
  <r>
    <s v="ALUM 15 x 15 x 1.00"/>
    <s v="ALUM 15 "/>
    <s v="ALUM 15 x 15 x 1.00"/>
    <s v="ALUM 15 x 15 x 1.00"/>
    <m/>
    <s v="EA"/>
    <s v="P"/>
    <b v="1"/>
    <s v="Miscellaneous"/>
    <b v="0"/>
    <b v="0"/>
    <b v="0"/>
    <b v="1"/>
    <n v="0"/>
    <s v="ALUM"/>
    <m/>
    <x v="3"/>
    <s v=""/>
    <x v="12"/>
  </r>
  <r>
    <s v="ALUM 16.0 x 7.75 x 1.75"/>
    <s v="ALUM 16."/>
    <s v="ALUM 16.0 x 7.75 x 1.75"/>
    <s v="ALUM 16.0 x 7.75 x 1.75"/>
    <m/>
    <s v="EA"/>
    <s v="P"/>
    <b v="1"/>
    <s v="Miscellaneous"/>
    <b v="0"/>
    <b v="0"/>
    <b v="0"/>
    <b v="1"/>
    <n v="0"/>
    <s v="ALUM"/>
    <m/>
    <x v="3"/>
    <s v=""/>
    <x v="12"/>
  </r>
  <r>
    <s v="ALUM 16.0 x 8.0 x 6.0"/>
    <s v="ALUM 16."/>
    <s v="ALUM 16.0 x 8.0 x 6.0"/>
    <s v="ALUM 16.0 x 8.0 x 6.0"/>
    <m/>
    <s v="EA"/>
    <s v="P"/>
    <b v="1"/>
    <s v="Miscellaneous"/>
    <b v="0"/>
    <b v="0"/>
    <b v="0"/>
    <b v="1"/>
    <n v="0"/>
    <s v="ALUM"/>
    <m/>
    <x v="3"/>
    <s v=""/>
    <x v="12"/>
  </r>
  <r>
    <s v="ALUM 16.75 X 5.5 X 4.5&quot;"/>
    <s v="ALUM 16."/>
    <s v="ALUM 16.75 X 5.5 X 4.5&quot;"/>
    <s v="ALUM 16.75 X 5.5 X 4.5&quot;"/>
    <m/>
    <s v="EA"/>
    <s v="P"/>
    <b v="1"/>
    <s v="Miscellaneous"/>
    <b v="0"/>
    <b v="0"/>
    <b v="0"/>
    <b v="1"/>
    <n v="0"/>
    <s v="ALUM"/>
    <m/>
    <x v="3"/>
    <s v=""/>
    <x v="12"/>
  </r>
  <r>
    <s v="ALUM 18.5 x 10.5 x .375"/>
    <s v="ALUM 18."/>
    <s v="ALUM 18.5 x 10.5 x .375"/>
    <s v="ALUM 18.5 x 10.5 x .375"/>
    <m/>
    <s v="EA"/>
    <s v="P"/>
    <b v="1"/>
    <s v="Miscellaneous"/>
    <b v="0"/>
    <b v="0"/>
    <b v="0"/>
    <b v="1"/>
    <n v="0"/>
    <s v="ALUM"/>
    <m/>
    <x v="3"/>
    <s v=""/>
    <x v="12"/>
  </r>
  <r>
    <s v="ALUM 2.0&quot; X 23.0&quot; X 12.25&quot; 6061-T6"/>
    <s v="ALUM 2.0"/>
    <s v="ALUM 2.0&quot; X 23.0&quot; X 12.25&quot; 6061-T6"/>
    <s v="ALUM 2.0&quot; X 23.0&quot; X 12.25&quot; 6061-T6"/>
    <m/>
    <s v="EA"/>
    <s v="P"/>
    <b v="1"/>
    <s v="Miscellaneous"/>
    <b v="0"/>
    <b v="0"/>
    <b v="0"/>
    <b v="1"/>
    <n v="0"/>
    <s v="ALUM"/>
    <m/>
    <x v="3"/>
    <s v=""/>
    <x v="12"/>
  </r>
  <r>
    <s v="ALUM 2.0&quot;x4.5&quot;x3.4&quot;"/>
    <m/>
    <s v="ALUM 2.0&quot;x4.5&quot;x3.4&quot;"/>
    <s v="ALUM 2.0&quot;x4.5&quot;x3.4&quot;"/>
    <s v="RMM"/>
    <s v="EA"/>
    <s v="P"/>
    <b v="0"/>
    <s v="RMM"/>
    <b v="0"/>
    <b v="0"/>
    <b v="0"/>
    <b v="1"/>
    <n v="0"/>
    <s v="ALUM"/>
    <m/>
    <x v="3"/>
    <s v=""/>
    <x v="12"/>
  </r>
  <r>
    <s v="ALUM 20.0 x 20.0 x 1.00&quot;"/>
    <s v="ALUM 20."/>
    <s v="ALUM 20.0 x 20.0 x 1.00&quot;"/>
    <s v="ALUM 20.0 x 20.0 x 1.00&quot;"/>
    <m/>
    <s v="EA"/>
    <s v="P"/>
    <b v="1"/>
    <s v="Miscellaneous"/>
    <b v="0"/>
    <b v="0"/>
    <b v="0"/>
    <b v="1"/>
    <n v="0"/>
    <s v="ALUM"/>
    <m/>
    <x v="3"/>
    <s v=""/>
    <x v="12"/>
  </r>
  <r>
    <s v="Alum 20.25 x 20.25 x 4.0"/>
    <s v="Alum 20."/>
    <s v="Alum 20.25 x 20.25 x 4.0"/>
    <s v="Alum 20.25 x 20.25 x 4.0"/>
    <m/>
    <s v="EA"/>
    <s v="P"/>
    <b v="1"/>
    <s v="Miscellaneous"/>
    <b v="0"/>
    <b v="0"/>
    <b v="0"/>
    <b v="1"/>
    <n v="0"/>
    <s v="Alum"/>
    <m/>
    <x v="3"/>
    <s v=""/>
    <x v="12"/>
  </r>
  <r>
    <s v="ALUM 21.0 x 6.0 x 4.5"/>
    <s v="ALUM 21."/>
    <s v="ALUM 21.0 x 6.0 x 4.5"/>
    <s v="ALUM 21.0 x 6.0 x 4.5"/>
    <m/>
    <s v="EA"/>
    <s v="P"/>
    <b v="1"/>
    <s v="Miscellaneous"/>
    <b v="0"/>
    <b v="0"/>
    <b v="0"/>
    <b v="1"/>
    <n v="0"/>
    <s v="ALUM"/>
    <m/>
    <x v="3"/>
    <s v=""/>
    <x v="12"/>
  </r>
  <r>
    <s v="ALUM 22 x 12 x 0.25"/>
    <s v="ALUM 22 "/>
    <s v="ALUM 22 x 12 x 0.25"/>
    <s v="ALUM 22 x 12 x 0.25"/>
    <m/>
    <s v="EA"/>
    <s v="P"/>
    <b v="1"/>
    <s v="Miscellaneous"/>
    <b v="0"/>
    <b v="0"/>
    <b v="0"/>
    <b v="1"/>
    <n v="0"/>
    <s v="ALUM"/>
    <m/>
    <x v="3"/>
    <s v=""/>
    <x v="12"/>
  </r>
  <r>
    <s v="ALUM 22 x 12 x 0.375"/>
    <s v="ALUM 22 "/>
    <s v="ALUM 22 x 12 x 0.375"/>
    <s v="ALUM 22 x 12 x 0.375"/>
    <m/>
    <s v="EA"/>
    <s v="P"/>
    <b v="1"/>
    <s v="Miscellaneous"/>
    <b v="0"/>
    <b v="0"/>
    <b v="0"/>
    <b v="1"/>
    <n v="0"/>
    <s v="ALUM"/>
    <m/>
    <x v="3"/>
    <s v=""/>
    <x v="12"/>
  </r>
  <r>
    <s v="ALUM 22.0 x 18.5 x 5.0"/>
    <s v="ALUM 22."/>
    <s v="ALUM 22.0 x 18.5 x 5.0"/>
    <s v="ALUM 22.0 x 18.5 x 5.0"/>
    <m/>
    <s v="EA"/>
    <s v="P"/>
    <b v="1"/>
    <s v="Miscellaneous"/>
    <b v="0"/>
    <b v="0"/>
    <b v="0"/>
    <b v="1"/>
    <n v="0"/>
    <s v="ALUM"/>
    <m/>
    <x v="3"/>
    <s v=""/>
    <x v="12"/>
  </r>
  <r>
    <s v="Alum 22.0 x 22.0 x .375"/>
    <s v="Alum 22."/>
    <s v="Alum 22.0 x 22.0 x .375"/>
    <s v="Alum 22.0 x 22.0 x .375"/>
    <m/>
    <s v="EA"/>
    <s v="P"/>
    <b v="1"/>
    <s v="Miscellaneous"/>
    <b v="0"/>
    <b v="0"/>
    <b v="0"/>
    <b v="1"/>
    <n v="0"/>
    <s v="Alum"/>
    <m/>
    <x v="3"/>
    <s v=""/>
    <x v="12"/>
  </r>
  <r>
    <s v="ALUM 26.5 x 22.5 x .375"/>
    <s v="ALUM 26."/>
    <s v="ALUM 26.5 x 22.5 x .375"/>
    <s v="ALUM 26.5 x 22.5 x .375"/>
    <m/>
    <s v="EA"/>
    <s v="P"/>
    <b v="1"/>
    <s v="Miscellaneous"/>
    <b v="0"/>
    <b v="0"/>
    <b v="0"/>
    <b v="1"/>
    <n v="0"/>
    <s v="ALUM"/>
    <m/>
    <x v="3"/>
    <s v=""/>
    <x v="12"/>
  </r>
  <r>
    <s v="ALUM 27.5 x 10.5 x .375"/>
    <s v="ALUM 27."/>
    <s v="ALUM 27.5 x 10.5 x .375"/>
    <s v="ALUM 27.5 x 10.5 x .375"/>
    <m/>
    <s v="EA"/>
    <s v="P"/>
    <b v="1"/>
    <s v="Miscellaneous"/>
    <b v="0"/>
    <b v="0"/>
    <b v="0"/>
    <b v="1"/>
    <n v="0"/>
    <s v="ALUM"/>
    <m/>
    <x v="3"/>
    <s v=""/>
    <x v="12"/>
  </r>
  <r>
    <s v="ALUM 28.5 x 25.5 x 0.375&quot;"/>
    <s v="ALUM 28."/>
    <s v="ALUM 28.5 x 25.5 x 0.375&quot;"/>
    <s v="ALUM 28.5 x 25.5 x 0.375&quot;"/>
    <m/>
    <s v="EA"/>
    <s v="P"/>
    <b v="1"/>
    <s v="Miscellaneous"/>
    <b v="0"/>
    <b v="0"/>
    <b v="0"/>
    <b v="1"/>
    <n v="0"/>
    <s v="ALUM"/>
    <m/>
    <x v="3"/>
    <s v=""/>
    <x v="12"/>
  </r>
  <r>
    <s v="ALUM 28.5 x 25.5 x 0.50&quot;"/>
    <s v="ALUM 28."/>
    <s v="ALUM 28.5 x 25.5 x 0.50&quot;"/>
    <s v="ALUM 28.5 x 25.5 x 0.50&quot;"/>
    <m/>
    <s v="EA"/>
    <s v="P"/>
    <b v="1"/>
    <s v="Miscellaneous"/>
    <b v="0"/>
    <b v="0"/>
    <b v="0"/>
    <b v="1"/>
    <n v="0"/>
    <s v="ALUM"/>
    <m/>
    <x v="3"/>
    <s v=""/>
    <x v="12"/>
  </r>
  <r>
    <s v="ALUM 28.5 X 5.5 X 4.75&quot;"/>
    <s v="ALUM 28."/>
    <s v="ALUM 28.5 X 5.5 X 4.75&quot;"/>
    <s v="ALUM 28.5 X 5.5 X 4.75&quot;"/>
    <m/>
    <s v="EA"/>
    <s v="P"/>
    <b v="1"/>
    <s v="Miscellaneous"/>
    <b v="0"/>
    <b v="0"/>
    <b v="0"/>
    <b v="1"/>
    <n v="0"/>
    <s v="ALUM"/>
    <m/>
    <x v="3"/>
    <s v=""/>
    <x v="12"/>
  </r>
  <r>
    <s v="ALUM 3.0&quot; x 5.0&quot; x 13.5&quot;"/>
    <s v="ALUM 3.0"/>
    <s v="ALUM 3.0&quot; x 5.0&quot; x 13.5&quot;"/>
    <s v="ALUM 3.0&quot; x 5.0&quot; x 13.5&quot;"/>
    <m/>
    <s v="EA"/>
    <s v="P"/>
    <b v="1"/>
    <s v="Miscellaneous"/>
    <b v="0"/>
    <b v="0"/>
    <b v="0"/>
    <b v="1"/>
    <n v="0"/>
    <s v="ALUM"/>
    <m/>
    <x v="3"/>
    <s v=""/>
    <x v="12"/>
  </r>
  <r>
    <s v="alum 34.0 x 30.25 x 6.0"/>
    <s v="alum 34."/>
    <s v="alum 34.0 x 30.25 x 6.0"/>
    <s v="alum 34.0 x 30.25 x 6.0"/>
    <m/>
    <s v="EA"/>
    <s v="P"/>
    <b v="1"/>
    <s v="Miscellaneous"/>
    <b v="0"/>
    <b v="0"/>
    <b v="0"/>
    <b v="1"/>
    <n v="0"/>
    <s v="alum"/>
    <m/>
    <x v="3"/>
    <s v=""/>
    <x v="12"/>
  </r>
  <r>
    <s v="alum 34.5 x 30.75 x 0.375"/>
    <s v="alum 34."/>
    <s v="alum 34.5 x 30.75 x 0.375"/>
    <s v="alum 34.5 x 30.75 x 0.375"/>
    <m/>
    <s v="EA"/>
    <s v="P"/>
    <b v="1"/>
    <s v="Miscellaneous"/>
    <b v="0"/>
    <b v="0"/>
    <b v="0"/>
    <b v="1"/>
    <n v="0"/>
    <s v="alum"/>
    <m/>
    <x v="3"/>
    <s v=""/>
    <x v="12"/>
  </r>
  <r>
    <s v="ALUM 4.0 x 6.0 x 4.0"/>
    <s v="ALUM 4.0"/>
    <s v="ALUM 4.0 x 6.0 x 4.0"/>
    <s v="ALUM 4.0 x 6.0 x 4.0"/>
    <s v="RMM"/>
    <s v="EA"/>
    <s v="P"/>
    <b v="1"/>
    <s v="RMM"/>
    <b v="0"/>
    <b v="0"/>
    <b v="0"/>
    <b v="1"/>
    <n v="0"/>
    <s v="ALUM"/>
    <m/>
    <x v="3"/>
    <s v=""/>
    <x v="12"/>
  </r>
  <r>
    <s v="alum 41.5 x 37.5 x 0.375"/>
    <s v="alum 41."/>
    <s v="alum 41.5 x 37.5 x 0.375"/>
    <s v="alum 41.5 x 37.5 x 0.375"/>
    <m/>
    <s v="EA"/>
    <s v="P"/>
    <b v="1"/>
    <s v="Miscellaneous"/>
    <b v="0"/>
    <b v="0"/>
    <b v="0"/>
    <b v="1"/>
    <n v="0"/>
    <s v="alum"/>
    <m/>
    <x v="3"/>
    <s v=""/>
    <x v="12"/>
  </r>
  <r>
    <s v="ALUM 5.75 x 2.0 x 1.75"/>
    <s v="ALUM 5.7"/>
    <s v="ALUM 5.75 x 2.0 x 1.75"/>
    <s v="ALUM 5.75 x 2.0 x 1.75"/>
    <m/>
    <s v="EA"/>
    <s v="P"/>
    <b v="1"/>
    <s v="Miscellaneous"/>
    <b v="0"/>
    <b v="0"/>
    <b v="0"/>
    <b v="1"/>
    <n v="0"/>
    <s v="ALUM"/>
    <m/>
    <x v="3"/>
    <s v=""/>
    <x v="12"/>
  </r>
  <r>
    <s v="ALUM 5.75 x 5.75 x 2.5&quot;"/>
    <s v="ALUM 5.7"/>
    <s v="ALUM 5.75 x 5.75 x 2.5&quot;"/>
    <s v="ALUM 5.75 x 5.75 x 2.5&quot;"/>
    <s v="TOOL"/>
    <s v="EA"/>
    <s v="P"/>
    <b v="1"/>
    <s v="Miscellaneous"/>
    <b v="0"/>
    <b v="0"/>
    <b v="0"/>
    <b v="1"/>
    <n v="0"/>
    <s v="ALUM"/>
    <m/>
    <x v="3"/>
    <s v=""/>
    <x v="12"/>
  </r>
  <r>
    <s v="ALUM 6061 .750 x 1 x 144"/>
    <s v="ALUM 606"/>
    <s v="ALUM 6061 .750 x 1 x 144"/>
    <s v="ALUM 6061 .750 x 1 x 144"/>
    <m/>
    <s v="EA"/>
    <s v="P"/>
    <b v="1"/>
    <s v="Miscellaneous"/>
    <b v="0"/>
    <b v="0"/>
    <b v="0"/>
    <b v="1"/>
    <n v="0"/>
    <s v="ALUM"/>
    <m/>
    <x v="3"/>
    <s v=""/>
    <x v="12"/>
  </r>
  <r>
    <s v="ALUM 6061 15.00 x 15.00 x 2.00&quot;"/>
    <s v="ALUM 606"/>
    <s v="ALUM 6061 15.00 x 15.00 x 2.00&quot;"/>
    <s v="ALUM 6061 15.00 x 15.00 x 2.00&quot;"/>
    <m/>
    <s v="EA"/>
    <s v="P"/>
    <b v="1"/>
    <s v="Miscellaneous"/>
    <b v="0"/>
    <b v="0"/>
    <b v="0"/>
    <b v="1"/>
    <n v="0"/>
    <s v="ALUM"/>
    <m/>
    <x v="3"/>
    <s v=""/>
    <x v="12"/>
  </r>
  <r>
    <s v="ALUM 6061 2.500 x 11.000 x 28.625"/>
    <s v="ALUM 606"/>
    <s v="ALUM 6061 2.500 x 11.000 x 28.625"/>
    <s v="ALUM 6061 2.500 x 11.000 x 28.625"/>
    <m/>
    <s v="EA"/>
    <s v="P"/>
    <b v="1"/>
    <s v="Miscellaneous"/>
    <b v="0"/>
    <b v="0"/>
    <b v="0"/>
    <b v="1"/>
    <n v="0"/>
    <s v="ALUM"/>
    <m/>
    <x v="3"/>
    <s v=""/>
    <x v="12"/>
  </r>
  <r>
    <s v="ALUM 6061 22.0 X 22.0 X 1.5"/>
    <s v="ALUM 606"/>
    <s v="ALUM 6061 22.0 X 22.0 X 1.5"/>
    <s v="ALUM 6061 22.0 X 22.0 X 1.5"/>
    <m/>
    <s v="EA"/>
    <s v="P"/>
    <b v="1"/>
    <s v="Miscellaneous"/>
    <b v="0"/>
    <b v="0"/>
    <b v="0"/>
    <b v="1"/>
    <n v="0"/>
    <s v="ALUM"/>
    <m/>
    <x v="3"/>
    <s v=""/>
    <x v="12"/>
  </r>
  <r>
    <s v="ALUM 6061 24.00 x 24.00 x 2.25&quot;"/>
    <s v="ALUM 606"/>
    <s v="ALUM 6061 24.00 x 24.00 x 2.25&quot;"/>
    <s v="ALUM 6061 24.00 x 24.00 x 2.25&quot;"/>
    <m/>
    <s v="EA"/>
    <s v="P"/>
    <b v="1"/>
    <s v="Miscellaneous"/>
    <b v="0"/>
    <b v="0"/>
    <b v="0"/>
    <b v="1"/>
    <n v="0"/>
    <s v="ALUM"/>
    <m/>
    <x v="3"/>
    <s v=""/>
    <x v="12"/>
  </r>
  <r>
    <s v="ALUM -6061-20.0&quot; x 20.0&quot; x 1.0&quot;"/>
    <s v="ALUM -60"/>
    <s v="ALUM -6061-20.0&quot; x 20.0&quot; x 1.0&quot;"/>
    <s v="ALUM -6061-20.0&quot; x 20.0&quot; x 1.0&quot;"/>
    <m/>
    <s v="EA"/>
    <s v="P"/>
    <b v="1"/>
    <s v="Miscellaneous"/>
    <b v="0"/>
    <b v="0"/>
    <b v="0"/>
    <b v="1"/>
    <n v="0"/>
    <s v="ALUM"/>
    <m/>
    <x v="3"/>
    <s v=""/>
    <x v="12"/>
  </r>
  <r>
    <s v="ALUM 6061-T6 10 x 31 x 0.375"/>
    <s v="ALUM 606"/>
    <s v="ALUM 6061-T6 10 x 30 x 0.375"/>
    <s v="ALUM 6061-T6 10 x 30 x 0.375"/>
    <s v="TOOL"/>
    <s v="EA"/>
    <s v="P"/>
    <b v="1"/>
    <s v="Miscellaneous"/>
    <b v="0"/>
    <b v="0"/>
    <b v="0"/>
    <b v="1"/>
    <n v="0"/>
    <s v="ALUM"/>
    <m/>
    <x v="3"/>
    <s v=""/>
    <x v="12"/>
  </r>
  <r>
    <s v="ALUM 6061-T6 10.4 x 10.4 x 4.50"/>
    <s v="ALUM 606"/>
    <s v="ALUM 6061-T6 10.4 x 10.4 x 4.50"/>
    <s v="ALUM 6061-T6 10.4 x 10.4 x 4.50"/>
    <s v="TOOL"/>
    <s v="EA"/>
    <s v="P"/>
    <b v="1"/>
    <s v="Miscellaneous"/>
    <b v="0"/>
    <b v="0"/>
    <b v="0"/>
    <b v="1"/>
    <n v="0"/>
    <s v="ALUM"/>
    <m/>
    <x v="3"/>
    <s v=""/>
    <x v="12"/>
  </r>
  <r>
    <s v="ALUM 6061-T6 14.3 x 14.3 x 0.375"/>
    <s v="ALUM 606"/>
    <s v="ALUM 6061-T6 14.3 x 14.3 x 0.375"/>
    <s v="ALUM 6061-T6 14.3 x 14.3 x 0.375"/>
    <s v="TOOL"/>
    <s v="EA"/>
    <s v="P"/>
    <b v="1"/>
    <s v="Miscellaneous"/>
    <b v="0"/>
    <b v="0"/>
    <b v="0"/>
    <b v="1"/>
    <n v="0"/>
    <s v="ALUM"/>
    <m/>
    <x v="3"/>
    <s v=""/>
    <x v="12"/>
  </r>
  <r>
    <s v="ALUM 6061-T6 14.3 x 14.3 x 0.750"/>
    <s v="ALUM 606"/>
    <s v="ALUM 6061-T6 14.3 x 14.3 x 0.750"/>
    <s v="ALUM 6061-T6 14.3 x 14.3 x 0.750"/>
    <s v="TOOL"/>
    <s v="EA"/>
    <s v="P"/>
    <b v="1"/>
    <s v="Miscellaneous"/>
    <b v="0"/>
    <b v="0"/>
    <b v="0"/>
    <b v="1"/>
    <n v="0"/>
    <s v="ALUM"/>
    <m/>
    <x v="3"/>
    <s v=""/>
    <x v="12"/>
  </r>
  <r>
    <s v="ALUM 6061-T6 14.3 x 14.3 x 1.500"/>
    <s v="ALUM 606"/>
    <s v="ALUM 6061-T6 14.3 x 14.3 x 1.500"/>
    <s v="ALUM 6061-T6 14.3 x 14.3 x 1.500"/>
    <m/>
    <s v="EA"/>
    <s v="P"/>
    <b v="1"/>
    <s v="Miscellaneous"/>
    <b v="0"/>
    <b v="0"/>
    <b v="0"/>
    <b v="0"/>
    <n v="0"/>
    <s v="ALUM"/>
    <m/>
    <x v="3"/>
    <s v=""/>
    <x v="12"/>
  </r>
  <r>
    <s v="ALUM 6061-T6 17.3 x 17.3 x .375"/>
    <s v="ALUM 606"/>
    <s v="ALUM 6061-T6 17.3 x 17.3 x .375"/>
    <s v="ALUM 6061-T6 17.3 x 17.3 x .375"/>
    <m/>
    <s v="EA"/>
    <s v="P"/>
    <b v="1"/>
    <s v="Miscellaneous"/>
    <b v="0"/>
    <b v="0"/>
    <b v="0"/>
    <b v="1"/>
    <n v="0"/>
    <s v="ALUM"/>
    <m/>
    <x v="3"/>
    <s v=""/>
    <x v="12"/>
  </r>
  <r>
    <s v="ALUM 6061-T6 17.3 x 17.3 x 0.50"/>
    <s v="ALUM 606"/>
    <s v="ALUM 6061-T6 17.3 x 17.3 x 0.50"/>
    <s v="ALUM 6061-T6 17.3 x 17.3 x 0.50"/>
    <m/>
    <s v="EA"/>
    <s v="P"/>
    <b v="1"/>
    <s v="Miscellaneous"/>
    <b v="0"/>
    <b v="0"/>
    <b v="0"/>
    <b v="1"/>
    <n v="0"/>
    <s v="ALUM"/>
    <m/>
    <x v="3"/>
    <s v=""/>
    <x v="12"/>
  </r>
  <r>
    <s v="ALUM 6061-T6 17.3 x 17.3 x 3.0"/>
    <s v="ALUM 606"/>
    <s v="ALUM 6061-T6 17.3 x 17.3 x 3.0"/>
    <s v="ALUM 6061-T6 17.3 x 17.3 x 3.0"/>
    <m/>
    <s v="EA"/>
    <s v="P"/>
    <b v="1"/>
    <s v="Miscellaneous"/>
    <b v="0"/>
    <b v="0"/>
    <b v="0"/>
    <b v="1"/>
    <n v="0"/>
    <s v="ALUM"/>
    <m/>
    <x v="3"/>
    <s v=""/>
    <x v="12"/>
  </r>
  <r>
    <s v="ALUM 6061-T6 2.00&quot; x 24.50 x 8.25"/>
    <s v="ALUM 606"/>
    <s v="ALUM 6061-T6 2.00&quot; x 24.50 x 8.25"/>
    <s v="ALUM 6061-T6 2.00&quot; x 24.50 x 8.25"/>
    <m/>
    <s v="EA"/>
    <s v="P"/>
    <b v="1"/>
    <s v="Miscellaneous"/>
    <b v="0"/>
    <b v="0"/>
    <b v="0"/>
    <b v="1"/>
    <n v="0"/>
    <s v="ALUM"/>
    <m/>
    <x v="3"/>
    <s v=""/>
    <x v="12"/>
  </r>
  <r>
    <s v="ALUM 6061-T6 21.5 x 21.5 x 0.375"/>
    <s v="ALUM 606"/>
    <s v="ALUM 6061-T6 21.5 x 21.5 x 0.375"/>
    <s v="ALUM 6061-T6 21.5 x 21.5 x 0.375"/>
    <s v="TOOL"/>
    <s v="EA"/>
    <s v="P"/>
    <b v="1"/>
    <s v="Miscellaneous"/>
    <b v="0"/>
    <b v="0"/>
    <b v="0"/>
    <b v="1"/>
    <n v="0"/>
    <s v="ALUM"/>
    <m/>
    <x v="3"/>
    <s v=""/>
    <x v="12"/>
  </r>
  <r>
    <s v="ALUM 6061-T6 21.5 x 21.5 x 0.750"/>
    <s v="ALUM 606"/>
    <s v="ALUM 6061-T6 21.5 x 21.5 x 0.750"/>
    <s v="ALUM 6061-T6 21.5 x 21.5 x 0.750"/>
    <s v="TOOL"/>
    <s v="EA"/>
    <s v="P"/>
    <b v="1"/>
    <s v="Miscellaneous"/>
    <b v="0"/>
    <b v="0"/>
    <b v="0"/>
    <b v="1"/>
    <n v="0"/>
    <s v="ALUM"/>
    <m/>
    <x v="3"/>
    <s v=""/>
    <x v="12"/>
  </r>
  <r>
    <s v="Alum 6061-T6 22.5 x 22.5 x 0.375"/>
    <s v="Alum 606"/>
    <s v="Alum 6061-T6 22.5 x 22.5 x 0.375"/>
    <s v="Alum 6061-T6 22.5 x 22.5 x 0.375"/>
    <s v="TOOL"/>
    <s v="EA"/>
    <s v="P"/>
    <b v="1"/>
    <s v="Miscellaneous"/>
    <b v="0"/>
    <b v="0"/>
    <b v="0"/>
    <b v="1"/>
    <n v="0"/>
    <s v="Alum"/>
    <m/>
    <x v="3"/>
    <s v=""/>
    <x v="12"/>
  </r>
  <r>
    <s v="Alum 6061-T6 22.5 x 22.5 x 1.000"/>
    <s v="Alum 606"/>
    <s v="Alum 6061-T6 22.5 x 22.5 x 1.000"/>
    <s v="Alum 6061-T6 22.5 x 22.5 x 1.000"/>
    <s v="TOOL"/>
    <s v="EA"/>
    <s v="P"/>
    <b v="1"/>
    <s v="Miscellaneous"/>
    <b v="0"/>
    <b v="0"/>
    <b v="0"/>
    <b v="1"/>
    <n v="0"/>
    <s v="Alum"/>
    <m/>
    <x v="3"/>
    <s v=""/>
    <x v="12"/>
  </r>
  <r>
    <s v="Alum 6061-T6 22.5 x 22.5 x 2.750"/>
    <s v="Alum 606"/>
    <s v="Alum 6061-T6 22.5 x 22.5 x 2.750"/>
    <s v="Alum 6061-T6 22.5 x 22.5 x 2.750"/>
    <s v="TOOL"/>
    <s v="EA"/>
    <s v="P"/>
    <b v="1"/>
    <s v="Miscellaneous"/>
    <b v="0"/>
    <b v="0"/>
    <b v="0"/>
    <b v="1"/>
    <n v="0"/>
    <s v="Alum"/>
    <m/>
    <x v="3"/>
    <s v=""/>
    <x v="12"/>
  </r>
  <r>
    <s v="ALUM 6061-T6 24.0 x 21.8 x 3.25"/>
    <s v="ALUM 606"/>
    <s v="ALUM 6061-T6 24.0 x 21.8 x 3.25"/>
    <s v="ALUM 6061-T6 24.0 x 21.8 x 3.25"/>
    <s v="TOOL"/>
    <s v="EA"/>
    <s v="P"/>
    <b v="1"/>
    <s v="RMM"/>
    <b v="0"/>
    <b v="0"/>
    <b v="0"/>
    <b v="1"/>
    <n v="0"/>
    <s v="ALUM"/>
    <m/>
    <x v="3"/>
    <s v=""/>
    <x v="12"/>
  </r>
  <r>
    <s v="ALUM 6061-T6 30.3 x 30.3 x 0.75"/>
    <s v="ALUM 606"/>
    <s v="ALUM 6061-T6 30.3 x 30.3 x 0.75"/>
    <s v="ALUM 6061-T6 30.3 x 30.3 x 0.75"/>
    <s v="TOOL"/>
    <s v="EA"/>
    <s v="P"/>
    <b v="1"/>
    <s v="Miscellaneous"/>
    <b v="0"/>
    <b v="0"/>
    <b v="0"/>
    <b v="1"/>
    <n v="0"/>
    <s v="ALUM"/>
    <m/>
    <x v="3"/>
    <s v=""/>
    <x v="12"/>
  </r>
  <r>
    <s v="ALUM 7.0 x 1.9 x 1.0&quot;"/>
    <s v="ALUM 7.0"/>
    <s v="ALUM 7.0 x 1.9 x 1.0&quot;"/>
    <s v="ALUM 7.0 x 1.9 x 1.0&quot;"/>
    <s v="TOOL"/>
    <s v="EA"/>
    <s v="P"/>
    <b v="1"/>
    <s v="Miscellaneous"/>
    <b v="0"/>
    <b v="0"/>
    <b v="0"/>
    <b v="1"/>
    <n v="0"/>
    <s v="ALUM"/>
    <m/>
    <x v="3"/>
    <s v=""/>
    <x v="12"/>
  </r>
  <r>
    <s v="ALUM 7.4&quot; x 2.5&quot; x 0.7&quot;"/>
    <s v="ALUM 7.4"/>
    <s v="ALUM 7.4&quot; x 2.5&quot; x 0.7&quot;"/>
    <s v="ALUM 7.4&quot; x 2.5&quot; x 0.7&quot;"/>
    <m/>
    <s v="EA"/>
    <s v="P"/>
    <b v="1"/>
    <s v="Miscellaneous"/>
    <b v="0"/>
    <b v="0"/>
    <b v="0"/>
    <b v="1"/>
    <n v="0"/>
    <s v="ALUM"/>
    <m/>
    <x v="3"/>
    <s v=""/>
    <x v="12"/>
  </r>
  <r>
    <s v="ALUM AL6061 1.0 x 12.0 x 12.0"/>
    <s v="ALUM AL6"/>
    <s v="ALUM AL6061 1.0 x 12.0 x 12.0"/>
    <s v="ALUM AL6061 1.0 x 12.0 x 12.0"/>
    <s v="TOOL"/>
    <s v="EA"/>
    <s v="P"/>
    <b v="1"/>
    <s v="Miscellaneous"/>
    <b v="0"/>
    <b v="0"/>
    <b v="0"/>
    <b v="1"/>
    <n v="0"/>
    <s v="ALUM"/>
    <m/>
    <x v="3"/>
    <s v=""/>
    <x v="12"/>
  </r>
  <r>
    <s v="ALUM AL6061 2.0 x 6.0 x 12.0"/>
    <s v="ALUM AL6"/>
    <s v="ALUM AL6061 2.0 x 6.0 x 12.0"/>
    <s v="ALUM AL6061 2.0 x 6.0 x 12.0"/>
    <s v="TOOL"/>
    <s v="EA"/>
    <s v="P"/>
    <b v="1"/>
    <s v="Miscellaneous"/>
    <b v="0"/>
    <b v="0"/>
    <b v="0"/>
    <b v="1"/>
    <n v="0"/>
    <s v="ALUM"/>
    <m/>
    <x v="3"/>
    <s v=""/>
    <x v="12"/>
  </r>
  <r>
    <s v="ALUM BAR 6.0 x 11.30 x 1.50&quot;"/>
    <s v="ALUMINIU"/>
    <s v="ALUMINIUM 6061-T6 BAR 6.0&quot; x 11.30&quot; x 1.50&quot;"/>
    <s v="ALUMINIUM 6061-T6 BAR 6.0&quot; x 11.30&quot; x 1.50&quot;"/>
    <s v="RMM"/>
    <s v="EA"/>
    <s v="P"/>
    <b v="1"/>
    <s v="RMM"/>
    <b v="0"/>
    <b v="0"/>
    <b v="0"/>
    <b v="1"/>
    <n v="0"/>
    <s v="ALUMINIUM"/>
    <m/>
    <x v="3"/>
    <s v=""/>
    <x v="12"/>
  </r>
  <r>
    <s v="ALUM BAR 6.0 x 25.10 x 1.50&quot;"/>
    <s v="ALUMINIU"/>
    <s v="ALUMINIUM 6061-T6 BAR 6.0&quot; x 25.10&quot; x 1.50&quot;"/>
    <s v="ALUMINIUM 6061-T6 BAR 6.0&quot; x 25.10&quot; x 1.50&quot;"/>
    <s v="RMM"/>
    <s v="EA"/>
    <s v="P"/>
    <b v="1"/>
    <s v="RMM"/>
    <b v="0"/>
    <b v="0"/>
    <b v="0"/>
    <b v="1"/>
    <n v="0"/>
    <s v="ALUMINIUM"/>
    <m/>
    <x v="3"/>
    <s v=""/>
    <x v="12"/>
  </r>
  <r>
    <s v="ALUM Rod 3.125 x 11"/>
    <s v="ALUM Rod"/>
    <s v="ALUM Rod 3.125 x 11"/>
    <s v="ALUM Rod 3.125 x 11"/>
    <s v="RMM"/>
    <s v="EA"/>
    <s v="P"/>
    <b v="1"/>
    <s v="RMM"/>
    <b v="0"/>
    <b v="0"/>
    <b v="0"/>
    <b v="1"/>
    <n v="0"/>
    <s v="ALUM"/>
    <m/>
    <x v="25"/>
    <s v=""/>
    <x v="12"/>
  </r>
  <r>
    <s v="ALUM.5X42X42"/>
    <s v="ALUMS 0."/>
    <s v="ALUMS 0.50&quot; x 42.0 x 42.0"/>
    <s v="ALUMS 0.50&quot; x 42.0 x 42.0"/>
    <s v="RMM"/>
    <s v="EA"/>
    <s v="P"/>
    <b v="0"/>
    <s v="RMM"/>
    <b v="0"/>
    <b v="0"/>
    <b v="0"/>
    <b v="1"/>
    <n v="0"/>
    <s v="ALUMS"/>
    <m/>
    <x v="3"/>
    <s v=""/>
    <x v="12"/>
  </r>
  <r>
    <s v="ALUM1.0&quot;X21.5&quot;X20.25&quot;"/>
    <m/>
    <s v="ALUM1.0&quot;X21.5&quot;X20.25&quot;"/>
    <s v="ALUM1.0&quot;X21.5&quot;X20.25&quot;"/>
    <s v="RMM"/>
    <s v="EA"/>
    <s v="P"/>
    <b v="0"/>
    <s v="RMM"/>
    <b v="0"/>
    <b v="0"/>
    <b v="0"/>
    <b v="1"/>
    <n v="0"/>
    <e v="#VALUE!"/>
    <m/>
    <x v="3"/>
    <s v=""/>
    <x v="12"/>
  </r>
  <r>
    <s v="ALUM1.0&quot;X25.5&quot;X25.5&quot;"/>
    <s v="ALUM1.0&quot;"/>
    <s v="ALUM1.0&quot;X25.5&quot;X25.5&quot;"/>
    <s v="ALUM1.0&quot;X25.5&quot;X25.5&quot;"/>
    <s v="RMM"/>
    <s v="EA"/>
    <s v="P"/>
    <b v="0"/>
    <s v="RMM"/>
    <b v="0"/>
    <b v="0"/>
    <b v="0"/>
    <b v="1"/>
    <n v="0"/>
    <e v="#VALUE!"/>
    <m/>
    <x v="3"/>
    <s v=""/>
    <x v="12"/>
  </r>
  <r>
    <s v="ALUM1.0X12.5X27"/>
    <s v="ALUMS 1."/>
    <s v="ALUMS 1.0&quot; x 12.50 x 27.00"/>
    <s v="ALUMS 1.0&quot; x 12.50 x 27.00"/>
    <s v="RMM"/>
    <s v="EA"/>
    <s v="P"/>
    <b v="0"/>
    <s v="RMM"/>
    <b v="0"/>
    <b v="0"/>
    <b v="0"/>
    <b v="1"/>
    <n v="0"/>
    <s v="ALUMS"/>
    <m/>
    <x v="3"/>
    <s v=""/>
    <x v="12"/>
  </r>
  <r>
    <s v="ALUM1.0X13X12.5"/>
    <s v="ALUMS 1."/>
    <s v="ALUMS 1.0&quot; x 13.0 x 12.50"/>
    <s v="ALUMS 1.0&quot; x 13.0 x 12.50"/>
    <s v="RMM"/>
    <s v="EA"/>
    <s v="P"/>
    <b v="0"/>
    <s v="RMM"/>
    <b v="0"/>
    <b v="0"/>
    <b v="0"/>
    <b v="1"/>
    <n v="0"/>
    <s v="ALUMS"/>
    <m/>
    <x v="3"/>
    <s v=""/>
    <x v="12"/>
  </r>
  <r>
    <s v="ALUM1.0X15.5X12.5"/>
    <s v="ALUMS 1."/>
    <s v="ALUMS 1.0&quot; X 15.50 x x12.50"/>
    <s v="ALUMS 1.0&quot; X 15.50 x x12.50"/>
    <s v="RMM"/>
    <s v="EA"/>
    <s v="P"/>
    <b v="0"/>
    <s v="RMM"/>
    <b v="0"/>
    <b v="0"/>
    <b v="0"/>
    <b v="1"/>
    <n v="0"/>
    <s v="ALUMS"/>
    <m/>
    <x v="3"/>
    <s v=""/>
    <x v="12"/>
  </r>
  <r>
    <s v="ALUM1.0X16.15X7.75"/>
    <s v="ALUMS 1."/>
    <s v="ALUMS 1.0 x 16.15 x7.75"/>
    <s v="ALUMS 1.0 x 16.15 x7.75"/>
    <s v="RMM"/>
    <s v="EA"/>
    <s v="P"/>
    <b v="0"/>
    <s v="RMM"/>
    <b v="0"/>
    <b v="0"/>
    <b v="0"/>
    <b v="1"/>
    <n v="0"/>
    <s v="ALUMS"/>
    <m/>
    <x v="3"/>
    <s v=""/>
    <x v="12"/>
  </r>
  <r>
    <s v="ALUM1.0X20.5X20.5"/>
    <s v="ALUM 1.0"/>
    <s v="ALUM 1.0&quot;x20.5x20.5"/>
    <s v="ALUM 1.0&quot;x20.5x20.5"/>
    <s v="RMM"/>
    <s v="EA"/>
    <s v="P"/>
    <b v="0"/>
    <s v="RMM"/>
    <b v="0"/>
    <b v="0"/>
    <b v="0"/>
    <b v="1"/>
    <n v="0"/>
    <s v="ALUM"/>
    <m/>
    <x v="3"/>
    <s v=""/>
    <x v="12"/>
  </r>
  <r>
    <s v="ALUM1.25&quot;X21.75&quot;X21.25&quot;"/>
    <m/>
    <s v="ALUM1.25&quot;X21.75&quot;X21.25&quot;"/>
    <s v="ALUM1.25&quot;X21.75&quot;X21.25&quot;"/>
    <s v="RMM"/>
    <s v="EA"/>
    <s v="P"/>
    <b v="0"/>
    <s v="RMM"/>
    <b v="0"/>
    <b v="0"/>
    <b v="0"/>
    <b v="1"/>
    <n v="0"/>
    <e v="#VALUE!"/>
    <m/>
    <x v="3"/>
    <s v=""/>
    <x v="12"/>
  </r>
  <r>
    <s v="ALUM1.25&quot;X23.5&quot;X20.5&quot;"/>
    <m/>
    <s v="ALUM1.25&quot;X23.5&quot;X20.5"/>
    <s v="ALUM1.25&quot;X23.5&quot;X20.5"/>
    <s v="RMM"/>
    <s v="EA"/>
    <s v="P"/>
    <b v="0"/>
    <s v="RMM"/>
    <b v="0"/>
    <b v="0"/>
    <b v="0"/>
    <b v="1"/>
    <n v="0"/>
    <e v="#VALUE!"/>
    <m/>
    <x v="3"/>
    <s v=""/>
    <x v="12"/>
  </r>
  <r>
    <s v="ALUM1.25x18.5x18.5"/>
    <s v="18.50 x"/>
    <s v="18.50 x 18.50 x 1.25 Aluminum."/>
    <s v="18.50 x 18.50 x 1.25 Aluminum."/>
    <s v="RMM"/>
    <s v="EA"/>
    <s v="P"/>
    <b v="0"/>
    <s v="RMM"/>
    <b v="0"/>
    <b v="0"/>
    <b v="0"/>
    <b v="1"/>
    <n v="0"/>
    <s v="18.50"/>
    <m/>
    <x v="3"/>
    <s v="RMM_ALU"/>
    <x v="12"/>
  </r>
  <r>
    <s v="ALUM1.5X23X28.25"/>
    <s v="ALUMS 1."/>
    <s v="ALUMS 1.50&quot; x 23.0&quot; x28.25&quot;"/>
    <s v="ALUMS 1.50&quot; x 23.0&quot; x28.25&quot;"/>
    <s v="RMM"/>
    <s v="EA"/>
    <s v="P"/>
    <b v="0"/>
    <s v="RMM"/>
    <b v="0"/>
    <b v="0"/>
    <b v="0"/>
    <b v="1"/>
    <n v="0"/>
    <s v="ALUMS"/>
    <m/>
    <x v="3"/>
    <s v=""/>
    <x v="12"/>
  </r>
  <r>
    <s v="ALUM1.75X1.75X3.25"/>
    <s v="ALUMS 1."/>
    <s v="ALUMS 1.75&quot; x 1.75 x 3.25"/>
    <s v="ALUMS 1.75&quot; x 1.75 x 3.25"/>
    <s v="RMM"/>
    <s v="EA"/>
    <s v="P"/>
    <b v="0"/>
    <s v="RMM"/>
    <b v="0"/>
    <b v="0"/>
    <b v="0"/>
    <b v="1"/>
    <n v="0"/>
    <s v="ALUMS"/>
    <m/>
    <x v="3"/>
    <s v=""/>
    <x v="12"/>
  </r>
  <r>
    <s v="ALUM1.75X2.25X3.25"/>
    <s v="1.750 x"/>
    <s v="1.750 x 2.250 x 3.250, +.063/-.000, 6061-T651"/>
    <s v="1.750 x 2.250 x 3.250, +.063/-.000, 6061-T651"/>
    <s v="RMM"/>
    <s v="EA"/>
    <s v="P"/>
    <b v="0"/>
    <s v="RMM"/>
    <b v="0"/>
    <b v="0"/>
    <b v="0"/>
    <b v="1"/>
    <n v="0"/>
    <s v="1.750"/>
    <m/>
    <x v="3"/>
    <s v="RMM_ALU"/>
    <x v="0"/>
  </r>
  <r>
    <s v="ALUM1.75X3.25X3.25"/>
    <s v=".750 x 3"/>
    <s v="ALUMS 1.75&quot; x 3.25 x 3.25     _x001e__x001e_1.750 x 3.250 x 3.250, +.063/-.000, 6061-T651"/>
    <s v="ALUMS 1.75&quot; x 3.25 x 3.25     _x001e__x001e_1.750 x 3.250 x 3.250, +.063/-.000, 6061-T651"/>
    <s v="RMM"/>
    <s v="EA"/>
    <s v="P"/>
    <b v="0"/>
    <s v="RMM"/>
    <b v="0"/>
    <b v="0"/>
    <b v="0"/>
    <b v="1"/>
    <n v="0"/>
    <s v="ALUMS"/>
    <m/>
    <x v="3"/>
    <s v=""/>
    <x v="12"/>
  </r>
  <r>
    <s v="ALUM1001806018060PLT"/>
    <s v="ALLUMINI"/>
    <s v="ALLUMINIUM 6061-T6 (SPEC 202-606100-007) 1.0'' 18'' +060-0 X18'' +060-0 PLATE"/>
    <s v="ALLUMINIUM 6061-T6 (SPEC 202-606100-007) 1.0'' 18'' +060-0 X18'' +060-0 PLATE"/>
    <s v="RMM"/>
    <s v="EA"/>
    <s v="P"/>
    <b v="0"/>
    <s v="RMM"/>
    <b v="0"/>
    <b v="0"/>
    <b v="0"/>
    <b v="1"/>
    <n v="0"/>
    <s v="ALLUMINIUM"/>
    <m/>
    <x v="16"/>
    <s v="RMM_ALU"/>
    <x v="0"/>
  </r>
  <r>
    <s v="ALUM16I75X5I5X4I5"/>
    <s v="ALUM 16."/>
    <s v="ALUM 16.75 X 5.5 X 4.5&quot;"/>
    <s v="ALUM 16.75 X 5.5 X 4.5&quot;"/>
    <s v="RMM"/>
    <s v="EA"/>
    <s v="P"/>
    <b v="0"/>
    <s v="RMM"/>
    <b v="0"/>
    <b v="0"/>
    <b v="0"/>
    <b v="1"/>
    <n v="0"/>
    <s v="ALUM"/>
    <m/>
    <x v="3"/>
    <s v=""/>
    <x v="12"/>
  </r>
  <r>
    <s v="ALUM19.75X23.5X1"/>
    <s v="ALUM 19."/>
    <s v="ALUM 19.75x23.50x1.00&quot;"/>
    <s v="ALUM 19.75x23.50x1.00&quot;"/>
    <s v="RMM"/>
    <s v="EA"/>
    <s v="P"/>
    <b v="0"/>
    <s v="RMM"/>
    <b v="0"/>
    <b v="0"/>
    <b v="0"/>
    <b v="1"/>
    <n v="0"/>
    <s v="ALUM"/>
    <m/>
    <x v="3"/>
    <s v=""/>
    <x v="12"/>
  </r>
  <r>
    <s v="ALUM1INAT1010COA"/>
    <s v="ALUMINUM"/>
    <s v="ALUMINUM 6061 T651 1&quot;X10.5&quot;X10.5&quot;"/>
    <s v="ALUMINUM 6061 T651 1&quot;X10.5&quot;X10.5&quot;"/>
    <s v="RMM"/>
    <s v="EA"/>
    <s v="P"/>
    <b v="0"/>
    <s v="RMM"/>
    <b v="0"/>
    <b v="0"/>
    <b v="0"/>
    <b v="1"/>
    <n v="0"/>
    <s v="ALUMINUM"/>
    <m/>
    <x v="3"/>
    <s v=""/>
    <x v="12"/>
  </r>
  <r>
    <s v="ALUM1INAT1111COA"/>
    <s v="ALUMINUM"/>
    <s v="MT ALUMINUM 6061 T651 1&quot;X11.5&quot;X11.5&quot;"/>
    <s v="MT ALUMINUM 6061 T651 1&quot;X11.5&quot;X11.5&quot;"/>
    <s v="RMM"/>
    <s v="EA"/>
    <s v="P"/>
    <b v="0"/>
    <s v="RMM"/>
    <b v="0"/>
    <b v="0"/>
    <b v="0"/>
    <b v="1"/>
    <n v="0"/>
    <s v="MT"/>
    <m/>
    <x v="3"/>
    <s v="RMM_ALU"/>
    <x v="12"/>
  </r>
  <r>
    <s v="ALUM2.1X2.1X6.1"/>
    <s v="MT-P4735"/>
    <s v="ALUMINIUM 2.1 X 2.1 X 6.1"/>
    <s v="ALUMINIUM 2.1 X 2.1 X 6.1"/>
    <s v="RMM"/>
    <s v="EA"/>
    <s v="P"/>
    <b v="0"/>
    <s v="RMM"/>
    <b v="0"/>
    <b v="0"/>
    <b v="0"/>
    <b v="1"/>
    <n v="0"/>
    <s v="ALUMINIUM"/>
    <m/>
    <x v="3"/>
    <s v=""/>
    <x v="12"/>
  </r>
  <r>
    <s v="ALUM2.5&quot;X10.75&quot;X15.25&quot;"/>
    <m/>
    <s v="ALUM2.5&quot;X10.75&quot;X15.25&quot;"/>
    <s v="ALUM2.5&quot;X10.75&quot;X15.25&quot;"/>
    <s v="RMM"/>
    <s v="EA"/>
    <s v="P"/>
    <b v="0"/>
    <s v="RMM"/>
    <b v="0"/>
    <b v="0"/>
    <b v="0"/>
    <b v="1"/>
    <n v="0"/>
    <e v="#VALUE!"/>
    <m/>
    <x v="3"/>
    <s v=""/>
    <x v="12"/>
  </r>
  <r>
    <s v="ALUM2.5&quot;X4.25&quot;X2.5&quot;"/>
    <m/>
    <s v="ALUM2.5&quot;X4.25&quot;X2.5&quot;"/>
    <s v="ALUM2.5&quot;X4.25&quot;X2.5&quot;"/>
    <s v="RMM"/>
    <s v="EA"/>
    <s v="P"/>
    <b v="0"/>
    <s v="RMM"/>
    <b v="0"/>
    <b v="0"/>
    <b v="0"/>
    <b v="1"/>
    <n v="0"/>
    <e v="#VALUE!"/>
    <m/>
    <x v="3"/>
    <s v=""/>
    <x v="12"/>
  </r>
  <r>
    <s v="ALUM2.5X19.75X15.25"/>
    <s v="ALUM2.5&quot;"/>
    <s v="ALUM2.5&quot;X19.75&quot;X15.25&quot;"/>
    <s v="ALUM2.5&quot;X19.75&quot;X15.25&quot;"/>
    <s v="RMM"/>
    <s v="EA"/>
    <s v="P"/>
    <b v="0"/>
    <s v="RMM"/>
    <b v="0"/>
    <b v="0"/>
    <b v="0"/>
    <b v="1"/>
    <n v="0"/>
    <e v="#VALUE!"/>
    <m/>
    <x v="3"/>
    <s v=""/>
    <x v="12"/>
  </r>
  <r>
    <s v="ALUM2.5X27.5X6.5"/>
    <s v="ALUMS 2."/>
    <s v="ALUMS 2.50&quot; x 27.50 x 6.50"/>
    <s v="ALUMS 2.50&quot; x 27.50 x 6.50"/>
    <s v="RMM"/>
    <s v="EA"/>
    <s v="P"/>
    <b v="0"/>
    <s v="RMM"/>
    <b v="0"/>
    <b v="0"/>
    <b v="0"/>
    <b v="1"/>
    <n v="0"/>
    <s v="ALUMS"/>
    <m/>
    <x v="3"/>
    <s v=""/>
    <x v="12"/>
  </r>
  <r>
    <s v="ALUM2.75X2.75X3.25"/>
    <s v="ALUMS 2."/>
    <s v="ALUMS 2.75&quot; x 2.75 x 3.25"/>
    <s v="ALUMS 2.75&quot; x 2.75 x 3.25"/>
    <s v="RMM"/>
    <s v="EA"/>
    <s v="P"/>
    <b v="0"/>
    <s v="RMM"/>
    <b v="0"/>
    <b v="0"/>
    <b v="0"/>
    <b v="1"/>
    <n v="0"/>
    <s v="ALUMS"/>
    <m/>
    <x v="3"/>
    <s v=""/>
    <x v="12"/>
  </r>
  <r>
    <s v="ALUM21X21X1"/>
    <s v="ALUM 21."/>
    <s v="ALUM 21.0&quot;x21.0&quot;x1.0&quot;"/>
    <s v="ALUM 21.0&quot;x21.0&quot;x1.0&quot;"/>
    <s v="RMM"/>
    <s v="EA"/>
    <s v="P"/>
    <b v="0"/>
    <s v="RMM"/>
    <b v="0"/>
    <b v="0"/>
    <b v="0"/>
    <b v="1"/>
    <n v="0"/>
    <s v="ALUM"/>
    <m/>
    <x v="3"/>
    <s v=""/>
    <x v="12"/>
  </r>
  <r>
    <s v="ALUM2I00X23X12I56T66061"/>
    <s v="ALUM 2.0"/>
    <s v="ALUM 2.0&quot; X 23.0&quot; X 12.25&quot; 6061-T6"/>
    <s v="ALUM 2.0&quot; X 23.0&quot; X 12.25&quot; 6061-T6"/>
    <s v="RMM"/>
    <s v="EA"/>
    <s v="P"/>
    <b v="0"/>
    <s v="RMM"/>
    <b v="0"/>
    <b v="0"/>
    <b v="0"/>
    <b v="1"/>
    <n v="0"/>
    <s v="ALUM"/>
    <m/>
    <x v="3"/>
    <s v=""/>
    <x v="12"/>
  </r>
  <r>
    <s v="ALUM3X12.5X10"/>
    <s v="ALUMS 3."/>
    <s v="ALUMS 3.00&quot; x 12.50 x 10.00"/>
    <s v="ALUMS 3.00&quot; x 12.50 x 10.00"/>
    <s v="RMM"/>
    <s v="EA"/>
    <s v="P"/>
    <b v="0"/>
    <s v="RMM"/>
    <b v="0"/>
    <b v="0"/>
    <b v="0"/>
    <b v="1"/>
    <n v="0"/>
    <s v="ALUMS"/>
    <m/>
    <x v="3"/>
    <s v=""/>
    <x v="12"/>
  </r>
  <r>
    <s v="ALUM606.625X16.25X16.25"/>
    <s v="6061-T6"/>
    <s v="6061-T6 .625” x 16.25” x 16.25”"/>
    <s v="6061-T6 .625” x 16.25” x 16.25”"/>
    <s v="RMM"/>
    <s v="EA"/>
    <s v="P"/>
    <b v="0"/>
    <s v="RMM"/>
    <b v="0"/>
    <b v="0"/>
    <b v="0"/>
    <b v="1"/>
    <n v="0"/>
    <s v="6061-T6"/>
    <m/>
    <x v="3"/>
    <s v="RMM_ALU"/>
    <x v="0"/>
  </r>
  <r>
    <s v="ALUM6061.25X25X25"/>
    <s v="1.250 x"/>
    <s v="1.250 x 25.000 x 25.000, +.063/-.000, 6061-T651"/>
    <s v="1.250 x 25.000 x 25.000, +.063/-.000, 6061-T651"/>
    <s v="RMM"/>
    <s v="EA"/>
    <s v="P"/>
    <b v="0"/>
    <s v="RMM"/>
    <b v="0"/>
    <b v="0"/>
    <b v="0"/>
    <b v="1"/>
    <n v="0"/>
    <s v="1.250"/>
    <m/>
    <x v="3"/>
    <s v="RMM_ALU"/>
    <x v="0"/>
  </r>
  <r>
    <s v="ALUM6061.375X27.25X27.25"/>
    <s v="ALUMINIU"/>
    <s v="ALUMINIUM 6061-T651 0.375 x 27.25 x 27.25"/>
    <s v="ALUMINIUM 6061-T651 0.375 x 27.25 x 27.25"/>
    <s v="RMM"/>
    <s v="EA"/>
    <s v="P"/>
    <b v="0"/>
    <s v="RMM"/>
    <b v="0"/>
    <b v="0"/>
    <b v="0"/>
    <b v="1"/>
    <n v="0"/>
    <s v="ALUMINIUM"/>
    <m/>
    <x v="3"/>
    <s v=""/>
    <x v="12"/>
  </r>
  <r>
    <s v="ALUM6061.5X14X11.5"/>
    <s v="AL6061-T"/>
    <s v="AL6061-T6-14.0x11.5x0.5&quot;"/>
    <s v="AL6061-T6-14.0x11.5x0.5&quot;"/>
    <s v="RMM"/>
    <s v="EA"/>
    <s v="P"/>
    <b v="0"/>
    <s v="RMM"/>
    <b v="0"/>
    <b v="0"/>
    <b v="0"/>
    <b v="1"/>
    <n v="0"/>
    <e v="#VALUE!"/>
    <m/>
    <x v="3"/>
    <s v="RMM_ALU"/>
    <x v="0"/>
  </r>
  <r>
    <s v="ALUM6061.625X20.25X20.25"/>
    <s v="ALUM 606"/>
    <s v="ALUM 6061-T6 .625&quot; x 20.25&quot; x 20.25&quot;"/>
    <s v="ALUM 6061-T6 .625&quot; x 20.25&quot; x 20.25&quot;"/>
    <s v="RMM"/>
    <s v="EA"/>
    <s v="P"/>
    <b v="0"/>
    <s v="RMM"/>
    <b v="0"/>
    <b v="0"/>
    <b v="0"/>
    <b v="1"/>
    <n v="0"/>
    <s v="ALUM"/>
    <m/>
    <x v="3"/>
    <s v=""/>
    <x v="12"/>
  </r>
  <r>
    <s v="ALUM6061.750X20.25X20.25"/>
    <s v="ALUM 606"/>
    <s v="ALUM 6061-T6 .750&quot; x 20.25&quot; x 20.25&quot;"/>
    <s v="ALUM 6061-T6 .750&quot; x 20.25&quot; x 20.25&quot;"/>
    <s v="RMM"/>
    <s v="EA"/>
    <s v="P"/>
    <b v="0"/>
    <s v="RMM"/>
    <b v="0"/>
    <b v="0"/>
    <b v="0"/>
    <b v="1"/>
    <n v="0"/>
    <s v="ALUM"/>
    <m/>
    <x v="3"/>
    <s v=""/>
    <x v="12"/>
  </r>
  <r>
    <s v="ALUM60611.25X35.75X12"/>
    <s v="AL 6061-"/>
    <s v="AL 6061-T6 1.25&quot; x 35.75&quot; x 12&quot;"/>
    <s v="AL 6061-T6 1.25&quot; x 35.75&quot; x 12&quot;"/>
    <s v="RMM"/>
    <s v="EA"/>
    <s v="P"/>
    <b v="0"/>
    <s v="RMM"/>
    <b v="0"/>
    <b v="0"/>
    <b v="0"/>
    <b v="1"/>
    <n v="0"/>
    <s v="AL"/>
    <m/>
    <x v="3"/>
    <s v="RMM_ALU"/>
    <x v="0"/>
  </r>
  <r>
    <s v="ALUM60611.25X5X1.75"/>
    <s v="ALUMINIU"/>
    <s v="ALUMINIUM 6061-T651 1.25&quot; X 5&quot; X 1.75&quot;"/>
    <s v="ALUMINIUM 6061-T651 1.25&quot; X 5&quot; X 1.75&quot;"/>
    <s v="RMM"/>
    <s v="EA"/>
    <s v="P"/>
    <b v="0"/>
    <s v="RMM"/>
    <b v="0"/>
    <b v="0"/>
    <b v="0"/>
    <b v="1"/>
    <n v="0"/>
    <s v="ALUMINIUM"/>
    <m/>
    <x v="3"/>
    <s v=""/>
    <x v="12"/>
  </r>
  <r>
    <s v="ALUM60611.5X11X13"/>
    <s v="6061-T6"/>
    <s v="6061-T6 11” x 13” x 1.5"/>
    <s v="6061-T6 11” x 13” x 1.5"/>
    <s v="RMM"/>
    <s v="EA"/>
    <s v="P"/>
    <b v="0"/>
    <s v="RMM"/>
    <b v="0"/>
    <b v="0"/>
    <b v="0"/>
    <b v="1"/>
    <n v="0"/>
    <s v="6061-T6"/>
    <m/>
    <x v="3"/>
    <s v="RMM_ALU"/>
    <x v="0"/>
  </r>
  <r>
    <s v="ALUM60611.5X20.6X20.6"/>
    <s v="6061-T6"/>
    <s v="6061-T6 1.5 x 20.6 x 20.6"/>
    <s v="6061-T6 1.5 x 20.6 x 20.6"/>
    <s v="RMM"/>
    <s v="EA"/>
    <s v="P"/>
    <b v="0"/>
    <s v="RMM"/>
    <b v="0"/>
    <b v="0"/>
    <b v="0"/>
    <b v="1"/>
    <n v="0"/>
    <s v="6061-T6"/>
    <m/>
    <x v="3"/>
    <s v="RMM_ALU"/>
    <x v="0"/>
  </r>
  <r>
    <s v="ALUM60611.75X15X16.5"/>
    <s v="AL6061-T"/>
    <s v="AL6061-T6-15.0 x 16.50 x 1.75&quot;"/>
    <s v="AL6061-T6-15.0 x 16.50 x 1.75&quot;"/>
    <s v="RMM"/>
    <s v="EA"/>
    <s v="P"/>
    <b v="0"/>
    <s v="RMM"/>
    <b v="0"/>
    <b v="0"/>
    <b v="0"/>
    <b v="1"/>
    <n v="0"/>
    <s v="AL6061-T6-15.0"/>
    <m/>
    <x v="3"/>
    <s v="RMM_ALU"/>
    <x v="0"/>
  </r>
  <r>
    <s v="ALUM606116.5X16.5X1.75"/>
    <s v="AL6061T6"/>
    <s v="AL6061T6 16.50x16.50x1.75&quot;"/>
    <s v="AL6061T6 16.50x16.50x1.75&quot;"/>
    <s v="RMM"/>
    <s v="EA"/>
    <s v="P"/>
    <b v="0"/>
    <s v="RMM"/>
    <b v="0"/>
    <b v="0"/>
    <b v="0"/>
    <b v="1"/>
    <n v="0"/>
    <s v="AL6061T6"/>
    <m/>
    <x v="3"/>
    <s v="RMM_ALU"/>
    <x v="0"/>
  </r>
  <r>
    <s v="ALUM60611X27.25T651"/>
    <s v="1.000 x"/>
    <s v="1.000 x 27.250 dia, +.125/-.000, 6061-T651"/>
    <s v="1.000 x 27.250 dia, +.125/-.000, 6061-T651"/>
    <s v="RMM"/>
    <s v="EA"/>
    <s v="P"/>
    <b v="0"/>
    <s v="RMM"/>
    <b v="0"/>
    <b v="0"/>
    <b v="0"/>
    <b v="1"/>
    <n v="0"/>
    <s v="1.000"/>
    <m/>
    <x v="3"/>
    <s v="RMM_ALU"/>
    <x v="0"/>
  </r>
  <r>
    <s v="ALUM60612.25X2.75X4.6"/>
    <s v="ALUMS 2I"/>
    <s v="ALUMS 2I25 x2.75x4.6, 6061-T651 ASTM"/>
    <s v="ALUMS 2I25 x2.75x4.6, 6061-T651 ASTM"/>
    <s v="RMM"/>
    <s v="EA"/>
    <s v="P"/>
    <b v="0"/>
    <s v="RMM"/>
    <b v="0"/>
    <b v="0"/>
    <b v="0"/>
    <b v="1"/>
    <n v="0"/>
    <s v="ALUMS"/>
    <m/>
    <x v="3"/>
    <s v=""/>
    <x v="12"/>
  </r>
  <r>
    <s v="ALUM60612.25X35.75X12"/>
    <s v="AL 6061-"/>
    <s v="AL 6061-T6 2.25&quot; x 35.75&quot; x 12&quot;"/>
    <s v="AL 6061-T6 2.25&quot; x 35.75&quot; x 12&quot;"/>
    <s v="RMM"/>
    <s v="EA"/>
    <s v="P"/>
    <b v="0"/>
    <s v="RMM"/>
    <b v="0"/>
    <b v="0"/>
    <b v="0"/>
    <b v="1"/>
    <n v="0"/>
    <s v="AL"/>
    <m/>
    <x v="3"/>
    <s v="RMM_ALU"/>
    <x v="0"/>
  </r>
  <r>
    <s v="ALUM60612x2x27.25"/>
    <s v="2.00” X"/>
    <s v="2.00” X 2.00” X 27.25” long Aluminum 6061-T6"/>
    <s v="2.00” X 2.00” X 27.25” long Aluminum 6061-T6"/>
    <s v="RMM"/>
    <s v="EA"/>
    <s v="P"/>
    <b v="0"/>
    <s v="RMM"/>
    <b v="0"/>
    <b v="0"/>
    <b v="0"/>
    <b v="1"/>
    <n v="0"/>
    <s v="2.00”"/>
    <m/>
    <x v="3"/>
    <s v="RMM_ALU"/>
    <x v="12"/>
  </r>
  <r>
    <s v="ALUM60614.5X27.25X22.75"/>
    <s v="ALUMINIU"/>
    <s v="ALUMINIUM 6061-T651 4.5&quot; THK X 27.25&quot; ODX22.75&quot; ID"/>
    <s v="ALUMINIUM 6061-T651 4.5&quot; THK X 27.25&quot; ODX22.75&quot; ID"/>
    <s v="RMM"/>
    <s v="EA"/>
    <s v="P"/>
    <b v="0"/>
    <s v="RMM"/>
    <b v="0"/>
    <b v="0"/>
    <b v="0"/>
    <b v="1"/>
    <n v="0"/>
    <s v="ALUMINIUM"/>
    <m/>
    <x v="3"/>
    <s v=""/>
    <x v="12"/>
  </r>
  <r>
    <s v="ALUM60614.5XOD27.25&quot;XID19.60&quot;"/>
    <s v="ALUMINIU"/>
    <s v="ALUMINIUM 6061-T651 4.5&quot; THK X OD 27.25&quot; X ID 19.60&quot;"/>
    <s v="ALUMINIUM 6061-T651 4.5&quot; THK X OD 27.25&quot; X ID 19.60&quot;"/>
    <s v="RMM"/>
    <s v="EA"/>
    <s v="P"/>
    <b v="1"/>
    <s v="RMM"/>
    <b v="0"/>
    <b v="0"/>
    <b v="0"/>
    <b v="1"/>
    <n v="0"/>
    <s v="ALUMINIUM"/>
    <m/>
    <x v="3"/>
    <s v=""/>
    <x v="12"/>
  </r>
  <r>
    <s v="ALUM6061S1I252424I0"/>
    <s v="ALUMS24."/>
    <s v="ALUMS24.00 x 24.00 x 1.25&quot;6061t651"/>
    <s v="ALUMS24.00 x 24.00 x 1.25&quot;6061t651"/>
    <s v="RMM"/>
    <s v="EA"/>
    <s v="P"/>
    <b v="0"/>
    <s v="RMM"/>
    <b v="0"/>
    <b v="0"/>
    <b v="0"/>
    <b v="1"/>
    <n v="0"/>
    <s v="ALUMS24.00"/>
    <m/>
    <x v="3"/>
    <s v=""/>
    <x v="12"/>
  </r>
  <r>
    <s v="ALUM6061T614.5x11.5x2.0"/>
    <s v="AL6061-T"/>
    <s v="AL6061-T6 14.5 x 11.5 x 2.0"/>
    <s v="AL6061-T6 14.5 x 11.5 x 2.0"/>
    <s v="RMM"/>
    <s v="EA"/>
    <s v="P"/>
    <b v="0"/>
    <s v="RMM"/>
    <b v="0"/>
    <b v="0"/>
    <b v="0"/>
    <b v="1"/>
    <n v="0"/>
    <s v="AL6061-T6"/>
    <m/>
    <x v="3"/>
    <s v="RMM_ALU"/>
    <x v="0"/>
  </r>
  <r>
    <s v="ALUM6061T651ASMB2091I250X23I750X21I750"/>
    <s v="1.250 x"/>
    <s v="1.250 x 23.750 od (+.125/-.000) x 21.750 id (+.000/-.125), 6061-T651 per ASTM B209"/>
    <s v="1.250 x 23.750 od (+.125/-.000) x 21.750 id (+.000/-.125), 6061-T651 per ASTM B209"/>
    <s v="RMM"/>
    <s v="EA"/>
    <s v="P"/>
    <b v="0"/>
    <s v="RMM"/>
    <b v="0"/>
    <b v="0"/>
    <b v="0"/>
    <b v="1"/>
    <n v="0"/>
    <s v="1.250"/>
    <m/>
    <x v="3"/>
    <s v="RMM_ALU"/>
    <x v="0"/>
  </r>
  <r>
    <s v="ALUM6061T651ASMB2091I375X23I750X23I750"/>
    <s v="1.375 x"/>
    <s v="1.375 x 23.750(+.125/-.000) x 23.750(+.125/-.000), 6061-T651 per ASTM B209"/>
    <s v="1.375 x 23.750(+.125/-.000) x 23.750(+.125/-.000), 6061-T651 per ASTM B209"/>
    <s v="RMM"/>
    <s v="EA"/>
    <s v="P"/>
    <b v="1"/>
    <s v="RMM"/>
    <b v="0"/>
    <b v="0"/>
    <b v="0"/>
    <b v="1"/>
    <n v="0"/>
    <s v="1.375"/>
    <m/>
    <x v="3"/>
    <s v="RMM_ALU"/>
    <x v="0"/>
  </r>
  <r>
    <s v="ALUM6061T651I625X19I25X15I25"/>
    <s v=".625 x 1"/>
    <s v=".625 x 19.250 od (+.125/-.000) x 15.250 id (+.000/-.125), 6061-T651,"/>
    <s v=".625 x 19.250 od (+.125/-.000) x 15.250 id (+.000/-.125), 6061-T651,"/>
    <s v="RMM"/>
    <s v="EA"/>
    <s v="P"/>
    <b v="0"/>
    <s v="RMM"/>
    <b v="0"/>
    <b v="0"/>
    <b v="0"/>
    <b v="1"/>
    <n v="0"/>
    <s v=".625"/>
    <m/>
    <x v="3"/>
    <s v="RMM_ALU"/>
    <x v="0"/>
  </r>
  <r>
    <s v="ALUM6061T651I625X19I25X19I25"/>
    <s v="ALUM6061"/>
    <s v="ALUM 6061 T651 .625X19.25X19.25"/>
    <s v="ALUM 6061 T651 .625X19.25X19.25"/>
    <s v="RMM"/>
    <s v="EA"/>
    <s v="P"/>
    <b v="1"/>
    <s v="RMM"/>
    <b v="0"/>
    <b v="0"/>
    <b v="0"/>
    <b v="1"/>
    <n v="0"/>
    <s v="ALUM"/>
    <m/>
    <x v="3"/>
    <s v=""/>
    <x v="12"/>
  </r>
  <r>
    <s v="ALUM6061T6I1909060090600"/>
    <s v="ALUMINIU"/>
    <s v="ALUMINIUM 6061-T6 .190 x 9.000 +060-0 x 9.000 +060-0"/>
    <s v="ALUMINIUM 6061-T6 .190 x 9.000 +060-0 x 9.000 +060-0"/>
    <s v="RMM"/>
    <s v="EA"/>
    <s v="P"/>
    <b v="0"/>
    <s v="RMM"/>
    <b v="0"/>
    <b v="0"/>
    <b v="0"/>
    <b v="1"/>
    <n v="0"/>
    <s v="ALUMINIUM"/>
    <m/>
    <x v="3"/>
    <s v=""/>
    <x v="12"/>
  </r>
  <r>
    <s v="ALUMB1.5X1.5X144T6061"/>
    <s v="1.50 x 1"/>
    <s v="1.50 x 1.50 x 144 6061-T6 Bar"/>
    <s v="1.50 x 1.50 x 144 6061-T6 Bar"/>
    <s v="RMM"/>
    <s v="EA"/>
    <s v="P"/>
    <b v="0"/>
    <s v="RMM"/>
    <b v="0"/>
    <b v="0"/>
    <b v="0"/>
    <b v="1"/>
    <n v="0"/>
    <s v="1.50"/>
    <m/>
    <x v="3"/>
    <s v="RMM_ALU"/>
    <x v="0"/>
  </r>
  <r>
    <s v="ALUMB1I00NAT20I00205"/>
    <s v="ALUM  60"/>
    <s v="ALUM  6061-T6 1.0” x 20.0 x 20.5"/>
    <s v="ALUM  6061-T6 1.0” x 20.0 x 20.5"/>
    <s v="RMM"/>
    <s v="EA"/>
    <s v="P"/>
    <b v="0"/>
    <s v="RMM"/>
    <b v="0"/>
    <b v="0"/>
    <b v="0"/>
    <b v="1"/>
    <n v="0"/>
    <s v="ALUM"/>
    <m/>
    <x v="3"/>
    <s v=""/>
    <x v="12"/>
  </r>
  <r>
    <s v="ALUMB1I00NAT22I12517125"/>
    <s v="ALUM 606"/>
    <s v="ALUM 6061-T6 1.0&quot; x 22.125 x 17.125"/>
    <s v="ALUM 6061-T6 1.0&quot; x 22.125 x 17.125"/>
    <s v="RMM"/>
    <s v="EA"/>
    <s v="P"/>
    <b v="0"/>
    <s v="RMM"/>
    <b v="0"/>
    <b v="0"/>
    <b v="0"/>
    <b v="1"/>
    <n v="0"/>
    <s v="ALUM"/>
    <m/>
    <x v="3"/>
    <s v=""/>
    <x v="12"/>
  </r>
  <r>
    <s v="ALUMB1I00NAT26.5x26.5"/>
    <m/>
    <s v="ALUM 6061-T6 1.0&quot; x 26.5 x 26.5"/>
    <s v="ALUM 6061-T6 1.0&quot; x 26.5 x 26.5"/>
    <s v="RMM"/>
    <s v="EA"/>
    <s v="P"/>
    <b v="0"/>
    <s v="RMM"/>
    <b v="0"/>
    <b v="0"/>
    <b v="0"/>
    <b v="1"/>
    <n v="0"/>
    <s v="ALUM"/>
    <m/>
    <x v="3"/>
    <s v=""/>
    <x v="12"/>
  </r>
  <r>
    <s v="ALUMB1I00NAT3I50144T6511"/>
    <s v="AL 6061-"/>
    <s v="AL 6061-T6511 bar stock 1.000 x 3.500 x 144.000, +.063/-.000"/>
    <s v="AL 6061-T6511 bar stock 1.000 x 3.500 x 144.000, +.063/-.000"/>
    <s v="RMM"/>
    <s v="EA"/>
    <s v="P"/>
    <b v="0"/>
    <s v="RMM"/>
    <b v="0"/>
    <b v="0"/>
    <b v="0"/>
    <b v="1"/>
    <n v="0"/>
    <s v="AL"/>
    <m/>
    <x v="3"/>
    <s v="RMM_ALU"/>
    <x v="0"/>
  </r>
  <r>
    <s v="ALUMB1I00NAT4144T651"/>
    <s v="AL 6061-"/>
    <s v="ALUMINUM BAR 1.000 x 4.00 x 144.000, +.063/-.000"/>
    <s v="ALUMINUM BAR 1.000 x 4.00 x 144.000, +.063/-.000"/>
    <s v="RMM"/>
    <s v="EA"/>
    <s v="P"/>
    <b v="0"/>
    <s v="RMM"/>
    <b v="0"/>
    <b v="0"/>
    <b v="0"/>
    <b v="1"/>
    <n v="0"/>
    <s v="ALUMINUM"/>
    <m/>
    <x v="3"/>
    <s v=""/>
    <x v="12"/>
  </r>
  <r>
    <s v="ALUMB1I00NAT81446061"/>
    <s v="AL  6061"/>
    <s v="AL  6061-T6 bar stock 1.000 x 8.000 x 144.000"/>
    <s v="AL  6061-T6 bar stock 1.000 x 8.000 x 144.000"/>
    <s v="RMM"/>
    <s v="EA"/>
    <s v="P"/>
    <b v="0"/>
    <s v="RMM"/>
    <b v="0"/>
    <b v="0"/>
    <b v="0"/>
    <b v="1"/>
    <n v="0"/>
    <s v="AL"/>
    <m/>
    <x v="3"/>
    <s v="RMM_ALU"/>
    <x v="0"/>
  </r>
  <r>
    <s v="ALUMB1I0NAT2026"/>
    <s v="ALUMINUM"/>
    <s v="ALUMINUM 1.00 x 20.00 x 26.00, +.063/-.000 6061-T6511"/>
    <s v="ALUMINUM 1.00 x 20.00 x 26.00, +.063/-.000 6061-T6511"/>
    <s v="RMM"/>
    <s v="EA"/>
    <s v="P"/>
    <b v="0"/>
    <s v="RMM"/>
    <b v="0"/>
    <b v="0"/>
    <b v="0"/>
    <b v="1"/>
    <n v="0"/>
    <s v="ALUMINUM"/>
    <m/>
    <x v="3"/>
    <s v=""/>
    <x v="12"/>
  </r>
  <r>
    <s v="ALUMB1I125NAT35I28T6061"/>
    <s v="ALUMNIUM"/>
    <s v="ALUMNIUM BAR 1.125&quot; X 35&quot; X 28&quot; T6061"/>
    <s v="ALUMNIUM BAR 1.125&quot; X 35&quot; X 28&quot; T6061"/>
    <s v="RMM"/>
    <s v="EA"/>
    <s v="P"/>
    <b v="0"/>
    <s v="RMM"/>
    <b v="0"/>
    <b v="0"/>
    <b v="0"/>
    <b v="1"/>
    <n v="0"/>
    <s v="ALUMNIUM"/>
    <m/>
    <x v="3"/>
    <s v=""/>
    <x v="12"/>
  </r>
  <r>
    <s v="ALUMB1I125NAT35I28T6511"/>
    <s v="ALUMNIUM"/>
    <s v="ALUMNIUM BAR 1.125&quot; X 35&quot; X 28&quot; T6"/>
    <s v="ALUMNIUM BAR 1.125&quot; X 35&quot; X 28&quot; T6"/>
    <s v="RMM"/>
    <s v="EA"/>
    <s v="P"/>
    <b v="0"/>
    <s v="RMM"/>
    <b v="0"/>
    <b v="0"/>
    <b v="0"/>
    <b v="1"/>
    <n v="0"/>
    <s v="ALUMNIUM"/>
    <m/>
    <x v="3"/>
    <s v=""/>
    <x v="12"/>
  </r>
  <r>
    <s v="ALUMB1I25NAT1I5144T6511"/>
    <s v="ALUM 606"/>
    <s v="ALUM 6061-T6 1.25 in thick x 1.5 x 144"/>
    <s v="ALUM 6061-T6 1.25 in thick x 1.5 x 144"/>
    <s v="RMM"/>
    <s v="EA"/>
    <s v="P"/>
    <b v="0"/>
    <s v="RMM"/>
    <b v="0"/>
    <b v="0"/>
    <b v="0"/>
    <b v="1"/>
    <n v="0"/>
    <s v="ALUM"/>
    <m/>
    <x v="3"/>
    <s v=""/>
    <x v="12"/>
  </r>
  <r>
    <s v="ALUMB1I25NAT1I75144T6511"/>
    <s v="ALUMINUM"/>
    <s v="ALUMINUM BAR 1.250 x 1.750 x 144.000, 6061-T6511"/>
    <s v="ALUMINUM BAR 1.250 x 1.75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25NAT2026"/>
    <s v="ALUMINUM"/>
    <s v="ALUMINUM  1.250 x 20.000 x 26.000, +.063/-.000, 6061-T651"/>
    <s v="ALUMINUM  1.250 x 20.000 x 26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B1I25NAT2144"/>
    <s v="SST BAR"/>
    <s v="ALUMINUM BAR 1.250 x 2.000 x 144.000, 6061-T6511"/>
    <s v="ALUMINUM BAR 1.250 x 2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25NAT2I25144T6511"/>
    <s v="ALUMINUM"/>
    <s v="ALUMINUM BAR 1.250 x 2.250 x 144.000, 6061-T6511"/>
    <s v="ALUMINUM BAR 1.250 x 2.25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25NAT2I5144T6511"/>
    <s v="ALUMINUM"/>
    <s v="ALUMINUM 1.250 x 2.500 x 144.000, 6061-T6511"/>
    <s v="ALUMINUM 1.250 x 2.5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25NAT35I28T6061"/>
    <s v="ALUMNIUM"/>
    <s v="ALUMNIUM BAR 1.25&quot; X 35&quot; X 28&quot; T6061"/>
    <s v="ALUMNIUM BAR 1.25&quot; X 35&quot; X 28&quot; T6061"/>
    <s v="RMM"/>
    <s v="EA"/>
    <s v="P"/>
    <b v="0"/>
    <s v="RMM"/>
    <b v="0"/>
    <b v="0"/>
    <b v="0"/>
    <b v="1"/>
    <n v="0"/>
    <s v="ALUMNIUM"/>
    <m/>
    <x v="3"/>
    <s v=""/>
    <x v="12"/>
  </r>
  <r>
    <s v="ALUMB1I50NAT12X55I5MIC6"/>
    <s v="ALUMINUM"/>
    <s v="ALUMINUM BAR MIC 6 55.5 x 12.0 x 1.5."/>
    <s v="ALUMINUM BAR MIC 6 55.5 x 12.0 x 1.5."/>
    <s v="RMM"/>
    <s v="EA"/>
    <s v="P"/>
    <b v="0"/>
    <s v="RMM"/>
    <b v="0"/>
    <b v="0"/>
    <b v="0"/>
    <b v="1"/>
    <n v="0"/>
    <s v="ALUMINUM"/>
    <m/>
    <x v="3"/>
    <s v=""/>
    <x v="12"/>
  </r>
  <r>
    <s v="ALUMB1I50NAT12X56MIC6"/>
    <s v="ALUMNUM"/>
    <s v="ALUMNUM BAR 1.500 x 12.000 x 56.000, +.060/-.000, MIC6"/>
    <s v="ALUMNUM BAR 1.500 x 12.000 x 56.000, +.060/-.000, MIC6"/>
    <s v="RMM"/>
    <s v="EA"/>
    <s v="P"/>
    <b v="0"/>
    <s v="RMM"/>
    <b v="0"/>
    <b v="0"/>
    <b v="0"/>
    <b v="1"/>
    <n v="0"/>
    <s v="ALUMNUM"/>
    <m/>
    <x v="3"/>
    <s v=""/>
    <x v="12"/>
  </r>
  <r>
    <s v="ALUMB1I50NAT5144"/>
    <s v="ALUMINUM"/>
    <s v="ALUMINUM 1.500 x 5.000 x 144.000, 6061-T6511"/>
    <s v="ALUMINUM 1.500 x 5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50NAT611I30"/>
    <s v="ALUM BAR"/>
    <s v="ALUM BAR 6.0 x 11.30 x 1.50&quot;"/>
    <s v="ALUM BAR 6.0 x 11.30 x 1.50&quot;"/>
    <s v="RMM"/>
    <s v="EA"/>
    <s v="P"/>
    <b v="0"/>
    <s v="RMM"/>
    <b v="0"/>
    <b v="0"/>
    <b v="0"/>
    <b v="1"/>
    <n v="0"/>
    <s v="ALUM"/>
    <m/>
    <x v="3"/>
    <s v=""/>
    <x v="12"/>
  </r>
  <r>
    <s v="ALUMB1I50NAT625I10"/>
    <s v="ALUM BAR"/>
    <s v="ALUM BAR 6.0 x 25.10 x 1.50&quot;"/>
    <s v="ALUM BAR 6.0 x 25.10 x 1.50&quot;"/>
    <s v="RMM"/>
    <s v="EA"/>
    <s v="P"/>
    <b v="0"/>
    <s v="RMM"/>
    <b v="0"/>
    <b v="0"/>
    <b v="0"/>
    <b v="1"/>
    <n v="0"/>
    <s v="ALUM"/>
    <m/>
    <x v="3"/>
    <s v=""/>
    <x v="12"/>
  </r>
  <r>
    <s v="ALUMB1I50NAT8144T651"/>
    <s v="ALUMINUM"/>
    <s v="ALUMINUM BAR 1.500 x 8.000 x 144.000, 6061-T6511"/>
    <s v="ALUMINUM BAR 1.500 x 8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75NAT1144T6511"/>
    <s v="ALUMINUM"/>
    <s v="ALUMINUM BAR 1.000 x 1.750 x 144.000, 6061-T6511 (PRICING AND USAGE PER FT)"/>
    <s v="ALUMINUM BAR 1.000 x 1.750 x 144.000, 6061-T6511 (PRICING AND USAGE PER FT)"/>
    <s v="RMM"/>
    <s v="EA"/>
    <s v="P"/>
    <b v="0"/>
    <s v="RMM"/>
    <b v="0"/>
    <b v="0"/>
    <b v="0"/>
    <b v="1"/>
    <n v="0"/>
    <s v="ALUMINUM"/>
    <m/>
    <x v="3"/>
    <s v=""/>
    <x v="12"/>
  </r>
  <r>
    <s v="ALUMB1I75NAT2144T6511"/>
    <s v="ALUMINUM"/>
    <s v="ALUMINUM BAR 1.750 x 2.000 x 144.000, 6061-T6511"/>
    <s v="ALUMINUM BAR 1.750 x 2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1I75NAT7485T651"/>
    <s v="ALUMINUM"/>
    <s v="ALUMINUM BAR 1.750 x 7.000 x 48.500, +.063/-.000, 6061-T651 Plate"/>
    <s v="ALUMINUM BAR 1.750 x 7.000 x 48.500, +.063/-.000, 6061-T651 Plate"/>
    <s v="RMM"/>
    <s v="EA"/>
    <s v="P"/>
    <b v="0"/>
    <s v="RMM"/>
    <b v="0"/>
    <b v="0"/>
    <b v="0"/>
    <b v="1"/>
    <n v="0"/>
    <s v="ALUMINUM"/>
    <m/>
    <x v="16"/>
    <s v=""/>
    <x v="12"/>
  </r>
  <r>
    <s v="ALUMB2I00NAT2I25144T6514117"/>
    <s v="ALUMINUM"/>
    <s v=" ALUMINUM ALLOY PER 6061-T6 OR T651 AMS 4117  2.00 inch thick x 2.25 width x 144.00”"/>
    <s v=" ALUMINUM ALLOY PER 6061-T6 OR T651 AMS 4117  2.00 inch thick x 2.25 width x 144.00”"/>
    <s v="RMM"/>
    <s v="EA"/>
    <s v="P"/>
    <b v="0"/>
    <s v="RMM"/>
    <b v="0"/>
    <b v="0"/>
    <b v="0"/>
    <b v="1"/>
    <n v="0"/>
    <s v=""/>
    <m/>
    <x v="3"/>
    <s v="RMM_ALU"/>
    <x v="12"/>
  </r>
  <r>
    <s v="ALUMB2I00NAT2I50144T6514117"/>
    <s v="ALUMINUM"/>
    <s v="ALUMINUM ALLOY PER 6061-T6 OR T651 AMS 4117  2.00 inch thick x 2.50 width x 144.00”"/>
    <s v="ALUMINUM ALLOY PER 6061-T6 OR T651 AMS 4117  2.00 inch thick x 2.50 width x 144.00”"/>
    <s v="RMM"/>
    <s v="EA"/>
    <s v="P"/>
    <b v="0"/>
    <s v="RMM"/>
    <b v="0"/>
    <b v="0"/>
    <b v="0"/>
    <b v="1"/>
    <n v="0"/>
    <s v="ALUMINUM"/>
    <m/>
    <x v="3"/>
    <s v=""/>
    <x v="12"/>
  </r>
  <r>
    <s v="ALUMB2I00NAT3I50144T6514117"/>
    <s v="6061-T6"/>
    <s v=" ALUMINUM ALLOY PER 6061-T6 OR T651 AMS 4117  2.00 inch thick x 3.50 width x 144.00”"/>
    <s v=" ALUMINUM ALLOY PER 6061-T6 OR T651 AMS 4117  2.00 inch thick x 3.50 width x 144.00”"/>
    <s v="RMM"/>
    <s v="EA"/>
    <s v="P"/>
    <b v="0"/>
    <s v="RMM"/>
    <b v="0"/>
    <b v="0"/>
    <b v="0"/>
    <b v="1"/>
    <n v="0"/>
    <s v=""/>
    <m/>
    <x v="3"/>
    <s v="RMM_ALU"/>
    <x v="12"/>
  </r>
  <r>
    <s v="ALUMB2I00NAT4144T6514117"/>
    <s v="6061-T6"/>
    <s v="6061-T6 OR T651 ALUMINUM ALLOY PER AMS 4117  2.00 inch thick x 3.0 width x 144.00”"/>
    <s v="6061-T6 OR T651 ALUMINUM ALLOY PER AMS 4117  2.00 inch thick x 3.0 width x 144.00”"/>
    <s v="RMM"/>
    <s v="EA"/>
    <s v="P"/>
    <b v="0"/>
    <s v="RMM"/>
    <b v="0"/>
    <b v="0"/>
    <b v="0"/>
    <b v="1"/>
    <n v="0"/>
    <s v="6061-T6"/>
    <m/>
    <x v="3"/>
    <s v="RMM_ALU"/>
    <x v="12"/>
  </r>
  <r>
    <s v="ALUMB2I00NAT5144T6511"/>
    <s v="2.000 x"/>
    <s v="ALUMINUM BAR 2.000 x 5.000 x 144.000, 6061-T6511"/>
    <s v="ALUMINUM BAR 2.000 x 5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2I00NAT612T6511"/>
    <s v="ALUMINUM"/>
    <s v="ALUMINUM SHEET 2.000 x 6.000 x 12.000, +.063/-.000, 6061-T6511 Bar"/>
    <s v="ALUMINUM SHEET 2.000 x 6.000 x 12.000, +.063/-.000, 6061-T6511 Bar"/>
    <s v="RMM"/>
    <s v="EA"/>
    <s v="P"/>
    <b v="0"/>
    <s v="RMM"/>
    <b v="0"/>
    <b v="0"/>
    <b v="0"/>
    <b v="1"/>
    <n v="0"/>
    <s v="ALUMINUM"/>
    <m/>
    <x v="3"/>
    <s v=""/>
    <x v="12"/>
  </r>
  <r>
    <s v="ALUMB2I00NAT7144T651"/>
    <s v="ALUMINUM"/>
    <s v="ALUMINUM BAR 2.000 x 7.000 x 144.500, +.063/-.000, 6061-T651"/>
    <s v="ALUMINUM BAR 2.000 x 7.000 x 144.5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B2I250NAT3I75144T6511"/>
    <s v="ALUMNIUM"/>
    <s v="ALUMNIUM BAR 2.25&quot; X 3.75&quot; X 144&quot; T6511"/>
    <s v="ALUMNIUM BAR 2.25&quot; X 3.75&quot; X 144&quot; T6511"/>
    <s v="RMM"/>
    <s v="EA"/>
    <s v="P"/>
    <b v="0"/>
    <s v="RMM"/>
    <b v="0"/>
    <b v="0"/>
    <b v="0"/>
    <b v="1"/>
    <n v="0"/>
    <s v="ALUMNIUM"/>
    <m/>
    <x v="3"/>
    <s v=""/>
    <x v="12"/>
  </r>
  <r>
    <s v="ALUMB2I50NAT3144T6511"/>
    <s v="ALUMINUM"/>
    <s v="ALUMINUM BAR 2.500 x 3.000 x 144.000, 6061-T6511"/>
    <s v="ALUMINUM BAR 2.500 x 3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3I00NAT4144T651"/>
    <s v="ALUMINUM"/>
    <s v="ALUMINUM BAR 3.000 x 4.000 x 144.000, 6061-T6511"/>
    <s v="ALUMINUM BAR 3.000 x 4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3I0NAT11251675"/>
    <s v="ALUMINIU"/>
    <s v="ALUMINIUM BAR  3.000 x 11.250 x 16.750, +.063/-.000, 6061-T651,"/>
    <s v="ALUMINIUM BAR  3.000 x 11.250 x 16.750, +.063/-.000, 6061-T651,"/>
    <s v="RMM"/>
    <s v="EA"/>
    <s v="P"/>
    <b v="0"/>
    <s v="RMM"/>
    <b v="0"/>
    <b v="0"/>
    <b v="0"/>
    <b v="1"/>
    <n v="0"/>
    <s v="ALUMINIUM"/>
    <m/>
    <x v="3"/>
    <s v=""/>
    <x v="12"/>
  </r>
  <r>
    <s v="ALUMB4I25NAT3144T6514117"/>
    <s v="6061 AMS"/>
    <s v="6061-T6 OR T651 ALUMINUM ALLOY PER AMS 4117  3.00 inch thick x 4.25 width x 144.00”"/>
    <s v="6061-T6 OR T651 ALUMINUM ALLOY PER AMS 4117  3.00 inch thick x 4.25 width x 144.00”"/>
    <s v="RMM"/>
    <s v="EA"/>
    <s v="P"/>
    <b v="0"/>
    <s v="RMM"/>
    <b v="0"/>
    <b v="0"/>
    <b v="0"/>
    <b v="1"/>
    <n v="0"/>
    <s v="6061-T6"/>
    <m/>
    <x v="3"/>
    <s v="RMM_ALU"/>
    <x v="12"/>
  </r>
  <r>
    <s v="ALUMB4I50NAT5575T6061"/>
    <s v="ALUMINIU"/>
    <s v="ALUMINIUM BAR 4.5&quot; X 5.5&quot; X 7.5&quot; T6061"/>
    <s v="ALUMINIUM BAR 4.5&quot; X 5.5&quot; X 7.5&quot; T6061"/>
    <s v="RMM"/>
    <s v="EA"/>
    <s v="P"/>
    <b v="0"/>
    <s v="RMM"/>
    <b v="0"/>
    <b v="0"/>
    <b v="0"/>
    <b v="1"/>
    <n v="0"/>
    <s v="ALUMINIUM"/>
    <m/>
    <x v="3"/>
    <s v=""/>
    <x v="12"/>
  </r>
  <r>
    <s v="ALUMB5I00NAT4144"/>
    <s v="ALUMINIU"/>
    <s v="ALUMINUM 4.000 x 5.000 x 144.000, 6061-T6511"/>
    <s v="ALUMINUM 4.000 x 5.00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I250NAT1I251446061"/>
    <s v="ALUMINUM"/>
    <s v="ALUMINUM .250 x 1.250 x 144.000, 6061-T6511"/>
    <s v="ALUMINUM .250 x 1.250 x 144.000, 6061-T6511"/>
    <s v="RMM"/>
    <s v="EA"/>
    <s v="P"/>
    <b v="0"/>
    <s v="RMM"/>
    <b v="0"/>
    <b v="0"/>
    <b v="0"/>
    <b v="1"/>
    <n v="0"/>
    <s v="ALUMINUM"/>
    <m/>
    <x v="3"/>
    <s v=""/>
    <x v="12"/>
  </r>
  <r>
    <s v="ALUMBI500NAT1I7512T6511"/>
    <s v="ALUMNIMU"/>
    <s v="ALUMNIMUM BAR .500 x 1.750 x 12.000, +.063/-.000, 6061-T6511"/>
    <s v="ALUMNIMUM BAR .500 x 1.750 x 12.000, +.063/-.000, 6061-T6511"/>
    <s v="RMM"/>
    <s v="EA"/>
    <s v="P"/>
    <b v="0"/>
    <s v="RMM"/>
    <b v="0"/>
    <b v="0"/>
    <b v="0"/>
    <b v="1"/>
    <n v="0"/>
    <s v="ALUMNIMUM"/>
    <m/>
    <x v="3"/>
    <s v=""/>
    <x v="12"/>
  </r>
  <r>
    <s v="ALUMBI500NATI750144I0T6511"/>
    <s v="ALUM .50"/>
    <s v="ALUMINUM BAR 0.500 x .750 x 144 6061-T6"/>
    <s v="ALUMINUM BAR 0.500 x .750 x 144 6061-T6"/>
    <s v="RMM"/>
    <s v="EA"/>
    <s v="P"/>
    <b v="0"/>
    <s v="RMM"/>
    <b v="0"/>
    <b v="0"/>
    <b v="0"/>
    <b v="1"/>
    <n v="0"/>
    <s v="ALUMINUM"/>
    <m/>
    <x v="3"/>
    <s v=""/>
    <x v="12"/>
  </r>
  <r>
    <s v="ALUMBI750NAT1144T6511"/>
    <s v="ALUM 606"/>
    <s v="ALUM 6061 .750 x 1 x 144"/>
    <s v="ALUM 6061 .750 x 1 x 144"/>
    <s v="RMM"/>
    <s v="EA"/>
    <s v="P"/>
    <b v="0"/>
    <s v="RMM"/>
    <b v="0"/>
    <b v="0"/>
    <b v="0"/>
    <b v="1"/>
    <n v="0"/>
    <s v="ALUM"/>
    <m/>
    <x v="3"/>
    <s v=""/>
    <x v="12"/>
  </r>
  <r>
    <s v="ALUMBI750NAT12x144T6511"/>
    <s v="ALUMBI75"/>
    <s v="ALUMINUM BAR T6 6061  .75X12''X144"/>
    <s v="ALUMINUM BAR T6 6061  .75X12''X144"/>
    <s v="RMM"/>
    <s v="EA"/>
    <s v="P"/>
    <b v="0"/>
    <s v="RMM"/>
    <b v="0"/>
    <b v="0"/>
    <b v="0"/>
    <b v="1"/>
    <n v="0"/>
    <s v="ALUMINUM"/>
    <m/>
    <x v="3"/>
    <s v=""/>
    <x v="12"/>
  </r>
  <r>
    <s v="ALUMBI750NAT2I57I4T6511"/>
    <s v="ALUMINUM"/>
    <s v="ALUMINUM BAR .750 x 2.500 x 7.400, +.063/-.000, 6061-T6511"/>
    <s v="ALUMINUM BAR .750 x 2.500 x 7.40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inium 1.0 x 25.0 x 25.0"/>
    <s v="Aluminiu"/>
    <s v="Aluminium 1.0 x 25.0 x 25.0"/>
    <s v="Aluminium 1.0 x 25.0 x 25.0"/>
    <m/>
    <s v="EA"/>
    <s v="P"/>
    <b v="1"/>
    <s v="Miscellaneous"/>
    <b v="0"/>
    <b v="0"/>
    <b v="0"/>
    <b v="1"/>
    <n v="0"/>
    <s v="Aluminium"/>
    <m/>
    <x v="3"/>
    <s v=""/>
    <x v="12"/>
  </r>
  <r>
    <s v="Aluminium 1.00&quot; x 25.00 x 25.00"/>
    <s v="Aluminiu"/>
    <s v="Aluminium 1.00&quot; x 25.00 x 25.00"/>
    <s v="Aluminium 1.00&quot; x 25.00 x 25.00"/>
    <s v="RMM"/>
    <s v="EA"/>
    <s v="P"/>
    <b v="1"/>
    <s v="RMM"/>
    <b v="0"/>
    <b v="0"/>
    <b v="0"/>
    <b v="1"/>
    <n v="0"/>
    <s v="Aluminium"/>
    <m/>
    <x v="3"/>
    <s v=""/>
    <x v="12"/>
  </r>
  <r>
    <s v="Aluminium 1.5 x 7.5 x 24.00"/>
    <s v="Aluminiu"/>
    <s v="Aluminium 1.5 x 7.5 x 24.00"/>
    <s v="Aluminium 1.5 x 7.5 x 24.00"/>
    <m/>
    <s v="EA"/>
    <s v="P"/>
    <b v="1"/>
    <s v="Miscellaneous"/>
    <b v="0"/>
    <b v="0"/>
    <b v="0"/>
    <b v="1"/>
    <n v="0"/>
    <s v="Aluminium"/>
    <m/>
    <x v="3"/>
    <s v=""/>
    <x v="12"/>
  </r>
  <r>
    <s v="Aluminium 1.75&quot; x 7.50&quot; x 24.00&quot;"/>
    <s v="Aluminiu"/>
    <s v="Aluminium 1.75&quot; x 7.50&quot; x 24.00"/>
    <s v="Aluminium 1.75&quot; x 7.50&quot; x 24.00"/>
    <s v="RMM"/>
    <s v="EA"/>
    <s v="P"/>
    <b v="1"/>
    <s v="RMM"/>
    <b v="0"/>
    <b v="0"/>
    <b v="0"/>
    <b v="1"/>
    <n v="0"/>
    <s v="Aluminium"/>
    <m/>
    <x v="3"/>
    <s v=""/>
    <x v="12"/>
  </r>
  <r>
    <s v="Aluminium 4.25 x 11.000 x 10.375"/>
    <s v="Aluminiu"/>
    <s v="Aluminium 4.25 x 11.000 x 10.375"/>
    <s v="Aluminium 4.25 x 11.000 x 10.375"/>
    <m/>
    <s v="EA"/>
    <s v="P"/>
    <b v="1"/>
    <s v="Miscellaneous"/>
    <b v="0"/>
    <b v="0"/>
    <b v="0"/>
    <b v="1"/>
    <n v="0"/>
    <s v="Aluminium"/>
    <m/>
    <x v="3"/>
    <s v=""/>
    <x v="12"/>
  </r>
  <r>
    <s v="Aluminium Plate 0.04 x 6.4 x 0.9"/>
    <s v="Aluminiu"/>
    <s v="Aluminium Plate 0.04 x 6.4 x 0.9"/>
    <s v="Aluminium Plate 0.04 x 6.4 x 0.9"/>
    <m/>
    <s v="EA"/>
    <s v="P"/>
    <b v="1"/>
    <s v="Miscellaneous"/>
    <b v="0"/>
    <b v="0"/>
    <b v="0"/>
    <b v="1"/>
    <n v="0"/>
    <s v="Aluminium"/>
    <m/>
    <x v="16"/>
    <s v=""/>
    <x v="12"/>
  </r>
  <r>
    <s v="Aluminum 1.50&quot; x 15.00&quot; x 15.00&quot;, 6061-T651"/>
    <s v="Aluminum"/>
    <s v="Aluminum 1.250&quot; x 15.25&quot; x 15.25&quot;, +.060/-.000, 6061-T651"/>
    <s v="Aluminum 1.250&quot; x 15.25&quot; x 15.25&quot;, +.060/-.000, 6061-T651"/>
    <m/>
    <s v="EA"/>
    <s v="P"/>
    <b v="1"/>
    <s v="Miscellaneous"/>
    <b v="0"/>
    <b v="0"/>
    <b v="0"/>
    <b v="1"/>
    <n v="0"/>
    <s v="Aluminum"/>
    <m/>
    <x v="3"/>
    <s v=""/>
    <x v="12"/>
  </r>
  <r>
    <s v="Aluminum 16.5 x 12.5 x 1.0”"/>
    <s v="Aluminum"/>
    <s v="Aluminum 16.5 x 12.5 x 1.0”"/>
    <s v="Aluminum 16.5 x 12.5 x 1.0”"/>
    <m/>
    <s v="EA"/>
    <s v="P"/>
    <b v="1"/>
    <s v="Miscellaneous"/>
    <b v="0"/>
    <b v="0"/>
    <b v="0"/>
    <b v="1"/>
    <n v="0"/>
    <s v="Aluminum"/>
    <m/>
    <x v="3"/>
    <s v=""/>
    <x v="12"/>
  </r>
  <r>
    <s v="ALUMINUM 6061-T6 2.75&quot; X 18.50&quot; X 18.50&quot;"/>
    <s v="ALUMINUM"/>
    <s v="ALUMINUM 6061-T651 2.75&quot; X18.50&quot; X 18.50&quot;"/>
    <s v="ALUMINUM 6061-T651 2.75&quot; X18.50&quot; X 18.50&quot;"/>
    <m/>
    <s v="EA"/>
    <s v="P"/>
    <b v="1"/>
    <s v="Miscellaneous"/>
    <b v="0"/>
    <b v="0"/>
    <b v="0"/>
    <b v="1"/>
    <n v="0"/>
    <s v="ALUMINUM"/>
    <m/>
    <x v="3"/>
    <s v=""/>
    <x v="12"/>
  </r>
  <r>
    <s v="Aluminum 6061-T6 SHEET 0.125” thick x 0.75” x 46”"/>
    <s v="Aluminum"/>
    <s v="Aluminum 6061-T6 SHEET 0.125” thick x 0.75” x 46”-"/>
    <s v="Aluminum 6061-T6 SHEET 0.125” thick x 0.75” x 46”-"/>
    <m/>
    <s v="EA"/>
    <s v="P"/>
    <b v="1"/>
    <s v="Miscellaneous"/>
    <b v="0"/>
    <b v="0"/>
    <b v="0"/>
    <b v="1"/>
    <n v="0"/>
    <s v="Aluminum"/>
    <m/>
    <x v="3"/>
    <s v=""/>
    <x v="12"/>
  </r>
  <r>
    <s v="Aluminum 6061-T6 SHEET 0.125” thick x 20” x 20”"/>
    <s v="Aluminum"/>
    <s v="Aluminum 6061-T6 SHEET 0.125” thick x 20” x 20”_x001e__x001e_(FRONT)"/>
    <s v="Aluminum 6061-T6 SHEET 0.125” thick x 20” x 20”_x001e__x001e_(FRONT)"/>
    <m/>
    <s v="EA"/>
    <s v="P"/>
    <b v="1"/>
    <s v="Miscellaneous"/>
    <b v="0"/>
    <b v="0"/>
    <b v="0"/>
    <b v="1"/>
    <n v="0"/>
    <s v="Aluminum"/>
    <m/>
    <x v="3"/>
    <s v=""/>
    <x v="12"/>
  </r>
  <r>
    <s v="Aluminum 6061-T6 SHEET 0.5” thick x 30” x 30”"/>
    <s v="Aluminum"/>
    <s v="Aluminum 6061-T6 SHEET 0.5” thick x 30” x 30”_x001e__x001e_(ANNEAL TANK X4 TOP)"/>
    <s v="Aluminum 6061-T6 SHEET 0.5” thick x 30” x 30”_x001e__x001e_(ANNEAL TANK X4 TOP)"/>
    <m/>
    <s v="EA"/>
    <s v="P"/>
    <b v="1"/>
    <s v="Miscellaneous"/>
    <b v="0"/>
    <b v="0"/>
    <b v="0"/>
    <b v="1"/>
    <n v="0"/>
    <s v="Aluminum"/>
    <m/>
    <x v="34"/>
    <s v=""/>
    <x v="12"/>
  </r>
  <r>
    <s v="Aluminum 6061-T6 SHEET 2.25” thick x 18” x 18”"/>
    <s v="Aluminum"/>
    <s v="Aluminum 6061-T6 SHEET 2.25” thick x 18” x 18”"/>
    <s v="Aluminum 6061-T6 SHEET 2.25” thick x 18” x 18”"/>
    <m/>
    <s v="EA"/>
    <s v="P"/>
    <b v="1"/>
    <s v="Miscellaneous"/>
    <b v="0"/>
    <b v="0"/>
    <b v="0"/>
    <b v="1"/>
    <n v="0"/>
    <s v="Aluminum"/>
    <m/>
    <x v="3"/>
    <s v=""/>
    <x v="12"/>
  </r>
  <r>
    <s v="Aluminum 6061-T6 SHEET 2” thick"/>
    <s v="Aluminum"/>
    <s v="Aluminum 6061-T6 SHEET 2” thick x 5.5” x 24.5”"/>
    <s v="Aluminum 6061-T6 SHEET 2” thick x 5.5” x 24.5”"/>
    <m/>
    <s v="EA"/>
    <s v="P"/>
    <b v="1"/>
    <s v="Miscellaneous"/>
    <b v="0"/>
    <b v="0"/>
    <b v="0"/>
    <b v="1"/>
    <n v="0"/>
    <s v="Aluminum"/>
    <m/>
    <x v="3"/>
    <s v=""/>
    <x v="12"/>
  </r>
  <r>
    <s v="Aluminum Plate 0.04 x 6.4 x 0.9"/>
    <m/>
    <s v="Aluminum Plate 0.04 x 6.4 x 0.9"/>
    <s v="Aluminum Plate 0.04 x 6.4 x 0.9"/>
    <s v="TOOL"/>
    <s v="EA"/>
    <s v="P"/>
    <b v="0"/>
    <s v="RMM"/>
    <b v="0"/>
    <b v="0"/>
    <b v="0"/>
    <b v="1"/>
    <n v="0"/>
    <s v="Aluminum"/>
    <m/>
    <x v="16"/>
    <s v=""/>
    <x v="12"/>
  </r>
  <r>
    <s v="Aluminum Plate 2.0 x 18.5 x 14.0"/>
    <s v="Aluminum"/>
    <s v="Aluminum Plate 2.0 x 18.5 x 14.0"/>
    <s v="Aluminum Plate 2.0 x 18.5 x 14.0"/>
    <m/>
    <s v="EA"/>
    <s v="P"/>
    <b v="1"/>
    <s v="Miscellaneous"/>
    <b v="0"/>
    <b v="0"/>
    <b v="0"/>
    <b v="1"/>
    <n v="0"/>
    <s v="Aluminum"/>
    <m/>
    <x v="16"/>
    <s v=""/>
    <x v="12"/>
  </r>
  <r>
    <s v="Aluminum Plate 2.0 x 19.685 x 19.685"/>
    <s v="Aluminum"/>
    <s v="Aluminum Plate 2.0 x 19.685 x 19.685"/>
    <s v="Aluminum Plate 2.0 x 19.685 x 19.685"/>
    <m/>
    <s v="EA"/>
    <s v="P"/>
    <b v="1"/>
    <s v="Miscellaneous"/>
    <b v="0"/>
    <b v="0"/>
    <b v="0"/>
    <b v="1"/>
    <n v="0"/>
    <s v="Aluminum"/>
    <m/>
    <x v="16"/>
    <s v=""/>
    <x v="12"/>
  </r>
  <r>
    <s v="Aluminum plate 64 x 14 x .375"/>
    <s v="Aluminum"/>
    <s v="Aluminum plate 64 x 14 x .375"/>
    <s v="Aluminum plate 64 x 14 x .375"/>
    <m/>
    <s v="EA"/>
    <s v="P"/>
    <b v="1"/>
    <s v="Miscellaneous"/>
    <b v="0"/>
    <b v="0"/>
    <b v="0"/>
    <b v="1"/>
    <n v="0"/>
    <s v="Aluminum"/>
    <m/>
    <x v="16"/>
    <s v=""/>
    <x v="12"/>
  </r>
  <r>
    <s v="Aluminum plate 64 x 14 x 3.25"/>
    <s v="Aluminum"/>
    <s v="Aluminum plate 64 x 14 x 3.25"/>
    <s v="Aluminum plate 64 x 14 x 3.25"/>
    <s v="TOOL"/>
    <s v="EA"/>
    <s v="P"/>
    <b v="1"/>
    <s v="Miscellaneous"/>
    <b v="0"/>
    <b v="0"/>
    <b v="0"/>
    <b v="1"/>
    <n v="0"/>
    <s v="Aluminum"/>
    <m/>
    <x v="16"/>
    <s v=""/>
    <x v="12"/>
  </r>
  <r>
    <s v="Aluminum plate for Vapor tank"/>
    <s v="Aluminum"/>
    <s v="Aluminum plate for Vapor tank"/>
    <s v="Aluminum plate for Vapor tank"/>
    <m/>
    <s v="EA"/>
    <s v="P"/>
    <b v="0"/>
    <s v="Miscellaneous"/>
    <b v="0"/>
    <b v="0"/>
    <b v="0"/>
    <b v="1"/>
    <n v="0"/>
    <s v="Aluminum"/>
    <m/>
    <x v="16"/>
    <s v=""/>
    <x v="12"/>
  </r>
  <r>
    <s v="Aluminum sheet"/>
    <s v="8975K623"/>
    <s v="8975K623                      _x001e__x001e_Multipurpose 6061 Aluminum, 3/4&quot; Thick x 1-3/4&quot; Wide_x001e__x001e_T6511"/>
    <s v="8975K623                      _x001e__x001e_Multipurpose 6061 Aluminum, 3/4&quot; Thick x 1-3/4&quot; Wide_x001e__x001e_T6511"/>
    <m/>
    <s v="EA"/>
    <s v="P"/>
    <b v="1"/>
    <s v="Miscellaneous"/>
    <b v="0"/>
    <b v="0"/>
    <b v="0"/>
    <b v="1"/>
    <n v="0"/>
    <s v="8975K623"/>
    <m/>
    <x v="3"/>
    <s v="Miscellaneous_Alu"/>
    <x v="12"/>
  </r>
  <r>
    <s v="Aluminum Top Plate"/>
    <m/>
    <s v="Aluminum Top Plate 6061"/>
    <s v="Aluminum Top Plate 6061"/>
    <m/>
    <s v="EA"/>
    <s v="M"/>
    <b v="0"/>
    <s v="MIH"/>
    <b v="0"/>
    <b v="1"/>
    <b v="0"/>
    <b v="1"/>
    <n v="0"/>
    <s v="Aluminum"/>
    <m/>
    <x v="16"/>
    <s v=""/>
    <x v="12"/>
  </r>
  <r>
    <s v="ALUMINUM T-SLOTTED FRAMING EXTRUSION"/>
    <s v="ALUMINUM"/>
    <s v="ALUMINUM T-SLOTTED FRAMING EXTRUSION_x001e__x001e_OEM#47065T845"/>
    <s v="ALUMINUM T-SLOTTED FRAMING EXTRUSION_x001e__x001e_OEM#47065T845"/>
    <m/>
    <s v="EA"/>
    <s v="P"/>
    <b v="1"/>
    <s v="Miscellaneous"/>
    <b v="0"/>
    <b v="0"/>
    <b v="0"/>
    <b v="1"/>
    <n v="0"/>
    <s v="ALUMINUM"/>
    <m/>
    <x v="3"/>
    <s v=""/>
    <x v="12"/>
  </r>
  <r>
    <s v="ALUMR100181256061T6"/>
    <s v="ALUM 606"/>
    <s v="ALLUMINIUM 6061-T6 (SPEC 202-606100-007) 1.0'' 18'' +060-0 X18'' +060-0 plate"/>
    <s v="ALLUMINIUM 6061-T6 (SPEC 202-606100-007) 1.0'' 18'' +060-0 X18'' +060-0 plate"/>
    <s v="RMM"/>
    <s v="EA"/>
    <s v="P"/>
    <b v="0"/>
    <s v="RMM"/>
    <b v="0"/>
    <b v="0"/>
    <b v="0"/>
    <b v="1"/>
    <n v="0"/>
    <s v="ALLUMINIUM"/>
    <m/>
    <x v="16"/>
    <s v="RMM_ALU"/>
    <x v="0"/>
  </r>
  <r>
    <s v="ALUMR13I00NATI3756061"/>
    <s v="ALUMINUM"/>
    <s v="ALUMINUM ROD 13.000 dia X  .375 THICK, +.125/-.000, 6061-T651"/>
    <s v="ALUMINUM ROD 13.000 dia X  .375 THICK, +.125/-.000, 6061-T651"/>
    <s v="RMM"/>
    <s v="EA"/>
    <s v="P"/>
    <b v="0"/>
    <s v="RMM"/>
    <b v="0"/>
    <b v="0"/>
    <b v="0"/>
    <b v="1"/>
    <n v="0"/>
    <s v="ALUMINUM"/>
    <m/>
    <x v="25"/>
    <s v=""/>
    <x v="12"/>
  </r>
  <r>
    <s v="ALUMR18I5NAT1I75T651"/>
    <s v="+.125/-."/>
    <s v="ALUMINUM DISK 18.5 DIA X 1.75 LONG +.125/-.000, 6061-T651 (PRICING AND USAGE PER EA)"/>
    <s v="ALUMINUM DISK 18.5 DIA X 1.75 LONG +.125/-.000, 6061-T651 (PRICING AND USAGE PER EA)"/>
    <s v="RMM"/>
    <s v="EA"/>
    <s v="P"/>
    <b v="0"/>
    <s v="RMM"/>
    <b v="0"/>
    <b v="0"/>
    <b v="0"/>
    <b v="1"/>
    <n v="0"/>
    <s v="ALUMINUM"/>
    <m/>
    <x v="3"/>
    <s v=""/>
    <x v="12"/>
  </r>
  <r>
    <s v="ALUMR1I00NAT144"/>
    <s v="ALUMINUM"/>
    <s v="ALUMINUM, 1” dia x 144.000, 6061-T6511"/>
    <s v="ALUMINUM, 1” dia x 144.000, 6061-T6511"/>
    <s v="RMM"/>
    <s v="EA"/>
    <s v="P"/>
    <b v="0"/>
    <s v="RMM"/>
    <b v="0"/>
    <b v="0"/>
    <b v="0"/>
    <b v="1"/>
    <n v="8"/>
    <s v=" 1” dia x 144.000, 6061-T6511"/>
    <m/>
    <x v="3"/>
    <s v=""/>
    <x v="12"/>
  </r>
  <r>
    <s v="ALUMR1I00NAT144T6511"/>
    <s v="Aluminum"/>
    <s v="Aluminum Rod 1.000 dia x 144.000, 6061-T6511 ASTM B221"/>
    <s v="Aluminum Rod 1.000 dia x 144.000, 6061-T6511 ASTM B221"/>
    <s v="RMM"/>
    <s v="EA"/>
    <s v="P"/>
    <b v="0"/>
    <s v="RMM"/>
    <b v="0"/>
    <b v="0"/>
    <b v="0"/>
    <b v="1"/>
    <n v="0"/>
    <s v="Aluminum"/>
    <m/>
    <x v="25"/>
    <s v=""/>
    <x v="12"/>
  </r>
  <r>
    <s v="ALUMR1I500NAT144"/>
    <s v="ALUMINUM"/>
    <s v="ALUMINUM, 1.500” dia x 144.000, 6061-T6511"/>
    <s v="ALUMINUM, 1.500” dia x 144.000, 6061-T6511"/>
    <s v="RMM"/>
    <s v="EA"/>
    <s v="P"/>
    <b v="0"/>
    <s v="RMM"/>
    <b v="0"/>
    <b v="0"/>
    <b v="0"/>
    <b v="1"/>
    <n v="8"/>
    <s v=" 1.500” dia x 144.000, 6061-T6511"/>
    <m/>
    <x v="3"/>
    <s v=""/>
    <x v="12"/>
  </r>
  <r>
    <s v="ALUMR1I50NAT18I524T651"/>
    <s v="1.500 x"/>
    <s v="ALUMINUM RING 1.500 x 24.000 (+.125/-.000) x 18.500 id (+.000/-.125), 6061-T651"/>
    <s v="ALUMINUM RING 1.500 x 24.000 (+.125/-.000) x 18.500 id (+.000/-.125), 6061-T651"/>
    <s v="RMM"/>
    <s v="EA"/>
    <s v="P"/>
    <b v="0"/>
    <s v="RMM"/>
    <b v="0"/>
    <b v="0"/>
    <b v="0"/>
    <b v="1"/>
    <n v="0"/>
    <s v="ALUMINUM"/>
    <m/>
    <x v="12"/>
    <s v=""/>
    <x v="12"/>
  </r>
  <r>
    <s v="ALUMR1I75NAT144"/>
    <s v="ALUMINUM"/>
    <s v="ALUMINUM, 1.750” dia x 144.000, 6061-T6511"/>
    <s v="ALUMINUM, 1.750” dia x 144.000, 6061-T6511"/>
    <s v="RMM"/>
    <s v="EA"/>
    <s v="P"/>
    <b v="0"/>
    <s v="RMM"/>
    <b v="0"/>
    <b v="0"/>
    <b v="0"/>
    <b v="1"/>
    <n v="8"/>
    <s v=" 1.750” dia x 144.000, 6061-T6511"/>
    <m/>
    <x v="3"/>
    <s v=""/>
    <x v="12"/>
  </r>
  <r>
    <s v="ALUMR1I75NAT19I0T6511"/>
    <s v="ALUMINUM"/>
    <s v="ALUMINUM ROD 1.750 dia x 19.000, +.063/-.000, 6061-T6511"/>
    <s v="ALUMINUM ROD 1.750 dia x 19.000, +.063/-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26I0X16I5NAT1I25T651"/>
    <s v="ALUMINUM"/>
    <s v="ALUMINUM RING 1.250 x 26.000 od (+.125/-.000) x 16.500 id (+.000/-.125), 6061-T651"/>
    <s v="ALUMINUM RING 1.250 x 26.000 od (+.125/-.000) x 16.500 id (+.000/-.125), 6061-T651"/>
    <s v="RMM"/>
    <s v="EA"/>
    <s v="P"/>
    <b v="0"/>
    <s v="RMM"/>
    <b v="0"/>
    <b v="0"/>
    <b v="0"/>
    <b v="1"/>
    <n v="0"/>
    <s v="ALUMINUM"/>
    <m/>
    <x v="12"/>
    <s v=""/>
    <x v="12"/>
  </r>
  <r>
    <s v="ALUMR2I00NAT144"/>
    <s v="ALUMINUM"/>
    <s v="ALUMINUM, 2.0” dia x 144.000, 6061-T6511"/>
    <s v="ALUMINUM, 2.0” dia x 144.000, 6061-T6511"/>
    <s v="RMM"/>
    <s v="EA"/>
    <s v="P"/>
    <b v="0"/>
    <s v="RMM"/>
    <b v="0"/>
    <b v="0"/>
    <b v="0"/>
    <b v="1"/>
    <n v="8"/>
    <s v=" 2.0” dia x 144.000, 6061-T6511"/>
    <m/>
    <x v="3"/>
    <s v=""/>
    <x v="12"/>
  </r>
  <r>
    <s v="ALUMR2I25NAT26I59I50T651"/>
    <s v="ALUMINUM"/>
    <s v="ALUMINUM RING (DONUT) 2.250 x 26.500 od (+.125/-.000) x 9.500 id (+.000/-.125), 6061-T651"/>
    <s v="ALUMINUM RING (DONUT) 2.250 x 26.500 od (+.125/-.000) x 9.500 id (+.000/-.125), 6061-T651"/>
    <s v="RMM"/>
    <s v="EA"/>
    <s v="P"/>
    <b v="0"/>
    <s v="RMM"/>
    <b v="0"/>
    <b v="0"/>
    <b v="0"/>
    <b v="1"/>
    <n v="0"/>
    <s v="ALUMINUM"/>
    <m/>
    <x v="12"/>
    <s v=""/>
    <x v="12"/>
  </r>
  <r>
    <s v="ALUMR2I50NAT144T6511"/>
    <s v="ALUMINUM"/>
    <s v="ALUMINUM ROD  2.50 dia x 144.000, 6061-T6511"/>
    <s v="ALUMINUM ROD  2.5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2I75NAT12I0T6511"/>
    <s v="ALUMINUM"/>
    <s v="ALUMINUM ROD 2.750 dia x 12.000, 6061-T6511"/>
    <s v="ALUMINUM ROD 2.750 dia x 12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2I75NAT144T6511"/>
    <s v=")  2.750"/>
    <s v="ALUMINUM ROD  2.750 dia x 144.000, 6061-T6511"/>
    <s v="ALUMINUM ROD  2.75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3.125X11"/>
    <s v="ALUM Rod"/>
    <s v="ALUM Rod 3.125 x 11"/>
    <s v="ALUM Rod 3.125 x 11"/>
    <s v="RMM"/>
    <s v="EA"/>
    <s v="P"/>
    <b v="0"/>
    <s v="RMM"/>
    <b v="0"/>
    <b v="0"/>
    <b v="0"/>
    <b v="1"/>
    <n v="0"/>
    <s v="ALUM"/>
    <m/>
    <x v="25"/>
    <s v=""/>
    <x v="12"/>
  </r>
  <r>
    <s v="ALUMR32I0NAT2I25T651"/>
    <s v="T651"/>
    <s v="ALUMINUM ROD 2.250 THICK x 32.000 dia, +.125/-.000, 6061-T651"/>
    <s v="ALUMINUM ROD 2.250 THICK x 32.000 dia, +.125/-.000, 6061-T651"/>
    <s v="RMM"/>
    <s v="EA"/>
    <s v="P"/>
    <b v="0"/>
    <s v="RMM"/>
    <b v="0"/>
    <b v="0"/>
    <b v="0"/>
    <b v="1"/>
    <n v="0"/>
    <s v="ALUMINUM"/>
    <m/>
    <x v="25"/>
    <s v=""/>
    <x v="12"/>
  </r>
  <r>
    <s v="ALUMR3I50NAT12I0T6511"/>
    <s v="ALUMINUM"/>
    <s v="ALUMINUM ROD 3.500 dia x 144.000, 6061-T6511 (PRICING AND USAGE PER FT)"/>
    <s v="ALUMINUM ROD 3.500 dia x 144.000, 6061-T6511 (PRICING AND USAGE PER FT)"/>
    <s v="RMM"/>
    <s v="EA"/>
    <s v="P"/>
    <b v="0"/>
    <s v="RMM"/>
    <b v="0"/>
    <b v="0"/>
    <b v="0"/>
    <b v="1"/>
    <n v="0"/>
    <s v="ALUMINUM"/>
    <m/>
    <x v="25"/>
    <s v=""/>
    <x v="12"/>
  </r>
  <r>
    <s v="ALUMR3I50NAT144I0T6511"/>
    <s v="Alu ROD"/>
    <s v="Aluminum Rod 6061-T6 ASTMB211 3.5&quot; DIA x 144&quot; LONG"/>
    <s v="Aluminum Rod 6061-T6 ASTMB211 3.5&quot; DIA x 144&quot; LONG"/>
    <s v="RMM"/>
    <s v="EA"/>
    <s v="P"/>
    <b v="0"/>
    <s v="RMM"/>
    <b v="0"/>
    <b v="0"/>
    <b v="0"/>
    <b v="1"/>
    <n v="0"/>
    <s v="Aluminum"/>
    <m/>
    <x v="25"/>
    <s v=""/>
    <x v="12"/>
  </r>
  <r>
    <s v="ALUMR4I00NAT144I0T6511"/>
    <s v="ALUMINUM"/>
    <s v="ALUMINUM ROD 4.000 dia x 144.000, 6061-T6511"/>
    <s v="ALUMINUM ROD 4.00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4I25NATI750T6511"/>
    <s v="ALUMINUM"/>
    <s v="ALUMINUM ROD 4.250 dia x .750, +.063/-.000, 6061-T6511 Rod"/>
    <s v="ALUMINUM ROD 4.250 dia x .750, +.063/-.000, 6061-T6511 Rod"/>
    <s v="RMM"/>
    <s v="EA"/>
    <s v="P"/>
    <b v="0"/>
    <s v="RMM"/>
    <b v="0"/>
    <b v="0"/>
    <b v="0"/>
    <b v="1"/>
    <n v="0"/>
    <s v="ALUMINUM"/>
    <m/>
    <x v="25"/>
    <s v=""/>
    <x v="12"/>
  </r>
  <r>
    <s v="ALUMR5I00NAT144T6511"/>
    <s v="Aluminum"/>
    <s v="Aluminum Rod 5.000 dia x 144.000, 6061-T6511"/>
    <s v="Aluminum Rod 5.00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6061I375X12"/>
    <s v="aluminum"/>
    <s v="aluminum 6061 rod, .375 x 12&quot; long"/>
    <s v="aluminum 6061 rod, .375 x 12&quot; long"/>
    <s v="RMM"/>
    <s v="EA"/>
    <s v="P"/>
    <b v="0"/>
    <s v="RMM"/>
    <b v="0"/>
    <b v="0"/>
    <b v="0"/>
    <b v="1"/>
    <n v="0"/>
    <s v="aluminum"/>
    <m/>
    <x v="25"/>
    <s v=""/>
    <x v="12"/>
  </r>
  <r>
    <s v="ALUMR8I50NAT144T651"/>
    <s v="ALUMINUM"/>
    <s v="ALUMINUM ROD 8.500 dia x 144.000, 6061-T6511"/>
    <s v="ALUMINUM ROD 8.50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RI250NAT72I00AMS4185"/>
    <s v="ALUMINUM"/>
    <s v="ALUMINUM ROD 0.250&quot;Dia +/-0.003 x 72&quot;lg 4047 Aluminum Rod F Temper Chemistry Only per AMS 4185, AWS A5.8 and QQ-B-655C for BALSi-4"/>
    <s v="ALUMINUM ROD 0.250&quot;Dia +/-0.003 x 72&quot;lg 4047 Aluminum Rod F Temper Chemistry Only per AMS 4185, AWS A5.8 and QQ-B-655C for BALSi-4"/>
    <s v="RMM"/>
    <s v="EA"/>
    <s v="P"/>
    <b v="0"/>
    <s v="RMM"/>
    <b v="0"/>
    <b v="0"/>
    <b v="0"/>
    <b v="1"/>
    <n v="0"/>
    <s v="ALUMINUM"/>
    <m/>
    <x v="25"/>
    <s v=""/>
    <x v="12"/>
  </r>
  <r>
    <s v="ALUMRI312NAT12I0MCM"/>
    <s v="Multipur"/>
    <s v="Multipurpose 6061 Alum Rod with Certification 5/16&quot; Dia X 12’ Length MCM# 1615T14"/>
    <s v="Multipurpose 6061 Alum Rod with Certification 5/16&quot; Dia X 12’ Length MCM# 1615T14"/>
    <s v="RMM"/>
    <s v="EA"/>
    <s v="P"/>
    <b v="0"/>
    <s v="RMM"/>
    <b v="0"/>
    <b v="0"/>
    <b v="0"/>
    <b v="1"/>
    <n v="0"/>
    <s v="Multipurpose"/>
    <m/>
    <x v="25"/>
    <s v="RMM_ALU"/>
    <x v="12"/>
  </r>
  <r>
    <s v="ALUMRI375NAT144"/>
    <s v="ALUMINUM"/>
    <s v="ALUMINUM, .375 dia x 144.000, 6061-T6511"/>
    <s v="ALUMINUM, .375 dia x 144.000, 6061-T6511"/>
    <s v="RMM"/>
    <s v="EA"/>
    <s v="P"/>
    <b v="0"/>
    <s v="RMM"/>
    <b v="0"/>
    <b v="0"/>
    <b v="0"/>
    <b v="1"/>
    <n v="8"/>
    <s v=" .375 dia x 144.000, 6061-T6511"/>
    <m/>
    <x v="3"/>
    <s v=""/>
    <x v="12"/>
  </r>
  <r>
    <s v="ALUMRI472NAT12I0T6511MCM"/>
    <s v="Tight-To"/>
    <s v="Aluminum Rod 12 mm Diameter Tight-Tolerance Multipurpose 6061 12 FT LONG MCMC# 6940T19"/>
    <s v="Aluminum Rod 12 mm Diameter Tight-Tolerance Multipurpose 6061 12 FT LONG MCMC# 6940T19"/>
    <s v="RMM"/>
    <s v="EA"/>
    <s v="P"/>
    <b v="0"/>
    <s v="RMM"/>
    <b v="0"/>
    <b v="0"/>
    <b v="0"/>
    <b v="1"/>
    <n v="0"/>
    <s v="Aluminum"/>
    <m/>
    <x v="25"/>
    <s v=""/>
    <x v="12"/>
  </r>
  <r>
    <s v="ALUMRI500NAT12I0MCM"/>
    <s v="ALUMINUM"/>
    <s v="ALUMINUM ROD 6061-T6511 0.5&quot; DIA 1FT LONG MCMC# 1615T67"/>
    <s v="ALUMINUM ROD 6061-T6511 0.5&quot; DIA 1FT LONG MCMC# 1615T67"/>
    <s v="RMM"/>
    <s v="EA"/>
    <s v="P"/>
    <b v="0"/>
    <s v="RMM"/>
    <b v="0"/>
    <b v="0"/>
    <b v="0"/>
    <b v="1"/>
    <n v="0"/>
    <s v="ALUMINUM"/>
    <m/>
    <x v="25"/>
    <s v=""/>
    <x v="12"/>
  </r>
  <r>
    <s v="ALUMRI500NAT144"/>
    <s v="ALUMINUM"/>
    <s v="ALUMINUM, .500 dia x 144.000, 6061-T6511"/>
    <s v="ALUMINUM, .500 dia x 144.000, 6061-T6511"/>
    <s v="RMM"/>
    <s v="EA"/>
    <s v="P"/>
    <b v="0"/>
    <s v="RMM"/>
    <b v="0"/>
    <b v="0"/>
    <b v="0"/>
    <b v="1"/>
    <n v="8"/>
    <s v=" .500 dia x 144.000, 6061-T6511"/>
    <m/>
    <x v="3"/>
    <s v=""/>
    <x v="12"/>
  </r>
  <r>
    <s v="ALUMRI625NAT144"/>
    <s v="ALUMINUM"/>
    <s v="ALUMINUM, 625 dia x 144.000, 6061-T6511"/>
    <s v="ALUMINUM, 625 dia x 144.000, 6061-T6511"/>
    <s v="RMM"/>
    <s v="EA"/>
    <s v="P"/>
    <b v="0"/>
    <s v="RMM"/>
    <b v="0"/>
    <b v="0"/>
    <b v="0"/>
    <b v="1"/>
    <n v="8"/>
    <s v=" 625 dia x 144.000, 6061-T6511"/>
    <m/>
    <x v="3"/>
    <s v=""/>
    <x v="12"/>
  </r>
  <r>
    <s v="ALUMRI750NAT12I0"/>
    <m/>
    <s v="ALUMINUM ROD 6061 ROD .75X12'' LONG"/>
    <s v="ALUMINUM ROD 6061 ROD .75X12'' LONG"/>
    <s v="RMM"/>
    <s v="FT"/>
    <s v="P"/>
    <b v="0"/>
    <s v="RMM"/>
    <b v="0"/>
    <b v="0"/>
    <b v="0"/>
    <b v="1"/>
    <n v="0"/>
    <s v="ALUMINUM"/>
    <m/>
    <x v="25"/>
    <s v=""/>
    <x v="12"/>
  </r>
  <r>
    <s v="ALUMRI750NAT144"/>
    <s v="ALUMINUM"/>
    <s v="ALUMINUM, .750 dia x 144.000, 6061-T6511"/>
    <s v="ALUMINUM, .750 dia x 144.000, 6061-T6511"/>
    <s v="RMM"/>
    <s v="EA"/>
    <s v="P"/>
    <b v="0"/>
    <s v="RMM"/>
    <b v="0"/>
    <b v="0"/>
    <b v="0"/>
    <b v="1"/>
    <n v="8"/>
    <s v=" .750 dia x 144.000, 6061-T6511"/>
    <m/>
    <x v="3"/>
    <s v=""/>
    <x v="12"/>
  </r>
  <r>
    <s v="ALUMRI750NAT144T6511"/>
    <s v="ALUMINUM"/>
    <s v="ALUMINUM ROD 0.750 dia x 144.000, 6061-T6511"/>
    <s v="ALUMINUM ROD 0.750 dia x 144.000, 6061-T6511"/>
    <s v="RMM"/>
    <s v="EA"/>
    <s v="P"/>
    <b v="0"/>
    <s v="RMM"/>
    <b v="0"/>
    <b v="0"/>
    <b v="0"/>
    <b v="1"/>
    <n v="0"/>
    <s v="ALUMINUM"/>
    <m/>
    <x v="25"/>
    <s v=""/>
    <x v="12"/>
  </r>
  <r>
    <s v="ALUMS 1.0&quot; x 20.0&quot; x 20.0&quot;"/>
    <s v="ALUMS 1."/>
    <s v="ALUMS 1.0&quot; x 20.0&quot; x 20.0&quot;"/>
    <s v="ALUMS 1.0&quot; x 20.0&quot; x 20.0&quot;"/>
    <m/>
    <s v="EA"/>
    <s v="P"/>
    <b v="1"/>
    <s v="Miscellaneous"/>
    <b v="0"/>
    <b v="0"/>
    <b v="0"/>
    <b v="1"/>
    <n v="0"/>
    <s v="ALUMS"/>
    <m/>
    <x v="3"/>
    <s v=""/>
    <x v="12"/>
  </r>
  <r>
    <s v="ALUMS 1.250&quot; x 20.0&quot; x 20.0&quot;"/>
    <s v="ALUMS 1."/>
    <s v="ALUMS 1.250&quot; x 20.0&quot; x 20.0&quot;"/>
    <s v="ALUMS 1.250&quot; x 20.0&quot; x 20.0&quot;"/>
    <m/>
    <s v="EA"/>
    <s v="P"/>
    <b v="1"/>
    <s v="Miscellaneous"/>
    <b v="0"/>
    <b v="0"/>
    <b v="0"/>
    <b v="1"/>
    <n v="0"/>
    <s v="ALUMS"/>
    <m/>
    <x v="3"/>
    <s v=""/>
    <x v="12"/>
  </r>
  <r>
    <s v="ALUMS 1.5&quot; thick x 20 x 20 AL-6161 T6"/>
    <s v="ALUMS 1."/>
    <s v="ALUMS 1.5&quot; thick x 20 x 20 AL-6161 T6"/>
    <s v="ALUMS 1.5&quot; thick x 20 x 20 AL-6161 T6"/>
    <m/>
    <s v="EA"/>
    <s v="P"/>
    <b v="1"/>
    <s v="Miscellaneous"/>
    <b v="0"/>
    <b v="0"/>
    <b v="0"/>
    <b v="1"/>
    <n v="0"/>
    <s v="ALUMS"/>
    <m/>
    <x v="3"/>
    <s v=""/>
    <x v="12"/>
  </r>
  <r>
    <s v="Alums 1.9&quot; thick x 7.00 x 2.125 AL 6061-T6"/>
    <s v="Alums 1."/>
    <s v="Alums 1.9&quot; thick x 7.00 x 2.125 AL 6061-T6"/>
    <s v="Alums 1.9&quot; thick x 7.00 x 2.125 AL 6061-T6"/>
    <m/>
    <s v="EA"/>
    <s v="P"/>
    <b v="1"/>
    <s v="Miscellaneous"/>
    <b v="0"/>
    <b v="0"/>
    <b v="0"/>
    <b v="1"/>
    <n v="0"/>
    <s v="Alums"/>
    <m/>
    <x v="3"/>
    <s v=""/>
    <x v="12"/>
  </r>
  <r>
    <s v="ALUMS 1I00 x 16.25 x 12.25, 6061-T651"/>
    <s v="ALUMS 1I"/>
    <s v="ALUMS 1I00 x 16.25 x 12.25, 6061-T651"/>
    <s v="ALUMS 1I00 x 16.25 x 12.25, 6061-T651"/>
    <m/>
    <s v="EA"/>
    <s v="P"/>
    <b v="1"/>
    <s v="Miscellaneous"/>
    <b v="0"/>
    <b v="0"/>
    <b v="0"/>
    <b v="1"/>
    <n v="0"/>
    <s v="ALUMS"/>
    <m/>
    <x v="3"/>
    <s v=""/>
    <x v="12"/>
  </r>
  <r>
    <s v="ALUMS 1I00NAT 8.9 x 5.08"/>
    <s v="ALUMINUM"/>
    <s v="ALUMINUM  1.00&quot; X 8.90&quot; x 5.08&quot;"/>
    <s v="ALUMINUM  1.00&quot; X 8.90&quot; x 5.08&quot;"/>
    <m/>
    <s v="EA"/>
    <s v="P"/>
    <b v="1"/>
    <s v="Miscellaneous"/>
    <b v="0"/>
    <b v="0"/>
    <b v="0"/>
    <b v="1"/>
    <n v="0"/>
    <s v="ALUMINUM"/>
    <m/>
    <x v="3"/>
    <s v=""/>
    <x v="12"/>
  </r>
  <r>
    <s v="ALUMS 1I25NAT 12.0 x 13.5"/>
    <s v="ALUMINUM"/>
    <s v="ALUMINUM SHEET 1.250 x 12.00 x 13.50, 6061-T6"/>
    <s v="ALUMINUM SHEET 1.250 x 12.00 x 13.50, 6061-T6"/>
    <s v="RMM"/>
    <s v="EA"/>
    <s v="P"/>
    <b v="1"/>
    <s v="RMM"/>
    <b v="0"/>
    <b v="0"/>
    <b v="0"/>
    <b v="1"/>
    <n v="0"/>
    <s v="ALUMINUM"/>
    <m/>
    <x v="3"/>
    <s v=""/>
    <x v="12"/>
  </r>
  <r>
    <s v="ALUMS 1I75NAT 15.0 x 16.5"/>
    <s v="ALUMINUM"/>
    <s v="ALUMINUM SHEET 1.750 x 15.00 x 16.50, 6061-T6"/>
    <s v="ALUMINUM SHEET 1.750 x 15.00 x 16.50, 6061-T6"/>
    <s v="RMM"/>
    <s v="EA"/>
    <s v="P"/>
    <b v="1"/>
    <s v="RMM"/>
    <b v="0"/>
    <b v="0"/>
    <b v="0"/>
    <b v="1"/>
    <n v="0"/>
    <s v="ALUMINUM"/>
    <m/>
    <x v="3"/>
    <s v=""/>
    <x v="12"/>
  </r>
  <r>
    <s v="Alums 2.75 x 18.5 x 18.5 AL-6061-T6"/>
    <s v="Alums 2."/>
    <s v="Alums 2.75 x 18.5 x 18.5 AL-6061-T6"/>
    <s v="Alums 2.75 x 18.5 x 18.5 AL-6061-T6"/>
    <m/>
    <s v="EA"/>
    <s v="P"/>
    <b v="1"/>
    <s v="Miscellaneous"/>
    <b v="0"/>
    <b v="0"/>
    <b v="0"/>
    <b v="1"/>
    <n v="0"/>
    <s v="Alums"/>
    <m/>
    <x v="3"/>
    <s v=""/>
    <x v="12"/>
  </r>
  <r>
    <s v="AlumS 33.125&quot; x 29.50&quot; X 2.25&quot;"/>
    <s v="AlumS 33"/>
    <s v="AlumS 33.125&quot; x 29.50&quot; X 2.25&quot;"/>
    <s v="AlumS 33.125&quot; x 29.50&quot; X 2.25&quot;"/>
    <m/>
    <s v="EA"/>
    <s v="P"/>
    <b v="1"/>
    <s v="Miscellaneous"/>
    <b v="0"/>
    <b v="0"/>
    <b v="0"/>
    <b v="1"/>
    <n v="0"/>
    <s v="AlumS"/>
    <m/>
    <x v="3"/>
    <s v=""/>
    <x v="12"/>
  </r>
  <r>
    <s v="ALUMS 3I50NAT 17.5 x 11.0"/>
    <s v="ALUMINUM"/>
    <s v="ALUMINUM SHEET 3.500 x 17.5 x 11.0, +.063/-.000, 6061-T651"/>
    <s v="ALUMINUM SHEET 3.500 x 17.5 x 11.0, +.063/-.000, 6061-T651"/>
    <s v="RMM"/>
    <s v="EA"/>
    <s v="P"/>
    <b v="1"/>
    <s v="RMM"/>
    <b v="0"/>
    <b v="0"/>
    <b v="0"/>
    <b v="1"/>
    <n v="0"/>
    <s v="ALUMINUM"/>
    <m/>
    <x v="3"/>
    <s v=""/>
    <x v="12"/>
  </r>
  <r>
    <s v="ALUMS NATURAL 1.75 x 16.5 x 15.0"/>
    <s v="ALUMINUM"/>
    <s v="ALUMINUM 6061-T651 1.750&quot; X 16.5&quot; x 15.0&quot;"/>
    <s v="ALUMINUM 6061-T651 1.750&quot; X 16.5&quot; x 15.0&quot;"/>
    <m/>
    <s v="EA"/>
    <s v="P"/>
    <b v="1"/>
    <s v="Miscellaneous"/>
    <b v="0"/>
    <b v="0"/>
    <b v="0"/>
    <b v="1"/>
    <n v="0"/>
    <s v="ALUMINUM"/>
    <m/>
    <x v="3"/>
    <s v=""/>
    <x v="12"/>
  </r>
  <r>
    <s v="ALUMS.375X39X39"/>
    <s v="ALUM 3/8"/>
    <s v="ALUM 3/8&quot; x 39.0 x 39.0"/>
    <s v="ALUM 3/8&quot; x 39.0 x 39.0"/>
    <s v="RMM"/>
    <s v="EA"/>
    <s v="P"/>
    <b v="0"/>
    <s v="RMM"/>
    <b v="0"/>
    <b v="0"/>
    <b v="0"/>
    <b v="1"/>
    <n v="0"/>
    <s v="ALUM"/>
    <m/>
    <x v="3"/>
    <s v=""/>
    <x v="12"/>
  </r>
  <r>
    <s v="ALUMS0I50X30X30"/>
    <s v="ALUMS 0."/>
    <s v="ALUMS 0.50&quot; X 30.0 X 30.0 6061 T651"/>
    <s v="ALUMS 0.50&quot; X 30.0 X 30.0 6061 T651"/>
    <s v="RMM"/>
    <s v="EA"/>
    <s v="P"/>
    <b v="0"/>
    <s v="RMM"/>
    <b v="0"/>
    <b v="0"/>
    <b v="0"/>
    <b v="1"/>
    <n v="0"/>
    <s v="ALUMS"/>
    <m/>
    <x v="3"/>
    <s v=""/>
    <x v="12"/>
  </r>
  <r>
    <s v="ALUMS0I5X3I25X11I25"/>
    <s v="ALUM 606"/>
    <s v="ALUM 6061-T6 0.5&quot; x 3.25&quot; x 11.25&quot; 6061-T651"/>
    <s v="ALUM 6061-T6 0.5&quot; x 3.25&quot; x 11.25&quot; 6061-T651"/>
    <s v="RMM"/>
    <s v="EA"/>
    <s v="P"/>
    <b v="0"/>
    <s v="RMM"/>
    <b v="0"/>
    <b v="0"/>
    <b v="0"/>
    <b v="1"/>
    <n v="0"/>
    <s v="ALUM"/>
    <m/>
    <x v="3"/>
    <s v=""/>
    <x v="12"/>
  </r>
  <r>
    <s v="ALUMS0I75X2I25X12"/>
    <s v="0.75&quot; x"/>
    <s v="0.75&quot; x 2.25&quot; x 12&quot; 6061-T651"/>
    <s v="0.75&quot; x 2.25&quot; x 12&quot; 6061-T651"/>
    <s v="RMM"/>
    <s v="EA"/>
    <s v="P"/>
    <b v="0"/>
    <s v="RMM"/>
    <b v="0"/>
    <b v="0"/>
    <b v="0"/>
    <b v="1"/>
    <n v="0"/>
    <s v="0.75&quot;"/>
    <m/>
    <x v="3"/>
    <s v="RMM_ALU"/>
    <x v="0"/>
  </r>
  <r>
    <s v="ALUMS1.5x27.5x60"/>
    <s v="1.50 x 2"/>
    <s v="1.50 x 27.50 x 60.00 6061-T6 Plate"/>
    <s v="1.50 x 27.50 x 60.00 6061-T6 Plate"/>
    <s v="RMM"/>
    <s v="EA"/>
    <s v="P"/>
    <b v="0"/>
    <s v="RMM"/>
    <b v="0"/>
    <b v="0"/>
    <b v="0"/>
    <b v="1"/>
    <n v="0"/>
    <s v="1.50"/>
    <m/>
    <x v="16"/>
    <s v="RMM_ALU"/>
    <x v="0"/>
  </r>
  <r>
    <s v="ALUMS1I00NAT10.75x10.75"/>
    <m/>
    <s v="ALUMINUM SHEET 1.000 x 10.75 x 10.75, +.063/-.000, 6061-T651"/>
    <s v="ALUMINUM SHEET 1.000 x 10.75 x 10.75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00NAT1111T6511"/>
    <s v="ALUMINUM"/>
    <s v="ALUMINUM SHEET 1.000 x 11.000 x 11.000, +.063/-.000, 6061-T651"/>
    <s v="ALUMINUM SHEET 1.000 x 11.000 x 11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00NAT1212"/>
    <s v="ALUMINUM"/>
    <s v="ALUMINUM  1.000 X 12.25&quot; X 12.25&quot; PLATE 6061 T651 OEM# 1PL61D"/>
    <s v="ALUMINUM  1.000 X 12.25&quot; X 12.25&quot; PLATE 6061 T651 OEM# 1PL61D"/>
    <s v="RMM"/>
    <s v="EA"/>
    <s v="P"/>
    <b v="0"/>
    <s v="RMM"/>
    <b v="0"/>
    <b v="0"/>
    <b v="0"/>
    <b v="1"/>
    <n v="0"/>
    <s v="ALUMINUM"/>
    <m/>
    <x v="16"/>
    <s v=""/>
    <x v="12"/>
  </r>
  <r>
    <s v="ALUMS1I00NAT1212MCM"/>
    <s v="Aluminum"/>
    <s v="Aluminum Anodized Multipurpose 6061 Sheet, 1&quot; Thick 12&quot;X 12&quot; MCMC# 7255K8"/>
    <s v="Aluminum Anodized Multipurpose 6061 Sheet, 1&quot; Thick 12&quot;X 12&quot; MCMC# 7255K8"/>
    <s v="RMM"/>
    <s v="EA"/>
    <s v="P"/>
    <b v="0"/>
    <s v="RMM"/>
    <b v="0"/>
    <b v="0"/>
    <b v="0"/>
    <b v="1"/>
    <n v="0"/>
    <s v="Aluminum"/>
    <m/>
    <x v="3"/>
    <s v=""/>
    <x v="12"/>
  </r>
  <r>
    <s v="ALUMS1I00NAT1256MIC6"/>
    <s v="ALUMINIU"/>
    <s v="ALUMINIUM SHEET 1&quot; thick MIC6, 12&quot;x 56&quot;"/>
    <s v="ALUMINIUM SHEET 1&quot; thick MIC6, 12&quot;x 56&quot;"/>
    <s v="RMM"/>
    <s v="EA"/>
    <s v="P"/>
    <b v="0"/>
    <s v="RMM"/>
    <b v="0"/>
    <b v="0"/>
    <b v="0"/>
    <b v="1"/>
    <n v="0"/>
    <s v="ALUMINIUM"/>
    <m/>
    <x v="3"/>
    <s v=""/>
    <x v="12"/>
  </r>
  <r>
    <s v="ALUMS1I00NAT12I2530MIC6"/>
    <s v="AL MIC6"/>
    <s v="AL MIC6 thick 1&quot; x 30.00 x 12.25"/>
    <s v="AL MIC6 thick 1&quot; x 30.00 x 12.25"/>
    <s v="RMM"/>
    <s v="EA"/>
    <s v="P"/>
    <b v="0"/>
    <s v="RMM"/>
    <b v="0"/>
    <b v="0"/>
    <b v="0"/>
    <b v="1"/>
    <n v="0"/>
    <s v="AL"/>
    <m/>
    <x v="3"/>
    <s v="RMM_ALU"/>
    <x v="0"/>
  </r>
  <r>
    <s v="ALUMS1I00NAT1313"/>
    <s v="ALUMINUM"/>
    <s v="ALUMINUM  1.000 X 13&quot; X 13&quot; PLATE 6061 T651 OEM# 1PL61D"/>
    <s v="ALUMINUM  1.000 X 13&quot; X 13&quot; PLATE 6061 T651 OEM# 1PL61D"/>
    <s v="RMM"/>
    <s v="EA"/>
    <s v="P"/>
    <b v="0"/>
    <s v="RMM"/>
    <b v="0"/>
    <b v="0"/>
    <b v="0"/>
    <b v="1"/>
    <n v="0"/>
    <s v="ALUMINUM"/>
    <m/>
    <x v="16"/>
    <s v=""/>
    <x v="12"/>
  </r>
  <r>
    <s v="ALUMS1I00NAT1533T6511"/>
    <s v="AL6061-T"/>
    <s v="AL6061-T6 thick 1&quot; x 33 x 15"/>
    <s v="AL6061-T6 thick 1&quot; x 33 x 15"/>
    <s v="RMM"/>
    <s v="EA"/>
    <s v="P"/>
    <b v="0"/>
    <s v="RMM"/>
    <b v="0"/>
    <b v="0"/>
    <b v="0"/>
    <b v="1"/>
    <n v="0"/>
    <s v="AL6061-T6"/>
    <m/>
    <x v="3"/>
    <s v="RMM_ALU"/>
    <x v="0"/>
  </r>
  <r>
    <s v="ALUMS1I00NAT18X18MCM"/>
    <s v="MULTIPUR"/>
    <s v="MULTIPURPOSE 6061 ALUMINUM 1&quot; THICK 18X18 MCMASTER# 89155K39"/>
    <s v="MULTIPURPOSE 6061 ALUMINUM 1&quot; THICK 18X18 MCMASTER# 89155K39"/>
    <s v="RMM"/>
    <s v="EA"/>
    <s v="P"/>
    <b v="0"/>
    <s v="RMM"/>
    <b v="0"/>
    <b v="0"/>
    <b v="0"/>
    <b v="1"/>
    <n v="0"/>
    <s v="MULTIPURPOSE"/>
    <m/>
    <x v="3"/>
    <s v="RMM_ALU"/>
    <x v="12"/>
  </r>
  <r>
    <s v="ALUMS1I00NAT2020T651"/>
    <s v="ALUMINUM"/>
    <s v="ALUMINUM SHEET 1.000 x 20.000 x 20.000, +.063/-.000, 6061-T651"/>
    <s v="ALUMINUM SHEET 1.000 x 20.000 x 20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00NAT22I522I5T6511"/>
    <s v="Alum 606"/>
    <s v="ALUMINIUM SHEET 6061-T6 22.5 x 22.5 x 1.000"/>
    <s v="ALUMINIUM SHEET 6061-T6 22.5 x 22.5 x 1.000"/>
    <s v="RMM"/>
    <s v="EA"/>
    <s v="P"/>
    <b v="0"/>
    <s v="RMM"/>
    <b v="0"/>
    <b v="0"/>
    <b v="0"/>
    <b v="1"/>
    <n v="0"/>
    <s v="ALUMINIUM"/>
    <m/>
    <x v="3"/>
    <s v=""/>
    <x v="12"/>
  </r>
  <r>
    <s v="ALUMS1I00NAT2424MCM"/>
    <s v="ALUMINIU"/>
    <s v="ALUMINIUM 6061 SHEET 1&quot;THICK X 24&quot; X 24&quot;  MCMC # 89155K86"/>
    <s v="ALUMINIUM 6061 SHEET 1&quot;THICK X 24&quot; X 24&quot;  MCMC # 89155K86"/>
    <s v="RMM"/>
    <s v="EA"/>
    <s v="P"/>
    <b v="0"/>
    <s v="RMM"/>
    <b v="0"/>
    <b v="0"/>
    <b v="0"/>
    <b v="1"/>
    <n v="0"/>
    <s v="ALUMINIUM"/>
    <m/>
    <x v="3"/>
    <s v=""/>
    <x v="12"/>
  </r>
  <r>
    <s v="ALUMS1I00NAT2835T6511"/>
    <s v="ALUMINIU"/>
    <s v="ALUMINIUM 6061-T6 1.000&quot; X 35&quot; X 28&quot;"/>
    <s v="ALUMINIUM 6061-T6 1.000&quot; X 35&quot; X 28&quot;"/>
    <s v="RMM"/>
    <s v="EA"/>
    <s v="P"/>
    <b v="0"/>
    <s v="RMM"/>
    <b v="0"/>
    <b v="0"/>
    <b v="0"/>
    <b v="1"/>
    <n v="0"/>
    <s v="ALUMINIUM"/>
    <m/>
    <x v="3"/>
    <s v=""/>
    <x v="12"/>
  </r>
  <r>
    <s v="ALUMS1I00NAT2I12MCM"/>
    <s v="MULTIPUR"/>
    <s v="MULTIPURPOSE 6061 ALUMINUM 1&quot; THICK 2&quot; WIDTH 12&quot; LENGTH MCMC#  8975K411"/>
    <s v="MULTIPURPOSE 6061 ALUMINUM 1&quot; THICK 2&quot; WIDTH 12&quot; LENGTH MCMC#  8975K411"/>
    <s v="RMM"/>
    <s v="EA"/>
    <s v="P"/>
    <b v="0"/>
    <s v="RMM"/>
    <b v="0"/>
    <b v="0"/>
    <b v="0"/>
    <b v="1"/>
    <n v="0"/>
    <s v="MULTIPURPOSE"/>
    <m/>
    <x v="3"/>
    <s v="RMM_ALU"/>
    <x v="12"/>
  </r>
  <r>
    <s v="ALUMS1I00NAT2I536061"/>
    <s v="1.000 x"/>
    <s v="ALUMINUM SHEET1.000 x 2.500 x 3.000, +.063/-.000, 6061-T6511"/>
    <s v="ALUMINUM SHEET1.000 x 2.500 x 3.00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1I00NAT3030T6511"/>
    <s v="BOTTOM P"/>
    <s v="ALUMINUM SHEET  6061-T6  1.0” thick x 30” x 30”"/>
    <s v="ALUMINUM SHEET  6061-T6  1.0” thick x 30” x 30”"/>
    <s v="RMM"/>
    <s v="EA"/>
    <s v="P"/>
    <b v="0"/>
    <s v="RMM"/>
    <b v="0"/>
    <b v="0"/>
    <b v="0"/>
    <b v="1"/>
    <n v="0"/>
    <s v="ALUMINUM"/>
    <m/>
    <x v="3"/>
    <s v=""/>
    <x v="12"/>
  </r>
  <r>
    <s v="ALUMS1I00NAT3144T6511"/>
    <s v="ALUM 606"/>
    <s v="ALUM 6061-T6 1.00 in thick x 3 x 144"/>
    <s v="ALUM 6061-T6 1.00 in thick x 3 x 144"/>
    <s v="RMM"/>
    <s v="EA"/>
    <s v="P"/>
    <b v="0"/>
    <s v="RMM"/>
    <b v="0"/>
    <b v="0"/>
    <b v="0"/>
    <b v="1"/>
    <n v="0"/>
    <s v="ALUM"/>
    <m/>
    <x v="3"/>
    <s v=""/>
    <x v="12"/>
  </r>
  <r>
    <s v="ALUMS1I00NAT5I088I90T651"/>
    <s v="ALUMINUM"/>
    <s v="ALUMINUM SHEET 1.000 x 5.080 x 8.900, +.063/-.000, 6061-T651"/>
    <s v="ALUMINUM SHEET 1.000 x 5.080 x 8.9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00NAT5I25144T6511"/>
    <s v="ALUM 606"/>
    <s v="ALUM 6061-T6 1.00 in thick x 5.25 x 144"/>
    <s v="ALUM 6061-T6 1.00 in thick x 5.25 x 144"/>
    <s v="RMM"/>
    <s v="EA"/>
    <s v="P"/>
    <b v="0"/>
    <s v="RMM"/>
    <b v="0"/>
    <b v="0"/>
    <b v="0"/>
    <b v="1"/>
    <n v="0"/>
    <s v="ALUM"/>
    <m/>
    <x v="3"/>
    <s v=""/>
    <x v="12"/>
  </r>
  <r>
    <s v="ALUMS1I00NAT624I50T6511"/>
    <s v="AL 60611"/>
    <s v="AL 60611-T6 24.5 x 6.0 x 1.0 T6511"/>
    <s v="AL 60611-T6 24.5 x 6.0 x 1.0 T6511"/>
    <s v="RMM"/>
    <s v="EA"/>
    <s v="P"/>
    <b v="0"/>
    <s v="RMM"/>
    <b v="0"/>
    <b v="0"/>
    <b v="0"/>
    <b v="1"/>
    <n v="0"/>
    <s v="AL"/>
    <m/>
    <x v="3"/>
    <s v="RMM_ALU"/>
    <x v="0"/>
  </r>
  <r>
    <s v="ALUMS1I00NAT7I5010I75T6511"/>
    <s v="ALUMINUM"/>
    <s v="ALUMINUM SHEET 1.000 x 7.500 x 10.750, +.063/-.000, 6061-T651"/>
    <s v="ALUMINUM SHEET 1.000 x 7.500 x 10.7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00X25I50X25I50"/>
    <s v="ALUMS1i0"/>
    <s v="ALUMS1i00x25.50x25.50 6061 T651"/>
    <s v="ALUMS1i00x25.50x25.50 6061 T651"/>
    <s v="RMM"/>
    <s v="EA"/>
    <s v="P"/>
    <b v="0"/>
    <s v="RMM"/>
    <b v="0"/>
    <b v="0"/>
    <b v="0"/>
    <b v="1"/>
    <n v="0"/>
    <s v="ALUMS1i00x25.50x25.50"/>
    <m/>
    <x v="3"/>
    <s v=""/>
    <x v="12"/>
  </r>
  <r>
    <s v="ALUMS1I125NAT2835T6511"/>
    <s v="ALUMINIU"/>
    <s v="ALUMINIUM 6061-T6 1.125&quot; X 35&quot; X 28&quot;"/>
    <s v="ALUMINIUM 6061-T6 1.125&quot; X 35&quot; X 28&quot;"/>
    <s v="RMM"/>
    <s v="EA"/>
    <s v="P"/>
    <b v="0"/>
    <s v="RMM"/>
    <b v="0"/>
    <b v="0"/>
    <b v="0"/>
    <b v="1"/>
    <n v="0"/>
    <s v="ALUMINIUM"/>
    <m/>
    <x v="3"/>
    <s v=""/>
    <x v="12"/>
  </r>
  <r>
    <s v="ALUMS1I125NAT8I2516T651"/>
    <s v="ALUMNIMU"/>
    <s v="ALUMNIMUM SHEET 1.125 x 8.250 x 16.000, +.063/-.000, 6061-T651"/>
    <s v="ALUMNIMUM SHEET 1.125 x 8.250 x 16.000, +.063/-.000, 6061-T651"/>
    <s v="RMM"/>
    <s v="EA"/>
    <s v="P"/>
    <b v="0"/>
    <s v="RMM"/>
    <b v="0"/>
    <b v="0"/>
    <b v="0"/>
    <b v="1"/>
    <n v="0"/>
    <s v="ALUMNIMUM"/>
    <m/>
    <x v="3"/>
    <s v=""/>
    <x v="12"/>
  </r>
  <r>
    <s v="ALUMS1I125NAT8I5016I0T651"/>
    <s v="ALUMINUM"/>
    <s v="ALUMINUM SHEET 1.125 x 8.500 x 16.000, +.063/-.000, 6061-T651"/>
    <s v="ALUMINUM SHEET 1.125 x 8.500 x 16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250NAT0404T6511"/>
    <s v="ALUMINIU"/>
    <s v="ALUMINIUM 1.250 x 4.000 x 4.000 +060/-000, 6061-T6511"/>
    <s v="ALUMINIUM 1.250 x 4.000 x 4.000 +060/-000, 6061-T6511"/>
    <s v="RMM"/>
    <s v="EA"/>
    <s v="P"/>
    <b v="0"/>
    <s v="RMM"/>
    <b v="0"/>
    <b v="0"/>
    <b v="0"/>
    <b v="1"/>
    <n v="0"/>
    <s v="ALUMINIUM"/>
    <m/>
    <x v="3"/>
    <s v=""/>
    <x v="12"/>
  </r>
  <r>
    <s v="ALUMS1I252121I0"/>
    <s v="6061 Alu"/>
    <s v="6061 Aluminum SHEET 1.25  21X21"/>
    <s v="6061 Aluminum SHEET 1.25  21X21"/>
    <s v="RMM"/>
    <s v="EA"/>
    <s v="P"/>
    <b v="0"/>
    <s v="RMM"/>
    <b v="0"/>
    <b v="0"/>
    <b v="0"/>
    <b v="1"/>
    <n v="0"/>
    <s v="6061"/>
    <m/>
    <x v="3"/>
    <s v="RMM_ALU"/>
    <x v="12"/>
  </r>
  <r>
    <s v="ALUMS1I25NAT 3.6&quot; x 1.6&quot;"/>
    <m/>
    <s v="ALUMINUM 6061 1.25&quot; X 3.6&quot; x 1.6&quot;"/>
    <s v="ALUMINUM 6061 1.25&quot; X 3.6&quot; x 1.6&quot;"/>
    <s v="RMM"/>
    <s v="EA"/>
    <s v="P"/>
    <b v="0"/>
    <s v="RMM"/>
    <b v="0"/>
    <b v="0"/>
    <b v="0"/>
    <b v="1"/>
    <n v="0"/>
    <s v="ALUMINUM"/>
    <m/>
    <x v="3"/>
    <s v=""/>
    <x v="12"/>
  </r>
  <r>
    <s v="ALUMS1i25NAT11.0&quot;x18.0&quot;"/>
    <s v="ALUMINUM"/>
    <s v="ALUMINUM SHEET 1.250 x 11  x 18 6061-T651"/>
    <s v="ALUMINUM SHEET 1.250 x 11  x 18 6061-T651"/>
    <s v="RMM"/>
    <s v="EA"/>
    <s v="P"/>
    <b v="0"/>
    <s v="RMM"/>
    <b v="0"/>
    <b v="0"/>
    <b v="0"/>
    <b v="1"/>
    <n v="0"/>
    <s v="ALUMINUM"/>
    <m/>
    <x v="3"/>
    <s v=""/>
    <x v="12"/>
  </r>
  <r>
    <s v="ALUMS1I25NAT1224"/>
    <s v="ALUMINUM"/>
    <s v="ALUMINUM 6061 1.25&quot; X 12 X 24 MCM# 89155K175"/>
    <s v="ALUMINUM 6061 1.25&quot; X 12 X 24 MCM# 89155K175"/>
    <s v="RMM"/>
    <s v="EA"/>
    <s v="P"/>
    <b v="0"/>
    <s v="RMM"/>
    <b v="0"/>
    <b v="0"/>
    <b v="0"/>
    <b v="1"/>
    <n v="0"/>
    <s v="ALUMINUM"/>
    <m/>
    <x v="3"/>
    <s v=""/>
    <x v="12"/>
  </r>
  <r>
    <s v="ALUMS1I25NAT16I2516I25T651"/>
    <s v="ALUMINUM"/>
    <s v="ALUMINUM SHEET 1.250 x 16.25 x 16.25 ASTM B209 ALUM 6061"/>
    <s v="ALUMINUM SHEET 1.250 x 16.25 x 16.25 ASTM B209 ALUM 6061"/>
    <s v="RMM"/>
    <s v="EA"/>
    <s v="P"/>
    <b v="0"/>
    <s v="RMM"/>
    <b v="0"/>
    <b v="0"/>
    <b v="0"/>
    <b v="1"/>
    <n v="0"/>
    <s v="ALUMINUM"/>
    <m/>
    <x v="3"/>
    <s v=""/>
    <x v="12"/>
  </r>
  <r>
    <s v="ALUMS1I25NAT2020T651"/>
    <s v="ALUMINUM"/>
    <s v="ALUMINUM SHEET 1.250 x 20.000 x 20.000, +.063/-.000, 6061-T651"/>
    <s v="ALUMINUM SHEET 1.250 x 20.000 x 20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25NAT2424T651"/>
    <s v="ALUMINUM"/>
    <s v="ALUMINUM SHEET 1.250 x 24.000 x 24.000, +.063/-.000, 6061-T651"/>
    <s v="ALUMINUM SHEET 1.250 x 24.000 x 24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25NAT3040T651"/>
    <s v="ALUMINUM"/>
    <s v="ALUMINUM SHEET 1.25 x 30.000 x 40.000, +.063/-.000, 6061-T651"/>
    <s v="ALUMINUM SHEET 1.25 x 30.000 x 40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25NAT6585"/>
    <s v="ALUMINUM"/>
    <s v="ALUMINUM 6061 1.25&quot; X 6.50 X 8.50"/>
    <s v="ALUMINUM 6061 1.25&quot; X 6.50 X 8.50"/>
    <s v="RMM"/>
    <s v="EA"/>
    <s v="P"/>
    <b v="0"/>
    <s v="RMM"/>
    <b v="0"/>
    <b v="0"/>
    <b v="0"/>
    <b v="1"/>
    <n v="0"/>
    <s v="ALUMINUM"/>
    <m/>
    <x v="3"/>
    <s v=""/>
    <x v="12"/>
  </r>
  <r>
    <s v="ALUMS1I25NAT6I58I5"/>
    <s v="ALUMINUM"/>
    <s v="ALUMINUM 6061 1.25''X6.5''X8.5''"/>
    <s v="ALUMINUM 6061 1.25''X6.5''X8.5''"/>
    <s v="RMM"/>
    <s v="EA"/>
    <s v="P"/>
    <b v="0"/>
    <s v="RMM"/>
    <b v="0"/>
    <b v="0"/>
    <b v="0"/>
    <b v="1"/>
    <n v="0"/>
    <s v="ALUMINUM"/>
    <m/>
    <x v="3"/>
    <s v=""/>
    <x v="12"/>
  </r>
  <r>
    <s v="ALUMS1I25NAT796061"/>
    <s v="ALUMINUM"/>
    <s v="ALUMINUM ) 1.250 x 7.000 x 9.000, +.063/-.000, 6061-T651"/>
    <s v="ALUMINUM ) 1.250 x 7.000 x 9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25NAT8I2516T651"/>
    <s v="1.250 x"/>
    <s v="1.250 x 8.250 x 16.000, +.063/-.000, 6061-T651 per AMS 4027"/>
    <s v="1.250 x 8.250 x 16.000, +.063/-.000, 6061-T651 per AMS 4027"/>
    <s v="RMM"/>
    <s v="EA"/>
    <s v="P"/>
    <b v="0"/>
    <s v="RMM"/>
    <b v="0"/>
    <b v="0"/>
    <b v="0"/>
    <b v="1"/>
    <n v="0"/>
    <s v="1.250"/>
    <m/>
    <x v="3"/>
    <s v="RMM_ALU"/>
    <x v="0"/>
  </r>
  <r>
    <s v="ALUMS1I25X18I25X15I00"/>
    <s v="ALUMS1I2"/>
    <s v="ALUMS1I25X18.25X15.0 6061 T651"/>
    <s v="ALUMS1I25X18.25X15.0 6061 T651"/>
    <s v="RMM"/>
    <s v="EA"/>
    <s v="P"/>
    <b v="0"/>
    <s v="RMM"/>
    <b v="0"/>
    <b v="0"/>
    <b v="0"/>
    <b v="1"/>
    <n v="0"/>
    <s v="ALUMS1I25X18.25X15.0"/>
    <m/>
    <x v="3"/>
    <s v=""/>
    <x v="12"/>
  </r>
  <r>
    <s v="ALUMS1I25X21I75X21I25"/>
    <s v="ALUMS1i2"/>
    <s v="ALUMS1i25x21.75x21.25 6061 T651"/>
    <s v="ALUMS1i25x21.75x21.25 6061 T651"/>
    <s v="RMM"/>
    <s v="EA"/>
    <s v="P"/>
    <b v="0"/>
    <s v="RMM"/>
    <b v="0"/>
    <b v="0"/>
    <b v="0"/>
    <b v="1"/>
    <n v="0"/>
    <s v="ALUMS1i25x21.75x21.25"/>
    <m/>
    <x v="3"/>
    <s v=""/>
    <x v="12"/>
  </r>
  <r>
    <s v="ALUMS1I25X23I50X20I50"/>
    <s v="ALUMS1i2"/>
    <s v="ALUMS1i25x23.50x20.50 6061 T651"/>
    <s v="ALUMS1i25x23.50x20.50 6061 T651"/>
    <s v="RMM"/>
    <s v="EA"/>
    <s v="P"/>
    <b v="0"/>
    <s v="RMM"/>
    <b v="0"/>
    <b v="0"/>
    <b v="0"/>
    <b v="1"/>
    <n v="0"/>
    <s v="ALUMS1i25x23.50x20.50"/>
    <m/>
    <x v="3"/>
    <s v=""/>
    <x v="12"/>
  </r>
  <r>
    <s v="ALUMS1I375NAT4I25X4I50T6511"/>
    <s v="ALUMINUM"/>
    <s v="ALUMINUM SHEET 1.375 x 4.250 x 4.500, +.063/-.000, 6061-T6511"/>
    <s v="ALUMINUM SHEET 1.375 x 4.250 x 4.50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1I500NAT 10 x 19.50"/>
    <s v="AL 6061"/>
    <s v="AL 6061 10.0 x 19.50 x 1.50&quot;"/>
    <s v="AL 6061 10.0 x 19.50 x 1.50&quot;"/>
    <s v="RMM"/>
    <s v="EA"/>
    <s v="P"/>
    <b v="1"/>
    <s v="RMM"/>
    <b v="0"/>
    <b v="0"/>
    <b v="0"/>
    <b v="1"/>
    <n v="0"/>
    <s v="AL"/>
    <m/>
    <x v="3"/>
    <s v="RMM_ALU"/>
    <x v="0"/>
  </r>
  <r>
    <s v="ALUMS1I500NAT1220"/>
    <s v="AL 6061"/>
    <s v="AL 6061 12 X 20X 1.50&quot;"/>
    <s v="AL 6061 12 X 20X 1.50&quot;"/>
    <s v="RMM"/>
    <s v="EA"/>
    <s v="P"/>
    <b v="0"/>
    <s v="RMM"/>
    <b v="0"/>
    <b v="0"/>
    <b v="0"/>
    <b v="1"/>
    <n v="0"/>
    <s v="AL"/>
    <m/>
    <x v="3"/>
    <s v="RMM_ALU"/>
    <x v="0"/>
  </r>
  <r>
    <s v="ALUMS1I500NAT7272T651"/>
    <s v="ALUMINIU"/>
    <s v="ALUMINIUM 1.500 x 7.250 x 7.250 +060/-000, 6061-T651"/>
    <s v="ALUMINIUM 1.500 x 7.250 x 7.250 +060/-000, 6061-T651"/>
    <s v="RMM"/>
    <s v="EA"/>
    <s v="P"/>
    <b v="0"/>
    <s v="RMM"/>
    <b v="0"/>
    <b v="0"/>
    <b v="0"/>
    <b v="1"/>
    <n v="0"/>
    <s v="ALUMINIUM"/>
    <m/>
    <x v="3"/>
    <s v=""/>
    <x v="12"/>
  </r>
  <r>
    <s v="ALUMS1I50NAT1019I50"/>
    <s v="ALUMS NA"/>
    <s v="ALUMS NAT 10.0 x 19.50 1.50&quot;"/>
    <s v="ALUMS NAT 10.0 x 19.50 1.50&quot;"/>
    <s v="RMM"/>
    <s v="EA"/>
    <s v="P"/>
    <b v="0"/>
    <s v="RMM"/>
    <b v="0"/>
    <b v="0"/>
    <b v="0"/>
    <b v="1"/>
    <n v="0"/>
    <s v="ALUMS"/>
    <m/>
    <x v="3"/>
    <s v=""/>
    <x v="12"/>
  </r>
  <r>
    <s v="ALUMS1I50NAT2222T651"/>
    <s v="ALUMINUM"/>
    <s v="ALUMINUM SHEET 1.500 x 22.000 x 22.000, +.063/-.000, 6061-T651 Plate"/>
    <s v="ALUMINUM SHEET 1.500 x 22.000 x 22.000, +.063/-.000, 6061-T651 Plate"/>
    <s v="RMM"/>
    <s v="EA"/>
    <s v="P"/>
    <b v="0"/>
    <s v="RMM"/>
    <b v="0"/>
    <b v="0"/>
    <b v="0"/>
    <b v="1"/>
    <n v="0"/>
    <s v="ALUMINUM"/>
    <m/>
    <x v="16"/>
    <s v=""/>
    <x v="12"/>
  </r>
  <r>
    <s v="ALUMS1I50NAT23I212I3T651"/>
    <s v="ALUM 1.5"/>
    <s v="ALUM 1.5&quot; x 23.2 x 12.3 6061-T651"/>
    <s v="ALUM 1.5&quot; x 23.2 x 12.3 6061-T651"/>
    <s v="RMM"/>
    <s v="EA"/>
    <s v="P"/>
    <b v="0"/>
    <s v="RMM"/>
    <b v="0"/>
    <b v="0"/>
    <b v="0"/>
    <b v="1"/>
    <n v="0"/>
    <s v="ALUM"/>
    <m/>
    <x v="3"/>
    <s v=""/>
    <x v="12"/>
  </r>
  <r>
    <s v="ALUMS1I50NAT6I7510I25T6511"/>
    <s v="ALUMNIUM"/>
    <s v="ALUMNIUM SHEET 1.500 x 6.750 x 10.25, +.063/-.000, 6061-T651"/>
    <s v="ALUMNIUM SHEET 1.500 x 6.750 x 10.25, +.063/-.000, 6061-T651"/>
    <s v="RMM"/>
    <s v="EA"/>
    <s v="P"/>
    <b v="0"/>
    <s v="RMM"/>
    <b v="0"/>
    <b v="0"/>
    <b v="0"/>
    <b v="1"/>
    <n v="0"/>
    <s v="ALUMNIUM"/>
    <m/>
    <x v="3"/>
    <s v=""/>
    <x v="12"/>
  </r>
  <r>
    <s v="ALUMS1I50NAT7I2510I75T6511"/>
    <s v="1.500 x"/>
    <s v="Aluminum sheet 1.500 x 7.250 x 10.750, +.063/-.000, 6061-T651"/>
    <s v="Aluminum sheet 1.500 x 7.250 x 10.7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1I752020I0"/>
    <s v="ALUM 606"/>
    <s v="ALUM 6061-T6 1.75&quot; x 20&quot; x 20&quot;"/>
    <s v="ALUM 6061-T6 1.75&quot; x 20&quot; x 20&quot;"/>
    <s v="RMM"/>
    <s v="EA"/>
    <s v="P"/>
    <b v="0"/>
    <s v="RMM"/>
    <b v="0"/>
    <b v="0"/>
    <b v="0"/>
    <b v="1"/>
    <n v="0"/>
    <s v="ALUM"/>
    <m/>
    <x v="3"/>
    <s v=""/>
    <x v="12"/>
  </r>
  <r>
    <s v="ALUMS1I75NAT18.518I5"/>
    <s v="AL6061-T"/>
    <s v="AL6061-T6 thick  1.75 NAT 18.50 x 18.50"/>
    <s v="AL6061-T6 thick  1.75 NAT 18.50 x 18.50"/>
    <s v="RMM"/>
    <s v="EA"/>
    <s v="P"/>
    <b v="0"/>
    <s v="RMM"/>
    <b v="0"/>
    <b v="0"/>
    <b v="0"/>
    <b v="1"/>
    <n v="0"/>
    <s v="AL6061-T6"/>
    <m/>
    <x v="3"/>
    <s v="RMM_ALU"/>
    <x v="0"/>
  </r>
  <r>
    <s v="ALUMS1I75NAT6I357I90T6511"/>
    <s v="ALUMINUM"/>
    <s v="ALUMINUM SHEET 1.750 x 6.350 x 7.900, +.063/-.000, 6061-T651 AMS 4027"/>
    <s v="ALUMINUM SHEET 1.750 x 6.350 x 7.900, +.063/-.000, 6061-T651 AMS 4027"/>
    <s v="RMM"/>
    <s v="EA"/>
    <s v="P"/>
    <b v="0"/>
    <s v="RMM"/>
    <b v="0"/>
    <b v="0"/>
    <b v="0"/>
    <b v="1"/>
    <n v="0"/>
    <s v="ALUMINUM"/>
    <m/>
    <x v="3"/>
    <s v=""/>
    <x v="12"/>
  </r>
  <r>
    <s v="ALUMS1I90NAT7I02I10T6511"/>
    <s v="AL 6061-"/>
    <s v="AL 6061-T651 7.0 x 2.1 x 1.9 T6511"/>
    <s v="AL 6061-T651 7.0 x 2.1 x 1.9 T6511"/>
    <s v="RMM"/>
    <s v="EA"/>
    <s v="P"/>
    <b v="0"/>
    <s v="RMM"/>
    <b v="0"/>
    <b v="0"/>
    <b v="0"/>
    <b v="1"/>
    <n v="0"/>
    <s v="AL"/>
    <m/>
    <x v="3"/>
    <s v="RMM_ALU"/>
    <x v="0"/>
  </r>
  <r>
    <s v="ALUMS2I0018.7518I8"/>
    <s v="AL 6061-"/>
    <s v="AL 6061-T6 2&quot; x 18.75&quot; x 18.75&quot;"/>
    <s v="AL 6061-T6 2&quot; x 18.75&quot; x 18.75&quot;"/>
    <s v="RMM"/>
    <s v="EA"/>
    <s v="P"/>
    <b v="0"/>
    <s v="RMM"/>
    <b v="0"/>
    <b v="0"/>
    <b v="0"/>
    <b v="1"/>
    <n v="0"/>
    <s v="AL"/>
    <m/>
    <x v="3"/>
    <s v="RMM_ALU"/>
    <x v="0"/>
  </r>
  <r>
    <s v="ALUMS2I002I00NAT23I00T6511"/>
    <s v="ALUMINUM"/>
    <s v="ALUMINUM SHEET 2.0 x 2.0 x 23.0, +.063/-.000, 6061-T6511"/>
    <s v="ALUMINUM SHEET 2.0 x 2.0 x 23.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2I00NAT10I517I0T651"/>
    <s v="2.00 in"/>
    <s v="ALUMINUM 2.00 in thick x 10.5 x 17 plate 6061-T6 AL ALLOY PER ASTM B209"/>
    <s v="ALUMINUM 2.00 in thick x 10.5 x 17 plate 6061-T6 AL ALLOY PER ASTM B209"/>
    <s v="RMM"/>
    <s v="EA"/>
    <s v="P"/>
    <b v="0"/>
    <s v="RMM"/>
    <b v="0"/>
    <b v="0"/>
    <b v="0"/>
    <b v="1"/>
    <n v="0"/>
    <s v="ALUMINUM"/>
    <m/>
    <x v="16"/>
    <s v=""/>
    <x v="12"/>
  </r>
  <r>
    <s v="ALUMS2I00NAT2I50X24I0T6511"/>
    <s v="2.000 x"/>
    <s v="ALUMINUM SHEET 2.000 x 2.500 x 24.000, +.063/-.000, 6061-T6511"/>
    <s v="ALUMINUM SHEET 2.000 x 2.500 x 24.00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2I00NAT2I512MCMT6511"/>
    <s v="MUMLTIPU"/>
    <s v="MUMLTIPURPOSE 6061 ALUMINUM T6511 2&quot; THICK X 2-1/2&quot; WIDTH X 12&quot; LENGTH  MCMC# 8975K312"/>
    <s v="MUMLTIPURPOSE 6061 ALUMINUM T6511 2&quot; THICK X 2-1/2&quot; WIDTH X 12&quot; LENGTH  MCMC# 8975K312"/>
    <s v="RMM"/>
    <s v="EA"/>
    <s v="P"/>
    <b v="0"/>
    <s v="RMM"/>
    <b v="0"/>
    <b v="0"/>
    <b v="0"/>
    <b v="1"/>
    <n v="0"/>
    <s v="MUMLTIPURPOSE"/>
    <m/>
    <x v="3"/>
    <s v="RMM_ALU"/>
    <x v="12"/>
  </r>
  <r>
    <s v="ALUMS2I00NAT324"/>
    <s v="ALUM 2.0"/>
    <s v="ALUM 2.000 x 3.000 x 24.000, +.063/-.000, 6061-T6511"/>
    <s v="ALUM 2.000 x 3.000 x 24.000, +.063/-.000, 6061-T6511"/>
    <s v="RMM"/>
    <s v="EA"/>
    <s v="P"/>
    <b v="0"/>
    <s v="RMM"/>
    <b v="0"/>
    <b v="0"/>
    <b v="0"/>
    <b v="1"/>
    <n v="0"/>
    <s v="ALUM"/>
    <m/>
    <x v="3"/>
    <s v=""/>
    <x v="12"/>
  </r>
  <r>
    <s v="ALUMS2I00NAT42I256061"/>
    <s v="ALUMINUM"/>
    <s v="ALUMINUM SHEET 2.000 x 4.000 x 2.250, +.063/-.000, 6061-T6511"/>
    <s v="ALUMINUM SHEET 2.000 x 4.000 x 2.25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2I00NAT7I010I25T6511"/>
    <s v="ALUMINUM"/>
    <s v="ALUMINUM SHEET 2.000 x 7.000 x 10.250, +.063/-.000, 6061-T651"/>
    <s v="ALUMINUM SHEET 2.000 x 7.000 x 10.2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00X11.75X96061T6"/>
    <s v="ALUMS 2&quot;"/>
    <s v="ALUMS 2&quot; x11.75x9.0 AL6061-T6"/>
    <s v="ALUMS 2&quot; x11.75x9.0 AL6061-T6"/>
    <s v="RMM"/>
    <s v="EA"/>
    <s v="P"/>
    <b v="0"/>
    <s v="RMM"/>
    <b v="0"/>
    <b v="0"/>
    <b v="0"/>
    <b v="1"/>
    <n v="0"/>
    <s v="ALUMS"/>
    <m/>
    <x v="3"/>
    <s v=""/>
    <x v="12"/>
  </r>
  <r>
    <s v="ALUMS2I25NAT17I517I5T651"/>
    <s v="ALUMNIMU"/>
    <s v="ALUMNIMUM SHEET 2.250 x 17.500 x 17.500, +.063/-.000, 6061-T651"/>
    <s v="ALUMNIMUM SHEET 2.250 x 17.500 x 17.500, +.063/-.000, 6061-T651"/>
    <s v="RMM"/>
    <s v="EA"/>
    <s v="P"/>
    <b v="0"/>
    <s v="RMM"/>
    <b v="0"/>
    <b v="0"/>
    <b v="0"/>
    <b v="1"/>
    <n v="0"/>
    <s v="ALUMNIMUM"/>
    <m/>
    <x v="3"/>
    <s v=""/>
    <x v="12"/>
  </r>
  <r>
    <s v="ALUMS2I25NAT26I2526I25T651"/>
    <s v="ALUMINUM"/>
    <s v="ALUMINUM SHEET 2.250 x 26.250 x 26.250, +.063/-.000, 6061-T651"/>
    <s v="ALUMINUM SHEET 2.250 x 26.250 x 26.2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25NAT29I533I125T651"/>
    <s v="ALUMINUM"/>
    <s v="ALUMINUM SHEET 2.250 x 29.500 x 33.125, +.063/-.000, 6061-T651"/>
    <s v="ALUMINUM SHEET 2.250 x 29.500 x 33.125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25NAT3232T651"/>
    <s v="ALUMINUM"/>
    <s v="ALUMINUM SHEET 2.250 x 32.000 x 32.000, +.063/-.000, 6061-T651"/>
    <s v="ALUMINUM SHEET 2.250 x 32.000 x 32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25NAT6I358I25T6511"/>
    <s v="ALUMINUM"/>
    <s v="ALUMINUM SHEET 2.250 x 6.350 x 8.250, +.063/-.000, 6061-T651 AMS 4027"/>
    <s v="ALUMINUM SHEET 2.250 x 6.350 x 8.250, +.063/-.000, 6061-T651 AMS 4027"/>
    <s v="RMM"/>
    <s v="EA"/>
    <s v="P"/>
    <b v="0"/>
    <s v="RMM"/>
    <b v="0"/>
    <b v="0"/>
    <b v="0"/>
    <b v="1"/>
    <n v="0"/>
    <s v="ALUMINUM"/>
    <m/>
    <x v="3"/>
    <s v=""/>
    <x v="12"/>
  </r>
  <r>
    <s v="ALUMS2I500NAT2325T651"/>
    <s v="ALUMINUM"/>
    <s v="ALUMINUM SHEET 2.500 x 23.000 x 25.000, +.063/-.000, 6061-T651 ASTM B209"/>
    <s v="ALUMINUM SHEET 2.500 x 23.000 x 25.000, +.063/-.000, 6061-T651 ASTM B209"/>
    <s v="RMM"/>
    <s v="EA"/>
    <s v="P"/>
    <b v="0"/>
    <s v="RMM"/>
    <b v="0"/>
    <b v="0"/>
    <b v="0"/>
    <b v="1"/>
    <n v="0"/>
    <s v="ALUMINUM"/>
    <m/>
    <x v="3"/>
    <s v=""/>
    <x v="12"/>
  </r>
  <r>
    <s v="ALUMS2I500NAT2533T651"/>
    <s v="2.500 X"/>
    <s v="ALUMINUM SHEET 2.500 X 25.000 X 33.000, +.063/-.000, 6061-T651"/>
    <s v="ALUMINUM SHEET 2.500 X 25.000 X 33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500NAT3333T651"/>
    <s v="ALUMINUM"/>
    <s v="ALUMINUM SHEET 2.500 x 33.250 x 33.250, +.063/-.000, 6061-T651"/>
    <s v="ALUMINUM SHEET 2.500 x 33.250 x 33.2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50NAT1212MCM"/>
    <s v="MULTIPUR"/>
    <s v="MULTIPURPOSE 6061 ALUMINUM2.5&quot;THICK 12&quot;X12&quot; MCMC# 9246K24"/>
    <s v="MULTIPURPOSE 6061 ALUMINUM2.5&quot;THICK 12&quot;X12&quot; MCMC# 9246K24"/>
    <s v="RMM"/>
    <s v="EA"/>
    <s v="P"/>
    <b v="0"/>
    <s v="RMM"/>
    <b v="0"/>
    <b v="0"/>
    <b v="0"/>
    <b v="1"/>
    <n v="0"/>
    <s v="MULTIPURPOSE"/>
    <m/>
    <x v="3"/>
    <s v="RMM_ALU"/>
    <x v="12"/>
  </r>
  <r>
    <s v="ALUMS2I752020I0"/>
    <s v="ALUM 606"/>
    <s v="ALUM 6061-T6 2.75&quot; x 20&quot; x 20&quot;"/>
    <s v="ALUM 6061-T6 2.75&quot; x 20&quot; x 20&quot;"/>
    <s v="RMM"/>
    <s v="EA"/>
    <s v="P"/>
    <b v="0"/>
    <s v="RMM"/>
    <b v="0"/>
    <b v="0"/>
    <b v="0"/>
    <b v="1"/>
    <n v="0"/>
    <s v="ALUM"/>
    <m/>
    <x v="3"/>
    <s v=""/>
    <x v="12"/>
  </r>
  <r>
    <s v="ALUMS2I75NAT18I518I5T651"/>
    <s v="ALUMINUM"/>
    <s v="ALUMINUM SHEET 2.750 x 18.500 x 18.500, +.063/-.000, 6061-T651"/>
    <s v="ALUMINUM SHEET 2.750 x 18.500 x 18.5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2I75NAT6I700X6I700"/>
    <s v="ALUMINIU"/>
    <s v="ALUMINIUM 6061, 6.70&quot; x 6.70&quot; x 2.75&quot;"/>
    <s v="ALUMINIUM 6061, 6.70&quot; x 6.70&quot; x 2.75&quot;"/>
    <s v="RMM"/>
    <s v="EA"/>
    <s v="P"/>
    <b v="0"/>
    <s v="RMM"/>
    <b v="0"/>
    <b v="0"/>
    <b v="0"/>
    <b v="1"/>
    <n v="0"/>
    <s v="ALUMINIUM"/>
    <m/>
    <x v="3"/>
    <s v=""/>
    <x v="12"/>
  </r>
  <r>
    <s v="ALUMS2I75NAT7I600X7I600"/>
    <s v="ALUMINIU"/>
    <s v="ALUMINIUM 6061, 7.60&quot; x 7.60&quot; x 2.75&quot;"/>
    <s v="ALUMINIUM 6061, 7.60&quot; x 7.60&quot; x 2.75&quot;"/>
    <s v="RMM"/>
    <s v="EA"/>
    <s v="P"/>
    <b v="0"/>
    <s v="RMM"/>
    <b v="0"/>
    <b v="0"/>
    <b v="0"/>
    <b v="1"/>
    <n v="0"/>
    <s v="ALUMINIUM"/>
    <m/>
    <x v="3"/>
    <s v=""/>
    <x v="12"/>
  </r>
  <r>
    <s v="ALUMS3I0018.7518I8"/>
    <s v="AL 6061-"/>
    <s v="AL 6061-T6 3&quot; x 18.75&quot; x 18.75&quot;"/>
    <s v="AL 6061-T6 3&quot; x 18.75&quot; x 18.75&quot;"/>
    <s v="RMM"/>
    <s v="EA"/>
    <s v="P"/>
    <b v="0"/>
    <s v="RMM"/>
    <b v="0"/>
    <b v="0"/>
    <b v="0"/>
    <b v="1"/>
    <n v="0"/>
    <s v="AL"/>
    <m/>
    <x v="3"/>
    <s v="RMM_ALU"/>
    <x v="0"/>
  </r>
  <r>
    <s v="ALUMS3I00NAT2662MET"/>
    <s v="ALUMINUM"/>
    <s v="ALUMINUM 6061-T6 6.2&quot;X2.6&quot;X3&quot;"/>
    <s v="ALUMINUM 6061-T6 6.2&quot;X2.6&quot;X3&quot;"/>
    <s v="RMM"/>
    <s v="EA"/>
    <s v="P"/>
    <b v="0"/>
    <s v="RMM"/>
    <b v="0"/>
    <b v="0"/>
    <b v="0"/>
    <b v="1"/>
    <n v="0"/>
    <s v="ALUMINUM"/>
    <m/>
    <x v="3"/>
    <s v=""/>
    <x v="12"/>
  </r>
  <r>
    <s v="ALUMS3I00NAT336MCM"/>
    <s v="MULTIPUR"/>
    <s v="MULTIPURPOSE 6061 ALUMINUM RECTANGULAR BAR 3&quot; X 3&quot; X 3' LENGTH T6511 MCM# 9008K62"/>
    <s v="MULTIPURPOSE 6061 ALUMINUM RECTANGULAR BAR 3&quot; X 3&quot; X 3' LENGTH T6511 MCM# 9008K62"/>
    <s v="RMM"/>
    <s v="EA"/>
    <s v="P"/>
    <b v="0"/>
    <s v="RMM"/>
    <b v="0"/>
    <b v="0"/>
    <b v="0"/>
    <b v="1"/>
    <n v="0"/>
    <s v="MULTIPURPOSE"/>
    <m/>
    <x v="3"/>
    <s v="RMM_ALU"/>
    <x v="12"/>
  </r>
  <r>
    <s v="ALUMS3I00NAT513I5T6511"/>
    <s v="ALUMINUM"/>
    <s v="ALUMINUM SHEET 3.000 x 5.000 x 13.500, +.063/-.000, 6061-T6511"/>
    <s v="ALUMINUM SHEET 3.000 x 5.000 x 13.500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3I25X6I0X6I0"/>
    <s v="ALUMS3i2"/>
    <s v="ALUMS3i25x6.0x6.0 6061 T651"/>
    <s v="ALUMS3i25x6.0x6.0 6061 T651"/>
    <s v="RMM"/>
    <s v="EA"/>
    <s v="P"/>
    <b v="0"/>
    <s v="RMM"/>
    <b v="0"/>
    <b v="0"/>
    <b v="0"/>
    <b v="1"/>
    <n v="0"/>
    <s v="ALUMS3i25x6.0x6.0"/>
    <m/>
    <x v="3"/>
    <s v=""/>
    <x v="12"/>
  </r>
  <r>
    <s v="ALUMS3I500NAT520T6511"/>
    <s v="ALUMINUM"/>
    <s v="ALUMINUM 3.500 x 5.000 x 20.000, +.063/-.000, 6061-T6511 Bar"/>
    <s v="ALUMINUM 3.500 x 5.000 x 20.000, +.063/-.000, 6061-T6511 Bar"/>
    <s v="RMM"/>
    <s v="EA"/>
    <s v="P"/>
    <b v="0"/>
    <s v="RMM"/>
    <b v="0"/>
    <b v="0"/>
    <b v="0"/>
    <b v="1"/>
    <n v="0"/>
    <s v="ALUMINUM"/>
    <m/>
    <x v="3"/>
    <s v=""/>
    <x v="12"/>
  </r>
  <r>
    <s v="ALUMS3I500NAT522I25T6511"/>
    <s v="ALUMINUM"/>
    <s v="ALUMINUM 3.500 x 5.000 x 22.250, +.063/-.000, 6061-T6511 Bar"/>
    <s v="ALUMINUM 3.500 x 5.000 x 22.250, +.063/-.000, 6061-T6511 Bar"/>
    <s v="RMM"/>
    <s v="EA"/>
    <s v="P"/>
    <b v="0"/>
    <s v="RMM"/>
    <b v="0"/>
    <b v="0"/>
    <b v="0"/>
    <b v="1"/>
    <n v="0"/>
    <s v="ALUMINUM"/>
    <m/>
    <x v="3"/>
    <s v=""/>
    <x v="12"/>
  </r>
  <r>
    <s v="ALUMS3I500NAT522T6511"/>
    <s v="ALUMINUM"/>
    <s v="ALUMINUM 3.500 x 5.000 x 22.000, +.063/-.000, 6061-T6511 Bar"/>
    <s v="ALUMINUM 3.500 x 5.000 x 22.000, +.063/-.000, 6061-T6511 Bar"/>
    <s v="RMM"/>
    <s v="EA"/>
    <s v="P"/>
    <b v="0"/>
    <s v="RMM"/>
    <b v="0"/>
    <b v="0"/>
    <b v="0"/>
    <b v="1"/>
    <n v="0"/>
    <s v="ALUMINUM"/>
    <m/>
    <x v="3"/>
    <s v=""/>
    <x v="12"/>
  </r>
  <r>
    <s v="ALUMS3I50NAT17I84T6511"/>
    <s v="Al 6061-"/>
    <s v="Al 6061-T6 17.80&quot; x 4.00&quot; x 3.50&quot; T6511"/>
    <s v="Al 6061-T6 17.80&quot; x 4.00&quot; x 3.50&quot; T6511"/>
    <s v="RMM"/>
    <s v="EA"/>
    <s v="P"/>
    <b v="0"/>
    <s v="RMM"/>
    <b v="0"/>
    <b v="0"/>
    <b v="0"/>
    <b v="1"/>
    <n v="0"/>
    <s v="Al"/>
    <m/>
    <x v="3"/>
    <s v="RMM_ALU"/>
    <x v="0"/>
  </r>
  <r>
    <s v="ALUMS3I50NAT1818T651"/>
    <s v="3.500 x"/>
    <s v="ALUMINUM SHEET 3.500 x 18.000 x 18.000, +.063/-.000, 6061-T651"/>
    <s v="ALUMINUM SHEET 3.500 x 18.000 x 18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3I50NAT417I8T6511"/>
    <s v="ALUM SHE"/>
    <s v="ALUM SHEET 3.500 x 4.000 x 17.800, +.063/-.000, 6061-T651"/>
    <s v="ALUM SHEET 3.500 x 4.000 x 17.800, +.063/-.000, 6061-T651"/>
    <s v="RMM"/>
    <s v="EA"/>
    <s v="P"/>
    <b v="0"/>
    <s v="RMM"/>
    <b v="0"/>
    <b v="0"/>
    <b v="0"/>
    <b v="1"/>
    <n v="0"/>
    <s v="ALUM"/>
    <m/>
    <x v="3"/>
    <s v=""/>
    <x v="12"/>
  </r>
  <r>
    <s v="ALUMS3I50NAT718I5"/>
    <s v="ALUMINUM"/>
    <s v="ALUMINUM 3.500 x 7.000 x 18.500, +.063/-.000, 6061-T651"/>
    <s v="ALUMINUM 3.500 x 7.000 x 18.5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3I5X6X28.75"/>
    <s v="AL 6061,"/>
    <s v="AL 6061,3.50&quot; THICK PLATE, CUT  6.00&quot;+/-0.015&quot; X 28.750&quot;+/-.015&quot;"/>
    <s v="AL 6061,3.50&quot; THICK PLATE, CUT  6.00&quot;+/-0.015&quot; X 28.750&quot;+/-.015&quot;"/>
    <s v="RMM"/>
    <s v="EA"/>
    <s v="P"/>
    <b v="0"/>
    <s v="RMM"/>
    <b v="0"/>
    <b v="0"/>
    <b v="0"/>
    <b v="1"/>
    <n v="7"/>
    <s v="3.50&quot; THICK PLATE, CUT  6.00&quot;+/-0.015&quot; X 28.750&quot;+/-.015&quot;"/>
    <m/>
    <x v="16"/>
    <s v="RMM_ALU"/>
    <x v="0"/>
  </r>
  <r>
    <s v="ALUMS3I75NAT22I25T6511"/>
    <s v="ALUMINUM"/>
    <s v="ALUMINUM  3.75 x 22.125 x 4.875 +.063/-.000 6061-T6 Bar"/>
    <s v="ALUMINUM  3.75 x 22.125 x 4.875 +.063/-.000 6061-T6 Bar"/>
    <s v="RMM"/>
    <s v="EA"/>
    <s v="P"/>
    <b v="0"/>
    <s v="RMM"/>
    <b v="0"/>
    <b v="0"/>
    <b v="0"/>
    <b v="1"/>
    <n v="0"/>
    <s v="ALUMINUM"/>
    <m/>
    <x v="3"/>
    <s v=""/>
    <x v="12"/>
  </r>
  <r>
    <s v="ALUMS3I75NAT4I87522I125T6511"/>
    <s v="ALUMINUM"/>
    <s v="ALUMINUM 4.000 x 4.875 x 22.125, +.063/-.000, 6061-T651 Plate"/>
    <s v="ALUMINUM 4.000 x 4.875 x 22.125, +.063/-.000, 6061-T651 Plate"/>
    <s v="RMM"/>
    <s v="EA"/>
    <s v="P"/>
    <b v="0"/>
    <s v="RMM"/>
    <b v="0"/>
    <b v="0"/>
    <b v="0"/>
    <b v="1"/>
    <n v="0"/>
    <s v="ALUMINUM"/>
    <m/>
    <x v="16"/>
    <s v=""/>
    <x v="12"/>
  </r>
  <r>
    <s v="ALUMS4.5 x 6 x 25"/>
    <s v="Aluminum"/>
    <s v="Aluminum 4.500 x 6 x 25 6061-T651"/>
    <s v="Aluminum 4.500 x 6 x 25 6061-T651"/>
    <s v="TOOL"/>
    <s v="EA"/>
    <s v="P"/>
    <b v="1"/>
    <s v="Miscellaneous"/>
    <b v="0"/>
    <b v="0"/>
    <b v="0"/>
    <b v="1"/>
    <n v="0"/>
    <s v="Aluminum"/>
    <m/>
    <x v="3"/>
    <s v=""/>
    <x v="12"/>
  </r>
  <r>
    <s v="ALUMS4I00NAT22I25T6511"/>
    <s v="AL6061-T"/>
    <s v="AL6061-T6 22.125 x 4.875 x 4.00+.063/-.000, 6061-T651 Plate,"/>
    <s v="AL6061-T6 22.125 x 4.875 x 4.00+.063/-.000, 6061-T651 Plate,"/>
    <s v="RMM"/>
    <s v="EA"/>
    <s v="P"/>
    <b v="0"/>
    <s v="RMM"/>
    <b v="0"/>
    <b v="0"/>
    <b v="0"/>
    <b v="1"/>
    <n v="0"/>
    <s v="AL6061-T6"/>
    <m/>
    <x v="16"/>
    <s v="RMM_ALU"/>
    <x v="0"/>
  </r>
  <r>
    <s v="ALUMS4I00NAT4I25X5I500T651"/>
    <s v="ALUMINUM"/>
    <s v="ALUMINUM SHEET 4.000 x 4.250 x 5.500, +.063/-.000, 6061-T651 Plate"/>
    <s v="ALUMINUM SHEET 4.000 x 4.250 x 5.500, +.063/-.000, 6061-T651 Plate"/>
    <s v="RMM"/>
    <s v="EA"/>
    <s v="P"/>
    <b v="0"/>
    <s v="RMM"/>
    <b v="0"/>
    <b v="0"/>
    <b v="0"/>
    <b v="1"/>
    <n v="0"/>
    <s v="ALUMINUM"/>
    <m/>
    <x v="16"/>
    <s v=""/>
    <x v="12"/>
  </r>
  <r>
    <s v="ALUMS4I0X24I90X24I90"/>
    <s v="ALUMS4i0"/>
    <s v="ALUMS4i0x24.90x24.90 6061 T651"/>
    <s v="ALUMS4i0x24.90x24.90 6061 T651"/>
    <s v="RMM"/>
    <s v="EA"/>
    <s v="P"/>
    <b v="0"/>
    <s v="RMM"/>
    <b v="0"/>
    <b v="0"/>
    <b v="0"/>
    <b v="1"/>
    <n v="0"/>
    <s v="ALUMS4i0x24.90x24.90"/>
    <m/>
    <x v="3"/>
    <s v=""/>
    <x v="12"/>
  </r>
  <r>
    <s v="ALUMS4I25NAT5I5X3I75T6511"/>
    <s v="ALUMS 4I"/>
    <s v="ALUMS 4.25 NAT 5.5x3.75 T6511"/>
    <s v="ALUMS 4.25 NAT 5.5x3.75 T6511"/>
    <s v="RMM"/>
    <s v="EA"/>
    <s v="P"/>
    <b v="0"/>
    <s v="RMM"/>
    <b v="0"/>
    <b v="0"/>
    <b v="0"/>
    <b v="1"/>
    <n v="0"/>
    <s v="ALUMS"/>
    <m/>
    <x v="3"/>
    <s v=""/>
    <x v="12"/>
  </r>
  <r>
    <s v="ALUMS4I50NAT10I920I8"/>
    <s v="Aluminum"/>
    <s v="Aluminum 4.500 x 10.900 x 20.800, +.063/-.000, 6061-T651"/>
    <s v="Aluminum 4.500 x 10.900 x 20.8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4I50NAT18I2527I25"/>
    <s v="ALUM SHE"/>
    <s v="ALUM SHEET 4.500 x 18.250 x 27.250, +.063/-.000, 6061-T651"/>
    <s v="ALUM SHEET 4.500 x 18.250 x 27.250, +.063/-.000, 6061-T651"/>
    <s v="RMM"/>
    <s v="EA"/>
    <s v="P"/>
    <b v="0"/>
    <s v="RMM"/>
    <b v="0"/>
    <b v="0"/>
    <b v="0"/>
    <b v="1"/>
    <n v="0"/>
    <s v="ALUM"/>
    <m/>
    <x v="3"/>
    <s v=""/>
    <x v="12"/>
  </r>
  <r>
    <s v="ALUMS4I50NAT18I2527I25T6511"/>
    <s v="Al 6061-"/>
    <s v="Al 6061-T6 27.50&quot; x 18.50&quot; x 0.75&quot; T6511"/>
    <s v="Al 6061-T6 27.50&quot; x 18.50&quot; x 0.75&quot; T6511"/>
    <s v="RMM"/>
    <s v="EA"/>
    <s v="P"/>
    <b v="0"/>
    <s v="RMM"/>
    <b v="0"/>
    <b v="0"/>
    <b v="0"/>
    <b v="1"/>
    <n v="0"/>
    <s v="Al"/>
    <m/>
    <x v="3"/>
    <s v="RMM_ALU"/>
    <x v="0"/>
  </r>
  <r>
    <s v="ALUMS4I50NAT5I57I5T6511"/>
    <s v="Al 6061-"/>
    <s v="Al 6061-T6511 4.5&quot; X 5.5&quot; X 7.5&quot;"/>
    <s v="Al 6061-T6511 4.5&quot; X 5.5&quot; X 7.5&quot;"/>
    <s v="RMM"/>
    <s v="EA"/>
    <s v="P"/>
    <b v="0"/>
    <s v="RMM"/>
    <b v="0"/>
    <b v="0"/>
    <b v="0"/>
    <b v="1"/>
    <n v="0"/>
    <s v="Al"/>
    <m/>
    <x v="3"/>
    <s v="RMM_ALU"/>
    <x v="0"/>
  </r>
  <r>
    <s v="ALUMS5I25NAT6I5010I75T651ASTMB209"/>
    <s v="5.25&quot; x"/>
    <s v="ALUMINUM 5.25&quot; x 6.5&quot; x 10.75&quot; AL6061-T651 PER ASTM B209-T651"/>
    <s v="ALUMINUM 5.25&quot; x 6.5&quot; x 10.75&quot; AL6061-T651 PER ASTM B209-T651"/>
    <s v="RMM"/>
    <s v="EA"/>
    <s v="P"/>
    <b v="0"/>
    <s v="RMM"/>
    <b v="0"/>
    <b v="0"/>
    <b v="0"/>
    <b v="1"/>
    <n v="0"/>
    <s v="ALUMINUM"/>
    <m/>
    <x v="3"/>
    <s v=""/>
    <x v="12"/>
  </r>
  <r>
    <s v="ALUMSI020NAT8I00X12I00AMS4185"/>
    <s v="0.020&quot;Th"/>
    <s v="ALUMINUM SHEET 0.020&quot;Thk +/-0.001 x 8&quot;w +0.062/-0 x 12&quot;lg  4047-F Temper Aluminum Chemistry per AMS 4185 DFARS Material"/>
    <s v="ALUMINUM SHEET 0.020&quot;Thk +/-0.001 x 8&quot;w +0.062/-0 x 12&quot;lg  4047-F Temper Aluminum Chemistry per AMS 4185 DFARS Material"/>
    <s v="RMM"/>
    <s v="EA"/>
    <s v="P"/>
    <b v="0"/>
    <s v="RMM"/>
    <b v="0"/>
    <b v="0"/>
    <b v="0"/>
    <b v="1"/>
    <n v="0"/>
    <s v="ALUMINUM"/>
    <m/>
    <x v="3"/>
    <s v=""/>
    <x v="12"/>
  </r>
  <r>
    <s v="ALUMSI125NAT4I55I25T6511"/>
    <s v=".125 x 4"/>
    <s v="ALUMINUM SHEET .125 x 4.500 x 5.250, +.063/-.000, 6061-T6 AMS 4027"/>
    <s v="ALUMINUM SHEET .125 x 4.500 x 5.250, +.063/-.000, 6061-T6 AMS 4027"/>
    <s v="RMM"/>
    <s v="EA"/>
    <s v="P"/>
    <b v="0"/>
    <s v="RMM"/>
    <b v="0"/>
    <b v="0"/>
    <b v="0"/>
    <b v="1"/>
    <n v="0"/>
    <s v="ALUMINUM"/>
    <m/>
    <x v="3"/>
    <s v=""/>
    <x v="12"/>
  </r>
  <r>
    <s v="ALUMSI250NAT1212T6511"/>
    <s v="ALUMINUM"/>
    <s v="ALUMINUM SHEET 12 x 12 x .250 T6511"/>
    <s v="ALUMINUM SHEET 12 x 12 x .250 T6511"/>
    <s v="RMM"/>
    <s v="EA"/>
    <s v="P"/>
    <b v="0"/>
    <s v="RMM"/>
    <b v="0"/>
    <b v="0"/>
    <b v="0"/>
    <b v="1"/>
    <n v="0"/>
    <s v="ALUMINUM"/>
    <m/>
    <x v="3"/>
    <s v=""/>
    <x v="12"/>
  </r>
  <r>
    <s v="ALUMSI250NAT88MCM"/>
    <s v="Multipur"/>
    <s v="Aluminum Multipurpose 6061 1/4&quot; Thick, 8&quot; x 8&quot; MCMC# 9246K11"/>
    <s v="Aluminum Multipurpose 6061 1/4&quot; Thick, 8&quot; x 8&quot; MCMC# 9246K11"/>
    <s v="RMM"/>
    <s v="EA"/>
    <s v="P"/>
    <b v="0"/>
    <s v="RMM"/>
    <b v="0"/>
    <b v="0"/>
    <b v="0"/>
    <b v="1"/>
    <n v="0"/>
    <s v="Aluminum"/>
    <m/>
    <x v="3"/>
    <s v=""/>
    <x v="12"/>
  </r>
  <r>
    <s v="ALUMSI250NAT88T6511"/>
    <s v="ALUM T65"/>
    <s v="ALUM T6511 0.25&quot; thk x 8&quot; x 8&quot; MCMC# 9246K11"/>
    <s v="ALUM T6511 0.25&quot; thk x 8&quot; x 8&quot; MCMC# 9246K11"/>
    <s v="RMM"/>
    <s v="EA"/>
    <s v="P"/>
    <b v="0"/>
    <s v="RMM"/>
    <b v="0"/>
    <b v="0"/>
    <b v="0"/>
    <b v="1"/>
    <n v="0"/>
    <s v="ALUM"/>
    <m/>
    <x v="3"/>
    <s v=""/>
    <x v="12"/>
  </r>
  <r>
    <s v="ALUMSI375NAT 20 x 20"/>
    <s v="ALUMSI37"/>
    <s v="ALUMSI375NAT 20 x 20"/>
    <s v="ALUMSI375NAT 20 x 20"/>
    <m/>
    <s v="EA"/>
    <s v="P"/>
    <b v="1"/>
    <s v="Miscellaneous"/>
    <b v="0"/>
    <b v="0"/>
    <b v="0"/>
    <b v="1"/>
    <n v="0"/>
    <s v="ALUMSI375NAT"/>
    <m/>
    <x v="3"/>
    <s v=""/>
    <x v="12"/>
  </r>
  <r>
    <s v="ALUMSI375NAT18186061"/>
    <s v=".375 x 1"/>
    <s v=".375 x 18.000 x 18.000, +.063/-.000, ALUMINUM SHEET 6061-T651"/>
    <s v=".375 x 18.000 x 18.000, +.063/-.000, ALUMINUM SHEET 6061-T651"/>
    <s v="RMM"/>
    <s v="EA"/>
    <s v="P"/>
    <b v="0"/>
    <s v="RMM"/>
    <b v="0"/>
    <b v="0"/>
    <b v="0"/>
    <b v="1"/>
    <n v="0"/>
    <s v=".375"/>
    <m/>
    <x v="3"/>
    <s v="RMM_ALU"/>
    <x v="12"/>
  </r>
  <r>
    <s v="ALUMSI375NAT1818T651"/>
    <s v="ALUMNIUM"/>
    <s v="ALUMNIUM SHEET .375 x 18.000 x 18.000, +.063/-.000, 6061-T651"/>
    <s v="ALUMNIUM SHEET .375 x 18.000 x 18.000, +.063/-.000, 6061-T651"/>
    <s v="RMM"/>
    <s v="EA"/>
    <s v="P"/>
    <b v="0"/>
    <s v="RMM"/>
    <b v="0"/>
    <b v="0"/>
    <b v="0"/>
    <b v="1"/>
    <n v="0"/>
    <s v="ALUMNIUM"/>
    <m/>
    <x v="3"/>
    <s v=""/>
    <x v="12"/>
  </r>
  <r>
    <s v="ALUMSI375NAT2020"/>
    <s v="ALUMNIUM"/>
    <s v="ALUMNIUM SHEET .375 x 20.000 x 20.000, +.063/-.000, 6061-T651"/>
    <s v="ALUMNIUM SHEET .375 x 20.000 x 20.000, +.063/-.000, 6061-T651"/>
    <s v="RMM"/>
    <s v="EA"/>
    <s v="P"/>
    <b v="0"/>
    <s v="RMM"/>
    <b v="0"/>
    <b v="0"/>
    <b v="0"/>
    <b v="1"/>
    <n v="0"/>
    <s v="ALUMNIUM"/>
    <m/>
    <x v="3"/>
    <s v=""/>
    <x v="12"/>
  </r>
  <r>
    <s v="ALUMSI375NAT2222T651"/>
    <s v=".375 x 2"/>
    <s v="ALUMNIUM SHEET 0.375 x 22.000 x 22.000, +.063/-.000, 6061-T651,"/>
    <s v="ALUMNIUM SHEET 0.375 x 22.000 x 22.000, +.063/-.000, 6061-T651,"/>
    <s v="RMM"/>
    <s v="EA"/>
    <s v="P"/>
    <b v="0"/>
    <s v="RMM"/>
    <b v="0"/>
    <b v="0"/>
    <b v="0"/>
    <b v="1"/>
    <n v="0"/>
    <s v="ALUMNIUM"/>
    <m/>
    <x v="3"/>
    <s v=""/>
    <x v="12"/>
  </r>
  <r>
    <s v="ALUMSI375NAT22T6511"/>
    <s v=".375 x 2"/>
    <s v="ALUMINIUM SHEET .375 x 2.000 x 2.000 6061-T651"/>
    <s v="ALUMINIUM SHEET .375 x 2.000 x 2.000 6061-T651"/>
    <s v="RMM"/>
    <s v="EA"/>
    <s v="P"/>
    <b v="0"/>
    <s v="RMM"/>
    <b v="0"/>
    <b v="0"/>
    <b v="0"/>
    <b v="1"/>
    <n v="0"/>
    <s v="ALUMINIUM"/>
    <m/>
    <x v="3"/>
    <s v=""/>
    <x v="12"/>
  </r>
  <r>
    <s v="ALUMSI375NAT24245052-H32"/>
    <s v="ALUMINUM"/>
    <s v="ALUMINUM 5052-H32   .375''X24''X24''"/>
    <s v="ALUMINUM 5052-H32   .375''X24''X24''"/>
    <s v="RMM"/>
    <s v="EA"/>
    <s v="P"/>
    <b v="0"/>
    <s v="RMM"/>
    <b v="0"/>
    <b v="0"/>
    <b v="0"/>
    <b v="1"/>
    <n v="0"/>
    <s v="ALUMINUM"/>
    <m/>
    <x v="3"/>
    <s v=""/>
    <x v="12"/>
  </r>
  <r>
    <s v="ALUMSI375NAT2I75144T6511"/>
    <s v="AL 6061-"/>
    <s v="ALUMINUM SHEET 6061-T6 .375 x 2.75 x 144"/>
    <s v="ALUMINUM SHEET 6061-T6 .375 x 2.75 x 144"/>
    <s v="RMM"/>
    <s v="EA"/>
    <s v="P"/>
    <b v="0"/>
    <s v="RMM"/>
    <b v="0"/>
    <b v="0"/>
    <b v="0"/>
    <b v="1"/>
    <n v="0"/>
    <s v="ALUMINUM"/>
    <m/>
    <x v="3"/>
    <s v=""/>
    <x v="12"/>
  </r>
  <r>
    <s v="ALUMSI375NAT3939T651"/>
    <s v=".375 x 3"/>
    <s v="ALUMINUM SHEET .375 x 39.000 x 39.000, +.063/-.000, 6061-T651"/>
    <s v="ALUMINUM SHEET .375 x 39.000 x 39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I375NAT3I50X3I625T6511"/>
    <s v="ALUMINUM"/>
    <s v="ALUMINUM SHEET .375 x 3.500 x 3.625, +.063/-.000, 6061-T6511"/>
    <s v="ALUMINUM SHEET .375 x 3.500 x 3.625, +.063/-.000, 6061-T6511"/>
    <s v="RMM"/>
    <s v="EA"/>
    <s v="P"/>
    <b v="0"/>
    <s v="RMM"/>
    <b v="0"/>
    <b v="0"/>
    <b v="0"/>
    <b v="1"/>
    <n v="0"/>
    <s v="ALUMINUM"/>
    <m/>
    <x v="3"/>
    <s v=""/>
    <x v="12"/>
  </r>
  <r>
    <s v="ALUMSI375NAT8I258I25"/>
    <s v="ALUMINUM"/>
    <s v="ALUMINUM SHEET 0.375&quot; X 8.25&quot; X 8.25&quot;"/>
    <s v="ALUMINUM SHEET 0.375&quot; X 8.25&quot; X 8.25&quot;"/>
    <s v="RMM"/>
    <s v="EA"/>
    <s v="P"/>
    <b v="0"/>
    <s v="RMM"/>
    <b v="0"/>
    <b v="0"/>
    <b v="0"/>
    <b v="1"/>
    <n v="0"/>
    <s v="ALUMINUM"/>
    <m/>
    <x v="3"/>
    <s v=""/>
    <x v="12"/>
  </r>
  <r>
    <s v="ALUMSI3I50NAT3I536T6511"/>
    <s v="ALUMINIU"/>
    <s v="ALUMINIUM SHEETS 3.500 x 3.500 x 36.000, +.063/-.000, 6061-T6511"/>
    <s v="ALUMINIUM SHEETS 3.500 x 3.500 x 36.000, +.063/-.000, 6061-T6511"/>
    <s v="RMM"/>
    <s v="EA"/>
    <s v="P"/>
    <b v="0"/>
    <s v="RMM"/>
    <b v="0"/>
    <b v="0"/>
    <b v="0"/>
    <b v="1"/>
    <n v="0"/>
    <s v="ALUMINIUM"/>
    <m/>
    <x v="3"/>
    <s v=""/>
    <x v="12"/>
  </r>
  <r>
    <s v="ALUMSI500NAT14I300X14I300"/>
    <s v="ALUMINIU"/>
    <s v="ALUMINIUM 6061, 14.30&quot; x 14.30&quot; x 0.500&quot;"/>
    <s v="ALUMINIUM 6061, 14.30&quot; x 14.30&quot; x 0.500&quot;"/>
    <s v="RMM"/>
    <s v="EA"/>
    <s v="P"/>
    <b v="0"/>
    <s v="RMM"/>
    <b v="0"/>
    <b v="0"/>
    <b v="0"/>
    <b v="1"/>
    <n v="0"/>
    <s v="ALUMINIUM"/>
    <m/>
    <x v="3"/>
    <s v=""/>
    <x v="12"/>
  </r>
  <r>
    <s v="ALUMSI500NAT2020T651"/>
    <s v="ALUMINUM"/>
    <s v="ALUMINUM SHEET .500 x 20.000 x 20.000, +.063/-.000, 6061-T651"/>
    <s v="ALUMINUM SHEET .500 x 20.000 x 20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I500NAT21I1/4X10I5"/>
    <s v="ALUMINIU"/>
    <s v="ALUMINIUM 6061, 21.25&quot; x 10.5&quot; x 0.500&quot;"/>
    <s v="ALUMINIUM 6061, 21.25&quot; x 10.5&quot; x 0.500&quot;"/>
    <s v="RMM"/>
    <s v="EA"/>
    <s v="P"/>
    <b v="0"/>
    <s v="RMM"/>
    <b v="0"/>
    <b v="0"/>
    <b v="0"/>
    <b v="1"/>
    <n v="0"/>
    <s v="ALUMINIUM"/>
    <m/>
    <x v="3"/>
    <s v=""/>
    <x v="12"/>
  </r>
  <r>
    <s v="ALUMSI500NAT21I5X10I5"/>
    <s v="ALUMINIU"/>
    <s v="ALUMINIUM 6061, 21.50&quot; x 10.5&quot; x 0.500&quot;"/>
    <s v="ALUMINIUM 6061, 21.50&quot; x 10.5&quot; x 0.500&quot;"/>
    <s v="RMM"/>
    <s v="EA"/>
    <s v="P"/>
    <b v="0"/>
    <s v="RMM"/>
    <b v="0"/>
    <b v="0"/>
    <b v="0"/>
    <b v="1"/>
    <n v="0"/>
    <s v="ALUMINIUM"/>
    <m/>
    <x v="3"/>
    <s v=""/>
    <x v="12"/>
  </r>
  <r>
    <s v="ALUMSI500NAT23I1/4X10I5"/>
    <s v="ALUMINIU"/>
    <s v="ALUMINIUM 6061, 23.25&quot; x 10.5&quot; x 0.500&quot;"/>
    <s v="ALUMINIUM 6061, 23.25&quot; x 10.5&quot; x 0.500&quot;"/>
    <s v="RMM"/>
    <s v="EA"/>
    <s v="P"/>
    <b v="0"/>
    <s v="RMM"/>
    <b v="0"/>
    <b v="0"/>
    <b v="0"/>
    <b v="1"/>
    <n v="0"/>
    <s v="ALUMINIUM"/>
    <m/>
    <x v="3"/>
    <s v=""/>
    <x v="12"/>
  </r>
  <r>
    <s v="ALUMSI500NAT2614T651"/>
    <s v="ALUM 1.5"/>
    <s v="ALUM 0.500&quot; x 26 x 14 6061-T651"/>
    <s v="ALUM 0.500&quot; x 26 x 14 6061-T651"/>
    <s v="RMM"/>
    <s v="EA"/>
    <s v="P"/>
    <b v="0"/>
    <s v="RMM"/>
    <b v="0"/>
    <b v="0"/>
    <b v="0"/>
    <b v="1"/>
    <n v="0"/>
    <s v="ALUM"/>
    <m/>
    <x v="3"/>
    <s v=""/>
    <x v="12"/>
  </r>
  <r>
    <s v="ALUMSI500NAT3236"/>
    <s v="ALUMINUM"/>
    <s v="ALUMINUM SHEET 0.5&quot; X 32&quot; X 36&quot;"/>
    <s v="ALUMINUM SHEET 0.5&quot; X 32&quot; X 36&quot;"/>
    <s v="RMM"/>
    <s v="EA"/>
    <s v="P"/>
    <b v="0"/>
    <s v="RMM"/>
    <b v="0"/>
    <b v="0"/>
    <b v="0"/>
    <b v="1"/>
    <n v="0"/>
    <s v="ALUMINUM"/>
    <m/>
    <x v="3"/>
    <s v=""/>
    <x v="12"/>
  </r>
  <r>
    <s v="ALUMSI500NAT412T6511"/>
    <s v="ALUM 606"/>
    <s v="ALUM 6061-T6511 0.5&quot; x 4&quot; x 12&quot;"/>
    <s v="ALUM 6061-T6511 0.5&quot; x 4&quot; x 12&quot;"/>
    <s v="RMM"/>
    <s v="EA"/>
    <s v="P"/>
    <b v="0"/>
    <s v="RMM"/>
    <b v="0"/>
    <b v="0"/>
    <b v="0"/>
    <b v="1"/>
    <n v="0"/>
    <s v="ALUM"/>
    <m/>
    <x v="3"/>
    <s v=""/>
    <x v="12"/>
  </r>
  <r>
    <s v="ALUMSI500NAT5I59I25T6511"/>
    <s v="ALUMINUM"/>
    <s v="ALUMINUM SHEET .500 x 5.500 x 9.250, +.063/-.000, 6061-T651"/>
    <s v="ALUMINUM SHEET .500 x 5.500 x 9.25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I500NAT7272"/>
    <s v=".500 X 7"/>
    <s v=".500 X 7.25&quot; X 7.25&quot; PLATE 6061 T651 CUT TOL +0.060/-0.000"/>
    <s v=".500 X 7.25&quot; X 7.25&quot; PLATE 6061 T651 CUT TOL +0.060/-0.000"/>
    <s v="RMM"/>
    <s v="EA"/>
    <s v="P"/>
    <b v="0"/>
    <s v="RMM"/>
    <b v="0"/>
    <b v="0"/>
    <b v="0"/>
    <b v="1"/>
    <n v="0"/>
    <s v=".500"/>
    <m/>
    <x v="16"/>
    <s v="RMM_ALU"/>
    <x v="0"/>
  </r>
  <r>
    <s v="ALUMSI500NAT911I75T6511"/>
    <s v=".500 in"/>
    <s v="ALUMINUM .500 in thick x 9 x 11.75 plate ALUM 6061-T6"/>
    <s v="ALUMINUM .500 in thick x 9 x 11.75 plate ALUM 6061-T6"/>
    <s v="RMM"/>
    <s v="EA"/>
    <s v="P"/>
    <b v="0"/>
    <s v="RMM"/>
    <b v="0"/>
    <b v="0"/>
    <b v="0"/>
    <b v="1"/>
    <n v="0"/>
    <s v="ALUMINUM"/>
    <m/>
    <x v="16"/>
    <s v=""/>
    <x v="12"/>
  </r>
  <r>
    <s v="ALUMSI500NAT9I300X9I300"/>
    <s v="ALUMINIU"/>
    <s v="ALUMINIUM 6061, 9.30&quot; x 9.30&quot; x 0.500&quot;"/>
    <s v="ALUMINIUM 6061, 9.30&quot; x 9.30&quot; x 0.500&quot;"/>
    <s v="RMM"/>
    <s v="EA"/>
    <s v="P"/>
    <b v="0"/>
    <s v="RMM"/>
    <b v="0"/>
    <b v="0"/>
    <b v="0"/>
    <b v="1"/>
    <n v="0"/>
    <s v="ALUMINIUM"/>
    <m/>
    <x v="3"/>
    <s v=""/>
    <x v="12"/>
  </r>
  <r>
    <s v="ALUMSI625NAT0107T6511"/>
    <s v="ALUMINIU"/>
    <s v="ALUMINIUM .625 x 1.000 x 7.000,6061-T6511"/>
    <s v="ALUMINIUM .625 x 1.000 x 7.000,6061-T6511"/>
    <s v="RMM"/>
    <s v="EA"/>
    <s v="P"/>
    <b v="0"/>
    <s v="RMM"/>
    <b v="0"/>
    <b v="0"/>
    <b v="0"/>
    <b v="1"/>
    <n v="0"/>
    <s v="ALUMINIUM"/>
    <m/>
    <x v="3"/>
    <s v=""/>
    <x v="12"/>
  </r>
  <r>
    <s v="ALUMSI625NAT1224MCM"/>
    <s v="Aluminum"/>
    <s v="Aluminum Tight-Tolerance Multipurpose 6061-T651 with Certificate Precision Ground on Top and Bottom, 12&quot; x 24&quot;, 5/8&quot; Thick MCMC# 3511T416"/>
    <s v="Aluminum Tight-Tolerance Multipurpose 6061-T651 with Certificate Precision Ground on Top and Bottom, 12&quot; x 24&quot;, 5/8&quot; Thick MCMC# 3511T416"/>
    <s v="RMM"/>
    <s v="EA"/>
    <s v="P"/>
    <b v="0"/>
    <s v="RMM"/>
    <b v="0"/>
    <b v="0"/>
    <b v="0"/>
    <b v="1"/>
    <n v="0"/>
    <s v="Aluminum"/>
    <m/>
    <x v="3"/>
    <s v=""/>
    <x v="12"/>
  </r>
  <r>
    <s v="ALUMSI625NAT1236MCM"/>
    <s v="MUMLTIPU"/>
    <s v="MUMLTIPURPOSE 6061 ALUMINUM 5/8&quot; THICK 12&quot; WIDTH 36&quot; LENGTH MCMC# 9246K74"/>
    <s v="MUMLTIPURPOSE 6061 ALUMINUM 5/8&quot; THICK 12&quot; WIDTH 36&quot; LENGTH MCMC# 9246K74"/>
    <s v="RMM"/>
    <s v="EA"/>
    <s v="P"/>
    <b v="0"/>
    <s v="RMM"/>
    <b v="0"/>
    <b v="0"/>
    <b v="0"/>
    <b v="1"/>
    <n v="0"/>
    <s v="MUMLTIPURPOSE"/>
    <m/>
    <x v="3"/>
    <s v="RMM_ALU"/>
    <x v="12"/>
  </r>
  <r>
    <s v="ALUMSI750NAT 20.12&quot; X24.12&quot;"/>
    <s v="ALUMINIU"/>
    <s v="ALUMINIUM 6061 T6, 0.75thk x 20.12&quot;x24.12&quot;"/>
    <s v="ALUMINIUM 6061 T6, 0.75thk x 20.12&quot;x24.12&quot;"/>
    <s v="RMM"/>
    <s v="EA"/>
    <s v="P"/>
    <b v="1"/>
    <s v="RMM"/>
    <b v="0"/>
    <b v="0"/>
    <b v="0"/>
    <b v="1"/>
    <n v="0"/>
    <s v="ALUMINIUM"/>
    <m/>
    <x v="3"/>
    <s v=""/>
    <x v="12"/>
  </r>
  <r>
    <s v="ALUMSI750NAT 20.13&quot; x 24.13&quot;"/>
    <s v="ALUMINIU"/>
    <s v="ALUMINIUM 6061 T6, Size 0.75thk x 20.13&quot; x 24.13&quot;"/>
    <s v="ALUMINIUM 6061 T6, Size 0.75thk x 20.13&quot; x 24.13&quot;"/>
    <s v="RMM"/>
    <s v="EA"/>
    <s v="P"/>
    <b v="1"/>
    <s v="RMM"/>
    <b v="0"/>
    <b v="0"/>
    <b v="0"/>
    <b v="1"/>
    <n v="0"/>
    <s v="ALUMINIUM"/>
    <m/>
    <x v="3"/>
    <s v=""/>
    <x v="12"/>
  </r>
  <r>
    <s v="ALUMSI750NAT12.0&quot;x144.0&quot;"/>
    <s v="ALUMINUM"/>
    <s v="ALUMINUM SHEET  .75  x12&quot; x144&quot;"/>
    <s v="ALUMINUM SHEET  .75  x12&quot; x144&quot;"/>
    <s v="RMM"/>
    <s v="EA"/>
    <s v="P"/>
    <b v="0"/>
    <s v="RMM"/>
    <b v="0"/>
    <b v="0"/>
    <b v="0"/>
    <b v="1"/>
    <n v="0"/>
    <s v="ALUMINUM"/>
    <m/>
    <x v="3"/>
    <s v=""/>
    <x v="12"/>
  </r>
  <r>
    <s v="ALUMSI750NAT1213T6511"/>
    <s v="ALUMINUM"/>
    <s v="ALUMINUM .750 in thick x 12 x 13 plate ALUM 6061-T6"/>
    <s v="ALUMINUM .750 in thick x 12 x 13 plate ALUM 6061-T6"/>
    <s v="RMM"/>
    <s v="EA"/>
    <s v="P"/>
    <b v="0"/>
    <s v="RMM"/>
    <b v="0"/>
    <b v="0"/>
    <b v="0"/>
    <b v="1"/>
    <n v="0"/>
    <s v="ALUMINUM"/>
    <m/>
    <x v="16"/>
    <s v=""/>
    <x v="12"/>
  </r>
  <r>
    <s v="ALUMSI750NAT14I314I3T651"/>
    <s v="ALUM 606"/>
    <s v="ALUM 6061-T6 14.3 x 14.3 x 0.750"/>
    <s v="ALUM 6061-T6 14.3 x 14.3 x 0.750"/>
    <s v="RMM"/>
    <s v="EA"/>
    <s v="P"/>
    <b v="0"/>
    <s v="RMM"/>
    <b v="0"/>
    <b v="0"/>
    <b v="0"/>
    <b v="1"/>
    <n v="0"/>
    <s v="ALUM"/>
    <m/>
    <x v="3"/>
    <s v=""/>
    <x v="12"/>
  </r>
  <r>
    <s v="ALUMSI750NAT1515"/>
    <s v="Aluminum"/>
    <s v="Aluminum 0.750 x 15.000 x 15.000, +.063/-.000, 6061-T651"/>
    <s v="Aluminum 0.750 x 15.000 x 15.0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I750NAT18I2527I25"/>
    <s v="ALUM SHE"/>
    <s v="ALUM SHEET .750 x 18.500 x 27.500, +.063/-.000, 6061-T651"/>
    <s v="ALUM SHEET .750 x 18.500 x 27.500, +.063/-.000, 6061-T651"/>
    <s v="RMM"/>
    <s v="EA"/>
    <s v="P"/>
    <b v="0"/>
    <s v="RMM"/>
    <b v="0"/>
    <b v="0"/>
    <b v="0"/>
    <b v="1"/>
    <n v="0"/>
    <s v="ALUM"/>
    <m/>
    <x v="3"/>
    <s v=""/>
    <x v="12"/>
  </r>
  <r>
    <s v="ALUMSI750NAT18I527I5T6511"/>
    <s v="Al 6061-"/>
    <s v="Al 6061-T6 27.50&quot; x 18.50&quot; x 0.75&quot; T6511"/>
    <s v="Al 6061-T6 27.50&quot; x 18.50&quot; x 0.75&quot; T6511"/>
    <s v="RMM"/>
    <s v="EA"/>
    <s v="P"/>
    <b v="0"/>
    <s v="RMM"/>
    <b v="0"/>
    <b v="0"/>
    <b v="0"/>
    <b v="1"/>
    <n v="0"/>
    <s v="Al"/>
    <m/>
    <x v="3"/>
    <s v="RMM_ALU"/>
    <x v="0"/>
  </r>
  <r>
    <s v="ALUMSI750NAT1I75112I0MCMT651"/>
    <s v="MCMC# 89"/>
    <s v="MCMC# 8975K623 Multipurpose 6061 Aluminum 3/4&quot; Thick x 1-3/4&quot; Wide 12 FT LONG"/>
    <s v="MCMC# 8975K623 Multipurpose 6061 Aluminum 3/4&quot; Thick x 1-3/4&quot; Wide 12 FT LONG"/>
    <s v="RMM"/>
    <s v="EA"/>
    <s v="P"/>
    <b v="0"/>
    <s v="RMM"/>
    <b v="0"/>
    <b v="0"/>
    <b v="0"/>
    <b v="1"/>
    <n v="0"/>
    <s v="MCMC#"/>
    <m/>
    <x v="3"/>
    <s v="RMM_ALU"/>
    <x v="12"/>
  </r>
  <r>
    <s v="ALUMSI750NAT22I322I3"/>
    <s v="Aluminum"/>
    <s v="Aluminum 0.750 x 22.300 x 22.300, +.063/-.000, 6061-T651"/>
    <s v="Aluminum 0.750 x 22.300 x 22.300, +.063/-.000, 6061-T651"/>
    <s v="RMM"/>
    <s v="EA"/>
    <s v="P"/>
    <b v="0"/>
    <s v="RMM"/>
    <b v="0"/>
    <b v="0"/>
    <b v="0"/>
    <b v="1"/>
    <n v="0"/>
    <s v="Aluminum"/>
    <m/>
    <x v="3"/>
    <s v=""/>
    <x v="12"/>
  </r>
  <r>
    <s v="ALUMSI750NAT2I50X24I0MCMT6511"/>
    <s v="Aluminum"/>
    <s v="Aluminum Multipurpose 6061 SHEET 3/4&quot; Thick x 2-1/2&quot; Wide 24&quot; LONG MCMC# 8975K624"/>
    <s v="Aluminum Multipurpose 6061 SHEET 3/4&quot; Thick x 2-1/2&quot; Wide 24&quot; LONG MCMC# 8975K624"/>
    <s v="RMM"/>
    <s v="EA"/>
    <s v="P"/>
    <b v="0"/>
    <s v="RMM"/>
    <b v="0"/>
    <b v="0"/>
    <b v="0"/>
    <b v="1"/>
    <n v="0"/>
    <s v="Aluminum"/>
    <m/>
    <x v="3"/>
    <s v=""/>
    <x v="12"/>
  </r>
  <r>
    <s v="ALUMSI750NAT55T651"/>
    <s v="ALUMINUM"/>
    <s v="ALUMINUM .750 x 5.000 x 5.000, +.063/-.000, 6061-T6511 Bar"/>
    <s v="ALUMINUM .750 x 5.000 x 5.000, +.063/-.000, 6061-T6511 Bar"/>
    <s v="RMM"/>
    <s v="EA"/>
    <s v="P"/>
    <b v="0"/>
    <s v="RMM"/>
    <b v="0"/>
    <b v="0"/>
    <b v="0"/>
    <b v="1"/>
    <n v="0"/>
    <s v="ALUMINUM"/>
    <m/>
    <x v="3"/>
    <s v=""/>
    <x v="12"/>
  </r>
  <r>
    <s v="ALUMSI750NAT6I5X9I25T651"/>
    <s v=".750 x 6"/>
    <s v="ALUMINUM SHEET .750 x 6.500 +060-0 x 9.250 +060-0 6061-T651"/>
    <s v="ALUMINUM SHEET .750 x 6.500 +060-0 x 9.250 +060-0 6061-T651"/>
    <s v="RMM"/>
    <s v="EA"/>
    <s v="P"/>
    <b v="0"/>
    <s v="RMM"/>
    <b v="0"/>
    <b v="0"/>
    <b v="0"/>
    <b v="1"/>
    <n v="0"/>
    <s v="ALUMINUM"/>
    <m/>
    <x v="3"/>
    <s v=""/>
    <x v="12"/>
  </r>
  <r>
    <s v="ALUMSI750NAT6IX48I0"/>
    <s v="ALUMINIU"/>
    <s v="ALUMINIUM 6061 T6, Size 0.75thk x 6” x 48&quot;"/>
    <s v="ALUMINIUM 6061 T6, Size 0.75thk x 6” x 48&quot;"/>
    <s v="RMM"/>
    <s v="EA"/>
    <s v="P"/>
    <b v="0"/>
    <s v="RMM"/>
    <b v="0"/>
    <b v="0"/>
    <b v="0"/>
    <b v="1"/>
    <n v="0"/>
    <s v="ALUMINIUM"/>
    <m/>
    <x v="3"/>
    <s v=""/>
    <x v="12"/>
  </r>
  <r>
    <s v="ALUMSR5I00NAT12I0T651"/>
    <s v="ALUMINUM"/>
    <s v="ALUMINUM ROD 6061-T6 rods 5&quot;DIA x1 foot LONG"/>
    <s v="ALUMINUM ROD 6061-T6 rods 5&quot;DIA x1 foot LONG"/>
    <s v="RMM"/>
    <s v="EA"/>
    <s v="P"/>
    <b v="0"/>
    <s v="RMM"/>
    <b v="0"/>
    <b v="0"/>
    <b v="0"/>
    <b v="1"/>
    <n v="0"/>
    <s v="ALUMINUM"/>
    <m/>
    <x v="25"/>
    <s v=""/>
    <x v="12"/>
  </r>
  <r>
    <s v="ALUMST6061.625X30X30"/>
    <s v="ALUMINIU"/>
    <s v="ALUMINIUM 6061-T6 SHEET 0.625 THICKNESS ,LENGTH 30x30"/>
    <s v="ALUMINIUM 6061-T6 SHEET 0.625 THICKNESS ,LENGTH 30x30"/>
    <s v="RMM"/>
    <s v="EA"/>
    <s v="P"/>
    <b v="0"/>
    <s v="RMM"/>
    <b v="0"/>
    <b v="0"/>
    <b v="0"/>
    <b v="1"/>
    <n v="0"/>
    <s v="ALUMINIUM"/>
    <m/>
    <x v="3"/>
    <s v=""/>
    <x v="12"/>
  </r>
  <r>
    <s v="ALUMT14I5NATI75"/>
    <s v="ALUMNUM"/>
    <s v="ALUMNUM TUBE .750 x 14.500 od (+.125/-.000) x 12.250 id (+.000/-.125),6061-T651"/>
    <s v="ALUMNUM TUBE .750 x 14.500 od (+.125/-.000) x 12.250 id (+.000/-.125),6061-T651"/>
    <s v="RMM"/>
    <s v="EA"/>
    <s v="P"/>
    <b v="0"/>
    <s v="RMM"/>
    <b v="0"/>
    <b v="0"/>
    <b v="0"/>
    <b v="1"/>
    <n v="0"/>
    <s v="ALUMNUM"/>
    <m/>
    <x v="32"/>
    <s v=""/>
    <x v="12"/>
  </r>
  <r>
    <s v="ALUMT651 4.5X9.750X19.75"/>
    <s v="4.500 x"/>
    <s v="4.500 x 9.750 x 19.750, +.063/-.000, 6061-T651"/>
    <s v="4.500 x 9.750 x 19.750, +.063/-.000, 6061-T651"/>
    <s v="RMM"/>
    <s v="EA"/>
    <s v="P"/>
    <b v="0"/>
    <s v="RMM"/>
    <b v="0"/>
    <b v="0"/>
    <b v="0"/>
    <b v="1"/>
    <n v="0"/>
    <s v="4.500"/>
    <m/>
    <x v="3"/>
    <s v="RMM_ALU"/>
    <x v="0"/>
  </r>
  <r>
    <s v="ALUMT65160614I00X17I25X17I25"/>
    <s v="6061T651"/>
    <s v="6061T651 4.000 x 17.250’’ x 17.250’’"/>
    <s v="6061T651 4.000 x 17.250’’ x 17.250’’"/>
    <s v="RMM"/>
    <s v="EA"/>
    <s v="P"/>
    <b v="0"/>
    <s v="RMM"/>
    <b v="0"/>
    <b v="0"/>
    <b v="0"/>
    <b v="1"/>
    <n v="0"/>
    <s v="6061T651"/>
    <m/>
    <x v="3"/>
    <s v="RMM_ALU"/>
    <x v="0"/>
  </r>
  <r>
    <s v="ALUMT6516061I375X21I50X21I50"/>
    <s v="6061T651"/>
    <s v="6061T651 .375 x 21.50’’ x 21.50’’"/>
    <s v="6061T651 .375 x 21.50’’ x 21.50’’"/>
    <s v="RMM"/>
    <s v="EA"/>
    <s v="P"/>
    <b v="0"/>
    <s v="RMM"/>
    <b v="0"/>
    <b v="0"/>
    <b v="0"/>
    <b v="1"/>
    <n v="0"/>
    <s v="6061T651"/>
    <m/>
    <x v="3"/>
    <s v="RMM_ALU"/>
    <x v="0"/>
  </r>
  <r>
    <s v="ALUMT660613X11B221"/>
    <s v="AL 6061-"/>
    <s v="AL 6061-T6 3&quot; dia x 11&quot; length ASTM B221"/>
    <s v="AL 6061-T6 3&quot; dia x 11&quot; length ASTM B221"/>
    <s v="RMM"/>
    <s v="EA"/>
    <s v="P"/>
    <b v="0"/>
    <s v="RMM"/>
    <b v="0"/>
    <b v="0"/>
    <b v="0"/>
    <b v="1"/>
    <n v="0"/>
    <s v="AL"/>
    <m/>
    <x v="3"/>
    <s v="RMM_ALU"/>
    <x v="0"/>
  </r>
  <r>
    <s v="ALUMT66061I500X14X26"/>
    <s v="Alum 0.5"/>
    <s v="Alum 0.5&quot; x 14.0&quot; x26.0&quot; 6061-T6"/>
    <s v="Alum 0.5&quot; x 14.0&quot; x26.0&quot; 6061-T6"/>
    <s v="RMM"/>
    <s v="EA"/>
    <s v="P"/>
    <b v="0"/>
    <s v="RMM"/>
    <b v="0"/>
    <b v="0"/>
    <b v="0"/>
    <b v="1"/>
    <n v="0"/>
    <s v="Alum"/>
    <m/>
    <x v="3"/>
    <s v=""/>
    <x v="12"/>
  </r>
  <r>
    <s v="ALUPI250NAT36I00MCM"/>
    <s v="STANDARD"/>
    <s v="STANDARD-WALL ALUMINUM PIPE, THREADED ON BOTH ENDS, 1/4 PIPE SIZE, 3 FEET LONG MCMC# 5038K32"/>
    <s v="STANDARD-WALL ALUMINUM PIPE, THREADED ON BOTH ENDS, 1/4 PIPE SIZE, 3 FEET LONG MCMC# 5038K32"/>
    <s v="RMM"/>
    <s v="EA"/>
    <s v="P"/>
    <b v="0"/>
    <s v="RMM"/>
    <b v="0"/>
    <b v="0"/>
    <b v="0"/>
    <b v="1"/>
    <n v="0"/>
    <s v="STANDARD-WALL"/>
    <m/>
    <x v="3"/>
    <s v="RMM_ALU"/>
    <x v="12"/>
  </r>
  <r>
    <s v="ALUR1I00NAT12I0MCM"/>
    <s v="ALUMINUM"/>
    <s v="ALUMINUM 6061 ROD 1.0&quot; DIA. X 12&quot; LONG MCM# 8974K13"/>
    <s v="ALUMINUM 6061 ROD 1.0&quot; DIA. X 12&quot; LONG MCM# 8974K13"/>
    <s v="RMM"/>
    <s v="FT"/>
    <s v="P"/>
    <b v="0"/>
    <s v="RMM"/>
    <b v="0"/>
    <b v="0"/>
    <b v="0"/>
    <b v="1"/>
    <n v="0"/>
    <s v="ALUMINUM"/>
    <m/>
    <x v="25"/>
    <s v=""/>
    <x v="12"/>
  </r>
  <r>
    <s v="ALUR1I375NAT12I0MCM"/>
    <s v="ALUMINUM"/>
    <s v="ALUMINUM ROD 6061 WITH CERTIFICATION 1-3/8&quot; DIAMETER (6 FT LONG) MCMC# 1615T26 /"/>
    <s v="ALUMINUM ROD 6061 WITH CERTIFICATION 1-3/8&quot; DIAMETER (6 FT LONG) MCMC# 1615T26 /"/>
    <s v="RMM"/>
    <s v="EA"/>
    <s v="P"/>
    <b v="0"/>
    <s v="RMM"/>
    <b v="0"/>
    <b v="0"/>
    <b v="0"/>
    <b v="1"/>
    <n v="0"/>
    <s v="ALUMINUM"/>
    <m/>
    <x v="25"/>
    <s v=""/>
    <x v="12"/>
  </r>
  <r>
    <s v="ALUR1I750NAT12I0MCM"/>
    <s v="Aluminum"/>
    <s v="Aluminum 6061 Rod with Certification_x001e_1-3/4&quot; Diameter 1FT LONG MCMC# 1615T75"/>
    <s v="Aluminum 6061 Rod with Certification_x001e_1-3/4&quot; Diameter 1FT LONG MCMC# 1615T75"/>
    <s v="RMM"/>
    <s v="EA"/>
    <s v="P"/>
    <b v="0"/>
    <s v="RMM"/>
    <b v="0"/>
    <b v="0"/>
    <b v="0"/>
    <b v="1"/>
    <n v="0"/>
    <s v="Aluminum"/>
    <m/>
    <x v="25"/>
    <s v=""/>
    <x v="12"/>
  </r>
  <r>
    <s v="ALUR1I75NAT12I0"/>
    <s v="ALUMINIU"/>
    <s v="ALUMINIUM 6061-T6 , 1.75&quot;Dia  X 72&quot;"/>
    <s v="ALUMINIUM 6061-T6 , 1.75&quot;Dia  X 72&quot;"/>
    <s v="RMM"/>
    <s v="EA"/>
    <s v="P"/>
    <b v="0"/>
    <s v="RMM"/>
    <b v="0"/>
    <b v="0"/>
    <b v="0"/>
    <b v="1"/>
    <n v="0"/>
    <s v="ALUMINIUM"/>
    <m/>
    <x v="3"/>
    <s v=""/>
    <x v="12"/>
  </r>
  <r>
    <s v="ALUR2I00NAT12I0"/>
    <s v="ALUMINUM"/>
    <s v="ALUMINUM 6061-T6511 ROD 2.0&quot; DIA. X 12&quot; LONG TOL +.125-.000"/>
    <s v="ALUMINUM 6061-T6511 ROD 2.0&quot; DIA. X 12&quot; LONG TOL +.125-.000"/>
    <s v="RMM"/>
    <s v="EA"/>
    <s v="P"/>
    <b v="0"/>
    <s v="RMM"/>
    <b v="0"/>
    <b v="0"/>
    <b v="0"/>
    <b v="1"/>
    <n v="0"/>
    <s v="ALUMINUM"/>
    <m/>
    <x v="25"/>
    <s v=""/>
    <x v="12"/>
  </r>
  <r>
    <s v="ALUR5I00NAT12I0MCM"/>
    <s v="6061 Alu"/>
    <s v="Aluminum 6061-T6511 Rod with Certification 5&quot; Diameter 1FT LONG MCMC# 8974K981"/>
    <s v="Aluminum 6061-T6511 Rod with Certification 5&quot; Diameter 1FT LONG MCMC# 8974K981"/>
    <s v="RMM"/>
    <s v="EA"/>
    <s v="P"/>
    <b v="0"/>
    <s v="RMM"/>
    <b v="0"/>
    <b v="0"/>
    <b v="0"/>
    <b v="1"/>
    <n v="0"/>
    <s v="Aluminum"/>
    <m/>
    <x v="25"/>
    <s v=""/>
    <x v="12"/>
  </r>
  <r>
    <s v="ALUR5I25NAT12I06061"/>
    <s v="ALUMINUM"/>
    <s v="ALUMINUM ROD 6061-T6511 5.25&quot; X 12.0&quot; LONG +/- 0.025&quot;"/>
    <s v="ALUMINUM ROD 6061-T6511 5.25&quot; X 12.0&quot; LONG +/- 0.025&quot;"/>
    <s v="RMM"/>
    <s v="EA"/>
    <s v="P"/>
    <b v="0"/>
    <s v="RMM"/>
    <b v="0"/>
    <b v="0"/>
    <b v="0"/>
    <b v="1"/>
    <n v="0"/>
    <s v="ALUMINUM"/>
    <m/>
    <x v="25"/>
    <s v=""/>
    <x v="12"/>
  </r>
  <r>
    <s v="ALUR5I25NAT1I156061"/>
    <s v="ALUMINUM"/>
    <s v="ALUMINUM ROD 6061-T6511 5.25&quot; X 1.5&quot; LONG +/- 0.025&quot;"/>
    <s v="ALUMINUM ROD 6061-T6511 5.25&quot; X 1.5&quot; LONG +/- 0.025&quot;"/>
    <s v="RMM"/>
    <s v="EA"/>
    <s v="P"/>
    <b v="0"/>
    <s v="RMM"/>
    <b v="0"/>
    <b v="0"/>
    <b v="0"/>
    <b v="1"/>
    <n v="0"/>
    <s v="ALUMINUM"/>
    <m/>
    <x v="25"/>
    <s v=""/>
    <x v="12"/>
  </r>
  <r>
    <s v="ALURI187NAT12I0MCM6061"/>
    <s v="Aluminum"/>
    <s v="TIGHT-TOLERANCE 6061 ALUMINUM ROD 3/16&quot; DIAMETER MCMC#  9062K25"/>
    <s v="TIGHT-TOLERANCE 6061 ALUMINUM ROD 3/16&quot; DIAMETER MCMC#  9062K25"/>
    <s v="RMM"/>
    <s v="EA"/>
    <s v="P"/>
    <b v="0"/>
    <s v="RMM"/>
    <b v="0"/>
    <b v="0"/>
    <b v="0"/>
    <b v="1"/>
    <n v="0"/>
    <s v="TIGHT-TOLERANCE"/>
    <m/>
    <x v="25"/>
    <s v="RMM_ALU"/>
    <x v="12"/>
  </r>
  <r>
    <s v="ALURI500NAT12I0MCM6061"/>
    <s v="TIGHT-TO"/>
    <s v="TIGHT-TOLERANCE 6061 ALUMINUM ROD 0.5&quot; DIAMETER 1FT LONG MCMC#  9062K31"/>
    <s v="TIGHT-TOLERANCE 6061 ALUMINUM ROD 0.5&quot; DIAMETER 1FT LONG MCMC#  9062K31"/>
    <s v="RMM"/>
    <s v="EA"/>
    <s v="P"/>
    <b v="0"/>
    <s v="RMM"/>
    <b v="0"/>
    <b v="0"/>
    <b v="0"/>
    <b v="1"/>
    <n v="0"/>
    <s v="TIGHT-TOLERANCE"/>
    <m/>
    <x v="25"/>
    <s v="RMM_ALU"/>
    <x v="12"/>
  </r>
  <r>
    <s v="ALURI625NAT12I0MCM"/>
    <s v="ALUMINUM"/>
    <s v="ALUMINUM 6061 WITH CERTIFICATION ROD 6061 5/8&quot; X 12&quot; LONG MCM# 1615T69"/>
    <s v="ALUMINUM 6061 WITH CERTIFICATION ROD 6061 5/8&quot; X 12&quot; LONG MCM# 1615T69"/>
    <s v="RMM"/>
    <s v="FT"/>
    <s v="P"/>
    <b v="0"/>
    <s v="RMM"/>
    <b v="0"/>
    <b v="0"/>
    <b v="0"/>
    <b v="1"/>
    <n v="0"/>
    <s v="ALUMINUM"/>
    <m/>
    <x v="25"/>
    <s v=""/>
    <x v="12"/>
  </r>
  <r>
    <s v="ALURI750NATI144"/>
    <s v="Aluminum"/>
    <s v="Aluminum 6061 T-6 .750 x 144"/>
    <s v="Aluminum 6061 T-6 .750 x 144"/>
    <s v="RMM"/>
    <s v="EA"/>
    <s v="P"/>
    <b v="0"/>
    <s v="RMM"/>
    <b v="0"/>
    <b v="0"/>
    <b v="0"/>
    <b v="1"/>
    <n v="0"/>
    <s v="Aluminum"/>
    <m/>
    <x v="3"/>
    <s v=""/>
    <x v="12"/>
  </r>
  <r>
    <s v="ALUS 6061-T6 0.75&quot; x 12&quot;x12&quot;"/>
    <s v="ALUS 606"/>
    <s v="ALUS 6061-T6 0.75&quot; x 12&quot;x12&quot;"/>
    <s v="ALUS 6061-T6 0.75&quot; x 12&quot;x12&quot;"/>
    <s v="RMM"/>
    <s v="EA"/>
    <s v="P"/>
    <b v="0"/>
    <s v="RMM"/>
    <b v="0"/>
    <b v="0"/>
    <b v="0"/>
    <b v="1"/>
    <n v="0"/>
    <s v="ALUS"/>
    <m/>
    <x v="3"/>
    <s v=""/>
    <x v="0"/>
  </r>
  <r>
    <s v="ALUS0I75NAT1022MCM"/>
    <s v="ALUMINUM"/>
    <s v="ALUMINUM 6061-T6 .75&quot; X 10&quot; X 22&quot;  MCM# 8975K121"/>
    <s v="ALUMINUM 6061-T6 .75&quot; X 10&quot; X 22&quot;  MCM# 8975K121"/>
    <s v="RMM"/>
    <s v="EA"/>
    <s v="P"/>
    <b v="0"/>
    <s v="RMM"/>
    <b v="0"/>
    <b v="0"/>
    <b v="0"/>
    <b v="1"/>
    <n v="0"/>
    <s v="ALUMINUM"/>
    <m/>
    <x v="3"/>
    <s v=""/>
    <x v="12"/>
  </r>
  <r>
    <s v="ALUS0I75NAT1024MCM"/>
    <s v="ALUMINUM"/>
    <s v="ALUMINUM 6061-T6 .75&quot; X 10&quot; X 24&quot;  MCM# 8975K121"/>
    <s v="ALUMINUM 6061-T6 .75&quot; X 10&quot; X 24&quot;  MCM# 8975K121"/>
    <s v="RMM"/>
    <s v="EA"/>
    <s v="P"/>
    <b v="0"/>
    <s v="RMM"/>
    <b v="0"/>
    <b v="0"/>
    <b v="0"/>
    <b v="1"/>
    <n v="0"/>
    <s v="ALUMINUM"/>
    <m/>
    <x v="3"/>
    <s v=""/>
    <x v="12"/>
  </r>
  <r>
    <s v="ALUS1I00NAT1515"/>
    <s v="ALUMINUM"/>
    <s v="ALUMINUM 6061-T651 1.00&quot; X 15&quot; X 15&quot;"/>
    <s v="ALUMINUM 6061-T651 1.00&quot; X 15&quot; X 15&quot;"/>
    <s v="RMM"/>
    <s v="EA"/>
    <s v="P"/>
    <b v="0"/>
    <s v="RMM"/>
    <b v="0"/>
    <b v="0"/>
    <b v="0"/>
    <b v="1"/>
    <n v="0"/>
    <s v="ALUMINUM"/>
    <m/>
    <x v="3"/>
    <s v=""/>
    <x v="12"/>
  </r>
  <r>
    <s v="ALUS1I0NAT1I2525"/>
    <s v="ALUMINIU"/>
    <s v="ALUMINIUM 6061-T6511  , 1&quot;X 1.25&quot;X 25&quot;"/>
    <s v="ALUMINIUM 6061-T6511  , 1&quot;X 1.25&quot;X 25&quot;"/>
    <s v="RMM"/>
    <s v="EA"/>
    <s v="P"/>
    <b v="0"/>
    <s v="RMM"/>
    <b v="0"/>
    <b v="0"/>
    <b v="0"/>
    <b v="1"/>
    <n v="0"/>
    <s v="ALUMINIUM"/>
    <m/>
    <x v="3"/>
    <s v=""/>
    <x v="12"/>
  </r>
  <r>
    <s v="ALUS1I0NAT1I7525"/>
    <s v="ALUMINIU"/>
    <s v="ALUMINIUM 6061-T6511  , 1&quot;X 1.75&quot;X 25&quot;"/>
    <s v="ALUMINIUM 6061-T6511  , 1&quot;X 1.75&quot;X 25&quot;"/>
    <s v="RMM"/>
    <s v="EA"/>
    <s v="P"/>
    <b v="0"/>
    <s v="RMM"/>
    <b v="0"/>
    <b v="0"/>
    <b v="0"/>
    <b v="1"/>
    <n v="0"/>
    <s v="ALUMINIUM"/>
    <m/>
    <x v="3"/>
    <s v=""/>
    <x v="12"/>
  </r>
  <r>
    <s v="ALUS1I250NAT2222"/>
    <s v="ALUMINUM"/>
    <s v="ALUMINUM 6061-T651 1.250&quot; X 22&quot; X 22&quot;"/>
    <s v="ALUMINUM 6061-T651 1.250&quot; X 22&quot; X 22&quot;"/>
    <s v="RMM"/>
    <s v="EA"/>
    <s v="P"/>
    <b v="0"/>
    <s v="RMM"/>
    <b v="0"/>
    <b v="0"/>
    <b v="0"/>
    <b v="1"/>
    <n v="0"/>
    <s v="ALUMINUM"/>
    <m/>
    <x v="3"/>
    <s v=""/>
    <x v="12"/>
  </r>
  <r>
    <s v="ALUS1I25NAT1818MCM"/>
    <s v="ALUMINUM"/>
    <s v="ALUMINUM 6061-T6 1.25&quot; X 18&quot; X 18&quot;  MCM# 89155K97"/>
    <s v="ALUMINUM 6061-T6 1.25&quot; X 18&quot; X 18&quot;  MCM# 89155K97"/>
    <s v="RMM"/>
    <s v="EA"/>
    <s v="P"/>
    <b v="0"/>
    <s v="RMM"/>
    <b v="0"/>
    <b v="0"/>
    <b v="0"/>
    <b v="1"/>
    <n v="0"/>
    <s v="ALUMINUM"/>
    <m/>
    <x v="3"/>
    <s v=""/>
    <x v="12"/>
  </r>
  <r>
    <s v="ALUS1I25NAT3237COA"/>
    <s v="ALUMINUM"/>
    <s v="ALUMINUM 6061 T651 1.25&quot;X3.25&quot;X3.75&quot;"/>
    <s v="ALUMINUM 6061 T651 1.25&quot;X3.25&quot;X3.75&quot;"/>
    <s v="RMM"/>
    <s v="EA"/>
    <s v="P"/>
    <b v="0"/>
    <s v="RMM"/>
    <b v="0"/>
    <b v="0"/>
    <b v="0"/>
    <b v="1"/>
    <n v="0"/>
    <s v="ALUMINUM"/>
    <m/>
    <x v="3"/>
    <s v=""/>
    <x v="12"/>
  </r>
  <r>
    <s v="ALUS1I25NAT372"/>
    <s v="ALUMINUB"/>
    <s v="ALUMINIUM BAR 6061 3&quot; X72&quot; X 1.25&quot;"/>
    <s v="ALUMINIUM BAR 6061 3&quot; X72&quot; X 1.25&quot;"/>
    <s v="RMM"/>
    <s v="EA"/>
    <s v="P"/>
    <b v="0"/>
    <s v="RMM"/>
    <b v="0"/>
    <b v="0"/>
    <b v="0"/>
    <b v="1"/>
    <n v="0"/>
    <s v="ALUMINIUM"/>
    <m/>
    <x v="3"/>
    <s v=""/>
    <x v="12"/>
  </r>
  <r>
    <s v="ALUS1I25NAT648"/>
    <s v="ALU 6061"/>
    <s v="ALU 6061-T6511  PLATE, 1.250&quot;Thk X 6&quot;X 48&quot;"/>
    <s v="ALU 6061-T6511  PLATE, 1.250&quot;Thk X 6&quot;X 48&quot;"/>
    <s v="RMM"/>
    <s v="EA"/>
    <s v="P"/>
    <b v="0"/>
    <s v="RMM"/>
    <b v="0"/>
    <b v="0"/>
    <b v="0"/>
    <b v="1"/>
    <n v="0"/>
    <s v="ALU"/>
    <m/>
    <x v="16"/>
    <s v=""/>
    <x v="0"/>
  </r>
  <r>
    <s v="ALUS1I25NAT8I20COA"/>
    <s v="ALUMINUM"/>
    <s v="ALUMINUM PLATE 6061 T651  1.250 X 8.25&quot; X 20.25&quot;"/>
    <s v="ALUMINUM PLATE 6061 T651  1.250 X 8.25&quot; X 20.25&quot;"/>
    <s v="RMM"/>
    <s v="EA"/>
    <s v="P"/>
    <b v="0"/>
    <s v="RMM"/>
    <b v="0"/>
    <b v="0"/>
    <b v="0"/>
    <b v="1"/>
    <n v="0"/>
    <s v="ALUMINUM"/>
    <m/>
    <x v="16"/>
    <s v=""/>
    <x v="12"/>
  </r>
  <r>
    <s v="ALUS1I50NAT1616"/>
    <s v="ALUMINUM"/>
    <s v="ALUMINUM 6061-T651 1.50&quot; X 16&quot; X 16&quot;"/>
    <s v="ALUMINUM 6061-T651 1.50&quot; X 16&quot; X 16&quot;"/>
    <s v="RMM"/>
    <s v="EA"/>
    <s v="P"/>
    <b v="0"/>
    <s v="RMM"/>
    <b v="0"/>
    <b v="0"/>
    <b v="0"/>
    <b v="1"/>
    <n v="0"/>
    <s v="ALUMINUM"/>
    <m/>
    <x v="3"/>
    <s v=""/>
    <x v="12"/>
  </r>
  <r>
    <s v="ALUS1I50NAT22I5X5I0"/>
    <s v="ALUMINUM"/>
    <s v="ALUMINUM 6061-T6  1.50&quot; X 22.5&quot; x 5.0&quot;"/>
    <s v="ALUMINUM 6061-T6  1.50&quot; X 22.5&quot; x 5.0&quot;"/>
    <s v="RMM"/>
    <s v="EA"/>
    <s v="P"/>
    <b v="0"/>
    <s v="RMM"/>
    <b v="0"/>
    <b v="0"/>
    <b v="0"/>
    <b v="1"/>
    <n v="0"/>
    <s v="ALUMINUM"/>
    <m/>
    <x v="3"/>
    <s v=""/>
    <x v="12"/>
  </r>
  <r>
    <s v="ALUS1I50NAT366061"/>
    <s v="ALUMINUM"/>
    <s v="ALUMINUM 6061-T6 SHEET 1.5&quot; X 3&quot; X 6&quot;"/>
    <s v="ALUMINUM 6061-T6 SHEET 1.5&quot; X 3&quot; X 6&quot;"/>
    <s v="RMM"/>
    <s v="EA"/>
    <s v="P"/>
    <b v="0"/>
    <s v="RMM"/>
    <b v="0"/>
    <b v="0"/>
    <b v="0"/>
    <b v="1"/>
    <n v="0"/>
    <s v="ALUMINUM"/>
    <m/>
    <x v="3"/>
    <s v=""/>
    <x v="12"/>
  </r>
  <r>
    <s v="ALUS1I750NAT1616"/>
    <m/>
    <s v="ALUMINUM 6061-T651 1.750&quot; X 16&quot; X 16&quot;"/>
    <s v="ALUMINUM 6061-T651 1.750&quot; X 16&quot; X 16&quot;"/>
    <s v="RMM"/>
    <s v="EA"/>
    <s v="P"/>
    <b v="0"/>
    <s v="RMM"/>
    <b v="0"/>
    <b v="0"/>
    <b v="0"/>
    <b v="1"/>
    <n v="0"/>
    <s v="ALUMINUM"/>
    <m/>
    <x v="3"/>
    <s v=""/>
    <x v="12"/>
  </r>
  <r>
    <s v="ALUS1I750NAT813I5T6511"/>
    <s v="to be co"/>
    <s v="ALUMINUM SHEET 1.75&quot; thick 8&quot; x 13.5&quot; T6511"/>
    <s v="ALUMINUM SHEET 1.75&quot; thick 8&quot; x 13.5&quot; T6511"/>
    <s v="RMM"/>
    <s v="EA"/>
    <s v="P"/>
    <b v="0"/>
    <s v="RMM"/>
    <b v="0"/>
    <b v="0"/>
    <b v="0"/>
    <b v="1"/>
    <n v="0"/>
    <s v="ALUMINUM"/>
    <m/>
    <x v="3"/>
    <s v=""/>
    <x v="12"/>
  </r>
  <r>
    <s v="ALUS1I75NAT885"/>
    <s v="ALUMINIU"/>
    <s v="ALUMINIUM  PLATE 6061 1.750 X 8&quot; X 8.5&quot; T651 CUT TOL+0.060--0.000"/>
    <s v="ALUMINIUM  PLATE 6061 1.750 X 8&quot; X 8.5&quot; T651 CUT TOL+0.060--0.000"/>
    <s v="RMM"/>
    <s v="EA"/>
    <s v="P"/>
    <b v="0"/>
    <s v="RMM"/>
    <b v="0"/>
    <b v="0"/>
    <b v="0"/>
    <b v="1"/>
    <n v="0"/>
    <s v="ALUMINIUM"/>
    <m/>
    <x v="16"/>
    <s v=""/>
    <x v="12"/>
  </r>
  <r>
    <s v="ALUS2I00NAT427"/>
    <s v="ALUM 606"/>
    <s v="ALUM 6061-T6 27.0 x 4.0 x 2.0"/>
    <s v="ALUM 6061-T6 27.0 x 4.0 x 2.0"/>
    <s v="RMM"/>
    <s v="EA"/>
    <s v="P"/>
    <b v="0"/>
    <s v="RMM"/>
    <b v="0"/>
    <b v="0"/>
    <b v="0"/>
    <b v="1"/>
    <n v="0"/>
    <s v="ALUM"/>
    <m/>
    <x v="3"/>
    <s v=""/>
    <x v="12"/>
  </r>
  <r>
    <s v="ALUS2I375NAT19X16"/>
    <s v="ALUMINUM"/>
    <s v="ALUMINUM TOP PLATE 6061 2.375&quot; X 19.8&quot; X 16.8&quot;"/>
    <s v="ALUMINUM TOP PLATE 6061 2.375&quot; X 19.8&quot; X 16.8&quot;"/>
    <s v="RMM"/>
    <s v="EA"/>
    <s v="P"/>
    <b v="0"/>
    <s v="RMM"/>
    <b v="0"/>
    <b v="0"/>
    <b v="0"/>
    <b v="1"/>
    <n v="0"/>
    <s v="ALUMINUM"/>
    <m/>
    <x v="16"/>
    <s v=""/>
    <x v="12"/>
  </r>
  <r>
    <s v="ALUS2I50NAT1212COA"/>
    <s v="ALUMINUM"/>
    <s v="ALUMINUM 6061 T651 2.5&quot;X12&quot;X12&quot;"/>
    <s v="ALUMINUM 6061 T651 2.5&quot;X12&quot;X12&quot;"/>
    <s v="RMM"/>
    <s v="EA"/>
    <s v="P"/>
    <b v="0"/>
    <s v="RMM"/>
    <b v="0"/>
    <b v="0"/>
    <b v="0"/>
    <b v="1"/>
    <n v="0"/>
    <s v="ALUMINUM"/>
    <m/>
    <x v="3"/>
    <s v=""/>
    <x v="12"/>
  </r>
  <r>
    <s v="ALUS2I50NAT1224"/>
    <s v="ALU 6061"/>
    <s v="ALU 6061-T6 , 2.50&quot;Thk X 12&quot;X 24&quot;"/>
    <s v="ALU 6061-T6 , 2.50&quot;Thk X 12&quot;X 24&quot;"/>
    <s v="RMM"/>
    <s v="EA"/>
    <s v="P"/>
    <b v="0"/>
    <s v="RMM"/>
    <b v="0"/>
    <b v="0"/>
    <b v="0"/>
    <b v="1"/>
    <n v="0"/>
    <s v="ALU"/>
    <m/>
    <x v="3"/>
    <s v=""/>
    <x v="0"/>
  </r>
  <r>
    <s v="ALUS2I50NAT1619"/>
    <s v="ALUMINUM"/>
    <s v="ALUMINUM TOP PLATE 6061 2.5&quot; X 16.8 X 19.8"/>
    <s v="ALUMINUM TOP PLATE 6061 2.5&quot; X 16.8 X 19.8"/>
    <s v="RMM"/>
    <s v="EA"/>
    <s v="P"/>
    <b v="0"/>
    <s v="RMM"/>
    <b v="0"/>
    <b v="0"/>
    <b v="0"/>
    <b v="1"/>
    <n v="0"/>
    <s v="ALUMINUM"/>
    <m/>
    <x v="16"/>
    <s v=""/>
    <x v="12"/>
  </r>
  <r>
    <s v="ALUS3I00NAT1717"/>
    <s v="ALUMINUM"/>
    <s v="ALUMINUM 6061-T651 3.00&quot; X 17&quot; X 17&quot;"/>
    <s v="ALUMINUM 6061-T651 3.00&quot; X 17&quot; X 17&quot;"/>
    <s v="RMM"/>
    <s v="EA"/>
    <s v="P"/>
    <b v="0"/>
    <s v="RMM"/>
    <b v="0"/>
    <b v="0"/>
    <b v="0"/>
    <b v="1"/>
    <n v="0"/>
    <s v="ALUMINUM"/>
    <m/>
    <x v="3"/>
    <s v=""/>
    <x v="12"/>
  </r>
  <r>
    <s v="ALUS3I00NAT21.0&quot; x 21.0&quot;"/>
    <s v="ALUMINUM"/>
    <s v="ALUMINUM 6061-T651 3.00&quot; X 21.0&quot; X  21.0&quot;"/>
    <s v="ALUMINUM 6061-T651 3.00&quot; X 21.0&quot; X  21.0&quot;"/>
    <s v="RMM"/>
    <s v="EA"/>
    <s v="P"/>
    <b v="1"/>
    <s v="RMM"/>
    <b v="0"/>
    <b v="0"/>
    <b v="0"/>
    <b v="1"/>
    <n v="0"/>
    <s v="ALUMINUM"/>
    <m/>
    <x v="3"/>
    <s v=""/>
    <x v="12"/>
  </r>
  <r>
    <s v="ALUS3I00NAT27I5X47I56061"/>
    <s v="3.00 THK"/>
    <s v="3.00 THK PLATE X 27.50'' X 47.50'' ALUM 6061-T65"/>
    <s v="3.00 THK PLATE X 27.50'' X 47.50'' ALUM 6061-T65"/>
    <s v="RMM"/>
    <s v="EA"/>
    <s v="P"/>
    <b v="0"/>
    <s v="RMM"/>
    <b v="0"/>
    <b v="0"/>
    <b v="0"/>
    <b v="1"/>
    <n v="0"/>
    <s v="3.00"/>
    <m/>
    <x v="16"/>
    <s v="RMM_ALU"/>
    <x v="12"/>
  </r>
  <r>
    <s v="ALUS3I00NAT336061"/>
    <s v="ALUMINUM"/>
    <s v="ALUMINUM 6061-T6 SHEET 3.0&quot; X 3&quot; X 3&quot;"/>
    <s v="ALUMINUM 6061-T6 SHEET 3.0&quot; X 3&quot; X 3&quot;"/>
    <s v="RMM"/>
    <s v="EA"/>
    <s v="P"/>
    <b v="0"/>
    <s v="RMM"/>
    <b v="0"/>
    <b v="0"/>
    <b v="0"/>
    <b v="1"/>
    <n v="0"/>
    <s v="ALUMINUM"/>
    <m/>
    <x v="3"/>
    <s v=""/>
    <x v="12"/>
  </r>
  <r>
    <s v="ALUS3I50NAT3I8X17I3"/>
    <s v="ALUMINUM"/>
    <s v="ALUMINUM 6061-T6  3.5&quot; X 3.8&quot; x 17.3&quot;"/>
    <s v="ALUMINUM 6061-T6  3.5&quot; X 3.8&quot; x 17.3&quot;"/>
    <s v="RMM"/>
    <s v="EA"/>
    <s v="P"/>
    <b v="0"/>
    <s v="RMM"/>
    <b v="0"/>
    <b v="0"/>
    <b v="0"/>
    <b v="1"/>
    <n v="0"/>
    <s v="ALUMINUM"/>
    <m/>
    <x v="3"/>
    <s v=""/>
    <x v="12"/>
  </r>
  <r>
    <s v="ALUS3I50NAT5I00X5I00"/>
    <s v="ALUMINIU"/>
    <s v="ALUMINIUM 6061-T651  3.500 x 5.000 x 5.000,"/>
    <s v="ALUMINIUM 6061-T651  3.500 x 5.000 x 5.000,"/>
    <s v="RMM"/>
    <s v="EA"/>
    <s v="P"/>
    <b v="0"/>
    <s v="RMM"/>
    <b v="0"/>
    <b v="0"/>
    <b v="0"/>
    <b v="1"/>
    <n v="0"/>
    <s v="ALUMINIUM"/>
    <m/>
    <x v="3"/>
    <s v=""/>
    <x v="12"/>
  </r>
  <r>
    <s v="ALUS3I50NAT5I05"/>
    <s v="ALUMINIU"/>
    <s v="ALUMINIUM 6061-T6511 3.500 x 5.00 x 5.00"/>
    <s v="ALUMINIUM 6061-T6511 3.500 x 5.00 x 5.00"/>
    <s v="RMM"/>
    <s v="EA"/>
    <s v="P"/>
    <b v="0"/>
    <s v="RMM"/>
    <b v="0"/>
    <b v="0"/>
    <b v="0"/>
    <b v="1"/>
    <n v="0"/>
    <s v="ALUMINIUM"/>
    <m/>
    <x v="3"/>
    <s v=""/>
    <x v="12"/>
  </r>
  <r>
    <s v="ALUS4I00NAT1414"/>
    <s v="ALUMINUM"/>
    <s v="ALUMINUM  SHEET  4&quot; X 14.0&quot; X 14.0&quot;"/>
    <s v="ALUMINUM  SHEET  4&quot; X 14.0&quot; X 14.0&quot;"/>
    <s v="RMM"/>
    <s v="EA"/>
    <s v="P"/>
    <b v="0"/>
    <s v="RMM"/>
    <b v="0"/>
    <b v="0"/>
    <b v="0"/>
    <b v="1"/>
    <n v="0"/>
    <s v="ALUMINUM"/>
    <m/>
    <x v="3"/>
    <s v=""/>
    <x v="12"/>
  </r>
  <r>
    <s v="ALUS4I00NAT5.257.56061"/>
    <s v="ALUMINUM"/>
    <s v="ALUMINUM 6061 4.00 x 5.25 x 7.5"/>
    <s v="ALUMINUM 6061 4.00 x 5.25 x 7.5"/>
    <s v="RMM"/>
    <s v="EA"/>
    <s v="P"/>
    <b v="0"/>
    <s v="RMM"/>
    <b v="0"/>
    <b v="0"/>
    <b v="0"/>
    <b v="1"/>
    <n v="0"/>
    <s v="ALUMINUM"/>
    <m/>
    <x v="3"/>
    <s v=""/>
    <x v="12"/>
  </r>
  <r>
    <s v="ALUS4I50NAT17I3X26I3"/>
    <s v="ALUMINUM"/>
    <s v="ALUMINUM 6061-T6  4.5&quot; X 26.3&quot; x 17.3&quot;"/>
    <s v="ALUMINUM 6061-T6  4.5&quot; X 26.3&quot; x 17.3&quot;"/>
    <s v="RMM"/>
    <s v="EA"/>
    <s v="P"/>
    <b v="0"/>
    <s v="RMM"/>
    <b v="0"/>
    <b v="0"/>
    <b v="0"/>
    <b v="1"/>
    <n v="0"/>
    <s v="ALUMINUM"/>
    <m/>
    <x v="3"/>
    <s v=""/>
    <x v="12"/>
  </r>
  <r>
    <s v="ALUS5I00NAT5I30X23I50"/>
    <s v="ALUMINIU"/>
    <s v="ALUMINIUM 6061-T651  5.000 x 5.300 x 23.500"/>
    <s v="ALUMINIUM 6061-T651  5.000 x 5.300 x 23.500"/>
    <s v="RMM"/>
    <s v="EA"/>
    <s v="P"/>
    <b v="0"/>
    <s v="RMM"/>
    <b v="0"/>
    <b v="0"/>
    <b v="0"/>
    <b v="1"/>
    <n v="0"/>
    <s v="ALUMINIUM"/>
    <m/>
    <x v="3"/>
    <s v=""/>
    <x v="12"/>
  </r>
  <r>
    <s v="ALUS5I25NAT1I85X2I25"/>
    <s v="ALUMINUM"/>
    <s v="ALUMINUM 5.25&quot;X1.85&quot;X2.25&quot;"/>
    <s v="ALUMINUM 5.25&quot;X1.85&quot;X2.25&quot;"/>
    <s v="RMM"/>
    <s v="EA"/>
    <s v="P"/>
    <b v="0"/>
    <s v="RMM"/>
    <b v="0"/>
    <b v="0"/>
    <b v="0"/>
    <b v="1"/>
    <n v="0"/>
    <s v="ALUMINUM"/>
    <m/>
    <x v="3"/>
    <s v=""/>
    <x v="12"/>
  </r>
  <r>
    <s v="ALUS61I25NAT648"/>
    <s v="ALU 6061"/>
    <s v="ALU 6061-T6511  PLATE, 1.250&quot;Thk X 6&quot;X 48&quot;,"/>
    <s v="ALU 6061-T6511  PLATE, 1.250&quot;Thk X 6&quot;X 48&quot;,"/>
    <s v="RMM"/>
    <s v="EA"/>
    <s v="P"/>
    <b v="0"/>
    <s v="RMM"/>
    <b v="0"/>
    <b v="0"/>
    <b v="0"/>
    <b v="1"/>
    <n v="0"/>
    <s v="ALU"/>
    <m/>
    <x v="16"/>
    <s v=""/>
    <x v="0"/>
  </r>
  <r>
    <s v="ALUS6I00NAT2424"/>
    <s v="ALU 6061"/>
    <s v="ALU 6061-T651 PLATE, 6&quot;X 24&quot;X 24&quot;, COMPLY TO ASTM B209"/>
    <s v="ALU 6061-T651 PLATE, 6&quot;X 24&quot;X 24&quot;, COMPLY TO ASTM B209"/>
    <s v="RMM"/>
    <s v="EA"/>
    <s v="P"/>
    <b v="0"/>
    <s v="RMM"/>
    <b v="0"/>
    <b v="0"/>
    <b v="0"/>
    <b v="1"/>
    <n v="0"/>
    <s v="ALU"/>
    <m/>
    <x v="16"/>
    <s v=""/>
    <x v="0"/>
  </r>
  <r>
    <s v="ALUS6I00NAT6I20X10I2"/>
    <s v="6.000 x"/>
    <s v="6.000 x 6.200 x 10.200, +.060/-.000, 6061-T651 ASTM B209"/>
    <s v="6.000 x 6.200 x 10.200, +.060/-.000, 6061-T651 ASTM B209"/>
    <s v="RMM"/>
    <s v="EA"/>
    <s v="P"/>
    <b v="0"/>
    <s v="RMM"/>
    <b v="0"/>
    <b v="0"/>
    <b v="0"/>
    <b v="1"/>
    <n v="0"/>
    <s v="6.000"/>
    <m/>
    <x v="3"/>
    <s v="RMM_ALU"/>
    <x v="0"/>
  </r>
  <r>
    <s v="ALUS6I25NAT3I00X2I25"/>
    <s v="ALUMINUM"/>
    <s v="ALUMINUM 6.25&quot;X3.0&quot;X2.25&quot;"/>
    <s v="ALUMINUM 6.25&quot;X3.0&quot;X2.25&quot;"/>
    <s v="RMM"/>
    <s v="EA"/>
    <s v="P"/>
    <b v="0"/>
    <s v="RMM"/>
    <b v="0"/>
    <b v="0"/>
    <b v="0"/>
    <b v="1"/>
    <n v="0"/>
    <s v="ALUMINUM"/>
    <m/>
    <x v="3"/>
    <s v=""/>
    <x v="12"/>
  </r>
  <r>
    <s v="ALUSI160NAT2424MCMC"/>
    <s v="ALUMINUM"/>
    <s v="ALUMINUM 6061 SHEET ,  0.16&quot; Thk X 24&quot; X 24&quot; OEM# 9015T306"/>
    <s v="ALUMINUM 6061 SHEET ,  0.16&quot; Thk X 24&quot; X 24&quot; OEM# 9015T306"/>
    <s v="RMM"/>
    <s v="EA"/>
    <s v="P"/>
    <b v="0"/>
    <s v="RMM"/>
    <b v="0"/>
    <b v="0"/>
    <b v="0"/>
    <b v="1"/>
    <n v="0"/>
    <s v="ALUMINUM"/>
    <m/>
    <x v="3"/>
    <s v=""/>
    <x v="12"/>
  </r>
  <r>
    <s v="ALUSI1875NAT2424MCM"/>
    <s v="Aluminum"/>
    <s v="Aluminum Tight-Tolerance 6061 with Certification, Precision Ground, 3/16&quot; Thick, 24&quot; X 24&quot; MCM# 9057K163"/>
    <s v="Aluminum Tight-Tolerance 6061 with Certification, Precision Ground, 3/16&quot; Thick, 24&quot; X 24&quot; MCM# 9057K163"/>
    <s v="RMM"/>
    <s v="EA"/>
    <s v="P"/>
    <b v="0"/>
    <s v="RMM"/>
    <b v="0"/>
    <b v="0"/>
    <b v="0"/>
    <b v="1"/>
    <n v="0"/>
    <s v="Aluminum"/>
    <m/>
    <x v="3"/>
    <s v=""/>
    <x v="12"/>
  </r>
  <r>
    <s v="ALUSI250NAT1212"/>
    <s v="ALUMINIU"/>
    <s v="ALUMINIUM 6061-T6 12&quot;X12&quot;X0.25&quot; THICK"/>
    <s v="ALUMINIUM 6061-T6 12&quot;X12&quot;X0.25&quot; THICK"/>
    <s v="RMM"/>
    <s v="EA"/>
    <s v="P"/>
    <b v="0"/>
    <s v="RMM"/>
    <b v="0"/>
    <b v="0"/>
    <b v="0"/>
    <b v="1"/>
    <n v="0"/>
    <s v="ALUMINIUM"/>
    <m/>
    <x v="3"/>
    <s v=""/>
    <x v="12"/>
  </r>
  <r>
    <s v="ALUSI250NAT2222"/>
    <s v="ALUMINUM"/>
    <s v="ALUMINUM  SHEET 0.25&quot; X 22.0&quot; X 22.0&quot;"/>
    <s v="ALUMINUM  SHEET 0.25&quot; X 22.0&quot; X 22.0&quot;"/>
    <s v="RMM"/>
    <s v="EA"/>
    <s v="P"/>
    <b v="0"/>
    <s v="RMM"/>
    <b v="0"/>
    <b v="0"/>
    <b v="0"/>
    <b v="1"/>
    <n v="0"/>
    <s v="ALUMINUM"/>
    <m/>
    <x v="3"/>
    <s v=""/>
    <x v="12"/>
  </r>
  <r>
    <s v="ALUSI3125NAT612MCM"/>
    <s v="ALUMINUM"/>
    <s v="ALUMINUM 6061  SHEET 0.3125&quot; THICK X 6&quot; X 12&quot; MCM# 9246K464"/>
    <s v="ALUMINUM 6061  SHEET 0.3125&quot; THICK X 6&quot; X 12&quot; MCM# 9246K464"/>
    <s v="RMM"/>
    <s v="EA"/>
    <s v="P"/>
    <b v="0"/>
    <s v="RMM"/>
    <b v="0"/>
    <b v="0"/>
    <b v="0"/>
    <b v="1"/>
    <n v="0"/>
    <s v="ALUMINUM"/>
    <m/>
    <x v="3"/>
    <s v=""/>
    <x v="12"/>
  </r>
  <r>
    <s v="ALUSI375NAT1717"/>
    <s v="ALUMINUM"/>
    <s v="ALUMINUM 6061-T651 .375&quot; X 17&quot; X 17&quot;"/>
    <s v="ALUMINUM 6061-T651 .375&quot; X 17&quot; X 17&quot;"/>
    <s v="RMM"/>
    <s v="EA"/>
    <s v="P"/>
    <b v="0"/>
    <s v="RMM"/>
    <b v="0"/>
    <b v="0"/>
    <b v="0"/>
    <b v="1"/>
    <n v="0"/>
    <s v="ALUMINUM"/>
    <m/>
    <x v="3"/>
    <s v=""/>
    <x v="12"/>
  </r>
  <r>
    <s v="ALUSI375NAT1I3751"/>
    <s v="ALUMINUM"/>
    <s v="ALUMINUM 0.375&quot; X 1.375&quot; X 1.0&quot;"/>
    <s v="ALUMINUM 0.375&quot; X 1.375&quot; X 1.0&quot;"/>
    <s v="RMM"/>
    <s v="EA"/>
    <s v="P"/>
    <b v="0"/>
    <s v="RMM"/>
    <b v="0"/>
    <b v="0"/>
    <b v="0"/>
    <b v="1"/>
    <n v="0"/>
    <s v="ALUMINUM"/>
    <m/>
    <x v="3"/>
    <s v=""/>
    <x v="12"/>
  </r>
  <r>
    <s v="ALUSI375NAT2222"/>
    <s v="ALUMINUM"/>
    <s v="ALUMINUM 6061-T651 .375&quot; X 22&quot; X 22&quot;"/>
    <s v="ALUMINUM 6061-T651 .375&quot; X 22&quot; X 22&quot;"/>
    <s v="RMM"/>
    <s v="EA"/>
    <s v="P"/>
    <b v="0"/>
    <s v="RMM"/>
    <b v="0"/>
    <b v="0"/>
    <b v="0"/>
    <b v="1"/>
    <n v="0"/>
    <s v="ALUMINUM"/>
    <m/>
    <x v="3"/>
    <s v=""/>
    <x v="12"/>
  </r>
  <r>
    <s v="ALUSI375NAT416"/>
    <s v="ALUMINUM"/>
    <s v="ALUMINUM 6061-T651 .375&quot; X 4.0&quot; x 16.0&quot;"/>
    <s v="ALUMINUM 6061-T651 .375&quot; X 4.0&quot; x 16.0&quot;"/>
    <s v="RMM"/>
    <s v="EA"/>
    <s v="P"/>
    <b v="0"/>
    <s v="RMM"/>
    <b v="0"/>
    <b v="0"/>
    <b v="0"/>
    <b v="1"/>
    <n v="0"/>
    <s v="ALUMINUM"/>
    <m/>
    <x v="3"/>
    <s v=""/>
    <x v="12"/>
  </r>
  <r>
    <s v="ALUSI375NAT4I502I60"/>
    <s v="ALUMINUM"/>
    <s v="ALUMINUM 0.375&quot; X 4.50&quot; X 2.6&quot;"/>
    <s v="ALUMINUM 0.375&quot; X 4.50&quot; X 2.6&quot;"/>
    <s v="RMM"/>
    <s v="EA"/>
    <s v="P"/>
    <b v="0"/>
    <s v="RMM"/>
    <b v="0"/>
    <b v="0"/>
    <b v="0"/>
    <b v="1"/>
    <n v="0"/>
    <s v="ALUMINUM"/>
    <m/>
    <x v="3"/>
    <s v=""/>
    <x v="12"/>
  </r>
  <r>
    <s v="ALUSI375NAT612"/>
    <s v="ALUMINUM"/>
    <s v="ALUMINUM 6061-T651  0.375&quot;X6&quot;X12&quot;"/>
    <s v="ALUMINUM 6061-T651  0.375&quot;X6&quot;X12&quot;"/>
    <s v="RMM"/>
    <s v="EA"/>
    <s v="P"/>
    <b v="0"/>
    <s v="RMM"/>
    <b v="0"/>
    <b v="0"/>
    <b v="0"/>
    <b v="1"/>
    <n v="0"/>
    <s v="ALUMINUM"/>
    <m/>
    <x v="3"/>
    <s v=""/>
    <x v="12"/>
  </r>
  <r>
    <s v="ALUSI500NAT1012"/>
    <s v="ALUMINUM"/>
    <s v="ALUMINUM SHEET 6061-T6  0.5&quot; X 10&quot; X 12&quot;"/>
    <s v="ALUMINUM SHEET 6061-T6  0.5&quot; X 10&quot; X 12&quot;"/>
    <s v="RMM"/>
    <s v="EA"/>
    <s v="P"/>
    <b v="0"/>
    <s v="RMM"/>
    <b v="0"/>
    <b v="0"/>
    <b v="0"/>
    <b v="1"/>
    <n v="0"/>
    <s v="ALUMINUM"/>
    <m/>
    <x v="3"/>
    <s v=""/>
    <x v="12"/>
  </r>
  <r>
    <s v="ALUSI500NAT10I303030"/>
    <s v="ALUMINIU"/>
    <s v="ALUMINIUM 6061-T6511 0.500 x 10.30 x 30.300"/>
    <s v="ALUMINIUM 6061-T6511 0.500 x 10.30 x 30.300"/>
    <s v="RMM"/>
    <s v="EA"/>
    <s v="P"/>
    <b v="0"/>
    <s v="RMM"/>
    <b v="0"/>
    <b v="0"/>
    <b v="0"/>
    <b v="1"/>
    <n v="0"/>
    <s v="ALUMINIUM"/>
    <m/>
    <x v="3"/>
    <s v=""/>
    <x v="12"/>
  </r>
  <r>
    <s v="ALUSI500NAT10I30X30I30"/>
    <s v="ALUMINIU"/>
    <s v="ALUMINIUM 6061-T651  500 x 10.300 x 30.300"/>
    <s v="ALUMINIUM 6061-T651  500 x 10.300 x 30.300"/>
    <s v="RMM"/>
    <s v="EA"/>
    <s v="P"/>
    <b v="0"/>
    <s v="RMM"/>
    <b v="0"/>
    <b v="0"/>
    <b v="0"/>
    <b v="1"/>
    <n v="0"/>
    <s v="ALUMINIUM"/>
    <m/>
    <x v="3"/>
    <s v=""/>
    <x v="12"/>
  </r>
  <r>
    <s v="ALUSI500NAT1144"/>
    <s v="ALUMINIU"/>
    <s v="ALUMINIUM 0.500 x 1.000 x 144.000, 6061-T6511"/>
    <s v="ALUMINIUM 0.500 x 1.000 x 144.000, 6061-T6511"/>
    <s v="RMM"/>
    <s v="EA"/>
    <s v="P"/>
    <b v="0"/>
    <s v="RMM"/>
    <b v="0"/>
    <b v="0"/>
    <b v="0"/>
    <b v="1"/>
    <n v="0"/>
    <s v="ALUMINIUM"/>
    <m/>
    <x v="3"/>
    <s v=""/>
    <x v="12"/>
  </r>
  <r>
    <s v="ALUSI500NAT1717"/>
    <s v="ALUMINUM"/>
    <s v="ALUMINUM 6061-T651 .500&quot; X 17&quot; X 17&quot;"/>
    <s v="ALUMINUM 6061-T651 .500&quot; X 17&quot; X 17&quot;"/>
    <s v="RMM"/>
    <s v="EA"/>
    <s v="P"/>
    <b v="0"/>
    <s v="RMM"/>
    <b v="0"/>
    <b v="0"/>
    <b v="0"/>
    <b v="1"/>
    <n v="0"/>
    <s v="ALUMINUM"/>
    <m/>
    <x v="3"/>
    <s v=""/>
    <x v="12"/>
  </r>
  <r>
    <s v="ALUSI500NAT1825"/>
    <s v="ALUMINUM"/>
    <s v="ALUMINUM TOP PLATE 6061 0.5&quot; X 18.0 X 25.0"/>
    <s v="ALUMINUM TOP PLATE 6061 0.5&quot; X 18.0 X 25.0"/>
    <s v="RMM"/>
    <s v="EA"/>
    <s v="P"/>
    <b v="0"/>
    <s v="RMM"/>
    <b v="0"/>
    <b v="0"/>
    <b v="0"/>
    <b v="1"/>
    <n v="0"/>
    <s v="ALUMINUM"/>
    <m/>
    <x v="16"/>
    <s v=""/>
    <x v="12"/>
  </r>
  <r>
    <s v="ALUSI500NAT2222"/>
    <s v="ALUMINUM"/>
    <s v="ALUMINUM 6061-T651 .500&quot; X 22&quot; X 22&quot;"/>
    <s v="ALUMINUM 6061-T651 .500&quot; X 22&quot; X 22&quot;"/>
    <s v="RMM"/>
    <s v="EA"/>
    <s v="P"/>
    <b v="0"/>
    <s v="RMM"/>
    <b v="0"/>
    <b v="0"/>
    <b v="0"/>
    <b v="1"/>
    <n v="0"/>
    <s v="ALUMINUM"/>
    <m/>
    <x v="3"/>
    <s v=""/>
    <x v="12"/>
  </r>
  <r>
    <s v="ALUSI500NAT23I2510I5"/>
    <s v="ALUMINUM"/>
    <s v="ALUMINUM 6061 SHEET 0.5&quot; X 23.25&quot; X 10.5&quot;"/>
    <s v="ALUMINUM 6061 SHEET 0.5&quot; X 23.25&quot; X 10.5&quot;"/>
    <s v="RMM"/>
    <s v="EA"/>
    <s v="P"/>
    <b v="0"/>
    <s v="RMM"/>
    <b v="0"/>
    <b v="0"/>
    <b v="0"/>
    <b v="1"/>
    <n v="0"/>
    <s v="ALUMINUM"/>
    <m/>
    <x v="3"/>
    <s v=""/>
    <x v="12"/>
  </r>
  <r>
    <s v="ALUSI500NAT24245052H32"/>
    <s v="ALUMINUM"/>
    <s v="ALUMINUM 5052-H32  .5&quot; X 24&quot; X 24&quot;"/>
    <s v="ALUMINUM 5052-H32  .5&quot; X 24&quot; X 24&quot;"/>
    <s v="RMM"/>
    <s v="EA"/>
    <s v="P"/>
    <b v="0"/>
    <s v="RMM"/>
    <b v="0"/>
    <b v="0"/>
    <b v="0"/>
    <b v="1"/>
    <n v="0"/>
    <s v="ALUMINUM"/>
    <m/>
    <x v="3"/>
    <s v=""/>
    <x v="12"/>
  </r>
  <r>
    <s v="ALUSI500NAT2I2511I5"/>
    <s v="ALUMINUM"/>
    <s v="ALUMINUM 6061 SHEET 0.5&quot; X 2.25&quot; X 11.50&quot;"/>
    <s v="ALUMINUM 6061 SHEET 0.5&quot; X 2.25&quot; X 11.50&quot;"/>
    <s v="RMM"/>
    <s v="EA"/>
    <s v="P"/>
    <b v="0"/>
    <s v="RMM"/>
    <b v="0"/>
    <b v="0"/>
    <b v="0"/>
    <b v="1"/>
    <n v="0"/>
    <s v="ALUMINUM"/>
    <m/>
    <x v="3"/>
    <s v=""/>
    <x v="12"/>
  </r>
  <r>
    <s v="ALUSI500NAT2I2529I5"/>
    <s v="ALUMINUM"/>
    <s v="ALUMINUM 6061 SHEET 0.5&quot; X 2.25&quot; X 29.50&quot;"/>
    <s v="ALUMINUM 6061 SHEET 0.5&quot; X 2.25&quot; X 29.50&quot;"/>
    <s v="RMM"/>
    <s v="EA"/>
    <s v="P"/>
    <b v="0"/>
    <s v="RMM"/>
    <b v="0"/>
    <b v="0"/>
    <b v="0"/>
    <b v="1"/>
    <n v="0"/>
    <s v="ALUMINUM"/>
    <m/>
    <x v="3"/>
    <s v=""/>
    <x v="12"/>
  </r>
  <r>
    <s v="ALUSI500NAT3585"/>
    <s v="ALUMINIU"/>
    <s v="ALUMINIUM  PLATE 6061 .500 X 3.5&quot; X 8.5&quot; T651 CUT TOL +.060-.000"/>
    <s v="ALUMINIUM  PLATE 6061 .500 X 3.5&quot; X 8.5&quot; T651 CUT TOL +.060-.000"/>
    <s v="RMM"/>
    <s v="EA"/>
    <s v="P"/>
    <b v="0"/>
    <s v="RMM"/>
    <b v="0"/>
    <b v="0"/>
    <b v="0"/>
    <b v="1"/>
    <n v="0"/>
    <s v="ALUMINIUM"/>
    <m/>
    <x v="16"/>
    <s v=""/>
    <x v="12"/>
  </r>
  <r>
    <s v="ALUSI500NAT612MCM"/>
    <s v="ALUMINUM"/>
    <s v="ALUMINUM 6061  SHEET 0.5&quot; THICK X 6&quot; WIDTH X 12&quot; LENGTH MCM# 8975K219"/>
    <s v="ALUMINUM 6061  SHEET 0.5&quot; THICK X 6&quot; WIDTH X 12&quot; LENGTH MCM# 8975K219"/>
    <s v="RMM"/>
    <s v="EA"/>
    <s v="P"/>
    <b v="0"/>
    <s v="RMM"/>
    <b v="0"/>
    <b v="0"/>
    <b v="0"/>
    <b v="1"/>
    <n v="0"/>
    <s v="ALUMINUM"/>
    <m/>
    <x v="3"/>
    <s v=""/>
    <x v="12"/>
  </r>
  <r>
    <s v="ALUSI625NAT1212"/>
    <s v="ALUMINIU"/>
    <s v="ALUMINIUM 6061-T6 SHEET 0.625 THICKNESS ,LENGTH12&quot; x 12&quot;"/>
    <s v="ALUMINIUM 6061-T6 SHEET 0.625 THICKNESS ,LENGTH12&quot; x 12&quot;"/>
    <s v="RMM"/>
    <s v="EA"/>
    <s v="P"/>
    <b v="0"/>
    <s v="RMM"/>
    <b v="0"/>
    <b v="0"/>
    <b v="0"/>
    <b v="1"/>
    <n v="0"/>
    <s v="ALUMINIUM"/>
    <m/>
    <x v="3"/>
    <s v=""/>
    <x v="12"/>
  </r>
  <r>
    <s v="ALUSI625NAT1224MCM"/>
    <s v="Alu Tigh"/>
    <s v="Aluminum Tight-Tolerance 6061 with Certification, Precision Ground, 5/8&quot; Thick, 12&quot; X 24&quot; MCMC# 9872T141"/>
    <s v="Aluminum Tight-Tolerance 6061 with Certification, Precision Ground, 5/8&quot; Thick, 12&quot; X 24&quot; MCMC# 9872T141"/>
    <s v="RMM"/>
    <s v="EA"/>
    <s v="P"/>
    <b v="0"/>
    <s v="RMM"/>
    <b v="0"/>
    <b v="0"/>
    <b v="0"/>
    <b v="1"/>
    <n v="0"/>
    <s v="Aluminum"/>
    <m/>
    <x v="3"/>
    <s v=""/>
    <x v="12"/>
  </r>
  <r>
    <s v="ALUSI625NAT21I510I5"/>
    <s v="ALUMINUM"/>
    <s v="ALUMINUM 6061 SHEET 0.625&quot; X 21.5&quot; X 10.5&quot;"/>
    <s v="ALUMINUM 6061 SHEET 0.625&quot; X 21.5&quot; X 10.5&quot;"/>
    <s v="RMM"/>
    <s v="EA"/>
    <s v="P"/>
    <b v="0"/>
    <s v="RMM"/>
    <b v="0"/>
    <b v="0"/>
    <b v="0"/>
    <b v="1"/>
    <n v="0"/>
    <s v="ALUMINUM"/>
    <m/>
    <x v="3"/>
    <s v=""/>
    <x v="12"/>
  </r>
  <r>
    <s v="ALUSI625NAT23I2510I5"/>
    <s v="ALUMINUM"/>
    <s v="ALUMINUM 6061 SHEET 0.625&quot; X 23.25&quot; X 10.5&quot;"/>
    <s v="ALUMINUM 6061 SHEET 0.625&quot; X 23.25&quot; X 10.5&quot;"/>
    <s v="RMM"/>
    <s v="EA"/>
    <s v="P"/>
    <b v="0"/>
    <s v="RMM"/>
    <b v="0"/>
    <b v="0"/>
    <b v="0"/>
    <b v="1"/>
    <n v="0"/>
    <s v="ALUMINUM"/>
    <m/>
    <x v="3"/>
    <s v=""/>
    <x v="12"/>
  </r>
  <r>
    <s v="ALUSI625NAT2424MCM"/>
    <s v="Aluminum"/>
    <s v=" Aluminum Tight-Tolerance 6061 with Certification Precision Ground, 5/8&quot; Thick, 24&quot; x 24&quot; MCMC# 9057K54"/>
    <s v=" Aluminum Tight-Tolerance 6061 with Certification Precision Ground, 5/8&quot; Thick, 24&quot; x 24&quot; MCMC# 9057K54"/>
    <s v="RMM"/>
    <s v="EA"/>
    <s v="P"/>
    <b v="0"/>
    <s v="RMM"/>
    <b v="0"/>
    <b v="0"/>
    <b v="0"/>
    <b v="1"/>
    <n v="0"/>
    <s v=""/>
    <m/>
    <x v="3"/>
    <s v="RMM_ALU"/>
    <x v="12"/>
  </r>
  <r>
    <s v="ALUSI625NAT612MCM"/>
    <s v="ALUMINUM"/>
    <s v="ALUMINUM 6061 SHEET 0.625&quot; X 6&quot; X 12&quot; MCM# 9246K524"/>
    <s v="ALUMINUM 6061 SHEET 0.625&quot; X 6&quot; X 12&quot; MCM# 9246K524"/>
    <s v="RMM"/>
    <s v="EA"/>
    <s v="P"/>
    <b v="0"/>
    <s v="RMM"/>
    <b v="0"/>
    <b v="0"/>
    <b v="0"/>
    <b v="1"/>
    <n v="0"/>
    <s v="ALUMINUM"/>
    <m/>
    <x v="3"/>
    <s v=""/>
    <x v="12"/>
  </r>
  <r>
    <s v="ALUSI750NAT17I3X26I3"/>
    <s v="ALUMINUM"/>
    <s v="ALUMINUM 6061-T6  0.75&quot; X 26.3&quot; x 17.3&quot;"/>
    <s v="ALUMINUM 6061-T6  0.75&quot; X 26.3&quot; x 17.3&quot;"/>
    <s v="RMM"/>
    <s v="EA"/>
    <s v="P"/>
    <b v="0"/>
    <s v="RMM"/>
    <b v="0"/>
    <b v="0"/>
    <b v="0"/>
    <b v="1"/>
    <n v="0"/>
    <s v="ALUMINUM"/>
    <m/>
    <x v="3"/>
    <s v=""/>
    <x v="12"/>
  </r>
  <r>
    <s v="ALUSI750NAT19I519I5"/>
    <s v="ALUMINUM"/>
    <s v="ALUMINUM  SHEET 0.75&quot; X 19.5&quot; X 19.5&quot;"/>
    <s v="ALUMINUM  SHEET 0.75&quot; X 19.5&quot; X 19.5&quot;"/>
    <s v="RMM"/>
    <s v="EA"/>
    <s v="P"/>
    <b v="0"/>
    <s v="RMM"/>
    <b v="0"/>
    <b v="0"/>
    <b v="0"/>
    <b v="1"/>
    <n v="0"/>
    <s v="ALUMINUM"/>
    <m/>
    <x v="3"/>
    <s v=""/>
    <x v="12"/>
  </r>
  <r>
    <s v="ALUSI750NAT1I25144"/>
    <s v="ALUMINIU"/>
    <s v="ALUMINIUM 6061-T6511 0.750 x 1.250 x 144.000"/>
    <s v="ALUMINIUM 6061-T6511 0.750 x 1.250 x 144.000"/>
    <s v="RMM"/>
    <s v="EA"/>
    <s v="P"/>
    <b v="0"/>
    <s v="RMM"/>
    <b v="0"/>
    <b v="0"/>
    <b v="0"/>
    <b v="1"/>
    <n v="0"/>
    <s v="ALUMINIUM"/>
    <m/>
    <x v="3"/>
    <s v=""/>
    <x v="12"/>
  </r>
  <r>
    <s v="ALUSI750NAT1I601I30"/>
    <s v="ALUMINUM"/>
    <s v="ALUMINUM 0.75&quot; X 1.60&quot; X 1.30&quot;"/>
    <s v="ALUMINUM 0.75&quot; X 1.60&quot; X 1.30&quot;"/>
    <s v="RMM"/>
    <s v="EA"/>
    <s v="P"/>
    <b v="0"/>
    <s v="RMM"/>
    <b v="0"/>
    <b v="0"/>
    <b v="0"/>
    <b v="1"/>
    <n v="0"/>
    <s v="ALUMINUM"/>
    <m/>
    <x v="3"/>
    <s v=""/>
    <x v="12"/>
  </r>
  <r>
    <s v="ALUSI750NAT2424"/>
    <s v="ALUMINUM"/>
    <s v="ALUMINUM 6061-T651  SHEET 0.75&quot; X24&quot; X 24&quot;"/>
    <s v="ALUMINUM 6061-T651  SHEET 0.75&quot; X24&quot; X 24&quot;"/>
    <s v="RMM"/>
    <s v="EA"/>
    <s v="P"/>
    <b v="0"/>
    <s v="RMM"/>
    <b v="0"/>
    <b v="0"/>
    <b v="0"/>
    <b v="1"/>
    <n v="0"/>
    <s v="ALUMINUM"/>
    <m/>
    <x v="3"/>
    <s v=""/>
    <x v="12"/>
  </r>
  <r>
    <s v="ALUSI750NAT3I2516"/>
    <s v="ALUMINUM"/>
    <s v="ALUMINUM 6061-T6, 0 .75&quot; X 3.25&quot; x 16.0&quot;"/>
    <s v="ALUMINUM 6061-T6, 0 .75&quot; X 3.25&quot; x 16.0&quot;"/>
    <s v="RMM"/>
    <s v="EA"/>
    <s v="P"/>
    <b v="0"/>
    <s v="RMM"/>
    <b v="0"/>
    <b v="0"/>
    <b v="0"/>
    <b v="1"/>
    <n v="0"/>
    <s v="ALUMINUM"/>
    <m/>
    <x v="3"/>
    <s v=""/>
    <x v="12"/>
  </r>
  <r>
    <s v="ALUSI750NAT3I257I00"/>
    <s v="ALUMINUM"/>
    <s v="ALUMINUM 6061  SHEET 0.75&quot; X 3.25&quot; X 7&quot; +060/-000"/>
    <s v="ALUMINUM 6061  SHEET 0.75&quot; X 3.25&quot; X 7&quot; +060/-000"/>
    <s v="RMM"/>
    <s v="EA"/>
    <s v="P"/>
    <b v="0"/>
    <s v="RMM"/>
    <b v="0"/>
    <b v="0"/>
    <b v="0"/>
    <b v="1"/>
    <n v="0"/>
    <s v="ALUMINUM"/>
    <m/>
    <x v="3"/>
    <s v=""/>
    <x v="12"/>
  </r>
  <r>
    <s v="ALUSI750NAT612MCM"/>
    <s v="ALUMINUM"/>
    <s v="ALUMINUM 6061 SHEET 0.75&quot; THICK X 6&quot; WIDTH X 12&quot; LENGTH MCM# 8975K235"/>
    <s v="ALUMINUM 6061 SHEET 0.75&quot; THICK X 6&quot; WIDTH X 12&quot; LENGTH MCM# 8975K235"/>
    <s v="RMM"/>
    <s v="EA"/>
    <s v="P"/>
    <b v="0"/>
    <s v="RMM"/>
    <b v="0"/>
    <b v="0"/>
    <b v="0"/>
    <b v="1"/>
    <n v="0"/>
    <s v="ALUMINUM"/>
    <m/>
    <x v="3"/>
    <s v=""/>
    <x v="12"/>
  </r>
  <r>
    <s v="ALUSI750NAT6I27COA"/>
    <s v="ALUMINUM"/>
    <s v="ALUMINUM  6061 T651 SHEET NATURAL 0.75&quot;X2.75&quot;X6&quot;"/>
    <s v="ALUMINUM  6061 T651 SHEET NATURAL 0.75&quot;X2.75&quot;X6&quot;"/>
    <s v="RMM"/>
    <s v="EA"/>
    <s v="P"/>
    <b v="0"/>
    <s v="RMM"/>
    <b v="0"/>
    <b v="0"/>
    <b v="0"/>
    <b v="1"/>
    <n v="0"/>
    <s v="ALUMINUM"/>
    <m/>
    <x v="3"/>
    <s v=""/>
    <x v="12"/>
  </r>
  <r>
    <s v="ALUSI750NAT6I75I750"/>
    <s v="ALUMINUM"/>
    <s v="ALUMINUM 0.75&quot; X 6.75&quot; X 0.75&quot;"/>
    <s v="ALUMINUM 0.75&quot; X 6.75&quot; X 0.75&quot;"/>
    <s v="RMM"/>
    <s v="EA"/>
    <s v="P"/>
    <b v="0"/>
    <s v="RMM"/>
    <b v="0"/>
    <b v="0"/>
    <b v="0"/>
    <b v="1"/>
    <n v="0"/>
    <s v="ALUMINUM"/>
    <m/>
    <x v="3"/>
    <s v=""/>
    <x v="12"/>
  </r>
  <r>
    <s v="AMATLABEL-FRAGILE3&quot;X5&quot;"/>
    <s v="AMAT NO."/>
    <s v="AMAT NO. 0205-01634 LABEL     _x001e_&quot;FRAGILE&quot;_x001e_SIZE: 3&quot; X 5&quot;_x001e_QTY: 250/ROLL"/>
    <s v="AMAT NO. 0205-01634 LABEL     _x001e_&quot;FRAGILE&quot;_x001e_SIZE: 3&quot; X 5&quot;_x001e_QTY: 250/ROLL"/>
    <m/>
    <s v="EA"/>
    <s v="P"/>
    <b v="0"/>
    <s v="Miscellaneous"/>
    <b v="0"/>
    <b v="0"/>
    <b v="0"/>
    <b v="1"/>
    <n v="0"/>
    <s v="AMAT"/>
    <m/>
    <x v="48"/>
    <s v=""/>
    <x v="0"/>
  </r>
  <r>
    <s v="AMATLBL-SECURITYSEAL1&quot;X3&quot;"/>
    <s v="AMAT NO."/>
    <s v="AMAT NO. 0205-01947 LABEL     _x001e_&quot;SECURITY SEAL&quot;_x001e_SIZE: 1&quot; X 3&quot;_x001e_QTY: 500/ROLL"/>
    <s v="AMAT NO. 0205-01947 LABEL     _x001e_&quot;SECURITY SEAL&quot;_x001e_SIZE: 1&quot; X 3&quot;_x001e_QTY: 500/ROLL"/>
    <m/>
    <s v="EA"/>
    <s v="P"/>
    <b v="0"/>
    <s v="Miscellaneous"/>
    <b v="0"/>
    <b v="0"/>
    <b v="0"/>
    <b v="1"/>
    <n v="0"/>
    <s v="AMAT"/>
    <m/>
    <x v="48"/>
    <s v=""/>
    <x v="0"/>
  </r>
  <r>
    <s v="AMATPLATE"/>
    <s v="AMATPLAT"/>
    <s v="AMATPLATE"/>
    <s v="AMATPLATE"/>
    <m/>
    <s v="EA"/>
    <s v="M"/>
    <b v="0"/>
    <s v="MIH"/>
    <b v="0"/>
    <b v="0"/>
    <b v="0"/>
    <b v="1"/>
    <n v="0"/>
    <e v="#VALUE!"/>
    <m/>
    <x v="48"/>
    <s v=""/>
    <x v="0"/>
  </r>
  <r>
    <s v="Amortise Delivery Cost RH"/>
    <s v="Amortise"/>
    <s v="Amortise Delivery Cost RH"/>
    <s v="Amortise Delivery Cost RH"/>
    <m/>
    <s v="EA"/>
    <s v="P"/>
    <b v="1"/>
    <s v="Miscellaneous"/>
    <b v="0"/>
    <b v="0"/>
    <b v="0"/>
    <b v="1"/>
    <n v="0"/>
    <s v="Amortise"/>
    <m/>
    <x v="3"/>
    <s v=""/>
    <x v="0"/>
  </r>
  <r>
    <s v="amortise NRE"/>
    <s v="amortise"/>
    <s v="amortise NRE"/>
    <s v="amortise NRE"/>
    <m/>
    <s v="EA"/>
    <s v="P"/>
    <b v="1"/>
    <s v="Miscellaneous"/>
    <b v="0"/>
    <b v="0"/>
    <b v="0"/>
    <b v="1"/>
    <n v="0"/>
    <s v="amortise"/>
    <m/>
    <x v="3"/>
    <s v=""/>
    <x v="0"/>
  </r>
  <r>
    <s v="AMORTISE t.cost"/>
    <s v="AMORTISE"/>
    <s v="AMORTISE t.cost"/>
    <s v="AMORTISE t.cost"/>
    <m/>
    <s v="EA"/>
    <s v="P"/>
    <b v="1"/>
    <s v="Miscellaneous"/>
    <b v="0"/>
    <b v="0"/>
    <b v="0"/>
    <b v="1"/>
    <n v="0"/>
    <s v="AMORTISE"/>
    <m/>
    <x v="3"/>
    <s v=""/>
    <x v="0"/>
  </r>
  <r>
    <s v="amortise test piece"/>
    <s v="amortise"/>
    <s v="amortise test piece"/>
    <s v="amortise test piece"/>
    <m/>
    <s v="EA"/>
    <s v="P"/>
    <b v="1"/>
    <s v="Miscellaneous"/>
    <b v="0"/>
    <b v="0"/>
    <b v="0"/>
    <b v="1"/>
    <n v="0"/>
    <s v="amortise"/>
    <m/>
    <x v="3"/>
    <s v=""/>
    <x v="0"/>
  </r>
  <r>
    <s v="amortise tooling"/>
    <s v="amortise"/>
    <s v="amortise tooling"/>
    <s v="amortise tooling"/>
    <m/>
    <s v="EA"/>
    <s v="P"/>
    <b v="1"/>
    <s v="Miscellaneous"/>
    <b v="0"/>
    <b v="0"/>
    <b v="0"/>
    <b v="1"/>
    <n v="0"/>
    <s v="amortise"/>
    <m/>
    <x v="10"/>
    <s v=""/>
    <x v="0"/>
  </r>
  <r>
    <s v="amortise tooling cost"/>
    <s v="amortise"/>
    <s v="amortise tooling cost"/>
    <s v="amortise tooling cost"/>
    <m/>
    <s v="EA"/>
    <s v="P"/>
    <b v="1"/>
    <s v="Miscellaneous"/>
    <b v="0"/>
    <b v="0"/>
    <b v="0"/>
    <b v="1"/>
    <n v="0"/>
    <s v="amortise"/>
    <m/>
    <x v="10"/>
    <s v=""/>
    <x v="0"/>
  </r>
  <r>
    <s v="amortise tooling costing"/>
    <s v="amortise"/>
    <s v="amortise tooling costing"/>
    <s v="amortise tooling costing"/>
    <m/>
    <s v="EA"/>
    <s v="P"/>
    <b v="1"/>
    <s v="Miscellaneous"/>
    <b v="0"/>
    <b v="0"/>
    <b v="0"/>
    <b v="1"/>
    <n v="0"/>
    <s v="amortise"/>
    <m/>
    <x v="10"/>
    <s v=""/>
    <x v="0"/>
  </r>
  <r>
    <s v="amortise tooling nebulizer"/>
    <s v="amortise"/>
    <s v="amortise tooling nebulizer"/>
    <s v="amortise tooling nebulizer"/>
    <m/>
    <s v="EA"/>
    <s v="P"/>
    <b v="1"/>
    <s v="Miscellaneous"/>
    <b v="0"/>
    <b v="0"/>
    <b v="0"/>
    <b v="1"/>
    <n v="0"/>
    <s v="amortise"/>
    <m/>
    <x v="10"/>
    <s v=""/>
    <x v="0"/>
  </r>
  <r>
    <s v="amortize delivery cost"/>
    <s v="amortize"/>
    <s v="amortize delivery cost"/>
    <s v="amortize delivery cost"/>
    <m/>
    <s v="EA"/>
    <s v="P"/>
    <b v="1"/>
    <s v="Miscellaneous"/>
    <b v="0"/>
    <b v="0"/>
    <b v="0"/>
    <b v="1"/>
    <n v="0"/>
    <s v="amortize"/>
    <m/>
    <x v="3"/>
    <s v=""/>
    <x v="0"/>
  </r>
  <r>
    <s v="Amortize FAI documentation"/>
    <s v="Amortize"/>
    <s v="Amortize FAI documentation"/>
    <s v="Amortize FAI documentation"/>
    <m/>
    <s v="EA"/>
    <s v="P"/>
    <b v="1"/>
    <s v="Miscellaneous"/>
    <b v="0"/>
    <b v="0"/>
    <b v="0"/>
    <b v="1"/>
    <n v="0"/>
    <s v="Amortize"/>
    <m/>
    <x v="3"/>
    <s v=""/>
    <x v="0"/>
  </r>
  <r>
    <s v="amortize test charge cost"/>
    <s v="amortize"/>
    <s v="amortize test charge cost"/>
    <s v="amortize test charge cost"/>
    <m/>
    <s v="EA"/>
    <s v="P"/>
    <b v="1"/>
    <s v="Miscellaneous"/>
    <b v="0"/>
    <b v="0"/>
    <b v="0"/>
    <b v="1"/>
    <n v="0"/>
    <s v="amortize"/>
    <m/>
    <x v="3"/>
    <s v=""/>
    <x v="0"/>
  </r>
  <r>
    <s v="amotise tolling"/>
    <s v="amotise "/>
    <s v="amotise tolling"/>
    <s v="amotise tolling"/>
    <m/>
    <s v="EA"/>
    <s v="P"/>
    <b v="1"/>
    <s v="Miscellaneous"/>
    <b v="0"/>
    <b v="0"/>
    <b v="0"/>
    <b v="1"/>
    <n v="0"/>
    <s v="amotise"/>
    <m/>
    <x v="3"/>
    <s v=""/>
    <x v="0"/>
  </r>
  <r>
    <s v="amotize tooling"/>
    <s v="amotize "/>
    <s v="amotize tooling"/>
    <s v="amotize tooling"/>
    <m/>
    <s v="EA"/>
    <s v="P"/>
    <b v="1"/>
    <s v="Miscellaneous"/>
    <b v="0"/>
    <b v="0"/>
    <b v="0"/>
    <b v="1"/>
    <n v="0"/>
    <s v="amotize"/>
    <m/>
    <x v="10"/>
    <s v=""/>
    <x v="0"/>
  </r>
  <r>
    <s v="Angle Plate 2.0 x 18.5 x 10.0"/>
    <s v="Aluminiu"/>
    <s v="Aluminium Angel Plate         _x001e__x001e_2.000 x 10.000 x 18.500, +.063/-.000, 6061-T651,"/>
    <s v="Aluminium Angel Plate         _x001e__x001e_2.000 x 10.000 x 18.500, +.063/-.000, 6061-T651,"/>
    <m/>
    <s v="EA"/>
    <s v="P"/>
    <b v="1"/>
    <s v="Miscellaneous"/>
    <b v="0"/>
    <b v="0"/>
    <b v="0"/>
    <b v="1"/>
    <n v="0"/>
    <s v="Aluminium"/>
    <m/>
    <x v="16"/>
    <s v="Miscellaneous_Ang"/>
    <x v="12"/>
  </r>
  <r>
    <s v="ANNEAL FIXTURE, Rev 0"/>
    <m/>
    <s v="ANNEAL FIXTURE"/>
    <s v="ANNEAL FIXTURE"/>
    <s v="MIHM"/>
    <s v="EA"/>
    <s v="M"/>
    <b v="0"/>
    <s v="Metal"/>
    <b v="0"/>
    <b v="1"/>
    <b v="0"/>
    <b v="1"/>
    <n v="0"/>
    <s v="ANNEAL"/>
    <m/>
    <x v="3"/>
    <s v=""/>
    <x v="10"/>
  </r>
  <r>
    <s v="ANNEAL TANK, Rev 02"/>
    <s v="ANNEAL T"/>
    <s v="ANNEAL TANK, Rev 02"/>
    <s v="ANNEAL TANK, Rev 02"/>
    <s v="MIHM"/>
    <s v="EA"/>
    <s v="M"/>
    <b v="0"/>
    <s v="Metal"/>
    <b v="0"/>
    <b v="1"/>
    <b v="0"/>
    <b v="1"/>
    <n v="0"/>
    <s v="ANNEAL"/>
    <m/>
    <x v="34"/>
    <s v=""/>
    <x v="10"/>
  </r>
  <r>
    <s v="ANNEAL TANK, Rev 04"/>
    <s v="ANNEAL T"/>
    <s v="ANNEAL TANK, Rev 04"/>
    <s v="ANNEAL TANK, Rev 04"/>
    <s v="MIHM"/>
    <s v="EA"/>
    <s v="M"/>
    <b v="0"/>
    <s v="Metal"/>
    <b v="0"/>
    <b v="0"/>
    <b v="0"/>
    <b v="1"/>
    <n v="0"/>
    <s v="ANNEAL"/>
    <m/>
    <x v="34"/>
    <s v=""/>
    <x v="10"/>
  </r>
  <r>
    <s v="Anneal Vapor Head Plate"/>
    <s v="Anneal V"/>
    <s v="Anneal Vapor Head Plate"/>
    <s v="Anneal Vapor Head Plate"/>
    <m/>
    <s v="EA"/>
    <s v="M"/>
    <b v="1"/>
    <s v="Miscellaneous"/>
    <b v="0"/>
    <b v="1"/>
    <b v="0"/>
    <b v="1"/>
    <n v="0"/>
    <s v="Anneal"/>
    <m/>
    <x v="16"/>
    <s v=""/>
    <x v="0"/>
  </r>
  <r>
    <s v="ARCSHT4X16X16"/>
    <s v="ACRYLIC"/>
    <s v="ACRYLIC SHEET CLEAR 4&quot;x16&quot;x16&quot;"/>
    <s v="ACRYLIC SHEET CLEAR 4&quot;x16&quot;x16&quot;"/>
    <s v="Raw"/>
    <s v="EA"/>
    <s v="P"/>
    <b v="0"/>
    <s v="RM"/>
    <b v="0"/>
    <b v="0"/>
    <b v="0"/>
    <b v="1"/>
    <n v="0"/>
    <s v="ACRYLIC"/>
    <m/>
    <x v="47"/>
    <s v="RM_ARC"/>
    <x v="8"/>
  </r>
  <r>
    <s v="ARCYSI375CLR2448CB"/>
    <s v="Acrylic"/>
    <s v="Acrylic Transparent Chemcast Brand 0.375&quot; THK X 24&quot; X 48&quot;"/>
    <s v="Acrylic Transparent Chemcast Brand 0.375&quot; THK X 24&quot; X 48&quot;"/>
    <s v="Raw"/>
    <s v="EA"/>
    <s v="P"/>
    <b v="0"/>
    <s v="RM"/>
    <b v="0"/>
    <b v="0"/>
    <b v="0"/>
    <b v="1"/>
    <n v="0"/>
    <s v="Acrylic"/>
    <m/>
    <x v="3"/>
    <s v="RM_ARC"/>
    <x v="8"/>
  </r>
  <r>
    <s v="ARM, Rev 01"/>
    <m/>
    <s v="ARM"/>
    <s v="ARM"/>
    <m/>
    <s v="EA"/>
    <s v="M"/>
    <b v="0"/>
    <s v="MIH"/>
    <b v="0"/>
    <b v="1"/>
    <b v="0"/>
    <b v="1"/>
    <n v="0"/>
    <e v="#VALUE!"/>
    <m/>
    <x v="3"/>
    <s v=""/>
    <x v="0"/>
  </r>
  <r>
    <s v="ARM-CH17665-09, Rev E1"/>
    <m/>
    <s v="ARM-CH17665-09, Rev E1"/>
    <s v="ARM-CH17665-09, Rev E1"/>
    <m/>
    <s v="EA"/>
    <s v="M"/>
    <b v="0"/>
    <s v="SUB CON"/>
    <b v="0"/>
    <b v="0"/>
    <b v="0"/>
    <b v="1"/>
    <n v="0"/>
    <s v="ARM-CH17665-09,"/>
    <m/>
    <x v="14"/>
    <s v=""/>
    <x v="0"/>
  </r>
  <r>
    <s v="ASARSI250DGN2448PLEX"/>
    <s v="PLEXIGLA"/>
    <s v="PLEXIGLASS ACRYLIC SHEETS COLORED TRANSPARENT 2092 DARK GREEN .250&quot; X 24&quot; X 48&quot; PAPER MASKED"/>
    <s v="PLEXIGLASS ACRYLIC SHEETS COLORED TRANSPARENT 2092 DARK GREEN .250&quot; X 24&quot; X 48&quot; PAPER MASKED"/>
    <s v="Raw"/>
    <s v="EA"/>
    <s v="P"/>
    <b v="0"/>
    <s v="RM"/>
    <b v="0"/>
    <b v="0"/>
    <b v="0"/>
    <b v="1"/>
    <n v="0"/>
    <s v="PLEXIGLASS"/>
    <m/>
    <x v="47"/>
    <s v="RM_ASA"/>
    <x v="8"/>
  </r>
  <r>
    <s v="ASM, CHIP"/>
    <m/>
    <s v="ASM, CHIP"/>
    <s v="ASM, CHIP"/>
    <s v="Sub"/>
    <s v="EA"/>
    <s v="M"/>
    <b v="0"/>
    <s v="MIH"/>
    <b v="0"/>
    <b v="1"/>
    <b v="0"/>
    <b v="1"/>
    <n v="3"/>
    <s v=" CHIP"/>
    <m/>
    <x v="2"/>
    <s v=""/>
    <x v="0"/>
  </r>
  <r>
    <s v="Assembly Clamp, Rev E1"/>
    <s v="Assembly"/>
    <s v="Assembly Clamp"/>
    <s v="Assembly Clamp"/>
    <s v="MIHP"/>
    <s v="EA"/>
    <s v="M"/>
    <b v="0"/>
    <s v="Plastic"/>
    <b v="0"/>
    <b v="0"/>
    <b v="0"/>
    <b v="1"/>
    <n v="0"/>
    <s v="Assembly"/>
    <m/>
    <x v="41"/>
    <s v=""/>
    <x v="2"/>
  </r>
  <r>
    <s v="ASTM-D638-001-E1"/>
    <s v="ASTM D63"/>
    <s v="ASTM D638 DogBone Type IV For Weld"/>
    <s v="ASTM D638 DogBone Type IV For Weld"/>
    <m/>
    <s v="EA"/>
    <s v="M"/>
    <b v="0"/>
    <s v="MIH"/>
    <b v="0"/>
    <b v="0"/>
    <b v="0"/>
    <b v="1"/>
    <n v="0"/>
    <s v="ASTM"/>
    <m/>
    <x v="3"/>
    <s v=""/>
    <x v="0"/>
  </r>
  <r>
    <s v="ASTM-D638-002-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-D638-003-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-D638-WB-001-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-D638-WB-002-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-D638-WB-003-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-D638-WB-XXX, Rev E1"/>
    <s v="ASTM D63"/>
    <s v="ASTM D638 DogBone Type IV For Weld"/>
    <s v="ASTM D638 DogBone Type IV For Weld"/>
    <m/>
    <s v="EA"/>
    <s v="M"/>
    <b v="0"/>
    <s v="MIH"/>
    <b v="0"/>
    <b v="1"/>
    <b v="0"/>
    <b v="1"/>
    <n v="0"/>
    <s v="ASTM"/>
    <m/>
    <x v="3"/>
    <s v=""/>
    <x v="0"/>
  </r>
  <r>
    <s v="ASTMTITGRD2.375X144"/>
    <s v="Titanium"/>
    <s v="Titanium ASTM Grade 2 .375&quot; x 144&quot;"/>
    <s v="Titanium ASTM Grade 2 .375&quot; x 144&quot;"/>
    <s v="RMM"/>
    <s v="EA"/>
    <s v="P"/>
    <b v="0"/>
    <s v="RMM"/>
    <b v="0"/>
    <b v="0"/>
    <b v="0"/>
    <b v="1"/>
    <n v="0"/>
    <s v="Titanium"/>
    <m/>
    <x v="3"/>
    <s v="RMM_AST"/>
    <x v="0"/>
  </r>
  <r>
    <s v="AT42656, Rev 2"/>
    <m/>
    <s v="COVER, PLASTIC, HERMETIC PROTECTOR"/>
    <s v="COVER, PLASTIC, HERMETIC PROTECTOR"/>
    <s v="MIHP"/>
    <s v="EA"/>
    <s v="M"/>
    <b v="0"/>
    <s v="Plastic"/>
    <b v="0"/>
    <b v="0"/>
    <b v="0"/>
    <b v="1"/>
    <n v="5"/>
    <s v=" PLASTIC, HERMETIC PROTECTOR"/>
    <m/>
    <x v="5"/>
    <s v="Plastic_AT4"/>
    <x v="2"/>
  </r>
  <r>
    <s v="AXX0037A"/>
    <m/>
    <s v="BUMPER, STOP"/>
    <s v="BUMPER, STOP"/>
    <s v="Sub"/>
    <s v="EA"/>
    <s v="M"/>
    <b v="0"/>
    <s v="Plastic"/>
    <b v="0"/>
    <b v="1"/>
    <b v="0"/>
    <b v="1"/>
    <n v="6"/>
    <s v=" STOP"/>
    <m/>
    <x v="2"/>
    <s v="Plastic_AXX"/>
    <x v="2"/>
  </r>
  <r>
    <s v="AXX0037B"/>
    <m/>
    <s v="BUMPER, STOP"/>
    <s v="BUMPER, STOP"/>
    <s v="MIHP"/>
    <s v="EA"/>
    <s v="M"/>
    <b v="0"/>
    <s v="Plastic"/>
    <b v="0"/>
    <b v="0"/>
    <b v="0"/>
    <b v="1"/>
    <n v="6"/>
    <s v=" STOP"/>
    <m/>
    <x v="3"/>
    <s v="Plastic_AXX"/>
    <x v="2"/>
  </r>
  <r>
    <s v="B10A04DC"/>
    <m/>
    <s v="PWM Brush/Brushless Servo Amplifier"/>
    <s v="PWM Brush/Brushless Servo Amplifier"/>
    <s v="Sub"/>
    <s v="EA"/>
    <s v="M"/>
    <b v="0"/>
    <s v="Plastic"/>
    <b v="0"/>
    <b v="0"/>
    <b v="0"/>
    <b v="1"/>
    <n v="0"/>
    <s v="PWM"/>
    <m/>
    <x v="2"/>
    <s v="Plastic_B10"/>
    <x v="2"/>
  </r>
  <r>
    <s v="bacon-enclosure-aluminum"/>
    <m/>
    <s v="bacon-enclosure-aluminum"/>
    <s v="bacon-enclosure-aluminum"/>
    <m/>
    <s v="EA"/>
    <s v="M"/>
    <b v="0"/>
    <s v="SUB CON"/>
    <b v="0"/>
    <b v="0"/>
    <b v="0"/>
    <b v="1"/>
    <n v="0"/>
    <e v="#VALUE!"/>
    <m/>
    <x v="14"/>
    <s v=""/>
    <x v="12"/>
  </r>
  <r>
    <s v="Baffles"/>
    <s v="Baffles"/>
    <s v="Baffles"/>
    <s v="Baffles"/>
    <m/>
    <s v="EA"/>
    <s v="M"/>
    <b v="0"/>
    <s v="NP"/>
    <b v="0"/>
    <b v="0"/>
    <b v="0"/>
    <b v="1"/>
    <n v="0"/>
    <e v="#VALUE!"/>
    <m/>
    <x v="3"/>
    <s v=""/>
    <x v="0"/>
  </r>
  <r>
    <s v="BAII-001"/>
    <s v="S*"/>
    <s v="Frame"/>
    <s v="Frame"/>
    <m/>
    <s v="EA"/>
    <s v="M"/>
    <b v="0"/>
    <s v="Miscellaneous"/>
    <b v="0"/>
    <b v="0"/>
    <b v="0"/>
    <b v="1"/>
    <n v="0"/>
    <e v="#VALUE!"/>
    <m/>
    <x v="3"/>
    <s v="Miscellaneous_BAI"/>
    <x v="0"/>
  </r>
  <r>
    <s v="BAR3/8XX3/4X12"/>
    <s v="3/8 X 3/"/>
    <s v="3/8 X 3/4 X 12' R/L 316/316L HRAP BAR ASTM A479"/>
    <s v="3/8 X 3/4 X 12' R/L 316/316L HRAP BAR ASTM A479"/>
    <s v="RMM"/>
    <s v="EA"/>
    <s v="P"/>
    <b v="0"/>
    <s v="RMM"/>
    <b v="0"/>
    <b v="0"/>
    <b v="0"/>
    <b v="1"/>
    <n v="0"/>
    <s v="3/8"/>
    <m/>
    <x v="3"/>
    <s v="RMM_BAR"/>
    <x v="0"/>
  </r>
  <r>
    <s v="Base"/>
    <m/>
    <s v="Base"/>
    <s v="Base"/>
    <m/>
    <s v="EA"/>
    <s v="M"/>
    <b v="0"/>
    <s v="MIH"/>
    <b v="0"/>
    <b v="0"/>
    <b v="0"/>
    <b v="1"/>
    <n v="0"/>
    <e v="#VALUE!"/>
    <m/>
    <x v="24"/>
    <s v=""/>
    <x v="0"/>
  </r>
  <r>
    <s v="Base_Negative.STEP is CK-01-10102"/>
    <s v="Base_Neg"/>
    <s v="Base_Negative.STEP is CK-01-10102"/>
    <s v="Base_Negative.STEP is CK-01-10102"/>
    <m/>
    <s v="EA"/>
    <s v="M"/>
    <b v="0"/>
    <s v="NP"/>
    <b v="0"/>
    <b v="0"/>
    <b v="0"/>
    <b v="1"/>
    <n v="0"/>
    <s v="Base_Negative.STEP"/>
    <m/>
    <x v="24"/>
    <s v=""/>
    <x v="0"/>
  </r>
  <r>
    <s v="BBCL-0405.5LT"/>
    <s v="Bag Bubb"/>
    <s v="DO NOT USE Bag Bubble 4x5.5 Clear Lip &amp; Tape 1500/CS"/>
    <s v="DO NOT USE Bag Bubble 4x5.5 Clear Lip &amp; Tape 1500/CS"/>
    <s v="PACK"/>
    <s v="EA"/>
    <s v="P"/>
    <b v="1"/>
    <s v="HARDWARE"/>
    <b v="0"/>
    <b v="0"/>
    <b v="0"/>
    <b v="0"/>
    <n v="0"/>
    <s v="DO"/>
    <m/>
    <x v="3"/>
    <s v="HARDWARE_BBC"/>
    <x v="0"/>
  </r>
  <r>
    <s v="BBCL-0608.5LT"/>
    <s v="Bag Bubb"/>
    <s v="Bag Bubble 6x8.5 Clear Lip &amp; Tape 650/CS"/>
    <s v="Bag Bubble 6x8.5 Clear Lip &amp; Tape 650/CS"/>
    <s v="PACK"/>
    <s v="EA"/>
    <s v="P"/>
    <b v="1"/>
    <s v="Miscellaneous"/>
    <b v="0"/>
    <b v="0"/>
    <b v="0"/>
    <b v="0"/>
    <n v="0"/>
    <s v="Bag"/>
    <m/>
    <x v="3"/>
    <s v="Miscellaneous_BBC"/>
    <x v="0"/>
  </r>
  <r>
    <s v="BBX packaging Cost"/>
    <s v="BBX pack"/>
    <s v="BBX packaging Cost"/>
    <s v="BBX packaging Cost"/>
    <m/>
    <s v="EA"/>
    <s v="P"/>
    <b v="1"/>
    <s v="Miscellaneous"/>
    <b v="0"/>
    <b v="0"/>
    <b v="0"/>
    <b v="1"/>
    <n v="0"/>
    <s v="BBX"/>
    <m/>
    <x v="3"/>
    <s v=""/>
    <x v="0"/>
  </r>
  <r>
    <s v="BCBFB3-6"/>
    <s v="screw, b"/>
    <s v="screw, button head, M3x6mm long, misumi p/n BCBFB3-6"/>
    <s v="screw, button head, M3x6mm long, misumi p/n BCBFB3-6"/>
    <s v="COM"/>
    <s v="EA"/>
    <s v="P"/>
    <b v="0"/>
    <s v="HARDWARE"/>
    <b v="0"/>
    <b v="0"/>
    <b v="0"/>
    <b v="1"/>
    <n v="5"/>
    <s v=" button head, M3x6mm long, misumi p/n BCBFB3-6"/>
    <m/>
    <x v="3"/>
    <s v="HARDWARE_BCB"/>
    <x v="0"/>
  </r>
  <r>
    <s v="berg D28-6"/>
    <s v="dowel pi"/>
    <s v="dowel pin .25od x .75 long 416sst"/>
    <s v="dowel pin .25od x .75 long 416sst"/>
    <m/>
    <s v="EA"/>
    <s v="P"/>
    <b v="1"/>
    <s v="Miscellaneous"/>
    <b v="0"/>
    <b v="0"/>
    <b v="0"/>
    <b v="1"/>
    <n v="0"/>
    <s v="dowel"/>
    <m/>
    <x v="8"/>
    <s v="Miscellaneous_ber"/>
    <x v="0"/>
  </r>
  <r>
    <s v="BIC7563, Rev D"/>
    <s v="S*"/>
    <s v="BICO1 COVER, Z AXIS"/>
    <s v="BICO1 COVER, Z AXIS"/>
    <s v="MFG"/>
    <s v="EA"/>
    <s v="M"/>
    <b v="0"/>
    <s v="AMP"/>
    <b v="0"/>
    <b v="0"/>
    <b v="0"/>
    <b v="1"/>
    <n v="0"/>
    <s v="BICO1"/>
    <m/>
    <x v="5"/>
    <s v=""/>
    <x v="0"/>
  </r>
  <r>
    <s v="BIC7563, Tooling"/>
    <s v="BIC01 Co"/>
    <s v="One time Tooling Charge"/>
    <s v="One time Tooling Charge"/>
    <s v="MFG"/>
    <s v="EA"/>
    <s v="M"/>
    <b v="1"/>
    <s v="Miscellaneous"/>
    <b v="0"/>
    <b v="0"/>
    <b v="0"/>
    <b v="1"/>
    <n v="0"/>
    <s v="One"/>
    <m/>
    <x v="10"/>
    <s v="Miscellaneous_BIC"/>
    <x v="0"/>
  </r>
  <r>
    <s v="BIC7563SA, Rev C"/>
    <s v="BICO1 CO"/>
    <s v="BICO1 COVER, Z AXIS"/>
    <s v="BICO1 COVER, Z AXIS"/>
    <m/>
    <s v="EA"/>
    <s v="M"/>
    <b v="0"/>
    <s v="Miscellaneous"/>
    <b v="0"/>
    <b v="0"/>
    <b v="0"/>
    <b v="1"/>
    <n v="0"/>
    <s v="BICO1"/>
    <m/>
    <x v="5"/>
    <s v=""/>
    <x v="0"/>
  </r>
  <r>
    <s v="BL0001S9, Rev A"/>
    <s v="Formed B"/>
    <s v="Formed Basket Tray"/>
    <s v="Formed Basket Tray"/>
    <s v="GCX"/>
    <s v="EA"/>
    <s v="M"/>
    <b v="0"/>
    <s v="SEM"/>
    <b v="0"/>
    <b v="0"/>
    <b v="0"/>
    <b v="1"/>
    <n v="0"/>
    <s v="Formed"/>
    <m/>
    <x v="3"/>
    <s v="SEM_BL0"/>
    <x v="0"/>
  </r>
  <r>
    <s v="BLACK ABS 1.0THK 24''X24''"/>
    <s v="BLACK AB"/>
    <s v="BLACK ABS 1.0THK 24''X24''"/>
    <s v="BLACK ABS 1.0THK 24''X24''"/>
    <m/>
    <s v="EA"/>
    <s v="P"/>
    <b v="1"/>
    <s v="Miscellaneous"/>
    <b v="0"/>
    <b v="0"/>
    <b v="0"/>
    <b v="1"/>
    <n v="0"/>
    <s v="BLACK"/>
    <m/>
    <x v="3"/>
    <s v=""/>
    <x v="13"/>
  </r>
  <r>
    <s v="Black PP rod, 0.625”x12”"/>
    <s v="Black PP"/>
    <s v="Black PP rod, 0.625”x12”"/>
    <s v="Black PP rod, 0.625”x12”"/>
    <m/>
    <s v="EA"/>
    <s v="P"/>
    <b v="1"/>
    <s v="Miscellaneous"/>
    <b v="0"/>
    <b v="0"/>
    <b v="0"/>
    <b v="1"/>
    <n v="0"/>
    <s v="Black"/>
    <m/>
    <x v="25"/>
    <s v=""/>
    <x v="0"/>
  </r>
  <r>
    <s v="Black-Oxide Alloy Steel Socket Head Screw"/>
    <s v="Black-Ox"/>
    <s v="Black-Oxide Alloy Steel Socket Head Screw _x001e__x001e_10-32 Thread Size, 5&quot; Long_x001e__x001e_OEM#91251A358"/>
    <s v="Black-Oxide Alloy Steel Socket Head Screw _x001e__x001e_10-32 Thread Size, 5&quot; Long_x001e__x001e_OEM#91251A358"/>
    <m/>
    <s v="EA"/>
    <s v="P"/>
    <b v="1"/>
    <s v="Miscellaneous"/>
    <b v="0"/>
    <b v="0"/>
    <b v="0"/>
    <b v="1"/>
    <n v="0"/>
    <s v="Black-Oxide"/>
    <m/>
    <x v="3"/>
    <s v=""/>
    <x v="0"/>
  </r>
  <r>
    <s v="Blade : #22602"/>
    <m/>
    <s v="Blade : #22602 (100pcs/box) Brand : Excel Maker : Hobby Blades Corp"/>
    <s v="Blade : #22602 (100pcs/box) Brand : Excel Maker : Hobby Blades Corp"/>
    <m/>
    <s v="EA"/>
    <s v="P"/>
    <b v="0"/>
    <s v="HARDWARE"/>
    <b v="0"/>
    <b v="0"/>
    <b v="0"/>
    <b v="1"/>
    <n v="0"/>
    <s v="Blade"/>
    <m/>
    <x v="3"/>
    <s v=""/>
    <x v="0"/>
  </r>
  <r>
    <s v="Blade : #22602 (100pcs/box)"/>
    <m/>
    <s v="Blade : #22602 (100pcs/box) Brand : Excel Maker : Hobby  Blades Corp"/>
    <s v="Blade : #22602 (100pcs/box) Brand : Excel Maker : Hobby  Blades Corp"/>
    <m/>
    <s v="EA"/>
    <s v="P"/>
    <b v="0"/>
    <s v="HARDWARE"/>
    <b v="0"/>
    <b v="0"/>
    <b v="0"/>
    <b v="1"/>
    <n v="0"/>
    <s v="Blade"/>
    <m/>
    <x v="3"/>
    <s v=""/>
    <x v="0"/>
  </r>
  <r>
    <s v="Blade : 100 #22-618"/>
    <m/>
    <s v="Blade : 100 #22-618 (100pcs/box) Brand : Excel Maker :  Hobby Blades Corp"/>
    <s v="Blade : 100 #22-618 (100pcs/box) Brand : Excel Maker :  Hobby Blades Corp"/>
    <m/>
    <s v="EA"/>
    <s v="P"/>
    <b v="0"/>
    <s v="HARDWARE"/>
    <b v="0"/>
    <b v="0"/>
    <b v="0"/>
    <b v="1"/>
    <n v="0"/>
    <s v="Blade"/>
    <m/>
    <x v="3"/>
    <s v=""/>
    <x v="0"/>
  </r>
  <r>
    <s v="Block AJAX-1118,Rev A"/>
    <s v="Block AJ"/>
    <s v="Block AJAX-1118,Rev A"/>
    <s v="Block AJAX-1118,Rev A"/>
    <s v="LAM"/>
    <s v="EA"/>
    <s v="M"/>
    <b v="0"/>
    <s v="SEM"/>
    <b v="0"/>
    <b v="0"/>
    <b v="0"/>
    <b v="1"/>
    <n v="0"/>
    <s v="Block"/>
    <m/>
    <x v="3"/>
    <s v=""/>
    <x v="0"/>
  </r>
  <r>
    <s v="BLOCK, COMPRESSION"/>
    <m/>
    <s v="BLOCK, COMPRESSION"/>
    <s v="BLOCK, COMPRESSION"/>
    <s v="Sub"/>
    <s v="EA"/>
    <s v="M"/>
    <b v="0"/>
    <s v="MIH"/>
    <b v="0"/>
    <b v="1"/>
    <b v="0"/>
    <b v="1"/>
    <n v="5"/>
    <s v=" COMPRESSION"/>
    <m/>
    <x v="2"/>
    <s v=""/>
    <x v="0"/>
  </r>
  <r>
    <s v="Blue corrugated box"/>
    <s v="Addition"/>
    <s v="Additional packaging cost"/>
    <s v="Additional packaging cost"/>
    <m/>
    <s v="EA"/>
    <s v="P"/>
    <b v="1"/>
    <s v="Miscellaneous"/>
    <b v="0"/>
    <b v="0"/>
    <b v="0"/>
    <b v="1"/>
    <n v="0"/>
    <s v="Additional"/>
    <m/>
    <x v="3"/>
    <s v="Miscellaneous_Blu"/>
    <x v="0"/>
  </r>
  <r>
    <s v="Bonding Glue for O-Ring"/>
    <s v="Bonding"/>
    <s v="Bonding Glue for O-Ring"/>
    <s v="Bonding Glue for O-Ring"/>
    <m/>
    <s v="EA"/>
    <s v="P"/>
    <b v="1"/>
    <s v="Miscellaneous"/>
    <b v="0"/>
    <b v="0"/>
    <b v="0"/>
    <b v="1"/>
    <n v="0"/>
    <s v="Bonding"/>
    <m/>
    <x v="40"/>
    <s v=""/>
    <x v="0"/>
  </r>
  <r>
    <s v="Bonding Material (THF)"/>
    <s v="Bonding"/>
    <s v="Bonding Material"/>
    <s v="Bonding Material"/>
    <m/>
    <s v="EA"/>
    <s v="P"/>
    <b v="1"/>
    <s v="Miscellaneous"/>
    <b v="0"/>
    <b v="0"/>
    <b v="0"/>
    <b v="1"/>
    <n v="0"/>
    <s v="Bonding"/>
    <m/>
    <x v="3"/>
    <s v=""/>
    <x v="0"/>
  </r>
  <r>
    <s v="Bonding Test for 336947 Rev 03"/>
    <m/>
    <s v="HTS- INJECTION PORT ASSEMBLY"/>
    <s v="HTS- INJECTION PORT ASSEMBLY"/>
    <m/>
    <s v="EA"/>
    <s v="M"/>
    <b v="0"/>
    <s v="NP"/>
    <b v="0"/>
    <b v="0"/>
    <b v="0"/>
    <b v="1"/>
    <n v="0"/>
    <s v="HTS-"/>
    <m/>
    <x v="3"/>
    <s v="NP_Bon"/>
    <x v="0"/>
  </r>
  <r>
    <s v="BOTTOM BRACKET"/>
    <s v="BOTTOM B"/>
    <s v="BOTTOM BRACKET, MCMASTER-CARR _x001e_OEM#3136N202"/>
    <s v="BOTTOM BRACKET, MCMASTER-CARR _x001e_OEM#3136N202"/>
    <m/>
    <s v="EA"/>
    <s v="P"/>
    <b v="1"/>
    <s v="Miscellaneous"/>
    <b v="0"/>
    <b v="0"/>
    <b v="0"/>
    <b v="1"/>
    <n v="0"/>
    <s v="BOTTOM"/>
    <m/>
    <x v="3"/>
    <s v=""/>
    <x v="0"/>
  </r>
  <r>
    <s v="BOTTOM PLATE 2  6061-T6  1.0” thick x 30” x 30”"/>
    <s v="BOTTOM P"/>
    <s v="BOTTOM PLATE 2  6061-T6  1.0” thick x 30” x 30”"/>
    <s v="BOTTOM PLATE 2  6061-T6  1.0” thick x 30” x 30”"/>
    <m/>
    <s v="EA"/>
    <s v="P"/>
    <b v="1"/>
    <s v="Miscellaneous"/>
    <b v="0"/>
    <b v="0"/>
    <b v="0"/>
    <b v="1"/>
    <n v="0"/>
    <s v="BOTTOM"/>
    <m/>
    <x v="16"/>
    <s v=""/>
    <x v="0"/>
  </r>
  <r>
    <s v="BOTTOM PLATE, 6061-T6 SHEET 1” thick x 30” x 30”"/>
    <s v="BOTTOM P"/>
    <s v="BOTTOM PLATE, 6061-T6 SHEET 1” thick x 30” x 30”"/>
    <s v="BOTTOM PLATE, 6061-T6 SHEET 1” thick x 30” x 30”"/>
    <m/>
    <s v="EA"/>
    <s v="P"/>
    <b v="1"/>
    <s v="Miscellaneous"/>
    <b v="0"/>
    <b v="0"/>
    <b v="0"/>
    <b v="1"/>
    <n v="0"/>
    <s v="BOTTOM"/>
    <m/>
    <x v="16"/>
    <s v=""/>
    <x v="0"/>
  </r>
  <r>
    <s v="box for shipping"/>
    <s v="box for"/>
    <s v="box for shipping"/>
    <s v="box for shipping"/>
    <m/>
    <s v="EA"/>
    <s v="P"/>
    <b v="1"/>
    <s v="Miscellaneous"/>
    <b v="0"/>
    <b v="0"/>
    <b v="0"/>
    <b v="1"/>
    <n v="0"/>
    <s v="box"/>
    <m/>
    <x v="8"/>
    <s v=""/>
    <x v="0"/>
  </r>
  <r>
    <s v="BOX-853-185006-202,Rev A"/>
    <s v="DV CHAMB"/>
    <s v="DV CHAMBER BOX 853-185006-202,Rev A"/>
    <s v="DV CHAMBER BOX 853-185006-202,Rev A"/>
    <s v="PACK"/>
    <s v="EA"/>
    <s v="P"/>
    <b v="0"/>
    <s v="MC"/>
    <b v="0"/>
    <b v="0"/>
    <b v="0"/>
    <b v="1"/>
    <n v="0"/>
    <s v="DV"/>
    <m/>
    <x v="30"/>
    <s v="MC_BOX"/>
    <x v="0"/>
  </r>
  <r>
    <s v="bracket, 1/8&quot; clear plastic"/>
    <m/>
    <s v="Bracket, 1/8&quot; clear plastic"/>
    <s v="Bracket, 1/8&quot; clear plastic"/>
    <m/>
    <s v="EA"/>
    <s v="M"/>
    <b v="0"/>
    <s v="Miscellaneous"/>
    <b v="0"/>
    <b v="0"/>
    <b v="0"/>
    <b v="1"/>
    <n v="7"/>
    <s v=" 1/8&quot; clear plastic"/>
    <m/>
    <x v="3"/>
    <s v=""/>
    <x v="0"/>
  </r>
  <r>
    <s v="BUBBLE.187X48X750'PREF12&quot;"/>
    <s v="Bubble ."/>
    <s v="Bubble .1875x48x750' Clear No Slit Perf 12"/>
    <s v="Bubble .1875x48x750' Clear No Slit Perf 12"/>
    <m/>
    <s v="EA"/>
    <s v="P"/>
    <b v="1"/>
    <s v="Miscellaneous"/>
    <b v="0"/>
    <b v="0"/>
    <b v="0"/>
    <b v="0"/>
    <n v="0"/>
    <s v="Bubble"/>
    <m/>
    <x v="3"/>
    <s v=""/>
    <x v="0"/>
  </r>
  <r>
    <s v="BUBBLEWARP.1875X48X750'CLR"/>
    <s v="DBS48P12"/>
    <s v="DBS48P12LITE                  _x001e_Bubble .1875x48x750' Clear No slit Perf 12"/>
    <s v="DBS48P12LITE                  _x001e_Bubble .1875x48x750' Clear No slit Perf 12"/>
    <m/>
    <s v="EA"/>
    <s v="P"/>
    <b v="1"/>
    <s v="Miscellaneous"/>
    <b v="0"/>
    <b v="0"/>
    <b v="0"/>
    <b v="1"/>
    <n v="0"/>
    <s v="DBS48P12LITE"/>
    <m/>
    <x v="3"/>
    <s v="Miscellaneous_BUB"/>
    <x v="0"/>
  </r>
  <r>
    <s v="BUBBLEWRAP.50X48X250'CLR"/>
    <s v="DBL48P12"/>
    <s v="DBL48P12LITE                  _x001e_Bubble .50x48x250' clear no slit perf 12 ++++LITE++++"/>
    <s v="DBL48P12LITE                  _x001e_Bubble .50x48x250' clear no slit perf 12 ++++LITE++++"/>
    <m/>
    <s v="EA"/>
    <s v="P"/>
    <b v="1"/>
    <s v="Miscellaneous"/>
    <b v="0"/>
    <b v="0"/>
    <b v="0"/>
    <b v="1"/>
    <n v="0"/>
    <s v="DBL48P12LITE"/>
    <m/>
    <x v="3"/>
    <s v="Miscellaneous_BUB"/>
    <x v="0"/>
  </r>
  <r>
    <s v="BUBBLEWRAP.5X48X250"/>
    <s v="LARGE BU"/>
    <s v="LARGE BUBBLE .5&quot;X48X250' PERF 12"/>
    <s v="LARGE BUBBLE .5&quot;X48X250' PERF 12"/>
    <m/>
    <s v="EA"/>
    <s v="P"/>
    <b v="1"/>
    <s v="Miscellaneous"/>
    <b v="0"/>
    <b v="0"/>
    <b v="0"/>
    <b v="0"/>
    <n v="0"/>
    <s v="LARGE"/>
    <m/>
    <x v="3"/>
    <s v="Miscellaneous_BUB"/>
    <x v="0"/>
  </r>
  <r>
    <s v="BUBBLEWRAP1/8&quot;SMALL"/>
    <s v="1/8&quot; SMA"/>
    <s v="1/8&quot; SMALL BUBBLE WRAP AT 24P 12"/>
    <s v="1/8&quot; SMALL BUBBLE WRAP AT 24P 12"/>
    <m/>
    <s v="EA"/>
    <s v="P"/>
    <b v="1"/>
    <s v="Miscellaneous"/>
    <b v="0"/>
    <b v="0"/>
    <b v="0"/>
    <b v="1"/>
    <n v="0"/>
    <s v="1/8&quot;"/>
    <m/>
    <x v="3"/>
    <s v="Miscellaneous_BUB"/>
    <x v="0"/>
  </r>
  <r>
    <s v="BUBBLEWRAP1/8&quot;X48&quot;SM"/>
    <s v="1/8&quot; Sma"/>
    <s v="1/8&quot; Small Bubble wrap at 48&quot;"/>
    <s v="1/8&quot; Small Bubble wrap at 48&quot;"/>
    <m/>
    <s v="EA"/>
    <s v="P"/>
    <b v="1"/>
    <s v="Miscellaneous"/>
    <b v="0"/>
    <b v="0"/>
    <b v="0"/>
    <b v="0"/>
    <n v="0"/>
    <s v="1/8&quot;"/>
    <m/>
    <x v="3"/>
    <s v="Miscellaneous_BUB"/>
    <x v="0"/>
  </r>
  <r>
    <s v="Button Head Cap Screw"/>
    <s v="98164A21"/>
    <s v="98164A218                     _x001e__x001e_316 Stainless Steel Button Head Hex Drive Screw, Super-Corrosion-Resistant, 1/4&quot;-20 Thread Size, 1-1/4&quot; Long"/>
    <s v="98164A218                     _x001e__x001e_316 Stainless Steel Button Head Hex Drive Screw, Super-Corrosion-Resistant, 1/4&quot;-20 Thread Size, 1-1/4&quot; Long"/>
    <m/>
    <s v="EA"/>
    <s v="P"/>
    <b v="1"/>
    <s v="Miscellaneous"/>
    <b v="0"/>
    <b v="0"/>
    <b v="0"/>
    <b v="1"/>
    <n v="0"/>
    <s v="98164A218"/>
    <m/>
    <x v="3"/>
    <s v="Miscellaneous_But"/>
    <x v="0"/>
  </r>
  <r>
    <s v="Button Head Screws for latch"/>
    <s v="Torx-Dri"/>
    <s v="Torx-Drive Button-Head Socket Cap Screw, 18-8 Stainless Steel, 2-56 Thread, 1/2&quot; Long, 90600A105"/>
    <s v="Torx-Drive Button-Head Socket Cap Screw, 18-8 Stainless Steel, 2-56 Thread, 1/2&quot; Long, 90600A105"/>
    <m/>
    <s v="EA"/>
    <s v="P"/>
    <b v="1"/>
    <s v="Miscellaneous"/>
    <b v="0"/>
    <b v="0"/>
    <b v="0"/>
    <b v="1"/>
    <n v="0"/>
    <s v="Torx-Drive"/>
    <m/>
    <x v="3"/>
    <s v="Miscellaneous_But"/>
    <x v="0"/>
  </r>
  <r>
    <s v="Buy to order testing"/>
    <s v="Buy to o"/>
    <s v="Buy to order testing"/>
    <s v="Buy to order testing"/>
    <s v="Raw"/>
    <s v="EA"/>
    <s v="P"/>
    <b v="0"/>
    <s v="RM"/>
    <b v="0"/>
    <b v="0"/>
    <b v="0"/>
    <b v="1"/>
    <n v="0"/>
    <s v="Buy"/>
    <m/>
    <x v="3"/>
    <s v=""/>
    <x v="0"/>
  </r>
  <r>
    <s v="BX12X6X5R365"/>
    <s v="RSC 12x6"/>
    <s v="RSC 12x6x5 32ECT K 25/1750  R365-AJAX"/>
    <s v="RSC 12x6x5 32ECT K 25/1750  R365-AJAX"/>
    <m/>
    <s v="EA"/>
    <s v="P"/>
    <b v="1"/>
    <s v="Miscellaneous"/>
    <b v="0"/>
    <b v="0"/>
    <b v="0"/>
    <b v="0"/>
    <n v="0"/>
    <s v="RSC"/>
    <m/>
    <x v="3"/>
    <s v="Miscellaneous_BX1"/>
    <x v="0"/>
  </r>
  <r>
    <s v="BX14X8X6R49"/>
    <s v="R49_x001e_14X8"/>
    <s v="R49  - AJAX                         _x001e_14X8X6 RSC 200# KRAFT CARTON, 25/BUNDLE"/>
    <s v="R49  - AJAX                         _x001e_14X8X6 RSC 200# KRAFT CARTON, 25/BUNDLE"/>
    <s v="PACK"/>
    <s v="EA"/>
    <s v="P"/>
    <b v="1"/>
    <s v="HARDWARE"/>
    <b v="0"/>
    <b v="0"/>
    <b v="0"/>
    <b v="1"/>
    <n v="0"/>
    <s v="R49"/>
    <m/>
    <x v="3"/>
    <s v="HARDWARE_BX1"/>
    <x v="0"/>
  </r>
  <r>
    <s v="BX15X15X4R758"/>
    <s v="R758_x001e_STO"/>
    <s v="R758                          _x001e_STOCK BOX, RSC 15X15X4 32ECT"/>
    <s v="R758                          _x001e_STOCK BOX, RSC 15X15X4 32ECT"/>
    <m/>
    <s v="EA"/>
    <s v="P"/>
    <b v="1"/>
    <s v="Miscellaneous"/>
    <b v="0"/>
    <b v="0"/>
    <b v="0"/>
    <b v="0"/>
    <n v="0"/>
    <s v="R758"/>
    <m/>
    <x v="3"/>
    <s v="Miscellaneous_BX1"/>
    <x v="0"/>
  </r>
  <r>
    <s v="BX15X15X6R501"/>
    <s v="R501_x001e_SOT"/>
    <s v="R501                          _x001e_STOCK BOX, RSC 15X15X6 32ECT"/>
    <s v="R501                          _x001e_STOCK BOX, RSC 15X15X6 32ECT"/>
    <s v="PACK"/>
    <s v="EA"/>
    <s v="P"/>
    <b v="1"/>
    <s v="HARDWARE"/>
    <b v="0"/>
    <b v="0"/>
    <b v="0"/>
    <b v="1"/>
    <n v="0"/>
    <s v="R501"/>
    <m/>
    <x v="3"/>
    <s v="HARDWARE_BX1"/>
    <x v="0"/>
  </r>
  <r>
    <s v="BX18X18X18 RSC#200"/>
    <s v="BOX 18X1"/>
    <s v="BOX 18X18X18, RSC#200 KRAFT   _x001e_R-96"/>
    <s v="BOX 18X18X18, RSC#200 KRAFT   _x001e_R-96"/>
    <m/>
    <s v="EA"/>
    <s v="P"/>
    <b v="1"/>
    <s v="Miscellaneous"/>
    <b v="0"/>
    <b v="0"/>
    <b v="0"/>
    <b v="1"/>
    <n v="0"/>
    <s v="BOX"/>
    <m/>
    <x v="3"/>
    <s v="Miscellaneous_BX1"/>
    <x v="0"/>
  </r>
  <r>
    <s v="BX20X20X12RSC"/>
    <s v="STOCK BO"/>
    <s v="STOCK BOX R566, SIZE: 20&quot;X20&quot;12&quot;"/>
    <s v="STOCK BOX R566, SIZE: 20&quot;X20&quot;12&quot;"/>
    <m/>
    <s v="EA"/>
    <s v="P"/>
    <b v="0"/>
    <s v="Miscellaneous"/>
    <b v="0"/>
    <b v="0"/>
    <b v="0"/>
    <b v="1"/>
    <n v="0"/>
    <s v="STOCK"/>
    <m/>
    <x v="3"/>
    <s v="Miscellaneous_BX2"/>
    <x v="0"/>
  </r>
  <r>
    <s v="BX20X20X24RSC#200"/>
    <s v="STOCK BO"/>
    <s v="STOCK BOX, 20X20X24&quot; RSC KRAFT_x001e_PN.R508"/>
    <s v="STOCK BOX, 20X20X24&quot; RSC KRAFT_x001e_PN.R508"/>
    <m/>
    <s v="EA"/>
    <s v="P"/>
    <b v="0"/>
    <s v="Miscellaneous"/>
    <b v="0"/>
    <b v="0"/>
    <b v="0"/>
    <b v="1"/>
    <n v="9"/>
    <s v=" 20X20X24&quot; RSC KRAFT_x001e_PN.R508"/>
    <m/>
    <x v="3"/>
    <s v="Miscellaneous_BX2"/>
    <x v="0"/>
  </r>
  <r>
    <s v="BX20X20X432ECT"/>
    <s v="STOCK BO"/>
    <s v="STOCK BOX R-109 RSC 20X20X4&quot;"/>
    <s v="STOCK BOX R-109 RSC 20X20X4&quot;"/>
    <m/>
    <s v="EA"/>
    <s v="P"/>
    <b v="1"/>
    <s v="Miscellaneous"/>
    <b v="0"/>
    <b v="0"/>
    <b v="0"/>
    <b v="0"/>
    <n v="0"/>
    <s v="STOCK"/>
    <m/>
    <x v="3"/>
    <s v="Miscellaneous_BX2"/>
    <x v="0"/>
  </r>
  <r>
    <s v="BX20X20X8RSC"/>
    <s v="STOCK BO"/>
    <s v="STOCK BOX R558, 20X12X8&quot;"/>
    <s v="STOCK BOX R558, 20X12X8&quot;"/>
    <m/>
    <s v="EA"/>
    <s v="P"/>
    <b v="0"/>
    <s v="Miscellaneous"/>
    <b v="0"/>
    <b v="0"/>
    <b v="0"/>
    <b v="1"/>
    <n v="0"/>
    <s v="STOCK"/>
    <m/>
    <x v="3"/>
    <s v="Miscellaneous_BX2"/>
    <x v="0"/>
  </r>
  <r>
    <s v="BX22X8X2RSC32ECTST"/>
    <s v="R578_x001e_STO"/>
    <s v="R578                          _x001e_STOCK BOX , 22&quot;X6&quot;X6&quot; RSC 32ECT, 25/700"/>
    <s v="R578                          _x001e_STOCK BOX , 22&quot;X6&quot;X6&quot; RSC 32ECT, 25/700"/>
    <s v="PACK"/>
    <s v="EA"/>
    <s v="P"/>
    <b v="1"/>
    <s v="Miscellaneous"/>
    <b v="0"/>
    <b v="0"/>
    <b v="0"/>
    <b v="1"/>
    <n v="0"/>
    <s v="R578"/>
    <m/>
    <x v="3"/>
    <s v="Miscellaneous_BX2"/>
    <x v="0"/>
  </r>
  <r>
    <s v="BX24X14X4RSCKRAFT"/>
    <s v="STOCK BO"/>
    <s v="STOCK BOX R249, 24X14X4 RSC KRAFT"/>
    <s v="STOCK BOX R249, 24X14X4 RSC KRAFT"/>
    <m/>
    <s v="EA"/>
    <s v="P"/>
    <b v="0"/>
    <s v="Miscellaneous"/>
    <b v="0"/>
    <b v="0"/>
    <b v="0"/>
    <b v="1"/>
    <n v="0"/>
    <s v="STOCK"/>
    <m/>
    <x v="3"/>
    <s v="Miscellaneous_BX2"/>
    <x v="0"/>
  </r>
  <r>
    <s v="BX24X24X6R500"/>
    <s v="RSC 24x2"/>
    <s v="RSC 24x24x6 32ECT K 10/130  R500-AJAX"/>
    <s v="RSC 24x24x6 32ECT K 10/130  R500-AJAX"/>
    <m/>
    <s v="EA"/>
    <s v="P"/>
    <b v="0"/>
    <s v="Miscellaneous"/>
    <b v="0"/>
    <b v="0"/>
    <b v="0"/>
    <b v="1"/>
    <n v="0"/>
    <s v="RSC"/>
    <m/>
    <x v="3"/>
    <s v="Miscellaneous_BX2"/>
    <x v="0"/>
  </r>
  <r>
    <s v="BX28X28X12ECT"/>
    <s v="STOCK BO"/>
    <s v="STOCK BOX R630, RSC 28X28X12 32 ECT &quot;EXCEEDS US POST SERVICE 103&quot; MAX, 5/135"/>
    <s v="STOCK BOX R630, RSC 28X28X12 32 ECT &quot;EXCEEDS US POST SERVICE 103&quot; MAX, 5/135"/>
    <m/>
    <s v="EA"/>
    <s v="P"/>
    <b v="1"/>
    <s v="Miscellaneous"/>
    <b v="0"/>
    <b v="0"/>
    <b v="0"/>
    <b v="1"/>
    <n v="0"/>
    <s v="STOCK"/>
    <m/>
    <x v="3"/>
    <s v="Miscellaneous_BX2"/>
    <x v="0"/>
  </r>
  <r>
    <s v="BX28X28X28RSC#200"/>
    <s v="box"/>
    <s v="Box 28 x 28 x 28 RSC #200 Kraft"/>
    <s v="Box 28 x 28 x 28 RSC #200 Kraft"/>
    <m/>
    <s v="EA"/>
    <s v="P"/>
    <b v="0"/>
    <s v="Miscellaneous"/>
    <b v="0"/>
    <b v="0"/>
    <b v="0"/>
    <b v="1"/>
    <n v="0"/>
    <s v="Box"/>
    <m/>
    <x v="3"/>
    <s v="Miscellaneous_BX2"/>
    <x v="0"/>
  </r>
  <r>
    <s v="BX30X14X7R280"/>
    <s v="R280_x001e_STO"/>
    <s v="R280 STOCK BOX, RSC 30X14X7 32 ECT 15/BUNDLE"/>
    <s v="R280 STOCK BOX, RSC 30X14X7 32 ECT 15/BUNDLE"/>
    <m/>
    <s v="EA"/>
    <s v="P"/>
    <b v="1"/>
    <s v="Miscellaneous"/>
    <b v="0"/>
    <b v="0"/>
    <b v="0"/>
    <b v="0"/>
    <n v="0"/>
    <s v="R280"/>
    <m/>
    <x v="3"/>
    <s v="Miscellaneous_BX3"/>
    <x v="0"/>
  </r>
  <r>
    <s v="BX30X15X15R636"/>
    <s v="R636-AJA"/>
    <s v="R636-AJAX                     _x001e_STOCK BOX, 30&quot; X 15&quot; X 15&quot;, 32 ECT K 10/130"/>
    <s v="R636-AJAX                     _x001e_STOCK BOX, 30&quot; X 15&quot; X 15&quot;, 32 ECT K 10/130"/>
    <m/>
    <s v="EA"/>
    <s v="P"/>
    <b v="1"/>
    <s v="Miscellaneous"/>
    <b v="0"/>
    <b v="0"/>
    <b v="0"/>
    <b v="1"/>
    <n v="0"/>
    <s v="R636-AJAX"/>
    <m/>
    <x v="3"/>
    <s v="Miscellaneous_BX3"/>
    <x v="0"/>
  </r>
  <r>
    <s v="BX30X18X16R148"/>
    <s v="R148_x001e_RSC"/>
    <s v="R148                          _x001e_RSC 30&quot; X 18&quot; X 16&quot; 32 ECT K 10/130"/>
    <s v="R148                          _x001e_RSC 30&quot; X 18&quot; X 16&quot; 32 ECT K 10/130"/>
    <m/>
    <s v="EA"/>
    <s v="P"/>
    <b v="0"/>
    <s v="Miscellaneous"/>
    <b v="0"/>
    <b v="0"/>
    <b v="0"/>
    <b v="1"/>
    <n v="0"/>
    <s v="R148"/>
    <m/>
    <x v="3"/>
    <s v="Miscellaneous_BX3"/>
    <x v="0"/>
  </r>
  <r>
    <s v="BX32X6X42275C"/>
    <s v="TW842_x001e_RS"/>
    <s v="TW842                         _x001e_RSC 32x6x42 275C 3W (Heavy Duty FOL Large Art) 5/125"/>
    <s v="TW842                         _x001e_RSC 32x6x42 275C 3W (Heavy Duty FOL Large Art) 5/125"/>
    <m/>
    <s v="EA"/>
    <s v="P"/>
    <b v="1"/>
    <s v="Miscellaneous"/>
    <b v="0"/>
    <b v="0"/>
    <b v="0"/>
    <b v="0"/>
    <n v="0"/>
    <s v="TW842"/>
    <m/>
    <x v="3"/>
    <s v="Miscellaneous_BX3"/>
    <x v="0"/>
  </r>
  <r>
    <s v="BX36X24X24R827"/>
    <s v="RSC 36x2"/>
    <s v="RSC 36x24x24 32ECT K **5/135"/>
    <s v="RSC 36x24x24 32ECT K **5/135"/>
    <m/>
    <s v="EA"/>
    <s v="P"/>
    <b v="1"/>
    <s v="Miscellaneous"/>
    <b v="0"/>
    <b v="0"/>
    <b v="0"/>
    <b v="0"/>
    <n v="0"/>
    <s v="RSC"/>
    <m/>
    <x v="3"/>
    <s v="Miscellaneous_BX3"/>
    <x v="0"/>
  </r>
  <r>
    <s v="BX37.375X4.125X31.5200C"/>
    <s v="JAA5-37."/>
    <s v="JAA5-37.04.31.FOL             _x001e_CUSTOM BOX FOL 37.375X4.145X31.5 200 C KRAFT"/>
    <s v="JAA5-37.04.31.FOL             _x001e_CUSTOM BOX FOL 37.375X4.145X31.5 200 C KRAFT"/>
    <m/>
    <s v="EA"/>
    <s v="P"/>
    <b v="1"/>
    <s v="Miscellaneous"/>
    <b v="0"/>
    <b v="0"/>
    <b v="0"/>
    <b v="0"/>
    <n v="0"/>
    <s v="JAA5-37.04.31.FOL"/>
    <m/>
    <x v="3"/>
    <s v="Miscellaneous_BX3"/>
    <x v="0"/>
  </r>
  <r>
    <s v="BX42X10X11R666"/>
    <s v="STOCVK B"/>
    <s v="STOCK BOX R666                _x001e_RSC 42X11X10 32 ECT K 10/260"/>
    <s v="STOCK BOX R666                _x001e_RSC 42X11X10 32 ECT K 10/260"/>
    <m/>
    <s v="EA"/>
    <s v="P"/>
    <b v="1"/>
    <s v="Miscellaneous"/>
    <b v="0"/>
    <b v="0"/>
    <b v="0"/>
    <b v="1"/>
    <n v="0"/>
    <s v="STOCK"/>
    <m/>
    <x v="3"/>
    <s v="Miscellaneous_BX4"/>
    <x v="0"/>
  </r>
  <r>
    <s v="BX42X42X8DST"/>
    <s v="DST 42X4"/>
    <s v="DST 42X42X8 200CK PLAIN FULL TELE KDF JAC2-004154027B"/>
    <s v="DST 42X42X8 200CK PLAIN FULL TELE KDF JAC2-004154027B"/>
    <s v="PACK"/>
    <s v="EA"/>
    <s v="P"/>
    <b v="1"/>
    <s v="RM"/>
    <b v="0"/>
    <b v="0"/>
    <b v="0"/>
    <b v="1"/>
    <n v="0"/>
    <s v="DST"/>
    <m/>
    <x v="3"/>
    <s v="RM_BX4"/>
    <x v="0"/>
  </r>
  <r>
    <s v="BX46X20X12ECTW/SCOREAT9&quot;"/>
    <s v="R668-AJA"/>
    <s v="R668-AJAUNI                   _x001e_RSC 46 X 20 X 12, 32 ECT K (WITH EXTRA SCORE AT 9&quot;) 10/130"/>
    <s v="R668-AJAUNI                   _x001e_RSC 46 X 20 X 12, 32 ECT K (WITH EXTRA SCORE AT 9&quot;) 10/130"/>
    <s v="PACK"/>
    <s v="EA"/>
    <s v="P"/>
    <b v="0"/>
    <s v="Miscellaneous"/>
    <b v="0"/>
    <b v="0"/>
    <b v="0"/>
    <b v="1"/>
    <n v="0"/>
    <s v="R668-AJAUNI"/>
    <m/>
    <x v="3"/>
    <s v="Miscellaneous_BX4"/>
    <x v="0"/>
  </r>
  <r>
    <s v="BX6X6X6RSC"/>
    <s v="Box 6X6X"/>
    <s v="Box 6X6X6"/>
    <s v="Box 6X6X6"/>
    <s v="PACK"/>
    <s v="EA"/>
    <s v="P"/>
    <b v="0"/>
    <s v="Miscellaneous"/>
    <b v="0"/>
    <b v="0"/>
    <b v="0"/>
    <b v="1"/>
    <n v="0"/>
    <s v="Box"/>
    <m/>
    <x v="3"/>
    <s v="Miscellaneous_BX6"/>
    <x v="0"/>
  </r>
  <r>
    <s v="BX701713"/>
    <s v="70.5 x 1"/>
    <s v="70.5 x 17.750 x 13.375, RSC, KRAFT, PLAIN"/>
    <s v="70.5 x 17.750 x 13.375, RSC, KRAFT, PLAIN"/>
    <s v="PACK"/>
    <s v="EA"/>
    <s v="P"/>
    <b v="0"/>
    <s v="HARDWARE"/>
    <b v="0"/>
    <b v="0"/>
    <b v="0"/>
    <b v="1"/>
    <n v="0"/>
    <s v="70.5"/>
    <m/>
    <x v="3"/>
    <s v="HARDWARE_BX7"/>
    <x v="0"/>
  </r>
  <r>
    <s v="BX7X6X72RSC"/>
    <s v="JAA5-070"/>
    <s v="JAA5-070672RSC                _x001e_KRAFT PLAIN, RSC 7X6X72, 200C"/>
    <s v="JAA5-070672RSC                _x001e_KRAFT PLAIN, RSC 7X6X72, 200C"/>
    <m/>
    <s v="EA"/>
    <s v="P"/>
    <b v="1"/>
    <s v="Miscellaneous"/>
    <b v="0"/>
    <b v="0"/>
    <b v="0"/>
    <b v="1"/>
    <n v="0"/>
    <s v="JAA5-070672RSC"/>
    <m/>
    <x v="3"/>
    <s v="Miscellaneous_BX7"/>
    <x v="0"/>
  </r>
  <r>
    <s v="BX84X45X9DST"/>
    <s v="JAA5-844"/>
    <s v="JAA5-844509DST                _x001e_CUSTOM MAIN TRAY BOX, 84 X 45 X 9 200 C KRAFT"/>
    <s v="JAA5-844509DST                _x001e_CUSTOM MAIN TRAY BOX, 84 X 45 X 9 200 C KRAFT"/>
    <m/>
    <s v="EA"/>
    <s v="P"/>
    <b v="1"/>
    <s v="Miscellaneous"/>
    <b v="0"/>
    <b v="0"/>
    <b v="0"/>
    <b v="1"/>
    <n v="0"/>
    <s v="JAA5-844509DST"/>
    <m/>
    <x v="3"/>
    <s v="Miscellaneous_BX8"/>
    <x v="0"/>
  </r>
  <r>
    <s v="BXOPF48X39.5X6.625275KTAFT"/>
    <s v="JAA5-483"/>
    <s v="JAA5-4839.6.OPF               _x001e_OPF 48 X 39.5 X 6.625 275DW KRAFT"/>
    <s v="JAA5-4839.6.OPF               _x001e_OPF 48 X 39.5 X 6.625 275DW KRAFT"/>
    <s v="PACK"/>
    <s v="EA"/>
    <s v="P"/>
    <b v="1"/>
    <s v="HARDWARE"/>
    <b v="0"/>
    <b v="0"/>
    <b v="0"/>
    <b v="1"/>
    <n v="0"/>
    <s v="JAA5-4839.6.OPF"/>
    <m/>
    <x v="3"/>
    <s v="HARDWARE_BXO"/>
    <x v="0"/>
  </r>
  <r>
    <s v="bxpkarge"/>
    <s v="Small Pa"/>
    <s v="Small Packaging"/>
    <s v="Small Packaging"/>
    <m/>
    <s v="EA"/>
    <s v="P"/>
    <b v="1"/>
    <s v="Miscellaneous"/>
    <b v="0"/>
    <b v="0"/>
    <b v="0"/>
    <b v="1"/>
    <n v="0"/>
    <s v="Small"/>
    <m/>
    <x v="3"/>
    <s v="Miscellaneous_bxp"/>
    <x v="0"/>
  </r>
  <r>
    <s v="BXPKCLEANROOM"/>
    <s v="Clean Ro"/>
    <s v="Clean Room Packaging"/>
    <s v="Clean Room Packaging"/>
    <m/>
    <s v="EA"/>
    <s v="P"/>
    <b v="0"/>
    <s v="PSU"/>
    <b v="0"/>
    <b v="0"/>
    <b v="0"/>
    <b v="1"/>
    <n v="0"/>
    <s v="Clean"/>
    <m/>
    <x v="3"/>
    <s v="PSU_BXP"/>
    <x v="0"/>
  </r>
  <r>
    <s v="BXPKLARGE"/>
    <m/>
    <s v="Large Packaging"/>
    <s v="Large Packaging"/>
    <m/>
    <s v="EA"/>
    <s v="P"/>
    <b v="1"/>
    <s v="Miscellaneous"/>
    <b v="0"/>
    <b v="0"/>
    <b v="0"/>
    <b v="1"/>
    <n v="0"/>
    <s v="Large"/>
    <m/>
    <x v="3"/>
    <s v="Miscellaneous_BXP"/>
    <x v="0"/>
  </r>
  <r>
    <s v="BXPKMEDIUM"/>
    <s v="WIRE DUC"/>
    <m/>
    <m/>
    <s v="_x001e__x001e_WIRE DUCT SOLID MULTI SCRW WT 8'"/>
    <m/>
    <s v="EA"/>
    <s v="P"/>
    <b v="1"/>
    <m/>
    <b v="0"/>
    <b v="0"/>
    <b v="0"/>
    <n v="0"/>
    <e v="#VALUE!"/>
    <m/>
    <x v="3"/>
    <s v="TRUE_BXP"/>
    <x v="0"/>
  </r>
  <r>
    <s v="BXPKSMALL"/>
    <m/>
    <s v="Small Packaging"/>
    <s v="Small Packaging"/>
    <m/>
    <s v="EA"/>
    <s v="P"/>
    <b v="1"/>
    <s v="Miscellaneous"/>
    <b v="0"/>
    <b v="0"/>
    <b v="0"/>
    <b v="1"/>
    <n v="0"/>
    <s v="Small"/>
    <m/>
    <x v="3"/>
    <s v="Miscellaneous_BXP"/>
    <x v="0"/>
  </r>
  <r>
    <s v="BXRSC20I5X11I7X6I00_3M00BLU"/>
    <s v="JAC2-20."/>
    <s v="JAC2-20.11.06BX RSC 20.5x11.75x6 3mm Blue Plastic Sonic Welded"/>
    <s v="JAC2-20.11.06BX RSC 20.5x11.75x6 3mm Blue Plastic Sonic Welded"/>
    <m/>
    <s v="EA"/>
    <s v="P"/>
    <b v="0"/>
    <s v="Miscellaneous"/>
    <b v="0"/>
    <b v="0"/>
    <b v="0"/>
    <b v="1"/>
    <n v="0"/>
    <s v="JAC2-20.11.06BX"/>
    <m/>
    <x v="3"/>
    <s v="Miscellaneous_BXR"/>
    <x v="0"/>
  </r>
  <r>
    <s v="BXRSC27X18X9_3MMBLUEPLAS"/>
    <s v="AJAX-271"/>
    <s v="AJAX-271909 RSC 27X19X9, 3MM PLASTIC BLUE"/>
    <s v="AJAX-271909 RSC 27X19X9, 3MM PLASTIC BLUE"/>
    <m/>
    <s v="EA"/>
    <s v="P"/>
    <b v="1"/>
    <s v="Miscellaneous"/>
    <b v="0"/>
    <b v="0"/>
    <b v="0"/>
    <b v="1"/>
    <n v="0"/>
    <s v="AJAX-271909"/>
    <m/>
    <x v="3"/>
    <s v="Miscellaneous_BXR"/>
    <x v="0"/>
  </r>
  <r>
    <s v="BXRSC28X28X12K5/135"/>
    <s v="R-630-AJ"/>
    <s v="R-630-AJAX, RSC 28X28X12 32ECT K/135_x001e_&quot;EXCEEDS US POST SERVICE 103&quot; Max"/>
    <s v="R-630-AJAX, RSC 28X28X12 32ECT K/135_x001e_&quot;EXCEEDS US POST SERVICE 103&quot; Max"/>
    <s v="PACK"/>
    <s v="EA"/>
    <s v="P"/>
    <b v="1"/>
    <s v="Miscellaneous"/>
    <b v="0"/>
    <b v="0"/>
    <b v="0"/>
    <b v="1"/>
    <n v="10"/>
    <s v=" RSC 28X28X12 32ECT K/135_x001e_&quot;EXCEEDS US POST SERVICE 103&quot; Max"/>
    <m/>
    <x v="3"/>
    <s v="Miscellaneous_BXR"/>
    <x v="0"/>
  </r>
  <r>
    <s v="cancellation fee"/>
    <s v="cancella"/>
    <s v="Cancellation fee"/>
    <s v="Cancellation fee"/>
    <s v="LAM"/>
    <s v="EA"/>
    <s v="M"/>
    <b v="0"/>
    <s v="SEM"/>
    <b v="0"/>
    <b v="0"/>
    <b v="0"/>
    <b v="1"/>
    <n v="0"/>
    <s v="Cancellation"/>
    <m/>
    <x v="3"/>
    <s v=""/>
    <x v="0"/>
  </r>
  <r>
    <s v="CARB.120W3X3X20FT"/>
    <s v="ASTM A50"/>
    <s v="ASTM A500 GR B                _x001e__x001e_3 X 3 X .180 WALL X 20'"/>
    <s v="ASTM A500 GR B                _x001e__x001e_3 X 3 X .180 WALL X 20'"/>
    <s v="RMM"/>
    <s v="EA"/>
    <s v="P"/>
    <b v="0"/>
    <s v="RMM"/>
    <b v="0"/>
    <b v="0"/>
    <b v="0"/>
    <b v="1"/>
    <n v="0"/>
    <s v="ASTM"/>
    <m/>
    <x v="3"/>
    <s v="RMM_CAR"/>
    <x v="0"/>
  </r>
  <r>
    <s v="CARB.125W2X2X20FT"/>
    <s v="ASTM A50"/>
    <s v="ASTM A500 GR B                _x001e__x001e_2 X 2 X .125 WALL X 20'"/>
    <s v="ASTM A500 GR B                _x001e__x001e_2 X 2 X .125 WALL X 20'"/>
    <s v="RMM"/>
    <s v="EA"/>
    <s v="P"/>
    <b v="0"/>
    <s v="RMM"/>
    <b v="0"/>
    <b v="0"/>
    <b v="0"/>
    <b v="1"/>
    <n v="0"/>
    <s v="ASTM"/>
    <m/>
    <x v="3"/>
    <s v="RMM_CAR"/>
    <x v="0"/>
  </r>
  <r>
    <s v="CARBB1I00NAT12I0MCMHEX"/>
    <s v="Carbon S"/>
    <s v="Carbon Steel Hex Bars Very Easy-to-Machine 1215 MCMC# 4416T81"/>
    <s v="Carbon Steel Hex Bars Very Easy-to-Machine 1215 MCMC# 4416T81"/>
    <s v="Raw"/>
    <s v="EA"/>
    <s v="P"/>
    <b v="0"/>
    <s v="RM"/>
    <b v="0"/>
    <b v="0"/>
    <b v="0"/>
    <b v="1"/>
    <n v="0"/>
    <s v="Carbon"/>
    <m/>
    <x v="3"/>
    <s v=""/>
    <x v="0"/>
  </r>
  <r>
    <s v="CARRIER HARN, MOUNTED, Rev 1"/>
    <m/>
    <s v="CARRIER HARN, MOUNTED"/>
    <s v="CARRIER HARN, MOUNTED"/>
    <m/>
    <s v="EA"/>
    <s v="M"/>
    <b v="0"/>
    <s v="MIH"/>
    <b v="0"/>
    <b v="1"/>
    <b v="0"/>
    <b v="1"/>
    <n v="0"/>
    <s v="CARRIER"/>
    <m/>
    <x v="23"/>
    <s v=""/>
    <x v="0"/>
  </r>
  <r>
    <s v="CC015-5147-P975"/>
    <m/>
    <s v="SHELL"/>
    <s v="SHELL"/>
    <s v="MIHP"/>
    <s v="EA"/>
    <s v="M"/>
    <b v="0"/>
    <s v="Plastic"/>
    <b v="0"/>
    <b v="1"/>
    <b v="0"/>
    <b v="1"/>
    <n v="0"/>
    <e v="#VALUE!"/>
    <m/>
    <x v="3"/>
    <s v="Plastic_CC0"/>
    <x v="2"/>
  </r>
  <r>
    <s v="CED-Px2828-SRV01"/>
    <m/>
    <s v="Polysulfone Testing w/ 1% and 3% HF"/>
    <s v="Polysulfone Testing w/ 1% and 3% HF"/>
    <m/>
    <s v="EA"/>
    <s v="M"/>
    <b v="0"/>
    <s v="SUB CON"/>
    <b v="0"/>
    <b v="0"/>
    <b v="0"/>
    <b v="1"/>
    <n v="0"/>
    <s v="Polysulfone"/>
    <m/>
    <x v="14"/>
    <s v="SUB CON_CED"/>
    <x v="0"/>
  </r>
  <r>
    <s v="CELAU60.50X12X12"/>
    <s v="CELAZOLE"/>
    <s v="CELAZOLE U60 .500&quot; x 12&quot; x 12&quot;"/>
    <s v="CELAZOLE U60 .500&quot; x 12&quot; x 12&quot;"/>
    <s v="Raw"/>
    <s v="EA"/>
    <s v="P"/>
    <b v="0"/>
    <s v="RM"/>
    <b v="0"/>
    <b v="0"/>
    <b v="0"/>
    <b v="1"/>
    <n v="0"/>
    <s v="CELAZOLE"/>
    <m/>
    <x v="3"/>
    <s v=""/>
    <x v="0"/>
  </r>
  <r>
    <s v="CELAU60SD.375X12X12"/>
    <s v="CELAZOLE"/>
    <s v="CELAZOLE U60SD .375&quot; x 12&quot; x 12&quot;"/>
    <s v="CELAZOLE U60SD .375&quot; x 12&quot; x 12&quot;"/>
    <s v="Raw"/>
    <s v="EA"/>
    <s v="P"/>
    <b v="0"/>
    <s v="RM"/>
    <b v="0"/>
    <b v="0"/>
    <b v="0"/>
    <b v="1"/>
    <n v="0"/>
    <s v="CELAZOLE"/>
    <m/>
    <x v="3"/>
    <s v=""/>
    <x v="0"/>
  </r>
  <r>
    <s v="CELU60SD.375X12X12"/>
    <s v="CELAZOLE"/>
    <s v="CELAZOLE U60SD .375&quot; x 12&quot; x 12&quot;"/>
    <s v="CELAZOLE U60SD .375&quot; x 12&quot; x 12&quot;"/>
    <s v="Raw"/>
    <s v="EA"/>
    <s v="P"/>
    <b v="0"/>
    <s v="RM"/>
    <b v="0"/>
    <b v="0"/>
    <b v="0"/>
    <b v="1"/>
    <n v="0"/>
    <s v="CELAZOLE"/>
    <m/>
    <x v="3"/>
    <s v=""/>
    <x v="0"/>
  </r>
  <r>
    <s v="Center Baffle"/>
    <m/>
    <s v="Center Baffle"/>
    <s v="Center Baffle"/>
    <m/>
    <s v="EA"/>
    <s v="M"/>
    <b v="0"/>
    <s v="MIH"/>
    <b v="0"/>
    <b v="1"/>
    <b v="0"/>
    <b v="1"/>
    <n v="0"/>
    <s v="Center"/>
    <m/>
    <x v="3"/>
    <s v=""/>
    <x v="0"/>
  </r>
  <r>
    <s v="CFFSI018NAT611"/>
    <s v="FIBER,CL"/>
    <s v="FIBER,CLAD FLAT,0.45mm THICK  6&quot;x11&quot;  sheets 1 EA = 15 SHEET (1 PACK) LAM# 795-A22464-001"/>
    <s v="FIBER,CLAD FLAT,0.45mm THICK  6&quot;x11&quot;  sheets 1 EA = 15 SHEET (1 PACK) LAM# 795-A22464-001"/>
    <s v="HARD"/>
    <s v="EA"/>
    <s v="P"/>
    <b v="0"/>
    <s v="HARDWARE"/>
    <b v="0"/>
    <b v="0"/>
    <b v="0"/>
    <b v="1"/>
    <n v="5"/>
    <s v="CLAD FLAT,0.45mm THICK  6&quot;x11&quot;  sheets 1 EA = 15 SHEET (1 PACK) LAM# 795-A22464-001"/>
    <m/>
    <x v="47"/>
    <s v="HARDWARE_CFF"/>
    <x v="0"/>
  </r>
  <r>
    <s v="CH0021-54450, Rev E1"/>
    <s v="Insert,"/>
    <s v="Insert, Insulator Plate Driver"/>
    <s v="Insert, Insulator Plate Driver"/>
    <m/>
    <s v="EA"/>
    <s v="M"/>
    <b v="0"/>
    <s v="MIH"/>
    <b v="0"/>
    <b v="1"/>
    <b v="0"/>
    <b v="1"/>
    <n v="6"/>
    <s v=" Insulator Plate Driver"/>
    <m/>
    <x v="28"/>
    <s v="MIH_CH0"/>
    <x v="0"/>
  </r>
  <r>
    <s v="CH0041-80988, Rev E1"/>
    <s v="Anchor,"/>
    <s v="Anchor, Insulator Plate Driver"/>
    <s v="Anchor, Insulator Plate Driver"/>
    <m/>
    <s v="EA"/>
    <s v="M"/>
    <b v="0"/>
    <s v="MIH"/>
    <b v="0"/>
    <b v="1"/>
    <b v="0"/>
    <b v="1"/>
    <n v="6"/>
    <s v=" Insulator Plate Driver"/>
    <m/>
    <x v="16"/>
    <s v="MIH_CH0"/>
    <x v="0"/>
  </r>
  <r>
    <s v="CH80015, Rev E1"/>
    <m/>
    <s v="PTFE Ring ID 0.324 x 0.07"/>
    <s v="PTFE Ring ID 0.324 x 0.07"/>
    <m/>
    <s v="EA"/>
    <s v="M"/>
    <b v="0"/>
    <s v="MIH"/>
    <b v="0"/>
    <b v="1"/>
    <b v="0"/>
    <b v="1"/>
    <n v="0"/>
    <s v="PTFE"/>
    <m/>
    <x v="12"/>
    <s v="MIH_CH8"/>
    <x v="6"/>
  </r>
  <r>
    <s v="CH80016, Rev E2"/>
    <s v="PTFE Rin"/>
    <s v="PTFE Ring ID0.324 x 0.058"/>
    <s v="PTFE Ring ID0.324 x 0.058"/>
    <m/>
    <s v="EA"/>
    <s v="M"/>
    <b v="0"/>
    <s v="MIH"/>
    <b v="0"/>
    <b v="1"/>
    <b v="0"/>
    <b v="1"/>
    <n v="0"/>
    <s v="PTFE"/>
    <m/>
    <x v="12"/>
    <s v="MIH_CH8"/>
    <x v="6"/>
  </r>
  <r>
    <s v="CH80018, Rev E2"/>
    <s v="P*"/>
    <s v="AMAT# 3700-09128, PTFE Ring ID 0.331 X 0.058"/>
    <s v="AMAT# 3700-09128, PTFE Ring ID 0.331 X 0.058"/>
    <s v="Sub"/>
    <s v="EA"/>
    <s v="M"/>
    <b v="0"/>
    <s v="Plastic"/>
    <b v="0"/>
    <b v="1"/>
    <b v="0"/>
    <b v="1"/>
    <n v="0"/>
    <s v="AMAT#"/>
    <m/>
    <x v="48"/>
    <s v="Plastic_CH8"/>
    <x v="6"/>
  </r>
  <r>
    <s v="CH80018TRL, Rev E1"/>
    <m/>
    <s v="Redlined-TORLON Ring ID 0.331 X 0.058"/>
    <s v="Redlined-TORLON Ring ID 0.331 X 0.058"/>
    <m/>
    <s v="EA"/>
    <s v="M"/>
    <b v="0"/>
    <s v="MIH"/>
    <b v="0"/>
    <b v="1"/>
    <b v="0"/>
    <b v="1"/>
    <n v="0"/>
    <s v="Redlined-TORLON"/>
    <m/>
    <x v="12"/>
    <s v="MIH_CH8"/>
    <x v="0"/>
  </r>
  <r>
    <s v="CH80018VSP, Rev E1"/>
    <m/>
    <s v="Redlined-VESPEL Ring ID 0.331 X 0.058"/>
    <s v="Redlined-VESPEL Ring ID 0.331 X 0.058"/>
    <m/>
    <s v="EA"/>
    <s v="M"/>
    <b v="0"/>
    <s v="MIH"/>
    <b v="0"/>
    <b v="0"/>
    <b v="0"/>
    <b v="1"/>
    <n v="0"/>
    <s v="Redlined-VESPEL"/>
    <m/>
    <x v="12"/>
    <s v="MIH_CH8"/>
    <x v="0"/>
  </r>
  <r>
    <s v="Chambers OES, Rev E2"/>
    <m/>
    <s v="Chambers OES, Rev E2"/>
    <s v="Chambers OES, Rev E2"/>
    <s v="MIHP"/>
    <s v="EA"/>
    <s v="M"/>
    <b v="0"/>
    <s v="Plastic"/>
    <b v="0"/>
    <b v="1"/>
    <b v="0"/>
    <b v="1"/>
    <n v="0"/>
    <s v="Chambers"/>
    <m/>
    <x v="30"/>
    <s v=""/>
    <x v="2"/>
  </r>
  <r>
    <s v="Chambers, PTFE O-ring"/>
    <m/>
    <s v="PTFE, O-ring, .619 x .150 x .113"/>
    <s v="PTFE, O-ring, .619 x .150 x .113"/>
    <s v="MIHP"/>
    <s v="EA"/>
    <s v="M"/>
    <b v="0"/>
    <s v="Plastic"/>
    <b v="0"/>
    <b v="1"/>
    <b v="0"/>
    <b v="1"/>
    <n v="4"/>
    <s v=" O-ring, .619 x .150 x .113"/>
    <m/>
    <x v="40"/>
    <s v="Plastic_Cha"/>
    <x v="6"/>
  </r>
  <r>
    <s v="Chambers, PTFE O-ring, Rev E2"/>
    <m/>
    <s v="Chambers, PTFE O-ring, Rev E2"/>
    <s v="Chambers, PTFE O-ring, Rev E2"/>
    <m/>
    <s v="EA"/>
    <s v="M"/>
    <b v="0"/>
    <s v="MIH"/>
    <b v="0"/>
    <b v="0"/>
    <b v="0"/>
    <b v="1"/>
    <n v="8"/>
    <s v=" PTFE O-ring, Rev E2"/>
    <m/>
    <x v="40"/>
    <s v=""/>
    <x v="6"/>
  </r>
  <r>
    <s v="CH-ASTMD638-TP1, Rev E1"/>
    <s v="ASTM D63"/>
    <s v="ASTM D638, Type 1"/>
    <s v="ASTM D638, Type 1"/>
    <m/>
    <s v="EA"/>
    <s v="M"/>
    <b v="0"/>
    <s v="MIH"/>
    <b v="0"/>
    <b v="1"/>
    <b v="0"/>
    <b v="1"/>
    <n v="9"/>
    <s v=" Type 1"/>
    <m/>
    <x v="3"/>
    <s v="MIH_CH-"/>
    <x v="0"/>
  </r>
  <r>
    <s v="CHawk Chamber Assembly_AL6061 Plate-E2"/>
    <m/>
    <s v="CHawk Chamber Assembly_AL6061 Plate-E2"/>
    <s v="CHawk Chamber Assembly_AL6061 Plate-E2"/>
    <m/>
    <s v="EA"/>
    <s v="M"/>
    <b v="0"/>
    <s v="MIH"/>
    <b v="0"/>
    <b v="0"/>
    <b v="0"/>
    <b v="1"/>
    <n v="0"/>
    <s v="CHawk"/>
    <m/>
    <x v="49"/>
    <s v=""/>
    <x v="0"/>
  </r>
  <r>
    <s v="CHawk Chamber Assembly_AL6061 Plate-E3"/>
    <s v="CHawk Ch"/>
    <s v="CHawk Chamber Assembly_AL6061 Plate-E3"/>
    <s v="CHawk Chamber Assembly_AL6061 Plate-E3"/>
    <m/>
    <s v="EA"/>
    <s v="M"/>
    <b v="0"/>
    <s v="MIH"/>
    <b v="0"/>
    <b v="0"/>
    <b v="0"/>
    <b v="1"/>
    <n v="0"/>
    <s v="CHawk"/>
    <m/>
    <x v="49"/>
    <s v=""/>
    <x v="0"/>
  </r>
  <r>
    <s v="CHawk Chamber Assembly_Finger Clamp-E1"/>
    <m/>
    <s v="CHawk Chamber Assembly_Finger Clamp-E1"/>
    <s v="CHawk Chamber Assembly_Finger Clamp-E1"/>
    <m/>
    <s v="EA"/>
    <s v="M"/>
    <b v="0"/>
    <s v="MIH"/>
    <b v="0"/>
    <b v="0"/>
    <b v="0"/>
    <b v="1"/>
    <n v="0"/>
    <s v="CHawk"/>
    <m/>
    <x v="49"/>
    <s v=""/>
    <x v="0"/>
  </r>
  <r>
    <s v="CHawk Chamber Assy AL 6061 Lid Large -E1"/>
    <m/>
    <s v="CHawk Chamber Assy AL 6061 Lid Large -E1"/>
    <s v="CHawk Chamber Assy AL 6061 Lid Large -E1"/>
    <m/>
    <s v="EA"/>
    <s v="M"/>
    <b v="0"/>
    <s v="SUB CON"/>
    <b v="0"/>
    <b v="0"/>
    <b v="0"/>
    <b v="1"/>
    <n v="0"/>
    <s v="CHawk"/>
    <m/>
    <x v="49"/>
    <s v=""/>
    <x v="0"/>
  </r>
  <r>
    <s v="CHawk Chamber Assy AL 6061 Lid Small -E1"/>
    <m/>
    <s v="CHawk Chamber Assy AL 6061 Lid Small -E1"/>
    <s v="CHawk Chamber Assy AL 6061 Lid Small -E1"/>
    <m/>
    <s v="EA"/>
    <s v="M"/>
    <b v="0"/>
    <s v="SUB CON"/>
    <b v="0"/>
    <b v="0"/>
    <b v="0"/>
    <b v="1"/>
    <n v="0"/>
    <s v="CHawk"/>
    <m/>
    <x v="49"/>
    <s v=""/>
    <x v="0"/>
  </r>
  <r>
    <s v="CHAWK Logo for show"/>
    <m/>
    <s v="CHAWK Logo for show"/>
    <s v="CHAWK Logo for show"/>
    <m/>
    <s v="EA"/>
    <s v="M"/>
    <b v="0"/>
    <s v="MIH"/>
    <b v="0"/>
    <b v="0"/>
    <b v="0"/>
    <b v="1"/>
    <n v="0"/>
    <s v="CHAWK"/>
    <m/>
    <x v="49"/>
    <s v=""/>
    <x v="0"/>
  </r>
  <r>
    <s v="CHAWK-CARDHOLDER"/>
    <s v="CHAWK-CA"/>
    <s v="CHAWK-CARDHOLDER"/>
    <s v="CHAWK-CARDHOLDER"/>
    <m/>
    <s v="EA"/>
    <s v="M"/>
    <b v="0"/>
    <s v="MIH"/>
    <b v="0"/>
    <b v="1"/>
    <b v="0"/>
    <b v="1"/>
    <n v="0"/>
    <e v="#VALUE!"/>
    <m/>
    <x v="49"/>
    <s v=""/>
    <x v="0"/>
  </r>
  <r>
    <s v="CHC-AMAT-00001, Rev 07"/>
    <m/>
    <s v="ETCH RICHMOND ELECTRODE EPOXY CLAMP ASSEMBLY"/>
    <s v="ETCH RICHMOND ELECTRODE EPOXY CLAMP ASSEMBLY"/>
    <s v="MIHP"/>
    <s v="EA"/>
    <s v="M"/>
    <b v="0"/>
    <s v="Plastic"/>
    <b v="0"/>
    <b v="1"/>
    <b v="0"/>
    <b v="1"/>
    <n v="0"/>
    <s v="ETCH"/>
    <m/>
    <x v="25"/>
    <s v="Plastic_CHC"/>
    <x v="2"/>
  </r>
  <r>
    <s v="CHC-AMT00003, Rev 1"/>
    <m/>
    <s v="DRAPE FORM FIXTURE FOR 0040-48389"/>
    <s v="DRAPE FORM FIXTURE FOR 0040-48389"/>
    <s v="MIHP"/>
    <s v="EA"/>
    <s v="M"/>
    <b v="0"/>
    <s v="Plastic"/>
    <b v="0"/>
    <b v="0"/>
    <b v="0"/>
    <b v="1"/>
    <n v="0"/>
    <s v="DRAPE"/>
    <m/>
    <x v="3"/>
    <s v="Plastic_CHC"/>
    <x v="2"/>
  </r>
  <r>
    <s v="CHC-AMT-ACD47, Rev 01"/>
    <m/>
    <s v="SOLDERING FIXTURE 47915"/>
    <s v="SOLDERING FIXTURE 47915"/>
    <s v="MIHP"/>
    <s v="EA"/>
    <s v="M"/>
    <b v="0"/>
    <s v="Plastic"/>
    <b v="0"/>
    <b v="0"/>
    <b v="0"/>
    <b v="1"/>
    <n v="0"/>
    <s v="SOLDERING"/>
    <m/>
    <x v="12"/>
    <s v="Plastic_CHC"/>
    <x v="2"/>
  </r>
  <r>
    <s v="CHC-AMT-ACD47, Rev 02"/>
    <s v="SOLDERIN"/>
    <s v="SOLDERING FIXTURE 47915"/>
    <s v="SOLDERING FIXTURE 47915"/>
    <s v="MIHP"/>
    <s v="EA"/>
    <s v="M"/>
    <b v="0"/>
    <s v="Plastic"/>
    <b v="0"/>
    <b v="1"/>
    <b v="0"/>
    <b v="1"/>
    <n v="0"/>
    <s v="SOLDERING"/>
    <m/>
    <x v="12"/>
    <s v="Plastic_CHC"/>
    <x v="2"/>
  </r>
  <r>
    <s v="CHC-AMT-ACD93, Rev 01"/>
    <m/>
    <s v="SOLDERING FIXTURE 93533"/>
    <s v="SOLDERING FIXTURE 93533"/>
    <s v="MIHP"/>
    <s v="EA"/>
    <s v="M"/>
    <b v="0"/>
    <s v="Plastic"/>
    <b v="0"/>
    <b v="0"/>
    <b v="0"/>
    <b v="1"/>
    <n v="0"/>
    <s v="SOLDERING"/>
    <m/>
    <x v="12"/>
    <s v="Plastic_CHC"/>
    <x v="2"/>
  </r>
  <r>
    <s v="CHC-AMT-ACD93, Rev 02"/>
    <s v="SOLDERIN"/>
    <s v="SOLDERING FIXTURE 93533SOLDERING FIXTURE 93533"/>
    <s v="SOLDERING FIXTURE 93533SOLDERING FIXTURE 93533"/>
    <s v="MIHP"/>
    <s v="EA"/>
    <s v="M"/>
    <b v="0"/>
    <s v="Plastic"/>
    <b v="0"/>
    <b v="1"/>
    <b v="0"/>
    <b v="1"/>
    <n v="0"/>
    <s v="SOLDERING"/>
    <m/>
    <x v="12"/>
    <s v="Plastic_CHC"/>
    <x v="2"/>
  </r>
  <r>
    <s v="CHC-AMT-ACD94, Rev 01"/>
    <m/>
    <s v="SOLDERING FIXTURE 94029"/>
    <s v="SOLDERING FIXTURE 94029"/>
    <s v="MIHP"/>
    <s v="EA"/>
    <s v="M"/>
    <b v="0"/>
    <s v="Plastic"/>
    <b v="0"/>
    <b v="0"/>
    <b v="0"/>
    <b v="1"/>
    <n v="0"/>
    <s v="SOLDERING"/>
    <m/>
    <x v="12"/>
    <s v="Plastic_CHC"/>
    <x v="2"/>
  </r>
  <r>
    <s v="CHC-AMT-ACD94, Rev 02"/>
    <s v="SOLDERIN"/>
    <s v="SOLDERING FIXTURE 94029"/>
    <s v="SOLDERING FIXTURE 94029"/>
    <s v="MIHP"/>
    <s v="EA"/>
    <s v="M"/>
    <b v="0"/>
    <s v="Plastic"/>
    <b v="0"/>
    <b v="1"/>
    <b v="0"/>
    <b v="1"/>
    <n v="0"/>
    <s v="SOLDERING"/>
    <m/>
    <x v="12"/>
    <s v="Plastic_CHC"/>
    <x v="2"/>
  </r>
  <r>
    <s v="CHC-INT-00001, Rev 01"/>
    <m/>
    <s v="MOVABLE PIN 4/5 (CCW), 500211965"/>
    <s v="MOVABLE PIN 4/5 (CCW), 500211965"/>
    <s v="MIHP"/>
    <s v="EA"/>
    <s v="M"/>
    <b v="0"/>
    <s v="Plastic"/>
    <b v="0"/>
    <b v="0"/>
    <b v="0"/>
    <b v="1"/>
    <n v="0"/>
    <s v="MOVABLE"/>
    <m/>
    <x v="8"/>
    <s v="Plastic_CHC"/>
    <x v="2"/>
  </r>
  <r>
    <s v="CHC-INT-00001, Rev 03"/>
    <s v="MOVABLE"/>
    <s v="MOVABLE PIN 4/5 (CCW), 500211965"/>
    <s v="MOVABLE PIN 4/5 (CCW), 500211965"/>
    <s v="MIHP"/>
    <s v="EA"/>
    <s v="M"/>
    <b v="0"/>
    <s v="Plastic"/>
    <b v="0"/>
    <b v="0"/>
    <b v="0"/>
    <b v="1"/>
    <n v="0"/>
    <s v="MOVABLE"/>
    <m/>
    <x v="8"/>
    <s v="Plastic_CHC"/>
    <x v="2"/>
  </r>
  <r>
    <s v="CHC-INT-00002, Rev 02"/>
    <m/>
    <s v="MOVABLE PIN 3/6 (CW) 500211966"/>
    <s v="MOVABLE PIN 3/6 (CW) 500211966"/>
    <s v="MIHP"/>
    <s v="EA"/>
    <s v="M"/>
    <b v="0"/>
    <s v="Plastic"/>
    <b v="0"/>
    <b v="0"/>
    <b v="0"/>
    <b v="1"/>
    <n v="0"/>
    <s v="MOVABLE"/>
    <m/>
    <x v="8"/>
    <s v="Plastic_CHC"/>
    <x v="2"/>
  </r>
  <r>
    <s v="CHC-INT-00002, Rev 03"/>
    <s v="MOVABLE"/>
    <s v="MOVABLE PIN 3/6 (CW) 500211966"/>
    <s v="MOVABLE PIN 3/6 (CW) 500211966"/>
    <s v="MIHP"/>
    <s v="EA"/>
    <s v="M"/>
    <b v="0"/>
    <s v="Plastic"/>
    <b v="0"/>
    <b v="0"/>
    <b v="0"/>
    <b v="1"/>
    <n v="0"/>
    <s v="MOVABLE"/>
    <m/>
    <x v="8"/>
    <s v="Plastic_CHC"/>
    <x v="2"/>
  </r>
  <r>
    <s v="CHC-INT-00002, Rev 04"/>
    <m/>
    <s v="MOVABLE PIN 3/6 (CW) 500211966"/>
    <s v="MOVABLE PIN 3/6 (CW) 500211966"/>
    <s v="MIHP"/>
    <s v="EA"/>
    <s v="M"/>
    <b v="0"/>
    <s v="Plastic"/>
    <b v="0"/>
    <b v="0"/>
    <b v="0"/>
    <b v="1"/>
    <n v="0"/>
    <s v="MOVABLE"/>
    <m/>
    <x v="8"/>
    <s v="Plastic_CHC"/>
    <x v="2"/>
  </r>
  <r>
    <s v="CHC-INT-00003, Rev 01"/>
    <m/>
    <s v="MAGNET CHUCK FIXED PIN, 500211968"/>
    <s v="MAGNET CHUCK FIXED PIN, 500211968"/>
    <s v="MIHP"/>
    <s v="EA"/>
    <s v="M"/>
    <b v="0"/>
    <s v="Plastic"/>
    <b v="0"/>
    <b v="1"/>
    <b v="0"/>
    <b v="1"/>
    <n v="0"/>
    <s v="MAGNET"/>
    <m/>
    <x v="8"/>
    <s v="Plastic_CHC"/>
    <x v="2"/>
  </r>
  <r>
    <s v="CHC-INT-00003, Rev 02"/>
    <m/>
    <s v="MAGNET CHUCK FIXED PIN, 500211968"/>
    <s v="MAGNET CHUCK FIXED PIN, 500211968"/>
    <s v="MIHP"/>
    <s v="EA"/>
    <s v="M"/>
    <b v="0"/>
    <s v="Plastic"/>
    <b v="0"/>
    <b v="0"/>
    <b v="0"/>
    <b v="1"/>
    <n v="0"/>
    <s v="MAGNET"/>
    <m/>
    <x v="8"/>
    <s v="Plastic_CHC"/>
    <x v="2"/>
  </r>
  <r>
    <s v="CHC-INT-00004, Rev 02"/>
    <m/>
    <s v="MAGNET CHUCK PIN 500211983"/>
    <s v="MAGNET CHUCK PIN 500211983"/>
    <s v="MIHP"/>
    <s v="EA"/>
    <s v="M"/>
    <b v="0"/>
    <s v="Plastic"/>
    <b v="0"/>
    <b v="1"/>
    <b v="0"/>
    <b v="1"/>
    <n v="0"/>
    <s v="MAGNET"/>
    <m/>
    <x v="8"/>
    <s v="Plastic_CHC"/>
    <x v="2"/>
  </r>
  <r>
    <s v="CHC-INT-00005, Rev 02"/>
    <m/>
    <s v="MAGNET CHUCK FIXED PIN 500223904"/>
    <s v="MAGNET CHUCK FIXED PIN 500223904"/>
    <s v="MIHP"/>
    <s v="EA"/>
    <s v="M"/>
    <b v="0"/>
    <s v="Plastic"/>
    <b v="0"/>
    <b v="0"/>
    <b v="0"/>
    <b v="1"/>
    <n v="0"/>
    <s v="MAGNET"/>
    <m/>
    <x v="8"/>
    <s v="Plastic_CHC"/>
    <x v="2"/>
  </r>
  <r>
    <s v="CHC-INT-00005, Rev 03"/>
    <s v="MAGNET C"/>
    <s v="MAGNET CHUCK FIXED PIN 500223904"/>
    <s v="MAGNET CHUCK FIXED PIN 500223904"/>
    <s v="MIHP"/>
    <s v="EA"/>
    <s v="M"/>
    <b v="0"/>
    <s v="Plastic"/>
    <b v="0"/>
    <b v="0"/>
    <b v="0"/>
    <b v="1"/>
    <n v="0"/>
    <s v="MAGNET"/>
    <m/>
    <x v="8"/>
    <s v="Plastic_CHC"/>
    <x v="2"/>
  </r>
  <r>
    <s v="CHC-INT-00005, Rev 04"/>
    <s v="MAGNET C"/>
    <s v="MAGNET CHUCK FIXED PIN"/>
    <s v="MAGNET CHUCK FIXED PIN"/>
    <s v="MIHP"/>
    <s v="EA"/>
    <s v="M"/>
    <b v="0"/>
    <s v="Plastic"/>
    <b v="0"/>
    <b v="0"/>
    <b v="0"/>
    <b v="1"/>
    <n v="0"/>
    <s v="MAGNET"/>
    <m/>
    <x v="8"/>
    <s v="Plastic_CHC"/>
    <x v="2"/>
  </r>
  <r>
    <s v="CHC-INT-00006, Rev 01"/>
    <m/>
    <s v="FIXED CHUCK PIN ASSEMBLY 500266015"/>
    <s v="FIXED CHUCK PIN ASSEMBLY 500266015"/>
    <s v="MIHP"/>
    <s v="EA"/>
    <s v="M"/>
    <b v="0"/>
    <s v="Plastic"/>
    <b v="0"/>
    <b v="0"/>
    <b v="0"/>
    <b v="1"/>
    <n v="0"/>
    <s v="FIXED"/>
    <m/>
    <x v="8"/>
    <s v="Plastic_CHC"/>
    <x v="2"/>
  </r>
  <r>
    <s v="CHC-INT-00007, Rev 02"/>
    <m/>
    <s v="500194569 CR Wafer Chucking Guide, 50813-0106 Wafer Guide"/>
    <s v="500194569 CR Wafer Chucking Guide, 50813-0106 Wafer Guide"/>
    <s v="MIHP"/>
    <s v="EA"/>
    <s v="M"/>
    <b v="0"/>
    <s v="Plastic"/>
    <b v="0"/>
    <b v="0"/>
    <b v="0"/>
    <b v="1"/>
    <n v="0"/>
    <s v="500194569"/>
    <m/>
    <x v="42"/>
    <s v="Plastic_CHC"/>
    <x v="2"/>
  </r>
  <r>
    <s v="CHC-INT-00008, Rev 02"/>
    <m/>
    <s v="Intel 500297314"/>
    <s v="Intel 500297314"/>
    <s v="MIHP"/>
    <s v="EA"/>
    <s v="M"/>
    <b v="0"/>
    <s v="Plastic"/>
    <b v="0"/>
    <b v="0"/>
    <b v="0"/>
    <b v="1"/>
    <n v="0"/>
    <s v="Intel"/>
    <m/>
    <x v="3"/>
    <s v="Plastic_CHC"/>
    <x v="2"/>
  </r>
  <r>
    <s v="CHC-INT-00008, Rev 03"/>
    <s v="c"/>
    <s v="Intel 500297314"/>
    <s v="Intel 500297314"/>
    <s v="MIHP"/>
    <s v="EA"/>
    <s v="M"/>
    <b v="0"/>
    <s v="Plastic"/>
    <b v="0"/>
    <b v="1"/>
    <b v="0"/>
    <b v="1"/>
    <n v="0"/>
    <s v="Intel"/>
    <m/>
    <x v="3"/>
    <s v="Plastic_CHC"/>
    <x v="2"/>
  </r>
  <r>
    <s v="CHC-INT-00008, Rev 05"/>
    <m/>
    <s v="Intel 500297314"/>
    <s v="Intel 500297314"/>
    <s v="MIHP"/>
    <s v="EA"/>
    <s v="M"/>
    <b v="0"/>
    <s v="Plastic"/>
    <b v="0"/>
    <b v="0"/>
    <b v="0"/>
    <b v="1"/>
    <n v="0"/>
    <s v="Intel"/>
    <m/>
    <x v="3"/>
    <s v="Plastic_CHC"/>
    <x v="2"/>
  </r>
  <r>
    <s v="CHC-INT-00009, Rev 02"/>
    <m/>
    <s v="500194572 KIT"/>
    <s v="500194572 KIT"/>
    <s v="MIHP"/>
    <s v="EA"/>
    <s v="M"/>
    <b v="0"/>
    <s v="Plastic"/>
    <b v="0"/>
    <b v="0"/>
    <b v="0"/>
    <b v="1"/>
    <n v="0"/>
    <s v="500194572"/>
    <m/>
    <x v="3"/>
    <s v="Plastic_CHC"/>
    <x v="2"/>
  </r>
  <r>
    <s v="CHC-INT-00010, Rev 05"/>
    <m/>
    <s v="500194570-IR Plunger Guide, 50813-0133 Guide"/>
    <s v="500194570-IR Plunger Guide, 50813-0133 Guide"/>
    <s v="MIHP"/>
    <s v="EA"/>
    <s v="M"/>
    <b v="0"/>
    <s v="Plastic"/>
    <b v="0"/>
    <b v="0"/>
    <b v="0"/>
    <b v="1"/>
    <n v="0"/>
    <s v="500194570-IR"/>
    <m/>
    <x v="3"/>
    <s v="Plastic_CHC"/>
    <x v="2"/>
  </r>
  <r>
    <s v="CHC-INT-00011, Rev 01"/>
    <m/>
    <s v="Flat Tab Assembly"/>
    <s v="Flat Tab Assembly"/>
    <s v="MIHP"/>
    <s v="EA"/>
    <s v="M"/>
    <b v="0"/>
    <s v="Plastic"/>
    <b v="0"/>
    <b v="0"/>
    <b v="0"/>
    <b v="1"/>
    <n v="0"/>
    <s v="Flat"/>
    <m/>
    <x v="3"/>
    <s v="Plastic_CHC"/>
    <x v="2"/>
  </r>
  <r>
    <s v="CHC-INT-00012, Rev 01"/>
    <m/>
    <s v="Flat Tab Assembly"/>
    <s v="Flat Tab Assembly"/>
    <s v="MIHP"/>
    <s v="EA"/>
    <s v="M"/>
    <b v="0"/>
    <s v="Plastic"/>
    <b v="0"/>
    <b v="0"/>
    <b v="0"/>
    <b v="1"/>
    <n v="0"/>
    <s v="Flat"/>
    <m/>
    <x v="3"/>
    <s v="Plastic_CHC"/>
    <x v="2"/>
  </r>
  <r>
    <s v="CHC-INT-00013, Rev 01"/>
    <m/>
    <s v="Flat Tab Assembly"/>
    <s v="Flat Tab Assembly"/>
    <s v="MIHP"/>
    <s v="EA"/>
    <s v="M"/>
    <b v="0"/>
    <s v="Plastic"/>
    <b v="0"/>
    <b v="0"/>
    <b v="0"/>
    <b v="1"/>
    <n v="0"/>
    <s v="Flat"/>
    <m/>
    <x v="3"/>
    <s v="Plastic_CHC"/>
    <x v="2"/>
  </r>
  <r>
    <s v="CHC-INT-00017, Rev 01"/>
    <m/>
    <s v="Chuck, Pin, Set/3456"/>
    <s v="Chuck, Pin, Set/3456"/>
    <s v="MIHP"/>
    <s v="EA"/>
    <s v="M"/>
    <b v="0"/>
    <s v="Plastic"/>
    <b v="0"/>
    <b v="0"/>
    <b v="0"/>
    <b v="1"/>
    <n v="5"/>
    <s v=" Pin, Set/3456"/>
    <m/>
    <x v="8"/>
    <s v="Plastic_CHC"/>
    <x v="2"/>
  </r>
  <r>
    <s v="CHC-INT-00019, Rev 02"/>
    <m/>
    <s v="Chuckpin, Head, Exchange, SU-3200/KIT"/>
    <s v="Chuckpin, Head, Exchange, SU-3200/KIT"/>
    <s v="MIHP"/>
    <s v="EA"/>
    <s v="M"/>
    <b v="0"/>
    <s v="Plastic"/>
    <b v="0"/>
    <b v="1"/>
    <b v="0"/>
    <b v="1"/>
    <n v="8"/>
    <s v=" Head, Exchange, SU-3200/KIT"/>
    <m/>
    <x v="8"/>
    <s v="Plastic_CHC"/>
    <x v="2"/>
  </r>
  <r>
    <s v="CHC-LAM-00001,Rev 01"/>
    <m/>
    <s v="205-A69709-301 STATIC LOAD TEST FIXTURE"/>
    <s v="205-A69709-301 STATIC LOAD TEST FIXTURE"/>
    <s v="MIHP"/>
    <s v="EA"/>
    <s v="M"/>
    <b v="0"/>
    <s v="Plastic"/>
    <b v="0"/>
    <b v="1"/>
    <b v="0"/>
    <b v="1"/>
    <n v="0"/>
    <s v="205-A69709-301"/>
    <m/>
    <x v="3"/>
    <s v="Plastic_CHC"/>
    <x v="2"/>
  </r>
  <r>
    <s v="CHCOUPIUC-TST"/>
    <m/>
    <s v="CHCOUPIUC-TST"/>
    <s v="CHCOUPIUC-TST"/>
    <m/>
    <s v="EA"/>
    <s v="M"/>
    <b v="0"/>
    <s v="MIH"/>
    <b v="0"/>
    <b v="0"/>
    <b v="0"/>
    <b v="1"/>
    <n v="0"/>
    <e v="#VALUE!"/>
    <m/>
    <x v="3"/>
    <s v=""/>
    <x v="0"/>
  </r>
  <r>
    <s v="CHCOUPIUC-TST-PP-CP5"/>
    <m/>
    <s v="CHCOUPIUC-TST-PP-CP5"/>
    <s v="CHCOUPIUC-TST-PP-CP5"/>
    <m/>
    <s v="EA"/>
    <s v="M"/>
    <b v="0"/>
    <s v="MIH"/>
    <b v="0"/>
    <b v="0"/>
    <b v="0"/>
    <b v="1"/>
    <n v="0"/>
    <e v="#VALUE!"/>
    <m/>
    <x v="3"/>
    <s v=""/>
    <x v="0"/>
  </r>
  <r>
    <s v="China"/>
    <m/>
    <s v="Refund"/>
    <s v="Refund"/>
    <m/>
    <s v="EA"/>
    <s v="P"/>
    <b v="0"/>
    <s v="Miscellaneous"/>
    <b v="0"/>
    <b v="0"/>
    <b v="0"/>
    <b v="1"/>
    <n v="0"/>
    <e v="#VALUE!"/>
    <m/>
    <x v="3"/>
    <s v="Miscellaneous_Chi"/>
    <x v="0"/>
  </r>
  <r>
    <s v="China material handling"/>
    <s v="China ma"/>
    <s v="China material handling"/>
    <s v="China material handling"/>
    <m/>
    <s v="EA"/>
    <s v="M"/>
    <b v="0"/>
    <s v="Miscellaneous"/>
    <b v="0"/>
    <b v="1"/>
    <b v="0"/>
    <b v="0"/>
    <n v="0"/>
    <s v="China"/>
    <m/>
    <x v="3"/>
    <s v=""/>
    <x v="0"/>
  </r>
  <r>
    <s v="CHM-00022-001, Rev 01"/>
    <s v="MAKINO A"/>
    <s v="MAKINO A61 NX TOMBSTONE BASEPLATE"/>
    <s v="MAKINO A61 NX TOMBSTONE BASEPLATE"/>
    <m/>
    <s v="EA"/>
    <s v="M"/>
    <b v="0"/>
    <s v="Plastic"/>
    <b v="0"/>
    <b v="0"/>
    <b v="0"/>
    <b v="1"/>
    <n v="0"/>
    <s v="MAKINO"/>
    <m/>
    <x v="24"/>
    <s v="Plastic_CHM"/>
    <x v="2"/>
  </r>
  <r>
    <s v="CHM-00022-002, Rev 01"/>
    <s v="MAKINO A"/>
    <s v="MAKINO A61 NX TOMBSTONE VERTICAL TOWER BLANK"/>
    <s v="MAKINO A61 NX TOMBSTONE VERTICAL TOWER BLANK"/>
    <s v="MIHP"/>
    <s v="EA"/>
    <s v="P"/>
    <b v="0"/>
    <s v="Plastic"/>
    <b v="0"/>
    <b v="0"/>
    <b v="0"/>
    <b v="1"/>
    <n v="0"/>
    <s v="MAKINO"/>
    <m/>
    <x v="50"/>
    <s v="Plastic_CHM"/>
    <x v="2"/>
  </r>
  <r>
    <s v="CHM-0022-001, Rev 01"/>
    <s v="MAKINO A"/>
    <s v="MAKINO A61 NX TOMBSTONE BASEPLATE"/>
    <s v="MAKINO A61 NX TOMBSTONE BASEPLATE"/>
    <s v="MIHP"/>
    <s v="EA"/>
    <s v="M"/>
    <b v="0"/>
    <s v="Plastic"/>
    <b v="0"/>
    <b v="0"/>
    <b v="0"/>
    <b v="1"/>
    <n v="0"/>
    <s v="MAKINO"/>
    <m/>
    <x v="24"/>
    <s v="Plastic_CHM"/>
    <x v="2"/>
  </r>
  <r>
    <s v="CHM-0022-002, Rev 01"/>
    <s v="MAKINO A"/>
    <s v="MAKINO A61 NX TOMBSTONE VERTICAL TOWER BLANK"/>
    <s v="MAKINO A61 NX TOMBSTONE VERTICAL TOWER BLANK"/>
    <s v="MIHP"/>
    <s v="EA"/>
    <s v="M"/>
    <b v="0"/>
    <s v="Plastic"/>
    <b v="0"/>
    <b v="0"/>
    <b v="0"/>
    <b v="1"/>
    <n v="0"/>
    <s v="MAKINO"/>
    <m/>
    <x v="50"/>
    <s v="Plastic_CHM"/>
    <x v="2"/>
  </r>
  <r>
    <s v="CHM-0022-004, Rev 01"/>
    <s v="MAKINO A"/>
    <s v="MAKINO A61 NX TOMBSTONE ASSEMBLY DRAWING"/>
    <s v="MAKINO A61 NX TOMBSTONE ASSEMBLY DRAWING"/>
    <s v="MIHP"/>
    <s v="EA"/>
    <s v="M"/>
    <b v="0"/>
    <s v="Plastic"/>
    <b v="0"/>
    <b v="0"/>
    <b v="0"/>
    <b v="1"/>
    <n v="0"/>
    <s v="MAKINO"/>
    <m/>
    <x v="50"/>
    <s v="Plastic_CHM"/>
    <x v="2"/>
  </r>
  <r>
    <s v="CHM-0022-005"/>
    <s v="TONBSTON"/>
    <s v="TONBSTONE MACHINING-AFTER ASSEBMLY"/>
    <s v="TONBSTONE MACHINING-AFTER ASSEBMLY"/>
    <m/>
    <s v="EA"/>
    <s v="M"/>
    <b v="0"/>
    <s v="Metal"/>
    <b v="0"/>
    <b v="0"/>
    <b v="0"/>
    <b v="1"/>
    <n v="0"/>
    <s v="TONBSTONE"/>
    <m/>
    <x v="3"/>
    <s v="Metal_CHM"/>
    <x v="10"/>
  </r>
  <r>
    <s v="CHM-0022-006"/>
    <s v="PARK MOU"/>
    <s v="PARK MOUNTIN PLACE"/>
    <s v="PARK MOUNTIN PLACE"/>
    <m/>
    <s v="EA"/>
    <s v="M"/>
    <b v="0"/>
    <s v="Metal"/>
    <b v="0"/>
    <b v="0"/>
    <b v="0"/>
    <b v="1"/>
    <n v="0"/>
    <s v="PARK"/>
    <m/>
    <x v="3"/>
    <s v="Metal_CHM"/>
    <x v="10"/>
  </r>
  <r>
    <s v="CHM-AMT-00001, Rev 04"/>
    <s v="WAFER PA"/>
    <s v="WAFER PAD 0042-25929 LATHE FIXTURE PLATE"/>
    <s v="WAFER PAD 0042-25929 LATHE FIXTURE PLATE"/>
    <s v="MIHM"/>
    <s v="EA"/>
    <s v="M"/>
    <b v="0"/>
    <s v="Metal"/>
    <b v="0"/>
    <b v="0"/>
    <b v="0"/>
    <b v="1"/>
    <n v="0"/>
    <s v="WAFER"/>
    <m/>
    <x v="16"/>
    <s v="Metal_CHM"/>
    <x v="10"/>
  </r>
  <r>
    <s v="CHM-AMT-00002, Rev 02"/>
    <s v="0042-259"/>
    <s v="0042-25929 LATHE CLAMP"/>
    <s v="0042-25929 LATHE CLAMP"/>
    <s v="MIHM"/>
    <s v="EA"/>
    <s v="M"/>
    <b v="0"/>
    <s v="Metal"/>
    <b v="0"/>
    <b v="0"/>
    <b v="0"/>
    <b v="1"/>
    <n v="0"/>
    <s v="0042-25929"/>
    <m/>
    <x v="41"/>
    <s v="Metal_CHM"/>
    <x v="10"/>
  </r>
  <r>
    <s v="CHM-AMT-00003"/>
    <s v="Wafer Dr"/>
    <s v="Wafer Drive Test Fixture, Vertical Plate"/>
    <s v="Wafer Drive Test Fixture, Vertical Plate"/>
    <s v="Sub"/>
    <s v="EA"/>
    <s v="M"/>
    <b v="0"/>
    <s v="Plastic"/>
    <b v="0"/>
    <b v="0"/>
    <b v="0"/>
    <b v="1"/>
    <n v="0"/>
    <s v="Wafer"/>
    <m/>
    <x v="2"/>
    <s v="Plastic_CHM"/>
    <x v="2"/>
  </r>
  <r>
    <s v="CHM-AMT-00018, Rev 01"/>
    <m/>
    <s v="BRACKET"/>
    <s v="BRACKET"/>
    <s v="MIHM"/>
    <s v="EA"/>
    <s v="M"/>
    <b v="0"/>
    <s v="Metal"/>
    <b v="0"/>
    <b v="1"/>
    <b v="0"/>
    <b v="1"/>
    <n v="0"/>
    <e v="#VALUE!"/>
    <m/>
    <x v="3"/>
    <s v="Metal_CHM"/>
    <x v="10"/>
  </r>
  <r>
    <s v="CHM-AMT-00019, Rev 01"/>
    <m/>
    <s v="FLUSH FIXTURE, CURVE MANIFOLD"/>
    <s v="FLUSH FIXTURE, CURVE MANIFOLD"/>
    <s v="MIHM"/>
    <s v="EA"/>
    <s v="M"/>
    <b v="0"/>
    <s v="Metal"/>
    <b v="0"/>
    <b v="0"/>
    <b v="0"/>
    <b v="1"/>
    <n v="0"/>
    <s v="FLUSH"/>
    <m/>
    <x v="0"/>
    <s v="Metal_CHM"/>
    <x v="10"/>
  </r>
  <r>
    <s v="CHM-AMT-00019-1, Rev 01"/>
    <m/>
    <s v="TOP COVER, FLUSH FIXTURE, CURVE MANIFOLD"/>
    <s v="TOP COVER, FLUSH FIXTURE, CURVE MANIFOLD"/>
    <s v="smbo"/>
    <s v="EA"/>
    <s v="M"/>
    <b v="0"/>
    <s v="Metal"/>
    <b v="0"/>
    <b v="1"/>
    <b v="0"/>
    <b v="1"/>
    <n v="9"/>
    <s v=" FLUSH FIXTURE, CURVE MANIFOLD"/>
    <m/>
    <x v="0"/>
    <s v="Metal_CHM"/>
    <x v="10"/>
  </r>
  <r>
    <s v="CHM-AMT-00019-2, Rev 01"/>
    <m/>
    <s v="BOTTOM COVER, FLUSH FIXTURE, CURVE MANIFOLD"/>
    <s v="BOTTOM COVER, FLUSH FIXTURE, CURVE MANIFOLD"/>
    <s v="MIHM"/>
    <s v="EA"/>
    <s v="M"/>
    <b v="0"/>
    <s v="Metal"/>
    <b v="0"/>
    <b v="1"/>
    <b v="0"/>
    <b v="1"/>
    <n v="0"/>
    <s v="BOTTOM"/>
    <m/>
    <x v="0"/>
    <s v="Metal_CHM"/>
    <x v="10"/>
  </r>
  <r>
    <s v="CHM-AMT-00032, Rev 02"/>
    <m/>
    <s v="COPPER STICK FOR ELECTRODE CANDLE"/>
    <s v="COPPER STICK FOR ELECTRODE CANDLE"/>
    <s v="smbo"/>
    <s v="EA"/>
    <s v="M"/>
    <b v="0"/>
    <s v="Metal"/>
    <b v="0"/>
    <b v="1"/>
    <b v="0"/>
    <b v="1"/>
    <n v="0"/>
    <s v="COPPER"/>
    <m/>
    <x v="25"/>
    <s v="Metal_CHM"/>
    <x v="10"/>
  </r>
  <r>
    <s v="CHM-AMT-00033, Rev 01"/>
    <s v="PIN GUID"/>
    <s v="PIN GUIDE BASE"/>
    <s v="PIN GUIDE BASE"/>
    <s v="smop"/>
    <s v="EA"/>
    <s v="M"/>
    <b v="0"/>
    <s v="Metal"/>
    <b v="0"/>
    <b v="1"/>
    <b v="0"/>
    <b v="1"/>
    <n v="0"/>
    <s v="PIN"/>
    <m/>
    <x v="8"/>
    <s v="Metal_CHM"/>
    <x v="10"/>
  </r>
  <r>
    <s v="CHM-AMT-00035, Rev 01"/>
    <m/>
    <s v="CRANE FIXTURE ASSEMBLY"/>
    <s v="CRANE FIXTURE ASSEMBLY"/>
    <s v="MIHM"/>
    <s v="EA"/>
    <s v="M"/>
    <b v="0"/>
    <s v="Metal"/>
    <b v="0"/>
    <b v="1"/>
    <b v="0"/>
    <b v="1"/>
    <n v="0"/>
    <s v="CRANE"/>
    <m/>
    <x v="3"/>
    <s v="Metal_CHM"/>
    <x v="10"/>
  </r>
  <r>
    <s v="CHM-AMT-00037, Rev 01"/>
    <s v="MOLD FOR"/>
    <s v="MOLD FOR BBX COVER"/>
    <s v="MOLD FOR BBX COVER"/>
    <s v="MIHM"/>
    <s v="EA"/>
    <s v="M"/>
    <b v="0"/>
    <s v="Metal"/>
    <b v="0"/>
    <b v="0"/>
    <b v="0"/>
    <b v="1"/>
    <n v="0"/>
    <s v="MOLD"/>
    <m/>
    <x v="5"/>
    <s v="Metal_CHM"/>
    <x v="10"/>
  </r>
  <r>
    <s v="CHM-AMT-00038 ITEM 2-01 MOLD"/>
    <s v="Weldment"/>
    <s v="Weldment, End Cover 0042-16885item 4"/>
    <s v="Weldment, End Cover 0042-16885item 4"/>
    <s v="MIHP"/>
    <s v="EA"/>
    <s v="M"/>
    <b v="0"/>
    <s v="Plastic"/>
    <b v="0"/>
    <b v="0"/>
    <b v="0"/>
    <b v="1"/>
    <n v="8"/>
    <s v=" End Cover 0042-16885item 4"/>
    <m/>
    <x v="5"/>
    <s v="Plastic_CHM"/>
    <x v="2"/>
  </r>
  <r>
    <s v="CHM-AMT-CMM, Rev 01"/>
    <m/>
    <s v="Inspection Fixture"/>
    <s v="Inspection Fixture"/>
    <s v="MIHP"/>
    <s v="EA"/>
    <s v="M"/>
    <b v="0"/>
    <s v="Plastic"/>
    <b v="0"/>
    <b v="0"/>
    <b v="0"/>
    <b v="1"/>
    <n v="0"/>
    <s v="Inspection"/>
    <m/>
    <x v="3"/>
    <s v="Plastic_CHM"/>
    <x v="2"/>
  </r>
  <r>
    <s v="CHM-ASM-00001, Rev 05"/>
    <m/>
    <s v="SHEAR PLATE ANNEAL FIXTURE"/>
    <s v="SHEAR PLATE ANNEAL FIXTURE"/>
    <s v="SubM"/>
    <s v="EA"/>
    <s v="M"/>
    <b v="0"/>
    <s v="Metal"/>
    <b v="0"/>
    <b v="1"/>
    <b v="0"/>
    <b v="1"/>
    <n v="0"/>
    <s v="SHEAR"/>
    <m/>
    <x v="2"/>
    <s v="Metal_CHM"/>
    <x v="10"/>
  </r>
  <r>
    <s v="CHM-ASM-00006, Rev 05"/>
    <s v="Anneal I"/>
    <s v="Anneal Insert"/>
    <s v="Anneal Insert"/>
    <s v="MIHM"/>
    <s v="EA"/>
    <s v="M"/>
    <b v="0"/>
    <s v="Metal"/>
    <b v="0"/>
    <b v="1"/>
    <b v="0"/>
    <b v="1"/>
    <n v="0"/>
    <s v="Anneal"/>
    <m/>
    <x v="28"/>
    <s v="Metal_CHM"/>
    <x v="10"/>
  </r>
  <r>
    <s v="CHM-ASM-00026"/>
    <s v="WATER TA"/>
    <s v="WATER TANK SUPPORT"/>
    <s v="WATER TANK SUPPORT"/>
    <s v="MIHM"/>
    <s v="EA"/>
    <s v="M"/>
    <b v="0"/>
    <s v="Metal"/>
    <b v="0"/>
    <b v="0"/>
    <b v="0"/>
    <b v="1"/>
    <n v="0"/>
    <s v="WATER"/>
    <m/>
    <x v="34"/>
    <s v="Metal_CHM"/>
    <x v="10"/>
  </r>
  <r>
    <s v="CHM-CWK-00011, Rev 01"/>
    <m/>
    <s v="CMM FIXTURE CF CLAW"/>
    <s v="CMM FIXTURE CF CLAW"/>
    <s v="MIHM"/>
    <s v="EA"/>
    <s v="M"/>
    <b v="0"/>
    <s v="Metal"/>
    <b v="0"/>
    <b v="1"/>
    <b v="0"/>
    <b v="1"/>
    <n v="0"/>
    <s v="CMM"/>
    <m/>
    <x v="3"/>
    <s v="Metal_CHM"/>
    <x v="10"/>
  </r>
  <r>
    <s v="CHM-CWK-00012, Rev 01"/>
    <m/>
    <s v="CMM FIXTURE CF CLAW"/>
    <s v="CMM FIXTURE CF CLAW"/>
    <s v="MIHM"/>
    <s v="EA"/>
    <s v="M"/>
    <b v="0"/>
    <s v="Metal"/>
    <b v="0"/>
    <b v="1"/>
    <b v="0"/>
    <b v="1"/>
    <n v="0"/>
    <s v="CMM"/>
    <m/>
    <x v="3"/>
    <s v="Metal_CHM"/>
    <x v="10"/>
  </r>
  <r>
    <s v="CHM-CWK-00013 ITEM 1"/>
    <m/>
    <s v="HANDLE ARM"/>
    <s v="HANDLE ARM"/>
    <s v="MIHP"/>
    <s v="EA"/>
    <s v="M"/>
    <b v="0"/>
    <s v="Plastic"/>
    <b v="0"/>
    <b v="0"/>
    <b v="0"/>
    <b v="1"/>
    <n v="0"/>
    <s v="HANDLE"/>
    <m/>
    <x v="3"/>
    <s v="Plastic_CHM"/>
    <x v="2"/>
  </r>
  <r>
    <s v="CHM-CWK-00013 ITEM 10"/>
    <m/>
    <s v="1&quot; DIA 4&quot; PIN"/>
    <s v="1&quot; DIA 4&quot; PIN"/>
    <s v="MIHP"/>
    <s v="EA"/>
    <s v="M"/>
    <b v="0"/>
    <s v="Plastic"/>
    <b v="0"/>
    <b v="0"/>
    <b v="0"/>
    <b v="1"/>
    <n v="0"/>
    <s v="1&quot;"/>
    <m/>
    <x v="8"/>
    <s v="Plastic_CHM"/>
    <x v="2"/>
  </r>
  <r>
    <s v="CHM-CWK-00013 ITEM 11"/>
    <m/>
    <s v="1.5&quot; DIA 5&quot; PIN"/>
    <s v="1.5&quot; DIA 5&quot; PIN"/>
    <s v="MIHP"/>
    <s v="EA"/>
    <s v="M"/>
    <b v="0"/>
    <s v="Plastic"/>
    <b v="0"/>
    <b v="0"/>
    <b v="0"/>
    <b v="1"/>
    <n v="0"/>
    <s v="1.5&quot;"/>
    <m/>
    <x v="8"/>
    <s v="Plastic_CHM"/>
    <x v="2"/>
  </r>
  <r>
    <s v="CHM-CWK-00013 ITEM 12"/>
    <m/>
    <s v="HANDLE ARM EXTENSION"/>
    <s v="HANDLE ARM EXTENSION"/>
    <s v="MIHP"/>
    <s v="EA"/>
    <s v="M"/>
    <b v="0"/>
    <s v="Plastic"/>
    <b v="0"/>
    <b v="0"/>
    <b v="0"/>
    <b v="1"/>
    <n v="0"/>
    <s v="HANDLE"/>
    <m/>
    <x v="3"/>
    <s v="Plastic_CHM"/>
    <x v="2"/>
  </r>
  <r>
    <s v="CHM-CWK-00013 ITEM 13"/>
    <m/>
    <s v="HANDLE PIN (1.5&quot; DIA. 10&quot; LONG)"/>
    <s v="HANDLE PIN (1.5&quot; DIA. 10&quot; LONG)"/>
    <s v="MIHP"/>
    <s v="EA"/>
    <s v="M"/>
    <b v="0"/>
    <s v="Plastic"/>
    <b v="0"/>
    <b v="0"/>
    <b v="0"/>
    <b v="1"/>
    <n v="0"/>
    <s v="HANDLE"/>
    <m/>
    <x v="8"/>
    <s v="Plastic_CHM"/>
    <x v="2"/>
  </r>
  <r>
    <s v="CHM-CWK-00013 ITEM 2"/>
    <m/>
    <s v="MOMENT ARM"/>
    <s v="MOMENT ARM"/>
    <s v="MIHP"/>
    <s v="EA"/>
    <s v="M"/>
    <b v="0"/>
    <s v="Plastic"/>
    <b v="0"/>
    <b v="0"/>
    <b v="0"/>
    <b v="1"/>
    <n v="0"/>
    <s v="MOMENT"/>
    <m/>
    <x v="3"/>
    <s v="Plastic_CHM"/>
    <x v="2"/>
  </r>
  <r>
    <s v="CHM-CWK-00013 ITEM 3"/>
    <m/>
    <s v="LOAD BEARING TOP ARM"/>
    <s v="LOAD BEARING TOP ARM"/>
    <s v="MIHP"/>
    <s v="EA"/>
    <s v="M"/>
    <b v="0"/>
    <s v="Plastic"/>
    <b v="0"/>
    <b v="0"/>
    <b v="0"/>
    <b v="1"/>
    <n v="0"/>
    <s v="LOAD"/>
    <m/>
    <x v="12"/>
    <s v="Plastic_CHM"/>
    <x v="2"/>
  </r>
  <r>
    <s v="CHM-CWK-00013 ITEM 5"/>
    <m/>
    <s v="BASE"/>
    <s v="BASE"/>
    <s v="MIHP"/>
    <s v="EA"/>
    <s v="M"/>
    <b v="0"/>
    <s v="Plastic"/>
    <b v="0"/>
    <b v="0"/>
    <b v="0"/>
    <b v="1"/>
    <n v="0"/>
    <e v="#VALUE!"/>
    <m/>
    <x v="24"/>
    <s v="Plastic_CHM"/>
    <x v="2"/>
  </r>
  <r>
    <s v="CHM-CWK-00013 ITEM 6"/>
    <m/>
    <s v="TOP PLATE"/>
    <s v="TOP PLATE"/>
    <s v="MIHP"/>
    <s v="EA"/>
    <s v="M"/>
    <b v="0"/>
    <s v="Plastic"/>
    <b v="0"/>
    <b v="0"/>
    <b v="0"/>
    <b v="1"/>
    <n v="0"/>
    <s v="TOP"/>
    <m/>
    <x v="16"/>
    <s v="Plastic_CHM"/>
    <x v="2"/>
  </r>
  <r>
    <s v="CHM-CWK-00013 ITEM 7"/>
    <m/>
    <s v="TOP PLATE ATTACHMENT BRACKET"/>
    <s v="TOP PLATE ATTACHMENT BRACKET"/>
    <s v="MIHM"/>
    <s v="EA"/>
    <s v="M"/>
    <b v="0"/>
    <s v="Metal"/>
    <b v="0"/>
    <b v="0"/>
    <b v="0"/>
    <b v="1"/>
    <n v="0"/>
    <s v="TOP"/>
    <m/>
    <x v="16"/>
    <s v="Metal_CHM"/>
    <x v="10"/>
  </r>
  <r>
    <s v="CHM-CWK-00013 ITEM 8"/>
    <m/>
    <s v=".5X.5X1 SQUARE LOCKING PIN"/>
    <s v=".5X.5X1 SQUARE LOCKING PIN"/>
    <s v="MIHP"/>
    <s v="EA"/>
    <s v="M"/>
    <b v="0"/>
    <s v="Plastic"/>
    <b v="0"/>
    <b v="0"/>
    <b v="0"/>
    <b v="1"/>
    <n v="0"/>
    <s v=".5X.5X1"/>
    <m/>
    <x v="8"/>
    <s v="Plastic_CHM"/>
    <x v="2"/>
  </r>
  <r>
    <s v="CHM-CWK-00013 ITEM 9"/>
    <m/>
    <s v="1.5&quot; DIA 7&quot; PIN"/>
    <s v="1.5&quot; DIA 7&quot; PIN"/>
    <s v="MIHP"/>
    <s v="EA"/>
    <s v="M"/>
    <b v="0"/>
    <s v="Plastic"/>
    <b v="0"/>
    <b v="0"/>
    <b v="0"/>
    <b v="1"/>
    <n v="0"/>
    <s v="1.5&quot;"/>
    <m/>
    <x v="8"/>
    <s v="Plastic_CHM"/>
    <x v="2"/>
  </r>
  <r>
    <s v="CHM-CWK-00013, Rev"/>
    <m/>
    <s v="O-RING TEST FIXTURE"/>
    <s v="O-RING TEST FIXTURE"/>
    <s v="MIHP"/>
    <s v="EA"/>
    <s v="M"/>
    <b v="0"/>
    <s v="Plastic"/>
    <b v="0"/>
    <b v="0"/>
    <b v="0"/>
    <b v="1"/>
    <n v="0"/>
    <s v="O-RING"/>
    <m/>
    <x v="40"/>
    <s v="Plastic_CHM"/>
    <x v="2"/>
  </r>
  <r>
    <s v="CHM-INT-00001, Rev 01"/>
    <m/>
    <s v="Magnet Holder Insert"/>
    <s v="Magnet Holder Insert"/>
    <s v="SubM"/>
    <s v="EA"/>
    <s v="M"/>
    <b v="0"/>
    <s v="Metal"/>
    <b v="0"/>
    <b v="1"/>
    <b v="0"/>
    <b v="1"/>
    <n v="0"/>
    <s v="Magnet"/>
    <m/>
    <x v="2"/>
    <s v="Metal_CHM"/>
    <x v="10"/>
  </r>
  <r>
    <s v="CHM-INT-00001, Rev 02"/>
    <m/>
    <s v="Magnet Holder Insert"/>
    <s v="Magnet Holder Insert"/>
    <s v="smbo"/>
    <s v="EA"/>
    <s v="M"/>
    <b v="0"/>
    <s v="Metal"/>
    <b v="0"/>
    <b v="0"/>
    <b v="0"/>
    <b v="1"/>
    <n v="0"/>
    <s v="Magnet"/>
    <m/>
    <x v="28"/>
    <s v="Metal_CHM"/>
    <x v="10"/>
  </r>
  <r>
    <s v="CHM-INT-00001, Rev 03"/>
    <s v="Magnet H"/>
    <s v="Magnet Holder Insert"/>
    <s v="Magnet Holder Insert"/>
    <s v="MIHM"/>
    <s v="EA"/>
    <s v="M"/>
    <b v="0"/>
    <s v="Metal"/>
    <b v="0"/>
    <b v="0"/>
    <b v="0"/>
    <b v="1"/>
    <n v="0"/>
    <s v="Magnet"/>
    <m/>
    <x v="28"/>
    <s v="Metal_CHM"/>
    <x v="10"/>
  </r>
  <r>
    <s v="CHM-INT-00002, Rev 01"/>
    <m/>
    <s v="Magnet Holder Insert"/>
    <s v="Magnet Holder Insert"/>
    <s v="SubM"/>
    <s v="EA"/>
    <s v="M"/>
    <b v="0"/>
    <s v="Metal"/>
    <b v="0"/>
    <b v="1"/>
    <b v="0"/>
    <b v="1"/>
    <n v="0"/>
    <s v="Magnet"/>
    <m/>
    <x v="2"/>
    <s v="Metal_CHM"/>
    <x v="10"/>
  </r>
  <r>
    <s v="CHM-INT-00002, Rev 02"/>
    <s v="Magnet H"/>
    <s v="Magnet Holder Insert"/>
    <s v="Magnet Holder Insert"/>
    <s v="smbo"/>
    <s v="EA"/>
    <s v="M"/>
    <b v="0"/>
    <s v="Metal"/>
    <b v="0"/>
    <b v="0"/>
    <b v="0"/>
    <b v="1"/>
    <n v="0"/>
    <s v="Magnet"/>
    <m/>
    <x v="28"/>
    <s v="Metal_CHM"/>
    <x v="10"/>
  </r>
  <r>
    <s v="CHM-INT-00003, Rev 02"/>
    <s v="Shim"/>
    <s v="Shim"/>
    <s v="Shim"/>
    <s v="spos"/>
    <s v="EA"/>
    <s v="M"/>
    <b v="0"/>
    <s v="Plastic"/>
    <b v="0"/>
    <b v="1"/>
    <b v="0"/>
    <b v="1"/>
    <n v="0"/>
    <e v="#VALUE!"/>
    <m/>
    <x v="38"/>
    <s v="Plastic_CHM"/>
    <x v="2"/>
  </r>
  <r>
    <s v="CHM-INT-00003, Rev 03"/>
    <s v="Shim"/>
    <s v="Shim"/>
    <s v="Shim"/>
    <s v="MIHP"/>
    <s v="EA"/>
    <s v="M"/>
    <b v="0"/>
    <s v="Plastic"/>
    <b v="0"/>
    <b v="0"/>
    <b v="0"/>
    <b v="1"/>
    <n v="0"/>
    <e v="#VALUE!"/>
    <m/>
    <x v="38"/>
    <s v="Plastic_CHM"/>
    <x v="2"/>
  </r>
  <r>
    <s v="CHM-INT-00004 Rev 03"/>
    <s v="Disk Top"/>
    <s v="Disk Top"/>
    <s v="Disk Top"/>
    <s v="MIHM"/>
    <s v="EA"/>
    <s v="M"/>
    <b v="0"/>
    <s v="Metal"/>
    <b v="0"/>
    <b v="0"/>
    <b v="0"/>
    <b v="1"/>
    <n v="0"/>
    <s v="Disk"/>
    <m/>
    <x v="3"/>
    <s v="Metal_CHM"/>
    <x v="10"/>
  </r>
  <r>
    <s v="CHM-INT-00004, Rev 01"/>
    <m/>
    <s v="Disk Top"/>
    <s v="Disk Top"/>
    <s v="MIHP"/>
    <s v="EA"/>
    <s v="M"/>
    <b v="0"/>
    <s v="Plastic"/>
    <b v="0"/>
    <b v="1"/>
    <b v="0"/>
    <b v="1"/>
    <n v="0"/>
    <s v="Disk"/>
    <m/>
    <x v="3"/>
    <s v="Plastic_CHM"/>
    <x v="2"/>
  </r>
  <r>
    <s v="CHM-INT-00004, Rev 02"/>
    <s v="Disk Top"/>
    <s v="Disk Top"/>
    <s v="Disk Top"/>
    <s v="MIHP"/>
    <s v="EA"/>
    <s v="M"/>
    <b v="0"/>
    <s v="Plastic"/>
    <b v="0"/>
    <b v="1"/>
    <b v="0"/>
    <b v="1"/>
    <n v="0"/>
    <s v="Disk"/>
    <m/>
    <x v="3"/>
    <s v="Plastic_CHM"/>
    <x v="2"/>
  </r>
  <r>
    <s v="CHM-INT-00004, Rev 03"/>
    <s v="Disk Top"/>
    <s v="Disk Top"/>
    <s v="Disk Top"/>
    <s v="MIHM"/>
    <s v="EA"/>
    <s v="M"/>
    <b v="0"/>
    <s v="Metal"/>
    <b v="0"/>
    <b v="1"/>
    <b v="0"/>
    <b v="1"/>
    <n v="0"/>
    <s v="Disk"/>
    <m/>
    <x v="3"/>
    <s v="Metal_CHM"/>
    <x v="10"/>
  </r>
  <r>
    <s v="CHM-INT-00004, Rev 04"/>
    <m/>
    <s v="Disk Top"/>
    <s v="Disk Top"/>
    <s v="MIHP"/>
    <s v="EA"/>
    <s v="M"/>
    <b v="0"/>
    <s v="Plastic"/>
    <b v="0"/>
    <b v="1"/>
    <b v="0"/>
    <b v="1"/>
    <n v="0"/>
    <s v="Disk"/>
    <m/>
    <x v="3"/>
    <s v="Plastic_CHM"/>
    <x v="2"/>
  </r>
  <r>
    <s v="CHM-INT-00005, Rev 02"/>
    <s v="Disk Top"/>
    <s v="Disk Top"/>
    <s v="Disk Top"/>
    <s v="MIHM"/>
    <s v="EA"/>
    <s v="M"/>
    <b v="0"/>
    <s v="Metal"/>
    <b v="0"/>
    <b v="1"/>
    <b v="0"/>
    <b v="1"/>
    <n v="0"/>
    <s v="Disk"/>
    <m/>
    <x v="3"/>
    <s v="Metal_CHM"/>
    <x v="10"/>
  </r>
  <r>
    <s v="CHM-INT-00005, Rev 03"/>
    <s v="Disk Top"/>
    <s v="Disk Top"/>
    <s v="Disk Top"/>
    <s v="MIHM"/>
    <s v="EA"/>
    <s v="M"/>
    <b v="0"/>
    <s v="Metal"/>
    <b v="0"/>
    <b v="1"/>
    <b v="0"/>
    <b v="1"/>
    <n v="0"/>
    <s v="Disk"/>
    <m/>
    <x v="3"/>
    <s v="Metal_CHM"/>
    <x v="10"/>
  </r>
  <r>
    <s v="CHM-INT-00006, Rev 01"/>
    <m/>
    <s v="Bearing Support Insert"/>
    <s v="Bearing Support Insert"/>
    <s v="MIHM"/>
    <s v="EA"/>
    <s v="M"/>
    <b v="0"/>
    <s v="Metal"/>
    <b v="0"/>
    <b v="1"/>
    <b v="0"/>
    <b v="1"/>
    <n v="0"/>
    <s v="Bearing"/>
    <m/>
    <x v="28"/>
    <s v="Metal_CHM"/>
    <x v="10"/>
  </r>
  <r>
    <s v="CHM-INT-00006, Rev 02"/>
    <s v="Bearing"/>
    <s v="Bearing Support Insert"/>
    <s v="Bearing Support Insert"/>
    <s v="MIHM"/>
    <s v="EA"/>
    <s v="M"/>
    <b v="0"/>
    <s v="Metal"/>
    <b v="0"/>
    <b v="0"/>
    <b v="0"/>
    <b v="1"/>
    <n v="0"/>
    <s v="Bearing"/>
    <m/>
    <x v="28"/>
    <s v="Metal_CHM"/>
    <x v="10"/>
  </r>
  <r>
    <s v="CHM-INT-00007, Rev 01"/>
    <m/>
    <s v="Bearing Support Insert"/>
    <s v="Bearing Support Insert"/>
    <s v="MIHM"/>
    <s v="EA"/>
    <s v="M"/>
    <b v="0"/>
    <s v="Metal"/>
    <b v="0"/>
    <b v="1"/>
    <b v="0"/>
    <b v="1"/>
    <n v="0"/>
    <s v="Bearing"/>
    <m/>
    <x v="28"/>
    <s v="Metal_CHM"/>
    <x v="10"/>
  </r>
  <r>
    <s v="CHM-INT-00008, Rev 01"/>
    <m/>
    <s v="Dogpoint Screw"/>
    <s v="Dogpoint Screw"/>
    <s v="Sub"/>
    <s v="EA"/>
    <s v="M"/>
    <b v="0"/>
    <s v="Plastic"/>
    <b v="0"/>
    <b v="1"/>
    <b v="0"/>
    <b v="1"/>
    <n v="0"/>
    <s v="Dogpoint"/>
    <m/>
    <x v="2"/>
    <s v="Plastic_CHM"/>
    <x v="2"/>
  </r>
  <r>
    <s v="CHM-INT-00008, Rev 02"/>
    <s v="Dogpoint"/>
    <s v="Dogpoint Screw"/>
    <s v="Dogpoint Screw"/>
    <s v="MIHP"/>
    <s v="EA"/>
    <s v="M"/>
    <b v="0"/>
    <s v="Plastic"/>
    <b v="0"/>
    <b v="0"/>
    <b v="0"/>
    <b v="1"/>
    <n v="0"/>
    <s v="Dogpoint"/>
    <m/>
    <x v="3"/>
    <s v="Plastic_CHM"/>
    <x v="2"/>
  </r>
  <r>
    <s v="CHM-INT-00009, Rev 01"/>
    <m/>
    <s v="Dogpoint Screw"/>
    <s v="Dogpoint Screw"/>
    <s v="Sub"/>
    <s v="EA"/>
    <s v="M"/>
    <b v="0"/>
    <s v="Plastic"/>
    <b v="0"/>
    <b v="0"/>
    <b v="0"/>
    <b v="1"/>
    <n v="0"/>
    <s v="Dogpoint"/>
    <m/>
    <x v="2"/>
    <s v="Plastic_CHM"/>
    <x v="2"/>
  </r>
  <r>
    <s v="CHM-INT-00010, Rev 01"/>
    <m/>
    <s v="Magnet, 16mm x 6mm x 4mm, SmCo28"/>
    <s v="Magnet, 16mm x 6mm x 4mm, SmCo28"/>
    <s v="Sub"/>
    <s v="EA"/>
    <s v="M"/>
    <b v="0"/>
    <s v="Plastic"/>
    <b v="0"/>
    <b v="1"/>
    <b v="0"/>
    <b v="1"/>
    <n v="6"/>
    <s v=" 16mm x 6mm x 4mm, SmCo28"/>
    <m/>
    <x v="2"/>
    <s v="Plastic_CHM"/>
    <x v="2"/>
  </r>
  <r>
    <s v="CHM-INT-00010, Rev 02"/>
    <m/>
    <s v="Magnet, 16mm x 6mm x 4mm, SmCo28"/>
    <s v="Magnet, 16mm x 6mm x 4mm, SmCo28"/>
    <s v="MIHP"/>
    <s v="EA"/>
    <s v="M"/>
    <b v="0"/>
    <s v="Plastic"/>
    <b v="0"/>
    <b v="1"/>
    <b v="0"/>
    <b v="1"/>
    <n v="6"/>
    <s v=" 16mm x 6mm x 4mm, SmCo28"/>
    <m/>
    <x v="44"/>
    <s v="Plastic_CHM"/>
    <x v="2"/>
  </r>
  <r>
    <s v="CHM-INT-00011, Rev 01"/>
    <m/>
    <s v="Magnet, 16mm x 6mm x 4mm, neodynium 45"/>
    <s v="Magnet, 16mm x 6mm x 4mm, neodynium 45"/>
    <s v="Sub"/>
    <s v="EA"/>
    <s v="M"/>
    <b v="0"/>
    <s v="Plastic"/>
    <b v="0"/>
    <b v="1"/>
    <b v="0"/>
    <b v="1"/>
    <n v="6"/>
    <s v=" 16mm x 6mm x 4mm, neodynium 45"/>
    <m/>
    <x v="2"/>
    <s v="Plastic_CHM"/>
    <x v="2"/>
  </r>
  <r>
    <s v="CHM-INT-00014, Rev 02"/>
    <n v="50019457"/>
    <s v="500194570 Item 3"/>
    <s v="500194570 Item 3"/>
    <s v="MIHM"/>
    <s v="EA"/>
    <s v="M"/>
    <b v="0"/>
    <s v="Metal"/>
    <b v="0"/>
    <b v="1"/>
    <b v="0"/>
    <b v="1"/>
    <n v="0"/>
    <s v="500194570"/>
    <m/>
    <x v="3"/>
    <s v="Metal_CHM"/>
    <x v="10"/>
  </r>
  <r>
    <s v="CHM-INT-00014, Rev 03"/>
    <n v="50019457"/>
    <s v="500194570 Item 3"/>
    <s v="500194570 Item 3"/>
    <s v="MIHM"/>
    <s v="EA"/>
    <s v="M"/>
    <b v="0"/>
    <s v="Metal"/>
    <b v="0"/>
    <b v="0"/>
    <b v="0"/>
    <b v="1"/>
    <n v="0"/>
    <s v="500194570"/>
    <m/>
    <x v="3"/>
    <s v="Metal_CHM"/>
    <x v="10"/>
  </r>
  <r>
    <s v="CHM-INT-00016, Rev 01"/>
    <m/>
    <s v="Ring Shim, Chuck, 0.1mm"/>
    <s v="Ring Shim, Chuck, 0.1mm"/>
    <s v="spbo"/>
    <s v="EA"/>
    <s v="M"/>
    <b v="0"/>
    <s v="Plastic"/>
    <b v="0"/>
    <b v="1"/>
    <b v="0"/>
    <b v="1"/>
    <n v="9"/>
    <s v=" Chuck, 0.1mm"/>
    <m/>
    <x v="12"/>
    <s v="Plastic_CHM"/>
    <x v="2"/>
  </r>
  <r>
    <s v="CHM-INT-00017, Rev 01"/>
    <m/>
    <s v="Shim Ring, Chuck, 0.2MM"/>
    <s v="Shim Ring, Chuck, 0.2MM"/>
    <s v="spos"/>
    <s v="EA"/>
    <s v="P"/>
    <b v="0"/>
    <s v="Plastic"/>
    <b v="0"/>
    <b v="0"/>
    <b v="0"/>
    <b v="1"/>
    <n v="9"/>
    <s v=" Chuck, 0.2MM"/>
    <m/>
    <x v="12"/>
    <s v="Plastic_CHM"/>
    <x v="2"/>
  </r>
  <r>
    <s v="CHM-INT-00022 Rev 01"/>
    <m/>
    <s v="Magnet Holder Insert"/>
    <s v="Magnet Holder Insert"/>
    <s v="MIHM"/>
    <s v="EA"/>
    <s v="M"/>
    <b v="0"/>
    <s v="Metal"/>
    <b v="0"/>
    <b v="0"/>
    <b v="0"/>
    <b v="1"/>
    <n v="0"/>
    <s v="Magnet"/>
    <m/>
    <x v="28"/>
    <s v="Metal_CHM"/>
    <x v="10"/>
  </r>
  <r>
    <s v="CHM-INT-00022, Rev 01"/>
    <m/>
    <s v="Magnet Holder Insert"/>
    <s v="Magnet Holder Insert"/>
    <s v="MIHP"/>
    <s v="EA"/>
    <s v="M"/>
    <b v="0"/>
    <s v="Plastic"/>
    <b v="0"/>
    <b v="0"/>
    <b v="0"/>
    <b v="1"/>
    <n v="0"/>
    <s v="Magnet"/>
    <m/>
    <x v="28"/>
    <s v="Plastic_CHM"/>
    <x v="2"/>
  </r>
  <r>
    <s v="CHM-INT-00022, Rev 02"/>
    <s v="Magnet H"/>
    <s v="Magnet Holder Insert"/>
    <s v="Magnet Holder Insert"/>
    <s v="MIHM"/>
    <s v="EA"/>
    <s v="M"/>
    <b v="0"/>
    <s v="Metal"/>
    <b v="0"/>
    <b v="0"/>
    <b v="0"/>
    <b v="1"/>
    <n v="0"/>
    <s v="Magnet"/>
    <m/>
    <x v="28"/>
    <s v="Metal_CHM"/>
    <x v="10"/>
  </r>
  <r>
    <s v="CHM-INT-00023, Rev 01"/>
    <m/>
    <s v="Screw, CEL AL 500312050"/>
    <s v="Screw, CEL AL 500312050"/>
    <s v="MIHP"/>
    <s v="EA"/>
    <s v="M"/>
    <b v="0"/>
    <s v="Plastic"/>
    <b v="0"/>
    <b v="0"/>
    <b v="0"/>
    <b v="1"/>
    <n v="5"/>
    <s v=" CEL AL 500312050"/>
    <m/>
    <x v="3"/>
    <s v="Plastic_CHM"/>
    <x v="2"/>
  </r>
  <r>
    <s v="CHM-INT-00023, Rev 02"/>
    <s v="Screw, C"/>
    <s v="Screw, CEL AL 500312050"/>
    <s v="Screw, CEL AL 500312050"/>
    <s v="MIHP"/>
    <s v="EA"/>
    <s v="M"/>
    <b v="0"/>
    <s v="Plastic"/>
    <b v="0"/>
    <b v="1"/>
    <b v="0"/>
    <b v="1"/>
    <n v="5"/>
    <s v=" CEL AL 500312050"/>
    <m/>
    <x v="3"/>
    <s v="Plastic_CHM"/>
    <x v="2"/>
  </r>
  <r>
    <s v="CHM-INT-00023, Rev 03"/>
    <s v="Screw, C"/>
    <s v="Screw, CEL AL 500312050"/>
    <s v="Screw, CEL AL 500312050"/>
    <s v="MIHM"/>
    <s v="EA"/>
    <s v="M"/>
    <b v="0"/>
    <s v="Metal"/>
    <b v="0"/>
    <b v="1"/>
    <b v="0"/>
    <b v="1"/>
    <n v="5"/>
    <s v=" CEL AL 500312050"/>
    <m/>
    <x v="3"/>
    <s v="Metal_CHM"/>
    <x v="10"/>
  </r>
  <r>
    <s v="CHM-INT-00023, Rev 04"/>
    <m/>
    <s v="Screw, CEL AL 500312050"/>
    <s v="Screw, CEL AL 500312050"/>
    <s v="MIHM"/>
    <s v="EA"/>
    <s v="M"/>
    <b v="0"/>
    <s v="Metal"/>
    <b v="0"/>
    <b v="0"/>
    <b v="0"/>
    <b v="1"/>
    <n v="5"/>
    <s v=" CEL AL 500312050"/>
    <m/>
    <x v="3"/>
    <s v="Metal_CHM"/>
    <x v="10"/>
  </r>
  <r>
    <s v="CHM-INT-00023, Rev 04-7075"/>
    <s v="Screw, C"/>
    <s v="Screw, CEL AL 500312050"/>
    <s v="Screw, CEL AL 500312050"/>
    <s v="MIHP"/>
    <s v="EA"/>
    <s v="M"/>
    <b v="0"/>
    <s v="Plastic"/>
    <b v="0"/>
    <b v="0"/>
    <b v="0"/>
    <b v="1"/>
    <n v="5"/>
    <s v=" CEL AL 500312050"/>
    <m/>
    <x v="3"/>
    <s v="Plastic_CHM"/>
    <x v="2"/>
  </r>
  <r>
    <s v="CHM-LAM-00002,Rev 01"/>
    <m/>
    <s v="MOLDING FIXTURE FOR 524-A46774-022"/>
    <s v="MOLDING FIXTURE FOR 524-A46774-022"/>
    <s v="MIHP"/>
    <s v="EA"/>
    <s v="M"/>
    <b v="0"/>
    <s v="Plastic"/>
    <b v="0"/>
    <b v="0"/>
    <b v="0"/>
    <b v="1"/>
    <n v="0"/>
    <s v="MOLDING"/>
    <m/>
    <x v="3"/>
    <s v="Plastic_CHM"/>
    <x v="2"/>
  </r>
  <r>
    <s v="CHM-LAM-00002-1"/>
    <m/>
    <s v="TOP PLATE AL 6061-T6"/>
    <s v="TOP PLATE AL 6061-T6"/>
    <s v="MIHM"/>
    <s v="EA"/>
    <s v="M"/>
    <b v="0"/>
    <s v="Metal"/>
    <b v="0"/>
    <b v="0"/>
    <b v="0"/>
    <b v="1"/>
    <n v="0"/>
    <s v="TOP"/>
    <m/>
    <x v="16"/>
    <s v="Metal_CHM"/>
    <x v="10"/>
  </r>
  <r>
    <s v="CHM-LAM-00002-16"/>
    <m/>
    <s v="METAL BLOCK SST 304"/>
    <s v="METAL BLOCK SST 304"/>
    <s v="MIHM"/>
    <s v="EA"/>
    <s v="M"/>
    <b v="0"/>
    <s v="Metal"/>
    <b v="0"/>
    <b v="1"/>
    <b v="0"/>
    <b v="1"/>
    <n v="0"/>
    <s v="METAL"/>
    <m/>
    <x v="3"/>
    <s v="Metal_CHM"/>
    <x v="10"/>
  </r>
  <r>
    <s v="CHM-LAM-00002-2"/>
    <m/>
    <s v="BOTTOM ROUND PLATE AL 6061-T6"/>
    <s v="BOTTOM ROUND PLATE AL 6061-T6"/>
    <s v="MIHM"/>
    <s v="EA"/>
    <s v="M"/>
    <b v="0"/>
    <s v="Metal"/>
    <b v="0"/>
    <b v="1"/>
    <b v="0"/>
    <b v="1"/>
    <n v="0"/>
    <s v="BOTTOM"/>
    <m/>
    <x v="16"/>
    <s v="Metal_CHM"/>
    <x v="10"/>
  </r>
  <r>
    <s v="CHM-LAM-00002-3"/>
    <m/>
    <s v="BOTTOM RING AL 6061-T6"/>
    <s v="BOTTOM RING AL 6061-T6"/>
    <s v="MIHM"/>
    <s v="EA"/>
    <s v="M"/>
    <b v="0"/>
    <s v="Metal"/>
    <b v="0"/>
    <b v="1"/>
    <b v="0"/>
    <b v="1"/>
    <n v="0"/>
    <s v="BOTTOM"/>
    <m/>
    <x v="12"/>
    <s v="Metal_CHM"/>
    <x v="10"/>
  </r>
  <r>
    <s v="CHM-LAM-00002-4"/>
    <m/>
    <s v="MIDDLE RING AL 6061-T6"/>
    <s v="MIDDLE RING AL 6061-T6"/>
    <s v="MIHM"/>
    <s v="EA"/>
    <s v="M"/>
    <b v="0"/>
    <s v="Metal"/>
    <b v="0"/>
    <b v="1"/>
    <b v="0"/>
    <b v="1"/>
    <n v="0"/>
    <s v="MIDDLE"/>
    <m/>
    <x v="12"/>
    <s v="Metal_CHM"/>
    <x v="10"/>
  </r>
  <r>
    <s v="CHM-LAM-00002-5"/>
    <m/>
    <s v="TOP RING AL 6061-T6"/>
    <s v="TOP RING AL 6061-T6"/>
    <s v="MIHM"/>
    <s v="EA"/>
    <s v="M"/>
    <b v="0"/>
    <s v="Metal"/>
    <b v="0"/>
    <b v="1"/>
    <b v="0"/>
    <b v="1"/>
    <n v="0"/>
    <s v="TOP"/>
    <m/>
    <x v="12"/>
    <s v="Metal_CHM"/>
    <x v="10"/>
  </r>
  <r>
    <s v="CHM-LAM-00002-7"/>
    <m/>
    <s v="SIDE SUPPORT BLOCK AL 6061-T6"/>
    <s v="SIDE SUPPORT BLOCK AL 6061-T6"/>
    <s v="MIHM"/>
    <s v="EA"/>
    <s v="M"/>
    <b v="0"/>
    <s v="Metal"/>
    <b v="0"/>
    <b v="1"/>
    <b v="0"/>
    <b v="1"/>
    <n v="0"/>
    <s v="SIDE"/>
    <m/>
    <x v="3"/>
    <s v="Metal_CHM"/>
    <x v="10"/>
  </r>
  <r>
    <s v="CHM-LAM-00002-8"/>
    <m/>
    <s v="VACUUM PLATE AL 6061-T6"/>
    <s v="VACUUM PLATE AL 6061-T6"/>
    <s v="MIHM"/>
    <s v="EA"/>
    <s v="M"/>
    <b v="0"/>
    <s v="Metal"/>
    <b v="0"/>
    <b v="0"/>
    <b v="0"/>
    <b v="1"/>
    <n v="0"/>
    <s v="VACUUM"/>
    <m/>
    <x v="16"/>
    <s v="Metal_CHM"/>
    <x v="10"/>
  </r>
  <r>
    <s v="CHM-LAM-00004-002, Rev 02"/>
    <m/>
    <s v="GUN DRILL GUIDE BUSHING"/>
    <s v="GUN DRILL GUIDE BUSHING"/>
    <s v="MIHM"/>
    <s v="EA"/>
    <s v="M"/>
    <b v="0"/>
    <s v="Metal"/>
    <b v="0"/>
    <b v="0"/>
    <b v="0"/>
    <b v="1"/>
    <n v="0"/>
    <s v="GUN"/>
    <m/>
    <x v="3"/>
    <s v="Metal_CHM"/>
    <x v="10"/>
  </r>
  <r>
    <s v="CHM-MAT-00010, Rev 1"/>
    <m/>
    <s v="BLADE CUT FIXTURE FOR 1034566"/>
    <s v="BLADE CUT FIXTURE FOR 1034566"/>
    <s v="MIHP"/>
    <s v="EA"/>
    <s v="M"/>
    <b v="0"/>
    <s v="Plastic"/>
    <b v="0"/>
    <b v="1"/>
    <b v="0"/>
    <b v="1"/>
    <n v="0"/>
    <s v="BLADE"/>
    <m/>
    <x v="3"/>
    <s v="Plastic_CHM"/>
    <x v="2"/>
  </r>
  <r>
    <s v="CHM-MAT-00010, Rev 1 Item 2"/>
    <m/>
    <s v="BLADE CUT FIXTURE FOR 1034566"/>
    <s v="BLADE CUT FIXTURE FOR 1034566"/>
    <s v="MIHM"/>
    <s v="EA"/>
    <s v="M"/>
    <b v="0"/>
    <s v="Metal"/>
    <b v="0"/>
    <b v="1"/>
    <b v="0"/>
    <b v="1"/>
    <n v="0"/>
    <s v="BLADE"/>
    <m/>
    <x v="3"/>
    <s v="Metal_CHM"/>
    <x v="10"/>
  </r>
  <r>
    <s v="CHM-SPX-00023-008"/>
    <s v="CHM-SPX-"/>
    <s v="CHM-SPX-00023-008"/>
    <s v="CHM-SPX-00023-008"/>
    <s v="MIHM"/>
    <s v="EA"/>
    <s v="M"/>
    <b v="0"/>
    <s v="Metal"/>
    <b v="0"/>
    <b v="0"/>
    <b v="0"/>
    <b v="1"/>
    <n v="0"/>
    <e v="#VALUE!"/>
    <m/>
    <x v="3"/>
    <s v=""/>
    <x v="10"/>
  </r>
  <r>
    <s v="CHM-SPX-00023-008, Rev 01"/>
    <m/>
    <s v="-023 PART CLAMP FOR MILL OPERATION 7"/>
    <s v="-023 PART CLAMP FOR MILL OPERATION 7"/>
    <s v="MIHM"/>
    <s v="EA"/>
    <s v="M"/>
    <b v="0"/>
    <s v="Metal"/>
    <b v="0"/>
    <b v="0"/>
    <b v="0"/>
    <b v="1"/>
    <n v="0"/>
    <s v="-023"/>
    <m/>
    <x v="41"/>
    <s v="Metal_CHM"/>
    <x v="10"/>
  </r>
  <r>
    <s v="CHM-SPX-00023-011, Rev 01"/>
    <m/>
    <s v="-023 PART CLAMP FOR MILL OPERATION 8"/>
    <s v="-023 PART CLAMP FOR MILL OPERATION 8"/>
    <s v="MIHM"/>
    <s v="EA"/>
    <s v="M"/>
    <b v="0"/>
    <s v="Metal"/>
    <b v="0"/>
    <b v="0"/>
    <b v="0"/>
    <b v="1"/>
    <n v="0"/>
    <s v="-023"/>
    <m/>
    <x v="41"/>
    <s v="Metal_CHM"/>
    <x v="10"/>
  </r>
  <r>
    <s v="CHM-SPX-00024-009"/>
    <s v="CHM-SPX-"/>
    <s v="CHM-SPX-00024-009"/>
    <s v="CHM-SPX-00024-009"/>
    <s v="MIHM"/>
    <s v="EA"/>
    <s v="M"/>
    <b v="0"/>
    <s v="Metal"/>
    <b v="0"/>
    <b v="0"/>
    <b v="0"/>
    <b v="1"/>
    <n v="0"/>
    <e v="#VALUE!"/>
    <m/>
    <x v="3"/>
    <s v=""/>
    <x v="10"/>
  </r>
  <r>
    <s v="CHM-SPX-00024-009, Rev 01"/>
    <m/>
    <s v="-024 PART CLAMP FOR MILL OPERATION 7"/>
    <s v="-024 PART CLAMP FOR MILL OPERATION 7"/>
    <s v="MIHM"/>
    <s v="EA"/>
    <s v="M"/>
    <b v="0"/>
    <s v="Metal"/>
    <b v="0"/>
    <b v="0"/>
    <b v="0"/>
    <b v="1"/>
    <n v="0"/>
    <s v="-024"/>
    <m/>
    <x v="41"/>
    <s v="Metal_CHM"/>
    <x v="10"/>
  </r>
  <r>
    <s v="CHM-SPX-00024-012, Rev 01"/>
    <m/>
    <s v="-024 PART CLAMP FOR MILL OPERATION 8"/>
    <s v="-024 PART CLAMP FOR MILL OPERATION 8"/>
    <s v="MIHM"/>
    <s v="EA"/>
    <s v="M"/>
    <b v="0"/>
    <s v="Metal"/>
    <b v="0"/>
    <b v="0"/>
    <b v="0"/>
    <b v="1"/>
    <n v="0"/>
    <s v="-024"/>
    <m/>
    <x v="41"/>
    <s v="Metal_CHM"/>
    <x v="10"/>
  </r>
  <r>
    <s v="CHM-SPX-023 -024-001"/>
    <s v="PART LOC"/>
    <s v="PART LOCATION PIN FOR M07 / M08"/>
    <s v="PART LOCATION PIN FOR M07 / M08"/>
    <s v="MIHM"/>
    <s v="EA"/>
    <s v="M"/>
    <b v="0"/>
    <s v="Metal"/>
    <b v="0"/>
    <b v="0"/>
    <b v="0"/>
    <b v="1"/>
    <n v="0"/>
    <s v="PART"/>
    <m/>
    <x v="8"/>
    <s v="Metal_CHM"/>
    <x v="10"/>
  </r>
  <r>
    <s v="CHM-SPX-023 -024-002"/>
    <s v="PART LOC"/>
    <s v="PART LOCATION PIN FOR M07 / M08"/>
    <s v="PART LOCATION PIN FOR M07 / M08"/>
    <s v="MIHM"/>
    <s v="EA"/>
    <s v="M"/>
    <b v="0"/>
    <s v="Metal"/>
    <b v="0"/>
    <b v="0"/>
    <b v="0"/>
    <b v="1"/>
    <n v="0"/>
    <s v="PART"/>
    <m/>
    <x v="8"/>
    <s v="Metal_CHM"/>
    <x v="10"/>
  </r>
  <r>
    <s v="CHM-SPX-023-023-003"/>
    <s v="PART CLA"/>
    <s v="PART CLAMP FOR M06"/>
    <s v="PART CLAMP FOR M06"/>
    <m/>
    <s v="EA"/>
    <s v="M"/>
    <b v="0"/>
    <s v="Metal"/>
    <b v="0"/>
    <b v="0"/>
    <b v="0"/>
    <b v="1"/>
    <n v="0"/>
    <s v="PART"/>
    <m/>
    <x v="41"/>
    <s v="Metal_CHM"/>
    <x v="10"/>
  </r>
  <r>
    <s v="CHM-SPX-023-024-004, Rev 01"/>
    <m/>
    <s v="FIXTURE TO MODIFY MITEE-BITE CLAMP PART NO. 61000 MODEL 1000"/>
    <s v="FIXTURE TO MODIFY MITEE-BITE CLAMP PART NO. 61000 MODEL 1000"/>
    <s v="MIHM"/>
    <s v="EA"/>
    <s v="M"/>
    <b v="0"/>
    <s v="Metal"/>
    <b v="0"/>
    <b v="1"/>
    <b v="0"/>
    <b v="1"/>
    <n v="0"/>
    <s v="FIXTURE"/>
    <m/>
    <x v="41"/>
    <s v="Metal_CHM"/>
    <x v="10"/>
  </r>
  <r>
    <s v="CHM-SPX-023-024-005, Rev 01"/>
    <m/>
    <s v="MODIFICATION TO MITEE-BITE UNIFORE CLAMP PART NO 61000 MODEL 1000"/>
    <s v="MODIFICATION TO MITEE-BITE UNIFORE CLAMP PART NO 61000 MODEL 1000"/>
    <m/>
    <s v="EA"/>
    <s v="M"/>
    <b v="0"/>
    <s v="Metal"/>
    <b v="0"/>
    <b v="1"/>
    <b v="0"/>
    <b v="1"/>
    <n v="0"/>
    <s v="MODIFICATION"/>
    <m/>
    <x v="41"/>
    <s v="Metal_CHM"/>
    <x v="10"/>
  </r>
  <r>
    <s v="CHM-SPX-023-024-006,Rev 01"/>
    <m/>
    <s v="MILL OPERATIONS 6 AND 7 FIXTURE"/>
    <s v="MILL OPERATIONS 6 AND 7 FIXTURE"/>
    <s v="MIHM"/>
    <s v="EA"/>
    <s v="M"/>
    <b v="0"/>
    <s v="Metal"/>
    <b v="0"/>
    <b v="1"/>
    <b v="0"/>
    <b v="1"/>
    <n v="0"/>
    <s v="MILL"/>
    <m/>
    <x v="3"/>
    <s v="Metal_CHM"/>
    <x v="10"/>
  </r>
  <r>
    <s v="CHM-SPX-023-024-010"/>
    <m/>
    <s v="CHM-SPX-023-024-010"/>
    <s v="CHM-SPX-023-024-010"/>
    <s v="MIHM"/>
    <s v="EA"/>
    <s v="M"/>
    <b v="0"/>
    <s v="Metal"/>
    <b v="0"/>
    <b v="0"/>
    <b v="0"/>
    <b v="1"/>
    <n v="0"/>
    <e v="#VALUE!"/>
    <m/>
    <x v="3"/>
    <s v=""/>
    <x v="10"/>
  </r>
  <r>
    <s v="CHM-SPX-023-024-013, Rev 01"/>
    <m/>
    <s v="M08 PART CLAMP LOCATION PLUG"/>
    <s v="M08 PART CLAMP LOCATION PLUG"/>
    <s v="MIHM"/>
    <s v="EA"/>
    <s v="M"/>
    <b v="0"/>
    <s v="Metal"/>
    <b v="0"/>
    <b v="0"/>
    <b v="0"/>
    <b v="1"/>
    <n v="0"/>
    <s v="M08"/>
    <m/>
    <x v="41"/>
    <s v="Metal_CHM"/>
    <x v="10"/>
  </r>
  <r>
    <s v="CHM-SPX-023-024-014, Rev 01"/>
    <m/>
    <s v="M08 PART CLAMP LOCATION PLUG"/>
    <s v="M08 PART CLAMP LOCATION PLUG"/>
    <s v="MIHM"/>
    <s v="EA"/>
    <s v="M"/>
    <b v="0"/>
    <s v="Metal"/>
    <b v="0"/>
    <b v="0"/>
    <b v="0"/>
    <b v="1"/>
    <n v="0"/>
    <s v="M08"/>
    <m/>
    <x v="41"/>
    <s v="Metal_CHM"/>
    <x v="10"/>
  </r>
  <r>
    <s v="CHM-SPX-023-024-015, Rev 01"/>
    <m/>
    <s v="DROP HAMMER WEIGHT"/>
    <s v="DROP HAMMER WEIGHT"/>
    <s v="MIHM"/>
    <s v="EA"/>
    <s v="M"/>
    <b v="0"/>
    <s v="Metal"/>
    <b v="0"/>
    <b v="0"/>
    <b v="0"/>
    <b v="1"/>
    <n v="0"/>
    <s v="DROP"/>
    <m/>
    <x v="3"/>
    <s v="Metal_CHM"/>
    <x v="10"/>
  </r>
  <r>
    <s v="CHOUTGASS COUPON"/>
    <s v="CHOUTGAS"/>
    <s v="CHOUTGASS COUPON"/>
    <s v="CHOUTGASS COUPON"/>
    <m/>
    <s v="EA"/>
    <s v="M"/>
    <b v="0"/>
    <s v="MIH"/>
    <b v="0"/>
    <b v="0"/>
    <b v="0"/>
    <b v="1"/>
    <n v="0"/>
    <s v="CHOUTGASS"/>
    <m/>
    <x v="3"/>
    <s v=""/>
    <x v="0"/>
  </r>
  <r>
    <s v="CHP-AMT-00002, Rev 0"/>
    <s v="BRUSH CO"/>
    <s v="BRUSH CONDITIONER DISK, 175MM, BASE"/>
    <s v="BRUSH CONDITIONER DISK, 175MM, BASE"/>
    <s v="MIHP"/>
    <s v="EA"/>
    <s v="M"/>
    <b v="0"/>
    <s v="Plastic"/>
    <b v="0"/>
    <b v="0"/>
    <b v="0"/>
    <b v="1"/>
    <n v="0"/>
    <s v="BRUSH"/>
    <m/>
    <x v="24"/>
    <s v="Plastic_CHP"/>
    <x v="2"/>
  </r>
  <r>
    <s v="CHP-AMT-00003, Rev 0"/>
    <s v="CHER INS"/>
    <s v="CHER INSULATOR PLATE COUPON"/>
    <s v="CHER INSULATOR PLATE COUPON"/>
    <s v="Sub"/>
    <s v="EA"/>
    <s v="M"/>
    <b v="0"/>
    <s v="Plastic"/>
    <b v="0"/>
    <b v="1"/>
    <b v="0"/>
    <b v="1"/>
    <n v="0"/>
    <s v="CHER"/>
    <m/>
    <x v="2"/>
    <s v="Plastic_CHP"/>
    <x v="2"/>
  </r>
  <r>
    <s v="CHP-AMT-00023"/>
    <s v="Threaded"/>
    <s v="Threaded Cap Mold"/>
    <s v="Threaded Cap Mold"/>
    <s v="spbo"/>
    <s v="EA"/>
    <s v="M"/>
    <b v="0"/>
    <s v="Plastic"/>
    <b v="0"/>
    <b v="0"/>
    <b v="0"/>
    <b v="1"/>
    <n v="0"/>
    <s v="Threaded"/>
    <m/>
    <x v="3"/>
    <s v="Plastic_CHP"/>
    <x v="2"/>
  </r>
  <r>
    <s v="CHP-AMT-00023, Rev 05"/>
    <s v="Threaded"/>
    <s v="Threaded Cap Mold"/>
    <s v="Threaded Cap Mold"/>
    <s v="Sub"/>
    <s v="EA"/>
    <s v="M"/>
    <b v="0"/>
    <s v="Plastic"/>
    <b v="0"/>
    <b v="1"/>
    <b v="0"/>
    <b v="1"/>
    <n v="0"/>
    <s v="Threaded"/>
    <m/>
    <x v="2"/>
    <s v="Plastic_CHP"/>
    <x v="2"/>
  </r>
  <r>
    <s v="CHP-AMT-00026"/>
    <s v="Clamp mo"/>
    <s v="Clamp mold CHP-AMT-00026"/>
    <s v="Clamp mold CHP-AMT-00026"/>
    <s v="Sub"/>
    <s v="EA"/>
    <s v="M"/>
    <b v="0"/>
    <s v="Plastic"/>
    <b v="0"/>
    <b v="0"/>
    <b v="0"/>
    <b v="1"/>
    <n v="0"/>
    <s v="Clamp"/>
    <m/>
    <x v="2"/>
    <s v="Plastic_CHP"/>
    <x v="2"/>
  </r>
  <r>
    <s v="CHP-AMT-00026, Rev 03"/>
    <s v="Clamp Mo"/>
    <s v="Clamp Mold"/>
    <s v="Clamp Mold"/>
    <s v="spbo"/>
    <s v="EA"/>
    <s v="M"/>
    <b v="0"/>
    <s v="Plastic"/>
    <b v="0"/>
    <b v="1"/>
    <b v="0"/>
    <b v="1"/>
    <n v="0"/>
    <s v="Clamp"/>
    <m/>
    <x v="41"/>
    <s v="Plastic_CHP"/>
    <x v="2"/>
  </r>
  <r>
    <s v="CHP-AMT-00031, Rev 01"/>
    <m/>
    <s v="AEC FEED PIN FIXTURE"/>
    <s v="AEC FEED PIN FIXTURE"/>
    <s v="MIHP"/>
    <s v="EA"/>
    <s v="M"/>
    <b v="0"/>
    <s v="Plastic"/>
    <b v="0"/>
    <b v="1"/>
    <b v="0"/>
    <b v="1"/>
    <n v="0"/>
    <s v="AEC"/>
    <m/>
    <x v="8"/>
    <s v="Plastic_CHP"/>
    <x v="2"/>
  </r>
  <r>
    <s v="CHP-AMT-00032, Rev 01"/>
    <m/>
    <s v="GUIDE PIN FOR COPPER ARC"/>
    <s v="GUIDE PIN FOR COPPER ARC"/>
    <s v="MIHP"/>
    <s v="EA"/>
    <s v="M"/>
    <b v="0"/>
    <s v="Plastic"/>
    <b v="0"/>
    <b v="1"/>
    <b v="0"/>
    <b v="1"/>
    <n v="0"/>
    <s v="GUIDE"/>
    <m/>
    <x v="8"/>
    <s v="Plastic_CHP"/>
    <x v="2"/>
  </r>
  <r>
    <s v="CHP-AMT-00033, Rev 01"/>
    <m/>
    <s v="GUIDE PIN FOR AEC FEED PIN"/>
    <s v="GUIDE PIN FOR AEC FEED PIN"/>
    <s v="MIHP"/>
    <s v="EA"/>
    <s v="M"/>
    <b v="0"/>
    <s v="Plastic"/>
    <b v="0"/>
    <b v="1"/>
    <b v="0"/>
    <b v="1"/>
    <n v="0"/>
    <s v="GUIDE"/>
    <m/>
    <x v="8"/>
    <s v="Plastic_CHP"/>
    <x v="2"/>
  </r>
  <r>
    <s v="CHP-AMT-00044, Rev 1"/>
    <m/>
    <s v="FLUSHING FIXTURE, MANIFOLD"/>
    <s v="FLUSHING FIXTURE, MANIFOLD"/>
    <s v="MIHP"/>
    <s v="EA"/>
    <s v="M"/>
    <b v="0"/>
    <s v="Plastic"/>
    <b v="0"/>
    <b v="0"/>
    <b v="0"/>
    <b v="1"/>
    <n v="0"/>
    <s v="FLUSHING"/>
    <m/>
    <x v="0"/>
    <s v="Plastic_CHP"/>
    <x v="2"/>
  </r>
  <r>
    <s v="CHP-AMT-00046, Rev 01"/>
    <m/>
    <s v="VISION FIXTURE SET, MANIFOLD"/>
    <s v="VISION FIXTURE SET, MANIFOLD"/>
    <s v="MIHP"/>
    <s v="EA"/>
    <s v="M"/>
    <b v="0"/>
    <s v="Plastic"/>
    <b v="0"/>
    <b v="0"/>
    <b v="0"/>
    <b v="1"/>
    <n v="0"/>
    <s v="VISION"/>
    <m/>
    <x v="0"/>
    <s v="Plastic_CHP"/>
    <x v="2"/>
  </r>
  <r>
    <s v="CHP-AMT-00046-1, Rev 01"/>
    <m/>
    <s v="PLATE, VISION FIXTURE, MANIFOLD"/>
    <s v="PLATE, VISION FIXTURE, MANIFOLD"/>
    <s v="MIHP"/>
    <s v="EA"/>
    <s v="M"/>
    <b v="0"/>
    <s v="Plastic"/>
    <b v="0"/>
    <b v="1"/>
    <b v="0"/>
    <b v="1"/>
    <n v="5"/>
    <s v=" VISION FIXTURE, MANIFOLD"/>
    <m/>
    <x v="16"/>
    <s v="Plastic_CHP"/>
    <x v="2"/>
  </r>
  <r>
    <s v="CHP-AMT-00046-2, Rev 01"/>
    <m/>
    <s v="SIDE BAR, VISION FIXTURE, MANIFOLD"/>
    <s v="SIDE BAR, VISION FIXTURE, MANIFOLD"/>
    <s v="MIHP"/>
    <s v="EA"/>
    <s v="M"/>
    <b v="0"/>
    <s v="Plastic"/>
    <b v="0"/>
    <b v="1"/>
    <b v="0"/>
    <b v="1"/>
    <n v="8"/>
    <s v=" VISION FIXTURE, MANIFOLD"/>
    <m/>
    <x v="0"/>
    <s v="Plastic_CHP"/>
    <x v="2"/>
  </r>
  <r>
    <s v="CHP-AMT-00051, Rev 01"/>
    <m/>
    <s v="SAMPLE PEEK SLEEVE"/>
    <s v="SAMPLE PEEK SLEEVE"/>
    <s v="MIHP"/>
    <s v="EA"/>
    <s v="M"/>
    <b v="0"/>
    <s v="Plastic"/>
    <b v="0"/>
    <b v="0"/>
    <b v="0"/>
    <b v="1"/>
    <n v="0"/>
    <s v="SAMPLE"/>
    <m/>
    <x v="3"/>
    <s v="Plastic_CHP"/>
    <x v="4"/>
  </r>
  <r>
    <s v="CHP-AMT-00055, Rev 01"/>
    <m/>
    <s v="PIN GUIDE TIP"/>
    <s v="PIN GUIDE TIP"/>
    <s v="MIHP"/>
    <s v="EA"/>
    <s v="M"/>
    <b v="0"/>
    <s v="Plastic"/>
    <b v="0"/>
    <b v="1"/>
    <b v="0"/>
    <b v="1"/>
    <n v="0"/>
    <s v="PIN"/>
    <m/>
    <x v="8"/>
    <s v="Plastic_CHP"/>
    <x v="2"/>
  </r>
  <r>
    <s v="CHP-AMT-00058, Rev A"/>
    <m/>
    <s v="Polish Template for 0042-42707"/>
    <s v="Polish Template for 0042-42707"/>
    <s v="MIHP"/>
    <s v="EA"/>
    <s v="M"/>
    <b v="0"/>
    <s v="Plastic"/>
    <b v="0"/>
    <b v="1"/>
    <b v="0"/>
    <b v="1"/>
    <n v="0"/>
    <s v="Polish"/>
    <m/>
    <x v="16"/>
    <s v="Plastic_CHP"/>
    <x v="2"/>
  </r>
  <r>
    <s v="CHP-AMT-00059, Rev 02"/>
    <s v="LEAK TES"/>
    <s v="LEAK TEST FIXTURE FOR 0041-32264"/>
    <s v="LEAK TEST FIXTURE FOR 0041-32264"/>
    <s v="MIHP"/>
    <s v="EA"/>
    <s v="M"/>
    <b v="0"/>
    <s v="Plastic"/>
    <b v="0"/>
    <b v="1"/>
    <b v="0"/>
    <b v="1"/>
    <n v="0"/>
    <s v="LEAK"/>
    <m/>
    <x v="3"/>
    <s v="Plastic_CHP"/>
    <x v="2"/>
  </r>
  <r>
    <s v="CHP-AMT-00061, Rev 01"/>
    <m/>
    <s v="STRIP FORM MOLD FOR 0042-47685"/>
    <s v="STRIP FORM MOLD FOR 0042-47685"/>
    <s v="MIHP"/>
    <s v="EA"/>
    <s v="M"/>
    <b v="0"/>
    <s v="Plastic"/>
    <b v="0"/>
    <b v="0"/>
    <b v="0"/>
    <b v="1"/>
    <n v="0"/>
    <s v="STRIP"/>
    <m/>
    <x v="3"/>
    <s v="Plastic_CHP"/>
    <x v="2"/>
  </r>
  <r>
    <s v="CHP-AMT-00065, Rev 02"/>
    <s v="CHP-AMT-"/>
    <s v="CANDLE STICK BOTTOM"/>
    <s v="CANDLE STICK BOTTOM"/>
    <m/>
    <s v="EA"/>
    <s v="M"/>
    <b v="0"/>
    <s v="Plastic"/>
    <b v="0"/>
    <b v="1"/>
    <b v="0"/>
    <b v="1"/>
    <n v="0"/>
    <s v="CANDLE"/>
    <m/>
    <x v="3"/>
    <s v="Plastic_CHP"/>
    <x v="2"/>
  </r>
  <r>
    <s v="CHP-AMT-00067, Rev 01"/>
    <m/>
    <s v="PIN GUIDE"/>
    <s v="PIN GUIDE"/>
    <s v="MIHP"/>
    <s v="EA"/>
    <s v="M"/>
    <b v="0"/>
    <s v="Plastic"/>
    <b v="0"/>
    <b v="0"/>
    <b v="0"/>
    <b v="1"/>
    <n v="0"/>
    <s v="PIN"/>
    <m/>
    <x v="8"/>
    <s v="Plastic_CHP"/>
    <x v="2"/>
  </r>
  <r>
    <s v="CHP-AMT-PCTS0, Rev 1"/>
    <s v="PRE-CLEA"/>
    <s v="PRE-CLEAN TEST STAND, ASSEMBLY"/>
    <s v="PRE-CLEAN TEST STAND, ASSEMBLY"/>
    <m/>
    <s v="EA"/>
    <s v="M"/>
    <b v="0"/>
    <s v="Plastic"/>
    <b v="0"/>
    <b v="0"/>
    <b v="0"/>
    <b v="1"/>
    <n v="0"/>
    <s v="PRE-CLEAN"/>
    <m/>
    <x v="3"/>
    <s v="Plastic_CHP"/>
    <x v="2"/>
  </r>
  <r>
    <s v="CHP-AMT-PCTS1"/>
    <s v="PCTS, BA"/>
    <s v="PCTS, BASIN"/>
    <s v="PCTS, BASIN"/>
    <m/>
    <s v="EA"/>
    <s v="M"/>
    <b v="0"/>
    <s v="Plastic"/>
    <b v="0"/>
    <b v="1"/>
    <b v="0"/>
    <b v="1"/>
    <n v="4"/>
    <s v=" BASIN"/>
    <m/>
    <x v="3"/>
    <s v="Plastic_CHP"/>
    <x v="2"/>
  </r>
  <r>
    <s v="CHP-AMT-PCTS2"/>
    <s v="PCTS, ST"/>
    <s v="PCTS, STAND"/>
    <s v="PCTS, STAND"/>
    <m/>
    <s v="EA"/>
    <s v="M"/>
    <b v="0"/>
    <s v="Plastic"/>
    <b v="0"/>
    <b v="1"/>
    <b v="0"/>
    <b v="1"/>
    <n v="4"/>
    <s v=" STAND"/>
    <m/>
    <x v="3"/>
    <s v="Plastic_CHP"/>
    <x v="2"/>
  </r>
  <r>
    <s v="CHP-AMT-PCTS3"/>
    <s v="PCTS, RI"/>
    <s v="PCTS, RISER"/>
    <s v="PCTS, RISER"/>
    <m/>
    <s v="EA"/>
    <s v="M"/>
    <b v="0"/>
    <s v="Plastic"/>
    <b v="0"/>
    <b v="1"/>
    <b v="0"/>
    <b v="1"/>
    <n v="4"/>
    <s v=" RISER"/>
    <m/>
    <x v="3"/>
    <s v="Plastic_CHP"/>
    <x v="2"/>
  </r>
  <r>
    <s v="CHP-ASM-00003, Rev 01"/>
    <m/>
    <s v="4 PART ANNEAL TANK"/>
    <s v="4 PART ANNEAL TANK"/>
    <s v="MIHP"/>
    <s v="EA"/>
    <s v="M"/>
    <b v="0"/>
    <s v="Plastic"/>
    <b v="0"/>
    <b v="1"/>
    <b v="0"/>
    <b v="1"/>
    <n v="0"/>
    <s v="4"/>
    <m/>
    <x v="34"/>
    <s v="Plastic_CHP"/>
    <x v="2"/>
  </r>
  <r>
    <s v="CHP-ASM-00003, Rev 02"/>
    <s v="4 PART A"/>
    <s v="4 PART ANNEAL TANK"/>
    <s v="4 PART ANNEAL TANK"/>
    <s v="MIHP"/>
    <s v="EA"/>
    <s v="M"/>
    <b v="0"/>
    <s v="Plastic"/>
    <b v="0"/>
    <b v="1"/>
    <b v="0"/>
    <b v="1"/>
    <n v="0"/>
    <s v="4"/>
    <m/>
    <x v="34"/>
    <s v="Plastic_CHP"/>
    <x v="2"/>
  </r>
  <r>
    <s v="CHP-ASM-00018, Rev 01"/>
    <s v="Heat Cyc"/>
    <s v="Heat Cycle Fixture"/>
    <s v="Heat Cycle Fixture"/>
    <s v="Sub"/>
    <s v="EA"/>
    <s v="M"/>
    <b v="0"/>
    <s v="Plastic"/>
    <b v="0"/>
    <b v="1"/>
    <b v="0"/>
    <b v="1"/>
    <n v="0"/>
    <s v="Heat"/>
    <m/>
    <x v="2"/>
    <s v="Plastic_CHP"/>
    <x v="2"/>
  </r>
  <r>
    <s v="CHP-ASM-00022, Rev 01"/>
    <s v="K1726427"/>
    <s v="K17264276 FIXTURE ROD"/>
    <s v="K17264276 FIXTURE ROD"/>
    <s v="Sub"/>
    <s v="EA"/>
    <s v="M"/>
    <b v="0"/>
    <s v="Plastic"/>
    <b v="0"/>
    <b v="1"/>
    <b v="0"/>
    <b v="1"/>
    <n v="0"/>
    <s v="K17264276"/>
    <m/>
    <x v="2"/>
    <s v="Plastic_CHP"/>
    <x v="2"/>
  </r>
  <r>
    <s v="CHP-ASM-00023, Rev 01"/>
    <s v="K1726427"/>
    <s v="K17264276 FIXTURE"/>
    <s v="K17264276 FIXTURE"/>
    <s v="Sub"/>
    <s v="EA"/>
    <s v="M"/>
    <b v="0"/>
    <s v="Plastic"/>
    <b v="0"/>
    <b v="1"/>
    <b v="0"/>
    <b v="1"/>
    <n v="0"/>
    <s v="K17264276"/>
    <m/>
    <x v="2"/>
    <s v="Plastic_CHP"/>
    <x v="2"/>
  </r>
  <r>
    <s v="CHP-ASM-00024, Rev 01"/>
    <m/>
    <s v="K17264276 FIXTURE             _x001e__x001e_ASSEMBLY"/>
    <s v="K17264276 FIXTURE             _x001e__x001e_ASSEMBLY"/>
    <s v="MIHP"/>
    <s v="EA"/>
    <s v="M"/>
    <b v="0"/>
    <s v="Plastic"/>
    <b v="0"/>
    <b v="0"/>
    <b v="0"/>
    <b v="1"/>
    <n v="0"/>
    <s v="K17264276"/>
    <m/>
    <x v="3"/>
    <s v="Plastic_CHP"/>
    <x v="2"/>
  </r>
  <r>
    <s v="CHP-CWK-00001, Rev 01"/>
    <m/>
    <s v="VACUUM CHAMBER"/>
    <s v="VACUUM CHAMBER"/>
    <s v="MIHP"/>
    <s v="EA"/>
    <s v="M"/>
    <b v="0"/>
    <s v="Plastic"/>
    <b v="0"/>
    <b v="0"/>
    <b v="0"/>
    <b v="1"/>
    <n v="0"/>
    <s v="VACUUM"/>
    <m/>
    <x v="30"/>
    <s v="Plastic_CHP"/>
    <x v="2"/>
  </r>
  <r>
    <s v="CHP-CWK-00002, Rev 01"/>
    <m/>
    <s v="VACUUM CHAMBER ASM"/>
    <s v="VACUUM CHAMBER ASM"/>
    <s v="MIHP"/>
    <s v="EA"/>
    <s v="M"/>
    <b v="0"/>
    <s v="Plastic"/>
    <b v="0"/>
    <b v="0"/>
    <b v="0"/>
    <b v="1"/>
    <n v="0"/>
    <s v="VACUUM"/>
    <m/>
    <x v="30"/>
    <s v="Plastic_CHP"/>
    <x v="2"/>
  </r>
  <r>
    <s v="CHP-CWK-00004, Rev 01"/>
    <m/>
    <s v="HOLE CUTTER 1.75&quot; SALT SHAKER"/>
    <s v="HOLE CUTTER 1.75&quot; SALT SHAKER"/>
    <s v="MIHM"/>
    <s v="EA"/>
    <s v="M"/>
    <b v="0"/>
    <s v="Metal"/>
    <b v="0"/>
    <b v="0"/>
    <b v="0"/>
    <b v="1"/>
    <n v="0"/>
    <s v="HOLE"/>
    <m/>
    <x v="3"/>
    <s v="Metal_CHP"/>
    <x v="10"/>
  </r>
  <r>
    <s v="CHP-CWK-00005, Rev 01"/>
    <m/>
    <s v="TEMPLATE TO CUT FOAM TOP-SALT SHAKER"/>
    <s v="TEMPLATE TO CUT FOAM TOP-SALT SHAKER"/>
    <s v="MIHP"/>
    <s v="EA"/>
    <s v="M"/>
    <b v="0"/>
    <s v="Plastic"/>
    <b v="0"/>
    <b v="0"/>
    <b v="0"/>
    <b v="1"/>
    <n v="0"/>
    <s v="TEMPLATE"/>
    <m/>
    <x v="16"/>
    <s v="Plastic_CHP"/>
    <x v="2"/>
  </r>
  <r>
    <s v="CHP-CWK-00006, Rev 01"/>
    <m/>
    <s v="TEMPLATE TO CUT FOAM SIDE-SALT SHAKER"/>
    <s v="TEMPLATE TO CUT FOAM SIDE-SALT SHAKER"/>
    <s v="MIHP"/>
    <s v="EA"/>
    <s v="M"/>
    <b v="0"/>
    <s v="Plastic"/>
    <b v="0"/>
    <b v="0"/>
    <b v="0"/>
    <b v="1"/>
    <n v="0"/>
    <s v="TEMPLATE"/>
    <m/>
    <x v="16"/>
    <s v="Plastic_CHP"/>
    <x v="2"/>
  </r>
  <r>
    <s v="CHP-CWK-00007, Rev 01"/>
    <m/>
    <s v="WIRE FIXTURE"/>
    <s v="WIRE FIXTURE"/>
    <s v="spos"/>
    <s v="EA"/>
    <s v="M"/>
    <b v="0"/>
    <s v="Plastic"/>
    <b v="0"/>
    <b v="0"/>
    <b v="0"/>
    <b v="1"/>
    <n v="0"/>
    <s v="WIRE"/>
    <m/>
    <x v="3"/>
    <s v="Plastic_CHP"/>
    <x v="2"/>
  </r>
  <r>
    <s v="CHP-CWK-00011"/>
    <m/>
    <s v="Baffle Foam Template"/>
    <s v="Baffle Foam Template"/>
    <s v="MIHP"/>
    <s v="EA"/>
    <s v="M"/>
    <b v="0"/>
    <s v="Plastic"/>
    <b v="0"/>
    <b v="1"/>
    <b v="0"/>
    <b v="1"/>
    <n v="0"/>
    <s v="Baffle"/>
    <m/>
    <x v="16"/>
    <s v="Plastic_CHP"/>
    <x v="2"/>
  </r>
  <r>
    <s v="CHP-CWK-00012"/>
    <m/>
    <s v="Baffle Foam Template"/>
    <s v="Baffle Foam Template"/>
    <s v="MIHP"/>
    <s v="EA"/>
    <s v="M"/>
    <b v="0"/>
    <s v="Plastic"/>
    <b v="0"/>
    <b v="1"/>
    <b v="0"/>
    <b v="1"/>
    <n v="0"/>
    <s v="Baffle"/>
    <m/>
    <x v="16"/>
    <s v="Plastic_CHP"/>
    <x v="2"/>
  </r>
  <r>
    <s v="CHP-CWK-00013"/>
    <m/>
    <s v="Baffle Foam Template"/>
    <s v="Baffle Foam Template"/>
    <s v="MIHP"/>
    <s v="EA"/>
    <s v="M"/>
    <b v="0"/>
    <s v="Plastic"/>
    <b v="0"/>
    <b v="1"/>
    <b v="0"/>
    <b v="1"/>
    <n v="0"/>
    <s v="Baffle"/>
    <m/>
    <x v="16"/>
    <s v="Plastic_CHP"/>
    <x v="2"/>
  </r>
  <r>
    <s v="CHP-CWK-00020, Rev 01"/>
    <m/>
    <s v="CMM FIXTURE FOR 0041-77748"/>
    <s v="CMM FIXTURE FOR 0041-77748"/>
    <s v="MIHP"/>
    <s v="EA"/>
    <s v="M"/>
    <b v="0"/>
    <s v="Plastic"/>
    <b v="0"/>
    <b v="1"/>
    <b v="0"/>
    <b v="1"/>
    <n v="0"/>
    <s v="CMM"/>
    <m/>
    <x v="3"/>
    <s v="Plastic_CHP"/>
    <x v="2"/>
  </r>
  <r>
    <s v="CHP-CWK-00023, Rev 01"/>
    <m/>
    <s v="CMM Fixture for 0022-14027"/>
    <s v="CMM Fixture for 0022-14027"/>
    <s v="MIHP"/>
    <s v="EA"/>
    <s v="M"/>
    <b v="0"/>
    <s v="Plastic"/>
    <b v="0"/>
    <b v="0"/>
    <b v="0"/>
    <b v="1"/>
    <n v="0"/>
    <s v="CMM"/>
    <m/>
    <x v="3"/>
    <s v="Plastic_CHP"/>
    <x v="2"/>
  </r>
  <r>
    <s v="CHP-CWK-00024, Rev 01"/>
    <m/>
    <s v="CMM Fixture for 0041-77746"/>
    <s v="CMM Fixture for 0041-77746"/>
    <s v="MIHP"/>
    <s v="EA"/>
    <s v="M"/>
    <b v="0"/>
    <s v="Plastic"/>
    <b v="0"/>
    <b v="1"/>
    <b v="0"/>
    <b v="1"/>
    <n v="0"/>
    <s v="CMM"/>
    <m/>
    <x v="3"/>
    <s v="Plastic_CHP"/>
    <x v="2"/>
  </r>
  <r>
    <s v="CHP-CWK-00025, Rev 01"/>
    <s v="MOLD ASS"/>
    <s v="MOLD ASSEMBLY"/>
    <s v="MOLD ASSEMBLY"/>
    <s v="MIHP"/>
    <s v="EA"/>
    <s v="M"/>
    <b v="0"/>
    <s v="Plastic"/>
    <b v="0"/>
    <b v="1"/>
    <b v="0"/>
    <b v="1"/>
    <n v="0"/>
    <s v="MOLD"/>
    <m/>
    <x v="3"/>
    <s v="Plastic_CHP"/>
    <x v="2"/>
  </r>
  <r>
    <s v="CHP-CWK-00025, Rev 02"/>
    <s v="CHP-CWK-"/>
    <s v="CHP-CWK-00025, Rev 02"/>
    <s v="CHP-CWK-00025, Rev 02"/>
    <s v="MIHP"/>
    <s v="EA"/>
    <s v="M"/>
    <b v="0"/>
    <s v="Plastic"/>
    <b v="0"/>
    <b v="0"/>
    <b v="0"/>
    <b v="1"/>
    <n v="0"/>
    <s v="CHP-CWK-00025,"/>
    <m/>
    <x v="3"/>
    <s v=""/>
    <x v="2"/>
  </r>
  <r>
    <s v="CHP-CWK-00025-V2, Rev 01"/>
    <m/>
    <s v="MOLD BASE .75"/>
    <s v="MOLD BASE .75"/>
    <s v="MIHP"/>
    <s v="EA"/>
    <s v="M"/>
    <b v="0"/>
    <s v="Plastic"/>
    <b v="0"/>
    <b v="0"/>
    <b v="0"/>
    <b v="1"/>
    <n v="0"/>
    <s v="MOLD"/>
    <m/>
    <x v="24"/>
    <s v="Plastic_CHP"/>
    <x v="2"/>
  </r>
  <r>
    <s v="CHP-CYA-00035, Rev 01"/>
    <m/>
    <s v="CAP HOUSING"/>
    <s v="CAP HOUSING"/>
    <s v="MIHP"/>
    <s v="EA"/>
    <s v="P"/>
    <b v="0"/>
    <s v="Plastic"/>
    <b v="0"/>
    <b v="1"/>
    <b v="0"/>
    <b v="1"/>
    <n v="0"/>
    <s v="CAP"/>
    <m/>
    <x v="3"/>
    <s v="Plastic_CHP"/>
    <x v="2"/>
  </r>
  <r>
    <s v="CHP-CYA-00036, Rev 01"/>
    <m/>
    <s v="HOUSING COVER"/>
    <s v="HOUSING COVER"/>
    <s v="MIHP"/>
    <s v="EA"/>
    <s v="M"/>
    <b v="0"/>
    <s v="Plastic"/>
    <b v="0"/>
    <b v="1"/>
    <b v="0"/>
    <b v="1"/>
    <n v="0"/>
    <s v="HOUSING"/>
    <m/>
    <x v="5"/>
    <s v="Plastic_CHP"/>
    <x v="2"/>
  </r>
  <r>
    <s v="CHP-CYA-00037, Rev 03"/>
    <m/>
    <s v="PLUNGER"/>
    <s v="PLUNGER"/>
    <s v="MIHM"/>
    <s v="EA"/>
    <s v="M"/>
    <b v="0"/>
    <s v="Metal"/>
    <b v="0"/>
    <b v="0"/>
    <b v="0"/>
    <b v="1"/>
    <n v="0"/>
    <e v="#VALUE!"/>
    <m/>
    <x v="3"/>
    <s v="Metal_CHP"/>
    <x v="10"/>
  </r>
  <r>
    <s v="CHP-ESS-00002, Rev 01"/>
    <m/>
    <s v="CMM FIXTUREFOR CSN-0148-01 &amp; CSN-0149-02"/>
    <s v="CMM FIXTUREFOR CSN-0148-01 &amp; CSN-0149-02"/>
    <s v="MIHP"/>
    <s v="EA"/>
    <s v="M"/>
    <b v="0"/>
    <s v="Plastic"/>
    <b v="0"/>
    <b v="0"/>
    <b v="0"/>
    <b v="1"/>
    <n v="0"/>
    <s v="CMM"/>
    <m/>
    <x v="3"/>
    <s v="Plastic_CHP"/>
    <x v="2"/>
  </r>
  <r>
    <s v="CHP-INT-00001, Rev 1"/>
    <s v="RING FIX"/>
    <s v="RING FIXTURE FOR RETAINING RING LAPPING FIXTURE"/>
    <s v="RING FIXTURE FOR RETAINING RING LAPPING FIXTURE"/>
    <s v="MIHP"/>
    <s v="EA"/>
    <s v="M"/>
    <b v="0"/>
    <s v="Plastic"/>
    <b v="0"/>
    <b v="0"/>
    <b v="0"/>
    <b v="1"/>
    <n v="0"/>
    <s v="RING"/>
    <m/>
    <x v="8"/>
    <s v="Plastic_CHP"/>
    <x v="2"/>
  </r>
  <r>
    <s v="CHP-INT-00002, Rev 1"/>
    <m/>
    <s v="SUPPORT PLATE FIXTURE FOR RETAINING RING LAPPING FIXTURE"/>
    <s v="SUPPORT PLATE FIXTURE FOR RETAINING RING LAPPING FIXTURE"/>
    <s v="MIHP"/>
    <s v="EA"/>
    <s v="M"/>
    <b v="0"/>
    <s v="Plastic"/>
    <b v="0"/>
    <b v="0"/>
    <b v="0"/>
    <b v="1"/>
    <n v="0"/>
    <s v="SUPPORT"/>
    <m/>
    <x v="8"/>
    <s v="Plastic_CHP"/>
    <x v="2"/>
  </r>
  <r>
    <s v="CHP-INT-00003, Rev 06"/>
    <m/>
    <s v="BUSH, CELL HOLDER(SV).R&amp;D"/>
    <s v="BUSH, CELL HOLDER(SV).R&amp;D"/>
    <s v="MIHP"/>
    <s v="EA"/>
    <s v="M"/>
    <b v="0"/>
    <s v="Plastic"/>
    <b v="0"/>
    <b v="1"/>
    <b v="0"/>
    <b v="1"/>
    <n v="4"/>
    <s v=" CELL HOLDER(SV).R&amp;D"/>
    <m/>
    <x v="3"/>
    <s v="Plastic_CHP"/>
    <x v="2"/>
  </r>
  <r>
    <s v="CHP-INT-00003, Rev C"/>
    <m/>
    <s v="BUSH, CELL HOLDER(SV).R&amp;D"/>
    <s v="BUSH, CELL HOLDER(SV).R&amp;D"/>
    <s v="MIHP"/>
    <s v="EA"/>
    <s v="M"/>
    <b v="0"/>
    <s v="Plastic"/>
    <b v="0"/>
    <b v="1"/>
    <b v="0"/>
    <b v="1"/>
    <n v="4"/>
    <s v=" CELL HOLDER(SV).R&amp;D"/>
    <m/>
    <x v="3"/>
    <s v="Plastic_CHP"/>
    <x v="2"/>
  </r>
  <r>
    <s v="CHP-INT-00004, Rev 06"/>
    <s v="SCREW, C"/>
    <s v="SCREW, CEL HOLDER (SV)"/>
    <s v="SCREW, CEL HOLDER (SV)"/>
    <s v="MIHP"/>
    <s v="EA"/>
    <s v="M"/>
    <b v="0"/>
    <s v="Plastic"/>
    <b v="0"/>
    <b v="1"/>
    <b v="0"/>
    <b v="1"/>
    <n v="5"/>
    <s v=" CEL HOLDER (SV)"/>
    <m/>
    <x v="3"/>
    <s v="Plastic_CHP"/>
    <x v="2"/>
  </r>
  <r>
    <s v="CHP-INT-00004, Rev B"/>
    <m/>
    <s v="SCREW, CEL HOLDER (SV)"/>
    <s v="SCREW, CEL HOLDER (SV)"/>
    <s v="Sub"/>
    <s v="EA"/>
    <s v="M"/>
    <b v="0"/>
    <s v="Plastic"/>
    <b v="0"/>
    <b v="1"/>
    <b v="0"/>
    <b v="1"/>
    <n v="5"/>
    <s v=" CEL HOLDER (SV)"/>
    <m/>
    <x v="2"/>
    <s v="Plastic_CHP"/>
    <x v="2"/>
  </r>
  <r>
    <s v="CHP-INT-00005, Rev 06"/>
    <m/>
    <s v="BUSH, CEL HOLDER 1P3ORV"/>
    <s v="BUSH, CEL HOLDER 1P3ORV"/>
    <s v="MIHP"/>
    <s v="EA"/>
    <s v="M"/>
    <b v="0"/>
    <s v="Plastic"/>
    <b v="0"/>
    <b v="1"/>
    <b v="0"/>
    <b v="1"/>
    <n v="4"/>
    <s v=" CEL HOLDER 1P3ORV"/>
    <m/>
    <x v="3"/>
    <s v="Plastic_CHP"/>
    <x v="2"/>
  </r>
  <r>
    <s v="CHP-INT-00005, Rev D"/>
    <m/>
    <s v="BUSH, CEL HOLDER 1P3ORV"/>
    <s v="BUSH, CEL HOLDER 1P3ORV"/>
    <s v="MIHP"/>
    <s v="EA"/>
    <s v="M"/>
    <b v="0"/>
    <s v="Plastic"/>
    <b v="0"/>
    <b v="1"/>
    <b v="0"/>
    <b v="1"/>
    <n v="4"/>
    <s v=" CEL HOLDER 1P3ORV"/>
    <m/>
    <x v="3"/>
    <s v="Plastic_CHP"/>
    <x v="2"/>
  </r>
  <r>
    <s v="CHP-INT-00006, Rev 06"/>
    <s v="RING, CE"/>
    <s v="RING, CELL BUSH 1SCP.R&amp;D"/>
    <s v="RING, CELL BUSH 1SCP.R&amp;D"/>
    <s v="MIHP"/>
    <s v="EA"/>
    <s v="M"/>
    <b v="0"/>
    <s v="Plastic"/>
    <b v="0"/>
    <b v="1"/>
    <b v="0"/>
    <b v="1"/>
    <n v="4"/>
    <s v=" CELL BUSH 1SCP.R&amp;D"/>
    <m/>
    <x v="12"/>
    <s v="Plastic_CHP"/>
    <x v="2"/>
  </r>
  <r>
    <s v="CHP-INT-00006, Rev D"/>
    <m/>
    <s v="RING, CELL BUSH 1SCP.R&amp;D"/>
    <s v="RING, CELL BUSH 1SCP.R&amp;D"/>
    <s v="MIHP"/>
    <s v="EA"/>
    <s v="P"/>
    <b v="0"/>
    <s v="Plastic"/>
    <b v="0"/>
    <b v="0"/>
    <b v="0"/>
    <b v="1"/>
    <n v="4"/>
    <s v=" CELL BUSH 1SCP.R&amp;D"/>
    <m/>
    <x v="12"/>
    <s v="Plastic_CHP"/>
    <x v="2"/>
  </r>
  <r>
    <s v="CHP-INT-00007, Rev 08"/>
    <m/>
    <s v="SCREW, OUTER-CEL TE G25-L.R&amp;D"/>
    <s v="SCREW, OUTER-CEL TE G25-L.R&amp;D"/>
    <s v="MIHP"/>
    <s v="EA"/>
    <s v="M"/>
    <b v="0"/>
    <s v="Plastic"/>
    <b v="0"/>
    <b v="1"/>
    <b v="0"/>
    <b v="1"/>
    <n v="5"/>
    <s v=" OUTER-CEL TE G25-L.R&amp;D"/>
    <m/>
    <x v="3"/>
    <s v="Plastic_CHP"/>
    <x v="2"/>
  </r>
  <r>
    <s v="CHP-INT-00007, Rev 09"/>
    <s v="SCREW, O"/>
    <s v="SCREW, OUTER-CEL TE G25-L.R&amp;D"/>
    <s v="SCREW, OUTER-CEL TE G25-L.R&amp;D"/>
    <s v="MIHP"/>
    <s v="EA"/>
    <s v="M"/>
    <b v="0"/>
    <s v="Plastic"/>
    <b v="0"/>
    <b v="1"/>
    <b v="0"/>
    <b v="1"/>
    <n v="5"/>
    <s v=" OUTER-CEL TE G25-L.R&amp;D"/>
    <m/>
    <x v="3"/>
    <s v="Plastic_CHP"/>
    <x v="2"/>
  </r>
  <r>
    <s v="CHP-INT-00007, Rev E"/>
    <s v="SCREW, O"/>
    <s v="SCREW, OUTER-CEL TE G25-L.R&amp;D"/>
    <s v="SCREW, OUTER-CEL TE G25-L.R&amp;D"/>
    <s v="MIHP"/>
    <s v="EA"/>
    <s v="M"/>
    <b v="0"/>
    <s v="Plastic"/>
    <b v="0"/>
    <b v="1"/>
    <b v="0"/>
    <b v="1"/>
    <n v="5"/>
    <s v=" OUTER-CEL TE G25-L.R&amp;D"/>
    <m/>
    <x v="3"/>
    <s v="Plastic_CHP"/>
    <x v="2"/>
  </r>
  <r>
    <s v="CHP-INT-00008, Rev 1"/>
    <m/>
    <s v="Small Bellow, Pump Assy"/>
    <s v="Small Bellow, Pump Assy"/>
    <s v="Sub"/>
    <s v="EA"/>
    <s v="M"/>
    <b v="0"/>
    <s v="Plastic"/>
    <b v="0"/>
    <b v="1"/>
    <b v="0"/>
    <b v="1"/>
    <n v="0"/>
    <s v="Small"/>
    <m/>
    <x v="36"/>
    <s v="Plastic_CHP"/>
    <x v="2"/>
  </r>
  <r>
    <s v="CHP-INT-00009, Rev 1"/>
    <m/>
    <s v="Large Bellow Pump Assy"/>
    <s v="Large Bellow Pump Assy"/>
    <s v="Sub"/>
    <s v="EA"/>
    <s v="M"/>
    <b v="0"/>
    <s v="Plastic"/>
    <b v="0"/>
    <b v="1"/>
    <b v="0"/>
    <b v="1"/>
    <n v="0"/>
    <s v="Large"/>
    <m/>
    <x v="36"/>
    <s v="Plastic_CHP"/>
    <x v="2"/>
  </r>
  <r>
    <s v="CHP-INT-00010, Rev 1"/>
    <m/>
    <s v="Small Spring, Pump Assy"/>
    <s v="Small Spring, Pump Assy"/>
    <s v="Sub"/>
    <s v="EA"/>
    <s v="M"/>
    <b v="0"/>
    <s v="Plastic"/>
    <b v="0"/>
    <b v="1"/>
    <b v="0"/>
    <b v="1"/>
    <n v="0"/>
    <s v="Small"/>
    <m/>
    <x v="36"/>
    <s v="Plastic_CHP"/>
    <x v="2"/>
  </r>
  <r>
    <s v="CHP-INT-00011, Rev 1"/>
    <m/>
    <s v="Large Spring, Pump Assy"/>
    <s v="Large Spring, Pump Assy"/>
    <s v="Sub"/>
    <s v="EA"/>
    <s v="M"/>
    <b v="0"/>
    <s v="Plastic"/>
    <b v="0"/>
    <b v="1"/>
    <b v="0"/>
    <b v="1"/>
    <n v="0"/>
    <s v="Large"/>
    <m/>
    <x v="36"/>
    <s v="Plastic_CHP"/>
    <x v="2"/>
  </r>
  <r>
    <s v="CHP-INT-00012, Rev 1"/>
    <m/>
    <s v="SMALL CAP, PUMP ASSY"/>
    <s v="SMALL CAP, PUMP ASSY"/>
    <s v="MIHP"/>
    <s v="EA"/>
    <s v="M"/>
    <b v="0"/>
    <s v="Plastic"/>
    <b v="0"/>
    <b v="1"/>
    <b v="0"/>
    <b v="1"/>
    <n v="9"/>
    <s v=" PUMP ASSY"/>
    <m/>
    <x v="36"/>
    <s v="Plastic_CHP"/>
    <x v="2"/>
  </r>
  <r>
    <s v="CHP-INT-00012, Rev 2"/>
    <m/>
    <s v="SMALL CAP, PUMP ASSY"/>
    <s v="SMALL CAP, PUMP ASSY"/>
    <s v="MIHP"/>
    <s v="EA"/>
    <s v="M"/>
    <b v="0"/>
    <s v="Plastic"/>
    <b v="0"/>
    <b v="1"/>
    <b v="0"/>
    <b v="1"/>
    <n v="9"/>
    <s v=" PUMP ASSY"/>
    <m/>
    <x v="36"/>
    <s v="Plastic_CHP"/>
    <x v="2"/>
  </r>
  <r>
    <s v="CHP-INT-00013, Rev 1"/>
    <m/>
    <s v="LARGE CAP, PUMP ASSY"/>
    <s v="LARGE CAP, PUMP ASSY"/>
    <s v="MIHP"/>
    <s v="EA"/>
    <s v="M"/>
    <b v="0"/>
    <s v="Plastic"/>
    <b v="0"/>
    <b v="1"/>
    <b v="0"/>
    <b v="1"/>
    <n v="9"/>
    <s v=" PUMP ASSY"/>
    <m/>
    <x v="36"/>
    <s v="Plastic_CHP"/>
    <x v="2"/>
  </r>
  <r>
    <s v="CHP-INT-00013, Rev 2"/>
    <m/>
    <s v="LARGE CAP, PUMP ASSY"/>
    <s v="LARGE CAP, PUMP ASSY"/>
    <s v="MIHP"/>
    <s v="EA"/>
    <s v="M"/>
    <b v="0"/>
    <s v="Plastic"/>
    <b v="0"/>
    <b v="0"/>
    <b v="0"/>
    <b v="1"/>
    <n v="9"/>
    <s v=" PUMP ASSY"/>
    <m/>
    <x v="36"/>
    <s v="Plastic_CHP"/>
    <x v="2"/>
  </r>
  <r>
    <s v="CHP-INT-00014, Rev 1"/>
    <m/>
    <s v="SMALL SPRING HOLDER, PUMP ASSY"/>
    <s v="SMALL SPRING HOLDER, PUMP ASSY"/>
    <s v="MIHP"/>
    <s v="EA"/>
    <s v="M"/>
    <b v="0"/>
    <s v="Plastic"/>
    <b v="0"/>
    <b v="1"/>
    <b v="0"/>
    <b v="1"/>
    <n v="0"/>
    <s v="SMALL"/>
    <m/>
    <x v="36"/>
    <s v="Plastic_CHP"/>
    <x v="2"/>
  </r>
  <r>
    <s v="CHP-INT-00014, Rev 2"/>
    <s v="SMALL SP"/>
    <s v="SMALL SPRING HOLDER, PUMP ASSY"/>
    <s v="SMALL SPRING HOLDER, PUMP ASSY"/>
    <s v="MIHP"/>
    <s v="EA"/>
    <s v="M"/>
    <b v="0"/>
    <s v="Plastic"/>
    <b v="0"/>
    <b v="0"/>
    <b v="0"/>
    <b v="1"/>
    <n v="0"/>
    <s v="SMALL"/>
    <m/>
    <x v="36"/>
    <s v="Plastic_CHP"/>
    <x v="2"/>
  </r>
  <r>
    <s v="CHP-INT-00015, Rev 1"/>
    <m/>
    <s v="LARGE SPRING HOLDER PUMP ASSY"/>
    <s v="LARGE SPRING HOLDER PUMP ASSY"/>
    <s v="MIHP"/>
    <s v="EA"/>
    <s v="M"/>
    <b v="0"/>
    <s v="Plastic"/>
    <b v="0"/>
    <b v="1"/>
    <b v="0"/>
    <b v="1"/>
    <n v="0"/>
    <s v="LARGE"/>
    <m/>
    <x v="36"/>
    <s v="Plastic_CHP"/>
    <x v="2"/>
  </r>
  <r>
    <s v="CHP-INT-00015, Rev 2"/>
    <m/>
    <s v="LARGE SPRING HOLDER PUMP ASSY"/>
    <s v="LARGE SPRING HOLDER PUMP ASSY"/>
    <s v="MIHP"/>
    <s v="EA"/>
    <s v="P"/>
    <b v="0"/>
    <s v="Plastic"/>
    <b v="0"/>
    <b v="1"/>
    <b v="0"/>
    <b v="1"/>
    <n v="0"/>
    <s v="LARGE"/>
    <m/>
    <x v="36"/>
    <s v="Plastic_CHP"/>
    <x v="2"/>
  </r>
  <r>
    <s v="CHP-INT-00016, Rev 1"/>
    <m/>
    <s v="MIDDLE FLANGE,PUMP ASSY"/>
    <s v="MIDDLE FLANGE,PUMP ASSY"/>
    <s v="MIHP"/>
    <s v="EA"/>
    <s v="M"/>
    <b v="0"/>
    <s v="Plastic"/>
    <b v="0"/>
    <b v="0"/>
    <b v="0"/>
    <b v="1"/>
    <n v="0"/>
    <s v="MIDDLE"/>
    <m/>
    <x v="36"/>
    <s v="Plastic_CHP"/>
    <x v="2"/>
  </r>
  <r>
    <s v="CHP-INT-00016, Rev 2"/>
    <s v="MIDDLE F"/>
    <s v="MIDDLE FLANGE,PUMP ASSY"/>
    <s v="MIDDLE FLANGE,PUMP ASSY"/>
    <s v="MIHP"/>
    <s v="EA"/>
    <s v="M"/>
    <b v="0"/>
    <s v="Plastic"/>
    <b v="0"/>
    <b v="0"/>
    <b v="0"/>
    <b v="1"/>
    <n v="0"/>
    <s v="MIDDLE"/>
    <m/>
    <x v="36"/>
    <s v="Plastic_CHP"/>
    <x v="2"/>
  </r>
  <r>
    <s v="CHP-INT-00016, Rev 3"/>
    <s v="MIDDLE F"/>
    <s v="MIDDLE FLANGE,PUMP ASSYMIDDLE FLANGE,PUMP ASSY"/>
    <s v="MIDDLE FLANGE,PUMP ASSYMIDDLE FLANGE,PUMP ASSY"/>
    <s v="MIHP"/>
    <s v="EA"/>
    <s v="M"/>
    <b v="0"/>
    <s v="Plastic"/>
    <b v="0"/>
    <b v="1"/>
    <b v="0"/>
    <b v="1"/>
    <n v="0"/>
    <s v="MIDDLE"/>
    <m/>
    <x v="36"/>
    <s v="Plastic_CHP"/>
    <x v="2"/>
  </r>
  <r>
    <s v="CHP-INT-00016, Rev 4"/>
    <s v="MIDDLE F"/>
    <s v="MIDDLE FLANGE,PUMP ASSYMIDDLE FLANGE,PUMP ASSY"/>
    <s v="MIDDLE FLANGE,PUMP ASSYMIDDLE FLANGE,PUMP ASSY"/>
    <s v="MIHP"/>
    <s v="EA"/>
    <s v="M"/>
    <b v="0"/>
    <s v="Plastic"/>
    <b v="0"/>
    <b v="0"/>
    <b v="0"/>
    <b v="1"/>
    <n v="0"/>
    <s v="MIDDLE"/>
    <m/>
    <x v="36"/>
    <s v="Plastic_CHP"/>
    <x v="2"/>
  </r>
  <r>
    <s v="CHP-INT-00017, Rev 03"/>
    <s v="Bush, Ce"/>
    <s v="Bush, Cell Holder"/>
    <s v="Bush, Cell Holder"/>
    <s v="Sub"/>
    <s v="EA"/>
    <s v="M"/>
    <b v="0"/>
    <s v="Plastic"/>
    <b v="0"/>
    <b v="1"/>
    <b v="0"/>
    <b v="1"/>
    <n v="4"/>
    <s v=" Cell Holder"/>
    <m/>
    <x v="2"/>
    <s v="Plastic_CHP"/>
    <x v="2"/>
  </r>
  <r>
    <s v="CHP-INT-00017, Rev 04"/>
    <s v="Bush, Ce"/>
    <s v="Bush, Cell Holder"/>
    <s v="Bush, Cell Holder"/>
    <s v="Sub"/>
    <s v="EA"/>
    <s v="M"/>
    <b v="0"/>
    <s v="Plastic"/>
    <b v="0"/>
    <b v="1"/>
    <b v="0"/>
    <b v="1"/>
    <n v="4"/>
    <s v=" Cell Holder"/>
    <m/>
    <x v="2"/>
    <s v="Plastic_CHP"/>
    <x v="2"/>
  </r>
  <r>
    <s v="CHP-INT-00017, Rev 06"/>
    <m/>
    <s v="Bush, Cell Holder"/>
    <s v="Bush, Cell Holder"/>
    <s v="MIHP"/>
    <s v="EA"/>
    <s v="M"/>
    <b v="0"/>
    <s v="Plastic"/>
    <b v="0"/>
    <b v="1"/>
    <b v="0"/>
    <b v="1"/>
    <n v="4"/>
    <s v=" Cell Holder"/>
    <m/>
    <x v="3"/>
    <s v="Plastic_CHP"/>
    <x v="2"/>
  </r>
  <r>
    <s v="CHP-INT-00018, Rev 01"/>
    <m/>
    <s v="Chuck, Pin, Set/1278"/>
    <s v="Chuck, Pin, Set/1278"/>
    <s v="MIHP"/>
    <s v="EA"/>
    <s v="M"/>
    <b v="0"/>
    <s v="Plastic"/>
    <b v="0"/>
    <b v="0"/>
    <b v="0"/>
    <b v="1"/>
    <n v="5"/>
    <s v=" Pin, Set/1278"/>
    <m/>
    <x v="8"/>
    <s v="Plastic_CHP"/>
    <x v="2"/>
  </r>
  <r>
    <s v="CHP-INT-00018, Rev 1"/>
    <m/>
    <s v="SCREW,CEL AL 500312050"/>
    <s v="SCREW,CEL AL 500312050"/>
    <s v="MIHP"/>
    <s v="EA"/>
    <s v="M"/>
    <b v="0"/>
    <s v="Plastic"/>
    <b v="0"/>
    <b v="1"/>
    <b v="0"/>
    <b v="1"/>
    <n v="5"/>
    <s v="CEL AL 500312050"/>
    <m/>
    <x v="3"/>
    <s v="Plastic_CHP"/>
    <x v="2"/>
  </r>
  <r>
    <s v="CHP-INT-00019, Rev 6"/>
    <m/>
    <s v="REVERSER,PIN,R,GUIDE,PCTFE Reverser"/>
    <s v="REVERSER,PIN,R,GUIDE,PCTFE Reverser"/>
    <s v="MIHP"/>
    <s v="EA"/>
    <s v="M"/>
    <b v="0"/>
    <s v="Plastic"/>
    <b v="0"/>
    <b v="1"/>
    <b v="0"/>
    <b v="1"/>
    <n v="8"/>
    <s v="PIN,R,GUIDE,PCTFE Reverser"/>
    <m/>
    <x v="8"/>
    <s v="Plastic_CHP"/>
    <x v="2"/>
  </r>
  <r>
    <s v="CHP-INT-00020, Rev 4"/>
    <m/>
    <s v="REVERSER,PIN,L,GUIDE,PCTFE Reverser Pin"/>
    <s v="REVERSER,PIN,L,GUIDE,PCTFE Reverser Pin"/>
    <s v="MIHP"/>
    <s v="EA"/>
    <s v="M"/>
    <b v="0"/>
    <s v="Plastic"/>
    <b v="0"/>
    <b v="1"/>
    <b v="0"/>
    <b v="1"/>
    <n v="8"/>
    <s v="PIN,L,GUIDE,PCTFE Reverser Pin"/>
    <m/>
    <x v="8"/>
    <s v="Plastic_CHP"/>
    <x v="2"/>
  </r>
  <r>
    <s v="CHP-INT-00020, Rev 6"/>
    <m/>
    <s v="REVERSER,PIN,L,GUIDE,PCTFE Reverser Pin"/>
    <s v="REVERSER,PIN,L,GUIDE,PCTFE Reverser Pin"/>
    <s v="MIHP"/>
    <s v="EA"/>
    <s v="M"/>
    <b v="0"/>
    <s v="Plastic"/>
    <b v="0"/>
    <b v="1"/>
    <b v="0"/>
    <b v="1"/>
    <n v="8"/>
    <s v="PIN,L,GUIDE,PCTFE Reverser Pin"/>
    <m/>
    <x v="8"/>
    <s v="Plastic_CHP"/>
    <x v="2"/>
  </r>
  <r>
    <s v="CHP-INT-00021, Rev 11"/>
    <m/>
    <s v="500100647 Pin for Reversing Unit, Reverser Pin"/>
    <s v="500100647 Pin for Reversing Unit, Reverser Pin"/>
    <s v="MIHP"/>
    <s v="EA"/>
    <s v="M"/>
    <b v="0"/>
    <s v="Plastic"/>
    <b v="0"/>
    <b v="1"/>
    <b v="0"/>
    <b v="1"/>
    <n v="0"/>
    <s v="500100647"/>
    <m/>
    <x v="8"/>
    <s v="Plastic_CHP"/>
    <x v="2"/>
  </r>
  <r>
    <s v="CHP-INT-00021, Rev 15"/>
    <m/>
    <s v="500100647 Pin for Reversing Unit, Reverser Pin"/>
    <s v="500100647 Pin for Reversing Unit, Reverser Pin"/>
    <s v="MIHP"/>
    <s v="EA"/>
    <s v="M"/>
    <b v="0"/>
    <s v="Plastic"/>
    <b v="0"/>
    <b v="1"/>
    <b v="0"/>
    <b v="1"/>
    <n v="0"/>
    <s v="500100647"/>
    <m/>
    <x v="8"/>
    <s v="Plastic_CHP"/>
    <x v="2"/>
  </r>
  <r>
    <s v="CHP-INT-00022, Rev 1"/>
    <m/>
    <s v="Wafer Guide 500194569 (R)"/>
    <s v="Wafer Guide 500194569 (R)"/>
    <s v="MIHP"/>
    <s v="EA"/>
    <s v="M"/>
    <b v="0"/>
    <s v="Plastic"/>
    <b v="0"/>
    <b v="0"/>
    <b v="0"/>
    <b v="1"/>
    <n v="0"/>
    <s v="Wafer"/>
    <m/>
    <x v="42"/>
    <s v="Plastic_CHP"/>
    <x v="2"/>
  </r>
  <r>
    <s v="CHP-INT-00022, Rev 2"/>
    <s v="Wafer Gu"/>
    <s v="Wafer Guide 500194569 (R)"/>
    <s v="Wafer Guide 500194569 (R)"/>
    <m/>
    <s v="EA"/>
    <s v="M"/>
    <b v="0"/>
    <s v="Plastic"/>
    <b v="0"/>
    <b v="1"/>
    <b v="0"/>
    <b v="1"/>
    <n v="0"/>
    <s v="Wafer"/>
    <m/>
    <x v="42"/>
    <s v="Plastic_CHP"/>
    <x v="2"/>
  </r>
  <r>
    <s v="CHP-INT-00023, Rev 1"/>
    <m/>
    <s v="Wafer Guide 500194569, (L)"/>
    <s v="Wafer Guide 500194569, (L)"/>
    <s v="MIHP"/>
    <s v="EA"/>
    <s v="M"/>
    <b v="0"/>
    <s v="Plastic"/>
    <b v="0"/>
    <b v="0"/>
    <b v="0"/>
    <b v="1"/>
    <n v="0"/>
    <s v="Wafer"/>
    <m/>
    <x v="42"/>
    <s v="Plastic_CHP"/>
    <x v="2"/>
  </r>
  <r>
    <s v="CHP-INT-00023, Rev 2"/>
    <s v="Wafer Gu"/>
    <s v="Wafer Guide 500194569, (L)"/>
    <s v="Wafer Guide 500194569, (L)"/>
    <m/>
    <s v="EA"/>
    <s v="M"/>
    <b v="0"/>
    <s v="Plastic"/>
    <b v="0"/>
    <b v="1"/>
    <b v="0"/>
    <b v="1"/>
    <n v="0"/>
    <s v="Wafer"/>
    <m/>
    <x v="42"/>
    <s v="Plastic_CHP"/>
    <x v="2"/>
  </r>
  <r>
    <s v="CHP-INT-00026, Rev 1"/>
    <m/>
    <s v="500194569 CR WAFER CHUCKING GUIDE,50813-0106 Wafer Guide"/>
    <s v="500194569 CR WAFER CHUCKING GUIDE,50813-0106 Wafer Guide"/>
    <s v="MIHP"/>
    <s v="EA"/>
    <s v="M"/>
    <b v="0"/>
    <s v="Plastic"/>
    <b v="0"/>
    <b v="0"/>
    <b v="0"/>
    <b v="1"/>
    <n v="0"/>
    <s v="500194569"/>
    <m/>
    <x v="42"/>
    <s v="Plastic_CHP"/>
    <x v="2"/>
  </r>
  <r>
    <s v="CHP-INT-00027, Rev 1"/>
    <m/>
    <s v="500194570 item 1"/>
    <s v="500194570 item 1"/>
    <s v="MIHP"/>
    <s v="EA"/>
    <s v="M"/>
    <b v="0"/>
    <s v="Plastic"/>
    <b v="0"/>
    <b v="1"/>
    <b v="0"/>
    <b v="1"/>
    <n v="0"/>
    <s v="500194570"/>
    <m/>
    <x v="3"/>
    <s v="Plastic_CHP"/>
    <x v="2"/>
  </r>
  <r>
    <s v="CHP-INT-00029, Rev 1"/>
    <m/>
    <s v="500194570 Item 3"/>
    <s v="500194570 Item 3"/>
    <s v="MIHP"/>
    <s v="EA"/>
    <s v="M"/>
    <b v="0"/>
    <s v="Plastic"/>
    <b v="0"/>
    <b v="0"/>
    <b v="0"/>
    <b v="1"/>
    <n v="0"/>
    <s v="500194570"/>
    <m/>
    <x v="3"/>
    <s v="Plastic_CHP"/>
    <x v="2"/>
  </r>
  <r>
    <s v="CHP-INT-00030, Rev 02"/>
    <s v="CHP-INT-"/>
    <s v="ROLLER,PBI,HT,3.8MM,MODULAR,END,EFFEC Wafer Pads"/>
    <s v="ROLLER,PBI,HT,3.8MM,MODULAR,END,EFFEC Wafer Pads"/>
    <s v="MIHP"/>
    <s v="EA"/>
    <s v="M"/>
    <b v="0"/>
    <s v="Plastic"/>
    <b v="0"/>
    <b v="1"/>
    <b v="0"/>
    <b v="1"/>
    <n v="6"/>
    <s v="PBI,HT,3.8MM,MODULAR,END,EFFEC Wafer Pads"/>
    <m/>
    <x v="42"/>
    <s v="Plastic_CHP"/>
    <x v="2"/>
  </r>
  <r>
    <s v="CHP-INT-00030, Rev 08"/>
    <s v="ROLLER,P"/>
    <s v="ROLLER,PBI,HT,3.8MM,MODULAR,END, 5001564"/>
    <s v="ROLLER,PBI,HT,3.8MM,MODULAR,END, 5001564"/>
    <s v="MIHP"/>
    <s v="EA"/>
    <s v="M"/>
    <b v="0"/>
    <s v="Plastic"/>
    <b v="0"/>
    <b v="1"/>
    <b v="0"/>
    <b v="1"/>
    <n v="6"/>
    <s v="PBI,HT,3.8MM,MODULAR,END, 5001564"/>
    <m/>
    <x v="3"/>
    <s v="Plastic_CHP"/>
    <x v="2"/>
  </r>
  <r>
    <s v="CHP-INT-00031, Rev 01"/>
    <m/>
    <s v="MHU HAND GUIDE FRONT Hand Guide"/>
    <s v="MHU HAND GUIDE FRONT Hand Guide"/>
    <s v="MIHP"/>
    <s v="EA"/>
    <s v="M"/>
    <b v="0"/>
    <s v="Plastic"/>
    <b v="0"/>
    <b v="0"/>
    <b v="0"/>
    <b v="1"/>
    <n v="0"/>
    <s v="MHU"/>
    <m/>
    <x v="3"/>
    <s v="Plastic_CHP"/>
    <x v="2"/>
  </r>
  <r>
    <s v="CHP-INT-00031, Rev 02"/>
    <s v="MHU HAND"/>
    <s v="MHU HAND GUIDE FRONT Hand Guide"/>
    <s v="MHU HAND GUIDE FRONT Hand Guide"/>
    <s v="MIHP"/>
    <s v="EA"/>
    <s v="M"/>
    <b v="0"/>
    <s v="Plastic"/>
    <b v="0"/>
    <b v="1"/>
    <b v="0"/>
    <b v="1"/>
    <n v="0"/>
    <s v="MHU"/>
    <m/>
    <x v="3"/>
    <s v="Plastic_CHP"/>
    <x v="2"/>
  </r>
  <r>
    <s v="CHP-INT-00032, Rev 01"/>
    <m/>
    <s v="92540 MHU HAND GUIDE REAR Hand Guide"/>
    <s v="92540 MHU HAND GUIDE REAR Hand Guide"/>
    <s v="MIHP"/>
    <s v="EA"/>
    <s v="M"/>
    <b v="0"/>
    <s v="Plastic"/>
    <b v="0"/>
    <b v="1"/>
    <b v="0"/>
    <b v="1"/>
    <n v="0"/>
    <s v="92540"/>
    <m/>
    <x v="3"/>
    <s v="Plastic_CHP"/>
    <x v="2"/>
  </r>
  <r>
    <s v="CHP-INT-00033, Rev 01"/>
    <m/>
    <s v="PAD,PBI,FRONT,LEFT,HT,3.8MM,MEE,300M Wafer Pads"/>
    <s v="PAD,PBI,FRONT,LEFT,HT,3.8MM,MEE,300M Wafer Pads"/>
    <s v="MIHP"/>
    <s v="EA"/>
    <s v="M"/>
    <b v="0"/>
    <s v="Plastic"/>
    <b v="0"/>
    <b v="0"/>
    <b v="0"/>
    <b v="1"/>
    <n v="3"/>
    <s v="PBI,FRONT,LEFT,HT,3.8MM,MEE,300M Wafer Pads"/>
    <m/>
    <x v="42"/>
    <s v="Plastic_CHP"/>
    <x v="2"/>
  </r>
  <r>
    <s v="CHP-INT-00033, Rev 02"/>
    <s v="PAD,PBI,"/>
    <s v="PAD,PBI,FRONT,LEFT,HT,3.8MM,M"/>
    <s v="PAD,PBI,FRONT,LEFT,HT,3.8MM,M"/>
    <s v="MIHP"/>
    <s v="EA"/>
    <s v="M"/>
    <b v="0"/>
    <s v="Plastic"/>
    <b v="0"/>
    <b v="1"/>
    <b v="0"/>
    <b v="1"/>
    <n v="3"/>
    <s v="PBI,FRONT,LEFT,HT,3.8MM,M"/>
    <m/>
    <x v="3"/>
    <s v="Plastic_CHP"/>
    <x v="2"/>
  </r>
  <r>
    <s v="CHP-INT-00033, Rev 04"/>
    <s v="PAD, PBI"/>
    <s v="PAD, PBI, FRONT LEFT, HT 3.8MM MEE, 300MM"/>
    <s v="PAD, PBI, FRONT LEFT, HT 3.8MM MEE, 300MM"/>
    <m/>
    <s v="EA"/>
    <s v="M"/>
    <b v="0"/>
    <s v="Plastic"/>
    <b v="0"/>
    <b v="1"/>
    <b v="0"/>
    <b v="1"/>
    <n v="3"/>
    <s v=" PBI, FRONT LEFT, HT 3.8MM MEE, 300MM"/>
    <m/>
    <x v="3"/>
    <s v="Plastic_CHP"/>
    <x v="2"/>
  </r>
  <r>
    <s v="CHP-INT-00033, Rev 05"/>
    <m/>
    <s v="PAD, PBI, FRONT LEFT, HT 3.8MM MEE, 300MM"/>
    <s v="PAD, PBI, FRONT LEFT, HT 3.8MM MEE, 300MM"/>
    <s v="MIHP"/>
    <s v="EA"/>
    <s v="M"/>
    <b v="0"/>
    <s v="Plastic"/>
    <b v="0"/>
    <b v="1"/>
    <b v="0"/>
    <b v="1"/>
    <n v="3"/>
    <s v=" PBI, FRONT LEFT, HT 3.8MM MEE, 300MM"/>
    <m/>
    <x v="3"/>
    <s v="Plastic_CHP"/>
    <x v="2"/>
  </r>
  <r>
    <s v="CHP-INT-00034, Rev 03"/>
    <s v="PAD,PBI,"/>
    <s v="PAD,PBI,FRONT,RIGHT,HT,3.8MM,PAD,PBI,FRONT,RIGHT,HT,3.8MM,PAD,PBI,FRONT,RIGHT,HT,3.8MM,PAD,PBI,FRONT,RIGHT,HT,3.8MM,"/>
    <s v="PAD,PBI,FRONT,RIGHT,HT,3.8MM,PAD,PBI,FRONT,RIGHT,HT,3.8MM,PAD,PBI,FRONT,RIGHT,HT,3.8MM,PAD,PBI,FRONT,RIGHT,HT,3.8MM,"/>
    <s v="MIHP"/>
    <s v="EA"/>
    <s v="M"/>
    <b v="0"/>
    <s v="Plastic"/>
    <b v="0"/>
    <b v="1"/>
    <b v="0"/>
    <b v="1"/>
    <n v="3"/>
    <s v="PBI,FRONT,RIGHT,HT,3.8MM,PAD,PBI,FRONT,RIGHT,HT,3.8MM,PAD,PBI,FRONT,RIGHT,HT,3.8MM,PAD,PBI,FRONT,RIGHT,HT,3.8MM,"/>
    <m/>
    <x v="3"/>
    <s v="Plastic_CHP"/>
    <x v="2"/>
  </r>
  <r>
    <s v="CHP-INT-00034, Rev 04"/>
    <s v="PAD, PBI"/>
    <s v="PAD, PBI, FRONT LEFT, HT 3.8MM MEE, 300MM"/>
    <s v="PAD, PBI, FRONT LEFT, HT 3.8MM MEE, 300MM"/>
    <m/>
    <s v="EA"/>
    <s v="M"/>
    <b v="0"/>
    <s v="Plastic"/>
    <b v="0"/>
    <b v="1"/>
    <b v="0"/>
    <b v="1"/>
    <n v="3"/>
    <s v=" PBI, FRONT LEFT, HT 3.8MM MEE, 300MM"/>
    <m/>
    <x v="3"/>
    <s v="Plastic_CHP"/>
    <x v="2"/>
  </r>
  <r>
    <s v="CHP-INT-00034, Rev 05"/>
    <m/>
    <s v="PAD, PBI, FRONT LEFT, HT 3.8MM MEE, 300MM"/>
    <s v="PAD, PBI, FRONT LEFT, HT 3.8MM MEE, 300MM"/>
    <s v="MIHP"/>
    <s v="EA"/>
    <s v="M"/>
    <b v="0"/>
    <s v="Plastic"/>
    <b v="0"/>
    <b v="1"/>
    <b v="0"/>
    <b v="1"/>
    <n v="3"/>
    <s v=" PBI, FRONT LEFT, HT 3.8MM MEE, 300MM"/>
    <m/>
    <x v="3"/>
    <s v="Plastic_CHP"/>
    <x v="2"/>
  </r>
  <r>
    <s v="CHP-INT-00035, Rev 03"/>
    <m/>
    <s v="PAD,PBI,REAR,HT3.8MM,MODULARENDEF Wafer Pads"/>
    <s v="PAD,PBI,REAR,HT3.8MM,MODULARENDEF Wafer Pads"/>
    <s v="MIHP"/>
    <s v="EA"/>
    <s v="M"/>
    <b v="0"/>
    <s v="Plastic"/>
    <b v="0"/>
    <b v="1"/>
    <b v="0"/>
    <b v="1"/>
    <n v="3"/>
    <s v="PBI,REAR,HT3.8MM,MODULARENDEF Wafer Pads"/>
    <m/>
    <x v="42"/>
    <s v="Plastic_CHP"/>
    <x v="2"/>
  </r>
  <r>
    <s v="CHP-INT-00035, Rev 04"/>
    <m/>
    <s v="PAD,PBI,REAR,HT3.8MM,MODULARENDEF Wafer Pads"/>
    <s v="PAD,PBI,REAR,HT3.8MM,MODULARENDEF Wafer Pads"/>
    <s v="MIHP"/>
    <s v="EA"/>
    <s v="M"/>
    <b v="0"/>
    <s v="Plastic"/>
    <b v="0"/>
    <b v="1"/>
    <b v="0"/>
    <b v="1"/>
    <n v="3"/>
    <s v="PBI,REAR,HT3.8MM,MODULARENDEF Wafer Pads"/>
    <m/>
    <x v="42"/>
    <s v="Plastic_CHP"/>
    <x v="2"/>
  </r>
  <r>
    <s v="CHP-INT-00035, Rev 05"/>
    <s v="PAD,PBI,"/>
    <s v="PAD,PBI,REAR,HT3.8MM,MODULARENDEF Wafer Pads"/>
    <s v="PAD,PBI,REAR,HT3.8MM,MODULARENDEF Wafer Pads"/>
    <s v="MIHP"/>
    <s v="EA"/>
    <s v="M"/>
    <b v="0"/>
    <s v="Plastic"/>
    <b v="0"/>
    <b v="1"/>
    <b v="0"/>
    <b v="1"/>
    <n v="3"/>
    <s v="PBI,REAR,HT3.8MM,MODULARENDEF Wafer Pads"/>
    <m/>
    <x v="42"/>
    <s v="Plastic_CHP"/>
    <x v="2"/>
  </r>
  <r>
    <s v="CHP-INT-00037, Rev 1"/>
    <m/>
    <s v="500194570-IR PLUNGER GUIDE,50813-0133 Guide"/>
    <s v="500194570-IR PLUNGER GUIDE,50813-0133 Guide"/>
    <s v="MIHP"/>
    <s v="EA"/>
    <s v="M"/>
    <b v="0"/>
    <s v="Plastic"/>
    <b v="0"/>
    <b v="0"/>
    <b v="0"/>
    <b v="1"/>
    <n v="0"/>
    <s v="500194570-IR"/>
    <m/>
    <x v="3"/>
    <s v="Plastic_CHP"/>
    <x v="2"/>
  </r>
  <r>
    <s v="CHP-INT-00037, Rev 2"/>
    <m/>
    <s v="500194570-IR Plunger Guide, 50813-0133 Guide"/>
    <s v="500194570-IR Plunger Guide, 50813-0133 Guide"/>
    <s v="MIHP"/>
    <s v="EA"/>
    <s v="M"/>
    <b v="0"/>
    <s v="Plastic"/>
    <b v="0"/>
    <b v="0"/>
    <b v="0"/>
    <b v="1"/>
    <n v="0"/>
    <s v="500194570-IR"/>
    <m/>
    <x v="3"/>
    <s v="Plastic_CHP"/>
    <x v="2"/>
  </r>
  <r>
    <s v="CHP-INT-00038, Rev 02"/>
    <n v="50019457"/>
    <s v="500194572 Wide MHU Tab"/>
    <s v="500194572 Wide MHU Tab"/>
    <s v="MIHP"/>
    <s v="EA"/>
    <s v="M"/>
    <b v="0"/>
    <s v="Plastic"/>
    <b v="0"/>
    <b v="0"/>
    <b v="0"/>
    <b v="1"/>
    <n v="0"/>
    <s v="500194572"/>
    <m/>
    <x v="3"/>
    <s v="Plastic_CHP"/>
    <x v="2"/>
  </r>
  <r>
    <s v="CHP-INT-00038, Rev 04"/>
    <n v="50019457"/>
    <s v="500194572 Wide MHU Tab"/>
    <s v="500194572 Wide MHU Tab"/>
    <s v="MIHP"/>
    <s v="EA"/>
    <s v="M"/>
    <b v="0"/>
    <s v="Plastic"/>
    <b v="0"/>
    <b v="1"/>
    <b v="0"/>
    <b v="1"/>
    <n v="0"/>
    <s v="500194572"/>
    <m/>
    <x v="3"/>
    <s v="Plastic_CHP"/>
    <x v="2"/>
  </r>
  <r>
    <s v="CHP-INT-00039, Rev 1"/>
    <m/>
    <s v="500194572 KIT"/>
    <s v="500194572 KIT"/>
    <s v="MIHP"/>
    <s v="EA"/>
    <s v="M"/>
    <b v="0"/>
    <s v="Plastic"/>
    <b v="0"/>
    <b v="0"/>
    <b v="0"/>
    <b v="1"/>
    <n v="0"/>
    <s v="500194572"/>
    <m/>
    <x v="3"/>
    <s v="Plastic_CHP"/>
    <x v="2"/>
  </r>
  <r>
    <s v="CHP-INT-0004, Rev 04"/>
    <m/>
    <s v="PEEK-Bush, Cell Holder (SV)"/>
    <s v="PEEK-Bush, Cell Holder (SV)"/>
    <s v="MIHP"/>
    <s v="EA"/>
    <s v="M"/>
    <b v="0"/>
    <s v="Plastic"/>
    <b v="0"/>
    <b v="1"/>
    <b v="0"/>
    <b v="1"/>
    <n v="9"/>
    <s v=" Cell Holder (SV)"/>
    <m/>
    <x v="3"/>
    <s v="Plastic_CHP"/>
    <x v="4"/>
  </r>
  <r>
    <s v="CHP-INT-0004, Rev 05"/>
    <s v="PEEK-Bus"/>
    <s v="PEEK-Bush, Cell Holder (SV)"/>
    <s v="PEEK-Bush, Cell Holder (SV)"/>
    <m/>
    <s v="EA"/>
    <s v="M"/>
    <b v="0"/>
    <s v="Miscellaneous"/>
    <b v="0"/>
    <b v="0"/>
    <b v="0"/>
    <b v="1"/>
    <n v="9"/>
    <s v=" Cell Holder (SV)"/>
    <m/>
    <x v="3"/>
    <s v="Miscellaneous_CHP"/>
    <x v="4"/>
  </r>
  <r>
    <s v="CHP-INT-00041, Rev 03"/>
    <n v="50029731"/>
    <s v="500297314 Wafer Guide (R)"/>
    <s v="500297314 Wafer Guide (R)"/>
    <s v="MIHP"/>
    <s v="EA"/>
    <s v="M"/>
    <b v="0"/>
    <s v="Plastic"/>
    <b v="0"/>
    <b v="0"/>
    <b v="0"/>
    <b v="1"/>
    <n v="0"/>
    <s v="500297314"/>
    <m/>
    <x v="42"/>
    <s v="Plastic_CHP"/>
    <x v="2"/>
  </r>
  <r>
    <s v="CHP-INT-00041, Rev 04"/>
    <n v="50019456"/>
    <s v="500194569 MHU Pusher (R)"/>
    <s v="500194569 MHU Pusher (R)"/>
    <s v="MIHP"/>
    <s v="EA"/>
    <s v="M"/>
    <b v="0"/>
    <s v="Plastic"/>
    <b v="0"/>
    <b v="1"/>
    <b v="0"/>
    <b v="1"/>
    <n v="0"/>
    <s v="500194569"/>
    <m/>
    <x v="3"/>
    <s v="Plastic_CHP"/>
    <x v="2"/>
  </r>
  <r>
    <s v="CHP-INT-00041, Rev 1"/>
    <m/>
    <s v="500194569 MHU Pusher (R)"/>
    <s v="500194569 MHU Pusher (R)"/>
    <s v="MIHP"/>
    <s v="EA"/>
    <s v="M"/>
    <b v="0"/>
    <s v="Plastic"/>
    <b v="0"/>
    <b v="1"/>
    <b v="0"/>
    <b v="1"/>
    <n v="0"/>
    <s v="500194569"/>
    <m/>
    <x v="3"/>
    <s v="Plastic_CHP"/>
    <x v="2"/>
  </r>
  <r>
    <s v="CHP-INT-00042, Rev 02"/>
    <n v="50019456"/>
    <s v="500297314 WAFER GUIDE (L)"/>
    <s v="500297314 WAFER GUIDE (L)"/>
    <s v="MIHP"/>
    <s v="EA"/>
    <s v="M"/>
    <b v="0"/>
    <s v="Plastic"/>
    <b v="0"/>
    <b v="0"/>
    <b v="0"/>
    <b v="1"/>
    <n v="0"/>
    <s v="500297314"/>
    <m/>
    <x v="42"/>
    <s v="Plastic_CHP"/>
    <x v="2"/>
  </r>
  <r>
    <s v="CHP-INT-00042, Rev 04"/>
    <n v="50029731"/>
    <s v="500297314 WAFER GUIDE (L)"/>
    <s v="500297314 WAFER GUIDE (L)"/>
    <s v="MIHP"/>
    <s v="EA"/>
    <s v="M"/>
    <b v="0"/>
    <s v="Plastic"/>
    <b v="0"/>
    <b v="1"/>
    <b v="0"/>
    <b v="1"/>
    <n v="0"/>
    <s v="500297314"/>
    <m/>
    <x v="42"/>
    <s v="Plastic_CHP"/>
    <x v="2"/>
  </r>
  <r>
    <s v="CHP-INT-00042, Rev 1"/>
    <m/>
    <s v="500194569 MHU PUSHER (L)"/>
    <s v="500194569 MHU PUSHER (L)"/>
    <s v="MIHP"/>
    <s v="EA"/>
    <s v="M"/>
    <b v="0"/>
    <s v="Plastic"/>
    <b v="0"/>
    <b v="1"/>
    <b v="0"/>
    <b v="1"/>
    <n v="0"/>
    <s v="500194569"/>
    <m/>
    <x v="3"/>
    <s v="Plastic_CHP"/>
    <x v="2"/>
  </r>
  <r>
    <s v="CHP-INT-00044, Rev 1"/>
    <m/>
    <s v="INTEL 500297314"/>
    <s v="INTEL 500297314"/>
    <s v="MIHP"/>
    <s v="EA"/>
    <s v="M"/>
    <b v="0"/>
    <s v="Plastic"/>
    <b v="0"/>
    <b v="0"/>
    <b v="0"/>
    <b v="1"/>
    <n v="0"/>
    <s v="INTEL"/>
    <m/>
    <x v="3"/>
    <s v="Plastic_CHP"/>
    <x v="2"/>
  </r>
  <r>
    <s v="CHP-INT-00045, Rev 01"/>
    <m/>
    <s v="Round Cap"/>
    <s v="Round Cap"/>
    <s v="MIHP"/>
    <s v="EA"/>
    <s v="M"/>
    <b v="0"/>
    <s v="Plastic"/>
    <b v="0"/>
    <b v="1"/>
    <b v="0"/>
    <b v="1"/>
    <n v="0"/>
    <s v="Round"/>
    <m/>
    <x v="3"/>
    <s v="Plastic_CHP"/>
    <x v="2"/>
  </r>
  <r>
    <s v="CHP-INT-00046, Rev 01"/>
    <m/>
    <s v="Round Cap"/>
    <s v="Round Cap"/>
    <s v="MIHP"/>
    <s v="EA"/>
    <s v="M"/>
    <b v="0"/>
    <s v="Plastic"/>
    <b v="0"/>
    <b v="1"/>
    <b v="0"/>
    <b v="1"/>
    <n v="0"/>
    <s v="Round"/>
    <m/>
    <x v="3"/>
    <s v="Plastic_CHP"/>
    <x v="2"/>
  </r>
  <r>
    <s v="CHP-INT-00047, Rev 01"/>
    <m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47, Rev 02"/>
    <s v="Flat Tab"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47, Rev 03"/>
    <s v="Flat Tab"/>
    <s v="Flat Tab with Hole"/>
    <s v="Flat Tab with Hole"/>
    <s v="MIHP"/>
    <s v="EA"/>
    <s v="M"/>
    <b v="0"/>
    <s v="Plastic"/>
    <b v="0"/>
    <b v="0"/>
    <b v="0"/>
    <b v="1"/>
    <n v="0"/>
    <s v="Flat"/>
    <m/>
    <x v="3"/>
    <s v="Plastic_CHP"/>
    <x v="2"/>
  </r>
  <r>
    <s v="CHP-INT-00048 Rev 03"/>
    <s v="Flat Tab"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48, Rev 01"/>
    <m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48, Rev 02"/>
    <s v="Flat Tab"/>
    <s v="Flat Tab with Hole"/>
    <s v="Flat Tab with Hole"/>
    <m/>
    <s v="EA"/>
    <s v="M"/>
    <b v="0"/>
    <s v="Miscellaneous"/>
    <b v="0"/>
    <b v="1"/>
    <b v="0"/>
    <b v="1"/>
    <n v="0"/>
    <s v="Flat"/>
    <m/>
    <x v="3"/>
    <s v="Miscellaneous_CHP"/>
    <x v="0"/>
  </r>
  <r>
    <s v="CHP-INT-00049, Rev 01"/>
    <m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49, Rev 02"/>
    <s v="Flat Tab"/>
    <s v="Flat Tab with Hole"/>
    <s v="Flat Tab with Hole"/>
    <s v="MIHP"/>
    <s v="EA"/>
    <s v="M"/>
    <b v="0"/>
    <s v="Plastic"/>
    <b v="0"/>
    <b v="1"/>
    <b v="0"/>
    <b v="1"/>
    <n v="0"/>
    <s v="Flat"/>
    <m/>
    <x v="3"/>
    <s v="Plastic_CHP"/>
    <x v="2"/>
  </r>
  <r>
    <s v="CHP-INT-00050, Rev 04"/>
    <s v="Threaded"/>
    <s v="Threaded Guide Shaft"/>
    <s v="Threaded Guide Shaft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1, Rev 03"/>
    <s v="Threaded"/>
    <s v="Threaded Guide Shaft"/>
    <s v="Threaded Guide Shaft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1, Rev 04"/>
    <s v="Threaded"/>
    <s v="Threaded Guide Shaft"/>
    <s v="Threaded Guide Shaft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2, Rev 03"/>
    <s v="Threaded"/>
    <s v="Threaded Guide Shaft"/>
    <s v="Threaded Guide Shaft"/>
    <s v="MIHP"/>
    <s v="EA"/>
    <s v="M"/>
    <b v="0"/>
    <s v="Plastic"/>
    <b v="0"/>
    <b v="0"/>
    <b v="0"/>
    <b v="1"/>
    <n v="0"/>
    <s v="Threaded"/>
    <m/>
    <x v="25"/>
    <s v="Plastic_CHP"/>
    <x v="2"/>
  </r>
  <r>
    <s v="CHP-INT-00054, Rev 01"/>
    <m/>
    <s v="Threaded Guide Shaft W/ Tab"/>
    <s v="Threaded Guide Shaft W/ Tab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4, Rev 07"/>
    <s v="Threaded"/>
    <s v="Threaded Guide Shaft W/ Tab"/>
    <s v="Threaded Guide Shaft W/ Tab"/>
    <m/>
    <s v="EA"/>
    <s v="M"/>
    <b v="0"/>
    <s v="Plastic"/>
    <b v="0"/>
    <b v="1"/>
    <b v="0"/>
    <b v="1"/>
    <n v="0"/>
    <s v="Threaded"/>
    <m/>
    <x v="25"/>
    <s v="Plastic_CHP"/>
    <x v="2"/>
  </r>
  <r>
    <s v="CHP-INT-00055, Rev 04"/>
    <m/>
    <s v="Threaded Guide Shaft W/ Tab"/>
    <s v="Threaded Guide Shaft W/ Tab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5, Rev 06"/>
    <s v="Threaded"/>
    <s v="Threaded Guide Shaft W/ Tab"/>
    <s v="Threaded Guide Shaft W/ Tab"/>
    <s v="MIHP"/>
    <s v="EA"/>
    <s v="M"/>
    <b v="0"/>
    <s v="Plastic"/>
    <b v="0"/>
    <b v="0"/>
    <b v="0"/>
    <b v="1"/>
    <n v="0"/>
    <s v="Threaded"/>
    <m/>
    <x v="25"/>
    <s v="Plastic_CHP"/>
    <x v="2"/>
  </r>
  <r>
    <s v="CHP-INT-00055, Rev 07"/>
    <s v="Threaded"/>
    <s v="Threaded Guide Shaft W/ Tab"/>
    <s v="Threaded Guide Shaft W/ Tab"/>
    <s v="MIHP"/>
    <s v="EA"/>
    <s v="M"/>
    <b v="0"/>
    <s v="Plastic"/>
    <b v="0"/>
    <b v="1"/>
    <b v="0"/>
    <b v="1"/>
    <n v="0"/>
    <s v="Threaded"/>
    <m/>
    <x v="25"/>
    <s v="Plastic_CHP"/>
    <x v="2"/>
  </r>
  <r>
    <s v="CHP-INT-00056, Rev 09"/>
    <m/>
    <s v="HOLDER LIFT PIN 300MM, ULTIMA-X - 500132668"/>
    <s v="HOLDER LIFT PIN 300MM, ULTIMA-X - 500132668"/>
    <s v="MIHP"/>
    <s v="EA"/>
    <s v="M"/>
    <b v="0"/>
    <s v="Plastic"/>
    <b v="0"/>
    <b v="1"/>
    <b v="0"/>
    <b v="1"/>
    <n v="0"/>
    <s v="HOLDER"/>
    <m/>
    <x v="8"/>
    <s v="Plastic_CHP"/>
    <x v="2"/>
  </r>
  <r>
    <s v="CHP-INT-00056, Rev 10"/>
    <s v="HOLDER L"/>
    <s v="HOLDER LIFT PIN 300MM, ULTIMA-X - 500132668"/>
    <s v="HOLDER LIFT PIN 300MM, ULTIMA-X - 500132668"/>
    <s v="MIHP"/>
    <s v="EA"/>
    <s v="M"/>
    <b v="0"/>
    <s v="Plastic"/>
    <b v="0"/>
    <b v="1"/>
    <b v="0"/>
    <b v="1"/>
    <n v="0"/>
    <s v="HOLDER"/>
    <m/>
    <x v="8"/>
    <s v="Plastic_CHP"/>
    <x v="2"/>
  </r>
  <r>
    <s v="CHP-INT-00057, Rev 03"/>
    <n v="50027371"/>
    <n v="500273716"/>
    <n v="500273716"/>
    <s v="MIHP"/>
    <s v="EA"/>
    <s v="M"/>
    <b v="0"/>
    <s v="Plastic"/>
    <b v="0"/>
    <b v="1"/>
    <b v="0"/>
    <b v="1"/>
    <n v="0"/>
    <e v="#VALUE!"/>
    <m/>
    <x v="3"/>
    <s v="Plastic_CHP"/>
    <x v="2"/>
  </r>
  <r>
    <s v="CHP-INT-00057, Rev 04"/>
    <m/>
    <n v="500273716"/>
    <n v="500273716"/>
    <s v="spbo"/>
    <s v="EA"/>
    <s v="M"/>
    <b v="0"/>
    <s v="Plastic"/>
    <b v="0"/>
    <b v="0"/>
    <b v="0"/>
    <b v="1"/>
    <n v="0"/>
    <e v="#VALUE!"/>
    <m/>
    <x v="3"/>
    <s v="Plastic_CHP"/>
    <x v="2"/>
  </r>
  <r>
    <s v="CHP-INT-00057, Rev 05"/>
    <n v="50027371"/>
    <n v="500273716"/>
    <n v="500273716"/>
    <s v="smbo"/>
    <s v="EA"/>
    <s v="M"/>
    <b v="0"/>
    <s v="Plastic"/>
    <b v="0"/>
    <b v="0"/>
    <b v="0"/>
    <b v="1"/>
    <n v="0"/>
    <e v="#VALUE!"/>
    <m/>
    <x v="3"/>
    <s v="Plastic_CHP"/>
    <x v="2"/>
  </r>
  <r>
    <s v="CHP-INT-00057, Rev 2"/>
    <m/>
    <n v="500273716"/>
    <n v="500273716"/>
    <s v="MIHP"/>
    <s v="EA"/>
    <s v="M"/>
    <b v="0"/>
    <s v="Plastic"/>
    <b v="0"/>
    <b v="1"/>
    <b v="0"/>
    <b v="1"/>
    <n v="0"/>
    <e v="#VALUE!"/>
    <m/>
    <x v="3"/>
    <s v="Plastic_CHP"/>
    <x v="2"/>
  </r>
  <r>
    <s v="CHP-INT-00059, Rev 01"/>
    <m/>
    <s v="PRT, IHU, KIT 500316239"/>
    <s v="PRT, IHU, KIT 500316239"/>
    <s v="MIHP"/>
    <s v="EA"/>
    <s v="M"/>
    <b v="0"/>
    <s v="Plastic"/>
    <b v="0"/>
    <b v="0"/>
    <b v="0"/>
    <b v="1"/>
    <n v="3"/>
    <s v=" IHU, KIT 500316239"/>
    <m/>
    <x v="3"/>
    <s v="Plastic_CHP"/>
    <x v="2"/>
  </r>
  <r>
    <s v="CHP-INT-00059, Rev 02"/>
    <m/>
    <s v="PRT, IHU, KIT 500316239"/>
    <s v="PRT, IHU, KIT 500316239"/>
    <s v="MIHP"/>
    <s v="EA"/>
    <s v="M"/>
    <b v="0"/>
    <s v="Plastic"/>
    <b v="0"/>
    <b v="0"/>
    <b v="0"/>
    <b v="1"/>
    <n v="3"/>
    <s v=" IHU, KIT 500316239"/>
    <m/>
    <x v="3"/>
    <s v="Plastic_CHP"/>
    <x v="2"/>
  </r>
  <r>
    <s v="CHP-INT-00060, Rev 01"/>
    <m/>
    <s v="PRT, IHU, KIT 500316239S"/>
    <s v="PRT, IHU, KIT 500316239S"/>
    <s v="MIHP"/>
    <s v="EA"/>
    <s v="M"/>
    <b v="0"/>
    <s v="Plastic"/>
    <b v="0"/>
    <b v="1"/>
    <b v="0"/>
    <b v="1"/>
    <n v="3"/>
    <s v=" IHU, KIT 500316239S"/>
    <m/>
    <x v="3"/>
    <s v="Plastic_CHP"/>
    <x v="2"/>
  </r>
  <r>
    <s v="CHP-INT-00060, Rev 02"/>
    <s v="PRT, IHU"/>
    <s v="PRT, IHU, KIT 500316239S"/>
    <s v="PRT, IHU, KIT 500316239S"/>
    <s v="MIHP"/>
    <s v="EA"/>
    <s v="M"/>
    <b v="0"/>
    <s v="Plastic"/>
    <b v="0"/>
    <b v="1"/>
    <b v="0"/>
    <b v="1"/>
    <n v="3"/>
    <s v=" IHU, KIT 500316239S"/>
    <m/>
    <x v="3"/>
    <s v="Plastic_CHP"/>
    <x v="2"/>
  </r>
  <r>
    <s v="CHP-INT-00060, Rev 04"/>
    <s v="PRT, IHU"/>
    <s v="PRT, IHU, KIT 500316239S"/>
    <s v="PRT, IHU, KIT 500316239S"/>
    <s v="MIHP"/>
    <s v="EA"/>
    <s v="M"/>
    <b v="0"/>
    <s v="Plastic"/>
    <b v="0"/>
    <b v="1"/>
    <b v="0"/>
    <b v="1"/>
    <n v="3"/>
    <s v=" IHU, KIT 500316239S"/>
    <m/>
    <x v="3"/>
    <s v="Plastic_CHP"/>
    <x v="2"/>
  </r>
  <r>
    <s v="CHP-INT-00060, Rev 05"/>
    <s v="PRT, IHU"/>
    <s v="PRT, IHU, KIT 500316239S"/>
    <s v="PRT, IHU, KIT 500316239S"/>
    <s v="MIHP"/>
    <s v="EA"/>
    <s v="M"/>
    <b v="0"/>
    <s v="Plastic"/>
    <b v="0"/>
    <b v="0"/>
    <b v="0"/>
    <b v="1"/>
    <n v="3"/>
    <s v=" IHU, KIT 500316239S"/>
    <m/>
    <x v="3"/>
    <s v="Plastic_CHP"/>
    <x v="2"/>
  </r>
  <r>
    <s v="CHP-INT-00061, Rev 01"/>
    <m/>
    <s v="PRT, IHU, KIT 500316239L"/>
    <s v="PRT, IHU, KIT 500316239L"/>
    <s v="MIHP"/>
    <s v="EA"/>
    <s v="M"/>
    <b v="0"/>
    <s v="Plastic"/>
    <b v="0"/>
    <b v="1"/>
    <b v="0"/>
    <b v="1"/>
    <n v="3"/>
    <s v=" IHU, KIT 500316239L"/>
    <m/>
    <x v="3"/>
    <s v="Plastic_CHP"/>
    <x v="2"/>
  </r>
  <r>
    <s v="CHP-INT-00061, Rev 02"/>
    <s v="PRT, IHU"/>
    <s v="PRT, IHU, KIT 500316239L"/>
    <s v="PRT, IHU, KIT 500316239L"/>
    <s v="MIHP"/>
    <s v="EA"/>
    <s v="M"/>
    <b v="0"/>
    <s v="Plastic"/>
    <b v="0"/>
    <b v="1"/>
    <b v="0"/>
    <b v="1"/>
    <n v="3"/>
    <s v=" IHU, KIT 500316239L"/>
    <m/>
    <x v="3"/>
    <s v="Plastic_CHP"/>
    <x v="2"/>
  </r>
  <r>
    <s v="CHP-INT-00061, Rev 03"/>
    <s v="PRT, IHU"/>
    <s v="PRT, IHU, KIT 500316239L"/>
    <s v="PRT, IHU, KIT 500316239L"/>
    <s v="MIHP"/>
    <s v="EA"/>
    <s v="M"/>
    <b v="0"/>
    <s v="Plastic"/>
    <b v="0"/>
    <b v="1"/>
    <b v="0"/>
    <b v="1"/>
    <n v="3"/>
    <s v=" IHU, KIT 500316239L"/>
    <m/>
    <x v="3"/>
    <s v="Plastic_CHP"/>
    <x v="2"/>
  </r>
  <r>
    <s v="CHP-INT-00062, Rev 01"/>
    <m/>
    <s v="IR Wafer Guide (Outer) 500194567"/>
    <s v="IR Wafer Guide (Outer) 500194567"/>
    <s v="MIHP"/>
    <s v="EA"/>
    <s v="M"/>
    <b v="0"/>
    <s v="Plastic"/>
    <b v="0"/>
    <b v="0"/>
    <b v="0"/>
    <b v="1"/>
    <n v="0"/>
    <s v="IR"/>
    <m/>
    <x v="42"/>
    <s v="Plastic_CHP"/>
    <x v="2"/>
  </r>
  <r>
    <s v="CHP-INT-00062, Rev 02"/>
    <s v="IR Wafer"/>
    <s v="IR Wafer Guide (Outer) 500194567"/>
    <s v="IR Wafer Guide (Outer) 500194567"/>
    <s v="MIHP"/>
    <s v="EA"/>
    <s v="M"/>
    <b v="0"/>
    <s v="Plastic"/>
    <b v="0"/>
    <b v="0"/>
    <b v="0"/>
    <b v="1"/>
    <n v="0"/>
    <s v="IR"/>
    <m/>
    <x v="42"/>
    <s v="Plastic_CHP"/>
    <x v="2"/>
  </r>
  <r>
    <s v="CHP-INT-00063, Rev 01"/>
    <m/>
    <s v="IR Wafer Guide (Outer) 500194567S"/>
    <s v="IR Wafer Guide (Outer) 500194567S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3, Rev 02"/>
    <s v="IR Wafer"/>
    <s v="IR Wafer Guide (Outer) 500194567S"/>
    <s v="IR Wafer Guide (Outer) 500194567S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3, Rev 03"/>
    <s v="IR Wafer"/>
    <s v="IR Wafer Guide (Outer) 500194567S"/>
    <s v="IR Wafer Guide (Outer) 500194567S"/>
    <s v="MIHP"/>
    <s v="EA"/>
    <s v="M"/>
    <b v="0"/>
    <s v="Plastic"/>
    <b v="0"/>
    <b v="0"/>
    <b v="0"/>
    <b v="1"/>
    <n v="0"/>
    <s v="IR"/>
    <m/>
    <x v="42"/>
    <s v="Plastic_CHP"/>
    <x v="2"/>
  </r>
  <r>
    <s v="CHP-INT-00064, Rev 01"/>
    <m/>
    <s v="IR Wafer Guide (Outer) 500194567L"/>
    <s v="IR Wafer Guide (Outer) 500194567L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4, Rev 02"/>
    <s v="IR Wafer"/>
    <s v="IR Wafer Guide (Outer) 500194567L"/>
    <s v="IR Wafer Guide (Outer) 500194567L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5, Rev 01"/>
    <m/>
    <s v="IR Wafer Guide (Inner) 500194568"/>
    <s v="IR Wafer Guide (Inner) 500194568"/>
    <s v="MIHP"/>
    <s v="EA"/>
    <s v="M"/>
    <b v="0"/>
    <s v="Plastic"/>
    <b v="0"/>
    <b v="0"/>
    <b v="0"/>
    <b v="1"/>
    <n v="0"/>
    <s v="IR"/>
    <m/>
    <x v="42"/>
    <s v="Plastic_CHP"/>
    <x v="2"/>
  </r>
  <r>
    <s v="CHP-INT-00065, Rev 02"/>
    <m/>
    <s v="IR Wafer Guide (Inner) 500194568"/>
    <s v="IR Wafer Guide (Inner) 500194568"/>
    <s v="MIHP"/>
    <s v="EA"/>
    <s v="M"/>
    <b v="0"/>
    <s v="Plastic"/>
    <b v="0"/>
    <b v="0"/>
    <b v="0"/>
    <b v="1"/>
    <n v="0"/>
    <s v="IR"/>
    <m/>
    <x v="42"/>
    <s v="Plastic_CHP"/>
    <x v="2"/>
  </r>
  <r>
    <s v="CHP-INT-00066, Rev 01"/>
    <m/>
    <s v="IR Wafer Guide 500194568S"/>
    <s v="IR Wafer Guide 500194568S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6, Rev 02"/>
    <s v="IR Wafer"/>
    <s v="IR Wafer Guide 500194568SIR Wafer Guide 500194568S"/>
    <s v="IR Wafer Guide 500194568SIR Wafer Guide 500194568S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7, Rev 01"/>
    <m/>
    <s v="IR Wafer Guide (Inner) 500194568L"/>
    <s v="IR Wafer Guide (Inner) 500194568L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7, Rev 02"/>
    <s v="IR Wafer"/>
    <s v="IR Wafer Guide (Inner) 500194568L"/>
    <s v="IR Wafer Guide (Inner) 500194568L"/>
    <s v="MIHP"/>
    <s v="EA"/>
    <s v="M"/>
    <b v="0"/>
    <s v="Plastic"/>
    <b v="0"/>
    <b v="1"/>
    <b v="0"/>
    <b v="1"/>
    <n v="0"/>
    <s v="IR"/>
    <m/>
    <x v="42"/>
    <s v="Plastic_CHP"/>
    <x v="2"/>
  </r>
  <r>
    <s v="CHP-INT-00068, Rev 02"/>
    <s v="Wafer Su"/>
    <s v="Wafer Support Tab 500123362"/>
    <s v="Wafer Support Tab 500123362"/>
    <s v="MIHP"/>
    <s v="EA"/>
    <s v="M"/>
    <b v="0"/>
    <s v="Plastic"/>
    <b v="0"/>
    <b v="1"/>
    <b v="0"/>
    <b v="1"/>
    <n v="0"/>
    <s v="Wafer"/>
    <m/>
    <x v="42"/>
    <s v="Plastic_CHP"/>
    <x v="2"/>
  </r>
  <r>
    <s v="CHP-INT-00068, Rev 03"/>
    <m/>
    <s v="Wafer Support Tab 500123362"/>
    <s v="Wafer Support Tab 500123362"/>
    <s v="MIHP"/>
    <s v="EA"/>
    <s v="M"/>
    <b v="0"/>
    <s v="Plastic"/>
    <b v="0"/>
    <b v="1"/>
    <b v="0"/>
    <b v="1"/>
    <n v="0"/>
    <s v="Wafer"/>
    <m/>
    <x v="42"/>
    <s v="Plastic_CHP"/>
    <x v="2"/>
  </r>
  <r>
    <s v="CHP-INT-00068, Rev 04"/>
    <s v="Wafer Su"/>
    <s v="Wafer Support Tab 500123362"/>
    <s v="Wafer Support Tab 500123362"/>
    <s v="MIHP"/>
    <s v="EA"/>
    <s v="M"/>
    <b v="0"/>
    <s v="Plastic"/>
    <b v="0"/>
    <b v="0"/>
    <b v="0"/>
    <b v="1"/>
    <n v="0"/>
    <s v="Wafer"/>
    <m/>
    <x v="42"/>
    <s v="Plastic_CHP"/>
    <x v="2"/>
  </r>
  <r>
    <s v="CHP-INT-00069, Rev 01"/>
    <m/>
    <s v="WAFER GUIDE 500365499"/>
    <s v="WAFER GUIDE 500365499"/>
    <s v="MIHP"/>
    <s v="EA"/>
    <s v="M"/>
    <b v="0"/>
    <s v="Plastic"/>
    <b v="0"/>
    <b v="1"/>
    <b v="0"/>
    <b v="1"/>
    <n v="0"/>
    <s v="WAFER"/>
    <m/>
    <x v="42"/>
    <s v="Plastic_CHP"/>
    <x v="2"/>
  </r>
  <r>
    <s v="CHP-INT-00069, Rev 02"/>
    <m/>
    <s v="WAFER GUIDE 500365499"/>
    <s v="WAFER GUIDE 500365499"/>
    <s v="MIHP"/>
    <s v="EA"/>
    <s v="M"/>
    <b v="0"/>
    <s v="Plastic"/>
    <b v="0"/>
    <b v="1"/>
    <b v="0"/>
    <b v="1"/>
    <n v="0"/>
    <s v="WAFER"/>
    <m/>
    <x v="42"/>
    <s v="Plastic_CHP"/>
    <x v="2"/>
  </r>
  <r>
    <s v="CHP-INT-00069, Rev 04"/>
    <s v="WAFER GU"/>
    <s v="WAFER GUIDE 500365499"/>
    <s v="WAFER GUIDE 500365499"/>
    <s v="MIHP"/>
    <s v="EA"/>
    <s v="M"/>
    <b v="0"/>
    <s v="Plastic"/>
    <b v="0"/>
    <b v="1"/>
    <b v="0"/>
    <b v="1"/>
    <n v="0"/>
    <s v="WAFER"/>
    <m/>
    <x v="42"/>
    <s v="Plastic_CHP"/>
    <x v="2"/>
  </r>
  <r>
    <s v="CHP-INT-00070, Rev 01"/>
    <m/>
    <s v="CR Wafer Guide 500194571"/>
    <s v="CR Wafer Guide 500194571"/>
    <s v="MIHP"/>
    <s v="EA"/>
    <s v="M"/>
    <b v="0"/>
    <s v="Plastic"/>
    <b v="0"/>
    <b v="1"/>
    <b v="0"/>
    <b v="1"/>
    <n v="0"/>
    <s v="CR"/>
    <m/>
    <x v="42"/>
    <s v="Plastic_CHP"/>
    <x v="2"/>
  </r>
  <r>
    <s v="CHP-INT-00070, Rev 02"/>
    <m/>
    <s v="CR Wafer Guide 500194571"/>
    <s v="CR Wafer Guide 500194571"/>
    <s v="MIHP"/>
    <s v="EA"/>
    <s v="M"/>
    <b v="0"/>
    <s v="Plastic"/>
    <b v="0"/>
    <b v="1"/>
    <b v="0"/>
    <b v="1"/>
    <n v="0"/>
    <s v="CR"/>
    <m/>
    <x v="42"/>
    <s v="Plastic_CHP"/>
    <x v="2"/>
  </r>
  <r>
    <s v="CHP-INT-00071, Rev 06"/>
    <n v="50021566"/>
    <s v="500215661 RING, CEL BUSH 1PUG. R&amp;D"/>
    <s v="500215661 RING, CEL BUSH 1PUG. R&amp;D"/>
    <s v="MIHP"/>
    <s v="EA"/>
    <s v="M"/>
    <b v="0"/>
    <s v="Plastic"/>
    <b v="0"/>
    <b v="1"/>
    <b v="0"/>
    <b v="1"/>
    <n v="0"/>
    <s v="500215661"/>
    <m/>
    <x v="12"/>
    <s v="Plastic_CHP"/>
    <x v="2"/>
  </r>
  <r>
    <s v="CHP-INT-00071, Rev 07"/>
    <m/>
    <s v="500215661 Ring, Cel Bush 1PUG. R&amp;D"/>
    <s v="500215661 Ring, Cel Bush 1PUG. R&amp;D"/>
    <s v="MIHP"/>
    <s v="EA"/>
    <s v="M"/>
    <b v="0"/>
    <s v="Plastic"/>
    <b v="0"/>
    <b v="0"/>
    <b v="0"/>
    <b v="1"/>
    <n v="0"/>
    <s v="500215661"/>
    <m/>
    <x v="12"/>
    <s v="Plastic_CHP"/>
    <x v="2"/>
  </r>
  <r>
    <s v="CHP-INT-00072, Rev 03"/>
    <m/>
    <s v="CUP, VACUUM, 300MM - 500119719"/>
    <s v="CUP, VACUUM, 300MM - 500119719"/>
    <s v="MIHP"/>
    <s v="EA"/>
    <s v="M"/>
    <b v="0"/>
    <s v="Plastic"/>
    <b v="0"/>
    <b v="0"/>
    <b v="0"/>
    <b v="1"/>
    <n v="3"/>
    <s v=" VACUUM, 300MM - 500119719"/>
    <m/>
    <x v="3"/>
    <s v="Plastic_CHP"/>
    <x v="2"/>
  </r>
  <r>
    <s v="CHP-INT-00072, Rev 04"/>
    <s v="CUP, VAC"/>
    <s v="CUP, VACUUM, 300MM - 500119719"/>
    <s v="CUP, VACUUM, 300MM - 500119719"/>
    <s v="MIHP"/>
    <s v="EA"/>
    <s v="M"/>
    <b v="0"/>
    <s v="Plastic"/>
    <b v="0"/>
    <b v="1"/>
    <b v="0"/>
    <b v="1"/>
    <n v="3"/>
    <s v=" VACUUM, 300MM - 500119719"/>
    <m/>
    <x v="3"/>
    <s v="Plastic_CHP"/>
    <x v="2"/>
  </r>
  <r>
    <s v="CHP-INT-00072, Rev 06"/>
    <s v="CUP, VAC"/>
    <s v="CUP, VACUUM, 300MM - 500119719"/>
    <s v="CUP, VACUUM, 300MM - 500119719"/>
    <s v="MIHP"/>
    <s v="EA"/>
    <s v="M"/>
    <b v="0"/>
    <s v="Plastic"/>
    <b v="0"/>
    <b v="1"/>
    <b v="0"/>
    <b v="1"/>
    <n v="3"/>
    <s v=" VACUUM, 300MM - 500119719"/>
    <m/>
    <x v="3"/>
    <s v="Plastic_CHP"/>
    <x v="2"/>
  </r>
  <r>
    <s v="CHP-INT-00073, Rev 04"/>
    <s v="SU-3200 "/>
    <s v="SU-3200 Chuckpin"/>
    <s v="SU-3200 Chuckpin"/>
    <m/>
    <s v="EA"/>
    <s v="M"/>
    <b v="1"/>
    <s v="Miscellaneous"/>
    <b v="0"/>
    <b v="1"/>
    <b v="0"/>
    <b v="1"/>
    <n v="0"/>
    <s v="SU-3200"/>
    <m/>
    <x v="8"/>
    <s v="Miscellaneous_CHP"/>
    <x v="0"/>
  </r>
  <r>
    <s v="CHP-INT-00073, Rev 05"/>
    <s v="SU-3200"/>
    <s v="SU-3200 Chuckpin"/>
    <s v="SU-3200 Chuckpin"/>
    <s v="MIHP"/>
    <s v="EA"/>
    <s v="M"/>
    <b v="0"/>
    <s v="Plastic"/>
    <b v="0"/>
    <b v="1"/>
    <b v="0"/>
    <b v="1"/>
    <n v="0"/>
    <s v="SU-3200"/>
    <m/>
    <x v="8"/>
    <s v="Plastic_CHP"/>
    <x v="2"/>
  </r>
  <r>
    <s v="CHP-INT-00076, Rev 01"/>
    <m/>
    <s v="Saddle, Curved, Pusher Tip, VDP&lt;, Desica 300MM"/>
    <s v="Saddle, Curved, Pusher Tip, VDP&lt;, Desica 300MM"/>
    <s v="MIHP"/>
    <s v="EA"/>
    <s v="M"/>
    <b v="0"/>
    <s v="Plastic"/>
    <b v="0"/>
    <b v="1"/>
    <b v="0"/>
    <b v="1"/>
    <n v="6"/>
    <s v=" Curved, Pusher Tip, VDP&lt;, Desica 300MM"/>
    <m/>
    <x v="3"/>
    <s v="Plastic_CHP"/>
    <x v="2"/>
  </r>
  <r>
    <s v="CHP-INT-00084, Rev 01"/>
    <m/>
    <s v="Chuck, Plug"/>
    <s v="Chuck, Plug"/>
    <s v="MIHP"/>
    <s v="EA"/>
    <s v="M"/>
    <b v="0"/>
    <s v="Plastic"/>
    <b v="0"/>
    <b v="1"/>
    <b v="0"/>
    <b v="1"/>
    <n v="5"/>
    <s v=" Plug"/>
    <m/>
    <x v="29"/>
    <s v="Plastic_CHP"/>
    <x v="2"/>
  </r>
  <r>
    <s v="CHP-INT-00085, Rev 01"/>
    <m/>
    <s v="Chuck, Pin 3456"/>
    <s v="Chuck, Pin 3456"/>
    <s v="MIHP"/>
    <s v="EA"/>
    <s v="M"/>
    <b v="0"/>
    <s v="Plastic"/>
    <b v="0"/>
    <b v="1"/>
    <b v="0"/>
    <b v="1"/>
    <n v="5"/>
    <s v=" Pin 3456"/>
    <m/>
    <x v="8"/>
    <s v="Plastic_CHP"/>
    <x v="2"/>
  </r>
  <r>
    <s v="CHP-INT-00086, Rev 01"/>
    <m/>
    <s v="Chuck, Pin 1278"/>
    <s v="Chuck, Pin 1278"/>
    <s v="MIHP"/>
    <s v="EA"/>
    <s v="M"/>
    <b v="0"/>
    <s v="Plastic"/>
    <b v="0"/>
    <b v="1"/>
    <b v="0"/>
    <b v="1"/>
    <n v="5"/>
    <s v=" Pin 1278"/>
    <m/>
    <x v="8"/>
    <s v="Plastic_CHP"/>
    <x v="2"/>
  </r>
  <r>
    <s v="CHP-INT-00086, Rev 02"/>
    <s v="Chuck, P"/>
    <s v="Chuck, Pin 1278"/>
    <s v="Chuck, Pin 1278"/>
    <s v="MIHP"/>
    <s v="EA"/>
    <s v="M"/>
    <b v="0"/>
    <s v="Plastic"/>
    <b v="0"/>
    <b v="0"/>
    <b v="0"/>
    <b v="1"/>
    <n v="5"/>
    <s v=" Pin 1278"/>
    <m/>
    <x v="8"/>
    <s v="Plastic_CHP"/>
    <x v="2"/>
  </r>
  <r>
    <s v="CHP-INT-00088, Rev 3"/>
    <n v="50017671"/>
    <s v="500176711 SU-3200 Chuckpin Insert"/>
    <s v="500176711 SU-3200 Chuckpin Insert"/>
    <m/>
    <s v="EA"/>
    <s v="M"/>
    <b v="1"/>
    <s v="Miscellaneous"/>
    <b v="0"/>
    <b v="1"/>
    <b v="0"/>
    <b v="1"/>
    <n v="0"/>
    <s v="500176711"/>
    <m/>
    <x v="8"/>
    <s v="Miscellaneous_CHP"/>
    <x v="0"/>
  </r>
  <r>
    <s v="CHP-INT-00089, Rev 01"/>
    <m/>
    <s v="Cap, M4, DS Top R(A)"/>
    <s v="Cap, M4, DS Top R(A)"/>
    <s v="Sub"/>
    <s v="EA"/>
    <s v="M"/>
    <b v="0"/>
    <s v="Plastic"/>
    <b v="0"/>
    <b v="1"/>
    <b v="0"/>
    <b v="1"/>
    <n v="3"/>
    <s v=" M4, DS Top R(A)"/>
    <m/>
    <x v="2"/>
    <s v="Plastic_CHP"/>
    <x v="2"/>
  </r>
  <r>
    <s v="CHP-INT-00090, Rev 01"/>
    <m/>
    <s v="Cap, M4, DS, Top D(A)"/>
    <s v="Cap, M4, DS, Top D(A)"/>
    <s v="spbo"/>
    <s v="EA"/>
    <s v="M"/>
    <b v="0"/>
    <s v="Plastic"/>
    <b v="0"/>
    <b v="1"/>
    <b v="0"/>
    <b v="1"/>
    <n v="3"/>
    <s v=" M4, DS, Top D(A)"/>
    <m/>
    <x v="3"/>
    <s v="Plastic_CHP"/>
    <x v="2"/>
  </r>
  <r>
    <s v="CHP-INT-00091, Rev 01"/>
    <m/>
    <s v="Cap, M4, DS-Top4 V2E"/>
    <s v="Cap, M4, DS-Top4 V2E"/>
    <s v="spbo"/>
    <s v="EA"/>
    <s v="M"/>
    <b v="0"/>
    <s v="Plastic"/>
    <b v="0"/>
    <b v="1"/>
    <b v="0"/>
    <b v="1"/>
    <n v="3"/>
    <s v=" M4, DS-Top4 V2E"/>
    <m/>
    <x v="3"/>
    <s v="Plastic_CHP"/>
    <x v="2"/>
  </r>
  <r>
    <s v="CHP-INT-00092, Rev 01"/>
    <m/>
    <s v="Cap, D9.9-8.0 T0.5 (Taper)"/>
    <s v="Cap, D9.9-8.0 T0.5 (Taper)"/>
    <s v="MIHP"/>
    <s v="EA"/>
    <s v="M"/>
    <b v="0"/>
    <s v="Plastic"/>
    <b v="0"/>
    <b v="1"/>
    <b v="0"/>
    <b v="1"/>
    <n v="3"/>
    <s v=" D9.9-8.0 T0.5 (Taper)"/>
    <m/>
    <x v="3"/>
    <s v="Plastic_CHP"/>
    <x v="2"/>
  </r>
  <r>
    <s v="CHP-INT-00094"/>
    <s v="WAFER LI"/>
    <s v="WAFER LIFTER PIN"/>
    <s v="WAFER LIFTER PIN"/>
    <s v="spos"/>
    <s v="EA"/>
    <s v="P"/>
    <b v="0"/>
    <s v="SUB CON"/>
    <b v="0"/>
    <b v="0"/>
    <b v="0"/>
    <b v="1"/>
    <n v="0"/>
    <s v="WAFER"/>
    <m/>
    <x v="14"/>
    <s v="SUB CON_CHP"/>
    <x v="0"/>
  </r>
  <r>
    <s v="CHP-INT-00095, Rev 01"/>
    <m/>
    <s v="WAFER LIFTER PIN"/>
    <s v="WAFER LIFTER PIN"/>
    <s v="MIHP"/>
    <s v="EA"/>
    <s v="M"/>
    <b v="0"/>
    <s v="Plastic"/>
    <b v="0"/>
    <b v="1"/>
    <b v="0"/>
    <b v="1"/>
    <n v="0"/>
    <s v="WAFER"/>
    <m/>
    <x v="8"/>
    <s v="Plastic_CHP"/>
    <x v="2"/>
  </r>
  <r>
    <s v="CHP-INT-00100, Item 1"/>
    <s v="O-Ring"/>
    <s v="O-Ring"/>
    <s v="O-Ring"/>
    <s v="smop"/>
    <s v="EA"/>
    <s v="M"/>
    <b v="1"/>
    <s v="Miscellaneous"/>
    <b v="0"/>
    <b v="0"/>
    <b v="0"/>
    <b v="1"/>
    <n v="0"/>
    <e v="#VALUE!"/>
    <m/>
    <x v="40"/>
    <s v="Miscellaneous_CHP"/>
    <x v="0"/>
  </r>
  <r>
    <s v="CHP-INT-00100, Item 2"/>
    <s v="O-Ring C"/>
    <s v="O-Ring Case"/>
    <s v="O-Ring Case"/>
    <s v="spbo"/>
    <s v="EA"/>
    <s v="M"/>
    <b v="1"/>
    <s v="Miscellaneous"/>
    <b v="0"/>
    <b v="0"/>
    <b v="0"/>
    <b v="1"/>
    <n v="0"/>
    <s v="O-Ring"/>
    <m/>
    <x v="40"/>
    <s v="Miscellaneous_CHP"/>
    <x v="0"/>
  </r>
  <r>
    <s v="CHP-INT-00100, Rev 03"/>
    <s v="Encased "/>
    <s v="Encased O-Ring"/>
    <s v="Encased O-Ring"/>
    <m/>
    <s v="EA"/>
    <s v="M"/>
    <b v="1"/>
    <s v="Miscellaneous"/>
    <b v="0"/>
    <b v="0"/>
    <b v="0"/>
    <b v="1"/>
    <n v="0"/>
    <s v="Encased"/>
    <m/>
    <x v="40"/>
    <s v="Miscellaneous_CHP"/>
    <x v="0"/>
  </r>
  <r>
    <s v="chp-INT-00105"/>
    <m/>
    <s v="O-RING, 1.5MM wide, 6.5mmID. kalrez 6375, p/n K-S007"/>
    <s v="O-RING, 1.5MM wide, 6.5mmID. kalrez 6375, p/n K-S007"/>
    <s v="COM"/>
    <s v="EA"/>
    <s v="P"/>
    <b v="0"/>
    <s v="HARDWARE"/>
    <b v="0"/>
    <b v="0"/>
    <b v="0"/>
    <b v="1"/>
    <n v="6"/>
    <s v=" 1.5MM wide, 6.5mmID. kalrez 6375, p/n K-S007"/>
    <m/>
    <x v="40"/>
    <s v="HARDWARE_chp"/>
    <x v="0"/>
  </r>
  <r>
    <s v="CHP-INT-00108, Rev 3"/>
    <s v="Screw, I"/>
    <s v="Screw, Inner Shutter (VQD, R&amp;D)"/>
    <s v="Screw, Inner Shutter (VQD, R&amp;D)"/>
    <s v="MIHP"/>
    <s v="EA"/>
    <s v="M"/>
    <b v="0"/>
    <s v="Plastic"/>
    <b v="0"/>
    <b v="1"/>
    <b v="0"/>
    <b v="1"/>
    <n v="5"/>
    <s v=" Inner Shutter (VQD, R&amp;D)"/>
    <m/>
    <x v="3"/>
    <s v="Plastic_CHP"/>
    <x v="2"/>
  </r>
  <r>
    <s v="CHP-INT-00109,Rev 1"/>
    <m/>
    <s v="VACUUM TEST FIXTURE"/>
    <s v="VACUUM TEST FIXTURE"/>
    <s v="MIHP"/>
    <s v="EA"/>
    <s v="M"/>
    <b v="0"/>
    <s v="Plastic"/>
    <b v="0"/>
    <b v="1"/>
    <b v="0"/>
    <b v="1"/>
    <n v="0"/>
    <s v="VACUUM"/>
    <m/>
    <x v="3"/>
    <s v="Plastic_CHP"/>
    <x v="2"/>
  </r>
  <r>
    <s v="CHP-INT-00111, Rev 01"/>
    <m/>
    <s v="NOVA PVA BASE"/>
    <s v="NOVA PVA BASE"/>
    <s v="MIHP"/>
    <s v="EA"/>
    <s v="M"/>
    <b v="0"/>
    <s v="Plastic"/>
    <b v="0"/>
    <b v="0"/>
    <b v="0"/>
    <b v="1"/>
    <n v="0"/>
    <s v="NOVA"/>
    <m/>
    <x v="24"/>
    <s v="Plastic_CHP"/>
    <x v="2"/>
  </r>
  <r>
    <s v="CHP-INT-0035, Rev 04"/>
    <s v="PAD, PBI"/>
    <s v="PAD, PBI, REAR, HT, 3.8MM MODULAR, END, EDDECT 500156429"/>
    <s v="PAD, PBI, REAR, HT, 3.8MM MODULAR, END, EDDECT 500156429"/>
    <s v="MIHP"/>
    <s v="EA"/>
    <s v="M"/>
    <b v="0"/>
    <s v="Plastic"/>
    <b v="0"/>
    <b v="0"/>
    <b v="0"/>
    <b v="1"/>
    <n v="3"/>
    <s v=" PBI, REAR, HT, 3.8MM MODULAR, END, EDDECT 500156429"/>
    <m/>
    <x v="3"/>
    <s v="Plastic_CHP"/>
    <x v="2"/>
  </r>
  <r>
    <s v="CHP-IT-RR001 / CHP-IT-RR002-M01, Rev 01"/>
    <m/>
    <s v="CHP-IT-RR001 / CHP-IT-RR002 OPERATION 1"/>
    <s v="CHP-IT-RR001 / CHP-IT-RR002 OPERATION 1"/>
    <s v="MIHP"/>
    <s v="EA"/>
    <s v="M"/>
    <b v="0"/>
    <s v="Plastic"/>
    <b v="0"/>
    <b v="0"/>
    <b v="0"/>
    <b v="1"/>
    <n v="0"/>
    <s v="CHP-IT-RR001"/>
    <m/>
    <x v="3"/>
    <s v=""/>
    <x v="2"/>
  </r>
  <r>
    <s v="CHP-IT-RR001, Rev 08"/>
    <s v="RETAININ"/>
    <s v="RETAINING RING, BULK 300MM"/>
    <s v="RETAINING RING, BULK 300MM"/>
    <s v="MIHP"/>
    <s v="EA"/>
    <s v="M"/>
    <b v="0"/>
    <s v="Plastic"/>
    <b v="0"/>
    <b v="1"/>
    <b v="0"/>
    <b v="1"/>
    <n v="0"/>
    <s v="RETAINING"/>
    <m/>
    <x v="12"/>
    <s v="Plastic_CHP"/>
    <x v="2"/>
  </r>
  <r>
    <s v="CHP-IT-RR001, Rev 09"/>
    <s v="RETAININ"/>
    <s v="RETAINING RING, BULK 300MM"/>
    <s v="RETAINING RING, BULK 300MM"/>
    <s v="MIHP"/>
    <s v="EA"/>
    <s v="M"/>
    <b v="0"/>
    <s v="Plastic"/>
    <b v="0"/>
    <b v="1"/>
    <b v="0"/>
    <b v="1"/>
    <n v="0"/>
    <s v="RETAINING"/>
    <m/>
    <x v="12"/>
    <s v="Plastic_CHP"/>
    <x v="2"/>
  </r>
  <r>
    <s v="CHP-IT-RR001, Rev 11"/>
    <s v="RETAININ"/>
    <s v="RETAINING RING, BULK 300MM"/>
    <s v="RETAINING RING, BULK 300MM"/>
    <s v="MIHP"/>
    <s v="EA"/>
    <s v="M"/>
    <b v="0"/>
    <s v="Plastic"/>
    <b v="0"/>
    <b v="1"/>
    <b v="0"/>
    <b v="1"/>
    <n v="0"/>
    <s v="RETAINING"/>
    <m/>
    <x v="12"/>
    <s v="Plastic_CHP"/>
    <x v="2"/>
  </r>
  <r>
    <s v="CHP-IT-RR001/RR002-DP01, Rev 03"/>
    <m/>
    <s v=".126 DIA. LOCATION PIN"/>
    <s v=".126 DIA. LOCATION PIN"/>
    <s v="MIHP"/>
    <s v="EA"/>
    <s v="M"/>
    <b v="0"/>
    <s v="Plastic"/>
    <b v="0"/>
    <b v="0"/>
    <b v="0"/>
    <b v="1"/>
    <n v="0"/>
    <s v=".126"/>
    <m/>
    <x v="8"/>
    <s v="Plastic_CHP"/>
    <x v="2"/>
  </r>
  <r>
    <s v="CHP-IT-RR001/RR002-DP02, Rev 03"/>
    <m/>
    <s v="CHP-IT-RR001/RR002-DP02"/>
    <s v="CHP-IT-RR001/RR002-DP02"/>
    <s v="MIHP"/>
    <s v="EA"/>
    <s v="M"/>
    <b v="0"/>
    <s v="Plastic"/>
    <b v="0"/>
    <b v="0"/>
    <b v="0"/>
    <b v="1"/>
    <n v="0"/>
    <e v="#VALUE!"/>
    <m/>
    <x v="3"/>
    <s v=""/>
    <x v="2"/>
  </r>
  <r>
    <s v="CHP-IT-RR001/RR002-HMFB02, Rev 02"/>
    <m/>
    <s v="HORIZONTAL MILL OPERATION 2"/>
    <s v="HORIZONTAL MILL OPERATION 2"/>
    <s v="MIHP"/>
    <s v="EA"/>
    <s v="M"/>
    <b v="0"/>
    <s v="Plastic"/>
    <b v="0"/>
    <b v="1"/>
    <b v="0"/>
    <b v="1"/>
    <n v="0"/>
    <s v="HORIZONTAL"/>
    <m/>
    <x v="3"/>
    <s v="Plastic_CHP"/>
    <x v="2"/>
  </r>
  <r>
    <s v="CHP-IT-RR001/RR002-HMPC01, Rev 02"/>
    <m/>
    <s v="HORIZONTAL MILL OPERATION 1 PART CLAMP"/>
    <s v="HORIZONTAL MILL OPERATION 1 PART CLAMP"/>
    <s v="MIHM"/>
    <s v="EA"/>
    <s v="M"/>
    <b v="0"/>
    <s v="Metal"/>
    <b v="0"/>
    <b v="1"/>
    <b v="0"/>
    <b v="1"/>
    <n v="0"/>
    <s v="HORIZONTAL"/>
    <m/>
    <x v="41"/>
    <s v="Metal_CHP"/>
    <x v="10"/>
  </r>
  <r>
    <s v="CHP-IT-RR001/RR002-HMPC02, Rev 04"/>
    <m/>
    <s v="HORIZONTAL MILL OPERATION 2 PART CLAMP"/>
    <s v="HORIZONTAL MILL OPERATION 2 PART CLAMP"/>
    <s v="MIHM"/>
    <s v="EA"/>
    <s v="M"/>
    <b v="0"/>
    <s v="Metal"/>
    <b v="0"/>
    <b v="1"/>
    <b v="0"/>
    <b v="1"/>
    <n v="0"/>
    <s v="HORIZONTAL"/>
    <m/>
    <x v="41"/>
    <s v="Metal_CHP"/>
    <x v="10"/>
  </r>
  <r>
    <s v="CHP-IT-RR001/RR002-IF01"/>
    <m/>
    <s v="INSPECTION FIXTURE BLANK"/>
    <s v="INSPECTION FIXTURE BLANK"/>
    <s v="MIHM"/>
    <s v="EA"/>
    <s v="M"/>
    <b v="0"/>
    <s v="Metal"/>
    <b v="0"/>
    <b v="1"/>
    <b v="0"/>
    <b v="1"/>
    <n v="0"/>
    <s v="INSPECTION"/>
    <m/>
    <x v="3"/>
    <s v="Metal_CHP"/>
    <x v="10"/>
  </r>
  <r>
    <s v="CHP-IT-RR001/RR002-SPL02, Rev 01"/>
    <m/>
    <s v="LATHE OPERATION 2 INTERNAL SUPPORT PLUG"/>
    <s v="LATHE OPERATION 2 INTERNAL SUPPORT PLUG"/>
    <s v="MIHP"/>
    <s v="EA"/>
    <s v="M"/>
    <b v="0"/>
    <s v="Plastic"/>
    <b v="0"/>
    <b v="1"/>
    <b v="0"/>
    <b v="1"/>
    <n v="0"/>
    <s v="LATHE"/>
    <m/>
    <x v="29"/>
    <s v="Plastic_CHP"/>
    <x v="2"/>
  </r>
  <r>
    <s v="CHP-IT-RR001-DP01, Rev 1"/>
    <s v=".126 DIA"/>
    <s v=".126 DIA LOCATION PIN"/>
    <s v=".126 DIA LOCATION PIN"/>
    <m/>
    <s v="EA"/>
    <s v="M"/>
    <b v="0"/>
    <s v="Plastic"/>
    <b v="0"/>
    <b v="0"/>
    <b v="0"/>
    <b v="1"/>
    <n v="0"/>
    <s v=".126"/>
    <m/>
    <x v="8"/>
    <s v="Plastic_CHP"/>
    <x v="2"/>
  </r>
  <r>
    <s v="CHP-IT-RR001-DP02, Rev 1"/>
    <s v=".255 DIA"/>
    <s v=".255 DIA LOCATION PIN"/>
    <s v=".255 DIA LOCATION PIN"/>
    <m/>
    <s v="EA"/>
    <s v="M"/>
    <b v="0"/>
    <s v="Plastic"/>
    <b v="0"/>
    <b v="0"/>
    <b v="0"/>
    <b v="1"/>
    <n v="0"/>
    <s v=".255"/>
    <m/>
    <x v="8"/>
    <s v="Plastic_CHP"/>
    <x v="2"/>
  </r>
  <r>
    <s v="CHP-IT-RR001-HMFB01, Rev 0"/>
    <m/>
    <s v="HORIZONTAL MILL OPERATION 1 FIXTURE BASE"/>
    <s v="HORIZONTAL MILL OPERATION 1 FIXTURE BASE"/>
    <s v="MIHM"/>
    <s v="EA"/>
    <s v="M"/>
    <b v="0"/>
    <s v="Metal"/>
    <b v="0"/>
    <b v="1"/>
    <b v="0"/>
    <b v="1"/>
    <n v="0"/>
    <s v="HORIZONTAL"/>
    <m/>
    <x v="24"/>
    <s v="Metal_CHP"/>
    <x v="10"/>
  </r>
  <r>
    <s v="CHP-IT-RR001-HMFB02, Rev 01"/>
    <m/>
    <s v="HORIZONTAL MILL OPERATION 2 FIXTURE BASE"/>
    <s v="HORIZONTAL MILL OPERATION 2 FIXTURE BASE"/>
    <s v="MIHM"/>
    <s v="EA"/>
    <s v="M"/>
    <b v="0"/>
    <s v="Metal"/>
    <b v="0"/>
    <b v="1"/>
    <b v="0"/>
    <b v="1"/>
    <n v="0"/>
    <s v="HORIZONTAL"/>
    <m/>
    <x v="24"/>
    <s v="Metal_CHP"/>
    <x v="10"/>
  </r>
  <r>
    <s v="CHP-IT-RR001-HMPC01, Rev 0"/>
    <m/>
    <s v="HORIZONTAL MILL OPERATION 1 PART CLAMP"/>
    <s v="HORIZONTAL MILL OPERATION 1 PART CLAMP"/>
    <s v="MIHM"/>
    <s v="EA"/>
    <s v="M"/>
    <b v="0"/>
    <s v="Metal"/>
    <b v="0"/>
    <b v="0"/>
    <b v="0"/>
    <b v="1"/>
    <n v="0"/>
    <s v="HORIZONTAL"/>
    <m/>
    <x v="41"/>
    <s v="Metal_CHP"/>
    <x v="10"/>
  </r>
  <r>
    <s v="CHP-IT-RR001-HMPC02, Rev 02"/>
    <m/>
    <s v="HORIZONTAL MILL OPERATION 2 PART CLAMP"/>
    <s v="HORIZONTAL MILL OPERATION 2 PART CLAMP"/>
    <s v="MIHM"/>
    <s v="EA"/>
    <s v="M"/>
    <b v="0"/>
    <s v="Metal"/>
    <b v="0"/>
    <b v="1"/>
    <b v="0"/>
    <b v="1"/>
    <n v="0"/>
    <s v="HORIZONTAL"/>
    <m/>
    <x v="41"/>
    <s v="Metal_CHP"/>
    <x v="10"/>
  </r>
  <r>
    <s v="CHP-IT-RR001-IF01, Rev 03"/>
    <m/>
    <s v="INSPECTION FIXTURE BLANK"/>
    <s v="INSPECTION FIXTURE BLANK"/>
    <s v="MIHM"/>
    <s v="EA"/>
    <s v="M"/>
    <b v="0"/>
    <s v="Metal"/>
    <b v="0"/>
    <b v="0"/>
    <b v="0"/>
    <b v="1"/>
    <n v="0"/>
    <s v="INSPECTION"/>
    <m/>
    <x v="3"/>
    <s v="Metal_CHP"/>
    <x v="10"/>
  </r>
  <r>
    <s v="CHP-IT-RR001-IF01, Rev 4"/>
    <s v="INSPECTI"/>
    <s v="INSPECTION FIXTURE BLANK"/>
    <s v="INSPECTION FIXTURE BLANK"/>
    <s v="MIHM"/>
    <s v="EA"/>
    <s v="M"/>
    <b v="0"/>
    <s v="Metal"/>
    <b v="0"/>
    <b v="1"/>
    <b v="0"/>
    <b v="1"/>
    <n v="0"/>
    <s v="INSPECTION"/>
    <m/>
    <x v="3"/>
    <s v="Metal_CHP"/>
    <x v="10"/>
  </r>
  <r>
    <s v="CHP-IT-RR001-LFV04, Rev 01"/>
    <m/>
    <s v="LATHE OPERATION 4 VACUUM FIXTURE"/>
    <s v="LATHE OPERATION 4 VACUUM FIXTURE"/>
    <s v="MIHP"/>
    <s v="EA"/>
    <s v="M"/>
    <b v="0"/>
    <s v="Plastic"/>
    <b v="0"/>
    <b v="0"/>
    <b v="0"/>
    <b v="1"/>
    <n v="0"/>
    <s v="LATHE"/>
    <m/>
    <x v="3"/>
    <s v="Plastic_CHP"/>
    <x v="2"/>
  </r>
  <r>
    <s v="CHP-IT-RR002, Rev 01"/>
    <m/>
    <s v="RETAINING RING, BULK 300MM"/>
    <s v="RETAINING RING, BULK 300MM"/>
    <s v="MIHP"/>
    <s v="EA"/>
    <s v="M"/>
    <b v="0"/>
    <s v="Plastic"/>
    <b v="0"/>
    <b v="1"/>
    <b v="0"/>
    <b v="1"/>
    <n v="0"/>
    <s v="RETAINING"/>
    <m/>
    <x v="12"/>
    <s v="Plastic_CHP"/>
    <x v="2"/>
  </r>
  <r>
    <s v="CHP-IT-RR002, Rev 06"/>
    <s v="RETAININ"/>
    <s v="RETAINING RING, BULK 300MM"/>
    <s v="RETAINING RING, BULK 300MM"/>
    <s v="MIHP"/>
    <s v="EA"/>
    <s v="M"/>
    <b v="0"/>
    <s v="Plastic"/>
    <b v="0"/>
    <b v="1"/>
    <b v="0"/>
    <b v="1"/>
    <n v="0"/>
    <s v="RETAINING"/>
    <m/>
    <x v="12"/>
    <s v="Plastic_CHP"/>
    <x v="2"/>
  </r>
  <r>
    <s v="CHP-LAM-00001,Rev 01"/>
    <m/>
    <s v="SAMPLE WELDING PLATE"/>
    <s v="SAMPLE WELDING PLATE"/>
    <s v="spos"/>
    <s v="EA"/>
    <s v="M"/>
    <b v="0"/>
    <s v="Plastic"/>
    <b v="0"/>
    <b v="0"/>
    <b v="0"/>
    <b v="1"/>
    <n v="0"/>
    <s v="SAMPLE"/>
    <m/>
    <x v="16"/>
    <s v="Plastic_CHP"/>
    <x v="2"/>
  </r>
  <r>
    <s v="CHP-LAM-00002,Rev 01"/>
    <m/>
    <s v="SAMPLE WELDING TUBE"/>
    <s v="SAMPLE WELDING TUBE"/>
    <s v="spbo"/>
    <s v="EA"/>
    <s v="M"/>
    <b v="0"/>
    <s v="Plastic"/>
    <b v="0"/>
    <b v="0"/>
    <b v="0"/>
    <b v="1"/>
    <n v="0"/>
    <s v="SAMPLE"/>
    <m/>
    <x v="32"/>
    <s v="Plastic_CHP"/>
    <x v="2"/>
  </r>
  <r>
    <s v="CHP-LAM-00003, Rev 03"/>
    <m/>
    <s v="TRIMMING FIXTURE FOR 524-A46774-022"/>
    <s v="TRIMMING FIXTURE FOR 524-A46774-022"/>
    <s v="MIHP"/>
    <s v="EA"/>
    <s v="M"/>
    <b v="0"/>
    <s v="Plastic"/>
    <b v="0"/>
    <b v="0"/>
    <b v="0"/>
    <b v="1"/>
    <n v="0"/>
    <s v="TRIMMING"/>
    <m/>
    <x v="3"/>
    <s v="Plastic_CHP"/>
    <x v="2"/>
  </r>
  <r>
    <s v="CHP-LAM-00003,Rev 01"/>
    <m/>
    <s v="DV CHAMBER SEALING CAP"/>
    <s v="DV CHAMBER SEALING CAP"/>
    <s v="MIHP"/>
    <s v="EA"/>
    <s v="M"/>
    <b v="0"/>
    <s v="Plastic"/>
    <b v="0"/>
    <b v="1"/>
    <b v="0"/>
    <b v="1"/>
    <n v="0"/>
    <s v="DV"/>
    <m/>
    <x v="30"/>
    <s v="Plastic_CHP"/>
    <x v="2"/>
  </r>
  <r>
    <s v="CHP-LAM-00004, Rev 01"/>
    <m/>
    <s v="Gun Drilling Operation"/>
    <s v="Gun Drilling Operation"/>
    <s v="MIHP"/>
    <s v="EA"/>
    <s v="M"/>
    <b v="0"/>
    <s v="Plastic"/>
    <b v="0"/>
    <b v="0"/>
    <b v="0"/>
    <b v="1"/>
    <n v="0"/>
    <s v="Gun"/>
    <m/>
    <x v="3"/>
    <s v="Plastic_CHP"/>
    <x v="2"/>
  </r>
  <r>
    <s v="CHP-LAM-00004,Rev 02"/>
    <m/>
    <s v="PIPE FITTING"/>
    <s v="PIPE FITTING"/>
    <s v="MIHP"/>
    <s v="EA"/>
    <s v="M"/>
    <b v="0"/>
    <s v="Plastic"/>
    <b v="0"/>
    <b v="0"/>
    <b v="0"/>
    <b v="1"/>
    <n v="0"/>
    <s v="PIPE"/>
    <m/>
    <x v="3"/>
    <s v="Plastic_CHP"/>
    <x v="2"/>
  </r>
  <r>
    <s v="CHP-T001, Rev 01"/>
    <m/>
    <s v="O-RING STORAGE BOX"/>
    <s v="O-RING STORAGE BOX"/>
    <s v="MIHP"/>
    <s v="EA"/>
    <s v="M"/>
    <b v="0"/>
    <s v="Plastic"/>
    <b v="0"/>
    <b v="1"/>
    <b v="0"/>
    <b v="1"/>
    <n v="0"/>
    <s v="O-RING"/>
    <m/>
    <x v="40"/>
    <s v="Plastic_CHP"/>
    <x v="2"/>
  </r>
  <r>
    <s v="CHP-T001, Rev 02"/>
    <s v="O-RING S"/>
    <s v="O-RING STORAGE BOX"/>
    <s v="O-RING STORAGE BOX"/>
    <s v="MIHP"/>
    <s v="EA"/>
    <s v="M"/>
    <b v="0"/>
    <s v="Plastic"/>
    <b v="0"/>
    <b v="0"/>
    <b v="0"/>
    <b v="1"/>
    <n v="0"/>
    <s v="O-RING"/>
    <m/>
    <x v="40"/>
    <s v="Plastic_CHP"/>
    <x v="2"/>
  </r>
  <r>
    <s v="CHP-T001, Rev 03"/>
    <s v="O-RING S"/>
    <s v="O-RING STORAGE BOX"/>
    <s v="O-RING STORAGE BOX"/>
    <s v="MIHP"/>
    <s v="EA"/>
    <s v="M"/>
    <b v="0"/>
    <s v="Plastic"/>
    <b v="0"/>
    <b v="0"/>
    <b v="0"/>
    <b v="1"/>
    <n v="0"/>
    <s v="O-RING"/>
    <m/>
    <x v="40"/>
    <s v="Plastic_CHP"/>
    <x v="2"/>
  </r>
  <r>
    <s v="CHP-THF-00004, Rev 0"/>
    <s v="ACRYLIC"/>
    <s v="ACRYLIC COUPON, 1.5MM"/>
    <s v="ACRYLIC COUPON, 1.5MM"/>
    <s v="Sub"/>
    <s v="EA"/>
    <s v="M"/>
    <b v="0"/>
    <s v="Plastic"/>
    <b v="0"/>
    <b v="0"/>
    <b v="0"/>
    <b v="1"/>
    <n v="0"/>
    <s v="ACRYLIC"/>
    <m/>
    <x v="2"/>
    <s v="Plastic_CHP"/>
    <x v="8"/>
  </r>
  <r>
    <s v="CH-TL-90121, Rev E1"/>
    <m/>
    <s v="WB, TL, Tank, Brush/HF Module"/>
    <s v="WB, TL, Tank, Brush/HF Module"/>
    <m/>
    <s v="EA"/>
    <s v="M"/>
    <b v="0"/>
    <s v="SUB CON"/>
    <b v="0"/>
    <b v="0"/>
    <b v="0"/>
    <b v="1"/>
    <n v="2"/>
    <s v=" TL, Tank, Brush/HF Module"/>
    <m/>
    <x v="14"/>
    <s v="SUB CON_CH-"/>
    <x v="0"/>
  </r>
  <r>
    <s v="CH-TL-90121, Rev E2"/>
    <m/>
    <s v="WB, TL, Tank, Brush/HF Module"/>
    <s v="WB, TL, Tank, Brush/HF Module"/>
    <m/>
    <s v="EA"/>
    <s v="M"/>
    <b v="0"/>
    <s v="MIH"/>
    <b v="0"/>
    <b v="1"/>
    <b v="0"/>
    <b v="1"/>
    <n v="2"/>
    <s v=" TL, Tank, Brush/HF Module"/>
    <m/>
    <x v="34"/>
    <s v="MIH_CH-"/>
    <x v="0"/>
  </r>
  <r>
    <s v="CH-TLEXT-LATHE-E1, Rev E1"/>
    <s v="CH-TLEXT"/>
    <s v="CH-TLEXT-LATHE-E1"/>
    <s v="CH-TLEXT-LATHE-E1"/>
    <m/>
    <s v="EA"/>
    <s v="M"/>
    <b v="0"/>
    <s v="NP"/>
    <b v="0"/>
    <b v="0"/>
    <b v="0"/>
    <b v="1"/>
    <n v="0"/>
    <e v="#VALUE!"/>
    <m/>
    <x v="3"/>
    <s v=""/>
    <x v="0"/>
  </r>
  <r>
    <s v="CH-TLEXT-LATHE-E1, Rev E2"/>
    <s v="CH-TLEXT"/>
    <s v="CH-TLEXT-LATHE-E1"/>
    <s v="CH-TLEXT-LATHE-E1"/>
    <m/>
    <s v="EA"/>
    <s v="M"/>
    <b v="0"/>
    <s v="SUB CON"/>
    <b v="0"/>
    <b v="0"/>
    <b v="0"/>
    <b v="1"/>
    <n v="0"/>
    <e v="#VALUE!"/>
    <m/>
    <x v="14"/>
    <s v=""/>
    <x v="0"/>
  </r>
  <r>
    <s v="CH-TLEXT-LATHE-E1, Rev E3"/>
    <s v="CH-TLEXT"/>
    <s v="CH-TLEXT-LATHE-E1"/>
    <s v="CH-TLEXT-LATHE-E1"/>
    <m/>
    <s v="EA"/>
    <s v="M"/>
    <b v="0"/>
    <s v="SUB CON"/>
    <b v="0"/>
    <b v="0"/>
    <b v="0"/>
    <b v="1"/>
    <n v="0"/>
    <e v="#VALUE!"/>
    <m/>
    <x v="14"/>
    <s v=""/>
    <x v="0"/>
  </r>
  <r>
    <s v="Cipped Pin"/>
    <m/>
    <s v="Cipped Pin"/>
    <s v="Cipped Pin"/>
    <m/>
    <s v="EA"/>
    <s v="M"/>
    <b v="0"/>
    <s v="MIH"/>
    <b v="0"/>
    <b v="0"/>
    <b v="0"/>
    <b v="1"/>
    <n v="0"/>
    <s v="Cipped"/>
    <m/>
    <x v="8"/>
    <s v=""/>
    <x v="0"/>
  </r>
  <r>
    <s v="CK-01-01064-03, Rev E1"/>
    <s v="CK-01-01"/>
    <s v="CK-01-01064-03, Rev E1"/>
    <s v="CK-01-01064-03, Rev E1"/>
    <s v="Sub"/>
    <s v="EA"/>
    <s v="M"/>
    <b v="1"/>
    <s v="Plastic"/>
    <b v="0"/>
    <b v="1"/>
    <b v="0"/>
    <b v="1"/>
    <n v="0"/>
    <s v="CK-01-01064-03,"/>
    <m/>
    <x v="2"/>
    <s v=""/>
    <x v="2"/>
  </r>
  <r>
    <s v="CK-01-10016, Rev E3"/>
    <s v="CK-01-10"/>
    <s v="CK-01-10016, Rev E3"/>
    <s v="CK-01-10016, Rev E3"/>
    <m/>
    <s v="EA"/>
    <s v="M"/>
    <b v="0"/>
    <s v="MIH"/>
    <b v="0"/>
    <b v="1"/>
    <b v="0"/>
    <b v="1"/>
    <n v="0"/>
    <s v="CK-01-10016,"/>
    <m/>
    <x v="3"/>
    <s v=""/>
    <x v="0"/>
  </r>
  <r>
    <s v="CK-01-10039, Rev E1"/>
    <s v="Vacuum t"/>
    <s v="Vacuum tooling 0042-00664"/>
    <s v="Vacuum tooling 0042-00664"/>
    <m/>
    <s v="EA"/>
    <s v="M"/>
    <b v="0"/>
    <s v="MIH"/>
    <b v="0"/>
    <b v="0"/>
    <b v="0"/>
    <b v="1"/>
    <n v="0"/>
    <s v="Vacuum"/>
    <m/>
    <x v="10"/>
    <s v="MIH_CK-"/>
    <x v="0"/>
  </r>
  <r>
    <s v="CK-01-10040, Rev E1"/>
    <s v="Plug too"/>
    <s v="Plug tooling vacuum 0042-00664"/>
    <s v="Plug tooling vacuum 0042-00664"/>
    <m/>
    <s v="EA"/>
    <s v="M"/>
    <b v="0"/>
    <s v="MIH"/>
    <b v="0"/>
    <b v="0"/>
    <b v="0"/>
    <b v="1"/>
    <n v="0"/>
    <s v="Plug"/>
    <m/>
    <x v="10"/>
    <s v="MIH_CK-"/>
    <x v="0"/>
  </r>
  <r>
    <s v="CK-01-10041, Rev E1"/>
    <s v="Vacuum t"/>
    <s v="Vacuum tooling lathe Mandrill"/>
    <s v="Vacuum tooling lathe Mandrill"/>
    <m/>
    <s v="EA"/>
    <s v="M"/>
    <b v="0"/>
    <s v="MIH"/>
    <b v="0"/>
    <b v="0"/>
    <b v="0"/>
    <b v="1"/>
    <n v="0"/>
    <s v="Vacuum"/>
    <m/>
    <x v="10"/>
    <s v="MIH_CK-"/>
    <x v="0"/>
  </r>
  <r>
    <s v="CK-01-10042, Rev E1"/>
    <s v="Vacuum t"/>
    <s v="Vacuum tooling lathe 10&quot; Chuck"/>
    <s v="Vacuum tooling lathe 10&quot; Chuck"/>
    <m/>
    <s v="EA"/>
    <s v="M"/>
    <b v="0"/>
    <s v="MIH"/>
    <b v="0"/>
    <b v="0"/>
    <b v="0"/>
    <b v="1"/>
    <n v="0"/>
    <s v="Vacuum"/>
    <m/>
    <x v="10"/>
    <s v="MIH_CK-"/>
    <x v="0"/>
  </r>
  <r>
    <s v="CK-01-10043, Rev E1"/>
    <s v="Vacuum t"/>
    <s v="Standard 8&quot; chuck vacuum tooling"/>
    <s v="Standard 8&quot; chuck vacuum tooling"/>
    <m/>
    <s v="EA"/>
    <s v="M"/>
    <b v="0"/>
    <s v="MIH"/>
    <b v="0"/>
    <b v="0"/>
    <b v="0"/>
    <b v="1"/>
    <n v="0"/>
    <s v="Standard"/>
    <m/>
    <x v="10"/>
    <s v="MIH_CK-"/>
    <x v="0"/>
  </r>
  <r>
    <s v="CK-01-10044, Rev E1"/>
    <s v="Membrane"/>
    <s v="Membrane Vacuum fixture 0041-77748"/>
    <s v="Membrane Vacuum fixture 0041-77748"/>
    <m/>
    <s v="EA"/>
    <s v="M"/>
    <b v="0"/>
    <s v="MIH"/>
    <b v="0"/>
    <b v="0"/>
    <b v="0"/>
    <b v="1"/>
    <n v="0"/>
    <s v="Membrane"/>
    <m/>
    <x v="3"/>
    <s v="MIH_CK-"/>
    <x v="0"/>
  </r>
  <r>
    <s v="CK-01-10050, Rev E1"/>
    <s v="Flange D"/>
    <s v="Flange DI watertank CR"/>
    <s v="Flange DI watertank CR"/>
    <m/>
    <s v="EA"/>
    <s v="M"/>
    <b v="0"/>
    <s v="MIH"/>
    <b v="0"/>
    <b v="1"/>
    <b v="0"/>
    <b v="1"/>
    <n v="0"/>
    <s v="Flange"/>
    <m/>
    <x v="34"/>
    <s v="MIH_CK-"/>
    <x v="0"/>
  </r>
  <r>
    <s v="CK-01-10051, Rev E1"/>
    <s v="Plastic"/>
    <s v="Plastic plug thin"/>
    <s v="Plastic plug thin"/>
    <m/>
    <s v="EA"/>
    <s v="M"/>
    <b v="0"/>
    <s v="MIH"/>
    <b v="0"/>
    <b v="0"/>
    <b v="0"/>
    <b v="1"/>
    <n v="0"/>
    <s v="Plastic"/>
    <m/>
    <x v="29"/>
    <s v="MIH_CK-"/>
    <x v="0"/>
  </r>
  <r>
    <s v="CK-01-10052, Rev E1"/>
    <s v="Leak tes"/>
    <s v="Leak test tooling 0041-77748"/>
    <s v="Leak test tooling 0041-77748"/>
    <m/>
    <s v="EA"/>
    <s v="M"/>
    <b v="0"/>
    <s v="SUB CON"/>
    <b v="0"/>
    <b v="1"/>
    <b v="0"/>
    <b v="1"/>
    <n v="0"/>
    <s v="Leak"/>
    <m/>
    <x v="14"/>
    <s v="SUB CON_CK-"/>
    <x v="0"/>
  </r>
  <r>
    <s v="CK-01-10052, Rev E4"/>
    <s v="Leak Tes"/>
    <s v="Leak Test Tooling Top for PRT-0041-77748"/>
    <s v="Leak Test Tooling Top for PRT-0041-77748"/>
    <s v="MIHP"/>
    <s v="EA"/>
    <s v="M"/>
    <b v="0"/>
    <s v="Plastic"/>
    <b v="0"/>
    <b v="1"/>
    <b v="0"/>
    <b v="1"/>
    <n v="0"/>
    <s v="Leak"/>
    <m/>
    <x v="10"/>
    <s v="Plastic_CK-"/>
    <x v="2"/>
  </r>
  <r>
    <s v="CK-01-10052-E12"/>
    <s v="LEAK TES"/>
    <s v="LEAK TEST TOOLING"/>
    <s v="LEAK TEST TOOLING"/>
    <m/>
    <s v="EA"/>
    <s v="M"/>
    <b v="0"/>
    <s v="NP"/>
    <b v="0"/>
    <b v="0"/>
    <b v="0"/>
    <b v="1"/>
    <n v="0"/>
    <s v="LEAK"/>
    <m/>
    <x v="10"/>
    <s v="NP_CK-"/>
    <x v="0"/>
  </r>
  <r>
    <s v="CK-01-10052-E3"/>
    <s v="LEAK TES"/>
    <s v="LEAK TEST TOOLING"/>
    <s v="LEAK TEST TOOLING"/>
    <m/>
    <s v="EA"/>
    <s v="M"/>
    <b v="0"/>
    <s v="NP"/>
    <b v="0"/>
    <b v="0"/>
    <b v="0"/>
    <b v="1"/>
    <n v="0"/>
    <s v="LEAK"/>
    <m/>
    <x v="10"/>
    <s v="NP_CK-"/>
    <x v="0"/>
  </r>
  <r>
    <s v="CK-01-10053, Rev E1"/>
    <s v="JAWS (SP"/>
    <s v="JAWS (SPARK TESTER)"/>
    <s v="JAWS (SPARK TESTER)"/>
    <m/>
    <s v="EA"/>
    <s v="M"/>
    <b v="0"/>
    <s v="MIH"/>
    <b v="0"/>
    <b v="0"/>
    <b v="0"/>
    <b v="1"/>
    <n v="0"/>
    <s v="JAWS"/>
    <m/>
    <x v="3"/>
    <s v="MIH_CK-"/>
    <x v="0"/>
  </r>
  <r>
    <s v="CK-01-10056"/>
    <s v="Weld Pun"/>
    <s v="Weld Punch Handle"/>
    <s v="Weld Punch Handle"/>
    <m/>
    <s v="EA"/>
    <s v="M"/>
    <b v="0"/>
    <s v="SUB CON"/>
    <b v="0"/>
    <b v="0"/>
    <b v="0"/>
    <b v="1"/>
    <n v="0"/>
    <s v="Weld"/>
    <m/>
    <x v="14"/>
    <s v="SUB CON_CK-"/>
    <x v="0"/>
  </r>
  <r>
    <s v="CK-01-10057"/>
    <s v="Weld Pun"/>
    <s v="Weld Punch 1"/>
    <s v="Weld Punch 1"/>
    <m/>
    <s v="EA"/>
    <s v="M"/>
    <b v="0"/>
    <s v="SUB CON"/>
    <b v="0"/>
    <b v="0"/>
    <b v="0"/>
    <b v="1"/>
    <n v="0"/>
    <s v="Weld"/>
    <m/>
    <x v="14"/>
    <s v="SUB CON_CK-"/>
    <x v="0"/>
  </r>
  <r>
    <s v="CK-01-10058"/>
    <s v="Weld Pun"/>
    <s v="Weld Punch 2"/>
    <s v="Weld Punch 2"/>
    <m/>
    <s v="EA"/>
    <s v="M"/>
    <b v="0"/>
    <s v="SUB CON"/>
    <b v="0"/>
    <b v="0"/>
    <b v="0"/>
    <b v="1"/>
    <n v="0"/>
    <s v="Weld"/>
    <m/>
    <x v="14"/>
    <s v="SUB CON_CK-"/>
    <x v="0"/>
  </r>
  <r>
    <s v="CK-01-10068, Rev E1"/>
    <s v="VACUUM F"/>
    <s v="VACUUM FIXTURE: 0022-25689 and 0022-25690"/>
    <s v="VACUUM FIXTURE: 0022-25689 and 0022-25690"/>
    <m/>
    <s v="EA"/>
    <s v="M"/>
    <b v="0"/>
    <s v="MIH"/>
    <b v="0"/>
    <b v="0"/>
    <b v="0"/>
    <b v="1"/>
    <n v="0"/>
    <s v="VACUUM"/>
    <m/>
    <x v="3"/>
    <s v="MIH_CK-"/>
    <x v="0"/>
  </r>
  <r>
    <s v="CK-01-10070, Rev E3"/>
    <s v="FL36, La"/>
    <s v="FL36, Lapping Tooling Plate"/>
    <s v="FL36, Lapping Tooling Plate"/>
    <m/>
    <s v="EA"/>
    <s v="M"/>
    <b v="0"/>
    <s v="MIH"/>
    <b v="0"/>
    <b v="1"/>
    <b v="0"/>
    <b v="1"/>
    <n v="4"/>
    <s v=" Lapping Tooling Plate"/>
    <m/>
    <x v="8"/>
    <s v="MIH_CK-"/>
    <x v="0"/>
  </r>
  <r>
    <s v="CK-01-10070, Rev E4"/>
    <s v="FL36, La"/>
    <s v="FL36, Lapping Tooling Plate"/>
    <s v="FL36, Lapping Tooling Plate"/>
    <m/>
    <s v="EA"/>
    <s v="M"/>
    <b v="0"/>
    <s v="MIH"/>
    <b v="0"/>
    <b v="1"/>
    <b v="0"/>
    <b v="1"/>
    <n v="4"/>
    <s v=" Lapping Tooling Plate"/>
    <m/>
    <x v="8"/>
    <s v="MIH_CK-"/>
    <x v="0"/>
  </r>
  <r>
    <s v="CK-01-10079"/>
    <s v="METAL HO"/>
    <s v="METAL HOLDER ACTUATOR"/>
    <s v="METAL HOLDER ACTUATOR"/>
    <m/>
    <s v="EA"/>
    <s v="M"/>
    <b v="0"/>
    <s v="MIH"/>
    <b v="0"/>
    <b v="0"/>
    <b v="0"/>
    <b v="1"/>
    <n v="0"/>
    <s v="METAL"/>
    <m/>
    <x v="3"/>
    <s v="MIH_CK-"/>
    <x v="0"/>
  </r>
  <r>
    <s v="CK-01-10083"/>
    <s v="COUPLING"/>
    <s v="COUPLING TEST"/>
    <s v="COUPLING TEST"/>
    <m/>
    <s v="EA"/>
    <s v="M"/>
    <b v="0"/>
    <s v="MIH"/>
    <b v="0"/>
    <b v="0"/>
    <b v="0"/>
    <b v="1"/>
    <n v="0"/>
    <s v="COUPLING"/>
    <m/>
    <x v="3"/>
    <s v="MIH_CK-"/>
    <x v="0"/>
  </r>
  <r>
    <s v="CK-01-10083, Rev E2"/>
    <s v="COUPLING"/>
    <s v="COUPLING TEST"/>
    <s v="COUPLING TEST"/>
    <m/>
    <s v="EA"/>
    <s v="M"/>
    <b v="0"/>
    <s v="NP"/>
    <b v="0"/>
    <b v="0"/>
    <b v="0"/>
    <b v="1"/>
    <n v="0"/>
    <s v="COUPLING"/>
    <m/>
    <x v="3"/>
    <s v="NP_CK-"/>
    <x v="0"/>
  </r>
  <r>
    <s v="CK-01-10083, Rev E3"/>
    <s v="COUPLING"/>
    <s v="COUPLING TEST"/>
    <s v="COUPLING TEST"/>
    <m/>
    <s v="EA"/>
    <s v="M"/>
    <b v="0"/>
    <s v="MIH"/>
    <b v="0"/>
    <b v="0"/>
    <b v="0"/>
    <b v="1"/>
    <n v="0"/>
    <s v="COUPLING"/>
    <m/>
    <x v="3"/>
    <s v="MIH_CK-"/>
    <x v="0"/>
  </r>
  <r>
    <s v="CK-01-10083, Rev E4"/>
    <s v="COUPLING"/>
    <s v="COUPLING TEST"/>
    <s v="COUPLING TEST"/>
    <m/>
    <s v="EA"/>
    <s v="M"/>
    <b v="0"/>
    <s v="NP"/>
    <b v="0"/>
    <b v="0"/>
    <b v="0"/>
    <b v="1"/>
    <n v="0"/>
    <s v="COUPLING"/>
    <m/>
    <x v="3"/>
    <s v="NP_CK-"/>
    <x v="0"/>
  </r>
  <r>
    <s v="CK-01-10083-001-A"/>
    <s v="COUPLING"/>
    <s v="COUPLING TEST"/>
    <s v="COUPLING TEST"/>
    <m/>
    <s v="EA"/>
    <s v="M"/>
    <b v="0"/>
    <s v="NP"/>
    <b v="0"/>
    <b v="0"/>
    <b v="0"/>
    <b v="1"/>
    <n v="0"/>
    <s v="COUPLING"/>
    <m/>
    <x v="3"/>
    <s v="NP_CK-"/>
    <x v="0"/>
  </r>
  <r>
    <s v="CK-01-10084"/>
    <s v="NOZZLE T"/>
    <s v="NOZZLE TEST"/>
    <s v="NOZZLE TEST"/>
    <m/>
    <s v="EA"/>
    <s v="M"/>
    <b v="0"/>
    <s v="MIH"/>
    <b v="0"/>
    <b v="0"/>
    <b v="0"/>
    <b v="1"/>
    <n v="0"/>
    <s v="NOZZLE"/>
    <m/>
    <x v="3"/>
    <s v="MIH_CK-"/>
    <x v="0"/>
  </r>
  <r>
    <s v="CK-01-10084, Rev E2"/>
    <s v="NOZZLE T"/>
    <s v="NOZZLE TEST"/>
    <s v="NOZZLE TEST"/>
    <m/>
    <s v="EA"/>
    <s v="M"/>
    <b v="0"/>
    <s v="MIH"/>
    <b v="0"/>
    <b v="0"/>
    <b v="0"/>
    <b v="1"/>
    <n v="0"/>
    <s v="NOZZLE"/>
    <m/>
    <x v="3"/>
    <s v="MIH_CK-"/>
    <x v="0"/>
  </r>
  <r>
    <s v="CK-01-10091"/>
    <s v="WELDER P"/>
    <s v="WELDER PRATICE NIPPON MALE"/>
    <s v="WELDER PRATICE NIPPON MALE"/>
    <m/>
    <s v="EA"/>
    <s v="M"/>
    <b v="0"/>
    <s v="NP"/>
    <b v="0"/>
    <b v="0"/>
    <b v="0"/>
    <b v="1"/>
    <n v="0"/>
    <s v="WELDER"/>
    <m/>
    <x v="3"/>
    <s v="NP_CK-"/>
    <x v="0"/>
  </r>
  <r>
    <s v="CK-01-10092"/>
    <s v="LEACH OU"/>
    <s v="LEACH OUT SAMPLE"/>
    <s v="LEACH OUT SAMPLE"/>
    <m/>
    <s v="EA"/>
    <s v="M"/>
    <b v="0"/>
    <s v="MIH"/>
    <b v="0"/>
    <b v="1"/>
    <b v="0"/>
    <b v="1"/>
    <n v="0"/>
    <s v="LEACH"/>
    <m/>
    <x v="3"/>
    <s v="MIH_CK-"/>
    <x v="0"/>
  </r>
  <r>
    <s v="CK-01-10093, Rev E1"/>
    <s v="CK-01-10"/>
    <s v="CK-01-10093, Rev E1"/>
    <s v="CK-01-10093, Rev E1"/>
    <m/>
    <s v="EA"/>
    <s v="M"/>
    <b v="0"/>
    <s v="MIH"/>
    <b v="0"/>
    <b v="0"/>
    <b v="0"/>
    <b v="1"/>
    <n v="0"/>
    <s v="CK-01-10093,"/>
    <m/>
    <x v="3"/>
    <s v=""/>
    <x v="0"/>
  </r>
  <r>
    <s v="CK-01-10094"/>
    <s v="Annealin"/>
    <s v="Annealing Wood Plug"/>
    <s v="Annealing Wood Plug"/>
    <m/>
    <s v="EA"/>
    <s v="M"/>
    <b v="0"/>
    <s v="MIH"/>
    <b v="0"/>
    <b v="1"/>
    <b v="0"/>
    <b v="1"/>
    <n v="0"/>
    <s v="Annealing"/>
    <m/>
    <x v="29"/>
    <s v="MIH_CK-"/>
    <x v="0"/>
  </r>
  <r>
    <s v="CK-01-10095"/>
    <s v="CK-01-10"/>
    <s v="CK-01-10095"/>
    <s v="CK-01-10095"/>
    <m/>
    <s v="EA"/>
    <s v="M"/>
    <b v="0"/>
    <s v="MIH"/>
    <b v="0"/>
    <b v="1"/>
    <b v="0"/>
    <b v="1"/>
    <n v="0"/>
    <e v="#VALUE!"/>
    <m/>
    <x v="3"/>
    <s v=""/>
    <x v="0"/>
  </r>
  <r>
    <s v="CK-01-10096, Rev E1"/>
    <s v="0.50&quot; CR"/>
    <s v="0.50&quot; CRS"/>
    <s v="0.50&quot; CRS"/>
    <m/>
    <s v="EA"/>
    <s v="M"/>
    <b v="0"/>
    <s v="MIH"/>
    <b v="0"/>
    <b v="0"/>
    <b v="0"/>
    <b v="1"/>
    <n v="0"/>
    <s v="0.50&quot;"/>
    <m/>
    <x v="3"/>
    <s v="MIH_CK-"/>
    <x v="0"/>
  </r>
  <r>
    <s v="CK-01-10098, Rev E1"/>
    <s v="CK-01-10"/>
    <s v="CK-01-10098, Rev E1"/>
    <s v="CK-01-10098, Rev E1"/>
    <m/>
    <s v="EA"/>
    <s v="M"/>
    <b v="0"/>
    <s v="MIH"/>
    <b v="0"/>
    <b v="0"/>
    <b v="0"/>
    <b v="1"/>
    <n v="0"/>
    <s v="CK-01-10098,"/>
    <m/>
    <x v="3"/>
    <s v=""/>
    <x v="0"/>
  </r>
  <r>
    <s v="CK-01-10099, Rev E1"/>
    <s v="CK-01-10"/>
    <s v="CK-01-10099, Rev E1"/>
    <s v="CK-01-10099, Rev E1"/>
    <m/>
    <s v="EA"/>
    <s v="M"/>
    <b v="0"/>
    <s v="MIH"/>
    <b v="0"/>
    <b v="0"/>
    <b v="0"/>
    <b v="1"/>
    <n v="0"/>
    <s v="CK-01-10099,"/>
    <m/>
    <x v="3"/>
    <s v=""/>
    <x v="0"/>
  </r>
  <r>
    <s v="CK-01-10100, Rev E1"/>
    <s v="CK-01-10"/>
    <s v="CK-01-10100, Rev E1"/>
    <s v="CK-01-10100, Rev E1"/>
    <m/>
    <s v="EA"/>
    <s v="M"/>
    <b v="0"/>
    <s v="MIH"/>
    <b v="0"/>
    <b v="0"/>
    <b v="0"/>
    <b v="1"/>
    <n v="0"/>
    <s v="CK-01-10100,"/>
    <m/>
    <x v="3"/>
    <s v=""/>
    <x v="0"/>
  </r>
  <r>
    <s v="CK-01-10101, Rev E1"/>
    <s v="CK-01-10"/>
    <s v="CK-01-10101, Rev E1"/>
    <s v="CK-01-10101, Rev E1"/>
    <m/>
    <s v="EA"/>
    <s v="M"/>
    <b v="0"/>
    <s v="MIH"/>
    <b v="0"/>
    <b v="0"/>
    <b v="0"/>
    <b v="1"/>
    <n v="0"/>
    <s v="CK-01-10101,"/>
    <m/>
    <x v="3"/>
    <s v=""/>
    <x v="0"/>
  </r>
  <r>
    <s v="CK-01-10107"/>
    <s v="Cylinder"/>
    <s v="Cylinder small"/>
    <s v="Cylinder small"/>
    <m/>
    <s v="EA"/>
    <s v="M"/>
    <b v="0"/>
    <s v="MIH"/>
    <b v="0"/>
    <b v="0"/>
    <b v="0"/>
    <b v="1"/>
    <n v="0"/>
    <s v="Cylinder"/>
    <m/>
    <x v="3"/>
    <s v="MIH_CK-"/>
    <x v="0"/>
  </r>
  <r>
    <s v="CK-01-10108"/>
    <s v="Cylinder"/>
    <s v="Cylinder medium"/>
    <s v="Cylinder medium"/>
    <m/>
    <s v="EA"/>
    <s v="M"/>
    <b v="0"/>
    <s v="MIH"/>
    <b v="0"/>
    <b v="0"/>
    <b v="0"/>
    <b v="1"/>
    <n v="0"/>
    <s v="Cylinder"/>
    <m/>
    <x v="3"/>
    <s v="MIH_CK-"/>
    <x v="0"/>
  </r>
  <r>
    <s v="CK-01-10109"/>
    <s v="Cylinder"/>
    <s v="Cylinder large"/>
    <s v="Cylinder large"/>
    <m/>
    <s v="EA"/>
    <s v="M"/>
    <b v="0"/>
    <s v="MIH"/>
    <b v="0"/>
    <b v="0"/>
    <b v="0"/>
    <b v="1"/>
    <n v="0"/>
    <s v="Cylinder"/>
    <m/>
    <x v="3"/>
    <s v="MIH_CK-"/>
    <x v="0"/>
  </r>
  <r>
    <s v="CK-01-10110"/>
    <s v="Iron Dra"/>
    <s v="Iron Drawing"/>
    <s v="Iron Drawing"/>
    <m/>
    <s v="EA"/>
    <s v="M"/>
    <b v="0"/>
    <s v="MIH"/>
    <b v="0"/>
    <b v="0"/>
    <b v="0"/>
    <b v="1"/>
    <n v="0"/>
    <s v="Iron"/>
    <m/>
    <x v="3"/>
    <s v="MIH_CK-"/>
    <x v="0"/>
  </r>
  <r>
    <s v="CK-01-10111"/>
    <s v="Welding"/>
    <s v="Welding Bracket Negative"/>
    <s v="Welding Bracket Negative"/>
    <m/>
    <s v="EA"/>
    <s v="M"/>
    <b v="0"/>
    <s v="MIH"/>
    <b v="0"/>
    <b v="0"/>
    <b v="0"/>
    <b v="1"/>
    <n v="0"/>
    <s v="Welding"/>
    <m/>
    <x v="3"/>
    <s v="MIH_CK-"/>
    <x v="0"/>
  </r>
  <r>
    <s v="CK-01-10112, Rev E1"/>
    <s v="VAPOR TA"/>
    <s v="VAPOR TANK, HP1 WELD TOOLING"/>
    <s v="VAPOR TANK, HP1 WELD TOOLING"/>
    <m/>
    <s v="EA"/>
    <s v="M"/>
    <b v="0"/>
    <s v="MIH"/>
    <b v="0"/>
    <b v="0"/>
    <b v="0"/>
    <b v="1"/>
    <n v="10"/>
    <s v=" HP1 WELD TOOLING"/>
    <m/>
    <x v="10"/>
    <s v="MIH_CK-"/>
    <x v="0"/>
  </r>
  <r>
    <s v="CK-01-10113, Rev E1"/>
    <s v="VAPOR TA"/>
    <s v="VAPOR TANK, HP2, WELD TOOLING"/>
    <s v="VAPOR TANK, HP2, WELD TOOLING"/>
    <m/>
    <s v="EA"/>
    <s v="M"/>
    <b v="0"/>
    <s v="MIH"/>
    <b v="0"/>
    <b v="0"/>
    <b v="0"/>
    <b v="1"/>
    <n v="10"/>
    <s v=" HP2, WELD TOOLING"/>
    <m/>
    <x v="10"/>
    <s v="MIH_CK-"/>
    <x v="0"/>
  </r>
  <r>
    <s v="CK-01-10114, Rev E1"/>
    <s v="CK-01-10"/>
    <s v="CK-01-10114, Rev E1"/>
    <s v="CK-01-10114, Rev E1"/>
    <m/>
    <s v="EA"/>
    <s v="M"/>
    <b v="0"/>
    <s v="MIH"/>
    <b v="0"/>
    <b v="0"/>
    <b v="0"/>
    <b v="1"/>
    <n v="0"/>
    <s v="CK-01-10114,"/>
    <m/>
    <x v="3"/>
    <s v=""/>
    <x v="0"/>
  </r>
  <r>
    <s v="CK-01-10115, Rev E3"/>
    <s v="CK-01-10"/>
    <s v="CK-01-10115, Rev E3"/>
    <s v="CK-01-10115, Rev E3"/>
    <m/>
    <s v="EA"/>
    <s v="M"/>
    <b v="0"/>
    <s v="MIH"/>
    <b v="0"/>
    <b v="0"/>
    <b v="0"/>
    <b v="1"/>
    <n v="0"/>
    <s v="CK-01-10115,"/>
    <m/>
    <x v="3"/>
    <s v=""/>
    <x v="0"/>
  </r>
  <r>
    <s v="CK-01-10117, Rev E1"/>
    <s v="CK-01-10"/>
    <s v="CK-01-10117, Rev E1"/>
    <s v="CK-01-10117, Rev E1"/>
    <m/>
    <s v="EA"/>
    <s v="M"/>
    <b v="0"/>
    <s v="MIH"/>
    <b v="0"/>
    <b v="1"/>
    <b v="0"/>
    <b v="1"/>
    <n v="0"/>
    <s v="CK-01-10117,"/>
    <m/>
    <x v="3"/>
    <s v=""/>
    <x v="0"/>
  </r>
  <r>
    <s v="CK-01-10118, Rev E1"/>
    <s v="CK-01-10"/>
    <s v="CK-01-10118, Rev E1"/>
    <s v="CK-01-10118, Rev E1"/>
    <m/>
    <s v="EA"/>
    <s v="M"/>
    <b v="0"/>
    <s v="MIH"/>
    <b v="0"/>
    <b v="1"/>
    <b v="0"/>
    <b v="1"/>
    <n v="0"/>
    <s v="CK-01-10118,"/>
    <m/>
    <x v="3"/>
    <s v=""/>
    <x v="0"/>
  </r>
  <r>
    <s v="CK-01-10119, Rev E1"/>
    <s v="CK-01-10"/>
    <s v="CK-01-10119, Rev E1"/>
    <s v="CK-01-10119, Rev E1"/>
    <m/>
    <s v="EA"/>
    <s v="M"/>
    <b v="0"/>
    <s v="MIH"/>
    <b v="0"/>
    <b v="1"/>
    <b v="0"/>
    <b v="1"/>
    <n v="0"/>
    <s v="CK-01-10119,"/>
    <m/>
    <x v="3"/>
    <s v=""/>
    <x v="0"/>
  </r>
  <r>
    <s v="CK-01-10120, Rev E1"/>
    <s v="CK-01-10"/>
    <s v="CK-01-10120, Rev E1"/>
    <s v="CK-01-10120, Rev E1"/>
    <m/>
    <s v="EA"/>
    <s v="M"/>
    <b v="0"/>
    <s v="MIH"/>
    <b v="0"/>
    <b v="1"/>
    <b v="0"/>
    <b v="1"/>
    <n v="0"/>
    <s v="CK-01-10120,"/>
    <m/>
    <x v="3"/>
    <s v=""/>
    <x v="0"/>
  </r>
  <r>
    <s v="CK-01-10120, Rev E2"/>
    <s v="TURNTABL"/>
    <s v="TURNTABLE STEAL FIXTURE FOR CENTRALIZED_x001e_BIG AND SMALL O-RING PRT 0022-25689"/>
    <s v="TURNTABLE STEAL FIXTURE FOR CENTRALIZED_x001e_BIG AND SMALL O-RING PRT 0022-25689"/>
    <m/>
    <s v="EA"/>
    <s v="M"/>
    <b v="0"/>
    <s v="Plastic"/>
    <b v="0"/>
    <b v="1"/>
    <b v="0"/>
    <b v="1"/>
    <n v="0"/>
    <s v="TURNTABLE"/>
    <m/>
    <x v="40"/>
    <s v="Plastic_CK-"/>
    <x v="2"/>
  </r>
  <r>
    <s v="CK-01-10121, Rev E2"/>
    <s v="CK-01-10"/>
    <s v="CK-01-10121, Rev E2"/>
    <s v="CK-01-10121, Rev E2"/>
    <m/>
    <s v="EA"/>
    <s v="M"/>
    <b v="0"/>
    <s v="NP"/>
    <b v="0"/>
    <b v="0"/>
    <b v="0"/>
    <b v="1"/>
    <n v="0"/>
    <s v="CK-01-10121,"/>
    <m/>
    <x v="3"/>
    <s v=""/>
    <x v="0"/>
  </r>
  <r>
    <s v="CK-01-10122, Rev E1"/>
    <s v="CK-01-10"/>
    <s v="CK-01-10122, Rev E1"/>
    <s v="CK-01-10122, Rev E1"/>
    <m/>
    <s v="EA"/>
    <s v="M"/>
    <b v="0"/>
    <s v="MIH"/>
    <b v="0"/>
    <b v="1"/>
    <b v="0"/>
    <b v="1"/>
    <n v="0"/>
    <s v="CK-01-10122,"/>
    <m/>
    <x v="3"/>
    <s v=""/>
    <x v="0"/>
  </r>
  <r>
    <s v="CK-01-10123, Rev E2"/>
    <s v="CK-01-10"/>
    <s v="CK-01-10123, Rev E2"/>
    <s v="CK-01-10123, Rev E2"/>
    <m/>
    <s v="EA"/>
    <s v="M"/>
    <b v="0"/>
    <s v="MIH"/>
    <b v="0"/>
    <b v="0"/>
    <b v="0"/>
    <b v="1"/>
    <n v="0"/>
    <s v="CK-01-10123,"/>
    <m/>
    <x v="3"/>
    <s v=""/>
    <x v="0"/>
  </r>
  <r>
    <s v="CK-01-10124, Rev E3"/>
    <s v="CK-01-10"/>
    <s v="CK-01-10124, Rev E3"/>
    <s v="CK-01-10124, Rev E3"/>
    <m/>
    <s v="EA"/>
    <s v="M"/>
    <b v="0"/>
    <s v="MIH"/>
    <b v="0"/>
    <b v="0"/>
    <b v="0"/>
    <b v="1"/>
    <n v="0"/>
    <s v="CK-01-10124,"/>
    <m/>
    <x v="3"/>
    <s v=""/>
    <x v="0"/>
  </r>
  <r>
    <s v="CK-01-10125, Rev E1"/>
    <s v="CK-01-10"/>
    <s v="CK-01-10125, Rev E1"/>
    <s v="CK-01-10125, Rev E1"/>
    <m/>
    <s v="EA"/>
    <s v="M"/>
    <b v="0"/>
    <s v="MIH"/>
    <b v="0"/>
    <b v="1"/>
    <b v="0"/>
    <b v="1"/>
    <n v="0"/>
    <s v="CK-01-10125,"/>
    <m/>
    <x v="3"/>
    <s v=""/>
    <x v="0"/>
  </r>
  <r>
    <s v="CK-01-10129, Rev E1"/>
    <s v="Hot Plat"/>
    <s v="Hot Plate, 762MM x 609.6MM, Welding Machine"/>
    <s v="Hot Plate, 762MM x 609.6MM, Welding Machine"/>
    <m/>
    <s v="EA"/>
    <s v="M"/>
    <b v="0"/>
    <s v="MIH"/>
    <b v="0"/>
    <b v="0"/>
    <b v="0"/>
    <b v="1"/>
    <n v="9"/>
    <s v=" 762MM x 609.6MM, Welding Machine"/>
    <m/>
    <x v="16"/>
    <s v="MIH_CK-"/>
    <x v="0"/>
  </r>
  <r>
    <s v="CK-01-10132, Rev E2"/>
    <s v="CK-01-10"/>
    <s v="CK-01-10132, Rev E2"/>
    <s v="CK-01-10132, Rev E2"/>
    <m/>
    <s v="EA"/>
    <s v="M"/>
    <b v="0"/>
    <s v="MIH"/>
    <b v="0"/>
    <b v="0"/>
    <b v="0"/>
    <b v="1"/>
    <n v="0"/>
    <s v="CK-01-10132,"/>
    <m/>
    <x v="3"/>
    <s v=""/>
    <x v="0"/>
  </r>
  <r>
    <s v="CK-01-10133, Rev E1"/>
    <s v="CK-01-10"/>
    <s v="CK-01-10133, Rev E1"/>
    <s v="CK-01-10133, Rev E1"/>
    <m/>
    <s v="EA"/>
    <s v="M"/>
    <b v="0"/>
    <s v="MIH"/>
    <b v="0"/>
    <b v="0"/>
    <b v="0"/>
    <b v="1"/>
    <n v="0"/>
    <s v="CK-01-10133,"/>
    <m/>
    <x v="3"/>
    <s v=""/>
    <x v="0"/>
  </r>
  <r>
    <s v="CK-01-10136, Rev E2"/>
    <s v="CK-01-10"/>
    <s v="CK-01-10136, Rev E2"/>
    <s v="CK-01-10136, Rev E2"/>
    <m/>
    <s v="EA"/>
    <s v="M"/>
    <b v="0"/>
    <s v="MIH"/>
    <b v="0"/>
    <b v="0"/>
    <b v="0"/>
    <b v="1"/>
    <n v="0"/>
    <s v="CK-01-10136,"/>
    <m/>
    <x v="3"/>
    <s v=""/>
    <x v="0"/>
  </r>
  <r>
    <s v="CK-01-10137, Rev  E1"/>
    <s v="CK-01-10"/>
    <s v="CK-01-10137, Rev  E1"/>
    <s v="CK-01-10137, Rev  E1"/>
    <m/>
    <s v="EA"/>
    <s v="M"/>
    <b v="0"/>
    <s v="MIH"/>
    <b v="0"/>
    <b v="0"/>
    <b v="0"/>
    <b v="1"/>
    <n v="0"/>
    <s v="CK-01-10137,"/>
    <m/>
    <x v="3"/>
    <s v=""/>
    <x v="0"/>
  </r>
  <r>
    <s v="CK-01-10138, Rev  E2"/>
    <s v="CK-01-10"/>
    <s v="CK-01-10138, Rev  E2"/>
    <s v="CK-01-10138, Rev  E2"/>
    <m/>
    <s v="EA"/>
    <s v="M"/>
    <b v="0"/>
    <s v="MIH"/>
    <b v="0"/>
    <b v="0"/>
    <b v="0"/>
    <b v="1"/>
    <n v="0"/>
    <s v="CK-01-10138,"/>
    <m/>
    <x v="3"/>
    <s v=""/>
    <x v="0"/>
  </r>
  <r>
    <s v="CK-01-10139, Rev  E2"/>
    <s v="CK-01-10"/>
    <s v="CK-01-10139, Rev  E2"/>
    <s v="CK-01-10139, Rev  E2"/>
    <m/>
    <s v="EA"/>
    <s v="M"/>
    <b v="0"/>
    <s v="MIH"/>
    <b v="0"/>
    <b v="0"/>
    <b v="0"/>
    <b v="1"/>
    <n v="0"/>
    <s v="CK-01-10139,"/>
    <m/>
    <x v="3"/>
    <s v=""/>
    <x v="0"/>
  </r>
  <r>
    <s v="CK-01-10140, Rev  E2"/>
    <s v="CK-01-10"/>
    <s v="CK-01-10140, Rev  E2"/>
    <s v="CK-01-10140, Rev  E2"/>
    <m/>
    <s v="EA"/>
    <s v="M"/>
    <b v="0"/>
    <s v="MIH"/>
    <b v="0"/>
    <b v="0"/>
    <b v="0"/>
    <b v="1"/>
    <n v="0"/>
    <s v="CK-01-10140,"/>
    <m/>
    <x v="3"/>
    <s v=""/>
    <x v="0"/>
  </r>
  <r>
    <s v="CK-01-10141, Rev  E2"/>
    <s v="CK-01-10"/>
    <s v="CK-01-10141, Rev  E2"/>
    <s v="CK-01-10141, Rev  E2"/>
    <m/>
    <s v="EA"/>
    <s v="M"/>
    <b v="0"/>
    <s v="MIH"/>
    <b v="0"/>
    <b v="0"/>
    <b v="0"/>
    <b v="1"/>
    <n v="0"/>
    <s v="CK-01-10141,"/>
    <m/>
    <x v="3"/>
    <s v=""/>
    <x v="0"/>
  </r>
  <r>
    <s v="CK-01-10171, Rev E1"/>
    <s v="CK-01-10"/>
    <s v="CK-01-10171, Rev E1"/>
    <s v="CK-01-10171, Rev E1"/>
    <m/>
    <s v="EA"/>
    <s v="M"/>
    <b v="0"/>
    <s v="MIH"/>
    <b v="0"/>
    <b v="0"/>
    <b v="0"/>
    <b v="1"/>
    <n v="0"/>
    <s v="CK-01-10171,"/>
    <m/>
    <x v="3"/>
    <s v=""/>
    <x v="0"/>
  </r>
  <r>
    <s v="CK-01-10172, Rev E1"/>
    <s v="CK-01-10"/>
    <s v="CK-01-10172, Rev E1"/>
    <s v="CK-01-10172, Rev E1"/>
    <m/>
    <s v="EA"/>
    <s v="M"/>
    <b v="0"/>
    <s v="MIH"/>
    <b v="0"/>
    <b v="0"/>
    <b v="0"/>
    <b v="1"/>
    <n v="0"/>
    <s v="CK-01-10172,"/>
    <m/>
    <x v="3"/>
    <s v=""/>
    <x v="0"/>
  </r>
  <r>
    <s v="CK-01-10173, Rev E1"/>
    <s v="CK-01-10"/>
    <s v="CK-01-10173, Rev E1"/>
    <s v="CK-01-10173, Rev E1"/>
    <m/>
    <s v="EA"/>
    <s v="M"/>
    <b v="0"/>
    <s v="MIH"/>
    <b v="0"/>
    <b v="0"/>
    <b v="0"/>
    <b v="1"/>
    <n v="0"/>
    <s v="CK-01-10173,"/>
    <m/>
    <x v="3"/>
    <s v=""/>
    <x v="0"/>
  </r>
  <r>
    <s v="CK-01-10180, Rev E1"/>
    <s v="CK-01-10"/>
    <s v="CK-01-10180, Rev E1"/>
    <s v="CK-01-10180, Rev E1"/>
    <m/>
    <s v="EA"/>
    <s v="M"/>
    <b v="0"/>
    <s v="MIH"/>
    <b v="0"/>
    <b v="1"/>
    <b v="0"/>
    <b v="1"/>
    <n v="0"/>
    <s v="CK-01-10180,"/>
    <m/>
    <x v="3"/>
    <s v=""/>
    <x v="0"/>
  </r>
  <r>
    <s v="CK-01-10181, Rev E1"/>
    <s v="CK-01-10"/>
    <s v="CK-01-10181, Rev E1"/>
    <s v="CK-01-10181, Rev E1"/>
    <m/>
    <s v="EA"/>
    <s v="M"/>
    <b v="0"/>
    <s v="MIH"/>
    <b v="0"/>
    <b v="1"/>
    <b v="0"/>
    <b v="1"/>
    <n v="0"/>
    <s v="CK-01-10181,"/>
    <m/>
    <x v="3"/>
    <s v=""/>
    <x v="0"/>
  </r>
  <r>
    <s v="CK-01-10186-E1"/>
    <s v="Plug 1 f"/>
    <s v="DV Chamber Plug 1 for 853-158903"/>
    <s v="DV Chamber Plug 1 for 853-158903"/>
    <m/>
    <s v="EA"/>
    <s v="M"/>
    <b v="0"/>
    <s v="MIH"/>
    <b v="0"/>
    <b v="1"/>
    <b v="0"/>
    <b v="1"/>
    <n v="0"/>
    <s v="DV"/>
    <m/>
    <x v="29"/>
    <s v="MIH_CK-"/>
    <x v="0"/>
  </r>
  <r>
    <s v="CK-01-10187-E1"/>
    <s v="Plug 2 f"/>
    <s v="DV Chamber Plug 2 for 853-158903"/>
    <s v="DV Chamber Plug 2 for 853-158903"/>
    <m/>
    <s v="EA"/>
    <s v="M"/>
    <b v="0"/>
    <s v="MIH"/>
    <b v="0"/>
    <b v="1"/>
    <b v="0"/>
    <b v="1"/>
    <n v="0"/>
    <s v="DV"/>
    <m/>
    <x v="29"/>
    <s v="MIH_CK-"/>
    <x v="0"/>
  </r>
  <r>
    <s v="CK-01-10188-E1"/>
    <s v="Plug 3 f"/>
    <s v="DV Chamber Plug 3 for 853-158903"/>
    <s v="DV Chamber Plug 3 for 853-158903"/>
    <m/>
    <s v="EA"/>
    <s v="M"/>
    <b v="0"/>
    <s v="MIH"/>
    <b v="0"/>
    <b v="1"/>
    <b v="0"/>
    <b v="1"/>
    <n v="0"/>
    <s v="DV"/>
    <m/>
    <x v="29"/>
    <s v="MIH_CK-"/>
    <x v="0"/>
  </r>
  <r>
    <s v="CK-01-10189-E1"/>
    <s v="Plug 4 f"/>
    <s v="DV Chamber Plug 4 for 853-158903"/>
    <s v="DV Chamber Plug 4 for 853-158903"/>
    <m/>
    <s v="EA"/>
    <s v="M"/>
    <b v="0"/>
    <s v="MIH"/>
    <b v="0"/>
    <b v="1"/>
    <b v="0"/>
    <b v="1"/>
    <n v="0"/>
    <s v="DV"/>
    <m/>
    <x v="29"/>
    <s v="MIH_CK-"/>
    <x v="0"/>
  </r>
  <r>
    <s v="CK-01-10190-E1"/>
    <s v="Top Lid"/>
    <s v="DV Chamber Top Lid for 853-185903"/>
    <s v="DV Chamber Top Lid for 853-185903"/>
    <m/>
    <s v="EA"/>
    <s v="M"/>
    <b v="0"/>
    <s v="MIH"/>
    <b v="0"/>
    <b v="1"/>
    <b v="0"/>
    <b v="1"/>
    <n v="0"/>
    <s v="DV"/>
    <m/>
    <x v="4"/>
    <s v="MIH_CK-"/>
    <x v="0"/>
  </r>
  <r>
    <s v="CK-01-10191-E1"/>
    <s v="Welding"/>
    <s v="DV Chamber Welding Plate for 839-139903"/>
    <s v="DV Chamber Welding Plate for 839-139903"/>
    <m/>
    <s v="EA"/>
    <s v="M"/>
    <b v="0"/>
    <s v="NP"/>
    <b v="0"/>
    <b v="0"/>
    <b v="0"/>
    <b v="1"/>
    <n v="0"/>
    <s v="DV"/>
    <m/>
    <x v="16"/>
    <s v="NP_CK-"/>
    <x v="0"/>
  </r>
  <r>
    <s v="CK-01-10194-E1"/>
    <s v="Large Si"/>
    <s v="DV Chamber Large Side Fixture for Welding 853-123961-001"/>
    <s v="DV Chamber Large Side Fixture for Welding 853-123961-001"/>
    <m/>
    <s v="EA"/>
    <s v="M"/>
    <b v="0"/>
    <s v="MIH"/>
    <b v="0"/>
    <b v="1"/>
    <b v="0"/>
    <b v="1"/>
    <n v="0"/>
    <s v="DV"/>
    <m/>
    <x v="30"/>
    <s v="MIH_CK-"/>
    <x v="0"/>
  </r>
  <r>
    <s v="CK-01-10195-E1"/>
    <s v="Medium S"/>
    <s v="DV Chamber Medium Side Fixture for Welding 853-123961-001"/>
    <s v="DV Chamber Medium Side Fixture for Welding 853-123961-001"/>
    <m/>
    <s v="EA"/>
    <s v="M"/>
    <b v="0"/>
    <s v="MIH"/>
    <b v="0"/>
    <b v="1"/>
    <b v="0"/>
    <b v="1"/>
    <n v="0"/>
    <s v="DV"/>
    <m/>
    <x v="30"/>
    <s v="MIH_CK-"/>
    <x v="0"/>
  </r>
  <r>
    <s v="CK-01-10196-E1"/>
    <s v="Small Si"/>
    <s v="DV Chamber Small Side Fixture for Welding 853-123961-001"/>
    <s v="DV Chamber Small Side Fixture for Welding 853-123961-001"/>
    <m/>
    <s v="EA"/>
    <s v="M"/>
    <b v="0"/>
    <s v="MIH"/>
    <b v="0"/>
    <b v="1"/>
    <b v="0"/>
    <b v="1"/>
    <n v="0"/>
    <s v="DV"/>
    <m/>
    <x v="30"/>
    <s v="MIH_CK-"/>
    <x v="0"/>
  </r>
  <r>
    <s v="CK-01-10199-E1"/>
    <s v="Socket W"/>
    <s v="Socket Weld Test Piece for 713-337706-001 - Plate"/>
    <s v="Socket Weld Test Piece for 713-337706-001 - Plate"/>
    <s v="Sub"/>
    <s v="EA"/>
    <s v="M"/>
    <b v="0"/>
    <s v="MIH"/>
    <b v="0"/>
    <b v="1"/>
    <b v="0"/>
    <b v="1"/>
    <n v="0"/>
    <s v="Socket"/>
    <m/>
    <x v="2"/>
    <s v="MIH_CK-"/>
    <x v="0"/>
  </r>
  <r>
    <s v="CK-01-10200-E1"/>
    <s v="Socket W"/>
    <s v="Socket Weld Test Piece for 713-337706-001 - Tube"/>
    <s v="Socket Weld Test Piece for 713-337706-001 - Tube"/>
    <m/>
    <s v="EA"/>
    <s v="M"/>
    <b v="0"/>
    <s v="NP"/>
    <b v="0"/>
    <b v="0"/>
    <b v="0"/>
    <b v="1"/>
    <n v="0"/>
    <s v="Socket"/>
    <m/>
    <x v="32"/>
    <s v="NP_CK-"/>
    <x v="0"/>
  </r>
  <r>
    <s v="CK-01-10202-E1"/>
    <s v="Middle W"/>
    <s v="Middle Weilong Fixture for RPM446991"/>
    <s v="Middle Weilong Fixture for RPM446991"/>
    <m/>
    <s v="EA"/>
    <s v="M"/>
    <b v="0"/>
    <s v="NP"/>
    <b v="0"/>
    <b v="0"/>
    <b v="0"/>
    <b v="1"/>
    <n v="0"/>
    <s v="Middle"/>
    <m/>
    <x v="3"/>
    <s v="NP_CK-"/>
    <x v="0"/>
  </r>
  <r>
    <s v="CK-01-10206-E1"/>
    <s v="Pressure"/>
    <s v="Pressure Test Arc Piece for 713-337706-00"/>
    <s v="Pressure Test Arc Piece for 713-337706-00"/>
    <m/>
    <s v="EA"/>
    <s v="M"/>
    <b v="0"/>
    <s v="NP"/>
    <b v="0"/>
    <b v="0"/>
    <b v="0"/>
    <b v="1"/>
    <n v="0"/>
    <s v="Pressure"/>
    <m/>
    <x v="3"/>
    <s v="NP_CK-"/>
    <x v="0"/>
  </r>
  <r>
    <s v="CK-01-10207-E1"/>
    <s v="Middie P"/>
    <s v="Middie Pressure Pleate for 713-337706-00"/>
    <s v="Middie Pressure Pleate for 713-337706-00"/>
    <m/>
    <s v="EA"/>
    <s v="M"/>
    <b v="0"/>
    <s v="NP"/>
    <b v="0"/>
    <b v="0"/>
    <b v="0"/>
    <b v="1"/>
    <n v="0"/>
    <s v="Middie"/>
    <m/>
    <x v="3"/>
    <s v="NP_CK-"/>
    <x v="0"/>
  </r>
  <r>
    <s v="CK-01-10208-E1"/>
    <s v="Leak Tes"/>
    <s v="DV Chamber Leak Test Fifting for 839-139903-003_A"/>
    <s v="DV Chamber Leak Test Fifting for 839-139903-003_A"/>
    <m/>
    <s v="EA"/>
    <s v="M"/>
    <b v="0"/>
    <s v="NP"/>
    <b v="0"/>
    <b v="0"/>
    <b v="0"/>
    <b v="1"/>
    <n v="0"/>
    <s v="DV"/>
    <m/>
    <x v="30"/>
    <s v="NP_CK-"/>
    <x v="0"/>
  </r>
  <r>
    <s v="CK-01-10209-E1"/>
    <s v="DV Chamb"/>
    <s v="DV Chamber Socket Weld Coupon - Male"/>
    <s v="DV Chamber Socket Weld Coupon - Male"/>
    <m/>
    <s v="EA"/>
    <s v="M"/>
    <b v="0"/>
    <s v="MIH"/>
    <b v="0"/>
    <b v="1"/>
    <b v="0"/>
    <b v="1"/>
    <n v="0"/>
    <s v="DV"/>
    <m/>
    <x v="30"/>
    <s v="MIH_CK-"/>
    <x v="0"/>
  </r>
  <r>
    <s v="CK-01-10210-E1"/>
    <s v="DV Chamb"/>
    <s v="DV Chamber Socket Weld Coupon - Female"/>
    <s v="DV Chamber Socket Weld Coupon - Female"/>
    <m/>
    <s v="EA"/>
    <s v="M"/>
    <b v="0"/>
    <s v="MIH"/>
    <b v="0"/>
    <b v="1"/>
    <b v="0"/>
    <b v="1"/>
    <n v="0"/>
    <s v="DV"/>
    <m/>
    <x v="30"/>
    <s v="MIH_CK-"/>
    <x v="0"/>
  </r>
  <r>
    <s v="CK-01-10211-E1"/>
    <s v="DV Chamb"/>
    <s v="DV Chamber Socker Weld Tooling - For Female"/>
    <s v="DV Chamber Socker Weld Tooling - For Female"/>
    <s v="ENGI"/>
    <s v="EA"/>
    <s v="M"/>
    <b v="0"/>
    <s v="NP"/>
    <b v="0"/>
    <b v="0"/>
    <b v="0"/>
    <b v="1"/>
    <n v="0"/>
    <s v="DV"/>
    <m/>
    <x v="10"/>
    <s v="NP_CK-"/>
    <x v="0"/>
  </r>
  <r>
    <s v="CK-01-10211-E2"/>
    <s v="DV Chamb"/>
    <s v="DV Chamber Socker Weld Tooling - For Female"/>
    <s v="DV Chamber Socker Weld Tooling - For Female"/>
    <m/>
    <s v="EA"/>
    <s v="M"/>
    <b v="0"/>
    <s v="MIH"/>
    <b v="0"/>
    <b v="0"/>
    <b v="0"/>
    <b v="1"/>
    <n v="0"/>
    <s v="DV"/>
    <m/>
    <x v="10"/>
    <s v="MIH_CK-"/>
    <x v="0"/>
  </r>
  <r>
    <s v="CK-01-10212-E1"/>
    <s v="DV Chamb"/>
    <s v="DV Chamber Socker Weld Tooling - For Male"/>
    <s v="DV Chamber Socker Weld Tooling - For Male"/>
    <s v="ENGI"/>
    <s v="EA"/>
    <s v="M"/>
    <b v="0"/>
    <s v="NP"/>
    <b v="0"/>
    <b v="0"/>
    <b v="0"/>
    <b v="1"/>
    <n v="0"/>
    <s v="DV"/>
    <m/>
    <x v="10"/>
    <s v="NP_CK-"/>
    <x v="0"/>
  </r>
  <r>
    <s v="CK-01-10212-E2"/>
    <s v="DV Chamb"/>
    <s v="DV Chamber Socker Weld Tooling - For Male"/>
    <s v="DV Chamber Socker Weld Tooling - For Male"/>
    <m/>
    <s v="EA"/>
    <s v="P"/>
    <b v="0"/>
    <s v="NP"/>
    <b v="0"/>
    <b v="0"/>
    <b v="0"/>
    <b v="1"/>
    <n v="0"/>
    <s v="DV"/>
    <m/>
    <x v="10"/>
    <s v="NP_CK-"/>
    <x v="0"/>
  </r>
  <r>
    <s v="CK-01-10213-E1"/>
    <s v="Gun Dril"/>
    <s v="Gun Drill Qualification Coupins"/>
    <s v="Gun Drill Qualification Coupins"/>
    <m/>
    <s v="EA"/>
    <s v="M"/>
    <b v="0"/>
    <s v="MIH"/>
    <b v="0"/>
    <b v="1"/>
    <b v="0"/>
    <b v="1"/>
    <n v="0"/>
    <s v="Gun"/>
    <m/>
    <x v="8"/>
    <s v="MIH_CK-"/>
    <x v="0"/>
  </r>
  <r>
    <s v="CK-01-10214-E1"/>
    <s v="Ring Rew"/>
    <s v="Ring Rework for Zygo Inspection"/>
    <s v="Ring Rework for Zygo Inspection"/>
    <s v="Sub"/>
    <s v="EA"/>
    <s v="M"/>
    <b v="0"/>
    <s v="MIH"/>
    <b v="0"/>
    <b v="1"/>
    <b v="0"/>
    <b v="1"/>
    <n v="0"/>
    <s v="Ring"/>
    <m/>
    <x v="2"/>
    <s v="MIH_CK-"/>
    <x v="0"/>
  </r>
  <r>
    <s v="CK-01-10215-E1"/>
    <s v="Thermo F"/>
    <s v="Thermo Finher Solvent Bonding 100040267 &amp; 100040268"/>
    <s v="Thermo Finher Solvent Bonding 100040267 &amp; 100040268"/>
    <s v="Sub"/>
    <s v="EA"/>
    <s v="M"/>
    <b v="0"/>
    <s v="NP"/>
    <b v="0"/>
    <b v="0"/>
    <b v="0"/>
    <b v="1"/>
    <n v="0"/>
    <s v="Thermo"/>
    <m/>
    <x v="2"/>
    <s v="NP_CK-"/>
    <x v="0"/>
  </r>
  <r>
    <s v="CK-01-10215-E2"/>
    <s v="Thermo F"/>
    <s v="Thermo Finher Solvent Bonding 100040267 &amp; 100040268"/>
    <s v="Thermo Finher Solvent Bonding 100040267 &amp; 100040268"/>
    <m/>
    <s v="EA"/>
    <s v="M"/>
    <b v="0"/>
    <s v="NP"/>
    <b v="0"/>
    <b v="0"/>
    <b v="0"/>
    <b v="1"/>
    <n v="0"/>
    <s v="Thermo"/>
    <m/>
    <x v="3"/>
    <s v="NP_CK-"/>
    <x v="0"/>
  </r>
  <r>
    <s v="CK-01-10217-E1"/>
    <s v="DV Chamb"/>
    <s v="DV Chamber Top Weld Coupon"/>
    <s v="DV Chamber Top Weld Coupon"/>
    <m/>
    <s v="EA"/>
    <s v="M"/>
    <b v="0"/>
    <s v="NP"/>
    <b v="0"/>
    <b v="0"/>
    <b v="0"/>
    <b v="1"/>
    <n v="0"/>
    <s v="DV"/>
    <m/>
    <x v="30"/>
    <s v="NP_CK-"/>
    <x v="0"/>
  </r>
  <r>
    <s v="CK-01-10219-E1"/>
    <s v="Flatness"/>
    <s v="Flatness Plate for 713-059863-031"/>
    <s v="Flatness Plate for 713-059863-031"/>
    <m/>
    <s v="EA"/>
    <s v="M"/>
    <b v="0"/>
    <s v="NP"/>
    <b v="0"/>
    <b v="0"/>
    <b v="0"/>
    <b v="1"/>
    <n v="0"/>
    <s v="Flatness"/>
    <m/>
    <x v="16"/>
    <s v="NP_CK-"/>
    <x v="0"/>
  </r>
  <r>
    <s v="CK-01-10220-E1"/>
    <s v="Plug for"/>
    <s v="Plug for Welding 853-185006-001"/>
    <s v="Plug for Welding 853-185006-001"/>
    <m/>
    <s v="EA"/>
    <s v="M"/>
    <b v="0"/>
    <s v="NP"/>
    <b v="0"/>
    <b v="0"/>
    <b v="0"/>
    <b v="1"/>
    <n v="0"/>
    <s v="Plug"/>
    <m/>
    <x v="29"/>
    <s v="NP_CK-"/>
    <x v="0"/>
  </r>
  <r>
    <s v="CK-01-10223-E1"/>
    <s v="14.5mm D"/>
    <s v="14.5mm Depth Block for Sleeve Welder"/>
    <s v="14.5mm Depth Block for Sleeve Welder"/>
    <m/>
    <s v="EA"/>
    <s v="M"/>
    <b v="0"/>
    <s v="NP"/>
    <b v="0"/>
    <b v="0"/>
    <b v="0"/>
    <b v="1"/>
    <n v="0"/>
    <s v="14.5mm"/>
    <m/>
    <x v="3"/>
    <s v="NP_CK-"/>
    <x v="0"/>
  </r>
  <r>
    <s v="CK-01-10224-E1"/>
    <s v="17mm Dep"/>
    <s v="17mm Depth Block for Sleeve Welder"/>
    <s v="17mm Depth Block for Sleeve Welder"/>
    <m/>
    <s v="EA"/>
    <s v="M"/>
    <b v="0"/>
    <s v="NP"/>
    <b v="0"/>
    <b v="0"/>
    <b v="0"/>
    <b v="1"/>
    <n v="0"/>
    <s v="17mm"/>
    <m/>
    <x v="3"/>
    <s v="NP_CK-"/>
    <x v="0"/>
  </r>
  <r>
    <s v="CK-01-10225-E1"/>
    <s v="17mm Dep"/>
    <s v="18.5mm Depth Block for Sleeve Welder"/>
    <s v="18.5mm Depth Block for Sleeve Welder"/>
    <m/>
    <s v="EA"/>
    <s v="P"/>
    <b v="0"/>
    <s v="NP"/>
    <b v="0"/>
    <b v="0"/>
    <b v="0"/>
    <b v="1"/>
    <n v="0"/>
    <s v="18.5mm"/>
    <m/>
    <x v="3"/>
    <s v="NP_CK-"/>
    <x v="0"/>
  </r>
  <r>
    <s v="CK-01-10226-E1"/>
    <s v="17mm Dep"/>
    <s v="24.5mm Depth Block for Sleeve Welder"/>
    <s v="24.5mm Depth Block for Sleeve Welder"/>
    <m/>
    <s v="EA"/>
    <s v="P"/>
    <b v="0"/>
    <s v="NP"/>
    <b v="0"/>
    <b v="0"/>
    <b v="0"/>
    <b v="1"/>
    <n v="0"/>
    <s v="24.5mm"/>
    <m/>
    <x v="3"/>
    <s v="NP_CK-"/>
    <x v="0"/>
  </r>
  <r>
    <s v="CK-01-10228, Rev E1"/>
    <s v="Downdraf"/>
    <s v="Downdraft Table, Subplate"/>
    <s v="Downdraft Table, Subplate"/>
    <m/>
    <s v="EA"/>
    <s v="M"/>
    <b v="0"/>
    <s v="MIH"/>
    <b v="0"/>
    <b v="1"/>
    <b v="0"/>
    <b v="1"/>
    <n v="0"/>
    <s v="Downdraft"/>
    <m/>
    <x v="16"/>
    <s v="MIH_CK-"/>
    <x v="0"/>
  </r>
  <r>
    <s v="CK-01-10232, Rev E1"/>
    <s v="Disk Sid"/>
    <s v="Disk Side Presisure test Bottom Plate For PRT 0040-80605"/>
    <s v="Disk Side Presisure test Bottom Plate For PRT 0040-80605"/>
    <m/>
    <s v="EA"/>
    <s v="M"/>
    <b v="0"/>
    <s v="NP"/>
    <b v="0"/>
    <b v="1"/>
    <b v="0"/>
    <b v="1"/>
    <n v="0"/>
    <s v="Disk"/>
    <m/>
    <x v="16"/>
    <s v="NP_CK-"/>
    <x v="0"/>
  </r>
  <r>
    <s v="CK-01-10233, Rev E1"/>
    <s v="Isolatin"/>
    <s v="Isolating leak test fixture, 0041-79337"/>
    <s v="Isolating leak test fixture, 0041-79337"/>
    <s v="Sub"/>
    <s v="EA"/>
    <s v="M"/>
    <b v="0"/>
    <s v="NP"/>
    <b v="0"/>
    <b v="0"/>
    <b v="0"/>
    <b v="1"/>
    <n v="0"/>
    <s v="Isolating"/>
    <m/>
    <x v="2"/>
    <s v="NP_CK-"/>
    <x v="0"/>
  </r>
  <r>
    <s v="CK-01-10236, Rev E1"/>
    <s v="Tappered"/>
    <s v="Tappered Side Pressure test Fitting For PRT 0040-10236"/>
    <s v="Tappered Side Pressure test Fitting For PRT 0040-10236"/>
    <m/>
    <s v="EA"/>
    <s v="M"/>
    <b v="0"/>
    <s v="NP"/>
    <b v="0"/>
    <b v="1"/>
    <b v="0"/>
    <b v="1"/>
    <n v="0"/>
    <s v="Tappered"/>
    <m/>
    <x v="3"/>
    <s v="NP_CK-"/>
    <x v="0"/>
  </r>
  <r>
    <s v="CK-01-10249, Rev E1"/>
    <s v="Quality"/>
    <s v="Quality Check Tooling for 0041-88688"/>
    <s v="Quality Check Tooling for 0041-88688"/>
    <s v="MIHP"/>
    <s v="EA"/>
    <s v="M"/>
    <b v="0"/>
    <s v="Plastic"/>
    <b v="0"/>
    <b v="1"/>
    <b v="0"/>
    <b v="1"/>
    <n v="0"/>
    <s v="Quality"/>
    <m/>
    <x v="10"/>
    <s v="Plastic_CK-"/>
    <x v="2"/>
  </r>
  <r>
    <s v="CK-01-10250, Rev E1"/>
    <s v="Quality"/>
    <s v="Quality Control Rod For PRT 0041-88688"/>
    <s v="Quality Control Rod For PRT 0041-88688"/>
    <s v="MIHP"/>
    <s v="EA"/>
    <s v="M"/>
    <b v="0"/>
    <s v="Plastic"/>
    <b v="0"/>
    <b v="1"/>
    <b v="0"/>
    <b v="1"/>
    <n v="0"/>
    <s v="Quality"/>
    <m/>
    <x v="25"/>
    <s v="Plastic_CK-"/>
    <x v="2"/>
  </r>
  <r>
    <s v="CK-01-10253, Rev E2"/>
    <s v="R&amp;D FOR"/>
    <s v="R&amp;D FOR THE WAFER STATION, EHCLU LK PRIME"/>
    <s v="R&amp;D FOR THE WAFER STATION, EHCLU LK PRIME"/>
    <m/>
    <s v="EA"/>
    <s v="M"/>
    <b v="0"/>
    <s v="Plastic"/>
    <b v="0"/>
    <b v="1"/>
    <b v="0"/>
    <b v="1"/>
    <n v="0"/>
    <s v="R&amp;D"/>
    <m/>
    <x v="42"/>
    <s v="Plastic_CK-"/>
    <x v="2"/>
  </r>
  <r>
    <s v="CK-01-10254,Rev E1"/>
    <s v="Leak Tes"/>
    <s v="Leak Test Plug for Assy 713-107488"/>
    <s v="Leak Test Plug for Assy 713-107488"/>
    <m/>
    <s v="EA"/>
    <s v="M"/>
    <b v="0"/>
    <s v="Plastic"/>
    <b v="0"/>
    <b v="1"/>
    <b v="0"/>
    <b v="1"/>
    <n v="0"/>
    <s v="Leak"/>
    <m/>
    <x v="36"/>
    <s v="Plastic_CK-"/>
    <x v="2"/>
  </r>
  <r>
    <s v="CK-01-10255,Rev E1"/>
    <s v="Leak Tes"/>
    <s v="Leak Test Fixture for Assy 713-107488"/>
    <s v="Leak Test Fixture for Assy 713-107488"/>
    <m/>
    <s v="EA"/>
    <s v="M"/>
    <b v="0"/>
    <s v="Plastic"/>
    <b v="0"/>
    <b v="1"/>
    <b v="0"/>
    <b v="1"/>
    <n v="0"/>
    <s v="Leak"/>
    <m/>
    <x v="36"/>
    <s v="Plastic_CK-"/>
    <x v="2"/>
  </r>
  <r>
    <s v="CK-01-10256, Rev E3"/>
    <s v="Baseplat"/>
    <s v="Baseplate Optical"/>
    <s v="Baseplate Optical"/>
    <m/>
    <s v="EA"/>
    <s v="M"/>
    <b v="0"/>
    <s v="Plastic"/>
    <b v="0"/>
    <b v="0"/>
    <b v="0"/>
    <b v="1"/>
    <n v="0"/>
    <s v="Baseplate"/>
    <m/>
    <x v="24"/>
    <s v="Plastic_CK-"/>
    <x v="2"/>
  </r>
  <r>
    <s v="CK-01-10258, Rev E1"/>
    <s v="ULTEM'S"/>
    <s v="ULTEM'S Fixture for PRT 0042-18529"/>
    <s v="ULTEM'S Fixture for PRT 0042-18529"/>
    <m/>
    <s v="EA"/>
    <s v="M"/>
    <b v="0"/>
    <s v="Plastic"/>
    <b v="0"/>
    <b v="0"/>
    <b v="0"/>
    <b v="1"/>
    <n v="0"/>
    <s v="ULTEM'S"/>
    <m/>
    <x v="3"/>
    <s v="Plastic_CK-"/>
    <x v="2"/>
  </r>
  <r>
    <s v="CK-01-10258, Rev E2"/>
    <s v="Hydro Te"/>
    <s v="Hydro Test Bottom Fixture For PRT 0042-18529"/>
    <s v="Hydro Test Bottom Fixture For PRT 0042-18529"/>
    <m/>
    <s v="EA"/>
    <s v="M"/>
    <b v="0"/>
    <s v="Plastic"/>
    <b v="0"/>
    <b v="1"/>
    <b v="0"/>
    <b v="1"/>
    <n v="0"/>
    <s v="Hydro"/>
    <m/>
    <x v="3"/>
    <s v="Plastic_CK-"/>
    <x v="2"/>
  </r>
  <r>
    <s v="CK-01-10259, Rev E2"/>
    <s v="Top Fitt"/>
    <s v="Top Fitting for P/N 0042-18529"/>
    <s v="Top Fitting for P/N 0042-18529"/>
    <m/>
    <s v="EA"/>
    <s v="M"/>
    <b v="0"/>
    <s v="Plastic"/>
    <b v="0"/>
    <b v="1"/>
    <b v="0"/>
    <b v="1"/>
    <n v="0"/>
    <s v="Top"/>
    <m/>
    <x v="3"/>
    <s v="Plastic_CK-"/>
    <x v="2"/>
  </r>
  <r>
    <s v="CK-01-10262, Rev E1"/>
    <s v="R&amp;D FOR"/>
    <s v="R&amp;D FOR prt 0041-88688 AC Bottom Insulator, SYM3X Cathode PH"/>
    <s v="R&amp;D FOR prt 0041-88688 AC Bottom Insulator, SYM3X Cathode PH"/>
    <s v="Sub"/>
    <s v="EA"/>
    <s v="M"/>
    <b v="0"/>
    <s v="Plastic"/>
    <b v="0"/>
    <b v="1"/>
    <b v="0"/>
    <b v="1"/>
    <n v="0"/>
    <s v="R&amp;D"/>
    <m/>
    <x v="2"/>
    <s v="Plastic_CK-"/>
    <x v="2"/>
  </r>
  <r>
    <s v="CK-01-10263, Rev E1"/>
    <s v="R&amp;D FOR"/>
    <s v="R&amp;D FOR prt 0041-88688-2 AC Bottom Insulator, SYM3X Cathode"/>
    <s v="R&amp;D FOR prt 0041-88688-2 AC Bottom Insulator, SYM3X Cathode"/>
    <s v="Sub"/>
    <s v="EA"/>
    <s v="M"/>
    <b v="0"/>
    <s v="Plastic"/>
    <b v="0"/>
    <b v="0"/>
    <b v="0"/>
    <b v="1"/>
    <n v="0"/>
    <s v="R&amp;D"/>
    <m/>
    <x v="2"/>
    <s v="Plastic_CK-"/>
    <x v="2"/>
  </r>
  <r>
    <s v="CK-01-10264, Rev E1"/>
    <s v="TOP FITT"/>
    <s v="TOP FITTIING FOR P/N0040-33242"/>
    <s v="TOP FITTIING FOR P/N0040-33242"/>
    <m/>
    <s v="EA"/>
    <s v="M"/>
    <b v="0"/>
    <s v="Plastic"/>
    <b v="0"/>
    <b v="1"/>
    <b v="0"/>
    <b v="1"/>
    <n v="0"/>
    <s v="TOP"/>
    <m/>
    <x v="3"/>
    <s v="Plastic_CK-"/>
    <x v="2"/>
  </r>
  <r>
    <s v="CK-01-10267, Rev E2"/>
    <s v="SHINGUAR"/>
    <s v="SHINGUARD STRIPED"/>
    <s v="SHINGUARD STRIPED"/>
    <m/>
    <s v="EA"/>
    <s v="M"/>
    <b v="0"/>
    <s v="Plastic"/>
    <b v="0"/>
    <b v="0"/>
    <b v="0"/>
    <b v="1"/>
    <n v="0"/>
    <s v="SHINGUARD"/>
    <m/>
    <x v="3"/>
    <s v="Plastic_CK-"/>
    <x v="2"/>
  </r>
  <r>
    <s v="CK-01-10268, Rev E1"/>
    <s v="Top Hold"/>
    <s v="Top Holder For Job RPM451467"/>
    <s v="Top Holder For Job RPM451467"/>
    <m/>
    <s v="EA"/>
    <s v="M"/>
    <b v="0"/>
    <s v="Plastic"/>
    <b v="0"/>
    <b v="1"/>
    <b v="0"/>
    <b v="1"/>
    <n v="0"/>
    <s v="Top"/>
    <m/>
    <x v="3"/>
    <s v="Plastic_CK-"/>
    <x v="2"/>
  </r>
  <r>
    <s v="CK-01-10269, Rev E1"/>
    <s v="Heating"/>
    <s v="Heating Elemant For Job RPM451467"/>
    <s v="Heating Elemant For Job RPM451467"/>
    <m/>
    <s v="EA"/>
    <s v="M"/>
    <b v="0"/>
    <s v="Plastic"/>
    <b v="0"/>
    <b v="1"/>
    <b v="0"/>
    <b v="1"/>
    <n v="0"/>
    <s v="Heating"/>
    <m/>
    <x v="3"/>
    <s v="Plastic_CK-"/>
    <x v="2"/>
  </r>
  <r>
    <s v="CK-01-10270, Rev E1"/>
    <s v="Sucket W"/>
    <s v="Sucket Welding Plate For PRT RPM 451467"/>
    <s v="Sucket Welding Plate For PRT RPM 451467"/>
    <m/>
    <s v="EA"/>
    <s v="M"/>
    <b v="0"/>
    <s v="Plastic"/>
    <b v="0"/>
    <b v="1"/>
    <b v="0"/>
    <b v="1"/>
    <n v="0"/>
    <s v="Sucket"/>
    <m/>
    <x v="16"/>
    <s v="Plastic_CK-"/>
    <x v="2"/>
  </r>
  <r>
    <s v="CK-01-10277, Rev E1"/>
    <s v="ABC SLEE"/>
    <s v="ABC SLEEVE WELD ADAPTER FOR LAM PRT 839-307393-002"/>
    <s v="ABC SLEEVE WELD ADAPTER FOR LAM PRT 839-307393-002"/>
    <m/>
    <s v="EA"/>
    <s v="M"/>
    <b v="0"/>
    <s v="Plastic"/>
    <b v="0"/>
    <b v="1"/>
    <b v="0"/>
    <b v="1"/>
    <n v="0"/>
    <s v="ABC"/>
    <m/>
    <x v="3"/>
    <s v="Plastic_CK-"/>
    <x v="2"/>
  </r>
  <r>
    <s v="CK-01-10278, Rev E1"/>
    <s v="HOLDER F"/>
    <s v="HOLDER FOR SLEEVE WELDING OF LAM PRT 839-307393-002"/>
    <s v="HOLDER FOR SLEEVE WELDING OF LAM PRT 839-307393-002"/>
    <m/>
    <s v="EA"/>
    <s v="M"/>
    <b v="0"/>
    <s v="Plastic"/>
    <b v="0"/>
    <b v="1"/>
    <b v="0"/>
    <b v="1"/>
    <n v="0"/>
    <s v="HOLDER"/>
    <m/>
    <x v="3"/>
    <s v="Plastic_CK-"/>
    <x v="2"/>
  </r>
  <r>
    <s v="CK-01-10279, Rev E1"/>
    <s v="HEATING"/>
    <s v="HEATING PLATE FOR SLEEVE WELD LAM PRT 839-307393-002"/>
    <s v="HEATING PLATE FOR SLEEVE WELD LAM PRT 839-307393-002"/>
    <m/>
    <s v="EA"/>
    <s v="M"/>
    <b v="0"/>
    <s v="Metal"/>
    <b v="0"/>
    <b v="1"/>
    <b v="0"/>
    <b v="1"/>
    <n v="0"/>
    <s v="HEATING"/>
    <m/>
    <x v="16"/>
    <s v="Metal_CK-"/>
    <x v="10"/>
  </r>
  <r>
    <s v="CK-01-10279, Rev E2"/>
    <s v="HEATING"/>
    <s v="HEATING PLATE FOR SLEEVE WELD LAM PRT 839-307393-002"/>
    <s v="HEATING PLATE FOR SLEEVE WELD LAM PRT 839-307393-002"/>
    <m/>
    <s v="EA"/>
    <s v="M"/>
    <b v="0"/>
    <s v="Plastic"/>
    <b v="0"/>
    <b v="1"/>
    <b v="0"/>
    <b v="1"/>
    <n v="0"/>
    <s v="HEATING"/>
    <m/>
    <x v="16"/>
    <s v="Plastic_CK-"/>
    <x v="2"/>
  </r>
  <r>
    <s v="CK-01-10280, Rev E3"/>
    <s v="REWORK-R"/>
    <s v="REWORK-ROTATING PLATE LARGE"/>
    <s v="REWORK-ROTATING PLATE LARGE"/>
    <m/>
    <s v="EA"/>
    <s v="M"/>
    <b v="0"/>
    <s v="Plastic"/>
    <b v="0"/>
    <b v="1"/>
    <b v="0"/>
    <b v="1"/>
    <n v="0"/>
    <s v="REWORK-ROTATING"/>
    <m/>
    <x v="16"/>
    <s v="Plastic_CK-"/>
    <x v="2"/>
  </r>
  <r>
    <s v="CK-01-10280, Rev E4"/>
    <s v="ROTATING"/>
    <s v="ROTATING PLATE LARGE"/>
    <s v="ROTATING PLATE LARGE"/>
    <s v="MIHP"/>
    <s v="EA"/>
    <s v="M"/>
    <b v="0"/>
    <s v="Plastic"/>
    <b v="0"/>
    <b v="1"/>
    <b v="0"/>
    <b v="1"/>
    <n v="0"/>
    <s v="ROTATING"/>
    <m/>
    <x v="16"/>
    <s v="Plastic_CK-"/>
    <x v="2"/>
  </r>
  <r>
    <s v="CK-01-10281, Rev E1"/>
    <s v="BRACKET"/>
    <s v="BRACKET TOP OPTICTABLE"/>
    <s v="BRACKET TOP OPTICTABLE"/>
    <s v="MIHP"/>
    <s v="EA"/>
    <s v="M"/>
    <b v="0"/>
    <s v="Plastic"/>
    <b v="0"/>
    <b v="1"/>
    <b v="0"/>
    <b v="1"/>
    <n v="0"/>
    <s v="BRACKET"/>
    <m/>
    <x v="3"/>
    <s v="Plastic_CK-"/>
    <x v="2"/>
  </r>
  <r>
    <s v="CK-01-10281, Rev E3"/>
    <s v="BRACKET"/>
    <s v="BRACKET TOP OPTICTABLE"/>
    <s v="BRACKET TOP OPTICTABLE"/>
    <m/>
    <s v="EA"/>
    <s v="M"/>
    <b v="0"/>
    <s v="Plastic"/>
    <b v="0"/>
    <b v="1"/>
    <b v="0"/>
    <b v="1"/>
    <n v="0"/>
    <s v="BRACKET"/>
    <m/>
    <x v="3"/>
    <s v="Plastic_CK-"/>
    <x v="2"/>
  </r>
  <r>
    <s v="CK-01-10282, Rev E1"/>
    <s v="BRACKET"/>
    <s v="BRACKET BOTTOM OPTICALABLE THICKNESS MEASUREMENT"/>
    <s v="BRACKET BOTTOM OPTICALABLE THICKNESS MEASUREMENT"/>
    <s v="MIHP"/>
    <s v="EA"/>
    <s v="M"/>
    <b v="0"/>
    <s v="Plastic"/>
    <b v="0"/>
    <b v="1"/>
    <b v="0"/>
    <b v="1"/>
    <n v="0"/>
    <s v="BRACKET"/>
    <m/>
    <x v="3"/>
    <s v="Plastic_CK-"/>
    <x v="2"/>
  </r>
  <r>
    <s v="CK-01-10283,Rev E1"/>
    <s v="ABC HOLD"/>
    <s v="ABC HOLDER FEMALE FITTING"/>
    <s v="ABC HOLDER FEMALE FITTING"/>
    <m/>
    <s v="EA"/>
    <s v="M"/>
    <b v="0"/>
    <s v="Plastic"/>
    <b v="0"/>
    <b v="1"/>
    <b v="0"/>
    <b v="1"/>
    <n v="0"/>
    <s v="ABC"/>
    <m/>
    <x v="3"/>
    <s v="Plastic_CK-"/>
    <x v="2"/>
  </r>
  <r>
    <s v="CK-01-10284,Rev E1"/>
    <s v="HEATING"/>
    <s v="HEATING PLATE FOR SLEEVE"/>
    <s v="HEATING PLATE FOR SLEEVE"/>
    <m/>
    <s v="EA"/>
    <s v="M"/>
    <b v="0"/>
    <s v="Plastic"/>
    <b v="0"/>
    <b v="1"/>
    <b v="0"/>
    <b v="1"/>
    <n v="0"/>
    <s v="HEATING"/>
    <m/>
    <x v="16"/>
    <s v="Plastic_CK-"/>
    <x v="2"/>
  </r>
  <r>
    <s v="CK-01-10285,Rev E1"/>
    <s v="HEATING"/>
    <s v="HEATING ELEMENT FOR SLEEVE"/>
    <s v="HEATING ELEMENT FOR SLEEVE"/>
    <m/>
    <s v="EA"/>
    <s v="M"/>
    <b v="0"/>
    <s v="Plastic"/>
    <b v="0"/>
    <b v="1"/>
    <b v="0"/>
    <b v="1"/>
    <n v="0"/>
    <s v="HEATING"/>
    <m/>
    <x v="3"/>
    <s v="Plastic_CK-"/>
    <x v="2"/>
  </r>
  <r>
    <s v="CK-01-10286,Rev E1"/>
    <s v="HEATING"/>
    <s v="HEATING ELEMENT FOR SLEEVE"/>
    <s v="HEATING ELEMENT FOR SLEEVE"/>
    <m/>
    <s v="EA"/>
    <s v="M"/>
    <b v="0"/>
    <s v="Plastic"/>
    <b v="0"/>
    <b v="1"/>
    <b v="0"/>
    <b v="1"/>
    <n v="0"/>
    <s v="HEATING"/>
    <m/>
    <x v="3"/>
    <s v="Plastic_CK-"/>
    <x v="2"/>
  </r>
  <r>
    <s v="CK-01-10288, Rev E1"/>
    <s v="ABC HOIL"/>
    <s v="ABC HOILDER FEMALE FITTING 3/8&quot; NPT PRT 839-307393-002 Rev A"/>
    <s v="ABC HOILDER FEMALE FITTING 3/8&quot; NPT PRT 839-307393-002 Rev A"/>
    <m/>
    <s v="EA"/>
    <s v="M"/>
    <b v="0"/>
    <s v="Plastic"/>
    <b v="0"/>
    <b v="1"/>
    <b v="0"/>
    <b v="1"/>
    <n v="0"/>
    <s v="ABC"/>
    <m/>
    <x v="3"/>
    <s v="Plastic_CK-"/>
    <x v="2"/>
  </r>
  <r>
    <s v="CK-01-10289, Rev E1"/>
    <s v="ABC HOIL"/>
    <s v="ABC HOILDER FEMALE FITTING 1/2&quot; NPT PRT 839-307393-002 Rev A"/>
    <s v="ABC HOILDER FEMALE FITTING 1/2&quot; NPT PRT 839-307393-002 Rev A"/>
    <m/>
    <s v="EA"/>
    <s v="M"/>
    <b v="0"/>
    <s v="Plastic"/>
    <b v="0"/>
    <b v="1"/>
    <b v="0"/>
    <b v="1"/>
    <n v="0"/>
    <s v="ABC"/>
    <m/>
    <x v="3"/>
    <s v="Plastic_CK-"/>
    <x v="2"/>
  </r>
  <r>
    <s v="CK-01-10290, Rev E1"/>
    <s v="DEAD WEI"/>
    <s v="DEAD WEIGHT, GRID FIXTURE"/>
    <s v="DEAD WEIGHT, GRID FIXTURE"/>
    <m/>
    <s v="EA"/>
    <s v="M"/>
    <b v="0"/>
    <s v="Metal"/>
    <b v="0"/>
    <b v="1"/>
    <b v="0"/>
    <b v="1"/>
    <n v="0"/>
    <s v="DEAD"/>
    <m/>
    <x v="3"/>
    <s v="Metal_CK-"/>
    <x v="10"/>
  </r>
  <r>
    <s v="CK-01-201-E1"/>
    <s v="CK-01-20"/>
    <s v="CK-01-201-E1"/>
    <s v="CK-01-201-E1"/>
    <m/>
    <s v="EA"/>
    <s v="M"/>
    <b v="0"/>
    <s v="NP"/>
    <b v="0"/>
    <b v="0"/>
    <b v="0"/>
    <b v="1"/>
    <n v="0"/>
    <e v="#VALUE!"/>
    <m/>
    <x v="3"/>
    <s v=""/>
    <x v="0"/>
  </r>
  <r>
    <s v="CK-01-20203-E1"/>
    <s v="X"/>
    <s v="Outer Weilong Fixture for RPM446991"/>
    <s v="Outer Weilong Fixture for RPM446991"/>
    <m/>
    <s v="EA"/>
    <s v="M"/>
    <b v="0"/>
    <s v="NP"/>
    <b v="0"/>
    <b v="0"/>
    <b v="0"/>
    <b v="1"/>
    <n v="0"/>
    <s v="Outer"/>
    <m/>
    <x v="3"/>
    <s v="NP_CK-"/>
    <x v="0"/>
  </r>
  <r>
    <s v="CK-02-10026, Rev E4"/>
    <s v="CK-02-10"/>
    <s v="CK-02-10026, Rev E4"/>
    <s v="CK-02-10026, Rev E4"/>
    <m/>
    <s v="EA"/>
    <s v="M"/>
    <b v="0"/>
    <s v="MIH"/>
    <b v="0"/>
    <b v="0"/>
    <b v="0"/>
    <b v="1"/>
    <n v="0"/>
    <s v="CK-02-10026,"/>
    <m/>
    <x v="3"/>
    <s v=""/>
    <x v="0"/>
  </r>
  <r>
    <s v="CK-02-10134, Rev E2"/>
    <s v="CK-02-10"/>
    <s v="CK-02-10134, Rev E2"/>
    <s v="CK-02-10134, Rev E2"/>
    <m/>
    <s v="EA"/>
    <s v="M"/>
    <b v="0"/>
    <s v="MIH"/>
    <b v="0"/>
    <b v="0"/>
    <b v="0"/>
    <b v="1"/>
    <n v="0"/>
    <s v="CK-02-10134,"/>
    <m/>
    <x v="3"/>
    <s v=""/>
    <x v="0"/>
  </r>
  <r>
    <s v="CK-03-10032, Rev E1"/>
    <s v="HPO Ring"/>
    <s v="HPO Ring INspection Tooling"/>
    <s v="HPO Ring INspection Tooling"/>
    <m/>
    <s v="EA"/>
    <s v="M"/>
    <b v="0"/>
    <s v="MIH"/>
    <b v="0"/>
    <b v="0"/>
    <b v="0"/>
    <b v="1"/>
    <n v="0"/>
    <s v="HPO"/>
    <m/>
    <x v="10"/>
    <s v="MIH_CK-"/>
    <x v="0"/>
  </r>
  <r>
    <s v="CK-03-10036, Rev E2"/>
    <s v="Automate"/>
    <s v="Automated Zygo-table"/>
    <s v="Automated Zygo-table"/>
    <m/>
    <s v="EA"/>
    <s v="M"/>
    <b v="0"/>
    <s v="MIH"/>
    <b v="0"/>
    <b v="0"/>
    <b v="0"/>
    <b v="1"/>
    <n v="0"/>
    <s v="Automated"/>
    <m/>
    <x v="3"/>
    <s v="MIH_CK-"/>
    <x v="0"/>
  </r>
  <r>
    <s v="CK-03-10037"/>
    <s v="CK-03-10"/>
    <s v="Blackroom"/>
    <s v="Blackroom"/>
    <m/>
    <s v="EA"/>
    <s v="M"/>
    <b v="0"/>
    <s v="MIH"/>
    <b v="0"/>
    <b v="0"/>
    <b v="0"/>
    <b v="1"/>
    <n v="0"/>
    <e v="#VALUE!"/>
    <m/>
    <x v="3"/>
    <s v="MIH_CK-"/>
    <x v="0"/>
  </r>
  <r>
    <s v="CK-03-10038, Rev E1"/>
    <s v="CK-03-10"/>
    <s v="CK-03-10038, Rev E1"/>
    <s v="CK-03-10038, Rev E1"/>
    <m/>
    <s v="EA"/>
    <s v="M"/>
    <b v="0"/>
    <s v="MIH"/>
    <b v="0"/>
    <b v="0"/>
    <b v="0"/>
    <b v="1"/>
    <n v="0"/>
    <s v="CK-03-10038,"/>
    <m/>
    <x v="3"/>
    <s v=""/>
    <x v="0"/>
  </r>
  <r>
    <s v="CK-03-10042, Rev E1"/>
    <s v="First MO"/>
    <s v="First MOM"/>
    <s v="First MOM"/>
    <m/>
    <s v="EA"/>
    <s v="M"/>
    <b v="0"/>
    <s v="NP"/>
    <b v="0"/>
    <b v="0"/>
    <b v="0"/>
    <b v="1"/>
    <n v="0"/>
    <s v="First"/>
    <m/>
    <x v="3"/>
    <s v="NP_CK-"/>
    <x v="0"/>
  </r>
  <r>
    <s v="CK-10052-E12"/>
    <s v="Leak Tes"/>
    <s v="Leak Test tooling"/>
    <s v="Leak Test tooling"/>
    <m/>
    <s v="EA"/>
    <s v="M"/>
    <b v="0"/>
    <s v="NP"/>
    <b v="0"/>
    <b v="0"/>
    <b v="0"/>
    <b v="1"/>
    <n v="0"/>
    <s v="Leak"/>
    <m/>
    <x v="10"/>
    <s v="NP_CK-"/>
    <x v="0"/>
  </r>
  <r>
    <s v="CK2019-01"/>
    <s v="Vacuum T"/>
    <s v="Vacuum Table"/>
    <s v="Vacuum Table"/>
    <m/>
    <s v="EA"/>
    <s v="M"/>
    <b v="0"/>
    <s v="MIH"/>
    <b v="0"/>
    <b v="1"/>
    <b v="0"/>
    <b v="1"/>
    <n v="0"/>
    <s v="Vacuum"/>
    <m/>
    <x v="3"/>
    <s v="MIH_CK2"/>
    <x v="0"/>
  </r>
  <r>
    <s v="CL-1-DPZ-316S"/>
    <m/>
    <s v="pin diamond, .250 dia Call lane"/>
    <s v="pin diamond, .250 dia Call lane"/>
    <s v="HARD"/>
    <s v="EA"/>
    <s v="P"/>
    <b v="0"/>
    <s v="Miscellaneous"/>
    <b v="0"/>
    <b v="0"/>
    <b v="0"/>
    <b v="1"/>
    <n v="0"/>
    <s v="pin"/>
    <m/>
    <x v="8"/>
    <s v="Miscellaneous_CL-"/>
    <x v="0"/>
  </r>
  <r>
    <s v="CL-1-RP-316S"/>
    <m/>
    <s v="pin round .250 dia carr lane"/>
    <s v="pin round .250 dia carr lane"/>
    <s v="HARD"/>
    <s v="EA"/>
    <s v="P"/>
    <b v="0"/>
    <s v="Miscellaneous"/>
    <b v="0"/>
    <b v="0"/>
    <b v="0"/>
    <b v="1"/>
    <n v="0"/>
    <s v="pin"/>
    <m/>
    <x v="8"/>
    <s v="Miscellaneous_CL-"/>
    <x v="0"/>
  </r>
  <r>
    <s v="Clamp mold CHP-AMT-00026"/>
    <s v="CHP-AMT-"/>
    <s v="CHP-AMT-00026"/>
    <s v="CHP-AMT-00026"/>
    <s v="MIHP"/>
    <s v="EA"/>
    <s v="M"/>
    <b v="0"/>
    <s v="Plastic"/>
    <b v="0"/>
    <b v="0"/>
    <b v="0"/>
    <b v="1"/>
    <n v="0"/>
    <e v="#VALUE!"/>
    <m/>
    <x v="3"/>
    <s v="Plastic_Cla"/>
    <x v="2"/>
  </r>
  <r>
    <s v="Cleam Room Packaging Cost"/>
    <s v="Cleam Ro"/>
    <s v="Cleam Room Packaging Cost"/>
    <s v="Cleam Room Packaging Cost"/>
    <m/>
    <s v="EA"/>
    <s v="P"/>
    <b v="1"/>
    <s v="Miscellaneous"/>
    <b v="0"/>
    <b v="0"/>
    <b v="0"/>
    <b v="1"/>
    <n v="0"/>
    <s v="Cleam"/>
    <m/>
    <x v="3"/>
    <s v=""/>
    <x v="0"/>
  </r>
  <r>
    <s v="Clean Room Packaging Cost"/>
    <s v="Clean Ro"/>
    <s v="Clean Room Packaging Cost"/>
    <s v="Clean Room Packaging Cost"/>
    <m/>
    <s v="EA"/>
    <s v="P"/>
    <b v="1"/>
    <s v="Miscellaneous"/>
    <b v="0"/>
    <b v="0"/>
    <b v="0"/>
    <b v="1"/>
    <n v="0"/>
    <s v="Clean"/>
    <m/>
    <x v="3"/>
    <s v=""/>
    <x v="0"/>
  </r>
  <r>
    <s v="Cleaned FSTDOWSSTNATI063XI250"/>
    <s v="dowel pi"/>
    <s v="dowel pin, fastenal p/n 74124"/>
    <s v="dowel pin, fastenal p/n 74124"/>
    <s v="Sub"/>
    <s v="EA"/>
    <s v="M"/>
    <b v="1"/>
    <s v="Plastic"/>
    <b v="0"/>
    <b v="1"/>
    <b v="0"/>
    <b v="1"/>
    <n v="9"/>
    <s v=" fastenal p/n 74124"/>
    <m/>
    <x v="2"/>
    <s v="Plastic_Cle"/>
    <x v="2"/>
  </r>
  <r>
    <s v="clear boltaron 0.188''x48''x96''"/>
    <s v="clear bo"/>
    <s v="clear boltaron 0.188''x48''x96''"/>
    <s v="clear boltaron 0.188''x48''x96''"/>
    <m/>
    <s v="EA"/>
    <s v="P"/>
    <b v="1"/>
    <s v="Miscellaneous"/>
    <b v="0"/>
    <b v="0"/>
    <b v="0"/>
    <b v="1"/>
    <n v="0"/>
    <s v="clear"/>
    <m/>
    <x v="3"/>
    <s v=""/>
    <x v="0"/>
  </r>
  <r>
    <s v="Clear PVC 1/4&quot; thickness, full sheet"/>
    <s v="Clear PV"/>
    <s v="Clear PVC Sheet, 48&quot; x 96&quot; x 1/4&quot;_x001e_No tinted blue_x001e_UL94V0_x001e_87545K571"/>
    <s v="Clear PVC Sheet, 48&quot; x 96&quot; x 1/4&quot;_x001e_No tinted blue_x001e_UL94V0_x001e_87545K571"/>
    <m/>
    <s v="EA"/>
    <s v="P"/>
    <b v="1"/>
    <s v="Miscellaneous"/>
    <b v="0"/>
    <b v="0"/>
    <b v="0"/>
    <b v="1"/>
    <n v="0"/>
    <s v="Clear"/>
    <m/>
    <x v="47"/>
    <s v=""/>
    <x v="5"/>
  </r>
  <r>
    <s v="Clear Rexolite-2”x 2”x 1 mm thickness"/>
    <m/>
    <s v="Clear Rexolite-2”x 2”x 1 mm thickness"/>
    <s v="Clear Rexolite-2”x 2”x 1 mm thickness"/>
    <s v="MIHP"/>
    <s v="EA"/>
    <s v="M"/>
    <b v="0"/>
    <s v="Plastic"/>
    <b v="0"/>
    <b v="0"/>
    <b v="0"/>
    <b v="1"/>
    <n v="0"/>
    <s v="Clear"/>
    <m/>
    <x v="3"/>
    <s v=""/>
    <x v="2"/>
  </r>
  <r>
    <s v="CLEARTAPE2&quot;2MIL"/>
    <s v="2&quot; CLEAR"/>
    <s v="TA-2X110-20E                  _x001e_2&quot; CLEAR TAPE, 2MIL, 36/CASE"/>
    <s v="TA-2X110-20E                  _x001e_2&quot; CLEAR TAPE, 2MIL, 36/CASE"/>
    <m/>
    <s v="EA"/>
    <s v="P"/>
    <b v="1"/>
    <s v="Miscellaneous"/>
    <b v="0"/>
    <b v="0"/>
    <b v="0"/>
    <b v="1"/>
    <n v="0"/>
    <s v="TA-2X110-20E"/>
    <m/>
    <x v="3"/>
    <s v="Miscellaneous_CLE"/>
    <x v="0"/>
  </r>
  <r>
    <s v="CLNRBAGPOLYBPCR-03054M"/>
    <s v="Bag Poly"/>
    <s v="Bag Poly 3x5 4Mil Clear Class 100 Cleanroom 100/BG 10/CS"/>
    <s v="Bag Poly 3x5 4Mil Clear Class 100 Cleanroom 100/BG 10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04064M"/>
    <s v="Bag Poly"/>
    <s v="Bag Poly 4x6 4Mil Clear Class 100 Cleanroom 100/BG 10/CS"/>
    <s v="Bag Poly 4x6 4Mil Clear Class 100 Cleanroom 100/BG 10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06084M"/>
    <s v="Bag Poly"/>
    <s v="Bag Poly 6x8 4Mil Clear Class 100 Cleanroom 100/BG 20/CS"/>
    <s v="Bag Poly 6x8 4Mil Clear Class 100 Cleanroom 100/BG 20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18244M"/>
    <s v="Bag Poly"/>
    <s v="Bag Poly 18x24 4Mil Clear Class 100 Cleanroom 50/BG 5/CS"/>
    <s v="Bag Poly 18x24 4Mil Clear Class 100 Cleanroom 50/BG 5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24304M"/>
    <s v="Bag Poly"/>
    <s v="Bag Poly 24x30 4Mil Clear Level 100 Cleanroom Low Outgassing 50/BG 5/CS"/>
    <s v="Bag Poly 24x30 4Mil Clear Level 100 Cleanroom Low Outgassing 50/BG 5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24364M"/>
    <s v="Bag Poly"/>
    <s v="Bag Poly 24x36 4Mil Clear Class 100 Cleanroom 100/CS"/>
    <s v="Bag Poly 24x36 4Mil Clear Class 100 Cleanroom 100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36602M"/>
    <s v="Bag Poly"/>
    <s v="Bag Poly 36x60 2Mil Clear Class 100 Cleanroom 75/CS"/>
    <s v="Bag Poly 36x60 2Mil Clear Class 100 Cleanroom 75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BPCR-48644M"/>
    <s v="Bag Poly"/>
    <s v="Bag Poly 48x64 4Mil Clear Class 100 C/R 50/CS"/>
    <s v="Bag Poly 48x64 4Mil Clear Class 100 C/R 50/CS"/>
    <s v="CR"/>
    <s v="EA"/>
    <s v="P"/>
    <b v="0"/>
    <s v="HARDWARE"/>
    <b v="0"/>
    <b v="0"/>
    <b v="0"/>
    <b v="1"/>
    <n v="0"/>
    <s v="Bag"/>
    <m/>
    <x v="3"/>
    <s v="HARDWARE_CLN"/>
    <x v="0"/>
  </r>
  <r>
    <s v="CLNRBAGPOLYMYBPCR-14144M"/>
    <s v="Bag Poly"/>
    <s v="Bag Poly 14x14 4Mil Clear level 100 Cleanroom 100/BG 5CS"/>
    <s v="Bag Poly 14x14 4Mil Clear level 100 Cleanroom 100/BG 5CS"/>
    <s v="CR"/>
    <s v="EA"/>
    <s v="P"/>
    <b v="0"/>
    <s v="HARDWARE"/>
    <b v="0"/>
    <b v="0"/>
    <b v="0"/>
    <b v="1"/>
    <n v="0"/>
    <s v="Bag"/>
    <m/>
    <x v="3"/>
    <s v="HARDWARE_CLN"/>
    <x v="0"/>
  </r>
  <r>
    <s v="CLNRBRUTUPE/PIPE"/>
    <s v="Brushes"/>
    <s v="Brushes Nylon Tube/Pipe Assorted Set"/>
    <s v="Brushes Nylon Tube/Pipe Assorted Set"/>
    <s v="CR"/>
    <s v="EA"/>
    <s v="P"/>
    <b v="0"/>
    <s v="HARDWARE"/>
    <b v="0"/>
    <b v="0"/>
    <b v="0"/>
    <b v="1"/>
    <n v="0"/>
    <s v="Brushes"/>
    <m/>
    <x v="32"/>
    <s v="HARDWARE_CLN"/>
    <x v="0"/>
  </r>
  <r>
    <s v="CLNRCLEANERCONCENTRATED"/>
    <s v="Cleaner"/>
    <s v="Cleaner Simple Green All-purpose Degreaser/Cleaner Concentrate 6Gal/CS"/>
    <s v="Cleaner Simple Green All-purpose Degreaser/Cleaner Concentrate 6Gal/CS"/>
    <s v="CR"/>
    <s v="EA"/>
    <s v="P"/>
    <b v="0"/>
    <s v="HARDWARE"/>
    <b v="0"/>
    <b v="0"/>
    <b v="0"/>
    <b v="1"/>
    <n v="0"/>
    <s v="Cleaner"/>
    <m/>
    <x v="3"/>
    <s v="HARDWARE_CLN"/>
    <x v="0"/>
  </r>
  <r>
    <s v="CLNRFOAMI25X48X225"/>
    <s v="Foam Pol"/>
    <s v="Foam Polyethylene .25x48x225' No Slit No Perf"/>
    <s v="Foam Polyethylene .25x48x225' No Slit No Perf"/>
    <s v="CR"/>
    <s v="EA"/>
    <s v="P"/>
    <b v="0"/>
    <s v="HARDWARE"/>
    <b v="0"/>
    <b v="0"/>
    <b v="0"/>
    <b v="1"/>
    <n v="0"/>
    <s v="Foam"/>
    <m/>
    <x v="3"/>
    <s v="HARDWARE_CLN"/>
    <x v="0"/>
  </r>
  <r>
    <s v="CLNRFOAMI25X48X225PER"/>
    <s v="Foam Pol"/>
    <s v="Foam Polyethylene .25x48x225' Perf 12"/>
    <s v="Foam Polyethylene .25x48x225' Perf 12"/>
    <s v="CR"/>
    <s v="EA"/>
    <s v="P"/>
    <b v="0"/>
    <s v="HARDWARE"/>
    <b v="0"/>
    <b v="0"/>
    <b v="0"/>
    <b v="1"/>
    <n v="0"/>
    <s v="Foam"/>
    <m/>
    <x v="3"/>
    <s v="HARDWARE_CLN"/>
    <x v="0"/>
  </r>
  <r>
    <s v="CLNRFOAMI25X48X450"/>
    <s v="Foam Pol"/>
    <s v="Foam Polyethylene .125x48x450' No Slit Perf 12"/>
    <s v="Foam Polyethylene .125x48x450' No Slit Perf 12"/>
    <s v="CR"/>
    <s v="EA"/>
    <s v="P"/>
    <b v="0"/>
    <s v="HARDWARE"/>
    <b v="0"/>
    <b v="0"/>
    <b v="0"/>
    <b v="1"/>
    <n v="0"/>
    <s v="Foam"/>
    <m/>
    <x v="3"/>
    <s v="HARDWARE_CLN"/>
    <x v="0"/>
  </r>
  <r>
    <s v="CLNRGLOVEGLV-CRN100-10XL"/>
    <s v="Glove Ni"/>
    <s v="Glove Nitrile 10&quot; Cleanroom Ambi XLarge 100/BG 10/CS"/>
    <s v="Glove Nitrile 10&quot; Cleanroom Ambi XLarge 100/BG 10/CS"/>
    <s v="CR"/>
    <s v="EA"/>
    <s v="P"/>
    <b v="0"/>
    <s v="HARDWARE"/>
    <b v="0"/>
    <b v="0"/>
    <b v="0"/>
    <b v="1"/>
    <n v="0"/>
    <s v="Glove"/>
    <m/>
    <x v="3"/>
    <s v="HARDWARE_CLN"/>
    <x v="0"/>
  </r>
  <r>
    <s v="CLNRGLOVEGLV-L109-9XS-U"/>
    <s v="Glove La"/>
    <s v="Glove Latex 9&quot; Cleanroom Powder Free Ambi XSM 100/BG 10/CS"/>
    <s v="Glove Latex 9&quot; Cleanroom Powder Free Ambi XSM 100/BG 10/CS"/>
    <s v="CR"/>
    <s v="EA"/>
    <s v="P"/>
    <b v="0"/>
    <s v="HARDWARE"/>
    <b v="0"/>
    <b v="0"/>
    <b v="0"/>
    <b v="1"/>
    <n v="0"/>
    <s v="Glove"/>
    <m/>
    <x v="3"/>
    <s v="HARDWARE_CLN"/>
    <x v="0"/>
  </r>
  <r>
    <s v="CLNRGLOVEGLV-L112-12M-U"/>
    <s v="Glove La"/>
    <s v="Glove Latex 12&quot; Cleanroom Text PF Ambi MED 100/BG 10/CS"/>
    <s v="Glove Latex 12&quot; Cleanroom Text PF Ambi MED 100/BG 10/CS"/>
    <s v="CR"/>
    <s v="EA"/>
    <s v="P"/>
    <b v="0"/>
    <s v="HARDWARE"/>
    <b v="0"/>
    <b v="0"/>
    <b v="0"/>
    <b v="1"/>
    <n v="0"/>
    <s v="Glove"/>
    <m/>
    <x v="3"/>
    <s v="HARDWARE_CLN"/>
    <x v="0"/>
  </r>
  <r>
    <s v="CLNRGLOVEGLV-L112-12S-U"/>
    <s v="Glove La"/>
    <s v="Glove Latex 12&quot; Cleanroom Text PF Ambi SML 100/BG 10/CS"/>
    <s v="Glove Latex 12&quot; Cleanroom Text PF Ambi SML 100/BG 10/CS"/>
    <s v="CR"/>
    <s v="EA"/>
    <s v="P"/>
    <b v="0"/>
    <s v="HARDWARE"/>
    <b v="0"/>
    <b v="0"/>
    <b v="0"/>
    <b v="1"/>
    <n v="0"/>
    <s v="Glove"/>
    <m/>
    <x v="3"/>
    <s v="HARDWARE_CLN"/>
    <x v="0"/>
  </r>
  <r>
    <s v="CLNRGLOVEGLV-L112-12X-U"/>
    <s v="Glove La"/>
    <s v="Glove Latex 12&quot; Cleanroom Text PF Ambi XLG 100/BG 10/CS"/>
    <s v="Glove Latex 12&quot; Cleanroom Text PF Ambi XLG 100/BG 10/CS"/>
    <s v="CR"/>
    <s v="EA"/>
    <s v="P"/>
    <b v="0"/>
    <s v="HARDWARE"/>
    <b v="0"/>
    <b v="0"/>
    <b v="0"/>
    <b v="1"/>
    <n v="0"/>
    <s v="Glove"/>
    <m/>
    <x v="3"/>
    <s v="HARDWARE_CLN"/>
    <x v="0"/>
  </r>
  <r>
    <s v="CLNRLABCOATLC-845881-X"/>
    <s v="Lab Coat"/>
    <s v="Lab Coat Front Snap Elast Wrist 2Pocket XL WHT SPP 50/CS"/>
    <s v="Lab Coat Front Snap Elast Wrist 2Pocket XL WHT SPP 50/CS"/>
    <s v="CR"/>
    <s v="EA"/>
    <s v="P"/>
    <b v="0"/>
    <s v="HARDWARE"/>
    <b v="0"/>
    <b v="0"/>
    <b v="0"/>
    <b v="1"/>
    <n v="0"/>
    <s v="Lab"/>
    <m/>
    <x v="3"/>
    <s v="HARDWARE_CLN"/>
    <x v="0"/>
  </r>
  <r>
    <s v="CLNRLABLA-CRITICALPART"/>
    <s v="Label Cl"/>
    <s v="Label Cleanroom 2x1 &quot;Important! UHV Clean Component&quot; 1K/RL"/>
    <s v="Label Cleanroom 2x1 &quot;Important! UHV Clean Component&quot; 1K/RL"/>
    <s v="CR"/>
    <s v="EA"/>
    <s v="P"/>
    <b v="0"/>
    <s v="HARDWARE"/>
    <b v="0"/>
    <b v="0"/>
    <b v="0"/>
    <b v="1"/>
    <n v="0"/>
    <s v="Label"/>
    <m/>
    <x v="45"/>
    <s v="HARDWARE_CLN"/>
    <x v="0"/>
  </r>
  <r>
    <s v="CLNRLABLA-DECON-DNRUPD"/>
    <s v="Label CR"/>
    <s v="Label CR 1.5x1.5 &quot;Do Not Rmv Pkg Until Part Decon Diamond BLK/YLW_x001e_1000/RL"/>
    <s v="Label CR 1.5x1.5 &quot;Do Not Rmv Pkg Until Part Decon Diamond BLK/YLW_x001e_1000/RL"/>
    <s v="CR"/>
    <s v="EA"/>
    <s v="P"/>
    <b v="0"/>
    <s v="HARDWARE"/>
    <b v="0"/>
    <b v="0"/>
    <b v="0"/>
    <b v="1"/>
    <n v="0"/>
    <s v="Label"/>
    <m/>
    <x v="45"/>
    <s v="HARDWARE_CLN"/>
    <x v="0"/>
  </r>
  <r>
    <s v="CLNRLABLA-STOP-1.5"/>
    <s v="Label Cl"/>
    <s v="Label Cleanroom 1.5x1.5 &quot;Stop Do Not Remove PKG&quot; Octagon RED/WHT_x001e_1000/RL"/>
    <s v="Label Cleanroom 1.5x1.5 &quot;Stop Do Not Remove PKG&quot; Octagon RED/WHT_x001e_1000/RL"/>
    <s v="CR"/>
    <s v="EA"/>
    <s v="P"/>
    <b v="0"/>
    <s v="HARDWARE"/>
    <b v="0"/>
    <b v="0"/>
    <b v="0"/>
    <b v="1"/>
    <n v="0"/>
    <s v="Label"/>
    <m/>
    <x v="45"/>
    <s v="HARDWARE_CLN"/>
    <x v="0"/>
  </r>
  <r>
    <s v="CLNRLABLA-STOP-DNRPUPI"/>
    <s v="Label CR"/>
    <s v="Label CR 2x2 &quot;Stop Do Not Remove PKG&quot; Octagon RED/WHT 1K/RL"/>
    <s v="Label CR 2x2 &quot;Stop Do Not Remove PKG&quot; Octagon RED/WHT 1K/RL"/>
    <s v="CR"/>
    <s v="EA"/>
    <s v="P"/>
    <b v="0"/>
    <s v="HARDWARE"/>
    <b v="0"/>
    <b v="0"/>
    <b v="0"/>
    <b v="1"/>
    <n v="0"/>
    <s v="Label"/>
    <m/>
    <x v="45"/>
    <s v="HARDWARE_CLN"/>
    <x v="0"/>
  </r>
  <r>
    <s v="CLNRLABLA-TT0402.-03D"/>
    <s v="Label Th"/>
    <s v="Label Thermal Transfer DuraScan 4x2.5 3&quot;Core Plastic Matte White_x001e_933/RL4/CS"/>
    <s v="Label Thermal Transfer DuraScan 4x2.5 3&quot;Core Plastic Matte White_x001e_933/RL4/CS"/>
    <s v="CR"/>
    <s v="EA"/>
    <s v="P"/>
    <b v="0"/>
    <s v="HARDWARE"/>
    <b v="0"/>
    <b v="0"/>
    <b v="0"/>
    <b v="1"/>
    <n v="0"/>
    <s v="Label"/>
    <m/>
    <x v="45"/>
    <s v="HARDWARE_CLN"/>
    <x v="0"/>
  </r>
  <r>
    <s v="CLNRLEFTSCI8I00RED"/>
    <s v="Finest L"/>
    <s v="Finest Left-Hand Scissors, 8'' length, 3-3/10'' Cut, Red"/>
    <s v="Finest Left-Hand Scissors, 8'' length, 3-3/10'' Cut, Red"/>
    <s v="CR"/>
    <s v="EA"/>
    <s v="P"/>
    <b v="0"/>
    <s v="HARDWARE"/>
    <b v="0"/>
    <b v="0"/>
    <b v="0"/>
    <b v="1"/>
    <n v="0"/>
    <s v="Finest"/>
    <m/>
    <x v="3"/>
    <s v="HARDWARE_CLN"/>
    <x v="0"/>
  </r>
  <r>
    <s v="CLNRMATTACKTM-36X36-BM4"/>
    <s v="Mat Tack"/>
    <s v="Mat Tacky 36x36 Med Tack Blue (120SHT/CS) 30SHT/MT 4/CS"/>
    <s v="Mat Tacky 36x36 Med Tack Blue (120SHT/CS) 30SHT/MT 4/CS"/>
    <s v="CR"/>
    <s v="EA"/>
    <s v="P"/>
    <b v="0"/>
    <s v="HARDWARE"/>
    <b v="0"/>
    <b v="0"/>
    <b v="0"/>
    <b v="1"/>
    <n v="0"/>
    <s v="Mat"/>
    <m/>
    <x v="3"/>
    <s v="HARDWARE_CLN"/>
    <x v="0"/>
  </r>
  <r>
    <s v="CLNRPCB-14144"/>
    <s v="PCB-1414"/>
    <s v="PCB-14144  1 CASE = 1000 BAGS"/>
    <s v="PCB-14144  1 CASE = 1000 BAGS"/>
    <s v="CR"/>
    <s v="EA"/>
    <s v="P"/>
    <b v="0"/>
    <s v="HARDWARE"/>
    <b v="0"/>
    <b v="0"/>
    <b v="0"/>
    <b v="1"/>
    <n v="0"/>
    <s v="PCB-14144"/>
    <m/>
    <x v="3"/>
    <s v="HARDWARE_CLN"/>
    <x v="0"/>
  </r>
  <r>
    <s v="CLNRRIBLA-TTR04.1476CR"/>
    <s v="Ribbon T"/>
    <s v="Ribbon Thermal Transfer 4.33x1476(110mmx450m)Resin CleanRoom Compatible 24c"/>
    <s v="Ribbon Thermal Transfer 4.33x1476(110mmx450m)Resin CleanRoom Compatible 24c"/>
    <s v="CR"/>
    <s v="EA"/>
    <s v="P"/>
    <b v="0"/>
    <s v="HARDWARE"/>
    <b v="0"/>
    <b v="0"/>
    <b v="0"/>
    <b v="1"/>
    <n v="0"/>
    <s v="Ribbon"/>
    <m/>
    <x v="3"/>
    <s v="HARDWARE_CLN"/>
    <x v="0"/>
  </r>
  <r>
    <s v="CLNRSHOECOVERL"/>
    <s v="Shoe Cov"/>
    <s v="Shoe Cover Polypro Non-Skid w/Adhesive 16&quot; Large 50/BG 6/CS"/>
    <s v="Shoe Cover Polypro Non-Skid w/Adhesive 16&quot; Large 50/BG 6/CS"/>
    <s v="CR"/>
    <s v="EA"/>
    <s v="P"/>
    <b v="0"/>
    <s v="HARDWARE"/>
    <b v="0"/>
    <b v="0"/>
    <b v="0"/>
    <b v="1"/>
    <n v="0"/>
    <s v="Shoe"/>
    <m/>
    <x v="5"/>
    <s v="HARDWARE_CLN"/>
    <x v="0"/>
  </r>
  <r>
    <s v="CLNRSHOECOVERXL"/>
    <s v="Shoe Cov"/>
    <s v="Shoe Cover SBPP Non-Skid w/Adhesive 17&quot; Blue XLarge 50/BG 6/CS"/>
    <s v="Shoe Cover SBPP Non-Skid w/Adhesive 17&quot; Blue XLarge 50/BG 6/CS"/>
    <s v="CR"/>
    <s v="EA"/>
    <s v="P"/>
    <b v="0"/>
    <s v="HARDWARE"/>
    <b v="0"/>
    <b v="0"/>
    <b v="0"/>
    <b v="1"/>
    <n v="0"/>
    <s v="Shoe"/>
    <m/>
    <x v="5"/>
    <s v="HARDWARE_CLN"/>
    <x v="0"/>
  </r>
  <r>
    <s v="CLNRTAPCRTA3_1"/>
    <s v="Tape Cle"/>
    <s v="Tape Cleanroom Vinyl 1x36yd Med-Tack White Individually Bagged 48/CS"/>
    <s v="Tape Cleanroom Vinyl 1x36yd Med-Tack White Individually Bagged 48/CS"/>
    <s v="CR"/>
    <s v="EA"/>
    <s v="P"/>
    <b v="0"/>
    <s v="HARDWARE"/>
    <b v="0"/>
    <b v="0"/>
    <b v="0"/>
    <b v="1"/>
    <n v="0"/>
    <s v="Tape"/>
    <m/>
    <x v="3"/>
    <s v="HARDWARE_CLN"/>
    <x v="0"/>
  </r>
  <r>
    <s v="CLNRTAPCRTA3_2"/>
    <s v="Tape Cle"/>
    <s v="Tape Cleanroom Vinyl 2x36yd CL100 MedTack WHT Individually Bagged_x001e_24/CS"/>
    <s v="Tape Cleanroom Vinyl 2x36yd CL100 MedTack WHT Individually Bagged_x001e_24/CS"/>
    <s v="CR"/>
    <s v="EA"/>
    <s v="P"/>
    <b v="0"/>
    <s v="HARDWARE"/>
    <b v="0"/>
    <b v="0"/>
    <b v="0"/>
    <b v="1"/>
    <n v="0"/>
    <s v="Tape"/>
    <m/>
    <x v="3"/>
    <s v="HARDWARE_CLN"/>
    <x v="0"/>
  </r>
  <r>
    <s v="CLNRTUBPOLYBTPCR-04X5004M"/>
    <s v="Tubing P"/>
    <s v="Tubing Poly 4x500' 4Mil Clear Class 100 Cleanroom"/>
    <s v="Tubing Poly 4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08X5004M"/>
    <s v="Tubing P"/>
    <s v="Tubing Poly 8x500' 4Mil Clear Class 100 Cleanroom"/>
    <s v="Tubing Poly 8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12X5004M"/>
    <s v="Tubing P"/>
    <s v="Tubing Poly 12x500' 4Mil Clear Class 100 Cleanroom"/>
    <s v="Tubing Poly 12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18X5004M"/>
    <s v="A"/>
    <s v="Tubing Poly 18x500' 4Mil Clear Class 100 Cleanroom"/>
    <s v="Tubing Poly 18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24X5004M"/>
    <s v="Tubing P"/>
    <s v="Tubing Poly 24x500' 4Mil Clear Class 100 Cleanroom"/>
    <s v="Tubing Poly 24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36X5004M"/>
    <s v="Tubing P"/>
    <s v="Tubing Poly 36x500' 4Mil Clear Class 100 Cleanroom"/>
    <s v="Tubing Poly 36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BTPCR-48X2504M"/>
    <s v="Tubing P"/>
    <s v="Tubing Poly 48x250' 4Mil Clear Class 100 Cleanroom"/>
    <s v="Tubing Poly 48x25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TPCL-04X10754M"/>
    <s v="Tubing P"/>
    <s v="Tubing Poly 4x1075' 4Mil Clear"/>
    <s v="Tubing Poly 4x1075' 4Mil Clear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TPCL-12X10754M"/>
    <s v="Tubing P"/>
    <s v="Tubing Poly 12x1075' 4Mil Clear"/>
    <s v="Tubing Poly 12x1075' 4Mil Clear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TPCR-08X5004M"/>
    <s v="Tubing P"/>
    <s v="Tubing Poly 8x500' 4Mil Clear Class 100 Cleanroom"/>
    <s v="Tubing Poly 8x50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UBPOLYTPCR-60X2504M"/>
    <s v="Tubing P"/>
    <s v="Tubing Poly 60x250' 4Mil Clear Class 100 Cleanroom"/>
    <s v="Tubing Poly 60x250' 4Mil Clear Class 100 Cleanroom"/>
    <s v="CR"/>
    <s v="EA"/>
    <s v="P"/>
    <b v="0"/>
    <s v="HARDWARE"/>
    <b v="0"/>
    <b v="0"/>
    <b v="0"/>
    <b v="1"/>
    <n v="0"/>
    <s v="Tubing"/>
    <m/>
    <x v="3"/>
    <s v="HARDWARE_CLN"/>
    <x v="0"/>
  </r>
  <r>
    <s v="CLNRTWEEZER4I375"/>
    <s v="Tweezer"/>
    <s v="Tweezer 4-3/8&quot; Fine Tapered Tip Non-Magnetic Steel Rubicon"/>
    <s v="Tweezer 4-3/8&quot; Fine Tapered Tip Non-Magnetic Steel Rubicon"/>
    <s v="CR"/>
    <s v="EA"/>
    <s v="P"/>
    <b v="0"/>
    <s v="HARDWARE"/>
    <b v="0"/>
    <b v="0"/>
    <b v="0"/>
    <b v="1"/>
    <n v="0"/>
    <s v="Tweezer"/>
    <m/>
    <x v="44"/>
    <s v="HARDWARE_CLN"/>
    <x v="0"/>
  </r>
  <r>
    <s v="CLNRTWEEZER4I75"/>
    <s v="Tweezer,"/>
    <s v="Tweezer, 120mm - 4.75&quot; OOD-SA Flat Edge Heavy Duty"/>
    <s v="Tweezer, 120mm - 4.75&quot; OOD-SA Flat Edge Heavy Duty"/>
    <s v="CR"/>
    <s v="EA"/>
    <s v="P"/>
    <b v="0"/>
    <s v="HARDWARE"/>
    <b v="0"/>
    <b v="0"/>
    <b v="0"/>
    <b v="1"/>
    <n v="7"/>
    <s v=" 120mm - 4.75&quot; OOD-SA Flat Edge Heavy Duty"/>
    <m/>
    <x v="3"/>
    <s v="HARDWARE_CLN"/>
    <x v="0"/>
  </r>
  <r>
    <s v="CLNRWIPE12X12"/>
    <s v="Wipe Pol"/>
    <s v="Wipe Poly/Cell 12x12 EPC Logo 150/BG 10/CS"/>
    <s v="Wipe Poly/Cell 12x12 EPC Logo 150/BG 10/CS"/>
    <s v="CR"/>
    <s v="EA"/>
    <s v="P"/>
    <b v="0"/>
    <s v="HARDWARE"/>
    <b v="0"/>
    <b v="0"/>
    <b v="0"/>
    <b v="1"/>
    <n v="0"/>
    <s v="Wipe"/>
    <m/>
    <x v="3"/>
    <s v="HARDWARE_CLN"/>
    <x v="0"/>
  </r>
  <r>
    <s v="CLNRWIPE9X9CLASS100"/>
    <s v="Wipe Pol"/>
    <s v="Wipe Poly/Knit 9x9 LTWT EPC LOGO 119gsm 150/BG 10/CS"/>
    <s v="Wipe Poly/Knit 9x9 LTWT EPC LOGO 119gsm 150/BG 10/CS"/>
    <s v="CR"/>
    <s v="EA"/>
    <s v="P"/>
    <b v="0"/>
    <s v="HARDWARE"/>
    <b v="0"/>
    <b v="0"/>
    <b v="0"/>
    <b v="1"/>
    <n v="0"/>
    <s v="Wipe"/>
    <m/>
    <x v="3"/>
    <s v="HARDWARE_CLN"/>
    <x v="0"/>
  </r>
  <r>
    <s v="CLRACR4X16X16"/>
    <s v="CLEAR AC"/>
    <s v="CLEAR ACRYLIC 4&quot; X 16&quot; X 16&quot;"/>
    <s v="CLEAR ACRYLIC 4&quot; X 16&quot; X 16&quot;"/>
    <s v="Raw"/>
    <s v="EA"/>
    <s v="P"/>
    <b v="0"/>
    <s v="RM"/>
    <b v="0"/>
    <b v="0"/>
    <b v="0"/>
    <b v="1"/>
    <n v="0"/>
    <s v="CLEAR"/>
    <m/>
    <x v="3"/>
    <s v="RM_CLR"/>
    <x v="8"/>
  </r>
  <r>
    <s v="C-METER-8MM-PEEK, Rev A"/>
    <m/>
    <s v="C-METER 8 MM PEEK"/>
    <s v="C-METER 8 MM PEEK"/>
    <m/>
    <s v="EA"/>
    <s v="M"/>
    <b v="0"/>
    <s v="MIH"/>
    <b v="0"/>
    <b v="1"/>
    <b v="0"/>
    <b v="1"/>
    <n v="0"/>
    <s v="C-METER"/>
    <m/>
    <x v="3"/>
    <s v=""/>
    <x v="4"/>
  </r>
  <r>
    <s v="CMM Standoff"/>
    <m/>
    <s v="CMM Standoff"/>
    <s v="CMM Standoff"/>
    <s v="MIHP"/>
    <s v="EA"/>
    <s v="M"/>
    <b v="0"/>
    <s v="Plastic"/>
    <b v="0"/>
    <b v="1"/>
    <b v="0"/>
    <b v="1"/>
    <n v="0"/>
    <s v="CMM"/>
    <m/>
    <x v="3"/>
    <s v=""/>
    <x v="2"/>
  </r>
  <r>
    <s v="CNC 5 Axis Jaw V562"/>
    <s v="CNC 5 Ax"/>
    <s v="CNC 5 Axis Jaw V562"/>
    <s v="CNC 5 Axis Jaw V562"/>
    <s v="MIHM"/>
    <s v="EA"/>
    <s v="M"/>
    <b v="0"/>
    <s v="Metal"/>
    <b v="0"/>
    <b v="1"/>
    <b v="0"/>
    <b v="1"/>
    <n v="0"/>
    <s v="CNC"/>
    <m/>
    <x v="3"/>
    <s v=""/>
    <x v="10"/>
  </r>
  <r>
    <s v="CNC 5 Axis Jaw V6105"/>
    <s v="CNC 5 Ax"/>
    <s v="CNC 5 Axis Jaw V6105"/>
    <s v="CNC 5 Axis Jaw V6105"/>
    <s v="MIHM"/>
    <s v="EA"/>
    <s v="M"/>
    <b v="0"/>
    <s v="Metal"/>
    <b v="0"/>
    <b v="1"/>
    <b v="0"/>
    <b v="1"/>
    <n v="0"/>
    <s v="CNC"/>
    <m/>
    <x v="3"/>
    <s v=""/>
    <x v="10"/>
  </r>
  <r>
    <s v="CNC 5 Axis Jaw V75100"/>
    <s v="CNC 5 Ax"/>
    <s v="CNC 5 Axis Jaw V75100"/>
    <s v="CNC 5 Axis Jaw V75100"/>
    <s v="MIHM"/>
    <s v="EA"/>
    <s v="M"/>
    <b v="0"/>
    <s v="Metal"/>
    <b v="0"/>
    <b v="1"/>
    <b v="0"/>
    <b v="1"/>
    <n v="0"/>
    <s v="CNC"/>
    <m/>
    <x v="3"/>
    <s v=""/>
    <x v="10"/>
  </r>
  <r>
    <s v="CNC Calibration"/>
    <s v="CNC Cali"/>
    <s v="CNC Calibration 3 AXIS"/>
    <s v="CNC Calibration 3 AXIS"/>
    <m/>
    <s v="EA"/>
    <s v="M"/>
    <b v="0"/>
    <s v="Miscellaneous"/>
    <b v="0"/>
    <b v="1"/>
    <b v="0"/>
    <b v="1"/>
    <n v="0"/>
    <s v="CNC"/>
    <m/>
    <x v="3"/>
    <s v=""/>
    <x v="0"/>
  </r>
  <r>
    <s v="CNC Calibration 5 AXIS"/>
    <s v="CNC Cali"/>
    <s v="CNC Calibration 5 AXIS"/>
    <s v="CNC Calibration 5 AXIS"/>
    <m/>
    <s v="EA"/>
    <s v="M"/>
    <b v="0"/>
    <s v="MIH"/>
    <b v="0"/>
    <b v="1"/>
    <b v="0"/>
    <b v="1"/>
    <n v="0"/>
    <s v="CNC"/>
    <m/>
    <x v="3"/>
    <s v=""/>
    <x v="0"/>
  </r>
  <r>
    <s v="cnc cutter"/>
    <s v="cnc cutt"/>
    <s v="cnc cutter"/>
    <s v="cnc cutter"/>
    <m/>
    <s v="EA"/>
    <s v="M"/>
    <b v="1"/>
    <s v="Miscellaneous"/>
    <b v="0"/>
    <b v="0"/>
    <b v="0"/>
    <b v="1"/>
    <n v="0"/>
    <s v="cnc"/>
    <m/>
    <x v="3"/>
    <s v=""/>
    <x v="0"/>
  </r>
  <r>
    <s v="cnc fixture"/>
    <s v="cnc fixt"/>
    <s v="cnc fixture"/>
    <s v="cnc fixture"/>
    <m/>
    <s v="EA"/>
    <s v="P"/>
    <b v="1"/>
    <s v="Miscellaneous"/>
    <b v="0"/>
    <b v="0"/>
    <b v="0"/>
    <b v="1"/>
    <n v="0"/>
    <s v="cnc"/>
    <m/>
    <x v="3"/>
    <s v=""/>
    <x v="0"/>
  </r>
  <r>
    <s v="cnc holding fixture"/>
    <s v="cnc hold"/>
    <s v="cnc holding fixture"/>
    <s v="cnc holding fixture"/>
    <m/>
    <s v="EA"/>
    <s v="P"/>
    <b v="1"/>
    <s v="Miscellaneous"/>
    <b v="0"/>
    <b v="0"/>
    <b v="0"/>
    <b v="1"/>
    <n v="0"/>
    <s v="cnc"/>
    <m/>
    <x v="3"/>
    <s v=""/>
    <x v="0"/>
  </r>
  <r>
    <s v="CNC Lathe Calibration"/>
    <m/>
    <s v="CNC Lathe Calibration"/>
    <s v="CNC Lathe Calibration"/>
    <m/>
    <s v="EA"/>
    <s v="M"/>
    <b v="0"/>
    <s v="MIH"/>
    <b v="0"/>
    <b v="0"/>
    <b v="0"/>
    <b v="1"/>
    <n v="0"/>
    <s v="CNC"/>
    <m/>
    <x v="3"/>
    <s v=""/>
    <x v="0"/>
  </r>
  <r>
    <s v="CNC Lathe Calibration, Rev A"/>
    <s v="CNC Lath"/>
    <s v="CNC Lathe Calibration"/>
    <s v="CNC Lathe Calibration"/>
    <m/>
    <s v="EA"/>
    <s v="M"/>
    <b v="0"/>
    <s v="MIH"/>
    <b v="0"/>
    <b v="0"/>
    <b v="0"/>
    <b v="1"/>
    <n v="0"/>
    <s v="CNC"/>
    <m/>
    <x v="3"/>
    <s v=""/>
    <x v="0"/>
  </r>
  <r>
    <s v="CNC Routers Calibration"/>
    <s v="CNC Rout"/>
    <s v="CNC Routers Calibration"/>
    <s v="CNC Routers Calibration"/>
    <m/>
    <s v="EA"/>
    <s v="M"/>
    <b v="0"/>
    <s v="MIH"/>
    <b v="0"/>
    <b v="1"/>
    <b v="0"/>
    <b v="1"/>
    <n v="0"/>
    <s v="CNC"/>
    <m/>
    <x v="3"/>
    <s v=""/>
    <x v="0"/>
  </r>
  <r>
    <s v="cnc tooling"/>
    <s v="cnc tool"/>
    <s v="cnc tooling"/>
    <s v="cnc tooling"/>
    <m/>
    <s v="EA"/>
    <s v="P"/>
    <b v="1"/>
    <s v="Miscellaneous"/>
    <b v="0"/>
    <b v="0"/>
    <b v="0"/>
    <b v="1"/>
    <n v="0"/>
    <s v="cnc"/>
    <m/>
    <x v="10"/>
    <s v=""/>
    <x v="0"/>
  </r>
  <r>
    <s v="CNCJaws"/>
    <s v="CNCJaws"/>
    <s v="CNCJaws"/>
    <s v="CNCJaws"/>
    <m/>
    <s v="EA"/>
    <s v="M"/>
    <b v="0"/>
    <s v="Metal"/>
    <b v="0"/>
    <b v="0"/>
    <b v="0"/>
    <b v="1"/>
    <n v="0"/>
    <e v="#VALUE!"/>
    <m/>
    <x v="3"/>
    <s v=""/>
    <x v="10"/>
  </r>
  <r>
    <s v="COM0060-09090"/>
    <s v="TAG BLAN"/>
    <s v="TAG BLANK RED AMAT # 0060-09090, Rev B"/>
    <s v="TAG BLANK RED AMAT # 0060-09090, Rev B"/>
    <s v="COM"/>
    <s v="EA"/>
    <s v="P"/>
    <b v="0"/>
    <s v="HARDWARE"/>
    <b v="0"/>
    <b v="0"/>
    <b v="0"/>
    <b v="1"/>
    <n v="0"/>
    <s v="TAG"/>
    <m/>
    <x v="48"/>
    <s v="HARDWARE_COM"/>
    <x v="0"/>
  </r>
  <r>
    <s v="COM00652263"/>
    <s v="RING,RTN"/>
    <s v="RING,RTNG,3/16 SHAFT,E-TYPE,SST_x001e_E-18-SS_x001e_ROTOR CLIP COMPANY MOTION# 00652263 LAM# 726-043253-006"/>
    <s v="RING,RTNG,3/16 SHAFT,E-TYPE,SST_x001e_E-18-SS_x001e_ROTOR CLIP COMPANY MOTION# 00652263 LAM# 726-043253-006"/>
    <s v="COM"/>
    <s v="EA"/>
    <s v="P"/>
    <b v="0"/>
    <s v="HARDWARE"/>
    <b v="0"/>
    <b v="0"/>
    <b v="0"/>
    <b v="1"/>
    <n v="4"/>
    <s v="RTNG,3/16 SHAFT,E-TYPE,SST_x001e_E-18-SS_x001e_ROTOR CLIP COMPANY MOTION# 00652263 LAM# 726-043253-006"/>
    <m/>
    <x v="25"/>
    <s v="HARDWARE_COM"/>
    <x v="0"/>
  </r>
  <r>
    <s v="COM01-009886-46C02"/>
    <s v="Key-Foup"/>
    <s v="Key-Foup Door 01-009886-46C02"/>
    <s v="Key-Foup Door 01-009886-46C02"/>
    <s v="COM"/>
    <s v="EA"/>
    <s v="P"/>
    <b v="0"/>
    <s v="HARDWARE"/>
    <b v="0"/>
    <b v="0"/>
    <b v="0"/>
    <b v="1"/>
    <n v="0"/>
    <s v="Key-Foup"/>
    <m/>
    <x v="27"/>
    <s v="HARDWARE_COM"/>
    <x v="0"/>
  </r>
  <r>
    <s v="COM0190-45121"/>
    <s v="MOTOR AS"/>
    <s v="MOTOR ASSY, 500W HOLLOW SHAFT, WAFER CHUCK AMAT # 0190-45121"/>
    <s v="MOTOR ASSY, 500W HOLLOW SHAFT, WAFER CHUCK AMAT # 0190-45121"/>
    <s v="COM"/>
    <s v="EA"/>
    <s v="P"/>
    <b v="0"/>
    <s v="HARDWARE"/>
    <b v="0"/>
    <b v="0"/>
    <b v="0"/>
    <b v="1"/>
    <n v="10"/>
    <s v=" 500W HOLLOW SHAFT, WAFER CHUCK AMAT # 0190-45121"/>
    <m/>
    <x v="48"/>
    <s v="HARDWARE_COM"/>
    <x v="0"/>
  </r>
  <r>
    <s v="COM0620-05286TUR"/>
    <s v="8MM PLAS"/>
    <s v="8MM PLASTIC SNAP FEM/MALE, RED OEM # OEM Supplier Part Number_x001e_PKG 3Z-1.3-PSG 3/S760/S1055 AMAT # 0620-05286"/>
    <s v="8MM PLASTIC SNAP FEM/MALE, RED OEM # OEM Supplier Part Number_x001e_PKG 3Z-1.3-PSG 3/S760/S1055 AMAT # 0620-05286"/>
    <s v="COM"/>
    <s v="EA"/>
    <s v="P"/>
    <b v="0"/>
    <s v="HARDWARE"/>
    <b v="0"/>
    <b v="0"/>
    <b v="0"/>
    <b v="1"/>
    <n v="0"/>
    <s v="8MM"/>
    <m/>
    <x v="48"/>
    <s v="HARDWARE_COM"/>
    <x v="0"/>
  </r>
  <r>
    <s v="COM0690-03723NOR"/>
    <s v="HOSE CLA"/>
    <s v="HOSE CLAMP, RANGE 52-55MM, QUICK-REUSABLE,SS  OEM#  211-0055-0000  MFG#  NORRES SCHLAUCHTECHNIK  AMAT#  0690-03723"/>
    <s v="HOSE CLAMP, RANGE 52-55MM, QUICK-REUSABLE,SS  OEM#  211-0055-0000  MFG#  NORRES SCHLAUCHTECHNIK  AMAT#  0690-03723"/>
    <s v="COM"/>
    <s v="EA"/>
    <s v="P"/>
    <b v="0"/>
    <s v="HARDWARE"/>
    <b v="0"/>
    <b v="0"/>
    <b v="0"/>
    <b v="1"/>
    <n v="10"/>
    <s v=" RANGE 52-55MM, QUICK-REUSABLE,SS  OEM#  211-0055-0000  MFG#  NORRES SCHLAUCHTECHNIK  AMAT#  0690-03723"/>
    <m/>
    <x v="48"/>
    <s v="HARDWARE_COM"/>
    <x v="0"/>
  </r>
  <r>
    <s v="COM0980-0-15-20-75-14-11-0"/>
    <s v="POGO PIN"/>
    <s v="POGO PIN, PRESS FIT, .055 STROKE OEM# 0980-0-15-20-75-14-11-0 MILL MAX AMAT# 3550-01559"/>
    <s v="POGO PIN, PRESS FIT, .055 STROKE OEM# 0980-0-15-20-75-14-11-0 MILL MAX AMAT# 3550-01559"/>
    <s v="COM"/>
    <s v="EA"/>
    <s v="P"/>
    <b v="0"/>
    <s v="HARDWARE"/>
    <b v="0"/>
    <b v="0"/>
    <b v="0"/>
    <b v="1"/>
    <n v="8"/>
    <s v=" PRESS FIT, .055 STROKE OEM# 0980-0-15-20-75-14-11-0 MILL MAX AMAT# 3550-01559"/>
    <m/>
    <x v="48"/>
    <s v="HARDWARE_COM"/>
    <x v="0"/>
  </r>
  <r>
    <s v="COM1013-0-15-15-32-27-04-0"/>
    <s v="SOCKET P"/>
    <s v="SOCKET PIN, SOLDER TAIL AMAT# 0720-15946 OEM# 1013-0-15-15-32-27-04-0 MILL MAX"/>
    <s v="SOCKET PIN, SOLDER TAIL AMAT# 0720-15946 OEM# 1013-0-15-15-32-27-04-0 MILL MAX"/>
    <s v="COM"/>
    <s v="EA"/>
    <s v="P"/>
    <b v="0"/>
    <s v="HARDWARE"/>
    <b v="0"/>
    <b v="0"/>
    <b v="0"/>
    <b v="1"/>
    <n v="10"/>
    <s v=" SOLDER TAIL AMAT# 0720-15946 OEM# 1013-0-15-15-32-27-04-0 MILL MAX"/>
    <m/>
    <x v="48"/>
    <s v="HARDWARE_COM"/>
    <x v="0"/>
  </r>
  <r>
    <s v="COM1059N371MCM"/>
    <s v="SHEET, R"/>
    <s v="SHEET, RECTANGLE, SILICONE, ADHESIVE BACK, 12IN LG, 12IN WIDTH, 1/4IN THK AMAT# 3670-00308 MCMC# 1059N371"/>
    <s v="SHEET, RECTANGLE, SILICONE, ADHESIVE BACK, 12IN LG, 12IN WIDTH, 1/4IN THK AMAT# 3670-00308 MCMC# 1059N371"/>
    <s v="COM"/>
    <s v="EA"/>
    <s v="P"/>
    <b v="0"/>
    <s v="HARDWARE"/>
    <b v="0"/>
    <b v="0"/>
    <b v="0"/>
    <b v="1"/>
    <n v="5"/>
    <s v=" RECTANGLE, SILICONE, ADHESIVE BACK, 12IN LG, 12IN WIDTH, 1/4IN THK AMAT# 3670-00308 MCMC# 1059N371"/>
    <m/>
    <x v="48"/>
    <s v="HARDWARE_COM"/>
    <x v="0"/>
  </r>
  <r>
    <s v="COM1084N82MCM"/>
    <s v="Gasket M"/>
    <s v="Gasket Material Disc, Ultra-Chemical-Resistant Compressible PTFE, 3&quot; Diameter 1/8 THICK MCMC# 1084N82"/>
    <s v="Gasket Material Disc, Ultra-Chemical-Resistant Compressible PTFE, 3&quot; Diameter 1/8 THICK MCMC# 1084N82"/>
    <s v="COM"/>
    <s v="EA"/>
    <s v="P"/>
    <b v="0"/>
    <s v="HARDWARE"/>
    <b v="0"/>
    <b v="0"/>
    <b v="0"/>
    <b v="1"/>
    <n v="0"/>
    <s v="Gasket"/>
    <m/>
    <x v="46"/>
    <s v="HARDWARE_COM"/>
    <x v="6"/>
  </r>
  <r>
    <s v="COM1107-0-01-15-00-00-03-0"/>
    <s v="MILL MAX"/>
    <s v="SOLDER CUP TERMINAL PIN MILL MAX# 1107-0-01-15-00-00-03-0 AMAT# 0720-15963"/>
    <s v="SOLDER CUP TERMINAL PIN MILL MAX# 1107-0-01-15-00-00-03-0 AMAT# 0720-15963"/>
    <s v="COM"/>
    <s v="EA"/>
    <s v="P"/>
    <b v="0"/>
    <s v="HARDWARE"/>
    <b v="0"/>
    <b v="0"/>
    <b v="0"/>
    <b v="1"/>
    <n v="0"/>
    <s v="SOLDER"/>
    <m/>
    <x v="48"/>
    <s v="HARDWARE_COM"/>
    <x v="0"/>
  </r>
  <r>
    <s v="COM1216N3MCM"/>
    <s v="MCMC# 12"/>
    <s v="Square-Profile Oil-Resistant Buna-N O-Ring Cord Stock 2.5 mm Wide MCMC# 1216N3"/>
    <s v="Square-Profile Oil-Resistant Buna-N O-Ring Cord Stock 2.5 mm Wide MCMC# 1216N3"/>
    <s v="COM"/>
    <s v="EA"/>
    <s v="P"/>
    <b v="0"/>
    <s v="HARDWARE"/>
    <b v="0"/>
    <b v="0"/>
    <b v="0"/>
    <b v="1"/>
    <n v="0"/>
    <s v="Square-Profile"/>
    <m/>
    <x v="40"/>
    <s v="HARDWARE_COM"/>
    <x v="0"/>
  </r>
  <r>
    <s v="COM1216N4MCM"/>
    <s v="MCMC# 12"/>
    <s v="Square-Profile Oil-Resistant Buna-N O-Ring Cord Stock 3 mm Wide 3FT LONG MCMC# 1216N4"/>
    <s v="Square-Profile Oil-Resistant Buna-N O-Ring Cord Stock 3 mm Wide 3FT LONG MCMC# 1216N4"/>
    <s v="COM"/>
    <s v="EA"/>
    <s v="P"/>
    <b v="0"/>
    <s v="HARDWARE"/>
    <b v="0"/>
    <b v="0"/>
    <b v="0"/>
    <b v="1"/>
    <n v="0"/>
    <s v="Square-Profile"/>
    <m/>
    <x v="40"/>
    <s v="HARDWARE_COM"/>
    <x v="0"/>
  </r>
  <r>
    <s v="COM1226080/20"/>
    <s v="END CAP,"/>
    <s v="END CAP,NYLON,PLAIN,4040 OEM# 12260 LAM# 790-144696-001"/>
    <s v="END CAP,NYLON,PLAIN,4040 OEM# 12260 LAM# 790-144696-001"/>
    <s v="COM"/>
    <s v="EA"/>
    <s v="P"/>
    <b v="0"/>
    <s v="HARDWARE"/>
    <b v="0"/>
    <b v="0"/>
    <b v="0"/>
    <b v="1"/>
    <n v="7"/>
    <s v="NYLON,PLAIN,4040 OEM# 12260 LAM# 790-144696-001"/>
    <m/>
    <x v="3"/>
    <s v="HARDWARE_COM"/>
    <x v="0"/>
  </r>
  <r>
    <s v="COM1227180/20"/>
    <s v="80-20 EN"/>
    <s v="80-20 END CAP 30X30 TAB8 NYLON BLK OEM# 12271 LAM# 790-142130-001"/>
    <s v="80-20 END CAP 30X30 TAB8 NYLON BLK OEM# 12271 LAM# 790-142130-001"/>
    <s v="COM"/>
    <s v="EA"/>
    <s v="P"/>
    <b v="0"/>
    <s v="HARDWARE"/>
    <b v="0"/>
    <b v="0"/>
    <b v="0"/>
    <b v="1"/>
    <n v="0"/>
    <s v="80-20"/>
    <m/>
    <x v="20"/>
    <s v="HARDWARE_COM"/>
    <x v="0"/>
  </r>
  <r>
    <s v="COM12335A62MCM"/>
    <s v="GSKT PUS"/>
    <s v="GSKT PUSH-ON EDGETRIM 60A DURO MEDIUM HARD 3/8IN WIDE 1/16IN THK 1/4IN HG SILICONE RUBBER AMAT# 3320-00341 MCMC# 12335A62 MOQ 10 FOOT"/>
    <s v="GSKT PUSH-ON EDGETRIM 60A DURO MEDIUM HARD 3/8IN WIDE 1/16IN THK 1/4IN HG SILICONE RUBBER AMAT# 3320-00341 MCMC# 12335A62 MOQ 10 FOOT"/>
    <s v="COM"/>
    <s v="EA"/>
    <s v="P"/>
    <b v="0"/>
    <s v="HARDWARE"/>
    <b v="0"/>
    <b v="0"/>
    <b v="0"/>
    <b v="1"/>
    <n v="0"/>
    <s v="GSKT"/>
    <m/>
    <x v="48"/>
    <s v="HARDWARE_COM"/>
    <x v="0"/>
  </r>
  <r>
    <s v="COM1303580/20"/>
    <s v="80-20 RO"/>
    <s v="80-20 ROLL IN T-NUT W/ BALL SPRING SA M8 SLOT8 OEM# 13035 LAM# 722-145767-003"/>
    <s v="80-20 ROLL IN T-NUT W/ BALL SPRING SA M8 SLOT8 OEM# 13035 LAM# 722-145767-003"/>
    <s v="COM"/>
    <s v="EA"/>
    <s v="P"/>
    <b v="0"/>
    <s v="HARDWARE"/>
    <b v="0"/>
    <b v="0"/>
    <b v="0"/>
    <b v="1"/>
    <n v="0"/>
    <s v="80-20"/>
    <m/>
    <x v="12"/>
    <s v="HARDWARE_COM"/>
    <x v="0"/>
  </r>
  <r>
    <s v="COM1680-100-4IGU"/>
    <s v="Manufact"/>
    <s v="Manufacturer Part number 1680-100-4_x001e__x001e_Manufacturer : IGUS, INC."/>
    <s v="Manufacturer Part number 1680-100-4_x001e__x001e_Manufacturer : IGUS, INC."/>
    <s v="COM"/>
    <s v="EA"/>
    <s v="P"/>
    <b v="0"/>
    <s v="HARDWARE"/>
    <b v="0"/>
    <b v="0"/>
    <b v="0"/>
    <b v="1"/>
    <n v="0"/>
    <s v="Manufacturer"/>
    <m/>
    <x v="3"/>
    <s v="HARDWARE_COM"/>
    <x v="0"/>
  </r>
  <r>
    <s v="COM2475/20ARD-100-ND"/>
    <s v="1390-055"/>
    <s v="HV DC WIRE 20 AWG 25KV AMAT# 1390-05587 DABURN# 2475/20A -&gt; HV DC WIRE 20 AWG 25KV AMAT# 1390-05587 DABURN# 2475/20A-100"/>
    <s v="HV DC WIRE 20 AWG 25KV AMAT# 1390-05587 DABURN# 2475/20A -&gt; HV DC WIRE 20 AWG 25KV AMAT# 1390-05587 DABURN# 2475/20A-100"/>
    <s v="COM"/>
    <s v="EA"/>
    <s v="P"/>
    <b v="0"/>
    <s v="HARDWARE"/>
    <b v="0"/>
    <b v="0"/>
    <b v="0"/>
    <b v="1"/>
    <n v="0"/>
    <s v="HV"/>
    <m/>
    <x v="48"/>
    <s v="HARDWARE_COM"/>
    <x v="0"/>
  </r>
  <r>
    <s v="COM25-196180/20"/>
    <s v="80-20 25"/>
    <s v="80-20 25 S M6 X 1.0 ECONOMY T-NUT BRIGHT OEM# 25-1961 LAM# 722-141127-001"/>
    <s v="80-20 25 S M6 X 1.0 ECONOMY T-NUT BRIGHT OEM# 25-1961 LAM# 722-141127-001"/>
    <s v="COM"/>
    <s v="EA"/>
    <s v="P"/>
    <b v="0"/>
    <s v="HARDWARE"/>
    <b v="0"/>
    <b v="0"/>
    <b v="0"/>
    <b v="1"/>
    <n v="0"/>
    <s v="80-20"/>
    <m/>
    <x v="3"/>
    <s v="HARDWARE_COM"/>
    <x v="0"/>
  </r>
  <r>
    <s v="COM25-2025-PLAIN80/20"/>
    <s v="80/20-25"/>
    <s v="80/20-25-2550 PLAIN END CAP BLACK W/PUSH-INS OEM# 25-2025-PLAIN LAM# 790-142131-002"/>
    <s v="80/20-25-2550 PLAIN END CAP BLACK W/PUSH-INS OEM# 25-2025-PLAIN LAM# 790-142131-002"/>
    <s v="COM"/>
    <s v="EA"/>
    <s v="P"/>
    <b v="0"/>
    <s v="HARDWARE"/>
    <b v="0"/>
    <b v="0"/>
    <b v="0"/>
    <b v="1"/>
    <n v="0"/>
    <s v="80/20-25-2550"/>
    <m/>
    <x v="3"/>
    <s v="HARDWARE_COM"/>
    <x v="0"/>
  </r>
  <r>
    <s v="COM25-2550-4M80/20"/>
    <s v="80-20 25"/>
    <s v="80-20 25MM X 50MM T-SLOTTED PROFILE 4M PRO OEM# 25-2550-4M LAM# 950-141920-001"/>
    <s v="80-20 25MM X 50MM T-SLOTTED PROFILE 4M PRO OEM# 25-2550-4M LAM# 950-141920-001"/>
    <s v="COM"/>
    <s v="EA"/>
    <s v="P"/>
    <b v="0"/>
    <s v="HARDWARE"/>
    <b v="0"/>
    <b v="0"/>
    <b v="0"/>
    <b v="1"/>
    <n v="0"/>
    <s v="80-20"/>
    <m/>
    <x v="3"/>
    <s v="HARDWARE_COM"/>
    <x v="0"/>
  </r>
  <r>
    <s v="COM27-367223-00SMC"/>
    <s v="CNTRLR,P"/>
    <s v="CNTRLR,PRESSURE,24VDC,101KPA,NPN,BRACKET SMC# 27-367223-00"/>
    <s v="CNTRLR,PRESSURE,24VDC,101KPA,NPN,BRACKET SMC# 27-367223-00"/>
    <s v="COM"/>
    <s v="EA"/>
    <s v="P"/>
    <b v="0"/>
    <s v="HARDWARE"/>
    <b v="0"/>
    <b v="0"/>
    <b v="0"/>
    <b v="1"/>
    <n v="6"/>
    <s v="PRESSURE,24VDC,101KPA,NPN,BRACKET SMC# 27-367223-00"/>
    <m/>
    <x v="3"/>
    <s v="HARDWARE_COM"/>
    <x v="0"/>
  </r>
  <r>
    <s v="COM30-196180/20"/>
    <s v="80-20 M6"/>
    <s v="80-20 M6 BRIGHT ZINC ECONOMY T-NUT OEM# 30-1961 LAM# 722-141127-005"/>
    <s v="80-20 M6 BRIGHT ZINC ECONOMY T-NUT OEM# 30-1961 LAM# 722-141127-005"/>
    <s v="COM"/>
    <s v="EA"/>
    <s v="P"/>
    <b v="0"/>
    <s v="HARDWARE"/>
    <b v="0"/>
    <b v="0"/>
    <b v="0"/>
    <b v="1"/>
    <n v="0"/>
    <s v="80-20"/>
    <m/>
    <x v="3"/>
    <s v="HARDWARE_COM"/>
    <x v="0"/>
  </r>
  <r>
    <s v="COM30-3030-4M80/20"/>
    <s v="80-20 30"/>
    <s v="80-20 30MM X 30MM T-SLOTTED PROFILE 4M PRO OEM# 30-3030-4M LAM# 950-141605-001   1 BAR = 20FT"/>
    <s v="80-20 30MM X 30MM T-SLOTTED PROFILE 4M PRO OEM# 30-3030-4M LAM# 950-141605-001   1 BAR = 20FT"/>
    <s v="COM"/>
    <s v="EA"/>
    <s v="P"/>
    <b v="0"/>
    <s v="HARDWARE"/>
    <b v="0"/>
    <b v="0"/>
    <b v="0"/>
    <b v="1"/>
    <n v="0"/>
    <s v="80-20"/>
    <m/>
    <x v="3"/>
    <s v="HARDWARE_COM"/>
    <x v="0"/>
  </r>
  <r>
    <s v="COM30-379680/20"/>
    <s v="80-20 30"/>
    <s v="80-20 30 Series M8 x 1.25 Centered Economy T-NUT OEM# 30-3796 LAM# 722-141127-004"/>
    <s v="80-20 30 Series M8 x 1.25 Centered Economy T-NUT OEM# 30-3796 LAM# 722-141127-004"/>
    <s v="COM"/>
    <s v="EA"/>
    <s v="P"/>
    <b v="0"/>
    <s v="HARDWARE"/>
    <b v="0"/>
    <b v="0"/>
    <b v="0"/>
    <b v="1"/>
    <n v="0"/>
    <s v="80-20"/>
    <m/>
    <x v="3"/>
    <s v="HARDWARE_COM"/>
    <x v="0"/>
  </r>
  <r>
    <s v="COM3058017PHO"/>
    <s v="COV,TB,1"/>
    <s v="COV,TB,1M LG,53.3W X 18.1MM HGT,PVC LAM# 673-266695-001 PHOENIX CONTACT# 3058017"/>
    <s v="COV,TB,1M LG,53.3W X 18.1MM HGT,PVC LAM# 673-266695-001 PHOENIX CONTACT# 3058017"/>
    <s v="COM"/>
    <s v="EA"/>
    <s v="P"/>
    <b v="0"/>
    <s v="HARDWARE"/>
    <b v="0"/>
    <b v="0"/>
    <b v="0"/>
    <b v="1"/>
    <n v="3"/>
    <s v="TB,1M LG,53.3W X 18.1MM HGT,PVC LAM# 673-266695-001 PHOENIX CONTACT# 3058017"/>
    <m/>
    <x v="5"/>
    <s v="HARDWARE_COM"/>
    <x v="5"/>
  </r>
  <r>
    <s v="COM3060-02175"/>
    <s v="PIVOTING"/>
    <s v="PIVOTING BEARING, MAX COMPRESSIVE RADIAL AMAT# 3060-02175 IGUS# EGLM08"/>
    <s v="PIVOTING BEARING, MAX COMPRESSIVE RADIAL AMAT# 3060-02175 IGUS# EGLM08"/>
    <s v="COM"/>
    <s v="EA"/>
    <s v="P"/>
    <b v="0"/>
    <s v="HARDWARE"/>
    <b v="0"/>
    <b v="0"/>
    <b v="0"/>
    <b v="1"/>
    <n v="0"/>
    <s v="PIVOTING"/>
    <m/>
    <x v="48"/>
    <s v="HARDWARE_COM"/>
    <x v="0"/>
  </r>
  <r>
    <s v="COM3145T43MCM"/>
    <s v="RING,HOI"/>
    <s v="RING,HOIST,ALY STL,NKL PLD,M12 MCMASTER-CARR# 3145T43 LAM# 726-136785-012"/>
    <s v="RING,HOIST,ALY STL,NKL PLD,M12 MCMASTER-CARR# 3145T43 LAM# 726-136785-012"/>
    <s v="COM"/>
    <s v="EA"/>
    <s v="P"/>
    <b v="0"/>
    <s v="HARDWARE"/>
    <b v="0"/>
    <b v="0"/>
    <b v="0"/>
    <b v="1"/>
    <n v="4"/>
    <s v="HOIST,ALY STL,NKL PLD,M12 MCMASTER-CARR# 3145T43 LAM# 726-136785-012"/>
    <m/>
    <x v="12"/>
    <s v="HARDWARE_COM"/>
    <x v="0"/>
  </r>
  <r>
    <s v="COM40-196180/20"/>
    <s v="8 0 - 2"/>
    <s v="80 - 2040S M 6 X 1 . 0  ECONOMYT - NUT BRIGHT LAM# 722-141127-006"/>
    <s v="80 - 2040S M 6 X 1 . 0  ECONOMYT - NUT BRIGHT LAM# 722-141127-006"/>
    <s v="COM"/>
    <s v="EA"/>
    <s v="P"/>
    <b v="0"/>
    <s v="HARDWARE"/>
    <b v="0"/>
    <b v="0"/>
    <b v="0"/>
    <b v="1"/>
    <n v="0"/>
    <s v="80"/>
    <m/>
    <x v="3"/>
    <s v="HARDWARE_COM"/>
    <x v="0"/>
  </r>
  <r>
    <s v="COM40-198180/20"/>
    <s v="8 0 - 2"/>
    <s v="80-2040 S M8 X 1. 25 ECONOMYT-NUTBRIGHT OEM# 40-1981 LAM# 722-141127-007"/>
    <s v="80-2040 S M8 X 1. 25 ECONOMYT-NUTBRIGHT OEM# 40-1981 LAM# 722-141127-007"/>
    <s v="COM"/>
    <s v="EA"/>
    <s v="P"/>
    <b v="0"/>
    <s v="HARDWARE"/>
    <b v="0"/>
    <b v="0"/>
    <b v="0"/>
    <b v="1"/>
    <n v="0"/>
    <s v="80-2040"/>
    <m/>
    <x v="3"/>
    <s v="HARDWARE_COM"/>
    <x v="0"/>
  </r>
  <r>
    <s v="COM40-256280/20"/>
    <s v="SPRT,45D"/>
    <s v="SPRT,45DEG,40-4040-LITE OEM# 40-2562 LAM# 726-145282-001"/>
    <s v="SPRT,45DEG,40-4040-LITE OEM# 40-2562 LAM# 726-145282-001"/>
    <s v="COM"/>
    <s v="EA"/>
    <s v="P"/>
    <b v="0"/>
    <s v="HARDWARE"/>
    <b v="0"/>
    <b v="0"/>
    <b v="0"/>
    <b v="1"/>
    <n v="4"/>
    <s v="45DEG,40-4040-LITE OEM# 40-2562 LAM# 726-145282-001"/>
    <m/>
    <x v="3"/>
    <s v="HARDWARE_COM"/>
    <x v="0"/>
  </r>
  <r>
    <s v="COM40-368080/20"/>
    <s v="FSTNR,ST"/>
    <s v="FSTNR,STD END,80-20 OEM# 40-3680 LAM# 726-142132-002"/>
    <s v="FSTNR,STD END,80-20 OEM# 40-3680 LAM# 726-142132-002"/>
    <s v="COM"/>
    <s v="EA"/>
    <s v="P"/>
    <b v="0"/>
    <s v="HARDWARE"/>
    <b v="0"/>
    <b v="0"/>
    <b v="0"/>
    <b v="1"/>
    <n v="5"/>
    <s v="STD END,80-20 OEM# 40-3680 LAM# 726-142132-002"/>
    <m/>
    <x v="3"/>
    <s v="HARDWARE_COM"/>
    <x v="0"/>
  </r>
  <r>
    <s v="COM40-4040-4MLITE80/20"/>
    <s v="FRAMING"/>
    <s v="FRAMING T-SLOTTED AL 6105-T5 80/20 40MM X 40MM LITE PROFILE 4M PRO OEM# 40-4040-4MLITE LAM# 950-141225-001"/>
    <s v="FRAMING T-SLOTTED AL 6105-T5 80/20 40MM X 40MM LITE PROFILE 4M PRO OEM# 40-4040-4MLITE LAM# 950-141225-001"/>
    <s v="COM"/>
    <s v="EA"/>
    <s v="P"/>
    <b v="0"/>
    <s v="HARDWARE"/>
    <b v="0"/>
    <b v="0"/>
    <b v="0"/>
    <b v="1"/>
    <n v="0"/>
    <s v="FRAMING"/>
    <m/>
    <x v="3"/>
    <s v="HARDWARE_COM"/>
    <x v="0"/>
  </r>
  <r>
    <s v="COM40-4040-LITE80/20"/>
    <s v="LITE T-S"/>
    <s v="80/20 40MM X 40MM LITE T-SLOT PROFILE  1 METER  LONG OEM# 40-4040-LITE LAM# 950-141224-001"/>
    <s v="80/20 40MM X 40MM LITE T-SLOT PROFILE  1 METER  LONG OEM# 40-4040-LITE LAM# 950-141224-001"/>
    <s v="COM"/>
    <s v="EA"/>
    <s v="P"/>
    <b v="0"/>
    <s v="HARDWARE"/>
    <b v="0"/>
    <b v="0"/>
    <b v="0"/>
    <b v="1"/>
    <n v="0"/>
    <s v="80/20"/>
    <m/>
    <x v="3"/>
    <s v="HARDWARE_COM"/>
    <x v="0"/>
  </r>
  <r>
    <s v="COM40-4080-LITE-4M80/20"/>
    <s v="80-20 40"/>
    <s v="80-20 40MM X 80MM LITE T-SLOTTED PROFILE 4M PRO OEM# 40-4080-LITE-4M LAM# 950-141705-001"/>
    <s v="80-20 40MM X 80MM LITE T-SLOTTED PROFILE 4M PRO OEM# 40-4080-LITE-4M LAM# 950-141705-001"/>
    <s v="COM"/>
    <s v="EA"/>
    <s v="P"/>
    <b v="0"/>
    <s v="HARDWARE"/>
    <b v="0"/>
    <b v="0"/>
    <b v="0"/>
    <b v="1"/>
    <n v="0"/>
    <s v="80-20"/>
    <m/>
    <x v="3"/>
    <s v="HARDWARE_COM"/>
    <x v="0"/>
  </r>
  <r>
    <s v="COM40-430680/20"/>
    <s v="80-20 40"/>
    <s v="80-20 40 S 3 HOLE JOINING STRIP OEM# 40-4306 LAM# 726-142484-003"/>
    <s v="80-20 40 S 3 HOLE JOINING STRIP OEM# 40-4306 LAM# 726-142484-003"/>
    <s v="COM"/>
    <s v="EA"/>
    <s v="P"/>
    <b v="0"/>
    <s v="HARDWARE"/>
    <b v="0"/>
    <b v="0"/>
    <b v="0"/>
    <b v="1"/>
    <n v="0"/>
    <s v="80-20"/>
    <m/>
    <x v="3"/>
    <s v="HARDWARE_COM"/>
    <x v="0"/>
  </r>
  <r>
    <s v="COM40-433280/20"/>
    <s v="8 0 - 2"/>
    <s v="8 0 - 2 0 4 0 S 2 H O L E I N S I D E G U S S E T C O R N E R B R A OEM# 40-4332 LAM# 726-142128-002"/>
    <s v="8 0 - 2 0 4 0 S 2 H O L E I N S I D E G U S S E T C O R N E R B R A OEM# 40-4332 LAM# 726-142128-002"/>
    <s v="COM"/>
    <s v="EA"/>
    <s v="P"/>
    <b v="0"/>
    <s v="HARDWARE"/>
    <b v="0"/>
    <b v="0"/>
    <b v="0"/>
    <b v="1"/>
    <n v="0"/>
    <s v="8"/>
    <m/>
    <x v="3"/>
    <s v="HARDWARE_COM"/>
    <x v="0"/>
  </r>
  <r>
    <s v="COM40-433680/20"/>
    <s v="80-20 40"/>
    <s v="80-20 40 S 4 HOLE INSIDE GUSSETY CORNER BRA LAM# 726-146984-002"/>
    <s v="80-20 40 S 4 HOLE INSIDE GUSSETY CORNER BRA LAM# 726-146984-002"/>
    <s v="COM"/>
    <s v="EA"/>
    <s v="P"/>
    <b v="0"/>
    <s v="HARDWARE"/>
    <b v="0"/>
    <b v="0"/>
    <b v="0"/>
    <b v="1"/>
    <n v="0"/>
    <s v="80-20"/>
    <m/>
    <x v="3"/>
    <s v="HARDWARE_COM"/>
    <x v="0"/>
  </r>
  <r>
    <s v="COM40-434180/20"/>
    <s v="80-20 40"/>
    <s v="80-20 40 S 4 HOLE TEE JOINING PLATE OEM# 40-4341 LAM# 726-141922-002"/>
    <s v="80-20 40 S 4 HOLE TEE JOINING PLATE OEM# 40-4341 LAM# 726-141922-002"/>
    <s v="COM"/>
    <s v="EA"/>
    <s v="P"/>
    <b v="0"/>
    <s v="HARDWARE"/>
    <b v="0"/>
    <b v="0"/>
    <b v="0"/>
    <b v="1"/>
    <n v="0"/>
    <s v="80-20"/>
    <m/>
    <x v="16"/>
    <s v="HARDWARE_COM"/>
    <x v="0"/>
  </r>
  <r>
    <s v="COM40-437680/20"/>
    <s v="40-4376"/>
    <s v="80-20 40 S 3 HOLE INSIDE CORNER BRACKET OEM# 40-4376 LAM# 726-145277-001"/>
    <s v="80-20 40 S 3 HOLE INSIDE CORNER BRACKET OEM# 40-4376 LAM# 726-145277-001"/>
    <s v="COM"/>
    <s v="EA"/>
    <s v="P"/>
    <b v="0"/>
    <s v="HARDWARE"/>
    <b v="0"/>
    <b v="0"/>
    <b v="0"/>
    <b v="1"/>
    <n v="0"/>
    <s v="80-20"/>
    <m/>
    <x v="3"/>
    <s v="HARDWARE_COM"/>
    <x v="0"/>
  </r>
  <r>
    <s v="COM40-701080/20"/>
    <s v="80/20 CU"/>
    <s v="80/20 CUT TO LENGTH 40-4040, 40-4040-LITE"/>
    <s v="80/20 CUT TO LENGTH 40-4040, 40-4040-LITE"/>
    <s v="COM"/>
    <s v="EA"/>
    <s v="P"/>
    <b v="0"/>
    <s v="HARDWARE"/>
    <b v="0"/>
    <b v="0"/>
    <b v="0"/>
    <b v="1"/>
    <n v="0"/>
    <s v="80/20"/>
    <m/>
    <x v="3"/>
    <s v="HARDWARE_COM"/>
    <x v="0"/>
  </r>
  <r>
    <s v="COM47065T101MCM"/>
    <s v="T-Slotte"/>
    <s v="T-Slotted Framing Single Four Slot Rail, Silver, 1&quot; High x 1&quot; Wide, Solid MCMC# 47065T101 10 FT LONG EACH"/>
    <s v="T-Slotted Framing Single Four Slot Rail, Silver, 1&quot; High x 1&quot; Wide, Solid MCMC# 47065T101 10 FT LONG EACH"/>
    <s v="COM"/>
    <s v="EA"/>
    <s v="P"/>
    <b v="0"/>
    <s v="HARDWARE"/>
    <b v="0"/>
    <b v="0"/>
    <b v="0"/>
    <b v="1"/>
    <n v="0"/>
    <s v="T-Slotted"/>
    <m/>
    <x v="4"/>
    <s v="HARDWARE_COM"/>
    <x v="0"/>
  </r>
  <r>
    <s v="COM5376K142MCM"/>
    <s v="VERSA-MO"/>
    <s v="VERSA-MOUNT POLYCARBONATE ENCLOSURE(NEMA 6P) WITH CLEAR COVER, 10.5''HX9.3''WX7.3''D  MCMASTER#  5376K142"/>
    <s v="VERSA-MOUNT POLYCARBONATE ENCLOSURE(NEMA 6P) WITH CLEAR COVER, 10.5''HX9.3''WX7.3''D  MCMASTER#  5376K142"/>
    <s v="COM"/>
    <s v="EA"/>
    <s v="P"/>
    <b v="0"/>
    <s v="HARDWARE"/>
    <b v="0"/>
    <b v="0"/>
    <b v="0"/>
    <b v="1"/>
    <n v="0"/>
    <s v="VERSA-MOUNT"/>
    <m/>
    <x v="5"/>
    <s v="HARDWARE_COM"/>
    <x v="1"/>
  </r>
  <r>
    <s v="COM5679K15MCM"/>
    <s v="Encased"/>
    <s v="Encased Neodymium Magnet with Threaded Hole, Steel Case, 1/2&quot; Thick, 3/4&quot; OD MCMC# 5679K15"/>
    <s v="Encased Neodymium Magnet with Threaded Hole, Steel Case, 1/2&quot; Thick, 3/4&quot; OD MCMC# 5679K15"/>
    <s v="COM"/>
    <s v="EA"/>
    <s v="P"/>
    <b v="0"/>
    <s v="HARDWARE"/>
    <b v="0"/>
    <b v="0"/>
    <b v="0"/>
    <b v="1"/>
    <n v="0"/>
    <s v="Encased"/>
    <m/>
    <x v="44"/>
    <s v="HARDWARE_COM"/>
    <x v="0"/>
  </r>
  <r>
    <s v="COM587080/20"/>
    <s v="CLP,HORI"/>
    <s v="CLP,HORIZ BASE,STANCHION 1 IN PIPE OEM# 5870 LAM# 790-142483-002"/>
    <s v="CLP,HORIZ BASE,STANCHION 1 IN PIPE OEM# 5870 LAM# 790-142483-002"/>
    <s v="COM"/>
    <s v="EA"/>
    <s v="P"/>
    <b v="0"/>
    <s v="HARDWARE"/>
    <b v="0"/>
    <b v="0"/>
    <b v="0"/>
    <b v="1"/>
    <n v="3"/>
    <s v="HORIZ BASE,STANCHION 1 IN PIPE OEM# 5870 LAM# 790-142483-002"/>
    <m/>
    <x v="24"/>
    <s v="HARDWARE_COM"/>
    <x v="0"/>
  </r>
  <r>
    <s v="COM60-0200-0861-5"/>
    <s v="PB33R Br"/>
    <s v="PB33R Brush Sheet 17” x 17” Sheet 3M stock number 60-0200-0861-5"/>
    <s v="PB33R Brush Sheet 17” x 17” Sheet 3M stock number 60-0200-0861-5"/>
    <s v="COM"/>
    <s v="EA"/>
    <s v="P"/>
    <b v="0"/>
    <s v="HARDWARE"/>
    <b v="0"/>
    <b v="0"/>
    <b v="0"/>
    <b v="1"/>
    <n v="0"/>
    <s v="PB33R"/>
    <m/>
    <x v="47"/>
    <s v="HARDWARE_COM"/>
    <x v="0"/>
  </r>
  <r>
    <s v="COM61-353660-00LAM"/>
    <s v="PAD,DIA"/>
    <s v="PAD,DIA 0.20,ELASTOMER,G67P,SBR-XT LAM# 61-353660-00,Rev B"/>
    <s v="PAD,DIA 0.20,ELASTOMER,G67P,SBR-XT LAM# 61-353660-00,Rev B"/>
    <s v="COM"/>
    <s v="EA"/>
    <s v="P"/>
    <b v="0"/>
    <s v="HARDWARE"/>
    <b v="0"/>
    <b v="0"/>
    <b v="0"/>
    <b v="1"/>
    <n v="3"/>
    <s v="DIA 0.20,ELASTOMER,G67P,SBR-XT LAM# 61-353660-00,Rev B"/>
    <m/>
    <x v="3"/>
    <s v="HARDWARE_COM"/>
    <x v="0"/>
  </r>
  <r>
    <s v="COM61810-2RUVAP0C0CG2AST"/>
    <s v="61810-2R"/>
    <s v="61810-2RU VAP0C0CG2 EZO JPN  ANS#132359 LAM# 746-118146-001"/>
    <s v="61810-2RU VAP0C0CG2 EZO JPN  ANS#132359 LAM# 746-118146-001"/>
    <s v="COM"/>
    <s v="EA"/>
    <s v="P"/>
    <b v="0"/>
    <s v="HARDWARE"/>
    <b v="0"/>
    <b v="0"/>
    <b v="0"/>
    <b v="1"/>
    <n v="0"/>
    <s v="61810-2RU"/>
    <m/>
    <x v="3"/>
    <s v="HARDWARE_COM"/>
    <x v="0"/>
  </r>
  <r>
    <s v="COM64092-CE1.5WSPR"/>
    <s v="FULL CON"/>
    <s v="FULL CONE SPRAY NOZZLE OEM#  64092-CE1.5W"/>
    <s v="FULL CONE SPRAY NOZZLE OEM#  64092-CE1.5W"/>
    <s v="COM"/>
    <s v="EA"/>
    <s v="P"/>
    <b v="0"/>
    <s v="HARDWARE"/>
    <b v="0"/>
    <b v="0"/>
    <b v="0"/>
    <b v="1"/>
    <n v="0"/>
    <s v="FULL"/>
    <m/>
    <x v="3"/>
    <s v="HARDWARE_COM"/>
    <x v="0"/>
  </r>
  <r>
    <s v="COM65-450380/20"/>
    <s v="80-20 25"/>
    <s v="80-20 25 TO 40 S 2 HOLE TRANSITION INSIDE CORNER OEM# 65-4503 LAM# 726-142129-002"/>
    <s v="80-20 25 TO 40 S 2 HOLE TRANSITION INSIDE CORNER OEM# 65-4503 LAM# 726-142129-002"/>
    <s v="COM"/>
    <s v="EA"/>
    <s v="P"/>
    <b v="0"/>
    <s v="HARDWARE"/>
    <b v="0"/>
    <b v="0"/>
    <b v="0"/>
    <b v="1"/>
    <n v="0"/>
    <s v="80-20"/>
    <m/>
    <x v="3"/>
    <s v="HARDWARE_COM"/>
    <x v="0"/>
  </r>
  <r>
    <s v="COM726-A47976-008"/>
    <s v="Internal"/>
    <s v="Internal Retaining Ring for 8 mm ID, Zinc-Chromate-Plated Spring Steel LAM# 726-A47976-008 PROSPECT# DHO-8ST PD"/>
    <s v="Internal Retaining Ring for 8 mm ID, Zinc-Chromate-Plated Spring Steel LAM# 726-A47976-008 PROSPECT# DHO-8ST PD"/>
    <s v="COM"/>
    <s v="EA"/>
    <s v="P"/>
    <b v="0"/>
    <s v="HARDWARE"/>
    <b v="0"/>
    <b v="0"/>
    <b v="0"/>
    <b v="1"/>
    <n v="0"/>
    <s v="Internal"/>
    <m/>
    <x v="16"/>
    <s v="HARDWARE_COM"/>
    <x v="0"/>
  </r>
  <r>
    <s v="COM770-A18824-001"/>
    <s v="AIR CYL,"/>
    <s v="AIR CYL,RTRY ACT,ADJSMNT BLT,1MPA PRESS LAM# 770-A18824-001"/>
    <s v="AIR CYL,RTRY ACT,ADJSMNT BLT,1MPA PRESS LAM# 770-A18824-001"/>
    <s v="COM"/>
    <s v="EA"/>
    <s v="P"/>
    <b v="0"/>
    <s v="HARDWARE"/>
    <b v="0"/>
    <b v="0"/>
    <b v="0"/>
    <b v="1"/>
    <n v="7"/>
    <s v="RTRY ACT,ADJSMNT BLT,1MPA PRESS LAM# 770-A18824-001"/>
    <m/>
    <x v="3"/>
    <s v="HARDWARE_COM"/>
    <x v="0"/>
  </r>
  <r>
    <s v="COM790-009780-001"/>
    <s v="Handle p"/>
    <s v="Handle plastic LAM# 790-009780-001"/>
    <s v="Handle plastic LAM# 790-009780-001"/>
    <s v="COM"/>
    <s v="EA"/>
    <s v="P"/>
    <b v="0"/>
    <s v="HARDWARE"/>
    <b v="0"/>
    <b v="0"/>
    <b v="0"/>
    <b v="1"/>
    <n v="0"/>
    <s v="Handle"/>
    <m/>
    <x v="3"/>
    <s v="HARDWARE_COM"/>
    <x v="0"/>
  </r>
  <r>
    <s v="COM90301A110MCM"/>
    <s v="MCMC# 90"/>
    <s v="Internal Retaining Ring for 8 mm ID, Zinc-Chromate-Plated Spring Steel MCMC# 90301A110 LAM# 726-A47976-008"/>
    <s v="Internal Retaining Ring for 8 mm ID, Zinc-Chromate-Plated Spring Steel MCMC# 90301A110 LAM# 726-A47976-008"/>
    <s v="COM"/>
    <s v="EA"/>
    <s v="P"/>
    <b v="0"/>
    <s v="HARDWARE"/>
    <b v="0"/>
    <b v="0"/>
    <b v="0"/>
    <b v="1"/>
    <n v="0"/>
    <s v="Internal"/>
    <m/>
    <x v="16"/>
    <s v="HARDWARE_COM"/>
    <x v="0"/>
  </r>
  <r>
    <s v="COM91125A430MCM"/>
    <s v="MCMC# 91"/>
    <s v="Female Threaded Round Standoff 18-8 Stainless Steel, 1/4&quot; OD, 3/16&quot; Long, 4-40 Thread Size MCMC# 91125A430"/>
    <s v="Female Threaded Round Standoff 18-8 Stainless Steel, 1/4&quot; OD, 3/16&quot; Long, 4-40 Thread Size MCMC# 91125A430"/>
    <s v="COM"/>
    <s v="EA"/>
    <s v="P"/>
    <b v="0"/>
    <s v="HARDWARE"/>
    <b v="0"/>
    <b v="0"/>
    <b v="0"/>
    <b v="1"/>
    <n v="0"/>
    <s v="Female"/>
    <m/>
    <x v="3"/>
    <s v="HARDWARE_COM"/>
    <x v="0"/>
  </r>
  <r>
    <s v="COM9141K168MCM"/>
    <s v="MCMC# 91"/>
    <s v="MCMC# 9141K168 High-Temperature Foam Rubber Seal, Surface-Mount, Adhesive Back, 1/8&quot; Wide, Black 20 FT LONG LAM# 955-325552-001"/>
    <s v="MCMC# 9141K168 High-Temperature Foam Rubber Seal, Surface-Mount, Adhesive Back, 1/8&quot; Wide, Black 20 FT LONG LAM# 955-325552-001"/>
    <s v="COM"/>
    <s v="EA"/>
    <s v="P"/>
    <b v="0"/>
    <s v="HARDWARE"/>
    <b v="0"/>
    <b v="0"/>
    <b v="0"/>
    <b v="1"/>
    <n v="0"/>
    <s v="MCMC#"/>
    <m/>
    <x v="3"/>
    <s v="HARDWARE_COM"/>
    <x v="0"/>
  </r>
  <r>
    <s v="COM92624A090MCM"/>
    <s v="18-8 Sta"/>
    <s v="18-8 Stainless Steel Machine Key 1/8&quot; x 1/8&quot;, 1/4&quot; Long MCMC# 92624A090 AMAT# 3430-00127"/>
    <s v="18-8 Stainless Steel Machine Key 1/8&quot; x 1/8&quot;, 1/4&quot; Long MCMC# 92624A090 AMAT# 3430-00127"/>
    <s v="COM"/>
    <s v="EA"/>
    <s v="P"/>
    <b v="0"/>
    <s v="HARDWARE"/>
    <b v="0"/>
    <b v="0"/>
    <b v="0"/>
    <b v="1"/>
    <n v="0"/>
    <s v="18-8"/>
    <m/>
    <x v="48"/>
    <s v="HARDWARE_COM"/>
    <x v="0"/>
  </r>
  <r>
    <s v="COM96905K31MCM"/>
    <s v="Chemical"/>
    <s v="Chemical-Resistant Vibration-Damping Sandwich Mount with Stud, 4-40 x 3/16&quot; Long Thread, 4 lbs. Capacity MCMC# 96905K31 AMAT# 3480-01868"/>
    <s v="Chemical-Resistant Vibration-Damping Sandwich Mount with Stud, 4-40 x 3/16&quot; Long Thread, 4 lbs. Capacity MCMC# 96905K31 AMAT# 3480-01868"/>
    <s v="COM"/>
    <s v="EA"/>
    <s v="P"/>
    <b v="0"/>
    <s v="HARDWARE"/>
    <b v="0"/>
    <b v="0"/>
    <b v="0"/>
    <b v="1"/>
    <n v="0"/>
    <s v="Chemical-Resistant"/>
    <m/>
    <x v="48"/>
    <s v="HARDWARE_COM"/>
    <x v="0"/>
  </r>
  <r>
    <s v="COM97342A701MCM"/>
    <s v="MCMC# 97"/>
    <s v="Hollow-Body Rivets 9/64&quot; Diameter, for 0.147&quot;-0.167&quot; Material Thickness MCMC# 97342A701"/>
    <s v="Hollow-Body Rivets 9/64&quot; Diameter, for 0.147&quot;-0.167&quot; Material Thickness MCMC# 97342A701"/>
    <s v="FAS"/>
    <s v="EA"/>
    <s v="P"/>
    <b v="0"/>
    <s v="HARDWARE"/>
    <b v="0"/>
    <b v="0"/>
    <b v="0"/>
    <b v="1"/>
    <n v="0"/>
    <s v="Hollow-Body"/>
    <m/>
    <x v="3"/>
    <s v="HARDWARE_COM"/>
    <x v="0"/>
  </r>
  <r>
    <s v="COM98485A020MCM"/>
    <s v="Shoulder"/>
    <s v="Shoulder-Style Ring-Grip Quick-Release Pin Zinc-Plated Steel, 3/16&quot; Diameter, 2&quot; Usable Length MCMC# 98485A020 LAM# 752-A48320-001"/>
    <s v="Shoulder-Style Ring-Grip Quick-Release Pin Zinc-Plated Steel, 3/16&quot; Diameter, 2&quot; Usable Length MCMC# 98485A020 LAM# 752-A48320-001"/>
    <s v="COM"/>
    <s v="EA"/>
    <s v="P"/>
    <b v="0"/>
    <s v="HARDWARE"/>
    <b v="0"/>
    <b v="0"/>
    <b v="0"/>
    <b v="1"/>
    <n v="0"/>
    <s v="Shoulder-Style"/>
    <m/>
    <x v="8"/>
    <s v="HARDWARE_COM"/>
    <x v="0"/>
  </r>
  <r>
    <s v="COMACT0117A-081/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s v="HARDWARE"/>
    <b v="0"/>
    <b v="0"/>
    <b v="0"/>
    <b v="1"/>
    <n v="6"/>
    <s v=" ACTUATOR, CHEM DISK BUFF 300MM AMAT# 3020-00618 OEM# 0117A-091 BELLOWSTECH"/>
    <m/>
    <x v="48"/>
    <s v="HARDWARE_COM"/>
    <x v="0"/>
  </r>
  <r>
    <s v="COMACT0117A-091BEL"/>
    <s v="BELLOW,"/>
    <s v="BELLOW, ACTUATOR, CHEM DISK BUFF 300MM AMAT# 3020-00618 OEM# 0117A-091 BELLOWSTECH"/>
    <s v="BELLOW, ACTUATOR, CHEM DISK BUFF 300MM AMAT# 3020-00618 OEM# 0117A-091 BELLOWSTECH"/>
    <s v="COM"/>
    <s v="EA"/>
    <s v="P"/>
    <b v="0"/>
    <s v="HARDWARE"/>
    <b v="0"/>
    <b v="0"/>
    <b v="0"/>
    <b v="1"/>
    <n v="6"/>
    <s v=" ACTUATOR, CHEM DISK BUFF 300MM AMAT# 3020-00618 OEM# 0117A-091 BELLOWSTECH"/>
    <m/>
    <x v="48"/>
    <s v="HARDWARE_COM"/>
    <x v="0"/>
  </r>
  <r>
    <s v="COMACT0117A-112"/>
    <s v="BELLOW,"/>
    <s v="BELLOW, ACTUATOR, ALIGNED, HDF, PRE-CLEAN, 300MM OEM# 0117A-112 AMAT# 3020-00712"/>
    <s v="BELLOW, ACTUATOR, ALIGNED, HDF, PRE-CLEAN, 300MM OEM# 0117A-112 AMAT# 3020-00712"/>
    <s v="ASMA"/>
    <s v="EA"/>
    <s v="P"/>
    <b v="0"/>
    <s v="HARDWARE"/>
    <b v="0"/>
    <b v="0"/>
    <b v="0"/>
    <b v="1"/>
    <n v="6"/>
    <s v=" ACTUATOR, ALIGNED, HDF, PRE-CLEAN, 300MM OEM# 0117A-112 AMAT# 3020-00712"/>
    <m/>
    <x v="48"/>
    <s v="HARDWARE_COM"/>
    <x v="0"/>
  </r>
  <r>
    <s v="COMACT445340-720OMR"/>
    <s v="REPLACEM"/>
    <s v="REPLACEMENT FL X 2 ACTR FOR TL4019 OEM# 445340-720 OMRON"/>
    <s v="REPLACEMENT FL X 2 ACTR FOR TL4019 OEM# 445340-720 OMRON"/>
    <s v="COM"/>
    <s v="EA"/>
    <s v="P"/>
    <b v="0"/>
    <s v="HARDWARE"/>
    <b v="0"/>
    <b v="0"/>
    <b v="0"/>
    <b v="1"/>
    <n v="0"/>
    <s v="REPLACEMENT"/>
    <m/>
    <x v="3"/>
    <s v="HARDWARE_COM"/>
    <x v="0"/>
  </r>
  <r>
    <s v="COMACT445340-750OMR"/>
    <s v="TL4019 9"/>
    <s v="TL4019 90-DEGREE W/ RBR BUSH ACTR OEM# 44534-0750 OMRON"/>
    <s v="TL4019 90-DEGREE W/ RBR BUSH ACTR OEM# 44534-0750 OMRON"/>
    <s v="COM"/>
    <s v="EA"/>
    <s v="P"/>
    <b v="0"/>
    <s v="HARDWARE"/>
    <b v="0"/>
    <b v="0"/>
    <b v="0"/>
    <b v="1"/>
    <n v="0"/>
    <s v="TL4019"/>
    <m/>
    <x v="3"/>
    <s v="HARDWARE_COM"/>
    <x v="0"/>
  </r>
  <r>
    <s v="COMACT44534-0751OMR"/>
    <s v="ACTUATOR"/>
    <s v="ACTUATOR 90 DEGREE OVERTRAVEL WITH RUBBER BUSHING FOR SAFETY INTERLOCK SWITCH AMAT# 1270-03519 OEM# 44534-0751 OMRON"/>
    <s v="ACTUATOR 90 DEGREE OVERTRAVEL WITH RUBBER BUSHING FOR SAFETY INTERLOCK SWITCH AMAT# 1270-03519 OEM# 44534-0751 OMRON"/>
    <s v="COM"/>
    <s v="EA"/>
    <s v="P"/>
    <b v="0"/>
    <s v="HARDWARE"/>
    <b v="0"/>
    <b v="0"/>
    <b v="0"/>
    <b v="1"/>
    <n v="0"/>
    <s v="ACTUATOR"/>
    <m/>
    <x v="48"/>
    <s v="HARDWARE_COM"/>
    <x v="0"/>
  </r>
  <r>
    <s v="COMACTCRQ15-OAQ01971SMC"/>
    <s v="SMC SPEC"/>
    <s v="SMC SPECIAL AUSTRIA ACTUATOR SMC # CRQ15-OAQ01971"/>
    <s v="SMC SPECIAL AUSTRIA ACTUATOR SMC # CRQ15-OAQ01971"/>
    <s v="COM"/>
    <s v="EA"/>
    <s v="P"/>
    <b v="0"/>
    <s v="HARDWARE"/>
    <b v="0"/>
    <b v="0"/>
    <b v="0"/>
    <b v="1"/>
    <n v="0"/>
    <s v="SMC"/>
    <m/>
    <x v="3"/>
    <s v="HARDWARE_COM"/>
    <x v="0"/>
  </r>
  <r>
    <s v="COMAGPAIKFB70-60MIS"/>
    <s v="ANGLE PL"/>
    <s v="ANGLE PLATE OEM# AIKFB70-60 MISUMI"/>
    <s v="ANGLE PLATE OEM# AIKFB70-60 MISUMI"/>
    <s v="COM"/>
    <s v="EA"/>
    <s v="P"/>
    <b v="0"/>
    <s v="HARDWARE"/>
    <b v="0"/>
    <b v="0"/>
    <b v="0"/>
    <b v="1"/>
    <n v="0"/>
    <s v="ANGLE"/>
    <m/>
    <x v="16"/>
    <s v="HARDWARE_COM"/>
    <x v="0"/>
  </r>
  <r>
    <s v="COMALU9001K52MCM"/>
    <s v="ARCHITEC"/>
    <s v="ARCHITECTURAL 6063 ALUMINUM U-CHANNEL, 1/8&quot; WALL THICKNESS, 1&quot; HIGH X 1&quot; WIDE 4 FT MCMC# 9001K52"/>
    <s v="ARCHITECTURAL 6063 ALUMINUM U-CHANNEL, 1/8&quot; WALL THICKNESS, 1&quot; HIGH X 1&quot; WIDE 4 FT MCMC# 9001K52"/>
    <s v="COM"/>
    <s v="EA"/>
    <s v="P"/>
    <b v="0"/>
    <s v="HARDWARE"/>
    <b v="0"/>
    <b v="0"/>
    <b v="0"/>
    <b v="1"/>
    <n v="0"/>
    <s v="ARCHITECTURAL"/>
    <m/>
    <x v="3"/>
    <s v="HARDWARE_COM"/>
    <x v="12"/>
  </r>
  <r>
    <s v="COMAMPFX-102-CC2PAN"/>
    <s v="AMPLIFIE"/>
    <s v="AMPLIFIER, DIGITAL FIBER SENSOR OEM# FX-102-CC2 PANASONIC AMAT# 0540-00074"/>
    <s v="AMPLIFIER, DIGITAL FIBER SENSOR OEM# FX-102-CC2 PANASONIC AMAT# 0540-00074"/>
    <s v="COM"/>
    <s v="EA"/>
    <s v="P"/>
    <b v="0"/>
    <s v="HARDWARE"/>
    <b v="0"/>
    <b v="0"/>
    <b v="0"/>
    <b v="1"/>
    <n v="9"/>
    <s v=" DIGITAL FIBER SENSOR OEM# FX-102-CC2 PANASONIC AMAT# 0540-00074"/>
    <m/>
    <x v="48"/>
    <s v="HARDWARE_COM"/>
    <x v="0"/>
  </r>
  <r>
    <s v="COMAPTCA3W-PPBNS-NN1"/>
    <s v="A300 CLE"/>
    <s v="A300 CLEAR SHELL NO SC G3 PURGE AMAT# 3250-00205 ENTEGRIS# COMAPTCA3W-PPBNS-NN1"/>
    <s v="A300 CLEAR SHELL NO SC G3 PURGE AMAT# 3250-00205 ENTEGRIS# COMAPTCA3W-PPBNS-NN1"/>
    <s v="COM"/>
    <s v="EA"/>
    <s v="P"/>
    <b v="0"/>
    <s v="HARDWARE"/>
    <b v="0"/>
    <b v="0"/>
    <b v="0"/>
    <b v="1"/>
    <n v="0"/>
    <s v="A300"/>
    <m/>
    <x v="48"/>
    <s v="HARDWARE_COM"/>
    <x v="0"/>
  </r>
  <r>
    <s v="COMAZCM25-45-M6"/>
    <s v="COUNTERB"/>
    <s v="COUNTERBORED MISUMI# AZCM25-45-M6"/>
    <s v="COUNTERBORED MISUMI# AZCM25-45-M6"/>
    <s v="COM"/>
    <s v="EA"/>
    <s v="P"/>
    <b v="0"/>
    <s v="HARDWARE"/>
    <b v="0"/>
    <b v="0"/>
    <b v="0"/>
    <b v="1"/>
    <n v="0"/>
    <s v="COUNTERBORED"/>
    <m/>
    <x v="3"/>
    <s v="HARDWARE_COM"/>
    <x v="0"/>
  </r>
  <r>
    <s v="COMBAB1204ETN9SKF"/>
    <s v="BALL BEA"/>
    <s v="BALL BEARING O.D 47 MM X I.D 20 MM OEM# 1204 ETN9 SKF AMAT# 3060-00547"/>
    <s v="BALL BEARING O.D 47 MM X I.D 20 MM OEM# 1204 ETN9 SKF AMAT# 3060-00547"/>
    <s v="ASMB"/>
    <s v="EA"/>
    <s v="P"/>
    <b v="0"/>
    <s v="HARDWARE"/>
    <b v="0"/>
    <b v="0"/>
    <b v="0"/>
    <b v="1"/>
    <n v="0"/>
    <s v="BALL"/>
    <m/>
    <x v="48"/>
    <s v="HARDWARE_COM"/>
    <x v="0"/>
  </r>
  <r>
    <s v="COMBAL9576K24MCM"/>
    <s v="FRACTURE"/>
    <s v="FRACTURE-RESISTANT SILICON-NITRIDE CERAMIC,BALL,3/32&quot;DIAMETER,GRADE 5,AMAT # 3040-00033 ,MCMASTER # 9576K24"/>
    <s v="FRACTURE-RESISTANT SILICON-NITRIDE CERAMIC,BALL,3/32&quot;DIAMETER,GRADE 5,AMAT # 3040-00033 ,MCMASTER # 9576K24"/>
    <s v="COM"/>
    <s v="EA"/>
    <s v="P"/>
    <b v="0"/>
    <s v="HARDWARE"/>
    <b v="0"/>
    <b v="0"/>
    <b v="0"/>
    <b v="1"/>
    <n v="0"/>
    <s v="FRACTURE-RESISTANT"/>
    <m/>
    <x v="48"/>
    <s v="HARDWARE_COM"/>
    <x v="0"/>
  </r>
  <r>
    <s v="COMBALNAT1/8BER"/>
    <s v="BALL 1/8"/>
    <s v="BALL 1/8 DIA TEFLON  OEM # BERG OEM # PT3-4 AMAT # 3570-01041"/>
    <s v="BALL 1/8 DIA TEFLON  OEM # BERG OEM # PT3-4 AMAT # 3570-01041"/>
    <s v="ASMC"/>
    <s v="EA"/>
    <s v="P"/>
    <b v="0"/>
    <s v="HARDWARE"/>
    <b v="0"/>
    <b v="0"/>
    <b v="0"/>
    <b v="1"/>
    <n v="0"/>
    <s v="BALL"/>
    <m/>
    <x v="48"/>
    <s v="HARDWARE_COM"/>
    <x v="6"/>
  </r>
  <r>
    <s v="COMBALSSTNATM5-10-271-8"/>
    <s v="CATCH,BA"/>
    <s v="CATCH,BALL,M5,2 X 3/8 X 1/2 IN,SST  LAM #  20-415745-0 OEM # M5-10-271-8"/>
    <s v="CATCH,BALL,M5,2 X 3/8 X 1/2 IN,SST  LAM #  20-415745-0 OEM # M5-10-271-8"/>
    <s v="COM"/>
    <s v="EA"/>
    <s v="P"/>
    <b v="0"/>
    <s v="HARDWARE"/>
    <b v="0"/>
    <b v="0"/>
    <b v="0"/>
    <b v="1"/>
    <n v="5"/>
    <s v="BALL,M5,2 X 3/8 X 1/2 IN,SST  LAM #  20-415745-0 OEM # M5-10-271-8"/>
    <m/>
    <x v="3"/>
    <s v="HARDWARE_COM"/>
    <x v="0"/>
  </r>
  <r>
    <s v="COMBAR1749K83MCM"/>
    <s v="IMPACT-R"/>
    <s v="IMPACT-RESISTANT POLYCARBONATE RECTANGLE BAR 5/64&quot; THICK 3&quot; WIDE 12&quot; LONG CLEAR MCMC# 1749K83"/>
    <s v="IMPACT-RESISTANT POLYCARBONATE RECTANGLE BAR 5/64&quot; THICK 3&quot; WIDE 12&quot; LONG CLEAR MCMC# 1749K83"/>
    <s v="COM"/>
    <s v="EA"/>
    <s v="P"/>
    <b v="0"/>
    <s v="HARDWARE"/>
    <b v="0"/>
    <b v="0"/>
    <b v="0"/>
    <b v="1"/>
    <n v="0"/>
    <s v="IMPACT-RESISTANT"/>
    <m/>
    <x v="3"/>
    <s v="HARDWARE_COM"/>
    <x v="1"/>
  </r>
  <r>
    <s v="COMBEA12MMX28MMX8MMNSK"/>
    <s v="BRG BALL"/>
    <s v="BRG BALL 12MM ID X28MM OD X 8MM WIDE AMAT# 3060-01418 NSK# 6001A17SZ1KT3BCG18A*AMT"/>
    <s v="BRG BALL 12MM ID X28MM OD X 8MM WIDE AMAT# 3060-01418 NSK# 6001A17SZ1KT3BCG18A*AMT"/>
    <s v="ASMA"/>
    <s v="EA"/>
    <s v="P"/>
    <b v="0"/>
    <s v="HARDWARE"/>
    <b v="0"/>
    <b v="0"/>
    <b v="0"/>
    <b v="1"/>
    <n v="0"/>
    <s v="BRG"/>
    <m/>
    <x v="48"/>
    <s v="HARDWARE_COM"/>
    <x v="0"/>
  </r>
  <r>
    <s v="COMBEA2167KMS"/>
    <s v="BRG,RDL,"/>
    <s v="BRG,RDL,3/8&quot;X 3-5/32&quot;,PVDF   KMS# 2167   LAM# 746-149430-001"/>
    <s v="BRG,RDL,3/8&quot;X 3-5/32&quot;,PVDF   KMS# 2167   LAM# 746-149430-001"/>
    <s v="COM"/>
    <s v="EA"/>
    <s v="P"/>
    <b v="0"/>
    <s v="HARDWARE"/>
    <b v="0"/>
    <b v="0"/>
    <b v="0"/>
    <b v="1"/>
    <n v="3"/>
    <s v="RDL,3/8&quot;X 3-5/32&quot;,PVDF   KMS# 2167   LAM# 746-149430-001"/>
    <m/>
    <x v="3"/>
    <s v="HARDWARE_COM"/>
    <x v="11"/>
  </r>
  <r>
    <s v="COMBEA6001INA"/>
    <s v="BEARING,"/>
    <s v="BEARING, IDLER, PEEK, 6001, BBX, DUAL BRUSH BOX, SYCAMORE X, INA OEM# 6001 AMAT# 3060-00694"/>
    <s v="BEARING, IDLER, PEEK, 6001, BBX, DUAL BRUSH BOX, SYCAMORE X, INA OEM# 6001 AMAT# 3060-00694"/>
    <s v="COM"/>
    <s v="EA"/>
    <s v="P"/>
    <b v="0"/>
    <s v="HARDWARE"/>
    <b v="0"/>
    <b v="0"/>
    <b v="0"/>
    <b v="1"/>
    <n v="7"/>
    <s v=" IDLER, PEEK, 6001, BBX, DUAL BRUSH BOX, SYCAMORE X, INA OEM# 6001 AMAT# 3060-00694"/>
    <m/>
    <x v="48"/>
    <s v="HARDWARE_COM"/>
    <x v="4"/>
  </r>
  <r>
    <s v="COMBEA6001-ZZIMP"/>
    <s v="BEARING,"/>
    <s v="BEARING, 6001-ZZ, SSTL. 12MM BORE OEM# 6001-ZZ IMPACT BEARING AMAT# 3060-00853"/>
    <s v="BEARING, 6001-ZZ, SSTL. 12MM BORE OEM# 6001-ZZ IMPACT BEARING AMAT# 3060-00853"/>
    <s v="COM"/>
    <s v="EA"/>
    <s v="P"/>
    <b v="0"/>
    <s v="HARDWARE"/>
    <b v="0"/>
    <b v="0"/>
    <b v="0"/>
    <b v="1"/>
    <n v="7"/>
    <s v=" 6001-ZZ, SSTL. 12MM BORE OEM# 6001-ZZ IMPACT BEARING AMAT# 3060-00853"/>
    <m/>
    <x v="48"/>
    <s v="HARDWARE_COM"/>
    <x v="0"/>
  </r>
  <r>
    <s v="COMBEA746-254850-001"/>
    <s v="SST,BD-D"/>
    <s v="SST,BD-DMS BRG,BALL XFR UNIT,BOLT DOWN,DISK MOUNT  LAM# 746-254850-001"/>
    <s v="SST,BD-DMS BRG,BALL XFR UNIT,BOLT DOWN,DISK MOUNT  LAM# 746-254850-001"/>
    <s v="COM"/>
    <s v="EA"/>
    <s v="P"/>
    <b v="0"/>
    <s v="HARDWARE"/>
    <b v="0"/>
    <b v="0"/>
    <b v="0"/>
    <b v="1"/>
    <n v="3"/>
    <s v="BD-DMS BRG,BALL XFR UNIT,BOLT DOWN,DISK MOUNT  LAM# 746-254850-001"/>
    <m/>
    <x v="3"/>
    <s v="HARDWARE_COM"/>
    <x v="0"/>
  </r>
  <r>
    <s v="COMBEAK5204-GKMS"/>
    <s v="BEARING,"/>
    <s v="BEARING, DOUBLE ROW, 20MM I.D. X 20.63MM WIDE AMAT # 3060-00843 OEM # K5204-G BEARING"/>
    <s v="BEARING, DOUBLE ROW, 20MM I.D. X 20.63MM WIDE AMAT # 3060-00843 OEM # K5204-G BEARING"/>
    <s v="COM"/>
    <s v="EA"/>
    <s v="P"/>
    <b v="0"/>
    <s v="HARDWARE"/>
    <b v="0"/>
    <b v="0"/>
    <b v="0"/>
    <b v="1"/>
    <n v="7"/>
    <s v=" DOUBLE ROW, 20MM I.D. X 20.63MM WIDE AMAT # 3060-00843 OEM # K5204-G BEARING"/>
    <m/>
    <x v="48"/>
    <s v="HARDWARE_COM"/>
    <x v="0"/>
  </r>
  <r>
    <s v="COMBEAK5204-GKMS."/>
    <s v="BEARING,"/>
    <s v="BEARING, DOUBLE ROW, 20MM I.D. X 20.63MM WIDE AMAT # 3060-00843 OEM # K5204-G BEARING"/>
    <s v="BEARING, DOUBLE ROW, 20MM I.D. X 20.63MM WIDE AMAT # 3060-00843 OEM # K5204-G BEARING"/>
    <m/>
    <s v="EA"/>
    <s v="P"/>
    <b v="1"/>
    <s v="Miscellaneous"/>
    <b v="0"/>
    <b v="0"/>
    <b v="0"/>
    <b v="1"/>
    <n v="7"/>
    <s v=" DOUBLE ROW, 20MM I.D. X 20.63MM WIDE AMAT # 3060-00843 OEM # K5204-G BEARING"/>
    <m/>
    <x v="48"/>
    <s v="Miscellaneous_COM"/>
    <x v="0"/>
  </r>
  <r>
    <s v="COMBEAMR106ZZ1"/>
    <s v="ball bea"/>
    <s v="ball bearing misumi p/n MR106ZZ1 NSK"/>
    <s v="ball bearing misumi p/n MR106ZZ1 NSK"/>
    <s v="COM"/>
    <s v="EA"/>
    <s v="P"/>
    <b v="0"/>
    <s v="HARDWARE"/>
    <b v="0"/>
    <b v="0"/>
    <b v="0"/>
    <b v="1"/>
    <n v="0"/>
    <s v="ball"/>
    <m/>
    <x v="12"/>
    <s v="HARDWARE_COM"/>
    <x v="0"/>
  </r>
  <r>
    <s v="COMBEANATKGLI-08IGUS"/>
    <s v="BEARING,"/>
    <s v="BEARING, PRESS FIT, SPHERICAL, .5IN ID X .625IN WIDTH  AMAT# 3060-02080 OEM# KGLI-08"/>
    <s v="BEARING, PRESS FIT, SPHERICAL, .5IN ID X .625IN WIDTH  AMAT# 3060-02080 OEM# KGLI-08"/>
    <s v="COM"/>
    <s v="EA"/>
    <s v="P"/>
    <b v="0"/>
    <s v="HARDWARE"/>
    <b v="0"/>
    <b v="0"/>
    <b v="0"/>
    <b v="1"/>
    <n v="7"/>
    <s v=" PRESS FIT, SPHERICAL, .5IN ID X .625IN WIDTH  AMAT# 3060-02080 OEM# KGLI-08"/>
    <m/>
    <x v="48"/>
    <s v="HARDWARE_COM"/>
    <x v="0"/>
  </r>
  <r>
    <s v="COMBEAS-110-2013HOF"/>
    <s v="BRG ROD"/>
    <s v="BRG ROD END MALE 1/4BORE 1/4-28 RH SST OEM # P-110-2003 AMAT # 3060-01243"/>
    <s v="BRG ROD END MALE 1/4BORE 1/4-28 RH SST OEM # P-110-2003 AMAT # 3060-01243"/>
    <s v="COM"/>
    <s v="EA"/>
    <s v="P"/>
    <b v="0"/>
    <s v="HARDWARE"/>
    <b v="0"/>
    <b v="0"/>
    <b v="0"/>
    <b v="1"/>
    <n v="0"/>
    <s v="BRG"/>
    <m/>
    <x v="48"/>
    <s v="HARDWARE_COM"/>
    <x v="0"/>
  </r>
  <r>
    <s v="COMBEASS60022RSAPP"/>
    <s v="BEARING,"/>
    <s v="BEARING, DOUBLE ROW, 20MM I.D. X 20.63MM WIDE AMAT# 3060-00830"/>
    <s v="BEARING, DOUBLE ROW, 20MM I.D. X 20.63MM WIDE AMAT# 3060-00830"/>
    <s v="ASMB"/>
    <s v="EA"/>
    <s v="P"/>
    <b v="0"/>
    <s v="HARDWARE"/>
    <b v="0"/>
    <b v="0"/>
    <b v="0"/>
    <b v="1"/>
    <n v="7"/>
    <s v=" DOUBLE ROW, 20MM I.D. X 20.63MM WIDE AMAT# 3060-00830"/>
    <m/>
    <x v="48"/>
    <s v="HARDWARE_COM"/>
    <x v="0"/>
  </r>
  <r>
    <s v="COMBEASTENAT5909K240MCM"/>
    <s v="Needle-R"/>
    <s v="Needle-Roller Thrust Bearing for 5/16&quot; Shaft Diameter, 3/4&quot; OD MCMC# 5909K24"/>
    <s v="Needle-Roller Thrust Bearing for 5/16&quot; Shaft Diameter, 3/4&quot; OD MCMC# 5909K24"/>
    <s v="COM"/>
    <s v="EA"/>
    <s v="P"/>
    <b v="0"/>
    <s v="HARDWARE"/>
    <b v="0"/>
    <b v="0"/>
    <b v="0"/>
    <b v="1"/>
    <n v="0"/>
    <s v="Needle-Roller"/>
    <m/>
    <x v="25"/>
    <s v="HARDWARE_COM"/>
    <x v="0"/>
  </r>
  <r>
    <s v="COMBEL10T5/420-BFX-ST3-STEELBRE"/>
    <s v="BELT, TM"/>
    <s v="BELT, TMG, 5MM PITCH X 84T X 10MMW X 420MM LG, POLY W/ STEEL OEM# 10T5/420-BFX-ST3-STEEL BRECOFLEX  AMAT# 3080-00284"/>
    <s v="BELT, TMG, 5MM PITCH X 84T X 10MMW X 420MM LG, POLY W/ STEEL OEM# 10T5/420-BFX-ST3-STEEL BRECOFLEX  AMAT# 3080-00284"/>
    <s v="ASMC"/>
    <s v="EA"/>
    <s v="P"/>
    <b v="0"/>
    <s v="HARDWARE"/>
    <b v="0"/>
    <b v="0"/>
    <b v="0"/>
    <b v="1"/>
    <n v="4"/>
    <s v=" TMG, 5MM PITCH X 84T X 10MMW X 420MM LG, POLY W/ STEEL OEM# 10T5/420-BFX-ST3-STEEL BRECOFLEX  AMAT# 3080-00284"/>
    <m/>
    <x v="48"/>
    <s v="HARDWARE_COM"/>
    <x v="0"/>
  </r>
  <r>
    <s v="COMBEL190XLO250UPAPP"/>
    <s v="COMPONEN"/>
    <s v="COMPONENT BELT - SHORT MEG GT CLEANER OEM APPLIED INDUSTRIAL TECH # 190XLO250UP AMAT # 3080-00160"/>
    <s v="COMPONENT BELT - SHORT MEG GT CLEANER OEM APPLIED INDUSTRIAL TECH # 190XLO250UP AMAT # 3080-00160"/>
    <s v="ASMC"/>
    <s v="EA"/>
    <s v="P"/>
    <b v="0"/>
    <s v="HARDWARE"/>
    <b v="0"/>
    <b v="0"/>
    <b v="0"/>
    <b v="1"/>
    <n v="0"/>
    <s v="COMPONENT"/>
    <m/>
    <x v="48"/>
    <s v=""/>
    <x v="0"/>
  </r>
  <r>
    <s v="COMBEL280XLO25UPAPP"/>
    <s v="COMPONEN"/>
    <s v="COMPONENT BELT - LONG MEG GT CLEANER OEM  APPLIED INDUSTRIAL  TECH 280XLO25UP  AMAT # 3380-00159"/>
    <s v="COMPONENT BELT - LONG MEG GT CLEANER OEM  APPLIED INDUSTRIAL  TECH 280XLO25UP  AMAT # 3380-00159"/>
    <s v="ASMC"/>
    <s v="EA"/>
    <s v="P"/>
    <b v="0"/>
    <s v="HARDWARE"/>
    <b v="0"/>
    <b v="0"/>
    <b v="0"/>
    <b v="1"/>
    <n v="0"/>
    <s v="COMPONENT"/>
    <m/>
    <x v="48"/>
    <s v=""/>
    <x v="0"/>
  </r>
  <r>
    <s v="COMBELDS3UB-F63L29-N21PE-PSYOR"/>
    <s v="DS 3 DYN"/>
    <s v="DS 3 DYNAMIC BELT SLOT TENSIONER AMAT # 3610-00142  OEM #  DS3UB-F63L29-N21PE-PS YORK"/>
    <s v="DS 3 DYNAMIC BELT SLOT TENSIONER AMAT # 3610-00142  OEM #  DS3UB-F63L29-N21PE-PS YORK"/>
    <s v="ASMC"/>
    <s v="EA"/>
    <s v="P"/>
    <b v="0"/>
    <s v="HARDWARE"/>
    <b v="0"/>
    <b v="0"/>
    <b v="0"/>
    <b v="1"/>
    <n v="0"/>
    <s v="DS"/>
    <m/>
    <x v="48"/>
    <s v="HARDWARE_COM"/>
    <x v="0"/>
  </r>
  <r>
    <s v="COMBELE5MR-650-09GAT"/>
    <s v="BELT 10M"/>
    <s v="BELT 10MM WAFER ROTATION WHITE POLYMER &amp; NYLON/FIBERGLASS TIMING BELT OEM# E5MR-650-09 GATES AMAT# 3080-00204"/>
    <s v="BELT 10MM WAFER ROTATION WHITE POLYMER &amp; NYLON/FIBERGLASS TIMING BELT OEM# E5MR-650-09 GATES AMAT# 3080-00204"/>
    <s v="ASMC"/>
    <s v="EA"/>
    <s v="P"/>
    <b v="0"/>
    <s v="HARDWARE"/>
    <b v="0"/>
    <b v="0"/>
    <b v="0"/>
    <b v="1"/>
    <n v="0"/>
    <s v="BELT"/>
    <m/>
    <x v="48"/>
    <s v="HARDWARE_COM"/>
    <x v="0"/>
  </r>
  <r>
    <s v="COMBLCDN-4M12WMT-4AI4AO-VI-CS30028TUR"/>
    <s v="MODULE D"/>
    <s v="MODULE DEVICENET ANALOG 4AI-4AO, AUX PWR IN, REV-KEY M12 BLCDN OEM# BLCDN-4M12WMT-4AI4AO-VI-CS30028 TURCK INC AMAT# 0730-00189"/>
    <s v="MODULE DEVICENET ANALOG 4AI-4AO, AUX PWR IN, REV-KEY M12 BLCDN OEM# BLCDN-4M12WMT-4AI4AO-VI-CS30028 TURCK INC AMAT# 0730-00189"/>
    <s v="COM"/>
    <s v="EA"/>
    <s v="P"/>
    <b v="0"/>
    <s v="HARDWARE"/>
    <b v="0"/>
    <b v="0"/>
    <b v="0"/>
    <b v="1"/>
    <n v="0"/>
    <s v="MODULE"/>
    <m/>
    <x v="48"/>
    <s v="HARDWARE_COM"/>
    <x v="0"/>
  </r>
  <r>
    <s v="COMBLCDN-4M12WMT-4AI-VI-CS30028TUR"/>
    <s v="MODULE D"/>
    <s v="MODULE DEVICENET ANALOG 4AI, AUX PWR IN, REV-KEY M12 BLCDN OEM# BLCDN-4M12WMT-4AI-VI-CS30028 TURCK INC AMAT# 0730-00161"/>
    <s v="MODULE DEVICENET ANALOG 4AI, AUX PWR IN, REV-KEY M12 BLCDN OEM# BLCDN-4M12WMT-4AI-VI-CS30028 TURCK INC AMAT# 0730-00161"/>
    <s v="COM"/>
    <s v="EA"/>
    <s v="P"/>
    <b v="0"/>
    <s v="HARDWARE"/>
    <b v="0"/>
    <b v="0"/>
    <b v="0"/>
    <b v="1"/>
    <n v="0"/>
    <s v="MODULE"/>
    <m/>
    <x v="48"/>
    <s v="HARDWARE_COM"/>
    <x v="0"/>
  </r>
  <r>
    <s v="COMBLO600AGP01MAR"/>
    <s v="TERMINAL"/>
    <s v="TERMINAL BLOCK, 1 POLE, 12-22 AWG, #6-32 OEM # 600A GP 01 OEM MARATHON  AMAT # 1290-03028"/>
    <s v="TERMINAL BLOCK, 1 POLE, 12-22 AWG, #6-32 OEM # 600A GP 01 OEM MARATHON  AMAT # 1290-03028"/>
    <s v="COM"/>
    <s v="EA"/>
    <s v="P"/>
    <b v="0"/>
    <s v="HARDWARE"/>
    <b v="0"/>
    <b v="0"/>
    <b v="0"/>
    <b v="1"/>
    <n v="0"/>
    <s v="TERMINAL"/>
    <m/>
    <x v="48"/>
    <s v="HARDWARE_COM"/>
    <x v="0"/>
  </r>
  <r>
    <s v="COMBNC520"/>
    <s v="COV,TB,1"/>
    <s v="COV,TB,1M LG,53.3W X 18.1MM HGT,PVC IDEC# BNC520 LAM# 673-266695-001"/>
    <s v="COV,TB,1M LG,53.3W X 18.1MM HGT,PVC IDEC# BNC520 LAM# 673-266695-001"/>
    <s v="COM"/>
    <s v="EA"/>
    <s v="P"/>
    <b v="0"/>
    <s v="HARDWARE"/>
    <b v="0"/>
    <b v="0"/>
    <b v="0"/>
    <b v="1"/>
    <n v="3"/>
    <s v="TB,1M LG,53.3W X 18.1MM HGT,PVC IDEC# BNC520 LAM# 673-266695-001"/>
    <m/>
    <x v="5"/>
    <s v="HARDWARE_COM"/>
    <x v="5"/>
  </r>
  <r>
    <s v="COMBOLLVB12-50MIS"/>
    <s v="LEVELING"/>
    <s v="LEVELING BOLT SCREW STOPPER OEM# LVB12-50 MISUMI"/>
    <s v="LEVELING BOLT SCREW STOPPER OEM# LVB12-50 MISUMI"/>
    <s v="COM"/>
    <s v="EA"/>
    <s v="P"/>
    <b v="0"/>
    <s v="HARDWARE"/>
    <b v="0"/>
    <b v="0"/>
    <b v="0"/>
    <b v="1"/>
    <n v="0"/>
    <s v="LEVELING"/>
    <m/>
    <x v="3"/>
    <s v="HARDWARE_COM"/>
    <x v="0"/>
  </r>
  <r>
    <s v="COMBONDITB-4811"/>
    <s v="Bondit B"/>
    <s v="Bondit B-4811 ADHESIVE, SEALSNT AND COATING SYSTEM"/>
    <s v="Bondit B-4811 ADHESIVE, SEALSNT AND COATING SYSTEM"/>
    <s v="COM"/>
    <s v="EA"/>
    <s v="P"/>
    <b v="0"/>
    <s v="HARDWARE"/>
    <b v="0"/>
    <b v="0"/>
    <b v="0"/>
    <b v="1"/>
    <n v="0"/>
    <s v="Bondit"/>
    <m/>
    <x v="3"/>
    <s v="HARDWARE_COM"/>
    <x v="0"/>
  </r>
  <r>
    <s v="COMBOXVB1003-BSV14TUR"/>
    <s v="COMPONEN"/>
    <s v="COMPONENT  JUNCTION BOX,10 PORT,M16 SNAPLOCK 48VDC SST P1 CONNECTOR AMAT # 3100-00186  TRUCK VB 1003-BSV14"/>
    <s v="COMPONENT  JUNCTION BOX,10 PORT,M16 SNAPLOCK 48VDC SST P1 CONNECTOR AMAT # 3100-00186  TRUCK VB 1003-BSV14"/>
    <s v="ASMB"/>
    <s v="EA"/>
    <s v="P"/>
    <b v="0"/>
    <s v="HARDWARE"/>
    <b v="0"/>
    <b v="0"/>
    <b v="0"/>
    <b v="1"/>
    <n v="0"/>
    <s v="COMPONENT"/>
    <m/>
    <x v="48"/>
    <s v=""/>
    <x v="0"/>
  </r>
  <r>
    <s v="COMBRAHBLTD6-SEUMIS"/>
    <s v="BRACKETS"/>
    <s v="BRACKETS FOR ALUMINUM FRAME OEM# HBLTD6-SEU MISUMI"/>
    <s v="BRACKETS FOR ALUMINUM FRAME OEM# HBLTD6-SEU MISUMI"/>
    <s v="COM"/>
    <s v="EA"/>
    <s v="P"/>
    <b v="0"/>
    <s v="HARDWARE"/>
    <b v="0"/>
    <b v="0"/>
    <b v="0"/>
    <b v="1"/>
    <n v="0"/>
    <s v="BRACKETS"/>
    <m/>
    <x v="3"/>
    <s v="HARDWARE_COM"/>
    <x v="12"/>
  </r>
  <r>
    <s v="COMBRG3060-00286"/>
    <s v="BRG SPHE"/>
    <s v="BRG SPHERICAL .750 BORE X 1.4375 OD X .750 WIDE SST 03-823-12  NE12 AMAT# 3060-00286"/>
    <s v="BRG SPHERICAL .750 BORE X 1.4375 OD X .750 WIDE SST 03-823-12  NE12 AMAT# 3060-00286"/>
    <s v="COM"/>
    <s v="EA"/>
    <s v="P"/>
    <b v="0"/>
    <s v="HARDWARE"/>
    <b v="0"/>
    <b v="0"/>
    <b v="0"/>
    <b v="1"/>
    <n v="0"/>
    <s v="BRG"/>
    <m/>
    <x v="48"/>
    <s v="HARDWARE_COM"/>
    <x v="0"/>
  </r>
  <r>
    <s v="COMBRG6001A17SR1UT3BCG18ANSK"/>
    <s v="BRG BALL"/>
    <s v="BRG BALL 12MMID X 28MMOD X 8MMW 6001 CERAMIC OEM# 6001A17SR1UT3BCG18A NSK LTD AMAT# 3060-00870"/>
    <s v="BRG BALL 12MMID X 28MMOD X 8MMW 6001 CERAMIC OEM# 6001A17SR1UT3BCG18A NSK LTD AMAT# 3060-00870"/>
    <s v="COM"/>
    <s v="EA"/>
    <s v="P"/>
    <b v="0"/>
    <s v="HARDWARE"/>
    <b v="0"/>
    <b v="0"/>
    <b v="0"/>
    <b v="1"/>
    <n v="0"/>
    <s v="BRG"/>
    <m/>
    <x v="48"/>
    <s v="HARDWARE_COM"/>
    <x v="0"/>
  </r>
  <r>
    <s v="COMBRGQSM-3539-30IGU"/>
    <s v="BRG, SLE"/>
    <s v="BRG, SLEEVE 35.0ID X 39.0OD X 30.0L MM T AMAT# 3060-01338 IGUS# QSM-3539-30"/>
    <s v="BRG, SLEEVE 35.0ID X 39.0OD X 30.0L MM T AMAT# 3060-01338 IGUS# QSM-3539-30"/>
    <s v="COM"/>
    <s v="EA"/>
    <s v="P"/>
    <b v="0"/>
    <s v="HARDWARE"/>
    <b v="0"/>
    <b v="0"/>
    <b v="0"/>
    <b v="1"/>
    <n v="3"/>
    <s v=" SLEEVE 35.0ID X 39.0OD X 30.0L MM T AMAT# 3060-01338 IGUS# QSM-3539-30"/>
    <m/>
    <x v="48"/>
    <s v="HARDWARE_COM"/>
    <x v="0"/>
  </r>
  <r>
    <s v="COMBRKT117-6-12PZIGUS"/>
    <s v="BRKT MTG"/>
    <s v="BRKT MTG FULL-SET WITH TIEWRAP PLATE PLSTC BLK NO OF TEETH 8 AMAT# 0690-03688 OEM# 117-6-12PZ IGUS"/>
    <s v="BRKT MTG FULL-SET WITH TIEWRAP PLATE PLSTC BLK NO OF TEETH 8 AMAT# 0690-03688 OEM# 117-6-12PZ IGUS"/>
    <s v="COM"/>
    <s v="EA"/>
    <s v="P"/>
    <b v="0"/>
    <s v="HARDWARE"/>
    <b v="0"/>
    <b v="0"/>
    <b v="0"/>
    <b v="1"/>
    <n v="0"/>
    <s v="BRKT"/>
    <m/>
    <x v="48"/>
    <s v="HARDWARE_COM"/>
    <x v="0"/>
  </r>
  <r>
    <s v="COMCAB0620-08908"/>
    <s v="CORDSET,"/>
    <s v="CORDSET, Y-ADAPTOR, M8 3POS SNAP STR MAL AMAT# 0620-08908 OEM# YP2-PSG3Z-0.3/2PKG3Z-1.7/1.3/S760/S771"/>
    <s v="CORDSET, Y-ADAPTOR, M8 3POS SNAP STR MAL AMAT# 0620-08908 OEM# YP2-PSG3Z-0.3/2PKG3Z-1.7/1.3/S760/S771"/>
    <s v="COM"/>
    <s v="EA"/>
    <s v="P"/>
    <b v="0"/>
    <s v="HARDWARE"/>
    <b v="0"/>
    <b v="0"/>
    <b v="0"/>
    <b v="1"/>
    <n v="7"/>
    <s v=" Y-ADAPTOR, M8 3POS SNAP STR MAL AMAT# 0620-08908 OEM# YP2-PSG3Z-0.3/2PKG3Z-1.7/1.3/S760/S771"/>
    <m/>
    <x v="48"/>
    <s v="HARDWARE_COM"/>
    <x v="0"/>
  </r>
  <r>
    <s v="COMCAB7130K101MCM"/>
    <s v="NYLON CA"/>
    <s v="NYLON CABLE TIE 3&quot; LONG, 5/8&quot; BUNDLE DIAMETER, 10 LB. BREAK STRENGTH, WHITE MCMC# 7130K101 LAM# 2001078-00"/>
    <s v="NYLON CABLE TIE 3&quot; LONG, 5/8&quot; BUNDLE DIAMETER, 10 LB. BREAK STRENGTH, WHITE MCMC# 7130K101 LAM# 2001078-00"/>
    <s v="COM"/>
    <s v="EA"/>
    <s v="P"/>
    <b v="0"/>
    <s v="HARDWARE"/>
    <b v="0"/>
    <b v="0"/>
    <b v="0"/>
    <b v="1"/>
    <n v="0"/>
    <s v="NYLON"/>
    <m/>
    <x v="3"/>
    <s v="HARDWARE_COM"/>
    <x v="0"/>
  </r>
  <r>
    <s v="COMCABE32-TC500"/>
    <s v="FIBER-OP"/>
    <s v="FIBER-OPTIC SENSOR 5M LENGTH  OEM  E32-TC500  MFG  OMRON   LAM PN#  2010374-00"/>
    <s v="FIBER-OPTIC SENSOR 5M LENGTH  OEM  E32-TC500  MFG  OMRON   LAM PN#  2010374-00"/>
    <s v="COM"/>
    <s v="EA"/>
    <s v="P"/>
    <b v="0"/>
    <s v="HARDWARE"/>
    <b v="0"/>
    <b v="0"/>
    <b v="0"/>
    <b v="1"/>
    <n v="0"/>
    <s v="FIBER-OPTIC"/>
    <m/>
    <x v="3"/>
    <s v="HARDWARE_COM"/>
    <x v="0"/>
  </r>
  <r>
    <s v="COMCABNYLNATTM3S10-CPAN"/>
    <s v="TIE MOUN"/>
    <s v="TIE MOUNT,SCREW MOUNT LAM# 31-00228-00 PANDUIT# TM3S10-C"/>
    <s v="TIE MOUNT,SCREW MOUNT LAM# 31-00228-00 PANDUIT# TM3S10-C"/>
    <s v="COM"/>
    <s v="EA"/>
    <s v="P"/>
    <b v="0"/>
    <s v="HARDWARE"/>
    <b v="0"/>
    <b v="0"/>
    <b v="0"/>
    <b v="1"/>
    <n v="9"/>
    <s v="SCREW MOUNT LAM# 31-00228-00 PANDUIT# TM3S10-C"/>
    <m/>
    <x v="3"/>
    <s v="HARDWARE_COM"/>
    <x v="0"/>
  </r>
  <r>
    <s v="COMCABPKG 3Z-1-PSG 3/S760/S1057"/>
    <s v="CORDSET"/>
    <s v="CORDSET 3COND 1M 24AWG PVC BLK 3POS 8MM STR MALE SNAP TO 3POS 8MM STR FEM SNAP GREY BODY ALLIED# 70856331 AMAT# 0620-05497"/>
    <s v="CORDSET 3COND 1M 24AWG PVC BLK 3POS 8MM STR MALE SNAP TO 3POS 8MM STR FEM SNAP GREY BODY ALLIED# 70856331 AMAT# 0620-05497"/>
    <s v="ASMC"/>
    <s v="EA"/>
    <s v="P"/>
    <b v="0"/>
    <s v="HARDWARE"/>
    <b v="0"/>
    <b v="0"/>
    <b v="0"/>
    <b v="1"/>
    <n v="0"/>
    <s v="CORDSET"/>
    <m/>
    <x v="48"/>
    <s v="HARDWARE_COM"/>
    <x v="5"/>
  </r>
  <r>
    <s v="COMCABPKG 3Z-2-PSG 3/S760/S1055"/>
    <s v="CORDSET,"/>
    <s v="CORDSET, 3 COND, 24AWG, 2M, 3-POS M8 STR-F THD TO 3-POS 8MM STR-MALE SNAP LOCK, RED BODY, BLACK CABLE_x001e__x001e_PKG 3Z-2-PSG 3/S760/S1055 AMAT# 0620-03998"/>
    <s v="CORDSET, 3 COND, 24AWG, 2M, 3-POS M8 STR-F THD TO 3-POS 8MM STR-MALE SNAP LOCK, RED BODY, BLACK CABLE_x001e__x001e_PKG 3Z-2-PSG 3/S760/S1055 AMAT# 0620-03998"/>
    <s v="ASMC"/>
    <s v="EA"/>
    <s v="P"/>
    <b v="0"/>
    <s v="HARDWARE"/>
    <b v="0"/>
    <b v="0"/>
    <b v="0"/>
    <b v="1"/>
    <n v="7"/>
    <s v=" 3 COND, 24AWG, 2M, 3-POS M8 STR-F THD TO 3-POS 8MM STR-MALE SNAP LOCK, RED BODY, BLACK CABLE_x001e__x001e_PKG 3Z-2-PSG 3/S760/S1055 AMAT# 0620-03998"/>
    <m/>
    <x v="48"/>
    <s v="HARDWARE_COM"/>
    <x v="0"/>
  </r>
  <r>
    <s v="COMCABPKG 3Z-2-PSG 3/S760/S1057"/>
    <s v="CORDSET"/>
    <s v="CORDSET 3COND 2M 24AWG PVC BLK 3POS 8MM STR MALE SNAP TO 3POS 8MM STR FEM SNAP GREY BODY_x001e__x001e_PKG 3Z-2-PSG 3/S760/S1057 AMAT# 0620-05498"/>
    <s v="CORDSET 3COND 2M 24AWG PVC BLK 3POS 8MM STR MALE SNAP TO 3POS 8MM STR FEM SNAP GREY BODY_x001e__x001e_PKG 3Z-2-PSG 3/S760/S1057 AMAT# 0620-05498"/>
    <s v="ASMB"/>
    <s v="EA"/>
    <s v="P"/>
    <b v="0"/>
    <s v="HARDWARE"/>
    <b v="0"/>
    <b v="0"/>
    <b v="0"/>
    <b v="1"/>
    <n v="0"/>
    <s v="CORDSET"/>
    <m/>
    <x v="48"/>
    <s v="HARDWARE_COM"/>
    <x v="5"/>
  </r>
  <r>
    <s v="COMCABPKG 3Z-2-PSG 3/S760/S1057; U-17938"/>
    <s v="CORDSET"/>
    <s v="CORDSET 3COND 0.5M 24AWG PVC BLK 3POS 8MM STR MALE SNAP TO 3POS 8MM STR FEM SNAP GREY BODY_x001e__x001e_PKG 3Z-0.5-PSG 3/S760/S1057 AMAT# 0620-06486"/>
    <s v="CORDSET 3COND 0.5M 24AWG PVC BLK 3POS 8MM STR MALE SNAP TO 3POS 8MM STR FEM SNAP GREY BODY_x001e__x001e_PKG 3Z-0.5-PSG 3/S760/S1057 AMAT# 0620-06486"/>
    <s v="ASMC"/>
    <s v="EA"/>
    <s v="P"/>
    <b v="0"/>
    <s v="HARDWARE"/>
    <b v="0"/>
    <b v="0"/>
    <b v="0"/>
    <b v="1"/>
    <n v="0"/>
    <s v="CORDSET"/>
    <m/>
    <x v="48"/>
    <s v="HARDWARE_COM"/>
    <x v="5"/>
  </r>
  <r>
    <s v="COMCABPKGV 4M-1-PSG 3/S760/S771"/>
    <s v="CORDSET,"/>
    <s v="CORDSET, PKGV 4M FEMALE CONN, BLK BODY, 4 CONDS, 26 AWG, 1 METER LENGTH, PSG 3 MALE CONN AMAT# 0620-07699 OEM# PKGV 4M-1-PSG 3/S760/S771, OEM NAME: TURCK"/>
    <s v="CORDSET, PKGV 4M FEMALE CONN, BLK BODY, 4 CONDS, 26 AWG, 1 METER LENGTH, PSG 3 MALE CONN AMAT# 0620-07699 OEM# PKGV 4M-1-PSG 3/S760/S771, OEM NAME: TURCK"/>
    <s v="ASMC"/>
    <s v="EA"/>
    <s v="P"/>
    <b v="0"/>
    <s v="HARDWARE"/>
    <b v="0"/>
    <b v="0"/>
    <b v="0"/>
    <b v="1"/>
    <n v="7"/>
    <s v=" PKGV 4M FEMALE CONN, BLK BODY, 4 CONDS, 26 AWG, 1 METER LENGTH, PSG 3 MALE CONN AMAT# 0620-07699 OEM# PKGV 4M-1-PSG 3/S760/S771, OEM NAME: TURCK"/>
    <m/>
    <x v="48"/>
    <s v="HARDWARE_COM"/>
    <x v="0"/>
  </r>
  <r>
    <s v="COMCABPLT1.5M-M20PAN"/>
    <s v="TIE CABL"/>
    <s v="TIE CABLE MINI 18LBS 1.25IN MAX DIA BUNDLE 5.6IN   AMAT # 1330-01009  OEM # PANDUIT  OEM PLT1.5M-M20"/>
    <s v="TIE CABLE MINI 18LBS 1.25IN MAX DIA BUNDLE 5.6IN   AMAT # 1330-01009  OEM # PANDUIT  OEM PLT1.5M-M20"/>
    <s v="ASMC"/>
    <s v="EA"/>
    <s v="P"/>
    <b v="0"/>
    <s v="HARDWARE"/>
    <b v="0"/>
    <b v="0"/>
    <b v="0"/>
    <b v="1"/>
    <n v="0"/>
    <s v="TIE"/>
    <m/>
    <x v="48"/>
    <s v="HARDWARE_COM"/>
    <x v="0"/>
  </r>
  <r>
    <s v="COMCABPLT1M-MPAN"/>
    <s v="TIE CABL"/>
    <s v="TIE CABLE .8&quot;7DIA-BUND 3.9&quot;L NYL AMAT # 1330-01147 OEM #  PLT1M-M  PANDUIT"/>
    <s v="TIE CABLE .8&quot;7DIA-BUND 3.9&quot;L NYL AMAT # 1330-01147 OEM #  PLT1M-M  PANDUIT"/>
    <s v="ASMC"/>
    <s v="EA"/>
    <s v="P"/>
    <b v="0"/>
    <s v="HARDWARE"/>
    <b v="0"/>
    <b v="0"/>
    <b v="0"/>
    <b v="1"/>
    <n v="0"/>
    <s v="TIE"/>
    <m/>
    <x v="48"/>
    <s v="HARDWARE_COM"/>
    <x v="0"/>
  </r>
  <r>
    <s v="COMCABPLT3I-M0PAN"/>
    <s v="TIECABLE"/>
    <s v="TIECABLE 3.0D-BUNDX11.4LGX.14WD INTMD BLK-NYLON OEM# PLT3I-M0 PANDUIT AMAT# 1330-01013"/>
    <s v="TIECABLE 3.0D-BUNDX11.4LGX.14WD INTMD BLK-NYLON OEM# PLT3I-M0 PANDUIT AMAT# 1330-01013"/>
    <s v="ASMC"/>
    <s v="EA"/>
    <s v="P"/>
    <b v="0"/>
    <s v="HARDWARE"/>
    <b v="0"/>
    <b v="0"/>
    <b v="0"/>
    <b v="1"/>
    <n v="0"/>
    <s v="TIECABLE"/>
    <m/>
    <x v="48"/>
    <s v="HARDWARE_COM"/>
    <x v="0"/>
  </r>
  <r>
    <s v="COMCABTM1S6-CPAN"/>
    <s v="TIE MOUN"/>
    <s v="TIE MOUNT CABLE #6SCR (M3) NYLON 6/6 NATURAL (WHITE) AMAT # 1330-00079  OEM PANDUIT #  TM1S6-C"/>
    <s v="TIE MOUNT CABLE #6SCR (M3) NYLON 6/6 NATURAL (WHITE) AMAT # 1330-00079  OEM PANDUIT #  TM1S6-C"/>
    <s v="ASMC"/>
    <s v="EA"/>
    <s v="P"/>
    <b v="0"/>
    <s v="HARDWARE"/>
    <b v="0"/>
    <b v="0"/>
    <b v="0"/>
    <b v="1"/>
    <n v="0"/>
    <s v="TIE"/>
    <m/>
    <x v="48"/>
    <s v="HARDWARE_COM"/>
    <x v="0"/>
  </r>
  <r>
    <s v="COMCABTM2S8-CPAN"/>
    <s v="TIE MOUN"/>
    <s v="TIE MOUNT SMALL CABLE #8SCR (M4) NYLON 6/6 NATURAL (WHITE) OEM# TM2S8-C PANDUIT AMAT# 1330-01149 100FT/ROLL"/>
    <s v="TIE MOUNT SMALL CABLE #8SCR (M4) NYLON 6/6 NATURAL (WHITE) OEM# TM2S8-C PANDUIT AMAT# 1330-01149 100FT/ROLL"/>
    <s v="ASMC"/>
    <s v="EA"/>
    <s v="P"/>
    <b v="0"/>
    <s v="HARDWARE"/>
    <b v="0"/>
    <b v="0"/>
    <b v="0"/>
    <b v="1"/>
    <n v="0"/>
    <s v="TIE"/>
    <m/>
    <x v="48"/>
    <s v="HARDWARE_COM"/>
    <x v="0"/>
  </r>
  <r>
    <s v="COMCABTM2S8-M0PAN"/>
    <s v="TIE MOUN"/>
    <s v="TIE MOUNT CABLE #8 SCR WEATH-RES BLK-NYL INDOOR AMAT # 1330-01042 OEM #  TM2S8-M0 OEM PANDUIT"/>
    <s v="TIE MOUNT CABLE #8 SCR WEATH-RES BLK-NYL INDOOR AMAT # 1330-01042 OEM #  TM2S8-M0 OEM PANDUIT"/>
    <s v="ASMC"/>
    <s v="EA"/>
    <s v="P"/>
    <b v="0"/>
    <s v="HARDWARE"/>
    <b v="0"/>
    <b v="0"/>
    <b v="0"/>
    <b v="1"/>
    <n v="0"/>
    <s v="TIE"/>
    <m/>
    <x v="48"/>
    <s v="HARDWARE_COM"/>
    <x v="0"/>
  </r>
  <r>
    <s v="COMCABTM3S10-CPAN"/>
    <s v="TIE MOUN"/>
    <s v="TIE MOUNT CABLE #10 SCR(M5) NYLON 6/6 NATURAL (WHI OEM# TM3S10-C PANDUIT AMAT# 1330-01153"/>
    <s v="TIE MOUNT CABLE #10 SCR(M5) NYLON 6/6 NATURAL (WHI OEM# TM3S10-C PANDUIT AMAT# 1330-01153"/>
    <s v="ASMC"/>
    <s v="EA"/>
    <s v="P"/>
    <b v="0"/>
    <s v="HARDWARE"/>
    <b v="0"/>
    <b v="0"/>
    <b v="0"/>
    <b v="1"/>
    <n v="0"/>
    <s v="TIE"/>
    <m/>
    <x v="48"/>
    <s v="HARDWARE_COM"/>
    <x v="0"/>
  </r>
  <r>
    <s v="COMCABTM3S8-C100PAN"/>
    <s v="MOUNT,CB"/>
    <s v="MOUNT,CBL TIE,#8,SCRW MNT,POLYPRO LAM# 31-269899-00 PANDUIT# TM3S8-C100"/>
    <s v="MOUNT,CBL TIE,#8,SCRW MNT,POLYPRO LAM# 31-269899-00 PANDUIT# TM3S8-C100"/>
    <s v="COM"/>
    <s v="EA"/>
    <s v="P"/>
    <b v="0"/>
    <s v="HARDWARE"/>
    <b v="0"/>
    <b v="0"/>
    <b v="0"/>
    <b v="1"/>
    <n v="5"/>
    <s v="CBL TIE,#8,SCRW MNT,POLYPRO LAM# 31-269899-00 PANDUIT# TM3S8-C100"/>
    <m/>
    <x v="3"/>
    <s v="HARDWARE_COM"/>
    <x v="0"/>
  </r>
  <r>
    <s v="COMCABTM3S8-CPAN"/>
    <s v="TIE MOUN"/>
    <s v="TIE MOUNT CABLE #8 SCR(M4) NYLON 6/6 NATURAL (WHITE) OEM# TM3S8-C PANDUIT  AMAT# 1330-00054"/>
    <s v="TIE MOUNT CABLE #8 SCR(M4) NYLON 6/6 NATURAL (WHITE) OEM# TM3S8-C PANDUIT  AMAT# 1330-00054"/>
    <s v="ASMC"/>
    <s v="EA"/>
    <s v="P"/>
    <b v="0"/>
    <s v="HARDWARE"/>
    <b v="0"/>
    <b v="0"/>
    <b v="0"/>
    <b v="1"/>
    <n v="0"/>
    <s v="TIE"/>
    <m/>
    <x v="48"/>
    <s v="HARDWARE_COM"/>
    <x v="0"/>
  </r>
  <r>
    <s v="COMCABTMABM2S-S6-D"/>
    <s v="Mounting"/>
    <s v="Mounting socket, TW 5.0 mm, ABM2S-S6-D, ABS, white, without adhesive, optional screw fastener  OEM#ABM2S-S6-D"/>
    <s v="Mounting socket, TW 5.0 mm, ABM2S-S6-D, ABS, white, without adhesive, optional screw fastener  OEM#ABM2S-S6-D"/>
    <s v="COM"/>
    <s v="EA"/>
    <s v="P"/>
    <b v="0"/>
    <s v="HARDWARE"/>
    <b v="0"/>
    <b v="0"/>
    <b v="0"/>
    <b v="1"/>
    <n v="0"/>
    <s v="Mounting"/>
    <m/>
    <x v="3"/>
    <s v="HARDWARE_COM"/>
    <x v="13"/>
  </r>
  <r>
    <s v="COMCABZS-DUM03055SMC"/>
    <s v="CABLE, P"/>
    <s v="CABLE, PSE530 SENSOR W/M8 CONN, GREY BOD AMAT# 0620-04919 SMC# ZS-DUM03055"/>
    <s v="CABLE, PSE530 SENSOR W/M8 CONN, GREY BOD AMAT# 0620-04919 SMC# ZS-DUM03055"/>
    <s v="ASMC"/>
    <s v="EA"/>
    <s v="P"/>
    <b v="0"/>
    <s v="HARDWARE"/>
    <b v="0"/>
    <b v="0"/>
    <b v="0"/>
    <b v="1"/>
    <n v="5"/>
    <s v=" PSE530 SENSOR W/M8 CONN, GREY BOD AMAT# 0620-04919 SMC# ZS-DUM03055"/>
    <m/>
    <x v="48"/>
    <s v="HARDWARE_COM"/>
    <x v="0"/>
  </r>
  <r>
    <s v="COMCAM8876T13MCM"/>
    <s v="CLAMP LO"/>
    <s v="CLAMP LOOP SUPPORT NYLON 0.25IN NON-CNDCT/CRSV BLK AMAT # 0690-00221 MCM # 8876T13"/>
    <s v="CLAMP LOOP SUPPORT NYLON 0.25IN NON-CNDCT/CRSV BLK AMAT # 0690-00221 MCM # 8876T13"/>
    <s v="COM"/>
    <s v="EA"/>
    <s v="P"/>
    <b v="0"/>
    <s v="HARDWARE"/>
    <b v="0"/>
    <b v="0"/>
    <b v="0"/>
    <b v="1"/>
    <n v="0"/>
    <s v="CLAMP"/>
    <m/>
    <x v="48"/>
    <s v="HARDWARE_COM"/>
    <x v="0"/>
  </r>
  <r>
    <s v="COMCAPQC-1.38FER"/>
    <s v="QWIK CAP"/>
    <s v="QWIK CAP PVC 1.37&quot; ID REUSABLE AMAT# 3160-00318 OEM# QC-1.38 FERNCO"/>
    <s v="QWIK CAP PVC 1.37&quot; ID REUSABLE AMAT# 3160-00318 OEM# QC-1.38 FERNCO"/>
    <s v="COM"/>
    <s v="EA"/>
    <s v="P"/>
    <b v="0"/>
    <s v="HARDWARE"/>
    <b v="0"/>
    <b v="0"/>
    <b v="0"/>
    <b v="1"/>
    <n v="0"/>
    <s v="QWIK"/>
    <m/>
    <x v="48"/>
    <s v="HARDWARE_COM"/>
    <x v="5"/>
  </r>
  <r>
    <s v="COMCAT02-14-301-14SOU"/>
    <s v="Magnetic"/>
    <s v="Magnetic Catch Latches, Steel, Self-Adhesive, Southco OEM # 02-14-301-14"/>
    <s v="Magnetic Catch Latches, Steel, Self-Adhesive, Southco OEM # 02-14-301-14"/>
    <s v="COM"/>
    <s v="EA"/>
    <s v="P"/>
    <b v="0"/>
    <s v="HARDWARE"/>
    <b v="0"/>
    <b v="0"/>
    <b v="0"/>
    <b v="1"/>
    <n v="0"/>
    <s v="Magnetic"/>
    <m/>
    <x v="11"/>
    <s v="HARDWARE_COM"/>
    <x v="0"/>
  </r>
  <r>
    <s v="COMCAT1101A12MCM"/>
    <s v="SURFACE-"/>
    <s v="SURFACE-MOUNT MAGNETIC CATCH WITH TWO STRIKES ALUMINUM 10 LB PULL POWER 3-1/4&quot; X 1-3/8&quot; X 7/16&quot; MCM# 1101A12"/>
    <s v="SURFACE-MOUNT MAGNETIC CATCH WITH TWO STRIKES ALUMINUM 10 LB PULL POWER 3-1/4&quot; X 1-3/8&quot; X 7/16&quot; MCM# 1101A12"/>
    <s v="COM"/>
    <s v="EA"/>
    <s v="P"/>
    <b v="0"/>
    <s v="HARDWARE"/>
    <b v="0"/>
    <b v="0"/>
    <b v="0"/>
    <b v="1"/>
    <n v="0"/>
    <s v="SURFACE-MOUNT"/>
    <m/>
    <x v="44"/>
    <s v="HARDWARE_COM"/>
    <x v="12"/>
  </r>
  <r>
    <s v="COMCBLLWSBH-4-01"/>
    <s v="Cable Cl"/>
    <s v="Cable Clip, Wire Saddle Natural Fir Tree, Blind Hole 0.438&quot; L x 1.020&quot; H (11.13mm x 25.91mm  OEM# LWSBH-4-01"/>
    <s v="Cable Clip, Wire Saddle Natural Fir Tree, Blind Hole 0.438&quot; L x 1.020&quot; H (11.13mm x 25.91mm  OEM# LWSBH-4-01"/>
    <s v="COM"/>
    <s v="EA"/>
    <s v="P"/>
    <b v="0"/>
    <s v="HARDWARE"/>
    <b v="0"/>
    <b v="0"/>
    <b v="0"/>
    <b v="1"/>
    <n v="10"/>
    <s v=" Wire Saddle Natural Fir Tree, Blind Hole 0.438&quot; L x 1.020&quot; H (11.13mm x 25.91mm  OEM# LWSBH-4-01"/>
    <m/>
    <x v="3"/>
    <s v="HARDWARE_COM"/>
    <x v="0"/>
  </r>
  <r>
    <s v="COMCER-CER-6001PEEKAPP"/>
    <s v="BEARING,"/>
    <s v="BEARING, IDLER, CERAMIC, 6001, BBX, DUAL BRUSH BOX, SYCAMORE X AMAT# 3060-00704 OEM# CER-CER-6001PEEK  APPLIED INDUSTRIAL TECH"/>
    <s v="BEARING, IDLER, CERAMIC, 6001, BBX, DUAL BRUSH BOX, SYCAMORE X AMAT# 3060-00704 OEM# CER-CER-6001PEEK  APPLIED INDUSTRIAL TECH"/>
    <s v="COM"/>
    <s v="EA"/>
    <s v="P"/>
    <b v="0"/>
    <s v="HARDWARE"/>
    <b v="0"/>
    <b v="0"/>
    <b v="0"/>
    <b v="1"/>
    <n v="7"/>
    <s v=" IDLER, CERAMIC, 6001, BBX, DUAL BRUSH BOX, SYCAMORE X AMAT# 3060-00704 OEM# CER-CER-6001PEEK  APPLIED INDUSTRIAL TECH"/>
    <m/>
    <x v="48"/>
    <s v="HARDWARE_COM"/>
    <x v="4"/>
  </r>
  <r>
    <s v="COMCH-03PYP-125-SW-HK01CAL"/>
    <s v="CASTER H"/>
    <s v="CASTER HOLLOW KINGPIN 3&quot;DIA PYP NO LOK OEM# CH-03PYP-125-SW-HK01 LAM# 790-141983-004"/>
    <s v="CASTER HOLLOW KINGPIN 3&quot;DIA PYP NO LOK OEM# CH-03PYP-125-SW-HK01 LAM# 790-141983-004"/>
    <s v="COM"/>
    <s v="EA"/>
    <s v="P"/>
    <b v="0"/>
    <s v="HARDWARE"/>
    <b v="0"/>
    <b v="0"/>
    <b v="0"/>
    <b v="1"/>
    <n v="0"/>
    <s v="CASTER"/>
    <m/>
    <x v="8"/>
    <s v="HARDWARE_COM"/>
    <x v="0"/>
  </r>
  <r>
    <s v="COMCH-03PYP-125-TL-HK01CAL"/>
    <s v="CASTER H"/>
    <s v="CASTER HOLLOW KINGPIN 3IN DIA PYP LOCK CALIFORNIA CASTER# CH-03PYP-125-TL-HK01 LAM# 790-141928-004"/>
    <s v="CASTER HOLLOW KINGPIN 3IN DIA PYP LOCK CALIFORNIA CASTER# CH-03PYP-125-TL-HK01 LAM# 790-141928-004"/>
    <s v="COM"/>
    <s v="EA"/>
    <s v="P"/>
    <b v="0"/>
    <s v="HARDWARE"/>
    <b v="0"/>
    <b v="0"/>
    <b v="0"/>
    <b v="1"/>
    <n v="0"/>
    <s v="CASTER"/>
    <m/>
    <x v="8"/>
    <s v="HARDWARE_COM"/>
    <x v="0"/>
  </r>
  <r>
    <s v="COMCL-3-BLPT-1.50-S-C"/>
    <s v="PIN,BALL"/>
    <s v="PIN,BALL LOCK,.188 DIA X 1.5 L, CARR LANE P/N# CL-3-BLPT-1.50-S-C LAM# 20-132330-00"/>
    <s v="PIN,BALL LOCK,.188 DIA X 1.5 L, CARR LANE P/N# CL-3-BLPT-1.50-S-C LAM# 20-132330-00"/>
    <s v="COM"/>
    <s v="EA"/>
    <s v="P"/>
    <b v="0"/>
    <s v="HARDWARE"/>
    <b v="0"/>
    <b v="0"/>
    <b v="0"/>
    <b v="1"/>
    <n v="3"/>
    <s v="BALL LOCK,.188 DIA X 1.5 L, CARR LANE P/N# CL-3-BLPT-1.50-S-C LAM# 20-132330-00"/>
    <m/>
    <x v="8"/>
    <s v="HARDWARE_COM"/>
    <x v="0"/>
  </r>
  <r>
    <s v="COMCLA0690-03564MIS"/>
    <s v="CLAMP, 2"/>
    <s v="CLAMP, 25MM DIA, SPLIT, BOTTOM MOUNT AMAT # 0690-03564"/>
    <s v="CLAMP, 25MM DIA, SPLIT, BOTTOM MOUNT AMAT # 0690-03564"/>
    <s v="COM"/>
    <s v="EA"/>
    <s v="P"/>
    <b v="0"/>
    <s v="HARDWARE"/>
    <b v="0"/>
    <b v="0"/>
    <b v="0"/>
    <b v="1"/>
    <n v="5"/>
    <s v=" 25MM DIA, SPLIT, BOTTOM MOUNT AMAT # 0690-03564"/>
    <m/>
    <x v="48"/>
    <s v="HARDWARE_COM"/>
    <x v="0"/>
  </r>
  <r>
    <s v="COMCLA167061041GEO"/>
    <s v="CLAMP PI"/>
    <s v="CLAMP PIPE 63MM DIA POLYPROPYLENE BLK W/ CLIP OEM# 167061041 GEORGE FISCHER AMAT# 0690-03610"/>
    <s v="CLAMP PIPE 63MM DIA POLYPROPYLENE BLK W/ CLIP OEM# 167061041 GEORGE FISCHER AMAT# 0690-03610"/>
    <s v="COM"/>
    <s v="EA"/>
    <s v="P"/>
    <b v="0"/>
    <s v="HARDWARE"/>
    <b v="0"/>
    <b v="0"/>
    <b v="0"/>
    <b v="1"/>
    <n v="0"/>
    <s v="CLAMP"/>
    <m/>
    <x v="48"/>
    <s v="HARDWARE_COM"/>
    <x v="0"/>
  </r>
  <r>
    <s v="COMCLAMS9353-05UMP"/>
    <s v="CLAMP PL"/>
    <s v="CLAMP PLAIN LOOP 3/8 ID, .204 HOLE, AL  OEM # MS9353-05 OEM  UMPCO INC AMAT # 0690-03502"/>
    <s v="CLAMP PLAIN LOOP 3/8 ID, .204 HOLE, AL  OEM # MS9353-05 OEM  UMPCO INC AMAT # 0690-03502"/>
    <s v="COM"/>
    <s v="EA"/>
    <s v="P"/>
    <b v="0"/>
    <s v="HARDWARE"/>
    <b v="0"/>
    <b v="0"/>
    <b v="0"/>
    <b v="1"/>
    <n v="0"/>
    <s v="CLAMP"/>
    <m/>
    <x v="48"/>
    <s v="HARDWARE_COM"/>
    <x v="0"/>
  </r>
  <r>
    <s v="COMCLAPPNAT2993T92MCM"/>
    <s v="Two-Line"/>
    <s v="Two-Line Chemical-Resistant Plastic Routing Clamp 1/4&quot; ID MCMC# 2993T92 LAM# 20-171579-00"/>
    <s v="Two-Line Chemical-Resistant Plastic Routing Clamp 1/4&quot; ID MCMC# 2993T92 LAM# 20-171579-00"/>
    <s v="COM"/>
    <s v="EA"/>
    <s v="P"/>
    <b v="0"/>
    <s v="HARDWARE"/>
    <b v="0"/>
    <b v="0"/>
    <b v="0"/>
    <b v="1"/>
    <n v="0"/>
    <s v="Two-Line"/>
    <m/>
    <x v="41"/>
    <s v="HARDWARE_COM"/>
    <x v="0"/>
  </r>
  <r>
    <s v="COMCLASSTNATSLKA25-50MIS"/>
    <s v="POST CLA"/>
    <s v="POST CLAMP, DIA 25MM, LENGTH 50MM AMAT# 0690-03600 MISUMI# SLKA25-50"/>
    <s v="POST CLAMP, DIA 25MM, LENGTH 50MM AMAT# 0690-03600 MISUMI# SLKA25-50"/>
    <s v="COM"/>
    <s v="EA"/>
    <s v="P"/>
    <b v="0"/>
    <s v="HARDWARE"/>
    <b v="0"/>
    <b v="0"/>
    <b v="0"/>
    <b v="1"/>
    <n v="10"/>
    <s v=" DIA 25MM, LENGTH 50MM AMAT# 0690-03600 MISUMI# SLKA25-50"/>
    <m/>
    <x v="48"/>
    <s v="HARDWARE_COM"/>
    <x v="0"/>
  </r>
  <r>
    <s v="COMCLPSSTNAT98054-0275CP"/>
    <s v="CLP,BARR"/>
    <s v="CLP,BARREL,2.75IN DIA,NAR,0.55IN BW,SST LAM# 726-167399-001 CLAMPCO# 98054-0275"/>
    <s v="CLP,BARREL,2.75IN DIA,NAR,0.55IN BW,SST LAM# 726-167399-001 CLAMPCO# 98054-0275"/>
    <s v="COM"/>
    <s v="EA"/>
    <s v="P"/>
    <b v="0"/>
    <s v="HARDWARE"/>
    <b v="0"/>
    <b v="0"/>
    <b v="0"/>
    <b v="1"/>
    <n v="3"/>
    <s v="BARREL,2.75IN DIA,NAR,0.55IN BW,SST LAM# 726-167399-001 CLAMPCO# 98054-0275"/>
    <m/>
    <x v="41"/>
    <s v="HARDWARE_COM"/>
    <x v="0"/>
  </r>
  <r>
    <s v="COMCOA9582T25MCM"/>
    <s v="40 OZ. O"/>
    <s v="40 OZ. OF ORANGE PRIMER FOR UV-RESISTANT ULTRA-ABRASION-RESISTANT COATING MCMC# 9582T25"/>
    <s v="40 OZ. OF ORANGE PRIMER FOR UV-RESISTANT ULTRA-ABRASION-RESISTANT COATING MCMC# 9582T25"/>
    <s v="COM"/>
    <s v="EA"/>
    <s v="P"/>
    <b v="0"/>
    <s v="HARDWARE"/>
    <b v="0"/>
    <b v="0"/>
    <b v="0"/>
    <b v="1"/>
    <n v="0"/>
    <s v="40"/>
    <m/>
    <x v="3"/>
    <s v="HARDWARE_COM"/>
    <x v="0"/>
  </r>
  <r>
    <s v="COMCON0720-16036"/>
    <s v="HV MHV P"/>
    <s v="HV MHV PANEL MOUNT CONNECTOR WITH MATING PIN AMAT# 0720-16036 OEM# KV-79-12 WINCHESTER INTERCONNECT"/>
    <s v="HV MHV PANEL MOUNT CONNECTOR WITH MATING PIN AMAT# 0720-16036 OEM# KV-79-12 WINCHESTER INTERCONNECT"/>
    <s v="COM"/>
    <s v="EA"/>
    <s v="P"/>
    <b v="0"/>
    <s v="HARDWARE"/>
    <b v="0"/>
    <b v="0"/>
    <b v="0"/>
    <b v="1"/>
    <n v="0"/>
    <s v="HV"/>
    <m/>
    <x v="48"/>
    <s v="HARDWARE_COM"/>
    <x v="0"/>
  </r>
  <r>
    <s v="COMCON5322198SICK"/>
    <s v="CA FIBER"/>
    <s v="CA FIBEROPTICS 2.2MM OD 5M L M4 CONN SICK LAM# 795-130881-001 EM# 5322198 LL3-TR01-05"/>
    <s v="CA FIBEROPTICS 2.2MM OD 5M L M4 CONN SICK LAM# 795-130881-001 EM# 5322198 LL3-TR01-05"/>
    <s v="COM"/>
    <s v="EA"/>
    <s v="P"/>
    <b v="0"/>
    <s v="HARDWARE"/>
    <b v="0"/>
    <b v="0"/>
    <b v="0"/>
    <b v="1"/>
    <n v="0"/>
    <s v="CA"/>
    <m/>
    <x v="3"/>
    <s v="HARDWARE_COM"/>
    <x v="0"/>
  </r>
  <r>
    <s v="COMCON755201"/>
    <s v="COMPONEN"/>
    <s v="COMPONENT CONNECTOR ACCESSORIES, LAVS/2.2/0.125 Au  AMAT 0720-09935 OEM#75.5201 MULTI CONTACT"/>
    <s v="COMPONENT CONNECTOR ACCESSORIES, LAVS/2.2/0.125 Au  AMAT 0720-09935 OEM#75.5201 MULTI CONTACT"/>
    <s v="COM"/>
    <s v="EA"/>
    <s v="P"/>
    <b v="0"/>
    <s v="HARDWARE"/>
    <b v="0"/>
    <b v="0"/>
    <b v="0"/>
    <b v="1"/>
    <n v="0"/>
    <s v="COMPONENT"/>
    <m/>
    <x v="48"/>
    <s v=""/>
    <x v="0"/>
  </r>
  <r>
    <s v="COMCON796274-2TYCO"/>
    <s v="CONN CPC"/>
    <s v="CONN CPC PLUG 16SKT SHELL-17 SEALED .040-.080WIRE-DIA-INSUL SERIES1 OEM # 796274-2 AMAT # 0720-05585"/>
    <s v="CONN CPC PLUG 16SKT SHELL-17 SEALED .040-.080WIRE-DIA-INSUL SERIES1 OEM # 796274-2 AMAT # 0720-05585"/>
    <s v="COM"/>
    <s v="EA"/>
    <s v="P"/>
    <b v="0"/>
    <s v="HARDWARE"/>
    <b v="0"/>
    <b v="0"/>
    <b v="0"/>
    <b v="1"/>
    <n v="0"/>
    <s v="CONN"/>
    <m/>
    <x v="48"/>
    <s v="HARDWARE_COM"/>
    <x v="0"/>
  </r>
  <r>
    <s v="COMCONDP2B-303HC"/>
    <s v="HDL,HSG,"/>
    <s v="HDL,HSG,RF CONNECTOR LAM# 790-091670-001 HARNISCH COMPANY# DP2B-303"/>
    <s v="HDL,HSG,RF CONNECTOR LAM# 790-091670-001 HARNISCH COMPANY# DP2B-303"/>
    <s v="COM"/>
    <s v="EA"/>
    <s v="P"/>
    <b v="0"/>
    <s v="HARDWARE"/>
    <b v="0"/>
    <b v="0"/>
    <b v="0"/>
    <b v="1"/>
    <n v="3"/>
    <s v="HSG,RF CONNECTOR LAM# 790-091670-001 HARNISCH COMPANY# DP2B-303"/>
    <m/>
    <x v="33"/>
    <s v="HARDWARE_COM"/>
    <x v="3"/>
  </r>
  <r>
    <s v="COMCONEE-1006OMRON"/>
    <s v="CONNECTO"/>
    <s v="CONNECTOR; CONNECTOR WITH 2M CABLE ALLIED # 70179835 AMAT # 0720-02503"/>
    <s v="CONNECTOR; CONNECTOR WITH 2M CABLE ALLIED # 70179835 AMAT # 0720-02503"/>
    <s v="COM"/>
    <s v="EA"/>
    <s v="P"/>
    <b v="0"/>
    <s v="HARDWARE"/>
    <b v="0"/>
    <b v="0"/>
    <b v="0"/>
    <b v="1"/>
    <n v="0"/>
    <s v="CONNECTOR;"/>
    <m/>
    <x v="48"/>
    <s v="HARDWARE_COM"/>
    <x v="0"/>
  </r>
  <r>
    <s v="COMCONKJH07-34SSMC"/>
    <s v="SMC MALE"/>
    <s v="SMC MALE CONNECTOR  1/4'' X1/8''NPT  OEM#  KJH07-34S  MFG SMC  LAM#  920-028907-001"/>
    <s v="SMC MALE CONNECTOR  1/4'' X1/8''NPT  OEM#  KJH07-34S  MFG SMC  LAM#  920-028907-001"/>
    <s v="COM"/>
    <s v="EA"/>
    <s v="P"/>
    <b v="0"/>
    <s v="HARDWARE"/>
    <b v="0"/>
    <b v="0"/>
    <b v="0"/>
    <b v="1"/>
    <n v="0"/>
    <s v="SMC"/>
    <m/>
    <x v="3"/>
    <s v="HARDWARE_COM"/>
    <x v="0"/>
  </r>
  <r>
    <s v="COMCONKQ2H07-34ASSMC"/>
    <s v="CONNECTO"/>
    <s v="CONNECTOR MALE 1/8NPT TO 1/4 TUBE AMAT# 3300-14920 OEM# KQ2H07-34AS SMC"/>
    <s v="CONNECTOR MALE 1/8NPT TO 1/4 TUBE AMAT# 3300-14920 OEM# KQ2H07-34AS SMC"/>
    <s v="COM"/>
    <s v="EA"/>
    <s v="P"/>
    <b v="0"/>
    <s v="HARDWARE"/>
    <b v="0"/>
    <b v="0"/>
    <b v="0"/>
    <b v="1"/>
    <n v="0"/>
    <s v="CONNECTOR"/>
    <m/>
    <x v="48"/>
    <s v="HARDWARE_COM"/>
    <x v="0"/>
  </r>
  <r>
    <s v="COMCONRH-5-SC"/>
    <s v="RECEPTAC"/>
    <s v="RECEPTACLE, PROBE HIGH CURRENT, IDI, RH-5-SC AMAT# 0720-11702 OEM# RH-5-SC"/>
    <s v="RECEPTACLE, PROBE HIGH CURRENT, IDI, RH-5-SC AMAT# 0720-11702 OEM# RH-5-SC"/>
    <s v="COM"/>
    <s v="EA"/>
    <s v="P"/>
    <b v="0"/>
    <s v="HARDWARE"/>
    <b v="0"/>
    <b v="0"/>
    <b v="0"/>
    <b v="1"/>
    <n v="10"/>
    <s v=" PROBE HIGH CURRENT, IDI, RH-5-SC AMAT# 0720-11702 OEM# RH-5-SC"/>
    <m/>
    <x v="48"/>
    <s v="HARDWARE_COM"/>
    <x v="0"/>
  </r>
  <r>
    <s v="COMCONSH-5-A-18.7-G"/>
    <s v="SPRING T"/>
    <s v="SPRING TEST PROBE, .187&quot; CENTER SPACING, 90 DEG CUP, 45 AMPS AMAT# 0720-11708 OEM# SH-5-A-18.7-G"/>
    <s v="SPRING TEST PROBE, .187&quot; CENTER SPACING, 90 DEG CUP, 45 AMPS AMAT# 0720-11708 OEM# SH-5-A-18.7-G"/>
    <s v="COM"/>
    <s v="EA"/>
    <s v="P"/>
    <b v="0"/>
    <s v="HARDWARE"/>
    <b v="0"/>
    <b v="0"/>
    <b v="0"/>
    <b v="1"/>
    <n v="0"/>
    <s v="SPRING"/>
    <m/>
    <x v="48"/>
    <s v="HARDWARE_COM"/>
    <x v="0"/>
  </r>
  <r>
    <s v="COMCOPPERWIREI008X1/4X23580MCM"/>
    <s v="Copper W"/>
    <s v="Copper Wire Bare Copper,.008&quot; Dia, 1/4-lb Spool, 1965' Length  MCM#  8873K32"/>
    <s v="Copper Wire Bare Copper,.008&quot; Dia, 1/4-lb Spool, 1965' Length  MCM#  8873K32"/>
    <s v="COM"/>
    <s v="EA"/>
    <s v="P"/>
    <b v="0"/>
    <s v="HARDWARE"/>
    <b v="0"/>
    <b v="0"/>
    <b v="0"/>
    <b v="1"/>
    <n v="0"/>
    <s v="Copper"/>
    <m/>
    <x v="3"/>
    <s v="HARDWARE_COM"/>
    <x v="0"/>
  </r>
  <r>
    <s v="COMCOUSFC-010DA2MIK"/>
    <s v="COUPLING"/>
    <s v="COUPLING, TORQUE .8NM, 0.015 KG OEM# SFC-010DA2 MIKI PULLEY AMAT# 3220-00311"/>
    <s v="COUPLING, TORQUE .8NM, 0.015 KG OEM# SFC-010DA2 MIKI PULLEY AMAT# 3220-00311"/>
    <s v="COM"/>
    <s v="EA"/>
    <s v="P"/>
    <b v="0"/>
    <s v="HARDWARE"/>
    <b v="0"/>
    <b v="0"/>
    <b v="0"/>
    <b v="1"/>
    <n v="8"/>
    <s v=" TORQUE .8NM, 0.015 KG OEM# SFC-010DA2 MIKI PULLEY AMAT# 3220-00311"/>
    <m/>
    <x v="48"/>
    <s v="HARDWARE_COM"/>
    <x v="0"/>
  </r>
  <r>
    <s v="COMCOVDUCPVCBLK1I00X6I00PAN"/>
    <s v="COVER, W"/>
    <s v="COVER, WIRING DUCT, FLUSH, 1IN WD, 6FT LG, PVC, BLACK AMAT# 3270-01028 PANDUIT# C1BL6"/>
    <s v="COVER, WIRING DUCT, FLUSH, 1IN WD, 6FT LG, PVC, BLACK AMAT# 3270-01028 PANDUIT# C1BL6"/>
    <s v="COM"/>
    <s v="EA"/>
    <s v="P"/>
    <b v="0"/>
    <s v="HARDWARE"/>
    <b v="0"/>
    <b v="0"/>
    <b v="0"/>
    <b v="1"/>
    <n v="5"/>
    <s v=" WIRING DUCT, FLUSH, 1IN WD, 6FT LG, PVC, BLACK AMAT# 3270-01028 PANDUIT# C1BL6"/>
    <m/>
    <x v="48"/>
    <s v="HARDWARE_COM"/>
    <x v="5"/>
  </r>
  <r>
    <s v="COMCOVDUCPVCBLK1I50X6I00PAN"/>
    <s v="COVER, W"/>
    <s v="COVER, WIRING DUCT, FLUSH, 1.5IN WD, 6FT LG, PVC, BLACK AMAT# 3270-00249 PANDUIT# C1.5BL6"/>
    <s v="COVER, WIRING DUCT, FLUSH, 1.5IN WD, 6FT LG, PVC, BLACK AMAT# 3270-00249 PANDUIT# C1.5BL6"/>
    <s v="COM"/>
    <s v="EA"/>
    <s v="P"/>
    <b v="0"/>
    <s v="HARDWARE"/>
    <b v="0"/>
    <b v="0"/>
    <b v="0"/>
    <b v="1"/>
    <n v="5"/>
    <s v=" WIRING DUCT, FLUSH, 1.5IN WD, 6FT LG, PVC, BLACK AMAT# 3270-00249 PANDUIT# C1.5BL6"/>
    <m/>
    <x v="48"/>
    <s v="HARDWARE_COM"/>
    <x v="5"/>
  </r>
  <r>
    <s v="COMCOVDUCPVCBLK2I00X6I00PAN"/>
    <s v="COVER, W"/>
    <s v="COVER, WIRING DUCT, FLUSH, 2IN WD, 6FT LG, PVC, BLACK AMAT# 3270-00232 PANDUIT# C2BL6"/>
    <s v="COVER, WIRING DUCT, FLUSH, 2IN WD, 6FT LG, PVC, BLACK AMAT# 3270-00232 PANDUIT# C2BL6"/>
    <s v="COM"/>
    <s v="EA"/>
    <s v="P"/>
    <b v="0"/>
    <s v="HARDWARE"/>
    <b v="0"/>
    <b v="0"/>
    <b v="0"/>
    <b v="1"/>
    <n v="5"/>
    <s v=" WIRING DUCT, FLUSH, 2IN WD, 6FT LG, PVC, BLACK AMAT# 3270-00232 PANDUIT# C2BL6"/>
    <m/>
    <x v="48"/>
    <s v="HARDWARE_COM"/>
    <x v="5"/>
  </r>
  <r>
    <s v="COMCOVDUCPVCBLK3I00X6I00PAN"/>
    <s v="COVER, W"/>
    <s v="COVER, WIRING DUCT, FLUSH, 3IN WD, 6FT LG, PVC, BLACK AMAT# 3270-00233 PANDUIT# C3BL6"/>
    <s v="COVER, WIRING DUCT, FLUSH, 3IN WD, 6FT LG, PVC, BLACK AMAT# 3270-00233 PANDUIT# C3BL6"/>
    <s v="CON"/>
    <s v="EA"/>
    <s v="P"/>
    <b v="0"/>
    <s v="HARDWARE"/>
    <b v="0"/>
    <b v="0"/>
    <b v="0"/>
    <b v="1"/>
    <n v="5"/>
    <s v=" WIRING DUCT, FLUSH, 3IN WD, 6FT LG, PVC, BLACK AMAT# 3270-00233 PANDUIT# C3BL6"/>
    <m/>
    <x v="48"/>
    <s v="HARDWARE_COM"/>
    <x v="5"/>
  </r>
  <r>
    <s v="COMCOVDUCPVCBLK4I00X6I00PAN"/>
    <s v="COVER, W"/>
    <s v="COVER, WIRING DUCT, FLUSH, 4IN WD, 6FT LG, PVC, BLACK AMAT# 3270-00234 PANDUIT# C4BL6"/>
    <s v="COVER, WIRING DUCT, FLUSH, 4IN WD, 6FT LG, PVC, BLACK AMAT# 3270-00234 PANDUIT# C4BL6"/>
    <s v="COM"/>
    <s v="EA"/>
    <s v="P"/>
    <b v="0"/>
    <s v="HARDWARE"/>
    <b v="0"/>
    <b v="0"/>
    <b v="0"/>
    <b v="1"/>
    <n v="5"/>
    <s v=" WIRING DUCT, FLUSH, 4IN WD, 6FT LG, PVC, BLACK AMAT# 3270-00234 PANDUIT# C4BL6"/>
    <m/>
    <x v="48"/>
    <s v="HARDWARE_COM"/>
    <x v="5"/>
  </r>
  <r>
    <s v="COMCOVDUCPVCGRY3I00X4I00MCM"/>
    <s v="Solid Wi"/>
    <s v="Solid Wire Duct with Snap-on Cover 3&quot; Ht X 4&quot; Wd, 6-1/2 ft. Lg MCMC# 69865K57"/>
    <s v="Solid Wire Duct with Snap-on Cover 3&quot; Ht X 4&quot; Wd, 6-1/2 ft. Lg MCMC# 69865K57"/>
    <s v="COM"/>
    <s v="EA"/>
    <s v="P"/>
    <b v="0"/>
    <s v="HARDWARE"/>
    <b v="0"/>
    <b v="0"/>
    <b v="0"/>
    <b v="1"/>
    <n v="0"/>
    <s v="Solid"/>
    <m/>
    <x v="4"/>
    <s v="HARDWARE_COM"/>
    <x v="0"/>
  </r>
  <r>
    <s v="COMCOVDUCPVCGRY4I00X6I00PAN"/>
    <s v="LAM P/N"/>
    <s v="LAM P/N 687-148158-007 PANDUIT OEM# C4LG6 Panduit Duct Cover, PVC, 4W X 6', LGray 1 EA = 6 FT LONG"/>
    <s v="LAM P/N 687-148158-007 PANDUIT OEM# C4LG6 Panduit Duct Cover, PVC, 4W X 6', LGray 1 EA = 6 FT LONG"/>
    <s v="COM"/>
    <s v="EA"/>
    <s v="P"/>
    <b v="0"/>
    <s v="HARDWARE"/>
    <b v="0"/>
    <b v="0"/>
    <b v="0"/>
    <b v="1"/>
    <n v="0"/>
    <s v="LAM"/>
    <m/>
    <x v="39"/>
    <s v="HARDWARE_COM"/>
    <x v="5"/>
  </r>
  <r>
    <s v="COMCRQ15-OAQ00987SMC"/>
    <s v="ROTARY A"/>
    <s v="ROTARY ACTUATOR  SMC # CRQ15-OAQ00987 LAM # 796-128367-002"/>
    <s v="ROTARY ACTUATOR  SMC # CRQ15-OAQ00987 LAM # 796-128367-002"/>
    <s v="COM"/>
    <s v="EA"/>
    <s v="P"/>
    <b v="0"/>
    <s v="HARDWARE"/>
    <b v="0"/>
    <b v="0"/>
    <b v="0"/>
    <b v="1"/>
    <n v="0"/>
    <s v="ROTARY"/>
    <m/>
    <x v="3"/>
    <s v="HARDWARE_COM"/>
    <x v="0"/>
  </r>
  <r>
    <s v="COMCRQ15-OAQ01971SMC"/>
    <s v="SWIVEL D"/>
    <s v="SWIVEL DRIVE SMC# CRQ15-0AQ01971 LAM# 796-141253-001"/>
    <s v="SWIVEL DRIVE SMC# CRQ15-0AQ01971 LAM# 796-141253-001"/>
    <s v="COM"/>
    <s v="EA"/>
    <s v="P"/>
    <b v="0"/>
    <s v="HARDWARE"/>
    <b v="0"/>
    <b v="0"/>
    <b v="0"/>
    <b v="1"/>
    <n v="0"/>
    <s v="SWIVEL"/>
    <m/>
    <x v="3"/>
    <s v="HARDWARE_COM"/>
    <x v="0"/>
  </r>
  <r>
    <s v="COMCYLCDQMB25-50SMC"/>
    <s v="CYL PNEU"/>
    <s v="CYL PNEUM 25MM X 50MM STROKE DBL ACTNG GUIDE ROD AUTO SW AMAT# 3020-00285 OEM# CDQMB25-50"/>
    <s v="CYL PNEUM 25MM X 50MM STROKE DBL ACTNG GUIDE ROD AUTO SW AMAT# 3020-00285 OEM# CDQMB25-50"/>
    <s v="COM"/>
    <s v="EA"/>
    <s v="P"/>
    <b v="0"/>
    <s v="HARDWARE"/>
    <b v="0"/>
    <b v="0"/>
    <b v="0"/>
    <b v="1"/>
    <n v="0"/>
    <s v="CYL"/>
    <m/>
    <x v="48"/>
    <s v="HARDWARE_COM"/>
    <x v="0"/>
  </r>
  <r>
    <s v="COMCYLCDRQ2BW10-90SMC"/>
    <s v="ROTARY C"/>
    <s v="ROTARY CYLINDER, CDRQ2BW10-90, SMC OEM# CDRQ2BW10-90 SMC PNEUMATICS AMAT# 0520-00202"/>
    <s v="ROTARY CYLINDER, CDRQ2BW10-90, SMC OEM# CDRQ2BW10-90 SMC PNEUMATICS AMAT# 0520-00202"/>
    <s v="COM"/>
    <s v="EA"/>
    <s v="P"/>
    <b v="0"/>
    <s v="HARDWARE"/>
    <b v="0"/>
    <b v="0"/>
    <b v="0"/>
    <b v="1"/>
    <n v="0"/>
    <s v="ROTARY"/>
    <m/>
    <x v="48"/>
    <s v="HARDWARE_COM"/>
    <x v="0"/>
  </r>
  <r>
    <s v="COMCYLNATMXQ12-75SMC"/>
    <s v="SMC CYLI"/>
    <s v="SMC CYLINDER , SLIDE TABLE AMAT# 3760-00940 OEM# MXQ12-75"/>
    <s v="SMC CYLINDER , SLIDE TABLE AMAT# 3760-00940 OEM# MXQ12-75"/>
    <s v="COM"/>
    <s v="EA"/>
    <s v="P"/>
    <b v="0"/>
    <s v="HARDWARE"/>
    <b v="0"/>
    <b v="0"/>
    <b v="0"/>
    <b v="1"/>
    <n v="0"/>
    <s v="SMC"/>
    <m/>
    <x v="48"/>
    <s v="HARDWARE_COM"/>
    <x v="0"/>
  </r>
  <r>
    <s v="COMD4-AJ4-65SE"/>
    <s v="STUD SEL"/>
    <s v="STUD SELF EJECTING 1/4 TURN SIZE4 .65 LONG  OEM# AJ4-.65 SE"/>
    <s v="STUD SELF EJECTING 1/4 TURN SIZE4 .65 LONG  OEM# AJ4-.65 SE"/>
    <s v="COM"/>
    <s v="EA"/>
    <s v="P"/>
    <b v="0"/>
    <s v="HARDWARE"/>
    <b v="0"/>
    <b v="0"/>
    <b v="0"/>
    <b v="1"/>
    <n v="0"/>
    <s v="STUD"/>
    <m/>
    <x v="3"/>
    <s v="HARDWARE_COM"/>
    <x v="0"/>
  </r>
  <r>
    <s v="COMDAK1-ATS1-619-01-2X-CDIG"/>
    <s v="Digilock"/>
    <s v="Digilock Key Pad DAK1-ATS1-619-01-2X-C"/>
    <s v="Digilock Key Pad DAK1-ATS1-619-01-2X-C"/>
    <s v="COM"/>
    <s v="EA"/>
    <s v="P"/>
    <b v="0"/>
    <s v="HARDWARE"/>
    <b v="0"/>
    <b v="0"/>
    <b v="0"/>
    <b v="1"/>
    <n v="0"/>
    <s v="Digilock"/>
    <m/>
    <x v="3"/>
    <s v="HARDWARE_COM"/>
    <x v="0"/>
  </r>
  <r>
    <s v="COMDIN8961K15MCM"/>
    <s v="STEEL DI"/>
    <s v="STEEL DIN 3 RAIL, 7.5MM DEEP, 1M LONG MCMC# 8961K15"/>
    <s v="STEEL DIN 3 RAIL, 7.5MM DEEP, 1M LONG MCMC# 8961K15"/>
    <s v="COM"/>
    <s v="EA"/>
    <s v="P"/>
    <b v="0"/>
    <s v="HARDWARE"/>
    <b v="0"/>
    <b v="0"/>
    <b v="0"/>
    <b v="1"/>
    <n v="0"/>
    <s v="STEEL"/>
    <m/>
    <x v="3"/>
    <s v="HARDWARE_COM"/>
    <x v="0"/>
  </r>
  <r>
    <s v="COMDIN8961K16MCM"/>
    <s v="Steel DI"/>
    <s v="Steel DIN 3 Rail, 7.5mm Deep, 2m Long MCMC# 8961K16 AMAT# 3480-00216"/>
    <s v="Steel DIN 3 Rail, 7.5mm Deep, 2m Long MCMC# 8961K16 AMAT# 3480-00216"/>
    <s v="COM"/>
    <s v="EA"/>
    <s v="P"/>
    <b v="0"/>
    <s v="HARDWARE"/>
    <b v="0"/>
    <b v="0"/>
    <b v="0"/>
    <b v="1"/>
    <n v="0"/>
    <s v="Steel"/>
    <m/>
    <x v="48"/>
    <s v="HARDWARE_COM"/>
    <x v="0"/>
  </r>
  <r>
    <s v="COMDINALBNDN1000"/>
    <s v="ALUMINUM"/>
    <s v="ALUMINUM DIN RAIL H=.413&quot;, L=69&quot;, W=1.378&quot; IDEC BNDN-1000"/>
    <s v="ALUMINUM DIN RAIL H=.413&quot;, L=69&quot;, W=1.378&quot; IDEC BNDN-1000"/>
    <s v="RMM"/>
    <s v="EA"/>
    <s v="P"/>
    <b v="0"/>
    <s v="RMM"/>
    <b v="0"/>
    <b v="0"/>
    <b v="0"/>
    <b v="1"/>
    <n v="0"/>
    <s v="ALUMINUM"/>
    <m/>
    <x v="3"/>
    <s v="RMM_COM"/>
    <x v="12"/>
  </r>
  <r>
    <s v="COMDINPFP-50NOMR"/>
    <s v="DIN RAIL"/>
    <s v="DIN RAIL MOUNTING RAIL 50CM (1.64FT) OEM# PFP-50N OMRON ALLIED# 70179019"/>
    <s v="DIN RAIL MOUNTING RAIL 50CM (1.64FT) OEM# PFP-50N OMRON ALLIED# 70179019"/>
    <s v="COM"/>
    <s v="EA"/>
    <s v="P"/>
    <b v="0"/>
    <s v="HARDWARE"/>
    <b v="0"/>
    <b v="0"/>
    <b v="0"/>
    <b v="1"/>
    <n v="0"/>
    <s v="DIN"/>
    <m/>
    <x v="3"/>
    <s v="HARDWARE_COM"/>
    <x v="0"/>
  </r>
  <r>
    <s v="COMD-M9B-DUO00072SMC"/>
    <s v="SW CYL P"/>
    <s v="SW CYL POSITION NPN 10-28VDC 2-WIRE INLINE W/IND 8MM CONN 0.6M CABLE OEM# D-M9B-DUO00072 SMC PNEUMATICS AMAT# 1270-02778"/>
    <s v="SW CYL POSITION NPN 10-28VDC 2-WIRE INLINE W/IND 8MM CONN 0.6M CABLE OEM# D-M9B-DUO00072 SMC PNEUMATICS AMAT# 1270-02778"/>
    <s v="COM"/>
    <s v="EA"/>
    <s v="P"/>
    <b v="0"/>
    <s v="HARDWARE"/>
    <b v="0"/>
    <b v="0"/>
    <b v="0"/>
    <b v="1"/>
    <n v="0"/>
    <s v="SW"/>
    <m/>
    <x v="48"/>
    <s v="HARDWARE_COM"/>
    <x v="0"/>
  </r>
  <r>
    <s v="COMD-M9B-DUO01742SMC"/>
    <s v="SW CYL P"/>
    <s v="SW CYL POSITION NPN 10-28VDC 2-WIRE INLINE W/8MM CONN 1M CABLE OEM# D-M9B-DUO01742 SMC AMAT# 1270-02826"/>
    <s v="SW CYL POSITION NPN 10-28VDC 2-WIRE INLINE W/8MM CONN 1M CABLE OEM# D-M9B-DUO01742 SMC AMAT# 1270-02826"/>
    <s v="ASMB"/>
    <s v="EA"/>
    <s v="P"/>
    <b v="0"/>
    <s v="HARDWARE"/>
    <b v="0"/>
    <b v="0"/>
    <b v="0"/>
    <b v="1"/>
    <n v="0"/>
    <s v="SW"/>
    <m/>
    <x v="48"/>
    <s v="HARDWARE_COM"/>
    <x v="0"/>
  </r>
  <r>
    <s v="COMDRISHF-20-120-2UJ-SPA1342HAR"/>
    <s v="HARMONIC"/>
    <s v="HARMONIC DRIVE, 120 TO 1 RATION, FIXED ABRASIVE OEM# SHF-20-120-2UJ-SPA1342 HARMONIC AMAT# 3970-00012"/>
    <s v="HARMONIC DRIVE, 120 TO 1 RATION, FIXED ABRASIVE OEM# SHF-20-120-2UJ-SPA1342 HARMONIC AMAT# 3970-00012"/>
    <s v="ASMA"/>
    <s v="EA"/>
    <s v="P"/>
    <b v="0"/>
    <s v="HARDWARE"/>
    <b v="0"/>
    <b v="0"/>
    <b v="0"/>
    <b v="1"/>
    <n v="0"/>
    <s v="HARMONIC"/>
    <m/>
    <x v="48"/>
    <s v="HARDWARE_COM"/>
    <x v="0"/>
  </r>
  <r>
    <s v="COMDUC69865K65MCM"/>
    <s v="SOLID WI"/>
    <s v="SOLID WIRE DUCT WITH SNAP-ON COVER 4&quot; HT X 4&quot; WD, 6-1/2 FT. LG MCMC# 69865K65 LAM# 687-086557-016"/>
    <s v="SOLID WIRE DUCT WITH SNAP-ON COVER 4&quot; HT X 4&quot; WD, 6-1/2 FT. LG MCMC# 69865K65 LAM# 687-086557-016"/>
    <s v="COM"/>
    <s v="EA"/>
    <s v="P"/>
    <b v="0"/>
    <s v="HARDWARE"/>
    <b v="0"/>
    <b v="0"/>
    <b v="0"/>
    <b v="1"/>
    <n v="0"/>
    <s v="SOLID"/>
    <m/>
    <x v="4"/>
    <s v="HARDWARE_COM"/>
    <x v="0"/>
  </r>
  <r>
    <s v="COMDUC69865K76MCM"/>
    <s v="SOLID PV"/>
    <s v="WIRE DUCT 1.5&quot;W X 3&quot;H X 6FT WHITE PVC"/>
    <s v="WIRE DUCT 1.5&quot;W X 3&quot;H X 6FT WHITE PVC"/>
    <s v="COM"/>
    <s v="EA"/>
    <s v="P"/>
    <b v="0"/>
    <s v="HARDWARE"/>
    <b v="0"/>
    <b v="0"/>
    <b v="0"/>
    <b v="1"/>
    <n v="0"/>
    <s v="WIRE"/>
    <m/>
    <x v="39"/>
    <s v="HARDWARE_COM"/>
    <x v="5"/>
  </r>
  <r>
    <s v="COMDUCPVCBLK1I00X1I00PAN"/>
    <s v="DUCT, WI"/>
    <s v="DUCT, WIRING, WIDE SLOT, 1IN WD X 1IN HT, 6FT LG, PVC, BLACK AMAT# 3270-00235 PANDUIT# G1X1BL6"/>
    <s v="DUCT, WIRING, WIDE SLOT, 1IN WD X 1IN HT, 6FT LG, PVC, BLACK AMAT# 3270-00235 PANDUIT# G1X1BL6"/>
    <s v="COM"/>
    <s v="EA"/>
    <s v="P"/>
    <b v="0"/>
    <s v="HARDWARE"/>
    <b v="0"/>
    <b v="0"/>
    <b v="0"/>
    <b v="1"/>
    <n v="4"/>
    <s v=" WIRING, WIDE SLOT, 1IN WD X 1IN HT, 6FT LG, PVC, BLACK AMAT# 3270-00235 PANDUIT# G1X1BL6"/>
    <m/>
    <x v="48"/>
    <s v="HARDWARE_COM"/>
    <x v="5"/>
  </r>
  <r>
    <s v="COMDUCPVCBLK1I00X2I00PAN"/>
    <s v="DUCT, WI"/>
    <s v="DUCT, WIRING, WIDE SLOT, 1IN WD X 2IN HT, 6FT LG, PVC, BLACK AMAT# 3270-00236 PANDUIT# G1X2BL6"/>
    <s v="DUCT, WIRING, WIDE SLOT, 1IN WD X 2IN HT, 6FT LG, PVC, BLACK AMAT# 3270-00236 PANDUIT# G1X2BL6"/>
    <s v="COM"/>
    <s v="EA"/>
    <s v="P"/>
    <b v="0"/>
    <s v="HARDWARE"/>
    <b v="0"/>
    <b v="0"/>
    <b v="0"/>
    <b v="1"/>
    <n v="4"/>
    <s v=" WIRING, WIDE SLOT, 1IN WD X 2IN HT, 6FT LG, PVC, BLACK AMAT# 3270-00236 PANDUIT# G1X2BL6"/>
    <m/>
    <x v="48"/>
    <s v="HARDWARE_COM"/>
    <x v="5"/>
  </r>
  <r>
    <s v="COMDUCPVCBLK1I00X3I00PAN"/>
    <s v="DUCT, WI"/>
    <s v="DUCT, WIRING, WIDE SLOT, 1IN WD X 3IN HT, 6FT LG, PVC, BLACK AMAT# 3270-00237 PANDUIT# G1X3BL6"/>
    <s v="DUCT, WIRING, WIDE SLOT, 1IN WD X 3IN HT, 6FT LG, PVC, BLACK AMAT# 3270-00237 PANDUIT# G1X3BL6"/>
    <s v="COM"/>
    <s v="EA"/>
    <s v="P"/>
    <b v="0"/>
    <s v="HARDWARE"/>
    <b v="0"/>
    <b v="0"/>
    <b v="0"/>
    <b v="1"/>
    <n v="4"/>
    <s v=" WIRING, WIDE SLOT, 1IN WD X 3IN HT, 6FT LG, PVC, BLACK AMAT# 3270-00237 PANDUIT# G1X3BL6"/>
    <m/>
    <x v="48"/>
    <s v="HARDWARE_COM"/>
    <x v="5"/>
  </r>
  <r>
    <s v="COMDUCPVCBLK1I50X2I00PAN"/>
    <s v="PANDUIT#"/>
    <s v="DUCT, WIRING, WIDE SLOT, 1.5IN WD X 2IN HT, 6FT LG, PVC, BLACK  PANDUIT# G1.5X2BL6"/>
    <s v="DUCT, WIRING, WIDE SLOT, 1.5IN WD X 2IN HT, 6FT LG, PVC, BLACK  PANDUIT# G1.5X2BL6"/>
    <s v="COM"/>
    <s v="EA"/>
    <s v="P"/>
    <b v="0"/>
    <s v="HARDWARE"/>
    <b v="0"/>
    <b v="0"/>
    <b v="0"/>
    <b v="1"/>
    <n v="4"/>
    <s v=" WIRING, WIDE SLOT, 1.5IN WD X 2IN HT, 6FT LG, PVC, BLACK  PANDUIT# G1.5X2BL6"/>
    <m/>
    <x v="39"/>
    <s v="HARDWARE_COM"/>
    <x v="5"/>
  </r>
  <r>
    <s v="COMDUCPVCBLK2I00X1I00PAN"/>
    <s v="DUCT, WI"/>
    <s v="DUCT, WIRING, WIDE SLOT, 2IN WD X 1IN HT 6 FT PER UNIT AMAT# 3270-00301 OEM# G2X1BL6 PANDUIT"/>
    <s v="DUCT, WIRING, WIDE SLOT, 2IN WD X 1IN HT 6 FT PER UNIT AMAT# 3270-00301 OEM# G2X1BL6 PANDUIT"/>
    <s v="COM"/>
    <s v="EA"/>
    <s v="P"/>
    <b v="0"/>
    <s v="HARDWARE"/>
    <b v="0"/>
    <b v="0"/>
    <b v="0"/>
    <b v="1"/>
    <n v="4"/>
    <s v=" WIRING, WIDE SLOT, 2IN WD X 1IN HT 6 FT PER UNIT AMAT# 3270-00301 OEM# G2X1BL6 PANDUIT"/>
    <m/>
    <x v="48"/>
    <s v="HARDWARE_COM"/>
    <x v="0"/>
  </r>
  <r>
    <s v="COMDUCPVCBLK2I00X2I00PAN"/>
    <s v="DUCT, WI"/>
    <s v="DUCT, WIRING, WIDE SLOT, 2IN WD X 2IN HT, 6FT LG, PVC, BLACK AMAT# 3270-00228 PANDUIT# G2X2BL6"/>
    <s v="DUCT, WIRING, WIDE SLOT, 2IN WD X 2IN HT, 6FT LG, PVC, BLACK AMAT# 3270-00228 PANDUIT# G2X2BL6"/>
    <s v="COM"/>
    <s v="EA"/>
    <s v="P"/>
    <b v="0"/>
    <s v="HARDWARE"/>
    <b v="0"/>
    <b v="0"/>
    <b v="0"/>
    <b v="1"/>
    <n v="4"/>
    <s v=" WIRING, WIDE SLOT, 2IN WD X 2IN HT, 6FT LG, PVC, BLACK AMAT# 3270-00228 PANDUIT# G2X2BL6"/>
    <m/>
    <x v="48"/>
    <s v="HARDWARE_COM"/>
    <x v="5"/>
  </r>
  <r>
    <s v="COMDUCPVCBLK2I00X3I00PAN"/>
    <s v="DUCT, WI"/>
    <s v="DUCT, WIRING, WIDE SLOT, 2IN WD X 3IN HT, 6FT LG, PVC, BLACK AMAT# 3270-00229 PANDUIT# G2X3BL6"/>
    <s v="DUCT, WIRING, WIDE SLOT, 2IN WD X 3IN HT, 6FT LG, PVC, BLACK AMAT# 3270-00229 PANDUIT# G2X3BL6"/>
    <s v="COM"/>
    <s v="EA"/>
    <s v="P"/>
    <b v="0"/>
    <s v="HARDWARE"/>
    <b v="0"/>
    <b v="0"/>
    <b v="0"/>
    <b v="1"/>
    <n v="4"/>
    <s v=" WIRING, WIDE SLOT, 2IN WD X 3IN HT, 6FT LG, PVC, BLACK AMAT# 3270-00229 PANDUIT# G2X3BL6"/>
    <m/>
    <x v="48"/>
    <s v="HARDWARE_COM"/>
    <x v="5"/>
  </r>
  <r>
    <s v="COMDUCPVCBLK3I00X2I00PAN"/>
    <s v="DUCT, WI"/>
    <s v="DUCT, WIRING, WIDE SLOT, 2IN WD X 3IN HT, 6FT LG, PVC, BLACK AMAT# 3270-00300 PANDUIT# G3X2BL6"/>
    <s v="DUCT, WIRING, WIDE SLOT, 2IN WD X 3IN HT, 6FT LG, PVC, BLACK AMAT# 3270-00300 PANDUIT# G3X2BL6"/>
    <s v="COM"/>
    <s v="EA"/>
    <s v="P"/>
    <b v="0"/>
    <s v="HARDWARE"/>
    <b v="0"/>
    <b v="0"/>
    <b v="0"/>
    <b v="1"/>
    <n v="4"/>
    <s v=" WIRING, WIDE SLOT, 2IN WD X 3IN HT, 6FT LG, PVC, BLACK AMAT# 3270-00300 PANDUIT# G3X2BL6"/>
    <m/>
    <x v="48"/>
    <s v="HARDWARE_COM"/>
    <x v="5"/>
  </r>
  <r>
    <s v="COMDUCPVCBLK3I00X3I00PAN"/>
    <s v="G3X3BL6"/>
    <s v="DUCT, WIRING, WIDE SLOT, 3IN WD X 3IN HT, 6FT LG, PVC, BLACK AMAT# 3270-00275 PANDUIT# G3X3BL6"/>
    <s v="DUCT, WIRING, WIDE SLOT, 3IN WD X 3IN HT, 6FT LG, PVC, BLACK AMAT# 3270-00275 PANDUIT# G3X3BL6"/>
    <s v="COM"/>
    <s v="EA"/>
    <s v="P"/>
    <b v="0"/>
    <s v="HARDWARE"/>
    <b v="0"/>
    <b v="0"/>
    <b v="0"/>
    <b v="1"/>
    <n v="4"/>
    <s v=" WIRING, WIDE SLOT, 3IN WD X 3IN HT, 6FT LG, PVC, BLACK AMAT# 3270-00275 PANDUIT# G3X3BL6"/>
    <m/>
    <x v="48"/>
    <s v="HARDWARE_COM"/>
    <x v="5"/>
  </r>
  <r>
    <s v="COMDUCPVCBLK3I00X4I00PAN"/>
    <s v="DUCT, WI"/>
    <s v="DUCT, WIRING, WIDE SLOT, 3IN WD X 4IN HT, 6FT LG, PVC, BLACK AMAT# 3270-00230 PANDUIT# G3X4BL6"/>
    <s v="DUCT, WIRING, WIDE SLOT, 3IN WD X 4IN HT, 6FT LG, PVC, BLACK AMAT# 3270-00230 PANDUIT# G3X4BL6"/>
    <s v="COM"/>
    <s v="EA"/>
    <s v="P"/>
    <b v="0"/>
    <s v="HARDWARE"/>
    <b v="0"/>
    <b v="0"/>
    <b v="0"/>
    <b v="1"/>
    <n v="4"/>
    <s v=" WIRING, WIDE SLOT, 3IN WD X 4IN HT, 6FT LG, PVC, BLACK AMAT# 3270-00230 PANDUIT# G3X4BL6"/>
    <m/>
    <x v="48"/>
    <s v="HARDWARE_COM"/>
    <x v="5"/>
  </r>
  <r>
    <s v="COMDUCPVCBLK4I00X3I00PAN"/>
    <s v="DUCT, WI"/>
    <s v="DUCT, WIRING, WIDE SLOT, 4IN WD X 3IN HT, 6FT LG, PVC, BLACK AMAT# 3270-00231 PANDUIT# G4X3BL6"/>
    <s v="DUCT, WIRING, WIDE SLOT, 4IN WD X 3IN HT, 6FT LG, PVC, BLACK AMAT# 3270-00231 PANDUIT# G4X3BL6"/>
    <s v="COM"/>
    <s v="EA"/>
    <s v="P"/>
    <b v="0"/>
    <s v="HARDWARE"/>
    <b v="0"/>
    <b v="0"/>
    <b v="0"/>
    <b v="1"/>
    <n v="4"/>
    <s v=" WIRING, WIDE SLOT, 4IN WD X 3IN HT, 6FT LG, PVC, BLACK AMAT# 3270-00231 PANDUIT# G4X3BL6"/>
    <m/>
    <x v="48"/>
    <s v="HARDWARE_COM"/>
    <x v="5"/>
  </r>
  <r>
    <s v="COMDUCPVCGRY1I50X6I0PAN"/>
    <s v="SLOTTED"/>
    <s v="SLOTTED WIRING DUCT, TYPE F, PVC, 1.5&quot; X 1&quot; X 6�, LIGHT GRAY, BASE AND COVERS SOLD SEPARATELY PANDUIT# F1.5X1LG6"/>
    <s v="SLOTTED WIRING DUCT, TYPE F, PVC, 1.5&quot; X 1&quot; X 6�, LIGHT GRAY, BASE AND COVERS SOLD SEPARATELY PANDUIT# F1.5X1LG6"/>
    <s v="COM"/>
    <s v="EA"/>
    <s v="P"/>
    <b v="0"/>
    <s v="HARDWARE"/>
    <b v="0"/>
    <b v="0"/>
    <b v="0"/>
    <b v="1"/>
    <n v="0"/>
    <s v="SLOTTED"/>
    <m/>
    <x v="24"/>
    <s v="HARDWARE_COM"/>
    <x v="5"/>
  </r>
  <r>
    <s v="COMDUCPVCGRY2I0X12I0PAN"/>
    <s v="PANDUIT"/>
    <s v="PANDUIT SLOTTED HINGED DUCT PVC 2”X2”X1FT  LIGHT GRAY  PANDUIT, LAM# 687-086094-003 &amp; 687-08605-002  OEM#  H2X2LG6"/>
    <s v="PANDUIT SLOTTED HINGED DUCT PVC 2”X2”X1FT  LIGHT GRAY  PANDUIT, LAM# 687-086094-003 &amp; 687-08605-002  OEM#  H2X2LG6"/>
    <s v="COM"/>
    <s v="EA"/>
    <s v="P"/>
    <b v="0"/>
    <s v="HARDWARE"/>
    <b v="0"/>
    <b v="0"/>
    <b v="0"/>
    <b v="1"/>
    <n v="0"/>
    <s v="PANDUIT"/>
    <m/>
    <x v="39"/>
    <s v="HARDWARE_COM"/>
    <x v="5"/>
  </r>
  <r>
    <s v="COMDUCPVCGRY3I00X3I00X6I00PAN"/>
    <s v="DUCT,WRG"/>
    <s v="DUCT,WRG 3.00 X 3.00 LAM# 687-491879-032  PANDUIT# G3X3LG6"/>
    <s v="DUCT,WRG 3.00 X 3.00 LAM# 687-491879-032  PANDUIT# G3X3LG6"/>
    <s v="COM"/>
    <s v="EA"/>
    <s v="P"/>
    <b v="0"/>
    <s v="HARDWARE"/>
    <b v="0"/>
    <b v="0"/>
    <b v="0"/>
    <b v="1"/>
    <n v="4"/>
    <s v="WRG 3.00 X 3.00 LAM# 687-491879-032  PANDUIT# G3X3LG6"/>
    <m/>
    <x v="39"/>
    <s v="HARDWARE_COM"/>
    <x v="0"/>
  </r>
  <r>
    <s v="COMDUCPVCGRY3I0X12I0PAN"/>
    <s v="PANDUIT"/>
    <s v="PANDUIT DUCT COVER  3INW X 1FT PVC LIGHT GRAY  PANDUIT, LAM # 20-183371-00 OEM # C3LG6"/>
    <s v="PANDUIT DUCT COVER  3INW X 1FT PVC LIGHT GRAY  PANDUIT, LAM # 20-183371-00 OEM # C3LG6"/>
    <s v="COM"/>
    <s v="EA"/>
    <s v="P"/>
    <b v="0"/>
    <s v="HARDWARE"/>
    <b v="0"/>
    <b v="0"/>
    <b v="0"/>
    <b v="1"/>
    <n v="0"/>
    <s v="PANDUIT"/>
    <m/>
    <x v="39"/>
    <s v="HARDWARE_COM"/>
    <x v="5"/>
  </r>
  <r>
    <s v="COMDUCPVCGRY3I0X2I0PAN"/>
    <s v="PANDUIT"/>
    <s v="PANDUIT SLOTTED DUCT PVC 3”X2”X1FT  LIGHT GRAY PANDUIT, LAM # 687-491879-031 OEM# G3X2LG6,"/>
    <s v="PANDUIT SLOTTED DUCT PVC 3”X2”X1FT  LIGHT GRAY PANDUIT, LAM # 687-491879-031 OEM# G3X2LG6,"/>
    <s v="COM"/>
    <s v="EA"/>
    <s v="P"/>
    <b v="0"/>
    <s v="HARDWARE"/>
    <b v="0"/>
    <b v="0"/>
    <b v="0"/>
    <b v="1"/>
    <n v="0"/>
    <s v="PANDUIT"/>
    <m/>
    <x v="39"/>
    <s v="HARDWARE_COM"/>
    <x v="5"/>
  </r>
  <r>
    <s v="COMDUCPVCGRY4I00X2I00PAN"/>
    <s v="LAM P/N"/>
    <s v="LAM P/N 20-185804-00 PANDUIT OEM# F4X2LG6 Panduit Narrow Slotted Duct, PVC, 4 X 2 X 6' (1 ea = 6 ft long)"/>
    <s v="LAM P/N 20-185804-00 PANDUIT OEM# F4X2LG6 Panduit Narrow Slotted Duct, PVC, 4 X 2 X 6' (1 ea = 6 ft long)"/>
    <s v="COM"/>
    <s v="EA"/>
    <s v="P"/>
    <b v="0"/>
    <s v="HARDWARE"/>
    <b v="0"/>
    <b v="0"/>
    <b v="0"/>
    <b v="1"/>
    <n v="0"/>
    <s v="LAM"/>
    <m/>
    <x v="39"/>
    <s v="HARDWARE_COM"/>
    <x v="5"/>
  </r>
  <r>
    <s v="COMDUCPVCGRY4I00X4I00X6I00PAN"/>
    <s v="DUCT,WRG"/>
    <s v="DUCT,WRG,4.00 X 4.00  LAM# 687-491879-038 PANDUIT# G4X4LG6"/>
    <s v="DUCT,WRG,4.00 X 4.00  LAM# 687-491879-038 PANDUIT# G4X4LG6"/>
    <s v="COM"/>
    <s v="EA"/>
    <s v="P"/>
    <b v="0"/>
    <s v="HARDWARE"/>
    <b v="0"/>
    <b v="0"/>
    <b v="0"/>
    <b v="1"/>
    <n v="4"/>
    <s v="WRG,4.00 X 4.00  LAM# 687-491879-038 PANDUIT# G4X4LG6"/>
    <m/>
    <x v="39"/>
    <s v="HARDWARE_COM"/>
    <x v="0"/>
  </r>
  <r>
    <s v="COMDUCPVCNAT1I50X3I0PAN"/>
    <s v="WIRE DUC"/>
    <s v="WIRE DUCT 1.5&quot;W X 3&quot;H X 6FT WHITE PVC, PANDUIT, AMAT # 3270-00128, OEM # F1.5X3WH6"/>
    <s v="WIRE DUCT 1.5&quot;W X 3&quot;H X 6FT WHITE PVC, PANDUIT, AMAT # 3270-00128, OEM # F1.5X3WH6"/>
    <s v="COM"/>
    <s v="EA"/>
    <s v="P"/>
    <b v="0"/>
    <s v="HARDWARE"/>
    <b v="0"/>
    <b v="0"/>
    <b v="0"/>
    <b v="1"/>
    <n v="0"/>
    <s v="WIRE"/>
    <m/>
    <x v="48"/>
    <s v="HARDWARE_COM"/>
    <x v="5"/>
  </r>
  <r>
    <s v="COMDUCPVCWHT2I0X4I0PAN"/>
    <s v="WIRE DUC"/>
    <s v="WIRE DUCT 2INW X 4INH X 6FT WHITE PVC, PANDUIT, AMAT # 3840-00179 OEM # F2X4WH6"/>
    <s v="WIRE DUCT 2INW X 4INH X 6FT WHITE PVC, PANDUIT, AMAT # 3840-00179 OEM # F2X4WH6"/>
    <s v="COM"/>
    <s v="EA"/>
    <s v="P"/>
    <b v="0"/>
    <s v="HARDWARE"/>
    <b v="0"/>
    <b v="0"/>
    <b v="0"/>
    <b v="1"/>
    <n v="0"/>
    <s v="WIRE"/>
    <m/>
    <x v="48"/>
    <s v="HARDWARE_COM"/>
    <x v="5"/>
  </r>
  <r>
    <s v="COMDUCTPVCGRY4I0X12I0"/>
    <s v="Panduit"/>
    <s v="Panduit Duct Cover, PVC, ,4.00 W x 6FT LAM# 687-491880-008 OEM# C4LG64W X 6', Gray"/>
    <s v="Panduit Duct Cover, PVC, ,4.00 W x 6FT LAM# 687-491880-008 OEM# C4LG64W X 6', Gray"/>
    <s v="COM"/>
    <s v="EA"/>
    <s v="P"/>
    <b v="0"/>
    <s v="HARDWARE"/>
    <b v="0"/>
    <b v="0"/>
    <b v="0"/>
    <b v="1"/>
    <n v="0"/>
    <s v="Panduit"/>
    <m/>
    <x v="39"/>
    <s v="HARDWARE_COM"/>
    <x v="5"/>
  </r>
  <r>
    <s v="COMDUCWHT1I50X6I0"/>
    <s v="PANDUIT"/>
    <s v="PANDUIT DUCT COVER,PVC WHITE ,1.5 W X 1'LENGTH , PANDUIT OEM# C1.5WH6 1 ea = 6 ft LAM# 31-181264-00"/>
    <s v="PANDUIT DUCT COVER,PVC WHITE ,1.5 W X 1'LENGTH , PANDUIT OEM# C1.5WH6 1 ea = 6 ft LAM# 31-181264-00"/>
    <s v="COM"/>
    <s v="EA"/>
    <s v="P"/>
    <b v="0"/>
    <s v="HARDWARE"/>
    <b v="0"/>
    <b v="0"/>
    <b v="0"/>
    <b v="1"/>
    <n v="0"/>
    <s v="PANDUIT"/>
    <m/>
    <x v="39"/>
    <s v="HARDWARE_COM"/>
    <x v="5"/>
  </r>
  <r>
    <s v="COMDUCWHTC.1WH6"/>
    <s v="DUCT COV"/>
    <s v="DUCT COVER,PVC WHITE ,1. W X 6'LENGTH , PANDUIT OEM# C.1WH6"/>
    <s v="DUCT COVER,PVC WHITE ,1. W X 6'LENGTH , PANDUIT OEM# C.1WH6"/>
    <s v="COM"/>
    <s v="EA"/>
    <s v="P"/>
    <b v="0"/>
    <s v="HARDWARE"/>
    <b v="0"/>
    <b v="0"/>
    <b v="0"/>
    <b v="1"/>
    <n v="10"/>
    <s v="PVC WHITE ,1. W X 6'LENGTH , PANDUIT OEM# C.1WH6"/>
    <m/>
    <x v="39"/>
    <s v="HARDWARE_COM"/>
    <x v="5"/>
  </r>
  <r>
    <s v="COMDUCWHTNC2WH6MC"/>
    <s v="DUCT COV"/>
    <s v="DUCT COVER, HALOGEN FREE, 2W X 6', W , AMAT# 3270-01008 OEM# NC2WH6"/>
    <s v="DUCT COVER, HALOGEN FREE, 2W X 6', W , AMAT# 3270-01008 OEM# NC2WH6"/>
    <s v="COM"/>
    <s v="EA"/>
    <s v="P"/>
    <b v="0"/>
    <s v="HARDWARE"/>
    <b v="0"/>
    <b v="0"/>
    <b v="0"/>
    <b v="1"/>
    <n v="10"/>
    <s v=" HALOGEN FREE, 2W X 6', W , AMAT# 3270-01008 OEM# NC2WH6"/>
    <m/>
    <x v="48"/>
    <s v="HARDWARE_COM"/>
    <x v="0"/>
  </r>
  <r>
    <s v="COMDUCWHYNE2X2WH6"/>
    <s v="SLOTTED"/>
    <s v="SLOTTED DUCT, HALOGEN FREE,2X2X6',WHITe HALOGEN FREE HIGH TEMP 2.00W X 2.00H X 1FT  . AMAT # 3270-00238  OEM# NE2X2WH6"/>
    <s v="SLOTTED DUCT, HALOGEN FREE,2X2X6',WHITe HALOGEN FREE HIGH TEMP 2.00W X 2.00H X 1FT  . AMAT # 3270-00238  OEM# NE2X2WH6"/>
    <s v="CON"/>
    <s v="EA"/>
    <s v="P"/>
    <b v="0"/>
    <s v="HARDWARE"/>
    <b v="0"/>
    <b v="0"/>
    <b v="0"/>
    <b v="1"/>
    <n v="0"/>
    <s v="SLOTTED"/>
    <m/>
    <x v="48"/>
    <s v="HARDWARE_COM"/>
    <x v="0"/>
  </r>
  <r>
    <s v="COMENCPC081209FIB"/>
    <s v="ENCLOSUR"/>
    <s v="ENCLOSURE, 120 MM X 80MM X 85MM  PC  OEM#  PC 081209  (REFER AMAT#  3200-00503)"/>
    <s v="ENCLOSURE, 120 MM X 80MM X 85MM  PC  OEM#  PC 081209  (REFER AMAT#  3200-00503)"/>
    <s v="COM"/>
    <s v="EA"/>
    <s v="P"/>
    <b v="0"/>
    <s v="HARDWARE"/>
    <b v="0"/>
    <b v="0"/>
    <b v="0"/>
    <b v="1"/>
    <n v="9"/>
    <s v=" 120 MM X 80MM X 85MM  PC  OEM#  PC 081209  (REFER AMAT#  3200-00503)"/>
    <m/>
    <x v="48"/>
    <s v="HARDWARE_COM"/>
    <x v="0"/>
  </r>
  <r>
    <s v="COMEPOXYBONDINGKITB45TH"/>
    <s v="BONDIT B"/>
    <s v="BONDIT B45TH ADHESIVE - EPOXY PONDING KIT, MCM# 7607A15 INCLDUING A PLUNGER AND A CARTRIDGE"/>
    <s v="BONDIT B45TH ADHESIVE - EPOXY PONDING KIT, MCM# 7607A15 INCLDUING A PLUNGER AND A CARTRIDGE"/>
    <s v="COM"/>
    <s v="EA"/>
    <s v="P"/>
    <b v="1"/>
    <s v="HARDWARE"/>
    <b v="0"/>
    <b v="0"/>
    <b v="0"/>
    <b v="1"/>
    <n v="0"/>
    <s v="BONDIT"/>
    <m/>
    <x v="3"/>
    <s v="HARDWARE_COM"/>
    <x v="0"/>
  </r>
  <r>
    <s v="COMEXTALUNAT3/2X13I11MCM"/>
    <s v="ALUMINUM"/>
    <s v="ALUMINUM T-SLOTTED FRAMING EXTRUSION SINGLE PROFILE, 1-1/2&quot; SIZE, SOLID, 13.11&quot; LONG (1.0925 FT)"/>
    <s v="ALUMINUM T-SLOTTED FRAMING EXTRUSION SINGLE PROFILE, 1-1/2&quot; SIZE, SOLID, 13.11&quot; LONG (1.0925 FT)"/>
    <s v="COM"/>
    <s v="EA"/>
    <s v="P"/>
    <b v="0"/>
    <s v="HARDWARE"/>
    <b v="0"/>
    <b v="0"/>
    <b v="0"/>
    <b v="1"/>
    <n v="0"/>
    <s v="ALUMINUM"/>
    <m/>
    <x v="4"/>
    <s v="HARDWARE_COM"/>
    <x v="12"/>
  </r>
  <r>
    <s v="COMEXTALUNAT3/2X15I0MCM"/>
    <s v="ALUMINUM"/>
    <s v="ALUMINUM T-SLOTTED FRAMING EXTRUSION SINGLE PROFILE, 1-1/2&quot; SIZE, SOLID, 15&quot; LONG (1.25 FT)"/>
    <s v="ALUMINUM T-SLOTTED FRAMING EXTRUSION SINGLE PROFILE, 1-1/2&quot; SIZE, SOLID, 15&quot; LONG (1.25 FT)"/>
    <s v="COM"/>
    <s v="EA"/>
    <s v="P"/>
    <b v="0"/>
    <s v="HARDWARE"/>
    <b v="0"/>
    <b v="0"/>
    <b v="0"/>
    <b v="1"/>
    <n v="0"/>
    <s v="ALUMINUM"/>
    <m/>
    <x v="4"/>
    <s v="HARDWARE_COM"/>
    <x v="12"/>
  </r>
  <r>
    <s v="COMEXTHFSL6-3030-442MIS"/>
    <s v="AL- EXTR"/>
    <s v="AL- EXTRUSION OEM# HFSL6-3030-442 MISUMI"/>
    <s v="AL- EXTRUSION OEM# HFSL6-3030-442 MISUMI"/>
    <s v="COM"/>
    <s v="EA"/>
    <s v="P"/>
    <b v="0"/>
    <s v="HARDWARE"/>
    <b v="0"/>
    <b v="0"/>
    <b v="0"/>
    <b v="1"/>
    <n v="0"/>
    <s v="AL-"/>
    <m/>
    <x v="3"/>
    <s v="HARDWARE_COM"/>
    <x v="0"/>
  </r>
  <r>
    <s v="COMEXTHFSL6-3030-590MIS"/>
    <s v="AL-EXTRU"/>
    <s v="AL-EXTRUSION OEM# HFSL6-3030-590 MISUMI"/>
    <s v="AL-EXTRUSION OEM# HFSL6-3030-590 MISUMI"/>
    <s v="COM"/>
    <s v="EA"/>
    <s v="P"/>
    <b v="0"/>
    <s v="HARDWARE"/>
    <b v="0"/>
    <b v="0"/>
    <b v="0"/>
    <b v="1"/>
    <n v="0"/>
    <s v="AL-EXTRUSION"/>
    <m/>
    <x v="3"/>
    <s v="HARDWARE_COM"/>
    <x v="0"/>
  </r>
  <r>
    <s v="COMEYE726-A24090-001"/>
    <s v="EYEBLT,W"/>
    <s v="EYEBLT,W/O SHLDR,M10THD,6IN SHANK LG,SST LAM# 726-A24090-001"/>
    <s v="EYEBLT,W/O SHLDR,M10THD,6IN SHANK LG,SST LAM# 726-A24090-001"/>
    <s v="COM"/>
    <s v="EA"/>
    <s v="P"/>
    <b v="0"/>
    <s v="HARDWARE"/>
    <b v="0"/>
    <b v="0"/>
    <b v="0"/>
    <b v="1"/>
    <n v="6"/>
    <s v="W/O SHLDR,M10THD,6IN SHANK LG,SST LAM# 726-A24090-001"/>
    <m/>
    <x v="13"/>
    <s v="HARDWARE_COM"/>
    <x v="0"/>
  </r>
  <r>
    <s v="COMEYESSTNAT3/816X1I250MCM"/>
    <s v="304 Stai"/>
    <s v="304 Stainless Steel Eyebolt with Shoulder-for Lifting, 3/8&quot;-16 Thread Size, 1-1/4&quot; Thread Length MCMC# 33045T81"/>
    <s v="304 Stainless Steel Eyebolt with Shoulder-for Lifting, 3/8&quot;-16 Thread Size, 1-1/4&quot; Thread Length MCMC# 33045T81"/>
    <s v="COM"/>
    <s v="EA"/>
    <s v="P"/>
    <b v="0"/>
    <s v="HARDWARE"/>
    <b v="0"/>
    <b v="0"/>
    <b v="0"/>
    <b v="1"/>
    <n v="0"/>
    <s v="304"/>
    <m/>
    <x v="3"/>
    <s v="HARDWARE_COM"/>
    <x v="0"/>
  </r>
  <r>
    <s v="COMFILFN420-2.5/13SCH"/>
    <s v="FILTER,"/>
    <s v="FILTER, 250V, 2.5A OEM # FN 420-2.5/13 OEM SCHAFFNER AMAT # 0640-00014"/>
    <s v="FILTER, 250V, 2.5A OEM # FN 420-2.5/13 OEM SCHAFFNER AMAT # 0640-00014"/>
    <s v="COM"/>
    <s v="EA"/>
    <s v="P"/>
    <b v="0"/>
    <s v="HARDWARE"/>
    <b v="0"/>
    <b v="0"/>
    <b v="0"/>
    <b v="1"/>
    <n v="6"/>
    <s v=" 250V, 2.5A OEM # FN 420-2.5/13 OEM SCHAFFNER AMAT # 0640-00014"/>
    <m/>
    <x v="48"/>
    <s v="HARDWARE_COM"/>
    <x v="0"/>
  </r>
  <r>
    <s v="COMFLEXPCBTNUTCONNECTOR"/>
    <s v="FLEX PCB"/>
    <s v="FLEX PCB T-NUT CONNECTOR, OEM#510-5567, INVIRO#4535-302-52960,Rev A"/>
    <s v="FLEX PCB T-NUT CONNECTOR, OEM#510-5567, INVIRO#4535-302-52960,Rev A"/>
    <s v="COM"/>
    <s v="EA"/>
    <s v="P"/>
    <b v="0"/>
    <s v="HARDWARE"/>
    <b v="0"/>
    <b v="0"/>
    <b v="0"/>
    <b v="1"/>
    <n v="0"/>
    <s v="FLEX"/>
    <m/>
    <x v="3"/>
    <s v="HARDWARE_COM"/>
    <x v="0"/>
  </r>
  <r>
    <s v="COMFLOPF2A711-N03-27SMC"/>
    <s v="COMPONEN"/>
    <s v="COMPONENT SW FLOW AIR 10 TO 100SLM 3/8&quot; NPT W/O LEAD WIRE AMAT #  1270-02008  OEM # PF2A711-N03-27 SMC CORP"/>
    <s v="COMPONENT SW FLOW AIR 10 TO 100SLM 3/8&quot; NPT W/O LEAD WIRE AMAT #  1270-02008  OEM # PF2A711-N03-27 SMC CORP"/>
    <s v="ASMB"/>
    <s v="EA"/>
    <s v="P"/>
    <b v="0"/>
    <s v="HARDWARE"/>
    <b v="0"/>
    <b v="0"/>
    <b v="0"/>
    <b v="1"/>
    <n v="0"/>
    <s v="COMPONENT"/>
    <m/>
    <x v="48"/>
    <s v=""/>
    <x v="0"/>
  </r>
  <r>
    <s v="COMFLOVFA-27-SSVDWI"/>
    <s v="METER FL"/>
    <s v="METER FLOW AIR 10-100LPM 2&quot;SCALE 1/8NPT SST-VALVE AMAT# 1040-01155 OEM# VFA-27-SSV DWER INSTR"/>
    <s v="METER FLOW AIR 10-100LPM 2&quot;SCALE 1/8NPT SST-VALVE AMAT# 1040-01155 OEM# VFA-27-SSV DWER INSTR"/>
    <s v="COM"/>
    <s v="EA"/>
    <s v="P"/>
    <b v="0"/>
    <s v="HARDWARE"/>
    <b v="0"/>
    <b v="0"/>
    <b v="0"/>
    <b v="1"/>
    <n v="0"/>
    <s v="METER"/>
    <m/>
    <x v="48"/>
    <s v="HARDWARE_COM"/>
    <x v="0"/>
  </r>
  <r>
    <s v="COMFOA1059N368"/>
    <s v="Super-Re"/>
    <s v="Super-Resilient Extreme-Temperature Silicone Foam, Adhesive Back, 1/8&quot; Thick, 12&quot; x 12&quot;, Extra-Firm"/>
    <s v="Super-Resilient Extreme-Temperature Silicone Foam, Adhesive Back, 1/8&quot; Thick, 12&quot; x 12&quot;, Extra-Firm"/>
    <s v="COM"/>
    <s v="EA"/>
    <s v="P"/>
    <b v="0"/>
    <s v="HARDWARE"/>
    <b v="0"/>
    <b v="0"/>
    <b v="0"/>
    <b v="1"/>
    <n v="0"/>
    <s v="Super-Resilient"/>
    <m/>
    <x v="3"/>
    <s v="HARDWARE_COM"/>
    <x v="0"/>
  </r>
  <r>
    <s v="COMFOA4869A5MCM"/>
    <s v="3320-000"/>
    <s v="GSKT EDGE TRIM, SILICONE FOAM RUBBER, 1/8 THK EDGE, Length 10'#4869A5 AMAE#3320-00044 OEM#MC MASTER - CARR SUPPLY"/>
    <s v="GSKT EDGE TRIM, SILICONE FOAM RUBBER, 1/8 THK EDGE, Length 10'#4869A5 AMAE#3320-00044 OEM#MC MASTER - CARR SUPPLY"/>
    <s v="COM"/>
    <s v="EA"/>
    <s v="P"/>
    <b v="0"/>
    <s v="HARDWARE"/>
    <b v="0"/>
    <b v="0"/>
    <b v="0"/>
    <b v="1"/>
    <n v="0"/>
    <s v="GSKT"/>
    <m/>
    <x v="3"/>
    <s v="HARDWARE_COM"/>
    <x v="0"/>
  </r>
  <r>
    <s v="COMFOA8645K25MCM"/>
    <s v="COMPONEN"/>
    <s v="1 EA = roll= 10 yard   COMPONENT TEXTURED SILICONE FOAM RUBBER STRIP 3/32&quot; THICK,1/4&quot; WIDTH,1FT LENGTH MC MASTER # 8645K25 AMAT # 3670-00133"/>
    <s v="1 EA = roll= 10 yard   COMPONENT TEXTURED SILICONE FOAM RUBBER STRIP 3/32&quot; THICK,1/4&quot; WIDTH,1FT LENGTH MC MASTER # 8645K25 AMAT # 3670-00133"/>
    <s v="COM"/>
    <s v="EA"/>
    <s v="P"/>
    <b v="0"/>
    <s v="HARDWARE"/>
    <b v="0"/>
    <b v="0"/>
    <b v="0"/>
    <b v="1"/>
    <n v="0"/>
    <s v="1"/>
    <m/>
    <x v="48"/>
    <s v="HARDWARE_COM"/>
    <x v="0"/>
  </r>
  <r>
    <s v="COMFOA8645K35MCM"/>
    <s v="TEXTURED"/>
    <s v="TEXTURED SILICONE FOAM RUBBER STRIP 1/8&quot; THICK,1/4&quot; WIDTH,30FT LENGTH OEM #  8645K35 AMAE # 3670-00119_x001e_ OEM # MC MASTER - CARR SUPPLY"/>
    <s v="TEXTURED SILICONE FOAM RUBBER STRIP 1/8&quot; THICK,1/4&quot; WIDTH,30FT LENGTH OEM #  8645K35 AMAE # 3670-00119_x001e_ OEM # MC MASTER - CARR SUPPLY"/>
    <s v="COM"/>
    <s v="EA"/>
    <s v="P"/>
    <b v="0"/>
    <s v="HARDWARE"/>
    <b v="0"/>
    <b v="0"/>
    <b v="0"/>
    <b v="1"/>
    <n v="0"/>
    <s v="TEXTURED"/>
    <m/>
    <x v="3"/>
    <s v="HARDWARE_COM"/>
    <x v="0"/>
  </r>
  <r>
    <s v="COMFOA8694K119MCM"/>
    <s v="WEATHER-"/>
    <s v="WEATHER- AND ABRASION-RESISTANT FOAM STRIP, BLENDED EPDM WITH ADHESIVE-BACK, 5/8&quot; WIDE, 1/8&quot; THICK, 50' AMAT# 3670-00312 MCMC# 8694K119"/>
    <s v="WEATHER- AND ABRASION-RESISTANT FOAM STRIP, BLENDED EPDM WITH ADHESIVE-BACK, 5/8&quot; WIDE, 1/8&quot; THICK, 50' AMAT# 3670-00312 MCMC# 8694K119"/>
    <s v="COM"/>
    <s v="EA"/>
    <s v="P"/>
    <b v="0"/>
    <s v="HARDWARE"/>
    <b v="0"/>
    <b v="0"/>
    <b v="0"/>
    <b v="1"/>
    <n v="0"/>
    <s v="WEATHER-"/>
    <m/>
    <x v="48"/>
    <s v="HARDWARE_COM"/>
    <x v="0"/>
  </r>
  <r>
    <s v="COMFOA8694K63MCM"/>
    <s v="RUBBER F"/>
    <s v="RUBBER FOAM OEM # MC MASTER  MCM #  8694K63  LAM # 965-085590-013"/>
    <s v="RUBBER FOAM OEM # MC MASTER  MCM #  8694K63  LAM # 965-085590-013"/>
    <s v="COM"/>
    <s v="EA"/>
    <s v="P"/>
    <b v="0"/>
    <s v="HARDWARE"/>
    <b v="0"/>
    <b v="0"/>
    <b v="0"/>
    <b v="1"/>
    <n v="0"/>
    <s v="RUBBER"/>
    <m/>
    <x v="3"/>
    <s v="HARDWARE_COM"/>
    <x v="0"/>
  </r>
  <r>
    <s v="COMFOA8694K68MCM"/>
    <s v="FOAM OEM"/>
    <s v="FOAM OEM # 8694K68 MCMASTER  LAM # 965-085590-014"/>
    <s v="FOAM OEM # 8694K68 MCMASTER  LAM # 965-085590-014"/>
    <s v="COM"/>
    <s v="EA"/>
    <s v="P"/>
    <b v="0"/>
    <s v="HARDWARE"/>
    <b v="0"/>
    <b v="0"/>
    <b v="0"/>
    <b v="1"/>
    <n v="0"/>
    <s v="FOAM"/>
    <m/>
    <x v="3"/>
    <s v="HARDWARE_COM"/>
    <x v="0"/>
  </r>
  <r>
    <s v="COMFOA8694K77MCM"/>
    <s v="WEATHER-"/>
    <s v="WEATHER- AND ABRASION-RESISTANT FOAM STRIP, BLENDED EPDM WITH ADHESIVE-BACK, 3/4&quot; WIDE, 1/4&quot; THICK, 50' AMAT# 3670-00310 MCMC# 8694K77"/>
    <s v="WEATHER- AND ABRASION-RESISTANT FOAM STRIP, BLENDED EPDM WITH ADHESIVE-BACK, 3/4&quot; WIDE, 1/4&quot; THICK, 50' AMAT# 3670-00310 MCMC# 8694K77"/>
    <s v="COM"/>
    <s v="EA"/>
    <s v="P"/>
    <b v="0"/>
    <s v="HARDWARE"/>
    <b v="0"/>
    <b v="0"/>
    <b v="0"/>
    <b v="1"/>
    <n v="0"/>
    <s v="WEATHER-"/>
    <m/>
    <x v="48"/>
    <s v="HARDWARE_COM"/>
    <x v="0"/>
  </r>
  <r>
    <s v="COMFOA93415K45MCM"/>
    <s v="CLOSED C"/>
    <s v="CLOSED CELL SILICONE SPONGE FOAM MEDIUM DENSITY GRAY 0.125 INCH THICK ADHESIVE BACKED MCM# 93415K45"/>
    <s v="CLOSED CELL SILICONE SPONGE FOAM MEDIUM DENSITY GRAY 0.125 INCH THICK ADHESIVE BACKED MCM# 93415K45"/>
    <s v="COM"/>
    <s v="EA"/>
    <s v="P"/>
    <b v="0"/>
    <s v="HARDWARE"/>
    <b v="0"/>
    <b v="0"/>
    <b v="0"/>
    <b v="1"/>
    <n v="0"/>
    <s v="CLOSED"/>
    <m/>
    <x v="3"/>
    <s v="HARDWARE_COM"/>
    <x v="0"/>
  </r>
  <r>
    <s v="COMFOAM4865A5MCM"/>
    <s v="GASKET E"/>
    <s v="GASKET EDGE TRIM, SILICONE FOAM RUBBER 1/8&quot;, MCM# 4869A5, AMAT# 3320-00044"/>
    <s v="GASKET EDGE TRIM, SILICONE FOAM RUBBER 1/8&quot;, MCM# 4869A5, AMAT# 3320-00044"/>
    <s v="COM"/>
    <s v="EA"/>
    <s v="P"/>
    <b v="0"/>
    <s v="HARDWARE"/>
    <b v="0"/>
    <b v="0"/>
    <b v="0"/>
    <b v="1"/>
    <n v="0"/>
    <s v="GASKET"/>
    <m/>
    <x v="48"/>
    <s v="HARDWARE_COM"/>
    <x v="0"/>
  </r>
  <r>
    <s v="COMFOAM5109K21MCM"/>
    <s v="HIGH-TEM"/>
    <s v="HIGH-TEMPERATURE SILICONE FOAM STRIP ULTRA-SMOOTH WITH ADHESIVE-BACK, 1/4&quot; WIDE, 3/32&quot; THICK, 15' MCMC# 5109K21 LAM# 955-245550-002"/>
    <s v="HIGH-TEMPERATURE SILICONE FOAM STRIP ULTRA-SMOOTH WITH ADHESIVE-BACK, 1/4&quot; WIDE, 3/32&quot; THICK, 15' MCMC# 5109K21 LAM# 955-245550-002"/>
    <s v="COM"/>
    <s v="EA"/>
    <s v="P"/>
    <b v="0"/>
    <s v="HARDWARE"/>
    <b v="0"/>
    <b v="0"/>
    <b v="0"/>
    <b v="1"/>
    <n v="0"/>
    <s v="HIGH-TEMPERATURE"/>
    <m/>
    <x v="3"/>
    <s v="HARDWARE_COM"/>
    <x v="0"/>
  </r>
  <r>
    <s v="COMFOAM5109K22MCM"/>
    <s v="HIGH-TEM"/>
    <s v="HIGH-TEMPERATURE SILICONE FOAM STRIP ULTRA-SMOOTH WITH ADHESIVE-BACK, 3/8&quot; WIDE, 3/32&quot; THICK, 15' MCMC# 5109K22"/>
    <s v="HIGH-TEMPERATURE SILICONE FOAM STRIP ULTRA-SMOOTH WITH ADHESIVE-BACK, 3/8&quot; WIDE, 3/32&quot; THICK, 15' MCMC# 5109K22"/>
    <s v="COM"/>
    <s v="EA"/>
    <s v="P"/>
    <b v="0"/>
    <s v="HARDWARE"/>
    <b v="0"/>
    <b v="0"/>
    <b v="0"/>
    <b v="1"/>
    <n v="0"/>
    <s v="HIGH-TEMPERATURE"/>
    <m/>
    <x v="3"/>
    <s v="HARDWARE_COM"/>
    <x v="0"/>
  </r>
  <r>
    <s v="COMFRAHFSG6-6060-442MIS"/>
    <s v="AL FRAME"/>
    <s v="AL FRAME EXTRU-HFS6 SERIES OEM# HFSG6-6060-442 MISUMI"/>
    <s v="AL FRAME EXTRU-HFS6 SERIES OEM# HFSG6-6060-442 MISUMI"/>
    <s v="COM"/>
    <s v="EA"/>
    <s v="P"/>
    <b v="0"/>
    <s v="HARDWARE"/>
    <b v="0"/>
    <b v="0"/>
    <b v="0"/>
    <b v="1"/>
    <n v="0"/>
    <s v="AL"/>
    <m/>
    <x v="3"/>
    <s v="HARDWARE_COM"/>
    <x v="0"/>
  </r>
  <r>
    <s v="COMFRAHFSG6-6060-630MIS"/>
    <s v="AL FRAME"/>
    <s v="AL FRAME EXTRU-HFS6 SERIES OEM# HFSG6-6060-630 MISUMI"/>
    <s v="AL FRAME EXTRU-HFS6 SERIES OEM# HFSG6-6060-630 MISUMI"/>
    <s v="COM"/>
    <s v="EA"/>
    <s v="P"/>
    <b v="0"/>
    <s v="HARDWARE"/>
    <b v="0"/>
    <b v="0"/>
    <b v="0"/>
    <b v="1"/>
    <n v="0"/>
    <s v="AL"/>
    <m/>
    <x v="3"/>
    <s v="HARDWARE_COM"/>
    <x v="0"/>
  </r>
  <r>
    <s v="COMFRAHFSG6-6060-710MIS"/>
    <s v="AL FRAME"/>
    <s v="AL FRAME EXTRU-HFS6 SERIES OEM# HFSG6-6060-710 MISUMI"/>
    <s v="AL FRAME EXTRU-HFS6 SERIES OEM# HFSG6-6060-710 MISUMI"/>
    <s v="COM"/>
    <s v="EA"/>
    <s v="P"/>
    <b v="0"/>
    <s v="HARDWARE"/>
    <b v="0"/>
    <b v="0"/>
    <b v="0"/>
    <b v="1"/>
    <n v="0"/>
    <s v="AL"/>
    <m/>
    <x v="3"/>
    <s v="HARDWARE_COM"/>
    <x v="0"/>
  </r>
  <r>
    <s v="COMGAS4701-30-15250-04"/>
    <s v="GSKT, PO"/>
    <s v="GSKT, PORON, VERY SOFT, .75 W X .25 THK, 1 SIDE PSA AMAT# 3320-01439 OEM# 4701-30-15250-04, .75IN WIDE -1 SIDE PSA"/>
    <s v="GSKT, PORON, VERY SOFT, .75 W X .25 THK, 1 SIDE PSA AMAT# 3320-01439 OEM# 4701-30-15250-04, .75IN WIDE -1 SIDE PSA"/>
    <s v="COM"/>
    <s v="EA"/>
    <s v="P"/>
    <b v="0"/>
    <s v="HARDWARE"/>
    <b v="0"/>
    <b v="0"/>
    <b v="0"/>
    <b v="1"/>
    <n v="4"/>
    <s v=" PORON, VERY SOFT, .75 W X .25 THK, 1 SIDE PSA AMAT# 3320-01439 OEM# 4701-30-15250-04, .75IN WIDE -1 SIDE PSA"/>
    <m/>
    <x v="48"/>
    <s v="HARDWARE_COM"/>
    <x v="0"/>
  </r>
  <r>
    <s v="COMGASRUB204IX226IX9I53"/>
    <s v="GASKET,"/>
    <s v="GASKET, 204 ID X 226 OD 9.53 THK LAM#  716-149735-002"/>
    <s v="GASKET, 204 ID X 226 OD 9.53 THK LAM#  716-149735-002"/>
    <s v="COM"/>
    <s v="EA"/>
    <s v="P"/>
    <b v="0"/>
    <s v="HARDWARE"/>
    <b v="0"/>
    <b v="0"/>
    <b v="0"/>
    <b v="1"/>
    <n v="6"/>
    <s v=" 204 ID X 226 OD 9.53 THK LAM#  716-149735-002"/>
    <m/>
    <x v="46"/>
    <s v="HARDWARE_COM"/>
    <x v="0"/>
  </r>
  <r>
    <s v="COMGASRUB204IX230IX9I53"/>
    <s v="GASKET,"/>
    <s v="GASKET, 204 ID X 230 OD 9.53 THK LAM#  716-149735-001"/>
    <s v="GASKET, 204 ID X 230 OD 9.53 THK LAM#  716-149735-001"/>
    <s v="COM"/>
    <s v="EA"/>
    <s v="P"/>
    <b v="0"/>
    <s v="HARDWARE"/>
    <b v="0"/>
    <b v="0"/>
    <b v="0"/>
    <b v="1"/>
    <n v="6"/>
    <s v=" 204 ID X 230 OD 9.53 THK LAM#  716-149735-001"/>
    <m/>
    <x v="46"/>
    <s v="HARDWARE_COM"/>
    <x v="0"/>
  </r>
  <r>
    <s v="COMGASRUB53I0X75I0X9I53"/>
    <s v="GASKET 5"/>
    <s v="GASKET 53IDX75ODX9.53THK LAM# 716-149736-001"/>
    <s v="GASKET 53IDX75ODX9.53THK LAM# 716-149736-001"/>
    <s v="COM"/>
    <s v="EA"/>
    <s v="P"/>
    <b v="0"/>
    <s v="HARDWARE"/>
    <b v="0"/>
    <b v="0"/>
    <b v="0"/>
    <b v="1"/>
    <n v="0"/>
    <s v="GASKET"/>
    <m/>
    <x v="46"/>
    <s v="HARDWARE_COM"/>
    <x v="0"/>
  </r>
  <r>
    <s v="COMGASRUBI0625XI083XI083"/>
    <s v="GSKT, RU"/>
    <s v="GSKT, RUBBER,EPDM,1/16” THK 1&quot; X 1&quot; LAM# 742-212817-304"/>
    <s v="GSKT, RUBBER,EPDM,1/16” THK 1&quot; X 1&quot; LAM# 742-212817-304"/>
    <s v="COM"/>
    <s v="EA"/>
    <s v="P"/>
    <b v="0"/>
    <s v="HARDWARE"/>
    <b v="0"/>
    <b v="0"/>
    <b v="0"/>
    <b v="1"/>
    <n v="4"/>
    <s v=" RUBBER,EPDM,1/16” THK 1&quot; X 1&quot; LAM# 742-212817-304"/>
    <m/>
    <x v="3"/>
    <s v="HARDWARE_COM"/>
    <x v="0"/>
  </r>
  <r>
    <s v="COMGASRUBI0625XI625X3I00"/>
    <s v="GSKT, RU"/>
    <s v="GSKT, RUBBER,EPDM,1/16” THK, 5/8'' width LAM# 742-212817-102"/>
    <s v="GSKT, RUBBER,EPDM,1/16” THK, 5/8'' width LAM# 742-212817-102"/>
    <s v="COM"/>
    <s v="EA"/>
    <s v="P"/>
    <b v="0"/>
    <s v="HARDWARE"/>
    <b v="0"/>
    <b v="0"/>
    <b v="0"/>
    <b v="1"/>
    <n v="4"/>
    <s v=" RUBBER,EPDM,1/16” THK, 5/8'' width LAM# 742-212817-102"/>
    <m/>
    <x v="3"/>
    <s v="HARDWARE_COM"/>
    <x v="0"/>
  </r>
  <r>
    <s v="COMGEARRACKR4-6BERG"/>
    <s v="GEAR RAC"/>
    <s v="GEAR RACK STRAIGHT TOOTH, 10&quot;/LENGTH, BERG# R4-6, ALUM ANODIZED"/>
    <s v="GEAR RACK STRAIGHT TOOTH, 10&quot;/LENGTH, BERG# R4-6, ALUM ANODIZED"/>
    <s v="COM"/>
    <s v="EA"/>
    <s v="P"/>
    <b v="0"/>
    <s v="HARDWARE"/>
    <b v="0"/>
    <b v="0"/>
    <b v="0"/>
    <b v="1"/>
    <n v="0"/>
    <s v="GEAR"/>
    <m/>
    <x v="3"/>
    <s v="HARDWARE_COM"/>
    <x v="12"/>
  </r>
  <r>
    <s v="COMGLBA-34750-60COL"/>
    <s v="IRIS DIA"/>
    <s v="IRIS DIAPHRAM FOR GLOVE BOX 5 1/2 ID 1 PAIR AMAT# 3260-01007 OEM# A-34750-60 COLE PARMER"/>
    <s v="IRIS DIAPHRAM FOR GLOVE BOX 5 1/2 ID 1 PAIR AMAT# 3260-01007 OEM# A-34750-60 COLE PARMER"/>
    <s v="COM"/>
    <s v="EA"/>
    <s v="P"/>
    <b v="0"/>
    <s v="HARDWARE"/>
    <b v="0"/>
    <b v="0"/>
    <b v="0"/>
    <b v="1"/>
    <n v="0"/>
    <s v="IRIS"/>
    <m/>
    <x v="48"/>
    <s v="HARDWARE_COM"/>
    <x v="0"/>
  </r>
  <r>
    <s v="COMGRA1120A213MCM"/>
    <s v="COMPONEN"/>
    <s v="COMPONENT  EDGE -GRIP RUBBER SEAL BULD NEXT TO GRABBER 1/8&quot; EDGE 3/8&quot; OEM# 1120A213 AMAT # 3670-00060"/>
    <s v="COMPONENT  EDGE -GRIP RUBBER SEAL BULD NEXT TO GRABBER 1/8&quot; EDGE 3/8&quot; OEM# 1120A213 AMAT # 3670-00060"/>
    <s v="COM"/>
    <s v="EA"/>
    <s v="P"/>
    <b v="0"/>
    <s v="HARDWARE"/>
    <b v="0"/>
    <b v="0"/>
    <b v="0"/>
    <b v="1"/>
    <n v="0"/>
    <s v="COMPONENT"/>
    <m/>
    <x v="48"/>
    <s v=""/>
    <x v="0"/>
  </r>
  <r>
    <s v="COMGRO9600K54MCM"/>
    <s v="GROMMETS"/>
    <s v="GROMMETS RND 5/16ID X 1/2GRV-DIA X 1/4GRV-W X 0.20 7/16THK RBR BLK OEM# 9600K54 AMAT# 3360-01020 MCMASTER CARR  50EA/PACKS"/>
    <s v="GROMMETS RND 5/16ID X 1/2GRV-DIA X 1/4GRV-W X 0.20 7/16THK RBR BLK OEM# 9600K54 AMAT# 3360-01020 MCMASTER CARR  50EA/PACKS"/>
    <s v="COM"/>
    <s v="EA"/>
    <s v="P"/>
    <b v="0"/>
    <s v="HARDWARE"/>
    <b v="0"/>
    <b v="0"/>
    <b v="0"/>
    <b v="1"/>
    <n v="0"/>
    <s v="GROMMETS"/>
    <m/>
    <x v="48"/>
    <s v="HARDWARE_COM"/>
    <x v="0"/>
  </r>
  <r>
    <s v="COMGSKM-5G2SMC"/>
    <s v="GSKT .18"/>
    <s v="GSKT .18ID X .28OD X .015 THK SST NBR OEM# M-5G2 SMC 3320-01099"/>
    <s v="GSKT .18ID X .28OD X .015 THK SST NBR OEM# M-5G2 SMC 3320-01099"/>
    <s v="ASMC"/>
    <s v="EA"/>
    <s v="P"/>
    <b v="0"/>
    <s v="HARDWARE"/>
    <b v="0"/>
    <b v="0"/>
    <b v="0"/>
    <b v="1"/>
    <n v="0"/>
    <s v="GSKT"/>
    <m/>
    <x v="3"/>
    <s v="HARDWARE_COM"/>
    <x v="0"/>
  </r>
  <r>
    <s v="COMGSKT4701-30-20062-04ROG"/>
    <s v="GSKT POR"/>
    <s v="GSKT PORON VERY SOFT .50 W X .062 THK 1 SIDE PSA OEM# 4701-30-20062-04 .50 WIDE X 12&quot; LENGTH 1 S-IDE PSA ROGERS CORP AMAT# 3320-01395"/>
    <s v="GSKT PORON VERY SOFT .50 W X .062 THK 1 SIDE PSA OEM# 4701-30-20062-04 .50 WIDE X 12&quot; LENGTH 1 S-IDE PSA ROGERS CORP AMAT# 3320-01395"/>
    <s v="COM"/>
    <s v="EA"/>
    <s v="P"/>
    <b v="0"/>
    <s v="HARDWARE"/>
    <b v="0"/>
    <b v="0"/>
    <b v="0"/>
    <b v="1"/>
    <n v="0"/>
    <s v="GSKT"/>
    <m/>
    <x v="48"/>
    <s v="HARDWARE_COM"/>
    <x v="0"/>
  </r>
  <r>
    <s v="COMHAN1078A1MCM"/>
    <s v="93 MM PU"/>
    <s v="93 MM PULL HADLE WITH UNTREADED THROUGH HOLES BLACK OEM# 1078A1 AMAT# 3370-00290 MCMASTER CARR"/>
    <s v="93 MM PULL HADLE WITH UNTREADED THROUGH HOLES BLACK OEM# 1078A1 AMAT# 3370-00290 MCMASTER CARR"/>
    <s v="COM"/>
    <s v="EA"/>
    <s v="P"/>
    <b v="0"/>
    <s v="HARDWARE"/>
    <b v="0"/>
    <b v="0"/>
    <b v="0"/>
    <b v="1"/>
    <n v="0"/>
    <s v="93"/>
    <m/>
    <x v="48"/>
    <s v="HARDWARE_COM"/>
    <x v="0"/>
  </r>
  <r>
    <s v="COMHAN1098A91MCM"/>
    <s v="SNAP-IN"/>
    <s v="SNAP-IN RECESSED PULL HANDLE FOR 0.04&quot; TO 0.055&quot; PANEL THICKNESS, 3-11/16&quot; WIDE MCMC# 1098A91 AMAT# 3370-00511"/>
    <s v="SNAP-IN RECESSED PULL HANDLE FOR 0.04&quot; TO 0.055&quot; PANEL THICKNESS, 3-11/16&quot; WIDE MCMC# 1098A91 AMAT# 3370-00511"/>
    <s v="COM"/>
    <s v="EA"/>
    <s v="P"/>
    <b v="0"/>
    <s v="HARDWARE"/>
    <b v="0"/>
    <b v="0"/>
    <b v="0"/>
    <b v="1"/>
    <n v="0"/>
    <s v="SNAP-IN"/>
    <m/>
    <x v="48"/>
    <s v="HARDWARE_COM"/>
    <x v="0"/>
  </r>
  <r>
    <s v="COMHAN1897A73MCM"/>
    <s v="OVAL GRI"/>
    <s v="OVAL GRIP PULL HANDLE WITH THREADED HOLES, ALUMINUM, 6&quot; CENTER-TO-CENTER WIDTH, 1-3/4&quot; PROJECTION AMAT# 3370-00123 MCMC# 1897A73"/>
    <s v="OVAL GRIP PULL HANDLE WITH THREADED HOLES, ALUMINUM, 6&quot; CENTER-TO-CENTER WIDTH, 1-3/4&quot; PROJECTION AMAT# 3370-00123 MCMC# 1897A73"/>
    <s v="COM"/>
    <s v="EA"/>
    <s v="P"/>
    <b v="0"/>
    <s v="HARDWARE"/>
    <b v="0"/>
    <b v="0"/>
    <b v="0"/>
    <b v="1"/>
    <n v="0"/>
    <s v="OVAL"/>
    <m/>
    <x v="48"/>
    <s v="HARDWARE_COM"/>
    <x v="12"/>
  </r>
  <r>
    <s v="COMHAN22-189489-00"/>
    <s v="HANDLE,2"/>
    <s v="HANDLE,2X8,ABS,BLACK(SOUTHCO)"/>
    <s v="HANDLE,2X8,ABS,BLACK(SOUTHCO)"/>
    <s v="COM"/>
    <s v="EA"/>
    <s v="P"/>
    <b v="0"/>
    <s v="HARDWARE"/>
    <b v="0"/>
    <b v="0"/>
    <b v="0"/>
    <b v="1"/>
    <n v="6"/>
    <s v="2X8,ABS,BLACK(SOUTHCO)"/>
    <m/>
    <x v="3"/>
    <s v="HARDWARE_COM"/>
    <x v="13"/>
  </r>
  <r>
    <s v="COMHAN5190A22MCM"/>
    <s v="MCMC# 51"/>
    <s v="MCMC# 5190A22 Oval Pull Handle Unthreaded Hole, Black Aluminum, 5-3/16&quot; Center-to-Center Width"/>
    <s v="MCMC# 5190A22 Oval Pull Handle Unthreaded Hole, Black Aluminum, 5-3/16&quot; Center-to-Center Width"/>
    <s v="COM"/>
    <s v="EA"/>
    <s v="P"/>
    <b v="0"/>
    <s v="HARDWARE"/>
    <b v="0"/>
    <b v="0"/>
    <b v="0"/>
    <b v="1"/>
    <n v="0"/>
    <s v="MCMC#"/>
    <m/>
    <x v="3"/>
    <s v="HARDWARE_COM"/>
    <x v="12"/>
  </r>
  <r>
    <s v="COMHAN5190A23MCM"/>
    <s v="Aluminum"/>
    <s v="Aluminum Load-Rated Pull Handle_x001e_with Unthreaded Holes, Powder-Coated, 6-7/16&quot; Center-to-Center Width MCMC# 5190A23"/>
    <s v="Aluminum Load-Rated Pull Handle_x001e_with Unthreaded Holes, Powder-Coated, 6-7/16&quot; Center-to-Center Width MCMC# 5190A23"/>
    <s v="COM"/>
    <s v="EA"/>
    <s v="P"/>
    <b v="0"/>
    <s v="HARDWARE"/>
    <b v="0"/>
    <b v="0"/>
    <b v="0"/>
    <b v="1"/>
    <n v="0"/>
    <s v="Aluminum"/>
    <m/>
    <x v="3"/>
    <s v="HARDWARE_COM"/>
    <x v="12"/>
  </r>
  <r>
    <s v="COMHAN5193A3MCM"/>
    <s v="Unthread"/>
    <s v="Unthreaded-Hole Rectangular Pull Handle Black Plastic, 5-1/2&quot; Center-to-Center Width MCMC# 5193A3"/>
    <s v="Unthreaded-Hole Rectangular Pull Handle Black Plastic, 5-1/2&quot; Center-to-Center Width MCMC# 5193A3"/>
    <s v="COM"/>
    <s v="EA"/>
    <s v="P"/>
    <b v="0"/>
    <s v="HARDWARE"/>
    <b v="0"/>
    <b v="0"/>
    <b v="0"/>
    <b v="1"/>
    <n v="0"/>
    <s v="Unthreaded-Hole"/>
    <m/>
    <x v="3"/>
    <s v="HARDWARE_COM"/>
    <x v="0"/>
  </r>
  <r>
    <s v="COMHAN5248A11MCM"/>
    <s v="OFFSET P"/>
    <s v="OFFSET PULL HANDLE WITH THREADED HOLES, POLISHED STAINLESS STEEL, 30 DEGREE OFFSET ANGLE, 4&quot; CENTER-TO-CENTER WIDTH MCMC# 5248A11  AMAT# 3370-00467"/>
    <s v="OFFSET PULL HANDLE WITH THREADED HOLES, POLISHED STAINLESS STEEL, 30 DEGREE OFFSET ANGLE, 4&quot; CENTER-TO-CENTER WIDTH MCMC# 5248A11  AMAT# 3370-00467"/>
    <s v="COM"/>
    <s v="EA"/>
    <s v="P"/>
    <b v="0"/>
    <s v="HARDWARE"/>
    <b v="0"/>
    <b v="0"/>
    <b v="0"/>
    <b v="1"/>
    <n v="0"/>
    <s v="OFFSET"/>
    <m/>
    <x v="48"/>
    <s v="HARDWARE_COM"/>
    <x v="0"/>
  </r>
  <r>
    <s v="COMHAN57455K61MCM"/>
    <s v="PHENOLIC"/>
    <s v="PHENOLIC TAPERED HANDLE SMOOTH 3.875&quot;LG .375-16 X .625&quot;LG INSERT AMAT# 3370-00368 MCM# 57455K61"/>
    <s v="PHENOLIC TAPERED HANDLE SMOOTH 3.875&quot;LG .375-16 X .625&quot;LG INSERT AMAT# 3370-00368 MCM# 57455K61"/>
    <s v="COM"/>
    <s v="EA"/>
    <s v="P"/>
    <b v="0"/>
    <s v="HARDWARE"/>
    <b v="0"/>
    <b v="0"/>
    <b v="0"/>
    <b v="1"/>
    <n v="0"/>
    <s v="PHENOLIC"/>
    <m/>
    <x v="48"/>
    <s v="HARDWARE_COM"/>
    <x v="0"/>
  </r>
  <r>
    <s v="COMHAN6360A71MCM"/>
    <s v="Pull Han"/>
    <s v="PULL HANDLE WITH THREADED HOLES CAST ALUM, 3&quot; CENTER-TO-CENTER, WHITE FURNISH, OVAL GRIP, 1-1/2 PROJ, LAM # 20-365895-00 OEM # 6360A71, MCMASTER CARR"/>
    <s v="PULL HANDLE WITH THREADED HOLES CAST ALUM, 3&quot; CENTER-TO-CENTER, WHITE FURNISH, OVAL GRIP, 1-1/2 PROJ, LAM # 20-365895-00 OEM # 6360A71, MCMASTER CARR"/>
    <s v="COM"/>
    <s v="EA"/>
    <s v="P"/>
    <b v="0"/>
    <s v="HARDWARE"/>
    <b v="0"/>
    <b v="0"/>
    <b v="0"/>
    <b v="1"/>
    <n v="0"/>
    <s v="PULL"/>
    <m/>
    <x v="3"/>
    <s v="HARDWARE_COM"/>
    <x v="12"/>
  </r>
  <r>
    <s v="COMHAN6382160"/>
    <s v="HANDLE,"/>
    <s v="HANDLE, PULL, 42MM HIGH, POLYPROPYLENE, BLK AMAT# 3370-00544 OEM# 6382160"/>
    <s v="HANDLE, PULL, 42MM HIGH, POLYPROPYLENE, BLK AMAT# 3370-00544 OEM# 6382160"/>
    <s v="COM"/>
    <s v="EA"/>
    <s v="P"/>
    <b v="0"/>
    <s v="HARDWARE"/>
    <b v="0"/>
    <b v="0"/>
    <b v="0"/>
    <b v="1"/>
    <n v="6"/>
    <s v=" PULL, 42MM HIGH, POLYPROPYLENE, BLK AMAT# 3370-00544 OEM# 6382160"/>
    <m/>
    <x v="48"/>
    <s v="HARDWARE_COM"/>
    <x v="0"/>
  </r>
  <r>
    <s v="COMHAN82504721MSC"/>
    <s v="HANDLE,"/>
    <s v="HANDLE, PULL, PLASTIC, BLACK, 117MM PITCH, 41MM TALL, 26MM WIDTH AMAT# 3370-00316"/>
    <s v="HANDLE, PULL, PLASTIC, BLACK, 117MM PITCH, 41MM TALL, 26MM WIDTH AMAT# 3370-00316"/>
    <s v="COM"/>
    <s v="EA"/>
    <s v="P"/>
    <b v="0"/>
    <s v="HARDWARE"/>
    <b v="0"/>
    <b v="0"/>
    <b v="0"/>
    <b v="1"/>
    <n v="6"/>
    <s v=" PULL, PLASTIC, BLACK, 117MM PITCH, 41MM TALL, 26MM WIDTH AMAT# 3370-00316"/>
    <m/>
    <x v="48"/>
    <s v="HARDWARE_COM"/>
    <x v="0"/>
  </r>
  <r>
    <s v="COMHAN8690A232MCM"/>
    <s v="SST RETR"/>
    <s v="SST RETRACTABLE SPRING PLUNGER WITH LENGTH-HANDLE M16M2 0.8-2.5 LB MCMC#  8690A232 LAM# 1."/>
    <s v="SST RETRACTABLE SPRING PLUNGER WITH LENGTH-HANDLE M16M2 0.8-2.5 LB MCMC#  8690A232 LAM# 1."/>
    <s v="790-142503-001"/>
    <s v="COM"/>
    <s v="EA"/>
    <s v="P"/>
    <b v="0"/>
    <s v="HARDWARE"/>
    <b v="0"/>
    <b v="0"/>
    <b v="0"/>
    <n v="0"/>
    <s v="SST"/>
    <m/>
    <x v="12"/>
    <s v="FALSE_COM"/>
    <x v="0"/>
  </r>
  <r>
    <s v="COMHANALU5190A22MCM"/>
    <s v="Oval Pul"/>
    <s v="Oval Pull Handle Unthreaded Hole, Black Aluminum, 5-3/16&quot; Center-to-Center Width MCMC# 5190A22"/>
    <s v="Oval Pull Handle Unthreaded Hole, Black Aluminum, 5-3/16&quot; Center-to-Center Width MCMC# 5190A22"/>
    <s v="COM"/>
    <s v="EA"/>
    <s v="P"/>
    <b v="0"/>
    <s v="HARDWARE"/>
    <b v="0"/>
    <b v="0"/>
    <b v="0"/>
    <b v="1"/>
    <n v="0"/>
    <s v="Oval"/>
    <m/>
    <x v="3"/>
    <s v="HARDWARE_COM"/>
    <x v="12"/>
  </r>
  <r>
    <s v="COMHANALU8371-1032-A-0"/>
    <s v="HANDLE,"/>
    <s v="HANDLE, 4 9/16 ALUMINUM | CE! LAM# 17-3300 OEM# 8371-1032-A-0"/>
    <s v="HANDLE, 4 9/16 ALUMINUM | CE! LAM# 17-3300 OEM# 8371-1032-A-0"/>
    <s v="COM"/>
    <s v="EA"/>
    <s v="P"/>
    <b v="0"/>
    <s v="HARDWARE"/>
    <b v="0"/>
    <b v="0"/>
    <b v="0"/>
    <b v="1"/>
    <n v="6"/>
    <s v=" 4 9/16 ALUMINUM | CE! LAM# 17-3300 OEM# 8371-1032-A-0"/>
    <m/>
    <x v="3"/>
    <s v="HARDWARE_COM"/>
    <x v="12"/>
  </r>
  <r>
    <s v="COMHANALU8381-1032-A-0"/>
    <s v="HANDLE,"/>
    <s v="HANDLE, 4 9/16 ALUMINUM | CE! LAM# 17-3300 OEM# 8381-1032-A-0"/>
    <s v="HANDLE, 4 9/16 ALUMINUM | CE! LAM# 17-3300 OEM# 8381-1032-A-0"/>
    <s v="COM"/>
    <s v="EA"/>
    <s v="P"/>
    <b v="0"/>
    <s v="HARDWARE"/>
    <b v="0"/>
    <b v="0"/>
    <b v="0"/>
    <b v="1"/>
    <n v="6"/>
    <s v=" 4 9/16 ALUMINUM | CE! LAM# 17-3300 OEM# 8381-1032-A-0"/>
    <m/>
    <x v="3"/>
    <s v="HARDWARE_COM"/>
    <x v="12"/>
  </r>
  <r>
    <s v="COMHANALUNAT1568A26MCM"/>
    <s v="ROUND-GR"/>
    <s v="ROUND-GRIP PULL HANDLE WITH THREADED HOLES, ALUMINUM, DULL ANODIZED FINISH, 5&quot; CENTER-TO-CENTER, 3&quot; PROJECTION MCMASTER MCMC# 1568A26 LAM# 790-107052-001"/>
    <s v="ROUND-GRIP PULL HANDLE WITH THREADED HOLES, ALUMINUM, DULL ANODIZED FINISH, 5&quot; CENTER-TO-CENTER, 3&quot; PROJECTION MCMASTER MCMC# 1568A26 LAM# 790-107052-001"/>
    <s v="COM"/>
    <s v="EA"/>
    <s v="P"/>
    <b v="0"/>
    <s v="HARDWARE"/>
    <b v="0"/>
    <b v="0"/>
    <b v="0"/>
    <b v="1"/>
    <n v="0"/>
    <s v="ROUND-GRIP"/>
    <m/>
    <x v="3"/>
    <s v="HARDWARE_COM"/>
    <x v="12"/>
  </r>
  <r>
    <s v="COMHANB8-43SOU"/>
    <s v="HDLGRAB"/>
    <s v="HDLGRAB FRNT MTG #10 SCR 5.88L X 1.62H ABS, BLK AMAT# 3370-01086 SOUTHCO# B8-43"/>
    <s v="HDLGRAB FRNT MTG #10 SCR 5.88L X 1.62H ABS, BLK AMAT# 3370-01086 SOUTHCO# B8-43"/>
    <s v="COM"/>
    <s v="EA"/>
    <s v="P"/>
    <b v="0"/>
    <s v="HARDWARE"/>
    <b v="0"/>
    <b v="0"/>
    <b v="0"/>
    <b v="1"/>
    <n v="0"/>
    <s v="HDLGRAB"/>
    <m/>
    <x v="48"/>
    <s v="HARDWARE_COM"/>
    <x v="3"/>
  </r>
  <r>
    <s v="COMHANB8-45-3SOU"/>
    <s v="ABS PLAS"/>
    <s v="ABS PLASTIC BLACK M6 X 1.0 REAR MOUNT SOUTHCO# B8-45-3"/>
    <s v="ABS PLASTIC BLACK M6 X 1.0 REAR MOUNT SOUTHCO# B8-45-3"/>
    <s v="COM"/>
    <s v="EA"/>
    <s v="P"/>
    <b v="0"/>
    <s v="HARDWARE"/>
    <b v="0"/>
    <b v="0"/>
    <b v="0"/>
    <b v="1"/>
    <n v="0"/>
    <s v="ABS"/>
    <m/>
    <x v="3"/>
    <s v="HARDWARE_COM"/>
    <x v="13"/>
  </r>
  <r>
    <s v="COMHANB8-63SOU"/>
    <s v="HANDLE P"/>
    <s v="HANDLE PULL FRONT MNT 8&quot; X 1.18 B AMAT # 3370-00148 OEM # B8-63"/>
    <s v="HANDLE PULL FRONT MNT 8&quot; X 1.18 B AMAT # 3370-00148 OEM # B8-63"/>
    <s v="COM"/>
    <s v="EA"/>
    <s v="P"/>
    <b v="0"/>
    <s v="HARDWARE"/>
    <b v="0"/>
    <b v="0"/>
    <b v="0"/>
    <b v="1"/>
    <n v="0"/>
    <s v="HANDLE"/>
    <m/>
    <x v="48"/>
    <s v="HARDWARE_COM"/>
    <x v="0"/>
  </r>
  <r>
    <s v="COMHANESP-345REI"/>
    <s v="HDL GUAR"/>
    <s v="HDL GUARD HH SOCKET 4.49LX1.38, BLK OEM# ESP-345 REID TOOL AMAT# 3370-00102"/>
    <s v="HDL GUARD HH SOCKET 4.49LX1.38, BLK OEM# ESP-345 REID TOOL AMAT# 3370-00102"/>
    <s v="COM"/>
    <s v="EA"/>
    <s v="P"/>
    <b v="0"/>
    <s v="HARDWARE"/>
    <b v="0"/>
    <b v="0"/>
    <b v="0"/>
    <b v="1"/>
    <n v="0"/>
    <s v="HDL"/>
    <m/>
    <x v="48"/>
    <s v="HARDWARE_COM"/>
    <x v="3"/>
  </r>
  <r>
    <s v="COMHANESP-346REI"/>
    <s v="HDL GUAR"/>
    <s v="HDL GUARD SAFETY COVER, BLK OEM# ESP-346 REID TOOL AMAT# 3370-00103"/>
    <s v="HDL GUARD SAFETY COVER, BLK OEM# ESP-346 REID TOOL AMAT# 3370-00103"/>
    <s v="COM"/>
    <s v="EA"/>
    <s v="P"/>
    <b v="0"/>
    <s v="HARDWARE"/>
    <b v="0"/>
    <b v="0"/>
    <b v="0"/>
    <b v="1"/>
    <n v="0"/>
    <s v="HDL"/>
    <m/>
    <x v="48"/>
    <s v="HARDWARE_COM"/>
    <x v="3"/>
  </r>
  <r>
    <s v="COMHANJCL-1675"/>
    <s v="HDL PULL"/>
    <s v="HDL PULL 5.47 X 1.58 THRU-HOLE 6MM / 1/4SCR THERMOPLSTC BLK OEM # JCL-1675 AMAT # 3370-00240"/>
    <s v="HDL PULL 5.47 X 1.58 THRU-HOLE 6MM / 1/4SCR THERMOPLSTC BLK OEM # JCL-1675 AMAT # 3370-00240"/>
    <s v="COM"/>
    <s v="EA"/>
    <s v="P"/>
    <b v="0"/>
    <s v="HARDWARE"/>
    <b v="0"/>
    <b v="0"/>
    <b v="0"/>
    <b v="1"/>
    <n v="0"/>
    <s v="HDL"/>
    <m/>
    <x v="48"/>
    <s v="HARDWARE_COM"/>
    <x v="3"/>
  </r>
  <r>
    <s v="COMHANKHO-15"/>
    <s v="THROUGH"/>
    <s v="THROUGH HOLE ANGLED ARCH PLASTIC PULL HANDLE: MOUNTING HOLE CENTER DISTANCE, FRONT COUNTERBORED THROUGH HOLE, RECTANGULAR BAR OEM# KHO-15 , AMAT# 3370-00230"/>
    <s v="THROUGH HOLE ANGLED ARCH PLASTIC PULL HANDLE: MOUNTING HOLE CENTER DISTANCE, FRONT COUNTERBORED THROUGH HOLE, RECTANGULAR BAR OEM# KHO-15 , AMAT# 3370-00230"/>
    <s v="COM"/>
    <s v="EA"/>
    <s v="P"/>
    <b v="0"/>
    <s v="HARDWARE"/>
    <b v="0"/>
    <b v="0"/>
    <b v="0"/>
    <b v="1"/>
    <n v="0"/>
    <s v="THROUGH"/>
    <m/>
    <x v="48"/>
    <s v="HARDWARE_COM"/>
    <x v="0"/>
  </r>
  <r>
    <s v="COMHANKHO-20"/>
    <s v="RECTANGU"/>
    <s v="RECTANGULAR PULL HANDLE, BLACK, REINFORCED PLASTIC OEM # KHO-20 AMAT # 3370-00358"/>
    <s v="RECTANGULAR PULL HANDLE, BLACK, REINFORCED PLASTIC OEM # KHO-20 AMAT # 3370-00358"/>
    <s v="COM"/>
    <s v="EA"/>
    <s v="P"/>
    <b v="0"/>
    <s v="HARDWARE"/>
    <b v="0"/>
    <b v="0"/>
    <b v="0"/>
    <b v="1"/>
    <n v="0"/>
    <s v="RECTANGULAR"/>
    <m/>
    <x v="48"/>
    <s v="HARDWARE_COM"/>
    <x v="0"/>
  </r>
  <r>
    <s v="COMHANP2-54SOU"/>
    <s v="POCKET P"/>
    <s v="POCKET PULL SERIES , FLUSH PULL 9SNAP IN STYLE) UL94-VO  OEM # SOUTHCO P2-54  LAM # 790-064615-001"/>
    <s v="POCKET PULL SERIES , FLUSH PULL 9SNAP IN STYLE) UL94-VO  OEM # SOUTHCO P2-54  LAM # 790-064615-001"/>
    <s v="COM"/>
    <s v="EA"/>
    <s v="P"/>
    <b v="0"/>
    <s v="HARDWARE"/>
    <b v="0"/>
    <b v="0"/>
    <b v="0"/>
    <b v="1"/>
    <n v="0"/>
    <s v="POCKET"/>
    <m/>
    <x v="3"/>
    <s v="HARDWARE_COM"/>
    <x v="0"/>
  </r>
  <r>
    <s v="COMHANP9-096-40-08N-11-3"/>
    <s v="SURFACE"/>
    <s v="SURFACE MOUNT HANDLES ALUMINUM ALLOY THREAD OR HOLE TYPE 8-32 OEM# P9-096-40-08N-11-3"/>
    <s v="SURFACE MOUNT HANDLES ALUMINUM ALLOY THREAD OR HOLE TYPE 8-32 OEM# P9-096-40-08N-11-3"/>
    <s v="COM"/>
    <s v="EA"/>
    <s v="P"/>
    <b v="0"/>
    <s v="HARDWARE"/>
    <b v="0"/>
    <b v="0"/>
    <b v="0"/>
    <b v="1"/>
    <n v="0"/>
    <s v="SURFACE"/>
    <m/>
    <x v="3"/>
    <s v="HARDWARE_COM"/>
    <x v="12"/>
  </r>
  <r>
    <s v="COMHANSST1726A8MCM"/>
    <s v="Threaded"/>
    <s v="Threaded-Hole Round Pull Handle, Polished 304 Stainless Steel, 4&quot; Center-To Center OEM# 1726A8 MCM"/>
    <s v="Threaded-Hole Round Pull Handle, Polished 304 Stainless Steel, 4&quot; Center-To Center OEM# 1726A8 MCM"/>
    <s v="COM"/>
    <s v="EA"/>
    <s v="P"/>
    <b v="0"/>
    <s v="HARDWARE"/>
    <b v="0"/>
    <b v="0"/>
    <b v="0"/>
    <b v="1"/>
    <n v="0"/>
    <s v="Threaded-Hole"/>
    <m/>
    <x v="3"/>
    <s v="HARDWARE_COM"/>
    <x v="0"/>
  </r>
  <r>
    <s v="COMHANSSTNAT1856A63MCM"/>
    <s v="HANDLE,P"/>
    <s v="HANDLE,PULL,FOLDING,ROUND ROUND GRIP FOLDING PULL HANDLE WITH MOUNTING PLATE, 304 STAINLESS STEEL, 3-3/16&quot; PROJECTION MCMC# 1856A63 LAM# 20-450684-00"/>
    <s v="HANDLE,PULL,FOLDING,ROUND ROUND GRIP FOLDING PULL HANDLE WITH MOUNTING PLATE, 304 STAINLESS STEEL, 3-3/16&quot; PROJECTION MCMC# 1856A63 LAM# 20-450684-00"/>
    <s v="COM"/>
    <s v="EA"/>
    <s v="P"/>
    <b v="0"/>
    <s v="HARDWARE"/>
    <b v="0"/>
    <b v="0"/>
    <b v="0"/>
    <b v="1"/>
    <n v="6"/>
    <s v="PULL,FOLDING,ROUND ROUND GRIP FOLDING PULL HANDLE WITH MOUNTING PLATE, 304 STAINLESS STEEL, 3-3/16&quot; PROJECTION MCMC# 1856A63 LAM# 20-450684-00"/>
    <m/>
    <x v="16"/>
    <s v="HARDWARE_COM"/>
    <x v="0"/>
  </r>
  <r>
    <s v="COMHANSSTNATSS-7232-00"/>
    <s v="HANDLE L"/>
    <s v="HANDLE LAM# 790-006631-001 OEM# 8113-4.00-1032SS"/>
    <s v="HANDLE LAM# 790-006631-001 OEM# 8113-4.00-1032SS"/>
    <s v="COM"/>
    <s v="EA"/>
    <s v="P"/>
    <b v="0"/>
    <s v="HARDWARE"/>
    <b v="0"/>
    <b v="0"/>
    <b v="0"/>
    <b v="1"/>
    <n v="0"/>
    <s v="HANDLE"/>
    <m/>
    <x v="3"/>
    <s v="HARDWARE_COM"/>
    <x v="0"/>
  </r>
  <r>
    <s v="COMHANUABR26-160MIS"/>
    <s v="PULL HAN"/>
    <s v="PULL HANDLE AL ALLOY OEM# UABR26-160 MISUMI"/>
    <s v="PULL HANDLE AL ALLOY OEM# UABR26-160 MISUMI"/>
    <s v="COM"/>
    <s v="EA"/>
    <s v="P"/>
    <b v="0"/>
    <s v="HARDWARE"/>
    <b v="0"/>
    <b v="0"/>
    <b v="0"/>
    <b v="1"/>
    <n v="0"/>
    <s v="PULL"/>
    <m/>
    <x v="3"/>
    <s v="HARDWARE_COM"/>
    <x v="0"/>
  </r>
  <r>
    <s v="COMHANUPCN26-B-41MIS"/>
    <s v="HANDLE 1"/>
    <s v="HANDLE 117MM LENGTH BLACK NYLON AMAT# 3370-00301 OEM# UPCN26-B-41 MISUMI"/>
    <s v="HANDLE 117MM LENGTH BLACK NYLON AMAT# 3370-00301 OEM# UPCN26-B-41 MISUMI"/>
    <s v="COM"/>
    <s v="EA"/>
    <s v="P"/>
    <b v="0"/>
    <s v="HARDWARE"/>
    <b v="0"/>
    <b v="0"/>
    <b v="0"/>
    <b v="1"/>
    <n v="0"/>
    <s v="HANDLE"/>
    <m/>
    <x v="48"/>
    <s v="HARDWARE_COM"/>
    <x v="0"/>
  </r>
  <r>
    <s v="COMHANUPCN28-BMIS"/>
    <s v="COMPONEN"/>
    <s v="COMPONENTS  HANDLE, BLACK NYLON, MISUMI # UPCN28-B  AMAT # 3370-00242"/>
    <s v="COMPONENTS  HANDLE, BLACK NYLON, MISUMI # UPCN28-B  AMAT # 3370-00242"/>
    <s v="COM"/>
    <s v="EA"/>
    <s v="P"/>
    <b v="0"/>
    <s v="HARDWARE"/>
    <b v="0"/>
    <b v="0"/>
    <b v="0"/>
    <b v="1"/>
    <n v="0"/>
    <s v="COMPONENTS"/>
    <m/>
    <x v="48"/>
    <s v=""/>
    <x v="0"/>
  </r>
  <r>
    <s v="COMHANWCH-100REID"/>
    <s v="HANDLE O"/>
    <s v="HANDLE OVL 5-1/8L X 2-3/32H TOP MT AL OEM# WCH-100 REID SUPPLY AMAT# 3370-00436"/>
    <s v="HANDLE OVL 5-1/8L X 2-3/32H TOP MT AL OEM# WCH-100 REID SUPPLY AMAT# 3370-00436"/>
    <s v="COM"/>
    <s v="EA"/>
    <s v="P"/>
    <b v="0"/>
    <s v="HARDWARE"/>
    <b v="0"/>
    <b v="0"/>
    <b v="0"/>
    <b v="1"/>
    <n v="0"/>
    <s v="HANDLE"/>
    <m/>
    <x v="48"/>
    <s v="HARDWARE_COM"/>
    <x v="0"/>
  </r>
  <r>
    <s v="COMHANWCH-150"/>
    <s v="FLANGED"/>
    <s v="FLANGED RIGHT ANGLED METAL PULL HANDLE: 7.010 in (178.1 MM) HANDLE LENGTH, MOUNTING HOLE CENTER DISTANCE OEM # WCH-150 AMAT # 3370-01191"/>
    <s v="FLANGED RIGHT ANGLED METAL PULL HANDLE: 7.010 in (178.1 MM) HANDLE LENGTH, MOUNTING HOLE CENTER DISTANCE OEM # WCH-150 AMAT # 3370-01191"/>
    <s v="COM"/>
    <s v="EA"/>
    <s v="P"/>
    <b v="0"/>
    <s v="HARDWARE"/>
    <b v="0"/>
    <b v="0"/>
    <b v="0"/>
    <b v="1"/>
    <n v="0"/>
    <s v="FLANGED"/>
    <m/>
    <x v="48"/>
    <s v="HARDWARE_COM"/>
    <x v="0"/>
  </r>
  <r>
    <s v="COMHANWCH-26RIE"/>
    <s v="HDL PULL"/>
    <s v="HDL PULL 8.03 X 1.97 WITH 5/16-18 BRASS INSERTS, THERMOPLASTIC BLK, OEM# WCH-26, AMAT# 3370-00100, REID TOOL"/>
    <s v="HDL PULL 8.03 X 1.97 WITH 5/16-18 BRASS INSERTS, THERMOPLASTIC BLK, OEM# WCH-26, AMAT# 3370-00100, REID TOOL"/>
    <s v="COM"/>
    <s v="EA"/>
    <s v="P"/>
    <b v="0"/>
    <s v="HARDWARE"/>
    <b v="0"/>
    <b v="0"/>
    <b v="0"/>
    <b v="1"/>
    <n v="0"/>
    <s v="HDL"/>
    <m/>
    <x v="48"/>
    <s v="HARDWARE_COM"/>
    <x v="3"/>
  </r>
  <r>
    <s v="COMHDL67-10SOU"/>
    <s v="HDL CNCL"/>
    <s v="HDL CNCL PULL ASSY 3.19 X .81W POLYCARBONATE BLK  AMAT#  3980-01036  OEM#  67-10  MFG#  SOUTHCO INC"/>
    <s v="HDL CNCL PULL ASSY 3.19 X .81W POLYCARBONATE BLK  AMAT#  3980-01036  OEM#  67-10  MFG#  SOUTHCO INC"/>
    <s v="COM"/>
    <s v="EA"/>
    <s v="P"/>
    <b v="0"/>
    <s v="HARDWARE"/>
    <b v="0"/>
    <b v="0"/>
    <b v="0"/>
    <b v="1"/>
    <n v="0"/>
    <s v="HDL"/>
    <m/>
    <x v="48"/>
    <s v="HARDWARE_COM"/>
    <x v="3"/>
  </r>
  <r>
    <s v="COMHIN1488A12MCM"/>
    <s v="SURFACE-"/>
    <s v="SURFACE-MOUNT HINGE, 316 STAINLESS STEEL, POLISHED, NONREMOVABLE PIN, 1-1/2&quot; HIGH, 1-5/8&quot; WIDE MCMC # 1488A12"/>
    <s v="SURFACE-MOUNT HINGE, 316 STAINLESS STEEL, POLISHED, NONREMOVABLE PIN, 1-1/2&quot; HIGH, 1-5/8&quot; WIDE MCMC # 1488A12"/>
    <s v="COM"/>
    <s v="EA"/>
    <s v="P"/>
    <b v="0"/>
    <s v="HARDWARE"/>
    <b v="0"/>
    <b v="0"/>
    <b v="0"/>
    <b v="1"/>
    <n v="0"/>
    <s v="SURFACE-MOUNT"/>
    <m/>
    <x v="8"/>
    <s v="HARDWARE_COM"/>
    <x v="0"/>
  </r>
  <r>
    <s v="COMHIN1488A13MCMC"/>
    <s v="SURFACE-"/>
    <s v="SURFACE-MOUNT HINGE, 316 STAINLESS STEEL, POLISHED, NONREMOVABLE PIN, 2&quot; HIGH, 2&quot; WIDE OEM # 1488A13"/>
    <s v="SURFACE-MOUNT HINGE, 316 STAINLESS STEEL, POLISHED, NONREMOVABLE PIN, 2&quot; HIGH, 2&quot; WIDE OEM # 1488A13"/>
    <s v="COM"/>
    <s v="EA"/>
    <s v="P"/>
    <b v="0"/>
    <s v="HARDWARE"/>
    <b v="0"/>
    <b v="0"/>
    <b v="0"/>
    <b v="1"/>
    <n v="0"/>
    <s v="SURFACE-MOUNT"/>
    <m/>
    <x v="8"/>
    <s v="HARDWARE_COM"/>
    <x v="0"/>
  </r>
  <r>
    <s v="COMHIN14965A43MCM"/>
    <s v="SET-ANGL"/>
    <s v="SET-ANGLE POSITION HINGE 100 LB CAPACITY 2-1/4&quot; WIDTH 115 DEGREE ANGLE BLACK MCM# 14965A43"/>
    <s v="SET-ANGLE POSITION HINGE 100 LB CAPACITY 2-1/4&quot; WIDTH 115 DEGREE ANGLE BLACK MCM# 14965A43"/>
    <s v="COM"/>
    <s v="EA"/>
    <s v="P"/>
    <b v="0"/>
    <s v="HARDWARE"/>
    <b v="0"/>
    <b v="0"/>
    <b v="0"/>
    <b v="1"/>
    <n v="0"/>
    <s v="SET-ANGLE"/>
    <m/>
    <x v="3"/>
    <s v="HARDWARE_COM"/>
    <x v="0"/>
  </r>
  <r>
    <s v="COMHINACRY02232TAP"/>
    <s v="HINGE CO"/>
    <s v="HINGE CONTINUOUS PIANO 1.50&quot; X 12&quot; CLEAR ACRYLIC TAP PLASTIC P/N# 02232"/>
    <s v="HINGE CONTINUOUS PIANO 1.50&quot; X 12&quot; CLEAR ACRYLIC TAP PLASTIC P/N# 02232"/>
    <s v="COM"/>
    <s v="EA"/>
    <s v="P"/>
    <b v="0"/>
    <s v="HARDWARE"/>
    <b v="0"/>
    <b v="0"/>
    <b v="0"/>
    <b v="1"/>
    <n v="0"/>
    <s v="HINGE"/>
    <m/>
    <x v="3"/>
    <s v="HARDWARE_COM"/>
    <x v="8"/>
  </r>
  <r>
    <s v="COMHINE6-10-301-20"/>
    <s v="HINGE,AD"/>
    <s v="HINGE,ADJUSTABLE LAM# 22-045330-00"/>
    <s v="HINGE,ADJUSTABLE LAM# 22-045330-00"/>
    <s v="COM"/>
    <s v="EA"/>
    <s v="P"/>
    <b v="0"/>
    <s v="HARDWARE"/>
    <b v="0"/>
    <b v="0"/>
    <b v="0"/>
    <b v="1"/>
    <n v="5"/>
    <s v="ADJUSTABLE LAM# 22-045330-00"/>
    <m/>
    <x v="3"/>
    <s v="HARDWARE_COM"/>
    <x v="0"/>
  </r>
  <r>
    <s v="COMHINF6-902-1SOU"/>
    <s v="HINGE CO"/>
    <s v="HINGE CONCEALED FRAME LEAF.79 X .58 SST AMAT# 3390-00021 OEM# F6-902-1 SOUTHCO"/>
    <s v="HINGE CONCEALED FRAME LEAF.79 X .58 SST AMAT# 3390-00021 OEM# F6-902-1 SOUTHCO"/>
    <s v="COM"/>
    <s v="EA"/>
    <s v="P"/>
    <b v="0"/>
    <s v="HARDWARE"/>
    <b v="0"/>
    <b v="0"/>
    <b v="0"/>
    <b v="1"/>
    <n v="0"/>
    <s v="HINGE"/>
    <m/>
    <x v="48"/>
    <s v="HARDWARE_COM"/>
    <x v="0"/>
  </r>
  <r>
    <s v="COMHINF6-940-1SOU"/>
    <s v="HINGE CO"/>
    <s v="HINGE CONCEALED DOOR LEAF 79.8MML SST AMAT# 3390-01060 OEM# F6-940-1 SOUTHCO"/>
    <s v="HINGE CONCEALED DOOR LEAF 79.8MML SST AMAT# 3390-01060 OEM# F6-940-1 SOUTHCO"/>
    <s v="COM"/>
    <s v="EA"/>
    <s v="P"/>
    <b v="0"/>
    <s v="HARDWARE"/>
    <b v="0"/>
    <b v="0"/>
    <b v="0"/>
    <b v="1"/>
    <n v="0"/>
    <s v="HINGE"/>
    <m/>
    <x v="48"/>
    <s v="HARDWARE_COM"/>
    <x v="0"/>
  </r>
  <r>
    <s v="COMHING1581A251MCM"/>
    <s v="Aluminum"/>
    <s v="Aluminum Piano Hinge without Holes, Alloy 5052, .040&quot; Thick, 1-1/16&quot; Wide, 8' Length MCM# 1581A251"/>
    <s v="Aluminum Piano Hinge without Holes, Alloy 5052, .040&quot; Thick, 1-1/16&quot; Wide, 8' Length MCM# 1581A251"/>
    <s v="COM"/>
    <s v="EA"/>
    <s v="P"/>
    <b v="0"/>
    <s v="HARDWARE"/>
    <b v="0"/>
    <b v="0"/>
    <b v="0"/>
    <b v="1"/>
    <n v="0"/>
    <s v="Aluminum"/>
    <m/>
    <x v="3"/>
    <s v="HARDWARE_COM"/>
    <x v="12"/>
  </r>
  <r>
    <s v="COMHING96-MA-8A-50SOU"/>
    <s v="HINGE, L"/>
    <s v="HINGE, LARGE OFFSET LIFT-OFF, 96-MA SERIES, TYPE A, M5 MOUNT, ZINC BLACK AMAT # 3390-00192 SOUTHCO # 96-MA-8A-50"/>
    <s v="HINGE, LARGE OFFSET LIFT-OFF, 96-MA SERIES, TYPE A, M5 MOUNT, ZINC BLACK AMAT # 3390-00192 SOUTHCO # 96-MA-8A-50"/>
    <s v="COM"/>
    <s v="EA"/>
    <s v="P"/>
    <b v="0"/>
    <s v="HARDWARE"/>
    <b v="0"/>
    <b v="0"/>
    <b v="0"/>
    <b v="1"/>
    <n v="5"/>
    <s v=" LARGE OFFSET LIFT-OFF, 96-MA SERIES, TYPE A, M5 MOUNT, ZINC BLACK AMAT # 3390-00192 SOUTHCO # 96-MA-8A-50"/>
    <m/>
    <x v="48"/>
    <s v="HARDWARE_COM"/>
    <x v="0"/>
  </r>
  <r>
    <s v="COMHING96-MA-8B-50SOU"/>
    <s v="HINGE, L"/>
    <s v="HINGE, LARGE OFFSET LIFT-OFF, 96-MA SERIES, TYPE B, M5 MOUNT, ZINC BLACK AMAT # 3390-00193 SOUTHCO # 96-MA-8B-50"/>
    <s v="HINGE, LARGE OFFSET LIFT-OFF, 96-MA SERIES, TYPE B, M5 MOUNT, ZINC BLACK AMAT # 3390-00193 SOUTHCO # 96-MA-8B-50"/>
    <s v="COM"/>
    <s v="EA"/>
    <s v="P"/>
    <b v="0"/>
    <s v="HARDWARE"/>
    <b v="0"/>
    <b v="0"/>
    <b v="0"/>
    <b v="1"/>
    <n v="5"/>
    <s v=" LARGE OFFSET LIFT-OFF, 96-MA SERIES, TYPE B, M5 MOUNT, ZINC BLACK AMAT # 3390-00193 SOUTHCO # 96-MA-8B-50"/>
    <m/>
    <x v="48"/>
    <s v="HARDWARE_COM"/>
    <x v="0"/>
  </r>
  <r>
    <s v="COMHINGALUBLKE6-10-208-50"/>
    <s v="ALUM HIN"/>
    <s v="ALUM HINGE,DOOR POSITION,ZINC,TORQUE BLACK  OEM# E6-10-208-50 LAM# 20-318690-00"/>
    <s v="ALUM HINGE,DOOR POSITION,ZINC,TORQUE BLACK  OEM# E6-10-208-50 LAM# 20-318690-00"/>
    <s v="COM"/>
    <s v="EA"/>
    <s v="P"/>
    <b v="0"/>
    <s v="HARDWARE"/>
    <b v="0"/>
    <b v="0"/>
    <b v="0"/>
    <b v="1"/>
    <n v="10"/>
    <s v="DOOR POSITION,ZINC,TORQUE BLACK  OEM# E6-10-208-50 LAM# 20-318690-00"/>
    <m/>
    <x v="27"/>
    <s v="HARDWARE_COM"/>
    <x v="12"/>
  </r>
  <r>
    <s v="COMHINGE6-10-416-50SOU"/>
    <s v="HINGE FR"/>
    <s v="HINGE FRICTION 16 IN-LBS TORQUE ZINC URETHANE ENAMEL BLACK AMAT # 3390-00151 SOUTHCO # E6-10-416-50"/>
    <s v="HINGE FRICTION 16 IN-LBS TORQUE ZINC URETHANE ENAMEL BLACK AMAT # 3390-00151 SOUTHCO # E6-10-416-50"/>
    <s v="COM"/>
    <s v="EA"/>
    <s v="P"/>
    <b v="0"/>
    <s v="HARDWARE"/>
    <b v="0"/>
    <b v="0"/>
    <b v="0"/>
    <b v="1"/>
    <n v="0"/>
    <s v="HINGE"/>
    <m/>
    <x v="48"/>
    <s v="HARDWARE_COM"/>
    <x v="0"/>
  </r>
  <r>
    <s v="COMHINHG100-10-116CRA"/>
    <s v="HINGE PL"/>
    <s v="HINGE PLSTC 1-1/2 X 1-3/4 POLYPROPYLENE CRAFTECH# HG100-10-116 AMAT# 3390-00061"/>
    <s v="HINGE PLSTC 1-1/2 X 1-3/4 POLYPROPYLENE CRAFTECH# HG100-10-116 AMAT# 3390-00061"/>
    <s v="COM"/>
    <s v="EA"/>
    <s v="P"/>
    <b v="0"/>
    <s v="HARDWARE"/>
    <b v="0"/>
    <b v="0"/>
    <b v="0"/>
    <b v="1"/>
    <n v="0"/>
    <s v="HINGE"/>
    <m/>
    <x v="48"/>
    <s v="HARDWARE_COM"/>
    <x v="0"/>
  </r>
  <r>
    <s v="COMHINSTS1643035"/>
    <s v="HNG,SPR,"/>
    <s v="HNG,SPR,OPEN ACTN,.035THK,2IN LG,SST LAM# 790-289333-001 H. A. GUDEN# STS1643035"/>
    <s v="HNG,SPR,OPEN ACTN,.035THK,2IN LG,SST LAM# 790-289333-001 H. A. GUDEN# STS1643035"/>
    <s v="COM"/>
    <s v="EA"/>
    <s v="P"/>
    <b v="0"/>
    <s v="HARDWARE"/>
    <b v="0"/>
    <b v="0"/>
    <b v="0"/>
    <b v="1"/>
    <n v="3"/>
    <s v="SPR,OPEN ACTN,.035THK,2IN LG,SST LAM# 790-289333-001 H. A. GUDEN# STS1643035"/>
    <m/>
    <x v="3"/>
    <s v="HARDWARE_COM"/>
    <x v="0"/>
  </r>
  <r>
    <s v="COMHNGE6-10-420-50SOU"/>
    <s v="HINGE FR"/>
    <s v="HINGE FRICTION 20 IN-LBS TORQUE ZINC URETHANE ENAMEL BLACK AMAT# 3390-00169 OEM# E6-10-420-50 SOUTHCO"/>
    <s v="HINGE FRICTION 20 IN-LBS TORQUE ZINC URETHANE ENAMEL BLACK AMAT# 3390-00169 OEM# E6-10-420-50 SOUTHCO"/>
    <s v="COM"/>
    <s v="EA"/>
    <s v="P"/>
    <b v="0"/>
    <s v="HARDWARE"/>
    <b v="0"/>
    <b v="0"/>
    <b v="0"/>
    <b v="1"/>
    <n v="0"/>
    <s v="HINGE"/>
    <m/>
    <x v="48"/>
    <s v="HARDWARE_COM"/>
    <x v="0"/>
  </r>
  <r>
    <s v="COMINDMRR-841-003MAL"/>
    <s v="IND F/V"/>
    <s v="IND F/V 0.5-600HZ INPUT 0-10VDC OUTPUT OEM# MRR-841-003 MALEMA ENG AMAT# 0940-00026"/>
    <s v="IND F/V 0.5-600HZ INPUT 0-10VDC OUTPUT OEM# MRR-841-003 MALEMA ENG AMAT# 0940-00026"/>
    <s v="COM"/>
    <s v="EA"/>
    <s v="P"/>
    <b v="0"/>
    <s v="HARDWARE"/>
    <b v="0"/>
    <b v="0"/>
    <b v="0"/>
    <b v="1"/>
    <n v="0"/>
    <s v="IND"/>
    <m/>
    <x v="48"/>
    <s v="HARDWARE_COM"/>
    <x v="0"/>
  </r>
  <r>
    <s v="COMINDRR-841-002TOK"/>
    <s v="IND F/V"/>
    <s v="IND F/V 0.5-600HZ INPUT 0-10VDC OUTPUT OEM# RR-841-002 TOKYO KEISO AMAT# 0940-00089"/>
    <s v="IND F/V 0.5-600HZ INPUT 0-10VDC OUTPUT OEM# RR-841-002 TOKYO KEISO AMAT# 0940-00089"/>
    <s v="ASMA"/>
    <s v="EA"/>
    <s v="P"/>
    <b v="0"/>
    <s v="HARDWARE"/>
    <b v="0"/>
    <b v="0"/>
    <b v="0"/>
    <b v="1"/>
    <n v="0"/>
    <s v="IND"/>
    <m/>
    <x v="48"/>
    <s v="HARDWARE_COM"/>
    <x v="0"/>
  </r>
  <r>
    <s v="COMJA-88012KEP"/>
    <s v="Towel Ro"/>
    <s v="Towel Roll 8x880' Kraft 2&quot; Core 12RL/CS 35/PLT EP# JA-88012K"/>
    <s v="Towel Roll 8x880' Kraft 2&quot; Core 12RL/CS 35/PLT EP# JA-88012K"/>
    <s v="COM"/>
    <s v="EA"/>
    <s v="P"/>
    <b v="1"/>
    <s v="HARDWARE"/>
    <b v="0"/>
    <b v="0"/>
    <b v="0"/>
    <b v="0"/>
    <n v="0"/>
    <s v="Towel"/>
    <m/>
    <x v="3"/>
    <s v="HARDWARE_COM"/>
    <x v="0"/>
  </r>
  <r>
    <s v="COMJA-BWKBLEACH6EP"/>
    <s v="Bleach 6"/>
    <s v="Bleach 6Gal/CS EP# JA-BWKBLEACH6"/>
    <s v="Bleach 6Gal/CS EP# JA-BWKBLEACH6"/>
    <s v="COM"/>
    <s v="EA"/>
    <s v="P"/>
    <b v="1"/>
    <s v="HARDWARE"/>
    <b v="0"/>
    <b v="0"/>
    <b v="0"/>
    <b v="0"/>
    <n v="0"/>
    <s v="Bleach"/>
    <m/>
    <x v="3"/>
    <s v="HARDWARE_COM"/>
    <x v="0"/>
  </r>
  <r>
    <s v="COMJA-CLO35418EP"/>
    <s v="Cleaner"/>
    <s v="Cleaner Pine Sol Liquid 144oz/BTL 3/CS EP# JA-CLO35418"/>
    <s v="Cleaner Pine Sol Liquid 144oz/BTL 3/CS EP# JA-CLO35418"/>
    <s v="COM"/>
    <s v="EA"/>
    <s v="P"/>
    <b v="1"/>
    <s v="HARDWARE"/>
    <b v="0"/>
    <b v="0"/>
    <b v="0"/>
    <b v="0"/>
    <n v="0"/>
    <s v="Cleaner"/>
    <m/>
    <x v="8"/>
    <s v="HARDWARE_COM"/>
    <x v="0"/>
  </r>
  <r>
    <s v="COMJA-DIA98612EP"/>
    <s v="Soap Foa"/>
    <s v="Soap Foaming Dial Basics Hypoallergenic 4Gal/CS EP# JA-DIA98612"/>
    <s v="Soap Foaming Dial Basics Hypoallergenic 4Gal/CS EP# JA-DIA98612"/>
    <s v="COM"/>
    <s v="EA"/>
    <s v="P"/>
    <b v="1"/>
    <s v="HARDWARE"/>
    <b v="0"/>
    <b v="0"/>
    <b v="0"/>
    <b v="0"/>
    <n v="0"/>
    <s v="Soap"/>
    <m/>
    <x v="3"/>
    <s v="HARDWARE_COM"/>
    <x v="0"/>
  </r>
  <r>
    <s v="COMJA-FRKF465222EP"/>
    <s v="Floor Fi"/>
    <s v="Floor Finish &quot;Nova X Extraordinary UHS Star-Shine&quot; 4Gal/CS EP# JA-FRKF465222"/>
    <s v="Floor Finish &quot;Nova X Extraordinary UHS Star-Shine&quot; 4Gal/CS EP# JA-FRKF465222"/>
    <s v="COM"/>
    <s v="EA"/>
    <s v="P"/>
    <b v="1"/>
    <s v="HARDWARE"/>
    <b v="0"/>
    <b v="0"/>
    <b v="0"/>
    <b v="0"/>
    <n v="0"/>
    <s v="Floor"/>
    <m/>
    <x v="3"/>
    <s v="HARDWARE_COM"/>
    <x v="0"/>
  </r>
  <r>
    <s v="COMJA-KCC07805EP"/>
    <s v="Tissue T"/>
    <s v="Tissue Toilet 3.7x1000' 2Ply JRT Jr Scott 07805 12RL/CS EP# JA-KCC07805"/>
    <s v="Tissue Toilet 3.7x1000' 2Ply JRT Jr Scott 07805 12RL/CS EP# JA-KCC07805"/>
    <s v="COM"/>
    <s v="EA"/>
    <s v="P"/>
    <b v="1"/>
    <s v="HARDWARE"/>
    <b v="0"/>
    <b v="0"/>
    <b v="0"/>
    <b v="0"/>
    <n v="0"/>
    <s v="Tissue"/>
    <m/>
    <x v="3"/>
    <s v="HARDWARE_COM"/>
    <x v="0"/>
  </r>
  <r>
    <s v="COMJA-KCC09996EP"/>
    <s v="Towel Di"/>
    <s v="Towel Dispenser SaniTouch Hard Roll 1.75&quot; Diam Smoke/Grey#ECONOMIC#JA-KCC09996"/>
    <s v="Towel Dispenser SaniTouch Hard Roll 1.75&quot; Diam Smoke/Grey#ECONOMIC#JA-KCC09996"/>
    <s v="COM"/>
    <s v="EA"/>
    <s v="P"/>
    <b v="1"/>
    <s v="HARDWARE"/>
    <b v="0"/>
    <b v="0"/>
    <b v="0"/>
    <b v="0"/>
    <n v="0"/>
    <s v="Towel"/>
    <m/>
    <x v="3"/>
    <s v="HARDWARE_COM"/>
    <x v="0"/>
  </r>
  <r>
    <s v="COMJA-KCC91072EP"/>
    <s v="Air Fres"/>
    <s v="Air Freshner Refill Continuous Ocean Scent 48ML 6/CS EP# JA-KCC91072"/>
    <s v="Air Freshner Refill Continuous Ocean Scent 48ML 6/CS EP# JA-KCC91072"/>
    <s v="COM"/>
    <s v="EA"/>
    <s v="P"/>
    <b v="1"/>
    <s v="HARDWARE"/>
    <b v="0"/>
    <b v="0"/>
    <b v="0"/>
    <b v="0"/>
    <n v="0"/>
    <s v="Air"/>
    <m/>
    <x v="3"/>
    <s v="HARDWARE_COM"/>
    <x v="0"/>
  </r>
  <r>
    <s v="COMJA-SEATCOVEREP"/>
    <s v="Toilet S"/>
    <s v="Toilet Seat Covers 250/PKG 20/CS EP# JA-SEATCOVER"/>
    <s v="Toilet Seat Covers 250/PKG 20/CS EP# JA-SEATCOVER"/>
    <s v="COM"/>
    <s v="EA"/>
    <s v="P"/>
    <b v="1"/>
    <s v="HARDWARE"/>
    <b v="0"/>
    <b v="0"/>
    <b v="0"/>
    <b v="0"/>
    <n v="0"/>
    <s v="Toilet"/>
    <m/>
    <x v="45"/>
    <s v="HARDWARE_COM"/>
    <x v="0"/>
  </r>
  <r>
    <s v="COMKANRUB13665A27MCM"/>
    <s v="HANDLE R"/>
    <s v="HANDLE RECTANGULAR GRIP HT 1  WIDTH 11/16  RUBBER. AMAT# 3370-00440 OEM# 13665A27 MCMASTER"/>
    <s v="HANDLE RECTANGULAR GRIP HT 1  WIDTH 11/16  RUBBER. AMAT# 3370-00440 OEM# 13665A27 MCMASTER"/>
    <s v="COM"/>
    <s v="EA"/>
    <s v="P"/>
    <b v="0"/>
    <s v="HARDWARE"/>
    <b v="0"/>
    <b v="0"/>
    <b v="0"/>
    <b v="1"/>
    <n v="0"/>
    <s v="HANDLE"/>
    <m/>
    <x v="48"/>
    <s v="HARDWARE_COM"/>
    <x v="0"/>
  </r>
  <r>
    <s v="COMKNO44-166SIRO"/>
    <s v="WINDOW K"/>
    <s v="WINDOW KNOB FINE BRUSHED SST AMAT# 1000-00084 OEM# 44-166 SIRO DESIGNS"/>
    <s v="WINDOW KNOB FINE BRUSHED SST AMAT# 1000-00084 OEM# 44-166 SIRO DESIGNS"/>
    <s v="COM"/>
    <s v="EA"/>
    <s v="P"/>
    <b v="0"/>
    <s v="HARDWARE"/>
    <b v="0"/>
    <b v="0"/>
    <b v="0"/>
    <b v="1"/>
    <n v="0"/>
    <s v="WINDOW"/>
    <m/>
    <x v="48"/>
    <s v="HARDWARE_COM"/>
    <x v="0"/>
  </r>
  <r>
    <s v="COMKNO47-10-322-10SOU"/>
    <s v="SCREW CA"/>
    <s v="SCREW CAPTIVE 8-32  FLARE-IN  BRIGHT PHIL SST OEM# 47-10-322-10 AMAT# 3690-06345  SOUTHCO"/>
    <s v="SCREW CAPTIVE 8-32  FLARE-IN  BRIGHT PHIL SST OEM# 47-10-322-10 AMAT# 3690-06345  SOUTHCO"/>
    <s v="COM"/>
    <s v="EA"/>
    <s v="P"/>
    <b v="0"/>
    <s v="HARDWARE"/>
    <b v="0"/>
    <b v="0"/>
    <b v="0"/>
    <b v="1"/>
    <n v="0"/>
    <s v="SCREW"/>
    <m/>
    <x v="48"/>
    <s v="HARDWARE_COM"/>
    <x v="0"/>
  </r>
  <r>
    <s v="COMKNO5993K73MCM"/>
    <s v="KNOB PHE"/>
    <s v="KNOB PHENOLIC 10-32 X 1.5L W/FOUR ARM SST AMAT# 1000-00126 OEM# 5993K73 MCMASTER CARR"/>
    <s v="KNOB PHENOLIC 10-32 X 1.5L W/FOUR ARM SST AMAT# 1000-00126 OEM# 5993K73 MCMASTER CARR"/>
    <s v="COM"/>
    <s v="EA"/>
    <s v="P"/>
    <b v="0"/>
    <s v="HARDWARE"/>
    <b v="0"/>
    <b v="0"/>
    <b v="0"/>
    <b v="1"/>
    <n v="0"/>
    <s v="KNOB"/>
    <m/>
    <x v="48"/>
    <s v="HARDWARE_COM"/>
    <x v="0"/>
  </r>
  <r>
    <s v="COMKNO5N25X45/ST"/>
    <s v="KNOB,25M"/>
    <s v="KNOB,25MM DIA,M5X25MM LG      _x001e__x001e_Manufacturer: J.W. WINCO, INC_x001e__x001e_OEM# 5N25X45/ST LAM# 790-A54230-001"/>
    <s v="KNOB,25MM DIA,M5X25MM LG      _x001e__x001e_Manufacturer: J.W. WINCO, INC_x001e__x001e_OEM# 5N25X45/ST LAM# 790-A54230-001"/>
    <s v="COM"/>
    <s v="EA"/>
    <s v="P"/>
    <b v="0"/>
    <s v="HARDWARE"/>
    <b v="0"/>
    <b v="0"/>
    <b v="0"/>
    <b v="1"/>
    <n v="4"/>
    <s v="25MM DIA,M5X25MM LG      _x001e__x001e_Manufacturer: J.W. WINCO, INC_x001e__x001e_OEM# 5N25X45/ST LAM# 790-A54230-001"/>
    <m/>
    <x v="3"/>
    <s v="HARDWARE_COM"/>
    <x v="0"/>
  </r>
  <r>
    <s v="COMKNO6479K69MCM"/>
    <s v="PLASTIC"/>
    <s v="PLASTIC ROUND KNOB, HIGH-TEMPERATURE, WITH 10-32 THREAD 3/8&quot; LONG STUD, 7/8&quot; HEAD DIAMETER AMAT# 1000-00156 MCMC# 6479K69"/>
    <s v="PLASTIC ROUND KNOB, HIGH-TEMPERATURE, WITH 10-32 THREAD 3/8&quot; LONG STUD, 7/8&quot; HEAD DIAMETER AMAT# 1000-00156 MCMC# 6479K69"/>
    <s v="COM"/>
    <s v="EA"/>
    <s v="P"/>
    <b v="0"/>
    <s v="HARDWARE"/>
    <b v="0"/>
    <b v="0"/>
    <b v="0"/>
    <b v="1"/>
    <n v="0"/>
    <s v="PLASTIC"/>
    <m/>
    <x v="48"/>
    <s v="HARDWARE_COM"/>
    <x v="0"/>
  </r>
  <r>
    <s v="COMKNOALUPF11MW-M5-12"/>
    <s v="LARGE KN"/>
    <s v="LARGE KNOB, SPRING-LOADED (PEM) OEM# PF11MW-M5-12"/>
    <s v="LARGE KNOB, SPRING-LOADED (PEM) OEM# PF11MW-M5-12"/>
    <s v="COM"/>
    <s v="EA"/>
    <s v="P"/>
    <b v="0"/>
    <s v="HARDWARE"/>
    <b v="0"/>
    <b v="0"/>
    <b v="0"/>
    <b v="1"/>
    <n v="10"/>
    <s v=" SPRING-LOADED (PEM) OEM# PF11MW-M5-12"/>
    <m/>
    <x v="12"/>
    <s v="HARDWARE_COM"/>
    <x v="0"/>
  </r>
  <r>
    <s v="COMKNOCL-20-PPK-2"/>
    <s v="KNOB,4PR"/>
    <s v="KNOB,4PRONG,.312-18 LAM# 20-131911-00 OEM# CL-20-PPK-2"/>
    <s v="KNOB,4PRONG,.312-18 LAM# 20-131911-00 OEM# CL-20-PPK-2"/>
    <s v="COM"/>
    <s v="EA"/>
    <s v="P"/>
    <b v="0"/>
    <s v="HARDWARE"/>
    <b v="0"/>
    <b v="0"/>
    <b v="0"/>
    <b v="1"/>
    <n v="4"/>
    <s v="4PRONG,.312-18 LAM# 20-131911-00 OEM# CL-20-PPK-2"/>
    <m/>
    <x v="3"/>
    <s v="HARDWARE_COM"/>
    <x v="0"/>
  </r>
  <r>
    <s v="COMKNOPF11MW-0420-1_2PEM"/>
    <s v="KNOB, SP"/>
    <s v="KNOB, SPR LD, KNRL CAP, 1/4-20 THD, SC PEM,PF11MW-0420-1_2"/>
    <s v="KNOB, SPR LD, KNRL CAP, 1/4-20 THD, SC PEM,PF11MW-0420-1_2"/>
    <s v="COM"/>
    <s v="EA"/>
    <s v="P"/>
    <b v="0"/>
    <s v="HARDWARE"/>
    <b v="0"/>
    <b v="0"/>
    <b v="0"/>
    <b v="1"/>
    <n v="4"/>
    <s v=" SPR LD, KNRL CAP, 1/4-20 THD, SC PEM,PF11MW-0420-1_2"/>
    <m/>
    <x v="3"/>
    <s v="HARDWARE_COM"/>
    <x v="0"/>
  </r>
  <r>
    <s v="COMKNOPF11MW-M3-11PEN"/>
    <s v="PEM CAPT"/>
    <s v="PEM CAPTIVE SCREW FLOATING M3 AMAT#  3940-00273  OEM# PF11MW-M3-11 OEM #  PENN ENGINEERING"/>
    <s v="PEM CAPTIVE SCREW FLOATING M3 AMAT#  3940-00273  OEM# PF11MW-M3-11 OEM #  PENN ENGINEERING"/>
    <s v="COM"/>
    <s v="EA"/>
    <s v="P"/>
    <b v="0"/>
    <s v="HARDWARE"/>
    <b v="0"/>
    <b v="0"/>
    <b v="0"/>
    <b v="1"/>
    <n v="0"/>
    <s v="PEM"/>
    <m/>
    <x v="48"/>
    <s v="HARDWARE_COM"/>
    <x v="0"/>
  </r>
  <r>
    <s v="COMKNOPLABLKI625XI250MCM"/>
    <s v="KNOB KNU"/>
    <s v="KNOB KNURL 5/8 DIA PLSTC BLK FOR THUMB S BLACK AMAT# 1000-00159 MCMC# 94052A031"/>
    <s v="KNOB KNURL 5/8 DIA PLSTC BLK FOR THUMB S BLACK AMAT# 1000-00159 MCMC# 94052A031"/>
    <s v="COM"/>
    <s v="EA"/>
    <s v="P"/>
    <b v="0"/>
    <s v="HARDWARE"/>
    <b v="0"/>
    <b v="0"/>
    <b v="0"/>
    <b v="1"/>
    <n v="0"/>
    <s v="KNOB"/>
    <m/>
    <x v="48"/>
    <s v="HARDWARE_COM"/>
    <x v="0"/>
  </r>
  <r>
    <s v="COMKNOPP1/4X20MCM"/>
    <s v="Four-Arm"/>
    <s v="Four-Arm Knob Polypro, 1/4&quot;-20 Thrd  Thru Hole W/Insert, 1-3/4&quot; Dia  MCM#    5993K54"/>
    <s v="Four-Arm Knob Polypro, 1/4&quot;-20 Thrd  Thru Hole W/Insert, 1-3/4&quot; Dia  MCM#    5993K54"/>
    <s v="COM"/>
    <s v="EA"/>
    <s v="P"/>
    <b v="0"/>
    <s v="HARDWARE"/>
    <b v="0"/>
    <b v="0"/>
    <b v="0"/>
    <b v="1"/>
    <n v="0"/>
    <s v="Four-Arm"/>
    <m/>
    <x v="28"/>
    <s v="HARDWARE_COM"/>
    <x v="0"/>
  </r>
  <r>
    <s v="COMKNOSST1/213MCM"/>
    <s v="MULTI-LO"/>
    <s v="MULTI-LOBE KNOB WITH THREADED HOLE, 1/2&quot;-13"/>
    <s v="MULTI-LOBE KNOB WITH THREADED HOLE, 1/2&quot;-13"/>
    <s v="COM"/>
    <s v="EA"/>
    <s v="P"/>
    <b v="0"/>
    <s v="HARDWARE"/>
    <b v="0"/>
    <b v="0"/>
    <b v="0"/>
    <b v="1"/>
    <n v="0"/>
    <s v="MULTI-LOBE"/>
    <m/>
    <x v="3"/>
    <s v="HARDWARE_COM"/>
    <x v="0"/>
  </r>
  <r>
    <s v="COMKNOSSTNAT5/16-18X3JWW"/>
    <s v="KNOB BOD"/>
    <s v="KNOB BODY AND THREADED STUD: 303 STAINLESS STEEL,NATURAL FINISH KNURLED HEAD FOR NON-SLIP GRIP STUD ASSEMBLED TO HEAD AND HELD BY SPRING PIN OEM# "/>
    <s v="KNOB BODY AND THREADED STUD: 303 STAINLESS STEEL,NATURAL FINISH KNURLED HEAD FOR NON-SLIP GRIP STUD ASSEMBLED TO HEAD AND HELD BY SPRING PIN OEM# "/>
    <s v="_x001e_5T3KR3S"/>
    <s v="COM"/>
    <s v="EA"/>
    <s v="P"/>
    <b v="0"/>
    <s v="HARDWARE"/>
    <b v="0"/>
    <b v="0"/>
    <b v="0"/>
    <n v="0"/>
    <s v="KNOB"/>
    <m/>
    <x v="8"/>
    <s v="FALSE_COM"/>
    <x v="0"/>
  </r>
  <r>
    <s v="COMKQ2LE06-00N-X990"/>
    <s v="3300-154"/>
    <s v="OEM# KQ2LE06-00N-X990  AMAT# 3300-15440 ALLIED# G1002460"/>
    <s v="OEM# KQ2LE06-00N-X990  AMAT# 3300-15440 ALLIED# G1002460"/>
    <s v="COM"/>
    <s v="EA"/>
    <s v="P"/>
    <b v="0"/>
    <s v="HARDWARE"/>
    <b v="0"/>
    <b v="0"/>
    <b v="0"/>
    <b v="1"/>
    <n v="0"/>
    <s v="OEM#"/>
    <m/>
    <x v="48"/>
    <s v="HARDWARE_COM"/>
    <x v="0"/>
  </r>
  <r>
    <s v="COMLACSSTNAT832XI810TEC"/>
    <s v="BLT, LCH"/>
    <s v="BLT, LCH, SWING 10-32 THD, .81 IN LG SST, P/N TE-CO MFG PART # 43037 LAM# 720-301216-001"/>
    <s v="BLT, LCH, SWING 10-32 THD, .81 IN LG SST, P/N TE-CO MFG PART # 43037 LAM# 720-301216-001"/>
    <s v="COM"/>
    <s v="EA"/>
    <s v="P"/>
    <b v="0"/>
    <s v="HARDWARE"/>
    <b v="0"/>
    <b v="0"/>
    <b v="0"/>
    <b v="1"/>
    <n v="3"/>
    <s v=" LCH, SWING 10-32 THD, .81 IN LG SST, P/N TE-CO MFG PART # 43037 LAM# 720-301216-001"/>
    <m/>
    <x v="3"/>
    <s v="HARDWARE_COM"/>
    <x v="0"/>
  </r>
  <r>
    <s v="COMLACV4-0006-52SOU"/>
    <s v="FSTNR LA"/>
    <s v="FSTNR LATCH BODY DRAW SST  AMAT#  3940-01052  OEM#   V4-0006-52   OEM SUPPLIER#  SOUTHCO"/>
    <s v="FSTNR LATCH BODY DRAW SST  AMAT#  3940-01052  OEM#   V4-0006-52   OEM SUPPLIER#  SOUTHCO"/>
    <s v="COM"/>
    <s v="EA"/>
    <s v="P"/>
    <b v="0"/>
    <s v="HARDWARE"/>
    <b v="0"/>
    <b v="0"/>
    <b v="0"/>
    <b v="1"/>
    <n v="0"/>
    <s v="FSTNR"/>
    <m/>
    <x v="48"/>
    <s v="HARDWARE_COM"/>
    <x v="0"/>
  </r>
  <r>
    <s v="COMLAT15735A62MCM"/>
    <s v="Magnetic"/>
    <s v="Magnetic Latch Mortise Mount, Push In, 6 lbs. Maximum Pull Strength MCMC# 15735A62"/>
    <s v="Magnetic Latch Mortise Mount, Push In, 6 lbs. Maximum Pull Strength MCMC# 15735A62"/>
    <s v="COM"/>
    <s v="EA"/>
    <s v="P"/>
    <b v="0"/>
    <s v="HARDWARE"/>
    <b v="0"/>
    <b v="0"/>
    <b v="0"/>
    <b v="1"/>
    <n v="0"/>
    <s v="Magnetic"/>
    <m/>
    <x v="11"/>
    <s v="HARDWARE_COM"/>
    <x v="0"/>
  </r>
  <r>
    <s v="COMLAT1794A51MCMC"/>
    <s v="INTERNAL"/>
    <s v="INTERNAL COMPRESSION SPRING DRAW LATCH, BRIIGHT STAINLESS STEEL, NONLOCKING, 3/8&quot; LATCH DISTANCE OEM # 1794A51"/>
    <s v="INTERNAL COMPRESSION SPRING DRAW LATCH, BRIIGHT STAINLESS STEEL, NONLOCKING, 3/8&quot; LATCH DISTANCE OEM # 1794A51"/>
    <s v="COM"/>
    <s v="EA"/>
    <s v="P"/>
    <b v="0"/>
    <s v="HARDWARE"/>
    <b v="0"/>
    <b v="0"/>
    <b v="0"/>
    <b v="1"/>
    <n v="0"/>
    <s v="INTERNAL"/>
    <m/>
    <x v="11"/>
    <s v="HARDWARE_COM"/>
    <x v="0"/>
  </r>
  <r>
    <s v="COMLAT57-10-101-40SOU"/>
    <s v="LATCH, F"/>
    <s v="LATCH, FSTNR FLUSH SPRING SLOT SST PASSIVATED  AMAT#  3960-00314  OEM#  57-10-101-40  MFG#  SOUTHCO"/>
    <s v="LATCH, FSTNR FLUSH SPRING SLOT SST PASSIVATED  AMAT#  3960-00314  OEM#  57-10-101-40  MFG#  SOUTHCO"/>
    <s v="COM"/>
    <s v="EA"/>
    <s v="P"/>
    <b v="0"/>
    <s v="HARDWARE"/>
    <b v="0"/>
    <b v="0"/>
    <b v="0"/>
    <b v="1"/>
    <n v="5"/>
    <s v=" FSTNR FLUSH SPRING SLOT SST PASSIVATED  AMAT#  3960-00314  OEM#  57-10-101-40  MFG#  SOUTHCO"/>
    <m/>
    <x v="48"/>
    <s v="HARDWARE_COM"/>
    <x v="0"/>
  </r>
  <r>
    <s v="COMLATC3-77SOU"/>
    <s v="SNAP-IN"/>
    <s v="KEEPER C3 PUSH TO CLOSE LATCH, SNAP-IN GRABBER, OEM# C3-77, SOUTHCO"/>
    <s v="KEEPER C3 PUSH TO CLOSE LATCH, SNAP-IN GRABBER, OEM# C3-77, SOUTHCO"/>
    <s v="COM"/>
    <s v="EA"/>
    <s v="P"/>
    <b v="0"/>
    <s v="HARDWARE"/>
    <b v="0"/>
    <b v="0"/>
    <b v="0"/>
    <b v="1"/>
    <n v="0"/>
    <s v="KEEPER"/>
    <m/>
    <x v="11"/>
    <s v="HARDWARE_COM"/>
    <x v="0"/>
  </r>
  <r>
    <s v="COMLATC3-810"/>
    <s v="LATCH,SN"/>
    <s v="LATCH,SNAP IN,SOUTHCO LAM# 20-101153-00"/>
    <s v="LATCH,SNAP IN,SOUTHCO LAM# 20-101153-00"/>
    <s v="COM"/>
    <s v="EA"/>
    <s v="P"/>
    <b v="0"/>
    <s v="HARDWARE"/>
    <b v="0"/>
    <b v="0"/>
    <b v="0"/>
    <b v="1"/>
    <n v="5"/>
    <s v="SNAP IN,SOUTHCO LAM# 20-101153-00"/>
    <m/>
    <x v="11"/>
    <s v="HARDWARE_COM"/>
    <x v="0"/>
  </r>
  <r>
    <s v="COMLATC5-31-26-3SOU"/>
    <s v="LATCH, L"/>
    <s v="LATCH, LEVER SEALED W/DUST SHUTTER, AMAT# 3960-01074 SOUTHCO# C5-31-26-3"/>
    <s v="LATCH, LEVER SEALED W/DUST SHUTTER, AMAT# 3960-01074 SOUTHCO# C5-31-26-3"/>
    <s v="COM"/>
    <s v="EA"/>
    <s v="P"/>
    <b v="0"/>
    <s v="HARDWARE"/>
    <b v="0"/>
    <b v="0"/>
    <b v="0"/>
    <b v="1"/>
    <n v="5"/>
    <s v=" LEVER SEALED W/DUST SHUTTER, AMAT# 3960-01074 SOUTHCO# C5-31-26-3"/>
    <m/>
    <x v="48"/>
    <s v="HARDWARE_COM"/>
    <x v="0"/>
  </r>
  <r>
    <s v="COMLATDK5-2856-52 SOU"/>
    <s v="LATCH, D"/>
    <s v="LATCH, DRAW, OEM#K5-2856-52 SOUTHCO"/>
    <s v="LATCH, DRAW, OEM#K5-2856-52 SOUTHCO"/>
    <s v="COM"/>
    <s v="EA"/>
    <s v="P"/>
    <b v="0"/>
    <s v="HARDWARE"/>
    <b v="0"/>
    <b v="0"/>
    <b v="0"/>
    <b v="1"/>
    <n v="5"/>
    <s v=" DRAW, OEM#K5-2856-52 SOUTHCO"/>
    <m/>
    <x v="11"/>
    <s v="HARDWARE_COM"/>
    <x v="0"/>
  </r>
  <r>
    <s v="COMLATE3-109-155SOU"/>
    <s v="LATCH ,"/>
    <s v="LATCH , COMP LG SLT 1.77&quot; BLK PC ZINC  LAM # 790-088511-001 SOUTHCO # E3-109-155"/>
    <s v="LATCH , COMP LG SLT 1.77&quot; BLK PC ZINC  LAM # 790-088511-001 SOUTHCO # E3-109-155"/>
    <s v="COM"/>
    <s v="EA"/>
    <s v="P"/>
    <b v="0"/>
    <s v="HARDWARE"/>
    <b v="0"/>
    <b v="0"/>
    <b v="0"/>
    <b v="1"/>
    <n v="6"/>
    <s v=" COMP LG SLT 1.77&quot; BLK PC ZINC  LAM # 790-088511-001 SOUTHCO # E3-109-155"/>
    <m/>
    <x v="11"/>
    <s v="HARDWARE_COM"/>
    <x v="0"/>
  </r>
  <r>
    <s v="COMLATE3-127-1212SOU"/>
    <s v="COMPONEN"/>
    <s v="COMPONENT LATCH, VISE ACTION, 39MM GRIP LENGTH, SST AMAT # 3960-00263 SOUTHCO # E3-127-1212"/>
    <s v="COMPONENT LATCH, VISE ACTION, 39MM GRIP LENGTH, SST AMAT # 3960-00263 SOUTHCO # E3-127-1212"/>
    <s v="COM"/>
    <s v="EA"/>
    <s v="P"/>
    <b v="0"/>
    <s v="HARDWARE"/>
    <b v="0"/>
    <b v="0"/>
    <b v="0"/>
    <b v="1"/>
    <n v="0"/>
    <s v="COMPONENT"/>
    <m/>
    <x v="48"/>
    <s v=""/>
    <x v="0"/>
  </r>
  <r>
    <s v="COMLATE3-129-090SOU"/>
    <s v="LATCH SS"/>
    <s v="LATCH SST TOOL OPR FXD FRIP 38MM OEM # E3-129-090 SOUTHCO LAM # 726-119827-001"/>
    <s v="LATCH SST TOOL OPR FXD FRIP 38MM OEM # E3-129-090 SOUTHCO LAM # 726-119827-001"/>
    <s v="COM"/>
    <s v="EA"/>
    <s v="P"/>
    <b v="0"/>
    <s v="HARDWARE"/>
    <b v="0"/>
    <b v="0"/>
    <b v="0"/>
    <b v="1"/>
    <n v="0"/>
    <s v="LATCH"/>
    <m/>
    <x v="11"/>
    <s v="HARDWARE_COM"/>
    <x v="0"/>
  </r>
  <r>
    <s v="COMLATM1-64"/>
    <s v="LATCH,PU"/>
    <s v="LATCH,PULL TAB,3/4 PNL THK LAM# 20-118121-00"/>
    <s v="LATCH,PULL TAB,3/4 PNL THK LAM# 20-118121-00"/>
    <s v="COM"/>
    <s v="EA"/>
    <s v="P"/>
    <b v="0"/>
    <s v="HARDWARE"/>
    <b v="0"/>
    <b v="0"/>
    <b v="0"/>
    <b v="1"/>
    <n v="5"/>
    <s v="PULL TAB,3/4 PNL THK LAM# 20-118121-00"/>
    <m/>
    <x v="11"/>
    <s v="HARDWARE_COM"/>
    <x v="0"/>
  </r>
  <r>
    <s v="COMLATV7-20-101-50SOU"/>
    <s v="LATCH, D"/>
    <s v="LATCH, DRAW, NON-LOCKING OEM# V7-20-101-50 SOUTHCO AMAT# 3960-00172"/>
    <s v="LATCH, DRAW, NON-LOCKING OEM# V7-20-101-50 SOUTHCO AMAT# 3960-00172"/>
    <s v="COM"/>
    <s v="EA"/>
    <s v="P"/>
    <b v="0"/>
    <s v="HARDWARE"/>
    <b v="0"/>
    <b v="0"/>
    <b v="0"/>
    <b v="1"/>
    <n v="5"/>
    <s v=" DRAW, NON-LOCKING OEM# V7-20-101-50 SOUTHCO AMAT# 3960-00172"/>
    <m/>
    <x v="48"/>
    <s v="HARDWARE_COM"/>
    <x v="0"/>
  </r>
  <r>
    <s v="COMLBL785-185046-002"/>
    <s v="LBL SHRI"/>
    <s v="LBL SHRINK SLEEVE SET NOZ STACK NC LAM# 785-185046-002"/>
    <s v="LBL SHRINK SLEEVE SET NOZ STACK NC LAM# 785-185046-002"/>
    <s v="COM"/>
    <s v="EA"/>
    <s v="P"/>
    <b v="0"/>
    <s v="HARDWARE"/>
    <b v="0"/>
    <b v="0"/>
    <b v="0"/>
    <b v="1"/>
    <n v="0"/>
    <s v="LBL"/>
    <m/>
    <x v="45"/>
    <s v="HARDWARE_COM"/>
    <x v="0"/>
  </r>
  <r>
    <s v="COMLBL785-185047-001"/>
    <s v="LBL SHRI"/>
    <s v="LBL SHRINK SLEEVE SET NOZ STACK DS LAM# 785-185047-001"/>
    <s v="LBL SHRINK SLEEVE SET NOZ STACK DS LAM# 785-185047-001"/>
    <s v="COM"/>
    <s v="EA"/>
    <s v="P"/>
    <b v="0"/>
    <s v="HARDWARE"/>
    <b v="0"/>
    <b v="0"/>
    <b v="0"/>
    <b v="1"/>
    <n v="0"/>
    <s v="LBL"/>
    <m/>
    <x v="45"/>
    <s v="HARDWARE_COM"/>
    <x v="0"/>
  </r>
  <r>
    <s v="COMLBL785-185047-001CUSTOM"/>
    <s v="LBL,SHRI"/>
    <s v="LBL,SHRINK SLEEVE SET,NOZ STACK DS"/>
    <s v="LBL,SHRINK SLEEVE SET,NOZ STACK DS"/>
    <s v="COM"/>
    <s v="EA"/>
    <s v="P"/>
    <b v="0"/>
    <s v="HARDWARE"/>
    <b v="0"/>
    <b v="0"/>
    <b v="0"/>
    <b v="1"/>
    <n v="3"/>
    <s v="SHRINK SLEEVE SET,NOZ STACK DS"/>
    <m/>
    <x v="45"/>
    <s v="HARDWARE_COM"/>
    <x v="0"/>
  </r>
  <r>
    <s v="COMLCHSST790-047550-001"/>
    <s v="LCH,DRAW"/>
    <s v="LCH,DRAW,SS,501 SERIES W/VINYL GRIP LAM# 790-047550-001 OEM# A1-10-501-50"/>
    <s v="LCH,DRAW,SS,501 SERIES W/VINYL GRIP LAM# 790-047550-001 OEM# A1-10-501-50"/>
    <s v="COM"/>
    <s v="EA"/>
    <s v="P"/>
    <b v="0"/>
    <s v="HARDWARE"/>
    <b v="0"/>
    <b v="0"/>
    <b v="0"/>
    <b v="1"/>
    <n v="3"/>
    <s v="DRAW,SS,501 SERIES W/VINYL GRIP LAM# 790-047550-001 OEM# A1-10-501-50"/>
    <m/>
    <x v="3"/>
    <s v="HARDWARE_COM"/>
    <x v="0"/>
  </r>
  <r>
    <s v="COMLE120140ARH1B01PCTNSK"/>
    <s v="OEM# LE1"/>
    <s v="SLIDE LINEAR 95MM STROKE SLIDE LINEAR 95MM STROKE LE120AR SERIES OEM# LE120AR SERIES AMAT# 3760-00149"/>
    <s v="SLIDE LINEAR 95MM STROKE SLIDE LINEAR 95MM STROKE LE120AR SERIES OEM# LE120AR SERIES AMAT# 3760-00149"/>
    <s v="COM"/>
    <s v="EA"/>
    <s v="P"/>
    <b v="0"/>
    <s v="HARDWARE"/>
    <b v="0"/>
    <b v="0"/>
    <b v="0"/>
    <b v="1"/>
    <n v="0"/>
    <s v="SLIDE"/>
    <m/>
    <x v="48"/>
    <s v="HARDWARE_COM"/>
    <x v="0"/>
  </r>
  <r>
    <s v="COMLEMNS10-100MIS"/>
    <s v="LEMNS10-"/>
    <s v="LEMNS10-100, MISUMI, LEVELING PAD, 304 SST AMAT # 3480-01419"/>
    <s v="LEMNS10-100, MISUMI, LEVELING PAD, 304 SST AMAT # 3480-01419"/>
    <s v="COM"/>
    <s v="EA"/>
    <s v="P"/>
    <b v="0"/>
    <s v="HARDWARE"/>
    <b v="0"/>
    <b v="0"/>
    <b v="0"/>
    <b v="1"/>
    <n v="0"/>
    <s v="LEMNS10-100,"/>
    <m/>
    <x v="48"/>
    <s v="HARDWARE_COM"/>
    <x v="0"/>
  </r>
  <r>
    <s v="COMLEN62606"/>
    <s v="WINDOW B"/>
    <s v="WINDOW BK7 1/4 WV 75MM DIA UNCTD Edmud stock lens# 62-606"/>
    <s v="WINDOW BK7 1/4 WV 75MM DIA UNCTD Edmud stock lens# 62-606"/>
    <s v="COM"/>
    <s v="EA"/>
    <s v="P"/>
    <b v="0"/>
    <s v="HARDWARE"/>
    <b v="0"/>
    <b v="0"/>
    <b v="0"/>
    <b v="1"/>
    <n v="0"/>
    <s v="WINDOW"/>
    <m/>
    <x v="3"/>
    <s v="HARDWARE_COM"/>
    <x v="0"/>
  </r>
  <r>
    <s v="COMLEN804976013MEL"/>
    <s v="OPT FLAT"/>
    <s v="OPT FLAT MIRROR 25MM SQ X 1MM THK AMAT # 1120-01111 OEM # 804976013 OEM MELLES GRIOT"/>
    <s v="OPT FLAT MIRROR 25MM SQ X 1MM THK AMAT # 1120-01111 OEM # 804976013 OEM MELLES GRIOT"/>
    <s v="COM"/>
    <s v="EA"/>
    <s v="P"/>
    <b v="0"/>
    <s v="HARDWARE"/>
    <b v="0"/>
    <b v="0"/>
    <b v="0"/>
    <b v="1"/>
    <n v="0"/>
    <s v="OPT"/>
    <m/>
    <x v="48"/>
    <s v="HARDWARE_COM"/>
    <x v="0"/>
  </r>
  <r>
    <s v="COMLENGLANATN-BK7"/>
    <s v="WINDOW 7"/>
    <s v="WINDOW 75MM DIA VIEWPORT_WIND_N-BK7 LAM# 839-329109-003-A03 BOROSILICATE# N-BK7"/>
    <s v="WINDOW 75MM DIA VIEWPORT_WIND_N-BK7 LAM# 839-329109-003-A03 BOROSILICATE# N-BK7"/>
    <s v="COM"/>
    <s v="EA"/>
    <s v="P"/>
    <b v="0"/>
    <s v="HARDWARE"/>
    <b v="0"/>
    <b v="0"/>
    <b v="0"/>
    <b v="1"/>
    <n v="0"/>
    <s v="WINDOW"/>
    <m/>
    <x v="3"/>
    <s v="HARDWARE_COM"/>
    <x v="0"/>
  </r>
  <r>
    <s v="COMLENQ1LQP001MEL"/>
    <s v="LENSPLAN"/>
    <s v="LENSPLANO-CONVEX F50MM 25MMD UV-GRADE SILICA AMAT # 3440-01075  OEM # 01 LQP 001 OEM # MELLES GRIOT"/>
    <s v="LENSPLANO-CONVEX F50MM 25MMD UV-GRADE SILICA AMAT # 3440-01075  OEM # 01 LQP 001 OEM # MELLES GRIOT"/>
    <s v="COM"/>
    <s v="EA"/>
    <s v="P"/>
    <b v="0"/>
    <s v="HARDWARE"/>
    <b v="0"/>
    <b v="0"/>
    <b v="0"/>
    <b v="1"/>
    <n v="0"/>
    <s v="LENSPLANO-CONVEX"/>
    <m/>
    <x v="48"/>
    <s v="HARDWARE_COM"/>
    <x v="0"/>
  </r>
  <r>
    <s v="COMLENS3440-00081"/>
    <s v="LENS PLA"/>
    <s v="LENS PLANO CONVEX F62.5MM 25MM-DIA UV-GRADE FUSED SILICA AMAT# 3440-00081"/>
    <s v="LENS PLANO CONVEX F62.5MM 25MM-DIA UV-GRADE FUSED SILICA AMAT# 3440-00081"/>
    <s v="COM"/>
    <s v="EA"/>
    <s v="P"/>
    <b v="0"/>
    <s v="HARDWARE"/>
    <b v="0"/>
    <b v="0"/>
    <b v="0"/>
    <b v="1"/>
    <n v="0"/>
    <s v="LENS"/>
    <m/>
    <x v="48"/>
    <s v="HARDWARE_COM"/>
    <x v="0"/>
  </r>
  <r>
    <s v="COMLENSE39-F1"/>
    <s v="OPTICAL"/>
    <s v="OPTICAL LIGHT GUIDE LENS  OEM  E39-F1  LAM PN#  2001240-0 GRAINGER # 6C789"/>
    <s v="OPTICAL LIGHT GUIDE LENS  OEM  E39-F1  LAM PN#  2001240-0 GRAINGER # 6C789"/>
    <s v="COM"/>
    <s v="EA"/>
    <s v="P"/>
    <b v="0"/>
    <s v="HARDWARE"/>
    <b v="0"/>
    <b v="0"/>
    <b v="0"/>
    <b v="1"/>
    <n v="0"/>
    <s v="OPTICAL"/>
    <m/>
    <x v="3"/>
    <s v="HARDWARE_COM"/>
    <x v="0"/>
  </r>
  <r>
    <s v="COMLOCCL-4-BLPT-1.50-S-2BALL-CCAR"/>
    <s v="PIN BALL"/>
    <s v="PIN BALL LOCK T-HDL QK-REL 1/4DIA X 1.5L AMAT# 3550-00101 CARRL# CL-4-BLPT-1.50-S-2BALL-C"/>
    <s v="PIN BALL LOCK T-HDL QK-REL 1/4DIA X 1.5L AMAT# 3550-00101 CARRL# CL-4-BLPT-1.50-S-2BALL-C"/>
    <s v="COM"/>
    <s v="EA"/>
    <s v="P"/>
    <b v="0"/>
    <s v="HARDWARE"/>
    <b v="0"/>
    <b v="0"/>
    <b v="0"/>
    <b v="1"/>
    <n v="0"/>
    <s v="PIN"/>
    <m/>
    <x v="48"/>
    <s v="HARDWARE_COM"/>
    <x v="3"/>
  </r>
  <r>
    <s v="COMLOCITE40120G"/>
    <s v="LOCITE 4"/>
    <s v="LOCITE 401 PRISM, 20g bottle"/>
    <s v="LOCITE 401 PRISM, 20g bottle"/>
    <s v="COM"/>
    <s v="EA"/>
    <s v="P"/>
    <b v="0"/>
    <s v="HARDWARE"/>
    <b v="0"/>
    <b v="0"/>
    <b v="0"/>
    <b v="1"/>
    <n v="0"/>
    <s v="LOCITE"/>
    <m/>
    <x v="3"/>
    <s v="HARDWARE_COM"/>
    <x v="0"/>
  </r>
  <r>
    <s v="COMLOCVB803Z-BS14"/>
    <s v="JB 8-POR"/>
    <s v="JB 8-PORT SNAP LOCK TURK P/N VB803Z-BS14 LAM# 668-130461-001"/>
    <s v="JB 8-PORT SNAP LOCK TURK P/N VB803Z-BS14 LAM# 668-130461-001"/>
    <s v="COM"/>
    <s v="EA"/>
    <s v="P"/>
    <b v="0"/>
    <s v="HARDWARE"/>
    <b v="0"/>
    <b v="0"/>
    <b v="0"/>
    <b v="1"/>
    <n v="0"/>
    <s v="JB"/>
    <m/>
    <x v="3"/>
    <s v="HARDWARE_COM"/>
    <x v="0"/>
  </r>
  <r>
    <s v="COMLPMM-S5-CPEN"/>
    <s v="TIE MOUN"/>
    <s v="TIE MOUNT .40X.32X.10 #5SCR NYL NAT AMAT# 1330-00028"/>
    <s v="TIE MOUNT .40X.32X.10 #5SCR NYL NAT AMAT# 1330-00028"/>
    <s v="COM"/>
    <s v="EA"/>
    <s v="P"/>
    <b v="0"/>
    <s v="HARDWARE"/>
    <b v="0"/>
    <b v="0"/>
    <b v="0"/>
    <b v="1"/>
    <n v="0"/>
    <s v="TIE"/>
    <m/>
    <x v="48"/>
    <s v="HARDWARE_COM"/>
    <x v="0"/>
  </r>
  <r>
    <s v="COMLUP25I0X23I5UV"/>
    <s v="LENSPLAN"/>
    <s v="LENSPLANO-CONVEX F50MM 25MMD AMAT#3440-01075 OEM#LUP-25.0-23.5-UV UV-GRADE SILICA OEM IDEX Corp"/>
    <s v="LENSPLANO-CONVEX F50MM 25MMD AMAT#3440-01075 OEM#LUP-25.0-23.5-UV UV-GRADE SILICA OEM IDEX Corp"/>
    <s v="COM"/>
    <s v="EA"/>
    <s v="P"/>
    <b v="0"/>
    <s v="HARDWARE"/>
    <b v="0"/>
    <b v="0"/>
    <b v="0"/>
    <b v="1"/>
    <n v="0"/>
    <s v="LENSPLANO-CONVEX"/>
    <m/>
    <x v="48"/>
    <s v="HARDWARE_COM"/>
    <x v="0"/>
  </r>
  <r>
    <s v="COMLYRNYLNBLK2019T11"/>
    <s v="NYLON LA"/>
    <s v="NYLON LANYARD NOT FOR LIFTING, LOOP X EYE AMAT# 3660-00061 OEM# 2019T11"/>
    <s v="NYLON LANYARD NOT FOR LIFTING, LOOP X EYE AMAT# 3660-00061 OEM# 2019T11"/>
    <s v="HARD"/>
    <s v="EA"/>
    <s v="P"/>
    <b v="0"/>
    <s v="HARDWARE"/>
    <b v="0"/>
    <b v="0"/>
    <b v="0"/>
    <b v="1"/>
    <n v="0"/>
    <s v="NYLON"/>
    <m/>
    <x v="48"/>
    <s v="HARDWARE_COM"/>
    <x v="0"/>
  </r>
  <r>
    <s v="COMMAG.187ADA"/>
    <s v="Magnet d"/>
    <s v="Magnet disk 0.5625 Dia X 0.125 Thick Neodymium NKL PLT"/>
    <s v="Magnet disk 0.5625 Dia X 0.125 Thick Neodymium NKL PLT"/>
    <s v="COM"/>
    <s v="EA"/>
    <s v="P"/>
    <b v="0"/>
    <s v="HARDWARE"/>
    <b v="0"/>
    <b v="0"/>
    <b v="0"/>
    <b v="1"/>
    <n v="0"/>
    <s v="Magnet"/>
    <m/>
    <x v="44"/>
    <s v="HARDWARE_COM"/>
    <x v="0"/>
  </r>
  <r>
    <s v="COMMAG35DNE1204-NIMSM"/>
    <s v="MAGNET O"/>
    <s v="MAGNET OEM# 35DNE1204-NI CUST# BD336947NL-01"/>
    <s v="MAGNET OEM# 35DNE1204-NI CUST# BD336947NL-01"/>
    <s v="COM"/>
    <s v="EA"/>
    <s v="P"/>
    <b v="0"/>
    <s v="HARDWARE"/>
    <b v="0"/>
    <b v="0"/>
    <b v="0"/>
    <b v="1"/>
    <n v="0"/>
    <s v="MAGNET"/>
    <m/>
    <x v="44"/>
    <s v="HARDWARE_COM"/>
    <x v="0"/>
  </r>
  <r>
    <s v="COMMAG50B0104ADA"/>
    <s v="MAGNET D"/>
    <s v="MAGNET DISC, .187DIA X .125 THK, NEODYMIUM, NKL PLT OEM# 50B0104 AMAT# 1030-00087"/>
    <s v="MAGNET DISC, .187DIA X .125 THK, NEODYMIUM, NKL PLT OEM# 50B0104 AMAT# 1030-00087"/>
    <s v="COM"/>
    <s v="EA"/>
    <s v="P"/>
    <b v="0"/>
    <s v="HARDWARE"/>
    <b v="0"/>
    <b v="0"/>
    <b v="0"/>
    <b v="1"/>
    <n v="0"/>
    <s v="MAGNET"/>
    <m/>
    <x v="48"/>
    <s v="HARDWARE_COM"/>
    <x v="0"/>
  </r>
  <r>
    <s v="COMMAG50B0115ADA"/>
    <s v="MAGNET O"/>
    <s v="MAGNET OD.250 LENGHT.250 NICKEL PLATING  OEM # 50B0115 AMAT #  1030-00085"/>
    <s v="MAGNET OD.250 LENGHT.250 NICKEL PLATING  OEM # 50B0115 AMAT #  1030-00085"/>
    <s v="COM"/>
    <s v="EA"/>
    <s v="P"/>
    <b v="0"/>
    <s v="HARDWARE"/>
    <b v="0"/>
    <b v="0"/>
    <b v="0"/>
    <b v="1"/>
    <n v="0"/>
    <s v="MAGNET"/>
    <m/>
    <x v="48"/>
    <s v="HARDWARE_COM"/>
    <x v="0"/>
  </r>
  <r>
    <s v="COMMAG50B0389ADA"/>
    <s v="MAGNET D"/>
    <s v="MAGNET DISK .375DIA X .06THK NEODYMIUM N AMAT# 1030-00060 ADAMS MAGNETIC# 50B0389"/>
    <s v="MAGNET DISK .375DIA X .06THK NEODYMIUM N AMAT# 1030-00060 ADAMS MAGNETIC# 50B0389"/>
    <s v="COM"/>
    <s v="EA"/>
    <s v="P"/>
    <b v="0"/>
    <s v="HARDWARE"/>
    <b v="0"/>
    <b v="0"/>
    <b v="0"/>
    <b v="1"/>
    <n v="0"/>
    <s v="MAGNET"/>
    <m/>
    <x v="48"/>
    <s v="HARDWARE_COM"/>
    <x v="0"/>
  </r>
  <r>
    <s v="COMMAG5736K41MCM"/>
    <s v="STEEL EN"/>
    <s v="STEEL ENCASED ULTRA-HIGH-TEMPERATURE ALNICO MAGNET, GR 5, 6-32 THD, 1/2&quot; DIA X 1/2 LG, ALNICO, STEEL CASE, 2.5LBS PULL AMAT # 3480-01797 OEM # 5736K41"/>
    <s v="STEEL ENCASED ULTRA-HIGH-TEMPERATURE ALNICO MAGNET, GR 5, 6-32 THD, 1/2&quot; DIA X 1/2 LG, ALNICO, STEEL CASE, 2.5LBS PULL AMAT # 3480-01797 OEM # 5736K41"/>
    <s v="COM"/>
    <s v="EA"/>
    <s v="P"/>
    <b v="0"/>
    <s v="HARDWARE"/>
    <b v="0"/>
    <b v="0"/>
    <b v="0"/>
    <b v="1"/>
    <n v="0"/>
    <s v="STEEL"/>
    <m/>
    <x v="48"/>
    <s v="HARDWARE_COM"/>
    <x v="0"/>
  </r>
  <r>
    <s v="COMMAGBAM029A"/>
    <s v="MAGNET S"/>
    <s v="MAGNET SENSOR, PART# BAM029A, CAMPBELL &amp; GEORGE"/>
    <s v="MAGNET SENSOR, PART# BAM029A, CAMPBELL &amp; GEORGE"/>
    <s v="COM"/>
    <s v="EA"/>
    <s v="P"/>
    <b v="0"/>
    <s v="HARDWARE"/>
    <b v="0"/>
    <b v="0"/>
    <b v="0"/>
    <b v="1"/>
    <n v="0"/>
    <s v="MAGNET"/>
    <m/>
    <x v="44"/>
    <s v="HARDWARE_COM"/>
    <x v="0"/>
  </r>
  <r>
    <s v="COMMAGCMS-M-BH"/>
    <s v="MAGNET,N"/>
    <s v="MAGNET,NON-CONTACT,SAFETY SWITCH LAM# 22-340493-00 BUCHANAN AUTOMATION# CMS-M-BH"/>
    <s v="MAGNET,NON-CONTACT,SAFETY SWITCH LAM# 22-340493-00 BUCHANAN AUTOMATION# CMS-M-BH"/>
    <s v="COM"/>
    <s v="EA"/>
    <s v="P"/>
    <b v="0"/>
    <s v="HARDWARE"/>
    <b v="0"/>
    <b v="0"/>
    <b v="0"/>
    <b v="1"/>
    <n v="6"/>
    <s v="NON-CONTACT,SAFETY SWITCH LAM# 22-340493-00 BUCHANAN AUTOMATION# CMS-M-BH"/>
    <m/>
    <x v="44"/>
    <s v="HARDWARE_COM"/>
    <x v="0"/>
  </r>
  <r>
    <s v="COMMAGD3X8"/>
    <s v="OEM# D3X"/>
    <s v="MAGNET 3/16&quot;X3/2&quot;OEM# D3X8"/>
    <s v="MAGNET 3/16&quot;X3/2&quot;OEM# D3X8"/>
    <s v="COM"/>
    <s v="EA"/>
    <s v="P"/>
    <b v="0"/>
    <s v="HARDWARE"/>
    <b v="0"/>
    <b v="0"/>
    <b v="0"/>
    <b v="1"/>
    <n v="0"/>
    <s v="MAGNET"/>
    <m/>
    <x v="44"/>
    <s v="HARDWARE_COM"/>
    <x v="0"/>
  </r>
  <r>
    <s v="COMMAGNEO50B0369"/>
    <s v="ADAMS MA"/>
    <s v="ADAMS MAGNETIC# 50B0369 MATERIAL NEO3512"/>
    <s v="ADAMS MAGNETIC# 50B0369 MATERIAL NEO3512"/>
    <s v="COM"/>
    <s v="EA"/>
    <s v="P"/>
    <b v="0"/>
    <s v="HARDWARE"/>
    <b v="0"/>
    <b v="0"/>
    <b v="0"/>
    <b v="1"/>
    <n v="0"/>
    <s v="ADAMS"/>
    <m/>
    <x v="44"/>
    <s v="HARDWARE_COM"/>
    <x v="0"/>
  </r>
  <r>
    <s v="COMMAGNET57295K77MCM"/>
    <s v="Ultra-Hi"/>
    <s v="Ultra-High-Temp Alnico 8 Disc Magnet 1/2&quot; Diameter, .40 Pull lbs  AMAT#  1030-00059  MC#  57295K77"/>
    <s v="Ultra-High-Temp Alnico 8 Disc Magnet 1/2&quot; Diameter, .40 Pull lbs  AMAT#  1030-00059  MC#  57295K77"/>
    <s v="COM"/>
    <s v="EA"/>
    <s v="P"/>
    <b v="0"/>
    <s v="HARDWARE"/>
    <b v="0"/>
    <b v="0"/>
    <b v="0"/>
    <b v="1"/>
    <n v="0"/>
    <s v="Ultra-High-Temp"/>
    <m/>
    <x v="48"/>
    <s v="HARDWARE_COM"/>
    <x v="0"/>
  </r>
  <r>
    <s v="COMMAGPN02-20-412-10"/>
    <s v="CATCH, M"/>
    <s v="CATCH, MAGNETIC, ROUND SNAP-IN SOUTHCO# 02-20-412-10 AMAT# 3180-01035"/>
    <s v="CATCH, MAGNETIC, ROUND SNAP-IN SOUTHCO# 02-20-412-10 AMAT# 3180-01035"/>
    <s v="COM"/>
    <s v="EA"/>
    <s v="P"/>
    <b v="0"/>
    <s v="HARDWARE"/>
    <b v="0"/>
    <b v="0"/>
    <b v="0"/>
    <b v="1"/>
    <n v="5"/>
    <s v=" MAGNETIC, ROUND SNAP-IN SOUTHCO# 02-20-412-10 AMAT# 3180-01035"/>
    <m/>
    <x v="48"/>
    <s v="HARDWARE_COM"/>
    <x v="0"/>
  </r>
  <r>
    <s v="673-091126-023"/>
    <s v="ferrule"/>
    <s v="FERRULE WIRE END. INS, ORN 20-24AWG, LAM# 673-091126-023"/>
    <s v="FERRULE WIRE END. INS, ORN 20-24AWG, LAM# 673-091126-023"/>
    <s v="Raw"/>
    <s v="EA"/>
    <s v="M"/>
    <b v="0"/>
    <m/>
    <b v="0"/>
    <b v="0"/>
    <b v="0"/>
    <b v="1"/>
    <n v="0"/>
    <s v="FERRULE"/>
    <m/>
    <x v="3"/>
    <s v="_673"/>
    <x v="0"/>
  </r>
  <r>
    <s v="680-001096-013"/>
    <s v="tbg, shr"/>
    <s v="TBG, SHRINK WRAP, 3/16 OD LAM# 680-001096-013 MC # 7864K42"/>
    <s v="TBG, SHRINK WRAP, 3/16 OD LAM# 680-001096-013 MC # 7864K42"/>
    <s v="Raw"/>
    <s v="EA"/>
    <s v="M"/>
    <b v="0"/>
    <m/>
    <b v="0"/>
    <b v="0"/>
    <b v="0"/>
    <b v="1"/>
    <n v="3"/>
    <s v=" SHRINK WRAP, 3/16 OD LAM# 680-001096-013 MC # 7864K42"/>
    <m/>
    <x v="3"/>
    <s v="_680"/>
    <x v="0"/>
  </r>
  <r>
    <s v="COMORIM016000610SD551GRE"/>
    <s v="ORING OE"/>
    <s v="ORING OEM# M016000610SD551 LAM# 734-135238-005"/>
    <s v="ORING OEM# M016000610SD551 LAM# 734-135238-005"/>
    <s v="COM"/>
    <s v="EA"/>
    <s v="P"/>
    <b v="0"/>
    <s v="HARDWARE"/>
    <b v="0"/>
    <b v="0"/>
    <b v="0"/>
    <b v="1"/>
    <n v="0"/>
    <s v="ORING"/>
    <m/>
    <x v="40"/>
    <s v="HARDWARE_COM"/>
    <x v="0"/>
  </r>
  <r>
    <s v="COMORIM030006934SD551GRE"/>
    <s v="O-RING,C"/>
    <s v="O-RING,BLACK CHEMRAZ,551,69.34MM X 3MM OEM# M030006934SD551 LAM# 734-147662-001 �"/>
    <s v="O-RING,BLACK CHEMRAZ,551,69.34MM X 3MM OEM# M030006934SD551 LAM# 734-147662-001 �"/>
    <s v="COM"/>
    <s v="EA"/>
    <s v="P"/>
    <b v="0"/>
    <s v="HARDWARE"/>
    <b v="0"/>
    <b v="0"/>
    <b v="0"/>
    <b v="1"/>
    <n v="6"/>
    <s v="BLACK CHEMRAZ,551,69.34MM X 3MM OEM# M030006934SD551 LAM# 734-147662-001 �"/>
    <m/>
    <x v="40"/>
    <s v="HARDWARE_COM"/>
    <x v="0"/>
  </r>
  <r>
    <s v="COMPGT30400ZNPOD01KK"/>
    <s v="CASTER;S"/>
    <s v="CASTER;SWIVEL;3X1-1/4 POLY-O WHL;PB;HOLLOWKINGPIN;TTL LK OEM#  PGT30400ZNPOD01KK  MFG#  CALIFORNIA CASTER  LAM PN#  790-144185-001"/>
    <s v="CASTER;SWIVEL;3X1-1/4 POLY-O WHL;PB;HOLLOWKINGPIN;TTL LK OEM#  PGT30400ZNPOD01KK  MFG#  CALIFORNIA CASTER  LAM PN#  790-144185-001"/>
    <s v="COM"/>
    <s v="EA"/>
    <s v="P"/>
    <b v="0"/>
    <s v="HARDWARE"/>
    <b v="0"/>
    <b v="0"/>
    <b v="0"/>
    <b v="1"/>
    <n v="0"/>
    <s v="CASTER;SWIVEL;3X1-1/4"/>
    <m/>
    <x v="8"/>
    <s v="HARDWARE_COM"/>
    <x v="0"/>
  </r>
  <r>
    <s v="COMPLUSSFRSM16VIL"/>
    <s v="COMPONEN"/>
    <s v="COMPONENT  VILER : LEVER TYPE STUBBY STEEL PLUNGERS VILER PART # SSFRSM16 LAM# 790-142503-001"/>
    <s v="COMPONENT  VILER : LEVER TYPE STUBBY STEEL PLUNGERS VILER PART # SSFRSM16 LAM# 790-142503-001"/>
    <s v="COM"/>
    <s v="EA"/>
    <s v="P"/>
    <b v="0"/>
    <s v="HARDWARE"/>
    <b v="0"/>
    <b v="0"/>
    <b v="0"/>
    <b v="1"/>
    <n v="0"/>
    <s v="COMPONENT"/>
    <m/>
    <x v="3"/>
    <s v=""/>
    <x v="0"/>
  </r>
  <r>
    <s v="COMPLUSSTNAT5/1618XI625"/>
    <s v="PLGR,HAN"/>
    <s v="PLGR,HAND-RETRACTABLE,5/16-18THD,KNRL HD, OEM# CL-5-HRP-S, CARR LANE MANUFACTURING CO. LAM# 726-260024-002"/>
    <s v="PLGR,HAND-RETRACTABLE,5/16-18THD,KNRL HD, OEM# CL-5-HRP-S, CARR LANE MANUFACTURING CO. LAM# 726-260024-002"/>
    <s v="COM"/>
    <s v="EA"/>
    <s v="P"/>
    <b v="0"/>
    <s v="HARDWARE"/>
    <b v="0"/>
    <b v="0"/>
    <b v="0"/>
    <b v="1"/>
    <n v="4"/>
    <s v="HAND-RETRACTABLE,5/16-18THD,KNRL HD, OEM# CL-5-HRP-S, CARR LANE MANUFACTURING CO. LAM# 726-260024-002"/>
    <m/>
    <x v="12"/>
    <s v="HARDWARE_COM"/>
    <x v="0"/>
  </r>
  <r>
    <s v="COMPVCAP-566-1-CLEARTAK"/>
    <s v="TAKIGEN"/>
    <s v="TAKIGEN PVC HANDLE CLEAR   OEM#  AP-566-1-CLEAR  LAM#  790-128294-001"/>
    <s v="TAKIGEN PVC HANDLE CLEAR   OEM#  AP-566-1-CLEAR  LAM#  790-128294-001"/>
    <s v="COM"/>
    <s v="EA"/>
    <s v="P"/>
    <b v="0"/>
    <s v="HARDWARE"/>
    <b v="0"/>
    <b v="0"/>
    <b v="0"/>
    <b v="1"/>
    <n v="0"/>
    <s v="TAKIGEN"/>
    <m/>
    <x v="3"/>
    <s v="HARDWARE_COM"/>
    <x v="5"/>
  </r>
  <r>
    <s v="COMREFR-8KEY"/>
    <s v="REFLECTO"/>
    <s v="REFLECTOR, PFA COVERED  KEYENCE# R-8 LAM# 795-082688-001"/>
    <s v="REFLECTOR, PFA COVERED  KEYENCE# R-8 LAM# 795-082688-001"/>
    <s v="COM"/>
    <s v="EA"/>
    <s v="P"/>
    <b v="0"/>
    <s v="HARDWARE"/>
    <b v="0"/>
    <b v="0"/>
    <b v="0"/>
    <b v="1"/>
    <n v="9"/>
    <s v=" PFA COVERED  KEYENCE# R-8 LAM# 795-082688-001"/>
    <m/>
    <x v="5"/>
    <s v="HARDWARE_COM"/>
    <x v="0"/>
  </r>
  <r>
    <s v="COMSEARUB1129A989MCM"/>
    <s v="High-Tem"/>
    <s v="High-Temperature Rubber Seal Flange-Mount with Adhesive, Hollow, 3/8&quot; Overall Width, 1/8&quot; High 5 FT LONG each BLACK_x001e_LAM# 734-307965-001 MCMC# 1129A989"/>
    <s v="High-Temperature Rubber Seal Flange-Mount with Adhesive, Hollow, 3/8&quot; Overall Width, 1/8&quot; High 5 FT LONG each BLACK_x001e_LAM# 734-307965-001 MCMC# 1129A989"/>
    <s v="COM"/>
    <s v="EA"/>
    <s v="P"/>
    <b v="0"/>
    <s v="HARDWARE"/>
    <b v="0"/>
    <b v="0"/>
    <b v="0"/>
    <b v="1"/>
    <n v="0"/>
    <s v="High-Temperature"/>
    <m/>
    <x v="3"/>
    <s v="HARDWARE_COM"/>
    <x v="0"/>
  </r>
  <r>
    <s v="COMSEN03-417692-03DCE"/>
    <s v="SENSOR A"/>
    <s v="SENSOR ASSY,GENERIC APT,VAC SENSOR,SBR-3 LAM# 03-417692-03"/>
    <s v="SENSOR ASSY,GENERIC APT,VAC SENSOR,SBR-3 LAM# 03-417692-03"/>
    <s v="COM"/>
    <s v="EA"/>
    <s v="P"/>
    <b v="0"/>
    <s v="HARDWARE"/>
    <b v="0"/>
    <b v="0"/>
    <b v="0"/>
    <b v="1"/>
    <n v="0"/>
    <s v="SENSOR"/>
    <m/>
    <x v="36"/>
    <s v="HARDWARE_COM"/>
    <x v="0"/>
  </r>
  <r>
    <s v="COMSEN34-375681-00"/>
    <s v="LAM# 34-"/>
    <s v="SENSOR,PRESSURE,24VDC,-100KPA,PLUG-IN RE LAM# 34-375681-00"/>
    <s v="SENSOR,PRESSURE,24VDC,-100KPA,PLUG-IN RE LAM# 34-375681-00"/>
    <s v="COM"/>
    <s v="EA"/>
    <s v="P"/>
    <b v="0"/>
    <s v="HARDWARE"/>
    <b v="0"/>
    <b v="0"/>
    <b v="0"/>
    <b v="1"/>
    <n v="6"/>
    <s v="PRESSURE,24VDC,-100KPA,PLUG-IN RE LAM# 34-375681-00"/>
    <m/>
    <x v="29"/>
    <s v="HARDWARE_COM"/>
    <x v="0"/>
  </r>
  <r>
    <s v="COMSEN34-382273-00"/>
    <s v="SENSOR,S"/>
    <s v="SENSOR,SOLID STATE,3-WIRE,NPN,APC CONN,A LAM# 34-382273-00"/>
    <s v="SENSOR,SOLID STATE,3-WIRE,NPN,APC CONN,A LAM# 34-382273-00"/>
    <s v="COM"/>
    <s v="EA"/>
    <s v="P"/>
    <b v="0"/>
    <s v="HARDWARE"/>
    <b v="0"/>
    <b v="0"/>
    <b v="0"/>
    <b v="1"/>
    <n v="6"/>
    <s v="SOLID STATE,3-WIRE,NPN,APC CONN,A LAM# 34-382273-00"/>
    <m/>
    <x v="4"/>
    <s v="HARDWARE_COM"/>
    <x v="0"/>
  </r>
  <r>
    <s v="COMSEN57135-000HAM"/>
    <s v="SENSOR A"/>
    <s v="SENSOR ACTUATOR  HAMLIN - 57135-000  LAM# 768-095454-001 Newark# 05M4558"/>
    <s v="SENSOR ACTUATOR  HAMLIN - 57135-000  LAM# 768-095454-001 Newark# 05M4558"/>
    <s v="COM"/>
    <s v="EA"/>
    <s v="P"/>
    <b v="0"/>
    <s v="HARDWARE"/>
    <b v="0"/>
    <b v="0"/>
    <b v="0"/>
    <b v="1"/>
    <n v="0"/>
    <s v="SENSOR"/>
    <m/>
    <x v="3"/>
    <s v="HARDWARE_COM"/>
    <x v="0"/>
  </r>
  <r>
    <s v="COMSEN76-417692-03"/>
    <s v="SCHEM,SE"/>
    <s v="SCHEM,SENSOR ASSY,GENERIC APT,VAC SENSOR LAM# 76-417692-03"/>
    <s v="SCHEM,SENSOR ASSY,GENERIC APT,VAC SENSOR LAM# 76-417692-03"/>
    <s v="COM"/>
    <s v="EA"/>
    <s v="P"/>
    <b v="0"/>
    <s v="HARDWARE"/>
    <b v="0"/>
    <b v="0"/>
    <b v="0"/>
    <b v="1"/>
    <n v="5"/>
    <s v="SENSOR ASSY,GENERIC APT,VAC SENSOR LAM# 76-417692-03"/>
    <m/>
    <x v="36"/>
    <s v="HARDWARE_COM"/>
    <x v="0"/>
  </r>
  <r>
    <s v="COMSENBA-01734-1BUC"/>
    <s v="SENSOR,L"/>
    <s v="SENSOR,LEAK DETECTION,PNP,12-24VDC,15MA,Buchanan# BA-01734-1 LAM# 34-381976-00"/>
    <s v="SENSOR,LEAK DETECTION,PNP,12-24VDC,15MA,Buchanan# BA-01734-1 LAM# 34-381976-00"/>
    <s v="COM"/>
    <s v="EA"/>
    <s v="P"/>
    <b v="0"/>
    <s v="HARDWARE"/>
    <b v="0"/>
    <b v="0"/>
    <b v="0"/>
    <b v="1"/>
    <n v="6"/>
    <s v="LEAK DETECTION,PNP,12-24VDC,15MA,Buchanan# BA-01734-1 LAM# 34-381976-00"/>
    <m/>
    <x v="3"/>
    <s v="HARDWARE_COM"/>
    <x v="0"/>
  </r>
  <r>
    <s v="COMSNS59135-1-S-02-AHAM"/>
    <s v="SNSR POS"/>
    <s v="SNSR POSITION HIGH TEMP FLG MTG  HAMLIN# 59135-1-S-02-A  LAM# 679-025375-001"/>
    <s v="SNSR POSITION HIGH TEMP FLG MTG  HAMLIN# 59135-1-S-02-A  LAM# 679-025375-001"/>
    <s v="COM"/>
    <s v="EA"/>
    <s v="P"/>
    <b v="0"/>
    <s v="HARDWARE"/>
    <b v="0"/>
    <b v="0"/>
    <b v="0"/>
    <b v="1"/>
    <n v="0"/>
    <s v="SNSR"/>
    <m/>
    <x v="35"/>
    <s v="HARDWARE_COM"/>
    <x v="0"/>
  </r>
  <r>
    <s v="COMSOUB8-43-3"/>
    <s v="HANDLE,F"/>
    <s v="HANDLE,FRONT MOUNT,SMALL SIZE,ABS,BLK  LAM# 20-340535-00 OEM# SOUB8-43-3 SOUTHCO"/>
    <s v="HANDLE,FRONT MOUNT,SMALL SIZE,ABS,BLK  LAM# 20-340535-00 OEM# SOUB8-43-3 SOUTHCO"/>
    <s v="COM"/>
    <s v="EA"/>
    <s v="P"/>
    <b v="0"/>
    <s v="HARDWARE"/>
    <b v="0"/>
    <b v="0"/>
    <b v="0"/>
    <b v="1"/>
    <n v="6"/>
    <s v="FRONT MOUNT,SMALL SIZE,ABS,BLK  LAM# 20-340535-00 OEM# SOUB8-43-3 SOUTHCO"/>
    <m/>
    <x v="20"/>
    <s v="HARDWARE_COM"/>
    <x v="13"/>
  </r>
  <r>
    <s v="COMTAP4591K11MCM"/>
    <s v="COMPONEN"/>
    <s v="COMPONENT COMMERCIAL GRADE PIPE THREAD SEALANT TAPE 50'L X 1/4&quot; W ,0028 G/CC SPECIFIC GRAVITY_x001e__x001e_AMAT # 3840-01141 MCM # 4591K11 LAM# 22-109265-00"/>
    <s v="COMPONENT COMMERCIAL GRADE PIPE THREAD SEALANT TAPE 50'L X 1/4&quot; W ,0028 G/CC SPECIFIC GRAVITY_x001e__x001e_AMAT # 3840-01141 MCM # 4591K11 LAM# 22-109265-00"/>
    <s v="ASMC"/>
    <s v="EA"/>
    <s v="P"/>
    <b v="0"/>
    <s v="HARDWARE"/>
    <b v="0"/>
    <b v="0"/>
    <b v="0"/>
    <b v="1"/>
    <n v="0"/>
    <s v="COMPONENT"/>
    <m/>
    <x v="48"/>
    <s v=""/>
    <x v="0"/>
  </r>
  <r>
    <s v="COMTRA14584"/>
    <s v="TANK,6GA"/>
    <s v="TANK,6GAL,W/ 3/4&quot;FNPT,15-7/8 X11-7/8 X13_x001e__x001e_Manufactuer# UNITED STATES PLASTIC CORPORATION LAM# 790-A56292-001,Rev A_x001e__x001e_OEM# 14584_x001e__x001e__x001e__x001e_https://www.usplastic.com/catalog/item.aspx?itemid=125269"/>
    <s v="TANK,6GAL,W/ 3/4&quot;FNPT,15-7/8 X11-7/8 X13_x001e__x001e_Manufactuer# UNITED STATES PLASTIC CORPORATION LAM# 790-A56292-001,Rev A_x001e__x001e_OEM# 14584_x001e__x001e__x001e__x001e_https://www.usplastic.com/catalog/item.aspx?itemid=125269"/>
    <s v="COM"/>
    <s v="EA"/>
    <s v="P"/>
    <b v="0"/>
    <s v="HARDWARE"/>
    <b v="0"/>
    <b v="0"/>
    <b v="0"/>
    <b v="1"/>
    <n v="4"/>
    <s v="6GAL,W/ 3/4&quot;FNPT,15-7/8 X11-7/8 X13_x001e__x001e_Manufactuer# UNITED STATES PLASTIC CORPORATION LAM# 790-A56292-001,Rev A_x001e__x001e_OEM# 14584_x001e__x001e__x001e__x001e_https://www.usplastic.com/catalog/item.aspx?itemid=125269"/>
    <m/>
    <x v="34"/>
    <s v="HARDWARE_COM"/>
    <x v="0"/>
  </r>
  <r>
    <s v="COMTRA14657"/>
    <s v="TRAY,12"/>
    <s v="TRAY,12 LG X 12 W X 3IN HGT,1/4IN THK,PP_x001e__x001e_Manufactuer# UNITED STATES PLASTIC CORPORATION_x001e__x001e_OEM# 14657 LAM# 790-A61677-001,Rev B_x001e__x001e__x001e__x001e_https://www.usplastic.com/catalog/item.aspx?itemid=125577"/>
    <s v="TRAY,12 LG X 12 W X 3IN HGT,1/4IN THK,PP_x001e__x001e_Manufactuer# UNITED STATES PLASTIC CORPORATION_x001e__x001e_OEM# 14657 LAM# 790-A61677-001,Rev B_x001e__x001e__x001e__x001e_https://www.usplastic.com/catalog/item.aspx?itemid=125577"/>
    <s v="COM"/>
    <s v="EA"/>
    <s v="P"/>
    <b v="0"/>
    <s v="HARDWARE"/>
    <b v="0"/>
    <b v="0"/>
    <b v="0"/>
    <b v="1"/>
    <n v="4"/>
    <s v="12 LG X 12 W X 3IN HGT,1/4IN THK,PP_x001e__x001e_Manufactuer# UNITED STATES PLASTIC CORPORATION_x001e__x001e_OEM# 14657 LAM# 790-A61677-001,Rev B_x001e__x001e__x001e__x001e_https://www.usplastic.com/catalog/item.aspx?itemid=125577"/>
    <m/>
    <x v="3"/>
    <s v="HARDWARE_COM"/>
    <x v="0"/>
  </r>
  <r>
    <s v="COMWIR0409700000WEI"/>
    <s v="FERRULE"/>
    <s v="FERRULE WIRE END, INSUL, H 1/12, OEM#  0409700000   (WEIDMULLER, YELLOW. LAM PN#  973-091126-001_x001e_BAG OF 500 EACH"/>
    <s v="FERRULE WIRE END, INSUL, H 1/12, OEM#  0409700000   (WEIDMULLER, YELLOW. LAM PN#  973-091126-001_x001e_BAG OF 500 EACH"/>
    <s v="COM"/>
    <s v="EA"/>
    <s v="P"/>
    <b v="0"/>
    <s v="HARDWARE"/>
    <b v="0"/>
    <b v="0"/>
    <b v="0"/>
    <b v="1"/>
    <n v="0"/>
    <s v="FERRULE"/>
    <m/>
    <x v="3"/>
    <s v="HARDWARE_COM"/>
    <x v="0"/>
  </r>
  <r>
    <s v="CPVCI125CBL4896LAM2000"/>
    <s v="LAM 2000"/>
    <s v="CPVC  LAM 2000, 0.125&quot; Thick Clear/Blue FM4910 sheet 48” x 96”"/>
    <s v="CPVC  LAM 2000, 0.125&quot; Thick Clear/Blue FM4910 sheet 48” x 96”"/>
    <s v="Raw"/>
    <s v="EA"/>
    <s v="P"/>
    <b v="0"/>
    <s v="RM"/>
    <b v="0"/>
    <b v="0"/>
    <b v="0"/>
    <b v="1"/>
    <n v="0"/>
    <s v="CPVC"/>
    <m/>
    <x v="47"/>
    <s v=""/>
    <x v="5"/>
  </r>
  <r>
    <s v="CPVCI477BLU4896"/>
    <s v="CPVC LAM"/>
    <s v="CPVC LAM 2000 ESD Blue Tint 4910 Clear, 12mm Thick, 48” x 96”"/>
    <s v="CPVC LAM 2000 ESD Blue Tint 4910 Clear, 12mm Thick, 48” x 96”"/>
    <s v="Raw"/>
    <s v="EA"/>
    <s v="P"/>
    <b v="0"/>
    <s v="RM"/>
    <b v="0"/>
    <b v="0"/>
    <b v="0"/>
    <b v="1"/>
    <n v="0"/>
    <s v="CPVC"/>
    <m/>
    <x v="3"/>
    <s v=""/>
    <x v="5"/>
  </r>
  <r>
    <s v="CPVCI500BLU4896"/>
    <s v="CPVC LAM"/>
    <s v="CPVC LAM 2000 ESD Blue Tint 4910 Clear, 0.5” Thick, 48” x 96”"/>
    <s v="CPVC LAM 2000 ESD Blue Tint 4910 Clear, 0.5” Thick, 48” x 96”"/>
    <s v="Raw"/>
    <s v="EA"/>
    <s v="P"/>
    <b v="0"/>
    <s v="RM"/>
    <b v="0"/>
    <b v="0"/>
    <b v="0"/>
    <b v="1"/>
    <n v="0"/>
    <s v="CPVC"/>
    <m/>
    <x v="3"/>
    <s v=""/>
    <x v="5"/>
  </r>
  <r>
    <s v="CPVCP2I00GRY240ISCH40"/>
    <s v="CPVC PIP"/>
    <s v="CPVC PIPE SCHEDULE 40  2&quot;X 240&quot; OEM# 400-C-020 LAM#  955-187425-020 MIN 20FT/BARS"/>
    <s v="CPVC PIPE SCHEDULE 40  2&quot;X 240&quot; OEM# 400-C-020 LAM#  955-187425-020 MIN 20FT/BARS"/>
    <s v="PIPE"/>
    <s v="EA"/>
    <s v="P"/>
    <b v="0"/>
    <s v="RM"/>
    <b v="0"/>
    <b v="0"/>
    <b v="0"/>
    <b v="1"/>
    <n v="0"/>
    <s v="CPVC"/>
    <m/>
    <x v="3"/>
    <s v=""/>
    <x v="5"/>
  </r>
  <r>
    <s v="CPVCP2I00GRY72I0SCH40"/>
    <s v="CPVC PIP"/>
    <s v="CPVC PIPE SCHEDULE 40  2&quot;X 72&quot; OEM# 400-C-020 LAM#  955-187425-020"/>
    <s v="CPVC PIPE SCHEDULE 40  2&quot;X 72&quot; OEM# 400-C-020 LAM#  955-187425-020"/>
    <s v="PIPE"/>
    <s v="FT"/>
    <s v="P"/>
    <b v="0"/>
    <s v="RM"/>
    <b v="0"/>
    <b v="0"/>
    <b v="0"/>
    <b v="1"/>
    <n v="0"/>
    <s v="CPVC"/>
    <m/>
    <x v="3"/>
    <s v=""/>
    <x v="5"/>
  </r>
  <r>
    <s v="CPVCP4I00GRY12I0SCH40"/>
    <s v="CPVC PIP"/>
    <s v="CPVC PIPE GREY SCHEDULE 40  4&quot;X 12&quot; OEM# 400-C-040 LAM#  955-187425-040 MIN 20FT/BARS"/>
    <s v="CPVC PIPE GREY SCHEDULE 40  4&quot;X 12&quot; OEM# 400-C-040 LAM#  955-187425-040 MIN 20FT/BARS"/>
    <s v="PIPE"/>
    <s v="EA"/>
    <s v="P"/>
    <b v="0"/>
    <s v="RM"/>
    <b v="0"/>
    <b v="0"/>
    <b v="0"/>
    <b v="1"/>
    <n v="0"/>
    <s v="CPVC"/>
    <m/>
    <x v="3"/>
    <s v=""/>
    <x v="5"/>
  </r>
  <r>
    <s v="CRATE43X35X24"/>
    <s v="CRATE SI"/>
    <s v="CRATE SIZE 43X35X24 LAM# 853-141246-003"/>
    <s v="CRATE SIZE 43X35X24 LAM# 853-141246-003"/>
    <m/>
    <s v="EA"/>
    <s v="P"/>
    <b v="0"/>
    <s v="HARDWARE"/>
    <b v="0"/>
    <b v="0"/>
    <b v="0"/>
    <b v="1"/>
    <n v="0"/>
    <s v="CRATE"/>
    <m/>
    <x v="3"/>
    <s v=""/>
    <x v="0"/>
  </r>
  <r>
    <s v="Custom Box 2 (1.5# Black Lam)"/>
    <s v="1.5# Bla"/>
    <s v="1.5# Black Lam"/>
    <s v="1.5# Black Lam"/>
    <m/>
    <s v="EA"/>
    <s v="P"/>
    <b v="1"/>
    <m/>
    <b v="0"/>
    <b v="0"/>
    <b v="0"/>
    <b v="1"/>
    <n v="0"/>
    <s v="1.5#"/>
    <m/>
    <x v="3"/>
    <s v="_Cus"/>
    <x v="0"/>
  </r>
  <r>
    <s v="EPDMF8694K67MCM"/>
    <s v="EPDM RUB"/>
    <s v="EPDM RUBBER MCM # 8694K67  LAM #  965-085590-008"/>
    <s v="EPDM RUBBER MCM # 8694K67  LAM #  965-085590-008"/>
    <s v="Raw"/>
    <s v="EA"/>
    <s v="P"/>
    <b v="0"/>
    <s v="RM"/>
    <b v="0"/>
    <b v="0"/>
    <b v="0"/>
    <b v="1"/>
    <n v="0"/>
    <s v="EPDM"/>
    <m/>
    <x v="3"/>
    <s v=""/>
    <x v="0"/>
  </r>
  <r>
    <s v="FASTRI8323408491MCM"/>
    <s v="Slotted"/>
    <s v="Slotted Sprg Plunger with 440C Stainless Steel Ball-Nose, 18-8 Stainless Steel Body, 8-32 Thread, 0.5-1.3 lb. Nose Force LAM# 22-251850-00 OEM #3408A91"/>
    <s v="Slotted Sprg Plunger with 440C Stainless Steel Ball-Nose, 18-8 Stainless Steel Body, 8-32 Thread, 0.5-1.3 lb. Nose Force LAM# 22-251850-00 OEM #3408A91"/>
    <s v="FAS"/>
    <s v="EA"/>
    <s v="P"/>
    <b v="0"/>
    <s v="HARDWARE"/>
    <b v="0"/>
    <b v="0"/>
    <b v="0"/>
    <b v="1"/>
    <n v="0"/>
    <s v="Slotted"/>
    <m/>
    <x v="3"/>
    <s v="HARDWARE_FAS"/>
    <x v="0"/>
  </r>
  <r>
    <s v="FASWASSSTNATM6X1.6PRO"/>
    <s v="FASTERNA"/>
    <s v="FASTERNAL WASHER M6 X 1.6THK,316/304 LAM # 729-061056-006"/>
    <s v="FASTERNAL WASHER M6 X 1.6THK,316/304 LAM # 729-061056-006"/>
    <s v="FAS"/>
    <s v="EA"/>
    <s v="P"/>
    <b v="0"/>
    <s v="HARDWARE"/>
    <b v="0"/>
    <b v="0"/>
    <b v="0"/>
    <b v="1"/>
    <n v="0"/>
    <s v="FASTERNAL"/>
    <m/>
    <x v="3"/>
    <s v=""/>
    <x v="0"/>
  </r>
  <r>
    <s v="FEC7017"/>
    <s v="1.5 Blac"/>
    <s v="1.5 Black Lam Foam End caps"/>
    <s v="1.5 Black Lam Foam End caps"/>
    <s v="PACK"/>
    <s v="EA"/>
    <s v="P"/>
    <b v="0"/>
    <s v="HARDWARE"/>
    <b v="0"/>
    <b v="0"/>
    <b v="0"/>
    <b v="1"/>
    <n v="0"/>
    <s v="1.5"/>
    <m/>
    <x v="3"/>
    <s v="HARDWARE_FEC"/>
    <x v="0"/>
  </r>
  <r>
    <s v="FITER1/4-3/8-C1"/>
    <s v="OEM# ER1"/>
    <s v="OEM# ER1/4-3/8-C1 LAM# 920-196593-001"/>
    <s v="OEM# ER1/4-3/8-C1 LAM# 920-196593-001"/>
    <s v="FITT"/>
    <s v="EA"/>
    <s v="P"/>
    <b v="0"/>
    <s v="HARDWARE"/>
    <b v="0"/>
    <b v="0"/>
    <b v="0"/>
    <b v="1"/>
    <n v="0"/>
    <s v="OEM#"/>
    <m/>
    <x v="3"/>
    <s v="HARDWARE_FIT"/>
    <x v="0"/>
  </r>
  <r>
    <s v="FRP3S10M00WHT1224LAM"/>
    <s v="FRP-3"/>
    <s v="LAM FRP-3 SHEET WHITE FM4910 10MMX1220MMX2440MM"/>
    <s v="LAM FRP-3 SHEET WHITE FM4910 10MMX1220MMX2440MM"/>
    <s v="Raw"/>
    <s v="EA"/>
    <s v="P"/>
    <b v="1"/>
    <s v="RM"/>
    <b v="0"/>
    <b v="0"/>
    <b v="0"/>
    <b v="1"/>
    <n v="0"/>
    <s v="LAM"/>
    <m/>
    <x v="47"/>
    <s v="RM_FRP"/>
    <x v="0"/>
  </r>
  <r>
    <s v="FRP3S12M00WHT1224LAM"/>
    <s v="LAM FRP-"/>
    <s v="LAM FRP-3 SHEET WHITE 12MMX1220MMX2440MM"/>
    <s v="LAM FRP-3 SHEET WHITE 12MMX1220MMX2440MM"/>
    <s v="Raw"/>
    <s v="EA"/>
    <s v="P"/>
    <b v="1"/>
    <s v="RM"/>
    <b v="0"/>
    <b v="0"/>
    <b v="0"/>
    <b v="1"/>
    <n v="0"/>
    <s v="LAM"/>
    <m/>
    <x v="47"/>
    <s v="RM_FRP"/>
    <x v="0"/>
  </r>
  <r>
    <s v="FRP3S15M0WHT1224LAM"/>
    <s v="LAM FRP-"/>
    <s v="LAM FRP-3 WHITE 15MMX1220MMX2440MM"/>
    <s v="LAM FRP-3 WHITE 15MMX1220MMX2440MM"/>
    <s v="Raw"/>
    <s v="EA"/>
    <s v="P"/>
    <b v="0"/>
    <s v="RM"/>
    <b v="0"/>
    <b v="0"/>
    <b v="0"/>
    <b v="1"/>
    <n v="0"/>
    <s v="LAM"/>
    <m/>
    <x v="3"/>
    <s v="RM_FRP"/>
    <x v="0"/>
  </r>
  <r>
    <s v="FRP3S1I00WHT4896LAM"/>
    <s v="LAM FRP-"/>
    <s v="LAM FRP-3 WHITE 1&quot;X48&quot;X96&quot;"/>
    <s v="LAM FRP-3 WHITE 1&quot;X48&quot;X96&quot;"/>
    <s v="Raw"/>
    <s v="EA"/>
    <s v="P"/>
    <b v="0"/>
    <s v="RM"/>
    <b v="0"/>
    <b v="0"/>
    <b v="0"/>
    <b v="1"/>
    <n v="0"/>
    <s v="LAM"/>
    <m/>
    <x v="3"/>
    <s v="RM_FRP"/>
    <x v="0"/>
  </r>
  <r>
    <s v="FRP3S20M0WHT1224LAM"/>
    <s v="LAM FRP-"/>
    <s v="LAM FRP-3 SHEET WHITE 20MMX1220MMX2440MM"/>
    <s v="LAM FRP-3 SHEET WHITE 20MMX1220MMX2440MM"/>
    <s v="Raw"/>
    <s v="EA"/>
    <s v="P"/>
    <b v="0"/>
    <s v="RM"/>
    <b v="0"/>
    <b v="0"/>
    <b v="0"/>
    <b v="1"/>
    <n v="0"/>
    <s v="LAM"/>
    <m/>
    <x v="47"/>
    <s v="RM_FRP"/>
    <x v="0"/>
  </r>
  <r>
    <s v="FRP3S3M00WHT1224LAM"/>
    <s v="LAM FRP-"/>
    <s v="LAM FRP-3 SHEET WHITE 3MMX1220MMX2440MM"/>
    <s v="LAM FRP-3 SHEET WHITE 3MMX1220MMX2440MM"/>
    <s v="Raw"/>
    <s v="EA"/>
    <s v="P"/>
    <b v="1"/>
    <s v="RM"/>
    <b v="0"/>
    <b v="0"/>
    <b v="0"/>
    <b v="1"/>
    <n v="0"/>
    <s v="LAM"/>
    <m/>
    <x v="47"/>
    <s v="RM_FRP"/>
    <x v="0"/>
  </r>
  <r>
    <s v="FRP3S5M00WHT1224LAM"/>
    <s v="FRP3"/>
    <s v="LAM FRP-3 SHEET WHITE 5MMX1220MMX2440MM"/>
    <s v="LAM FRP-3 SHEET WHITE 5MMX1220MMX2440MM"/>
    <s v="Raw"/>
    <s v="EA"/>
    <s v="P"/>
    <b v="0"/>
    <s v="RM"/>
    <b v="0"/>
    <b v="0"/>
    <b v="0"/>
    <b v="1"/>
    <n v="0"/>
    <s v="LAM"/>
    <m/>
    <x v="47"/>
    <s v="RM_FRP"/>
    <x v="0"/>
  </r>
  <r>
    <s v="FRP3S8M00WHT1224LAM"/>
    <s v="FRP-3"/>
    <s v="LAM FRP-3 SHEET WHITE 8MMX1220MMX2440MM"/>
    <s v="LAM FRP-3 SHEET WHITE 8MMX1220MMX2440MM"/>
    <s v="Raw"/>
    <s v="EA"/>
    <s v="P"/>
    <b v="0"/>
    <s v="RM"/>
    <b v="0"/>
    <b v="0"/>
    <b v="0"/>
    <b v="1"/>
    <n v="0"/>
    <s v="LAM"/>
    <m/>
    <x v="47"/>
    <s v="RM_FRP"/>
    <x v="0"/>
  </r>
  <r>
    <s v="FRP3SI250WHT4896LAM"/>
    <s v="FRP-3"/>
    <s v="LAM FRP-3 WHITE 0.25&quot;X48&quot;X96&quot;  FM4910"/>
    <s v="LAM FRP-3 WHITE 0.25&quot;X48&quot;X96&quot;  FM4910"/>
    <s v="Raw"/>
    <s v="EA"/>
    <s v="P"/>
    <b v="0"/>
    <s v="RM"/>
    <b v="0"/>
    <b v="0"/>
    <b v="0"/>
    <b v="1"/>
    <n v="0"/>
    <s v="LAM"/>
    <m/>
    <x v="3"/>
    <s v="RM_FRP"/>
    <x v="0"/>
  </r>
  <r>
    <s v="FRP3SI375WHT4812LAM"/>
    <s v="LAM FRP-"/>
    <s v="LAM FRP-3 WHITE 0.375&quot;X48&quot;X120&quot;"/>
    <s v="LAM FRP-3 WHITE 0.375&quot;X48&quot;X120&quot;"/>
    <s v="Raw"/>
    <s v="EA"/>
    <s v="P"/>
    <b v="0"/>
    <s v="RM"/>
    <b v="0"/>
    <b v="0"/>
    <b v="0"/>
    <b v="1"/>
    <n v="0"/>
    <s v="LAM"/>
    <m/>
    <x v="3"/>
    <s v="RM_FRP"/>
    <x v="0"/>
  </r>
  <r>
    <s v="FRP3SI500WHT4812LAM"/>
    <s v="LAM FRP-"/>
    <s v="LAM FRP-3 WHITE 0.5&quot;x48&quot;x120&quot;"/>
    <s v="LAM FRP-3 WHITE 0.5&quot;x48&quot;x120&quot;"/>
    <s v="Raw"/>
    <s v="EA"/>
    <s v="P"/>
    <b v="0"/>
    <s v="RM"/>
    <b v="0"/>
    <b v="0"/>
    <b v="0"/>
    <b v="1"/>
    <n v="0"/>
    <s v="LAM"/>
    <m/>
    <x v="3"/>
    <s v="RM_FRP"/>
    <x v="0"/>
  </r>
  <r>
    <s v="FRP3SI500WHT4896LAM"/>
    <s v="FRP-3"/>
    <s v="LAM FRP-3 WHITE 0.5&quot;x48&quot;x96&quot;"/>
    <s v="LAM FRP-3 WHITE 0.5&quot;x48&quot;x96&quot;"/>
    <s v="Raw"/>
    <s v="EA"/>
    <s v="P"/>
    <b v="0"/>
    <s v="RM"/>
    <b v="0"/>
    <b v="0"/>
    <b v="0"/>
    <b v="1"/>
    <n v="0"/>
    <s v="LAM"/>
    <m/>
    <x v="3"/>
    <s v="RM_FRP"/>
    <x v="0"/>
  </r>
  <r>
    <s v="FRP3SI500WHT6012LAM"/>
    <s v="LAM FRP-"/>
    <s v="LAM FRP-3 WHITE 0.5&quot;x60&quot;x120&quot;"/>
    <s v="LAM FRP-3 WHITE 0.5&quot;x60&quot;x120&quot;"/>
    <s v="Raw"/>
    <s v="EA"/>
    <s v="P"/>
    <b v="0"/>
    <s v="RM"/>
    <b v="0"/>
    <b v="0"/>
    <b v="0"/>
    <b v="1"/>
    <n v="0"/>
    <s v="LAM"/>
    <m/>
    <x v="3"/>
    <s v="RM_FRP"/>
    <x v="0"/>
  </r>
  <r>
    <s v="FRP3SI750WHT4812LAM"/>
    <s v="LAM FRP-"/>
    <s v="LAM FRP-3 WHITE 0.75&quot;X48&quot;X120&quot;"/>
    <s v="LAM FRP-3 WHITE 0.75&quot;X48&quot;X120&quot;"/>
    <s v="Raw"/>
    <s v="EA"/>
    <s v="P"/>
    <b v="0"/>
    <s v="RM"/>
    <b v="0"/>
    <b v="0"/>
    <b v="0"/>
    <b v="1"/>
    <n v="0"/>
    <s v="LAM"/>
    <m/>
    <x v="3"/>
    <s v="RM_FRP"/>
    <x v="0"/>
  </r>
  <r>
    <s v="FRP3SI750WHT4896LAM"/>
    <s v="FRP- 3"/>
    <s v="LAM FRP-3 SHEET WHITE 0.75&quot;X48&quot;X96&quot;"/>
    <s v="LAM FRP-3 SHEET WHITE 0.75&quot;X48&quot;X96&quot;"/>
    <s v="Raw"/>
    <s v="EA"/>
    <s v="P"/>
    <b v="0"/>
    <s v="RM"/>
    <b v="0"/>
    <b v="0"/>
    <b v="0"/>
    <b v="1"/>
    <n v="0"/>
    <s v="LAM"/>
    <m/>
    <x v="47"/>
    <s v="RM_FRP"/>
    <x v="0"/>
  </r>
  <r>
    <s v="FRP3W3M00WHT15LBLAM"/>
    <s v="FRP3 WEL"/>
    <s v="FRP3 WELDING ROD DIA 3.0MM 15LB LAM"/>
    <s v="FRP3 WELDING ROD DIA 3.0MM 15LB LAM"/>
    <s v="Raw"/>
    <s v="EA"/>
    <s v="P"/>
    <b v="0"/>
    <s v="RM"/>
    <b v="0"/>
    <b v="0"/>
    <b v="0"/>
    <b v="1"/>
    <n v="0"/>
    <s v="FRP3"/>
    <m/>
    <x v="25"/>
    <s v=""/>
    <x v="0"/>
  </r>
  <r>
    <s v="FST21-041906-06LAM"/>
    <s v="10-32 X"/>
    <s v="10-32 X 3/8 BUT SOC SST LAM# 21-041906-06 PRO# 136060"/>
    <s v="10-32 X 3/8 BUT SOC SST LAM# 21-041906-06 PRO# 136060"/>
    <s v="FAS"/>
    <s v="EA"/>
    <s v="P"/>
    <b v="0"/>
    <s v="HARDWARE"/>
    <b v="0"/>
    <b v="0"/>
    <b v="0"/>
    <b v="1"/>
    <n v="0"/>
    <s v="10-32"/>
    <m/>
    <x v="3"/>
    <s v="HARDWARE_FST"/>
    <x v="0"/>
  </r>
  <r>
    <s v="FSTCAPSCRSSTNAT1032XI625MCM"/>
    <s v="SOCKET H"/>
    <s v="SOCKET HEAD CAPTIVE PANEL SCREW 10-32 THREAD SIZE, 5/8&quot; LONG MCMC# 95966A419 LAM# 21-370915-00 AMAT# 3690-09552"/>
    <s v="SOCKET HEAD CAPTIVE PANEL SCREW 10-32 THREAD SIZE, 5/8&quot; LONG MCMC# 95966A419 LAM# 21-370915-00 AMAT# 3690-09552"/>
    <s v="FAS"/>
    <s v="EA"/>
    <s v="P"/>
    <b v="0"/>
    <s v="HARDWARE"/>
    <b v="0"/>
    <b v="0"/>
    <b v="0"/>
    <b v="1"/>
    <n v="0"/>
    <s v="SOCKET"/>
    <m/>
    <x v="48"/>
    <s v="HARDWARE_FST"/>
    <x v="0"/>
  </r>
  <r>
    <s v="FSTCRISSTNATM2X50CIR"/>
    <s v="CLIP RIN"/>
    <s v="CLIP RING EXT SST ID 50MM 2THK LAM# 726-136626-050 CIRTEQ# SEE TABULATION"/>
    <s v="CLIP RING EXT SST ID 50MM 2THK LAM# 726-136626-050 CIRTEQ# SEE TABULATION"/>
    <s v="FAS"/>
    <s v="EA"/>
    <s v="P"/>
    <b v="0"/>
    <s v="HARDWARE"/>
    <b v="0"/>
    <b v="0"/>
    <b v="0"/>
    <b v="1"/>
    <n v="0"/>
    <s v="CLIP"/>
    <m/>
    <x v="12"/>
    <s v="HARDWARE_FST"/>
    <x v="0"/>
  </r>
  <r>
    <s v="FSTDOWSPA420"/>
    <s v="GROOV-PI"/>
    <s v="GROOV-PIN, SPEEDSERT, 1/4-20 X .370 OEM# SPA420 LAM# 22-310035-02"/>
    <s v="GROOV-PIN, SPEEDSERT, 1/4-20 X .370 OEM# SPA420 LAM# 22-310035-02"/>
    <s v="FAS"/>
    <s v="EA"/>
    <s v="P"/>
    <b v="0"/>
    <s v="HARDWARE"/>
    <b v="0"/>
    <b v="0"/>
    <b v="0"/>
    <b v="1"/>
    <n v="9"/>
    <s v=" SPEEDSERT, 1/4-20 X .370 OEM# SPA420 LAM# 22-310035-02"/>
    <m/>
    <x v="8"/>
    <s v="HARDWARE_FST"/>
    <x v="0"/>
  </r>
  <r>
    <s v="FSTDOWSSTNAT97395A461MCM"/>
    <s v="CORROSIO"/>
    <s v="CORROSION RESISTANT DOWEL PIN TYPE 316 STAINLESS STEEL 3/16&quot; DIA.1/2&quot; LENGTH MCM# 97395A461 10PC/PKG AMAT# 3550-00851, 3550-01582 , LAM# 752-268183-008"/>
    <s v="CORROSION RESISTANT DOWEL PIN TYPE 316 STAINLESS STEEL 3/16&quot; DIA.1/2&quot; LENGTH MCM# 97395A461 10PC/PKG AMAT# 3550-00851, 3550-01582 , LAM# 752-268183-008"/>
    <s v="FAS"/>
    <s v="EA"/>
    <s v="P"/>
    <b v="0"/>
    <s v="HARDWARE"/>
    <b v="0"/>
    <b v="0"/>
    <b v="0"/>
    <b v="1"/>
    <n v="0"/>
    <s v="CORROSION"/>
    <m/>
    <x v="48"/>
    <s v="HARDWARE_FST"/>
    <x v="0"/>
  </r>
  <r>
    <s v="FSTDOWSSTNATI125XI250MCM"/>
    <s v="DOWEL PI"/>
    <s v="DOWEL PIN, 316 STAINLESS STEEL, 1/8&quot; DIAMETER, 1/4&quot; LONG MCMC# 97395A439 LAM# 20-184979-00"/>
    <s v="DOWEL PIN, 316 STAINLESS STEEL, 1/8&quot; DIAMETER, 1/4&quot; LONG MCMC# 97395A439 LAM# 20-184979-00"/>
    <s v="FAS"/>
    <s v="EA"/>
    <s v="P"/>
    <b v="0"/>
    <s v="HARDWARE"/>
    <b v="0"/>
    <b v="0"/>
    <b v="0"/>
    <b v="1"/>
    <n v="9"/>
    <s v=" 316 STAINLESS STEEL, 1/8&quot; DIAMETER, 1/4&quot; LONG MCMC# 97395A439 LAM# 20-184979-00"/>
    <m/>
    <x v="8"/>
    <s v="HARDWARE_FST"/>
    <x v="0"/>
  </r>
  <r>
    <s v="FSTDOWSSTNATI125XI375MCMC"/>
    <s v="DOWEL PI"/>
    <s v="DOWEL PIN, .125 OD x .375 LG MCM # 97395A435 LAM # 20-180414-00"/>
    <s v="DOWEL PIN, .125 OD x .375 LG MCM # 97395A435 LAM # 20-180414-00"/>
    <s v="FAS"/>
    <s v="EA"/>
    <s v="P"/>
    <b v="0"/>
    <s v="HARDWARE"/>
    <b v="0"/>
    <b v="0"/>
    <b v="0"/>
    <b v="1"/>
    <n v="9"/>
    <s v=" .125 OD x .375 LG MCM # 97395A435 LAM # 20-180414-00"/>
    <m/>
    <x v="8"/>
    <s v="HARDWARE_FST"/>
    <x v="0"/>
  </r>
  <r>
    <s v="FSTDOWSSTNATI125XI500S316MCM"/>
    <s v="DOWEL PI"/>
    <s v="DOWEL PIN,.125 OD x .50 LG MCMASTER CARR  MCM # 97395A441,LAM # 20-180414-00"/>
    <s v="DOWEL PIN,.125 OD x .50 LG MCMASTER CARR  MCM # 97395A441,LAM # 20-180414-00"/>
    <s v="FAS"/>
    <s v="EA"/>
    <s v="P"/>
    <b v="0"/>
    <s v="HARDWARE"/>
    <b v="0"/>
    <b v="0"/>
    <b v="0"/>
    <b v="1"/>
    <n v="9"/>
    <s v=".125 OD x .50 LG MCMASTER CARR  MCM # 97395A441,LAM # 20-180414-00"/>
    <m/>
    <x v="8"/>
    <s v="HARDWARE_FST"/>
    <x v="0"/>
  </r>
  <r>
    <s v="FSTDOWSSTNATI157XI551MCM"/>
    <s v="18-8 Sta"/>
    <s v="18-8 Stainless Steel Dowel Pin 4 mm Diameter, 14 mm Long MCMC# 91585A450 LAM# 752-296713-014"/>
    <s v="18-8 Stainless Steel Dowel Pin 4 mm Diameter, 14 mm Long MCMC# 91585A450 LAM# 752-296713-014"/>
    <s v="FAS"/>
    <s v="EA"/>
    <s v="P"/>
    <b v="0"/>
    <s v="HARDWARE"/>
    <b v="0"/>
    <b v="0"/>
    <b v="0"/>
    <b v="1"/>
    <n v="0"/>
    <s v="18-8"/>
    <m/>
    <x v="8"/>
    <s v="HARDWARE_FST"/>
    <x v="0"/>
  </r>
  <r>
    <s v="FSTDOWSSTNATI187XI500MCM"/>
    <s v="Dowel Pi"/>
    <s v="Dowel Pin, 316 Stainless Steel, 3/16&quot; Diameter, 1/2&quot; Long MCMC# 97395A461 LAM# 752-268183-008"/>
    <s v="Dowel Pin, 316 Stainless Steel, 3/16&quot; Diameter, 1/2&quot; Long MCMC# 97395A461 LAM# 752-268183-008"/>
    <s v="FAS"/>
    <s v="EA"/>
    <s v="P"/>
    <b v="0"/>
    <s v="HARDWARE"/>
    <b v="0"/>
    <b v="0"/>
    <b v="0"/>
    <b v="1"/>
    <n v="9"/>
    <s v=" 316 Stainless Steel, 3/16&quot; Diameter, 1/2&quot; Long MCMC# 97395A461 LAM# 752-268183-008"/>
    <m/>
    <x v="8"/>
    <s v="HARDWARE_FST"/>
    <x v="0"/>
  </r>
  <r>
    <s v="FSTDOWSSTNATI250X2I50"/>
    <s v="18-8 Sta"/>
    <s v="18-8 Stainless Steel Pull Out Dowel Pin, 1/4&quot; Diameter, 2-1/2&quot; Long_x001e_LAM# 752-254913-001 MCMC# 97175A825"/>
    <s v="18-8 Stainless Steel Pull Out Dowel Pin, 1/4&quot; Diameter, 2-1/2&quot; Long_x001e_LAM# 752-254913-001 MCMC# 97175A825"/>
    <s v="FAS"/>
    <s v="EA"/>
    <s v="P"/>
    <b v="0"/>
    <s v="HARDWARE"/>
    <b v="0"/>
    <b v="0"/>
    <b v="0"/>
    <b v="1"/>
    <n v="0"/>
    <s v="18-8"/>
    <m/>
    <x v="8"/>
    <s v="HARDWARE_FST"/>
    <x v="0"/>
  </r>
  <r>
    <s v="FSTDOWSSTNATI250XI500SST316"/>
    <s v="DOWEL PI"/>
    <s v="DOWEL PIN, DIA 1/4 X 1/2 LENGTH, 316 SST   MCM# 97395A475 AMAT# 3550-00872 LAM# 752-078449-001 10PCS PER PACK"/>
    <s v="DOWEL PIN, DIA 1/4 X 1/2 LENGTH, 316 SST   MCM# 97395A475 AMAT# 3550-00872 LAM# 752-078449-001 10PCS PER PACK"/>
    <s v="FAS"/>
    <s v="EA"/>
    <s v="P"/>
    <b v="0"/>
    <s v="HARDWARE"/>
    <b v="0"/>
    <b v="0"/>
    <b v="0"/>
    <b v="1"/>
    <n v="9"/>
    <s v=" DIA 1/4 X 1/2 LENGTH, 316 SST   MCM# 97395A475 AMAT# 3550-00872 LAM# 752-078449-001 10PCS PER PACK"/>
    <m/>
    <x v="48"/>
    <s v="HARDWARE_FST"/>
    <x v="0"/>
  </r>
  <r>
    <s v="FSTDOWSSTNATI250XI750"/>
    <s v="Corrosio"/>
    <s v="Corrosion Resistant Dowel Pin Type 316 SS, 1/4&quot; Diameter, 3/4&quot; Length MCMC# 97395A485  LAM# 752-078449-003"/>
    <s v="Corrosion Resistant Dowel Pin Type 316 SS, 1/4&quot; Diameter, 3/4&quot; Length MCMC# 97395A485  LAM# 752-078449-003"/>
    <s v="HARD"/>
    <s v="EA"/>
    <s v="P"/>
    <b v="0"/>
    <s v="HARDWARE"/>
    <b v="0"/>
    <b v="0"/>
    <b v="0"/>
    <b v="1"/>
    <n v="0"/>
    <s v="Corrosion"/>
    <m/>
    <x v="8"/>
    <s v="HARDWARE_FST"/>
    <x v="0"/>
  </r>
  <r>
    <s v="FSTDOWSSTNATI312X4I00MCM"/>
    <s v="18-8 STA"/>
    <s v="18-8 STAINLESS STEEL DOWEL PIN, 5/16&quot; DIAMETER, 4&quot; LONG LAM# 752-290799-016 MCMC# 90145A599"/>
    <s v="18-8 STAINLESS STEEL DOWEL PIN, 5/16&quot; DIAMETER, 4&quot; LONG LAM# 752-290799-016 MCMC# 90145A599"/>
    <s v="FAS"/>
    <s v="EA"/>
    <s v="P"/>
    <b v="0"/>
    <s v="HARDWARE"/>
    <b v="0"/>
    <b v="0"/>
    <b v="0"/>
    <b v="1"/>
    <n v="0"/>
    <s v="18-8"/>
    <m/>
    <x v="8"/>
    <s v="HARDWARE_FST"/>
    <x v="0"/>
  </r>
  <r>
    <s v="FSTDOWSSTNATM4X18MGEX"/>
    <s v="Pin, Dow"/>
    <s v="Pin, Dowel, M4 Diameter, ISO2338-M6/DIN7, A2 Stainless steel PIN,DWL,M4 DIA,18MM LG,A2 SST LAM# 752-296713-018"/>
    <s v="Pin, Dowel, M4 Diameter, ISO2338-M6/DIN7, A2 Stainless steel PIN,DWL,M4 DIA,18MM LG,A2 SST LAM# 752-296713-018"/>
    <s v="FAS"/>
    <s v="EA"/>
    <s v="P"/>
    <b v="0"/>
    <s v="HARDWARE"/>
    <b v="0"/>
    <b v="0"/>
    <b v="0"/>
    <b v="1"/>
    <n v="3"/>
    <s v=" Dowel, M4 Diameter, ISO2338-M6/DIN7, A2 Stainless steel PIN,DWL,M4 DIA,18MM LG,A2 SST LAM# 752-296713-018"/>
    <m/>
    <x v="8"/>
    <s v="HARDWARE_FST"/>
    <x v="0"/>
  </r>
  <r>
    <s v="FSTINS21-184711-00LAM"/>
    <s v="Nut, Hex"/>
    <s v="Nut, Hex, Lock, 10-32, Nylon Insert LAM# 21-184711-00"/>
    <s v="Nut, Hex, Lock, 10-32, Nylon Insert LAM# 21-184711-00"/>
    <s v="FAS"/>
    <s v="EA"/>
    <s v="P"/>
    <b v="0"/>
    <s v="HARDWARE"/>
    <b v="0"/>
    <b v="0"/>
    <b v="0"/>
    <b v="1"/>
    <n v="3"/>
    <s v=" Hex, Lock, 10-32, Nylon Insert LAM# 21-184711-00"/>
    <m/>
    <x v="28"/>
    <s v="HARDWARE_FST"/>
    <x v="0"/>
  </r>
  <r>
    <s v="FSTINS726-A42186-001YPC"/>
    <s v="INSR,M4X"/>
    <s v="INSR,M4X4.6L,BRASS,BARBED FOR PLASTIC Manufacturer: YARDLEY INSERTS LLC Mfg. PN# 4007SR8-6BR LAM# 726-A42186-001"/>
    <s v="INSR,M4X4.6L,BRASS,BARBED FOR PLASTIC Manufacturer: YARDLEY INSERTS LLC Mfg. PN# 4007SR8-6BR LAM# 726-A42186-001"/>
    <s v="FAS"/>
    <s v="EA"/>
    <s v="P"/>
    <b v="0"/>
    <s v="HARDWARE"/>
    <b v="0"/>
    <b v="0"/>
    <b v="0"/>
    <b v="1"/>
    <n v="4"/>
    <s v="M4X4.6L,BRASS,BARBED FOR PLASTIC Manufacturer: YARDLEY INSERTS LLC Mfg. PN# 4007SR8-6BR LAM# 726-A42186-001"/>
    <m/>
    <x v="28"/>
    <s v="HARDWARE_FST"/>
    <x v="0"/>
  </r>
  <r>
    <s v="FSTINSBRSNAT440XI188PEN"/>
    <s v="INSR,PRE"/>
    <s v="INSR,PRESS-IN,4-40THD,0.188 IN LG,BRS LAM# 726-331577-001"/>
    <s v="INSR,PRESS-IN,4-40THD,0.188 IN LG,BRS LAM# 726-331577-001"/>
    <s v="FAS"/>
    <s v="EA"/>
    <s v="P"/>
    <b v="0"/>
    <s v="HARDWARE"/>
    <b v="0"/>
    <b v="0"/>
    <b v="0"/>
    <b v="1"/>
    <n v="4"/>
    <s v="PRESS-IN,4-40THD,0.188 IN LG,BRS LAM# 726-331577-001"/>
    <m/>
    <x v="28"/>
    <s v="HARDWARE_FST"/>
    <x v="0"/>
  </r>
  <r>
    <s v="FSTINSIUA-440-2PEN"/>
    <s v="INSR,ULT"/>
    <s v="INSR,ULTRASONIC,4-40THD,.219&quot;LG,AL PENN ENGINEERING OEM# IUA-440-2 LAM# 726-A44137-006"/>
    <s v="INSR,ULTRASONIC,4-40THD,.219&quot;LG,AL PENN ENGINEERING OEM# IUA-440-2 LAM# 726-A44137-006"/>
    <s v="FAS"/>
    <s v="EA"/>
    <s v="P"/>
    <b v="0"/>
    <s v="HARDWARE"/>
    <b v="0"/>
    <b v="0"/>
    <b v="0"/>
    <b v="1"/>
    <n v="4"/>
    <s v="ULTRASONIC,4-40THD,.219&quot;LG,AL PENN ENGINEERING OEM# IUA-440-2 LAM# 726-A44137-006"/>
    <m/>
    <x v="28"/>
    <s v="HARDWARE_FST"/>
    <x v="0"/>
  </r>
  <r>
    <s v="FSTINSN60NAT1032XI3125KEE"/>
    <s v="INSERT K"/>
    <s v="INSERT KEENSERT 10-32 X .3125 5/16-18 NIT60 OEM# KN1032J-NIT LAM# 726-339512-001-A"/>
    <s v="INSERT KEENSERT 10-32 X .3125 5/16-18 NIT60 OEM# KN1032J-NIT LAM# 726-339512-001-A"/>
    <s v="FAS"/>
    <s v="EA"/>
    <s v="P"/>
    <b v="0"/>
    <s v="HARDWARE"/>
    <b v="0"/>
    <b v="0"/>
    <b v="0"/>
    <b v="1"/>
    <n v="0"/>
    <s v="INSERT"/>
    <m/>
    <x v="28"/>
    <s v="HARDWARE_FST"/>
    <x v="0"/>
  </r>
  <r>
    <s v="FSTINSN60NAT5/811X1I25"/>
    <s v="INSR,SLF"/>
    <s v="INSR,SLFLKG,3/8-16X5/8-11 THD,NITRONIC60 LAM# 726-333217-001"/>
    <s v="INSR,SLFLKG,3/8-16X5/8-11 THD,NITRONIC60 LAM# 726-333217-001"/>
    <s v="FAS"/>
    <s v="EA"/>
    <s v="P"/>
    <b v="0"/>
    <s v="HARDWARE"/>
    <b v="0"/>
    <b v="0"/>
    <b v="0"/>
    <b v="1"/>
    <n v="4"/>
    <s v="SLFLKG,3/8-16X5/8-11 THD,NITRONIC60 LAM# 726-333217-001"/>
    <m/>
    <x v="28"/>
    <s v="HARDWARE_FST"/>
    <x v="0"/>
  </r>
  <r>
    <s v="FSTINSSST1032XI285HEL285"/>
    <s v="helicoil"/>
    <s v="helicoil 10-32 x .285 sst nitronic 1191-3EN285 # AMAT# 3410-00040 LAM# 726-027736-001"/>
    <s v="helicoil 10-32 x .285 sst nitronic 1191-3EN285 # AMAT# 3410-00040 LAM# 726-027736-001"/>
    <s v="FAS"/>
    <s v="EA"/>
    <s v="P"/>
    <b v="0"/>
    <s v="HARDWARE"/>
    <b v="0"/>
    <b v="0"/>
    <b v="0"/>
    <b v="1"/>
    <n v="0"/>
    <s v="helicoil"/>
    <m/>
    <x v="48"/>
    <s v="HARDWARE_FST"/>
    <x v="0"/>
  </r>
  <r>
    <s v="FSTINSSSTNAT1/420X2I250LAM"/>
    <s v="SCR, SCH"/>
    <s v="SCR, SCH CAP, 1/4-20 X  2 1/4 L_x001e_LAM# 720-000960-036"/>
    <s v="SCR, SCH CAP, 1/4-20 X  2 1/4 L_x001e_LAM# 720-000960-036"/>
    <s v="FAS"/>
    <s v="EA"/>
    <s v="P"/>
    <b v="0"/>
    <s v="HARDWARE"/>
    <b v="0"/>
    <b v="0"/>
    <b v="0"/>
    <b v="1"/>
    <n v="3"/>
    <s v=" SCH CAP, 1/4-20 X  2 1/4 L_x001e_LAM# 720-000960-036"/>
    <m/>
    <x v="3"/>
    <s v="HARDWARE_FST"/>
    <x v="0"/>
  </r>
  <r>
    <s v="FSTINSSSTNAT1/420XI750LAM"/>
    <s v="SCR, SCH"/>
    <s v="SCR, SCH CAP, 1/4-20 X 0.75&quot; LAM# 720-000960-012"/>
    <s v="SCR, SCH CAP, 1/4-20 X 0.75&quot; LAM# 720-000960-012"/>
    <s v="FAS"/>
    <s v="EA"/>
    <s v="P"/>
    <b v="0"/>
    <s v="HARDWARE"/>
    <b v="0"/>
    <b v="0"/>
    <b v="0"/>
    <b v="1"/>
    <n v="3"/>
    <s v=" SCH CAP, 1/4-20 X 0.75&quot; LAM# 720-000960-012"/>
    <m/>
    <x v="3"/>
    <s v="HARDWARE_FST"/>
    <x v="0"/>
  </r>
  <r>
    <s v="FSTINSSSTNAT448XI280MTY"/>
    <s v="INSERT,C"/>
    <s v="INSERT,CONTACT POINT,0.118&quot; DIA, 4-48 UNF, 0.28&quot; LG, LAM # 22-421857-00 OEM # 902018, MITUTOYO"/>
    <s v="INSERT,CONTACT POINT,0.118&quot; DIA, 4-48 UNF, 0.28&quot; LG, LAM # 22-421857-00 OEM # 902018, MITUTOYO"/>
    <s v="FAS"/>
    <s v="EA"/>
    <s v="P"/>
    <b v="0"/>
    <s v="HARDWARE"/>
    <b v="0"/>
    <b v="0"/>
    <b v="0"/>
    <b v="1"/>
    <n v="6"/>
    <s v="CONTACT POINT,0.118&quot; DIA, 4-48 UNF, 0.28&quot; LG, LAM # 22-421857-00 OEM # 902018, MITUTOYO"/>
    <m/>
    <x v="28"/>
    <s v="HARDWARE_FST"/>
    <x v="0"/>
  </r>
  <r>
    <s v="FSTINSSSTNAT448XI500MTY"/>
    <s v="INSERT,C"/>
    <s v="INSERT,CONTACT POINT, EXTENSIONN ROD,0.2&quot; DIA, 4-48 TPI, 0.5&quot; LG, LAM # 22-424572-00 OEM # 139167, MITUTOYO"/>
    <s v="INSERT,CONTACT POINT, EXTENSIONN ROD,0.2&quot; DIA, 4-48 TPI, 0.5&quot; LG, LAM # 22-424572-00 OEM # 139167, MITUTOYO"/>
    <s v="FAS"/>
    <s v="EA"/>
    <s v="P"/>
    <b v="0"/>
    <s v="HARDWARE"/>
    <b v="0"/>
    <b v="0"/>
    <b v="0"/>
    <b v="1"/>
    <n v="6"/>
    <s v="CONTACT POINT, EXTENSIONN ROD,0.2&quot; DIA, 4-48 TPI, 0.5&quot; LG, LAM # 22-424572-00 OEM # 139167, MITUTOYO"/>
    <m/>
    <x v="28"/>
    <s v="HARDWARE_FST"/>
    <x v="0"/>
  </r>
  <r>
    <s v="FSTINSSSTNATI375XI250CAR"/>
    <s v="BSHG,.19"/>
    <s v="BSHG,.1935IN ID,3/8IN OD,1/4IN LG,STL CARR LANE# P-24-4-.1935 LAM# 746-347647-004"/>
    <s v="BSHG,.1935IN ID,3/8IN OD,1/4IN LG,STL CARR LANE# P-24-4-.1935 LAM# 746-347647-004"/>
    <s v="FAS"/>
    <s v="EA"/>
    <s v="P"/>
    <b v="0"/>
    <s v="HARDWARE"/>
    <b v="0"/>
    <b v="0"/>
    <b v="0"/>
    <b v="1"/>
    <n v="4"/>
    <s v=".1935IN ID,3/8IN OD,1/4IN LG,STL CARR LANE# P-24-4-.1935 LAM# 746-347647-004"/>
    <m/>
    <x v="3"/>
    <s v="HARDWARE_FST"/>
    <x v="0"/>
  </r>
  <r>
    <s v="FSTINSSSTNATM8X15"/>
    <s v="SELF-TAP"/>
    <s v="SELF-TAPPING THREADED INSERT, M8 x 15 LONG STAINLESS STEEL LAM# 726-200358-009"/>
    <s v="SELF-TAPPING THREADED INSERT, M8 x 15 LONG STAINLESS STEEL LAM# 726-200358-009"/>
    <s v="FAS"/>
    <s v="EA"/>
    <s v="P"/>
    <b v="0"/>
    <s v="HARDWARE"/>
    <b v="0"/>
    <b v="0"/>
    <b v="0"/>
    <b v="1"/>
    <n v="0"/>
    <s v="SELF-TAPPING"/>
    <m/>
    <x v="8"/>
    <s v="HARDWARE_FST"/>
    <x v="0"/>
  </r>
  <r>
    <s v="FSTINSTITNAT1/420XI500"/>
    <s v="SCRW,BTN"/>
    <s v="SCRW,BTN,HEX,1/4-20X.50 TI, UNITED TITANIUM 1-01-557-00.50 LAM# 21-131424-08"/>
    <s v="SCRW,BTN,HEX,1/4-20X.50 TI, UNITED TITANIUM 1-01-557-00.50 LAM# 21-131424-08"/>
    <s v="FAS"/>
    <s v="EA"/>
    <s v="P"/>
    <b v="0"/>
    <s v="HARDWARE"/>
    <b v="0"/>
    <b v="0"/>
    <b v="0"/>
    <b v="1"/>
    <n v="4"/>
    <s v="BTN,HEX,1/4-20X.50 TI, UNITED TITANIUM 1-01-557-00.50 LAM# 21-131424-08"/>
    <m/>
    <x v="3"/>
    <s v="HARDWARE_FST"/>
    <x v="0"/>
  </r>
  <r>
    <s v="FSTKNOCL-24-PTK"/>
    <s v="OEM# CL-"/>
    <s v="OEM# CL-24-PTKKNOB,TAPERED,OVAL LAM# 790-101880-001"/>
    <s v="OEM# CL-24-PTKKNOB,TAPERED,OVAL LAM# 790-101880-001"/>
    <s v="FAS"/>
    <s v="EA"/>
    <s v="P"/>
    <b v="0"/>
    <s v="HARDWARE"/>
    <b v="0"/>
    <b v="0"/>
    <b v="0"/>
    <b v="1"/>
    <n v="0"/>
    <s v="OEM#"/>
    <m/>
    <x v="3"/>
    <s v="HARDWARE_FST"/>
    <x v="0"/>
  </r>
  <r>
    <s v="FSTKNOSSTNAT1032XI500LAM"/>
    <s v="NUT,FGR,"/>
    <s v="NUT,FGR,KNURL,10-32 CARR LANE# CL-16422 LAM# 722-286409-001"/>
    <s v="NUT,FGR,KNURL,10-32 CARR LANE# CL-16422 LAM# 722-286409-001"/>
    <s v="FAS"/>
    <s v="EA"/>
    <s v="P"/>
    <b v="0"/>
    <s v="HARDWARE"/>
    <b v="0"/>
    <b v="0"/>
    <b v="0"/>
    <b v="1"/>
    <n v="3"/>
    <s v="FGR,KNURL,10-32 CARR LANE# CL-16422 LAM# 722-286409-001"/>
    <m/>
    <x v="3"/>
    <s v="HARDWARE_FST"/>
    <x v="0"/>
  </r>
  <r>
    <s v="FSTLOCPINSSTNATI125MIS"/>
    <s v="LOCATING"/>
    <s v="LOCATING PIN DIA 1/8''  OEM#  U-FPQSA0.13-P0.123-L0.25-_x001e_B0.15   LAM#  765-174894-001   MFG#  MISUMI"/>
    <s v="LOCATING PIN DIA 1/8''  OEM#  U-FPQSA0.13-P0.123-L0.25-_x001e_B0.15   LAM#  765-174894-001   MFG#  MISUMI"/>
    <s v="FAS"/>
    <s v="EA"/>
    <s v="P"/>
    <b v="0"/>
    <s v="HARDWARE"/>
    <b v="0"/>
    <b v="0"/>
    <b v="0"/>
    <b v="1"/>
    <n v="0"/>
    <s v="LOCATING"/>
    <m/>
    <x v="8"/>
    <s v="HARDWARE_FST"/>
    <x v="0"/>
  </r>
  <r>
    <s v="FSTLOWASSTNAT102520PRO"/>
    <s v="LOCK WAS"/>
    <s v="LOCK WASHER MED) NO.4 18-8SS LAM # 21-042024-03 OEM #102520"/>
    <s v="LOCK WASHER MED) NO.4 18-8SS LAM # 21-042024-03 OEM #102520"/>
    <s v="FAS"/>
    <s v="EA"/>
    <s v="P"/>
    <b v="0"/>
    <s v="HARDWARE"/>
    <b v="0"/>
    <b v="0"/>
    <b v="0"/>
    <b v="1"/>
    <n v="0"/>
    <s v="LOCK"/>
    <m/>
    <x v="3"/>
    <s v="HARDWARE_FST"/>
    <x v="0"/>
  </r>
  <r>
    <s v="FSTLOWASSTNAT102540PRO"/>
    <s v="LOCK WAS"/>
    <s v="LOCK WASHER MED NO.10 18-8SS LAM# 21-042024-07 OEM #102540"/>
    <s v="LOCK WASHER MED NO.10 18-8SS LAM# 21-042024-07 OEM #102540"/>
    <s v="FAS"/>
    <s v="EA"/>
    <s v="P"/>
    <b v="0"/>
    <s v="HARDWARE"/>
    <b v="0"/>
    <b v="0"/>
    <b v="0"/>
    <b v="1"/>
    <n v="0"/>
    <s v="LOCK"/>
    <m/>
    <x v="3"/>
    <s v="HARDWARE_FST"/>
    <x v="0"/>
  </r>
  <r>
    <s v="FSTNUT726-A04576-001"/>
    <s v="SCR,CAPT"/>
    <s v="SCR,CAPTIVE, WING NUT,M5 KWBS-21-M5-20-SC-COC-SP  LAM# 726-A04576-001"/>
    <s v="SCR,CAPTIVE, WING NUT,M5 KWBS-21-M5-20-SC-COC-SP  LAM# 726-A04576-001"/>
    <s v="FAS"/>
    <s v="EA"/>
    <s v="P"/>
    <b v="0"/>
    <s v="HARDWARE"/>
    <b v="0"/>
    <b v="0"/>
    <b v="0"/>
    <b v="1"/>
    <n v="3"/>
    <s v="CAPTIVE, WING NUT,M5 KWBS-21-M5-20-SC-COC-SP  LAM# 726-A04576-001"/>
    <m/>
    <x v="3"/>
    <s v="HARDWARE_FST"/>
    <x v="0"/>
  </r>
  <r>
    <s v="FSTNUT90101A225MCM"/>
    <s v="MCMC# 90"/>
    <s v="18-8 Stainless Steel Thin Nylon-Insert Locknut 10-32 Thread Size MCMC# 90101A225 LAM# 21-152887-00"/>
    <s v="18-8 Stainless Steel Thin Nylon-Insert Locknut 10-32 Thread Size MCMC# 90101A225 LAM# 21-152887-00"/>
    <s v="FAS"/>
    <s v="EA"/>
    <s v="P"/>
    <b v="0"/>
    <s v="HARDWARE"/>
    <b v="0"/>
    <b v="0"/>
    <b v="0"/>
    <b v="1"/>
    <n v="0"/>
    <s v="18-8"/>
    <m/>
    <x v="28"/>
    <s v="HARDWARE_FST"/>
    <x v="0"/>
  </r>
  <r>
    <s v="FSTNUTPPNAT727890407GF"/>
    <s v="NUT,UN,B"/>
    <s v="NUT,UN,BUTT FSN,25MM,PP LAM# 790-085249-002 GEORGE FISHER# 727 890 407"/>
    <s v="NUT,UN,BUTT FSN,25MM,PP LAM# 790-085249-002 GEORGE FISHER# 727 890 407"/>
    <s v="FAS"/>
    <s v="EA"/>
    <s v="P"/>
    <b v="0"/>
    <s v="HARDWARE"/>
    <b v="0"/>
    <b v="0"/>
    <b v="0"/>
    <b v="1"/>
    <n v="3"/>
    <s v="UN,BUTT FSN,25MM,PP LAM# 790-085249-002 GEORGE FISHER# 727 890 407"/>
    <m/>
    <x v="3"/>
    <s v="HARDWARE_FST"/>
    <x v="0"/>
  </r>
  <r>
    <s v="FSTNUTSST21-041953-23"/>
    <s v="NUT, HEX"/>
    <s v="NUT, HEX, 1/2-20, SST LAM# 21-041953-23"/>
    <s v="NUT, HEX, 1/2-20, SST LAM# 21-041953-23"/>
    <s v="FAS"/>
    <s v="EA"/>
    <s v="P"/>
    <b v="0"/>
    <s v="HARDWARE"/>
    <b v="0"/>
    <b v="0"/>
    <b v="0"/>
    <b v="1"/>
    <n v="3"/>
    <s v=" HEX, 1/2-20, SST LAM# 21-041953-23"/>
    <m/>
    <x v="3"/>
    <s v="HARDWARE_FST"/>
    <x v="0"/>
  </r>
  <r>
    <s v="FSTNUTSSTBLKM5PTFECTG"/>
    <s v="NUT,HEX,"/>
    <s v="NUT,HEX,METRIC,SST,TFE CTG BLACK TEFLON COAT 1014-870, 20 MICRON THICK  GEXPRO# M5-.8HXNTMSSST2  LAM# 730-102113-005"/>
    <s v="NUT,HEX,METRIC,SST,TFE CTG BLACK TEFLON COAT 1014-870, 20 MICRON THICK  GEXPRO# M5-.8HXNTMSSST2  LAM# 730-102113-005"/>
    <s v="FAS"/>
    <s v="EA"/>
    <s v="P"/>
    <b v="0"/>
    <s v="HARDWARE"/>
    <b v="0"/>
    <b v="0"/>
    <b v="0"/>
    <b v="1"/>
    <n v="3"/>
    <s v="HEX,METRIC,SST,TFE CTG BLACK TEFLON COAT 1014-870, 20 MICRON THICK  GEXPRO# M5-.8HXNTMSSST2  LAM# 730-102113-005"/>
    <m/>
    <x v="3"/>
    <s v="HARDWARE_FST"/>
    <x v="6"/>
  </r>
  <r>
    <s v="FSTNUTSSTNAT1/420XI187MCM"/>
    <s v="NUT, HEX"/>
    <s v="MIL. SPEC. 18-8 STAINLESS STEEL HEX NUT, 1/4&quot;-20 THREAD SIZE, 3/16&quot; HIGH, MS-35649-2254 MCMC# 91240A029 LAM# 21-041953-14"/>
    <s v="MIL. SPEC. 18-8 STAINLESS STEEL HEX NUT, 1/4&quot;-20 THREAD SIZE, 3/16&quot; HIGH, MS-35649-2254 MCMC# 91240A029 LAM# 21-041953-14"/>
    <s v="FAS"/>
    <s v="EA"/>
    <s v="P"/>
    <b v="0"/>
    <s v="HARDWARE"/>
    <b v="0"/>
    <b v="0"/>
    <b v="0"/>
    <b v="1"/>
    <n v="0"/>
    <s v="MIL."/>
    <m/>
    <x v="3"/>
    <s v="HARDWARE_FST"/>
    <x v="0"/>
  </r>
  <r>
    <s v="FSTNUTSSTNAT1032XI187MCM"/>
    <s v="18-8 STA"/>
    <s v="18-8 STAINLESS STEEL FLANGED KNURLED-HEAD THUMB NUT 10-32 THREAD SIZE MCMC# 95150A160 LAM# 722-290670-001"/>
    <s v="18-8 STAINLESS STEEL FLANGED KNURLED-HEAD THUMB NUT 10-32 THREAD SIZE MCMC# 95150A160 LAM# 722-290670-001"/>
    <s v="FAS"/>
    <s v="EA"/>
    <s v="P"/>
    <b v="0"/>
    <s v="HARDWARE"/>
    <b v="0"/>
    <b v="0"/>
    <b v="0"/>
    <b v="1"/>
    <n v="0"/>
    <s v="18-8"/>
    <m/>
    <x v="3"/>
    <s v="HARDWARE_FST"/>
    <x v="0"/>
  </r>
  <r>
    <s v="FSTNUTSSTNAT1032XI585"/>
    <s v="INSR,KNU"/>
    <s v="INSR,KNURLED,THD,GRIP RANGE,STL LAM# 726-322972-001 GRAINGER# 33JF12"/>
    <s v="INSR,KNURLED,THD,GRIP RANGE,STL LAM# 726-322972-001 GRAINGER# 33JF12"/>
    <s v="FAS"/>
    <s v="EA"/>
    <s v="P"/>
    <b v="0"/>
    <s v="HARDWARE"/>
    <b v="0"/>
    <b v="0"/>
    <b v="0"/>
    <b v="1"/>
    <n v="4"/>
    <s v="KNURLED,THD,GRIP RANGE,STL LAM# 726-322972-001 GRAINGER# 33JF12"/>
    <m/>
    <x v="28"/>
    <s v="HARDWARE_FST"/>
    <x v="0"/>
  </r>
  <r>
    <s v="FSTNUTSSTNAT1132X1564MCM"/>
    <s v="NUT,SLFL"/>
    <s v="NUT,SLFLKG,NYLON INSERT,8-32,SST LAM # 722-232434-004 MCMC # 91831A009"/>
    <s v="NUT,SLFLKG,NYLON INSERT,8-32,SST LAM # 722-232434-004 MCMC # 91831A009"/>
    <s v="FAS"/>
    <s v="EA"/>
    <s v="P"/>
    <b v="0"/>
    <s v="HARDWARE"/>
    <b v="0"/>
    <b v="0"/>
    <b v="0"/>
    <b v="1"/>
    <n v="3"/>
    <s v="SLFLKG,NYLON INSERT,8-32,SST LAM # 722-232434-004 MCMC # 91831A009"/>
    <m/>
    <x v="28"/>
    <s v="HARDWARE_FST"/>
    <x v="0"/>
  </r>
  <r>
    <s v="FSTNUTSSTNAT21-115672-11"/>
    <s v="NUT HEX"/>
    <s v="NUT HEX SST Thread Size Nom,8-32  Thread Size,164-32 UNC-2B LAM# 21-115672-11 OEM# N-832-K"/>
    <s v="NUT HEX SST Thread Size Nom,8-32  Thread Size,164-32 UNC-2B LAM# 21-115672-11 OEM# N-832-K"/>
    <s v="FAS"/>
    <s v="EA"/>
    <s v="P"/>
    <b v="0"/>
    <s v="HARDWARE"/>
    <b v="0"/>
    <b v="0"/>
    <b v="0"/>
    <b v="1"/>
    <n v="0"/>
    <s v="NUT"/>
    <m/>
    <x v="3"/>
    <s v="HARDWARE_FST"/>
    <x v="0"/>
  </r>
  <r>
    <s v="FSTNUTSSTNAT5/1618XI625"/>
    <s v="NUT,THMB"/>
    <s v="NUT,THMB,KNRL HD,5/16-18 THD,5/8 HGT,18-8 SST LAM# 722-A00771-001 MCMC# 92533A107"/>
    <s v="NUT,THMB,KNRL HD,5/16-18 THD,5/8 HGT,18-8 SST LAM# 722-A00771-001 MCMC# 92533A107"/>
    <s v="FAS"/>
    <s v="EA"/>
    <s v="P"/>
    <b v="0"/>
    <s v="HARDWARE"/>
    <b v="0"/>
    <b v="0"/>
    <b v="0"/>
    <b v="1"/>
    <n v="3"/>
    <s v="THMB,KNRL HD,5/16-18 THD,5/8 HGT,18-8 SST LAM# 722-A00771-001 MCMC# 92533A107"/>
    <m/>
    <x v="3"/>
    <s v="HARDWARE_FST"/>
    <x v="0"/>
  </r>
  <r>
    <s v="FSTNUTSSTNAT832MCM"/>
    <s v="18-8 Sta"/>
    <s v="18-8 Stainless Steel Locknut with External-Tooth Lock Washer, 8-32 Thread Size LAM# 21-045953-00 MCM# 96278A009"/>
    <s v="18-8 Stainless Steel Locknut with External-Tooth Lock Washer, 8-32 Thread Size LAM# 21-045953-00 MCM# 96278A009"/>
    <s v="FAS"/>
    <s v="EA"/>
    <s v="P"/>
    <b v="0"/>
    <s v="HARDWARE"/>
    <b v="0"/>
    <b v="0"/>
    <b v="0"/>
    <b v="1"/>
    <n v="0"/>
    <s v="18-8"/>
    <m/>
    <x v="3"/>
    <s v="HARDWARE_FST"/>
    <x v="0"/>
  </r>
  <r>
    <s v="FSTNUTSSTNAT93935A345MCM"/>
    <s v="Super-Co"/>
    <s v="Super-Corrosion-Resistant 316 Stainless Steel Thin Hex Nut M10 x 1.5 mm Thread, 5 mm High MCMC# 93935A345 LAM# 730-086312-001"/>
    <s v="Super-Corrosion-Resistant 316 Stainless Steel Thin Hex Nut M10 x 1.5 mm Thread, 5 mm High MCMC# 93935A345 LAM# 730-086312-001"/>
    <s v="FAS"/>
    <s v="EA"/>
    <s v="P"/>
    <b v="0"/>
    <s v="HARDWARE"/>
    <b v="0"/>
    <b v="0"/>
    <b v="0"/>
    <b v="1"/>
    <n v="0"/>
    <s v="Super-Corrosion-Resistant"/>
    <m/>
    <x v="3"/>
    <s v="HARDWARE_FST"/>
    <x v="0"/>
  </r>
  <r>
    <s v="FSTNUTSSTNATI312XI500MCM"/>
    <s v="SUPER-CO"/>
    <s v="SUPER-CORROSION-RESISTANT 316 STAINLESS STEEL HEX NUT, 5/16&quot;-18 THREAD SIZE, ASTM F594 MCMC# 94819A046 LAM# 722-009054-001"/>
    <s v="SUPER-CORROSION-RESISTANT 316 STAINLESS STEEL HEX NUT, 5/16&quot;-18 THREAD SIZE, ASTM F594 MCMC# 94819A046 LAM# 722-009054-001"/>
    <s v="FAS"/>
    <s v="EA"/>
    <s v="P"/>
    <b v="0"/>
    <s v="HARDWARE"/>
    <b v="0"/>
    <b v="0"/>
    <b v="0"/>
    <b v="1"/>
    <n v="0"/>
    <s v="SUPER-CORROSION-RESISTANT"/>
    <m/>
    <x v="3"/>
    <s v="HARDWARE_FST"/>
    <x v="0"/>
  </r>
  <r>
    <s v="FSTNUTSSTNATM2.5X0.45"/>
    <s v="NUT SST"/>
    <s v="NUT SST DIN934 PASSIVATED M2.5X0.45 LAM# 730-061071-002"/>
    <s v="NUT SST DIN934 PASSIVATED M2.5X0.45 LAM# 730-061071-002"/>
    <s v="FAS"/>
    <s v="EA"/>
    <s v="P"/>
    <b v="0"/>
    <s v="HARDWARE"/>
    <b v="0"/>
    <b v="0"/>
    <b v="0"/>
    <b v="1"/>
    <n v="0"/>
    <s v="NUT"/>
    <m/>
    <x v="3"/>
    <s v="HARDWARE_FST"/>
    <x v="0"/>
  </r>
  <r>
    <s v="FSTNUTSSTNATM4HAB"/>
    <s v="NUT M4 X"/>
    <s v="NUT M4 X DIN 934 A2 LAM# 2001620-00 HABERKORN GMBH"/>
    <s v="NUT M4 X DIN 934 A2 LAM# 2001620-00 HABERKORN GMBH"/>
    <s v="FAS"/>
    <s v="EA"/>
    <s v="P"/>
    <b v="0"/>
    <s v="HARDWARE"/>
    <b v="0"/>
    <b v="0"/>
    <b v="0"/>
    <b v="1"/>
    <n v="0"/>
    <s v="NUT"/>
    <m/>
    <x v="3"/>
    <s v="HARDWARE_FST"/>
    <x v="0"/>
  </r>
  <r>
    <s v="FSTNUTSSTNATM6X1X5BOS"/>
    <s v="FASTERNA"/>
    <s v="FASTERNAL NUT HEX  SST M6 X 1 X 5 LAM #  730-061071-006"/>
    <s v="FASTERNAL NUT HEX  SST M6 X 1 X 5 LAM #  730-061071-006"/>
    <s v="FAS"/>
    <s v="EA"/>
    <s v="P"/>
    <b v="0"/>
    <s v="HARDWARE"/>
    <b v="0"/>
    <b v="0"/>
    <b v="0"/>
    <b v="1"/>
    <n v="0"/>
    <s v="FASTERNAL"/>
    <m/>
    <x v="3"/>
    <s v="HARDWARE_FST"/>
    <x v="0"/>
  </r>
  <r>
    <s v="FSTORI00472-079V75"/>
    <s v="FASTERNA"/>
    <s v="FASTERNAL O-RING VITON 2MM C/S X 12MM ID OEM# 00472-079 V75 LAM# 734-131043-001"/>
    <s v="FASTERNAL O-RING VITON 2MM C/S X 12MM ID OEM# 00472-079 V75 LAM# 734-131043-001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-010F70"/>
    <s v="O-RING,F"/>
    <s v="O-RING,FSI,.239ID X .070W LAM # 734-092561-010"/>
    <s v="O-RING,FSI,.239ID X .070W LAM # 734-092561-010"/>
    <s v="FAS"/>
    <s v="EA"/>
    <s v="P"/>
    <b v="0"/>
    <s v="HARDWARE"/>
    <b v="0"/>
    <b v="0"/>
    <b v="0"/>
    <b v="1"/>
    <n v="6"/>
    <s v="FSI,.239ID X .070W LAM # 734-092561-010"/>
    <m/>
    <x v="40"/>
    <s v="HARDWARE_FST"/>
    <x v="0"/>
  </r>
  <r>
    <s v="FSTORI-011EPDMPAC"/>
    <s v="FASTERNA"/>
    <s v="FASTERNAL ORING OEM #  -011 EPR EPDM LAM# 734-095085-011"/>
    <s v="FASTERNAL ORING OEM #  -011 EPR EPDM LAM# 734-095085-011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-014EPDMPAC"/>
    <s v="FASTERNA"/>
    <s v="FASTERNAL ORING OEM #  -014 EPR EPDM LAM# 734-095085-014"/>
    <s v="FASTERNAL ORING OEM #  -014 EPR EPDM LAM# 734-095085-014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-015EPDMPAC"/>
    <s v="FASTERNA"/>
    <s v="FASTERNAL ORING OEM #  -015 EPDM LAM# 734-095085-015"/>
    <s v="FASTERNAL ORING OEM #  -015 EPDM LAM# 734-095085-015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-019EPDMPAC"/>
    <s v="FASTERNA"/>
    <s v="FASTERNAL ORING OEM #  -019 EPR EPDM LAM# 734-095085-019"/>
    <s v="FASTERNAL ORING OEM #  -019 EPR EPDM LAM# 734-095085-019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02756-118 V75PAC"/>
    <s v="FASTERNA"/>
    <s v="FASTERNAL ORING PACIFIC RUBBER 02756-118 V75 LAM # 734-131042-001  O-RING,VITON,3MM C/S�70MM ID"/>
    <s v="FASTERNAL ORING PACIFIC RUBBER 02756-118 V75 LAM # 734-131042-001  O-RING,VITON,3MM C/S�70MM ID"/>
    <s v="FAS"/>
    <s v="EA"/>
    <s v="P"/>
    <b v="0"/>
    <s v="HARDWARE"/>
    <b v="0"/>
    <b v="0"/>
    <b v="0"/>
    <b v="1"/>
    <n v="0"/>
    <s v="FASTERNAL"/>
    <m/>
    <x v="40"/>
    <s v="HARDWARE_FST"/>
    <x v="0"/>
  </r>
  <r>
    <s v="FSTORI2-010V747PAR"/>
    <s v="O-Ring,"/>
    <s v="O-Ring, Viton 75d .239&quot;Id x .070&quot;c/s LAM# 22-00358-00"/>
    <s v="O-Ring, Viton 75d .239&quot;Id x .070&quot;c/s LAM# 22-00358-00"/>
    <s v="FAS"/>
    <s v="EA"/>
    <s v="P"/>
    <b v="0"/>
    <s v="HARDWARE"/>
    <b v="0"/>
    <b v="0"/>
    <b v="0"/>
    <b v="1"/>
    <n v="6"/>
    <s v=" Viton 75d .239&quot;Id x .070&quot;c/s LAM# 22-00358-00"/>
    <m/>
    <x v="40"/>
    <s v="HARDWARE_FST"/>
    <x v="0"/>
  </r>
  <r>
    <s v="FSTORI2-010-V884-75PAR"/>
    <s v="O-RING"/>
    <s v="O-RING BROWN  VITON 75 DUROMETER , ID .239 X WIDTH .07  LAM#  734-061280-010  ,  V75B"/>
    <s v="O-RING BROWN  VITON 75 DUROMETER , ID .239 X WIDTH .07  LAM#  734-061280-010  ,  V75B"/>
    <s v="FAS"/>
    <s v="EA"/>
    <s v="P"/>
    <b v="0"/>
    <s v="HARDWARE"/>
    <b v="0"/>
    <b v="0"/>
    <b v="0"/>
    <b v="1"/>
    <n v="0"/>
    <s v="O-RING"/>
    <m/>
    <x v="40"/>
    <s v="HARDWARE_FST"/>
    <x v="0"/>
  </r>
  <r>
    <s v="FSTORI2-013K6375KAL"/>
    <s v="FASTERNA"/>
    <s v="2-013K6375                    _x001e_FASTERNAL T ORING KALREZ 6375 OEM #  2-013K6375  LAM#  734-040196-013"/>
    <s v="2-013K6375                    _x001e_FASTERNAL T ORING KALREZ 6375 OEM #  2-013K6375  LAM#  734-040196-013"/>
    <s v="FAS"/>
    <s v="EA"/>
    <s v="P"/>
    <b v="0"/>
    <s v="HARDWARE"/>
    <b v="0"/>
    <b v="0"/>
    <b v="0"/>
    <b v="1"/>
    <n v="0"/>
    <s v="2-013K6375"/>
    <m/>
    <x v="40"/>
    <s v="HARDWARE_FST"/>
    <x v="0"/>
  </r>
  <r>
    <s v="FSTORI22-00603-00PAR"/>
    <s v="O-RING,2"/>
    <s v="O-RING,2-224,VITON V747-75 LAM# 22-00603-00"/>
    <s v="O-RING,2-224,VITON V747-75 LAM# 22-00603-00"/>
    <s v="FAS"/>
    <s v="EA"/>
    <s v="P"/>
    <b v="0"/>
    <s v="HARDWARE"/>
    <b v="0"/>
    <b v="0"/>
    <b v="0"/>
    <b v="1"/>
    <n v="6"/>
    <s v="2-224,VITON V747-75 LAM# 22-00603-00"/>
    <m/>
    <x v="40"/>
    <s v="HARDWARE_FST"/>
    <x v="0"/>
  </r>
  <r>
    <s v="FSTORI2-225V884"/>
    <s v="FSTORI2-"/>
    <s v="O-RING 1.859IDX0.139W VITON PARKER PN#  2-225V884  LAM#  734-061280-225"/>
    <s v="O-RING 1.859IDX0.139W VITON PARKER PN#  2-225V884  LAM#  734-061280-225"/>
    <s v="FAS"/>
    <s v="EA"/>
    <s v="P"/>
    <b v="0"/>
    <s v="HARDWARE"/>
    <b v="0"/>
    <b v="0"/>
    <b v="0"/>
    <b v="1"/>
    <n v="0"/>
    <s v="O-RING"/>
    <m/>
    <x v="40"/>
    <s v="HARDWARE_FST"/>
    <x v="0"/>
  </r>
  <r>
    <s v="FSTORI2-278-V884-75PAR"/>
    <s v="O-RING,"/>
    <s v="O-RING, VITON, 11.984 ID  LAM# 734-061280-278 OEM# 2-278-V884-75  PARKER"/>
    <s v="O-RING, VITON, 11.984 ID  LAM# 734-061280-278 OEM# 2-278-V884-75  PARKER"/>
    <s v="FAS"/>
    <s v="EA"/>
    <s v="P"/>
    <b v="0"/>
    <s v="HARDWARE"/>
    <b v="0"/>
    <b v="0"/>
    <b v="0"/>
    <b v="1"/>
    <n v="6"/>
    <s v=" VITON, 11.984 ID  LAM# 734-061280-278 OEM# 2-278-V884-75  PARKER"/>
    <m/>
    <x v="40"/>
    <s v="HARDWARE_FST"/>
    <x v="0"/>
  </r>
  <r>
    <s v="FSTORI2-334V747PAR"/>
    <s v="O-RING,2"/>
    <s v="O-RING,2.6 ID,0.21 C/S,FKM,75DURO,BLK LAM# 734-281860-334 BAY SEAL# 2-334V747"/>
    <s v="O-RING,2.6 ID,0.21 C/S,FKM,75DURO,BLK LAM# 734-281860-334 BAY SEAL# 2-334V747"/>
    <s v="FAS"/>
    <s v="EA"/>
    <s v="P"/>
    <b v="0"/>
    <s v="HARDWARE"/>
    <b v="0"/>
    <b v="0"/>
    <b v="0"/>
    <b v="1"/>
    <n v="6"/>
    <s v="2.6 ID,0.21 C/S,FKM,75DURO,BLK LAM# 734-281860-334 BAY SEAL# 2-334V747"/>
    <m/>
    <x v="40"/>
    <s v="HARDWARE_FST"/>
    <x v="0"/>
  </r>
  <r>
    <s v="FSTORI2362359LAM"/>
    <s v="O-RING 6"/>
    <s v="O-RING 69X2 PTFE PURE LAM# 2362359-00"/>
    <s v="O-RING 69X2 PTFE PURE LAM# 2362359-00"/>
    <s v="FAS"/>
    <s v="EA"/>
    <s v="P"/>
    <b v="0"/>
    <s v="HARDWARE"/>
    <b v="0"/>
    <b v="0"/>
    <b v="0"/>
    <b v="1"/>
    <n v="0"/>
    <s v="O-RING"/>
    <m/>
    <x v="40"/>
    <s v="HARDWARE_FST"/>
    <x v="6"/>
  </r>
  <r>
    <s v="FSTORI5-209V884-75PAR"/>
    <s v="O ring v"/>
    <s v="O ring viton , 13.54x.21 series#PN#Parker:#5-209-V884-75#LAM# 734-063249-209"/>
    <s v="O ring viton , 13.54x.21 series#PN#Parker:#5-209-V884-75#LAM# 734-063249-209"/>
    <s v="FAS"/>
    <s v="EA"/>
    <s v="P"/>
    <b v="0"/>
    <s v="HARDWARE"/>
    <b v="0"/>
    <b v="0"/>
    <b v="0"/>
    <b v="1"/>
    <n v="0"/>
    <s v="O"/>
    <m/>
    <x v="12"/>
    <s v="HARDWARE_FST"/>
    <x v="0"/>
  </r>
  <r>
    <s v="FSTORI734-151267-001"/>
    <s v="O-RING,F"/>
    <s v="O-RING,FEP ENCAP FKM, .737ID X .103C/S LAM# 734-151267-001"/>
    <s v="O-RING,FEP ENCAP FKM, .737ID X .103C/S LAM# 734-151267-001"/>
    <s v="FAS"/>
    <s v="EA"/>
    <s v="P"/>
    <b v="0"/>
    <s v="HARDWARE"/>
    <b v="0"/>
    <b v="0"/>
    <b v="0"/>
    <b v="1"/>
    <n v="6"/>
    <s v="FEP ENCAP FKM, .737ID X .103C/S LAM# 734-151267-001"/>
    <m/>
    <x v="40"/>
    <s v="HARDWARE_FST"/>
    <x v="0"/>
  </r>
  <r>
    <s v="FSTORI734-281860-115"/>
    <s v="O-RING,0"/>
    <s v="O-RING,0.674 ID,0.103 C/S,FKM,75DURO,BLK LAM# 734-281860-115"/>
    <s v="O-RING,0.674 ID,0.103 C/S,FKM,75DURO,BLK LAM# 734-281860-115"/>
    <s v="FAS"/>
    <s v="EA"/>
    <s v="P"/>
    <b v="0"/>
    <s v="HARDWARE"/>
    <b v="0"/>
    <b v="0"/>
    <b v="0"/>
    <b v="1"/>
    <n v="6"/>
    <s v="0.674 ID,0.103 C/S,FKM,75DURO,BLK LAM# 734-281860-115"/>
    <m/>
    <x v="40"/>
    <s v="HARDWARE_FST"/>
    <x v="0"/>
  </r>
  <r>
    <s v="FSTORI734-281860-116"/>
    <s v="O-RING,0"/>
    <s v="O-RING,0.737 ID,0.103 C/S,FKM,75DURO,BLK LAM# 734-281860-116"/>
    <s v="O-RING,0.737 ID,0.103 C/S,FKM,75DURO,BLK LAM# 734-281860-116"/>
    <s v="FAS"/>
    <s v="EA"/>
    <s v="P"/>
    <b v="0"/>
    <s v="HARDWARE"/>
    <b v="0"/>
    <b v="0"/>
    <b v="0"/>
    <b v="1"/>
    <n v="6"/>
    <s v="0.737 ID,0.103 C/S,FKM,75DURO,BLK LAM# 734-281860-116"/>
    <m/>
    <x v="40"/>
    <s v="HARDWARE_FST"/>
    <x v="0"/>
  </r>
  <r>
    <s v="FSTORI734-313203-119"/>
    <s v="O-RING,F"/>
    <s v="O-RING,FKM,.924ID,.103XSECT,50DURO,BLK LAM# 734-313203-119"/>
    <s v="O-RING,FKM,.924ID,.103XSECT,50DURO,BLK LAM# 734-313203-119"/>
    <s v="FAS"/>
    <s v="EA"/>
    <s v="P"/>
    <b v="0"/>
    <s v="HARDWARE"/>
    <b v="0"/>
    <b v="0"/>
    <b v="0"/>
    <b v="1"/>
    <n v="6"/>
    <s v="FKM,.924ID,.103XSECT,50DURO,BLK LAM# 734-313203-119"/>
    <m/>
    <x v="40"/>
    <s v="HARDWARE_FST"/>
    <x v="0"/>
  </r>
  <r>
    <s v="FSTORI734-313203-212"/>
    <s v="O-RING,F"/>
    <s v="O-RING, FKM,.859ID,.139XSECT,50DURO,BLK LAM# 734-313203-212"/>
    <s v="O-RING, FKM,.859ID,.139XSECT,50DURO,BLK LAM# 734-313203-212"/>
    <s v="FAS"/>
    <s v="EA"/>
    <s v="P"/>
    <b v="0"/>
    <s v="HARDWARE"/>
    <b v="0"/>
    <b v="0"/>
    <b v="0"/>
    <b v="1"/>
    <n v="6"/>
    <s v=" FKM,.859ID,.139XSECT,50DURO,BLK LAM# 734-313203-212"/>
    <m/>
    <x v="40"/>
    <s v="HARDWARE_FST"/>
    <x v="0"/>
  </r>
  <r>
    <s v="FSTORI734-313203-250"/>
    <s v="LAM# 734"/>
    <s v="LAM# 734-313203-250, REV A O-RING,FKM,4.984ID,.139XSECT,50DURO,BLK"/>
    <s v="LAM# 734-313203-250, REV A O-RING,FKM,4.984ID,.139XSECT,50DURO,BLK"/>
    <s v="FAS"/>
    <s v="EA"/>
    <s v="P"/>
    <b v="0"/>
    <s v="HARDWARE"/>
    <b v="0"/>
    <b v="0"/>
    <b v="0"/>
    <b v="1"/>
    <n v="0"/>
    <s v="LAM#"/>
    <m/>
    <x v="40"/>
    <s v="HARDWARE_FST"/>
    <x v="0"/>
  </r>
  <r>
    <s v="FSTORI734-313203-460"/>
    <s v="LAM# 734"/>
    <s v="O-RING,FKM,15.475ID,.275XSECT,50DURO,BLK LAM# 734-313203-460"/>
    <s v="O-RING,FKM,15.475ID,.275XSECT,50DURO,BLK LAM# 734-313203-460"/>
    <s v="FAS"/>
    <s v="EA"/>
    <s v="P"/>
    <b v="0"/>
    <s v="HARDWARE"/>
    <b v="0"/>
    <b v="0"/>
    <b v="0"/>
    <b v="1"/>
    <n v="6"/>
    <s v="FKM,15.475ID,.275XSECT,50DURO,BLK LAM# 734-313203-460"/>
    <m/>
    <x v="40"/>
    <s v="HARDWARE_FST"/>
    <x v="0"/>
  </r>
  <r>
    <s v="FSTORI734-A13809-116"/>
    <s v="LAM# 734"/>
    <s v="O-RING,FKM,0.737 ID,0.103 C/S,60DURO,BLK LAM# 734-A13809-116"/>
    <s v="O-RING,FKM,0.737 ID,0.103 C/S,60DURO,BLK LAM# 734-A13809-116"/>
    <s v="FAS"/>
    <s v="EA"/>
    <s v="P"/>
    <b v="0"/>
    <s v="HARDWARE"/>
    <b v="0"/>
    <b v="0"/>
    <b v="0"/>
    <b v="1"/>
    <n v="6"/>
    <s v="FKM,0.737 ID,0.103 C/S,60DURO,BLK LAM# 734-A13809-116"/>
    <m/>
    <x v="40"/>
    <s v="HARDWARE_FST"/>
    <x v="0"/>
  </r>
  <r>
    <s v="FSTORIEPDM110X3LAM"/>
    <s v="O-ring 1"/>
    <s v="O-ring 110x3 EPDM ORM 1100-30 LAM# 2328970-00"/>
    <s v="O-ring 110x3 EPDM ORM 1100-30 LAM# 2328970-00"/>
    <s v="FAS"/>
    <s v="EA"/>
    <s v="P"/>
    <b v="0"/>
    <s v="HARDWARE"/>
    <b v="0"/>
    <b v="0"/>
    <b v="0"/>
    <b v="1"/>
    <n v="0"/>
    <s v="O-ring"/>
    <m/>
    <x v="40"/>
    <s v="HARDWARE_FST"/>
    <x v="0"/>
  </r>
  <r>
    <s v="FSTORIFFKM6375LAM"/>
    <s v="O-RING 3"/>
    <s v="O-RING 33.02X 1.78MM FFKM (6375 UP/551) LAM# 2355659-00"/>
    <s v="O-RING 33.02X 1.78MM FFKM (6375 UP/551) LAM# 2355659-00"/>
    <s v="FAS"/>
    <s v="EA"/>
    <s v="P"/>
    <b v="0"/>
    <s v="HARDWARE"/>
    <b v="0"/>
    <b v="0"/>
    <b v="0"/>
    <b v="1"/>
    <n v="0"/>
    <s v="O-RING"/>
    <m/>
    <x v="40"/>
    <s v="HARDWARE_FST"/>
    <x v="0"/>
  </r>
  <r>
    <s v="FSTORIK30013K6375UP"/>
    <s v="COMPONEN"/>
    <s v="COMPONENT ORING , 6.1x1.6 FFKM 6375 UP/551 LAM #  2313470-00"/>
    <s v="COMPONENT ORING , 6.1x1.6 FFKM 6375 UP/551 LAM #  2313470-00"/>
    <s v="FAS"/>
    <s v="EA"/>
    <s v="P"/>
    <b v="0"/>
    <s v="HARDWARE"/>
    <b v="0"/>
    <b v="0"/>
    <b v="0"/>
    <b v="1"/>
    <n v="0"/>
    <s v="COMPONENT"/>
    <m/>
    <x v="40"/>
    <s v="HARDWARE_FST"/>
    <x v="0"/>
  </r>
  <r>
    <s v="FSTORIM030007000SD571LAM"/>
    <s v="O-RING,C"/>
    <s v="O-RING,CHEMRAZ,571, 70MM X 3MM_x001e_HANDWRITTEN OR OEM# M0300007000SD571 LAM# 734-146604-001"/>
    <s v="O-RING,CHEMRAZ,571, 70MM X 3MM_x001e_HANDWRITTEN OR OEM# M0300007000SD571 LAM# 734-146604-001"/>
    <s v="FAS"/>
    <s v="EA"/>
    <s v="P"/>
    <b v="0"/>
    <s v="HARDWARE"/>
    <b v="0"/>
    <b v="0"/>
    <b v="0"/>
    <b v="1"/>
    <n v="6"/>
    <s v="CHEMRAZ,571, 70MM X 3MM_x001e_HANDWRITTEN OR OEM# M0300007000SD571 LAM# 734-146604-001"/>
    <m/>
    <x v="40"/>
    <s v="HARDWARE_FST"/>
    <x v="0"/>
  </r>
  <r>
    <s v="FSTORIV0986-50PAR"/>
    <s v="O-RING,2"/>
    <s v="O-RING,2-381,VITON,50DUROMETER,BROWN LAM# 22-311276-00 PARKER# 2-381 V0986-50"/>
    <s v="O-RING,2-381,VITON,50DUROMETER,BROWN LAM# 22-311276-00 PARKER# 2-381 V0986-50"/>
    <s v="FAS"/>
    <s v="EA"/>
    <s v="P"/>
    <b v="0"/>
    <s v="HARDWARE"/>
    <b v="0"/>
    <b v="0"/>
    <b v="0"/>
    <b v="1"/>
    <n v="6"/>
    <s v="2-381,VITON,50DUROMETER,BROWN LAM# 22-311276-00 PARKER# 2-381 V0986-50"/>
    <m/>
    <x v="40"/>
    <s v="HARDWARE_FST"/>
    <x v="0"/>
  </r>
  <r>
    <s v="FSTORIVITBLK42MX1LAM"/>
    <s v="COMPONEN"/>
    <s v="COMPONENT ORING 42X1.5 VITON LAM # 2328126-00"/>
    <s v="COMPONENT ORING 42X1.5 VITON LAM # 2328126-00"/>
    <s v="FAS"/>
    <s v="EA"/>
    <s v="P"/>
    <b v="0"/>
    <s v="HARDWARE"/>
    <b v="0"/>
    <b v="0"/>
    <b v="0"/>
    <b v="1"/>
    <n v="0"/>
    <s v="COMPONENT"/>
    <m/>
    <x v="40"/>
    <s v="HARDWARE_FST"/>
    <x v="0"/>
  </r>
  <r>
    <s v="FSTORIVITBLK6MX1LAM"/>
    <s v="COMPONEN"/>
    <s v="COMPONENT ORING 6X1 VITON LAM # 2200387-00"/>
    <s v="COMPONENT ORING 6X1 VITON LAM # 2200387-00"/>
    <s v="FAS"/>
    <s v="EA"/>
    <s v="P"/>
    <b v="0"/>
    <s v="HARDWARE"/>
    <b v="0"/>
    <b v="0"/>
    <b v="0"/>
    <b v="1"/>
    <n v="0"/>
    <s v="COMPONENT"/>
    <m/>
    <x v="40"/>
    <s v="HARDWARE_FST"/>
    <x v="0"/>
  </r>
  <r>
    <s v="FSTPINCL-1-DPZCAR"/>
    <s v="IN,ALIGN"/>
    <s v="IN,ALIGN,DIAMOND HEAD DIA= 1/4 IN LOOSE, CARR LANE# CL-1-DPZ LAM# 752-237657-001"/>
    <s v="IN,ALIGN,DIAMOND HEAD DIA= 1/4 IN LOOSE, CARR LANE# CL-1-DPZ LAM# 752-237657-001"/>
    <s v="FAS"/>
    <s v="EA"/>
    <s v="P"/>
    <b v="0"/>
    <s v="HARDWARE"/>
    <b v="0"/>
    <b v="0"/>
    <b v="0"/>
    <b v="1"/>
    <n v="2"/>
    <s v="ALIGN,DIAMOND HEAD DIA= 1/4 IN LOOSE, CARR LANE# CL-1-DPZ LAM# 752-237657-001"/>
    <m/>
    <x v="3"/>
    <s v="HARDWARE_FST"/>
    <x v="0"/>
  </r>
  <r>
    <s v="FSTPINSSTNATI187XI375MCM"/>
    <s v="Clevis P"/>
    <s v="Clevis Pin with Retaining Ring Groove 18-8 Stainless Steel, 3/16&quot; Diameter, 3/8&quot; Usable Length MCMC# 92735A110 LAM# 752-089528-001"/>
    <s v="Clevis Pin with Retaining Ring Groove 18-8 Stainless Steel, 3/16&quot; Diameter, 3/8&quot; Usable Length MCMC# 92735A110 LAM# 752-089528-001"/>
    <s v="FAS"/>
    <s v="EA"/>
    <s v="P"/>
    <b v="0"/>
    <s v="HARDWARE"/>
    <b v="0"/>
    <b v="0"/>
    <b v="0"/>
    <b v="1"/>
    <n v="0"/>
    <s v="Clevis"/>
    <m/>
    <x v="8"/>
    <s v="HARDWARE_FST"/>
    <x v="0"/>
  </r>
  <r>
    <s v="FSTR726-084216-001"/>
    <s v="IN,LOCKI"/>
    <s v="IN,LOCKING,DETENT LAM# 726-084216-001 MCMASTER# 90985A214"/>
    <s v="IN,LOCKING,DETENT LAM# 726-084216-001 MCMASTER# 90985A214"/>
    <s v="FAS"/>
    <s v="EA"/>
    <s v="P"/>
    <b v="0"/>
    <s v="HARDWARE"/>
    <b v="0"/>
    <b v="0"/>
    <b v="0"/>
    <b v="1"/>
    <n v="2"/>
    <s v="LOCKING,DETENT LAM# 726-084216-001 MCMASTER# 90985A214"/>
    <m/>
    <x v="3"/>
    <s v="HARDWARE_FST"/>
    <x v="0"/>
  </r>
  <r>
    <s v="FSTRALUNAT632X4I0"/>
    <s v="Round In"/>
    <s v="Round Internal Thread Handles ALU ,6-32 X 4”L LAM# 21-136748-00  OEM# 8143-1032-A"/>
    <s v="Round Internal Thread Handles ALU ,6-32 X 4”L LAM# 21-136748-00  OEM# 8143-1032-A"/>
    <s v="FAS"/>
    <s v="EA"/>
    <s v="P"/>
    <b v="0"/>
    <s v="HARDWARE"/>
    <b v="0"/>
    <b v="0"/>
    <b v="0"/>
    <b v="1"/>
    <n v="0"/>
    <s v="Round"/>
    <m/>
    <x v="3"/>
    <s v="HARDWARE_FST"/>
    <x v="0"/>
  </r>
  <r>
    <s v="FSTRGPPI500X875"/>
    <s v="POLYPROP"/>
    <s v="POLYPROPYLENE NUT GRPR 1/2IN OD  .875  LENGTH   LAM# 722-064773-004_x001e_ JACO # P-PG-8 OEM# 0650.006"/>
    <s v="POLYPROPYLENE NUT GRPR 1/2IN OD  .875  LENGTH   LAM# 722-064773-004_x001e_ JACO # P-PG-8 OEM# 0650.006"/>
    <s v="Raw"/>
    <s v="EA"/>
    <s v="P"/>
    <b v="0"/>
    <s v="RM"/>
    <b v="0"/>
    <b v="0"/>
    <b v="0"/>
    <b v="1"/>
    <n v="0"/>
    <s v="POLYPROPYLENE"/>
    <m/>
    <x v="3"/>
    <s v="RM_FST"/>
    <x v="0"/>
  </r>
  <r>
    <s v="FSTRINSSTI250NAT2I187"/>
    <s v="18-8 Sta"/>
    <s v="18-8 Stainless Steel Ring-Grip Quick-Release Pin with Lanyard, 1/4&quot; Diameter, 2-3/16&quot; Usable Length LAM# 765-199156-001 MCM# 94975A407"/>
    <s v="18-8 Stainless Steel Ring-Grip Quick-Release Pin with Lanyard, 1/4&quot; Diameter, 2-3/16&quot; Usable Length LAM# 765-199156-001 MCM# 94975A407"/>
    <s v="FAS"/>
    <s v="EA"/>
    <s v="P"/>
    <b v="0"/>
    <s v="HARDWARE"/>
    <b v="0"/>
    <b v="0"/>
    <b v="0"/>
    <b v="1"/>
    <n v="0"/>
    <s v="18-8"/>
    <m/>
    <x v="8"/>
    <s v="HARDWARE_FST"/>
    <x v="0"/>
  </r>
  <r>
    <s v="FSTRINSSTNATI250X2I187"/>
    <s v="18-8 Sta"/>
    <s v="18-8 Stainless Steel Ring-Grip Quick-Release Pin with Lanyard, 1/4&quot; Diameter, 2-3/16&quot; Usable Length LAM# 765-199156-001 MCM# 94975A407"/>
    <s v="18-8 Stainless Steel Ring-Grip Quick-Release Pin with Lanyard, 1/4&quot; Diameter, 2-3/16&quot; Usable Length LAM# 765-199156-001 MCM# 94975A407"/>
    <s v="FAS"/>
    <s v="EA"/>
    <s v="P"/>
    <b v="0"/>
    <s v="HARDWARE"/>
    <b v="0"/>
    <b v="0"/>
    <b v="0"/>
    <b v="1"/>
    <n v="0"/>
    <s v="18-8"/>
    <m/>
    <x v="8"/>
    <s v="HARDWARE_FST"/>
    <x v="0"/>
  </r>
  <r>
    <s v="FSTSCCRSSTM4XI700ANI"/>
    <s v="FSATERNA"/>
    <s v="FSATERNAL SCREW M4 X .7 X 16 LAM # 728-061063-016  ANITEX # M4C16KCSSJ/912"/>
    <s v="FSATERNAL SCREW M4 X .7 X 16 LAM # 728-061063-016  ANITEX # M4C16KCSSJ/912"/>
    <s v="FAS"/>
    <s v="EA"/>
    <s v="P"/>
    <b v="0"/>
    <s v="HARDWARE"/>
    <b v="0"/>
    <b v="0"/>
    <b v="0"/>
    <b v="1"/>
    <n v="0"/>
    <s v="FSATERNAL"/>
    <m/>
    <x v="3"/>
    <s v="HARDWARE_FST"/>
    <x v="0"/>
  </r>
  <r>
    <s v="FSTSCR21-041906-12"/>
    <s v="SCR,BUT,"/>
    <s v="SCR,BUT,HEX,10-32X LAM# 21-041906-12"/>
    <s v="SCR,BUT,HEX,10-32X LAM# 21-041906-12"/>
    <s v="FAS"/>
    <s v="EA"/>
    <s v="P"/>
    <b v="0"/>
    <s v="HARDWARE"/>
    <b v="0"/>
    <b v="0"/>
    <b v="0"/>
    <b v="1"/>
    <n v="3"/>
    <s v="BUT,HEX,10-32X LAM# 21-041906-12"/>
    <m/>
    <x v="3"/>
    <s v="HARDWARE_FST"/>
    <x v="0"/>
  </r>
  <r>
    <s v="FSTSCR6C50PPMS"/>
    <s v="Olander#"/>
    <s v="Olander# 6C50PPMS SCR,PNH,PH,6-32X1/2 LAM# 720-001001-008"/>
    <s v="Olander# 6C50PPMS SCR,PNH,PH,6-32X1/2 LAM# 720-001001-008"/>
    <s v="FAS"/>
    <s v="EA"/>
    <s v="P"/>
    <b v="0"/>
    <s v="HARDWARE"/>
    <b v="0"/>
    <b v="0"/>
    <b v="0"/>
    <b v="1"/>
    <n v="0"/>
    <s v="Olander#"/>
    <m/>
    <x v="3"/>
    <s v="HARDWARE_FST"/>
    <x v="0"/>
  </r>
  <r>
    <s v="FSTSCR720-000910-004"/>
    <s v="SCR, FLH"/>
    <s v="SCR, FLH, SKT, 2-56 LAM# 720-000910-004"/>
    <s v="SCR, FLH, SKT, 2-56 LAM# 720-000910-004"/>
    <s v="FAS"/>
    <s v="EA"/>
    <s v="P"/>
    <b v="0"/>
    <s v="HARDWARE"/>
    <b v="0"/>
    <b v="0"/>
    <b v="0"/>
    <b v="1"/>
    <n v="3"/>
    <s v=" FLH, SKT, 2-56 LAM# 720-000910-004"/>
    <m/>
    <x v="3"/>
    <s v="HARDWARE_FST"/>
    <x v="0"/>
  </r>
  <r>
    <s v="FSTSCR720-000960-014"/>
    <s v="SCR, SCH"/>
    <s v="SCR, SCH CAP, 1/4-20 X 7/8 L LAM# 720-000960-014"/>
    <s v="SCR, SCH CAP, 1/4-20 X 7/8 L LAM# 720-000960-014"/>
    <s v="FAS"/>
    <s v="EA"/>
    <s v="P"/>
    <b v="0"/>
    <s v="HARDWARE"/>
    <b v="0"/>
    <b v="0"/>
    <b v="0"/>
    <b v="1"/>
    <n v="3"/>
    <s v=" SCH CAP, 1/4-20 X 7/8 L LAM# 720-000960-014"/>
    <m/>
    <x v="3"/>
    <s v="HARDWARE_FST"/>
    <x v="0"/>
  </r>
  <r>
    <s v="FSTSCR720-001004-005"/>
    <s v="SCR, PNH"/>
    <s v="SCR, PNH, PH, 10-32   LAM# 720-001004-005"/>
    <s v="SCR, PNH, PH, 10-32   LAM# 720-001004-005"/>
    <s v="FAS"/>
    <s v="EA"/>
    <s v="P"/>
    <b v="0"/>
    <s v="HARDWARE"/>
    <b v="0"/>
    <b v="0"/>
    <b v="0"/>
    <b v="1"/>
    <n v="3"/>
    <s v=" PNH, PH, 10-32   LAM# 720-001004-005"/>
    <m/>
    <x v="3"/>
    <s v="HARDWARE_FST"/>
    <x v="0"/>
  </r>
  <r>
    <s v="FSTSCR720-096747-016"/>
    <s v="SCR,BTN"/>
    <s v="SCR,BTN HD,SKT,1/4-20 x 1” Length LAM# 720-096747-016"/>
    <s v="SCR,BTN HD,SKT,1/4-20 x 1” Length LAM# 720-096747-016"/>
    <s v="FAS"/>
    <s v="EA"/>
    <s v="P"/>
    <b v="0"/>
    <s v="HARDWARE"/>
    <b v="0"/>
    <b v="0"/>
    <b v="0"/>
    <b v="1"/>
    <n v="3"/>
    <s v="BTN HD,SKT,1/4-20 x 1” Length LAM# 720-096747-016"/>
    <m/>
    <x v="3"/>
    <s v="HARDWARE_FST"/>
    <x v="0"/>
  </r>
  <r>
    <s v="FSTSCR90298A218MCM"/>
    <s v="MCMC# 90"/>
    <s v="18-8 Stainless Steel Shoulder Screw 1/4&quot; Shoulder Diameter, 1/2&quot; Shoulder Length, 10-32 Thread MCMC# 90298A218 LAM# 720-095496-206"/>
    <s v="18-8 Stainless Steel Shoulder Screw 1/4&quot; Shoulder Diameter, 1/2&quot; Shoulder Length, 10-32 Thread MCMC# 90298A218 LAM# 720-095496-206"/>
    <s v="FAS"/>
    <s v="EA"/>
    <s v="P"/>
    <b v="0"/>
    <s v="HARDWARE"/>
    <b v="0"/>
    <b v="0"/>
    <b v="0"/>
    <b v="1"/>
    <n v="0"/>
    <s v="18-8"/>
    <m/>
    <x v="3"/>
    <s v="HARDWARE_FST"/>
    <x v="0"/>
  </r>
  <r>
    <s v="FSTSCR91292A070MCM"/>
    <s v="METRIC 1"/>
    <s v="METRIC 18-8 SST SOCKET HEAD CAP SCREW M6X14 1MM PITCH 912-A2 MCMC# 91292A070 LAM# 728-061065-014"/>
    <s v="METRIC 18-8 SST SOCKET HEAD CAP SCREW M6X14 1MM PITCH 912-A2 MCMC# 91292A070 LAM# 728-061065-014"/>
    <s v="FAS"/>
    <s v="EA"/>
    <s v="P"/>
    <b v="0"/>
    <s v="HARDWARE"/>
    <b v="0"/>
    <b v="0"/>
    <b v="0"/>
    <b v="1"/>
    <n v="0"/>
    <s v="METRIC"/>
    <m/>
    <x v="3"/>
    <s v="HARDWARE_FST"/>
    <x v="0"/>
  </r>
  <r>
    <s v="FSTSCR91292A149MCM"/>
    <s v="METRIC 1"/>
    <s v="METRIC 18-8 SST HEAD CAP SCREW M8X30X1.25MM MCMC# 91292A149 LAM# 728-066522-030"/>
    <s v="METRIC 18-8 SST HEAD CAP SCREW M8X30X1.25MM MCMC# 91292A149 LAM# 728-066522-030"/>
    <s v="FAS"/>
    <s v="EA"/>
    <s v="P"/>
    <b v="0"/>
    <s v="HARDWARE"/>
    <b v="0"/>
    <b v="0"/>
    <b v="0"/>
    <b v="1"/>
    <n v="0"/>
    <s v="METRIC"/>
    <m/>
    <x v="3"/>
    <s v="HARDWARE_FST"/>
    <x v="0"/>
  </r>
  <r>
    <s v="FSTSCR91292A151MCM"/>
    <s v="METRIC 1"/>
    <s v="METRIC 18-8 SST HEAA CAP SCREW M8X35X1.25 MCMC# 91292A151 LAM# 728-066522-035"/>
    <s v="METRIC 18-8 SST HEAA CAP SCREW M8X35X1.25 MCMC# 91292A151 LAM# 728-066522-035"/>
    <s v="FAS"/>
    <s v="EA"/>
    <s v="P"/>
    <b v="0"/>
    <s v="HARDWARE"/>
    <b v="0"/>
    <b v="0"/>
    <b v="0"/>
    <b v="1"/>
    <n v="0"/>
    <s v="METRIC"/>
    <m/>
    <x v="3"/>
    <s v="HARDWARE_FST"/>
    <x v="0"/>
  </r>
  <r>
    <s v="FSTSCR91292A441MCM"/>
    <s v="FST SCRE"/>
    <s v="SOCKET HEAD CAP SCREW  M6X10MM LENGTH, 1MM PITCH MCMC#  91292A441 LAM# 728-061065-010"/>
    <s v="SOCKET HEAD CAP SCREW  M6X10MM LENGTH, 1MM PITCH MCMC#  91292A441 LAM# 728-061065-010"/>
    <s v="FAS"/>
    <s v="EA"/>
    <s v="P"/>
    <b v="0"/>
    <s v="HARDWARE"/>
    <b v="0"/>
    <b v="0"/>
    <b v="0"/>
    <b v="1"/>
    <n v="0"/>
    <s v="SOCKET"/>
    <m/>
    <x v="3"/>
    <s v="HARDWARE_FST"/>
    <x v="0"/>
  </r>
  <r>
    <s v="FSTSCR92095A226MCM"/>
    <s v="METRIC 1"/>
    <s v="METRIC 18-8 SST BUTTON HEAD SOCKET CAP SCREW M6X12X1MM ISO 7380 A2-70 MCMC# 92095A226 LAM# 728-067041-012"/>
    <s v="METRIC 18-8 SST BUTTON HEAD SOCKET CAP SCREW M6X12X1MM ISO 7380 A2-70 MCMC# 92095A226 LAM# 728-067041-012"/>
    <s v="FAS"/>
    <s v="EA"/>
    <s v="P"/>
    <b v="0"/>
    <s v="HARDWARE"/>
    <b v="0"/>
    <b v="0"/>
    <b v="0"/>
    <b v="1"/>
    <n v="0"/>
    <s v="METRIC"/>
    <m/>
    <x v="3"/>
    <s v="HARDWARE_FST"/>
    <x v="0"/>
  </r>
  <r>
    <s v="FSTSCR92095A238MCM"/>
    <s v="METRIC 1"/>
    <s v="METRIC 18-8 SST BUTTON HEAD SOCKET CAP SCREW M6X1X16MM MCMC# 92095A238 LAM#  728-067041-016"/>
    <s v="METRIC 18-8 SST BUTTON HEAD SOCKET CAP SCREW M6X1X16MM MCMC# 92095A238 LAM#  728-067041-016"/>
    <s v="FAS"/>
    <s v="EA"/>
    <s v="P"/>
    <b v="0"/>
    <s v="HARDWARE"/>
    <b v="0"/>
    <b v="0"/>
    <b v="0"/>
    <b v="1"/>
    <n v="0"/>
    <s v="METRIC"/>
    <m/>
    <x v="3"/>
    <s v="HARDWARE_FST"/>
    <x v="0"/>
  </r>
  <r>
    <s v="FSTSCR92095A258MCM"/>
    <s v="METRIC 1"/>
    <s v="METRIC 18-8 SST BUTTON HEAD SOCKET CAP SCREW M8X12X1.25 7380-A2 MCMC# 92095A258 LAM# 728-140748-012"/>
    <s v="METRIC 18-8 SST BUTTON HEAD SOCKET CAP SCREW M8X12X1.25 7380-A2 MCMC# 92095A258 LAM# 728-140748-012"/>
    <s v="FAS"/>
    <s v="EA"/>
    <s v="P"/>
    <b v="0"/>
    <s v="HARDWARE"/>
    <b v="0"/>
    <b v="0"/>
    <b v="0"/>
    <b v="1"/>
    <n v="0"/>
    <s v="METRIC"/>
    <m/>
    <x v="3"/>
    <s v="HARDWARE_FST"/>
    <x v="0"/>
  </r>
  <r>
    <s v="FSTSCR92095A260MCM"/>
    <s v="METRIC 1"/>
    <s v="METRIC 18-8 SST BUTTON HEAD SOCKET CAP SCREW M8X16X1.25 MCMC# 92095A260 LAM# 728-140748-016"/>
    <s v="METRIC 18-8 SST BUTTON HEAD SOCKET CAP SCREW M8X16X1.25 MCMC# 92095A260 LAM# 728-140748-016"/>
    <s v="FAS"/>
    <s v="EA"/>
    <s v="P"/>
    <b v="0"/>
    <s v="HARDWARE"/>
    <b v="0"/>
    <b v="0"/>
    <b v="0"/>
    <b v="1"/>
    <n v="0"/>
    <s v="METRIC"/>
    <m/>
    <x v="3"/>
    <s v="HARDWARE_FST"/>
    <x v="0"/>
  </r>
  <r>
    <s v="FSTSCR92558A210MCM"/>
    <s v="METRIC 1"/>
    <s v="METRIC 18-8 SST KNURLED HEAD SHLDR THUMB SCREW M6X16 MCMC# 92558A210 LAM# 728-089707-016"/>
    <s v="METRIC 18-8 SST KNURLED HEAD SHLDR THUMB SCREW M6X16 MCMC# 92558A210 LAM# 728-089707-016"/>
    <s v="FAS"/>
    <s v="EA"/>
    <s v="P"/>
    <b v="0"/>
    <s v="HARDWARE"/>
    <b v="0"/>
    <b v="0"/>
    <b v="0"/>
    <b v="1"/>
    <n v="0"/>
    <s v="METRIC"/>
    <m/>
    <x v="13"/>
    <s v="HARDWARE_FST"/>
    <x v="0"/>
  </r>
  <r>
    <s v="FSTSCR92558A270MCM"/>
    <s v="METRIC 1"/>
    <s v="METRIC 18-8 SST KNURLED HEAD SHLDR THUMB SCREW M8X30 30MM HEAD DIA 6MM HEAD L MCMC# 92558A270 LAM# 728-143227-003"/>
    <s v="METRIC 18-8 SST KNURLED HEAD SHLDR THUMB SCREW M8X30 30MM HEAD DIA 6MM HEAD L MCMC# 92558A270 LAM# 728-143227-003"/>
    <s v="FAS"/>
    <s v="EA"/>
    <s v="P"/>
    <b v="0"/>
    <s v="HARDWARE"/>
    <b v="0"/>
    <b v="0"/>
    <b v="0"/>
    <b v="1"/>
    <n v="0"/>
    <s v="METRIC"/>
    <m/>
    <x v="13"/>
    <s v="HARDWARE_FST"/>
    <x v="0"/>
  </r>
  <r>
    <s v="FSTSCRAJ-666REI"/>
    <s v="FST SCRE"/>
    <s v="FST SCREW THMB KNRL M6 303 SST REID# AJ-666 LAM# 728-145188-004"/>
    <s v="FST SCREW THMB KNRL M6 303 SST REID# AJ-666 LAM# 728-145188-004"/>
    <s v="FAS"/>
    <s v="EA"/>
    <s v="P"/>
    <b v="0"/>
    <s v="HARDWARE"/>
    <b v="0"/>
    <b v="0"/>
    <b v="0"/>
    <b v="1"/>
    <n v="0"/>
    <s v="FST"/>
    <m/>
    <x v="3"/>
    <s v=""/>
    <x v="0"/>
  </r>
  <r>
    <s v="FSTSCRCAPM5XXI8X30MMLAM"/>
    <s v="SCR,SCH,"/>
    <s v="SCR,SCH,CAP,M5 X .8 X 30mm LAM 728-061064-030"/>
    <s v="SCR,SCH,CAP,M5 X .8 X 30mm LAM 728-061064-030"/>
    <s v="FAS"/>
    <s v="EA"/>
    <s v="P"/>
    <b v="0"/>
    <s v="HARDWARE"/>
    <b v="0"/>
    <b v="0"/>
    <b v="0"/>
    <b v="1"/>
    <n v="3"/>
    <s v="SCH,CAP,M5 X .8 X 30mm LAM 728-061064-030"/>
    <m/>
    <x v="3"/>
    <s v="HARDWARE_FST"/>
    <x v="0"/>
  </r>
  <r>
    <s v="FSTSCRNYLBLK1/420X1I00MCM"/>
    <s v="WEAR-RES"/>
    <s v="WEAR-RESISTANT NYLATRON THUMB SCREW, 1/4&quot;-20 THREAD, 1&quot; LONG LAM# 720-270377-001 MCMC# 94955A080"/>
    <s v="WEAR-RESISTANT NYLATRON THUMB SCREW, 1/4&quot;-20 THREAD, 1&quot; LONG LAM# 720-270377-001 MCMC# 94955A080"/>
    <s v="FAS"/>
    <s v="EA"/>
    <s v="P"/>
    <b v="0"/>
    <s v="HARDWARE"/>
    <b v="0"/>
    <b v="0"/>
    <b v="0"/>
    <b v="1"/>
    <n v="0"/>
    <s v="WEAR-RESISTANT"/>
    <m/>
    <x v="3"/>
    <s v="HARDWARE_FST"/>
    <x v="0"/>
  </r>
  <r>
    <s v="FSTSCRPEEKM6X1X45MMCRA"/>
    <s v="D246-67-"/>
    <s v="D246-67-15 SCR,HEX HD,M6X1X 45MM LG,PEEK LAM# 728-121706-045"/>
    <s v="D246-67-15 SCR,HEX HD,M6X1X 45MM LG,PEEK LAM# 728-121706-045"/>
    <s v="FAS"/>
    <s v="EA"/>
    <s v="P"/>
    <b v="0"/>
    <s v="HARDWARE"/>
    <b v="0"/>
    <b v="0"/>
    <b v="0"/>
    <b v="1"/>
    <n v="0"/>
    <s v="D246-67-15"/>
    <m/>
    <x v="3"/>
    <s v="HARDWARE_FST"/>
    <x v="4"/>
  </r>
  <r>
    <s v="FSTSCRPEEKNAT1/420XI375"/>
    <s v="SCR,SCH"/>
    <s v="SCR,SCH CAP,1/4-20UNC X 3/8 L , PEEK LAM# 720-047066-006"/>
    <s v="SCR,SCH CAP,1/4-20UNC X 3/8 L , PEEK LAM# 720-047066-006"/>
    <s v="FAS"/>
    <s v="EA"/>
    <s v="P"/>
    <b v="0"/>
    <s v="HARDWARE"/>
    <b v="0"/>
    <b v="0"/>
    <b v="0"/>
    <b v="1"/>
    <n v="3"/>
    <s v="SCH CAP,1/4-20UNC X 3/8 L , PEEK LAM# 720-047066-006"/>
    <m/>
    <x v="3"/>
    <s v="HARDWARE_FST"/>
    <x v="4"/>
  </r>
  <r>
    <s v="FSTSCRPEEKNAT1032XI625"/>
    <s v="10-32 X"/>
    <s v="10-32 X 5/8 HEX SOCKET MACHINE SCREW, PEEK OEM# D234-103-15 LAM# 720-122681-008"/>
    <s v="10-32 X 5/8 HEX SOCKET MACHINE SCREW, PEEK OEM# D234-103-15 LAM# 720-122681-008"/>
    <s v="FAS"/>
    <s v="EA"/>
    <s v="P"/>
    <b v="0"/>
    <s v="HARDWARE"/>
    <b v="0"/>
    <b v="0"/>
    <b v="0"/>
    <b v="1"/>
    <n v="0"/>
    <s v="10-32"/>
    <m/>
    <x v="3"/>
    <s v="HARDWARE_FST"/>
    <x v="4"/>
  </r>
  <r>
    <s v="FSTSCRPEEKNAT832XI375CRA"/>
    <s v="PEEK SCR"/>
    <s v="CRAFTECH K2011-77-15          _x001e_PEEK SCREW FLAT SOCKET MACHINED  8-32 X 3/8 OEM # CREAFTECH # K2011-77-15 LAM # 720-072942-006"/>
    <s v="CRAFTECH K2011-77-15          _x001e_PEEK SCREW FLAT SOCKET MACHINED  8-32 X 3/8 OEM # CREAFTECH # K2011-77-15 LAM # 720-072942-006"/>
    <s v="FAS"/>
    <s v="EA"/>
    <s v="P"/>
    <b v="0"/>
    <s v="HARDWARE"/>
    <b v="0"/>
    <b v="0"/>
    <b v="0"/>
    <b v="1"/>
    <n v="0"/>
    <s v="CRAFTECH"/>
    <m/>
    <x v="3"/>
    <s v="HARDWARE_FST"/>
    <x v="4"/>
  </r>
  <r>
    <s v="FSTSCRPEEKNATM4XI7CRA"/>
    <s v="CRAFTECH"/>
    <s v="CRAFTECH K101-42-15, PEEK SCREW HEX SOCKET HEAD CAP M4 X 0.7 OEM # CRAFTECH # K101-42-15 LAM # 728-089499-020"/>
    <s v="CRAFTECH K101-42-15, PEEK SCREW HEX SOCKET HEAD CAP M4 X 0.7 OEM # CRAFTECH # K101-42-15 LAM # 728-089499-020"/>
    <s v="FAS"/>
    <s v="EA"/>
    <s v="P"/>
    <b v="0"/>
    <s v="HARDWARE"/>
    <b v="0"/>
    <b v="0"/>
    <b v="0"/>
    <b v="1"/>
    <n v="0"/>
    <s v="CRAFTECH"/>
    <m/>
    <x v="3"/>
    <s v="HARDWARE_FST"/>
    <x v="4"/>
  </r>
  <r>
    <s v="FSTSCRPEEKNATM5X.8X12MMCRA"/>
    <s v="CRAFTECH"/>
    <s v="CRAFTECH    K101-50-15     PEEK SCREW HEX SOCKET HEAD CAP M5X.8 X 12MM OEAM#CRAFTECH #K101-50-15, LAM # 728-099082-012, MIN. ORDER: 25 EACH"/>
    <s v="CRAFTECH    K101-50-15     PEEK SCREW HEX SOCKET HEAD CAP M5X.8 X 12MM OEAM#CRAFTECH #K101-50-15, LAM # 728-099082-012, MIN. ORDER: 25 EACH"/>
    <s v="FAS"/>
    <s v="EA"/>
    <s v="P"/>
    <b v="0"/>
    <s v="HARDWARE"/>
    <b v="0"/>
    <b v="0"/>
    <b v="0"/>
    <b v="1"/>
    <n v="0"/>
    <s v="CRAFTECH"/>
    <m/>
    <x v="3"/>
    <s v="HARDWARE_FST"/>
    <x v="4"/>
  </r>
  <r>
    <s v="FSTSCRPEEKNATM5XI150LAM"/>
    <s v="SCR,SCH"/>
    <s v="SCR,SCH CAP,M5 X 0.8 X 15L,PEEK LAM# 728-099082-015"/>
    <s v="SCR,SCH CAP,M5 X 0.8 X 15L,PEEK LAM# 728-099082-015"/>
    <s v="FAS"/>
    <s v="EA"/>
    <s v="P"/>
    <b v="0"/>
    <s v="HARDWARE"/>
    <b v="0"/>
    <b v="0"/>
    <b v="0"/>
    <b v="1"/>
    <n v="3"/>
    <s v="SCH CAP,M5 X 0.8 X 15L,PEEK LAM# 728-099082-015"/>
    <m/>
    <x v="3"/>
    <s v="HARDWARE_FST"/>
    <x v="4"/>
  </r>
  <r>
    <s v="FSTSCRPEEKNATM5XI800LAM"/>
    <s v="SCR,SCH"/>
    <s v="SCR,SCH CAP,M5 X 0.8,PEEK X 8MM LAM# 728-099082-008"/>
    <s v="SCR,SCH CAP,M5 X 0.8,PEEK X 8MM LAM# 728-099082-008"/>
    <s v="FAS"/>
    <s v="EA"/>
    <s v="P"/>
    <b v="0"/>
    <s v="HARDWARE"/>
    <b v="0"/>
    <b v="0"/>
    <b v="0"/>
    <b v="1"/>
    <n v="3"/>
    <s v="SCH CAP,M5 X 0.8,PEEK X 8MM LAM# 728-099082-008"/>
    <m/>
    <x v="3"/>
    <s v="HARDWARE_FST"/>
    <x v="4"/>
  </r>
  <r>
    <s v="FSTSCRPEEKNATM8X1I25CRA"/>
    <s v="CRAFTECH"/>
    <s v="CRAFTECH D243-70-15, PEEK SCREW SLOTTED CHEESE HEAD M8 X 1.25 OEM # CRAFTECH # D243-70-15 LAM # 728-089501-008"/>
    <s v="CRAFTECH D243-70-15, PEEK SCREW SLOTTED CHEESE HEAD M8 X 1.25 OEM # CRAFTECH # D243-70-15 LAM # 728-089501-008"/>
    <s v="FAS"/>
    <s v="EA"/>
    <s v="P"/>
    <b v="0"/>
    <s v="HARDWARE"/>
    <b v="0"/>
    <b v="0"/>
    <b v="0"/>
    <b v="1"/>
    <n v="0"/>
    <s v="CRAFTECH"/>
    <m/>
    <x v="3"/>
    <s v="HARDWARE_FST"/>
    <x v="4"/>
  </r>
  <r>
    <s v="FSTSCRPEMPF11MW-440-1 2"/>
    <s v="SCR,CPTV"/>
    <s v="SCR,CPTV PNL,KNRL,FLTNG,4-40X.29 PEM PF11MW-440-1 2 LAM# 720-278832-012"/>
    <s v="SCR,CPTV PNL,KNRL,FLTNG,4-40X.29 PEM PF11MW-440-1 2 LAM# 720-278832-012"/>
    <s v="FAS"/>
    <s v="EA"/>
    <s v="P"/>
    <b v="0"/>
    <s v="HARDWARE"/>
    <b v="0"/>
    <b v="0"/>
    <b v="0"/>
    <b v="1"/>
    <n v="3"/>
    <s v="CPTV PNL,KNRL,FLTNG,4-40X.29 PEM PF11MW-440-1 2 LAM# 720-278832-012"/>
    <m/>
    <x v="19"/>
    <s v="HARDWARE_FST"/>
    <x v="0"/>
  </r>
  <r>
    <s v="FSTSCRPPNATM6X8MMCRA"/>
    <s v="M6 X 1.0"/>
    <s v="M6 X 1.00 X 8MM SLOTTED PAN MACHINE SCREW POLYPROPYLENE (NATURAL) LAM# 728-128860-012"/>
    <s v="M6 X 1.00 X 8MM SLOTTED PAN MACHINE SCREW POLYPROPYLENE (NATURAL) LAM# 728-128860-012"/>
    <s v="FAS"/>
    <s v="EA"/>
    <s v="P"/>
    <b v="0"/>
    <s v="HARDWARE"/>
    <b v="0"/>
    <b v="0"/>
    <b v="0"/>
    <b v="1"/>
    <n v="0"/>
    <s v="M6"/>
    <m/>
    <x v="3"/>
    <s v="HARDWARE_FST"/>
    <x v="0"/>
  </r>
  <r>
    <s v="FSTSCRPVDFNAT1/420XI250HEXKYN"/>
    <s v="SCRW,HEX"/>
    <s v="SCRW,HEX FLG,1/4-20,PVDF, CRAFT# k131-1-37 LAM# 21-115641-08"/>
    <s v="SCRW,HEX FLG,1/4-20,PVDF, CRAFT# k131-1-37 LAM# 21-115641-08"/>
    <s v="FAS"/>
    <s v="EA"/>
    <s v="P"/>
    <b v="0"/>
    <s v="HARDWARE"/>
    <b v="0"/>
    <b v="0"/>
    <b v="0"/>
    <b v="1"/>
    <n v="4"/>
    <s v="HEX FLG,1/4-20,PVDF, CRAFT# k131-1-37 LAM# 21-115641-08"/>
    <m/>
    <x v="3"/>
    <s v="HARDWARE_FST"/>
    <x v="11"/>
  </r>
  <r>
    <s v="FSTSCRPVDFNAT1024XI500OVA"/>
    <s v="SCRW,OVA"/>
    <s v="SCRW,OVAL,SLT,10-24x.5,PVDF LAM# 21-116433-08"/>
    <s v="SCRW,OVAL,SLT,10-24x.5,PVDF LAM# 21-116433-08"/>
    <s v="FAS"/>
    <s v="EA"/>
    <s v="P"/>
    <b v="0"/>
    <s v="HARDWARE"/>
    <b v="0"/>
    <b v="0"/>
    <b v="0"/>
    <b v="1"/>
    <n v="4"/>
    <s v="OVAL,SLT,10-24x.5,PVDF LAM# 21-116433-08"/>
    <m/>
    <x v="3"/>
    <s v="HARDWARE_FST"/>
    <x v="11"/>
  </r>
  <r>
    <s v="FSTSCRPVDFNAT18052REN"/>
    <s v="SCREW, S"/>
    <s v="SCREW, SLOTTED CHEESE M5X16 DIN84 PVDF, RENA# 18052 LAM# 2316984-00"/>
    <s v="SCREW, SLOTTED CHEESE M5X16 DIN84 PVDF, RENA# 18052 LAM# 2316984-00"/>
    <s v="FAS"/>
    <s v="EA"/>
    <s v="P"/>
    <b v="0"/>
    <s v="HARDWARE"/>
    <b v="0"/>
    <b v="0"/>
    <b v="0"/>
    <b v="1"/>
    <n v="5"/>
    <s v=" SLOTTED CHEESE M5X16 DIN84 PVDF, RENA# 18052 LAM# 2316984-00"/>
    <m/>
    <x v="3"/>
    <s v="HARDWARE_FST"/>
    <x v="11"/>
  </r>
  <r>
    <s v="FSTSCRPVDFNATM4X10JON"/>
    <s v="SCREWS S"/>
    <s v="SCREWS SCH CAP PVDF NATURAL M4X10 DIN912  LAM# 728-124931-010 JONEK GMBH"/>
    <s v="SCREWS SCH CAP PVDF NATURAL M4X10 DIN912  LAM# 728-124931-010 JONEK GMBH"/>
    <s v="FAS"/>
    <s v="EA"/>
    <s v="P"/>
    <b v="0"/>
    <s v="HARDWARE"/>
    <b v="0"/>
    <b v="0"/>
    <b v="0"/>
    <b v="1"/>
    <n v="0"/>
    <s v="SCREWS"/>
    <m/>
    <x v="3"/>
    <s v="HARDWARE_FST"/>
    <x v="11"/>
  </r>
  <r>
    <s v="FSTSCRPVDFNATM4X12JON"/>
    <s v="SCREWS S"/>
    <s v="SCREWS SCH CAP PVDF NATURAL M4X12 DIN912  LAM# 728-124931-012 JONEK GMBH"/>
    <s v="SCREWS SCH CAP PVDF NATURAL M4X12 DIN912  LAM# 728-124931-012 JONEK GMBH"/>
    <s v="FAS"/>
    <s v="EA"/>
    <s v="P"/>
    <b v="0"/>
    <s v="HARDWARE"/>
    <b v="0"/>
    <b v="0"/>
    <b v="0"/>
    <b v="1"/>
    <n v="0"/>
    <s v="SCREWS"/>
    <m/>
    <x v="3"/>
    <s v="HARDWARE_FST"/>
    <x v="11"/>
  </r>
  <r>
    <s v="FSTSCRPVDFNATM4X12KYNCRA"/>
    <s v="HEXA HEA"/>
    <s v="HEXA HEAD SCREW PVDF DIN933 M4X0.7X12MM KYNAR LAM# 728-135261-001"/>
    <s v="HEXA HEAD SCREW PVDF DIN933 M4X0.7X12MM KYNAR LAM# 728-135261-001"/>
    <s v="FAS"/>
    <s v="EA"/>
    <s v="P"/>
    <b v="0"/>
    <s v="HARDWARE"/>
    <b v="0"/>
    <b v="0"/>
    <b v="0"/>
    <b v="1"/>
    <n v="0"/>
    <s v="HEXA"/>
    <m/>
    <x v="3"/>
    <s v="HARDWARE_FST"/>
    <x v="11"/>
  </r>
  <r>
    <s v="FSTSCRPVDFNATM4X16JON"/>
    <s v="SCREWS S"/>
    <s v="SCREWS SCH CAP PVDF NATURAL M4X16 DIN912  LAM# 728-124931-016 JONEK GMBH"/>
    <s v="SCREWS SCH CAP PVDF NATURAL M4X16 DIN912  LAM# 728-124931-016 JONEK GMBH"/>
    <s v="FAS"/>
    <s v="EA"/>
    <s v="P"/>
    <b v="0"/>
    <s v="HARDWARE"/>
    <b v="0"/>
    <b v="0"/>
    <b v="0"/>
    <b v="1"/>
    <n v="0"/>
    <s v="SCREWS"/>
    <m/>
    <x v="3"/>
    <s v="HARDWARE_FST"/>
    <x v="11"/>
  </r>
  <r>
    <s v="FSTSCRPVDFNATM4X16M0JON"/>
    <s v="FASTERNA"/>
    <s v="FASTERNAL SCREW PVDF SCH CAP M4 DIN 912 PVDF  LAM # 728-14932-106"/>
    <s v="FASTERNAL SCREW PVDF SCH CAP M4 DIN 912 PVDF  LAM # 728-14932-106"/>
    <s v="FAS"/>
    <s v="EA"/>
    <s v="P"/>
    <b v="0"/>
    <s v="HARDWARE"/>
    <b v="0"/>
    <b v="0"/>
    <b v="0"/>
    <b v="1"/>
    <n v="0"/>
    <s v="FASTERNAL"/>
    <m/>
    <x v="3"/>
    <s v="HARDWARE_FST"/>
    <x v="11"/>
  </r>
  <r>
    <s v="FSTSCRSKT1032X1SSPRO"/>
    <s v="SCRW,SKT"/>
    <s v="SCRW,SKT,CAP,10-32X1,SS PRO STAINLESS# 126240 LAM# 21-041269-16"/>
    <s v="SCRW,SKT,CAP,10-32X1,SS PRO STAINLESS# 126240 LAM# 21-041269-16"/>
    <s v="FAS"/>
    <s v="EA"/>
    <s v="P"/>
    <b v="0"/>
    <s v="HARDWARE"/>
    <b v="0"/>
    <b v="0"/>
    <b v="0"/>
    <b v="1"/>
    <n v="4"/>
    <s v="SKT,CAP,10-32X1,SS PRO STAINLESS# 126240 LAM# 21-041269-16"/>
    <m/>
    <x v="3"/>
    <s v="HARDWARE_FST"/>
    <x v="0"/>
  </r>
  <r>
    <s v="FSTSCRSSNAT1024XI500"/>
    <s v="SST SCRW"/>
    <s v="SST SCRW,BUT,HEX,10-24x.5, LAM# 21-041905-08 PRO# 135840"/>
    <s v="SST SCRW,BUT,HEX,10-24x.5, LAM# 21-041905-08 PRO# 135840"/>
    <s v="FAS"/>
    <s v="EA"/>
    <s v="P"/>
    <b v="0"/>
    <s v="HARDWARE"/>
    <b v="0"/>
    <b v="0"/>
    <b v="0"/>
    <b v="1"/>
    <n v="8"/>
    <s v="BUT,HEX,10-24x.5, LAM# 21-041905-08 PRO# 135840"/>
    <m/>
    <x v="3"/>
    <s v="HARDWARE_FST"/>
    <x v="0"/>
  </r>
  <r>
    <s v="FSTSCRSSNAT832XI75"/>
    <s v="SCRW"/>
    <s v="SCRW,BUT,HEX,8-32x.75,SS LAM# 21-041904-12  PRO# 135440"/>
    <s v="SCRW,BUT,HEX,8-32x.75,SS LAM# 21-041904-12  PRO# 135440"/>
    <s v="FAS"/>
    <s v="EA"/>
    <s v="P"/>
    <b v="0"/>
    <s v="HARDWARE"/>
    <b v="0"/>
    <b v="0"/>
    <b v="0"/>
    <b v="1"/>
    <n v="4"/>
    <s v="BUT,HEX,8-32x.75,SS LAM# 21-041904-12  PRO# 135440"/>
    <m/>
    <x v="3"/>
    <s v="HARDWARE_FST"/>
    <x v="0"/>
  </r>
  <r>
    <s v="FSTSCRSST21-041269-12"/>
    <s v="LAM# 21-"/>
    <s v="LAM# 21-041269-12"/>
    <s v="LAM# 21-041269-12"/>
    <s v="FAS"/>
    <s v="EA"/>
    <s v="P"/>
    <b v="0"/>
    <s v="HARDWARE"/>
    <b v="0"/>
    <b v="0"/>
    <b v="0"/>
    <b v="1"/>
    <n v="0"/>
    <s v="LAM#"/>
    <m/>
    <x v="3"/>
    <s v="HARDWARE_FST"/>
    <x v="0"/>
  </r>
  <r>
    <s v="FSTSCRSST21-041345-06"/>
    <s v="SCRW,PAN"/>
    <s v="SCRW,PAN,PHIL,6-32x.375,SS LAM# 21-041345-06"/>
    <s v="SCRW,PAN,PHIL,6-32x.375,SS LAM# 21-041345-06"/>
    <s v="FAS"/>
    <s v="EA"/>
    <s v="P"/>
    <b v="0"/>
    <s v="HARDWARE"/>
    <b v="0"/>
    <b v="0"/>
    <b v="0"/>
    <b v="1"/>
    <n v="4"/>
    <s v="PAN,PHIL,6-32x.375,SS LAM# 21-041345-06"/>
    <m/>
    <x v="3"/>
    <s v="HARDWARE_FST"/>
    <x v="0"/>
  </r>
  <r>
    <s v="FSTSCRSST21-041903-08"/>
    <s v="SCRW,BUT"/>
    <s v="SCRW,BUT,HEX,6-32x.5,SS LAM# 21-041903-08"/>
    <s v="SCRW,BUT,HEX,6-32x.5,SS LAM# 21-041903-08"/>
    <s v="FAS"/>
    <s v="EA"/>
    <s v="P"/>
    <b v="0"/>
    <s v="HARDWARE"/>
    <b v="0"/>
    <b v="0"/>
    <b v="0"/>
    <b v="1"/>
    <n v="4"/>
    <s v="BUT,HEX,6-32x.5,SS LAM# 21-041903-08"/>
    <m/>
    <x v="3"/>
    <s v="HARDWARE_FST"/>
    <x v="0"/>
  </r>
  <r>
    <s v="FSTSCRSST21-041907-06"/>
    <s v="SCRW,BUT"/>
    <s v="SCRW,BUT,HEX,1/4-20x.375,SS LAM# 21-041907-06"/>
    <s v="SCRW,BUT,HEX,1/4-20x.375,SS LAM# 21-041907-06"/>
    <s v="FAS"/>
    <s v="EA"/>
    <s v="P"/>
    <b v="0"/>
    <s v="HARDWARE"/>
    <b v="0"/>
    <b v="0"/>
    <b v="0"/>
    <b v="1"/>
    <n v="4"/>
    <s v="BUT,HEX,1/4-20x.375,SS LAM# 21-041907-06"/>
    <m/>
    <x v="3"/>
    <s v="HARDWARE_FST"/>
    <x v="0"/>
  </r>
  <r>
    <s v="FSTSCRSST832X12I0MCM"/>
    <s v="SOCKET H"/>
    <s v="SOCKET HEAD CAPTIVE PANEL SCREW 8-32 THREAD SIZE, 1&quot; LONG MCMC # 95966A341 LAM# 720-199104-016"/>
    <s v="SOCKET HEAD CAPTIVE PANEL SCREW 8-32 THREAD SIZE, 1&quot; LONG MCMC # 95966A341 LAM# 720-199104-016"/>
    <s v="FAS"/>
    <s v="EA"/>
    <s v="P"/>
    <b v="0"/>
    <s v="HARDWARE"/>
    <b v="0"/>
    <b v="0"/>
    <b v="0"/>
    <b v="1"/>
    <n v="0"/>
    <s v="SOCKET"/>
    <m/>
    <x v="19"/>
    <s v="HARDWARE_FST"/>
    <x v="0"/>
  </r>
  <r>
    <s v="FSTSCRSST832XI500GEX"/>
    <s v="SCR,FLH"/>
    <s v="SCR,FLH PH,8-32 X 1/2IN LG,SST LAM# 720-092465-008"/>
    <s v="SCR,FLH PH,8-32 X 1/2IN LG,SST LAM# 720-092465-008"/>
    <s v="FAS"/>
    <s v="EA"/>
    <s v="P"/>
    <b v="0"/>
    <s v="HARDWARE"/>
    <b v="0"/>
    <b v="0"/>
    <b v="0"/>
    <b v="1"/>
    <n v="3"/>
    <s v="FLH PH,8-32 X 1/2IN LG,SST LAM# 720-092465-008"/>
    <m/>
    <x v="3"/>
    <s v="HARDWARE_FST"/>
    <x v="0"/>
  </r>
  <r>
    <s v="FSTSCRSSTBLKM2.5X6PTFECTG"/>
    <s v="FLAT HEA"/>
    <s v="FLAT HEAD PHILIPS SCREW M2.5X0.45X6MM ISO7380 SST A2-70 BLACK PTFE COAT 1014-870 20 MICRONS THICK LAM# 728-150495-006"/>
    <s v="FLAT HEAD PHILIPS SCREW M2.5X0.45X6MM ISO7380 SST A2-70 BLACK PTFE COAT 1014-870 20 MICRONS THICK LAM# 728-150495-006"/>
    <s v="FAS"/>
    <s v="EA"/>
    <s v="P"/>
    <b v="0"/>
    <s v="HARDWARE"/>
    <b v="0"/>
    <b v="0"/>
    <b v="0"/>
    <b v="1"/>
    <n v="0"/>
    <s v="FLAT"/>
    <m/>
    <x v="3"/>
    <s v="HARDWARE_FST"/>
    <x v="6"/>
  </r>
  <r>
    <s v="FSTSCRSSTBLKM4X10PTFECTD"/>
    <s v="SCREW BU"/>
    <s v="SCREW BUTTON HEAD SOCKET M4X0.7X10MM SST A2-70 ISO7380 BLACK PTFE COAT 1014-870 20 MICRONS THICK LAM# 728-151301-010"/>
    <s v="SCREW BUTTON HEAD SOCKET M4X0.7X10MM SST A2-70 ISO7380 BLACK PTFE COAT 1014-870 20 MICRONS THICK LAM# 728-151301-010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4X12PTFECTD"/>
    <s v="SCREW BU"/>
    <s v="SCREW BUTTON HEAD SOCKET M4X0.7X12MM SST A2-70 ISO7380 BLACK PTFE COAT 1014-870 20 MICRONS THICK LAM# 728-151301-012"/>
    <s v="SCREW BUTTON HEAD SOCKET M4X0.7X12MM SST A2-70 ISO7380 BLACK PTFE COAT 1014-870 20 MICRONS THICK LAM# 728-151301-012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4X16PTFECTD"/>
    <s v="SCREW BU"/>
    <s v="SCREW BUTTON HEAD SOCKET M4X0.7X16MM SST A2-70 ISO7380 BLACK PTFE COAT 1014-870 20 MICRONS THICK LAM# 728-151301-016"/>
    <s v="SCREW BUTTON HEAD SOCKET M4X0.7X16MM SST A2-70 ISO7380 BLACK PTFE COAT 1014-870 20 MICRONS THICK LAM# 728-151301-016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4X20"/>
    <s v="M4-.7 x"/>
    <s v="SCR, SCH cap M4 x 0.7 x 30 mm Lam# 720-0814448-020"/>
    <s v="SCR, SCH cap M4 x 0.7 x 30 mm Lam# 720-0814448-020"/>
    <s v="FAS"/>
    <s v="EA"/>
    <s v="P"/>
    <b v="0"/>
    <s v="HARDWARE"/>
    <b v="0"/>
    <b v="0"/>
    <b v="0"/>
    <b v="1"/>
    <n v="3"/>
    <s v=" SCH cap M4 x 0.7 x 30 mm Lam# 720-0814448-020"/>
    <m/>
    <x v="3"/>
    <s v="HARDWARE_FST"/>
    <x v="0"/>
  </r>
  <r>
    <s v="FSTSCRSSTBLKM4X25PTFECTD"/>
    <s v="SCREW BU"/>
    <s v="SCREW BUTTON HEAD SOCKET M4X0.7X25MM SST A2-70 ISO7380 BLACK PTFE COAT 1014-870 20 MICRONS THICK LAM# 728-151301-025"/>
    <s v="SCREW BUTTON HEAD SOCKET M4X0.7X25MM SST A2-70 ISO7380 BLACK PTFE COAT 1014-870 20 MICRONS THICK LAM# 728-151301-025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4X30"/>
    <s v="scr, sch"/>
    <s v="scr, sch cap m4 x 0.7x30mm anixter p/n M4C30KCSSJTC/912, LAM PN 720-081448- 030"/>
    <s v="scr, sch cap m4 x 0.7x30mm anixter p/n M4C30KCSSJTC/912, LAM PN 720-081448- 030"/>
    <s v="FAS"/>
    <s v="EA"/>
    <s v="P"/>
    <b v="0"/>
    <s v="HARDWARE"/>
    <b v="0"/>
    <b v="0"/>
    <b v="0"/>
    <b v="1"/>
    <n v="3"/>
    <s v=" sch cap m4 x 0.7x30mm anixter p/n M4C30KCSSJTC/912, LAM PN 720-081448- 030"/>
    <m/>
    <x v="3"/>
    <s v="HARDWARE_FST"/>
    <x v="0"/>
  </r>
  <r>
    <s v="FSTSCRSSTBLKM4XI700"/>
    <s v="SOCKET H"/>
    <s v="SOCKET HEAD CAP M4X0.7 SST  LAM#  720-081448-014  MFG#  M4C14KCSSJTC/912"/>
    <s v="SOCKET HEAD CAP M4X0.7 SST  LAM#  720-081448-014  MFG#  M4C14KCSSJTC/912"/>
    <s v="FAS"/>
    <s v="EA"/>
    <s v="P"/>
    <b v="0"/>
    <s v="HARDWARE"/>
    <b v="0"/>
    <b v="0"/>
    <b v="0"/>
    <b v="1"/>
    <n v="0"/>
    <s v="SOCKET"/>
    <m/>
    <x v="3"/>
    <s v="HARDWARE_FST"/>
    <x v="0"/>
  </r>
  <r>
    <s v="FSTSCRSSTBLKM5X12PTFECTD"/>
    <s v="SCREW BU"/>
    <s v="SCREW BUTTON HEAD SOCKET M5X0.8X12MM SST A2-70 ISO7380 BLACK PTFE COAT 1014-870 20 MICRONS THICK LAM# 728-151302-012"/>
    <s v="SCREW BUTTON HEAD SOCKET M5X0.8X12MM SST A2-70 ISO7380 BLACK PTFE COAT 1014-870 20 MICRONS THICK LAM# 728-151302-012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5X16PTFECTG"/>
    <s v="SCREW 30"/>
    <s v="SCREW 304SST M5X0.8X16MM BLACK TEFLON COAT 1014-870 20 MICRONS THICK GEXPRO# M5-.8X16FLCSHXSST2 LAM# 728-105077-016"/>
    <s v="SCREW 304SST M5X0.8X16MM BLACK TEFLON COAT 1014-870 20 MICRONS THICK GEXPRO# M5-.8X16FLCSHXSST2 LAM# 728-105077-016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5X20PTFECTG"/>
    <s v="SCREW 30"/>
    <s v="SCREW 304SST M5X0.8X20MM BLACK TEFLON COAT 1014-870 20 MICRONS THICK GEXPRO# M5-.8X20FLCSHXSST2 LAM# 728-105077-020"/>
    <s v="SCREW 304SST M5X0.8X20MM BLACK TEFLON COAT 1014-870 20 MICRONS THICK GEXPRO# M5-.8X20FLCSHXSST2 LAM# 728-105077-020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5X55PTFECTD"/>
    <s v="SCREW BU"/>
    <s v="SCREW BUTTON HEAD SOCKET M5X0.8X55MM SST A2-70 ISO7380 BLACK PTFE COAT 1014-870 20 MICRONS THICK LAM# 728-151302-055"/>
    <s v="SCREW BUTTON HEAD SOCKET M5X0.8X55MM SST A2-70 ISO7380 BLACK PTFE COAT 1014-870 20 MICRONS THICK LAM# 728-151302-055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BLKM5X8PTFECTD"/>
    <s v="SCREW BU"/>
    <s v="SCREW BUTTON HEAD SOCKET M5X0.8X8MM SST A2-70 ISO7380 BLACK PTFE COAT 1014-870 20 MICRONS THICK LAM# 728-151302-008"/>
    <s v="SCREW BUTTON HEAD SOCKET M5X0.8X8MM SST A2-70 ISO7380 BLACK PTFE COAT 1014-870 20 MICRONS THICK LAM# 728-151302-008"/>
    <s v="FAS"/>
    <s v="EA"/>
    <s v="P"/>
    <b v="0"/>
    <s v="HARDWARE"/>
    <b v="0"/>
    <b v="0"/>
    <b v="0"/>
    <b v="1"/>
    <n v="0"/>
    <s v="SCREW"/>
    <m/>
    <x v="3"/>
    <s v="HARDWARE_FST"/>
    <x v="6"/>
  </r>
  <r>
    <s v="FSTSCRSSTI832NATI350PEN"/>
    <s v="SCR,CPTV"/>
    <s v="SCR,CPTV PNL,KNRL,8-32 THD,0.350 IN LG ,LAM# 720-341775-003 OEM# PF11MF-832-2"/>
    <s v="SCR,CPTV PNL,KNRL,8-32 THD,0.350 IN LG ,LAM# 720-341775-003 OEM# PF11MF-832-2"/>
    <s v="FAS"/>
    <s v="EA"/>
    <s v="P"/>
    <b v="0"/>
    <s v="HARDWARE"/>
    <b v="0"/>
    <b v="0"/>
    <b v="0"/>
    <b v="1"/>
    <n v="3"/>
    <s v="CPTV PNL,KNRL,8-32 THD,0.350 IN LG ,LAM# 720-341775-003 OEM# PF11MF-832-2"/>
    <m/>
    <x v="19"/>
    <s v="HARDWARE_FST"/>
    <x v="0"/>
  </r>
  <r>
    <s v="FSTSCRSSTM3X8BOS"/>
    <s v="SCREW FL"/>
    <s v="SCREW FLAT HD M3X8 SST BOSSARD LAM# 728-053995-008"/>
    <s v="SCREW FLAT HD M3X8 SST BOSSARD LAM# 728-053995-008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M4X20BOS"/>
    <s v="2.HEX SO"/>
    <s v="HEX SOCKET FLAT COUNTERSUNK, M4 X 0.7X20MM LONG DIN7991 A2-70 SST PASSIVATEDd MFG# BOSSARD LAM# 728-059703-020"/>
    <s v="HEX SOCKET FLAT COUNTERSUNK, M4 X 0.7X20MM LONG DIN7991 A2-70 SST PASSIVATEDd MFG# BOSSARD LAM# 728-059703-020"/>
    <s v="FAS"/>
    <s v="EA"/>
    <s v="P"/>
    <b v="0"/>
    <s v="HARDWARE"/>
    <b v="0"/>
    <b v="0"/>
    <b v="0"/>
    <b v="1"/>
    <n v="0"/>
    <s v="HEX"/>
    <m/>
    <x v="3"/>
    <s v="HARDWARE_FST"/>
    <x v="0"/>
  </r>
  <r>
    <s v="FSTSCRSSTNAT1/420X1I00LAM"/>
    <s v="SCREW,SO"/>
    <s v="SCREW,SOC HD CAP,1/4-20,SST LAM# 720-000960-016"/>
    <s v="SCREW,SOC HD CAP,1/4-20,SST LAM# 720-000960-016"/>
    <s v="FAS"/>
    <s v="EA"/>
    <s v="P"/>
    <b v="0"/>
    <s v="HARDWARE"/>
    <b v="0"/>
    <b v="0"/>
    <b v="0"/>
    <b v="1"/>
    <n v="5"/>
    <s v="SOC HD CAP,1/4-20,SST LAM# 720-000960-016"/>
    <m/>
    <x v="3"/>
    <s v="HARDWARE_FST"/>
    <x v="0"/>
  </r>
  <r>
    <s v="FSTSCRSSTNAT1/420X1I75GEXPRO"/>
    <s v="SCR,SCH"/>
    <s v="SCR,SCH CAP,1/4-20 X 1-3/4, SS, TEF CTG LAM# 720-070086-028"/>
    <s v="SCR,SCH CAP,1/4-20 X 1-3/4, SS, TEF CTG LAM# 720-070086-028"/>
    <s v="FAS"/>
    <s v="EA"/>
    <s v="P"/>
    <b v="0"/>
    <s v="HARDWARE"/>
    <b v="0"/>
    <b v="0"/>
    <b v="0"/>
    <b v="1"/>
    <n v="3"/>
    <s v="SCH CAP,1/4-20 X 1-3/4, SS, TEF CTG LAM# 720-070086-028"/>
    <m/>
    <x v="3"/>
    <s v="HARDWARE_FST"/>
    <x v="0"/>
  </r>
  <r>
    <s v="FSTSCRSSTNAT1/420X2I00"/>
    <s v="SCRW,SKT"/>
    <s v="SCRW,SKT,HEX,1/4-20X2,SS LAM# 21-041270-32"/>
    <s v="SCRW,SKT,HEX,1/4-20X2,SS LAM# 21-041270-32"/>
    <s v="FAS"/>
    <s v="EA"/>
    <s v="P"/>
    <b v="0"/>
    <s v="HARDWARE"/>
    <b v="0"/>
    <b v="0"/>
    <b v="0"/>
    <b v="1"/>
    <n v="4"/>
    <s v="SKT,HEX,1/4-20X2,SS LAM# 21-041270-32"/>
    <m/>
    <x v="3"/>
    <s v="HARDWARE_FST"/>
    <x v="0"/>
  </r>
  <r>
    <s v="FSTSCRSSTNAT1/420XI500BUT"/>
    <s v="SCRW,BUT"/>
    <s v="SCRW,BUT,HEX,1/4-20x.5,SS LAM# 21-041907-08"/>
    <s v="SCRW,BUT,HEX,1/4-20x.5,SS LAM# 21-041907-08"/>
    <s v="FAS"/>
    <s v="EA"/>
    <s v="P"/>
    <b v="0"/>
    <s v="HARDWARE"/>
    <b v="0"/>
    <b v="0"/>
    <b v="0"/>
    <b v="1"/>
    <n v="4"/>
    <s v="BUT,HEX,1/4-20x.5,SS LAM# 21-041907-08"/>
    <m/>
    <x v="3"/>
    <s v="HARDWARE_FST"/>
    <x v="0"/>
  </r>
  <r>
    <s v="FSTSCRSSTNAT1/4-20XI625MCM"/>
    <s v="SOCKET H"/>
    <s v="SOCKET HEAD CAPTIVE PANEL SCREW .1/4&quot;-20 THREAD, THREAD SIZE ,5/8” LONG, LAM # 21-188857-00  OEM # 95966A512"/>
    <s v="SOCKET HEAD CAPTIVE PANEL SCREW .1/4&quot;-20 THREAD, THREAD SIZE ,5/8” LONG, LAM # 21-188857-00  OEM # 95966A512"/>
    <s v="FAS"/>
    <s v="EA"/>
    <s v="P"/>
    <b v="0"/>
    <s v="HARDWARE"/>
    <b v="0"/>
    <b v="0"/>
    <b v="0"/>
    <b v="1"/>
    <n v="0"/>
    <s v="SOCKET"/>
    <m/>
    <x v="19"/>
    <s v="HARDWARE_FST"/>
    <x v="0"/>
  </r>
  <r>
    <s v="FSTSCRSSTNAT1/420XI875"/>
    <s v="screw, 1"/>
    <s v="screw, 1/4-20 x 7/8 long LAM# 720-001013-014"/>
    <s v="screw, 1/4-20 x 7/8 long LAM# 720-001013-014"/>
    <s v="FAS"/>
    <s v="EA"/>
    <s v="P"/>
    <b v="0"/>
    <s v="HARDWARE"/>
    <b v="0"/>
    <b v="0"/>
    <b v="0"/>
    <b v="1"/>
    <n v="5"/>
    <s v=" 1/4-20 x 7/8 long LAM# 720-001013-014"/>
    <m/>
    <x v="3"/>
    <s v="HARDWARE_FST"/>
    <x v="0"/>
  </r>
  <r>
    <s v="FSTSCRSSTNAT100100PRO"/>
    <s v="4-40 HEX"/>
    <s v=" 4-40 HEX MS NUT  18-8SS LAM #21-041953-07 OEM #100100"/>
    <s v=" 4-40 HEX MS NUT  18-8SS LAM #21-041953-07 OEM #100100"/>
    <s v="FAS"/>
    <s v="EA"/>
    <s v="P"/>
    <b v="0"/>
    <s v="HARDWARE"/>
    <b v="0"/>
    <b v="0"/>
    <b v="0"/>
    <b v="1"/>
    <n v="0"/>
    <s v=""/>
    <m/>
    <x v="3"/>
    <s v="HARDWARE_FST"/>
    <x v="0"/>
  </r>
  <r>
    <s v="FSTSCRSSTNAT1024X1I00MCM"/>
    <s v="316 SST"/>
    <s v="316 SST Pan Head Phillips Screw, Super-Corrosion-Resistant, 10-24 Thread Size, 1&quot; Long  LAM# 720-094419-016 OEM# 91735A247"/>
    <s v="316 SST Pan Head Phillips Screw, Super-Corrosion-Resistant, 10-24 Thread Size, 1&quot; Long  LAM# 720-094419-016 OEM# 91735A247"/>
    <s v="FAS"/>
    <s v="EA"/>
    <s v="P"/>
    <b v="0"/>
    <s v="HARDWARE"/>
    <b v="0"/>
    <b v="0"/>
    <b v="0"/>
    <b v="1"/>
    <n v="0"/>
    <s v="316"/>
    <m/>
    <x v="3"/>
    <s v="HARDWARE_FST"/>
    <x v="0"/>
  </r>
  <r>
    <s v="FSTSCRSSTNAT1024XI500ASM"/>
    <s v="SSCR CPT"/>
    <s v="SSCR CPT 10-24 X 1/2 LG 18-8 SST 302 SERIES ASM LAM# 720-158312-006"/>
    <s v="SSCR CPT 10-24 X 1/2 LG 18-8 SST 302 SERIES ASM LAM# 720-158312-006"/>
    <s v="FAS"/>
    <s v="EA"/>
    <s v="P"/>
    <b v="0"/>
    <s v="HARDWARE"/>
    <b v="0"/>
    <b v="0"/>
    <b v="0"/>
    <b v="1"/>
    <n v="0"/>
    <s v="SSCR"/>
    <m/>
    <x v="3"/>
    <s v="HARDWARE_FST"/>
    <x v="0"/>
  </r>
  <r>
    <s v="FSTSCRSSTNAT1024XI500MCM"/>
    <s v="316 SST"/>
    <s v="316 SST Pan Head Phillips Screw, Super-Corrosion-Resistant, 10-24 Thread Size, 1/2&quot; Long LAM# 720-094419-008 OEM# 91735A242"/>
    <s v="316 SST Pan Head Phillips Screw, Super-Corrosion-Resistant, 10-24 Thread Size, 1/2&quot; Long LAM# 720-094419-008 OEM# 91735A242"/>
    <s v="FAS"/>
    <s v="EA"/>
    <s v="P"/>
    <b v="0"/>
    <s v="HARDWARE"/>
    <b v="0"/>
    <b v="0"/>
    <b v="0"/>
    <b v="1"/>
    <n v="0"/>
    <s v="316"/>
    <m/>
    <x v="3"/>
    <s v="HARDWARE_FST"/>
    <x v="0"/>
  </r>
  <r>
    <s v="FSTSCRSSTNAT1024XI625SKT"/>
    <s v="SCRW,SKT"/>
    <s v="SCRW,SKT,HEX,10-24x.625,SS LAM# 21-041268-10"/>
    <s v="SCRW,SKT,HEX,10-24x.625,SS LAM# 21-041268-10"/>
    <s v="FAS"/>
    <s v="EA"/>
    <s v="P"/>
    <b v="0"/>
    <s v="HARDWARE"/>
    <b v="0"/>
    <b v="0"/>
    <b v="0"/>
    <b v="1"/>
    <n v="4"/>
    <s v="SKT,HEX,10-24x.625,SS LAM# 21-041268-10"/>
    <m/>
    <x v="3"/>
    <s v="HARDWARE_FST"/>
    <x v="0"/>
  </r>
  <r>
    <s v="FSTSCRSSTNAT1024XI750HEX"/>
    <s v="SCRW,BUT"/>
    <s v="SCRW,BUT,HEX,10-24x.75,SS LAM# 21-041905-12"/>
    <s v="SCRW,BUT,HEX,10-24x.75,SS LAM# 21-041905-12"/>
    <s v="FAS"/>
    <s v="EA"/>
    <s v="P"/>
    <b v="0"/>
    <s v="HARDWARE"/>
    <b v="0"/>
    <b v="0"/>
    <b v="0"/>
    <b v="1"/>
    <n v="4"/>
    <s v="BUT,HEX,10-24x.75,SS LAM# 21-041905-12"/>
    <m/>
    <x v="3"/>
    <s v="HARDWARE_FST"/>
    <x v="0"/>
  </r>
  <r>
    <s v="FSTSCRSSTNAT1032X1I125"/>
    <s v="SCR SCH"/>
    <s v="SCR SCH CAP,10-32 X 1-1/8 LG LAM# 720-000950-018"/>
    <s v="SCR SCH CAP,10-32 X 1-1/8 LG LAM# 720-000950-018"/>
    <s v="FAS"/>
    <s v="EA"/>
    <s v="P"/>
    <b v="0"/>
    <s v="HARDWARE"/>
    <b v="0"/>
    <b v="0"/>
    <b v="0"/>
    <b v="1"/>
    <n v="0"/>
    <s v="SCR"/>
    <m/>
    <x v="3"/>
    <s v="HARDWARE_FST"/>
    <x v="0"/>
  </r>
  <r>
    <s v="FSTSCRSSTNAT1032X1I50"/>
    <s v="SCREW, S"/>
    <s v="SCREW, SOCKET HEX, 10-32 X 1.5 SST LAM# 21-041269-24"/>
    <s v="SCREW, SOCKET HEX, 10-32 X 1.5 SST LAM# 21-041269-24"/>
    <s v="FAS"/>
    <s v="EA"/>
    <s v="P"/>
    <b v="0"/>
    <s v="HARDWARE"/>
    <b v="0"/>
    <b v="0"/>
    <b v="0"/>
    <b v="1"/>
    <n v="5"/>
    <s v=" SOCKET HEX, 10-32 X 1.5 SST LAM# 21-041269-24"/>
    <m/>
    <x v="3"/>
    <s v="HARDWARE_FST"/>
    <x v="0"/>
  </r>
  <r>
    <s v="FSTSCRSSTNAT1032X1I75"/>
    <s v="SCREW,SO"/>
    <s v="SCREW,SOCKET,HEX,SST 10-32 x 1.75&quot; LONG LAM# 21-041269-28"/>
    <s v="SCREW,SOCKET,HEX,SST 10-32 x 1.75&quot; LONG LAM# 21-041269-28"/>
    <s v="FAS"/>
    <s v="EA"/>
    <s v="P"/>
    <b v="0"/>
    <s v="HARDWARE"/>
    <b v="0"/>
    <b v="0"/>
    <b v="0"/>
    <b v="1"/>
    <n v="5"/>
    <s v="SOCKET,HEX,SST 10-32 x 1.75&quot; LONG LAM# 21-041269-28"/>
    <m/>
    <x v="3"/>
    <s v="HARDWARE_FST"/>
    <x v="0"/>
  </r>
  <r>
    <s v="FSTSCRSSTNAT1032X2I00CAP"/>
    <s v="SCR,SCH"/>
    <s v="SCR,SCH CAP,10-32 X 2 LG LAM# 720-000950-032"/>
    <s v="SCR,SCH CAP,10-32 X 2 LG LAM# 720-000950-032"/>
    <s v="FAS"/>
    <s v="EA"/>
    <s v="P"/>
    <b v="0"/>
    <s v="HARDWARE"/>
    <b v="0"/>
    <b v="0"/>
    <b v="0"/>
    <b v="1"/>
    <n v="3"/>
    <s v="SCH CAP,10-32 X 2 LG LAM# 720-000950-032"/>
    <m/>
    <x v="3"/>
    <s v="HARDWARE_FST"/>
    <x v="0"/>
  </r>
  <r>
    <s v="FSTSCRSSTNAT1032X2I25CAP"/>
    <s v="SCR, SCH"/>
    <s v="SCR, SCH CAP,10-32 X 2-1/4 LG LAM 720-000950-036"/>
    <s v="SCR, SCH CAP,10-32 X 2-1/4 LG LAM 720-000950-036"/>
    <s v="FAS"/>
    <s v="EA"/>
    <s v="P"/>
    <b v="0"/>
    <s v="HARDWARE"/>
    <b v="0"/>
    <b v="0"/>
    <b v="0"/>
    <b v="1"/>
    <n v="3"/>
    <s v=" SCH CAP,10-32 X 2-1/4 LG LAM 720-000950-036"/>
    <m/>
    <x v="3"/>
    <s v="HARDWARE_FST"/>
    <x v="0"/>
  </r>
  <r>
    <s v="FSTSCRSSTNAT1032X2I50PRO"/>
    <s v="SCRW,SKT"/>
    <s v="SCRW,SKT,CAP,10-32X2.5,SS LAM# 21-041269-40 PRO# 126320"/>
    <s v="SCRW,SKT,CAP,10-32X2.5,SS LAM# 21-041269-40 PRO# 126320"/>
    <s v="FAS"/>
    <s v="EA"/>
    <s v="P"/>
    <b v="0"/>
    <s v="HARDWARE"/>
    <b v="0"/>
    <b v="0"/>
    <b v="0"/>
    <b v="1"/>
    <n v="4"/>
    <s v="SKT,CAP,10-32X2.5,SS LAM# 21-041269-40 PRO# 126320"/>
    <m/>
    <x v="3"/>
    <s v="HARDWARE_FST"/>
    <x v="0"/>
  </r>
  <r>
    <s v="FSTSCRSSTNAT1032X3I25PRO"/>
    <s v="SCRW,SKT"/>
    <s v="SCRW,SKT,CAP,10-32X3.25,SS LAM# 21-041269-52 PRO# 126360"/>
    <s v="SCRW,SKT,CAP,10-32X3.25,SS LAM# 21-041269-52 PRO# 126360"/>
    <s v="FAS"/>
    <s v="EA"/>
    <s v="P"/>
    <b v="0"/>
    <s v="HARDWARE"/>
    <b v="0"/>
    <b v="0"/>
    <b v="0"/>
    <b v="1"/>
    <n v="4"/>
    <s v="SKT,CAP,10-32X3.25,SS LAM# 21-041269-52 PRO# 126360"/>
    <m/>
    <x v="3"/>
    <s v="HARDWARE_FST"/>
    <x v="0"/>
  </r>
  <r>
    <s v="FSTSCRSSTNAT1032X6I00MCM"/>
    <s v="18-8 Sta"/>
    <s v="18-8 Stainless Steel Socket Head Screw 10-32 Thread Size, 6&quot; Long MCMC# 92196A290 LAM# 21-409341-00"/>
    <s v="18-8 Stainless Steel Socket Head Screw 10-32 Thread Size, 6&quot; Long MCMC# 92196A290 LAM# 21-409341-00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1032XI001MCM"/>
    <s v="RETAINER"/>
    <s v="RETAINERS FOR 10-32 THREAD SIZE CAPTIVE PANEL SCREWS LAM#21-112218-00 MCMC# 91065A720 AMAT# 3880-02663"/>
    <s v="RETAINERS FOR 10-32 THREAD SIZE CAPTIVE PANEL SCREWS LAM#21-112218-00 MCMC# 91065A720 AMAT# 3880-02663"/>
    <s v="FAS"/>
    <s v="EA"/>
    <s v="P"/>
    <b v="0"/>
    <s v="HARDWARE"/>
    <b v="0"/>
    <b v="0"/>
    <b v="0"/>
    <b v="1"/>
    <n v="0"/>
    <s v="RETAINERS"/>
    <m/>
    <x v="48"/>
    <s v="HARDWARE_FST"/>
    <x v="0"/>
  </r>
  <r>
    <s v="FSTSCRSSTNAT1032XI344"/>
    <s v="NUT, THM"/>
    <s v="NUT, THMB, RND, 10-32 THED SST LAM# 722-301209-001"/>
    <s v="NUT, THMB, RND, 10-32 THED SST LAM# 722-301209-001"/>
    <s v="FAS"/>
    <s v="EA"/>
    <s v="P"/>
    <b v="0"/>
    <s v="HARDWARE"/>
    <b v="0"/>
    <b v="0"/>
    <b v="0"/>
    <b v="1"/>
    <n v="3"/>
    <s v=" THMB, RND, 10-32 THED SST LAM# 722-301209-001"/>
    <m/>
    <x v="3"/>
    <s v="HARDWARE_FST"/>
    <x v="0"/>
  </r>
  <r>
    <s v="FSTSCRSSTNAT1032XI375BER"/>
    <s v="SCRW,SHL"/>
    <s v="SCRW,SHLDR, SST 10-32 x .25 x .375       WINFRED BERG# PZ-21-3 LAM# 21-046102-00"/>
    <s v="SCRW,SHLDR, SST 10-32 x .25 x .375       WINFRED BERG# PZ-21-3 LAM# 21-046102-00"/>
    <s v="FAS"/>
    <s v="EA"/>
    <s v="P"/>
    <b v="0"/>
    <s v="HARDWARE"/>
    <b v="0"/>
    <b v="0"/>
    <b v="0"/>
    <b v="1"/>
    <n v="4"/>
    <s v="SHLDR, SST 10-32 x .25 x .375       WINFRED BERG# PZ-21-3 LAM# 21-046102-00"/>
    <m/>
    <x v="13"/>
    <s v="HARDWARE_FST"/>
    <x v="0"/>
  </r>
  <r>
    <s v="FSTSCRSSTNAT1032XI500PRO"/>
    <s v="SCRW,BUT"/>
    <s v="SCRW,BUT,HEX,10-32x.5,SS LAM# 21-041906-08"/>
    <s v="SCRW,BUT,HEX,10-32x.5,SS LAM# 21-041906-08"/>
    <s v="FAS"/>
    <s v="EA"/>
    <s v="P"/>
    <b v="0"/>
    <s v="HARDWARE"/>
    <b v="0"/>
    <b v="0"/>
    <b v="0"/>
    <b v="1"/>
    <n v="4"/>
    <s v="BUT,HEX,10-32x.5,SS LAM# 21-041906-08"/>
    <m/>
    <x v="3"/>
    <s v="HARDWARE_FST"/>
    <x v="0"/>
  </r>
  <r>
    <s v="FSTSCRSSTNAT1032XI625LAM"/>
    <s v="SCR,SCH"/>
    <s v="SCR,SCH CAP,10-32 X 5/8 LG | CE LAM# 720-000950-010"/>
    <s v="SCR,SCH CAP,10-32 X 5/8 LG | CE LAM# 720-000950-010"/>
    <s v="FAS"/>
    <s v="EA"/>
    <s v="P"/>
    <b v="0"/>
    <s v="HARDWARE"/>
    <b v="0"/>
    <b v="0"/>
    <b v="0"/>
    <b v="1"/>
    <n v="3"/>
    <s v="SCH CAP,10-32 X 5/8 LG | CE LAM# 720-000950-010"/>
    <m/>
    <x v="3"/>
    <s v="HARDWARE_FST"/>
    <x v="0"/>
  </r>
  <r>
    <s v="FSTSCRSSTNAT1032XI625MCM"/>
    <s v="FASTENER"/>
    <s v="FASTENER SOCKET HEAD CAP SCREW 18-8 SST 10-32 THREAD 5/8&quot; LENGT MCMC# 92196A271 LAM# 720-000950-010"/>
    <s v="FASTENER SOCKET HEAD CAP SCREW 18-8 SST 10-32 THREAD 5/8&quot; LENGT MCMC# 92196A271 LAM# 720-000950-010"/>
    <s v="FAS"/>
    <s v="EA"/>
    <s v="P"/>
    <b v="0"/>
    <s v="HARDWARE"/>
    <b v="0"/>
    <b v="0"/>
    <b v="0"/>
    <b v="1"/>
    <n v="0"/>
    <s v="FASTENER"/>
    <m/>
    <x v="3"/>
    <s v="HARDWARE_FST"/>
    <x v="0"/>
  </r>
  <r>
    <s v="FSTSCRSSTNAT1032XI625PRO"/>
    <s v="SCRW ,10"/>
    <s v="SCRW ,10-32 X 5/8 SK HD CS 18-8SS LAM #21-041269-10  OEM #126210"/>
    <s v="SCRW ,10-32 X 5/8 SK HD CS 18-8SS LAM #21-041269-10  OEM #126210"/>
    <s v="FAS"/>
    <s v="EA"/>
    <s v="P"/>
    <b v="0"/>
    <s v="HARDWARE"/>
    <b v="0"/>
    <b v="0"/>
    <b v="0"/>
    <b v="1"/>
    <n v="5"/>
    <s v="10-32 X 5/8 SK HD CS 18-8SS LAM #21-041269-10  OEM #126210"/>
    <m/>
    <x v="3"/>
    <s v="HARDWARE_FST"/>
    <x v="0"/>
  </r>
  <r>
    <s v="FSTSCRSSTNAT1032XI750"/>
    <s v="SHOULDER"/>
    <s v="SHOULDER SCREW ¼ X ¾  , 10-32 LAM# 21-25838-00"/>
    <s v="SHOULDER SCREW ¼ X ¾  , 10-32 LAM# 21-25838-00"/>
    <s v="FAS"/>
    <s v="EA"/>
    <s v="P"/>
    <b v="0"/>
    <s v="HARDWARE"/>
    <b v="0"/>
    <b v="0"/>
    <b v="0"/>
    <b v="1"/>
    <n v="0"/>
    <s v="SHOULDER"/>
    <m/>
    <x v="3"/>
    <s v="HARDWARE_FST"/>
    <x v="0"/>
  </r>
  <r>
    <s v="FSTSCRSSTNAT1032XI813CAP"/>
    <s v="SCR,CPTV"/>
    <s v="SCR,CPTV,SCH CAP,10-32 X .813 LAM 720-088596-013"/>
    <s v="SCR,CPTV,SCH CAP,10-32 X .813 LAM 720-088596-013"/>
    <s v="FAS"/>
    <s v="EA"/>
    <s v="P"/>
    <b v="0"/>
    <s v="HARDWARE"/>
    <b v="0"/>
    <b v="0"/>
    <b v="0"/>
    <b v="1"/>
    <n v="3"/>
    <s v="CPTV,SCH CAP,10-32 X .813 LAM 720-088596-013"/>
    <m/>
    <x v="3"/>
    <s v="HARDWARE_FST"/>
    <x v="0"/>
  </r>
  <r>
    <s v="FSTSCRSSTNAT1032XI875ASM"/>
    <s v="SCR,CPTV"/>
    <s v="SCR,CPTV,SCH CAP,10-32 X ..875, W/LK WA ACCURATE SCREW MACHINE# 114120-875SSG LAM# 720-046866-014"/>
    <s v="SCR,CPTV,SCH CAP,10-32 X ..875, W/LK WA ACCURATE SCREW MACHINE# 114120-875SSG LAM# 720-046866-014"/>
    <s v="FAS"/>
    <s v="EA"/>
    <s v="P"/>
    <b v="0"/>
    <s v="HARDWARE"/>
    <b v="0"/>
    <b v="0"/>
    <b v="0"/>
    <b v="1"/>
    <n v="3"/>
    <s v="CPTV,SCH CAP,10-32 X ..875, W/LK WA ACCURATE SCREW MACHINE# 114120-875SSG LAM# 720-046866-014"/>
    <m/>
    <x v="3"/>
    <s v="HARDWARE_FST"/>
    <x v="0"/>
  </r>
  <r>
    <s v="FSTSCRSSTNAT1420XI750"/>
    <s v="1/4-20 S"/>
    <s v="1/4-20 Socket Head Captive Screw LAM# 720-323816-012  OEM# 95966A516"/>
    <s v="1/4-20 Socket Head Captive Screw LAM# 720-323816-012  OEM# 95966A516"/>
    <s v="FAS"/>
    <s v="EA"/>
    <s v="P"/>
    <b v="0"/>
    <s v="HARDWARE"/>
    <b v="0"/>
    <b v="0"/>
    <b v="0"/>
    <b v="1"/>
    <n v="0"/>
    <s v="1/4-20"/>
    <m/>
    <x v="3"/>
    <s v="HARDWARE_FST"/>
    <x v="0"/>
  </r>
  <r>
    <s v="FSTSCRSSTNAT440XI218"/>
    <s v="4-40 X 7"/>
    <s v="4-40 X 7/32 FLAT SOC SST  OEM #4 C21FHCS  LAM# 21-159703-00"/>
    <s v="4-40 X 7/32 FLAT SOC SST  OEM #4 C21FHCS  LAM# 21-159703-00"/>
    <s v="FAS"/>
    <s v="EA"/>
    <s v="P"/>
    <b v="0"/>
    <s v="HARDWARE"/>
    <b v="0"/>
    <b v="0"/>
    <b v="0"/>
    <b v="1"/>
    <n v="0"/>
    <s v="4-40"/>
    <m/>
    <x v="3"/>
    <s v="HARDWARE_FST"/>
    <x v="0"/>
  </r>
  <r>
    <s v="FSTSCRSSTNAT440XI313PRO"/>
    <s v="SCRW,FLA"/>
    <s v="SCRW,FLAT,HEX,4-40x.313,SS LAM# 21-041298-05 PRO PN 139480"/>
    <s v="SCRW,FLAT,HEX,4-40x.313,SS LAM# 21-041298-05 PRO PN 139480"/>
    <s v="FAS"/>
    <s v="EA"/>
    <s v="P"/>
    <b v="0"/>
    <s v="HARDWARE"/>
    <b v="0"/>
    <b v="0"/>
    <b v="0"/>
    <b v="1"/>
    <n v="4"/>
    <s v="FLAT,HEX,4-40x.313,SS LAM# 21-041298-05 PRO PN 139480"/>
    <m/>
    <x v="3"/>
    <s v="HARDWARE_FST"/>
    <x v="0"/>
  </r>
  <r>
    <s v="FSTSCRSSTNAT440XI625PRO"/>
    <s v="SCRW ,4-"/>
    <s v="SCRW ,4-40X 5/8 SK HD CS 18-8SS LAM #21-041902-10 OEM #134590"/>
    <s v="SCRW ,4-40X 5/8 SK HD CS 18-8SS LAM #21-041902-10 OEM #134590"/>
    <s v="FAS"/>
    <s v="EA"/>
    <s v="P"/>
    <b v="0"/>
    <s v="HARDWARE"/>
    <b v="0"/>
    <b v="0"/>
    <b v="0"/>
    <b v="1"/>
    <n v="5"/>
    <s v="4-40X 5/8 SK HD CS 18-8SS LAM #21-041902-10 OEM #134590"/>
    <m/>
    <x v="3"/>
    <s v="HARDWARE_FST"/>
    <x v="0"/>
  </r>
  <r>
    <s v="FSTSCRSSTNAT5/1618X1I00CAP"/>
    <s v="SCR, SCH"/>
    <s v="SCR, SCH CAP, 5/16-18 X 1, SST LAM# 720-006151-016"/>
    <s v="SCR, SCH CAP, 5/16-18 X 1, SST LAM# 720-006151-016"/>
    <s v="FAS"/>
    <s v="EA"/>
    <s v="P"/>
    <b v="0"/>
    <s v="HARDWARE"/>
    <b v="0"/>
    <b v="0"/>
    <b v="0"/>
    <b v="1"/>
    <n v="3"/>
    <s v=" SCH CAP, 5/16-18 X 1, SST LAM# 720-006151-016"/>
    <m/>
    <x v="3"/>
    <s v="HARDWARE_FST"/>
    <x v="0"/>
  </r>
  <r>
    <s v="FSTSCRSSTNAT5/1618X2I00PRO"/>
    <s v="SCR,  SK"/>
    <s v="SCR,  SKT, HEX, 5/16-18X2,SST LAM# 21-041272-32 PRO# 127510"/>
    <s v="SCR,  SKT, HEX, 5/16-18X2,SST LAM# 21-041272-32 PRO# 127510"/>
    <s v="FAS"/>
    <s v="EA"/>
    <s v="P"/>
    <b v="0"/>
    <s v="HARDWARE"/>
    <b v="0"/>
    <b v="0"/>
    <b v="0"/>
    <b v="1"/>
    <n v="3"/>
    <s v="  SKT, HEX, 5/16-18X2,SST LAM# 21-041272-32 PRO# 127510"/>
    <m/>
    <x v="3"/>
    <s v="HARDWARE_FST"/>
    <x v="0"/>
  </r>
  <r>
    <s v="FSTSCRSSTNAT5/1618XI750PRO"/>
    <s v="SCRW,BUT"/>
    <s v="SCRW,BUT,HEX,5/16-18x.75,SS LAM# 21-041909-12"/>
    <s v="SCRW,BUT,HEX,5/16-18x.75,SS LAM# 21-041909-12"/>
    <s v="FAS"/>
    <s v="EA"/>
    <s v="P"/>
    <b v="0"/>
    <s v="HARDWARE"/>
    <b v="0"/>
    <b v="0"/>
    <b v="0"/>
    <b v="1"/>
    <n v="4"/>
    <s v="BUT,HEX,5/16-18x.75,SS LAM# 21-041909-12"/>
    <m/>
    <x v="3"/>
    <s v="HARDWARE_FST"/>
    <x v="0"/>
  </r>
  <r>
    <s v="FSTSCRSSTNAT616170"/>
    <s v="SHOULDER"/>
    <s v="SHOULDER SCREW 3/6 X 31, 8-32  OEM#616170 LAM# 720-095496-104"/>
    <s v="SHOULDER SCREW 3/6 X 31, 8-32  OEM#616170 LAM# 720-095496-104"/>
    <s v="FAS"/>
    <s v="EA"/>
    <s v="P"/>
    <b v="0"/>
    <s v="HARDWARE"/>
    <b v="0"/>
    <b v="0"/>
    <b v="0"/>
    <b v="1"/>
    <n v="0"/>
    <s v="SHOULDER"/>
    <m/>
    <x v="3"/>
    <s v="HARDWARE_FST"/>
    <x v="0"/>
  </r>
  <r>
    <s v="FSTSCRSSTNAT632XI250MCM"/>
    <s v="316 Stai"/>
    <s v="316 Stainless Steel Button Head Hex Drive Screw Super-Corrosion-Resistant, 6-32 Thread Size, 1/4&quot; Long MCMC# 98164A106 LAM# 21-180773-00"/>
    <s v="316 Stainless Steel Button Head Hex Drive Screw Super-Corrosion-Resistant, 6-32 Thread Size, 1/4&quot; Long MCMC# 98164A106 LAM# 21-180773-00"/>
    <s v="FAS"/>
    <s v="EA"/>
    <s v="P"/>
    <b v="0"/>
    <s v="HARDWARE"/>
    <b v="0"/>
    <b v="0"/>
    <b v="0"/>
    <b v="1"/>
    <n v="0"/>
    <s v="316"/>
    <m/>
    <x v="3"/>
    <s v="HARDWARE_FST"/>
    <x v="0"/>
  </r>
  <r>
    <s v="FSTSCRSSTNAT632XI350MIS"/>
    <s v="SCR, STE"/>
    <s v="SCR, STEPPED SCH 6-32 MISUMI P/N U-CBDR0.19-L0.35-FC0.15 LAM# 720-301212-001"/>
    <s v="SCR, STEPPED SCH 6-32 MISUMI P/N U-CBDR0.19-L0.35-FC0.15 LAM# 720-301212-001"/>
    <s v="FAS"/>
    <s v="EA"/>
    <s v="P"/>
    <b v="0"/>
    <s v="HARDWARE"/>
    <b v="0"/>
    <b v="0"/>
    <b v="0"/>
    <b v="1"/>
    <n v="3"/>
    <s v=" STEPPED SCH 6-32 MISUMI P/N U-CBDR0.19-L0.35-FC0.15 LAM# 720-301212-001"/>
    <m/>
    <x v="3"/>
    <s v="HARDWARE_FST"/>
    <x v="0"/>
  </r>
  <r>
    <s v="FSTSCRSSTNAT632XI375HEX"/>
    <s v="SCRW,BUT"/>
    <s v="SCRW,BUT,HEX,10-24x.375,SS LAM# 21-041905-06"/>
    <s v="SCRW,BUT,HEX,10-24x.375,SS LAM# 21-041905-06"/>
    <s v="FAS"/>
    <s v="EA"/>
    <s v="P"/>
    <b v="0"/>
    <s v="HARDWARE"/>
    <b v="0"/>
    <b v="0"/>
    <b v="0"/>
    <b v="1"/>
    <n v="4"/>
    <s v="BUT,HEX,10-24x.375,SS LAM# 21-041905-06"/>
    <m/>
    <x v="3"/>
    <s v="HARDWARE_FST"/>
    <x v="0"/>
  </r>
  <r>
    <s v="FSTSCRSSTNAT632XI500FLA"/>
    <s v="SCRW,FLA"/>
    <s v="SCRW,FLAT,PHIL,6-32x.5,SS LAM# 21-041319-08"/>
    <s v="SCRW,FLAT,PHIL,6-32x.5,SS LAM# 21-041319-08"/>
    <s v="FAS"/>
    <s v="EA"/>
    <s v="P"/>
    <b v="0"/>
    <s v="HARDWARE"/>
    <b v="0"/>
    <b v="0"/>
    <b v="0"/>
    <b v="1"/>
    <n v="4"/>
    <s v="FLAT,PHIL,6-32x.5,SS LAM# 21-041319-08"/>
    <m/>
    <x v="3"/>
    <s v="HARDWARE_FST"/>
    <x v="0"/>
  </r>
  <r>
    <s v="FSTSCRSSTNAT632XI500HEX"/>
    <s v="SCRW,SKT"/>
    <s v="SCRW,SKT,HEX,6-32x.25,SS LAM# 21-041266-04"/>
    <s v="SCRW,SKT,HEX,6-32x.25,SS LAM# 21-041266-04"/>
    <s v="FAS"/>
    <s v="EA"/>
    <s v="P"/>
    <b v="0"/>
    <s v="HARDWARE"/>
    <b v="0"/>
    <b v="0"/>
    <b v="0"/>
    <b v="1"/>
    <n v="4"/>
    <s v="SKT,HEX,6-32x.25,SS LAM# 21-041266-04"/>
    <m/>
    <x v="3"/>
    <s v="HARDWARE_FST"/>
    <x v="0"/>
  </r>
  <r>
    <s v="FSTSCRSSTNAT832X1I00"/>
    <s v="CAPTIVE"/>
    <s v="CAPTIVE SCREW, SOCKET HEAD CAP, 8-32, STAINLESS STEEL LAM# 720-199104-016"/>
    <s v="CAPTIVE SCREW, SOCKET HEAD CAP, 8-32, STAINLESS STEEL LAM# 720-199104-016"/>
    <s v="FAS"/>
    <s v="EA"/>
    <s v="P"/>
    <b v="0"/>
    <s v="HARDWARE"/>
    <b v="0"/>
    <b v="0"/>
    <b v="0"/>
    <b v="1"/>
    <n v="0"/>
    <s v="CAPTIVE"/>
    <m/>
    <x v="3"/>
    <s v="HARDWARE_FST"/>
    <x v="0"/>
  </r>
  <r>
    <s v="FSTSCRSSTNAT832X1I00PRO"/>
    <s v="SCRW,PAN"/>
    <s v="SCRW,PAN,PHIL,8-32x1,SS LAM# 21-041346-16"/>
    <s v="SCRW,PAN,PHIL,8-32x1,SS LAM# 21-041346-16"/>
    <s v="FAS"/>
    <s v="EA"/>
    <s v="P"/>
    <b v="0"/>
    <s v="HARDWARE"/>
    <b v="0"/>
    <b v="0"/>
    <b v="0"/>
    <b v="1"/>
    <n v="4"/>
    <s v="PAN,PHIL,8-32x1,SS LAM# 21-041346-16"/>
    <m/>
    <x v="3"/>
    <s v="HARDWARE_FST"/>
    <x v="0"/>
  </r>
  <r>
    <s v="FSTSCRSSTNAT832X1I00SKTPRO"/>
    <s v="SCRW, SK"/>
    <s v="SCRW, SKT, CAP, 8-32 X 1,SS LAM# 21-041267-16"/>
    <s v="SCRW, SKT, CAP, 8-32 X 1,SS LAM# 21-041267-16"/>
    <s v="FAS"/>
    <s v="EA"/>
    <s v="P"/>
    <b v="0"/>
    <s v="HARDWARE"/>
    <b v="0"/>
    <b v="0"/>
    <b v="0"/>
    <b v="1"/>
    <n v="4"/>
    <s v=" SKT, CAP, 8-32 X 1,SS LAM# 21-041267-16"/>
    <m/>
    <x v="3"/>
    <s v="HARDWARE_FST"/>
    <x v="0"/>
  </r>
  <r>
    <s v="FSTSCRSSTNAT832X313BTN"/>
    <s v="SCR,BTN"/>
    <s v="SCR,BTN HD,SKT HD,8-32,5/16,SST LAM# 720-061176-005"/>
    <s v="SCR,BTN HD,SKT HD,8-32,5/16,SST LAM# 720-061176-005"/>
    <s v="FAS"/>
    <s v="EA"/>
    <s v="P"/>
    <b v="0"/>
    <s v="HARDWARE"/>
    <b v="0"/>
    <b v="0"/>
    <b v="0"/>
    <b v="1"/>
    <n v="3"/>
    <s v="BTN HD,SKT HD,8-32,5/16,SST LAM# 720-061176-005"/>
    <m/>
    <x v="3"/>
    <s v="HARDWARE_FST"/>
    <x v="0"/>
  </r>
  <r>
    <s v="FSTSCRSSTNAT832X5I00PRO"/>
    <s v="SCRW,PAN"/>
    <s v="SCRW,PAN,PHIL,8-32x.5,SS LAM# 21-041346-08"/>
    <s v="SCRW,PAN,PHIL,8-32x.5,SS LAM# 21-041346-08"/>
    <s v="FAS"/>
    <s v="EA"/>
    <s v="P"/>
    <b v="0"/>
    <s v="HARDWARE"/>
    <b v="0"/>
    <b v="0"/>
    <b v="0"/>
    <b v="1"/>
    <n v="4"/>
    <s v="PAN,PHIL,8-32x.5,SS LAM# 21-041346-08"/>
    <m/>
    <x v="3"/>
    <s v="HARDWARE_FST"/>
    <x v="0"/>
  </r>
  <r>
    <s v="FSTSCRSSTNAT832XI187MCM"/>
    <s v="18-8 STA"/>
    <s v="18-8 Stainless Steel Button Head Hex Drive Screw 8-32 Thread Size, 3/16&quot; Long MCMC# 92949A189 LAM# 21-266490-00"/>
    <s v="18-8 Stainless Steel Button Head Hex Drive Screw 8-32 Thread Size, 3/16&quot; Long MCMC# 92949A189 LAM# 21-266490-00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832XI250BUT"/>
    <s v="SCRW,BUT"/>
    <s v="SCRW,BUT,8-32x.25,SS LAM# 21-113209-00"/>
    <s v="SCRW,BUT,8-32x.25,SS LAM# 21-113209-00"/>
    <s v="FAS"/>
    <s v="EA"/>
    <s v="P"/>
    <b v="0"/>
    <s v="HARDWARE"/>
    <b v="0"/>
    <b v="0"/>
    <b v="0"/>
    <b v="1"/>
    <n v="4"/>
    <s v="BUT,8-32x.25,SS LAM# 21-113209-00"/>
    <m/>
    <x v="3"/>
    <s v="HARDWARE_FST"/>
    <x v="0"/>
  </r>
  <r>
    <s v="FSTSCRSSTNAT832XI250VKB"/>
    <s v="SCREW, S"/>
    <s v="SCREW, SET, HEX, 8-32 X 0.25&quot;, LAM # 21-049195-00 OEM #753335403K, VIKING BOLT"/>
    <s v="SCREW, SET, HEX, 8-32 X 0.25&quot;, LAM # 21-049195-00 OEM #753335403K, VIKING BOLT"/>
    <s v="FAS"/>
    <s v="EA"/>
    <s v="P"/>
    <b v="0"/>
    <s v="HARDWARE"/>
    <b v="0"/>
    <b v="0"/>
    <b v="0"/>
    <b v="1"/>
    <n v="5"/>
    <s v=" SET, HEX, 8-32 X 0.25&quot;, LAM # 21-049195-00 OEM #753335403K, VIKING BOLT"/>
    <m/>
    <x v="3"/>
    <s v="HARDWARE_FST"/>
    <x v="0"/>
  </r>
  <r>
    <s v="FSTSCRSSTNAT832XI375"/>
    <s v="18-8 STA"/>
    <s v="18-8 STAINLESS STEEL NYLON-TIP SET SCREW, 8-32 THREAD, 3/8&quot; LONG MCMC# 90291A192 LAM# 720-084242-001"/>
    <s v="18-8 STAINLESS STEEL NYLON-TIP SET SCREW, 8-32 THREAD, 3/8&quot; LONG MCMC# 90291A192 LAM# 720-084242-001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832XI375BTN"/>
    <s v="SCR,BTNH"/>
    <s v="SCR,BTNHD,TORX,8-32 THD,3/8 IN LG,SST LAM# 720-347154-006"/>
    <s v="SCR,BTNHD,TORX,8-32 THD,3/8 IN LG,SST LAM# 720-347154-006"/>
    <s v="FAS"/>
    <s v="EA"/>
    <s v="P"/>
    <b v="0"/>
    <s v="HARDWARE"/>
    <b v="0"/>
    <b v="0"/>
    <b v="0"/>
    <b v="1"/>
    <n v="3"/>
    <s v="BTNHD,TORX,8-32 THD,3/8 IN LG,SST LAM# 720-347154-006"/>
    <m/>
    <x v="3"/>
    <s v="HARDWARE_FST"/>
    <x v="0"/>
  </r>
  <r>
    <s v="FSTSCRSSTNAT832XI375BTNMCM"/>
    <s v="SS 316"/>
    <s v="SS 316  BUTTON HEX DRIVE SCREW  8-32X0.375 LENGTH  LAM# 21-290434-00 OEM# 98164A134"/>
    <s v="SS 316  BUTTON HEX DRIVE SCREW  8-32X0.375 LENGTH  LAM# 21-290434-00 OEM# 98164A134"/>
    <s v="FAS"/>
    <s v="EA"/>
    <s v="P"/>
    <b v="0"/>
    <s v="HARDWARE"/>
    <b v="0"/>
    <b v="0"/>
    <b v="0"/>
    <b v="1"/>
    <n v="0"/>
    <s v="SS"/>
    <m/>
    <x v="3"/>
    <s v="HARDWARE_FST"/>
    <x v="0"/>
  </r>
  <r>
    <s v="FSTSCRSSTNAT832XI375BUT"/>
    <s v="SCRW,BUT"/>
    <s v="SCRW,BUT,HEX,8-32x.375,SS LAM# 21-041904-06"/>
    <s v="SCRW,BUT,HEX,8-32x.375,SS LAM# 21-041904-06"/>
    <s v="FAS"/>
    <s v="EA"/>
    <s v="P"/>
    <b v="0"/>
    <s v="HARDWARE"/>
    <b v="0"/>
    <b v="0"/>
    <b v="0"/>
    <b v="1"/>
    <n v="4"/>
    <s v="BUT,HEX,8-32x.375,SS LAM# 21-041904-06"/>
    <m/>
    <x v="3"/>
    <s v="HARDWARE_FST"/>
    <x v="0"/>
  </r>
  <r>
    <s v="FSTSCRSSTNAT832XI375LAM"/>
    <s v="SCR,SCH"/>
    <s v="SCR,SCH CAP,8-32 X 3/8IN LG,SST LAM# 720-000940-006"/>
    <s v="SCR,SCH CAP,8-32 X 3/8IN LG,SST LAM# 720-000940-006"/>
    <s v="FAS"/>
    <s v="EA"/>
    <s v="P"/>
    <b v="0"/>
    <s v="HARDWARE"/>
    <b v="0"/>
    <b v="0"/>
    <b v="0"/>
    <b v="1"/>
    <n v="3"/>
    <s v="SCH CAP,8-32 X 3/8IN LG,SST LAM# 720-000940-006"/>
    <m/>
    <x v="3"/>
    <s v="HARDWARE_FST"/>
    <x v="0"/>
  </r>
  <r>
    <s v="FSTSCRSSTNAT832XI375PAN"/>
    <s v="SCRW,PAN"/>
    <s v="SCRW,PAN,PHIL,8-32x.375,SS LAM# 21-041346-06"/>
    <s v="SCRW,PAN,PHIL,8-32x.375,SS LAM# 21-041346-06"/>
    <s v="FAS"/>
    <s v="EA"/>
    <s v="P"/>
    <b v="0"/>
    <s v="HARDWARE"/>
    <b v="0"/>
    <b v="0"/>
    <b v="0"/>
    <b v="1"/>
    <n v="4"/>
    <s v="PAN,PHIL,8-32x.375,SS LAM# 21-041346-06"/>
    <m/>
    <x v="3"/>
    <s v="HARDWARE_FST"/>
    <x v="0"/>
  </r>
  <r>
    <s v="FSTSCRSSTNAT832XI437"/>
    <s v="SCR,SCH"/>
    <s v="SCR,SCH CAP,8-32X7/16LG,NON-VENTED,SST LAM# 720-00940-007 OEM# C -807-NK"/>
    <s v="SCR,SCH CAP,8-32X7/16LG,NON-VENTED,SST LAM# 720-00940-007 OEM# C -807-NK"/>
    <s v="FAS"/>
    <s v="EA"/>
    <s v="P"/>
    <b v="0"/>
    <s v="HARDWARE"/>
    <b v="0"/>
    <b v="0"/>
    <b v="0"/>
    <b v="1"/>
    <n v="3"/>
    <s v="SCH CAP,8-32X7/16LG,NON-VENTED,SST LAM# 720-00940-007 OEM# C -807-NK"/>
    <m/>
    <x v="3"/>
    <s v="HARDWARE_FST"/>
    <x v="0"/>
  </r>
  <r>
    <s v="FSTSCRSSTNAT832XI500"/>
    <s v="-8 Stain"/>
    <s v="18-8 Stainless Steel Cone-Point Set Screws, 8-32 Thread, 1/2&quot; Long _x001e_MCMC# 92785A195 LAM# 720-166851-001"/>
    <s v="18-8 Stainless Steel Cone-Point Set Screws, 8-32 Thread, 1/2&quot; Long _x001e_MCMC# 92785A195 LAM# 720-166851-001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832XI500PAN"/>
    <s v="SCRW,PAN"/>
    <s v="SCRW,PAN,PHIL,8-32x.5,SS LAM# 21-041346-08"/>
    <s v="SCRW,PAN,PHIL,8-32x.5,SS LAM# 21-041346-08"/>
    <s v="FAS"/>
    <s v="EA"/>
    <s v="P"/>
    <b v="0"/>
    <s v="HARDWARE"/>
    <b v="0"/>
    <b v="0"/>
    <b v="0"/>
    <b v="1"/>
    <n v="4"/>
    <s v="PAN,PHIL,8-32x.5,SS LAM# 21-041346-08"/>
    <m/>
    <x v="3"/>
    <s v="HARDWARE_FST"/>
    <x v="0"/>
  </r>
  <r>
    <s v="FSTSCRSSTNAT832XI500ROUMCM"/>
    <s v="316 Stai"/>
    <s v="316 Stainless Steel Shoulder Screw 3/16&quot; Shoulder Diameter, 1/2&quot; Shoulder Length, 8-32 Thread MCMC# 97345A489 LAM# 21-338606-00"/>
    <s v="316 Stainless Steel Shoulder Screw 3/16&quot; Shoulder Diameter, 1/2&quot; Shoulder Length, 8-32 Thread MCMC# 97345A489 LAM# 21-338606-00"/>
    <s v="FAS"/>
    <s v="EA"/>
    <s v="P"/>
    <b v="0"/>
    <s v="HARDWARE"/>
    <b v="0"/>
    <b v="0"/>
    <b v="0"/>
    <b v="1"/>
    <n v="0"/>
    <s v="316"/>
    <m/>
    <x v="3"/>
    <s v="HARDWARE_FST"/>
    <x v="0"/>
  </r>
  <r>
    <s v="FSTSCRSSTNAT832XI625PRO"/>
    <s v="SCRW ,8-"/>
    <s v="SCRW ,8-32 X 5/8 SK BT HD   CS 18-8SS LAM #21-041904-10 OEM #135500"/>
    <s v="SCRW ,8-32 X 5/8 SK BT HD   CS 18-8SS LAM #21-041904-10 OEM #135500"/>
    <s v="FAS"/>
    <s v="EA"/>
    <s v="P"/>
    <b v="0"/>
    <s v="HARDWARE"/>
    <b v="0"/>
    <b v="0"/>
    <b v="0"/>
    <b v="1"/>
    <n v="5"/>
    <s v="8-32 X 5/8 SK BT HD   CS 18-8SS LAM #21-041904-10 OEM #135500"/>
    <m/>
    <x v="3"/>
    <s v="HARDWARE_FST"/>
    <x v="0"/>
  </r>
  <r>
    <s v="FSTSCRSSTNAT832XI625SKTPRO"/>
    <s v="SCRW, SK"/>
    <s v="SCRW, SKT, CAP, 8-32 X 5/8,SS LAM# 21-041267-10"/>
    <s v="SCRW, SKT, CAP, 8-32 X 5/8,SS LAM# 21-041267-10"/>
    <s v="FAS"/>
    <s v="EA"/>
    <s v="P"/>
    <b v="0"/>
    <s v="HARDWARE"/>
    <b v="0"/>
    <b v="0"/>
    <b v="0"/>
    <b v="1"/>
    <n v="4"/>
    <s v=" SKT, CAP, 8-32 X 5/8,SS LAM# 21-041267-10"/>
    <m/>
    <x v="3"/>
    <s v="HARDWARE_FST"/>
    <x v="0"/>
  </r>
  <r>
    <s v="FSTSCRSSTNAT90313A200MCM"/>
    <s v="18-8 STA"/>
    <s v="18-8 STAINLESS STEEL OVERSIZED WASHER FOR NUMBER 10 SCREW, 0.203&quot; ID, 0.5&quot; OD, 0.033&quot;-0.047&quot; THICKNESS LAM# 21-250078-00 MCMC# 90313A200"/>
    <s v="18-8 STAINLESS STEEL OVERSIZED WASHER FOR NUMBER 10 SCREW, 0.203&quot; ID, 0.5&quot; OD, 0.033&quot;-0.047&quot; THICKNESS LAM# 21-250078-00 MCMC# 90313A200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90323A498MCM"/>
    <s v="18-8 Sta"/>
    <s v="18-8 Stainless Steel Low-Profile Precision Shoulder Screw 12 mm Shoulder Diameter, 25 mm Shoulder Length, M10 x 1.5 mm Thread MCMC# 90323A498 LAM# 728-164997-025"/>
    <s v="18-8 Stainless Steel Low-Profile Precision Shoulder Screw 12 mm Shoulder Diameter, 25 mm Shoulder Length, M10 x 1.5 mm Thread MCMC# 90323A498 LAM# 728-164997-025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92200A347CM"/>
    <s v="18-8 STA"/>
    <s v="18-8 STAINLESS STEEL SOCKET HEAD SCREW 10-32, Thread Size  1� LONG MCMC# 92200A347 LAM#720-000950-016"/>
    <s v="18-8 STAINLESS STEEL SOCKET HEAD SCREW 10-32, Thread Size  1� LONG MCMC# 92200A347 LAM#720-000950-016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I049X1I77MCM"/>
    <s v="18-8 STA"/>
    <s v="18-8 STAINLESS STEEL SOCKET HEAD SCREW M8 X 1.25 MM THREAD, 45 MM LONG MCMC# 91292A208 LAM# 2001486-00"/>
    <s v="18-8 STAINLESS STEEL SOCKET HEAD SCREW M8 X 1.25 MM THREAD, 45 MM LONG MCMC# 91292A208 LAM# 2001486-00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I187XI625MCM"/>
    <s v="SLOTTED"/>
    <s v="SLOTTED 18-8 STAINLESS STEEL PRECISION SHOULDER SCREW, 3/16&quot; DIAMETER 5/8&quot; LONG SHOULDER, 8-32 THREAD MCMC# 91829A206 LAM# 21-132678-00"/>
    <s v="SLOTTED 18-8 STAINLESS STEEL PRECISION SHOULDER SCREW, 3/16&quot; DIAMETER 5/8&quot; LONG SHOULDER, 8-32 THREAD MCMC# 91829A206 LAM# 21-132678-00"/>
    <s v="FAS"/>
    <s v="EA"/>
    <s v="P"/>
    <b v="0"/>
    <s v="HARDWARE"/>
    <b v="0"/>
    <b v="0"/>
    <b v="0"/>
    <b v="1"/>
    <n v="0"/>
    <s v="SLOTTED"/>
    <m/>
    <x v="3"/>
    <s v="HARDWARE_FST"/>
    <x v="0"/>
  </r>
  <r>
    <s v="FSTSCRSSTNATM10X16"/>
    <s v="FST SCR"/>
    <s v="FST SCR SHOULDER SST NAT M10X16 LAM# 728-099501-001 OEM# DBRPZM-43-3"/>
    <s v="FST SCR SHOULDER SST NAT M10X16 LAM# 728-099501-001 OEM# DBRPZM-43-3"/>
    <s v="FAS"/>
    <s v="EA"/>
    <s v="P"/>
    <b v="0"/>
    <s v="HARDWARE"/>
    <b v="0"/>
    <b v="0"/>
    <b v="0"/>
    <b v="1"/>
    <n v="0"/>
    <s v="FST"/>
    <m/>
    <x v="3"/>
    <s v=""/>
    <x v="0"/>
  </r>
  <r>
    <s v="FSTSCRSSTNATM3X10"/>
    <s v="SCREW SO"/>
    <s v="SCREW SOC HEAD CAP M3X10MM LONG SST LAM# 728-061062-010 ANIXTER# M3C10KCSSJ/912"/>
    <s v="SCREW SOC HEAD CAP M3X10MM LONG SST LAM# 728-061062-010 ANIXTER# M3C10KCSSJ/912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3X14BOSCAP"/>
    <s v="SOCKET H"/>
    <s v="SOCKET HEAD CAP SCREW M3 X 14 STAINLESS STEEL REQUIREMENT ISO 4762  MATERIAL A2 - 70  SURFACE FINISH PASSIVATED MANUFACTURE  BOSSARD LAM# 728-061062-014"/>
    <s v="SOCKET HEAD CAP SCREW M3 X 14 STAINLESS STEEL REQUIREMENT ISO 4762  MATERIAL A2 - 70  SURFACE FINISH PASSIVATED MANUFACTURE  BOSSARD LAM# 728-061062-014"/>
    <s v="FAS"/>
    <s v="EA"/>
    <s v="P"/>
    <b v="0"/>
    <s v="HARDWARE"/>
    <b v="0"/>
    <b v="0"/>
    <b v="0"/>
    <b v="1"/>
    <n v="0"/>
    <s v="SOCKET"/>
    <m/>
    <x v="3"/>
    <s v="HARDWARE_FST"/>
    <x v="0"/>
  </r>
  <r>
    <s v="FSTSCRSSTNATM3X16M0PRO"/>
    <s v="FASTERNA"/>
    <s v="FASTERNAL SCREW FLH ,SKT M3 16MM SST PRO FASTERNAL LAM #"/>
    <s v="FASTERNAL SCREW FLH ,SKT M3 16MM SST PRO FASTERNAL LAM #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3X35BOSCAP"/>
    <s v="SOCKET H"/>
    <s v="SOCKET HEAD CAP SCREW M3 X 35 STAINLESS STEEL REQUIREMENT ISO 4762  MATERIAL A2 - 70  SURFACE FINISH PASSIVATED MANUFACTURE  BOSSARD LAM# 728-061062-035"/>
    <s v="SOCKET HEAD CAP SCREW M3 X 35 STAINLESS STEEL REQUIREMENT ISO 4762  MATERIAL A2 - 70  SURFACE FINISH PASSIVATED MANUFACTURE  BOSSARD LAM# 728-061062-035"/>
    <s v="FAS"/>
    <s v="EA"/>
    <s v="P"/>
    <b v="0"/>
    <s v="HARDWARE"/>
    <b v="0"/>
    <b v="0"/>
    <b v="0"/>
    <b v="1"/>
    <n v="0"/>
    <s v="SOCKET"/>
    <m/>
    <x v="3"/>
    <s v="HARDWARE_FST"/>
    <x v="0"/>
  </r>
  <r>
    <s v="FSTSCRSSTNATM3X6M00"/>
    <s v="SCREW PA"/>
    <s v="SCREW PAN HEAD M3X0.5X6MM  304/316 SST PER DIN 7985A,A2 LAM#  728-061058-006"/>
    <s v="SCREW PAN HEAD M3X0.5X6MM  304/316 SST PER DIN 7985A,A2 LAM#  728-061058-006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3X8MMBOS"/>
    <s v="SOCKET H"/>
    <s v="SOCKET HEAD CAP SCREW M3X0.5X8MM SST ISO 4762 A2-70 PASSIVATED MEG# BOSSARD  LAM# 728-061062-008"/>
    <s v="SOCKET HEAD CAP SCREW M3X0.5X8MM SST ISO 4762 A2-70 PASSIVATED MEG# BOSSARD  LAM# 728-061062-008"/>
    <s v="FAS"/>
    <s v="EA"/>
    <s v="P"/>
    <b v="0"/>
    <s v="HARDWARE"/>
    <b v="0"/>
    <b v="0"/>
    <b v="0"/>
    <b v="1"/>
    <n v="0"/>
    <s v="SOCKET"/>
    <m/>
    <x v="3"/>
    <s v="HARDWARE_FST"/>
    <x v="0"/>
  </r>
  <r>
    <s v="FSTSCRSSTNATM4X.7X12PRO"/>
    <s v="SCREW,SC"/>
    <s v="SCREW,SCHD,M4x.7 x 12MM, 304/316 LAM# 728-061063-012"/>
    <s v="SCREW,SCHD,M4x.7 x 12MM, 304/316 LAM# 728-061063-012"/>
    <s v="FAS"/>
    <s v="EA"/>
    <s v="P"/>
    <b v="0"/>
    <s v="HARDWARE"/>
    <b v="0"/>
    <b v="0"/>
    <b v="0"/>
    <b v="1"/>
    <n v="5"/>
    <s v="SCHD,M4x.7 x 12MM, 304/316 LAM# 728-061063-012"/>
    <m/>
    <x v="3"/>
    <s v="HARDWARE_FST"/>
    <x v="0"/>
  </r>
  <r>
    <s v="FSTSCRSSTNATM4X12BOS"/>
    <s v="SCREW FL"/>
    <s v="SCREW FLAT HEAD SKT M4X12 SST BOSSARD LAM# 728-059703--012"/>
    <s v="SCREW FLAT HEAD SKT M4X12 SST BOSSARD LAM# 728-059703--012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4X12MM"/>
    <s v="HEX SOCK"/>
    <s v="HEX SOCKET FLAT COUNTERSUNK M4X0.7X12MM DIN 7991 A2-70 SST PASSIVATED  LAM# 728-059703-012"/>
    <s v="HEX SOCKET FLAT COUNTERSUNK M4X0.7X12MM DIN 7991 A2-70 SST PASSIVATED  LAM# 728-059703-012"/>
    <s v="FAS"/>
    <s v="EA"/>
    <s v="P"/>
    <b v="0"/>
    <s v="HARDWARE"/>
    <b v="0"/>
    <b v="0"/>
    <b v="0"/>
    <b v="1"/>
    <n v="0"/>
    <s v="HEX"/>
    <m/>
    <x v="3"/>
    <s v="HARDWARE_FST"/>
    <x v="0"/>
  </r>
  <r>
    <s v="FSTSCRSSTNATM4X16BOS"/>
    <s v="SCREW FL"/>
    <s v="SCREW FLAT HEAD SKT M4X16 SST BOSSARD LAM# 728-059703-016"/>
    <s v="SCREW FLAT HEAD SKT M4X16 SST BOSSARD LAM# 728-059703-016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4X20"/>
    <s v="SCREW FL"/>
    <s v="SCREW FLAT HEAD CS M4X20MM LONG SST LAM#728-059703-020"/>
    <s v="SCREW FLAT HEAD CS M4X20MM LONG SST LAM#728-059703-020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4X20M0PRO"/>
    <s v="FASTERNA"/>
    <s v="FASTERNAL SCREW SCR,SCH CAP,M4 X .7 X 20MM  LAM# 728-061063-020"/>
    <s v="FASTERNAL SCREW SCR,SCH CAP,M4 X .7 X 20MM  LAM# 728-061063-020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4X40BOS"/>
    <s v="SCREW FL"/>
    <s v="SCREW FLAT HEAD SKT M4X40 SST BOSSARD LAM# 728-059703-040"/>
    <s v="SCREW FLAT HEAD SKT M4X40 SST BOSSARD LAM# 728-059703-040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4X8M00"/>
    <s v="BUTTON H"/>
    <s v=" BUTTON HEAD SOCKET SCREW,M4 X 0.7X8MM SST ISO 7380 A2-70 LAM# 728-061956-008 ANIXTER# M4C8KBCSJ/7380"/>
    <s v=" BUTTON HEAD SOCKET SCREW,M4 X 0.7X8MM SST ISO 7380 A2-70 LAM# 728-061956-008 ANIXTER# M4C8KBCSJ/7380"/>
    <s v="FAS"/>
    <s v="EA"/>
    <s v="P"/>
    <b v="0"/>
    <s v="HARDWARE"/>
    <b v="0"/>
    <b v="0"/>
    <b v="0"/>
    <b v="1"/>
    <n v="0"/>
    <s v=""/>
    <m/>
    <x v="3"/>
    <s v="HARDWARE_FST"/>
    <x v="0"/>
  </r>
  <r>
    <s v="FSTSCRSSTNATM4XI700ANI"/>
    <s v="FASTERNA"/>
    <s v="FASTERNAL SCREW SST NATURAL SOC HD,M4 X .7,DIN 912,SST LAM # 728-061063-008"/>
    <s v="FASTERNAL SCREW SST NATURAL SOC HD,M4 X .7,DIN 912,SST LAM # 728-061063-008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5XMI8XM35MCM"/>
    <s v="18-8 STA"/>
    <s v="18-8 STAINLESS STEEL HEX DRIVE FLAT HEAD SCREW M5 X 0.8 MM THREAD, 35 MM LONG LAM# 728-061980-035 MCMC# 92125A222"/>
    <s v="18-8 STAINLESS STEEL HEX DRIVE FLAT HEAD SCREW M5 X 0.8 MM THREAD, 35 MM LONG LAM# 728-061980-035 MCMC# 92125A222"/>
    <s v="FAS"/>
    <s v="EA"/>
    <s v="P"/>
    <b v="0"/>
    <s v="HARDWARE"/>
    <b v="0"/>
    <b v="0"/>
    <b v="0"/>
    <b v="1"/>
    <n v="0"/>
    <s v="18-8"/>
    <m/>
    <x v="3"/>
    <s v="HARDWARE_FST"/>
    <x v="0"/>
  </r>
  <r>
    <s v="FSTSCRSSTNATM6X16M0ANI"/>
    <s v="FASTERNA"/>
    <s v="FASTERNAL SCREW SCH CAP M6X 1.0 X 16MM LENGHT  ANITEX # M6C16KCSSJ/912 LAM # 728-061065-016"/>
    <s v="FASTERNAL SCREW SCH CAP M6X 1.0 X 16MM LENGHT  ANITEX # M6C16KCSSJ/912 LAM # 728-061065-016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6X16UCC"/>
    <s v="SCR,SOC"/>
    <s v="SCR,SOC HEAD,VENTED,M6 X 1.0X16MM ,SST LAM# 728-061429-016"/>
    <s v="SCR,SOC HEAD,VENTED,M6 X 1.0X16MM ,SST LAM# 728-061429-016"/>
    <s v="FAS"/>
    <s v="EA"/>
    <s v="P"/>
    <b v="0"/>
    <s v="HARDWARE"/>
    <b v="0"/>
    <b v="0"/>
    <b v="0"/>
    <b v="1"/>
    <n v="3"/>
    <s v="SOC HEAD,VENTED,M6 X 1.0X16MM ,SST LAM# 728-061429-016"/>
    <m/>
    <x v="3"/>
    <s v="HARDWARE_FST"/>
    <x v="0"/>
  </r>
  <r>
    <s v="FSTSCRSSTNATM6X1PAS"/>
    <s v="BUTTON H"/>
    <s v="BUTTON HEAD SOCKET SCREW, M6X1.0, 20MM LENGTH SST ,A2-70,PASSIVATED LAM#  728-067041-020  CLEAN PER LAM SPEC 202-095955-001"/>
    <s v="BUTTON HEAD SOCKET SCREW, M6X1.0, 20MM LENGTH SST ,A2-70,PASSIVATED LAM#  728-067041-020  CLEAN PER LAM SPEC 202-095955-001"/>
    <s v="FAS"/>
    <s v="EA"/>
    <s v="P"/>
    <b v="0"/>
    <s v="HARDWARE"/>
    <b v="0"/>
    <b v="0"/>
    <b v="0"/>
    <b v="1"/>
    <n v="0"/>
    <s v="BUTTON"/>
    <m/>
    <x v="3"/>
    <s v="HARDWARE_FST"/>
    <x v="0"/>
  </r>
  <r>
    <s v="FSTSCRSSTNATM6X20M0BOS"/>
    <s v="FASTERNA"/>
    <s v="FASTERNAL SCREW SCH CAP M6X1.0X20MM LENGHT LAM #  728-061065-020 PER DIN 912-A2"/>
    <s v="FASTERNAL SCREW SCH CAP M6X1.0X20MM LENGHT LAM #  728-061065-020 PER DIN 912-A2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6X20M0PRO"/>
    <s v="FASTERNA"/>
    <s v="FASTERNAL SCREW SCH CAP M6X1.0X20MM LENGHT LAM #  728-061065-020 PRO# 492870 PER DIN 912-A2"/>
    <s v="FASTERNAL SCREW SCH CAP M6X1.0X20MM LENGHT LAM #  728-061065-020 PRO# 492870 PER DIN 912-A2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6X25BOS"/>
    <s v="SCREW SC"/>
    <s v="SCREW SCH CAP M6 X 25MM DIN 912 , A2  OEM # BOSSARD LAM # 728-061065-025"/>
    <s v="SCREW SCH CAP M6 X 25MM DIN 912 , A2  OEM # BOSSARD LAM # 728-061065-025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6X30"/>
    <s v="SCREW SC"/>
    <s v="SCREW SCH CAP M6X30MM 304/316 SST LAM# 728-061065-030"/>
    <s v="SCREW SCH CAP M6X30MM 304/316 SST LAM# 728-061065-030"/>
    <s v="FAS"/>
    <s v="EA"/>
    <s v="P"/>
    <b v="0"/>
    <s v="HARDWARE"/>
    <b v="0"/>
    <b v="0"/>
    <b v="0"/>
    <b v="1"/>
    <n v="0"/>
    <s v="SCREW"/>
    <m/>
    <x v="3"/>
    <s v="HARDWARE_FST"/>
    <x v="0"/>
  </r>
  <r>
    <s v="FSTSCRSSTNATM6X35M0ANI"/>
    <s v="FASTERMA"/>
    <s v="FASTERMAL SCREW SCH CAP M6X1.0X35MM LENGHT lAM # 728-061065-035"/>
    <s v="FASTERMAL SCREW SCH CAP M6X1.0X35MM LENGHT lAM # 728-061065-035"/>
    <s v="FAS"/>
    <s v="EA"/>
    <s v="P"/>
    <b v="0"/>
    <s v="HARDWARE"/>
    <b v="0"/>
    <b v="0"/>
    <b v="0"/>
    <b v="1"/>
    <n v="0"/>
    <s v="FASTERMAL"/>
    <m/>
    <x v="3"/>
    <s v="HARDWARE_FST"/>
    <x v="0"/>
  </r>
  <r>
    <s v="FSTSCRSSTNATM6XM1RIGHT"/>
    <s v="Set scre"/>
    <s v="Set screw, Nylon Tip, Hex Drive, M6 X1 Thread Size, Course Thread Spacing, Class 6g, Right Hand Thread, 18-8 Stainless Steel, Soft Tip, Green Color Nylon Tip LAM# 728-329672-025"/>
    <s v="Set screw, Nylon Tip, Hex Drive, M6 X1 Thread Size, Course Thread Spacing, Class 6g, Right Hand Thread, 18-8 Stainless Steel, Soft Tip, Green Color Nylon Tip LAM# 728-329672-025"/>
    <s v="FAS"/>
    <s v="EA"/>
    <s v="P"/>
    <b v="0"/>
    <s v="HARDWARE"/>
    <b v="0"/>
    <b v="0"/>
    <b v="0"/>
    <b v="1"/>
    <n v="9"/>
    <s v=" Nylon Tip, Hex Drive, M6 X1 Thread Size, Course Thread Spacing, Class 6g, Right Hand Thread, 18-8 Stainless Steel, Soft Tip, Green Color Nylon Tip LAM# 728-329672-025"/>
    <m/>
    <x v="3"/>
    <s v="HARDWARE_FST"/>
    <x v="0"/>
  </r>
  <r>
    <s v="FSTSCRSSTNATM81.25X25M"/>
    <s v="SCR,SCH"/>
    <s v="SCR,SCH CAP,M8 X 1.25 X 25mm LAM# 728-061066-025"/>
    <s v="SCR,SCH CAP,M8 X 1.25 X 25mm LAM# 728-061066-025"/>
    <s v="FAS"/>
    <s v="EA"/>
    <s v="P"/>
    <b v="0"/>
    <s v="HARDWARE"/>
    <b v="0"/>
    <b v="0"/>
    <b v="0"/>
    <b v="1"/>
    <n v="3"/>
    <s v="SCH CAP,M8 X 1.25 X 25mm LAM# 728-061066-025"/>
    <m/>
    <x v="3"/>
    <s v="HARDWARE_FST"/>
    <x v="0"/>
  </r>
  <r>
    <s v="FSTSCRSSTNATM81.25X40M"/>
    <s v="SCR,SCH"/>
    <s v="SCR,SCH CAP,M8 X 1.25 X 40mm LAM# 728-061066-040"/>
    <s v="SCR,SCH CAP,M8 X 1.25 X 40mm LAM# 728-061066-040"/>
    <s v="FAS"/>
    <s v="EA"/>
    <s v="P"/>
    <b v="0"/>
    <s v="HARDWARE"/>
    <b v="0"/>
    <b v="0"/>
    <b v="0"/>
    <b v="1"/>
    <n v="3"/>
    <s v="SCH CAP,M8 X 1.25 X 40mm LAM# 728-061066-040"/>
    <m/>
    <x v="3"/>
    <s v="HARDWARE_FST"/>
    <x v="0"/>
  </r>
  <r>
    <s v="FSTSCRSSTNATM8X1.25X16M0ANI"/>
    <s v="FASTERNA"/>
    <s v="FASTERNAL SCR,SCH CAP,M8 X 1.25 X 16MM LAM # 728-061066-016"/>
    <s v="FASTERNAL SCR,SCH CAP,M8 X 1.25 X 16MM LAM # 728-061066-016"/>
    <s v="FAS"/>
    <s v="EA"/>
    <s v="P"/>
    <b v="0"/>
    <s v="HARDWARE"/>
    <b v="0"/>
    <b v="0"/>
    <b v="0"/>
    <b v="1"/>
    <n v="0"/>
    <s v="FASTERNAL"/>
    <m/>
    <x v="3"/>
    <s v="HARDWARE_FST"/>
    <x v="0"/>
  </r>
  <r>
    <s v="FSTSCRSSTNATM8X25MCM"/>
    <s v="TYPE 18-"/>
    <s v="TYPE 18-8 STAINLESS STEEL SOCKET HEAD CAP SCREW M8 THREAD 25MM LENGTH 1.25 MM PITCH MCM# 91292A148 LAM# 728-066522-025"/>
    <s v="TYPE 18-8 STAINLESS STEEL SOCKET HEAD CAP SCREW M8 THREAD 25MM LENGTH 1.25 MM PITCH MCM# 91292A148 LAM# 728-066522-025"/>
    <s v="FAS"/>
    <s v="EA"/>
    <s v="P"/>
    <b v="0"/>
    <s v="HARDWARE"/>
    <b v="0"/>
    <b v="0"/>
    <b v="0"/>
    <b v="1"/>
    <n v="0"/>
    <s v="TYPE"/>
    <m/>
    <x v="3"/>
    <s v="HARDWARE_FST"/>
    <x v="0"/>
  </r>
  <r>
    <s v="FSTSCRSSTNATMI5XMI8XM12MCM"/>
    <s v="18-8 Sta"/>
    <s v="18-8 Stainless Steel Hex Drive Flat Head Screw, M5 x 0.8 mm Thread, 12 mm Long AMAT# 3690-09323 MCMC# 92125A210 LAM# 728-061980-012"/>
    <s v="18-8 Stainless Steel Hex Drive Flat Head Screw, M5 x 0.8 mm Thread, 12 mm Long AMAT# 3690-09323 MCMC# 92125A210 LAM# 728-061980-012"/>
    <s v="FAS"/>
    <s v="EA"/>
    <s v="P"/>
    <b v="0"/>
    <s v="HARDWARE"/>
    <b v="0"/>
    <b v="0"/>
    <b v="0"/>
    <b v="1"/>
    <n v="0"/>
    <s v="18-8"/>
    <m/>
    <x v="48"/>
    <s v="HARDWARE_FST"/>
    <x v="0"/>
  </r>
  <r>
    <s v="FSTSCRTEFNAT1/4-20CRA"/>
    <s v="1/4-20 X"/>
    <s v="1/4-20 X 1 BUTTON SOCKET HEAD MACHINE SCREW, TEFLON (PFA) GRADE 340 OEM # K200-117-40 LAM # 720-116639-011"/>
    <s v="1/4-20 X 1 BUTTON SOCKET HEAD MACHINE SCREW, TEFLON (PFA) GRADE 340 OEM # K200-117-40 LAM # 720-116639-011"/>
    <s v="FAS"/>
    <s v="EA"/>
    <s v="P"/>
    <b v="0"/>
    <s v="HARDWARE"/>
    <b v="0"/>
    <b v="0"/>
    <b v="0"/>
    <b v="1"/>
    <n v="0"/>
    <s v="1/4-20"/>
    <m/>
    <x v="3"/>
    <s v="HARDWARE_FST"/>
    <x v="6"/>
  </r>
  <r>
    <s v="FSTSCRTEFNAT632X1/4CRA"/>
    <s v="6-32 X 1"/>
    <s v="6-32 X 1/4 BUTTON SOCKET HEAD MACHINE SCREW,TEFLON (PFA) GRADE 340 OEM # K200-53-40 LAM # 720-116638-002"/>
    <s v="6-32 X 1/4 BUTTON SOCKET HEAD MACHINE SCREW,TEFLON (PFA) GRADE 340 OEM # K200-53-40 LAM # 720-116638-002"/>
    <s v="FAS"/>
    <s v="EA"/>
    <s v="P"/>
    <b v="0"/>
    <s v="HARDWARE"/>
    <b v="0"/>
    <b v="0"/>
    <b v="0"/>
    <b v="1"/>
    <n v="0"/>
    <s v="6-32"/>
    <m/>
    <x v="3"/>
    <s v="HARDWARE_FST"/>
    <x v="6"/>
  </r>
  <r>
    <s v="FSTSCRTNAT256XI188"/>
    <s v="2-56 X ."/>
    <s v="2-56 X .188 BUTTON  HEAD SCREW, STAINLESS STEEL  LAM # 21-041901-03"/>
    <s v="2-56 X .188 BUTTON  HEAD SCREW, STAINLESS STEEL  LAM # 21-041901-03"/>
    <s v="FAS"/>
    <s v="EA"/>
    <s v="P"/>
    <b v="0"/>
    <s v="HARDWARE"/>
    <b v="0"/>
    <b v="0"/>
    <b v="0"/>
    <b v="1"/>
    <n v="0"/>
    <s v="2-56"/>
    <m/>
    <x v="3"/>
    <s v="HARDWARE_FST"/>
    <x v="0"/>
  </r>
  <r>
    <s v="FSTSCRTNAT832XI1255GEX"/>
    <s v="SCR,SHLD"/>
    <s v="SCR,SHLDR,SLT HD,LO-PRO,8-32UNCX.1255, S-GEXPRO LAM# 720-083741-002"/>
    <s v="SCR,SHLDR,SLT HD,LO-PRO,8-32UNCX.1255, S-GEXPRO LAM# 720-083741-002"/>
    <s v="FAS"/>
    <s v="EA"/>
    <s v="P"/>
    <b v="0"/>
    <s v="HARDWARE"/>
    <b v="0"/>
    <b v="0"/>
    <b v="0"/>
    <b v="1"/>
    <n v="3"/>
    <s v="SHLDR,SLT HD,LO-PRO,8-32UNCX.1255, S-GEXPRO LAM# 720-083741-002"/>
    <m/>
    <x v="13"/>
    <s v="HARDWARE_FST"/>
    <x v="0"/>
  </r>
  <r>
    <s v="FSTSCRTNAT832XI500GEX"/>
    <s v="SCR,PNH,"/>
    <s v="SCR,PNH,PH,8-32,1/2  LAM# 720-001002-008"/>
    <s v="SCR,PNH,PH,8-32,1/2  LAM# 720-001002-008"/>
    <s v="FAS"/>
    <s v="EA"/>
    <s v="P"/>
    <b v="0"/>
    <s v="HARDWARE"/>
    <b v="0"/>
    <b v="0"/>
    <b v="0"/>
    <b v="1"/>
    <n v="3"/>
    <s v="PNH,PH,8-32,1/2  LAM# 720-001002-008"/>
    <m/>
    <x v="3"/>
    <s v="HARDWARE_FST"/>
    <x v="0"/>
  </r>
  <r>
    <s v="FSTSCTSSTNAT92290A344MCM"/>
    <s v="MCMC# 92"/>
    <s v="SCR,SCH CAP,M6 X 1.0 70 MM LG MCMaster # 92290A344 LAM# 728-061065-070"/>
    <s v="SCR,SCH CAP,M6 X 1.0 70 MM LG MCMaster # 92290A344 LAM# 728-061065-070"/>
    <s v="FAS"/>
    <s v="EA"/>
    <s v="P"/>
    <b v="0"/>
    <s v="HARDWARE"/>
    <b v="0"/>
    <b v="0"/>
    <b v="0"/>
    <b v="1"/>
    <n v="3"/>
    <s v="SCH CAP,M6 X 1.0 70 MM LG MCMaster # 92290A344 LAM# 728-061065-070"/>
    <m/>
    <x v="3"/>
    <s v="HARDWARE_FST"/>
    <x v="0"/>
  </r>
  <r>
    <s v="FSTSHASE-74SS"/>
    <s v="RTNR,E-R"/>
    <s v="RTNR,E-RING,EXT,.75 SHAFT, ROTOR CLIP P/N SE-74SS LAM# 20-132329-00"/>
    <s v="RTNR,E-RING,EXT,.75 SHAFT, ROTOR CLIP P/N SE-74SS LAM# 20-132329-00"/>
    <s v="FAS"/>
    <s v="EA"/>
    <s v="P"/>
    <b v="0"/>
    <s v="HARDWARE"/>
    <b v="0"/>
    <b v="0"/>
    <b v="0"/>
    <b v="1"/>
    <n v="4"/>
    <s v="E-RING,EXT,.75 SHAFT, ROTOR CLIP P/N SE-74SS LAM# 20-132329-00"/>
    <m/>
    <x v="25"/>
    <s v="HARDWARE_FST"/>
    <x v="0"/>
  </r>
  <r>
    <s v="FSTSPR20-372126-00"/>
    <s v="SPRING,C"/>
    <s v="SPRING,COMP,0.3&quot;OD,0.438&quot;L,316 SST,5.7LB LAM# 20-372126-00 SPRING# LC 022D 0 S316"/>
    <s v="SPRING,COMP,0.3&quot;OD,0.438&quot;L,316 SST,5.7LB LAM# 20-372126-00 SPRING# LC 022D 0 S316"/>
    <s v="FAS"/>
    <s v="EA"/>
    <s v="P"/>
    <b v="0"/>
    <s v="HARDWARE"/>
    <b v="0"/>
    <b v="0"/>
    <b v="0"/>
    <b v="1"/>
    <n v="6"/>
    <s v="COMP,0.3&quot;OD,0.438&quot;L,316 SST,5.7LB LAM# 20-372126-00 SPRING# LC 022D 0 S316"/>
    <m/>
    <x v="12"/>
    <s v="HARDWARE_FST"/>
    <x v="0"/>
  </r>
  <r>
    <s v="FSTSPR754-043752-110"/>
    <s v="SPR,CPRS"/>
    <s v="SPR,CPRSN,.24” OD X .022” WIRE  DIA,SST Part# LC-022C-XX-S LAM#754-043752-110"/>
    <s v="SPR,CPRSN,.24” OD X .022” WIRE  DIA,SST Part# LC-022C-XX-S LAM#754-043752-110"/>
    <s v="FAS"/>
    <s v="EA"/>
    <s v="P"/>
    <b v="0"/>
    <m/>
    <b v="0"/>
    <b v="0"/>
    <b v="0"/>
    <b v="1"/>
    <n v="3"/>
    <s v="CPRSN,.24” OD X .022” WIRE  DIA,SST Part# LC-022C-XX-S LAM#754-043752-110"/>
    <m/>
    <x v="3"/>
    <s v="_FST"/>
    <x v="0"/>
  </r>
  <r>
    <s v="FSTSPR754-331017-001"/>
    <s v="SPR,CPR_x0009_SPR,CPRSN,.031WIRE DIA,.312OD,1.375IN LG Manufacturer: W.B. JONES SPRING CO. INC.OEM# 113 LAM# 754-331017-001_x0009_FAS_x0009_EA_x0009_P_x0009_False_x0009_HARDWARE_x0009_False_x0009_False_x0009_False_x0009_True_x000d__x000a_FSTSPR754-342601-012_x0009_SPR,CPRS_x0009_SPR,CPRSN,.312OD,.016WIRE DIA,0.938IN LG LEE SPRING COMPANY# LC 016DE 12S LAM# 754-342601-012_x0009_FAS_x0009_EA_x0009_P_x0009_False_x0009_HARDWARE_x0009_False_x0009_False_x0009_False_x0009_True_x000d__x000a_FSTSPR754-A46881-001_x0009_lam# 754_x0009_lam# 754-A46881-001 SPR,CPRSN,2.3 LB/IN, 1.63 FREE CSC OTS P/N: S-3100"/>
    <s v="FAS"/>
    <s v="FAS"/>
    <s v="EA"/>
    <s v="P"/>
    <b v="0"/>
    <s v="HARDWARE"/>
    <b v="0"/>
    <b v="0"/>
    <b v="0"/>
    <b v="1"/>
    <m/>
    <n v="0"/>
    <e v="#VALUE!"/>
    <m/>
    <x v="3"/>
    <s v="FALSE_FST"/>
    <x v="0"/>
  </r>
  <r>
    <s v="FSTSPRCL-21-SSPN-2"/>
    <s v="PLUNGER,"/>
    <s v="PLUNGER,BALL,SPRING,SST,DELRIN,8-32 LAM# 765-078556-001 CARR# CL-21-SSPN-2"/>
    <s v="PLUNGER,BALL,SPRING,SST,DELRIN,8-32 LAM# 765-078556-001 CARR# CL-21-SSPN-2"/>
    <s v="FAS"/>
    <s v="EA"/>
    <s v="P"/>
    <b v="0"/>
    <s v="HARDWARE"/>
    <b v="0"/>
    <b v="0"/>
    <b v="0"/>
    <b v="1"/>
    <n v="7"/>
    <s v="BALL,SPRING,SST,DELRIN,8-32 LAM# 765-078556-001 CARR# CL-21-SSPN-2"/>
    <m/>
    <x v="12"/>
    <s v="HARDWARE_FST"/>
    <x v="0"/>
  </r>
  <r>
    <s v="FSTSPRI312XI750LEE"/>
    <s v="SPRING C"/>
    <s v="SPRING COMPRESSION 312&quot;OD,0.75&quot;L,316 SST,1.90 LAM# 20-384093-00  OEM # LC023DE 07S316"/>
    <s v="SPRING COMPRESSION 312&quot;OD,0.75&quot;L,316 SST,1.90 LAM# 20-384093-00  OEM # LC023DE 07S316"/>
    <s v="FAS"/>
    <s v="EA"/>
    <s v="P"/>
    <b v="0"/>
    <s v="HARDWARE"/>
    <b v="0"/>
    <b v="0"/>
    <b v="0"/>
    <b v="1"/>
    <n v="0"/>
    <s v="SPRING"/>
    <m/>
    <x v="12"/>
    <s v="HARDWARE_FST"/>
    <x v="0"/>
  </r>
  <r>
    <s v="FSTSPRI754-A04577-001"/>
    <s v="SPRING,C"/>
    <s v="SPRING,CPRSN,.248ID X 38FL X 024W  LAM# 754-A04577-001  OEM# GG-77"/>
    <s v="SPRING,CPRSN,.248ID X 38FL X 024W  LAM# 754-A04577-001  OEM# GG-77"/>
    <s v="FAS"/>
    <s v="EA"/>
    <s v="P"/>
    <b v="0"/>
    <s v="HARDWARE"/>
    <b v="0"/>
    <b v="0"/>
    <b v="0"/>
    <b v="1"/>
    <n v="6"/>
    <s v="CPRSN,.248ID X 38FL X 024W  LAM# 754-A04577-001  OEM# GG-77"/>
    <m/>
    <x v="12"/>
    <s v="HARDWARE_FST"/>
    <x v="0"/>
  </r>
  <r>
    <s v="FSTSPRSSTNAT2M57X3M83X15M5"/>
    <s v="SPRING D"/>
    <s v="SPRING D2.57X3.83X15.5MM  52/1/4  LAM PN#  2340143-00"/>
    <s v="SPRING D2.57X3.83X15.5MM  52/1/4  LAM PN#  2340143-00"/>
    <s v="FAS"/>
    <s v="EA"/>
    <s v="P"/>
    <b v="0"/>
    <s v="HARDWARE"/>
    <b v="0"/>
    <b v="0"/>
    <b v="0"/>
    <b v="1"/>
    <n v="0"/>
    <s v="SPRING"/>
    <m/>
    <x v="12"/>
    <s v="HARDWARE_FST"/>
    <x v="0"/>
  </r>
  <r>
    <s v="FSTSPRSSTNATI219CI210LAM"/>
    <s v="SPRING,C"/>
    <s v="SPRING,COMP,.018W x .813L x .21D OEM# LC 018BC 10S316 LAM# 20-166050-00"/>
    <s v="SPRING,COMP,.018W x .813L x .21D OEM# LC 018BC 10S316 LAM# 20-166050-00"/>
    <s v="FAS"/>
    <s v="EA"/>
    <s v="P"/>
    <b v="0"/>
    <s v="HARDWARE"/>
    <b v="0"/>
    <b v="0"/>
    <b v="0"/>
    <b v="1"/>
    <n v="6"/>
    <s v="COMP,.018W x .813L x .21D OEM# LC 018BC 10S316 LAM# 20-166050-00"/>
    <m/>
    <x v="12"/>
    <s v="HARDWARE_FST"/>
    <x v="0"/>
  </r>
  <r>
    <s v="FSTSTASSTNAT1/420XI500MCM"/>
    <s v="Male-Fem"/>
    <s v="Male-Female Threaded Hex Standoff 18-8 Stainless Steel, 1/2&quot; Hex, 1/2&quot; Long, 1/4&quot;-20 to 1/4&quot;-20 Thread MCMC# 91075A192 LAM# 21-406552-00"/>
    <s v="Male-Female Threaded Hex Standoff 18-8 Stainless Steel, 1/2&quot; Hex, 1/2&quot; Long, 1/4&quot;-20 to 1/4&quot;-20 Thread MCMC# 91075A192 LAM# 21-406552-00"/>
    <s v="FAS"/>
    <s v="EA"/>
    <s v="P"/>
    <b v="0"/>
    <s v="HARDWARE"/>
    <b v="0"/>
    <b v="0"/>
    <b v="0"/>
    <b v="1"/>
    <n v="0"/>
    <s v="Male-Female"/>
    <m/>
    <x v="3"/>
    <s v="HARDWARE_FST"/>
    <x v="0"/>
  </r>
  <r>
    <s v="FSTWAS21-042023-08LAM"/>
    <s v="Washer,"/>
    <s v="Washer, Flat, #10, SST LAM# 21-042023-08"/>
    <s v="Washer, Flat, #10, SST LAM# 21-042023-08"/>
    <s v="FAS"/>
    <s v="EA"/>
    <s v="P"/>
    <b v="0"/>
    <s v="HARDWARE"/>
    <b v="0"/>
    <b v="0"/>
    <b v="0"/>
    <b v="1"/>
    <n v="6"/>
    <s v=" Flat, #10, SST LAM# 21-042023-08"/>
    <m/>
    <x v="3"/>
    <s v="HARDWARE_FST"/>
    <x v="0"/>
  </r>
  <r>
    <s v="FSTWAS90965A190MCM"/>
    <s v="METRIC D"/>
    <s v="METRIC DIN 125 316 SST FLAT WASHER M8X16 1.4-1.8 THICK MCMC# 90965A190 LAM# 729-081175-008"/>
    <s v="METRIC DIN 125 316 SST FLAT WASHER M8X16 1.4-1.8 THICK MCMC# 90965A190 LAM# 729-081175-008"/>
    <s v="FAS"/>
    <s v="EA"/>
    <s v="P"/>
    <b v="0"/>
    <s v="HARDWARE"/>
    <b v="0"/>
    <b v="0"/>
    <b v="0"/>
    <b v="1"/>
    <n v="0"/>
    <s v="METRIC"/>
    <m/>
    <x v="3"/>
    <s v="HARDWARE_FST"/>
    <x v="0"/>
  </r>
  <r>
    <s v="FSTWAS91116A150MCM"/>
    <s v="METRIC 1"/>
    <s v="METRIC 18-8 SST FLAT WASHER M6X18MM OD 1.4-1.8MM THICK MCMC# 91116A150  LAM# 729-087918-006"/>
    <s v="METRIC 18-8 SST FLAT WASHER M6X18MM OD 1.4-1.8MM THICK MCMC# 91116A150  LAM# 729-087918-006"/>
    <s v="FAS"/>
    <s v="EA"/>
    <s v="P"/>
    <b v="0"/>
    <s v="HARDWARE"/>
    <b v="0"/>
    <b v="0"/>
    <b v="0"/>
    <b v="1"/>
    <n v="0"/>
    <s v="METRIC"/>
    <m/>
    <x v="3"/>
    <s v="HARDWARE_FST"/>
    <x v="0"/>
  </r>
  <r>
    <s v="FSTWAS91116A160MCM"/>
    <s v="METRIC 1"/>
    <s v="METRIC 18-8 SST FLAT WASHER M8X24MM OD 1.8-2.2MM THICK MCMC# 91116A160 LAM# 729-087918-008"/>
    <s v="METRIC 18-8 SST FLAT WASHER M8X24MM OD 1.8-2.2MM THICK MCMC# 91116A160 LAM# 729-087918-008"/>
    <s v="FAS"/>
    <s v="EA"/>
    <s v="P"/>
    <b v="0"/>
    <s v="HARDWARE"/>
    <b v="0"/>
    <b v="0"/>
    <b v="0"/>
    <b v="1"/>
    <n v="0"/>
    <s v="METRIC"/>
    <m/>
    <x v="3"/>
    <s v="HARDWARE_FST"/>
    <x v="0"/>
  </r>
  <r>
    <s v="FSTWAS92148A180MCM"/>
    <s v="METRIC 1"/>
    <s v="METRIC 18-8 SST SPLIT LOCK WASHER M6X11.8MMODX1.5MM THICK MCMC# 92148A180 LAM# 729-061057-006"/>
    <s v="METRIC 18-8 SST SPLIT LOCK WASHER M6X11.8MMODX1.5MM THICK MCMC# 92148A180 LAM# 729-061057-006"/>
    <s v="FAS"/>
    <s v="EA"/>
    <s v="P"/>
    <b v="0"/>
    <s v="HARDWARE"/>
    <b v="0"/>
    <b v="0"/>
    <b v="0"/>
    <b v="1"/>
    <n v="0"/>
    <s v="METRIC"/>
    <m/>
    <x v="3"/>
    <s v="HARDWARE_FST"/>
    <x v="0"/>
  </r>
  <r>
    <s v="FSTWAS93849A107MCM"/>
    <s v="METRIC 1"/>
    <s v="METRIC 18-8 SST FLAT WASHER M12X22MM OD 2.5-3.4MM THICK MCMC# 93849A107 LAM# 729-144801-001"/>
    <s v="METRIC 18-8 SST FLAT WASHER M12X22MM OD 2.5-3.4MM THICK MCMC# 93849A107 LAM# 729-144801-001"/>
    <s v="FAS"/>
    <s v="EA"/>
    <s v="P"/>
    <b v="0"/>
    <s v="HARDWARE"/>
    <b v="0"/>
    <b v="0"/>
    <b v="0"/>
    <b v="1"/>
    <n v="0"/>
    <s v="METRIC"/>
    <m/>
    <x v="3"/>
    <s v="HARDWARE_FST"/>
    <x v="0"/>
  </r>
  <r>
    <s v="FSTWAS95211A160MCM"/>
    <s v="FLAT WAS"/>
    <s v="FLAT WASHERSST  M6 18MM OD 1.4MM-1.8MM THICK LAM# 729-149931-001 MCMC# 95211A160"/>
    <s v="FLAT WASHERSST  M6 18MM OD 1.4MM-1.8MM THICK LAM# 729-149931-001 MCMC# 95211A160"/>
    <s v="FAS"/>
    <s v="EA"/>
    <s v="P"/>
    <b v="0"/>
    <s v="HARDWARE"/>
    <b v="0"/>
    <b v="0"/>
    <b v="0"/>
    <b v="1"/>
    <n v="0"/>
    <s v="FLAT"/>
    <m/>
    <x v="3"/>
    <s v="HARDWARE_FST"/>
    <x v="0"/>
  </r>
  <r>
    <s v="FSTWASNATI248XI167GEX"/>
    <s v="WASHER O"/>
    <s v="WASHER OD 0.248&quot; X ID 0.167&quot; X 0.010 THICKNESS, GEXPRO _x001e_SERIES LAM# 721-086853-004"/>
    <s v="WASHER OD 0.248&quot; X ID 0.167&quot; X 0.010 THICKNESS, GEXPRO _x001e_SERIES LAM# 721-086853-004"/>
    <s v="FAS"/>
    <s v="EA"/>
    <s v="P"/>
    <b v="0"/>
    <s v="HARDWARE"/>
    <b v="0"/>
    <b v="0"/>
    <b v="0"/>
    <b v="1"/>
    <n v="0"/>
    <s v="WASHER"/>
    <m/>
    <x v="3"/>
    <s v="HARDWARE_FST"/>
    <x v="0"/>
  </r>
  <r>
    <s v="FSTWASNYLNAT10XM5MCM"/>
    <s v="WSHR, SE"/>
    <s v="WSHR, SELF-RETAINING, WHITE, NYLON, M5 LAM# 729-107501-005 MCMC# 91755A220"/>
    <s v="WSHR, SELF-RETAINING, WHITE, NYLON, M5 LAM# 729-107501-005 MCMC# 91755A220"/>
    <s v="FAS"/>
    <s v="EA"/>
    <s v="P"/>
    <b v="0"/>
    <s v="HARDWARE"/>
    <b v="0"/>
    <b v="0"/>
    <b v="0"/>
    <b v="1"/>
    <n v="4"/>
    <s v=" SELF-RETAINING, WHITE, NYLON, M5 LAM# 729-107501-005 MCMC# 91755A220"/>
    <m/>
    <x v="3"/>
    <s v="HARDWARE_FST"/>
    <x v="0"/>
  </r>
  <r>
    <s v="FSTWASNYLONI195XI4375"/>
    <s v="FLAT WAS"/>
    <s v="WASHER,FLAT,NYLON,#2 LAM # 21-153286-04 OEM# A 9M66-0803  (1 Bag/1000pcs)"/>
    <s v="WASHER,FLAT,NYLON,#2 LAM # 21-153286-04 OEM# A 9M66-0803  (1 Bag/1000pcs)"/>
    <s v="FAS"/>
    <s v="EA"/>
    <s v="P"/>
    <b v="0"/>
    <s v="HARDWARE"/>
    <b v="0"/>
    <b v="0"/>
    <b v="0"/>
    <b v="1"/>
    <n v="6"/>
    <s v="FLAT,NYLON,#2 LAM # 21-153286-04 OEM# A 9M66-0803  (1 Bag/1000pcs)"/>
    <m/>
    <x v="3"/>
    <s v="HARDWARE_FST"/>
    <x v="0"/>
  </r>
  <r>
    <s v="FSTWASPETNATI375XI062CRAFT"/>
    <s v="0.375X0."/>
    <s v="0.375X0.170X0.062 FLAT WASHER MACHINED,ERTALYTE LAM # 721-101242-001 CRAFTECH # MF100-223-43"/>
    <s v="0.375X0.170X0.062 FLAT WASHER MACHINED,ERTALYTE LAM # 721-101242-001 CRAFTECH # MF100-223-43"/>
    <s v="FAS"/>
    <s v="EA"/>
    <s v="P"/>
    <b v="0"/>
    <s v="HARDWARE"/>
    <b v="0"/>
    <b v="0"/>
    <b v="0"/>
    <b v="1"/>
    <n v="0"/>
    <s v="0.375X0.170X0.062"/>
    <m/>
    <x v="3"/>
    <s v="HARDWARE_FST"/>
    <x v="0"/>
  </r>
  <r>
    <s v="FSTWASPVDFNATI500XI253CRA"/>
    <s v=".500X.25"/>
    <s v=".500X.253X.062 SPECIAL FLAT WASHER,PVDF (NAT)-37 PVDF OEM # FN110-272-37 LAM # 721-042975-272"/>
    <s v=".500X.253X.062 SPECIAL FLAT WASHER,PVDF (NAT)-37 PVDF OEM # FN110-272-37 LAM # 721-042975-272"/>
    <s v="FAS"/>
    <s v="EA"/>
    <s v="P"/>
    <b v="0"/>
    <s v="HARDWARE"/>
    <b v="0"/>
    <b v="0"/>
    <b v="0"/>
    <b v="1"/>
    <n v="0"/>
    <s v=".500X.253X.062"/>
    <m/>
    <x v="3"/>
    <s v="HARDWARE_FST"/>
    <x v="11"/>
  </r>
  <r>
    <s v="FSTWASPVDFNATI750XI385CRA"/>
    <s v="0.750X0."/>
    <s v="0.750X0.385X0.062 SPECIAL FLAT WASHER ,KYNAR (PVDF) OEM #  FN110-326-37  LAM # 721-042975-326"/>
    <s v="0.750X0.385X0.062 SPECIAL FLAT WASHER ,KYNAR (PVDF) OEM #  FN110-326-37  LAM # 721-042975-326"/>
    <s v="FAS"/>
    <s v="EA"/>
    <s v="P"/>
    <b v="0"/>
    <s v="HARDWARE"/>
    <b v="0"/>
    <b v="0"/>
    <b v="0"/>
    <b v="1"/>
    <n v="0"/>
    <s v="0.750X0.385X0.062"/>
    <m/>
    <x v="3"/>
    <s v="HARDWARE_FST"/>
    <x v="11"/>
  </r>
  <r>
    <s v="FSTWASSFLT8GEX"/>
    <s v="WSHR FLA"/>
    <s v="WSHR FLAT #8 LAM# 721-000946-001"/>
    <s v="WSHR FLAT #8 LAM# 721-000946-001"/>
    <s v="FAS"/>
    <s v="EA"/>
    <s v="P"/>
    <b v="0"/>
    <s v="HARDWARE"/>
    <b v="0"/>
    <b v="0"/>
    <b v="0"/>
    <b v="1"/>
    <n v="0"/>
    <s v="WSHR"/>
    <m/>
    <x v="3"/>
    <s v="HARDWARE_FST"/>
    <x v="0"/>
  </r>
  <r>
    <s v="FSTWASSFLTLK8GEX"/>
    <s v="WSHR LK"/>
    <s v="WSHR LK #8 LAM# 721-000946-002"/>
    <s v="WSHR LK #8 LAM# 721-000946-002"/>
    <s v="FAS"/>
    <s v="EA"/>
    <s v="P"/>
    <b v="0"/>
    <s v="HARDWARE"/>
    <b v="0"/>
    <b v="0"/>
    <b v="0"/>
    <b v="1"/>
    <n v="0"/>
    <s v="WSHR"/>
    <m/>
    <x v="3"/>
    <s v="HARDWARE_FST"/>
    <x v="0"/>
  </r>
  <r>
    <s v="FSTWASSST21-042024-12"/>
    <s v="WASHER,L"/>
    <s v="WASHER,LOCK,1/2,SS LAM# 21-042024-12"/>
    <s v="WASHER,LOCK,1/2,SS LAM# 21-042024-12"/>
    <s v="FAS"/>
    <s v="EA"/>
    <s v="P"/>
    <b v="0"/>
    <s v="HARDWARE"/>
    <b v="0"/>
    <b v="0"/>
    <b v="0"/>
    <b v="1"/>
    <n v="6"/>
    <s v="LOCK,1/2,SS LAM# 21-042024-12"/>
    <m/>
    <x v="3"/>
    <s v="HARDWARE_FST"/>
    <x v="0"/>
  </r>
  <r>
    <s v="FSTWASSST21-340282-00"/>
    <s v="LAM# 21-"/>
    <s v="WSHR,FLAT,SST,1.25 OD X .563 ID,.078 THK LAM# 21-340282-00"/>
    <s v="WSHR,FLAT,SST,1.25 OD X .563 ID,.078 THK LAM# 21-340282-00"/>
    <s v="FAS"/>
    <s v="EA"/>
    <s v="P"/>
    <b v="0"/>
    <s v="HARDWARE"/>
    <b v="0"/>
    <b v="0"/>
    <b v="0"/>
    <b v="1"/>
    <n v="4"/>
    <s v="FLAT,SST,1.25 OD X .563 ID,.078 THK LAM# 21-340282-00"/>
    <m/>
    <x v="3"/>
    <s v="HARDWARE_FST"/>
    <x v="0"/>
  </r>
  <r>
    <s v="FSTWASSSTBLKM5.3PTFECTG"/>
    <s v="WASHER S"/>
    <s v="WASHER SST BLACK TEFLON COAT 1014-870 20 MICRON THICK GEXPRO# M5.3X10.0X1.0FWSST2 LAM# 729-102080-005"/>
    <s v="WASHER SST BLACK TEFLON COAT 1014-870 20 MICRON THICK GEXPRO# M5.3X10.0X1.0FWSST2 LAM# 729-102080-005"/>
    <s v="FAS"/>
    <s v="EA"/>
    <s v="P"/>
    <b v="0"/>
    <s v="HARDWARE"/>
    <b v="0"/>
    <b v="0"/>
    <b v="0"/>
    <b v="1"/>
    <n v="0"/>
    <s v="WASHER"/>
    <m/>
    <x v="3"/>
    <s v="HARDWARE_FST"/>
    <x v="6"/>
  </r>
  <r>
    <s v="FSTWASSSTBLKM5PTFECTG"/>
    <s v="WASHER S"/>
    <s v="WASHER SST M5 BLACK TEFLON COAT1014-870 20 MICRONS THICK PTFE CTG LAM# 729-089155-005"/>
    <s v="WASHER SST M5 BLACK TEFLON COAT1014-870 20 MICRONS THICK PTFE CTG LAM# 729-089155-005"/>
    <s v="FAS"/>
    <s v="EA"/>
    <s v="P"/>
    <b v="0"/>
    <s v="HARDWARE"/>
    <b v="0"/>
    <b v="0"/>
    <b v="0"/>
    <b v="1"/>
    <n v="0"/>
    <s v="WASHER"/>
    <m/>
    <x v="3"/>
    <s v="HARDWARE_FST"/>
    <x v="6"/>
  </r>
  <r>
    <s v="FSTWASSSTM4X0.8"/>
    <s v="WASHER M"/>
    <s v="WASHER M4X0.8 THICKNESS 316 SST LAM# 729-061056-004"/>
    <s v="WASHER M4X0.8 THICKNESS 316 SST LAM# 729-061056-004"/>
    <s v="FAS"/>
    <s v="EA"/>
    <s v="P"/>
    <b v="0"/>
    <s v="HARDWARE"/>
    <b v="0"/>
    <b v="0"/>
    <b v="0"/>
    <b v="1"/>
    <n v="0"/>
    <s v="WASHER"/>
    <m/>
    <x v="3"/>
    <s v="HARDWARE_FST"/>
    <x v="0"/>
  </r>
  <r>
    <s v="FSTWASSSTNAT101580"/>
    <s v="WSHR,FL,"/>
    <s v="WSHR,FL,#10,LARGE OD,SST LAM# 21-176891-00 PRO# 101580"/>
    <s v="WSHR,FL,#10,LARGE OD,SST LAM# 21-176891-00 PRO# 101580"/>
    <s v="FAS"/>
    <s v="EA"/>
    <s v="P"/>
    <b v="0"/>
    <s v="HARDWARE"/>
    <b v="0"/>
    <b v="0"/>
    <b v="0"/>
    <b v="1"/>
    <n v="4"/>
    <s v="FL,#10,LARGE OD,SST LAM# 21-176891-00 PRO# 101580"/>
    <m/>
    <x v="3"/>
    <s v="HARDWARE_FST"/>
    <x v="0"/>
  </r>
  <r>
    <s v="FSTWASSSTNAT10PRO"/>
    <s v="WASHER,"/>
    <s v="WASHER, FLAT, #10, SST LAM# 21-042023-08  OEM# 101060"/>
    <s v="WASHER, FLAT, #10, SST LAM# 21-042023-08  OEM# 101060"/>
    <s v="FAS"/>
    <s v="EA"/>
    <s v="P"/>
    <b v="0"/>
    <s v="HARDWARE"/>
    <b v="0"/>
    <b v="0"/>
    <b v="0"/>
    <b v="1"/>
    <n v="6"/>
    <s v=" FLAT, #10, SST LAM# 21-042023-08  OEM# 101060"/>
    <m/>
    <x v="3"/>
    <s v="HARDWARE_FST"/>
    <x v="0"/>
  </r>
  <r>
    <s v="FSTWASSSTNAT21-042023-06"/>
    <s v="WASHER,"/>
    <s v="WASHER, FLAT, #6, SST LAM# 21-042023-06"/>
    <s v="WASHER, FLAT, #6, SST LAM# 21-042023-06"/>
    <s v="FAS"/>
    <s v="EA"/>
    <s v="P"/>
    <b v="0"/>
    <s v="HARDWARE"/>
    <b v="0"/>
    <b v="0"/>
    <b v="0"/>
    <b v="1"/>
    <n v="6"/>
    <s v=" FLAT, #6, SST LAM# 21-042023-06"/>
    <m/>
    <x v="3"/>
    <s v="HARDWARE_FST"/>
    <x v="0"/>
  </r>
  <r>
    <s v="FSTWASSSTNAT5/16PRO"/>
    <s v="WASHER,"/>
    <s v="WASHER, LOCK, 5/16, SS LAM# 21-042024-09 PRO# 102555"/>
    <s v="WASHER, LOCK, 5/16, SS LAM# 21-042024-09 PRO# 102555"/>
    <s v="FAS"/>
    <s v="EA"/>
    <s v="P"/>
    <b v="0"/>
    <s v="HARDWARE"/>
    <b v="0"/>
    <b v="0"/>
    <b v="0"/>
    <b v="1"/>
    <n v="6"/>
    <s v=" LOCK, 5/16, SS LAM# 21-042024-09 PRO# 102555"/>
    <m/>
    <x v="3"/>
    <s v="HARDWARE_FST"/>
    <x v="0"/>
  </r>
  <r>
    <s v="FSTWASSSTNAT8MODPRO"/>
    <s v="WASHER,F"/>
    <s v="WASHER,FLAT,SMALL OD,8,SS LAM# 21-042022-07"/>
    <s v="WASHER,FLAT,SMALL OD,8,SS LAM# 21-042022-07"/>
    <s v="FAS"/>
    <s v="EA"/>
    <s v="P"/>
    <b v="0"/>
    <s v="HARDWARE"/>
    <b v="0"/>
    <b v="0"/>
    <b v="0"/>
    <b v="1"/>
    <n v="6"/>
    <s v="FLAT,SMALL OD,8,SS LAM# 21-042022-07"/>
    <m/>
    <x v="3"/>
    <s v="HARDWARE_FST"/>
    <x v="0"/>
  </r>
  <r>
    <s v="FSTWASSSTNAT8PRO"/>
    <s v="WASHER,"/>
    <s v="WASHER, FLAT, #8, SST LAM# 21-042023-07  OEM# 101050"/>
    <s v="WASHER, FLAT, #8, SST LAM# 21-042023-07  OEM# 101050"/>
    <s v="FAS"/>
    <s v="EA"/>
    <s v="P"/>
    <b v="0"/>
    <s v="HARDWARE"/>
    <b v="0"/>
    <b v="0"/>
    <b v="0"/>
    <b v="1"/>
    <n v="6"/>
    <s v=" FLAT, #8, SST LAM# 21-042023-07  OEM# 101050"/>
    <m/>
    <x v="3"/>
    <s v="HARDWARE_FST"/>
    <x v="0"/>
  </r>
  <r>
    <s v="FSTWASSSTNAT90107A011MCM"/>
    <s v="316 STAI"/>
    <s v="316 STAINLESS STEEL WASHER FOR NUMBER 10 SCREW SIZE, 0.203&quot; ID, 0.438&quot; OD LAM# 721-000956-001"/>
    <s v="316 STAINLESS STEEL WASHER FOR NUMBER 10 SCREW SIZE, 0.203&quot; ID, 0.438&quot; OD LAM# 721-000956-001"/>
    <s v="FAS"/>
    <s v="EA"/>
    <s v="P"/>
    <b v="0"/>
    <s v="HARDWARE"/>
    <b v="0"/>
    <b v="0"/>
    <b v="0"/>
    <b v="1"/>
    <n v="0"/>
    <s v="316"/>
    <m/>
    <x v="3"/>
    <s v="HARDWARE_FST"/>
    <x v="0"/>
  </r>
  <r>
    <s v="FSTWASSSTNAT92141A011MCM"/>
    <s v="18-8 Sta"/>
    <s v="18-8 Stainless Steel Washer for Number 10 Screw Size, 0.203&quot; ID, 0.438&quot; OD MCMC# 92141A011 LAM# 21-192110-00"/>
    <s v="18-8 Stainless Steel Washer for Number 10 Screw Size, 0.203&quot; ID, 0.438&quot; OD MCMC# 92141A011 LAM# 21-192110-00"/>
    <s v="FAS"/>
    <s v="EA"/>
    <s v="P"/>
    <b v="0"/>
    <s v="HARDWARE"/>
    <b v="0"/>
    <b v="0"/>
    <b v="0"/>
    <b v="1"/>
    <n v="0"/>
    <s v="18-8"/>
    <m/>
    <x v="3"/>
    <s v="HARDWARE_FST"/>
    <x v="0"/>
  </r>
  <r>
    <s v="FSTWASSSTNAT92147A430MCM"/>
    <s v="316 STAI"/>
    <s v="316 STAINLESS STEEL SPLIT LOCK WASHER FOR NUMBER 10 SCREW SIZE, 0.2&quot; ID, 0.334&quot; OD LAM# 721-000956-002 MCMC# 92147A430"/>
    <s v="316 STAINLESS STEEL SPLIT LOCK WASHER FOR NUMBER 10 SCREW SIZE, 0.2&quot; ID, 0.334&quot; OD LAM# 721-000956-002 MCMC# 92147A430"/>
    <s v="FAS"/>
    <s v="EA"/>
    <s v="P"/>
    <b v="0"/>
    <s v="HARDWARE"/>
    <b v="0"/>
    <b v="0"/>
    <b v="0"/>
    <b v="1"/>
    <n v="0"/>
    <s v="316"/>
    <m/>
    <x v="3"/>
    <s v="HARDWARE_FST"/>
    <x v="0"/>
  </r>
  <r>
    <s v="FSTWASSSTNAT93475A240MCM"/>
    <s v="18-8 STA"/>
    <s v="18-8 STAINLESS STEEL WASHER,M5  ID 5.3MM X OD 10MM&quot; , MCMC# 93475A240,  LAM# 729-061056-005"/>
    <s v="18-8 STAINLESS STEEL WASHER,M5  ID 5.3MM X OD 10MM&quot; , MCMC# 93475A240,  LAM# 729-061056-005"/>
    <s v="FAS"/>
    <s v="EA"/>
    <s v="P"/>
    <b v="0"/>
    <s v="HARDWARE"/>
    <b v="0"/>
    <b v="0"/>
    <b v="0"/>
    <b v="1"/>
    <n v="0"/>
    <s v="18-8"/>
    <m/>
    <x v="3"/>
    <s v="HARDWARE_FST"/>
    <x v="0"/>
  </r>
  <r>
    <s v="FSTWASSSTNATI047XI200MCMPAS"/>
    <s v="PASSIVAT"/>
    <s v="PASSIVATED SPLIT LOCK WASHER, ID 0.200&quot; X OD 0.334&quot; X 0.047&quot; THICK, 18-8 STAINLESS STEEL, MCMC# 91475A027,  LAM# 721-238698-002"/>
    <s v="PASSIVATED SPLIT LOCK WASHER, ID 0.200&quot; X OD 0.334&quot; X 0.047&quot; THICK, 18-8 STAINLESS STEEL, MCMC# 91475A027,  LAM# 721-238698-002"/>
    <s v="FAS"/>
    <s v="EA"/>
    <s v="P"/>
    <b v="0"/>
    <s v="HARDWARE"/>
    <b v="0"/>
    <b v="0"/>
    <b v="0"/>
    <b v="1"/>
    <n v="0"/>
    <s v="PASSIVATED"/>
    <m/>
    <x v="3"/>
    <s v="HARDWARE_FST"/>
    <x v="0"/>
  </r>
  <r>
    <s v="FSTWASSSTNATI049XI219MCMPAS"/>
    <s v="PASSIVAT"/>
    <s v="PASSIVATED MIL SPEC WASHER, ID 0.219&quot; X OD 0.500&quot; X 0.049&quot; THICK, 18-8 STAINLESS STEEL, MCMC# 98019A333,  LAM# 721-238698-001"/>
    <s v="PASSIVATED MIL SPEC WASHER, ID 0.219&quot; X OD 0.500&quot; X 0.049&quot; THICK, 18-8 STAINLESS STEEL, MCMC# 98019A333,  LAM# 721-238698-001"/>
    <s v="FAS"/>
    <s v="EA"/>
    <s v="P"/>
    <b v="0"/>
    <s v="HARDWARE"/>
    <b v="0"/>
    <b v="0"/>
    <b v="0"/>
    <b v="1"/>
    <n v="0"/>
    <s v="PASSIVATED"/>
    <m/>
    <x v="3"/>
    <s v="HARDWARE_FST"/>
    <x v="0"/>
  </r>
  <r>
    <s v="FSTWASSSTNATI063XI312"/>
    <s v="FLAT WAS"/>
    <s v="FLAT WASHER ID 0.328&quot; (MIN) X OD 0.582&quot; (MAX) X 0.063&quot; THICKNESS LAM# 721-009053-001"/>
    <s v="FLAT WASHER ID 0.328&quot; (MIN) X OD 0.582&quot; (MAX) X 0.063&quot; THICKNESS LAM# 721-009053-001"/>
    <s v="FAS"/>
    <s v="EA"/>
    <s v="P"/>
    <b v="0"/>
    <s v="HARDWARE"/>
    <b v="0"/>
    <b v="0"/>
    <b v="0"/>
    <b v="1"/>
    <n v="0"/>
    <s v="FLAT"/>
    <m/>
    <x v="3"/>
    <s v="HARDWARE_FST"/>
    <x v="0"/>
  </r>
  <r>
    <s v="FSTWASSSTNATI250FLA"/>
    <s v="WSHR,FLA"/>
    <s v="WSHR,FLAT,SAE,1/4,316SST LAM# 21-181199-00"/>
    <s v="WSHR,FLAT,SAE,1/4,316SST LAM# 21-181199-00"/>
    <s v="FAS"/>
    <s v="EA"/>
    <s v="P"/>
    <b v="0"/>
    <s v="HARDWARE"/>
    <b v="0"/>
    <b v="0"/>
    <b v="0"/>
    <b v="1"/>
    <n v="4"/>
    <s v="FLAT,SAE,1/4,316SST LAM# 21-181199-00"/>
    <m/>
    <x v="3"/>
    <s v="HARDWARE_FST"/>
    <x v="0"/>
  </r>
  <r>
    <s v="FSTWASSSTNATI250PRO"/>
    <s v="WASHER ,"/>
    <s v="WASHER , FLAT, 1 / 4, SST LAM# 21-042023-09  OEM# PRO PN 101080"/>
    <s v="WASHER , FLAT, 1 / 4, SST LAM# 21-042023-09  OEM# PRO PN 101080"/>
    <s v="FAS"/>
    <s v="EA"/>
    <s v="P"/>
    <b v="0"/>
    <s v="HARDWARE"/>
    <b v="0"/>
    <b v="0"/>
    <b v="0"/>
    <b v="1"/>
    <n v="7"/>
    <s v=" FLAT, 1 / 4, SST LAM# 21-042023-09  OEM# PRO PN 101080"/>
    <m/>
    <x v="3"/>
    <s v="HARDWARE_FST"/>
    <x v="0"/>
  </r>
  <r>
    <s v="FSTWASSSTNATI375BER"/>
    <s v="WSHR,THR"/>
    <s v="WSHR,THRUST,.375 ID,SST BERG# CD1-5-SS LAM# 721-096303-005"/>
    <s v="WSHR,THRUST,.375 ID,SST BERG# CD1-5-SS LAM# 721-096303-005"/>
    <s v="FAS"/>
    <s v="EA"/>
    <s v="P"/>
    <b v="0"/>
    <s v="HARDWARE"/>
    <b v="0"/>
    <b v="0"/>
    <b v="0"/>
    <b v="1"/>
    <n v="4"/>
    <s v="THRUST,.375 ID,SST BERG# CD1-5-SS LAM# 721-096303-005"/>
    <m/>
    <x v="3"/>
    <s v="HARDWARE_FST"/>
    <x v="0"/>
  </r>
  <r>
    <s v="FSTWASSSTNATI375XI188LAM"/>
    <s v="WASHER #"/>
    <s v="WASHER #8 OD 0.375&quot; X ID 0.188&quot; X 0.049 THICKNESS SST TYPE 300 SERIES LAM# 721-000946-001"/>
    <s v="WASHER #8 OD 0.375&quot; X ID 0.188&quot; X 0.049 THICKNESS SST TYPE 300 SERIES LAM# 721-000946-001"/>
    <s v="FAS"/>
    <s v="EA"/>
    <s v="P"/>
    <b v="0"/>
    <s v="HARDWARE"/>
    <b v="0"/>
    <b v="0"/>
    <b v="0"/>
    <b v="1"/>
    <n v="0"/>
    <s v="WASHER"/>
    <m/>
    <x v="3"/>
    <s v="HARDWARE_FST"/>
    <x v="0"/>
  </r>
  <r>
    <s v="FSTWASSSTNATI500XI040FAS"/>
    <s v="WSHR,FL,"/>
    <s v="WSHR,FL,.5 OD,12              _x001e_FASTENAL COMPANY# 1171011 LAM# 721-296615-001"/>
    <s v="WSHR,FL,.5 OD,12              _x001e_FASTENAL COMPANY# 1171011 LAM# 721-296615-001"/>
    <s v="FAS"/>
    <s v="EA"/>
    <s v="P"/>
    <b v="0"/>
    <s v="HARDWARE"/>
    <b v="0"/>
    <b v="0"/>
    <b v="0"/>
    <b v="1"/>
    <n v="4"/>
    <s v="FL,.5 OD,12              _x001e_FASTENAL COMPANY# 1171011 LAM# 721-296615-001"/>
    <m/>
    <x v="3"/>
    <s v="HARDWARE_FST"/>
    <x v="0"/>
  </r>
  <r>
    <s v="FSTWASSSTNATI630XI055MCM"/>
    <s v="18-8 STA"/>
    <s v="18-8 STAINLESS STEEL WASHER FOR M8 SCREW SIZE, 8.4 MM ID, 16 MM OD MCMC# 93475A270 LAM# 2331892-00"/>
    <s v="18-8 STAINLESS STEEL WASHER FOR M8 SCREW SIZE, 8.4 MM ID, 16 MM OD MCMC# 93475A270 LAM# 2331892-00"/>
    <s v="FAS"/>
    <s v="EA"/>
    <s v="P"/>
    <b v="0"/>
    <s v="HARDWARE"/>
    <b v="0"/>
    <b v="0"/>
    <b v="0"/>
    <b v="1"/>
    <n v="0"/>
    <s v="18-8"/>
    <m/>
    <x v="3"/>
    <s v="HARDWARE_FST"/>
    <x v="0"/>
  </r>
  <r>
    <s v="FSTWASSSTNATI750XI090"/>
    <s v="WASHER,"/>
    <s v="WASHER, FLAT, 3 / 4, SST LAM# 21-042023-15 OEM# 960C1216"/>
    <s v="WASHER, FLAT, 3 / 4, SST LAM# 21-042023-15 OEM# 960C1216"/>
    <s v="FAS"/>
    <s v="EA"/>
    <s v="P"/>
    <b v="0"/>
    <s v="HARDWARE"/>
    <b v="0"/>
    <b v="0"/>
    <b v="0"/>
    <b v="1"/>
    <n v="6"/>
    <s v=" FLAT, 3 / 4, SST LAM# 21-042023-15 OEM# 960C1216"/>
    <m/>
    <x v="3"/>
    <s v="HARDWARE_FST"/>
    <x v="0"/>
  </r>
  <r>
    <s v="FSTWASSSTNATM10"/>
    <s v="WASHER,F"/>
    <s v="WASHER,FLAT,M10 LAM# 729-061056-010"/>
    <s v="WASHER,FLAT,M10 LAM# 729-061056-010"/>
    <s v="FAS"/>
    <s v="EA"/>
    <s v="P"/>
    <b v="0"/>
    <s v="HARDWARE"/>
    <b v="0"/>
    <b v="0"/>
    <b v="0"/>
    <b v="1"/>
    <n v="6"/>
    <s v="FLAT,M10 LAM# 729-061056-010"/>
    <m/>
    <x v="3"/>
    <s v="HARDWARE_FST"/>
    <x v="0"/>
  </r>
  <r>
    <s v="FSTWASSSTNATM10101060"/>
    <s v="FASTERNA"/>
    <s v="FASTERNAL WASHER,FLAT,M10 , LAM # 21-042023-08 OEM# 101060"/>
    <s v="FASTERNAL WASHER,FLAT,M10 , LAM # 21-042023-08 OEM# 101060"/>
    <s v="FAS"/>
    <s v="EA"/>
    <s v="P"/>
    <b v="0"/>
    <s v="HARDWARE"/>
    <b v="0"/>
    <b v="0"/>
    <b v="0"/>
    <b v="1"/>
    <n v="0"/>
    <s v="FASTERNAL"/>
    <m/>
    <x v="3"/>
    <s v="HARDWARE_FST"/>
    <x v="0"/>
  </r>
  <r>
    <s v="FSTWASSSTNATM4X1MMHAB"/>
    <s v="SHIM M4"/>
    <s v="SHIM M4 4.3MM ID 12MM OD 1MM THICK DIN9021 A2 SST FENDER WASHER �MFG# HABERKOM GMBH LAM# 2000174-00 ANIXTER# M4NWFESJ/9021B"/>
    <s v="SHIM M4 4.3MM ID 12MM OD 1MM THICK DIN9021 A2 SST FENDER WASHER �MFG# HABERKOM GMBH LAM# 2000174-00 ANIXTER# M4NWFESJ/9021B"/>
    <s v="FAS"/>
    <s v="EA"/>
    <s v="P"/>
    <b v="0"/>
    <s v="HARDWARE"/>
    <b v="0"/>
    <b v="0"/>
    <b v="0"/>
    <b v="1"/>
    <n v="0"/>
    <s v="SHIM"/>
    <m/>
    <x v="38"/>
    <s v="HARDWARE_FST"/>
    <x v="0"/>
  </r>
  <r>
    <s v="FSTWASSSTNATM4XI800PRO"/>
    <s v="WASHER,F"/>
    <s v="FASTERNAL WASHER,FLAT,M4x0.8THK,316/304 LAM # 729-061056-004 OEM # M4�.08 THICK  PRO FASTERNAL"/>
    <s v="FASTERNAL WASHER,FLAT,M4x0.8THK,316/304 LAM # 729-061056-004 OEM # M4�.08 THICK  PRO FASTERNAL"/>
    <s v="FAS"/>
    <s v="EA"/>
    <s v="P"/>
    <b v="0"/>
    <s v="HARDWARE"/>
    <b v="0"/>
    <b v="0"/>
    <b v="0"/>
    <b v="1"/>
    <n v="0"/>
    <s v="FASTERNAL"/>
    <m/>
    <x v="3"/>
    <s v="HARDWARE_FST"/>
    <x v="0"/>
  </r>
  <r>
    <s v="FSTWASSSTNATM6DIN9021"/>
    <s v="WASHER M"/>
    <s v="WASHER M6 SST DIN9021 LAM# 2000178-00  ANIXTER# M6NWFESJ/9021B"/>
    <s v="WASHER M6 SST DIN9021 LAM# 2000178-00  ANIXTER# M6NWFESJ/9021B"/>
    <s v="FAS"/>
    <s v="EA"/>
    <s v="P"/>
    <b v="0"/>
    <s v="HARDWARE"/>
    <b v="0"/>
    <b v="0"/>
    <b v="0"/>
    <b v="1"/>
    <n v="0"/>
    <s v="WASHER"/>
    <m/>
    <x v="3"/>
    <s v="HARDWARE_FST"/>
    <x v="0"/>
  </r>
  <r>
    <s v="FSTWASSSTNATM8X1.6PRO"/>
    <s v="FASTERNA"/>
    <s v="FASTERNAL WASHER,FLAT,M8�1.6THK,316/304 LAM # 729-061056-008"/>
    <s v="FASTERNAL WASHER,FLAT,M8�1.6THK,316/304 LAM # 729-061056-008"/>
    <s v="FAS"/>
    <s v="EA"/>
    <s v="P"/>
    <b v="0"/>
    <s v="HARDWARE"/>
    <b v="0"/>
    <b v="0"/>
    <b v="0"/>
    <b v="1"/>
    <n v="0"/>
    <s v="FASTERNAL"/>
    <m/>
    <x v="3"/>
    <s v="HARDWARE_FST"/>
    <x v="0"/>
  </r>
  <r>
    <s v="FSTWASSSTNATNAS620-C10"/>
    <s v="WASHER 1"/>
    <s v="WASHER 18-8SS OEM#  LAM# 21-042022-08   OEM# NAS620-C10  PN 101310"/>
    <s v="WASHER 18-8SS OEM#  LAM# 21-042022-08   OEM# NAS620-C10  PN 101310"/>
    <s v="FAS"/>
    <s v="EA"/>
    <s v="P"/>
    <b v="0"/>
    <s v="HARDWARE"/>
    <b v="0"/>
    <b v="0"/>
    <b v="0"/>
    <b v="1"/>
    <n v="0"/>
    <s v="WASHER"/>
    <m/>
    <x v="3"/>
    <s v="HARDWARE_FST"/>
    <x v="0"/>
  </r>
  <r>
    <s v="FSTWASSTNAT101365PRO"/>
    <s v="FLAT WAS"/>
    <s v=" FLAT WASHER MS15795-804  18-8SS LAM #21-042023-04 OEM #101365"/>
    <s v=" FLAT WASHER MS15795-804  18-8SS LAM #21-042023-04 OEM #101365"/>
    <s v="FAS"/>
    <s v="EA"/>
    <s v="P"/>
    <b v="0"/>
    <s v="HARDWARE"/>
    <b v="0"/>
    <b v="0"/>
    <b v="0"/>
    <b v="1"/>
    <n v="0"/>
    <s v=""/>
    <m/>
    <x v="3"/>
    <s v="HARDWARE_FST"/>
    <x v="0"/>
  </r>
  <r>
    <s v="FTG0R12-016KALREZ6375"/>
    <s v="DUPONT O"/>
    <s v="DUPONT O-RING, OEM#2-016KALREZ6375_x001e_LAM#LAM#734-040196-016"/>
    <s v="DUPONT O-RING, OEM#2-016KALREZ6375_x001e_LAM#LAM#734-040196-016"/>
    <s v="Raw"/>
    <s v="EA"/>
    <s v="P"/>
    <b v="0"/>
    <m/>
    <b v="0"/>
    <b v="0"/>
    <b v="0"/>
    <b v="1"/>
    <n v="0"/>
    <s v="DUPONT"/>
    <m/>
    <x v="40"/>
    <s v="_FTG"/>
    <x v="0"/>
  </r>
  <r>
    <s v="FTG6306005ASA"/>
    <s v="FTG,TUBE"/>
    <s v="FTG,TUBE,ADPTR,1/2 IN FLARE,3.4 IN LG_x001e__x001e_Manufacturer: ASAHI/AMERICA_x001e__x001e_OEM# 6306005 LAM# 920-291366-002"/>
    <s v="FTG,TUBE,ADPTR,1/2 IN FLARE,3.4 IN LG_x001e__x001e_Manufacturer: ASAHI/AMERICA_x001e__x001e_OEM# 6306005 LAM# 920-291366-002"/>
    <s v="FITT"/>
    <s v="EA"/>
    <s v="P"/>
    <b v="0"/>
    <s v="HARDWARE"/>
    <b v="0"/>
    <b v="0"/>
    <b v="0"/>
    <b v="1"/>
    <n v="3"/>
    <s v="TUBE,ADPTR,1/2 IN FLARE,3.4 IN LG_x001e__x001e_Manufacturer: ASAHI/AMERICA_x001e__x001e_OEM# 6306005 LAM# 920-291366-002"/>
    <m/>
    <x v="32"/>
    <s v=""/>
    <x v="0"/>
  </r>
  <r>
    <s v="FTG920-208136-001"/>
    <s v="LAM# 920"/>
    <s v="EL3/8-R3/8-C1 LAM# 920-208136-001"/>
    <s v="EL3/8-R3/8-C1 LAM# 920-208136-001"/>
    <s v="FITT"/>
    <s v="EA"/>
    <s v="P"/>
    <b v="0"/>
    <s v="HARDWARE"/>
    <b v="0"/>
    <b v="0"/>
    <b v="0"/>
    <b v="1"/>
    <n v="0"/>
    <s v="EL3/8-R3/8-C1"/>
    <m/>
    <x v="3"/>
    <s v="HARDWARE_FTG"/>
    <x v="0"/>
  </r>
  <r>
    <s v="FTGADA5533K411MCM"/>
    <s v="SANITARY"/>
    <s v="SANITARY PVDF COMPRESSION TUBE FITTING STRAIGHT ADAPTER 1/4&quot; TUBE OD X1/8 MALE PIPE MCMC# 5533K411  LAM# 920-023957-002"/>
    <s v="SANITARY PVDF COMPRESSION TUBE FITTING STRAIGHT ADAPTER 1/4&quot; TUBE OD X1/8 MALE PIPE MCMC# 5533K411  LAM# 920-023957-002"/>
    <s v="FITT"/>
    <s v="EA"/>
    <s v="P"/>
    <b v="0"/>
    <s v="HARDWARE"/>
    <b v="0"/>
    <b v="0"/>
    <b v="0"/>
    <b v="1"/>
    <n v="0"/>
    <s v="SANITARY"/>
    <m/>
    <x v="32"/>
    <s v="HARDWARE_FTG"/>
    <x v="11"/>
  </r>
  <r>
    <s v="FTGADAP-MC-W4-N4B NIP"/>
    <s v="FTG,ADPT"/>
    <s v="FTG,ADPTR,MALE,1/2 PILLAR�1/2NPT,PFA NIPPON PILLAR # P-MC-W4-N4B LAM # 920-057747-017 ASMNEXX# K39223260"/>
    <s v="FTG,ADPTR,MALE,1/2 PILLAR�1/2NPT,PFA NIPPON PILLAR # P-MC-W4-N4B LAM # 920-057747-017 ASMNEXX# K39223260"/>
    <s v="FITT"/>
    <s v="EA"/>
    <s v="P"/>
    <b v="0"/>
    <s v="HARDWARE"/>
    <b v="0"/>
    <b v="0"/>
    <b v="0"/>
    <b v="1"/>
    <n v="3"/>
    <s v="ADPTR,MALE,1/2 PILLAR�1/2NPT,PFA NIPPON PILLAR # P-MC-W4-N4B LAM # 920-057747-017 ASMNEXX# K39223260"/>
    <m/>
    <x v="9"/>
    <s v=""/>
    <x v="0"/>
  </r>
  <r>
    <s v="FTGADAP-MC-W6-N4BNIP"/>
    <s v="FTG ADAP"/>
    <s v="FTG ADAPTOR  3/4 X 1/2 NIPPON  PILLAR# P-MCW6-N4B  LAM # 920-057747-022"/>
    <s v="FTG ADAPTOR  3/4 X 1/2 NIPPON  PILLAR# P-MCW6-N4B  LAM # 920-057747-022"/>
    <s v="FITT"/>
    <s v="EA"/>
    <s v="P"/>
    <b v="0"/>
    <s v="HARDWARE"/>
    <b v="0"/>
    <b v="0"/>
    <b v="0"/>
    <b v="1"/>
    <n v="0"/>
    <s v="FTG"/>
    <m/>
    <x v="3"/>
    <s v=""/>
    <x v="0"/>
  </r>
  <r>
    <s v="FTGADAP-UAW4-24804NP"/>
    <s v="FTG,ADPT"/>
    <s v="FTG,ADPTR,UN,1/2&quot; X 16MM,S-300 NIPPON PILLAR# P-UAW4-24804  LAM# 920-216787-001"/>
    <s v="FTG,ADPTR,UN,1/2&quot; X 16MM,S-300 NIPPON PILLAR# P-UAW4-24804  LAM# 920-216787-001"/>
    <s v="FITT"/>
    <s v="EA"/>
    <s v="P"/>
    <b v="0"/>
    <s v="HARDWARE"/>
    <b v="0"/>
    <b v="0"/>
    <b v="0"/>
    <b v="1"/>
    <n v="3"/>
    <s v="ADPTR,UN,1/2&quot; X 16MM,S-300 NIPPON PILLAR# P-UAW4-24804  LAM# 920-216787-001"/>
    <m/>
    <x v="9"/>
    <s v=""/>
    <x v="0"/>
  </r>
  <r>
    <s v="FTGADAP-UA-W6-19220NIP"/>
    <s v="ADAPTER,"/>
    <s v="ADAPTER, UNION, 3/4'' (NIPPON PILLAR) OEM# P-UA-W6-19220 LAM# 920-217092-001"/>
    <s v="ADAPTER, UNION, 3/4'' (NIPPON PILLAR) OEM# P-UA-W6-19220 LAM# 920-217092-001"/>
    <s v="FITT"/>
    <s v="EA"/>
    <s v="P"/>
    <b v="0"/>
    <s v="HARDWARE"/>
    <b v="0"/>
    <b v="0"/>
    <b v="0"/>
    <b v="1"/>
    <n v="7"/>
    <s v=" UNION, 3/4'' (NIPPON PILLAR) OEM# P-UA-W6-19220 LAM# 920-217092-001"/>
    <m/>
    <x v="3"/>
    <s v="HARDWARE_FTG"/>
    <x v="0"/>
  </r>
  <r>
    <s v="FTGADASS-600-2R-6SWA"/>
    <s v="FTG,TUBE"/>
    <s v="FTG,TUBE,ELBOW,TUBE ADPTR TO 3/8 SWAGELOK# SS-600-2R-6 LAM# 22-315940-00"/>
    <s v="FTG,TUBE,ELBOW,TUBE ADPTR TO 3/8 SWAGELOK# SS-600-2R-6 LAM# 22-315940-00"/>
    <s v="FITT"/>
    <s v="EA"/>
    <s v="P"/>
    <b v="0"/>
    <s v="HARDWARE"/>
    <b v="0"/>
    <b v="0"/>
    <b v="0"/>
    <b v="1"/>
    <n v="3"/>
    <s v="TUBE,ELBOW,TUBE ADPTR TO 3/8 SWAGELOK# SS-600-2R-6 LAM# 22-315940-00"/>
    <m/>
    <x v="32"/>
    <s v=""/>
    <x v="0"/>
  </r>
  <r>
    <s v="FTGADASS-6-TA-1-6STSWA"/>
    <s v="FTG,TUBE"/>
    <s v="FTG,TUBE,ADAPTER, 3/8 TO 9/16-18, MALE, LAM# 22-267684-00 SWAGELOK# SS-6-TA-1-6ST"/>
    <s v="FTG,TUBE,ADAPTER, 3/8 TO 9/16-18, MALE, LAM# 22-267684-00 SWAGELOK# SS-6-TA-1-6ST"/>
    <s v="FITT"/>
    <s v="EA"/>
    <s v="P"/>
    <b v="0"/>
    <s v="HARDWARE"/>
    <b v="0"/>
    <b v="0"/>
    <b v="0"/>
    <b v="1"/>
    <n v="3"/>
    <s v="TUBE,ADAPTER, 3/8 TO 9/16-18, MALE, LAM# 22-267684-00 SWAGELOK# SS-6-TA-1-6ST"/>
    <m/>
    <x v="32"/>
    <s v=""/>
    <x v="0"/>
  </r>
  <r>
    <s v="FTGADASS-810-1-8STSWA"/>
    <s v="FTG,TUBE"/>
    <s v="FTG,TUBE,SAE/MS, 1/2, MALE CONN SWAGELOK# SS-810-1-8ST LAM# 22-279632-00"/>
    <s v="FTG,TUBE,SAE/MS, 1/2, MALE CONN SWAGELOK# SS-810-1-8ST LAM# 22-279632-00"/>
    <s v="FITT"/>
    <s v="EA"/>
    <s v="P"/>
    <b v="0"/>
    <s v="HARDWARE"/>
    <b v="0"/>
    <b v="0"/>
    <b v="0"/>
    <b v="1"/>
    <n v="3"/>
    <s v="TUBE,SAE/MS, 1/2, MALE CONN SWAGELOK# SS-810-1-8ST LAM# 22-279632-00"/>
    <m/>
    <x v="32"/>
    <s v=""/>
    <x v="0"/>
  </r>
  <r>
    <s v="FTGADP920-296756-001"/>
    <s v="FTG,TUBE"/>
    <s v="FTG,TUBE,UN,ADPTR,3/8&quot; LAM# 920-296756-001 NIPPON# P-UA-W3-23352"/>
    <s v="FTG,TUBE,UN,ADPTR,3/8&quot; LAM# 920-296756-001 NIPPON# P-UA-W3-23352"/>
    <s v="FITT"/>
    <s v="EA"/>
    <s v="P"/>
    <b v="0"/>
    <s v="HARDWARE"/>
    <b v="0"/>
    <b v="0"/>
    <b v="0"/>
    <b v="1"/>
    <n v="3"/>
    <s v="TUBE,UN,ADPTR,3/8&quot; LAM# 920-296756-001 NIPPON# P-UA-W3-23352"/>
    <m/>
    <x v="32"/>
    <s v=""/>
    <x v="0"/>
  </r>
  <r>
    <s v="FTGADP920-A13379-001"/>
    <s v="LAM# 920"/>
    <s v="FTG,TUBE,UN,ADPTR,3/8IN TO 1/4IN,PP BODY LAM# 920-A13379-001 NIPPON# P-UA W3-35745"/>
    <s v="FTG,TUBE,UN,ADPTR,3/8IN TO 1/4IN,PP BODY LAM# 920-A13379-001 NIPPON# P-UA W3-35745"/>
    <s v="FITT"/>
    <s v="EA"/>
    <s v="P"/>
    <b v="0"/>
    <s v="HARDWARE"/>
    <b v="0"/>
    <b v="0"/>
    <b v="0"/>
    <b v="1"/>
    <n v="3"/>
    <s v="TUBE,UN,ADPTR,3/8IN TO 1/4IN,PP BODY LAM# 920-A13379-001 NIPPON# P-UA W3-35745"/>
    <m/>
    <x v="32"/>
    <s v=""/>
    <x v="0"/>
  </r>
  <r>
    <s v="FTGADPCPVCGRY1I50SCH80"/>
    <s v="FTG TUBE"/>
    <s v="FTG TUBE ADPTR F CPVC SCH80  1.5&quot; OEM#  835C-015 LAM# 920-187560-015"/>
    <s v="FTG TUBE ADPTR F CPVC SCH80  1.5&quot; OEM#  835C-015 LAM# 920-187560-015"/>
    <s v="FITT"/>
    <s v="EA"/>
    <s v="P"/>
    <b v="0"/>
    <s v="HARDWARE"/>
    <b v="0"/>
    <b v="0"/>
    <b v="0"/>
    <b v="1"/>
    <n v="0"/>
    <s v="FTG"/>
    <m/>
    <x v="32"/>
    <s v=""/>
    <x v="5"/>
  </r>
  <r>
    <s v="FTGADPKQ2H07-34S"/>
    <s v="FTG,ADPT"/>
    <s v="FTG,ADPTR,ONE TCH-NPT,CONN,1/4&quot;,1/8MPT,P, SMC# KQ2H07-34S LAM# 60-259850-00"/>
    <s v="FTG,ADPTR,ONE TCH-NPT,CONN,1/4&quot;,1/8MPT,P, SMC# KQ2H07-34S LAM# 60-259850-00"/>
    <s v="FITT"/>
    <s v="EA"/>
    <s v="P"/>
    <b v="0"/>
    <s v="HARDWARE"/>
    <b v="0"/>
    <b v="0"/>
    <b v="0"/>
    <b v="1"/>
    <n v="3"/>
    <s v="ADPTR,ONE TCH-NPT,CONN,1/4&quot;,1/8MPT,P, SMC# KQ2H07-34S LAM# 60-259850-00"/>
    <m/>
    <x v="9"/>
    <s v=""/>
    <x v="0"/>
  </r>
  <r>
    <s v="FTGADPKQ2T01-00"/>
    <s v="FTG,ONE-"/>
    <s v="FTG,ONE-TOUCH TEE,PNEUMATIC,1/8&quot; TUBE, SMC# KQ2T01-00 LAM# 22-358943-00"/>
    <s v="FTG,ONE-TOUCH TEE,PNEUMATIC,1/8&quot; TUBE, SMC# KQ2T01-00 LAM# 22-358943-00"/>
    <s v="FITT"/>
    <s v="EA"/>
    <s v="P"/>
    <b v="0"/>
    <s v="HARDWARE"/>
    <b v="0"/>
    <b v="0"/>
    <b v="0"/>
    <b v="1"/>
    <n v="3"/>
    <s v="ONE-TOUCH TEE,PNEUMATIC,1/8&quot; TUBE, SMC# KQ2T01-00 LAM# 22-358943-00"/>
    <m/>
    <x v="32"/>
    <s v=""/>
    <x v="0"/>
  </r>
  <r>
    <s v="FTGADPPFANAT3/8X3/8NIP"/>
    <s v="FTG, ADP"/>
    <s v="FTG, ADPTR,MALE, 3/8 PILLAR X 3/8 NPT, PFA OEM#  P-MC W3� N3B NIPPON PILLAR LAM#  920-057747-012"/>
    <s v="FTG, ADPTR,MALE, 3/8 PILLAR X 3/8 NPT, PFA OEM#  P-MC W3� N3B NIPPON PILLAR LAM#  920-057747-012"/>
    <s v="FITT"/>
    <s v="EA"/>
    <s v="P"/>
    <b v="0"/>
    <s v="HARDWARE"/>
    <b v="0"/>
    <b v="0"/>
    <b v="0"/>
    <b v="1"/>
    <n v="3"/>
    <s v=" ADPTR,MALE, 3/8 PILLAR X 3/8 NPT, PFA OEM#  P-MC W3� N3B NIPPON PILLAR LAM#  920-057747-012"/>
    <m/>
    <x v="9"/>
    <s v=""/>
    <x v="0"/>
  </r>
  <r>
    <s v="FTGADPP-UA W2-39932NIP"/>
    <s v="FTG,TUBE"/>
    <s v="FTG,TUBE,UN ADPTR,6.35 ODT1,3.96MM ODT2 NIPPON PILLAR# P-UA W2-39932 LAM# 920-A06460-001"/>
    <s v="FTG,TUBE,UN ADPTR,6.35 ODT1,3.96MM ODT2 NIPPON PILLAR# P-UA W2-39932 LAM# 920-A06460-001"/>
    <s v="FITT"/>
    <s v="EA"/>
    <s v="P"/>
    <b v="0"/>
    <s v="HARDWARE"/>
    <b v="0"/>
    <b v="0"/>
    <b v="0"/>
    <b v="1"/>
    <n v="3"/>
    <s v="TUBE,UN ADPTR,6.35 ODT1,3.96MM ODT2 NIPPON PILLAR# P-UA W2-39932 LAM# 920-A06460-001"/>
    <m/>
    <x v="32"/>
    <s v=""/>
    <x v="0"/>
  </r>
  <r>
    <s v="FTGADPP-UAW2-19247NIP"/>
    <s v="FTG TUBE"/>
    <s v="FTG TUBE ADPTR 1/4PLR X 16PB PP S-300  NIPPON-PILLAR OEM# P-UA W2-19247 LAM# 920-109869-001"/>
    <s v="FTG TUBE ADPTR 1/4PLR X 16PB PP S-300  NIPPON-PILLAR OEM# P-UA W2-19247 LAM# 920-109869-001"/>
    <s v="FITT"/>
    <s v="EA"/>
    <s v="P"/>
    <b v="0"/>
    <s v="HARDWARE"/>
    <b v="0"/>
    <b v="0"/>
    <b v="0"/>
    <b v="1"/>
    <n v="0"/>
    <s v="FTG"/>
    <m/>
    <x v="32"/>
    <s v=""/>
    <x v="0"/>
  </r>
  <r>
    <s v="FTGADPP-UA-W3-35751NIP"/>
    <s v="NIPPON S"/>
    <s v="NIPPON S300 UNION ADPT 3/8&quot; PILLAR  OEM# P-UA-W3-35751 LAM# 920-A19134-001"/>
    <s v="NIPPON S300 UNION ADPT 3/8&quot; PILLAR  OEM# P-UA-W3-35751 LAM# 920-A19134-001"/>
    <s v="FITT"/>
    <s v="EA"/>
    <s v="P"/>
    <b v="0"/>
    <s v="HARDWARE"/>
    <b v="0"/>
    <b v="0"/>
    <b v="0"/>
    <b v="1"/>
    <n v="0"/>
    <s v="NIPPON"/>
    <m/>
    <x v="3"/>
    <s v="HARDWARE_FTG"/>
    <x v="0"/>
  </r>
  <r>
    <s v="FTGCON22-384156-00"/>
    <s v="FTG,TUBE"/>
    <s v="FTG,TUBE,MALE CONN,STRAIGHT,4MM,R1/8,POL LAM# 22-384156-00 (OEM# KPGH04-01 )"/>
    <s v="FTG,TUBE,MALE CONN,STRAIGHT,4MM,R1/8,POL LAM# 22-384156-00 (OEM# KPGH04-01 )"/>
    <s v="FITT"/>
    <s v="EA"/>
    <s v="P"/>
    <b v="0"/>
    <s v="HARDWARE"/>
    <b v="0"/>
    <b v="0"/>
    <b v="0"/>
    <b v="1"/>
    <n v="3"/>
    <s v="TUBE,MALE CONN,STRAIGHT,4MM,R1/8,POL LAM# 22-384156-00 (OEM# KPGH04-01 )"/>
    <m/>
    <x v="32"/>
    <s v=""/>
    <x v="0"/>
  </r>
  <r>
    <s v="FTGCON22-384156-00SMC"/>
    <s v="FTG,TUBE"/>
    <s v="FTG,TUBE,MALE CONN,STRAIGHT,4MM,R1/8,POL LAM# 22-384156-00"/>
    <s v="FTG,TUBE,MALE CONN,STRAIGHT,4MM,R1/8,POL LAM# 22-384156-00"/>
    <s v="FITT"/>
    <s v="EA"/>
    <s v="P"/>
    <b v="0"/>
    <s v="HARDWARE"/>
    <b v="0"/>
    <b v="0"/>
    <b v="0"/>
    <b v="1"/>
    <n v="3"/>
    <s v="TUBE,MALE CONN,STRAIGHT,4MM,R1/8,POL LAM# 22-384156-00"/>
    <m/>
    <x v="32"/>
    <s v=""/>
    <x v="0"/>
  </r>
  <r>
    <s v="FTGCONPM-18127-1-1CNIP"/>
    <s v="FTG , TU"/>
    <s v="FTG , TUBE , MALE  CONN , 1.25-12 UNF , PILLAR OEM# PM-18127-1--1C NIPPON PILLAR LAM # 920-058141-001, REV A"/>
    <s v="FTG , TUBE , MALE  CONN , 1.25-12 UNF , PILLAR OEM# PM-18127-1--1C NIPPON PILLAR LAM # 920-058141-001, REV A"/>
    <s v="FITT"/>
    <s v="EA"/>
    <s v="P"/>
    <b v="0"/>
    <s v="HARDWARE"/>
    <b v="0"/>
    <b v="0"/>
    <b v="0"/>
    <b v="1"/>
    <n v="4"/>
    <s v=" TUBE , MALE  CONN , 1.25-12 UNF , PILLAR OEM# PM-18127-1--1C NIPPON PILLAR LAM # 920-058141-001, REV A"/>
    <m/>
    <x v="32"/>
    <s v=""/>
    <x v="0"/>
  </r>
  <r>
    <s v="FTGCONP-MC-W2-N1BNIP"/>
    <s v="NIPPON P"/>
    <s v="NIPPON P-SER MALE CONN 1/4X5/32&quot; X 1/8&quot;MT NIPPON# P-MC-W2-N1B LAM# 2301998-00"/>
    <s v="NIPPON P-SER MALE CONN 1/4X5/32&quot; X 1/8&quot;MT NIPPON# P-MC-W2-N1B LAM# 2301998-00"/>
    <s v="FITT"/>
    <s v="EA"/>
    <s v="P"/>
    <b v="0"/>
    <s v="HARDWARE"/>
    <b v="0"/>
    <b v="0"/>
    <b v="0"/>
    <b v="1"/>
    <n v="0"/>
    <s v="NIPPON"/>
    <m/>
    <x v="3"/>
    <s v="HARDWARE_FTG"/>
    <x v="0"/>
  </r>
  <r>
    <s v="FTGCONSSTNATSS-600-1-6STSWA"/>
    <s v="CONN,MAL"/>
    <s v="CONN,MALE,3/8SWL,9/16-18S-SAE LAM# 22-150523-00 SWAGELOK# SS-600-1-6ST"/>
    <s v="CONN,MALE,3/8SWL,9/16-18S-SAE LAM# 22-150523-00 SWAGELOK# SS-600-1-6ST"/>
    <s v="FITT"/>
    <s v="EA"/>
    <s v="P"/>
    <b v="0"/>
    <s v="HARDWARE"/>
    <b v="0"/>
    <b v="0"/>
    <b v="0"/>
    <b v="1"/>
    <n v="4"/>
    <s v="MALE,3/8SWL,9/16-18S-SAE LAM# 22-150523-00 SWAGELOK# SS-600-1-6ST"/>
    <m/>
    <x v="3"/>
    <s v="HARDWARE_FTG"/>
    <x v="0"/>
  </r>
  <r>
    <s v="FTGCOUPVCGRAY1XI98RH"/>
    <s v="FTG COUP"/>
    <s v="FTG COUPLING PVC GRAY 1� by .98 Long  LAM# 3830-010 RYAN HERCO# 3830S010"/>
    <s v="FTG COUPLING PVC GRAY 1� by .98 Long  LAM# 3830-010 RYAN HERCO# 3830S010"/>
    <s v="FITT"/>
    <s v="EA"/>
    <s v="P"/>
    <b v="0"/>
    <s v="HARDWARE"/>
    <b v="0"/>
    <b v="0"/>
    <b v="0"/>
    <b v="1"/>
    <n v="0"/>
    <s v="FTG"/>
    <m/>
    <x v="3"/>
    <s v=""/>
    <x v="5"/>
  </r>
  <r>
    <s v="FTGCPO125-0-25"/>
    <s v="OEM# CPO"/>
    <s v="OEM# CPO125-0-25 ALLIED# 70092753 HEAT SHRINK TUBING,.25,BLACK LAM# 10-00060-00"/>
    <s v="OEM# CPO125-0-25 ALLIED# 70092753 HEAT SHRINK TUBING,.25,BLACK LAM# 10-00060-00"/>
    <s v="FITT"/>
    <s v="EA"/>
    <s v="P"/>
    <b v="0"/>
    <s v="HARDWARE"/>
    <b v="0"/>
    <b v="0"/>
    <b v="0"/>
    <b v="1"/>
    <n v="0"/>
    <s v="OEM#"/>
    <m/>
    <x v="3"/>
    <s v="HARDWARE_FTG"/>
    <x v="0"/>
  </r>
  <r>
    <s v="FTGELB22-405175-00"/>
    <s v="22-40517"/>
    <s v="FTG,TUBE,UNION ELBOW ADPTR,3/8IN X 1/4IN LAM# 22-405175-00 NIPPON# P-UEA-W3-TW3BS"/>
    <s v="FTG,TUBE,UNION ELBOW ADPTR,3/8IN X 1/4IN LAM# 22-405175-00 NIPPON# P-UEA-W3-TW3BS"/>
    <s v="FITT"/>
    <s v="EA"/>
    <s v="P"/>
    <b v="0"/>
    <s v="HARDWARE"/>
    <b v="0"/>
    <b v="0"/>
    <b v="0"/>
    <b v="1"/>
    <n v="3"/>
    <s v="TUBE,UNION ELBOW ADPTR,3/8IN X 1/4IN LAM# 22-405175-00 NIPPON# P-UEA-W3-TW3BS"/>
    <m/>
    <x v="32"/>
    <s v=""/>
    <x v="0"/>
  </r>
  <r>
    <s v="FTGELB920-A09600-001"/>
    <s v="FTG,TUBE"/>
    <s v="FTG,TUBE,ELB,M5,M5,4MM OD,BRS LAM# 920-A09600-001"/>
    <s v="FTG,TUBE,ELB,M5,M5,4MM OD,BRS LAM# 920-A09600-001"/>
    <s v="FITT"/>
    <s v="EA"/>
    <s v="P"/>
    <b v="0"/>
    <s v="HARDWARE"/>
    <b v="0"/>
    <b v="0"/>
    <b v="0"/>
    <b v="1"/>
    <n v="3"/>
    <s v="TUBE,ELB,M5,M5,4MM OD,BRS LAM# 920-A09600-001"/>
    <m/>
    <x v="32"/>
    <s v=""/>
    <x v="0"/>
  </r>
  <r>
    <s v="FTGELBCPVCNATI500XI500"/>
    <s v="CPVC,S-3"/>
    <s v="CPVC,S-300  FTG TUBE,ELB,1/2PLR X 1/2TS, LAM#920-192357-004"/>
    <s v="CPVC,S-300  FTG TUBE,ELB,1/2PLR X 1/2TS, LAM#920-192357-004"/>
    <s v="FITT"/>
    <s v="EA"/>
    <s v="P"/>
    <b v="0"/>
    <s v="HARDWARE"/>
    <b v="0"/>
    <b v="0"/>
    <b v="0"/>
    <b v="1"/>
    <n v="4"/>
    <s v="S-300  FTG TUBE,ELB,1/2PLR X 1/2TS, LAM#920-192357-004"/>
    <m/>
    <x v="32"/>
    <s v="HARDWARE_FTG"/>
    <x v="5"/>
  </r>
  <r>
    <s v="FTGELBKQ2L0734SX2SMC"/>
    <s v="SMC MALE"/>
    <s v="SMC MALE ELBOW FITTING 1/4&quot;  TUBE X 1/8 NPT  OEM # SMC  KQ2L07-34S-X2 LAM #  920-042801-002"/>
    <s v="SMC MALE ELBOW FITTING 1/4&quot;  TUBE X 1/8 NPT  OEM # SMC  KQ2L07-34S-X2 LAM #  920-042801-002"/>
    <s v="FITT"/>
    <s v="EA"/>
    <s v="P"/>
    <b v="0"/>
    <s v="HARDWARE"/>
    <b v="0"/>
    <b v="0"/>
    <b v="0"/>
    <b v="1"/>
    <n v="0"/>
    <s v="SMC"/>
    <m/>
    <x v="32"/>
    <s v="HARDWARE_FTG"/>
    <x v="0"/>
  </r>
  <r>
    <s v="FTGELBP-ME-W6-N4BNIP"/>
    <s v="FTG ELBO"/>
    <s v="FTG ELBOW NIPPON PILLAR# P-MEW6-N4B  LAM # 920-059290-021"/>
    <s v="FTG ELBOW NIPPON PILLAR# P-MEW6-N4B  LAM # 920-059290-021"/>
    <s v="FITT"/>
    <s v="EA"/>
    <s v="P"/>
    <b v="0"/>
    <s v="HARDWARE"/>
    <b v="0"/>
    <b v="0"/>
    <b v="0"/>
    <b v="1"/>
    <n v="0"/>
    <s v="FTG"/>
    <m/>
    <x v="3"/>
    <s v=""/>
    <x v="0"/>
  </r>
  <r>
    <s v="FTGELBPPNATP-UE-W4-39759NP"/>
    <s v="FTG,TUBE"/>
    <s v="FTG,TUBE,ELB,UN,1/2X3/8 IN ODT,PP BODY LAM# 920-A12827-001 NIPPON PILLAR# P-UE-W4-39759"/>
    <s v="FTG,TUBE,ELB,UN,1/2X3/8 IN ODT,PP BODY LAM# 920-A12827-001 NIPPON PILLAR# P-UE-W4-39759"/>
    <s v="FITT"/>
    <s v="EA"/>
    <s v="P"/>
    <b v="0"/>
    <s v="HARDWARE"/>
    <b v="0"/>
    <b v="0"/>
    <b v="0"/>
    <b v="1"/>
    <n v="3"/>
    <s v="TUBE,ELB,UN,1/2X3/8 IN ODT,PP BODY LAM# 920-A12827-001 NIPPON PILLAR# P-UE-W4-39759"/>
    <m/>
    <x v="32"/>
    <s v=""/>
    <x v="0"/>
  </r>
  <r>
    <s v="FTGELBPPNATP-UE-W4-39808NP"/>
    <s v="FTG,TUBE"/>
    <s v="FTG,TUBE,ELB,UN,1/2X3/8 IN ODT,PP BODY LAM# 920-A12837-001 NIPPON# P-UE-W4-39808"/>
    <s v="FTG,TUBE,ELB,UN,1/2X3/8 IN ODT,PP BODY LAM# 920-A12837-001 NIPPON# P-UE-W4-39808"/>
    <s v="FITT"/>
    <s v="EA"/>
    <s v="P"/>
    <b v="0"/>
    <s v="HARDWARE"/>
    <b v="0"/>
    <b v="0"/>
    <b v="0"/>
    <b v="1"/>
    <n v="3"/>
    <s v="TUBE,ELB,UN,1/2X3/8 IN ODT,PP BODY LAM# 920-A12837-001 NIPPON# P-UE-W4-39808"/>
    <m/>
    <x v="32"/>
    <s v=""/>
    <x v="0"/>
  </r>
  <r>
    <s v="FTGELBP-UEA-W6-T-W6-BTPIL"/>
    <s v="FTG, TUB"/>
    <s v="FTG, TUBE, ADPTR, ELBOW, SPACE SAVER OEM# P-UEA-W6-T-W6-BT LAM#  920-064700-004"/>
    <s v="FTG, TUBE, ADPTR, ELBOW, SPACE SAVER OEM# P-UEA-W6-T-W6-BT LAM#  920-064700-004"/>
    <s v="FITT"/>
    <s v="EA"/>
    <s v="P"/>
    <b v="0"/>
    <s v="RM"/>
    <b v="0"/>
    <b v="0"/>
    <b v="0"/>
    <b v="1"/>
    <n v="3"/>
    <s v=" TUBE, ADPTR, ELBOW, SPACE SAVER OEM# P-UEA-W6-T-W6-BT LAM#  920-064700-004"/>
    <m/>
    <x v="32"/>
    <s v=""/>
    <x v="0"/>
  </r>
  <r>
    <s v="FTGELBSS-810-2-8STSWA"/>
    <s v="FITTING"/>
    <s v="FITTING 90 MALE  ELBOW  OEM # SWAGELOK  #  SS-810-2-8ST (Positionable male elbow 1/2T x 1/2SAE)_x001e_LAM # 921-540234-006"/>
    <s v="FITTING 90 MALE  ELBOW  OEM # SWAGELOK  #  SS-810-2-8ST (Positionable male elbow 1/2T x 1/2SAE)_x001e_LAM # 921-540234-006"/>
    <s v="FITT"/>
    <s v="EA"/>
    <s v="P"/>
    <b v="0"/>
    <s v="HARDWARE"/>
    <b v="0"/>
    <b v="0"/>
    <b v="0"/>
    <b v="1"/>
    <n v="0"/>
    <s v="FITTING"/>
    <m/>
    <x v="3"/>
    <s v="HARDWARE_FTG"/>
    <x v="0"/>
  </r>
  <r>
    <s v="FTGFLA6377K122MCM"/>
    <s v="RULON J"/>
    <s v="RULON J SLEEVE BEARING FOR 3/4&quot; SHAFT DIA. 1&quot; OD 3/4&quot; LONG 1-1/4&quot; FLANGE OD MCM# 6377K122 LAM# 746-083410-001"/>
    <s v="RULON J SLEEVE BEARING FOR 3/4&quot; SHAFT DIA. 1&quot; OD 3/4&quot; LONG 1-1/4&quot; FLANGE OD MCM# 6377K122 LAM# 746-083410-001"/>
    <s v="FITT"/>
    <s v="EA"/>
    <s v="P"/>
    <b v="0"/>
    <s v="HARDWARE"/>
    <b v="0"/>
    <b v="0"/>
    <b v="0"/>
    <b v="1"/>
    <n v="0"/>
    <s v="RULON"/>
    <m/>
    <x v="25"/>
    <s v="HARDWARE_FTG"/>
    <x v="0"/>
  </r>
  <r>
    <s v="FTGFLA6377K13MCM"/>
    <s v="RULON J"/>
    <s v="RULON J SLEEVE BEARING FOR 3/8&quot; SHAFT DIA. 5/8&quot; OD 1/2&quot; LONG 7/8&quot; FLANGE OD MCM# 6377K13 LAM# 746-073468-007"/>
    <s v="RULON J SLEEVE BEARING FOR 3/8&quot; SHAFT DIA. 5/8&quot; OD 1/2&quot; LONG 7/8&quot; FLANGE OD MCM# 6377K13 LAM# 746-073468-007"/>
    <s v="FITT"/>
    <s v="EA"/>
    <s v="P"/>
    <b v="0"/>
    <s v="HARDWARE"/>
    <b v="0"/>
    <b v="0"/>
    <b v="0"/>
    <b v="1"/>
    <n v="0"/>
    <s v="RULON"/>
    <m/>
    <x v="25"/>
    <s v="HARDWARE_FTG"/>
    <x v="0"/>
  </r>
  <r>
    <s v="FTGGFUNIONBUSH1.0IN(32MM)"/>
    <s v="Ryan Her"/>
    <s v="Ryan Herco PN.3337.1010       _x001e_FTG, PIPE, UN, BSH. BUTT. FSN, 32MM, PP_x001e_LAM PN# 921-085248-003; GF PN# 727.648.508"/>
    <s v="Ryan Herco PN.3337.1010       _x001e_FTG, PIPE, UN, BSH. BUTT. FSN, 32MM, PP_x001e_LAM PN# 921-085248-003; GF PN# 727.648.508"/>
    <s v="FITT"/>
    <s v="EA"/>
    <s v="P"/>
    <b v="0"/>
    <s v="HARDWARE"/>
    <b v="0"/>
    <b v="0"/>
    <b v="0"/>
    <b v="1"/>
    <n v="0"/>
    <s v="Ryan"/>
    <m/>
    <x v="3"/>
    <s v="HARDWARE_FTG"/>
    <x v="0"/>
  </r>
  <r>
    <s v="FTGGPUNIONBUSH1/2IN(20MM)"/>
    <s v="Ryan Her"/>
    <s v="Ryan Herco PN.3337.1005       _x001e_FTG, PIPE, UN, BSH,BUTT,FSN, 20MM, PP_x001e_LAM PN # 921-085248-001; GF PN #727.648.506"/>
    <s v="Ryan Herco PN.3337.1005       _x001e_FTG, PIPE, UN, BSH,BUTT,FSN, 20MM, PP_x001e_LAM PN # 921-085248-001; GF PN #727.648.506"/>
    <s v="FITT"/>
    <s v="EA"/>
    <s v="P"/>
    <b v="0"/>
    <s v="HARDWARE"/>
    <b v="0"/>
    <b v="0"/>
    <b v="0"/>
    <b v="1"/>
    <n v="0"/>
    <s v="Ryan"/>
    <m/>
    <x v="3"/>
    <s v="HARDWARE_FTG"/>
    <x v="0"/>
  </r>
  <r>
    <s v="FTGHANDLE90DEGSOU"/>
    <s v="HANDLE P"/>
    <s v="HANDLE PULL 90 DEG FOLD SOUTHCO# P9-096-40-08N-11 LAM# 790-080904-001"/>
    <s v="HANDLE PULL 90 DEG FOLD SOUTHCO# P9-096-40-08N-11 LAM# 790-080904-001"/>
    <s v="FITT"/>
    <s v="EA"/>
    <s v="P"/>
    <b v="0"/>
    <s v="HARDWARE"/>
    <b v="0"/>
    <b v="0"/>
    <b v="0"/>
    <b v="1"/>
    <n v="0"/>
    <s v="HANDLE"/>
    <m/>
    <x v="3"/>
    <s v="HARDWARE_FTG"/>
    <x v="0"/>
  </r>
  <r>
    <s v="FTGHANP2-44SOU"/>
    <s v="HANDLE,P"/>
    <s v="HANDLE,PANEL LAM# 22-123398-00 SOUTHCO# P2-44"/>
    <s v="HANDLE,PANEL LAM# 22-123398-00 SOUTHCO# P2-44"/>
    <s v="FITT"/>
    <s v="EA"/>
    <s v="P"/>
    <b v="0"/>
    <s v="HARDWARE"/>
    <b v="0"/>
    <b v="0"/>
    <b v="0"/>
    <b v="1"/>
    <n v="6"/>
    <s v="PANEL LAM# 22-123398-00 SOUTHCO# P2-44"/>
    <m/>
    <x v="19"/>
    <s v="HARDWARE_FTG"/>
    <x v="0"/>
  </r>
  <r>
    <s v="FTGHFCD17812"/>
    <s v="FTG,QD,1"/>
    <s v="FTG,QD,1/2&quot; BARB,INSERT,VALVE MATE,PP LAM# 920-A15761-001 COLDER PRODUCTS COMPANY# HFCD17812"/>
    <s v="FTG,QD,1/2&quot; BARB,INSERT,VALVE MATE,PP LAM# 920-A15761-001 COLDER PRODUCTS COMPANY# HFCD17812"/>
    <s v="FITT"/>
    <s v="EA"/>
    <s v="P"/>
    <b v="0"/>
    <s v="HARDWARE"/>
    <b v="0"/>
    <b v="0"/>
    <b v="0"/>
    <b v="1"/>
    <n v="3"/>
    <s v="QD,1/2&quot; BARB,INSERT,VALVE MATE,PP LAM# 920-A15761-001 COLDER PRODUCTS COMPANY# HFCD17812"/>
    <m/>
    <x v="28"/>
    <s v=""/>
    <x v="0"/>
  </r>
  <r>
    <s v="FTGHFCD42812"/>
    <s v="1/2 Hose"/>
    <s v="1/2 Hose Barb Valved Panel Mount Insert LAM# 920-A15533-001 COLDER PRODUCTS COMPANY# HFCD42812"/>
    <s v="1/2 Hose Barb Valved Panel Mount Insert LAM# 920-A15533-001 COLDER PRODUCTS COMPANY# HFCD42812"/>
    <s v="FITT"/>
    <s v="EA"/>
    <s v="P"/>
    <b v="0"/>
    <s v="HARDWARE"/>
    <b v="0"/>
    <b v="0"/>
    <b v="0"/>
    <b v="1"/>
    <n v="0"/>
    <s v="1/2"/>
    <m/>
    <x v="28"/>
    <s v="HARDWARE_FTG"/>
    <x v="0"/>
  </r>
  <r>
    <s v="FTGHINN6-4E-422-20SOU"/>
    <s v="HNG,SURF"/>
    <s v="HNG,SURFACE MOUNT,OFFSET,MICRO LAM# 790-265371-700 SOUTHCO# N6-4E-422-20"/>
    <s v="HNG,SURFACE MOUNT,OFFSET,MICRO LAM# 790-265371-700 SOUTHCO# N6-4E-422-20"/>
    <s v="FITT"/>
    <s v="EA"/>
    <s v="P"/>
    <b v="0"/>
    <s v="HARDWARE"/>
    <b v="0"/>
    <b v="0"/>
    <b v="0"/>
    <b v="1"/>
    <n v="3"/>
    <s v="SURFACE MOUNT,OFFSET,MICRO LAM# 790-265371-700 SOUTHCO# N6-4E-422-20"/>
    <m/>
    <x v="3"/>
    <s v="HARDWARE_FTG"/>
    <x v="0"/>
  </r>
  <r>
    <s v="FTGKQ2U03-07ASMC"/>
    <s v="FTG,Y,RE"/>
    <s v="FTG,Y,REDCR,5/32�x1/4�,1-TOUCH OEM# KQ2U03-07A LAM# 920-147982-004"/>
    <s v="FTG,Y,REDCR,5/32�x1/4�,1-TOUCH OEM# KQ2U03-07A LAM# 920-147982-004"/>
    <s v="FITT"/>
    <s v="EA"/>
    <s v="P"/>
    <b v="0"/>
    <s v="HARDWARE"/>
    <b v="0"/>
    <b v="0"/>
    <b v="0"/>
    <b v="1"/>
    <n v="3"/>
    <s v="Y,REDCR,5/32�x1/4�,1-TOUCH OEM# KQ2U03-07A LAM# 920-147982-004"/>
    <m/>
    <x v="3"/>
    <s v=""/>
    <x v="0"/>
  </r>
  <r>
    <s v="FTGKQ2U03-99ASMC"/>
    <s v="FTG,Y,PL"/>
    <s v="FTG,Y,PLUG-IN,5/32�,1-TOUCH SMC# KQ2U03-99A LAM# 920-147981-002"/>
    <s v="FTG,Y,PLUG-IN,5/32�,1-TOUCH SMC# KQ2U03-99A LAM# 920-147981-002"/>
    <s v="FITT"/>
    <s v="EA"/>
    <s v="P"/>
    <b v="0"/>
    <s v="HARDWARE"/>
    <b v="0"/>
    <b v="0"/>
    <b v="0"/>
    <b v="1"/>
    <n v="3"/>
    <s v="Y,PLUG-IN,5/32�,1-TOUCH SMC# KQ2U03-99A LAM# 920-147981-002"/>
    <m/>
    <x v="29"/>
    <s v=""/>
    <x v="0"/>
  </r>
  <r>
    <s v="FTGNUT40-196480/20"/>
    <s v="T-NUT,ST"/>
    <s v="T-NUT,STD,METRIC OEM# 40-1964 MFG# 80/20 LAM# 722-141107-003"/>
    <s v="T-NUT,STD,METRIC OEM# 40-1964 MFG# 80/20 LAM# 722-141107-003"/>
    <s v="FITT"/>
    <s v="EA"/>
    <s v="P"/>
    <b v="0"/>
    <s v="HARDWARE"/>
    <b v="0"/>
    <b v="0"/>
    <b v="0"/>
    <b v="1"/>
    <n v="5"/>
    <s v="STD,METRIC OEM# 40-1964 MFG# 80/20 LAM# 722-141107-003"/>
    <m/>
    <x v="3"/>
    <s v="HARDWARE_FTG"/>
    <x v="0"/>
  </r>
  <r>
    <s v="FTGNUT40-198480/20"/>
    <s v="T-NUT,ST"/>
    <s v="T-NUT,STD,METRIC OEM# 40-1984 MFG# 80/20 LAM# 722-141107-004"/>
    <s v="T-NUT,STD,METRIC OEM# 40-1984 MFG# 80/20 LAM# 722-141107-004"/>
    <s v="FITT"/>
    <s v="EA"/>
    <s v="P"/>
    <b v="0"/>
    <s v="HARDWARE"/>
    <b v="0"/>
    <b v="0"/>
    <b v="0"/>
    <b v="1"/>
    <n v="5"/>
    <s v="STD,METRIC OEM# 40-1984 MFG# 80/20 LAM# 722-141107-004"/>
    <m/>
    <x v="3"/>
    <s v="HARDWARE_FTG"/>
    <x v="0"/>
  </r>
  <r>
    <s v="FTGNUTPFAI500"/>
    <s v="PFA NUT"/>
    <s v="PFA NUT 1/2&quot; FLR LAM# 2321737-00 OEM# FL8-3"/>
    <s v="PFA NUT 1/2&quot; FLR LAM# 2321737-00 OEM# FL8-3"/>
    <s v="FITT"/>
    <s v="EA"/>
    <s v="P"/>
    <b v="0"/>
    <s v="HARDWARE"/>
    <b v="0"/>
    <b v="0"/>
    <b v="0"/>
    <b v="1"/>
    <n v="0"/>
    <s v="PFA"/>
    <m/>
    <x v="3"/>
    <s v="HARDWARE_FTG"/>
    <x v="0"/>
  </r>
  <r>
    <s v="FTGNUTPFAI750"/>
    <s v="PFA NUT"/>
    <s v="PFA NUT 3/4&quot; FLR LAM# 2321738-00 OEM# FL12-3"/>
    <s v="PFA NUT 3/4&quot; FLR LAM# 2321738-00 OEM# FL12-3"/>
    <s v="FITT"/>
    <s v="EA"/>
    <s v="P"/>
    <b v="0"/>
    <s v="HARDWARE"/>
    <b v="0"/>
    <b v="0"/>
    <b v="0"/>
    <b v="1"/>
    <n v="0"/>
    <s v="PFA"/>
    <m/>
    <x v="3"/>
    <s v="HARDWARE_FTG"/>
    <x v="0"/>
  </r>
  <r>
    <s v="FTGORI2-113KALREZ6375"/>
    <s v="O-RING,2"/>
    <s v="O-RING,2-113, KALREZ 6375   LAM#  734-040196-113"/>
    <s v="O-RING,2-113, KALREZ 6375   LAM#  734-040196-113"/>
    <s v="FITT"/>
    <s v="EA"/>
    <s v="P"/>
    <b v="0"/>
    <s v="HARDWARE"/>
    <b v="0"/>
    <b v="0"/>
    <b v="0"/>
    <b v="1"/>
    <n v="6"/>
    <s v="2-113, KALREZ 6375   LAM#  734-040196-113"/>
    <m/>
    <x v="40"/>
    <s v="HARDWARE_FTG"/>
    <x v="0"/>
  </r>
  <r>
    <s v="FTGORI2-116KALREZ6375"/>
    <s v="o ring 2"/>
    <s v="O-RING 2-116, KALREZ 6375 LAM# 734-040196-116"/>
    <s v="O-RING 2-116, KALREZ 6375 LAM# 734-040196-116"/>
    <s v="FITT"/>
    <s v="EA"/>
    <s v="P"/>
    <b v="0"/>
    <s v="HARDWARE"/>
    <b v="0"/>
    <b v="0"/>
    <b v="0"/>
    <b v="1"/>
    <n v="0"/>
    <s v="O-RING"/>
    <m/>
    <x v="40"/>
    <s v="HARDWARE_FTG"/>
    <x v="0"/>
  </r>
  <r>
    <s v="FTGP-CS-10ANIP"/>
    <s v="FITTING"/>
    <s v="FITTING OEM# P-CS W3 A (P-CS 10A) NIPPON LAM# 2301997-00"/>
    <s v="FITTING OEM# P-CS W3 A (P-CS 10A) NIPPON LAM# 2301997-00"/>
    <s v="FITT"/>
    <s v="EA"/>
    <s v="P"/>
    <b v="0"/>
    <s v="HARDWARE"/>
    <b v="0"/>
    <b v="0"/>
    <b v="0"/>
    <b v="1"/>
    <n v="0"/>
    <s v="FITTING"/>
    <m/>
    <x v="3"/>
    <s v="HARDWARE_FTG"/>
    <x v="0"/>
  </r>
  <r>
    <s v="FTGP-CS-6ANIP"/>
    <s v="FITTING"/>
    <s v="FITTING OEM# P-CS-6A NIPPON LAM# 2301995-00"/>
    <s v="FITTING OEM# P-CS-6A NIPPON LAM# 2301995-00"/>
    <s v="FITT"/>
    <s v="EA"/>
    <s v="P"/>
    <b v="0"/>
    <s v="HARDWARE"/>
    <b v="0"/>
    <b v="0"/>
    <b v="0"/>
    <b v="1"/>
    <n v="0"/>
    <s v="FITTING"/>
    <m/>
    <x v="3"/>
    <s v="HARDWARE_FTG"/>
    <x v="0"/>
  </r>
  <r>
    <s v="FTGP-CS-W2-ANIP"/>
    <s v="NIPPON P"/>
    <s v="NIPPON P-SER CAP SLEEVE 1/4X5/32 Nippon# P-CS-W2-A LAM# 2301995-00"/>
    <s v="NIPPON P-SER CAP SLEEVE 1/4X5/32 Nippon# P-CS-W2-A LAM# 2301995-00"/>
    <s v="FITT"/>
    <s v="EA"/>
    <s v="P"/>
    <b v="0"/>
    <s v="HARDWARE"/>
    <b v="0"/>
    <b v="0"/>
    <b v="0"/>
    <b v="1"/>
    <n v="0"/>
    <s v="NIPPON"/>
    <m/>
    <x v="3"/>
    <s v="HARDWARE_FTG"/>
    <x v="0"/>
  </r>
  <r>
    <s v="FTGPLUSSCL-22-SBPN-1CAR"/>
    <s v="CL-22-SB"/>
    <s v="CL-22-SBPN-1  CARR LANE       PLGR,BALL,SPR,SST,DELRIN LAM# 765-086321-001"/>
    <s v="CL-22-SBPN-1  CARR LANE       PLGR,BALL,SPR,SST,DELRIN LAM# 765-086321-001"/>
    <s v="FITT"/>
    <s v="EA"/>
    <s v="P"/>
    <b v="0"/>
    <s v="HARDWARE"/>
    <b v="0"/>
    <b v="0"/>
    <b v="0"/>
    <b v="1"/>
    <n v="0"/>
    <s v="CL-22-SBPN-1"/>
    <m/>
    <x v="3"/>
    <s v="HARDWARE_FTG"/>
    <x v="0"/>
  </r>
  <r>
    <s v="FTGPREI203XI375NATXI250MCM"/>
    <s v="PRESS FI"/>
    <s v="PRESS FIT BUSHING ID 0.2031&quot; ID 3/8 OD X 1/4 LONG, LAM# 746-343913-001 CARR# P244.2031"/>
    <s v="PRESS FIT BUSHING ID 0.2031&quot; ID 3/8 OD X 1/4 LONG, LAM# 746-343913-001 CARR# P244.2031"/>
    <s v="FITT"/>
    <s v="EA"/>
    <s v="P"/>
    <b v="0"/>
    <s v="HARDWARE"/>
    <b v="0"/>
    <b v="0"/>
    <b v="0"/>
    <b v="1"/>
    <n v="0"/>
    <s v="PRESS"/>
    <m/>
    <x v="3"/>
    <s v="HARDWARE_FTG"/>
    <x v="0"/>
  </r>
  <r>
    <s v="FTGP-UA W3-35748NP"/>
    <s v="FTG,UN,3"/>
    <s v="FTG,UN,3/8&quot; PLR,0.40” WELD,PP NIPPON# P-UA W3-35748 LAM# 920-A15534-001"/>
    <s v="FTG,UN,3/8&quot; PLR,0.40” WELD,PP NIPPON# P-UA W3-35748 LAM# 920-A15534-001"/>
    <s v="FITT"/>
    <s v="EA"/>
    <s v="P"/>
    <b v="0"/>
    <s v="HARDWARE"/>
    <b v="0"/>
    <b v="0"/>
    <b v="0"/>
    <b v="1"/>
    <n v="3"/>
    <s v="UN,3/8&quot; PLR,0.40” WELD,PP NIPPON# P-UA W3-35748 LAM# 920-A15534-001"/>
    <m/>
    <x v="3"/>
    <s v=""/>
    <x v="0"/>
  </r>
  <r>
    <s v="FTGP-UA W6-T32-19241NIP"/>
    <s v="MOD, FTG"/>
    <s v="MOD, FTG, TUBE, STRT, 3/4PLR X 32MM, PP, S-300 NIPPON PILLAR# P-UA W6-T32-19241 LAM# 718-109525-004"/>
    <s v="MOD, FTG, TUBE, STRT, 3/4PLR X 32MM, PP, S-300 NIPPON PILLAR# P-UA W6-T32-19241 LAM# 718-109525-004"/>
    <s v="FITT"/>
    <s v="EA"/>
    <s v="P"/>
    <b v="0"/>
    <s v="HARDWARE"/>
    <b v="0"/>
    <b v="0"/>
    <b v="0"/>
    <b v="1"/>
    <n v="3"/>
    <s v=" FTG, TUBE, STRT, 3/4PLR X 32MM, PP, S-300 NIPPON PILLAR# P-UA W6-T32-19241 LAM# 718-109525-004"/>
    <m/>
    <x v="32"/>
    <s v="HARDWARE_FTG"/>
    <x v="0"/>
  </r>
  <r>
    <s v="FTGP-UA-W8-19221NIP"/>
    <s v="FTG,TUBE"/>
    <s v="FTG,TUBE,UN,ADPTR,1&quot;    NIPPON PILLAR PN# P-UA-W8-19221(P) LAM# 920-295062-001"/>
    <s v="FTG,TUBE,UN,ADPTR,1&quot;    NIPPON PILLAR PN# P-UA-W8-19221(P) LAM# 920-295062-001"/>
    <s v="FITT"/>
    <s v="EA"/>
    <s v="P"/>
    <b v="0"/>
    <s v="HARDWARE"/>
    <b v="0"/>
    <b v="0"/>
    <b v="0"/>
    <b v="1"/>
    <n v="3"/>
    <s v="TUBE,UN,ADPTR,1&quot;    NIPPON PILLAR PN# P-UA-W8-19221(P) LAM# 920-295062-001"/>
    <m/>
    <x v="32"/>
    <s v=""/>
    <x v="0"/>
  </r>
  <r>
    <s v="FTGPVCSOCCLP2&quot;SCH40"/>
    <s v="Ryan Her"/>
    <s v="RYAN HERCO 3429-020           _x001e_2&quot; PVC S0CKET COUPLING SCH 40 LAM PN#921-087632-007"/>
    <s v="RYAN HERCO 3429-020           _x001e_2&quot; PVC S0CKET COUPLING SCH 40 LAM PN#921-087632-007"/>
    <s v="FITT"/>
    <s v="EA"/>
    <s v="P"/>
    <b v="0"/>
    <s v="HARDWARE"/>
    <b v="0"/>
    <b v="0"/>
    <b v="0"/>
    <b v="1"/>
    <n v="0"/>
    <s v="RYAN"/>
    <m/>
    <x v="3"/>
    <s v="HARDWARE_FTG"/>
    <x v="5"/>
  </r>
  <r>
    <s v="FTGREDP-RU-W6-W4BNIP"/>
    <s v="FTG,TUBE"/>
    <s v="FTG,TUBE,UN,REDUCER, 3/4T X 1/2T PFA, OEM # P-RU-W6-W4B LAM# 920-059344-014"/>
    <s v="FTG,TUBE,UN,REDUCER, 3/4T X 1/2T PFA, OEM # P-RU-W6-W4B LAM# 920-059344-014"/>
    <s v="FITT"/>
    <s v="EA"/>
    <s v="P"/>
    <b v="0"/>
    <s v="HARDWARE"/>
    <b v="0"/>
    <b v="0"/>
    <b v="0"/>
    <b v="1"/>
    <n v="3"/>
    <s v="TUBE,UN,REDUCER, 3/4T X 1/2T PFA, OEM # P-RU-W6-W4B LAM# 920-059344-014"/>
    <m/>
    <x v="32"/>
    <s v=""/>
    <x v="0"/>
  </r>
  <r>
    <s v="FTGRINSSTNATI250MCM"/>
    <s v="SIDE-MOU"/>
    <s v="SIDE-MOUNT EXTERNAL RETAINING RING (E-STYLE), STAINLESS STEEL, FOR 1/4&quot; SHAFT DIAMETER MCMC# 98408A120 LAM# 20-101446-00"/>
    <s v="SIDE-MOUNT EXTERNAL RETAINING RING (E-STYLE), STAINLESS STEEL, FOR 1/4&quot; SHAFT DIAMETER MCMC# 98408A120 LAM# 20-101446-00"/>
    <s v="FITT"/>
    <s v="EA"/>
    <s v="P"/>
    <b v="0"/>
    <s v="HARDWARE"/>
    <b v="0"/>
    <b v="0"/>
    <b v="0"/>
    <b v="1"/>
    <n v="0"/>
    <s v="SIDE-MOUNT"/>
    <m/>
    <x v="25"/>
    <s v="HARDWARE_FTG"/>
    <x v="0"/>
  </r>
  <r>
    <s v="FTGSOC630.167842"/>
    <s v="FTG,PIPE"/>
    <s v="FTG,PIPE,SOCKET END,50 MM LAM# 921-A12994-001 RYAN HERCO# 630.167842"/>
    <s v="FTG,PIPE,SOCKET END,50 MM LAM# 921-A12994-001 RYAN HERCO# 630.167842"/>
    <s v="FITT"/>
    <s v="EA"/>
    <s v="P"/>
    <b v="0"/>
    <s v="HARDWARE"/>
    <b v="0"/>
    <b v="0"/>
    <b v="0"/>
    <b v="1"/>
    <n v="3"/>
    <s v="PIPE,SOCKET END,50 MM LAM# 921-A12994-001 RYAN HERCO# 630.167842"/>
    <m/>
    <x v="3"/>
    <s v=""/>
    <x v="0"/>
  </r>
  <r>
    <s v="FTGTB-4M8M-4-FS12"/>
    <s v="JB,4PORT"/>
    <s v="JB,4PORT,4P,M8 FEM,12P,M12 MALE CONN LAM# 687-318032-001 OEM# TB-4M8M-4-FS12"/>
    <s v="JB,4PORT,4P,M8 FEM,12P,M12 MALE CONN LAM# 687-318032-001 OEM# TB-4M8M-4-FS12"/>
    <s v="FITT"/>
    <s v="EA"/>
    <s v="P"/>
    <b v="0"/>
    <s v="HARDWARE"/>
    <b v="0"/>
    <b v="0"/>
    <b v="0"/>
    <b v="1"/>
    <n v="2"/>
    <s v="4PORT,4P,M8 FEM,12P,M12 MALE CONN LAM# 687-318032-001 OEM# TB-4M8M-4-FS12"/>
    <m/>
    <x v="3"/>
    <s v="HARDWARE_FTG"/>
    <x v="0"/>
  </r>
  <r>
    <s v="FTGTBG2326913-00EGG"/>
    <s v="TBG,CORR"/>
    <s v="TBG,CORRUGATED,38.9MM O.D,32.2MM ID  1 METRE LONG OEM# 2326913-00 LAM# 955-134104-001"/>
    <s v="TBG,CORRUGATED,38.9MM O.D,32.2MM ID  1 METRE LONG OEM# 2326913-00 LAM# 955-134104-001"/>
    <s v="FITT"/>
    <s v="EA"/>
    <s v="P"/>
    <b v="0"/>
    <s v="HARDWARE"/>
    <b v="0"/>
    <b v="0"/>
    <b v="0"/>
    <b v="1"/>
    <n v="3"/>
    <s v="CORRUGATED,38.9MM O.D,32.2MM ID  1 METRE LONG OEM# 2326913-00 LAM# 955-134104-001"/>
    <m/>
    <x v="3"/>
    <s v="HARDWARE_FTG"/>
    <x v="0"/>
  </r>
  <r>
    <s v="FTGTBGHTSHRINK3/16DIATE"/>
    <s v="TE CRN-3"/>
    <s v="TE CRN-3/16-0-STK(BLACK)      _x001e_HEAT SHRINK TUBING AND SLEEVES, BLACK 3/16 DIA, ROHS, LAM PN#680-001096-013_x001e_MIN. ORDER QTY: 4 FEET"/>
    <s v="TE CRN-3/16-0-STK(BLACK)      _x001e_HEAT SHRINK TUBING AND SLEEVES, BLACK 3/16 DIA, ROHS, LAM PN#680-001096-013_x001e_MIN. ORDER QTY: 4 FEET"/>
    <s v="FITT"/>
    <s v="EA"/>
    <s v="P"/>
    <b v="0"/>
    <s v="HARDWARE"/>
    <b v="0"/>
    <b v="0"/>
    <b v="0"/>
    <b v="1"/>
    <n v="0"/>
    <s v="TE"/>
    <m/>
    <x v="3"/>
    <s v="HARDWARE_FTG"/>
    <x v="0"/>
  </r>
  <r>
    <s v="FTGTBGHTSHRINKNATI210"/>
    <s v="FLAME-RE"/>
    <s v="FLAME-RETARDANT HEAT-SHRINK TUBING, 0.21&quot; ID BEFORE SHRINKING, 100 FEET LONG LAM# 680-001096-013 MCMC# 7864K42"/>
    <s v="FLAME-RETARDANT HEAT-SHRINK TUBING, 0.21&quot; ID BEFORE SHRINKING, 100 FEET LONG LAM# 680-001096-013 MCMC# 7864K42"/>
    <s v="FITT"/>
    <s v="EA"/>
    <s v="P"/>
    <b v="0"/>
    <s v="HARDWARE"/>
    <b v="0"/>
    <b v="0"/>
    <b v="0"/>
    <b v="1"/>
    <n v="0"/>
    <s v="FLAME-RETARDANT"/>
    <m/>
    <x v="3"/>
    <s v="HARDWARE_FTG"/>
    <x v="0"/>
  </r>
  <r>
    <s v="FTGTUBCONV12OP45-2SAI"/>
    <s v="CONVOLUT"/>
    <s v="CONVOLUTED TUBING PFA 3/4&quot; ID  1 METER LONG OEM# CONV12OP45-2 LAM# 2308942-00"/>
    <s v="CONVOLUTED TUBING PFA 3/4&quot; ID  1 METER LONG OEM# CONV12OP45-2 LAM# 2308942-00"/>
    <s v="FITT"/>
    <s v="EA"/>
    <s v="P"/>
    <b v="0"/>
    <s v="HARDWARE"/>
    <b v="0"/>
    <b v="0"/>
    <b v="0"/>
    <b v="1"/>
    <n v="0"/>
    <s v="CONVOLUTED"/>
    <m/>
    <x v="3"/>
    <s v="HARDWARE_FTG"/>
    <x v="0"/>
  </r>
  <r>
    <s v="FTGTUBCONV8IP50-S/-S2SAI"/>
    <s v="CONVOLUT"/>
    <s v="CONVOLUTED TUBING PFA 1/2&quot;ID 1 METER LONG  OEM# CONV8IP50-S/-S2 LAM# 2342955-00"/>
    <s v="CONVOLUTED TUBING PFA 1/2&quot;ID 1 METER LONG  OEM# CONV8IP50-S/-S2 LAM# 2342955-00"/>
    <s v="FITT"/>
    <s v="EA"/>
    <s v="P"/>
    <b v="0"/>
    <s v="HARDWARE"/>
    <b v="0"/>
    <b v="0"/>
    <b v="0"/>
    <b v="1"/>
    <n v="0"/>
    <s v="CONVOLUTED"/>
    <m/>
    <x v="3"/>
    <s v="HARDWARE_FTG"/>
    <x v="0"/>
  </r>
  <r>
    <s v="FTGTUBPFANAT4M00X3M00X1000PIL"/>
    <s v="PFA TUBE"/>
    <s v="PFA TUBE OD 4MM  X ID 3MM  X 1000 LENGTH  PILLAR  LAM PN#  2324708-00  (20 METER PER ROLL)"/>
    <s v="PFA TUBE OD 4MM  X ID 3MM  X 1000 LENGTH  PILLAR  LAM PN#  2324708-00  (20 METER PER ROLL)"/>
    <s v="FITT"/>
    <s v="EA"/>
    <s v="P"/>
    <b v="0"/>
    <s v="HARDWARE"/>
    <b v="0"/>
    <b v="0"/>
    <b v="0"/>
    <b v="1"/>
    <n v="0"/>
    <s v="PFA"/>
    <m/>
    <x v="32"/>
    <s v="HARDWARE_FTG"/>
    <x v="0"/>
  </r>
  <r>
    <s v="FTGTUBPFANATI250XI171"/>
    <s v="PFA PILA"/>
    <s v="PFA PILAFLON TUBE 1/4&quot;ODX0.171&quot;ID 1 METER LONG LAM# 955-147242-003"/>
    <s v="PFA PILAFLON TUBE 1/4&quot;ODX0.171&quot;ID 1 METER LONG LAM# 955-147242-003"/>
    <s v="FITT"/>
    <s v="EA"/>
    <s v="P"/>
    <b v="0"/>
    <s v="HARDWARE"/>
    <b v="0"/>
    <b v="0"/>
    <b v="0"/>
    <b v="1"/>
    <n v="0"/>
    <s v="PFA"/>
    <m/>
    <x v="32"/>
    <s v="HARDWARE_FTG"/>
    <x v="0"/>
  </r>
  <r>
    <s v="FTGTUBPFANATI500XI376X1000"/>
    <s v="PFA TUBE"/>
    <s v="PFA TUBE OD .5'' X ID .376'' X WALL .062''  , 1 METER  LENGTH  OEM PART  UAT500-062 LAM# 2003962-00"/>
    <s v="PFA TUBE OD .5'' X ID .376'' X WALL .062''  , 1 METER  LENGTH  OEM PART  UAT500-062 LAM# 2003962-00"/>
    <s v="FITT"/>
    <s v="METER"/>
    <s v="P"/>
    <b v="0"/>
    <s v="HARDWARE"/>
    <b v="0"/>
    <b v="0"/>
    <b v="0"/>
    <b v="1"/>
    <n v="0"/>
    <s v="PFA"/>
    <m/>
    <x v="32"/>
    <s v="HARDWARE_FTG"/>
    <x v="0"/>
  </r>
  <r>
    <s v="FTGTUBP-ME W4-N4BNIP"/>
    <s v="FTG,TUBE"/>
    <s v="FTG,TUBE,ELB,1/2 PILLAR�1/2IN NIPPON PILLAR # P-ME W4-N4B LAM # 920-059290-017 Asmnexx p/n k39223258"/>
    <s v="FTG,TUBE,ELB,1/2 PILLAR�1/2IN NIPPON PILLAR # P-ME W4-N4B LAM # 920-059290-017 Asmnexx p/n k39223258"/>
    <s v="FITT"/>
    <s v="EA"/>
    <s v="P"/>
    <b v="0"/>
    <s v="HARDWARE"/>
    <b v="0"/>
    <b v="0"/>
    <b v="0"/>
    <b v="1"/>
    <n v="3"/>
    <s v="TUBE,ELB,1/2 PILLAR�1/2IN NIPPON PILLAR # P-ME W4-N4B LAM # 920-059290-017 Asmnexx p/n k39223258"/>
    <m/>
    <x v="32"/>
    <s v=""/>
    <x v="0"/>
  </r>
  <r>
    <s v="FTGTUBP-ME-W2-N2BNIP"/>
    <s v="FTG, TUB"/>
    <s v="FTG, TUBE, ELBOW, NIPPON PILLAR  OEM# P-ME-W2-N2B  LAM# 920-059290-006 OR 2302048-00"/>
    <s v="FTG, TUBE, ELBOW, NIPPON PILLAR  OEM# P-ME-W2-N2B  LAM# 920-059290-006 OR 2302048-00"/>
    <s v="FITT"/>
    <s v="EA"/>
    <s v="P"/>
    <b v="0"/>
    <s v="HARDWARE"/>
    <b v="0"/>
    <b v="0"/>
    <b v="0"/>
    <b v="1"/>
    <n v="3"/>
    <s v=" TUBE, ELBOW, NIPPON PILLAR  OEM# P-ME-W2-N2B  LAM# 920-059290-006 OR 2302048-00"/>
    <m/>
    <x v="32"/>
    <s v=""/>
    <x v="0"/>
  </r>
  <r>
    <s v="FTGTUBPPI500XI375NIP"/>
    <s v="FTG,TUBE"/>
    <s v="FTG,TUBE,ADPTR,UN,1/2X3/8 IN ODT,PP BODY LAM# 920-A09695-001 NIPPON PILLAR# P-UA-W4-39933"/>
    <s v="FTG,TUBE,ADPTR,UN,1/2X3/8 IN ODT,PP BODY LAM# 920-A09695-001 NIPPON PILLAR# P-UA-W4-39933"/>
    <s v="FITT"/>
    <s v="EA"/>
    <s v="P"/>
    <b v="0"/>
    <s v="HARDWARE"/>
    <b v="0"/>
    <b v="0"/>
    <b v="0"/>
    <b v="1"/>
    <n v="3"/>
    <s v="TUBE,ADPTR,UN,1/2X3/8 IN ODT,PP BODY LAM# 920-A09695-001 NIPPON PILLAR# P-UA-W4-39933"/>
    <m/>
    <x v="32"/>
    <s v=""/>
    <x v="0"/>
  </r>
  <r>
    <s v="FTGTUBP-UEA-W8-T-W8-BTPIL"/>
    <s v="FTG, TUB"/>
    <s v="FTG, TUBE, ADPTR, ELBOW, SPACE SAVER PILLAR# P-UEA-W8-T-W8-BT LAM# 920-064700-005"/>
    <s v="FTG, TUBE, ADPTR, ELBOW, SPACE SAVER PILLAR# P-UEA-W8-T-W8-BT LAM# 920-064700-005"/>
    <s v="FITT"/>
    <s v="EA"/>
    <s v="P"/>
    <b v="0"/>
    <s v="HARDWARE"/>
    <b v="0"/>
    <b v="0"/>
    <b v="0"/>
    <b v="1"/>
    <n v="3"/>
    <s v=" TUBE, ADPTR, ELBOW, SPACE SAVER PILLAR# P-UEA-W8-T-W8-BT LAM# 920-064700-005"/>
    <m/>
    <x v="32"/>
    <s v=""/>
    <x v="0"/>
  </r>
  <r>
    <s v="FTGTUBTM-06SMC"/>
    <s v="TUBING H"/>
    <s v="TUBING HOLDER 1/4� SMC# TM-06 LAM# 920-125945-001"/>
    <s v="TUBING HOLDER 1/4� SMC# TM-06 LAM# 920-125945-001"/>
    <s v="FITT"/>
    <s v="EA"/>
    <s v="P"/>
    <b v="0"/>
    <s v="HARDWARE"/>
    <b v="0"/>
    <b v="0"/>
    <b v="0"/>
    <b v="1"/>
    <n v="0"/>
    <s v="TUBING"/>
    <m/>
    <x v="3"/>
    <s v="HARDWARE_FTG"/>
    <x v="0"/>
  </r>
  <r>
    <s v="FTGUNI630.167841"/>
    <s v="FTG,PIPE"/>
    <s v="FTG,PIPE,UNION NUT,50 MM LAM# 921-A12910-001 RYAN HERCO# 630.167841"/>
    <s v="FTG,PIPE,UNION NUT,50 MM LAM# 921-A12910-001 RYAN HERCO# 630.167841"/>
    <s v="FITT"/>
    <s v="EA"/>
    <s v="P"/>
    <b v="0"/>
    <s v="HARDWARE"/>
    <b v="0"/>
    <b v="0"/>
    <b v="0"/>
    <b v="1"/>
    <n v="3"/>
    <s v="PIPE,UNION NUT,50 MM LAM# 921-A12910-001 RYAN HERCO# 630.167841"/>
    <m/>
    <x v="3"/>
    <s v=""/>
    <x v="0"/>
  </r>
  <r>
    <s v="FTGUNI728.648.529GF"/>
    <s v="GF# 728."/>
    <s v="FTG,PIPE,UN,BUSH,40MM DIA X 2 IN THD GF# 728.648.529 LAM# 921-A11992-001"/>
    <s v="FTG,PIPE,UN,BUSH,40MM DIA X 2 IN THD GF# 728.648.529 LAM# 921-A11992-001"/>
    <s v="FITT"/>
    <s v="EA"/>
    <s v="P"/>
    <b v="0"/>
    <s v="HARDWARE"/>
    <b v="0"/>
    <b v="0"/>
    <b v="0"/>
    <b v="1"/>
    <n v="3"/>
    <s v="PIPE,UN,BUSH,40MM DIA X 2 IN THD GF# 728.648.529 LAM# 921-A11992-001"/>
    <m/>
    <x v="3"/>
    <s v=""/>
    <x v="0"/>
  </r>
  <r>
    <s v="FTGUNI839-A13275-001-A04"/>
    <s v="UNION BU"/>
    <s v="UNION BUSH, 50 MM, GF# 728648530, MOD LAM# 839-A13275-001-A04"/>
    <s v="UNION BUSH, 50 MM, GF# 728648530, MOD LAM# 839-A13275-001-A04"/>
    <s v="FITT"/>
    <s v="EA"/>
    <s v="P"/>
    <b v="0"/>
    <s v="HARDWARE"/>
    <b v="0"/>
    <b v="0"/>
    <b v="0"/>
    <b v="1"/>
    <n v="10"/>
    <s v=" 50 MM, GF# 728648530, MOD LAM# 839-A13275-001-A04"/>
    <m/>
    <x v="3"/>
    <s v="HARDWARE_FTG"/>
    <x v="0"/>
  </r>
  <r>
    <s v="FTGUNIPPNAT728608507GF"/>
    <s v="FTG, PIP"/>
    <s v="FTG, PIPE, 25MM UNION END, GF, NPP GEORGE FISHER# 728.608.507 LAM# 920-295908-001"/>
    <s v="FTG, PIPE, 25MM UNION END, GF, NPP GEORGE FISHER# 728.608.507 LAM# 920-295908-001"/>
    <s v="FITT"/>
    <s v="EA"/>
    <s v="P"/>
    <b v="0"/>
    <s v="HARDWARE"/>
    <b v="0"/>
    <b v="0"/>
    <b v="0"/>
    <b v="1"/>
    <n v="3"/>
    <s v=" PIPE, 25MM UNION END, GF, NPP GEORGE FISHER# 728.608.507 LAM# 920-295908-001"/>
    <m/>
    <x v="3"/>
    <s v=""/>
    <x v="0"/>
  </r>
  <r>
    <s v="FTGUNIP-UA -W4-TW4SBTNIP"/>
    <s v="FTG, UNI"/>
    <s v="FTG, UNION, ADAPTER, 1/2� TUBE, PILLAR OEM# P-UA -W4-TW4SBT LAM# 920-102206-003"/>
    <s v="FTG, UNION, ADAPTER, 1/2� TUBE, PILLAR OEM# P-UA -W4-TW4SBT LAM# 920-102206-003"/>
    <s v="FITT"/>
    <s v="EA"/>
    <s v="P"/>
    <b v="0"/>
    <s v="HARDWARE"/>
    <b v="0"/>
    <b v="0"/>
    <b v="0"/>
    <b v="1"/>
    <n v="3"/>
    <s v=" UNION, ADAPTER, 1/2� TUBE, PILLAR OEM# P-UA -W4-TW4SBT LAM# 920-102206-003"/>
    <m/>
    <x v="32"/>
    <s v=""/>
    <x v="0"/>
  </r>
  <r>
    <s v="FTGUNIPUAWA422807EMI"/>
    <s v="Nippon P"/>
    <s v="NIPPON PILLAR OEM# P-UA-W4-22807 S-300 UNION ADAPTOR 20MM PIPE TO 1/2&quot; FITTING LAM# 920-084172-001"/>
    <s v="NIPPON PILLAR OEM# P-UA-W4-22807 S-300 UNION ADAPTOR 20MM PIPE TO 1/2&quot; FITTING LAM# 920-084172-001"/>
    <s v="FITT"/>
    <s v="EA"/>
    <s v="P"/>
    <b v="0"/>
    <s v="HARDWARE"/>
    <b v="0"/>
    <b v="0"/>
    <b v="0"/>
    <b v="1"/>
    <n v="0"/>
    <s v="NIPPON"/>
    <m/>
    <x v="3"/>
    <s v="HARDWARE_FTG"/>
    <x v="0"/>
  </r>
  <r>
    <s v="FTGUNIP-U-W6BLAM"/>
    <s v="FITTING"/>
    <s v="FITTING P-U-W6B LAM# 2302008-00"/>
    <s v="FITTING P-U-W6B LAM# 2302008-00"/>
    <s v="FITT"/>
    <s v="EA"/>
    <s v="P"/>
    <b v="0"/>
    <s v="HARDWARE"/>
    <b v="0"/>
    <b v="0"/>
    <b v="0"/>
    <b v="1"/>
    <n v="0"/>
    <s v="FITTING"/>
    <m/>
    <x v="3"/>
    <s v="HARDWARE_FTG"/>
    <x v="0"/>
  </r>
  <r>
    <s v="FTGVALPPNAT2I00CHE"/>
    <s v="FTG VALV"/>
    <s v="FTG VALVE NATURE PP CHEMTROL # 7848-020 LAM# 790-150262-001"/>
    <s v="FTG VALVE NATURE PP CHEMTROL # 7848-020 LAM# 790-150262-001"/>
    <s v="FITT"/>
    <s v="EA"/>
    <s v="P"/>
    <b v="0"/>
    <s v="HARDWARE"/>
    <b v="0"/>
    <b v="0"/>
    <b v="0"/>
    <b v="1"/>
    <n v="0"/>
    <s v="FTG"/>
    <m/>
    <x v="3"/>
    <s v=""/>
    <x v="0"/>
  </r>
  <r>
    <s v="FTGVALT260S-3CB-E015-2ADV"/>
    <s v="FITTING"/>
    <s v="FITTING VALVE OEM# T260S-3CB-E015-2  LAM# 766-143225-002"/>
    <s v="FITTING VALVE OEM# T260S-3CB-E015-2  LAM# 766-143225-002"/>
    <s v="FITT"/>
    <s v="EA"/>
    <s v="P"/>
    <b v="0"/>
    <s v="HARDWARE"/>
    <b v="0"/>
    <b v="0"/>
    <b v="0"/>
    <b v="1"/>
    <n v="0"/>
    <s v="FITTING"/>
    <m/>
    <x v="3"/>
    <s v="HARDWARE_FTG"/>
    <x v="0"/>
  </r>
  <r>
    <s v="FTSSPRLC063G06SSPR"/>
    <s v="SPRING,"/>
    <s v="SPRING, CPRSN, SST , DIA 12.191, OEM# LC063G06S, LAM # 754-089505-001"/>
    <s v="SPRING, CPRSN, SST , DIA 12.191, OEM# LC063G06S, LAM # 754-089505-001"/>
    <s v="FAS"/>
    <s v="EA"/>
    <s v="P"/>
    <b v="0"/>
    <s v="HARDWARE"/>
    <b v="0"/>
    <b v="0"/>
    <b v="0"/>
    <b v="1"/>
    <n v="6"/>
    <s v=" CPRSN, SST , DIA 12.191, OEM# LC063G06S, LAM # 754-089505-001"/>
    <m/>
    <x v="12"/>
    <s v="HARDWARE_FTS"/>
    <x v="0"/>
  </r>
  <r>
    <s v="FTSSPRSSTNAT3M70X5M50LAM"/>
    <s v="SPRING D"/>
    <s v="SPRING D3.7XD2.7XL5.5 50/2/1 LAM # 2340373-00"/>
    <s v="SPRING D3.7XD2.7XL5.5 50/2/1 LAM # 2340373-00"/>
    <s v="FAS"/>
    <s v="EA"/>
    <s v="P"/>
    <b v="0"/>
    <s v="HARDWARE"/>
    <b v="0"/>
    <b v="0"/>
    <b v="0"/>
    <b v="1"/>
    <n v="0"/>
    <s v="SPRING"/>
    <m/>
    <x v="12"/>
    <s v="HARDWARE_FTS"/>
    <x v="0"/>
  </r>
  <r>
    <s v="HD10-32UNFX.75SCRSLOTTED"/>
    <s v="screw sl"/>
    <s v="SCREW SLOTTED 10-32UNF X 3/4 LONG PEEK, CRAFTECH# D232-104-15 LAM#  720-001911-009"/>
    <s v="SCREW SLOTTED 10-32UNF X 3/4 LONG PEEK, CRAFTECH# D232-104-15 LAM#  720-001911-009"/>
    <s v="HARD"/>
    <s v="EA"/>
    <s v="P"/>
    <b v="0"/>
    <s v="HARDWARE"/>
    <b v="0"/>
    <b v="0"/>
    <b v="0"/>
    <b v="1"/>
    <n v="0"/>
    <s v="SCREW"/>
    <m/>
    <x v="3"/>
    <s v="HARDWARE_HD1"/>
    <x v="4"/>
  </r>
  <r>
    <s v="HD10IDX19ODX5MMBEARINGBALL"/>
    <s v="BEARING"/>
    <s v="BEARING BALL CER 10ID X 19OD X 5MM VXB BEARING PN# KIT 8226 LAM# 746-106487-001"/>
    <s v="BEARING BALL CER 10ID X 19OD X 5MM VXB BEARING PN# KIT 8226 LAM# 746-106487-001"/>
    <s v="HARD"/>
    <s v="EA"/>
    <s v="P"/>
    <b v="0"/>
    <s v="HARDWARE"/>
    <b v="0"/>
    <b v="0"/>
    <b v="0"/>
    <b v="1"/>
    <n v="0"/>
    <s v="BEARING"/>
    <m/>
    <x v="12"/>
    <s v="HARDWARE_HD1"/>
    <x v="0"/>
  </r>
  <r>
    <s v="HD2-010-6375ORING"/>
    <s v="O-RING 2"/>
    <s v="O-RING 2-010-6375 KALREZ LAM# 734-040196-010"/>
    <s v="O-RING 2-010-6375 KALREZ LAM# 734-040196-010"/>
    <s v="HARD"/>
    <s v="EA"/>
    <s v="P"/>
    <b v="0"/>
    <s v="HARDWARE"/>
    <b v="0"/>
    <b v="0"/>
    <b v="0"/>
    <b v="1"/>
    <n v="0"/>
    <s v="O-RING"/>
    <m/>
    <x v="40"/>
    <s v="HARDWARE_HD2"/>
    <x v="0"/>
  </r>
  <r>
    <s v="HD2-017-6375ORING"/>
    <s v="O-RING 2"/>
    <s v="O-RING 2-017-6375  KALREZ LAM# 734-040196-017"/>
    <s v="O-RING 2-017-6375  KALREZ LAM# 734-040196-017"/>
    <s v="HARD"/>
    <s v="EA"/>
    <s v="P"/>
    <b v="0"/>
    <s v="HARDWARE"/>
    <b v="0"/>
    <b v="0"/>
    <b v="0"/>
    <b v="1"/>
    <n v="0"/>
    <s v="O-RING"/>
    <m/>
    <x v="40"/>
    <s v="HARDWARE_HD2"/>
    <x v="0"/>
  </r>
  <r>
    <s v="HD6-32X.375SCRSLOTTED"/>
    <s v="6-32 X ."/>
    <s v="6-32 X .375 SLOTTED SCREW, PEEK CRAFTECH# PM100-2099-15 LAM# 720-443208-006"/>
    <s v="6-32 X .375 SLOTTED SCREW, PEEK CRAFTECH# PM100-2099-15 LAM# 720-443208-006"/>
    <s v="HARD"/>
    <s v="EA"/>
    <s v="P"/>
    <b v="0"/>
    <s v="HARDWARE"/>
    <b v="0"/>
    <b v="0"/>
    <b v="0"/>
    <b v="1"/>
    <n v="0"/>
    <s v="6-32"/>
    <m/>
    <x v="3"/>
    <s v="HARDWARE_HD6"/>
    <x v="4"/>
  </r>
  <r>
    <s v="HD6-32X.75SCREWCAP"/>
    <s v="SCREW 6-"/>
    <s v="SCREW 6-32 X .75 LONG SST, SOCKET HEAD CAP MCMASTER# 92196A151 LAM# 720-000930-012"/>
    <s v="SCREW 6-32 X .75 LONG SST, SOCKET HEAD CAP MCMASTER# 92196A151 LAM# 720-000930-012"/>
    <s v="HARD"/>
    <s v="EA"/>
    <s v="P"/>
    <b v="0"/>
    <s v="HARDWARE"/>
    <b v="0"/>
    <b v="0"/>
    <b v="0"/>
    <b v="1"/>
    <n v="0"/>
    <s v="SCREW"/>
    <m/>
    <x v="3"/>
    <s v="HARDWARE_HD6"/>
    <x v="0"/>
  </r>
  <r>
    <s v="HD8-32X5/16SCREWCAP"/>
    <s v="8-32 X 5"/>
    <s v="8-32 X 5/16 HEX SOCKET MACHINE SCREW, PEEK CRAFTECH#  D234-76-15 LAM# 720-047065-005"/>
    <s v="8-32 X 5/16 HEX SOCKET MACHINE SCREW, PEEK CRAFTECH#  D234-76-15 LAM# 720-047065-005"/>
    <s v="HARD"/>
    <s v="EA"/>
    <s v="P"/>
    <b v="0"/>
    <s v="HARDWARE"/>
    <b v="0"/>
    <b v="0"/>
    <b v="0"/>
    <b v="1"/>
    <n v="0"/>
    <s v="8-32"/>
    <m/>
    <x v="3"/>
    <s v="HARDWARE_HD8"/>
    <x v="4"/>
  </r>
  <r>
    <s v="HDIM21348-8MAGNET"/>
    <s v="MAGNET D"/>
    <s v="MAGNET DRIVE, INTEGRATED MAGNETICS PN#  IM21348-8 LAM PN 716-050902-001"/>
    <s v="MAGNET DRIVE, INTEGRATED MAGNETICS PN#  IM21348-8 LAM PN 716-050902-001"/>
    <s v="HARD"/>
    <s v="EA"/>
    <s v="P"/>
    <b v="0"/>
    <s v="HARDWARE"/>
    <b v="0"/>
    <b v="0"/>
    <b v="0"/>
    <b v="1"/>
    <n v="0"/>
    <s v="MAGNET"/>
    <m/>
    <x v="44"/>
    <s v="HARDWARE_HDI"/>
    <x v="0"/>
  </r>
  <r>
    <s v="HDP-UEA-W4-PB1/4-18203"/>
    <s v="NIPPON P"/>
    <s v="NIPPON PILLAR S-300 UNION ELBOW ADAPTOR 1/2&quot; PP 20MM PIPE_x001e_LAM# 920-083884-001 ,REV A"/>
    <s v="NIPPON PILLAR S-300 UNION ELBOW ADAPTOR 1/2&quot; PP 20MM PIPE_x001e_LAM# 920-083884-001 ,REV A"/>
    <s v="Raw"/>
    <s v="EA"/>
    <s v="P"/>
    <b v="0"/>
    <m/>
    <b v="0"/>
    <b v="0"/>
    <b v="0"/>
    <b v="1"/>
    <n v="0"/>
    <s v="NIPPON"/>
    <m/>
    <x v="3"/>
    <s v="_HDP"/>
    <x v="0"/>
  </r>
  <r>
    <s v="HDP-UEA-W6-PB1/2-18203"/>
    <s v="NIPPON P"/>
    <s v="NIPPON PILLAR S-300 UNION ELBOW ADAPTOR 1/2&quot; 00 20MM PIPE_x001e_LAM# 920-107707-001 -,REV A"/>
    <s v="NIPPON PILLAR S-300 UNION ELBOW ADAPTOR 1/2&quot; 00 20MM PIPE_x001e_LAM# 920-107707-001 -,REV A"/>
    <s v="Raw"/>
    <s v="EA"/>
    <s v="P"/>
    <b v="0"/>
    <m/>
    <b v="0"/>
    <b v="0"/>
    <b v="0"/>
    <b v="1"/>
    <n v="0"/>
    <s v="NIPPON"/>
    <m/>
    <x v="3"/>
    <s v="_HDP"/>
    <x v="0"/>
  </r>
  <r>
    <s v="LDPETI125CLR12I0"/>
    <s v="TUBE,POL"/>
    <s v="TUBE,POLYETHYLENE,1/8&quot;OD,CLR, FREELIN WADE"/>
    <s v="TUBE,POLYETHYLENE,1/8&quot;OD,CLR, FREELIN WADE"/>
    <s v="OEM# 1B-109-10 LAM# 10-115708-00 MOQ 1000 FT"/>
    <s v="Raw"/>
    <s v="EA"/>
    <s v="P"/>
    <b v="0"/>
    <s v="RM"/>
    <b v="0"/>
    <b v="0"/>
    <b v="0"/>
    <n v="4"/>
    <s v="POLYETHYLENE,1/8&quot;OD,CLR, FREELIN WADE"/>
    <m/>
    <x v="32"/>
    <s v="FALSE_LDP"/>
    <x v="0"/>
  </r>
  <r>
    <s v="LDPETI250CLR12I0"/>
    <s v="TUBE,POL"/>
    <s v="TUBE,POLYETHYLENE,1/4&quot;OD,CLR, FREELIN WADE"/>
    <s v="TUBE,POLYETHYLENE,1/4&quot;OD,CLR, FREELIN WADE"/>
    <s v="OEM# 1A-048-10 LAM# 10-115688-00 MOQ 1000 FT"/>
    <s v="Raw"/>
    <s v="EA"/>
    <s v="P"/>
    <b v="0"/>
    <s v="RM"/>
    <b v="0"/>
    <b v="0"/>
    <b v="0"/>
    <n v="4"/>
    <s v="POLYETHYLENE,1/4&quot;OD,CLR, FREELIN WADE"/>
    <m/>
    <x v="32"/>
    <s v="FALSE_LDP"/>
    <x v="0"/>
  </r>
  <r>
    <s v="MYFSTINSN60NAT1032XI3125KEE"/>
    <s v="INSERT S"/>
    <s v="INSERT KEENSERT 10-32 X .3125 5/16-18 NIT60 OEM# 76521-NIT LAM# 726-339512-001-A"/>
    <s v="INSERT KEENSERT 10-32 X .3125 5/16-18 NIT60 OEM# 76521-NIT LAM# 726-339512-001-A"/>
    <s v="CHMY"/>
    <s v="EA"/>
    <s v="P"/>
    <b v="0"/>
    <s v="HARDWARE"/>
    <b v="0"/>
    <b v="0"/>
    <b v="0"/>
    <b v="1"/>
    <n v="0"/>
    <s v="INSERT"/>
    <m/>
    <x v="28"/>
    <s v="HARDWARE_MYF"/>
    <x v="0"/>
  </r>
  <r>
    <s v="MYPFSTINSN60NAT1032XI3125KEE"/>
    <s v="INSERT K"/>
    <s v="INSERT KEENSERT 10-32 X .3125 5/16-18 NIT60 AMAT# 3410-00468 , LAM# 726-339512-001-A TOC# 76521-NIT"/>
    <s v="INSERT KEENSERT 10-32 X .3125 5/16-18 NIT60 AMAT# 3410-00468 , LAM# 726-339512-001-A TOC# 76521-NIT"/>
    <s v="CHMY"/>
    <s v="EA"/>
    <s v="P"/>
    <b v="0"/>
    <s v="HARDWARE"/>
    <b v="0"/>
    <b v="0"/>
    <b v="0"/>
    <b v="1"/>
    <n v="0"/>
    <s v="INSERT"/>
    <m/>
    <x v="48"/>
    <s v="HARDWARE_MYP"/>
    <x v="0"/>
  </r>
  <r>
    <s v="OTH72-358632-00MCM"/>
    <s v="MCMC# 25"/>
    <s v="Starrett Electronic Variance Indicator Model Number F2730Iq, Plunger-Style, AGD Group 3 LAM# 72-358632-00 MCMC# 2511A75"/>
    <s v="Starrett Electronic Variance Indicator Model Number F2730Iq, Plunger-Style, AGD Group 3 LAM# 72-358632-00 MCMC# 2511A75"/>
    <s v="INDI"/>
    <s v="EA"/>
    <s v="P"/>
    <b v="0"/>
    <s v="HARDWARE"/>
    <b v="0"/>
    <b v="0"/>
    <b v="0"/>
    <b v="1"/>
    <n v="0"/>
    <s v="Starrett"/>
    <m/>
    <x v="7"/>
    <s v="HARDWARE_OTH"/>
    <x v="0"/>
  </r>
  <r>
    <s v="OTH9894K51MCM"/>
    <s v="Siphon D"/>
    <s v="Siphon Drum Pump for Small Containers, 2 gpm, for 1 to 5 Gallon Containe LAM# 778-257833-001 OEM# 9894K51"/>
    <s v="Siphon Drum Pump for Small Containers, 2 gpm, for 1 to 5 Gallon Containe LAM# 778-257833-001 OEM# 9894K51"/>
    <s v="INDI"/>
    <s v="EA"/>
    <s v="P"/>
    <b v="0"/>
    <s v="HARDWARE"/>
    <b v="0"/>
    <b v="0"/>
    <b v="0"/>
    <b v="1"/>
    <n v="0"/>
    <s v="Siphon"/>
    <m/>
    <x v="3"/>
    <s v="HARDWARE_OTH"/>
    <x v="0"/>
  </r>
  <r>
    <s v="OTHCHE10195K41MCM"/>
    <s v="MCMC# 10"/>
    <s v="MCMC# 10195K41 LAM# 70-132406-00"/>
    <s v="MCMC# 10195K41 LAM# 70-132406-00"/>
    <s v="INDI"/>
    <s v="EA"/>
    <s v="P"/>
    <b v="0"/>
    <s v="HARDWARE"/>
    <b v="0"/>
    <b v="0"/>
    <b v="0"/>
    <b v="1"/>
    <n v="0"/>
    <s v="MCMC#"/>
    <m/>
    <x v="3"/>
    <s v="HARDWARE_OTH"/>
    <x v="0"/>
  </r>
  <r>
    <s v="OTHCHE24221LOC"/>
    <s v="ADH,THDL"/>
    <s v="ADH,THDLKR,242, LOCTITE OEM# 24221 LAM# 965-094655-242"/>
    <s v="ADH,THDLKR,242, LOCTITE OEM# 24221 LAM# 965-094655-242"/>
    <s v="INDI"/>
    <s v="EA"/>
    <s v="P"/>
    <b v="0"/>
    <s v="HARDWARE"/>
    <b v="0"/>
    <b v="0"/>
    <b v="0"/>
    <b v="1"/>
    <n v="3"/>
    <s v="THDLKR,242, LOCTITE OEM# 24221 LAM# 965-094655-242"/>
    <m/>
    <x v="3"/>
    <s v="HARDWARE_OTH"/>
    <x v="3"/>
  </r>
  <r>
    <s v="OTHCHE69-301433-00"/>
    <s v="SEALANT,"/>
    <s v="SEALANT,RETAINING COMPOUND,609_x001e__x001e_LOCTITE 609 LAM# 69-301433-00"/>
    <s v="SEALANT,RETAINING COMPOUND,609_x001e__x001e_LOCTITE 609 LAM# 69-301433-00"/>
    <s v="INDI"/>
    <s v="EA"/>
    <s v="P"/>
    <b v="0"/>
    <s v="HARDWARE"/>
    <b v="0"/>
    <b v="0"/>
    <b v="0"/>
    <b v="1"/>
    <n v="7"/>
    <s v="RETAINING COMPOUND,609_x001e__x001e_LOCTITE 609 LAM# 69-301433-00"/>
    <m/>
    <x v="3"/>
    <s v="HARDWARE_OTH"/>
    <x v="0"/>
  </r>
  <r>
    <s v="OTHFOA21705T32MCM"/>
    <s v="Polyuret"/>
    <s v="Polyurethane Foam Guard with Adhesive Back for Corner, High-Visibility, 3/4&quot; Wide, 39&quot; Long, Black/Yellow MCMC# 21705T32 LAM# 718-A04894-001,Rev A &amp; 790-A04891-001"/>
    <s v="Polyurethane Foam Guard with Adhesive Back for Corner, High-Visibility, 3/4&quot; Wide, 39&quot; Long, Black/Yellow MCMC# 21705T32 LAM# 718-A04894-001,Rev A &amp; 790-A04891-001"/>
    <s v="INDI"/>
    <s v="EA"/>
    <s v="P"/>
    <b v="0"/>
    <s v="HARDWARE"/>
    <b v="0"/>
    <b v="0"/>
    <b v="0"/>
    <b v="1"/>
    <n v="0"/>
    <s v="Polyurethane"/>
    <m/>
    <x v="3"/>
    <s v="HARDWARE_OTH"/>
    <x v="0"/>
  </r>
  <r>
    <s v="OTHINDNYLBLK4I00X5I00MCM"/>
    <s v="GENERAL"/>
    <s v="GENERAL PURPOSE NYLON HOOK AND LOOP 4&quot; WIDTH X 5'LENGTH ADHESIVE BACK BLACK MCMC# 9273K96 LAM# 718-134216-001"/>
    <s v="GENERAL PURPOSE NYLON HOOK AND LOOP 4&quot; WIDTH X 5'LENGTH ADHESIVE BACK BLACK MCMC# 9273K96 LAM# 718-134216-001"/>
    <s v="INDI"/>
    <s v="FT"/>
    <s v="P"/>
    <b v="0"/>
    <s v="HARDWARE"/>
    <b v="0"/>
    <b v="0"/>
    <b v="0"/>
    <b v="1"/>
    <n v="0"/>
    <s v="GENERAL"/>
    <m/>
    <x v="3"/>
    <s v="HARDWARE_OTH"/>
    <x v="0"/>
  </r>
  <r>
    <s v="OTHLALANYARDPIN-GEXPRO"/>
    <s v="LANYARD,"/>
    <s v="LANYARD,RELEASE PIN-GEXPRO LAM# 765-061874-001"/>
    <s v="LANYARD,RELEASE PIN-GEXPRO LAM# 765-061874-001"/>
    <s v="INDI"/>
    <s v="EA"/>
    <s v="P"/>
    <b v="0"/>
    <s v="HARDWARE"/>
    <b v="0"/>
    <b v="0"/>
    <b v="0"/>
    <b v="1"/>
    <n v="7"/>
    <s v="RELEASE PIN-GEXPRO LAM# 765-061874-001"/>
    <m/>
    <x v="8"/>
    <s v="HARDWARE_OTH"/>
    <x v="0"/>
  </r>
  <r>
    <s v="OTHMARWES-1112"/>
    <s v="LABEL,BL"/>
    <s v="LABEL,BLANK 1 X 1/2 LAM# 79-00021-00 OEM#  WES-1112"/>
    <s v="LABEL,BLANK 1 X 1/2 LAM# 79-00021-00 OEM#  WES-1112"/>
    <s v="INDI"/>
    <s v="EA"/>
    <s v="P"/>
    <b v="0"/>
    <s v="HARDWARE"/>
    <b v="0"/>
    <b v="0"/>
    <b v="0"/>
    <b v="1"/>
    <n v="5"/>
    <s v="BLANK 1 X 1/2 LAM# 79-00021-00 OEM#  WES-1112"/>
    <m/>
    <x v="45"/>
    <s v="HARDWARE_OTH"/>
    <x v="0"/>
  </r>
  <r>
    <s v="OTHTOO543-783BMTY"/>
    <s v=".0005 X."/>
    <s v="ABSOLUTE DIGIMATIC INDICATOR, ID-S-TYPE, FLAT BACK, 4-48 UNF, 3/8&quot; STEM DIAMETER, 0-0.5&quot; RANGE, 0.0005&quot; RESOLUTION, +/-0.0008&quot; ACCURACY, OEM # 543-783B, MITUTOYO LAM# 771-208389-001"/>
    <s v="ABSOLUTE DIGIMATIC INDICATOR, ID-S-TYPE, FLAT BACK, 4-48 UNF, 3/8&quot; STEM DIAMETER, 0-0.5&quot; RANGE, 0.0005&quot; RESOLUTION, +/-0.0008&quot; ACCURACY, OEM # 543-783B, MITUTOYO LAM# 771-208389-001"/>
    <s v="TOOL"/>
    <s v="EA"/>
    <s v="P"/>
    <b v="0"/>
    <s v="HARDWARE"/>
    <b v="0"/>
    <b v="0"/>
    <b v="0"/>
    <b v="1"/>
    <n v="0"/>
    <s v="ABSOLUTE"/>
    <m/>
    <x v="3"/>
    <s v="HARDWARE_OTH"/>
    <x v="13"/>
  </r>
  <r>
    <s v="PKG459800485013"/>
    <s v="25.5 x 2"/>
    <s v="25.5 x 21.75 x 5.25, RSC, Kraft 275#, Plain + 1.5# Black Lam w/ 1440 Convoluted for part# 459800485013, Rev B"/>
    <s v="25.5 x 21.75 x 5.25, RSC, Kraft 275#, Plain + 1.5# Black Lam w/ 1440 Convoluted for part# 459800485013, Rev B"/>
    <s v="PACK"/>
    <s v="EA"/>
    <s v="P"/>
    <b v="0"/>
    <s v="HARDWARE"/>
    <b v="0"/>
    <b v="0"/>
    <b v="0"/>
    <b v="1"/>
    <n v="0"/>
    <s v="25.5"/>
    <m/>
    <x v="3"/>
    <s v="HARDWARE_PKG"/>
    <x v="0"/>
  </r>
  <r>
    <s v="PKG505-A22323-001"/>
    <s v="PKG, THE"/>
    <s v="PKG, THERMOFORM 8.00 X 6.00 X 1.50 Placon# TX 4631 LAM# 505-A22323-001"/>
    <s v="PKG, THERMOFORM 8.00 X 6.00 X 1.50 Placon# TX 4631 LAM# 505-A22323-001"/>
    <s v="PACK"/>
    <s v="EA"/>
    <s v="P"/>
    <b v="0"/>
    <s v="HARDWARE"/>
    <b v="0"/>
    <b v="0"/>
    <b v="0"/>
    <b v="1"/>
    <n v="3"/>
    <s v=" THERMOFORM 8.00 X 6.00 X 1.50 Placon# TX 4631 LAM# 505-A22323-001"/>
    <m/>
    <x v="45"/>
    <s v=""/>
    <x v="0"/>
  </r>
  <r>
    <s v="PKGBOX0045-00686"/>
    <n v="37.4375"/>
    <s v="SMALL 37 7/16 x 16 ¾ x 11 3/8, RSC, Kraft 200#, Plain WITH 1.5# Black Lam"/>
    <s v="SMALL 37 7/16 x 16 ¾ x 11 3/8, RSC, Kraft 200#, Plain WITH 1.5# Black Lam"/>
    <s v="PACK"/>
    <s v="EA"/>
    <s v="P"/>
    <b v="0"/>
    <s v="HARDWARE"/>
    <b v="0"/>
    <b v="0"/>
    <b v="0"/>
    <b v="1"/>
    <n v="0"/>
    <s v="SMALL"/>
    <m/>
    <x v="3"/>
    <s v="HARDWARE_PKG"/>
    <x v="0"/>
  </r>
  <r>
    <s v="PKGBOX0045-00689"/>
    <s v="LARGE 37"/>
    <s v="LARGE 70.5 x 17.75 x 13.375, RSC, Kraft 200#, Plain WITH 1.5# Black Lam Foam ends"/>
    <s v="LARGE 70.5 x 17.75 x 13.375, RSC, Kraft 200#, Plain WITH 1.5# Black Lam Foam ends"/>
    <s v="PACK"/>
    <s v="EA"/>
    <s v="P"/>
    <b v="0"/>
    <s v="RM"/>
    <b v="0"/>
    <b v="0"/>
    <b v="0"/>
    <b v="1"/>
    <n v="0"/>
    <s v="LARGE"/>
    <m/>
    <x v="3"/>
    <s v="RM_PKG"/>
    <x v="0"/>
  </r>
  <r>
    <s v="PKGBOXVAPORTANK"/>
    <s v="BOX FOR"/>
    <s v="CORRUGATED BOX FOR LAM# 853-185006-001"/>
    <s v="CORRUGATED BOX FOR LAM# 853-185006-001"/>
    <s v="PACK"/>
    <s v="EA"/>
    <s v="P"/>
    <b v="0"/>
    <s v="HARDWARE"/>
    <b v="0"/>
    <b v="0"/>
    <b v="0"/>
    <b v="1"/>
    <n v="0"/>
    <s v="CORRUGATED"/>
    <m/>
    <x v="3"/>
    <s v="HARDWARE_PKG"/>
    <x v="0"/>
  </r>
  <r>
    <s v="PKGCRA0042-37405/37406"/>
    <s v="83-5/8 x"/>
    <s v="83-5/8 x 48-5/8 x 6 HSC 275# DW, Kraft, PLain with Lid plus Foam Liner 1.5 Black Recycled Lam_x001e__x001e_ FOR 0042-37405 AND 0042-37406"/>
    <s v="83-5/8 x 48-5/8 x 6 HSC 275# DW, Kraft, PLain with Lid plus Foam Liner 1.5 Black Recycled Lam_x001e__x001e_ FOR 0042-37405 AND 0042-37406"/>
    <s v="PACK"/>
    <s v="EA"/>
    <s v="P"/>
    <b v="0"/>
    <s v="HARDWARE"/>
    <b v="0"/>
    <b v="0"/>
    <b v="0"/>
    <b v="1"/>
    <n v="0"/>
    <s v="83-5/8"/>
    <m/>
    <x v="4"/>
    <s v="HARDWARE_PKG"/>
    <x v="0"/>
  </r>
  <r>
    <s v="PKGCRA853-296182XXX"/>
    <s v="[7:28 AM"/>
    <s v="CRATE, MISC I.D. 52.5X29X12FOR LAM# 853-296182-102, 853-296182-202, 853-296182-302, 853-296182-402"/>
    <s v="CRATE, MISC I.D. 52.5X29X12FOR LAM# 853-296182-102, 853-296182-202, 853-296182-302, 853-296182-402"/>
    <s v="PACK"/>
    <s v="EA"/>
    <s v="P"/>
    <b v="0"/>
    <s v="HARDWARE"/>
    <b v="0"/>
    <b v="0"/>
    <b v="0"/>
    <b v="1"/>
    <n v="5"/>
    <s v=" MISC I.D. 52.5X29X12FOR LAM# 853-296182-102, 853-296182-202, 853-296182-302, 853-296182-402"/>
    <m/>
    <x v="3"/>
    <s v="HARDWARE_PKG"/>
    <x v="0"/>
  </r>
  <r>
    <s v="PKGCRA853-A00123-001"/>
    <s v="30’’leng"/>
    <s v="30’’length x30’’wide x 10’’height for LAM# 853-A00123-001"/>
    <s v="30’’length x30’’wide x 10’’height for LAM# 853-A00123-001"/>
    <s v="PACK"/>
    <s v="EA"/>
    <s v="P"/>
    <b v="0"/>
    <s v="HARDWARE"/>
    <b v="0"/>
    <b v="0"/>
    <b v="0"/>
    <b v="1"/>
    <n v="0"/>
    <s v="30’’length"/>
    <m/>
    <x v="3"/>
    <s v="HARDWARE_PKG"/>
    <x v="0"/>
  </r>
  <r>
    <s v="PKGCRA853-A00123-002"/>
    <s v="30’’leng"/>
    <s v="30’’length x30’’wide x 10’’height for LAM# 853-A00123-002"/>
    <s v="30’’length x30’’wide x 10’’height for LAM# 853-A00123-002"/>
    <s v="PACK"/>
    <s v="EA"/>
    <s v="P"/>
    <b v="0"/>
    <s v="HARDWARE"/>
    <b v="0"/>
    <b v="0"/>
    <b v="0"/>
    <b v="1"/>
    <n v="0"/>
    <s v="30’’length"/>
    <m/>
    <x v="3"/>
    <s v="HARDWARE_PKG"/>
    <x v="0"/>
  </r>
  <r>
    <s v="PKGCRA853-A01786-001"/>
    <s v="37’’Leng"/>
    <s v="37’’Length x 26’’widex 8’’ height for LAM# 853-A01786-001"/>
    <s v="37’’Length x 26’’widex 8’’ height for LAM# 853-A01786-001"/>
    <s v="PACK"/>
    <s v="EA"/>
    <s v="P"/>
    <b v="0"/>
    <s v="HARDWARE"/>
    <b v="0"/>
    <b v="0"/>
    <b v="0"/>
    <b v="1"/>
    <n v="0"/>
    <s v="37’’Length"/>
    <m/>
    <x v="3"/>
    <s v="HARDWARE_PKG"/>
    <x v="0"/>
  </r>
  <r>
    <s v="PKGCRARR001RR002"/>
    <s v="16x16x2-"/>
    <s v="16x16x2-1/8 3m BLUE PLASTIC RELF WITH 16x16x2 white lam 1.7 foam set_x001e__x001e_1- 1/2 gl to 1 inch d/c_x001e__x001e_1- 1/2 plain pad"/>
    <s v="16x16x2-1/8 3m BLUE PLASTIC RELF WITH 16x16x2 white lam 1.7 foam set_x001e__x001e_1- 1/2 gl to 1 inch d/c_x001e__x001e_1- 1/2 plain pad"/>
    <s v="PACK"/>
    <s v="EA"/>
    <s v="P"/>
    <b v="0"/>
    <s v="HARDWARE"/>
    <b v="0"/>
    <b v="0"/>
    <b v="0"/>
    <b v="1"/>
    <n v="0"/>
    <s v="16x16x2-1/8"/>
    <m/>
    <x v="3"/>
    <s v="HARDWARE_PKG"/>
    <x v="0"/>
  </r>
  <r>
    <s v="PKGCUS0042-05679"/>
    <s v="PACKAGIN"/>
    <s v="PACKAGING INCLUDE 17x4x3, RSC, KRAFT, PLAIN,200# AND 1.5# BLACK LAM TOP &amp;_x001e_BOTTOM SET"/>
    <s v="PACKAGING INCLUDE 17x4x3, RSC, KRAFT, PLAIN,200# AND 1.5# BLACK LAM TOP &amp;_x001e_BOTTOM SET"/>
    <s v="PACK"/>
    <s v="EA"/>
    <s v="P"/>
    <b v="0"/>
    <s v="HARDWARE"/>
    <b v="0"/>
    <b v="0"/>
    <b v="0"/>
    <b v="1"/>
    <n v="0"/>
    <s v="PACKAGING"/>
    <m/>
    <x v="3"/>
    <s v="HARDWARE_PKG"/>
    <x v="0"/>
  </r>
  <r>
    <s v="PKGFOAVAPORTANK"/>
    <s v="PE-FOAM"/>
    <s v="PE-FOAM FOR LAM# 853-185006-001"/>
    <s v="PE-FOAM FOR LAM# 853-185006-001"/>
    <s v="PACK"/>
    <s v="EA"/>
    <s v="P"/>
    <b v="0"/>
    <s v="HARDWARE"/>
    <b v="0"/>
    <b v="0"/>
    <b v="0"/>
    <b v="1"/>
    <n v="0"/>
    <s v="PE-FOAM"/>
    <m/>
    <x v="3"/>
    <s v="HARDWARE_PKG"/>
    <x v="0"/>
  </r>
  <r>
    <s v="PKGLAB2203590-00LAM"/>
    <s v="LABEL LA"/>
    <s v="LABEL LAM#  2203590-00 1.35X4"/>
    <s v="LABEL LAM#  2203590-00 1.35X4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26-014673-001LAM"/>
    <s v="LABEL EQ"/>
    <s v="LABEL EQUIPMENT IDENTIFICATION LAM# 726-014673-001"/>
    <s v="LABEL EQUIPMENT IDENTIFICATION LAM# 726-014673-001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785-344755-003"/>
    <s v="LAM# 785"/>
    <s v="LBL,LFC CELL 3,CCR+ LAM# 785-344755-003"/>
    <s v="LBL,LFC CELL 3,CCR+ LAM# 785-344755-003"/>
    <s v="PACK"/>
    <s v="EA"/>
    <s v="P"/>
    <b v="0"/>
    <s v="HARDWARE"/>
    <b v="0"/>
    <b v="0"/>
    <b v="0"/>
    <b v="1"/>
    <n v="3"/>
    <s v="LFC CELL 3,CCR+ LAM# 785-344755-003"/>
    <m/>
    <x v="45"/>
    <s v="HARDWARE_PKG"/>
    <x v="0"/>
  </r>
  <r>
    <s v="PKGLAB785-016037-001"/>
    <s v="LBL,OUTS"/>
    <s v="LBL,OUTSOURCE ASSY LAM# 785-016037-001"/>
    <s v="LBL,OUTSOURCE ASSY LAM# 785-016037-001"/>
    <s v="PACK"/>
    <s v="EA"/>
    <s v="P"/>
    <b v="0"/>
    <s v="HARDWARE"/>
    <b v="0"/>
    <b v="0"/>
    <b v="0"/>
    <b v="1"/>
    <n v="3"/>
    <s v="OUTSOURCE ASSY LAM# 785-016037-001"/>
    <m/>
    <x v="36"/>
    <s v="HARDWARE_PKG"/>
    <x v="0"/>
  </r>
  <r>
    <s v="PKGLAB785-017996-003"/>
    <s v="LABEL CA"/>
    <s v="LABEL CAUTION ROBOT ENTRAPMENT LAM # 785-017996-003"/>
    <s v="LABEL CAUTION ROBOT ENTRAPMENT LAM # 785-017996-003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85-083743-001LAM"/>
    <s v="LABEL, O"/>
    <s v="LABEL, ORIENT WINDOW  LAM# 785-083743-001"/>
    <s v="LABEL, ORIENT WINDOW  LAM# 785-083743-001"/>
    <s v="PACK"/>
    <s v="EA"/>
    <s v="P"/>
    <b v="0"/>
    <s v="HARDWARE"/>
    <b v="0"/>
    <b v="0"/>
    <b v="0"/>
    <b v="1"/>
    <n v="5"/>
    <s v=" ORIENT WINDOW  LAM# 785-083743-001"/>
    <m/>
    <x v="45"/>
    <s v="HARDWARE_PKG"/>
    <x v="0"/>
  </r>
  <r>
    <s v="PKGLAB785-090749-001LAM"/>
    <s v="LABEL LA"/>
    <s v="LABEL LAM SERIAL NUMBER  LAM# 785-090749-001"/>
    <s v="LABEL LAM SERIAL NUMBER  LAM# 785-090749-001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85-102405-001LAM"/>
    <s v="LABEL LA"/>
    <s v="LABEL LAM# 785-102405-001"/>
    <s v="LABEL LAM# 785-102405-001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85-102406-001LAM"/>
    <s v="LAM LABE"/>
    <s v="LAM LABEL 785-102406-001"/>
    <s v="LAM LABEL 785-102406-001"/>
    <s v="PACK"/>
    <s v="EA"/>
    <s v="P"/>
    <b v="0"/>
    <s v="HARDWARE"/>
    <b v="0"/>
    <b v="0"/>
    <b v="0"/>
    <b v="1"/>
    <n v="0"/>
    <s v="LAM"/>
    <m/>
    <x v="45"/>
    <s v="HARDWARE_PKG"/>
    <x v="0"/>
  </r>
  <r>
    <s v="PKGLAB785-109521-026"/>
    <s v="LBL,CAUT"/>
    <s v="LBL,CAUTION,MAX LOAD,26 LBS LAM# 785-109521-026"/>
    <s v="LBL,CAUTION,MAX LOAD,26 LBS LAM# 785-109521-026"/>
    <s v="PACK"/>
    <s v="EA"/>
    <s v="P"/>
    <b v="0"/>
    <s v="HARDWARE"/>
    <b v="0"/>
    <b v="0"/>
    <b v="0"/>
    <b v="1"/>
    <n v="3"/>
    <s v="CAUTION,MAX LOAD,26 LBS LAM# 785-109521-026"/>
    <m/>
    <x v="45"/>
    <s v="HARDWARE_PKG"/>
    <x v="0"/>
  </r>
  <r>
    <s v="PKGLAB785-109521-030"/>
    <s v="LBL,CAUT"/>
    <s v="LBL,CAUTION,MAX LOAD,30 LBS LAM# 785-109521-030"/>
    <s v="LBL,CAUTION,MAX LOAD,30 LBS LAM# 785-109521-030"/>
    <s v="PACK"/>
    <s v="EA"/>
    <s v="P"/>
    <b v="0"/>
    <s v="HARDWARE"/>
    <b v="0"/>
    <b v="0"/>
    <b v="0"/>
    <b v="1"/>
    <n v="3"/>
    <s v="CAUTION,MAX LOAD,30 LBS LAM# 785-109521-030"/>
    <m/>
    <x v="45"/>
    <s v="HARDWARE_PKG"/>
    <x v="0"/>
  </r>
  <r>
    <s v="PKGLAB785-170140-001"/>
    <s v="LBL,THER"/>
    <s v="LBL,THERMA XFR LAM# 785-170140-001"/>
    <s v="LBL,THERMA XFR LAM# 785-170140-001"/>
    <s v="PACK"/>
    <s v="EA"/>
    <s v="P"/>
    <b v="0"/>
    <s v="HARDWARE"/>
    <b v="0"/>
    <b v="0"/>
    <b v="0"/>
    <b v="1"/>
    <n v="3"/>
    <s v="THERMA XFR LAM# 785-170140-001"/>
    <m/>
    <x v="45"/>
    <s v="HARDWARE_PKG"/>
    <x v="0"/>
  </r>
  <r>
    <s v="PKGLAB785-258352-003"/>
    <s v="LBL, WRN"/>
    <s v="LBL, WRN, ELEC SHOCK  HARAD LAM# 785-258352-003"/>
    <s v="LBL, WRN, ELEC SHOCK  HARAD LAM# 785-258352-003"/>
    <s v="PACK"/>
    <s v="EA"/>
    <s v="P"/>
    <b v="0"/>
    <s v="HARDWARE"/>
    <b v="0"/>
    <b v="0"/>
    <b v="0"/>
    <b v="1"/>
    <n v="3"/>
    <s v=" WRN, ELEC SHOCK  HARAD LAM# 785-258352-003"/>
    <m/>
    <x v="45"/>
    <s v="HARDWARE_PKG"/>
    <x v="0"/>
  </r>
  <r>
    <s v="PKGLAB785-344755-001"/>
    <s v="LBL,LFC"/>
    <s v="LBL,LFC CELL 1,CCR+ LAM# 785-344755-001"/>
    <s v="LBL,LFC CELL 1,CCR+ LAM# 785-344755-001"/>
    <s v="PACK"/>
    <s v="EA"/>
    <s v="P"/>
    <b v="0"/>
    <s v="HARDWARE"/>
    <b v="0"/>
    <b v="0"/>
    <b v="0"/>
    <b v="1"/>
    <n v="3"/>
    <s v="LFC CELL 1,CCR+ LAM# 785-344755-001"/>
    <m/>
    <x v="45"/>
    <s v="HARDWARE_PKG"/>
    <x v="0"/>
  </r>
  <r>
    <s v="PKGLAB785-344755-002"/>
    <s v="LBL,LFC"/>
    <s v="LBL,LFC CELL 2,CCR+ LAM# 785-344755-002"/>
    <s v="LBL,LFC CELL 2,CCR+ LAM# 785-344755-002"/>
    <s v="PACK"/>
    <s v="EA"/>
    <s v="P"/>
    <b v="0"/>
    <s v="HARDWARE"/>
    <b v="0"/>
    <b v="0"/>
    <b v="0"/>
    <b v="1"/>
    <n v="3"/>
    <s v="LFC CELL 2,CCR+ LAM# 785-344755-002"/>
    <m/>
    <x v="45"/>
    <s v="HARDWARE_PKG"/>
    <x v="0"/>
  </r>
  <r>
    <s v="PKGLAB785-347066-001"/>
    <s v="LBL,TURC"/>
    <s v="LBL,TURCK BLOCK,J1-J4,CCR+ LAM# 785-347066-001"/>
    <s v="LBL,TURCK BLOCK,J1-J4,CCR+ LAM# 785-347066-001"/>
    <s v="PACK"/>
    <s v="EA"/>
    <s v="P"/>
    <b v="0"/>
    <s v="HARDWARE"/>
    <b v="0"/>
    <b v="0"/>
    <b v="0"/>
    <b v="1"/>
    <n v="3"/>
    <s v="TURCK BLOCK,J1-J4,CCR+ LAM# 785-347066-001"/>
    <m/>
    <x v="45"/>
    <s v="HARDWARE_PKG"/>
    <x v="0"/>
  </r>
  <r>
    <s v="PKGLAB785-A13079-001"/>
    <s v="LBL,LSR,"/>
    <s v="LBL,LSR,MAINTENANCE,CABLE,SNAPS LAM# 785-A13079-001"/>
    <s v="LBL,LSR,MAINTENANCE,CABLE,SNAPS LAM# 785-A13079-001"/>
    <s v="PACK"/>
    <s v="EA"/>
    <s v="P"/>
    <b v="0"/>
    <s v="HARDWARE"/>
    <b v="0"/>
    <b v="0"/>
    <b v="0"/>
    <b v="1"/>
    <n v="3"/>
    <s v="LSR,MAINTENANCE,CABLE,SNAPS LAM# 785-A13079-001"/>
    <m/>
    <x v="45"/>
    <s v="HARDWARE_PKG"/>
    <x v="0"/>
  </r>
  <r>
    <s v="PKGLAB785-A52913-001"/>
    <s v="LBL,WT,C"/>
    <s v="LBL,WT,CTN,35X80 MM,WDO LIFT LAM# 785-A52913-001"/>
    <s v="LBL,WT,CTN,35X80 MM,WDO LIFT LAM# 785-A52913-001"/>
    <s v="PACK"/>
    <s v="EA"/>
    <s v="P"/>
    <b v="0"/>
    <s v="HARDWARE"/>
    <b v="0"/>
    <b v="0"/>
    <b v="0"/>
    <b v="1"/>
    <n v="3"/>
    <s v="WT,CTN,35X80 MM,WDO LIFT LAM# 785-A52913-001"/>
    <m/>
    <x v="45"/>
    <s v="HARDWARE_PKG"/>
    <x v="0"/>
  </r>
  <r>
    <s v="PKGLAB786-088465-001LAM"/>
    <s v="LABEL CA"/>
    <s v="LABEL CAUTION MAX LOAD  LAM# 786-088465-001"/>
    <s v="LABEL CAUTION MAX LOAD  LAM# 786-088465-001"/>
    <s v="PACK"/>
    <s v="EA"/>
    <s v="P"/>
    <b v="0"/>
    <s v="HARDWARE"/>
    <b v="0"/>
    <b v="0"/>
    <b v="0"/>
    <b v="1"/>
    <n v="0"/>
    <s v="LABEL"/>
    <m/>
    <x v="45"/>
    <s v="HARDWARE_PKG"/>
    <x v="0"/>
  </r>
  <r>
    <s v="PKGLAB786-272863-002"/>
    <s v="LBL,ANSI"/>
    <s v="LBL,ANSI-CIS,VOLT HAZARD,SGL SOURCE,1X3 LAM# 786-272863-002"/>
    <s v="LBL,ANSI-CIS,VOLT HAZARD,SGL SOURCE,1X3 LAM# 786-272863-002"/>
    <s v="PACK"/>
    <s v="EA"/>
    <s v="P"/>
    <b v="0"/>
    <s v="HARDWARE"/>
    <b v="0"/>
    <b v="0"/>
    <b v="0"/>
    <b v="1"/>
    <n v="3"/>
    <s v="ANSI-CIS,VOLT HAZARD,SGL SOURCE,1X3 LAM# 786-272863-002"/>
    <m/>
    <x v="45"/>
    <s v="HARDWARE_PKG"/>
    <x v="0"/>
  </r>
  <r>
    <s v="PKGLAB79-105540-00"/>
    <s v="LABEL,YE"/>
    <s v="LABEL,YEL SHROUD,EMO LAM# 79-105540-00"/>
    <s v="LABEL,YEL SHROUD,EMO LAM# 79-105540-00"/>
    <s v="PACK"/>
    <s v="EA"/>
    <s v="P"/>
    <b v="0"/>
    <s v="HARDWARE"/>
    <b v="0"/>
    <b v="0"/>
    <b v="0"/>
    <b v="1"/>
    <n v="5"/>
    <s v="YEL SHROUD,EMO LAM# 79-105540-00"/>
    <m/>
    <x v="45"/>
    <s v="HARDWARE_PKG"/>
    <x v="0"/>
  </r>
  <r>
    <s v="PKGLAB79-276527-00LAM"/>
    <s v="LABEL,SE"/>
    <s v="LABEL,SECONDARY BATH,3/4X1,ENGLISH LAM# 79-276527-00"/>
    <s v="LABEL,SECONDARY BATH,3/4X1,ENGLISH LAM# 79-276527-00"/>
    <s v="PACK"/>
    <s v="EA"/>
    <s v="P"/>
    <b v="0"/>
    <s v="HARDWARE"/>
    <b v="0"/>
    <b v="0"/>
    <b v="0"/>
    <b v="1"/>
    <n v="5"/>
    <s v="SECONDARY BATH,3/4X1,ENGLISH LAM# 79-276527-00"/>
    <m/>
    <x v="45"/>
    <s v="HARDWARE_PKG"/>
    <x v="0"/>
  </r>
  <r>
    <s v="PKGLAB79-276529-00LAM"/>
    <s v="LABEL,SA"/>
    <s v="LABEL,SABRE MAIN BATH,3/4X1,ENGLISH LAM# 79-276529-00"/>
    <s v="LABEL,SABRE MAIN BATH,3/4X1,ENGLISH LAM# 79-276529-00"/>
    <s v="PACK"/>
    <s v="EA"/>
    <s v="P"/>
    <b v="0"/>
    <s v="HARDWARE"/>
    <b v="0"/>
    <b v="0"/>
    <b v="0"/>
    <b v="1"/>
    <n v="5"/>
    <s v="SABRE MAIN BATH,3/4X1,ENGLISH LAM# 79-276529-00"/>
    <m/>
    <x v="45"/>
    <s v="HARDWARE_PKG"/>
    <x v="0"/>
  </r>
  <r>
    <s v="PKGLAB79-327432-00LAM"/>
    <s v="LABEL,HO"/>
    <s v="LABEL,HOT CHAMBER BOTTOM,2 X 5,ENG/CHN S LAM# 79-327432-00"/>
    <s v="LABEL,HOT CHAMBER BOTTOM,2 X 5,ENG/CHN S LAM# 79-327432-00"/>
    <s v="PACK"/>
    <s v="EA"/>
    <s v="P"/>
    <b v="0"/>
    <s v="HARDWARE"/>
    <b v="0"/>
    <b v="0"/>
    <b v="0"/>
    <b v="1"/>
    <n v="5"/>
    <s v="HOT CHAMBER BOTTOM,2 X 5,ENG/CHN S LAM# 79-327432-00"/>
    <m/>
    <x v="45"/>
    <s v="HARDWARE_PKG"/>
    <x v="0"/>
  </r>
  <r>
    <s v="PKGLAB79-427041-00"/>
    <s v="LABEL,EB"/>
    <s v="LABEL,EBR/XMM CELL,RT,PORT ID,2.3&quot;X.5&quot;,ENG LAM# 79-427041-00"/>
    <s v="LABEL,EBR/XMM CELL,RT,PORT ID,2.3&quot;X.5&quot;,ENG LAM# 79-427041-00"/>
    <s v="PACK"/>
    <s v="EA"/>
    <s v="P"/>
    <b v="0"/>
    <s v="HARDWARE"/>
    <b v="0"/>
    <b v="0"/>
    <b v="0"/>
    <b v="1"/>
    <n v="5"/>
    <s v="EBR/XMM CELL,RT,PORT ID,2.3&quot;X.5&quot;,ENG LAM# 79-427041-00"/>
    <m/>
    <x v="45"/>
    <s v="HARDWARE_PKG"/>
    <x v="0"/>
  </r>
  <r>
    <s v="PKGLAB79-432828-01"/>
    <s v="LABEL,CO"/>
    <s v="LABEL,COMPONENT,DUET 1,UPPER SEC 1-2,PLT LAM# 79-432828-01"/>
    <s v="LABEL,COMPONENT,DUET 1,UPPER SEC 1-2,PLT LAM# 79-432828-01"/>
    <s v="PACK"/>
    <s v="EA"/>
    <s v="P"/>
    <b v="0"/>
    <s v="HARDWARE"/>
    <b v="0"/>
    <b v="0"/>
    <b v="0"/>
    <b v="1"/>
    <n v="5"/>
    <s v="COMPONENT,DUET 1,UPPER SEC 1-2,PLT LAM# 79-432828-01"/>
    <m/>
    <x v="45"/>
    <s v="HARDWARE_PKG"/>
    <x v="0"/>
  </r>
  <r>
    <s v="PKGLAB79-432828-06"/>
    <s v="LAM# 79-"/>
    <s v="LABEL,COMPONENT,DUET 3,UPPER SEC 3-4,PLT LAM# 79-432828-06"/>
    <s v="LABEL,COMPONENT,DUET 3,UPPER SEC 3-4,PLT LAM# 79-432828-06"/>
    <s v="PACK"/>
    <s v="EA"/>
    <s v="P"/>
    <b v="0"/>
    <s v="HARDWARE"/>
    <b v="0"/>
    <b v="0"/>
    <b v="0"/>
    <b v="1"/>
    <n v="5"/>
    <s v="COMPONENT,DUET 3,UPPER SEC 3-4,PLT LAM# 79-432828-06"/>
    <m/>
    <x v="45"/>
    <s v="HARDWARE_PKG"/>
    <x v="0"/>
  </r>
  <r>
    <s v="PKGLAB79-432828-11"/>
    <s v="LABEL,CO"/>
    <s v="LABEL,COMPONENT,AV118,MID SEC 1-2,PLT,SB LAM# 79-432828-11"/>
    <s v="LABEL,COMPONENT,AV118,MID SEC 1-2,PLT,SB LAM# 79-432828-11"/>
    <s v="PACK"/>
    <s v="EA"/>
    <s v="P"/>
    <b v="0"/>
    <s v="HARDWARE"/>
    <b v="0"/>
    <b v="0"/>
    <b v="0"/>
    <b v="1"/>
    <n v="5"/>
    <s v="COMPONENT,AV118,MID SEC 1-2,PLT,SB LAM# 79-432828-11"/>
    <m/>
    <x v="45"/>
    <s v="HARDWARE_PKG"/>
    <x v="0"/>
  </r>
  <r>
    <s v="PKGLAB79-432828-12"/>
    <s v="LABEL,CO"/>
    <s v="LABEL,COMPONENT,AV218,MID SEC 1-2,PLT,SB LAM# 79-432828-12"/>
    <s v="LABEL,COMPONENT,AV218,MID SEC 1-2,PLT,SB LAM# 79-432828-12"/>
    <s v="PACK"/>
    <s v="EA"/>
    <s v="P"/>
    <b v="0"/>
    <s v="HARDWARE"/>
    <b v="0"/>
    <b v="0"/>
    <b v="0"/>
    <b v="1"/>
    <n v="5"/>
    <s v="COMPONENT,AV218,MID SEC 1-2,PLT,SB LAM# 79-432828-12"/>
    <m/>
    <x v="45"/>
    <s v="HARDWARE_PKG"/>
    <x v="0"/>
  </r>
  <r>
    <s v="PKGLAB79-432828-15"/>
    <s v="LABEL,CO"/>
    <s v="LABEL,COMPONENT,DUET2,MID SEC 1-2,PLT,SB LAM# 79-432828-15"/>
    <s v="LABEL,COMPONENT,DUET2,MID SEC 1-2,PLT,SB LAM# 79-432828-15"/>
    <s v="PACK"/>
    <s v="EA"/>
    <s v="P"/>
    <b v="0"/>
    <s v="HARDWARE"/>
    <b v="0"/>
    <b v="0"/>
    <b v="0"/>
    <b v="1"/>
    <n v="5"/>
    <s v="COMPONENT,DUET2,MID SEC 1-2,PLT,SB LAM# 79-432828-15"/>
    <m/>
    <x v="45"/>
    <s v="HARDWARE_PKG"/>
    <x v="0"/>
  </r>
  <r>
    <s v="PKGLAB79-432828-20"/>
    <s v="LABEL,CO"/>
    <s v="LABEL,COMPONENT,AV118,MID SEC 1-2,PLT,SB LAM# 79-432828-20"/>
    <s v="LABEL,COMPONENT,AV118,MID SEC 1-2,PLT,SB LAM# 79-432828-20"/>
    <s v="PACK"/>
    <s v="EA"/>
    <s v="P"/>
    <b v="0"/>
    <s v="HARDWARE"/>
    <b v="0"/>
    <b v="0"/>
    <b v="0"/>
    <b v="1"/>
    <n v="5"/>
    <s v="COMPONENT,AV118,MID SEC 1-2,PLT,SB LAM# 79-432828-20"/>
    <m/>
    <x v="45"/>
    <s v="HARDWARE_PKG"/>
    <x v="0"/>
  </r>
  <r>
    <s v="PKGLAB79-432828-21"/>
    <s v="LABEL,CO"/>
    <s v="LABEL,COMPONENT,AV218,MID SEC 1-2,PLT,SB LAM# 79-432828-21"/>
    <s v="LABEL,COMPONENT,AV218,MID SEC 1-2,PLT,SB LAM# 79-432828-21"/>
    <s v="PACK"/>
    <s v="EA"/>
    <s v="P"/>
    <b v="0"/>
    <s v="HARDWARE"/>
    <b v="0"/>
    <b v="0"/>
    <b v="0"/>
    <b v="1"/>
    <n v="5"/>
    <s v="COMPONENT,AV218,MID SEC 1-2,PLT,SB LAM# 79-432828-21"/>
    <m/>
    <x v="45"/>
    <s v="HARDWARE_PKG"/>
    <x v="0"/>
  </r>
  <r>
    <s v="PKGLAB79-432828-24"/>
    <s v="LABEL,CO"/>
    <s v="LABEL,COMPONENT,DUET2,MID SEC 1-2,PLT,SB LAM# 79-432828-24"/>
    <s v="LABEL,COMPONENT,DUET2,MID SEC 1-2,PLT,SB LAM# 79-432828-24"/>
    <s v="PACK"/>
    <s v="EA"/>
    <s v="P"/>
    <b v="0"/>
    <s v="HARDWARE"/>
    <b v="0"/>
    <b v="0"/>
    <b v="0"/>
    <b v="1"/>
    <n v="5"/>
    <s v="COMPONENT,DUET2,MID SEC 1-2,PLT,SB LAM# 79-432828-24"/>
    <m/>
    <x v="45"/>
    <s v="HARDWARE_PKG"/>
    <x v="0"/>
  </r>
  <r>
    <s v="PKGLAB8330-12WHP-J3"/>
    <s v="LABEL WA"/>
    <s v="LABEL WARING TOXIC CORROSIVE READ M, LAM PN#  2322259-00, OEM# 8330-12WHP-J3  MFG# CLARION SAFETY SYSTEMS"/>
    <s v="LABEL WARING TOXIC CORROSIVE READ M, LAM PN#  2322259-00, OEM# 8330-12WHP-J3  MFG# CLARION SAFETY SYSTEMS"/>
    <s v="PACK"/>
    <s v="EA"/>
    <s v="P"/>
    <b v="0"/>
    <s v="HARDWARE"/>
    <b v="0"/>
    <b v="0"/>
    <b v="0"/>
    <b v="1"/>
    <n v="0"/>
    <s v="LABEL"/>
    <m/>
    <x v="45"/>
    <s v="HARDWARE_PKG"/>
    <x v="0"/>
  </r>
  <r>
    <s v="PKGLABH4006-X47CHPK"/>
    <s v="LABEL CA"/>
    <s v="LABEL CAUTION HAZARDOUS CHEMICAL  LAM # 785-056489-001 OEM # H4006-X47CHPK"/>
    <s v="LABEL CAUTION HAZARDOUS CHEMICAL  LAM # 785-056489-001 OEM # H4006-X47CHPK"/>
    <s v="PACK"/>
    <s v="EA"/>
    <s v="P"/>
    <b v="0"/>
    <s v="HARDWARE"/>
    <b v="0"/>
    <b v="0"/>
    <b v="0"/>
    <b v="1"/>
    <n v="0"/>
    <s v="LABEL"/>
    <m/>
    <x v="45"/>
    <s v="HARDWARE_PKG"/>
    <x v="0"/>
  </r>
  <r>
    <s v="PKGLABH6023-E2WHPK"/>
    <s v="LABEL WA"/>
    <s v="LABEL WARING HAZARDOUS CHEMICALS OEM # CLARION OEM # H6023-E2WHPK LAM # 785-096572-001"/>
    <s v="LABEL WARING HAZARDOUS CHEMICALS OEM # CLARION OEM # H6023-E2WHPK LAM # 785-096572-001"/>
    <s v="PACK"/>
    <s v="EA"/>
    <s v="P"/>
    <b v="0"/>
    <s v="HARDWARE"/>
    <b v="0"/>
    <b v="0"/>
    <b v="0"/>
    <b v="1"/>
    <n v="0"/>
    <s v="LABEL"/>
    <m/>
    <x v="45"/>
    <s v="HARDWARE_PKG"/>
    <x v="0"/>
  </r>
  <r>
    <s v="PKGLABLAT-16-361BRA"/>
    <s v="LABEL LA"/>
    <s v=" LABEL LASERTAB MARKER WHT POLYEST LAM 1&quot; X .75&quot; AMAT # 3830-01027 OEM # LAT-16-361 BRADY"/>
    <s v=" LABEL LASERTAB MARKER WHT POLYEST LAM 1&quot; X .75&quot; AMAT # 3830-01027 OEM # LAT-16-361 BRADY"/>
    <s v="ASMC"/>
    <s v="EA"/>
    <s v="P"/>
    <b v="0"/>
    <s v="HARDWARE"/>
    <b v="0"/>
    <b v="0"/>
    <b v="0"/>
    <b v="1"/>
    <n v="0"/>
    <s v=""/>
    <m/>
    <x v="48"/>
    <s v="HARDWARE_PKG"/>
    <x v="0"/>
  </r>
  <r>
    <s v="PKGSTR790-272804-001"/>
    <s v="METAL CA"/>
    <s v="METAL CAM STRAPS ,8FT LG,WHT,BUCKLE LAM# 790-272804-001 OEM# CS112N"/>
    <s v="METAL CAM STRAPS ,8FT LG,WHT,BUCKLE LAM# 790-272804-001 OEM# CS112N"/>
    <s v="PACK"/>
    <s v="EA"/>
    <s v="P"/>
    <b v="0"/>
    <s v="HARDWARE"/>
    <b v="0"/>
    <b v="0"/>
    <b v="0"/>
    <b v="1"/>
    <n v="0"/>
    <s v="METAL"/>
    <m/>
    <x v="3"/>
    <s v="HARDWARE_PKG"/>
    <x v="0"/>
  </r>
  <r>
    <s v="PKGTAP955-009223-004"/>
    <s v="GASKET"/>
    <s v="GASKET  FOAM TAPE 1/2W X .25TH LAM# 955-009223-004"/>
    <s v="GASKET  FOAM TAPE 1/2W X .25TH LAM# 955-009223-004"/>
    <s v="PACK"/>
    <s v="EA"/>
    <s v="P"/>
    <b v="0"/>
    <s v="HARDWARE"/>
    <b v="0"/>
    <b v="0"/>
    <b v="0"/>
    <b v="1"/>
    <n v="0"/>
    <s v="GASKET"/>
    <m/>
    <x v="46"/>
    <s v="HARDWARE_PKG"/>
    <x v="0"/>
  </r>
  <r>
    <s v="PVCP4I00WHT12I0HARS40"/>
    <s v="PVC PIPE"/>
    <s v="PVC PIPE WHITE 4''  SCH40  AMAT#  3560-00199  MFG#  400-040   LENGTH 20FT MOQ  LAM PN#  955-172321-001"/>
    <s v="PVC PIPE WHITE 4''  SCH40  AMAT#  3560-00199  MFG#  400-040   LENGTH 20FT MOQ  LAM PN#  955-172321-001"/>
    <s v="PIPE"/>
    <s v="EA"/>
    <s v="P"/>
    <b v="0"/>
    <s v="RM"/>
    <b v="0"/>
    <b v="0"/>
    <b v="0"/>
    <b v="1"/>
    <n v="0"/>
    <s v="PVC"/>
    <m/>
    <x v="48"/>
    <s v=""/>
    <x v="0"/>
  </r>
  <r>
    <s v="PVCS5M00CLR1224LAM2000"/>
    <s v="PVC C"/>
    <s v="PVC  LAM 2000 CLEAR  5X1220X2440MM"/>
    <s v="PVC  LAM 2000 CLEAR  5X1220X2440MM"/>
    <s v="Raw"/>
    <s v="EA"/>
    <s v="P"/>
    <b v="0"/>
    <s v="RM"/>
    <b v="0"/>
    <b v="0"/>
    <b v="0"/>
    <b v="1"/>
    <n v="0"/>
    <s v="PVC"/>
    <m/>
    <x v="3"/>
    <s v=""/>
    <x v="0"/>
  </r>
  <r>
    <s v="PVCSI500CLR4896LAM2000"/>
    <s v="PVC"/>
    <s v="PVC LAM 2000 CLEAR .5X48X96''"/>
    <s v="PVC LAM 2000 CLEAR .5X48X96''"/>
    <s v="Raw"/>
    <s v="EA"/>
    <s v="P"/>
    <b v="0"/>
    <s v="RM"/>
    <b v="0"/>
    <b v="0"/>
    <b v="0"/>
    <b v="1"/>
    <n v="0"/>
    <s v="PVC"/>
    <m/>
    <x v="3"/>
    <s v=""/>
    <x v="0"/>
  </r>
  <r>
    <s v="SDHB-2940"/>
    <s v="Heater,"/>
    <s v="Heater, small, 15 watts       _x001e_Lam PN# 678-111793-002"/>
    <s v="Heater, small, 15 watts       _x001e_Lam PN# 678-111793-002"/>
    <m/>
    <s v="EA"/>
    <s v="P"/>
    <b v="0"/>
    <m/>
    <b v="0"/>
    <b v="0"/>
    <b v="0"/>
    <b v="1"/>
    <n v="6"/>
    <s v=" small, 15 watts       _x001e_Lam PN# 678-111793-002"/>
    <m/>
    <x v="3"/>
    <s v="_SDH"/>
    <x v="0"/>
  </r>
  <r>
    <s v="SDHB-2941"/>
    <s v="Heater,"/>
    <s v="Heater, Large, 30 watts       _x001e_Lam PN#678-111794-002"/>
    <s v="Heater, Large, 30 watts       _x001e_Lam PN#678-111794-002"/>
    <m/>
    <s v="EA"/>
    <s v="P"/>
    <b v="0"/>
    <m/>
    <b v="0"/>
    <b v="0"/>
    <b v="0"/>
    <b v="1"/>
    <n v="6"/>
    <s v=" Large, 30 watts       _x001e_Lam PN#678-111794-002"/>
    <m/>
    <x v="3"/>
    <s v="_SDH"/>
    <x v="0"/>
  </r>
  <r>
    <s v="SGPFSTINSN60NAT1032XI3125KEE"/>
    <s v="INSERT K"/>
    <s v="INSERT KEENSERT 10-32 X .3125 5/16-18 NIT60 AMAT# 3410-00468 , LAM# 726-339512-001-A TOC# 76521-NIT"/>
    <s v="INSERT KEENSERT 10-32 X .3125 5/16-18 NIT60 AMAT# 3410-00468 , LAM# 726-339512-001-A TOC# 76521-NIT"/>
    <s v="CHSG"/>
    <s v="EA"/>
    <s v="P"/>
    <b v="0"/>
    <s v="HARDWARE"/>
    <b v="0"/>
    <b v="0"/>
    <b v="0"/>
    <b v="1"/>
    <n v="0"/>
    <s v="INSERT"/>
    <m/>
    <x v="48"/>
    <s v="HARDWARE_SGP"/>
    <x v="0"/>
  </r>
  <r>
    <s v="SSTPSS-12-HPSTSWA"/>
    <s v="FTG,PIPE"/>
    <s v="FTG,PIPE,1 1/16-12M,SAE/MS,SST LAM# 921-163879-001 SWAGELOK# SS-12-HPST"/>
    <s v="FTG,PIPE,1 1/16-12M,SAE/MS,SST LAM# 921-163879-001 SWAGELOK# SS-12-HPST"/>
    <s v="RMM"/>
    <s v="EA"/>
    <s v="P"/>
    <b v="0"/>
    <s v="RMM"/>
    <b v="0"/>
    <b v="0"/>
    <b v="0"/>
    <b v="1"/>
    <n v="3"/>
    <s v="PIPE,1 1/16-12M,SAE/MS,SST LAM# 921-163879-001 SWAGELOK# SS-12-HPST"/>
    <m/>
    <x v="3"/>
    <s v="RMM_SST"/>
    <x v="0"/>
  </r>
  <r>
    <s v="TEFLONRINGS25%GLASSFILED"/>
    <s v="25% GLAS"/>
    <s v="25% GLASS FILLEED TEFLON RINGS 12.500&quot; OD X 8.00&quot; ID X 1.52 - 1.60&quot; LONG LAM PN. 713-059863-004"/>
    <s v="25% GLASS FILLEED TEFLON RINGS 12.500&quot; OD X 8.00&quot; ID X 1.52 - 1.60&quot; LONG LAM PN. 713-059863-004"/>
    <s v="Raw"/>
    <s v="EA"/>
    <s v="P"/>
    <b v="0"/>
    <s v="RM"/>
    <b v="0"/>
    <b v="0"/>
    <b v="0"/>
    <b v="1"/>
    <n v="0"/>
    <s v="25%"/>
    <m/>
    <x v="12"/>
    <s v="RM_TEF"/>
    <x v="6"/>
  </r>
  <r>
    <s v="WINDOWBK7"/>
    <s v="WINDOW 7"/>
    <s v="WINDOW 75MM DIA VIEWPORT_WIND_N-BK7 LAM# 839-329109-003-A03 BOROSILICATE# N-BK7"/>
    <s v="WINDOW 75MM DIA VIEWPORT_WIND_N-BK7 LAM# 839-329109-003-A03 BOROSILICATE# N-BK7"/>
    <s v="HARD"/>
    <s v="EA"/>
    <s v="P"/>
    <b v="0"/>
    <s v="HARDWARE"/>
    <b v="0"/>
    <b v="0"/>
    <b v="0"/>
    <b v="1"/>
    <n v="0"/>
    <s v="WINDOW"/>
    <m/>
    <x v="3"/>
    <s v="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0FCD0E-F3AC-43AF-928D-07973299D6CF}" name="PivotTable2" cacheId="22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rowHeaderCaption="Family Name">
  <location ref="B24:Q77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7">
        <item x="3"/>
        <item x="9"/>
        <item m="1" x="55"/>
        <item x="48"/>
        <item x="36"/>
        <item x="24"/>
        <item x="31"/>
        <item x="20"/>
        <item x="22"/>
        <item x="23"/>
        <item x="49"/>
        <item x="30"/>
        <item x="41"/>
        <item x="5"/>
        <item x="27"/>
        <item x="39"/>
        <item x="17"/>
        <item x="46"/>
        <item x="37"/>
        <item x="33"/>
        <item x="6"/>
        <item m="1" x="54"/>
        <item x="11"/>
        <item x="4"/>
        <item x="44"/>
        <item x="0"/>
        <item x="19"/>
        <item x="8"/>
        <item x="21"/>
        <item x="16"/>
        <item x="29"/>
        <item x="26"/>
        <item x="18"/>
        <item x="12"/>
        <item m="1" x="53"/>
        <item x="35"/>
        <item m="1" x="52"/>
        <item x="47"/>
        <item x="13"/>
        <item x="38"/>
        <item x="15"/>
        <item x="34"/>
        <item x="50"/>
        <item x="10"/>
        <item x="32"/>
        <item x="42"/>
        <item x="1"/>
        <item x="43"/>
        <item x="28"/>
        <item x="7"/>
        <item x="25"/>
        <item x="45"/>
        <item x="40"/>
        <item x="14"/>
        <item m="1" x="5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 sortType="ascending">
      <items count="15">
        <item x="13"/>
        <item x="8"/>
        <item x="12"/>
        <item x="3"/>
        <item x="10"/>
        <item x="0"/>
        <item x="4"/>
        <item x="7"/>
        <item x="2"/>
        <item x="1"/>
        <item x="6"/>
        <item x="5"/>
        <item x="11"/>
        <item x="9"/>
        <item t="default"/>
      </items>
    </pivotField>
  </pivotFields>
  <rowFields count="1">
    <field x="16"/>
  </rowFields>
  <rowItems count="52">
    <i>
      <x/>
    </i>
    <i>
      <x v="4"/>
    </i>
    <i>
      <x v="55"/>
    </i>
    <i>
      <x v="47"/>
    </i>
    <i>
      <x v="13"/>
    </i>
    <i>
      <x v="16"/>
    </i>
    <i>
      <x v="27"/>
    </i>
    <i>
      <x v="28"/>
    </i>
    <i>
      <x v="3"/>
    </i>
    <i>
      <x v="29"/>
    </i>
    <i>
      <x v="44"/>
    </i>
    <i>
      <x v="33"/>
    </i>
    <i>
      <x v="52"/>
    </i>
    <i>
      <x v="7"/>
    </i>
    <i>
      <x v="43"/>
    </i>
    <i>
      <x v="8"/>
    </i>
    <i>
      <x v="1"/>
    </i>
    <i>
      <x v="23"/>
    </i>
    <i>
      <x v="25"/>
    </i>
    <i>
      <x v="50"/>
    </i>
    <i>
      <x v="49"/>
    </i>
    <i>
      <x v="38"/>
    </i>
    <i>
      <x v="5"/>
    </i>
    <i>
      <x v="53"/>
    </i>
    <i>
      <x v="11"/>
    </i>
    <i>
      <x v="40"/>
    </i>
    <i>
      <x v="26"/>
    </i>
    <i>
      <x v="12"/>
    </i>
    <i>
      <x v="48"/>
    </i>
    <i>
      <x v="45"/>
    </i>
    <i>
      <x v="15"/>
    </i>
    <i>
      <x v="14"/>
    </i>
    <i>
      <x v="19"/>
    </i>
    <i>
      <x v="51"/>
    </i>
    <i>
      <x v="46"/>
    </i>
    <i>
      <x v="37"/>
    </i>
    <i>
      <x v="9"/>
    </i>
    <i>
      <x v="41"/>
    </i>
    <i>
      <x v="30"/>
    </i>
    <i>
      <x v="32"/>
    </i>
    <i>
      <x v="35"/>
    </i>
    <i>
      <x v="39"/>
    </i>
    <i>
      <x v="31"/>
    </i>
    <i>
      <x v="22"/>
    </i>
    <i>
      <x v="24"/>
    </i>
    <i>
      <x v="10"/>
    </i>
    <i>
      <x v="17"/>
    </i>
    <i>
      <x v="6"/>
    </i>
    <i>
      <x v="18"/>
    </i>
    <i>
      <x v="20"/>
    </i>
    <i>
      <x v="42"/>
    </i>
    <i t="grand">
      <x/>
    </i>
  </rowItems>
  <colFields count="1">
    <field x="18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colItems>
  <dataFields count="1">
    <dataField name="# Units" fld="0" subtotal="count" baseField="0" baseItem="0" numFmtId="3"/>
  </dataFields>
  <formats count="31">
    <format dxfId="1">
      <pivotArea dataOnly="0" labelOnly="1" fieldPosition="0">
        <references count="1">
          <reference field="16" count="37">
            <x v="1"/>
            <x v="2"/>
            <x v="3"/>
            <x v="4"/>
            <x v="6"/>
            <x v="7"/>
            <x v="8"/>
            <x v="9"/>
            <x v="11"/>
            <x v="12"/>
            <x v="13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8"/>
            <x v="30"/>
            <x v="31"/>
            <x v="32"/>
            <x v="33"/>
            <x v="34"/>
            <x v="35"/>
            <x v="36"/>
            <x v="37"/>
            <x v="40"/>
            <x v="41"/>
            <x v="44"/>
            <x v="45"/>
            <x v="46"/>
            <x v="47"/>
          </reference>
        </references>
      </pivotArea>
    </format>
    <format dxfId="2">
      <pivotArea dataOnly="0" labelOnly="1" grandRow="1" outline="0" fieldPosition="0"/>
    </format>
    <format dxfId="3">
      <pivotArea dataOnly="0" labelOnly="1" fieldPosition="0">
        <references count="1">
          <reference field="16" count="1">
            <x v="5"/>
          </reference>
        </references>
      </pivotArea>
    </format>
    <format dxfId="4">
      <pivotArea dataOnly="0" labelOnly="1" fieldPosition="0">
        <references count="1">
          <reference field="16" count="1">
            <x v="29"/>
          </reference>
        </references>
      </pivotArea>
    </format>
    <format dxfId="5">
      <pivotArea dataOnly="0" labelOnly="1" fieldPosition="0">
        <references count="1">
          <reference field="16" count="1">
            <x v="10"/>
          </reference>
        </references>
      </pivotArea>
    </format>
    <format dxfId="6">
      <pivotArea dataOnly="0" labelOnly="1" fieldPosition="0">
        <references count="1">
          <reference field="16" count="1">
            <x v="42"/>
          </reference>
        </references>
      </pivotArea>
    </format>
    <format dxfId="7">
      <pivotArea dataOnly="0" labelOnly="1" fieldPosition="0">
        <references count="1">
          <reference field="16" count="1">
            <x v="14"/>
          </reference>
        </references>
      </pivotArea>
    </format>
    <format dxfId="8">
      <pivotArea dataOnly="0" labelOnly="1" fieldPosition="0">
        <references count="1">
          <reference field="16" count="1">
            <x v="26"/>
          </reference>
        </references>
      </pivotArea>
    </format>
    <format dxfId="9">
      <pivotArea dataOnly="0" labelOnly="1" fieldPosition="0">
        <references count="1">
          <reference field="16" count="1">
            <x v="27"/>
          </reference>
        </references>
      </pivotArea>
    </format>
    <format dxfId="10">
      <pivotArea dataOnly="0" labelOnly="1" fieldPosition="0">
        <references count="1">
          <reference field="16" count="1">
            <x v="43"/>
          </reference>
        </references>
      </pivotArea>
    </format>
    <format dxfId="11">
      <pivotArea dataOnly="0" labelOnly="1" fieldPosition="0">
        <references count="1">
          <reference field="16" count="1">
            <x v="39"/>
          </reference>
        </references>
      </pivotArea>
    </format>
    <format dxfId="12">
      <pivotArea dataOnly="0" labelOnly="1" fieldPosition="0">
        <references count="1">
          <reference field="16" count="1">
            <x v="38"/>
          </reference>
        </references>
      </pivotArea>
    </format>
    <format dxfId="13">
      <pivotArea dataOnly="0" labelOnly="1" fieldPosition="0">
        <references count="1">
          <reference field="16" count="1">
            <x v="48"/>
          </reference>
        </references>
      </pivotArea>
    </format>
    <format dxfId="14">
      <pivotArea dataOnly="0" labelOnly="1" fieldPosition="0">
        <references count="1">
          <reference field="16" count="1">
            <x v="49"/>
          </reference>
        </references>
      </pivotArea>
    </format>
    <format dxfId="15">
      <pivotArea dataOnly="0" labelOnly="1" fieldPosition="0">
        <references count="1">
          <reference field="16" count="1">
            <x v="50"/>
          </reference>
        </references>
      </pivotArea>
    </format>
    <format dxfId="16">
      <pivotArea dataOnly="0" labelOnly="1" fieldPosition="0">
        <references count="1">
          <reference field="16" count="1">
            <x v="52"/>
          </reference>
        </references>
      </pivotArea>
    </format>
    <format dxfId="17">
      <pivotArea dataOnly="0" labelOnly="1" fieldPosition="0">
        <references count="1">
          <reference field="16" count="1">
            <x v="51"/>
          </reference>
        </references>
      </pivotArea>
    </format>
    <format dxfId="18">
      <pivotArea type="all" dataOnly="0" outline="0" fieldPosition="0"/>
    </format>
    <format dxfId="19">
      <pivotArea outline="0" collapsedLevelsAreSubtotals="1" fieldPosition="0"/>
    </format>
    <format dxfId="20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</reference>
        </references>
      </pivotArea>
    </format>
    <format dxfId="22">
      <pivotArea dataOnly="0" labelOnly="1" fieldPosition="0">
        <references count="1">
          <reference field="16" count="1">
            <x v="21"/>
          </reference>
        </references>
      </pivotArea>
    </format>
    <format dxfId="23">
      <pivotArea dataOnly="0" labelOnly="1" grandRow="1" outline="0" fieldPosition="0"/>
    </format>
    <format dxfId="24">
      <pivotArea dataOnly="0" labelOnly="1" outline="0" axis="axisValues" fieldPosition="0"/>
    </format>
    <format dxfId="25">
      <pivotArea field="16" type="button" dataOnly="0" labelOnly="1" outline="0" axis="axisRow" fieldPosition="0"/>
    </format>
    <format dxfId="26">
      <pivotArea dataOnly="0" labelOnly="1" fieldPosition="0">
        <references count="1">
          <reference field="16" count="1">
            <x v="53"/>
          </reference>
        </references>
      </pivotArea>
    </format>
    <format dxfId="27">
      <pivotArea dataOnly="0" labelOnly="1" fieldPosition="0">
        <references count="1">
          <reference field="16" count="1">
            <x v="54"/>
          </reference>
        </references>
      </pivotArea>
    </format>
    <format dxfId="28">
      <pivotArea dataOnly="0" labelOnly="1" fieldPosition="0">
        <references count="1">
          <reference field="16" count="1">
            <x v="55"/>
          </reference>
        </references>
      </pivotArea>
    </format>
    <format dxfId="29">
      <pivotArea outline="0" collapsedLevelsAreSubtotals="1" fieldPosition="0"/>
    </format>
    <format dxfId="30">
      <pivotArea dataOnly="0" labelOnly="1" fieldPosition="0">
        <references count="1">
          <reference field="18" count="0"/>
        </references>
      </pivotArea>
    </format>
    <format dxfId="3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4DB47C-E8E3-43AD-BD05-E1F8C903DE1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B84:B85" firstHeaderRow="1" firstDataRow="1" firstDataCol="0"/>
  <pivotFields count="18">
    <pivotField dataField="1"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sortType="ascending"/>
    <pivotField showAll="0"/>
  </pivotFields>
  <rowItems count="1">
    <i/>
  </rowItems>
  <colItems count="1">
    <i/>
  </colItems>
  <dataFields count="1">
    <dataField name="Count of Part" fld="0" subtotal="count" baseField="0" baseItem="0" numFmtId="3"/>
  </dataFields>
  <formats count="1">
    <format dxfId="188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AE5E2-F629-41B7-B0A1-520EAC19119A}" name="PivotTable1" cacheId="1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>
  <location ref="B3:K19" firstHeaderRow="1" firstDataRow="2" firstDataCol="1"/>
  <pivotFields count="19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x="12"/>
        <item x="10"/>
        <item x="8"/>
        <item x="11"/>
        <item x="7"/>
        <item x="0"/>
        <item x="9"/>
        <item x="4"/>
        <item x="2"/>
        <item x="6"/>
        <item x="14"/>
        <item x="1"/>
        <item x="5"/>
        <item h="1" x="13"/>
        <item x="3"/>
        <item h="1" x="15"/>
        <item h="1" x="16"/>
        <item h="1" x="17"/>
        <item h="1"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6"/>
        <item x="5"/>
        <item x="0"/>
        <item x="2"/>
        <item x="1"/>
        <item x="3"/>
        <item x="8"/>
        <item x="4"/>
        <item x="7"/>
        <item t="default"/>
      </items>
    </pivotField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 t="grand">
      <x/>
    </i>
  </rowItems>
  <colFields count="1">
    <field x="18"/>
  </colFields>
  <colItems count="9">
    <i>
      <x/>
    </i>
    <i>
      <x v="1"/>
    </i>
    <i>
      <x v="2"/>
    </i>
    <i>
      <x v="3"/>
    </i>
    <i>
      <x v="4"/>
    </i>
    <i>
      <x v="5"/>
    </i>
    <i>
      <x v="7"/>
    </i>
    <i>
      <x v="8"/>
    </i>
    <i t="grand">
      <x/>
    </i>
  </colItems>
  <dataFields count="1">
    <dataField name="Count of Part" fld="0" subtotal="count" baseField="0" baseItem="0" numFmtId="3"/>
  </dataFields>
  <formats count="3">
    <format dxfId="191">
      <pivotArea outline="0" collapsedLevelsAreSubtotals="1" fieldPosition="0"/>
    </format>
    <format dxfId="190">
      <pivotArea dataOnly="0" labelOnly="1" fieldPosition="0">
        <references count="1">
          <reference field="18" count="8">
            <x v="0"/>
            <x v="1"/>
            <x v="2"/>
            <x v="3"/>
            <x v="4"/>
            <x v="5"/>
            <x v="7"/>
            <x v="8"/>
          </reference>
        </references>
      </pivotArea>
    </format>
    <format dxfId="189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56C17-EDAC-475F-8E37-8CC4C06F8487}">
  <dimension ref="A1:W8044"/>
  <sheetViews>
    <sheetView tabSelected="1" workbookViewId="0">
      <pane ySplit="1" topLeftCell="A51" activePane="bottomLeft" state="frozen"/>
      <selection pane="bottomLeft" activeCell="D57" sqref="D57"/>
    </sheetView>
  </sheetViews>
  <sheetFormatPr defaultRowHeight="15" x14ac:dyDescent="0.25"/>
  <cols>
    <col min="1" max="1" width="45.5703125" bestFit="1" customWidth="1"/>
    <col min="2" max="2" width="15.5703125" customWidth="1"/>
    <col min="3" max="4" width="61.85546875" customWidth="1"/>
    <col min="5" max="6" width="9.140625" hidden="1" customWidth="1"/>
    <col min="7" max="7" width="10.28515625" style="4" hidden="1" customWidth="1"/>
    <col min="8" max="8" width="10.140625" hidden="1" customWidth="1"/>
    <col min="9" max="9" width="13.85546875" style="4" hidden="1" customWidth="1"/>
    <col min="10" max="13" width="9.140625" hidden="1" customWidth="1"/>
    <col min="14" max="14" width="16" bestFit="1" customWidth="1"/>
    <col min="15" max="17" width="16" customWidth="1"/>
    <col min="18" max="18" width="21.140625" bestFit="1" customWidth="1"/>
    <col min="19" max="19" width="11.42578125" bestFit="1" customWidth="1"/>
  </cols>
  <sheetData>
    <row r="1" spans="1:23" x14ac:dyDescent="0.25">
      <c r="A1" s="1" t="s">
        <v>11687</v>
      </c>
      <c r="B1" s="1" t="s">
        <v>11686</v>
      </c>
      <c r="C1" s="1" t="s">
        <v>11685</v>
      </c>
      <c r="D1" s="1" t="s">
        <v>11699</v>
      </c>
      <c r="E1" s="1" t="s">
        <v>11684</v>
      </c>
      <c r="F1" s="1" t="s">
        <v>11683</v>
      </c>
      <c r="G1" s="3" t="s">
        <v>11682</v>
      </c>
      <c r="H1" s="1" t="s">
        <v>11681</v>
      </c>
      <c r="I1" s="3" t="s">
        <v>11680</v>
      </c>
      <c r="J1" s="1" t="s">
        <v>11679</v>
      </c>
      <c r="K1" s="1" t="s">
        <v>11678</v>
      </c>
      <c r="L1" s="1" t="s">
        <v>11677</v>
      </c>
      <c r="M1" s="1" t="s">
        <v>11676</v>
      </c>
      <c r="N1" s="1" t="s">
        <v>11689</v>
      </c>
      <c r="O1" s="1" t="s">
        <v>15418</v>
      </c>
      <c r="P1" s="1" t="s">
        <v>12072</v>
      </c>
      <c r="Q1" s="1" t="s">
        <v>12073</v>
      </c>
      <c r="R1" s="1" t="s">
        <v>11688</v>
      </c>
      <c r="S1" s="1" t="s">
        <v>16839</v>
      </c>
    </row>
    <row r="2" spans="1:23" x14ac:dyDescent="0.25">
      <c r="A2" t="s">
        <v>11675</v>
      </c>
      <c r="B2" t="s">
        <v>11674</v>
      </c>
      <c r="C2" t="s">
        <v>11693</v>
      </c>
      <c r="D2" t="s">
        <v>11728</v>
      </c>
      <c r="F2" t="s">
        <v>2</v>
      </c>
      <c r="G2" s="4" t="s">
        <v>242</v>
      </c>
      <c r="H2" t="b">
        <v>0</v>
      </c>
      <c r="I2" s="4" t="s">
        <v>241</v>
      </c>
      <c r="J2" t="b">
        <v>0</v>
      </c>
      <c r="K2" t="b">
        <v>0</v>
      </c>
      <c r="L2" t="b">
        <v>0</v>
      </c>
      <c r="M2" t="b">
        <v>1</v>
      </c>
      <c r="N2">
        <f t="shared" ref="N2:N65" si="0">IFERROR(IF(SEARCH(",",D2,1)-1&gt;10,0,SEARCH(",",D2,1)-1),0)</f>
        <v>8</v>
      </c>
      <c r="O2" s="8" t="str">
        <f>IF(N2=0,    LEFT(D2,SEARCH(" ", D2,1)-1),    RIGHT(D2,LEN(D2)-N2-1))</f>
        <v xml:space="preserve"> Water, Shutoff, Main, PM</v>
      </c>
      <c r="P2" t="str">
        <f t="shared" ref="P2" si="1">LEFT(D2,N2)</f>
        <v>MANIFOLD</v>
      </c>
      <c r="Q2" t="str">
        <f>IF(ISERROR(SEARCH("AMAT",D2,1)),IF(ISERROR(SEARCH("CHAWK",D2,1)),IF(ISERROR(SEARCH("ASSY",D2,1)), IF(ISERROR(SEARCH("SUB CON",I2, 1)),IF(ISERROR(SEARCH("SUB",E2, 1)),IF(AND(ISERROR(SEARCH("PKG",D2,1)), ISERROR(SEARCH("LBL",D2,1)), ISERROR(SEARCH("LABEL",D2,1))),IF(ISERROR(SEARCH("WLDM*",D2,1)),IF(ISERROR(SEARCH("DOOR",D2,1)),IF(ISERROR(SEARCH("SPCR",D2,1)), IF(AND(ISERROR(SEARCH("ORING",D2,1)), ISERROR(SEARCH("O-RING",D2,1))),IF(ISERROR(SEARCH("TUBE*",D2,1)),IF(ISERROR(SEARCH("ADPTR",D2,1)), IF(ISERROR(SEARCH("PIN",D2,1)), IF(ISERROR(SEARCH("LATCH",D2,1)),IF(ISERROR(SEARCH("BASE",D2,1)),IF(AND(ISERROR(SEARCH("INSERT",D2,1)), ISERROR(SEARCH("INSR",D2,1))),IF(ISERROR(SEARCH("TOMBSTONE",D2,1)),IF(ISERROR(SEARCH("TOOL",D2,1)),IF(ISERROR(SEARCH("GD?",D2,1)), IF(AND(ISERROR(SEARCH("SHIELD",D2,1)),ISERROR(SEARCH("SHLD",D2,1))),IF(ISERROR(SEARCH("CARRIER",D2,1)),IF(ISERROR(SEARCH("LID?",D2,1)),IF(ISERROR(SEARCH("BRKT",D2,1)),IF(ISERROR(SEARCH("RTRN",D2,1)),IF(ISERROR(SEARCH("RETAINER",D2,1)),IF(ISERROR(SEARCH("HSG",D2,1)),IF(ISERROR(SEARCH("PLATE",D2,1)),IF(ISERROR(SEARCH("SNSR",D2,1)),IF(AND(ISERROR(SEARCH("PANEL",D2,1)), ISERROR(SEARCH("PNL",D2,1))),IF(ISERROR(SEARCH("BLK",D2,1)),IF(ISERROR(SEARCH("DUCT",D2,1)),IF(ISERROR(SEARCH("GASKET",D2,1)),IF(AND(ISERROR(SEARCH("SHAFT",D2,1)),ISERROR(SEARCH("ROD",D2,1))),IF(ISERROR(SEARCH("RING",D2,1)),IF(ISERROR(SEARCH("RESTRICT*",D2,1)),IF(ISERROR(SEARCH("TANK",D2,1)),IF(ISERROR(SEARCH("GENERATOR",D2,1)),IF(ISERROR(SEARCH("FXTR",D2,1)),IF(ISERROR(SEARCH("MAGNET",D2,1)),IF(ISERROR(SEARCH("CLAMP",D2,1)),IF(ISERROR(SEARCH("BAYONET",D2,1)),IF(ISERROR(SEARCH("HSNG",D2,1)),IF(ISERROR(SEARCH("PLUG",D2,1)),IF(ISERROR(SEARCH("PLX",D2,1)),IF(ISERROR(SEARCH("WAFER",D2,1)),IF(ISERROR(SEARCH("MANIFOLD",D2,1)),IF(AND(ISERROR(SEARCH("ALU* ",D2)),LEFT(D2,N2)&lt;&gt;"AL"&amp;","), IF(ISERROR(SEARCH("INJCTR",D2,1)),IF(AND(ISERROR(SEARCH("CVR",D2,1)),ISERROR(SEARCH("COV?", D2,1)), ISERROR(SEARCH("CV?",D2,1))), IF(ISERROR(SEARCH("WDO",D2,1)),IF(ISERROR(SEARCH("SHEET",D2,1)),IF(ISERROR(SEARCH("SHIM",D2,1)),IF(AND(ISERROR(SEARCH("CHMBR",D2,1)), ISERROR(SEARCH("CHAMBER",D2,1))),"","CHMBR"),"SHIM"),"Sheet"),"WINDOW"),"COVER"),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MANIFOLD</v>
      </c>
      <c r="R2" t="str">
        <f>IF(LEFT(A2,3)=LEFT(D2,3),"",CONCATENATE(I2, "_",LEFT(A2,3)))</f>
        <v>MIH_713</v>
      </c>
      <c r="S2" t="str">
        <f>IF(ISERROR(SEARCH("UHMW*", D2,1)),IF(ISERROR(SEARCH("PEEK", D2,1)),IF(AND(ISERROR(SEARCH("PTFE", D2,1)),ISERROR(SEARCH("Teflon", D2,1))),IF(ISERROR(SEARCH("PVDF", D2,1)),IF(ISERROR(SEARCH("HDL", D2,1)),IF(ISERROR(SEARCH("PET", D2,1)),IF(ISERROR(SEARCH("ABS", D2,1)), IF(ISERROR(SEARCH("ACRYL*", D2,1)), IF(ISERROR(SEARCH("POLYCAR?", D2,1)),IF(ISERROR(SEARCH("ALUM?", D2,1)),IF(ISERROR(SEARCH("METAL", I2,1)),IF(ISERROR(SEARCH("?PVC", D2,1)),IF(ISERROR(SEARCH("PLASTIC", I2, 1)),"Other", "PLASTIC"),"PVC"),"METAL"),"ALUM"),"POLYCARB"), "ACRYLIC"), "ABS"), "PET"), "HDL"), "PVDF"), "PTFE"), "PEEK"), "UHMW-PE")</f>
        <v>Other</v>
      </c>
      <c r="T2" t="str">
        <f>IF(AND(ISERROR(SEARCH("ALU* ",D2)),LEFT(D2,N2)&lt;&gt;"AL"&amp;",")," ", "ALUM")</f>
        <v xml:space="preserve"> </v>
      </c>
    </row>
    <row r="3" spans="1:23" x14ac:dyDescent="0.25">
      <c r="A3" t="s">
        <v>11673</v>
      </c>
      <c r="B3" t="s">
        <v>11672</v>
      </c>
      <c r="C3" t="s">
        <v>11671</v>
      </c>
      <c r="D3" t="s">
        <v>11729</v>
      </c>
      <c r="F3" t="s">
        <v>2</v>
      </c>
      <c r="G3" s="4" t="s">
        <v>242</v>
      </c>
      <c r="H3" t="b">
        <v>0</v>
      </c>
      <c r="I3" s="4" t="s">
        <v>241</v>
      </c>
      <c r="J3" t="b">
        <v>0</v>
      </c>
      <c r="K3" t="b">
        <v>1</v>
      </c>
      <c r="L3" t="b">
        <v>0</v>
      </c>
      <c r="M3" t="b">
        <v>1</v>
      </c>
      <c r="N3">
        <f t="shared" si="0"/>
        <v>8</v>
      </c>
      <c r="O3" s="8" t="str">
        <f t="shared" ref="O3:O66" si="2">IF(N3=0,    LEFT(D3,SEARCH(" ", D3,1)-1),    RIGHT(D3,LEN(D3)-N3-1))</f>
        <v xml:space="preserve"> WATER, SHUTOFF, MAIN,</v>
      </c>
      <c r="P3" t="str">
        <f t="shared" ref="P3:P26" si="3">LEFT(D3,N3)</f>
        <v>MANIFOLD</v>
      </c>
      <c r="Q3" t="str">
        <f t="shared" ref="Q3:Q66" si="4">IF(ISERROR(SEARCH("AMAT",D3,1)),IF(ISERROR(SEARCH("CHAWK",D3,1)),IF(ISERROR(SEARCH("ASSY",D3,1)), IF(ISERROR(SEARCH("SUB CON",I3, 1)),IF(ISERROR(SEARCH("SUB",E3, 1)),IF(AND(ISERROR(SEARCH("PKG",D3,1)), ISERROR(SEARCH("LBL",D3,1)), ISERROR(SEARCH("LABEL",D3,1))),IF(ISERROR(SEARCH("WLDM*",D3,1)),IF(ISERROR(SEARCH("DOOR",D3,1)),IF(ISERROR(SEARCH("SPCR",D3,1)), IF(AND(ISERROR(SEARCH("ORING",D3,1)), ISERROR(SEARCH("O-RING",D3,1))),IF(ISERROR(SEARCH("TUBE*",D3,1)),IF(ISERROR(SEARCH("ADPTR",D3,1)), IF(ISERROR(SEARCH("PIN",D3,1)), IF(ISERROR(SEARCH("LATCH",D3,1)),IF(ISERROR(SEARCH("BASE",D3,1)),IF(AND(ISERROR(SEARCH("INSERT",D3,1)), ISERROR(SEARCH("INSR",D3,1))),IF(ISERROR(SEARCH("TOMBSTONE",D3,1)),IF(ISERROR(SEARCH("TOOL",D3,1)),IF(ISERROR(SEARCH("GD?",D3,1)), IF(AND(ISERROR(SEARCH("SHIELD",D3,1)),ISERROR(SEARCH("SHLD",D3,1))),IF(ISERROR(SEARCH("CARRIER",D3,1)),IF(ISERROR(SEARCH("LID?",D3,1)),IF(ISERROR(SEARCH("BRKT",D3,1)),IF(ISERROR(SEARCH("RTRN",D3,1)),IF(ISERROR(SEARCH("RETAINER",D3,1)),IF(ISERROR(SEARCH("HSG",D3,1)),IF(ISERROR(SEARCH("PLATE",D3,1)),IF(ISERROR(SEARCH("SNSR",D3,1)),IF(AND(ISERROR(SEARCH("PANEL",D3,1)), ISERROR(SEARCH("PNL",D3,1))),IF(ISERROR(SEARCH("BLK",D3,1)),IF(ISERROR(SEARCH("DUCT",D3,1)),IF(ISERROR(SEARCH("GASKET",D3,1)),IF(AND(ISERROR(SEARCH("SHAFT",D3,1)),ISERROR(SEARCH("ROD",D3,1))),IF(ISERROR(SEARCH("RING",D3,1)),IF(ISERROR(SEARCH("RESTRICT*",D3,1)),IF(ISERROR(SEARCH("TANK",D3,1)),IF(ISERROR(SEARCH("GENERATOR",D3,1)),IF(ISERROR(SEARCH("FXTR",D3,1)),IF(ISERROR(SEARCH("MAGNET",D3,1)),IF(ISERROR(SEARCH("CLAMP",D3,1)),IF(ISERROR(SEARCH("BAYONET",D3,1)),IF(ISERROR(SEARCH("HSNG",D3,1)),IF(ISERROR(SEARCH("PLUG",D3,1)),IF(ISERROR(SEARCH("PLX",D3,1)),IF(ISERROR(SEARCH("WAFER",D3,1)),IF(ISERROR(SEARCH("MANIFOLD",D3,1)),IF(AND(ISERROR(SEARCH("ALU* ",D3)),LEFT(D3,N3)&lt;&gt;"AL"&amp;","), IF(ISERROR(SEARCH("INJCTR",D3,1)),IF(AND(ISERROR(SEARCH("CVR",D3,1)),ISERROR(SEARCH("COV?", D3,1)), ISERROR(SEARCH("CV?",D3,1))), IF(ISERROR(SEARCH("WDO",D3,1)),IF(ISERROR(SEARCH("SHEET",D3,1)),IF(ISERROR(SEARCH("SHIM",D3,1)),IF(AND(ISERROR(SEARCH("CHMBR",D3,1)), ISERROR(SEARCH("CHAMBER",D3,1))),"","CHMBR"),"SHIM"),"Sheet"),"WINDOW"),"COVER"),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MANIFOLD</v>
      </c>
      <c r="R3" t="str">
        <f t="shared" ref="R3:R66" si="5">IF(LEFT(A3,3)=LEFT(D3,3),"",CONCATENATE(I3, "_",LEFT(A3,3)))</f>
        <v>MIH_713</v>
      </c>
      <c r="S3" t="str">
        <f t="shared" ref="S3:S66" si="6">IF(ISERROR(SEARCH("UHMW*", D3,1)),IF(ISERROR(SEARCH("PEEK", D3,1)),IF(AND(ISERROR(SEARCH("PTFE", D3,1)),ISERROR(SEARCH("Teflon", D3,1))),IF(ISERROR(SEARCH("PVDF", D3,1)),IF(ISERROR(SEARCH("HDL", D3,1)),IF(ISERROR(SEARCH("PET", D3,1)),IF(ISERROR(SEARCH("ABS", D3,1)), IF(ISERROR(SEARCH("ACRYL*", D3,1)), IF(ISERROR(SEARCH("POLYCAR?", D3,1)),IF(ISERROR(SEARCH("ALUM?", D3,1)),IF(ISERROR(SEARCH("METAL", I3,1)),IF(ISERROR(SEARCH("?PVC", D3,1)),IF(ISERROR(SEARCH("PLASTIC", I3, 1)),"Other", "PLASTIC"),"PVC"),"METAL"),"ALUM"),"POLYCARB"), "ACRYLIC"), "ABS"), "PET"), "HDL"), "PVDF"), "PTFE"), "PEEK"), "UHMW-PE")</f>
        <v>Other</v>
      </c>
    </row>
    <row r="4" spans="1:23" x14ac:dyDescent="0.25">
      <c r="A4" t="s">
        <v>11670</v>
      </c>
      <c r="B4" t="s">
        <v>11668</v>
      </c>
      <c r="C4" t="s">
        <v>11667</v>
      </c>
      <c r="D4" t="s">
        <v>11667</v>
      </c>
      <c r="E4" t="s">
        <v>264</v>
      </c>
      <c r="F4" t="s">
        <v>2</v>
      </c>
      <c r="G4" s="4" t="s">
        <v>242</v>
      </c>
      <c r="H4" t="b">
        <v>0</v>
      </c>
      <c r="I4" s="4" t="s">
        <v>251</v>
      </c>
      <c r="J4" t="b">
        <v>0</v>
      </c>
      <c r="K4" t="b">
        <v>0</v>
      </c>
      <c r="L4" t="b">
        <v>0</v>
      </c>
      <c r="M4" t="b">
        <v>1</v>
      </c>
      <c r="N4">
        <f t="shared" si="0"/>
        <v>3</v>
      </c>
      <c r="O4" s="8" t="str">
        <f t="shared" si="2"/>
        <v xml:space="preserve"> Polycarb, Chmbr, Dual Seal, 2300</v>
      </c>
      <c r="P4" t="str">
        <f t="shared" si="3"/>
        <v>WDO</v>
      </c>
      <c r="Q4" t="str">
        <f t="shared" si="4"/>
        <v>WINDOW</v>
      </c>
      <c r="R4" t="str">
        <f t="shared" si="5"/>
        <v>SEM_713</v>
      </c>
      <c r="S4" t="str">
        <f t="shared" si="6"/>
        <v>POLYCARB</v>
      </c>
      <c r="W4" t="s">
        <v>16838</v>
      </c>
    </row>
    <row r="5" spans="1:23" x14ac:dyDescent="0.25">
      <c r="A5" t="s">
        <v>11669</v>
      </c>
      <c r="B5" t="s">
        <v>11668</v>
      </c>
      <c r="C5" t="s">
        <v>11667</v>
      </c>
      <c r="D5" t="s">
        <v>11667</v>
      </c>
      <c r="E5" t="s">
        <v>264</v>
      </c>
      <c r="F5" t="s">
        <v>2</v>
      </c>
      <c r="G5" s="4" t="s">
        <v>242</v>
      </c>
      <c r="H5" t="b">
        <v>0</v>
      </c>
      <c r="I5" s="4" t="s">
        <v>251</v>
      </c>
      <c r="J5" t="b">
        <v>0</v>
      </c>
      <c r="K5" t="b">
        <v>0</v>
      </c>
      <c r="L5" t="b">
        <v>0</v>
      </c>
      <c r="M5" t="b">
        <v>1</v>
      </c>
      <c r="N5">
        <f t="shared" si="0"/>
        <v>3</v>
      </c>
      <c r="O5" s="8" t="str">
        <f t="shared" si="2"/>
        <v xml:space="preserve"> Polycarb, Chmbr, Dual Seal, 2300</v>
      </c>
      <c r="P5" t="str">
        <f t="shared" si="3"/>
        <v>WDO</v>
      </c>
      <c r="Q5" t="str">
        <f t="shared" si="4"/>
        <v>WINDOW</v>
      </c>
      <c r="R5" t="str">
        <f t="shared" si="5"/>
        <v>SEM_713</v>
      </c>
      <c r="S5" t="str">
        <f t="shared" si="6"/>
        <v>POLYCARB</v>
      </c>
    </row>
    <row r="6" spans="1:23" x14ac:dyDescent="0.25">
      <c r="A6" t="s">
        <v>11666</v>
      </c>
      <c r="C6" t="s">
        <v>11665</v>
      </c>
      <c r="D6" t="s">
        <v>11665</v>
      </c>
      <c r="F6" t="s">
        <v>2</v>
      </c>
      <c r="G6" s="4" t="s">
        <v>242</v>
      </c>
      <c r="H6" t="b">
        <v>0</v>
      </c>
      <c r="I6" s="4" t="s">
        <v>241</v>
      </c>
      <c r="J6" t="b">
        <v>0</v>
      </c>
      <c r="K6" t="b">
        <v>1</v>
      </c>
      <c r="L6" t="b">
        <v>0</v>
      </c>
      <c r="M6" t="b">
        <v>1</v>
      </c>
      <c r="N6">
        <f t="shared" si="0"/>
        <v>3</v>
      </c>
      <c r="O6" s="8" t="str">
        <f t="shared" si="2"/>
        <v xml:space="preserve"> LEXAN, CHAMBER</v>
      </c>
      <c r="P6" t="str">
        <f t="shared" si="3"/>
        <v>WDO</v>
      </c>
      <c r="Q6" t="str">
        <f t="shared" si="4"/>
        <v>WINDOW</v>
      </c>
      <c r="R6" t="str">
        <f t="shared" si="5"/>
        <v>MIH_713</v>
      </c>
      <c r="S6" t="str">
        <f t="shared" si="6"/>
        <v>Other</v>
      </c>
    </row>
    <row r="7" spans="1:23" x14ac:dyDescent="0.25">
      <c r="A7" t="s">
        <v>11664</v>
      </c>
      <c r="B7" t="s">
        <v>11663</v>
      </c>
      <c r="C7" t="s">
        <v>11661</v>
      </c>
      <c r="D7" t="s">
        <v>11661</v>
      </c>
      <c r="E7" t="s">
        <v>556</v>
      </c>
      <c r="F7" t="s">
        <v>2</v>
      </c>
      <c r="G7" s="4" t="s">
        <v>242</v>
      </c>
      <c r="H7" t="b">
        <v>0</v>
      </c>
      <c r="I7" s="4" t="s">
        <v>268</v>
      </c>
      <c r="J7" t="b">
        <v>0</v>
      </c>
      <c r="K7" t="b">
        <v>1</v>
      </c>
      <c r="L7" t="b">
        <v>0</v>
      </c>
      <c r="M7" t="b">
        <v>1</v>
      </c>
      <c r="N7">
        <f t="shared" si="0"/>
        <v>3</v>
      </c>
      <c r="O7" s="8" t="str">
        <f t="shared" si="2"/>
        <v xml:space="preserve"> POLYCARB, CHMBR, 652MM DIA</v>
      </c>
      <c r="P7" t="str">
        <f t="shared" si="3"/>
        <v>WDO</v>
      </c>
      <c r="Q7" t="str">
        <f t="shared" si="4"/>
        <v>SUB-ASSY</v>
      </c>
      <c r="R7" t="str">
        <f t="shared" si="5"/>
        <v>Plastic_713</v>
      </c>
      <c r="S7" t="str">
        <f t="shared" si="6"/>
        <v>POLYCARB</v>
      </c>
    </row>
    <row r="8" spans="1:23" x14ac:dyDescent="0.25">
      <c r="A8" t="s">
        <v>11662</v>
      </c>
      <c r="C8" t="s">
        <v>11661</v>
      </c>
      <c r="D8" t="s">
        <v>11661</v>
      </c>
      <c r="E8" t="s">
        <v>269</v>
      </c>
      <c r="F8" t="s">
        <v>2</v>
      </c>
      <c r="G8" s="4" t="s">
        <v>242</v>
      </c>
      <c r="H8" t="b">
        <v>0</v>
      </c>
      <c r="I8" s="4" t="s">
        <v>268</v>
      </c>
      <c r="J8" t="b">
        <v>0</v>
      </c>
      <c r="K8" t="b">
        <v>1</v>
      </c>
      <c r="L8" t="b">
        <v>0</v>
      </c>
      <c r="M8" t="b">
        <v>1</v>
      </c>
      <c r="N8">
        <f t="shared" si="0"/>
        <v>3</v>
      </c>
      <c r="O8" s="8" t="str">
        <f t="shared" si="2"/>
        <v xml:space="preserve"> POLYCARB, CHMBR, 652MM DIA</v>
      </c>
      <c r="P8" t="str">
        <f t="shared" si="3"/>
        <v>WDO</v>
      </c>
      <c r="Q8" t="str">
        <f t="shared" si="4"/>
        <v>WINDOW</v>
      </c>
      <c r="R8" t="str">
        <f t="shared" si="5"/>
        <v>Plastic_713</v>
      </c>
      <c r="S8" t="str">
        <f t="shared" si="6"/>
        <v>POLYCARB</v>
      </c>
    </row>
    <row r="9" spans="1:23" x14ac:dyDescent="0.25">
      <c r="A9" t="s">
        <v>11660</v>
      </c>
      <c r="C9" t="s">
        <v>11659</v>
      </c>
      <c r="D9" t="s">
        <v>11659</v>
      </c>
      <c r="E9" t="s">
        <v>556</v>
      </c>
      <c r="F9" t="s">
        <v>2</v>
      </c>
      <c r="G9" s="4" t="s">
        <v>242</v>
      </c>
      <c r="H9" t="b">
        <v>0</v>
      </c>
      <c r="I9" s="4" t="s">
        <v>268</v>
      </c>
      <c r="J9" t="b">
        <v>0</v>
      </c>
      <c r="K9" t="b">
        <v>1</v>
      </c>
      <c r="L9" t="b">
        <v>0</v>
      </c>
      <c r="M9" t="b">
        <v>1</v>
      </c>
      <c r="N9">
        <f t="shared" si="0"/>
        <v>3</v>
      </c>
      <c r="O9" s="8" t="str">
        <f t="shared" si="2"/>
        <v>POLYCARB,CHMBR,652MM DIA</v>
      </c>
      <c r="P9" t="str">
        <f t="shared" si="3"/>
        <v>WDO</v>
      </c>
      <c r="Q9" t="str">
        <f t="shared" si="4"/>
        <v>SUB-ASSY</v>
      </c>
      <c r="R9" t="str">
        <f t="shared" si="5"/>
        <v>Plastic_713</v>
      </c>
      <c r="S9" t="str">
        <f t="shared" si="6"/>
        <v>POLYCARB</v>
      </c>
    </row>
    <row r="10" spans="1:23" x14ac:dyDescent="0.25">
      <c r="A10" t="s">
        <v>11658</v>
      </c>
      <c r="C10" t="s">
        <v>11657</v>
      </c>
      <c r="D10" t="s">
        <v>11657</v>
      </c>
      <c r="E10" t="s">
        <v>556</v>
      </c>
      <c r="F10" t="s">
        <v>2</v>
      </c>
      <c r="G10" s="4" t="s">
        <v>242</v>
      </c>
      <c r="H10" t="b">
        <v>0</v>
      </c>
      <c r="I10" s="4" t="s">
        <v>268</v>
      </c>
      <c r="J10" t="b">
        <v>0</v>
      </c>
      <c r="K10" t="b">
        <v>1</v>
      </c>
      <c r="L10" t="b">
        <v>0</v>
      </c>
      <c r="M10" t="b">
        <v>1</v>
      </c>
      <c r="N10">
        <f t="shared" si="0"/>
        <v>3</v>
      </c>
      <c r="O10" s="8" t="str">
        <f t="shared" si="2"/>
        <v xml:space="preserve"> POLYCARB, CHMBR, 407MM DIA</v>
      </c>
      <c r="P10" t="str">
        <f t="shared" si="3"/>
        <v>WDO</v>
      </c>
      <c r="Q10" t="str">
        <f t="shared" si="4"/>
        <v>SUB-ASSY</v>
      </c>
      <c r="R10" t="str">
        <f t="shared" si="5"/>
        <v>Plastic_713</v>
      </c>
      <c r="S10" t="str">
        <f t="shared" si="6"/>
        <v>POLYCARB</v>
      </c>
    </row>
    <row r="11" spans="1:23" x14ac:dyDescent="0.25">
      <c r="A11" t="s">
        <v>11656</v>
      </c>
      <c r="C11" t="s">
        <v>11654</v>
      </c>
      <c r="D11" t="s">
        <v>11654</v>
      </c>
      <c r="E11" t="s">
        <v>269</v>
      </c>
      <c r="F11" t="s">
        <v>2</v>
      </c>
      <c r="G11" s="4" t="s">
        <v>242</v>
      </c>
      <c r="H11" t="b">
        <v>0</v>
      </c>
      <c r="I11" s="4" t="s">
        <v>268</v>
      </c>
      <c r="J11" t="b">
        <v>0</v>
      </c>
      <c r="K11" t="b">
        <v>1</v>
      </c>
      <c r="L11" t="b">
        <v>0</v>
      </c>
      <c r="M11" t="b">
        <v>1</v>
      </c>
      <c r="N11">
        <f t="shared" si="0"/>
        <v>3</v>
      </c>
      <c r="O11" s="8" t="str">
        <f t="shared" si="2"/>
        <v>POLYCARB,CHMBR</v>
      </c>
      <c r="P11" t="str">
        <f t="shared" si="3"/>
        <v>WDO</v>
      </c>
      <c r="Q11" t="str">
        <f t="shared" si="4"/>
        <v>WINDOW</v>
      </c>
      <c r="R11" t="str">
        <f t="shared" si="5"/>
        <v>Plastic_713</v>
      </c>
      <c r="S11" t="str">
        <f t="shared" si="6"/>
        <v>POLYCARB</v>
      </c>
    </row>
    <row r="12" spans="1:23" x14ac:dyDescent="0.25">
      <c r="A12" t="s">
        <v>11655</v>
      </c>
      <c r="C12" t="s">
        <v>11654</v>
      </c>
      <c r="D12" t="s">
        <v>11654</v>
      </c>
      <c r="E12" t="s">
        <v>269</v>
      </c>
      <c r="F12" t="s">
        <v>2</v>
      </c>
      <c r="G12" s="4" t="s">
        <v>242</v>
      </c>
      <c r="H12" t="b">
        <v>0</v>
      </c>
      <c r="I12" s="4" t="s">
        <v>268</v>
      </c>
      <c r="J12" t="b">
        <v>0</v>
      </c>
      <c r="K12" t="b">
        <v>1</v>
      </c>
      <c r="L12" t="b">
        <v>0</v>
      </c>
      <c r="M12" t="b">
        <v>1</v>
      </c>
      <c r="N12">
        <f t="shared" si="0"/>
        <v>3</v>
      </c>
      <c r="O12" s="8" t="str">
        <f t="shared" si="2"/>
        <v>POLYCARB,CHMBR</v>
      </c>
      <c r="P12" t="str">
        <f t="shared" si="3"/>
        <v>WDO</v>
      </c>
      <c r="Q12" t="str">
        <f t="shared" si="4"/>
        <v>WINDOW</v>
      </c>
      <c r="R12" t="str">
        <f t="shared" si="5"/>
        <v>Plastic_713</v>
      </c>
      <c r="S12" t="str">
        <f t="shared" si="6"/>
        <v>POLYCARB</v>
      </c>
    </row>
    <row r="13" spans="1:23" x14ac:dyDescent="0.25">
      <c r="A13" t="s">
        <v>11653</v>
      </c>
      <c r="C13" t="s">
        <v>11652</v>
      </c>
      <c r="D13" t="s">
        <v>11652</v>
      </c>
      <c r="F13" t="s">
        <v>2</v>
      </c>
      <c r="G13" s="4" t="s">
        <v>242</v>
      </c>
      <c r="H13" t="b">
        <v>0</v>
      </c>
      <c r="I13" s="4" t="s">
        <v>241</v>
      </c>
      <c r="J13" t="b">
        <v>0</v>
      </c>
      <c r="K13" t="b">
        <v>1</v>
      </c>
      <c r="L13" t="b">
        <v>0</v>
      </c>
      <c r="M13" t="b">
        <v>1</v>
      </c>
      <c r="N13">
        <f t="shared" si="0"/>
        <v>3</v>
      </c>
      <c r="O13" s="8" t="str">
        <f t="shared" si="2"/>
        <v xml:space="preserve"> HE PLSMA BRK, 2300 ETCH PM</v>
      </c>
      <c r="P13" t="str">
        <f t="shared" si="3"/>
        <v>BAF</v>
      </c>
      <c r="Q13" t="str">
        <f t="shared" si="4"/>
        <v/>
      </c>
      <c r="R13" t="str">
        <f t="shared" si="5"/>
        <v>MIH_713</v>
      </c>
      <c r="S13" t="str">
        <f t="shared" si="6"/>
        <v>Other</v>
      </c>
    </row>
    <row r="14" spans="1:23" x14ac:dyDescent="0.25">
      <c r="A14" t="s">
        <v>11651</v>
      </c>
      <c r="B14" t="s">
        <v>9922</v>
      </c>
      <c r="C14" t="s">
        <v>11650</v>
      </c>
      <c r="D14" t="s">
        <v>11650</v>
      </c>
      <c r="E14" t="s">
        <v>269</v>
      </c>
      <c r="F14" t="s">
        <v>2</v>
      </c>
      <c r="G14" s="4" t="s">
        <v>242</v>
      </c>
      <c r="H14" t="b">
        <v>0</v>
      </c>
      <c r="I14" s="4" t="s">
        <v>268</v>
      </c>
      <c r="J14" t="b">
        <v>0</v>
      </c>
      <c r="K14" t="b">
        <v>1</v>
      </c>
      <c r="L14" t="b">
        <v>0</v>
      </c>
      <c r="M14" t="b">
        <v>1</v>
      </c>
      <c r="N14">
        <f t="shared" si="0"/>
        <v>3</v>
      </c>
      <c r="O14" s="8" t="str">
        <f t="shared" si="2"/>
        <v xml:space="preserve"> Top, INTRFRMTR</v>
      </c>
      <c r="P14" t="str">
        <f t="shared" si="3"/>
        <v>Lid</v>
      </c>
      <c r="Q14" t="str">
        <f t="shared" si="4"/>
        <v>LID</v>
      </c>
      <c r="R14" t="str">
        <f t="shared" si="5"/>
        <v>Plastic_713</v>
      </c>
      <c r="S14" t="str">
        <f t="shared" si="6"/>
        <v>PLASTIC</v>
      </c>
    </row>
    <row r="15" spans="1:23" x14ac:dyDescent="0.25">
      <c r="A15" t="s">
        <v>11649</v>
      </c>
      <c r="B15" t="s">
        <v>11648</v>
      </c>
      <c r="C15" t="s">
        <v>11647</v>
      </c>
      <c r="D15" t="s">
        <v>11647</v>
      </c>
      <c r="E15" t="s">
        <v>264</v>
      </c>
      <c r="F15" t="s">
        <v>2</v>
      </c>
      <c r="G15" s="4" t="s">
        <v>242</v>
      </c>
      <c r="H15" t="b">
        <v>0</v>
      </c>
      <c r="I15" s="4" t="s">
        <v>12094</v>
      </c>
      <c r="J15" t="b">
        <v>0</v>
      </c>
      <c r="K15" t="b">
        <v>0</v>
      </c>
      <c r="L15" t="b">
        <v>0</v>
      </c>
      <c r="M15" t="b">
        <v>1</v>
      </c>
      <c r="N15">
        <f t="shared" si="0"/>
        <v>3</v>
      </c>
      <c r="O15" s="8" t="str">
        <f t="shared" si="2"/>
        <v xml:space="preserve"> Top Intrfrmtr</v>
      </c>
      <c r="P15" t="str">
        <f t="shared" si="3"/>
        <v>Lid</v>
      </c>
      <c r="Q15" t="str">
        <f t="shared" si="4"/>
        <v>LID</v>
      </c>
      <c r="R15" t="str">
        <f>IF(LEFT(A15,3)=LEFT(D15,3),"",CONCATENATE(I15, "_",LEFT(A15,3)))</f>
        <v>Miscellaneous_713</v>
      </c>
      <c r="S15" t="str">
        <f t="shared" si="6"/>
        <v>Other</v>
      </c>
    </row>
    <row r="16" spans="1:23" x14ac:dyDescent="0.25">
      <c r="A16" t="s">
        <v>11646</v>
      </c>
      <c r="B16" t="s">
        <v>11645</v>
      </c>
      <c r="C16" t="s">
        <v>11644</v>
      </c>
      <c r="D16" t="s">
        <v>11644</v>
      </c>
      <c r="E16" t="s">
        <v>264</v>
      </c>
      <c r="F16" t="s">
        <v>2</v>
      </c>
      <c r="G16" s="4" t="s">
        <v>242</v>
      </c>
      <c r="H16" t="b">
        <v>0</v>
      </c>
      <c r="I16" s="4" t="s">
        <v>251</v>
      </c>
      <c r="J16" t="b">
        <v>0</v>
      </c>
      <c r="K16" t="b">
        <v>0</v>
      </c>
      <c r="L16" t="b">
        <v>0</v>
      </c>
      <c r="M16" t="b">
        <v>1</v>
      </c>
      <c r="N16">
        <f t="shared" si="0"/>
        <v>3</v>
      </c>
      <c r="O16" s="8" t="str">
        <f t="shared" si="2"/>
        <v>LWR,FULL BRSH DRV,HVM</v>
      </c>
      <c r="P16" t="str">
        <f t="shared" si="3"/>
        <v>COV</v>
      </c>
      <c r="Q16" t="str">
        <f t="shared" si="4"/>
        <v>COVER</v>
      </c>
      <c r="R16" t="str">
        <f t="shared" si="5"/>
        <v>SEM_713</v>
      </c>
      <c r="S16" t="str">
        <f t="shared" si="6"/>
        <v>Other</v>
      </c>
    </row>
    <row r="17" spans="1:19" x14ac:dyDescent="0.25">
      <c r="A17" t="s">
        <v>11643</v>
      </c>
      <c r="C17" t="s">
        <v>11642</v>
      </c>
      <c r="D17" t="s">
        <v>11642</v>
      </c>
      <c r="E17" t="s">
        <v>556</v>
      </c>
      <c r="F17" t="s">
        <v>2</v>
      </c>
      <c r="G17" s="4" t="s">
        <v>242</v>
      </c>
      <c r="H17" t="b">
        <v>0</v>
      </c>
      <c r="I17" s="4" t="s">
        <v>268</v>
      </c>
      <c r="J17" t="b">
        <v>0</v>
      </c>
      <c r="K17" t="b">
        <v>1</v>
      </c>
      <c r="L17" t="b">
        <v>0</v>
      </c>
      <c r="M17" t="b">
        <v>1</v>
      </c>
      <c r="N17">
        <f t="shared" si="0"/>
        <v>3</v>
      </c>
      <c r="O17" s="8" t="str">
        <f t="shared" si="2"/>
        <v xml:space="preserve"> RETAINER</v>
      </c>
      <c r="P17" t="str">
        <f t="shared" si="3"/>
        <v>NUT</v>
      </c>
      <c r="Q17" t="str">
        <f t="shared" si="4"/>
        <v>SUB-ASSY</v>
      </c>
      <c r="R17" t="str">
        <f t="shared" si="5"/>
        <v>Plastic_713</v>
      </c>
      <c r="S17" t="str">
        <f t="shared" si="6"/>
        <v>PLASTIC</v>
      </c>
    </row>
    <row r="18" spans="1:19" x14ac:dyDescent="0.25">
      <c r="A18" t="s">
        <v>11641</v>
      </c>
      <c r="C18" t="s">
        <v>11640</v>
      </c>
      <c r="D18" t="s">
        <v>11640</v>
      </c>
      <c r="E18" t="s">
        <v>556</v>
      </c>
      <c r="F18" t="s">
        <v>2</v>
      </c>
      <c r="G18" s="4" t="s">
        <v>242</v>
      </c>
      <c r="H18" t="b">
        <v>0</v>
      </c>
      <c r="I18" s="4" t="s">
        <v>268</v>
      </c>
      <c r="J18" t="b">
        <v>0</v>
      </c>
      <c r="K18" t="b">
        <v>1</v>
      </c>
      <c r="L18" t="b">
        <v>0</v>
      </c>
      <c r="M18" t="b">
        <v>1</v>
      </c>
      <c r="N18">
        <f t="shared" si="0"/>
        <v>3</v>
      </c>
      <c r="O18" s="8" t="str">
        <f t="shared" si="2"/>
        <v xml:space="preserve"> BOLT CLAMP RETAINING</v>
      </c>
      <c r="P18" t="str">
        <f t="shared" si="3"/>
        <v>CAP</v>
      </c>
      <c r="Q18" t="str">
        <f t="shared" si="4"/>
        <v>SUB-ASSY</v>
      </c>
      <c r="R18" t="str">
        <f t="shared" si="5"/>
        <v>Plastic_713</v>
      </c>
      <c r="S18" t="str">
        <f t="shared" si="6"/>
        <v>PLASTIC</v>
      </c>
    </row>
    <row r="19" spans="1:19" x14ac:dyDescent="0.25">
      <c r="A19" t="s">
        <v>11639</v>
      </c>
      <c r="B19" t="s">
        <v>9922</v>
      </c>
      <c r="C19" t="s">
        <v>11638</v>
      </c>
      <c r="D19" t="s">
        <v>11638</v>
      </c>
      <c r="E19" t="s">
        <v>264</v>
      </c>
      <c r="F19" t="s">
        <v>2</v>
      </c>
      <c r="G19" s="4" t="s">
        <v>242</v>
      </c>
      <c r="H19" t="b">
        <v>0</v>
      </c>
      <c r="I19" s="4" t="s">
        <v>12094</v>
      </c>
      <c r="J19" t="b">
        <v>0</v>
      </c>
      <c r="K19" t="b">
        <v>0</v>
      </c>
      <c r="L19" t="b">
        <v>0</v>
      </c>
      <c r="M19" t="b">
        <v>1</v>
      </c>
      <c r="N19">
        <f t="shared" si="0"/>
        <v>4</v>
      </c>
      <c r="O19" s="8" t="str">
        <f t="shared" si="2"/>
        <v xml:space="preserve"> Face Seal Gas INJCTR</v>
      </c>
      <c r="P19" t="str">
        <f t="shared" si="3"/>
        <v>RTNR</v>
      </c>
      <c r="Q19" t="str">
        <f t="shared" si="4"/>
        <v>INJECTOR</v>
      </c>
      <c r="R19" t="str">
        <f t="shared" si="5"/>
        <v>Miscellaneous_713</v>
      </c>
      <c r="S19" t="str">
        <f t="shared" si="6"/>
        <v>Other</v>
      </c>
    </row>
    <row r="20" spans="1:19" x14ac:dyDescent="0.25">
      <c r="A20" t="s">
        <v>11637</v>
      </c>
      <c r="B20" t="s">
        <v>11636</v>
      </c>
      <c r="C20" t="s">
        <v>11635</v>
      </c>
      <c r="D20" t="s">
        <v>11635</v>
      </c>
      <c r="E20" t="s">
        <v>264</v>
      </c>
      <c r="F20" t="s">
        <v>2</v>
      </c>
      <c r="G20" s="4" t="s">
        <v>242</v>
      </c>
      <c r="H20" t="b">
        <v>0</v>
      </c>
      <c r="I20" s="4" t="s">
        <v>12094</v>
      </c>
      <c r="J20" t="b">
        <v>0</v>
      </c>
      <c r="K20" t="b">
        <v>0</v>
      </c>
      <c r="L20" t="b">
        <v>0</v>
      </c>
      <c r="M20" t="b">
        <v>1</v>
      </c>
      <c r="N20">
        <f t="shared" si="0"/>
        <v>4</v>
      </c>
      <c r="O20" s="8" t="str">
        <f t="shared" si="2"/>
        <v xml:space="preserve"> Gas Injctr</v>
      </c>
      <c r="P20" t="str">
        <f t="shared" si="3"/>
        <v>Clip</v>
      </c>
      <c r="Q20" t="str">
        <f t="shared" si="4"/>
        <v>INJECTOR</v>
      </c>
      <c r="R20" t="str">
        <f t="shared" si="5"/>
        <v>Miscellaneous_713</v>
      </c>
      <c r="S20" t="str">
        <f t="shared" si="6"/>
        <v>Other</v>
      </c>
    </row>
    <row r="21" spans="1:19" x14ac:dyDescent="0.25">
      <c r="A21" t="s">
        <v>11634</v>
      </c>
      <c r="B21" t="s">
        <v>11633</v>
      </c>
      <c r="C21" t="s">
        <v>11632</v>
      </c>
      <c r="D21" t="s">
        <v>11632</v>
      </c>
      <c r="E21" t="s">
        <v>264</v>
      </c>
      <c r="F21" t="s">
        <v>2</v>
      </c>
      <c r="G21" s="4" t="s">
        <v>242</v>
      </c>
      <c r="H21" t="b">
        <v>0</v>
      </c>
      <c r="I21" s="4" t="s">
        <v>251</v>
      </c>
      <c r="J21" t="b">
        <v>0</v>
      </c>
      <c r="K21" t="b">
        <v>0</v>
      </c>
      <c r="L21" t="b">
        <v>0</v>
      </c>
      <c r="M21" t="b">
        <v>1</v>
      </c>
      <c r="N21">
        <f t="shared" si="0"/>
        <v>3</v>
      </c>
      <c r="O21" s="8" t="str">
        <f t="shared" si="2"/>
        <v xml:space="preserve"> REAR, BRSHDRV, HVM</v>
      </c>
      <c r="P21" t="str">
        <f t="shared" si="3"/>
        <v>COV</v>
      </c>
      <c r="Q21" t="str">
        <f t="shared" si="4"/>
        <v>COVER</v>
      </c>
      <c r="R21" t="str">
        <f t="shared" si="5"/>
        <v>SEM_713</v>
      </c>
      <c r="S21" t="str">
        <f t="shared" si="6"/>
        <v>Other</v>
      </c>
    </row>
    <row r="22" spans="1:19" x14ac:dyDescent="0.25">
      <c r="A22" t="s">
        <v>11631</v>
      </c>
      <c r="C22" t="s">
        <v>11630</v>
      </c>
      <c r="D22" t="s">
        <v>11630</v>
      </c>
      <c r="E22" t="s">
        <v>556</v>
      </c>
      <c r="F22" t="s">
        <v>2</v>
      </c>
      <c r="G22" s="4" t="s">
        <v>242</v>
      </c>
      <c r="H22" t="b">
        <v>0</v>
      </c>
      <c r="I22" s="4" t="s">
        <v>268</v>
      </c>
      <c r="J22" t="b">
        <v>0</v>
      </c>
      <c r="K22" t="b">
        <v>1</v>
      </c>
      <c r="L22" t="b">
        <v>0</v>
      </c>
      <c r="M22" t="b">
        <v>1</v>
      </c>
      <c r="N22">
        <f t="shared" si="0"/>
        <v>7</v>
      </c>
      <c r="O22" s="8" t="str">
        <f t="shared" si="2"/>
        <v xml:space="preserve"> COIL MOUNTING, G-7</v>
      </c>
      <c r="P22" t="str">
        <f t="shared" si="3"/>
        <v>BRACKET</v>
      </c>
      <c r="Q22" t="str">
        <f t="shared" si="4"/>
        <v>SUB-ASSY</v>
      </c>
      <c r="R22" t="str">
        <f t="shared" si="5"/>
        <v>Plastic_713</v>
      </c>
      <c r="S22" t="str">
        <f t="shared" si="6"/>
        <v>PLASTIC</v>
      </c>
    </row>
    <row r="23" spans="1:19" x14ac:dyDescent="0.25">
      <c r="A23" t="s">
        <v>11629</v>
      </c>
      <c r="B23" t="s">
        <v>11628</v>
      </c>
      <c r="C23" t="s">
        <v>11627</v>
      </c>
      <c r="D23" t="s">
        <v>11627</v>
      </c>
      <c r="E23" t="s">
        <v>264</v>
      </c>
      <c r="F23" t="s">
        <v>2</v>
      </c>
      <c r="G23" s="4" t="s">
        <v>242</v>
      </c>
      <c r="H23" t="b">
        <v>1</v>
      </c>
      <c r="I23" s="4" t="s">
        <v>251</v>
      </c>
      <c r="J23" t="b">
        <v>0</v>
      </c>
      <c r="K23" t="b">
        <v>0</v>
      </c>
      <c r="L23" t="b">
        <v>0</v>
      </c>
      <c r="M23" t="b">
        <v>1</v>
      </c>
      <c r="N23">
        <f t="shared" si="0"/>
        <v>3</v>
      </c>
      <c r="O23" s="8" t="str">
        <f t="shared" si="2"/>
        <v xml:space="preserve"> LENS IEP</v>
      </c>
      <c r="P23" t="str">
        <f t="shared" si="3"/>
        <v>COV</v>
      </c>
      <c r="Q23" t="str">
        <f t="shared" si="4"/>
        <v>COVER</v>
      </c>
      <c r="R23" t="str">
        <f t="shared" si="5"/>
        <v>SEM_713</v>
      </c>
      <c r="S23" t="str">
        <f t="shared" si="6"/>
        <v>Other</v>
      </c>
    </row>
    <row r="24" spans="1:19" x14ac:dyDescent="0.25">
      <c r="A24" t="s">
        <v>11626</v>
      </c>
      <c r="C24" t="s">
        <v>11624</v>
      </c>
      <c r="D24" t="s">
        <v>11624</v>
      </c>
      <c r="F24" t="s">
        <v>2</v>
      </c>
      <c r="G24" s="4" t="s">
        <v>242</v>
      </c>
      <c r="H24" t="b">
        <v>0</v>
      </c>
      <c r="I24" s="4" t="s">
        <v>12094</v>
      </c>
      <c r="J24" t="b">
        <v>0</v>
      </c>
      <c r="K24" t="b">
        <v>1</v>
      </c>
      <c r="L24" t="b">
        <v>0</v>
      </c>
      <c r="M24" t="b">
        <v>1</v>
      </c>
      <c r="N24">
        <f t="shared" si="0"/>
        <v>3</v>
      </c>
      <c r="O24" s="8" t="str">
        <f t="shared" si="2"/>
        <v xml:space="preserve"> CAL, ESC TEMP SNSR, 3 POINT, 328/324</v>
      </c>
      <c r="P24" t="str">
        <f t="shared" si="3"/>
        <v>GDE</v>
      </c>
      <c r="Q24" t="str">
        <f t="shared" si="4"/>
        <v>GDE_F</v>
      </c>
      <c r="R24" t="str">
        <f t="shared" si="5"/>
        <v>Miscellaneous_713</v>
      </c>
      <c r="S24" t="str">
        <f t="shared" si="6"/>
        <v>Other</v>
      </c>
    </row>
    <row r="25" spans="1:19" x14ac:dyDescent="0.25">
      <c r="A25" t="s">
        <v>11625</v>
      </c>
      <c r="C25" t="s">
        <v>11624</v>
      </c>
      <c r="D25" t="s">
        <v>11624</v>
      </c>
      <c r="F25" t="s">
        <v>2</v>
      </c>
      <c r="G25" s="4" t="s">
        <v>242</v>
      </c>
      <c r="H25" t="b">
        <v>0</v>
      </c>
      <c r="I25" s="4" t="s">
        <v>12094</v>
      </c>
      <c r="J25" t="b">
        <v>0</v>
      </c>
      <c r="K25" t="b">
        <v>1</v>
      </c>
      <c r="L25" t="b">
        <v>0</v>
      </c>
      <c r="M25" t="b">
        <v>1</v>
      </c>
      <c r="N25">
        <f t="shared" si="0"/>
        <v>3</v>
      </c>
      <c r="O25" s="8" t="str">
        <f t="shared" si="2"/>
        <v xml:space="preserve"> CAL, ESC TEMP SNSR, 3 POINT, 328/324</v>
      </c>
      <c r="P25" t="str">
        <f t="shared" si="3"/>
        <v>GDE</v>
      </c>
      <c r="Q25" t="str">
        <f t="shared" si="4"/>
        <v>GDE_F</v>
      </c>
      <c r="R25" t="str">
        <f t="shared" si="5"/>
        <v>Miscellaneous_713</v>
      </c>
      <c r="S25" t="str">
        <f t="shared" si="6"/>
        <v>Other</v>
      </c>
    </row>
    <row r="26" spans="1:19" x14ac:dyDescent="0.25">
      <c r="A26" t="s">
        <v>11623</v>
      </c>
      <c r="C26" t="s">
        <v>11622</v>
      </c>
      <c r="D26" t="s">
        <v>11622</v>
      </c>
      <c r="E26" t="s">
        <v>269</v>
      </c>
      <c r="F26" t="s">
        <v>2</v>
      </c>
      <c r="G26" s="4" t="s">
        <v>242</v>
      </c>
      <c r="H26" t="b">
        <v>0</v>
      </c>
      <c r="I26" s="4" t="s">
        <v>268</v>
      </c>
      <c r="J26" t="b">
        <v>0</v>
      </c>
      <c r="K26" t="b">
        <v>0</v>
      </c>
      <c r="L26" t="b">
        <v>0</v>
      </c>
      <c r="M26" t="b">
        <v>1</v>
      </c>
      <c r="N26">
        <f t="shared" si="0"/>
        <v>3</v>
      </c>
      <c r="O26" s="8" t="str">
        <f t="shared" si="2"/>
        <v>CAL,TESC, 2-POINT, 300MM</v>
      </c>
      <c r="P26" t="str">
        <f t="shared" si="3"/>
        <v>GDE</v>
      </c>
      <c r="Q26" t="str">
        <f t="shared" si="4"/>
        <v>GDE_F</v>
      </c>
      <c r="R26" t="str">
        <f t="shared" si="5"/>
        <v>Plastic_713</v>
      </c>
      <c r="S26" t="str">
        <f t="shared" si="6"/>
        <v>PLASTIC</v>
      </c>
    </row>
    <row r="27" spans="1:19" x14ac:dyDescent="0.25">
      <c r="A27" t="s">
        <v>11621</v>
      </c>
      <c r="C27" t="s">
        <v>11620</v>
      </c>
      <c r="D27" t="s">
        <v>11620</v>
      </c>
      <c r="E27" t="s">
        <v>269</v>
      </c>
      <c r="F27" t="s">
        <v>2</v>
      </c>
      <c r="G27" s="4" t="s">
        <v>242</v>
      </c>
      <c r="H27" t="b">
        <v>0</v>
      </c>
      <c r="I27" s="4" t="s">
        <v>268</v>
      </c>
      <c r="J27" t="b">
        <v>0</v>
      </c>
      <c r="K27" t="b">
        <v>1</v>
      </c>
      <c r="L27" t="b">
        <v>0</v>
      </c>
      <c r="M27" t="b">
        <v>1</v>
      </c>
      <c r="N27">
        <f t="shared" si="0"/>
        <v>3</v>
      </c>
      <c r="O27" s="8" t="str">
        <f t="shared" si="2"/>
        <v>ALIGNMENT,HTD ESC</v>
      </c>
      <c r="Q27" t="str">
        <f t="shared" si="4"/>
        <v>PIN</v>
      </c>
      <c r="R27" t="str">
        <f t="shared" si="5"/>
        <v>Plastic_713</v>
      </c>
      <c r="S27" t="str">
        <f t="shared" si="6"/>
        <v>PLASTIC</v>
      </c>
    </row>
    <row r="28" spans="1:19" x14ac:dyDescent="0.25">
      <c r="A28" t="s">
        <v>11619</v>
      </c>
      <c r="C28" t="s">
        <v>11618</v>
      </c>
      <c r="D28" t="s">
        <v>11618</v>
      </c>
      <c r="F28" t="s">
        <v>2</v>
      </c>
      <c r="G28" s="4" t="s">
        <v>242</v>
      </c>
      <c r="H28" t="b">
        <v>0</v>
      </c>
      <c r="I28" s="4" t="s">
        <v>496</v>
      </c>
      <c r="J28" t="b">
        <v>0</v>
      </c>
      <c r="K28" t="b">
        <v>1</v>
      </c>
      <c r="L28" t="b">
        <v>0</v>
      </c>
      <c r="M28" t="b">
        <v>1</v>
      </c>
      <c r="N28">
        <f t="shared" si="0"/>
        <v>3</v>
      </c>
      <c r="O28" s="8" t="str">
        <f t="shared" si="2"/>
        <v xml:space="preserve"> ALIGNMENT, ESC INSTL, EXT THD</v>
      </c>
      <c r="Q28" t="str">
        <f t="shared" si="4"/>
        <v>PIN</v>
      </c>
      <c r="R28" t="str">
        <f t="shared" si="5"/>
        <v>NP_713</v>
      </c>
      <c r="S28" t="str">
        <f t="shared" si="6"/>
        <v>Other</v>
      </c>
    </row>
    <row r="29" spans="1:19" x14ac:dyDescent="0.25">
      <c r="A29" t="s">
        <v>11617</v>
      </c>
      <c r="C29" t="s">
        <v>11616</v>
      </c>
      <c r="D29" t="s">
        <v>11616</v>
      </c>
      <c r="F29" t="s">
        <v>2</v>
      </c>
      <c r="G29" s="4" t="s">
        <v>242</v>
      </c>
      <c r="H29" t="b">
        <v>0</v>
      </c>
      <c r="I29" s="4" t="s">
        <v>12094</v>
      </c>
      <c r="J29" t="b">
        <v>0</v>
      </c>
      <c r="K29" t="b">
        <v>1</v>
      </c>
      <c r="L29" t="b">
        <v>0</v>
      </c>
      <c r="M29" t="b">
        <v>1</v>
      </c>
      <c r="N29">
        <f t="shared" si="0"/>
        <v>3</v>
      </c>
      <c r="O29" s="8" t="str">
        <f t="shared" si="2"/>
        <v xml:space="preserve"> WDO ADPTR, 450MM</v>
      </c>
      <c r="Q29" t="str">
        <f t="shared" si="4"/>
        <v>ADAPTOR</v>
      </c>
      <c r="R29" t="str">
        <f t="shared" si="5"/>
        <v>Miscellaneous_713</v>
      </c>
      <c r="S29" t="str">
        <f t="shared" si="6"/>
        <v>Other</v>
      </c>
    </row>
    <row r="30" spans="1:19" x14ac:dyDescent="0.25">
      <c r="A30" t="s">
        <v>11615</v>
      </c>
      <c r="C30" t="s">
        <v>11614</v>
      </c>
      <c r="D30" t="s">
        <v>11614</v>
      </c>
      <c r="F30" t="s">
        <v>2</v>
      </c>
      <c r="G30" s="4" t="s">
        <v>242</v>
      </c>
      <c r="H30" t="b">
        <v>0</v>
      </c>
      <c r="I30" s="4" t="s">
        <v>241</v>
      </c>
      <c r="J30" t="b">
        <v>0</v>
      </c>
      <c r="K30" t="b">
        <v>1</v>
      </c>
      <c r="L30" t="b">
        <v>0</v>
      </c>
      <c r="M30" t="b">
        <v>1</v>
      </c>
      <c r="N30">
        <f t="shared" si="0"/>
        <v>6</v>
      </c>
      <c r="O30" s="8" t="str">
        <f t="shared" si="2"/>
        <v xml:space="preserve"> ESC Removal Tool</v>
      </c>
      <c r="Q30" t="str">
        <f t="shared" si="4"/>
        <v>TOOL</v>
      </c>
      <c r="R30" t="str">
        <f t="shared" si="5"/>
        <v>MIH_713</v>
      </c>
      <c r="S30" t="str">
        <f t="shared" si="6"/>
        <v>Other</v>
      </c>
    </row>
    <row r="31" spans="1:19" x14ac:dyDescent="0.25">
      <c r="A31" t="s">
        <v>11613</v>
      </c>
      <c r="C31" t="s">
        <v>11612</v>
      </c>
      <c r="D31" t="s">
        <v>11612</v>
      </c>
      <c r="F31" t="s">
        <v>2</v>
      </c>
      <c r="G31" s="4" t="s">
        <v>242</v>
      </c>
      <c r="H31" t="b">
        <v>0</v>
      </c>
      <c r="I31" s="4" t="s">
        <v>241</v>
      </c>
      <c r="J31" t="b">
        <v>0</v>
      </c>
      <c r="K31" t="b">
        <v>1</v>
      </c>
      <c r="L31" t="b">
        <v>0</v>
      </c>
      <c r="M31" t="b">
        <v>1</v>
      </c>
      <c r="N31">
        <f t="shared" si="0"/>
        <v>6</v>
      </c>
      <c r="O31" s="8" t="str">
        <f t="shared" si="2"/>
        <v>FLG,ESC REM</v>
      </c>
      <c r="Q31" t="str">
        <f t="shared" si="4"/>
        <v/>
      </c>
      <c r="R31" t="str">
        <f t="shared" si="5"/>
        <v>MIH_713</v>
      </c>
      <c r="S31" t="str">
        <f t="shared" si="6"/>
        <v>Other</v>
      </c>
    </row>
    <row r="32" spans="1:19" x14ac:dyDescent="0.25">
      <c r="A32" t="s">
        <v>11611</v>
      </c>
      <c r="C32" t="s">
        <v>11610</v>
      </c>
      <c r="D32" t="s">
        <v>11610</v>
      </c>
      <c r="F32" t="s">
        <v>2</v>
      </c>
      <c r="G32" s="4" t="s">
        <v>242</v>
      </c>
      <c r="H32" t="b">
        <v>0</v>
      </c>
      <c r="I32" s="4" t="s">
        <v>496</v>
      </c>
      <c r="J32" t="b">
        <v>0</v>
      </c>
      <c r="K32" t="b">
        <v>1</v>
      </c>
      <c r="L32" t="b">
        <v>0</v>
      </c>
      <c r="M32" t="b">
        <v>1</v>
      </c>
      <c r="N32">
        <f t="shared" si="0"/>
        <v>6</v>
      </c>
      <c r="O32" s="8" t="str">
        <f t="shared" si="2"/>
        <v xml:space="preserve"> FLG, ESC REM TOOL</v>
      </c>
      <c r="Q32" t="str">
        <f t="shared" si="4"/>
        <v>TOOL</v>
      </c>
      <c r="R32" t="str">
        <f t="shared" si="5"/>
        <v>NP_713</v>
      </c>
      <c r="S32" t="str">
        <f t="shared" si="6"/>
        <v>Other</v>
      </c>
    </row>
    <row r="33" spans="1:19" x14ac:dyDescent="0.25">
      <c r="A33" t="s">
        <v>11609</v>
      </c>
      <c r="C33" t="s">
        <v>11608</v>
      </c>
      <c r="D33" t="s">
        <v>11608</v>
      </c>
      <c r="F33" t="s">
        <v>2</v>
      </c>
      <c r="G33" s="4" t="s">
        <v>242</v>
      </c>
      <c r="H33" t="b">
        <v>0</v>
      </c>
      <c r="I33" s="4" t="s">
        <v>12094</v>
      </c>
      <c r="J33" t="b">
        <v>0</v>
      </c>
      <c r="K33" t="b">
        <v>0</v>
      </c>
      <c r="L33" t="b">
        <v>0</v>
      </c>
      <c r="M33" t="b">
        <v>1</v>
      </c>
      <c r="N33">
        <f t="shared" si="0"/>
        <v>6</v>
      </c>
      <c r="O33" s="8" t="str">
        <f t="shared" si="2"/>
        <v xml:space="preserve"> Esc Removal Tool, on Tool, 450MM</v>
      </c>
      <c r="Q33" t="str">
        <f t="shared" si="4"/>
        <v>TOOL</v>
      </c>
      <c r="R33" t="str">
        <f t="shared" si="5"/>
        <v>Miscellaneous_713</v>
      </c>
      <c r="S33" t="str">
        <f t="shared" si="6"/>
        <v>Other</v>
      </c>
    </row>
    <row r="34" spans="1:19" x14ac:dyDescent="0.25">
      <c r="A34" t="s">
        <v>11607</v>
      </c>
      <c r="C34" t="s">
        <v>11604</v>
      </c>
      <c r="D34" t="s">
        <v>11604</v>
      </c>
      <c r="E34" t="s">
        <v>269</v>
      </c>
      <c r="F34" t="s">
        <v>2</v>
      </c>
      <c r="G34" s="4" t="s">
        <v>242</v>
      </c>
      <c r="H34" t="b">
        <v>0</v>
      </c>
      <c r="I34" s="4" t="s">
        <v>268</v>
      </c>
      <c r="J34" t="b">
        <v>0</v>
      </c>
      <c r="K34" t="b">
        <v>1</v>
      </c>
      <c r="L34" t="b">
        <v>0</v>
      </c>
      <c r="M34" t="b">
        <v>1</v>
      </c>
      <c r="N34">
        <f t="shared" si="0"/>
        <v>3</v>
      </c>
      <c r="O34" s="8" t="str">
        <f t="shared" si="2"/>
        <v xml:space="preserve"> CLAMP ALIGNMENT HEAD</v>
      </c>
      <c r="Q34" t="str">
        <f t="shared" si="4"/>
        <v>PIN</v>
      </c>
      <c r="R34" t="str">
        <f t="shared" si="5"/>
        <v>Plastic_713</v>
      </c>
      <c r="S34" t="str">
        <f t="shared" si="6"/>
        <v>PLASTIC</v>
      </c>
    </row>
    <row r="35" spans="1:19" x14ac:dyDescent="0.25">
      <c r="A35" t="s">
        <v>11606</v>
      </c>
      <c r="C35" t="s">
        <v>11604</v>
      </c>
      <c r="D35" t="s">
        <v>11604</v>
      </c>
      <c r="E35" t="s">
        <v>269</v>
      </c>
      <c r="F35" t="s">
        <v>2</v>
      </c>
      <c r="G35" s="4" t="s">
        <v>242</v>
      </c>
      <c r="H35" t="b">
        <v>0</v>
      </c>
      <c r="I35" s="4" t="s">
        <v>268</v>
      </c>
      <c r="J35" t="b">
        <v>0</v>
      </c>
      <c r="K35" t="b">
        <v>1</v>
      </c>
      <c r="L35" t="b">
        <v>0</v>
      </c>
      <c r="M35" t="b">
        <v>1</v>
      </c>
      <c r="N35">
        <f t="shared" si="0"/>
        <v>3</v>
      </c>
      <c r="O35" s="8" t="str">
        <f t="shared" si="2"/>
        <v xml:space="preserve"> CLAMP ALIGNMENT HEAD</v>
      </c>
      <c r="Q35" t="str">
        <f t="shared" si="4"/>
        <v>PIN</v>
      </c>
      <c r="R35" t="str">
        <f t="shared" si="5"/>
        <v>Plastic_713</v>
      </c>
      <c r="S35" t="str">
        <f t="shared" si="6"/>
        <v>PLASTIC</v>
      </c>
    </row>
    <row r="36" spans="1:19" x14ac:dyDescent="0.25">
      <c r="A36" t="s">
        <v>11605</v>
      </c>
      <c r="C36" t="s">
        <v>11604</v>
      </c>
      <c r="D36" t="s">
        <v>11604</v>
      </c>
      <c r="E36" t="s">
        <v>556</v>
      </c>
      <c r="F36" t="s">
        <v>2</v>
      </c>
      <c r="G36" s="4" t="s">
        <v>242</v>
      </c>
      <c r="H36" t="b">
        <v>0</v>
      </c>
      <c r="I36" s="4" t="s">
        <v>268</v>
      </c>
      <c r="J36" t="b">
        <v>0</v>
      </c>
      <c r="K36" t="b">
        <v>1</v>
      </c>
      <c r="L36" t="b">
        <v>0</v>
      </c>
      <c r="M36" t="b">
        <v>1</v>
      </c>
      <c r="N36">
        <f t="shared" si="0"/>
        <v>3</v>
      </c>
      <c r="O36" s="8" t="str">
        <f t="shared" si="2"/>
        <v xml:space="preserve"> CLAMP ALIGNMENT HEAD</v>
      </c>
      <c r="Q36" t="str">
        <f t="shared" si="4"/>
        <v>SUB-ASSY</v>
      </c>
      <c r="R36" t="str">
        <f t="shared" si="5"/>
        <v>Plastic_713</v>
      </c>
      <c r="S36" t="str">
        <f t="shared" si="6"/>
        <v>PLASTIC</v>
      </c>
    </row>
    <row r="37" spans="1:19" x14ac:dyDescent="0.25">
      <c r="A37" t="s">
        <v>11603</v>
      </c>
      <c r="B37" t="s">
        <v>10387</v>
      </c>
      <c r="C37" t="s">
        <v>11602</v>
      </c>
      <c r="D37" t="s">
        <v>11602</v>
      </c>
      <c r="E37" t="s">
        <v>264</v>
      </c>
      <c r="F37" t="s">
        <v>2</v>
      </c>
      <c r="G37" s="4" t="s">
        <v>242</v>
      </c>
      <c r="H37" t="b">
        <v>0</v>
      </c>
      <c r="I37" s="4" t="s">
        <v>251</v>
      </c>
      <c r="J37" t="b">
        <v>0</v>
      </c>
      <c r="K37" t="b">
        <v>1</v>
      </c>
      <c r="L37" t="b">
        <v>0</v>
      </c>
      <c r="M37" t="b">
        <v>1</v>
      </c>
      <c r="N37">
        <f t="shared" si="0"/>
        <v>5</v>
      </c>
      <c r="O37" s="8" t="str">
        <f t="shared" si="2"/>
        <v xml:space="preserve"> Latch, Air Cooled Electrode, Isotropic ETCH</v>
      </c>
      <c r="Q37" t="str">
        <f t="shared" si="4"/>
        <v>LATCH</v>
      </c>
      <c r="R37" t="str">
        <f t="shared" si="5"/>
        <v>SEM_713</v>
      </c>
      <c r="S37" t="str">
        <f t="shared" si="6"/>
        <v>Other</v>
      </c>
    </row>
    <row r="38" spans="1:19" x14ac:dyDescent="0.25">
      <c r="A38" t="s">
        <v>11601</v>
      </c>
      <c r="B38" t="s">
        <v>9922</v>
      </c>
      <c r="C38" t="s">
        <v>11600</v>
      </c>
      <c r="D38" t="s">
        <v>11600</v>
      </c>
      <c r="E38" t="s">
        <v>264</v>
      </c>
      <c r="F38" t="s">
        <v>2</v>
      </c>
      <c r="G38" s="4" t="s">
        <v>242</v>
      </c>
      <c r="H38" t="b">
        <v>0</v>
      </c>
      <c r="I38" s="4" t="s">
        <v>12094</v>
      </c>
      <c r="J38" t="b">
        <v>0</v>
      </c>
      <c r="K38" t="b">
        <v>1</v>
      </c>
      <c r="L38" t="b">
        <v>0</v>
      </c>
      <c r="M38" t="b">
        <v>1</v>
      </c>
      <c r="N38">
        <f t="shared" si="0"/>
        <v>3</v>
      </c>
      <c r="O38" s="8" t="str">
        <f t="shared" si="2"/>
        <v xml:space="preserve"> Pneumatic, Man</v>
      </c>
      <c r="Q38" t="str">
        <f t="shared" si="4"/>
        <v>COVER</v>
      </c>
      <c r="R38" t="str">
        <f t="shared" si="5"/>
        <v>Miscellaneous_713</v>
      </c>
      <c r="S38" t="str">
        <f t="shared" si="6"/>
        <v>Other</v>
      </c>
    </row>
    <row r="39" spans="1:19" x14ac:dyDescent="0.25">
      <c r="A39" t="s">
        <v>11599</v>
      </c>
      <c r="C39" t="s">
        <v>11598</v>
      </c>
      <c r="D39" t="s">
        <v>11598</v>
      </c>
      <c r="E39" t="s">
        <v>556</v>
      </c>
      <c r="F39" t="s">
        <v>2</v>
      </c>
      <c r="G39" s="4" t="s">
        <v>242</v>
      </c>
      <c r="H39" t="b">
        <v>0</v>
      </c>
      <c r="I39" s="4" t="s">
        <v>241</v>
      </c>
      <c r="J39" t="b">
        <v>0</v>
      </c>
      <c r="K39" t="b">
        <v>1</v>
      </c>
      <c r="L39" t="b">
        <v>0</v>
      </c>
      <c r="M39" t="b">
        <v>1</v>
      </c>
      <c r="N39">
        <f t="shared" si="0"/>
        <v>4</v>
      </c>
      <c r="O39" s="8" t="str">
        <f t="shared" si="2"/>
        <v>SQ</v>
      </c>
      <c r="Q39" t="str">
        <f t="shared" si="4"/>
        <v>SUB-ASSY</v>
      </c>
      <c r="R39" t="str">
        <f t="shared" si="5"/>
        <v>MIH_713</v>
      </c>
      <c r="S39" t="str">
        <f t="shared" si="6"/>
        <v>Other</v>
      </c>
    </row>
    <row r="40" spans="1:19" x14ac:dyDescent="0.25">
      <c r="A40" t="s">
        <v>11597</v>
      </c>
      <c r="C40" t="s">
        <v>11596</v>
      </c>
      <c r="D40" t="s">
        <v>11596</v>
      </c>
      <c r="E40" t="s">
        <v>556</v>
      </c>
      <c r="F40" t="s">
        <v>2</v>
      </c>
      <c r="G40" s="4" t="s">
        <v>242</v>
      </c>
      <c r="H40" t="b">
        <v>0</v>
      </c>
      <c r="I40" s="4" t="s">
        <v>268</v>
      </c>
      <c r="J40" t="b">
        <v>0</v>
      </c>
      <c r="K40" t="b">
        <v>1</v>
      </c>
      <c r="L40" t="b">
        <v>0</v>
      </c>
      <c r="M40" t="b">
        <v>1</v>
      </c>
      <c r="N40">
        <f t="shared" si="0"/>
        <v>3</v>
      </c>
      <c r="O40" s="8" t="str">
        <f t="shared" si="2"/>
        <v xml:space="preserve"> Set, LFTR</v>
      </c>
      <c r="Q40" t="str">
        <f t="shared" si="4"/>
        <v>SUB-ASSY</v>
      </c>
      <c r="R40" t="str">
        <f t="shared" si="5"/>
        <v>Plastic_713</v>
      </c>
      <c r="S40" t="str">
        <f t="shared" si="6"/>
        <v>PLASTIC</v>
      </c>
    </row>
    <row r="41" spans="1:19" x14ac:dyDescent="0.25">
      <c r="A41" t="s">
        <v>11595</v>
      </c>
      <c r="B41" t="s">
        <v>11594</v>
      </c>
      <c r="C41" t="s">
        <v>11593</v>
      </c>
      <c r="D41" t="s">
        <v>11593</v>
      </c>
      <c r="E41" t="s">
        <v>264</v>
      </c>
      <c r="F41" t="s">
        <v>2</v>
      </c>
      <c r="G41" s="4" t="s">
        <v>242</v>
      </c>
      <c r="H41" t="b">
        <v>0</v>
      </c>
      <c r="I41" s="4" t="s">
        <v>251</v>
      </c>
      <c r="J41" t="b">
        <v>0</v>
      </c>
      <c r="K41" t="b">
        <v>1</v>
      </c>
      <c r="L41" t="b">
        <v>0</v>
      </c>
      <c r="M41" t="b">
        <v>1</v>
      </c>
      <c r="N41">
        <f t="shared" si="0"/>
        <v>4</v>
      </c>
      <c r="O41" s="8" t="str">
        <f t="shared" si="2"/>
        <v xml:space="preserve"> Centering, WDO, Tight</v>
      </c>
      <c r="Q41" t="str">
        <f t="shared" si="4"/>
        <v>RING</v>
      </c>
      <c r="R41" t="str">
        <f t="shared" si="5"/>
        <v>SEM_713</v>
      </c>
      <c r="S41" t="str">
        <f t="shared" si="6"/>
        <v>Other</v>
      </c>
    </row>
    <row r="42" spans="1:19" x14ac:dyDescent="0.25">
      <c r="A42" t="s">
        <v>11592</v>
      </c>
      <c r="C42" t="s">
        <v>11591</v>
      </c>
      <c r="D42" t="s">
        <v>11591</v>
      </c>
      <c r="E42" t="s">
        <v>556</v>
      </c>
      <c r="F42" t="s">
        <v>2</v>
      </c>
      <c r="G42" s="4" t="s">
        <v>242</v>
      </c>
      <c r="H42" t="b">
        <v>0</v>
      </c>
      <c r="I42" s="4" t="s">
        <v>268</v>
      </c>
      <c r="J42" t="b">
        <v>0</v>
      </c>
      <c r="K42" t="b">
        <v>1</v>
      </c>
      <c r="L42" t="b">
        <v>0</v>
      </c>
      <c r="M42" t="b">
        <v>1</v>
      </c>
      <c r="N42">
        <f t="shared" si="0"/>
        <v>3</v>
      </c>
      <c r="O42" s="8" t="str">
        <f t="shared" si="2"/>
        <v xml:space="preserve"> COV, HOIST MECH</v>
      </c>
      <c r="Q42" t="str">
        <f t="shared" si="4"/>
        <v>SUB-ASSY</v>
      </c>
      <c r="R42" t="str">
        <f t="shared" si="5"/>
        <v>Plastic_713</v>
      </c>
      <c r="S42" t="str">
        <f t="shared" si="6"/>
        <v>PLASTIC</v>
      </c>
    </row>
    <row r="43" spans="1:19" x14ac:dyDescent="0.25">
      <c r="A43" t="s">
        <v>11590</v>
      </c>
      <c r="B43" t="s">
        <v>11589</v>
      </c>
      <c r="C43" t="s">
        <v>11588</v>
      </c>
      <c r="D43" t="s">
        <v>11588</v>
      </c>
      <c r="E43" t="s">
        <v>264</v>
      </c>
      <c r="F43" t="s">
        <v>2</v>
      </c>
      <c r="G43" s="4" t="s">
        <v>242</v>
      </c>
      <c r="H43" t="b">
        <v>0</v>
      </c>
      <c r="I43" s="4" t="s">
        <v>251</v>
      </c>
      <c r="J43" t="b">
        <v>0</v>
      </c>
      <c r="K43" t="b">
        <v>0</v>
      </c>
      <c r="L43" t="b">
        <v>0</v>
      </c>
      <c r="M43" t="b">
        <v>1</v>
      </c>
      <c r="N43">
        <f t="shared" si="0"/>
        <v>3</v>
      </c>
      <c r="O43" s="8" t="str">
        <f t="shared" si="2"/>
        <v xml:space="preserve"> XDCR RDOUT, EFIB, Next GEN GIB</v>
      </c>
      <c r="Q43" t="str">
        <f t="shared" si="4"/>
        <v>WINDOW</v>
      </c>
      <c r="R43" t="str">
        <f t="shared" si="5"/>
        <v>SEM_713</v>
      </c>
      <c r="S43" t="str">
        <f t="shared" si="6"/>
        <v>Other</v>
      </c>
    </row>
    <row r="44" spans="1:19" x14ac:dyDescent="0.25">
      <c r="A44" t="s">
        <v>11587</v>
      </c>
      <c r="C44" t="s">
        <v>11586</v>
      </c>
      <c r="D44" t="s">
        <v>11586</v>
      </c>
      <c r="E44" t="s">
        <v>556</v>
      </c>
      <c r="F44" t="s">
        <v>2</v>
      </c>
      <c r="G44" s="4" t="s">
        <v>242</v>
      </c>
      <c r="H44" t="b">
        <v>0</v>
      </c>
      <c r="I44" s="4" t="s">
        <v>268</v>
      </c>
      <c r="J44" t="b">
        <v>0</v>
      </c>
      <c r="K44" t="b">
        <v>0</v>
      </c>
      <c r="L44" t="b">
        <v>0</v>
      </c>
      <c r="M44" t="b">
        <v>1</v>
      </c>
      <c r="N44">
        <f t="shared" si="0"/>
        <v>3</v>
      </c>
      <c r="O44" s="8" t="str">
        <f t="shared" si="2"/>
        <v>DOOR,GB,18L CONFIG</v>
      </c>
      <c r="Q44" t="str">
        <f t="shared" si="4"/>
        <v>SUB-ASSY</v>
      </c>
      <c r="R44" t="str">
        <f t="shared" si="5"/>
        <v>Plastic_713</v>
      </c>
      <c r="S44" t="str">
        <f t="shared" si="6"/>
        <v>PLASTIC</v>
      </c>
    </row>
    <row r="45" spans="1:19" x14ac:dyDescent="0.25">
      <c r="A45" t="s">
        <v>11585</v>
      </c>
      <c r="C45" t="s">
        <v>11584</v>
      </c>
      <c r="D45" t="s">
        <v>11584</v>
      </c>
      <c r="E45" t="s">
        <v>556</v>
      </c>
      <c r="F45" t="s">
        <v>2</v>
      </c>
      <c r="G45" s="4" t="s">
        <v>242</v>
      </c>
      <c r="H45" t="b">
        <v>0</v>
      </c>
      <c r="I45" s="4" t="s">
        <v>241</v>
      </c>
      <c r="J45" t="b">
        <v>0</v>
      </c>
      <c r="K45" t="b">
        <v>1</v>
      </c>
      <c r="L45" t="b">
        <v>0</v>
      </c>
      <c r="M45" t="b">
        <v>1</v>
      </c>
      <c r="N45">
        <f t="shared" si="0"/>
        <v>0</v>
      </c>
      <c r="O45" s="8" t="str">
        <f t="shared" si="2"/>
        <v>item</v>
      </c>
      <c r="Q45" t="str">
        <f t="shared" si="4"/>
        <v>SUB-ASSY</v>
      </c>
      <c r="R45" t="str">
        <f t="shared" si="5"/>
        <v>MIH_713</v>
      </c>
      <c r="S45" t="str">
        <f t="shared" si="6"/>
        <v>Other</v>
      </c>
    </row>
    <row r="46" spans="1:19" x14ac:dyDescent="0.25">
      <c r="A46" t="s">
        <v>11583</v>
      </c>
      <c r="C46" t="s">
        <v>11582</v>
      </c>
      <c r="D46" t="s">
        <v>11582</v>
      </c>
      <c r="F46" t="s">
        <v>2</v>
      </c>
      <c r="G46" s="4" t="s">
        <v>242</v>
      </c>
      <c r="H46" t="b">
        <v>0</v>
      </c>
      <c r="I46" s="4" t="s">
        <v>241</v>
      </c>
      <c r="J46" t="b">
        <v>0</v>
      </c>
      <c r="K46" t="b">
        <v>1</v>
      </c>
      <c r="L46" t="b">
        <v>0</v>
      </c>
      <c r="M46" t="b">
        <v>1</v>
      </c>
      <c r="N46">
        <f t="shared" si="0"/>
        <v>3</v>
      </c>
      <c r="O46" s="8" t="str">
        <f t="shared" si="2"/>
        <v xml:space="preserve"> PRES RDOUT, RF1B, JTS2</v>
      </c>
      <c r="Q46" t="str">
        <f t="shared" si="4"/>
        <v>WINDOW</v>
      </c>
      <c r="R46" t="str">
        <f t="shared" si="5"/>
        <v>MIH_713</v>
      </c>
      <c r="S46" t="str">
        <f t="shared" si="6"/>
        <v>Other</v>
      </c>
    </row>
    <row r="47" spans="1:19" x14ac:dyDescent="0.25">
      <c r="A47" t="s">
        <v>11581</v>
      </c>
      <c r="B47" t="s">
        <v>11117</v>
      </c>
      <c r="C47" t="s">
        <v>11580</v>
      </c>
      <c r="D47" t="s">
        <v>11580</v>
      </c>
      <c r="E47" t="s">
        <v>264</v>
      </c>
      <c r="F47" t="s">
        <v>2</v>
      </c>
      <c r="G47" s="4" t="s">
        <v>242</v>
      </c>
      <c r="H47" t="b">
        <v>0</v>
      </c>
      <c r="I47" s="4" t="s">
        <v>251</v>
      </c>
      <c r="J47" t="b">
        <v>0</v>
      </c>
      <c r="K47" t="b">
        <v>0</v>
      </c>
      <c r="L47" t="b">
        <v>0</v>
      </c>
      <c r="M47" t="b">
        <v>1</v>
      </c>
      <c r="N47">
        <f t="shared" si="0"/>
        <v>4</v>
      </c>
      <c r="O47" s="8" t="str">
        <f t="shared" si="2"/>
        <v>HT,REAR,CHMBR</v>
      </c>
      <c r="Q47" t="str">
        <f t="shared" si="4"/>
        <v>SHIELD</v>
      </c>
      <c r="R47" t="str">
        <f t="shared" si="5"/>
        <v>SEM_713</v>
      </c>
      <c r="S47" t="str">
        <f t="shared" si="6"/>
        <v>Other</v>
      </c>
    </row>
    <row r="48" spans="1:19" x14ac:dyDescent="0.25">
      <c r="A48" t="s">
        <v>11579</v>
      </c>
      <c r="B48" t="s">
        <v>6284</v>
      </c>
      <c r="C48" t="s">
        <v>11578</v>
      </c>
      <c r="D48" t="s">
        <v>11578</v>
      </c>
      <c r="E48" t="s">
        <v>264</v>
      </c>
      <c r="F48" t="s">
        <v>2</v>
      </c>
      <c r="G48" s="4" t="s">
        <v>242</v>
      </c>
      <c r="H48" t="b">
        <v>0</v>
      </c>
      <c r="I48" s="4" t="s">
        <v>251</v>
      </c>
      <c r="J48" t="b">
        <v>0</v>
      </c>
      <c r="K48" t="b">
        <v>0</v>
      </c>
      <c r="L48" t="b">
        <v>0</v>
      </c>
      <c r="M48" t="b">
        <v>1</v>
      </c>
      <c r="N48">
        <f t="shared" si="0"/>
        <v>4</v>
      </c>
      <c r="O48" s="8" t="str">
        <f t="shared" si="2"/>
        <v xml:space="preserve"> HT, Rear, CHMBR, FM 4910</v>
      </c>
      <c r="Q48" t="str">
        <f t="shared" si="4"/>
        <v>SHIELD</v>
      </c>
      <c r="R48" t="str">
        <f t="shared" si="5"/>
        <v>SEM_713</v>
      </c>
      <c r="S48" t="str">
        <f t="shared" si="6"/>
        <v>Other</v>
      </c>
    </row>
    <row r="49" spans="1:19" x14ac:dyDescent="0.25">
      <c r="A49" t="s">
        <v>11577</v>
      </c>
      <c r="B49" t="s">
        <v>6284</v>
      </c>
      <c r="C49" t="s">
        <v>11576</v>
      </c>
      <c r="D49" t="s">
        <v>11576</v>
      </c>
      <c r="E49" t="s">
        <v>264</v>
      </c>
      <c r="F49" t="s">
        <v>2</v>
      </c>
      <c r="G49" s="4" t="s">
        <v>242</v>
      </c>
      <c r="H49" t="b">
        <v>0</v>
      </c>
      <c r="I49" s="4" t="s">
        <v>251</v>
      </c>
      <c r="J49" t="b">
        <v>0</v>
      </c>
      <c r="K49" t="b">
        <v>0</v>
      </c>
      <c r="L49" t="b">
        <v>0</v>
      </c>
      <c r="M49" t="b">
        <v>1</v>
      </c>
      <c r="N49">
        <f t="shared" si="0"/>
        <v>4</v>
      </c>
      <c r="O49" s="8" t="str">
        <f t="shared" si="2"/>
        <v xml:space="preserve"> HT, Side, Turbo, FM 4910</v>
      </c>
      <c r="Q49" t="str">
        <f t="shared" si="4"/>
        <v>SHIELD</v>
      </c>
      <c r="R49" t="str">
        <f t="shared" si="5"/>
        <v>SEM_713</v>
      </c>
      <c r="S49" t="str">
        <f t="shared" si="6"/>
        <v>Other</v>
      </c>
    </row>
    <row r="50" spans="1:19" x14ac:dyDescent="0.25">
      <c r="A50" t="s">
        <v>11575</v>
      </c>
      <c r="B50" t="s">
        <v>11574</v>
      </c>
      <c r="C50" t="s">
        <v>11573</v>
      </c>
      <c r="D50" t="s">
        <v>11573</v>
      </c>
      <c r="E50" t="s">
        <v>264</v>
      </c>
      <c r="F50" t="s">
        <v>2</v>
      </c>
      <c r="G50" s="4" t="s">
        <v>242</v>
      </c>
      <c r="H50" t="b">
        <v>0</v>
      </c>
      <c r="I50" s="4" t="s">
        <v>251</v>
      </c>
      <c r="J50" t="b">
        <v>0</v>
      </c>
      <c r="K50" t="b">
        <v>0</v>
      </c>
      <c r="L50" t="b">
        <v>0</v>
      </c>
      <c r="M50" t="b">
        <v>1</v>
      </c>
      <c r="N50">
        <f t="shared" si="0"/>
        <v>3</v>
      </c>
      <c r="O50" s="8" t="str">
        <f t="shared" si="2"/>
        <v>LIGHT CURTAIN, 500MM</v>
      </c>
      <c r="Q50" t="str">
        <f t="shared" si="4"/>
        <v>WINDOW</v>
      </c>
      <c r="R50" t="str">
        <f t="shared" si="5"/>
        <v>SEM_713</v>
      </c>
      <c r="S50" t="str">
        <f t="shared" si="6"/>
        <v>Other</v>
      </c>
    </row>
    <row r="51" spans="1:19" x14ac:dyDescent="0.25">
      <c r="A51" t="s">
        <v>11572</v>
      </c>
      <c r="B51" t="s">
        <v>11571</v>
      </c>
      <c r="C51" t="s">
        <v>11570</v>
      </c>
      <c r="D51" t="s">
        <v>11570</v>
      </c>
      <c r="E51" t="s">
        <v>556</v>
      </c>
      <c r="F51" t="s">
        <v>2</v>
      </c>
      <c r="G51" s="4" t="s">
        <v>242</v>
      </c>
      <c r="H51" t="b">
        <v>0</v>
      </c>
      <c r="I51" s="4" t="s">
        <v>598</v>
      </c>
      <c r="J51" t="b">
        <v>0</v>
      </c>
      <c r="K51" t="b">
        <v>1</v>
      </c>
      <c r="L51" t="b">
        <v>0</v>
      </c>
      <c r="M51" t="b">
        <v>1</v>
      </c>
      <c r="N51">
        <f t="shared" si="0"/>
        <v>3</v>
      </c>
      <c r="O51" s="8" t="str">
        <f t="shared" si="2"/>
        <v xml:space="preserve"> SPCR, Coil PH</v>
      </c>
      <c r="Q51" t="str">
        <f t="shared" si="4"/>
        <v>Sub-CON</v>
      </c>
      <c r="R51" t="str">
        <f t="shared" si="5"/>
        <v>SUB CON_713</v>
      </c>
      <c r="S51" t="str">
        <f t="shared" si="6"/>
        <v>Other</v>
      </c>
    </row>
    <row r="52" spans="1:19" x14ac:dyDescent="0.25">
      <c r="A52" t="s">
        <v>11569</v>
      </c>
      <c r="C52" t="s">
        <v>11568</v>
      </c>
      <c r="D52" t="s">
        <v>11568</v>
      </c>
      <c r="F52" t="s">
        <v>2</v>
      </c>
      <c r="G52" s="4" t="s">
        <v>242</v>
      </c>
      <c r="H52" t="b">
        <v>0</v>
      </c>
      <c r="I52" s="4" t="s">
        <v>12094</v>
      </c>
      <c r="J52" t="b">
        <v>0</v>
      </c>
      <c r="K52" t="b">
        <v>1</v>
      </c>
      <c r="L52" t="b">
        <v>0</v>
      </c>
      <c r="M52" t="b">
        <v>1</v>
      </c>
      <c r="N52">
        <f t="shared" si="0"/>
        <v>3</v>
      </c>
      <c r="O52" s="8" t="str">
        <f t="shared" si="2"/>
        <v xml:space="preserve"> SPCR, Coil, CER WDO</v>
      </c>
      <c r="Q52" t="str">
        <f t="shared" si="4"/>
        <v>SPACER</v>
      </c>
      <c r="R52" t="str">
        <f t="shared" si="5"/>
        <v>Miscellaneous_713</v>
      </c>
      <c r="S52" t="str">
        <f t="shared" si="6"/>
        <v>Other</v>
      </c>
    </row>
    <row r="53" spans="1:19" x14ac:dyDescent="0.25">
      <c r="A53" t="s">
        <v>11567</v>
      </c>
      <c r="B53" t="s">
        <v>11566</v>
      </c>
      <c r="C53" t="s">
        <v>11565</v>
      </c>
      <c r="D53" t="s">
        <v>11565</v>
      </c>
      <c r="E53" t="s">
        <v>264</v>
      </c>
      <c r="F53" t="s">
        <v>2</v>
      </c>
      <c r="G53" s="4" t="s">
        <v>242</v>
      </c>
      <c r="H53" t="b">
        <v>0</v>
      </c>
      <c r="I53" s="4" t="s">
        <v>251</v>
      </c>
      <c r="J53" t="b">
        <v>0</v>
      </c>
      <c r="K53" t="b">
        <v>0</v>
      </c>
      <c r="L53" t="b">
        <v>0</v>
      </c>
      <c r="M53" t="b">
        <v>1</v>
      </c>
      <c r="N53">
        <f t="shared" si="0"/>
        <v>5</v>
      </c>
      <c r="O53" s="8" t="str">
        <f t="shared" si="2"/>
        <v xml:space="preserve"> GB MTG BRKT, 16 Lines IGS</v>
      </c>
      <c r="Q53" t="str">
        <f t="shared" si="4"/>
        <v>LID</v>
      </c>
      <c r="R53" t="str">
        <f t="shared" si="5"/>
        <v>SEM_713</v>
      </c>
      <c r="S53" t="str">
        <f t="shared" si="6"/>
        <v>Other</v>
      </c>
    </row>
    <row r="54" spans="1:19" x14ac:dyDescent="0.25">
      <c r="A54" t="s">
        <v>11564</v>
      </c>
      <c r="C54" t="s">
        <v>11561</v>
      </c>
      <c r="D54" t="s">
        <v>16840</v>
      </c>
      <c r="E54" t="s">
        <v>269</v>
      </c>
      <c r="F54" t="s">
        <v>2</v>
      </c>
      <c r="G54" s="4" t="s">
        <v>242</v>
      </c>
      <c r="H54" t="b">
        <v>0</v>
      </c>
      <c r="I54" s="4" t="s">
        <v>268</v>
      </c>
      <c r="J54" t="b">
        <v>0</v>
      </c>
      <c r="K54" t="b">
        <v>1</v>
      </c>
      <c r="L54" t="b">
        <v>0</v>
      </c>
      <c r="M54" t="b">
        <v>1</v>
      </c>
      <c r="N54">
        <f t="shared" si="0"/>
        <v>3</v>
      </c>
      <c r="O54" s="8" t="str">
        <f t="shared" si="2"/>
        <v>SHIPPING,SYNDION GFO,2300</v>
      </c>
      <c r="Q54" t="str">
        <f t="shared" si="4"/>
        <v>PIN</v>
      </c>
      <c r="R54" t="str">
        <f t="shared" si="5"/>
        <v>Plastic_713</v>
      </c>
      <c r="S54" t="str">
        <f t="shared" si="6"/>
        <v>PLASTIC</v>
      </c>
    </row>
    <row r="55" spans="1:19" x14ac:dyDescent="0.25">
      <c r="A55" t="s">
        <v>11563</v>
      </c>
      <c r="B55" t="s">
        <v>11562</v>
      </c>
      <c r="C55" t="s">
        <v>11561</v>
      </c>
      <c r="D55" t="s">
        <v>16840</v>
      </c>
      <c r="F55" t="s">
        <v>2</v>
      </c>
      <c r="G55" s="4" t="s">
        <v>242</v>
      </c>
      <c r="H55" t="b">
        <v>0</v>
      </c>
      <c r="I55" s="4" t="s">
        <v>268</v>
      </c>
      <c r="J55" t="b">
        <v>0</v>
      </c>
      <c r="K55" t="b">
        <v>0</v>
      </c>
      <c r="L55" t="b">
        <v>0</v>
      </c>
      <c r="M55" t="b">
        <v>1</v>
      </c>
      <c r="N55">
        <f t="shared" si="0"/>
        <v>3</v>
      </c>
      <c r="O55" s="8" t="str">
        <f t="shared" si="2"/>
        <v>SHIPPING,SYNDION GFO,2300</v>
      </c>
      <c r="Q55" t="str">
        <f t="shared" si="4"/>
        <v>PIN</v>
      </c>
      <c r="R55" t="str">
        <f t="shared" si="5"/>
        <v>Plastic_713</v>
      </c>
      <c r="S55" t="str">
        <f t="shared" si="6"/>
        <v>PLASTIC</v>
      </c>
    </row>
    <row r="56" spans="1:19" x14ac:dyDescent="0.25">
      <c r="A56" t="s">
        <v>11560</v>
      </c>
      <c r="C56" t="s">
        <v>11559</v>
      </c>
      <c r="D56" t="s">
        <v>11559</v>
      </c>
      <c r="F56" t="s">
        <v>2</v>
      </c>
      <c r="G56" s="4" t="s">
        <v>242</v>
      </c>
      <c r="H56" t="b">
        <v>0</v>
      </c>
      <c r="I56" s="4" t="s">
        <v>12094</v>
      </c>
      <c r="J56" t="b">
        <v>0</v>
      </c>
      <c r="K56" t="b">
        <v>1</v>
      </c>
      <c r="L56" t="b">
        <v>0</v>
      </c>
      <c r="M56" t="b">
        <v>1</v>
      </c>
      <c r="N56">
        <f t="shared" si="0"/>
        <v>2</v>
      </c>
      <c r="O56" s="8" t="str">
        <f t="shared" si="2"/>
        <v xml:space="preserve"> INPUT POWER CBO RACK</v>
      </c>
      <c r="Q56" t="str">
        <f t="shared" si="4"/>
        <v>GDE_F</v>
      </c>
      <c r="R56" t="str">
        <f t="shared" si="5"/>
        <v>Miscellaneous_713</v>
      </c>
      <c r="S56" t="str">
        <f t="shared" si="6"/>
        <v>Other</v>
      </c>
    </row>
    <row r="57" spans="1:19" x14ac:dyDescent="0.25">
      <c r="A57" t="s">
        <v>11558</v>
      </c>
      <c r="C57" t="s">
        <v>11557</v>
      </c>
      <c r="D57" t="s">
        <v>11557</v>
      </c>
      <c r="F57" t="s">
        <v>2</v>
      </c>
      <c r="G57" s="4" t="s">
        <v>242</v>
      </c>
      <c r="H57" t="b">
        <v>0</v>
      </c>
      <c r="I57" s="4" t="s">
        <v>12094</v>
      </c>
      <c r="J57" t="b">
        <v>0</v>
      </c>
      <c r="K57" t="b">
        <v>1</v>
      </c>
      <c r="L57" t="b">
        <v>0</v>
      </c>
      <c r="M57" t="b">
        <v>1</v>
      </c>
      <c r="N57">
        <f t="shared" si="0"/>
        <v>2</v>
      </c>
      <c r="O57" s="8" t="str">
        <f t="shared" si="2"/>
        <v xml:space="preserve"> Input Power, CBO, Rack</v>
      </c>
      <c r="Q57" t="str">
        <f t="shared" si="4"/>
        <v>GDE_F</v>
      </c>
      <c r="R57" t="str">
        <f t="shared" si="5"/>
        <v>Miscellaneous_713</v>
      </c>
      <c r="S57" t="str">
        <f t="shared" si="6"/>
        <v>Other</v>
      </c>
    </row>
    <row r="58" spans="1:19" x14ac:dyDescent="0.25">
      <c r="A58" t="s">
        <v>11556</v>
      </c>
      <c r="C58" t="s">
        <v>11555</v>
      </c>
      <c r="D58" t="s">
        <v>11555</v>
      </c>
      <c r="F58" t="s">
        <v>2</v>
      </c>
      <c r="G58" s="4" t="s">
        <v>242</v>
      </c>
      <c r="H58" t="b">
        <v>0</v>
      </c>
      <c r="I58" s="4" t="s">
        <v>241</v>
      </c>
      <c r="J58" t="b">
        <v>0</v>
      </c>
      <c r="K58" t="b">
        <v>1</v>
      </c>
      <c r="L58" t="b">
        <v>0</v>
      </c>
      <c r="M58" t="b">
        <v>1</v>
      </c>
      <c r="N58">
        <f t="shared" si="0"/>
        <v>2</v>
      </c>
      <c r="O58" s="8" t="str">
        <f t="shared" si="2"/>
        <v xml:space="preserve"> INPUT PWR, CBO. RACK, W/IR SCAN HOLES</v>
      </c>
      <c r="Q58" t="str">
        <f t="shared" si="4"/>
        <v>GDE_F</v>
      </c>
      <c r="R58" t="str">
        <f t="shared" si="5"/>
        <v>MIH_713</v>
      </c>
      <c r="S58" t="str">
        <f t="shared" si="6"/>
        <v>Other</v>
      </c>
    </row>
    <row r="59" spans="1:19" x14ac:dyDescent="0.25">
      <c r="A59" t="s">
        <v>11554</v>
      </c>
      <c r="C59" t="s">
        <v>11553</v>
      </c>
      <c r="D59" t="s">
        <v>11553</v>
      </c>
      <c r="E59" t="s">
        <v>556</v>
      </c>
      <c r="F59" t="s">
        <v>2</v>
      </c>
      <c r="G59" s="4" t="s">
        <v>242</v>
      </c>
      <c r="H59" t="b">
        <v>0</v>
      </c>
      <c r="I59" s="4" t="s">
        <v>241</v>
      </c>
      <c r="J59" t="b">
        <v>0</v>
      </c>
      <c r="K59" t="b">
        <v>1</v>
      </c>
      <c r="L59" t="b">
        <v>0</v>
      </c>
      <c r="M59" t="b">
        <v>1</v>
      </c>
      <c r="N59">
        <f t="shared" si="0"/>
        <v>9</v>
      </c>
      <c r="O59" s="8" t="str">
        <f t="shared" si="2"/>
        <v>SOL BANK,GAS PNL,MOBI</v>
      </c>
      <c r="Q59" t="str">
        <f t="shared" si="4"/>
        <v>SUB-ASSY</v>
      </c>
      <c r="R59" t="str">
        <f t="shared" si="5"/>
        <v>MIH_713</v>
      </c>
      <c r="S59" t="str">
        <f t="shared" si="6"/>
        <v>Other</v>
      </c>
    </row>
    <row r="60" spans="1:19" x14ac:dyDescent="0.25">
      <c r="A60" t="s">
        <v>11552</v>
      </c>
      <c r="C60" t="s">
        <v>11550</v>
      </c>
      <c r="D60" t="s">
        <v>11550</v>
      </c>
      <c r="F60" t="s">
        <v>2</v>
      </c>
      <c r="G60" s="4" t="s">
        <v>242</v>
      </c>
      <c r="H60" t="b">
        <v>0</v>
      </c>
      <c r="I60" s="4" t="s">
        <v>241</v>
      </c>
      <c r="J60" t="b">
        <v>0</v>
      </c>
      <c r="K60" t="b">
        <v>1</v>
      </c>
      <c r="L60" t="b">
        <v>0</v>
      </c>
      <c r="M60" t="b">
        <v>1</v>
      </c>
      <c r="N60">
        <f t="shared" si="0"/>
        <v>9</v>
      </c>
      <c r="O60" s="8" t="str">
        <f t="shared" si="2"/>
        <v xml:space="preserve"> Sol Bank, Gas PNL, Mobi</v>
      </c>
      <c r="Q60" t="str">
        <f t="shared" si="4"/>
        <v>PLATE</v>
      </c>
      <c r="R60" t="str">
        <f t="shared" si="5"/>
        <v>MIH_713</v>
      </c>
      <c r="S60" t="str">
        <f t="shared" si="6"/>
        <v>Other</v>
      </c>
    </row>
    <row r="61" spans="1:19" x14ac:dyDescent="0.25">
      <c r="A61" t="s">
        <v>11551</v>
      </c>
      <c r="C61" t="s">
        <v>11550</v>
      </c>
      <c r="D61" t="s">
        <v>11550</v>
      </c>
      <c r="F61" t="s">
        <v>2</v>
      </c>
      <c r="G61" s="4" t="s">
        <v>242</v>
      </c>
      <c r="H61" t="b">
        <v>0</v>
      </c>
      <c r="I61" s="4" t="s">
        <v>241</v>
      </c>
      <c r="J61" t="b">
        <v>0</v>
      </c>
      <c r="K61" t="b">
        <v>1</v>
      </c>
      <c r="L61" t="b">
        <v>0</v>
      </c>
      <c r="M61" t="b">
        <v>1</v>
      </c>
      <c r="N61">
        <f t="shared" si="0"/>
        <v>9</v>
      </c>
      <c r="O61" s="8" t="str">
        <f t="shared" si="2"/>
        <v xml:space="preserve"> Sol Bank, Gas PNL, Mobi</v>
      </c>
      <c r="Q61" t="str">
        <f t="shared" si="4"/>
        <v>PLATE</v>
      </c>
      <c r="R61" t="str">
        <f t="shared" si="5"/>
        <v>MIH_713</v>
      </c>
      <c r="S61" t="str">
        <f t="shared" si="6"/>
        <v>Other</v>
      </c>
    </row>
    <row r="62" spans="1:19" x14ac:dyDescent="0.25">
      <c r="A62" t="s">
        <v>11549</v>
      </c>
      <c r="B62" t="s">
        <v>11548</v>
      </c>
      <c r="C62" t="s">
        <v>11547</v>
      </c>
      <c r="D62" t="s">
        <v>11547</v>
      </c>
      <c r="E62" t="s">
        <v>264</v>
      </c>
      <c r="F62" t="s">
        <v>2</v>
      </c>
      <c r="G62" s="4" t="s">
        <v>242</v>
      </c>
      <c r="H62" t="b">
        <v>1</v>
      </c>
      <c r="I62" s="4" t="s">
        <v>251</v>
      </c>
      <c r="J62" t="b">
        <v>0</v>
      </c>
      <c r="K62" t="b">
        <v>0</v>
      </c>
      <c r="L62" t="b">
        <v>0</v>
      </c>
      <c r="M62" t="b">
        <v>1</v>
      </c>
      <c r="N62">
        <f t="shared" si="0"/>
        <v>5</v>
      </c>
      <c r="O62" s="8" t="str">
        <f t="shared" si="2"/>
        <v xml:space="preserve"> RF Delivery, VAR Gap</v>
      </c>
      <c r="Q62" t="str">
        <f t="shared" si="4"/>
        <v/>
      </c>
      <c r="R62" t="str">
        <f t="shared" si="5"/>
        <v>SEM_713</v>
      </c>
      <c r="S62" t="str">
        <f t="shared" si="6"/>
        <v>Other</v>
      </c>
    </row>
    <row r="63" spans="1:19" x14ac:dyDescent="0.25">
      <c r="A63" t="s">
        <v>11546</v>
      </c>
      <c r="C63" t="s">
        <v>11545</v>
      </c>
      <c r="D63" t="s">
        <v>11545</v>
      </c>
      <c r="F63" t="s">
        <v>2</v>
      </c>
      <c r="G63" s="4" t="s">
        <v>242</v>
      </c>
      <c r="H63" t="b">
        <v>0</v>
      </c>
      <c r="I63" s="4" t="s">
        <v>12094</v>
      </c>
      <c r="J63" t="b">
        <v>0</v>
      </c>
      <c r="K63" t="b">
        <v>1</v>
      </c>
      <c r="L63" t="b">
        <v>0</v>
      </c>
      <c r="M63" t="b">
        <v>1</v>
      </c>
      <c r="N63">
        <f t="shared" si="0"/>
        <v>4</v>
      </c>
      <c r="O63" s="8" t="str">
        <f t="shared" si="2"/>
        <v xml:space="preserve"> HOLDER, CAP, METER</v>
      </c>
      <c r="Q63" t="str">
        <f t="shared" si="4"/>
        <v>FIXTURE</v>
      </c>
      <c r="R63" t="str">
        <f t="shared" si="5"/>
        <v>Miscellaneous_713</v>
      </c>
      <c r="S63" t="str">
        <f t="shared" si="6"/>
        <v>Other</v>
      </c>
    </row>
    <row r="64" spans="1:19" x14ac:dyDescent="0.25">
      <c r="A64" t="s">
        <v>11544</v>
      </c>
      <c r="C64" t="s">
        <v>11543</v>
      </c>
      <c r="D64" t="s">
        <v>11543</v>
      </c>
      <c r="F64" t="s">
        <v>2</v>
      </c>
      <c r="G64" s="4" t="s">
        <v>242</v>
      </c>
      <c r="H64" t="b">
        <v>0</v>
      </c>
      <c r="I64" s="4" t="s">
        <v>241</v>
      </c>
      <c r="J64" t="b">
        <v>0</v>
      </c>
      <c r="K64" t="b">
        <v>1</v>
      </c>
      <c r="L64" t="b">
        <v>0</v>
      </c>
      <c r="M64" t="b">
        <v>1</v>
      </c>
      <c r="N64">
        <f t="shared" si="0"/>
        <v>4</v>
      </c>
      <c r="O64" s="8" t="str">
        <f t="shared" si="2"/>
        <v xml:space="preserve"> RETAINER, CAP, METER</v>
      </c>
      <c r="Q64" t="str">
        <f t="shared" si="4"/>
        <v>RETAINER</v>
      </c>
      <c r="R64" t="str">
        <f t="shared" si="5"/>
        <v>MIH_713</v>
      </c>
      <c r="S64" t="str">
        <f t="shared" si="6"/>
        <v>Other</v>
      </c>
    </row>
    <row r="65" spans="1:19" x14ac:dyDescent="0.25">
      <c r="A65" t="s">
        <v>11542</v>
      </c>
      <c r="C65" t="s">
        <v>11539</v>
      </c>
      <c r="D65" t="s">
        <v>11539</v>
      </c>
      <c r="F65" t="s">
        <v>2</v>
      </c>
      <c r="G65" s="4" t="s">
        <v>242</v>
      </c>
      <c r="H65" t="b">
        <v>0</v>
      </c>
      <c r="I65" s="4" t="s">
        <v>241</v>
      </c>
      <c r="J65" t="b">
        <v>0</v>
      </c>
      <c r="K65" t="b">
        <v>1</v>
      </c>
      <c r="L65" t="b">
        <v>0</v>
      </c>
      <c r="M65" t="b">
        <v>1</v>
      </c>
      <c r="N65">
        <f t="shared" si="0"/>
        <v>9</v>
      </c>
      <c r="O65" s="8" t="str">
        <f t="shared" si="2"/>
        <v xml:space="preserve"> RF BUFFET, BEVEL CAP FIXT</v>
      </c>
      <c r="Q65" t="str">
        <f t="shared" si="4"/>
        <v>FIXTURE</v>
      </c>
      <c r="R65" t="str">
        <f t="shared" si="5"/>
        <v>MIH_713</v>
      </c>
      <c r="S65" t="str">
        <f t="shared" si="6"/>
        <v>Other</v>
      </c>
    </row>
    <row r="66" spans="1:19" x14ac:dyDescent="0.25">
      <c r="A66" t="s">
        <v>11541</v>
      </c>
      <c r="C66" t="s">
        <v>11539</v>
      </c>
      <c r="D66" t="s">
        <v>11539</v>
      </c>
      <c r="E66" t="s">
        <v>269</v>
      </c>
      <c r="F66" t="s">
        <v>2</v>
      </c>
      <c r="G66" s="4" t="s">
        <v>242</v>
      </c>
      <c r="H66" t="b">
        <v>0</v>
      </c>
      <c r="I66" s="4" t="s">
        <v>268</v>
      </c>
      <c r="J66" t="b">
        <v>0</v>
      </c>
      <c r="K66" t="b">
        <v>1</v>
      </c>
      <c r="L66" t="b">
        <v>0</v>
      </c>
      <c r="M66" t="b">
        <v>1</v>
      </c>
      <c r="N66">
        <f t="shared" ref="N66:N129" si="7">IFERROR(IF(SEARCH(",",D66,1)-1&gt;10,0,SEARCH(",",D66,1)-1),0)</f>
        <v>9</v>
      </c>
      <c r="O66" s="8" t="str">
        <f t="shared" si="2"/>
        <v xml:space="preserve"> RF BUFFET, BEVEL CAP FIXT</v>
      </c>
      <c r="Q66" t="str">
        <f t="shared" si="4"/>
        <v>FIXTURE</v>
      </c>
      <c r="R66" t="str">
        <f t="shared" si="5"/>
        <v>Plastic_713</v>
      </c>
      <c r="S66" t="str">
        <f t="shared" si="6"/>
        <v>PLASTIC</v>
      </c>
    </row>
    <row r="67" spans="1:19" x14ac:dyDescent="0.25">
      <c r="A67" t="s">
        <v>11540</v>
      </c>
      <c r="C67" t="s">
        <v>11539</v>
      </c>
      <c r="D67" t="s">
        <v>11539</v>
      </c>
      <c r="F67" t="s">
        <v>2</v>
      </c>
      <c r="G67" s="4" t="s">
        <v>242</v>
      </c>
      <c r="H67" t="b">
        <v>0</v>
      </c>
      <c r="I67" s="4" t="s">
        <v>12094</v>
      </c>
      <c r="J67" t="b">
        <v>0</v>
      </c>
      <c r="K67" t="b">
        <v>1</v>
      </c>
      <c r="L67" t="b">
        <v>0</v>
      </c>
      <c r="M67" t="b">
        <v>1</v>
      </c>
      <c r="N67">
        <f t="shared" si="7"/>
        <v>9</v>
      </c>
      <c r="O67" s="8" t="str">
        <f t="shared" ref="O67:O130" si="8">IF(N67=0,    LEFT(D67,SEARCH(" ", D67,1)-1),    RIGHT(D67,LEN(D67)-N67-1))</f>
        <v xml:space="preserve"> RF BUFFET, BEVEL CAP FIXT</v>
      </c>
      <c r="Q67" t="str">
        <f t="shared" ref="Q67:Q130" si="9">IF(ISERROR(SEARCH("AMAT",D67,1)),IF(ISERROR(SEARCH("CHAWK",D67,1)),IF(ISERROR(SEARCH("ASSY",D67,1)), IF(ISERROR(SEARCH("SUB CON",I67, 1)),IF(ISERROR(SEARCH("SUB",E67, 1)),IF(AND(ISERROR(SEARCH("PKG",D67,1)), ISERROR(SEARCH("LBL",D67,1)), ISERROR(SEARCH("LABEL",D67,1))),IF(ISERROR(SEARCH("WLDM*",D67,1)),IF(ISERROR(SEARCH("DOOR",D67,1)),IF(ISERROR(SEARCH("SPCR",D67,1)), IF(AND(ISERROR(SEARCH("ORING",D67,1)), ISERROR(SEARCH("O-RING",D67,1))),IF(ISERROR(SEARCH("TUBE*",D67,1)),IF(ISERROR(SEARCH("ADPTR",D67,1)), IF(ISERROR(SEARCH("PIN",D67,1)), IF(ISERROR(SEARCH("LATCH",D67,1)),IF(ISERROR(SEARCH("BASE",D67,1)),IF(AND(ISERROR(SEARCH("INSERT",D67,1)), ISERROR(SEARCH("INSR",D67,1))),IF(ISERROR(SEARCH("TOMBSTONE",D67,1)),IF(ISERROR(SEARCH("TOOL",D67,1)),IF(ISERROR(SEARCH("GD?",D67,1)), IF(AND(ISERROR(SEARCH("SHIELD",D67,1)),ISERROR(SEARCH("SHLD",D67,1))),IF(ISERROR(SEARCH("CARRIER",D67,1)),IF(ISERROR(SEARCH("LID?",D67,1)),IF(ISERROR(SEARCH("BRKT",D67,1)),IF(ISERROR(SEARCH("RTRN",D67,1)),IF(ISERROR(SEARCH("RETAINER",D67,1)),IF(ISERROR(SEARCH("HSG",D67,1)),IF(ISERROR(SEARCH("PLATE",D67,1)),IF(ISERROR(SEARCH("SNSR",D67,1)),IF(AND(ISERROR(SEARCH("PANEL",D67,1)), ISERROR(SEARCH("PNL",D67,1))),IF(ISERROR(SEARCH("BLK",D67,1)),IF(ISERROR(SEARCH("DUCT",D67,1)),IF(ISERROR(SEARCH("GASKET",D67,1)),IF(AND(ISERROR(SEARCH("SHAFT",D67,1)),ISERROR(SEARCH("ROD",D67,1))),IF(ISERROR(SEARCH("RING",D67,1)),IF(ISERROR(SEARCH("RESTRICT*",D67,1)),IF(ISERROR(SEARCH("TANK",D67,1)),IF(ISERROR(SEARCH("GENERATOR",D67,1)),IF(ISERROR(SEARCH("FXTR",D67,1)),IF(ISERROR(SEARCH("MAGNET",D67,1)),IF(ISERROR(SEARCH("CLAMP",D67,1)),IF(ISERROR(SEARCH("BAYONET",D67,1)),IF(ISERROR(SEARCH("HSNG",D67,1)),IF(ISERROR(SEARCH("PLUG",D67,1)),IF(ISERROR(SEARCH("PLX",D67,1)),IF(ISERROR(SEARCH("WAFER",D67,1)),IF(ISERROR(SEARCH("MANIFOLD",D67,1)),IF(AND(ISERROR(SEARCH("ALU* ",D67)),LEFT(D67,N67)&lt;&gt;"AL"&amp;","), IF(ISERROR(SEARCH("INJCTR",D67,1)),IF(AND(ISERROR(SEARCH("CVR",D67,1)),ISERROR(SEARCH("COV?", D67,1)), ISERROR(SEARCH("CV?",D67,1))), IF(ISERROR(SEARCH("WDO",D67,1)),IF(ISERROR(SEARCH("SHEET",D67,1)),IF(ISERROR(SEARCH("SHIM",D67,1)),IF(AND(ISERROR(SEARCH("CHMBR",D67,1)), ISERROR(SEARCH("CHAMBER",D67,1))),"","CHMBR"),"SHIM"),"Sheet"),"WINDOW"),"COVER"),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FIXTURE</v>
      </c>
      <c r="R67" t="str">
        <f t="shared" ref="R67:R130" si="10">IF(LEFT(A67,3)=LEFT(D67,3),"",CONCATENATE(I67, "_",LEFT(A67,3)))</f>
        <v>Miscellaneous_713</v>
      </c>
      <c r="S67" t="str">
        <f t="shared" ref="S67:S130" si="11">IF(ISERROR(SEARCH("UHMW*", D67,1)),IF(ISERROR(SEARCH("PEEK", D67,1)),IF(AND(ISERROR(SEARCH("PTFE", D67,1)),ISERROR(SEARCH("Teflon", D67,1))),IF(ISERROR(SEARCH("PVDF", D67,1)),IF(ISERROR(SEARCH("HDL", D67,1)),IF(ISERROR(SEARCH("PET", D67,1)),IF(ISERROR(SEARCH("ABS", D67,1)), IF(ISERROR(SEARCH("ACRYL*", D67,1)), IF(ISERROR(SEARCH("POLYCAR?", D67,1)),IF(ISERROR(SEARCH("ALUM?", D67,1)),IF(ISERROR(SEARCH("METAL", I67,1)),IF(ISERROR(SEARCH("?PVC", D67,1)),IF(ISERROR(SEARCH("PLASTIC", I67, 1)),"Other", "PLASTIC"),"PVC"),"METAL"),"ALUM"),"POLYCARB"), "ACRYLIC"), "ABS"), "PET"), "HDL"), "PVDF"), "PTFE"), "PEEK"), "UHMW-PE")</f>
        <v>Other</v>
      </c>
    </row>
    <row r="68" spans="1:19" x14ac:dyDescent="0.25">
      <c r="A68" t="s">
        <v>11538</v>
      </c>
      <c r="C68" t="s">
        <v>11537</v>
      </c>
      <c r="D68" t="s">
        <v>11537</v>
      </c>
      <c r="E68" t="s">
        <v>269</v>
      </c>
      <c r="F68" t="s">
        <v>2</v>
      </c>
      <c r="G68" s="4" t="s">
        <v>242</v>
      </c>
      <c r="H68" t="b">
        <v>0</v>
      </c>
      <c r="I68" s="4" t="s">
        <v>268</v>
      </c>
      <c r="J68" t="b">
        <v>0</v>
      </c>
      <c r="K68" t="b">
        <v>1</v>
      </c>
      <c r="L68" t="b">
        <v>0</v>
      </c>
      <c r="M68" t="b">
        <v>1</v>
      </c>
      <c r="N68">
        <f t="shared" si="7"/>
        <v>4</v>
      </c>
      <c r="O68" s="8" t="str">
        <f t="shared" si="8"/>
        <v xml:space="preserve"> FRONT PANEL</v>
      </c>
      <c r="Q68" t="str">
        <f t="shared" si="9"/>
        <v>PANEL</v>
      </c>
      <c r="R68" t="str">
        <f t="shared" si="10"/>
        <v>Plastic_713</v>
      </c>
      <c r="S68" t="str">
        <f t="shared" si="11"/>
        <v>PLASTIC</v>
      </c>
    </row>
    <row r="69" spans="1:19" x14ac:dyDescent="0.25">
      <c r="A69" t="s">
        <v>11536</v>
      </c>
      <c r="B69" t="s">
        <v>11535</v>
      </c>
      <c r="C69" t="s">
        <v>11534</v>
      </c>
      <c r="D69" t="s">
        <v>11534</v>
      </c>
      <c r="E69" t="s">
        <v>264</v>
      </c>
      <c r="F69" t="s">
        <v>2</v>
      </c>
      <c r="G69" s="4" t="s">
        <v>242</v>
      </c>
      <c r="H69" t="b">
        <v>1</v>
      </c>
      <c r="I69" s="4" t="s">
        <v>251</v>
      </c>
      <c r="J69" t="b">
        <v>0</v>
      </c>
      <c r="K69" t="b">
        <v>0</v>
      </c>
      <c r="L69" t="b">
        <v>0</v>
      </c>
      <c r="M69" t="b">
        <v>1</v>
      </c>
      <c r="N69">
        <f t="shared" si="7"/>
        <v>5</v>
      </c>
      <c r="O69" s="8" t="str">
        <f t="shared" si="8"/>
        <v xml:space="preserve"> Top RF Feed, 1.25 DIA, VAR Gap</v>
      </c>
      <c r="Q69" t="str">
        <f t="shared" si="9"/>
        <v/>
      </c>
      <c r="R69" t="str">
        <f t="shared" si="10"/>
        <v>SEM_713</v>
      </c>
      <c r="S69" t="str">
        <f t="shared" si="11"/>
        <v>Other</v>
      </c>
    </row>
    <row r="70" spans="1:19" x14ac:dyDescent="0.25">
      <c r="A70" t="s">
        <v>11533</v>
      </c>
      <c r="B70" t="s">
        <v>11532</v>
      </c>
      <c r="C70" t="s">
        <v>11531</v>
      </c>
      <c r="D70" t="s">
        <v>11531</v>
      </c>
      <c r="E70" t="s">
        <v>264</v>
      </c>
      <c r="F70" t="s">
        <v>2</v>
      </c>
      <c r="G70" s="4" t="s">
        <v>242</v>
      </c>
      <c r="H70" t="b">
        <v>0</v>
      </c>
      <c r="I70" s="4" t="s">
        <v>251</v>
      </c>
      <c r="J70" t="b">
        <v>0</v>
      </c>
      <c r="K70" t="b">
        <v>0</v>
      </c>
      <c r="L70" t="b">
        <v>0</v>
      </c>
      <c r="M70" t="b">
        <v>1</v>
      </c>
      <c r="N70">
        <f t="shared" si="7"/>
        <v>3</v>
      </c>
      <c r="O70" s="8" t="str">
        <f t="shared" si="8"/>
        <v>SPR,FXTR,BELT TNSN</v>
      </c>
      <c r="Q70" t="str">
        <f t="shared" si="9"/>
        <v>BLOCK</v>
      </c>
      <c r="R70" t="str">
        <f t="shared" si="10"/>
        <v>SEM_713</v>
      </c>
      <c r="S70" t="str">
        <f t="shared" si="11"/>
        <v>Other</v>
      </c>
    </row>
    <row r="71" spans="1:19" x14ac:dyDescent="0.25">
      <c r="A71" t="s">
        <v>11530</v>
      </c>
      <c r="B71" t="s">
        <v>11529</v>
      </c>
      <c r="C71" t="s">
        <v>11528</v>
      </c>
      <c r="D71" t="s">
        <v>11528</v>
      </c>
      <c r="E71" t="s">
        <v>264</v>
      </c>
      <c r="F71" t="s">
        <v>2</v>
      </c>
      <c r="G71" s="4" t="s">
        <v>242</v>
      </c>
      <c r="H71" t="b">
        <v>0</v>
      </c>
      <c r="I71" s="4" t="s">
        <v>251</v>
      </c>
      <c r="J71" t="b">
        <v>0</v>
      </c>
      <c r="K71" t="b">
        <v>1</v>
      </c>
      <c r="L71" t="b">
        <v>0</v>
      </c>
      <c r="M71" t="b">
        <v>1</v>
      </c>
      <c r="N71">
        <f t="shared" si="7"/>
        <v>3</v>
      </c>
      <c r="O71" s="8" t="str">
        <f t="shared" si="8"/>
        <v>MOT,FXTR,BELT TNSN</v>
      </c>
      <c r="Q71" t="str">
        <f t="shared" si="9"/>
        <v>BLOCK</v>
      </c>
      <c r="R71" t="str">
        <f t="shared" si="10"/>
        <v>SEM_713</v>
      </c>
      <c r="S71" t="str">
        <f t="shared" si="11"/>
        <v>Other</v>
      </c>
    </row>
    <row r="72" spans="1:19" x14ac:dyDescent="0.25">
      <c r="A72" t="s">
        <v>11527</v>
      </c>
      <c r="C72" t="s">
        <v>11526</v>
      </c>
      <c r="D72" t="s">
        <v>11526</v>
      </c>
      <c r="E72" t="s">
        <v>269</v>
      </c>
      <c r="F72" t="s">
        <v>2</v>
      </c>
      <c r="G72" s="4" t="s">
        <v>242</v>
      </c>
      <c r="H72" t="b">
        <v>0</v>
      </c>
      <c r="I72" s="4" t="s">
        <v>268</v>
      </c>
      <c r="J72" t="b">
        <v>0</v>
      </c>
      <c r="K72" t="b">
        <v>1</v>
      </c>
      <c r="L72" t="b">
        <v>0</v>
      </c>
      <c r="M72" t="b">
        <v>1</v>
      </c>
      <c r="N72">
        <f t="shared" si="7"/>
        <v>3</v>
      </c>
      <c r="O72" s="8" t="str">
        <f t="shared" si="8"/>
        <v xml:space="preserve"> PROTECTUVE, ESC, CLEAN</v>
      </c>
      <c r="Q72" t="str">
        <f t="shared" si="9"/>
        <v>COVER</v>
      </c>
      <c r="R72" t="str">
        <f t="shared" si="10"/>
        <v>Plastic_713</v>
      </c>
      <c r="S72" t="str">
        <f t="shared" si="11"/>
        <v>PLASTIC</v>
      </c>
    </row>
    <row r="73" spans="1:19" x14ac:dyDescent="0.25">
      <c r="A73" t="s">
        <v>11525</v>
      </c>
      <c r="C73" t="s">
        <v>11524</v>
      </c>
      <c r="D73" t="s">
        <v>11524</v>
      </c>
      <c r="E73" t="s">
        <v>269</v>
      </c>
      <c r="F73" t="s">
        <v>2</v>
      </c>
      <c r="G73" s="4" t="s">
        <v>242</v>
      </c>
      <c r="H73" t="b">
        <v>0</v>
      </c>
      <c r="I73" s="4" t="s">
        <v>268</v>
      </c>
      <c r="J73" t="b">
        <v>0</v>
      </c>
      <c r="K73" t="b">
        <v>1</v>
      </c>
      <c r="L73" t="b">
        <v>0</v>
      </c>
      <c r="M73" t="b">
        <v>1</v>
      </c>
      <c r="N73">
        <f t="shared" si="7"/>
        <v>7</v>
      </c>
      <c r="O73" s="8" t="str">
        <f t="shared" si="8"/>
        <v xml:space="preserve"> 200MM EE TEACH</v>
      </c>
      <c r="Q73" t="str">
        <f t="shared" si="9"/>
        <v/>
      </c>
      <c r="R73" t="str">
        <f t="shared" si="10"/>
        <v>Plastic_71-</v>
      </c>
      <c r="S73" t="str">
        <f t="shared" si="11"/>
        <v>PLASTIC</v>
      </c>
    </row>
    <row r="74" spans="1:19" x14ac:dyDescent="0.25">
      <c r="A74" t="s">
        <v>11523</v>
      </c>
      <c r="C74" t="s">
        <v>11522</v>
      </c>
      <c r="D74" t="s">
        <v>11522</v>
      </c>
      <c r="F74" t="s">
        <v>2</v>
      </c>
      <c r="G74" s="4" t="s">
        <v>242</v>
      </c>
      <c r="H74" t="b">
        <v>0</v>
      </c>
      <c r="I74" s="4" t="s">
        <v>241</v>
      </c>
      <c r="J74" t="b">
        <v>0</v>
      </c>
      <c r="K74" t="b">
        <v>1</v>
      </c>
      <c r="L74" t="b">
        <v>0</v>
      </c>
      <c r="M74" t="b">
        <v>1</v>
      </c>
      <c r="N74">
        <f t="shared" si="7"/>
        <v>7</v>
      </c>
      <c r="O74" s="8" t="str">
        <f t="shared" si="8"/>
        <v xml:space="preserve"> Teach, 200MM EE</v>
      </c>
      <c r="Q74" t="str">
        <f t="shared" si="9"/>
        <v/>
      </c>
      <c r="R74" t="str">
        <f t="shared" si="10"/>
        <v>MIH_71-</v>
      </c>
      <c r="S74" t="str">
        <f t="shared" si="11"/>
        <v>Other</v>
      </c>
    </row>
    <row r="75" spans="1:19" x14ac:dyDescent="0.25">
      <c r="A75" t="s">
        <v>11521</v>
      </c>
      <c r="B75" t="s">
        <v>11520</v>
      </c>
      <c r="C75" t="s">
        <v>11519</v>
      </c>
      <c r="D75" t="s">
        <v>11519</v>
      </c>
      <c r="E75" t="s">
        <v>264</v>
      </c>
      <c r="F75" t="s">
        <v>2</v>
      </c>
      <c r="G75" s="4" t="s">
        <v>242</v>
      </c>
      <c r="H75" t="b">
        <v>0</v>
      </c>
      <c r="I75" s="4" t="s">
        <v>251</v>
      </c>
      <c r="J75" t="b">
        <v>0</v>
      </c>
      <c r="K75" t="b">
        <v>1</v>
      </c>
      <c r="L75" t="b">
        <v>0</v>
      </c>
      <c r="M75" t="b">
        <v>1</v>
      </c>
      <c r="N75">
        <f t="shared" si="7"/>
        <v>3</v>
      </c>
      <c r="O75" s="8" t="str">
        <f t="shared" si="8"/>
        <v>SEAL,EDGEWHEL DRV,V2</v>
      </c>
      <c r="Q75" t="str">
        <f t="shared" si="9"/>
        <v>COVER</v>
      </c>
      <c r="R75" t="str">
        <f t="shared" si="10"/>
        <v>SEM_713</v>
      </c>
      <c r="S75" t="str">
        <f t="shared" si="11"/>
        <v>Other</v>
      </c>
    </row>
    <row r="76" spans="1:19" x14ac:dyDescent="0.25">
      <c r="A76" t="s">
        <v>11518</v>
      </c>
      <c r="C76" t="s">
        <v>11517</v>
      </c>
      <c r="D76" t="s">
        <v>11517</v>
      </c>
      <c r="F76" t="s">
        <v>2</v>
      </c>
      <c r="G76" s="4" t="s">
        <v>242</v>
      </c>
      <c r="H76" t="b">
        <v>0</v>
      </c>
      <c r="I76" s="4" t="s">
        <v>241</v>
      </c>
      <c r="J76" t="b">
        <v>0</v>
      </c>
      <c r="K76" t="b">
        <v>1</v>
      </c>
      <c r="L76" t="b">
        <v>0</v>
      </c>
      <c r="M76" t="b">
        <v>1</v>
      </c>
      <c r="N76">
        <f t="shared" si="7"/>
        <v>5</v>
      </c>
      <c r="O76" s="8" t="str">
        <f t="shared" si="8"/>
        <v xml:space="preserve"> SEAL, EDGEWHEEL DRV, V2</v>
      </c>
      <c r="Q76" t="str">
        <f t="shared" si="9"/>
        <v>COVER</v>
      </c>
      <c r="R76" t="str">
        <f t="shared" si="10"/>
        <v>MIH_713</v>
      </c>
      <c r="S76" t="str">
        <f t="shared" si="11"/>
        <v>Other</v>
      </c>
    </row>
    <row r="77" spans="1:19" x14ac:dyDescent="0.25">
      <c r="A77" t="s">
        <v>11516</v>
      </c>
      <c r="C77" t="s">
        <v>11515</v>
      </c>
      <c r="D77" t="s">
        <v>16841</v>
      </c>
      <c r="E77" t="s">
        <v>264</v>
      </c>
      <c r="F77" t="s">
        <v>2</v>
      </c>
      <c r="G77" s="4" t="s">
        <v>242</v>
      </c>
      <c r="H77" t="b">
        <v>0</v>
      </c>
      <c r="I77" s="4" t="s">
        <v>12094</v>
      </c>
      <c r="J77" t="b">
        <v>0</v>
      </c>
      <c r="K77" t="b">
        <v>1</v>
      </c>
      <c r="L77" t="b">
        <v>0</v>
      </c>
      <c r="M77" t="b">
        <v>1</v>
      </c>
      <c r="N77">
        <f t="shared" si="7"/>
        <v>3</v>
      </c>
      <c r="O77" s="8" t="str">
        <f t="shared" si="8"/>
        <v xml:space="preserve"> CHMBR CVR</v>
      </c>
      <c r="Q77" t="str">
        <f t="shared" si="9"/>
        <v>PL</v>
      </c>
      <c r="R77" t="str">
        <f t="shared" si="10"/>
        <v>Miscellaneous_713</v>
      </c>
      <c r="S77" t="str">
        <f t="shared" si="11"/>
        <v>Other</v>
      </c>
    </row>
    <row r="78" spans="1:19" x14ac:dyDescent="0.25">
      <c r="A78" t="s">
        <v>11514</v>
      </c>
      <c r="B78" t="s">
        <v>11513</v>
      </c>
      <c r="C78" t="s">
        <v>11512</v>
      </c>
      <c r="D78" t="s">
        <v>11512</v>
      </c>
      <c r="E78" t="s">
        <v>264</v>
      </c>
      <c r="F78" t="s">
        <v>2</v>
      </c>
      <c r="G78" s="4" t="s">
        <v>242</v>
      </c>
      <c r="H78" t="b">
        <v>0</v>
      </c>
      <c r="I78" s="4" t="s">
        <v>251</v>
      </c>
      <c r="J78" t="b">
        <v>0</v>
      </c>
      <c r="K78" t="b">
        <v>0</v>
      </c>
      <c r="L78" t="b">
        <v>0</v>
      </c>
      <c r="M78" t="b">
        <v>1</v>
      </c>
      <c r="N78">
        <f t="shared" si="7"/>
        <v>3</v>
      </c>
      <c r="O78" s="8" t="str">
        <f t="shared" si="8"/>
        <v xml:space="preserve"> ELCTO, SUP</v>
      </c>
      <c r="Q78" t="str">
        <f t="shared" si="9"/>
        <v/>
      </c>
      <c r="R78" t="str">
        <f t="shared" si="10"/>
        <v>SEM_713</v>
      </c>
      <c r="S78" t="str">
        <f t="shared" si="11"/>
        <v>Other</v>
      </c>
    </row>
    <row r="79" spans="1:19" x14ac:dyDescent="0.25">
      <c r="A79" t="s">
        <v>11511</v>
      </c>
      <c r="C79" t="s">
        <v>11510</v>
      </c>
      <c r="D79" t="s">
        <v>11510</v>
      </c>
      <c r="E79" t="s">
        <v>264</v>
      </c>
      <c r="F79" t="s">
        <v>2</v>
      </c>
      <c r="G79" s="4" t="s">
        <v>242</v>
      </c>
      <c r="H79" t="b">
        <v>0</v>
      </c>
      <c r="I79" s="4" t="s">
        <v>12094</v>
      </c>
      <c r="J79" t="b">
        <v>0</v>
      </c>
      <c r="K79" t="b">
        <v>1</v>
      </c>
      <c r="L79" t="b">
        <v>0</v>
      </c>
      <c r="M79" t="b">
        <v>1</v>
      </c>
      <c r="N79">
        <f t="shared" si="7"/>
        <v>3</v>
      </c>
      <c r="O79" s="8" t="str">
        <f t="shared" si="8"/>
        <v xml:space="preserve"> ELCTD SUP</v>
      </c>
      <c r="Q79" t="str">
        <f t="shared" si="9"/>
        <v/>
      </c>
      <c r="R79" t="str">
        <f t="shared" si="10"/>
        <v>Miscellaneous_713</v>
      </c>
      <c r="S79" t="str">
        <f t="shared" si="11"/>
        <v>Other</v>
      </c>
    </row>
    <row r="80" spans="1:19" x14ac:dyDescent="0.25">
      <c r="A80" t="s">
        <v>11509</v>
      </c>
      <c r="B80" t="s">
        <v>11508</v>
      </c>
      <c r="C80" t="s">
        <v>11507</v>
      </c>
      <c r="D80" t="s">
        <v>11507</v>
      </c>
      <c r="E80" t="s">
        <v>264</v>
      </c>
      <c r="F80" t="s">
        <v>2</v>
      </c>
      <c r="G80" s="4" t="s">
        <v>242</v>
      </c>
      <c r="H80" t="b">
        <v>0</v>
      </c>
      <c r="I80" s="4" t="s">
        <v>251</v>
      </c>
      <c r="J80" t="b">
        <v>0</v>
      </c>
      <c r="K80" t="b">
        <v>0</v>
      </c>
      <c r="L80" t="b">
        <v>0</v>
      </c>
      <c r="M80" t="b">
        <v>1</v>
      </c>
      <c r="N80">
        <f t="shared" si="7"/>
        <v>3</v>
      </c>
      <c r="O80" s="8" t="str">
        <f t="shared" si="8"/>
        <v xml:space="preserve"> Conditioning Station</v>
      </c>
      <c r="Q80" t="str">
        <f t="shared" si="9"/>
        <v>COVER</v>
      </c>
      <c r="R80" t="str">
        <f t="shared" si="10"/>
        <v>SEM_713</v>
      </c>
      <c r="S80" t="str">
        <f t="shared" si="11"/>
        <v>Other</v>
      </c>
    </row>
    <row r="81" spans="1:19" x14ac:dyDescent="0.25">
      <c r="A81" t="s">
        <v>11506</v>
      </c>
      <c r="B81" t="s">
        <v>9922</v>
      </c>
      <c r="C81" t="s">
        <v>11505</v>
      </c>
      <c r="D81" t="s">
        <v>11505</v>
      </c>
      <c r="E81" t="s">
        <v>556</v>
      </c>
      <c r="F81" t="s">
        <v>2</v>
      </c>
      <c r="G81" s="4" t="s">
        <v>242</v>
      </c>
      <c r="H81" t="b">
        <v>0</v>
      </c>
      <c r="I81" s="4" t="s">
        <v>268</v>
      </c>
      <c r="J81" t="b">
        <v>0</v>
      </c>
      <c r="K81" t="b">
        <v>1</v>
      </c>
      <c r="L81" t="b">
        <v>0</v>
      </c>
      <c r="M81" t="b">
        <v>1</v>
      </c>
      <c r="N81">
        <f t="shared" si="7"/>
        <v>3</v>
      </c>
      <c r="O81" s="8" t="str">
        <f t="shared" si="8"/>
        <v xml:space="preserve"> BRKT, MTG, Frame Cable, KIYO 45</v>
      </c>
      <c r="Q81" t="str">
        <f t="shared" si="9"/>
        <v>SUB-ASSY</v>
      </c>
      <c r="R81" t="str">
        <f t="shared" si="10"/>
        <v>Plastic_713</v>
      </c>
      <c r="S81" t="str">
        <f t="shared" si="11"/>
        <v>PLASTIC</v>
      </c>
    </row>
    <row r="82" spans="1:19" x14ac:dyDescent="0.25">
      <c r="A82" t="s">
        <v>11504</v>
      </c>
      <c r="B82" t="s">
        <v>10743</v>
      </c>
      <c r="C82" t="s">
        <v>11503</v>
      </c>
      <c r="D82" t="s">
        <v>11503</v>
      </c>
      <c r="E82" t="s">
        <v>269</v>
      </c>
      <c r="F82" t="s">
        <v>2</v>
      </c>
      <c r="G82" s="4" t="s">
        <v>242</v>
      </c>
      <c r="H82" t="b">
        <v>0</v>
      </c>
      <c r="I82" s="4" t="s">
        <v>268</v>
      </c>
      <c r="J82" t="b">
        <v>0</v>
      </c>
      <c r="K82" t="b">
        <v>1</v>
      </c>
      <c r="L82" t="b">
        <v>0</v>
      </c>
      <c r="M82" t="b">
        <v>1</v>
      </c>
      <c r="N82">
        <f t="shared" si="7"/>
        <v>4</v>
      </c>
      <c r="O82" s="8" t="str">
        <f t="shared" si="8"/>
        <v xml:space="preserve"> MTG, SKT, ESC</v>
      </c>
      <c r="Q82" t="str">
        <f t="shared" si="9"/>
        <v>BRACKET</v>
      </c>
      <c r="R82" t="str">
        <f t="shared" si="10"/>
        <v>Plastic_713</v>
      </c>
      <c r="S82" t="str">
        <f t="shared" si="11"/>
        <v>PLASTIC</v>
      </c>
    </row>
    <row r="83" spans="1:19" x14ac:dyDescent="0.25">
      <c r="A83" t="s">
        <v>11502</v>
      </c>
      <c r="C83" t="s">
        <v>11501</v>
      </c>
      <c r="D83" t="s">
        <v>11501</v>
      </c>
      <c r="F83" t="s">
        <v>2</v>
      </c>
      <c r="G83" s="4" t="s">
        <v>242</v>
      </c>
      <c r="H83" t="b">
        <v>0</v>
      </c>
      <c r="I83" s="4" t="s">
        <v>241</v>
      </c>
      <c r="J83" t="b">
        <v>0</v>
      </c>
      <c r="K83" t="b">
        <v>1</v>
      </c>
      <c r="L83" t="b">
        <v>0</v>
      </c>
      <c r="M83" t="b">
        <v>1</v>
      </c>
      <c r="N83">
        <f t="shared" si="7"/>
        <v>6</v>
      </c>
      <c r="O83" s="8" t="str">
        <f t="shared" si="8"/>
        <v xml:space="preserve"> VI PROBE, FLEX 45</v>
      </c>
      <c r="Q83" t="str">
        <f t="shared" si="9"/>
        <v/>
      </c>
      <c r="R83" t="str">
        <f t="shared" si="10"/>
        <v>MIH_713</v>
      </c>
      <c r="S83" t="str">
        <f t="shared" si="11"/>
        <v>Other</v>
      </c>
    </row>
    <row r="84" spans="1:19" x14ac:dyDescent="0.25">
      <c r="A84" t="s">
        <v>11500</v>
      </c>
      <c r="B84" t="s">
        <v>11499</v>
      </c>
      <c r="C84" t="s">
        <v>11498</v>
      </c>
      <c r="D84" t="s">
        <v>11498</v>
      </c>
      <c r="E84" t="s">
        <v>264</v>
      </c>
      <c r="F84" t="s">
        <v>2</v>
      </c>
      <c r="G84" s="4" t="s">
        <v>242</v>
      </c>
      <c r="H84" t="b">
        <v>0</v>
      </c>
      <c r="I84" s="4" t="s">
        <v>251</v>
      </c>
      <c r="J84" t="b">
        <v>0</v>
      </c>
      <c r="K84" t="b">
        <v>0</v>
      </c>
      <c r="L84" t="b">
        <v>0</v>
      </c>
      <c r="M84" t="b">
        <v>1</v>
      </c>
      <c r="N84">
        <f t="shared" si="7"/>
        <v>9</v>
      </c>
      <c r="O84" s="8" t="str">
        <f t="shared" si="8"/>
        <v xml:space="preserve"> MM, Carrier Load, V2</v>
      </c>
      <c r="Q84" t="str">
        <f t="shared" si="9"/>
        <v>CARRIER</v>
      </c>
      <c r="R84" t="str">
        <f t="shared" si="10"/>
        <v>SEM_713</v>
      </c>
      <c r="S84" t="str">
        <f t="shared" si="11"/>
        <v>Other</v>
      </c>
    </row>
    <row r="85" spans="1:19" x14ac:dyDescent="0.25">
      <c r="A85" t="s">
        <v>11497</v>
      </c>
      <c r="C85" t="s">
        <v>11491</v>
      </c>
      <c r="D85" t="s">
        <v>11491</v>
      </c>
      <c r="F85" t="s">
        <v>2</v>
      </c>
      <c r="G85" s="4" t="s">
        <v>242</v>
      </c>
      <c r="H85" t="b">
        <v>0</v>
      </c>
      <c r="I85" s="4" t="s">
        <v>496</v>
      </c>
      <c r="J85" t="b">
        <v>0</v>
      </c>
      <c r="K85" t="b">
        <v>0</v>
      </c>
      <c r="L85" t="b">
        <v>0</v>
      </c>
      <c r="M85" t="b">
        <v>1</v>
      </c>
      <c r="N85">
        <f t="shared" si="7"/>
        <v>4</v>
      </c>
      <c r="O85" s="8" t="str">
        <f t="shared" si="8"/>
        <v>ELCTD CL FIX, 300MM</v>
      </c>
      <c r="Q85" t="str">
        <f t="shared" si="9"/>
        <v>BASE</v>
      </c>
      <c r="R85" t="str">
        <f t="shared" si="10"/>
        <v>NP_713</v>
      </c>
      <c r="S85" t="str">
        <f t="shared" si="11"/>
        <v>Other</v>
      </c>
    </row>
    <row r="86" spans="1:19" x14ac:dyDescent="0.25">
      <c r="A86" t="s">
        <v>11496</v>
      </c>
      <c r="B86" t="s">
        <v>11495</v>
      </c>
      <c r="C86" t="s">
        <v>11494</v>
      </c>
      <c r="D86" t="s">
        <v>11494</v>
      </c>
      <c r="E86" t="s">
        <v>264</v>
      </c>
      <c r="F86" t="s">
        <v>2</v>
      </c>
      <c r="G86" s="4" t="s">
        <v>242</v>
      </c>
      <c r="H86" t="b">
        <v>1</v>
      </c>
      <c r="I86" s="4" t="s">
        <v>251</v>
      </c>
      <c r="J86" t="b">
        <v>0</v>
      </c>
      <c r="K86" t="b">
        <v>0</v>
      </c>
      <c r="L86" t="b">
        <v>0</v>
      </c>
      <c r="M86" t="b">
        <v>1</v>
      </c>
      <c r="N86">
        <f t="shared" si="7"/>
        <v>4</v>
      </c>
      <c r="O86" s="8" t="str">
        <f t="shared" si="8"/>
        <v xml:space="preserve"> Elctd CL, Fix, 300 MM</v>
      </c>
      <c r="Q86" t="str">
        <f t="shared" si="9"/>
        <v>BASE</v>
      </c>
      <c r="R86" t="str">
        <f t="shared" si="10"/>
        <v>SEM_713</v>
      </c>
      <c r="S86" t="str">
        <f t="shared" si="11"/>
        <v>Other</v>
      </c>
    </row>
    <row r="87" spans="1:19" x14ac:dyDescent="0.25">
      <c r="A87" t="s">
        <v>11493</v>
      </c>
      <c r="B87" t="s">
        <v>11492</v>
      </c>
      <c r="C87" t="s">
        <v>11491</v>
      </c>
      <c r="D87" t="s">
        <v>11491</v>
      </c>
      <c r="F87" t="s">
        <v>2</v>
      </c>
      <c r="G87" s="4" t="s">
        <v>242</v>
      </c>
      <c r="H87" t="b">
        <v>0</v>
      </c>
      <c r="I87" s="4" t="s">
        <v>241</v>
      </c>
      <c r="J87" t="b">
        <v>0</v>
      </c>
      <c r="K87" t="b">
        <v>1</v>
      </c>
      <c r="L87" t="b">
        <v>0</v>
      </c>
      <c r="M87" t="b">
        <v>1</v>
      </c>
      <c r="N87">
        <f t="shared" si="7"/>
        <v>4</v>
      </c>
      <c r="O87" s="8" t="str">
        <f t="shared" si="8"/>
        <v>ELCTD CL FIX, 300MM</v>
      </c>
      <c r="Q87" t="str">
        <f t="shared" si="9"/>
        <v>BASE</v>
      </c>
      <c r="R87" t="str">
        <f t="shared" si="10"/>
        <v>MIH_713</v>
      </c>
      <c r="S87" t="str">
        <f t="shared" si="11"/>
        <v>Other</v>
      </c>
    </row>
    <row r="88" spans="1:19" x14ac:dyDescent="0.25">
      <c r="A88" t="s">
        <v>11490</v>
      </c>
      <c r="B88" t="s">
        <v>11489</v>
      </c>
      <c r="C88" t="s">
        <v>11488</v>
      </c>
      <c r="D88" t="s">
        <v>16842</v>
      </c>
      <c r="E88" t="s">
        <v>264</v>
      </c>
      <c r="F88" t="s">
        <v>2</v>
      </c>
      <c r="G88" s="4" t="s">
        <v>242</v>
      </c>
      <c r="H88" t="b">
        <v>1</v>
      </c>
      <c r="I88" s="4" t="s">
        <v>251</v>
      </c>
      <c r="J88" t="b">
        <v>0</v>
      </c>
      <c r="K88" t="b">
        <v>0</v>
      </c>
      <c r="L88" t="b">
        <v>0</v>
      </c>
      <c r="M88" t="b">
        <v>1</v>
      </c>
      <c r="N88">
        <f t="shared" si="7"/>
        <v>3</v>
      </c>
      <c r="O88" s="8" t="str">
        <f t="shared" si="8"/>
        <v xml:space="preserve"> Elctd CL FIX, 300MM</v>
      </c>
      <c r="Q88" t="str">
        <f t="shared" si="9"/>
        <v>PL</v>
      </c>
      <c r="R88" t="str">
        <f t="shared" si="10"/>
        <v>SEM_713</v>
      </c>
      <c r="S88" t="str">
        <f t="shared" si="11"/>
        <v>Other</v>
      </c>
    </row>
    <row r="89" spans="1:19" x14ac:dyDescent="0.25">
      <c r="A89" t="s">
        <v>11487</v>
      </c>
      <c r="C89" t="s">
        <v>11486</v>
      </c>
      <c r="D89" t="s">
        <v>16843</v>
      </c>
      <c r="F89" t="s">
        <v>2</v>
      </c>
      <c r="G89" s="4" t="s">
        <v>242</v>
      </c>
      <c r="H89" t="b">
        <v>0</v>
      </c>
      <c r="I89" s="4" t="s">
        <v>241</v>
      </c>
      <c r="J89" t="b">
        <v>0</v>
      </c>
      <c r="K89" t="b">
        <v>1</v>
      </c>
      <c r="L89" t="b">
        <v>0</v>
      </c>
      <c r="M89" t="b">
        <v>1</v>
      </c>
      <c r="N89">
        <f t="shared" si="7"/>
        <v>3</v>
      </c>
      <c r="O89" s="8" t="str">
        <f t="shared" si="8"/>
        <v>ELCTD CL FIX, 300MM</v>
      </c>
      <c r="Q89" t="str">
        <f t="shared" si="9"/>
        <v>PL</v>
      </c>
      <c r="R89" t="str">
        <f t="shared" si="10"/>
        <v>MIH_713</v>
      </c>
      <c r="S89" t="str">
        <f t="shared" si="11"/>
        <v>Other</v>
      </c>
    </row>
    <row r="90" spans="1:19" x14ac:dyDescent="0.25">
      <c r="A90" t="s">
        <v>11485</v>
      </c>
      <c r="C90" t="s">
        <v>11469</v>
      </c>
      <c r="D90" t="s">
        <v>11469</v>
      </c>
      <c r="E90" t="s">
        <v>269</v>
      </c>
      <c r="F90" t="s">
        <v>2</v>
      </c>
      <c r="G90" s="4" t="s">
        <v>242</v>
      </c>
      <c r="H90" t="b">
        <v>0</v>
      </c>
      <c r="I90" s="4" t="s">
        <v>268</v>
      </c>
      <c r="J90" t="b">
        <v>0</v>
      </c>
      <c r="K90" t="b">
        <v>1</v>
      </c>
      <c r="L90" t="b">
        <v>0</v>
      </c>
      <c r="M90" t="b">
        <v>1</v>
      </c>
      <c r="N90">
        <f t="shared" si="7"/>
        <v>3</v>
      </c>
      <c r="O90" s="8" t="str">
        <f t="shared" si="8"/>
        <v>ELCTD CL FIX, 300MM</v>
      </c>
      <c r="Q90" t="str">
        <f t="shared" si="9"/>
        <v/>
      </c>
      <c r="R90" t="str">
        <f t="shared" si="10"/>
        <v>Plastic_713</v>
      </c>
      <c r="S90" t="str">
        <f t="shared" si="11"/>
        <v>HDL</v>
      </c>
    </row>
    <row r="91" spans="1:19" x14ac:dyDescent="0.25">
      <c r="A91" t="s">
        <v>11484</v>
      </c>
      <c r="B91" t="s">
        <v>11470</v>
      </c>
      <c r="C91" t="s">
        <v>11469</v>
      </c>
      <c r="D91" t="s">
        <v>11469</v>
      </c>
      <c r="E91" t="s">
        <v>264</v>
      </c>
      <c r="F91" t="s">
        <v>2</v>
      </c>
      <c r="G91" s="4" t="s">
        <v>242</v>
      </c>
      <c r="H91" t="b">
        <v>1</v>
      </c>
      <c r="I91" s="4" t="s">
        <v>251</v>
      </c>
      <c r="J91" t="b">
        <v>0</v>
      </c>
      <c r="K91" t="b">
        <v>0</v>
      </c>
      <c r="L91" t="b">
        <v>0</v>
      </c>
      <c r="M91" t="b">
        <v>1</v>
      </c>
      <c r="N91">
        <f t="shared" si="7"/>
        <v>3</v>
      </c>
      <c r="O91" s="8" t="str">
        <f t="shared" si="8"/>
        <v>ELCTD CL FIX, 300MM</v>
      </c>
      <c r="Q91" t="str">
        <f t="shared" si="9"/>
        <v/>
      </c>
      <c r="R91" t="str">
        <f t="shared" si="10"/>
        <v>SEM_713</v>
      </c>
      <c r="S91" t="str">
        <f t="shared" si="11"/>
        <v>HDL</v>
      </c>
    </row>
    <row r="92" spans="1:19" x14ac:dyDescent="0.25">
      <c r="A92" t="s">
        <v>11483</v>
      </c>
      <c r="B92" t="s">
        <v>11482</v>
      </c>
      <c r="C92" t="s">
        <v>11481</v>
      </c>
      <c r="D92" t="s">
        <v>11481</v>
      </c>
      <c r="E92" t="s">
        <v>264</v>
      </c>
      <c r="F92" t="s">
        <v>2</v>
      </c>
      <c r="G92" s="4" t="s">
        <v>242</v>
      </c>
      <c r="H92" t="b">
        <v>0</v>
      </c>
      <c r="I92" s="4" t="s">
        <v>251</v>
      </c>
      <c r="J92" t="b">
        <v>0</v>
      </c>
      <c r="K92" t="b">
        <v>0</v>
      </c>
      <c r="L92" t="b">
        <v>0</v>
      </c>
      <c r="M92" t="b">
        <v>1</v>
      </c>
      <c r="N92">
        <f t="shared" si="7"/>
        <v>3</v>
      </c>
      <c r="O92" s="8" t="str">
        <f t="shared" si="8"/>
        <v xml:space="preserve"> ELCTD CL FIX, TCM</v>
      </c>
      <c r="Q92" t="str">
        <f t="shared" si="9"/>
        <v/>
      </c>
      <c r="R92" t="str">
        <f t="shared" si="10"/>
        <v>SEM_713</v>
      </c>
      <c r="S92" t="str">
        <f t="shared" si="11"/>
        <v>HDL</v>
      </c>
    </row>
    <row r="93" spans="1:19" x14ac:dyDescent="0.25">
      <c r="A93" t="s">
        <v>11480</v>
      </c>
      <c r="C93" t="s">
        <v>11479</v>
      </c>
      <c r="D93" t="s">
        <v>11479</v>
      </c>
      <c r="E93" t="s">
        <v>269</v>
      </c>
      <c r="F93" t="s">
        <v>2</v>
      </c>
      <c r="G93" s="4" t="s">
        <v>242</v>
      </c>
      <c r="H93" t="b">
        <v>0</v>
      </c>
      <c r="I93" s="4" t="s">
        <v>268</v>
      </c>
      <c r="J93" t="b">
        <v>0</v>
      </c>
      <c r="K93" t="b">
        <v>1</v>
      </c>
      <c r="L93" t="b">
        <v>0</v>
      </c>
      <c r="M93" t="b">
        <v>1</v>
      </c>
      <c r="N93">
        <f t="shared" si="7"/>
        <v>3</v>
      </c>
      <c r="O93" s="8" t="str">
        <f t="shared" si="8"/>
        <v xml:space="preserve"> SIDE, HOIST ;IFT FXTR</v>
      </c>
      <c r="Q93" t="str">
        <f t="shared" si="9"/>
        <v>FIXTURE</v>
      </c>
      <c r="R93" t="str">
        <f t="shared" si="10"/>
        <v>Plastic_713</v>
      </c>
      <c r="S93" t="str">
        <f t="shared" si="11"/>
        <v>PLASTIC</v>
      </c>
    </row>
    <row r="94" spans="1:19" x14ac:dyDescent="0.25">
      <c r="A94" t="s">
        <v>11478</v>
      </c>
      <c r="C94" t="s">
        <v>11477</v>
      </c>
      <c r="D94" t="s">
        <v>11477</v>
      </c>
      <c r="E94" t="s">
        <v>269</v>
      </c>
      <c r="F94" t="s">
        <v>2</v>
      </c>
      <c r="G94" s="4" t="s">
        <v>242</v>
      </c>
      <c r="H94" t="b">
        <v>0</v>
      </c>
      <c r="I94" s="4" t="s">
        <v>268</v>
      </c>
      <c r="J94" t="b">
        <v>0</v>
      </c>
      <c r="K94" t="b">
        <v>1</v>
      </c>
      <c r="L94" t="b">
        <v>0</v>
      </c>
      <c r="M94" t="b">
        <v>1</v>
      </c>
      <c r="N94">
        <f t="shared" si="7"/>
        <v>3</v>
      </c>
      <c r="O94" s="8" t="str">
        <f t="shared" si="8"/>
        <v xml:space="preserve"> TOP, HOIST LIFT FXTR</v>
      </c>
      <c r="Q94" t="str">
        <f t="shared" si="9"/>
        <v>FIXTURE</v>
      </c>
      <c r="R94" t="str">
        <f t="shared" si="10"/>
        <v>Plastic_713</v>
      </c>
      <c r="S94" t="str">
        <f t="shared" si="11"/>
        <v>PLASTIC</v>
      </c>
    </row>
    <row r="95" spans="1:19" x14ac:dyDescent="0.25">
      <c r="A95" t="s">
        <v>11476</v>
      </c>
      <c r="B95" t="s">
        <v>11475</v>
      </c>
      <c r="C95" t="s">
        <v>11474</v>
      </c>
      <c r="D95" t="s">
        <v>11474</v>
      </c>
      <c r="E95" t="s">
        <v>269</v>
      </c>
      <c r="F95" t="s">
        <v>2</v>
      </c>
      <c r="G95" s="4" t="s">
        <v>242</v>
      </c>
      <c r="H95" t="b">
        <v>0</v>
      </c>
      <c r="I95" s="4" t="s">
        <v>268</v>
      </c>
      <c r="J95" t="b">
        <v>0</v>
      </c>
      <c r="K95" t="b">
        <v>1</v>
      </c>
      <c r="L95" t="b">
        <v>0</v>
      </c>
      <c r="M95" t="b">
        <v>1</v>
      </c>
      <c r="N95">
        <f t="shared" si="7"/>
        <v>5</v>
      </c>
      <c r="O95" s="8" t="str">
        <f t="shared" si="8"/>
        <v xml:space="preserve"> Wire, Thermal Control Plate</v>
      </c>
      <c r="Q95" t="str">
        <f t="shared" si="9"/>
        <v>PLATE</v>
      </c>
      <c r="R95" t="str">
        <f t="shared" si="10"/>
        <v>Plastic_713</v>
      </c>
      <c r="S95" t="str">
        <f t="shared" si="11"/>
        <v>PLASTIC</v>
      </c>
    </row>
    <row r="96" spans="1:19" x14ac:dyDescent="0.25">
      <c r="A96" t="s">
        <v>11473</v>
      </c>
      <c r="C96" t="s">
        <v>11472</v>
      </c>
      <c r="D96" t="s">
        <v>11472</v>
      </c>
      <c r="F96" t="s">
        <v>2</v>
      </c>
      <c r="G96" s="4" t="s">
        <v>242</v>
      </c>
      <c r="H96" t="b">
        <v>0</v>
      </c>
      <c r="I96" s="4" t="s">
        <v>241</v>
      </c>
      <c r="J96" t="b">
        <v>0</v>
      </c>
      <c r="K96" t="b">
        <v>1</v>
      </c>
      <c r="L96" t="b">
        <v>0</v>
      </c>
      <c r="M96" t="b">
        <v>1</v>
      </c>
      <c r="N96">
        <f t="shared" si="7"/>
        <v>3</v>
      </c>
      <c r="O96" s="8" t="str">
        <f t="shared" si="8"/>
        <v>ELCTD CL FIX,300MM</v>
      </c>
      <c r="Q96" t="str">
        <f t="shared" si="9"/>
        <v>BLOCK</v>
      </c>
      <c r="R96" t="str">
        <f t="shared" si="10"/>
        <v>MIH_713</v>
      </c>
      <c r="S96" t="str">
        <f t="shared" si="11"/>
        <v>Other</v>
      </c>
    </row>
    <row r="97" spans="1:19" x14ac:dyDescent="0.25">
      <c r="A97" t="s">
        <v>11471</v>
      </c>
      <c r="B97" t="s">
        <v>11470</v>
      </c>
      <c r="C97" t="s">
        <v>11469</v>
      </c>
      <c r="D97" t="s">
        <v>11469</v>
      </c>
      <c r="E97" t="s">
        <v>264</v>
      </c>
      <c r="F97" t="s">
        <v>2</v>
      </c>
      <c r="G97" s="4" t="s">
        <v>242</v>
      </c>
      <c r="H97" t="b">
        <v>1</v>
      </c>
      <c r="I97" s="4" t="s">
        <v>251</v>
      </c>
      <c r="J97" t="b">
        <v>0</v>
      </c>
      <c r="K97" t="b">
        <v>0</v>
      </c>
      <c r="L97" t="b">
        <v>0</v>
      </c>
      <c r="M97" t="b">
        <v>1</v>
      </c>
      <c r="N97">
        <f t="shared" si="7"/>
        <v>3</v>
      </c>
      <c r="O97" s="8" t="str">
        <f t="shared" si="8"/>
        <v>ELCTD CL FIX, 300MM</v>
      </c>
      <c r="Q97" t="str">
        <f t="shared" si="9"/>
        <v/>
      </c>
      <c r="R97" t="str">
        <f t="shared" si="10"/>
        <v>SEM_713</v>
      </c>
      <c r="S97" t="str">
        <f t="shared" si="11"/>
        <v>HDL</v>
      </c>
    </row>
    <row r="98" spans="1:19" x14ac:dyDescent="0.25">
      <c r="A98" t="s">
        <v>11468</v>
      </c>
      <c r="B98" t="s">
        <v>11467</v>
      </c>
      <c r="C98" t="s">
        <v>11466</v>
      </c>
      <c r="D98" t="s">
        <v>11466</v>
      </c>
      <c r="E98" t="s">
        <v>264</v>
      </c>
      <c r="F98" t="s">
        <v>2</v>
      </c>
      <c r="G98" s="4" t="s">
        <v>242</v>
      </c>
      <c r="H98" t="b">
        <v>0</v>
      </c>
      <c r="I98" s="4" t="s">
        <v>251</v>
      </c>
      <c r="J98" t="b">
        <v>0</v>
      </c>
      <c r="K98" t="b">
        <v>0</v>
      </c>
      <c r="L98" t="b">
        <v>0</v>
      </c>
      <c r="M98" t="b">
        <v>1</v>
      </c>
      <c r="N98">
        <f t="shared" si="7"/>
        <v>3</v>
      </c>
      <c r="O98" s="8" t="str">
        <f t="shared" si="8"/>
        <v xml:space="preserve"> ELCTD CL FIX, TCM</v>
      </c>
      <c r="Q98" t="str">
        <f t="shared" si="9"/>
        <v>BLOCK</v>
      </c>
      <c r="R98" t="str">
        <f t="shared" si="10"/>
        <v>SEM_713</v>
      </c>
      <c r="S98" t="str">
        <f t="shared" si="11"/>
        <v>Other</v>
      </c>
    </row>
    <row r="99" spans="1:19" x14ac:dyDescent="0.25">
      <c r="A99" t="s">
        <v>11465</v>
      </c>
      <c r="B99" t="s">
        <v>11464</v>
      </c>
      <c r="C99" t="s">
        <v>11463</v>
      </c>
      <c r="D99" t="s">
        <v>11463</v>
      </c>
      <c r="E99" t="s">
        <v>264</v>
      </c>
      <c r="F99" t="s">
        <v>2</v>
      </c>
      <c r="G99" s="4" t="s">
        <v>242</v>
      </c>
      <c r="H99" t="b">
        <v>1</v>
      </c>
      <c r="I99" s="4" t="s">
        <v>251</v>
      </c>
      <c r="J99" t="b">
        <v>0</v>
      </c>
      <c r="K99" t="b">
        <v>0</v>
      </c>
      <c r="L99" t="b">
        <v>0</v>
      </c>
      <c r="M99" t="b">
        <v>1</v>
      </c>
      <c r="N99">
        <f t="shared" si="7"/>
        <v>4</v>
      </c>
      <c r="O99" s="8" t="str">
        <f t="shared" si="8"/>
        <v xml:space="preserve"> ELECTED CL FIX, 300MM</v>
      </c>
      <c r="Q99" t="str">
        <f t="shared" si="9"/>
        <v>RING</v>
      </c>
      <c r="R99" t="str">
        <f t="shared" si="10"/>
        <v>SEM_713</v>
      </c>
      <c r="S99" t="str">
        <f t="shared" si="11"/>
        <v>Other</v>
      </c>
    </row>
    <row r="100" spans="1:19" x14ac:dyDescent="0.25">
      <c r="A100" t="s">
        <v>11462</v>
      </c>
      <c r="C100" t="s">
        <v>11461</v>
      </c>
      <c r="D100" t="s">
        <v>11461</v>
      </c>
      <c r="E100" t="s">
        <v>269</v>
      </c>
      <c r="F100" t="s">
        <v>2</v>
      </c>
      <c r="G100" s="4" t="s">
        <v>242</v>
      </c>
      <c r="H100" t="b">
        <v>0</v>
      </c>
      <c r="I100" s="4" t="s">
        <v>268</v>
      </c>
      <c r="J100" t="b">
        <v>0</v>
      </c>
      <c r="K100" t="b">
        <v>1</v>
      </c>
      <c r="L100" t="b">
        <v>0</v>
      </c>
      <c r="M100" t="b">
        <v>1</v>
      </c>
      <c r="N100">
        <f t="shared" si="7"/>
        <v>7</v>
      </c>
      <c r="O100" s="8" t="str">
        <f t="shared" si="8"/>
        <v xml:space="preserve"> CHMBR, WAFER HANDOFF</v>
      </c>
      <c r="Q100" t="str">
        <f t="shared" si="9"/>
        <v>BLOCK</v>
      </c>
      <c r="R100" t="str">
        <f t="shared" si="10"/>
        <v>Plastic_713</v>
      </c>
      <c r="S100" t="str">
        <f t="shared" si="11"/>
        <v>PLASTIC</v>
      </c>
    </row>
    <row r="101" spans="1:19" x14ac:dyDescent="0.25">
      <c r="A101" t="s">
        <v>11460</v>
      </c>
      <c r="B101" t="s">
        <v>11415</v>
      </c>
      <c r="C101" t="s">
        <v>11459</v>
      </c>
      <c r="D101" t="s">
        <v>11459</v>
      </c>
      <c r="E101" t="s">
        <v>264</v>
      </c>
      <c r="F101" t="s">
        <v>2</v>
      </c>
      <c r="G101" s="4" t="s">
        <v>242</v>
      </c>
      <c r="H101" t="b">
        <v>1</v>
      </c>
      <c r="I101" s="4" t="s">
        <v>251</v>
      </c>
      <c r="J101" t="b">
        <v>0</v>
      </c>
      <c r="K101" t="b">
        <v>0</v>
      </c>
      <c r="L101" t="b">
        <v>0</v>
      </c>
      <c r="M101" t="b">
        <v>1</v>
      </c>
      <c r="N101">
        <f t="shared" si="7"/>
        <v>4</v>
      </c>
      <c r="O101" s="8" t="str">
        <f t="shared" si="8"/>
        <v xml:space="preserve"> ELCTD MET TST, 300MM</v>
      </c>
      <c r="Q101" t="str">
        <f t="shared" si="9"/>
        <v>FIXTURE</v>
      </c>
      <c r="R101" t="str">
        <f t="shared" si="10"/>
        <v>SEM_713</v>
      </c>
      <c r="S101" t="str">
        <f t="shared" si="11"/>
        <v>Other</v>
      </c>
    </row>
    <row r="102" spans="1:19" x14ac:dyDescent="0.25">
      <c r="A102" t="s">
        <v>11458</v>
      </c>
      <c r="B102" t="s">
        <v>11457</v>
      </c>
      <c r="C102" t="s">
        <v>11456</v>
      </c>
      <c r="D102" t="s">
        <v>11456</v>
      </c>
      <c r="E102" t="s">
        <v>264</v>
      </c>
      <c r="F102" t="s">
        <v>2</v>
      </c>
      <c r="G102" s="4" t="s">
        <v>242</v>
      </c>
      <c r="H102" t="b">
        <v>0</v>
      </c>
      <c r="I102" s="4" t="s">
        <v>251</v>
      </c>
      <c r="J102" t="b">
        <v>0</v>
      </c>
      <c r="K102" t="b">
        <v>0</v>
      </c>
      <c r="L102" t="b">
        <v>0</v>
      </c>
      <c r="M102" t="b">
        <v>1</v>
      </c>
      <c r="N102">
        <f t="shared" si="7"/>
        <v>4</v>
      </c>
      <c r="O102" s="8" t="str">
        <f t="shared" si="8"/>
        <v xml:space="preserve"> WT, HEAD, UPR</v>
      </c>
      <c r="Q102" t="str">
        <f t="shared" si="9"/>
        <v>BRACKET</v>
      </c>
      <c r="R102" t="str">
        <f t="shared" si="10"/>
        <v>SEM_713</v>
      </c>
      <c r="S102" t="str">
        <f t="shared" si="11"/>
        <v>Other</v>
      </c>
    </row>
    <row r="103" spans="1:19" x14ac:dyDescent="0.25">
      <c r="A103" t="s">
        <v>11455</v>
      </c>
      <c r="B103" t="s">
        <v>11454</v>
      </c>
      <c r="C103" t="s">
        <v>11453</v>
      </c>
      <c r="D103" t="s">
        <v>11453</v>
      </c>
      <c r="E103" t="s">
        <v>264</v>
      </c>
      <c r="F103" t="s">
        <v>2</v>
      </c>
      <c r="G103" s="4" t="s">
        <v>242</v>
      </c>
      <c r="H103" t="b">
        <v>0</v>
      </c>
      <c r="I103" s="4" t="s">
        <v>251</v>
      </c>
      <c r="J103" t="b">
        <v>0</v>
      </c>
      <c r="K103" t="b">
        <v>0</v>
      </c>
      <c r="L103" t="b">
        <v>0</v>
      </c>
      <c r="M103" t="b">
        <v>1</v>
      </c>
      <c r="N103">
        <f t="shared" si="7"/>
        <v>0</v>
      </c>
      <c r="O103" s="8" t="str">
        <f t="shared" si="8"/>
        <v>WDO</v>
      </c>
      <c r="Q103" t="str">
        <f t="shared" si="9"/>
        <v>WINDOW</v>
      </c>
      <c r="R103" t="str">
        <f t="shared" si="10"/>
        <v>SEM_713</v>
      </c>
      <c r="S103" t="str">
        <f t="shared" si="11"/>
        <v>Other</v>
      </c>
    </row>
    <row r="104" spans="1:19" x14ac:dyDescent="0.25">
      <c r="A104" t="s">
        <v>11452</v>
      </c>
      <c r="B104" t="s">
        <v>11451</v>
      </c>
      <c r="C104" t="s">
        <v>11450</v>
      </c>
      <c r="D104" t="s">
        <v>11450</v>
      </c>
      <c r="E104" t="s">
        <v>264</v>
      </c>
      <c r="F104" t="s">
        <v>2</v>
      </c>
      <c r="G104" s="4" t="s">
        <v>242</v>
      </c>
      <c r="H104" t="b">
        <v>0</v>
      </c>
      <c r="I104" s="4" t="s">
        <v>251</v>
      </c>
      <c r="J104" t="b">
        <v>0</v>
      </c>
      <c r="K104" t="b">
        <v>0</v>
      </c>
      <c r="L104" t="b">
        <v>0</v>
      </c>
      <c r="M104" t="b">
        <v>1</v>
      </c>
      <c r="N104">
        <f t="shared" si="7"/>
        <v>0</v>
      </c>
      <c r="O104" s="8" t="str">
        <f t="shared" si="8"/>
        <v>WDO</v>
      </c>
      <c r="Q104" t="str">
        <f t="shared" si="9"/>
        <v>WINDOW</v>
      </c>
      <c r="R104" t="str">
        <f t="shared" si="10"/>
        <v>SEM_713</v>
      </c>
      <c r="S104" t="str">
        <f t="shared" si="11"/>
        <v>Other</v>
      </c>
    </row>
    <row r="105" spans="1:19" x14ac:dyDescent="0.25">
      <c r="A105" t="s">
        <v>11449</v>
      </c>
      <c r="B105" t="s">
        <v>11446</v>
      </c>
      <c r="C105" t="s">
        <v>11448</v>
      </c>
      <c r="D105" t="s">
        <v>16844</v>
      </c>
      <c r="E105" t="s">
        <v>264</v>
      </c>
      <c r="F105" t="s">
        <v>2</v>
      </c>
      <c r="G105" s="4" t="s">
        <v>242</v>
      </c>
      <c r="H105" t="b">
        <v>0</v>
      </c>
      <c r="I105" s="4" t="s">
        <v>251</v>
      </c>
      <c r="J105" t="b">
        <v>0</v>
      </c>
      <c r="K105" t="b">
        <v>0</v>
      </c>
      <c r="L105" t="b">
        <v>0</v>
      </c>
      <c r="M105" t="b">
        <v>1</v>
      </c>
      <c r="N105">
        <f t="shared" si="7"/>
        <v>3</v>
      </c>
      <c r="O105" s="8" t="str">
        <f t="shared" si="8"/>
        <v xml:space="preserve"> Head Face, UPR, Reclaim</v>
      </c>
      <c r="Q105" t="str">
        <f t="shared" si="9"/>
        <v>PL</v>
      </c>
      <c r="R105" t="str">
        <f t="shared" si="10"/>
        <v>SEM_713</v>
      </c>
      <c r="S105" t="str">
        <f t="shared" si="11"/>
        <v>Other</v>
      </c>
    </row>
    <row r="106" spans="1:19" x14ac:dyDescent="0.25">
      <c r="A106" t="s">
        <v>11447</v>
      </c>
      <c r="B106" t="s">
        <v>11446</v>
      </c>
      <c r="C106" t="s">
        <v>11445</v>
      </c>
      <c r="D106" t="s">
        <v>16845</v>
      </c>
      <c r="E106" t="s">
        <v>264</v>
      </c>
      <c r="F106" t="s">
        <v>2</v>
      </c>
      <c r="G106" s="4" t="s">
        <v>242</v>
      </c>
      <c r="H106" t="b">
        <v>0</v>
      </c>
      <c r="I106" s="4" t="s">
        <v>251</v>
      </c>
      <c r="J106" t="b">
        <v>0</v>
      </c>
      <c r="K106" t="b">
        <v>0</v>
      </c>
      <c r="L106" t="b">
        <v>0</v>
      </c>
      <c r="M106" t="b">
        <v>1</v>
      </c>
      <c r="N106">
        <f t="shared" si="7"/>
        <v>3</v>
      </c>
      <c r="O106" s="8" t="str">
        <f t="shared" si="8"/>
        <v xml:space="preserve"> Head Face, LWR, Reclaim</v>
      </c>
      <c r="Q106" t="str">
        <f t="shared" si="9"/>
        <v>PL</v>
      </c>
      <c r="R106" t="str">
        <f t="shared" si="10"/>
        <v>SEM_713</v>
      </c>
      <c r="S106" t="str">
        <f t="shared" si="11"/>
        <v>Other</v>
      </c>
    </row>
    <row r="107" spans="1:19" x14ac:dyDescent="0.25">
      <c r="A107" t="s">
        <v>11444</v>
      </c>
      <c r="B107" t="s">
        <v>11443</v>
      </c>
      <c r="C107" t="s">
        <v>11442</v>
      </c>
      <c r="D107" t="s">
        <v>11442</v>
      </c>
      <c r="E107" t="s">
        <v>264</v>
      </c>
      <c r="F107" t="s">
        <v>2</v>
      </c>
      <c r="G107" s="4" t="s">
        <v>242</v>
      </c>
      <c r="H107" t="b">
        <v>1</v>
      </c>
      <c r="I107" s="4" t="s">
        <v>251</v>
      </c>
      <c r="J107" t="b">
        <v>0</v>
      </c>
      <c r="K107" t="b">
        <v>0</v>
      </c>
      <c r="L107" t="b">
        <v>0</v>
      </c>
      <c r="M107" t="b">
        <v>1</v>
      </c>
      <c r="N107">
        <f t="shared" si="7"/>
        <v>3</v>
      </c>
      <c r="O107" s="8" t="str">
        <f t="shared" si="8"/>
        <v xml:space="preserve"> Multi-Hole, 2 PC NOZ, Type 3 ULT</v>
      </c>
      <c r="Q107" t="str">
        <f t="shared" si="9"/>
        <v/>
      </c>
      <c r="R107" t="str">
        <f t="shared" si="10"/>
        <v>SEM_713</v>
      </c>
      <c r="S107" t="str">
        <f t="shared" si="11"/>
        <v>Other</v>
      </c>
    </row>
    <row r="108" spans="1:19" x14ac:dyDescent="0.25">
      <c r="A108" t="s">
        <v>11441</v>
      </c>
      <c r="B108" t="s">
        <v>11440</v>
      </c>
      <c r="C108" t="s">
        <v>11439</v>
      </c>
      <c r="D108" t="s">
        <v>11439</v>
      </c>
      <c r="E108" t="s">
        <v>264</v>
      </c>
      <c r="F108" t="s">
        <v>2</v>
      </c>
      <c r="G108" s="4" t="s">
        <v>242</v>
      </c>
      <c r="H108" t="b">
        <v>0</v>
      </c>
      <c r="I108" s="4" t="s">
        <v>251</v>
      </c>
      <c r="J108" t="b">
        <v>0</v>
      </c>
      <c r="K108" t="b">
        <v>0</v>
      </c>
      <c r="L108" t="b">
        <v>0</v>
      </c>
      <c r="M108" t="b">
        <v>1</v>
      </c>
      <c r="N108">
        <f t="shared" si="7"/>
        <v>0</v>
      </c>
      <c r="O108" s="8" t="str">
        <f t="shared" si="8"/>
        <v>PL</v>
      </c>
      <c r="Q108" t="str">
        <f t="shared" si="9"/>
        <v/>
      </c>
      <c r="R108" t="str">
        <f t="shared" si="10"/>
        <v>SEM_713</v>
      </c>
      <c r="S108" t="str">
        <f t="shared" si="11"/>
        <v>Other</v>
      </c>
    </row>
    <row r="109" spans="1:19" x14ac:dyDescent="0.25">
      <c r="A109" t="s">
        <v>11438</v>
      </c>
      <c r="B109" t="s">
        <v>11437</v>
      </c>
      <c r="C109" t="s">
        <v>11436</v>
      </c>
      <c r="D109" t="s">
        <v>11436</v>
      </c>
      <c r="E109" t="s">
        <v>264</v>
      </c>
      <c r="F109" t="s">
        <v>2</v>
      </c>
      <c r="G109" s="4" t="s">
        <v>242</v>
      </c>
      <c r="H109" t="b">
        <v>1</v>
      </c>
      <c r="I109" s="4" t="s">
        <v>251</v>
      </c>
      <c r="J109" t="b">
        <v>0</v>
      </c>
      <c r="K109" t="b">
        <v>0</v>
      </c>
      <c r="L109" t="b">
        <v>0</v>
      </c>
      <c r="M109" t="b">
        <v>1</v>
      </c>
      <c r="N109">
        <f t="shared" si="7"/>
        <v>4</v>
      </c>
      <c r="O109" s="8" t="str">
        <f t="shared" si="8"/>
        <v>Carrier, Driven</v>
      </c>
      <c r="Q109" t="str">
        <f t="shared" si="9"/>
        <v>CARRIER</v>
      </c>
      <c r="R109" t="str">
        <f t="shared" si="10"/>
        <v>SEM_713</v>
      </c>
      <c r="S109" t="str">
        <f t="shared" si="11"/>
        <v>Other</v>
      </c>
    </row>
    <row r="110" spans="1:19" x14ac:dyDescent="0.25">
      <c r="A110" t="s">
        <v>11435</v>
      </c>
      <c r="B110" t="s">
        <v>11434</v>
      </c>
      <c r="C110" t="s">
        <v>11433</v>
      </c>
      <c r="D110" t="s">
        <v>11433</v>
      </c>
      <c r="E110" t="s">
        <v>264</v>
      </c>
      <c r="F110" t="s">
        <v>2</v>
      </c>
      <c r="G110" s="4" t="s">
        <v>242</v>
      </c>
      <c r="H110" t="b">
        <v>1</v>
      </c>
      <c r="I110" s="4" t="s">
        <v>251</v>
      </c>
      <c r="J110" t="b">
        <v>0</v>
      </c>
      <c r="K110" t="b">
        <v>0</v>
      </c>
      <c r="L110" t="b">
        <v>0</v>
      </c>
      <c r="M110" t="b">
        <v>1</v>
      </c>
      <c r="N110">
        <f t="shared" si="7"/>
        <v>4</v>
      </c>
      <c r="O110" s="8" t="str">
        <f t="shared" si="8"/>
        <v xml:space="preserve"> Carrier, Driven</v>
      </c>
      <c r="Q110" t="str">
        <f t="shared" si="9"/>
        <v>CARRIER</v>
      </c>
      <c r="R110" t="str">
        <f t="shared" si="10"/>
        <v>SEM_713</v>
      </c>
      <c r="S110" t="str">
        <f t="shared" si="11"/>
        <v>Other</v>
      </c>
    </row>
    <row r="111" spans="1:19" x14ac:dyDescent="0.25">
      <c r="A111" t="s">
        <v>11432</v>
      </c>
      <c r="B111" t="s">
        <v>11431</v>
      </c>
      <c r="C111" t="s">
        <v>11430</v>
      </c>
      <c r="D111" t="s">
        <v>11430</v>
      </c>
      <c r="E111" t="s">
        <v>264</v>
      </c>
      <c r="F111" t="s">
        <v>2</v>
      </c>
      <c r="G111" s="4" t="s">
        <v>242</v>
      </c>
      <c r="H111" t="b">
        <v>1</v>
      </c>
      <c r="I111" s="4" t="s">
        <v>251</v>
      </c>
      <c r="J111" t="b">
        <v>0</v>
      </c>
      <c r="K111" t="b">
        <v>0</v>
      </c>
      <c r="L111" t="b">
        <v>0</v>
      </c>
      <c r="M111" t="b">
        <v>1</v>
      </c>
      <c r="N111">
        <f t="shared" si="7"/>
        <v>0</v>
      </c>
      <c r="O111" s="8" t="str">
        <f t="shared" si="8"/>
        <v>SPRT</v>
      </c>
      <c r="Q111" t="str">
        <f t="shared" si="9"/>
        <v>CARRIER</v>
      </c>
      <c r="R111" t="str">
        <f t="shared" si="10"/>
        <v>SEM_713</v>
      </c>
      <c r="S111" t="str">
        <f t="shared" si="11"/>
        <v>Other</v>
      </c>
    </row>
    <row r="112" spans="1:19" x14ac:dyDescent="0.25">
      <c r="A112" t="s">
        <v>11429</v>
      </c>
      <c r="B112" t="s">
        <v>1911</v>
      </c>
      <c r="C112" t="s">
        <v>11428</v>
      </c>
      <c r="D112" t="s">
        <v>11428</v>
      </c>
      <c r="E112" t="s">
        <v>556</v>
      </c>
      <c r="F112" t="s">
        <v>2</v>
      </c>
      <c r="G112" s="4" t="s">
        <v>242</v>
      </c>
      <c r="H112" t="b">
        <v>1</v>
      </c>
      <c r="I112" s="4" t="s">
        <v>598</v>
      </c>
      <c r="J112" t="b">
        <v>0</v>
      </c>
      <c r="K112" t="b">
        <v>1</v>
      </c>
      <c r="L112" t="b">
        <v>0</v>
      </c>
      <c r="M112" t="b">
        <v>1</v>
      </c>
      <c r="N112">
        <f t="shared" si="7"/>
        <v>0</v>
      </c>
      <c r="O112" s="8" t="str">
        <f t="shared" si="8"/>
        <v>Carrier</v>
      </c>
      <c r="Q112" t="str">
        <f t="shared" si="9"/>
        <v>Sub-CON</v>
      </c>
      <c r="R112" t="str">
        <f t="shared" si="10"/>
        <v>SUB CON_713</v>
      </c>
      <c r="S112" t="str">
        <f t="shared" si="11"/>
        <v>Other</v>
      </c>
    </row>
    <row r="113" spans="1:19" x14ac:dyDescent="0.25">
      <c r="A113" t="s">
        <v>11427</v>
      </c>
      <c r="B113" t="s">
        <v>11426</v>
      </c>
      <c r="C113" t="s">
        <v>11425</v>
      </c>
      <c r="D113" t="s">
        <v>11425</v>
      </c>
      <c r="E113" t="s">
        <v>264</v>
      </c>
      <c r="F113" t="s">
        <v>2</v>
      </c>
      <c r="G113" s="4" t="s">
        <v>242</v>
      </c>
      <c r="H113" t="b">
        <v>0</v>
      </c>
      <c r="I113" s="4" t="s">
        <v>251</v>
      </c>
      <c r="J113" t="b">
        <v>0</v>
      </c>
      <c r="K113" t="b">
        <v>1</v>
      </c>
      <c r="L113" t="b">
        <v>0</v>
      </c>
      <c r="M113" t="b">
        <v>1</v>
      </c>
      <c r="N113">
        <f t="shared" si="7"/>
        <v>4</v>
      </c>
      <c r="O113" s="8" t="str">
        <f t="shared" si="8"/>
        <v xml:space="preserve"> CARRIER, NON-DRIVEN</v>
      </c>
      <c r="Q113" t="str">
        <f t="shared" si="9"/>
        <v>CARRIER</v>
      </c>
      <c r="R113" t="str">
        <f t="shared" si="10"/>
        <v>SEM_713</v>
      </c>
      <c r="S113" t="str">
        <f t="shared" si="11"/>
        <v>Other</v>
      </c>
    </row>
    <row r="114" spans="1:19" x14ac:dyDescent="0.25">
      <c r="A114" t="s">
        <v>11424</v>
      </c>
      <c r="C114" t="s">
        <v>11423</v>
      </c>
      <c r="D114" t="s">
        <v>11423</v>
      </c>
      <c r="F114" t="s">
        <v>2</v>
      </c>
      <c r="G114" s="4" t="s">
        <v>242</v>
      </c>
      <c r="H114" t="b">
        <v>0</v>
      </c>
      <c r="I114" s="4" t="s">
        <v>241</v>
      </c>
      <c r="J114" t="b">
        <v>0</v>
      </c>
      <c r="K114" t="b">
        <v>1</v>
      </c>
      <c r="L114" t="b">
        <v>0</v>
      </c>
      <c r="M114" t="b">
        <v>1</v>
      </c>
      <c r="N114">
        <f t="shared" si="7"/>
        <v>0</v>
      </c>
      <c r="O114" s="8" t="str">
        <f t="shared" si="8"/>
        <v>FXTR&lt;</v>
      </c>
      <c r="Q114" t="str">
        <f t="shared" si="9"/>
        <v>FIXTURE</v>
      </c>
      <c r="R114" t="str">
        <f t="shared" si="10"/>
        <v>MIH_713</v>
      </c>
      <c r="S114" t="str">
        <f t="shared" si="11"/>
        <v>Other</v>
      </c>
    </row>
    <row r="115" spans="1:19" x14ac:dyDescent="0.25">
      <c r="A115" t="s">
        <v>11422</v>
      </c>
      <c r="C115" t="s">
        <v>11421</v>
      </c>
      <c r="D115" t="s">
        <v>11421</v>
      </c>
      <c r="F115" t="s">
        <v>2</v>
      </c>
      <c r="G115" s="4" t="s">
        <v>242</v>
      </c>
      <c r="H115" t="b">
        <v>0</v>
      </c>
      <c r="I115" s="4" t="s">
        <v>241</v>
      </c>
      <c r="J115" t="b">
        <v>0</v>
      </c>
      <c r="K115" t="b">
        <v>1</v>
      </c>
      <c r="L115" t="b">
        <v>0</v>
      </c>
      <c r="M115" t="b">
        <v>1</v>
      </c>
      <c r="N115">
        <f t="shared" si="7"/>
        <v>0</v>
      </c>
      <c r="O115" s="8" t="str">
        <f t="shared" si="8"/>
        <v>FXTR</v>
      </c>
      <c r="Q115" t="str">
        <f t="shared" si="9"/>
        <v>FIXTURE</v>
      </c>
      <c r="R115" t="str">
        <f t="shared" si="10"/>
        <v>MIH_713</v>
      </c>
      <c r="S115" t="str">
        <f t="shared" si="11"/>
        <v>Other</v>
      </c>
    </row>
    <row r="116" spans="1:19" x14ac:dyDescent="0.25">
      <c r="A116" t="s">
        <v>11420</v>
      </c>
      <c r="C116" t="s">
        <v>11419</v>
      </c>
      <c r="D116" t="s">
        <v>11419</v>
      </c>
      <c r="F116" t="s">
        <v>2</v>
      </c>
      <c r="G116" s="4" t="s">
        <v>242</v>
      </c>
      <c r="H116" t="b">
        <v>0</v>
      </c>
      <c r="I116" s="4" t="s">
        <v>241</v>
      </c>
      <c r="J116" t="b">
        <v>0</v>
      </c>
      <c r="K116" t="b">
        <v>1</v>
      </c>
      <c r="L116" t="b">
        <v>0</v>
      </c>
      <c r="M116" t="b">
        <v>1</v>
      </c>
      <c r="N116">
        <f t="shared" si="7"/>
        <v>3</v>
      </c>
      <c r="O116" s="8" t="str">
        <f t="shared" si="8"/>
        <v xml:space="preserve"> Locate, Adj, Inner ELCTD</v>
      </c>
      <c r="Q116" t="str">
        <f t="shared" si="9"/>
        <v/>
      </c>
      <c r="R116" t="str">
        <f t="shared" si="10"/>
        <v>MIH_713</v>
      </c>
      <c r="S116" t="str">
        <f t="shared" si="11"/>
        <v>Other</v>
      </c>
    </row>
    <row r="117" spans="1:19" x14ac:dyDescent="0.25">
      <c r="A117" t="s">
        <v>11418</v>
      </c>
      <c r="C117" t="s">
        <v>11417</v>
      </c>
      <c r="D117" t="s">
        <v>11417</v>
      </c>
      <c r="F117" t="s">
        <v>2</v>
      </c>
      <c r="G117" s="4" t="s">
        <v>242</v>
      </c>
      <c r="H117" t="b">
        <v>0</v>
      </c>
      <c r="I117" s="4" t="s">
        <v>241</v>
      </c>
      <c r="J117" t="b">
        <v>0</v>
      </c>
      <c r="K117" t="b">
        <v>1</v>
      </c>
      <c r="L117" t="b">
        <v>0</v>
      </c>
      <c r="M117" t="b">
        <v>1</v>
      </c>
      <c r="N117">
        <f t="shared" si="7"/>
        <v>3</v>
      </c>
      <c r="O117" s="8" t="str">
        <f t="shared" si="8"/>
        <v xml:space="preserve"> ELCTD FXTR, INNER</v>
      </c>
      <c r="Q117" t="str">
        <f t="shared" si="9"/>
        <v>FIXTURE</v>
      </c>
      <c r="R117" t="str">
        <f t="shared" si="10"/>
        <v>MIH_713</v>
      </c>
      <c r="S117" t="str">
        <f t="shared" si="11"/>
        <v>Other</v>
      </c>
    </row>
    <row r="118" spans="1:19" x14ac:dyDescent="0.25">
      <c r="A118" t="s">
        <v>11416</v>
      </c>
      <c r="B118" t="s">
        <v>11415</v>
      </c>
      <c r="C118" t="s">
        <v>11414</v>
      </c>
      <c r="D118" t="s">
        <v>11414</v>
      </c>
      <c r="E118" t="s">
        <v>264</v>
      </c>
      <c r="F118" t="s">
        <v>2</v>
      </c>
      <c r="G118" s="4" t="s">
        <v>242</v>
      </c>
      <c r="H118" t="b">
        <v>0</v>
      </c>
      <c r="I118" s="4" t="s">
        <v>241</v>
      </c>
      <c r="J118" t="b">
        <v>0</v>
      </c>
      <c r="K118" t="b">
        <v>1</v>
      </c>
      <c r="L118" t="b">
        <v>0</v>
      </c>
      <c r="M118" t="b">
        <v>1</v>
      </c>
      <c r="N118">
        <f t="shared" si="7"/>
        <v>4</v>
      </c>
      <c r="O118" s="8" t="str">
        <f t="shared" si="8"/>
        <v xml:space="preserve"> ELCTD, Outer</v>
      </c>
      <c r="Q118" t="str">
        <f t="shared" si="9"/>
        <v>FIXTURE</v>
      </c>
      <c r="R118" t="str">
        <f t="shared" si="10"/>
        <v>MIH_713</v>
      </c>
      <c r="S118" t="str">
        <f t="shared" si="11"/>
        <v>Other</v>
      </c>
    </row>
    <row r="119" spans="1:19" x14ac:dyDescent="0.25">
      <c r="A119" t="s">
        <v>11413</v>
      </c>
      <c r="C119" t="s">
        <v>11412</v>
      </c>
      <c r="D119" t="s">
        <v>11412</v>
      </c>
      <c r="F119" t="s">
        <v>2</v>
      </c>
      <c r="G119" s="4" t="s">
        <v>242</v>
      </c>
      <c r="H119" t="b">
        <v>0</v>
      </c>
      <c r="I119" s="4" t="s">
        <v>241</v>
      </c>
      <c r="J119" t="b">
        <v>0</v>
      </c>
      <c r="K119" t="b">
        <v>1</v>
      </c>
      <c r="L119" t="b">
        <v>0</v>
      </c>
      <c r="M119" t="b">
        <v>1</v>
      </c>
      <c r="N119">
        <f t="shared" si="7"/>
        <v>4</v>
      </c>
      <c r="O119" s="8" t="str">
        <f t="shared" si="8"/>
        <v xml:space="preserve"> ELECTD, Outer</v>
      </c>
      <c r="Q119" t="str">
        <f t="shared" si="9"/>
        <v>FIXTURE</v>
      </c>
      <c r="R119" t="str">
        <f t="shared" si="10"/>
        <v>MIH_713</v>
      </c>
      <c r="S119" t="str">
        <f t="shared" si="11"/>
        <v>Other</v>
      </c>
    </row>
    <row r="120" spans="1:19" x14ac:dyDescent="0.25">
      <c r="A120" t="s">
        <v>11411</v>
      </c>
      <c r="B120" t="s">
        <v>11410</v>
      </c>
      <c r="C120" t="s">
        <v>11409</v>
      </c>
      <c r="D120" t="s">
        <v>11409</v>
      </c>
      <c r="E120" t="s">
        <v>264</v>
      </c>
      <c r="F120" t="s">
        <v>2</v>
      </c>
      <c r="G120" s="4" t="s">
        <v>242</v>
      </c>
      <c r="H120" t="b">
        <v>0</v>
      </c>
      <c r="I120" s="4" t="s">
        <v>251</v>
      </c>
      <c r="J120" t="b">
        <v>0</v>
      </c>
      <c r="K120" t="b">
        <v>1</v>
      </c>
      <c r="L120" t="b">
        <v>0</v>
      </c>
      <c r="M120" t="b">
        <v>1</v>
      </c>
      <c r="N120">
        <f t="shared" si="7"/>
        <v>3</v>
      </c>
      <c r="O120" s="8" t="str">
        <f t="shared" si="8"/>
        <v xml:space="preserve"> Locate, ADJ, Inner ELCTD</v>
      </c>
      <c r="Q120" t="str">
        <f t="shared" si="9"/>
        <v/>
      </c>
      <c r="R120" t="str">
        <f t="shared" si="10"/>
        <v>SEM_713</v>
      </c>
      <c r="S120" t="str">
        <f t="shared" si="11"/>
        <v>Other</v>
      </c>
    </row>
    <row r="121" spans="1:19" x14ac:dyDescent="0.25">
      <c r="A121" t="s">
        <v>11408</v>
      </c>
      <c r="B121" t="s">
        <v>11407</v>
      </c>
      <c r="C121" t="s">
        <v>11406</v>
      </c>
      <c r="D121" t="s">
        <v>11406</v>
      </c>
      <c r="E121" t="s">
        <v>264</v>
      </c>
      <c r="F121" t="s">
        <v>2</v>
      </c>
      <c r="G121" s="4" t="s">
        <v>242</v>
      </c>
      <c r="H121" t="b">
        <v>0</v>
      </c>
      <c r="I121" s="4" t="s">
        <v>251</v>
      </c>
      <c r="J121" t="b">
        <v>0</v>
      </c>
      <c r="K121" t="b">
        <v>1</v>
      </c>
      <c r="L121" t="b">
        <v>0</v>
      </c>
      <c r="M121" t="b">
        <v>1</v>
      </c>
      <c r="N121">
        <f t="shared" si="7"/>
        <v>3</v>
      </c>
      <c r="O121" s="8" t="str">
        <f t="shared" si="8"/>
        <v xml:space="preserve"> ELCTD FXTR, Outer</v>
      </c>
      <c r="Q121" t="str">
        <f t="shared" si="9"/>
        <v>FIXTURE</v>
      </c>
      <c r="R121" t="str">
        <f t="shared" si="10"/>
        <v>SEM_713</v>
      </c>
      <c r="S121" t="str">
        <f t="shared" si="11"/>
        <v>Other</v>
      </c>
    </row>
    <row r="122" spans="1:19" x14ac:dyDescent="0.25">
      <c r="A122" t="s">
        <v>11405</v>
      </c>
      <c r="B122" t="s">
        <v>11404</v>
      </c>
      <c r="C122" t="s">
        <v>11403</v>
      </c>
      <c r="D122" t="s">
        <v>11403</v>
      </c>
      <c r="E122" t="s">
        <v>264</v>
      </c>
      <c r="F122" t="s">
        <v>2</v>
      </c>
      <c r="G122" s="4" t="s">
        <v>242</v>
      </c>
      <c r="H122" t="b">
        <v>1</v>
      </c>
      <c r="I122" s="4" t="s">
        <v>251</v>
      </c>
      <c r="J122" t="b">
        <v>0</v>
      </c>
      <c r="K122" t="b">
        <v>0</v>
      </c>
      <c r="L122" t="b">
        <v>0</v>
      </c>
      <c r="M122" t="b">
        <v>1</v>
      </c>
      <c r="N122">
        <f t="shared" si="7"/>
        <v>3</v>
      </c>
      <c r="O122" s="8" t="str">
        <f t="shared" si="8"/>
        <v xml:space="preserve"> Magnet, Carrier</v>
      </c>
      <c r="Q122" t="str">
        <f t="shared" si="9"/>
        <v>CARRIER</v>
      </c>
      <c r="R122" t="str">
        <f t="shared" si="10"/>
        <v>SEM_713</v>
      </c>
      <c r="S122" t="str">
        <f t="shared" si="11"/>
        <v>Other</v>
      </c>
    </row>
    <row r="123" spans="1:19" x14ac:dyDescent="0.25">
      <c r="A123" t="s">
        <v>11402</v>
      </c>
      <c r="B123" t="s">
        <v>11401</v>
      </c>
      <c r="C123" t="s">
        <v>11400</v>
      </c>
      <c r="D123" t="s">
        <v>11400</v>
      </c>
      <c r="E123" t="s">
        <v>264</v>
      </c>
      <c r="F123" t="s">
        <v>2</v>
      </c>
      <c r="G123" s="4" t="s">
        <v>242</v>
      </c>
      <c r="H123" t="b">
        <v>0</v>
      </c>
      <c r="I123" s="4" t="s">
        <v>251</v>
      </c>
      <c r="J123" t="b">
        <v>0</v>
      </c>
      <c r="K123" t="b">
        <v>0</v>
      </c>
      <c r="L123" t="b">
        <v>0</v>
      </c>
      <c r="M123" t="b">
        <v>1</v>
      </c>
      <c r="N123">
        <f t="shared" si="7"/>
        <v>5</v>
      </c>
      <c r="O123" s="8" t="str">
        <f t="shared" si="8"/>
        <v xml:space="preserve"> RF, ROD</v>
      </c>
      <c r="Q123" t="str">
        <f t="shared" si="9"/>
        <v>Rods &amp; Shafts</v>
      </c>
      <c r="R123" t="str">
        <f t="shared" si="10"/>
        <v>SEM_713</v>
      </c>
      <c r="S123" t="str">
        <f t="shared" si="11"/>
        <v>Other</v>
      </c>
    </row>
    <row r="124" spans="1:19" x14ac:dyDescent="0.25">
      <c r="A124" t="s">
        <v>11399</v>
      </c>
      <c r="B124" t="s">
        <v>10743</v>
      </c>
      <c r="C124" t="s">
        <v>11397</v>
      </c>
      <c r="D124" t="s">
        <v>11397</v>
      </c>
      <c r="F124" t="s">
        <v>2</v>
      </c>
      <c r="G124" s="4" t="s">
        <v>242</v>
      </c>
      <c r="H124" t="b">
        <v>0</v>
      </c>
      <c r="I124" s="4" t="s">
        <v>251</v>
      </c>
      <c r="J124" t="b">
        <v>0</v>
      </c>
      <c r="K124" t="b">
        <v>0</v>
      </c>
      <c r="L124" t="b">
        <v>0</v>
      </c>
      <c r="M124" t="b">
        <v>1</v>
      </c>
      <c r="N124">
        <f t="shared" si="7"/>
        <v>4</v>
      </c>
      <c r="O124" s="8" t="str">
        <f t="shared" si="8"/>
        <v xml:space="preserve"> MT, HEAD, UPR</v>
      </c>
      <c r="Q124" t="str">
        <f t="shared" si="9"/>
        <v>BRACKET</v>
      </c>
      <c r="R124" t="str">
        <f t="shared" si="10"/>
        <v>SEM_713</v>
      </c>
      <c r="S124" t="str">
        <f t="shared" si="11"/>
        <v>Other</v>
      </c>
    </row>
    <row r="125" spans="1:19" x14ac:dyDescent="0.25">
      <c r="A125" t="s">
        <v>11398</v>
      </c>
      <c r="B125" t="s">
        <v>10743</v>
      </c>
      <c r="C125" t="s">
        <v>11397</v>
      </c>
      <c r="D125" t="s">
        <v>11397</v>
      </c>
      <c r="E125" t="s">
        <v>264</v>
      </c>
      <c r="F125" t="s">
        <v>2</v>
      </c>
      <c r="G125" s="4" t="s">
        <v>242</v>
      </c>
      <c r="H125" t="b">
        <v>1</v>
      </c>
      <c r="I125" s="4" t="s">
        <v>251</v>
      </c>
      <c r="J125" t="b">
        <v>0</v>
      </c>
      <c r="K125" t="b">
        <v>0</v>
      </c>
      <c r="L125" t="b">
        <v>0</v>
      </c>
      <c r="M125" t="b">
        <v>1</v>
      </c>
      <c r="N125">
        <f t="shared" si="7"/>
        <v>4</v>
      </c>
      <c r="O125" s="8" t="str">
        <f t="shared" si="8"/>
        <v xml:space="preserve"> MT, HEAD, UPR</v>
      </c>
      <c r="Q125" t="str">
        <f t="shared" si="9"/>
        <v>BRACKET</v>
      </c>
      <c r="R125" t="str">
        <f t="shared" si="10"/>
        <v>SEM_713</v>
      </c>
      <c r="S125" t="str">
        <f t="shared" si="11"/>
        <v>Other</v>
      </c>
    </row>
    <row r="126" spans="1:19" x14ac:dyDescent="0.25">
      <c r="A126" t="s">
        <v>11396</v>
      </c>
      <c r="C126" t="s">
        <v>11394</v>
      </c>
      <c r="D126" t="s">
        <v>11394</v>
      </c>
      <c r="F126" t="s">
        <v>2</v>
      </c>
      <c r="G126" s="4" t="s">
        <v>242</v>
      </c>
      <c r="H126" t="b">
        <v>0</v>
      </c>
      <c r="I126" s="4" t="s">
        <v>496</v>
      </c>
      <c r="J126" t="b">
        <v>0</v>
      </c>
      <c r="K126" t="b">
        <v>0</v>
      </c>
      <c r="L126" t="b">
        <v>0</v>
      </c>
      <c r="M126" t="b">
        <v>1</v>
      </c>
      <c r="N126">
        <f t="shared" si="7"/>
        <v>3</v>
      </c>
      <c r="O126" s="8" t="str">
        <f t="shared" si="8"/>
        <v xml:space="preserve"> TEMP SENSE ADPTR</v>
      </c>
      <c r="Q126" t="str">
        <f t="shared" si="9"/>
        <v>ADAPTOR</v>
      </c>
      <c r="R126" t="str">
        <f t="shared" si="10"/>
        <v>NP_713</v>
      </c>
      <c r="S126" t="str">
        <f t="shared" si="11"/>
        <v>Other</v>
      </c>
    </row>
    <row r="127" spans="1:19" x14ac:dyDescent="0.25">
      <c r="A127" t="s">
        <v>11395</v>
      </c>
      <c r="C127" t="s">
        <v>11394</v>
      </c>
      <c r="D127" t="s">
        <v>11394</v>
      </c>
      <c r="F127" t="s">
        <v>2</v>
      </c>
      <c r="G127" s="4" t="s">
        <v>242</v>
      </c>
      <c r="H127" t="b">
        <v>0</v>
      </c>
      <c r="I127" s="4" t="s">
        <v>496</v>
      </c>
      <c r="J127" t="b">
        <v>0</v>
      </c>
      <c r="K127" t="b">
        <v>0</v>
      </c>
      <c r="L127" t="b">
        <v>0</v>
      </c>
      <c r="M127" t="b">
        <v>1</v>
      </c>
      <c r="N127">
        <f t="shared" si="7"/>
        <v>3</v>
      </c>
      <c r="O127" s="8" t="str">
        <f t="shared" si="8"/>
        <v xml:space="preserve"> TEMP SENSE ADPTR</v>
      </c>
      <c r="Q127" t="str">
        <f t="shared" si="9"/>
        <v>ADAPTOR</v>
      </c>
      <c r="R127" t="str">
        <f t="shared" si="10"/>
        <v>NP_713</v>
      </c>
      <c r="S127" t="str">
        <f t="shared" si="11"/>
        <v>Other</v>
      </c>
    </row>
    <row r="128" spans="1:19" x14ac:dyDescent="0.25">
      <c r="A128" t="s">
        <v>11393</v>
      </c>
      <c r="B128" t="s">
        <v>11390</v>
      </c>
      <c r="C128" t="s">
        <v>11392</v>
      </c>
      <c r="D128" t="s">
        <v>11392</v>
      </c>
      <c r="E128" t="s">
        <v>264</v>
      </c>
      <c r="F128" t="s">
        <v>2</v>
      </c>
      <c r="G128" s="4" t="s">
        <v>242</v>
      </c>
      <c r="H128" t="b">
        <v>0</v>
      </c>
      <c r="I128" s="4" t="s">
        <v>251</v>
      </c>
      <c r="J128" t="b">
        <v>0</v>
      </c>
      <c r="K128" t="b">
        <v>0</v>
      </c>
      <c r="L128" t="b">
        <v>0</v>
      </c>
      <c r="M128" t="b">
        <v>1</v>
      </c>
      <c r="N128">
        <f t="shared" si="7"/>
        <v>4</v>
      </c>
      <c r="O128" s="8" t="str">
        <f t="shared" si="8"/>
        <v xml:space="preserve"> INDCTR BLK 2, KIY03X</v>
      </c>
      <c r="Q128" t="str">
        <f t="shared" si="9"/>
        <v>BRACKET</v>
      </c>
      <c r="R128" t="str">
        <f t="shared" si="10"/>
        <v>SEM_713</v>
      </c>
      <c r="S128" t="str">
        <f t="shared" si="11"/>
        <v>Other</v>
      </c>
    </row>
    <row r="129" spans="1:19" x14ac:dyDescent="0.25">
      <c r="A129" t="s">
        <v>11391</v>
      </c>
      <c r="B129" t="s">
        <v>11390</v>
      </c>
      <c r="C129" t="s">
        <v>11389</v>
      </c>
      <c r="D129" t="s">
        <v>11389</v>
      </c>
      <c r="E129" t="s">
        <v>264</v>
      </c>
      <c r="F129" t="s">
        <v>2</v>
      </c>
      <c r="G129" s="4" t="s">
        <v>242</v>
      </c>
      <c r="H129" t="b">
        <v>0</v>
      </c>
      <c r="I129" s="4" t="s">
        <v>251</v>
      </c>
      <c r="J129" t="b">
        <v>0</v>
      </c>
      <c r="K129" t="b">
        <v>0</v>
      </c>
      <c r="L129" t="b">
        <v>0</v>
      </c>
      <c r="M129" t="b">
        <v>1</v>
      </c>
      <c r="N129">
        <f t="shared" si="7"/>
        <v>4</v>
      </c>
      <c r="O129" s="8" t="str">
        <f t="shared" si="8"/>
        <v xml:space="preserve"> INDCTR, BLK 2, K1Y03X</v>
      </c>
      <c r="Q129" t="str">
        <f t="shared" si="9"/>
        <v>BRACKET</v>
      </c>
      <c r="R129" t="str">
        <f t="shared" si="10"/>
        <v>SEM_713</v>
      </c>
      <c r="S129" t="str">
        <f t="shared" si="11"/>
        <v>Other</v>
      </c>
    </row>
    <row r="130" spans="1:19" x14ac:dyDescent="0.25">
      <c r="A130" t="s">
        <v>11388</v>
      </c>
      <c r="B130" t="s">
        <v>11387</v>
      </c>
      <c r="C130" t="s">
        <v>11386</v>
      </c>
      <c r="D130" t="s">
        <v>11386</v>
      </c>
      <c r="E130" t="s">
        <v>264</v>
      </c>
      <c r="F130" t="s">
        <v>2</v>
      </c>
      <c r="G130" s="4" t="s">
        <v>242</v>
      </c>
      <c r="H130" t="b">
        <v>0</v>
      </c>
      <c r="I130" s="4" t="s">
        <v>251</v>
      </c>
      <c r="J130" t="b">
        <v>0</v>
      </c>
      <c r="K130" t="b">
        <v>0</v>
      </c>
      <c r="L130" t="b">
        <v>0</v>
      </c>
      <c r="M130" t="b">
        <v>1</v>
      </c>
      <c r="N130">
        <f t="shared" ref="N130:N193" si="12">IFERROR(IF(SEARCH(",",D130,1)-1&gt;10,0,SEARCH(",",D130,1)-1),0)</f>
        <v>0</v>
      </c>
      <c r="O130" s="8" t="str">
        <f t="shared" si="8"/>
        <v>SPRT</v>
      </c>
      <c r="Q130" t="str">
        <f t="shared" si="9"/>
        <v>CARRIER</v>
      </c>
      <c r="R130" t="str">
        <f t="shared" si="10"/>
        <v>SEM_713</v>
      </c>
      <c r="S130" t="str">
        <f t="shared" si="11"/>
        <v>Other</v>
      </c>
    </row>
    <row r="131" spans="1:19" x14ac:dyDescent="0.25">
      <c r="A131" t="s">
        <v>11385</v>
      </c>
      <c r="B131" t="s">
        <v>11381</v>
      </c>
      <c r="C131" t="s">
        <v>11384</v>
      </c>
      <c r="D131" t="s">
        <v>11384</v>
      </c>
      <c r="E131" t="s">
        <v>264</v>
      </c>
      <c r="F131" t="s">
        <v>2</v>
      </c>
      <c r="G131" s="4" t="s">
        <v>242</v>
      </c>
      <c r="H131" t="b">
        <v>0</v>
      </c>
      <c r="I131" s="4" t="s">
        <v>251</v>
      </c>
      <c r="J131" t="b">
        <v>0</v>
      </c>
      <c r="K131" t="b">
        <v>1</v>
      </c>
      <c r="L131" t="b">
        <v>0</v>
      </c>
      <c r="M131" t="b">
        <v>1</v>
      </c>
      <c r="N131">
        <f t="shared" si="12"/>
        <v>4</v>
      </c>
      <c r="O131" s="8" t="str">
        <f t="shared" ref="O131:O194" si="13">IF(N131=0,    LEFT(D131,SEARCH(" ", D131,1)-1),    RIGHT(D131,LEN(D131)-N131-1))</f>
        <v>WAFER CARRIER</v>
      </c>
      <c r="Q131" t="str">
        <f t="shared" ref="Q131:Q194" si="14">IF(ISERROR(SEARCH("AMAT",D131,1)),IF(ISERROR(SEARCH("CHAWK",D131,1)),IF(ISERROR(SEARCH("ASSY",D131,1)), IF(ISERROR(SEARCH("SUB CON",I131, 1)),IF(ISERROR(SEARCH("SUB",E131, 1)),IF(AND(ISERROR(SEARCH("PKG",D131,1)), ISERROR(SEARCH("LBL",D131,1)), ISERROR(SEARCH("LABEL",D131,1))),IF(ISERROR(SEARCH("WLDM*",D131,1)),IF(ISERROR(SEARCH("DOOR",D131,1)),IF(ISERROR(SEARCH("SPCR",D131,1)), IF(AND(ISERROR(SEARCH("ORING",D131,1)), ISERROR(SEARCH("O-RING",D131,1))),IF(ISERROR(SEARCH("TUBE*",D131,1)),IF(ISERROR(SEARCH("ADPTR",D131,1)), IF(ISERROR(SEARCH("PIN",D131,1)), IF(ISERROR(SEARCH("LATCH",D131,1)),IF(ISERROR(SEARCH("BASE",D131,1)),IF(AND(ISERROR(SEARCH("INSERT",D131,1)), ISERROR(SEARCH("INSR",D131,1))),IF(ISERROR(SEARCH("TOMBSTONE",D131,1)),IF(ISERROR(SEARCH("TOOL",D131,1)),IF(ISERROR(SEARCH("GD?",D131,1)), IF(AND(ISERROR(SEARCH("SHIELD",D131,1)),ISERROR(SEARCH("SHLD",D131,1))),IF(ISERROR(SEARCH("CARRIER",D131,1)),IF(ISERROR(SEARCH("LID?",D131,1)),IF(ISERROR(SEARCH("BRKT",D131,1)),IF(ISERROR(SEARCH("RTRN",D131,1)),IF(ISERROR(SEARCH("RETAINER",D131,1)),IF(ISERROR(SEARCH("HSG",D131,1)),IF(ISERROR(SEARCH("PLATE",D131,1)),IF(ISERROR(SEARCH("SNSR",D131,1)),IF(AND(ISERROR(SEARCH("PANEL",D131,1)), ISERROR(SEARCH("PNL",D131,1))),IF(ISERROR(SEARCH("BLK",D131,1)),IF(ISERROR(SEARCH("DUCT",D131,1)),IF(ISERROR(SEARCH("GASKET",D131,1)),IF(AND(ISERROR(SEARCH("SHAFT",D131,1)),ISERROR(SEARCH("ROD",D131,1))),IF(ISERROR(SEARCH("RING",D131,1)),IF(ISERROR(SEARCH("RESTRICT*",D131,1)),IF(ISERROR(SEARCH("TANK",D131,1)),IF(ISERROR(SEARCH("GENERATOR",D131,1)),IF(ISERROR(SEARCH("FXTR",D131,1)),IF(ISERROR(SEARCH("MAGNET",D131,1)),IF(ISERROR(SEARCH("CLAMP",D131,1)),IF(ISERROR(SEARCH("BAYONET",D131,1)),IF(ISERROR(SEARCH("HSNG",D131,1)),IF(ISERROR(SEARCH("PLUG",D131,1)),IF(ISERROR(SEARCH("PLX",D131,1)),IF(ISERROR(SEARCH("WAFER",D131,1)),IF(ISERROR(SEARCH("MANIFOLD",D131,1)),IF(AND(ISERROR(SEARCH("ALU* ",D131)),LEFT(D131,N131)&lt;&gt;"AL"&amp;","), IF(ISERROR(SEARCH("INJCTR",D131,1)),IF(AND(ISERROR(SEARCH("CVR",D131,1)),ISERROR(SEARCH("COV?", D131,1)), ISERROR(SEARCH("CV?",D131,1))), IF(ISERROR(SEARCH("WDO",D131,1)),IF(ISERROR(SEARCH("SHEET",D131,1)),IF(ISERROR(SEARCH("SHIM",D131,1)),IF(AND(ISERROR(SEARCH("CHMBR",D131,1)), ISERROR(SEARCH("CHAMBER",D131,1))),"","CHMBR"),"SHIM"),"Sheet"),"WINDOW"),"COVER"),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CARRIER</v>
      </c>
      <c r="R131" t="str">
        <f t="shared" ref="R131:R194" si="15">IF(LEFT(A131,3)=LEFT(D131,3),"",CONCATENATE(I131, "_",LEFT(A131,3)))</f>
        <v>SEM_713</v>
      </c>
      <c r="S131" t="str">
        <f t="shared" ref="S131:S194" si="16">IF(ISERROR(SEARCH("UHMW*", D131,1)),IF(ISERROR(SEARCH("PEEK", D131,1)),IF(AND(ISERROR(SEARCH("PTFE", D131,1)),ISERROR(SEARCH("Teflon", D131,1))),IF(ISERROR(SEARCH("PVDF", D131,1)),IF(ISERROR(SEARCH("HDL", D131,1)),IF(ISERROR(SEARCH("PET", D131,1)),IF(ISERROR(SEARCH("ABS", D131,1)), IF(ISERROR(SEARCH("ACRYL*", D131,1)), IF(ISERROR(SEARCH("POLYCAR?", D131,1)),IF(ISERROR(SEARCH("ALUM?", D131,1)),IF(ISERROR(SEARCH("METAL", I131,1)),IF(ISERROR(SEARCH("?PVC", D131,1)),IF(ISERROR(SEARCH("PLASTIC", I131, 1)),"Other", "PLASTIC"),"PVC"),"METAL"),"ALUM"),"POLYCARB"), "ACRYLIC"), "ABS"), "PET"), "HDL"), "PVDF"), "PTFE"), "PEEK"), "UHMW-PE")</f>
        <v>Other</v>
      </c>
    </row>
    <row r="132" spans="1:19" x14ac:dyDescent="0.25">
      <c r="A132" t="s">
        <v>11383</v>
      </c>
      <c r="B132" t="s">
        <v>11381</v>
      </c>
      <c r="C132" t="s">
        <v>11380</v>
      </c>
      <c r="D132" t="s">
        <v>11380</v>
      </c>
      <c r="E132" t="s">
        <v>264</v>
      </c>
      <c r="F132" t="s">
        <v>2</v>
      </c>
      <c r="G132" s="4" t="s">
        <v>242</v>
      </c>
      <c r="H132" t="b">
        <v>0</v>
      </c>
      <c r="I132" s="4" t="s">
        <v>251</v>
      </c>
      <c r="J132" t="b">
        <v>0</v>
      </c>
      <c r="K132" t="b">
        <v>0</v>
      </c>
      <c r="L132" t="b">
        <v>0</v>
      </c>
      <c r="M132" t="b">
        <v>1</v>
      </c>
      <c r="N132">
        <f t="shared" si="12"/>
        <v>4</v>
      </c>
      <c r="O132" s="8" t="str">
        <f t="shared" si="13"/>
        <v>WAFER CARRIER,SPHERE</v>
      </c>
      <c r="Q132" t="str">
        <f t="shared" si="14"/>
        <v>CARRIER</v>
      </c>
      <c r="R132" t="str">
        <f t="shared" si="15"/>
        <v>SEM_713</v>
      </c>
      <c r="S132" t="str">
        <f t="shared" si="16"/>
        <v>Other</v>
      </c>
    </row>
    <row r="133" spans="1:19" x14ac:dyDescent="0.25">
      <c r="A133" t="s">
        <v>11382</v>
      </c>
      <c r="B133" t="s">
        <v>11381</v>
      </c>
      <c r="C133" t="s">
        <v>11380</v>
      </c>
      <c r="D133" t="s">
        <v>11380</v>
      </c>
      <c r="E133" t="s">
        <v>264</v>
      </c>
      <c r="F133" t="s">
        <v>2</v>
      </c>
      <c r="G133" s="4" t="s">
        <v>242</v>
      </c>
      <c r="H133" t="b">
        <v>0</v>
      </c>
      <c r="I133" s="4" t="s">
        <v>251</v>
      </c>
      <c r="J133" t="b">
        <v>0</v>
      </c>
      <c r="K133" t="b">
        <v>0</v>
      </c>
      <c r="L133" t="b">
        <v>0</v>
      </c>
      <c r="M133" t="b">
        <v>1</v>
      </c>
      <c r="N133">
        <f t="shared" si="12"/>
        <v>4</v>
      </c>
      <c r="O133" s="8" t="str">
        <f t="shared" si="13"/>
        <v>WAFER CARRIER,SPHERE</v>
      </c>
      <c r="Q133" t="str">
        <f t="shared" si="14"/>
        <v>CARRIER</v>
      </c>
      <c r="R133" t="str">
        <f t="shared" si="15"/>
        <v>SEM_713</v>
      </c>
      <c r="S133" t="str">
        <f t="shared" si="16"/>
        <v>Other</v>
      </c>
    </row>
    <row r="134" spans="1:19" x14ac:dyDescent="0.25">
      <c r="A134" t="s">
        <v>11379</v>
      </c>
      <c r="B134" t="s">
        <v>11378</v>
      </c>
      <c r="C134" t="s">
        <v>11377</v>
      </c>
      <c r="D134" t="s">
        <v>11377</v>
      </c>
      <c r="E134" t="s">
        <v>264</v>
      </c>
      <c r="F134" t="s">
        <v>2</v>
      </c>
      <c r="G134" s="4" t="s">
        <v>242</v>
      </c>
      <c r="H134" t="b">
        <v>0</v>
      </c>
      <c r="I134" s="4" t="s">
        <v>251</v>
      </c>
      <c r="J134" t="b">
        <v>0</v>
      </c>
      <c r="K134" t="b">
        <v>1</v>
      </c>
      <c r="L134" t="b">
        <v>0</v>
      </c>
      <c r="M134" t="b">
        <v>1</v>
      </c>
      <c r="N134">
        <f t="shared" si="12"/>
        <v>4</v>
      </c>
      <c r="O134" s="8" t="str">
        <f t="shared" si="13"/>
        <v xml:space="preserve"> Wafer Carrier</v>
      </c>
      <c r="Q134" t="str">
        <f t="shared" si="14"/>
        <v>CARRIER</v>
      </c>
      <c r="R134" t="str">
        <f t="shared" si="15"/>
        <v>SEM_713</v>
      </c>
      <c r="S134" t="str">
        <f t="shared" si="16"/>
        <v>Other</v>
      </c>
    </row>
    <row r="135" spans="1:19" x14ac:dyDescent="0.25">
      <c r="A135" t="s">
        <v>11376</v>
      </c>
      <c r="C135" t="s">
        <v>11374</v>
      </c>
      <c r="D135" t="s">
        <v>11374</v>
      </c>
      <c r="F135" t="s">
        <v>2</v>
      </c>
      <c r="G135" s="4" t="s">
        <v>242</v>
      </c>
      <c r="H135" t="b">
        <v>0</v>
      </c>
      <c r="I135" s="4" t="s">
        <v>12094</v>
      </c>
      <c r="J135" t="b">
        <v>0</v>
      </c>
      <c r="K135" t="b">
        <v>1</v>
      </c>
      <c r="L135" t="b">
        <v>0</v>
      </c>
      <c r="M135" t="b">
        <v>1</v>
      </c>
      <c r="N135">
        <f t="shared" si="12"/>
        <v>4</v>
      </c>
      <c r="O135" s="8" t="str">
        <f t="shared" si="13"/>
        <v xml:space="preserve"> Wafer Carrier, WD Pocket</v>
      </c>
      <c r="Q135" t="str">
        <f t="shared" si="14"/>
        <v>CARRIER</v>
      </c>
      <c r="R135" t="str">
        <f t="shared" si="15"/>
        <v>Miscellaneous_713</v>
      </c>
      <c r="S135" t="str">
        <f t="shared" si="16"/>
        <v>Other</v>
      </c>
    </row>
    <row r="136" spans="1:19" x14ac:dyDescent="0.25">
      <c r="A136" t="s">
        <v>11375</v>
      </c>
      <c r="C136" t="s">
        <v>11374</v>
      </c>
      <c r="D136" t="s">
        <v>11374</v>
      </c>
      <c r="F136" t="s">
        <v>2</v>
      </c>
      <c r="G136" s="4" t="s">
        <v>242</v>
      </c>
      <c r="H136" t="b">
        <v>0</v>
      </c>
      <c r="I136" s="4" t="s">
        <v>12094</v>
      </c>
      <c r="J136" t="b">
        <v>0</v>
      </c>
      <c r="K136" t="b">
        <v>1</v>
      </c>
      <c r="L136" t="b">
        <v>0</v>
      </c>
      <c r="M136" t="b">
        <v>1</v>
      </c>
      <c r="N136">
        <f t="shared" si="12"/>
        <v>4</v>
      </c>
      <c r="O136" s="8" t="str">
        <f t="shared" si="13"/>
        <v xml:space="preserve"> Wafer Carrier, WD Pocket</v>
      </c>
      <c r="Q136" t="str">
        <f t="shared" si="14"/>
        <v>CARRIER</v>
      </c>
      <c r="R136" t="str">
        <f t="shared" si="15"/>
        <v>Miscellaneous_713</v>
      </c>
      <c r="S136" t="str">
        <f t="shared" si="16"/>
        <v>Other</v>
      </c>
    </row>
    <row r="137" spans="1:19" x14ac:dyDescent="0.25">
      <c r="A137" t="s">
        <v>11373</v>
      </c>
      <c r="B137" t="s">
        <v>9642</v>
      </c>
      <c r="C137" t="s">
        <v>11372</v>
      </c>
      <c r="D137" t="s">
        <v>11372</v>
      </c>
      <c r="E137" t="s">
        <v>264</v>
      </c>
      <c r="F137" t="s">
        <v>2</v>
      </c>
      <c r="G137" s="4" t="s">
        <v>242</v>
      </c>
      <c r="H137" t="b">
        <v>1</v>
      </c>
      <c r="I137" s="4" t="s">
        <v>251</v>
      </c>
      <c r="J137" t="b">
        <v>0</v>
      </c>
      <c r="K137" t="b">
        <v>0</v>
      </c>
      <c r="L137" t="b">
        <v>0</v>
      </c>
      <c r="M137" t="b">
        <v>1</v>
      </c>
      <c r="N137">
        <f t="shared" si="12"/>
        <v>10</v>
      </c>
      <c r="O137" s="8" t="str">
        <f t="shared" si="13"/>
        <v xml:space="preserve"> OUTER RTN, R</v>
      </c>
      <c r="Q137" t="str">
        <f t="shared" si="14"/>
        <v>RESTRICTOR</v>
      </c>
      <c r="R137" t="str">
        <f t="shared" si="15"/>
        <v>SEM_713</v>
      </c>
      <c r="S137" t="str">
        <f t="shared" si="16"/>
        <v>Other</v>
      </c>
    </row>
    <row r="138" spans="1:19" x14ac:dyDescent="0.25">
      <c r="A138" t="s">
        <v>11371</v>
      </c>
      <c r="B138" t="s">
        <v>9642</v>
      </c>
      <c r="C138" t="s">
        <v>11370</v>
      </c>
      <c r="D138" t="s">
        <v>11370</v>
      </c>
      <c r="E138" t="s">
        <v>264</v>
      </c>
      <c r="F138" t="s">
        <v>2</v>
      </c>
      <c r="G138" s="4" t="s">
        <v>242</v>
      </c>
      <c r="H138" t="b">
        <v>1</v>
      </c>
      <c r="I138" s="4" t="s">
        <v>251</v>
      </c>
      <c r="J138" t="b">
        <v>0</v>
      </c>
      <c r="K138" t="b">
        <v>0</v>
      </c>
      <c r="L138" t="b">
        <v>0</v>
      </c>
      <c r="M138" t="b">
        <v>1</v>
      </c>
      <c r="N138">
        <f t="shared" si="12"/>
        <v>10</v>
      </c>
      <c r="O138" s="8" t="str">
        <f t="shared" si="13"/>
        <v xml:space="preserve"> LIQUID DELIV/INR RTRN</v>
      </c>
      <c r="Q138" t="str">
        <f t="shared" si="14"/>
        <v>RETAINER</v>
      </c>
      <c r="R138" t="str">
        <f t="shared" si="15"/>
        <v>SEM_713</v>
      </c>
      <c r="S138" t="str">
        <f t="shared" si="16"/>
        <v>Other</v>
      </c>
    </row>
    <row r="139" spans="1:19" x14ac:dyDescent="0.25">
      <c r="A139" t="s">
        <v>11369</v>
      </c>
      <c r="B139" t="s">
        <v>9642</v>
      </c>
      <c r="C139" t="s">
        <v>11368</v>
      </c>
      <c r="D139" t="s">
        <v>11368</v>
      </c>
      <c r="E139" t="s">
        <v>264</v>
      </c>
      <c r="F139" t="s">
        <v>2</v>
      </c>
      <c r="G139" s="4" t="s">
        <v>242</v>
      </c>
      <c r="H139" t="b">
        <v>1</v>
      </c>
      <c r="I139" s="4" t="s">
        <v>251</v>
      </c>
      <c r="J139" t="b">
        <v>0</v>
      </c>
      <c r="K139" t="b">
        <v>0</v>
      </c>
      <c r="L139" t="b">
        <v>0</v>
      </c>
      <c r="M139" t="b">
        <v>1</v>
      </c>
      <c r="N139">
        <f t="shared" si="12"/>
        <v>10</v>
      </c>
      <c r="O139" s="8" t="str">
        <f t="shared" si="13"/>
        <v xml:space="preserve"> N2IPA</v>
      </c>
      <c r="Q139" t="str">
        <f t="shared" si="14"/>
        <v>RESTRICTOR</v>
      </c>
      <c r="R139" t="str">
        <f t="shared" si="15"/>
        <v>SEM_713</v>
      </c>
      <c r="S139" t="str">
        <f t="shared" si="16"/>
        <v>Other</v>
      </c>
    </row>
    <row r="140" spans="1:19" x14ac:dyDescent="0.25">
      <c r="A140" t="s">
        <v>11367</v>
      </c>
      <c r="B140" t="s">
        <v>11366</v>
      </c>
      <c r="C140" t="s">
        <v>11365</v>
      </c>
      <c r="D140" t="s">
        <v>11365</v>
      </c>
      <c r="E140" t="s">
        <v>264</v>
      </c>
      <c r="F140" t="s">
        <v>2</v>
      </c>
      <c r="G140" s="4" t="s">
        <v>242</v>
      </c>
      <c r="H140" t="b">
        <v>1</v>
      </c>
      <c r="I140" s="4" t="s">
        <v>251</v>
      </c>
      <c r="J140" t="b">
        <v>0</v>
      </c>
      <c r="K140" t="b">
        <v>0</v>
      </c>
      <c r="L140" t="b">
        <v>0</v>
      </c>
      <c r="M140" t="b">
        <v>1</v>
      </c>
      <c r="N140">
        <f t="shared" si="12"/>
        <v>3</v>
      </c>
      <c r="O140" s="8" t="str">
        <f t="shared" si="13"/>
        <v xml:space="preserve"> ACTUATOR,CHAMBER DOOR</v>
      </c>
      <c r="Q140" t="str">
        <f t="shared" si="14"/>
        <v>DOOR</v>
      </c>
      <c r="R140" t="str">
        <f t="shared" si="15"/>
        <v>SEM_713</v>
      </c>
      <c r="S140" t="str">
        <f t="shared" si="16"/>
        <v>Other</v>
      </c>
    </row>
    <row r="141" spans="1:19" x14ac:dyDescent="0.25">
      <c r="A141" t="s">
        <v>11364</v>
      </c>
      <c r="B141" t="s">
        <v>11363</v>
      </c>
      <c r="C141" t="s">
        <v>11362</v>
      </c>
      <c r="D141" t="s">
        <v>11362</v>
      </c>
      <c r="E141" t="s">
        <v>264</v>
      </c>
      <c r="F141" t="s">
        <v>2</v>
      </c>
      <c r="G141" s="4" t="s">
        <v>242</v>
      </c>
      <c r="H141" t="b">
        <v>0</v>
      </c>
      <c r="I141" s="4" t="s">
        <v>251</v>
      </c>
      <c r="J141" t="b">
        <v>0</v>
      </c>
      <c r="K141" t="b">
        <v>0</v>
      </c>
      <c r="L141" t="b">
        <v>0</v>
      </c>
      <c r="M141" t="b">
        <v>1</v>
      </c>
      <c r="N141">
        <f t="shared" si="12"/>
        <v>4</v>
      </c>
      <c r="O141" s="8" t="str">
        <f t="shared" si="13"/>
        <v xml:space="preserve"> Shutter, Chamber</v>
      </c>
      <c r="Q141" t="str">
        <f t="shared" si="14"/>
        <v>DOOR</v>
      </c>
      <c r="R141" t="str">
        <f t="shared" si="15"/>
        <v>SEM_713</v>
      </c>
      <c r="S141" t="str">
        <f t="shared" si="16"/>
        <v>Other</v>
      </c>
    </row>
    <row r="142" spans="1:19" x14ac:dyDescent="0.25">
      <c r="A142" t="s">
        <v>11361</v>
      </c>
      <c r="B142" t="s">
        <v>11360</v>
      </c>
      <c r="C142" t="s">
        <v>11359</v>
      </c>
      <c r="D142" t="s">
        <v>11359</v>
      </c>
      <c r="E142" t="s">
        <v>264</v>
      </c>
      <c r="F142" t="s">
        <v>2</v>
      </c>
      <c r="G142" s="4" t="s">
        <v>242</v>
      </c>
      <c r="H142" t="b">
        <v>1</v>
      </c>
      <c r="I142" s="4" t="s">
        <v>251</v>
      </c>
      <c r="J142" t="b">
        <v>0</v>
      </c>
      <c r="K142" t="b">
        <v>0</v>
      </c>
      <c r="L142" t="b">
        <v>0</v>
      </c>
      <c r="M142" t="b">
        <v>1</v>
      </c>
      <c r="N142">
        <f t="shared" si="12"/>
        <v>3</v>
      </c>
      <c r="O142" s="8" t="str">
        <f t="shared" si="13"/>
        <v>DRV,SCR V2 PLUS</v>
      </c>
      <c r="Q142" t="str">
        <f t="shared" si="14"/>
        <v>COVER</v>
      </c>
      <c r="R142" t="str">
        <f t="shared" si="15"/>
        <v>SEM_713</v>
      </c>
      <c r="S142" t="str">
        <f t="shared" si="16"/>
        <v>Other</v>
      </c>
    </row>
    <row r="143" spans="1:19" x14ac:dyDescent="0.25">
      <c r="A143" t="s">
        <v>11358</v>
      </c>
      <c r="B143" t="s">
        <v>11357</v>
      </c>
      <c r="C143" t="s">
        <v>11356</v>
      </c>
      <c r="D143" t="s">
        <v>11356</v>
      </c>
      <c r="E143" t="s">
        <v>264</v>
      </c>
      <c r="F143" t="s">
        <v>2</v>
      </c>
      <c r="G143" s="4" t="s">
        <v>242</v>
      </c>
      <c r="H143" t="b">
        <v>1</v>
      </c>
      <c r="I143" s="4" t="s">
        <v>251</v>
      </c>
      <c r="J143" t="b">
        <v>0</v>
      </c>
      <c r="K143" t="b">
        <v>0</v>
      </c>
      <c r="L143" t="b">
        <v>0</v>
      </c>
      <c r="M143" t="b">
        <v>1</v>
      </c>
      <c r="N143">
        <f t="shared" si="12"/>
        <v>4</v>
      </c>
      <c r="O143" s="8" t="str">
        <f t="shared" si="13"/>
        <v xml:space="preserve">  Cover, V2 Plus Small</v>
      </c>
      <c r="Q143" t="str">
        <f t="shared" si="14"/>
        <v>DOOR</v>
      </c>
      <c r="R143" t="str">
        <f t="shared" si="15"/>
        <v>SEM_713</v>
      </c>
      <c r="S143" t="str">
        <f t="shared" si="16"/>
        <v>Other</v>
      </c>
    </row>
    <row r="144" spans="1:19" x14ac:dyDescent="0.25">
      <c r="A144" t="s">
        <v>11355</v>
      </c>
      <c r="B144" t="s">
        <v>11354</v>
      </c>
      <c r="C144" t="s">
        <v>11353</v>
      </c>
      <c r="D144" t="s">
        <v>11353</v>
      </c>
      <c r="E144" t="s">
        <v>264</v>
      </c>
      <c r="F144" t="s">
        <v>2</v>
      </c>
      <c r="G144" s="4" t="s">
        <v>242</v>
      </c>
      <c r="H144" t="b">
        <v>1</v>
      </c>
      <c r="I144" s="4" t="s">
        <v>251</v>
      </c>
      <c r="J144" t="b">
        <v>0</v>
      </c>
      <c r="K144" t="b">
        <v>0</v>
      </c>
      <c r="L144" t="b">
        <v>0</v>
      </c>
      <c r="M144" t="b">
        <v>1</v>
      </c>
      <c r="N144">
        <f t="shared" si="12"/>
        <v>4</v>
      </c>
      <c r="O144" s="8" t="str">
        <f t="shared" si="13"/>
        <v xml:space="preserve"> Cover V2 Plus,LG</v>
      </c>
      <c r="Q144" t="str">
        <f t="shared" si="14"/>
        <v>DOOR</v>
      </c>
      <c r="R144" t="str">
        <f t="shared" si="15"/>
        <v>SEM_713</v>
      </c>
      <c r="S144" t="str">
        <f t="shared" si="16"/>
        <v>Other</v>
      </c>
    </row>
    <row r="145" spans="1:19" x14ac:dyDescent="0.25">
      <c r="A145" t="s">
        <v>11352</v>
      </c>
      <c r="B145" t="s">
        <v>11351</v>
      </c>
      <c r="C145" t="s">
        <v>11350</v>
      </c>
      <c r="D145" t="s">
        <v>11350</v>
      </c>
      <c r="F145" t="s">
        <v>2</v>
      </c>
      <c r="G145" s="4" t="s">
        <v>242</v>
      </c>
      <c r="H145" t="b">
        <v>0</v>
      </c>
      <c r="I145" s="4" t="s">
        <v>251</v>
      </c>
      <c r="J145" t="b">
        <v>0</v>
      </c>
      <c r="K145" t="b">
        <v>0</v>
      </c>
      <c r="L145" t="b">
        <v>0</v>
      </c>
      <c r="M145" t="b">
        <v>1</v>
      </c>
      <c r="N145">
        <f t="shared" si="12"/>
        <v>4</v>
      </c>
      <c r="O145" s="8" t="str">
        <f t="shared" si="13"/>
        <v xml:space="preserve"> BEAD STOP</v>
      </c>
      <c r="Q145" t="str">
        <f t="shared" si="14"/>
        <v>INSERT</v>
      </c>
      <c r="R145" t="str">
        <f t="shared" si="15"/>
        <v>SEM_713</v>
      </c>
      <c r="S145" t="str">
        <f t="shared" si="16"/>
        <v>Other</v>
      </c>
    </row>
    <row r="146" spans="1:19" x14ac:dyDescent="0.25">
      <c r="A146" t="s">
        <v>11349</v>
      </c>
      <c r="B146" t="s">
        <v>11347</v>
      </c>
      <c r="C146" t="s">
        <v>11346</v>
      </c>
      <c r="D146" t="s">
        <v>11346</v>
      </c>
      <c r="E146" t="s">
        <v>264</v>
      </c>
      <c r="F146" t="s">
        <v>2</v>
      </c>
      <c r="G146" s="4" t="s">
        <v>242</v>
      </c>
      <c r="H146" t="b">
        <v>0</v>
      </c>
      <c r="I146" s="4" t="s">
        <v>251</v>
      </c>
      <c r="J146" t="b">
        <v>0</v>
      </c>
      <c r="K146" t="b">
        <v>0</v>
      </c>
      <c r="L146" t="b">
        <v>0</v>
      </c>
      <c r="M146" t="b">
        <v>1</v>
      </c>
      <c r="N146">
        <f t="shared" si="12"/>
        <v>4</v>
      </c>
      <c r="O146" s="8" t="str">
        <f t="shared" si="13"/>
        <v xml:space="preserve"> Bead Stop</v>
      </c>
      <c r="Q146" t="str">
        <f t="shared" si="14"/>
        <v>INSERT</v>
      </c>
      <c r="R146" t="str">
        <f t="shared" si="15"/>
        <v>SEM_713</v>
      </c>
      <c r="S146" t="str">
        <f t="shared" si="16"/>
        <v>Other</v>
      </c>
    </row>
    <row r="147" spans="1:19" x14ac:dyDescent="0.25">
      <c r="A147" t="s">
        <v>11348</v>
      </c>
      <c r="B147" t="s">
        <v>11347</v>
      </c>
      <c r="C147" t="s">
        <v>11346</v>
      </c>
      <c r="D147" t="s">
        <v>11346</v>
      </c>
      <c r="E147" t="s">
        <v>264</v>
      </c>
      <c r="F147" t="s">
        <v>2</v>
      </c>
      <c r="G147" s="4" t="s">
        <v>242</v>
      </c>
      <c r="H147" t="b">
        <v>0</v>
      </c>
      <c r="I147" s="4" t="s">
        <v>251</v>
      </c>
      <c r="J147" t="b">
        <v>0</v>
      </c>
      <c r="K147" t="b">
        <v>0</v>
      </c>
      <c r="L147" t="b">
        <v>0</v>
      </c>
      <c r="M147" t="b">
        <v>1</v>
      </c>
      <c r="N147">
        <f t="shared" si="12"/>
        <v>4</v>
      </c>
      <c r="O147" s="8" t="str">
        <f t="shared" si="13"/>
        <v xml:space="preserve"> Bead Stop</v>
      </c>
      <c r="Q147" t="str">
        <f t="shared" si="14"/>
        <v>INSERT</v>
      </c>
      <c r="R147" t="str">
        <f t="shared" si="15"/>
        <v>SEM_713</v>
      </c>
      <c r="S147" t="str">
        <f t="shared" si="16"/>
        <v>Other</v>
      </c>
    </row>
    <row r="148" spans="1:19" x14ac:dyDescent="0.25">
      <c r="A148" t="s">
        <v>11345</v>
      </c>
      <c r="B148" t="s">
        <v>11344</v>
      </c>
      <c r="C148" t="s">
        <v>11343</v>
      </c>
      <c r="D148" t="s">
        <v>11343</v>
      </c>
      <c r="E148" t="s">
        <v>264</v>
      </c>
      <c r="F148" t="s">
        <v>2</v>
      </c>
      <c r="G148" s="4" t="s">
        <v>242</v>
      </c>
      <c r="H148" t="b">
        <v>1</v>
      </c>
      <c r="I148" s="4" t="s">
        <v>251</v>
      </c>
      <c r="J148" t="b">
        <v>0</v>
      </c>
      <c r="K148" t="b">
        <v>0</v>
      </c>
      <c r="L148" t="b">
        <v>0</v>
      </c>
      <c r="M148" t="b">
        <v>1</v>
      </c>
      <c r="N148">
        <f t="shared" si="12"/>
        <v>6</v>
      </c>
      <c r="O148" s="8" t="str">
        <f t="shared" si="13"/>
        <v xml:space="preserve"> Nylon</v>
      </c>
      <c r="Q148" t="str">
        <f t="shared" si="14"/>
        <v/>
      </c>
      <c r="R148" t="str">
        <f t="shared" si="15"/>
        <v>SEM_713</v>
      </c>
      <c r="S148" t="str">
        <f t="shared" si="16"/>
        <v>Other</v>
      </c>
    </row>
    <row r="149" spans="1:19" x14ac:dyDescent="0.25">
      <c r="A149" t="s">
        <v>11342</v>
      </c>
      <c r="B149" t="s">
        <v>11338</v>
      </c>
      <c r="C149" t="s">
        <v>11337</v>
      </c>
      <c r="D149" t="s">
        <v>11337</v>
      </c>
      <c r="E149" t="s">
        <v>264</v>
      </c>
      <c r="F149" t="s">
        <v>2</v>
      </c>
      <c r="G149" s="4" t="s">
        <v>242</v>
      </c>
      <c r="H149" t="b">
        <v>1</v>
      </c>
      <c r="I149" s="4" t="s">
        <v>251</v>
      </c>
      <c r="J149" t="b">
        <v>0</v>
      </c>
      <c r="K149" t="b">
        <v>0</v>
      </c>
      <c r="L149" t="b">
        <v>0</v>
      </c>
      <c r="M149" t="b">
        <v>1</v>
      </c>
      <c r="N149">
        <f t="shared" si="12"/>
        <v>4</v>
      </c>
      <c r="O149" s="8" t="str">
        <f t="shared" si="13"/>
        <v xml:space="preserve"> Head, V2 Plus</v>
      </c>
      <c r="Q149" t="str">
        <f t="shared" si="14"/>
        <v>PLUG</v>
      </c>
      <c r="R149" t="str">
        <f t="shared" si="15"/>
        <v>SEM_713</v>
      </c>
      <c r="S149" t="str">
        <f t="shared" si="16"/>
        <v>Other</v>
      </c>
    </row>
    <row r="150" spans="1:19" x14ac:dyDescent="0.25">
      <c r="A150" t="s">
        <v>11341</v>
      </c>
      <c r="B150" t="s">
        <v>11338</v>
      </c>
      <c r="C150" t="s">
        <v>11337</v>
      </c>
      <c r="D150" t="s">
        <v>11337</v>
      </c>
      <c r="E150" t="s">
        <v>264</v>
      </c>
      <c r="F150" t="s">
        <v>2</v>
      </c>
      <c r="G150" s="4" t="s">
        <v>242</v>
      </c>
      <c r="H150" t="b">
        <v>1</v>
      </c>
      <c r="I150" s="4" t="s">
        <v>251</v>
      </c>
      <c r="J150" t="b">
        <v>0</v>
      </c>
      <c r="K150" t="b">
        <v>0</v>
      </c>
      <c r="L150" t="b">
        <v>0</v>
      </c>
      <c r="M150" t="b">
        <v>1</v>
      </c>
      <c r="N150">
        <f t="shared" si="12"/>
        <v>4</v>
      </c>
      <c r="O150" s="8" t="str">
        <f t="shared" si="13"/>
        <v xml:space="preserve"> Head, V2 Plus</v>
      </c>
      <c r="Q150" t="str">
        <f t="shared" si="14"/>
        <v>PLUG</v>
      </c>
      <c r="R150" t="str">
        <f t="shared" si="15"/>
        <v>SEM_713</v>
      </c>
      <c r="S150" t="str">
        <f t="shared" si="16"/>
        <v>Other</v>
      </c>
    </row>
    <row r="151" spans="1:19" x14ac:dyDescent="0.25">
      <c r="A151" t="s">
        <v>11340</v>
      </c>
      <c r="B151" t="s">
        <v>11338</v>
      </c>
      <c r="C151" t="s">
        <v>11337</v>
      </c>
      <c r="D151" t="s">
        <v>11337</v>
      </c>
      <c r="E151" t="s">
        <v>264</v>
      </c>
      <c r="F151" t="s">
        <v>2</v>
      </c>
      <c r="G151" s="4" t="s">
        <v>242</v>
      </c>
      <c r="H151" t="b">
        <v>1</v>
      </c>
      <c r="I151" s="4" t="s">
        <v>251</v>
      </c>
      <c r="J151" t="b">
        <v>0</v>
      </c>
      <c r="K151" t="b">
        <v>0</v>
      </c>
      <c r="L151" t="b">
        <v>0</v>
      </c>
      <c r="M151" t="b">
        <v>1</v>
      </c>
      <c r="N151">
        <f t="shared" si="12"/>
        <v>4</v>
      </c>
      <c r="O151" s="8" t="str">
        <f t="shared" si="13"/>
        <v xml:space="preserve"> Head, V2 Plus</v>
      </c>
      <c r="Q151" t="str">
        <f t="shared" si="14"/>
        <v>PLUG</v>
      </c>
      <c r="R151" t="str">
        <f t="shared" si="15"/>
        <v>SEM_713</v>
      </c>
      <c r="S151" t="str">
        <f t="shared" si="16"/>
        <v>Other</v>
      </c>
    </row>
    <row r="152" spans="1:19" x14ac:dyDescent="0.25">
      <c r="A152" t="s">
        <v>11339</v>
      </c>
      <c r="B152" t="s">
        <v>11338</v>
      </c>
      <c r="C152" t="s">
        <v>11337</v>
      </c>
      <c r="D152" t="s">
        <v>11337</v>
      </c>
      <c r="E152" t="s">
        <v>264</v>
      </c>
      <c r="F152" t="s">
        <v>2</v>
      </c>
      <c r="G152" s="4" t="s">
        <v>242</v>
      </c>
      <c r="H152" t="b">
        <v>1</v>
      </c>
      <c r="I152" s="4" t="s">
        <v>251</v>
      </c>
      <c r="J152" t="b">
        <v>0</v>
      </c>
      <c r="K152" t="b">
        <v>0</v>
      </c>
      <c r="L152" t="b">
        <v>0</v>
      </c>
      <c r="M152" t="b">
        <v>1</v>
      </c>
      <c r="N152">
        <f t="shared" si="12"/>
        <v>4</v>
      </c>
      <c r="O152" s="8" t="str">
        <f t="shared" si="13"/>
        <v xml:space="preserve"> Head, V2 Plus</v>
      </c>
      <c r="Q152" t="str">
        <f t="shared" si="14"/>
        <v>PLUG</v>
      </c>
      <c r="R152" t="str">
        <f t="shared" si="15"/>
        <v>SEM_713</v>
      </c>
      <c r="S152" t="str">
        <f t="shared" si="16"/>
        <v>Other</v>
      </c>
    </row>
    <row r="153" spans="1:19" x14ac:dyDescent="0.25">
      <c r="A153" t="s">
        <v>11336</v>
      </c>
      <c r="B153" t="s">
        <v>11335</v>
      </c>
      <c r="C153" t="s">
        <v>11334</v>
      </c>
      <c r="D153" t="s">
        <v>16846</v>
      </c>
      <c r="E153" t="s">
        <v>264</v>
      </c>
      <c r="F153" t="s">
        <v>2</v>
      </c>
      <c r="G153" s="4" t="s">
        <v>242</v>
      </c>
      <c r="H153" t="b">
        <v>0</v>
      </c>
      <c r="I153" s="4" t="s">
        <v>251</v>
      </c>
      <c r="J153" t="b">
        <v>0</v>
      </c>
      <c r="K153" t="b">
        <v>0</v>
      </c>
      <c r="L153" t="b">
        <v>0</v>
      </c>
      <c r="M153" t="b">
        <v>1</v>
      </c>
      <c r="N153">
        <f t="shared" si="12"/>
        <v>3</v>
      </c>
      <c r="O153" s="8" t="str">
        <f t="shared" si="13"/>
        <v xml:space="preserve"> FCLTY, ELCTD CLN FIX</v>
      </c>
      <c r="Q153" t="str">
        <f t="shared" si="14"/>
        <v>PL</v>
      </c>
      <c r="R153" t="str">
        <f t="shared" si="15"/>
        <v>SEM_713</v>
      </c>
      <c r="S153" t="str">
        <f t="shared" si="16"/>
        <v>Other</v>
      </c>
    </row>
    <row r="154" spans="1:19" x14ac:dyDescent="0.25">
      <c r="A154" t="s">
        <v>11333</v>
      </c>
      <c r="B154" t="s">
        <v>11330</v>
      </c>
      <c r="C154" t="s">
        <v>11332</v>
      </c>
      <c r="D154" t="s">
        <v>11332</v>
      </c>
      <c r="E154" t="s">
        <v>264</v>
      </c>
      <c r="F154" t="s">
        <v>2</v>
      </c>
      <c r="G154" s="4" t="s">
        <v>242</v>
      </c>
      <c r="H154" t="b">
        <v>1</v>
      </c>
      <c r="I154" s="4" t="s">
        <v>251</v>
      </c>
      <c r="J154" t="b">
        <v>0</v>
      </c>
      <c r="K154" t="b">
        <v>0</v>
      </c>
      <c r="L154" t="b">
        <v>0</v>
      </c>
      <c r="M154" t="b">
        <v>1</v>
      </c>
      <c r="N154">
        <f t="shared" si="12"/>
        <v>4</v>
      </c>
      <c r="O154" s="8" t="str">
        <f t="shared" si="13"/>
        <v xml:space="preserve"> Mounting, Louver, Small</v>
      </c>
      <c r="Q154" t="str">
        <f t="shared" si="14"/>
        <v>BASE</v>
      </c>
      <c r="R154" t="str">
        <f t="shared" si="15"/>
        <v>SEM_713</v>
      </c>
      <c r="S154" t="str">
        <f t="shared" si="16"/>
        <v>Other</v>
      </c>
    </row>
    <row r="155" spans="1:19" x14ac:dyDescent="0.25">
      <c r="A155" t="s">
        <v>11331</v>
      </c>
      <c r="B155" t="s">
        <v>11330</v>
      </c>
      <c r="C155" t="s">
        <v>11329</v>
      </c>
      <c r="D155" t="s">
        <v>11329</v>
      </c>
      <c r="E155" t="s">
        <v>264</v>
      </c>
      <c r="F155" t="s">
        <v>2</v>
      </c>
      <c r="G155" s="4" t="s">
        <v>242</v>
      </c>
      <c r="H155" t="b">
        <v>1</v>
      </c>
      <c r="I155" s="4" t="s">
        <v>251</v>
      </c>
      <c r="J155" t="b">
        <v>0</v>
      </c>
      <c r="K155" t="b">
        <v>0</v>
      </c>
      <c r="L155" t="b">
        <v>0</v>
      </c>
      <c r="M155" t="b">
        <v>1</v>
      </c>
      <c r="N155">
        <f t="shared" si="12"/>
        <v>4</v>
      </c>
      <c r="O155" s="8" t="str">
        <f t="shared" si="13"/>
        <v xml:space="preserve"> Mounting, Louver, Large</v>
      </c>
      <c r="Q155" t="str">
        <f t="shared" si="14"/>
        <v>BASE</v>
      </c>
      <c r="R155" t="str">
        <f t="shared" si="15"/>
        <v>SEM_713</v>
      </c>
      <c r="S155" t="str">
        <f t="shared" si="16"/>
        <v>Other</v>
      </c>
    </row>
    <row r="156" spans="1:19" x14ac:dyDescent="0.25">
      <c r="A156" t="s">
        <v>11328</v>
      </c>
      <c r="B156" t="s">
        <v>11325</v>
      </c>
      <c r="C156" t="s">
        <v>11327</v>
      </c>
      <c r="D156" t="s">
        <v>16847</v>
      </c>
      <c r="E156" t="s">
        <v>264</v>
      </c>
      <c r="F156" t="s">
        <v>2</v>
      </c>
      <c r="G156" s="4" t="s">
        <v>242</v>
      </c>
      <c r="H156" t="b">
        <v>1</v>
      </c>
      <c r="I156" s="4" t="s">
        <v>251</v>
      </c>
      <c r="J156" t="b">
        <v>0</v>
      </c>
      <c r="K156" t="b">
        <v>0</v>
      </c>
      <c r="L156" t="b">
        <v>0</v>
      </c>
      <c r="M156" t="b">
        <v>1</v>
      </c>
      <c r="N156">
        <f t="shared" si="12"/>
        <v>3</v>
      </c>
      <c r="O156" s="8" t="str">
        <f t="shared" si="13"/>
        <v xml:space="preserve"> Louver, Small</v>
      </c>
      <c r="Q156" t="str">
        <f t="shared" si="14"/>
        <v>PL</v>
      </c>
      <c r="R156" t="str">
        <f t="shared" si="15"/>
        <v>SEM_713</v>
      </c>
      <c r="S156" t="str">
        <f t="shared" si="16"/>
        <v>Other</v>
      </c>
    </row>
    <row r="157" spans="1:19" x14ac:dyDescent="0.25">
      <c r="A157" t="s">
        <v>11326</v>
      </c>
      <c r="B157" t="s">
        <v>11325</v>
      </c>
      <c r="C157" t="s">
        <v>11324</v>
      </c>
      <c r="D157" t="s">
        <v>16848</v>
      </c>
      <c r="E157" t="s">
        <v>264</v>
      </c>
      <c r="F157" t="s">
        <v>2</v>
      </c>
      <c r="G157" s="4" t="s">
        <v>242</v>
      </c>
      <c r="H157" t="b">
        <v>1</v>
      </c>
      <c r="I157" s="4" t="s">
        <v>251</v>
      </c>
      <c r="J157" t="b">
        <v>0</v>
      </c>
      <c r="K157" t="b">
        <v>0</v>
      </c>
      <c r="L157" t="b">
        <v>0</v>
      </c>
      <c r="M157" t="b">
        <v>1</v>
      </c>
      <c r="N157">
        <f t="shared" si="12"/>
        <v>3</v>
      </c>
      <c r="O157" s="8" t="str">
        <f t="shared" si="13"/>
        <v xml:space="preserve"> Louver, Large</v>
      </c>
      <c r="Q157" t="str">
        <f t="shared" si="14"/>
        <v>PL</v>
      </c>
      <c r="R157" t="str">
        <f t="shared" si="15"/>
        <v>SEM_713</v>
      </c>
      <c r="S157" t="str">
        <f t="shared" si="16"/>
        <v>Other</v>
      </c>
    </row>
    <row r="158" spans="1:19" x14ac:dyDescent="0.25">
      <c r="A158" t="s">
        <v>11323</v>
      </c>
      <c r="B158" t="s">
        <v>11318</v>
      </c>
      <c r="C158" t="s">
        <v>11322</v>
      </c>
      <c r="D158" t="s">
        <v>11322</v>
      </c>
      <c r="E158" t="s">
        <v>264</v>
      </c>
      <c r="F158" t="s">
        <v>2</v>
      </c>
      <c r="G158" s="4" t="s">
        <v>242</v>
      </c>
      <c r="H158" t="b">
        <v>1</v>
      </c>
      <c r="I158" s="4" t="s">
        <v>251</v>
      </c>
      <c r="J158" t="b">
        <v>0</v>
      </c>
      <c r="K158" t="b">
        <v>1</v>
      </c>
      <c r="L158" t="b">
        <v>0</v>
      </c>
      <c r="M158" t="b">
        <v>1</v>
      </c>
      <c r="N158">
        <f t="shared" si="12"/>
        <v>4</v>
      </c>
      <c r="O158" s="8" t="str">
        <f t="shared" si="13"/>
        <v>BHD,HD,INSTL,1 DRY, 1 D3838</v>
      </c>
      <c r="Q158" t="str">
        <f t="shared" si="14"/>
        <v>INSERT</v>
      </c>
      <c r="R158" t="str">
        <f t="shared" si="15"/>
        <v>SEM_713</v>
      </c>
      <c r="S158" t="str">
        <f t="shared" si="16"/>
        <v>Other</v>
      </c>
    </row>
    <row r="159" spans="1:19" x14ac:dyDescent="0.25">
      <c r="A159" t="s">
        <v>11321</v>
      </c>
      <c r="B159" t="s">
        <v>11320</v>
      </c>
      <c r="C159" t="s">
        <v>11320</v>
      </c>
      <c r="D159" t="s">
        <v>11320</v>
      </c>
      <c r="E159" t="s">
        <v>264</v>
      </c>
      <c r="F159" t="s">
        <v>2</v>
      </c>
      <c r="G159" s="4" t="s">
        <v>242</v>
      </c>
      <c r="H159" t="b">
        <v>0</v>
      </c>
      <c r="I159" s="4" t="s">
        <v>241</v>
      </c>
      <c r="J159" t="b">
        <v>0</v>
      </c>
      <c r="K159" t="b">
        <v>1</v>
      </c>
      <c r="L159" t="b">
        <v>0</v>
      </c>
      <c r="M159" t="b">
        <v>1</v>
      </c>
      <c r="N159">
        <f t="shared" si="12"/>
        <v>0</v>
      </c>
      <c r="O159" s="8" t="e">
        <f t="shared" si="13"/>
        <v>#VALUE!</v>
      </c>
      <c r="Q159" t="str">
        <f t="shared" si="14"/>
        <v/>
      </c>
      <c r="R159" t="str">
        <f t="shared" si="15"/>
        <v>MIH_713</v>
      </c>
      <c r="S159" t="str">
        <f t="shared" si="16"/>
        <v>Other</v>
      </c>
    </row>
    <row r="160" spans="1:19" x14ac:dyDescent="0.25">
      <c r="A160" t="s">
        <v>11319</v>
      </c>
      <c r="B160" t="s">
        <v>11318</v>
      </c>
      <c r="C160" t="s">
        <v>11317</v>
      </c>
      <c r="D160" t="s">
        <v>11317</v>
      </c>
      <c r="E160" t="s">
        <v>264</v>
      </c>
      <c r="F160" t="s">
        <v>2</v>
      </c>
      <c r="G160" s="4" t="s">
        <v>242</v>
      </c>
      <c r="H160" t="b">
        <v>0</v>
      </c>
      <c r="I160" s="4" t="s">
        <v>12094</v>
      </c>
      <c r="J160" t="b">
        <v>0</v>
      </c>
      <c r="K160" t="b">
        <v>0</v>
      </c>
      <c r="L160" t="b">
        <v>0</v>
      </c>
      <c r="M160" t="b">
        <v>1</v>
      </c>
      <c r="N160">
        <f t="shared" si="12"/>
        <v>4</v>
      </c>
      <c r="O160" s="8" t="str">
        <f t="shared" si="13"/>
        <v>BHD,HD INSTL,1 EXIT,2 579</v>
      </c>
      <c r="Q160" t="str">
        <f t="shared" si="14"/>
        <v>INSERT</v>
      </c>
      <c r="R160" t="str">
        <f t="shared" si="15"/>
        <v>Miscellaneous_713</v>
      </c>
      <c r="S160" t="str">
        <f t="shared" si="16"/>
        <v>Other</v>
      </c>
    </row>
    <row r="161" spans="1:19" x14ac:dyDescent="0.25">
      <c r="A161" t="s">
        <v>11316</v>
      </c>
      <c r="B161" t="s">
        <v>9770</v>
      </c>
      <c r="C161" t="s">
        <v>11313</v>
      </c>
      <c r="D161" t="s">
        <v>11313</v>
      </c>
      <c r="E161" t="s">
        <v>264</v>
      </c>
      <c r="F161" t="s">
        <v>2</v>
      </c>
      <c r="G161" s="4" t="s">
        <v>242</v>
      </c>
      <c r="H161" t="b">
        <v>1</v>
      </c>
      <c r="I161" s="4" t="s">
        <v>251</v>
      </c>
      <c r="J161" t="b">
        <v>0</v>
      </c>
      <c r="K161" t="b">
        <v>0</v>
      </c>
      <c r="L161" t="b">
        <v>0</v>
      </c>
      <c r="M161" t="b">
        <v>1</v>
      </c>
      <c r="N161">
        <f t="shared" si="12"/>
        <v>3</v>
      </c>
      <c r="O161" s="8" t="str">
        <f t="shared" si="13"/>
        <v>WG,HD INSTL,D3838</v>
      </c>
      <c r="Q161" t="str">
        <f t="shared" si="14"/>
        <v>GDE_F</v>
      </c>
      <c r="R161" t="str">
        <f t="shared" si="15"/>
        <v>SEM_713</v>
      </c>
      <c r="S161" t="str">
        <f t="shared" si="16"/>
        <v>Other</v>
      </c>
    </row>
    <row r="162" spans="1:19" x14ac:dyDescent="0.25">
      <c r="A162" t="s">
        <v>11315</v>
      </c>
      <c r="B162" t="s">
        <v>9770</v>
      </c>
      <c r="C162" t="s">
        <v>11313</v>
      </c>
      <c r="D162" t="s">
        <v>11313</v>
      </c>
      <c r="E162" t="s">
        <v>264</v>
      </c>
      <c r="F162" t="s">
        <v>2</v>
      </c>
      <c r="G162" s="4" t="s">
        <v>242</v>
      </c>
      <c r="H162" t="b">
        <v>1</v>
      </c>
      <c r="I162" s="4" t="s">
        <v>251</v>
      </c>
      <c r="J162" t="b">
        <v>0</v>
      </c>
      <c r="K162" t="b">
        <v>0</v>
      </c>
      <c r="L162" t="b">
        <v>0</v>
      </c>
      <c r="M162" t="b">
        <v>1</v>
      </c>
      <c r="N162">
        <f t="shared" si="12"/>
        <v>3</v>
      </c>
      <c r="O162" s="8" t="str">
        <f t="shared" si="13"/>
        <v>WG,HD INSTL,D3838</v>
      </c>
      <c r="Q162" t="str">
        <f t="shared" si="14"/>
        <v>GDE_F</v>
      </c>
      <c r="R162" t="str">
        <f t="shared" si="15"/>
        <v>SEM_713</v>
      </c>
      <c r="S162" t="str">
        <f t="shared" si="16"/>
        <v>Other</v>
      </c>
    </row>
    <row r="163" spans="1:19" x14ac:dyDescent="0.25">
      <c r="A163" t="s">
        <v>11314</v>
      </c>
      <c r="B163" t="s">
        <v>9770</v>
      </c>
      <c r="C163" t="s">
        <v>11313</v>
      </c>
      <c r="D163" t="s">
        <v>11313</v>
      </c>
      <c r="E163" t="s">
        <v>264</v>
      </c>
      <c r="F163" t="s">
        <v>2</v>
      </c>
      <c r="G163" s="4" t="s">
        <v>242</v>
      </c>
      <c r="H163" t="b">
        <v>1</v>
      </c>
      <c r="I163" s="4" t="s">
        <v>251</v>
      </c>
      <c r="J163" t="b">
        <v>0</v>
      </c>
      <c r="K163" t="b">
        <v>0</v>
      </c>
      <c r="L163" t="b">
        <v>0</v>
      </c>
      <c r="M163" t="b">
        <v>1</v>
      </c>
      <c r="N163">
        <f t="shared" si="12"/>
        <v>3</v>
      </c>
      <c r="O163" s="8" t="str">
        <f t="shared" si="13"/>
        <v>WG,HD INSTL,D3838</v>
      </c>
      <c r="Q163" t="str">
        <f t="shared" si="14"/>
        <v>GDE_F</v>
      </c>
      <c r="R163" t="str">
        <f t="shared" si="15"/>
        <v>SEM_713</v>
      </c>
      <c r="S163" t="str">
        <f t="shared" si="16"/>
        <v>Other</v>
      </c>
    </row>
    <row r="164" spans="1:19" x14ac:dyDescent="0.25">
      <c r="A164" t="s">
        <v>11312</v>
      </c>
      <c r="B164" t="s">
        <v>11311</v>
      </c>
      <c r="C164" t="s">
        <v>11310</v>
      </c>
      <c r="D164" t="s">
        <v>11310</v>
      </c>
      <c r="E164" t="s">
        <v>264</v>
      </c>
      <c r="F164" t="s">
        <v>2</v>
      </c>
      <c r="G164" s="4" t="s">
        <v>242</v>
      </c>
      <c r="H164" t="b">
        <v>0</v>
      </c>
      <c r="I164" s="4" t="s">
        <v>251</v>
      </c>
      <c r="J164" t="b">
        <v>0</v>
      </c>
      <c r="K164" t="b">
        <v>1</v>
      </c>
      <c r="L164" t="b">
        <v>0</v>
      </c>
      <c r="M164" t="b">
        <v>1</v>
      </c>
      <c r="N164">
        <f t="shared" si="12"/>
        <v>2</v>
      </c>
      <c r="O164" s="8" t="str">
        <f t="shared" si="13"/>
        <v xml:space="preserve"> HD, Split</v>
      </c>
      <c r="Q164" t="str">
        <f t="shared" si="14"/>
        <v/>
      </c>
      <c r="R164" t="str">
        <f t="shared" si="15"/>
        <v>SEM_713</v>
      </c>
      <c r="S164" t="str">
        <f t="shared" si="16"/>
        <v>Other</v>
      </c>
    </row>
    <row r="165" spans="1:19" x14ac:dyDescent="0.25">
      <c r="A165" t="s">
        <v>11309</v>
      </c>
      <c r="C165" t="s">
        <v>11308</v>
      </c>
      <c r="D165" t="s">
        <v>11308</v>
      </c>
      <c r="E165" t="s">
        <v>264</v>
      </c>
      <c r="F165" t="s">
        <v>2</v>
      </c>
      <c r="G165" s="4" t="s">
        <v>242</v>
      </c>
      <c r="H165" t="b">
        <v>0</v>
      </c>
      <c r="I165" s="4" t="s">
        <v>12094</v>
      </c>
      <c r="J165" t="b">
        <v>0</v>
      </c>
      <c r="K165" t="b">
        <v>1</v>
      </c>
      <c r="L165" t="b">
        <v>0</v>
      </c>
      <c r="M165" t="b">
        <v>1</v>
      </c>
      <c r="N165">
        <f t="shared" si="12"/>
        <v>2</v>
      </c>
      <c r="O165" s="8" t="str">
        <f t="shared" si="13"/>
        <v xml:space="preserve"> HD, SPLIT</v>
      </c>
      <c r="Q165" t="str">
        <f t="shared" si="14"/>
        <v/>
      </c>
      <c r="R165" t="str">
        <f t="shared" si="15"/>
        <v>Miscellaneous_713</v>
      </c>
      <c r="S165" t="str">
        <f t="shared" si="16"/>
        <v>Other</v>
      </c>
    </row>
    <row r="166" spans="1:19" x14ac:dyDescent="0.25">
      <c r="A166" t="s">
        <v>11307</v>
      </c>
      <c r="B166" t="s">
        <v>11306</v>
      </c>
      <c r="C166" t="s">
        <v>11305</v>
      </c>
      <c r="D166" t="s">
        <v>11305</v>
      </c>
      <c r="E166" t="s">
        <v>264</v>
      </c>
      <c r="F166" t="s">
        <v>2</v>
      </c>
      <c r="G166" s="4" t="s">
        <v>242</v>
      </c>
      <c r="H166" t="b">
        <v>0</v>
      </c>
      <c r="I166" s="4" t="s">
        <v>251</v>
      </c>
      <c r="J166" t="b">
        <v>0</v>
      </c>
      <c r="K166" t="b">
        <v>0</v>
      </c>
      <c r="L166" t="b">
        <v>0</v>
      </c>
      <c r="M166" t="b">
        <v>1</v>
      </c>
      <c r="N166">
        <f t="shared" si="12"/>
        <v>3</v>
      </c>
      <c r="O166" s="8" t="str">
        <f t="shared" si="13"/>
        <v xml:space="preserve"> Bar Head, V3</v>
      </c>
      <c r="Q166" t="str">
        <f t="shared" si="14"/>
        <v/>
      </c>
      <c r="R166" t="str">
        <f t="shared" si="15"/>
        <v>SEM_713</v>
      </c>
      <c r="S166" t="str">
        <f t="shared" si="16"/>
        <v>Other</v>
      </c>
    </row>
    <row r="167" spans="1:19" x14ac:dyDescent="0.25">
      <c r="A167" t="s">
        <v>11304</v>
      </c>
      <c r="B167" t="s">
        <v>11303</v>
      </c>
      <c r="C167" t="s">
        <v>11302</v>
      </c>
      <c r="D167" t="s">
        <v>11302</v>
      </c>
      <c r="E167" t="s">
        <v>264</v>
      </c>
      <c r="F167" t="s">
        <v>2</v>
      </c>
      <c r="G167" s="4" t="s">
        <v>242</v>
      </c>
      <c r="H167" t="b">
        <v>0</v>
      </c>
      <c r="I167" s="4" t="s">
        <v>251</v>
      </c>
      <c r="J167" t="b">
        <v>0</v>
      </c>
      <c r="K167" t="b">
        <v>1</v>
      </c>
      <c r="L167" t="b">
        <v>0</v>
      </c>
      <c r="M167" t="b">
        <v>1</v>
      </c>
      <c r="N167">
        <f t="shared" si="12"/>
        <v>3</v>
      </c>
      <c r="O167" s="8" t="str">
        <f t="shared" si="13"/>
        <v xml:space="preserve"> SUPPORT, CARRIER, MAGNET, V2PLUS</v>
      </c>
      <c r="Q167" t="str">
        <f t="shared" si="14"/>
        <v>CARRIER</v>
      </c>
      <c r="R167" t="str">
        <f t="shared" si="15"/>
        <v>SEM_713</v>
      </c>
      <c r="S167" t="str">
        <f t="shared" si="16"/>
        <v>Other</v>
      </c>
    </row>
    <row r="168" spans="1:19" x14ac:dyDescent="0.25">
      <c r="A168" t="s">
        <v>11301</v>
      </c>
      <c r="B168" t="s">
        <v>11300</v>
      </c>
      <c r="C168" t="s">
        <v>11299</v>
      </c>
      <c r="D168" t="s">
        <v>11299</v>
      </c>
      <c r="E168" t="s">
        <v>264</v>
      </c>
      <c r="F168" t="s">
        <v>2</v>
      </c>
      <c r="G168" s="4" t="s">
        <v>242</v>
      </c>
      <c r="H168" t="b">
        <v>1</v>
      </c>
      <c r="I168" s="4" t="s">
        <v>251</v>
      </c>
      <c r="J168" t="b">
        <v>0</v>
      </c>
      <c r="K168" t="b">
        <v>0</v>
      </c>
      <c r="L168" t="b">
        <v>0</v>
      </c>
      <c r="M168" t="b">
        <v>1</v>
      </c>
      <c r="N168">
        <f t="shared" si="12"/>
        <v>3</v>
      </c>
      <c r="O168" s="8" t="str">
        <f t="shared" si="13"/>
        <v>SUPPLY, 2,AMC</v>
      </c>
      <c r="Q168" t="str">
        <f t="shared" si="14"/>
        <v>BLOCK</v>
      </c>
      <c r="R168" t="str">
        <f t="shared" si="15"/>
        <v>SEM_713</v>
      </c>
      <c r="S168" t="str">
        <f t="shared" si="16"/>
        <v>Other</v>
      </c>
    </row>
    <row r="169" spans="1:19" x14ac:dyDescent="0.25">
      <c r="A169" t="s">
        <v>11298</v>
      </c>
      <c r="B169" t="s">
        <v>11297</v>
      </c>
      <c r="C169" t="s">
        <v>11296</v>
      </c>
      <c r="D169" t="s">
        <v>11296</v>
      </c>
      <c r="E169" t="s">
        <v>264</v>
      </c>
      <c r="F169" t="s">
        <v>2</v>
      </c>
      <c r="G169" s="4" t="s">
        <v>242</v>
      </c>
      <c r="H169" t="b">
        <v>1</v>
      </c>
      <c r="I169" s="4" t="s">
        <v>251</v>
      </c>
      <c r="J169" t="b">
        <v>0</v>
      </c>
      <c r="K169" t="b">
        <v>0</v>
      </c>
      <c r="L169" t="b">
        <v>0</v>
      </c>
      <c r="M169" t="b">
        <v>1</v>
      </c>
      <c r="N169">
        <f t="shared" si="12"/>
        <v>4</v>
      </c>
      <c r="O169" s="8" t="str">
        <f t="shared" si="13"/>
        <v>LOWER,AMC</v>
      </c>
      <c r="Q169" t="str">
        <f t="shared" si="14"/>
        <v/>
      </c>
      <c r="R169" t="str">
        <f t="shared" si="15"/>
        <v>SEM_713</v>
      </c>
      <c r="S169" t="str">
        <f t="shared" si="16"/>
        <v>Other</v>
      </c>
    </row>
    <row r="170" spans="1:19" x14ac:dyDescent="0.25">
      <c r="A170" t="s">
        <v>11295</v>
      </c>
      <c r="B170" t="s">
        <v>11294</v>
      </c>
      <c r="C170" t="s">
        <v>11293</v>
      </c>
      <c r="D170" t="s">
        <v>11293</v>
      </c>
      <c r="E170" t="s">
        <v>264</v>
      </c>
      <c r="F170" t="s">
        <v>2</v>
      </c>
      <c r="G170" s="4" t="s">
        <v>242</v>
      </c>
      <c r="H170" t="b">
        <v>1</v>
      </c>
      <c r="I170" s="4" t="s">
        <v>251</v>
      </c>
      <c r="J170" t="b">
        <v>0</v>
      </c>
      <c r="K170" t="b">
        <v>0</v>
      </c>
      <c r="L170" t="b">
        <v>0</v>
      </c>
      <c r="M170" t="b">
        <v>1</v>
      </c>
      <c r="N170">
        <f t="shared" si="12"/>
        <v>4</v>
      </c>
      <c r="O170" s="8" t="str">
        <f t="shared" si="13"/>
        <v xml:space="preserve"> MANIFOLD, TOP, AMC</v>
      </c>
      <c r="Q170" t="str">
        <f t="shared" si="14"/>
        <v>MANIFOLD</v>
      </c>
      <c r="R170" t="str">
        <f t="shared" si="15"/>
        <v>SEM_713</v>
      </c>
      <c r="S170" t="str">
        <f t="shared" si="16"/>
        <v>Other</v>
      </c>
    </row>
    <row r="171" spans="1:19" x14ac:dyDescent="0.25">
      <c r="A171" t="s">
        <v>11292</v>
      </c>
      <c r="B171" t="s">
        <v>11291</v>
      </c>
      <c r="C171" t="s">
        <v>11290</v>
      </c>
      <c r="D171" t="s">
        <v>11290</v>
      </c>
      <c r="E171" t="s">
        <v>264</v>
      </c>
      <c r="F171" t="s">
        <v>2</v>
      </c>
      <c r="G171" s="4" t="s">
        <v>242</v>
      </c>
      <c r="H171" t="b">
        <v>1</v>
      </c>
      <c r="I171" s="4" t="s">
        <v>251</v>
      </c>
      <c r="J171" t="b">
        <v>0</v>
      </c>
      <c r="K171" t="b">
        <v>0</v>
      </c>
      <c r="L171" t="b">
        <v>0</v>
      </c>
      <c r="M171" t="b">
        <v>1</v>
      </c>
      <c r="N171">
        <f t="shared" si="12"/>
        <v>4</v>
      </c>
      <c r="O171" s="8" t="str">
        <f t="shared" si="13"/>
        <v>MANIFOLD,LOWER,AMC</v>
      </c>
      <c r="Q171" t="str">
        <f t="shared" si="14"/>
        <v>MANIFOLD</v>
      </c>
      <c r="R171" t="str">
        <f t="shared" si="15"/>
        <v>SEM_713</v>
      </c>
      <c r="S171" t="str">
        <f t="shared" si="16"/>
        <v>Other</v>
      </c>
    </row>
    <row r="172" spans="1:19" x14ac:dyDescent="0.25">
      <c r="A172" t="s">
        <v>11289</v>
      </c>
      <c r="B172" t="s">
        <v>11287</v>
      </c>
      <c r="C172" t="s">
        <v>11286</v>
      </c>
      <c r="D172" t="s">
        <v>11286</v>
      </c>
      <c r="E172" t="s">
        <v>264</v>
      </c>
      <c r="F172" t="s">
        <v>2</v>
      </c>
      <c r="G172" s="4" t="s">
        <v>242</v>
      </c>
      <c r="H172" t="b">
        <v>1</v>
      </c>
      <c r="I172" s="4" t="s">
        <v>251</v>
      </c>
      <c r="J172" t="b">
        <v>0</v>
      </c>
      <c r="K172" t="b">
        <v>0</v>
      </c>
      <c r="L172" t="b">
        <v>0</v>
      </c>
      <c r="M172" t="b">
        <v>1</v>
      </c>
      <c r="N172">
        <f t="shared" si="12"/>
        <v>7</v>
      </c>
      <c r="O172" s="8" t="str">
        <f t="shared" si="13"/>
        <v xml:space="preserve"> Rear, Carrier V2 Plus</v>
      </c>
      <c r="Q172" t="str">
        <f t="shared" si="14"/>
        <v>CARRIER</v>
      </c>
      <c r="R172" t="str">
        <f t="shared" si="15"/>
        <v>SEM_713</v>
      </c>
      <c r="S172" t="str">
        <f t="shared" si="16"/>
        <v>Other</v>
      </c>
    </row>
    <row r="173" spans="1:19" x14ac:dyDescent="0.25">
      <c r="A173" t="s">
        <v>11288</v>
      </c>
      <c r="B173" t="s">
        <v>11287</v>
      </c>
      <c r="C173" t="s">
        <v>11286</v>
      </c>
      <c r="D173" t="s">
        <v>11286</v>
      </c>
      <c r="E173" t="s">
        <v>264</v>
      </c>
      <c r="F173" t="s">
        <v>2</v>
      </c>
      <c r="G173" s="4" t="s">
        <v>242</v>
      </c>
      <c r="H173" t="b">
        <v>0</v>
      </c>
      <c r="I173" s="4" t="s">
        <v>251</v>
      </c>
      <c r="J173" t="b">
        <v>0</v>
      </c>
      <c r="K173" t="b">
        <v>0</v>
      </c>
      <c r="L173" t="b">
        <v>0</v>
      </c>
      <c r="M173" t="b">
        <v>1</v>
      </c>
      <c r="N173">
        <f t="shared" si="12"/>
        <v>7</v>
      </c>
      <c r="O173" s="8" t="str">
        <f t="shared" si="13"/>
        <v xml:space="preserve"> Rear, Carrier V2 Plus</v>
      </c>
      <c r="Q173" t="str">
        <f t="shared" si="14"/>
        <v>CARRIER</v>
      </c>
      <c r="R173" t="str">
        <f t="shared" si="15"/>
        <v>SEM_713</v>
      </c>
      <c r="S173" t="str">
        <f t="shared" si="16"/>
        <v>Other</v>
      </c>
    </row>
    <row r="174" spans="1:19" x14ac:dyDescent="0.25">
      <c r="A174" t="s">
        <v>11285</v>
      </c>
      <c r="B174" t="s">
        <v>11284</v>
      </c>
      <c r="C174" t="s">
        <v>11283</v>
      </c>
      <c r="D174" t="s">
        <v>11283</v>
      </c>
      <c r="E174" t="s">
        <v>264</v>
      </c>
      <c r="F174" t="s">
        <v>2</v>
      </c>
      <c r="G174" s="4" t="s">
        <v>242</v>
      </c>
      <c r="H174" t="b">
        <v>0</v>
      </c>
      <c r="I174" s="4" t="s">
        <v>251</v>
      </c>
      <c r="J174" t="b">
        <v>0</v>
      </c>
      <c r="K174" t="b">
        <v>0</v>
      </c>
      <c r="L174" t="b">
        <v>0</v>
      </c>
      <c r="M174" t="b">
        <v>1</v>
      </c>
      <c r="N174">
        <f t="shared" si="12"/>
        <v>0</v>
      </c>
      <c r="O174" s="8" t="str">
        <f t="shared" si="13"/>
        <v>Housing</v>
      </c>
      <c r="Q174" t="str">
        <f t="shared" si="14"/>
        <v>CARRIER</v>
      </c>
      <c r="R174" t="str">
        <f t="shared" si="15"/>
        <v>SEM_713</v>
      </c>
      <c r="S174" t="str">
        <f t="shared" si="16"/>
        <v>Other</v>
      </c>
    </row>
    <row r="175" spans="1:19" x14ac:dyDescent="0.25">
      <c r="A175" t="s">
        <v>11282</v>
      </c>
      <c r="B175" t="s">
        <v>11281</v>
      </c>
      <c r="C175" t="s">
        <v>11280</v>
      </c>
      <c r="D175" t="s">
        <v>11280</v>
      </c>
      <c r="E175" t="s">
        <v>264</v>
      </c>
      <c r="F175" t="s">
        <v>2</v>
      </c>
      <c r="G175" s="4" t="s">
        <v>242</v>
      </c>
      <c r="H175" t="b">
        <v>1</v>
      </c>
      <c r="I175" s="4" t="s">
        <v>251</v>
      </c>
      <c r="J175" t="b">
        <v>0</v>
      </c>
      <c r="K175" t="b">
        <v>0</v>
      </c>
      <c r="L175" t="b">
        <v>0</v>
      </c>
      <c r="M175" t="b">
        <v>1</v>
      </c>
      <c r="N175">
        <f t="shared" si="12"/>
        <v>3</v>
      </c>
      <c r="O175" s="8" t="str">
        <f t="shared" si="13"/>
        <v xml:space="preserve"> REAR, CARRIER, V2 PLUS</v>
      </c>
      <c r="Q175" t="str">
        <f t="shared" si="14"/>
        <v>CARRIER</v>
      </c>
      <c r="R175" t="str">
        <f t="shared" si="15"/>
        <v>SEM_713</v>
      </c>
      <c r="S175" t="str">
        <f t="shared" si="16"/>
        <v>Other</v>
      </c>
    </row>
    <row r="176" spans="1:19" x14ac:dyDescent="0.25">
      <c r="A176" t="s">
        <v>11279</v>
      </c>
      <c r="B176" t="s">
        <v>11278</v>
      </c>
      <c r="C176" t="s">
        <v>11277</v>
      </c>
      <c r="D176" t="s">
        <v>11277</v>
      </c>
      <c r="E176" t="s">
        <v>556</v>
      </c>
      <c r="F176" t="s">
        <v>2</v>
      </c>
      <c r="G176" s="4" t="s">
        <v>242</v>
      </c>
      <c r="H176" t="b">
        <v>1</v>
      </c>
      <c r="I176" s="4" t="s">
        <v>598</v>
      </c>
      <c r="J176" t="b">
        <v>0</v>
      </c>
      <c r="K176" t="b">
        <v>1</v>
      </c>
      <c r="L176" t="b">
        <v>0</v>
      </c>
      <c r="M176" t="b">
        <v>1</v>
      </c>
      <c r="N176">
        <f t="shared" si="12"/>
        <v>4</v>
      </c>
      <c r="O176" s="8" t="str">
        <f t="shared" si="13"/>
        <v>BHD,HD INSTL,WIDE HD</v>
      </c>
      <c r="Q176" t="str">
        <f t="shared" si="14"/>
        <v>Sub-CON</v>
      </c>
      <c r="R176" t="str">
        <f t="shared" si="15"/>
        <v>SUB CON_713</v>
      </c>
      <c r="S176" t="str">
        <f t="shared" si="16"/>
        <v>Other</v>
      </c>
    </row>
    <row r="177" spans="1:19" x14ac:dyDescent="0.25">
      <c r="A177" t="s">
        <v>11276</v>
      </c>
      <c r="B177" t="s">
        <v>11275</v>
      </c>
      <c r="C177" t="s">
        <v>11274</v>
      </c>
      <c r="D177" t="s">
        <v>11274</v>
      </c>
      <c r="E177" t="s">
        <v>264</v>
      </c>
      <c r="F177" t="s">
        <v>2</v>
      </c>
      <c r="G177" s="4" t="s">
        <v>242</v>
      </c>
      <c r="H177" t="b">
        <v>1</v>
      </c>
      <c r="I177" s="4" t="s">
        <v>251</v>
      </c>
      <c r="J177" t="b">
        <v>0</v>
      </c>
      <c r="K177" t="b">
        <v>0</v>
      </c>
      <c r="L177" t="b">
        <v>0</v>
      </c>
      <c r="M177" t="b">
        <v>1</v>
      </c>
      <c r="N177">
        <f t="shared" si="12"/>
        <v>4</v>
      </c>
      <c r="O177" s="8" t="str">
        <f t="shared" si="13"/>
        <v xml:space="preserve"> O'RING, PEEK</v>
      </c>
      <c r="Q177" t="str">
        <f t="shared" si="14"/>
        <v>RING</v>
      </c>
      <c r="R177" t="str">
        <f t="shared" si="15"/>
        <v>SEM_713</v>
      </c>
      <c r="S177" t="str">
        <f t="shared" si="16"/>
        <v>PEEK</v>
      </c>
    </row>
    <row r="178" spans="1:19" x14ac:dyDescent="0.25">
      <c r="A178" t="s">
        <v>11273</v>
      </c>
      <c r="B178" t="s">
        <v>11272</v>
      </c>
      <c r="C178" t="s">
        <v>11271</v>
      </c>
      <c r="D178" t="s">
        <v>11271</v>
      </c>
      <c r="E178" t="s">
        <v>264</v>
      </c>
      <c r="F178" t="s">
        <v>2</v>
      </c>
      <c r="G178" s="4" t="s">
        <v>242</v>
      </c>
      <c r="H178" t="b">
        <v>1</v>
      </c>
      <c r="I178" s="4" t="s">
        <v>251</v>
      </c>
      <c r="J178" t="b">
        <v>0</v>
      </c>
      <c r="K178" t="b">
        <v>0</v>
      </c>
      <c r="L178" t="b">
        <v>0</v>
      </c>
      <c r="M178" t="b">
        <v>1</v>
      </c>
      <c r="N178">
        <f t="shared" si="12"/>
        <v>3</v>
      </c>
      <c r="O178" s="8" t="str">
        <f t="shared" si="13"/>
        <v xml:space="preserve"> FLH, SLTD, PEEK</v>
      </c>
      <c r="Q178" t="str">
        <f t="shared" si="14"/>
        <v/>
      </c>
      <c r="R178" t="str">
        <f t="shared" si="15"/>
        <v>SEM_713</v>
      </c>
      <c r="S178" t="str">
        <f t="shared" si="16"/>
        <v>PEEK</v>
      </c>
    </row>
    <row r="179" spans="1:19" x14ac:dyDescent="0.25">
      <c r="A179" t="s">
        <v>11270</v>
      </c>
      <c r="B179" t="s">
        <v>11269</v>
      </c>
      <c r="C179" t="s">
        <v>11268</v>
      </c>
      <c r="D179" t="s">
        <v>11268</v>
      </c>
      <c r="F179" t="s">
        <v>2</v>
      </c>
      <c r="G179" s="4" t="s">
        <v>242</v>
      </c>
      <c r="H179" t="b">
        <v>0</v>
      </c>
      <c r="I179" s="4" t="s">
        <v>12094</v>
      </c>
      <c r="J179" t="b">
        <v>0</v>
      </c>
      <c r="K179" t="b">
        <v>0</v>
      </c>
      <c r="L179" t="b">
        <v>0</v>
      </c>
      <c r="M179" t="b">
        <v>1</v>
      </c>
      <c r="N179">
        <f t="shared" si="12"/>
        <v>3</v>
      </c>
      <c r="O179" s="8" t="str">
        <f t="shared" si="13"/>
        <v>IDLER ARM</v>
      </c>
      <c r="Q179" t="str">
        <f t="shared" si="14"/>
        <v/>
      </c>
      <c r="R179" t="str">
        <f t="shared" si="15"/>
        <v>Miscellaneous_713</v>
      </c>
      <c r="S179" t="str">
        <f t="shared" si="16"/>
        <v>Other</v>
      </c>
    </row>
    <row r="180" spans="1:19" x14ac:dyDescent="0.25">
      <c r="A180" t="s">
        <v>11267</v>
      </c>
      <c r="B180" t="s">
        <v>11266</v>
      </c>
      <c r="C180" t="s">
        <v>11265</v>
      </c>
      <c r="D180" t="s">
        <v>11265</v>
      </c>
      <c r="E180" t="s">
        <v>264</v>
      </c>
      <c r="F180" t="s">
        <v>2</v>
      </c>
      <c r="G180" s="4" t="s">
        <v>242</v>
      </c>
      <c r="H180" t="b">
        <v>0</v>
      </c>
      <c r="I180" s="4" t="s">
        <v>12094</v>
      </c>
      <c r="J180" t="b">
        <v>0</v>
      </c>
      <c r="K180" t="b">
        <v>0</v>
      </c>
      <c r="L180" t="b">
        <v>0</v>
      </c>
      <c r="M180" t="b">
        <v>1</v>
      </c>
      <c r="N180">
        <f t="shared" si="12"/>
        <v>3</v>
      </c>
      <c r="O180" s="8" t="str">
        <f t="shared" si="13"/>
        <v xml:space="preserve"> ACCESS, CONTROLLER, V3</v>
      </c>
      <c r="Q180" t="str">
        <f t="shared" si="14"/>
        <v>WINDOW</v>
      </c>
      <c r="R180" t="str">
        <f t="shared" si="15"/>
        <v>Miscellaneous_713</v>
      </c>
      <c r="S180" t="str">
        <f t="shared" si="16"/>
        <v>Other</v>
      </c>
    </row>
    <row r="181" spans="1:19" x14ac:dyDescent="0.25">
      <c r="A181" t="s">
        <v>11264</v>
      </c>
      <c r="B181" t="s">
        <v>11256</v>
      </c>
      <c r="C181" t="s">
        <v>11263</v>
      </c>
      <c r="D181" t="s">
        <v>11730</v>
      </c>
      <c r="E181" t="s">
        <v>264</v>
      </c>
      <c r="F181" t="s">
        <v>2</v>
      </c>
      <c r="G181" s="4" t="s">
        <v>242</v>
      </c>
      <c r="H181" t="b">
        <v>1</v>
      </c>
      <c r="I181" s="4" t="s">
        <v>251</v>
      </c>
      <c r="J181" t="b">
        <v>0</v>
      </c>
      <c r="K181" t="b">
        <v>0</v>
      </c>
      <c r="L181" t="b">
        <v>0</v>
      </c>
      <c r="M181" t="b">
        <v>1</v>
      </c>
      <c r="N181">
        <f t="shared" si="12"/>
        <v>8</v>
      </c>
      <c r="O181" s="8" t="str">
        <f t="shared" si="13"/>
        <v>DRY HEAD, UPR</v>
      </c>
      <c r="Q181" t="str">
        <f t="shared" si="14"/>
        <v>MANIFOLD</v>
      </c>
      <c r="R181" t="str">
        <f t="shared" si="15"/>
        <v>SEM_713</v>
      </c>
      <c r="S181" t="str">
        <f t="shared" si="16"/>
        <v>Other</v>
      </c>
    </row>
    <row r="182" spans="1:19" x14ac:dyDescent="0.25">
      <c r="A182" t="s">
        <v>11262</v>
      </c>
      <c r="B182" t="s">
        <v>11261</v>
      </c>
      <c r="C182" t="s">
        <v>11694</v>
      </c>
      <c r="D182" t="s">
        <v>11731</v>
      </c>
      <c r="E182" t="s">
        <v>264</v>
      </c>
      <c r="F182" t="s">
        <v>2</v>
      </c>
      <c r="G182" s="4" t="s">
        <v>242</v>
      </c>
      <c r="H182" t="b">
        <v>0</v>
      </c>
      <c r="I182" s="4" t="s">
        <v>251</v>
      </c>
      <c r="J182" t="b">
        <v>0</v>
      </c>
      <c r="K182" t="b">
        <v>0</v>
      </c>
      <c r="L182" t="b">
        <v>0</v>
      </c>
      <c r="M182" t="b">
        <v>1</v>
      </c>
      <c r="N182">
        <f t="shared" si="12"/>
        <v>8</v>
      </c>
      <c r="O182" s="8" t="str">
        <f t="shared" si="13"/>
        <v xml:space="preserve"> Bar Head, Upper, Dry</v>
      </c>
      <c r="Q182" t="str">
        <f t="shared" si="14"/>
        <v>MANIFOLD</v>
      </c>
      <c r="R182" t="str">
        <f t="shared" si="15"/>
        <v>SEM_713</v>
      </c>
      <c r="S182" t="str">
        <f t="shared" si="16"/>
        <v>Other</v>
      </c>
    </row>
    <row r="183" spans="1:19" x14ac:dyDescent="0.25">
      <c r="A183" t="s">
        <v>11260</v>
      </c>
      <c r="B183" t="s">
        <v>3136</v>
      </c>
      <c r="C183" t="s">
        <v>3136</v>
      </c>
      <c r="D183" t="s">
        <v>3136</v>
      </c>
      <c r="E183" t="s">
        <v>264</v>
      </c>
      <c r="F183" t="s">
        <v>2</v>
      </c>
      <c r="G183" s="4" t="s">
        <v>242</v>
      </c>
      <c r="H183" t="b">
        <v>1</v>
      </c>
      <c r="I183" s="4" t="s">
        <v>251</v>
      </c>
      <c r="J183" t="b">
        <v>0</v>
      </c>
      <c r="K183" t="b">
        <v>0</v>
      </c>
      <c r="L183" t="b">
        <v>0</v>
      </c>
      <c r="M183" t="b">
        <v>1</v>
      </c>
      <c r="N183">
        <f t="shared" si="12"/>
        <v>0</v>
      </c>
      <c r="O183" s="8" t="e">
        <f t="shared" si="13"/>
        <v>#VALUE!</v>
      </c>
      <c r="Q183" t="str">
        <f t="shared" si="14"/>
        <v/>
      </c>
      <c r="R183" t="str">
        <f t="shared" si="15"/>
        <v>SEM_713</v>
      </c>
      <c r="S183" t="str">
        <f t="shared" si="16"/>
        <v>Other</v>
      </c>
    </row>
    <row r="184" spans="1:19" x14ac:dyDescent="0.25">
      <c r="A184" t="s">
        <v>11259</v>
      </c>
      <c r="B184" t="s">
        <v>11256</v>
      </c>
      <c r="C184" t="s">
        <v>11255</v>
      </c>
      <c r="D184" t="s">
        <v>11732</v>
      </c>
      <c r="E184" t="s">
        <v>264</v>
      </c>
      <c r="F184" t="s">
        <v>2</v>
      </c>
      <c r="G184" s="4" t="s">
        <v>242</v>
      </c>
      <c r="H184" t="b">
        <v>1</v>
      </c>
      <c r="I184" s="4" t="s">
        <v>251</v>
      </c>
      <c r="J184" t="b">
        <v>0</v>
      </c>
      <c r="K184" t="b">
        <v>0</v>
      </c>
      <c r="L184" t="b">
        <v>0</v>
      </c>
      <c r="M184" t="b">
        <v>1</v>
      </c>
      <c r="N184">
        <f t="shared" si="12"/>
        <v>8</v>
      </c>
      <c r="O184" s="8" t="str">
        <f t="shared" si="13"/>
        <v>DRY HEAD, LOWER</v>
      </c>
      <c r="Q184" t="str">
        <f t="shared" si="14"/>
        <v>MANIFOLD</v>
      </c>
      <c r="R184" t="str">
        <f t="shared" si="15"/>
        <v>SEM_713</v>
      </c>
      <c r="S184" t="str">
        <f t="shared" si="16"/>
        <v>Other</v>
      </c>
    </row>
    <row r="185" spans="1:19" x14ac:dyDescent="0.25">
      <c r="A185" t="s">
        <v>11258</v>
      </c>
      <c r="B185" t="s">
        <v>11256</v>
      </c>
      <c r="C185" t="s">
        <v>11255</v>
      </c>
      <c r="D185" t="s">
        <v>11732</v>
      </c>
      <c r="E185" t="s">
        <v>264</v>
      </c>
      <c r="F185" t="s">
        <v>2</v>
      </c>
      <c r="G185" s="4" t="s">
        <v>242</v>
      </c>
      <c r="H185" t="b">
        <v>1</v>
      </c>
      <c r="I185" s="4" t="s">
        <v>251</v>
      </c>
      <c r="J185" t="b">
        <v>0</v>
      </c>
      <c r="K185" t="b">
        <v>0</v>
      </c>
      <c r="L185" t="b">
        <v>0</v>
      </c>
      <c r="M185" t="b">
        <v>1</v>
      </c>
      <c r="N185">
        <f t="shared" si="12"/>
        <v>8</v>
      </c>
      <c r="O185" s="8" t="str">
        <f t="shared" si="13"/>
        <v>DRY HEAD, LOWER</v>
      </c>
      <c r="Q185" t="str">
        <f t="shared" si="14"/>
        <v>MANIFOLD</v>
      </c>
      <c r="R185" t="str">
        <f t="shared" si="15"/>
        <v>SEM_713</v>
      </c>
      <c r="S185" t="str">
        <f t="shared" si="16"/>
        <v>Other</v>
      </c>
    </row>
    <row r="186" spans="1:19" x14ac:dyDescent="0.25">
      <c r="A186" t="s">
        <v>11257</v>
      </c>
      <c r="B186" t="s">
        <v>11256</v>
      </c>
      <c r="C186" t="s">
        <v>11255</v>
      </c>
      <c r="D186" t="s">
        <v>11732</v>
      </c>
      <c r="E186" t="s">
        <v>264</v>
      </c>
      <c r="F186" t="s">
        <v>2</v>
      </c>
      <c r="G186" s="4" t="s">
        <v>242</v>
      </c>
      <c r="H186" t="b">
        <v>0</v>
      </c>
      <c r="I186" s="4" t="s">
        <v>251</v>
      </c>
      <c r="J186" t="b">
        <v>0</v>
      </c>
      <c r="K186" t="b">
        <v>0</v>
      </c>
      <c r="L186" t="b">
        <v>0</v>
      </c>
      <c r="M186" t="b">
        <v>1</v>
      </c>
      <c r="N186">
        <f t="shared" si="12"/>
        <v>8</v>
      </c>
      <c r="O186" s="8" t="str">
        <f t="shared" si="13"/>
        <v>DRY HEAD, LOWER</v>
      </c>
      <c r="Q186" t="str">
        <f t="shared" si="14"/>
        <v>MANIFOLD</v>
      </c>
      <c r="R186" t="str">
        <f t="shared" si="15"/>
        <v>SEM_713</v>
      </c>
      <c r="S186" t="str">
        <f t="shared" si="16"/>
        <v>Other</v>
      </c>
    </row>
    <row r="187" spans="1:19" x14ac:dyDescent="0.25">
      <c r="A187" t="s">
        <v>11254</v>
      </c>
      <c r="B187" t="s">
        <v>11253</v>
      </c>
      <c r="C187" t="s">
        <v>11252</v>
      </c>
      <c r="D187" t="s">
        <v>16849</v>
      </c>
      <c r="E187" t="s">
        <v>264</v>
      </c>
      <c r="F187" t="s">
        <v>2</v>
      </c>
      <c r="G187" s="4" t="s">
        <v>242</v>
      </c>
      <c r="H187" t="b">
        <v>1</v>
      </c>
      <c r="I187" s="4" t="s">
        <v>251</v>
      </c>
      <c r="J187" t="b">
        <v>0</v>
      </c>
      <c r="K187" t="b">
        <v>0</v>
      </c>
      <c r="L187" t="b">
        <v>0</v>
      </c>
      <c r="M187" t="b">
        <v>1</v>
      </c>
      <c r="N187">
        <f t="shared" si="12"/>
        <v>3</v>
      </c>
      <c r="O187" s="8" t="str">
        <f t="shared" si="13"/>
        <v>BLANK-OFF,OMM,V3</v>
      </c>
      <c r="Q187" t="str">
        <f t="shared" si="14"/>
        <v>PL</v>
      </c>
      <c r="R187" t="str">
        <f t="shared" si="15"/>
        <v>SEM_713</v>
      </c>
      <c r="S187" t="str">
        <f t="shared" si="16"/>
        <v>Other</v>
      </c>
    </row>
    <row r="188" spans="1:19" x14ac:dyDescent="0.25">
      <c r="A188" t="s">
        <v>11251</v>
      </c>
      <c r="B188" t="s">
        <v>10050</v>
      </c>
      <c r="C188" t="s">
        <v>11250</v>
      </c>
      <c r="D188" t="s">
        <v>16850</v>
      </c>
      <c r="E188" t="s">
        <v>264</v>
      </c>
      <c r="F188" t="s">
        <v>2</v>
      </c>
      <c r="G188" s="4" t="s">
        <v>242</v>
      </c>
      <c r="H188" t="b">
        <v>0</v>
      </c>
      <c r="I188" s="4" t="s">
        <v>241</v>
      </c>
      <c r="J188" t="b">
        <v>0</v>
      </c>
      <c r="K188" t="b">
        <v>1</v>
      </c>
      <c r="L188" t="b">
        <v>0</v>
      </c>
      <c r="M188" t="b">
        <v>1</v>
      </c>
      <c r="N188">
        <f t="shared" si="12"/>
        <v>3</v>
      </c>
      <c r="O188" s="8" t="str">
        <f t="shared" si="13"/>
        <v xml:space="preserve"> Blank-off, OMM, V3</v>
      </c>
      <c r="Q188" t="str">
        <f t="shared" si="14"/>
        <v>PL</v>
      </c>
      <c r="R188" t="str">
        <f t="shared" si="15"/>
        <v>MIH_713</v>
      </c>
      <c r="S188" t="str">
        <f t="shared" si="16"/>
        <v>Other</v>
      </c>
    </row>
    <row r="189" spans="1:19" x14ac:dyDescent="0.25">
      <c r="A189" t="s">
        <v>11249</v>
      </c>
      <c r="C189" t="s">
        <v>11248</v>
      </c>
      <c r="D189" t="s">
        <v>16851</v>
      </c>
      <c r="E189" t="s">
        <v>556</v>
      </c>
      <c r="F189" t="s">
        <v>2</v>
      </c>
      <c r="G189" s="4" t="s">
        <v>242</v>
      </c>
      <c r="H189" t="b">
        <v>0</v>
      </c>
      <c r="I189" s="4" t="s">
        <v>268</v>
      </c>
      <c r="J189" t="b">
        <v>0</v>
      </c>
      <c r="K189" t="b">
        <v>0</v>
      </c>
      <c r="L189" t="b">
        <v>0</v>
      </c>
      <c r="M189" t="b">
        <v>1</v>
      </c>
      <c r="N189">
        <f t="shared" si="12"/>
        <v>3</v>
      </c>
      <c r="O189" s="8" t="str">
        <f t="shared" si="13"/>
        <v xml:space="preserve"> BLANK-OFF, CHMBR END</v>
      </c>
      <c r="Q189" t="str">
        <f t="shared" si="14"/>
        <v>SUB-ASSY</v>
      </c>
      <c r="R189" t="str">
        <f t="shared" si="15"/>
        <v>Plastic_713</v>
      </c>
      <c r="S189" t="str">
        <f t="shared" si="16"/>
        <v>PLASTIC</v>
      </c>
    </row>
    <row r="190" spans="1:19" x14ac:dyDescent="0.25">
      <c r="A190" t="s">
        <v>11247</v>
      </c>
      <c r="B190" t="s">
        <v>10901</v>
      </c>
      <c r="C190" t="s">
        <v>11246</v>
      </c>
      <c r="D190" t="s">
        <v>11246</v>
      </c>
      <c r="E190" t="s">
        <v>264</v>
      </c>
      <c r="F190" t="s">
        <v>2</v>
      </c>
      <c r="G190" s="4" t="s">
        <v>242</v>
      </c>
      <c r="H190" t="b">
        <v>1</v>
      </c>
      <c r="I190" s="4" t="s">
        <v>251</v>
      </c>
      <c r="J190" t="b">
        <v>0</v>
      </c>
      <c r="K190" t="b">
        <v>0</v>
      </c>
      <c r="L190" t="b">
        <v>0</v>
      </c>
      <c r="M190" t="b">
        <v>1</v>
      </c>
      <c r="N190">
        <f t="shared" si="12"/>
        <v>7</v>
      </c>
      <c r="O190" s="8" t="str">
        <f t="shared" si="13"/>
        <v>IM/CM DOOR</v>
      </c>
      <c r="Q190" t="str">
        <f t="shared" si="14"/>
        <v>DOOR</v>
      </c>
      <c r="R190" t="str">
        <f t="shared" si="15"/>
        <v>SEM_713</v>
      </c>
      <c r="S190" t="str">
        <f t="shared" si="16"/>
        <v>Other</v>
      </c>
    </row>
    <row r="191" spans="1:19" x14ac:dyDescent="0.25">
      <c r="A191" t="s">
        <v>11245</v>
      </c>
      <c r="B191" t="s">
        <v>10901</v>
      </c>
      <c r="C191" t="s">
        <v>11244</v>
      </c>
      <c r="D191" t="s">
        <v>11244</v>
      </c>
      <c r="E191" t="s">
        <v>264</v>
      </c>
      <c r="F191" t="s">
        <v>2</v>
      </c>
      <c r="G191" s="4" t="s">
        <v>242</v>
      </c>
      <c r="H191" t="b">
        <v>0</v>
      </c>
      <c r="I191" s="4" t="s">
        <v>251</v>
      </c>
      <c r="J191" t="b">
        <v>0</v>
      </c>
      <c r="K191" t="b">
        <v>0</v>
      </c>
      <c r="L191" t="b">
        <v>0</v>
      </c>
      <c r="M191" t="b">
        <v>1</v>
      </c>
      <c r="N191">
        <f t="shared" si="12"/>
        <v>7</v>
      </c>
      <c r="O191" s="8" t="str">
        <f t="shared" si="13"/>
        <v xml:space="preserve">  AMC Housing</v>
      </c>
      <c r="Q191" t="str">
        <f t="shared" si="14"/>
        <v>BLOCK</v>
      </c>
      <c r="R191" t="str">
        <f t="shared" si="15"/>
        <v>SEM_713</v>
      </c>
      <c r="S191" t="str">
        <f t="shared" si="16"/>
        <v>Other</v>
      </c>
    </row>
    <row r="192" spans="1:19" x14ac:dyDescent="0.25">
      <c r="A192" t="s">
        <v>11243</v>
      </c>
      <c r="B192" t="s">
        <v>11242</v>
      </c>
      <c r="C192" t="s">
        <v>11241</v>
      </c>
      <c r="D192" t="s">
        <v>11241</v>
      </c>
      <c r="E192" t="s">
        <v>264</v>
      </c>
      <c r="F192" t="s">
        <v>2</v>
      </c>
      <c r="G192" s="4" t="s">
        <v>242</v>
      </c>
      <c r="H192" t="b">
        <v>1</v>
      </c>
      <c r="I192" s="4" t="s">
        <v>251</v>
      </c>
      <c r="J192" t="b">
        <v>0</v>
      </c>
      <c r="K192" t="b">
        <v>0</v>
      </c>
      <c r="L192" t="b">
        <v>0</v>
      </c>
      <c r="M192" t="b">
        <v>1</v>
      </c>
      <c r="N192">
        <f t="shared" si="12"/>
        <v>3</v>
      </c>
      <c r="O192" s="8" t="str">
        <f t="shared" si="13"/>
        <v xml:space="preserve"> EXHAUST, SUB-FLOOR</v>
      </c>
      <c r="Q192" t="str">
        <f t="shared" si="14"/>
        <v/>
      </c>
      <c r="R192" t="str">
        <f t="shared" si="15"/>
        <v>SEM_713</v>
      </c>
      <c r="S192" t="str">
        <f t="shared" si="16"/>
        <v>Other</v>
      </c>
    </row>
    <row r="193" spans="1:19" x14ac:dyDescent="0.25">
      <c r="A193" t="s">
        <v>11240</v>
      </c>
      <c r="B193" t="s">
        <v>11239</v>
      </c>
      <c r="C193" t="s">
        <v>11238</v>
      </c>
      <c r="D193" t="s">
        <v>11238</v>
      </c>
      <c r="E193" t="s">
        <v>264</v>
      </c>
      <c r="F193" t="s">
        <v>2</v>
      </c>
      <c r="G193" s="4" t="s">
        <v>242</v>
      </c>
      <c r="H193" t="b">
        <v>1</v>
      </c>
      <c r="I193" s="4" t="s">
        <v>251</v>
      </c>
      <c r="J193" t="b">
        <v>0</v>
      </c>
      <c r="K193" t="b">
        <v>0</v>
      </c>
      <c r="L193" t="b">
        <v>0</v>
      </c>
      <c r="M193" t="b">
        <v>1</v>
      </c>
      <c r="N193">
        <f t="shared" si="12"/>
        <v>5</v>
      </c>
      <c r="O193" s="8" t="str">
        <f t="shared" si="13"/>
        <v>FILLER,AMC,IM</v>
      </c>
      <c r="Q193" t="str">
        <f t="shared" si="14"/>
        <v>PLATE</v>
      </c>
      <c r="R193" t="str">
        <f t="shared" si="15"/>
        <v>SEM_713</v>
      </c>
      <c r="S193" t="str">
        <f t="shared" si="16"/>
        <v>Other</v>
      </c>
    </row>
    <row r="194" spans="1:19" x14ac:dyDescent="0.25">
      <c r="A194" t="s">
        <v>11237</v>
      </c>
      <c r="B194" t="s">
        <v>11191</v>
      </c>
      <c r="C194" t="s">
        <v>11236</v>
      </c>
      <c r="D194" t="s">
        <v>11236</v>
      </c>
      <c r="E194" t="s">
        <v>264</v>
      </c>
      <c r="F194" t="s">
        <v>2</v>
      </c>
      <c r="G194" s="4" t="s">
        <v>242</v>
      </c>
      <c r="H194" t="b">
        <v>0</v>
      </c>
      <c r="I194" s="4" t="s">
        <v>251</v>
      </c>
      <c r="J194" t="b">
        <v>0</v>
      </c>
      <c r="K194" t="b">
        <v>0</v>
      </c>
      <c r="L194" t="b">
        <v>0</v>
      </c>
      <c r="M194" t="b">
        <v>1</v>
      </c>
      <c r="N194">
        <f t="shared" ref="N194:N257" si="17">IFERROR(IF(SEARCH(",",D194,1)-1&gt;10,0,SEARCH(",",D194,1)-1),0)</f>
        <v>7</v>
      </c>
      <c r="O194" s="8" t="str">
        <f t="shared" si="13"/>
        <v xml:space="preserve"> IM Access Port</v>
      </c>
      <c r="Q194" t="str">
        <f t="shared" si="14"/>
        <v>BLOCK</v>
      </c>
      <c r="R194" t="str">
        <f t="shared" si="15"/>
        <v>SEM_713</v>
      </c>
      <c r="S194" t="str">
        <f t="shared" si="16"/>
        <v>Other</v>
      </c>
    </row>
    <row r="195" spans="1:19" x14ac:dyDescent="0.25">
      <c r="A195" t="s">
        <v>11235</v>
      </c>
      <c r="B195" t="s">
        <v>11191</v>
      </c>
      <c r="C195" t="s">
        <v>11234</v>
      </c>
      <c r="D195" t="s">
        <v>11234</v>
      </c>
      <c r="E195" t="s">
        <v>264</v>
      </c>
      <c r="F195" t="s">
        <v>2</v>
      </c>
      <c r="G195" s="4" t="s">
        <v>242</v>
      </c>
      <c r="H195" t="b">
        <v>0</v>
      </c>
      <c r="I195" s="4" t="s">
        <v>251</v>
      </c>
      <c r="J195" t="b">
        <v>0</v>
      </c>
      <c r="K195" t="b">
        <v>0</v>
      </c>
      <c r="L195" t="b">
        <v>0</v>
      </c>
      <c r="M195" t="b">
        <v>1</v>
      </c>
      <c r="N195">
        <f t="shared" si="17"/>
        <v>7</v>
      </c>
      <c r="O195" s="8" t="str">
        <f t="shared" ref="O195:O258" si="18">IF(N195=0,    LEFT(D195,SEARCH(" ", D195,1)-1),    RIGHT(D195,LEN(D195)-N195-1))</f>
        <v xml:space="preserve"> OM Access Port</v>
      </c>
      <c r="Q195" t="str">
        <f t="shared" ref="Q195:Q258" si="19">IF(ISERROR(SEARCH("AMAT",D195,1)),IF(ISERROR(SEARCH("CHAWK",D195,1)),IF(ISERROR(SEARCH("ASSY",D195,1)), IF(ISERROR(SEARCH("SUB CON",I195, 1)),IF(ISERROR(SEARCH("SUB",E195, 1)),IF(AND(ISERROR(SEARCH("PKG",D195,1)), ISERROR(SEARCH("LBL",D195,1)), ISERROR(SEARCH("LABEL",D195,1))),IF(ISERROR(SEARCH("WLDM*",D195,1)),IF(ISERROR(SEARCH("DOOR",D195,1)),IF(ISERROR(SEARCH("SPCR",D195,1)), IF(AND(ISERROR(SEARCH("ORING",D195,1)), ISERROR(SEARCH("O-RING",D195,1))),IF(ISERROR(SEARCH("TUBE*",D195,1)),IF(ISERROR(SEARCH("ADPTR",D195,1)), IF(ISERROR(SEARCH("PIN",D195,1)), IF(ISERROR(SEARCH("LATCH",D195,1)),IF(ISERROR(SEARCH("BASE",D195,1)),IF(AND(ISERROR(SEARCH("INSERT",D195,1)), ISERROR(SEARCH("INSR",D195,1))),IF(ISERROR(SEARCH("TOMBSTONE",D195,1)),IF(ISERROR(SEARCH("TOOL",D195,1)),IF(ISERROR(SEARCH("GD?",D195,1)), IF(AND(ISERROR(SEARCH("SHIELD",D195,1)),ISERROR(SEARCH("SHLD",D195,1))),IF(ISERROR(SEARCH("CARRIER",D195,1)),IF(ISERROR(SEARCH("LID?",D195,1)),IF(ISERROR(SEARCH("BRKT",D195,1)),IF(ISERROR(SEARCH("RTRN",D195,1)),IF(ISERROR(SEARCH("RETAINER",D195,1)),IF(ISERROR(SEARCH("HSG",D195,1)),IF(ISERROR(SEARCH("PLATE",D195,1)),IF(ISERROR(SEARCH("SNSR",D195,1)),IF(AND(ISERROR(SEARCH("PANEL",D195,1)), ISERROR(SEARCH("PNL",D195,1))),IF(ISERROR(SEARCH("BLK",D195,1)),IF(ISERROR(SEARCH("DUCT",D195,1)),IF(ISERROR(SEARCH("GASKET",D195,1)),IF(AND(ISERROR(SEARCH("SHAFT",D195,1)),ISERROR(SEARCH("ROD",D195,1))),IF(ISERROR(SEARCH("RING",D195,1)),IF(ISERROR(SEARCH("RESTRICT*",D195,1)),IF(ISERROR(SEARCH("TANK",D195,1)),IF(ISERROR(SEARCH("GENERATOR",D195,1)),IF(ISERROR(SEARCH("FXTR",D195,1)),IF(ISERROR(SEARCH("MAGNET",D195,1)),IF(ISERROR(SEARCH("CLAMP",D195,1)),IF(ISERROR(SEARCH("BAYONET",D195,1)),IF(ISERROR(SEARCH("HSNG",D195,1)),IF(ISERROR(SEARCH("PLUG",D195,1)),IF(ISERROR(SEARCH("PLX",D195,1)),IF(ISERROR(SEARCH("WAFER",D195,1)),IF(ISERROR(SEARCH("MANIFOLD",D195,1)),IF(AND(ISERROR(SEARCH("ALU* ",D195)),LEFT(D195,N195)&lt;&gt;"AL"&amp;","), IF(ISERROR(SEARCH("INJCTR",D195,1)),IF(AND(ISERROR(SEARCH("CVR",D195,1)),ISERROR(SEARCH("COV?", D195,1)), ISERROR(SEARCH("CV?",D195,1))), IF(ISERROR(SEARCH("WDO",D195,1)),IF(ISERROR(SEARCH("SHEET",D195,1)),IF(ISERROR(SEARCH("SHIM",D195,1)),IF(AND(ISERROR(SEARCH("CHMBR",D195,1)), ISERROR(SEARCH("CHAMBER",D195,1))),"","CHMBR"),"SHIM"),"Sheet"),"WINDOW"),"COVER"),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BLOCK</v>
      </c>
      <c r="R195" t="str">
        <f t="shared" ref="R195:R258" si="20">IF(LEFT(A195,3)=LEFT(D195,3),"",CONCATENATE(I195, "_",LEFT(A195,3)))</f>
        <v>SEM_713</v>
      </c>
      <c r="S195" t="str">
        <f t="shared" ref="S195:S258" si="21">IF(ISERROR(SEARCH("UHMW*", D195,1)),IF(ISERROR(SEARCH("PEEK", D195,1)),IF(AND(ISERROR(SEARCH("PTFE", D195,1)),ISERROR(SEARCH("Teflon", D195,1))),IF(ISERROR(SEARCH("PVDF", D195,1)),IF(ISERROR(SEARCH("HDL", D195,1)),IF(ISERROR(SEARCH("PET", D195,1)),IF(ISERROR(SEARCH("ABS", D195,1)), IF(ISERROR(SEARCH("ACRYL*", D195,1)), IF(ISERROR(SEARCH("POLYCAR?", D195,1)),IF(ISERROR(SEARCH("ALUM?", D195,1)),IF(ISERROR(SEARCH("METAL", I195,1)),IF(ISERROR(SEARCH("?PVC", D195,1)),IF(ISERROR(SEARCH("PLASTIC", I195, 1)),"Other", "PLASTIC"),"PVC"),"METAL"),"ALUM"),"POLYCARB"), "ACRYLIC"), "ABS"), "PET"), "HDL"), "PVDF"), "PTFE"), "PEEK"), "UHMW-PE")</f>
        <v>Other</v>
      </c>
    </row>
    <row r="196" spans="1:19" x14ac:dyDescent="0.25">
      <c r="A196" t="s">
        <v>11233</v>
      </c>
      <c r="B196" t="s">
        <v>9642</v>
      </c>
      <c r="C196" t="s">
        <v>11232</v>
      </c>
      <c r="D196" t="s">
        <v>11232</v>
      </c>
      <c r="E196" t="s">
        <v>264</v>
      </c>
      <c r="F196" t="s">
        <v>2</v>
      </c>
      <c r="G196" s="4" t="s">
        <v>242</v>
      </c>
      <c r="H196" t="b">
        <v>1</v>
      </c>
      <c r="I196" s="4" t="s">
        <v>251</v>
      </c>
      <c r="J196" t="b">
        <v>0</v>
      </c>
      <c r="K196" t="b">
        <v>1</v>
      </c>
      <c r="L196" t="b">
        <v>0</v>
      </c>
      <c r="M196" t="b">
        <v>1</v>
      </c>
      <c r="N196">
        <f t="shared" si="17"/>
        <v>10</v>
      </c>
      <c r="O196" s="8" t="str">
        <f t="shared" si="18"/>
        <v xml:space="preserve"> N2IPA, 146 HEAD</v>
      </c>
      <c r="Q196" t="str">
        <f t="shared" si="19"/>
        <v>RESTRICTOR</v>
      </c>
      <c r="R196" t="str">
        <f t="shared" si="20"/>
        <v>SEM_713</v>
      </c>
      <c r="S196" t="str">
        <f t="shared" si="21"/>
        <v>Other</v>
      </c>
    </row>
    <row r="197" spans="1:19" x14ac:dyDescent="0.25">
      <c r="A197" t="s">
        <v>11231</v>
      </c>
      <c r="B197" t="s">
        <v>9642</v>
      </c>
      <c r="C197" t="s">
        <v>7982</v>
      </c>
      <c r="D197" t="s">
        <v>7982</v>
      </c>
      <c r="E197" t="s">
        <v>264</v>
      </c>
      <c r="F197" t="s">
        <v>2</v>
      </c>
      <c r="G197" s="4" t="s">
        <v>242</v>
      </c>
      <c r="H197" t="b">
        <v>1</v>
      </c>
      <c r="I197" s="4" t="s">
        <v>251</v>
      </c>
      <c r="J197" t="b">
        <v>0</v>
      </c>
      <c r="K197" t="b">
        <v>0</v>
      </c>
      <c r="L197" t="b">
        <v>0</v>
      </c>
      <c r="M197" t="b">
        <v>1</v>
      </c>
      <c r="N197">
        <f t="shared" si="17"/>
        <v>10</v>
      </c>
      <c r="O197" s="8" t="str">
        <f t="shared" si="18"/>
        <v xml:space="preserve"> OTR RTRN, L, 146 HEAD</v>
      </c>
      <c r="Q197" t="str">
        <f t="shared" si="19"/>
        <v>RETAINER</v>
      </c>
      <c r="R197" t="str">
        <f t="shared" si="20"/>
        <v>SEM_713</v>
      </c>
      <c r="S197" t="str">
        <f t="shared" si="21"/>
        <v>Other</v>
      </c>
    </row>
    <row r="198" spans="1:19" x14ac:dyDescent="0.25">
      <c r="A198" t="s">
        <v>11230</v>
      </c>
      <c r="B198" t="s">
        <v>11222</v>
      </c>
      <c r="C198" t="s">
        <v>11227</v>
      </c>
      <c r="D198" t="s">
        <v>11227</v>
      </c>
      <c r="E198" t="s">
        <v>264</v>
      </c>
      <c r="F198" t="s">
        <v>2</v>
      </c>
      <c r="G198" s="4" t="s">
        <v>242</v>
      </c>
      <c r="H198" t="b">
        <v>0</v>
      </c>
      <c r="I198" s="4" t="s">
        <v>251</v>
      </c>
      <c r="J198" t="b">
        <v>0</v>
      </c>
      <c r="K198" t="b">
        <v>0</v>
      </c>
      <c r="L198" t="b">
        <v>0</v>
      </c>
      <c r="M198" t="b">
        <v>1</v>
      </c>
      <c r="N198">
        <f t="shared" si="17"/>
        <v>10</v>
      </c>
      <c r="O198" s="8" t="str">
        <f t="shared" si="18"/>
        <v xml:space="preserve"> Qtr RTRN, L, D3838</v>
      </c>
      <c r="Q198" t="str">
        <f t="shared" si="19"/>
        <v>RETAINER</v>
      </c>
      <c r="R198" t="str">
        <f t="shared" si="20"/>
        <v>SEM_713</v>
      </c>
      <c r="S198" t="str">
        <f t="shared" si="21"/>
        <v>Other</v>
      </c>
    </row>
    <row r="199" spans="1:19" x14ac:dyDescent="0.25">
      <c r="A199" t="s">
        <v>11229</v>
      </c>
      <c r="B199" t="s">
        <v>9642</v>
      </c>
      <c r="C199" t="s">
        <v>7982</v>
      </c>
      <c r="D199" t="s">
        <v>7982</v>
      </c>
      <c r="E199" t="s">
        <v>264</v>
      </c>
      <c r="F199" t="s">
        <v>2</v>
      </c>
      <c r="G199" s="4" t="s">
        <v>242</v>
      </c>
      <c r="H199" t="b">
        <v>0</v>
      </c>
      <c r="I199" s="4" t="s">
        <v>251</v>
      </c>
      <c r="J199" t="b">
        <v>0</v>
      </c>
      <c r="K199" t="b">
        <v>0</v>
      </c>
      <c r="L199" t="b">
        <v>0</v>
      </c>
      <c r="M199" t="b">
        <v>1</v>
      </c>
      <c r="N199">
        <f t="shared" si="17"/>
        <v>10</v>
      </c>
      <c r="O199" s="8" t="str">
        <f t="shared" si="18"/>
        <v xml:space="preserve"> OTR RTRN, L, 146 HEAD</v>
      </c>
      <c r="Q199" t="str">
        <f t="shared" si="19"/>
        <v>RETAINER</v>
      </c>
      <c r="R199" t="str">
        <f t="shared" si="20"/>
        <v>SEM_713</v>
      </c>
      <c r="S199" t="str">
        <f t="shared" si="21"/>
        <v>Other</v>
      </c>
    </row>
    <row r="200" spans="1:19" x14ac:dyDescent="0.25">
      <c r="A200" t="s">
        <v>11228</v>
      </c>
      <c r="B200" t="s">
        <v>11222</v>
      </c>
      <c r="C200" t="s">
        <v>11227</v>
      </c>
      <c r="D200" t="s">
        <v>11227</v>
      </c>
      <c r="E200" t="s">
        <v>264</v>
      </c>
      <c r="F200" t="s">
        <v>2</v>
      </c>
      <c r="G200" s="4" t="s">
        <v>242</v>
      </c>
      <c r="H200" t="b">
        <v>0</v>
      </c>
      <c r="I200" s="4" t="s">
        <v>251</v>
      </c>
      <c r="J200" t="b">
        <v>0</v>
      </c>
      <c r="K200" t="b">
        <v>0</v>
      </c>
      <c r="L200" t="b">
        <v>0</v>
      </c>
      <c r="M200" t="b">
        <v>1</v>
      </c>
      <c r="N200">
        <f t="shared" si="17"/>
        <v>10</v>
      </c>
      <c r="O200" s="8" t="str">
        <f t="shared" si="18"/>
        <v xml:space="preserve"> Qtr RTRN, L, D3838</v>
      </c>
      <c r="Q200" t="str">
        <f t="shared" si="19"/>
        <v>RETAINER</v>
      </c>
      <c r="R200" t="str">
        <f t="shared" si="20"/>
        <v>SEM_713</v>
      </c>
      <c r="S200" t="str">
        <f t="shared" si="21"/>
        <v>Other</v>
      </c>
    </row>
    <row r="201" spans="1:19" x14ac:dyDescent="0.25">
      <c r="A201" t="s">
        <v>11225</v>
      </c>
      <c r="B201" t="s">
        <v>11226</v>
      </c>
      <c r="C201" t="s">
        <v>11225</v>
      </c>
      <c r="D201" t="s">
        <v>11225</v>
      </c>
      <c r="E201" t="s">
        <v>264</v>
      </c>
      <c r="F201" t="s">
        <v>2</v>
      </c>
      <c r="G201" s="4" t="s">
        <v>242</v>
      </c>
      <c r="H201" t="b">
        <v>0</v>
      </c>
      <c r="I201" s="4" t="s">
        <v>251</v>
      </c>
      <c r="J201" t="b">
        <v>0</v>
      </c>
      <c r="K201" t="b">
        <v>0</v>
      </c>
      <c r="L201" t="b">
        <v>0</v>
      </c>
      <c r="M201" t="b">
        <v>1</v>
      </c>
      <c r="N201">
        <f t="shared" si="17"/>
        <v>0</v>
      </c>
      <c r="O201" s="8" t="str">
        <f t="shared" si="18"/>
        <v>713-058128-002</v>
      </c>
      <c r="Q201" t="str">
        <f t="shared" si="19"/>
        <v/>
      </c>
      <c r="R201" t="str">
        <f t="shared" si="20"/>
        <v/>
      </c>
      <c r="S201" t="str">
        <f t="shared" si="21"/>
        <v>Other</v>
      </c>
    </row>
    <row r="202" spans="1:19" x14ac:dyDescent="0.25">
      <c r="A202" t="s">
        <v>11224</v>
      </c>
      <c r="B202" t="s">
        <v>9642</v>
      </c>
      <c r="C202" t="s">
        <v>7980</v>
      </c>
      <c r="D202" t="s">
        <v>7980</v>
      </c>
      <c r="E202" t="s">
        <v>264</v>
      </c>
      <c r="F202" t="s">
        <v>2</v>
      </c>
      <c r="G202" s="4" t="s">
        <v>242</v>
      </c>
      <c r="H202" t="b">
        <v>1</v>
      </c>
      <c r="I202" s="4" t="s">
        <v>251</v>
      </c>
      <c r="J202" t="b">
        <v>0</v>
      </c>
      <c r="K202" t="b">
        <v>1</v>
      </c>
      <c r="L202" t="b">
        <v>0</v>
      </c>
      <c r="M202" t="b">
        <v>1</v>
      </c>
      <c r="N202">
        <f t="shared" si="17"/>
        <v>10</v>
      </c>
      <c r="O202" s="8" t="str">
        <f t="shared" si="18"/>
        <v xml:space="preserve"> OTR RTRN, R, 146HEAD</v>
      </c>
      <c r="Q202" t="str">
        <f t="shared" si="19"/>
        <v>RETAINER</v>
      </c>
      <c r="R202" t="str">
        <f t="shared" si="20"/>
        <v>SEM_713</v>
      </c>
      <c r="S202" t="str">
        <f t="shared" si="21"/>
        <v>Other</v>
      </c>
    </row>
    <row r="203" spans="1:19" x14ac:dyDescent="0.25">
      <c r="A203" t="s">
        <v>11223</v>
      </c>
      <c r="B203" t="s">
        <v>11222</v>
      </c>
      <c r="C203" t="s">
        <v>11221</v>
      </c>
      <c r="D203" t="s">
        <v>11221</v>
      </c>
      <c r="E203" t="s">
        <v>264</v>
      </c>
      <c r="F203" t="s">
        <v>2</v>
      </c>
      <c r="G203" s="4" t="s">
        <v>242</v>
      </c>
      <c r="H203" t="b">
        <v>0</v>
      </c>
      <c r="I203" s="4" t="s">
        <v>251</v>
      </c>
      <c r="J203" t="b">
        <v>0</v>
      </c>
      <c r="K203" t="b">
        <v>0</v>
      </c>
      <c r="L203" t="b">
        <v>0</v>
      </c>
      <c r="M203" t="b">
        <v>1</v>
      </c>
      <c r="N203">
        <f t="shared" si="17"/>
        <v>10</v>
      </c>
      <c r="O203" s="8" t="str">
        <f t="shared" si="18"/>
        <v xml:space="preserve"> Qtr RTRN, R, D3838</v>
      </c>
      <c r="Q203" t="str">
        <f t="shared" si="19"/>
        <v>RETAINER</v>
      </c>
      <c r="R203" t="str">
        <f t="shared" si="20"/>
        <v>SEM_713</v>
      </c>
      <c r="S203" t="str">
        <f t="shared" si="21"/>
        <v>Other</v>
      </c>
    </row>
    <row r="204" spans="1:19" x14ac:dyDescent="0.25">
      <c r="A204" t="s">
        <v>11220</v>
      </c>
      <c r="B204" t="s">
        <v>9642</v>
      </c>
      <c r="C204" t="s">
        <v>7982</v>
      </c>
      <c r="D204" t="s">
        <v>7982</v>
      </c>
      <c r="E204" t="s">
        <v>264</v>
      </c>
      <c r="F204" t="s">
        <v>2</v>
      </c>
      <c r="G204" s="4" t="s">
        <v>242</v>
      </c>
      <c r="H204" t="b">
        <v>0</v>
      </c>
      <c r="I204" s="4" t="s">
        <v>251</v>
      </c>
      <c r="J204" t="b">
        <v>0</v>
      </c>
      <c r="K204" t="b">
        <v>0</v>
      </c>
      <c r="L204" t="b">
        <v>0</v>
      </c>
      <c r="M204" t="b">
        <v>1</v>
      </c>
      <c r="N204">
        <f t="shared" si="17"/>
        <v>10</v>
      </c>
      <c r="O204" s="8" t="str">
        <f t="shared" si="18"/>
        <v xml:space="preserve"> OTR RTRN, L, 146 HEAD</v>
      </c>
      <c r="Q204" t="str">
        <f t="shared" si="19"/>
        <v>RETAINER</v>
      </c>
      <c r="R204" t="str">
        <f t="shared" si="20"/>
        <v>SEM_713</v>
      </c>
      <c r="S204" t="str">
        <f t="shared" si="21"/>
        <v>Other</v>
      </c>
    </row>
    <row r="205" spans="1:19" x14ac:dyDescent="0.25">
      <c r="A205" t="s">
        <v>11219</v>
      </c>
      <c r="B205" t="s">
        <v>9642</v>
      </c>
      <c r="C205" t="s">
        <v>11212</v>
      </c>
      <c r="D205" t="s">
        <v>11212</v>
      </c>
      <c r="E205" t="s">
        <v>264</v>
      </c>
      <c r="F205" t="s">
        <v>2</v>
      </c>
      <c r="G205" s="4" t="s">
        <v>242</v>
      </c>
      <c r="H205" t="b">
        <v>0</v>
      </c>
      <c r="I205" s="4" t="s">
        <v>251</v>
      </c>
      <c r="J205" t="b">
        <v>0</v>
      </c>
      <c r="K205" t="b">
        <v>0</v>
      </c>
      <c r="L205" t="b">
        <v>0</v>
      </c>
      <c r="M205" t="b">
        <v>1</v>
      </c>
      <c r="N205">
        <f t="shared" si="17"/>
        <v>10</v>
      </c>
      <c r="O205" s="8" t="str">
        <f t="shared" si="18"/>
        <v xml:space="preserve"> OTR RTRN, R, 146 HEAD</v>
      </c>
      <c r="Q205" t="str">
        <f t="shared" si="19"/>
        <v>RETAINER</v>
      </c>
      <c r="R205" t="str">
        <f t="shared" si="20"/>
        <v>SEM_713</v>
      </c>
      <c r="S205" t="str">
        <f t="shared" si="21"/>
        <v>Other</v>
      </c>
    </row>
    <row r="206" spans="1:19" x14ac:dyDescent="0.25">
      <c r="A206" t="s">
        <v>11218</v>
      </c>
      <c r="B206" t="s">
        <v>9642</v>
      </c>
      <c r="C206" t="s">
        <v>7982</v>
      </c>
      <c r="D206" t="s">
        <v>7982</v>
      </c>
      <c r="E206" t="s">
        <v>264</v>
      </c>
      <c r="F206" t="s">
        <v>2</v>
      </c>
      <c r="G206" s="4" t="s">
        <v>242</v>
      </c>
      <c r="H206" t="b">
        <v>0</v>
      </c>
      <c r="I206" s="4" t="s">
        <v>251</v>
      </c>
      <c r="J206" t="b">
        <v>0</v>
      </c>
      <c r="K206" t="b">
        <v>0</v>
      </c>
      <c r="L206" t="b">
        <v>0</v>
      </c>
      <c r="M206" t="b">
        <v>1</v>
      </c>
      <c r="N206">
        <f t="shared" si="17"/>
        <v>10</v>
      </c>
      <c r="O206" s="8" t="str">
        <f t="shared" si="18"/>
        <v xml:space="preserve"> OTR RTRN, L, 146 HEAD</v>
      </c>
      <c r="Q206" t="str">
        <f t="shared" si="19"/>
        <v>RETAINER</v>
      </c>
      <c r="R206" t="str">
        <f t="shared" si="20"/>
        <v>SEM_713</v>
      </c>
      <c r="S206" t="str">
        <f t="shared" si="21"/>
        <v>Other</v>
      </c>
    </row>
    <row r="207" spans="1:19" x14ac:dyDescent="0.25">
      <c r="A207" t="s">
        <v>11217</v>
      </c>
      <c r="B207" t="s">
        <v>9642</v>
      </c>
      <c r="C207" t="s">
        <v>11212</v>
      </c>
      <c r="D207" t="s">
        <v>11212</v>
      </c>
      <c r="E207" t="s">
        <v>264</v>
      </c>
      <c r="F207" t="s">
        <v>2</v>
      </c>
      <c r="G207" s="4" t="s">
        <v>242</v>
      </c>
      <c r="H207" t="b">
        <v>0</v>
      </c>
      <c r="I207" s="4" t="s">
        <v>251</v>
      </c>
      <c r="J207" t="b">
        <v>0</v>
      </c>
      <c r="K207" t="b">
        <v>0</v>
      </c>
      <c r="L207" t="b">
        <v>0</v>
      </c>
      <c r="M207" t="b">
        <v>1</v>
      </c>
      <c r="N207">
        <f t="shared" si="17"/>
        <v>10</v>
      </c>
      <c r="O207" s="8" t="str">
        <f t="shared" si="18"/>
        <v xml:space="preserve"> OTR RTRN, R, 146 HEAD</v>
      </c>
      <c r="Q207" t="str">
        <f t="shared" si="19"/>
        <v>RETAINER</v>
      </c>
      <c r="R207" t="str">
        <f t="shared" si="20"/>
        <v>SEM_713</v>
      </c>
      <c r="S207" t="str">
        <f t="shared" si="21"/>
        <v>Other</v>
      </c>
    </row>
    <row r="208" spans="1:19" x14ac:dyDescent="0.25">
      <c r="A208" t="s">
        <v>11216</v>
      </c>
      <c r="C208" t="s">
        <v>7982</v>
      </c>
      <c r="D208" t="s">
        <v>7982</v>
      </c>
      <c r="E208" t="s">
        <v>264</v>
      </c>
      <c r="F208" t="s">
        <v>2</v>
      </c>
      <c r="G208" s="4" t="s">
        <v>242</v>
      </c>
      <c r="H208" t="b">
        <v>0</v>
      </c>
      <c r="I208" s="4" t="s">
        <v>251</v>
      </c>
      <c r="J208" t="b">
        <v>0</v>
      </c>
      <c r="K208" t="b">
        <v>0</v>
      </c>
      <c r="L208" t="b">
        <v>0</v>
      </c>
      <c r="M208" t="b">
        <v>1</v>
      </c>
      <c r="N208">
        <f t="shared" si="17"/>
        <v>10</v>
      </c>
      <c r="O208" s="8" t="str">
        <f t="shared" si="18"/>
        <v xml:space="preserve"> OTR RTRN, L, 146 HEAD</v>
      </c>
      <c r="Q208" t="str">
        <f t="shared" si="19"/>
        <v>RETAINER</v>
      </c>
      <c r="R208" t="str">
        <f t="shared" si="20"/>
        <v>SEM_713</v>
      </c>
      <c r="S208" t="str">
        <f t="shared" si="21"/>
        <v>Other</v>
      </c>
    </row>
    <row r="209" spans="1:19" x14ac:dyDescent="0.25">
      <c r="A209" t="s">
        <v>11215</v>
      </c>
      <c r="B209" t="s">
        <v>9642</v>
      </c>
      <c r="C209" t="s">
        <v>7982</v>
      </c>
      <c r="D209" t="s">
        <v>7982</v>
      </c>
      <c r="E209" t="s">
        <v>264</v>
      </c>
      <c r="F209" t="s">
        <v>2</v>
      </c>
      <c r="G209" s="4" t="s">
        <v>242</v>
      </c>
      <c r="H209" t="b">
        <v>0</v>
      </c>
      <c r="I209" s="4" t="s">
        <v>251</v>
      </c>
      <c r="J209" t="b">
        <v>0</v>
      </c>
      <c r="K209" t="b">
        <v>0</v>
      </c>
      <c r="L209" t="b">
        <v>0</v>
      </c>
      <c r="M209" t="b">
        <v>1</v>
      </c>
      <c r="N209">
        <f t="shared" si="17"/>
        <v>10</v>
      </c>
      <c r="O209" s="8" t="str">
        <f t="shared" si="18"/>
        <v xml:space="preserve"> OTR RTRN, L, 146 HEAD</v>
      </c>
      <c r="Q209" t="str">
        <f t="shared" si="19"/>
        <v>RETAINER</v>
      </c>
      <c r="R209" t="str">
        <f t="shared" si="20"/>
        <v>SEM_713</v>
      </c>
      <c r="S209" t="str">
        <f t="shared" si="21"/>
        <v>Other</v>
      </c>
    </row>
    <row r="210" spans="1:19" x14ac:dyDescent="0.25">
      <c r="A210" t="s">
        <v>11214</v>
      </c>
      <c r="B210" t="s">
        <v>9642</v>
      </c>
      <c r="C210" t="s">
        <v>7982</v>
      </c>
      <c r="D210" t="s">
        <v>7982</v>
      </c>
      <c r="E210" t="s">
        <v>264</v>
      </c>
      <c r="F210" t="s">
        <v>2</v>
      </c>
      <c r="G210" s="4" t="s">
        <v>242</v>
      </c>
      <c r="H210" t="b">
        <v>0</v>
      </c>
      <c r="I210" s="4" t="s">
        <v>251</v>
      </c>
      <c r="J210" t="b">
        <v>0</v>
      </c>
      <c r="K210" t="b">
        <v>0</v>
      </c>
      <c r="L210" t="b">
        <v>0</v>
      </c>
      <c r="M210" t="b">
        <v>1</v>
      </c>
      <c r="N210">
        <f t="shared" si="17"/>
        <v>10</v>
      </c>
      <c r="O210" s="8" t="str">
        <f t="shared" si="18"/>
        <v xml:space="preserve"> OTR RTRN, L, 146 HEAD</v>
      </c>
      <c r="Q210" t="str">
        <f t="shared" si="19"/>
        <v>RETAINER</v>
      </c>
      <c r="R210" t="str">
        <f t="shared" si="20"/>
        <v>SEM_713</v>
      </c>
      <c r="S210" t="str">
        <f t="shared" si="21"/>
        <v>Other</v>
      </c>
    </row>
    <row r="211" spans="1:19" x14ac:dyDescent="0.25">
      <c r="A211" t="s">
        <v>11213</v>
      </c>
      <c r="B211" t="s">
        <v>9642</v>
      </c>
      <c r="C211" t="s">
        <v>11212</v>
      </c>
      <c r="D211" t="s">
        <v>11212</v>
      </c>
      <c r="E211" t="s">
        <v>264</v>
      </c>
      <c r="F211" t="s">
        <v>2</v>
      </c>
      <c r="G211" s="4" t="s">
        <v>242</v>
      </c>
      <c r="H211" t="b">
        <v>0</v>
      </c>
      <c r="I211" s="4" t="s">
        <v>251</v>
      </c>
      <c r="J211" t="b">
        <v>0</v>
      </c>
      <c r="K211" t="b">
        <v>0</v>
      </c>
      <c r="L211" t="b">
        <v>0</v>
      </c>
      <c r="M211" t="b">
        <v>1</v>
      </c>
      <c r="N211">
        <f t="shared" si="17"/>
        <v>10</v>
      </c>
      <c r="O211" s="8" t="str">
        <f t="shared" si="18"/>
        <v xml:space="preserve"> OTR RTRN, R, 146 HEAD</v>
      </c>
      <c r="Q211" t="str">
        <f t="shared" si="19"/>
        <v>RETAINER</v>
      </c>
      <c r="R211" t="str">
        <f t="shared" si="20"/>
        <v>SEM_713</v>
      </c>
      <c r="S211" t="str">
        <f t="shared" si="21"/>
        <v>Other</v>
      </c>
    </row>
    <row r="212" spans="1:19" x14ac:dyDescent="0.25">
      <c r="A212" t="s">
        <v>11211</v>
      </c>
      <c r="B212" t="s">
        <v>9642</v>
      </c>
      <c r="C212" t="s">
        <v>11210</v>
      </c>
      <c r="D212" t="s">
        <v>11210</v>
      </c>
      <c r="E212" t="s">
        <v>264</v>
      </c>
      <c r="F212" t="s">
        <v>2</v>
      </c>
      <c r="G212" s="4" t="s">
        <v>242</v>
      </c>
      <c r="H212" t="b">
        <v>1</v>
      </c>
      <c r="I212" s="4" t="s">
        <v>251</v>
      </c>
      <c r="J212" t="b">
        <v>0</v>
      </c>
      <c r="K212" t="b">
        <v>1</v>
      </c>
      <c r="L212" t="b">
        <v>0</v>
      </c>
      <c r="M212" t="b">
        <v>1</v>
      </c>
      <c r="N212">
        <f t="shared" si="17"/>
        <v>10</v>
      </c>
      <c r="O212" s="8" t="str">
        <f t="shared" si="18"/>
        <v xml:space="preserve"> INR RTRN, 146 HEAD</v>
      </c>
      <c r="Q212" t="str">
        <f t="shared" si="19"/>
        <v>RETAINER</v>
      </c>
      <c r="R212" t="str">
        <f t="shared" si="20"/>
        <v>SEM_713</v>
      </c>
      <c r="S212" t="str">
        <f t="shared" si="21"/>
        <v>Other</v>
      </c>
    </row>
    <row r="213" spans="1:19" x14ac:dyDescent="0.25">
      <c r="A213" t="s">
        <v>11209</v>
      </c>
      <c r="B213" t="s">
        <v>9642</v>
      </c>
      <c r="C213" t="s">
        <v>11207</v>
      </c>
      <c r="D213" t="s">
        <v>11207</v>
      </c>
      <c r="E213" t="s">
        <v>264</v>
      </c>
      <c r="F213" t="s">
        <v>2</v>
      </c>
      <c r="G213" s="4" t="s">
        <v>242</v>
      </c>
      <c r="H213" t="b">
        <v>1</v>
      </c>
      <c r="I213" s="4" t="s">
        <v>251</v>
      </c>
      <c r="J213" t="b">
        <v>0</v>
      </c>
      <c r="K213" t="b">
        <v>0</v>
      </c>
      <c r="L213" t="b">
        <v>0</v>
      </c>
      <c r="M213" t="b">
        <v>1</v>
      </c>
      <c r="N213">
        <f t="shared" si="17"/>
        <v>10</v>
      </c>
      <c r="O213" s="8" t="str">
        <f t="shared" si="18"/>
        <v xml:space="preserve"> LIQ DELIV, 146 HEAD</v>
      </c>
      <c r="Q213" t="str">
        <f t="shared" si="19"/>
        <v>RESTRICTOR</v>
      </c>
      <c r="R213" t="str">
        <f t="shared" si="20"/>
        <v>SEM_713</v>
      </c>
      <c r="S213" t="str">
        <f t="shared" si="21"/>
        <v>Other</v>
      </c>
    </row>
    <row r="214" spans="1:19" x14ac:dyDescent="0.25">
      <c r="A214" t="s">
        <v>11208</v>
      </c>
      <c r="B214" t="s">
        <v>9642</v>
      </c>
      <c r="C214" t="s">
        <v>11207</v>
      </c>
      <c r="D214" t="s">
        <v>11207</v>
      </c>
      <c r="E214" t="s">
        <v>264</v>
      </c>
      <c r="F214" t="s">
        <v>2</v>
      </c>
      <c r="G214" s="4" t="s">
        <v>242</v>
      </c>
      <c r="H214" t="b">
        <v>0</v>
      </c>
      <c r="I214" s="4" t="s">
        <v>251</v>
      </c>
      <c r="J214" t="b">
        <v>0</v>
      </c>
      <c r="K214" t="b">
        <v>0</v>
      </c>
      <c r="L214" t="b">
        <v>0</v>
      </c>
      <c r="M214" t="b">
        <v>1</v>
      </c>
      <c r="N214">
        <f t="shared" si="17"/>
        <v>10</v>
      </c>
      <c r="O214" s="8" t="str">
        <f t="shared" si="18"/>
        <v xml:space="preserve"> LIQ DELIV, 146 HEAD</v>
      </c>
      <c r="Q214" t="str">
        <f t="shared" si="19"/>
        <v>RESTRICTOR</v>
      </c>
      <c r="R214" t="str">
        <f t="shared" si="20"/>
        <v>SEM_713</v>
      </c>
      <c r="S214" t="str">
        <f t="shared" si="21"/>
        <v>Other</v>
      </c>
    </row>
    <row r="215" spans="1:19" x14ac:dyDescent="0.25">
      <c r="A215" t="s">
        <v>11206</v>
      </c>
      <c r="B215" t="s">
        <v>11205</v>
      </c>
      <c r="C215" t="s">
        <v>11204</v>
      </c>
      <c r="D215" t="s">
        <v>11204</v>
      </c>
      <c r="E215" t="s">
        <v>264</v>
      </c>
      <c r="F215" t="s">
        <v>2</v>
      </c>
      <c r="G215" s="4" t="s">
        <v>242</v>
      </c>
      <c r="H215" t="b">
        <v>1</v>
      </c>
      <c r="I215" s="4" t="s">
        <v>251</v>
      </c>
      <c r="J215" t="b">
        <v>0</v>
      </c>
      <c r="K215" t="b">
        <v>0</v>
      </c>
      <c r="L215" t="b">
        <v>0</v>
      </c>
      <c r="M215" t="b">
        <v>1</v>
      </c>
      <c r="N215">
        <f t="shared" si="17"/>
        <v>4</v>
      </c>
      <c r="O215" s="8" t="str">
        <f t="shared" si="18"/>
        <v>RESTRICTOR, N2IPA</v>
      </c>
      <c r="Q215" t="str">
        <f t="shared" si="19"/>
        <v>RESTRICTOR</v>
      </c>
      <c r="R215" t="str">
        <f t="shared" si="20"/>
        <v>SEM_713</v>
      </c>
      <c r="S215" t="str">
        <f t="shared" si="21"/>
        <v>Other</v>
      </c>
    </row>
    <row r="216" spans="1:19" x14ac:dyDescent="0.25">
      <c r="A216" t="s">
        <v>11203</v>
      </c>
      <c r="B216" t="s">
        <v>11199</v>
      </c>
      <c r="C216" t="s">
        <v>11198</v>
      </c>
      <c r="D216" t="s">
        <v>11198</v>
      </c>
      <c r="E216" t="s">
        <v>264</v>
      </c>
      <c r="F216" t="s">
        <v>2</v>
      </c>
      <c r="G216" s="4" t="s">
        <v>242</v>
      </c>
      <c r="H216" t="b">
        <v>0</v>
      </c>
      <c r="I216" s="4" t="s">
        <v>251</v>
      </c>
      <c r="J216" t="b">
        <v>0</v>
      </c>
      <c r="K216" t="b">
        <v>0</v>
      </c>
      <c r="L216" t="b">
        <v>0</v>
      </c>
      <c r="M216" t="b">
        <v>1</v>
      </c>
      <c r="N216">
        <f t="shared" si="17"/>
        <v>4</v>
      </c>
      <c r="O216" s="8" t="str">
        <f t="shared" si="18"/>
        <v xml:space="preserve"> Restrictor, D3838</v>
      </c>
      <c r="Q216" t="str">
        <f t="shared" si="19"/>
        <v>RESTRICTOR</v>
      </c>
      <c r="R216" t="str">
        <f t="shared" si="20"/>
        <v>SEM_713</v>
      </c>
      <c r="S216" t="str">
        <f t="shared" si="21"/>
        <v>Other</v>
      </c>
    </row>
    <row r="217" spans="1:19" x14ac:dyDescent="0.25">
      <c r="A217" t="s">
        <v>11202</v>
      </c>
      <c r="B217" t="s">
        <v>11199</v>
      </c>
      <c r="C217" t="s">
        <v>11198</v>
      </c>
      <c r="D217" t="s">
        <v>11198</v>
      </c>
      <c r="E217" t="s">
        <v>264</v>
      </c>
      <c r="F217" t="s">
        <v>2</v>
      </c>
      <c r="G217" s="4" t="s">
        <v>242</v>
      </c>
      <c r="H217" t="b">
        <v>0</v>
      </c>
      <c r="I217" s="4" t="s">
        <v>251</v>
      </c>
      <c r="J217" t="b">
        <v>0</v>
      </c>
      <c r="K217" t="b">
        <v>0</v>
      </c>
      <c r="L217" t="b">
        <v>0</v>
      </c>
      <c r="M217" t="b">
        <v>1</v>
      </c>
      <c r="N217">
        <f t="shared" si="17"/>
        <v>4</v>
      </c>
      <c r="O217" s="8" t="str">
        <f t="shared" si="18"/>
        <v xml:space="preserve"> Restrictor, D3838</v>
      </c>
      <c r="Q217" t="str">
        <f t="shared" si="19"/>
        <v>RESTRICTOR</v>
      </c>
      <c r="R217" t="str">
        <f t="shared" si="20"/>
        <v>SEM_713</v>
      </c>
      <c r="S217" t="str">
        <f t="shared" si="21"/>
        <v>Other</v>
      </c>
    </row>
    <row r="218" spans="1:19" x14ac:dyDescent="0.25">
      <c r="A218" t="s">
        <v>11201</v>
      </c>
      <c r="B218" t="s">
        <v>11199</v>
      </c>
      <c r="C218" t="s">
        <v>11198</v>
      </c>
      <c r="D218" t="s">
        <v>11198</v>
      </c>
      <c r="E218" t="s">
        <v>264</v>
      </c>
      <c r="F218" t="s">
        <v>2</v>
      </c>
      <c r="G218" s="4" t="s">
        <v>242</v>
      </c>
      <c r="H218" t="b">
        <v>0</v>
      </c>
      <c r="I218" s="4" t="s">
        <v>251</v>
      </c>
      <c r="J218" t="b">
        <v>0</v>
      </c>
      <c r="K218" t="b">
        <v>0</v>
      </c>
      <c r="L218" t="b">
        <v>0</v>
      </c>
      <c r="M218" t="b">
        <v>1</v>
      </c>
      <c r="N218">
        <f t="shared" si="17"/>
        <v>4</v>
      </c>
      <c r="O218" s="8" t="str">
        <f t="shared" si="18"/>
        <v xml:space="preserve"> Restrictor, D3838</v>
      </c>
      <c r="Q218" t="str">
        <f t="shared" si="19"/>
        <v>RESTRICTOR</v>
      </c>
      <c r="R218" t="str">
        <f t="shared" si="20"/>
        <v>SEM_713</v>
      </c>
      <c r="S218" t="str">
        <f t="shared" si="21"/>
        <v>Other</v>
      </c>
    </row>
    <row r="219" spans="1:19" x14ac:dyDescent="0.25">
      <c r="A219" t="s">
        <v>11200</v>
      </c>
      <c r="B219" t="s">
        <v>11199</v>
      </c>
      <c r="C219" t="s">
        <v>11198</v>
      </c>
      <c r="D219" t="s">
        <v>11198</v>
      </c>
      <c r="E219" t="s">
        <v>264</v>
      </c>
      <c r="F219" t="s">
        <v>2</v>
      </c>
      <c r="G219" s="4" t="s">
        <v>242</v>
      </c>
      <c r="H219" t="b">
        <v>0</v>
      </c>
      <c r="I219" s="4" t="s">
        <v>251</v>
      </c>
      <c r="J219" t="b">
        <v>0</v>
      </c>
      <c r="K219" t="b">
        <v>0</v>
      </c>
      <c r="L219" t="b">
        <v>0</v>
      </c>
      <c r="M219" t="b">
        <v>1</v>
      </c>
      <c r="N219">
        <f t="shared" si="17"/>
        <v>4</v>
      </c>
      <c r="O219" s="8" t="str">
        <f t="shared" si="18"/>
        <v xml:space="preserve"> Restrictor, D3838</v>
      </c>
      <c r="Q219" t="str">
        <f t="shared" si="19"/>
        <v>RESTRICTOR</v>
      </c>
      <c r="R219" t="str">
        <f t="shared" si="20"/>
        <v>SEM_713</v>
      </c>
      <c r="S219" t="str">
        <f t="shared" si="21"/>
        <v>Other</v>
      </c>
    </row>
    <row r="220" spans="1:19" x14ac:dyDescent="0.25">
      <c r="A220" t="s">
        <v>11197</v>
      </c>
      <c r="B220" t="s">
        <v>11196</v>
      </c>
      <c r="C220" t="s">
        <v>11195</v>
      </c>
      <c r="D220" t="s">
        <v>11195</v>
      </c>
      <c r="E220" t="s">
        <v>264</v>
      </c>
      <c r="F220" t="s">
        <v>2</v>
      </c>
      <c r="G220" s="4" t="s">
        <v>242</v>
      </c>
      <c r="H220" t="b">
        <v>1</v>
      </c>
      <c r="I220" s="4" t="s">
        <v>251</v>
      </c>
      <c r="J220" t="b">
        <v>0</v>
      </c>
      <c r="K220" t="b">
        <v>1</v>
      </c>
      <c r="L220" t="b">
        <v>0</v>
      </c>
      <c r="M220" t="b">
        <v>1</v>
      </c>
      <c r="N220">
        <f t="shared" si="17"/>
        <v>4</v>
      </c>
      <c r="O220" s="8" t="str">
        <f t="shared" si="18"/>
        <v>MAGNETS, MONOCARRIAGE</v>
      </c>
      <c r="Q220" t="str">
        <f t="shared" si="19"/>
        <v>SPACER</v>
      </c>
      <c r="R220" t="str">
        <f t="shared" si="20"/>
        <v>SEM_713</v>
      </c>
      <c r="S220" t="str">
        <f t="shared" si="21"/>
        <v>Other</v>
      </c>
    </row>
    <row r="221" spans="1:19" x14ac:dyDescent="0.25">
      <c r="A221" t="s">
        <v>11194</v>
      </c>
      <c r="B221" t="s">
        <v>10901</v>
      </c>
      <c r="C221" t="s">
        <v>11193</v>
      </c>
      <c r="D221" t="s">
        <v>11193</v>
      </c>
      <c r="F221" t="s">
        <v>2</v>
      </c>
      <c r="G221" s="4" t="s">
        <v>242</v>
      </c>
      <c r="H221" t="b">
        <v>0</v>
      </c>
      <c r="I221" s="4" t="s">
        <v>12094</v>
      </c>
      <c r="J221" t="b">
        <v>0</v>
      </c>
      <c r="K221" t="b">
        <v>0</v>
      </c>
      <c r="L221" t="b">
        <v>0</v>
      </c>
      <c r="M221" t="b">
        <v>1</v>
      </c>
      <c r="N221">
        <f t="shared" si="17"/>
        <v>7</v>
      </c>
      <c r="O221" s="8" t="str">
        <f t="shared" si="18"/>
        <v xml:space="preserve"> AMC,SCR,PH,10-32,V3</v>
      </c>
      <c r="Q221" t="str">
        <f t="shared" si="19"/>
        <v>BLOCK</v>
      </c>
      <c r="R221" t="str">
        <f t="shared" si="20"/>
        <v>Miscellaneous_713</v>
      </c>
      <c r="S221" t="str">
        <f t="shared" si="21"/>
        <v>Other</v>
      </c>
    </row>
    <row r="222" spans="1:19" x14ac:dyDescent="0.25">
      <c r="A222" t="s">
        <v>11192</v>
      </c>
      <c r="B222" t="s">
        <v>11191</v>
      </c>
      <c r="C222" t="s">
        <v>11190</v>
      </c>
      <c r="D222" t="s">
        <v>11190</v>
      </c>
      <c r="E222" t="s">
        <v>264</v>
      </c>
      <c r="F222" t="s">
        <v>2</v>
      </c>
      <c r="G222" s="4" t="s">
        <v>242</v>
      </c>
      <c r="H222" t="b">
        <v>0</v>
      </c>
      <c r="I222" s="4" t="s">
        <v>251</v>
      </c>
      <c r="J222" t="b">
        <v>0</v>
      </c>
      <c r="K222" t="b">
        <v>0</v>
      </c>
      <c r="L222" t="b">
        <v>0</v>
      </c>
      <c r="M222" t="b">
        <v>1</v>
      </c>
      <c r="N222">
        <f t="shared" si="17"/>
        <v>7</v>
      </c>
      <c r="O222" s="8" t="str">
        <f t="shared" si="18"/>
        <v xml:space="preserve"> SCR, PH, 5/16-18 X .58</v>
      </c>
      <c r="Q222" t="str">
        <f t="shared" si="19"/>
        <v>BLOCK</v>
      </c>
      <c r="R222" t="str">
        <f t="shared" si="20"/>
        <v>SEM_713</v>
      </c>
      <c r="S222" t="str">
        <f t="shared" si="21"/>
        <v>Other</v>
      </c>
    </row>
    <row r="223" spans="1:19" x14ac:dyDescent="0.25">
      <c r="A223" t="s">
        <v>11189</v>
      </c>
      <c r="B223" t="s">
        <v>11188</v>
      </c>
      <c r="C223" t="s">
        <v>11187</v>
      </c>
      <c r="D223" t="s">
        <v>11187</v>
      </c>
      <c r="E223" t="s">
        <v>264</v>
      </c>
      <c r="F223" t="s">
        <v>2</v>
      </c>
      <c r="G223" s="4" t="s">
        <v>242</v>
      </c>
      <c r="H223" t="b">
        <v>1</v>
      </c>
      <c r="I223" s="4" t="s">
        <v>251</v>
      </c>
      <c r="J223" t="b">
        <v>0</v>
      </c>
      <c r="K223" t="b">
        <v>0</v>
      </c>
      <c r="L223" t="b">
        <v>0</v>
      </c>
      <c r="M223" t="b">
        <v>1</v>
      </c>
      <c r="N223">
        <f t="shared" si="17"/>
        <v>4</v>
      </c>
      <c r="O223" s="8" t="str">
        <f t="shared" si="18"/>
        <v xml:space="preserve"> GENERATOR</v>
      </c>
      <c r="Q223" t="str">
        <f t="shared" si="19"/>
        <v>SHIELD</v>
      </c>
      <c r="R223" t="str">
        <f t="shared" si="20"/>
        <v>SEM_713</v>
      </c>
      <c r="S223" t="str">
        <f t="shared" si="21"/>
        <v>Other</v>
      </c>
    </row>
    <row r="224" spans="1:19" x14ac:dyDescent="0.25">
      <c r="A224" t="s">
        <v>11186</v>
      </c>
      <c r="B224" t="s">
        <v>11185</v>
      </c>
      <c r="C224" t="s">
        <v>11184</v>
      </c>
      <c r="D224" t="s">
        <v>11184</v>
      </c>
      <c r="E224" t="s">
        <v>264</v>
      </c>
      <c r="F224" t="s">
        <v>2</v>
      </c>
      <c r="G224" s="4" t="s">
        <v>242</v>
      </c>
      <c r="H224" t="b">
        <v>0</v>
      </c>
      <c r="I224" s="4" t="s">
        <v>251</v>
      </c>
      <c r="J224" t="b">
        <v>0</v>
      </c>
      <c r="K224" t="b">
        <v>0</v>
      </c>
      <c r="L224" t="b">
        <v>0</v>
      </c>
      <c r="M224" t="b">
        <v>1</v>
      </c>
      <c r="N224">
        <f t="shared" si="17"/>
        <v>0</v>
      </c>
      <c r="O224" s="8" t="str">
        <f t="shared" si="18"/>
        <v>SHLD</v>
      </c>
      <c r="Q224" t="str">
        <f t="shared" si="19"/>
        <v>SHIELD</v>
      </c>
      <c r="R224" t="str">
        <f t="shared" si="20"/>
        <v>SEM_713</v>
      </c>
      <c r="S224" t="str">
        <f t="shared" si="21"/>
        <v>Other</v>
      </c>
    </row>
    <row r="225" spans="1:19" x14ac:dyDescent="0.25">
      <c r="A225" t="s">
        <v>11183</v>
      </c>
      <c r="B225" t="s">
        <v>11182</v>
      </c>
      <c r="C225" t="s">
        <v>11181</v>
      </c>
      <c r="D225" t="s">
        <v>11181</v>
      </c>
      <c r="E225" t="s">
        <v>264</v>
      </c>
      <c r="F225" t="s">
        <v>2</v>
      </c>
      <c r="G225" s="4" t="s">
        <v>242</v>
      </c>
      <c r="H225" t="b">
        <v>0</v>
      </c>
      <c r="I225" s="4" t="s">
        <v>251</v>
      </c>
      <c r="J225" t="b">
        <v>0</v>
      </c>
      <c r="K225" t="b">
        <v>1</v>
      </c>
      <c r="L225" t="b">
        <v>0</v>
      </c>
      <c r="M225" t="b">
        <v>1</v>
      </c>
      <c r="N225">
        <f t="shared" si="17"/>
        <v>3</v>
      </c>
      <c r="O225" s="8" t="str">
        <f t="shared" si="18"/>
        <v xml:space="preserve"> DRN, CHMBR</v>
      </c>
      <c r="Q225" t="str">
        <f t="shared" si="19"/>
        <v>CHMBR</v>
      </c>
      <c r="R225" t="str">
        <f t="shared" si="20"/>
        <v>SEM_713</v>
      </c>
      <c r="S225" t="str">
        <f t="shared" si="21"/>
        <v>Other</v>
      </c>
    </row>
    <row r="226" spans="1:19" x14ac:dyDescent="0.25">
      <c r="A226" t="s">
        <v>11180</v>
      </c>
      <c r="B226" t="s">
        <v>11179</v>
      </c>
      <c r="C226" t="s">
        <v>11173</v>
      </c>
      <c r="D226" t="s">
        <v>11173</v>
      </c>
      <c r="E226" t="s">
        <v>264</v>
      </c>
      <c r="F226" t="s">
        <v>2</v>
      </c>
      <c r="G226" s="4" t="s">
        <v>242</v>
      </c>
      <c r="H226" t="b">
        <v>0</v>
      </c>
      <c r="I226" s="4" t="s">
        <v>251</v>
      </c>
      <c r="J226" t="b">
        <v>0</v>
      </c>
      <c r="K226" t="b">
        <v>0</v>
      </c>
      <c r="L226" t="b">
        <v>0</v>
      </c>
      <c r="M226" t="b">
        <v>1</v>
      </c>
      <c r="N226">
        <f t="shared" si="17"/>
        <v>3</v>
      </c>
      <c r="O226" s="8" t="str">
        <f t="shared" si="18"/>
        <v xml:space="preserve"> Bayonet, Face Seal, Injector</v>
      </c>
      <c r="Q226" t="str">
        <f t="shared" si="19"/>
        <v>BAYONET</v>
      </c>
      <c r="R226" t="str">
        <f t="shared" si="20"/>
        <v>SEM_713</v>
      </c>
      <c r="S226" t="str">
        <f t="shared" si="21"/>
        <v>Other</v>
      </c>
    </row>
    <row r="227" spans="1:19" x14ac:dyDescent="0.25">
      <c r="A227" t="s">
        <v>11178</v>
      </c>
      <c r="C227" t="s">
        <v>11176</v>
      </c>
      <c r="D227" t="s">
        <v>11176</v>
      </c>
      <c r="F227" t="s">
        <v>2</v>
      </c>
      <c r="G227" s="4" t="s">
        <v>242</v>
      </c>
      <c r="H227" t="b">
        <v>0</v>
      </c>
      <c r="I227" s="4" t="s">
        <v>241</v>
      </c>
      <c r="J227" t="b">
        <v>0</v>
      </c>
      <c r="K227" t="b">
        <v>1</v>
      </c>
      <c r="L227" t="b">
        <v>0</v>
      </c>
      <c r="M227" t="b">
        <v>1</v>
      </c>
      <c r="N227">
        <f t="shared" si="17"/>
        <v>3</v>
      </c>
      <c r="O227" s="8" t="str">
        <f t="shared" si="18"/>
        <v xml:space="preserve"> BAYONET, FACE SEAL, INJECTOR</v>
      </c>
      <c r="Q227" t="str">
        <f t="shared" si="19"/>
        <v>BAYONET</v>
      </c>
      <c r="R227" t="str">
        <f t="shared" si="20"/>
        <v>MIH_713</v>
      </c>
      <c r="S227" t="str">
        <f t="shared" si="21"/>
        <v>Other</v>
      </c>
    </row>
    <row r="228" spans="1:19" x14ac:dyDescent="0.25">
      <c r="A228" t="s">
        <v>11177</v>
      </c>
      <c r="C228" t="s">
        <v>11176</v>
      </c>
      <c r="D228" t="s">
        <v>11176</v>
      </c>
      <c r="E228" t="s">
        <v>269</v>
      </c>
      <c r="F228" t="s">
        <v>2</v>
      </c>
      <c r="G228" s="4" t="s">
        <v>242</v>
      </c>
      <c r="H228" t="b">
        <v>0</v>
      </c>
      <c r="I228" s="4" t="s">
        <v>268</v>
      </c>
      <c r="J228" t="b">
        <v>0</v>
      </c>
      <c r="K228" t="b">
        <v>1</v>
      </c>
      <c r="L228" t="b">
        <v>0</v>
      </c>
      <c r="M228" t="b">
        <v>1</v>
      </c>
      <c r="N228">
        <f t="shared" si="17"/>
        <v>3</v>
      </c>
      <c r="O228" s="8" t="str">
        <f t="shared" si="18"/>
        <v xml:space="preserve"> BAYONET, FACE SEAL, INJECTOR</v>
      </c>
      <c r="Q228" t="str">
        <f t="shared" si="19"/>
        <v>BAYONET</v>
      </c>
      <c r="R228" t="str">
        <f t="shared" si="20"/>
        <v>Plastic_713</v>
      </c>
      <c r="S228" t="str">
        <f t="shared" si="21"/>
        <v>PLASTIC</v>
      </c>
    </row>
    <row r="229" spans="1:19" x14ac:dyDescent="0.25">
      <c r="A229" t="s">
        <v>11175</v>
      </c>
      <c r="C229" t="s">
        <v>11173</v>
      </c>
      <c r="D229" t="s">
        <v>11173</v>
      </c>
      <c r="E229" t="s">
        <v>269</v>
      </c>
      <c r="F229" t="s">
        <v>2</v>
      </c>
      <c r="G229" s="4" t="s">
        <v>242</v>
      </c>
      <c r="H229" t="b">
        <v>0</v>
      </c>
      <c r="I229" s="4" t="s">
        <v>268</v>
      </c>
      <c r="J229" t="b">
        <v>0</v>
      </c>
      <c r="K229" t="b">
        <v>1</v>
      </c>
      <c r="L229" t="b">
        <v>0</v>
      </c>
      <c r="M229" t="b">
        <v>1</v>
      </c>
      <c r="N229">
        <f t="shared" si="17"/>
        <v>3</v>
      </c>
      <c r="O229" s="8" t="str">
        <f t="shared" si="18"/>
        <v xml:space="preserve"> Bayonet, Face Seal, Injector</v>
      </c>
      <c r="Q229" t="str">
        <f t="shared" si="19"/>
        <v>BAYONET</v>
      </c>
      <c r="R229" t="str">
        <f t="shared" si="20"/>
        <v>Plastic_713</v>
      </c>
      <c r="S229" t="str">
        <f t="shared" si="21"/>
        <v>PLASTIC</v>
      </c>
    </row>
    <row r="230" spans="1:19" x14ac:dyDescent="0.25">
      <c r="A230" t="s">
        <v>11174</v>
      </c>
      <c r="C230" t="s">
        <v>11173</v>
      </c>
      <c r="D230" t="s">
        <v>11173</v>
      </c>
      <c r="E230" t="s">
        <v>269</v>
      </c>
      <c r="F230" t="s">
        <v>2</v>
      </c>
      <c r="G230" s="4" t="s">
        <v>242</v>
      </c>
      <c r="H230" t="b">
        <v>0</v>
      </c>
      <c r="I230" s="4" t="s">
        <v>268</v>
      </c>
      <c r="J230" t="b">
        <v>0</v>
      </c>
      <c r="K230" t="b">
        <v>1</v>
      </c>
      <c r="L230" t="b">
        <v>0</v>
      </c>
      <c r="M230" t="b">
        <v>1</v>
      </c>
      <c r="N230">
        <f t="shared" si="17"/>
        <v>3</v>
      </c>
      <c r="O230" s="8" t="str">
        <f t="shared" si="18"/>
        <v xml:space="preserve"> Bayonet, Face Seal, Injector</v>
      </c>
      <c r="Q230" t="str">
        <f t="shared" si="19"/>
        <v>BAYONET</v>
      </c>
      <c r="R230" t="str">
        <f t="shared" si="20"/>
        <v>Plastic_713</v>
      </c>
      <c r="S230" t="str">
        <f t="shared" si="21"/>
        <v>PLASTIC</v>
      </c>
    </row>
    <row r="231" spans="1:19" x14ac:dyDescent="0.25">
      <c r="A231" t="s">
        <v>11172</v>
      </c>
      <c r="B231" t="s">
        <v>11169</v>
      </c>
      <c r="C231" t="s">
        <v>11171</v>
      </c>
      <c r="D231" t="s">
        <v>11171</v>
      </c>
      <c r="E231" t="s">
        <v>264</v>
      </c>
      <c r="F231" t="s">
        <v>2</v>
      </c>
      <c r="G231" s="4" t="s">
        <v>242</v>
      </c>
      <c r="H231" t="b">
        <v>0</v>
      </c>
      <c r="I231" s="4" t="s">
        <v>251</v>
      </c>
      <c r="J231" t="b">
        <v>0</v>
      </c>
      <c r="K231" t="b">
        <v>0</v>
      </c>
      <c r="L231" t="b">
        <v>0</v>
      </c>
      <c r="M231" t="b">
        <v>1</v>
      </c>
      <c r="N231">
        <f t="shared" si="17"/>
        <v>3</v>
      </c>
      <c r="O231" s="8" t="str">
        <f t="shared" si="18"/>
        <v xml:space="preserve"> IPA, Front, FDS, V3</v>
      </c>
      <c r="Q231" t="str">
        <f t="shared" si="19"/>
        <v>COVER</v>
      </c>
      <c r="R231" t="str">
        <f t="shared" si="20"/>
        <v>SEM_713</v>
      </c>
      <c r="S231" t="str">
        <f t="shared" si="21"/>
        <v>Other</v>
      </c>
    </row>
    <row r="232" spans="1:19" x14ac:dyDescent="0.25">
      <c r="A232" t="s">
        <v>11170</v>
      </c>
      <c r="B232" t="s">
        <v>11169</v>
      </c>
      <c r="C232" t="s">
        <v>11168</v>
      </c>
      <c r="D232" t="s">
        <v>11168</v>
      </c>
      <c r="E232" t="s">
        <v>264</v>
      </c>
      <c r="F232" t="s">
        <v>2</v>
      </c>
      <c r="G232" s="4" t="s">
        <v>242</v>
      </c>
      <c r="H232" t="b">
        <v>0</v>
      </c>
      <c r="I232" s="4" t="s">
        <v>251</v>
      </c>
      <c r="J232" t="b">
        <v>0</v>
      </c>
      <c r="K232" t="b">
        <v>1</v>
      </c>
      <c r="L232" t="b">
        <v>0</v>
      </c>
      <c r="M232" t="b">
        <v>1</v>
      </c>
      <c r="N232">
        <f t="shared" si="17"/>
        <v>3</v>
      </c>
      <c r="O232" s="8" t="str">
        <f t="shared" si="18"/>
        <v xml:space="preserve"> IPA, Common, FDS, V3</v>
      </c>
      <c r="Q232" t="str">
        <f t="shared" si="19"/>
        <v>COVER</v>
      </c>
      <c r="R232" t="str">
        <f t="shared" si="20"/>
        <v>SEM_713</v>
      </c>
      <c r="S232" t="str">
        <f t="shared" si="21"/>
        <v>Other</v>
      </c>
    </row>
    <row r="233" spans="1:19" x14ac:dyDescent="0.25">
      <c r="A233" t="s">
        <v>11167</v>
      </c>
      <c r="B233" t="s">
        <v>11164</v>
      </c>
      <c r="C233" t="s">
        <v>11166</v>
      </c>
      <c r="D233" t="s">
        <v>11166</v>
      </c>
      <c r="E233" t="s">
        <v>264</v>
      </c>
      <c r="F233" t="s">
        <v>2</v>
      </c>
      <c r="G233" s="4" t="s">
        <v>242</v>
      </c>
      <c r="H233" t="b">
        <v>0</v>
      </c>
      <c r="I233" s="4" t="s">
        <v>251</v>
      </c>
      <c r="J233" t="b">
        <v>0</v>
      </c>
      <c r="K233" t="b">
        <v>0</v>
      </c>
      <c r="L233" t="b">
        <v>0</v>
      </c>
      <c r="M233" t="b">
        <v>1</v>
      </c>
      <c r="N233">
        <f t="shared" si="17"/>
        <v>4</v>
      </c>
      <c r="O233" s="8" t="str">
        <f t="shared" si="18"/>
        <v>GUIDE, PANEL, FDS</v>
      </c>
      <c r="Q233" t="str">
        <f t="shared" si="19"/>
        <v>PANEL</v>
      </c>
      <c r="R233" t="str">
        <f t="shared" si="20"/>
        <v>SEM_713</v>
      </c>
      <c r="S233" t="str">
        <f t="shared" si="21"/>
        <v>Other</v>
      </c>
    </row>
    <row r="234" spans="1:19" x14ac:dyDescent="0.25">
      <c r="A234" t="s">
        <v>11165</v>
      </c>
      <c r="B234" t="s">
        <v>11164</v>
      </c>
      <c r="C234" t="s">
        <v>11163</v>
      </c>
      <c r="D234" t="s">
        <v>11163</v>
      </c>
      <c r="E234" t="s">
        <v>264</v>
      </c>
      <c r="F234" t="s">
        <v>2</v>
      </c>
      <c r="G234" s="4" t="s">
        <v>242</v>
      </c>
      <c r="H234" t="b">
        <v>0</v>
      </c>
      <c r="I234" s="4" t="s">
        <v>251</v>
      </c>
      <c r="J234" t="b">
        <v>0</v>
      </c>
      <c r="K234" t="b">
        <v>0</v>
      </c>
      <c r="L234" t="b">
        <v>0</v>
      </c>
      <c r="M234" t="b">
        <v>1</v>
      </c>
      <c r="N234">
        <f t="shared" si="17"/>
        <v>4</v>
      </c>
      <c r="O234" s="8" t="str">
        <f t="shared" si="18"/>
        <v>GUIDE, SHORT, PANEL, FDS</v>
      </c>
      <c r="Q234" t="str">
        <f t="shared" si="19"/>
        <v>PANEL</v>
      </c>
      <c r="R234" t="str">
        <f t="shared" si="20"/>
        <v>SEM_713</v>
      </c>
      <c r="S234" t="str">
        <f t="shared" si="21"/>
        <v>Other</v>
      </c>
    </row>
    <row r="235" spans="1:19" x14ac:dyDescent="0.25">
      <c r="A235" t="s">
        <v>11162</v>
      </c>
      <c r="B235" t="s">
        <v>11161</v>
      </c>
      <c r="C235" t="s">
        <v>11160</v>
      </c>
      <c r="D235" t="s">
        <v>11160</v>
      </c>
      <c r="E235" t="s">
        <v>264</v>
      </c>
      <c r="F235" t="s">
        <v>2</v>
      </c>
      <c r="G235" s="4" t="s">
        <v>242</v>
      </c>
      <c r="H235" t="b">
        <v>1</v>
      </c>
      <c r="I235" s="4" t="s">
        <v>251</v>
      </c>
      <c r="J235" t="b">
        <v>0</v>
      </c>
      <c r="K235" t="b">
        <v>0</v>
      </c>
      <c r="L235" t="b">
        <v>0</v>
      </c>
      <c r="M235" t="b">
        <v>1</v>
      </c>
      <c r="N235">
        <f t="shared" si="17"/>
        <v>4</v>
      </c>
      <c r="O235" s="8" t="str">
        <f t="shared" si="18"/>
        <v>LAMP,FLUORESCENT</v>
      </c>
      <c r="Q235" t="str">
        <f t="shared" si="19"/>
        <v/>
      </c>
      <c r="R235" t="str">
        <f t="shared" si="20"/>
        <v>SEM_713</v>
      </c>
      <c r="S235" t="str">
        <f t="shared" si="21"/>
        <v>Other</v>
      </c>
    </row>
    <row r="236" spans="1:19" x14ac:dyDescent="0.25">
      <c r="A236" t="s">
        <v>11159</v>
      </c>
      <c r="B236" t="s">
        <v>11156</v>
      </c>
      <c r="C236" t="s">
        <v>11158</v>
      </c>
      <c r="D236" t="s">
        <v>11158</v>
      </c>
      <c r="E236" t="s">
        <v>264</v>
      </c>
      <c r="F236" t="s">
        <v>2</v>
      </c>
      <c r="G236" s="4" t="s">
        <v>242</v>
      </c>
      <c r="H236" t="b">
        <v>0</v>
      </c>
      <c r="I236" s="4" t="s">
        <v>251</v>
      </c>
      <c r="J236" t="b">
        <v>0</v>
      </c>
      <c r="K236" t="b">
        <v>0</v>
      </c>
      <c r="L236" t="b">
        <v>0</v>
      </c>
      <c r="M236" t="b">
        <v>1</v>
      </c>
      <c r="N236">
        <f t="shared" si="17"/>
        <v>4</v>
      </c>
      <c r="O236" s="8" t="str">
        <f t="shared" si="18"/>
        <v xml:space="preserve"> Lamp, Fluorescent, Top</v>
      </c>
      <c r="Q236" t="str">
        <f t="shared" si="19"/>
        <v/>
      </c>
      <c r="R236" t="str">
        <f t="shared" si="20"/>
        <v>SEM_713</v>
      </c>
      <c r="S236" t="str">
        <f t="shared" si="21"/>
        <v>Other</v>
      </c>
    </row>
    <row r="237" spans="1:19" x14ac:dyDescent="0.25">
      <c r="A237" t="s">
        <v>11157</v>
      </c>
      <c r="B237" t="s">
        <v>11156</v>
      </c>
      <c r="C237" t="s">
        <v>11155</v>
      </c>
      <c r="D237" t="s">
        <v>11155</v>
      </c>
      <c r="E237" t="s">
        <v>264</v>
      </c>
      <c r="F237" t="s">
        <v>2</v>
      </c>
      <c r="G237" s="4" t="s">
        <v>242</v>
      </c>
      <c r="H237" t="b">
        <v>0</v>
      </c>
      <c r="I237" s="4" t="s">
        <v>251</v>
      </c>
      <c r="J237" t="b">
        <v>0</v>
      </c>
      <c r="K237" t="b">
        <v>0</v>
      </c>
      <c r="L237" t="b">
        <v>0</v>
      </c>
      <c r="M237" t="b">
        <v>1</v>
      </c>
      <c r="N237">
        <f t="shared" si="17"/>
        <v>4</v>
      </c>
      <c r="O237" s="8" t="str">
        <f t="shared" si="18"/>
        <v xml:space="preserve"> Lamp, Fluorescent, Bottom</v>
      </c>
      <c r="Q237" t="str">
        <f t="shared" si="19"/>
        <v/>
      </c>
      <c r="R237" t="str">
        <f t="shared" si="20"/>
        <v>SEM_713</v>
      </c>
      <c r="S237" t="str">
        <f t="shared" si="21"/>
        <v>Other</v>
      </c>
    </row>
    <row r="238" spans="1:19" x14ac:dyDescent="0.25">
      <c r="A238" t="s">
        <v>11154</v>
      </c>
      <c r="B238" t="s">
        <v>11151</v>
      </c>
      <c r="C238" t="s">
        <v>11153</v>
      </c>
      <c r="D238" t="s">
        <v>16852</v>
      </c>
      <c r="E238" t="s">
        <v>264</v>
      </c>
      <c r="F238" t="s">
        <v>2</v>
      </c>
      <c r="G238" s="4" t="s">
        <v>242</v>
      </c>
      <c r="H238" t="b">
        <v>1</v>
      </c>
      <c r="I238" s="4" t="s">
        <v>251</v>
      </c>
      <c r="J238" t="b">
        <v>0</v>
      </c>
      <c r="K238" t="b">
        <v>0</v>
      </c>
      <c r="L238" t="b">
        <v>0</v>
      </c>
      <c r="M238" t="b">
        <v>1</v>
      </c>
      <c r="N238">
        <f t="shared" si="17"/>
        <v>3</v>
      </c>
      <c r="O238" s="8" t="str">
        <f t="shared" si="18"/>
        <v>END,HLDR,LAMP</v>
      </c>
      <c r="Q238" t="str">
        <f t="shared" si="19"/>
        <v>PL</v>
      </c>
      <c r="R238" t="str">
        <f t="shared" si="20"/>
        <v>SEM_713</v>
      </c>
      <c r="S238" t="str">
        <f t="shared" si="21"/>
        <v>Other</v>
      </c>
    </row>
    <row r="239" spans="1:19" x14ac:dyDescent="0.25">
      <c r="A239" t="s">
        <v>11152</v>
      </c>
      <c r="B239" t="s">
        <v>11151</v>
      </c>
      <c r="C239" t="s">
        <v>11150</v>
      </c>
      <c r="D239" t="s">
        <v>16853</v>
      </c>
      <c r="E239" t="s">
        <v>264</v>
      </c>
      <c r="F239" t="s">
        <v>2</v>
      </c>
      <c r="G239" s="4" t="s">
        <v>242</v>
      </c>
      <c r="H239" t="b">
        <v>1</v>
      </c>
      <c r="I239" s="4" t="s">
        <v>251</v>
      </c>
      <c r="J239" t="b">
        <v>0</v>
      </c>
      <c r="K239" t="b">
        <v>0</v>
      </c>
      <c r="L239" t="b">
        <v>0</v>
      </c>
      <c r="M239" t="b">
        <v>1</v>
      </c>
      <c r="N239">
        <f t="shared" si="17"/>
        <v>3</v>
      </c>
      <c r="O239" s="8" t="str">
        <f t="shared" si="18"/>
        <v>END,HLDR,LAMP,RT</v>
      </c>
      <c r="Q239" t="str">
        <f t="shared" si="19"/>
        <v>PL</v>
      </c>
      <c r="R239" t="str">
        <f t="shared" si="20"/>
        <v>SEM_713</v>
      </c>
      <c r="S239" t="str">
        <f t="shared" si="21"/>
        <v>Other</v>
      </c>
    </row>
    <row r="240" spans="1:19" x14ac:dyDescent="0.25">
      <c r="A240" t="s">
        <v>11149</v>
      </c>
      <c r="B240" t="s">
        <v>11146</v>
      </c>
      <c r="C240" t="s">
        <v>11148</v>
      </c>
      <c r="D240" t="s">
        <v>16854</v>
      </c>
      <c r="E240" t="s">
        <v>264</v>
      </c>
      <c r="F240" t="s">
        <v>2</v>
      </c>
      <c r="G240" s="4" t="s">
        <v>242</v>
      </c>
      <c r="H240" t="b">
        <v>0</v>
      </c>
      <c r="I240" s="4" t="s">
        <v>251</v>
      </c>
      <c r="J240" t="b">
        <v>0</v>
      </c>
      <c r="K240" t="b">
        <v>0</v>
      </c>
      <c r="L240" t="b">
        <v>0</v>
      </c>
      <c r="M240" t="b">
        <v>1</v>
      </c>
      <c r="N240">
        <f t="shared" si="17"/>
        <v>3</v>
      </c>
      <c r="O240" s="8" t="str">
        <f t="shared" si="18"/>
        <v xml:space="preserve"> End, HDR, Lamp, RT</v>
      </c>
      <c r="Q240" t="str">
        <f t="shared" si="19"/>
        <v>PL</v>
      </c>
      <c r="R240" t="str">
        <f t="shared" si="20"/>
        <v>SEM_713</v>
      </c>
      <c r="S240" t="str">
        <f t="shared" si="21"/>
        <v>Other</v>
      </c>
    </row>
    <row r="241" spans="1:19" x14ac:dyDescent="0.25">
      <c r="A241" t="s">
        <v>11147</v>
      </c>
      <c r="B241" t="s">
        <v>11146</v>
      </c>
      <c r="C241" t="s">
        <v>11145</v>
      </c>
      <c r="D241" t="s">
        <v>16855</v>
      </c>
      <c r="E241" t="s">
        <v>264</v>
      </c>
      <c r="F241" t="s">
        <v>2</v>
      </c>
      <c r="G241" s="4" t="s">
        <v>242</v>
      </c>
      <c r="H241" t="b">
        <v>0</v>
      </c>
      <c r="I241" s="4" t="s">
        <v>251</v>
      </c>
      <c r="J241" t="b">
        <v>0</v>
      </c>
      <c r="K241" t="b">
        <v>0</v>
      </c>
      <c r="L241" t="b">
        <v>0</v>
      </c>
      <c r="M241" t="b">
        <v>1</v>
      </c>
      <c r="N241">
        <f t="shared" si="17"/>
        <v>3</v>
      </c>
      <c r="O241" s="8" t="str">
        <f t="shared" si="18"/>
        <v xml:space="preserve"> End, HLDR, Lamp, L</v>
      </c>
      <c r="Q241" t="str">
        <f t="shared" si="19"/>
        <v>PL</v>
      </c>
      <c r="R241" t="str">
        <f t="shared" si="20"/>
        <v>SEM_713</v>
      </c>
      <c r="S241" t="str">
        <f t="shared" si="21"/>
        <v>Other</v>
      </c>
    </row>
    <row r="242" spans="1:19" x14ac:dyDescent="0.25">
      <c r="A242" t="s">
        <v>11144</v>
      </c>
      <c r="B242" t="s">
        <v>11143</v>
      </c>
      <c r="C242" t="s">
        <v>11142</v>
      </c>
      <c r="D242" t="s">
        <v>11142</v>
      </c>
      <c r="E242" t="s">
        <v>264</v>
      </c>
      <c r="F242" t="s">
        <v>2</v>
      </c>
      <c r="G242" s="4" t="s">
        <v>242</v>
      </c>
      <c r="H242" t="b">
        <v>1</v>
      </c>
      <c r="I242" s="4" t="s">
        <v>251</v>
      </c>
      <c r="J242" t="b">
        <v>0</v>
      </c>
      <c r="K242" t="b">
        <v>0</v>
      </c>
      <c r="L242" t="b">
        <v>0</v>
      </c>
      <c r="M242" t="b">
        <v>1</v>
      </c>
      <c r="N242">
        <f t="shared" si="17"/>
        <v>3</v>
      </c>
      <c r="O242" s="8" t="str">
        <f t="shared" si="18"/>
        <v>EXHAUST,IM,SUBFLOOR</v>
      </c>
      <c r="Q242" t="str">
        <f t="shared" si="19"/>
        <v/>
      </c>
      <c r="R242" t="str">
        <f t="shared" si="20"/>
        <v>SEM_713</v>
      </c>
      <c r="S242" t="str">
        <f t="shared" si="21"/>
        <v>Other</v>
      </c>
    </row>
    <row r="243" spans="1:19" x14ac:dyDescent="0.25">
      <c r="A243" t="s">
        <v>11141</v>
      </c>
      <c r="B243" t="s">
        <v>11139</v>
      </c>
      <c r="C243" t="s">
        <v>11138</v>
      </c>
      <c r="D243" t="s">
        <v>11138</v>
      </c>
      <c r="E243" t="s">
        <v>264</v>
      </c>
      <c r="F243" t="s">
        <v>2</v>
      </c>
      <c r="G243" s="4" t="s">
        <v>242</v>
      </c>
      <c r="H243" t="b">
        <v>1</v>
      </c>
      <c r="I243" s="4" t="s">
        <v>251</v>
      </c>
      <c r="J243" t="b">
        <v>0</v>
      </c>
      <c r="K243" t="b">
        <v>0</v>
      </c>
      <c r="L243" t="b">
        <v>0</v>
      </c>
      <c r="M243" t="b">
        <v>1</v>
      </c>
      <c r="N243">
        <f t="shared" si="17"/>
        <v>4</v>
      </c>
      <c r="O243" s="8" t="str">
        <f t="shared" si="18"/>
        <v>SENSOR</v>
      </c>
      <c r="Q243" t="str">
        <f t="shared" si="19"/>
        <v/>
      </c>
      <c r="R243" t="str">
        <f t="shared" si="20"/>
        <v>SEM_713</v>
      </c>
      <c r="S243" t="str">
        <f t="shared" si="21"/>
        <v>Other</v>
      </c>
    </row>
    <row r="244" spans="1:19" x14ac:dyDescent="0.25">
      <c r="A244" t="s">
        <v>11140</v>
      </c>
      <c r="B244" t="s">
        <v>11139</v>
      </c>
      <c r="C244" t="s">
        <v>11138</v>
      </c>
      <c r="D244" t="s">
        <v>11138</v>
      </c>
      <c r="E244" t="s">
        <v>264</v>
      </c>
      <c r="F244" t="s">
        <v>2</v>
      </c>
      <c r="G244" s="4" t="s">
        <v>242</v>
      </c>
      <c r="H244" t="b">
        <v>1</v>
      </c>
      <c r="I244" s="4" t="s">
        <v>251</v>
      </c>
      <c r="J244" t="b">
        <v>0</v>
      </c>
      <c r="K244" t="b">
        <v>0</v>
      </c>
      <c r="L244" t="b">
        <v>0</v>
      </c>
      <c r="M244" t="b">
        <v>1</v>
      </c>
      <c r="N244">
        <f t="shared" si="17"/>
        <v>4</v>
      </c>
      <c r="O244" s="8" t="str">
        <f t="shared" si="18"/>
        <v>SENSOR</v>
      </c>
      <c r="Q244" t="str">
        <f t="shared" si="19"/>
        <v/>
      </c>
      <c r="R244" t="str">
        <f t="shared" si="20"/>
        <v>SEM_713</v>
      </c>
      <c r="S244" t="str">
        <f t="shared" si="21"/>
        <v>Other</v>
      </c>
    </row>
    <row r="245" spans="1:19" x14ac:dyDescent="0.25">
      <c r="A245" t="s">
        <v>11137</v>
      </c>
      <c r="C245" t="s">
        <v>11136</v>
      </c>
      <c r="D245" t="s">
        <v>11136</v>
      </c>
      <c r="F245" t="s">
        <v>2</v>
      </c>
      <c r="G245" s="4" t="s">
        <v>242</v>
      </c>
      <c r="H245" t="b">
        <v>0</v>
      </c>
      <c r="I245" s="4" t="s">
        <v>12094</v>
      </c>
      <c r="J245" t="b">
        <v>0</v>
      </c>
      <c r="K245" t="b">
        <v>1</v>
      </c>
      <c r="L245" t="b">
        <v>0</v>
      </c>
      <c r="M245" t="b">
        <v>1</v>
      </c>
      <c r="N245">
        <f t="shared" si="17"/>
        <v>5</v>
      </c>
      <c r="O245" s="8" t="str">
        <f t="shared" si="18"/>
        <v xml:space="preserve"> ESC, RMV TOOL, 450MM</v>
      </c>
      <c r="Q245" t="str">
        <f t="shared" si="19"/>
        <v>ADAPTOR</v>
      </c>
      <c r="R245" t="str">
        <f t="shared" si="20"/>
        <v>Miscellaneous_713</v>
      </c>
      <c r="S245" t="str">
        <f t="shared" si="21"/>
        <v>Other</v>
      </c>
    </row>
    <row r="246" spans="1:19" x14ac:dyDescent="0.25">
      <c r="A246" t="s">
        <v>11135</v>
      </c>
      <c r="B246" t="s">
        <v>6284</v>
      </c>
      <c r="C246" t="s">
        <v>11133</v>
      </c>
      <c r="D246" t="s">
        <v>11133</v>
      </c>
      <c r="E246" t="s">
        <v>264</v>
      </c>
      <c r="F246" t="s">
        <v>2</v>
      </c>
      <c r="G246" s="4" t="s">
        <v>242</v>
      </c>
      <c r="H246" t="b">
        <v>1</v>
      </c>
      <c r="I246" s="4" t="s">
        <v>251</v>
      </c>
      <c r="J246" t="b">
        <v>0</v>
      </c>
      <c r="K246" t="b">
        <v>0</v>
      </c>
      <c r="L246" t="b">
        <v>0</v>
      </c>
      <c r="M246" t="b">
        <v>1</v>
      </c>
      <c r="N246">
        <f t="shared" si="17"/>
        <v>4</v>
      </c>
      <c r="O246" s="8" t="str">
        <f t="shared" si="18"/>
        <v xml:space="preserve"> HT, R SIDE, ADPTR PL</v>
      </c>
      <c r="Q246" t="str">
        <f t="shared" si="19"/>
        <v>ADAPTOR</v>
      </c>
      <c r="R246" t="str">
        <f t="shared" si="20"/>
        <v>SEM_713</v>
      </c>
      <c r="S246" t="str">
        <f t="shared" si="21"/>
        <v>Other</v>
      </c>
    </row>
    <row r="247" spans="1:19" x14ac:dyDescent="0.25">
      <c r="A247" t="s">
        <v>11134</v>
      </c>
      <c r="B247" t="s">
        <v>6284</v>
      </c>
      <c r="C247" t="s">
        <v>11133</v>
      </c>
      <c r="D247" t="s">
        <v>11133</v>
      </c>
      <c r="E247" t="s">
        <v>264</v>
      </c>
      <c r="F247" t="s">
        <v>2</v>
      </c>
      <c r="G247" s="4" t="s">
        <v>242</v>
      </c>
      <c r="H247" t="b">
        <v>0</v>
      </c>
      <c r="I247" s="4" t="s">
        <v>251</v>
      </c>
      <c r="J247" t="b">
        <v>0</v>
      </c>
      <c r="K247" t="b">
        <v>0</v>
      </c>
      <c r="L247" t="b">
        <v>0</v>
      </c>
      <c r="M247" t="b">
        <v>1</v>
      </c>
      <c r="N247">
        <f t="shared" si="17"/>
        <v>4</v>
      </c>
      <c r="O247" s="8" t="str">
        <f t="shared" si="18"/>
        <v xml:space="preserve"> HT, R SIDE, ADPTR PL</v>
      </c>
      <c r="Q247" t="str">
        <f t="shared" si="19"/>
        <v>ADAPTOR</v>
      </c>
      <c r="R247" t="str">
        <f t="shared" si="20"/>
        <v>SEM_713</v>
      </c>
      <c r="S247" t="str">
        <f t="shared" si="21"/>
        <v>Other</v>
      </c>
    </row>
    <row r="248" spans="1:19" x14ac:dyDescent="0.25">
      <c r="A248" t="s">
        <v>11132</v>
      </c>
      <c r="B248" t="s">
        <v>6284</v>
      </c>
      <c r="C248" t="s">
        <v>11130</v>
      </c>
      <c r="D248" t="s">
        <v>11130</v>
      </c>
      <c r="E248" t="s">
        <v>264</v>
      </c>
      <c r="F248" t="s">
        <v>2</v>
      </c>
      <c r="G248" s="4" t="s">
        <v>242</v>
      </c>
      <c r="H248" t="b">
        <v>0</v>
      </c>
      <c r="I248" s="4" t="s">
        <v>251</v>
      </c>
      <c r="J248" t="b">
        <v>0</v>
      </c>
      <c r="K248" t="b">
        <v>0</v>
      </c>
      <c r="L248" t="b">
        <v>0</v>
      </c>
      <c r="M248" t="b">
        <v>1</v>
      </c>
      <c r="N248">
        <f t="shared" si="17"/>
        <v>4</v>
      </c>
      <c r="O248" s="8" t="str">
        <f t="shared" si="18"/>
        <v xml:space="preserve"> HT, L SIDE, ADPTR PL</v>
      </c>
      <c r="Q248" t="str">
        <f t="shared" si="19"/>
        <v>ADAPTOR</v>
      </c>
      <c r="R248" t="str">
        <f t="shared" si="20"/>
        <v>SEM_713</v>
      </c>
      <c r="S248" t="str">
        <f t="shared" si="21"/>
        <v>Other</v>
      </c>
    </row>
    <row r="249" spans="1:19" x14ac:dyDescent="0.25">
      <c r="A249" t="s">
        <v>11131</v>
      </c>
      <c r="B249" t="s">
        <v>6284</v>
      </c>
      <c r="C249" t="s">
        <v>11130</v>
      </c>
      <c r="D249" t="s">
        <v>11130</v>
      </c>
      <c r="E249" t="s">
        <v>264</v>
      </c>
      <c r="F249" t="s">
        <v>2</v>
      </c>
      <c r="G249" s="4" t="s">
        <v>242</v>
      </c>
      <c r="H249" t="b">
        <v>0</v>
      </c>
      <c r="I249" s="4" t="s">
        <v>251</v>
      </c>
      <c r="J249" t="b">
        <v>0</v>
      </c>
      <c r="K249" t="b">
        <v>0</v>
      </c>
      <c r="L249" t="b">
        <v>0</v>
      </c>
      <c r="M249" t="b">
        <v>1</v>
      </c>
      <c r="N249">
        <f t="shared" si="17"/>
        <v>4</v>
      </c>
      <c r="O249" s="8" t="str">
        <f t="shared" si="18"/>
        <v xml:space="preserve"> HT, L SIDE, ADPTR PL</v>
      </c>
      <c r="Q249" t="str">
        <f t="shared" si="19"/>
        <v>ADAPTOR</v>
      </c>
      <c r="R249" t="str">
        <f t="shared" si="20"/>
        <v>SEM_713</v>
      </c>
      <c r="S249" t="str">
        <f t="shared" si="21"/>
        <v>Other</v>
      </c>
    </row>
    <row r="250" spans="1:19" x14ac:dyDescent="0.25">
      <c r="A250" t="s">
        <v>11129</v>
      </c>
      <c r="B250" t="s">
        <v>11117</v>
      </c>
      <c r="C250" t="s">
        <v>11128</v>
      </c>
      <c r="D250" t="s">
        <v>16856</v>
      </c>
      <c r="E250" t="s">
        <v>264</v>
      </c>
      <c r="F250" t="s">
        <v>2</v>
      </c>
      <c r="G250" s="4" t="s">
        <v>242</v>
      </c>
      <c r="H250" t="b">
        <v>0</v>
      </c>
      <c r="I250" s="4" t="s">
        <v>251</v>
      </c>
      <c r="J250" t="b">
        <v>0</v>
      </c>
      <c r="K250" t="b">
        <v>0</v>
      </c>
      <c r="L250" t="b">
        <v>0</v>
      </c>
      <c r="M250" t="b">
        <v>1</v>
      </c>
      <c r="N250">
        <f t="shared" si="17"/>
        <v>4</v>
      </c>
      <c r="O250" s="8" t="str">
        <f t="shared" si="18"/>
        <v>HT,SIDE,ADPTR PLX,LEFT</v>
      </c>
      <c r="Q250" t="str">
        <f t="shared" si="19"/>
        <v>ADAPTOR</v>
      </c>
      <c r="R250" t="str">
        <f t="shared" si="20"/>
        <v>SEM_713</v>
      </c>
      <c r="S250" t="str">
        <f t="shared" si="21"/>
        <v>Other</v>
      </c>
    </row>
    <row r="251" spans="1:19" x14ac:dyDescent="0.25">
      <c r="A251" t="s">
        <v>11127</v>
      </c>
      <c r="B251" t="s">
        <v>11117</v>
      </c>
      <c r="C251" t="s">
        <v>11126</v>
      </c>
      <c r="D251" t="s">
        <v>16857</v>
      </c>
      <c r="E251" t="s">
        <v>264</v>
      </c>
      <c r="F251" t="s">
        <v>2</v>
      </c>
      <c r="G251" s="4" t="s">
        <v>242</v>
      </c>
      <c r="H251" t="b">
        <v>0</v>
      </c>
      <c r="I251" s="4" t="s">
        <v>251</v>
      </c>
      <c r="J251" t="b">
        <v>0</v>
      </c>
      <c r="K251" t="b">
        <v>1</v>
      </c>
      <c r="L251" t="b">
        <v>0</v>
      </c>
      <c r="M251" t="b">
        <v>1</v>
      </c>
      <c r="N251">
        <f t="shared" si="17"/>
        <v>4</v>
      </c>
      <c r="O251" s="8" t="str">
        <f t="shared" si="18"/>
        <v>HT,SIDE,ADPTR PLX,RIGHT</v>
      </c>
      <c r="Q251" t="str">
        <f t="shared" si="19"/>
        <v>ADAPTOR</v>
      </c>
      <c r="R251" t="str">
        <f t="shared" si="20"/>
        <v>SEM_713</v>
      </c>
      <c r="S251" t="str">
        <f t="shared" si="21"/>
        <v>Other</v>
      </c>
    </row>
    <row r="252" spans="1:19" x14ac:dyDescent="0.25">
      <c r="A252" t="s">
        <v>11125</v>
      </c>
      <c r="B252" t="s">
        <v>11117</v>
      </c>
      <c r="C252" t="s">
        <v>11123</v>
      </c>
      <c r="D252" t="s">
        <v>16858</v>
      </c>
      <c r="E252" t="s">
        <v>264</v>
      </c>
      <c r="F252" t="s">
        <v>2</v>
      </c>
      <c r="G252" s="4" t="s">
        <v>242</v>
      </c>
      <c r="H252" t="b">
        <v>0</v>
      </c>
      <c r="I252" s="4" t="s">
        <v>251</v>
      </c>
      <c r="J252" t="b">
        <v>0</v>
      </c>
      <c r="K252" t="b">
        <v>0</v>
      </c>
      <c r="L252" t="b">
        <v>0</v>
      </c>
      <c r="M252" t="b">
        <v>1</v>
      </c>
      <c r="N252">
        <f t="shared" si="17"/>
        <v>4</v>
      </c>
      <c r="O252" s="8" t="str">
        <f t="shared" si="18"/>
        <v>HT,SIDE,ADPTR PLX,FRONT</v>
      </c>
      <c r="Q252" t="str">
        <f t="shared" si="19"/>
        <v>ADAPTOR</v>
      </c>
      <c r="R252" t="str">
        <f t="shared" si="20"/>
        <v>SEM_713</v>
      </c>
      <c r="S252" t="str">
        <f t="shared" si="21"/>
        <v>Other</v>
      </c>
    </row>
    <row r="253" spans="1:19" x14ac:dyDescent="0.25">
      <c r="A253" t="s">
        <v>11124</v>
      </c>
      <c r="B253" t="s">
        <v>11117</v>
      </c>
      <c r="C253" t="s">
        <v>11123</v>
      </c>
      <c r="D253" t="s">
        <v>16858</v>
      </c>
      <c r="E253" t="s">
        <v>264</v>
      </c>
      <c r="F253" t="s">
        <v>2</v>
      </c>
      <c r="G253" s="4" t="s">
        <v>242</v>
      </c>
      <c r="H253" t="b">
        <v>0</v>
      </c>
      <c r="I253" s="4" t="s">
        <v>251</v>
      </c>
      <c r="J253" t="b">
        <v>0</v>
      </c>
      <c r="K253" t="b">
        <v>0</v>
      </c>
      <c r="L253" t="b">
        <v>0</v>
      </c>
      <c r="M253" t="b">
        <v>1</v>
      </c>
      <c r="N253">
        <f t="shared" si="17"/>
        <v>4</v>
      </c>
      <c r="O253" s="8" t="str">
        <f t="shared" si="18"/>
        <v>HT,SIDE,ADPTR PLX,FRONT</v>
      </c>
      <c r="Q253" t="str">
        <f t="shared" si="19"/>
        <v>ADAPTOR</v>
      </c>
      <c r="R253" t="str">
        <f t="shared" si="20"/>
        <v>SEM_713</v>
      </c>
      <c r="S253" t="str">
        <f t="shared" si="21"/>
        <v>Other</v>
      </c>
    </row>
    <row r="254" spans="1:19" x14ac:dyDescent="0.25">
      <c r="A254" t="s">
        <v>11122</v>
      </c>
      <c r="B254" t="s">
        <v>11117</v>
      </c>
      <c r="C254" t="s">
        <v>11121</v>
      </c>
      <c r="D254" t="s">
        <v>16859</v>
      </c>
      <c r="E254" t="s">
        <v>264</v>
      </c>
      <c r="F254" t="s">
        <v>2</v>
      </c>
      <c r="G254" s="4" t="s">
        <v>242</v>
      </c>
      <c r="H254" t="b">
        <v>0</v>
      </c>
      <c r="I254" s="4" t="s">
        <v>251</v>
      </c>
      <c r="J254" t="b">
        <v>0</v>
      </c>
      <c r="K254" t="b">
        <v>0</v>
      </c>
      <c r="L254" t="b">
        <v>0</v>
      </c>
      <c r="M254" t="b">
        <v>1</v>
      </c>
      <c r="N254">
        <f t="shared" si="17"/>
        <v>4</v>
      </c>
      <c r="O254" s="8" t="str">
        <f t="shared" si="18"/>
        <v>HT,SIDE,ADPTR PLX,L,FM4910</v>
      </c>
      <c r="Q254" t="str">
        <f t="shared" si="19"/>
        <v>ADAPTOR</v>
      </c>
      <c r="R254" t="str">
        <f t="shared" si="20"/>
        <v>SEM_713</v>
      </c>
      <c r="S254" t="str">
        <f t="shared" si="21"/>
        <v>Other</v>
      </c>
    </row>
    <row r="255" spans="1:19" x14ac:dyDescent="0.25">
      <c r="A255" t="s">
        <v>11120</v>
      </c>
      <c r="B255" t="s">
        <v>11117</v>
      </c>
      <c r="C255" t="s">
        <v>11119</v>
      </c>
      <c r="D255" t="s">
        <v>16860</v>
      </c>
      <c r="E255" t="s">
        <v>264</v>
      </c>
      <c r="F255" t="s">
        <v>2</v>
      </c>
      <c r="G255" s="4" t="s">
        <v>242</v>
      </c>
      <c r="H255" t="b">
        <v>0</v>
      </c>
      <c r="I255" s="4" t="s">
        <v>251</v>
      </c>
      <c r="J255" t="b">
        <v>0</v>
      </c>
      <c r="K255" t="b">
        <v>0</v>
      </c>
      <c r="L255" t="b">
        <v>0</v>
      </c>
      <c r="M255" t="b">
        <v>1</v>
      </c>
      <c r="N255">
        <f t="shared" si="17"/>
        <v>4</v>
      </c>
      <c r="O255" s="8" t="str">
        <f t="shared" si="18"/>
        <v>HT,SIDE,ADPTR PLX,R,FM4910</v>
      </c>
      <c r="Q255" t="str">
        <f t="shared" si="19"/>
        <v>ADAPTOR</v>
      </c>
      <c r="R255" t="str">
        <f t="shared" si="20"/>
        <v>SEM_713</v>
      </c>
      <c r="S255" t="str">
        <f t="shared" si="21"/>
        <v>Other</v>
      </c>
    </row>
    <row r="256" spans="1:19" x14ac:dyDescent="0.25">
      <c r="A256" t="s">
        <v>11118</v>
      </c>
      <c r="B256" t="s">
        <v>11117</v>
      </c>
      <c r="C256" t="s">
        <v>11116</v>
      </c>
      <c r="D256" t="s">
        <v>16861</v>
      </c>
      <c r="E256" t="s">
        <v>264</v>
      </c>
      <c r="F256" t="s">
        <v>2</v>
      </c>
      <c r="G256" s="4" t="s">
        <v>242</v>
      </c>
      <c r="H256" t="b">
        <v>0</v>
      </c>
      <c r="I256" s="4" t="s">
        <v>251</v>
      </c>
      <c r="J256" t="b">
        <v>0</v>
      </c>
      <c r="K256" t="b">
        <v>0</v>
      </c>
      <c r="L256" t="b">
        <v>0</v>
      </c>
      <c r="M256" t="b">
        <v>1</v>
      </c>
      <c r="N256">
        <f t="shared" si="17"/>
        <v>4</v>
      </c>
      <c r="O256" s="8" t="str">
        <f t="shared" si="18"/>
        <v>HT,SIDE,ADPTR PLX,F,FM4910</v>
      </c>
      <c r="Q256" t="str">
        <f t="shared" si="19"/>
        <v>ADAPTOR</v>
      </c>
      <c r="R256" t="str">
        <f t="shared" si="20"/>
        <v>SEM_713</v>
      </c>
      <c r="S256" t="str">
        <f t="shared" si="21"/>
        <v>Other</v>
      </c>
    </row>
    <row r="257" spans="1:19" x14ac:dyDescent="0.25">
      <c r="A257" t="s">
        <v>11115</v>
      </c>
      <c r="C257" t="s">
        <v>11114</v>
      </c>
      <c r="D257" t="s">
        <v>16862</v>
      </c>
      <c r="F257" t="s">
        <v>2</v>
      </c>
      <c r="G257" s="4" t="s">
        <v>242</v>
      </c>
      <c r="H257" t="b">
        <v>0</v>
      </c>
      <c r="I257" s="4" t="s">
        <v>12094</v>
      </c>
      <c r="J257" t="b">
        <v>0</v>
      </c>
      <c r="K257" t="b">
        <v>1</v>
      </c>
      <c r="L257" t="b">
        <v>0</v>
      </c>
      <c r="M257" t="b">
        <v>1</v>
      </c>
      <c r="N257">
        <f t="shared" si="17"/>
        <v>4</v>
      </c>
      <c r="O257" s="8" t="str">
        <f t="shared" si="18"/>
        <v xml:space="preserve"> HT, SIDE, ADPTR PLX, LEFT</v>
      </c>
      <c r="Q257" t="str">
        <f t="shared" si="19"/>
        <v>ADAPTOR</v>
      </c>
      <c r="R257" t="str">
        <f t="shared" si="20"/>
        <v>Miscellaneous_713</v>
      </c>
      <c r="S257" t="str">
        <f t="shared" si="21"/>
        <v>Other</v>
      </c>
    </row>
    <row r="258" spans="1:19" x14ac:dyDescent="0.25">
      <c r="A258" t="s">
        <v>11113</v>
      </c>
      <c r="C258" t="s">
        <v>11112</v>
      </c>
      <c r="D258" t="s">
        <v>16863</v>
      </c>
      <c r="F258" t="s">
        <v>2</v>
      </c>
      <c r="G258" s="4" t="s">
        <v>242</v>
      </c>
      <c r="H258" t="b">
        <v>0</v>
      </c>
      <c r="I258" s="4" t="s">
        <v>12094</v>
      </c>
      <c r="J258" t="b">
        <v>0</v>
      </c>
      <c r="K258" t="b">
        <v>1</v>
      </c>
      <c r="L258" t="b">
        <v>0</v>
      </c>
      <c r="M258" t="b">
        <v>1</v>
      </c>
      <c r="N258">
        <f t="shared" ref="N258:N321" si="22">IFERROR(IF(SEARCH(",",D258,1)-1&gt;10,0,SEARCH(",",D258,1)-1),0)</f>
        <v>4</v>
      </c>
      <c r="O258" s="8" t="str">
        <f t="shared" si="18"/>
        <v xml:space="preserve"> HT, SIDE, ADPTR PLX, RIGHT</v>
      </c>
      <c r="Q258" t="str">
        <f t="shared" si="19"/>
        <v>ADAPTOR</v>
      </c>
      <c r="R258" t="str">
        <f t="shared" si="20"/>
        <v>Miscellaneous_713</v>
      </c>
      <c r="S258" t="str">
        <f t="shared" si="21"/>
        <v>Other</v>
      </c>
    </row>
    <row r="259" spans="1:19" x14ac:dyDescent="0.25">
      <c r="A259" t="s">
        <v>11111</v>
      </c>
      <c r="C259" t="s">
        <v>11110</v>
      </c>
      <c r="D259" t="s">
        <v>16864</v>
      </c>
      <c r="F259" t="s">
        <v>2</v>
      </c>
      <c r="G259" s="4" t="s">
        <v>242</v>
      </c>
      <c r="H259" t="b">
        <v>0</v>
      </c>
      <c r="I259" s="4" t="s">
        <v>12094</v>
      </c>
      <c r="J259" t="b">
        <v>0</v>
      </c>
      <c r="K259" t="b">
        <v>1</v>
      </c>
      <c r="L259" t="b">
        <v>0</v>
      </c>
      <c r="M259" t="b">
        <v>1</v>
      </c>
      <c r="N259">
        <f t="shared" si="22"/>
        <v>4</v>
      </c>
      <c r="O259" s="8" t="str">
        <f t="shared" ref="O259:O322" si="23">IF(N259=0,    LEFT(D259,SEARCH(" ", D259,1)-1),    RIGHT(D259,LEN(D259)-N259-1))</f>
        <v xml:space="preserve"> HT, SIDE, ADPTR PLX, FRONT</v>
      </c>
      <c r="Q259" t="str">
        <f t="shared" ref="Q259:Q322" si="24">IF(ISERROR(SEARCH("AMAT",D259,1)),IF(ISERROR(SEARCH("CHAWK",D259,1)),IF(ISERROR(SEARCH("ASSY",D259,1)), IF(ISERROR(SEARCH("SUB CON",I259, 1)),IF(ISERROR(SEARCH("SUB",E259, 1)),IF(AND(ISERROR(SEARCH("PKG",D259,1)), ISERROR(SEARCH("LBL",D259,1)), ISERROR(SEARCH("LABEL",D259,1))),IF(ISERROR(SEARCH("WLDM*",D259,1)),IF(ISERROR(SEARCH("DOOR",D259,1)),IF(ISERROR(SEARCH("SPCR",D259,1)), IF(AND(ISERROR(SEARCH("ORING",D259,1)), ISERROR(SEARCH("O-RING",D259,1))),IF(ISERROR(SEARCH("TUBE*",D259,1)),IF(ISERROR(SEARCH("ADPTR",D259,1)), IF(ISERROR(SEARCH("PIN",D259,1)), IF(ISERROR(SEARCH("LATCH",D259,1)),IF(ISERROR(SEARCH("BASE",D259,1)),IF(AND(ISERROR(SEARCH("INSERT",D259,1)), ISERROR(SEARCH("INSR",D259,1))),IF(ISERROR(SEARCH("TOMBSTONE",D259,1)),IF(ISERROR(SEARCH("TOOL",D259,1)),IF(ISERROR(SEARCH("GD?",D259,1)), IF(AND(ISERROR(SEARCH("SHIELD",D259,1)),ISERROR(SEARCH("SHLD",D259,1))),IF(ISERROR(SEARCH("CARRIER",D259,1)),IF(ISERROR(SEARCH("LID?",D259,1)),IF(ISERROR(SEARCH("BRKT",D259,1)),IF(ISERROR(SEARCH("RTRN",D259,1)),IF(ISERROR(SEARCH("RETAINER",D259,1)),IF(ISERROR(SEARCH("HSG",D259,1)),IF(ISERROR(SEARCH("PLATE",D259,1)),IF(ISERROR(SEARCH("SNSR",D259,1)),IF(AND(ISERROR(SEARCH("PANEL",D259,1)), ISERROR(SEARCH("PNL",D259,1))),IF(ISERROR(SEARCH("BLK",D259,1)),IF(ISERROR(SEARCH("DUCT",D259,1)),IF(ISERROR(SEARCH("GASKET",D259,1)),IF(AND(ISERROR(SEARCH("SHAFT",D259,1)),ISERROR(SEARCH("ROD",D259,1))),IF(ISERROR(SEARCH("RING",D259,1)),IF(ISERROR(SEARCH("RESTRICT*",D259,1)),IF(ISERROR(SEARCH("TANK",D259,1)),IF(ISERROR(SEARCH("GENERATOR",D259,1)),IF(ISERROR(SEARCH("FXTR",D259,1)),IF(ISERROR(SEARCH("MAGNET",D259,1)),IF(ISERROR(SEARCH("CLAMP",D259,1)),IF(ISERROR(SEARCH("BAYONET",D259,1)),IF(ISERROR(SEARCH("HSNG",D259,1)),IF(ISERROR(SEARCH("PLUG",D259,1)),IF(ISERROR(SEARCH("PLX",D259,1)),IF(ISERROR(SEARCH("WAFER",D259,1)),IF(ISERROR(SEARCH("MANIFOLD",D259,1)),IF(AND(ISERROR(SEARCH("ALU* ",D259)),LEFT(D259,N259)&lt;&gt;"AL"&amp;","), IF(ISERROR(SEARCH("INJCTR",D259,1)),IF(AND(ISERROR(SEARCH("CVR",D259,1)),ISERROR(SEARCH("COV?", D259,1)), ISERROR(SEARCH("CV?",D259,1))), IF(ISERROR(SEARCH("WDO",D259,1)),IF(ISERROR(SEARCH("SHEET",D259,1)),IF(ISERROR(SEARCH("SHIM",D259,1)),IF(AND(ISERROR(SEARCH("CHMBR",D259,1)), ISERROR(SEARCH("CHAMBER",D259,1))),"","CHMBR"),"SHIM"),"Sheet"),"WINDOW"),"COVER"),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ADAPTOR</v>
      </c>
      <c r="R259" t="str">
        <f t="shared" ref="R259:R322" si="25">IF(LEFT(A259,3)=LEFT(D259,3),"",CONCATENATE(I259, "_",LEFT(A259,3)))</f>
        <v>Miscellaneous_713</v>
      </c>
      <c r="S259" t="str">
        <f t="shared" ref="S259:S322" si="26">IF(ISERROR(SEARCH("UHMW*", D259,1)),IF(ISERROR(SEARCH("PEEK", D259,1)),IF(AND(ISERROR(SEARCH("PTFE", D259,1)),ISERROR(SEARCH("Teflon", D259,1))),IF(ISERROR(SEARCH("PVDF", D259,1)),IF(ISERROR(SEARCH("HDL", D259,1)),IF(ISERROR(SEARCH("PET", D259,1)),IF(ISERROR(SEARCH("ABS", D259,1)), IF(ISERROR(SEARCH("ACRYL*", D259,1)), IF(ISERROR(SEARCH("POLYCAR?", D259,1)),IF(ISERROR(SEARCH("ALUM?", D259,1)),IF(ISERROR(SEARCH("METAL", I259,1)),IF(ISERROR(SEARCH("?PVC", D259,1)),IF(ISERROR(SEARCH("PLASTIC", I259, 1)),"Other", "PLASTIC"),"PVC"),"METAL"),"ALUM"),"POLYCARB"), "ACRYLIC"), "ABS"), "PET"), "HDL"), "PVDF"), "PTFE"), "PEEK"), "UHMW-PE")</f>
        <v>Other</v>
      </c>
    </row>
    <row r="260" spans="1:19" x14ac:dyDescent="0.25">
      <c r="A260" t="s">
        <v>11109</v>
      </c>
      <c r="B260" t="s">
        <v>6284</v>
      </c>
      <c r="C260" t="s">
        <v>11107</v>
      </c>
      <c r="D260" t="s">
        <v>16865</v>
      </c>
      <c r="E260" t="s">
        <v>264</v>
      </c>
      <c r="F260" t="s">
        <v>2</v>
      </c>
      <c r="G260" s="4" t="s">
        <v>242</v>
      </c>
      <c r="H260" t="b">
        <v>0</v>
      </c>
      <c r="I260" s="4" t="s">
        <v>251</v>
      </c>
      <c r="J260" t="b">
        <v>0</v>
      </c>
      <c r="K260" t="b">
        <v>0</v>
      </c>
      <c r="L260" t="b">
        <v>0</v>
      </c>
      <c r="M260" t="b">
        <v>1</v>
      </c>
      <c r="N260">
        <f t="shared" si="22"/>
        <v>4</v>
      </c>
      <c r="O260" s="8" t="str">
        <f t="shared" si="23"/>
        <v xml:space="preserve"> HT, R SIDE, ADPTR PLX, R FM4910</v>
      </c>
      <c r="Q260" t="str">
        <f t="shared" si="24"/>
        <v>ADAPTOR</v>
      </c>
      <c r="R260" t="str">
        <f t="shared" si="25"/>
        <v>SEM_713</v>
      </c>
      <c r="S260" t="str">
        <f t="shared" si="26"/>
        <v>Other</v>
      </c>
    </row>
    <row r="261" spans="1:19" x14ac:dyDescent="0.25">
      <c r="A261" t="s">
        <v>11108</v>
      </c>
      <c r="B261" t="s">
        <v>6284</v>
      </c>
      <c r="C261" t="s">
        <v>11107</v>
      </c>
      <c r="D261" t="s">
        <v>16865</v>
      </c>
      <c r="E261" t="s">
        <v>264</v>
      </c>
      <c r="F261" t="s">
        <v>2</v>
      </c>
      <c r="G261" s="4" t="s">
        <v>242</v>
      </c>
      <c r="H261" t="b">
        <v>0</v>
      </c>
      <c r="I261" s="4" t="s">
        <v>251</v>
      </c>
      <c r="J261" t="b">
        <v>0</v>
      </c>
      <c r="K261" t="b">
        <v>0</v>
      </c>
      <c r="L261" t="b">
        <v>0</v>
      </c>
      <c r="M261" t="b">
        <v>1</v>
      </c>
      <c r="N261">
        <f t="shared" si="22"/>
        <v>4</v>
      </c>
      <c r="O261" s="8" t="str">
        <f t="shared" si="23"/>
        <v xml:space="preserve"> HT, R SIDE, ADPTR PLX, R FM4910</v>
      </c>
      <c r="Q261" t="str">
        <f t="shared" si="24"/>
        <v>ADAPTOR</v>
      </c>
      <c r="R261" t="str">
        <f t="shared" si="25"/>
        <v>SEM_713</v>
      </c>
      <c r="S261" t="str">
        <f t="shared" si="26"/>
        <v>Other</v>
      </c>
    </row>
    <row r="262" spans="1:19" x14ac:dyDescent="0.25">
      <c r="A262" t="s">
        <v>11106</v>
      </c>
      <c r="B262" t="s">
        <v>11105</v>
      </c>
      <c r="C262" t="s">
        <v>11104</v>
      </c>
      <c r="D262" t="s">
        <v>11104</v>
      </c>
      <c r="E262" t="s">
        <v>264</v>
      </c>
      <c r="F262" t="s">
        <v>2</v>
      </c>
      <c r="G262" s="4" t="s">
        <v>242</v>
      </c>
      <c r="H262" t="b">
        <v>0</v>
      </c>
      <c r="I262" s="4" t="s">
        <v>251</v>
      </c>
      <c r="J262" t="b">
        <v>0</v>
      </c>
      <c r="K262" t="b">
        <v>0</v>
      </c>
      <c r="L262" t="b">
        <v>0</v>
      </c>
      <c r="M262" t="b">
        <v>1</v>
      </c>
      <c r="N262">
        <f t="shared" si="22"/>
        <v>4</v>
      </c>
      <c r="O262" s="8" t="str">
        <f t="shared" si="23"/>
        <v xml:space="preserve"> CDU, Iceberg</v>
      </c>
      <c r="Q262" t="str">
        <f t="shared" si="24"/>
        <v/>
      </c>
      <c r="R262" t="str">
        <f t="shared" si="25"/>
        <v>SEM_713</v>
      </c>
      <c r="S262" t="str">
        <f t="shared" si="26"/>
        <v>Other</v>
      </c>
    </row>
    <row r="263" spans="1:19" x14ac:dyDescent="0.25">
      <c r="A263" t="s">
        <v>11103</v>
      </c>
      <c r="B263" t="s">
        <v>11102</v>
      </c>
      <c r="C263" t="s">
        <v>11101</v>
      </c>
      <c r="D263" t="s">
        <v>11101</v>
      </c>
      <c r="E263" t="s">
        <v>264</v>
      </c>
      <c r="F263" t="s">
        <v>2</v>
      </c>
      <c r="G263" s="4" t="s">
        <v>242</v>
      </c>
      <c r="H263" t="b">
        <v>1</v>
      </c>
      <c r="I263" s="4" t="s">
        <v>251</v>
      </c>
      <c r="J263" t="b">
        <v>0</v>
      </c>
      <c r="K263" t="b">
        <v>0</v>
      </c>
      <c r="L263" t="b">
        <v>0</v>
      </c>
      <c r="M263" t="b">
        <v>1</v>
      </c>
      <c r="N263">
        <f t="shared" si="22"/>
        <v>4</v>
      </c>
      <c r="O263" s="8" t="str">
        <f t="shared" si="23"/>
        <v>PROTECTIVE,LAMP,FLUORESCENT</v>
      </c>
      <c r="Q263" t="str">
        <f t="shared" si="24"/>
        <v>TUBE</v>
      </c>
      <c r="R263" t="str">
        <f t="shared" si="25"/>
        <v>SEM_713</v>
      </c>
      <c r="S263" t="str">
        <f t="shared" si="26"/>
        <v>Other</v>
      </c>
    </row>
    <row r="264" spans="1:19" x14ac:dyDescent="0.25">
      <c r="A264" t="s">
        <v>11100</v>
      </c>
      <c r="B264" t="s">
        <v>11098</v>
      </c>
      <c r="C264" t="s">
        <v>11097</v>
      </c>
      <c r="D264" t="s">
        <v>11097</v>
      </c>
      <c r="E264" t="s">
        <v>264</v>
      </c>
      <c r="F264" t="s">
        <v>2</v>
      </c>
      <c r="G264" s="4" t="s">
        <v>242</v>
      </c>
      <c r="H264" t="b">
        <v>0</v>
      </c>
      <c r="I264" s="4" t="s">
        <v>251</v>
      </c>
      <c r="J264" t="b">
        <v>0</v>
      </c>
      <c r="K264" t="b">
        <v>0</v>
      </c>
      <c r="L264" t="b">
        <v>0</v>
      </c>
      <c r="M264" t="b">
        <v>1</v>
      </c>
      <c r="N264">
        <f t="shared" si="22"/>
        <v>4</v>
      </c>
      <c r="O264" s="8" t="str">
        <f t="shared" si="23"/>
        <v xml:space="preserve"> Protective, Lamp</v>
      </c>
      <c r="Q264" t="str">
        <f t="shared" si="24"/>
        <v>TUBE</v>
      </c>
      <c r="R264" t="str">
        <f t="shared" si="25"/>
        <v>SEM_713</v>
      </c>
      <c r="S264" t="str">
        <f t="shared" si="26"/>
        <v>Other</v>
      </c>
    </row>
    <row r="265" spans="1:19" x14ac:dyDescent="0.25">
      <c r="A265" t="s">
        <v>11099</v>
      </c>
      <c r="B265" t="s">
        <v>11098</v>
      </c>
      <c r="C265" t="s">
        <v>11097</v>
      </c>
      <c r="D265" t="s">
        <v>11097</v>
      </c>
      <c r="E265" t="s">
        <v>264</v>
      </c>
      <c r="F265" t="s">
        <v>2</v>
      </c>
      <c r="G265" s="4" t="s">
        <v>242</v>
      </c>
      <c r="H265" t="b">
        <v>0</v>
      </c>
      <c r="I265" s="4" t="s">
        <v>251</v>
      </c>
      <c r="J265" t="b">
        <v>0</v>
      </c>
      <c r="K265" t="b">
        <v>0</v>
      </c>
      <c r="L265" t="b">
        <v>0</v>
      </c>
      <c r="M265" t="b">
        <v>1</v>
      </c>
      <c r="N265">
        <f t="shared" si="22"/>
        <v>4</v>
      </c>
      <c r="O265" s="8" t="str">
        <f t="shared" si="23"/>
        <v xml:space="preserve"> Protective, Lamp</v>
      </c>
      <c r="Q265" t="str">
        <f t="shared" si="24"/>
        <v>TUBE</v>
      </c>
      <c r="R265" t="str">
        <f t="shared" si="25"/>
        <v>SEM_713</v>
      </c>
      <c r="S265" t="str">
        <f t="shared" si="26"/>
        <v>Other</v>
      </c>
    </row>
    <row r="266" spans="1:19" x14ac:dyDescent="0.25">
      <c r="A266" t="s">
        <v>11096</v>
      </c>
      <c r="B266" t="s">
        <v>11094</v>
      </c>
      <c r="C266" t="s">
        <v>11092</v>
      </c>
      <c r="D266" t="s">
        <v>11092</v>
      </c>
      <c r="E266" t="s">
        <v>264</v>
      </c>
      <c r="F266" t="s">
        <v>2</v>
      </c>
      <c r="G266" s="4" t="s">
        <v>242</v>
      </c>
      <c r="H266" t="b">
        <v>1</v>
      </c>
      <c r="I266" s="4" t="s">
        <v>251</v>
      </c>
      <c r="J266" t="b">
        <v>0</v>
      </c>
      <c r="K266" t="b">
        <v>0</v>
      </c>
      <c r="L266" t="b">
        <v>0</v>
      </c>
      <c r="M266" t="b">
        <v>1</v>
      </c>
      <c r="N266">
        <f t="shared" si="22"/>
        <v>3</v>
      </c>
      <c r="O266" s="8" t="str">
        <f t="shared" si="23"/>
        <v>HEATED WINDOW</v>
      </c>
      <c r="Q266" t="str">
        <f t="shared" si="24"/>
        <v>HOUSING</v>
      </c>
      <c r="R266" t="str">
        <f t="shared" si="25"/>
        <v>SEM_713</v>
      </c>
      <c r="S266" t="str">
        <f t="shared" si="26"/>
        <v>Other</v>
      </c>
    </row>
    <row r="267" spans="1:19" x14ac:dyDescent="0.25">
      <c r="A267" t="s">
        <v>11095</v>
      </c>
      <c r="B267" t="s">
        <v>11094</v>
      </c>
      <c r="C267" t="s">
        <v>11092</v>
      </c>
      <c r="D267" t="s">
        <v>11092</v>
      </c>
      <c r="E267" t="s">
        <v>264</v>
      </c>
      <c r="F267" t="s">
        <v>2</v>
      </c>
      <c r="G267" s="4" t="s">
        <v>242</v>
      </c>
      <c r="H267" t="b">
        <v>0</v>
      </c>
      <c r="I267" s="4" t="s">
        <v>251</v>
      </c>
      <c r="J267" t="b">
        <v>0</v>
      </c>
      <c r="K267" t="b">
        <v>0</v>
      </c>
      <c r="L267" t="b">
        <v>0</v>
      </c>
      <c r="M267" t="b">
        <v>1</v>
      </c>
      <c r="N267">
        <f t="shared" si="22"/>
        <v>3</v>
      </c>
      <c r="O267" s="8" t="str">
        <f t="shared" si="23"/>
        <v>HEATED WINDOW</v>
      </c>
      <c r="Q267" t="str">
        <f t="shared" si="24"/>
        <v>HOUSING</v>
      </c>
      <c r="R267" t="str">
        <f t="shared" si="25"/>
        <v>SEM_713</v>
      </c>
      <c r="S267" t="str">
        <f t="shared" si="26"/>
        <v>Other</v>
      </c>
    </row>
    <row r="268" spans="1:19" x14ac:dyDescent="0.25">
      <c r="A268" t="s">
        <v>11093</v>
      </c>
      <c r="B268" t="s">
        <v>9922</v>
      </c>
      <c r="C268" t="s">
        <v>11092</v>
      </c>
      <c r="D268" t="s">
        <v>11092</v>
      </c>
      <c r="E268" t="s">
        <v>264</v>
      </c>
      <c r="F268" t="s">
        <v>2</v>
      </c>
      <c r="G268" s="4" t="s">
        <v>242</v>
      </c>
      <c r="H268" t="b">
        <v>1</v>
      </c>
      <c r="I268" s="4" t="s">
        <v>251</v>
      </c>
      <c r="J268" t="b">
        <v>0</v>
      </c>
      <c r="K268" t="b">
        <v>1</v>
      </c>
      <c r="L268" t="b">
        <v>0</v>
      </c>
      <c r="M268" t="b">
        <v>1</v>
      </c>
      <c r="N268">
        <f t="shared" si="22"/>
        <v>3</v>
      </c>
      <c r="O268" s="8" t="str">
        <f t="shared" si="23"/>
        <v>HEATED WINDOW</v>
      </c>
      <c r="Q268" t="str">
        <f t="shared" si="24"/>
        <v>HOUSING</v>
      </c>
      <c r="R268" t="str">
        <f t="shared" si="25"/>
        <v>SEM_713</v>
      </c>
      <c r="S268" t="str">
        <f t="shared" si="26"/>
        <v>Other</v>
      </c>
    </row>
    <row r="269" spans="1:19" x14ac:dyDescent="0.25">
      <c r="A269" t="s">
        <v>11091</v>
      </c>
      <c r="C269" t="s">
        <v>11089</v>
      </c>
      <c r="D269" t="s">
        <v>11089</v>
      </c>
      <c r="E269" t="s">
        <v>269</v>
      </c>
      <c r="F269" t="s">
        <v>2</v>
      </c>
      <c r="G269" s="4" t="s">
        <v>242</v>
      </c>
      <c r="H269" t="b">
        <v>0</v>
      </c>
      <c r="I269" s="4" t="s">
        <v>268</v>
      </c>
      <c r="J269" t="b">
        <v>0</v>
      </c>
      <c r="K269" t="b">
        <v>1</v>
      </c>
      <c r="L269" t="b">
        <v>0</v>
      </c>
      <c r="M269" t="b">
        <v>1</v>
      </c>
      <c r="N269">
        <f t="shared" si="22"/>
        <v>3</v>
      </c>
      <c r="O269" s="8" t="str">
        <f t="shared" si="23"/>
        <v xml:space="preserve"> COOLED WINDOW</v>
      </c>
      <c r="Q269" t="str">
        <f t="shared" si="24"/>
        <v>HOUSING</v>
      </c>
      <c r="R269" t="str">
        <f t="shared" si="25"/>
        <v>Plastic_713</v>
      </c>
      <c r="S269" t="str">
        <f t="shared" si="26"/>
        <v>PLASTIC</v>
      </c>
    </row>
    <row r="270" spans="1:19" x14ac:dyDescent="0.25">
      <c r="A270" t="s">
        <v>11090</v>
      </c>
      <c r="C270" t="s">
        <v>11089</v>
      </c>
      <c r="D270" t="s">
        <v>11089</v>
      </c>
      <c r="F270" t="s">
        <v>2</v>
      </c>
      <c r="G270" s="4" t="s">
        <v>242</v>
      </c>
      <c r="H270" t="b">
        <v>0</v>
      </c>
      <c r="I270" s="4" t="s">
        <v>12094</v>
      </c>
      <c r="J270" t="b">
        <v>0</v>
      </c>
      <c r="K270" t="b">
        <v>1</v>
      </c>
      <c r="L270" t="b">
        <v>0</v>
      </c>
      <c r="M270" t="b">
        <v>1</v>
      </c>
      <c r="N270">
        <f t="shared" si="22"/>
        <v>3</v>
      </c>
      <c r="O270" s="8" t="str">
        <f t="shared" si="23"/>
        <v xml:space="preserve"> COOLED WINDOW</v>
      </c>
      <c r="Q270" t="str">
        <f t="shared" si="24"/>
        <v>HOUSING</v>
      </c>
      <c r="R270" t="str">
        <f t="shared" si="25"/>
        <v>Miscellaneous_713</v>
      </c>
      <c r="S270" t="str">
        <f t="shared" si="26"/>
        <v>Other</v>
      </c>
    </row>
    <row r="271" spans="1:19" x14ac:dyDescent="0.25">
      <c r="A271" t="s">
        <v>11088</v>
      </c>
      <c r="B271" t="s">
        <v>11087</v>
      </c>
      <c r="C271" t="s">
        <v>11086</v>
      </c>
      <c r="D271" t="s">
        <v>11086</v>
      </c>
      <c r="E271" t="s">
        <v>556</v>
      </c>
      <c r="F271" t="s">
        <v>2</v>
      </c>
      <c r="G271" s="4" t="s">
        <v>242</v>
      </c>
      <c r="H271" t="b">
        <v>0</v>
      </c>
      <c r="I271" s="4" t="s">
        <v>241</v>
      </c>
      <c r="J271" t="b">
        <v>0</v>
      </c>
      <c r="K271" t="b">
        <v>1</v>
      </c>
      <c r="L271" t="b">
        <v>0</v>
      </c>
      <c r="M271" t="b">
        <v>1</v>
      </c>
      <c r="N271">
        <f t="shared" si="22"/>
        <v>3</v>
      </c>
      <c r="O271" s="8" t="str">
        <f t="shared" si="23"/>
        <v>XT COOLED WINDOW</v>
      </c>
      <c r="Q271" t="str">
        <f t="shared" si="24"/>
        <v>SUB-ASSY</v>
      </c>
      <c r="R271" t="str">
        <f t="shared" si="25"/>
        <v>MIH_713</v>
      </c>
      <c r="S271" t="str">
        <f t="shared" si="26"/>
        <v>Other</v>
      </c>
    </row>
    <row r="272" spans="1:19" x14ac:dyDescent="0.25">
      <c r="A272" t="s">
        <v>11085</v>
      </c>
      <c r="C272" t="s">
        <v>11084</v>
      </c>
      <c r="D272" t="s">
        <v>11084</v>
      </c>
      <c r="F272" t="s">
        <v>2</v>
      </c>
      <c r="G272" s="4" t="s">
        <v>242</v>
      </c>
      <c r="H272" t="b">
        <v>0</v>
      </c>
      <c r="I272" s="4" t="s">
        <v>12094</v>
      </c>
      <c r="J272" t="b">
        <v>0</v>
      </c>
      <c r="K272" t="b">
        <v>1</v>
      </c>
      <c r="L272" t="b">
        <v>0</v>
      </c>
      <c r="M272" t="b">
        <v>1</v>
      </c>
      <c r="N272">
        <f t="shared" si="22"/>
        <v>3</v>
      </c>
      <c r="O272" s="8" t="str">
        <f t="shared" si="23"/>
        <v xml:space="preserve"> HEATED WINDOW</v>
      </c>
      <c r="Q272" t="str">
        <f t="shared" si="24"/>
        <v>HOUSING</v>
      </c>
      <c r="R272" t="str">
        <f t="shared" si="25"/>
        <v>Miscellaneous_713</v>
      </c>
      <c r="S272" t="str">
        <f t="shared" si="26"/>
        <v>Other</v>
      </c>
    </row>
    <row r="273" spans="1:19" x14ac:dyDescent="0.25">
      <c r="A273" t="s">
        <v>11083</v>
      </c>
      <c r="C273" t="s">
        <v>11082</v>
      </c>
      <c r="D273" t="s">
        <v>11082</v>
      </c>
      <c r="E273" t="s">
        <v>556</v>
      </c>
      <c r="F273" t="s">
        <v>2</v>
      </c>
      <c r="G273" s="4" t="s">
        <v>242</v>
      </c>
      <c r="H273" t="b">
        <v>0</v>
      </c>
      <c r="I273" s="4" t="s">
        <v>241</v>
      </c>
      <c r="J273" t="b">
        <v>0</v>
      </c>
      <c r="K273" t="b">
        <v>1</v>
      </c>
      <c r="L273" t="b">
        <v>0</v>
      </c>
      <c r="M273" t="b">
        <v>1</v>
      </c>
      <c r="N273">
        <f t="shared" si="22"/>
        <v>3</v>
      </c>
      <c r="O273" s="8" t="str">
        <f t="shared" si="23"/>
        <v>PLENUM,2 PORT,COOLING WDO</v>
      </c>
      <c r="Q273" t="str">
        <f t="shared" si="24"/>
        <v>SUB-ASSY</v>
      </c>
      <c r="R273" t="str">
        <f t="shared" si="25"/>
        <v>MIH_713</v>
      </c>
      <c r="S273" t="str">
        <f t="shared" si="26"/>
        <v>Other</v>
      </c>
    </row>
    <row r="274" spans="1:19" x14ac:dyDescent="0.25">
      <c r="A274" t="s">
        <v>11081</v>
      </c>
      <c r="B274" t="s">
        <v>11080</v>
      </c>
      <c r="C274" t="s">
        <v>11079</v>
      </c>
      <c r="D274" t="s">
        <v>11079</v>
      </c>
      <c r="E274" t="s">
        <v>264</v>
      </c>
      <c r="F274" t="s">
        <v>2</v>
      </c>
      <c r="G274" s="4" t="s">
        <v>242</v>
      </c>
      <c r="H274" t="b">
        <v>1</v>
      </c>
      <c r="I274" s="4" t="s">
        <v>251</v>
      </c>
      <c r="J274" t="b">
        <v>0</v>
      </c>
      <c r="K274" t="b">
        <v>0</v>
      </c>
      <c r="L274" t="b">
        <v>0</v>
      </c>
      <c r="M274" t="b">
        <v>1</v>
      </c>
      <c r="N274">
        <f t="shared" si="22"/>
        <v>3</v>
      </c>
      <c r="O274" s="8" t="str">
        <f t="shared" si="23"/>
        <v>HSG,HEATED WINDOW</v>
      </c>
      <c r="Q274" t="str">
        <f t="shared" si="24"/>
        <v>HOUSING</v>
      </c>
      <c r="R274" t="str">
        <f t="shared" si="25"/>
        <v>SEM_713</v>
      </c>
      <c r="S274" t="str">
        <f t="shared" si="26"/>
        <v>Other</v>
      </c>
    </row>
    <row r="275" spans="1:19" x14ac:dyDescent="0.25">
      <c r="A275" t="s">
        <v>11078</v>
      </c>
      <c r="B275" t="s">
        <v>11077</v>
      </c>
      <c r="C275" t="s">
        <v>11076</v>
      </c>
      <c r="D275" t="s">
        <v>11076</v>
      </c>
      <c r="E275" t="s">
        <v>264</v>
      </c>
      <c r="F275" t="s">
        <v>2</v>
      </c>
      <c r="G275" s="4" t="s">
        <v>242</v>
      </c>
      <c r="H275" t="b">
        <v>1</v>
      </c>
      <c r="I275" s="4" t="s">
        <v>251</v>
      </c>
      <c r="J275" t="b">
        <v>0</v>
      </c>
      <c r="K275" t="b">
        <v>0</v>
      </c>
      <c r="L275" t="b">
        <v>0</v>
      </c>
      <c r="M275" t="b">
        <v>1</v>
      </c>
      <c r="N275">
        <f t="shared" si="22"/>
        <v>4</v>
      </c>
      <c r="O275" s="8" t="str">
        <f t="shared" si="23"/>
        <v>HSG,HEATED WINDOW</v>
      </c>
      <c r="Q275" t="str">
        <f t="shared" si="24"/>
        <v>TUBE</v>
      </c>
      <c r="R275" t="str">
        <f t="shared" si="25"/>
        <v>SEM_713</v>
      </c>
      <c r="S275" t="str">
        <f t="shared" si="26"/>
        <v>Other</v>
      </c>
    </row>
    <row r="276" spans="1:19" x14ac:dyDescent="0.25">
      <c r="A276" t="s">
        <v>11075</v>
      </c>
      <c r="C276" t="s">
        <v>11074</v>
      </c>
      <c r="D276" t="s">
        <v>11074</v>
      </c>
      <c r="F276" t="s">
        <v>2</v>
      </c>
      <c r="G276" s="4" t="s">
        <v>242</v>
      </c>
      <c r="H276" t="b">
        <v>0</v>
      </c>
      <c r="I276" s="4" t="s">
        <v>496</v>
      </c>
      <c r="J276" t="b">
        <v>0</v>
      </c>
      <c r="K276" t="b">
        <v>1</v>
      </c>
      <c r="L276" t="b">
        <v>0</v>
      </c>
      <c r="M276" t="b">
        <v>1</v>
      </c>
      <c r="N276">
        <f t="shared" si="22"/>
        <v>4</v>
      </c>
      <c r="O276" s="8" t="str">
        <f t="shared" si="23"/>
        <v>HSG,COOLED,WDO,XT,SHRT</v>
      </c>
      <c r="Q276" t="str">
        <f t="shared" si="24"/>
        <v>TUBE</v>
      </c>
      <c r="R276" t="str">
        <f t="shared" si="25"/>
        <v>NP_713</v>
      </c>
      <c r="S276" t="str">
        <f t="shared" si="26"/>
        <v>Other</v>
      </c>
    </row>
    <row r="277" spans="1:19" x14ac:dyDescent="0.25">
      <c r="A277" t="s">
        <v>11073</v>
      </c>
      <c r="C277" t="s">
        <v>11072</v>
      </c>
      <c r="D277" t="s">
        <v>11072</v>
      </c>
      <c r="E277" t="s">
        <v>269</v>
      </c>
      <c r="F277" t="s">
        <v>2</v>
      </c>
      <c r="G277" s="4" t="s">
        <v>242</v>
      </c>
      <c r="H277" t="b">
        <v>0</v>
      </c>
      <c r="I277" s="4" t="s">
        <v>268</v>
      </c>
      <c r="J277" t="b">
        <v>0</v>
      </c>
      <c r="K277" t="b">
        <v>1</v>
      </c>
      <c r="L277" t="b">
        <v>0</v>
      </c>
      <c r="M277" t="b">
        <v>1</v>
      </c>
      <c r="N277">
        <f t="shared" si="22"/>
        <v>4</v>
      </c>
      <c r="O277" s="8" t="str">
        <f t="shared" si="23"/>
        <v xml:space="preserve"> HSG, Cooled, WDO, Short</v>
      </c>
      <c r="Q277" t="str">
        <f t="shared" si="24"/>
        <v>TUBE</v>
      </c>
      <c r="R277" t="str">
        <f t="shared" si="25"/>
        <v>Plastic_713</v>
      </c>
      <c r="S277" t="str">
        <f t="shared" si="26"/>
        <v>PLASTIC</v>
      </c>
    </row>
    <row r="278" spans="1:19" x14ac:dyDescent="0.25">
      <c r="A278" t="s">
        <v>11071</v>
      </c>
      <c r="C278" t="s">
        <v>11070</v>
      </c>
      <c r="D278" t="s">
        <v>11070</v>
      </c>
      <c r="F278" t="s">
        <v>2</v>
      </c>
      <c r="G278" s="4" t="s">
        <v>242</v>
      </c>
      <c r="H278" t="b">
        <v>0</v>
      </c>
      <c r="I278" s="4" t="s">
        <v>12094</v>
      </c>
      <c r="J278" t="b">
        <v>0</v>
      </c>
      <c r="K278" t="b">
        <v>1</v>
      </c>
      <c r="L278" t="b">
        <v>0</v>
      </c>
      <c r="M278" t="b">
        <v>1</v>
      </c>
      <c r="N278">
        <f t="shared" si="22"/>
        <v>4</v>
      </c>
      <c r="O278" s="8" t="str">
        <f t="shared" si="23"/>
        <v xml:space="preserve"> HSG, COOLED WDO, LONG</v>
      </c>
      <c r="Q278" t="str">
        <f t="shared" si="24"/>
        <v>TUBE</v>
      </c>
      <c r="R278" t="str">
        <f t="shared" si="25"/>
        <v>Miscellaneous_713</v>
      </c>
      <c r="S278" t="str">
        <f t="shared" si="26"/>
        <v>Other</v>
      </c>
    </row>
    <row r="279" spans="1:19" x14ac:dyDescent="0.25">
      <c r="A279" t="s">
        <v>11069</v>
      </c>
      <c r="C279" t="s">
        <v>11068</v>
      </c>
      <c r="D279" t="s">
        <v>11068</v>
      </c>
      <c r="F279" t="s">
        <v>2</v>
      </c>
      <c r="G279" s="4" t="s">
        <v>242</v>
      </c>
      <c r="H279" t="b">
        <v>0</v>
      </c>
      <c r="I279" s="4" t="s">
        <v>12094</v>
      </c>
      <c r="J279" t="b">
        <v>0</v>
      </c>
      <c r="K279" t="b">
        <v>1</v>
      </c>
      <c r="L279" t="b">
        <v>0</v>
      </c>
      <c r="M279" t="b">
        <v>1</v>
      </c>
      <c r="N279">
        <f t="shared" si="22"/>
        <v>4</v>
      </c>
      <c r="O279" s="8" t="str">
        <f t="shared" si="23"/>
        <v xml:space="preserve"> HSG, COOLED, WDO, SHORT</v>
      </c>
      <c r="Q279" t="str">
        <f t="shared" si="24"/>
        <v>TUBE</v>
      </c>
      <c r="R279" t="str">
        <f t="shared" si="25"/>
        <v>Miscellaneous_713</v>
      </c>
      <c r="S279" t="str">
        <f t="shared" si="26"/>
        <v>Other</v>
      </c>
    </row>
    <row r="280" spans="1:19" x14ac:dyDescent="0.25">
      <c r="A280" t="s">
        <v>11067</v>
      </c>
      <c r="B280" t="s">
        <v>11066</v>
      </c>
      <c r="C280" t="s">
        <v>11065</v>
      </c>
      <c r="D280" t="s">
        <v>11065</v>
      </c>
      <c r="E280" t="s">
        <v>264</v>
      </c>
      <c r="F280" t="s">
        <v>2</v>
      </c>
      <c r="G280" s="4" t="s">
        <v>242</v>
      </c>
      <c r="H280" t="b">
        <v>1</v>
      </c>
      <c r="I280" s="4" t="s">
        <v>251</v>
      </c>
      <c r="J280" t="b">
        <v>0</v>
      </c>
      <c r="K280" t="b">
        <v>0</v>
      </c>
      <c r="L280" t="b">
        <v>0</v>
      </c>
      <c r="M280" t="b">
        <v>1</v>
      </c>
      <c r="N280">
        <f t="shared" si="22"/>
        <v>7</v>
      </c>
      <c r="O280" s="8" t="str">
        <f t="shared" si="23"/>
        <v xml:space="preserve"> PIPE, PVC 2.5 INCH</v>
      </c>
      <c r="Q280" t="str">
        <f t="shared" si="24"/>
        <v/>
      </c>
      <c r="R280" t="str">
        <f t="shared" si="25"/>
        <v>SEM_713</v>
      </c>
      <c r="S280" t="str">
        <f t="shared" si="26"/>
        <v>PVC</v>
      </c>
    </row>
    <row r="281" spans="1:19" x14ac:dyDescent="0.25">
      <c r="A281" t="s">
        <v>11064</v>
      </c>
      <c r="B281" t="s">
        <v>9922</v>
      </c>
      <c r="C281" t="s">
        <v>11063</v>
      </c>
      <c r="D281" t="s">
        <v>11063</v>
      </c>
      <c r="E281" t="s">
        <v>264</v>
      </c>
      <c r="F281" t="s">
        <v>2</v>
      </c>
      <c r="G281" s="4" t="s">
        <v>242</v>
      </c>
      <c r="H281" t="b">
        <v>1</v>
      </c>
      <c r="I281" s="4" t="s">
        <v>251</v>
      </c>
      <c r="J281" t="b">
        <v>0</v>
      </c>
      <c r="K281" t="b">
        <v>1</v>
      </c>
      <c r="L281" t="b">
        <v>0</v>
      </c>
      <c r="M281" t="b">
        <v>1</v>
      </c>
      <c r="N281">
        <f t="shared" si="22"/>
        <v>4</v>
      </c>
      <c r="O281" s="8" t="str">
        <f t="shared" si="23"/>
        <v>HSG,HEATED WINDOW</v>
      </c>
      <c r="Q281" t="str">
        <f t="shared" si="24"/>
        <v>HOUSING</v>
      </c>
      <c r="R281" t="str">
        <f t="shared" si="25"/>
        <v>SEM_713</v>
      </c>
      <c r="S281" t="str">
        <f t="shared" si="26"/>
        <v>Other</v>
      </c>
    </row>
    <row r="282" spans="1:19" x14ac:dyDescent="0.25">
      <c r="A282" t="s">
        <v>11062</v>
      </c>
      <c r="B282" t="s">
        <v>9922</v>
      </c>
      <c r="C282" t="s">
        <v>11061</v>
      </c>
      <c r="D282" t="s">
        <v>11061</v>
      </c>
      <c r="E282" t="s">
        <v>269</v>
      </c>
      <c r="F282" t="s">
        <v>2</v>
      </c>
      <c r="G282" s="4" t="s">
        <v>242</v>
      </c>
      <c r="H282" t="b">
        <v>0</v>
      </c>
      <c r="I282" s="4" t="s">
        <v>268</v>
      </c>
      <c r="J282" t="b">
        <v>0</v>
      </c>
      <c r="K282" t="b">
        <v>1</v>
      </c>
      <c r="L282" t="b">
        <v>0</v>
      </c>
      <c r="M282" t="b">
        <v>1</v>
      </c>
      <c r="N282">
        <f t="shared" si="22"/>
        <v>4</v>
      </c>
      <c r="O282" s="8" t="str">
        <f t="shared" si="23"/>
        <v xml:space="preserve"> HSG, WDO, TCW, EXT Coil ENCL</v>
      </c>
      <c r="Q282" t="str">
        <f t="shared" si="24"/>
        <v>HOUSING</v>
      </c>
      <c r="R282" t="str">
        <f t="shared" si="25"/>
        <v>Plastic_713</v>
      </c>
      <c r="S282" t="str">
        <f t="shared" si="26"/>
        <v>PLASTIC</v>
      </c>
    </row>
    <row r="283" spans="1:19" x14ac:dyDescent="0.25">
      <c r="A283" t="s">
        <v>11060</v>
      </c>
      <c r="C283" t="s">
        <v>11059</v>
      </c>
      <c r="D283" t="s">
        <v>16866</v>
      </c>
      <c r="F283" t="s">
        <v>2</v>
      </c>
      <c r="G283" s="4" t="s">
        <v>242</v>
      </c>
      <c r="H283" t="b">
        <v>0</v>
      </c>
      <c r="I283" s="4" t="s">
        <v>12094</v>
      </c>
      <c r="J283" t="b">
        <v>0</v>
      </c>
      <c r="K283" t="b">
        <v>1</v>
      </c>
      <c r="L283" t="b">
        <v>0</v>
      </c>
      <c r="M283" t="b">
        <v>1</v>
      </c>
      <c r="N283">
        <f t="shared" si="22"/>
        <v>3</v>
      </c>
      <c r="O283" s="8" t="str">
        <f t="shared" si="23"/>
        <v xml:space="preserve"> SHIPPING, HP</v>
      </c>
      <c r="Q283" t="str">
        <f t="shared" si="24"/>
        <v>PIN</v>
      </c>
      <c r="R283" t="str">
        <f t="shared" si="25"/>
        <v>Miscellaneous_713</v>
      </c>
      <c r="S283" t="str">
        <f t="shared" si="26"/>
        <v>Other</v>
      </c>
    </row>
    <row r="284" spans="1:19" x14ac:dyDescent="0.25">
      <c r="A284" t="s">
        <v>11058</v>
      </c>
      <c r="B284" t="s">
        <v>11057</v>
      </c>
      <c r="C284" t="s">
        <v>11056</v>
      </c>
      <c r="D284" t="s">
        <v>16867</v>
      </c>
      <c r="E284" t="s">
        <v>264</v>
      </c>
      <c r="F284" t="s">
        <v>2</v>
      </c>
      <c r="G284" s="4" t="s">
        <v>242</v>
      </c>
      <c r="H284" t="b">
        <v>0</v>
      </c>
      <c r="I284" s="4" t="s">
        <v>251</v>
      </c>
      <c r="J284" t="b">
        <v>0</v>
      </c>
      <c r="K284" t="b">
        <v>0</v>
      </c>
      <c r="L284" t="b">
        <v>0</v>
      </c>
      <c r="M284" t="b">
        <v>1</v>
      </c>
      <c r="N284">
        <f t="shared" si="22"/>
        <v>3</v>
      </c>
      <c r="O284" s="8" t="str">
        <f t="shared" si="23"/>
        <v>EE JIG,CORONUS</v>
      </c>
      <c r="Q284" t="str">
        <f t="shared" si="24"/>
        <v>PL</v>
      </c>
      <c r="R284" t="str">
        <f t="shared" si="25"/>
        <v>SEM_713</v>
      </c>
      <c r="S284" t="str">
        <f t="shared" si="26"/>
        <v>Other</v>
      </c>
    </row>
    <row r="285" spans="1:19" x14ac:dyDescent="0.25">
      <c r="A285" t="s">
        <v>11055</v>
      </c>
      <c r="B285" t="s">
        <v>11054</v>
      </c>
      <c r="C285" t="s">
        <v>11053</v>
      </c>
      <c r="D285" t="s">
        <v>11053</v>
      </c>
      <c r="F285" t="s">
        <v>2</v>
      </c>
      <c r="G285" s="4" t="s">
        <v>242</v>
      </c>
      <c r="H285" t="b">
        <v>0</v>
      </c>
      <c r="I285" s="4" t="s">
        <v>12094</v>
      </c>
      <c r="J285" t="b">
        <v>0</v>
      </c>
      <c r="K285" t="b">
        <v>0</v>
      </c>
      <c r="L285" t="b">
        <v>0</v>
      </c>
      <c r="M285" t="b">
        <v>1</v>
      </c>
      <c r="N285">
        <f t="shared" si="22"/>
        <v>4</v>
      </c>
      <c r="O285" s="8" t="str">
        <f t="shared" si="23"/>
        <v>GAP GUAGE</v>
      </c>
      <c r="Q285" t="str">
        <f t="shared" si="24"/>
        <v>BASE</v>
      </c>
      <c r="R285" t="str">
        <f t="shared" si="25"/>
        <v>Miscellaneous_713</v>
      </c>
      <c r="S285" t="str">
        <f t="shared" si="26"/>
        <v>Other</v>
      </c>
    </row>
    <row r="286" spans="1:19" x14ac:dyDescent="0.25">
      <c r="A286" t="s">
        <v>11052</v>
      </c>
      <c r="B286" t="s">
        <v>11051</v>
      </c>
      <c r="C286" t="s">
        <v>11050</v>
      </c>
      <c r="D286" t="s">
        <v>11050</v>
      </c>
      <c r="E286" t="s">
        <v>264</v>
      </c>
      <c r="F286" t="s">
        <v>2</v>
      </c>
      <c r="G286" s="4" t="s">
        <v>242</v>
      </c>
      <c r="H286" t="b">
        <v>1</v>
      </c>
      <c r="I286" s="4" t="s">
        <v>251</v>
      </c>
      <c r="J286" t="b">
        <v>0</v>
      </c>
      <c r="K286" t="b">
        <v>0</v>
      </c>
      <c r="L286" t="b">
        <v>0</v>
      </c>
      <c r="M286" t="b">
        <v>1</v>
      </c>
      <c r="N286">
        <f t="shared" si="22"/>
        <v>4</v>
      </c>
      <c r="O286" s="8" t="str">
        <f t="shared" si="23"/>
        <v>GAP GUAGE</v>
      </c>
      <c r="Q286" t="str">
        <f t="shared" si="24"/>
        <v>PLUG</v>
      </c>
      <c r="R286" t="str">
        <f t="shared" si="25"/>
        <v>SEM_713</v>
      </c>
      <c r="S286" t="str">
        <f t="shared" si="26"/>
        <v>Other</v>
      </c>
    </row>
    <row r="287" spans="1:19" x14ac:dyDescent="0.25">
      <c r="A287" t="s">
        <v>11049</v>
      </c>
      <c r="B287" t="s">
        <v>11048</v>
      </c>
      <c r="C287" t="s">
        <v>11047</v>
      </c>
      <c r="D287" t="s">
        <v>11047</v>
      </c>
      <c r="E287" t="s">
        <v>264</v>
      </c>
      <c r="F287" t="s">
        <v>2</v>
      </c>
      <c r="G287" s="4" t="s">
        <v>242</v>
      </c>
      <c r="H287" t="b">
        <v>0</v>
      </c>
      <c r="I287" s="4" t="s">
        <v>251</v>
      </c>
      <c r="J287" t="b">
        <v>0</v>
      </c>
      <c r="K287" t="b">
        <v>0</v>
      </c>
      <c r="L287" t="b">
        <v>0</v>
      </c>
      <c r="M287" t="b">
        <v>1</v>
      </c>
      <c r="N287">
        <f t="shared" si="22"/>
        <v>5</v>
      </c>
      <c r="O287" s="8" t="str">
        <f t="shared" si="23"/>
        <v xml:space="preserve"> RESET, GAP GAUGE</v>
      </c>
      <c r="Q287" t="str">
        <f t="shared" si="24"/>
        <v>ADAPTOR</v>
      </c>
      <c r="R287" t="str">
        <f t="shared" si="25"/>
        <v>SEM_713</v>
      </c>
      <c r="S287" t="str">
        <f t="shared" si="26"/>
        <v>Other</v>
      </c>
    </row>
    <row r="288" spans="1:19" x14ac:dyDescent="0.25">
      <c r="A288" t="s">
        <v>11046</v>
      </c>
      <c r="B288" t="s">
        <v>11041</v>
      </c>
      <c r="C288" t="s">
        <v>11043</v>
      </c>
      <c r="D288" t="s">
        <v>11043</v>
      </c>
      <c r="E288" t="s">
        <v>264</v>
      </c>
      <c r="F288" t="s">
        <v>2</v>
      </c>
      <c r="G288" s="4" t="s">
        <v>242</v>
      </c>
      <c r="H288" t="b">
        <v>1</v>
      </c>
      <c r="I288" s="4" t="s">
        <v>251</v>
      </c>
      <c r="J288" t="b">
        <v>0</v>
      </c>
      <c r="K288" t="b">
        <v>0</v>
      </c>
      <c r="L288" t="b">
        <v>0</v>
      </c>
      <c r="M288" t="b">
        <v>1</v>
      </c>
      <c r="N288">
        <f t="shared" si="22"/>
        <v>5</v>
      </c>
      <c r="O288" s="8" t="str">
        <f t="shared" si="23"/>
        <v>TANK,U/S,ROUND,ABE</v>
      </c>
      <c r="Q288" t="str">
        <f t="shared" si="24"/>
        <v>TANK</v>
      </c>
      <c r="R288" t="str">
        <f t="shared" si="25"/>
        <v>SEM_713</v>
      </c>
      <c r="S288" t="str">
        <f t="shared" si="26"/>
        <v>Other</v>
      </c>
    </row>
    <row r="289" spans="1:19" x14ac:dyDescent="0.25">
      <c r="A289" t="s">
        <v>11045</v>
      </c>
      <c r="B289" t="s">
        <v>11041</v>
      </c>
      <c r="C289" t="s">
        <v>11043</v>
      </c>
      <c r="D289" t="s">
        <v>11043</v>
      </c>
      <c r="E289" t="s">
        <v>264</v>
      </c>
      <c r="F289" t="s">
        <v>2</v>
      </c>
      <c r="G289" s="4" t="s">
        <v>242</v>
      </c>
      <c r="H289" t="b">
        <v>0</v>
      </c>
      <c r="I289" s="4" t="s">
        <v>251</v>
      </c>
      <c r="J289" t="b">
        <v>0</v>
      </c>
      <c r="K289" t="b">
        <v>0</v>
      </c>
      <c r="L289" t="b">
        <v>0</v>
      </c>
      <c r="M289" t="b">
        <v>1</v>
      </c>
      <c r="N289">
        <f t="shared" si="22"/>
        <v>5</v>
      </c>
      <c r="O289" s="8" t="str">
        <f t="shared" si="23"/>
        <v>TANK,U/S,ROUND,ABE</v>
      </c>
      <c r="Q289" t="str">
        <f t="shared" si="24"/>
        <v>TANK</v>
      </c>
      <c r="R289" t="str">
        <f t="shared" si="25"/>
        <v>SEM_713</v>
      </c>
      <c r="S289" t="str">
        <f t="shared" si="26"/>
        <v>Other</v>
      </c>
    </row>
    <row r="290" spans="1:19" x14ac:dyDescent="0.25">
      <c r="A290" t="s">
        <v>11044</v>
      </c>
      <c r="B290" t="s">
        <v>11041</v>
      </c>
      <c r="C290" t="s">
        <v>11043</v>
      </c>
      <c r="D290" t="s">
        <v>11043</v>
      </c>
      <c r="E290" t="s">
        <v>264</v>
      </c>
      <c r="F290" t="s">
        <v>2</v>
      </c>
      <c r="G290" s="4" t="s">
        <v>242</v>
      </c>
      <c r="H290" t="b">
        <v>0</v>
      </c>
      <c r="I290" s="4" t="s">
        <v>251</v>
      </c>
      <c r="J290" t="b">
        <v>0</v>
      </c>
      <c r="K290" t="b">
        <v>0</v>
      </c>
      <c r="L290" t="b">
        <v>0</v>
      </c>
      <c r="M290" t="b">
        <v>1</v>
      </c>
      <c r="N290">
        <f t="shared" si="22"/>
        <v>5</v>
      </c>
      <c r="O290" s="8" t="str">
        <f t="shared" si="23"/>
        <v>TANK,U/S,ROUND,ABE</v>
      </c>
      <c r="Q290" t="str">
        <f t="shared" si="24"/>
        <v>TANK</v>
      </c>
      <c r="R290" t="str">
        <f t="shared" si="25"/>
        <v>SEM_713</v>
      </c>
      <c r="S290" t="str">
        <f t="shared" si="26"/>
        <v>Other</v>
      </c>
    </row>
    <row r="291" spans="1:19" x14ac:dyDescent="0.25">
      <c r="A291" t="s">
        <v>11042</v>
      </c>
      <c r="B291" t="s">
        <v>11041</v>
      </c>
      <c r="C291" t="s">
        <v>11040</v>
      </c>
      <c r="D291" t="s">
        <v>11040</v>
      </c>
      <c r="E291" t="s">
        <v>264</v>
      </c>
      <c r="F291" t="s">
        <v>2</v>
      </c>
      <c r="G291" s="4" t="s">
        <v>242</v>
      </c>
      <c r="H291" t="b">
        <v>1</v>
      </c>
      <c r="I291" s="4" t="s">
        <v>251</v>
      </c>
      <c r="J291" t="b">
        <v>0</v>
      </c>
      <c r="K291" t="b">
        <v>0</v>
      </c>
      <c r="L291" t="b">
        <v>0</v>
      </c>
      <c r="M291" t="b">
        <v>1</v>
      </c>
      <c r="N291">
        <f t="shared" si="22"/>
        <v>5</v>
      </c>
      <c r="O291" s="8" t="str">
        <f t="shared" si="23"/>
        <v>TANK,U/S,SQURE,ABE</v>
      </c>
      <c r="Q291" t="str">
        <f t="shared" si="24"/>
        <v>TANK</v>
      </c>
      <c r="R291" t="str">
        <f t="shared" si="25"/>
        <v>SEM_713</v>
      </c>
      <c r="S291" t="str">
        <f t="shared" si="26"/>
        <v>Other</v>
      </c>
    </row>
    <row r="292" spans="1:19" x14ac:dyDescent="0.25">
      <c r="A292" t="s">
        <v>11039</v>
      </c>
      <c r="B292" t="s">
        <v>11038</v>
      </c>
      <c r="C292" t="s">
        <v>11037</v>
      </c>
      <c r="D292" t="s">
        <v>11037</v>
      </c>
      <c r="E292" t="s">
        <v>269</v>
      </c>
      <c r="F292" t="s">
        <v>2</v>
      </c>
      <c r="G292" s="4" t="s">
        <v>242</v>
      </c>
      <c r="H292" t="b">
        <v>0</v>
      </c>
      <c r="I292" s="4" t="s">
        <v>268</v>
      </c>
      <c r="J292" t="b">
        <v>0</v>
      </c>
      <c r="K292" t="b">
        <v>1</v>
      </c>
      <c r="L292" t="b">
        <v>0</v>
      </c>
      <c r="M292" t="b">
        <v>1</v>
      </c>
      <c r="N292">
        <f t="shared" si="22"/>
        <v>5</v>
      </c>
      <c r="O292" s="8" t="str">
        <f t="shared" si="23"/>
        <v xml:space="preserve"> Top PL</v>
      </c>
      <c r="Q292" t="str">
        <f t="shared" si="24"/>
        <v/>
      </c>
      <c r="R292" t="str">
        <f t="shared" si="25"/>
        <v>Plastic_713</v>
      </c>
      <c r="S292" t="str">
        <f t="shared" si="26"/>
        <v>PLASTIC</v>
      </c>
    </row>
    <row r="293" spans="1:19" x14ac:dyDescent="0.25">
      <c r="A293" t="s">
        <v>11036</v>
      </c>
      <c r="B293" t="s">
        <v>11035</v>
      </c>
      <c r="C293" t="s">
        <v>11034</v>
      </c>
      <c r="D293" t="s">
        <v>11034</v>
      </c>
      <c r="E293" t="s">
        <v>264</v>
      </c>
      <c r="F293" t="s">
        <v>2</v>
      </c>
      <c r="G293" s="4" t="s">
        <v>242</v>
      </c>
      <c r="H293" t="b">
        <v>0</v>
      </c>
      <c r="I293" s="4" t="s">
        <v>251</v>
      </c>
      <c r="J293" t="b">
        <v>0</v>
      </c>
      <c r="K293" t="b">
        <v>0</v>
      </c>
      <c r="L293" t="b">
        <v>0</v>
      </c>
      <c r="M293" t="b">
        <v>1</v>
      </c>
      <c r="N293">
        <f t="shared" si="22"/>
        <v>0</v>
      </c>
      <c r="O293" s="8" t="str">
        <f t="shared" si="23"/>
        <v>Spiral</v>
      </c>
      <c r="Q293" t="str">
        <f t="shared" si="24"/>
        <v/>
      </c>
      <c r="R293" t="str">
        <f t="shared" si="25"/>
        <v>SEM_713</v>
      </c>
      <c r="S293" t="str">
        <f t="shared" si="26"/>
        <v>Other</v>
      </c>
    </row>
    <row r="294" spans="1:19" x14ac:dyDescent="0.25">
      <c r="A294" t="s">
        <v>11033</v>
      </c>
      <c r="B294" t="s">
        <v>11032</v>
      </c>
      <c r="C294" t="s">
        <v>11031</v>
      </c>
      <c r="D294" t="s">
        <v>11031</v>
      </c>
      <c r="E294" t="s">
        <v>264</v>
      </c>
      <c r="F294" t="s">
        <v>2</v>
      </c>
      <c r="G294" s="4" t="s">
        <v>242</v>
      </c>
      <c r="H294" t="b">
        <v>0</v>
      </c>
      <c r="I294" s="4" t="s">
        <v>251</v>
      </c>
      <c r="J294" t="b">
        <v>0</v>
      </c>
      <c r="K294" t="b">
        <v>0</v>
      </c>
      <c r="L294" t="b">
        <v>0</v>
      </c>
      <c r="M294" t="b">
        <v>1</v>
      </c>
      <c r="N294">
        <f t="shared" si="22"/>
        <v>3</v>
      </c>
      <c r="O294" s="8" t="str">
        <f t="shared" si="23"/>
        <v>PASSTHRU, HTR CABLE, FDS</v>
      </c>
      <c r="Q294" t="str">
        <f t="shared" si="24"/>
        <v>COVER</v>
      </c>
      <c r="R294" t="str">
        <f t="shared" si="25"/>
        <v>SEM_713</v>
      </c>
      <c r="S294" t="str">
        <f t="shared" si="26"/>
        <v>Other</v>
      </c>
    </row>
    <row r="295" spans="1:19" x14ac:dyDescent="0.25">
      <c r="A295" t="s">
        <v>11030</v>
      </c>
      <c r="C295" t="s">
        <v>11029</v>
      </c>
      <c r="D295" t="s">
        <v>11029</v>
      </c>
      <c r="F295" t="s">
        <v>2</v>
      </c>
      <c r="G295" s="4" t="s">
        <v>242</v>
      </c>
      <c r="H295" t="b">
        <v>0</v>
      </c>
      <c r="I295" s="4" t="s">
        <v>241</v>
      </c>
      <c r="J295" t="b">
        <v>0</v>
      </c>
      <c r="K295" t="b">
        <v>1</v>
      </c>
      <c r="L295" t="b">
        <v>0</v>
      </c>
      <c r="M295" t="b">
        <v>1</v>
      </c>
      <c r="N295">
        <f t="shared" si="22"/>
        <v>4</v>
      </c>
      <c r="O295" s="8" t="str">
        <f t="shared" si="23"/>
        <v xml:space="preserve"> SPRT, ACID, OE, ABE</v>
      </c>
      <c r="Q295" t="str">
        <f t="shared" si="24"/>
        <v>BASE</v>
      </c>
      <c r="R295" t="str">
        <f t="shared" si="25"/>
        <v>MIH_713</v>
      </c>
      <c r="S295" t="str">
        <f t="shared" si="26"/>
        <v>Other</v>
      </c>
    </row>
    <row r="296" spans="1:19" x14ac:dyDescent="0.25">
      <c r="A296" t="s">
        <v>11028</v>
      </c>
      <c r="C296" t="s">
        <v>11027</v>
      </c>
      <c r="D296" t="s">
        <v>11027</v>
      </c>
      <c r="F296" t="s">
        <v>2</v>
      </c>
      <c r="G296" s="4" t="s">
        <v>242</v>
      </c>
      <c r="H296" t="b">
        <v>0</v>
      </c>
      <c r="I296" s="4" t="s">
        <v>241</v>
      </c>
      <c r="J296" t="b">
        <v>0</v>
      </c>
      <c r="K296" t="b">
        <v>1</v>
      </c>
      <c r="L296" t="b">
        <v>0</v>
      </c>
      <c r="M296" t="b">
        <v>1</v>
      </c>
      <c r="N296">
        <f t="shared" si="22"/>
        <v>4</v>
      </c>
      <c r="O296" s="8" t="str">
        <f t="shared" si="23"/>
        <v xml:space="preserve"> LEG, ACID, OE, ABE</v>
      </c>
      <c r="Q296" t="str">
        <f t="shared" si="24"/>
        <v/>
      </c>
      <c r="R296" t="str">
        <f t="shared" si="25"/>
        <v>MIH_713</v>
      </c>
      <c r="S296" t="str">
        <f t="shared" si="26"/>
        <v>Other</v>
      </c>
    </row>
    <row r="297" spans="1:19" x14ac:dyDescent="0.25">
      <c r="A297" t="s">
        <v>11026</v>
      </c>
      <c r="B297" t="s">
        <v>11025</v>
      </c>
      <c r="C297" t="s">
        <v>11024</v>
      </c>
      <c r="D297" t="s">
        <v>11024</v>
      </c>
      <c r="E297" t="s">
        <v>264</v>
      </c>
      <c r="F297" t="s">
        <v>2</v>
      </c>
      <c r="G297" s="4" t="s">
        <v>242</v>
      </c>
      <c r="H297" t="b">
        <v>0</v>
      </c>
      <c r="I297" s="4" t="s">
        <v>251</v>
      </c>
      <c r="J297" t="b">
        <v>0</v>
      </c>
      <c r="K297" t="b">
        <v>0</v>
      </c>
      <c r="L297" t="b">
        <v>0</v>
      </c>
      <c r="M297" t="b">
        <v>1</v>
      </c>
      <c r="N297">
        <f t="shared" si="22"/>
        <v>4</v>
      </c>
      <c r="O297" s="8" t="str">
        <f t="shared" si="23"/>
        <v xml:space="preserve"> FORK, OE ABE</v>
      </c>
      <c r="Q297" t="str">
        <f t="shared" si="24"/>
        <v/>
      </c>
      <c r="R297" t="str">
        <f t="shared" si="25"/>
        <v>SEM_713</v>
      </c>
      <c r="S297" t="str">
        <f t="shared" si="26"/>
        <v>Other</v>
      </c>
    </row>
    <row r="298" spans="1:19" x14ac:dyDescent="0.25">
      <c r="A298" t="s">
        <v>11023</v>
      </c>
      <c r="B298" t="s">
        <v>11022</v>
      </c>
      <c r="C298" t="s">
        <v>11021</v>
      </c>
      <c r="D298" t="s">
        <v>11021</v>
      </c>
      <c r="E298" t="s">
        <v>264</v>
      </c>
      <c r="F298" t="s">
        <v>2</v>
      </c>
      <c r="G298" s="4" t="s">
        <v>242</v>
      </c>
      <c r="H298" t="b">
        <v>0</v>
      </c>
      <c r="I298" s="4" t="s">
        <v>251</v>
      </c>
      <c r="J298" t="b">
        <v>0</v>
      </c>
      <c r="K298" t="b">
        <v>0</v>
      </c>
      <c r="L298" t="b">
        <v>0</v>
      </c>
      <c r="M298" t="b">
        <v>1</v>
      </c>
      <c r="N298">
        <f t="shared" si="22"/>
        <v>3</v>
      </c>
      <c r="O298" s="8" t="str">
        <f t="shared" si="23"/>
        <v xml:space="preserve"> Fork, OE, ABE</v>
      </c>
      <c r="Q298" t="str">
        <f t="shared" si="24"/>
        <v/>
      </c>
      <c r="R298" t="str">
        <f t="shared" si="25"/>
        <v>SEM_713</v>
      </c>
      <c r="S298" t="str">
        <f t="shared" si="26"/>
        <v>Other</v>
      </c>
    </row>
    <row r="299" spans="1:19" x14ac:dyDescent="0.25">
      <c r="A299" t="s">
        <v>11020</v>
      </c>
      <c r="B299" t="s">
        <v>11019</v>
      </c>
      <c r="C299" t="s">
        <v>11018</v>
      </c>
      <c r="D299" t="s">
        <v>11018</v>
      </c>
      <c r="E299" t="s">
        <v>264</v>
      </c>
      <c r="F299" t="s">
        <v>2</v>
      </c>
      <c r="G299" s="4" t="s">
        <v>242</v>
      </c>
      <c r="H299" t="b">
        <v>0</v>
      </c>
      <c r="I299" s="4" t="s">
        <v>251</v>
      </c>
      <c r="J299" t="b">
        <v>0</v>
      </c>
      <c r="K299" t="b">
        <v>0</v>
      </c>
      <c r="L299" t="b">
        <v>0</v>
      </c>
      <c r="M299" t="b">
        <v>1</v>
      </c>
      <c r="N299">
        <f t="shared" si="22"/>
        <v>4</v>
      </c>
      <c r="O299" s="8" t="str">
        <f t="shared" si="23"/>
        <v xml:space="preserve"> bagging, OE, ABE</v>
      </c>
      <c r="Q299" t="str">
        <f t="shared" si="24"/>
        <v>BASE</v>
      </c>
      <c r="R299" t="str">
        <f t="shared" si="25"/>
        <v>SEM_713</v>
      </c>
      <c r="S299" t="str">
        <f t="shared" si="26"/>
        <v>Other</v>
      </c>
    </row>
    <row r="300" spans="1:19" x14ac:dyDescent="0.25">
      <c r="A300" t="s">
        <v>11017</v>
      </c>
      <c r="B300" t="s">
        <v>11016</v>
      </c>
      <c r="C300" t="s">
        <v>11015</v>
      </c>
      <c r="D300" t="s">
        <v>11015</v>
      </c>
      <c r="E300" t="s">
        <v>264</v>
      </c>
      <c r="F300" t="s">
        <v>2</v>
      </c>
      <c r="G300" s="4" t="s">
        <v>242</v>
      </c>
      <c r="H300" t="b">
        <v>0</v>
      </c>
      <c r="I300" s="4" t="s">
        <v>251</v>
      </c>
      <c r="J300" t="b">
        <v>0</v>
      </c>
      <c r="K300" t="b">
        <v>0</v>
      </c>
      <c r="L300" t="b">
        <v>0</v>
      </c>
      <c r="M300" t="b">
        <v>1</v>
      </c>
      <c r="N300">
        <f t="shared" si="22"/>
        <v>3</v>
      </c>
      <c r="O300" s="8" t="str">
        <f t="shared" si="23"/>
        <v>ACCESS, REAR, FDS</v>
      </c>
      <c r="Q300" t="str">
        <f t="shared" si="24"/>
        <v>PANEL</v>
      </c>
      <c r="R300" t="str">
        <f t="shared" si="25"/>
        <v>SEM_713</v>
      </c>
      <c r="S300" t="str">
        <f t="shared" si="26"/>
        <v>Other</v>
      </c>
    </row>
    <row r="301" spans="1:19" x14ac:dyDescent="0.25">
      <c r="A301" t="s">
        <v>11014</v>
      </c>
      <c r="B301" t="s">
        <v>11013</v>
      </c>
      <c r="C301" t="s">
        <v>11012</v>
      </c>
      <c r="D301" t="s">
        <v>11012</v>
      </c>
      <c r="E301" t="s">
        <v>264</v>
      </c>
      <c r="F301" t="s">
        <v>2</v>
      </c>
      <c r="G301" s="4" t="s">
        <v>242</v>
      </c>
      <c r="H301" t="b">
        <v>1</v>
      </c>
      <c r="I301" s="4" t="s">
        <v>251</v>
      </c>
      <c r="J301" t="b">
        <v>0</v>
      </c>
      <c r="K301" t="b">
        <v>0</v>
      </c>
      <c r="L301" t="b">
        <v>0</v>
      </c>
      <c r="M301" t="b">
        <v>1</v>
      </c>
      <c r="N301">
        <f t="shared" si="22"/>
        <v>4</v>
      </c>
      <c r="O301" s="8" t="str">
        <f t="shared" si="23"/>
        <v>HD ALIGN</v>
      </c>
      <c r="Q301" t="str">
        <f t="shared" si="24"/>
        <v>FIXTURE</v>
      </c>
      <c r="R301" t="str">
        <f t="shared" si="25"/>
        <v>SEM_713</v>
      </c>
      <c r="S301" t="str">
        <f t="shared" si="26"/>
        <v>Other</v>
      </c>
    </row>
    <row r="302" spans="1:19" x14ac:dyDescent="0.25">
      <c r="A302" t="s">
        <v>11011</v>
      </c>
      <c r="B302" t="s">
        <v>11010</v>
      </c>
      <c r="C302" t="s">
        <v>11009</v>
      </c>
      <c r="D302" t="s">
        <v>11009</v>
      </c>
      <c r="E302" t="s">
        <v>264</v>
      </c>
      <c r="F302" t="s">
        <v>2</v>
      </c>
      <c r="G302" s="4" t="s">
        <v>242</v>
      </c>
      <c r="H302" t="b">
        <v>1</v>
      </c>
      <c r="I302" s="4" t="s">
        <v>251</v>
      </c>
      <c r="J302" t="b">
        <v>0</v>
      </c>
      <c r="K302" t="b">
        <v>0</v>
      </c>
      <c r="L302" t="b">
        <v>0</v>
      </c>
      <c r="M302" t="b">
        <v>1</v>
      </c>
      <c r="N302">
        <f t="shared" si="22"/>
        <v>3</v>
      </c>
      <c r="O302" s="8" t="str">
        <f t="shared" si="23"/>
        <v xml:space="preserve"> FXTR,HD ALIGN</v>
      </c>
      <c r="Q302" t="str">
        <f t="shared" si="24"/>
        <v>FIXTURE</v>
      </c>
      <c r="R302" t="str">
        <f t="shared" si="25"/>
        <v>SEM_713</v>
      </c>
      <c r="S302" t="str">
        <f t="shared" si="26"/>
        <v>Other</v>
      </c>
    </row>
    <row r="303" spans="1:19" x14ac:dyDescent="0.25">
      <c r="A303" t="s">
        <v>11008</v>
      </c>
      <c r="B303" t="s">
        <v>11007</v>
      </c>
      <c r="C303" t="s">
        <v>11006</v>
      </c>
      <c r="D303" t="s">
        <v>16868</v>
      </c>
      <c r="E303" t="s">
        <v>264</v>
      </c>
      <c r="F303" t="s">
        <v>2</v>
      </c>
      <c r="G303" s="4" t="s">
        <v>242</v>
      </c>
      <c r="H303" t="b">
        <v>1</v>
      </c>
      <c r="I303" s="4" t="s">
        <v>251</v>
      </c>
      <c r="J303" t="b">
        <v>0</v>
      </c>
      <c r="K303" t="b">
        <v>0</v>
      </c>
      <c r="L303" t="b">
        <v>0</v>
      </c>
      <c r="M303" t="b">
        <v>1</v>
      </c>
      <c r="N303">
        <f t="shared" si="22"/>
        <v>3</v>
      </c>
      <c r="O303" s="8" t="str">
        <f t="shared" si="23"/>
        <v>CLP,SHIM</v>
      </c>
      <c r="Q303" t="str">
        <f t="shared" si="24"/>
        <v>PL</v>
      </c>
      <c r="R303" t="str">
        <f t="shared" si="25"/>
        <v>SEM_713</v>
      </c>
      <c r="S303" t="str">
        <f t="shared" si="26"/>
        <v>Other</v>
      </c>
    </row>
    <row r="304" spans="1:19" x14ac:dyDescent="0.25">
      <c r="A304" t="s">
        <v>11005</v>
      </c>
      <c r="B304" t="s">
        <v>11004</v>
      </c>
      <c r="C304" t="s">
        <v>11003</v>
      </c>
      <c r="D304" t="s">
        <v>11003</v>
      </c>
      <c r="E304" t="s">
        <v>264</v>
      </c>
      <c r="F304" t="s">
        <v>2</v>
      </c>
      <c r="G304" s="4" t="s">
        <v>242</v>
      </c>
      <c r="H304" t="b">
        <v>0</v>
      </c>
      <c r="I304" s="4" t="s">
        <v>251</v>
      </c>
      <c r="J304" t="b">
        <v>0</v>
      </c>
      <c r="K304" t="b">
        <v>0</v>
      </c>
      <c r="L304" t="b">
        <v>0</v>
      </c>
      <c r="M304" t="b">
        <v>1</v>
      </c>
      <c r="N304">
        <f t="shared" si="22"/>
        <v>4</v>
      </c>
      <c r="O304" s="8" t="str">
        <f t="shared" si="23"/>
        <v xml:space="preserve"> OM Port, SNSR Blankoff</v>
      </c>
      <c r="Q304" t="str">
        <f t="shared" si="24"/>
        <v>SENSOR</v>
      </c>
      <c r="R304" t="str">
        <f t="shared" si="25"/>
        <v>SEM_713</v>
      </c>
      <c r="S304" t="str">
        <f t="shared" si="26"/>
        <v>Other</v>
      </c>
    </row>
    <row r="305" spans="1:19" x14ac:dyDescent="0.25">
      <c r="A305" t="s">
        <v>11002</v>
      </c>
      <c r="B305" t="s">
        <v>11001</v>
      </c>
      <c r="C305" t="s">
        <v>11000</v>
      </c>
      <c r="D305" t="s">
        <v>11000</v>
      </c>
      <c r="E305" t="s">
        <v>264</v>
      </c>
      <c r="F305" t="s">
        <v>2</v>
      </c>
      <c r="G305" s="4" t="s">
        <v>242</v>
      </c>
      <c r="H305" t="b">
        <v>0</v>
      </c>
      <c r="I305" s="4" t="s">
        <v>251</v>
      </c>
      <c r="J305" t="b">
        <v>0</v>
      </c>
      <c r="K305" t="b">
        <v>0</v>
      </c>
      <c r="L305" t="b">
        <v>0</v>
      </c>
      <c r="M305" t="b">
        <v>1</v>
      </c>
      <c r="N305">
        <f t="shared" si="22"/>
        <v>4</v>
      </c>
      <c r="O305" s="8" t="str">
        <f t="shared" si="23"/>
        <v xml:space="preserve"> Scr, Locking, Split Panel, FDS, V3</v>
      </c>
      <c r="Q305" t="str">
        <f t="shared" si="24"/>
        <v>ASSY</v>
      </c>
      <c r="R305" t="str">
        <f t="shared" si="25"/>
        <v>SEM_713</v>
      </c>
      <c r="S305" t="str">
        <f t="shared" si="26"/>
        <v>Other</v>
      </c>
    </row>
    <row r="306" spans="1:19" x14ac:dyDescent="0.25">
      <c r="A306" t="s">
        <v>10999</v>
      </c>
      <c r="B306" t="s">
        <v>10994</v>
      </c>
      <c r="C306" t="s">
        <v>10998</v>
      </c>
      <c r="D306" t="s">
        <v>16869</v>
      </c>
      <c r="E306" t="s">
        <v>264</v>
      </c>
      <c r="F306" t="s">
        <v>2</v>
      </c>
      <c r="G306" s="4" t="s">
        <v>242</v>
      </c>
      <c r="H306" t="b">
        <v>0</v>
      </c>
      <c r="I306" s="4" t="s">
        <v>251</v>
      </c>
      <c r="J306" t="b">
        <v>0</v>
      </c>
      <c r="K306" t="b">
        <v>0</v>
      </c>
      <c r="L306" t="b">
        <v>0</v>
      </c>
      <c r="M306" t="b">
        <v>1</v>
      </c>
      <c r="N306">
        <f t="shared" si="22"/>
        <v>3</v>
      </c>
      <c r="O306" s="8" t="str">
        <f t="shared" si="23"/>
        <v xml:space="preserve"> RF, ENCL, Side, Access</v>
      </c>
      <c r="Q306" t="str">
        <f t="shared" si="24"/>
        <v>PL</v>
      </c>
      <c r="R306" t="str">
        <f t="shared" si="25"/>
        <v>SEM_713</v>
      </c>
      <c r="S306" t="str">
        <f t="shared" si="26"/>
        <v>Other</v>
      </c>
    </row>
    <row r="307" spans="1:19" x14ac:dyDescent="0.25">
      <c r="A307" t="s">
        <v>10997</v>
      </c>
      <c r="B307" t="s">
        <v>10994</v>
      </c>
      <c r="C307" t="s">
        <v>10996</v>
      </c>
      <c r="D307" t="s">
        <v>16870</v>
      </c>
      <c r="E307" t="s">
        <v>264</v>
      </c>
      <c r="F307" t="s">
        <v>2</v>
      </c>
      <c r="G307" s="4" t="s">
        <v>242</v>
      </c>
      <c r="H307" t="b">
        <v>1</v>
      </c>
      <c r="I307" s="4" t="s">
        <v>251</v>
      </c>
      <c r="J307" t="b">
        <v>0</v>
      </c>
      <c r="K307" t="b">
        <v>0</v>
      </c>
      <c r="L307" t="b">
        <v>0</v>
      </c>
      <c r="M307" t="b">
        <v>1</v>
      </c>
      <c r="N307">
        <f t="shared" si="22"/>
        <v>3</v>
      </c>
      <c r="O307" s="8" t="str">
        <f t="shared" si="23"/>
        <v xml:space="preserve"> RF, Side Access</v>
      </c>
      <c r="Q307" t="str">
        <f t="shared" si="24"/>
        <v>PL</v>
      </c>
      <c r="R307" t="str">
        <f t="shared" si="25"/>
        <v>SEM_713</v>
      </c>
      <c r="S307" t="str">
        <f t="shared" si="26"/>
        <v>Other</v>
      </c>
    </row>
    <row r="308" spans="1:19" x14ac:dyDescent="0.25">
      <c r="A308" t="s">
        <v>10995</v>
      </c>
      <c r="B308" t="s">
        <v>10994</v>
      </c>
      <c r="C308" t="s">
        <v>10993</v>
      </c>
      <c r="D308" t="s">
        <v>16871</v>
      </c>
      <c r="E308" t="s">
        <v>264</v>
      </c>
      <c r="F308" t="s">
        <v>2</v>
      </c>
      <c r="G308" s="4" t="s">
        <v>242</v>
      </c>
      <c r="H308" t="b">
        <v>0</v>
      </c>
      <c r="I308" s="4" t="s">
        <v>251</v>
      </c>
      <c r="J308" t="b">
        <v>0</v>
      </c>
      <c r="K308" t="b">
        <v>0</v>
      </c>
      <c r="L308" t="b">
        <v>0</v>
      </c>
      <c r="M308" t="b">
        <v>1</v>
      </c>
      <c r="N308">
        <f t="shared" si="22"/>
        <v>3</v>
      </c>
      <c r="O308" s="8" t="str">
        <f t="shared" si="23"/>
        <v xml:space="preserve"> RF, ENCL, SIDE ACCESS</v>
      </c>
      <c r="Q308" t="str">
        <f t="shared" si="24"/>
        <v>PL</v>
      </c>
      <c r="R308" t="str">
        <f t="shared" si="25"/>
        <v>SEM_713</v>
      </c>
      <c r="S308" t="str">
        <f t="shared" si="26"/>
        <v>Other</v>
      </c>
    </row>
    <row r="309" spans="1:19" x14ac:dyDescent="0.25">
      <c r="A309" t="s">
        <v>10992</v>
      </c>
      <c r="B309" t="s">
        <v>10991</v>
      </c>
      <c r="C309" t="s">
        <v>10990</v>
      </c>
      <c r="D309" t="s">
        <v>10990</v>
      </c>
      <c r="E309" t="s">
        <v>264</v>
      </c>
      <c r="F309" t="s">
        <v>2</v>
      </c>
      <c r="G309" s="4" t="s">
        <v>242</v>
      </c>
      <c r="H309" t="b">
        <v>0</v>
      </c>
      <c r="I309" s="4" t="s">
        <v>251</v>
      </c>
      <c r="J309" t="b">
        <v>0</v>
      </c>
      <c r="K309" t="b">
        <v>0</v>
      </c>
      <c r="L309" t="b">
        <v>0</v>
      </c>
      <c r="M309" t="b">
        <v>1</v>
      </c>
      <c r="N309">
        <f t="shared" si="22"/>
        <v>0</v>
      </c>
      <c r="O309" s="8" t="str">
        <f t="shared" si="23"/>
        <v>PL</v>
      </c>
      <c r="Q309" t="str">
        <f t="shared" si="24"/>
        <v/>
      </c>
      <c r="R309" t="str">
        <f t="shared" si="25"/>
        <v>SEM_713</v>
      </c>
      <c r="S309" t="str">
        <f t="shared" si="26"/>
        <v>PTFE</v>
      </c>
    </row>
    <row r="310" spans="1:19" x14ac:dyDescent="0.25">
      <c r="A310" t="s">
        <v>10989</v>
      </c>
      <c r="B310" t="s">
        <v>10053</v>
      </c>
      <c r="C310" t="s">
        <v>10988</v>
      </c>
      <c r="D310" t="s">
        <v>10988</v>
      </c>
      <c r="E310" t="s">
        <v>264</v>
      </c>
      <c r="F310" t="s">
        <v>2</v>
      </c>
      <c r="G310" s="4" t="s">
        <v>242</v>
      </c>
      <c r="H310" t="b">
        <v>0</v>
      </c>
      <c r="I310" s="4" t="s">
        <v>251</v>
      </c>
      <c r="J310" t="b">
        <v>0</v>
      </c>
      <c r="K310" t="b">
        <v>0</v>
      </c>
      <c r="L310" t="b">
        <v>0</v>
      </c>
      <c r="M310" t="b">
        <v>1</v>
      </c>
      <c r="N310">
        <f t="shared" si="22"/>
        <v>4</v>
      </c>
      <c r="O310" s="8" t="str">
        <f t="shared" si="23"/>
        <v xml:space="preserve"> Teflon, 4.50 O.D.</v>
      </c>
      <c r="Q310" t="str">
        <f t="shared" si="24"/>
        <v>TUBE</v>
      </c>
      <c r="R310" t="str">
        <f t="shared" si="25"/>
        <v>SEM_713</v>
      </c>
      <c r="S310" t="str">
        <f t="shared" si="26"/>
        <v>PTFE</v>
      </c>
    </row>
    <row r="311" spans="1:19" x14ac:dyDescent="0.25">
      <c r="A311" t="s">
        <v>10987</v>
      </c>
      <c r="B311" t="s">
        <v>10986</v>
      </c>
      <c r="C311" t="s">
        <v>10983</v>
      </c>
      <c r="D311" t="s">
        <v>10983</v>
      </c>
      <c r="E311" t="s">
        <v>264</v>
      </c>
      <c r="F311" t="s">
        <v>2</v>
      </c>
      <c r="G311" s="4" t="s">
        <v>242</v>
      </c>
      <c r="H311" t="b">
        <v>0</v>
      </c>
      <c r="I311" s="4" t="s">
        <v>251</v>
      </c>
      <c r="J311" t="b">
        <v>0</v>
      </c>
      <c r="K311" t="b">
        <v>0</v>
      </c>
      <c r="L311" t="b">
        <v>0</v>
      </c>
      <c r="M311" t="b">
        <v>1</v>
      </c>
      <c r="N311">
        <f t="shared" si="22"/>
        <v>4</v>
      </c>
      <c r="O311" s="8" t="str">
        <f t="shared" si="23"/>
        <v xml:space="preserve"> Core, RF Filter Box</v>
      </c>
      <c r="Q311" t="str">
        <f t="shared" si="24"/>
        <v>TUBE</v>
      </c>
      <c r="R311" t="str">
        <f t="shared" si="25"/>
        <v>SEM_713</v>
      </c>
      <c r="S311" t="str">
        <f t="shared" si="26"/>
        <v>Other</v>
      </c>
    </row>
    <row r="312" spans="1:19" x14ac:dyDescent="0.25">
      <c r="A312" t="s">
        <v>10985</v>
      </c>
      <c r="B312" t="s">
        <v>10984</v>
      </c>
      <c r="C312" t="s">
        <v>10983</v>
      </c>
      <c r="D312" t="s">
        <v>10983</v>
      </c>
      <c r="F312" t="s">
        <v>2</v>
      </c>
      <c r="G312" s="4" t="s">
        <v>242</v>
      </c>
      <c r="H312" t="b">
        <v>0</v>
      </c>
      <c r="I312" s="4" t="s">
        <v>12094</v>
      </c>
      <c r="J312" t="b">
        <v>0</v>
      </c>
      <c r="K312" t="b">
        <v>0</v>
      </c>
      <c r="L312" t="b">
        <v>0</v>
      </c>
      <c r="M312" t="b">
        <v>1</v>
      </c>
      <c r="N312">
        <f t="shared" si="22"/>
        <v>4</v>
      </c>
      <c r="O312" s="8" t="str">
        <f t="shared" si="23"/>
        <v xml:space="preserve"> Core, RF Filter Box</v>
      </c>
      <c r="Q312" t="str">
        <f t="shared" si="24"/>
        <v>TUBE</v>
      </c>
      <c r="R312" t="str">
        <f t="shared" si="25"/>
        <v>Miscellaneous_713</v>
      </c>
      <c r="S312" t="str">
        <f t="shared" si="26"/>
        <v>Other</v>
      </c>
    </row>
    <row r="313" spans="1:19" x14ac:dyDescent="0.25">
      <c r="A313" t="s">
        <v>10982</v>
      </c>
      <c r="C313" t="s">
        <v>10980</v>
      </c>
      <c r="D313" t="s">
        <v>10980</v>
      </c>
      <c r="E313" t="s">
        <v>269</v>
      </c>
      <c r="F313" t="s">
        <v>2</v>
      </c>
      <c r="G313" s="4" t="s">
        <v>242</v>
      </c>
      <c r="H313" t="b">
        <v>0</v>
      </c>
      <c r="I313" s="4" t="s">
        <v>268</v>
      </c>
      <c r="J313" t="b">
        <v>0</v>
      </c>
      <c r="K313" t="b">
        <v>1</v>
      </c>
      <c r="L313" t="b">
        <v>0</v>
      </c>
      <c r="M313" t="b">
        <v>1</v>
      </c>
      <c r="N313">
        <f t="shared" si="22"/>
        <v>4</v>
      </c>
      <c r="O313" s="8" t="str">
        <f t="shared" si="23"/>
        <v xml:space="preserve"> Core, RF Filter Box Dual F</v>
      </c>
      <c r="Q313" t="str">
        <f t="shared" si="24"/>
        <v>TUBE</v>
      </c>
      <c r="R313" t="str">
        <f t="shared" si="25"/>
        <v>Plastic_713</v>
      </c>
      <c r="S313" t="str">
        <f t="shared" si="26"/>
        <v>PLASTIC</v>
      </c>
    </row>
    <row r="314" spans="1:19" x14ac:dyDescent="0.25">
      <c r="A314" t="s">
        <v>10981</v>
      </c>
      <c r="C314" t="s">
        <v>10980</v>
      </c>
      <c r="D314" t="s">
        <v>10980</v>
      </c>
      <c r="F314" t="s">
        <v>2</v>
      </c>
      <c r="G314" s="4" t="s">
        <v>242</v>
      </c>
      <c r="H314" t="b">
        <v>0</v>
      </c>
      <c r="I314" s="4" t="s">
        <v>241</v>
      </c>
      <c r="J314" t="b">
        <v>0</v>
      </c>
      <c r="K314" t="b">
        <v>0</v>
      </c>
      <c r="L314" t="b">
        <v>0</v>
      </c>
      <c r="M314" t="b">
        <v>1</v>
      </c>
      <c r="N314">
        <f t="shared" si="22"/>
        <v>4</v>
      </c>
      <c r="O314" s="8" t="str">
        <f t="shared" si="23"/>
        <v xml:space="preserve"> Core, RF Filter Box Dual F</v>
      </c>
      <c r="Q314" t="str">
        <f t="shared" si="24"/>
        <v>TUBE</v>
      </c>
      <c r="R314" t="str">
        <f t="shared" si="25"/>
        <v>MIH_713</v>
      </c>
      <c r="S314" t="str">
        <f t="shared" si="26"/>
        <v>Other</v>
      </c>
    </row>
    <row r="315" spans="1:19" x14ac:dyDescent="0.25">
      <c r="A315" t="s">
        <v>10979</v>
      </c>
      <c r="C315" t="s">
        <v>10978</v>
      </c>
      <c r="D315" t="s">
        <v>10978</v>
      </c>
      <c r="F315" t="s">
        <v>2</v>
      </c>
      <c r="G315" s="4" t="s">
        <v>242</v>
      </c>
      <c r="H315" t="b">
        <v>0</v>
      </c>
      <c r="I315" s="4" t="s">
        <v>12094</v>
      </c>
      <c r="J315" t="b">
        <v>0</v>
      </c>
      <c r="K315" t="b">
        <v>1</v>
      </c>
      <c r="L315" t="b">
        <v>0</v>
      </c>
      <c r="M315" t="b">
        <v>1</v>
      </c>
      <c r="N315">
        <f t="shared" si="22"/>
        <v>3</v>
      </c>
      <c r="O315" s="8" t="str">
        <f t="shared" si="23"/>
        <v xml:space="preserve"> ACCESS, SAMPLE STA</v>
      </c>
      <c r="Q315" t="str">
        <f t="shared" si="24"/>
        <v>COVER</v>
      </c>
      <c r="R315" t="str">
        <f t="shared" si="25"/>
        <v>Miscellaneous_713</v>
      </c>
      <c r="S315" t="str">
        <f t="shared" si="26"/>
        <v>Other</v>
      </c>
    </row>
    <row r="316" spans="1:19" x14ac:dyDescent="0.25">
      <c r="A316" t="s">
        <v>10977</v>
      </c>
      <c r="C316" t="s">
        <v>10976</v>
      </c>
      <c r="D316" t="s">
        <v>10976</v>
      </c>
      <c r="F316" t="s">
        <v>2</v>
      </c>
      <c r="G316" s="4" t="s">
        <v>242</v>
      </c>
      <c r="H316" t="b">
        <v>0</v>
      </c>
      <c r="I316" s="4" t="s">
        <v>12094</v>
      </c>
      <c r="J316" t="b">
        <v>0</v>
      </c>
      <c r="K316" t="b">
        <v>1</v>
      </c>
      <c r="L316" t="b">
        <v>0</v>
      </c>
      <c r="M316" t="b">
        <v>1</v>
      </c>
      <c r="N316">
        <f t="shared" si="22"/>
        <v>3</v>
      </c>
      <c r="O316" s="8" t="str">
        <f t="shared" si="23"/>
        <v xml:space="preserve"> ENCL, TOP, CDU</v>
      </c>
      <c r="Q316" t="str">
        <f t="shared" si="24"/>
        <v>COVER</v>
      </c>
      <c r="R316" t="str">
        <f t="shared" si="25"/>
        <v>Miscellaneous_713</v>
      </c>
      <c r="S316" t="str">
        <f t="shared" si="26"/>
        <v>Other</v>
      </c>
    </row>
    <row r="317" spans="1:19" x14ac:dyDescent="0.25">
      <c r="A317" t="s">
        <v>10975</v>
      </c>
      <c r="C317" t="s">
        <v>10974</v>
      </c>
      <c r="D317" t="s">
        <v>10974</v>
      </c>
      <c r="F317" t="s">
        <v>2</v>
      </c>
      <c r="G317" s="4" t="s">
        <v>242</v>
      </c>
      <c r="H317" t="b">
        <v>0</v>
      </c>
      <c r="I317" s="4" t="s">
        <v>241</v>
      </c>
      <c r="J317" t="b">
        <v>0</v>
      </c>
      <c r="K317" t="b">
        <v>1</v>
      </c>
      <c r="L317" t="b">
        <v>0</v>
      </c>
      <c r="M317" t="b">
        <v>1</v>
      </c>
      <c r="N317">
        <f t="shared" si="22"/>
        <v>3</v>
      </c>
      <c r="O317" s="8" t="str">
        <f t="shared" si="23"/>
        <v xml:space="preserve"> ENCL, FR, CDU</v>
      </c>
      <c r="Q317" t="str">
        <f t="shared" si="24"/>
        <v>COVER</v>
      </c>
      <c r="R317" t="str">
        <f t="shared" si="25"/>
        <v>MIH_713</v>
      </c>
      <c r="S317" t="str">
        <f t="shared" si="26"/>
        <v>Other</v>
      </c>
    </row>
    <row r="318" spans="1:19" x14ac:dyDescent="0.25">
      <c r="A318" t="s">
        <v>10973</v>
      </c>
      <c r="B318" t="s">
        <v>1532</v>
      </c>
      <c r="C318" t="s">
        <v>10972</v>
      </c>
      <c r="D318" t="s">
        <v>10972</v>
      </c>
      <c r="E318" t="s">
        <v>264</v>
      </c>
      <c r="F318" t="s">
        <v>2</v>
      </c>
      <c r="G318" s="4" t="s">
        <v>242</v>
      </c>
      <c r="H318" t="b">
        <v>0</v>
      </c>
      <c r="I318" s="4" t="s">
        <v>251</v>
      </c>
      <c r="J318" t="b">
        <v>0</v>
      </c>
      <c r="K318" t="b">
        <v>0</v>
      </c>
      <c r="L318" t="b">
        <v>0</v>
      </c>
      <c r="M318" t="b">
        <v>1</v>
      </c>
      <c r="N318">
        <f t="shared" si="22"/>
        <v>6</v>
      </c>
      <c r="O318" s="8" t="str">
        <f t="shared" si="23"/>
        <v xml:space="preserve"> ENCL, Valve/PH Probe</v>
      </c>
      <c r="Q318" t="str">
        <f t="shared" si="24"/>
        <v/>
      </c>
      <c r="R318" t="str">
        <f t="shared" si="25"/>
        <v>SEM_713</v>
      </c>
      <c r="S318" t="str">
        <f t="shared" si="26"/>
        <v>Other</v>
      </c>
    </row>
    <row r="319" spans="1:19" x14ac:dyDescent="0.25">
      <c r="A319" t="s">
        <v>10971</v>
      </c>
      <c r="B319" t="s">
        <v>10970</v>
      </c>
      <c r="C319" t="s">
        <v>10969</v>
      </c>
      <c r="D319" t="s">
        <v>10969</v>
      </c>
      <c r="E319" t="s">
        <v>264</v>
      </c>
      <c r="F319" t="s">
        <v>2</v>
      </c>
      <c r="G319" s="4" t="s">
        <v>242</v>
      </c>
      <c r="H319" t="b">
        <v>0</v>
      </c>
      <c r="I319" s="4" t="s">
        <v>12094</v>
      </c>
      <c r="J319" t="b">
        <v>0</v>
      </c>
      <c r="K319" t="b">
        <v>0</v>
      </c>
      <c r="L319" t="b">
        <v>0</v>
      </c>
      <c r="M319" t="b">
        <v>1</v>
      </c>
      <c r="N319">
        <f t="shared" si="22"/>
        <v>6</v>
      </c>
      <c r="O319" s="8" t="str">
        <f t="shared" si="23"/>
        <v xml:space="preserve"> Gas Injctr</v>
      </c>
      <c r="Q319" t="str">
        <f t="shared" si="24"/>
        <v>INSERT</v>
      </c>
      <c r="R319" t="str">
        <f t="shared" si="25"/>
        <v>Miscellaneous_713</v>
      </c>
      <c r="S319" t="str">
        <f t="shared" si="26"/>
        <v>Other</v>
      </c>
    </row>
    <row r="320" spans="1:19" x14ac:dyDescent="0.25">
      <c r="A320" t="s">
        <v>10968</v>
      </c>
      <c r="B320" t="s">
        <v>10967</v>
      </c>
      <c r="C320" t="s">
        <v>10966</v>
      </c>
      <c r="D320" t="s">
        <v>10966</v>
      </c>
      <c r="E320" t="s">
        <v>264</v>
      </c>
      <c r="F320" t="s">
        <v>2</v>
      </c>
      <c r="G320" s="4" t="s">
        <v>242</v>
      </c>
      <c r="H320" t="b">
        <v>0</v>
      </c>
      <c r="I320" s="4" t="s">
        <v>12094</v>
      </c>
      <c r="J320" t="b">
        <v>0</v>
      </c>
      <c r="K320" t="b">
        <v>0</v>
      </c>
      <c r="L320" t="b">
        <v>0</v>
      </c>
      <c r="M320" t="b">
        <v>1</v>
      </c>
      <c r="N320">
        <f t="shared" si="22"/>
        <v>4</v>
      </c>
      <c r="O320" s="8" t="str">
        <f t="shared" si="23"/>
        <v xml:space="preserve"> Gas Injctr</v>
      </c>
      <c r="Q320" t="str">
        <f t="shared" si="24"/>
        <v>INJECTOR</v>
      </c>
      <c r="R320" t="str">
        <f t="shared" si="25"/>
        <v>Miscellaneous_713</v>
      </c>
      <c r="S320" t="str">
        <f t="shared" si="26"/>
        <v>Other</v>
      </c>
    </row>
    <row r="321" spans="1:19" x14ac:dyDescent="0.25">
      <c r="A321" t="s">
        <v>10965</v>
      </c>
      <c r="B321" t="s">
        <v>10964</v>
      </c>
      <c r="C321" t="s">
        <v>10963</v>
      </c>
      <c r="D321" t="s">
        <v>10963</v>
      </c>
      <c r="E321" t="s">
        <v>264</v>
      </c>
      <c r="F321" t="s">
        <v>2</v>
      </c>
      <c r="G321" s="4" t="s">
        <v>242</v>
      </c>
      <c r="H321" t="b">
        <v>0</v>
      </c>
      <c r="I321" s="4" t="s">
        <v>12094</v>
      </c>
      <c r="J321" t="b">
        <v>0</v>
      </c>
      <c r="K321" t="b">
        <v>0</v>
      </c>
      <c r="L321" t="b">
        <v>0</v>
      </c>
      <c r="M321" t="b">
        <v>1</v>
      </c>
      <c r="N321">
        <f t="shared" si="22"/>
        <v>0</v>
      </c>
      <c r="O321" s="8" t="str">
        <f t="shared" si="23"/>
        <v>Clip.</v>
      </c>
      <c r="Q321" t="str">
        <f t="shared" si="24"/>
        <v>INJECTOR</v>
      </c>
      <c r="R321" t="str">
        <f t="shared" si="25"/>
        <v>Miscellaneous_713</v>
      </c>
      <c r="S321" t="str">
        <f t="shared" si="26"/>
        <v>Other</v>
      </c>
    </row>
    <row r="322" spans="1:19" x14ac:dyDescent="0.25">
      <c r="A322" t="s">
        <v>10962</v>
      </c>
      <c r="B322" t="s">
        <v>10960</v>
      </c>
      <c r="C322" t="s">
        <v>10959</v>
      </c>
      <c r="D322" t="s">
        <v>10959</v>
      </c>
      <c r="E322" t="s">
        <v>264</v>
      </c>
      <c r="F322" t="s">
        <v>2</v>
      </c>
      <c r="G322" s="4" t="s">
        <v>242</v>
      </c>
      <c r="H322" t="b">
        <v>1</v>
      </c>
      <c r="I322" s="4" t="s">
        <v>251</v>
      </c>
      <c r="J322" t="b">
        <v>0</v>
      </c>
      <c r="K322" t="b">
        <v>0</v>
      </c>
      <c r="L322" t="b">
        <v>0</v>
      </c>
      <c r="M322" t="b">
        <v>1</v>
      </c>
      <c r="N322">
        <f t="shared" ref="N322:N385" si="27">IFERROR(IF(SEARCH(",",D322,1)-1&gt;10,0,SEARCH(",",D322,1)-1),0)</f>
        <v>4</v>
      </c>
      <c r="O322" s="8" t="str">
        <f t="shared" si="23"/>
        <v xml:space="preserve"> End Cap, Lamp</v>
      </c>
      <c r="Q322" t="str">
        <f t="shared" si="24"/>
        <v>PLUG</v>
      </c>
      <c r="R322" t="str">
        <f t="shared" si="25"/>
        <v>SEM_713</v>
      </c>
      <c r="S322" t="str">
        <f t="shared" si="26"/>
        <v>Other</v>
      </c>
    </row>
    <row r="323" spans="1:19" x14ac:dyDescent="0.25">
      <c r="A323" t="s">
        <v>10961</v>
      </c>
      <c r="B323" t="s">
        <v>10960</v>
      </c>
      <c r="C323" t="s">
        <v>10959</v>
      </c>
      <c r="D323" t="s">
        <v>10959</v>
      </c>
      <c r="E323" t="s">
        <v>264</v>
      </c>
      <c r="F323" t="s">
        <v>2</v>
      </c>
      <c r="G323" s="4" t="s">
        <v>242</v>
      </c>
      <c r="H323" t="b">
        <v>1</v>
      </c>
      <c r="I323" s="4" t="s">
        <v>251</v>
      </c>
      <c r="J323" t="b">
        <v>0</v>
      </c>
      <c r="K323" t="b">
        <v>0</v>
      </c>
      <c r="L323" t="b">
        <v>0</v>
      </c>
      <c r="M323" t="b">
        <v>1</v>
      </c>
      <c r="N323">
        <f t="shared" si="27"/>
        <v>4</v>
      </c>
      <c r="O323" s="8" t="str">
        <f t="shared" ref="O323:O386" si="28">IF(N323=0,    LEFT(D323,SEARCH(" ", D323,1)-1),    RIGHT(D323,LEN(D323)-N323-1))</f>
        <v xml:space="preserve"> End Cap, Lamp</v>
      </c>
      <c r="Q323" t="str">
        <f t="shared" ref="Q323:Q386" si="29">IF(ISERROR(SEARCH("AMAT",D323,1)),IF(ISERROR(SEARCH("CHAWK",D323,1)),IF(ISERROR(SEARCH("ASSY",D323,1)), IF(ISERROR(SEARCH("SUB CON",I323, 1)),IF(ISERROR(SEARCH("SUB",E323, 1)),IF(AND(ISERROR(SEARCH("PKG",D323,1)), ISERROR(SEARCH("LBL",D323,1)), ISERROR(SEARCH("LABEL",D323,1))),IF(ISERROR(SEARCH("WLDM*",D323,1)),IF(ISERROR(SEARCH("DOOR",D323,1)),IF(ISERROR(SEARCH("SPCR",D323,1)), IF(AND(ISERROR(SEARCH("ORING",D323,1)), ISERROR(SEARCH("O-RING",D323,1))),IF(ISERROR(SEARCH("TUBE*",D323,1)),IF(ISERROR(SEARCH("ADPTR",D323,1)), IF(ISERROR(SEARCH("PIN",D323,1)), IF(ISERROR(SEARCH("LATCH",D323,1)),IF(ISERROR(SEARCH("BASE",D323,1)),IF(AND(ISERROR(SEARCH("INSERT",D323,1)), ISERROR(SEARCH("INSR",D323,1))),IF(ISERROR(SEARCH("TOMBSTONE",D323,1)),IF(ISERROR(SEARCH("TOOL",D323,1)),IF(ISERROR(SEARCH("GD?",D323,1)), IF(AND(ISERROR(SEARCH("SHIELD",D323,1)),ISERROR(SEARCH("SHLD",D323,1))),IF(ISERROR(SEARCH("CARRIER",D323,1)),IF(ISERROR(SEARCH("LID?",D323,1)),IF(ISERROR(SEARCH("BRKT",D323,1)),IF(ISERROR(SEARCH("RTRN",D323,1)),IF(ISERROR(SEARCH("RETAINER",D323,1)),IF(ISERROR(SEARCH("HSG",D323,1)),IF(ISERROR(SEARCH("PLATE",D323,1)),IF(ISERROR(SEARCH("SNSR",D323,1)),IF(AND(ISERROR(SEARCH("PANEL",D323,1)), ISERROR(SEARCH("PNL",D323,1))),IF(ISERROR(SEARCH("BLK",D323,1)),IF(ISERROR(SEARCH("DUCT",D323,1)),IF(ISERROR(SEARCH("GASKET",D323,1)),IF(AND(ISERROR(SEARCH("SHAFT",D323,1)),ISERROR(SEARCH("ROD",D323,1))),IF(ISERROR(SEARCH("RING",D323,1)),IF(ISERROR(SEARCH("RESTRICT*",D323,1)),IF(ISERROR(SEARCH("TANK",D323,1)),IF(ISERROR(SEARCH("GENERATOR",D323,1)),IF(ISERROR(SEARCH("FXTR",D323,1)),IF(ISERROR(SEARCH("MAGNET",D323,1)),IF(ISERROR(SEARCH("CLAMP",D323,1)),IF(ISERROR(SEARCH("BAYONET",D323,1)),IF(ISERROR(SEARCH("HSNG",D323,1)),IF(ISERROR(SEARCH("PLUG",D323,1)),IF(ISERROR(SEARCH("PLX",D323,1)),IF(ISERROR(SEARCH("WAFER",D323,1)),IF(ISERROR(SEARCH("MANIFOLD",D323,1)),IF(AND(ISERROR(SEARCH("ALU* ",D323)),LEFT(D323,N323)&lt;&gt;"AL"&amp;","), IF(ISERROR(SEARCH("INJCTR",D323,1)),IF(AND(ISERROR(SEARCH("CVR",D323,1)),ISERROR(SEARCH("COV?", D323,1)), ISERROR(SEARCH("CV?",D323,1))), IF(ISERROR(SEARCH("WDO",D323,1)),IF(ISERROR(SEARCH("SHEET",D323,1)),IF(ISERROR(SEARCH("SHIM",D323,1)),IF(AND(ISERROR(SEARCH("CHMBR",D323,1)), ISERROR(SEARCH("CHAMBER",D323,1))),"","CHMBR"),"SHIM"),"Sheet"),"WINDOW"),"COVER"),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PLUG</v>
      </c>
      <c r="R323" t="str">
        <f t="shared" ref="R323:R386" si="30">IF(LEFT(A323,3)=LEFT(D323,3),"",CONCATENATE(I323, "_",LEFT(A323,3)))</f>
        <v>SEM_713</v>
      </c>
      <c r="S323" t="str">
        <f t="shared" ref="S323:S386" si="31">IF(ISERROR(SEARCH("UHMW*", D323,1)),IF(ISERROR(SEARCH("PEEK", D323,1)),IF(AND(ISERROR(SEARCH("PTFE", D323,1)),ISERROR(SEARCH("Teflon", D323,1))),IF(ISERROR(SEARCH("PVDF", D323,1)),IF(ISERROR(SEARCH("HDL", D323,1)),IF(ISERROR(SEARCH("PET", D323,1)),IF(ISERROR(SEARCH("ABS", D323,1)), IF(ISERROR(SEARCH("ACRYL*", D323,1)), IF(ISERROR(SEARCH("POLYCAR?", D323,1)),IF(ISERROR(SEARCH("ALUM?", D323,1)),IF(ISERROR(SEARCH("METAL", I323,1)),IF(ISERROR(SEARCH("?PVC", D323,1)),IF(ISERROR(SEARCH("PLASTIC", I323, 1)),"Other", "PLASTIC"),"PVC"),"METAL"),"ALUM"),"POLYCARB"), "ACRYLIC"), "ABS"), "PET"), "HDL"), "PVDF"), "PTFE"), "PEEK"), "UHMW-PE")</f>
        <v>Other</v>
      </c>
    </row>
    <row r="324" spans="1:19" x14ac:dyDescent="0.25">
      <c r="A324" t="s">
        <v>10958</v>
      </c>
      <c r="B324" t="s">
        <v>10957</v>
      </c>
      <c r="C324" t="s">
        <v>10956</v>
      </c>
      <c r="D324" t="s">
        <v>16872</v>
      </c>
      <c r="E324" t="s">
        <v>252</v>
      </c>
      <c r="F324" t="s">
        <v>2</v>
      </c>
      <c r="G324" s="4" t="s">
        <v>242</v>
      </c>
      <c r="H324" t="b">
        <v>0</v>
      </c>
      <c r="I324" s="4" t="s">
        <v>251</v>
      </c>
      <c r="J324" t="b">
        <v>0</v>
      </c>
      <c r="K324" t="b">
        <v>0</v>
      </c>
      <c r="L324" t="b">
        <v>0</v>
      </c>
      <c r="M324" t="b">
        <v>1</v>
      </c>
      <c r="N324">
        <f t="shared" si="27"/>
        <v>3</v>
      </c>
      <c r="O324" s="8" t="str">
        <f t="shared" si="28"/>
        <v xml:space="preserve"> Cov, Access, Port</v>
      </c>
      <c r="Q324" t="str">
        <f t="shared" si="29"/>
        <v>PL</v>
      </c>
      <c r="R324" t="str">
        <f t="shared" si="30"/>
        <v>SEM_713</v>
      </c>
      <c r="S324" t="str">
        <f t="shared" si="31"/>
        <v>Other</v>
      </c>
    </row>
    <row r="325" spans="1:19" x14ac:dyDescent="0.25">
      <c r="A325" t="s">
        <v>10955</v>
      </c>
      <c r="C325" t="s">
        <v>10954</v>
      </c>
      <c r="D325" t="s">
        <v>10954</v>
      </c>
      <c r="F325" t="s">
        <v>2</v>
      </c>
      <c r="G325" s="4" t="s">
        <v>242</v>
      </c>
      <c r="H325" t="b">
        <v>0</v>
      </c>
      <c r="I325" s="4" t="s">
        <v>241</v>
      </c>
      <c r="J325" t="b">
        <v>0</v>
      </c>
      <c r="K325" t="b">
        <v>1</v>
      </c>
      <c r="L325" t="b">
        <v>0</v>
      </c>
      <c r="M325" t="b">
        <v>1</v>
      </c>
      <c r="N325">
        <f t="shared" si="27"/>
        <v>5</v>
      </c>
      <c r="O325" s="8" t="str">
        <f t="shared" si="28"/>
        <v xml:space="preserve"> BWL, MNT, FIBEROPTIC</v>
      </c>
      <c r="Q325" t="str">
        <f t="shared" si="29"/>
        <v>ADAPTOR</v>
      </c>
      <c r="R325" t="str">
        <f t="shared" si="30"/>
        <v>MIH_713</v>
      </c>
      <c r="S325" t="str">
        <f t="shared" si="31"/>
        <v>Other</v>
      </c>
    </row>
    <row r="326" spans="1:19" x14ac:dyDescent="0.25">
      <c r="A326" t="s">
        <v>10953</v>
      </c>
      <c r="C326" t="s">
        <v>10952</v>
      </c>
      <c r="D326" t="s">
        <v>10952</v>
      </c>
      <c r="F326" t="s">
        <v>2</v>
      </c>
      <c r="G326" s="4" t="s">
        <v>242</v>
      </c>
      <c r="H326" t="b">
        <v>0</v>
      </c>
      <c r="I326" s="4" t="s">
        <v>241</v>
      </c>
      <c r="J326" t="b">
        <v>0</v>
      </c>
      <c r="K326" t="b">
        <v>1</v>
      </c>
      <c r="L326" t="b">
        <v>0</v>
      </c>
      <c r="M326" t="b">
        <v>1</v>
      </c>
      <c r="N326">
        <f t="shared" si="27"/>
        <v>6</v>
      </c>
      <c r="O326" s="8" t="str">
        <f t="shared" si="28"/>
        <v>BWL MOUNT,TMP SNSR</v>
      </c>
      <c r="Q326" t="str">
        <f t="shared" si="29"/>
        <v>SENSOR</v>
      </c>
      <c r="R326" t="str">
        <f t="shared" si="30"/>
        <v>MIH_713</v>
      </c>
      <c r="S326" t="str">
        <f t="shared" si="31"/>
        <v>Other</v>
      </c>
    </row>
    <row r="327" spans="1:19" x14ac:dyDescent="0.25">
      <c r="A327" t="s">
        <v>10951</v>
      </c>
      <c r="C327" t="s">
        <v>10950</v>
      </c>
      <c r="D327" t="s">
        <v>10950</v>
      </c>
      <c r="F327" t="s">
        <v>2</v>
      </c>
      <c r="G327" s="4" t="s">
        <v>242</v>
      </c>
      <c r="H327" t="b">
        <v>0</v>
      </c>
      <c r="I327" s="4" t="s">
        <v>241</v>
      </c>
      <c r="J327" t="b">
        <v>0</v>
      </c>
      <c r="K327" t="b">
        <v>1</v>
      </c>
      <c r="L327" t="b">
        <v>0</v>
      </c>
      <c r="M327" t="b">
        <v>1</v>
      </c>
      <c r="N327">
        <f t="shared" si="27"/>
        <v>5</v>
      </c>
      <c r="O327" s="8" t="str">
        <f t="shared" si="28"/>
        <v xml:space="preserve"> BWL MOUNT, TMP SNSR</v>
      </c>
      <c r="Q327" t="str">
        <f t="shared" si="29"/>
        <v>ADAPTOR</v>
      </c>
      <c r="R327" t="str">
        <f t="shared" si="30"/>
        <v>MIH_713</v>
      </c>
      <c r="S327" t="str">
        <f t="shared" si="31"/>
        <v>Other</v>
      </c>
    </row>
    <row r="328" spans="1:19" x14ac:dyDescent="0.25">
      <c r="A328" t="s">
        <v>10949</v>
      </c>
      <c r="C328" t="s">
        <v>10944</v>
      </c>
      <c r="D328" t="s">
        <v>10944</v>
      </c>
      <c r="E328" t="s">
        <v>556</v>
      </c>
      <c r="F328" t="s">
        <v>2</v>
      </c>
      <c r="G328" s="4" t="s">
        <v>242</v>
      </c>
      <c r="H328" t="b">
        <v>0</v>
      </c>
      <c r="I328" s="4" t="s">
        <v>268</v>
      </c>
      <c r="J328" t="b">
        <v>0</v>
      </c>
      <c r="K328" t="b">
        <v>1</v>
      </c>
      <c r="L328" t="b">
        <v>0</v>
      </c>
      <c r="M328" t="b">
        <v>1</v>
      </c>
      <c r="N328">
        <f t="shared" si="27"/>
        <v>4</v>
      </c>
      <c r="O328" s="8" t="str">
        <f t="shared" si="28"/>
        <v>INSUL,RF FEED</v>
      </c>
      <c r="Q328" t="str">
        <f t="shared" si="29"/>
        <v>SUB-ASSY</v>
      </c>
      <c r="R328" t="str">
        <f t="shared" si="30"/>
        <v>Plastic_713</v>
      </c>
      <c r="S328" t="str">
        <f t="shared" si="31"/>
        <v>PLASTIC</v>
      </c>
    </row>
    <row r="329" spans="1:19" x14ac:dyDescent="0.25">
      <c r="A329" t="s">
        <v>10948</v>
      </c>
      <c r="C329" t="s">
        <v>10944</v>
      </c>
      <c r="D329" t="s">
        <v>10944</v>
      </c>
      <c r="E329" t="s">
        <v>269</v>
      </c>
      <c r="F329" t="s">
        <v>2</v>
      </c>
      <c r="G329" s="4" t="s">
        <v>242</v>
      </c>
      <c r="H329" t="b">
        <v>0</v>
      </c>
      <c r="I329" s="4" t="s">
        <v>268</v>
      </c>
      <c r="J329" t="b">
        <v>0</v>
      </c>
      <c r="K329" t="b">
        <v>1</v>
      </c>
      <c r="L329" t="b">
        <v>0</v>
      </c>
      <c r="M329" t="b">
        <v>1</v>
      </c>
      <c r="N329">
        <f t="shared" si="27"/>
        <v>4</v>
      </c>
      <c r="O329" s="8" t="str">
        <f t="shared" si="28"/>
        <v>INSUL,RF FEED</v>
      </c>
      <c r="Q329" t="str">
        <f t="shared" si="29"/>
        <v>SPACER</v>
      </c>
      <c r="R329" t="str">
        <f t="shared" si="30"/>
        <v>Plastic_713</v>
      </c>
      <c r="S329" t="str">
        <f t="shared" si="31"/>
        <v>PLASTIC</v>
      </c>
    </row>
    <row r="330" spans="1:19" x14ac:dyDescent="0.25">
      <c r="A330" t="s">
        <v>10947</v>
      </c>
      <c r="C330" t="s">
        <v>10944</v>
      </c>
      <c r="D330" t="s">
        <v>10944</v>
      </c>
      <c r="E330" t="s">
        <v>269</v>
      </c>
      <c r="F330" t="s">
        <v>2</v>
      </c>
      <c r="G330" s="4" t="s">
        <v>242</v>
      </c>
      <c r="H330" t="b">
        <v>0</v>
      </c>
      <c r="I330" s="4" t="s">
        <v>268</v>
      </c>
      <c r="J330" t="b">
        <v>0</v>
      </c>
      <c r="K330" t="b">
        <v>1</v>
      </c>
      <c r="L330" t="b">
        <v>0</v>
      </c>
      <c r="M330" t="b">
        <v>1</v>
      </c>
      <c r="N330">
        <f t="shared" si="27"/>
        <v>4</v>
      </c>
      <c r="O330" s="8" t="str">
        <f t="shared" si="28"/>
        <v>INSUL,RF FEED</v>
      </c>
      <c r="Q330" t="str">
        <f t="shared" si="29"/>
        <v>SPACER</v>
      </c>
      <c r="R330" t="str">
        <f t="shared" si="30"/>
        <v>Plastic_713</v>
      </c>
      <c r="S330" t="str">
        <f t="shared" si="31"/>
        <v>PLASTIC</v>
      </c>
    </row>
    <row r="331" spans="1:19" x14ac:dyDescent="0.25">
      <c r="A331" t="s">
        <v>10946</v>
      </c>
      <c r="B331" t="s">
        <v>10945</v>
      </c>
      <c r="C331" t="s">
        <v>10944</v>
      </c>
      <c r="D331" t="s">
        <v>10944</v>
      </c>
      <c r="E331" t="s">
        <v>485</v>
      </c>
      <c r="F331" t="s">
        <v>2</v>
      </c>
      <c r="G331" s="4" t="s">
        <v>242</v>
      </c>
      <c r="H331" t="b">
        <v>0</v>
      </c>
      <c r="I331" s="4" t="s">
        <v>268</v>
      </c>
      <c r="J331" t="b">
        <v>0</v>
      </c>
      <c r="K331" t="b">
        <v>1</v>
      </c>
      <c r="L331" t="b">
        <v>0</v>
      </c>
      <c r="M331" t="b">
        <v>1</v>
      </c>
      <c r="N331">
        <f t="shared" si="27"/>
        <v>4</v>
      </c>
      <c r="O331" s="8" t="str">
        <f t="shared" si="28"/>
        <v>INSUL,RF FEED</v>
      </c>
      <c r="Q331" t="str">
        <f t="shared" si="29"/>
        <v>SPACER</v>
      </c>
      <c r="R331" t="str">
        <f t="shared" si="30"/>
        <v>Plastic_713</v>
      </c>
      <c r="S331" t="str">
        <f t="shared" si="31"/>
        <v>PLASTIC</v>
      </c>
    </row>
    <row r="332" spans="1:19" x14ac:dyDescent="0.25">
      <c r="A332" t="s">
        <v>10943</v>
      </c>
      <c r="B332" t="s">
        <v>10942</v>
      </c>
      <c r="C332" t="s">
        <v>10941</v>
      </c>
      <c r="D332" t="s">
        <v>10941</v>
      </c>
      <c r="E332" t="s">
        <v>264</v>
      </c>
      <c r="F332" t="s">
        <v>2</v>
      </c>
      <c r="G332" s="4" t="s">
        <v>242</v>
      </c>
      <c r="H332" t="b">
        <v>0</v>
      </c>
      <c r="I332" s="4" t="s">
        <v>251</v>
      </c>
      <c r="J332" t="b">
        <v>0</v>
      </c>
      <c r="K332" t="b">
        <v>0</v>
      </c>
      <c r="L332" t="b">
        <v>0</v>
      </c>
      <c r="M332" t="b">
        <v>1</v>
      </c>
      <c r="N332">
        <f t="shared" si="27"/>
        <v>0</v>
      </c>
      <c r="O332" s="8" t="str">
        <f t="shared" si="28"/>
        <v>Cartridge</v>
      </c>
      <c r="Q332" t="str">
        <f t="shared" si="29"/>
        <v>GENERATOR</v>
      </c>
      <c r="R332" t="str">
        <f t="shared" si="30"/>
        <v>SEM_713</v>
      </c>
      <c r="S332" t="str">
        <f t="shared" si="31"/>
        <v>Other</v>
      </c>
    </row>
    <row r="333" spans="1:19" x14ac:dyDescent="0.25">
      <c r="A333" t="s">
        <v>10940</v>
      </c>
      <c r="B333" t="s">
        <v>10939</v>
      </c>
      <c r="C333" t="s">
        <v>10938</v>
      </c>
      <c r="D333" t="s">
        <v>10938</v>
      </c>
      <c r="E333" t="s">
        <v>264</v>
      </c>
      <c r="F333" t="s">
        <v>2</v>
      </c>
      <c r="G333" s="4" t="s">
        <v>242</v>
      </c>
      <c r="H333" t="b">
        <v>1</v>
      </c>
      <c r="I333" s="4" t="s">
        <v>251</v>
      </c>
      <c r="J333" t="b">
        <v>0</v>
      </c>
      <c r="K333" t="b">
        <v>0</v>
      </c>
      <c r="L333" t="b">
        <v>0</v>
      </c>
      <c r="M333" t="b">
        <v>1</v>
      </c>
      <c r="N333">
        <f t="shared" si="27"/>
        <v>3</v>
      </c>
      <c r="O333" s="8" t="str">
        <f t="shared" si="28"/>
        <v xml:space="preserve"> P3 GENERATOR</v>
      </c>
      <c r="Q333" t="str">
        <f t="shared" si="29"/>
        <v>GENERATOR</v>
      </c>
      <c r="R333" t="str">
        <f t="shared" si="30"/>
        <v>SEM_713</v>
      </c>
      <c r="S333" t="str">
        <f t="shared" si="31"/>
        <v>Other</v>
      </c>
    </row>
    <row r="334" spans="1:19" x14ac:dyDescent="0.25">
      <c r="A334" t="s">
        <v>10937</v>
      </c>
      <c r="B334" t="s">
        <v>3538</v>
      </c>
      <c r="C334" t="s">
        <v>10936</v>
      </c>
      <c r="D334" t="s">
        <v>10936</v>
      </c>
      <c r="E334" t="s">
        <v>264</v>
      </c>
      <c r="F334" t="s">
        <v>2</v>
      </c>
      <c r="G334" s="4" t="s">
        <v>242</v>
      </c>
      <c r="H334" t="b">
        <v>0</v>
      </c>
      <c r="I334" s="4" t="s">
        <v>251</v>
      </c>
      <c r="J334" t="b">
        <v>0</v>
      </c>
      <c r="K334" t="b">
        <v>0</v>
      </c>
      <c r="L334" t="b">
        <v>0</v>
      </c>
      <c r="M334" t="b">
        <v>1</v>
      </c>
      <c r="N334">
        <f t="shared" si="27"/>
        <v>8</v>
      </c>
      <c r="O334" s="8" t="str">
        <f t="shared" si="28"/>
        <v xml:space="preserve"> Flush, Head</v>
      </c>
      <c r="Q334" t="str">
        <f t="shared" si="29"/>
        <v>MANIFOLD</v>
      </c>
      <c r="R334" t="str">
        <f t="shared" si="30"/>
        <v>SEM_713</v>
      </c>
      <c r="S334" t="str">
        <f t="shared" si="31"/>
        <v>Other</v>
      </c>
    </row>
    <row r="335" spans="1:19" x14ac:dyDescent="0.25">
      <c r="A335" t="s">
        <v>10935</v>
      </c>
      <c r="B335" t="s">
        <v>10934</v>
      </c>
      <c r="C335" t="s">
        <v>10933</v>
      </c>
      <c r="D335" t="s">
        <v>10933</v>
      </c>
      <c r="E335" t="s">
        <v>264</v>
      </c>
      <c r="F335" t="s">
        <v>2</v>
      </c>
      <c r="G335" s="4" t="s">
        <v>242</v>
      </c>
      <c r="H335" t="b">
        <v>1</v>
      </c>
      <c r="I335" s="4" t="s">
        <v>251</v>
      </c>
      <c r="J335" t="b">
        <v>0</v>
      </c>
      <c r="K335" t="b">
        <v>0</v>
      </c>
      <c r="L335" t="b">
        <v>0</v>
      </c>
      <c r="M335" t="b">
        <v>1</v>
      </c>
      <c r="N335">
        <f t="shared" si="27"/>
        <v>4</v>
      </c>
      <c r="O335" s="8" t="str">
        <f t="shared" si="28"/>
        <v>MOUNT, SENSOR, CAP, FDS AMC</v>
      </c>
      <c r="Q335" t="str">
        <f t="shared" si="29"/>
        <v>BRACKET</v>
      </c>
      <c r="R335" t="str">
        <f t="shared" si="30"/>
        <v>SEM_713</v>
      </c>
      <c r="S335" t="str">
        <f t="shared" si="31"/>
        <v>Other</v>
      </c>
    </row>
    <row r="336" spans="1:19" x14ac:dyDescent="0.25">
      <c r="A336" t="s">
        <v>10932</v>
      </c>
      <c r="B336" t="s">
        <v>10931</v>
      </c>
      <c r="C336" t="s">
        <v>10930</v>
      </c>
      <c r="D336" t="s">
        <v>10930</v>
      </c>
      <c r="E336" t="s">
        <v>264</v>
      </c>
      <c r="F336" t="s">
        <v>2</v>
      </c>
      <c r="G336" s="4" t="s">
        <v>242</v>
      </c>
      <c r="H336" t="b">
        <v>0</v>
      </c>
      <c r="I336" s="4" t="s">
        <v>251</v>
      </c>
      <c r="J336" t="b">
        <v>0</v>
      </c>
      <c r="K336" t="b">
        <v>0</v>
      </c>
      <c r="L336" t="b">
        <v>0</v>
      </c>
      <c r="M336" t="b">
        <v>1</v>
      </c>
      <c r="N336">
        <f t="shared" si="27"/>
        <v>5</v>
      </c>
      <c r="O336" s="8" t="str">
        <f t="shared" si="28"/>
        <v xml:space="preserve"> Inner SLV</v>
      </c>
      <c r="Q336" t="str">
        <f t="shared" si="29"/>
        <v/>
      </c>
      <c r="R336" t="str">
        <f t="shared" si="30"/>
        <v>SEM_713</v>
      </c>
      <c r="S336" t="str">
        <f t="shared" si="31"/>
        <v>Other</v>
      </c>
    </row>
    <row r="337" spans="1:19" x14ac:dyDescent="0.25">
      <c r="A337" t="s">
        <v>10929</v>
      </c>
      <c r="B337" t="s">
        <v>10928</v>
      </c>
      <c r="C337" t="s">
        <v>10927</v>
      </c>
      <c r="D337" t="s">
        <v>10927</v>
      </c>
      <c r="E337" t="s">
        <v>264</v>
      </c>
      <c r="F337" t="s">
        <v>2</v>
      </c>
      <c r="G337" s="4" t="s">
        <v>242</v>
      </c>
      <c r="H337" t="b">
        <v>0</v>
      </c>
      <c r="I337" s="4" t="s">
        <v>251</v>
      </c>
      <c r="J337" t="b">
        <v>0</v>
      </c>
      <c r="K337" t="b">
        <v>1</v>
      </c>
      <c r="L337" t="b">
        <v>0</v>
      </c>
      <c r="M337" t="b">
        <v>1</v>
      </c>
      <c r="N337">
        <f t="shared" si="27"/>
        <v>2</v>
      </c>
      <c r="O337" s="8" t="str">
        <f t="shared" si="28"/>
        <v xml:space="preserve"> Sleeve, Door, SYM, CHMBR, 2300</v>
      </c>
      <c r="Q337" t="str">
        <f t="shared" si="29"/>
        <v>DOOR</v>
      </c>
      <c r="R337" t="str">
        <f t="shared" si="30"/>
        <v>SEM_713</v>
      </c>
      <c r="S337" t="str">
        <f t="shared" si="31"/>
        <v>Other</v>
      </c>
    </row>
    <row r="338" spans="1:19" x14ac:dyDescent="0.25">
      <c r="A338" t="s">
        <v>10926</v>
      </c>
      <c r="C338" t="s">
        <v>10925</v>
      </c>
      <c r="D338" t="s">
        <v>10925</v>
      </c>
      <c r="F338" t="s">
        <v>2</v>
      </c>
      <c r="G338" s="4" t="s">
        <v>242</v>
      </c>
      <c r="H338" t="b">
        <v>0</v>
      </c>
      <c r="I338" s="4" t="s">
        <v>12094</v>
      </c>
      <c r="J338" t="b">
        <v>0</v>
      </c>
      <c r="K338" t="b">
        <v>1</v>
      </c>
      <c r="L338" t="b">
        <v>0</v>
      </c>
      <c r="M338" t="b">
        <v>1</v>
      </c>
      <c r="N338">
        <f t="shared" si="27"/>
        <v>2</v>
      </c>
      <c r="O338" s="8" t="str">
        <f t="shared" si="28"/>
        <v xml:space="preserve"> CLIP, DOOR, SYM CHMBR, 2300</v>
      </c>
      <c r="Q338" t="str">
        <f t="shared" si="29"/>
        <v>DOOR</v>
      </c>
      <c r="R338" t="str">
        <f t="shared" si="30"/>
        <v>Miscellaneous_713</v>
      </c>
      <c r="S338" t="str">
        <f t="shared" si="31"/>
        <v>Other</v>
      </c>
    </row>
    <row r="339" spans="1:19" x14ac:dyDescent="0.25">
      <c r="A339" t="s">
        <v>10924</v>
      </c>
      <c r="B339" t="s">
        <v>10923</v>
      </c>
      <c r="C339" t="s">
        <v>10922</v>
      </c>
      <c r="D339" t="s">
        <v>10922</v>
      </c>
      <c r="E339" t="s">
        <v>264</v>
      </c>
      <c r="F339" t="s">
        <v>2</v>
      </c>
      <c r="G339" s="4" t="s">
        <v>242</v>
      </c>
      <c r="H339" t="b">
        <v>1</v>
      </c>
      <c r="I339" s="4" t="s">
        <v>251</v>
      </c>
      <c r="J339" t="b">
        <v>0</v>
      </c>
      <c r="K339" t="b">
        <v>0</v>
      </c>
      <c r="L339" t="b">
        <v>0</v>
      </c>
      <c r="M339" t="b">
        <v>1</v>
      </c>
      <c r="N339">
        <f t="shared" si="27"/>
        <v>3</v>
      </c>
      <c r="O339" s="8" t="str">
        <f t="shared" si="28"/>
        <v>TANK, EVAC, FDS, AMC</v>
      </c>
      <c r="Q339" t="str">
        <f t="shared" si="29"/>
        <v>TANK</v>
      </c>
      <c r="R339" t="str">
        <f t="shared" si="30"/>
        <v>SEM_713</v>
      </c>
      <c r="S339" t="str">
        <f t="shared" si="31"/>
        <v>Other</v>
      </c>
    </row>
    <row r="340" spans="1:19" x14ac:dyDescent="0.25">
      <c r="A340" t="s">
        <v>10921</v>
      </c>
      <c r="B340" t="s">
        <v>10920</v>
      </c>
      <c r="C340" t="s">
        <v>10919</v>
      </c>
      <c r="D340" t="s">
        <v>10919</v>
      </c>
      <c r="E340" t="s">
        <v>264</v>
      </c>
      <c r="F340" t="s">
        <v>2</v>
      </c>
      <c r="G340" s="4" t="s">
        <v>242</v>
      </c>
      <c r="H340" t="b">
        <v>1</v>
      </c>
      <c r="I340" s="4" t="s">
        <v>251</v>
      </c>
      <c r="J340" t="b">
        <v>0</v>
      </c>
      <c r="K340" t="b">
        <v>0</v>
      </c>
      <c r="L340" t="b">
        <v>0</v>
      </c>
      <c r="M340" t="b">
        <v>1</v>
      </c>
      <c r="N340">
        <f t="shared" si="27"/>
        <v>3</v>
      </c>
      <c r="O340" s="8" t="str">
        <f t="shared" si="28"/>
        <v>LOAD FIXTURE</v>
      </c>
      <c r="Q340" t="str">
        <f t="shared" si="29"/>
        <v>COVER</v>
      </c>
      <c r="R340" t="str">
        <f t="shared" si="30"/>
        <v>SEM_713</v>
      </c>
      <c r="S340" t="str">
        <f t="shared" si="31"/>
        <v>Other</v>
      </c>
    </row>
    <row r="341" spans="1:19" x14ac:dyDescent="0.25">
      <c r="A341" t="s">
        <v>10918</v>
      </c>
      <c r="B341" t="s">
        <v>10917</v>
      </c>
      <c r="C341" t="s">
        <v>10916</v>
      </c>
      <c r="D341" t="s">
        <v>10916</v>
      </c>
      <c r="E341" t="s">
        <v>264</v>
      </c>
      <c r="F341" t="s">
        <v>2</v>
      </c>
      <c r="G341" s="4" t="s">
        <v>242</v>
      </c>
      <c r="H341" t="b">
        <v>1</v>
      </c>
      <c r="I341" s="4" t="s">
        <v>251</v>
      </c>
      <c r="J341" t="b">
        <v>0</v>
      </c>
      <c r="K341" t="b">
        <v>0</v>
      </c>
      <c r="L341" t="b">
        <v>0</v>
      </c>
      <c r="M341" t="b">
        <v>1</v>
      </c>
      <c r="N341">
        <f t="shared" si="27"/>
        <v>5</v>
      </c>
      <c r="O341" s="8" t="str">
        <f t="shared" si="28"/>
        <v xml:space="preserve"> OMM</v>
      </c>
      <c r="Q341" t="str">
        <f t="shared" si="29"/>
        <v>COVER</v>
      </c>
      <c r="R341" t="str">
        <f t="shared" si="30"/>
        <v>SEM_713</v>
      </c>
      <c r="S341" t="str">
        <f t="shared" si="31"/>
        <v>Other</v>
      </c>
    </row>
    <row r="342" spans="1:19" x14ac:dyDescent="0.25">
      <c r="A342" t="s">
        <v>10915</v>
      </c>
      <c r="B342" t="s">
        <v>10914</v>
      </c>
      <c r="C342" t="s">
        <v>10913</v>
      </c>
      <c r="D342" t="s">
        <v>10913</v>
      </c>
      <c r="E342" t="s">
        <v>264</v>
      </c>
      <c r="F342" t="s">
        <v>2</v>
      </c>
      <c r="G342" s="4" t="s">
        <v>242</v>
      </c>
      <c r="H342" t="b">
        <v>0</v>
      </c>
      <c r="I342" s="4" t="s">
        <v>251</v>
      </c>
      <c r="J342" t="b">
        <v>0</v>
      </c>
      <c r="K342" t="b">
        <v>0</v>
      </c>
      <c r="L342" t="b">
        <v>0</v>
      </c>
      <c r="M342" t="b">
        <v>1</v>
      </c>
      <c r="N342">
        <f t="shared" si="27"/>
        <v>4</v>
      </c>
      <c r="O342" s="8" t="str">
        <f t="shared" si="28"/>
        <v>NO VALVE,DISPENSE,FDS,V3</v>
      </c>
      <c r="Q342" t="str">
        <f t="shared" si="29"/>
        <v/>
      </c>
      <c r="R342" t="str">
        <f t="shared" si="30"/>
        <v>SEM_713</v>
      </c>
      <c r="S342" t="str">
        <f t="shared" si="31"/>
        <v>Other</v>
      </c>
    </row>
    <row r="343" spans="1:19" x14ac:dyDescent="0.25">
      <c r="A343" t="s">
        <v>10912</v>
      </c>
      <c r="B343" t="s">
        <v>10911</v>
      </c>
      <c r="C343" t="s">
        <v>10910</v>
      </c>
      <c r="D343" t="s">
        <v>10910</v>
      </c>
      <c r="E343" t="s">
        <v>264</v>
      </c>
      <c r="F343" t="s">
        <v>2</v>
      </c>
      <c r="G343" s="4" t="s">
        <v>242</v>
      </c>
      <c r="H343" t="b">
        <v>0</v>
      </c>
      <c r="I343" s="4" t="s">
        <v>251</v>
      </c>
      <c r="J343" t="b">
        <v>0</v>
      </c>
      <c r="K343" t="b">
        <v>0</v>
      </c>
      <c r="L343" t="b">
        <v>0</v>
      </c>
      <c r="M343" t="b">
        <v>1</v>
      </c>
      <c r="N343">
        <f t="shared" si="27"/>
        <v>4</v>
      </c>
      <c r="O343" s="8" t="str">
        <f t="shared" si="28"/>
        <v>NDL VLV,DISPENSE,FDS,V3</v>
      </c>
      <c r="Q343" t="str">
        <f t="shared" si="29"/>
        <v/>
      </c>
      <c r="R343" t="str">
        <f t="shared" si="30"/>
        <v>SEM_713</v>
      </c>
      <c r="S343" t="str">
        <f t="shared" si="31"/>
        <v>Other</v>
      </c>
    </row>
    <row r="344" spans="1:19" x14ac:dyDescent="0.25">
      <c r="A344" t="s">
        <v>10909</v>
      </c>
      <c r="C344" t="s">
        <v>10908</v>
      </c>
      <c r="D344" t="s">
        <v>10908</v>
      </c>
      <c r="F344" t="s">
        <v>2</v>
      </c>
      <c r="G344" s="4" t="s">
        <v>242</v>
      </c>
      <c r="H344" t="b">
        <v>0</v>
      </c>
      <c r="I344" s="4" t="s">
        <v>598</v>
      </c>
      <c r="J344" t="b">
        <v>0</v>
      </c>
      <c r="K344" t="b">
        <v>1</v>
      </c>
      <c r="L344" t="b">
        <v>0</v>
      </c>
      <c r="M344" t="b">
        <v>1</v>
      </c>
      <c r="N344">
        <f t="shared" si="27"/>
        <v>3</v>
      </c>
      <c r="O344" s="8" t="str">
        <f t="shared" si="28"/>
        <v xml:space="preserve"> ACID APPLICATOR, ABE</v>
      </c>
      <c r="Q344" t="str">
        <f t="shared" si="29"/>
        <v>Sub-CON</v>
      </c>
      <c r="R344" t="str">
        <f t="shared" si="30"/>
        <v>SUB CON_713</v>
      </c>
      <c r="S344" t="str">
        <f t="shared" si="31"/>
        <v>Other</v>
      </c>
    </row>
    <row r="345" spans="1:19" x14ac:dyDescent="0.25">
      <c r="A345" t="s">
        <v>10907</v>
      </c>
      <c r="C345" t="s">
        <v>10905</v>
      </c>
      <c r="D345" t="s">
        <v>10905</v>
      </c>
      <c r="F345" t="s">
        <v>2</v>
      </c>
      <c r="G345" s="4" t="s">
        <v>242</v>
      </c>
      <c r="H345" t="b">
        <v>0</v>
      </c>
      <c r="I345" s="4" t="s">
        <v>241</v>
      </c>
      <c r="J345" t="b">
        <v>0</v>
      </c>
      <c r="K345" t="b">
        <v>1</v>
      </c>
      <c r="L345" t="b">
        <v>0</v>
      </c>
      <c r="M345" t="b">
        <v>1</v>
      </c>
      <c r="N345">
        <f t="shared" si="27"/>
        <v>4</v>
      </c>
      <c r="O345" s="8" t="str">
        <f t="shared" si="28"/>
        <v xml:space="preserve"> Acid Applicator, ABE</v>
      </c>
      <c r="Q345" t="str">
        <f t="shared" si="29"/>
        <v/>
      </c>
      <c r="R345" t="str">
        <f t="shared" si="30"/>
        <v>MIH_713</v>
      </c>
      <c r="S345" t="str">
        <f t="shared" si="31"/>
        <v>Other</v>
      </c>
    </row>
    <row r="346" spans="1:19" x14ac:dyDescent="0.25">
      <c r="A346" t="s">
        <v>10906</v>
      </c>
      <c r="C346" t="s">
        <v>10905</v>
      </c>
      <c r="D346" t="s">
        <v>10905</v>
      </c>
      <c r="F346" t="s">
        <v>2</v>
      </c>
      <c r="G346" s="4" t="s">
        <v>242</v>
      </c>
      <c r="H346" t="b">
        <v>0</v>
      </c>
      <c r="I346" s="4" t="s">
        <v>241</v>
      </c>
      <c r="J346" t="b">
        <v>0</v>
      </c>
      <c r="K346" t="b">
        <v>1</v>
      </c>
      <c r="L346" t="b">
        <v>0</v>
      </c>
      <c r="M346" t="b">
        <v>1</v>
      </c>
      <c r="N346">
        <f t="shared" si="27"/>
        <v>4</v>
      </c>
      <c r="O346" s="8" t="str">
        <f t="shared" si="28"/>
        <v xml:space="preserve"> Acid Applicator, ABE</v>
      </c>
      <c r="Q346" t="str">
        <f t="shared" si="29"/>
        <v/>
      </c>
      <c r="R346" t="str">
        <f t="shared" si="30"/>
        <v>MIH_713</v>
      </c>
      <c r="S346" t="str">
        <f t="shared" si="31"/>
        <v>Other</v>
      </c>
    </row>
    <row r="347" spans="1:19" x14ac:dyDescent="0.25">
      <c r="A347" t="s">
        <v>10904</v>
      </c>
      <c r="C347" t="s">
        <v>10903</v>
      </c>
      <c r="D347" t="s">
        <v>10903</v>
      </c>
      <c r="F347" t="s">
        <v>2</v>
      </c>
      <c r="G347" s="4" t="s">
        <v>242</v>
      </c>
      <c r="H347" t="b">
        <v>0</v>
      </c>
      <c r="I347" s="4" t="s">
        <v>241</v>
      </c>
      <c r="J347" t="b">
        <v>0</v>
      </c>
      <c r="K347" t="b">
        <v>1</v>
      </c>
      <c r="L347" t="b">
        <v>0</v>
      </c>
      <c r="M347" t="b">
        <v>1</v>
      </c>
      <c r="N347">
        <f t="shared" si="27"/>
        <v>3</v>
      </c>
      <c r="O347" s="8" t="str">
        <f t="shared" si="28"/>
        <v xml:space="preserve"> ACID APPLICATOR, ABE</v>
      </c>
      <c r="Q347" t="str">
        <f t="shared" si="29"/>
        <v/>
      </c>
      <c r="R347" t="str">
        <f t="shared" si="30"/>
        <v>MIH_713</v>
      </c>
      <c r="S347" t="str">
        <f t="shared" si="31"/>
        <v>Other</v>
      </c>
    </row>
    <row r="348" spans="1:19" x14ac:dyDescent="0.25">
      <c r="A348" t="s">
        <v>10902</v>
      </c>
      <c r="B348" t="s">
        <v>10901</v>
      </c>
      <c r="C348" t="s">
        <v>10900</v>
      </c>
      <c r="D348" t="s">
        <v>10900</v>
      </c>
      <c r="E348" t="s">
        <v>264</v>
      </c>
      <c r="F348" t="s">
        <v>2</v>
      </c>
      <c r="G348" s="4" t="s">
        <v>242</v>
      </c>
      <c r="H348" t="b">
        <v>0</v>
      </c>
      <c r="I348" s="4" t="s">
        <v>251</v>
      </c>
      <c r="J348" t="b">
        <v>0</v>
      </c>
      <c r="K348" t="b">
        <v>1</v>
      </c>
      <c r="L348" t="b">
        <v>0</v>
      </c>
      <c r="M348" t="b">
        <v>1</v>
      </c>
      <c r="N348">
        <f t="shared" si="27"/>
        <v>7</v>
      </c>
      <c r="O348" s="8" t="str">
        <f t="shared" si="28"/>
        <v>NOZZLE,CHMBR,ICEBERG</v>
      </c>
      <c r="Q348" t="str">
        <f t="shared" si="29"/>
        <v>BLOCK</v>
      </c>
      <c r="R348" t="str">
        <f t="shared" si="30"/>
        <v>SEM_713</v>
      </c>
      <c r="S348" t="str">
        <f t="shared" si="31"/>
        <v>Other</v>
      </c>
    </row>
    <row r="349" spans="1:19" x14ac:dyDescent="0.25">
      <c r="A349" t="s">
        <v>10899</v>
      </c>
      <c r="C349" t="s">
        <v>10898</v>
      </c>
      <c r="D349" t="s">
        <v>10898</v>
      </c>
      <c r="F349" t="s">
        <v>2</v>
      </c>
      <c r="G349" s="4" t="s">
        <v>242</v>
      </c>
      <c r="H349" t="b">
        <v>0</v>
      </c>
      <c r="I349" s="4" t="s">
        <v>12094</v>
      </c>
      <c r="J349" t="b">
        <v>0</v>
      </c>
      <c r="K349" t="b">
        <v>1</v>
      </c>
      <c r="L349" t="b">
        <v>0</v>
      </c>
      <c r="M349" t="b">
        <v>1</v>
      </c>
      <c r="N349">
        <f t="shared" si="27"/>
        <v>4</v>
      </c>
      <c r="O349" s="8" t="str">
        <f t="shared" si="28"/>
        <v xml:space="preserve"> RTN Viewport, CHMBR, ICEBERG</v>
      </c>
      <c r="Q349" t="str">
        <f t="shared" si="29"/>
        <v>RING</v>
      </c>
      <c r="R349" t="str">
        <f t="shared" si="30"/>
        <v>Miscellaneous_713</v>
      </c>
      <c r="S349" t="str">
        <f t="shared" si="31"/>
        <v>Other</v>
      </c>
    </row>
    <row r="350" spans="1:19" x14ac:dyDescent="0.25">
      <c r="A350" t="s">
        <v>10897</v>
      </c>
      <c r="B350" t="s">
        <v>10896</v>
      </c>
      <c r="C350" t="s">
        <v>10895</v>
      </c>
      <c r="D350" t="s">
        <v>10895</v>
      </c>
      <c r="E350" t="s">
        <v>264</v>
      </c>
      <c r="F350" t="s">
        <v>2</v>
      </c>
      <c r="G350" s="4" t="s">
        <v>242</v>
      </c>
      <c r="H350" t="b">
        <v>1</v>
      </c>
      <c r="I350" s="4" t="s">
        <v>251</v>
      </c>
      <c r="J350" t="b">
        <v>0</v>
      </c>
      <c r="K350" t="b">
        <v>0</v>
      </c>
      <c r="L350" t="b">
        <v>0</v>
      </c>
      <c r="M350" t="b">
        <v>1</v>
      </c>
      <c r="N350">
        <f t="shared" si="27"/>
        <v>4</v>
      </c>
      <c r="O350" s="8" t="str">
        <f t="shared" si="28"/>
        <v>INNER DRAIN,CHMBR,ICEBERG</v>
      </c>
      <c r="Q350" t="str">
        <f t="shared" si="29"/>
        <v>CHMBR</v>
      </c>
      <c r="R350" t="str">
        <f t="shared" si="30"/>
        <v>SEM_713</v>
      </c>
      <c r="S350" t="str">
        <f t="shared" si="31"/>
        <v>Other</v>
      </c>
    </row>
    <row r="351" spans="1:19" x14ac:dyDescent="0.25">
      <c r="A351" t="s">
        <v>10894</v>
      </c>
      <c r="B351" t="s">
        <v>10893</v>
      </c>
      <c r="C351" t="s">
        <v>10892</v>
      </c>
      <c r="D351" t="s">
        <v>10892</v>
      </c>
      <c r="E351" t="s">
        <v>264</v>
      </c>
      <c r="F351" t="s">
        <v>2</v>
      </c>
      <c r="G351" s="4" t="s">
        <v>242</v>
      </c>
      <c r="H351" t="b">
        <v>0</v>
      </c>
      <c r="I351" s="4" t="s">
        <v>251</v>
      </c>
      <c r="J351" t="b">
        <v>0</v>
      </c>
      <c r="K351" t="b">
        <v>0</v>
      </c>
      <c r="L351" t="b">
        <v>0</v>
      </c>
      <c r="M351" t="b">
        <v>1</v>
      </c>
      <c r="N351">
        <f t="shared" si="27"/>
        <v>4</v>
      </c>
      <c r="O351" s="8" t="str">
        <f t="shared" si="28"/>
        <v xml:space="preserve"> Inner Drain, CHMBR, ICEBERG</v>
      </c>
      <c r="Q351" t="str">
        <f t="shared" si="29"/>
        <v>CHMBR</v>
      </c>
      <c r="R351" t="str">
        <f t="shared" si="30"/>
        <v>SEM_713</v>
      </c>
      <c r="S351" t="str">
        <f t="shared" si="31"/>
        <v>Other</v>
      </c>
    </row>
    <row r="352" spans="1:19" x14ac:dyDescent="0.25">
      <c r="A352" t="s">
        <v>10891</v>
      </c>
      <c r="B352" t="s">
        <v>1925</v>
      </c>
      <c r="C352" t="s">
        <v>1923</v>
      </c>
      <c r="D352" t="s">
        <v>1923</v>
      </c>
      <c r="E352" t="s">
        <v>264</v>
      </c>
      <c r="F352" t="s">
        <v>2</v>
      </c>
      <c r="G352" s="4" t="s">
        <v>242</v>
      </c>
      <c r="H352" t="b">
        <v>0</v>
      </c>
      <c r="I352" s="4" t="s">
        <v>251</v>
      </c>
      <c r="J352" t="b">
        <v>0</v>
      </c>
      <c r="K352" t="b">
        <v>0</v>
      </c>
      <c r="L352" t="b">
        <v>0</v>
      </c>
      <c r="M352" t="b">
        <v>1</v>
      </c>
      <c r="N352">
        <f t="shared" si="27"/>
        <v>4</v>
      </c>
      <c r="O352" s="8" t="str">
        <f t="shared" si="28"/>
        <v xml:space="preserve"> INR DRN, CHMBR, VAC Formed</v>
      </c>
      <c r="Q352" t="str">
        <f t="shared" si="29"/>
        <v>CHMBR</v>
      </c>
      <c r="R352" t="str">
        <f t="shared" si="30"/>
        <v>SEM_713</v>
      </c>
      <c r="S352" t="str">
        <f t="shared" si="31"/>
        <v>Other</v>
      </c>
    </row>
    <row r="353" spans="1:19" x14ac:dyDescent="0.25">
      <c r="A353" t="s">
        <v>10890</v>
      </c>
      <c r="B353" t="s">
        <v>6178</v>
      </c>
      <c r="C353" t="s">
        <v>10889</v>
      </c>
      <c r="D353" t="s">
        <v>10889</v>
      </c>
      <c r="E353" t="s">
        <v>264</v>
      </c>
      <c r="F353" t="s">
        <v>2</v>
      </c>
      <c r="G353" s="4" t="s">
        <v>242</v>
      </c>
      <c r="H353" t="b">
        <v>1</v>
      </c>
      <c r="I353" s="4" t="s">
        <v>251</v>
      </c>
      <c r="J353" t="b">
        <v>0</v>
      </c>
      <c r="K353" t="b">
        <v>0</v>
      </c>
      <c r="L353" t="b">
        <v>0</v>
      </c>
      <c r="M353" t="b">
        <v>1</v>
      </c>
      <c r="N353">
        <f t="shared" si="27"/>
        <v>4</v>
      </c>
      <c r="O353" s="8" t="str">
        <f t="shared" si="28"/>
        <v xml:space="preserve"> SCNDARY FRTSIDE RINSE, CHMBR, ICEBERG</v>
      </c>
      <c r="Q353" t="str">
        <f t="shared" si="29"/>
        <v>BASE</v>
      </c>
      <c r="R353" t="str">
        <f t="shared" si="30"/>
        <v>SEM_713</v>
      </c>
      <c r="S353" t="str">
        <f t="shared" si="31"/>
        <v>Other</v>
      </c>
    </row>
    <row r="354" spans="1:19" x14ac:dyDescent="0.25">
      <c r="A354" t="s">
        <v>10888</v>
      </c>
      <c r="B354" t="s">
        <v>10887</v>
      </c>
      <c r="C354" t="s">
        <v>10886</v>
      </c>
      <c r="D354" t="s">
        <v>10886</v>
      </c>
      <c r="E354" t="s">
        <v>264</v>
      </c>
      <c r="F354" t="s">
        <v>2</v>
      </c>
      <c r="G354" s="4" t="s">
        <v>242</v>
      </c>
      <c r="H354" t="b">
        <v>0</v>
      </c>
      <c r="I354" s="4" t="s">
        <v>251</v>
      </c>
      <c r="J354" t="b">
        <v>0</v>
      </c>
      <c r="K354" t="b">
        <v>0</v>
      </c>
      <c r="L354" t="b">
        <v>0</v>
      </c>
      <c r="M354" t="b">
        <v>1</v>
      </c>
      <c r="N354">
        <f t="shared" si="27"/>
        <v>4</v>
      </c>
      <c r="O354" s="8" t="str">
        <f t="shared" si="28"/>
        <v xml:space="preserve"> SPLY TUBE MT, WFR RINSE, V2</v>
      </c>
      <c r="Q354" t="str">
        <f t="shared" si="29"/>
        <v>TUBE</v>
      </c>
      <c r="R354" t="str">
        <f t="shared" si="30"/>
        <v>SEM_713</v>
      </c>
      <c r="S354" t="str">
        <f t="shared" si="31"/>
        <v>Other</v>
      </c>
    </row>
    <row r="355" spans="1:19" x14ac:dyDescent="0.25">
      <c r="A355" t="s">
        <v>10885</v>
      </c>
      <c r="B355" t="s">
        <v>10884</v>
      </c>
      <c r="C355" t="s">
        <v>10883</v>
      </c>
      <c r="D355" t="s">
        <v>10883</v>
      </c>
      <c r="E355" t="s">
        <v>264</v>
      </c>
      <c r="F355" t="s">
        <v>2</v>
      </c>
      <c r="G355" s="4" t="s">
        <v>242</v>
      </c>
      <c r="H355" t="b">
        <v>0</v>
      </c>
      <c r="I355" s="4" t="s">
        <v>251</v>
      </c>
      <c r="J355" t="b">
        <v>0</v>
      </c>
      <c r="K355" t="b">
        <v>0</v>
      </c>
      <c r="L355" t="b">
        <v>0</v>
      </c>
      <c r="M355" t="b">
        <v>1</v>
      </c>
      <c r="N355">
        <f t="shared" si="27"/>
        <v>4</v>
      </c>
      <c r="O355" s="8" t="str">
        <f t="shared" si="28"/>
        <v xml:space="preserve"> 1/2 IN TH wall, 13-1/4 LG, PFA</v>
      </c>
      <c r="Q355" t="str">
        <f t="shared" si="29"/>
        <v>TUBE</v>
      </c>
      <c r="R355" t="str">
        <f t="shared" si="30"/>
        <v>SEM_713</v>
      </c>
      <c r="S355" t="str">
        <f t="shared" si="31"/>
        <v>Other</v>
      </c>
    </row>
    <row r="356" spans="1:19" x14ac:dyDescent="0.25">
      <c r="A356" t="s">
        <v>10882</v>
      </c>
      <c r="B356" t="s">
        <v>10881</v>
      </c>
      <c r="C356" t="s">
        <v>10880</v>
      </c>
      <c r="D356" t="s">
        <v>10880</v>
      </c>
      <c r="E356" t="s">
        <v>264</v>
      </c>
      <c r="F356" t="s">
        <v>2</v>
      </c>
      <c r="G356" s="4" t="s">
        <v>242</v>
      </c>
      <c r="H356" t="b">
        <v>0</v>
      </c>
      <c r="I356" s="4" t="s">
        <v>251</v>
      </c>
      <c r="J356" t="b">
        <v>0</v>
      </c>
      <c r="K356" t="b">
        <v>0</v>
      </c>
      <c r="L356" t="b">
        <v>0</v>
      </c>
      <c r="M356" t="b">
        <v>1</v>
      </c>
      <c r="N356">
        <f t="shared" si="27"/>
        <v>4</v>
      </c>
      <c r="O356" s="8" t="str">
        <f t="shared" si="28"/>
        <v xml:space="preserve"> RF Feed</v>
      </c>
      <c r="Q356" t="str">
        <f t="shared" si="29"/>
        <v/>
      </c>
      <c r="R356" t="str">
        <f t="shared" si="30"/>
        <v>SEM_713</v>
      </c>
      <c r="S356" t="str">
        <f t="shared" si="31"/>
        <v>Other</v>
      </c>
    </row>
    <row r="357" spans="1:19" x14ac:dyDescent="0.25">
      <c r="A357" t="s">
        <v>10879</v>
      </c>
      <c r="C357" t="s">
        <v>10878</v>
      </c>
      <c r="D357" t="s">
        <v>10878</v>
      </c>
      <c r="F357" t="s">
        <v>2</v>
      </c>
      <c r="G357" s="4" t="s">
        <v>242</v>
      </c>
      <c r="H357" t="b">
        <v>0</v>
      </c>
      <c r="I357" s="4" t="s">
        <v>12094</v>
      </c>
      <c r="J357" t="b">
        <v>0</v>
      </c>
      <c r="K357" t="b">
        <v>1</v>
      </c>
      <c r="L357" t="b">
        <v>0</v>
      </c>
      <c r="M357" t="b">
        <v>1</v>
      </c>
      <c r="N357">
        <f t="shared" si="27"/>
        <v>3</v>
      </c>
      <c r="O357" s="8" t="str">
        <f t="shared" si="28"/>
        <v xml:space="preserve"> BCKSIDE CHEM WFR RINSE, CHMBR</v>
      </c>
      <c r="Q357" t="str">
        <f t="shared" si="29"/>
        <v>CHMBR</v>
      </c>
      <c r="R357" t="str">
        <f t="shared" si="30"/>
        <v>Miscellaneous_713</v>
      </c>
      <c r="S357" t="str">
        <f t="shared" si="31"/>
        <v>Other</v>
      </c>
    </row>
    <row r="358" spans="1:19" x14ac:dyDescent="0.25">
      <c r="A358" t="s">
        <v>10877</v>
      </c>
      <c r="C358" t="s">
        <v>10876</v>
      </c>
      <c r="D358" t="s">
        <v>10876</v>
      </c>
      <c r="E358" t="s">
        <v>264</v>
      </c>
      <c r="F358" t="s">
        <v>2</v>
      </c>
      <c r="G358" s="4" t="s">
        <v>242</v>
      </c>
      <c r="H358" t="b">
        <v>0</v>
      </c>
      <c r="I358" s="4" t="s">
        <v>251</v>
      </c>
      <c r="J358" t="b">
        <v>0</v>
      </c>
      <c r="K358" t="b">
        <v>0</v>
      </c>
      <c r="L358" t="b">
        <v>0</v>
      </c>
      <c r="M358" t="b">
        <v>1</v>
      </c>
      <c r="N358">
        <f t="shared" si="27"/>
        <v>3</v>
      </c>
      <c r="O358" s="8" t="str">
        <f t="shared" si="28"/>
        <v>BCKSDE CHEM WFR RINSE,CHMBR,ICE</v>
      </c>
      <c r="Q358" t="str">
        <f t="shared" si="29"/>
        <v>CHMBR</v>
      </c>
      <c r="R358" t="str">
        <f t="shared" si="30"/>
        <v>SEM_713</v>
      </c>
      <c r="S358" t="str">
        <f t="shared" si="31"/>
        <v>Other</v>
      </c>
    </row>
    <row r="359" spans="1:19" x14ac:dyDescent="0.25">
      <c r="A359" t="s">
        <v>10875</v>
      </c>
      <c r="C359" t="s">
        <v>10871</v>
      </c>
      <c r="D359" t="s">
        <v>10871</v>
      </c>
      <c r="F359" t="s">
        <v>2</v>
      </c>
      <c r="G359" s="4" t="s">
        <v>242</v>
      </c>
      <c r="H359" t="b">
        <v>0</v>
      </c>
      <c r="I359" s="4" t="s">
        <v>12094</v>
      </c>
      <c r="J359" t="b">
        <v>0</v>
      </c>
      <c r="K359" t="b">
        <v>0</v>
      </c>
      <c r="L359" t="b">
        <v>0</v>
      </c>
      <c r="M359" t="b">
        <v>1</v>
      </c>
      <c r="N359">
        <f t="shared" si="27"/>
        <v>3</v>
      </c>
      <c r="O359" s="8" t="str">
        <f t="shared" si="28"/>
        <v xml:space="preserve"> BCKSDE CHEM WFR RINSE, CHMBR</v>
      </c>
      <c r="Q359" t="str">
        <f t="shared" si="29"/>
        <v>CHMBR</v>
      </c>
      <c r="R359" t="str">
        <f t="shared" si="30"/>
        <v>Miscellaneous_713</v>
      </c>
      <c r="S359" t="str">
        <f t="shared" si="31"/>
        <v>Other</v>
      </c>
    </row>
    <row r="360" spans="1:19" x14ac:dyDescent="0.25">
      <c r="A360" t="s">
        <v>10874</v>
      </c>
      <c r="C360" t="s">
        <v>10871</v>
      </c>
      <c r="D360" t="s">
        <v>10871</v>
      </c>
      <c r="F360" t="s">
        <v>2</v>
      </c>
      <c r="G360" s="4" t="s">
        <v>242</v>
      </c>
      <c r="H360" t="b">
        <v>0</v>
      </c>
      <c r="I360" s="4" t="s">
        <v>12094</v>
      </c>
      <c r="J360" t="b">
        <v>0</v>
      </c>
      <c r="K360" t="b">
        <v>1</v>
      </c>
      <c r="L360" t="b">
        <v>0</v>
      </c>
      <c r="M360" t="b">
        <v>1</v>
      </c>
      <c r="N360">
        <f t="shared" si="27"/>
        <v>3</v>
      </c>
      <c r="O360" s="8" t="str">
        <f t="shared" si="28"/>
        <v xml:space="preserve"> BCKSDE CHEM WFR RINSE, CHMBR</v>
      </c>
      <c r="Q360" t="str">
        <f t="shared" si="29"/>
        <v>CHMBR</v>
      </c>
      <c r="R360" t="str">
        <f t="shared" si="30"/>
        <v>Miscellaneous_713</v>
      </c>
      <c r="S360" t="str">
        <f t="shared" si="31"/>
        <v>Other</v>
      </c>
    </row>
    <row r="361" spans="1:19" x14ac:dyDescent="0.25">
      <c r="A361" t="s">
        <v>10873</v>
      </c>
      <c r="C361" t="s">
        <v>10871</v>
      </c>
      <c r="D361" t="s">
        <v>10871</v>
      </c>
      <c r="E361" t="s">
        <v>269</v>
      </c>
      <c r="F361" t="s">
        <v>2</v>
      </c>
      <c r="G361" s="4" t="s">
        <v>242</v>
      </c>
      <c r="H361" t="b">
        <v>0</v>
      </c>
      <c r="I361" s="4" t="s">
        <v>268</v>
      </c>
      <c r="J361" t="b">
        <v>0</v>
      </c>
      <c r="K361" t="b">
        <v>1</v>
      </c>
      <c r="L361" t="b">
        <v>0</v>
      </c>
      <c r="M361" t="b">
        <v>1</v>
      </c>
      <c r="N361">
        <f t="shared" si="27"/>
        <v>3</v>
      </c>
      <c r="O361" s="8" t="str">
        <f t="shared" si="28"/>
        <v xml:space="preserve"> BCKSDE CHEM WFR RINSE, CHMBR</v>
      </c>
      <c r="Q361" t="str">
        <f t="shared" si="29"/>
        <v>CHMBR</v>
      </c>
      <c r="R361" t="str">
        <f t="shared" si="30"/>
        <v>Plastic_713</v>
      </c>
      <c r="S361" t="str">
        <f t="shared" si="31"/>
        <v>PLASTIC</v>
      </c>
    </row>
    <row r="362" spans="1:19" x14ac:dyDescent="0.25">
      <c r="A362" t="s">
        <v>10872</v>
      </c>
      <c r="C362" t="s">
        <v>10871</v>
      </c>
      <c r="D362" t="s">
        <v>10871</v>
      </c>
      <c r="F362" t="s">
        <v>2</v>
      </c>
      <c r="G362" s="4" t="s">
        <v>242</v>
      </c>
      <c r="H362" t="b">
        <v>0</v>
      </c>
      <c r="I362" s="4" t="s">
        <v>12094</v>
      </c>
      <c r="J362" t="b">
        <v>0</v>
      </c>
      <c r="K362" t="b">
        <v>1</v>
      </c>
      <c r="L362" t="b">
        <v>0</v>
      </c>
      <c r="M362" t="b">
        <v>1</v>
      </c>
      <c r="N362">
        <f t="shared" si="27"/>
        <v>3</v>
      </c>
      <c r="O362" s="8" t="str">
        <f t="shared" si="28"/>
        <v xml:space="preserve"> BCKSDE CHEM WFR RINSE, CHMBR</v>
      </c>
      <c r="Q362" t="str">
        <f t="shared" si="29"/>
        <v>CHMBR</v>
      </c>
      <c r="R362" t="str">
        <f t="shared" si="30"/>
        <v>Miscellaneous_713</v>
      </c>
      <c r="S362" t="str">
        <f t="shared" si="31"/>
        <v>Other</v>
      </c>
    </row>
    <row r="363" spans="1:19" x14ac:dyDescent="0.25">
      <c r="A363" t="s">
        <v>10870</v>
      </c>
      <c r="B363" t="s">
        <v>10867</v>
      </c>
      <c r="C363" t="s">
        <v>10869</v>
      </c>
      <c r="D363" t="s">
        <v>10869</v>
      </c>
      <c r="E363" t="s">
        <v>264</v>
      </c>
      <c r="F363" t="s">
        <v>2</v>
      </c>
      <c r="G363" s="4" t="s">
        <v>242</v>
      </c>
      <c r="H363" t="b">
        <v>1</v>
      </c>
      <c r="I363" s="4" t="s">
        <v>251</v>
      </c>
      <c r="J363" t="b">
        <v>0</v>
      </c>
      <c r="K363" t="b">
        <v>0</v>
      </c>
      <c r="L363" t="b">
        <v>0</v>
      </c>
      <c r="M363" t="b">
        <v>1</v>
      </c>
      <c r="N363">
        <f t="shared" si="27"/>
        <v>9</v>
      </c>
      <c r="O363" s="8" t="str">
        <f t="shared" si="28"/>
        <v xml:space="preserve"> PLUG, MA</v>
      </c>
      <c r="Q363" t="str">
        <f t="shared" si="29"/>
        <v>PLUG</v>
      </c>
      <c r="R363" t="str">
        <f t="shared" si="30"/>
        <v>SEM_713</v>
      </c>
      <c r="S363" t="str">
        <f t="shared" si="31"/>
        <v>Other</v>
      </c>
    </row>
    <row r="364" spans="1:19" x14ac:dyDescent="0.25">
      <c r="A364" t="s">
        <v>10868</v>
      </c>
      <c r="B364" t="s">
        <v>10867</v>
      </c>
      <c r="C364" t="s">
        <v>10866</v>
      </c>
      <c r="D364" t="s">
        <v>10866</v>
      </c>
      <c r="E364" t="s">
        <v>264</v>
      </c>
      <c r="F364" t="s">
        <v>2</v>
      </c>
      <c r="G364" s="4" t="s">
        <v>242</v>
      </c>
      <c r="H364" t="b">
        <v>1</v>
      </c>
      <c r="I364" s="4" t="s">
        <v>251</v>
      </c>
      <c r="J364" t="b">
        <v>0</v>
      </c>
      <c r="K364" t="b">
        <v>0</v>
      </c>
      <c r="L364" t="b">
        <v>0</v>
      </c>
      <c r="M364" t="b">
        <v>1</v>
      </c>
      <c r="N364">
        <f t="shared" si="27"/>
        <v>9</v>
      </c>
      <c r="O364" s="8" t="str">
        <f t="shared" si="28"/>
        <v xml:space="preserve"> BEAD, MA</v>
      </c>
      <c r="Q364" t="str">
        <f t="shared" si="29"/>
        <v/>
      </c>
      <c r="R364" t="str">
        <f t="shared" si="30"/>
        <v>SEM_713</v>
      </c>
      <c r="S364" t="str">
        <f t="shared" si="31"/>
        <v>Other</v>
      </c>
    </row>
    <row r="365" spans="1:19" x14ac:dyDescent="0.25">
      <c r="A365" t="s">
        <v>10865</v>
      </c>
      <c r="B365" t="s">
        <v>10246</v>
      </c>
      <c r="C365" t="s">
        <v>10245</v>
      </c>
      <c r="D365" t="s">
        <v>10245</v>
      </c>
      <c r="E365" t="s">
        <v>264</v>
      </c>
      <c r="F365" t="s">
        <v>2</v>
      </c>
      <c r="G365" s="4" t="s">
        <v>242</v>
      </c>
      <c r="H365" t="b">
        <v>1</v>
      </c>
      <c r="I365" s="4" t="s">
        <v>251</v>
      </c>
      <c r="J365" t="b">
        <v>0</v>
      </c>
      <c r="K365" t="b">
        <v>0</v>
      </c>
      <c r="L365" t="b">
        <v>0</v>
      </c>
      <c r="M365" t="b">
        <v>1</v>
      </c>
      <c r="N365">
        <f t="shared" si="27"/>
        <v>4</v>
      </c>
      <c r="O365" s="8" t="str">
        <f t="shared" si="28"/>
        <v xml:space="preserve"> Shim, Head</v>
      </c>
      <c r="Q365" t="str">
        <f t="shared" si="29"/>
        <v>SHIM</v>
      </c>
      <c r="R365" t="str">
        <f t="shared" si="30"/>
        <v>SEM_713</v>
      </c>
      <c r="S365" t="str">
        <f t="shared" si="31"/>
        <v>Other</v>
      </c>
    </row>
    <row r="366" spans="1:19" x14ac:dyDescent="0.25">
      <c r="A366" t="s">
        <v>10864</v>
      </c>
      <c r="B366" t="s">
        <v>10859</v>
      </c>
      <c r="C366" t="s">
        <v>10863</v>
      </c>
      <c r="D366" t="s">
        <v>10863</v>
      </c>
      <c r="E366" t="s">
        <v>264</v>
      </c>
      <c r="F366" t="s">
        <v>2</v>
      </c>
      <c r="G366" s="4" t="s">
        <v>242</v>
      </c>
      <c r="H366" t="b">
        <v>1</v>
      </c>
      <c r="I366" s="4" t="s">
        <v>251</v>
      </c>
      <c r="J366" t="b">
        <v>0</v>
      </c>
      <c r="K366" t="b">
        <v>0</v>
      </c>
      <c r="L366" t="b">
        <v>0</v>
      </c>
      <c r="M366" t="b">
        <v>1</v>
      </c>
      <c r="N366">
        <f t="shared" si="27"/>
        <v>4</v>
      </c>
      <c r="O366" s="8" t="str">
        <f t="shared" si="28"/>
        <v xml:space="preserve"> ORIFICE, 7/8 PILLAR FITTING</v>
      </c>
      <c r="Q366" t="str">
        <f t="shared" si="29"/>
        <v>INSERT</v>
      </c>
      <c r="R366" t="str">
        <f t="shared" si="30"/>
        <v>SEM_713</v>
      </c>
      <c r="S366" t="str">
        <f t="shared" si="31"/>
        <v>Other</v>
      </c>
    </row>
    <row r="367" spans="1:19" x14ac:dyDescent="0.25">
      <c r="A367" t="s">
        <v>10862</v>
      </c>
      <c r="B367" t="s">
        <v>10859</v>
      </c>
      <c r="C367" t="s">
        <v>10861</v>
      </c>
      <c r="D367" t="s">
        <v>10861</v>
      </c>
      <c r="E367" t="s">
        <v>264</v>
      </c>
      <c r="F367" t="s">
        <v>2</v>
      </c>
      <c r="G367" s="4" t="s">
        <v>242</v>
      </c>
      <c r="H367" t="b">
        <v>1</v>
      </c>
      <c r="I367" s="4" t="s">
        <v>251</v>
      </c>
      <c r="J367" t="b">
        <v>0</v>
      </c>
      <c r="K367" t="b">
        <v>0</v>
      </c>
      <c r="L367" t="b">
        <v>0</v>
      </c>
      <c r="M367" t="b">
        <v>1</v>
      </c>
      <c r="N367">
        <f t="shared" si="27"/>
        <v>4</v>
      </c>
      <c r="O367" s="8" t="str">
        <f t="shared" si="28"/>
        <v xml:space="preserve"> ORIFICE, 1.0" PILLAR FITTING</v>
      </c>
      <c r="Q367" t="str">
        <f t="shared" si="29"/>
        <v>INSERT</v>
      </c>
      <c r="R367" t="str">
        <f t="shared" si="30"/>
        <v>SEM_713</v>
      </c>
      <c r="S367" t="str">
        <f t="shared" si="31"/>
        <v>Other</v>
      </c>
    </row>
    <row r="368" spans="1:19" x14ac:dyDescent="0.25">
      <c r="A368" t="s">
        <v>10860</v>
      </c>
      <c r="B368" t="s">
        <v>10859</v>
      </c>
      <c r="C368" t="s">
        <v>10858</v>
      </c>
      <c r="D368" t="s">
        <v>10858</v>
      </c>
      <c r="E368" t="s">
        <v>264</v>
      </c>
      <c r="F368" t="s">
        <v>2</v>
      </c>
      <c r="G368" s="4" t="s">
        <v>242</v>
      </c>
      <c r="H368" t="b">
        <v>1</v>
      </c>
      <c r="I368" s="4" t="s">
        <v>251</v>
      </c>
      <c r="J368" t="b">
        <v>0</v>
      </c>
      <c r="K368" t="b">
        <v>0</v>
      </c>
      <c r="L368" t="b">
        <v>0</v>
      </c>
      <c r="M368" t="b">
        <v>1</v>
      </c>
      <c r="N368">
        <f t="shared" si="27"/>
        <v>4</v>
      </c>
      <c r="O368" s="8" t="str">
        <f t="shared" si="28"/>
        <v xml:space="preserve"> ORIFICE, 1.25" PILLAR FITTING</v>
      </c>
      <c r="Q368" t="str">
        <f t="shared" si="29"/>
        <v>INSERT</v>
      </c>
      <c r="R368" t="str">
        <f t="shared" si="30"/>
        <v>SEM_713</v>
      </c>
      <c r="S368" t="str">
        <f t="shared" si="31"/>
        <v>Other</v>
      </c>
    </row>
    <row r="369" spans="1:19" x14ac:dyDescent="0.25">
      <c r="A369" t="s">
        <v>10857</v>
      </c>
      <c r="B369" t="s">
        <v>10856</v>
      </c>
      <c r="C369" t="s">
        <v>10855</v>
      </c>
      <c r="D369" t="s">
        <v>10855</v>
      </c>
      <c r="E369" t="s">
        <v>264</v>
      </c>
      <c r="F369" t="s">
        <v>2</v>
      </c>
      <c r="G369" s="4" t="s">
        <v>242</v>
      </c>
      <c r="H369" t="b">
        <v>0</v>
      </c>
      <c r="I369" s="4" t="s">
        <v>251</v>
      </c>
      <c r="J369" t="b">
        <v>0</v>
      </c>
      <c r="K369" t="b">
        <v>0</v>
      </c>
      <c r="L369" t="b">
        <v>0</v>
      </c>
      <c r="M369" t="b">
        <v>1</v>
      </c>
      <c r="N369">
        <f t="shared" si="27"/>
        <v>3</v>
      </c>
      <c r="O369" s="8" t="str">
        <f t="shared" si="28"/>
        <v xml:space="preserve"> CHK, BOT, CDU DEP Tank</v>
      </c>
      <c r="Q369" t="str">
        <f t="shared" si="29"/>
        <v>TANK</v>
      </c>
      <c r="R369" t="str">
        <f t="shared" si="30"/>
        <v>SEM_713</v>
      </c>
      <c r="S369" t="str">
        <f t="shared" si="31"/>
        <v>Other</v>
      </c>
    </row>
    <row r="370" spans="1:19" x14ac:dyDescent="0.25">
      <c r="A370" t="s">
        <v>10854</v>
      </c>
      <c r="B370" t="s">
        <v>10853</v>
      </c>
      <c r="C370" t="s">
        <v>10852</v>
      </c>
      <c r="D370" t="s">
        <v>10852</v>
      </c>
      <c r="E370" t="s">
        <v>264</v>
      </c>
      <c r="F370" t="s">
        <v>2</v>
      </c>
      <c r="G370" s="4" t="s">
        <v>242</v>
      </c>
      <c r="H370" t="b">
        <v>0</v>
      </c>
      <c r="I370" s="4" t="s">
        <v>251</v>
      </c>
      <c r="J370" t="b">
        <v>0</v>
      </c>
      <c r="K370" t="b">
        <v>0</v>
      </c>
      <c r="L370" t="b">
        <v>0</v>
      </c>
      <c r="M370" t="b">
        <v>1</v>
      </c>
      <c r="N370">
        <f t="shared" si="27"/>
        <v>5</v>
      </c>
      <c r="O370" s="8" t="str">
        <f t="shared" si="28"/>
        <v xml:space="preserve"> Chamber Door Bezel</v>
      </c>
      <c r="Q370" t="str">
        <f t="shared" si="29"/>
        <v>DOOR</v>
      </c>
      <c r="R370" t="str">
        <f t="shared" si="30"/>
        <v>SEM_713</v>
      </c>
      <c r="S370" t="str">
        <f t="shared" si="31"/>
        <v>Other</v>
      </c>
    </row>
    <row r="371" spans="1:19" x14ac:dyDescent="0.25">
      <c r="A371" t="s">
        <v>10851</v>
      </c>
      <c r="B371" t="s">
        <v>10850</v>
      </c>
      <c r="C371" t="s">
        <v>10849</v>
      </c>
      <c r="D371" t="s">
        <v>10849</v>
      </c>
      <c r="E371" t="s">
        <v>264</v>
      </c>
      <c r="F371" t="s">
        <v>2</v>
      </c>
      <c r="G371" s="4" t="s">
        <v>242</v>
      </c>
      <c r="H371" t="b">
        <v>0</v>
      </c>
      <c r="I371" s="4" t="s">
        <v>251</v>
      </c>
      <c r="J371" t="b">
        <v>0</v>
      </c>
      <c r="K371" t="b">
        <v>0</v>
      </c>
      <c r="L371" t="b">
        <v>0</v>
      </c>
      <c r="M371" t="b">
        <v>1</v>
      </c>
      <c r="N371">
        <f t="shared" si="27"/>
        <v>0</v>
      </c>
      <c r="O371" s="8" t="str">
        <f t="shared" si="28"/>
        <v>Rework</v>
      </c>
      <c r="Q371" t="str">
        <f t="shared" si="29"/>
        <v/>
      </c>
      <c r="R371" t="str">
        <f t="shared" si="30"/>
        <v>SEM_713</v>
      </c>
      <c r="S371" t="str">
        <f t="shared" si="31"/>
        <v>Other</v>
      </c>
    </row>
    <row r="372" spans="1:19" x14ac:dyDescent="0.25">
      <c r="A372" t="s">
        <v>10848</v>
      </c>
      <c r="B372" t="s">
        <v>10847</v>
      </c>
      <c r="C372" t="s">
        <v>10846</v>
      </c>
      <c r="D372" t="s">
        <v>10846</v>
      </c>
      <c r="E372" t="s">
        <v>264</v>
      </c>
      <c r="F372" t="s">
        <v>2</v>
      </c>
      <c r="G372" s="4" t="s">
        <v>242</v>
      </c>
      <c r="H372" t="b">
        <v>0</v>
      </c>
      <c r="I372" s="4" t="s">
        <v>251</v>
      </c>
      <c r="J372" t="b">
        <v>0</v>
      </c>
      <c r="K372" t="b">
        <v>0</v>
      </c>
      <c r="L372" t="b">
        <v>0</v>
      </c>
      <c r="M372" t="b">
        <v>1</v>
      </c>
      <c r="N372">
        <f t="shared" si="27"/>
        <v>5</v>
      </c>
      <c r="O372" s="8" t="str">
        <f t="shared" si="28"/>
        <v xml:space="preserve"> Dosing, Bot, PTFE</v>
      </c>
      <c r="Q372" t="str">
        <f t="shared" si="29"/>
        <v/>
      </c>
      <c r="R372" t="str">
        <f t="shared" si="30"/>
        <v>SEM_713</v>
      </c>
      <c r="S372" t="str">
        <f t="shared" si="31"/>
        <v>PTFE</v>
      </c>
    </row>
    <row r="373" spans="1:19" x14ac:dyDescent="0.25">
      <c r="A373" t="s">
        <v>10845</v>
      </c>
      <c r="B373" t="s">
        <v>10844</v>
      </c>
      <c r="C373" t="s">
        <v>10843</v>
      </c>
      <c r="D373" t="s">
        <v>16873</v>
      </c>
      <c r="E373" t="s">
        <v>264</v>
      </c>
      <c r="F373" t="s">
        <v>2</v>
      </c>
      <c r="G373" s="4" t="s">
        <v>242</v>
      </c>
      <c r="H373" t="b">
        <v>0</v>
      </c>
      <c r="I373" s="4" t="s">
        <v>251</v>
      </c>
      <c r="J373" t="b">
        <v>0</v>
      </c>
      <c r="K373" t="b">
        <v>0</v>
      </c>
      <c r="L373" t="b">
        <v>0</v>
      </c>
      <c r="M373" t="b">
        <v>1</v>
      </c>
      <c r="N373">
        <f t="shared" si="27"/>
        <v>3</v>
      </c>
      <c r="O373" s="8" t="str">
        <f t="shared" si="28"/>
        <v xml:space="preserve"> Gripper MNT Chuck, Peek</v>
      </c>
      <c r="Q373" t="str">
        <f t="shared" si="29"/>
        <v>PL</v>
      </c>
      <c r="R373" t="str">
        <f t="shared" si="30"/>
        <v>SEM_713</v>
      </c>
      <c r="S373" t="str">
        <f t="shared" si="31"/>
        <v>PEEK</v>
      </c>
    </row>
    <row r="374" spans="1:19" x14ac:dyDescent="0.25">
      <c r="A374" t="s">
        <v>10842</v>
      </c>
      <c r="B374" t="s">
        <v>10841</v>
      </c>
      <c r="C374" t="s">
        <v>10840</v>
      </c>
      <c r="D374" t="s">
        <v>10840</v>
      </c>
      <c r="E374" t="s">
        <v>264</v>
      </c>
      <c r="F374" t="s">
        <v>2</v>
      </c>
      <c r="G374" s="4" t="s">
        <v>242</v>
      </c>
      <c r="H374" t="b">
        <v>0</v>
      </c>
      <c r="I374" s="4" t="s">
        <v>251</v>
      </c>
      <c r="J374" t="b">
        <v>0</v>
      </c>
      <c r="K374" t="b">
        <v>0</v>
      </c>
      <c r="L374" t="b">
        <v>0</v>
      </c>
      <c r="M374" t="b">
        <v>1</v>
      </c>
      <c r="N374">
        <f t="shared" si="27"/>
        <v>5</v>
      </c>
      <c r="O374" s="8" t="str">
        <f t="shared" si="28"/>
        <v xml:space="preserve"> Mt, Upr, Disk, Iceberg</v>
      </c>
      <c r="Q374" t="str">
        <f t="shared" si="29"/>
        <v>ADAPTOR</v>
      </c>
      <c r="R374" t="str">
        <f t="shared" si="30"/>
        <v>SEM_713</v>
      </c>
      <c r="S374" t="str">
        <f t="shared" si="31"/>
        <v>Other</v>
      </c>
    </row>
    <row r="375" spans="1:19" x14ac:dyDescent="0.25">
      <c r="A375" t="s">
        <v>10839</v>
      </c>
      <c r="B375" t="s">
        <v>10838</v>
      </c>
      <c r="C375" t="s">
        <v>10837</v>
      </c>
      <c r="D375" t="s">
        <v>10837</v>
      </c>
      <c r="E375" t="s">
        <v>264</v>
      </c>
      <c r="F375" t="s">
        <v>2</v>
      </c>
      <c r="G375" s="4" t="s">
        <v>242</v>
      </c>
      <c r="H375" t="b">
        <v>0</v>
      </c>
      <c r="I375" s="4" t="s">
        <v>251</v>
      </c>
      <c r="J375" t="b">
        <v>0</v>
      </c>
      <c r="K375" t="b">
        <v>0</v>
      </c>
      <c r="L375" t="b">
        <v>0</v>
      </c>
      <c r="M375" t="b">
        <v>1</v>
      </c>
      <c r="N375">
        <f t="shared" si="27"/>
        <v>4</v>
      </c>
      <c r="O375" s="8" t="str">
        <f t="shared" si="28"/>
        <v xml:space="preserve"> Sensors</v>
      </c>
      <c r="Q375" t="str">
        <f t="shared" si="29"/>
        <v/>
      </c>
      <c r="R375" t="str">
        <f t="shared" si="30"/>
        <v>SEM_713</v>
      </c>
      <c r="S375" t="str">
        <f t="shared" si="31"/>
        <v>Other</v>
      </c>
    </row>
    <row r="376" spans="1:19" x14ac:dyDescent="0.25">
      <c r="A376" t="s">
        <v>10836</v>
      </c>
      <c r="B376" t="s">
        <v>10835</v>
      </c>
      <c r="C376" t="s">
        <v>10834</v>
      </c>
      <c r="D376" t="s">
        <v>10834</v>
      </c>
      <c r="E376" t="s">
        <v>264</v>
      </c>
      <c r="F376" t="s">
        <v>2</v>
      </c>
      <c r="G376" s="4" t="s">
        <v>242</v>
      </c>
      <c r="H376" t="b">
        <v>0</v>
      </c>
      <c r="I376" s="4" t="s">
        <v>251</v>
      </c>
      <c r="J376" t="b">
        <v>0</v>
      </c>
      <c r="K376" t="b">
        <v>0</v>
      </c>
      <c r="L376" t="b">
        <v>0</v>
      </c>
      <c r="M376" t="b">
        <v>1</v>
      </c>
      <c r="N376">
        <f t="shared" si="27"/>
        <v>3</v>
      </c>
      <c r="O376" s="8" t="str">
        <f t="shared" si="28"/>
        <v xml:space="preserve"> Nipple, 1" MNPT X 1.50" OD</v>
      </c>
      <c r="Q376" t="str">
        <f t="shared" si="29"/>
        <v/>
      </c>
      <c r="R376" t="str">
        <f t="shared" si="30"/>
        <v>SEM_713</v>
      </c>
      <c r="S376" t="str">
        <f t="shared" si="31"/>
        <v>Other</v>
      </c>
    </row>
    <row r="377" spans="1:19" x14ac:dyDescent="0.25">
      <c r="A377" t="s">
        <v>10833</v>
      </c>
      <c r="B377" t="s">
        <v>10832</v>
      </c>
      <c r="C377" t="s">
        <v>10831</v>
      </c>
      <c r="D377" t="s">
        <v>10831</v>
      </c>
      <c r="E377" t="s">
        <v>264</v>
      </c>
      <c r="F377" t="s">
        <v>2</v>
      </c>
      <c r="G377" s="4" t="s">
        <v>242</v>
      </c>
      <c r="H377" t="b">
        <v>0</v>
      </c>
      <c r="I377" s="4" t="s">
        <v>251</v>
      </c>
      <c r="J377" t="b">
        <v>0</v>
      </c>
      <c r="K377" t="b">
        <v>0</v>
      </c>
      <c r="L377" t="b">
        <v>0</v>
      </c>
      <c r="M377" t="b">
        <v>1</v>
      </c>
      <c r="N377">
        <f t="shared" si="27"/>
        <v>3</v>
      </c>
      <c r="O377" s="8" t="str">
        <f t="shared" si="28"/>
        <v xml:space="preserve"> SERV Opening, Chuck ASSY, Peek</v>
      </c>
      <c r="Q377" t="str">
        <f t="shared" si="29"/>
        <v>ASSY</v>
      </c>
      <c r="R377" t="str">
        <f t="shared" si="30"/>
        <v>SEM_713</v>
      </c>
      <c r="S377" t="str">
        <f t="shared" si="31"/>
        <v>PEEK</v>
      </c>
    </row>
    <row r="378" spans="1:19" x14ac:dyDescent="0.25">
      <c r="A378" t="s">
        <v>10830</v>
      </c>
      <c r="B378" t="s">
        <v>10829</v>
      </c>
      <c r="C378" t="s">
        <v>10828</v>
      </c>
      <c r="D378" t="s">
        <v>10828</v>
      </c>
      <c r="E378" t="s">
        <v>264</v>
      </c>
      <c r="F378" t="s">
        <v>2</v>
      </c>
      <c r="G378" s="4" t="s">
        <v>242</v>
      </c>
      <c r="H378" t="b">
        <v>0</v>
      </c>
      <c r="I378" s="4" t="s">
        <v>251</v>
      </c>
      <c r="J378" t="b">
        <v>0</v>
      </c>
      <c r="K378" t="b">
        <v>1</v>
      </c>
      <c r="L378" t="b">
        <v>0</v>
      </c>
      <c r="M378" t="b">
        <v>1</v>
      </c>
      <c r="N378">
        <f t="shared" si="27"/>
        <v>0</v>
      </c>
      <c r="O378" s="8" t="str">
        <f t="shared" si="28"/>
        <v>Holder</v>
      </c>
      <c r="Q378" t="str">
        <f t="shared" si="29"/>
        <v/>
      </c>
      <c r="R378" t="str">
        <f t="shared" si="30"/>
        <v>SEM_713</v>
      </c>
      <c r="S378" t="str">
        <f t="shared" si="31"/>
        <v>PTFE</v>
      </c>
    </row>
    <row r="379" spans="1:19" x14ac:dyDescent="0.25">
      <c r="A379" t="s">
        <v>10827</v>
      </c>
      <c r="B379" t="s">
        <v>10826</v>
      </c>
      <c r="C379" t="s">
        <v>10825</v>
      </c>
      <c r="D379" t="s">
        <v>10825</v>
      </c>
      <c r="F379" t="s">
        <v>2</v>
      </c>
      <c r="G379" s="4" t="s">
        <v>242</v>
      </c>
      <c r="H379" t="b">
        <v>0</v>
      </c>
      <c r="I379" s="4" t="s">
        <v>12094</v>
      </c>
      <c r="J379" t="b">
        <v>0</v>
      </c>
      <c r="K379" t="b">
        <v>0</v>
      </c>
      <c r="L379" t="b">
        <v>0</v>
      </c>
      <c r="M379" t="b">
        <v>1</v>
      </c>
      <c r="N379">
        <f t="shared" si="27"/>
        <v>0</v>
      </c>
      <c r="O379" s="8" t="e">
        <f t="shared" si="28"/>
        <v>#VALUE!</v>
      </c>
      <c r="Q379" t="str">
        <f t="shared" si="29"/>
        <v/>
      </c>
      <c r="R379" t="str">
        <f t="shared" si="30"/>
        <v>Miscellaneous_713</v>
      </c>
      <c r="S379" t="str">
        <f t="shared" si="31"/>
        <v>Other</v>
      </c>
    </row>
    <row r="380" spans="1:19" x14ac:dyDescent="0.25">
      <c r="A380" t="s">
        <v>10824</v>
      </c>
      <c r="C380" t="s">
        <v>10823</v>
      </c>
      <c r="D380" t="s">
        <v>10823</v>
      </c>
      <c r="F380" t="s">
        <v>2</v>
      </c>
      <c r="G380" s="4" t="s">
        <v>242</v>
      </c>
      <c r="H380" t="b">
        <v>0</v>
      </c>
      <c r="I380" s="4" t="s">
        <v>12094</v>
      </c>
      <c r="J380" t="b">
        <v>0</v>
      </c>
      <c r="K380" t="b">
        <v>1</v>
      </c>
      <c r="L380" t="b">
        <v>0</v>
      </c>
      <c r="M380" t="b">
        <v>1</v>
      </c>
      <c r="N380">
        <f t="shared" si="27"/>
        <v>4</v>
      </c>
      <c r="O380" s="8" t="str">
        <f t="shared" si="28"/>
        <v xml:space="preserve"> DNS EXHAUST, PRCS CHMBR</v>
      </c>
      <c r="Q380" t="str">
        <f t="shared" si="29"/>
        <v>CHMBR</v>
      </c>
      <c r="R380" t="str">
        <f t="shared" si="30"/>
        <v>Miscellaneous_713</v>
      </c>
      <c r="S380" t="str">
        <f t="shared" si="31"/>
        <v>Other</v>
      </c>
    </row>
    <row r="381" spans="1:19" x14ac:dyDescent="0.25">
      <c r="A381" t="s">
        <v>10822</v>
      </c>
      <c r="B381" t="s">
        <v>10821</v>
      </c>
      <c r="C381" t="s">
        <v>10820</v>
      </c>
      <c r="D381" t="s">
        <v>10820</v>
      </c>
      <c r="E381" t="s">
        <v>264</v>
      </c>
      <c r="F381" t="s">
        <v>2</v>
      </c>
      <c r="G381" s="4" t="s">
        <v>242</v>
      </c>
      <c r="H381" t="b">
        <v>0</v>
      </c>
      <c r="I381" s="4" t="s">
        <v>251</v>
      </c>
      <c r="J381" t="b">
        <v>0</v>
      </c>
      <c r="K381" t="b">
        <v>0</v>
      </c>
      <c r="L381" t="b">
        <v>0</v>
      </c>
      <c r="M381" t="b">
        <v>1</v>
      </c>
      <c r="N381">
        <f t="shared" si="27"/>
        <v>4</v>
      </c>
      <c r="O381" s="8" t="str">
        <f t="shared" si="28"/>
        <v>R, INTFC, Liner</v>
      </c>
      <c r="Q381" t="str">
        <f t="shared" si="29"/>
        <v>INSERT</v>
      </c>
      <c r="R381" t="str">
        <f t="shared" si="30"/>
        <v>SEM_713</v>
      </c>
      <c r="S381" t="str">
        <f t="shared" si="31"/>
        <v>Other</v>
      </c>
    </row>
    <row r="382" spans="1:19" x14ac:dyDescent="0.25">
      <c r="A382" t="s">
        <v>10819</v>
      </c>
      <c r="B382" t="s">
        <v>10818</v>
      </c>
      <c r="C382" t="s">
        <v>10817</v>
      </c>
      <c r="D382" t="s">
        <v>10817</v>
      </c>
      <c r="E382" t="s">
        <v>264</v>
      </c>
      <c r="F382" t="s">
        <v>2</v>
      </c>
      <c r="G382" s="4" t="s">
        <v>242</v>
      </c>
      <c r="H382" t="b">
        <v>0</v>
      </c>
      <c r="I382" s="4" t="s">
        <v>241</v>
      </c>
      <c r="J382" t="b">
        <v>0</v>
      </c>
      <c r="K382" t="b">
        <v>0</v>
      </c>
      <c r="L382" t="b">
        <v>0</v>
      </c>
      <c r="M382" t="b">
        <v>1</v>
      </c>
      <c r="N382">
        <f t="shared" si="27"/>
        <v>0</v>
      </c>
      <c r="O382" s="8" t="str">
        <f t="shared" si="28"/>
        <v>Inner</v>
      </c>
      <c r="Q382" t="str">
        <f t="shared" si="29"/>
        <v>CHMBR</v>
      </c>
      <c r="R382" t="str">
        <f t="shared" si="30"/>
        <v>MIH_713</v>
      </c>
      <c r="S382" t="str">
        <f t="shared" si="31"/>
        <v>Other</v>
      </c>
    </row>
    <row r="383" spans="1:19" x14ac:dyDescent="0.25">
      <c r="A383" t="s">
        <v>10816</v>
      </c>
      <c r="B383" t="s">
        <v>10814</v>
      </c>
      <c r="C383" t="s">
        <v>10813</v>
      </c>
      <c r="D383" t="s">
        <v>10813</v>
      </c>
      <c r="E383" t="s">
        <v>264</v>
      </c>
      <c r="F383" t="s">
        <v>2</v>
      </c>
      <c r="G383" s="4" t="s">
        <v>242</v>
      </c>
      <c r="H383" t="b">
        <v>0</v>
      </c>
      <c r="I383" s="4" t="s">
        <v>251</v>
      </c>
      <c r="J383" t="b">
        <v>0</v>
      </c>
      <c r="K383" t="b">
        <v>0</v>
      </c>
      <c r="L383" t="b">
        <v>0</v>
      </c>
      <c r="M383" t="b">
        <v>1</v>
      </c>
      <c r="N383">
        <f t="shared" si="27"/>
        <v>4</v>
      </c>
      <c r="O383" s="8" t="str">
        <f t="shared" si="28"/>
        <v xml:space="preserve"> Holey, 1/2, INJ, IEP</v>
      </c>
      <c r="Q383" t="str">
        <f t="shared" si="29"/>
        <v>PLUG</v>
      </c>
      <c r="R383" t="str">
        <f t="shared" si="30"/>
        <v>SEM_713</v>
      </c>
      <c r="S383" t="str">
        <f t="shared" si="31"/>
        <v>Other</v>
      </c>
    </row>
    <row r="384" spans="1:19" x14ac:dyDescent="0.25">
      <c r="A384" t="s">
        <v>10815</v>
      </c>
      <c r="B384" t="s">
        <v>10814</v>
      </c>
      <c r="C384" t="s">
        <v>10813</v>
      </c>
      <c r="D384" t="s">
        <v>10813</v>
      </c>
      <c r="E384" t="s">
        <v>264</v>
      </c>
      <c r="F384" t="s">
        <v>2</v>
      </c>
      <c r="G384" s="4" t="s">
        <v>242</v>
      </c>
      <c r="H384" t="b">
        <v>0</v>
      </c>
      <c r="I384" s="4" t="s">
        <v>251</v>
      </c>
      <c r="J384" t="b">
        <v>0</v>
      </c>
      <c r="K384" t="b">
        <v>1</v>
      </c>
      <c r="L384" t="b">
        <v>0</v>
      </c>
      <c r="M384" t="b">
        <v>1</v>
      </c>
      <c r="N384">
        <f t="shared" si="27"/>
        <v>4</v>
      </c>
      <c r="O384" s="8" t="str">
        <f t="shared" si="28"/>
        <v xml:space="preserve"> Holey, 1/2, INJ, IEP</v>
      </c>
      <c r="Q384" t="str">
        <f t="shared" si="29"/>
        <v>PLUG</v>
      </c>
      <c r="R384" t="str">
        <f t="shared" si="30"/>
        <v>SEM_713</v>
      </c>
      <c r="S384" t="str">
        <f t="shared" si="31"/>
        <v>Other</v>
      </c>
    </row>
    <row r="385" spans="1:19" x14ac:dyDescent="0.25">
      <c r="A385" t="s">
        <v>10812</v>
      </c>
      <c r="C385" t="s">
        <v>10811</v>
      </c>
      <c r="D385" t="s">
        <v>10811</v>
      </c>
      <c r="E385" t="s">
        <v>269</v>
      </c>
      <c r="F385" t="s">
        <v>2</v>
      </c>
      <c r="G385" s="4" t="s">
        <v>242</v>
      </c>
      <c r="H385" t="b">
        <v>0</v>
      </c>
      <c r="I385" s="4" t="s">
        <v>268</v>
      </c>
      <c r="J385" t="b">
        <v>0</v>
      </c>
      <c r="K385" t="b">
        <v>1</v>
      </c>
      <c r="L385" t="b">
        <v>0</v>
      </c>
      <c r="M385" t="b">
        <v>1</v>
      </c>
      <c r="N385">
        <f t="shared" si="27"/>
        <v>7</v>
      </c>
      <c r="O385" s="8" t="str">
        <f t="shared" si="28"/>
        <v xml:space="preserve"> HD OPNG, LRG, SENSOR PASS, NPT</v>
      </c>
      <c r="Q385" t="str">
        <f t="shared" si="29"/>
        <v>BLOCK</v>
      </c>
      <c r="R385" t="str">
        <f t="shared" si="30"/>
        <v>Plastic_713</v>
      </c>
      <c r="S385" t="str">
        <f t="shared" si="31"/>
        <v>PLASTIC</v>
      </c>
    </row>
    <row r="386" spans="1:19" x14ac:dyDescent="0.25">
      <c r="A386" t="s">
        <v>10810</v>
      </c>
      <c r="B386" t="s">
        <v>10809</v>
      </c>
      <c r="C386" t="s">
        <v>10808</v>
      </c>
      <c r="D386" t="s">
        <v>10808</v>
      </c>
      <c r="E386" t="s">
        <v>264</v>
      </c>
      <c r="F386" t="s">
        <v>2</v>
      </c>
      <c r="G386" s="4" t="s">
        <v>242</v>
      </c>
      <c r="H386" t="b">
        <v>1</v>
      </c>
      <c r="I386" s="4" t="s">
        <v>251</v>
      </c>
      <c r="J386" t="b">
        <v>0</v>
      </c>
      <c r="K386" t="b">
        <v>0</v>
      </c>
      <c r="L386" t="b">
        <v>0</v>
      </c>
      <c r="M386" t="b">
        <v>1</v>
      </c>
      <c r="N386">
        <f t="shared" ref="N386:N449" si="32">IFERROR(IF(SEARCH(",",D386,1)-1&gt;10,0,SEARCH(",",D386,1)-1),0)</f>
        <v>4</v>
      </c>
      <c r="O386" s="8" t="str">
        <f t="shared" si="28"/>
        <v xml:space="preserve"> SAMPLE PORT, ICEBRG</v>
      </c>
      <c r="Q386" t="str">
        <f t="shared" si="29"/>
        <v/>
      </c>
      <c r="R386" t="str">
        <f t="shared" si="30"/>
        <v>SEM_713</v>
      </c>
      <c r="S386" t="str">
        <f t="shared" si="31"/>
        <v>Other</v>
      </c>
    </row>
    <row r="387" spans="1:19" x14ac:dyDescent="0.25">
      <c r="A387" t="s">
        <v>10807</v>
      </c>
      <c r="B387" t="s">
        <v>10788</v>
      </c>
      <c r="C387" t="s">
        <v>10806</v>
      </c>
      <c r="D387" t="s">
        <v>10806</v>
      </c>
      <c r="E387" t="s">
        <v>264</v>
      </c>
      <c r="F387" t="s">
        <v>2</v>
      </c>
      <c r="G387" s="4" t="s">
        <v>242</v>
      </c>
      <c r="H387" t="b">
        <v>0</v>
      </c>
      <c r="I387" s="4" t="s">
        <v>251</v>
      </c>
      <c r="J387" t="b">
        <v>0</v>
      </c>
      <c r="K387" t="b">
        <v>0</v>
      </c>
      <c r="L387" t="b">
        <v>0</v>
      </c>
      <c r="M387" t="b">
        <v>1</v>
      </c>
      <c r="N387">
        <f t="shared" si="32"/>
        <v>0</v>
      </c>
      <c r="O387" s="8" t="str">
        <f t="shared" ref="O387:O450" si="33">IF(N387=0,    LEFT(D387,SEARCH(" ", D387,1)-1),    RIGHT(D387,LEN(D387)-N387-1))</f>
        <v>Wiring</v>
      </c>
      <c r="Q387" t="str">
        <f t="shared" ref="Q387:Q450" si="34">IF(ISERROR(SEARCH("AMAT",D387,1)),IF(ISERROR(SEARCH("CHAWK",D387,1)),IF(ISERROR(SEARCH("ASSY",D387,1)), IF(ISERROR(SEARCH("SUB CON",I387, 1)),IF(ISERROR(SEARCH("SUB",E387, 1)),IF(AND(ISERROR(SEARCH("PKG",D387,1)), ISERROR(SEARCH("LBL",D387,1)), ISERROR(SEARCH("LABEL",D387,1))),IF(ISERROR(SEARCH("WLDM*",D387,1)),IF(ISERROR(SEARCH("DOOR",D387,1)),IF(ISERROR(SEARCH("SPCR",D387,1)), IF(AND(ISERROR(SEARCH("ORING",D387,1)), ISERROR(SEARCH("O-RING",D387,1))),IF(ISERROR(SEARCH("TUBE*",D387,1)),IF(ISERROR(SEARCH("ADPTR",D387,1)), IF(ISERROR(SEARCH("PIN",D387,1)), IF(ISERROR(SEARCH("LATCH",D387,1)),IF(ISERROR(SEARCH("BASE",D387,1)),IF(AND(ISERROR(SEARCH("INSERT",D387,1)), ISERROR(SEARCH("INSR",D387,1))),IF(ISERROR(SEARCH("TOMBSTONE",D387,1)),IF(ISERROR(SEARCH("TOOL",D387,1)),IF(ISERROR(SEARCH("GD?",D387,1)), IF(AND(ISERROR(SEARCH("SHIELD",D387,1)),ISERROR(SEARCH("SHLD",D387,1))),IF(ISERROR(SEARCH("CARRIER",D387,1)),IF(ISERROR(SEARCH("LID?",D387,1)),IF(ISERROR(SEARCH("BRKT",D387,1)),IF(ISERROR(SEARCH("RTRN",D387,1)),IF(ISERROR(SEARCH("RETAINER",D387,1)),IF(ISERROR(SEARCH("HSG",D387,1)),IF(ISERROR(SEARCH("PLATE",D387,1)),IF(ISERROR(SEARCH("SNSR",D387,1)),IF(AND(ISERROR(SEARCH("PANEL",D387,1)), ISERROR(SEARCH("PNL",D387,1))),IF(ISERROR(SEARCH("BLK",D387,1)),IF(ISERROR(SEARCH("DUCT",D387,1)),IF(ISERROR(SEARCH("GASKET",D387,1)),IF(AND(ISERROR(SEARCH("SHAFT",D387,1)),ISERROR(SEARCH("ROD",D387,1))),IF(ISERROR(SEARCH("RING",D387,1)),IF(ISERROR(SEARCH("RESTRICT*",D387,1)),IF(ISERROR(SEARCH("TANK",D387,1)),IF(ISERROR(SEARCH("GENERATOR",D387,1)),IF(ISERROR(SEARCH("FXTR",D387,1)),IF(ISERROR(SEARCH("MAGNET",D387,1)),IF(ISERROR(SEARCH("CLAMP",D387,1)),IF(ISERROR(SEARCH("BAYONET",D387,1)),IF(ISERROR(SEARCH("HSNG",D387,1)),IF(ISERROR(SEARCH("PLUG",D387,1)),IF(ISERROR(SEARCH("PLX",D387,1)),IF(ISERROR(SEARCH("WAFER",D387,1)),IF(ISERROR(SEARCH("MANIFOLD",D387,1)),IF(AND(ISERROR(SEARCH("ALU* ",D387)),LEFT(D387,N387)&lt;&gt;"AL"&amp;","), IF(ISERROR(SEARCH("INJCTR",D387,1)),IF(AND(ISERROR(SEARCH("CVR",D387,1)),ISERROR(SEARCH("COV?", D387,1)), ISERROR(SEARCH("CV?",D387,1))), IF(ISERROR(SEARCH("WDO",D387,1)),IF(ISERROR(SEARCH("SHEET",D387,1)),IF(ISERROR(SEARCH("SHIM",D387,1)),IF(AND(ISERROR(SEARCH("CHMBR",D387,1)), ISERROR(SEARCH("CHAMBER",D387,1))),"","CHMBR"),"SHIM"),"Sheet"),"WINDOW"),"COVER"),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DUCT</v>
      </c>
      <c r="R387" t="str">
        <f t="shared" ref="R387:R450" si="35">IF(LEFT(A387,3)=LEFT(D387,3),"",CONCATENATE(I387, "_",LEFT(A387,3)))</f>
        <v>SEM_713</v>
      </c>
      <c r="S387" t="str">
        <f t="shared" ref="S387:S450" si="36">IF(ISERROR(SEARCH("UHMW*", D387,1)),IF(ISERROR(SEARCH("PEEK", D387,1)),IF(AND(ISERROR(SEARCH("PTFE", D387,1)),ISERROR(SEARCH("Teflon", D387,1))),IF(ISERROR(SEARCH("PVDF", D387,1)),IF(ISERROR(SEARCH("HDL", D387,1)),IF(ISERROR(SEARCH("PET", D387,1)),IF(ISERROR(SEARCH("ABS", D387,1)), IF(ISERROR(SEARCH("ACRYL*", D387,1)), IF(ISERROR(SEARCH("POLYCAR?", D387,1)),IF(ISERROR(SEARCH("ALUM?", D387,1)),IF(ISERROR(SEARCH("METAL", I387,1)),IF(ISERROR(SEARCH("?PVC", D387,1)),IF(ISERROR(SEARCH("PLASTIC", I387, 1)),"Other", "PLASTIC"),"PVC"),"METAL"),"ALUM"),"POLYCARB"), "ACRYLIC"), "ABS"), "PET"), "HDL"), "PVDF"), "PTFE"), "PEEK"), "UHMW-PE")</f>
        <v>Other</v>
      </c>
    </row>
    <row r="388" spans="1:19" x14ac:dyDescent="0.25">
      <c r="A388" t="s">
        <v>10805</v>
      </c>
      <c r="B388" t="s">
        <v>10788</v>
      </c>
      <c r="C388" t="s">
        <v>10804</v>
      </c>
      <c r="D388" t="s">
        <v>10804</v>
      </c>
      <c r="E388" t="s">
        <v>264</v>
      </c>
      <c r="F388" t="s">
        <v>2</v>
      </c>
      <c r="G388" s="4" t="s">
        <v>242</v>
      </c>
      <c r="H388" t="b">
        <v>0</v>
      </c>
      <c r="I388" s="4" t="s">
        <v>251</v>
      </c>
      <c r="J388" t="b">
        <v>0</v>
      </c>
      <c r="K388" t="b">
        <v>0</v>
      </c>
      <c r="L388" t="b">
        <v>0</v>
      </c>
      <c r="M388" t="b">
        <v>1</v>
      </c>
      <c r="N388">
        <f t="shared" si="32"/>
        <v>0</v>
      </c>
      <c r="O388" s="8" t="str">
        <f t="shared" si="33"/>
        <v>Wiring</v>
      </c>
      <c r="Q388" t="str">
        <f t="shared" si="34"/>
        <v>DUCT</v>
      </c>
      <c r="R388" t="str">
        <f t="shared" si="35"/>
        <v>SEM_713</v>
      </c>
      <c r="S388" t="str">
        <f t="shared" si="36"/>
        <v>Other</v>
      </c>
    </row>
    <row r="389" spans="1:19" x14ac:dyDescent="0.25">
      <c r="A389" t="s">
        <v>10803</v>
      </c>
      <c r="B389" t="s">
        <v>10788</v>
      </c>
      <c r="C389" t="s">
        <v>10802</v>
      </c>
      <c r="D389" t="s">
        <v>10802</v>
      </c>
      <c r="E389" t="s">
        <v>264</v>
      </c>
      <c r="F389" t="s">
        <v>2</v>
      </c>
      <c r="G389" s="4" t="s">
        <v>242</v>
      </c>
      <c r="H389" t="b">
        <v>0</v>
      </c>
      <c r="I389" s="4" t="s">
        <v>251</v>
      </c>
      <c r="J389" t="b">
        <v>0</v>
      </c>
      <c r="K389" t="b">
        <v>0</v>
      </c>
      <c r="L389" t="b">
        <v>0</v>
      </c>
      <c r="M389" t="b">
        <v>1</v>
      </c>
      <c r="N389">
        <f t="shared" si="32"/>
        <v>0</v>
      </c>
      <c r="O389" s="8" t="str">
        <f t="shared" si="33"/>
        <v>Wiring</v>
      </c>
      <c r="Q389" t="str">
        <f t="shared" si="34"/>
        <v>DUCT</v>
      </c>
      <c r="R389" t="str">
        <f t="shared" si="35"/>
        <v>SEM_713</v>
      </c>
      <c r="S389" t="str">
        <f t="shared" si="36"/>
        <v>Other</v>
      </c>
    </row>
    <row r="390" spans="1:19" x14ac:dyDescent="0.25">
      <c r="A390" t="s">
        <v>10801</v>
      </c>
      <c r="B390" t="s">
        <v>10788</v>
      </c>
      <c r="C390" t="s">
        <v>10800</v>
      </c>
      <c r="D390" t="s">
        <v>10800</v>
      </c>
      <c r="E390" t="s">
        <v>264</v>
      </c>
      <c r="F390" t="s">
        <v>2</v>
      </c>
      <c r="G390" s="4" t="s">
        <v>242</v>
      </c>
      <c r="H390" t="b">
        <v>0</v>
      </c>
      <c r="I390" s="4" t="s">
        <v>251</v>
      </c>
      <c r="J390" t="b">
        <v>0</v>
      </c>
      <c r="K390" t="b">
        <v>0</v>
      </c>
      <c r="L390" t="b">
        <v>0</v>
      </c>
      <c r="M390" t="b">
        <v>1</v>
      </c>
      <c r="N390">
        <f t="shared" si="32"/>
        <v>0</v>
      </c>
      <c r="O390" s="8" t="str">
        <f t="shared" si="33"/>
        <v>Wiring</v>
      </c>
      <c r="Q390" t="str">
        <f t="shared" si="34"/>
        <v>DUCT</v>
      </c>
      <c r="R390" t="str">
        <f t="shared" si="35"/>
        <v>SEM_713</v>
      </c>
      <c r="S390" t="str">
        <f t="shared" si="36"/>
        <v>Other</v>
      </c>
    </row>
    <row r="391" spans="1:19" x14ac:dyDescent="0.25">
      <c r="A391" t="s">
        <v>10799</v>
      </c>
      <c r="B391" t="s">
        <v>10788</v>
      </c>
      <c r="C391" t="s">
        <v>10798</v>
      </c>
      <c r="D391" t="s">
        <v>10798</v>
      </c>
      <c r="E391" t="s">
        <v>264</v>
      </c>
      <c r="F391" t="s">
        <v>2</v>
      </c>
      <c r="G391" s="4" t="s">
        <v>242</v>
      </c>
      <c r="H391" t="b">
        <v>0</v>
      </c>
      <c r="I391" s="4" t="s">
        <v>251</v>
      </c>
      <c r="J391" t="b">
        <v>0</v>
      </c>
      <c r="K391" t="b">
        <v>0</v>
      </c>
      <c r="L391" t="b">
        <v>0</v>
      </c>
      <c r="M391" t="b">
        <v>1</v>
      </c>
      <c r="N391">
        <f t="shared" si="32"/>
        <v>0</v>
      </c>
      <c r="O391" s="8" t="str">
        <f t="shared" si="33"/>
        <v>Wiring</v>
      </c>
      <c r="Q391" t="str">
        <f t="shared" si="34"/>
        <v>DUCT</v>
      </c>
      <c r="R391" t="str">
        <f t="shared" si="35"/>
        <v>SEM_713</v>
      </c>
      <c r="S391" t="str">
        <f t="shared" si="36"/>
        <v>Other</v>
      </c>
    </row>
    <row r="392" spans="1:19" x14ac:dyDescent="0.25">
      <c r="A392" t="s">
        <v>10797</v>
      </c>
      <c r="B392" t="s">
        <v>10788</v>
      </c>
      <c r="C392" t="s">
        <v>10796</v>
      </c>
      <c r="D392" t="s">
        <v>10796</v>
      </c>
      <c r="E392" t="s">
        <v>264</v>
      </c>
      <c r="F392" t="s">
        <v>2</v>
      </c>
      <c r="G392" s="4" t="s">
        <v>242</v>
      </c>
      <c r="H392" t="b">
        <v>0</v>
      </c>
      <c r="I392" s="4" t="s">
        <v>251</v>
      </c>
      <c r="J392" t="b">
        <v>0</v>
      </c>
      <c r="K392" t="b">
        <v>0</v>
      </c>
      <c r="L392" t="b">
        <v>0</v>
      </c>
      <c r="M392" t="b">
        <v>1</v>
      </c>
      <c r="N392">
        <f t="shared" si="32"/>
        <v>0</v>
      </c>
      <c r="O392" s="8" t="str">
        <f t="shared" si="33"/>
        <v>Wiring</v>
      </c>
      <c r="Q392" t="str">
        <f t="shared" si="34"/>
        <v>DUCT</v>
      </c>
      <c r="R392" t="str">
        <f t="shared" si="35"/>
        <v>SEM_713</v>
      </c>
      <c r="S392" t="str">
        <f t="shared" si="36"/>
        <v>Other</v>
      </c>
    </row>
    <row r="393" spans="1:19" x14ac:dyDescent="0.25">
      <c r="A393" t="s">
        <v>10795</v>
      </c>
      <c r="B393" t="s">
        <v>10788</v>
      </c>
      <c r="C393" t="s">
        <v>10794</v>
      </c>
      <c r="D393" t="s">
        <v>10794</v>
      </c>
      <c r="E393" t="s">
        <v>264</v>
      </c>
      <c r="F393" t="s">
        <v>2</v>
      </c>
      <c r="G393" s="4" t="s">
        <v>242</v>
      </c>
      <c r="H393" t="b">
        <v>0</v>
      </c>
      <c r="I393" s="4" t="s">
        <v>251</v>
      </c>
      <c r="J393" t="b">
        <v>0</v>
      </c>
      <c r="K393" t="b">
        <v>0</v>
      </c>
      <c r="L393" t="b">
        <v>0</v>
      </c>
      <c r="M393" t="b">
        <v>1</v>
      </c>
      <c r="N393">
        <f t="shared" si="32"/>
        <v>0</v>
      </c>
      <c r="O393" s="8" t="str">
        <f t="shared" si="33"/>
        <v>Wiring</v>
      </c>
      <c r="Q393" t="str">
        <f t="shared" si="34"/>
        <v>DUCT</v>
      </c>
      <c r="R393" t="str">
        <f t="shared" si="35"/>
        <v>SEM_713</v>
      </c>
      <c r="S393" t="str">
        <f t="shared" si="36"/>
        <v>Other</v>
      </c>
    </row>
    <row r="394" spans="1:19" x14ac:dyDescent="0.25">
      <c r="A394" t="s">
        <v>10793</v>
      </c>
      <c r="B394" t="s">
        <v>10788</v>
      </c>
      <c r="C394" t="s">
        <v>10792</v>
      </c>
      <c r="D394" t="s">
        <v>10792</v>
      </c>
      <c r="E394" t="s">
        <v>264</v>
      </c>
      <c r="F394" t="s">
        <v>2</v>
      </c>
      <c r="G394" s="4" t="s">
        <v>242</v>
      </c>
      <c r="H394" t="b">
        <v>0</v>
      </c>
      <c r="I394" s="4" t="s">
        <v>251</v>
      </c>
      <c r="J394" t="b">
        <v>0</v>
      </c>
      <c r="K394" t="b">
        <v>0</v>
      </c>
      <c r="L394" t="b">
        <v>0</v>
      </c>
      <c r="M394" t="b">
        <v>1</v>
      </c>
      <c r="N394">
        <f t="shared" si="32"/>
        <v>0</v>
      </c>
      <c r="O394" s="8" t="str">
        <f t="shared" si="33"/>
        <v>Wiring</v>
      </c>
      <c r="Q394" t="str">
        <f t="shared" si="34"/>
        <v>DUCT</v>
      </c>
      <c r="R394" t="str">
        <f t="shared" si="35"/>
        <v>SEM_713</v>
      </c>
      <c r="S394" t="str">
        <f t="shared" si="36"/>
        <v>Other</v>
      </c>
    </row>
    <row r="395" spans="1:19" x14ac:dyDescent="0.25">
      <c r="A395" t="s">
        <v>10791</v>
      </c>
      <c r="B395" t="s">
        <v>10788</v>
      </c>
      <c r="C395" t="s">
        <v>10790</v>
      </c>
      <c r="D395" t="s">
        <v>10790</v>
      </c>
      <c r="E395" t="s">
        <v>264</v>
      </c>
      <c r="F395" t="s">
        <v>2</v>
      </c>
      <c r="G395" s="4" t="s">
        <v>242</v>
      </c>
      <c r="H395" t="b">
        <v>0</v>
      </c>
      <c r="I395" s="4" t="s">
        <v>251</v>
      </c>
      <c r="J395" t="b">
        <v>0</v>
      </c>
      <c r="K395" t="b">
        <v>0</v>
      </c>
      <c r="L395" t="b">
        <v>0</v>
      </c>
      <c r="M395" t="b">
        <v>1</v>
      </c>
      <c r="N395">
        <f t="shared" si="32"/>
        <v>0</v>
      </c>
      <c r="O395" s="8" t="str">
        <f t="shared" si="33"/>
        <v>Wiring</v>
      </c>
      <c r="Q395" t="str">
        <f t="shared" si="34"/>
        <v>DUCT</v>
      </c>
      <c r="R395" t="str">
        <f t="shared" si="35"/>
        <v>SEM_713</v>
      </c>
      <c r="S395" t="str">
        <f t="shared" si="36"/>
        <v>Other</v>
      </c>
    </row>
    <row r="396" spans="1:19" x14ac:dyDescent="0.25">
      <c r="A396" t="s">
        <v>10789</v>
      </c>
      <c r="B396" t="s">
        <v>10788</v>
      </c>
      <c r="C396" t="s">
        <v>10787</v>
      </c>
      <c r="D396" t="s">
        <v>10787</v>
      </c>
      <c r="E396" t="s">
        <v>264</v>
      </c>
      <c r="F396" t="s">
        <v>2</v>
      </c>
      <c r="G396" s="4" t="s">
        <v>242</v>
      </c>
      <c r="H396" t="b">
        <v>0</v>
      </c>
      <c r="I396" s="4" t="s">
        <v>251</v>
      </c>
      <c r="J396" t="b">
        <v>0</v>
      </c>
      <c r="K396" t="b">
        <v>0</v>
      </c>
      <c r="L396" t="b">
        <v>0</v>
      </c>
      <c r="M396" t="b">
        <v>1</v>
      </c>
      <c r="N396">
        <f t="shared" si="32"/>
        <v>0</v>
      </c>
      <c r="O396" s="8" t="str">
        <f t="shared" si="33"/>
        <v>Wiring</v>
      </c>
      <c r="Q396" t="str">
        <f t="shared" si="34"/>
        <v>DUCT</v>
      </c>
      <c r="R396" t="str">
        <f t="shared" si="35"/>
        <v>SEM_713</v>
      </c>
      <c r="S396" t="str">
        <f t="shared" si="36"/>
        <v>Other</v>
      </c>
    </row>
    <row r="397" spans="1:19" x14ac:dyDescent="0.25">
      <c r="A397" t="s">
        <v>10786</v>
      </c>
      <c r="B397" t="s">
        <v>10785</v>
      </c>
      <c r="C397" t="s">
        <v>10784</v>
      </c>
      <c r="D397" t="s">
        <v>10784</v>
      </c>
      <c r="E397" t="s">
        <v>264</v>
      </c>
      <c r="F397" t="s">
        <v>2</v>
      </c>
      <c r="G397" s="4" t="s">
        <v>242</v>
      </c>
      <c r="H397" t="b">
        <v>0</v>
      </c>
      <c r="I397" s="4" t="s">
        <v>251</v>
      </c>
      <c r="J397" t="b">
        <v>0</v>
      </c>
      <c r="K397" t="b">
        <v>0</v>
      </c>
      <c r="L397" t="b">
        <v>0</v>
      </c>
      <c r="M397" t="b">
        <v>1</v>
      </c>
      <c r="N397">
        <f t="shared" si="32"/>
        <v>3</v>
      </c>
      <c r="O397" s="8" t="str">
        <f t="shared" si="33"/>
        <v xml:space="preserve"> 3" Base Exhaust, Iceberg</v>
      </c>
      <c r="Q397" t="str">
        <f t="shared" si="34"/>
        <v>BASE</v>
      </c>
      <c r="R397" t="str">
        <f t="shared" si="35"/>
        <v>SEM_713</v>
      </c>
      <c r="S397" t="str">
        <f t="shared" si="36"/>
        <v>Other</v>
      </c>
    </row>
    <row r="398" spans="1:19" x14ac:dyDescent="0.25">
      <c r="A398" t="s">
        <v>10783</v>
      </c>
      <c r="B398" t="s">
        <v>10782</v>
      </c>
      <c r="C398" t="s">
        <v>10781</v>
      </c>
      <c r="D398" t="s">
        <v>10781</v>
      </c>
      <c r="E398" t="s">
        <v>264</v>
      </c>
      <c r="F398" t="s">
        <v>2</v>
      </c>
      <c r="G398" s="4" t="s">
        <v>242</v>
      </c>
      <c r="H398" t="b">
        <v>0</v>
      </c>
      <c r="I398" s="4" t="s">
        <v>251</v>
      </c>
      <c r="J398" t="b">
        <v>0</v>
      </c>
      <c r="K398" t="b">
        <v>0</v>
      </c>
      <c r="L398" t="b">
        <v>0</v>
      </c>
      <c r="M398" t="b">
        <v>1</v>
      </c>
      <c r="N398">
        <f t="shared" si="32"/>
        <v>3</v>
      </c>
      <c r="O398" s="8" t="str">
        <f t="shared" si="33"/>
        <v xml:space="preserve"> 2" Base Exhaust, Iceberg</v>
      </c>
      <c r="Q398" t="str">
        <f t="shared" si="34"/>
        <v>BASE</v>
      </c>
      <c r="R398" t="str">
        <f t="shared" si="35"/>
        <v>SEM_713</v>
      </c>
      <c r="S398" t="str">
        <f t="shared" si="36"/>
        <v>Other</v>
      </c>
    </row>
    <row r="399" spans="1:19" x14ac:dyDescent="0.25">
      <c r="A399" t="s">
        <v>10780</v>
      </c>
      <c r="B399" t="s">
        <v>10779</v>
      </c>
      <c r="C399" t="s">
        <v>10778</v>
      </c>
      <c r="D399" t="s">
        <v>10778</v>
      </c>
      <c r="E399" t="s">
        <v>264</v>
      </c>
      <c r="F399" t="s">
        <v>2</v>
      </c>
      <c r="G399" s="4" t="s">
        <v>242</v>
      </c>
      <c r="H399" t="b">
        <v>0</v>
      </c>
      <c r="I399" s="4" t="s">
        <v>251</v>
      </c>
      <c r="J399" t="b">
        <v>0</v>
      </c>
      <c r="K399" t="b">
        <v>0</v>
      </c>
      <c r="L399" t="b">
        <v>0</v>
      </c>
      <c r="M399" t="b">
        <v>1</v>
      </c>
      <c r="N399">
        <f t="shared" si="32"/>
        <v>3</v>
      </c>
      <c r="O399" s="8" t="str">
        <f t="shared" si="33"/>
        <v xml:space="preserve"> Threaded, 10-32UNF-2A</v>
      </c>
      <c r="Q399" t="str">
        <f t="shared" si="34"/>
        <v>PIN</v>
      </c>
      <c r="R399" t="str">
        <f t="shared" si="35"/>
        <v>SEM_713</v>
      </c>
      <c r="S399" t="str">
        <f t="shared" si="36"/>
        <v>Other</v>
      </c>
    </row>
    <row r="400" spans="1:19" x14ac:dyDescent="0.25">
      <c r="A400" t="s">
        <v>10777</v>
      </c>
      <c r="B400" t="s">
        <v>10776</v>
      </c>
      <c r="C400" t="s">
        <v>10775</v>
      </c>
      <c r="D400" t="s">
        <v>10775</v>
      </c>
      <c r="E400" t="s">
        <v>264</v>
      </c>
      <c r="F400" t="s">
        <v>2</v>
      </c>
      <c r="G400" s="4" t="s">
        <v>242</v>
      </c>
      <c r="H400" t="b">
        <v>0</v>
      </c>
      <c r="I400" s="4" t="s">
        <v>251</v>
      </c>
      <c r="J400" t="b">
        <v>0</v>
      </c>
      <c r="K400" t="b">
        <v>0</v>
      </c>
      <c r="L400" t="b">
        <v>0</v>
      </c>
      <c r="M400" t="b">
        <v>1</v>
      </c>
      <c r="N400">
        <f t="shared" si="32"/>
        <v>4</v>
      </c>
      <c r="O400" s="8" t="str">
        <f t="shared" si="33"/>
        <v xml:space="preserve"> Tactile, 300mm</v>
      </c>
      <c r="Q400" t="str">
        <f t="shared" si="34"/>
        <v/>
      </c>
      <c r="R400" t="str">
        <f t="shared" si="35"/>
        <v>SEM_713</v>
      </c>
      <c r="S400" t="str">
        <f t="shared" si="36"/>
        <v>Other</v>
      </c>
    </row>
    <row r="401" spans="1:19" x14ac:dyDescent="0.25">
      <c r="A401" t="s">
        <v>10774</v>
      </c>
      <c r="B401" t="s">
        <v>10773</v>
      </c>
      <c r="C401" t="s">
        <v>10772</v>
      </c>
      <c r="D401" t="s">
        <v>16874</v>
      </c>
      <c r="E401" t="s">
        <v>264</v>
      </c>
      <c r="F401" t="s">
        <v>2</v>
      </c>
      <c r="G401" s="4" t="s">
        <v>242</v>
      </c>
      <c r="H401" t="b">
        <v>0</v>
      </c>
      <c r="I401" s="4" t="s">
        <v>251</v>
      </c>
      <c r="J401" t="b">
        <v>0</v>
      </c>
      <c r="K401" t="b">
        <v>0</v>
      </c>
      <c r="L401" t="b">
        <v>0</v>
      </c>
      <c r="M401" t="b">
        <v>1</v>
      </c>
      <c r="N401">
        <f t="shared" si="32"/>
        <v>3</v>
      </c>
      <c r="O401" s="8" t="str">
        <f t="shared" si="33"/>
        <v xml:space="preserve"> W/O-Ring, Switch, Actuator, SNSR</v>
      </c>
      <c r="Q401" t="str">
        <f t="shared" si="34"/>
        <v>O-RING</v>
      </c>
      <c r="R401" t="str">
        <f t="shared" si="35"/>
        <v>SEM_713</v>
      </c>
      <c r="S401" t="str">
        <f t="shared" si="36"/>
        <v>Other</v>
      </c>
    </row>
    <row r="402" spans="1:19" x14ac:dyDescent="0.25">
      <c r="A402" t="s">
        <v>10771</v>
      </c>
      <c r="B402" t="s">
        <v>10770</v>
      </c>
      <c r="C402" t="s">
        <v>10769</v>
      </c>
      <c r="D402" t="s">
        <v>10769</v>
      </c>
      <c r="E402" t="s">
        <v>264</v>
      </c>
      <c r="F402" t="s">
        <v>2</v>
      </c>
      <c r="G402" s="4" t="s">
        <v>242</v>
      </c>
      <c r="H402" t="b">
        <v>1</v>
      </c>
      <c r="I402" s="4" t="s">
        <v>251</v>
      </c>
      <c r="J402" t="b">
        <v>0</v>
      </c>
      <c r="K402" t="b">
        <v>0</v>
      </c>
      <c r="L402" t="b">
        <v>0</v>
      </c>
      <c r="M402" t="b">
        <v>1</v>
      </c>
      <c r="N402">
        <f t="shared" si="32"/>
        <v>3</v>
      </c>
      <c r="O402" s="8" t="str">
        <f t="shared" si="33"/>
        <v xml:space="preserve"> MTG, LOTO, VLV</v>
      </c>
      <c r="Q402" t="str">
        <f t="shared" si="34"/>
        <v>BLOCK</v>
      </c>
      <c r="R402" t="str">
        <f t="shared" si="35"/>
        <v>SEM_713</v>
      </c>
      <c r="S402" t="str">
        <f t="shared" si="36"/>
        <v>Other</v>
      </c>
    </row>
    <row r="403" spans="1:19" x14ac:dyDescent="0.25">
      <c r="A403" t="s">
        <v>10768</v>
      </c>
      <c r="C403" t="s">
        <v>10767</v>
      </c>
      <c r="D403" t="s">
        <v>10767</v>
      </c>
      <c r="F403" t="s">
        <v>2</v>
      </c>
      <c r="G403" s="4" t="s">
        <v>242</v>
      </c>
      <c r="H403" t="b">
        <v>0</v>
      </c>
      <c r="I403" s="4" t="s">
        <v>241</v>
      </c>
      <c r="J403" t="b">
        <v>0</v>
      </c>
      <c r="K403" t="b">
        <v>1</v>
      </c>
      <c r="L403" t="b">
        <v>0</v>
      </c>
      <c r="M403" t="b">
        <v>1</v>
      </c>
      <c r="N403">
        <f t="shared" si="32"/>
        <v>3</v>
      </c>
      <c r="O403" s="8" t="str">
        <f t="shared" si="33"/>
        <v xml:space="preserve"> Align, UPR, ELCTD, 300MM</v>
      </c>
      <c r="Q403" t="str">
        <f t="shared" si="34"/>
        <v>PIN</v>
      </c>
      <c r="R403" t="str">
        <f t="shared" si="35"/>
        <v>MIH_713</v>
      </c>
      <c r="S403" t="str">
        <f t="shared" si="36"/>
        <v>Other</v>
      </c>
    </row>
    <row r="404" spans="1:19" x14ac:dyDescent="0.25">
      <c r="A404" t="s">
        <v>10766</v>
      </c>
      <c r="B404" t="s">
        <v>10765</v>
      </c>
      <c r="C404" t="s">
        <v>10764</v>
      </c>
      <c r="D404" t="s">
        <v>16875</v>
      </c>
      <c r="E404" t="s">
        <v>264</v>
      </c>
      <c r="F404" t="s">
        <v>2</v>
      </c>
      <c r="G404" s="4" t="s">
        <v>242</v>
      </c>
      <c r="H404" t="b">
        <v>0</v>
      </c>
      <c r="I404" s="4" t="s">
        <v>251</v>
      </c>
      <c r="J404" t="b">
        <v>0</v>
      </c>
      <c r="K404" t="b">
        <v>0</v>
      </c>
      <c r="L404" t="b">
        <v>0</v>
      </c>
      <c r="M404" t="b">
        <v>1</v>
      </c>
      <c r="N404">
        <f t="shared" si="32"/>
        <v>3</v>
      </c>
      <c r="O404" s="8" t="str">
        <f t="shared" si="33"/>
        <v>FLOW METER,DISPENSE</v>
      </c>
      <c r="Q404" t="str">
        <f t="shared" si="34"/>
        <v>PL</v>
      </c>
      <c r="R404" t="str">
        <f t="shared" si="35"/>
        <v>SEM_713</v>
      </c>
      <c r="S404" t="str">
        <f t="shared" si="36"/>
        <v>Other</v>
      </c>
    </row>
    <row r="405" spans="1:19" x14ac:dyDescent="0.25">
      <c r="A405" t="s">
        <v>10763</v>
      </c>
      <c r="B405" t="s">
        <v>10762</v>
      </c>
      <c r="C405" t="s">
        <v>10761</v>
      </c>
      <c r="D405" t="s">
        <v>16876</v>
      </c>
      <c r="E405" t="s">
        <v>264</v>
      </c>
      <c r="F405" t="s">
        <v>2</v>
      </c>
      <c r="G405" s="4" t="s">
        <v>242</v>
      </c>
      <c r="H405" t="b">
        <v>0</v>
      </c>
      <c r="I405" s="4" t="s">
        <v>251</v>
      </c>
      <c r="J405" t="b">
        <v>0</v>
      </c>
      <c r="K405" t="b">
        <v>0</v>
      </c>
      <c r="L405" t="b">
        <v>0</v>
      </c>
      <c r="M405" t="b">
        <v>1</v>
      </c>
      <c r="N405">
        <f t="shared" si="32"/>
        <v>3</v>
      </c>
      <c r="O405" s="8" t="str">
        <f t="shared" si="33"/>
        <v xml:space="preserve"> FLOW METER, DISPENSE</v>
      </c>
      <c r="Q405" t="str">
        <f t="shared" si="34"/>
        <v>PL</v>
      </c>
      <c r="R405" t="str">
        <f t="shared" si="35"/>
        <v>SEM_713</v>
      </c>
      <c r="S405" t="str">
        <f t="shared" si="36"/>
        <v>Other</v>
      </c>
    </row>
    <row r="406" spans="1:19" x14ac:dyDescent="0.25">
      <c r="A406" t="s">
        <v>10760</v>
      </c>
      <c r="B406" t="s">
        <v>10759</v>
      </c>
      <c r="C406" t="s">
        <v>10758</v>
      </c>
      <c r="D406" t="s">
        <v>10758</v>
      </c>
      <c r="E406" t="s">
        <v>264</v>
      </c>
      <c r="F406" t="s">
        <v>2</v>
      </c>
      <c r="G406" s="4" t="s">
        <v>242</v>
      </c>
      <c r="H406" t="b">
        <v>0</v>
      </c>
      <c r="I406" s="4" t="s">
        <v>251</v>
      </c>
      <c r="J406" t="b">
        <v>0</v>
      </c>
      <c r="K406" t="b">
        <v>0</v>
      </c>
      <c r="L406" t="b">
        <v>0</v>
      </c>
      <c r="M406" t="b">
        <v>1</v>
      </c>
      <c r="N406">
        <f t="shared" si="32"/>
        <v>4</v>
      </c>
      <c r="O406" s="8" t="str">
        <f t="shared" si="33"/>
        <v>DOOR,CNTR,RECLAIM,FDS</v>
      </c>
      <c r="Q406" t="str">
        <f t="shared" si="34"/>
        <v>DOOR</v>
      </c>
      <c r="R406" t="str">
        <f t="shared" si="35"/>
        <v>SEM_713</v>
      </c>
      <c r="S406" t="str">
        <f t="shared" si="36"/>
        <v>Other</v>
      </c>
    </row>
    <row r="407" spans="1:19" x14ac:dyDescent="0.25">
      <c r="A407" t="s">
        <v>10757</v>
      </c>
      <c r="B407" t="s">
        <v>10756</v>
      </c>
      <c r="C407" t="s">
        <v>10755</v>
      </c>
      <c r="D407" t="s">
        <v>10755</v>
      </c>
      <c r="E407" t="s">
        <v>264</v>
      </c>
      <c r="F407" t="s">
        <v>2</v>
      </c>
      <c r="G407" s="4" t="s">
        <v>242</v>
      </c>
      <c r="H407" t="b">
        <v>0</v>
      </c>
      <c r="I407" s="4" t="s">
        <v>251</v>
      </c>
      <c r="J407" t="b">
        <v>0</v>
      </c>
      <c r="K407" t="b">
        <v>0</v>
      </c>
      <c r="L407" t="b">
        <v>0</v>
      </c>
      <c r="M407" t="b">
        <v>1</v>
      </c>
      <c r="N407">
        <f t="shared" si="32"/>
        <v>4</v>
      </c>
      <c r="O407" s="8" t="str">
        <f t="shared" si="33"/>
        <v xml:space="preserve"> VLV Dispense</v>
      </c>
      <c r="Q407" t="str">
        <f t="shared" si="34"/>
        <v>SPACER</v>
      </c>
      <c r="R407" t="str">
        <f t="shared" si="35"/>
        <v>SEM_713</v>
      </c>
      <c r="S407" t="str">
        <f t="shared" si="36"/>
        <v>Other</v>
      </c>
    </row>
    <row r="408" spans="1:19" x14ac:dyDescent="0.25">
      <c r="A408" t="s">
        <v>10754</v>
      </c>
      <c r="C408" t="s">
        <v>10753</v>
      </c>
      <c r="D408" t="s">
        <v>10753</v>
      </c>
      <c r="F408" t="s">
        <v>2</v>
      </c>
      <c r="G408" s="4" t="s">
        <v>242</v>
      </c>
      <c r="H408" t="b">
        <v>0</v>
      </c>
      <c r="I408" s="4" t="s">
        <v>12094</v>
      </c>
      <c r="J408" t="b">
        <v>0</v>
      </c>
      <c r="K408" t="b">
        <v>1</v>
      </c>
      <c r="L408" t="b">
        <v>0</v>
      </c>
      <c r="M408" t="b">
        <v>1</v>
      </c>
      <c r="N408">
        <f t="shared" si="32"/>
        <v>3</v>
      </c>
      <c r="O408" s="8" t="str">
        <f t="shared" si="33"/>
        <v xml:space="preserve"> 2-STG Lfter, Peek, 300mm</v>
      </c>
      <c r="Q408" t="str">
        <f t="shared" si="34"/>
        <v/>
      </c>
      <c r="R408" t="str">
        <f t="shared" si="35"/>
        <v>Miscellaneous_713</v>
      </c>
      <c r="S408" t="str">
        <f t="shared" si="36"/>
        <v>PEEK</v>
      </c>
    </row>
    <row r="409" spans="1:19" x14ac:dyDescent="0.25">
      <c r="A409" t="s">
        <v>10752</v>
      </c>
      <c r="B409" t="s">
        <v>10751</v>
      </c>
      <c r="C409" t="s">
        <v>10750</v>
      </c>
      <c r="D409" t="s">
        <v>10750</v>
      </c>
      <c r="E409" t="s">
        <v>264</v>
      </c>
      <c r="F409" t="s">
        <v>2</v>
      </c>
      <c r="G409" s="4" t="s">
        <v>242</v>
      </c>
      <c r="H409" t="b">
        <v>0</v>
      </c>
      <c r="I409" s="4" t="s">
        <v>251</v>
      </c>
      <c r="J409" t="b">
        <v>0</v>
      </c>
      <c r="K409" t="b">
        <v>0</v>
      </c>
      <c r="L409" t="b">
        <v>0</v>
      </c>
      <c r="M409" t="b">
        <v>1</v>
      </c>
      <c r="N409">
        <f t="shared" si="32"/>
        <v>4</v>
      </c>
      <c r="O409" s="8" t="str">
        <f t="shared" si="33"/>
        <v>DRAIN.SCREEN.ICEBERG</v>
      </c>
      <c r="Q409" t="str">
        <f t="shared" si="34"/>
        <v>SHIELD</v>
      </c>
      <c r="R409" t="str">
        <f t="shared" si="35"/>
        <v>SEM_713</v>
      </c>
      <c r="S409" t="str">
        <f t="shared" si="36"/>
        <v>Other</v>
      </c>
    </row>
    <row r="410" spans="1:19" x14ac:dyDescent="0.25">
      <c r="A410" t="s">
        <v>10749</v>
      </c>
      <c r="B410" t="s">
        <v>10748</v>
      </c>
      <c r="C410" t="s">
        <v>10747</v>
      </c>
      <c r="D410" t="s">
        <v>10747</v>
      </c>
      <c r="E410" t="s">
        <v>264</v>
      </c>
      <c r="F410" t="s">
        <v>2</v>
      </c>
      <c r="G410" s="4" t="s">
        <v>242</v>
      </c>
      <c r="H410" t="b">
        <v>1</v>
      </c>
      <c r="I410" s="4" t="s">
        <v>251</v>
      </c>
      <c r="J410" t="b">
        <v>0</v>
      </c>
      <c r="K410" t="b">
        <v>0</v>
      </c>
      <c r="L410" t="b">
        <v>0</v>
      </c>
      <c r="M410" t="b">
        <v>1</v>
      </c>
      <c r="N410">
        <f t="shared" si="32"/>
        <v>5</v>
      </c>
      <c r="O410" s="8" t="str">
        <f t="shared" si="33"/>
        <v xml:space="preserve"> STEM</v>
      </c>
      <c r="Q410" t="str">
        <f t="shared" si="34"/>
        <v/>
      </c>
      <c r="R410" t="str">
        <f t="shared" si="35"/>
        <v>SEM_713</v>
      </c>
      <c r="S410" t="str">
        <f t="shared" si="36"/>
        <v>Other</v>
      </c>
    </row>
    <row r="411" spans="1:19" x14ac:dyDescent="0.25">
      <c r="A411" t="s">
        <v>10746</v>
      </c>
      <c r="B411" t="s">
        <v>10667</v>
      </c>
      <c r="C411" t="s">
        <v>10745</v>
      </c>
      <c r="D411" t="s">
        <v>10745</v>
      </c>
      <c r="E411" t="s">
        <v>264</v>
      </c>
      <c r="F411" t="s">
        <v>2</v>
      </c>
      <c r="G411" s="4" t="s">
        <v>242</v>
      </c>
      <c r="H411" t="b">
        <v>0</v>
      </c>
      <c r="I411" s="4" t="s">
        <v>251</v>
      </c>
      <c r="J411" t="b">
        <v>0</v>
      </c>
      <c r="K411" t="b">
        <v>0</v>
      </c>
      <c r="L411" t="b">
        <v>0</v>
      </c>
      <c r="M411" t="b">
        <v>1</v>
      </c>
      <c r="N411">
        <f t="shared" si="32"/>
        <v>4</v>
      </c>
      <c r="O411" s="8" t="str">
        <f t="shared" si="33"/>
        <v xml:space="preserve"> DRIP, V2 CLEAN</v>
      </c>
      <c r="Q411" t="str">
        <f t="shared" si="34"/>
        <v>SHIELD</v>
      </c>
      <c r="R411" t="str">
        <f t="shared" si="35"/>
        <v>SEM_713</v>
      </c>
      <c r="S411" t="str">
        <f t="shared" si="36"/>
        <v>Other</v>
      </c>
    </row>
    <row r="412" spans="1:19" x14ac:dyDescent="0.25">
      <c r="A412" t="s">
        <v>10744</v>
      </c>
      <c r="B412" t="s">
        <v>10743</v>
      </c>
      <c r="C412" t="s">
        <v>10742</v>
      </c>
      <c r="D412" t="s">
        <v>10742</v>
      </c>
      <c r="E412" t="s">
        <v>264</v>
      </c>
      <c r="F412" t="s">
        <v>2</v>
      </c>
      <c r="G412" s="4" t="s">
        <v>242</v>
      </c>
      <c r="H412" t="b">
        <v>0</v>
      </c>
      <c r="I412" s="4" t="s">
        <v>251</v>
      </c>
      <c r="J412" t="b">
        <v>0</v>
      </c>
      <c r="K412" t="b">
        <v>0</v>
      </c>
      <c r="L412" t="b">
        <v>0</v>
      </c>
      <c r="M412" t="b">
        <v>1</v>
      </c>
      <c r="N412">
        <f t="shared" si="32"/>
        <v>4</v>
      </c>
      <c r="O412" s="8" t="str">
        <f t="shared" si="33"/>
        <v xml:space="preserve"> MT, FLTR, CDU, ICEBERG</v>
      </c>
      <c r="Q412" t="str">
        <f t="shared" si="34"/>
        <v>BRACKET</v>
      </c>
      <c r="R412" t="str">
        <f t="shared" si="35"/>
        <v>SEM_713</v>
      </c>
      <c r="S412" t="str">
        <f t="shared" si="36"/>
        <v>Other</v>
      </c>
    </row>
    <row r="413" spans="1:19" x14ac:dyDescent="0.25">
      <c r="A413" t="s">
        <v>10741</v>
      </c>
      <c r="B413" t="s">
        <v>10740</v>
      </c>
      <c r="C413" t="s">
        <v>10739</v>
      </c>
      <c r="D413" t="s">
        <v>10739</v>
      </c>
      <c r="F413" t="s">
        <v>2</v>
      </c>
      <c r="G413" s="4" t="s">
        <v>242</v>
      </c>
      <c r="H413" t="b">
        <v>0</v>
      </c>
      <c r="I413" s="4" t="s">
        <v>12094</v>
      </c>
      <c r="J413" t="b">
        <v>0</v>
      </c>
      <c r="K413" t="b">
        <v>0</v>
      </c>
      <c r="L413" t="b">
        <v>0</v>
      </c>
      <c r="M413" t="b">
        <v>1</v>
      </c>
      <c r="N413">
        <f t="shared" si="32"/>
        <v>4</v>
      </c>
      <c r="O413" s="8" t="str">
        <f t="shared" si="33"/>
        <v>FIBER OPTIC,3</v>
      </c>
      <c r="Q413" t="str">
        <f t="shared" si="34"/>
        <v/>
      </c>
      <c r="R413" t="str">
        <f t="shared" si="35"/>
        <v>Miscellaneous_713</v>
      </c>
      <c r="S413" t="str">
        <f t="shared" si="36"/>
        <v>Other</v>
      </c>
    </row>
    <row r="414" spans="1:19" x14ac:dyDescent="0.25">
      <c r="A414" t="s">
        <v>10738</v>
      </c>
      <c r="B414" t="s">
        <v>10737</v>
      </c>
      <c r="C414" t="s">
        <v>10736</v>
      </c>
      <c r="D414" t="s">
        <v>10736</v>
      </c>
      <c r="E414" t="s">
        <v>264</v>
      </c>
      <c r="F414" t="s">
        <v>2</v>
      </c>
      <c r="G414" s="4" t="s">
        <v>242</v>
      </c>
      <c r="H414" t="b">
        <v>1</v>
      </c>
      <c r="I414" s="4" t="s">
        <v>251</v>
      </c>
      <c r="J414" t="b">
        <v>0</v>
      </c>
      <c r="K414" t="b">
        <v>0</v>
      </c>
      <c r="L414" t="b">
        <v>0</v>
      </c>
      <c r="M414" t="b">
        <v>1</v>
      </c>
      <c r="N414">
        <f t="shared" si="32"/>
        <v>0</v>
      </c>
      <c r="O414" s="8" t="str">
        <f t="shared" si="33"/>
        <v>SCRN</v>
      </c>
      <c r="Q414" t="str">
        <f t="shared" si="34"/>
        <v/>
      </c>
      <c r="R414" t="str">
        <f t="shared" si="35"/>
        <v>SEM_713</v>
      </c>
      <c r="S414" t="str">
        <f t="shared" si="36"/>
        <v>Other</v>
      </c>
    </row>
    <row r="415" spans="1:19" x14ac:dyDescent="0.25">
      <c r="A415" t="s">
        <v>10735</v>
      </c>
      <c r="B415" t="s">
        <v>10732</v>
      </c>
      <c r="C415" t="s">
        <v>10734</v>
      </c>
      <c r="D415" t="s">
        <v>10734</v>
      </c>
      <c r="E415" t="s">
        <v>264</v>
      </c>
      <c r="F415" t="s">
        <v>2</v>
      </c>
      <c r="G415" s="4" t="s">
        <v>242</v>
      </c>
      <c r="H415" t="b">
        <v>0</v>
      </c>
      <c r="I415" s="4" t="s">
        <v>251</v>
      </c>
      <c r="J415" t="b">
        <v>0</v>
      </c>
      <c r="K415" t="b">
        <v>0</v>
      </c>
      <c r="L415" t="b">
        <v>0</v>
      </c>
      <c r="M415" t="b">
        <v>1</v>
      </c>
      <c r="N415">
        <f t="shared" si="32"/>
        <v>4</v>
      </c>
      <c r="O415" s="8" t="str">
        <f t="shared" si="33"/>
        <v xml:space="preserve"> STR RLF</v>
      </c>
      <c r="Q415" t="str">
        <f t="shared" si="34"/>
        <v>BRACKET</v>
      </c>
      <c r="R415" t="str">
        <f t="shared" si="35"/>
        <v>SEM_713</v>
      </c>
      <c r="S415" t="str">
        <f t="shared" si="36"/>
        <v>Other</v>
      </c>
    </row>
    <row r="416" spans="1:19" x14ac:dyDescent="0.25">
      <c r="A416" t="s">
        <v>10733</v>
      </c>
      <c r="B416" t="s">
        <v>10732</v>
      </c>
      <c r="C416" t="s">
        <v>10731</v>
      </c>
      <c r="D416" t="s">
        <v>10731</v>
      </c>
      <c r="E416" t="s">
        <v>264</v>
      </c>
      <c r="F416" t="s">
        <v>2</v>
      </c>
      <c r="G416" s="4" t="s">
        <v>242</v>
      </c>
      <c r="H416" t="b">
        <v>0</v>
      </c>
      <c r="I416" s="4" t="s">
        <v>251</v>
      </c>
      <c r="J416" t="b">
        <v>0</v>
      </c>
      <c r="K416" t="b">
        <v>0</v>
      </c>
      <c r="L416" t="b">
        <v>0</v>
      </c>
      <c r="M416" t="b">
        <v>1</v>
      </c>
      <c r="N416">
        <f t="shared" si="32"/>
        <v>4</v>
      </c>
      <c r="O416" s="8" t="str">
        <f t="shared" si="33"/>
        <v xml:space="preserve"> STR, RLF, DEP TANK LID</v>
      </c>
      <c r="Q416" t="str">
        <f t="shared" si="34"/>
        <v>BRACKET</v>
      </c>
      <c r="R416" t="str">
        <f t="shared" si="35"/>
        <v>SEM_713</v>
      </c>
      <c r="S416" t="str">
        <f t="shared" si="36"/>
        <v>Other</v>
      </c>
    </row>
    <row r="417" spans="1:19" x14ac:dyDescent="0.25">
      <c r="A417" t="s">
        <v>10730</v>
      </c>
      <c r="B417" t="s">
        <v>10729</v>
      </c>
      <c r="C417" t="s">
        <v>10728</v>
      </c>
      <c r="D417" t="s">
        <v>16877</v>
      </c>
      <c r="F417" t="s">
        <v>2</v>
      </c>
      <c r="G417" s="4" t="s">
        <v>242</v>
      </c>
      <c r="H417" t="b">
        <v>0</v>
      </c>
      <c r="I417" s="4" t="s">
        <v>12094</v>
      </c>
      <c r="J417" t="b">
        <v>0</v>
      </c>
      <c r="K417" t="b">
        <v>0</v>
      </c>
      <c r="L417" t="b">
        <v>0</v>
      </c>
      <c r="M417" t="b">
        <v>1</v>
      </c>
      <c r="N417">
        <f t="shared" si="32"/>
        <v>3</v>
      </c>
      <c r="O417" s="8" t="str">
        <f t="shared" si="33"/>
        <v xml:space="preserve"> STR RLF, DEP TANK LID</v>
      </c>
      <c r="Q417" t="str">
        <f t="shared" si="34"/>
        <v>TANK</v>
      </c>
      <c r="R417" t="str">
        <f t="shared" si="35"/>
        <v>Miscellaneous_713</v>
      </c>
      <c r="S417" t="str">
        <f t="shared" si="36"/>
        <v>Other</v>
      </c>
    </row>
    <row r="418" spans="1:19" x14ac:dyDescent="0.25">
      <c r="A418" t="s">
        <v>10727</v>
      </c>
      <c r="B418" t="s">
        <v>10726</v>
      </c>
      <c r="C418" t="s">
        <v>10725</v>
      </c>
      <c r="D418" t="s">
        <v>10725</v>
      </c>
      <c r="E418" t="s">
        <v>264</v>
      </c>
      <c r="F418" t="s">
        <v>2</v>
      </c>
      <c r="G418" s="4" t="s">
        <v>242</v>
      </c>
      <c r="H418" t="b">
        <v>0</v>
      </c>
      <c r="I418" s="4" t="s">
        <v>251</v>
      </c>
      <c r="J418" t="b">
        <v>0</v>
      </c>
      <c r="K418" t="b">
        <v>0</v>
      </c>
      <c r="L418" t="b">
        <v>0</v>
      </c>
      <c r="M418" t="b">
        <v>1</v>
      </c>
      <c r="N418">
        <f t="shared" si="32"/>
        <v>2</v>
      </c>
      <c r="O418" s="8" t="str">
        <f t="shared" si="33"/>
        <v xml:space="preserve"> splash, Node</v>
      </c>
      <c r="Q418" t="str">
        <f t="shared" si="34"/>
        <v>GDE_F</v>
      </c>
      <c r="R418" t="str">
        <f t="shared" si="35"/>
        <v>SEM_713</v>
      </c>
      <c r="S418" t="str">
        <f t="shared" si="36"/>
        <v>Other</v>
      </c>
    </row>
    <row r="419" spans="1:19" x14ac:dyDescent="0.25">
      <c r="A419" t="s">
        <v>10724</v>
      </c>
      <c r="B419" t="s">
        <v>10721</v>
      </c>
      <c r="C419" t="s">
        <v>10723</v>
      </c>
      <c r="D419" t="s">
        <v>10723</v>
      </c>
      <c r="E419" t="s">
        <v>264</v>
      </c>
      <c r="F419" t="s">
        <v>2</v>
      </c>
      <c r="G419" s="4" t="s">
        <v>242</v>
      </c>
      <c r="H419" t="b">
        <v>0</v>
      </c>
      <c r="I419" s="4" t="s">
        <v>251</v>
      </c>
      <c r="J419" t="b">
        <v>0</v>
      </c>
      <c r="K419" t="b">
        <v>0</v>
      </c>
      <c r="L419" t="b">
        <v>0</v>
      </c>
      <c r="M419" t="b">
        <v>1</v>
      </c>
      <c r="N419">
        <f t="shared" si="32"/>
        <v>2</v>
      </c>
      <c r="O419" s="8" t="str">
        <f t="shared" si="33"/>
        <v xml:space="preserve"> Splash,  Node BD/CONN</v>
      </c>
      <c r="Q419" t="str">
        <f t="shared" si="34"/>
        <v>GDE_F</v>
      </c>
      <c r="R419" t="str">
        <f t="shared" si="35"/>
        <v>SEM_713</v>
      </c>
      <c r="S419" t="str">
        <f t="shared" si="36"/>
        <v>Other</v>
      </c>
    </row>
    <row r="420" spans="1:19" x14ac:dyDescent="0.25">
      <c r="A420" t="s">
        <v>10722</v>
      </c>
      <c r="B420" t="s">
        <v>10721</v>
      </c>
      <c r="C420" t="s">
        <v>10720</v>
      </c>
      <c r="D420" t="s">
        <v>10720</v>
      </c>
      <c r="E420" t="s">
        <v>264</v>
      </c>
      <c r="F420" t="s">
        <v>2</v>
      </c>
      <c r="G420" s="4" t="s">
        <v>242</v>
      </c>
      <c r="H420" t="b">
        <v>0</v>
      </c>
      <c r="I420" s="4" t="s">
        <v>251</v>
      </c>
      <c r="J420" t="b">
        <v>0</v>
      </c>
      <c r="K420" t="b">
        <v>0</v>
      </c>
      <c r="L420" t="b">
        <v>0</v>
      </c>
      <c r="M420" t="b">
        <v>1</v>
      </c>
      <c r="N420">
        <f t="shared" si="32"/>
        <v>2</v>
      </c>
      <c r="O420" s="8" t="str">
        <f t="shared" si="33"/>
        <v xml:space="preserve"> Splash, Node Board/Conn</v>
      </c>
      <c r="Q420" t="str">
        <f t="shared" si="34"/>
        <v>GDE_F</v>
      </c>
      <c r="R420" t="str">
        <f t="shared" si="35"/>
        <v>SEM_713</v>
      </c>
      <c r="S420" t="str">
        <f t="shared" si="36"/>
        <v>Other</v>
      </c>
    </row>
    <row r="421" spans="1:19" x14ac:dyDescent="0.25">
      <c r="A421" t="s">
        <v>10719</v>
      </c>
      <c r="C421" t="s">
        <v>10718</v>
      </c>
      <c r="D421" t="s">
        <v>10718</v>
      </c>
      <c r="F421" t="s">
        <v>2</v>
      </c>
      <c r="G421" s="4" t="s">
        <v>242</v>
      </c>
      <c r="H421" t="b">
        <v>0</v>
      </c>
      <c r="I421" s="4" t="s">
        <v>268</v>
      </c>
      <c r="J421" t="b">
        <v>0</v>
      </c>
      <c r="K421" t="b">
        <v>1</v>
      </c>
      <c r="L421" t="b">
        <v>0</v>
      </c>
      <c r="M421" t="b">
        <v>1</v>
      </c>
      <c r="N421">
        <f t="shared" si="32"/>
        <v>2</v>
      </c>
      <c r="O421" s="8" t="str">
        <f t="shared" si="33"/>
        <v xml:space="preserve"> NODE BOARD/CONN, PHOTON</v>
      </c>
      <c r="Q421" t="str">
        <f t="shared" si="34"/>
        <v/>
      </c>
      <c r="R421" t="str">
        <f t="shared" si="35"/>
        <v>Plastic_713</v>
      </c>
      <c r="S421" t="str">
        <f t="shared" si="36"/>
        <v>PLASTIC</v>
      </c>
    </row>
    <row r="422" spans="1:19" x14ac:dyDescent="0.25">
      <c r="A422" t="s">
        <v>10717</v>
      </c>
      <c r="B422" t="s">
        <v>10716</v>
      </c>
      <c r="C422" t="s">
        <v>10715</v>
      </c>
      <c r="D422" t="s">
        <v>10715</v>
      </c>
      <c r="E422" t="s">
        <v>264</v>
      </c>
      <c r="F422" t="s">
        <v>2</v>
      </c>
      <c r="G422" s="4" t="s">
        <v>242</v>
      </c>
      <c r="H422" t="b">
        <v>0</v>
      </c>
      <c r="I422" s="4" t="s">
        <v>251</v>
      </c>
      <c r="J422" t="b">
        <v>0</v>
      </c>
      <c r="K422" t="b">
        <v>0</v>
      </c>
      <c r="L422" t="b">
        <v>0</v>
      </c>
      <c r="M422" t="b">
        <v>1</v>
      </c>
      <c r="N422">
        <f t="shared" si="32"/>
        <v>4</v>
      </c>
      <c r="O422" s="8" t="str">
        <f t="shared" si="33"/>
        <v xml:space="preserve"> CRT, FACIL, Short, Reclaim, FDS</v>
      </c>
      <c r="Q422" t="str">
        <f t="shared" si="34"/>
        <v/>
      </c>
      <c r="R422" t="str">
        <f t="shared" si="35"/>
        <v>SEM_713</v>
      </c>
      <c r="S422" t="str">
        <f t="shared" si="36"/>
        <v>Other</v>
      </c>
    </row>
    <row r="423" spans="1:19" x14ac:dyDescent="0.25">
      <c r="A423" t="s">
        <v>10714</v>
      </c>
      <c r="B423" t="s">
        <v>10713</v>
      </c>
      <c r="C423" t="s">
        <v>10712</v>
      </c>
      <c r="D423" t="s">
        <v>10712</v>
      </c>
      <c r="E423" t="s">
        <v>252</v>
      </c>
      <c r="F423" t="s">
        <v>2</v>
      </c>
      <c r="G423" s="4" t="s">
        <v>242</v>
      </c>
      <c r="H423" t="b">
        <v>0</v>
      </c>
      <c r="I423" s="4" t="s">
        <v>251</v>
      </c>
      <c r="J423" t="b">
        <v>0</v>
      </c>
      <c r="K423" t="b">
        <v>0</v>
      </c>
      <c r="L423" t="b">
        <v>0</v>
      </c>
      <c r="M423" t="b">
        <v>1</v>
      </c>
      <c r="N423">
        <f t="shared" si="32"/>
        <v>3</v>
      </c>
      <c r="O423" s="8" t="str">
        <f t="shared" si="33"/>
        <v xml:space="preserve"> Protective, 6 pole TB</v>
      </c>
      <c r="Q423" t="str">
        <f t="shared" si="34"/>
        <v>COVER</v>
      </c>
      <c r="R423" t="str">
        <f t="shared" si="35"/>
        <v>SEM_713</v>
      </c>
      <c r="S423" t="str">
        <f t="shared" si="36"/>
        <v>Other</v>
      </c>
    </row>
    <row r="424" spans="1:19" x14ac:dyDescent="0.25">
      <c r="A424" t="s">
        <v>10711</v>
      </c>
      <c r="B424" t="s">
        <v>10710</v>
      </c>
      <c r="C424" t="s">
        <v>10710</v>
      </c>
      <c r="D424" t="s">
        <v>10710</v>
      </c>
      <c r="E424" t="s">
        <v>264</v>
      </c>
      <c r="F424" t="s">
        <v>2</v>
      </c>
      <c r="G424" s="4" t="s">
        <v>242</v>
      </c>
      <c r="H424" t="b">
        <v>0</v>
      </c>
      <c r="I424" s="4" t="s">
        <v>251</v>
      </c>
      <c r="J424" t="b">
        <v>0</v>
      </c>
      <c r="K424" t="b">
        <v>1</v>
      </c>
      <c r="L424" t="b">
        <v>0</v>
      </c>
      <c r="M424" t="b">
        <v>1</v>
      </c>
      <c r="N424">
        <f t="shared" si="32"/>
        <v>4</v>
      </c>
      <c r="O424" s="8" t="str">
        <f t="shared" si="33"/>
        <v xml:space="preserve"> WG</v>
      </c>
      <c r="Q424" t="str">
        <f t="shared" si="34"/>
        <v/>
      </c>
      <c r="R424" t="str">
        <f t="shared" si="35"/>
        <v>SEM_713</v>
      </c>
      <c r="S424" t="str">
        <f t="shared" si="36"/>
        <v>Other</v>
      </c>
    </row>
    <row r="425" spans="1:19" x14ac:dyDescent="0.25">
      <c r="A425" t="s">
        <v>10709</v>
      </c>
      <c r="C425" t="s">
        <v>10707</v>
      </c>
      <c r="D425" t="s">
        <v>10707</v>
      </c>
      <c r="F425" t="s">
        <v>2</v>
      </c>
      <c r="G425" s="4" t="s">
        <v>242</v>
      </c>
      <c r="H425" t="b">
        <v>0</v>
      </c>
      <c r="I425" s="4" t="s">
        <v>12094</v>
      </c>
      <c r="J425" t="b">
        <v>0</v>
      </c>
      <c r="K425" t="b">
        <v>0</v>
      </c>
      <c r="L425" t="b">
        <v>0</v>
      </c>
      <c r="M425" t="b">
        <v>1</v>
      </c>
      <c r="N425">
        <f t="shared" si="32"/>
        <v>4</v>
      </c>
      <c r="O425" s="8" t="str">
        <f t="shared" si="33"/>
        <v xml:space="preserve"> WG</v>
      </c>
      <c r="Q425" t="str">
        <f t="shared" si="34"/>
        <v/>
      </c>
      <c r="R425" t="str">
        <f t="shared" si="35"/>
        <v>Miscellaneous_713</v>
      </c>
      <c r="S425" t="str">
        <f t="shared" si="36"/>
        <v>Other</v>
      </c>
    </row>
    <row r="426" spans="1:19" x14ac:dyDescent="0.25">
      <c r="A426" t="s">
        <v>10708</v>
      </c>
      <c r="C426" t="s">
        <v>10707</v>
      </c>
      <c r="D426" t="s">
        <v>10707</v>
      </c>
      <c r="E426" t="s">
        <v>264</v>
      </c>
      <c r="F426" t="s">
        <v>2</v>
      </c>
      <c r="G426" s="4" t="s">
        <v>242</v>
      </c>
      <c r="H426" t="b">
        <v>0</v>
      </c>
      <c r="I426" s="4" t="s">
        <v>251</v>
      </c>
      <c r="J426" t="b">
        <v>0</v>
      </c>
      <c r="K426" t="b">
        <v>1</v>
      </c>
      <c r="L426" t="b">
        <v>0</v>
      </c>
      <c r="M426" t="b">
        <v>1</v>
      </c>
      <c r="N426">
        <f t="shared" si="32"/>
        <v>4</v>
      </c>
      <c r="O426" s="8" t="str">
        <f t="shared" si="33"/>
        <v xml:space="preserve"> WG</v>
      </c>
      <c r="Q426" t="str">
        <f t="shared" si="34"/>
        <v/>
      </c>
      <c r="R426" t="str">
        <f t="shared" si="35"/>
        <v>SEM_713</v>
      </c>
      <c r="S426" t="str">
        <f t="shared" si="36"/>
        <v>Other</v>
      </c>
    </row>
    <row r="427" spans="1:19" x14ac:dyDescent="0.25">
      <c r="A427" t="s">
        <v>10706</v>
      </c>
      <c r="B427" t="s">
        <v>10705</v>
      </c>
      <c r="C427" t="s">
        <v>10705</v>
      </c>
      <c r="D427" t="s">
        <v>10705</v>
      </c>
      <c r="E427" t="s">
        <v>264</v>
      </c>
      <c r="F427" t="s">
        <v>2</v>
      </c>
      <c r="G427" s="4" t="s">
        <v>242</v>
      </c>
      <c r="H427" t="b">
        <v>0</v>
      </c>
      <c r="I427" s="4" t="s">
        <v>251</v>
      </c>
      <c r="J427" t="b">
        <v>0</v>
      </c>
      <c r="K427" t="b">
        <v>0</v>
      </c>
      <c r="L427" t="b">
        <v>0</v>
      </c>
      <c r="M427" t="b">
        <v>1</v>
      </c>
      <c r="N427">
        <f t="shared" si="32"/>
        <v>4</v>
      </c>
      <c r="O427" s="8" t="str">
        <f t="shared" si="33"/>
        <v xml:space="preserve"> WG</v>
      </c>
      <c r="Q427" t="str">
        <f t="shared" si="34"/>
        <v/>
      </c>
      <c r="R427" t="str">
        <f t="shared" si="35"/>
        <v>SEM_713</v>
      </c>
      <c r="S427" t="str">
        <f t="shared" si="36"/>
        <v>Other</v>
      </c>
    </row>
    <row r="428" spans="1:19" x14ac:dyDescent="0.25">
      <c r="A428" t="s">
        <v>10704</v>
      </c>
      <c r="B428" t="s">
        <v>10703</v>
      </c>
      <c r="C428" t="s">
        <v>10702</v>
      </c>
      <c r="D428" t="s">
        <v>16878</v>
      </c>
      <c r="E428" t="s">
        <v>264</v>
      </c>
      <c r="F428" t="s">
        <v>2</v>
      </c>
      <c r="G428" s="4" t="s">
        <v>242</v>
      </c>
      <c r="H428" t="b">
        <v>0</v>
      </c>
      <c r="I428" s="4" t="s">
        <v>251</v>
      </c>
      <c r="J428" t="b">
        <v>0</v>
      </c>
      <c r="K428" t="b">
        <v>0</v>
      </c>
      <c r="L428" t="b">
        <v>0</v>
      </c>
      <c r="M428" t="b">
        <v>1</v>
      </c>
      <c r="N428">
        <f t="shared" si="32"/>
        <v>3</v>
      </c>
      <c r="O428" s="8" t="str">
        <f t="shared" si="33"/>
        <v xml:space="preserve"> BLKHD Blank-off, Iceberg</v>
      </c>
      <c r="Q428" t="str">
        <f t="shared" si="34"/>
        <v>BLOCK</v>
      </c>
      <c r="R428" t="str">
        <f t="shared" si="35"/>
        <v>SEM_713</v>
      </c>
      <c r="S428" t="str">
        <f t="shared" si="36"/>
        <v>Other</v>
      </c>
    </row>
    <row r="429" spans="1:19" x14ac:dyDescent="0.25">
      <c r="A429" t="s">
        <v>10701</v>
      </c>
      <c r="B429" t="s">
        <v>10700</v>
      </c>
      <c r="C429" t="s">
        <v>10699</v>
      </c>
      <c r="D429" t="s">
        <v>10699</v>
      </c>
      <c r="E429" t="s">
        <v>264</v>
      </c>
      <c r="F429" t="s">
        <v>2</v>
      </c>
      <c r="G429" s="4" t="s">
        <v>242</v>
      </c>
      <c r="H429" t="b">
        <v>0</v>
      </c>
      <c r="I429" s="4" t="s">
        <v>251</v>
      </c>
      <c r="J429" t="b">
        <v>0</v>
      </c>
      <c r="K429" t="b">
        <v>0</v>
      </c>
      <c r="L429" t="b">
        <v>0</v>
      </c>
      <c r="M429" t="b">
        <v>1</v>
      </c>
      <c r="N429">
        <f t="shared" si="32"/>
        <v>0</v>
      </c>
      <c r="O429" s="8" t="str">
        <f t="shared" si="33"/>
        <v>Drain</v>
      </c>
      <c r="Q429" t="str">
        <f t="shared" si="34"/>
        <v/>
      </c>
      <c r="R429" t="str">
        <f t="shared" si="35"/>
        <v>SEM_713</v>
      </c>
      <c r="S429" t="str">
        <f t="shared" si="36"/>
        <v>Other</v>
      </c>
    </row>
    <row r="430" spans="1:19" x14ac:dyDescent="0.25">
      <c r="A430" t="s">
        <v>10698</v>
      </c>
      <c r="B430" t="s">
        <v>10697</v>
      </c>
      <c r="C430" t="s">
        <v>10696</v>
      </c>
      <c r="D430" t="s">
        <v>10696</v>
      </c>
      <c r="E430" t="s">
        <v>264</v>
      </c>
      <c r="F430" t="s">
        <v>2</v>
      </c>
      <c r="G430" s="4" t="s">
        <v>242</v>
      </c>
      <c r="H430" t="b">
        <v>0</v>
      </c>
      <c r="I430" s="4" t="s">
        <v>251</v>
      </c>
      <c r="J430" t="b">
        <v>0</v>
      </c>
      <c r="K430" t="b">
        <v>0</v>
      </c>
      <c r="L430" t="b">
        <v>0</v>
      </c>
      <c r="M430" t="b">
        <v>1</v>
      </c>
      <c r="N430">
        <f t="shared" si="32"/>
        <v>4</v>
      </c>
      <c r="O430" s="8" t="str">
        <f t="shared" si="33"/>
        <v xml:space="preserve"> Filler, Out Zone, Max</v>
      </c>
      <c r="Q430" t="str">
        <f t="shared" si="34"/>
        <v>RING</v>
      </c>
      <c r="R430" t="str">
        <f t="shared" si="35"/>
        <v>SEM_713</v>
      </c>
      <c r="S430" t="str">
        <f t="shared" si="36"/>
        <v>Other</v>
      </c>
    </row>
    <row r="431" spans="1:19" x14ac:dyDescent="0.25">
      <c r="A431" t="s">
        <v>10695</v>
      </c>
      <c r="B431" t="s">
        <v>10693</v>
      </c>
      <c r="C431" t="s">
        <v>10692</v>
      </c>
      <c r="D431" t="s">
        <v>10692</v>
      </c>
      <c r="E431" t="s">
        <v>264</v>
      </c>
      <c r="F431" t="s">
        <v>2</v>
      </c>
      <c r="G431" s="4" t="s">
        <v>242</v>
      </c>
      <c r="H431" t="b">
        <v>0</v>
      </c>
      <c r="I431" s="4" t="s">
        <v>251</v>
      </c>
      <c r="J431" t="b">
        <v>0</v>
      </c>
      <c r="K431" t="b">
        <v>0</v>
      </c>
      <c r="L431" t="b">
        <v>0</v>
      </c>
      <c r="M431" t="b">
        <v>1</v>
      </c>
      <c r="N431">
        <f t="shared" si="32"/>
        <v>3</v>
      </c>
      <c r="O431" s="8" t="str">
        <f t="shared" si="33"/>
        <v xml:space="preserve"> INSTL, SRC LNR, PAD CONTACT</v>
      </c>
      <c r="Q431" t="str">
        <f t="shared" si="34"/>
        <v>GDE_F</v>
      </c>
      <c r="R431" t="str">
        <f t="shared" si="35"/>
        <v>SEM_713</v>
      </c>
      <c r="S431" t="str">
        <f t="shared" si="36"/>
        <v>Other</v>
      </c>
    </row>
    <row r="432" spans="1:19" x14ac:dyDescent="0.25">
      <c r="A432" t="s">
        <v>10694</v>
      </c>
      <c r="B432" t="s">
        <v>10693</v>
      </c>
      <c r="C432" t="s">
        <v>10692</v>
      </c>
      <c r="D432" t="s">
        <v>10692</v>
      </c>
      <c r="E432" t="s">
        <v>264</v>
      </c>
      <c r="F432" t="s">
        <v>2</v>
      </c>
      <c r="G432" s="4" t="s">
        <v>242</v>
      </c>
      <c r="H432" t="b">
        <v>0</v>
      </c>
      <c r="I432" s="4" t="s">
        <v>251</v>
      </c>
      <c r="J432" t="b">
        <v>0</v>
      </c>
      <c r="K432" t="b">
        <v>0</v>
      </c>
      <c r="L432" t="b">
        <v>0</v>
      </c>
      <c r="M432" t="b">
        <v>1</v>
      </c>
      <c r="N432">
        <f t="shared" si="32"/>
        <v>3</v>
      </c>
      <c r="O432" s="8" t="str">
        <f t="shared" si="33"/>
        <v xml:space="preserve"> INSTL, SRC LNR, PAD CONTACT</v>
      </c>
      <c r="Q432" t="str">
        <f t="shared" si="34"/>
        <v>GDE_F</v>
      </c>
      <c r="R432" t="str">
        <f t="shared" si="35"/>
        <v>SEM_713</v>
      </c>
      <c r="S432" t="str">
        <f t="shared" si="36"/>
        <v>Other</v>
      </c>
    </row>
    <row r="433" spans="1:19" x14ac:dyDescent="0.25">
      <c r="A433" t="s">
        <v>10691</v>
      </c>
      <c r="B433" t="s">
        <v>10690</v>
      </c>
      <c r="C433" t="s">
        <v>10689</v>
      </c>
      <c r="D433" t="s">
        <v>10689</v>
      </c>
      <c r="E433" t="s">
        <v>264</v>
      </c>
      <c r="F433" t="s">
        <v>2</v>
      </c>
      <c r="G433" s="4" t="s">
        <v>242</v>
      </c>
      <c r="H433" t="b">
        <v>0</v>
      </c>
      <c r="I433" s="4" t="s">
        <v>251</v>
      </c>
      <c r="J433" t="b">
        <v>0</v>
      </c>
      <c r="K433" t="b">
        <v>0</v>
      </c>
      <c r="L433" t="b">
        <v>0</v>
      </c>
      <c r="M433" t="b">
        <v>1</v>
      </c>
      <c r="N433">
        <f t="shared" si="32"/>
        <v>3</v>
      </c>
      <c r="O433" s="8" t="str">
        <f t="shared" si="33"/>
        <v xml:space="preserve"> INSTL, SRC, LNR, ARM CONTACT</v>
      </c>
      <c r="Q433" t="str">
        <f t="shared" si="34"/>
        <v>GDE_F</v>
      </c>
      <c r="R433" t="str">
        <f t="shared" si="35"/>
        <v>SEM_713</v>
      </c>
      <c r="S433" t="str">
        <f t="shared" si="36"/>
        <v>Other</v>
      </c>
    </row>
    <row r="434" spans="1:19" x14ac:dyDescent="0.25">
      <c r="A434" t="s">
        <v>10688</v>
      </c>
      <c r="C434" t="s">
        <v>10687</v>
      </c>
      <c r="D434" t="s">
        <v>10687</v>
      </c>
      <c r="F434" t="s">
        <v>2</v>
      </c>
      <c r="G434" s="4" t="s">
        <v>242</v>
      </c>
      <c r="H434" t="b">
        <v>0</v>
      </c>
      <c r="I434" s="4" t="s">
        <v>241</v>
      </c>
      <c r="J434" t="b">
        <v>0</v>
      </c>
      <c r="K434" t="b">
        <v>1</v>
      </c>
      <c r="L434" t="b">
        <v>0</v>
      </c>
      <c r="M434" t="b">
        <v>1</v>
      </c>
      <c r="N434">
        <f t="shared" si="32"/>
        <v>4</v>
      </c>
      <c r="O434" s="8" t="str">
        <f t="shared" si="33"/>
        <v xml:space="preserve"> Instl, CER Inj, KIYD 3x</v>
      </c>
      <c r="Q434" t="str">
        <f t="shared" si="34"/>
        <v>TOOL</v>
      </c>
      <c r="R434" t="str">
        <f t="shared" si="35"/>
        <v>MIH_713</v>
      </c>
      <c r="S434" t="str">
        <f t="shared" si="36"/>
        <v>Other</v>
      </c>
    </row>
    <row r="435" spans="1:19" x14ac:dyDescent="0.25">
      <c r="A435" t="s">
        <v>10686</v>
      </c>
      <c r="C435" t="s">
        <v>10680</v>
      </c>
      <c r="D435" t="s">
        <v>10680</v>
      </c>
      <c r="E435" t="s">
        <v>264</v>
      </c>
      <c r="F435" t="s">
        <v>2</v>
      </c>
      <c r="G435" s="4" t="s">
        <v>242</v>
      </c>
      <c r="H435" t="b">
        <v>0</v>
      </c>
      <c r="I435" s="4" t="s">
        <v>12094</v>
      </c>
      <c r="J435" t="b">
        <v>0</v>
      </c>
      <c r="K435" t="b">
        <v>0</v>
      </c>
      <c r="L435" t="b">
        <v>0</v>
      </c>
      <c r="M435" t="b">
        <v>1</v>
      </c>
      <c r="N435">
        <f t="shared" si="32"/>
        <v>3</v>
      </c>
      <c r="O435" s="8" t="str">
        <f t="shared" si="33"/>
        <v xml:space="preserve"> GRIP, PASS THRU, FACIL</v>
      </c>
      <c r="Q435" t="str">
        <f t="shared" si="34"/>
        <v/>
      </c>
      <c r="R435" t="str">
        <f t="shared" si="35"/>
        <v>Miscellaneous_713</v>
      </c>
      <c r="S435" t="str">
        <f t="shared" si="36"/>
        <v>Other</v>
      </c>
    </row>
    <row r="436" spans="1:19" x14ac:dyDescent="0.25">
      <c r="A436" t="s">
        <v>10685</v>
      </c>
      <c r="C436" t="s">
        <v>10680</v>
      </c>
      <c r="D436" t="s">
        <v>10680</v>
      </c>
      <c r="F436" t="s">
        <v>2</v>
      </c>
      <c r="G436" s="4" t="s">
        <v>242</v>
      </c>
      <c r="H436" t="b">
        <v>0</v>
      </c>
      <c r="I436" s="4" t="s">
        <v>241</v>
      </c>
      <c r="J436" t="b">
        <v>0</v>
      </c>
      <c r="K436" t="b">
        <v>1</v>
      </c>
      <c r="L436" t="b">
        <v>0</v>
      </c>
      <c r="M436" t="b">
        <v>1</v>
      </c>
      <c r="N436">
        <f t="shared" si="32"/>
        <v>3</v>
      </c>
      <c r="O436" s="8" t="str">
        <f t="shared" si="33"/>
        <v xml:space="preserve"> GRIP, PASS THRU, FACIL</v>
      </c>
      <c r="Q436" t="str">
        <f t="shared" si="34"/>
        <v/>
      </c>
      <c r="R436" t="str">
        <f t="shared" si="35"/>
        <v>MIH_713</v>
      </c>
      <c r="S436" t="str">
        <f t="shared" si="36"/>
        <v>Other</v>
      </c>
    </row>
    <row r="437" spans="1:19" x14ac:dyDescent="0.25">
      <c r="A437" t="s">
        <v>10684</v>
      </c>
      <c r="C437" t="s">
        <v>10680</v>
      </c>
      <c r="D437" t="s">
        <v>10680</v>
      </c>
      <c r="F437" t="s">
        <v>2</v>
      </c>
      <c r="G437" s="4" t="s">
        <v>242</v>
      </c>
      <c r="H437" t="b">
        <v>0</v>
      </c>
      <c r="I437" s="4" t="s">
        <v>496</v>
      </c>
      <c r="J437" t="b">
        <v>0</v>
      </c>
      <c r="K437" t="b">
        <v>1</v>
      </c>
      <c r="L437" t="b">
        <v>0</v>
      </c>
      <c r="M437" t="b">
        <v>1</v>
      </c>
      <c r="N437">
        <f t="shared" si="32"/>
        <v>3</v>
      </c>
      <c r="O437" s="8" t="str">
        <f t="shared" si="33"/>
        <v xml:space="preserve"> GRIP, PASS THRU, FACIL</v>
      </c>
      <c r="Q437" t="str">
        <f t="shared" si="34"/>
        <v/>
      </c>
      <c r="R437" t="str">
        <f t="shared" si="35"/>
        <v>NP_713</v>
      </c>
      <c r="S437" t="str">
        <f t="shared" si="36"/>
        <v>Other</v>
      </c>
    </row>
    <row r="438" spans="1:19" x14ac:dyDescent="0.25">
      <c r="A438" t="s">
        <v>10683</v>
      </c>
      <c r="C438" t="s">
        <v>10680</v>
      </c>
      <c r="D438" t="s">
        <v>10680</v>
      </c>
      <c r="E438" t="s">
        <v>264</v>
      </c>
      <c r="F438" t="s">
        <v>2</v>
      </c>
      <c r="G438" s="4" t="s">
        <v>242</v>
      </c>
      <c r="H438" t="b">
        <v>0</v>
      </c>
      <c r="I438" s="4" t="s">
        <v>12094</v>
      </c>
      <c r="J438" t="b">
        <v>0</v>
      </c>
      <c r="K438" t="b">
        <v>0</v>
      </c>
      <c r="L438" t="b">
        <v>0</v>
      </c>
      <c r="M438" t="b">
        <v>1</v>
      </c>
      <c r="N438">
        <f t="shared" si="32"/>
        <v>3</v>
      </c>
      <c r="O438" s="8" t="str">
        <f t="shared" si="33"/>
        <v xml:space="preserve"> GRIP, PASS THRU, FACIL</v>
      </c>
      <c r="Q438" t="str">
        <f t="shared" si="34"/>
        <v/>
      </c>
      <c r="R438" t="str">
        <f t="shared" si="35"/>
        <v>Miscellaneous_713</v>
      </c>
      <c r="S438" t="str">
        <f t="shared" si="36"/>
        <v>Other</v>
      </c>
    </row>
    <row r="439" spans="1:19" x14ac:dyDescent="0.25">
      <c r="A439" t="s">
        <v>10682</v>
      </c>
      <c r="C439" t="s">
        <v>10680</v>
      </c>
      <c r="D439" t="s">
        <v>10680</v>
      </c>
      <c r="E439" t="s">
        <v>264</v>
      </c>
      <c r="F439" t="s">
        <v>2</v>
      </c>
      <c r="G439" s="4" t="s">
        <v>242</v>
      </c>
      <c r="H439" t="b">
        <v>0</v>
      </c>
      <c r="I439" s="4" t="s">
        <v>12094</v>
      </c>
      <c r="J439" t="b">
        <v>0</v>
      </c>
      <c r="K439" t="b">
        <v>0</v>
      </c>
      <c r="L439" t="b">
        <v>0</v>
      </c>
      <c r="M439" t="b">
        <v>1</v>
      </c>
      <c r="N439">
        <f t="shared" si="32"/>
        <v>3</v>
      </c>
      <c r="O439" s="8" t="str">
        <f t="shared" si="33"/>
        <v xml:space="preserve"> GRIP, PASS THRU, FACIL</v>
      </c>
      <c r="Q439" t="str">
        <f t="shared" si="34"/>
        <v/>
      </c>
      <c r="R439" t="str">
        <f t="shared" si="35"/>
        <v>Miscellaneous_713</v>
      </c>
      <c r="S439" t="str">
        <f t="shared" si="36"/>
        <v>Other</v>
      </c>
    </row>
    <row r="440" spans="1:19" x14ac:dyDescent="0.25">
      <c r="A440" t="s">
        <v>10681</v>
      </c>
      <c r="C440" t="s">
        <v>10680</v>
      </c>
      <c r="D440" t="s">
        <v>10680</v>
      </c>
      <c r="F440" t="s">
        <v>2</v>
      </c>
      <c r="G440" s="4" t="s">
        <v>242</v>
      </c>
      <c r="H440" t="b">
        <v>0</v>
      </c>
      <c r="I440" s="4" t="s">
        <v>241</v>
      </c>
      <c r="J440" t="b">
        <v>0</v>
      </c>
      <c r="K440" t="b">
        <v>1</v>
      </c>
      <c r="L440" t="b">
        <v>0</v>
      </c>
      <c r="M440" t="b">
        <v>1</v>
      </c>
      <c r="N440">
        <f t="shared" si="32"/>
        <v>3</v>
      </c>
      <c r="O440" s="8" t="str">
        <f t="shared" si="33"/>
        <v xml:space="preserve"> GRIP, PASS THRU, FACIL</v>
      </c>
      <c r="Q440" t="str">
        <f t="shared" si="34"/>
        <v/>
      </c>
      <c r="R440" t="str">
        <f t="shared" si="35"/>
        <v>MIH_713</v>
      </c>
      <c r="S440" t="str">
        <f t="shared" si="36"/>
        <v>Other</v>
      </c>
    </row>
    <row r="441" spans="1:19" x14ac:dyDescent="0.25">
      <c r="A441" t="s">
        <v>10679</v>
      </c>
      <c r="B441" t="s">
        <v>10678</v>
      </c>
      <c r="C441" t="s">
        <v>10677</v>
      </c>
      <c r="D441" t="s">
        <v>10677</v>
      </c>
      <c r="E441" t="s">
        <v>264</v>
      </c>
      <c r="F441" t="s">
        <v>2</v>
      </c>
      <c r="G441" s="4" t="s">
        <v>242</v>
      </c>
      <c r="H441" t="b">
        <v>0</v>
      </c>
      <c r="I441" s="4" t="s">
        <v>251</v>
      </c>
      <c r="J441" t="b">
        <v>0</v>
      </c>
      <c r="K441" t="b">
        <v>0</v>
      </c>
      <c r="L441" t="b">
        <v>0</v>
      </c>
      <c r="M441" t="b">
        <v>1</v>
      </c>
      <c r="N441">
        <f t="shared" si="32"/>
        <v>3</v>
      </c>
      <c r="O441" s="8" t="str">
        <f t="shared" si="33"/>
        <v xml:space="preserve"> FRONT RINSE, ICE</v>
      </c>
      <c r="Q441" t="str">
        <f t="shared" si="34"/>
        <v/>
      </c>
      <c r="R441" t="str">
        <f t="shared" si="35"/>
        <v>SEM_713</v>
      </c>
      <c r="S441" t="str">
        <f t="shared" si="36"/>
        <v>Other</v>
      </c>
    </row>
    <row r="442" spans="1:19" x14ac:dyDescent="0.25">
      <c r="A442" t="s">
        <v>10676</v>
      </c>
      <c r="B442" t="s">
        <v>10675</v>
      </c>
      <c r="C442" t="s">
        <v>10674</v>
      </c>
      <c r="D442" t="s">
        <v>10674</v>
      </c>
      <c r="E442" t="s">
        <v>264</v>
      </c>
      <c r="F442" t="s">
        <v>2</v>
      </c>
      <c r="G442" s="4" t="s">
        <v>242</v>
      </c>
      <c r="H442" t="b">
        <v>0</v>
      </c>
      <c r="I442" s="4" t="s">
        <v>251</v>
      </c>
      <c r="J442" t="b">
        <v>0</v>
      </c>
      <c r="K442" t="b">
        <v>0</v>
      </c>
      <c r="L442" t="b">
        <v>0</v>
      </c>
      <c r="M442" t="b">
        <v>1</v>
      </c>
      <c r="N442">
        <f t="shared" si="32"/>
        <v>3</v>
      </c>
      <c r="O442" s="8" t="str">
        <f t="shared" si="33"/>
        <v xml:space="preserve"> Front Rinse, Ice</v>
      </c>
      <c r="Q442" t="str">
        <f t="shared" si="34"/>
        <v/>
      </c>
      <c r="R442" t="str">
        <f t="shared" si="35"/>
        <v>SEM_713</v>
      </c>
      <c r="S442" t="str">
        <f t="shared" si="36"/>
        <v>Other</v>
      </c>
    </row>
    <row r="443" spans="1:19" x14ac:dyDescent="0.25">
      <c r="A443" t="s">
        <v>10673</v>
      </c>
      <c r="B443" t="s">
        <v>10670</v>
      </c>
      <c r="C443" t="s">
        <v>10672</v>
      </c>
      <c r="D443" t="s">
        <v>10672</v>
      </c>
      <c r="E443" t="s">
        <v>264</v>
      </c>
      <c r="F443" t="s">
        <v>2</v>
      </c>
      <c r="G443" s="4" t="s">
        <v>242</v>
      </c>
      <c r="H443" t="b">
        <v>0</v>
      </c>
      <c r="I443" s="4" t="s">
        <v>251</v>
      </c>
      <c r="J443" t="b">
        <v>0</v>
      </c>
      <c r="K443" t="b">
        <v>0</v>
      </c>
      <c r="L443" t="b">
        <v>0</v>
      </c>
      <c r="M443" t="b">
        <v>1</v>
      </c>
      <c r="N443">
        <f t="shared" si="32"/>
        <v>0</v>
      </c>
      <c r="O443" s="8" t="e">
        <f t="shared" si="33"/>
        <v>#VALUE!</v>
      </c>
      <c r="Q443" t="str">
        <f t="shared" si="34"/>
        <v/>
      </c>
      <c r="R443" t="str">
        <f t="shared" si="35"/>
        <v/>
      </c>
      <c r="S443" t="str">
        <f t="shared" si="36"/>
        <v>Other</v>
      </c>
    </row>
    <row r="444" spans="1:19" x14ac:dyDescent="0.25">
      <c r="A444" t="s">
        <v>10671</v>
      </c>
      <c r="B444" t="s">
        <v>10670</v>
      </c>
      <c r="C444" t="s">
        <v>10669</v>
      </c>
      <c r="D444" t="s">
        <v>10669</v>
      </c>
      <c r="E444" t="s">
        <v>264</v>
      </c>
      <c r="F444" t="s">
        <v>2</v>
      </c>
      <c r="G444" s="4" t="s">
        <v>242</v>
      </c>
      <c r="H444" t="b">
        <v>0</v>
      </c>
      <c r="I444" s="4" t="s">
        <v>251</v>
      </c>
      <c r="J444" t="b">
        <v>0</v>
      </c>
      <c r="K444" t="b">
        <v>0</v>
      </c>
      <c r="L444" t="b">
        <v>0</v>
      </c>
      <c r="M444" t="b">
        <v>1</v>
      </c>
      <c r="N444">
        <f t="shared" si="32"/>
        <v>0</v>
      </c>
      <c r="O444" s="8" t="e">
        <f t="shared" si="33"/>
        <v>#VALUE!</v>
      </c>
      <c r="Q444" t="str">
        <f t="shared" si="34"/>
        <v/>
      </c>
      <c r="R444" t="str">
        <f t="shared" si="35"/>
        <v/>
      </c>
      <c r="S444" t="str">
        <f t="shared" si="36"/>
        <v>Other</v>
      </c>
    </row>
    <row r="445" spans="1:19" x14ac:dyDescent="0.25">
      <c r="A445" t="s">
        <v>10668</v>
      </c>
      <c r="B445" t="s">
        <v>10667</v>
      </c>
      <c r="C445" t="s">
        <v>10666</v>
      </c>
      <c r="D445" t="s">
        <v>10666</v>
      </c>
      <c r="E445" t="s">
        <v>264</v>
      </c>
      <c r="F445" t="s">
        <v>2</v>
      </c>
      <c r="G445" s="4" t="s">
        <v>242</v>
      </c>
      <c r="H445" t="b">
        <v>0</v>
      </c>
      <c r="I445" s="4" t="s">
        <v>251</v>
      </c>
      <c r="J445" t="b">
        <v>0</v>
      </c>
      <c r="K445" t="b">
        <v>0</v>
      </c>
      <c r="L445" t="b">
        <v>0</v>
      </c>
      <c r="M445" t="b">
        <v>1</v>
      </c>
      <c r="N445">
        <f t="shared" si="32"/>
        <v>4</v>
      </c>
      <c r="O445" s="8" t="str">
        <f t="shared" si="33"/>
        <v xml:space="preserve"> DRIP, CLNR</v>
      </c>
      <c r="Q445" t="str">
        <f t="shared" si="34"/>
        <v>SHIELD</v>
      </c>
      <c r="R445" t="str">
        <f t="shared" si="35"/>
        <v>SEM_713</v>
      </c>
      <c r="S445" t="str">
        <f t="shared" si="36"/>
        <v>Other</v>
      </c>
    </row>
    <row r="446" spans="1:19" x14ac:dyDescent="0.25">
      <c r="A446" t="s">
        <v>10665</v>
      </c>
      <c r="B446" t="s">
        <v>10664</v>
      </c>
      <c r="C446" t="s">
        <v>10663</v>
      </c>
      <c r="D446" t="s">
        <v>10663</v>
      </c>
      <c r="E446" t="s">
        <v>264</v>
      </c>
      <c r="F446" t="s">
        <v>2</v>
      </c>
      <c r="G446" s="4" t="s">
        <v>242</v>
      </c>
      <c r="H446" t="b">
        <v>0</v>
      </c>
      <c r="I446" s="4" t="s">
        <v>251</v>
      </c>
      <c r="J446" t="b">
        <v>0</v>
      </c>
      <c r="K446" t="b">
        <v>0</v>
      </c>
      <c r="L446" t="b">
        <v>0</v>
      </c>
      <c r="M446" t="b">
        <v>1</v>
      </c>
      <c r="N446">
        <f t="shared" si="32"/>
        <v>6</v>
      </c>
      <c r="O446" s="8" t="str">
        <f t="shared" si="33"/>
        <v xml:space="preserve"> Noz, CLNR</v>
      </c>
      <c r="Q446" t="str">
        <f t="shared" si="34"/>
        <v/>
      </c>
      <c r="R446" t="str">
        <f t="shared" si="35"/>
        <v>SEM_713</v>
      </c>
      <c r="S446" t="str">
        <f t="shared" si="36"/>
        <v>Other</v>
      </c>
    </row>
    <row r="447" spans="1:19" x14ac:dyDescent="0.25">
      <c r="A447" t="s">
        <v>10662</v>
      </c>
      <c r="B447" t="s">
        <v>10656</v>
      </c>
      <c r="C447" t="s">
        <v>10661</v>
      </c>
      <c r="D447" t="s">
        <v>16879</v>
      </c>
      <c r="E447" t="s">
        <v>264</v>
      </c>
      <c r="F447" t="s">
        <v>2</v>
      </c>
      <c r="G447" s="4" t="s">
        <v>242</v>
      </c>
      <c r="H447" t="b">
        <v>0</v>
      </c>
      <c r="I447" s="4" t="s">
        <v>251</v>
      </c>
      <c r="J447" t="b">
        <v>0</v>
      </c>
      <c r="K447" t="b">
        <v>0</v>
      </c>
      <c r="L447" t="b">
        <v>0</v>
      </c>
      <c r="M447" t="b">
        <v>1</v>
      </c>
      <c r="N447">
        <f t="shared" si="32"/>
        <v>3</v>
      </c>
      <c r="O447" s="8" t="str">
        <f t="shared" si="33"/>
        <v xml:space="preserve"> CLR, CHMBR, Top</v>
      </c>
      <c r="Q447" t="str">
        <f t="shared" si="34"/>
        <v>PL</v>
      </c>
      <c r="R447" t="str">
        <f t="shared" si="35"/>
        <v>SEM_713</v>
      </c>
      <c r="S447" t="str">
        <f t="shared" si="36"/>
        <v>Other</v>
      </c>
    </row>
    <row r="448" spans="1:19" x14ac:dyDescent="0.25">
      <c r="A448" t="s">
        <v>10660</v>
      </c>
      <c r="B448" t="s">
        <v>10656</v>
      </c>
      <c r="C448" t="s">
        <v>10659</v>
      </c>
      <c r="D448" t="s">
        <v>16880</v>
      </c>
      <c r="E448" t="s">
        <v>264</v>
      </c>
      <c r="F448" t="s">
        <v>2</v>
      </c>
      <c r="G448" s="4" t="s">
        <v>242</v>
      </c>
      <c r="H448" t="b">
        <v>0</v>
      </c>
      <c r="I448" s="4" t="s">
        <v>251</v>
      </c>
      <c r="J448" t="b">
        <v>0</v>
      </c>
      <c r="K448" t="b">
        <v>0</v>
      </c>
      <c r="L448" t="b">
        <v>0</v>
      </c>
      <c r="M448" t="b">
        <v>1</v>
      </c>
      <c r="N448">
        <f t="shared" si="32"/>
        <v>3</v>
      </c>
      <c r="O448" s="8" t="str">
        <f t="shared" si="33"/>
        <v xml:space="preserve"> CLR, CHMBR, FR</v>
      </c>
      <c r="Q448" t="str">
        <f t="shared" si="34"/>
        <v>PL</v>
      </c>
      <c r="R448" t="str">
        <f t="shared" si="35"/>
        <v>SEM_713</v>
      </c>
      <c r="S448" t="str">
        <f t="shared" si="36"/>
        <v>Other</v>
      </c>
    </row>
    <row r="449" spans="1:19" x14ac:dyDescent="0.25">
      <c r="A449" t="s">
        <v>10658</v>
      </c>
      <c r="B449" t="s">
        <v>10656</v>
      </c>
      <c r="C449" t="s">
        <v>10655</v>
      </c>
      <c r="D449" t="s">
        <v>16881</v>
      </c>
      <c r="E449" t="s">
        <v>264</v>
      </c>
      <c r="F449" t="s">
        <v>2</v>
      </c>
      <c r="G449" s="4" t="s">
        <v>242</v>
      </c>
      <c r="H449" t="b">
        <v>0</v>
      </c>
      <c r="I449" s="4" t="s">
        <v>251</v>
      </c>
      <c r="J449" t="b">
        <v>0</v>
      </c>
      <c r="K449" t="b">
        <v>0</v>
      </c>
      <c r="L449" t="b">
        <v>0</v>
      </c>
      <c r="M449" t="b">
        <v>1</v>
      </c>
      <c r="N449">
        <f t="shared" si="32"/>
        <v>3</v>
      </c>
      <c r="O449" s="8" t="str">
        <f t="shared" si="33"/>
        <v xml:space="preserve"> CLR, ACTR, GDE</v>
      </c>
      <c r="Q449" t="str">
        <f t="shared" si="34"/>
        <v>GDE_F</v>
      </c>
      <c r="R449" t="str">
        <f t="shared" si="35"/>
        <v>SEM_713</v>
      </c>
      <c r="S449" t="str">
        <f t="shared" si="36"/>
        <v>Other</v>
      </c>
    </row>
    <row r="450" spans="1:19" x14ac:dyDescent="0.25">
      <c r="A450" t="s">
        <v>10657</v>
      </c>
      <c r="B450" t="s">
        <v>10656</v>
      </c>
      <c r="C450" t="s">
        <v>10655</v>
      </c>
      <c r="D450" t="s">
        <v>16881</v>
      </c>
      <c r="E450" t="s">
        <v>264</v>
      </c>
      <c r="F450" t="s">
        <v>2</v>
      </c>
      <c r="G450" s="4" t="s">
        <v>242</v>
      </c>
      <c r="H450" t="b">
        <v>0</v>
      </c>
      <c r="I450" s="4" t="s">
        <v>251</v>
      </c>
      <c r="J450" t="b">
        <v>0</v>
      </c>
      <c r="K450" t="b">
        <v>0</v>
      </c>
      <c r="L450" t="b">
        <v>0</v>
      </c>
      <c r="M450" t="b">
        <v>1</v>
      </c>
      <c r="N450">
        <f t="shared" ref="N450:N513" si="37">IFERROR(IF(SEARCH(",",D450,1)-1&gt;10,0,SEARCH(",",D450,1)-1),0)</f>
        <v>3</v>
      </c>
      <c r="O450" s="8" t="str">
        <f t="shared" si="33"/>
        <v xml:space="preserve"> CLR, ACTR, GDE</v>
      </c>
      <c r="Q450" t="str">
        <f t="shared" si="34"/>
        <v>GDE_F</v>
      </c>
      <c r="R450" t="str">
        <f t="shared" si="35"/>
        <v>SEM_713</v>
      </c>
      <c r="S450" t="str">
        <f t="shared" si="36"/>
        <v>Other</v>
      </c>
    </row>
    <row r="451" spans="1:19" x14ac:dyDescent="0.25">
      <c r="A451" t="s">
        <v>10654</v>
      </c>
      <c r="B451" t="s">
        <v>10653</v>
      </c>
      <c r="C451" t="s">
        <v>10652</v>
      </c>
      <c r="D451" t="s">
        <v>10652</v>
      </c>
      <c r="E451" t="s">
        <v>264</v>
      </c>
      <c r="F451" t="s">
        <v>2</v>
      </c>
      <c r="G451" s="4" t="s">
        <v>242</v>
      </c>
      <c r="H451" t="b">
        <v>0</v>
      </c>
      <c r="I451" s="4" t="s">
        <v>251</v>
      </c>
      <c r="J451" t="b">
        <v>0</v>
      </c>
      <c r="K451" t="b">
        <v>0</v>
      </c>
      <c r="L451" t="b">
        <v>0</v>
      </c>
      <c r="M451" t="b">
        <v>1</v>
      </c>
      <c r="N451">
        <f t="shared" si="37"/>
        <v>5</v>
      </c>
      <c r="O451" s="8" t="str">
        <f t="shared" ref="O451:O514" si="38">IF(N451=0,    LEFT(D451,SEARCH(" ", D451,1)-1),    RIGHT(D451,LEN(D451)-N451-1))</f>
        <v xml:space="preserve"> Back</v>
      </c>
      <c r="Q451" t="str">
        <f t="shared" ref="Q451:Q514" si="39">IF(ISERROR(SEARCH("AMAT",D451,1)),IF(ISERROR(SEARCH("CHAWK",D451,1)),IF(ISERROR(SEARCH("ASSY",D451,1)), IF(ISERROR(SEARCH("SUB CON",I451, 1)),IF(ISERROR(SEARCH("SUB",E451, 1)),IF(AND(ISERROR(SEARCH("PKG",D451,1)), ISERROR(SEARCH("LBL",D451,1)), ISERROR(SEARCH("LABEL",D451,1))),IF(ISERROR(SEARCH("WLDM*",D451,1)),IF(ISERROR(SEARCH("DOOR",D451,1)),IF(ISERROR(SEARCH("SPCR",D451,1)), IF(AND(ISERROR(SEARCH("ORING",D451,1)), ISERROR(SEARCH("O-RING",D451,1))),IF(ISERROR(SEARCH("TUBE*",D451,1)),IF(ISERROR(SEARCH("ADPTR",D451,1)), IF(ISERROR(SEARCH("PIN",D451,1)), IF(ISERROR(SEARCH("LATCH",D451,1)),IF(ISERROR(SEARCH("BASE",D451,1)),IF(AND(ISERROR(SEARCH("INSERT",D451,1)), ISERROR(SEARCH("INSR",D451,1))),IF(ISERROR(SEARCH("TOMBSTONE",D451,1)),IF(ISERROR(SEARCH("TOOL",D451,1)),IF(ISERROR(SEARCH("GD?",D451,1)), IF(AND(ISERROR(SEARCH("SHIELD",D451,1)),ISERROR(SEARCH("SHLD",D451,1))),IF(ISERROR(SEARCH("CARRIER",D451,1)),IF(ISERROR(SEARCH("LID?",D451,1)),IF(ISERROR(SEARCH("BRKT",D451,1)),IF(ISERROR(SEARCH("RTRN",D451,1)),IF(ISERROR(SEARCH("RETAINER",D451,1)),IF(ISERROR(SEARCH("HSG",D451,1)),IF(ISERROR(SEARCH("PLATE",D451,1)),IF(ISERROR(SEARCH("SNSR",D451,1)),IF(AND(ISERROR(SEARCH("PANEL",D451,1)), ISERROR(SEARCH("PNL",D451,1))),IF(ISERROR(SEARCH("BLK",D451,1)),IF(ISERROR(SEARCH("DUCT",D451,1)),IF(ISERROR(SEARCH("GASKET",D451,1)),IF(AND(ISERROR(SEARCH("SHAFT",D451,1)),ISERROR(SEARCH("ROD",D451,1))),IF(ISERROR(SEARCH("RING",D451,1)),IF(ISERROR(SEARCH("RESTRICT*",D451,1)),IF(ISERROR(SEARCH("TANK",D451,1)),IF(ISERROR(SEARCH("GENERATOR",D451,1)),IF(ISERROR(SEARCH("FXTR",D451,1)),IF(ISERROR(SEARCH("MAGNET",D451,1)),IF(ISERROR(SEARCH("CLAMP",D451,1)),IF(ISERROR(SEARCH("BAYONET",D451,1)),IF(ISERROR(SEARCH("HSNG",D451,1)),IF(ISERROR(SEARCH("PLUG",D451,1)),IF(ISERROR(SEARCH("PLX",D451,1)),IF(ISERROR(SEARCH("WAFER",D451,1)),IF(ISERROR(SEARCH("MANIFOLD",D451,1)),IF(AND(ISERROR(SEARCH("ALU* ",D451)),LEFT(D451,N451)&lt;&gt;"AL"&amp;","), IF(ISERROR(SEARCH("INJCTR",D451,1)),IF(AND(ISERROR(SEARCH("CVR",D451,1)),ISERROR(SEARCH("COV?", D451,1)), ISERROR(SEARCH("CV?",D451,1))), IF(ISERROR(SEARCH("WDO",D451,1)),IF(ISERROR(SEARCH("SHEET",D451,1)),IF(ISERROR(SEARCH("SHIM",D451,1)),IF(AND(ISERROR(SEARCH("CHMBR",D451,1)), ISERROR(SEARCH("CHAMBER",D451,1))),"","CHMBR"),"SHIM"),"Sheet"),"WINDOW"),"COVER"),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451" t="str">
        <f t="shared" ref="R451:R514" si="40">IF(LEFT(A451,3)=LEFT(D451,3),"",CONCATENATE(I451, "_",LEFT(A451,3)))</f>
        <v>SEM_713</v>
      </c>
      <c r="S451" t="str">
        <f t="shared" ref="S451:S514" si="41">IF(ISERROR(SEARCH("UHMW*", D451,1)),IF(ISERROR(SEARCH("PEEK", D451,1)),IF(AND(ISERROR(SEARCH("PTFE", D451,1)),ISERROR(SEARCH("Teflon", D451,1))),IF(ISERROR(SEARCH("PVDF", D451,1)),IF(ISERROR(SEARCH("HDL", D451,1)),IF(ISERROR(SEARCH("PET", D451,1)),IF(ISERROR(SEARCH("ABS", D451,1)), IF(ISERROR(SEARCH("ACRYL*", D451,1)), IF(ISERROR(SEARCH("POLYCAR?", D451,1)),IF(ISERROR(SEARCH("ALUM?", D451,1)),IF(ISERROR(SEARCH("METAL", I451,1)),IF(ISERROR(SEARCH("?PVC", D451,1)),IF(ISERROR(SEARCH("PLASTIC", I451, 1)),"Other", "PLASTIC"),"PVC"),"METAL"),"ALUM"),"POLYCARB"), "ACRYLIC"), "ABS"), "PET"), "HDL"), "PVDF"), "PTFE"), "PEEK"), "UHMW-PE")</f>
        <v>Other</v>
      </c>
    </row>
    <row r="452" spans="1:19" x14ac:dyDescent="0.25">
      <c r="A452" t="s">
        <v>10651</v>
      </c>
      <c r="B452" t="s">
        <v>10650</v>
      </c>
      <c r="C452" t="s">
        <v>10649</v>
      </c>
      <c r="D452" t="s">
        <v>10649</v>
      </c>
      <c r="E452" t="s">
        <v>264</v>
      </c>
      <c r="F452" t="s">
        <v>2</v>
      </c>
      <c r="G452" s="4" t="s">
        <v>242</v>
      </c>
      <c r="H452" t="b">
        <v>0</v>
      </c>
      <c r="I452" s="4" t="s">
        <v>251</v>
      </c>
      <c r="J452" t="b">
        <v>0</v>
      </c>
      <c r="K452" t="b">
        <v>0</v>
      </c>
      <c r="L452" t="b">
        <v>0</v>
      </c>
      <c r="M452" t="b">
        <v>1</v>
      </c>
      <c r="N452">
        <f t="shared" si="37"/>
        <v>5</v>
      </c>
      <c r="O452" s="8" t="str">
        <f t="shared" si="38"/>
        <v xml:space="preserve"> Side</v>
      </c>
      <c r="Q452" t="str">
        <f t="shared" si="39"/>
        <v/>
      </c>
      <c r="R452" t="str">
        <f t="shared" si="40"/>
        <v>SEM_713</v>
      </c>
      <c r="S452" t="str">
        <f t="shared" si="41"/>
        <v>Other</v>
      </c>
    </row>
    <row r="453" spans="1:19" x14ac:dyDescent="0.25">
      <c r="A453" t="s">
        <v>10648</v>
      </c>
      <c r="B453" t="s">
        <v>10647</v>
      </c>
      <c r="C453" t="s">
        <v>10646</v>
      </c>
      <c r="D453" t="s">
        <v>10646</v>
      </c>
      <c r="E453" t="s">
        <v>264</v>
      </c>
      <c r="F453" t="s">
        <v>2</v>
      </c>
      <c r="G453" s="4" t="s">
        <v>242</v>
      </c>
      <c r="H453" t="b">
        <v>0</v>
      </c>
      <c r="I453" s="4" t="s">
        <v>251</v>
      </c>
      <c r="J453" t="b">
        <v>0</v>
      </c>
      <c r="K453" t="b">
        <v>0</v>
      </c>
      <c r="L453" t="b">
        <v>0</v>
      </c>
      <c r="M453" t="b">
        <v>1</v>
      </c>
      <c r="N453">
        <f t="shared" si="37"/>
        <v>4</v>
      </c>
      <c r="O453" s="8" t="str">
        <f t="shared" si="38"/>
        <v xml:space="preserve"> TK, CDU, ICEBERG</v>
      </c>
      <c r="Q453" t="str">
        <f t="shared" si="39"/>
        <v>SPACER</v>
      </c>
      <c r="R453" t="str">
        <f t="shared" si="40"/>
        <v>SEM_713</v>
      </c>
      <c r="S453" t="str">
        <f t="shared" si="41"/>
        <v>Other</v>
      </c>
    </row>
    <row r="454" spans="1:19" x14ac:dyDescent="0.25">
      <c r="A454" t="s">
        <v>10645</v>
      </c>
      <c r="C454" t="s">
        <v>10644</v>
      </c>
      <c r="D454" t="s">
        <v>16882</v>
      </c>
      <c r="E454" t="s">
        <v>556</v>
      </c>
      <c r="F454" t="s">
        <v>2</v>
      </c>
      <c r="G454" s="4" t="s">
        <v>242</v>
      </c>
      <c r="H454" t="b">
        <v>0</v>
      </c>
      <c r="I454" s="4" t="s">
        <v>241</v>
      </c>
      <c r="J454" t="b">
        <v>0</v>
      </c>
      <c r="K454" t="b">
        <v>1</v>
      </c>
      <c r="L454" t="b">
        <v>0</v>
      </c>
      <c r="M454" t="b">
        <v>1</v>
      </c>
      <c r="N454">
        <f t="shared" si="37"/>
        <v>3</v>
      </c>
      <c r="O454" s="8" t="str">
        <f t="shared" si="38"/>
        <v xml:space="preserve"> IE TC Blankoff, Peek</v>
      </c>
      <c r="Q454" t="str">
        <f t="shared" si="39"/>
        <v>SUB-ASSY</v>
      </c>
      <c r="R454" t="str">
        <f t="shared" si="40"/>
        <v>MIH_713</v>
      </c>
      <c r="S454" t="str">
        <f t="shared" si="41"/>
        <v>PEEK</v>
      </c>
    </row>
    <row r="455" spans="1:19" x14ac:dyDescent="0.25">
      <c r="A455" t="s">
        <v>10643</v>
      </c>
      <c r="B455" t="s">
        <v>9970</v>
      </c>
      <c r="C455" t="s">
        <v>10642</v>
      </c>
      <c r="D455" t="s">
        <v>10642</v>
      </c>
      <c r="E455" t="s">
        <v>264</v>
      </c>
      <c r="F455" t="s">
        <v>2</v>
      </c>
      <c r="G455" s="4" t="s">
        <v>242</v>
      </c>
      <c r="H455" t="b">
        <v>0</v>
      </c>
      <c r="I455" s="4" t="s">
        <v>251</v>
      </c>
      <c r="J455" t="b">
        <v>0</v>
      </c>
      <c r="K455" t="b">
        <v>0</v>
      </c>
      <c r="L455" t="b">
        <v>0</v>
      </c>
      <c r="M455" t="b">
        <v>1</v>
      </c>
      <c r="N455">
        <f t="shared" si="37"/>
        <v>5</v>
      </c>
      <c r="O455" s="8" t="str">
        <f t="shared" si="38"/>
        <v xml:space="preserve"> Coupling, Male, 1.25-25 THD</v>
      </c>
      <c r="Q455" t="str">
        <f t="shared" si="39"/>
        <v>ADAPTOR</v>
      </c>
      <c r="R455" t="str">
        <f t="shared" si="40"/>
        <v>SEM_713</v>
      </c>
      <c r="S455" t="str">
        <f t="shared" si="41"/>
        <v>Other</v>
      </c>
    </row>
    <row r="456" spans="1:19" x14ac:dyDescent="0.25">
      <c r="A456" t="s">
        <v>10641</v>
      </c>
      <c r="C456" t="s">
        <v>10640</v>
      </c>
      <c r="D456" t="s">
        <v>10640</v>
      </c>
      <c r="F456" t="s">
        <v>2</v>
      </c>
      <c r="G456" s="4" t="s">
        <v>242</v>
      </c>
      <c r="H456" t="b">
        <v>0</v>
      </c>
      <c r="I456" s="4" t="s">
        <v>241</v>
      </c>
      <c r="J456" t="b">
        <v>0</v>
      </c>
      <c r="K456" t="b">
        <v>1</v>
      </c>
      <c r="L456" t="b">
        <v>0</v>
      </c>
      <c r="M456" t="b">
        <v>1</v>
      </c>
      <c r="N456">
        <f t="shared" si="37"/>
        <v>4</v>
      </c>
      <c r="O456" s="8" t="str">
        <f t="shared" si="38"/>
        <v xml:space="preserve"> WDO REM FXTR</v>
      </c>
      <c r="Q456" t="str">
        <f t="shared" si="39"/>
        <v>BASE</v>
      </c>
      <c r="R456" t="str">
        <f t="shared" si="40"/>
        <v>MIH_713</v>
      </c>
      <c r="S456" t="str">
        <f t="shared" si="41"/>
        <v>Other</v>
      </c>
    </row>
    <row r="457" spans="1:19" x14ac:dyDescent="0.25">
      <c r="A457" t="s">
        <v>10639</v>
      </c>
      <c r="B457" t="s">
        <v>10638</v>
      </c>
      <c r="C457" t="s">
        <v>10637</v>
      </c>
      <c r="D457" t="s">
        <v>10637</v>
      </c>
      <c r="E457" t="s">
        <v>269</v>
      </c>
      <c r="F457" t="s">
        <v>2</v>
      </c>
      <c r="G457" s="4" t="s">
        <v>242</v>
      </c>
      <c r="H457" t="b">
        <v>0</v>
      </c>
      <c r="I457" s="4" t="s">
        <v>268</v>
      </c>
      <c r="J457" t="b">
        <v>0</v>
      </c>
      <c r="K457" t="b">
        <v>1</v>
      </c>
      <c r="L457" t="b">
        <v>0</v>
      </c>
      <c r="M457" t="b">
        <v>1</v>
      </c>
      <c r="N457">
        <f t="shared" si="37"/>
        <v>4</v>
      </c>
      <c r="O457" s="8" t="str">
        <f t="shared" si="38"/>
        <v>PRY TOOL, 22-IN CER WDO</v>
      </c>
      <c r="Q457" t="str">
        <f t="shared" si="39"/>
        <v>BASE</v>
      </c>
      <c r="R457" t="str">
        <f t="shared" si="40"/>
        <v>Plastic_713</v>
      </c>
      <c r="S457" t="str">
        <f t="shared" si="41"/>
        <v>PLASTIC</v>
      </c>
    </row>
    <row r="458" spans="1:19" x14ac:dyDescent="0.25">
      <c r="A458" t="s">
        <v>10636</v>
      </c>
      <c r="B458" t="s">
        <v>10635</v>
      </c>
      <c r="C458" t="s">
        <v>10634</v>
      </c>
      <c r="D458" t="s">
        <v>10634</v>
      </c>
      <c r="E458" t="s">
        <v>269</v>
      </c>
      <c r="F458" t="s">
        <v>2</v>
      </c>
      <c r="G458" s="4" t="s">
        <v>242</v>
      </c>
      <c r="H458" t="b">
        <v>0</v>
      </c>
      <c r="I458" s="4" t="s">
        <v>268</v>
      </c>
      <c r="J458" t="b">
        <v>0</v>
      </c>
      <c r="K458" t="b">
        <v>1</v>
      </c>
      <c r="L458" t="b">
        <v>0</v>
      </c>
      <c r="M458" t="b">
        <v>1</v>
      </c>
      <c r="N458">
        <f t="shared" si="37"/>
        <v>6</v>
      </c>
      <c r="O458" s="8" t="str">
        <f t="shared" si="38"/>
        <v xml:space="preserve"> WDO REM FXTR</v>
      </c>
      <c r="Q458" t="str">
        <f t="shared" si="39"/>
        <v>FIXTURE</v>
      </c>
      <c r="R458" t="str">
        <f t="shared" si="40"/>
        <v>Plastic_713</v>
      </c>
      <c r="S458" t="str">
        <f t="shared" si="41"/>
        <v>PLASTIC</v>
      </c>
    </row>
    <row r="459" spans="1:19" x14ac:dyDescent="0.25">
      <c r="A459" t="s">
        <v>10633</v>
      </c>
      <c r="B459" t="s">
        <v>10632</v>
      </c>
      <c r="C459" t="s">
        <v>10631</v>
      </c>
      <c r="D459" t="s">
        <v>10631</v>
      </c>
      <c r="E459" t="s">
        <v>264</v>
      </c>
      <c r="F459" t="s">
        <v>2</v>
      </c>
      <c r="G459" s="4" t="s">
        <v>242</v>
      </c>
      <c r="H459" t="b">
        <v>0</v>
      </c>
      <c r="I459" s="4" t="s">
        <v>251</v>
      </c>
      <c r="J459" t="b">
        <v>0</v>
      </c>
      <c r="K459" t="b">
        <v>0</v>
      </c>
      <c r="L459" t="b">
        <v>0</v>
      </c>
      <c r="M459" t="b">
        <v>1</v>
      </c>
      <c r="N459">
        <f t="shared" si="37"/>
        <v>7</v>
      </c>
      <c r="O459" s="8" t="str">
        <f t="shared" si="38"/>
        <v xml:space="preserve"> Drain</v>
      </c>
      <c r="Q459" t="str">
        <f t="shared" si="39"/>
        <v/>
      </c>
      <c r="R459" t="str">
        <f t="shared" si="40"/>
        <v>SEM_713</v>
      </c>
      <c r="S459" t="str">
        <f t="shared" si="41"/>
        <v>Other</v>
      </c>
    </row>
    <row r="460" spans="1:19" x14ac:dyDescent="0.25">
      <c r="A460" t="s">
        <v>10630</v>
      </c>
      <c r="B460" t="s">
        <v>10629</v>
      </c>
      <c r="C460" t="s">
        <v>10628</v>
      </c>
      <c r="D460" t="s">
        <v>10628</v>
      </c>
      <c r="E460" t="s">
        <v>264</v>
      </c>
      <c r="F460" t="s">
        <v>2</v>
      </c>
      <c r="G460" s="4" t="s">
        <v>242</v>
      </c>
      <c r="H460" t="b">
        <v>0</v>
      </c>
      <c r="I460" s="4" t="s">
        <v>251</v>
      </c>
      <c r="J460" t="b">
        <v>0</v>
      </c>
      <c r="K460" t="b">
        <v>0</v>
      </c>
      <c r="L460" t="b">
        <v>0</v>
      </c>
      <c r="M460" t="b">
        <v>1</v>
      </c>
      <c r="N460">
        <f t="shared" si="37"/>
        <v>4</v>
      </c>
      <c r="O460" s="8" t="str">
        <f t="shared" si="38"/>
        <v xml:space="preserve"> Align, TRNSFR Cart</v>
      </c>
      <c r="Q460" t="str">
        <f t="shared" si="39"/>
        <v>BRACKET</v>
      </c>
      <c r="R460" t="str">
        <f t="shared" si="40"/>
        <v>SEM_713</v>
      </c>
      <c r="S460" t="str">
        <f t="shared" si="41"/>
        <v>Other</v>
      </c>
    </row>
    <row r="461" spans="1:19" x14ac:dyDescent="0.25">
      <c r="A461" t="s">
        <v>10627</v>
      </c>
      <c r="B461" t="s">
        <v>10626</v>
      </c>
      <c r="C461" t="s">
        <v>10625</v>
      </c>
      <c r="D461" t="s">
        <v>11733</v>
      </c>
      <c r="E461" t="s">
        <v>264</v>
      </c>
      <c r="F461" t="s">
        <v>2</v>
      </c>
      <c r="G461" s="4" t="s">
        <v>242</v>
      </c>
      <c r="H461" t="b">
        <v>0</v>
      </c>
      <c r="I461" s="4" t="s">
        <v>251</v>
      </c>
      <c r="J461" t="b">
        <v>0</v>
      </c>
      <c r="K461" t="b">
        <v>1</v>
      </c>
      <c r="L461" t="b">
        <v>0</v>
      </c>
      <c r="M461" t="b">
        <v>1</v>
      </c>
      <c r="N461">
        <f t="shared" si="37"/>
        <v>4</v>
      </c>
      <c r="O461" s="8" t="str">
        <f t="shared" si="38"/>
        <v xml:space="preserve"> MANIFOLD, Reclaim</v>
      </c>
      <c r="Q461" t="str">
        <f t="shared" si="39"/>
        <v>SPACER</v>
      </c>
      <c r="R461" t="str">
        <f t="shared" si="40"/>
        <v>SEM_713</v>
      </c>
      <c r="S461" t="str">
        <f t="shared" si="41"/>
        <v>Other</v>
      </c>
    </row>
    <row r="462" spans="1:19" x14ac:dyDescent="0.25">
      <c r="A462" t="s">
        <v>10624</v>
      </c>
      <c r="C462" t="s">
        <v>10623</v>
      </c>
      <c r="D462" t="s">
        <v>10623</v>
      </c>
      <c r="F462" t="s">
        <v>2</v>
      </c>
      <c r="G462" s="4" t="s">
        <v>242</v>
      </c>
      <c r="H462" t="b">
        <v>0</v>
      </c>
      <c r="I462" s="4" t="s">
        <v>12094</v>
      </c>
      <c r="J462" t="b">
        <v>0</v>
      </c>
      <c r="K462" t="b">
        <v>1</v>
      </c>
      <c r="L462" t="b">
        <v>0</v>
      </c>
      <c r="M462" t="b">
        <v>1</v>
      </c>
      <c r="N462">
        <f t="shared" si="37"/>
        <v>3</v>
      </c>
      <c r="O462" s="8" t="str">
        <f t="shared" si="38"/>
        <v xml:space="preserve"> GASLINE, BRKT MOUNT</v>
      </c>
      <c r="Q462" t="str">
        <f t="shared" si="39"/>
        <v>BRACKET</v>
      </c>
      <c r="R462" t="str">
        <f t="shared" si="40"/>
        <v>Miscellaneous_713</v>
      </c>
      <c r="S462" t="str">
        <f t="shared" si="41"/>
        <v>Other</v>
      </c>
    </row>
    <row r="463" spans="1:19" x14ac:dyDescent="0.25">
      <c r="A463" t="s">
        <v>10622</v>
      </c>
      <c r="C463" t="s">
        <v>10621</v>
      </c>
      <c r="D463" t="s">
        <v>10621</v>
      </c>
      <c r="F463" t="s">
        <v>2</v>
      </c>
      <c r="G463" s="4" t="s">
        <v>242</v>
      </c>
      <c r="H463" t="b">
        <v>0</v>
      </c>
      <c r="I463" s="4" t="s">
        <v>241</v>
      </c>
      <c r="J463" t="b">
        <v>0</v>
      </c>
      <c r="K463" t="b">
        <v>1</v>
      </c>
      <c r="L463" t="b">
        <v>0</v>
      </c>
      <c r="M463" t="b">
        <v>1</v>
      </c>
      <c r="N463">
        <f t="shared" si="37"/>
        <v>4</v>
      </c>
      <c r="O463" s="8" t="str">
        <f t="shared" si="38"/>
        <v xml:space="preserve"> BOWL CLAMP, AG, RT</v>
      </c>
      <c r="Q463" t="str">
        <f t="shared" si="39"/>
        <v>FIXTURE</v>
      </c>
      <c r="R463" t="str">
        <f t="shared" si="40"/>
        <v>MIH_713</v>
      </c>
      <c r="S463" t="str">
        <f t="shared" si="41"/>
        <v>Other</v>
      </c>
    </row>
    <row r="464" spans="1:19" x14ac:dyDescent="0.25">
      <c r="A464" t="s">
        <v>10620</v>
      </c>
      <c r="B464" t="s">
        <v>10619</v>
      </c>
      <c r="C464" t="s">
        <v>10618</v>
      </c>
      <c r="D464" t="s">
        <v>10618</v>
      </c>
      <c r="E464" t="s">
        <v>264</v>
      </c>
      <c r="F464" t="s">
        <v>2</v>
      </c>
      <c r="G464" s="4" t="s">
        <v>242</v>
      </c>
      <c r="H464" t="b">
        <v>0</v>
      </c>
      <c r="I464" s="4" t="s">
        <v>251</v>
      </c>
      <c r="J464" t="b">
        <v>0</v>
      </c>
      <c r="K464" t="b">
        <v>0</v>
      </c>
      <c r="L464" t="b">
        <v>0</v>
      </c>
      <c r="M464" t="b">
        <v>1</v>
      </c>
      <c r="N464">
        <f t="shared" si="37"/>
        <v>4</v>
      </c>
      <c r="O464" s="8" t="str">
        <f t="shared" si="38"/>
        <v xml:space="preserve"> SNSR, Dynamic Alignment</v>
      </c>
      <c r="Q464" t="str">
        <f t="shared" si="39"/>
        <v>SENSOR</v>
      </c>
      <c r="R464" t="str">
        <f t="shared" si="40"/>
        <v>SEM_713</v>
      </c>
      <c r="S464" t="str">
        <f t="shared" si="41"/>
        <v>Other</v>
      </c>
    </row>
    <row r="465" spans="1:19" x14ac:dyDescent="0.25">
      <c r="A465" t="s">
        <v>10617</v>
      </c>
      <c r="B465" t="s">
        <v>10616</v>
      </c>
      <c r="C465" t="s">
        <v>10615</v>
      </c>
      <c r="D465" t="s">
        <v>10615</v>
      </c>
      <c r="E465" t="s">
        <v>264</v>
      </c>
      <c r="F465" t="s">
        <v>2</v>
      </c>
      <c r="G465" s="4" t="s">
        <v>242</v>
      </c>
      <c r="H465" t="b">
        <v>0</v>
      </c>
      <c r="I465" s="4" t="s">
        <v>251</v>
      </c>
      <c r="J465" t="b">
        <v>0</v>
      </c>
      <c r="K465" t="b">
        <v>0</v>
      </c>
      <c r="L465" t="b">
        <v>0</v>
      </c>
      <c r="M465" t="b">
        <v>1</v>
      </c>
      <c r="N465">
        <f t="shared" si="37"/>
        <v>3</v>
      </c>
      <c r="O465" s="8" t="str">
        <f t="shared" si="38"/>
        <v xml:space="preserve"> STP, UPPR CHMBR, ICEBERG</v>
      </c>
      <c r="Q465" t="str">
        <f t="shared" si="39"/>
        <v>CHMBR</v>
      </c>
      <c r="R465" t="str">
        <f t="shared" si="40"/>
        <v>SEM_713</v>
      </c>
      <c r="S465" t="str">
        <f t="shared" si="41"/>
        <v>Other</v>
      </c>
    </row>
    <row r="466" spans="1:19" x14ac:dyDescent="0.25">
      <c r="A466" t="s">
        <v>10614</v>
      </c>
      <c r="C466" t="s">
        <v>10613</v>
      </c>
      <c r="D466" t="s">
        <v>10613</v>
      </c>
      <c r="E466" t="s">
        <v>269</v>
      </c>
      <c r="F466" t="s">
        <v>2</v>
      </c>
      <c r="G466" s="4" t="s">
        <v>242</v>
      </c>
      <c r="H466" t="b">
        <v>0</v>
      </c>
      <c r="I466" s="4" t="s">
        <v>268</v>
      </c>
      <c r="J466" t="b">
        <v>0</v>
      </c>
      <c r="K466" t="b">
        <v>1</v>
      </c>
      <c r="L466" t="b">
        <v>0</v>
      </c>
      <c r="M466" t="b">
        <v>1</v>
      </c>
      <c r="N466">
        <f t="shared" si="37"/>
        <v>6</v>
      </c>
      <c r="O466" s="8" t="str">
        <f t="shared" si="38"/>
        <v>jack,scr</v>
      </c>
      <c r="Q466" t="str">
        <f t="shared" si="39"/>
        <v/>
      </c>
      <c r="R466" t="str">
        <f t="shared" si="40"/>
        <v>Plastic_713</v>
      </c>
      <c r="S466" t="str">
        <f t="shared" si="41"/>
        <v>PLASTIC</v>
      </c>
    </row>
    <row r="467" spans="1:19" x14ac:dyDescent="0.25">
      <c r="A467" t="s">
        <v>10612</v>
      </c>
      <c r="B467" t="s">
        <v>10564</v>
      </c>
      <c r="C467" t="s">
        <v>10563</v>
      </c>
      <c r="D467" t="s">
        <v>10563</v>
      </c>
      <c r="E467" t="s">
        <v>264</v>
      </c>
      <c r="F467" t="s">
        <v>2</v>
      </c>
      <c r="G467" s="4" t="s">
        <v>242</v>
      </c>
      <c r="H467" t="b">
        <v>0</v>
      </c>
      <c r="I467" s="4" t="s">
        <v>251</v>
      </c>
      <c r="J467" t="b">
        <v>0</v>
      </c>
      <c r="K467" t="b">
        <v>0</v>
      </c>
      <c r="L467" t="b">
        <v>0</v>
      </c>
      <c r="M467" t="b">
        <v>1</v>
      </c>
      <c r="N467">
        <f t="shared" si="37"/>
        <v>3</v>
      </c>
      <c r="O467" s="8" t="str">
        <f t="shared" si="38"/>
        <v xml:space="preserve"> Sensor, HD Align</v>
      </c>
      <c r="Q467" t="str">
        <f t="shared" si="39"/>
        <v>COVER</v>
      </c>
      <c r="R467" t="str">
        <f t="shared" si="40"/>
        <v>SEM_713</v>
      </c>
      <c r="S467" t="str">
        <f t="shared" si="41"/>
        <v>Other</v>
      </c>
    </row>
    <row r="468" spans="1:19" x14ac:dyDescent="0.25">
      <c r="A468" t="s">
        <v>10611</v>
      </c>
      <c r="B468" t="s">
        <v>10610</v>
      </c>
      <c r="C468" t="s">
        <v>10609</v>
      </c>
      <c r="D468" t="s">
        <v>10609</v>
      </c>
      <c r="E468" t="s">
        <v>264</v>
      </c>
      <c r="F468" t="s">
        <v>2</v>
      </c>
      <c r="G468" s="4" t="s">
        <v>242</v>
      </c>
      <c r="H468" t="b">
        <v>0</v>
      </c>
      <c r="I468" s="4" t="s">
        <v>251</v>
      </c>
      <c r="J468" t="b">
        <v>0</v>
      </c>
      <c r="K468" t="b">
        <v>0</v>
      </c>
      <c r="L468" t="b">
        <v>0</v>
      </c>
      <c r="M468" t="b">
        <v>1</v>
      </c>
      <c r="N468">
        <f t="shared" si="37"/>
        <v>3</v>
      </c>
      <c r="O468" s="8" t="str">
        <f t="shared" si="38"/>
        <v xml:space="preserve"> Clp, HD Align</v>
      </c>
      <c r="Q468" t="str">
        <f t="shared" si="39"/>
        <v/>
      </c>
      <c r="R468" t="str">
        <f t="shared" si="40"/>
        <v>SEM_713</v>
      </c>
      <c r="S468" t="str">
        <f t="shared" si="41"/>
        <v>Other</v>
      </c>
    </row>
    <row r="469" spans="1:19" x14ac:dyDescent="0.25">
      <c r="A469" t="s">
        <v>10608</v>
      </c>
      <c r="B469" t="s">
        <v>10606</v>
      </c>
      <c r="C469" t="s">
        <v>10605</v>
      </c>
      <c r="D469" t="s">
        <v>10605</v>
      </c>
      <c r="E469" t="s">
        <v>264</v>
      </c>
      <c r="F469" t="s">
        <v>2</v>
      </c>
      <c r="G469" s="4" t="s">
        <v>242</v>
      </c>
      <c r="H469" t="b">
        <v>0</v>
      </c>
      <c r="I469" s="4" t="s">
        <v>251</v>
      </c>
      <c r="J469" t="b">
        <v>0</v>
      </c>
      <c r="K469" t="b">
        <v>0</v>
      </c>
      <c r="L469" t="b">
        <v>0</v>
      </c>
      <c r="M469" t="b">
        <v>1</v>
      </c>
      <c r="N469">
        <f t="shared" si="37"/>
        <v>6</v>
      </c>
      <c r="O469" s="8" t="str">
        <f t="shared" si="38"/>
        <v xml:space="preserve"> WFR SPRT, TRANS CLR, 300MM</v>
      </c>
      <c r="Q469" t="str">
        <f t="shared" si="39"/>
        <v/>
      </c>
      <c r="R469" t="str">
        <f t="shared" si="40"/>
        <v>SEM_713</v>
      </c>
      <c r="S469" t="str">
        <f t="shared" si="41"/>
        <v>Other</v>
      </c>
    </row>
    <row r="470" spans="1:19" x14ac:dyDescent="0.25">
      <c r="A470" t="s">
        <v>10607</v>
      </c>
      <c r="B470" t="s">
        <v>10606</v>
      </c>
      <c r="C470" t="s">
        <v>10605</v>
      </c>
      <c r="D470" t="s">
        <v>10605</v>
      </c>
      <c r="E470" t="s">
        <v>556</v>
      </c>
      <c r="F470" t="s">
        <v>2</v>
      </c>
      <c r="G470" s="4" t="s">
        <v>242</v>
      </c>
      <c r="H470" t="b">
        <v>0</v>
      </c>
      <c r="I470" s="4" t="s">
        <v>268</v>
      </c>
      <c r="J470" t="b">
        <v>0</v>
      </c>
      <c r="K470" t="b">
        <v>1</v>
      </c>
      <c r="L470" t="b">
        <v>0</v>
      </c>
      <c r="M470" t="b">
        <v>1</v>
      </c>
      <c r="N470">
        <f t="shared" si="37"/>
        <v>6</v>
      </c>
      <c r="O470" s="8" t="str">
        <f t="shared" si="38"/>
        <v xml:space="preserve"> WFR SPRT, TRANS CLR, 300MM</v>
      </c>
      <c r="Q470" t="str">
        <f t="shared" si="39"/>
        <v>SUB-ASSY</v>
      </c>
      <c r="R470" t="str">
        <f t="shared" si="40"/>
        <v>Plastic_713</v>
      </c>
      <c r="S470" t="str">
        <f t="shared" si="41"/>
        <v>PLASTIC</v>
      </c>
    </row>
    <row r="471" spans="1:19" x14ac:dyDescent="0.25">
      <c r="A471" t="s">
        <v>10604</v>
      </c>
      <c r="C471" t="s">
        <v>10603</v>
      </c>
      <c r="D471" t="s">
        <v>10603</v>
      </c>
      <c r="E471" t="s">
        <v>269</v>
      </c>
      <c r="F471" t="s">
        <v>2</v>
      </c>
      <c r="G471" s="4" t="s">
        <v>242</v>
      </c>
      <c r="H471" t="b">
        <v>0</v>
      </c>
      <c r="I471" s="4" t="s">
        <v>268</v>
      </c>
      <c r="J471" t="b">
        <v>0</v>
      </c>
      <c r="K471" t="b">
        <v>1</v>
      </c>
      <c r="L471" t="b">
        <v>0</v>
      </c>
      <c r="M471" t="b">
        <v>1</v>
      </c>
      <c r="N471">
        <f t="shared" si="37"/>
        <v>3</v>
      </c>
      <c r="O471" s="8" t="str">
        <f t="shared" si="38"/>
        <v>FRONT RAIL,CARRIER,,ROLL</v>
      </c>
      <c r="Q471" t="str">
        <f t="shared" si="39"/>
        <v>CARRIER</v>
      </c>
      <c r="R471" t="str">
        <f t="shared" si="40"/>
        <v>Plastic_713</v>
      </c>
      <c r="S471" t="str">
        <f t="shared" si="41"/>
        <v>PLASTIC</v>
      </c>
    </row>
    <row r="472" spans="1:19" x14ac:dyDescent="0.25">
      <c r="A472" t="s">
        <v>10602</v>
      </c>
      <c r="B472" t="s">
        <v>10601</v>
      </c>
      <c r="C472" t="s">
        <v>10600</v>
      </c>
      <c r="D472" t="s">
        <v>10600</v>
      </c>
      <c r="E472" t="s">
        <v>264</v>
      </c>
      <c r="F472" t="s">
        <v>2</v>
      </c>
      <c r="G472" s="4" t="s">
        <v>242</v>
      </c>
      <c r="H472" t="b">
        <v>0</v>
      </c>
      <c r="I472" s="4" t="s">
        <v>251</v>
      </c>
      <c r="J472" t="b">
        <v>0</v>
      </c>
      <c r="K472" t="b">
        <v>0</v>
      </c>
      <c r="L472" t="b">
        <v>0</v>
      </c>
      <c r="M472" t="b">
        <v>1</v>
      </c>
      <c r="N472">
        <f t="shared" si="37"/>
        <v>0</v>
      </c>
      <c r="O472" s="8" t="str">
        <f t="shared" si="38"/>
        <v>Front/Rail/Housing,</v>
      </c>
      <c r="Q472" t="str">
        <f t="shared" si="39"/>
        <v>CARRIER</v>
      </c>
      <c r="R472" t="str">
        <f t="shared" si="40"/>
        <v>SEM_713</v>
      </c>
      <c r="S472" t="str">
        <f t="shared" si="41"/>
        <v>Other</v>
      </c>
    </row>
    <row r="473" spans="1:19" x14ac:dyDescent="0.25">
      <c r="A473" t="s">
        <v>10599</v>
      </c>
      <c r="C473" t="s">
        <v>10598</v>
      </c>
      <c r="D473" t="s">
        <v>10598</v>
      </c>
      <c r="E473" t="s">
        <v>269</v>
      </c>
      <c r="F473" t="s">
        <v>2</v>
      </c>
      <c r="G473" s="4" t="s">
        <v>242</v>
      </c>
      <c r="H473" t="b">
        <v>0</v>
      </c>
      <c r="I473" s="4" t="s">
        <v>268</v>
      </c>
      <c r="J473" t="b">
        <v>0</v>
      </c>
      <c r="K473" t="b">
        <v>1</v>
      </c>
      <c r="L473" t="b">
        <v>0</v>
      </c>
      <c r="M473" t="b">
        <v>1</v>
      </c>
      <c r="N473">
        <f t="shared" si="37"/>
        <v>3</v>
      </c>
      <c r="O473" s="8" t="str">
        <f t="shared" si="38"/>
        <v>REAR,RAIL,CARRIER</v>
      </c>
      <c r="Q473" t="str">
        <f t="shared" si="39"/>
        <v>CARRIER</v>
      </c>
      <c r="R473" t="str">
        <f t="shared" si="40"/>
        <v>Plastic_713</v>
      </c>
      <c r="S473" t="str">
        <f t="shared" si="41"/>
        <v>PLASTIC</v>
      </c>
    </row>
    <row r="474" spans="1:19" x14ac:dyDescent="0.25">
      <c r="A474" t="s">
        <v>10597</v>
      </c>
      <c r="B474" t="s">
        <v>4949</v>
      </c>
      <c r="C474" t="s">
        <v>10596</v>
      </c>
      <c r="D474" t="s">
        <v>16883</v>
      </c>
      <c r="E474" t="s">
        <v>264</v>
      </c>
      <c r="F474" t="s">
        <v>2</v>
      </c>
      <c r="G474" s="4" t="s">
        <v>242</v>
      </c>
      <c r="H474" t="b">
        <v>0</v>
      </c>
      <c r="I474" s="4" t="s">
        <v>251</v>
      </c>
      <c r="J474" t="b">
        <v>0</v>
      </c>
      <c r="K474" t="b">
        <v>0</v>
      </c>
      <c r="L474" t="b">
        <v>0</v>
      </c>
      <c r="M474" t="b">
        <v>1</v>
      </c>
      <c r="N474">
        <f t="shared" si="37"/>
        <v>3</v>
      </c>
      <c r="O474" s="8" t="str">
        <f t="shared" si="38"/>
        <v xml:space="preserve"> Support, Mumetal Tester</v>
      </c>
      <c r="Q474" t="str">
        <f t="shared" si="39"/>
        <v>PL</v>
      </c>
      <c r="R474" t="str">
        <f t="shared" si="40"/>
        <v>SEM_713</v>
      </c>
      <c r="S474" t="str">
        <f t="shared" si="41"/>
        <v>Other</v>
      </c>
    </row>
    <row r="475" spans="1:19" x14ac:dyDescent="0.25">
      <c r="A475" t="s">
        <v>10595</v>
      </c>
      <c r="B475" t="s">
        <v>10594</v>
      </c>
      <c r="C475" t="s">
        <v>10593</v>
      </c>
      <c r="D475" t="s">
        <v>10593</v>
      </c>
      <c r="E475" t="s">
        <v>264</v>
      </c>
      <c r="F475" t="s">
        <v>2</v>
      </c>
      <c r="G475" s="4" t="s">
        <v>242</v>
      </c>
      <c r="H475" t="b">
        <v>0</v>
      </c>
      <c r="I475" s="4" t="s">
        <v>251</v>
      </c>
      <c r="J475" t="b">
        <v>0</v>
      </c>
      <c r="K475" t="b">
        <v>0</v>
      </c>
      <c r="L475" t="b">
        <v>0</v>
      </c>
      <c r="M475" t="b">
        <v>1</v>
      </c>
      <c r="N475">
        <f t="shared" si="37"/>
        <v>4</v>
      </c>
      <c r="O475" s="8" t="str">
        <f t="shared" si="38"/>
        <v xml:space="preserve"> Support, Mumetal Tester</v>
      </c>
      <c r="Q475" t="str">
        <f t="shared" si="39"/>
        <v/>
      </c>
      <c r="R475" t="str">
        <f t="shared" si="40"/>
        <v>SEM_713</v>
      </c>
      <c r="S475" t="str">
        <f t="shared" si="41"/>
        <v>Other</v>
      </c>
    </row>
    <row r="476" spans="1:19" x14ac:dyDescent="0.25">
      <c r="A476" t="s">
        <v>10592</v>
      </c>
      <c r="B476" t="s">
        <v>10591</v>
      </c>
      <c r="C476" t="s">
        <v>10590</v>
      </c>
      <c r="D476" t="s">
        <v>10590</v>
      </c>
      <c r="E476" t="s">
        <v>264</v>
      </c>
      <c r="F476" t="s">
        <v>2</v>
      </c>
      <c r="G476" s="4" t="s">
        <v>242</v>
      </c>
      <c r="H476" t="b">
        <v>0</v>
      </c>
      <c r="I476" s="4" t="s">
        <v>251</v>
      </c>
      <c r="J476" t="b">
        <v>0</v>
      </c>
      <c r="K476" t="b">
        <v>0</v>
      </c>
      <c r="L476" t="b">
        <v>0</v>
      </c>
      <c r="M476" t="b">
        <v>1</v>
      </c>
      <c r="N476">
        <f t="shared" si="37"/>
        <v>3</v>
      </c>
      <c r="O476" s="8" t="str">
        <f t="shared" si="38"/>
        <v xml:space="preserve"> Coil, Mumetal Tester</v>
      </c>
      <c r="Q476" t="str">
        <f t="shared" si="39"/>
        <v>BLOCK</v>
      </c>
      <c r="R476" t="str">
        <f t="shared" si="40"/>
        <v>SEM_713</v>
      </c>
      <c r="S476" t="str">
        <f t="shared" si="41"/>
        <v>Other</v>
      </c>
    </row>
    <row r="477" spans="1:19" x14ac:dyDescent="0.25">
      <c r="A477" t="s">
        <v>10589</v>
      </c>
      <c r="B477" t="s">
        <v>10588</v>
      </c>
      <c r="C477" t="s">
        <v>10587</v>
      </c>
      <c r="D477" t="s">
        <v>10587</v>
      </c>
      <c r="E477" t="s">
        <v>264</v>
      </c>
      <c r="F477" t="s">
        <v>2</v>
      </c>
      <c r="G477" s="4" t="s">
        <v>242</v>
      </c>
      <c r="H477" t="b">
        <v>0</v>
      </c>
      <c r="I477" s="4" t="s">
        <v>251</v>
      </c>
      <c r="J477" t="b">
        <v>0</v>
      </c>
      <c r="K477" t="b">
        <v>0</v>
      </c>
      <c r="L477" t="b">
        <v>0</v>
      </c>
      <c r="M477" t="b">
        <v>1</v>
      </c>
      <c r="N477">
        <f t="shared" si="37"/>
        <v>3</v>
      </c>
      <c r="O477" s="8" t="str">
        <f t="shared" si="38"/>
        <v xml:space="preserve"> Disk, Mumetal Tester</v>
      </c>
      <c r="Q477" t="str">
        <f t="shared" si="39"/>
        <v>BLOCK</v>
      </c>
      <c r="R477" t="str">
        <f t="shared" si="40"/>
        <v>SEM_713</v>
      </c>
      <c r="S477" t="str">
        <f t="shared" si="41"/>
        <v>Other</v>
      </c>
    </row>
    <row r="478" spans="1:19" x14ac:dyDescent="0.25">
      <c r="A478" t="s">
        <v>10586</v>
      </c>
      <c r="B478" t="s">
        <v>10583</v>
      </c>
      <c r="C478" t="s">
        <v>10585</v>
      </c>
      <c r="D478" t="s">
        <v>10585</v>
      </c>
      <c r="E478" t="s">
        <v>264</v>
      </c>
      <c r="F478" t="s">
        <v>2</v>
      </c>
      <c r="G478" s="4" t="s">
        <v>242</v>
      </c>
      <c r="H478" t="b">
        <v>0</v>
      </c>
      <c r="I478" s="4" t="s">
        <v>251</v>
      </c>
      <c r="J478" t="b">
        <v>0</v>
      </c>
      <c r="K478" t="b">
        <v>0</v>
      </c>
      <c r="L478" t="b">
        <v>0</v>
      </c>
      <c r="M478" t="b">
        <v>1</v>
      </c>
      <c r="N478">
        <f t="shared" si="37"/>
        <v>3</v>
      </c>
      <c r="O478" s="8" t="str">
        <f t="shared" si="38"/>
        <v xml:space="preserve"> Weight, Bot, Mumetal Tester</v>
      </c>
      <c r="Q478" t="str">
        <f t="shared" si="39"/>
        <v>BLOCK</v>
      </c>
      <c r="R478" t="str">
        <f t="shared" si="40"/>
        <v>SEM_713</v>
      </c>
      <c r="S478" t="str">
        <f t="shared" si="41"/>
        <v>Other</v>
      </c>
    </row>
    <row r="479" spans="1:19" x14ac:dyDescent="0.25">
      <c r="A479" t="s">
        <v>10584</v>
      </c>
      <c r="B479" t="s">
        <v>10583</v>
      </c>
      <c r="C479" t="s">
        <v>10582</v>
      </c>
      <c r="D479" t="s">
        <v>10582</v>
      </c>
      <c r="E479" t="s">
        <v>264</v>
      </c>
      <c r="F479" t="s">
        <v>2</v>
      </c>
      <c r="G479" s="4" t="s">
        <v>242</v>
      </c>
      <c r="H479" t="b">
        <v>0</v>
      </c>
      <c r="I479" s="4" t="s">
        <v>251</v>
      </c>
      <c r="J479" t="b">
        <v>0</v>
      </c>
      <c r="K479" t="b">
        <v>0</v>
      </c>
      <c r="L479" t="b">
        <v>0</v>
      </c>
      <c r="M479" t="b">
        <v>1</v>
      </c>
      <c r="N479">
        <f t="shared" si="37"/>
        <v>3</v>
      </c>
      <c r="O479" s="8" t="str">
        <f t="shared" si="38"/>
        <v xml:space="preserve"> Weight, Top, Memetal Tester</v>
      </c>
      <c r="Q479" t="str">
        <f t="shared" si="39"/>
        <v>BLOCK</v>
      </c>
      <c r="R479" t="str">
        <f t="shared" si="40"/>
        <v>SEM_713</v>
      </c>
      <c r="S479" t="str">
        <f t="shared" si="41"/>
        <v>Other</v>
      </c>
    </row>
    <row r="480" spans="1:19" x14ac:dyDescent="0.25">
      <c r="A480" t="s">
        <v>10581</v>
      </c>
      <c r="C480" t="s">
        <v>7362</v>
      </c>
      <c r="D480" t="s">
        <v>7362</v>
      </c>
      <c r="F480" t="s">
        <v>2</v>
      </c>
      <c r="G480" s="4" t="s">
        <v>242</v>
      </c>
      <c r="H480" t="b">
        <v>0</v>
      </c>
      <c r="I480" s="4" t="s">
        <v>241</v>
      </c>
      <c r="J480" t="b">
        <v>0</v>
      </c>
      <c r="K480" t="b">
        <v>1</v>
      </c>
      <c r="L480" t="b">
        <v>0</v>
      </c>
      <c r="M480" t="b">
        <v>1</v>
      </c>
      <c r="N480">
        <f t="shared" si="37"/>
        <v>3</v>
      </c>
      <c r="O480" s="8" t="str">
        <f t="shared" si="38"/>
        <v>SLIDE,RF GEN</v>
      </c>
      <c r="Q480" t="str">
        <f t="shared" si="39"/>
        <v>LID</v>
      </c>
      <c r="R480" t="str">
        <f t="shared" si="40"/>
        <v>MIH_713</v>
      </c>
      <c r="S480" t="str">
        <f t="shared" si="41"/>
        <v>Other</v>
      </c>
    </row>
    <row r="481" spans="1:19" x14ac:dyDescent="0.25">
      <c r="A481" t="s">
        <v>10580</v>
      </c>
      <c r="C481" t="s">
        <v>10579</v>
      </c>
      <c r="D481" t="s">
        <v>10579</v>
      </c>
      <c r="F481" t="s">
        <v>2</v>
      </c>
      <c r="G481" s="4" t="s">
        <v>242</v>
      </c>
      <c r="H481" t="b">
        <v>0</v>
      </c>
      <c r="I481" s="4" t="s">
        <v>241</v>
      </c>
      <c r="J481" t="b">
        <v>0</v>
      </c>
      <c r="K481" t="b">
        <v>1</v>
      </c>
      <c r="L481" t="b">
        <v>0</v>
      </c>
      <c r="M481" t="b">
        <v>1</v>
      </c>
      <c r="N481">
        <f t="shared" si="37"/>
        <v>4</v>
      </c>
      <c r="O481" s="8" t="str">
        <f t="shared" si="38"/>
        <v xml:space="preserve"> FIXTURE, ESC REMOVAL</v>
      </c>
      <c r="Q481" t="str">
        <f t="shared" si="39"/>
        <v/>
      </c>
      <c r="R481" t="str">
        <f t="shared" si="40"/>
        <v>MIH_713</v>
      </c>
      <c r="S481" t="str">
        <f t="shared" si="41"/>
        <v>Other</v>
      </c>
    </row>
    <row r="482" spans="1:19" x14ac:dyDescent="0.25">
      <c r="A482" t="s">
        <v>10578</v>
      </c>
      <c r="C482" t="s">
        <v>10577</v>
      </c>
      <c r="D482" t="s">
        <v>10577</v>
      </c>
      <c r="F482" t="s">
        <v>2</v>
      </c>
      <c r="G482" s="4" t="s">
        <v>242</v>
      </c>
      <c r="H482" t="b">
        <v>0</v>
      </c>
      <c r="I482" s="4" t="s">
        <v>241</v>
      </c>
      <c r="J482" t="b">
        <v>0</v>
      </c>
      <c r="K482" t="b">
        <v>0</v>
      </c>
      <c r="L482" t="b">
        <v>0</v>
      </c>
      <c r="M482" t="b">
        <v>1</v>
      </c>
      <c r="N482">
        <f t="shared" si="37"/>
        <v>4</v>
      </c>
      <c r="O482" s="8" t="str">
        <f t="shared" si="38"/>
        <v xml:space="preserve"> FIXTURE, BLLWS REMOVAL</v>
      </c>
      <c r="Q482" t="str">
        <f t="shared" si="39"/>
        <v/>
      </c>
      <c r="R482" t="str">
        <f t="shared" si="40"/>
        <v>MIH_713</v>
      </c>
      <c r="S482" t="str">
        <f t="shared" si="41"/>
        <v>Other</v>
      </c>
    </row>
    <row r="483" spans="1:19" x14ac:dyDescent="0.25">
      <c r="A483" t="s">
        <v>10576</v>
      </c>
      <c r="C483" t="s">
        <v>10575</v>
      </c>
      <c r="D483" t="s">
        <v>10575</v>
      </c>
      <c r="F483" t="s">
        <v>2</v>
      </c>
      <c r="G483" s="4" t="s">
        <v>242</v>
      </c>
      <c r="H483" t="b">
        <v>0</v>
      </c>
      <c r="I483" s="4" t="s">
        <v>241</v>
      </c>
      <c r="J483" t="b">
        <v>0</v>
      </c>
      <c r="K483" t="b">
        <v>1</v>
      </c>
      <c r="L483" t="b">
        <v>0</v>
      </c>
      <c r="M483" t="b">
        <v>1</v>
      </c>
      <c r="N483">
        <f t="shared" si="37"/>
        <v>4</v>
      </c>
      <c r="O483" s="8" t="str">
        <f t="shared" si="38"/>
        <v xml:space="preserve"> WT, BLK, Clamp, TST FXTR, KIYO GX</v>
      </c>
      <c r="Q483" t="str">
        <f t="shared" si="39"/>
        <v>BLOCK</v>
      </c>
      <c r="R483" t="str">
        <f t="shared" si="40"/>
        <v>MIH_713</v>
      </c>
      <c r="S483" t="str">
        <f t="shared" si="41"/>
        <v>Other</v>
      </c>
    </row>
    <row r="484" spans="1:19" x14ac:dyDescent="0.25">
      <c r="A484" t="s">
        <v>10574</v>
      </c>
      <c r="C484" t="s">
        <v>10572</v>
      </c>
      <c r="D484" t="s">
        <v>10572</v>
      </c>
      <c r="F484" t="s">
        <v>2</v>
      </c>
      <c r="G484" s="4" t="s">
        <v>242</v>
      </c>
      <c r="H484" t="b">
        <v>0</v>
      </c>
      <c r="I484" s="4" t="s">
        <v>241</v>
      </c>
      <c r="J484" t="b">
        <v>0</v>
      </c>
      <c r="K484" t="b">
        <v>1</v>
      </c>
      <c r="L484" t="b">
        <v>0</v>
      </c>
      <c r="M484" t="b">
        <v>1</v>
      </c>
      <c r="N484">
        <f t="shared" si="37"/>
        <v>3</v>
      </c>
      <c r="O484" s="8" t="str">
        <f t="shared" si="38"/>
        <v xml:space="preserve"> Stop, Polish, Electd, OE</v>
      </c>
      <c r="Q484" t="str">
        <f t="shared" si="39"/>
        <v>PIN</v>
      </c>
      <c r="R484" t="str">
        <f t="shared" si="40"/>
        <v>MIH_713</v>
      </c>
      <c r="S484" t="str">
        <f t="shared" si="41"/>
        <v>Other</v>
      </c>
    </row>
    <row r="485" spans="1:19" x14ac:dyDescent="0.25">
      <c r="A485" t="s">
        <v>10573</v>
      </c>
      <c r="C485" t="s">
        <v>10572</v>
      </c>
      <c r="D485" t="s">
        <v>10572</v>
      </c>
      <c r="F485" t="s">
        <v>2</v>
      </c>
      <c r="G485" s="4" t="s">
        <v>242</v>
      </c>
      <c r="H485" t="b">
        <v>0</v>
      </c>
      <c r="I485" s="4" t="s">
        <v>241</v>
      </c>
      <c r="J485" t="b">
        <v>0</v>
      </c>
      <c r="K485" t="b">
        <v>0</v>
      </c>
      <c r="L485" t="b">
        <v>0</v>
      </c>
      <c r="M485" t="b">
        <v>1</v>
      </c>
      <c r="N485">
        <f t="shared" si="37"/>
        <v>3</v>
      </c>
      <c r="O485" s="8" t="str">
        <f t="shared" si="38"/>
        <v xml:space="preserve"> Stop, Polish, Electd, OE</v>
      </c>
      <c r="Q485" t="str">
        <f t="shared" si="39"/>
        <v>PIN</v>
      </c>
      <c r="R485" t="str">
        <f t="shared" si="40"/>
        <v>MIH_713</v>
      </c>
      <c r="S485" t="str">
        <f t="shared" si="41"/>
        <v>Other</v>
      </c>
    </row>
    <row r="486" spans="1:19" x14ac:dyDescent="0.25">
      <c r="A486" t="s">
        <v>10571</v>
      </c>
      <c r="B486" t="s">
        <v>10570</v>
      </c>
      <c r="C486" t="s">
        <v>10569</v>
      </c>
      <c r="D486" t="s">
        <v>10569</v>
      </c>
      <c r="E486" t="s">
        <v>264</v>
      </c>
      <c r="F486" t="s">
        <v>2</v>
      </c>
      <c r="G486" s="4" t="s">
        <v>242</v>
      </c>
      <c r="H486" t="b">
        <v>0</v>
      </c>
      <c r="I486" s="4" t="s">
        <v>251</v>
      </c>
      <c r="J486" t="b">
        <v>0</v>
      </c>
      <c r="K486" t="b">
        <v>1</v>
      </c>
      <c r="L486" t="b">
        <v>0</v>
      </c>
      <c r="M486" t="b">
        <v>1</v>
      </c>
      <c r="N486">
        <f t="shared" si="37"/>
        <v>3</v>
      </c>
      <c r="O486" s="8" t="str">
        <f t="shared" si="38"/>
        <v xml:space="preserve"> Lid, VTM</v>
      </c>
      <c r="Q486" t="str">
        <f t="shared" si="39"/>
        <v>LID</v>
      </c>
      <c r="R486" t="str">
        <f t="shared" si="40"/>
        <v>SEM_713</v>
      </c>
      <c r="S486" t="str">
        <f t="shared" si="41"/>
        <v>Other</v>
      </c>
    </row>
    <row r="487" spans="1:19" x14ac:dyDescent="0.25">
      <c r="A487" t="s">
        <v>10568</v>
      </c>
      <c r="B487" t="s">
        <v>10567</v>
      </c>
      <c r="C487" t="s">
        <v>10566</v>
      </c>
      <c r="D487" t="s">
        <v>10566</v>
      </c>
      <c r="E487" t="s">
        <v>264</v>
      </c>
      <c r="F487" t="s">
        <v>2</v>
      </c>
      <c r="G487" s="4" t="s">
        <v>242</v>
      </c>
      <c r="H487" t="b">
        <v>0</v>
      </c>
      <c r="I487" s="4" t="s">
        <v>251</v>
      </c>
      <c r="J487" t="b">
        <v>0</v>
      </c>
      <c r="K487" t="b">
        <v>0</v>
      </c>
      <c r="L487" t="b">
        <v>0</v>
      </c>
      <c r="M487" t="b">
        <v>1</v>
      </c>
      <c r="N487">
        <f t="shared" si="37"/>
        <v>4</v>
      </c>
      <c r="O487" s="8" t="str">
        <f t="shared" si="38"/>
        <v xml:space="preserve"> Dummy, For Alignment</v>
      </c>
      <c r="Q487" t="str">
        <f t="shared" si="39"/>
        <v/>
      </c>
      <c r="R487" t="str">
        <f t="shared" si="40"/>
        <v>SEM_713</v>
      </c>
      <c r="S487" t="str">
        <f t="shared" si="41"/>
        <v>Other</v>
      </c>
    </row>
    <row r="488" spans="1:19" x14ac:dyDescent="0.25">
      <c r="A488" t="s">
        <v>10565</v>
      </c>
      <c r="B488" t="s">
        <v>10564</v>
      </c>
      <c r="C488" t="s">
        <v>10563</v>
      </c>
      <c r="D488" t="s">
        <v>10563</v>
      </c>
      <c r="E488" t="s">
        <v>264</v>
      </c>
      <c r="F488" t="s">
        <v>2</v>
      </c>
      <c r="G488" s="4" t="s">
        <v>242</v>
      </c>
      <c r="H488" t="b">
        <v>0</v>
      </c>
      <c r="I488" s="4" t="s">
        <v>251</v>
      </c>
      <c r="J488" t="b">
        <v>0</v>
      </c>
      <c r="K488" t="b">
        <v>0</v>
      </c>
      <c r="L488" t="b">
        <v>0</v>
      </c>
      <c r="M488" t="b">
        <v>1</v>
      </c>
      <c r="N488">
        <f t="shared" si="37"/>
        <v>3</v>
      </c>
      <c r="O488" s="8" t="str">
        <f t="shared" si="38"/>
        <v xml:space="preserve"> Sensor, HD Align</v>
      </c>
      <c r="Q488" t="str">
        <f t="shared" si="39"/>
        <v>COVER</v>
      </c>
      <c r="R488" t="str">
        <f t="shared" si="40"/>
        <v>SEM_713</v>
      </c>
      <c r="S488" t="str">
        <f t="shared" si="41"/>
        <v>Other</v>
      </c>
    </row>
    <row r="489" spans="1:19" x14ac:dyDescent="0.25">
      <c r="A489" t="s">
        <v>10562</v>
      </c>
      <c r="B489" t="s">
        <v>10561</v>
      </c>
      <c r="C489" t="s">
        <v>10560</v>
      </c>
      <c r="D489" t="s">
        <v>10560</v>
      </c>
      <c r="E489" t="s">
        <v>264</v>
      </c>
      <c r="F489" t="s">
        <v>2</v>
      </c>
      <c r="G489" s="4" t="s">
        <v>242</v>
      </c>
      <c r="H489" t="b">
        <v>0</v>
      </c>
      <c r="I489" s="4" t="s">
        <v>251</v>
      </c>
      <c r="J489" t="b">
        <v>0</v>
      </c>
      <c r="K489" t="b">
        <v>0</v>
      </c>
      <c r="L489" t="b">
        <v>0</v>
      </c>
      <c r="M489" t="b">
        <v>1</v>
      </c>
      <c r="N489">
        <f t="shared" si="37"/>
        <v>0</v>
      </c>
      <c r="O489" s="8" t="str">
        <f t="shared" si="38"/>
        <v>BLK</v>
      </c>
      <c r="Q489" t="str">
        <f t="shared" si="39"/>
        <v>BLOCK</v>
      </c>
      <c r="R489" t="str">
        <f t="shared" si="40"/>
        <v>SEM_713</v>
      </c>
      <c r="S489" t="str">
        <f t="shared" si="41"/>
        <v>Other</v>
      </c>
    </row>
    <row r="490" spans="1:19" x14ac:dyDescent="0.25">
      <c r="A490" t="s">
        <v>10559</v>
      </c>
      <c r="C490" t="s">
        <v>10558</v>
      </c>
      <c r="D490" t="s">
        <v>10558</v>
      </c>
      <c r="F490" t="s">
        <v>2</v>
      </c>
      <c r="G490" s="4" t="s">
        <v>242</v>
      </c>
      <c r="H490" t="b">
        <v>0</v>
      </c>
      <c r="I490" s="4" t="s">
        <v>12094</v>
      </c>
      <c r="J490" t="b">
        <v>0</v>
      </c>
      <c r="K490" t="b">
        <v>1</v>
      </c>
      <c r="L490" t="b">
        <v>0</v>
      </c>
      <c r="M490" t="b">
        <v>1</v>
      </c>
      <c r="N490">
        <f t="shared" si="37"/>
        <v>4</v>
      </c>
      <c r="O490" s="8" t="str">
        <f t="shared" si="38"/>
        <v xml:space="preserve"> SUPPORT, THERMOCOUPLE, DSIE4</v>
      </c>
      <c r="Q490" t="str">
        <f t="shared" si="39"/>
        <v>BRACKET</v>
      </c>
      <c r="R490" t="str">
        <f t="shared" si="40"/>
        <v>Miscellaneous_713</v>
      </c>
      <c r="S490" t="str">
        <f t="shared" si="41"/>
        <v>Other</v>
      </c>
    </row>
    <row r="491" spans="1:19" x14ac:dyDescent="0.25">
      <c r="A491" t="s">
        <v>10557</v>
      </c>
      <c r="C491" t="s">
        <v>10556</v>
      </c>
      <c r="D491" t="s">
        <v>10556</v>
      </c>
      <c r="E491" t="s">
        <v>556</v>
      </c>
      <c r="F491" t="s">
        <v>2</v>
      </c>
      <c r="G491" s="4" t="s">
        <v>242</v>
      </c>
      <c r="H491" t="b">
        <v>0</v>
      </c>
      <c r="I491" s="4" t="s">
        <v>268</v>
      </c>
      <c r="J491" t="b">
        <v>0</v>
      </c>
      <c r="K491" t="b">
        <v>1</v>
      </c>
      <c r="L491" t="b">
        <v>0</v>
      </c>
      <c r="M491" t="b">
        <v>1</v>
      </c>
      <c r="N491">
        <f t="shared" si="37"/>
        <v>4</v>
      </c>
      <c r="O491" s="8" t="str">
        <f t="shared" si="38"/>
        <v xml:space="preserve"> SUPPORT, THERMOCOUPLE</v>
      </c>
      <c r="Q491" t="str">
        <f t="shared" si="39"/>
        <v>SUB-ASSY</v>
      </c>
      <c r="R491" t="str">
        <f t="shared" si="40"/>
        <v>Plastic_713</v>
      </c>
      <c r="S491" t="str">
        <f t="shared" si="41"/>
        <v>PLASTIC</v>
      </c>
    </row>
    <row r="492" spans="1:19" x14ac:dyDescent="0.25">
      <c r="A492" t="s">
        <v>10555</v>
      </c>
      <c r="C492" t="s">
        <v>10554</v>
      </c>
      <c r="D492" t="s">
        <v>10554</v>
      </c>
      <c r="E492" t="s">
        <v>269</v>
      </c>
      <c r="F492" t="s">
        <v>2</v>
      </c>
      <c r="G492" s="4" t="s">
        <v>242</v>
      </c>
      <c r="H492" t="b">
        <v>0</v>
      </c>
      <c r="I492" s="4" t="s">
        <v>268</v>
      </c>
      <c r="J492" t="b">
        <v>0</v>
      </c>
      <c r="K492" t="b">
        <v>1</v>
      </c>
      <c r="L492" t="b">
        <v>0</v>
      </c>
      <c r="M492" t="b">
        <v>1</v>
      </c>
      <c r="N492">
        <f t="shared" si="37"/>
        <v>4</v>
      </c>
      <c r="O492" s="8" t="str">
        <f t="shared" si="38"/>
        <v>SPRT,TC</v>
      </c>
      <c r="Q492" t="str">
        <f t="shared" si="39"/>
        <v>BRACKET</v>
      </c>
      <c r="R492" t="str">
        <f t="shared" si="40"/>
        <v>Plastic_713</v>
      </c>
      <c r="S492" t="str">
        <f t="shared" si="41"/>
        <v>PLASTIC</v>
      </c>
    </row>
    <row r="493" spans="1:19" x14ac:dyDescent="0.25">
      <c r="A493" t="s">
        <v>10553</v>
      </c>
      <c r="B493" t="s">
        <v>10552</v>
      </c>
      <c r="C493" t="s">
        <v>10551</v>
      </c>
      <c r="D493" t="s">
        <v>10551</v>
      </c>
      <c r="E493" t="s">
        <v>264</v>
      </c>
      <c r="F493" t="s">
        <v>2</v>
      </c>
      <c r="G493" s="4" t="s">
        <v>242</v>
      </c>
      <c r="H493" t="b">
        <v>0</v>
      </c>
      <c r="I493" s="4" t="s">
        <v>251</v>
      </c>
      <c r="J493" t="b">
        <v>0</v>
      </c>
      <c r="K493" t="b">
        <v>0</v>
      </c>
      <c r="L493" t="b">
        <v>0</v>
      </c>
      <c r="M493" t="b">
        <v>1</v>
      </c>
      <c r="N493">
        <f t="shared" si="37"/>
        <v>3</v>
      </c>
      <c r="O493" s="8" t="str">
        <f t="shared" si="38"/>
        <v xml:space="preserve"> PCB, STPR MTR DRV, Flexcore</v>
      </c>
      <c r="Q493" t="str">
        <f t="shared" si="39"/>
        <v>COVER</v>
      </c>
      <c r="R493" t="str">
        <f t="shared" si="40"/>
        <v>SEM_713</v>
      </c>
      <c r="S493" t="str">
        <f t="shared" si="41"/>
        <v>Other</v>
      </c>
    </row>
    <row r="494" spans="1:19" x14ac:dyDescent="0.25">
      <c r="A494" t="s">
        <v>10550</v>
      </c>
      <c r="C494" t="s">
        <v>10549</v>
      </c>
      <c r="D494" t="s">
        <v>10549</v>
      </c>
      <c r="F494" t="s">
        <v>2</v>
      </c>
      <c r="G494" s="4" t="s">
        <v>242</v>
      </c>
      <c r="H494" t="b">
        <v>0</v>
      </c>
      <c r="I494" s="4" t="s">
        <v>496</v>
      </c>
      <c r="J494" t="b">
        <v>0</v>
      </c>
      <c r="K494" t="b">
        <v>0</v>
      </c>
      <c r="L494" t="b">
        <v>0</v>
      </c>
      <c r="M494" t="b">
        <v>1</v>
      </c>
      <c r="N494">
        <f t="shared" si="37"/>
        <v>4</v>
      </c>
      <c r="O494" s="8" t="str">
        <f t="shared" si="38"/>
        <v>PRELOAD, HARD STOP</v>
      </c>
      <c r="Q494" t="str">
        <f t="shared" si="39"/>
        <v/>
      </c>
      <c r="R494" t="str">
        <f t="shared" si="40"/>
        <v>NP_713</v>
      </c>
      <c r="S494" t="str">
        <f t="shared" si="41"/>
        <v>Other</v>
      </c>
    </row>
    <row r="495" spans="1:19" x14ac:dyDescent="0.25">
      <c r="A495" t="s">
        <v>10548</v>
      </c>
      <c r="B495" t="s">
        <v>1532</v>
      </c>
      <c r="C495" t="s">
        <v>10547</v>
      </c>
      <c r="D495" t="s">
        <v>10547</v>
      </c>
      <c r="E495" t="s">
        <v>264</v>
      </c>
      <c r="F495" t="s">
        <v>2</v>
      </c>
      <c r="G495" s="4" t="s">
        <v>242</v>
      </c>
      <c r="H495" t="b">
        <v>0</v>
      </c>
      <c r="I495" s="4" t="s">
        <v>251</v>
      </c>
      <c r="J495" t="b">
        <v>0</v>
      </c>
      <c r="K495" t="b">
        <v>0</v>
      </c>
      <c r="L495" t="b">
        <v>0</v>
      </c>
      <c r="M495" t="b">
        <v>1</v>
      </c>
      <c r="N495">
        <f t="shared" si="37"/>
        <v>6</v>
      </c>
      <c r="O495" s="8" t="str">
        <f t="shared" si="38"/>
        <v xml:space="preserve"> SPRT, Carrier, Non-driven</v>
      </c>
      <c r="Q495" t="str">
        <f t="shared" si="39"/>
        <v>CARRIER</v>
      </c>
      <c r="R495" t="str">
        <f t="shared" si="40"/>
        <v>SEM_713</v>
      </c>
      <c r="S495" t="str">
        <f t="shared" si="41"/>
        <v>Other</v>
      </c>
    </row>
    <row r="496" spans="1:19" x14ac:dyDescent="0.25">
      <c r="A496" t="s">
        <v>10546</v>
      </c>
      <c r="C496" t="s">
        <v>10545</v>
      </c>
      <c r="D496" t="s">
        <v>16884</v>
      </c>
      <c r="F496" t="s">
        <v>2</v>
      </c>
      <c r="G496" s="4" t="s">
        <v>242</v>
      </c>
      <c r="H496" t="b">
        <v>0</v>
      </c>
      <c r="I496" s="4" t="s">
        <v>241</v>
      </c>
      <c r="J496" t="b">
        <v>0</v>
      </c>
      <c r="K496" t="b">
        <v>0</v>
      </c>
      <c r="L496" t="b">
        <v>0</v>
      </c>
      <c r="M496" t="b">
        <v>1</v>
      </c>
      <c r="N496">
        <f t="shared" si="37"/>
        <v>3</v>
      </c>
      <c r="O496" s="8" t="str">
        <f t="shared" si="38"/>
        <v xml:space="preserve"> FRICTION GAS BOX EXHAUST DAMPER</v>
      </c>
      <c r="Q496" t="str">
        <f t="shared" si="39"/>
        <v>PL</v>
      </c>
      <c r="R496" t="str">
        <f t="shared" si="40"/>
        <v>MIH_713</v>
      </c>
      <c r="S496" t="str">
        <f t="shared" si="41"/>
        <v>Other</v>
      </c>
    </row>
    <row r="497" spans="1:19" x14ac:dyDescent="0.25">
      <c r="A497" t="s">
        <v>10544</v>
      </c>
      <c r="B497" t="s">
        <v>10543</v>
      </c>
      <c r="C497" t="s">
        <v>10542</v>
      </c>
      <c r="D497" t="s">
        <v>10542</v>
      </c>
      <c r="E497" t="s">
        <v>264</v>
      </c>
      <c r="F497" t="s">
        <v>2</v>
      </c>
      <c r="G497" s="4" t="s">
        <v>242</v>
      </c>
      <c r="H497" t="b">
        <v>0</v>
      </c>
      <c r="I497" s="4" t="s">
        <v>251</v>
      </c>
      <c r="J497" t="b">
        <v>0</v>
      </c>
      <c r="K497" t="b">
        <v>0</v>
      </c>
      <c r="L497" t="b">
        <v>0</v>
      </c>
      <c r="M497" t="b">
        <v>1</v>
      </c>
      <c r="N497">
        <f t="shared" si="37"/>
        <v>4</v>
      </c>
      <c r="O497" s="8" t="str">
        <f t="shared" si="38"/>
        <v>VLV,3WAY,FMS</v>
      </c>
      <c r="Q497" t="str">
        <f t="shared" si="39"/>
        <v>BRACKET</v>
      </c>
      <c r="R497" t="str">
        <f t="shared" si="40"/>
        <v>SEM_713</v>
      </c>
      <c r="S497" t="str">
        <f t="shared" si="41"/>
        <v>Other</v>
      </c>
    </row>
    <row r="498" spans="1:19" x14ac:dyDescent="0.25">
      <c r="A498" t="s">
        <v>10541</v>
      </c>
      <c r="B498" t="s">
        <v>10540</v>
      </c>
      <c r="C498" t="s">
        <v>10539</v>
      </c>
      <c r="D498" t="s">
        <v>10539</v>
      </c>
      <c r="E498" t="s">
        <v>264</v>
      </c>
      <c r="F498" t="s">
        <v>2</v>
      </c>
      <c r="G498" s="4" t="s">
        <v>242</v>
      </c>
      <c r="H498" t="b">
        <v>0</v>
      </c>
      <c r="I498" s="4" t="s">
        <v>251</v>
      </c>
      <c r="J498" t="b">
        <v>0</v>
      </c>
      <c r="K498" t="b">
        <v>0</v>
      </c>
      <c r="L498" t="b">
        <v>0</v>
      </c>
      <c r="M498" t="b">
        <v>1</v>
      </c>
      <c r="N498">
        <f t="shared" si="37"/>
        <v>4</v>
      </c>
      <c r="O498" s="8" t="str">
        <f t="shared" si="38"/>
        <v xml:space="preserve"> Edge Bead Depth Gage Ring</v>
      </c>
      <c r="Q498" t="str">
        <f t="shared" si="39"/>
        <v>BASE</v>
      </c>
      <c r="R498" t="str">
        <f t="shared" si="40"/>
        <v>SEM_713</v>
      </c>
      <c r="S498" t="str">
        <f t="shared" si="41"/>
        <v>Other</v>
      </c>
    </row>
    <row r="499" spans="1:19" x14ac:dyDescent="0.25">
      <c r="A499" t="s">
        <v>10538</v>
      </c>
      <c r="B499" t="s">
        <v>10537</v>
      </c>
      <c r="C499" t="s">
        <v>10536</v>
      </c>
      <c r="D499" t="s">
        <v>10536</v>
      </c>
      <c r="E499" t="s">
        <v>264</v>
      </c>
      <c r="F499" t="s">
        <v>2</v>
      </c>
      <c r="G499" s="4" t="s">
        <v>242</v>
      </c>
      <c r="H499" t="b">
        <v>0</v>
      </c>
      <c r="I499" s="4" t="s">
        <v>251</v>
      </c>
      <c r="J499" t="b">
        <v>0</v>
      </c>
      <c r="K499" t="b">
        <v>1</v>
      </c>
      <c r="L499" t="b">
        <v>0</v>
      </c>
      <c r="M499" t="b">
        <v>1</v>
      </c>
      <c r="N499">
        <f t="shared" si="37"/>
        <v>3</v>
      </c>
      <c r="O499" s="8" t="str">
        <f t="shared" si="38"/>
        <v xml:space="preserve"> Edge Bead Gage</v>
      </c>
      <c r="Q499" t="str">
        <f t="shared" si="39"/>
        <v/>
      </c>
      <c r="R499" t="str">
        <f t="shared" si="40"/>
        <v>SEM_713</v>
      </c>
      <c r="S499" t="str">
        <f t="shared" si="41"/>
        <v>Other</v>
      </c>
    </row>
    <row r="500" spans="1:19" x14ac:dyDescent="0.25">
      <c r="A500" t="s">
        <v>10535</v>
      </c>
      <c r="B500" t="s">
        <v>10534</v>
      </c>
      <c r="C500" t="s">
        <v>10533</v>
      </c>
      <c r="D500" t="s">
        <v>10533</v>
      </c>
      <c r="E500" t="s">
        <v>264</v>
      </c>
      <c r="F500" t="s">
        <v>2</v>
      </c>
      <c r="G500" s="4" t="s">
        <v>242</v>
      </c>
      <c r="H500" t="b">
        <v>0</v>
      </c>
      <c r="I500" s="4" t="s">
        <v>251</v>
      </c>
      <c r="J500" t="b">
        <v>0</v>
      </c>
      <c r="K500" t="b">
        <v>0</v>
      </c>
      <c r="L500" t="b">
        <v>0</v>
      </c>
      <c r="M500" t="b">
        <v>1</v>
      </c>
      <c r="N500">
        <f t="shared" si="37"/>
        <v>3</v>
      </c>
      <c r="O500" s="8" t="str">
        <f t="shared" si="38"/>
        <v xml:space="preserve"> SIDE ACCESS,FDS</v>
      </c>
      <c r="Q500" t="str">
        <f t="shared" si="39"/>
        <v>PANEL</v>
      </c>
      <c r="R500" t="str">
        <f t="shared" si="40"/>
        <v>SEM_713</v>
      </c>
      <c r="S500" t="str">
        <f t="shared" si="41"/>
        <v>Other</v>
      </c>
    </row>
    <row r="501" spans="1:19" x14ac:dyDescent="0.25">
      <c r="A501" t="s">
        <v>10532</v>
      </c>
      <c r="B501" t="s">
        <v>10531</v>
      </c>
      <c r="C501" t="s">
        <v>10530</v>
      </c>
      <c r="D501" t="s">
        <v>10530</v>
      </c>
      <c r="E501" t="s">
        <v>264</v>
      </c>
      <c r="F501" t="s">
        <v>2</v>
      </c>
      <c r="G501" s="4" t="s">
        <v>242</v>
      </c>
      <c r="H501" t="b">
        <v>0</v>
      </c>
      <c r="I501" s="4" t="s">
        <v>251</v>
      </c>
      <c r="J501" t="b">
        <v>0</v>
      </c>
      <c r="K501" t="b">
        <v>0</v>
      </c>
      <c r="L501" t="b">
        <v>0</v>
      </c>
      <c r="M501" t="b">
        <v>1</v>
      </c>
      <c r="N501">
        <f t="shared" si="37"/>
        <v>3</v>
      </c>
      <c r="O501" s="8" t="str">
        <f t="shared" si="38"/>
        <v xml:space="preserve"> Hldr, 400 KHZ, RF Match, Flex45</v>
      </c>
      <c r="Q501" t="str">
        <f t="shared" si="39"/>
        <v>BLOCK</v>
      </c>
      <c r="R501" t="str">
        <f t="shared" si="40"/>
        <v>SEM_713</v>
      </c>
      <c r="S501" t="str">
        <f t="shared" si="41"/>
        <v>Other</v>
      </c>
    </row>
    <row r="502" spans="1:19" x14ac:dyDescent="0.25">
      <c r="A502" t="s">
        <v>10529</v>
      </c>
      <c r="B502" t="s">
        <v>10528</v>
      </c>
      <c r="C502" t="s">
        <v>10527</v>
      </c>
      <c r="D502" t="s">
        <v>10527</v>
      </c>
      <c r="E502" t="s">
        <v>264</v>
      </c>
      <c r="F502" t="s">
        <v>2</v>
      </c>
      <c r="G502" s="4" t="s">
        <v>242</v>
      </c>
      <c r="H502" t="b">
        <v>0</v>
      </c>
      <c r="I502" s="4" t="s">
        <v>251</v>
      </c>
      <c r="J502" t="b">
        <v>0</v>
      </c>
      <c r="K502" t="b">
        <v>0</v>
      </c>
      <c r="L502" t="b">
        <v>0</v>
      </c>
      <c r="M502" t="b">
        <v>1</v>
      </c>
      <c r="N502">
        <f t="shared" si="37"/>
        <v>4</v>
      </c>
      <c r="O502" s="8" t="str">
        <f t="shared" si="38"/>
        <v xml:space="preserve"> BOT, ENCL, 400 KHZ, RF Match</v>
      </c>
      <c r="Q502" t="str">
        <f t="shared" si="39"/>
        <v/>
      </c>
      <c r="R502" t="str">
        <f t="shared" si="40"/>
        <v>SEM_713</v>
      </c>
      <c r="S502" t="str">
        <f t="shared" si="41"/>
        <v>Other</v>
      </c>
    </row>
    <row r="503" spans="1:19" x14ac:dyDescent="0.25">
      <c r="A503" t="s">
        <v>10526</v>
      </c>
      <c r="B503" t="s">
        <v>10523</v>
      </c>
      <c r="C503" t="s">
        <v>10525</v>
      </c>
      <c r="D503" t="s">
        <v>10525</v>
      </c>
      <c r="E503" t="s">
        <v>264</v>
      </c>
      <c r="F503" t="s">
        <v>2</v>
      </c>
      <c r="G503" s="4" t="s">
        <v>242</v>
      </c>
      <c r="H503" t="b">
        <v>0</v>
      </c>
      <c r="I503" s="4" t="s">
        <v>251</v>
      </c>
      <c r="J503" t="b">
        <v>0</v>
      </c>
      <c r="K503" t="b">
        <v>0</v>
      </c>
      <c r="L503" t="b">
        <v>0</v>
      </c>
      <c r="M503" t="b">
        <v>1</v>
      </c>
      <c r="N503">
        <f t="shared" si="37"/>
        <v>4</v>
      </c>
      <c r="O503" s="8" t="str">
        <f t="shared" si="38"/>
        <v xml:space="preserve"> Ultem, 1.0 dia x 4.65 LG</v>
      </c>
      <c r="Q503" t="str">
        <f t="shared" si="39"/>
        <v/>
      </c>
      <c r="R503" t="str">
        <f t="shared" si="40"/>
        <v>SEM_713</v>
      </c>
      <c r="S503" t="str">
        <f t="shared" si="41"/>
        <v>Other</v>
      </c>
    </row>
    <row r="504" spans="1:19" x14ac:dyDescent="0.25">
      <c r="A504" t="s">
        <v>10524</v>
      </c>
      <c r="B504" t="s">
        <v>10523</v>
      </c>
      <c r="C504" t="s">
        <v>10522</v>
      </c>
      <c r="D504" t="s">
        <v>10522</v>
      </c>
      <c r="E504" t="s">
        <v>264</v>
      </c>
      <c r="F504" t="s">
        <v>2</v>
      </c>
      <c r="G504" s="4" t="s">
        <v>242</v>
      </c>
      <c r="H504" t="b">
        <v>0</v>
      </c>
      <c r="I504" s="4" t="s">
        <v>251</v>
      </c>
      <c r="J504" t="b">
        <v>0</v>
      </c>
      <c r="K504" t="b">
        <v>0</v>
      </c>
      <c r="L504" t="b">
        <v>0</v>
      </c>
      <c r="M504" t="b">
        <v>1</v>
      </c>
      <c r="N504">
        <f t="shared" si="37"/>
        <v>4</v>
      </c>
      <c r="O504" s="8" t="str">
        <f t="shared" si="38"/>
        <v xml:space="preserve"> Ultem, .75 Dia x 1.5 LG</v>
      </c>
      <c r="Q504" t="str">
        <f t="shared" si="39"/>
        <v/>
      </c>
      <c r="R504" t="str">
        <f t="shared" si="40"/>
        <v>SEM_713</v>
      </c>
      <c r="S504" t="str">
        <f t="shared" si="41"/>
        <v>Other</v>
      </c>
    </row>
    <row r="505" spans="1:19" x14ac:dyDescent="0.25">
      <c r="A505" t="s">
        <v>10521</v>
      </c>
      <c r="B505" t="s">
        <v>10519</v>
      </c>
      <c r="C505" t="s">
        <v>10518</v>
      </c>
      <c r="D505" t="s">
        <v>16885</v>
      </c>
      <c r="E505" t="s">
        <v>264</v>
      </c>
      <c r="F505" t="s">
        <v>2</v>
      </c>
      <c r="G505" s="4" t="s">
        <v>242</v>
      </c>
      <c r="H505" t="b">
        <v>0</v>
      </c>
      <c r="I505" s="4" t="s">
        <v>251</v>
      </c>
      <c r="J505" t="b">
        <v>0</v>
      </c>
      <c r="K505" t="b">
        <v>0</v>
      </c>
      <c r="L505" t="b">
        <v>0</v>
      </c>
      <c r="M505" t="b">
        <v>1</v>
      </c>
      <c r="N505">
        <f t="shared" si="37"/>
        <v>3</v>
      </c>
      <c r="O505" s="8" t="str">
        <f t="shared" si="38"/>
        <v xml:space="preserve"> FRP G10, 400 KHZ, RF Match</v>
      </c>
      <c r="Q505" t="str">
        <f t="shared" si="39"/>
        <v>PL</v>
      </c>
      <c r="R505" t="str">
        <f t="shared" si="40"/>
        <v>SEM_713</v>
      </c>
      <c r="S505" t="str">
        <f t="shared" si="41"/>
        <v>Other</v>
      </c>
    </row>
    <row r="506" spans="1:19" x14ac:dyDescent="0.25">
      <c r="A506" t="s">
        <v>10520</v>
      </c>
      <c r="B506" t="s">
        <v>10519</v>
      </c>
      <c r="C506" t="s">
        <v>10518</v>
      </c>
      <c r="D506" t="s">
        <v>16885</v>
      </c>
      <c r="E506" t="s">
        <v>264</v>
      </c>
      <c r="F506" t="s">
        <v>2</v>
      </c>
      <c r="G506" s="4" t="s">
        <v>242</v>
      </c>
      <c r="H506" t="b">
        <v>0</v>
      </c>
      <c r="I506" s="4" t="s">
        <v>251</v>
      </c>
      <c r="J506" t="b">
        <v>0</v>
      </c>
      <c r="K506" t="b">
        <v>0</v>
      </c>
      <c r="L506" t="b">
        <v>0</v>
      </c>
      <c r="M506" t="b">
        <v>1</v>
      </c>
      <c r="N506">
        <f t="shared" si="37"/>
        <v>3</v>
      </c>
      <c r="O506" s="8" t="str">
        <f t="shared" si="38"/>
        <v xml:space="preserve"> FRP G10, 400 KHZ, RF Match</v>
      </c>
      <c r="Q506" t="str">
        <f t="shared" si="39"/>
        <v>PL</v>
      </c>
      <c r="R506" t="str">
        <f t="shared" si="40"/>
        <v>SEM_713</v>
      </c>
      <c r="S506" t="str">
        <f t="shared" si="41"/>
        <v>Other</v>
      </c>
    </row>
    <row r="507" spans="1:19" x14ac:dyDescent="0.25">
      <c r="A507" t="s">
        <v>10517</v>
      </c>
      <c r="B507" t="s">
        <v>10279</v>
      </c>
      <c r="C507" t="s">
        <v>10516</v>
      </c>
      <c r="D507" t="s">
        <v>16886</v>
      </c>
      <c r="E507" t="s">
        <v>264</v>
      </c>
      <c r="F507" t="s">
        <v>2</v>
      </c>
      <c r="G507" s="4" t="s">
        <v>242</v>
      </c>
      <c r="H507" t="b">
        <v>0</v>
      </c>
      <c r="I507" s="4" t="s">
        <v>251</v>
      </c>
      <c r="J507" t="b">
        <v>0</v>
      </c>
      <c r="K507" t="b">
        <v>0</v>
      </c>
      <c r="L507" t="b">
        <v>0</v>
      </c>
      <c r="M507" t="b">
        <v>1</v>
      </c>
      <c r="N507">
        <f t="shared" si="37"/>
        <v>3</v>
      </c>
      <c r="O507" s="8" t="str">
        <f t="shared" si="38"/>
        <v xml:space="preserve"> Top, G10, 400 KHZ, RF</v>
      </c>
      <c r="Q507" t="str">
        <f t="shared" si="39"/>
        <v>PL</v>
      </c>
      <c r="R507" t="str">
        <f t="shared" si="40"/>
        <v>SEM_713</v>
      </c>
      <c r="S507" t="str">
        <f t="shared" si="41"/>
        <v>Other</v>
      </c>
    </row>
    <row r="508" spans="1:19" x14ac:dyDescent="0.25">
      <c r="A508" t="s">
        <v>10515</v>
      </c>
      <c r="B508" t="s">
        <v>10509</v>
      </c>
      <c r="C508" t="s">
        <v>10508</v>
      </c>
      <c r="D508" t="s">
        <v>10508</v>
      </c>
      <c r="E508" t="s">
        <v>264</v>
      </c>
      <c r="F508" t="s">
        <v>2</v>
      </c>
      <c r="G508" s="4" t="s">
        <v>242</v>
      </c>
      <c r="H508" t="b">
        <v>0</v>
      </c>
      <c r="I508" s="4" t="s">
        <v>251</v>
      </c>
      <c r="J508" t="b">
        <v>0</v>
      </c>
      <c r="K508" t="b">
        <v>0</v>
      </c>
      <c r="L508" t="b">
        <v>0</v>
      </c>
      <c r="M508" t="b">
        <v>1</v>
      </c>
      <c r="N508">
        <f t="shared" si="37"/>
        <v>4</v>
      </c>
      <c r="O508" s="8" t="str">
        <f t="shared" si="38"/>
        <v xml:space="preserve"> Level SNSR</v>
      </c>
      <c r="Q508" t="str">
        <f t="shared" si="39"/>
        <v>SENSOR</v>
      </c>
      <c r="R508" t="str">
        <f t="shared" si="40"/>
        <v>SEM_713</v>
      </c>
      <c r="S508" t="str">
        <f t="shared" si="41"/>
        <v>Other</v>
      </c>
    </row>
    <row r="509" spans="1:19" x14ac:dyDescent="0.25">
      <c r="A509" t="s">
        <v>10514</v>
      </c>
      <c r="B509" t="s">
        <v>10509</v>
      </c>
      <c r="C509" t="s">
        <v>10508</v>
      </c>
      <c r="D509" t="s">
        <v>10508</v>
      </c>
      <c r="E509" t="s">
        <v>264</v>
      </c>
      <c r="F509" t="s">
        <v>2</v>
      </c>
      <c r="G509" s="4" t="s">
        <v>242</v>
      </c>
      <c r="H509" t="b">
        <v>0</v>
      </c>
      <c r="I509" s="4" t="s">
        <v>251</v>
      </c>
      <c r="J509" t="b">
        <v>0</v>
      </c>
      <c r="K509" t="b">
        <v>0</v>
      </c>
      <c r="L509" t="b">
        <v>0</v>
      </c>
      <c r="M509" t="b">
        <v>1</v>
      </c>
      <c r="N509">
        <f t="shared" si="37"/>
        <v>4</v>
      </c>
      <c r="O509" s="8" t="str">
        <f t="shared" si="38"/>
        <v xml:space="preserve"> Level SNSR</v>
      </c>
      <c r="Q509" t="str">
        <f t="shared" si="39"/>
        <v>SENSOR</v>
      </c>
      <c r="R509" t="str">
        <f t="shared" si="40"/>
        <v>SEM_713</v>
      </c>
      <c r="S509" t="str">
        <f t="shared" si="41"/>
        <v>Other</v>
      </c>
    </row>
    <row r="510" spans="1:19" x14ac:dyDescent="0.25">
      <c r="A510" t="s">
        <v>10513</v>
      </c>
      <c r="B510" t="s">
        <v>10509</v>
      </c>
      <c r="C510" t="s">
        <v>10508</v>
      </c>
      <c r="D510" t="s">
        <v>10508</v>
      </c>
      <c r="E510" t="s">
        <v>264</v>
      </c>
      <c r="F510" t="s">
        <v>2</v>
      </c>
      <c r="G510" s="4" t="s">
        <v>242</v>
      </c>
      <c r="H510" t="b">
        <v>0</v>
      </c>
      <c r="I510" s="4" t="s">
        <v>251</v>
      </c>
      <c r="J510" t="b">
        <v>0</v>
      </c>
      <c r="K510" t="b">
        <v>0</v>
      </c>
      <c r="L510" t="b">
        <v>0</v>
      </c>
      <c r="M510" t="b">
        <v>1</v>
      </c>
      <c r="N510">
        <f t="shared" si="37"/>
        <v>4</v>
      </c>
      <c r="O510" s="8" t="str">
        <f t="shared" si="38"/>
        <v xml:space="preserve"> Level SNSR</v>
      </c>
      <c r="Q510" t="str">
        <f t="shared" si="39"/>
        <v>SENSOR</v>
      </c>
      <c r="R510" t="str">
        <f t="shared" si="40"/>
        <v>SEM_713</v>
      </c>
      <c r="S510" t="str">
        <f t="shared" si="41"/>
        <v>Other</v>
      </c>
    </row>
    <row r="511" spans="1:19" x14ac:dyDescent="0.25">
      <c r="A511" t="s">
        <v>10512</v>
      </c>
      <c r="B511" t="s">
        <v>10509</v>
      </c>
      <c r="C511" t="s">
        <v>10508</v>
      </c>
      <c r="D511" t="s">
        <v>10508</v>
      </c>
      <c r="E511" t="s">
        <v>264</v>
      </c>
      <c r="F511" t="s">
        <v>2</v>
      </c>
      <c r="G511" s="4" t="s">
        <v>242</v>
      </c>
      <c r="H511" t="b">
        <v>0</v>
      </c>
      <c r="I511" s="4" t="s">
        <v>251</v>
      </c>
      <c r="J511" t="b">
        <v>0</v>
      </c>
      <c r="K511" t="b">
        <v>0</v>
      </c>
      <c r="L511" t="b">
        <v>0</v>
      </c>
      <c r="M511" t="b">
        <v>1</v>
      </c>
      <c r="N511">
        <f t="shared" si="37"/>
        <v>4</v>
      </c>
      <c r="O511" s="8" t="str">
        <f t="shared" si="38"/>
        <v xml:space="preserve"> Level SNSR</v>
      </c>
      <c r="Q511" t="str">
        <f t="shared" si="39"/>
        <v>SENSOR</v>
      </c>
      <c r="R511" t="str">
        <f t="shared" si="40"/>
        <v>SEM_713</v>
      </c>
      <c r="S511" t="str">
        <f t="shared" si="41"/>
        <v>Other</v>
      </c>
    </row>
    <row r="512" spans="1:19" x14ac:dyDescent="0.25">
      <c r="A512" t="s">
        <v>10511</v>
      </c>
      <c r="B512" t="s">
        <v>10509</v>
      </c>
      <c r="C512" t="s">
        <v>10508</v>
      </c>
      <c r="D512" t="s">
        <v>10508</v>
      </c>
      <c r="E512" t="s">
        <v>264</v>
      </c>
      <c r="F512" t="s">
        <v>2</v>
      </c>
      <c r="G512" s="4" t="s">
        <v>242</v>
      </c>
      <c r="H512" t="b">
        <v>0</v>
      </c>
      <c r="I512" s="4" t="s">
        <v>251</v>
      </c>
      <c r="J512" t="b">
        <v>0</v>
      </c>
      <c r="K512" t="b">
        <v>0</v>
      </c>
      <c r="L512" t="b">
        <v>0</v>
      </c>
      <c r="M512" t="b">
        <v>1</v>
      </c>
      <c r="N512">
        <f t="shared" si="37"/>
        <v>4</v>
      </c>
      <c r="O512" s="8" t="str">
        <f t="shared" si="38"/>
        <v xml:space="preserve"> Level SNSR</v>
      </c>
      <c r="Q512" t="str">
        <f t="shared" si="39"/>
        <v>SENSOR</v>
      </c>
      <c r="R512" t="str">
        <f t="shared" si="40"/>
        <v>SEM_713</v>
      </c>
      <c r="S512" t="str">
        <f t="shared" si="41"/>
        <v>Other</v>
      </c>
    </row>
    <row r="513" spans="1:19" x14ac:dyDescent="0.25">
      <c r="A513" t="s">
        <v>10510</v>
      </c>
      <c r="B513" t="s">
        <v>10509</v>
      </c>
      <c r="C513" t="s">
        <v>10508</v>
      </c>
      <c r="D513" t="s">
        <v>10508</v>
      </c>
      <c r="E513" t="s">
        <v>264</v>
      </c>
      <c r="F513" t="s">
        <v>2</v>
      </c>
      <c r="G513" s="4" t="s">
        <v>242</v>
      </c>
      <c r="H513" t="b">
        <v>0</v>
      </c>
      <c r="I513" s="4" t="s">
        <v>251</v>
      </c>
      <c r="J513" t="b">
        <v>0</v>
      </c>
      <c r="K513" t="b">
        <v>0</v>
      </c>
      <c r="L513" t="b">
        <v>0</v>
      </c>
      <c r="M513" t="b">
        <v>1</v>
      </c>
      <c r="N513">
        <f t="shared" si="37"/>
        <v>4</v>
      </c>
      <c r="O513" s="8" t="str">
        <f t="shared" si="38"/>
        <v xml:space="preserve"> Level SNSR</v>
      </c>
      <c r="Q513" t="str">
        <f t="shared" si="39"/>
        <v>SENSOR</v>
      </c>
      <c r="R513" t="str">
        <f t="shared" si="40"/>
        <v>SEM_713</v>
      </c>
      <c r="S513" t="str">
        <f t="shared" si="41"/>
        <v>Other</v>
      </c>
    </row>
    <row r="514" spans="1:19" x14ac:dyDescent="0.25">
      <c r="A514" t="s">
        <v>10507</v>
      </c>
      <c r="B514" t="s">
        <v>10506</v>
      </c>
      <c r="C514" t="s">
        <v>10505</v>
      </c>
      <c r="D514" t="s">
        <v>10505</v>
      </c>
      <c r="E514" t="s">
        <v>264</v>
      </c>
      <c r="F514" t="s">
        <v>2</v>
      </c>
      <c r="G514" s="4" t="s">
        <v>242</v>
      </c>
      <c r="H514" t="b">
        <v>0</v>
      </c>
      <c r="I514" s="4" t="s">
        <v>251</v>
      </c>
      <c r="J514" t="b">
        <v>0</v>
      </c>
      <c r="K514" t="b">
        <v>0</v>
      </c>
      <c r="L514" t="b">
        <v>0</v>
      </c>
      <c r="M514" t="b">
        <v>1</v>
      </c>
      <c r="N514">
        <f t="shared" ref="N514:N577" si="42">IFERROR(IF(SEARCH(",",D514,1)-1&gt;10,0,SEARCH(",",D514,1)-1),0)</f>
        <v>3</v>
      </c>
      <c r="O514" s="8" t="str">
        <f t="shared" si="38"/>
        <v xml:space="preserve"> Level SNSR</v>
      </c>
      <c r="Q514" t="str">
        <f t="shared" si="39"/>
        <v>SENSOR</v>
      </c>
      <c r="R514" t="str">
        <f t="shared" si="40"/>
        <v>SEM_713</v>
      </c>
      <c r="S514" t="str">
        <f t="shared" si="41"/>
        <v>Other</v>
      </c>
    </row>
    <row r="515" spans="1:19" x14ac:dyDescent="0.25">
      <c r="A515" t="s">
        <v>10504</v>
      </c>
      <c r="B515" t="s">
        <v>10497</v>
      </c>
      <c r="C515" t="s">
        <v>10503</v>
      </c>
      <c r="D515" t="s">
        <v>10503</v>
      </c>
      <c r="E515" t="s">
        <v>264</v>
      </c>
      <c r="F515" t="s">
        <v>2</v>
      </c>
      <c r="G515" s="4" t="s">
        <v>242</v>
      </c>
      <c r="H515" t="b">
        <v>0</v>
      </c>
      <c r="I515" s="4" t="s">
        <v>251</v>
      </c>
      <c r="J515" t="b">
        <v>0</v>
      </c>
      <c r="K515" t="b">
        <v>0</v>
      </c>
      <c r="L515" t="b">
        <v>0</v>
      </c>
      <c r="M515" t="b">
        <v>1</v>
      </c>
      <c r="N515">
        <f t="shared" si="42"/>
        <v>4</v>
      </c>
      <c r="O515" s="8" t="str">
        <f t="shared" ref="O515:O578" si="43">IF(N515=0,    LEFT(D515,SEARCH(" ", D515,1)-1),    RIGHT(D515,LEN(D515)-N515-1))</f>
        <v xml:space="preserve"> ENGR TWIN BLADE, AMC, UPR</v>
      </c>
      <c r="Q515" t="str">
        <f t="shared" ref="Q515:Q578" si="44">IF(ISERROR(SEARCH("AMAT",D515,1)),IF(ISERROR(SEARCH("CHAWK",D515,1)),IF(ISERROR(SEARCH("ASSY",D515,1)), IF(ISERROR(SEARCH("SUB CON",I515, 1)),IF(ISERROR(SEARCH("SUB",E515, 1)),IF(AND(ISERROR(SEARCH("PKG",D515,1)), ISERROR(SEARCH("LBL",D515,1)), ISERROR(SEARCH("LABEL",D515,1))),IF(ISERROR(SEARCH("WLDM*",D515,1)),IF(ISERROR(SEARCH("DOOR",D515,1)),IF(ISERROR(SEARCH("SPCR",D515,1)), IF(AND(ISERROR(SEARCH("ORING",D515,1)), ISERROR(SEARCH("O-RING",D515,1))),IF(ISERROR(SEARCH("TUBE*",D515,1)),IF(ISERROR(SEARCH("ADPTR",D515,1)), IF(ISERROR(SEARCH("PIN",D515,1)), IF(ISERROR(SEARCH("LATCH",D515,1)),IF(ISERROR(SEARCH("BASE",D515,1)),IF(AND(ISERROR(SEARCH("INSERT",D515,1)), ISERROR(SEARCH("INSR",D515,1))),IF(ISERROR(SEARCH("TOMBSTONE",D515,1)),IF(ISERROR(SEARCH("TOOL",D515,1)),IF(ISERROR(SEARCH("GD?",D515,1)), IF(AND(ISERROR(SEARCH("SHIELD",D515,1)),ISERROR(SEARCH("SHLD",D515,1))),IF(ISERROR(SEARCH("CARRIER",D515,1)),IF(ISERROR(SEARCH("LID?",D515,1)),IF(ISERROR(SEARCH("BRKT",D515,1)),IF(ISERROR(SEARCH("RTRN",D515,1)),IF(ISERROR(SEARCH("RETAINER",D515,1)),IF(ISERROR(SEARCH("HSG",D515,1)),IF(ISERROR(SEARCH("PLATE",D515,1)),IF(ISERROR(SEARCH("SNSR",D515,1)),IF(AND(ISERROR(SEARCH("PANEL",D515,1)), ISERROR(SEARCH("PNL",D515,1))),IF(ISERROR(SEARCH("BLK",D515,1)),IF(ISERROR(SEARCH("DUCT",D515,1)),IF(ISERROR(SEARCH("GASKET",D515,1)),IF(AND(ISERROR(SEARCH("SHAFT",D515,1)),ISERROR(SEARCH("ROD",D515,1))),IF(ISERROR(SEARCH("RING",D515,1)),IF(ISERROR(SEARCH("RESTRICT*",D515,1)),IF(ISERROR(SEARCH("TANK",D515,1)),IF(ISERROR(SEARCH("GENERATOR",D515,1)),IF(ISERROR(SEARCH("FXTR",D515,1)),IF(ISERROR(SEARCH("MAGNET",D515,1)),IF(ISERROR(SEARCH("CLAMP",D515,1)),IF(ISERROR(SEARCH("BAYONET",D515,1)),IF(ISERROR(SEARCH("HSNG",D515,1)),IF(ISERROR(SEARCH("PLUG",D515,1)),IF(ISERROR(SEARCH("PLX",D515,1)),IF(ISERROR(SEARCH("WAFER",D515,1)),IF(ISERROR(SEARCH("MANIFOLD",D515,1)),IF(AND(ISERROR(SEARCH("ALU* ",D515)),LEFT(D515,N515)&lt;&gt;"AL"&amp;","), IF(ISERROR(SEARCH("INJCTR",D515,1)),IF(AND(ISERROR(SEARCH("CVR",D515,1)),ISERROR(SEARCH("COV?", D515,1)), ISERROR(SEARCH("CV?",D515,1))), IF(ISERROR(SEARCH("WDO",D515,1)),IF(ISERROR(SEARCH("SHEET",D515,1)),IF(ISERROR(SEARCH("SHIM",D515,1)),IF(AND(ISERROR(SEARCH("CHMBR",D515,1)), ISERROR(SEARCH("CHAMBER",D515,1))),"","CHMBR"),"SHIM"),"Sheet"),"WINDOW"),"COVER"),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515" t="str">
        <f t="shared" ref="R515:R578" si="45">IF(LEFT(A515,3)=LEFT(D515,3),"",CONCATENATE(I515, "_",LEFT(A515,3)))</f>
        <v>SEM_713</v>
      </c>
      <c r="S515" t="str">
        <f t="shared" ref="S515:S578" si="46">IF(ISERROR(SEARCH("UHMW*", D515,1)),IF(ISERROR(SEARCH("PEEK", D515,1)),IF(AND(ISERROR(SEARCH("PTFE", D515,1)),ISERROR(SEARCH("Teflon", D515,1))),IF(ISERROR(SEARCH("PVDF", D515,1)),IF(ISERROR(SEARCH("HDL", D515,1)),IF(ISERROR(SEARCH("PET", D515,1)),IF(ISERROR(SEARCH("ABS", D515,1)), IF(ISERROR(SEARCH("ACRYL*", D515,1)), IF(ISERROR(SEARCH("POLYCAR?", D515,1)),IF(ISERROR(SEARCH("ALUM?", D515,1)),IF(ISERROR(SEARCH("METAL", I515,1)),IF(ISERROR(SEARCH("?PVC", D515,1)),IF(ISERROR(SEARCH("PLASTIC", I515, 1)),"Other", "PLASTIC"),"PVC"),"METAL"),"ALUM"),"POLYCARB"), "ACRYLIC"), "ABS"), "PET"), "HDL"), "PVDF"), "PTFE"), "PEEK"), "UHMW-PE")</f>
        <v>Other</v>
      </c>
    </row>
    <row r="516" spans="1:19" x14ac:dyDescent="0.25">
      <c r="A516" t="s">
        <v>10502</v>
      </c>
      <c r="B516" t="s">
        <v>3925</v>
      </c>
      <c r="C516" t="s">
        <v>10501</v>
      </c>
      <c r="D516" t="s">
        <v>16887</v>
      </c>
      <c r="E516" t="s">
        <v>264</v>
      </c>
      <c r="F516" t="s">
        <v>2</v>
      </c>
      <c r="G516" s="4" t="s">
        <v>242</v>
      </c>
      <c r="H516" t="b">
        <v>0</v>
      </c>
      <c r="I516" s="4" t="s">
        <v>251</v>
      </c>
      <c r="J516" t="b">
        <v>0</v>
      </c>
      <c r="K516" t="b">
        <v>0</v>
      </c>
      <c r="L516" t="b">
        <v>0</v>
      </c>
      <c r="M516" t="b">
        <v>1</v>
      </c>
      <c r="N516">
        <f t="shared" si="42"/>
        <v>8</v>
      </c>
      <c r="O516" s="8" t="str">
        <f t="shared" si="43"/>
        <v xml:space="preserve"> ENGR TWINBLADE, AMC, LWR</v>
      </c>
      <c r="Q516" t="str">
        <f t="shared" si="44"/>
        <v>PL</v>
      </c>
      <c r="R516" t="str">
        <f t="shared" si="45"/>
        <v>SEM_713</v>
      </c>
      <c r="S516" t="str">
        <f t="shared" si="46"/>
        <v>Other</v>
      </c>
    </row>
    <row r="517" spans="1:19" x14ac:dyDescent="0.25">
      <c r="A517" t="s">
        <v>10500</v>
      </c>
      <c r="B517" t="s">
        <v>10497</v>
      </c>
      <c r="C517" t="s">
        <v>10499</v>
      </c>
      <c r="D517" t="s">
        <v>10499</v>
      </c>
      <c r="E517" t="s">
        <v>264</v>
      </c>
      <c r="F517" t="s">
        <v>2</v>
      </c>
      <c r="G517" s="4" t="s">
        <v>242</v>
      </c>
      <c r="H517" t="b">
        <v>0</v>
      </c>
      <c r="I517" s="4" t="s">
        <v>251</v>
      </c>
      <c r="J517" t="b">
        <v>0</v>
      </c>
      <c r="K517" t="b">
        <v>0</v>
      </c>
      <c r="L517" t="b">
        <v>0</v>
      </c>
      <c r="M517" t="b">
        <v>1</v>
      </c>
      <c r="N517">
        <f t="shared" si="42"/>
        <v>4</v>
      </c>
      <c r="O517" s="8" t="str">
        <f t="shared" si="43"/>
        <v xml:space="preserve"> ENGR TWIN Blade, AMC, UPR</v>
      </c>
      <c r="Q517" t="str">
        <f t="shared" si="44"/>
        <v/>
      </c>
      <c r="R517" t="str">
        <f t="shared" si="45"/>
        <v>SEM_713</v>
      </c>
      <c r="S517" t="str">
        <f t="shared" si="46"/>
        <v>Other</v>
      </c>
    </row>
    <row r="518" spans="1:19" x14ac:dyDescent="0.25">
      <c r="A518" t="s">
        <v>10498</v>
      </c>
      <c r="B518" t="s">
        <v>10497</v>
      </c>
      <c r="C518" t="s">
        <v>10496</v>
      </c>
      <c r="D518" t="s">
        <v>10496</v>
      </c>
      <c r="E518" t="s">
        <v>264</v>
      </c>
      <c r="F518" t="s">
        <v>2</v>
      </c>
      <c r="G518" s="4" t="s">
        <v>242</v>
      </c>
      <c r="H518" t="b">
        <v>0</v>
      </c>
      <c r="I518" s="4" t="s">
        <v>251</v>
      </c>
      <c r="J518" t="b">
        <v>0</v>
      </c>
      <c r="K518" t="b">
        <v>0</v>
      </c>
      <c r="L518" t="b">
        <v>0</v>
      </c>
      <c r="M518" t="b">
        <v>1</v>
      </c>
      <c r="N518">
        <f t="shared" si="42"/>
        <v>4</v>
      </c>
      <c r="O518" s="8" t="str">
        <f t="shared" si="43"/>
        <v xml:space="preserve"> ENGR TWIN BLADE, AMC, LWR</v>
      </c>
      <c r="Q518" t="str">
        <f t="shared" si="44"/>
        <v/>
      </c>
      <c r="R518" t="str">
        <f t="shared" si="45"/>
        <v>SEM_713</v>
      </c>
      <c r="S518" t="str">
        <f t="shared" si="46"/>
        <v>Other</v>
      </c>
    </row>
    <row r="519" spans="1:19" x14ac:dyDescent="0.25">
      <c r="A519" t="s">
        <v>10495</v>
      </c>
      <c r="B519" t="s">
        <v>4009</v>
      </c>
      <c r="C519" t="s">
        <v>10494</v>
      </c>
      <c r="D519" t="s">
        <v>10494</v>
      </c>
      <c r="E519" t="s">
        <v>264</v>
      </c>
      <c r="F519" t="s">
        <v>2</v>
      </c>
      <c r="G519" s="4" t="s">
        <v>242</v>
      </c>
      <c r="H519" t="b">
        <v>0</v>
      </c>
      <c r="I519" s="4" t="s">
        <v>251</v>
      </c>
      <c r="J519" t="b">
        <v>0</v>
      </c>
      <c r="K519" t="b">
        <v>0</v>
      </c>
      <c r="L519" t="b">
        <v>0</v>
      </c>
      <c r="M519" t="b">
        <v>1</v>
      </c>
      <c r="N519">
        <f t="shared" si="42"/>
        <v>6</v>
      </c>
      <c r="O519" s="8" t="str">
        <f t="shared" si="43"/>
        <v xml:space="preserve"> ENGR TWIN Blade, AMC, ATM</v>
      </c>
      <c r="Q519" t="str">
        <f t="shared" si="44"/>
        <v/>
      </c>
      <c r="R519" t="str">
        <f t="shared" si="45"/>
        <v>SEM_713</v>
      </c>
      <c r="S519" t="str">
        <f t="shared" si="46"/>
        <v>Other</v>
      </c>
    </row>
    <row r="520" spans="1:19" x14ac:dyDescent="0.25">
      <c r="A520" t="s">
        <v>10493</v>
      </c>
      <c r="B520" t="s">
        <v>4009</v>
      </c>
      <c r="C520" t="s">
        <v>10492</v>
      </c>
      <c r="D520" t="s">
        <v>11734</v>
      </c>
      <c r="E520" t="s">
        <v>264</v>
      </c>
      <c r="F520" t="s">
        <v>2</v>
      </c>
      <c r="G520" s="4" t="s">
        <v>242</v>
      </c>
      <c r="H520" t="b">
        <v>0</v>
      </c>
      <c r="I520" s="4" t="s">
        <v>251</v>
      </c>
      <c r="J520" t="b">
        <v>0</v>
      </c>
      <c r="K520" t="b">
        <v>0</v>
      </c>
      <c r="L520" t="b">
        <v>0</v>
      </c>
      <c r="M520" t="b">
        <v>1</v>
      </c>
      <c r="N520">
        <f t="shared" si="42"/>
        <v>6</v>
      </c>
      <c r="O520" s="8" t="str">
        <f t="shared" si="43"/>
        <v xml:space="preserve"> ENGR TWINBLADE, AMC, MANIFOLD, Kynar 740</v>
      </c>
      <c r="Q520" t="str">
        <f t="shared" si="44"/>
        <v>MANIFOLD</v>
      </c>
      <c r="R520" t="str">
        <f t="shared" si="45"/>
        <v>SEM_713</v>
      </c>
      <c r="S520" t="str">
        <f t="shared" si="46"/>
        <v>Other</v>
      </c>
    </row>
    <row r="521" spans="1:19" x14ac:dyDescent="0.25">
      <c r="A521" t="s">
        <v>10491</v>
      </c>
      <c r="B521" t="s">
        <v>10490</v>
      </c>
      <c r="C521" t="s">
        <v>10489</v>
      </c>
      <c r="D521" t="s">
        <v>10489</v>
      </c>
      <c r="E521" t="s">
        <v>264</v>
      </c>
      <c r="F521" t="s">
        <v>2</v>
      </c>
      <c r="G521" s="4" t="s">
        <v>242</v>
      </c>
      <c r="H521" t="b">
        <v>0</v>
      </c>
      <c r="I521" s="4" t="s">
        <v>251</v>
      </c>
      <c r="J521" t="b">
        <v>0</v>
      </c>
      <c r="K521" t="b">
        <v>0</v>
      </c>
      <c r="L521" t="b">
        <v>0</v>
      </c>
      <c r="M521" t="b">
        <v>1</v>
      </c>
      <c r="N521">
        <f t="shared" si="42"/>
        <v>0</v>
      </c>
      <c r="O521" s="8" t="str">
        <f t="shared" si="43"/>
        <v>TORLON</v>
      </c>
      <c r="Q521" t="str">
        <f t="shared" si="44"/>
        <v>INSERT</v>
      </c>
      <c r="R521" t="str">
        <f t="shared" si="45"/>
        <v>SEM_713</v>
      </c>
      <c r="S521" t="str">
        <f t="shared" si="46"/>
        <v>Other</v>
      </c>
    </row>
    <row r="522" spans="1:19" x14ac:dyDescent="0.25">
      <c r="A522" t="s">
        <v>10488</v>
      </c>
      <c r="B522" t="s">
        <v>10487</v>
      </c>
      <c r="C522" t="s">
        <v>10486</v>
      </c>
      <c r="D522" t="s">
        <v>10486</v>
      </c>
      <c r="E522" t="s">
        <v>264</v>
      </c>
      <c r="F522" t="s">
        <v>2</v>
      </c>
      <c r="G522" s="4" t="s">
        <v>242</v>
      </c>
      <c r="H522" t="b">
        <v>0</v>
      </c>
      <c r="I522" s="4" t="s">
        <v>251</v>
      </c>
      <c r="J522" t="b">
        <v>0</v>
      </c>
      <c r="K522" t="b">
        <v>0</v>
      </c>
      <c r="L522" t="b">
        <v>0</v>
      </c>
      <c r="M522" t="b">
        <v>1</v>
      </c>
      <c r="N522">
        <f t="shared" si="42"/>
        <v>0</v>
      </c>
      <c r="O522" s="8" t="str">
        <f t="shared" si="43"/>
        <v>Torlon</v>
      </c>
      <c r="Q522" t="str">
        <f t="shared" si="44"/>
        <v/>
      </c>
      <c r="R522" t="str">
        <f t="shared" si="45"/>
        <v>SEM_713</v>
      </c>
      <c r="S522" t="str">
        <f t="shared" si="46"/>
        <v>Other</v>
      </c>
    </row>
    <row r="523" spans="1:19" x14ac:dyDescent="0.25">
      <c r="A523" t="s">
        <v>10485</v>
      </c>
      <c r="C523" t="s">
        <v>10484</v>
      </c>
      <c r="D523" t="s">
        <v>10484</v>
      </c>
      <c r="E523" t="s">
        <v>269</v>
      </c>
      <c r="F523" t="s">
        <v>2</v>
      </c>
      <c r="G523" s="4" t="s">
        <v>242</v>
      </c>
      <c r="H523" t="b">
        <v>0</v>
      </c>
      <c r="I523" s="4" t="s">
        <v>268</v>
      </c>
      <c r="J523" t="b">
        <v>0</v>
      </c>
      <c r="K523" t="b">
        <v>0</v>
      </c>
      <c r="L523" t="b">
        <v>0</v>
      </c>
      <c r="M523" t="b">
        <v>1</v>
      </c>
      <c r="N523">
        <f t="shared" si="42"/>
        <v>0</v>
      </c>
      <c r="O523" s="8" t="str">
        <f t="shared" si="43"/>
        <v>TORLON</v>
      </c>
      <c r="Q523" t="str">
        <f t="shared" si="44"/>
        <v>INSERT</v>
      </c>
      <c r="R523" t="str">
        <f t="shared" si="45"/>
        <v>Plastic_713</v>
      </c>
      <c r="S523" t="str">
        <f t="shared" si="46"/>
        <v>PLASTIC</v>
      </c>
    </row>
    <row r="524" spans="1:19" x14ac:dyDescent="0.25">
      <c r="A524" t="s">
        <v>10483</v>
      </c>
      <c r="B524" t="s">
        <v>10482</v>
      </c>
      <c r="C524" t="s">
        <v>10481</v>
      </c>
      <c r="D524" t="s">
        <v>10481</v>
      </c>
      <c r="E524" t="s">
        <v>264</v>
      </c>
      <c r="F524" t="s">
        <v>2</v>
      </c>
      <c r="G524" s="4" t="s">
        <v>242</v>
      </c>
      <c r="H524" t="b">
        <v>0</v>
      </c>
      <c r="I524" s="4" t="s">
        <v>251</v>
      </c>
      <c r="J524" t="b">
        <v>0</v>
      </c>
      <c r="K524" t="b">
        <v>1</v>
      </c>
      <c r="L524" t="b">
        <v>0</v>
      </c>
      <c r="M524" t="b">
        <v>1</v>
      </c>
      <c r="N524">
        <f t="shared" si="42"/>
        <v>3</v>
      </c>
      <c r="O524" s="8" t="str">
        <f t="shared" si="43"/>
        <v>PROTECT, BEVEL 200 MM</v>
      </c>
      <c r="Q524" t="str">
        <f t="shared" si="44"/>
        <v>COVER</v>
      </c>
      <c r="R524" t="str">
        <f t="shared" si="45"/>
        <v>SEM_713</v>
      </c>
      <c r="S524" t="str">
        <f t="shared" si="46"/>
        <v>Other</v>
      </c>
    </row>
    <row r="525" spans="1:19" x14ac:dyDescent="0.25">
      <c r="A525" t="s">
        <v>10480</v>
      </c>
      <c r="C525" t="s">
        <v>10479</v>
      </c>
      <c r="D525" t="s">
        <v>10479</v>
      </c>
      <c r="E525" t="s">
        <v>556</v>
      </c>
      <c r="F525" t="s">
        <v>2</v>
      </c>
      <c r="G525" s="4" t="s">
        <v>242</v>
      </c>
      <c r="H525" t="b">
        <v>0</v>
      </c>
      <c r="I525" s="4" t="s">
        <v>598</v>
      </c>
      <c r="J525" t="b">
        <v>0</v>
      </c>
      <c r="K525" t="b">
        <v>0</v>
      </c>
      <c r="L525" t="b">
        <v>0</v>
      </c>
      <c r="M525" t="b">
        <v>1</v>
      </c>
      <c r="N525">
        <f t="shared" si="42"/>
        <v>10</v>
      </c>
      <c r="O525" s="8" t="str">
        <f t="shared" si="43"/>
        <v xml:space="preserve"> KETRON 1000, PEEK</v>
      </c>
      <c r="Q525" t="str">
        <f t="shared" si="44"/>
        <v>Sub-CON</v>
      </c>
      <c r="R525" t="str">
        <f t="shared" si="45"/>
        <v>SUB CON_713</v>
      </c>
      <c r="S525" t="str">
        <f t="shared" si="46"/>
        <v>PEEK</v>
      </c>
    </row>
    <row r="526" spans="1:19" x14ac:dyDescent="0.25">
      <c r="A526" t="s">
        <v>10478</v>
      </c>
      <c r="C526" t="s">
        <v>10477</v>
      </c>
      <c r="D526" t="s">
        <v>10477</v>
      </c>
      <c r="F526" t="s">
        <v>2</v>
      </c>
      <c r="G526" s="4" t="s">
        <v>242</v>
      </c>
      <c r="H526" t="b">
        <v>0</v>
      </c>
      <c r="I526" s="4" t="s">
        <v>12094</v>
      </c>
      <c r="J526" t="b">
        <v>0</v>
      </c>
      <c r="K526" t="b">
        <v>1</v>
      </c>
      <c r="L526" t="b">
        <v>0</v>
      </c>
      <c r="M526" t="b">
        <v>1</v>
      </c>
      <c r="N526">
        <f t="shared" si="42"/>
        <v>6</v>
      </c>
      <c r="O526" s="8" t="str">
        <f t="shared" si="43"/>
        <v xml:space="preserve"> Polish, Electrode</v>
      </c>
      <c r="Q526" t="str">
        <f t="shared" si="44"/>
        <v>PLATE</v>
      </c>
      <c r="R526" t="str">
        <f t="shared" si="45"/>
        <v>Miscellaneous_713</v>
      </c>
      <c r="S526" t="str">
        <f t="shared" si="46"/>
        <v>Other</v>
      </c>
    </row>
    <row r="527" spans="1:19" x14ac:dyDescent="0.25">
      <c r="A527" t="s">
        <v>10476</v>
      </c>
      <c r="C527" t="s">
        <v>10475</v>
      </c>
      <c r="D527" t="s">
        <v>10475</v>
      </c>
      <c r="F527" t="s">
        <v>2</v>
      </c>
      <c r="G527" s="4" t="s">
        <v>242</v>
      </c>
      <c r="H527" t="b">
        <v>0</v>
      </c>
      <c r="I527" s="4" t="s">
        <v>12094</v>
      </c>
      <c r="J527" t="b">
        <v>0</v>
      </c>
      <c r="K527" t="b">
        <v>1</v>
      </c>
      <c r="L527" t="b">
        <v>0</v>
      </c>
      <c r="M527" t="b">
        <v>1</v>
      </c>
      <c r="N527">
        <f t="shared" si="42"/>
        <v>3</v>
      </c>
      <c r="O527" s="8" t="str">
        <f t="shared" si="43"/>
        <v xml:space="preserve"> DWL, Dia .25x.63LG Pet</v>
      </c>
      <c r="Q527" t="str">
        <f t="shared" si="44"/>
        <v>PIN</v>
      </c>
      <c r="R527" t="str">
        <f t="shared" si="45"/>
        <v>Miscellaneous_713</v>
      </c>
      <c r="S527" t="str">
        <f t="shared" si="46"/>
        <v>PET</v>
      </c>
    </row>
    <row r="528" spans="1:19" x14ac:dyDescent="0.25">
      <c r="A528" t="s">
        <v>10474</v>
      </c>
      <c r="C528" t="s">
        <v>10472</v>
      </c>
      <c r="D528" t="s">
        <v>10472</v>
      </c>
      <c r="E528" t="s">
        <v>269</v>
      </c>
      <c r="F528" t="s">
        <v>2</v>
      </c>
      <c r="G528" s="4" t="s">
        <v>242</v>
      </c>
      <c r="H528" t="b">
        <v>0</v>
      </c>
      <c r="I528" s="4" t="s">
        <v>268</v>
      </c>
      <c r="J528" t="b">
        <v>0</v>
      </c>
      <c r="K528" t="b">
        <v>1</v>
      </c>
      <c r="L528" t="b">
        <v>0</v>
      </c>
      <c r="M528" t="b">
        <v>1</v>
      </c>
      <c r="N528">
        <f t="shared" si="42"/>
        <v>3</v>
      </c>
      <c r="O528" s="8" t="str">
        <f t="shared" si="43"/>
        <v xml:space="preserve"> TMP, CNTL</v>
      </c>
      <c r="Q528" t="str">
        <f t="shared" si="44"/>
        <v>COVER</v>
      </c>
      <c r="R528" t="str">
        <f t="shared" si="45"/>
        <v>Plastic_713</v>
      </c>
      <c r="S528" t="str">
        <f t="shared" si="46"/>
        <v>PLASTIC</v>
      </c>
    </row>
    <row r="529" spans="1:19" x14ac:dyDescent="0.25">
      <c r="A529" t="s">
        <v>10473</v>
      </c>
      <c r="C529" t="s">
        <v>10472</v>
      </c>
      <c r="D529" t="s">
        <v>10472</v>
      </c>
      <c r="F529" t="s">
        <v>2</v>
      </c>
      <c r="G529" s="4" t="s">
        <v>242</v>
      </c>
      <c r="H529" t="b">
        <v>0</v>
      </c>
      <c r="I529" s="4" t="s">
        <v>268</v>
      </c>
      <c r="J529" t="b">
        <v>0</v>
      </c>
      <c r="K529" t="b">
        <v>0</v>
      </c>
      <c r="L529" t="b">
        <v>0</v>
      </c>
      <c r="M529" t="b">
        <v>1</v>
      </c>
      <c r="N529">
        <f t="shared" si="42"/>
        <v>3</v>
      </c>
      <c r="O529" s="8" t="str">
        <f t="shared" si="43"/>
        <v xml:space="preserve"> TMP, CNTL</v>
      </c>
      <c r="Q529" t="str">
        <f t="shared" si="44"/>
        <v>COVER</v>
      </c>
      <c r="R529" t="str">
        <f t="shared" si="45"/>
        <v>Plastic_713</v>
      </c>
      <c r="S529" t="str">
        <f t="shared" si="46"/>
        <v>PLASTIC</v>
      </c>
    </row>
    <row r="530" spans="1:19" x14ac:dyDescent="0.25">
      <c r="A530" t="s">
        <v>10471</v>
      </c>
      <c r="B530" t="s">
        <v>10465</v>
      </c>
      <c r="C530" t="s">
        <v>10470</v>
      </c>
      <c r="D530" t="s">
        <v>16888</v>
      </c>
      <c r="E530" t="s">
        <v>264</v>
      </c>
      <c r="F530" t="s">
        <v>2</v>
      </c>
      <c r="G530" s="4" t="s">
        <v>242</v>
      </c>
      <c r="H530" t="b">
        <v>0</v>
      </c>
      <c r="I530" s="4" t="s">
        <v>251</v>
      </c>
      <c r="J530" t="b">
        <v>0</v>
      </c>
      <c r="K530" t="b">
        <v>0</v>
      </c>
      <c r="L530" t="b">
        <v>0</v>
      </c>
      <c r="M530" t="b">
        <v>1</v>
      </c>
      <c r="N530">
        <f t="shared" si="42"/>
        <v>3</v>
      </c>
      <c r="O530" s="8" t="str">
        <f t="shared" si="43"/>
        <v xml:space="preserve"> Face, Rinse, Upper</v>
      </c>
      <c r="Q530" t="str">
        <f t="shared" si="44"/>
        <v>PL</v>
      </c>
      <c r="R530" t="str">
        <f t="shared" si="45"/>
        <v>SEM_713</v>
      </c>
      <c r="S530" t="str">
        <f t="shared" si="46"/>
        <v>Other</v>
      </c>
    </row>
    <row r="531" spans="1:19" x14ac:dyDescent="0.25">
      <c r="A531" t="s">
        <v>10469</v>
      </c>
      <c r="B531" t="s">
        <v>10468</v>
      </c>
      <c r="C531" t="s">
        <v>10467</v>
      </c>
      <c r="D531" t="s">
        <v>10467</v>
      </c>
      <c r="E531" t="s">
        <v>264</v>
      </c>
      <c r="F531" t="s">
        <v>2</v>
      </c>
      <c r="G531" s="4" t="s">
        <v>242</v>
      </c>
      <c r="H531" t="b">
        <v>0</v>
      </c>
      <c r="I531" s="4" t="s">
        <v>251</v>
      </c>
      <c r="J531" t="b">
        <v>0</v>
      </c>
      <c r="K531" t="b">
        <v>0</v>
      </c>
      <c r="L531" t="b">
        <v>0</v>
      </c>
      <c r="M531" t="b">
        <v>1</v>
      </c>
      <c r="N531">
        <f t="shared" si="42"/>
        <v>7</v>
      </c>
      <c r="O531" s="8" t="str">
        <f t="shared" si="43"/>
        <v>Rinse,Upper</v>
      </c>
      <c r="Q531" t="str">
        <f t="shared" si="44"/>
        <v/>
      </c>
      <c r="R531" t="str">
        <f t="shared" si="45"/>
        <v>SEM_713</v>
      </c>
      <c r="S531" t="str">
        <f t="shared" si="46"/>
        <v>Other</v>
      </c>
    </row>
    <row r="532" spans="1:19" x14ac:dyDescent="0.25">
      <c r="A532" t="s">
        <v>10466</v>
      </c>
      <c r="B532" t="s">
        <v>10465</v>
      </c>
      <c r="C532" t="s">
        <v>10464</v>
      </c>
      <c r="D532" t="s">
        <v>16889</v>
      </c>
      <c r="E532" t="s">
        <v>264</v>
      </c>
      <c r="F532" t="s">
        <v>2</v>
      </c>
      <c r="G532" s="4" t="s">
        <v>242</v>
      </c>
      <c r="H532" t="b">
        <v>0</v>
      </c>
      <c r="I532" s="4" t="s">
        <v>251</v>
      </c>
      <c r="J532" t="b">
        <v>0</v>
      </c>
      <c r="K532" t="b">
        <v>0</v>
      </c>
      <c r="L532" t="b">
        <v>0</v>
      </c>
      <c r="M532" t="b">
        <v>1</v>
      </c>
      <c r="N532">
        <f t="shared" si="42"/>
        <v>3</v>
      </c>
      <c r="O532" s="8" t="str">
        <f t="shared" si="43"/>
        <v xml:space="preserve"> Face, Rinse, Lower</v>
      </c>
      <c r="Q532" t="str">
        <f t="shared" si="44"/>
        <v>PL</v>
      </c>
      <c r="R532" t="str">
        <f t="shared" si="45"/>
        <v>SEM_713</v>
      </c>
      <c r="S532" t="str">
        <f t="shared" si="46"/>
        <v>Other</v>
      </c>
    </row>
    <row r="533" spans="1:19" x14ac:dyDescent="0.25">
      <c r="A533" t="s">
        <v>10463</v>
      </c>
      <c r="B533" t="s">
        <v>10462</v>
      </c>
      <c r="C533" t="s">
        <v>10461</v>
      </c>
      <c r="D533" t="s">
        <v>16890</v>
      </c>
      <c r="E533" t="s">
        <v>264</v>
      </c>
      <c r="F533" t="s">
        <v>2</v>
      </c>
      <c r="G533" s="4" t="s">
        <v>242</v>
      </c>
      <c r="H533" t="b">
        <v>0</v>
      </c>
      <c r="I533" s="4" t="s">
        <v>251</v>
      </c>
      <c r="J533" t="b">
        <v>0</v>
      </c>
      <c r="K533" t="b">
        <v>0</v>
      </c>
      <c r="L533" t="b">
        <v>0</v>
      </c>
      <c r="M533" t="b">
        <v>1</v>
      </c>
      <c r="N533">
        <f t="shared" si="42"/>
        <v>3</v>
      </c>
      <c r="O533" s="8" t="str">
        <f t="shared" si="43"/>
        <v>Face,Rinse,Lower</v>
      </c>
      <c r="Q533" t="str">
        <f t="shared" si="44"/>
        <v>PL</v>
      </c>
      <c r="R533" t="str">
        <f t="shared" si="45"/>
        <v>SEM_713</v>
      </c>
      <c r="S533" t="str">
        <f t="shared" si="46"/>
        <v>Other</v>
      </c>
    </row>
    <row r="534" spans="1:19" x14ac:dyDescent="0.25">
      <c r="A534" t="s">
        <v>10460</v>
      </c>
      <c r="B534" t="s">
        <v>10457</v>
      </c>
      <c r="C534" t="s">
        <v>10459</v>
      </c>
      <c r="D534" t="s">
        <v>16891</v>
      </c>
      <c r="E534" t="s">
        <v>264</v>
      </c>
      <c r="F534" t="s">
        <v>2</v>
      </c>
      <c r="G534" s="4" t="s">
        <v>242</v>
      </c>
      <c r="H534" t="b">
        <v>0</v>
      </c>
      <c r="I534" s="4" t="s">
        <v>251</v>
      </c>
      <c r="J534" t="b">
        <v>0</v>
      </c>
      <c r="K534" t="b">
        <v>0</v>
      </c>
      <c r="L534" t="b">
        <v>0</v>
      </c>
      <c r="M534" t="b">
        <v>1</v>
      </c>
      <c r="N534">
        <f t="shared" si="42"/>
        <v>3</v>
      </c>
      <c r="O534" s="8" t="str">
        <f t="shared" si="43"/>
        <v xml:space="preserve"> Single, OR, Twin Blade, AMC, UPR</v>
      </c>
      <c r="Q534" t="str">
        <f t="shared" si="44"/>
        <v>PL</v>
      </c>
      <c r="R534" t="str">
        <f t="shared" si="45"/>
        <v>SEM_713</v>
      </c>
      <c r="S534" t="str">
        <f t="shared" si="46"/>
        <v>Other</v>
      </c>
    </row>
    <row r="535" spans="1:19" x14ac:dyDescent="0.25">
      <c r="A535" t="s">
        <v>10458</v>
      </c>
      <c r="B535" t="s">
        <v>10457</v>
      </c>
      <c r="C535" t="s">
        <v>10456</v>
      </c>
      <c r="D535" t="s">
        <v>16892</v>
      </c>
      <c r="E535" t="s">
        <v>264</v>
      </c>
      <c r="F535" t="s">
        <v>2</v>
      </c>
      <c r="G535" s="4" t="s">
        <v>242</v>
      </c>
      <c r="H535" t="b">
        <v>0</v>
      </c>
      <c r="I535" s="4" t="s">
        <v>251</v>
      </c>
      <c r="J535" t="b">
        <v>0</v>
      </c>
      <c r="K535" t="b">
        <v>0</v>
      </c>
      <c r="L535" t="b">
        <v>0</v>
      </c>
      <c r="M535" t="b">
        <v>1</v>
      </c>
      <c r="N535">
        <f t="shared" si="42"/>
        <v>3</v>
      </c>
      <c r="O535" s="8" t="str">
        <f t="shared" si="43"/>
        <v xml:space="preserve"> Single OR, Twin Blade, AMC, LWR</v>
      </c>
      <c r="Q535" t="str">
        <f t="shared" si="44"/>
        <v>PL</v>
      </c>
      <c r="R535" t="str">
        <f t="shared" si="45"/>
        <v>SEM_713</v>
      </c>
      <c r="S535" t="str">
        <f t="shared" si="46"/>
        <v>Other</v>
      </c>
    </row>
    <row r="536" spans="1:19" x14ac:dyDescent="0.25">
      <c r="A536" t="s">
        <v>10455</v>
      </c>
      <c r="B536" t="s">
        <v>10454</v>
      </c>
      <c r="C536" t="s">
        <v>10453</v>
      </c>
      <c r="D536" t="s">
        <v>10453</v>
      </c>
      <c r="E536" t="s">
        <v>264</v>
      </c>
      <c r="F536" t="s">
        <v>2</v>
      </c>
      <c r="G536" s="4" t="s">
        <v>242</v>
      </c>
      <c r="H536" t="b">
        <v>0</v>
      </c>
      <c r="I536" s="4" t="s">
        <v>251</v>
      </c>
      <c r="J536" t="b">
        <v>0</v>
      </c>
      <c r="K536" t="b">
        <v>0</v>
      </c>
      <c r="L536" t="b">
        <v>0</v>
      </c>
      <c r="M536" t="b">
        <v>1</v>
      </c>
      <c r="N536">
        <f t="shared" si="42"/>
        <v>3</v>
      </c>
      <c r="O536" s="8" t="str">
        <f t="shared" si="43"/>
        <v xml:space="preserve"> Upper, Panel Retention</v>
      </c>
      <c r="Q536" t="str">
        <f t="shared" si="44"/>
        <v>GDE_F</v>
      </c>
      <c r="R536" t="str">
        <f t="shared" si="45"/>
        <v>SEM_713</v>
      </c>
      <c r="S536" t="str">
        <f t="shared" si="46"/>
        <v>Other</v>
      </c>
    </row>
    <row r="537" spans="1:19" x14ac:dyDescent="0.25">
      <c r="A537" t="s">
        <v>10452</v>
      </c>
      <c r="B537" t="s">
        <v>10451</v>
      </c>
      <c r="C537" t="s">
        <v>10450</v>
      </c>
      <c r="D537" t="s">
        <v>10450</v>
      </c>
      <c r="E537" t="s">
        <v>264</v>
      </c>
      <c r="F537" t="s">
        <v>2</v>
      </c>
      <c r="G537" s="4" t="s">
        <v>242</v>
      </c>
      <c r="H537" t="b">
        <v>0</v>
      </c>
      <c r="I537" s="4" t="s">
        <v>251</v>
      </c>
      <c r="J537" t="b">
        <v>0</v>
      </c>
      <c r="K537" t="b">
        <v>1</v>
      </c>
      <c r="L537" t="b">
        <v>0</v>
      </c>
      <c r="M537" t="b">
        <v>1</v>
      </c>
      <c r="N537">
        <f t="shared" si="42"/>
        <v>4</v>
      </c>
      <c r="O537" s="8" t="str">
        <f t="shared" si="43"/>
        <v xml:space="preserve"> ADJ, Upper Guide, Service Cart</v>
      </c>
      <c r="Q537" t="str">
        <f t="shared" si="44"/>
        <v>BRACKET</v>
      </c>
      <c r="R537" t="str">
        <f t="shared" si="45"/>
        <v>SEM_713</v>
      </c>
      <c r="S537" t="str">
        <f t="shared" si="46"/>
        <v>Other</v>
      </c>
    </row>
    <row r="538" spans="1:19" x14ac:dyDescent="0.25">
      <c r="A538" t="s">
        <v>10449</v>
      </c>
      <c r="C538" t="s">
        <v>10448</v>
      </c>
      <c r="D538" t="s">
        <v>10448</v>
      </c>
      <c r="F538" t="s">
        <v>2</v>
      </c>
      <c r="G538" s="4" t="s">
        <v>242</v>
      </c>
      <c r="H538" t="b">
        <v>0</v>
      </c>
      <c r="I538" s="4" t="s">
        <v>12094</v>
      </c>
      <c r="J538" t="b">
        <v>0</v>
      </c>
      <c r="K538" t="b">
        <v>1</v>
      </c>
      <c r="L538" t="b">
        <v>0</v>
      </c>
      <c r="M538" t="b">
        <v>1</v>
      </c>
      <c r="N538">
        <f t="shared" si="42"/>
        <v>4</v>
      </c>
      <c r="O538" s="8" t="str">
        <f t="shared" si="43"/>
        <v xml:space="preserve"> Elast, GS FD, DL ZN</v>
      </c>
      <c r="Q538" t="str">
        <f t="shared" si="44"/>
        <v>RING</v>
      </c>
      <c r="R538" t="str">
        <f t="shared" si="45"/>
        <v>Miscellaneous_713</v>
      </c>
      <c r="S538" t="str">
        <f t="shared" si="46"/>
        <v>Other</v>
      </c>
    </row>
    <row r="539" spans="1:19" x14ac:dyDescent="0.25">
      <c r="A539" t="s">
        <v>10447</v>
      </c>
      <c r="C539" t="s">
        <v>10446</v>
      </c>
      <c r="D539" t="s">
        <v>10446</v>
      </c>
      <c r="F539" t="s">
        <v>2</v>
      </c>
      <c r="G539" s="4" t="s">
        <v>242</v>
      </c>
      <c r="H539" t="b">
        <v>0</v>
      </c>
      <c r="I539" s="4" t="s">
        <v>241</v>
      </c>
      <c r="J539" t="b">
        <v>0</v>
      </c>
      <c r="K539" t="b">
        <v>1</v>
      </c>
      <c r="L539" t="b">
        <v>0</v>
      </c>
      <c r="M539" t="b">
        <v>1</v>
      </c>
      <c r="N539">
        <f t="shared" si="42"/>
        <v>3</v>
      </c>
      <c r="O539" s="8" t="str">
        <f t="shared" si="43"/>
        <v xml:space="preserve"> PCB, STPR MTR</v>
      </c>
      <c r="Q539" t="str">
        <f t="shared" si="44"/>
        <v>COVER</v>
      </c>
      <c r="R539" t="str">
        <f t="shared" si="45"/>
        <v>MIH_713</v>
      </c>
      <c r="S539" t="str">
        <f t="shared" si="46"/>
        <v>Other</v>
      </c>
    </row>
    <row r="540" spans="1:19" x14ac:dyDescent="0.25">
      <c r="A540" t="s">
        <v>10445</v>
      </c>
      <c r="B540" t="s">
        <v>10444</v>
      </c>
      <c r="C540" t="s">
        <v>10443</v>
      </c>
      <c r="D540" t="s">
        <v>10443</v>
      </c>
      <c r="E540" t="s">
        <v>264</v>
      </c>
      <c r="F540" t="s">
        <v>2</v>
      </c>
      <c r="G540" s="4" t="s">
        <v>242</v>
      </c>
      <c r="H540" t="b">
        <v>0</v>
      </c>
      <c r="I540" s="4" t="s">
        <v>251</v>
      </c>
      <c r="J540" t="b">
        <v>0</v>
      </c>
      <c r="K540" t="b">
        <v>0</v>
      </c>
      <c r="L540" t="b">
        <v>0</v>
      </c>
      <c r="M540" t="b">
        <v>1</v>
      </c>
      <c r="N540">
        <f t="shared" si="42"/>
        <v>3</v>
      </c>
      <c r="O540" s="8" t="str">
        <f t="shared" si="43"/>
        <v xml:space="preserve"> Chemical, Lines , 60 degree</v>
      </c>
      <c r="Q540" t="str">
        <f t="shared" si="44"/>
        <v>COVER</v>
      </c>
      <c r="R540" t="str">
        <f t="shared" si="45"/>
        <v>SEM_713</v>
      </c>
      <c r="S540" t="str">
        <f t="shared" si="46"/>
        <v>Other</v>
      </c>
    </row>
    <row r="541" spans="1:19" x14ac:dyDescent="0.25">
      <c r="A541" t="s">
        <v>10442</v>
      </c>
      <c r="C541" t="s">
        <v>10441</v>
      </c>
      <c r="D541" t="s">
        <v>10441</v>
      </c>
      <c r="F541" t="s">
        <v>2</v>
      </c>
      <c r="G541" s="4" t="s">
        <v>242</v>
      </c>
      <c r="H541" t="b">
        <v>0</v>
      </c>
      <c r="I541" s="4" t="s">
        <v>241</v>
      </c>
      <c r="J541" t="b">
        <v>0</v>
      </c>
      <c r="K541" t="b">
        <v>1</v>
      </c>
      <c r="L541" t="b">
        <v>0</v>
      </c>
      <c r="M541" t="b">
        <v>1</v>
      </c>
      <c r="N541">
        <f t="shared" si="42"/>
        <v>4</v>
      </c>
      <c r="O541" s="8" t="str">
        <f t="shared" si="43"/>
        <v xml:space="preserve"> Polish, IE</v>
      </c>
      <c r="Q541" t="str">
        <f t="shared" si="44"/>
        <v>TOOL</v>
      </c>
      <c r="R541" t="str">
        <f t="shared" si="45"/>
        <v>MIH_713</v>
      </c>
      <c r="S541" t="str">
        <f t="shared" si="46"/>
        <v>Other</v>
      </c>
    </row>
    <row r="542" spans="1:19" x14ac:dyDescent="0.25">
      <c r="A542" t="s">
        <v>10440</v>
      </c>
      <c r="C542" t="s">
        <v>10435</v>
      </c>
      <c r="D542" t="s">
        <v>10435</v>
      </c>
      <c r="F542" t="s">
        <v>2</v>
      </c>
      <c r="G542" s="4" t="s">
        <v>242</v>
      </c>
      <c r="H542" t="b">
        <v>0</v>
      </c>
      <c r="I542" s="4" t="s">
        <v>12094</v>
      </c>
      <c r="J542" t="b">
        <v>0</v>
      </c>
      <c r="K542" t="b">
        <v>0</v>
      </c>
      <c r="L542" t="b">
        <v>0</v>
      </c>
      <c r="M542" t="b">
        <v>1</v>
      </c>
      <c r="N542">
        <f t="shared" si="42"/>
        <v>4</v>
      </c>
      <c r="O542" s="8" t="str">
        <f t="shared" si="43"/>
        <v xml:space="preserve"> Clean, CER WDO</v>
      </c>
      <c r="Q542" t="str">
        <f t="shared" si="44"/>
        <v>FIXTURE</v>
      </c>
      <c r="R542" t="str">
        <f t="shared" si="45"/>
        <v>Miscellaneous_713</v>
      </c>
      <c r="S542" t="str">
        <f t="shared" si="46"/>
        <v>Other</v>
      </c>
    </row>
    <row r="543" spans="1:19" x14ac:dyDescent="0.25">
      <c r="A543" t="s">
        <v>10439</v>
      </c>
      <c r="C543" t="s">
        <v>10435</v>
      </c>
      <c r="D543" t="s">
        <v>10435</v>
      </c>
      <c r="F543" t="s">
        <v>2</v>
      </c>
      <c r="G543" s="4" t="s">
        <v>242</v>
      </c>
      <c r="H543" t="b">
        <v>0</v>
      </c>
      <c r="I543" s="4" t="s">
        <v>268</v>
      </c>
      <c r="J543" t="b">
        <v>0</v>
      </c>
      <c r="K543" t="b">
        <v>1</v>
      </c>
      <c r="L543" t="b">
        <v>0</v>
      </c>
      <c r="M543" t="b">
        <v>1</v>
      </c>
      <c r="N543">
        <f t="shared" si="42"/>
        <v>4</v>
      </c>
      <c r="O543" s="8" t="str">
        <f t="shared" si="43"/>
        <v xml:space="preserve"> Clean, CER WDO</v>
      </c>
      <c r="Q543" t="str">
        <f t="shared" si="44"/>
        <v>FIXTURE</v>
      </c>
      <c r="R543" t="str">
        <f t="shared" si="45"/>
        <v>Plastic_713</v>
      </c>
      <c r="S543" t="str">
        <f t="shared" si="46"/>
        <v>PLASTIC</v>
      </c>
    </row>
    <row r="544" spans="1:19" x14ac:dyDescent="0.25">
      <c r="A544" t="s">
        <v>10438</v>
      </c>
      <c r="C544" t="s">
        <v>10437</v>
      </c>
      <c r="D544" t="s">
        <v>10437</v>
      </c>
      <c r="F544" t="s">
        <v>2</v>
      </c>
      <c r="G544" s="4" t="s">
        <v>242</v>
      </c>
      <c r="H544" t="b">
        <v>0</v>
      </c>
      <c r="I544" s="4" t="s">
        <v>12094</v>
      </c>
      <c r="J544" t="b">
        <v>0</v>
      </c>
      <c r="K544" t="b">
        <v>1</v>
      </c>
      <c r="L544" t="b">
        <v>0</v>
      </c>
      <c r="M544" t="b">
        <v>1</v>
      </c>
      <c r="N544">
        <f t="shared" si="42"/>
        <v>4</v>
      </c>
      <c r="O544" s="8" t="str">
        <f t="shared" si="43"/>
        <v xml:space="preserve"> CLEAN, CER WDO</v>
      </c>
      <c r="Q544" t="str">
        <f t="shared" si="44"/>
        <v>FIXTURE</v>
      </c>
      <c r="R544" t="str">
        <f t="shared" si="45"/>
        <v>Miscellaneous_713</v>
      </c>
      <c r="S544" t="str">
        <f t="shared" si="46"/>
        <v>Other</v>
      </c>
    </row>
    <row r="545" spans="1:19" x14ac:dyDescent="0.25">
      <c r="A545" t="s">
        <v>10436</v>
      </c>
      <c r="C545" t="s">
        <v>10435</v>
      </c>
      <c r="D545" t="s">
        <v>10435</v>
      </c>
      <c r="F545" t="s">
        <v>2</v>
      </c>
      <c r="G545" s="4" t="s">
        <v>242</v>
      </c>
      <c r="H545" t="b">
        <v>0</v>
      </c>
      <c r="I545" s="4" t="s">
        <v>241</v>
      </c>
      <c r="J545" t="b">
        <v>0</v>
      </c>
      <c r="K545" t="b">
        <v>1</v>
      </c>
      <c r="L545" t="b">
        <v>0</v>
      </c>
      <c r="M545" t="b">
        <v>1</v>
      </c>
      <c r="N545">
        <f t="shared" si="42"/>
        <v>4</v>
      </c>
      <c r="O545" s="8" t="str">
        <f t="shared" si="43"/>
        <v xml:space="preserve"> Clean, CER WDO</v>
      </c>
      <c r="Q545" t="str">
        <f t="shared" si="44"/>
        <v>FIXTURE</v>
      </c>
      <c r="R545" t="str">
        <f t="shared" si="45"/>
        <v>MIH_713</v>
      </c>
      <c r="S545" t="str">
        <f t="shared" si="46"/>
        <v>Other</v>
      </c>
    </row>
    <row r="546" spans="1:19" x14ac:dyDescent="0.25">
      <c r="A546" t="s">
        <v>10434</v>
      </c>
      <c r="C546" t="s">
        <v>10432</v>
      </c>
      <c r="D546" t="s">
        <v>10432</v>
      </c>
      <c r="F546" t="s">
        <v>2</v>
      </c>
      <c r="G546" s="4" t="s">
        <v>242</v>
      </c>
      <c r="H546" t="b">
        <v>0</v>
      </c>
      <c r="I546" s="4" t="s">
        <v>12094</v>
      </c>
      <c r="J546" t="b">
        <v>0</v>
      </c>
      <c r="K546" t="b">
        <v>1</v>
      </c>
      <c r="L546" t="b">
        <v>0</v>
      </c>
      <c r="M546" t="b">
        <v>1</v>
      </c>
      <c r="N546">
        <f t="shared" si="42"/>
        <v>3</v>
      </c>
      <c r="O546" s="8" t="str">
        <f t="shared" si="43"/>
        <v xml:space="preserve"> CHMBR, HVM ELD</v>
      </c>
      <c r="Q546" t="str">
        <f t="shared" si="44"/>
        <v>WINDOW</v>
      </c>
      <c r="R546" t="str">
        <f t="shared" si="45"/>
        <v>Miscellaneous_713</v>
      </c>
      <c r="S546" t="str">
        <f t="shared" si="46"/>
        <v>Other</v>
      </c>
    </row>
    <row r="547" spans="1:19" x14ac:dyDescent="0.25">
      <c r="A547" t="s">
        <v>10433</v>
      </c>
      <c r="C547" t="s">
        <v>10432</v>
      </c>
      <c r="D547" t="s">
        <v>10432</v>
      </c>
      <c r="F547" t="s">
        <v>2</v>
      </c>
      <c r="G547" s="4" t="s">
        <v>242</v>
      </c>
      <c r="H547" t="b">
        <v>0</v>
      </c>
      <c r="I547" s="4" t="s">
        <v>12094</v>
      </c>
      <c r="J547" t="b">
        <v>0</v>
      </c>
      <c r="K547" t="b">
        <v>1</v>
      </c>
      <c r="L547" t="b">
        <v>0</v>
      </c>
      <c r="M547" t="b">
        <v>1</v>
      </c>
      <c r="N547">
        <f t="shared" si="42"/>
        <v>3</v>
      </c>
      <c r="O547" s="8" t="str">
        <f t="shared" si="43"/>
        <v xml:space="preserve"> CHMBR, HVM ELD</v>
      </c>
      <c r="Q547" t="str">
        <f t="shared" si="44"/>
        <v>WINDOW</v>
      </c>
      <c r="R547" t="str">
        <f t="shared" si="45"/>
        <v>Miscellaneous_713</v>
      </c>
      <c r="S547" t="str">
        <f t="shared" si="46"/>
        <v>Other</v>
      </c>
    </row>
    <row r="548" spans="1:19" x14ac:dyDescent="0.25">
      <c r="A548" t="s">
        <v>10431</v>
      </c>
      <c r="C548" t="s">
        <v>10430</v>
      </c>
      <c r="D548" t="s">
        <v>10430</v>
      </c>
      <c r="F548" t="s">
        <v>2</v>
      </c>
      <c r="G548" s="4" t="s">
        <v>242</v>
      </c>
      <c r="H548" t="b">
        <v>0</v>
      </c>
      <c r="I548" s="4" t="s">
        <v>12094</v>
      </c>
      <c r="J548" t="b">
        <v>0</v>
      </c>
      <c r="K548" t="b">
        <v>1</v>
      </c>
      <c r="L548" t="b">
        <v>0</v>
      </c>
      <c r="M548" t="b">
        <v>1</v>
      </c>
      <c r="N548">
        <f t="shared" si="42"/>
        <v>6</v>
      </c>
      <c r="O548" s="8" t="str">
        <f t="shared" si="43"/>
        <v xml:space="preserve"> MODULAR CHMBR, HVM ELD</v>
      </c>
      <c r="Q548" t="str">
        <f t="shared" si="44"/>
        <v>BLOCK</v>
      </c>
      <c r="R548" t="str">
        <f t="shared" si="45"/>
        <v>Miscellaneous_713</v>
      </c>
      <c r="S548" t="str">
        <f t="shared" si="46"/>
        <v>Other</v>
      </c>
    </row>
    <row r="549" spans="1:19" x14ac:dyDescent="0.25">
      <c r="A549" t="s">
        <v>10429</v>
      </c>
      <c r="B549" t="s">
        <v>10428</v>
      </c>
      <c r="C549" t="s">
        <v>10427</v>
      </c>
      <c r="D549" t="s">
        <v>10427</v>
      </c>
      <c r="E549" t="s">
        <v>264</v>
      </c>
      <c r="F549" t="s">
        <v>2</v>
      </c>
      <c r="G549" s="4" t="s">
        <v>242</v>
      </c>
      <c r="H549" t="b">
        <v>0</v>
      </c>
      <c r="I549" s="4" t="s">
        <v>251</v>
      </c>
      <c r="J549" t="b">
        <v>0</v>
      </c>
      <c r="K549" t="b">
        <v>1</v>
      </c>
      <c r="L549" t="b">
        <v>0</v>
      </c>
      <c r="M549" t="b">
        <v>1</v>
      </c>
      <c r="N549">
        <f t="shared" si="42"/>
        <v>4</v>
      </c>
      <c r="O549" s="8" t="str">
        <f t="shared" si="43"/>
        <v>PULLEY,ROBOT LIFT,2300E</v>
      </c>
      <c r="Q549" t="str">
        <f t="shared" si="44"/>
        <v>SPACER</v>
      </c>
      <c r="R549" t="str">
        <f t="shared" si="45"/>
        <v>SEM_713</v>
      </c>
      <c r="S549" t="str">
        <f t="shared" si="46"/>
        <v>Other</v>
      </c>
    </row>
    <row r="550" spans="1:19" x14ac:dyDescent="0.25">
      <c r="A550" t="s">
        <v>10426</v>
      </c>
      <c r="B550" t="s">
        <v>10417</v>
      </c>
      <c r="C550" t="s">
        <v>10423</v>
      </c>
      <c r="D550" t="s">
        <v>10423</v>
      </c>
      <c r="E550" t="s">
        <v>264</v>
      </c>
      <c r="F550" t="s">
        <v>2</v>
      </c>
      <c r="G550" s="4" t="s">
        <v>242</v>
      </c>
      <c r="H550" t="b">
        <v>0</v>
      </c>
      <c r="I550" s="4" t="s">
        <v>251</v>
      </c>
      <c r="J550" t="b">
        <v>0</v>
      </c>
      <c r="K550" t="b">
        <v>0</v>
      </c>
      <c r="L550" t="b">
        <v>0</v>
      </c>
      <c r="M550" t="b">
        <v>1</v>
      </c>
      <c r="N550">
        <f t="shared" si="42"/>
        <v>3</v>
      </c>
      <c r="O550" s="8" t="str">
        <f t="shared" si="43"/>
        <v xml:space="preserve"> MDLR, FRNT RNS</v>
      </c>
      <c r="Q550" t="str">
        <f t="shared" si="44"/>
        <v>PANEL</v>
      </c>
      <c r="R550" t="str">
        <f t="shared" si="45"/>
        <v>SEM_713</v>
      </c>
      <c r="S550" t="str">
        <f t="shared" si="46"/>
        <v>Other</v>
      </c>
    </row>
    <row r="551" spans="1:19" x14ac:dyDescent="0.25">
      <c r="A551" t="s">
        <v>10425</v>
      </c>
      <c r="C551" t="s">
        <v>10423</v>
      </c>
      <c r="D551" t="s">
        <v>10423</v>
      </c>
      <c r="F551" t="s">
        <v>2</v>
      </c>
      <c r="G551" s="4" t="s">
        <v>242</v>
      </c>
      <c r="H551" t="b">
        <v>0</v>
      </c>
      <c r="I551" s="4" t="s">
        <v>12094</v>
      </c>
      <c r="J551" t="b">
        <v>0</v>
      </c>
      <c r="K551" t="b">
        <v>1</v>
      </c>
      <c r="L551" t="b">
        <v>0</v>
      </c>
      <c r="M551" t="b">
        <v>1</v>
      </c>
      <c r="N551">
        <f t="shared" si="42"/>
        <v>3</v>
      </c>
      <c r="O551" s="8" t="str">
        <f t="shared" si="43"/>
        <v xml:space="preserve"> MDLR, FRNT RNS</v>
      </c>
      <c r="Q551" t="str">
        <f t="shared" si="44"/>
        <v>PANEL</v>
      </c>
      <c r="R551" t="str">
        <f t="shared" si="45"/>
        <v>Miscellaneous_713</v>
      </c>
      <c r="S551" t="str">
        <f t="shared" si="46"/>
        <v>Other</v>
      </c>
    </row>
    <row r="552" spans="1:19" x14ac:dyDescent="0.25">
      <c r="A552" t="s">
        <v>10424</v>
      </c>
      <c r="C552" t="s">
        <v>10423</v>
      </c>
      <c r="D552" t="s">
        <v>10423</v>
      </c>
      <c r="F552" t="s">
        <v>2</v>
      </c>
      <c r="G552" s="4" t="s">
        <v>242</v>
      </c>
      <c r="H552" t="b">
        <v>0</v>
      </c>
      <c r="I552" s="4" t="s">
        <v>12094</v>
      </c>
      <c r="J552" t="b">
        <v>0</v>
      </c>
      <c r="K552" t="b">
        <v>1</v>
      </c>
      <c r="L552" t="b">
        <v>0</v>
      </c>
      <c r="M552" t="b">
        <v>1</v>
      </c>
      <c r="N552">
        <f t="shared" si="42"/>
        <v>3</v>
      </c>
      <c r="O552" s="8" t="str">
        <f t="shared" si="43"/>
        <v xml:space="preserve"> MDLR, FRNT RNS</v>
      </c>
      <c r="Q552" t="str">
        <f t="shared" si="44"/>
        <v>PANEL</v>
      </c>
      <c r="R552" t="str">
        <f t="shared" si="45"/>
        <v>Miscellaneous_713</v>
      </c>
      <c r="S552" t="str">
        <f t="shared" si="46"/>
        <v>Other</v>
      </c>
    </row>
    <row r="553" spans="1:19" x14ac:dyDescent="0.25">
      <c r="A553" t="s">
        <v>10422</v>
      </c>
      <c r="C553" t="s">
        <v>10419</v>
      </c>
      <c r="D553" t="s">
        <v>10419</v>
      </c>
      <c r="E553" t="s">
        <v>269</v>
      </c>
      <c r="F553" t="s">
        <v>2</v>
      </c>
      <c r="G553" s="4" t="s">
        <v>242</v>
      </c>
      <c r="H553" t="b">
        <v>0</v>
      </c>
      <c r="I553" s="4" t="s">
        <v>268</v>
      </c>
      <c r="J553" t="b">
        <v>0</v>
      </c>
      <c r="K553" t="b">
        <v>0</v>
      </c>
      <c r="L553" t="b">
        <v>0</v>
      </c>
      <c r="M553" t="b">
        <v>1</v>
      </c>
      <c r="N553">
        <f t="shared" si="42"/>
        <v>3</v>
      </c>
      <c r="O553" s="8" t="str">
        <f t="shared" si="43"/>
        <v>MDLR,FRNT RNS</v>
      </c>
      <c r="Q553" t="str">
        <f t="shared" si="44"/>
        <v>PANEL</v>
      </c>
      <c r="R553" t="str">
        <f t="shared" si="45"/>
        <v>Plastic_713</v>
      </c>
      <c r="S553" t="str">
        <f t="shared" si="46"/>
        <v>PLASTIC</v>
      </c>
    </row>
    <row r="554" spans="1:19" x14ac:dyDescent="0.25">
      <c r="A554" t="s">
        <v>10421</v>
      </c>
      <c r="B554" t="s">
        <v>10420</v>
      </c>
      <c r="C554" t="s">
        <v>10419</v>
      </c>
      <c r="D554" t="s">
        <v>10419</v>
      </c>
      <c r="E554" t="s">
        <v>556</v>
      </c>
      <c r="F554" t="s">
        <v>2</v>
      </c>
      <c r="G554" s="4" t="s">
        <v>242</v>
      </c>
      <c r="H554" t="b">
        <v>0</v>
      </c>
      <c r="I554" s="4" t="s">
        <v>268</v>
      </c>
      <c r="J554" t="b">
        <v>0</v>
      </c>
      <c r="K554" t="b">
        <v>1</v>
      </c>
      <c r="L554" t="b">
        <v>0</v>
      </c>
      <c r="M554" t="b">
        <v>1</v>
      </c>
      <c r="N554">
        <f t="shared" si="42"/>
        <v>3</v>
      </c>
      <c r="O554" s="8" t="str">
        <f t="shared" si="43"/>
        <v>MDLR,FRNT RNS</v>
      </c>
      <c r="Q554" t="str">
        <f t="shared" si="44"/>
        <v>SUB-ASSY</v>
      </c>
      <c r="R554" t="str">
        <f t="shared" si="45"/>
        <v>Plastic_713</v>
      </c>
      <c r="S554" t="str">
        <f t="shared" si="46"/>
        <v>PLASTIC</v>
      </c>
    </row>
    <row r="555" spans="1:19" x14ac:dyDescent="0.25">
      <c r="A555" t="s">
        <v>10418</v>
      </c>
      <c r="B555" t="s">
        <v>10417</v>
      </c>
      <c r="C555" t="s">
        <v>10416</v>
      </c>
      <c r="D555" t="s">
        <v>10416</v>
      </c>
      <c r="F555" t="s">
        <v>2</v>
      </c>
      <c r="G555" s="4" t="s">
        <v>242</v>
      </c>
      <c r="H555" t="b">
        <v>0</v>
      </c>
      <c r="I555" s="4" t="s">
        <v>12094</v>
      </c>
      <c r="J555" t="b">
        <v>0</v>
      </c>
      <c r="K555" t="b">
        <v>1</v>
      </c>
      <c r="L555" t="b">
        <v>0</v>
      </c>
      <c r="M555" t="b">
        <v>1</v>
      </c>
      <c r="N555">
        <f t="shared" si="42"/>
        <v>3</v>
      </c>
      <c r="O555" s="8" t="str">
        <f t="shared" si="43"/>
        <v xml:space="preserve"> MDLR, BCKSD/FRSD RNS</v>
      </c>
      <c r="Q555" t="str">
        <f t="shared" si="44"/>
        <v>PANEL</v>
      </c>
      <c r="R555" t="str">
        <f t="shared" si="45"/>
        <v>Miscellaneous_713</v>
      </c>
      <c r="S555" t="str">
        <f t="shared" si="46"/>
        <v>Other</v>
      </c>
    </row>
    <row r="556" spans="1:19" x14ac:dyDescent="0.25">
      <c r="A556" t="s">
        <v>10415</v>
      </c>
      <c r="B556" t="s">
        <v>10246</v>
      </c>
      <c r="C556" t="s">
        <v>10245</v>
      </c>
      <c r="D556" t="s">
        <v>10245</v>
      </c>
      <c r="E556" t="s">
        <v>264</v>
      </c>
      <c r="F556" t="s">
        <v>2</v>
      </c>
      <c r="G556" s="4" t="s">
        <v>242</v>
      </c>
      <c r="H556" t="b">
        <v>0</v>
      </c>
      <c r="I556" s="4" t="s">
        <v>251</v>
      </c>
      <c r="J556" t="b">
        <v>0</v>
      </c>
      <c r="K556" t="b">
        <v>1</v>
      </c>
      <c r="L556" t="b">
        <v>0</v>
      </c>
      <c r="M556" t="b">
        <v>1</v>
      </c>
      <c r="N556">
        <f t="shared" si="42"/>
        <v>4</v>
      </c>
      <c r="O556" s="8" t="str">
        <f t="shared" si="43"/>
        <v xml:space="preserve"> Shim, Head</v>
      </c>
      <c r="Q556" t="str">
        <f t="shared" si="44"/>
        <v>SHIM</v>
      </c>
      <c r="R556" t="str">
        <f t="shared" si="45"/>
        <v>SEM_713</v>
      </c>
      <c r="S556" t="str">
        <f t="shared" si="46"/>
        <v>Other</v>
      </c>
    </row>
    <row r="557" spans="1:19" x14ac:dyDescent="0.25">
      <c r="A557" t="s">
        <v>10414</v>
      </c>
      <c r="B557" t="s">
        <v>10413</v>
      </c>
      <c r="C557" t="s">
        <v>10412</v>
      </c>
      <c r="D557" t="s">
        <v>10412</v>
      </c>
      <c r="E557" t="s">
        <v>264</v>
      </c>
      <c r="F557" t="s">
        <v>2</v>
      </c>
      <c r="G557" s="4" t="s">
        <v>242</v>
      </c>
      <c r="H557" t="b">
        <v>0</v>
      </c>
      <c r="I557" s="4" t="s">
        <v>251</v>
      </c>
      <c r="J557" t="b">
        <v>0</v>
      </c>
      <c r="K557" t="b">
        <v>1</v>
      </c>
      <c r="L557" t="b">
        <v>0</v>
      </c>
      <c r="M557" t="b">
        <v>1</v>
      </c>
      <c r="N557">
        <f t="shared" si="42"/>
        <v>3</v>
      </c>
      <c r="O557" s="8" t="str">
        <f t="shared" si="43"/>
        <v>WINDOW PURGE,HVM ELD</v>
      </c>
      <c r="Q557" t="str">
        <f t="shared" si="44"/>
        <v/>
      </c>
      <c r="R557" t="str">
        <f t="shared" si="45"/>
        <v>SEM_713</v>
      </c>
      <c r="S557" t="str">
        <f t="shared" si="46"/>
        <v>Other</v>
      </c>
    </row>
    <row r="558" spans="1:19" x14ac:dyDescent="0.25">
      <c r="A558" t="s">
        <v>10411</v>
      </c>
      <c r="B558" t="s">
        <v>10410</v>
      </c>
      <c r="C558" t="s">
        <v>10409</v>
      </c>
      <c r="D558" t="s">
        <v>10409</v>
      </c>
      <c r="E558" t="s">
        <v>264</v>
      </c>
      <c r="F558" t="s">
        <v>2</v>
      </c>
      <c r="G558" s="4" t="s">
        <v>242</v>
      </c>
      <c r="H558" t="b">
        <v>0</v>
      </c>
      <c r="I558" s="4" t="s">
        <v>251</v>
      </c>
      <c r="J558" t="b">
        <v>0</v>
      </c>
      <c r="K558" t="b">
        <v>0</v>
      </c>
      <c r="L558" t="b">
        <v>0</v>
      </c>
      <c r="M558" t="b">
        <v>1</v>
      </c>
      <c r="N558">
        <f t="shared" si="42"/>
        <v>3</v>
      </c>
      <c r="O558" s="8" t="str">
        <f t="shared" si="43"/>
        <v xml:space="preserve"> Test, Conductance</v>
      </c>
      <c r="Q558" t="str">
        <f t="shared" si="44"/>
        <v>BLOCK</v>
      </c>
      <c r="R558" t="str">
        <f t="shared" si="45"/>
        <v>SEM_713</v>
      </c>
      <c r="S558" t="str">
        <f t="shared" si="46"/>
        <v>Other</v>
      </c>
    </row>
    <row r="559" spans="1:19" x14ac:dyDescent="0.25">
      <c r="A559" t="s">
        <v>10408</v>
      </c>
      <c r="B559" t="s">
        <v>10407</v>
      </c>
      <c r="C559" t="s">
        <v>10406</v>
      </c>
      <c r="D559" t="s">
        <v>10406</v>
      </c>
      <c r="F559" t="s">
        <v>2</v>
      </c>
      <c r="G559" s="4" t="s">
        <v>242</v>
      </c>
      <c r="H559" t="b">
        <v>0</v>
      </c>
      <c r="I559" s="4" t="s">
        <v>12094</v>
      </c>
      <c r="J559" t="b">
        <v>0</v>
      </c>
      <c r="K559" t="b">
        <v>0</v>
      </c>
      <c r="L559" t="b">
        <v>0</v>
      </c>
      <c r="M559" t="b">
        <v>1</v>
      </c>
      <c r="N559">
        <f t="shared" si="42"/>
        <v>3</v>
      </c>
      <c r="O559" s="8" t="str">
        <f t="shared" si="43"/>
        <v xml:space="preserve"> DIAL SNSR, 3 PC CR, AG</v>
      </c>
      <c r="Q559" t="str">
        <f t="shared" si="44"/>
        <v>SENSOR</v>
      </c>
      <c r="R559" t="str">
        <f t="shared" si="45"/>
        <v>Miscellaneous_713</v>
      </c>
      <c r="S559" t="str">
        <f t="shared" si="46"/>
        <v>Other</v>
      </c>
    </row>
    <row r="560" spans="1:19" x14ac:dyDescent="0.25">
      <c r="A560" t="s">
        <v>10405</v>
      </c>
      <c r="B560" t="s">
        <v>10404</v>
      </c>
      <c r="C560" t="s">
        <v>10403</v>
      </c>
      <c r="D560" t="s">
        <v>10403</v>
      </c>
      <c r="E560" t="s">
        <v>264</v>
      </c>
      <c r="F560" t="s">
        <v>2</v>
      </c>
      <c r="G560" s="4" t="s">
        <v>242</v>
      </c>
      <c r="H560" t="b">
        <v>0</v>
      </c>
      <c r="I560" s="4" t="s">
        <v>251</v>
      </c>
      <c r="J560" t="b">
        <v>0</v>
      </c>
      <c r="K560" t="b">
        <v>1</v>
      </c>
      <c r="L560" t="b">
        <v>0</v>
      </c>
      <c r="M560" t="b">
        <v>1</v>
      </c>
      <c r="N560">
        <f t="shared" si="42"/>
        <v>4</v>
      </c>
      <c r="O560" s="8" t="str">
        <f t="shared" si="43"/>
        <v>UPR RINSE,HVM ELD</v>
      </c>
      <c r="Q560" t="str">
        <f t="shared" si="44"/>
        <v>RING</v>
      </c>
      <c r="R560" t="str">
        <f t="shared" si="45"/>
        <v>SEM_713</v>
      </c>
      <c r="S560" t="str">
        <f t="shared" si="46"/>
        <v>Other</v>
      </c>
    </row>
    <row r="561" spans="1:19" x14ac:dyDescent="0.25">
      <c r="A561" t="s">
        <v>10402</v>
      </c>
      <c r="B561" t="s">
        <v>10401</v>
      </c>
      <c r="C561" t="s">
        <v>10400</v>
      </c>
      <c r="D561" t="s">
        <v>10400</v>
      </c>
      <c r="E561" t="s">
        <v>264</v>
      </c>
      <c r="F561" t="s">
        <v>2</v>
      </c>
      <c r="G561" s="4" t="s">
        <v>242</v>
      </c>
      <c r="H561" t="b">
        <v>0</v>
      </c>
      <c r="I561" s="4" t="s">
        <v>241</v>
      </c>
      <c r="J561" t="b">
        <v>0</v>
      </c>
      <c r="K561" t="b">
        <v>1</v>
      </c>
      <c r="L561" t="b">
        <v>0</v>
      </c>
      <c r="M561" t="b">
        <v>1</v>
      </c>
      <c r="N561">
        <f t="shared" si="42"/>
        <v>4</v>
      </c>
      <c r="O561" s="8" t="str">
        <f t="shared" si="43"/>
        <v xml:space="preserve"> Threaded, BRKT</v>
      </c>
      <c r="Q561" t="str">
        <f t="shared" si="44"/>
        <v>BRACKET</v>
      </c>
      <c r="R561" t="str">
        <f t="shared" si="45"/>
        <v>MIH_713</v>
      </c>
      <c r="S561" t="str">
        <f t="shared" si="46"/>
        <v>Other</v>
      </c>
    </row>
    <row r="562" spans="1:19" x14ac:dyDescent="0.25">
      <c r="A562" t="s">
        <v>10399</v>
      </c>
      <c r="B562" t="s">
        <v>9784</v>
      </c>
      <c r="C562" t="s">
        <v>10398</v>
      </c>
      <c r="D562" t="s">
        <v>10398</v>
      </c>
      <c r="E562" t="s">
        <v>264</v>
      </c>
      <c r="F562" t="s">
        <v>2</v>
      </c>
      <c r="G562" s="4" t="s">
        <v>242</v>
      </c>
      <c r="H562" t="b">
        <v>0</v>
      </c>
      <c r="I562" s="4" t="s">
        <v>251</v>
      </c>
      <c r="J562" t="b">
        <v>0</v>
      </c>
      <c r="K562" t="b">
        <v>0</v>
      </c>
      <c r="L562" t="b">
        <v>0</v>
      </c>
      <c r="M562" t="b">
        <v>1</v>
      </c>
      <c r="N562">
        <f t="shared" si="42"/>
        <v>4</v>
      </c>
      <c r="O562" s="8" t="str">
        <f t="shared" si="43"/>
        <v>SPCR,W/ WAP,INR ELCTD</v>
      </c>
      <c r="Q562" t="str">
        <f t="shared" si="44"/>
        <v>SPACER</v>
      </c>
      <c r="R562" t="str">
        <f t="shared" si="45"/>
        <v>SEM_713</v>
      </c>
      <c r="S562" t="str">
        <f t="shared" si="46"/>
        <v>Other</v>
      </c>
    </row>
    <row r="563" spans="1:19" x14ac:dyDescent="0.25">
      <c r="A563" t="s">
        <v>10397</v>
      </c>
      <c r="C563" t="s">
        <v>10396</v>
      </c>
      <c r="D563" t="s">
        <v>10396</v>
      </c>
      <c r="F563" t="s">
        <v>2</v>
      </c>
      <c r="G563" s="4" t="s">
        <v>242</v>
      </c>
      <c r="H563" t="b">
        <v>0</v>
      </c>
      <c r="I563" s="4" t="s">
        <v>241</v>
      </c>
      <c r="J563" t="b">
        <v>0</v>
      </c>
      <c r="K563" t="b">
        <v>1</v>
      </c>
      <c r="L563" t="b">
        <v>0</v>
      </c>
      <c r="M563" t="b">
        <v>1</v>
      </c>
      <c r="N563">
        <f t="shared" si="42"/>
        <v>4</v>
      </c>
      <c r="O563" s="8" t="str">
        <f t="shared" si="43"/>
        <v xml:space="preserve"> SPCR W/ WAP, INR ELCTD</v>
      </c>
      <c r="Q563" t="str">
        <f t="shared" si="44"/>
        <v>SPACER</v>
      </c>
      <c r="R563" t="str">
        <f t="shared" si="45"/>
        <v>MIH_713</v>
      </c>
      <c r="S563" t="str">
        <f t="shared" si="46"/>
        <v>Other</v>
      </c>
    </row>
    <row r="564" spans="1:19" x14ac:dyDescent="0.25">
      <c r="A564" t="s">
        <v>10395</v>
      </c>
      <c r="B564" t="s">
        <v>9784</v>
      </c>
      <c r="C564" t="s">
        <v>10394</v>
      </c>
      <c r="D564" t="s">
        <v>10394</v>
      </c>
      <c r="E564" t="s">
        <v>264</v>
      </c>
      <c r="F564" t="s">
        <v>2</v>
      </c>
      <c r="G564" s="4" t="s">
        <v>242</v>
      </c>
      <c r="H564" t="b">
        <v>0</v>
      </c>
      <c r="I564" s="4" t="s">
        <v>251</v>
      </c>
      <c r="J564" t="b">
        <v>0</v>
      </c>
      <c r="K564" t="b">
        <v>0</v>
      </c>
      <c r="L564" t="b">
        <v>0</v>
      </c>
      <c r="M564" t="b">
        <v>1</v>
      </c>
      <c r="N564">
        <f t="shared" si="42"/>
        <v>4</v>
      </c>
      <c r="O564" s="8" t="str">
        <f t="shared" si="43"/>
        <v>SPCR,INR ELCTD</v>
      </c>
      <c r="Q564" t="str">
        <f t="shared" si="44"/>
        <v>SPACER</v>
      </c>
      <c r="R564" t="str">
        <f t="shared" si="45"/>
        <v>SEM_713</v>
      </c>
      <c r="S564" t="str">
        <f t="shared" si="46"/>
        <v>Other</v>
      </c>
    </row>
    <row r="565" spans="1:19" x14ac:dyDescent="0.25">
      <c r="A565" t="s">
        <v>10393</v>
      </c>
      <c r="C565" t="s">
        <v>10392</v>
      </c>
      <c r="D565" t="s">
        <v>10392</v>
      </c>
      <c r="F565" t="s">
        <v>2</v>
      </c>
      <c r="G565" s="4" t="s">
        <v>242</v>
      </c>
      <c r="H565" t="b">
        <v>0</v>
      </c>
      <c r="I565" s="4" t="s">
        <v>241</v>
      </c>
      <c r="J565" t="b">
        <v>0</v>
      </c>
      <c r="K565" t="b">
        <v>1</v>
      </c>
      <c r="L565" t="b">
        <v>0</v>
      </c>
      <c r="M565" t="b">
        <v>1</v>
      </c>
      <c r="N565">
        <f t="shared" si="42"/>
        <v>4</v>
      </c>
      <c r="O565" s="8" t="str">
        <f t="shared" si="43"/>
        <v xml:space="preserve"> SPCR, INR ELCTD</v>
      </c>
      <c r="Q565" t="str">
        <f t="shared" si="44"/>
        <v>SPACER</v>
      </c>
      <c r="R565" t="str">
        <f t="shared" si="45"/>
        <v>MIH_713</v>
      </c>
      <c r="S565" t="str">
        <f t="shared" si="46"/>
        <v>Other</v>
      </c>
    </row>
    <row r="566" spans="1:19" x14ac:dyDescent="0.25">
      <c r="A566" t="s">
        <v>10391</v>
      </c>
      <c r="B566" t="s">
        <v>10390</v>
      </c>
      <c r="C566" t="s">
        <v>10389</v>
      </c>
      <c r="D566" t="s">
        <v>10389</v>
      </c>
      <c r="E566" t="s">
        <v>264</v>
      </c>
      <c r="F566" t="s">
        <v>2</v>
      </c>
      <c r="G566" s="4" t="s">
        <v>242</v>
      </c>
      <c r="H566" t="b">
        <v>0</v>
      </c>
      <c r="I566" s="4" t="s">
        <v>251</v>
      </c>
      <c r="J566" t="b">
        <v>0</v>
      </c>
      <c r="K566" t="b">
        <v>0</v>
      </c>
      <c r="L566" t="b">
        <v>0</v>
      </c>
      <c r="M566" t="b">
        <v>1</v>
      </c>
      <c r="N566">
        <f t="shared" si="42"/>
        <v>3</v>
      </c>
      <c r="O566" s="8" t="str">
        <f t="shared" si="43"/>
        <v xml:space="preserve"> Gage Tip Protector</v>
      </c>
      <c r="Q566" t="str">
        <f t="shared" si="44"/>
        <v>COVER</v>
      </c>
      <c r="R566" t="str">
        <f t="shared" si="45"/>
        <v>SEM_713</v>
      </c>
      <c r="S566" t="str">
        <f t="shared" si="46"/>
        <v>Other</v>
      </c>
    </row>
    <row r="567" spans="1:19" x14ac:dyDescent="0.25">
      <c r="A567" t="s">
        <v>10388</v>
      </c>
      <c r="B567" t="s">
        <v>10387</v>
      </c>
      <c r="C567" t="s">
        <v>10386</v>
      </c>
      <c r="D567" t="s">
        <v>10386</v>
      </c>
      <c r="E567" t="s">
        <v>264</v>
      </c>
      <c r="F567" t="s">
        <v>2</v>
      </c>
      <c r="G567" s="4" t="s">
        <v>242</v>
      </c>
      <c r="H567" t="b">
        <v>0</v>
      </c>
      <c r="I567" s="4" t="s">
        <v>251</v>
      </c>
      <c r="J567" t="b">
        <v>0</v>
      </c>
      <c r="K567" t="b">
        <v>0</v>
      </c>
      <c r="L567" t="b">
        <v>0</v>
      </c>
      <c r="M567" t="b">
        <v>1</v>
      </c>
      <c r="N567">
        <f t="shared" si="42"/>
        <v>5</v>
      </c>
      <c r="O567" s="8" t="str">
        <f t="shared" si="43"/>
        <v xml:space="preserve"> Level Sensor</v>
      </c>
      <c r="Q567" t="str">
        <f t="shared" si="44"/>
        <v>CLAMP</v>
      </c>
      <c r="R567" t="str">
        <f t="shared" si="45"/>
        <v>SEM_713</v>
      </c>
      <c r="S567" t="str">
        <f t="shared" si="46"/>
        <v>Other</v>
      </c>
    </row>
    <row r="568" spans="1:19" x14ac:dyDescent="0.25">
      <c r="A568" t="s">
        <v>10385</v>
      </c>
      <c r="C568" t="s">
        <v>10384</v>
      </c>
      <c r="D568" t="s">
        <v>10384</v>
      </c>
      <c r="F568" t="s">
        <v>2</v>
      </c>
      <c r="G568" s="4" t="s">
        <v>242</v>
      </c>
      <c r="H568" t="b">
        <v>0</v>
      </c>
      <c r="I568" s="4" t="s">
        <v>241</v>
      </c>
      <c r="J568" t="b">
        <v>0</v>
      </c>
      <c r="K568" t="b">
        <v>1</v>
      </c>
      <c r="L568" t="b">
        <v>0</v>
      </c>
      <c r="M568" t="b">
        <v>1</v>
      </c>
      <c r="N568">
        <f t="shared" si="42"/>
        <v>4</v>
      </c>
      <c r="O568" s="8" t="str">
        <f t="shared" si="43"/>
        <v xml:space="preserve"> SPCR, Outer ELCTD</v>
      </c>
      <c r="Q568" t="str">
        <f t="shared" si="44"/>
        <v>SPACER</v>
      </c>
      <c r="R568" t="str">
        <f t="shared" si="45"/>
        <v>MIH_713</v>
      </c>
      <c r="S568" t="str">
        <f t="shared" si="46"/>
        <v>Other</v>
      </c>
    </row>
    <row r="569" spans="1:19" x14ac:dyDescent="0.25">
      <c r="A569" t="s">
        <v>10383</v>
      </c>
      <c r="B569" t="s">
        <v>10381</v>
      </c>
      <c r="C569" t="s">
        <v>10380</v>
      </c>
      <c r="D569" t="s">
        <v>10380</v>
      </c>
      <c r="E569" t="s">
        <v>1551</v>
      </c>
      <c r="F569" t="s">
        <v>2</v>
      </c>
      <c r="G569" s="4" t="s">
        <v>242</v>
      </c>
      <c r="H569" t="b">
        <v>0</v>
      </c>
      <c r="I569" s="4" t="s">
        <v>241</v>
      </c>
      <c r="J569" t="b">
        <v>0</v>
      </c>
      <c r="K569" t="b">
        <v>1</v>
      </c>
      <c r="L569" t="b">
        <v>0</v>
      </c>
      <c r="M569" t="b">
        <v>1</v>
      </c>
      <c r="N569">
        <f t="shared" si="42"/>
        <v>4</v>
      </c>
      <c r="O569" s="8" t="str">
        <f t="shared" si="43"/>
        <v xml:space="preserve"> SPCR, Outer ELCTD, Monotalon, Flex GL</v>
      </c>
      <c r="Q569" t="str">
        <f t="shared" si="44"/>
        <v>SPACER</v>
      </c>
      <c r="R569" t="str">
        <f t="shared" si="45"/>
        <v>MIH_713</v>
      </c>
      <c r="S569" t="str">
        <f t="shared" si="46"/>
        <v>Other</v>
      </c>
    </row>
    <row r="570" spans="1:19" x14ac:dyDescent="0.25">
      <c r="A570" t="s">
        <v>10382</v>
      </c>
      <c r="B570" t="s">
        <v>10381</v>
      </c>
      <c r="C570" t="s">
        <v>10380</v>
      </c>
      <c r="D570" t="s">
        <v>10380</v>
      </c>
      <c r="F570" t="s">
        <v>2</v>
      </c>
      <c r="G570" s="4" t="s">
        <v>242</v>
      </c>
      <c r="H570" t="b">
        <v>0</v>
      </c>
      <c r="I570" s="4" t="s">
        <v>241</v>
      </c>
      <c r="J570" t="b">
        <v>0</v>
      </c>
      <c r="K570" t="b">
        <v>0</v>
      </c>
      <c r="L570" t="b">
        <v>0</v>
      </c>
      <c r="M570" t="b">
        <v>1</v>
      </c>
      <c r="N570">
        <f t="shared" si="42"/>
        <v>4</v>
      </c>
      <c r="O570" s="8" t="str">
        <f t="shared" si="43"/>
        <v xml:space="preserve"> SPCR, Outer ELCTD, Monotalon, Flex GL</v>
      </c>
      <c r="Q570" t="str">
        <f t="shared" si="44"/>
        <v>SPACER</v>
      </c>
      <c r="R570" t="str">
        <f t="shared" si="45"/>
        <v>MIH_713</v>
      </c>
      <c r="S570" t="str">
        <f t="shared" si="46"/>
        <v>Other</v>
      </c>
    </row>
    <row r="571" spans="1:19" x14ac:dyDescent="0.25">
      <c r="A571" t="s">
        <v>10379</v>
      </c>
      <c r="B571" t="s">
        <v>10359</v>
      </c>
      <c r="C571" t="s">
        <v>10361</v>
      </c>
      <c r="D571" t="s">
        <v>16893</v>
      </c>
      <c r="E571" t="s">
        <v>264</v>
      </c>
      <c r="F571" t="s">
        <v>2</v>
      </c>
      <c r="G571" s="4" t="s">
        <v>242</v>
      </c>
      <c r="H571" t="b">
        <v>0</v>
      </c>
      <c r="I571" s="4" t="s">
        <v>251</v>
      </c>
      <c r="J571" t="b">
        <v>0</v>
      </c>
      <c r="K571" t="b">
        <v>0</v>
      </c>
      <c r="L571" t="b">
        <v>0</v>
      </c>
      <c r="M571" t="b">
        <v>1</v>
      </c>
      <c r="N571">
        <f t="shared" si="42"/>
        <v>3</v>
      </c>
      <c r="O571" s="8" t="str">
        <f t="shared" si="43"/>
        <v>INTFC, ELD, WTM</v>
      </c>
      <c r="Q571" t="str">
        <f t="shared" si="44"/>
        <v>PL</v>
      </c>
      <c r="R571" t="str">
        <f t="shared" si="45"/>
        <v>SEM_713</v>
      </c>
      <c r="S571" t="str">
        <f t="shared" si="46"/>
        <v>Other</v>
      </c>
    </row>
    <row r="572" spans="1:19" x14ac:dyDescent="0.25">
      <c r="A572" t="s">
        <v>10378</v>
      </c>
      <c r="B572" t="s">
        <v>10359</v>
      </c>
      <c r="C572" t="s">
        <v>10377</v>
      </c>
      <c r="D572" t="s">
        <v>16894</v>
      </c>
      <c r="E572" t="s">
        <v>264</v>
      </c>
      <c r="F572" t="s">
        <v>2</v>
      </c>
      <c r="G572" s="4" t="s">
        <v>242</v>
      </c>
      <c r="H572" t="b">
        <v>0</v>
      </c>
      <c r="I572" s="4" t="s">
        <v>251</v>
      </c>
      <c r="J572" t="b">
        <v>0</v>
      </c>
      <c r="K572" t="b">
        <v>0</v>
      </c>
      <c r="L572" t="b">
        <v>0</v>
      </c>
      <c r="M572" t="b">
        <v>1</v>
      </c>
      <c r="N572">
        <f t="shared" si="42"/>
        <v>3</v>
      </c>
      <c r="O572" s="8" t="str">
        <f t="shared" si="43"/>
        <v>INTFC, APM2, WTM</v>
      </c>
      <c r="Q572" t="str">
        <f t="shared" si="44"/>
        <v>PL</v>
      </c>
      <c r="R572" t="str">
        <f t="shared" si="45"/>
        <v>SEM_713</v>
      </c>
      <c r="S572" t="str">
        <f t="shared" si="46"/>
        <v>Other</v>
      </c>
    </row>
    <row r="573" spans="1:19" x14ac:dyDescent="0.25">
      <c r="A573" t="s">
        <v>10376</v>
      </c>
      <c r="B573" t="s">
        <v>10359</v>
      </c>
      <c r="C573" t="s">
        <v>10374</v>
      </c>
      <c r="D573" t="s">
        <v>16895</v>
      </c>
      <c r="E573" t="s">
        <v>264</v>
      </c>
      <c r="F573" t="s">
        <v>2</v>
      </c>
      <c r="G573" s="4" t="s">
        <v>242</v>
      </c>
      <c r="H573" t="b">
        <v>0</v>
      </c>
      <c r="I573" s="4" t="s">
        <v>251</v>
      </c>
      <c r="J573" t="b">
        <v>0</v>
      </c>
      <c r="K573" t="b">
        <v>0</v>
      </c>
      <c r="L573" t="b">
        <v>0</v>
      </c>
      <c r="M573" t="b">
        <v>1</v>
      </c>
      <c r="N573">
        <f t="shared" si="42"/>
        <v>3</v>
      </c>
      <c r="O573" s="8" t="str">
        <f t="shared" si="43"/>
        <v>INTFC, APM3, WTM</v>
      </c>
      <c r="Q573" t="str">
        <f t="shared" si="44"/>
        <v>PL</v>
      </c>
      <c r="R573" t="str">
        <f t="shared" si="45"/>
        <v>SEM_713</v>
      </c>
      <c r="S573" t="str">
        <f t="shared" si="46"/>
        <v>Other</v>
      </c>
    </row>
    <row r="574" spans="1:19" x14ac:dyDescent="0.25">
      <c r="A574" t="s">
        <v>10375</v>
      </c>
      <c r="B574" t="s">
        <v>10359</v>
      </c>
      <c r="C574" t="s">
        <v>10374</v>
      </c>
      <c r="D574" t="s">
        <v>16895</v>
      </c>
      <c r="E574" t="s">
        <v>264</v>
      </c>
      <c r="F574" t="s">
        <v>2</v>
      </c>
      <c r="G574" s="4" t="s">
        <v>242</v>
      </c>
      <c r="H574" t="b">
        <v>0</v>
      </c>
      <c r="I574" s="4" t="s">
        <v>251</v>
      </c>
      <c r="J574" t="b">
        <v>0</v>
      </c>
      <c r="K574" t="b">
        <v>1</v>
      </c>
      <c r="L574" t="b">
        <v>0</v>
      </c>
      <c r="M574" t="b">
        <v>1</v>
      </c>
      <c r="N574">
        <f t="shared" si="42"/>
        <v>3</v>
      </c>
      <c r="O574" s="8" t="str">
        <f t="shared" si="43"/>
        <v>INTFC, APM3, WTM</v>
      </c>
      <c r="Q574" t="str">
        <f t="shared" si="44"/>
        <v>PL</v>
      </c>
      <c r="R574" t="str">
        <f t="shared" si="45"/>
        <v>SEM_713</v>
      </c>
      <c r="S574" t="str">
        <f t="shared" si="46"/>
        <v>Other</v>
      </c>
    </row>
    <row r="575" spans="1:19" x14ac:dyDescent="0.25">
      <c r="A575" t="s">
        <v>10373</v>
      </c>
      <c r="C575" t="s">
        <v>10370</v>
      </c>
      <c r="D575" t="s">
        <v>16896</v>
      </c>
      <c r="F575" t="s">
        <v>2</v>
      </c>
      <c r="G575" s="4" t="s">
        <v>242</v>
      </c>
      <c r="H575" t="b">
        <v>0</v>
      </c>
      <c r="I575" s="4" t="s">
        <v>241</v>
      </c>
      <c r="J575" t="b">
        <v>0</v>
      </c>
      <c r="K575" t="b">
        <v>0</v>
      </c>
      <c r="L575" t="b">
        <v>0</v>
      </c>
      <c r="M575" t="b">
        <v>1</v>
      </c>
      <c r="N575">
        <f t="shared" si="42"/>
        <v>3</v>
      </c>
      <c r="O575" s="8" t="str">
        <f t="shared" si="43"/>
        <v xml:space="preserve"> INTFC, APM3, WTM</v>
      </c>
      <c r="Q575" t="str">
        <f t="shared" si="44"/>
        <v>PL</v>
      </c>
      <c r="R575" t="str">
        <f t="shared" si="45"/>
        <v>MIH_713</v>
      </c>
      <c r="S575" t="str">
        <f t="shared" si="46"/>
        <v>Other</v>
      </c>
    </row>
    <row r="576" spans="1:19" x14ac:dyDescent="0.25">
      <c r="A576" t="s">
        <v>10372</v>
      </c>
      <c r="C576" t="s">
        <v>10370</v>
      </c>
      <c r="D576" t="s">
        <v>16896</v>
      </c>
      <c r="F576" t="s">
        <v>2</v>
      </c>
      <c r="G576" s="4" t="s">
        <v>242</v>
      </c>
      <c r="H576" t="b">
        <v>0</v>
      </c>
      <c r="I576" s="4" t="s">
        <v>268</v>
      </c>
      <c r="J576" t="b">
        <v>0</v>
      </c>
      <c r="K576" t="b">
        <v>1</v>
      </c>
      <c r="L576" t="b">
        <v>0</v>
      </c>
      <c r="M576" t="b">
        <v>1</v>
      </c>
      <c r="N576">
        <f t="shared" si="42"/>
        <v>3</v>
      </c>
      <c r="O576" s="8" t="str">
        <f t="shared" si="43"/>
        <v xml:space="preserve"> INTFC, APM3, WTM</v>
      </c>
      <c r="Q576" t="str">
        <f t="shared" si="44"/>
        <v>PL</v>
      </c>
      <c r="R576" t="str">
        <f t="shared" si="45"/>
        <v>Plastic_713</v>
      </c>
      <c r="S576" t="str">
        <f t="shared" si="46"/>
        <v>PLASTIC</v>
      </c>
    </row>
    <row r="577" spans="1:19" x14ac:dyDescent="0.25">
      <c r="A577" t="s">
        <v>10371</v>
      </c>
      <c r="C577" t="s">
        <v>10370</v>
      </c>
      <c r="D577" t="s">
        <v>16896</v>
      </c>
      <c r="E577" t="s">
        <v>269</v>
      </c>
      <c r="F577" t="s">
        <v>2</v>
      </c>
      <c r="G577" s="4" t="s">
        <v>242</v>
      </c>
      <c r="H577" t="b">
        <v>0</v>
      </c>
      <c r="I577" s="4" t="s">
        <v>268</v>
      </c>
      <c r="J577" t="b">
        <v>0</v>
      </c>
      <c r="K577" t="b">
        <v>1</v>
      </c>
      <c r="L577" t="b">
        <v>0</v>
      </c>
      <c r="M577" t="b">
        <v>1</v>
      </c>
      <c r="N577">
        <f t="shared" si="42"/>
        <v>3</v>
      </c>
      <c r="O577" s="8" t="str">
        <f t="shared" si="43"/>
        <v xml:space="preserve"> INTFC, APM3, WTM</v>
      </c>
      <c r="Q577" t="str">
        <f t="shared" si="44"/>
        <v>PL</v>
      </c>
      <c r="R577" t="str">
        <f t="shared" si="45"/>
        <v>Plastic_713</v>
      </c>
      <c r="S577" t="str">
        <f t="shared" si="46"/>
        <v>PLASTIC</v>
      </c>
    </row>
    <row r="578" spans="1:19" x14ac:dyDescent="0.25">
      <c r="A578" t="s">
        <v>10369</v>
      </c>
      <c r="B578" t="s">
        <v>10359</v>
      </c>
      <c r="C578" t="s">
        <v>10368</v>
      </c>
      <c r="D578" t="s">
        <v>16897</v>
      </c>
      <c r="E578" t="s">
        <v>264</v>
      </c>
      <c r="F578" t="s">
        <v>2</v>
      </c>
      <c r="G578" s="4" t="s">
        <v>242</v>
      </c>
      <c r="H578" t="b">
        <v>0</v>
      </c>
      <c r="I578" s="4" t="s">
        <v>251</v>
      </c>
      <c r="J578" t="b">
        <v>0</v>
      </c>
      <c r="K578" t="b">
        <v>0</v>
      </c>
      <c r="L578" t="b">
        <v>0</v>
      </c>
      <c r="M578" t="b">
        <v>1</v>
      </c>
      <c r="N578">
        <f t="shared" ref="N578:N641" si="47">IFERROR(IF(SEARCH(",",D578,1)-1&gt;10,0,SEARCH(",",D578,1)-1),0)</f>
        <v>3</v>
      </c>
      <c r="O578" s="8" t="str">
        <f t="shared" si="43"/>
        <v>INTFC, APM4, WTM</v>
      </c>
      <c r="Q578" t="str">
        <f t="shared" si="44"/>
        <v>PL</v>
      </c>
      <c r="R578" t="str">
        <f t="shared" si="45"/>
        <v>SEM_713</v>
      </c>
      <c r="S578" t="str">
        <f t="shared" si="46"/>
        <v>Other</v>
      </c>
    </row>
    <row r="579" spans="1:19" x14ac:dyDescent="0.25">
      <c r="A579" t="s">
        <v>10367</v>
      </c>
      <c r="B579" t="s">
        <v>10359</v>
      </c>
      <c r="C579" t="s">
        <v>10366</v>
      </c>
      <c r="D579" t="s">
        <v>16898</v>
      </c>
      <c r="E579" t="s">
        <v>264</v>
      </c>
      <c r="F579" t="s">
        <v>2</v>
      </c>
      <c r="G579" s="4" t="s">
        <v>242</v>
      </c>
      <c r="H579" t="b">
        <v>0</v>
      </c>
      <c r="I579" s="4" t="s">
        <v>251</v>
      </c>
      <c r="J579" t="b">
        <v>0</v>
      </c>
      <c r="K579" t="b">
        <v>1</v>
      </c>
      <c r="L579" t="b">
        <v>0</v>
      </c>
      <c r="M579" t="b">
        <v>1</v>
      </c>
      <c r="N579">
        <f t="shared" si="47"/>
        <v>3</v>
      </c>
      <c r="O579" s="8" t="str">
        <f t="shared" ref="O579:O642" si="48">IF(N579=0,    LEFT(D579,SEARCH(" ", D579,1)-1),    RIGHT(D579,LEN(D579)-N579-1))</f>
        <v>INTFC, APM5, WTM</v>
      </c>
      <c r="Q579" t="str">
        <f t="shared" ref="Q579:Q642" si="49">IF(ISERROR(SEARCH("AMAT",D579,1)),IF(ISERROR(SEARCH("CHAWK",D579,1)),IF(ISERROR(SEARCH("ASSY",D579,1)), IF(ISERROR(SEARCH("SUB CON",I579, 1)),IF(ISERROR(SEARCH("SUB",E579, 1)),IF(AND(ISERROR(SEARCH("PKG",D579,1)), ISERROR(SEARCH("LBL",D579,1)), ISERROR(SEARCH("LABEL",D579,1))),IF(ISERROR(SEARCH("WLDM*",D579,1)),IF(ISERROR(SEARCH("DOOR",D579,1)),IF(ISERROR(SEARCH("SPCR",D579,1)), IF(AND(ISERROR(SEARCH("ORING",D579,1)), ISERROR(SEARCH("O-RING",D579,1))),IF(ISERROR(SEARCH("TUBE*",D579,1)),IF(ISERROR(SEARCH("ADPTR",D579,1)), IF(ISERROR(SEARCH("PIN",D579,1)), IF(ISERROR(SEARCH("LATCH",D579,1)),IF(ISERROR(SEARCH("BASE",D579,1)),IF(AND(ISERROR(SEARCH("INSERT",D579,1)), ISERROR(SEARCH("INSR",D579,1))),IF(ISERROR(SEARCH("TOMBSTONE",D579,1)),IF(ISERROR(SEARCH("TOOL",D579,1)),IF(ISERROR(SEARCH("GD?",D579,1)), IF(AND(ISERROR(SEARCH("SHIELD",D579,1)),ISERROR(SEARCH("SHLD",D579,1))),IF(ISERROR(SEARCH("CARRIER",D579,1)),IF(ISERROR(SEARCH("LID?",D579,1)),IF(ISERROR(SEARCH("BRKT",D579,1)),IF(ISERROR(SEARCH("RTRN",D579,1)),IF(ISERROR(SEARCH("RETAINER",D579,1)),IF(ISERROR(SEARCH("HSG",D579,1)),IF(ISERROR(SEARCH("PLATE",D579,1)),IF(ISERROR(SEARCH("SNSR",D579,1)),IF(AND(ISERROR(SEARCH("PANEL",D579,1)), ISERROR(SEARCH("PNL",D579,1))),IF(ISERROR(SEARCH("BLK",D579,1)),IF(ISERROR(SEARCH("DUCT",D579,1)),IF(ISERROR(SEARCH("GASKET",D579,1)),IF(AND(ISERROR(SEARCH("SHAFT",D579,1)),ISERROR(SEARCH("ROD",D579,1))),IF(ISERROR(SEARCH("RING",D579,1)),IF(ISERROR(SEARCH("RESTRICT*",D579,1)),IF(ISERROR(SEARCH("TANK",D579,1)),IF(ISERROR(SEARCH("GENERATOR",D579,1)),IF(ISERROR(SEARCH("FXTR",D579,1)),IF(ISERROR(SEARCH("MAGNET",D579,1)),IF(ISERROR(SEARCH("CLAMP",D579,1)),IF(ISERROR(SEARCH("BAYONET",D579,1)),IF(ISERROR(SEARCH("HSNG",D579,1)),IF(ISERROR(SEARCH("PLUG",D579,1)),IF(ISERROR(SEARCH("PLX",D579,1)),IF(ISERROR(SEARCH("WAFER",D579,1)),IF(ISERROR(SEARCH("MANIFOLD",D579,1)),IF(AND(ISERROR(SEARCH("ALU* ",D579)),LEFT(D579,N579)&lt;&gt;"AL"&amp;","), IF(ISERROR(SEARCH("INJCTR",D579,1)),IF(AND(ISERROR(SEARCH("CVR",D579,1)),ISERROR(SEARCH("COV?", D579,1)), ISERROR(SEARCH("CV?",D579,1))), IF(ISERROR(SEARCH("WDO",D579,1)),IF(ISERROR(SEARCH("SHEET",D579,1)),IF(ISERROR(SEARCH("SHIM",D579,1)),IF(AND(ISERROR(SEARCH("CHMBR",D579,1)), ISERROR(SEARCH("CHAMBER",D579,1))),"","CHMBR"),"SHIM"),"Sheet"),"WINDOW"),"COVER"),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</v>
      </c>
      <c r="R579" t="str">
        <f t="shared" ref="R579:R642" si="50">IF(LEFT(A579,3)=LEFT(D579,3),"",CONCATENATE(I579, "_",LEFT(A579,3)))</f>
        <v>SEM_713</v>
      </c>
      <c r="S579" t="str">
        <f t="shared" ref="S579:S642" si="51">IF(ISERROR(SEARCH("UHMW*", D579,1)),IF(ISERROR(SEARCH("PEEK", D579,1)),IF(AND(ISERROR(SEARCH("PTFE", D579,1)),ISERROR(SEARCH("Teflon", D579,1))),IF(ISERROR(SEARCH("PVDF", D579,1)),IF(ISERROR(SEARCH("HDL", D579,1)),IF(ISERROR(SEARCH("PET", D579,1)),IF(ISERROR(SEARCH("ABS", D579,1)), IF(ISERROR(SEARCH("ACRYL*", D579,1)), IF(ISERROR(SEARCH("POLYCAR?", D579,1)),IF(ISERROR(SEARCH("ALUM?", D579,1)),IF(ISERROR(SEARCH("METAL", I579,1)),IF(ISERROR(SEARCH("?PVC", D579,1)),IF(ISERROR(SEARCH("PLASTIC", I579, 1)),"Other", "PLASTIC"),"PVC"),"METAL"),"ALUM"),"POLYCARB"), "ACRYLIC"), "ABS"), "PET"), "HDL"), "PVDF"), "PTFE"), "PEEK"), "UHMW-PE")</f>
        <v>Other</v>
      </c>
    </row>
    <row r="580" spans="1:19" x14ac:dyDescent="0.25">
      <c r="A580" t="s">
        <v>10365</v>
      </c>
      <c r="C580" t="s">
        <v>10364</v>
      </c>
      <c r="D580" t="s">
        <v>16899</v>
      </c>
      <c r="E580" t="s">
        <v>269</v>
      </c>
      <c r="F580" t="s">
        <v>2</v>
      </c>
      <c r="G580" s="4" t="s">
        <v>242</v>
      </c>
      <c r="H580" t="b">
        <v>0</v>
      </c>
      <c r="I580" s="4" t="s">
        <v>268</v>
      </c>
      <c r="J580" t="b">
        <v>0</v>
      </c>
      <c r="K580" t="b">
        <v>1</v>
      </c>
      <c r="L580" t="b">
        <v>0</v>
      </c>
      <c r="M580" t="b">
        <v>1</v>
      </c>
      <c r="N580">
        <f t="shared" si="47"/>
        <v>3</v>
      </c>
      <c r="O580" s="8" t="str">
        <f t="shared" si="48"/>
        <v xml:space="preserve"> INTFC, APM5, WIDE, WTM</v>
      </c>
      <c r="Q580" t="str">
        <f t="shared" si="49"/>
        <v>PL</v>
      </c>
      <c r="R580" t="str">
        <f t="shared" si="50"/>
        <v>Plastic_713</v>
      </c>
      <c r="S580" t="str">
        <f t="shared" si="51"/>
        <v>PLASTIC</v>
      </c>
    </row>
    <row r="581" spans="1:19" x14ac:dyDescent="0.25">
      <c r="A581" t="s">
        <v>10363</v>
      </c>
      <c r="B581" t="s">
        <v>10359</v>
      </c>
      <c r="C581" t="s">
        <v>10361</v>
      </c>
      <c r="D581" t="s">
        <v>16893</v>
      </c>
      <c r="E581" t="s">
        <v>264</v>
      </c>
      <c r="F581" t="s">
        <v>2</v>
      </c>
      <c r="G581" s="4" t="s">
        <v>242</v>
      </c>
      <c r="H581" t="b">
        <v>0</v>
      </c>
      <c r="I581" s="4" t="s">
        <v>251</v>
      </c>
      <c r="J581" t="b">
        <v>0</v>
      </c>
      <c r="K581" t="b">
        <v>0</v>
      </c>
      <c r="L581" t="b">
        <v>0</v>
      </c>
      <c r="M581" t="b">
        <v>1</v>
      </c>
      <c r="N581">
        <f t="shared" si="47"/>
        <v>3</v>
      </c>
      <c r="O581" s="8" t="str">
        <f t="shared" si="48"/>
        <v>INTFC, ELD, WTM</v>
      </c>
      <c r="Q581" t="str">
        <f t="shared" si="49"/>
        <v>PL</v>
      </c>
      <c r="R581" t="str">
        <f t="shared" si="50"/>
        <v>SEM_713</v>
      </c>
      <c r="S581" t="str">
        <f t="shared" si="51"/>
        <v>Other</v>
      </c>
    </row>
    <row r="582" spans="1:19" x14ac:dyDescent="0.25">
      <c r="A582" t="s">
        <v>10362</v>
      </c>
      <c r="B582" t="s">
        <v>10359</v>
      </c>
      <c r="C582" t="s">
        <v>10361</v>
      </c>
      <c r="D582" t="s">
        <v>16893</v>
      </c>
      <c r="E582" t="s">
        <v>264</v>
      </c>
      <c r="F582" t="s">
        <v>2</v>
      </c>
      <c r="G582" s="4" t="s">
        <v>242</v>
      </c>
      <c r="H582" t="b">
        <v>0</v>
      </c>
      <c r="I582" s="4" t="s">
        <v>251</v>
      </c>
      <c r="J582" t="b">
        <v>0</v>
      </c>
      <c r="K582" t="b">
        <v>0</v>
      </c>
      <c r="L582" t="b">
        <v>0</v>
      </c>
      <c r="M582" t="b">
        <v>1</v>
      </c>
      <c r="N582">
        <f t="shared" si="47"/>
        <v>3</v>
      </c>
      <c r="O582" s="8" t="str">
        <f t="shared" si="48"/>
        <v>INTFC, ELD, WTM</v>
      </c>
      <c r="Q582" t="str">
        <f t="shared" si="49"/>
        <v>PL</v>
      </c>
      <c r="R582" t="str">
        <f t="shared" si="50"/>
        <v>SEM_713</v>
      </c>
      <c r="S582" t="str">
        <f t="shared" si="51"/>
        <v>Other</v>
      </c>
    </row>
    <row r="583" spans="1:19" x14ac:dyDescent="0.25">
      <c r="A583" t="s">
        <v>10360</v>
      </c>
      <c r="B583" t="s">
        <v>10359</v>
      </c>
      <c r="C583" t="s">
        <v>10358</v>
      </c>
      <c r="D583" t="s">
        <v>16900</v>
      </c>
      <c r="E583" t="s">
        <v>264</v>
      </c>
      <c r="F583" t="s">
        <v>2</v>
      </c>
      <c r="G583" s="4" t="s">
        <v>242</v>
      </c>
      <c r="H583" t="b">
        <v>0</v>
      </c>
      <c r="I583" s="4" t="s">
        <v>251</v>
      </c>
      <c r="J583" t="b">
        <v>0</v>
      </c>
      <c r="K583" t="b">
        <v>0</v>
      </c>
      <c r="L583" t="b">
        <v>0</v>
      </c>
      <c r="M583" t="b">
        <v>1</v>
      </c>
      <c r="N583">
        <f t="shared" si="47"/>
        <v>3</v>
      </c>
      <c r="O583" s="8" t="str">
        <f t="shared" si="48"/>
        <v>INTFC, BUFFER, WTM</v>
      </c>
      <c r="Q583" t="str">
        <f t="shared" si="49"/>
        <v>PL</v>
      </c>
      <c r="R583" t="str">
        <f t="shared" si="50"/>
        <v>SEM_713</v>
      </c>
      <c r="S583" t="str">
        <f t="shared" si="51"/>
        <v>Other</v>
      </c>
    </row>
    <row r="584" spans="1:19" x14ac:dyDescent="0.25">
      <c r="A584" t="s">
        <v>10357</v>
      </c>
      <c r="C584" t="s">
        <v>10356</v>
      </c>
      <c r="D584" t="s">
        <v>16901</v>
      </c>
      <c r="E584" t="s">
        <v>264</v>
      </c>
      <c r="F584" t="s">
        <v>2</v>
      </c>
      <c r="G584" s="4" t="s">
        <v>242</v>
      </c>
      <c r="H584" t="b">
        <v>0</v>
      </c>
      <c r="I584" s="4" t="s">
        <v>12094</v>
      </c>
      <c r="J584" t="b">
        <v>0</v>
      </c>
      <c r="K584" t="b">
        <v>1</v>
      </c>
      <c r="L584" t="b">
        <v>0</v>
      </c>
      <c r="M584" t="b">
        <v>1</v>
      </c>
      <c r="N584">
        <f t="shared" si="47"/>
        <v>3</v>
      </c>
      <c r="O584" s="8" t="str">
        <f t="shared" si="48"/>
        <v xml:space="preserve"> INTFC, BUFFER, WTM/CAMERA</v>
      </c>
      <c r="Q584" t="str">
        <f t="shared" si="49"/>
        <v>PL</v>
      </c>
      <c r="R584" t="str">
        <f t="shared" si="50"/>
        <v>Miscellaneous_713</v>
      </c>
      <c r="S584" t="str">
        <f t="shared" si="51"/>
        <v>Other</v>
      </c>
    </row>
    <row r="585" spans="1:19" x14ac:dyDescent="0.25">
      <c r="A585" t="s">
        <v>10355</v>
      </c>
      <c r="B585" t="s">
        <v>10340</v>
      </c>
      <c r="C585" t="s">
        <v>10354</v>
      </c>
      <c r="D585" t="s">
        <v>16902</v>
      </c>
      <c r="E585" t="s">
        <v>264</v>
      </c>
      <c r="F585" t="s">
        <v>2</v>
      </c>
      <c r="G585" s="4" t="s">
        <v>242</v>
      </c>
      <c r="H585" t="b">
        <v>0</v>
      </c>
      <c r="I585" s="4" t="s">
        <v>251</v>
      </c>
      <c r="J585" t="b">
        <v>0</v>
      </c>
      <c r="K585" t="b">
        <v>1</v>
      </c>
      <c r="L585" t="b">
        <v>0</v>
      </c>
      <c r="M585" t="b">
        <v>1</v>
      </c>
      <c r="N585">
        <f t="shared" si="47"/>
        <v>3</v>
      </c>
      <c r="O585" s="8" t="str">
        <f t="shared" si="48"/>
        <v>FILL, APM1-2, WTM</v>
      </c>
      <c r="Q585" t="str">
        <f t="shared" si="49"/>
        <v>PL</v>
      </c>
      <c r="R585" t="str">
        <f t="shared" si="50"/>
        <v>SEM_713</v>
      </c>
      <c r="S585" t="str">
        <f t="shared" si="51"/>
        <v>Other</v>
      </c>
    </row>
    <row r="586" spans="1:19" x14ac:dyDescent="0.25">
      <c r="A586" t="s">
        <v>10353</v>
      </c>
      <c r="B586" t="s">
        <v>10340</v>
      </c>
      <c r="C586" t="s">
        <v>10352</v>
      </c>
      <c r="D586" t="s">
        <v>16903</v>
      </c>
      <c r="E586" t="s">
        <v>269</v>
      </c>
      <c r="F586" t="s">
        <v>2</v>
      </c>
      <c r="G586" s="4" t="s">
        <v>242</v>
      </c>
      <c r="H586" t="b">
        <v>0</v>
      </c>
      <c r="I586" s="4" t="s">
        <v>268</v>
      </c>
      <c r="J586" t="b">
        <v>0</v>
      </c>
      <c r="K586" t="b">
        <v>1</v>
      </c>
      <c r="L586" t="b">
        <v>0</v>
      </c>
      <c r="M586" t="b">
        <v>1</v>
      </c>
      <c r="N586">
        <f t="shared" si="47"/>
        <v>3</v>
      </c>
      <c r="O586" s="8" t="str">
        <f t="shared" si="48"/>
        <v>FILL, APM2-3, WTM</v>
      </c>
      <c r="Q586" t="str">
        <f t="shared" si="49"/>
        <v>PL</v>
      </c>
      <c r="R586" t="str">
        <f t="shared" si="50"/>
        <v>Plastic_713</v>
      </c>
      <c r="S586" t="str">
        <f t="shared" si="51"/>
        <v>PLASTIC</v>
      </c>
    </row>
    <row r="587" spans="1:19" x14ac:dyDescent="0.25">
      <c r="A587" t="s">
        <v>10351</v>
      </c>
      <c r="C587" t="s">
        <v>10350</v>
      </c>
      <c r="D587" t="s">
        <v>16904</v>
      </c>
      <c r="E587" t="s">
        <v>269</v>
      </c>
      <c r="F587" t="s">
        <v>2</v>
      </c>
      <c r="G587" s="4" t="s">
        <v>242</v>
      </c>
      <c r="H587" t="b">
        <v>0</v>
      </c>
      <c r="I587" s="4" t="s">
        <v>268</v>
      </c>
      <c r="J587" t="b">
        <v>0</v>
      </c>
      <c r="K587" t="b">
        <v>1</v>
      </c>
      <c r="L587" t="b">
        <v>0</v>
      </c>
      <c r="M587" t="b">
        <v>1</v>
      </c>
      <c r="N587">
        <f t="shared" si="47"/>
        <v>3</v>
      </c>
      <c r="O587" s="8" t="str">
        <f t="shared" si="48"/>
        <v>FILL, APM 2-3, WTM</v>
      </c>
      <c r="Q587" t="str">
        <f t="shared" si="49"/>
        <v>PL</v>
      </c>
      <c r="R587" t="str">
        <f t="shared" si="50"/>
        <v>Plastic_713</v>
      </c>
      <c r="S587" t="str">
        <f t="shared" si="51"/>
        <v>PLASTIC</v>
      </c>
    </row>
    <row r="588" spans="1:19" x14ac:dyDescent="0.25">
      <c r="A588" t="s">
        <v>10349</v>
      </c>
      <c r="B588" t="s">
        <v>10340</v>
      </c>
      <c r="C588" t="s">
        <v>10348</v>
      </c>
      <c r="D588" t="s">
        <v>16905</v>
      </c>
      <c r="E588" t="s">
        <v>264</v>
      </c>
      <c r="F588" t="s">
        <v>2</v>
      </c>
      <c r="G588" s="4" t="s">
        <v>242</v>
      </c>
      <c r="H588" t="b">
        <v>0</v>
      </c>
      <c r="I588" s="4" t="s">
        <v>251</v>
      </c>
      <c r="J588" t="b">
        <v>0</v>
      </c>
      <c r="K588" t="b">
        <v>1</v>
      </c>
      <c r="L588" t="b">
        <v>0</v>
      </c>
      <c r="M588" t="b">
        <v>1</v>
      </c>
      <c r="N588">
        <f t="shared" si="47"/>
        <v>3</v>
      </c>
      <c r="O588" s="8" t="str">
        <f t="shared" si="48"/>
        <v>FILL, APM4-5, WTM</v>
      </c>
      <c r="Q588" t="str">
        <f t="shared" si="49"/>
        <v>PL</v>
      </c>
      <c r="R588" t="str">
        <f t="shared" si="50"/>
        <v>SEM_713</v>
      </c>
      <c r="S588" t="str">
        <f t="shared" si="51"/>
        <v>Other</v>
      </c>
    </row>
    <row r="589" spans="1:19" x14ac:dyDescent="0.25">
      <c r="A589" t="s">
        <v>10347</v>
      </c>
      <c r="C589" t="s">
        <v>10346</v>
      </c>
      <c r="D589" t="s">
        <v>16906</v>
      </c>
      <c r="E589" t="s">
        <v>264</v>
      </c>
      <c r="F589" t="s">
        <v>2</v>
      </c>
      <c r="G589" s="4" t="s">
        <v>242</v>
      </c>
      <c r="H589" t="b">
        <v>0</v>
      </c>
      <c r="I589" s="4" t="s">
        <v>12094</v>
      </c>
      <c r="J589" t="b">
        <v>0</v>
      </c>
      <c r="K589" t="b">
        <v>1</v>
      </c>
      <c r="L589" t="b">
        <v>0</v>
      </c>
      <c r="M589" t="b">
        <v>1</v>
      </c>
      <c r="N589">
        <f t="shared" si="47"/>
        <v>3</v>
      </c>
      <c r="O589" s="8" t="str">
        <f t="shared" si="48"/>
        <v xml:space="preserve"> FILL, APM5-BRF, WTM</v>
      </c>
      <c r="Q589" t="str">
        <f t="shared" si="49"/>
        <v>PL</v>
      </c>
      <c r="R589" t="str">
        <f t="shared" si="50"/>
        <v>Miscellaneous_713</v>
      </c>
      <c r="S589" t="str">
        <f t="shared" si="51"/>
        <v>Other</v>
      </c>
    </row>
    <row r="590" spans="1:19" x14ac:dyDescent="0.25">
      <c r="A590" t="s">
        <v>10345</v>
      </c>
      <c r="B590" t="s">
        <v>10340</v>
      </c>
      <c r="C590" t="s">
        <v>10344</v>
      </c>
      <c r="D590" t="s">
        <v>16907</v>
      </c>
      <c r="E590" t="s">
        <v>264</v>
      </c>
      <c r="F590" t="s">
        <v>2</v>
      </c>
      <c r="G590" s="4" t="s">
        <v>242</v>
      </c>
      <c r="H590" t="b">
        <v>0</v>
      </c>
      <c r="I590" s="4" t="s">
        <v>251</v>
      </c>
      <c r="J590" t="b">
        <v>0</v>
      </c>
      <c r="K590" t="b">
        <v>1</v>
      </c>
      <c r="L590" t="b">
        <v>0</v>
      </c>
      <c r="M590" t="b">
        <v>1</v>
      </c>
      <c r="N590">
        <f t="shared" si="47"/>
        <v>3</v>
      </c>
      <c r="O590" s="8" t="str">
        <f t="shared" si="48"/>
        <v>FILL, BRF RT, WTM</v>
      </c>
      <c r="Q590" t="str">
        <f t="shared" si="49"/>
        <v>PL</v>
      </c>
      <c r="R590" t="str">
        <f t="shared" si="50"/>
        <v>SEM_713</v>
      </c>
      <c r="S590" t="str">
        <f t="shared" si="51"/>
        <v>Other</v>
      </c>
    </row>
    <row r="591" spans="1:19" x14ac:dyDescent="0.25">
      <c r="A591" t="s">
        <v>10343</v>
      </c>
      <c r="B591" t="s">
        <v>10340</v>
      </c>
      <c r="C591" t="s">
        <v>10342</v>
      </c>
      <c r="D591" t="s">
        <v>16908</v>
      </c>
      <c r="E591" t="s">
        <v>264</v>
      </c>
      <c r="F591" t="s">
        <v>2</v>
      </c>
      <c r="G591" s="4" t="s">
        <v>242</v>
      </c>
      <c r="H591" t="b">
        <v>0</v>
      </c>
      <c r="I591" s="4" t="s">
        <v>251</v>
      </c>
      <c r="J591" t="b">
        <v>0</v>
      </c>
      <c r="K591" t="b">
        <v>1</v>
      </c>
      <c r="L591" t="b">
        <v>0</v>
      </c>
      <c r="M591" t="b">
        <v>1</v>
      </c>
      <c r="N591">
        <f t="shared" si="47"/>
        <v>3</v>
      </c>
      <c r="O591" s="8" t="str">
        <f t="shared" si="48"/>
        <v>FILL, BRF LT, WTM</v>
      </c>
      <c r="Q591" t="str">
        <f t="shared" si="49"/>
        <v>PL</v>
      </c>
      <c r="R591" t="str">
        <f t="shared" si="50"/>
        <v>SEM_713</v>
      </c>
      <c r="S591" t="str">
        <f t="shared" si="51"/>
        <v>Other</v>
      </c>
    </row>
    <row r="592" spans="1:19" x14ac:dyDescent="0.25">
      <c r="A592" t="s">
        <v>10341</v>
      </c>
      <c r="B592" t="s">
        <v>10340</v>
      </c>
      <c r="C592" t="s">
        <v>10339</v>
      </c>
      <c r="D592" t="s">
        <v>16909</v>
      </c>
      <c r="E592" t="s">
        <v>264</v>
      </c>
      <c r="F592" t="s">
        <v>2</v>
      </c>
      <c r="G592" s="4" t="s">
        <v>242</v>
      </c>
      <c r="H592" t="b">
        <v>0</v>
      </c>
      <c r="I592" s="4" t="s">
        <v>251</v>
      </c>
      <c r="J592" t="b">
        <v>0</v>
      </c>
      <c r="K592" t="b">
        <v>1</v>
      </c>
      <c r="L592" t="b">
        <v>0</v>
      </c>
      <c r="M592" t="b">
        <v>1</v>
      </c>
      <c r="N592">
        <f t="shared" si="47"/>
        <v>3</v>
      </c>
      <c r="O592" s="8" t="str">
        <f t="shared" si="48"/>
        <v>FILL, APM1-BFR, WTM</v>
      </c>
      <c r="Q592" t="str">
        <f t="shared" si="49"/>
        <v>PL</v>
      </c>
      <c r="R592" t="str">
        <f t="shared" si="50"/>
        <v>SEM_713</v>
      </c>
      <c r="S592" t="str">
        <f t="shared" si="51"/>
        <v>Other</v>
      </c>
    </row>
    <row r="593" spans="1:19" x14ac:dyDescent="0.25">
      <c r="A593" t="s">
        <v>10338</v>
      </c>
      <c r="B593" t="s">
        <v>10337</v>
      </c>
      <c r="C593" t="s">
        <v>10336</v>
      </c>
      <c r="D593" t="s">
        <v>16910</v>
      </c>
      <c r="E593" t="s">
        <v>264</v>
      </c>
      <c r="F593" t="s">
        <v>2</v>
      </c>
      <c r="G593" s="4" t="s">
        <v>242</v>
      </c>
      <c r="H593" t="b">
        <v>0</v>
      </c>
      <c r="I593" s="4" t="s">
        <v>251</v>
      </c>
      <c r="J593" t="b">
        <v>0</v>
      </c>
      <c r="K593" t="b">
        <v>1</v>
      </c>
      <c r="L593" t="b">
        <v>0</v>
      </c>
      <c r="M593" t="b">
        <v>1</v>
      </c>
      <c r="N593">
        <f t="shared" si="47"/>
        <v>3</v>
      </c>
      <c r="O593" s="8" t="str">
        <f t="shared" si="48"/>
        <v>BUFFER RT, WTM</v>
      </c>
      <c r="Q593" t="str">
        <f t="shared" si="49"/>
        <v>PL</v>
      </c>
      <c r="R593" t="str">
        <f t="shared" si="50"/>
        <v>SEM_713</v>
      </c>
      <c r="S593" t="str">
        <f t="shared" si="51"/>
        <v>Other</v>
      </c>
    </row>
    <row r="594" spans="1:19" x14ac:dyDescent="0.25">
      <c r="A594" t="s">
        <v>10335</v>
      </c>
      <c r="B594" t="s">
        <v>10334</v>
      </c>
      <c r="C594" t="s">
        <v>10333</v>
      </c>
      <c r="D594" t="s">
        <v>10333</v>
      </c>
      <c r="E594" t="s">
        <v>264</v>
      </c>
      <c r="F594" t="s">
        <v>2</v>
      </c>
      <c r="G594" s="4" t="s">
        <v>242</v>
      </c>
      <c r="H594" t="b">
        <v>0</v>
      </c>
      <c r="I594" s="4" t="s">
        <v>251</v>
      </c>
      <c r="J594" t="b">
        <v>0</v>
      </c>
      <c r="K594" t="b">
        <v>1</v>
      </c>
      <c r="L594" t="b">
        <v>0</v>
      </c>
      <c r="M594" t="b">
        <v>1</v>
      </c>
      <c r="N594">
        <f t="shared" si="47"/>
        <v>3</v>
      </c>
      <c r="O594" s="8" t="str">
        <f t="shared" si="48"/>
        <v xml:space="preserve"> CLNR, WTM</v>
      </c>
      <c r="Q594" t="str">
        <f t="shared" si="49"/>
        <v/>
      </c>
      <c r="R594" t="str">
        <f t="shared" si="50"/>
        <v>SEM_713</v>
      </c>
      <c r="S594" t="str">
        <f t="shared" si="51"/>
        <v>Other</v>
      </c>
    </row>
    <row r="595" spans="1:19" x14ac:dyDescent="0.25">
      <c r="A595" t="s">
        <v>10332</v>
      </c>
      <c r="B595" t="s">
        <v>10331</v>
      </c>
      <c r="C595" t="s">
        <v>10330</v>
      </c>
      <c r="D595" t="s">
        <v>10330</v>
      </c>
      <c r="E595" t="s">
        <v>264</v>
      </c>
      <c r="F595" t="s">
        <v>2</v>
      </c>
      <c r="G595" s="4" t="s">
        <v>242</v>
      </c>
      <c r="H595" t="b">
        <v>0</v>
      </c>
      <c r="I595" s="4" t="s">
        <v>251</v>
      </c>
      <c r="J595" t="b">
        <v>0</v>
      </c>
      <c r="K595" t="b">
        <v>0</v>
      </c>
      <c r="L595" t="b">
        <v>0</v>
      </c>
      <c r="M595" t="b">
        <v>1</v>
      </c>
      <c r="N595">
        <f t="shared" si="47"/>
        <v>3</v>
      </c>
      <c r="O595" s="8" t="str">
        <f t="shared" si="48"/>
        <v xml:space="preserve"> BFR, WTM</v>
      </c>
      <c r="Q595" t="str">
        <f t="shared" si="49"/>
        <v/>
      </c>
      <c r="R595" t="str">
        <f t="shared" si="50"/>
        <v>SEM_713</v>
      </c>
      <c r="S595" t="str">
        <f t="shared" si="51"/>
        <v>Other</v>
      </c>
    </row>
    <row r="596" spans="1:19" x14ac:dyDescent="0.25">
      <c r="A596" t="s">
        <v>10329</v>
      </c>
      <c r="B596" t="s">
        <v>10328</v>
      </c>
      <c r="C596" t="s">
        <v>10327</v>
      </c>
      <c r="D596" t="s">
        <v>10327</v>
      </c>
      <c r="E596" t="s">
        <v>264</v>
      </c>
      <c r="F596" t="s">
        <v>2</v>
      </c>
      <c r="G596" s="4" t="s">
        <v>242</v>
      </c>
      <c r="H596" t="b">
        <v>0</v>
      </c>
      <c r="I596" s="4" t="s">
        <v>251</v>
      </c>
      <c r="J596" t="b">
        <v>0</v>
      </c>
      <c r="K596" t="b">
        <v>0</v>
      </c>
      <c r="L596" t="b">
        <v>0</v>
      </c>
      <c r="M596" t="b">
        <v>1</v>
      </c>
      <c r="N596">
        <f t="shared" si="47"/>
        <v>3</v>
      </c>
      <c r="O596" s="8" t="str">
        <f t="shared" si="48"/>
        <v xml:space="preserve"> Acrylic Head, Lid</v>
      </c>
      <c r="Q596" t="str">
        <f t="shared" si="49"/>
        <v/>
      </c>
      <c r="R596" t="str">
        <f t="shared" si="50"/>
        <v>SEM_713</v>
      </c>
      <c r="S596" t="str">
        <f t="shared" si="51"/>
        <v>ACRYLIC</v>
      </c>
    </row>
    <row r="597" spans="1:19" x14ac:dyDescent="0.25">
      <c r="A597" t="s">
        <v>10326</v>
      </c>
      <c r="B597" t="s">
        <v>10324</v>
      </c>
      <c r="C597" t="s">
        <v>10323</v>
      </c>
      <c r="D597" t="s">
        <v>10323</v>
      </c>
      <c r="E597" t="s">
        <v>264</v>
      </c>
      <c r="F597" t="s">
        <v>2</v>
      </c>
      <c r="G597" s="4" t="s">
        <v>242</v>
      </c>
      <c r="H597" t="b">
        <v>0</v>
      </c>
      <c r="I597" s="4" t="s">
        <v>251</v>
      </c>
      <c r="J597" t="b">
        <v>0</v>
      </c>
      <c r="K597" t="b">
        <v>0</v>
      </c>
      <c r="L597" t="b">
        <v>0</v>
      </c>
      <c r="M597" t="b">
        <v>1</v>
      </c>
      <c r="N597">
        <f t="shared" si="47"/>
        <v>3</v>
      </c>
      <c r="O597" s="8" t="str">
        <f t="shared" si="48"/>
        <v xml:space="preserve">  Acrylic Head, Plate</v>
      </c>
      <c r="Q597" t="str">
        <f t="shared" si="49"/>
        <v>PLATE</v>
      </c>
      <c r="R597" t="str">
        <f t="shared" si="50"/>
        <v>SEM_713</v>
      </c>
      <c r="S597" t="str">
        <f t="shared" si="51"/>
        <v>ACRYLIC</v>
      </c>
    </row>
    <row r="598" spans="1:19" x14ac:dyDescent="0.25">
      <c r="A598" t="s">
        <v>10325</v>
      </c>
      <c r="B598" t="s">
        <v>10324</v>
      </c>
      <c r="C598" t="s">
        <v>10323</v>
      </c>
      <c r="D598" t="s">
        <v>10323</v>
      </c>
      <c r="E598" t="s">
        <v>264</v>
      </c>
      <c r="F598" t="s">
        <v>2</v>
      </c>
      <c r="G598" s="4" t="s">
        <v>242</v>
      </c>
      <c r="H598" t="b">
        <v>0</v>
      </c>
      <c r="I598" s="4" t="s">
        <v>251</v>
      </c>
      <c r="J598" t="b">
        <v>0</v>
      </c>
      <c r="K598" t="b">
        <v>0</v>
      </c>
      <c r="L598" t="b">
        <v>0</v>
      </c>
      <c r="M598" t="b">
        <v>1</v>
      </c>
      <c r="N598">
        <f t="shared" si="47"/>
        <v>3</v>
      </c>
      <c r="O598" s="8" t="str">
        <f t="shared" si="48"/>
        <v xml:space="preserve">  Acrylic Head, Plate</v>
      </c>
      <c r="Q598" t="str">
        <f t="shared" si="49"/>
        <v>PLATE</v>
      </c>
      <c r="R598" t="str">
        <f t="shared" si="50"/>
        <v>SEM_713</v>
      </c>
      <c r="S598" t="str">
        <f t="shared" si="51"/>
        <v>ACRYLIC</v>
      </c>
    </row>
    <row r="599" spans="1:19" x14ac:dyDescent="0.25">
      <c r="A599" t="s">
        <v>10322</v>
      </c>
      <c r="B599" t="s">
        <v>3724</v>
      </c>
      <c r="C599" t="s">
        <v>10321</v>
      </c>
      <c r="D599" t="s">
        <v>10321</v>
      </c>
      <c r="E599" t="s">
        <v>264</v>
      </c>
      <c r="F599" t="s">
        <v>2</v>
      </c>
      <c r="G599" s="4" t="s">
        <v>242</v>
      </c>
      <c r="H599" t="b">
        <v>0</v>
      </c>
      <c r="I599" s="4" t="s">
        <v>251</v>
      </c>
      <c r="J599" t="b">
        <v>0</v>
      </c>
      <c r="K599" t="b">
        <v>0</v>
      </c>
      <c r="L599" t="b">
        <v>0</v>
      </c>
      <c r="M599" t="b">
        <v>1</v>
      </c>
      <c r="N599">
        <f t="shared" si="47"/>
        <v>3</v>
      </c>
      <c r="O599" s="8" t="str">
        <f t="shared" si="48"/>
        <v xml:space="preserve"> Acrylic Head, Lid</v>
      </c>
      <c r="Q599" t="str">
        <f t="shared" si="49"/>
        <v/>
      </c>
      <c r="R599" t="str">
        <f t="shared" si="50"/>
        <v>SEM_713</v>
      </c>
      <c r="S599" t="str">
        <f t="shared" si="51"/>
        <v>ACRYLIC</v>
      </c>
    </row>
    <row r="600" spans="1:19" x14ac:dyDescent="0.25">
      <c r="A600" t="s">
        <v>10320</v>
      </c>
      <c r="B600" t="s">
        <v>10318</v>
      </c>
      <c r="C600" t="s">
        <v>10317</v>
      </c>
      <c r="D600" t="s">
        <v>10317</v>
      </c>
      <c r="E600" t="s">
        <v>264</v>
      </c>
      <c r="F600" t="s">
        <v>2</v>
      </c>
      <c r="G600" s="4" t="s">
        <v>242</v>
      </c>
      <c r="H600" t="b">
        <v>0</v>
      </c>
      <c r="I600" s="4" t="s">
        <v>251</v>
      </c>
      <c r="J600" t="b">
        <v>0</v>
      </c>
      <c r="K600" t="b">
        <v>0</v>
      </c>
      <c r="L600" t="b">
        <v>0</v>
      </c>
      <c r="M600" t="b">
        <v>1</v>
      </c>
      <c r="N600">
        <f t="shared" si="47"/>
        <v>3</v>
      </c>
      <c r="O600" s="8" t="str">
        <f t="shared" si="48"/>
        <v xml:space="preserve">  Acrylic Head, Plate</v>
      </c>
      <c r="Q600" t="str">
        <f t="shared" si="49"/>
        <v>PLATE</v>
      </c>
      <c r="R600" t="str">
        <f t="shared" si="50"/>
        <v>SEM_713</v>
      </c>
      <c r="S600" t="str">
        <f t="shared" si="51"/>
        <v>ACRYLIC</v>
      </c>
    </row>
    <row r="601" spans="1:19" x14ac:dyDescent="0.25">
      <c r="A601" t="s">
        <v>10319</v>
      </c>
      <c r="B601" t="s">
        <v>10318</v>
      </c>
      <c r="C601" t="s">
        <v>10317</v>
      </c>
      <c r="D601" t="s">
        <v>10317</v>
      </c>
      <c r="E601" t="s">
        <v>264</v>
      </c>
      <c r="F601" t="s">
        <v>2</v>
      </c>
      <c r="G601" s="4" t="s">
        <v>242</v>
      </c>
      <c r="H601" t="b">
        <v>0</v>
      </c>
      <c r="I601" s="4" t="s">
        <v>251</v>
      </c>
      <c r="J601" t="b">
        <v>0</v>
      </c>
      <c r="K601" t="b">
        <v>0</v>
      </c>
      <c r="L601" t="b">
        <v>0</v>
      </c>
      <c r="M601" t="b">
        <v>1</v>
      </c>
      <c r="N601">
        <f t="shared" si="47"/>
        <v>3</v>
      </c>
      <c r="O601" s="8" t="str">
        <f t="shared" si="48"/>
        <v xml:space="preserve">  Acrylic Head, Plate</v>
      </c>
      <c r="Q601" t="str">
        <f t="shared" si="49"/>
        <v>PLATE</v>
      </c>
      <c r="R601" t="str">
        <f t="shared" si="50"/>
        <v>SEM_713</v>
      </c>
      <c r="S601" t="str">
        <f t="shared" si="51"/>
        <v>ACRYLIC</v>
      </c>
    </row>
    <row r="602" spans="1:19" x14ac:dyDescent="0.25">
      <c r="A602" t="s">
        <v>10316</v>
      </c>
      <c r="B602" t="s">
        <v>10315</v>
      </c>
      <c r="C602" t="s">
        <v>10314</v>
      </c>
      <c r="D602" t="s">
        <v>16911</v>
      </c>
      <c r="E602" t="s">
        <v>264</v>
      </c>
      <c r="F602" t="s">
        <v>2</v>
      </c>
      <c r="G602" s="4" t="s">
        <v>242</v>
      </c>
      <c r="H602" t="b">
        <v>0</v>
      </c>
      <c r="I602" s="4" t="s">
        <v>251</v>
      </c>
      <c r="J602" t="b">
        <v>0</v>
      </c>
      <c r="K602" t="b">
        <v>0</v>
      </c>
      <c r="L602" t="b">
        <v>0</v>
      </c>
      <c r="M602" t="b">
        <v>1</v>
      </c>
      <c r="N602">
        <f t="shared" si="47"/>
        <v>3</v>
      </c>
      <c r="O602" s="8" t="str">
        <f t="shared" si="48"/>
        <v xml:space="preserve"> GRAB, WK PMP</v>
      </c>
      <c r="Q602" t="str">
        <f t="shared" si="49"/>
        <v>PL</v>
      </c>
      <c r="R602" t="str">
        <f t="shared" si="50"/>
        <v>SEM_713</v>
      </c>
      <c r="S602" t="str">
        <f t="shared" si="51"/>
        <v>Other</v>
      </c>
    </row>
    <row r="603" spans="1:19" x14ac:dyDescent="0.25">
      <c r="A603" t="s">
        <v>10313</v>
      </c>
      <c r="B603" t="s">
        <v>10312</v>
      </c>
      <c r="C603" t="s">
        <v>10311</v>
      </c>
      <c r="D603" t="s">
        <v>10311</v>
      </c>
      <c r="E603" t="s">
        <v>264</v>
      </c>
      <c r="F603" t="s">
        <v>2</v>
      </c>
      <c r="G603" s="4" t="s">
        <v>242</v>
      </c>
      <c r="H603" t="b">
        <v>0</v>
      </c>
      <c r="I603" s="4" t="s">
        <v>251</v>
      </c>
      <c r="J603" t="b">
        <v>0</v>
      </c>
      <c r="K603" t="b">
        <v>0</v>
      </c>
      <c r="L603" t="b">
        <v>0</v>
      </c>
      <c r="M603" t="b">
        <v>1</v>
      </c>
      <c r="N603">
        <f t="shared" si="47"/>
        <v>4</v>
      </c>
      <c r="O603" s="8" t="str">
        <f t="shared" si="48"/>
        <v xml:space="preserve"> BUFFER, WTM</v>
      </c>
      <c r="Q603" t="str">
        <f t="shared" si="49"/>
        <v>DOOR</v>
      </c>
      <c r="R603" t="str">
        <f t="shared" si="50"/>
        <v>SEM_713</v>
      </c>
      <c r="S603" t="str">
        <f t="shared" si="51"/>
        <v>Other</v>
      </c>
    </row>
    <row r="604" spans="1:19" x14ac:dyDescent="0.25">
      <c r="A604" t="s">
        <v>10310</v>
      </c>
      <c r="C604" t="s">
        <v>10309</v>
      </c>
      <c r="D604" t="s">
        <v>10309</v>
      </c>
      <c r="F604" t="s">
        <v>2</v>
      </c>
      <c r="G604" s="4" t="s">
        <v>242</v>
      </c>
      <c r="H604" t="b">
        <v>0</v>
      </c>
      <c r="I604" s="4" t="s">
        <v>241</v>
      </c>
      <c r="J604" t="b">
        <v>0</v>
      </c>
      <c r="K604" t="b">
        <v>1</v>
      </c>
      <c r="L604" t="b">
        <v>0</v>
      </c>
      <c r="M604" t="b">
        <v>1</v>
      </c>
      <c r="N604">
        <f t="shared" si="47"/>
        <v>4</v>
      </c>
      <c r="O604" s="8" t="str">
        <f t="shared" si="48"/>
        <v xml:space="preserve"> .60 GAP SPCR, LCLP TCCT, NO TC SLOT</v>
      </c>
      <c r="Q604" t="str">
        <f t="shared" si="49"/>
        <v>SPACER</v>
      </c>
      <c r="R604" t="str">
        <f t="shared" si="50"/>
        <v>MIH_713</v>
      </c>
      <c r="S604" t="str">
        <f t="shared" si="51"/>
        <v>Other</v>
      </c>
    </row>
    <row r="605" spans="1:19" x14ac:dyDescent="0.25">
      <c r="A605" t="s">
        <v>10308</v>
      </c>
      <c r="C605" t="s">
        <v>10307</v>
      </c>
      <c r="D605" t="s">
        <v>10307</v>
      </c>
      <c r="F605" t="s">
        <v>2</v>
      </c>
      <c r="G605" s="4" t="s">
        <v>242</v>
      </c>
      <c r="H605" t="b">
        <v>0</v>
      </c>
      <c r="I605" s="4" t="s">
        <v>496</v>
      </c>
      <c r="J605" t="b">
        <v>0</v>
      </c>
      <c r="K605" t="b">
        <v>1</v>
      </c>
      <c r="L605" t="b">
        <v>0</v>
      </c>
      <c r="M605" t="b">
        <v>1</v>
      </c>
      <c r="N605">
        <f t="shared" si="47"/>
        <v>3</v>
      </c>
      <c r="O605" s="8" t="str">
        <f t="shared" si="48"/>
        <v xml:space="preserve"> .70 GAP SPCR, LCLP TCCT, NO TC SLOT</v>
      </c>
      <c r="Q605" t="str">
        <f t="shared" si="49"/>
        <v>SPACER</v>
      </c>
      <c r="R605" t="str">
        <f t="shared" si="50"/>
        <v>NP_713</v>
      </c>
      <c r="S605" t="str">
        <f t="shared" si="51"/>
        <v>Other</v>
      </c>
    </row>
    <row r="606" spans="1:19" x14ac:dyDescent="0.25">
      <c r="A606" t="s">
        <v>10306</v>
      </c>
      <c r="C606" t="s">
        <v>10305</v>
      </c>
      <c r="D606" t="s">
        <v>10305</v>
      </c>
      <c r="F606" t="s">
        <v>2</v>
      </c>
      <c r="G606" s="4" t="s">
        <v>242</v>
      </c>
      <c r="H606" t="b">
        <v>0</v>
      </c>
      <c r="I606" s="4" t="s">
        <v>241</v>
      </c>
      <c r="J606" t="b">
        <v>0</v>
      </c>
      <c r="K606" t="b">
        <v>1</v>
      </c>
      <c r="L606" t="b">
        <v>0</v>
      </c>
      <c r="M606" t="b">
        <v>1</v>
      </c>
      <c r="N606">
        <f t="shared" si="47"/>
        <v>4</v>
      </c>
      <c r="O606" s="8" t="str">
        <f t="shared" si="48"/>
        <v xml:space="preserve"> .80 GAP SPCR, LCLP TCCT, NO TC SLOT</v>
      </c>
      <c r="Q606" t="str">
        <f t="shared" si="49"/>
        <v>SPACER</v>
      </c>
      <c r="R606" t="str">
        <f t="shared" si="50"/>
        <v>MIH_713</v>
      </c>
      <c r="S606" t="str">
        <f t="shared" si="51"/>
        <v>Other</v>
      </c>
    </row>
    <row r="607" spans="1:19" x14ac:dyDescent="0.25">
      <c r="A607" t="s">
        <v>10304</v>
      </c>
      <c r="B607" t="s">
        <v>10303</v>
      </c>
      <c r="C607" t="s">
        <v>10302</v>
      </c>
      <c r="D607" t="s">
        <v>10302</v>
      </c>
      <c r="E607" t="s">
        <v>269</v>
      </c>
      <c r="F607" t="s">
        <v>2</v>
      </c>
      <c r="G607" s="4" t="s">
        <v>242</v>
      </c>
      <c r="H607" t="b">
        <v>0</v>
      </c>
      <c r="I607" s="4" t="s">
        <v>268</v>
      </c>
      <c r="J607" t="b">
        <v>0</v>
      </c>
      <c r="K607" t="b">
        <v>1</v>
      </c>
      <c r="L607" t="b">
        <v>0</v>
      </c>
      <c r="M607" t="b">
        <v>1</v>
      </c>
      <c r="N607">
        <f t="shared" si="47"/>
        <v>4</v>
      </c>
      <c r="O607" s="8" t="str">
        <f t="shared" si="48"/>
        <v xml:space="preserve"> .60 GAP SPCR, LCLP TCCT, TC SLOT</v>
      </c>
      <c r="Q607" t="str">
        <f t="shared" si="49"/>
        <v>SPACER</v>
      </c>
      <c r="R607" t="str">
        <f t="shared" si="50"/>
        <v>Plastic_713</v>
      </c>
      <c r="S607" t="str">
        <f t="shared" si="51"/>
        <v>PLASTIC</v>
      </c>
    </row>
    <row r="608" spans="1:19" x14ac:dyDescent="0.25">
      <c r="A608" t="s">
        <v>10301</v>
      </c>
      <c r="C608" t="s">
        <v>10300</v>
      </c>
      <c r="D608" t="s">
        <v>10300</v>
      </c>
      <c r="F608" t="s">
        <v>2</v>
      </c>
      <c r="G608" s="4" t="s">
        <v>242</v>
      </c>
      <c r="H608" t="b">
        <v>0</v>
      </c>
      <c r="I608" s="4" t="s">
        <v>241</v>
      </c>
      <c r="J608" t="b">
        <v>0</v>
      </c>
      <c r="K608" t="b">
        <v>1</v>
      </c>
      <c r="L608" t="b">
        <v>0</v>
      </c>
      <c r="M608" t="b">
        <v>1</v>
      </c>
      <c r="N608">
        <f t="shared" si="47"/>
        <v>4</v>
      </c>
      <c r="O608" s="8" t="str">
        <f t="shared" si="48"/>
        <v xml:space="preserve"> .70 GAP SPCR, LCLP TCCT, TC SLOT</v>
      </c>
      <c r="Q608" t="str">
        <f t="shared" si="49"/>
        <v>SPACER</v>
      </c>
      <c r="R608" t="str">
        <f t="shared" si="50"/>
        <v>MIH_713</v>
      </c>
      <c r="S608" t="str">
        <f t="shared" si="51"/>
        <v>Other</v>
      </c>
    </row>
    <row r="609" spans="1:19" x14ac:dyDescent="0.25">
      <c r="A609" t="s">
        <v>10299</v>
      </c>
      <c r="C609" t="s">
        <v>10298</v>
      </c>
      <c r="D609" t="s">
        <v>10298</v>
      </c>
      <c r="F609" t="s">
        <v>2</v>
      </c>
      <c r="G609" s="4" t="s">
        <v>242</v>
      </c>
      <c r="H609" t="b">
        <v>0</v>
      </c>
      <c r="I609" s="4" t="s">
        <v>241</v>
      </c>
      <c r="J609" t="b">
        <v>0</v>
      </c>
      <c r="K609" t="b">
        <v>1</v>
      </c>
      <c r="L609" t="b">
        <v>0</v>
      </c>
      <c r="M609" t="b">
        <v>1</v>
      </c>
      <c r="N609">
        <f t="shared" si="47"/>
        <v>4</v>
      </c>
      <c r="O609" s="8" t="str">
        <f t="shared" si="48"/>
        <v xml:space="preserve"> .80 GAP SPCR, LCLP TCCT, TC SLOT</v>
      </c>
      <c r="Q609" t="str">
        <f t="shared" si="49"/>
        <v>SPACER</v>
      </c>
      <c r="R609" t="str">
        <f t="shared" si="50"/>
        <v>MIH_713</v>
      </c>
      <c r="S609" t="str">
        <f t="shared" si="51"/>
        <v>Other</v>
      </c>
    </row>
    <row r="610" spans="1:19" x14ac:dyDescent="0.25">
      <c r="A610" t="s">
        <v>10297</v>
      </c>
      <c r="B610" t="s">
        <v>9922</v>
      </c>
      <c r="C610" t="s">
        <v>10296</v>
      </c>
      <c r="D610" t="s">
        <v>10296</v>
      </c>
      <c r="E610" t="s">
        <v>264</v>
      </c>
      <c r="F610" t="s">
        <v>2</v>
      </c>
      <c r="G610" s="4" t="s">
        <v>242</v>
      </c>
      <c r="H610" t="b">
        <v>0</v>
      </c>
      <c r="I610" s="4" t="s">
        <v>12094</v>
      </c>
      <c r="J610" t="b">
        <v>0</v>
      </c>
      <c r="K610" t="b">
        <v>1</v>
      </c>
      <c r="L610" t="b">
        <v>0</v>
      </c>
      <c r="M610" t="b">
        <v>1</v>
      </c>
      <c r="N610">
        <f t="shared" si="47"/>
        <v>4</v>
      </c>
      <c r="O610" s="8" t="str">
        <f t="shared" si="48"/>
        <v xml:space="preserve"> SPCR, LCLP, Slotted, TCCT, TCCT</v>
      </c>
      <c r="Q610" t="str">
        <f t="shared" si="49"/>
        <v>SPACER</v>
      </c>
      <c r="R610" t="str">
        <f t="shared" si="50"/>
        <v>Miscellaneous_713</v>
      </c>
      <c r="S610" t="str">
        <f t="shared" si="51"/>
        <v>Other</v>
      </c>
    </row>
    <row r="611" spans="1:19" x14ac:dyDescent="0.25">
      <c r="A611" t="s">
        <v>10295</v>
      </c>
      <c r="B611" t="s">
        <v>9922</v>
      </c>
      <c r="C611" t="s">
        <v>10291</v>
      </c>
      <c r="D611" t="s">
        <v>10291</v>
      </c>
      <c r="E611" t="s">
        <v>264</v>
      </c>
      <c r="F611" t="s">
        <v>2</v>
      </c>
      <c r="G611" s="4" t="s">
        <v>242</v>
      </c>
      <c r="H611" t="b">
        <v>0</v>
      </c>
      <c r="I611" s="4" t="s">
        <v>12094</v>
      </c>
      <c r="J611" t="b">
        <v>0</v>
      </c>
      <c r="K611" t="b">
        <v>1</v>
      </c>
      <c r="L611" t="b">
        <v>0</v>
      </c>
      <c r="M611" t="b">
        <v>1</v>
      </c>
      <c r="N611">
        <f t="shared" si="47"/>
        <v>4</v>
      </c>
      <c r="O611" s="8" t="str">
        <f t="shared" si="48"/>
        <v xml:space="preserve"> SPCR, LCLP, NO SLOT, TCCT</v>
      </c>
      <c r="Q611" t="str">
        <f t="shared" si="49"/>
        <v>SPACER</v>
      </c>
      <c r="R611" t="str">
        <f t="shared" si="50"/>
        <v>Miscellaneous_713</v>
      </c>
      <c r="S611" t="str">
        <f t="shared" si="51"/>
        <v>Other</v>
      </c>
    </row>
    <row r="612" spans="1:19" x14ac:dyDescent="0.25">
      <c r="A612" t="s">
        <v>10294</v>
      </c>
      <c r="C612" t="s">
        <v>10293</v>
      </c>
      <c r="D612" t="s">
        <v>10293</v>
      </c>
      <c r="F612" t="s">
        <v>2</v>
      </c>
      <c r="G612" s="4" t="s">
        <v>242</v>
      </c>
      <c r="H612" t="b">
        <v>0</v>
      </c>
      <c r="I612" s="4" t="s">
        <v>12094</v>
      </c>
      <c r="J612" t="b">
        <v>0</v>
      </c>
      <c r="K612" t="b">
        <v>1</v>
      </c>
      <c r="L612" t="b">
        <v>0</v>
      </c>
      <c r="M612" t="b">
        <v>1</v>
      </c>
      <c r="N612">
        <f t="shared" si="47"/>
        <v>4</v>
      </c>
      <c r="O612" s="8" t="str">
        <f t="shared" si="48"/>
        <v xml:space="preserve"> SPCR, LCLP, SLOTTED, TCCT</v>
      </c>
      <c r="Q612" t="str">
        <f t="shared" si="49"/>
        <v>SPACER</v>
      </c>
      <c r="R612" t="str">
        <f t="shared" si="50"/>
        <v>Miscellaneous_713</v>
      </c>
      <c r="S612" t="str">
        <f t="shared" si="51"/>
        <v>Other</v>
      </c>
    </row>
    <row r="613" spans="1:19" x14ac:dyDescent="0.25">
      <c r="A613" t="s">
        <v>10292</v>
      </c>
      <c r="C613" t="s">
        <v>10291</v>
      </c>
      <c r="D613" t="s">
        <v>10291</v>
      </c>
      <c r="F613" t="s">
        <v>2</v>
      </c>
      <c r="G613" s="4" t="s">
        <v>242</v>
      </c>
      <c r="H613" t="b">
        <v>0</v>
      </c>
      <c r="I613" s="4" t="s">
        <v>12094</v>
      </c>
      <c r="J613" t="b">
        <v>0</v>
      </c>
      <c r="K613" t="b">
        <v>1</v>
      </c>
      <c r="L613" t="b">
        <v>0</v>
      </c>
      <c r="M613" t="b">
        <v>1</v>
      </c>
      <c r="N613">
        <f t="shared" si="47"/>
        <v>4</v>
      </c>
      <c r="O613" s="8" t="str">
        <f t="shared" si="48"/>
        <v xml:space="preserve"> SPCR, LCLP, NO SLOT, TCCT</v>
      </c>
      <c r="Q613" t="str">
        <f t="shared" si="49"/>
        <v>SPACER</v>
      </c>
      <c r="R613" t="str">
        <f t="shared" si="50"/>
        <v>Miscellaneous_713</v>
      </c>
      <c r="S613" t="str">
        <f t="shared" si="51"/>
        <v>Other</v>
      </c>
    </row>
    <row r="614" spans="1:19" x14ac:dyDescent="0.25">
      <c r="A614" t="s">
        <v>10290</v>
      </c>
      <c r="C614" t="s">
        <v>10289</v>
      </c>
      <c r="D614" t="s">
        <v>10289</v>
      </c>
      <c r="F614" t="s">
        <v>2</v>
      </c>
      <c r="G614" s="4" t="s">
        <v>242</v>
      </c>
      <c r="H614" t="b">
        <v>0</v>
      </c>
      <c r="I614" s="4" t="s">
        <v>241</v>
      </c>
      <c r="J614" t="b">
        <v>0</v>
      </c>
      <c r="K614" t="b">
        <v>1</v>
      </c>
      <c r="L614" t="b">
        <v>0</v>
      </c>
      <c r="M614" t="b">
        <v>1</v>
      </c>
      <c r="N614">
        <f t="shared" si="47"/>
        <v>4</v>
      </c>
      <c r="O614" s="8" t="str">
        <f t="shared" si="48"/>
        <v>SPCR,LCLP,NON-SLOTTED,TCCT</v>
      </c>
      <c r="Q614" t="str">
        <f t="shared" si="49"/>
        <v>SPACER</v>
      </c>
      <c r="R614" t="str">
        <f t="shared" si="50"/>
        <v>MIH_713</v>
      </c>
      <c r="S614" t="str">
        <f t="shared" si="51"/>
        <v>Other</v>
      </c>
    </row>
    <row r="615" spans="1:19" x14ac:dyDescent="0.25">
      <c r="A615" t="s">
        <v>10288</v>
      </c>
      <c r="C615" t="s">
        <v>10287</v>
      </c>
      <c r="D615" t="s">
        <v>10287</v>
      </c>
      <c r="F615" t="s">
        <v>2</v>
      </c>
      <c r="G615" s="4" t="s">
        <v>242</v>
      </c>
      <c r="H615" t="b">
        <v>0</v>
      </c>
      <c r="I615" s="4" t="s">
        <v>241</v>
      </c>
      <c r="J615" t="b">
        <v>0</v>
      </c>
      <c r="K615" t="b">
        <v>1</v>
      </c>
      <c r="L615" t="b">
        <v>0</v>
      </c>
      <c r="M615" t="b">
        <v>1</v>
      </c>
      <c r="N615">
        <f t="shared" si="47"/>
        <v>4</v>
      </c>
      <c r="O615" s="8" t="str">
        <f t="shared" si="48"/>
        <v>SPCR,LCLP,SLOTTED,TCCT</v>
      </c>
      <c r="Q615" t="str">
        <f t="shared" si="49"/>
        <v>SPACER</v>
      </c>
      <c r="R615" t="str">
        <f t="shared" si="50"/>
        <v>MIH_713</v>
      </c>
      <c r="S615" t="str">
        <f t="shared" si="51"/>
        <v>Other</v>
      </c>
    </row>
    <row r="616" spans="1:19" x14ac:dyDescent="0.25">
      <c r="A616" t="s">
        <v>10286</v>
      </c>
      <c r="B616" t="s">
        <v>10284</v>
      </c>
      <c r="C616" t="s">
        <v>10283</v>
      </c>
      <c r="D616" t="s">
        <v>10283</v>
      </c>
      <c r="E616" t="s">
        <v>264</v>
      </c>
      <c r="F616" t="s">
        <v>2</v>
      </c>
      <c r="G616" s="4" t="s">
        <v>242</v>
      </c>
      <c r="H616" t="b">
        <v>0</v>
      </c>
      <c r="I616" s="4" t="s">
        <v>251</v>
      </c>
      <c r="J616" t="b">
        <v>0</v>
      </c>
      <c r="K616" t="b">
        <v>0</v>
      </c>
      <c r="L616" t="b">
        <v>0</v>
      </c>
      <c r="M616" t="b">
        <v>1</v>
      </c>
      <c r="N616">
        <f t="shared" si="47"/>
        <v>9</v>
      </c>
      <c r="O616" s="8" t="str">
        <f t="shared" si="48"/>
        <v xml:space="preserve"> Washer</v>
      </c>
      <c r="Q616" t="str">
        <f t="shared" si="49"/>
        <v/>
      </c>
      <c r="R616" t="str">
        <f t="shared" si="50"/>
        <v>SEM_713</v>
      </c>
      <c r="S616" t="str">
        <f t="shared" si="51"/>
        <v>Other</v>
      </c>
    </row>
    <row r="617" spans="1:19" x14ac:dyDescent="0.25">
      <c r="A617" t="s">
        <v>10285</v>
      </c>
      <c r="B617" t="s">
        <v>10284</v>
      </c>
      <c r="C617" t="s">
        <v>10283</v>
      </c>
      <c r="D617" t="s">
        <v>10283</v>
      </c>
      <c r="F617" t="s">
        <v>2</v>
      </c>
      <c r="G617" s="4" t="s">
        <v>242</v>
      </c>
      <c r="H617" t="b">
        <v>0</v>
      </c>
      <c r="I617" s="4" t="s">
        <v>12094</v>
      </c>
      <c r="J617" t="b">
        <v>0</v>
      </c>
      <c r="K617" t="b">
        <v>0</v>
      </c>
      <c r="L617" t="b">
        <v>0</v>
      </c>
      <c r="M617" t="b">
        <v>1</v>
      </c>
      <c r="N617">
        <f t="shared" si="47"/>
        <v>9</v>
      </c>
      <c r="O617" s="8" t="str">
        <f t="shared" si="48"/>
        <v xml:space="preserve"> Washer</v>
      </c>
      <c r="Q617" t="str">
        <f t="shared" si="49"/>
        <v/>
      </c>
      <c r="R617" t="str">
        <f t="shared" si="50"/>
        <v>Miscellaneous_713</v>
      </c>
      <c r="S617" t="str">
        <f t="shared" si="51"/>
        <v>Other</v>
      </c>
    </row>
    <row r="618" spans="1:19" x14ac:dyDescent="0.25">
      <c r="A618" t="s">
        <v>10282</v>
      </c>
      <c r="B618" t="s">
        <v>10237</v>
      </c>
      <c r="C618" t="s">
        <v>10281</v>
      </c>
      <c r="D618" t="s">
        <v>10281</v>
      </c>
      <c r="E618" t="s">
        <v>264</v>
      </c>
      <c r="F618" t="s">
        <v>2</v>
      </c>
      <c r="G618" s="4" t="s">
        <v>242</v>
      </c>
      <c r="H618" t="b">
        <v>0</v>
      </c>
      <c r="I618" s="4" t="s">
        <v>251</v>
      </c>
      <c r="J618" t="b">
        <v>0</v>
      </c>
      <c r="K618" t="b">
        <v>0</v>
      </c>
      <c r="L618" t="b">
        <v>0</v>
      </c>
      <c r="M618" t="b">
        <v>1</v>
      </c>
      <c r="N618">
        <f t="shared" si="47"/>
        <v>3</v>
      </c>
      <c r="O618" s="8" t="str">
        <f t="shared" si="48"/>
        <v xml:space="preserve"> LWR, Angled, LWR CHMBR</v>
      </c>
      <c r="Q618" t="str">
        <f t="shared" si="49"/>
        <v>CHMBR</v>
      </c>
      <c r="R618" t="str">
        <f t="shared" si="50"/>
        <v>SEM_713</v>
      </c>
      <c r="S618" t="str">
        <f t="shared" si="51"/>
        <v>Other</v>
      </c>
    </row>
    <row r="619" spans="1:19" x14ac:dyDescent="0.25">
      <c r="A619" t="s">
        <v>10280</v>
      </c>
      <c r="B619" t="s">
        <v>10279</v>
      </c>
      <c r="C619" t="s">
        <v>10278</v>
      </c>
      <c r="D619" t="s">
        <v>16912</v>
      </c>
      <c r="E619" t="s">
        <v>264</v>
      </c>
      <c r="F619" t="s">
        <v>2</v>
      </c>
      <c r="G619" s="4" t="s">
        <v>242</v>
      </c>
      <c r="H619" t="b">
        <v>0</v>
      </c>
      <c r="I619" s="4" t="s">
        <v>251</v>
      </c>
      <c r="J619" t="b">
        <v>0</v>
      </c>
      <c r="K619" t="b">
        <v>1</v>
      </c>
      <c r="L619" t="b">
        <v>0</v>
      </c>
      <c r="M619" t="b">
        <v>1</v>
      </c>
      <c r="N619">
        <f t="shared" si="47"/>
        <v>3</v>
      </c>
      <c r="O619" s="8" t="str">
        <f t="shared" si="48"/>
        <v xml:space="preserve"> Top, LWR HSG</v>
      </c>
      <c r="Q619" t="str">
        <f t="shared" si="49"/>
        <v>HOUSING</v>
      </c>
      <c r="R619" t="str">
        <f t="shared" si="50"/>
        <v>SEM_713</v>
      </c>
      <c r="S619" t="str">
        <f t="shared" si="51"/>
        <v>Other</v>
      </c>
    </row>
    <row r="620" spans="1:19" x14ac:dyDescent="0.25">
      <c r="A620" t="s">
        <v>10277</v>
      </c>
      <c r="C620" t="s">
        <v>10276</v>
      </c>
      <c r="D620" t="s">
        <v>16913</v>
      </c>
      <c r="F620" t="s">
        <v>2</v>
      </c>
      <c r="G620" s="4" t="s">
        <v>242</v>
      </c>
      <c r="H620" t="b">
        <v>0</v>
      </c>
      <c r="I620" s="4" t="s">
        <v>12094</v>
      </c>
      <c r="J620" t="b">
        <v>0</v>
      </c>
      <c r="K620" t="b">
        <v>0</v>
      </c>
      <c r="L620" t="b">
        <v>0</v>
      </c>
      <c r="M620" t="b">
        <v>1</v>
      </c>
      <c r="N620">
        <f t="shared" si="47"/>
        <v>3</v>
      </c>
      <c r="O620" s="8" t="str">
        <f t="shared" si="48"/>
        <v xml:space="preserve"> TOP CLMP, LWR ARM, UHMW-PE</v>
      </c>
      <c r="Q620" t="str">
        <f t="shared" si="49"/>
        <v>PL</v>
      </c>
      <c r="R620" t="str">
        <f t="shared" si="50"/>
        <v>Miscellaneous_713</v>
      </c>
      <c r="S620" t="str">
        <f t="shared" si="51"/>
        <v>UHMW-PE</v>
      </c>
    </row>
    <row r="621" spans="1:19" x14ac:dyDescent="0.25">
      <c r="A621" t="s">
        <v>10275</v>
      </c>
      <c r="B621" t="s">
        <v>10274</v>
      </c>
      <c r="C621" t="s">
        <v>10273</v>
      </c>
      <c r="D621" t="s">
        <v>10273</v>
      </c>
      <c r="E621" t="s">
        <v>264</v>
      </c>
      <c r="F621" t="s">
        <v>2</v>
      </c>
      <c r="G621" s="4" t="s">
        <v>242</v>
      </c>
      <c r="H621" t="b">
        <v>0</v>
      </c>
      <c r="I621" s="4" t="s">
        <v>251</v>
      </c>
      <c r="J621" t="b">
        <v>0</v>
      </c>
      <c r="K621" t="b">
        <v>0</v>
      </c>
      <c r="L621" t="b">
        <v>0</v>
      </c>
      <c r="M621" t="b">
        <v>1</v>
      </c>
      <c r="N621">
        <f t="shared" si="47"/>
        <v>3</v>
      </c>
      <c r="O621" s="8" t="str">
        <f t="shared" si="48"/>
        <v xml:space="preserve"> LWR Dispense</v>
      </c>
      <c r="Q621" t="str">
        <f t="shared" si="49"/>
        <v>HOUSING</v>
      </c>
      <c r="R621" t="str">
        <f t="shared" si="50"/>
        <v>SEM_713</v>
      </c>
      <c r="S621" t="str">
        <f t="shared" si="51"/>
        <v>Other</v>
      </c>
    </row>
    <row r="622" spans="1:19" x14ac:dyDescent="0.25">
      <c r="A622" t="s">
        <v>10272</v>
      </c>
      <c r="B622" t="s">
        <v>10271</v>
      </c>
      <c r="C622" t="s">
        <v>10270</v>
      </c>
      <c r="D622" t="s">
        <v>10270</v>
      </c>
      <c r="E622" t="s">
        <v>264</v>
      </c>
      <c r="F622" t="s">
        <v>2</v>
      </c>
      <c r="G622" s="4" t="s">
        <v>242</v>
      </c>
      <c r="H622" t="b">
        <v>0</v>
      </c>
      <c r="I622" s="4" t="s">
        <v>251</v>
      </c>
      <c r="J622" t="b">
        <v>0</v>
      </c>
      <c r="K622" t="b">
        <v>0</v>
      </c>
      <c r="L622" t="b">
        <v>0</v>
      </c>
      <c r="M622" t="b">
        <v>1</v>
      </c>
      <c r="N622">
        <f t="shared" si="47"/>
        <v>4</v>
      </c>
      <c r="O622" s="8" t="str">
        <f t="shared" si="48"/>
        <v xml:space="preserve"> Access, Brush/Spray Module</v>
      </c>
      <c r="Q622" t="str">
        <f t="shared" si="49"/>
        <v>DOOR</v>
      </c>
      <c r="R622" t="str">
        <f t="shared" si="50"/>
        <v>SEM_713</v>
      </c>
      <c r="S622" t="str">
        <f t="shared" si="51"/>
        <v>Other</v>
      </c>
    </row>
    <row r="623" spans="1:19" x14ac:dyDescent="0.25">
      <c r="A623" t="s">
        <v>10269</v>
      </c>
      <c r="B623" t="s">
        <v>10268</v>
      </c>
      <c r="C623" t="s">
        <v>10267</v>
      </c>
      <c r="D623" t="s">
        <v>10267</v>
      </c>
      <c r="E623" t="s">
        <v>264</v>
      </c>
      <c r="F623" t="s">
        <v>2</v>
      </c>
      <c r="G623" s="4" t="s">
        <v>242</v>
      </c>
      <c r="H623" t="b">
        <v>0</v>
      </c>
      <c r="I623" s="4" t="s">
        <v>251</v>
      </c>
      <c r="J623" t="b">
        <v>0</v>
      </c>
      <c r="K623" t="b">
        <v>0</v>
      </c>
      <c r="L623" t="b">
        <v>0</v>
      </c>
      <c r="M623" t="b">
        <v>1</v>
      </c>
      <c r="N623">
        <f t="shared" si="47"/>
        <v>3</v>
      </c>
      <c r="O623" s="8" t="str">
        <f t="shared" si="48"/>
        <v xml:space="preserve"> WAFER SPRT, WTM</v>
      </c>
      <c r="Q623" t="str">
        <f t="shared" si="49"/>
        <v>WAFER</v>
      </c>
      <c r="R623" t="str">
        <f t="shared" si="50"/>
        <v>SEM_713</v>
      </c>
      <c r="S623" t="str">
        <f t="shared" si="51"/>
        <v>Other</v>
      </c>
    </row>
    <row r="624" spans="1:19" x14ac:dyDescent="0.25">
      <c r="A624" t="s">
        <v>10266</v>
      </c>
      <c r="B624" t="s">
        <v>10265</v>
      </c>
      <c r="C624" t="s">
        <v>10264</v>
      </c>
      <c r="D624" t="s">
        <v>10264</v>
      </c>
      <c r="F624" t="s">
        <v>2</v>
      </c>
      <c r="G624" s="4" t="s">
        <v>242</v>
      </c>
      <c r="H624" t="b">
        <v>0</v>
      </c>
      <c r="I624" s="4" t="s">
        <v>12094</v>
      </c>
      <c r="J624" t="b">
        <v>0</v>
      </c>
      <c r="K624" t="b">
        <v>0</v>
      </c>
      <c r="L624" t="b">
        <v>0</v>
      </c>
      <c r="M624" t="b">
        <v>1</v>
      </c>
      <c r="N624">
        <f t="shared" si="47"/>
        <v>3</v>
      </c>
      <c r="O624" s="8" t="str">
        <f t="shared" si="48"/>
        <v xml:space="preserve"> Threaded Stand</v>
      </c>
      <c r="Q624" t="str">
        <f t="shared" si="49"/>
        <v>Rods &amp; Shafts</v>
      </c>
      <c r="R624" t="str">
        <f t="shared" si="50"/>
        <v>Miscellaneous_713</v>
      </c>
      <c r="S624" t="str">
        <f t="shared" si="51"/>
        <v>Other</v>
      </c>
    </row>
    <row r="625" spans="1:19" x14ac:dyDescent="0.25">
      <c r="A625" t="s">
        <v>10263</v>
      </c>
      <c r="B625" t="s">
        <v>10262</v>
      </c>
      <c r="C625" t="s">
        <v>10261</v>
      </c>
      <c r="D625" t="s">
        <v>10261</v>
      </c>
      <c r="E625" t="s">
        <v>264</v>
      </c>
      <c r="F625" t="s">
        <v>2</v>
      </c>
      <c r="G625" s="4" t="s">
        <v>242</v>
      </c>
      <c r="H625" t="b">
        <v>0</v>
      </c>
      <c r="I625" s="4" t="s">
        <v>251</v>
      </c>
      <c r="J625" t="b">
        <v>0</v>
      </c>
      <c r="K625" t="b">
        <v>0</v>
      </c>
      <c r="L625" t="b">
        <v>0</v>
      </c>
      <c r="M625" t="b">
        <v>1</v>
      </c>
      <c r="N625">
        <f t="shared" si="47"/>
        <v>5</v>
      </c>
      <c r="O625" s="8" t="str">
        <f t="shared" si="48"/>
        <v xml:space="preserve"> PIPE, LID, DEP TNK.CDU</v>
      </c>
      <c r="Q625" t="str">
        <f t="shared" si="49"/>
        <v>ADAPTOR</v>
      </c>
      <c r="R625" t="str">
        <f t="shared" si="50"/>
        <v>SEM_713</v>
      </c>
      <c r="S625" t="str">
        <f t="shared" si="51"/>
        <v>Other</v>
      </c>
    </row>
    <row r="626" spans="1:19" x14ac:dyDescent="0.25">
      <c r="A626" t="s">
        <v>10260</v>
      </c>
      <c r="C626" t="s">
        <v>10258</v>
      </c>
      <c r="D626" t="s">
        <v>10258</v>
      </c>
      <c r="F626" t="s">
        <v>2</v>
      </c>
      <c r="G626" s="4" t="s">
        <v>242</v>
      </c>
      <c r="H626" t="b">
        <v>0</v>
      </c>
      <c r="I626" s="4" t="s">
        <v>241</v>
      </c>
      <c r="J626" t="b">
        <v>0</v>
      </c>
      <c r="K626" t="b">
        <v>0</v>
      </c>
      <c r="L626" t="b">
        <v>0</v>
      </c>
      <c r="M626" t="b">
        <v>1</v>
      </c>
      <c r="N626">
        <f t="shared" si="47"/>
        <v>5</v>
      </c>
      <c r="O626" s="8" t="str">
        <f t="shared" si="48"/>
        <v xml:space="preserve"> PIPE, LID, DEP TNK, CDU</v>
      </c>
      <c r="Q626" t="str">
        <f t="shared" si="49"/>
        <v>ADAPTOR</v>
      </c>
      <c r="R626" t="str">
        <f t="shared" si="50"/>
        <v>MIH_713</v>
      </c>
      <c r="S626" t="str">
        <f t="shared" si="51"/>
        <v>Other</v>
      </c>
    </row>
    <row r="627" spans="1:19" x14ac:dyDescent="0.25">
      <c r="A627" t="s">
        <v>10259</v>
      </c>
      <c r="C627" t="s">
        <v>10258</v>
      </c>
      <c r="D627" t="s">
        <v>10258</v>
      </c>
      <c r="F627" t="s">
        <v>2</v>
      </c>
      <c r="G627" s="4" t="s">
        <v>242</v>
      </c>
      <c r="H627" t="b">
        <v>0</v>
      </c>
      <c r="I627" s="4" t="s">
        <v>12094</v>
      </c>
      <c r="J627" t="b">
        <v>0</v>
      </c>
      <c r="K627" t="b">
        <v>1</v>
      </c>
      <c r="L627" t="b">
        <v>0</v>
      </c>
      <c r="M627" t="b">
        <v>1</v>
      </c>
      <c r="N627">
        <f t="shared" si="47"/>
        <v>5</v>
      </c>
      <c r="O627" s="8" t="str">
        <f t="shared" si="48"/>
        <v xml:space="preserve"> PIPE, LID, DEP TNK, CDU</v>
      </c>
      <c r="Q627" t="str">
        <f t="shared" si="49"/>
        <v>ADAPTOR</v>
      </c>
      <c r="R627" t="str">
        <f t="shared" si="50"/>
        <v>Miscellaneous_713</v>
      </c>
      <c r="S627" t="str">
        <f t="shared" si="51"/>
        <v>Other</v>
      </c>
    </row>
    <row r="628" spans="1:19" x14ac:dyDescent="0.25">
      <c r="A628" t="s">
        <v>10257</v>
      </c>
      <c r="B628" t="s">
        <v>10256</v>
      </c>
      <c r="C628" t="s">
        <v>10255</v>
      </c>
      <c r="D628" t="s">
        <v>10255</v>
      </c>
      <c r="E628" t="s">
        <v>264</v>
      </c>
      <c r="F628" t="s">
        <v>2</v>
      </c>
      <c r="G628" s="4" t="s">
        <v>242</v>
      </c>
      <c r="H628" t="b">
        <v>0</v>
      </c>
      <c r="I628" s="4" t="s">
        <v>251</v>
      </c>
      <c r="J628" t="b">
        <v>0</v>
      </c>
      <c r="K628" t="b">
        <v>0</v>
      </c>
      <c r="L628" t="b">
        <v>0</v>
      </c>
      <c r="M628" t="b">
        <v>1</v>
      </c>
      <c r="N628">
        <f t="shared" si="47"/>
        <v>2</v>
      </c>
      <c r="O628" s="8" t="str">
        <f t="shared" si="48"/>
        <v xml:space="preserve"> Finger</v>
      </c>
      <c r="Q628" t="str">
        <f t="shared" si="49"/>
        <v>GDE_F</v>
      </c>
      <c r="R628" t="str">
        <f t="shared" si="50"/>
        <v>SEM_713</v>
      </c>
      <c r="S628" t="str">
        <f t="shared" si="51"/>
        <v>Other</v>
      </c>
    </row>
    <row r="629" spans="1:19" x14ac:dyDescent="0.25">
      <c r="A629" t="s">
        <v>10254</v>
      </c>
      <c r="B629" t="s">
        <v>10253</v>
      </c>
      <c r="C629" t="s">
        <v>10252</v>
      </c>
      <c r="D629" t="s">
        <v>16914</v>
      </c>
      <c r="E629" t="s">
        <v>264</v>
      </c>
      <c r="F629" t="s">
        <v>2</v>
      </c>
      <c r="G629" s="4" t="s">
        <v>242</v>
      </c>
      <c r="H629" t="b">
        <v>0</v>
      </c>
      <c r="I629" s="4" t="s">
        <v>251</v>
      </c>
      <c r="J629" t="b">
        <v>0</v>
      </c>
      <c r="K629" t="b">
        <v>0</v>
      </c>
      <c r="L629" t="b">
        <v>0</v>
      </c>
      <c r="M629" t="b">
        <v>1</v>
      </c>
      <c r="N629">
        <f t="shared" si="47"/>
        <v>3</v>
      </c>
      <c r="O629" s="8" t="str">
        <f t="shared" si="48"/>
        <v xml:space="preserve"> Back, LWR DISP</v>
      </c>
      <c r="Q629" t="str">
        <f t="shared" si="49"/>
        <v>PL</v>
      </c>
      <c r="R629" t="str">
        <f t="shared" si="50"/>
        <v>SEM_713</v>
      </c>
      <c r="S629" t="str">
        <f t="shared" si="51"/>
        <v>Other</v>
      </c>
    </row>
    <row r="630" spans="1:19" x14ac:dyDescent="0.25">
      <c r="A630" t="s">
        <v>10251</v>
      </c>
      <c r="C630" t="s">
        <v>10250</v>
      </c>
      <c r="D630" t="s">
        <v>16915</v>
      </c>
      <c r="F630" t="s">
        <v>2</v>
      </c>
      <c r="G630" s="4" t="s">
        <v>242</v>
      </c>
      <c r="H630" t="b">
        <v>0</v>
      </c>
      <c r="I630" s="4" t="s">
        <v>12094</v>
      </c>
      <c r="J630" t="b">
        <v>0</v>
      </c>
      <c r="K630" t="b">
        <v>0</v>
      </c>
      <c r="L630" t="b">
        <v>0</v>
      </c>
      <c r="M630" t="b">
        <v>1</v>
      </c>
      <c r="N630">
        <f t="shared" si="47"/>
        <v>3</v>
      </c>
      <c r="O630" s="8" t="str">
        <f t="shared" si="48"/>
        <v xml:space="preserve"> BACK, LWR ARM, UHMW-PE</v>
      </c>
      <c r="Q630" t="str">
        <f t="shared" si="49"/>
        <v>PL</v>
      </c>
      <c r="R630" t="str">
        <f t="shared" si="50"/>
        <v>Miscellaneous_713</v>
      </c>
      <c r="S630" t="str">
        <f t="shared" si="51"/>
        <v>UHMW-PE</v>
      </c>
    </row>
    <row r="631" spans="1:19" x14ac:dyDescent="0.25">
      <c r="A631" t="s">
        <v>10249</v>
      </c>
      <c r="C631" t="s">
        <v>10248</v>
      </c>
      <c r="D631" t="s">
        <v>10248</v>
      </c>
      <c r="E631" t="s">
        <v>269</v>
      </c>
      <c r="F631" t="s">
        <v>2</v>
      </c>
      <c r="G631" s="4" t="s">
        <v>242</v>
      </c>
      <c r="H631" t="b">
        <v>0</v>
      </c>
      <c r="I631" s="4" t="s">
        <v>268</v>
      </c>
      <c r="J631" t="b">
        <v>0</v>
      </c>
      <c r="K631" t="b">
        <v>1</v>
      </c>
      <c r="L631" t="b">
        <v>0</v>
      </c>
      <c r="M631" t="b">
        <v>1</v>
      </c>
      <c r="N631">
        <f t="shared" si="47"/>
        <v>4</v>
      </c>
      <c r="O631" s="8" t="str">
        <f t="shared" si="48"/>
        <v xml:space="preserve"> TEFLON, FACIL PLT INSLTR</v>
      </c>
      <c r="Q631" t="str">
        <f t="shared" si="49"/>
        <v>PLUG</v>
      </c>
      <c r="R631" t="str">
        <f t="shared" si="50"/>
        <v>Plastic_713</v>
      </c>
      <c r="S631" t="str">
        <f t="shared" si="51"/>
        <v>PTFE</v>
      </c>
    </row>
    <row r="632" spans="1:19" x14ac:dyDescent="0.25">
      <c r="A632" t="s">
        <v>10247</v>
      </c>
      <c r="B632" t="s">
        <v>10246</v>
      </c>
      <c r="C632" t="s">
        <v>10245</v>
      </c>
      <c r="D632" t="s">
        <v>10245</v>
      </c>
      <c r="E632" t="s">
        <v>264</v>
      </c>
      <c r="F632" t="s">
        <v>2</v>
      </c>
      <c r="G632" s="4" t="s">
        <v>242</v>
      </c>
      <c r="H632" t="b">
        <v>0</v>
      </c>
      <c r="I632" s="4" t="s">
        <v>251</v>
      </c>
      <c r="J632" t="b">
        <v>0</v>
      </c>
      <c r="K632" t="b">
        <v>0</v>
      </c>
      <c r="L632" t="b">
        <v>0</v>
      </c>
      <c r="M632" t="b">
        <v>1</v>
      </c>
      <c r="N632">
        <f t="shared" si="47"/>
        <v>4</v>
      </c>
      <c r="O632" s="8" t="str">
        <f t="shared" si="48"/>
        <v xml:space="preserve"> Shim, Head</v>
      </c>
      <c r="Q632" t="str">
        <f t="shared" si="49"/>
        <v>SHIM</v>
      </c>
      <c r="R632" t="str">
        <f t="shared" si="50"/>
        <v>SEM_713</v>
      </c>
      <c r="S632" t="str">
        <f t="shared" si="51"/>
        <v>Other</v>
      </c>
    </row>
    <row r="633" spans="1:19" x14ac:dyDescent="0.25">
      <c r="A633" t="s">
        <v>10244</v>
      </c>
      <c r="C633" t="s">
        <v>10243</v>
      </c>
      <c r="D633" t="s">
        <v>10243</v>
      </c>
      <c r="F633" t="s">
        <v>2</v>
      </c>
      <c r="G633" s="4" t="s">
        <v>242</v>
      </c>
      <c r="H633" t="b">
        <v>0</v>
      </c>
      <c r="I633" s="4" t="s">
        <v>12094</v>
      </c>
      <c r="J633" t="b">
        <v>0</v>
      </c>
      <c r="K633" t="b">
        <v>1</v>
      </c>
      <c r="L633" t="b">
        <v>0</v>
      </c>
      <c r="M633" t="b">
        <v>1</v>
      </c>
      <c r="N633">
        <f t="shared" si="47"/>
        <v>4</v>
      </c>
      <c r="O633" s="8" t="str">
        <f t="shared" si="48"/>
        <v xml:space="preserve"> SHIM, HEAD</v>
      </c>
      <c r="Q633" t="str">
        <f t="shared" si="49"/>
        <v>SHIM</v>
      </c>
      <c r="R633" t="str">
        <f t="shared" si="50"/>
        <v>Miscellaneous_713</v>
      </c>
      <c r="S633" t="str">
        <f t="shared" si="51"/>
        <v>Other</v>
      </c>
    </row>
    <row r="634" spans="1:19" x14ac:dyDescent="0.25">
      <c r="A634" t="s">
        <v>10242</v>
      </c>
      <c r="B634" t="s">
        <v>9778</v>
      </c>
      <c r="C634" t="s">
        <v>10241</v>
      </c>
      <c r="D634" t="s">
        <v>10241</v>
      </c>
      <c r="E634" t="s">
        <v>264</v>
      </c>
      <c r="F634" t="s">
        <v>2</v>
      </c>
      <c r="G634" s="4" t="s">
        <v>242</v>
      </c>
      <c r="H634" t="b">
        <v>0</v>
      </c>
      <c r="I634" s="4" t="s">
        <v>251</v>
      </c>
      <c r="J634" t="b">
        <v>0</v>
      </c>
      <c r="K634" t="b">
        <v>1</v>
      </c>
      <c r="L634" t="b">
        <v>0</v>
      </c>
      <c r="M634" t="b">
        <v>1</v>
      </c>
      <c r="N634">
        <f t="shared" si="47"/>
        <v>3</v>
      </c>
      <c r="O634" s="8" t="str">
        <f t="shared" si="48"/>
        <v>VIEWPORT</v>
      </c>
      <c r="Q634" t="str">
        <f t="shared" si="49"/>
        <v>HOUSING</v>
      </c>
      <c r="R634" t="str">
        <f t="shared" si="50"/>
        <v>SEM_713</v>
      </c>
      <c r="S634" t="str">
        <f t="shared" si="51"/>
        <v>Other</v>
      </c>
    </row>
    <row r="635" spans="1:19" x14ac:dyDescent="0.25">
      <c r="A635" t="s">
        <v>10240</v>
      </c>
      <c r="C635" t="s">
        <v>10239</v>
      </c>
      <c r="D635" t="s">
        <v>10239</v>
      </c>
      <c r="F635" t="s">
        <v>2</v>
      </c>
      <c r="G635" s="4" t="s">
        <v>242</v>
      </c>
      <c r="H635" t="b">
        <v>0</v>
      </c>
      <c r="I635" s="4" t="s">
        <v>12094</v>
      </c>
      <c r="J635" t="b">
        <v>0</v>
      </c>
      <c r="K635" t="b">
        <v>0</v>
      </c>
      <c r="L635" t="b">
        <v>0</v>
      </c>
      <c r="M635" t="b">
        <v>1</v>
      </c>
      <c r="N635">
        <f t="shared" si="47"/>
        <v>3</v>
      </c>
      <c r="O635" s="8" t="str">
        <f t="shared" si="48"/>
        <v xml:space="preserve"> LWR ARM, UHMW-PE</v>
      </c>
      <c r="Q635" t="str">
        <f t="shared" si="49"/>
        <v>HOUSING</v>
      </c>
      <c r="R635" t="str">
        <f t="shared" si="50"/>
        <v>Miscellaneous_713</v>
      </c>
      <c r="S635" t="str">
        <f t="shared" si="51"/>
        <v>UHMW-PE</v>
      </c>
    </row>
    <row r="636" spans="1:19" x14ac:dyDescent="0.25">
      <c r="A636" t="s">
        <v>10238</v>
      </c>
      <c r="B636" t="s">
        <v>10237</v>
      </c>
      <c r="C636" t="s">
        <v>10236</v>
      </c>
      <c r="D636" t="s">
        <v>10236</v>
      </c>
      <c r="E636" t="s">
        <v>264</v>
      </c>
      <c r="F636" t="s">
        <v>2</v>
      </c>
      <c r="G636" s="4" t="s">
        <v>242</v>
      </c>
      <c r="H636" t="b">
        <v>0</v>
      </c>
      <c r="I636" s="4" t="s">
        <v>251</v>
      </c>
      <c r="J636" t="b">
        <v>0</v>
      </c>
      <c r="K636" t="b">
        <v>1</v>
      </c>
      <c r="L636" t="b">
        <v>0</v>
      </c>
      <c r="M636" t="b">
        <v>1</v>
      </c>
      <c r="N636">
        <f t="shared" si="47"/>
        <v>3</v>
      </c>
      <c r="O636" s="8" t="str">
        <f t="shared" si="48"/>
        <v xml:space="preserve"> LWR DISP</v>
      </c>
      <c r="Q636" t="str">
        <f t="shared" si="49"/>
        <v/>
      </c>
      <c r="R636" t="str">
        <f t="shared" si="50"/>
        <v>SEM_713</v>
      </c>
      <c r="S636" t="str">
        <f t="shared" si="51"/>
        <v>Other</v>
      </c>
    </row>
    <row r="637" spans="1:19" x14ac:dyDescent="0.25">
      <c r="A637" t="s">
        <v>10235</v>
      </c>
      <c r="C637" t="s">
        <v>10234</v>
      </c>
      <c r="D637" t="s">
        <v>10234</v>
      </c>
      <c r="F637" t="s">
        <v>2</v>
      </c>
      <c r="G637" s="4" t="s">
        <v>242</v>
      </c>
      <c r="H637" t="b">
        <v>0</v>
      </c>
      <c r="I637" s="4" t="s">
        <v>241</v>
      </c>
      <c r="J637" t="b">
        <v>0</v>
      </c>
      <c r="K637" t="b">
        <v>1</v>
      </c>
      <c r="L637" t="b">
        <v>0</v>
      </c>
      <c r="M637" t="b">
        <v>1</v>
      </c>
      <c r="N637">
        <f t="shared" si="47"/>
        <v>4</v>
      </c>
      <c r="O637" s="8" t="str">
        <f t="shared" si="48"/>
        <v xml:space="preserve"> FLSW, MT, BRUSH MDL, FHS</v>
      </c>
      <c r="Q637" t="str">
        <f t="shared" si="49"/>
        <v>SPACER</v>
      </c>
      <c r="R637" t="str">
        <f t="shared" si="50"/>
        <v>MIH_713</v>
      </c>
      <c r="S637" t="str">
        <f t="shared" si="51"/>
        <v>Other</v>
      </c>
    </row>
    <row r="638" spans="1:19" x14ac:dyDescent="0.25">
      <c r="A638" t="s">
        <v>10233</v>
      </c>
      <c r="B638" t="s">
        <v>10232</v>
      </c>
      <c r="C638" t="s">
        <v>10231</v>
      </c>
      <c r="D638" t="s">
        <v>10231</v>
      </c>
      <c r="E638" t="s">
        <v>264</v>
      </c>
      <c r="F638" t="s">
        <v>2</v>
      </c>
      <c r="G638" s="4" t="s">
        <v>242</v>
      </c>
      <c r="H638" t="b">
        <v>0</v>
      </c>
      <c r="I638" s="4" t="s">
        <v>251</v>
      </c>
      <c r="J638" t="b">
        <v>0</v>
      </c>
      <c r="K638" t="b">
        <v>0</v>
      </c>
      <c r="L638" t="b">
        <v>0</v>
      </c>
      <c r="M638" t="b">
        <v>1</v>
      </c>
      <c r="N638">
        <f t="shared" si="47"/>
        <v>4</v>
      </c>
      <c r="O638" s="8" t="str">
        <f t="shared" si="48"/>
        <v xml:space="preserve"> 2 Way VLV MT, Brush MDL, FHS</v>
      </c>
      <c r="Q638" t="str">
        <f t="shared" si="49"/>
        <v>SPACER</v>
      </c>
      <c r="R638" t="str">
        <f t="shared" si="50"/>
        <v>SEM_713</v>
      </c>
      <c r="S638" t="str">
        <f t="shared" si="51"/>
        <v>Other</v>
      </c>
    </row>
    <row r="639" spans="1:19" x14ac:dyDescent="0.25">
      <c r="A639" t="s">
        <v>10230</v>
      </c>
      <c r="C639" t="s">
        <v>10229</v>
      </c>
      <c r="D639" t="s">
        <v>10229</v>
      </c>
      <c r="F639" t="s">
        <v>2</v>
      </c>
      <c r="G639" s="4" t="s">
        <v>242</v>
      </c>
      <c r="H639" t="b">
        <v>0</v>
      </c>
      <c r="I639" s="4" t="s">
        <v>241</v>
      </c>
      <c r="J639" t="b">
        <v>0</v>
      </c>
      <c r="K639" t="b">
        <v>1</v>
      </c>
      <c r="L639" t="b">
        <v>0</v>
      </c>
      <c r="M639" t="b">
        <v>1</v>
      </c>
      <c r="N639">
        <f t="shared" si="47"/>
        <v>3</v>
      </c>
      <c r="O639" s="8" t="str">
        <f t="shared" si="48"/>
        <v xml:space="preserve"> FL PASS THRU,BLK OFF</v>
      </c>
      <c r="Q639" t="str">
        <f t="shared" si="49"/>
        <v>BLOCK</v>
      </c>
      <c r="R639" t="str">
        <f t="shared" si="50"/>
        <v>MIH_713</v>
      </c>
      <c r="S639" t="str">
        <f t="shared" si="51"/>
        <v>Other</v>
      </c>
    </row>
    <row r="640" spans="1:19" x14ac:dyDescent="0.25">
      <c r="A640" t="s">
        <v>10228</v>
      </c>
      <c r="B640" t="s">
        <v>10227</v>
      </c>
      <c r="C640" t="s">
        <v>10226</v>
      </c>
      <c r="D640" t="s">
        <v>10226</v>
      </c>
      <c r="E640" t="s">
        <v>556</v>
      </c>
      <c r="F640" t="s">
        <v>2</v>
      </c>
      <c r="G640" s="4" t="s">
        <v>242</v>
      </c>
      <c r="H640" t="b">
        <v>0</v>
      </c>
      <c r="I640" s="4" t="s">
        <v>268</v>
      </c>
      <c r="J640" t="b">
        <v>0</v>
      </c>
      <c r="K640" t="b">
        <v>1</v>
      </c>
      <c r="L640" t="b">
        <v>0</v>
      </c>
      <c r="M640" t="b">
        <v>1</v>
      </c>
      <c r="N640">
        <f t="shared" si="47"/>
        <v>5</v>
      </c>
      <c r="O640" s="8" t="str">
        <f t="shared" si="48"/>
        <v xml:space="preserve"> Upper</v>
      </c>
      <c r="Q640" t="str">
        <f t="shared" si="49"/>
        <v>SUB-ASSY</v>
      </c>
      <c r="R640" t="str">
        <f t="shared" si="50"/>
        <v>Plastic_713</v>
      </c>
      <c r="S640" t="str">
        <f t="shared" si="51"/>
        <v>PLASTIC</v>
      </c>
    </row>
    <row r="641" spans="1:19" x14ac:dyDescent="0.25">
      <c r="A641" t="s">
        <v>10225</v>
      </c>
      <c r="C641" t="s">
        <v>10224</v>
      </c>
      <c r="D641" t="s">
        <v>10224</v>
      </c>
      <c r="E641" t="s">
        <v>556</v>
      </c>
      <c r="F641" t="s">
        <v>2</v>
      </c>
      <c r="G641" s="4" t="s">
        <v>242</v>
      </c>
      <c r="H641" t="b">
        <v>0</v>
      </c>
      <c r="I641" s="4" t="s">
        <v>268</v>
      </c>
      <c r="J641" t="b">
        <v>0</v>
      </c>
      <c r="K641" t="b">
        <v>1</v>
      </c>
      <c r="L641" t="b">
        <v>0</v>
      </c>
      <c r="M641" t="b">
        <v>1</v>
      </c>
      <c r="N641">
        <f t="shared" si="47"/>
        <v>5</v>
      </c>
      <c r="O641" s="8" t="str">
        <f t="shared" si="48"/>
        <v>LOWER</v>
      </c>
      <c r="Q641" t="str">
        <f t="shared" si="49"/>
        <v>SUB-ASSY</v>
      </c>
      <c r="R641" t="str">
        <f t="shared" si="50"/>
        <v>Plastic_713</v>
      </c>
      <c r="S641" t="str">
        <f t="shared" si="51"/>
        <v>PLASTIC</v>
      </c>
    </row>
    <row r="642" spans="1:19" x14ac:dyDescent="0.25">
      <c r="A642" t="s">
        <v>10223</v>
      </c>
      <c r="C642" t="s">
        <v>10222</v>
      </c>
      <c r="D642" t="s">
        <v>10222</v>
      </c>
      <c r="E642" t="s">
        <v>269</v>
      </c>
      <c r="F642" t="s">
        <v>2</v>
      </c>
      <c r="G642" s="4" t="s">
        <v>242</v>
      </c>
      <c r="H642" t="b">
        <v>0</v>
      </c>
      <c r="I642" s="4" t="s">
        <v>268</v>
      </c>
      <c r="J642" t="b">
        <v>0</v>
      </c>
      <c r="K642" t="b">
        <v>1</v>
      </c>
      <c r="L642" t="b">
        <v>0</v>
      </c>
      <c r="M642" t="b">
        <v>1</v>
      </c>
      <c r="N642">
        <f t="shared" ref="N642:N705" si="52">IFERROR(IF(SEARCH(",",D642,1)-1&gt;10,0,SEARCH(",",D642,1)-1),0)</f>
        <v>5</v>
      </c>
      <c r="O642" s="8" t="str">
        <f t="shared" si="48"/>
        <v>RIM</v>
      </c>
      <c r="Q642" t="str">
        <f t="shared" si="49"/>
        <v>CLAMP</v>
      </c>
      <c r="R642" t="str">
        <f t="shared" si="50"/>
        <v>Plastic_713</v>
      </c>
      <c r="S642" t="str">
        <f t="shared" si="51"/>
        <v>PLASTIC</v>
      </c>
    </row>
    <row r="643" spans="1:19" x14ac:dyDescent="0.25">
      <c r="A643" t="s">
        <v>10221</v>
      </c>
      <c r="C643" t="s">
        <v>10220</v>
      </c>
      <c r="D643" t="s">
        <v>10220</v>
      </c>
      <c r="E643" t="s">
        <v>556</v>
      </c>
      <c r="F643" t="s">
        <v>2</v>
      </c>
      <c r="G643" s="4" t="s">
        <v>242</v>
      </c>
      <c r="H643" t="b">
        <v>0</v>
      </c>
      <c r="I643" s="4" t="s">
        <v>241</v>
      </c>
      <c r="J643" t="b">
        <v>0</v>
      </c>
      <c r="K643" t="b">
        <v>1</v>
      </c>
      <c r="L643" t="b">
        <v>0</v>
      </c>
      <c r="M643" t="b">
        <v>1</v>
      </c>
      <c r="N643">
        <f t="shared" si="52"/>
        <v>4</v>
      </c>
      <c r="O643" s="8" t="str">
        <f t="shared" ref="O643:O706" si="53">IF(N643=0,    LEFT(D643,SEARCH(" ", D643,1)-1),    RIGHT(D643,LEN(D643)-N643-1))</f>
        <v>INDEX</v>
      </c>
      <c r="Q643" t="str">
        <f t="shared" ref="Q643:Q706" si="54">IF(ISERROR(SEARCH("AMAT",D643,1)),IF(ISERROR(SEARCH("CHAWK",D643,1)),IF(ISERROR(SEARCH("ASSY",D643,1)), IF(ISERROR(SEARCH("SUB CON",I643, 1)),IF(ISERROR(SEARCH("SUB",E643, 1)),IF(AND(ISERROR(SEARCH("PKG",D643,1)), ISERROR(SEARCH("LBL",D643,1)), ISERROR(SEARCH("LABEL",D643,1))),IF(ISERROR(SEARCH("WLDM*",D643,1)),IF(ISERROR(SEARCH("DOOR",D643,1)),IF(ISERROR(SEARCH("SPCR",D643,1)), IF(AND(ISERROR(SEARCH("ORING",D643,1)), ISERROR(SEARCH("O-RING",D643,1))),IF(ISERROR(SEARCH("TUBE*",D643,1)),IF(ISERROR(SEARCH("ADPTR",D643,1)), IF(ISERROR(SEARCH("PIN",D643,1)), IF(ISERROR(SEARCH("LATCH",D643,1)),IF(ISERROR(SEARCH("BASE",D643,1)),IF(AND(ISERROR(SEARCH("INSERT",D643,1)), ISERROR(SEARCH("INSR",D643,1))),IF(ISERROR(SEARCH("TOMBSTONE",D643,1)),IF(ISERROR(SEARCH("TOOL",D643,1)),IF(ISERROR(SEARCH("GD?",D643,1)), IF(AND(ISERROR(SEARCH("SHIELD",D643,1)),ISERROR(SEARCH("SHLD",D643,1))),IF(ISERROR(SEARCH("CARRIER",D643,1)),IF(ISERROR(SEARCH("LID?",D643,1)),IF(ISERROR(SEARCH("BRKT",D643,1)),IF(ISERROR(SEARCH("RTRN",D643,1)),IF(ISERROR(SEARCH("RETAINER",D643,1)),IF(ISERROR(SEARCH("HSG",D643,1)),IF(ISERROR(SEARCH("PLATE",D643,1)),IF(ISERROR(SEARCH("SNSR",D643,1)),IF(AND(ISERROR(SEARCH("PANEL",D643,1)), ISERROR(SEARCH("PNL",D643,1))),IF(ISERROR(SEARCH("BLK",D643,1)),IF(ISERROR(SEARCH("DUCT",D643,1)),IF(ISERROR(SEARCH("GASKET",D643,1)),IF(AND(ISERROR(SEARCH("SHAFT",D643,1)),ISERROR(SEARCH("ROD",D643,1))),IF(ISERROR(SEARCH("RING",D643,1)),IF(ISERROR(SEARCH("RESTRICT*",D643,1)),IF(ISERROR(SEARCH("TANK",D643,1)),IF(ISERROR(SEARCH("GENERATOR",D643,1)),IF(ISERROR(SEARCH("FXTR",D643,1)),IF(ISERROR(SEARCH("MAGNET",D643,1)),IF(ISERROR(SEARCH("CLAMP",D643,1)),IF(ISERROR(SEARCH("BAYONET",D643,1)),IF(ISERROR(SEARCH("HSNG",D643,1)),IF(ISERROR(SEARCH("PLUG",D643,1)),IF(ISERROR(SEARCH("PLX",D643,1)),IF(ISERROR(SEARCH("WAFER",D643,1)),IF(ISERROR(SEARCH("MANIFOLD",D643,1)),IF(AND(ISERROR(SEARCH("ALU* ",D643)),LEFT(D643,N643)&lt;&gt;"AL"&amp;","), IF(ISERROR(SEARCH("INJCTR",D643,1)),IF(AND(ISERROR(SEARCH("CVR",D643,1)),ISERROR(SEARCH("COV?", D643,1)), ISERROR(SEARCH("CV?",D643,1))), IF(ISERROR(SEARCH("WDO",D643,1)),IF(ISERROR(SEARCH("SHEET",D643,1)),IF(ISERROR(SEARCH("SHIM",D643,1)),IF(AND(ISERROR(SEARCH("CHMBR",D643,1)), ISERROR(SEARCH("CHAMBER",D643,1))),"","CHMBR"),"SHIM"),"Sheet"),"WINDOW"),"COVER"),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643" t="str">
        <f t="shared" ref="R643:R706" si="55">IF(LEFT(A643,3)=LEFT(D643,3),"",CONCATENATE(I643, "_",LEFT(A643,3)))</f>
        <v>MIH_713</v>
      </c>
      <c r="S643" t="str">
        <f t="shared" ref="S643:S706" si="56">IF(ISERROR(SEARCH("UHMW*", D643,1)),IF(ISERROR(SEARCH("PEEK", D643,1)),IF(AND(ISERROR(SEARCH("PTFE", D643,1)),ISERROR(SEARCH("Teflon", D643,1))),IF(ISERROR(SEARCH("PVDF", D643,1)),IF(ISERROR(SEARCH("HDL", D643,1)),IF(ISERROR(SEARCH("PET", D643,1)),IF(ISERROR(SEARCH("ABS", D643,1)), IF(ISERROR(SEARCH("ACRYL*", D643,1)), IF(ISERROR(SEARCH("POLYCAR?", D643,1)),IF(ISERROR(SEARCH("ALUM?", D643,1)),IF(ISERROR(SEARCH("METAL", I643,1)),IF(ISERROR(SEARCH("?PVC", D643,1)),IF(ISERROR(SEARCH("PLASTIC", I643, 1)),"Other", "PLASTIC"),"PVC"),"METAL"),"ALUM"),"POLYCARB"), "ACRYLIC"), "ABS"), "PET"), "HDL"), "PVDF"), "PTFE"), "PEEK"), "UHMW-PE")</f>
        <v>Other</v>
      </c>
    </row>
    <row r="644" spans="1:19" x14ac:dyDescent="0.25">
      <c r="A644" t="s">
        <v>10219</v>
      </c>
      <c r="C644" t="s">
        <v>10218</v>
      </c>
      <c r="D644" t="s">
        <v>10218</v>
      </c>
      <c r="F644" t="s">
        <v>2</v>
      </c>
      <c r="G644" s="4" t="s">
        <v>242</v>
      </c>
      <c r="H644" t="b">
        <v>0</v>
      </c>
      <c r="I644" s="4" t="s">
        <v>268</v>
      </c>
      <c r="J644" t="b">
        <v>0</v>
      </c>
      <c r="K644" t="b">
        <v>1</v>
      </c>
      <c r="L644" t="b">
        <v>0</v>
      </c>
      <c r="M644" t="b">
        <v>1</v>
      </c>
      <c r="N644">
        <f t="shared" si="52"/>
        <v>3</v>
      </c>
      <c r="O644" s="8" t="str">
        <f t="shared" si="53"/>
        <v>WINDOW</v>
      </c>
      <c r="Q644" t="str">
        <f t="shared" si="54"/>
        <v>COVER</v>
      </c>
      <c r="R644" t="str">
        <f t="shared" si="55"/>
        <v>Plastic_713</v>
      </c>
      <c r="S644" t="str">
        <f t="shared" si="56"/>
        <v>PLASTIC</v>
      </c>
    </row>
    <row r="645" spans="1:19" x14ac:dyDescent="0.25">
      <c r="A645" t="s">
        <v>10217</v>
      </c>
      <c r="C645" t="s">
        <v>10216</v>
      </c>
      <c r="D645" t="s">
        <v>10216</v>
      </c>
      <c r="E645" t="s">
        <v>556</v>
      </c>
      <c r="F645" t="s">
        <v>2</v>
      </c>
      <c r="G645" s="4" t="s">
        <v>242</v>
      </c>
      <c r="H645" t="b">
        <v>0</v>
      </c>
      <c r="I645" s="4" t="s">
        <v>268</v>
      </c>
      <c r="J645" t="b">
        <v>0</v>
      </c>
      <c r="K645" t="b">
        <v>1</v>
      </c>
      <c r="L645" t="b">
        <v>0</v>
      </c>
      <c r="M645" t="b">
        <v>1</v>
      </c>
      <c r="N645">
        <f t="shared" si="52"/>
        <v>7</v>
      </c>
      <c r="O645" s="8" t="str">
        <f t="shared" si="53"/>
        <v xml:space="preserve"> APMI INTERFACE, WTM</v>
      </c>
      <c r="Q645" t="str">
        <f t="shared" si="54"/>
        <v>SUB-ASSY</v>
      </c>
      <c r="R645" t="str">
        <f t="shared" si="55"/>
        <v>Plastic_713</v>
      </c>
      <c r="S645" t="str">
        <f t="shared" si="56"/>
        <v>PLASTIC</v>
      </c>
    </row>
    <row r="646" spans="1:19" x14ac:dyDescent="0.25">
      <c r="A646" t="s">
        <v>10215</v>
      </c>
      <c r="B646" t="s">
        <v>10212</v>
      </c>
      <c r="C646" t="s">
        <v>10214</v>
      </c>
      <c r="D646" t="s">
        <v>10214</v>
      </c>
      <c r="E646" t="s">
        <v>264</v>
      </c>
      <c r="F646" t="s">
        <v>2</v>
      </c>
      <c r="G646" s="4" t="s">
        <v>242</v>
      </c>
      <c r="H646" t="b">
        <v>0</v>
      </c>
      <c r="I646" s="4" t="s">
        <v>251</v>
      </c>
      <c r="J646" t="b">
        <v>0</v>
      </c>
      <c r="K646" t="b">
        <v>0</v>
      </c>
      <c r="L646" t="b">
        <v>0</v>
      </c>
      <c r="M646" t="b">
        <v>1</v>
      </c>
      <c r="N646">
        <f t="shared" si="52"/>
        <v>0</v>
      </c>
      <c r="O646" s="8" t="str">
        <f t="shared" si="53"/>
        <v>Guide</v>
      </c>
      <c r="Q646" t="str">
        <f t="shared" si="54"/>
        <v/>
      </c>
      <c r="R646" t="str">
        <f t="shared" si="55"/>
        <v>SEM_713</v>
      </c>
      <c r="S646" t="str">
        <f t="shared" si="56"/>
        <v>Other</v>
      </c>
    </row>
    <row r="647" spans="1:19" x14ac:dyDescent="0.25">
      <c r="A647" t="s">
        <v>10213</v>
      </c>
      <c r="B647" t="s">
        <v>10212</v>
      </c>
      <c r="C647" t="s">
        <v>10211</v>
      </c>
      <c r="D647" t="s">
        <v>10211</v>
      </c>
      <c r="E647" t="s">
        <v>264</v>
      </c>
      <c r="F647" t="s">
        <v>2</v>
      </c>
      <c r="G647" s="4" t="s">
        <v>242</v>
      </c>
      <c r="H647" t="b">
        <v>0</v>
      </c>
      <c r="I647" s="4" t="s">
        <v>251</v>
      </c>
      <c r="J647" t="b">
        <v>0</v>
      </c>
      <c r="K647" t="b">
        <v>1</v>
      </c>
      <c r="L647" t="b">
        <v>0</v>
      </c>
      <c r="M647" t="b">
        <v>1</v>
      </c>
      <c r="N647">
        <f t="shared" si="52"/>
        <v>0</v>
      </c>
      <c r="O647" s="8" t="str">
        <f t="shared" si="53"/>
        <v>Guide</v>
      </c>
      <c r="Q647" t="str">
        <f t="shared" si="54"/>
        <v/>
      </c>
      <c r="R647" t="str">
        <f t="shared" si="55"/>
        <v>SEM_713</v>
      </c>
      <c r="S647" t="str">
        <f t="shared" si="56"/>
        <v>Other</v>
      </c>
    </row>
    <row r="648" spans="1:19" x14ac:dyDescent="0.25">
      <c r="A648" t="s">
        <v>10210</v>
      </c>
      <c r="B648" t="s">
        <v>10209</v>
      </c>
      <c r="C648" t="s">
        <v>10208</v>
      </c>
      <c r="D648" t="s">
        <v>10208</v>
      </c>
      <c r="E648" t="s">
        <v>264</v>
      </c>
      <c r="F648" t="s">
        <v>2</v>
      </c>
      <c r="G648" s="4" t="s">
        <v>242</v>
      </c>
      <c r="H648" t="b">
        <v>0</v>
      </c>
      <c r="I648" s="4" t="s">
        <v>251</v>
      </c>
      <c r="J648" t="b">
        <v>0</v>
      </c>
      <c r="K648" t="b">
        <v>0</v>
      </c>
      <c r="L648" t="b">
        <v>0</v>
      </c>
      <c r="M648" t="b">
        <v>1</v>
      </c>
      <c r="N648">
        <f t="shared" si="52"/>
        <v>3</v>
      </c>
      <c r="O648" s="8" t="str">
        <f t="shared" si="53"/>
        <v xml:space="preserve"> Side Clamp LWR</v>
      </c>
      <c r="Q648" t="str">
        <f t="shared" si="54"/>
        <v>CLAMP</v>
      </c>
      <c r="R648" t="str">
        <f t="shared" si="55"/>
        <v>SEM_713</v>
      </c>
      <c r="S648" t="str">
        <f t="shared" si="56"/>
        <v>Other</v>
      </c>
    </row>
    <row r="649" spans="1:19" x14ac:dyDescent="0.25">
      <c r="A649" t="s">
        <v>10207</v>
      </c>
      <c r="B649" t="s">
        <v>10206</v>
      </c>
      <c r="C649" t="s">
        <v>10205</v>
      </c>
      <c r="D649" t="s">
        <v>10205</v>
      </c>
      <c r="E649" t="s">
        <v>264</v>
      </c>
      <c r="F649" t="s">
        <v>2</v>
      </c>
      <c r="G649" s="4" t="s">
        <v>242</v>
      </c>
      <c r="H649" t="b">
        <v>0</v>
      </c>
      <c r="I649" s="4" t="s">
        <v>251</v>
      </c>
      <c r="J649" t="b">
        <v>0</v>
      </c>
      <c r="K649" t="b">
        <v>0</v>
      </c>
      <c r="L649" t="b">
        <v>0</v>
      </c>
      <c r="M649" t="b">
        <v>1</v>
      </c>
      <c r="N649">
        <f t="shared" si="52"/>
        <v>0</v>
      </c>
      <c r="O649" s="8" t="str">
        <f t="shared" si="53"/>
        <v>ATM</v>
      </c>
      <c r="Q649" t="str">
        <f t="shared" si="54"/>
        <v>CLAMP</v>
      </c>
      <c r="R649" t="str">
        <f t="shared" si="55"/>
        <v>SEM_713</v>
      </c>
      <c r="S649" t="str">
        <f t="shared" si="56"/>
        <v>Other</v>
      </c>
    </row>
    <row r="650" spans="1:19" x14ac:dyDescent="0.25">
      <c r="A650" t="s">
        <v>10204</v>
      </c>
      <c r="B650" t="s">
        <v>10203</v>
      </c>
      <c r="C650" t="s">
        <v>10202</v>
      </c>
      <c r="D650" t="s">
        <v>10202</v>
      </c>
      <c r="E650" t="s">
        <v>264</v>
      </c>
      <c r="F650" t="s">
        <v>2</v>
      </c>
      <c r="G650" s="4" t="s">
        <v>242</v>
      </c>
      <c r="H650" t="b">
        <v>0</v>
      </c>
      <c r="I650" s="4" t="s">
        <v>251</v>
      </c>
      <c r="J650" t="b">
        <v>0</v>
      </c>
      <c r="K650" t="b">
        <v>0</v>
      </c>
      <c r="L650" t="b">
        <v>0</v>
      </c>
      <c r="M650" t="b">
        <v>1</v>
      </c>
      <c r="N650">
        <f t="shared" si="52"/>
        <v>3</v>
      </c>
      <c r="O650" s="8" t="str">
        <f t="shared" si="53"/>
        <v xml:space="preserve"> Drip, MDL, BR Spray</v>
      </c>
      <c r="Q650" t="str">
        <f t="shared" si="54"/>
        <v/>
      </c>
      <c r="R650" t="str">
        <f t="shared" si="55"/>
        <v>SEM_713</v>
      </c>
      <c r="S650" t="str">
        <f t="shared" si="56"/>
        <v>Other</v>
      </c>
    </row>
    <row r="651" spans="1:19" x14ac:dyDescent="0.25">
      <c r="A651" t="s">
        <v>10201</v>
      </c>
      <c r="B651" t="s">
        <v>3679</v>
      </c>
      <c r="C651" t="s">
        <v>3678</v>
      </c>
      <c r="D651" t="s">
        <v>11786</v>
      </c>
      <c r="E651" t="s">
        <v>264</v>
      </c>
      <c r="F651" t="s">
        <v>2</v>
      </c>
      <c r="G651" s="4" t="s">
        <v>242</v>
      </c>
      <c r="H651" t="b">
        <v>0</v>
      </c>
      <c r="I651" s="4" t="s">
        <v>251</v>
      </c>
      <c r="J651" t="b">
        <v>0</v>
      </c>
      <c r="K651" t="b">
        <v>0</v>
      </c>
      <c r="L651" t="b">
        <v>0</v>
      </c>
      <c r="M651" t="b">
        <v>1</v>
      </c>
      <c r="N651">
        <f t="shared" si="52"/>
        <v>6</v>
      </c>
      <c r="O651" s="8" t="str">
        <f t="shared" si="53"/>
        <v xml:space="preserve"> BRKT, Support, Head Tubing</v>
      </c>
      <c r="Q651" t="str">
        <f t="shared" si="54"/>
        <v>WLDMNT</v>
      </c>
      <c r="R651" t="str">
        <f t="shared" si="55"/>
        <v>SEM_713</v>
      </c>
      <c r="S651" t="str">
        <f t="shared" si="56"/>
        <v>Other</v>
      </c>
    </row>
    <row r="652" spans="1:19" x14ac:dyDescent="0.25">
      <c r="A652" t="s">
        <v>10200</v>
      </c>
      <c r="C652" t="s">
        <v>10199</v>
      </c>
      <c r="D652" t="s">
        <v>16916</v>
      </c>
      <c r="F652" t="s">
        <v>2</v>
      </c>
      <c r="G652" s="4" t="s">
        <v>242</v>
      </c>
      <c r="H652" t="b">
        <v>0</v>
      </c>
      <c r="I652" s="4" t="s">
        <v>241</v>
      </c>
      <c r="J652" t="b">
        <v>0</v>
      </c>
      <c r="K652" t="b">
        <v>1</v>
      </c>
      <c r="L652" t="b">
        <v>0</v>
      </c>
      <c r="M652" t="b">
        <v>1</v>
      </c>
      <c r="N652">
        <f t="shared" si="52"/>
        <v>3</v>
      </c>
      <c r="O652" s="8" t="str">
        <f t="shared" si="53"/>
        <v xml:space="preserve"> SNSR, ADJUST, BOTTLE, FIB</v>
      </c>
      <c r="Q652" t="str">
        <f t="shared" si="54"/>
        <v>SENSOR</v>
      </c>
      <c r="R652" t="str">
        <f t="shared" si="55"/>
        <v>MIH_713</v>
      </c>
      <c r="S652" t="str">
        <f t="shared" si="56"/>
        <v>Other</v>
      </c>
    </row>
    <row r="653" spans="1:19" x14ac:dyDescent="0.25">
      <c r="A653" t="s">
        <v>10198</v>
      </c>
      <c r="B653" t="s">
        <v>10197</v>
      </c>
      <c r="C653" t="s">
        <v>10196</v>
      </c>
      <c r="D653" t="s">
        <v>10196</v>
      </c>
      <c r="E653" t="s">
        <v>264</v>
      </c>
      <c r="F653" t="s">
        <v>2</v>
      </c>
      <c r="G653" s="4" t="s">
        <v>242</v>
      </c>
      <c r="H653" t="b">
        <v>0</v>
      </c>
      <c r="I653" s="4" t="s">
        <v>251</v>
      </c>
      <c r="J653" t="b">
        <v>0</v>
      </c>
      <c r="K653" t="b">
        <v>0</v>
      </c>
      <c r="L653" t="b">
        <v>0</v>
      </c>
      <c r="M653" t="b">
        <v>1</v>
      </c>
      <c r="N653">
        <f t="shared" si="52"/>
        <v>3</v>
      </c>
      <c r="O653" s="8" t="str">
        <f t="shared" si="53"/>
        <v xml:space="preserve"> Bulkhead, Brushbox, HVM</v>
      </c>
      <c r="Q653" t="str">
        <f t="shared" si="54"/>
        <v>PANEL</v>
      </c>
      <c r="R653" t="str">
        <f t="shared" si="55"/>
        <v>SEM_713</v>
      </c>
      <c r="S653" t="str">
        <f t="shared" si="56"/>
        <v>Other</v>
      </c>
    </row>
    <row r="654" spans="1:19" x14ac:dyDescent="0.25">
      <c r="A654" t="s">
        <v>10195</v>
      </c>
      <c r="C654" t="s">
        <v>10194</v>
      </c>
      <c r="D654" t="s">
        <v>10194</v>
      </c>
      <c r="F654" t="s">
        <v>2</v>
      </c>
      <c r="G654" s="4" t="s">
        <v>242</v>
      </c>
      <c r="H654" t="b">
        <v>0</v>
      </c>
      <c r="I654" s="4" t="s">
        <v>268</v>
      </c>
      <c r="J654" t="b">
        <v>0</v>
      </c>
      <c r="K654" t="b">
        <v>1</v>
      </c>
      <c r="L654" t="b">
        <v>0</v>
      </c>
      <c r="M654" t="b">
        <v>1</v>
      </c>
      <c r="N654">
        <f t="shared" si="52"/>
        <v>3</v>
      </c>
      <c r="O654" s="8" t="str">
        <f t="shared" si="53"/>
        <v xml:space="preserve"> BULKHEAD, BRUSHBOX, HVM</v>
      </c>
      <c r="Q654" t="str">
        <f t="shared" si="54"/>
        <v>PANEL</v>
      </c>
      <c r="R654" t="str">
        <f t="shared" si="55"/>
        <v>Plastic_713</v>
      </c>
      <c r="S654" t="str">
        <f t="shared" si="56"/>
        <v>PLASTIC</v>
      </c>
    </row>
    <row r="655" spans="1:19" x14ac:dyDescent="0.25">
      <c r="A655" t="s">
        <v>10193</v>
      </c>
      <c r="C655" t="s">
        <v>10192</v>
      </c>
      <c r="D655" t="s">
        <v>10192</v>
      </c>
      <c r="F655" t="s">
        <v>2</v>
      </c>
      <c r="G655" s="4" t="s">
        <v>242</v>
      </c>
      <c r="H655" t="b">
        <v>0</v>
      </c>
      <c r="I655" s="4" t="s">
        <v>241</v>
      </c>
      <c r="J655" t="b">
        <v>0</v>
      </c>
      <c r="K655" t="b">
        <v>1</v>
      </c>
      <c r="L655" t="b">
        <v>0</v>
      </c>
      <c r="M655" t="b">
        <v>1</v>
      </c>
      <c r="N655">
        <f t="shared" si="52"/>
        <v>3</v>
      </c>
      <c r="O655" s="8" t="str">
        <f t="shared" si="53"/>
        <v xml:space="preserve"> BLKHD, SPRAY, HVM</v>
      </c>
      <c r="Q655" t="str">
        <f t="shared" si="54"/>
        <v>PANEL</v>
      </c>
      <c r="R655" t="str">
        <f t="shared" si="55"/>
        <v>MIH_713</v>
      </c>
      <c r="S655" t="str">
        <f t="shared" si="56"/>
        <v>Other</v>
      </c>
    </row>
    <row r="656" spans="1:19" x14ac:dyDescent="0.25">
      <c r="A656" t="s">
        <v>10191</v>
      </c>
      <c r="B656" t="s">
        <v>10190</v>
      </c>
      <c r="C656" t="s">
        <v>10189</v>
      </c>
      <c r="D656" t="s">
        <v>10189</v>
      </c>
      <c r="E656" t="s">
        <v>264</v>
      </c>
      <c r="F656" t="s">
        <v>2</v>
      </c>
      <c r="G656" s="4" t="s">
        <v>242</v>
      </c>
      <c r="H656" t="b">
        <v>0</v>
      </c>
      <c r="I656" s="4" t="s">
        <v>251</v>
      </c>
      <c r="J656" t="b">
        <v>0</v>
      </c>
      <c r="K656" t="b">
        <v>0</v>
      </c>
      <c r="L656" t="b">
        <v>0</v>
      </c>
      <c r="M656" t="b">
        <v>1</v>
      </c>
      <c r="N656">
        <f t="shared" si="52"/>
        <v>3</v>
      </c>
      <c r="O656" s="8" t="str">
        <f t="shared" si="53"/>
        <v xml:space="preserve"> Left Bottom, CONT</v>
      </c>
      <c r="Q656" t="str">
        <f t="shared" si="54"/>
        <v>PANEL</v>
      </c>
      <c r="R656" t="str">
        <f t="shared" si="55"/>
        <v>SEM_713</v>
      </c>
      <c r="S656" t="str">
        <f t="shared" si="56"/>
        <v>Other</v>
      </c>
    </row>
    <row r="657" spans="1:19" x14ac:dyDescent="0.25">
      <c r="A657" t="s">
        <v>10188</v>
      </c>
      <c r="B657" t="s">
        <v>10187</v>
      </c>
      <c r="C657" t="s">
        <v>10186</v>
      </c>
      <c r="D657" t="s">
        <v>10186</v>
      </c>
      <c r="E657" t="s">
        <v>264</v>
      </c>
      <c r="F657" t="s">
        <v>2</v>
      </c>
      <c r="G657" s="4" t="s">
        <v>242</v>
      </c>
      <c r="H657" t="b">
        <v>0</v>
      </c>
      <c r="I657" s="4" t="s">
        <v>251</v>
      </c>
      <c r="J657" t="b">
        <v>0</v>
      </c>
      <c r="K657" t="b">
        <v>0</v>
      </c>
      <c r="L657" t="b">
        <v>0</v>
      </c>
      <c r="M657" t="b">
        <v>1</v>
      </c>
      <c r="N657">
        <f t="shared" si="52"/>
        <v>3</v>
      </c>
      <c r="O657" s="8" t="str">
        <f t="shared" si="53"/>
        <v xml:space="preserve"> Right Bottom, CONT</v>
      </c>
      <c r="Q657" t="str">
        <f t="shared" si="54"/>
        <v>PANEL</v>
      </c>
      <c r="R657" t="str">
        <f t="shared" si="55"/>
        <v>SEM_713</v>
      </c>
      <c r="S657" t="str">
        <f t="shared" si="56"/>
        <v>Other</v>
      </c>
    </row>
    <row r="658" spans="1:19" x14ac:dyDescent="0.25">
      <c r="A658" t="s">
        <v>10185</v>
      </c>
      <c r="B658" t="s">
        <v>10184</v>
      </c>
      <c r="C658" t="s">
        <v>10183</v>
      </c>
      <c r="D658" t="s">
        <v>10183</v>
      </c>
      <c r="E658" t="s">
        <v>264</v>
      </c>
      <c r="F658" t="s">
        <v>2</v>
      </c>
      <c r="G658" s="4" t="s">
        <v>242</v>
      </c>
      <c r="H658" t="b">
        <v>0</v>
      </c>
      <c r="I658" s="4" t="s">
        <v>251</v>
      </c>
      <c r="J658" t="b">
        <v>0</v>
      </c>
      <c r="K658" t="b">
        <v>0</v>
      </c>
      <c r="L658" t="b">
        <v>0</v>
      </c>
      <c r="M658" t="b">
        <v>1</v>
      </c>
      <c r="N658">
        <f t="shared" si="52"/>
        <v>0</v>
      </c>
      <c r="O658" s="8" t="str">
        <f t="shared" si="53"/>
        <v>FDS</v>
      </c>
      <c r="Q658" t="str">
        <f t="shared" si="54"/>
        <v>PANEL</v>
      </c>
      <c r="R658" t="str">
        <f t="shared" si="55"/>
        <v>SEM_713</v>
      </c>
      <c r="S658" t="str">
        <f t="shared" si="56"/>
        <v>Other</v>
      </c>
    </row>
    <row r="659" spans="1:19" x14ac:dyDescent="0.25">
      <c r="A659" t="s">
        <v>10182</v>
      </c>
      <c r="B659" t="s">
        <v>10145</v>
      </c>
      <c r="C659" t="s">
        <v>10181</v>
      </c>
      <c r="D659" t="s">
        <v>10181</v>
      </c>
      <c r="E659" t="s">
        <v>264</v>
      </c>
      <c r="F659" t="s">
        <v>2</v>
      </c>
      <c r="G659" s="4" t="s">
        <v>242</v>
      </c>
      <c r="H659" t="b">
        <v>0</v>
      </c>
      <c r="I659" s="4" t="s">
        <v>251</v>
      </c>
      <c r="J659" t="b">
        <v>0</v>
      </c>
      <c r="K659" t="b">
        <v>0</v>
      </c>
      <c r="L659" t="b">
        <v>0</v>
      </c>
      <c r="M659" t="b">
        <v>1</v>
      </c>
      <c r="N659">
        <f t="shared" si="52"/>
        <v>3</v>
      </c>
      <c r="O659" s="8" t="str">
        <f t="shared" si="53"/>
        <v xml:space="preserve"> Service</v>
      </c>
      <c r="Q659" t="str">
        <f t="shared" si="54"/>
        <v/>
      </c>
      <c r="R659" t="str">
        <f t="shared" si="55"/>
        <v>SEM_713</v>
      </c>
      <c r="S659" t="str">
        <f t="shared" si="56"/>
        <v>Other</v>
      </c>
    </row>
    <row r="660" spans="1:19" x14ac:dyDescent="0.25">
      <c r="A660" t="s">
        <v>10180</v>
      </c>
      <c r="C660" t="s">
        <v>10179</v>
      </c>
      <c r="D660" t="s">
        <v>10179</v>
      </c>
      <c r="F660" t="s">
        <v>2</v>
      </c>
      <c r="G660" s="4" t="s">
        <v>242</v>
      </c>
      <c r="H660" t="b">
        <v>0</v>
      </c>
      <c r="I660" s="4" t="s">
        <v>12094</v>
      </c>
      <c r="J660" t="b">
        <v>0</v>
      </c>
      <c r="K660" t="b">
        <v>1</v>
      </c>
      <c r="L660" t="b">
        <v>0</v>
      </c>
      <c r="M660" t="b">
        <v>1</v>
      </c>
      <c r="N660">
        <f t="shared" si="52"/>
        <v>3</v>
      </c>
      <c r="O660" s="8" t="str">
        <f t="shared" si="53"/>
        <v xml:space="preserve"> LWR, Fluid Dispense, HVM</v>
      </c>
      <c r="Q660" t="str">
        <f t="shared" si="54"/>
        <v/>
      </c>
      <c r="R660" t="str">
        <f t="shared" si="55"/>
        <v>Miscellaneous_713</v>
      </c>
      <c r="S660" t="str">
        <f t="shared" si="56"/>
        <v>Other</v>
      </c>
    </row>
    <row r="661" spans="1:19" x14ac:dyDescent="0.25">
      <c r="A661" t="s">
        <v>10178</v>
      </c>
      <c r="C661" t="s">
        <v>10177</v>
      </c>
      <c r="D661" t="s">
        <v>16917</v>
      </c>
      <c r="E661" t="s">
        <v>556</v>
      </c>
      <c r="F661" t="s">
        <v>2</v>
      </c>
      <c r="G661" s="4" t="s">
        <v>242</v>
      </c>
      <c r="H661" t="b">
        <v>0</v>
      </c>
      <c r="I661" s="4" t="s">
        <v>241</v>
      </c>
      <c r="J661" t="b">
        <v>0</v>
      </c>
      <c r="K661" t="b">
        <v>1</v>
      </c>
      <c r="L661" t="b">
        <v>0</v>
      </c>
      <c r="M661" t="b">
        <v>1</v>
      </c>
      <c r="N661">
        <f t="shared" si="52"/>
        <v>3</v>
      </c>
      <c r="O661" s="8" t="str">
        <f t="shared" si="53"/>
        <v xml:space="preserve"> NOZZLE, DUAL FLUID, HVM</v>
      </c>
      <c r="Q661" t="str">
        <f t="shared" si="54"/>
        <v>SUB-ASSY</v>
      </c>
      <c r="R661" t="str">
        <f t="shared" si="55"/>
        <v>MIH_713</v>
      </c>
      <c r="S661" t="str">
        <f t="shared" si="56"/>
        <v>Other</v>
      </c>
    </row>
    <row r="662" spans="1:19" x14ac:dyDescent="0.25">
      <c r="A662" t="s">
        <v>10176</v>
      </c>
      <c r="C662" t="s">
        <v>10175</v>
      </c>
      <c r="D662" t="s">
        <v>16918</v>
      </c>
      <c r="E662" t="s">
        <v>264</v>
      </c>
      <c r="F662" t="s">
        <v>2</v>
      </c>
      <c r="G662" s="4" t="s">
        <v>242</v>
      </c>
      <c r="H662" t="b">
        <v>0</v>
      </c>
      <c r="I662" s="4" t="s">
        <v>251</v>
      </c>
      <c r="J662" t="b">
        <v>0</v>
      </c>
      <c r="K662" t="b">
        <v>1</v>
      </c>
      <c r="L662" t="b">
        <v>0</v>
      </c>
      <c r="M662" t="b">
        <v>1</v>
      </c>
      <c r="N662">
        <f t="shared" si="52"/>
        <v>3</v>
      </c>
      <c r="O662" s="8" t="str">
        <f t="shared" si="53"/>
        <v>NOZZLE,SINGLE FLUID,HVM</v>
      </c>
      <c r="Q662" t="str">
        <f t="shared" si="54"/>
        <v>PL</v>
      </c>
      <c r="R662" t="str">
        <f t="shared" si="55"/>
        <v>SEM_713</v>
      </c>
      <c r="S662" t="str">
        <f t="shared" si="56"/>
        <v>Other</v>
      </c>
    </row>
    <row r="663" spans="1:19" x14ac:dyDescent="0.25">
      <c r="A663" t="s">
        <v>10174</v>
      </c>
      <c r="B663" t="s">
        <v>10173</v>
      </c>
      <c r="C663" t="s">
        <v>10172</v>
      </c>
      <c r="D663" t="s">
        <v>10172</v>
      </c>
      <c r="E663" t="s">
        <v>264</v>
      </c>
      <c r="F663" t="s">
        <v>2</v>
      </c>
      <c r="G663" s="4" t="s">
        <v>242</v>
      </c>
      <c r="H663" t="b">
        <v>0</v>
      </c>
      <c r="I663" s="4" t="s">
        <v>251</v>
      </c>
      <c r="J663" t="b">
        <v>0</v>
      </c>
      <c r="K663" t="b">
        <v>0</v>
      </c>
      <c r="L663" t="b">
        <v>0</v>
      </c>
      <c r="M663" t="b">
        <v>1</v>
      </c>
      <c r="N663">
        <f t="shared" si="52"/>
        <v>0</v>
      </c>
      <c r="O663" s="8" t="str">
        <f t="shared" si="53"/>
        <v>PL</v>
      </c>
      <c r="Q663" t="str">
        <f t="shared" si="54"/>
        <v/>
      </c>
      <c r="R663" t="str">
        <f t="shared" si="55"/>
        <v>SEM_713</v>
      </c>
      <c r="S663" t="str">
        <f t="shared" si="56"/>
        <v>Other</v>
      </c>
    </row>
    <row r="664" spans="1:19" x14ac:dyDescent="0.25">
      <c r="A664" t="s">
        <v>10171</v>
      </c>
      <c r="C664" t="s">
        <v>10170</v>
      </c>
      <c r="D664" t="s">
        <v>16919</v>
      </c>
      <c r="F664" t="s">
        <v>2</v>
      </c>
      <c r="G664" s="4" t="s">
        <v>242</v>
      </c>
      <c r="H664" t="b">
        <v>0</v>
      </c>
      <c r="I664" s="4" t="s">
        <v>12094</v>
      </c>
      <c r="J664" t="b">
        <v>0</v>
      </c>
      <c r="K664" t="b">
        <v>1</v>
      </c>
      <c r="L664" t="b">
        <v>0</v>
      </c>
      <c r="M664" t="b">
        <v>1</v>
      </c>
      <c r="N664">
        <f t="shared" si="52"/>
        <v>3</v>
      </c>
      <c r="O664" s="8" t="str">
        <f t="shared" si="53"/>
        <v xml:space="preserve"> Seal, BrushDRV, HVM</v>
      </c>
      <c r="Q664" t="str">
        <f t="shared" si="54"/>
        <v>PL</v>
      </c>
      <c r="R664" t="str">
        <f t="shared" si="55"/>
        <v>Miscellaneous_713</v>
      </c>
      <c r="S664" t="str">
        <f t="shared" si="56"/>
        <v>Other</v>
      </c>
    </row>
    <row r="665" spans="1:19" x14ac:dyDescent="0.25">
      <c r="A665" t="s">
        <v>10169</v>
      </c>
      <c r="C665" t="s">
        <v>10167</v>
      </c>
      <c r="D665" t="s">
        <v>16920</v>
      </c>
      <c r="F665" t="s">
        <v>2</v>
      </c>
      <c r="G665" s="4" t="s">
        <v>242</v>
      </c>
      <c r="H665" t="b">
        <v>0</v>
      </c>
      <c r="I665" s="4" t="s">
        <v>241</v>
      </c>
      <c r="J665" t="b">
        <v>0</v>
      </c>
      <c r="K665" t="b">
        <v>1</v>
      </c>
      <c r="L665" t="b">
        <v>0</v>
      </c>
      <c r="M665" t="b">
        <v>1</v>
      </c>
      <c r="N665">
        <f t="shared" si="52"/>
        <v>3</v>
      </c>
      <c r="O665" s="8" t="str">
        <f t="shared" si="53"/>
        <v xml:space="preserve"> SEAL, BRUSHDRV, HVM</v>
      </c>
      <c r="Q665" t="str">
        <f t="shared" si="54"/>
        <v>PL</v>
      </c>
      <c r="R665" t="str">
        <f t="shared" si="55"/>
        <v>MIH_713</v>
      </c>
      <c r="S665" t="str">
        <f t="shared" si="56"/>
        <v>Other</v>
      </c>
    </row>
    <row r="666" spans="1:19" x14ac:dyDescent="0.25">
      <c r="A666" t="s">
        <v>10168</v>
      </c>
      <c r="B666" t="s">
        <v>8762</v>
      </c>
      <c r="C666" t="s">
        <v>10167</v>
      </c>
      <c r="D666" t="s">
        <v>16920</v>
      </c>
      <c r="F666" t="s">
        <v>2</v>
      </c>
      <c r="G666" s="4" t="s">
        <v>242</v>
      </c>
      <c r="H666" t="b">
        <v>0</v>
      </c>
      <c r="I666" s="4" t="s">
        <v>12094</v>
      </c>
      <c r="J666" t="b">
        <v>0</v>
      </c>
      <c r="K666" t="b">
        <v>1</v>
      </c>
      <c r="L666" t="b">
        <v>0</v>
      </c>
      <c r="M666" t="b">
        <v>1</v>
      </c>
      <c r="N666">
        <f t="shared" si="52"/>
        <v>3</v>
      </c>
      <c r="O666" s="8" t="str">
        <f t="shared" si="53"/>
        <v xml:space="preserve"> SEAL, BRUSHDRV, HVM</v>
      </c>
      <c r="Q666" t="str">
        <f t="shared" si="54"/>
        <v>PL</v>
      </c>
      <c r="R666" t="str">
        <f t="shared" si="55"/>
        <v>Miscellaneous_713</v>
      </c>
      <c r="S666" t="str">
        <f t="shared" si="56"/>
        <v>Other</v>
      </c>
    </row>
    <row r="667" spans="1:19" x14ac:dyDescent="0.25">
      <c r="A667" t="s">
        <v>10166</v>
      </c>
      <c r="B667" t="s">
        <v>10165</v>
      </c>
      <c r="C667" t="s">
        <v>10164</v>
      </c>
      <c r="D667" t="s">
        <v>10164</v>
      </c>
      <c r="E667" t="s">
        <v>264</v>
      </c>
      <c r="F667" t="s">
        <v>2</v>
      </c>
      <c r="G667" s="4" t="s">
        <v>242</v>
      </c>
      <c r="H667" t="b">
        <v>0</v>
      </c>
      <c r="I667" s="4" t="s">
        <v>251</v>
      </c>
      <c r="J667" t="b">
        <v>0</v>
      </c>
      <c r="K667" t="b">
        <v>0</v>
      </c>
      <c r="L667" t="b">
        <v>0</v>
      </c>
      <c r="M667" t="b">
        <v>1</v>
      </c>
      <c r="N667">
        <f t="shared" si="52"/>
        <v>0</v>
      </c>
      <c r="O667" s="8" t="str">
        <f t="shared" si="53"/>
        <v>COV</v>
      </c>
      <c r="Q667" t="str">
        <f t="shared" si="54"/>
        <v>COVER</v>
      </c>
      <c r="R667" t="str">
        <f t="shared" si="55"/>
        <v>SEM_713</v>
      </c>
      <c r="S667" t="str">
        <f t="shared" si="56"/>
        <v>Other</v>
      </c>
    </row>
    <row r="668" spans="1:19" x14ac:dyDescent="0.25">
      <c r="A668" t="s">
        <v>10163</v>
      </c>
      <c r="B668" t="s">
        <v>10162</v>
      </c>
      <c r="C668" t="s">
        <v>10161</v>
      </c>
      <c r="D668" t="s">
        <v>10161</v>
      </c>
      <c r="E668" t="s">
        <v>264</v>
      </c>
      <c r="F668" t="s">
        <v>2</v>
      </c>
      <c r="G668" s="4" t="s">
        <v>242</v>
      </c>
      <c r="H668" t="b">
        <v>0</v>
      </c>
      <c r="I668" s="4" t="s">
        <v>251</v>
      </c>
      <c r="J668" t="b">
        <v>0</v>
      </c>
      <c r="K668" t="b">
        <v>0</v>
      </c>
      <c r="L668" t="b">
        <v>0</v>
      </c>
      <c r="M668" t="b">
        <v>1</v>
      </c>
      <c r="N668">
        <f t="shared" si="52"/>
        <v>3</v>
      </c>
      <c r="O668" s="8" t="str">
        <f t="shared" si="53"/>
        <v>UPR,BRUSHDRV,HVM</v>
      </c>
      <c r="Q668" t="str">
        <f t="shared" si="54"/>
        <v>COVER</v>
      </c>
      <c r="R668" t="str">
        <f t="shared" si="55"/>
        <v>SEM_713</v>
      </c>
      <c r="S668" t="str">
        <f t="shared" si="56"/>
        <v>Other</v>
      </c>
    </row>
    <row r="669" spans="1:19" x14ac:dyDescent="0.25">
      <c r="A669" t="s">
        <v>10160</v>
      </c>
      <c r="C669" t="s">
        <v>10159</v>
      </c>
      <c r="D669" t="s">
        <v>10159</v>
      </c>
      <c r="F669" t="s">
        <v>2</v>
      </c>
      <c r="G669" s="4" t="s">
        <v>242</v>
      </c>
      <c r="H669" t="b">
        <v>0</v>
      </c>
      <c r="I669" s="4" t="s">
        <v>12094</v>
      </c>
      <c r="J669" t="b">
        <v>0</v>
      </c>
      <c r="K669" t="b">
        <v>1</v>
      </c>
      <c r="L669" t="b">
        <v>0</v>
      </c>
      <c r="M669" t="b">
        <v>1</v>
      </c>
      <c r="N669">
        <f t="shared" si="52"/>
        <v>3</v>
      </c>
      <c r="O669" s="8" t="str">
        <f t="shared" si="53"/>
        <v xml:space="preserve"> UPR, BRUSHDRV, HVM</v>
      </c>
      <c r="Q669" t="str">
        <f t="shared" si="54"/>
        <v>COVER</v>
      </c>
      <c r="R669" t="str">
        <f t="shared" si="55"/>
        <v>Miscellaneous_713</v>
      </c>
      <c r="S669" t="str">
        <f t="shared" si="56"/>
        <v>Other</v>
      </c>
    </row>
    <row r="670" spans="1:19" x14ac:dyDescent="0.25">
      <c r="A670" t="s">
        <v>10158</v>
      </c>
      <c r="C670" t="s">
        <v>10156</v>
      </c>
      <c r="D670" t="s">
        <v>10156</v>
      </c>
      <c r="E670" t="s">
        <v>269</v>
      </c>
      <c r="F670" t="s">
        <v>2</v>
      </c>
      <c r="G670" s="4" t="s">
        <v>242</v>
      </c>
      <c r="H670" t="b">
        <v>0</v>
      </c>
      <c r="I670" s="4" t="s">
        <v>268</v>
      </c>
      <c r="J670" t="b">
        <v>0</v>
      </c>
      <c r="K670" t="b">
        <v>0</v>
      </c>
      <c r="L670" t="b">
        <v>0</v>
      </c>
      <c r="M670" t="b">
        <v>1</v>
      </c>
      <c r="N670">
        <f t="shared" si="52"/>
        <v>4</v>
      </c>
      <c r="O670" s="8" t="str">
        <f t="shared" si="53"/>
        <v xml:space="preserve"> MTG, ESC, FULL</v>
      </c>
      <c r="Q670" t="str">
        <f t="shared" si="54"/>
        <v>SHIM</v>
      </c>
      <c r="R670" t="str">
        <f t="shared" si="55"/>
        <v>Plastic_713</v>
      </c>
      <c r="S670" t="str">
        <f t="shared" si="56"/>
        <v>PLASTIC</v>
      </c>
    </row>
    <row r="671" spans="1:19" x14ac:dyDescent="0.25">
      <c r="A671" t="s">
        <v>10157</v>
      </c>
      <c r="C671" t="s">
        <v>10156</v>
      </c>
      <c r="D671" t="s">
        <v>10156</v>
      </c>
      <c r="E671" t="s">
        <v>269</v>
      </c>
      <c r="F671" t="s">
        <v>2</v>
      </c>
      <c r="G671" s="4" t="s">
        <v>242</v>
      </c>
      <c r="H671" t="b">
        <v>0</v>
      </c>
      <c r="I671" s="4" t="s">
        <v>268</v>
      </c>
      <c r="J671" t="b">
        <v>0</v>
      </c>
      <c r="K671" t="b">
        <v>0</v>
      </c>
      <c r="L671" t="b">
        <v>0</v>
      </c>
      <c r="M671" t="b">
        <v>1</v>
      </c>
      <c r="N671">
        <f t="shared" si="52"/>
        <v>4</v>
      </c>
      <c r="O671" s="8" t="str">
        <f t="shared" si="53"/>
        <v xml:space="preserve"> MTG, ESC, FULL</v>
      </c>
      <c r="Q671" t="str">
        <f t="shared" si="54"/>
        <v>SHIM</v>
      </c>
      <c r="R671" t="str">
        <f t="shared" si="55"/>
        <v>Plastic_713</v>
      </c>
      <c r="S671" t="str">
        <f t="shared" si="56"/>
        <v>PLASTIC</v>
      </c>
    </row>
    <row r="672" spans="1:19" x14ac:dyDescent="0.25">
      <c r="A672" t="s">
        <v>10155</v>
      </c>
      <c r="B672" t="s">
        <v>10154</v>
      </c>
      <c r="C672" t="s">
        <v>10153</v>
      </c>
      <c r="D672" t="s">
        <v>10153</v>
      </c>
      <c r="E672" t="s">
        <v>264</v>
      </c>
      <c r="F672" t="s">
        <v>2</v>
      </c>
      <c r="G672" s="4" t="s">
        <v>242</v>
      </c>
      <c r="H672" t="b">
        <v>0</v>
      </c>
      <c r="I672" s="4" t="s">
        <v>251</v>
      </c>
      <c r="J672" t="b">
        <v>0</v>
      </c>
      <c r="K672" t="b">
        <v>0</v>
      </c>
      <c r="L672" t="b">
        <v>0</v>
      </c>
      <c r="M672" t="b">
        <v>1</v>
      </c>
      <c r="N672">
        <f t="shared" si="52"/>
        <v>0</v>
      </c>
      <c r="O672" s="8" t="str">
        <f t="shared" si="53"/>
        <v>HSG</v>
      </c>
      <c r="Q672" t="str">
        <f t="shared" si="54"/>
        <v>HOUSING</v>
      </c>
      <c r="R672" t="str">
        <f t="shared" si="55"/>
        <v>SEM_713</v>
      </c>
      <c r="S672" t="str">
        <f t="shared" si="56"/>
        <v>Other</v>
      </c>
    </row>
    <row r="673" spans="1:19" x14ac:dyDescent="0.25">
      <c r="A673" t="s">
        <v>10152</v>
      </c>
      <c r="B673" t="s">
        <v>10151</v>
      </c>
      <c r="C673" t="s">
        <v>10150</v>
      </c>
      <c r="D673" t="s">
        <v>10150</v>
      </c>
      <c r="E673" t="s">
        <v>264</v>
      </c>
      <c r="F673" t="s">
        <v>2</v>
      </c>
      <c r="G673" s="4" t="s">
        <v>242</v>
      </c>
      <c r="H673" t="b">
        <v>0</v>
      </c>
      <c r="I673" s="4" t="s">
        <v>251</v>
      </c>
      <c r="J673" t="b">
        <v>0</v>
      </c>
      <c r="K673" t="b">
        <v>1</v>
      </c>
      <c r="L673" t="b">
        <v>0</v>
      </c>
      <c r="M673" t="b">
        <v>1</v>
      </c>
      <c r="N673">
        <f t="shared" si="52"/>
        <v>0</v>
      </c>
      <c r="O673" s="8" t="str">
        <f t="shared" si="53"/>
        <v>HSG</v>
      </c>
      <c r="Q673" t="str">
        <f t="shared" si="54"/>
        <v>HOUSING</v>
      </c>
      <c r="R673" t="str">
        <f t="shared" si="55"/>
        <v>SEM_713</v>
      </c>
      <c r="S673" t="str">
        <f t="shared" si="56"/>
        <v>Other</v>
      </c>
    </row>
    <row r="674" spans="1:19" x14ac:dyDescent="0.25">
      <c r="A674" t="s">
        <v>10149</v>
      </c>
      <c r="B674" t="s">
        <v>10148</v>
      </c>
      <c r="C674" t="s">
        <v>10147</v>
      </c>
      <c r="D674" t="s">
        <v>10147</v>
      </c>
      <c r="E674" t="s">
        <v>264</v>
      </c>
      <c r="F674" t="s">
        <v>2</v>
      </c>
      <c r="G674" s="4" t="s">
        <v>242</v>
      </c>
      <c r="H674" t="b">
        <v>0</v>
      </c>
      <c r="I674" s="4" t="s">
        <v>251</v>
      </c>
      <c r="J674" t="b">
        <v>0</v>
      </c>
      <c r="K674" t="b">
        <v>0</v>
      </c>
      <c r="L674" t="b">
        <v>0</v>
      </c>
      <c r="M674" t="b">
        <v>1</v>
      </c>
      <c r="N674">
        <f t="shared" si="52"/>
        <v>0</v>
      </c>
      <c r="O674" s="8" t="str">
        <f t="shared" si="53"/>
        <v>PL</v>
      </c>
      <c r="Q674" t="str">
        <f t="shared" si="54"/>
        <v/>
      </c>
      <c r="R674" t="str">
        <f t="shared" si="55"/>
        <v>SEM_713</v>
      </c>
      <c r="S674" t="str">
        <f t="shared" si="56"/>
        <v>Other</v>
      </c>
    </row>
    <row r="675" spans="1:19" x14ac:dyDescent="0.25">
      <c r="A675" t="s">
        <v>10146</v>
      </c>
      <c r="B675" t="s">
        <v>10145</v>
      </c>
      <c r="C675" t="s">
        <v>10144</v>
      </c>
      <c r="D675" t="s">
        <v>10144</v>
      </c>
      <c r="E675" t="s">
        <v>264</v>
      </c>
      <c r="F675" t="s">
        <v>2</v>
      </c>
      <c r="G675" s="4" t="s">
        <v>242</v>
      </c>
      <c r="H675" t="b">
        <v>0</v>
      </c>
      <c r="I675" s="4" t="s">
        <v>251</v>
      </c>
      <c r="J675" t="b">
        <v>0</v>
      </c>
      <c r="K675" t="b">
        <v>0</v>
      </c>
      <c r="L675" t="b">
        <v>0</v>
      </c>
      <c r="M675" t="b">
        <v>1</v>
      </c>
      <c r="N675">
        <f t="shared" si="52"/>
        <v>3</v>
      </c>
      <c r="O675" s="8" t="str">
        <f t="shared" si="53"/>
        <v xml:space="preserve"> Service, Window</v>
      </c>
      <c r="Q675" t="str">
        <f t="shared" si="54"/>
        <v/>
      </c>
      <c r="R675" t="str">
        <f t="shared" si="55"/>
        <v>SEM_713</v>
      </c>
      <c r="S675" t="str">
        <f t="shared" si="56"/>
        <v>Other</v>
      </c>
    </row>
    <row r="676" spans="1:19" x14ac:dyDescent="0.25">
      <c r="A676" t="s">
        <v>10143</v>
      </c>
      <c r="B676" t="s">
        <v>10142</v>
      </c>
      <c r="C676" t="s">
        <v>10141</v>
      </c>
      <c r="D676" t="s">
        <v>10141</v>
      </c>
      <c r="E676" t="s">
        <v>269</v>
      </c>
      <c r="F676" t="s">
        <v>2</v>
      </c>
      <c r="G676" s="4" t="s">
        <v>242</v>
      </c>
      <c r="H676" t="b">
        <v>0</v>
      </c>
      <c r="I676" s="4" t="s">
        <v>268</v>
      </c>
      <c r="J676" t="b">
        <v>0</v>
      </c>
      <c r="K676" t="b">
        <v>1</v>
      </c>
      <c r="L676" t="b">
        <v>0</v>
      </c>
      <c r="M676" t="b">
        <v>1</v>
      </c>
      <c r="N676">
        <f t="shared" si="52"/>
        <v>3</v>
      </c>
      <c r="O676" s="8" t="str">
        <f t="shared" si="53"/>
        <v>SERVICE,WINDOW</v>
      </c>
      <c r="Q676" t="str">
        <f t="shared" si="54"/>
        <v/>
      </c>
      <c r="R676" t="str">
        <f t="shared" si="55"/>
        <v>Plastic_713</v>
      </c>
      <c r="S676" t="str">
        <f t="shared" si="56"/>
        <v>PLASTIC</v>
      </c>
    </row>
    <row r="677" spans="1:19" x14ac:dyDescent="0.25">
      <c r="A677" t="s">
        <v>10140</v>
      </c>
      <c r="B677" t="s">
        <v>10139</v>
      </c>
      <c r="C677" t="s">
        <v>10138</v>
      </c>
      <c r="D677" t="s">
        <v>10138</v>
      </c>
      <c r="E677" t="s">
        <v>264</v>
      </c>
      <c r="F677" t="s">
        <v>2</v>
      </c>
      <c r="G677" s="4" t="s">
        <v>242</v>
      </c>
      <c r="H677" t="b">
        <v>0</v>
      </c>
      <c r="I677" s="4" t="s">
        <v>251</v>
      </c>
      <c r="J677" t="b">
        <v>0</v>
      </c>
      <c r="K677" t="b">
        <v>0</v>
      </c>
      <c r="L677" t="b">
        <v>0</v>
      </c>
      <c r="M677" t="b">
        <v>1</v>
      </c>
      <c r="N677">
        <f t="shared" si="52"/>
        <v>4</v>
      </c>
      <c r="O677" s="8" t="str">
        <f t="shared" si="53"/>
        <v xml:space="preserve"> WAFER, TRAV</v>
      </c>
      <c r="Q677" t="str">
        <f t="shared" si="54"/>
        <v>WAFER</v>
      </c>
      <c r="R677" t="str">
        <f t="shared" si="55"/>
        <v>SEM_713</v>
      </c>
      <c r="S677" t="str">
        <f t="shared" si="56"/>
        <v>Other</v>
      </c>
    </row>
    <row r="678" spans="1:19" x14ac:dyDescent="0.25">
      <c r="A678" t="s">
        <v>10137</v>
      </c>
      <c r="C678" t="s">
        <v>10136</v>
      </c>
      <c r="D678" t="s">
        <v>10136</v>
      </c>
      <c r="F678" t="s">
        <v>2</v>
      </c>
      <c r="G678" s="4" t="s">
        <v>242</v>
      </c>
      <c r="H678" t="b">
        <v>0</v>
      </c>
      <c r="I678" s="4" t="s">
        <v>241</v>
      </c>
      <c r="J678" t="b">
        <v>0</v>
      </c>
      <c r="K678" t="b">
        <v>1</v>
      </c>
      <c r="L678" t="b">
        <v>0</v>
      </c>
      <c r="M678" t="b">
        <v>1</v>
      </c>
      <c r="N678">
        <f t="shared" si="52"/>
        <v>4</v>
      </c>
      <c r="O678" s="8" t="str">
        <f t="shared" si="53"/>
        <v xml:space="preserve"> HOLDER, TUBE, FIB</v>
      </c>
      <c r="Q678" t="str">
        <f t="shared" si="54"/>
        <v>TUBE</v>
      </c>
      <c r="R678" t="str">
        <f t="shared" si="55"/>
        <v>MIH_713</v>
      </c>
      <c r="S678" t="str">
        <f t="shared" si="56"/>
        <v>Other</v>
      </c>
    </row>
    <row r="679" spans="1:19" x14ac:dyDescent="0.25">
      <c r="A679" t="s">
        <v>10135</v>
      </c>
      <c r="B679" t="s">
        <v>10134</v>
      </c>
      <c r="C679" t="s">
        <v>10133</v>
      </c>
      <c r="D679" t="s">
        <v>10133</v>
      </c>
      <c r="E679" t="s">
        <v>264</v>
      </c>
      <c r="F679" t="s">
        <v>2</v>
      </c>
      <c r="G679" s="4" t="s">
        <v>242</v>
      </c>
      <c r="H679" t="b">
        <v>0</v>
      </c>
      <c r="I679" s="4" t="s">
        <v>251</v>
      </c>
      <c r="J679" t="b">
        <v>0</v>
      </c>
      <c r="K679" t="b">
        <v>0</v>
      </c>
      <c r="L679" t="b">
        <v>0</v>
      </c>
      <c r="M679" t="b">
        <v>1</v>
      </c>
      <c r="N679">
        <f t="shared" si="52"/>
        <v>0</v>
      </c>
      <c r="O679" s="8" t="str">
        <f t="shared" si="53"/>
        <v>SHLD</v>
      </c>
      <c r="Q679" t="str">
        <f t="shared" si="54"/>
        <v>SHIELD</v>
      </c>
      <c r="R679" t="str">
        <f t="shared" si="55"/>
        <v>SEM_713</v>
      </c>
      <c r="S679" t="str">
        <f t="shared" si="56"/>
        <v>Other</v>
      </c>
    </row>
    <row r="680" spans="1:19" x14ac:dyDescent="0.25">
      <c r="A680" t="s">
        <v>10132</v>
      </c>
      <c r="C680" t="s">
        <v>10131</v>
      </c>
      <c r="D680" t="s">
        <v>10131</v>
      </c>
      <c r="F680" t="s">
        <v>2</v>
      </c>
      <c r="G680" s="4" t="s">
        <v>242</v>
      </c>
      <c r="H680" t="b">
        <v>0</v>
      </c>
      <c r="I680" s="4" t="s">
        <v>241</v>
      </c>
      <c r="J680" t="b">
        <v>0</v>
      </c>
      <c r="K680" t="b">
        <v>1</v>
      </c>
      <c r="L680" t="b">
        <v>0</v>
      </c>
      <c r="M680" t="b">
        <v>1</v>
      </c>
      <c r="N680">
        <f t="shared" si="52"/>
        <v>4</v>
      </c>
      <c r="O680" s="8" t="str">
        <f t="shared" si="53"/>
        <v xml:space="preserve"> DRIP, GTV</v>
      </c>
      <c r="Q680" t="str">
        <f t="shared" si="54"/>
        <v>SHIELD</v>
      </c>
      <c r="R680" t="str">
        <f t="shared" si="55"/>
        <v>MIH_713</v>
      </c>
      <c r="S680" t="str">
        <f t="shared" si="56"/>
        <v>Other</v>
      </c>
    </row>
    <row r="681" spans="1:19" x14ac:dyDescent="0.25">
      <c r="A681" t="s">
        <v>10130</v>
      </c>
      <c r="B681" t="s">
        <v>10129</v>
      </c>
      <c r="C681" t="s">
        <v>10126</v>
      </c>
      <c r="D681" t="s">
        <v>10126</v>
      </c>
      <c r="E681" t="s">
        <v>264</v>
      </c>
      <c r="F681" t="s">
        <v>2</v>
      </c>
      <c r="G681" s="4" t="s">
        <v>242</v>
      </c>
      <c r="H681" t="b">
        <v>0</v>
      </c>
      <c r="I681" s="4" t="s">
        <v>251</v>
      </c>
      <c r="J681" t="b">
        <v>0</v>
      </c>
      <c r="K681" t="b">
        <v>0</v>
      </c>
      <c r="L681" t="b">
        <v>0</v>
      </c>
      <c r="M681" t="b">
        <v>1</v>
      </c>
      <c r="N681">
        <f t="shared" si="52"/>
        <v>3</v>
      </c>
      <c r="O681" s="8" t="str">
        <f t="shared" si="53"/>
        <v>SERV,GTV</v>
      </c>
      <c r="Q681" t="str">
        <f t="shared" si="54"/>
        <v>PANEL</v>
      </c>
      <c r="R681" t="str">
        <f t="shared" si="55"/>
        <v>SEM_713</v>
      </c>
      <c r="S681" t="str">
        <f t="shared" si="56"/>
        <v>Other</v>
      </c>
    </row>
    <row r="682" spans="1:19" x14ac:dyDescent="0.25">
      <c r="A682" t="s">
        <v>10128</v>
      </c>
      <c r="C682" t="s">
        <v>10126</v>
      </c>
      <c r="D682" t="s">
        <v>10126</v>
      </c>
      <c r="F682" t="s">
        <v>2</v>
      </c>
      <c r="G682" s="4" t="s">
        <v>242</v>
      </c>
      <c r="H682" t="b">
        <v>0</v>
      </c>
      <c r="I682" s="4" t="s">
        <v>268</v>
      </c>
      <c r="J682" t="b">
        <v>0</v>
      </c>
      <c r="K682" t="b">
        <v>1</v>
      </c>
      <c r="L682" t="b">
        <v>0</v>
      </c>
      <c r="M682" t="b">
        <v>1</v>
      </c>
      <c r="N682">
        <f t="shared" si="52"/>
        <v>3</v>
      </c>
      <c r="O682" s="8" t="str">
        <f t="shared" si="53"/>
        <v>SERV,GTV</v>
      </c>
      <c r="Q682" t="str">
        <f t="shared" si="54"/>
        <v>PANEL</v>
      </c>
      <c r="R682" t="str">
        <f t="shared" si="55"/>
        <v>Plastic_713</v>
      </c>
      <c r="S682" t="str">
        <f t="shared" si="56"/>
        <v>PLASTIC</v>
      </c>
    </row>
    <row r="683" spans="1:19" x14ac:dyDescent="0.25">
      <c r="A683" t="s">
        <v>10127</v>
      </c>
      <c r="C683" t="s">
        <v>10126</v>
      </c>
      <c r="D683" t="s">
        <v>10126</v>
      </c>
      <c r="E683" t="s">
        <v>269</v>
      </c>
      <c r="F683" t="s">
        <v>2</v>
      </c>
      <c r="G683" s="4" t="s">
        <v>242</v>
      </c>
      <c r="H683" t="b">
        <v>0</v>
      </c>
      <c r="I683" s="4" t="s">
        <v>268</v>
      </c>
      <c r="J683" t="b">
        <v>0</v>
      </c>
      <c r="K683" t="b">
        <v>1</v>
      </c>
      <c r="L683" t="b">
        <v>0</v>
      </c>
      <c r="M683" t="b">
        <v>1</v>
      </c>
      <c r="N683">
        <f t="shared" si="52"/>
        <v>3</v>
      </c>
      <c r="O683" s="8" t="str">
        <f t="shared" si="53"/>
        <v>SERV,GTV</v>
      </c>
      <c r="Q683" t="str">
        <f t="shared" si="54"/>
        <v>PANEL</v>
      </c>
      <c r="R683" t="str">
        <f t="shared" si="55"/>
        <v>Plastic_713</v>
      </c>
      <c r="S683" t="str">
        <f t="shared" si="56"/>
        <v>PLASTIC</v>
      </c>
    </row>
    <row r="684" spans="1:19" x14ac:dyDescent="0.25">
      <c r="A684" t="s">
        <v>10125</v>
      </c>
      <c r="B684" t="s">
        <v>10118</v>
      </c>
      <c r="C684" t="s">
        <v>10124</v>
      </c>
      <c r="D684" t="s">
        <v>10124</v>
      </c>
      <c r="E684" t="s">
        <v>264</v>
      </c>
      <c r="F684" t="s">
        <v>2</v>
      </c>
      <c r="G684" s="4" t="s">
        <v>242</v>
      </c>
      <c r="H684" t="b">
        <v>0</v>
      </c>
      <c r="I684" s="4" t="s">
        <v>251</v>
      </c>
      <c r="J684" t="b">
        <v>0</v>
      </c>
      <c r="K684" t="b">
        <v>1</v>
      </c>
      <c r="L684" t="b">
        <v>0</v>
      </c>
      <c r="M684" t="b">
        <v>1</v>
      </c>
      <c r="N684">
        <f t="shared" si="52"/>
        <v>5</v>
      </c>
      <c r="O684" s="8" t="str">
        <f t="shared" si="53"/>
        <v>TNL,WTM,RT SIDE,HVM ELD</v>
      </c>
      <c r="Q684" t="str">
        <f t="shared" si="54"/>
        <v/>
      </c>
      <c r="R684" t="str">
        <f t="shared" si="55"/>
        <v>SEM_713</v>
      </c>
      <c r="S684" t="str">
        <f t="shared" si="56"/>
        <v>Other</v>
      </c>
    </row>
    <row r="685" spans="1:19" x14ac:dyDescent="0.25">
      <c r="A685" t="s">
        <v>10123</v>
      </c>
      <c r="B685" t="s">
        <v>10118</v>
      </c>
      <c r="C685" t="s">
        <v>10122</v>
      </c>
      <c r="D685" t="s">
        <v>10122</v>
      </c>
      <c r="E685" t="s">
        <v>264</v>
      </c>
      <c r="F685" t="s">
        <v>2</v>
      </c>
      <c r="G685" s="4" t="s">
        <v>242</v>
      </c>
      <c r="H685" t="b">
        <v>0</v>
      </c>
      <c r="I685" s="4" t="s">
        <v>251</v>
      </c>
      <c r="J685" t="b">
        <v>0</v>
      </c>
      <c r="K685" t="b">
        <v>1</v>
      </c>
      <c r="L685" t="b">
        <v>0</v>
      </c>
      <c r="M685" t="b">
        <v>1</v>
      </c>
      <c r="N685">
        <f t="shared" si="52"/>
        <v>5</v>
      </c>
      <c r="O685" s="8" t="str">
        <f t="shared" si="53"/>
        <v>TNL,WTM,LF SIDE,HVM ELD</v>
      </c>
      <c r="Q685" t="str">
        <f t="shared" si="54"/>
        <v/>
      </c>
      <c r="R685" t="str">
        <f t="shared" si="55"/>
        <v>SEM_713</v>
      </c>
      <c r="S685" t="str">
        <f t="shared" si="56"/>
        <v>Other</v>
      </c>
    </row>
    <row r="686" spans="1:19" x14ac:dyDescent="0.25">
      <c r="A686" t="s">
        <v>10121</v>
      </c>
      <c r="C686" t="s">
        <v>10120</v>
      </c>
      <c r="D686" t="s">
        <v>10120</v>
      </c>
      <c r="F686" t="s">
        <v>2</v>
      </c>
      <c r="G686" s="4" t="s">
        <v>242</v>
      </c>
      <c r="H686" t="b">
        <v>0</v>
      </c>
      <c r="I686" s="4" t="s">
        <v>12094</v>
      </c>
      <c r="J686" t="b">
        <v>0</v>
      </c>
      <c r="K686" t="b">
        <v>1</v>
      </c>
      <c r="L686" t="b">
        <v>0</v>
      </c>
      <c r="M686" t="b">
        <v>1</v>
      </c>
      <c r="N686">
        <f t="shared" si="52"/>
        <v>5</v>
      </c>
      <c r="O686" s="8" t="str">
        <f t="shared" si="53"/>
        <v xml:space="preserve"> TNL, APM3, PEM</v>
      </c>
      <c r="Q686" t="str">
        <f t="shared" si="54"/>
        <v/>
      </c>
      <c r="R686" t="str">
        <f t="shared" si="55"/>
        <v>Miscellaneous_713</v>
      </c>
      <c r="S686" t="str">
        <f t="shared" si="56"/>
        <v>Other</v>
      </c>
    </row>
    <row r="687" spans="1:19" x14ac:dyDescent="0.25">
      <c r="A687" t="s">
        <v>10119</v>
      </c>
      <c r="B687" t="s">
        <v>10118</v>
      </c>
      <c r="C687" t="s">
        <v>10117</v>
      </c>
      <c r="D687" t="s">
        <v>10117</v>
      </c>
      <c r="E687" t="s">
        <v>556</v>
      </c>
      <c r="F687" t="s">
        <v>2</v>
      </c>
      <c r="G687" s="4" t="s">
        <v>242</v>
      </c>
      <c r="H687" t="b">
        <v>0</v>
      </c>
      <c r="I687" s="4" t="s">
        <v>598</v>
      </c>
      <c r="J687" t="b">
        <v>0</v>
      </c>
      <c r="K687" t="b">
        <v>0</v>
      </c>
      <c r="L687" t="b">
        <v>0</v>
      </c>
      <c r="M687" t="b">
        <v>1</v>
      </c>
      <c r="N687">
        <f t="shared" si="52"/>
        <v>5</v>
      </c>
      <c r="O687" s="8" t="str">
        <f t="shared" si="53"/>
        <v>TNL,APM4,BR SPRAY</v>
      </c>
      <c r="Q687" t="str">
        <f t="shared" si="54"/>
        <v>Sub-CON</v>
      </c>
      <c r="R687" t="str">
        <f t="shared" si="55"/>
        <v>SUB CON_713</v>
      </c>
      <c r="S687" t="str">
        <f t="shared" si="56"/>
        <v>Other</v>
      </c>
    </row>
    <row r="688" spans="1:19" x14ac:dyDescent="0.25">
      <c r="A688" t="s">
        <v>10116</v>
      </c>
      <c r="B688" t="s">
        <v>10115</v>
      </c>
      <c r="C688" t="s">
        <v>10114</v>
      </c>
      <c r="D688" t="s">
        <v>10114</v>
      </c>
      <c r="E688" t="s">
        <v>264</v>
      </c>
      <c r="F688" t="s">
        <v>2</v>
      </c>
      <c r="G688" s="4" t="s">
        <v>242</v>
      </c>
      <c r="H688" t="b">
        <v>0</v>
      </c>
      <c r="I688" s="4" t="s">
        <v>251</v>
      </c>
      <c r="J688" t="b">
        <v>0</v>
      </c>
      <c r="K688" t="b">
        <v>0</v>
      </c>
      <c r="L688" t="b">
        <v>0</v>
      </c>
      <c r="M688" t="b">
        <v>1</v>
      </c>
      <c r="N688">
        <f t="shared" si="52"/>
        <v>2</v>
      </c>
      <c r="O688" s="8" t="str">
        <f t="shared" si="53"/>
        <v>FINGER,FILTER</v>
      </c>
      <c r="Q688" t="str">
        <f t="shared" si="54"/>
        <v>GDE_F</v>
      </c>
      <c r="R688" t="str">
        <f t="shared" si="55"/>
        <v>SEM_713</v>
      </c>
      <c r="S688" t="str">
        <f t="shared" si="56"/>
        <v>Other</v>
      </c>
    </row>
    <row r="689" spans="1:19" x14ac:dyDescent="0.25">
      <c r="A689" t="s">
        <v>10113</v>
      </c>
      <c r="B689" t="s">
        <v>10110</v>
      </c>
      <c r="C689" t="s">
        <v>10112</v>
      </c>
      <c r="D689" t="s">
        <v>10112</v>
      </c>
      <c r="E689" t="s">
        <v>264</v>
      </c>
      <c r="F689" t="s">
        <v>2</v>
      </c>
      <c r="G689" s="4" t="s">
        <v>242</v>
      </c>
      <c r="H689" t="b">
        <v>0</v>
      </c>
      <c r="I689" s="4" t="s">
        <v>251</v>
      </c>
      <c r="J689" t="b">
        <v>0</v>
      </c>
      <c r="K689" t="b">
        <v>0</v>
      </c>
      <c r="L689" t="b">
        <v>0</v>
      </c>
      <c r="M689" t="b">
        <v>1</v>
      </c>
      <c r="N689">
        <f t="shared" si="52"/>
        <v>3</v>
      </c>
      <c r="O689" s="8" t="str">
        <f t="shared" si="53"/>
        <v>HUB,FR,LWR,BRSHDRV,HVM</v>
      </c>
      <c r="Q689" t="str">
        <f t="shared" si="54"/>
        <v>COVER</v>
      </c>
      <c r="R689" t="str">
        <f t="shared" si="55"/>
        <v>SEM_713</v>
      </c>
      <c r="S689" t="str">
        <f t="shared" si="56"/>
        <v>Other</v>
      </c>
    </row>
    <row r="690" spans="1:19" x14ac:dyDescent="0.25">
      <c r="A690" t="s">
        <v>10111</v>
      </c>
      <c r="B690" t="s">
        <v>10110</v>
      </c>
      <c r="C690" t="s">
        <v>10109</v>
      </c>
      <c r="D690" t="s">
        <v>10109</v>
      </c>
      <c r="E690" t="s">
        <v>264</v>
      </c>
      <c r="F690" t="s">
        <v>2</v>
      </c>
      <c r="G690" s="4" t="s">
        <v>242</v>
      </c>
      <c r="H690" t="b">
        <v>0</v>
      </c>
      <c r="I690" s="4" t="s">
        <v>251</v>
      </c>
      <c r="J690" t="b">
        <v>0</v>
      </c>
      <c r="K690" t="b">
        <v>0</v>
      </c>
      <c r="L690" t="b">
        <v>0</v>
      </c>
      <c r="M690" t="b">
        <v>1</v>
      </c>
      <c r="N690">
        <f t="shared" si="52"/>
        <v>3</v>
      </c>
      <c r="O690" s="8" t="str">
        <f t="shared" si="53"/>
        <v>HUB,FR,UPR,BRSHDRV,HVM</v>
      </c>
      <c r="Q690" t="str">
        <f t="shared" si="54"/>
        <v>COVER</v>
      </c>
      <c r="R690" t="str">
        <f t="shared" si="55"/>
        <v>SEM_713</v>
      </c>
      <c r="S690" t="str">
        <f t="shared" si="56"/>
        <v>Other</v>
      </c>
    </row>
    <row r="691" spans="1:19" x14ac:dyDescent="0.25">
      <c r="A691" t="s">
        <v>10108</v>
      </c>
      <c r="B691" t="s">
        <v>10107</v>
      </c>
      <c r="C691" t="s">
        <v>10106</v>
      </c>
      <c r="D691" t="s">
        <v>10106</v>
      </c>
      <c r="E691" t="s">
        <v>264</v>
      </c>
      <c r="F691" t="s">
        <v>2</v>
      </c>
      <c r="G691" s="4" t="s">
        <v>242</v>
      </c>
      <c r="H691" t="b">
        <v>0</v>
      </c>
      <c r="I691" s="4" t="s">
        <v>251</v>
      </c>
      <c r="J691" t="b">
        <v>0</v>
      </c>
      <c r="K691" t="b">
        <v>0</v>
      </c>
      <c r="L691" t="b">
        <v>0</v>
      </c>
      <c r="M691" t="b">
        <v>1</v>
      </c>
      <c r="N691">
        <f t="shared" si="52"/>
        <v>3</v>
      </c>
      <c r="O691" s="8" t="str">
        <f t="shared" si="53"/>
        <v>LIPSEAL,BRSHDRV,HVM</v>
      </c>
      <c r="Q691" t="str">
        <f t="shared" si="54"/>
        <v/>
      </c>
      <c r="R691" t="str">
        <f t="shared" si="55"/>
        <v>SEM_713</v>
      </c>
      <c r="S691" t="str">
        <f t="shared" si="56"/>
        <v>Other</v>
      </c>
    </row>
    <row r="692" spans="1:19" x14ac:dyDescent="0.25">
      <c r="A692" t="s">
        <v>10105</v>
      </c>
      <c r="C692" t="s">
        <v>10104</v>
      </c>
      <c r="D692" t="s">
        <v>10104</v>
      </c>
      <c r="F692" t="s">
        <v>2</v>
      </c>
      <c r="G692" s="4" t="s">
        <v>242</v>
      </c>
      <c r="H692" t="b">
        <v>0</v>
      </c>
      <c r="I692" s="4" t="s">
        <v>241</v>
      </c>
      <c r="J692" t="b">
        <v>0</v>
      </c>
      <c r="K692" t="b">
        <v>1</v>
      </c>
      <c r="L692" t="b">
        <v>0</v>
      </c>
      <c r="M692" t="b">
        <v>1</v>
      </c>
      <c r="N692">
        <f t="shared" si="52"/>
        <v>3</v>
      </c>
      <c r="O692" s="8" t="str">
        <f t="shared" si="53"/>
        <v xml:space="preserve"> Lipseal, BRSHDRV, HVM</v>
      </c>
      <c r="Q692" t="str">
        <f t="shared" si="54"/>
        <v/>
      </c>
      <c r="R692" t="str">
        <f t="shared" si="55"/>
        <v>MIH_713</v>
      </c>
      <c r="S692" t="str">
        <f t="shared" si="56"/>
        <v>Other</v>
      </c>
    </row>
    <row r="693" spans="1:19" x14ac:dyDescent="0.25">
      <c r="A693" t="s">
        <v>10103</v>
      </c>
      <c r="B693" t="s">
        <v>10096</v>
      </c>
      <c r="C693" t="s">
        <v>10095</v>
      </c>
      <c r="D693" t="s">
        <v>10095</v>
      </c>
      <c r="F693" t="s">
        <v>2</v>
      </c>
      <c r="G693" s="4" t="s">
        <v>242</v>
      </c>
      <c r="H693" t="b">
        <v>0</v>
      </c>
      <c r="I693" s="4" t="s">
        <v>12094</v>
      </c>
      <c r="J693" t="b">
        <v>0</v>
      </c>
      <c r="K693" t="b">
        <v>1</v>
      </c>
      <c r="L693" t="b">
        <v>0</v>
      </c>
      <c r="M693" t="b">
        <v>1</v>
      </c>
      <c r="N693">
        <f t="shared" si="52"/>
        <v>3</v>
      </c>
      <c r="O693" s="8" t="str">
        <f t="shared" si="53"/>
        <v xml:space="preserve"> VLV PL</v>
      </c>
      <c r="Q693" t="str">
        <f t="shared" si="54"/>
        <v>Rods &amp; Shafts</v>
      </c>
      <c r="R693" t="str">
        <f t="shared" si="55"/>
        <v>Miscellaneous_713</v>
      </c>
      <c r="S693" t="str">
        <f t="shared" si="56"/>
        <v>Other</v>
      </c>
    </row>
    <row r="694" spans="1:19" x14ac:dyDescent="0.25">
      <c r="A694" t="s">
        <v>10102</v>
      </c>
      <c r="B694" t="s">
        <v>10101</v>
      </c>
      <c r="C694" t="s">
        <v>10100</v>
      </c>
      <c r="D694" t="s">
        <v>10100</v>
      </c>
      <c r="F694" t="s">
        <v>2</v>
      </c>
      <c r="G694" s="4" t="s">
        <v>242</v>
      </c>
      <c r="H694" t="b">
        <v>0</v>
      </c>
      <c r="I694" s="4" t="s">
        <v>12094</v>
      </c>
      <c r="J694" t="b">
        <v>0</v>
      </c>
      <c r="K694" t="b">
        <v>1</v>
      </c>
      <c r="L694" t="b">
        <v>0</v>
      </c>
      <c r="M694" t="b">
        <v>1</v>
      </c>
      <c r="N694">
        <f t="shared" si="52"/>
        <v>3</v>
      </c>
      <c r="O694" s="8" t="str">
        <f t="shared" si="53"/>
        <v xml:space="preserve"> Rod Entry</v>
      </c>
      <c r="Q694" t="str">
        <f t="shared" si="54"/>
        <v>Rods &amp; Shafts</v>
      </c>
      <c r="R694" t="str">
        <f t="shared" si="55"/>
        <v>Miscellaneous_713</v>
      </c>
      <c r="S694" t="str">
        <f t="shared" si="56"/>
        <v>Other</v>
      </c>
    </row>
    <row r="695" spans="1:19" x14ac:dyDescent="0.25">
      <c r="A695" t="s">
        <v>10099</v>
      </c>
      <c r="B695" t="s">
        <v>10098</v>
      </c>
      <c r="C695" t="s">
        <v>10098</v>
      </c>
      <c r="D695" t="s">
        <v>10098</v>
      </c>
      <c r="E695" t="s">
        <v>264</v>
      </c>
      <c r="F695" t="s">
        <v>2</v>
      </c>
      <c r="G695" s="4" t="s">
        <v>242</v>
      </c>
      <c r="H695" t="b">
        <v>0</v>
      </c>
      <c r="I695" s="4" t="s">
        <v>12094</v>
      </c>
      <c r="J695" t="b">
        <v>0</v>
      </c>
      <c r="K695" t="b">
        <v>1</v>
      </c>
      <c r="L695" t="b">
        <v>0</v>
      </c>
      <c r="M695" t="b">
        <v>1</v>
      </c>
      <c r="N695">
        <f t="shared" si="52"/>
        <v>3</v>
      </c>
      <c r="O695" s="8" t="str">
        <f t="shared" si="53"/>
        <v xml:space="preserve"> HDL</v>
      </c>
      <c r="Q695" t="str">
        <f t="shared" si="54"/>
        <v>Rods &amp; Shafts</v>
      </c>
      <c r="R695" t="str">
        <f t="shared" si="55"/>
        <v>Miscellaneous_713</v>
      </c>
      <c r="S695" t="str">
        <f t="shared" si="56"/>
        <v>HDL</v>
      </c>
    </row>
    <row r="696" spans="1:19" x14ac:dyDescent="0.25">
      <c r="A696" t="s">
        <v>10097</v>
      </c>
      <c r="B696" t="s">
        <v>10096</v>
      </c>
      <c r="C696" t="s">
        <v>10095</v>
      </c>
      <c r="D696" t="s">
        <v>10095</v>
      </c>
      <c r="F696" t="s">
        <v>2</v>
      </c>
      <c r="G696" s="4" t="s">
        <v>242</v>
      </c>
      <c r="H696" t="b">
        <v>0</v>
      </c>
      <c r="I696" s="4" t="s">
        <v>12094</v>
      </c>
      <c r="J696" t="b">
        <v>0</v>
      </c>
      <c r="K696" t="b">
        <v>1</v>
      </c>
      <c r="L696" t="b">
        <v>0</v>
      </c>
      <c r="M696" t="b">
        <v>1</v>
      </c>
      <c r="N696">
        <f t="shared" si="52"/>
        <v>3</v>
      </c>
      <c r="O696" s="8" t="str">
        <f t="shared" si="53"/>
        <v xml:space="preserve"> VLV PL</v>
      </c>
      <c r="Q696" t="str">
        <f t="shared" si="54"/>
        <v>Rods &amp; Shafts</v>
      </c>
      <c r="R696" t="str">
        <f t="shared" si="55"/>
        <v>Miscellaneous_713</v>
      </c>
      <c r="S696" t="str">
        <f t="shared" si="56"/>
        <v>Other</v>
      </c>
    </row>
    <row r="697" spans="1:19" x14ac:dyDescent="0.25">
      <c r="A697" t="s">
        <v>10094</v>
      </c>
      <c r="B697" t="s">
        <v>10093</v>
      </c>
      <c r="C697" t="s">
        <v>10093</v>
      </c>
      <c r="D697" t="s">
        <v>16921</v>
      </c>
      <c r="F697" t="s">
        <v>2</v>
      </c>
      <c r="G697" s="4" t="s">
        <v>242</v>
      </c>
      <c r="H697" t="b">
        <v>0</v>
      </c>
      <c r="I697" s="4" t="s">
        <v>12094</v>
      </c>
      <c r="J697" t="b">
        <v>0</v>
      </c>
      <c r="K697" t="b">
        <v>1</v>
      </c>
      <c r="L697" t="b">
        <v>0</v>
      </c>
      <c r="M697" t="b">
        <v>1</v>
      </c>
      <c r="N697">
        <f t="shared" si="52"/>
        <v>3</v>
      </c>
      <c r="O697" s="8" t="str">
        <f t="shared" si="53"/>
        <v xml:space="preserve"> VLV</v>
      </c>
      <c r="Q697" t="str">
        <f t="shared" si="54"/>
        <v>PL</v>
      </c>
      <c r="R697" t="str">
        <f t="shared" si="55"/>
        <v>Miscellaneous_713</v>
      </c>
      <c r="S697" t="str">
        <f t="shared" si="56"/>
        <v>Other</v>
      </c>
    </row>
    <row r="698" spans="1:19" x14ac:dyDescent="0.25">
      <c r="A698" t="s">
        <v>10092</v>
      </c>
      <c r="B698" t="s">
        <v>10090</v>
      </c>
      <c r="C698" t="s">
        <v>10088</v>
      </c>
      <c r="D698" t="s">
        <v>10088</v>
      </c>
      <c r="E698" t="s">
        <v>264</v>
      </c>
      <c r="F698" t="s">
        <v>2</v>
      </c>
      <c r="G698" s="4" t="s">
        <v>242</v>
      </c>
      <c r="H698" t="b">
        <v>0</v>
      </c>
      <c r="I698" s="4" t="s">
        <v>251</v>
      </c>
      <c r="J698" t="b">
        <v>0</v>
      </c>
      <c r="K698" t="b">
        <v>1</v>
      </c>
      <c r="L698" t="b">
        <v>0</v>
      </c>
      <c r="M698" t="b">
        <v>1</v>
      </c>
      <c r="N698">
        <f t="shared" si="52"/>
        <v>3</v>
      </c>
      <c r="O698" s="8" t="str">
        <f t="shared" si="53"/>
        <v xml:space="preserve"> Head, ADJ, FAR</v>
      </c>
      <c r="Q698" t="str">
        <f t="shared" si="54"/>
        <v/>
      </c>
      <c r="R698" t="str">
        <f t="shared" si="55"/>
        <v>SEM_713</v>
      </c>
      <c r="S698" t="str">
        <f t="shared" si="56"/>
        <v>Other</v>
      </c>
    </row>
    <row r="699" spans="1:19" x14ac:dyDescent="0.25">
      <c r="A699" t="s">
        <v>10091</v>
      </c>
      <c r="B699" t="s">
        <v>10090</v>
      </c>
      <c r="C699" t="s">
        <v>10088</v>
      </c>
      <c r="D699" t="s">
        <v>10088</v>
      </c>
      <c r="E699" t="s">
        <v>264</v>
      </c>
      <c r="F699" t="s">
        <v>2</v>
      </c>
      <c r="G699" s="4" t="s">
        <v>242</v>
      </c>
      <c r="H699" t="b">
        <v>0</v>
      </c>
      <c r="I699" s="4" t="s">
        <v>251</v>
      </c>
      <c r="J699" t="b">
        <v>0</v>
      </c>
      <c r="K699" t="b">
        <v>0</v>
      </c>
      <c r="L699" t="b">
        <v>0</v>
      </c>
      <c r="M699" t="b">
        <v>1</v>
      </c>
      <c r="N699">
        <f t="shared" si="52"/>
        <v>3</v>
      </c>
      <c r="O699" s="8" t="str">
        <f t="shared" si="53"/>
        <v xml:space="preserve"> Head, ADJ, FAR</v>
      </c>
      <c r="Q699" t="str">
        <f t="shared" si="54"/>
        <v/>
      </c>
      <c r="R699" t="str">
        <f t="shared" si="55"/>
        <v>SEM_713</v>
      </c>
      <c r="S699" t="str">
        <f t="shared" si="56"/>
        <v>Other</v>
      </c>
    </row>
    <row r="700" spans="1:19" x14ac:dyDescent="0.25">
      <c r="A700" t="s">
        <v>10089</v>
      </c>
      <c r="C700" t="s">
        <v>10088</v>
      </c>
      <c r="D700" t="s">
        <v>10088</v>
      </c>
      <c r="E700" t="s">
        <v>264</v>
      </c>
      <c r="F700" t="s">
        <v>2</v>
      </c>
      <c r="G700" s="4" t="s">
        <v>242</v>
      </c>
      <c r="H700" t="b">
        <v>0</v>
      </c>
      <c r="I700" s="4" t="s">
        <v>12094</v>
      </c>
      <c r="J700" t="b">
        <v>0</v>
      </c>
      <c r="K700" t="b">
        <v>1</v>
      </c>
      <c r="L700" t="b">
        <v>0</v>
      </c>
      <c r="M700" t="b">
        <v>1</v>
      </c>
      <c r="N700">
        <f t="shared" si="52"/>
        <v>3</v>
      </c>
      <c r="O700" s="8" t="str">
        <f t="shared" si="53"/>
        <v xml:space="preserve"> Head, ADJ, FAR</v>
      </c>
      <c r="Q700" t="str">
        <f t="shared" si="54"/>
        <v/>
      </c>
      <c r="R700" t="str">
        <f t="shared" si="55"/>
        <v>Miscellaneous_713</v>
      </c>
      <c r="S700" t="str">
        <f t="shared" si="56"/>
        <v>Other</v>
      </c>
    </row>
    <row r="701" spans="1:19" x14ac:dyDescent="0.25">
      <c r="A701" t="s">
        <v>10087</v>
      </c>
      <c r="B701" t="s">
        <v>10086</v>
      </c>
      <c r="C701" t="s">
        <v>10085</v>
      </c>
      <c r="D701" t="s">
        <v>10085</v>
      </c>
      <c r="E701" t="s">
        <v>264</v>
      </c>
      <c r="F701" t="s">
        <v>2</v>
      </c>
      <c r="G701" s="4" t="s">
        <v>242</v>
      </c>
      <c r="H701" t="b">
        <v>0</v>
      </c>
      <c r="I701" s="4" t="s">
        <v>251</v>
      </c>
      <c r="J701" t="b">
        <v>0</v>
      </c>
      <c r="K701" t="b">
        <v>0</v>
      </c>
      <c r="L701" t="b">
        <v>0</v>
      </c>
      <c r="M701" t="b">
        <v>1</v>
      </c>
      <c r="N701">
        <f t="shared" si="52"/>
        <v>5</v>
      </c>
      <c r="O701" s="8" t="str">
        <f t="shared" si="53"/>
        <v>HEAD,ADJ,MNF</v>
      </c>
      <c r="Q701" t="str">
        <f t="shared" si="54"/>
        <v/>
      </c>
      <c r="R701" t="str">
        <f t="shared" si="55"/>
        <v>SEM_713</v>
      </c>
      <c r="S701" t="str">
        <f t="shared" si="56"/>
        <v>Other</v>
      </c>
    </row>
    <row r="702" spans="1:19" x14ac:dyDescent="0.25">
      <c r="A702" t="s">
        <v>10084</v>
      </c>
      <c r="C702" t="s">
        <v>10083</v>
      </c>
      <c r="D702" t="s">
        <v>10083</v>
      </c>
      <c r="E702" t="s">
        <v>264</v>
      </c>
      <c r="F702" t="s">
        <v>2</v>
      </c>
      <c r="G702" s="4" t="s">
        <v>242</v>
      </c>
      <c r="H702" t="b">
        <v>0</v>
      </c>
      <c r="I702" s="4" t="s">
        <v>12094</v>
      </c>
      <c r="J702" t="b">
        <v>0</v>
      </c>
      <c r="K702" t="b">
        <v>1</v>
      </c>
      <c r="L702" t="b">
        <v>0</v>
      </c>
      <c r="M702" t="b">
        <v>1</v>
      </c>
      <c r="N702">
        <f t="shared" si="52"/>
        <v>5</v>
      </c>
      <c r="O702" s="8" t="str">
        <f t="shared" si="53"/>
        <v xml:space="preserve"> Head, ADJ, MNF</v>
      </c>
      <c r="Q702" t="str">
        <f t="shared" si="54"/>
        <v/>
      </c>
      <c r="R702" t="str">
        <f t="shared" si="55"/>
        <v>Miscellaneous_713</v>
      </c>
      <c r="S702" t="str">
        <f t="shared" si="56"/>
        <v>Other</v>
      </c>
    </row>
    <row r="703" spans="1:19" x14ac:dyDescent="0.25">
      <c r="A703" t="s">
        <v>10082</v>
      </c>
      <c r="B703" t="s">
        <v>10080</v>
      </c>
      <c r="C703" t="s">
        <v>10079</v>
      </c>
      <c r="D703" t="s">
        <v>10079</v>
      </c>
      <c r="E703" t="s">
        <v>264</v>
      </c>
      <c r="F703" t="s">
        <v>2</v>
      </c>
      <c r="G703" s="4" t="s">
        <v>242</v>
      </c>
      <c r="H703" t="b">
        <v>0</v>
      </c>
      <c r="I703" s="4" t="s">
        <v>251</v>
      </c>
      <c r="J703" t="b">
        <v>0</v>
      </c>
      <c r="K703" t="b">
        <v>0</v>
      </c>
      <c r="L703" t="b">
        <v>0</v>
      </c>
      <c r="M703" t="b">
        <v>1</v>
      </c>
      <c r="N703">
        <f t="shared" si="52"/>
        <v>0</v>
      </c>
      <c r="O703" s="8" t="str">
        <f t="shared" si="53"/>
        <v>Wedge</v>
      </c>
      <c r="Q703" t="str">
        <f t="shared" si="54"/>
        <v/>
      </c>
      <c r="R703" t="str">
        <f t="shared" si="55"/>
        <v>SEM_713</v>
      </c>
      <c r="S703" t="str">
        <f t="shared" si="56"/>
        <v>Other</v>
      </c>
    </row>
    <row r="704" spans="1:19" x14ac:dyDescent="0.25">
      <c r="A704" t="s">
        <v>10081</v>
      </c>
      <c r="B704" t="s">
        <v>10080</v>
      </c>
      <c r="C704" t="s">
        <v>10079</v>
      </c>
      <c r="D704" t="s">
        <v>10079</v>
      </c>
      <c r="E704" t="s">
        <v>264</v>
      </c>
      <c r="F704" t="s">
        <v>2</v>
      </c>
      <c r="G704" s="4" t="s">
        <v>242</v>
      </c>
      <c r="H704" t="b">
        <v>0</v>
      </c>
      <c r="I704" s="4" t="s">
        <v>251</v>
      </c>
      <c r="J704" t="b">
        <v>0</v>
      </c>
      <c r="K704" t="b">
        <v>0</v>
      </c>
      <c r="L704" t="b">
        <v>0</v>
      </c>
      <c r="M704" t="b">
        <v>1</v>
      </c>
      <c r="N704">
        <f t="shared" si="52"/>
        <v>0</v>
      </c>
      <c r="O704" s="8" t="str">
        <f t="shared" si="53"/>
        <v>Wedge</v>
      </c>
      <c r="Q704" t="str">
        <f t="shared" si="54"/>
        <v/>
      </c>
      <c r="R704" t="str">
        <f t="shared" si="55"/>
        <v>SEM_713</v>
      </c>
      <c r="S704" t="str">
        <f t="shared" si="56"/>
        <v>Other</v>
      </c>
    </row>
    <row r="705" spans="1:19" x14ac:dyDescent="0.25">
      <c r="A705" t="s">
        <v>10078</v>
      </c>
      <c r="C705" t="s">
        <v>10077</v>
      </c>
      <c r="D705" t="s">
        <v>10077</v>
      </c>
      <c r="F705" t="s">
        <v>2</v>
      </c>
      <c r="G705" s="4" t="s">
        <v>242</v>
      </c>
      <c r="H705" t="b">
        <v>0</v>
      </c>
      <c r="I705" s="4" t="s">
        <v>12094</v>
      </c>
      <c r="J705" t="b">
        <v>0</v>
      </c>
      <c r="K705" t="b">
        <v>1</v>
      </c>
      <c r="L705" t="b">
        <v>0</v>
      </c>
      <c r="M705" t="b">
        <v>1</v>
      </c>
      <c r="N705">
        <f t="shared" si="52"/>
        <v>5</v>
      </c>
      <c r="O705" s="8" t="str">
        <f t="shared" si="53"/>
        <v xml:space="preserve"> Head, ADJ</v>
      </c>
      <c r="Q705" t="str">
        <f t="shared" si="54"/>
        <v/>
      </c>
      <c r="R705" t="str">
        <f t="shared" si="55"/>
        <v>Miscellaneous_713</v>
      </c>
      <c r="S705" t="str">
        <f t="shared" si="56"/>
        <v>Other</v>
      </c>
    </row>
    <row r="706" spans="1:19" x14ac:dyDescent="0.25">
      <c r="A706" t="s">
        <v>10076</v>
      </c>
      <c r="B706" t="s">
        <v>10075</v>
      </c>
      <c r="C706" t="s">
        <v>10074</v>
      </c>
      <c r="D706" t="s">
        <v>10074</v>
      </c>
      <c r="F706" t="s">
        <v>2</v>
      </c>
      <c r="G706" s="4" t="s">
        <v>242</v>
      </c>
      <c r="H706" t="b">
        <v>0</v>
      </c>
      <c r="I706" s="4" t="s">
        <v>12094</v>
      </c>
      <c r="J706" t="b">
        <v>0</v>
      </c>
      <c r="K706" t="b">
        <v>1</v>
      </c>
      <c r="L706" t="b">
        <v>0</v>
      </c>
      <c r="M706" t="b">
        <v>1</v>
      </c>
      <c r="N706">
        <f t="shared" ref="N706:N769" si="57">IFERROR(IF(SEARCH(",",D706,1)-1&gt;10,0,SEARCH(",",D706,1)-1),0)</f>
        <v>5</v>
      </c>
      <c r="O706" s="8" t="str">
        <f t="shared" si="53"/>
        <v xml:space="preserve"> Lwr</v>
      </c>
      <c r="Q706" t="str">
        <f t="shared" si="54"/>
        <v/>
      </c>
      <c r="R706" t="str">
        <f t="shared" si="55"/>
        <v>Miscellaneous_713</v>
      </c>
      <c r="S706" t="str">
        <f t="shared" si="56"/>
        <v>Other</v>
      </c>
    </row>
    <row r="707" spans="1:19" x14ac:dyDescent="0.25">
      <c r="A707" t="s">
        <v>10073</v>
      </c>
      <c r="B707" t="s">
        <v>10072</v>
      </c>
      <c r="C707" t="s">
        <v>10071</v>
      </c>
      <c r="D707" t="s">
        <v>10071</v>
      </c>
      <c r="E707" t="s">
        <v>269</v>
      </c>
      <c r="F707" t="s">
        <v>2</v>
      </c>
      <c r="G707" s="4" t="s">
        <v>242</v>
      </c>
      <c r="H707" t="b">
        <v>0</v>
      </c>
      <c r="I707" s="4" t="s">
        <v>268</v>
      </c>
      <c r="J707" t="b">
        <v>0</v>
      </c>
      <c r="K707" t="b">
        <v>1</v>
      </c>
      <c r="L707" t="b">
        <v>0</v>
      </c>
      <c r="M707" t="b">
        <v>1</v>
      </c>
      <c r="N707">
        <f t="shared" si="57"/>
        <v>0</v>
      </c>
      <c r="O707" s="8" t="str">
        <f t="shared" ref="O707:O770" si="58">IF(N707=0,    LEFT(D707,SEARCH(" ", D707,1)-1),    RIGHT(D707,LEN(D707)-N707-1))</f>
        <v>WDO</v>
      </c>
      <c r="Q707" t="str">
        <f t="shared" ref="Q707:Q770" si="59">IF(ISERROR(SEARCH("AMAT",D707,1)),IF(ISERROR(SEARCH("CHAWK",D707,1)),IF(ISERROR(SEARCH("ASSY",D707,1)), IF(ISERROR(SEARCH("SUB CON",I707, 1)),IF(ISERROR(SEARCH("SUB",E707, 1)),IF(AND(ISERROR(SEARCH("PKG",D707,1)), ISERROR(SEARCH("LBL",D707,1)), ISERROR(SEARCH("LABEL",D707,1))),IF(ISERROR(SEARCH("WLDM*",D707,1)),IF(ISERROR(SEARCH("DOOR",D707,1)),IF(ISERROR(SEARCH("SPCR",D707,1)), IF(AND(ISERROR(SEARCH("ORING",D707,1)), ISERROR(SEARCH("O-RING",D707,1))),IF(ISERROR(SEARCH("TUBE*",D707,1)),IF(ISERROR(SEARCH("ADPTR",D707,1)), IF(ISERROR(SEARCH("PIN",D707,1)), IF(ISERROR(SEARCH("LATCH",D707,1)),IF(ISERROR(SEARCH("BASE",D707,1)),IF(AND(ISERROR(SEARCH("INSERT",D707,1)), ISERROR(SEARCH("INSR",D707,1))),IF(ISERROR(SEARCH("TOMBSTONE",D707,1)),IF(ISERROR(SEARCH("TOOL",D707,1)),IF(ISERROR(SEARCH("GD?",D707,1)), IF(AND(ISERROR(SEARCH("SHIELD",D707,1)),ISERROR(SEARCH("SHLD",D707,1))),IF(ISERROR(SEARCH("CARRIER",D707,1)),IF(ISERROR(SEARCH("LID?",D707,1)),IF(ISERROR(SEARCH("BRKT",D707,1)),IF(ISERROR(SEARCH("RTRN",D707,1)),IF(ISERROR(SEARCH("RETAINER",D707,1)),IF(ISERROR(SEARCH("HSG",D707,1)),IF(ISERROR(SEARCH("PLATE",D707,1)),IF(ISERROR(SEARCH("SNSR",D707,1)),IF(AND(ISERROR(SEARCH("PANEL",D707,1)), ISERROR(SEARCH("PNL",D707,1))),IF(ISERROR(SEARCH("BLK",D707,1)),IF(ISERROR(SEARCH("DUCT",D707,1)),IF(ISERROR(SEARCH("GASKET",D707,1)),IF(AND(ISERROR(SEARCH("SHAFT",D707,1)),ISERROR(SEARCH("ROD",D707,1))),IF(ISERROR(SEARCH("RING",D707,1)),IF(ISERROR(SEARCH("RESTRICT*",D707,1)),IF(ISERROR(SEARCH("TANK",D707,1)),IF(ISERROR(SEARCH("GENERATOR",D707,1)),IF(ISERROR(SEARCH("FXTR",D707,1)),IF(ISERROR(SEARCH("MAGNET",D707,1)),IF(ISERROR(SEARCH("CLAMP",D707,1)),IF(ISERROR(SEARCH("BAYONET",D707,1)),IF(ISERROR(SEARCH("HSNG",D707,1)),IF(ISERROR(SEARCH("PLUG",D707,1)),IF(ISERROR(SEARCH("PLX",D707,1)),IF(ISERROR(SEARCH("WAFER",D707,1)),IF(ISERROR(SEARCH("MANIFOLD",D707,1)),IF(AND(ISERROR(SEARCH("ALU* ",D707)),LEFT(D707,N707)&lt;&gt;"AL"&amp;","), IF(ISERROR(SEARCH("INJCTR",D707,1)),IF(AND(ISERROR(SEARCH("CVR",D707,1)),ISERROR(SEARCH("COV?", D707,1)), ISERROR(SEARCH("CV?",D707,1))), IF(ISERROR(SEARCH("WDO",D707,1)),IF(ISERROR(SEARCH("SHEET",D707,1)),IF(ISERROR(SEARCH("SHIM",D707,1)),IF(AND(ISERROR(SEARCH("CHMBR",D707,1)), ISERROR(SEARCH("CHAMBER",D707,1))),"","CHMBR"),"SHIM"),"Sheet"),"WINDOW"),"COVER"),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PANEL</v>
      </c>
      <c r="R707" t="str">
        <f t="shared" ref="R707:R770" si="60">IF(LEFT(A707,3)=LEFT(D707,3),"",CONCATENATE(I707, "_",LEFT(A707,3)))</f>
        <v>Plastic_713</v>
      </c>
      <c r="S707" t="str">
        <f t="shared" ref="S707:S770" si="61">IF(ISERROR(SEARCH("UHMW*", D707,1)),IF(ISERROR(SEARCH("PEEK", D707,1)),IF(AND(ISERROR(SEARCH("PTFE", D707,1)),ISERROR(SEARCH("Teflon", D707,1))),IF(ISERROR(SEARCH("PVDF", D707,1)),IF(ISERROR(SEARCH("HDL", D707,1)),IF(ISERROR(SEARCH("PET", D707,1)),IF(ISERROR(SEARCH("ABS", D707,1)), IF(ISERROR(SEARCH("ACRYL*", D707,1)), IF(ISERROR(SEARCH("POLYCAR?", D707,1)),IF(ISERROR(SEARCH("ALUM?", D707,1)),IF(ISERROR(SEARCH("METAL", I707,1)),IF(ISERROR(SEARCH("?PVC", D707,1)),IF(ISERROR(SEARCH("PLASTIC", I707, 1)),"Other", "PLASTIC"),"PVC"),"METAL"),"ALUM"),"POLYCARB"), "ACRYLIC"), "ABS"), "PET"), "HDL"), "PVDF"), "PTFE"), "PEEK"), "UHMW-PE")</f>
        <v>PLASTIC</v>
      </c>
    </row>
    <row r="708" spans="1:19" x14ac:dyDescent="0.25">
      <c r="A708" t="s">
        <v>10070</v>
      </c>
      <c r="B708" t="s">
        <v>10068</v>
      </c>
      <c r="C708" t="s">
        <v>10067</v>
      </c>
      <c r="D708" t="s">
        <v>10067</v>
      </c>
      <c r="E708" t="s">
        <v>264</v>
      </c>
      <c r="F708" t="s">
        <v>2</v>
      </c>
      <c r="G708" s="4" t="s">
        <v>242</v>
      </c>
      <c r="H708" t="b">
        <v>0</v>
      </c>
      <c r="I708" s="4" t="s">
        <v>251</v>
      </c>
      <c r="J708" t="b">
        <v>0</v>
      </c>
      <c r="K708" t="b">
        <v>0</v>
      </c>
      <c r="L708" t="b">
        <v>0</v>
      </c>
      <c r="M708" t="b">
        <v>1</v>
      </c>
      <c r="N708">
        <f t="shared" si="57"/>
        <v>0</v>
      </c>
      <c r="O708" s="8" t="str">
        <f t="shared" si="58"/>
        <v>NUT</v>
      </c>
      <c r="Q708" t="str">
        <f t="shared" si="59"/>
        <v/>
      </c>
      <c r="R708" t="str">
        <f t="shared" si="60"/>
        <v>SEM_713</v>
      </c>
      <c r="S708" t="str">
        <f t="shared" si="61"/>
        <v>Other</v>
      </c>
    </row>
    <row r="709" spans="1:19" x14ac:dyDescent="0.25">
      <c r="A709" t="s">
        <v>10069</v>
      </c>
      <c r="B709" t="s">
        <v>10068</v>
      </c>
      <c r="C709" t="s">
        <v>10067</v>
      </c>
      <c r="D709" t="s">
        <v>10067</v>
      </c>
      <c r="E709" t="s">
        <v>264</v>
      </c>
      <c r="F709" t="s">
        <v>2</v>
      </c>
      <c r="G709" s="4" t="s">
        <v>242</v>
      </c>
      <c r="H709" t="b">
        <v>0</v>
      </c>
      <c r="I709" s="4" t="s">
        <v>251</v>
      </c>
      <c r="J709" t="b">
        <v>0</v>
      </c>
      <c r="K709" t="b">
        <v>0</v>
      </c>
      <c r="L709" t="b">
        <v>0</v>
      </c>
      <c r="M709" t="b">
        <v>1</v>
      </c>
      <c r="N709">
        <f t="shared" si="57"/>
        <v>0</v>
      </c>
      <c r="O709" s="8" t="str">
        <f t="shared" si="58"/>
        <v>NUT</v>
      </c>
      <c r="Q709" t="str">
        <f t="shared" si="59"/>
        <v/>
      </c>
      <c r="R709" t="str">
        <f t="shared" si="60"/>
        <v>SEM_713</v>
      </c>
      <c r="S709" t="str">
        <f t="shared" si="61"/>
        <v>Other</v>
      </c>
    </row>
    <row r="710" spans="1:19" x14ac:dyDescent="0.25">
      <c r="A710" t="s">
        <v>10066</v>
      </c>
      <c r="B710" t="s">
        <v>10063</v>
      </c>
      <c r="C710" t="s">
        <v>10065</v>
      </c>
      <c r="D710" t="s">
        <v>10065</v>
      </c>
      <c r="E710" t="s">
        <v>264</v>
      </c>
      <c r="F710" t="s">
        <v>2</v>
      </c>
      <c r="G710" s="4" t="s">
        <v>242</v>
      </c>
      <c r="H710" t="b">
        <v>0</v>
      </c>
      <c r="I710" s="4" t="s">
        <v>251</v>
      </c>
      <c r="J710" t="b">
        <v>0</v>
      </c>
      <c r="K710" t="b">
        <v>0</v>
      </c>
      <c r="L710" t="b">
        <v>0</v>
      </c>
      <c r="M710" t="b">
        <v>1</v>
      </c>
      <c r="N710">
        <f t="shared" si="57"/>
        <v>0</v>
      </c>
      <c r="O710" s="8" t="str">
        <f t="shared" si="58"/>
        <v>END</v>
      </c>
      <c r="Q710" t="str">
        <f t="shared" si="59"/>
        <v/>
      </c>
      <c r="R710" t="str">
        <f t="shared" si="60"/>
        <v>SEM_713</v>
      </c>
      <c r="S710" t="str">
        <f t="shared" si="61"/>
        <v>Other</v>
      </c>
    </row>
    <row r="711" spans="1:19" x14ac:dyDescent="0.25">
      <c r="A711" t="s">
        <v>10064</v>
      </c>
      <c r="B711" t="s">
        <v>10063</v>
      </c>
      <c r="C711" t="s">
        <v>10062</v>
      </c>
      <c r="D711" t="s">
        <v>10062</v>
      </c>
      <c r="E711" t="s">
        <v>264</v>
      </c>
      <c r="F711" t="s">
        <v>2</v>
      </c>
      <c r="G711" s="4" t="s">
        <v>242</v>
      </c>
      <c r="H711" t="b">
        <v>0</v>
      </c>
      <c r="I711" s="4" t="s">
        <v>251</v>
      </c>
      <c r="J711" t="b">
        <v>0</v>
      </c>
      <c r="K711" t="b">
        <v>0</v>
      </c>
      <c r="L711" t="b">
        <v>0</v>
      </c>
      <c r="M711" t="b">
        <v>1</v>
      </c>
      <c r="N711">
        <f t="shared" si="57"/>
        <v>0</v>
      </c>
      <c r="O711" s="8" t="str">
        <f t="shared" si="58"/>
        <v>END</v>
      </c>
      <c r="Q711" t="str">
        <f t="shared" si="59"/>
        <v/>
      </c>
      <c r="R711" t="str">
        <f t="shared" si="60"/>
        <v>SEM_713</v>
      </c>
      <c r="S711" t="str">
        <f t="shared" si="61"/>
        <v>Other</v>
      </c>
    </row>
    <row r="712" spans="1:19" x14ac:dyDescent="0.25">
      <c r="A712" t="s">
        <v>10061</v>
      </c>
      <c r="C712" t="s">
        <v>10060</v>
      </c>
      <c r="D712" t="s">
        <v>10060</v>
      </c>
      <c r="F712" t="s">
        <v>2</v>
      </c>
      <c r="G712" s="4" t="s">
        <v>242</v>
      </c>
      <c r="H712" t="b">
        <v>0</v>
      </c>
      <c r="I712" s="4" t="s">
        <v>12094</v>
      </c>
      <c r="J712" t="b">
        <v>0</v>
      </c>
      <c r="K712" t="b">
        <v>1</v>
      </c>
      <c r="L712" t="b">
        <v>0</v>
      </c>
      <c r="M712" t="b">
        <v>1</v>
      </c>
      <c r="N712">
        <f t="shared" si="57"/>
        <v>3</v>
      </c>
      <c r="O712" s="8" t="str">
        <f t="shared" si="58"/>
        <v xml:space="preserve"> CB, BUS BAR</v>
      </c>
      <c r="Q712" t="str">
        <f t="shared" si="59"/>
        <v>COVER</v>
      </c>
      <c r="R712" t="str">
        <f t="shared" si="60"/>
        <v>Miscellaneous_713</v>
      </c>
      <c r="S712" t="str">
        <f t="shared" si="61"/>
        <v>Other</v>
      </c>
    </row>
    <row r="713" spans="1:19" x14ac:dyDescent="0.25">
      <c r="A713" t="s">
        <v>10059</v>
      </c>
      <c r="C713" t="s">
        <v>10058</v>
      </c>
      <c r="D713" t="s">
        <v>10058</v>
      </c>
      <c r="F713" t="s">
        <v>2</v>
      </c>
      <c r="G713" s="4" t="s">
        <v>242</v>
      </c>
      <c r="H713" t="b">
        <v>0</v>
      </c>
      <c r="I713" s="4" t="s">
        <v>241</v>
      </c>
      <c r="J713" t="b">
        <v>0</v>
      </c>
      <c r="K713" t="b">
        <v>1</v>
      </c>
      <c r="L713" t="b">
        <v>0</v>
      </c>
      <c r="M713" t="b">
        <v>1</v>
      </c>
      <c r="N713">
        <f t="shared" si="57"/>
        <v>3</v>
      </c>
      <c r="O713" s="8" t="str">
        <f t="shared" si="58"/>
        <v xml:space="preserve"> CB, CONTACTOR</v>
      </c>
      <c r="Q713" t="str">
        <f t="shared" si="59"/>
        <v>COVER</v>
      </c>
      <c r="R713" t="str">
        <f t="shared" si="60"/>
        <v>MIH_713</v>
      </c>
      <c r="S713" t="str">
        <f t="shared" si="61"/>
        <v>Other</v>
      </c>
    </row>
    <row r="714" spans="1:19" x14ac:dyDescent="0.25">
      <c r="A714" t="s">
        <v>10057</v>
      </c>
      <c r="B714" t="s">
        <v>10056</v>
      </c>
      <c r="C714" t="s">
        <v>10055</v>
      </c>
      <c r="D714" t="s">
        <v>10055</v>
      </c>
      <c r="E714" t="s">
        <v>264</v>
      </c>
      <c r="F714" t="s">
        <v>2</v>
      </c>
      <c r="G714" s="4" t="s">
        <v>242</v>
      </c>
      <c r="H714" t="b">
        <v>0</v>
      </c>
      <c r="I714" s="4" t="s">
        <v>251</v>
      </c>
      <c r="J714" t="b">
        <v>0</v>
      </c>
      <c r="K714" t="b">
        <v>0</v>
      </c>
      <c r="L714" t="b">
        <v>0</v>
      </c>
      <c r="M714" t="b">
        <v>1</v>
      </c>
      <c r="N714">
        <f t="shared" si="57"/>
        <v>3</v>
      </c>
      <c r="O714" s="8" t="str">
        <f t="shared" si="58"/>
        <v>REAR HUB,LWR BRSHDRV,HVM</v>
      </c>
      <c r="Q714" t="str">
        <f t="shared" si="59"/>
        <v>COVER</v>
      </c>
      <c r="R714" t="str">
        <f t="shared" si="60"/>
        <v>SEM_713</v>
      </c>
      <c r="S714" t="str">
        <f t="shared" si="61"/>
        <v>Other</v>
      </c>
    </row>
    <row r="715" spans="1:19" x14ac:dyDescent="0.25">
      <c r="A715" t="s">
        <v>10054</v>
      </c>
      <c r="B715" t="s">
        <v>10053</v>
      </c>
      <c r="C715" t="s">
        <v>10052</v>
      </c>
      <c r="D715" t="s">
        <v>10052</v>
      </c>
      <c r="E715" t="s">
        <v>264</v>
      </c>
      <c r="F715" t="s">
        <v>2</v>
      </c>
      <c r="G715" s="4" t="s">
        <v>242</v>
      </c>
      <c r="H715" t="b">
        <v>0</v>
      </c>
      <c r="I715" s="4" t="s">
        <v>251</v>
      </c>
      <c r="J715" t="b">
        <v>0</v>
      </c>
      <c r="K715" t="b">
        <v>0</v>
      </c>
      <c r="L715" t="b">
        <v>0</v>
      </c>
      <c r="M715" t="b">
        <v>1</v>
      </c>
      <c r="N715">
        <f t="shared" si="57"/>
        <v>4</v>
      </c>
      <c r="O715" s="8" t="str">
        <f t="shared" si="58"/>
        <v xml:space="preserve"> Teflon, .25 OD, Liner, 2300</v>
      </c>
      <c r="Q715" t="str">
        <f t="shared" si="59"/>
        <v>TUBE</v>
      </c>
      <c r="R715" t="str">
        <f t="shared" si="60"/>
        <v>SEM_713</v>
      </c>
      <c r="S715" t="str">
        <f t="shared" si="61"/>
        <v>PTFE</v>
      </c>
    </row>
    <row r="716" spans="1:19" x14ac:dyDescent="0.25">
      <c r="A716" t="s">
        <v>10051</v>
      </c>
      <c r="B716" t="s">
        <v>10050</v>
      </c>
      <c r="C716" t="s">
        <v>10049</v>
      </c>
      <c r="D716" t="s">
        <v>16922</v>
      </c>
      <c r="E716" t="s">
        <v>264</v>
      </c>
      <c r="F716" t="s">
        <v>2</v>
      </c>
      <c r="G716" s="4" t="s">
        <v>242</v>
      </c>
      <c r="H716" t="b">
        <v>0</v>
      </c>
      <c r="I716" s="4" t="s">
        <v>251</v>
      </c>
      <c r="J716" t="b">
        <v>0</v>
      </c>
      <c r="K716" t="b">
        <v>0</v>
      </c>
      <c r="L716" t="b">
        <v>0</v>
      </c>
      <c r="M716" t="b">
        <v>1</v>
      </c>
      <c r="N716">
        <f t="shared" si="57"/>
        <v>3</v>
      </c>
      <c r="O716" s="8" t="str">
        <f t="shared" si="58"/>
        <v xml:space="preserve"> Blankoff, Brush Spray, HVM</v>
      </c>
      <c r="Q716" t="str">
        <f t="shared" si="59"/>
        <v>PL</v>
      </c>
      <c r="R716" t="str">
        <f t="shared" si="60"/>
        <v>SEM_713</v>
      </c>
      <c r="S716" t="str">
        <f t="shared" si="61"/>
        <v>Other</v>
      </c>
    </row>
    <row r="717" spans="1:19" x14ac:dyDescent="0.25">
      <c r="A717" t="s">
        <v>10048</v>
      </c>
      <c r="C717" t="s">
        <v>10046</v>
      </c>
      <c r="D717" t="s">
        <v>16923</v>
      </c>
      <c r="F717" t="s">
        <v>2</v>
      </c>
      <c r="G717" s="4" t="s">
        <v>242</v>
      </c>
      <c r="H717" t="b">
        <v>0</v>
      </c>
      <c r="I717" s="4" t="s">
        <v>12094</v>
      </c>
      <c r="J717" t="b">
        <v>0</v>
      </c>
      <c r="K717" t="b">
        <v>1</v>
      </c>
      <c r="L717" t="b">
        <v>0</v>
      </c>
      <c r="M717" t="b">
        <v>1</v>
      </c>
      <c r="N717">
        <f t="shared" si="57"/>
        <v>3</v>
      </c>
      <c r="O717" s="8" t="str">
        <f t="shared" si="58"/>
        <v xml:space="preserve"> BLANKOFF, BRUSH SPRAY, HVM</v>
      </c>
      <c r="Q717" t="str">
        <f t="shared" si="59"/>
        <v>PL</v>
      </c>
      <c r="R717" t="str">
        <f t="shared" si="60"/>
        <v>Miscellaneous_713</v>
      </c>
      <c r="S717" t="str">
        <f t="shared" si="61"/>
        <v>Other</v>
      </c>
    </row>
    <row r="718" spans="1:19" x14ac:dyDescent="0.25">
      <c r="A718" t="s">
        <v>10047</v>
      </c>
      <c r="C718" t="s">
        <v>10046</v>
      </c>
      <c r="D718" t="s">
        <v>16923</v>
      </c>
      <c r="F718" t="s">
        <v>2</v>
      </c>
      <c r="G718" s="4" t="s">
        <v>242</v>
      </c>
      <c r="H718" t="b">
        <v>0</v>
      </c>
      <c r="I718" s="4" t="s">
        <v>241</v>
      </c>
      <c r="J718" t="b">
        <v>0</v>
      </c>
      <c r="K718" t="b">
        <v>1</v>
      </c>
      <c r="L718" t="b">
        <v>0</v>
      </c>
      <c r="M718" t="b">
        <v>1</v>
      </c>
      <c r="N718">
        <f t="shared" si="57"/>
        <v>3</v>
      </c>
      <c r="O718" s="8" t="str">
        <f t="shared" si="58"/>
        <v xml:space="preserve"> BLANKOFF, BRUSH SPRAY, HVM</v>
      </c>
      <c r="Q718" t="str">
        <f t="shared" si="59"/>
        <v>PL</v>
      </c>
      <c r="R718" t="str">
        <f t="shared" si="60"/>
        <v>MIH_713</v>
      </c>
      <c r="S718" t="str">
        <f t="shared" si="61"/>
        <v>Other</v>
      </c>
    </row>
    <row r="719" spans="1:19" x14ac:dyDescent="0.25">
      <c r="A719" t="s">
        <v>10045</v>
      </c>
      <c r="B719" t="s">
        <v>10038</v>
      </c>
      <c r="C719" t="s">
        <v>10044</v>
      </c>
      <c r="D719" t="s">
        <v>10044</v>
      </c>
      <c r="E719" t="s">
        <v>264</v>
      </c>
      <c r="F719" t="s">
        <v>2</v>
      </c>
      <c r="G719" s="4" t="s">
        <v>242</v>
      </c>
      <c r="H719" t="b">
        <v>0</v>
      </c>
      <c r="I719" s="4" t="s">
        <v>251</v>
      </c>
      <c r="J719" t="b">
        <v>0</v>
      </c>
      <c r="K719" t="b">
        <v>0</v>
      </c>
      <c r="L719" t="b">
        <v>0</v>
      </c>
      <c r="M719" t="b">
        <v>1</v>
      </c>
      <c r="N719">
        <f t="shared" si="57"/>
        <v>4</v>
      </c>
      <c r="O719" s="8" t="str">
        <f t="shared" si="58"/>
        <v xml:space="preserve"> EXH, UPPR, Side 1</v>
      </c>
      <c r="Q719" t="str">
        <f t="shared" si="59"/>
        <v/>
      </c>
      <c r="R719" t="str">
        <f t="shared" si="60"/>
        <v>SEM_713</v>
      </c>
      <c r="S719" t="str">
        <f t="shared" si="61"/>
        <v>Other</v>
      </c>
    </row>
    <row r="720" spans="1:19" x14ac:dyDescent="0.25">
      <c r="A720" t="s">
        <v>10043</v>
      </c>
      <c r="B720" t="s">
        <v>10038</v>
      </c>
      <c r="C720" t="s">
        <v>10042</v>
      </c>
      <c r="D720" t="s">
        <v>10042</v>
      </c>
      <c r="E720" t="s">
        <v>264</v>
      </c>
      <c r="F720" t="s">
        <v>2</v>
      </c>
      <c r="G720" s="4" t="s">
        <v>242</v>
      </c>
      <c r="H720" t="b">
        <v>0</v>
      </c>
      <c r="I720" s="4" t="s">
        <v>251</v>
      </c>
      <c r="J720" t="b">
        <v>0</v>
      </c>
      <c r="K720" t="b">
        <v>0</v>
      </c>
      <c r="L720" t="b">
        <v>0</v>
      </c>
      <c r="M720" t="b">
        <v>1</v>
      </c>
      <c r="N720">
        <f t="shared" si="57"/>
        <v>4</v>
      </c>
      <c r="O720" s="8" t="str">
        <f t="shared" si="58"/>
        <v xml:space="preserve"> EXH, UPPR, Side 2</v>
      </c>
      <c r="Q720" t="str">
        <f t="shared" si="59"/>
        <v/>
      </c>
      <c r="R720" t="str">
        <f t="shared" si="60"/>
        <v>SEM_713</v>
      </c>
      <c r="S720" t="str">
        <f t="shared" si="61"/>
        <v>Other</v>
      </c>
    </row>
    <row r="721" spans="1:19" x14ac:dyDescent="0.25">
      <c r="A721" t="s">
        <v>10041</v>
      </c>
      <c r="B721" t="s">
        <v>10038</v>
      </c>
      <c r="C721" t="s">
        <v>10040</v>
      </c>
      <c r="D721" t="s">
        <v>10040</v>
      </c>
      <c r="E721" t="s">
        <v>264</v>
      </c>
      <c r="F721" t="s">
        <v>2</v>
      </c>
      <c r="G721" s="4" t="s">
        <v>242</v>
      </c>
      <c r="H721" t="b">
        <v>0</v>
      </c>
      <c r="I721" s="4" t="s">
        <v>251</v>
      </c>
      <c r="J721" t="b">
        <v>0</v>
      </c>
      <c r="K721" t="b">
        <v>0</v>
      </c>
      <c r="L721" t="b">
        <v>0</v>
      </c>
      <c r="M721" t="b">
        <v>1</v>
      </c>
      <c r="N721">
        <f t="shared" si="57"/>
        <v>4</v>
      </c>
      <c r="O721" s="8" t="str">
        <f t="shared" si="58"/>
        <v xml:space="preserve"> EXH, LWR, Side 1</v>
      </c>
      <c r="Q721" t="str">
        <f t="shared" si="59"/>
        <v/>
      </c>
      <c r="R721" t="str">
        <f t="shared" si="60"/>
        <v>SEM_713</v>
      </c>
      <c r="S721" t="str">
        <f t="shared" si="61"/>
        <v>Other</v>
      </c>
    </row>
    <row r="722" spans="1:19" x14ac:dyDescent="0.25">
      <c r="A722" t="s">
        <v>10039</v>
      </c>
      <c r="B722" t="s">
        <v>10038</v>
      </c>
      <c r="C722" t="s">
        <v>10037</v>
      </c>
      <c r="D722" t="s">
        <v>10037</v>
      </c>
      <c r="E722" t="s">
        <v>264</v>
      </c>
      <c r="F722" t="s">
        <v>2</v>
      </c>
      <c r="G722" s="4" t="s">
        <v>242</v>
      </c>
      <c r="H722" t="b">
        <v>0</v>
      </c>
      <c r="I722" s="4" t="s">
        <v>251</v>
      </c>
      <c r="J722" t="b">
        <v>0</v>
      </c>
      <c r="K722" t="b">
        <v>0</v>
      </c>
      <c r="L722" t="b">
        <v>0</v>
      </c>
      <c r="M722" t="b">
        <v>1</v>
      </c>
      <c r="N722">
        <f t="shared" si="57"/>
        <v>4</v>
      </c>
      <c r="O722" s="8" t="str">
        <f t="shared" si="58"/>
        <v xml:space="preserve"> EXH, LWR, Side 2</v>
      </c>
      <c r="Q722" t="str">
        <f t="shared" si="59"/>
        <v/>
      </c>
      <c r="R722" t="str">
        <f t="shared" si="60"/>
        <v>SEM_713</v>
      </c>
      <c r="S722" t="str">
        <f t="shared" si="61"/>
        <v>Other</v>
      </c>
    </row>
    <row r="723" spans="1:19" x14ac:dyDescent="0.25">
      <c r="A723" t="s">
        <v>10036</v>
      </c>
      <c r="B723" t="s">
        <v>10035</v>
      </c>
      <c r="C723" t="s">
        <v>10034</v>
      </c>
      <c r="D723" t="s">
        <v>10034</v>
      </c>
      <c r="E723" t="s">
        <v>264</v>
      </c>
      <c r="F723" t="s">
        <v>2</v>
      </c>
      <c r="G723" s="4" t="s">
        <v>242</v>
      </c>
      <c r="H723" t="b">
        <v>0</v>
      </c>
      <c r="I723" s="4" t="s">
        <v>251</v>
      </c>
      <c r="J723" t="b">
        <v>0</v>
      </c>
      <c r="K723" t="b">
        <v>0</v>
      </c>
      <c r="L723" t="b">
        <v>0</v>
      </c>
      <c r="M723" t="b">
        <v>1</v>
      </c>
      <c r="N723">
        <f t="shared" si="57"/>
        <v>0</v>
      </c>
      <c r="O723" s="8" t="str">
        <f t="shared" si="58"/>
        <v>WDO</v>
      </c>
      <c r="Q723" t="str">
        <f t="shared" si="59"/>
        <v>WINDOW</v>
      </c>
      <c r="R723" t="str">
        <f t="shared" si="60"/>
        <v>SEM_713</v>
      </c>
      <c r="S723" t="str">
        <f t="shared" si="61"/>
        <v>Other</v>
      </c>
    </row>
    <row r="724" spans="1:19" x14ac:dyDescent="0.25">
      <c r="A724" t="s">
        <v>10033</v>
      </c>
      <c r="B724" t="s">
        <v>10032</v>
      </c>
      <c r="C724" t="s">
        <v>10031</v>
      </c>
      <c r="D724" t="s">
        <v>10031</v>
      </c>
      <c r="E724" t="s">
        <v>264</v>
      </c>
      <c r="F724" t="s">
        <v>2</v>
      </c>
      <c r="G724" s="4" t="s">
        <v>242</v>
      </c>
      <c r="H724" t="b">
        <v>0</v>
      </c>
      <c r="I724" s="4" t="s">
        <v>251</v>
      </c>
      <c r="J724" t="b">
        <v>0</v>
      </c>
      <c r="K724" t="b">
        <v>0</v>
      </c>
      <c r="L724" t="b">
        <v>0</v>
      </c>
      <c r="M724" t="b">
        <v>1</v>
      </c>
      <c r="N724">
        <f t="shared" si="57"/>
        <v>0</v>
      </c>
      <c r="O724" s="8" t="str">
        <f t="shared" si="58"/>
        <v>WDO</v>
      </c>
      <c r="Q724" t="str">
        <f t="shared" si="59"/>
        <v>WINDOW</v>
      </c>
      <c r="R724" t="str">
        <f t="shared" si="60"/>
        <v>SEM_713</v>
      </c>
      <c r="S724" t="str">
        <f t="shared" si="61"/>
        <v>Other</v>
      </c>
    </row>
    <row r="725" spans="1:19" x14ac:dyDescent="0.25">
      <c r="A725" t="s">
        <v>10030</v>
      </c>
      <c r="B725" t="s">
        <v>10029</v>
      </c>
      <c r="C725" t="s">
        <v>10028</v>
      </c>
      <c r="D725" t="s">
        <v>10028</v>
      </c>
      <c r="E725" t="s">
        <v>264</v>
      </c>
      <c r="F725" t="s">
        <v>2</v>
      </c>
      <c r="G725" s="4" t="s">
        <v>242</v>
      </c>
      <c r="H725" t="b">
        <v>0</v>
      </c>
      <c r="I725" s="4" t="s">
        <v>251</v>
      </c>
      <c r="J725" t="b">
        <v>0</v>
      </c>
      <c r="K725" t="b">
        <v>0</v>
      </c>
      <c r="L725" t="b">
        <v>0</v>
      </c>
      <c r="M725" t="b">
        <v>1</v>
      </c>
      <c r="N725">
        <f t="shared" si="57"/>
        <v>0</v>
      </c>
      <c r="O725" s="8" t="str">
        <f t="shared" si="58"/>
        <v>COV</v>
      </c>
      <c r="Q725" t="str">
        <f t="shared" si="59"/>
        <v>COVER</v>
      </c>
      <c r="R725" t="str">
        <f t="shared" si="60"/>
        <v>SEM_713</v>
      </c>
      <c r="S725" t="str">
        <f t="shared" si="61"/>
        <v>Other</v>
      </c>
    </row>
    <row r="726" spans="1:19" x14ac:dyDescent="0.25">
      <c r="A726" t="s">
        <v>10027</v>
      </c>
      <c r="B726" t="s">
        <v>10026</v>
      </c>
      <c r="C726" t="s">
        <v>10025</v>
      </c>
      <c r="D726" t="s">
        <v>10025</v>
      </c>
      <c r="E726" t="s">
        <v>264</v>
      </c>
      <c r="F726" t="s">
        <v>2</v>
      </c>
      <c r="G726" s="4" t="s">
        <v>242</v>
      </c>
      <c r="H726" t="b">
        <v>0</v>
      </c>
      <c r="I726" s="4" t="s">
        <v>251</v>
      </c>
      <c r="J726" t="b">
        <v>0</v>
      </c>
      <c r="K726" t="b">
        <v>0</v>
      </c>
      <c r="L726" t="b">
        <v>0</v>
      </c>
      <c r="M726" t="b">
        <v>1</v>
      </c>
      <c r="N726">
        <f t="shared" si="57"/>
        <v>0</v>
      </c>
      <c r="O726" s="8" t="str">
        <f t="shared" si="58"/>
        <v>WINDOW</v>
      </c>
      <c r="Q726" t="str">
        <f t="shared" si="59"/>
        <v/>
      </c>
      <c r="R726" t="str">
        <f t="shared" si="60"/>
        <v>SEM_713</v>
      </c>
      <c r="S726" t="str">
        <f t="shared" si="61"/>
        <v>Other</v>
      </c>
    </row>
    <row r="727" spans="1:19" x14ac:dyDescent="0.25">
      <c r="A727" t="s">
        <v>10024</v>
      </c>
      <c r="B727" t="s">
        <v>10023</v>
      </c>
      <c r="C727" t="s">
        <v>10022</v>
      </c>
      <c r="D727" t="s">
        <v>10022</v>
      </c>
      <c r="E727" t="s">
        <v>264</v>
      </c>
      <c r="F727" t="s">
        <v>2</v>
      </c>
      <c r="G727" s="4" t="s">
        <v>242</v>
      </c>
      <c r="H727" t="b">
        <v>0</v>
      </c>
      <c r="I727" s="4" t="s">
        <v>251</v>
      </c>
      <c r="J727" t="b">
        <v>0</v>
      </c>
      <c r="K727" t="b">
        <v>0</v>
      </c>
      <c r="L727" t="b">
        <v>0</v>
      </c>
      <c r="M727" t="b">
        <v>1</v>
      </c>
      <c r="N727">
        <f t="shared" si="57"/>
        <v>0</v>
      </c>
      <c r="O727" s="8" t="str">
        <f t="shared" si="58"/>
        <v>PL</v>
      </c>
      <c r="Q727" t="str">
        <f t="shared" si="59"/>
        <v>LID</v>
      </c>
      <c r="R727" t="str">
        <f t="shared" si="60"/>
        <v>SEM_713</v>
      </c>
      <c r="S727" t="str">
        <f t="shared" si="61"/>
        <v>Other</v>
      </c>
    </row>
    <row r="728" spans="1:19" x14ac:dyDescent="0.25">
      <c r="A728" t="s">
        <v>10021</v>
      </c>
      <c r="B728" t="s">
        <v>10020</v>
      </c>
      <c r="C728" t="s">
        <v>10019</v>
      </c>
      <c r="D728" t="s">
        <v>16924</v>
      </c>
      <c r="E728" t="s">
        <v>10018</v>
      </c>
      <c r="F728" t="s">
        <v>2</v>
      </c>
      <c r="G728" s="4" t="s">
        <v>242</v>
      </c>
      <c r="H728" t="b">
        <v>0</v>
      </c>
      <c r="I728" s="4" t="s">
        <v>251</v>
      </c>
      <c r="J728" t="b">
        <v>0</v>
      </c>
      <c r="K728" t="b">
        <v>0</v>
      </c>
      <c r="L728" t="b">
        <v>0</v>
      </c>
      <c r="M728" t="b">
        <v>1</v>
      </c>
      <c r="N728">
        <f t="shared" si="57"/>
        <v>3</v>
      </c>
      <c r="O728" s="8" t="str">
        <f t="shared" si="58"/>
        <v>SLIDE, FFU</v>
      </c>
      <c r="Q728" t="str">
        <f t="shared" si="59"/>
        <v>LID</v>
      </c>
      <c r="R728" t="str">
        <f t="shared" si="60"/>
        <v>SEM_713</v>
      </c>
      <c r="S728" t="str">
        <f t="shared" si="61"/>
        <v>Other</v>
      </c>
    </row>
    <row r="729" spans="1:19" x14ac:dyDescent="0.25">
      <c r="A729" t="s">
        <v>10017</v>
      </c>
      <c r="B729" t="s">
        <v>10016</v>
      </c>
      <c r="C729" t="s">
        <v>10015</v>
      </c>
      <c r="D729" t="s">
        <v>10015</v>
      </c>
      <c r="E729" t="s">
        <v>264</v>
      </c>
      <c r="F729" t="s">
        <v>2</v>
      </c>
      <c r="G729" s="4" t="s">
        <v>242</v>
      </c>
      <c r="H729" t="b">
        <v>0</v>
      </c>
      <c r="I729" s="4" t="s">
        <v>251</v>
      </c>
      <c r="J729" t="b">
        <v>0</v>
      </c>
      <c r="K729" t="b">
        <v>1</v>
      </c>
      <c r="L729" t="b">
        <v>0</v>
      </c>
      <c r="M729" t="b">
        <v>1</v>
      </c>
      <c r="N729">
        <f t="shared" si="57"/>
        <v>0</v>
      </c>
      <c r="O729" s="8" t="str">
        <f t="shared" si="58"/>
        <v>CONNECTOR</v>
      </c>
      <c r="Q729" t="str">
        <f t="shared" si="59"/>
        <v/>
      </c>
      <c r="R729" t="str">
        <f t="shared" si="60"/>
        <v>SEM_713</v>
      </c>
      <c r="S729" t="str">
        <f t="shared" si="61"/>
        <v>Other</v>
      </c>
    </row>
    <row r="730" spans="1:19" x14ac:dyDescent="0.25">
      <c r="A730" t="s">
        <v>10014</v>
      </c>
      <c r="B730" t="s">
        <v>10004</v>
      </c>
      <c r="C730" t="s">
        <v>10013</v>
      </c>
      <c r="D730" t="s">
        <v>10013</v>
      </c>
      <c r="E730" t="s">
        <v>264</v>
      </c>
      <c r="F730" t="s">
        <v>2</v>
      </c>
      <c r="G730" s="4" t="s">
        <v>242</v>
      </c>
      <c r="H730" t="b">
        <v>0</v>
      </c>
      <c r="I730" s="4" t="s">
        <v>251</v>
      </c>
      <c r="J730" t="b">
        <v>0</v>
      </c>
      <c r="K730" t="b">
        <v>0</v>
      </c>
      <c r="L730" t="b">
        <v>0</v>
      </c>
      <c r="M730" t="b">
        <v>1</v>
      </c>
      <c r="N730">
        <f t="shared" si="57"/>
        <v>3</v>
      </c>
      <c r="O730" s="8" t="str">
        <f t="shared" si="58"/>
        <v>CHAN,EXH</v>
      </c>
      <c r="Q730" t="str">
        <f t="shared" si="59"/>
        <v>COVER</v>
      </c>
      <c r="R730" t="str">
        <f t="shared" si="60"/>
        <v>SEM_713</v>
      </c>
      <c r="S730" t="str">
        <f t="shared" si="61"/>
        <v>Other</v>
      </c>
    </row>
    <row r="731" spans="1:19" x14ac:dyDescent="0.25">
      <c r="A731" t="s">
        <v>10012</v>
      </c>
      <c r="B731" t="s">
        <v>10011</v>
      </c>
      <c r="C731" t="s">
        <v>10010</v>
      </c>
      <c r="D731" t="s">
        <v>10010</v>
      </c>
      <c r="E731" t="s">
        <v>264</v>
      </c>
      <c r="F731" t="s">
        <v>2</v>
      </c>
      <c r="G731" s="4" t="s">
        <v>242</v>
      </c>
      <c r="H731" t="b">
        <v>0</v>
      </c>
      <c r="I731" s="4" t="s">
        <v>251</v>
      </c>
      <c r="J731" t="b">
        <v>0</v>
      </c>
      <c r="K731" t="b">
        <v>0</v>
      </c>
      <c r="L731" t="b">
        <v>0</v>
      </c>
      <c r="M731" t="b">
        <v>1</v>
      </c>
      <c r="N731">
        <f t="shared" si="57"/>
        <v>3</v>
      </c>
      <c r="O731" s="8" t="str">
        <f t="shared" si="58"/>
        <v xml:space="preserve"> Chan, EXH, Upper</v>
      </c>
      <c r="Q731" t="str">
        <f t="shared" si="59"/>
        <v>COVER</v>
      </c>
      <c r="R731" t="str">
        <f t="shared" si="60"/>
        <v>SEM_713</v>
      </c>
      <c r="S731" t="str">
        <f t="shared" si="61"/>
        <v>Other</v>
      </c>
    </row>
    <row r="732" spans="1:19" x14ac:dyDescent="0.25">
      <c r="A732" t="s">
        <v>10009</v>
      </c>
      <c r="B732" t="s">
        <v>10004</v>
      </c>
      <c r="C732" t="s">
        <v>10008</v>
      </c>
      <c r="D732" t="s">
        <v>10008</v>
      </c>
      <c r="E732" t="s">
        <v>264</v>
      </c>
      <c r="F732" t="s">
        <v>2</v>
      </c>
      <c r="G732" s="4" t="s">
        <v>242</v>
      </c>
      <c r="H732" t="b">
        <v>0</v>
      </c>
      <c r="I732" s="4" t="s">
        <v>251</v>
      </c>
      <c r="J732" t="b">
        <v>0</v>
      </c>
      <c r="K732" t="b">
        <v>0</v>
      </c>
      <c r="L732" t="b">
        <v>0</v>
      </c>
      <c r="M732" t="b">
        <v>1</v>
      </c>
      <c r="N732">
        <f t="shared" si="57"/>
        <v>3</v>
      </c>
      <c r="O732" s="8" t="str">
        <f t="shared" si="58"/>
        <v>CHAN,EXH,UPPER</v>
      </c>
      <c r="Q732" t="str">
        <f t="shared" si="59"/>
        <v>COVER</v>
      </c>
      <c r="R732" t="str">
        <f t="shared" si="60"/>
        <v>SEM_713</v>
      </c>
      <c r="S732" t="str">
        <f t="shared" si="61"/>
        <v>Other</v>
      </c>
    </row>
    <row r="733" spans="1:19" x14ac:dyDescent="0.25">
      <c r="A733" t="s">
        <v>10007</v>
      </c>
      <c r="C733" t="s">
        <v>10006</v>
      </c>
      <c r="D733" t="s">
        <v>10006</v>
      </c>
      <c r="E733" t="s">
        <v>269</v>
      </c>
      <c r="F733" t="s">
        <v>2</v>
      </c>
      <c r="G733" s="4" t="s">
        <v>242</v>
      </c>
      <c r="H733" t="b">
        <v>0</v>
      </c>
      <c r="I733" s="4" t="s">
        <v>268</v>
      </c>
      <c r="J733" t="b">
        <v>0</v>
      </c>
      <c r="K733" t="b">
        <v>1</v>
      </c>
      <c r="L733" t="b">
        <v>0</v>
      </c>
      <c r="M733" t="b">
        <v>1</v>
      </c>
      <c r="N733">
        <f t="shared" si="57"/>
        <v>5</v>
      </c>
      <c r="O733" s="8" t="str">
        <f t="shared" si="58"/>
        <v xml:space="preserve"> ESC, HTR PWR, ELB PIN, 2MM</v>
      </c>
      <c r="Q733" t="str">
        <f t="shared" si="59"/>
        <v>PIN</v>
      </c>
      <c r="R733" t="str">
        <f t="shared" si="60"/>
        <v>Plastic_713</v>
      </c>
      <c r="S733" t="str">
        <f t="shared" si="61"/>
        <v>PLASTIC</v>
      </c>
    </row>
    <row r="734" spans="1:19" x14ac:dyDescent="0.25">
      <c r="A734" t="s">
        <v>10005</v>
      </c>
      <c r="B734" t="s">
        <v>10004</v>
      </c>
      <c r="C734" t="s">
        <v>10003</v>
      </c>
      <c r="D734" t="s">
        <v>10003</v>
      </c>
      <c r="E734" t="s">
        <v>264</v>
      </c>
      <c r="F734" t="s">
        <v>2</v>
      </c>
      <c r="G734" s="4" t="s">
        <v>242</v>
      </c>
      <c r="H734" t="b">
        <v>0</v>
      </c>
      <c r="I734" s="4" t="s">
        <v>251</v>
      </c>
      <c r="J734" t="b">
        <v>0</v>
      </c>
      <c r="K734" t="b">
        <v>0</v>
      </c>
      <c r="L734" t="b">
        <v>0</v>
      </c>
      <c r="M734" t="b">
        <v>1</v>
      </c>
      <c r="N734">
        <f t="shared" si="57"/>
        <v>3</v>
      </c>
      <c r="O734" s="8" t="str">
        <f t="shared" si="58"/>
        <v>CHAN,EXH,UPPER,ALT</v>
      </c>
      <c r="Q734" t="str">
        <f t="shared" si="59"/>
        <v>COVER</v>
      </c>
      <c r="R734" t="str">
        <f t="shared" si="60"/>
        <v>SEM_713</v>
      </c>
      <c r="S734" t="str">
        <f t="shared" si="61"/>
        <v>Other</v>
      </c>
    </row>
    <row r="735" spans="1:19" x14ac:dyDescent="0.25">
      <c r="A735" t="s">
        <v>10002</v>
      </c>
      <c r="B735" t="s">
        <v>3521</v>
      </c>
      <c r="C735" t="s">
        <v>3519</v>
      </c>
      <c r="D735" t="s">
        <v>3519</v>
      </c>
      <c r="E735" t="s">
        <v>264</v>
      </c>
      <c r="F735" t="s">
        <v>2</v>
      </c>
      <c r="G735" s="4" t="s">
        <v>242</v>
      </c>
      <c r="H735" t="b">
        <v>0</v>
      </c>
      <c r="I735" s="4" t="s">
        <v>251</v>
      </c>
      <c r="J735" t="b">
        <v>0</v>
      </c>
      <c r="K735" t="b">
        <v>0</v>
      </c>
      <c r="L735" t="b">
        <v>0</v>
      </c>
      <c r="M735" t="b">
        <v>1</v>
      </c>
      <c r="N735">
        <f t="shared" si="57"/>
        <v>5</v>
      </c>
      <c r="O735" s="8" t="str">
        <f t="shared" si="58"/>
        <v xml:space="preserve"> Inner, Carrier</v>
      </c>
      <c r="Q735" t="str">
        <f t="shared" si="59"/>
        <v>CARRIER</v>
      </c>
      <c r="R735" t="str">
        <f t="shared" si="60"/>
        <v>SEM_713</v>
      </c>
      <c r="S735" t="str">
        <f t="shared" si="61"/>
        <v>Other</v>
      </c>
    </row>
    <row r="736" spans="1:19" x14ac:dyDescent="0.25">
      <c r="A736" t="s">
        <v>10001</v>
      </c>
      <c r="B736" t="s">
        <v>3521</v>
      </c>
      <c r="C736" t="s">
        <v>3519</v>
      </c>
      <c r="D736" t="s">
        <v>3519</v>
      </c>
      <c r="E736" t="s">
        <v>264</v>
      </c>
      <c r="F736" t="s">
        <v>2</v>
      </c>
      <c r="G736" s="4" t="s">
        <v>242</v>
      </c>
      <c r="H736" t="b">
        <v>0</v>
      </c>
      <c r="I736" s="4" t="s">
        <v>251</v>
      </c>
      <c r="J736" t="b">
        <v>0</v>
      </c>
      <c r="K736" t="b">
        <v>0</v>
      </c>
      <c r="L736" t="b">
        <v>0</v>
      </c>
      <c r="M736" t="b">
        <v>1</v>
      </c>
      <c r="N736">
        <f t="shared" si="57"/>
        <v>5</v>
      </c>
      <c r="O736" s="8" t="str">
        <f t="shared" si="58"/>
        <v xml:space="preserve"> Inner, Carrier</v>
      </c>
      <c r="Q736" t="str">
        <f t="shared" si="59"/>
        <v>CARRIER</v>
      </c>
      <c r="R736" t="str">
        <f t="shared" si="60"/>
        <v>SEM_713</v>
      </c>
      <c r="S736" t="str">
        <f t="shared" si="61"/>
        <v>Other</v>
      </c>
    </row>
    <row r="737" spans="1:19" x14ac:dyDescent="0.25">
      <c r="A737" t="s">
        <v>10000</v>
      </c>
      <c r="B737" t="s">
        <v>3517</v>
      </c>
      <c r="C737" t="s">
        <v>3514</v>
      </c>
      <c r="D737" t="s">
        <v>3514</v>
      </c>
      <c r="E737" t="s">
        <v>264</v>
      </c>
      <c r="F737" t="s">
        <v>2</v>
      </c>
      <c r="G737" s="4" t="s">
        <v>242</v>
      </c>
      <c r="H737" t="b">
        <v>0</v>
      </c>
      <c r="I737" s="4" t="s">
        <v>251</v>
      </c>
      <c r="J737" t="b">
        <v>0</v>
      </c>
      <c r="K737" t="b">
        <v>0</v>
      </c>
      <c r="L737" t="b">
        <v>0</v>
      </c>
      <c r="M737" t="b">
        <v>1</v>
      </c>
      <c r="N737">
        <f t="shared" si="57"/>
        <v>5</v>
      </c>
      <c r="O737" s="8" t="str">
        <f t="shared" si="58"/>
        <v xml:space="preserve"> Outer, Carrier</v>
      </c>
      <c r="Q737" t="str">
        <f t="shared" si="59"/>
        <v>CARRIER</v>
      </c>
      <c r="R737" t="str">
        <f t="shared" si="60"/>
        <v>SEM_713</v>
      </c>
      <c r="S737" t="str">
        <f t="shared" si="61"/>
        <v>Other</v>
      </c>
    </row>
    <row r="738" spans="1:19" x14ac:dyDescent="0.25">
      <c r="A738" t="s">
        <v>9999</v>
      </c>
      <c r="B738" t="s">
        <v>3517</v>
      </c>
      <c r="C738" t="s">
        <v>3514</v>
      </c>
      <c r="D738" t="s">
        <v>3514</v>
      </c>
      <c r="E738" t="s">
        <v>264</v>
      </c>
      <c r="F738" t="s">
        <v>2</v>
      </c>
      <c r="G738" s="4" t="s">
        <v>242</v>
      </c>
      <c r="H738" t="b">
        <v>0</v>
      </c>
      <c r="I738" s="4" t="s">
        <v>251</v>
      </c>
      <c r="J738" t="b">
        <v>0</v>
      </c>
      <c r="K738" t="b">
        <v>0</v>
      </c>
      <c r="L738" t="b">
        <v>0</v>
      </c>
      <c r="M738" t="b">
        <v>1</v>
      </c>
      <c r="N738">
        <f t="shared" si="57"/>
        <v>5</v>
      </c>
      <c r="O738" s="8" t="str">
        <f t="shared" si="58"/>
        <v xml:space="preserve"> Outer, Carrier</v>
      </c>
      <c r="Q738" t="str">
        <f t="shared" si="59"/>
        <v>CARRIER</v>
      </c>
      <c r="R738" t="str">
        <f t="shared" si="60"/>
        <v>SEM_713</v>
      </c>
      <c r="S738" t="str">
        <f t="shared" si="61"/>
        <v>Other</v>
      </c>
    </row>
    <row r="739" spans="1:19" x14ac:dyDescent="0.25">
      <c r="A739" t="s">
        <v>9998</v>
      </c>
      <c r="B739" t="s">
        <v>9995</v>
      </c>
      <c r="C739" t="s">
        <v>9997</v>
      </c>
      <c r="D739" t="s">
        <v>9997</v>
      </c>
      <c r="E739" t="s">
        <v>264</v>
      </c>
      <c r="F739" t="s">
        <v>2</v>
      </c>
      <c r="G739" s="4" t="s">
        <v>242</v>
      </c>
      <c r="H739" t="b">
        <v>0</v>
      </c>
      <c r="I739" s="4" t="s">
        <v>251</v>
      </c>
      <c r="J739" t="b">
        <v>0</v>
      </c>
      <c r="K739" t="b">
        <v>1</v>
      </c>
      <c r="L739" t="b">
        <v>0</v>
      </c>
      <c r="M739" t="b">
        <v>1</v>
      </c>
      <c r="N739">
        <f t="shared" si="57"/>
        <v>3</v>
      </c>
      <c r="O739" s="8" t="str">
        <f t="shared" si="58"/>
        <v>TRUCK,INNER,CARRIER</v>
      </c>
      <c r="Q739" t="str">
        <f t="shared" si="59"/>
        <v>CARRIER</v>
      </c>
      <c r="R739" t="str">
        <f t="shared" si="60"/>
        <v>SEM_713</v>
      </c>
      <c r="S739" t="str">
        <f t="shared" si="61"/>
        <v>Other</v>
      </c>
    </row>
    <row r="740" spans="1:19" x14ac:dyDescent="0.25">
      <c r="A740" t="s">
        <v>9996</v>
      </c>
      <c r="B740" t="s">
        <v>9995</v>
      </c>
      <c r="C740" t="s">
        <v>9994</v>
      </c>
      <c r="D740" t="s">
        <v>9994</v>
      </c>
      <c r="E740" t="s">
        <v>264</v>
      </c>
      <c r="F740" t="s">
        <v>2</v>
      </c>
      <c r="G740" s="4" t="s">
        <v>242</v>
      </c>
      <c r="H740" t="b">
        <v>0</v>
      </c>
      <c r="I740" s="4" t="s">
        <v>251</v>
      </c>
      <c r="J740" t="b">
        <v>0</v>
      </c>
      <c r="K740" t="b">
        <v>1</v>
      </c>
      <c r="L740" t="b">
        <v>0</v>
      </c>
      <c r="M740" t="b">
        <v>1</v>
      </c>
      <c r="N740">
        <f t="shared" si="57"/>
        <v>3</v>
      </c>
      <c r="O740" s="8" t="str">
        <f t="shared" si="58"/>
        <v>TRUCK,OUTER,CARRIER</v>
      </c>
      <c r="Q740" t="str">
        <f t="shared" si="59"/>
        <v>CARRIER</v>
      </c>
      <c r="R740" t="str">
        <f t="shared" si="60"/>
        <v>SEM_713</v>
      </c>
      <c r="S740" t="str">
        <f t="shared" si="61"/>
        <v>Other</v>
      </c>
    </row>
    <row r="741" spans="1:19" x14ac:dyDescent="0.25">
      <c r="A741" t="s">
        <v>9993</v>
      </c>
      <c r="B741" t="s">
        <v>9990</v>
      </c>
      <c r="C741" t="s">
        <v>9992</v>
      </c>
      <c r="D741" t="s">
        <v>9992</v>
      </c>
      <c r="E741" t="s">
        <v>264</v>
      </c>
      <c r="F741" t="s">
        <v>2</v>
      </c>
      <c r="G741" s="4" t="s">
        <v>242</v>
      </c>
      <c r="H741" t="b">
        <v>0</v>
      </c>
      <c r="I741" s="4" t="s">
        <v>251</v>
      </c>
      <c r="J741" t="b">
        <v>0</v>
      </c>
      <c r="K741" t="b">
        <v>0</v>
      </c>
      <c r="L741" t="b">
        <v>0</v>
      </c>
      <c r="M741" t="b">
        <v>1</v>
      </c>
      <c r="N741">
        <f t="shared" si="57"/>
        <v>0</v>
      </c>
      <c r="O741" s="8" t="str">
        <f t="shared" si="58"/>
        <v>TUBE</v>
      </c>
      <c r="Q741" t="str">
        <f t="shared" si="59"/>
        <v>TUBE</v>
      </c>
      <c r="R741" t="str">
        <f t="shared" si="60"/>
        <v>SEM_713</v>
      </c>
      <c r="S741" t="str">
        <f t="shared" si="61"/>
        <v>Other</v>
      </c>
    </row>
    <row r="742" spans="1:19" x14ac:dyDescent="0.25">
      <c r="A742" t="s">
        <v>9991</v>
      </c>
      <c r="B742" t="s">
        <v>9990</v>
      </c>
      <c r="C742" t="s">
        <v>9989</v>
      </c>
      <c r="D742" t="s">
        <v>9989</v>
      </c>
      <c r="E742" t="s">
        <v>264</v>
      </c>
      <c r="F742" t="s">
        <v>2</v>
      </c>
      <c r="G742" s="4" t="s">
        <v>242</v>
      </c>
      <c r="H742" t="b">
        <v>0</v>
      </c>
      <c r="I742" s="4" t="s">
        <v>251</v>
      </c>
      <c r="J742" t="b">
        <v>0</v>
      </c>
      <c r="K742" t="b">
        <v>0</v>
      </c>
      <c r="L742" t="b">
        <v>0</v>
      </c>
      <c r="M742" t="b">
        <v>1</v>
      </c>
      <c r="N742">
        <f t="shared" si="57"/>
        <v>0</v>
      </c>
      <c r="O742" s="8" t="str">
        <f t="shared" si="58"/>
        <v>TUBE</v>
      </c>
      <c r="Q742" t="str">
        <f t="shared" si="59"/>
        <v>TUBE</v>
      </c>
      <c r="R742" t="str">
        <f t="shared" si="60"/>
        <v>SEM_713</v>
      </c>
      <c r="S742" t="str">
        <f t="shared" si="61"/>
        <v>Other</v>
      </c>
    </row>
    <row r="743" spans="1:19" x14ac:dyDescent="0.25">
      <c r="A743" t="s">
        <v>9988</v>
      </c>
      <c r="B743" t="s">
        <v>9981</v>
      </c>
      <c r="C743" t="s">
        <v>9987</v>
      </c>
      <c r="D743" t="s">
        <v>16925</v>
      </c>
      <c r="E743" t="s">
        <v>264</v>
      </c>
      <c r="F743" t="s">
        <v>2</v>
      </c>
      <c r="G743" s="4" t="s">
        <v>242</v>
      </c>
      <c r="H743" t="b">
        <v>0</v>
      </c>
      <c r="I743" s="4" t="s">
        <v>251</v>
      </c>
      <c r="J743" t="b">
        <v>0</v>
      </c>
      <c r="K743" t="b">
        <v>0</v>
      </c>
      <c r="L743" t="b">
        <v>0</v>
      </c>
      <c r="M743" t="b">
        <v>1</v>
      </c>
      <c r="N743">
        <f t="shared" si="57"/>
        <v>3</v>
      </c>
      <c r="O743" s="8" t="str">
        <f t="shared" si="58"/>
        <v xml:space="preserve"> Sep, CHMBR, L</v>
      </c>
      <c r="Q743" t="str">
        <f t="shared" si="59"/>
        <v>PL</v>
      </c>
      <c r="R743" t="str">
        <f t="shared" si="60"/>
        <v>SEM_713</v>
      </c>
      <c r="S743" t="str">
        <f t="shared" si="61"/>
        <v>Other</v>
      </c>
    </row>
    <row r="744" spans="1:19" x14ac:dyDescent="0.25">
      <c r="A744" t="s">
        <v>9986</v>
      </c>
      <c r="C744" t="s">
        <v>9985</v>
      </c>
      <c r="D744" t="s">
        <v>16926</v>
      </c>
      <c r="F744" t="s">
        <v>2</v>
      </c>
      <c r="G744" s="4" t="s">
        <v>242</v>
      </c>
      <c r="H744" t="b">
        <v>0</v>
      </c>
      <c r="I744" s="4" t="s">
        <v>12094</v>
      </c>
      <c r="J744" t="b">
        <v>0</v>
      </c>
      <c r="K744" t="b">
        <v>0</v>
      </c>
      <c r="L744" t="b">
        <v>0</v>
      </c>
      <c r="M744" t="b">
        <v>1</v>
      </c>
      <c r="N744">
        <f t="shared" si="57"/>
        <v>3</v>
      </c>
      <c r="O744" s="8" t="str">
        <f t="shared" si="58"/>
        <v xml:space="preserve"> SEP, CHMBR, L</v>
      </c>
      <c r="Q744" t="str">
        <f t="shared" si="59"/>
        <v>PL</v>
      </c>
      <c r="R744" t="str">
        <f t="shared" si="60"/>
        <v>Miscellaneous_713</v>
      </c>
      <c r="S744" t="str">
        <f t="shared" si="61"/>
        <v>Other</v>
      </c>
    </row>
    <row r="745" spans="1:19" x14ac:dyDescent="0.25">
      <c r="A745" t="s">
        <v>9984</v>
      </c>
      <c r="B745" t="s">
        <v>9976</v>
      </c>
      <c r="C745" t="s">
        <v>9983</v>
      </c>
      <c r="D745" t="s">
        <v>16927</v>
      </c>
      <c r="E745" t="s">
        <v>264</v>
      </c>
      <c r="F745" t="s">
        <v>2</v>
      </c>
      <c r="G745" s="4" t="s">
        <v>242</v>
      </c>
      <c r="H745" t="b">
        <v>0</v>
      </c>
      <c r="I745" s="4" t="s">
        <v>251</v>
      </c>
      <c r="J745" t="b">
        <v>0</v>
      </c>
      <c r="K745" t="b">
        <v>0</v>
      </c>
      <c r="L745" t="b">
        <v>0</v>
      </c>
      <c r="M745" t="b">
        <v>1</v>
      </c>
      <c r="N745">
        <f t="shared" si="57"/>
        <v>3</v>
      </c>
      <c r="O745" s="8" t="str">
        <f t="shared" si="58"/>
        <v>SEP,CHMBR,L</v>
      </c>
      <c r="Q745" t="str">
        <f t="shared" si="59"/>
        <v>PL</v>
      </c>
      <c r="R745" t="str">
        <f t="shared" si="60"/>
        <v>SEM_713</v>
      </c>
      <c r="S745" t="str">
        <f t="shared" si="61"/>
        <v>Other</v>
      </c>
    </row>
    <row r="746" spans="1:19" x14ac:dyDescent="0.25">
      <c r="A746" t="s">
        <v>9982</v>
      </c>
      <c r="B746" t="s">
        <v>9981</v>
      </c>
      <c r="C746" t="s">
        <v>9980</v>
      </c>
      <c r="D746" t="s">
        <v>16928</v>
      </c>
      <c r="E746" t="s">
        <v>264</v>
      </c>
      <c r="F746" t="s">
        <v>2</v>
      </c>
      <c r="G746" s="4" t="s">
        <v>242</v>
      </c>
      <c r="H746" t="b">
        <v>0</v>
      </c>
      <c r="I746" s="4" t="s">
        <v>251</v>
      </c>
      <c r="J746" t="b">
        <v>0</v>
      </c>
      <c r="K746" t="b">
        <v>0</v>
      </c>
      <c r="L746" t="b">
        <v>0</v>
      </c>
      <c r="M746" t="b">
        <v>1</v>
      </c>
      <c r="N746">
        <f t="shared" si="57"/>
        <v>3</v>
      </c>
      <c r="O746" s="8" t="str">
        <f t="shared" si="58"/>
        <v xml:space="preserve"> Sep, CHMBR, R</v>
      </c>
      <c r="Q746" t="str">
        <f t="shared" si="59"/>
        <v>PL</v>
      </c>
      <c r="R746" t="str">
        <f t="shared" si="60"/>
        <v>SEM_713</v>
      </c>
      <c r="S746" t="str">
        <f t="shared" si="61"/>
        <v>Other</v>
      </c>
    </row>
    <row r="747" spans="1:19" x14ac:dyDescent="0.25">
      <c r="A747" t="s">
        <v>9979</v>
      </c>
      <c r="C747" t="s">
        <v>9978</v>
      </c>
      <c r="D747" t="s">
        <v>16929</v>
      </c>
      <c r="F747" t="s">
        <v>2</v>
      </c>
      <c r="G747" s="4" t="s">
        <v>242</v>
      </c>
      <c r="H747" t="b">
        <v>0</v>
      </c>
      <c r="I747" s="4" t="s">
        <v>12094</v>
      </c>
      <c r="J747" t="b">
        <v>0</v>
      </c>
      <c r="K747" t="b">
        <v>0</v>
      </c>
      <c r="L747" t="b">
        <v>0</v>
      </c>
      <c r="M747" t="b">
        <v>1</v>
      </c>
      <c r="N747">
        <f t="shared" si="57"/>
        <v>3</v>
      </c>
      <c r="O747" s="8" t="str">
        <f t="shared" si="58"/>
        <v xml:space="preserve"> SEP, CHMBR, R</v>
      </c>
      <c r="Q747" t="str">
        <f t="shared" si="59"/>
        <v>PL</v>
      </c>
      <c r="R747" t="str">
        <f t="shared" si="60"/>
        <v>Miscellaneous_713</v>
      </c>
      <c r="S747" t="str">
        <f t="shared" si="61"/>
        <v>Other</v>
      </c>
    </row>
    <row r="748" spans="1:19" x14ac:dyDescent="0.25">
      <c r="A748" t="s">
        <v>9977</v>
      </c>
      <c r="B748" t="s">
        <v>9976</v>
      </c>
      <c r="C748" t="s">
        <v>9975</v>
      </c>
      <c r="D748" t="s">
        <v>16930</v>
      </c>
      <c r="E748" t="s">
        <v>264</v>
      </c>
      <c r="F748" t="s">
        <v>2</v>
      </c>
      <c r="G748" s="4" t="s">
        <v>242</v>
      </c>
      <c r="H748" t="b">
        <v>0</v>
      </c>
      <c r="I748" s="4" t="s">
        <v>251</v>
      </c>
      <c r="J748" t="b">
        <v>0</v>
      </c>
      <c r="K748" t="b">
        <v>0</v>
      </c>
      <c r="L748" t="b">
        <v>0</v>
      </c>
      <c r="M748" t="b">
        <v>1</v>
      </c>
      <c r="N748">
        <f t="shared" si="57"/>
        <v>3</v>
      </c>
      <c r="O748" s="8" t="str">
        <f t="shared" si="58"/>
        <v>SEP,CHMBR,R</v>
      </c>
      <c r="Q748" t="str">
        <f t="shared" si="59"/>
        <v>PL</v>
      </c>
      <c r="R748" t="str">
        <f t="shared" si="60"/>
        <v>SEM_713</v>
      </c>
      <c r="S748" t="str">
        <f t="shared" si="61"/>
        <v>Other</v>
      </c>
    </row>
    <row r="749" spans="1:19" x14ac:dyDescent="0.25">
      <c r="A749" t="s">
        <v>9974</v>
      </c>
      <c r="B749" t="s">
        <v>9973</v>
      </c>
      <c r="C749" t="s">
        <v>9972</v>
      </c>
      <c r="D749" t="s">
        <v>9972</v>
      </c>
      <c r="E749" t="s">
        <v>264</v>
      </c>
      <c r="F749" t="s">
        <v>2</v>
      </c>
      <c r="G749" s="4" t="s">
        <v>242</v>
      </c>
      <c r="H749" t="b">
        <v>0</v>
      </c>
      <c r="I749" s="4" t="s">
        <v>251</v>
      </c>
      <c r="J749" t="b">
        <v>0</v>
      </c>
      <c r="K749" t="b">
        <v>1</v>
      </c>
      <c r="L749" t="b">
        <v>0</v>
      </c>
      <c r="M749" t="b">
        <v>1</v>
      </c>
      <c r="N749">
        <f t="shared" si="57"/>
        <v>3</v>
      </c>
      <c r="O749" s="8" t="str">
        <f t="shared" si="58"/>
        <v>SLT.CARR</v>
      </c>
      <c r="Q749" t="str">
        <f t="shared" si="59"/>
        <v/>
      </c>
      <c r="R749" t="str">
        <f t="shared" si="60"/>
        <v>SEM_713</v>
      </c>
      <c r="S749" t="str">
        <f t="shared" si="61"/>
        <v>Other</v>
      </c>
    </row>
    <row r="750" spans="1:19" x14ac:dyDescent="0.25">
      <c r="A750" t="s">
        <v>9971</v>
      </c>
      <c r="B750" t="s">
        <v>9970</v>
      </c>
      <c r="C750" t="s">
        <v>9969</v>
      </c>
      <c r="D750" t="s">
        <v>9969</v>
      </c>
      <c r="E750" t="s">
        <v>264</v>
      </c>
      <c r="F750" t="s">
        <v>2</v>
      </c>
      <c r="G750" s="4" t="s">
        <v>242</v>
      </c>
      <c r="H750" t="b">
        <v>0</v>
      </c>
      <c r="I750" s="4" t="s">
        <v>251</v>
      </c>
      <c r="J750" t="b">
        <v>0</v>
      </c>
      <c r="K750" t="b">
        <v>0</v>
      </c>
      <c r="L750" t="b">
        <v>0</v>
      </c>
      <c r="M750" t="b">
        <v>1</v>
      </c>
      <c r="N750">
        <f t="shared" si="57"/>
        <v>5</v>
      </c>
      <c r="O750" s="8" t="str">
        <f t="shared" si="58"/>
        <v xml:space="preserve"> CDU Exhaust, HVM ELD</v>
      </c>
      <c r="Q750" t="str">
        <f t="shared" si="59"/>
        <v>ADAPTOR</v>
      </c>
      <c r="R750" t="str">
        <f t="shared" si="60"/>
        <v>SEM_713</v>
      </c>
      <c r="S750" t="str">
        <f t="shared" si="61"/>
        <v>Other</v>
      </c>
    </row>
    <row r="751" spans="1:19" x14ac:dyDescent="0.25">
      <c r="A751" t="s">
        <v>9968</v>
      </c>
      <c r="B751" t="s">
        <v>9967</v>
      </c>
      <c r="C751" t="s">
        <v>9966</v>
      </c>
      <c r="D751" t="s">
        <v>9966</v>
      </c>
      <c r="E751" t="s">
        <v>264</v>
      </c>
      <c r="F751" t="s">
        <v>2</v>
      </c>
      <c r="G751" s="4" t="s">
        <v>242</v>
      </c>
      <c r="H751" t="b">
        <v>0</v>
      </c>
      <c r="I751" s="4" t="s">
        <v>251</v>
      </c>
      <c r="J751" t="b">
        <v>0</v>
      </c>
      <c r="K751" t="b">
        <v>0</v>
      </c>
      <c r="L751" t="b">
        <v>0</v>
      </c>
      <c r="M751" t="b">
        <v>1</v>
      </c>
      <c r="N751">
        <f t="shared" si="57"/>
        <v>5</v>
      </c>
      <c r="O751" s="8" t="str">
        <f t="shared" si="58"/>
        <v xml:space="preserve"> ELD Drain</v>
      </c>
      <c r="Q751" t="str">
        <f t="shared" si="59"/>
        <v/>
      </c>
      <c r="R751" t="str">
        <f t="shared" si="60"/>
        <v>SEM_713</v>
      </c>
      <c r="S751" t="str">
        <f t="shared" si="61"/>
        <v>Other</v>
      </c>
    </row>
    <row r="752" spans="1:19" x14ac:dyDescent="0.25">
      <c r="A752" t="s">
        <v>9965</v>
      </c>
      <c r="B752" t="s">
        <v>9927</v>
      </c>
      <c r="C752" t="s">
        <v>9926</v>
      </c>
      <c r="D752" t="s">
        <v>9926</v>
      </c>
      <c r="E752" t="s">
        <v>264</v>
      </c>
      <c r="F752" t="s">
        <v>2</v>
      </c>
      <c r="G752" s="4" t="s">
        <v>242</v>
      </c>
      <c r="H752" t="b">
        <v>0</v>
      </c>
      <c r="I752" s="4" t="s">
        <v>251</v>
      </c>
      <c r="J752" t="b">
        <v>0</v>
      </c>
      <c r="K752" t="b">
        <v>0</v>
      </c>
      <c r="L752" t="b">
        <v>0</v>
      </c>
      <c r="M752" t="b">
        <v>1</v>
      </c>
      <c r="N752">
        <f t="shared" si="57"/>
        <v>3</v>
      </c>
      <c r="O752" s="8" t="str">
        <f t="shared" si="58"/>
        <v xml:space="preserve"> Truck, Arm, CNNCTR</v>
      </c>
      <c r="Q752" t="str">
        <f t="shared" si="59"/>
        <v/>
      </c>
      <c r="R752" t="str">
        <f t="shared" si="60"/>
        <v>SEM_713</v>
      </c>
      <c r="S752" t="str">
        <f t="shared" si="61"/>
        <v>Other</v>
      </c>
    </row>
    <row r="753" spans="1:19" x14ac:dyDescent="0.25">
      <c r="A753" t="s">
        <v>9964</v>
      </c>
      <c r="B753" t="s">
        <v>9963</v>
      </c>
      <c r="C753" t="s">
        <v>9962</v>
      </c>
      <c r="D753" t="s">
        <v>16931</v>
      </c>
      <c r="F753" t="s">
        <v>2</v>
      </c>
      <c r="G753" s="4" t="s">
        <v>242</v>
      </c>
      <c r="H753" t="b">
        <v>0</v>
      </c>
      <c r="I753" s="4" t="s">
        <v>12094</v>
      </c>
      <c r="J753" t="b">
        <v>0</v>
      </c>
      <c r="K753" t="b">
        <v>0</v>
      </c>
      <c r="L753" t="b">
        <v>0</v>
      </c>
      <c r="M753" t="b">
        <v>1</v>
      </c>
      <c r="N753">
        <f t="shared" si="57"/>
        <v>3</v>
      </c>
      <c r="O753" s="8" t="str">
        <f t="shared" si="58"/>
        <v xml:space="preserve"> Chem 3, Brush MDL, FHS, HVM</v>
      </c>
      <c r="Q753" t="str">
        <f t="shared" si="59"/>
        <v>PL</v>
      </c>
      <c r="R753" t="str">
        <f t="shared" si="60"/>
        <v>Miscellaneous_713</v>
      </c>
      <c r="S753" t="str">
        <f t="shared" si="61"/>
        <v>Other</v>
      </c>
    </row>
    <row r="754" spans="1:19" x14ac:dyDescent="0.25">
      <c r="A754" t="s">
        <v>9961</v>
      </c>
      <c r="B754" t="s">
        <v>9960</v>
      </c>
      <c r="C754" t="s">
        <v>9959</v>
      </c>
      <c r="D754" t="s">
        <v>9959</v>
      </c>
      <c r="E754" t="s">
        <v>264</v>
      </c>
      <c r="F754" t="s">
        <v>2</v>
      </c>
      <c r="G754" s="4" t="s">
        <v>242</v>
      </c>
      <c r="H754" t="b">
        <v>0</v>
      </c>
      <c r="I754" s="4" t="s">
        <v>251</v>
      </c>
      <c r="J754" t="b">
        <v>0</v>
      </c>
      <c r="K754" t="b">
        <v>0</v>
      </c>
      <c r="L754" t="b">
        <v>0</v>
      </c>
      <c r="M754" t="b">
        <v>1</v>
      </c>
      <c r="N754">
        <f t="shared" si="57"/>
        <v>0</v>
      </c>
      <c r="O754" s="8" t="str">
        <f t="shared" si="58"/>
        <v>NOZ</v>
      </c>
      <c r="Q754" t="str">
        <f t="shared" si="59"/>
        <v/>
      </c>
      <c r="R754" t="str">
        <f t="shared" si="60"/>
        <v>SEM_713</v>
      </c>
      <c r="S754" t="str">
        <f t="shared" si="61"/>
        <v>Other</v>
      </c>
    </row>
    <row r="755" spans="1:19" x14ac:dyDescent="0.25">
      <c r="A755" t="s">
        <v>9958</v>
      </c>
      <c r="C755" t="s">
        <v>9957</v>
      </c>
      <c r="D755" t="s">
        <v>9957</v>
      </c>
      <c r="F755" t="s">
        <v>2</v>
      </c>
      <c r="G755" s="4" t="s">
        <v>242</v>
      </c>
      <c r="H755" t="b">
        <v>0</v>
      </c>
      <c r="I755" s="4" t="s">
        <v>12094</v>
      </c>
      <c r="J755" t="b">
        <v>0</v>
      </c>
      <c r="K755" t="b">
        <v>0</v>
      </c>
      <c r="L755" t="b">
        <v>0</v>
      </c>
      <c r="M755" t="b">
        <v>1</v>
      </c>
      <c r="N755">
        <f t="shared" si="57"/>
        <v>3</v>
      </c>
      <c r="O755" s="8" t="str">
        <f t="shared" si="58"/>
        <v xml:space="preserve"> FLUID DISP, HVM .090 BORE</v>
      </c>
      <c r="Q755" t="str">
        <f t="shared" si="59"/>
        <v/>
      </c>
      <c r="R755" t="str">
        <f t="shared" si="60"/>
        <v>Miscellaneous_713</v>
      </c>
      <c r="S755" t="str">
        <f t="shared" si="61"/>
        <v>Other</v>
      </c>
    </row>
    <row r="756" spans="1:19" x14ac:dyDescent="0.25">
      <c r="A756" t="s">
        <v>9956</v>
      </c>
      <c r="B756" t="s">
        <v>9955</v>
      </c>
      <c r="C756" t="s">
        <v>9954</v>
      </c>
      <c r="D756" t="s">
        <v>9954</v>
      </c>
      <c r="E756" t="s">
        <v>264</v>
      </c>
      <c r="F756" t="s">
        <v>2</v>
      </c>
      <c r="G756" s="4" t="s">
        <v>242</v>
      </c>
      <c r="H756" t="b">
        <v>0</v>
      </c>
      <c r="I756" s="4" t="s">
        <v>251</v>
      </c>
      <c r="J756" t="b">
        <v>0</v>
      </c>
      <c r="K756" t="b">
        <v>0</v>
      </c>
      <c r="L756" t="b">
        <v>0</v>
      </c>
      <c r="M756" t="b">
        <v>1</v>
      </c>
      <c r="N756">
        <f t="shared" si="57"/>
        <v>3</v>
      </c>
      <c r="O756" s="8" t="str">
        <f t="shared" si="58"/>
        <v xml:space="preserve"> Mid-plane</v>
      </c>
      <c r="Q756" t="str">
        <f t="shared" si="59"/>
        <v/>
      </c>
      <c r="R756" t="str">
        <f t="shared" si="60"/>
        <v>SEM_713</v>
      </c>
      <c r="S756" t="str">
        <f t="shared" si="61"/>
        <v>Other</v>
      </c>
    </row>
    <row r="757" spans="1:19" x14ac:dyDescent="0.25">
      <c r="A757" t="s">
        <v>9953</v>
      </c>
      <c r="B757" t="s">
        <v>9952</v>
      </c>
      <c r="C757" t="s">
        <v>9951</v>
      </c>
      <c r="D757" t="s">
        <v>9951</v>
      </c>
      <c r="E757" t="s">
        <v>264</v>
      </c>
      <c r="F757" t="s">
        <v>2</v>
      </c>
      <c r="G757" s="4" t="s">
        <v>242</v>
      </c>
      <c r="H757" t="b">
        <v>0</v>
      </c>
      <c r="I757" s="4" t="s">
        <v>251</v>
      </c>
      <c r="J757" t="b">
        <v>0</v>
      </c>
      <c r="K757" t="b">
        <v>0</v>
      </c>
      <c r="L757" t="b">
        <v>0</v>
      </c>
      <c r="M757" t="b">
        <v>1</v>
      </c>
      <c r="N757">
        <f t="shared" si="57"/>
        <v>3</v>
      </c>
      <c r="O757" s="8" t="str">
        <f t="shared" si="58"/>
        <v>MID-PLANE</v>
      </c>
      <c r="Q757" t="str">
        <f t="shared" si="59"/>
        <v/>
      </c>
      <c r="R757" t="str">
        <f t="shared" si="60"/>
        <v>SEM_713</v>
      </c>
      <c r="S757" t="str">
        <f t="shared" si="61"/>
        <v>Other</v>
      </c>
    </row>
    <row r="758" spans="1:19" x14ac:dyDescent="0.25">
      <c r="A758" t="s">
        <v>9950</v>
      </c>
      <c r="C758" t="s">
        <v>9949</v>
      </c>
      <c r="D758" t="s">
        <v>16932</v>
      </c>
      <c r="F758" t="s">
        <v>2</v>
      </c>
      <c r="G758" s="4" t="s">
        <v>242</v>
      </c>
      <c r="H758" t="b">
        <v>0</v>
      </c>
      <c r="I758" s="4" t="s">
        <v>241</v>
      </c>
      <c r="J758" t="b">
        <v>0</v>
      </c>
      <c r="K758" t="b">
        <v>1</v>
      </c>
      <c r="L758" t="b">
        <v>0</v>
      </c>
      <c r="M758" t="b">
        <v>1</v>
      </c>
      <c r="N758">
        <f t="shared" si="57"/>
        <v>3</v>
      </c>
      <c r="O758" s="8" t="str">
        <f t="shared" si="58"/>
        <v xml:space="preserve"> FAC, NPT, 3-PORT, FHS, PEM BS RINSE</v>
      </c>
      <c r="Q758" t="str">
        <f t="shared" si="59"/>
        <v>PL</v>
      </c>
      <c r="R758" t="str">
        <f t="shared" si="60"/>
        <v>MIH_713</v>
      </c>
      <c r="S758" t="str">
        <f t="shared" si="61"/>
        <v>Other</v>
      </c>
    </row>
    <row r="759" spans="1:19" x14ac:dyDescent="0.25">
      <c r="A759" t="s">
        <v>9948</v>
      </c>
      <c r="B759" t="s">
        <v>9947</v>
      </c>
      <c r="C759" t="s">
        <v>9946</v>
      </c>
      <c r="D759" t="s">
        <v>9946</v>
      </c>
      <c r="E759" t="s">
        <v>264</v>
      </c>
      <c r="F759" t="s">
        <v>2</v>
      </c>
      <c r="G759" s="4" t="s">
        <v>242</v>
      </c>
      <c r="H759" t="b">
        <v>0</v>
      </c>
      <c r="I759" s="4" t="s">
        <v>251</v>
      </c>
      <c r="J759" t="b">
        <v>0</v>
      </c>
      <c r="K759" t="b">
        <v>0</v>
      </c>
      <c r="L759" t="b">
        <v>0</v>
      </c>
      <c r="M759" t="b">
        <v>1</v>
      </c>
      <c r="N759">
        <f t="shared" si="57"/>
        <v>0</v>
      </c>
      <c r="O759" s="8" t="str">
        <f t="shared" si="58"/>
        <v>CAP</v>
      </c>
      <c r="Q759" t="str">
        <f t="shared" si="59"/>
        <v/>
      </c>
      <c r="R759" t="str">
        <f t="shared" si="60"/>
        <v>SEM_713</v>
      </c>
      <c r="S759" t="str">
        <f t="shared" si="61"/>
        <v>Other</v>
      </c>
    </row>
    <row r="760" spans="1:19" x14ac:dyDescent="0.25">
      <c r="A760" t="s">
        <v>9945</v>
      </c>
      <c r="B760" t="s">
        <v>9943</v>
      </c>
      <c r="C760" t="s">
        <v>9942</v>
      </c>
      <c r="D760" t="s">
        <v>9942</v>
      </c>
      <c r="E760" t="s">
        <v>264</v>
      </c>
      <c r="F760" t="s">
        <v>2</v>
      </c>
      <c r="G760" s="4" t="s">
        <v>242</v>
      </c>
      <c r="H760" t="b">
        <v>0</v>
      </c>
      <c r="I760" s="4" t="s">
        <v>251</v>
      </c>
      <c r="J760" t="b">
        <v>0</v>
      </c>
      <c r="K760" t="b">
        <v>0</v>
      </c>
      <c r="L760" t="b">
        <v>0</v>
      </c>
      <c r="M760" t="b">
        <v>1</v>
      </c>
      <c r="N760">
        <f t="shared" si="57"/>
        <v>3</v>
      </c>
      <c r="O760" s="8" t="str">
        <f t="shared" si="58"/>
        <v>LIFTER,C360</v>
      </c>
      <c r="Q760" t="str">
        <f t="shared" si="59"/>
        <v/>
      </c>
      <c r="R760" t="str">
        <f t="shared" si="60"/>
        <v>SEM_713</v>
      </c>
      <c r="S760" t="str">
        <f t="shared" si="61"/>
        <v>Other</v>
      </c>
    </row>
    <row r="761" spans="1:19" x14ac:dyDescent="0.25">
      <c r="A761" t="s">
        <v>9944</v>
      </c>
      <c r="B761" t="s">
        <v>9943</v>
      </c>
      <c r="C761" t="s">
        <v>9942</v>
      </c>
      <c r="D761" t="s">
        <v>9942</v>
      </c>
      <c r="E761" t="s">
        <v>264</v>
      </c>
      <c r="F761" t="s">
        <v>2</v>
      </c>
      <c r="G761" s="4" t="s">
        <v>242</v>
      </c>
      <c r="H761" t="b">
        <v>0</v>
      </c>
      <c r="I761" s="4" t="s">
        <v>251</v>
      </c>
      <c r="J761" t="b">
        <v>0</v>
      </c>
      <c r="K761" t="b">
        <v>1</v>
      </c>
      <c r="L761" t="b">
        <v>0</v>
      </c>
      <c r="M761" t="b">
        <v>1</v>
      </c>
      <c r="N761">
        <f t="shared" si="57"/>
        <v>3</v>
      </c>
      <c r="O761" s="8" t="str">
        <f t="shared" si="58"/>
        <v>LIFTER,C360</v>
      </c>
      <c r="Q761" t="str">
        <f t="shared" si="59"/>
        <v/>
      </c>
      <c r="R761" t="str">
        <f t="shared" si="60"/>
        <v>SEM_713</v>
      </c>
      <c r="S761" t="str">
        <f t="shared" si="61"/>
        <v>Other</v>
      </c>
    </row>
    <row r="762" spans="1:19" x14ac:dyDescent="0.25">
      <c r="A762" t="s">
        <v>9941</v>
      </c>
      <c r="C762" t="s">
        <v>9940</v>
      </c>
      <c r="D762" t="s">
        <v>9940</v>
      </c>
      <c r="F762" t="s">
        <v>2</v>
      </c>
      <c r="G762" s="4" t="s">
        <v>242</v>
      </c>
      <c r="H762" t="b">
        <v>0</v>
      </c>
      <c r="I762" s="4" t="s">
        <v>12094</v>
      </c>
      <c r="J762" t="b">
        <v>0</v>
      </c>
      <c r="K762" t="b">
        <v>1</v>
      </c>
      <c r="L762" t="b">
        <v>0</v>
      </c>
      <c r="M762" t="b">
        <v>1</v>
      </c>
      <c r="N762">
        <f t="shared" si="57"/>
        <v>3</v>
      </c>
      <c r="O762" s="8" t="str">
        <f t="shared" si="58"/>
        <v xml:space="preserve"> Lifter, C360</v>
      </c>
      <c r="Q762" t="str">
        <f t="shared" si="59"/>
        <v/>
      </c>
      <c r="R762" t="str">
        <f t="shared" si="60"/>
        <v>Miscellaneous_713</v>
      </c>
      <c r="S762" t="str">
        <f t="shared" si="61"/>
        <v>Other</v>
      </c>
    </row>
    <row r="763" spans="1:19" x14ac:dyDescent="0.25">
      <c r="A763" t="s">
        <v>9939</v>
      </c>
      <c r="C763" t="s">
        <v>9938</v>
      </c>
      <c r="D763" t="s">
        <v>9938</v>
      </c>
      <c r="F763" t="s">
        <v>2</v>
      </c>
      <c r="G763" s="4" t="s">
        <v>242</v>
      </c>
      <c r="H763" t="b">
        <v>0</v>
      </c>
      <c r="I763" s="4" t="s">
        <v>496</v>
      </c>
      <c r="J763" t="b">
        <v>0</v>
      </c>
      <c r="K763" t="b">
        <v>0</v>
      </c>
      <c r="L763" t="b">
        <v>0</v>
      </c>
      <c r="M763" t="b">
        <v>1</v>
      </c>
      <c r="N763">
        <f t="shared" si="57"/>
        <v>4</v>
      </c>
      <c r="O763" s="8" t="str">
        <f t="shared" si="58"/>
        <v xml:space="preserve"> TOP, ICB, PARALLEL, BB, ELD</v>
      </c>
      <c r="Q763" t="str">
        <f t="shared" si="59"/>
        <v>FIXTURE</v>
      </c>
      <c r="R763" t="str">
        <f t="shared" si="60"/>
        <v>NP_713</v>
      </c>
      <c r="S763" t="str">
        <f t="shared" si="61"/>
        <v>Other</v>
      </c>
    </row>
    <row r="764" spans="1:19" x14ac:dyDescent="0.25">
      <c r="A764" t="s">
        <v>9937</v>
      </c>
      <c r="C764" t="s">
        <v>9936</v>
      </c>
      <c r="D764" t="s">
        <v>9936</v>
      </c>
      <c r="F764" t="s">
        <v>2</v>
      </c>
      <c r="G764" s="4" t="s">
        <v>242</v>
      </c>
      <c r="H764" t="b">
        <v>0</v>
      </c>
      <c r="I764" s="4" t="s">
        <v>496</v>
      </c>
      <c r="J764" t="b">
        <v>0</v>
      </c>
      <c r="K764" t="b">
        <v>0</v>
      </c>
      <c r="L764" t="b">
        <v>0</v>
      </c>
      <c r="M764" t="b">
        <v>1</v>
      </c>
      <c r="N764">
        <f t="shared" si="57"/>
        <v>4</v>
      </c>
      <c r="O764" s="8" t="str">
        <f t="shared" si="58"/>
        <v xml:space="preserve"> BOT, ICB, PARALLEL, BB, ELD</v>
      </c>
      <c r="Q764" t="str">
        <f t="shared" si="59"/>
        <v>FIXTURE</v>
      </c>
      <c r="R764" t="str">
        <f t="shared" si="60"/>
        <v>NP_713</v>
      </c>
      <c r="S764" t="str">
        <f t="shared" si="61"/>
        <v>Other</v>
      </c>
    </row>
    <row r="765" spans="1:19" x14ac:dyDescent="0.25">
      <c r="A765" t="s">
        <v>9935</v>
      </c>
      <c r="B765" t="s">
        <v>9934</v>
      </c>
      <c r="C765" t="s">
        <v>9933</v>
      </c>
      <c r="D765" t="s">
        <v>9933</v>
      </c>
      <c r="E765" t="s">
        <v>264</v>
      </c>
      <c r="F765" t="s">
        <v>2</v>
      </c>
      <c r="G765" s="4" t="s">
        <v>242</v>
      </c>
      <c r="H765" t="b">
        <v>0</v>
      </c>
      <c r="I765" s="4" t="s">
        <v>251</v>
      </c>
      <c r="J765" t="b">
        <v>0</v>
      </c>
      <c r="K765" t="b">
        <v>0</v>
      </c>
      <c r="L765" t="b">
        <v>0</v>
      </c>
      <c r="M765" t="b">
        <v>1</v>
      </c>
      <c r="N765">
        <f t="shared" si="57"/>
        <v>0</v>
      </c>
      <c r="O765" s="8" t="str">
        <f t="shared" si="58"/>
        <v>PED</v>
      </c>
      <c r="Q765" t="str">
        <f t="shared" si="59"/>
        <v/>
      </c>
      <c r="R765" t="str">
        <f t="shared" si="60"/>
        <v>SEM_713</v>
      </c>
      <c r="S765" t="str">
        <f t="shared" si="61"/>
        <v>Other</v>
      </c>
    </row>
    <row r="766" spans="1:19" x14ac:dyDescent="0.25">
      <c r="A766" t="s">
        <v>9932</v>
      </c>
      <c r="C766" t="s">
        <v>9931</v>
      </c>
      <c r="D766" t="s">
        <v>9931</v>
      </c>
      <c r="F766" t="s">
        <v>2</v>
      </c>
      <c r="G766" s="4" t="s">
        <v>242</v>
      </c>
      <c r="H766" t="b">
        <v>0</v>
      </c>
      <c r="I766" s="4" t="s">
        <v>12094</v>
      </c>
      <c r="J766" t="b">
        <v>0</v>
      </c>
      <c r="K766" t="b">
        <v>1</v>
      </c>
      <c r="L766" t="b">
        <v>0</v>
      </c>
      <c r="M766" t="b">
        <v>1</v>
      </c>
      <c r="N766">
        <f t="shared" si="57"/>
        <v>3</v>
      </c>
      <c r="O766" s="8" t="str">
        <f t="shared" si="58"/>
        <v xml:space="preserve"> Lifter, C360</v>
      </c>
      <c r="Q766" t="str">
        <f t="shared" si="59"/>
        <v/>
      </c>
      <c r="R766" t="str">
        <f t="shared" si="60"/>
        <v>Miscellaneous_713</v>
      </c>
      <c r="S766" t="str">
        <f t="shared" si="61"/>
        <v>Other</v>
      </c>
    </row>
    <row r="767" spans="1:19" x14ac:dyDescent="0.25">
      <c r="A767" t="s">
        <v>9930</v>
      </c>
      <c r="C767" t="s">
        <v>9929</v>
      </c>
      <c r="D767" t="s">
        <v>9929</v>
      </c>
      <c r="F767" t="s">
        <v>2</v>
      </c>
      <c r="G767" s="4" t="s">
        <v>242</v>
      </c>
      <c r="H767" t="b">
        <v>0</v>
      </c>
      <c r="I767" s="4" t="s">
        <v>241</v>
      </c>
      <c r="J767" t="b">
        <v>0</v>
      </c>
      <c r="K767" t="b">
        <v>1</v>
      </c>
      <c r="L767" t="b">
        <v>0</v>
      </c>
      <c r="M767" t="b">
        <v>1</v>
      </c>
      <c r="N767">
        <f t="shared" si="57"/>
        <v>4</v>
      </c>
      <c r="O767" s="8" t="str">
        <f t="shared" si="58"/>
        <v xml:space="preserve"> 633 ESC LIFT</v>
      </c>
      <c r="Q767" t="str">
        <f t="shared" si="59"/>
        <v>PLUG</v>
      </c>
      <c r="R767" t="str">
        <f t="shared" si="60"/>
        <v>MIH_713</v>
      </c>
      <c r="S767" t="str">
        <f t="shared" si="61"/>
        <v>Other</v>
      </c>
    </row>
    <row r="768" spans="1:19" x14ac:dyDescent="0.25">
      <c r="A768" t="s">
        <v>9928</v>
      </c>
      <c r="B768" t="s">
        <v>9927</v>
      </c>
      <c r="C768" t="s">
        <v>9926</v>
      </c>
      <c r="D768" t="s">
        <v>9926</v>
      </c>
      <c r="E768" t="s">
        <v>264</v>
      </c>
      <c r="F768" t="s">
        <v>2</v>
      </c>
      <c r="G768" s="4" t="s">
        <v>242</v>
      </c>
      <c r="H768" t="b">
        <v>0</v>
      </c>
      <c r="I768" s="4" t="s">
        <v>251</v>
      </c>
      <c r="J768" t="b">
        <v>0</v>
      </c>
      <c r="K768" t="b">
        <v>0</v>
      </c>
      <c r="L768" t="b">
        <v>0</v>
      </c>
      <c r="M768" t="b">
        <v>1</v>
      </c>
      <c r="N768">
        <f t="shared" si="57"/>
        <v>3</v>
      </c>
      <c r="O768" s="8" t="str">
        <f t="shared" si="58"/>
        <v xml:space="preserve"> Truck, Arm, CNNCTR</v>
      </c>
      <c r="Q768" t="str">
        <f t="shared" si="59"/>
        <v/>
      </c>
      <c r="R768" t="str">
        <f t="shared" si="60"/>
        <v>SEM_713</v>
      </c>
      <c r="S768" t="str">
        <f t="shared" si="61"/>
        <v>Other</v>
      </c>
    </row>
    <row r="769" spans="1:19" x14ac:dyDescent="0.25">
      <c r="A769" t="s">
        <v>9925</v>
      </c>
      <c r="C769" t="s">
        <v>9924</v>
      </c>
      <c r="D769" t="s">
        <v>9924</v>
      </c>
      <c r="F769" t="s">
        <v>2</v>
      </c>
      <c r="G769" s="4" t="s">
        <v>242</v>
      </c>
      <c r="H769" t="b">
        <v>0</v>
      </c>
      <c r="I769" s="4" t="s">
        <v>12094</v>
      </c>
      <c r="J769" t="b">
        <v>0</v>
      </c>
      <c r="K769" t="b">
        <v>1</v>
      </c>
      <c r="L769" t="b">
        <v>0</v>
      </c>
      <c r="M769" t="b">
        <v>1</v>
      </c>
      <c r="N769">
        <f t="shared" si="57"/>
        <v>0</v>
      </c>
      <c r="O769" s="8" t="str">
        <f t="shared" si="58"/>
        <v>WRENCH</v>
      </c>
      <c r="Q769" t="str">
        <f t="shared" si="59"/>
        <v/>
      </c>
      <c r="R769" t="str">
        <f t="shared" si="60"/>
        <v>Miscellaneous_713</v>
      </c>
      <c r="S769" t="str">
        <f t="shared" si="61"/>
        <v>Other</v>
      </c>
    </row>
    <row r="770" spans="1:19" x14ac:dyDescent="0.25">
      <c r="A770" t="s">
        <v>9923</v>
      </c>
      <c r="B770" t="s">
        <v>9922</v>
      </c>
      <c r="C770" t="s">
        <v>9921</v>
      </c>
      <c r="D770" t="s">
        <v>9921</v>
      </c>
      <c r="E770" t="s">
        <v>269</v>
      </c>
      <c r="F770" t="s">
        <v>2</v>
      </c>
      <c r="G770" s="4" t="s">
        <v>242</v>
      </c>
      <c r="H770" t="b">
        <v>0</v>
      </c>
      <c r="I770" s="4" t="s">
        <v>268</v>
      </c>
      <c r="J770" t="b">
        <v>0</v>
      </c>
      <c r="K770" t="b">
        <v>1</v>
      </c>
      <c r="L770" t="b">
        <v>0</v>
      </c>
      <c r="M770" t="b">
        <v>1</v>
      </c>
      <c r="N770">
        <f t="shared" ref="N770:N833" si="62">IFERROR(IF(SEARCH(",",D770,1)-1&gt;10,0,SEARCH(",",D770,1)-1),0)</f>
        <v>4</v>
      </c>
      <c r="O770" s="8" t="str">
        <f t="shared" si="58"/>
        <v xml:space="preserve"> CAL, BFR STA, 4/7 Slot, 2300E</v>
      </c>
      <c r="Q770" t="str">
        <f t="shared" si="59"/>
        <v>FIXTURE</v>
      </c>
      <c r="R770" t="str">
        <f t="shared" si="60"/>
        <v>Plastic_713</v>
      </c>
      <c r="S770" t="str">
        <f t="shared" si="61"/>
        <v>PLASTIC</v>
      </c>
    </row>
    <row r="771" spans="1:19" x14ac:dyDescent="0.25">
      <c r="A771" t="s">
        <v>9920</v>
      </c>
      <c r="C771" t="s">
        <v>9919</v>
      </c>
      <c r="D771" t="s">
        <v>9919</v>
      </c>
      <c r="F771" t="s">
        <v>2</v>
      </c>
      <c r="G771" s="4" t="s">
        <v>242</v>
      </c>
      <c r="H771" t="b">
        <v>0</v>
      </c>
      <c r="I771" s="4" t="s">
        <v>241</v>
      </c>
      <c r="J771" t="b">
        <v>0</v>
      </c>
      <c r="K771" t="b">
        <v>1</v>
      </c>
      <c r="L771" t="b">
        <v>0</v>
      </c>
      <c r="M771" t="b">
        <v>1</v>
      </c>
      <c r="N771">
        <f t="shared" si="62"/>
        <v>2</v>
      </c>
      <c r="O771" s="8" t="str">
        <f t="shared" ref="O771:O834" si="63">IF(N771=0,    LEFT(D771,SEARCH(" ", D771,1)-1),    RIGHT(D771,LEN(D771)-N771-1))</f>
        <v xml:space="preserve"> Finger, DC</v>
      </c>
      <c r="Q771" t="str">
        <f t="shared" ref="Q771:Q834" si="64">IF(ISERROR(SEARCH("AMAT",D771,1)),IF(ISERROR(SEARCH("CHAWK",D771,1)),IF(ISERROR(SEARCH("ASSY",D771,1)), IF(ISERROR(SEARCH("SUB CON",I771, 1)),IF(ISERROR(SEARCH("SUB",E771, 1)),IF(AND(ISERROR(SEARCH("PKG",D771,1)), ISERROR(SEARCH("LBL",D771,1)), ISERROR(SEARCH("LABEL",D771,1))),IF(ISERROR(SEARCH("WLDM*",D771,1)),IF(ISERROR(SEARCH("DOOR",D771,1)),IF(ISERROR(SEARCH("SPCR",D771,1)), IF(AND(ISERROR(SEARCH("ORING",D771,1)), ISERROR(SEARCH("O-RING",D771,1))),IF(ISERROR(SEARCH("TUBE*",D771,1)),IF(ISERROR(SEARCH("ADPTR",D771,1)), IF(ISERROR(SEARCH("PIN",D771,1)), IF(ISERROR(SEARCH("LATCH",D771,1)),IF(ISERROR(SEARCH("BASE",D771,1)),IF(AND(ISERROR(SEARCH("INSERT",D771,1)), ISERROR(SEARCH("INSR",D771,1))),IF(ISERROR(SEARCH("TOMBSTONE",D771,1)),IF(ISERROR(SEARCH("TOOL",D771,1)),IF(ISERROR(SEARCH("GD?",D771,1)), IF(AND(ISERROR(SEARCH("SHIELD",D771,1)),ISERROR(SEARCH("SHLD",D771,1))),IF(ISERROR(SEARCH("CARRIER",D771,1)),IF(ISERROR(SEARCH("LID?",D771,1)),IF(ISERROR(SEARCH("BRKT",D771,1)),IF(ISERROR(SEARCH("RTRN",D771,1)),IF(ISERROR(SEARCH("RETAINER",D771,1)),IF(ISERROR(SEARCH("HSG",D771,1)),IF(ISERROR(SEARCH("PLATE",D771,1)),IF(ISERROR(SEARCH("SNSR",D771,1)),IF(AND(ISERROR(SEARCH("PANEL",D771,1)), ISERROR(SEARCH("PNL",D771,1))),IF(ISERROR(SEARCH("BLK",D771,1)),IF(ISERROR(SEARCH("DUCT",D771,1)),IF(ISERROR(SEARCH("GASKET",D771,1)),IF(AND(ISERROR(SEARCH("SHAFT",D771,1)),ISERROR(SEARCH("ROD",D771,1))),IF(ISERROR(SEARCH("RING",D771,1)),IF(ISERROR(SEARCH("RESTRICT*",D771,1)),IF(ISERROR(SEARCH("TANK",D771,1)),IF(ISERROR(SEARCH("GENERATOR",D771,1)),IF(ISERROR(SEARCH("FXTR",D771,1)),IF(ISERROR(SEARCH("MAGNET",D771,1)),IF(ISERROR(SEARCH("CLAMP",D771,1)),IF(ISERROR(SEARCH("BAYONET",D771,1)),IF(ISERROR(SEARCH("HSNG",D771,1)),IF(ISERROR(SEARCH("PLUG",D771,1)),IF(ISERROR(SEARCH("PLX",D771,1)),IF(ISERROR(SEARCH("WAFER",D771,1)),IF(ISERROR(SEARCH("MANIFOLD",D771,1)),IF(AND(ISERROR(SEARCH("ALU* ",D771)),LEFT(D771,N771)&lt;&gt;"AL"&amp;","), IF(ISERROR(SEARCH("INJCTR",D771,1)),IF(AND(ISERROR(SEARCH("CVR",D771,1)),ISERROR(SEARCH("COV?", D771,1)), ISERROR(SEARCH("CV?",D771,1))), IF(ISERROR(SEARCH("WDO",D771,1)),IF(ISERROR(SEARCH("SHEET",D771,1)),IF(ISERROR(SEARCH("SHIM",D771,1)),IF(AND(ISERROR(SEARCH("CHMBR",D771,1)), ISERROR(SEARCH("CHAMBER",D771,1))),"","CHMBR"),"SHIM"),"Sheet"),"WINDOW"),"COVER"),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GDE_F</v>
      </c>
      <c r="R771" t="str">
        <f t="shared" ref="R771:R834" si="65">IF(LEFT(A771,3)=LEFT(D771,3),"",CONCATENATE(I771, "_",LEFT(A771,3)))</f>
        <v>MIH_713</v>
      </c>
      <c r="S771" t="str">
        <f t="shared" ref="S771:S834" si="66">IF(ISERROR(SEARCH("UHMW*", D771,1)),IF(ISERROR(SEARCH("PEEK", D771,1)),IF(AND(ISERROR(SEARCH("PTFE", D771,1)),ISERROR(SEARCH("Teflon", D771,1))),IF(ISERROR(SEARCH("PVDF", D771,1)),IF(ISERROR(SEARCH("HDL", D771,1)),IF(ISERROR(SEARCH("PET", D771,1)),IF(ISERROR(SEARCH("ABS", D771,1)), IF(ISERROR(SEARCH("ACRYL*", D771,1)), IF(ISERROR(SEARCH("POLYCAR?", D771,1)),IF(ISERROR(SEARCH("ALUM?", D771,1)),IF(ISERROR(SEARCH("METAL", I771,1)),IF(ISERROR(SEARCH("?PVC", D771,1)),IF(ISERROR(SEARCH("PLASTIC", I771, 1)),"Other", "PLASTIC"),"PVC"),"METAL"),"ALUM"),"POLYCARB"), "ACRYLIC"), "ABS"), "PET"), "HDL"), "PVDF"), "PTFE"), "PEEK"), "UHMW-PE")</f>
        <v>Other</v>
      </c>
    </row>
    <row r="772" spans="1:19" x14ac:dyDescent="0.25">
      <c r="A772" t="s">
        <v>9918</v>
      </c>
      <c r="B772" t="s">
        <v>9917</v>
      </c>
      <c r="C772" t="s">
        <v>9916</v>
      </c>
      <c r="D772" t="s">
        <v>9916</v>
      </c>
      <c r="E772" t="s">
        <v>264</v>
      </c>
      <c r="F772" t="s">
        <v>2</v>
      </c>
      <c r="G772" s="4" t="s">
        <v>242</v>
      </c>
      <c r="H772" t="b">
        <v>0</v>
      </c>
      <c r="I772" s="4" t="s">
        <v>251</v>
      </c>
      <c r="J772" t="b">
        <v>0</v>
      </c>
      <c r="K772" t="b">
        <v>0</v>
      </c>
      <c r="L772" t="b">
        <v>0</v>
      </c>
      <c r="M772" t="b">
        <v>1</v>
      </c>
      <c r="N772">
        <f t="shared" si="62"/>
        <v>0</v>
      </c>
      <c r="O772" s="8" t="str">
        <f t="shared" si="63"/>
        <v>PL</v>
      </c>
      <c r="Q772" t="str">
        <f t="shared" si="64"/>
        <v/>
      </c>
      <c r="R772" t="str">
        <f t="shared" si="65"/>
        <v>SEM_713</v>
      </c>
      <c r="S772" t="str">
        <f t="shared" si="66"/>
        <v>Other</v>
      </c>
    </row>
    <row r="773" spans="1:19" x14ac:dyDescent="0.25">
      <c r="A773" t="s">
        <v>9915</v>
      </c>
      <c r="B773" t="s">
        <v>9914</v>
      </c>
      <c r="C773" t="s">
        <v>9913</v>
      </c>
      <c r="D773" t="s">
        <v>9913</v>
      </c>
      <c r="E773" t="s">
        <v>264</v>
      </c>
      <c r="F773" t="s">
        <v>2</v>
      </c>
      <c r="G773" s="4" t="s">
        <v>242</v>
      </c>
      <c r="H773" t="b">
        <v>0</v>
      </c>
      <c r="I773" s="4" t="s">
        <v>251</v>
      </c>
      <c r="J773" t="b">
        <v>0</v>
      </c>
      <c r="K773" t="b">
        <v>0</v>
      </c>
      <c r="L773" t="b">
        <v>0</v>
      </c>
      <c r="M773" t="b">
        <v>1</v>
      </c>
      <c r="N773">
        <f t="shared" si="62"/>
        <v>0</v>
      </c>
      <c r="O773" s="8" t="str">
        <f t="shared" si="63"/>
        <v>Head</v>
      </c>
      <c r="Q773" t="str">
        <f t="shared" si="64"/>
        <v/>
      </c>
      <c r="R773" t="str">
        <f t="shared" si="65"/>
        <v>SEM_713</v>
      </c>
      <c r="S773" t="str">
        <f t="shared" si="66"/>
        <v>Other</v>
      </c>
    </row>
    <row r="774" spans="1:19" x14ac:dyDescent="0.25">
      <c r="A774" t="s">
        <v>9912</v>
      </c>
      <c r="B774" t="s">
        <v>9911</v>
      </c>
      <c r="C774" t="s">
        <v>9910</v>
      </c>
      <c r="D774" t="s">
        <v>9910</v>
      </c>
      <c r="E774" t="s">
        <v>264</v>
      </c>
      <c r="F774" t="s">
        <v>2</v>
      </c>
      <c r="G774" s="4" t="s">
        <v>242</v>
      </c>
      <c r="H774" t="b">
        <v>0</v>
      </c>
      <c r="I774" s="4" t="s">
        <v>251</v>
      </c>
      <c r="J774" t="b">
        <v>0</v>
      </c>
      <c r="K774" t="b">
        <v>0</v>
      </c>
      <c r="L774" t="b">
        <v>0</v>
      </c>
      <c r="M774" t="b">
        <v>1</v>
      </c>
      <c r="N774">
        <f t="shared" si="62"/>
        <v>0</v>
      </c>
      <c r="O774" s="8" t="str">
        <f t="shared" si="63"/>
        <v>MANF</v>
      </c>
      <c r="Q774" t="str">
        <f t="shared" si="64"/>
        <v/>
      </c>
      <c r="R774" t="str">
        <f t="shared" si="65"/>
        <v>SEM_713</v>
      </c>
      <c r="S774" t="str">
        <f t="shared" si="66"/>
        <v>Other</v>
      </c>
    </row>
    <row r="775" spans="1:19" x14ac:dyDescent="0.25">
      <c r="A775" t="s">
        <v>9909</v>
      </c>
      <c r="B775" t="s">
        <v>9899</v>
      </c>
      <c r="C775" t="s">
        <v>9908</v>
      </c>
      <c r="D775" t="s">
        <v>9908</v>
      </c>
      <c r="E775" t="s">
        <v>264</v>
      </c>
      <c r="F775" t="s">
        <v>2</v>
      </c>
      <c r="G775" s="4" t="s">
        <v>242</v>
      </c>
      <c r="H775" t="b">
        <v>0</v>
      </c>
      <c r="I775" s="4" t="s">
        <v>251</v>
      </c>
      <c r="J775" t="b">
        <v>0</v>
      </c>
      <c r="K775" t="b">
        <v>0</v>
      </c>
      <c r="L775" t="b">
        <v>0</v>
      </c>
      <c r="M775" t="b">
        <v>1</v>
      </c>
      <c r="N775">
        <f t="shared" si="62"/>
        <v>9</v>
      </c>
      <c r="O775" s="8" t="str">
        <f t="shared" si="63"/>
        <v>1.75W X 1.56H,54.84L</v>
      </c>
      <c r="Q775" t="str">
        <f t="shared" si="64"/>
        <v>DUCT</v>
      </c>
      <c r="R775" t="str">
        <f t="shared" si="65"/>
        <v>SEM_713</v>
      </c>
      <c r="S775" t="str">
        <f t="shared" si="66"/>
        <v>Other</v>
      </c>
    </row>
    <row r="776" spans="1:19" x14ac:dyDescent="0.25">
      <c r="A776" t="s">
        <v>9907</v>
      </c>
      <c r="B776" t="s">
        <v>9899</v>
      </c>
      <c r="C776" t="s">
        <v>9906</v>
      </c>
      <c r="D776" t="s">
        <v>9906</v>
      </c>
      <c r="E776" t="s">
        <v>264</v>
      </c>
      <c r="F776" t="s">
        <v>2</v>
      </c>
      <c r="G776" s="4" t="s">
        <v>242</v>
      </c>
      <c r="H776" t="b">
        <v>0</v>
      </c>
      <c r="I776" s="4" t="s">
        <v>251</v>
      </c>
      <c r="J776" t="b">
        <v>0</v>
      </c>
      <c r="K776" t="b">
        <v>0</v>
      </c>
      <c r="L776" t="b">
        <v>0</v>
      </c>
      <c r="M776" t="b">
        <v>1</v>
      </c>
      <c r="N776">
        <f t="shared" si="62"/>
        <v>9</v>
      </c>
      <c r="O776" s="8" t="str">
        <f t="shared" si="63"/>
        <v>1.75W X 1.56H,57.26L</v>
      </c>
      <c r="Q776" t="str">
        <f t="shared" si="64"/>
        <v>DUCT</v>
      </c>
      <c r="R776" t="str">
        <f t="shared" si="65"/>
        <v>SEM_713</v>
      </c>
      <c r="S776" t="str">
        <f t="shared" si="66"/>
        <v>Other</v>
      </c>
    </row>
    <row r="777" spans="1:19" x14ac:dyDescent="0.25">
      <c r="A777" t="s">
        <v>9905</v>
      </c>
      <c r="B777" t="s">
        <v>9899</v>
      </c>
      <c r="C777" t="s">
        <v>9904</v>
      </c>
      <c r="D777" t="s">
        <v>9904</v>
      </c>
      <c r="E777" t="s">
        <v>264</v>
      </c>
      <c r="F777" t="s">
        <v>2</v>
      </c>
      <c r="G777" s="4" t="s">
        <v>242</v>
      </c>
      <c r="H777" t="b">
        <v>0</v>
      </c>
      <c r="I777" s="4" t="s">
        <v>251</v>
      </c>
      <c r="J777" t="b">
        <v>0</v>
      </c>
      <c r="K777" t="b">
        <v>0</v>
      </c>
      <c r="L777" t="b">
        <v>0</v>
      </c>
      <c r="M777" t="b">
        <v>1</v>
      </c>
      <c r="N777">
        <f t="shared" si="62"/>
        <v>9</v>
      </c>
      <c r="O777" s="8" t="str">
        <f t="shared" si="63"/>
        <v>1.75W X 1.56H,36.48L</v>
      </c>
      <c r="Q777" t="str">
        <f t="shared" si="64"/>
        <v>DUCT</v>
      </c>
      <c r="R777" t="str">
        <f t="shared" si="65"/>
        <v>SEM_713</v>
      </c>
      <c r="S777" t="str">
        <f t="shared" si="66"/>
        <v>Other</v>
      </c>
    </row>
    <row r="778" spans="1:19" x14ac:dyDescent="0.25">
      <c r="A778" t="s">
        <v>9903</v>
      </c>
      <c r="B778" t="s">
        <v>9899</v>
      </c>
      <c r="C778" t="s">
        <v>9901</v>
      </c>
      <c r="D778" t="s">
        <v>9901</v>
      </c>
      <c r="E778" t="s">
        <v>264</v>
      </c>
      <c r="F778" t="s">
        <v>2</v>
      </c>
      <c r="G778" s="4" t="s">
        <v>242</v>
      </c>
      <c r="H778" t="b">
        <v>0</v>
      </c>
      <c r="I778" s="4" t="s">
        <v>251</v>
      </c>
      <c r="J778" t="b">
        <v>0</v>
      </c>
      <c r="K778" t="b">
        <v>0</v>
      </c>
      <c r="L778" t="b">
        <v>0</v>
      </c>
      <c r="M778" t="b">
        <v>1</v>
      </c>
      <c r="N778">
        <f t="shared" si="62"/>
        <v>9</v>
      </c>
      <c r="O778" s="8" t="str">
        <f t="shared" si="63"/>
        <v>1.75W X 1.56H,25.50L</v>
      </c>
      <c r="Q778" t="str">
        <f t="shared" si="64"/>
        <v>DUCT</v>
      </c>
      <c r="R778" t="str">
        <f t="shared" si="65"/>
        <v>SEM_713</v>
      </c>
      <c r="S778" t="str">
        <f t="shared" si="66"/>
        <v>Other</v>
      </c>
    </row>
    <row r="779" spans="1:19" x14ac:dyDescent="0.25">
      <c r="A779" t="s">
        <v>9902</v>
      </c>
      <c r="B779" t="s">
        <v>9899</v>
      </c>
      <c r="C779" t="s">
        <v>9901</v>
      </c>
      <c r="D779" t="s">
        <v>9901</v>
      </c>
      <c r="E779" t="s">
        <v>264</v>
      </c>
      <c r="F779" t="s">
        <v>2</v>
      </c>
      <c r="G779" s="4" t="s">
        <v>242</v>
      </c>
      <c r="H779" t="b">
        <v>0</v>
      </c>
      <c r="I779" s="4" t="s">
        <v>251</v>
      </c>
      <c r="J779" t="b">
        <v>0</v>
      </c>
      <c r="K779" t="b">
        <v>0</v>
      </c>
      <c r="L779" t="b">
        <v>0</v>
      </c>
      <c r="M779" t="b">
        <v>1</v>
      </c>
      <c r="N779">
        <f t="shared" si="62"/>
        <v>9</v>
      </c>
      <c r="O779" s="8" t="str">
        <f t="shared" si="63"/>
        <v>1.75W X 1.56H,25.50L</v>
      </c>
      <c r="Q779" t="str">
        <f t="shared" si="64"/>
        <v>DUCT</v>
      </c>
      <c r="R779" t="str">
        <f t="shared" si="65"/>
        <v>SEM_713</v>
      </c>
      <c r="S779" t="str">
        <f t="shared" si="66"/>
        <v>Other</v>
      </c>
    </row>
    <row r="780" spans="1:19" x14ac:dyDescent="0.25">
      <c r="A780" t="s">
        <v>9900</v>
      </c>
      <c r="B780" t="s">
        <v>9899</v>
      </c>
      <c r="C780" t="s">
        <v>9898</v>
      </c>
      <c r="D780" t="s">
        <v>9898</v>
      </c>
      <c r="E780" t="s">
        <v>264</v>
      </c>
      <c r="F780" t="s">
        <v>2</v>
      </c>
      <c r="G780" s="4" t="s">
        <v>242</v>
      </c>
      <c r="H780" t="b">
        <v>0</v>
      </c>
      <c r="I780" s="4" t="s">
        <v>251</v>
      </c>
      <c r="J780" t="b">
        <v>0</v>
      </c>
      <c r="K780" t="b">
        <v>0</v>
      </c>
      <c r="L780" t="b">
        <v>0</v>
      </c>
      <c r="M780" t="b">
        <v>1</v>
      </c>
      <c r="N780">
        <f t="shared" si="62"/>
        <v>9</v>
      </c>
      <c r="O780" s="8" t="str">
        <f t="shared" si="63"/>
        <v>1.75W X 1.56H,27.25L</v>
      </c>
      <c r="Q780" t="str">
        <f t="shared" si="64"/>
        <v>DUCT</v>
      </c>
      <c r="R780" t="str">
        <f t="shared" si="65"/>
        <v>SEM_713</v>
      </c>
      <c r="S780" t="str">
        <f t="shared" si="66"/>
        <v>Other</v>
      </c>
    </row>
    <row r="781" spans="1:19" x14ac:dyDescent="0.25">
      <c r="A781" t="s">
        <v>9897</v>
      </c>
      <c r="C781" t="s">
        <v>9896</v>
      </c>
      <c r="D781" t="s">
        <v>16933</v>
      </c>
      <c r="F781" t="s">
        <v>2</v>
      </c>
      <c r="G781" s="4" t="s">
        <v>242</v>
      </c>
      <c r="H781" t="b">
        <v>0</v>
      </c>
      <c r="I781" s="4" t="s">
        <v>241</v>
      </c>
      <c r="J781" t="b">
        <v>0</v>
      </c>
      <c r="K781" t="b">
        <v>1</v>
      </c>
      <c r="L781" t="b">
        <v>0</v>
      </c>
      <c r="M781" t="b">
        <v>1</v>
      </c>
      <c r="N781">
        <f t="shared" si="62"/>
        <v>3</v>
      </c>
      <c r="O781" s="8" t="str">
        <f t="shared" si="63"/>
        <v>SPRT,FXTR,ELCTD INSTL</v>
      </c>
      <c r="Q781" t="str">
        <f t="shared" si="64"/>
        <v>FIXTURE</v>
      </c>
      <c r="R781" t="str">
        <f t="shared" si="65"/>
        <v>MIH_713</v>
      </c>
      <c r="S781" t="str">
        <f t="shared" si="66"/>
        <v>Other</v>
      </c>
    </row>
    <row r="782" spans="1:19" x14ac:dyDescent="0.25">
      <c r="A782" t="s">
        <v>9895</v>
      </c>
      <c r="C782" t="s">
        <v>9893</v>
      </c>
      <c r="D782" t="s">
        <v>16934</v>
      </c>
      <c r="F782" t="s">
        <v>2</v>
      </c>
      <c r="G782" s="4" t="s">
        <v>242</v>
      </c>
      <c r="H782" t="b">
        <v>0</v>
      </c>
      <c r="I782" s="4" t="s">
        <v>241</v>
      </c>
      <c r="J782" t="b">
        <v>0</v>
      </c>
      <c r="K782" t="b">
        <v>1</v>
      </c>
      <c r="L782" t="b">
        <v>0</v>
      </c>
      <c r="M782" t="b">
        <v>1</v>
      </c>
      <c r="N782">
        <f t="shared" si="62"/>
        <v>3</v>
      </c>
      <c r="O782" s="8" t="str">
        <f t="shared" si="63"/>
        <v xml:space="preserve"> SPRT, FXTR, ELCTD, INSTL, TOP</v>
      </c>
      <c r="Q782" t="str">
        <f t="shared" si="64"/>
        <v>FIXTURE</v>
      </c>
      <c r="R782" t="str">
        <f t="shared" si="65"/>
        <v>MIH_713</v>
      </c>
      <c r="S782" t="str">
        <f t="shared" si="66"/>
        <v>Other</v>
      </c>
    </row>
    <row r="783" spans="1:19" x14ac:dyDescent="0.25">
      <c r="A783" t="s">
        <v>9894</v>
      </c>
      <c r="C783" t="s">
        <v>9893</v>
      </c>
      <c r="D783" t="s">
        <v>16934</v>
      </c>
      <c r="F783" t="s">
        <v>2</v>
      </c>
      <c r="G783" s="4" t="s">
        <v>242</v>
      </c>
      <c r="H783" t="b">
        <v>0</v>
      </c>
      <c r="I783" s="4" t="s">
        <v>241</v>
      </c>
      <c r="J783" t="b">
        <v>0</v>
      </c>
      <c r="K783" t="b">
        <v>1</v>
      </c>
      <c r="L783" t="b">
        <v>0</v>
      </c>
      <c r="M783" t="b">
        <v>1</v>
      </c>
      <c r="N783">
        <f t="shared" si="62"/>
        <v>3</v>
      </c>
      <c r="O783" s="8" t="str">
        <f t="shared" si="63"/>
        <v xml:space="preserve"> SPRT, FXTR, ELCTD, INSTL, TOP</v>
      </c>
      <c r="Q783" t="str">
        <f t="shared" si="64"/>
        <v>FIXTURE</v>
      </c>
      <c r="R783" t="str">
        <f t="shared" si="65"/>
        <v>MIH_713</v>
      </c>
      <c r="S783" t="str">
        <f t="shared" si="66"/>
        <v>Other</v>
      </c>
    </row>
    <row r="784" spans="1:19" x14ac:dyDescent="0.25">
      <c r="A784" t="s">
        <v>9892</v>
      </c>
      <c r="C784" t="s">
        <v>9890</v>
      </c>
      <c r="D784" t="s">
        <v>16935</v>
      </c>
      <c r="F784" t="s">
        <v>2</v>
      </c>
      <c r="G784" s="4" t="s">
        <v>242</v>
      </c>
      <c r="H784" t="b">
        <v>0</v>
      </c>
      <c r="I784" s="4" t="s">
        <v>241</v>
      </c>
      <c r="J784" t="b">
        <v>0</v>
      </c>
      <c r="K784" t="b">
        <v>1</v>
      </c>
      <c r="L784" t="b">
        <v>0</v>
      </c>
      <c r="M784" t="b">
        <v>1</v>
      </c>
      <c r="N784">
        <f t="shared" si="62"/>
        <v>3</v>
      </c>
      <c r="O784" s="8" t="str">
        <f t="shared" si="63"/>
        <v xml:space="preserve"> SPRT, FXTR, ELCTD INSTL, BTM</v>
      </c>
      <c r="Q784" t="str">
        <f t="shared" si="64"/>
        <v>FIXTURE</v>
      </c>
      <c r="R784" t="str">
        <f t="shared" si="65"/>
        <v>MIH_713</v>
      </c>
      <c r="S784" t="str">
        <f t="shared" si="66"/>
        <v>Other</v>
      </c>
    </row>
    <row r="785" spans="1:19" x14ac:dyDescent="0.25">
      <c r="A785" t="s">
        <v>9891</v>
      </c>
      <c r="C785" t="s">
        <v>9890</v>
      </c>
      <c r="D785" t="s">
        <v>16935</v>
      </c>
      <c r="F785" t="s">
        <v>2</v>
      </c>
      <c r="G785" s="4" t="s">
        <v>242</v>
      </c>
      <c r="H785" t="b">
        <v>0</v>
      </c>
      <c r="I785" s="4" t="s">
        <v>241</v>
      </c>
      <c r="J785" t="b">
        <v>0</v>
      </c>
      <c r="K785" t="b">
        <v>1</v>
      </c>
      <c r="L785" t="b">
        <v>0</v>
      </c>
      <c r="M785" t="b">
        <v>1</v>
      </c>
      <c r="N785">
        <f t="shared" si="62"/>
        <v>3</v>
      </c>
      <c r="O785" s="8" t="str">
        <f t="shared" si="63"/>
        <v xml:space="preserve"> SPRT, FXTR, ELCTD INSTL, BTM</v>
      </c>
      <c r="Q785" t="str">
        <f t="shared" si="64"/>
        <v>FIXTURE</v>
      </c>
      <c r="R785" t="str">
        <f t="shared" si="65"/>
        <v>MIH_713</v>
      </c>
      <c r="S785" t="str">
        <f t="shared" si="66"/>
        <v>Other</v>
      </c>
    </row>
    <row r="786" spans="1:19" x14ac:dyDescent="0.25">
      <c r="A786" t="s">
        <v>9889</v>
      </c>
      <c r="C786" t="s">
        <v>9887</v>
      </c>
      <c r="D786" t="s">
        <v>9887</v>
      </c>
      <c r="F786" t="s">
        <v>2</v>
      </c>
      <c r="G786" s="4" t="s">
        <v>242</v>
      </c>
      <c r="H786" t="b">
        <v>0</v>
      </c>
      <c r="I786" s="4" t="s">
        <v>241</v>
      </c>
      <c r="J786" t="b">
        <v>0</v>
      </c>
      <c r="K786" t="b">
        <v>1</v>
      </c>
      <c r="L786" t="b">
        <v>0</v>
      </c>
      <c r="M786" t="b">
        <v>1</v>
      </c>
      <c r="N786">
        <f t="shared" si="62"/>
        <v>2</v>
      </c>
      <c r="O786" s="8" t="str">
        <f t="shared" si="63"/>
        <v xml:space="preserve"> FXTR, ELCTD INSTL</v>
      </c>
      <c r="Q786" t="str">
        <f t="shared" si="64"/>
        <v>FIXTURE</v>
      </c>
      <c r="R786" t="str">
        <f t="shared" si="65"/>
        <v>MIH_713</v>
      </c>
      <c r="S786" t="str">
        <f t="shared" si="66"/>
        <v>Other</v>
      </c>
    </row>
    <row r="787" spans="1:19" x14ac:dyDescent="0.25">
      <c r="A787" t="s">
        <v>9888</v>
      </c>
      <c r="C787" t="s">
        <v>9887</v>
      </c>
      <c r="D787" t="s">
        <v>9887</v>
      </c>
      <c r="E787" t="s">
        <v>556</v>
      </c>
      <c r="F787" t="s">
        <v>2</v>
      </c>
      <c r="G787" s="4" t="s">
        <v>242</v>
      </c>
      <c r="H787" t="b">
        <v>0</v>
      </c>
      <c r="I787" s="4" t="s">
        <v>268</v>
      </c>
      <c r="J787" t="b">
        <v>0</v>
      </c>
      <c r="K787" t="b">
        <v>1</v>
      </c>
      <c r="L787" t="b">
        <v>0</v>
      </c>
      <c r="M787" t="b">
        <v>1</v>
      </c>
      <c r="N787">
        <f t="shared" si="62"/>
        <v>2</v>
      </c>
      <c r="O787" s="8" t="str">
        <f t="shared" si="63"/>
        <v xml:space="preserve"> FXTR, ELCTD INSTL</v>
      </c>
      <c r="Q787" t="str">
        <f t="shared" si="64"/>
        <v>SUB-ASSY</v>
      </c>
      <c r="R787" t="str">
        <f t="shared" si="65"/>
        <v>Plastic_713</v>
      </c>
      <c r="S787" t="str">
        <f t="shared" si="66"/>
        <v>PLASTIC</v>
      </c>
    </row>
    <row r="788" spans="1:19" x14ac:dyDescent="0.25">
      <c r="A788" t="s">
        <v>9886</v>
      </c>
      <c r="C788" t="s">
        <v>9878</v>
      </c>
      <c r="D788" t="s">
        <v>16936</v>
      </c>
      <c r="E788" t="s">
        <v>269</v>
      </c>
      <c r="F788" t="s">
        <v>2</v>
      </c>
      <c r="G788" s="4" t="s">
        <v>242</v>
      </c>
      <c r="H788" t="b">
        <v>0</v>
      </c>
      <c r="I788" s="4" t="s">
        <v>268</v>
      </c>
      <c r="J788" t="b">
        <v>0</v>
      </c>
      <c r="K788" t="b">
        <v>1</v>
      </c>
      <c r="L788" t="b">
        <v>0</v>
      </c>
      <c r="M788" t="b">
        <v>1</v>
      </c>
      <c r="N788">
        <f t="shared" si="62"/>
        <v>4</v>
      </c>
      <c r="O788" s="8" t="str">
        <f t="shared" si="63"/>
        <v>PLX,ALIGN,ELCTD</v>
      </c>
      <c r="Q788" t="str">
        <f t="shared" si="64"/>
        <v>FIXTURE</v>
      </c>
      <c r="R788" t="str">
        <f t="shared" si="65"/>
        <v>Plastic_713</v>
      </c>
      <c r="S788" t="str">
        <f t="shared" si="66"/>
        <v>PLASTIC</v>
      </c>
    </row>
    <row r="789" spans="1:19" x14ac:dyDescent="0.25">
      <c r="A789" t="s">
        <v>9885</v>
      </c>
      <c r="C789" t="s">
        <v>9878</v>
      </c>
      <c r="D789" t="s">
        <v>16936</v>
      </c>
      <c r="E789" t="s">
        <v>556</v>
      </c>
      <c r="F789" t="s">
        <v>2</v>
      </c>
      <c r="G789" s="4" t="s">
        <v>242</v>
      </c>
      <c r="H789" t="b">
        <v>0</v>
      </c>
      <c r="I789" s="4" t="s">
        <v>241</v>
      </c>
      <c r="J789" t="b">
        <v>0</v>
      </c>
      <c r="K789" t="b">
        <v>1</v>
      </c>
      <c r="L789" t="b">
        <v>0</v>
      </c>
      <c r="M789" t="b">
        <v>1</v>
      </c>
      <c r="N789">
        <f t="shared" si="62"/>
        <v>4</v>
      </c>
      <c r="O789" s="8" t="str">
        <f t="shared" si="63"/>
        <v>PLX,ALIGN,ELCTD</v>
      </c>
      <c r="Q789" t="str">
        <f t="shared" si="64"/>
        <v>SUB-ASSY</v>
      </c>
      <c r="R789" t="str">
        <f t="shared" si="65"/>
        <v>MIH_713</v>
      </c>
      <c r="S789" t="str">
        <f t="shared" si="66"/>
        <v>Other</v>
      </c>
    </row>
    <row r="790" spans="1:19" x14ac:dyDescent="0.25">
      <c r="A790" t="s">
        <v>9884</v>
      </c>
      <c r="C790" t="s">
        <v>9878</v>
      </c>
      <c r="D790" t="s">
        <v>16936</v>
      </c>
      <c r="E790" t="s">
        <v>269</v>
      </c>
      <c r="F790" t="s">
        <v>2</v>
      </c>
      <c r="G790" s="4" t="s">
        <v>242</v>
      </c>
      <c r="H790" t="b">
        <v>0</v>
      </c>
      <c r="I790" s="4" t="s">
        <v>268</v>
      </c>
      <c r="J790" t="b">
        <v>0</v>
      </c>
      <c r="K790" t="b">
        <v>1</v>
      </c>
      <c r="L790" t="b">
        <v>0</v>
      </c>
      <c r="M790" t="b">
        <v>1</v>
      </c>
      <c r="N790">
        <f t="shared" si="62"/>
        <v>4</v>
      </c>
      <c r="O790" s="8" t="str">
        <f t="shared" si="63"/>
        <v>PLX,ALIGN,ELCTD</v>
      </c>
      <c r="Q790" t="str">
        <f t="shared" si="64"/>
        <v>FIXTURE</v>
      </c>
      <c r="R790" t="str">
        <f t="shared" si="65"/>
        <v>Plastic_713</v>
      </c>
      <c r="S790" t="str">
        <f t="shared" si="66"/>
        <v>PLASTIC</v>
      </c>
    </row>
    <row r="791" spans="1:19" x14ac:dyDescent="0.25">
      <c r="A791" t="s">
        <v>9883</v>
      </c>
      <c r="C791" t="s">
        <v>9882</v>
      </c>
      <c r="D791" t="s">
        <v>16937</v>
      </c>
      <c r="E791" t="s">
        <v>269</v>
      </c>
      <c r="F791" t="s">
        <v>2</v>
      </c>
      <c r="G791" s="4" t="s">
        <v>242</v>
      </c>
      <c r="H791" t="b">
        <v>0</v>
      </c>
      <c r="I791" s="4" t="s">
        <v>268</v>
      </c>
      <c r="J791" t="b">
        <v>0</v>
      </c>
      <c r="K791" t="b">
        <v>1</v>
      </c>
      <c r="L791" t="b">
        <v>0</v>
      </c>
      <c r="M791" t="b">
        <v>1</v>
      </c>
      <c r="N791">
        <f t="shared" si="62"/>
        <v>4</v>
      </c>
      <c r="O791" s="8" t="str">
        <f t="shared" si="63"/>
        <v>PLX,ALIGN,ELCTD,IE</v>
      </c>
      <c r="Q791" t="str">
        <f t="shared" si="64"/>
        <v>FIXTURE</v>
      </c>
      <c r="R791" t="str">
        <f t="shared" si="65"/>
        <v>Plastic_713</v>
      </c>
      <c r="S791" t="str">
        <f t="shared" si="66"/>
        <v>PLASTIC</v>
      </c>
    </row>
    <row r="792" spans="1:19" x14ac:dyDescent="0.25">
      <c r="A792" t="s">
        <v>9881</v>
      </c>
      <c r="C792" t="s">
        <v>9880</v>
      </c>
      <c r="D792" t="s">
        <v>16938</v>
      </c>
      <c r="E792" t="s">
        <v>269</v>
      </c>
      <c r="F792" t="s">
        <v>2</v>
      </c>
      <c r="G792" s="4" t="s">
        <v>242</v>
      </c>
      <c r="H792" t="b">
        <v>0</v>
      </c>
      <c r="I792" s="4" t="s">
        <v>268</v>
      </c>
      <c r="J792" t="b">
        <v>0</v>
      </c>
      <c r="K792" t="b">
        <v>1</v>
      </c>
      <c r="L792" t="b">
        <v>0</v>
      </c>
      <c r="M792" t="b">
        <v>1</v>
      </c>
      <c r="N792">
        <f t="shared" si="62"/>
        <v>4</v>
      </c>
      <c r="O792" s="8" t="str">
        <f t="shared" si="63"/>
        <v>PLX,ALIGN,ELCTD,OE</v>
      </c>
      <c r="Q792" t="str">
        <f t="shared" si="64"/>
        <v>FIXTURE</v>
      </c>
      <c r="R792" t="str">
        <f t="shared" si="65"/>
        <v>Plastic_713</v>
      </c>
      <c r="S792" t="str">
        <f t="shared" si="66"/>
        <v>PLASTIC</v>
      </c>
    </row>
    <row r="793" spans="1:19" x14ac:dyDescent="0.25">
      <c r="A793" t="s">
        <v>9879</v>
      </c>
      <c r="C793" t="s">
        <v>9878</v>
      </c>
      <c r="D793" t="s">
        <v>16936</v>
      </c>
      <c r="E793" t="s">
        <v>269</v>
      </c>
      <c r="F793" t="s">
        <v>2</v>
      </c>
      <c r="G793" s="4" t="s">
        <v>242</v>
      </c>
      <c r="H793" t="b">
        <v>0</v>
      </c>
      <c r="I793" s="4" t="s">
        <v>268</v>
      </c>
      <c r="J793" t="b">
        <v>0</v>
      </c>
      <c r="K793" t="b">
        <v>1</v>
      </c>
      <c r="L793" t="b">
        <v>0</v>
      </c>
      <c r="M793" t="b">
        <v>1</v>
      </c>
      <c r="N793">
        <f t="shared" si="62"/>
        <v>4</v>
      </c>
      <c r="O793" s="8" t="str">
        <f t="shared" si="63"/>
        <v>PLX,ALIGN,ELCTD</v>
      </c>
      <c r="Q793" t="str">
        <f t="shared" si="64"/>
        <v>FIXTURE</v>
      </c>
      <c r="R793" t="str">
        <f t="shared" si="65"/>
        <v>Plastic_713</v>
      </c>
      <c r="S793" t="str">
        <f t="shared" si="66"/>
        <v>PLASTIC</v>
      </c>
    </row>
    <row r="794" spans="1:19" x14ac:dyDescent="0.25">
      <c r="A794" t="s">
        <v>9877</v>
      </c>
      <c r="B794" t="s">
        <v>9876</v>
      </c>
      <c r="C794" t="s">
        <v>9875</v>
      </c>
      <c r="D794" t="s">
        <v>9875</v>
      </c>
      <c r="E794" t="s">
        <v>264</v>
      </c>
      <c r="F794" t="s">
        <v>2</v>
      </c>
      <c r="G794" s="4" t="s">
        <v>242</v>
      </c>
      <c r="H794" t="b">
        <v>0</v>
      </c>
      <c r="I794" s="4" t="s">
        <v>251</v>
      </c>
      <c r="J794" t="b">
        <v>0</v>
      </c>
      <c r="K794" t="b">
        <v>1</v>
      </c>
      <c r="L794" t="b">
        <v>0</v>
      </c>
      <c r="M794" t="b">
        <v>1</v>
      </c>
      <c r="N794">
        <f t="shared" si="62"/>
        <v>4</v>
      </c>
      <c r="O794" s="8" t="str">
        <f t="shared" si="63"/>
        <v>NUT,ACME THD 1.5 IN</v>
      </c>
      <c r="Q794" t="str">
        <f t="shared" si="64"/>
        <v>FIXTURE</v>
      </c>
      <c r="R794" t="str">
        <f t="shared" si="65"/>
        <v>SEM_713</v>
      </c>
      <c r="S794" t="str">
        <f t="shared" si="66"/>
        <v>Other</v>
      </c>
    </row>
    <row r="795" spans="1:19" x14ac:dyDescent="0.25">
      <c r="A795" t="s">
        <v>9874</v>
      </c>
      <c r="C795" t="s">
        <v>9873</v>
      </c>
      <c r="D795" t="s">
        <v>9873</v>
      </c>
      <c r="E795" t="s">
        <v>269</v>
      </c>
      <c r="F795" t="s">
        <v>2</v>
      </c>
      <c r="G795" s="4" t="s">
        <v>242</v>
      </c>
      <c r="H795" t="b">
        <v>0</v>
      </c>
      <c r="I795" s="4" t="s">
        <v>268</v>
      </c>
      <c r="J795" t="b">
        <v>0</v>
      </c>
      <c r="K795" t="b">
        <v>1</v>
      </c>
      <c r="L795" t="b">
        <v>0</v>
      </c>
      <c r="M795" t="b">
        <v>1</v>
      </c>
      <c r="N795">
        <f t="shared" si="62"/>
        <v>4</v>
      </c>
      <c r="O795" s="8" t="str">
        <f t="shared" si="63"/>
        <v xml:space="preserve"> CER2, INSTL</v>
      </c>
      <c r="Q795" t="str">
        <f t="shared" si="64"/>
        <v>SHIM</v>
      </c>
      <c r="R795" t="str">
        <f t="shared" si="65"/>
        <v>Plastic_713</v>
      </c>
      <c r="S795" t="str">
        <f t="shared" si="66"/>
        <v>PLASTIC</v>
      </c>
    </row>
    <row r="796" spans="1:19" x14ac:dyDescent="0.25">
      <c r="A796" t="s">
        <v>9872</v>
      </c>
      <c r="C796" t="s">
        <v>9869</v>
      </c>
      <c r="D796" t="s">
        <v>9869</v>
      </c>
      <c r="E796" t="s">
        <v>269</v>
      </c>
      <c r="F796" t="s">
        <v>2</v>
      </c>
      <c r="G796" s="4" t="s">
        <v>242</v>
      </c>
      <c r="H796" t="b">
        <v>0</v>
      </c>
      <c r="I796" s="4" t="s">
        <v>268</v>
      </c>
      <c r="J796" t="b">
        <v>0</v>
      </c>
      <c r="K796" t="b">
        <v>1</v>
      </c>
      <c r="L796" t="b">
        <v>0</v>
      </c>
      <c r="M796" t="b">
        <v>1</v>
      </c>
      <c r="N796">
        <f t="shared" si="62"/>
        <v>4</v>
      </c>
      <c r="O796" s="8" t="str">
        <f t="shared" si="63"/>
        <v>CER2,INSTL</v>
      </c>
      <c r="Q796" t="str">
        <f t="shared" si="64"/>
        <v>SHIM</v>
      </c>
      <c r="R796" t="str">
        <f t="shared" si="65"/>
        <v>Plastic_713</v>
      </c>
      <c r="S796" t="str">
        <f t="shared" si="66"/>
        <v>PLASTIC</v>
      </c>
    </row>
    <row r="797" spans="1:19" x14ac:dyDescent="0.25">
      <c r="A797" t="s">
        <v>9871</v>
      </c>
      <c r="C797" t="s">
        <v>9869</v>
      </c>
      <c r="D797" t="s">
        <v>9869</v>
      </c>
      <c r="E797" t="s">
        <v>485</v>
      </c>
      <c r="F797" t="s">
        <v>2</v>
      </c>
      <c r="G797" s="4" t="s">
        <v>242</v>
      </c>
      <c r="H797" t="b">
        <v>0</v>
      </c>
      <c r="I797" s="4" t="s">
        <v>268</v>
      </c>
      <c r="J797" t="b">
        <v>0</v>
      </c>
      <c r="K797" t="b">
        <v>1</v>
      </c>
      <c r="L797" t="b">
        <v>0</v>
      </c>
      <c r="M797" t="b">
        <v>1</v>
      </c>
      <c r="N797">
        <f t="shared" si="62"/>
        <v>4</v>
      </c>
      <c r="O797" s="8" t="str">
        <f t="shared" si="63"/>
        <v>CER2,INSTL</v>
      </c>
      <c r="Q797" t="str">
        <f t="shared" si="64"/>
        <v>SHIM</v>
      </c>
      <c r="R797" t="str">
        <f t="shared" si="65"/>
        <v>Plastic_713</v>
      </c>
      <c r="S797" t="str">
        <f t="shared" si="66"/>
        <v>PLASTIC</v>
      </c>
    </row>
    <row r="798" spans="1:19" x14ac:dyDescent="0.25">
      <c r="A798" t="s">
        <v>9870</v>
      </c>
      <c r="C798" t="s">
        <v>9869</v>
      </c>
      <c r="D798" t="s">
        <v>9869</v>
      </c>
      <c r="E798" t="s">
        <v>485</v>
      </c>
      <c r="F798" t="s">
        <v>2</v>
      </c>
      <c r="G798" s="4" t="s">
        <v>242</v>
      </c>
      <c r="H798" t="b">
        <v>0</v>
      </c>
      <c r="I798" s="4" t="s">
        <v>268</v>
      </c>
      <c r="J798" t="b">
        <v>0</v>
      </c>
      <c r="K798" t="b">
        <v>1</v>
      </c>
      <c r="L798" t="b">
        <v>0</v>
      </c>
      <c r="M798" t="b">
        <v>1</v>
      </c>
      <c r="N798">
        <f t="shared" si="62"/>
        <v>4</v>
      </c>
      <c r="O798" s="8" t="str">
        <f t="shared" si="63"/>
        <v>CER2,INSTL</v>
      </c>
      <c r="Q798" t="str">
        <f t="shared" si="64"/>
        <v>SHIM</v>
      </c>
      <c r="R798" t="str">
        <f t="shared" si="65"/>
        <v>Plastic_713</v>
      </c>
      <c r="S798" t="str">
        <f t="shared" si="66"/>
        <v>PLASTIC</v>
      </c>
    </row>
    <row r="799" spans="1:19" x14ac:dyDescent="0.25">
      <c r="A799" t="s">
        <v>9868</v>
      </c>
      <c r="C799" t="s">
        <v>9867</v>
      </c>
      <c r="D799" t="s">
        <v>9867</v>
      </c>
      <c r="F799" t="s">
        <v>2</v>
      </c>
      <c r="G799" s="4" t="s">
        <v>242</v>
      </c>
      <c r="H799" t="b">
        <v>0</v>
      </c>
      <c r="I799" s="4" t="s">
        <v>241</v>
      </c>
      <c r="J799" t="b">
        <v>0</v>
      </c>
      <c r="K799" t="b">
        <v>1</v>
      </c>
      <c r="L799" t="b">
        <v>0</v>
      </c>
      <c r="M799" t="b">
        <v>1</v>
      </c>
      <c r="N799">
        <f t="shared" si="62"/>
        <v>7</v>
      </c>
      <c r="O799" s="8" t="str">
        <f t="shared" si="63"/>
        <v>GEL INSTL,ER,SLOT</v>
      </c>
      <c r="Q799" t="str">
        <f t="shared" si="64"/>
        <v/>
      </c>
      <c r="R799" t="str">
        <f t="shared" si="65"/>
        <v>MIH_713</v>
      </c>
      <c r="S799" t="str">
        <f t="shared" si="66"/>
        <v>Other</v>
      </c>
    </row>
    <row r="800" spans="1:19" x14ac:dyDescent="0.25">
      <c r="A800" t="s">
        <v>9866</v>
      </c>
      <c r="C800" t="s">
        <v>9865</v>
      </c>
      <c r="D800" t="s">
        <v>9865</v>
      </c>
      <c r="F800" t="s">
        <v>2</v>
      </c>
      <c r="G800" s="4" t="s">
        <v>242</v>
      </c>
      <c r="H800" t="b">
        <v>0</v>
      </c>
      <c r="I800" s="4" t="s">
        <v>241</v>
      </c>
      <c r="J800" t="b">
        <v>0</v>
      </c>
      <c r="K800" t="b">
        <v>1</v>
      </c>
      <c r="L800" t="b">
        <v>0</v>
      </c>
      <c r="M800" t="b">
        <v>1</v>
      </c>
      <c r="N800">
        <f t="shared" si="62"/>
        <v>7</v>
      </c>
      <c r="O800" s="8" t="str">
        <f t="shared" si="63"/>
        <v>GEL INSTL,13.6</v>
      </c>
      <c r="Q800" t="str">
        <f t="shared" si="64"/>
        <v/>
      </c>
      <c r="R800" t="str">
        <f t="shared" si="65"/>
        <v>MIH_713</v>
      </c>
      <c r="S800" t="str">
        <f t="shared" si="66"/>
        <v>Other</v>
      </c>
    </row>
    <row r="801" spans="1:19" x14ac:dyDescent="0.25">
      <c r="A801" t="s">
        <v>9864</v>
      </c>
      <c r="B801" t="s">
        <v>9863</v>
      </c>
      <c r="C801" t="s">
        <v>9862</v>
      </c>
      <c r="D801" t="s">
        <v>9862</v>
      </c>
      <c r="E801" t="s">
        <v>264</v>
      </c>
      <c r="F801" t="s">
        <v>2</v>
      </c>
      <c r="G801" s="4" t="s">
        <v>242</v>
      </c>
      <c r="H801" t="b">
        <v>0</v>
      </c>
      <c r="I801" s="4" t="s">
        <v>251</v>
      </c>
      <c r="J801" t="b">
        <v>0</v>
      </c>
      <c r="K801" t="b">
        <v>0</v>
      </c>
      <c r="L801" t="b">
        <v>0</v>
      </c>
      <c r="M801" t="b">
        <v>1</v>
      </c>
      <c r="N801">
        <f t="shared" si="62"/>
        <v>3</v>
      </c>
      <c r="O801" s="8" t="str">
        <f t="shared" si="63"/>
        <v>OMM,UPPER,MOUNT</v>
      </c>
      <c r="Q801" t="str">
        <f t="shared" si="64"/>
        <v/>
      </c>
      <c r="R801" t="str">
        <f t="shared" si="65"/>
        <v>SEM_713</v>
      </c>
      <c r="S801" t="str">
        <f t="shared" si="66"/>
        <v>Other</v>
      </c>
    </row>
    <row r="802" spans="1:19" x14ac:dyDescent="0.25">
      <c r="A802" t="s">
        <v>9861</v>
      </c>
      <c r="B802" t="s">
        <v>9860</v>
      </c>
      <c r="C802" t="s">
        <v>9859</v>
      </c>
      <c r="D802" t="s">
        <v>11735</v>
      </c>
      <c r="E802" t="s">
        <v>264</v>
      </c>
      <c r="F802" t="s">
        <v>2</v>
      </c>
      <c r="G802" s="4" t="s">
        <v>242</v>
      </c>
      <c r="H802" t="b">
        <v>0</v>
      </c>
      <c r="I802" s="4" t="s">
        <v>251</v>
      </c>
      <c r="J802" t="b">
        <v>0</v>
      </c>
      <c r="K802" t="b">
        <v>0</v>
      </c>
      <c r="L802" t="b">
        <v>0</v>
      </c>
      <c r="M802" t="b">
        <v>1</v>
      </c>
      <c r="N802">
        <f t="shared" si="62"/>
        <v>8</v>
      </c>
      <c r="O802" s="8" t="str">
        <f t="shared" si="63"/>
        <v>OMM,UPPER,MOUNT</v>
      </c>
      <c r="Q802" t="str">
        <f t="shared" si="64"/>
        <v>MANIFOLD</v>
      </c>
      <c r="R802" t="str">
        <f t="shared" si="65"/>
        <v>SEM_713</v>
      </c>
      <c r="S802" t="str">
        <f t="shared" si="66"/>
        <v>Other</v>
      </c>
    </row>
    <row r="803" spans="1:19" x14ac:dyDescent="0.25">
      <c r="A803" t="s">
        <v>9858</v>
      </c>
      <c r="B803" t="s">
        <v>9857</v>
      </c>
      <c r="C803" t="s">
        <v>9856</v>
      </c>
      <c r="D803" t="s">
        <v>9856</v>
      </c>
      <c r="E803" t="s">
        <v>264</v>
      </c>
      <c r="F803" t="s">
        <v>2</v>
      </c>
      <c r="G803" s="4" t="s">
        <v>242</v>
      </c>
      <c r="H803" t="b">
        <v>0</v>
      </c>
      <c r="I803" s="4" t="s">
        <v>251</v>
      </c>
      <c r="J803" t="b">
        <v>0</v>
      </c>
      <c r="K803" t="b">
        <v>0</v>
      </c>
      <c r="L803" t="b">
        <v>0</v>
      </c>
      <c r="M803" t="b">
        <v>1</v>
      </c>
      <c r="N803">
        <f t="shared" si="62"/>
        <v>3</v>
      </c>
      <c r="O803" s="8" t="str">
        <f t="shared" si="63"/>
        <v>EXHAUST,DISPLAY</v>
      </c>
      <c r="Q803" t="str">
        <f t="shared" si="64"/>
        <v>COVER</v>
      </c>
      <c r="R803" t="str">
        <f t="shared" si="65"/>
        <v>SEM_713</v>
      </c>
      <c r="S803" t="str">
        <f t="shared" si="66"/>
        <v>Other</v>
      </c>
    </row>
    <row r="804" spans="1:19" x14ac:dyDescent="0.25">
      <c r="A804" t="s">
        <v>9855</v>
      </c>
      <c r="B804" t="s">
        <v>9854</v>
      </c>
      <c r="C804" t="s">
        <v>9853</v>
      </c>
      <c r="D804" t="s">
        <v>16939</v>
      </c>
      <c r="E804" t="s">
        <v>264</v>
      </c>
      <c r="F804" t="s">
        <v>2</v>
      </c>
      <c r="G804" s="4" t="s">
        <v>242</v>
      </c>
      <c r="H804" t="b">
        <v>0</v>
      </c>
      <c r="I804" s="4" t="s">
        <v>251</v>
      </c>
      <c r="J804" t="b">
        <v>0</v>
      </c>
      <c r="K804" t="b">
        <v>0</v>
      </c>
      <c r="L804" t="b">
        <v>0</v>
      </c>
      <c r="M804" t="b">
        <v>1</v>
      </c>
      <c r="N804">
        <f t="shared" si="62"/>
        <v>3</v>
      </c>
      <c r="O804" s="8" t="str">
        <f t="shared" si="63"/>
        <v xml:space="preserve"> Nut, Drain, BLKHD, Inner</v>
      </c>
      <c r="Q804" t="str">
        <f t="shared" si="64"/>
        <v>BLOCK</v>
      </c>
      <c r="R804" t="str">
        <f t="shared" si="65"/>
        <v>SEM_713</v>
      </c>
      <c r="S804" t="str">
        <f t="shared" si="66"/>
        <v>Other</v>
      </c>
    </row>
    <row r="805" spans="1:19" x14ac:dyDescent="0.25">
      <c r="A805" t="s">
        <v>9852</v>
      </c>
      <c r="C805" t="s">
        <v>9851</v>
      </c>
      <c r="D805" t="s">
        <v>9851</v>
      </c>
      <c r="F805" t="s">
        <v>2</v>
      </c>
      <c r="G805" s="4" t="s">
        <v>242</v>
      </c>
      <c r="H805" t="b">
        <v>0</v>
      </c>
      <c r="I805" s="4" t="s">
        <v>241</v>
      </c>
      <c r="J805" t="b">
        <v>0</v>
      </c>
      <c r="K805" t="b">
        <v>1</v>
      </c>
      <c r="L805" t="b">
        <v>0</v>
      </c>
      <c r="M805" t="b">
        <v>1</v>
      </c>
      <c r="N805">
        <f t="shared" si="62"/>
        <v>4</v>
      </c>
      <c r="O805" s="8" t="str">
        <f t="shared" si="63"/>
        <v xml:space="preserve"> GEL, WIDE, BOT</v>
      </c>
      <c r="Q805" t="str">
        <f t="shared" si="64"/>
        <v>FIXTURE</v>
      </c>
      <c r="R805" t="str">
        <f t="shared" si="65"/>
        <v>MIH_713</v>
      </c>
      <c r="S805" t="str">
        <f t="shared" si="66"/>
        <v>Other</v>
      </c>
    </row>
    <row r="806" spans="1:19" x14ac:dyDescent="0.25">
      <c r="A806" t="s">
        <v>9850</v>
      </c>
      <c r="C806" t="s">
        <v>9849</v>
      </c>
      <c r="D806" t="s">
        <v>9849</v>
      </c>
      <c r="F806" t="s">
        <v>2</v>
      </c>
      <c r="G806" s="4" t="s">
        <v>242</v>
      </c>
      <c r="H806" t="b">
        <v>0</v>
      </c>
      <c r="I806" s="4" t="s">
        <v>241</v>
      </c>
      <c r="J806" t="b">
        <v>0</v>
      </c>
      <c r="K806" t="b">
        <v>1</v>
      </c>
      <c r="L806" t="b">
        <v>0</v>
      </c>
      <c r="M806" t="b">
        <v>1</v>
      </c>
      <c r="N806">
        <f t="shared" si="62"/>
        <v>4</v>
      </c>
      <c r="O806" s="8" t="str">
        <f t="shared" si="63"/>
        <v xml:space="preserve"> GEL, WIDE, TOP</v>
      </c>
      <c r="Q806" t="str">
        <f t="shared" si="64"/>
        <v>FIXTURE</v>
      </c>
      <c r="R806" t="str">
        <f t="shared" si="65"/>
        <v>MIH_713</v>
      </c>
      <c r="S806" t="str">
        <f t="shared" si="66"/>
        <v>Other</v>
      </c>
    </row>
    <row r="807" spans="1:19" x14ac:dyDescent="0.25">
      <c r="A807" t="s">
        <v>9848</v>
      </c>
      <c r="C807" t="s">
        <v>9847</v>
      </c>
      <c r="D807" t="s">
        <v>9847</v>
      </c>
      <c r="E807" t="s">
        <v>269</v>
      </c>
      <c r="F807" t="s">
        <v>2</v>
      </c>
      <c r="G807" s="4" t="s">
        <v>242</v>
      </c>
      <c r="H807" t="b">
        <v>0</v>
      </c>
      <c r="I807" s="4" t="s">
        <v>268</v>
      </c>
      <c r="J807" t="b">
        <v>0</v>
      </c>
      <c r="K807" t="b">
        <v>1</v>
      </c>
      <c r="L807" t="b">
        <v>0</v>
      </c>
      <c r="M807" t="b">
        <v>1</v>
      </c>
      <c r="N807">
        <f t="shared" si="62"/>
        <v>4</v>
      </c>
      <c r="O807" s="8" t="str">
        <f t="shared" si="63"/>
        <v xml:space="preserve"> GEL INSTL, HCR-ER</v>
      </c>
      <c r="Q807" t="str">
        <f t="shared" si="64"/>
        <v>FIXTURE</v>
      </c>
      <c r="R807" t="str">
        <f t="shared" si="65"/>
        <v>Plastic_713</v>
      </c>
      <c r="S807" t="str">
        <f t="shared" si="66"/>
        <v>PLASTIC</v>
      </c>
    </row>
    <row r="808" spans="1:19" x14ac:dyDescent="0.25">
      <c r="A808" t="s">
        <v>9846</v>
      </c>
      <c r="C808" t="s">
        <v>9845</v>
      </c>
      <c r="D808" t="s">
        <v>9845</v>
      </c>
      <c r="F808" t="s">
        <v>2</v>
      </c>
      <c r="G808" s="4" t="s">
        <v>242</v>
      </c>
      <c r="H808" t="b">
        <v>0</v>
      </c>
      <c r="I808" s="4" t="s">
        <v>241</v>
      </c>
      <c r="J808" t="b">
        <v>0</v>
      </c>
      <c r="K808" t="b">
        <v>1</v>
      </c>
      <c r="L808" t="b">
        <v>0</v>
      </c>
      <c r="M808" t="b">
        <v>1</v>
      </c>
      <c r="N808">
        <f t="shared" si="62"/>
        <v>4</v>
      </c>
      <c r="O808" s="8" t="str">
        <f t="shared" si="63"/>
        <v xml:space="preserve"> GEL INSTL, TES</v>
      </c>
      <c r="Q808" t="str">
        <f t="shared" si="64"/>
        <v>FIXTURE</v>
      </c>
      <c r="R808" t="str">
        <f t="shared" si="65"/>
        <v>MIH_713</v>
      </c>
      <c r="S808" t="str">
        <f t="shared" si="66"/>
        <v>Other</v>
      </c>
    </row>
    <row r="809" spans="1:19" x14ac:dyDescent="0.25">
      <c r="A809" t="s">
        <v>9844</v>
      </c>
      <c r="C809" t="s">
        <v>9843</v>
      </c>
      <c r="D809" t="s">
        <v>9843</v>
      </c>
      <c r="F809" t="s">
        <v>2</v>
      </c>
      <c r="G809" s="4" t="s">
        <v>242</v>
      </c>
      <c r="H809" t="b">
        <v>0</v>
      </c>
      <c r="I809" s="4" t="s">
        <v>241</v>
      </c>
      <c r="J809" t="b">
        <v>0</v>
      </c>
      <c r="K809" t="b">
        <v>1</v>
      </c>
      <c r="L809" t="b">
        <v>0</v>
      </c>
      <c r="M809" t="b">
        <v>1</v>
      </c>
      <c r="N809">
        <f t="shared" si="62"/>
        <v>4</v>
      </c>
      <c r="O809" s="8" t="str">
        <f t="shared" si="63"/>
        <v xml:space="preserve"> Gel INSTL, CR</v>
      </c>
      <c r="Q809" t="str">
        <f t="shared" si="64"/>
        <v>FIXTURE</v>
      </c>
      <c r="R809" t="str">
        <f t="shared" si="65"/>
        <v>MIH_713</v>
      </c>
      <c r="S809" t="str">
        <f t="shared" si="66"/>
        <v>Other</v>
      </c>
    </row>
    <row r="810" spans="1:19" x14ac:dyDescent="0.25">
      <c r="A810" t="s">
        <v>9842</v>
      </c>
      <c r="C810" t="s">
        <v>9841</v>
      </c>
      <c r="D810" t="s">
        <v>9841</v>
      </c>
      <c r="F810" t="s">
        <v>2</v>
      </c>
      <c r="G810" s="4" t="s">
        <v>242</v>
      </c>
      <c r="H810" t="b">
        <v>0</v>
      </c>
      <c r="I810" s="4" t="s">
        <v>241</v>
      </c>
      <c r="J810" t="b">
        <v>0</v>
      </c>
      <c r="K810" t="b">
        <v>1</v>
      </c>
      <c r="L810" t="b">
        <v>0</v>
      </c>
      <c r="M810" t="b">
        <v>1</v>
      </c>
      <c r="N810">
        <f t="shared" si="62"/>
        <v>4</v>
      </c>
      <c r="O810" s="8" t="str">
        <f t="shared" si="63"/>
        <v xml:space="preserve"> GEL INSTL, PSCR</v>
      </c>
      <c r="Q810" t="str">
        <f t="shared" si="64"/>
        <v>FIXTURE</v>
      </c>
      <c r="R810" t="str">
        <f t="shared" si="65"/>
        <v>MIH_713</v>
      </c>
      <c r="S810" t="str">
        <f t="shared" si="66"/>
        <v>Other</v>
      </c>
    </row>
    <row r="811" spans="1:19" x14ac:dyDescent="0.25">
      <c r="A811" t="s">
        <v>9840</v>
      </c>
      <c r="C811" t="s">
        <v>9839</v>
      </c>
      <c r="D811" t="s">
        <v>9839</v>
      </c>
      <c r="F811" t="s">
        <v>2</v>
      </c>
      <c r="G811" s="4" t="s">
        <v>242</v>
      </c>
      <c r="H811" t="b">
        <v>0</v>
      </c>
      <c r="I811" s="4" t="s">
        <v>241</v>
      </c>
      <c r="J811" t="b">
        <v>0</v>
      </c>
      <c r="K811" t="b">
        <v>1</v>
      </c>
      <c r="L811" t="b">
        <v>0</v>
      </c>
      <c r="M811" t="b">
        <v>1</v>
      </c>
      <c r="N811">
        <f t="shared" si="62"/>
        <v>4</v>
      </c>
      <c r="O811" s="8" t="str">
        <f t="shared" si="63"/>
        <v xml:space="preserve"> Gel INSTL, SCCR</v>
      </c>
      <c r="Q811" t="str">
        <f t="shared" si="64"/>
        <v>FIXTURE</v>
      </c>
      <c r="R811" t="str">
        <f t="shared" si="65"/>
        <v>MIH_713</v>
      </c>
      <c r="S811" t="str">
        <f t="shared" si="66"/>
        <v>Other</v>
      </c>
    </row>
    <row r="812" spans="1:19" x14ac:dyDescent="0.25">
      <c r="A812" t="s">
        <v>9838</v>
      </c>
      <c r="C812" t="s">
        <v>9834</v>
      </c>
      <c r="D812" t="s">
        <v>9834</v>
      </c>
      <c r="E812" t="s">
        <v>556</v>
      </c>
      <c r="F812" t="s">
        <v>2</v>
      </c>
      <c r="G812" s="4" t="s">
        <v>242</v>
      </c>
      <c r="H812" t="b">
        <v>0</v>
      </c>
      <c r="I812" s="4" t="s">
        <v>268</v>
      </c>
      <c r="J812" t="b">
        <v>0</v>
      </c>
      <c r="K812" t="b">
        <v>1</v>
      </c>
      <c r="L812" t="b">
        <v>0</v>
      </c>
      <c r="M812" t="b">
        <v>1</v>
      </c>
      <c r="N812">
        <f t="shared" si="62"/>
        <v>4</v>
      </c>
      <c r="O812" s="8" t="str">
        <f t="shared" si="63"/>
        <v xml:space="preserve"> GEL, TES, ER</v>
      </c>
      <c r="Q812" t="str">
        <f t="shared" si="64"/>
        <v>SUB-ASSY</v>
      </c>
      <c r="R812" t="str">
        <f t="shared" si="65"/>
        <v>Plastic_713</v>
      </c>
      <c r="S812" t="str">
        <f t="shared" si="66"/>
        <v>PLASTIC</v>
      </c>
    </row>
    <row r="813" spans="1:19" x14ac:dyDescent="0.25">
      <c r="A813" t="s">
        <v>9837</v>
      </c>
      <c r="C813" t="s">
        <v>9836</v>
      </c>
      <c r="D813" t="s">
        <v>9836</v>
      </c>
      <c r="F813" t="s">
        <v>2</v>
      </c>
      <c r="G813" s="4" t="s">
        <v>242</v>
      </c>
      <c r="H813" t="b">
        <v>0</v>
      </c>
      <c r="I813" s="4" t="s">
        <v>241</v>
      </c>
      <c r="J813" t="b">
        <v>0</v>
      </c>
      <c r="K813" t="b">
        <v>0</v>
      </c>
      <c r="L813" t="b">
        <v>0</v>
      </c>
      <c r="M813" t="b">
        <v>1</v>
      </c>
      <c r="N813">
        <f t="shared" si="62"/>
        <v>0</v>
      </c>
      <c r="O813" s="8" t="e">
        <f t="shared" si="63"/>
        <v>#VALUE!</v>
      </c>
      <c r="Q813" t="str">
        <f t="shared" si="64"/>
        <v/>
      </c>
      <c r="R813" t="str">
        <f t="shared" si="65"/>
        <v/>
      </c>
      <c r="S813" t="str">
        <f t="shared" si="66"/>
        <v>Other</v>
      </c>
    </row>
    <row r="814" spans="1:19" x14ac:dyDescent="0.25">
      <c r="A814" t="s">
        <v>9835</v>
      </c>
      <c r="C814" t="s">
        <v>9834</v>
      </c>
      <c r="D814" t="s">
        <v>9834</v>
      </c>
      <c r="F814" t="s">
        <v>2</v>
      </c>
      <c r="G814" s="4" t="s">
        <v>242</v>
      </c>
      <c r="H814" t="b">
        <v>0</v>
      </c>
      <c r="I814" s="4" t="s">
        <v>241</v>
      </c>
      <c r="J814" t="b">
        <v>0</v>
      </c>
      <c r="K814" t="b">
        <v>1</v>
      </c>
      <c r="L814" t="b">
        <v>0</v>
      </c>
      <c r="M814" t="b">
        <v>1</v>
      </c>
      <c r="N814">
        <f t="shared" si="62"/>
        <v>4</v>
      </c>
      <c r="O814" s="8" t="str">
        <f t="shared" si="63"/>
        <v xml:space="preserve"> GEL, TES, ER</v>
      </c>
      <c r="Q814" t="str">
        <f t="shared" si="64"/>
        <v>FIXTURE</v>
      </c>
      <c r="R814" t="str">
        <f t="shared" si="65"/>
        <v>MIH_713</v>
      </c>
      <c r="S814" t="str">
        <f t="shared" si="66"/>
        <v>Other</v>
      </c>
    </row>
    <row r="815" spans="1:19" x14ac:dyDescent="0.25">
      <c r="A815" t="s">
        <v>9833</v>
      </c>
      <c r="C815" t="s">
        <v>9832</v>
      </c>
      <c r="D815" t="s">
        <v>9832</v>
      </c>
      <c r="E815" t="s">
        <v>556</v>
      </c>
      <c r="F815" t="s">
        <v>2</v>
      </c>
      <c r="G815" s="4" t="s">
        <v>242</v>
      </c>
      <c r="H815" t="b">
        <v>0</v>
      </c>
      <c r="I815" s="4" t="s">
        <v>241</v>
      </c>
      <c r="J815" t="b">
        <v>0</v>
      </c>
      <c r="K815" t="b">
        <v>1</v>
      </c>
      <c r="L815" t="b">
        <v>0</v>
      </c>
      <c r="M815" t="b">
        <v>1</v>
      </c>
      <c r="N815">
        <f t="shared" si="62"/>
        <v>4</v>
      </c>
      <c r="O815" s="8" t="str">
        <f t="shared" si="63"/>
        <v xml:space="preserve"> GEL INSTL, TES, ER</v>
      </c>
      <c r="Q815" t="str">
        <f t="shared" si="64"/>
        <v>SUB-ASSY</v>
      </c>
      <c r="R815" t="str">
        <f t="shared" si="65"/>
        <v>MIH_713</v>
      </c>
      <c r="S815" t="str">
        <f t="shared" si="66"/>
        <v>Other</v>
      </c>
    </row>
    <row r="816" spans="1:19" x14ac:dyDescent="0.25">
      <c r="A816" t="s">
        <v>9831</v>
      </c>
      <c r="C816" t="s">
        <v>9830</v>
      </c>
      <c r="D816" t="s">
        <v>9830</v>
      </c>
      <c r="E816" t="s">
        <v>556</v>
      </c>
      <c r="F816" t="s">
        <v>2</v>
      </c>
      <c r="G816" s="4" t="s">
        <v>242</v>
      </c>
      <c r="H816" t="b">
        <v>0</v>
      </c>
      <c r="I816" s="4" t="s">
        <v>241</v>
      </c>
      <c r="J816" t="b">
        <v>0</v>
      </c>
      <c r="K816" t="b">
        <v>1</v>
      </c>
      <c r="L816" t="b">
        <v>0</v>
      </c>
      <c r="M816" t="b">
        <v>1</v>
      </c>
      <c r="N816">
        <f t="shared" si="62"/>
        <v>4</v>
      </c>
      <c r="O816" s="8" t="str">
        <f t="shared" si="63"/>
        <v>GEL INSTL,TES,ER</v>
      </c>
      <c r="Q816" t="str">
        <f t="shared" si="64"/>
        <v>SUB-ASSY</v>
      </c>
      <c r="R816" t="str">
        <f t="shared" si="65"/>
        <v>MIH_713</v>
      </c>
      <c r="S816" t="str">
        <f t="shared" si="66"/>
        <v>Other</v>
      </c>
    </row>
    <row r="817" spans="1:19" x14ac:dyDescent="0.25">
      <c r="A817" t="s">
        <v>9829</v>
      </c>
      <c r="C817" t="s">
        <v>9828</v>
      </c>
      <c r="D817" t="s">
        <v>9828</v>
      </c>
      <c r="F817" t="s">
        <v>2</v>
      </c>
      <c r="G817" s="4" t="s">
        <v>242</v>
      </c>
      <c r="H817" t="b">
        <v>0</v>
      </c>
      <c r="I817" s="4" t="s">
        <v>241</v>
      </c>
      <c r="J817" t="b">
        <v>0</v>
      </c>
      <c r="K817" t="b">
        <v>1</v>
      </c>
      <c r="L817" t="b">
        <v>0</v>
      </c>
      <c r="M817" t="b">
        <v>1</v>
      </c>
      <c r="N817">
        <f t="shared" si="62"/>
        <v>4</v>
      </c>
      <c r="O817" s="8" t="str">
        <f t="shared" si="63"/>
        <v xml:space="preserve"> GEL, ER, ALIGN, CLAMP</v>
      </c>
      <c r="Q817" t="str">
        <f t="shared" si="64"/>
        <v>FIXTURE</v>
      </c>
      <c r="R817" t="str">
        <f t="shared" si="65"/>
        <v>MIH_713</v>
      </c>
      <c r="S817" t="str">
        <f t="shared" si="66"/>
        <v>Other</v>
      </c>
    </row>
    <row r="818" spans="1:19" x14ac:dyDescent="0.25">
      <c r="A818" t="s">
        <v>9827</v>
      </c>
      <c r="C818" t="s">
        <v>9825</v>
      </c>
      <c r="D818" t="s">
        <v>9825</v>
      </c>
      <c r="F818" t="s">
        <v>2</v>
      </c>
      <c r="G818" s="4" t="s">
        <v>242</v>
      </c>
      <c r="H818" t="b">
        <v>0</v>
      </c>
      <c r="I818" s="4" t="s">
        <v>241</v>
      </c>
      <c r="J818" t="b">
        <v>0</v>
      </c>
      <c r="K818" t="b">
        <v>1</v>
      </c>
      <c r="L818" t="b">
        <v>0</v>
      </c>
      <c r="M818" t="b">
        <v>1</v>
      </c>
      <c r="N818">
        <f t="shared" si="62"/>
        <v>4</v>
      </c>
      <c r="O818" s="8" t="str">
        <f t="shared" si="63"/>
        <v xml:space="preserve"> GEL, ER, ALIGN, CLAMP, ESC</v>
      </c>
      <c r="Q818" t="str">
        <f t="shared" si="64"/>
        <v>FIXTURE</v>
      </c>
      <c r="R818" t="str">
        <f t="shared" si="65"/>
        <v>MIH_713</v>
      </c>
      <c r="S818" t="str">
        <f t="shared" si="66"/>
        <v>Other</v>
      </c>
    </row>
    <row r="819" spans="1:19" x14ac:dyDescent="0.25">
      <c r="A819" t="s">
        <v>9826</v>
      </c>
      <c r="C819" t="s">
        <v>9825</v>
      </c>
      <c r="D819" t="s">
        <v>9825</v>
      </c>
      <c r="F819" t="s">
        <v>2</v>
      </c>
      <c r="G819" s="4" t="s">
        <v>242</v>
      </c>
      <c r="H819" t="b">
        <v>0</v>
      </c>
      <c r="I819" s="4" t="s">
        <v>241</v>
      </c>
      <c r="J819" t="b">
        <v>0</v>
      </c>
      <c r="K819" t="b">
        <v>1</v>
      </c>
      <c r="L819" t="b">
        <v>0</v>
      </c>
      <c r="M819" t="b">
        <v>1</v>
      </c>
      <c r="N819">
        <f t="shared" si="62"/>
        <v>4</v>
      </c>
      <c r="O819" s="8" t="str">
        <f t="shared" si="63"/>
        <v xml:space="preserve"> GEL, ER, ALIGN, CLAMP, ESC</v>
      </c>
      <c r="Q819" t="str">
        <f t="shared" si="64"/>
        <v>FIXTURE</v>
      </c>
      <c r="R819" t="str">
        <f t="shared" si="65"/>
        <v>MIH_713</v>
      </c>
      <c r="S819" t="str">
        <f t="shared" si="66"/>
        <v>Other</v>
      </c>
    </row>
    <row r="820" spans="1:19" x14ac:dyDescent="0.25">
      <c r="A820" t="s">
        <v>9824</v>
      </c>
      <c r="C820" t="s">
        <v>9822</v>
      </c>
      <c r="D820" t="s">
        <v>9822</v>
      </c>
      <c r="E820" t="s">
        <v>264</v>
      </c>
      <c r="F820" t="s">
        <v>2</v>
      </c>
      <c r="G820" s="4" t="s">
        <v>242</v>
      </c>
      <c r="H820" t="b">
        <v>0</v>
      </c>
      <c r="I820" s="4" t="s">
        <v>12094</v>
      </c>
      <c r="J820" t="b">
        <v>0</v>
      </c>
      <c r="K820" t="b">
        <v>0</v>
      </c>
      <c r="L820" t="b">
        <v>0</v>
      </c>
      <c r="M820" t="b">
        <v>1</v>
      </c>
      <c r="N820">
        <f t="shared" si="62"/>
        <v>3</v>
      </c>
      <c r="O820" s="8" t="str">
        <f t="shared" si="63"/>
        <v xml:space="preserve"> PLUG, JACO FITTING</v>
      </c>
      <c r="Q820" t="str">
        <f t="shared" si="64"/>
        <v>PLUG</v>
      </c>
      <c r="R820" t="str">
        <f t="shared" si="65"/>
        <v>Miscellaneous_713</v>
      </c>
      <c r="S820" t="str">
        <f t="shared" si="66"/>
        <v>Other</v>
      </c>
    </row>
    <row r="821" spans="1:19" x14ac:dyDescent="0.25">
      <c r="A821" t="s">
        <v>9823</v>
      </c>
      <c r="C821" t="s">
        <v>9822</v>
      </c>
      <c r="D821" t="s">
        <v>9822</v>
      </c>
      <c r="E821" t="s">
        <v>264</v>
      </c>
      <c r="F821" t="s">
        <v>2</v>
      </c>
      <c r="G821" s="4" t="s">
        <v>242</v>
      </c>
      <c r="H821" t="b">
        <v>0</v>
      </c>
      <c r="I821" s="4" t="s">
        <v>12094</v>
      </c>
      <c r="J821" t="b">
        <v>0</v>
      </c>
      <c r="K821" t="b">
        <v>1</v>
      </c>
      <c r="L821" t="b">
        <v>0</v>
      </c>
      <c r="M821" t="b">
        <v>1</v>
      </c>
      <c r="N821">
        <f t="shared" si="62"/>
        <v>3</v>
      </c>
      <c r="O821" s="8" t="str">
        <f t="shared" si="63"/>
        <v xml:space="preserve"> PLUG, JACO FITTING</v>
      </c>
      <c r="Q821" t="str">
        <f t="shared" si="64"/>
        <v>PLUG</v>
      </c>
      <c r="R821" t="str">
        <f t="shared" si="65"/>
        <v>Miscellaneous_713</v>
      </c>
      <c r="S821" t="str">
        <f t="shared" si="66"/>
        <v>Other</v>
      </c>
    </row>
    <row r="822" spans="1:19" x14ac:dyDescent="0.25">
      <c r="A822" t="s">
        <v>9821</v>
      </c>
      <c r="B822" t="s">
        <v>9820</v>
      </c>
      <c r="C822" t="s">
        <v>9819</v>
      </c>
      <c r="D822" t="s">
        <v>9819</v>
      </c>
      <c r="E822" t="s">
        <v>264</v>
      </c>
      <c r="F822" t="s">
        <v>2</v>
      </c>
      <c r="G822" s="4" t="s">
        <v>242</v>
      </c>
      <c r="H822" t="b">
        <v>0</v>
      </c>
      <c r="I822" s="4" t="s">
        <v>251</v>
      </c>
      <c r="J822" t="b">
        <v>0</v>
      </c>
      <c r="K822" t="b">
        <v>1</v>
      </c>
      <c r="L822" t="b">
        <v>0</v>
      </c>
      <c r="M822" t="b">
        <v>1</v>
      </c>
      <c r="N822">
        <f t="shared" si="62"/>
        <v>4</v>
      </c>
      <c r="O822" s="8" t="str">
        <f t="shared" si="63"/>
        <v>VALVE MNT,ELD</v>
      </c>
      <c r="Q822" t="str">
        <f t="shared" si="64"/>
        <v>BRACKET</v>
      </c>
      <c r="R822" t="str">
        <f t="shared" si="65"/>
        <v>SEM_713</v>
      </c>
      <c r="S822" t="str">
        <f t="shared" si="66"/>
        <v>Other</v>
      </c>
    </row>
    <row r="823" spans="1:19" x14ac:dyDescent="0.25">
      <c r="A823" t="s">
        <v>9818</v>
      </c>
      <c r="B823" t="s">
        <v>9817</v>
      </c>
      <c r="C823" t="s">
        <v>9816</v>
      </c>
      <c r="D823" t="s">
        <v>9816</v>
      </c>
      <c r="E823" t="s">
        <v>264</v>
      </c>
      <c r="F823" t="s">
        <v>2</v>
      </c>
      <c r="G823" s="4" t="s">
        <v>242</v>
      </c>
      <c r="H823" t="b">
        <v>0</v>
      </c>
      <c r="I823" s="4" t="s">
        <v>251</v>
      </c>
      <c r="J823" t="b">
        <v>0</v>
      </c>
      <c r="K823" t="b">
        <v>0</v>
      </c>
      <c r="L823" t="b">
        <v>0</v>
      </c>
      <c r="M823" t="b">
        <v>1</v>
      </c>
      <c r="N823">
        <f t="shared" si="62"/>
        <v>5</v>
      </c>
      <c r="O823" s="8" t="str">
        <f t="shared" si="63"/>
        <v xml:space="preserve"> Rolling Carrier, Magnetic</v>
      </c>
      <c r="Q823" t="str">
        <f t="shared" si="64"/>
        <v>CARRIER</v>
      </c>
      <c r="R823" t="str">
        <f t="shared" si="65"/>
        <v>SEM_713</v>
      </c>
      <c r="S823" t="str">
        <f t="shared" si="66"/>
        <v>Other</v>
      </c>
    </row>
    <row r="824" spans="1:19" x14ac:dyDescent="0.25">
      <c r="A824" t="s">
        <v>9815</v>
      </c>
      <c r="B824" t="s">
        <v>9814</v>
      </c>
      <c r="C824" t="s">
        <v>9813</v>
      </c>
      <c r="D824" t="s">
        <v>9813</v>
      </c>
      <c r="E824" t="s">
        <v>264</v>
      </c>
      <c r="F824" t="s">
        <v>2</v>
      </c>
      <c r="G824" s="4" t="s">
        <v>242</v>
      </c>
      <c r="H824" t="b">
        <v>0</v>
      </c>
      <c r="I824" s="4" t="s">
        <v>251</v>
      </c>
      <c r="J824" t="b">
        <v>0</v>
      </c>
      <c r="K824" t="b">
        <v>1</v>
      </c>
      <c r="L824" t="b">
        <v>0</v>
      </c>
      <c r="M824" t="b">
        <v>1</v>
      </c>
      <c r="N824">
        <f t="shared" si="62"/>
        <v>4</v>
      </c>
      <c r="O824" s="8" t="str">
        <f t="shared" si="63"/>
        <v xml:space="preserve"> COUPLING RING REMOVAL, CER</v>
      </c>
      <c r="Q824" t="str">
        <f t="shared" si="64"/>
        <v>TOOL</v>
      </c>
      <c r="R824" t="str">
        <f t="shared" si="65"/>
        <v>SEM_713</v>
      </c>
      <c r="S824" t="str">
        <f t="shared" si="66"/>
        <v>Other</v>
      </c>
    </row>
    <row r="825" spans="1:19" x14ac:dyDescent="0.25">
      <c r="A825" t="s">
        <v>9812</v>
      </c>
      <c r="B825" t="s">
        <v>9811</v>
      </c>
      <c r="C825" t="s">
        <v>9810</v>
      </c>
      <c r="D825" t="s">
        <v>9810</v>
      </c>
      <c r="E825" t="s">
        <v>264</v>
      </c>
      <c r="F825" t="s">
        <v>2</v>
      </c>
      <c r="G825" s="4" t="s">
        <v>242</v>
      </c>
      <c r="H825" t="b">
        <v>0</v>
      </c>
      <c r="I825" s="4" t="s">
        <v>251</v>
      </c>
      <c r="J825" t="b">
        <v>0</v>
      </c>
      <c r="K825" t="b">
        <v>0</v>
      </c>
      <c r="L825" t="b">
        <v>0</v>
      </c>
      <c r="M825" t="b">
        <v>1</v>
      </c>
      <c r="N825">
        <f t="shared" si="62"/>
        <v>5</v>
      </c>
      <c r="O825" s="8" t="str">
        <f t="shared" si="63"/>
        <v xml:space="preserve"> Truck, Magnets</v>
      </c>
      <c r="Q825" t="str">
        <f t="shared" si="64"/>
        <v>MAGNET</v>
      </c>
      <c r="R825" t="str">
        <f t="shared" si="65"/>
        <v>SEM_713</v>
      </c>
      <c r="S825" t="str">
        <f t="shared" si="66"/>
        <v>Other</v>
      </c>
    </row>
    <row r="826" spans="1:19" x14ac:dyDescent="0.25">
      <c r="A826" t="s">
        <v>9809</v>
      </c>
      <c r="C826" t="s">
        <v>9807</v>
      </c>
      <c r="D826" t="s">
        <v>9807</v>
      </c>
      <c r="E826" t="s">
        <v>264</v>
      </c>
      <c r="F826" t="s">
        <v>2</v>
      </c>
      <c r="G826" s="4" t="s">
        <v>242</v>
      </c>
      <c r="H826" t="b">
        <v>0</v>
      </c>
      <c r="I826" s="4" t="s">
        <v>12094</v>
      </c>
      <c r="J826" t="b">
        <v>0</v>
      </c>
      <c r="K826" t="b">
        <v>0</v>
      </c>
      <c r="L826" t="b">
        <v>0</v>
      </c>
      <c r="M826" t="b">
        <v>1</v>
      </c>
      <c r="N826">
        <f t="shared" si="62"/>
        <v>3</v>
      </c>
      <c r="O826" s="8" t="str">
        <f t="shared" si="63"/>
        <v xml:space="preserve"> Carr Truck</v>
      </c>
      <c r="Q826" t="str">
        <f t="shared" si="64"/>
        <v>PIN</v>
      </c>
      <c r="R826" t="str">
        <f t="shared" si="65"/>
        <v>Miscellaneous_713</v>
      </c>
      <c r="S826" t="str">
        <f t="shared" si="66"/>
        <v>Other</v>
      </c>
    </row>
    <row r="827" spans="1:19" x14ac:dyDescent="0.25">
      <c r="A827" t="s">
        <v>9808</v>
      </c>
      <c r="C827" t="s">
        <v>9807</v>
      </c>
      <c r="D827" t="s">
        <v>9807</v>
      </c>
      <c r="F827" t="s">
        <v>2</v>
      </c>
      <c r="G827" s="4" t="s">
        <v>242</v>
      </c>
      <c r="H827" t="b">
        <v>0</v>
      </c>
      <c r="I827" s="4" t="s">
        <v>12094</v>
      </c>
      <c r="J827" t="b">
        <v>0</v>
      </c>
      <c r="K827" t="b">
        <v>1</v>
      </c>
      <c r="L827" t="b">
        <v>0</v>
      </c>
      <c r="M827" t="b">
        <v>1</v>
      </c>
      <c r="N827">
        <f t="shared" si="62"/>
        <v>3</v>
      </c>
      <c r="O827" s="8" t="str">
        <f t="shared" si="63"/>
        <v xml:space="preserve"> Carr Truck</v>
      </c>
      <c r="Q827" t="str">
        <f t="shared" si="64"/>
        <v>PIN</v>
      </c>
      <c r="R827" t="str">
        <f t="shared" si="65"/>
        <v>Miscellaneous_713</v>
      </c>
      <c r="S827" t="str">
        <f t="shared" si="66"/>
        <v>Other</v>
      </c>
    </row>
    <row r="828" spans="1:19" x14ac:dyDescent="0.25">
      <c r="A828" t="s">
        <v>9806</v>
      </c>
      <c r="B828" t="s">
        <v>4009</v>
      </c>
      <c r="C828" t="s">
        <v>9805</v>
      </c>
      <c r="D828" t="s">
        <v>9805</v>
      </c>
      <c r="E828" t="s">
        <v>264</v>
      </c>
      <c r="F828" t="s">
        <v>2</v>
      </c>
      <c r="G828" s="4" t="s">
        <v>242</v>
      </c>
      <c r="H828" t="b">
        <v>0</v>
      </c>
      <c r="I828" s="4" t="s">
        <v>251</v>
      </c>
      <c r="J828" t="b">
        <v>0</v>
      </c>
      <c r="K828" t="b">
        <v>1</v>
      </c>
      <c r="L828" t="b">
        <v>0</v>
      </c>
      <c r="M828" t="b">
        <v>1</v>
      </c>
      <c r="N828">
        <f t="shared" si="62"/>
        <v>6</v>
      </c>
      <c r="O828" s="8" t="str">
        <f t="shared" si="63"/>
        <v xml:space="preserve"> Magnet</v>
      </c>
      <c r="Q828" t="str">
        <f t="shared" si="64"/>
        <v>MAGNET</v>
      </c>
      <c r="R828" t="str">
        <f t="shared" si="65"/>
        <v>SEM_713</v>
      </c>
      <c r="S828" t="str">
        <f t="shared" si="66"/>
        <v>Other</v>
      </c>
    </row>
    <row r="829" spans="1:19" x14ac:dyDescent="0.25">
      <c r="A829" t="s">
        <v>9804</v>
      </c>
      <c r="C829" t="s">
        <v>9803</v>
      </c>
      <c r="D829" t="s">
        <v>9803</v>
      </c>
      <c r="F829" t="s">
        <v>2</v>
      </c>
      <c r="G829" s="4" t="s">
        <v>242</v>
      </c>
      <c r="H829" t="b">
        <v>0</v>
      </c>
      <c r="I829" s="4" t="s">
        <v>12094</v>
      </c>
      <c r="J829" t="b">
        <v>0</v>
      </c>
      <c r="K829" t="b">
        <v>1</v>
      </c>
      <c r="L829" t="b">
        <v>0</v>
      </c>
      <c r="M829" t="b">
        <v>1</v>
      </c>
      <c r="N829">
        <f t="shared" si="62"/>
        <v>4</v>
      </c>
      <c r="O829" s="8" t="str">
        <f t="shared" si="63"/>
        <v xml:space="preserve"> CONN, WALL MT, RF</v>
      </c>
      <c r="Q829" t="str">
        <f t="shared" si="64"/>
        <v/>
      </c>
      <c r="R829" t="str">
        <f t="shared" si="65"/>
        <v>Miscellaneous_713</v>
      </c>
      <c r="S829" t="str">
        <f t="shared" si="66"/>
        <v>Other</v>
      </c>
    </row>
    <row r="830" spans="1:19" x14ac:dyDescent="0.25">
      <c r="A830" t="s">
        <v>9802</v>
      </c>
      <c r="C830" t="s">
        <v>9801</v>
      </c>
      <c r="D830" t="s">
        <v>9801</v>
      </c>
      <c r="F830" t="s">
        <v>2</v>
      </c>
      <c r="G830" s="4" t="s">
        <v>242</v>
      </c>
      <c r="H830" t="b">
        <v>0</v>
      </c>
      <c r="I830" s="4" t="s">
        <v>241</v>
      </c>
      <c r="J830" t="b">
        <v>0</v>
      </c>
      <c r="K830" t="b">
        <v>1</v>
      </c>
      <c r="L830" t="b">
        <v>0</v>
      </c>
      <c r="M830" t="b">
        <v>1</v>
      </c>
      <c r="N830">
        <f t="shared" si="62"/>
        <v>2</v>
      </c>
      <c r="O830" s="8" t="str">
        <f t="shared" si="63"/>
        <v>FINGER,BREAKER</v>
      </c>
      <c r="Q830" t="str">
        <f t="shared" si="64"/>
        <v>GDE_F</v>
      </c>
      <c r="R830" t="str">
        <f t="shared" si="65"/>
        <v>MIH_713</v>
      </c>
      <c r="S830" t="str">
        <f t="shared" si="66"/>
        <v>Other</v>
      </c>
    </row>
    <row r="831" spans="1:19" x14ac:dyDescent="0.25">
      <c r="A831" t="s">
        <v>9800</v>
      </c>
      <c r="B831" t="s">
        <v>9799</v>
      </c>
      <c r="C831" t="s">
        <v>9798</v>
      </c>
      <c r="D831" t="s">
        <v>9798</v>
      </c>
      <c r="E831" t="s">
        <v>264</v>
      </c>
      <c r="F831" t="s">
        <v>2</v>
      </c>
      <c r="G831" s="4" t="s">
        <v>242</v>
      </c>
      <c r="H831" t="b">
        <v>0</v>
      </c>
      <c r="I831" s="4" t="s">
        <v>251</v>
      </c>
      <c r="J831" t="b">
        <v>0</v>
      </c>
      <c r="K831" t="b">
        <v>0</v>
      </c>
      <c r="L831" t="b">
        <v>0</v>
      </c>
      <c r="M831" t="b">
        <v>1</v>
      </c>
      <c r="N831">
        <f t="shared" si="62"/>
        <v>4</v>
      </c>
      <c r="O831" s="8" t="str">
        <f t="shared" si="63"/>
        <v>SUPPORT,CARRIER</v>
      </c>
      <c r="Q831" t="str">
        <f t="shared" si="64"/>
        <v>CARRIER</v>
      </c>
      <c r="R831" t="str">
        <f t="shared" si="65"/>
        <v>SEM_713</v>
      </c>
      <c r="S831" t="str">
        <f t="shared" si="66"/>
        <v>Other</v>
      </c>
    </row>
    <row r="832" spans="1:19" x14ac:dyDescent="0.25">
      <c r="A832" t="s">
        <v>9797</v>
      </c>
      <c r="B832" t="s">
        <v>9796</v>
      </c>
      <c r="C832" t="s">
        <v>9794</v>
      </c>
      <c r="D832" t="s">
        <v>9794</v>
      </c>
      <c r="E832" t="s">
        <v>264</v>
      </c>
      <c r="F832" t="s">
        <v>2</v>
      </c>
      <c r="G832" s="4" t="s">
        <v>242</v>
      </c>
      <c r="H832" t="b">
        <v>0</v>
      </c>
      <c r="I832" s="4" t="s">
        <v>251</v>
      </c>
      <c r="J832" t="b">
        <v>0</v>
      </c>
      <c r="K832" t="b">
        <v>1</v>
      </c>
      <c r="L832" t="b">
        <v>0</v>
      </c>
      <c r="M832" t="b">
        <v>1</v>
      </c>
      <c r="N832">
        <f t="shared" si="62"/>
        <v>4</v>
      </c>
      <c r="O832" s="8" t="str">
        <f t="shared" si="63"/>
        <v>LID,STOP</v>
      </c>
      <c r="Q832" t="str">
        <f t="shared" si="64"/>
        <v>LID</v>
      </c>
      <c r="R832" t="str">
        <f t="shared" si="65"/>
        <v>SEM_713</v>
      </c>
      <c r="S832" t="str">
        <f t="shared" si="66"/>
        <v>Other</v>
      </c>
    </row>
    <row r="833" spans="1:19" x14ac:dyDescent="0.25">
      <c r="A833" t="s">
        <v>9795</v>
      </c>
      <c r="C833" t="s">
        <v>9794</v>
      </c>
      <c r="D833" t="s">
        <v>9794</v>
      </c>
      <c r="E833" t="s">
        <v>264</v>
      </c>
      <c r="F833" t="s">
        <v>2</v>
      </c>
      <c r="G833" s="4" t="s">
        <v>242</v>
      </c>
      <c r="H833" t="b">
        <v>0</v>
      </c>
      <c r="I833" s="4" t="s">
        <v>12094</v>
      </c>
      <c r="J833" t="b">
        <v>0</v>
      </c>
      <c r="K833" t="b">
        <v>1</v>
      </c>
      <c r="L833" t="b">
        <v>0</v>
      </c>
      <c r="M833" t="b">
        <v>1</v>
      </c>
      <c r="N833">
        <f t="shared" si="62"/>
        <v>4</v>
      </c>
      <c r="O833" s="8" t="str">
        <f t="shared" si="63"/>
        <v>LID,STOP</v>
      </c>
      <c r="Q833" t="str">
        <f t="shared" si="64"/>
        <v>LID</v>
      </c>
      <c r="R833" t="str">
        <f t="shared" si="65"/>
        <v>Miscellaneous_713</v>
      </c>
      <c r="S833" t="str">
        <f t="shared" si="66"/>
        <v>Other</v>
      </c>
    </row>
    <row r="834" spans="1:19" x14ac:dyDescent="0.25">
      <c r="A834" t="s">
        <v>9793</v>
      </c>
      <c r="B834" t="s">
        <v>9792</v>
      </c>
      <c r="C834" t="s">
        <v>9791</v>
      </c>
      <c r="D834" t="s">
        <v>9791</v>
      </c>
      <c r="F834" t="s">
        <v>2</v>
      </c>
      <c r="G834" s="4" t="s">
        <v>242</v>
      </c>
      <c r="H834" t="b">
        <v>0</v>
      </c>
      <c r="I834" s="4" t="s">
        <v>241</v>
      </c>
      <c r="J834" t="b">
        <v>0</v>
      </c>
      <c r="K834" t="b">
        <v>1</v>
      </c>
      <c r="L834" t="b">
        <v>0</v>
      </c>
      <c r="M834" t="b">
        <v>1</v>
      </c>
      <c r="N834">
        <f t="shared" ref="N834:N897" si="67">IFERROR(IF(SEARCH(",",D834,1)-1&gt;10,0,SEARCH(",",D834,1)-1),0)</f>
        <v>3</v>
      </c>
      <c r="O834" s="8" t="str">
        <f t="shared" si="63"/>
        <v xml:space="preserve"> CAP, Protective Cover</v>
      </c>
      <c r="Q834" t="str">
        <f t="shared" si="64"/>
        <v>COVER</v>
      </c>
      <c r="R834" t="str">
        <f t="shared" si="65"/>
        <v>MIH_713</v>
      </c>
      <c r="S834" t="str">
        <f t="shared" si="66"/>
        <v>Other</v>
      </c>
    </row>
    <row r="835" spans="1:19" x14ac:dyDescent="0.25">
      <c r="A835" t="s">
        <v>9790</v>
      </c>
      <c r="B835" t="s">
        <v>9789</v>
      </c>
      <c r="C835" t="s">
        <v>9788</v>
      </c>
      <c r="D835" t="s">
        <v>9788</v>
      </c>
      <c r="E835" t="s">
        <v>264</v>
      </c>
      <c r="F835" t="s">
        <v>2</v>
      </c>
      <c r="G835" s="4" t="s">
        <v>242</v>
      </c>
      <c r="H835" t="b">
        <v>0</v>
      </c>
      <c r="I835" s="4" t="s">
        <v>251</v>
      </c>
      <c r="J835" t="b">
        <v>0</v>
      </c>
      <c r="K835" t="b">
        <v>1</v>
      </c>
      <c r="L835" t="b">
        <v>0</v>
      </c>
      <c r="M835" t="b">
        <v>1</v>
      </c>
      <c r="N835">
        <f t="shared" si="67"/>
        <v>3</v>
      </c>
      <c r="O835" s="8" t="str">
        <f t="shared" ref="O835:O898" si="68">IF(N835=0,    LEFT(D835,SEARCH(" ", D835,1)-1),    RIGHT(D835,LEN(D835)-N835-1))</f>
        <v>TOP ENCL NRW,HVM</v>
      </c>
      <c r="Q835" t="str">
        <f t="shared" ref="Q835:Q898" si="69">IF(ISERROR(SEARCH("AMAT",D835,1)),IF(ISERROR(SEARCH("CHAWK",D835,1)),IF(ISERROR(SEARCH("ASSY",D835,1)), IF(ISERROR(SEARCH("SUB CON",I835, 1)),IF(ISERROR(SEARCH("SUB",E835, 1)),IF(AND(ISERROR(SEARCH("PKG",D835,1)), ISERROR(SEARCH("LBL",D835,1)), ISERROR(SEARCH("LABEL",D835,1))),IF(ISERROR(SEARCH("WLDM*",D835,1)),IF(ISERROR(SEARCH("DOOR",D835,1)),IF(ISERROR(SEARCH("SPCR",D835,1)), IF(AND(ISERROR(SEARCH("ORING",D835,1)), ISERROR(SEARCH("O-RING",D835,1))),IF(ISERROR(SEARCH("TUBE*",D835,1)),IF(ISERROR(SEARCH("ADPTR",D835,1)), IF(ISERROR(SEARCH("PIN",D835,1)), IF(ISERROR(SEARCH("LATCH",D835,1)),IF(ISERROR(SEARCH("BASE",D835,1)),IF(AND(ISERROR(SEARCH("INSERT",D835,1)), ISERROR(SEARCH("INSR",D835,1))),IF(ISERROR(SEARCH("TOMBSTONE",D835,1)),IF(ISERROR(SEARCH("TOOL",D835,1)),IF(ISERROR(SEARCH("GD?",D835,1)), IF(AND(ISERROR(SEARCH("SHIELD",D835,1)),ISERROR(SEARCH("SHLD",D835,1))),IF(ISERROR(SEARCH("CARRIER",D835,1)),IF(ISERROR(SEARCH("LID?",D835,1)),IF(ISERROR(SEARCH("BRKT",D835,1)),IF(ISERROR(SEARCH("RTRN",D835,1)),IF(ISERROR(SEARCH("RETAINER",D835,1)),IF(ISERROR(SEARCH("HSG",D835,1)),IF(ISERROR(SEARCH("PLATE",D835,1)),IF(ISERROR(SEARCH("SNSR",D835,1)),IF(AND(ISERROR(SEARCH("PANEL",D835,1)), ISERROR(SEARCH("PNL",D835,1))),IF(ISERROR(SEARCH("BLK",D835,1)),IF(ISERROR(SEARCH("DUCT",D835,1)),IF(ISERROR(SEARCH("GASKET",D835,1)),IF(AND(ISERROR(SEARCH("SHAFT",D835,1)),ISERROR(SEARCH("ROD",D835,1))),IF(ISERROR(SEARCH("RING",D835,1)),IF(ISERROR(SEARCH("RESTRICT*",D835,1)),IF(ISERROR(SEARCH("TANK",D835,1)),IF(ISERROR(SEARCH("GENERATOR",D835,1)),IF(ISERROR(SEARCH("FXTR",D835,1)),IF(ISERROR(SEARCH("MAGNET",D835,1)),IF(ISERROR(SEARCH("CLAMP",D835,1)),IF(ISERROR(SEARCH("BAYONET",D835,1)),IF(ISERROR(SEARCH("HSNG",D835,1)),IF(ISERROR(SEARCH("PLUG",D835,1)),IF(ISERROR(SEARCH("PLX",D835,1)),IF(ISERROR(SEARCH("WAFER",D835,1)),IF(ISERROR(SEARCH("MANIFOLD",D835,1)),IF(AND(ISERROR(SEARCH("ALU* ",D835)),LEFT(D835,N835)&lt;&gt;"AL"&amp;","), IF(ISERROR(SEARCH("INJCTR",D835,1)),IF(AND(ISERROR(SEARCH("CVR",D835,1)),ISERROR(SEARCH("COV?", D835,1)), ISERROR(SEARCH("CV?",D835,1))), IF(ISERROR(SEARCH("WDO",D835,1)),IF(ISERROR(SEARCH("SHEET",D835,1)),IF(ISERROR(SEARCH("SHIM",D835,1)),IF(AND(ISERROR(SEARCH("CHMBR",D835,1)), ISERROR(SEARCH("CHAMBER",D835,1))),"","CHMBR"),"SHIM"),"Sheet"),"WINDOW"),"COVER"),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WINDOW</v>
      </c>
      <c r="R835" t="str">
        <f t="shared" ref="R835:R898" si="70">IF(LEFT(A835,3)=LEFT(D835,3),"",CONCATENATE(I835, "_",LEFT(A835,3)))</f>
        <v>SEM_713</v>
      </c>
      <c r="S835" t="str">
        <f t="shared" ref="S835:S898" si="71">IF(ISERROR(SEARCH("UHMW*", D835,1)),IF(ISERROR(SEARCH("PEEK", D835,1)),IF(AND(ISERROR(SEARCH("PTFE", D835,1)),ISERROR(SEARCH("Teflon", D835,1))),IF(ISERROR(SEARCH("PVDF", D835,1)),IF(ISERROR(SEARCH("HDL", D835,1)),IF(ISERROR(SEARCH("PET", D835,1)),IF(ISERROR(SEARCH("ABS", D835,1)), IF(ISERROR(SEARCH("ACRYL*", D835,1)), IF(ISERROR(SEARCH("POLYCAR?", D835,1)),IF(ISERROR(SEARCH("ALUM?", D835,1)),IF(ISERROR(SEARCH("METAL", I835,1)),IF(ISERROR(SEARCH("?PVC", D835,1)),IF(ISERROR(SEARCH("PLASTIC", I835, 1)),"Other", "PLASTIC"),"PVC"),"METAL"),"ALUM"),"POLYCARB"), "ACRYLIC"), "ABS"), "PET"), "HDL"), "PVDF"), "PTFE"), "PEEK"), "UHMW-PE")</f>
        <v>Other</v>
      </c>
    </row>
    <row r="836" spans="1:19" x14ac:dyDescent="0.25">
      <c r="A836" t="s">
        <v>9787</v>
      </c>
      <c r="B836" t="s">
        <v>9784</v>
      </c>
      <c r="C836" t="s">
        <v>9786</v>
      </c>
      <c r="D836" t="s">
        <v>9786</v>
      </c>
      <c r="E836" t="s">
        <v>264</v>
      </c>
      <c r="F836" t="s">
        <v>2</v>
      </c>
      <c r="G836" s="4" t="s">
        <v>242</v>
      </c>
      <c r="H836" t="b">
        <v>0</v>
      </c>
      <c r="I836" s="4" t="s">
        <v>251</v>
      </c>
      <c r="J836" t="b">
        <v>0</v>
      </c>
      <c r="K836" t="b">
        <v>0</v>
      </c>
      <c r="L836" t="b">
        <v>0</v>
      </c>
      <c r="M836" t="b">
        <v>1</v>
      </c>
      <c r="N836">
        <f t="shared" si="67"/>
        <v>4</v>
      </c>
      <c r="O836" s="8" t="str">
        <f t="shared" si="68"/>
        <v>SPCR,OUTER,C SHROUD,HP TALON</v>
      </c>
      <c r="Q836" t="str">
        <f t="shared" si="69"/>
        <v>SPACER</v>
      </c>
      <c r="R836" t="str">
        <f t="shared" si="70"/>
        <v>SEM_713</v>
      </c>
      <c r="S836" t="str">
        <f t="shared" si="71"/>
        <v>Other</v>
      </c>
    </row>
    <row r="837" spans="1:19" x14ac:dyDescent="0.25">
      <c r="A837" t="s">
        <v>9785</v>
      </c>
      <c r="B837" t="s">
        <v>9784</v>
      </c>
      <c r="C837" t="s">
        <v>9783</v>
      </c>
      <c r="D837" t="s">
        <v>9783</v>
      </c>
      <c r="E837" t="s">
        <v>264</v>
      </c>
      <c r="F837" t="s">
        <v>2</v>
      </c>
      <c r="G837" s="4" t="s">
        <v>242</v>
      </c>
      <c r="H837" t="b">
        <v>0</v>
      </c>
      <c r="I837" s="4" t="s">
        <v>251</v>
      </c>
      <c r="J837" t="b">
        <v>0</v>
      </c>
      <c r="K837" t="b">
        <v>0</v>
      </c>
      <c r="L837" t="b">
        <v>0</v>
      </c>
      <c r="M837" t="b">
        <v>1</v>
      </c>
      <c r="N837">
        <f t="shared" si="67"/>
        <v>4</v>
      </c>
      <c r="O837" s="8" t="str">
        <f t="shared" si="68"/>
        <v>SPCR,INNER,C SHROUD,HP TALON</v>
      </c>
      <c r="Q837" t="str">
        <f t="shared" si="69"/>
        <v>SPACER</v>
      </c>
      <c r="R837" t="str">
        <f t="shared" si="70"/>
        <v>SEM_713</v>
      </c>
      <c r="S837" t="str">
        <f t="shared" si="71"/>
        <v>Other</v>
      </c>
    </row>
    <row r="838" spans="1:19" x14ac:dyDescent="0.25">
      <c r="A838" t="s">
        <v>9782</v>
      </c>
      <c r="B838" t="s">
        <v>9781</v>
      </c>
      <c r="C838" t="s">
        <v>9780</v>
      </c>
      <c r="D838" t="s">
        <v>9780</v>
      </c>
      <c r="E838" t="s">
        <v>264</v>
      </c>
      <c r="F838" t="s">
        <v>2</v>
      </c>
      <c r="G838" s="4" t="s">
        <v>242</v>
      </c>
      <c r="H838" t="b">
        <v>0</v>
      </c>
      <c r="I838" s="4" t="s">
        <v>251</v>
      </c>
      <c r="J838" t="b">
        <v>0</v>
      </c>
      <c r="K838" t="b">
        <v>0</v>
      </c>
      <c r="L838" t="b">
        <v>0</v>
      </c>
      <c r="M838" t="b">
        <v>1</v>
      </c>
      <c r="N838">
        <f t="shared" si="67"/>
        <v>3</v>
      </c>
      <c r="O838" s="8" t="str">
        <f t="shared" si="68"/>
        <v>COV,CDU</v>
      </c>
      <c r="Q838" t="str">
        <f t="shared" si="69"/>
        <v>COVER</v>
      </c>
      <c r="R838" t="str">
        <f t="shared" si="70"/>
        <v>SEM_713</v>
      </c>
      <c r="S838" t="str">
        <f t="shared" si="71"/>
        <v>Other</v>
      </c>
    </row>
    <row r="839" spans="1:19" x14ac:dyDescent="0.25">
      <c r="A839" t="s">
        <v>9779</v>
      </c>
      <c r="B839" t="s">
        <v>9778</v>
      </c>
      <c r="C839" t="s">
        <v>9777</v>
      </c>
      <c r="D839" t="s">
        <v>9777</v>
      </c>
      <c r="E839" t="s">
        <v>264</v>
      </c>
      <c r="F839" t="s">
        <v>2</v>
      </c>
      <c r="G839" s="4" t="s">
        <v>242</v>
      </c>
      <c r="H839" t="b">
        <v>0</v>
      </c>
      <c r="I839" s="4" t="s">
        <v>251</v>
      </c>
      <c r="J839" t="b">
        <v>0</v>
      </c>
      <c r="K839" t="b">
        <v>0</v>
      </c>
      <c r="L839" t="b">
        <v>0</v>
      </c>
      <c r="M839" t="b">
        <v>1</v>
      </c>
      <c r="N839">
        <f t="shared" si="67"/>
        <v>3</v>
      </c>
      <c r="O839" s="8" t="str">
        <f t="shared" si="68"/>
        <v>VIEWPORT,CDU HVM</v>
      </c>
      <c r="Q839" t="str">
        <f t="shared" si="69"/>
        <v>HOUSING</v>
      </c>
      <c r="R839" t="str">
        <f t="shared" si="70"/>
        <v>SEM_713</v>
      </c>
      <c r="S839" t="str">
        <f t="shared" si="71"/>
        <v>Other</v>
      </c>
    </row>
    <row r="840" spans="1:19" x14ac:dyDescent="0.25">
      <c r="A840" t="s">
        <v>9776</v>
      </c>
      <c r="B840" t="s">
        <v>3416</v>
      </c>
      <c r="C840" t="s">
        <v>3415</v>
      </c>
      <c r="D840" t="s">
        <v>3415</v>
      </c>
      <c r="E840" t="s">
        <v>264</v>
      </c>
      <c r="F840" t="s">
        <v>2</v>
      </c>
      <c r="G840" s="4" t="s">
        <v>242</v>
      </c>
      <c r="H840" t="b">
        <v>0</v>
      </c>
      <c r="I840" s="4" t="s">
        <v>251</v>
      </c>
      <c r="J840" t="b">
        <v>0</v>
      </c>
      <c r="K840" t="b">
        <v>0</v>
      </c>
      <c r="L840" t="b">
        <v>0</v>
      </c>
      <c r="M840" t="b">
        <v>1</v>
      </c>
      <c r="N840">
        <f t="shared" si="67"/>
        <v>4</v>
      </c>
      <c r="O840" s="8" t="str">
        <f t="shared" si="68"/>
        <v>CHMBR DR,INNER,TBG,28.7 ID</v>
      </c>
      <c r="Q840" t="str">
        <f t="shared" si="69"/>
        <v>ASSY</v>
      </c>
      <c r="R840" t="str">
        <f t="shared" si="70"/>
        <v>SEM_713</v>
      </c>
      <c r="S840" t="str">
        <f t="shared" si="71"/>
        <v>Other</v>
      </c>
    </row>
    <row r="841" spans="1:19" x14ac:dyDescent="0.25">
      <c r="A841" t="s">
        <v>9775</v>
      </c>
      <c r="C841" t="s">
        <v>9774</v>
      </c>
      <c r="D841" t="s">
        <v>16940</v>
      </c>
      <c r="F841" t="s">
        <v>2</v>
      </c>
      <c r="G841" s="4" t="s">
        <v>242</v>
      </c>
      <c r="H841" t="b">
        <v>0</v>
      </c>
      <c r="I841" s="4" t="s">
        <v>12094</v>
      </c>
      <c r="J841" t="b">
        <v>0</v>
      </c>
      <c r="K841" t="b">
        <v>1</v>
      </c>
      <c r="L841" t="b">
        <v>0</v>
      </c>
      <c r="M841" t="b">
        <v>1</v>
      </c>
      <c r="N841">
        <f t="shared" si="67"/>
        <v>3</v>
      </c>
      <c r="O841" s="8" t="str">
        <f t="shared" si="68"/>
        <v xml:space="preserve"> FILTER, CHMBR DR, MNFLD, C360</v>
      </c>
      <c r="Q841" t="str">
        <f t="shared" si="69"/>
        <v>PL</v>
      </c>
      <c r="R841" t="str">
        <f t="shared" si="70"/>
        <v>Miscellaneous_713</v>
      </c>
      <c r="S841" t="str">
        <f t="shared" si="71"/>
        <v>Other</v>
      </c>
    </row>
    <row r="842" spans="1:19" x14ac:dyDescent="0.25">
      <c r="A842" t="s">
        <v>9773</v>
      </c>
      <c r="B842" t="s">
        <v>9770</v>
      </c>
      <c r="C842" t="s">
        <v>9772</v>
      </c>
      <c r="D842" t="s">
        <v>9772</v>
      </c>
      <c r="E842" t="s">
        <v>264</v>
      </c>
      <c r="F842" t="s">
        <v>2</v>
      </c>
      <c r="G842" s="4" t="s">
        <v>242</v>
      </c>
      <c r="H842" t="b">
        <v>0</v>
      </c>
      <c r="I842" s="4" t="s">
        <v>251</v>
      </c>
      <c r="J842" t="b">
        <v>0</v>
      </c>
      <c r="K842" t="b">
        <v>0</v>
      </c>
      <c r="L842" t="b">
        <v>0</v>
      </c>
      <c r="M842" t="b">
        <v>1</v>
      </c>
      <c r="N842">
        <f t="shared" si="67"/>
        <v>3</v>
      </c>
      <c r="O842" s="8" t="str">
        <f t="shared" si="68"/>
        <v>WG,HD,SPLIT,LWR</v>
      </c>
      <c r="Q842" t="str">
        <f t="shared" si="69"/>
        <v>GDE_F</v>
      </c>
      <c r="R842" t="str">
        <f t="shared" si="70"/>
        <v>SEM_713</v>
      </c>
      <c r="S842" t="str">
        <f t="shared" si="71"/>
        <v>Other</v>
      </c>
    </row>
    <row r="843" spans="1:19" x14ac:dyDescent="0.25">
      <c r="A843" t="s">
        <v>9771</v>
      </c>
      <c r="B843" t="s">
        <v>9770</v>
      </c>
      <c r="C843" t="s">
        <v>9769</v>
      </c>
      <c r="D843" t="s">
        <v>9769</v>
      </c>
      <c r="E843" t="s">
        <v>264</v>
      </c>
      <c r="F843" t="s">
        <v>2</v>
      </c>
      <c r="G843" s="4" t="s">
        <v>242</v>
      </c>
      <c r="H843" t="b">
        <v>0</v>
      </c>
      <c r="I843" s="4" t="s">
        <v>251</v>
      </c>
      <c r="J843" t="b">
        <v>0</v>
      </c>
      <c r="K843" t="b">
        <v>0</v>
      </c>
      <c r="L843" t="b">
        <v>0</v>
      </c>
      <c r="M843" t="b">
        <v>1</v>
      </c>
      <c r="N843">
        <f t="shared" si="67"/>
        <v>3</v>
      </c>
      <c r="O843" s="8" t="str">
        <f t="shared" si="68"/>
        <v>WG,HD,SPLIT,UPR</v>
      </c>
      <c r="Q843" t="str">
        <f t="shared" si="69"/>
        <v>GDE_F</v>
      </c>
      <c r="R843" t="str">
        <f t="shared" si="70"/>
        <v>SEM_713</v>
      </c>
      <c r="S843" t="str">
        <f t="shared" si="71"/>
        <v>Other</v>
      </c>
    </row>
    <row r="844" spans="1:19" x14ac:dyDescent="0.25">
      <c r="A844" t="s">
        <v>9768</v>
      </c>
      <c r="B844" t="s">
        <v>9767</v>
      </c>
      <c r="C844" t="s">
        <v>9765</v>
      </c>
      <c r="D844" t="s">
        <v>9765</v>
      </c>
      <c r="E844" t="s">
        <v>264</v>
      </c>
      <c r="F844" t="s">
        <v>2</v>
      </c>
      <c r="G844" s="4" t="s">
        <v>242</v>
      </c>
      <c r="H844" t="b">
        <v>0</v>
      </c>
      <c r="I844" s="4" t="s">
        <v>251</v>
      </c>
      <c r="J844" t="b">
        <v>0</v>
      </c>
      <c r="K844" t="b">
        <v>1</v>
      </c>
      <c r="L844" t="b">
        <v>0</v>
      </c>
      <c r="M844" t="b">
        <v>1</v>
      </c>
      <c r="N844">
        <f t="shared" si="67"/>
        <v>2</v>
      </c>
      <c r="O844" s="8" t="str">
        <f t="shared" si="68"/>
        <v>CAMERA,BUFFER,WTM</v>
      </c>
      <c r="Q844" t="str">
        <f t="shared" si="69"/>
        <v/>
      </c>
      <c r="R844" t="str">
        <f t="shared" si="70"/>
        <v>SEM_713</v>
      </c>
      <c r="S844" t="str">
        <f t="shared" si="71"/>
        <v>Other</v>
      </c>
    </row>
    <row r="845" spans="1:19" x14ac:dyDescent="0.25">
      <c r="A845" t="s">
        <v>9766</v>
      </c>
      <c r="C845" t="s">
        <v>9765</v>
      </c>
      <c r="D845" t="s">
        <v>9765</v>
      </c>
      <c r="F845" t="s">
        <v>2</v>
      </c>
      <c r="G845" s="4" t="s">
        <v>242</v>
      </c>
      <c r="H845" t="b">
        <v>0</v>
      </c>
      <c r="I845" s="4" t="s">
        <v>241</v>
      </c>
      <c r="J845" t="b">
        <v>0</v>
      </c>
      <c r="K845" t="b">
        <v>1</v>
      </c>
      <c r="L845" t="b">
        <v>0</v>
      </c>
      <c r="M845" t="b">
        <v>1</v>
      </c>
      <c r="N845">
        <f t="shared" si="67"/>
        <v>2</v>
      </c>
      <c r="O845" s="8" t="str">
        <f t="shared" si="68"/>
        <v>CAMERA,BUFFER,WTM</v>
      </c>
      <c r="Q845" t="str">
        <f t="shared" si="69"/>
        <v/>
      </c>
      <c r="R845" t="str">
        <f t="shared" si="70"/>
        <v>MIH_713</v>
      </c>
      <c r="S845" t="str">
        <f t="shared" si="71"/>
        <v>Other</v>
      </c>
    </row>
    <row r="846" spans="1:19" x14ac:dyDescent="0.25">
      <c r="A846" t="s">
        <v>9764</v>
      </c>
      <c r="C846" t="s">
        <v>9763</v>
      </c>
      <c r="D846" t="s">
        <v>16941</v>
      </c>
      <c r="E846" t="s">
        <v>264</v>
      </c>
      <c r="F846" t="s">
        <v>2</v>
      </c>
      <c r="G846" s="4" t="s">
        <v>242</v>
      </c>
      <c r="H846" t="b">
        <v>0</v>
      </c>
      <c r="I846" s="4" t="s">
        <v>12094</v>
      </c>
      <c r="J846" t="b">
        <v>0</v>
      </c>
      <c r="K846" t="b">
        <v>1</v>
      </c>
      <c r="L846" t="b">
        <v>0</v>
      </c>
      <c r="M846" t="b">
        <v>1</v>
      </c>
      <c r="N846">
        <f t="shared" si="67"/>
        <v>3</v>
      </c>
      <c r="O846" s="8" t="str">
        <f t="shared" si="68"/>
        <v xml:space="preserve"> FACIL, ANSI SAS, DIW DR, C360, FDS</v>
      </c>
      <c r="Q846" t="str">
        <f t="shared" si="69"/>
        <v>PL</v>
      </c>
      <c r="R846" t="str">
        <f t="shared" si="70"/>
        <v>Miscellaneous_713</v>
      </c>
      <c r="S846" t="str">
        <f t="shared" si="71"/>
        <v>Other</v>
      </c>
    </row>
    <row r="847" spans="1:19" x14ac:dyDescent="0.25">
      <c r="A847" t="s">
        <v>9762</v>
      </c>
      <c r="B847" t="s">
        <v>9761</v>
      </c>
      <c r="C847" t="s">
        <v>9760</v>
      </c>
      <c r="D847" t="s">
        <v>9760</v>
      </c>
      <c r="E847" t="s">
        <v>264</v>
      </c>
      <c r="F847" t="s">
        <v>2</v>
      </c>
      <c r="G847" s="4" t="s">
        <v>242</v>
      </c>
      <c r="H847" t="b">
        <v>0</v>
      </c>
      <c r="I847" s="4" t="s">
        <v>251</v>
      </c>
      <c r="J847" t="b">
        <v>0</v>
      </c>
      <c r="K847" t="b">
        <v>0</v>
      </c>
      <c r="L847" t="b">
        <v>0</v>
      </c>
      <c r="M847" t="b">
        <v>1</v>
      </c>
      <c r="N847">
        <f t="shared" si="67"/>
        <v>4</v>
      </c>
      <c r="O847" s="8" t="str">
        <f t="shared" si="68"/>
        <v>ADPTR,LCLP,OTR COIL,TCCT</v>
      </c>
      <c r="Q847" t="str">
        <f t="shared" si="69"/>
        <v>ADAPTOR</v>
      </c>
      <c r="R847" t="str">
        <f t="shared" si="70"/>
        <v>SEM_713</v>
      </c>
      <c r="S847" t="str">
        <f t="shared" si="71"/>
        <v>Other</v>
      </c>
    </row>
    <row r="848" spans="1:19" x14ac:dyDescent="0.25">
      <c r="A848" t="s">
        <v>9759</v>
      </c>
      <c r="C848" t="s">
        <v>9758</v>
      </c>
      <c r="D848" t="s">
        <v>9758</v>
      </c>
      <c r="F848" t="s">
        <v>2</v>
      </c>
      <c r="G848" s="4" t="s">
        <v>242</v>
      </c>
      <c r="H848" t="b">
        <v>0</v>
      </c>
      <c r="I848" s="4" t="s">
        <v>496</v>
      </c>
      <c r="J848" t="b">
        <v>0</v>
      </c>
      <c r="K848" t="b">
        <v>0</v>
      </c>
      <c r="L848" t="b">
        <v>0</v>
      </c>
      <c r="M848" t="b">
        <v>1</v>
      </c>
      <c r="N848">
        <f t="shared" si="67"/>
        <v>4</v>
      </c>
      <c r="O848" s="8" t="str">
        <f t="shared" si="68"/>
        <v>ADPTR,LCLP,OTR,COIL,TCCT,2.5T</v>
      </c>
      <c r="Q848" t="str">
        <f t="shared" si="69"/>
        <v>ADAPTOR</v>
      </c>
      <c r="R848" t="str">
        <f t="shared" si="70"/>
        <v>NP_713</v>
      </c>
      <c r="S848" t="str">
        <f t="shared" si="71"/>
        <v>Other</v>
      </c>
    </row>
    <row r="849" spans="1:19" x14ac:dyDescent="0.25">
      <c r="A849" t="s">
        <v>9757</v>
      </c>
      <c r="C849" t="s">
        <v>9756</v>
      </c>
      <c r="D849" t="s">
        <v>9756</v>
      </c>
      <c r="F849" t="s">
        <v>2</v>
      </c>
      <c r="G849" s="4" t="s">
        <v>242</v>
      </c>
      <c r="H849" t="b">
        <v>0</v>
      </c>
      <c r="I849" s="4" t="s">
        <v>496</v>
      </c>
      <c r="J849" t="b">
        <v>0</v>
      </c>
      <c r="K849" t="b">
        <v>0</v>
      </c>
      <c r="L849" t="b">
        <v>0</v>
      </c>
      <c r="M849" t="b">
        <v>1</v>
      </c>
      <c r="N849">
        <f t="shared" si="67"/>
        <v>4</v>
      </c>
      <c r="O849" s="8" t="str">
        <f t="shared" si="68"/>
        <v>ADPTR,LCLP,OTR COIL,TCCT,2.5T</v>
      </c>
      <c r="Q849" t="str">
        <f t="shared" si="69"/>
        <v>ADAPTOR</v>
      </c>
      <c r="R849" t="str">
        <f t="shared" si="70"/>
        <v>NP_713</v>
      </c>
      <c r="S849" t="str">
        <f t="shared" si="71"/>
        <v>Other</v>
      </c>
    </row>
    <row r="850" spans="1:19" x14ac:dyDescent="0.25">
      <c r="A850" t="s">
        <v>9755</v>
      </c>
      <c r="C850" t="s">
        <v>9753</v>
      </c>
      <c r="D850" t="s">
        <v>9753</v>
      </c>
      <c r="F850" t="s">
        <v>2</v>
      </c>
      <c r="G850" s="4" t="s">
        <v>242</v>
      </c>
      <c r="H850" t="b">
        <v>0</v>
      </c>
      <c r="I850" s="4" t="s">
        <v>12094</v>
      </c>
      <c r="J850" t="b">
        <v>0</v>
      </c>
      <c r="K850" t="b">
        <v>1</v>
      </c>
      <c r="L850" t="b">
        <v>0</v>
      </c>
      <c r="M850" t="b">
        <v>1</v>
      </c>
      <c r="N850">
        <f t="shared" si="67"/>
        <v>3</v>
      </c>
      <c r="O850" s="8" t="str">
        <f t="shared" si="68"/>
        <v xml:space="preserve"> MTG, PH And RF, CLP</v>
      </c>
      <c r="Q850" t="str">
        <f t="shared" si="69"/>
        <v>BLOCK</v>
      </c>
      <c r="R850" t="str">
        <f t="shared" si="70"/>
        <v>Miscellaneous_713</v>
      </c>
      <c r="S850" t="str">
        <f t="shared" si="71"/>
        <v>Other</v>
      </c>
    </row>
    <row r="851" spans="1:19" x14ac:dyDescent="0.25">
      <c r="A851" t="s">
        <v>9754</v>
      </c>
      <c r="C851" t="s">
        <v>9753</v>
      </c>
      <c r="D851" t="s">
        <v>9753</v>
      </c>
      <c r="F851" t="s">
        <v>2</v>
      </c>
      <c r="G851" s="4" t="s">
        <v>242</v>
      </c>
      <c r="H851" t="b">
        <v>0</v>
      </c>
      <c r="I851" s="4" t="s">
        <v>12094</v>
      </c>
      <c r="J851" t="b">
        <v>0</v>
      </c>
      <c r="K851" t="b">
        <v>1</v>
      </c>
      <c r="L851" t="b">
        <v>0</v>
      </c>
      <c r="M851" t="b">
        <v>1</v>
      </c>
      <c r="N851">
        <f t="shared" si="67"/>
        <v>3</v>
      </c>
      <c r="O851" s="8" t="str">
        <f t="shared" si="68"/>
        <v xml:space="preserve"> MTG, PH And RF, CLP</v>
      </c>
      <c r="Q851" t="str">
        <f t="shared" si="69"/>
        <v>BLOCK</v>
      </c>
      <c r="R851" t="str">
        <f t="shared" si="70"/>
        <v>Miscellaneous_713</v>
      </c>
      <c r="S851" t="str">
        <f t="shared" si="71"/>
        <v>Other</v>
      </c>
    </row>
    <row r="852" spans="1:19" x14ac:dyDescent="0.25">
      <c r="A852" t="s">
        <v>9752</v>
      </c>
      <c r="C852" t="s">
        <v>9750</v>
      </c>
      <c r="D852" t="s">
        <v>9750</v>
      </c>
      <c r="F852" t="s">
        <v>2</v>
      </c>
      <c r="G852" s="4" t="s">
        <v>242</v>
      </c>
      <c r="H852" t="b">
        <v>0</v>
      </c>
      <c r="I852" s="4" t="s">
        <v>12094</v>
      </c>
      <c r="J852" t="b">
        <v>0</v>
      </c>
      <c r="K852" t="b">
        <v>1</v>
      </c>
      <c r="L852" t="b">
        <v>0</v>
      </c>
      <c r="M852" t="b">
        <v>1</v>
      </c>
      <c r="N852">
        <f t="shared" si="67"/>
        <v>3</v>
      </c>
      <c r="O852" s="8" t="str">
        <f t="shared" si="68"/>
        <v xml:space="preserve"> MTG, PH AND RF, CL</v>
      </c>
      <c r="Q852" t="str">
        <f t="shared" si="69"/>
        <v>BLOCK</v>
      </c>
      <c r="R852" t="str">
        <f t="shared" si="70"/>
        <v>Miscellaneous_713</v>
      </c>
      <c r="S852" t="str">
        <f t="shared" si="71"/>
        <v>Other</v>
      </c>
    </row>
    <row r="853" spans="1:19" x14ac:dyDescent="0.25">
      <c r="A853" t="s">
        <v>9751</v>
      </c>
      <c r="C853" t="s">
        <v>9750</v>
      </c>
      <c r="D853" t="s">
        <v>9750</v>
      </c>
      <c r="F853" t="s">
        <v>2</v>
      </c>
      <c r="G853" s="4" t="s">
        <v>242</v>
      </c>
      <c r="H853" t="b">
        <v>0</v>
      </c>
      <c r="I853" s="4" t="s">
        <v>12094</v>
      </c>
      <c r="J853" t="b">
        <v>0</v>
      </c>
      <c r="K853" t="b">
        <v>1</v>
      </c>
      <c r="L853" t="b">
        <v>0</v>
      </c>
      <c r="M853" t="b">
        <v>1</v>
      </c>
      <c r="N853">
        <f t="shared" si="67"/>
        <v>3</v>
      </c>
      <c r="O853" s="8" t="str">
        <f t="shared" si="68"/>
        <v xml:space="preserve"> MTG, PH AND RF, CL</v>
      </c>
      <c r="Q853" t="str">
        <f t="shared" si="69"/>
        <v>BLOCK</v>
      </c>
      <c r="R853" t="str">
        <f t="shared" si="70"/>
        <v>Miscellaneous_713</v>
      </c>
      <c r="S853" t="str">
        <f t="shared" si="71"/>
        <v>Other</v>
      </c>
    </row>
    <row r="854" spans="1:19" x14ac:dyDescent="0.25">
      <c r="A854" t="s">
        <v>9749</v>
      </c>
      <c r="C854" t="s">
        <v>9748</v>
      </c>
      <c r="D854" t="s">
        <v>16942</v>
      </c>
      <c r="F854" t="s">
        <v>2</v>
      </c>
      <c r="G854" s="4" t="s">
        <v>242</v>
      </c>
      <c r="H854" t="b">
        <v>0</v>
      </c>
      <c r="I854" s="4" t="s">
        <v>12094</v>
      </c>
      <c r="J854" t="b">
        <v>0</v>
      </c>
      <c r="K854" t="b">
        <v>1</v>
      </c>
      <c r="L854" t="b">
        <v>0</v>
      </c>
      <c r="M854" t="b">
        <v>1</v>
      </c>
      <c r="N854">
        <f t="shared" si="67"/>
        <v>3</v>
      </c>
      <c r="O854" s="8" t="str">
        <f t="shared" si="68"/>
        <v xml:space="preserve"> CLP, DEGASSER</v>
      </c>
      <c r="Q854" t="str">
        <f t="shared" si="69"/>
        <v>PL</v>
      </c>
      <c r="R854" t="str">
        <f t="shared" si="70"/>
        <v>Miscellaneous_713</v>
      </c>
      <c r="S854" t="str">
        <f t="shared" si="71"/>
        <v>Other</v>
      </c>
    </row>
    <row r="855" spans="1:19" x14ac:dyDescent="0.25">
      <c r="A855" t="s">
        <v>9747</v>
      </c>
      <c r="C855" t="s">
        <v>9746</v>
      </c>
      <c r="D855" t="s">
        <v>16943</v>
      </c>
      <c r="E855" t="s">
        <v>556</v>
      </c>
      <c r="F855" t="s">
        <v>2</v>
      </c>
      <c r="G855" s="4" t="s">
        <v>242</v>
      </c>
      <c r="H855" t="b">
        <v>0</v>
      </c>
      <c r="I855" s="4" t="s">
        <v>268</v>
      </c>
      <c r="J855" t="b">
        <v>0</v>
      </c>
      <c r="K855" t="b">
        <v>1</v>
      </c>
      <c r="L855" t="b">
        <v>0</v>
      </c>
      <c r="M855" t="b">
        <v>1</v>
      </c>
      <c r="N855">
        <f t="shared" si="67"/>
        <v>3</v>
      </c>
      <c r="O855" s="8" t="str">
        <f t="shared" si="68"/>
        <v xml:space="preserve"> Slide, UHMW, 400KHz Gen</v>
      </c>
      <c r="Q855" t="str">
        <f t="shared" si="69"/>
        <v>SUB-ASSY</v>
      </c>
      <c r="R855" t="str">
        <f t="shared" si="70"/>
        <v>Plastic_713</v>
      </c>
      <c r="S855" t="str">
        <f t="shared" si="71"/>
        <v>UHMW-PE</v>
      </c>
    </row>
    <row r="856" spans="1:19" x14ac:dyDescent="0.25">
      <c r="A856" t="s">
        <v>9745</v>
      </c>
      <c r="B856" t="s">
        <v>9744</v>
      </c>
      <c r="C856" t="s">
        <v>3388</v>
      </c>
      <c r="D856" t="s">
        <v>16944</v>
      </c>
      <c r="E856" t="s">
        <v>264</v>
      </c>
      <c r="F856" t="s">
        <v>2</v>
      </c>
      <c r="G856" s="4" t="s">
        <v>242</v>
      </c>
      <c r="H856" t="b">
        <v>0</v>
      </c>
      <c r="I856" s="4" t="s">
        <v>251</v>
      </c>
      <c r="J856" t="b">
        <v>0</v>
      </c>
      <c r="K856" t="b">
        <v>0</v>
      </c>
      <c r="L856" t="b">
        <v>0</v>
      </c>
      <c r="M856" t="b">
        <v>1</v>
      </c>
      <c r="N856">
        <f t="shared" si="67"/>
        <v>3</v>
      </c>
      <c r="O856" s="8" t="str">
        <f t="shared" si="68"/>
        <v>CHMBR,CO2,FIRE SUPPRESSION</v>
      </c>
      <c r="Q856" t="str">
        <f t="shared" si="69"/>
        <v>PL</v>
      </c>
      <c r="R856" t="str">
        <f t="shared" si="70"/>
        <v>SEM_713</v>
      </c>
      <c r="S856" t="str">
        <f t="shared" si="71"/>
        <v>Other</v>
      </c>
    </row>
    <row r="857" spans="1:19" x14ac:dyDescent="0.25">
      <c r="A857" t="s">
        <v>9743</v>
      </c>
      <c r="B857" t="s">
        <v>9655</v>
      </c>
      <c r="C857" t="s">
        <v>9742</v>
      </c>
      <c r="D857" t="s">
        <v>9742</v>
      </c>
      <c r="E857" t="s">
        <v>264</v>
      </c>
      <c r="F857" t="s">
        <v>2</v>
      </c>
      <c r="G857" s="4" t="s">
        <v>242</v>
      </c>
      <c r="H857" t="b">
        <v>0</v>
      </c>
      <c r="I857" s="4" t="s">
        <v>251</v>
      </c>
      <c r="J857" t="b">
        <v>0</v>
      </c>
      <c r="K857" t="b">
        <v>0</v>
      </c>
      <c r="L857" t="b">
        <v>0</v>
      </c>
      <c r="M857" t="b">
        <v>1</v>
      </c>
      <c r="N857">
        <f t="shared" si="67"/>
        <v>3</v>
      </c>
      <c r="O857" s="8" t="str">
        <f t="shared" si="68"/>
        <v>CHMBR,CO2,FIRE SUPPRESSION</v>
      </c>
      <c r="Q857" t="str">
        <f t="shared" si="69"/>
        <v>BLOCK</v>
      </c>
      <c r="R857" t="str">
        <f t="shared" si="70"/>
        <v>SEM_713</v>
      </c>
      <c r="S857" t="str">
        <f t="shared" si="71"/>
        <v>Other</v>
      </c>
    </row>
    <row r="858" spans="1:19" x14ac:dyDescent="0.25">
      <c r="A858" t="s">
        <v>9741</v>
      </c>
      <c r="B858" t="s">
        <v>9740</v>
      </c>
      <c r="C858" t="s">
        <v>9739</v>
      </c>
      <c r="D858" t="s">
        <v>16945</v>
      </c>
      <c r="E858" t="s">
        <v>264</v>
      </c>
      <c r="F858" t="s">
        <v>2</v>
      </c>
      <c r="G858" s="4" t="s">
        <v>242</v>
      </c>
      <c r="H858" t="b">
        <v>0</v>
      </c>
      <c r="I858" s="4" t="s">
        <v>251</v>
      </c>
      <c r="J858" t="b">
        <v>0</v>
      </c>
      <c r="K858" t="b">
        <v>0</v>
      </c>
      <c r="L858" t="b">
        <v>0</v>
      </c>
      <c r="M858" t="b">
        <v>1</v>
      </c>
      <c r="N858">
        <f t="shared" si="67"/>
        <v>3</v>
      </c>
      <c r="O858" s="8" t="str">
        <f t="shared" si="68"/>
        <v>SENSR,HLDR,FIRE SUPPRESSION</v>
      </c>
      <c r="Q858" t="str">
        <f t="shared" si="69"/>
        <v>PL</v>
      </c>
      <c r="R858" t="str">
        <f t="shared" si="70"/>
        <v>SEM_713</v>
      </c>
      <c r="S858" t="str">
        <f t="shared" si="71"/>
        <v>Other</v>
      </c>
    </row>
    <row r="859" spans="1:19" x14ac:dyDescent="0.25">
      <c r="A859" t="s">
        <v>9738</v>
      </c>
      <c r="B859" t="s">
        <v>9735</v>
      </c>
      <c r="C859" t="s">
        <v>9737</v>
      </c>
      <c r="D859" t="s">
        <v>9737</v>
      </c>
      <c r="E859" t="s">
        <v>264</v>
      </c>
      <c r="F859" t="s">
        <v>2</v>
      </c>
      <c r="G859" s="4" t="s">
        <v>242</v>
      </c>
      <c r="H859" t="b">
        <v>0</v>
      </c>
      <c r="I859" s="4" t="s">
        <v>251</v>
      </c>
      <c r="J859" t="b">
        <v>0</v>
      </c>
      <c r="K859" t="b">
        <v>0</v>
      </c>
      <c r="L859" t="b">
        <v>0</v>
      </c>
      <c r="M859" t="b">
        <v>1</v>
      </c>
      <c r="N859">
        <f t="shared" si="67"/>
        <v>0</v>
      </c>
      <c r="O859" s="8" t="str">
        <f t="shared" si="68"/>
        <v>Ring</v>
      </c>
      <c r="Q859" t="str">
        <f t="shared" si="69"/>
        <v>RING</v>
      </c>
      <c r="R859" t="str">
        <f t="shared" si="70"/>
        <v>SEM_713</v>
      </c>
      <c r="S859" t="str">
        <f t="shared" si="71"/>
        <v>Other</v>
      </c>
    </row>
    <row r="860" spans="1:19" x14ac:dyDescent="0.25">
      <c r="A860" t="s">
        <v>9736</v>
      </c>
      <c r="B860" t="s">
        <v>9735</v>
      </c>
      <c r="C860" t="s">
        <v>9734</v>
      </c>
      <c r="D860" t="s">
        <v>9734</v>
      </c>
      <c r="E860" t="s">
        <v>264</v>
      </c>
      <c r="F860" t="s">
        <v>2</v>
      </c>
      <c r="G860" s="4" t="s">
        <v>242</v>
      </c>
      <c r="H860" t="b">
        <v>0</v>
      </c>
      <c r="I860" s="4" t="s">
        <v>251</v>
      </c>
      <c r="J860" t="b">
        <v>0</v>
      </c>
      <c r="K860" t="b">
        <v>0</v>
      </c>
      <c r="L860" t="b">
        <v>0</v>
      </c>
      <c r="M860" t="b">
        <v>1</v>
      </c>
      <c r="N860">
        <f t="shared" si="67"/>
        <v>0</v>
      </c>
      <c r="O860" s="8" t="str">
        <f t="shared" si="68"/>
        <v>Ring</v>
      </c>
      <c r="Q860" t="str">
        <f t="shared" si="69"/>
        <v>RING</v>
      </c>
      <c r="R860" t="str">
        <f t="shared" si="70"/>
        <v>SEM_713</v>
      </c>
      <c r="S860" t="str">
        <f t="shared" si="71"/>
        <v>Other</v>
      </c>
    </row>
    <row r="861" spans="1:19" x14ac:dyDescent="0.25">
      <c r="A861" t="s">
        <v>9733</v>
      </c>
      <c r="B861" t="s">
        <v>9732</v>
      </c>
      <c r="C861" t="s">
        <v>9731</v>
      </c>
      <c r="D861" t="s">
        <v>9731</v>
      </c>
      <c r="E861" t="s">
        <v>264</v>
      </c>
      <c r="F861" t="s">
        <v>2</v>
      </c>
      <c r="G861" s="4" t="s">
        <v>242</v>
      </c>
      <c r="H861" t="b">
        <v>0</v>
      </c>
      <c r="I861" s="4" t="s">
        <v>251</v>
      </c>
      <c r="J861" t="b">
        <v>0</v>
      </c>
      <c r="K861" t="b">
        <v>0</v>
      </c>
      <c r="L861" t="b">
        <v>0</v>
      </c>
      <c r="M861" t="b">
        <v>1</v>
      </c>
      <c r="N861">
        <f t="shared" si="67"/>
        <v>5</v>
      </c>
      <c r="O861" s="8" t="str">
        <f t="shared" si="68"/>
        <v>CLEAR,HOOD,C360</v>
      </c>
      <c r="Q861" t="str">
        <f t="shared" si="69"/>
        <v>COVER</v>
      </c>
      <c r="R861" t="str">
        <f t="shared" si="70"/>
        <v>SEM_713</v>
      </c>
      <c r="S861" t="str">
        <f t="shared" si="71"/>
        <v>Other</v>
      </c>
    </row>
    <row r="862" spans="1:19" x14ac:dyDescent="0.25">
      <c r="A862" t="s">
        <v>9730</v>
      </c>
      <c r="B862" t="s">
        <v>3371</v>
      </c>
      <c r="C862" t="s">
        <v>3370</v>
      </c>
      <c r="D862" t="s">
        <v>3370</v>
      </c>
      <c r="F862" t="s">
        <v>2</v>
      </c>
      <c r="G862" s="4" t="s">
        <v>242</v>
      </c>
      <c r="H862" t="b">
        <v>0</v>
      </c>
      <c r="I862" s="4" t="s">
        <v>12094</v>
      </c>
      <c r="J862" t="b">
        <v>0</v>
      </c>
      <c r="K862" t="b">
        <v>0</v>
      </c>
      <c r="L862" t="b">
        <v>0</v>
      </c>
      <c r="M862" t="b">
        <v>1</v>
      </c>
      <c r="N862">
        <f t="shared" si="67"/>
        <v>3</v>
      </c>
      <c r="O862" s="8" t="str">
        <f t="shared" si="68"/>
        <v>DELIV,UPR</v>
      </c>
      <c r="Q862" t="str">
        <f t="shared" si="69"/>
        <v>BLOCK</v>
      </c>
      <c r="R862" t="str">
        <f t="shared" si="70"/>
        <v>Miscellaneous_713</v>
      </c>
      <c r="S862" t="str">
        <f t="shared" si="71"/>
        <v>Other</v>
      </c>
    </row>
    <row r="863" spans="1:19" x14ac:dyDescent="0.25">
      <c r="A863" t="s">
        <v>9729</v>
      </c>
      <c r="B863" t="s">
        <v>9728</v>
      </c>
      <c r="C863" t="s">
        <v>9727</v>
      </c>
      <c r="D863" t="s">
        <v>9727</v>
      </c>
      <c r="E863" t="s">
        <v>264</v>
      </c>
      <c r="F863" t="s">
        <v>2</v>
      </c>
      <c r="G863" s="4" t="s">
        <v>242</v>
      </c>
      <c r="H863" t="b">
        <v>0</v>
      </c>
      <c r="I863" s="4" t="s">
        <v>251</v>
      </c>
      <c r="J863" t="b">
        <v>0</v>
      </c>
      <c r="K863" t="b">
        <v>0</v>
      </c>
      <c r="L863" t="b">
        <v>0</v>
      </c>
      <c r="M863" t="b">
        <v>1</v>
      </c>
      <c r="N863">
        <f t="shared" si="67"/>
        <v>5</v>
      </c>
      <c r="O863" s="8" t="str">
        <f t="shared" si="68"/>
        <v>508 ESC</v>
      </c>
      <c r="Q863" t="str">
        <f t="shared" si="69"/>
        <v>ADAPTOR</v>
      </c>
      <c r="R863" t="str">
        <f t="shared" si="70"/>
        <v>SEM_713</v>
      </c>
      <c r="S863" t="str">
        <f t="shared" si="71"/>
        <v>Other</v>
      </c>
    </row>
    <row r="864" spans="1:19" x14ac:dyDescent="0.25">
      <c r="A864" t="s">
        <v>9726</v>
      </c>
      <c r="C864" t="s">
        <v>9725</v>
      </c>
      <c r="D864" t="s">
        <v>9725</v>
      </c>
      <c r="E864" t="s">
        <v>556</v>
      </c>
      <c r="F864" t="s">
        <v>2</v>
      </c>
      <c r="G864" s="4" t="s">
        <v>242</v>
      </c>
      <c r="H864" t="b">
        <v>0</v>
      </c>
      <c r="I864" s="4" t="s">
        <v>268</v>
      </c>
      <c r="J864" t="b">
        <v>0</v>
      </c>
      <c r="K864" t="b">
        <v>1</v>
      </c>
      <c r="L864" t="b">
        <v>0</v>
      </c>
      <c r="M864" t="b">
        <v>1</v>
      </c>
      <c r="N864">
        <f t="shared" si="67"/>
        <v>3</v>
      </c>
      <c r="O864" s="8" t="str">
        <f t="shared" si="68"/>
        <v xml:space="preserve"> EBAND, INSTL, 374, 377</v>
      </c>
      <c r="Q864" t="str">
        <f t="shared" si="69"/>
        <v>SUB-ASSY</v>
      </c>
      <c r="R864" t="str">
        <f t="shared" si="70"/>
        <v>Plastic_713</v>
      </c>
      <c r="S864" t="str">
        <f t="shared" si="71"/>
        <v>PLASTIC</v>
      </c>
    </row>
    <row r="865" spans="1:19" x14ac:dyDescent="0.25">
      <c r="A865" t="s">
        <v>9724</v>
      </c>
      <c r="C865" t="s">
        <v>9718</v>
      </c>
      <c r="D865" t="s">
        <v>9718</v>
      </c>
      <c r="E865" t="s">
        <v>556</v>
      </c>
      <c r="F865" t="s">
        <v>2</v>
      </c>
      <c r="G865" s="4" t="s">
        <v>242</v>
      </c>
      <c r="H865" t="b">
        <v>0</v>
      </c>
      <c r="I865" s="4" t="s">
        <v>241</v>
      </c>
      <c r="J865" t="b">
        <v>0</v>
      </c>
      <c r="K865" t="b">
        <v>1</v>
      </c>
      <c r="L865" t="b">
        <v>0</v>
      </c>
      <c r="M865" t="b">
        <v>1</v>
      </c>
      <c r="N865">
        <f t="shared" si="67"/>
        <v>3</v>
      </c>
      <c r="O865" s="8" t="str">
        <f t="shared" si="68"/>
        <v xml:space="preserve"> EBAND, INSTL, FXT, 374, 377</v>
      </c>
      <c r="Q865" t="str">
        <f t="shared" si="69"/>
        <v>SUB-ASSY</v>
      </c>
      <c r="R865" t="str">
        <f t="shared" si="70"/>
        <v>MIH_713</v>
      </c>
      <c r="S865" t="str">
        <f t="shared" si="71"/>
        <v>Other</v>
      </c>
    </row>
    <row r="866" spans="1:19" x14ac:dyDescent="0.25">
      <c r="A866" t="s">
        <v>9723</v>
      </c>
      <c r="C866" t="s">
        <v>9699</v>
      </c>
      <c r="D866" t="s">
        <v>9699</v>
      </c>
      <c r="E866" t="s">
        <v>556</v>
      </c>
      <c r="F866" t="s">
        <v>2</v>
      </c>
      <c r="G866" s="4" t="s">
        <v>242</v>
      </c>
      <c r="H866" t="b">
        <v>0</v>
      </c>
      <c r="I866" s="4" t="s">
        <v>268</v>
      </c>
      <c r="J866" t="b">
        <v>0</v>
      </c>
      <c r="K866" t="b">
        <v>1</v>
      </c>
      <c r="L866" t="b">
        <v>0</v>
      </c>
      <c r="M866" t="b">
        <v>1</v>
      </c>
      <c r="N866">
        <f t="shared" si="67"/>
        <v>4</v>
      </c>
      <c r="O866" s="8" t="str">
        <f t="shared" si="68"/>
        <v xml:space="preserve"> GUARD, EDGE, ESC, 300MM, 608, 611</v>
      </c>
      <c r="Q866" t="str">
        <f t="shared" si="69"/>
        <v>SUB-ASSY</v>
      </c>
      <c r="R866" t="str">
        <f t="shared" si="70"/>
        <v>Plastic_713</v>
      </c>
      <c r="S866" t="str">
        <f t="shared" si="71"/>
        <v>PLASTIC</v>
      </c>
    </row>
    <row r="867" spans="1:19" x14ac:dyDescent="0.25">
      <c r="A867" t="s">
        <v>9722</v>
      </c>
      <c r="B867" t="s">
        <v>9721</v>
      </c>
      <c r="C867" t="s">
        <v>9720</v>
      </c>
      <c r="D867" t="s">
        <v>9720</v>
      </c>
      <c r="E867" t="s">
        <v>556</v>
      </c>
      <c r="F867" t="s">
        <v>2</v>
      </c>
      <c r="G867" s="4" t="s">
        <v>242</v>
      </c>
      <c r="H867" t="b">
        <v>0</v>
      </c>
      <c r="I867" s="4" t="s">
        <v>241</v>
      </c>
      <c r="J867" t="b">
        <v>0</v>
      </c>
      <c r="K867" t="b">
        <v>1</v>
      </c>
      <c r="L867" t="b">
        <v>0</v>
      </c>
      <c r="M867" t="b">
        <v>1</v>
      </c>
      <c r="N867">
        <f t="shared" si="67"/>
        <v>4</v>
      </c>
      <c r="O867" s="8" t="str">
        <f t="shared" si="68"/>
        <v xml:space="preserve"> ESEAL, INST, ESC, 577</v>
      </c>
      <c r="Q867" t="str">
        <f t="shared" si="69"/>
        <v>SUB-ASSY</v>
      </c>
      <c r="R867" t="str">
        <f t="shared" si="70"/>
        <v>MIH_713</v>
      </c>
      <c r="S867" t="str">
        <f t="shared" si="71"/>
        <v>Other</v>
      </c>
    </row>
    <row r="868" spans="1:19" x14ac:dyDescent="0.25">
      <c r="A868" t="s">
        <v>9719</v>
      </c>
      <c r="C868" t="s">
        <v>9718</v>
      </c>
      <c r="D868" t="s">
        <v>9718</v>
      </c>
      <c r="F868" t="s">
        <v>2</v>
      </c>
      <c r="G868" s="4" t="s">
        <v>242</v>
      </c>
      <c r="H868" t="b">
        <v>0</v>
      </c>
      <c r="I868" s="4" t="s">
        <v>12094</v>
      </c>
      <c r="J868" t="b">
        <v>0</v>
      </c>
      <c r="K868" t="b">
        <v>1</v>
      </c>
      <c r="L868" t="b">
        <v>0</v>
      </c>
      <c r="M868" t="b">
        <v>1</v>
      </c>
      <c r="N868">
        <f t="shared" si="67"/>
        <v>3</v>
      </c>
      <c r="O868" s="8" t="str">
        <f t="shared" si="68"/>
        <v xml:space="preserve"> EBAND, INSTL, FXT, 374, 377</v>
      </c>
      <c r="Q868" t="str">
        <f t="shared" si="69"/>
        <v/>
      </c>
      <c r="R868" t="str">
        <f t="shared" si="70"/>
        <v>Miscellaneous_713</v>
      </c>
      <c r="S868" t="str">
        <f t="shared" si="71"/>
        <v>Other</v>
      </c>
    </row>
    <row r="869" spans="1:19" x14ac:dyDescent="0.25">
      <c r="A869" t="s">
        <v>9717</v>
      </c>
      <c r="C869" t="s">
        <v>9715</v>
      </c>
      <c r="D869" t="s">
        <v>9715</v>
      </c>
      <c r="F869" t="s">
        <v>2</v>
      </c>
      <c r="G869" s="4" t="s">
        <v>242</v>
      </c>
      <c r="H869" t="b">
        <v>0</v>
      </c>
      <c r="I869" s="4" t="s">
        <v>12094</v>
      </c>
      <c r="J869" t="b">
        <v>0</v>
      </c>
      <c r="K869" t="b">
        <v>1</v>
      </c>
      <c r="L869" t="b">
        <v>0</v>
      </c>
      <c r="M869" t="b">
        <v>1</v>
      </c>
      <c r="N869">
        <f t="shared" si="67"/>
        <v>4</v>
      </c>
      <c r="O869" s="8" t="str">
        <f t="shared" si="68"/>
        <v xml:space="preserve"> ESEAL, INST, MZ, ESC</v>
      </c>
      <c r="Q869" t="str">
        <f t="shared" si="69"/>
        <v>FIXTURE</v>
      </c>
      <c r="R869" t="str">
        <f t="shared" si="70"/>
        <v>Miscellaneous_713</v>
      </c>
      <c r="S869" t="str">
        <f t="shared" si="71"/>
        <v>Other</v>
      </c>
    </row>
    <row r="870" spans="1:19" x14ac:dyDescent="0.25">
      <c r="A870" t="s">
        <v>9716</v>
      </c>
      <c r="C870" t="s">
        <v>9715</v>
      </c>
      <c r="D870" t="s">
        <v>9715</v>
      </c>
      <c r="F870" t="s">
        <v>2</v>
      </c>
      <c r="G870" s="4" t="s">
        <v>242</v>
      </c>
      <c r="H870" t="b">
        <v>0</v>
      </c>
      <c r="I870" s="4" t="s">
        <v>12094</v>
      </c>
      <c r="J870" t="b">
        <v>0</v>
      </c>
      <c r="K870" t="b">
        <v>1</v>
      </c>
      <c r="L870" t="b">
        <v>0</v>
      </c>
      <c r="M870" t="b">
        <v>1</v>
      </c>
      <c r="N870">
        <f t="shared" si="67"/>
        <v>4</v>
      </c>
      <c r="O870" s="8" t="str">
        <f t="shared" si="68"/>
        <v xml:space="preserve"> ESEAL, INST, MZ, ESC</v>
      </c>
      <c r="Q870" t="str">
        <f t="shared" si="69"/>
        <v>FIXTURE</v>
      </c>
      <c r="R870" t="str">
        <f t="shared" si="70"/>
        <v>Miscellaneous_713</v>
      </c>
      <c r="S870" t="str">
        <f t="shared" si="71"/>
        <v>Other</v>
      </c>
    </row>
    <row r="871" spans="1:19" x14ac:dyDescent="0.25">
      <c r="A871" t="s">
        <v>9714</v>
      </c>
      <c r="C871" t="s">
        <v>9713</v>
      </c>
      <c r="D871" t="s">
        <v>9713</v>
      </c>
      <c r="E871" t="s">
        <v>556</v>
      </c>
      <c r="F871" t="s">
        <v>2</v>
      </c>
      <c r="G871" s="4" t="s">
        <v>242</v>
      </c>
      <c r="H871" t="b">
        <v>0</v>
      </c>
      <c r="I871" s="4" t="s">
        <v>241</v>
      </c>
      <c r="J871" t="b">
        <v>0</v>
      </c>
      <c r="K871" t="b">
        <v>1</v>
      </c>
      <c r="L871" t="b">
        <v>0</v>
      </c>
      <c r="M871" t="b">
        <v>1</v>
      </c>
      <c r="N871">
        <f t="shared" si="67"/>
        <v>4</v>
      </c>
      <c r="O871" s="8" t="str">
        <f t="shared" si="68"/>
        <v>ESEAL,INST,MZ,ESC</v>
      </c>
      <c r="Q871" t="str">
        <f t="shared" si="69"/>
        <v>SUB-ASSY</v>
      </c>
      <c r="R871" t="str">
        <f t="shared" si="70"/>
        <v>MIH_713</v>
      </c>
      <c r="S871" t="str">
        <f t="shared" si="71"/>
        <v>Other</v>
      </c>
    </row>
    <row r="872" spans="1:19" x14ac:dyDescent="0.25">
      <c r="A872" t="s">
        <v>9712</v>
      </c>
      <c r="C872" t="s">
        <v>9707</v>
      </c>
      <c r="D872" t="s">
        <v>9707</v>
      </c>
      <c r="F872" t="s">
        <v>2</v>
      </c>
      <c r="G872" s="4" t="s">
        <v>242</v>
      </c>
      <c r="H872" t="b">
        <v>0</v>
      </c>
      <c r="I872" s="4" t="s">
        <v>12094</v>
      </c>
      <c r="J872" t="b">
        <v>0</v>
      </c>
      <c r="K872" t="b">
        <v>1</v>
      </c>
      <c r="L872" t="b">
        <v>0</v>
      </c>
      <c r="M872" t="b">
        <v>1</v>
      </c>
      <c r="N872">
        <f t="shared" si="67"/>
        <v>4</v>
      </c>
      <c r="O872" s="8" t="str">
        <f t="shared" si="68"/>
        <v xml:space="preserve"> ESEAL, INST, TFL, INST, MZ, ESC</v>
      </c>
      <c r="Q872" t="str">
        <f t="shared" si="69"/>
        <v>FIXTURE</v>
      </c>
      <c r="R872" t="str">
        <f t="shared" si="70"/>
        <v>Miscellaneous_713</v>
      </c>
      <c r="S872" t="str">
        <f t="shared" si="71"/>
        <v>Other</v>
      </c>
    </row>
    <row r="873" spans="1:19" x14ac:dyDescent="0.25">
      <c r="A873" t="s">
        <v>9711</v>
      </c>
      <c r="B873" t="s">
        <v>9710</v>
      </c>
      <c r="C873" t="s">
        <v>9709</v>
      </c>
      <c r="D873" t="s">
        <v>9709</v>
      </c>
      <c r="E873" t="s">
        <v>1145</v>
      </c>
      <c r="F873" t="s">
        <v>2</v>
      </c>
      <c r="G873" s="4" t="s">
        <v>242</v>
      </c>
      <c r="H873" t="b">
        <v>0</v>
      </c>
      <c r="I873" s="4" t="s">
        <v>12094</v>
      </c>
      <c r="J873" t="b">
        <v>0</v>
      </c>
      <c r="K873" t="b">
        <v>1</v>
      </c>
      <c r="L873" t="b">
        <v>0</v>
      </c>
      <c r="M873" t="b">
        <v>1</v>
      </c>
      <c r="N873">
        <f t="shared" si="67"/>
        <v>4</v>
      </c>
      <c r="O873" s="8" t="str">
        <f t="shared" si="68"/>
        <v>ESEAL,INST,ALN,PIN,MZ,ESC</v>
      </c>
      <c r="Q873" t="str">
        <f t="shared" si="69"/>
        <v>PIN</v>
      </c>
      <c r="R873" t="str">
        <f t="shared" si="70"/>
        <v>Miscellaneous_713</v>
      </c>
      <c r="S873" t="str">
        <f t="shared" si="71"/>
        <v>Other</v>
      </c>
    </row>
    <row r="874" spans="1:19" x14ac:dyDescent="0.25">
      <c r="A874" t="s">
        <v>9708</v>
      </c>
      <c r="C874" t="s">
        <v>9707</v>
      </c>
      <c r="D874" t="s">
        <v>9707</v>
      </c>
      <c r="E874" t="s">
        <v>556</v>
      </c>
      <c r="F874" t="s">
        <v>2</v>
      </c>
      <c r="G874" s="4" t="s">
        <v>242</v>
      </c>
      <c r="H874" t="b">
        <v>0</v>
      </c>
      <c r="I874" s="4" t="s">
        <v>12094</v>
      </c>
      <c r="J874" t="b">
        <v>0</v>
      </c>
      <c r="K874" t="b">
        <v>1</v>
      </c>
      <c r="L874" t="b">
        <v>0</v>
      </c>
      <c r="M874" t="b">
        <v>1</v>
      </c>
      <c r="N874">
        <f t="shared" si="67"/>
        <v>4</v>
      </c>
      <c r="O874" s="8" t="str">
        <f t="shared" si="68"/>
        <v xml:space="preserve"> ESEAL, INST, TFL, INST, MZ, ESC</v>
      </c>
      <c r="Q874" t="str">
        <f t="shared" si="69"/>
        <v>SUB-ASSY</v>
      </c>
      <c r="R874" t="str">
        <f t="shared" si="70"/>
        <v>Miscellaneous_713</v>
      </c>
      <c r="S874" t="str">
        <f t="shared" si="71"/>
        <v>Other</v>
      </c>
    </row>
    <row r="875" spans="1:19" x14ac:dyDescent="0.25">
      <c r="A875" t="s">
        <v>9706</v>
      </c>
      <c r="C875" t="s">
        <v>9705</v>
      </c>
      <c r="D875" t="s">
        <v>9705</v>
      </c>
      <c r="F875" t="s">
        <v>2</v>
      </c>
      <c r="G875" s="4" t="s">
        <v>242</v>
      </c>
      <c r="H875" t="b">
        <v>0</v>
      </c>
      <c r="I875" s="4" t="s">
        <v>241</v>
      </c>
      <c r="J875" t="b">
        <v>0</v>
      </c>
      <c r="K875" t="b">
        <v>1</v>
      </c>
      <c r="L875" t="b">
        <v>0</v>
      </c>
      <c r="M875" t="b">
        <v>1</v>
      </c>
      <c r="N875">
        <f t="shared" si="67"/>
        <v>4</v>
      </c>
      <c r="O875" s="8" t="str">
        <f t="shared" si="68"/>
        <v xml:space="preserve"> ESEAL, INST, TFL, INST, DZ, ESC</v>
      </c>
      <c r="Q875" t="str">
        <f t="shared" si="69"/>
        <v>FIXTURE</v>
      </c>
      <c r="R875" t="str">
        <f t="shared" si="70"/>
        <v>MIH_713</v>
      </c>
      <c r="S875" t="str">
        <f t="shared" si="71"/>
        <v>Other</v>
      </c>
    </row>
    <row r="876" spans="1:19" x14ac:dyDescent="0.25">
      <c r="A876" t="s">
        <v>9704</v>
      </c>
      <c r="C876" t="s">
        <v>9703</v>
      </c>
      <c r="D876" t="s">
        <v>9703</v>
      </c>
      <c r="F876" t="s">
        <v>2</v>
      </c>
      <c r="G876" s="4" t="s">
        <v>242</v>
      </c>
      <c r="H876" t="b">
        <v>0</v>
      </c>
      <c r="I876" s="4" t="s">
        <v>241</v>
      </c>
      <c r="J876" t="b">
        <v>0</v>
      </c>
      <c r="K876" t="b">
        <v>1</v>
      </c>
      <c r="L876" t="b">
        <v>0</v>
      </c>
      <c r="M876" t="b">
        <v>1</v>
      </c>
      <c r="N876">
        <f t="shared" si="67"/>
        <v>4</v>
      </c>
      <c r="O876" s="8" t="str">
        <f t="shared" si="68"/>
        <v>ESEAL,INSTL,518 ESC</v>
      </c>
      <c r="Q876" t="str">
        <f t="shared" si="69"/>
        <v>FIXTURE</v>
      </c>
      <c r="R876" t="str">
        <f t="shared" si="70"/>
        <v>MIH_713</v>
      </c>
      <c r="S876" t="str">
        <f t="shared" si="71"/>
        <v>Other</v>
      </c>
    </row>
    <row r="877" spans="1:19" x14ac:dyDescent="0.25">
      <c r="A877" t="s">
        <v>9702</v>
      </c>
      <c r="C877" t="s">
        <v>9701</v>
      </c>
      <c r="D877" t="s">
        <v>9701</v>
      </c>
      <c r="E877" t="s">
        <v>556</v>
      </c>
      <c r="F877" t="s">
        <v>2</v>
      </c>
      <c r="G877" s="4" t="s">
        <v>242</v>
      </c>
      <c r="H877" t="b">
        <v>0</v>
      </c>
      <c r="I877" s="4" t="s">
        <v>241</v>
      </c>
      <c r="J877" t="b">
        <v>0</v>
      </c>
      <c r="K877" t="b">
        <v>1</v>
      </c>
      <c r="L877" t="b">
        <v>0</v>
      </c>
      <c r="M877" t="b">
        <v>1</v>
      </c>
      <c r="N877">
        <f t="shared" si="67"/>
        <v>3</v>
      </c>
      <c r="O877" s="8" t="str">
        <f t="shared" si="68"/>
        <v xml:space="preserve"> ORING, INSTL, ITER</v>
      </c>
      <c r="Q877" t="str">
        <f t="shared" si="69"/>
        <v>SUB-ASSY</v>
      </c>
      <c r="R877" t="str">
        <f t="shared" si="70"/>
        <v>MIH_713</v>
      </c>
      <c r="S877" t="str">
        <f t="shared" si="71"/>
        <v>Other</v>
      </c>
    </row>
    <row r="878" spans="1:19" x14ac:dyDescent="0.25">
      <c r="A878" t="s">
        <v>9700</v>
      </c>
      <c r="C878" t="s">
        <v>9699</v>
      </c>
      <c r="D878" t="s">
        <v>9699</v>
      </c>
      <c r="F878" t="s">
        <v>2</v>
      </c>
      <c r="G878" s="4" t="s">
        <v>242</v>
      </c>
      <c r="H878" t="b">
        <v>0</v>
      </c>
      <c r="I878" s="4" t="s">
        <v>241</v>
      </c>
      <c r="J878" t="b">
        <v>0</v>
      </c>
      <c r="K878" t="b">
        <v>1</v>
      </c>
      <c r="L878" t="b">
        <v>0</v>
      </c>
      <c r="M878" t="b">
        <v>1</v>
      </c>
      <c r="N878">
        <f t="shared" si="67"/>
        <v>4</v>
      </c>
      <c r="O878" s="8" t="str">
        <f t="shared" si="68"/>
        <v xml:space="preserve"> GUARD, EDGE, ESC, 300MM, 608, 611</v>
      </c>
      <c r="Q878" t="str">
        <f t="shared" si="69"/>
        <v/>
      </c>
      <c r="R878" t="str">
        <f t="shared" si="70"/>
        <v>MIH_713</v>
      </c>
      <c r="S878" t="str">
        <f t="shared" si="71"/>
        <v>Other</v>
      </c>
    </row>
    <row r="879" spans="1:19" x14ac:dyDescent="0.25">
      <c r="A879" t="s">
        <v>9698</v>
      </c>
      <c r="C879" t="s">
        <v>9697</v>
      </c>
      <c r="D879" t="s">
        <v>9697</v>
      </c>
      <c r="F879" t="s">
        <v>2</v>
      </c>
      <c r="G879" s="4" t="s">
        <v>242</v>
      </c>
      <c r="H879" t="b">
        <v>0</v>
      </c>
      <c r="I879" s="4" t="s">
        <v>12094</v>
      </c>
      <c r="J879" t="b">
        <v>0</v>
      </c>
      <c r="K879" t="b">
        <v>1</v>
      </c>
      <c r="L879" t="b">
        <v>0</v>
      </c>
      <c r="M879" t="b">
        <v>1</v>
      </c>
      <c r="N879">
        <f t="shared" si="67"/>
        <v>3</v>
      </c>
      <c r="O879" s="8" t="str">
        <f t="shared" si="68"/>
        <v xml:space="preserve"> Reference Electrode</v>
      </c>
      <c r="Q879" t="str">
        <f t="shared" si="69"/>
        <v>Rods &amp; Shafts</v>
      </c>
      <c r="R879" t="str">
        <f t="shared" si="70"/>
        <v>Miscellaneous_713</v>
      </c>
      <c r="S879" t="str">
        <f t="shared" si="71"/>
        <v>Other</v>
      </c>
    </row>
    <row r="880" spans="1:19" x14ac:dyDescent="0.25">
      <c r="A880" t="s">
        <v>9696</v>
      </c>
      <c r="B880" t="s">
        <v>9694</v>
      </c>
      <c r="C880" t="s">
        <v>9693</v>
      </c>
      <c r="D880" t="s">
        <v>9693</v>
      </c>
      <c r="E880" t="s">
        <v>264</v>
      </c>
      <c r="F880" t="s">
        <v>2</v>
      </c>
      <c r="G880" s="4" t="s">
        <v>242</v>
      </c>
      <c r="H880" t="b">
        <v>0</v>
      </c>
      <c r="I880" s="4" t="s">
        <v>251</v>
      </c>
      <c r="J880" t="b">
        <v>0</v>
      </c>
      <c r="K880" t="b">
        <v>0</v>
      </c>
      <c r="L880" t="b">
        <v>0</v>
      </c>
      <c r="M880" t="b">
        <v>1</v>
      </c>
      <c r="N880">
        <f t="shared" si="67"/>
        <v>5</v>
      </c>
      <c r="O880" s="8" t="str">
        <f t="shared" si="68"/>
        <v>IE,BACKSIDE POLISHING</v>
      </c>
      <c r="Q880" t="str">
        <f t="shared" si="69"/>
        <v>ADAPTOR</v>
      </c>
      <c r="R880" t="str">
        <f t="shared" si="70"/>
        <v>SEM_713</v>
      </c>
      <c r="S880" t="str">
        <f t="shared" si="71"/>
        <v>Other</v>
      </c>
    </row>
    <row r="881" spans="1:19" x14ac:dyDescent="0.25">
      <c r="A881" t="s">
        <v>9695</v>
      </c>
      <c r="B881" t="s">
        <v>9694</v>
      </c>
      <c r="C881" t="s">
        <v>9693</v>
      </c>
      <c r="D881" t="s">
        <v>9693</v>
      </c>
      <c r="E881" t="s">
        <v>264</v>
      </c>
      <c r="F881" t="s">
        <v>2</v>
      </c>
      <c r="G881" s="4" t="s">
        <v>242</v>
      </c>
      <c r="H881" t="b">
        <v>0</v>
      </c>
      <c r="I881" s="4" t="s">
        <v>251</v>
      </c>
      <c r="J881" t="b">
        <v>0</v>
      </c>
      <c r="K881" t="b">
        <v>1</v>
      </c>
      <c r="L881" t="b">
        <v>0</v>
      </c>
      <c r="M881" t="b">
        <v>1</v>
      </c>
      <c r="N881">
        <f t="shared" si="67"/>
        <v>5</v>
      </c>
      <c r="O881" s="8" t="str">
        <f t="shared" si="68"/>
        <v>IE,BACKSIDE POLISHING</v>
      </c>
      <c r="Q881" t="str">
        <f t="shared" si="69"/>
        <v>ADAPTOR</v>
      </c>
      <c r="R881" t="str">
        <f t="shared" si="70"/>
        <v>SEM_713</v>
      </c>
      <c r="S881" t="str">
        <f t="shared" si="71"/>
        <v>Other</v>
      </c>
    </row>
    <row r="882" spans="1:19" x14ac:dyDescent="0.25">
      <c r="A882" t="s">
        <v>9692</v>
      </c>
      <c r="C882" t="s">
        <v>9691</v>
      </c>
      <c r="D882" t="s">
        <v>9691</v>
      </c>
      <c r="F882" t="s">
        <v>2</v>
      </c>
      <c r="G882" s="4" t="s">
        <v>242</v>
      </c>
      <c r="H882" t="b">
        <v>0</v>
      </c>
      <c r="I882" s="4" t="s">
        <v>241</v>
      </c>
      <c r="J882" t="b">
        <v>0</v>
      </c>
      <c r="K882" t="b">
        <v>1</v>
      </c>
      <c r="L882" t="b">
        <v>0</v>
      </c>
      <c r="M882" t="b">
        <v>1</v>
      </c>
      <c r="N882">
        <f t="shared" si="67"/>
        <v>5</v>
      </c>
      <c r="O882" s="8" t="str">
        <f t="shared" si="68"/>
        <v xml:space="preserve"> BACKSIDE POLISHING, MONOTAL</v>
      </c>
      <c r="Q882" t="str">
        <f t="shared" si="69"/>
        <v>ADAPTOR</v>
      </c>
      <c r="R882" t="str">
        <f t="shared" si="70"/>
        <v>MIH_713</v>
      </c>
      <c r="S882" t="str">
        <f t="shared" si="71"/>
        <v>Other</v>
      </c>
    </row>
    <row r="883" spans="1:19" x14ac:dyDescent="0.25">
      <c r="A883" t="s">
        <v>9690</v>
      </c>
      <c r="C883" t="s">
        <v>9689</v>
      </c>
      <c r="D883" t="s">
        <v>9689</v>
      </c>
      <c r="F883" t="s">
        <v>2</v>
      </c>
      <c r="G883" s="4" t="s">
        <v>242</v>
      </c>
      <c r="H883" t="b">
        <v>0</v>
      </c>
      <c r="I883" s="4" t="s">
        <v>241</v>
      </c>
      <c r="J883" t="b">
        <v>0</v>
      </c>
      <c r="K883" t="b">
        <v>1</v>
      </c>
      <c r="L883" t="b">
        <v>0</v>
      </c>
      <c r="M883" t="b">
        <v>1</v>
      </c>
      <c r="N883">
        <f t="shared" si="67"/>
        <v>5</v>
      </c>
      <c r="O883" s="8" t="str">
        <f t="shared" si="68"/>
        <v xml:space="preserve"> TOPSIDE, POL, MONOTALON, .65 THK</v>
      </c>
      <c r="Q883" t="str">
        <f t="shared" si="69"/>
        <v>ADAPTOR</v>
      </c>
      <c r="R883" t="str">
        <f t="shared" si="70"/>
        <v>MIH_713</v>
      </c>
      <c r="S883" t="str">
        <f t="shared" si="71"/>
        <v>Other</v>
      </c>
    </row>
    <row r="884" spans="1:19" x14ac:dyDescent="0.25">
      <c r="A884" t="s">
        <v>9688</v>
      </c>
      <c r="C884" t="s">
        <v>9687</v>
      </c>
      <c r="D884" t="s">
        <v>9687</v>
      </c>
      <c r="F884" t="s">
        <v>2</v>
      </c>
      <c r="G884" s="4" t="s">
        <v>242</v>
      </c>
      <c r="H884" t="b">
        <v>0</v>
      </c>
      <c r="I884" s="4" t="s">
        <v>12094</v>
      </c>
      <c r="J884" t="b">
        <v>0</v>
      </c>
      <c r="K884" t="b">
        <v>1</v>
      </c>
      <c r="L884" t="b">
        <v>0</v>
      </c>
      <c r="M884" t="b">
        <v>1</v>
      </c>
      <c r="N884">
        <f t="shared" si="67"/>
        <v>5</v>
      </c>
      <c r="O884" s="8" t="str">
        <f t="shared" si="68"/>
        <v xml:space="preserve"> TOP SURFACE POLISHING, ESC</v>
      </c>
      <c r="Q884" t="str">
        <f t="shared" si="69"/>
        <v>ADAPTOR</v>
      </c>
      <c r="R884" t="str">
        <f t="shared" si="70"/>
        <v>Miscellaneous_713</v>
      </c>
      <c r="S884" t="str">
        <f t="shared" si="71"/>
        <v>Other</v>
      </c>
    </row>
    <row r="885" spans="1:19" x14ac:dyDescent="0.25">
      <c r="A885" t="s">
        <v>9686</v>
      </c>
      <c r="B885" t="s">
        <v>9685</v>
      </c>
      <c r="C885" t="s">
        <v>9684</v>
      </c>
      <c r="D885" t="s">
        <v>9684</v>
      </c>
      <c r="E885" t="s">
        <v>264</v>
      </c>
      <c r="F885" t="s">
        <v>2</v>
      </c>
      <c r="G885" s="4" t="s">
        <v>242</v>
      </c>
      <c r="H885" t="b">
        <v>0</v>
      </c>
      <c r="I885" s="4" t="s">
        <v>251</v>
      </c>
      <c r="J885" t="b">
        <v>0</v>
      </c>
      <c r="K885" t="b">
        <v>0</v>
      </c>
      <c r="L885" t="b">
        <v>0</v>
      </c>
      <c r="M885" t="b">
        <v>1</v>
      </c>
      <c r="N885">
        <f t="shared" si="67"/>
        <v>5</v>
      </c>
      <c r="O885" s="8" t="str">
        <f t="shared" si="68"/>
        <v>PLUG,SEC CONTAIN,BRUSH</v>
      </c>
      <c r="Q885" t="str">
        <f t="shared" si="69"/>
        <v>ADAPTOR</v>
      </c>
      <c r="R885" t="str">
        <f t="shared" si="70"/>
        <v>SEM_713</v>
      </c>
      <c r="S885" t="str">
        <f t="shared" si="71"/>
        <v>Other</v>
      </c>
    </row>
    <row r="886" spans="1:19" x14ac:dyDescent="0.25">
      <c r="A886" t="s">
        <v>9683</v>
      </c>
      <c r="B886" t="s">
        <v>9682</v>
      </c>
      <c r="C886" t="s">
        <v>9681</v>
      </c>
      <c r="D886" t="s">
        <v>16946</v>
      </c>
      <c r="E886" t="s">
        <v>264</v>
      </c>
      <c r="F886" t="s">
        <v>2</v>
      </c>
      <c r="G886" s="4" t="s">
        <v>242</v>
      </c>
      <c r="H886" t="b">
        <v>0</v>
      </c>
      <c r="I886" s="4" t="s">
        <v>251</v>
      </c>
      <c r="J886" t="b">
        <v>0</v>
      </c>
      <c r="K886" t="b">
        <v>0</v>
      </c>
      <c r="L886" t="b">
        <v>0</v>
      </c>
      <c r="M886" t="b">
        <v>1</v>
      </c>
      <c r="N886">
        <f t="shared" si="67"/>
        <v>3</v>
      </c>
      <c r="O886" s="8" t="str">
        <f t="shared" si="68"/>
        <v>BLKHD,CHMBR,BRUSH</v>
      </c>
      <c r="Q886" t="str">
        <f t="shared" si="69"/>
        <v>BLOCK</v>
      </c>
      <c r="R886" t="str">
        <f t="shared" si="70"/>
        <v>SEM_713</v>
      </c>
      <c r="S886" t="str">
        <f t="shared" si="71"/>
        <v>Other</v>
      </c>
    </row>
    <row r="887" spans="1:19" x14ac:dyDescent="0.25">
      <c r="A887" t="s">
        <v>9680</v>
      </c>
      <c r="C887" t="s">
        <v>9679</v>
      </c>
      <c r="D887" t="s">
        <v>9679</v>
      </c>
      <c r="E887" t="s">
        <v>269</v>
      </c>
      <c r="F887" t="s">
        <v>2</v>
      </c>
      <c r="G887" s="4" t="s">
        <v>242</v>
      </c>
      <c r="H887" t="b">
        <v>0</v>
      </c>
      <c r="I887" s="4" t="s">
        <v>268</v>
      </c>
      <c r="J887" t="b">
        <v>0</v>
      </c>
      <c r="K887" t="b">
        <v>1</v>
      </c>
      <c r="L887" t="b">
        <v>0</v>
      </c>
      <c r="M887" t="b">
        <v>1</v>
      </c>
      <c r="N887">
        <f t="shared" si="67"/>
        <v>3</v>
      </c>
      <c r="O887" s="8" t="str">
        <f t="shared" si="68"/>
        <v xml:space="preserve"> THUMB JACK, BRUSH DRV</v>
      </c>
      <c r="Q887" t="str">
        <f t="shared" si="69"/>
        <v/>
      </c>
      <c r="R887" t="str">
        <f t="shared" si="70"/>
        <v>Plastic_713</v>
      </c>
      <c r="S887" t="str">
        <f t="shared" si="71"/>
        <v>PLASTIC</v>
      </c>
    </row>
    <row r="888" spans="1:19" x14ac:dyDescent="0.25">
      <c r="A888" t="s">
        <v>9678</v>
      </c>
      <c r="B888" t="s">
        <v>9677</v>
      </c>
      <c r="C888" t="s">
        <v>9676</v>
      </c>
      <c r="D888" t="s">
        <v>9676</v>
      </c>
      <c r="E888" t="s">
        <v>264</v>
      </c>
      <c r="F888" t="s">
        <v>2</v>
      </c>
      <c r="G888" s="4" t="s">
        <v>242</v>
      </c>
      <c r="H888" t="b">
        <v>0</v>
      </c>
      <c r="I888" s="4" t="s">
        <v>251</v>
      </c>
      <c r="J888" t="b">
        <v>0</v>
      </c>
      <c r="K888" t="b">
        <v>0</v>
      </c>
      <c r="L888" t="b">
        <v>0</v>
      </c>
      <c r="M888" t="b">
        <v>1</v>
      </c>
      <c r="N888">
        <f t="shared" si="67"/>
        <v>4</v>
      </c>
      <c r="O888" s="8" t="str">
        <f t="shared" si="68"/>
        <v>HD,BEVEL CLEAN</v>
      </c>
      <c r="Q888" t="str">
        <f t="shared" si="69"/>
        <v>BRACKET</v>
      </c>
      <c r="R888" t="str">
        <f t="shared" si="70"/>
        <v>SEM_713</v>
      </c>
      <c r="S888" t="str">
        <f t="shared" si="71"/>
        <v>Other</v>
      </c>
    </row>
    <row r="889" spans="1:19" x14ac:dyDescent="0.25">
      <c r="A889" t="s">
        <v>9675</v>
      </c>
      <c r="B889" t="s">
        <v>9673</v>
      </c>
      <c r="C889" t="s">
        <v>9672</v>
      </c>
      <c r="D889" t="s">
        <v>9672</v>
      </c>
      <c r="E889" t="s">
        <v>264</v>
      </c>
      <c r="F889" t="s">
        <v>2</v>
      </c>
      <c r="G889" s="4" t="s">
        <v>242</v>
      </c>
      <c r="H889" t="b">
        <v>0</v>
      </c>
      <c r="I889" s="4" t="s">
        <v>251</v>
      </c>
      <c r="J889" t="b">
        <v>0</v>
      </c>
      <c r="K889" t="b">
        <v>0</v>
      </c>
      <c r="L889" t="b">
        <v>0</v>
      </c>
      <c r="M889" t="b">
        <v>1</v>
      </c>
      <c r="N889">
        <f t="shared" si="67"/>
        <v>5</v>
      </c>
      <c r="O889" s="8" t="str">
        <f t="shared" si="68"/>
        <v xml:space="preserve"> Base, Flusing FXTR</v>
      </c>
      <c r="Q889" t="str">
        <f t="shared" si="69"/>
        <v>ADAPTOR</v>
      </c>
      <c r="R889" t="str">
        <f t="shared" si="70"/>
        <v>SEM_713</v>
      </c>
      <c r="S889" t="str">
        <f t="shared" si="71"/>
        <v>Other</v>
      </c>
    </row>
    <row r="890" spans="1:19" x14ac:dyDescent="0.25">
      <c r="A890" t="s">
        <v>9674</v>
      </c>
      <c r="B890" t="s">
        <v>9673</v>
      </c>
      <c r="C890" t="s">
        <v>9672</v>
      </c>
      <c r="D890" t="s">
        <v>9672</v>
      </c>
      <c r="E890" t="s">
        <v>264</v>
      </c>
      <c r="F890" t="s">
        <v>2</v>
      </c>
      <c r="G890" s="4" t="s">
        <v>242</v>
      </c>
      <c r="H890" t="b">
        <v>0</v>
      </c>
      <c r="I890" s="4" t="s">
        <v>251</v>
      </c>
      <c r="J890" t="b">
        <v>0</v>
      </c>
      <c r="K890" t="b">
        <v>1</v>
      </c>
      <c r="L890" t="b">
        <v>0</v>
      </c>
      <c r="M890" t="b">
        <v>1</v>
      </c>
      <c r="N890">
        <f t="shared" si="67"/>
        <v>5</v>
      </c>
      <c r="O890" s="8" t="str">
        <f t="shared" si="68"/>
        <v xml:space="preserve"> Base, Flusing FXTR</v>
      </c>
      <c r="Q890" t="str">
        <f t="shared" si="69"/>
        <v>ADAPTOR</v>
      </c>
      <c r="R890" t="str">
        <f t="shared" si="70"/>
        <v>SEM_713</v>
      </c>
      <c r="S890" t="str">
        <f t="shared" si="71"/>
        <v>Other</v>
      </c>
    </row>
    <row r="891" spans="1:19" x14ac:dyDescent="0.25">
      <c r="A891" t="s">
        <v>9671</v>
      </c>
      <c r="C891" t="s">
        <v>9670</v>
      </c>
      <c r="D891" t="s">
        <v>9670</v>
      </c>
      <c r="F891" t="s">
        <v>2</v>
      </c>
      <c r="G891" s="4" t="s">
        <v>242</v>
      </c>
      <c r="H891" t="b">
        <v>0</v>
      </c>
      <c r="I891" s="4" t="s">
        <v>241</v>
      </c>
      <c r="J891" t="b">
        <v>0</v>
      </c>
      <c r="K891" t="b">
        <v>1</v>
      </c>
      <c r="L891" t="b">
        <v>0</v>
      </c>
      <c r="M891" t="b">
        <v>1</v>
      </c>
      <c r="N891">
        <f t="shared" si="67"/>
        <v>5</v>
      </c>
      <c r="O891" s="8" t="str">
        <f t="shared" si="68"/>
        <v xml:space="preserve"> BASE, FLUSHING FXTR</v>
      </c>
      <c r="Q891" t="str">
        <f t="shared" si="69"/>
        <v>ADAPTOR</v>
      </c>
      <c r="R891" t="str">
        <f t="shared" si="70"/>
        <v>MIH_713</v>
      </c>
      <c r="S891" t="str">
        <f t="shared" si="71"/>
        <v>Other</v>
      </c>
    </row>
    <row r="892" spans="1:19" x14ac:dyDescent="0.25">
      <c r="A892" t="s">
        <v>9669</v>
      </c>
      <c r="C892" t="s">
        <v>9668</v>
      </c>
      <c r="D892" t="s">
        <v>9668</v>
      </c>
      <c r="F892" t="s">
        <v>2</v>
      </c>
      <c r="G892" s="4" t="s">
        <v>242</v>
      </c>
      <c r="H892" t="b">
        <v>0</v>
      </c>
      <c r="I892" s="4" t="s">
        <v>12094</v>
      </c>
      <c r="J892" t="b">
        <v>0</v>
      </c>
      <c r="K892" t="b">
        <v>1</v>
      </c>
      <c r="L892" t="b">
        <v>0</v>
      </c>
      <c r="M892" t="b">
        <v>1</v>
      </c>
      <c r="N892">
        <f t="shared" si="67"/>
        <v>4</v>
      </c>
      <c r="O892" s="8" t="str">
        <f t="shared" si="68"/>
        <v>BASE,FLUSHING FXTR,GDP</v>
      </c>
      <c r="Q892" t="str">
        <f t="shared" si="69"/>
        <v>BASE</v>
      </c>
      <c r="R892" t="str">
        <f t="shared" si="70"/>
        <v>Miscellaneous_713</v>
      </c>
      <c r="S892" t="str">
        <f t="shared" si="71"/>
        <v>Other</v>
      </c>
    </row>
    <row r="893" spans="1:19" x14ac:dyDescent="0.25">
      <c r="A893" t="s">
        <v>9667</v>
      </c>
      <c r="C893" t="s">
        <v>9666</v>
      </c>
      <c r="D893" t="s">
        <v>16947</v>
      </c>
      <c r="F893" t="s">
        <v>2</v>
      </c>
      <c r="G893" s="4" t="s">
        <v>242</v>
      </c>
      <c r="H893" t="b">
        <v>0</v>
      </c>
      <c r="I893" s="4" t="s">
        <v>12094</v>
      </c>
      <c r="J893" t="b">
        <v>0</v>
      </c>
      <c r="K893" t="b">
        <v>0</v>
      </c>
      <c r="L893" t="b">
        <v>0</v>
      </c>
      <c r="M893" t="b">
        <v>1</v>
      </c>
      <c r="N893">
        <f t="shared" si="67"/>
        <v>4</v>
      </c>
      <c r="O893" s="8" t="str">
        <f t="shared" si="68"/>
        <v>TOP,PLX,FLUSHING FXTR,GDP</v>
      </c>
      <c r="Q893" t="str">
        <f t="shared" si="69"/>
        <v>GDE_F</v>
      </c>
      <c r="R893" t="str">
        <f t="shared" si="70"/>
        <v>Miscellaneous_713</v>
      </c>
      <c r="S893" t="str">
        <f t="shared" si="71"/>
        <v>Other</v>
      </c>
    </row>
    <row r="894" spans="1:19" x14ac:dyDescent="0.25">
      <c r="A894" t="s">
        <v>9665</v>
      </c>
      <c r="C894" t="s">
        <v>9664</v>
      </c>
      <c r="D894" t="s">
        <v>9664</v>
      </c>
      <c r="F894" t="s">
        <v>2</v>
      </c>
      <c r="G894" s="4" t="s">
        <v>242</v>
      </c>
      <c r="H894" t="b">
        <v>0</v>
      </c>
      <c r="I894" s="4" t="s">
        <v>241</v>
      </c>
      <c r="J894" t="b">
        <v>0</v>
      </c>
      <c r="K894" t="b">
        <v>1</v>
      </c>
      <c r="L894" t="b">
        <v>0</v>
      </c>
      <c r="M894" t="b">
        <v>1</v>
      </c>
      <c r="N894">
        <f t="shared" si="67"/>
        <v>0</v>
      </c>
      <c r="O894" s="8" t="e">
        <f t="shared" si="68"/>
        <v>#VALUE!</v>
      </c>
      <c r="Q894" t="str">
        <f t="shared" si="69"/>
        <v/>
      </c>
      <c r="R894" t="str">
        <f t="shared" si="70"/>
        <v>MIH_713</v>
      </c>
      <c r="S894" t="str">
        <f t="shared" si="71"/>
        <v>Other</v>
      </c>
    </row>
    <row r="895" spans="1:19" x14ac:dyDescent="0.25">
      <c r="A895" t="s">
        <v>9663</v>
      </c>
      <c r="C895" t="s">
        <v>9662</v>
      </c>
      <c r="D895" t="s">
        <v>9662</v>
      </c>
      <c r="F895" t="s">
        <v>2</v>
      </c>
      <c r="G895" s="4" t="s">
        <v>242</v>
      </c>
      <c r="H895" t="b">
        <v>0</v>
      </c>
      <c r="I895" s="4" t="s">
        <v>12094</v>
      </c>
      <c r="J895" t="b">
        <v>0</v>
      </c>
      <c r="K895" t="b">
        <v>1</v>
      </c>
      <c r="L895" t="b">
        <v>0</v>
      </c>
      <c r="M895" t="b">
        <v>1</v>
      </c>
      <c r="N895">
        <f t="shared" si="67"/>
        <v>3</v>
      </c>
      <c r="O895" s="8" t="str">
        <f t="shared" si="68"/>
        <v xml:space="preserve"> EBAND, INSTL</v>
      </c>
      <c r="Q895" t="str">
        <f t="shared" si="69"/>
        <v/>
      </c>
      <c r="R895" t="str">
        <f t="shared" si="70"/>
        <v>Miscellaneous_713</v>
      </c>
      <c r="S895" t="str">
        <f t="shared" si="71"/>
        <v>Other</v>
      </c>
    </row>
    <row r="896" spans="1:19" x14ac:dyDescent="0.25">
      <c r="A896" t="s">
        <v>9661</v>
      </c>
      <c r="B896" t="s">
        <v>9660</v>
      </c>
      <c r="C896" t="s">
        <v>9658</v>
      </c>
      <c r="D896" t="s">
        <v>9658</v>
      </c>
      <c r="E896" t="s">
        <v>264</v>
      </c>
      <c r="F896" t="s">
        <v>2</v>
      </c>
      <c r="G896" s="4" t="s">
        <v>242</v>
      </c>
      <c r="H896" t="b">
        <v>0</v>
      </c>
      <c r="I896" s="4" t="s">
        <v>251</v>
      </c>
      <c r="J896" t="b">
        <v>0</v>
      </c>
      <c r="K896" t="b">
        <v>0</v>
      </c>
      <c r="L896" t="b">
        <v>0</v>
      </c>
      <c r="M896" t="b">
        <v>1</v>
      </c>
      <c r="N896">
        <f t="shared" si="67"/>
        <v>3</v>
      </c>
      <c r="O896" s="8" t="str">
        <f t="shared" si="68"/>
        <v>DRIP,MDL,BR SPRAY</v>
      </c>
      <c r="Q896" t="str">
        <f t="shared" si="69"/>
        <v/>
      </c>
      <c r="R896" t="str">
        <f t="shared" si="70"/>
        <v>SEM_713</v>
      </c>
      <c r="S896" t="str">
        <f t="shared" si="71"/>
        <v>Other</v>
      </c>
    </row>
    <row r="897" spans="1:19" x14ac:dyDescent="0.25">
      <c r="A897" t="s">
        <v>9659</v>
      </c>
      <c r="C897" t="s">
        <v>9658</v>
      </c>
      <c r="D897" t="s">
        <v>9658</v>
      </c>
      <c r="E897" t="s">
        <v>269</v>
      </c>
      <c r="F897" t="s">
        <v>2</v>
      </c>
      <c r="G897" s="4" t="s">
        <v>242</v>
      </c>
      <c r="H897" t="b">
        <v>0</v>
      </c>
      <c r="I897" s="4" t="s">
        <v>268</v>
      </c>
      <c r="J897" t="b">
        <v>0</v>
      </c>
      <c r="K897" t="b">
        <v>1</v>
      </c>
      <c r="L897" t="b">
        <v>0</v>
      </c>
      <c r="M897" t="b">
        <v>1</v>
      </c>
      <c r="N897">
        <f t="shared" si="67"/>
        <v>3</v>
      </c>
      <c r="O897" s="8" t="str">
        <f t="shared" si="68"/>
        <v>DRIP,MDL,BR SPRAY</v>
      </c>
      <c r="Q897" t="str">
        <f t="shared" si="69"/>
        <v/>
      </c>
      <c r="R897" t="str">
        <f t="shared" si="70"/>
        <v>Plastic_713</v>
      </c>
      <c r="S897" t="str">
        <f t="shared" si="71"/>
        <v>PLASTIC</v>
      </c>
    </row>
    <row r="898" spans="1:19" x14ac:dyDescent="0.25">
      <c r="A898" t="s">
        <v>9657</v>
      </c>
      <c r="C898" t="s">
        <v>9654</v>
      </c>
      <c r="D898" t="s">
        <v>9654</v>
      </c>
      <c r="E898" t="s">
        <v>264</v>
      </c>
      <c r="F898" t="s">
        <v>2</v>
      </c>
      <c r="G898" s="4" t="s">
        <v>242</v>
      </c>
      <c r="H898" t="b">
        <v>0</v>
      </c>
      <c r="I898" s="4" t="s">
        <v>251</v>
      </c>
      <c r="J898" t="b">
        <v>0</v>
      </c>
      <c r="K898" t="b">
        <v>1</v>
      </c>
      <c r="L898" t="b">
        <v>0</v>
      </c>
      <c r="M898" t="b">
        <v>1</v>
      </c>
      <c r="N898">
        <f t="shared" ref="N898:N961" si="72">IFERROR(IF(SEARCH(",",D898,1)-1&gt;10,0,SEARCH(",",D898,1)-1),0)</f>
        <v>3</v>
      </c>
      <c r="O898" s="8" t="str">
        <f t="shared" si="68"/>
        <v>CHMBR DR RINSE</v>
      </c>
      <c r="Q898" t="str">
        <f t="shared" si="69"/>
        <v>BLOCK</v>
      </c>
      <c r="R898" t="str">
        <f t="shared" si="70"/>
        <v>SEM_713</v>
      </c>
      <c r="S898" t="str">
        <f t="shared" si="71"/>
        <v>Other</v>
      </c>
    </row>
    <row r="899" spans="1:19" x14ac:dyDescent="0.25">
      <c r="A899" t="s">
        <v>9656</v>
      </c>
      <c r="B899" t="s">
        <v>9655</v>
      </c>
      <c r="C899" t="s">
        <v>9654</v>
      </c>
      <c r="D899" t="s">
        <v>9654</v>
      </c>
      <c r="F899" t="s">
        <v>2</v>
      </c>
      <c r="G899" s="4" t="s">
        <v>242</v>
      </c>
      <c r="H899" t="b">
        <v>0</v>
      </c>
      <c r="I899" s="4" t="s">
        <v>12094</v>
      </c>
      <c r="J899" t="b">
        <v>0</v>
      </c>
      <c r="K899" t="b">
        <v>0</v>
      </c>
      <c r="L899" t="b">
        <v>0</v>
      </c>
      <c r="M899" t="b">
        <v>1</v>
      </c>
      <c r="N899">
        <f t="shared" si="72"/>
        <v>3</v>
      </c>
      <c r="O899" s="8" t="str">
        <f t="shared" ref="O899:O962" si="73">IF(N899=0,    LEFT(D899,SEARCH(" ", D899,1)-1),    RIGHT(D899,LEN(D899)-N899-1))</f>
        <v>CHMBR DR RINSE</v>
      </c>
      <c r="Q899" t="str">
        <f t="shared" ref="Q899:Q962" si="74">IF(ISERROR(SEARCH("AMAT",D899,1)),IF(ISERROR(SEARCH("CHAWK",D899,1)),IF(ISERROR(SEARCH("ASSY",D899,1)), IF(ISERROR(SEARCH("SUB CON",I899, 1)),IF(ISERROR(SEARCH("SUB",E899, 1)),IF(AND(ISERROR(SEARCH("PKG",D899,1)), ISERROR(SEARCH("LBL",D899,1)), ISERROR(SEARCH("LABEL",D899,1))),IF(ISERROR(SEARCH("WLDM*",D899,1)),IF(ISERROR(SEARCH("DOOR",D899,1)),IF(ISERROR(SEARCH("SPCR",D899,1)), IF(AND(ISERROR(SEARCH("ORING",D899,1)), ISERROR(SEARCH("O-RING",D899,1))),IF(ISERROR(SEARCH("TUBE*",D899,1)),IF(ISERROR(SEARCH("ADPTR",D899,1)), IF(ISERROR(SEARCH("PIN",D899,1)), IF(ISERROR(SEARCH("LATCH",D899,1)),IF(ISERROR(SEARCH("BASE",D899,1)),IF(AND(ISERROR(SEARCH("INSERT",D899,1)), ISERROR(SEARCH("INSR",D899,1))),IF(ISERROR(SEARCH("TOMBSTONE",D899,1)),IF(ISERROR(SEARCH("TOOL",D899,1)),IF(ISERROR(SEARCH("GD?",D899,1)), IF(AND(ISERROR(SEARCH("SHIELD",D899,1)),ISERROR(SEARCH("SHLD",D899,1))),IF(ISERROR(SEARCH("CARRIER",D899,1)),IF(ISERROR(SEARCH("LID?",D899,1)),IF(ISERROR(SEARCH("BRKT",D899,1)),IF(ISERROR(SEARCH("RTRN",D899,1)),IF(ISERROR(SEARCH("RETAINER",D899,1)),IF(ISERROR(SEARCH("HSG",D899,1)),IF(ISERROR(SEARCH("PLATE",D899,1)),IF(ISERROR(SEARCH("SNSR",D899,1)),IF(AND(ISERROR(SEARCH("PANEL",D899,1)), ISERROR(SEARCH("PNL",D899,1))),IF(ISERROR(SEARCH("BLK",D899,1)),IF(ISERROR(SEARCH("DUCT",D899,1)),IF(ISERROR(SEARCH("GASKET",D899,1)),IF(AND(ISERROR(SEARCH("SHAFT",D899,1)),ISERROR(SEARCH("ROD",D899,1))),IF(ISERROR(SEARCH("RING",D899,1)),IF(ISERROR(SEARCH("RESTRICT*",D899,1)),IF(ISERROR(SEARCH("TANK",D899,1)),IF(ISERROR(SEARCH("GENERATOR",D899,1)),IF(ISERROR(SEARCH("FXTR",D899,1)),IF(ISERROR(SEARCH("MAGNET",D899,1)),IF(ISERROR(SEARCH("CLAMP",D899,1)),IF(ISERROR(SEARCH("BAYONET",D899,1)),IF(ISERROR(SEARCH("HSNG",D899,1)),IF(ISERROR(SEARCH("PLUG",D899,1)),IF(ISERROR(SEARCH("PLX",D899,1)),IF(ISERROR(SEARCH("WAFER",D899,1)),IF(ISERROR(SEARCH("MANIFOLD",D899,1)),IF(AND(ISERROR(SEARCH("ALU* ",D899)),LEFT(D899,N899)&lt;&gt;"AL"&amp;","), IF(ISERROR(SEARCH("INJCTR",D899,1)),IF(AND(ISERROR(SEARCH("CVR",D899,1)),ISERROR(SEARCH("COV?", D899,1)), ISERROR(SEARCH("CV?",D899,1))), IF(ISERROR(SEARCH("WDO",D899,1)),IF(ISERROR(SEARCH("SHEET",D899,1)),IF(ISERROR(SEARCH("SHIM",D899,1)),IF(AND(ISERROR(SEARCH("CHMBR",D899,1)), ISERROR(SEARCH("CHAMBER",D899,1))),"","CHMBR"),"SHIM"),"Sheet"),"WINDOW"),"COVER"),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BLOCK</v>
      </c>
      <c r="R899" t="str">
        <f t="shared" ref="R899:R962" si="75">IF(LEFT(A899,3)=LEFT(D899,3),"",CONCATENATE(I899, "_",LEFT(A899,3)))</f>
        <v>Miscellaneous_713</v>
      </c>
      <c r="S899" t="str">
        <f t="shared" ref="S899:S962" si="76">IF(ISERROR(SEARCH("UHMW*", D899,1)),IF(ISERROR(SEARCH("PEEK", D899,1)),IF(AND(ISERROR(SEARCH("PTFE", D899,1)),ISERROR(SEARCH("Teflon", D899,1))),IF(ISERROR(SEARCH("PVDF", D899,1)),IF(ISERROR(SEARCH("HDL", D899,1)),IF(ISERROR(SEARCH("PET", D899,1)),IF(ISERROR(SEARCH("ABS", D899,1)), IF(ISERROR(SEARCH("ACRYL*", D899,1)), IF(ISERROR(SEARCH("POLYCAR?", D899,1)),IF(ISERROR(SEARCH("ALUM?", D899,1)),IF(ISERROR(SEARCH("METAL", I899,1)),IF(ISERROR(SEARCH("?PVC", D899,1)),IF(ISERROR(SEARCH("PLASTIC", I899, 1)),"Other", "PLASTIC"),"PVC"),"METAL"),"ALUM"),"POLYCARB"), "ACRYLIC"), "ABS"), "PET"), "HDL"), "PVDF"), "PTFE"), "PEEK"), "UHMW-PE")</f>
        <v>Other</v>
      </c>
    </row>
    <row r="900" spans="1:19" x14ac:dyDescent="0.25">
      <c r="A900" t="s">
        <v>9653</v>
      </c>
      <c r="C900" t="s">
        <v>9652</v>
      </c>
      <c r="D900" t="s">
        <v>9652</v>
      </c>
      <c r="F900" t="s">
        <v>2</v>
      </c>
      <c r="G900" s="4" t="s">
        <v>242</v>
      </c>
      <c r="H900" t="b">
        <v>0</v>
      </c>
      <c r="I900" s="4" t="s">
        <v>241</v>
      </c>
      <c r="J900" t="b">
        <v>0</v>
      </c>
      <c r="K900" t="b">
        <v>1</v>
      </c>
      <c r="L900" t="b">
        <v>0</v>
      </c>
      <c r="M900" t="b">
        <v>1</v>
      </c>
      <c r="N900">
        <f t="shared" si="72"/>
        <v>3</v>
      </c>
      <c r="O900" s="8" t="str">
        <f t="shared" si="73"/>
        <v>DV-P TOP BLOCK SINGLE EXHAUST V3.01</v>
      </c>
      <c r="Q900" t="str">
        <f t="shared" si="74"/>
        <v>BLOCK</v>
      </c>
      <c r="R900" t="str">
        <f t="shared" si="75"/>
        <v>MIH_713</v>
      </c>
      <c r="S900" t="str">
        <f t="shared" si="76"/>
        <v>Other</v>
      </c>
    </row>
    <row r="901" spans="1:19" x14ac:dyDescent="0.25">
      <c r="A901" t="s">
        <v>9651</v>
      </c>
      <c r="C901" t="s">
        <v>9650</v>
      </c>
      <c r="D901" t="s">
        <v>9650</v>
      </c>
      <c r="E901" t="s">
        <v>269</v>
      </c>
      <c r="F901" t="s">
        <v>2</v>
      </c>
      <c r="G901" s="4" t="s">
        <v>242</v>
      </c>
      <c r="H901" t="b">
        <v>0</v>
      </c>
      <c r="I901" s="4" t="s">
        <v>268</v>
      </c>
      <c r="J901" t="b">
        <v>0</v>
      </c>
      <c r="K901" t="b">
        <v>1</v>
      </c>
      <c r="L901" t="b">
        <v>0</v>
      </c>
      <c r="M901" t="b">
        <v>1</v>
      </c>
      <c r="N901">
        <f t="shared" si="72"/>
        <v>3</v>
      </c>
      <c r="O901" s="8" t="str">
        <f t="shared" si="73"/>
        <v>DV-P TOP BLOCK SINGLE EXHAUST</v>
      </c>
      <c r="Q901" t="str">
        <f t="shared" si="74"/>
        <v>BLOCK</v>
      </c>
      <c r="R901" t="str">
        <f t="shared" si="75"/>
        <v>Plastic_713</v>
      </c>
      <c r="S901" t="str">
        <f t="shared" si="76"/>
        <v>PLASTIC</v>
      </c>
    </row>
    <row r="902" spans="1:19" x14ac:dyDescent="0.25">
      <c r="A902" t="s">
        <v>9649</v>
      </c>
      <c r="C902" t="s">
        <v>9648</v>
      </c>
      <c r="D902" t="s">
        <v>9648</v>
      </c>
      <c r="F902" t="s">
        <v>2</v>
      </c>
      <c r="G902" s="4" t="s">
        <v>242</v>
      </c>
      <c r="H902" t="b">
        <v>0</v>
      </c>
      <c r="I902" s="4" t="s">
        <v>241</v>
      </c>
      <c r="J902" t="b">
        <v>0</v>
      </c>
      <c r="K902" t="b">
        <v>1</v>
      </c>
      <c r="L902" t="b">
        <v>0</v>
      </c>
      <c r="M902" t="b">
        <v>1</v>
      </c>
      <c r="N902">
        <f t="shared" si="72"/>
        <v>3</v>
      </c>
      <c r="O902" s="8" t="str">
        <f t="shared" si="73"/>
        <v>DV-P DIA A-JET HOME POSITION V3.02</v>
      </c>
      <c r="Q902" t="str">
        <f t="shared" si="74"/>
        <v>BLOCK</v>
      </c>
      <c r="R902" t="str">
        <f t="shared" si="75"/>
        <v>MIH_713</v>
      </c>
      <c r="S902" t="str">
        <f t="shared" si="76"/>
        <v>Other</v>
      </c>
    </row>
    <row r="903" spans="1:19" x14ac:dyDescent="0.25">
      <c r="A903" t="s">
        <v>9647</v>
      </c>
      <c r="B903" t="s">
        <v>9642</v>
      </c>
      <c r="C903" t="s">
        <v>9640</v>
      </c>
      <c r="D903" t="s">
        <v>9640</v>
      </c>
      <c r="E903" t="s">
        <v>264</v>
      </c>
      <c r="F903" t="s">
        <v>2</v>
      </c>
      <c r="G903" s="4" t="s">
        <v>242</v>
      </c>
      <c r="H903" t="b">
        <v>0</v>
      </c>
      <c r="I903" s="4" t="s">
        <v>251</v>
      </c>
      <c r="J903" t="b">
        <v>0</v>
      </c>
      <c r="K903" t="b">
        <v>0</v>
      </c>
      <c r="L903" t="b">
        <v>0</v>
      </c>
      <c r="M903" t="b">
        <v>1</v>
      </c>
      <c r="N903">
        <f t="shared" si="72"/>
        <v>10</v>
      </c>
      <c r="O903" s="8" t="str">
        <f t="shared" si="73"/>
        <v>OR,873 HD</v>
      </c>
      <c r="Q903" t="str">
        <f t="shared" si="74"/>
        <v>RESTRICTOR</v>
      </c>
      <c r="R903" t="str">
        <f t="shared" si="75"/>
        <v>SEM_713</v>
      </c>
      <c r="S903" t="str">
        <f t="shared" si="76"/>
        <v>Other</v>
      </c>
    </row>
    <row r="904" spans="1:19" x14ac:dyDescent="0.25">
      <c r="A904" t="s">
        <v>9646</v>
      </c>
      <c r="C904" t="s">
        <v>9640</v>
      </c>
      <c r="D904" t="s">
        <v>9640</v>
      </c>
      <c r="F904" t="s">
        <v>2</v>
      </c>
      <c r="G904" s="4" t="s">
        <v>242</v>
      </c>
      <c r="H904" t="b">
        <v>0</v>
      </c>
      <c r="I904" s="4" t="s">
        <v>12094</v>
      </c>
      <c r="J904" t="b">
        <v>0</v>
      </c>
      <c r="K904" t="b">
        <v>0</v>
      </c>
      <c r="L904" t="b">
        <v>0</v>
      </c>
      <c r="M904" t="b">
        <v>1</v>
      </c>
      <c r="N904">
        <f t="shared" si="72"/>
        <v>10</v>
      </c>
      <c r="O904" s="8" t="str">
        <f t="shared" si="73"/>
        <v>OR,873 HD</v>
      </c>
      <c r="Q904" t="str">
        <f t="shared" si="74"/>
        <v>RESTRICTOR</v>
      </c>
      <c r="R904" t="str">
        <f t="shared" si="75"/>
        <v>Miscellaneous_713</v>
      </c>
      <c r="S904" t="str">
        <f t="shared" si="76"/>
        <v>Other</v>
      </c>
    </row>
    <row r="905" spans="1:19" x14ac:dyDescent="0.25">
      <c r="A905" t="s">
        <v>9645</v>
      </c>
      <c r="B905" t="s">
        <v>9642</v>
      </c>
      <c r="C905" t="s">
        <v>9640</v>
      </c>
      <c r="D905" t="s">
        <v>9640</v>
      </c>
      <c r="E905" t="s">
        <v>264</v>
      </c>
      <c r="F905" t="s">
        <v>2</v>
      </c>
      <c r="G905" s="4" t="s">
        <v>242</v>
      </c>
      <c r="H905" t="b">
        <v>0</v>
      </c>
      <c r="I905" s="4" t="s">
        <v>251</v>
      </c>
      <c r="J905" t="b">
        <v>0</v>
      </c>
      <c r="K905" t="b">
        <v>0</v>
      </c>
      <c r="L905" t="b">
        <v>0</v>
      </c>
      <c r="M905" t="b">
        <v>1</v>
      </c>
      <c r="N905">
        <f t="shared" si="72"/>
        <v>10</v>
      </c>
      <c r="O905" s="8" t="str">
        <f t="shared" si="73"/>
        <v>OR,873 HD</v>
      </c>
      <c r="Q905" t="str">
        <f t="shared" si="74"/>
        <v>RESTRICTOR</v>
      </c>
      <c r="R905" t="str">
        <f t="shared" si="75"/>
        <v>SEM_713</v>
      </c>
      <c r="S905" t="str">
        <f t="shared" si="76"/>
        <v>Other</v>
      </c>
    </row>
    <row r="906" spans="1:19" x14ac:dyDescent="0.25">
      <c r="A906" t="s">
        <v>9644</v>
      </c>
      <c r="C906" t="s">
        <v>9640</v>
      </c>
      <c r="D906" t="s">
        <v>9640</v>
      </c>
      <c r="F906" t="s">
        <v>2</v>
      </c>
      <c r="G906" s="4" t="s">
        <v>242</v>
      </c>
      <c r="H906" t="b">
        <v>0</v>
      </c>
      <c r="I906" s="4" t="s">
        <v>12094</v>
      </c>
      <c r="J906" t="b">
        <v>0</v>
      </c>
      <c r="K906" t="b">
        <v>1</v>
      </c>
      <c r="L906" t="b">
        <v>0</v>
      </c>
      <c r="M906" t="b">
        <v>1</v>
      </c>
      <c r="N906">
        <f t="shared" si="72"/>
        <v>10</v>
      </c>
      <c r="O906" s="8" t="str">
        <f t="shared" si="73"/>
        <v>OR,873 HD</v>
      </c>
      <c r="Q906" t="str">
        <f t="shared" si="74"/>
        <v>RESTRICTOR</v>
      </c>
      <c r="R906" t="str">
        <f t="shared" si="75"/>
        <v>Miscellaneous_713</v>
      </c>
      <c r="S906" t="str">
        <f t="shared" si="76"/>
        <v>Other</v>
      </c>
    </row>
    <row r="907" spans="1:19" x14ac:dyDescent="0.25">
      <c r="A907" t="s">
        <v>9643</v>
      </c>
      <c r="B907" t="s">
        <v>9642</v>
      </c>
      <c r="C907" t="s">
        <v>9640</v>
      </c>
      <c r="D907" t="s">
        <v>9640</v>
      </c>
      <c r="E907" t="s">
        <v>264</v>
      </c>
      <c r="F907" t="s">
        <v>2</v>
      </c>
      <c r="G907" s="4" t="s">
        <v>242</v>
      </c>
      <c r="H907" t="b">
        <v>0</v>
      </c>
      <c r="I907" s="4" t="s">
        <v>251</v>
      </c>
      <c r="J907" t="b">
        <v>0</v>
      </c>
      <c r="K907" t="b">
        <v>0</v>
      </c>
      <c r="L907" t="b">
        <v>0</v>
      </c>
      <c r="M907" t="b">
        <v>1</v>
      </c>
      <c r="N907">
        <f t="shared" si="72"/>
        <v>10</v>
      </c>
      <c r="O907" s="8" t="str">
        <f t="shared" si="73"/>
        <v>OR,873 HD</v>
      </c>
      <c r="Q907" t="str">
        <f t="shared" si="74"/>
        <v>RESTRICTOR</v>
      </c>
      <c r="R907" t="str">
        <f t="shared" si="75"/>
        <v>SEM_713</v>
      </c>
      <c r="S907" t="str">
        <f t="shared" si="76"/>
        <v>Other</v>
      </c>
    </row>
    <row r="908" spans="1:19" x14ac:dyDescent="0.25">
      <c r="A908" t="s">
        <v>9641</v>
      </c>
      <c r="C908" t="s">
        <v>9640</v>
      </c>
      <c r="D908" t="s">
        <v>9640</v>
      </c>
      <c r="F908" t="s">
        <v>2</v>
      </c>
      <c r="G908" s="4" t="s">
        <v>242</v>
      </c>
      <c r="H908" t="b">
        <v>0</v>
      </c>
      <c r="I908" s="4" t="s">
        <v>12094</v>
      </c>
      <c r="J908" t="b">
        <v>0</v>
      </c>
      <c r="K908" t="b">
        <v>0</v>
      </c>
      <c r="L908" t="b">
        <v>0</v>
      </c>
      <c r="M908" t="b">
        <v>1</v>
      </c>
      <c r="N908">
        <f t="shared" si="72"/>
        <v>10</v>
      </c>
      <c r="O908" s="8" t="str">
        <f t="shared" si="73"/>
        <v>OR,873 HD</v>
      </c>
      <c r="Q908" t="str">
        <f t="shared" si="74"/>
        <v>RESTRICTOR</v>
      </c>
      <c r="R908" t="str">
        <f t="shared" si="75"/>
        <v>Miscellaneous_713</v>
      </c>
      <c r="S908" t="str">
        <f t="shared" si="76"/>
        <v>Other</v>
      </c>
    </row>
    <row r="909" spans="1:19" x14ac:dyDescent="0.25">
      <c r="A909" t="s">
        <v>9639</v>
      </c>
      <c r="C909" t="s">
        <v>9638</v>
      </c>
      <c r="D909" t="s">
        <v>9638</v>
      </c>
      <c r="F909" t="s">
        <v>2</v>
      </c>
      <c r="G909" s="4" t="s">
        <v>242</v>
      </c>
      <c r="H909" t="b">
        <v>0</v>
      </c>
      <c r="I909" s="4" t="s">
        <v>12094</v>
      </c>
      <c r="J909" t="b">
        <v>0</v>
      </c>
      <c r="K909" t="b">
        <v>1</v>
      </c>
      <c r="L909" t="b">
        <v>0</v>
      </c>
      <c r="M909" t="b">
        <v>1</v>
      </c>
      <c r="N909">
        <f t="shared" si="72"/>
        <v>7</v>
      </c>
      <c r="O909" s="8" t="str">
        <f t="shared" si="73"/>
        <v xml:space="preserve"> IR SPLIT, 873 HD</v>
      </c>
      <c r="Q909" t="str">
        <f t="shared" si="74"/>
        <v/>
      </c>
      <c r="R909" t="str">
        <f t="shared" si="75"/>
        <v>Miscellaneous_713</v>
      </c>
      <c r="S909" t="str">
        <f t="shared" si="76"/>
        <v>Other</v>
      </c>
    </row>
    <row r="910" spans="1:19" x14ac:dyDescent="0.25">
      <c r="A910" t="s">
        <v>9637</v>
      </c>
      <c r="C910" t="s">
        <v>9636</v>
      </c>
      <c r="D910" t="s">
        <v>9636</v>
      </c>
      <c r="F910" t="s">
        <v>2</v>
      </c>
      <c r="G910" s="4" t="s">
        <v>242</v>
      </c>
      <c r="H910" t="b">
        <v>0</v>
      </c>
      <c r="I910" s="4" t="s">
        <v>241</v>
      </c>
      <c r="J910" t="b">
        <v>0</v>
      </c>
      <c r="K910" t="b">
        <v>1</v>
      </c>
      <c r="L910" t="b">
        <v>0</v>
      </c>
      <c r="M910" t="b">
        <v>1</v>
      </c>
      <c r="N910">
        <f t="shared" si="72"/>
        <v>0</v>
      </c>
      <c r="O910" s="8" t="e">
        <f t="shared" si="73"/>
        <v>#VALUE!</v>
      </c>
      <c r="Q910" t="str">
        <f t="shared" si="74"/>
        <v/>
      </c>
      <c r="R910" t="str">
        <f t="shared" si="75"/>
        <v>MIH_713</v>
      </c>
      <c r="S910" t="str">
        <f t="shared" si="76"/>
        <v>Other</v>
      </c>
    </row>
    <row r="911" spans="1:19" x14ac:dyDescent="0.25">
      <c r="A911" t="s">
        <v>9635</v>
      </c>
      <c r="B911" t="s">
        <v>9634</v>
      </c>
      <c r="C911" t="s">
        <v>9633</v>
      </c>
      <c r="D911" t="s">
        <v>9633</v>
      </c>
      <c r="E911" t="s">
        <v>264</v>
      </c>
      <c r="F911" t="s">
        <v>2</v>
      </c>
      <c r="G911" s="4" t="s">
        <v>242</v>
      </c>
      <c r="H911" t="b">
        <v>0</v>
      </c>
      <c r="I911" s="4" t="s">
        <v>251</v>
      </c>
      <c r="J911" t="b">
        <v>0</v>
      </c>
      <c r="K911" t="b">
        <v>0</v>
      </c>
      <c r="L911" t="b">
        <v>0</v>
      </c>
      <c r="M911" t="b">
        <v>1</v>
      </c>
      <c r="N911">
        <f t="shared" si="72"/>
        <v>6</v>
      </c>
      <c r="O911" s="8" t="str">
        <f t="shared" si="73"/>
        <v>CONTACT,EDGE</v>
      </c>
      <c r="Q911" t="str">
        <f t="shared" si="74"/>
        <v/>
      </c>
      <c r="R911" t="str">
        <f t="shared" si="75"/>
        <v>SEM_713</v>
      </c>
      <c r="S911" t="str">
        <f t="shared" si="76"/>
        <v>Other</v>
      </c>
    </row>
    <row r="912" spans="1:19" x14ac:dyDescent="0.25">
      <c r="A912" t="s">
        <v>9632</v>
      </c>
      <c r="C912" t="s">
        <v>9631</v>
      </c>
      <c r="D912" t="s">
        <v>9631</v>
      </c>
      <c r="F912" t="s">
        <v>2</v>
      </c>
      <c r="G912" s="4" t="s">
        <v>242</v>
      </c>
      <c r="H912" t="b">
        <v>0</v>
      </c>
      <c r="I912" s="4" t="s">
        <v>12094</v>
      </c>
      <c r="J912" t="b">
        <v>0</v>
      </c>
      <c r="K912" t="b">
        <v>1</v>
      </c>
      <c r="L912" t="b">
        <v>0</v>
      </c>
      <c r="M912" t="b">
        <v>1</v>
      </c>
      <c r="N912">
        <f t="shared" si="72"/>
        <v>4</v>
      </c>
      <c r="O912" s="8" t="str">
        <f t="shared" si="73"/>
        <v xml:space="preserve"> SUPPORT, ANEMOMETER</v>
      </c>
      <c r="Q912" t="str">
        <f t="shared" si="74"/>
        <v/>
      </c>
      <c r="R912" t="str">
        <f t="shared" si="75"/>
        <v>Miscellaneous_713</v>
      </c>
      <c r="S912" t="str">
        <f t="shared" si="76"/>
        <v>Other</v>
      </c>
    </row>
    <row r="913" spans="1:19" x14ac:dyDescent="0.25">
      <c r="A913" t="s">
        <v>9630</v>
      </c>
      <c r="C913" t="s">
        <v>9628</v>
      </c>
      <c r="D913" t="s">
        <v>9628</v>
      </c>
      <c r="F913" t="s">
        <v>2</v>
      </c>
      <c r="G913" s="4" t="s">
        <v>242</v>
      </c>
      <c r="H913" t="b">
        <v>0</v>
      </c>
      <c r="I913" s="4" t="s">
        <v>241</v>
      </c>
      <c r="J913" t="b">
        <v>0</v>
      </c>
      <c r="K913" t="b">
        <v>1</v>
      </c>
      <c r="L913" t="b">
        <v>0</v>
      </c>
      <c r="M913" t="b">
        <v>1</v>
      </c>
      <c r="N913">
        <f t="shared" si="72"/>
        <v>2</v>
      </c>
      <c r="O913" s="8" t="str">
        <f t="shared" si="73"/>
        <v>DV-P SPLASH GUARD MED2 SE V3.00</v>
      </c>
      <c r="Q913" t="str">
        <f t="shared" si="74"/>
        <v>GDE_F</v>
      </c>
      <c r="R913" t="str">
        <f t="shared" si="75"/>
        <v>MIH_713</v>
      </c>
      <c r="S913" t="str">
        <f t="shared" si="76"/>
        <v>Other</v>
      </c>
    </row>
    <row r="914" spans="1:19" x14ac:dyDescent="0.25">
      <c r="A914" t="s">
        <v>9629</v>
      </c>
      <c r="C914" t="s">
        <v>9628</v>
      </c>
      <c r="D914" t="s">
        <v>9628</v>
      </c>
      <c r="E914" t="s">
        <v>269</v>
      </c>
      <c r="F914" t="s">
        <v>2</v>
      </c>
      <c r="G914" s="4" t="s">
        <v>242</v>
      </c>
      <c r="H914" t="b">
        <v>0</v>
      </c>
      <c r="I914" s="4" t="s">
        <v>268</v>
      </c>
      <c r="J914" t="b">
        <v>0</v>
      </c>
      <c r="K914" t="b">
        <v>0</v>
      </c>
      <c r="L914" t="b">
        <v>0</v>
      </c>
      <c r="M914" t="b">
        <v>1</v>
      </c>
      <c r="N914">
        <f t="shared" si="72"/>
        <v>2</v>
      </c>
      <c r="O914" s="8" t="str">
        <f t="shared" si="73"/>
        <v>DV-P SPLASH GUARD MED2 SE V3.00</v>
      </c>
      <c r="Q914" t="str">
        <f t="shared" si="74"/>
        <v>GDE_F</v>
      </c>
      <c r="R914" t="str">
        <f t="shared" si="75"/>
        <v>Plastic_713</v>
      </c>
      <c r="S914" t="str">
        <f t="shared" si="76"/>
        <v>PLASTIC</v>
      </c>
    </row>
    <row r="915" spans="1:19" x14ac:dyDescent="0.25">
      <c r="A915" t="s">
        <v>9627</v>
      </c>
      <c r="C915" t="s">
        <v>9626</v>
      </c>
      <c r="D915" t="s">
        <v>9626</v>
      </c>
      <c r="E915" t="s">
        <v>269</v>
      </c>
      <c r="F915" t="s">
        <v>2</v>
      </c>
      <c r="G915" s="4" t="s">
        <v>242</v>
      </c>
      <c r="H915" t="b">
        <v>0</v>
      </c>
      <c r="I915" s="4" t="s">
        <v>268</v>
      </c>
      <c r="J915" t="b">
        <v>0</v>
      </c>
      <c r="K915" t="b">
        <v>1</v>
      </c>
      <c r="L915" t="b">
        <v>0</v>
      </c>
      <c r="M915" t="b">
        <v>1</v>
      </c>
      <c r="N915">
        <f t="shared" si="72"/>
        <v>2</v>
      </c>
      <c r="O915" s="8" t="str">
        <f t="shared" si="73"/>
        <v>DV-P SPLASH GUARD MED2 SE</v>
      </c>
      <c r="Q915" t="str">
        <f t="shared" si="74"/>
        <v>GDE_F</v>
      </c>
      <c r="R915" t="str">
        <f t="shared" si="75"/>
        <v>Plastic_713</v>
      </c>
      <c r="S915" t="str">
        <f t="shared" si="76"/>
        <v>PLASTIC</v>
      </c>
    </row>
    <row r="916" spans="1:19" x14ac:dyDescent="0.25">
      <c r="A916" t="s">
        <v>9625</v>
      </c>
      <c r="C916" t="s">
        <v>9624</v>
      </c>
      <c r="D916" t="s">
        <v>9624</v>
      </c>
      <c r="E916" t="s">
        <v>269</v>
      </c>
      <c r="F916" t="s">
        <v>2</v>
      </c>
      <c r="G916" s="4" t="s">
        <v>242</v>
      </c>
      <c r="H916" t="b">
        <v>0</v>
      </c>
      <c r="I916" s="4" t="s">
        <v>268</v>
      </c>
      <c r="J916" t="b">
        <v>0</v>
      </c>
      <c r="K916" t="b">
        <v>1</v>
      </c>
      <c r="L916" t="b">
        <v>0</v>
      </c>
      <c r="M916" t="b">
        <v>1</v>
      </c>
      <c r="N916">
        <f t="shared" si="72"/>
        <v>3</v>
      </c>
      <c r="O916" s="8" t="str">
        <f t="shared" si="73"/>
        <v>ULTRA TORR,HEX CAP,1/4TUBE</v>
      </c>
      <c r="Q916" t="str">
        <f t="shared" si="74"/>
        <v>TUBE</v>
      </c>
      <c r="R916" t="str">
        <f t="shared" si="75"/>
        <v>Plastic_713</v>
      </c>
      <c r="S916" t="str">
        <f t="shared" si="76"/>
        <v>PLASTIC</v>
      </c>
    </row>
    <row r="917" spans="1:19" x14ac:dyDescent="0.25">
      <c r="A917" t="s">
        <v>9623</v>
      </c>
      <c r="C917" t="s">
        <v>9622</v>
      </c>
      <c r="D917" t="s">
        <v>9622</v>
      </c>
      <c r="E917" t="s">
        <v>485</v>
      </c>
      <c r="F917" t="s">
        <v>2</v>
      </c>
      <c r="G917" s="4" t="s">
        <v>242</v>
      </c>
      <c r="H917" t="b">
        <v>0</v>
      </c>
      <c r="I917" s="4" t="s">
        <v>268</v>
      </c>
      <c r="J917" t="b">
        <v>0</v>
      </c>
      <c r="K917" t="b">
        <v>1</v>
      </c>
      <c r="L917" t="b">
        <v>0</v>
      </c>
      <c r="M917" t="b">
        <v>1</v>
      </c>
      <c r="N917">
        <f t="shared" si="72"/>
        <v>3</v>
      </c>
      <c r="O917" s="8" t="str">
        <f t="shared" si="73"/>
        <v>HEX,FTG,1/4TUBE</v>
      </c>
      <c r="Q917" t="str">
        <f t="shared" si="74"/>
        <v>TUBE</v>
      </c>
      <c r="R917" t="str">
        <f t="shared" si="75"/>
        <v>Plastic_713</v>
      </c>
      <c r="S917" t="str">
        <f t="shared" si="76"/>
        <v>PLASTIC</v>
      </c>
    </row>
    <row r="918" spans="1:19" x14ac:dyDescent="0.25">
      <c r="A918" t="s">
        <v>9621</v>
      </c>
      <c r="C918" t="s">
        <v>9620</v>
      </c>
      <c r="D918" t="s">
        <v>9620</v>
      </c>
      <c r="E918" t="s">
        <v>485</v>
      </c>
      <c r="F918" t="s">
        <v>2</v>
      </c>
      <c r="G918" s="4" t="s">
        <v>242</v>
      </c>
      <c r="H918" t="b">
        <v>0</v>
      </c>
      <c r="I918" s="4" t="s">
        <v>268</v>
      </c>
      <c r="J918" t="b">
        <v>0</v>
      </c>
      <c r="K918" t="b">
        <v>1</v>
      </c>
      <c r="L918" t="b">
        <v>0</v>
      </c>
      <c r="M918" t="b">
        <v>1</v>
      </c>
      <c r="N918">
        <f t="shared" si="72"/>
        <v>3</v>
      </c>
      <c r="O918" s="8" t="str">
        <f t="shared" si="73"/>
        <v>HEX,FTG,3/8TUBE</v>
      </c>
      <c r="Q918" t="str">
        <f t="shared" si="74"/>
        <v>TUBE</v>
      </c>
      <c r="R918" t="str">
        <f t="shared" si="75"/>
        <v>Plastic_713</v>
      </c>
      <c r="S918" t="str">
        <f t="shared" si="76"/>
        <v>PLASTIC</v>
      </c>
    </row>
    <row r="919" spans="1:19" x14ac:dyDescent="0.25">
      <c r="A919" t="s">
        <v>9619</v>
      </c>
      <c r="C919" t="s">
        <v>9618</v>
      </c>
      <c r="D919" t="s">
        <v>9618</v>
      </c>
      <c r="F919" t="s">
        <v>2</v>
      </c>
      <c r="G919" s="4" t="s">
        <v>242</v>
      </c>
      <c r="H919" t="b">
        <v>0</v>
      </c>
      <c r="I919" s="4" t="s">
        <v>12094</v>
      </c>
      <c r="J919" t="b">
        <v>0</v>
      </c>
      <c r="K919" t="b">
        <v>1</v>
      </c>
      <c r="L919" t="b">
        <v>0</v>
      </c>
      <c r="M919" t="b">
        <v>1</v>
      </c>
      <c r="N919">
        <f t="shared" si="72"/>
        <v>3</v>
      </c>
      <c r="O919" s="8" t="str">
        <f t="shared" si="73"/>
        <v xml:space="preserve"> ULTRA TORR, CAP, 1/4 TUBE</v>
      </c>
      <c r="Q919" t="str">
        <f t="shared" si="74"/>
        <v>TUBE</v>
      </c>
      <c r="R919" t="str">
        <f t="shared" si="75"/>
        <v>Miscellaneous_713</v>
      </c>
      <c r="S919" t="str">
        <f t="shared" si="76"/>
        <v>Other</v>
      </c>
    </row>
    <row r="920" spans="1:19" x14ac:dyDescent="0.25">
      <c r="A920" t="s">
        <v>9617</v>
      </c>
      <c r="C920" t="s">
        <v>9616</v>
      </c>
      <c r="D920" t="s">
        <v>9616</v>
      </c>
      <c r="F920" t="s">
        <v>2</v>
      </c>
      <c r="G920" s="4" t="s">
        <v>242</v>
      </c>
      <c r="H920" t="b">
        <v>0</v>
      </c>
      <c r="I920" s="4" t="s">
        <v>12094</v>
      </c>
      <c r="J920" t="b">
        <v>0</v>
      </c>
      <c r="K920" t="b">
        <v>1</v>
      </c>
      <c r="L920" t="b">
        <v>0</v>
      </c>
      <c r="M920" t="b">
        <v>1</v>
      </c>
      <c r="N920">
        <f t="shared" si="72"/>
        <v>3</v>
      </c>
      <c r="O920" s="8" t="str">
        <f t="shared" si="73"/>
        <v xml:space="preserve"> ULTRA TORR, INSERT, 1/4 TUBE</v>
      </c>
      <c r="Q920" t="str">
        <f t="shared" si="74"/>
        <v>TUBE</v>
      </c>
      <c r="R920" t="str">
        <f t="shared" si="75"/>
        <v>Miscellaneous_713</v>
      </c>
      <c r="S920" t="str">
        <f t="shared" si="76"/>
        <v>Other</v>
      </c>
    </row>
    <row r="921" spans="1:19" x14ac:dyDescent="0.25">
      <c r="A921" t="s">
        <v>9611</v>
      </c>
      <c r="B921" t="s">
        <v>9615</v>
      </c>
      <c r="C921" t="s">
        <v>9614</v>
      </c>
      <c r="D921" t="s">
        <v>9614</v>
      </c>
      <c r="E921" t="s">
        <v>264</v>
      </c>
      <c r="F921" t="s">
        <v>2</v>
      </c>
      <c r="G921" s="4" t="s">
        <v>242</v>
      </c>
      <c r="H921" t="b">
        <v>0</v>
      </c>
      <c r="I921" s="4" t="s">
        <v>251</v>
      </c>
      <c r="J921" t="b">
        <v>0</v>
      </c>
      <c r="K921" t="b">
        <v>0</v>
      </c>
      <c r="L921" t="b">
        <v>0</v>
      </c>
      <c r="M921" t="b">
        <v>1</v>
      </c>
      <c r="N921">
        <f t="shared" si="72"/>
        <v>5</v>
      </c>
      <c r="O921" s="8" t="str">
        <f t="shared" si="73"/>
        <v xml:space="preserve"> BVL-WET</v>
      </c>
      <c r="Q921" t="str">
        <f t="shared" si="74"/>
        <v/>
      </c>
      <c r="R921" t="str">
        <f t="shared" si="75"/>
        <v>SEM_713</v>
      </c>
      <c r="S921" t="str">
        <f t="shared" si="76"/>
        <v>Other</v>
      </c>
    </row>
    <row r="922" spans="1:19" x14ac:dyDescent="0.25">
      <c r="A922" t="s">
        <v>9613</v>
      </c>
      <c r="B922" t="s">
        <v>9612</v>
      </c>
      <c r="C922" t="s">
        <v>9611</v>
      </c>
      <c r="D922" t="s">
        <v>9611</v>
      </c>
      <c r="E922" t="s">
        <v>264</v>
      </c>
      <c r="F922" t="s">
        <v>2</v>
      </c>
      <c r="G922" s="4" t="s">
        <v>242</v>
      </c>
      <c r="H922" t="b">
        <v>0</v>
      </c>
      <c r="I922" s="4" t="s">
        <v>251</v>
      </c>
      <c r="J922" t="b">
        <v>0</v>
      </c>
      <c r="K922" t="b">
        <v>0</v>
      </c>
      <c r="L922" t="b">
        <v>0</v>
      </c>
      <c r="M922" t="b">
        <v>1</v>
      </c>
      <c r="N922">
        <f t="shared" si="72"/>
        <v>0</v>
      </c>
      <c r="O922" s="8" t="e">
        <f t="shared" si="73"/>
        <v>#VALUE!</v>
      </c>
      <c r="Q922" t="str">
        <f t="shared" si="74"/>
        <v/>
      </c>
      <c r="R922" t="str">
        <f t="shared" si="75"/>
        <v/>
      </c>
      <c r="S922" t="str">
        <f t="shared" si="76"/>
        <v>Other</v>
      </c>
    </row>
    <row r="923" spans="1:19" x14ac:dyDescent="0.25">
      <c r="A923" t="s">
        <v>9609</v>
      </c>
      <c r="B923" t="s">
        <v>9610</v>
      </c>
      <c r="C923" t="s">
        <v>9609</v>
      </c>
      <c r="D923" t="s">
        <v>9609</v>
      </c>
      <c r="E923" t="s">
        <v>264</v>
      </c>
      <c r="F923" t="s">
        <v>2</v>
      </c>
      <c r="G923" s="4" t="s">
        <v>242</v>
      </c>
      <c r="H923" t="b">
        <v>0</v>
      </c>
      <c r="I923" s="4" t="s">
        <v>271</v>
      </c>
      <c r="J923" t="b">
        <v>0</v>
      </c>
      <c r="K923" t="b">
        <v>0</v>
      </c>
      <c r="L923" t="b">
        <v>0</v>
      </c>
      <c r="M923" t="b">
        <v>1</v>
      </c>
      <c r="N923">
        <f t="shared" si="72"/>
        <v>0</v>
      </c>
      <c r="O923" s="8" t="str">
        <f t="shared" si="73"/>
        <v>713-105985-cover,</v>
      </c>
      <c r="Q923" t="str">
        <f t="shared" si="74"/>
        <v>HOUSING</v>
      </c>
      <c r="R923" t="str">
        <f t="shared" si="75"/>
        <v/>
      </c>
      <c r="S923" t="str">
        <f t="shared" si="76"/>
        <v>PET</v>
      </c>
    </row>
    <row r="924" spans="1:19" x14ac:dyDescent="0.25">
      <c r="A924" t="s">
        <v>9608</v>
      </c>
      <c r="C924" t="s">
        <v>9607</v>
      </c>
      <c r="D924" t="s">
        <v>9607</v>
      </c>
      <c r="E924" t="s">
        <v>264</v>
      </c>
      <c r="F924" t="s">
        <v>2</v>
      </c>
      <c r="G924" s="4" t="s">
        <v>242</v>
      </c>
      <c r="H924" t="b">
        <v>0</v>
      </c>
      <c r="I924" s="4" t="s">
        <v>12094</v>
      </c>
      <c r="J924" t="b">
        <v>0</v>
      </c>
      <c r="K924" t="b">
        <v>1</v>
      </c>
      <c r="L924" t="b">
        <v>0</v>
      </c>
      <c r="M924" t="b">
        <v>1</v>
      </c>
      <c r="N924">
        <f t="shared" si="72"/>
        <v>6</v>
      </c>
      <c r="O924" s="8" t="str">
        <f t="shared" si="73"/>
        <v xml:space="preserve"> 7/8-14UNF TO 1 IN SOCKET, CPCV</v>
      </c>
      <c r="Q924" t="str">
        <f t="shared" si="74"/>
        <v/>
      </c>
      <c r="R924" t="str">
        <f t="shared" si="75"/>
        <v>Miscellaneous_713</v>
      </c>
      <c r="S924" t="str">
        <f t="shared" si="76"/>
        <v>Other</v>
      </c>
    </row>
    <row r="925" spans="1:19" x14ac:dyDescent="0.25">
      <c r="A925" t="s">
        <v>9606</v>
      </c>
      <c r="C925" t="s">
        <v>9605</v>
      </c>
      <c r="D925" t="s">
        <v>16948</v>
      </c>
      <c r="F925" t="s">
        <v>2</v>
      </c>
      <c r="G925" s="4" t="s">
        <v>242</v>
      </c>
      <c r="H925" t="b">
        <v>0</v>
      </c>
      <c r="I925" s="4" t="s">
        <v>12094</v>
      </c>
      <c r="J925" t="b">
        <v>0</v>
      </c>
      <c r="K925" t="b">
        <v>1</v>
      </c>
      <c r="L925" t="b">
        <v>0</v>
      </c>
      <c r="M925" t="b">
        <v>1</v>
      </c>
      <c r="N925">
        <f t="shared" si="72"/>
        <v>3</v>
      </c>
      <c r="O925" s="8" t="str">
        <f t="shared" si="73"/>
        <v xml:space="preserve"> FAC, ANSI SAS, DRN 2, C360, SAS</v>
      </c>
      <c r="Q925" t="str">
        <f t="shared" si="74"/>
        <v>PL</v>
      </c>
      <c r="R925" t="str">
        <f t="shared" si="75"/>
        <v>Miscellaneous_713</v>
      </c>
      <c r="S925" t="str">
        <f t="shared" si="76"/>
        <v>Other</v>
      </c>
    </row>
    <row r="926" spans="1:19" x14ac:dyDescent="0.25">
      <c r="A926" t="s">
        <v>9604</v>
      </c>
      <c r="C926" t="s">
        <v>9603</v>
      </c>
      <c r="D926" t="s">
        <v>9603</v>
      </c>
      <c r="E926" t="s">
        <v>264</v>
      </c>
      <c r="F926" t="s">
        <v>2</v>
      </c>
      <c r="G926" s="4" t="s">
        <v>242</v>
      </c>
      <c r="H926" t="b">
        <v>0</v>
      </c>
      <c r="I926" s="4" t="s">
        <v>12094</v>
      </c>
      <c r="J926" t="b">
        <v>0</v>
      </c>
      <c r="K926" t="b">
        <v>0</v>
      </c>
      <c r="L926" t="b">
        <v>0</v>
      </c>
      <c r="M926" t="b">
        <v>1</v>
      </c>
      <c r="N926">
        <f t="shared" si="72"/>
        <v>6</v>
      </c>
      <c r="O926" s="8" t="str">
        <f t="shared" si="73"/>
        <v xml:space="preserve"> 1.25-12UNF X 1 IN, T CPVC</v>
      </c>
      <c r="Q926" t="str">
        <f t="shared" si="74"/>
        <v/>
      </c>
      <c r="R926" t="str">
        <f t="shared" si="75"/>
        <v>Miscellaneous_713</v>
      </c>
      <c r="S926" t="str">
        <f t="shared" si="76"/>
        <v>PVC</v>
      </c>
    </row>
    <row r="927" spans="1:19" x14ac:dyDescent="0.25">
      <c r="A927" t="s">
        <v>9602</v>
      </c>
      <c r="B927" t="s">
        <v>9601</v>
      </c>
      <c r="C927" t="s">
        <v>9600</v>
      </c>
      <c r="D927" t="s">
        <v>9600</v>
      </c>
      <c r="F927" t="s">
        <v>2</v>
      </c>
      <c r="G927" s="4" t="s">
        <v>242</v>
      </c>
      <c r="H927" t="b">
        <v>0</v>
      </c>
      <c r="I927" s="4" t="s">
        <v>12094</v>
      </c>
      <c r="J927" t="b">
        <v>0</v>
      </c>
      <c r="K927" t="b">
        <v>1</v>
      </c>
      <c r="L927" t="b">
        <v>0</v>
      </c>
      <c r="M927" t="b">
        <v>1</v>
      </c>
      <c r="N927">
        <f t="shared" si="72"/>
        <v>6</v>
      </c>
      <c r="O927" s="8" t="str">
        <f t="shared" si="73"/>
        <v xml:space="preserve"> 1.25-12UNF X 1IN T CVPC</v>
      </c>
      <c r="Q927" t="str">
        <f t="shared" si="74"/>
        <v>COVER</v>
      </c>
      <c r="R927" t="str">
        <f t="shared" si="75"/>
        <v>Miscellaneous_713</v>
      </c>
      <c r="S927" t="str">
        <f t="shared" si="76"/>
        <v>Other</v>
      </c>
    </row>
    <row r="928" spans="1:19" x14ac:dyDescent="0.25">
      <c r="A928" t="s">
        <v>9599</v>
      </c>
      <c r="C928" t="s">
        <v>9598</v>
      </c>
      <c r="D928" t="s">
        <v>9598</v>
      </c>
      <c r="E928" t="s">
        <v>264</v>
      </c>
      <c r="F928" t="s">
        <v>2</v>
      </c>
      <c r="G928" s="4" t="s">
        <v>242</v>
      </c>
      <c r="H928" t="b">
        <v>0</v>
      </c>
      <c r="I928" s="4" t="s">
        <v>12094</v>
      </c>
      <c r="J928" t="b">
        <v>0</v>
      </c>
      <c r="K928" t="b">
        <v>1</v>
      </c>
      <c r="L928" t="b">
        <v>0</v>
      </c>
      <c r="M928" t="b">
        <v>1</v>
      </c>
      <c r="N928">
        <f t="shared" si="72"/>
        <v>3</v>
      </c>
      <c r="O928" s="8" t="str">
        <f t="shared" si="73"/>
        <v xml:space="preserve"> CARR Truck</v>
      </c>
      <c r="Q928" t="str">
        <f t="shared" si="74"/>
        <v/>
      </c>
      <c r="R928" t="str">
        <f t="shared" si="75"/>
        <v>Miscellaneous_713</v>
      </c>
      <c r="S928" t="str">
        <f t="shared" si="76"/>
        <v>Other</v>
      </c>
    </row>
    <row r="929" spans="1:19" x14ac:dyDescent="0.25">
      <c r="A929" t="s">
        <v>9597</v>
      </c>
      <c r="C929" t="s">
        <v>9596</v>
      </c>
      <c r="D929" t="s">
        <v>9596</v>
      </c>
      <c r="E929" t="s">
        <v>264</v>
      </c>
      <c r="F929" t="s">
        <v>2</v>
      </c>
      <c r="G929" s="4" t="s">
        <v>242</v>
      </c>
      <c r="H929" t="b">
        <v>0</v>
      </c>
      <c r="I929" s="4" t="s">
        <v>12094</v>
      </c>
      <c r="J929" t="b">
        <v>0</v>
      </c>
      <c r="K929" t="b">
        <v>1</v>
      </c>
      <c r="L929" t="b">
        <v>0</v>
      </c>
      <c r="M929" t="b">
        <v>1</v>
      </c>
      <c r="N929">
        <f t="shared" si="72"/>
        <v>5</v>
      </c>
      <c r="O929" s="8" t="str">
        <f t="shared" si="73"/>
        <v xml:space="preserve"> CARR Truck</v>
      </c>
      <c r="Q929" t="str">
        <f t="shared" si="74"/>
        <v>LID</v>
      </c>
      <c r="R929" t="str">
        <f t="shared" si="75"/>
        <v>Miscellaneous_713</v>
      </c>
      <c r="S929" t="str">
        <f t="shared" si="76"/>
        <v>Other</v>
      </c>
    </row>
    <row r="930" spans="1:19" x14ac:dyDescent="0.25">
      <c r="A930" t="s">
        <v>9595</v>
      </c>
      <c r="C930" t="s">
        <v>9594</v>
      </c>
      <c r="D930" t="s">
        <v>9594</v>
      </c>
      <c r="E930" t="s">
        <v>264</v>
      </c>
      <c r="F930" t="s">
        <v>2</v>
      </c>
      <c r="G930" s="4" t="s">
        <v>242</v>
      </c>
      <c r="H930" t="b">
        <v>0</v>
      </c>
      <c r="I930" s="4" t="s">
        <v>12094</v>
      </c>
      <c r="J930" t="b">
        <v>0</v>
      </c>
      <c r="K930" t="b">
        <v>0</v>
      </c>
      <c r="L930" t="b">
        <v>0</v>
      </c>
      <c r="M930" t="b">
        <v>1</v>
      </c>
      <c r="N930">
        <f t="shared" si="72"/>
        <v>4</v>
      </c>
      <c r="O930" s="8" t="str">
        <f t="shared" si="73"/>
        <v xml:space="preserve"> Flat, 10mm, Nylon</v>
      </c>
      <c r="Q930" t="str">
        <f t="shared" si="74"/>
        <v/>
      </c>
      <c r="R930" t="str">
        <f t="shared" si="75"/>
        <v>Miscellaneous_713</v>
      </c>
      <c r="S930" t="str">
        <f t="shared" si="76"/>
        <v>Other</v>
      </c>
    </row>
    <row r="931" spans="1:19" x14ac:dyDescent="0.25">
      <c r="A931" t="s">
        <v>9593</v>
      </c>
      <c r="C931" t="s">
        <v>9592</v>
      </c>
      <c r="D931" t="s">
        <v>9592</v>
      </c>
      <c r="F931" t="s">
        <v>2</v>
      </c>
      <c r="G931" s="4" t="s">
        <v>242</v>
      </c>
      <c r="H931" t="b">
        <v>0</v>
      </c>
      <c r="I931" s="4" t="s">
        <v>12094</v>
      </c>
      <c r="J931" t="b">
        <v>0</v>
      </c>
      <c r="K931" t="b">
        <v>1</v>
      </c>
      <c r="L931" t="b">
        <v>0</v>
      </c>
      <c r="M931" t="b">
        <v>1</v>
      </c>
      <c r="N931">
        <f t="shared" si="72"/>
        <v>4</v>
      </c>
      <c r="O931" s="8" t="str">
        <f t="shared" si="73"/>
        <v xml:space="preserve"> Flat, 10mm, Peek</v>
      </c>
      <c r="Q931" t="str">
        <f t="shared" si="74"/>
        <v/>
      </c>
      <c r="R931" t="str">
        <f t="shared" si="75"/>
        <v>Miscellaneous_713</v>
      </c>
      <c r="S931" t="str">
        <f t="shared" si="76"/>
        <v>PEEK</v>
      </c>
    </row>
    <row r="932" spans="1:19" x14ac:dyDescent="0.25">
      <c r="A932" t="s">
        <v>9591</v>
      </c>
      <c r="C932" t="s">
        <v>9590</v>
      </c>
      <c r="D932" t="s">
        <v>9590</v>
      </c>
      <c r="F932" t="s">
        <v>2</v>
      </c>
      <c r="G932" s="4" t="s">
        <v>242</v>
      </c>
      <c r="H932" t="b">
        <v>0</v>
      </c>
      <c r="I932" s="4" t="s">
        <v>12094</v>
      </c>
      <c r="J932" t="b">
        <v>0</v>
      </c>
      <c r="K932" t="b">
        <v>1</v>
      </c>
      <c r="L932" t="b">
        <v>0</v>
      </c>
      <c r="M932" t="b">
        <v>1</v>
      </c>
      <c r="N932">
        <f t="shared" si="72"/>
        <v>3</v>
      </c>
      <c r="O932" s="8" t="str">
        <f t="shared" si="73"/>
        <v xml:space="preserve"> Sprt, Carr, Mag, Spring</v>
      </c>
      <c r="Q932" t="str">
        <f t="shared" si="74"/>
        <v>RING</v>
      </c>
      <c r="R932" t="str">
        <f t="shared" si="75"/>
        <v>Miscellaneous_713</v>
      </c>
      <c r="S932" t="str">
        <f t="shared" si="76"/>
        <v>Other</v>
      </c>
    </row>
    <row r="933" spans="1:19" x14ac:dyDescent="0.25">
      <c r="A933" t="s">
        <v>9589</v>
      </c>
      <c r="C933" t="s">
        <v>9588</v>
      </c>
      <c r="D933" t="s">
        <v>9588</v>
      </c>
      <c r="E933" t="s">
        <v>264</v>
      </c>
      <c r="F933" t="s">
        <v>2</v>
      </c>
      <c r="G933" s="4" t="s">
        <v>242</v>
      </c>
      <c r="H933" t="b">
        <v>0</v>
      </c>
      <c r="I933" s="4" t="s">
        <v>12094</v>
      </c>
      <c r="J933" t="b">
        <v>0</v>
      </c>
      <c r="K933" t="b">
        <v>0</v>
      </c>
      <c r="L933" t="b">
        <v>0</v>
      </c>
      <c r="M933" t="b">
        <v>1</v>
      </c>
      <c r="N933">
        <f t="shared" si="72"/>
        <v>6</v>
      </c>
      <c r="O933" s="8" t="str">
        <f t="shared" si="73"/>
        <v xml:space="preserve"> 1.75-12UNF X 1 IN, T, CPVC</v>
      </c>
      <c r="Q933" t="str">
        <f t="shared" si="74"/>
        <v/>
      </c>
      <c r="R933" t="str">
        <f t="shared" si="75"/>
        <v>Miscellaneous_713</v>
      </c>
      <c r="S933" t="str">
        <f t="shared" si="76"/>
        <v>PVC</v>
      </c>
    </row>
    <row r="934" spans="1:19" x14ac:dyDescent="0.25">
      <c r="A934" t="s">
        <v>9587</v>
      </c>
      <c r="B934" t="s">
        <v>9586</v>
      </c>
      <c r="C934" t="s">
        <v>9585</v>
      </c>
      <c r="D934" t="s">
        <v>9585</v>
      </c>
      <c r="E934" t="s">
        <v>264</v>
      </c>
      <c r="F934" t="s">
        <v>2</v>
      </c>
      <c r="G934" s="4" t="s">
        <v>242</v>
      </c>
      <c r="H934" t="b">
        <v>0</v>
      </c>
      <c r="I934" s="4" t="s">
        <v>251</v>
      </c>
      <c r="J934" t="b">
        <v>0</v>
      </c>
      <c r="K934" t="b">
        <v>0</v>
      </c>
      <c r="L934" t="b">
        <v>0</v>
      </c>
      <c r="M934" t="b">
        <v>1</v>
      </c>
      <c r="N934">
        <f t="shared" si="72"/>
        <v>4</v>
      </c>
      <c r="O934" s="8" t="str">
        <f t="shared" si="73"/>
        <v>SHWRHD CLOCKING</v>
      </c>
      <c r="Q934" t="str">
        <f t="shared" si="74"/>
        <v/>
      </c>
      <c r="R934" t="str">
        <f t="shared" si="75"/>
        <v>SEM_713</v>
      </c>
      <c r="S934" t="str">
        <f t="shared" si="76"/>
        <v>Other</v>
      </c>
    </row>
    <row r="935" spans="1:19" x14ac:dyDescent="0.25">
      <c r="A935" t="s">
        <v>9584</v>
      </c>
      <c r="C935" t="s">
        <v>9582</v>
      </c>
      <c r="D935" t="s">
        <v>9582</v>
      </c>
      <c r="E935" t="s">
        <v>556</v>
      </c>
      <c r="F935" t="s">
        <v>2</v>
      </c>
      <c r="G935" s="4" t="s">
        <v>242</v>
      </c>
      <c r="H935" t="b">
        <v>0</v>
      </c>
      <c r="I935" s="4" t="s">
        <v>241</v>
      </c>
      <c r="J935" t="b">
        <v>0</v>
      </c>
      <c r="K935" t="b">
        <v>1</v>
      </c>
      <c r="L935" t="b">
        <v>0</v>
      </c>
      <c r="M935" t="b">
        <v>1</v>
      </c>
      <c r="N935">
        <f t="shared" si="72"/>
        <v>4</v>
      </c>
      <c r="O935" s="8" t="str">
        <f t="shared" si="73"/>
        <v xml:space="preserve"> ENCL, NODE/INTLK PCBA</v>
      </c>
      <c r="Q935" t="str">
        <f t="shared" si="74"/>
        <v>SUB-ASSY</v>
      </c>
      <c r="R935" t="str">
        <f t="shared" si="75"/>
        <v>MIH_713</v>
      </c>
      <c r="S935" t="str">
        <f t="shared" si="76"/>
        <v>Other</v>
      </c>
    </row>
    <row r="936" spans="1:19" x14ac:dyDescent="0.25">
      <c r="A936" t="s">
        <v>9583</v>
      </c>
      <c r="C936" t="s">
        <v>9582</v>
      </c>
      <c r="D936" t="s">
        <v>9582</v>
      </c>
      <c r="E936" t="s">
        <v>556</v>
      </c>
      <c r="F936" t="s">
        <v>2</v>
      </c>
      <c r="G936" s="4" t="s">
        <v>242</v>
      </c>
      <c r="H936" t="b">
        <v>0</v>
      </c>
      <c r="I936" s="4" t="s">
        <v>241</v>
      </c>
      <c r="J936" t="b">
        <v>0</v>
      </c>
      <c r="K936" t="b">
        <v>1</v>
      </c>
      <c r="L936" t="b">
        <v>0</v>
      </c>
      <c r="M936" t="b">
        <v>1</v>
      </c>
      <c r="N936">
        <f t="shared" si="72"/>
        <v>4</v>
      </c>
      <c r="O936" s="8" t="str">
        <f t="shared" si="73"/>
        <v xml:space="preserve"> ENCL, NODE/INTLK PCBA</v>
      </c>
      <c r="Q936" t="str">
        <f t="shared" si="74"/>
        <v>SUB-ASSY</v>
      </c>
      <c r="R936" t="str">
        <f t="shared" si="75"/>
        <v>MIH_713</v>
      </c>
      <c r="S936" t="str">
        <f t="shared" si="76"/>
        <v>Other</v>
      </c>
    </row>
    <row r="937" spans="1:19" x14ac:dyDescent="0.25">
      <c r="A937" t="s">
        <v>9581</v>
      </c>
      <c r="C937" t="s">
        <v>9580</v>
      </c>
      <c r="D937" t="s">
        <v>9580</v>
      </c>
      <c r="F937" t="s">
        <v>2</v>
      </c>
      <c r="G937" s="4" t="s">
        <v>242</v>
      </c>
      <c r="H937" t="b">
        <v>0</v>
      </c>
      <c r="I937" s="4" t="s">
        <v>241</v>
      </c>
      <c r="J937" t="b">
        <v>0</v>
      </c>
      <c r="K937" t="b">
        <v>1</v>
      </c>
      <c r="L937" t="b">
        <v>0</v>
      </c>
      <c r="M937" t="b">
        <v>1</v>
      </c>
      <c r="N937">
        <f t="shared" si="72"/>
        <v>0</v>
      </c>
      <c r="O937" s="8" t="e">
        <f t="shared" si="73"/>
        <v>#VALUE!</v>
      </c>
      <c r="Q937" t="str">
        <f t="shared" si="74"/>
        <v/>
      </c>
      <c r="R937" t="str">
        <f t="shared" si="75"/>
        <v>MIH_713</v>
      </c>
      <c r="S937" t="str">
        <f t="shared" si="76"/>
        <v>Other</v>
      </c>
    </row>
    <row r="938" spans="1:19" x14ac:dyDescent="0.25">
      <c r="A938" t="s">
        <v>9579</v>
      </c>
      <c r="C938" t="s">
        <v>9578</v>
      </c>
      <c r="D938" t="s">
        <v>9578</v>
      </c>
      <c r="F938" t="s">
        <v>2</v>
      </c>
      <c r="G938" s="4" t="s">
        <v>242</v>
      </c>
      <c r="H938" t="b">
        <v>0</v>
      </c>
      <c r="I938" s="4" t="s">
        <v>496</v>
      </c>
      <c r="J938" t="b">
        <v>0</v>
      </c>
      <c r="K938" t="b">
        <v>1</v>
      </c>
      <c r="L938" t="b">
        <v>0</v>
      </c>
      <c r="M938" t="b">
        <v>1</v>
      </c>
      <c r="N938">
        <f t="shared" si="72"/>
        <v>4</v>
      </c>
      <c r="O938" s="8" t="str">
        <f t="shared" si="73"/>
        <v>DV-P SEP, EX, CHAMBER TUBE V3.21</v>
      </c>
      <c r="Q938" t="str">
        <f t="shared" si="74"/>
        <v>TUBE</v>
      </c>
      <c r="R938" t="str">
        <f t="shared" si="75"/>
        <v>NP_713</v>
      </c>
      <c r="S938" t="str">
        <f t="shared" si="76"/>
        <v>Other</v>
      </c>
    </row>
    <row r="939" spans="1:19" x14ac:dyDescent="0.25">
      <c r="A939" t="s">
        <v>9577</v>
      </c>
      <c r="C939" t="s">
        <v>9576</v>
      </c>
      <c r="D939" t="s">
        <v>9576</v>
      </c>
      <c r="F939" t="s">
        <v>2</v>
      </c>
      <c r="G939" s="4" t="s">
        <v>242</v>
      </c>
      <c r="H939" t="b">
        <v>0</v>
      </c>
      <c r="I939" s="4" t="s">
        <v>496</v>
      </c>
      <c r="J939" t="b">
        <v>0</v>
      </c>
      <c r="K939" t="b">
        <v>1</v>
      </c>
      <c r="L939" t="b">
        <v>0</v>
      </c>
      <c r="M939" t="b">
        <v>1</v>
      </c>
      <c r="N939">
        <f t="shared" si="72"/>
        <v>4</v>
      </c>
      <c r="O939" s="8" t="str">
        <f t="shared" si="73"/>
        <v xml:space="preserve"> DV-P EX CONDENSATE DR. MED 3 V3.20</v>
      </c>
      <c r="Q939" t="str">
        <f t="shared" si="74"/>
        <v>TUBE</v>
      </c>
      <c r="R939" t="str">
        <f t="shared" si="75"/>
        <v>NP_713</v>
      </c>
      <c r="S939" t="str">
        <f t="shared" si="76"/>
        <v>Other</v>
      </c>
    </row>
    <row r="940" spans="1:19" x14ac:dyDescent="0.25">
      <c r="A940" t="s">
        <v>9575</v>
      </c>
      <c r="C940" t="s">
        <v>9574</v>
      </c>
      <c r="D940" t="s">
        <v>9574</v>
      </c>
      <c r="F940" t="s">
        <v>2</v>
      </c>
      <c r="G940" s="4" t="s">
        <v>242</v>
      </c>
      <c r="H940" t="b">
        <v>0</v>
      </c>
      <c r="I940" s="4" t="s">
        <v>496</v>
      </c>
      <c r="J940" t="b">
        <v>0</v>
      </c>
      <c r="K940" t="b">
        <v>1</v>
      </c>
      <c r="L940" t="b">
        <v>0</v>
      </c>
      <c r="M940" t="b">
        <v>1</v>
      </c>
      <c r="N940">
        <f t="shared" si="72"/>
        <v>4</v>
      </c>
      <c r="O940" s="8" t="str">
        <f t="shared" si="73"/>
        <v xml:space="preserve"> DV-P EX CONDENSATE DR. MED 2 V3.20</v>
      </c>
      <c r="Q940" t="str">
        <f t="shared" si="74"/>
        <v>TUBE</v>
      </c>
      <c r="R940" t="str">
        <f t="shared" si="75"/>
        <v>NP_713</v>
      </c>
      <c r="S940" t="str">
        <f t="shared" si="76"/>
        <v>Other</v>
      </c>
    </row>
    <row r="941" spans="1:19" x14ac:dyDescent="0.25">
      <c r="A941" t="s">
        <v>9573</v>
      </c>
      <c r="C941" t="s">
        <v>9572</v>
      </c>
      <c r="D941" t="s">
        <v>9572</v>
      </c>
      <c r="F941" t="s">
        <v>2</v>
      </c>
      <c r="G941" s="4" t="s">
        <v>242</v>
      </c>
      <c r="H941" t="b">
        <v>0</v>
      </c>
      <c r="I941" s="4" t="s">
        <v>241</v>
      </c>
      <c r="J941" t="b">
        <v>0</v>
      </c>
      <c r="K941" t="b">
        <v>1</v>
      </c>
      <c r="L941" t="b">
        <v>0</v>
      </c>
      <c r="M941" t="b">
        <v>1</v>
      </c>
      <c r="N941">
        <f t="shared" si="72"/>
        <v>3</v>
      </c>
      <c r="O941" s="8" t="str">
        <f t="shared" si="73"/>
        <v xml:space="preserve"> DV-P PREFLUSH MED 1 V3.21</v>
      </c>
      <c r="Q941" t="str">
        <f t="shared" si="74"/>
        <v>BLOCK</v>
      </c>
      <c r="R941" t="str">
        <f t="shared" si="75"/>
        <v>MIH_713</v>
      </c>
      <c r="S941" t="str">
        <f t="shared" si="76"/>
        <v>Other</v>
      </c>
    </row>
    <row r="942" spans="1:19" x14ac:dyDescent="0.25">
      <c r="A942" t="s">
        <v>9571</v>
      </c>
      <c r="C942" t="s">
        <v>9567</v>
      </c>
      <c r="D942" t="s">
        <v>9567</v>
      </c>
      <c r="F942" t="s">
        <v>2</v>
      </c>
      <c r="G942" s="4" t="s">
        <v>242</v>
      </c>
      <c r="H942" t="b">
        <v>0</v>
      </c>
      <c r="I942" s="4" t="s">
        <v>241</v>
      </c>
      <c r="J942" t="b">
        <v>0</v>
      </c>
      <c r="K942" t="b">
        <v>1</v>
      </c>
      <c r="L942" t="b">
        <v>0</v>
      </c>
      <c r="M942" t="b">
        <v>1</v>
      </c>
      <c r="N942">
        <f t="shared" si="72"/>
        <v>3</v>
      </c>
      <c r="O942" s="8" t="str">
        <f t="shared" si="73"/>
        <v xml:space="preserve"> DIST, ARRESTOR, HE, 3 ZONE</v>
      </c>
      <c r="Q942" t="str">
        <f t="shared" si="74"/>
        <v>BLOCK</v>
      </c>
      <c r="R942" t="str">
        <f t="shared" si="75"/>
        <v>MIH_713</v>
      </c>
      <c r="S942" t="str">
        <f t="shared" si="76"/>
        <v>Other</v>
      </c>
    </row>
    <row r="943" spans="1:19" x14ac:dyDescent="0.25">
      <c r="A943" t="s">
        <v>9570</v>
      </c>
      <c r="C943" t="s">
        <v>9569</v>
      </c>
      <c r="D943" t="s">
        <v>9569</v>
      </c>
      <c r="E943" t="s">
        <v>556</v>
      </c>
      <c r="F943" t="s">
        <v>2</v>
      </c>
      <c r="G943" s="4" t="s">
        <v>242</v>
      </c>
      <c r="H943" t="b">
        <v>0</v>
      </c>
      <c r="I943" s="4" t="s">
        <v>241</v>
      </c>
      <c r="J943" t="b">
        <v>0</v>
      </c>
      <c r="K943" t="b">
        <v>1</v>
      </c>
      <c r="L943" t="b">
        <v>0</v>
      </c>
      <c r="M943" t="b">
        <v>1</v>
      </c>
      <c r="N943">
        <f t="shared" si="72"/>
        <v>3</v>
      </c>
      <c r="O943" s="8" t="str">
        <f t="shared" si="73"/>
        <v xml:space="preserve"> DIST, ARRESTOR, HE, 2 Zone</v>
      </c>
      <c r="Q943" t="str">
        <f t="shared" si="74"/>
        <v>SUB-ASSY</v>
      </c>
      <c r="R943" t="str">
        <f t="shared" si="75"/>
        <v>MIH_713</v>
      </c>
      <c r="S943" t="str">
        <f t="shared" si="76"/>
        <v>Other</v>
      </c>
    </row>
    <row r="944" spans="1:19" x14ac:dyDescent="0.25">
      <c r="A944" t="s">
        <v>9568</v>
      </c>
      <c r="C944" t="s">
        <v>9567</v>
      </c>
      <c r="D944" t="s">
        <v>9567</v>
      </c>
      <c r="E944" t="s">
        <v>556</v>
      </c>
      <c r="F944" t="s">
        <v>2</v>
      </c>
      <c r="G944" s="4" t="s">
        <v>242</v>
      </c>
      <c r="H944" t="b">
        <v>0</v>
      </c>
      <c r="I944" s="4" t="s">
        <v>241</v>
      </c>
      <c r="J944" t="b">
        <v>0</v>
      </c>
      <c r="K944" t="b">
        <v>1</v>
      </c>
      <c r="L944" t="b">
        <v>0</v>
      </c>
      <c r="M944" t="b">
        <v>1</v>
      </c>
      <c r="N944">
        <f t="shared" si="72"/>
        <v>3</v>
      </c>
      <c r="O944" s="8" t="str">
        <f t="shared" si="73"/>
        <v xml:space="preserve"> DIST, ARRESTOR, HE, 3 ZONE</v>
      </c>
      <c r="Q944" t="str">
        <f t="shared" si="74"/>
        <v>SUB-ASSY</v>
      </c>
      <c r="R944" t="str">
        <f t="shared" si="75"/>
        <v>MIH_713</v>
      </c>
      <c r="S944" t="str">
        <f t="shared" si="76"/>
        <v>Other</v>
      </c>
    </row>
    <row r="945" spans="1:19" x14ac:dyDescent="0.25">
      <c r="A945" t="s">
        <v>9566</v>
      </c>
      <c r="C945" t="s">
        <v>9561</v>
      </c>
      <c r="D945" t="s">
        <v>9561</v>
      </c>
      <c r="E945" t="s">
        <v>269</v>
      </c>
      <c r="F945" t="s">
        <v>2</v>
      </c>
      <c r="G945" s="4" t="s">
        <v>242</v>
      </c>
      <c r="H945" t="b">
        <v>0</v>
      </c>
      <c r="I945" s="4" t="s">
        <v>268</v>
      </c>
      <c r="J945" t="b">
        <v>0</v>
      </c>
      <c r="K945" t="b">
        <v>0</v>
      </c>
      <c r="L945" t="b">
        <v>0</v>
      </c>
      <c r="M945" t="b">
        <v>1</v>
      </c>
      <c r="N945">
        <f t="shared" si="72"/>
        <v>3</v>
      </c>
      <c r="O945" s="8" t="str">
        <f t="shared" si="73"/>
        <v>DIST,ARRESTOR,HE, 2Z</v>
      </c>
      <c r="Q945" t="str">
        <f t="shared" si="74"/>
        <v>BLOCK</v>
      </c>
      <c r="R945" t="str">
        <f t="shared" si="75"/>
        <v>Plastic_713</v>
      </c>
      <c r="S945" t="str">
        <f t="shared" si="76"/>
        <v>PLASTIC</v>
      </c>
    </row>
    <row r="946" spans="1:19" x14ac:dyDescent="0.25">
      <c r="A946" t="s">
        <v>9565</v>
      </c>
      <c r="C946" t="s">
        <v>9561</v>
      </c>
      <c r="D946" t="s">
        <v>9561</v>
      </c>
      <c r="E946" t="s">
        <v>269</v>
      </c>
      <c r="F946" t="s">
        <v>2</v>
      </c>
      <c r="G946" s="4" t="s">
        <v>242</v>
      </c>
      <c r="H946" t="b">
        <v>0</v>
      </c>
      <c r="I946" s="4" t="s">
        <v>268</v>
      </c>
      <c r="J946" t="b">
        <v>0</v>
      </c>
      <c r="K946" t="b">
        <v>0</v>
      </c>
      <c r="L946" t="b">
        <v>0</v>
      </c>
      <c r="M946" t="b">
        <v>1</v>
      </c>
      <c r="N946">
        <f t="shared" si="72"/>
        <v>3</v>
      </c>
      <c r="O946" s="8" t="str">
        <f t="shared" si="73"/>
        <v>DIST,ARRESTOR,HE, 2Z</v>
      </c>
      <c r="Q946" t="str">
        <f t="shared" si="74"/>
        <v>BLOCK</v>
      </c>
      <c r="R946" t="str">
        <f t="shared" si="75"/>
        <v>Plastic_713</v>
      </c>
      <c r="S946" t="str">
        <f t="shared" si="76"/>
        <v>PLASTIC</v>
      </c>
    </row>
    <row r="947" spans="1:19" x14ac:dyDescent="0.25">
      <c r="A947" t="s">
        <v>9564</v>
      </c>
      <c r="C947" t="s">
        <v>9563</v>
      </c>
      <c r="D947" t="s">
        <v>9563</v>
      </c>
      <c r="E947" t="s">
        <v>269</v>
      </c>
      <c r="F947" t="s">
        <v>2</v>
      </c>
      <c r="G947" s="4" t="s">
        <v>242</v>
      </c>
      <c r="H947" t="b">
        <v>0</v>
      </c>
      <c r="I947" s="4" t="s">
        <v>268</v>
      </c>
      <c r="J947" t="b">
        <v>0</v>
      </c>
      <c r="K947" t="b">
        <v>1</v>
      </c>
      <c r="L947" t="b">
        <v>0</v>
      </c>
      <c r="M947" t="b">
        <v>1</v>
      </c>
      <c r="N947">
        <f t="shared" si="72"/>
        <v>3</v>
      </c>
      <c r="O947" s="8" t="str">
        <f t="shared" si="73"/>
        <v>DIST,ARRESTOR,HE,2Z</v>
      </c>
      <c r="Q947" t="str">
        <f t="shared" si="74"/>
        <v>BLOCK</v>
      </c>
      <c r="R947" t="str">
        <f t="shared" si="75"/>
        <v>Plastic_713</v>
      </c>
      <c r="S947" t="str">
        <f t="shared" si="76"/>
        <v>PLASTIC</v>
      </c>
    </row>
    <row r="948" spans="1:19" x14ac:dyDescent="0.25">
      <c r="A948" t="s">
        <v>9562</v>
      </c>
      <c r="C948" t="s">
        <v>9561</v>
      </c>
      <c r="D948" t="s">
        <v>9561</v>
      </c>
      <c r="E948" t="s">
        <v>269</v>
      </c>
      <c r="F948" t="s">
        <v>2</v>
      </c>
      <c r="G948" s="4" t="s">
        <v>242</v>
      </c>
      <c r="H948" t="b">
        <v>0</v>
      </c>
      <c r="I948" s="4" t="s">
        <v>268</v>
      </c>
      <c r="J948" t="b">
        <v>0</v>
      </c>
      <c r="K948" t="b">
        <v>1</v>
      </c>
      <c r="L948" t="b">
        <v>0</v>
      </c>
      <c r="M948" t="b">
        <v>1</v>
      </c>
      <c r="N948">
        <f t="shared" si="72"/>
        <v>3</v>
      </c>
      <c r="O948" s="8" t="str">
        <f t="shared" si="73"/>
        <v>DIST,ARRESTOR,HE, 2Z</v>
      </c>
      <c r="Q948" t="str">
        <f t="shared" si="74"/>
        <v>BLOCK</v>
      </c>
      <c r="R948" t="str">
        <f t="shared" si="75"/>
        <v>Plastic_713</v>
      </c>
      <c r="S948" t="str">
        <f t="shared" si="76"/>
        <v>PLASTIC</v>
      </c>
    </row>
    <row r="949" spans="1:19" x14ac:dyDescent="0.25">
      <c r="A949" t="s">
        <v>9560</v>
      </c>
      <c r="C949" t="s">
        <v>9559</v>
      </c>
      <c r="D949" t="s">
        <v>9559</v>
      </c>
      <c r="F949" t="s">
        <v>2</v>
      </c>
      <c r="G949" s="4" t="s">
        <v>242</v>
      </c>
      <c r="H949" t="b">
        <v>0</v>
      </c>
      <c r="I949" s="4" t="s">
        <v>12094</v>
      </c>
      <c r="J949" t="b">
        <v>0</v>
      </c>
      <c r="K949" t="b">
        <v>1</v>
      </c>
      <c r="L949" t="b">
        <v>0</v>
      </c>
      <c r="M949" t="b">
        <v>1</v>
      </c>
      <c r="N949">
        <f t="shared" si="72"/>
        <v>3</v>
      </c>
      <c r="O949" s="8" t="str">
        <f t="shared" si="73"/>
        <v xml:space="preserve"> DIST, ARRESTOR, HE</v>
      </c>
      <c r="Q949" t="str">
        <f t="shared" si="74"/>
        <v>BLOCK</v>
      </c>
      <c r="R949" t="str">
        <f t="shared" si="75"/>
        <v>Miscellaneous_713</v>
      </c>
      <c r="S949" t="str">
        <f t="shared" si="76"/>
        <v>Other</v>
      </c>
    </row>
    <row r="950" spans="1:19" x14ac:dyDescent="0.25">
      <c r="A950" t="s">
        <v>9558</v>
      </c>
      <c r="C950" t="s">
        <v>9557</v>
      </c>
      <c r="D950" t="s">
        <v>9557</v>
      </c>
      <c r="E950" t="s">
        <v>556</v>
      </c>
      <c r="F950" t="s">
        <v>2</v>
      </c>
      <c r="G950" s="4" t="s">
        <v>242</v>
      </c>
      <c r="H950" t="b">
        <v>0</v>
      </c>
      <c r="I950" s="4" t="s">
        <v>268</v>
      </c>
      <c r="J950" t="b">
        <v>0</v>
      </c>
      <c r="K950" t="b">
        <v>1</v>
      </c>
      <c r="L950" t="b">
        <v>0</v>
      </c>
      <c r="M950" t="b">
        <v>1</v>
      </c>
      <c r="N950">
        <f t="shared" si="72"/>
        <v>4</v>
      </c>
      <c r="O950" s="8" t="str">
        <f t="shared" si="73"/>
        <v>.5DIA,10-32,2.507L,PEEK</v>
      </c>
      <c r="Q950" t="str">
        <f t="shared" si="74"/>
        <v>SUB-ASSY</v>
      </c>
      <c r="R950" t="str">
        <f t="shared" si="75"/>
        <v>Plastic_713</v>
      </c>
      <c r="S950" t="str">
        <f t="shared" si="76"/>
        <v>PEEK</v>
      </c>
    </row>
    <row r="951" spans="1:19" x14ac:dyDescent="0.25">
      <c r="A951" t="s">
        <v>9556</v>
      </c>
      <c r="B951" t="s">
        <v>9555</v>
      </c>
      <c r="C951" t="s">
        <v>9554</v>
      </c>
      <c r="D951" t="s">
        <v>9554</v>
      </c>
      <c r="F951" t="s">
        <v>2</v>
      </c>
      <c r="G951" s="4" t="s">
        <v>242</v>
      </c>
      <c r="H951" t="b">
        <v>0</v>
      </c>
      <c r="I951" s="4" t="s">
        <v>12094</v>
      </c>
      <c r="J951" t="b">
        <v>0</v>
      </c>
      <c r="K951" t="b">
        <v>0</v>
      </c>
      <c r="L951" t="b">
        <v>0</v>
      </c>
      <c r="M951" t="b">
        <v>1</v>
      </c>
      <c r="N951">
        <f t="shared" si="72"/>
        <v>4</v>
      </c>
      <c r="O951" s="8" t="str">
        <f t="shared" si="73"/>
        <v xml:space="preserve"> CONTAINMENT, SERVICE CART</v>
      </c>
      <c r="Q951" t="str">
        <f t="shared" si="74"/>
        <v/>
      </c>
      <c r="R951" t="str">
        <f t="shared" si="75"/>
        <v>Miscellaneous_713</v>
      </c>
      <c r="S951" t="str">
        <f t="shared" si="76"/>
        <v>Other</v>
      </c>
    </row>
    <row r="952" spans="1:19" x14ac:dyDescent="0.25">
      <c r="A952" t="s">
        <v>9553</v>
      </c>
      <c r="C952" t="s">
        <v>9552</v>
      </c>
      <c r="D952" t="s">
        <v>9552</v>
      </c>
      <c r="F952" t="s">
        <v>2</v>
      </c>
      <c r="G952" s="4" t="s">
        <v>242</v>
      </c>
      <c r="H952" t="b">
        <v>0</v>
      </c>
      <c r="I952" s="4" t="s">
        <v>241</v>
      </c>
      <c r="J952" t="b">
        <v>0</v>
      </c>
      <c r="K952" t="b">
        <v>1</v>
      </c>
      <c r="L952" t="b">
        <v>0</v>
      </c>
      <c r="M952" t="b">
        <v>1</v>
      </c>
      <c r="N952">
        <f t="shared" si="72"/>
        <v>3</v>
      </c>
      <c r="O952" s="8" t="str">
        <f t="shared" si="73"/>
        <v xml:space="preserve"> DV-P POT COVER SPLITTED BACK V4.00</v>
      </c>
      <c r="Q952" t="str">
        <f t="shared" si="74"/>
        <v>COVER</v>
      </c>
      <c r="R952" t="str">
        <f t="shared" si="75"/>
        <v>MIH_713</v>
      </c>
      <c r="S952" t="str">
        <f t="shared" si="76"/>
        <v>Other</v>
      </c>
    </row>
    <row r="953" spans="1:19" x14ac:dyDescent="0.25">
      <c r="A953" t="s">
        <v>9551</v>
      </c>
      <c r="C953" t="s">
        <v>9550</v>
      </c>
      <c r="D953" t="s">
        <v>9550</v>
      </c>
      <c r="F953" t="s">
        <v>2</v>
      </c>
      <c r="G953" s="4" t="s">
        <v>242</v>
      </c>
      <c r="H953" t="b">
        <v>0</v>
      </c>
      <c r="I953" s="4" t="s">
        <v>12094</v>
      </c>
      <c r="J953" t="b">
        <v>0</v>
      </c>
      <c r="K953" t="b">
        <v>1</v>
      </c>
      <c r="L953" t="b">
        <v>0</v>
      </c>
      <c r="M953" t="b">
        <v>1</v>
      </c>
      <c r="N953">
        <f t="shared" si="72"/>
        <v>5</v>
      </c>
      <c r="O953" s="8" t="str">
        <f t="shared" si="73"/>
        <v xml:space="preserve"> LWR ARM</v>
      </c>
      <c r="Q953" t="str">
        <f t="shared" si="74"/>
        <v>COVER</v>
      </c>
      <c r="R953" t="str">
        <f t="shared" si="75"/>
        <v>Miscellaneous_713</v>
      </c>
      <c r="S953" t="str">
        <f t="shared" si="76"/>
        <v>Other</v>
      </c>
    </row>
    <row r="954" spans="1:19" x14ac:dyDescent="0.25">
      <c r="A954" t="s">
        <v>9549</v>
      </c>
      <c r="C954" t="s">
        <v>9542</v>
      </c>
      <c r="D954" t="s">
        <v>9542</v>
      </c>
      <c r="F954" t="s">
        <v>2</v>
      </c>
      <c r="G954" s="4" t="s">
        <v>242</v>
      </c>
      <c r="H954" t="b">
        <v>0</v>
      </c>
      <c r="I954" s="4" t="s">
        <v>241</v>
      </c>
      <c r="J954" t="b">
        <v>0</v>
      </c>
      <c r="K954" t="b">
        <v>1</v>
      </c>
      <c r="L954" t="b">
        <v>0</v>
      </c>
      <c r="M954" t="b">
        <v>1</v>
      </c>
      <c r="N954">
        <f t="shared" si="72"/>
        <v>4</v>
      </c>
      <c r="O954" s="8" t="str">
        <f t="shared" si="73"/>
        <v xml:space="preserve"> DV-P SPLASH RING BACK PART 3 V4.00</v>
      </c>
      <c r="Q954" t="str">
        <f t="shared" si="74"/>
        <v>RING</v>
      </c>
      <c r="R954" t="str">
        <f t="shared" si="75"/>
        <v>MIH_713</v>
      </c>
      <c r="S954" t="str">
        <f t="shared" si="76"/>
        <v>Other</v>
      </c>
    </row>
    <row r="955" spans="1:19" x14ac:dyDescent="0.25">
      <c r="A955" t="s">
        <v>9548</v>
      </c>
      <c r="C955" t="s">
        <v>9545</v>
      </c>
      <c r="D955" t="s">
        <v>9545</v>
      </c>
      <c r="F955" t="s">
        <v>2</v>
      </c>
      <c r="G955" s="4" t="s">
        <v>242</v>
      </c>
      <c r="H955" t="b">
        <v>0</v>
      </c>
      <c r="I955" s="4" t="s">
        <v>496</v>
      </c>
      <c r="J955" t="b">
        <v>0</v>
      </c>
      <c r="K955" t="b">
        <v>1</v>
      </c>
      <c r="L955" t="b">
        <v>0</v>
      </c>
      <c r="M955" t="b">
        <v>1</v>
      </c>
      <c r="N955">
        <f t="shared" si="72"/>
        <v>4</v>
      </c>
      <c r="O955" s="8" t="str">
        <f t="shared" si="73"/>
        <v xml:space="preserve"> DV-P SPLASH RING BACK PART 1 V4.00</v>
      </c>
      <c r="Q955" t="str">
        <f t="shared" si="74"/>
        <v>RING</v>
      </c>
      <c r="R955" t="str">
        <f t="shared" si="75"/>
        <v>NP_713</v>
      </c>
      <c r="S955" t="str">
        <f t="shared" si="76"/>
        <v>Other</v>
      </c>
    </row>
    <row r="956" spans="1:19" x14ac:dyDescent="0.25">
      <c r="A956" t="s">
        <v>9547</v>
      </c>
      <c r="C956" t="s">
        <v>9542</v>
      </c>
      <c r="D956" t="s">
        <v>9542</v>
      </c>
      <c r="F956" t="s">
        <v>2</v>
      </c>
      <c r="G956" s="4" t="s">
        <v>242</v>
      </c>
      <c r="H956" t="b">
        <v>0</v>
      </c>
      <c r="I956" s="4" t="s">
        <v>496</v>
      </c>
      <c r="J956" t="b">
        <v>0</v>
      </c>
      <c r="K956" t="b">
        <v>1</v>
      </c>
      <c r="L956" t="b">
        <v>0</v>
      </c>
      <c r="M956" t="b">
        <v>1</v>
      </c>
      <c r="N956">
        <f t="shared" si="72"/>
        <v>4</v>
      </c>
      <c r="O956" s="8" t="str">
        <f t="shared" si="73"/>
        <v xml:space="preserve"> DV-P SPLASH RING BACK PART 3 V4.00</v>
      </c>
      <c r="Q956" t="str">
        <f t="shared" si="74"/>
        <v>RING</v>
      </c>
      <c r="R956" t="str">
        <f t="shared" si="75"/>
        <v>NP_713</v>
      </c>
      <c r="S956" t="str">
        <f t="shared" si="76"/>
        <v>Other</v>
      </c>
    </row>
    <row r="957" spans="1:19" x14ac:dyDescent="0.25">
      <c r="A957" t="s">
        <v>9546</v>
      </c>
      <c r="C957" t="s">
        <v>9545</v>
      </c>
      <c r="D957" t="s">
        <v>9545</v>
      </c>
      <c r="F957" t="s">
        <v>2</v>
      </c>
      <c r="G957" s="4" t="s">
        <v>242</v>
      </c>
      <c r="H957" t="b">
        <v>0</v>
      </c>
      <c r="I957" s="4" t="s">
        <v>496</v>
      </c>
      <c r="J957" t="b">
        <v>0</v>
      </c>
      <c r="K957" t="b">
        <v>1</v>
      </c>
      <c r="L957" t="b">
        <v>0</v>
      </c>
      <c r="M957" t="b">
        <v>1</v>
      </c>
      <c r="N957">
        <f t="shared" si="72"/>
        <v>4</v>
      </c>
      <c r="O957" s="8" t="str">
        <f t="shared" si="73"/>
        <v xml:space="preserve"> DV-P SPLASH RING BACK PART 1 V4.00</v>
      </c>
      <c r="Q957" t="str">
        <f t="shared" si="74"/>
        <v>RING</v>
      </c>
      <c r="R957" t="str">
        <f t="shared" si="75"/>
        <v>NP_713</v>
      </c>
      <c r="S957" t="str">
        <f t="shared" si="76"/>
        <v>Other</v>
      </c>
    </row>
    <row r="958" spans="1:19" x14ac:dyDescent="0.25">
      <c r="A958" t="s">
        <v>9544</v>
      </c>
      <c r="C958" t="s">
        <v>9542</v>
      </c>
      <c r="D958" t="s">
        <v>9542</v>
      </c>
      <c r="F958" t="s">
        <v>2</v>
      </c>
      <c r="G958" s="4" t="s">
        <v>242</v>
      </c>
      <c r="H958" t="b">
        <v>0</v>
      </c>
      <c r="I958" s="4" t="s">
        <v>496</v>
      </c>
      <c r="J958" t="b">
        <v>0</v>
      </c>
      <c r="K958" t="b">
        <v>1</v>
      </c>
      <c r="L958" t="b">
        <v>0</v>
      </c>
      <c r="M958" t="b">
        <v>1</v>
      </c>
      <c r="N958">
        <f t="shared" si="72"/>
        <v>4</v>
      </c>
      <c r="O958" s="8" t="str">
        <f t="shared" si="73"/>
        <v xml:space="preserve"> DV-P SPLASH RING BACK PART 3 V4.00</v>
      </c>
      <c r="Q958" t="str">
        <f t="shared" si="74"/>
        <v>RING</v>
      </c>
      <c r="R958" t="str">
        <f t="shared" si="75"/>
        <v>NP_713</v>
      </c>
      <c r="S958" t="str">
        <f t="shared" si="76"/>
        <v>Other</v>
      </c>
    </row>
    <row r="959" spans="1:19" x14ac:dyDescent="0.25">
      <c r="A959" t="s">
        <v>9543</v>
      </c>
      <c r="C959" t="s">
        <v>9542</v>
      </c>
      <c r="D959" t="s">
        <v>9542</v>
      </c>
      <c r="F959" t="s">
        <v>2</v>
      </c>
      <c r="G959" s="4" t="s">
        <v>242</v>
      </c>
      <c r="H959" t="b">
        <v>0</v>
      </c>
      <c r="I959" s="4" t="s">
        <v>496</v>
      </c>
      <c r="J959" t="b">
        <v>0</v>
      </c>
      <c r="K959" t="b">
        <v>1</v>
      </c>
      <c r="L959" t="b">
        <v>0</v>
      </c>
      <c r="M959" t="b">
        <v>1</v>
      </c>
      <c r="N959">
        <f t="shared" si="72"/>
        <v>4</v>
      </c>
      <c r="O959" s="8" t="str">
        <f t="shared" si="73"/>
        <v xml:space="preserve"> DV-P SPLASH RING BACK PART 3 V4.00</v>
      </c>
      <c r="Q959" t="str">
        <f t="shared" si="74"/>
        <v>RING</v>
      </c>
      <c r="R959" t="str">
        <f t="shared" si="75"/>
        <v>NP_713</v>
      </c>
      <c r="S959" t="str">
        <f t="shared" si="76"/>
        <v>Other</v>
      </c>
    </row>
    <row r="960" spans="1:19" x14ac:dyDescent="0.25">
      <c r="A960" t="s">
        <v>9541</v>
      </c>
      <c r="C960" t="s">
        <v>9540</v>
      </c>
      <c r="D960" t="s">
        <v>16949</v>
      </c>
      <c r="F960" t="s">
        <v>2</v>
      </c>
      <c r="G960" s="4" t="s">
        <v>242</v>
      </c>
      <c r="H960" t="b">
        <v>0</v>
      </c>
      <c r="I960" s="4" t="s">
        <v>241</v>
      </c>
      <c r="J960" t="b">
        <v>0</v>
      </c>
      <c r="K960" t="b">
        <v>1</v>
      </c>
      <c r="L960" t="b">
        <v>0</v>
      </c>
      <c r="M960" t="b">
        <v>1</v>
      </c>
      <c r="N960">
        <f t="shared" si="72"/>
        <v>3</v>
      </c>
      <c r="O960" s="8" t="str">
        <f t="shared" si="73"/>
        <v xml:space="preserve"> DV-P SPLASH COVER PLATE LONG V4.00</v>
      </c>
      <c r="Q960" t="str">
        <f t="shared" si="74"/>
        <v>PLATE</v>
      </c>
      <c r="R960" t="str">
        <f t="shared" si="75"/>
        <v>MIH_713</v>
      </c>
      <c r="S960" t="str">
        <f t="shared" si="76"/>
        <v>Other</v>
      </c>
    </row>
    <row r="961" spans="1:19" x14ac:dyDescent="0.25">
      <c r="A961" t="s">
        <v>9539</v>
      </c>
      <c r="C961" t="s">
        <v>9538</v>
      </c>
      <c r="D961" t="s">
        <v>16950</v>
      </c>
      <c r="F961" t="s">
        <v>2</v>
      </c>
      <c r="G961" s="4" t="s">
        <v>242</v>
      </c>
      <c r="H961" t="b">
        <v>0</v>
      </c>
      <c r="I961" s="4" t="s">
        <v>241</v>
      </c>
      <c r="J961" t="b">
        <v>0</v>
      </c>
      <c r="K961" t="b">
        <v>1</v>
      </c>
      <c r="L961" t="b">
        <v>0</v>
      </c>
      <c r="M961" t="b">
        <v>1</v>
      </c>
      <c r="N961">
        <f t="shared" si="72"/>
        <v>3</v>
      </c>
      <c r="O961" s="8" t="str">
        <f t="shared" si="73"/>
        <v xml:space="preserve"> DV-P SPLASH COVER PLATE SHORT V4.00</v>
      </c>
      <c r="Q961" t="str">
        <f t="shared" si="74"/>
        <v>PLATE</v>
      </c>
      <c r="R961" t="str">
        <f t="shared" si="75"/>
        <v>MIH_713</v>
      </c>
      <c r="S961" t="str">
        <f t="shared" si="76"/>
        <v>Other</v>
      </c>
    </row>
    <row r="962" spans="1:19" x14ac:dyDescent="0.25">
      <c r="A962" t="s">
        <v>9537</v>
      </c>
      <c r="C962" t="s">
        <v>9536</v>
      </c>
      <c r="D962" t="s">
        <v>9536</v>
      </c>
      <c r="F962" t="s">
        <v>2</v>
      </c>
      <c r="G962" s="4" t="s">
        <v>242</v>
      </c>
      <c r="H962" t="b">
        <v>0</v>
      </c>
      <c r="I962" s="4" t="s">
        <v>12094</v>
      </c>
      <c r="J962" t="b">
        <v>0</v>
      </c>
      <c r="K962" t="b">
        <v>1</v>
      </c>
      <c r="L962" t="b">
        <v>0</v>
      </c>
      <c r="M962" t="b">
        <v>1</v>
      </c>
      <c r="N962">
        <f t="shared" ref="N962:N1025" si="77">IFERROR(IF(SEARCH(",",D962,1)-1&gt;10,0,SEARCH(",",D962,1)-1),0)</f>
        <v>0</v>
      </c>
      <c r="O962" s="8" t="e">
        <f t="shared" si="73"/>
        <v>#VALUE!</v>
      </c>
      <c r="Q962" t="str">
        <f t="shared" si="74"/>
        <v/>
      </c>
      <c r="R962" t="str">
        <f t="shared" si="75"/>
        <v/>
      </c>
      <c r="S962" t="str">
        <f t="shared" si="76"/>
        <v>Other</v>
      </c>
    </row>
    <row r="963" spans="1:19" x14ac:dyDescent="0.25">
      <c r="A963" t="s">
        <v>9535</v>
      </c>
      <c r="C963" t="s">
        <v>9534</v>
      </c>
      <c r="D963" t="s">
        <v>9534</v>
      </c>
      <c r="F963" t="s">
        <v>2</v>
      </c>
      <c r="G963" s="4" t="s">
        <v>242</v>
      </c>
      <c r="H963" t="b">
        <v>0</v>
      </c>
      <c r="I963" s="4" t="s">
        <v>12094</v>
      </c>
      <c r="J963" t="b">
        <v>0</v>
      </c>
      <c r="K963" t="b">
        <v>1</v>
      </c>
      <c r="L963" t="b">
        <v>0</v>
      </c>
      <c r="M963" t="b">
        <v>1</v>
      </c>
      <c r="N963">
        <f t="shared" si="77"/>
        <v>3</v>
      </c>
      <c r="O963" s="8" t="str">
        <f t="shared" ref="O963:O1026" si="78">IF(N963=0,    LEFT(D963,SEARCH(" ", D963,1)-1),    RIGHT(D963,LEN(D963)-N963-1))</f>
        <v xml:space="preserve"> LWR DISP</v>
      </c>
      <c r="Q963" t="str">
        <f t="shared" ref="Q963:Q1026" si="79">IF(ISERROR(SEARCH("AMAT",D963,1)),IF(ISERROR(SEARCH("CHAWK",D963,1)),IF(ISERROR(SEARCH("ASSY",D963,1)), IF(ISERROR(SEARCH("SUB CON",I963, 1)),IF(ISERROR(SEARCH("SUB",E963, 1)),IF(AND(ISERROR(SEARCH("PKG",D963,1)), ISERROR(SEARCH("LBL",D963,1)), ISERROR(SEARCH("LABEL",D963,1))),IF(ISERROR(SEARCH("WLDM*",D963,1)),IF(ISERROR(SEARCH("DOOR",D963,1)),IF(ISERROR(SEARCH("SPCR",D963,1)), IF(AND(ISERROR(SEARCH("ORING",D963,1)), ISERROR(SEARCH("O-RING",D963,1))),IF(ISERROR(SEARCH("TUBE*",D963,1)),IF(ISERROR(SEARCH("ADPTR",D963,1)), IF(ISERROR(SEARCH("PIN",D963,1)), IF(ISERROR(SEARCH("LATCH",D963,1)),IF(ISERROR(SEARCH("BASE",D963,1)),IF(AND(ISERROR(SEARCH("INSERT",D963,1)), ISERROR(SEARCH("INSR",D963,1))),IF(ISERROR(SEARCH("TOMBSTONE",D963,1)),IF(ISERROR(SEARCH("TOOL",D963,1)),IF(ISERROR(SEARCH("GD?",D963,1)), IF(AND(ISERROR(SEARCH("SHIELD",D963,1)),ISERROR(SEARCH("SHLD",D963,1))),IF(ISERROR(SEARCH("CARRIER",D963,1)),IF(ISERROR(SEARCH("LID?",D963,1)),IF(ISERROR(SEARCH("BRKT",D963,1)),IF(ISERROR(SEARCH("RTRN",D963,1)),IF(ISERROR(SEARCH("RETAINER",D963,1)),IF(ISERROR(SEARCH("HSG",D963,1)),IF(ISERROR(SEARCH("PLATE",D963,1)),IF(ISERROR(SEARCH("SNSR",D963,1)),IF(AND(ISERROR(SEARCH("PANEL",D963,1)), ISERROR(SEARCH("PNL",D963,1))),IF(ISERROR(SEARCH("BLK",D963,1)),IF(ISERROR(SEARCH("DUCT",D963,1)),IF(ISERROR(SEARCH("GASKET",D963,1)),IF(AND(ISERROR(SEARCH("SHAFT",D963,1)),ISERROR(SEARCH("ROD",D963,1))),IF(ISERROR(SEARCH("RING",D963,1)),IF(ISERROR(SEARCH("RESTRICT*",D963,1)),IF(ISERROR(SEARCH("TANK",D963,1)),IF(ISERROR(SEARCH("GENERATOR",D963,1)),IF(ISERROR(SEARCH("FXTR",D963,1)),IF(ISERROR(SEARCH("MAGNET",D963,1)),IF(ISERROR(SEARCH("CLAMP",D963,1)),IF(ISERROR(SEARCH("BAYONET",D963,1)),IF(ISERROR(SEARCH("HSNG",D963,1)),IF(ISERROR(SEARCH("PLUG",D963,1)),IF(ISERROR(SEARCH("PLX",D963,1)),IF(ISERROR(SEARCH("WAFER",D963,1)),IF(ISERROR(SEARCH("MANIFOLD",D963,1)),IF(AND(ISERROR(SEARCH("ALU* ",D963)),LEFT(D963,N963)&lt;&gt;"AL"&amp;","), IF(ISERROR(SEARCH("INJCTR",D963,1)),IF(AND(ISERROR(SEARCH("CVR",D963,1)),ISERROR(SEARCH("COV?", D963,1)), ISERROR(SEARCH("CV?",D963,1))), IF(ISERROR(SEARCH("WDO",D963,1)),IF(ISERROR(SEARCH("SHEET",D963,1)),IF(ISERROR(SEARCH("SHIM",D963,1)),IF(AND(ISERROR(SEARCH("CHMBR",D963,1)), ISERROR(SEARCH("CHAMBER",D963,1))),"","CHMBR"),"SHIM"),"Sheet"),"WINDOW"),"COVER"),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HOUSING</v>
      </c>
      <c r="R963" t="str">
        <f t="shared" ref="R963:R1026" si="80">IF(LEFT(A963,3)=LEFT(D963,3),"",CONCATENATE(I963, "_",LEFT(A963,3)))</f>
        <v>Miscellaneous_713</v>
      </c>
      <c r="S963" t="str">
        <f t="shared" ref="S963:S1026" si="81">IF(ISERROR(SEARCH("UHMW*", D963,1)),IF(ISERROR(SEARCH("PEEK", D963,1)),IF(AND(ISERROR(SEARCH("PTFE", D963,1)),ISERROR(SEARCH("Teflon", D963,1))),IF(ISERROR(SEARCH("PVDF", D963,1)),IF(ISERROR(SEARCH("HDL", D963,1)),IF(ISERROR(SEARCH("PET", D963,1)),IF(ISERROR(SEARCH("ABS", D963,1)), IF(ISERROR(SEARCH("ACRYL*", D963,1)), IF(ISERROR(SEARCH("POLYCAR?", D963,1)),IF(ISERROR(SEARCH("ALUM?", D963,1)),IF(ISERROR(SEARCH("METAL", I963,1)),IF(ISERROR(SEARCH("?PVC", D963,1)),IF(ISERROR(SEARCH("PLASTIC", I963, 1)),"Other", "PLASTIC"),"PVC"),"METAL"),"ALUM"),"POLYCARB"), "ACRYLIC"), "ABS"), "PET"), "HDL"), "PVDF"), "PTFE"), "PEEK"), "UHMW-PE")</f>
        <v>Other</v>
      </c>
    </row>
    <row r="964" spans="1:19" x14ac:dyDescent="0.25">
      <c r="A964" t="s">
        <v>9533</v>
      </c>
      <c r="C964" t="s">
        <v>9532</v>
      </c>
      <c r="D964" t="s">
        <v>9532</v>
      </c>
      <c r="F964" t="s">
        <v>2</v>
      </c>
      <c r="G964" s="4" t="s">
        <v>242</v>
      </c>
      <c r="H964" t="b">
        <v>0</v>
      </c>
      <c r="I964" s="4" t="s">
        <v>241</v>
      </c>
      <c r="J964" t="b">
        <v>0</v>
      </c>
      <c r="K964" t="b">
        <v>1</v>
      </c>
      <c r="L964" t="b">
        <v>0</v>
      </c>
      <c r="M964" t="b">
        <v>1</v>
      </c>
      <c r="N964">
        <f t="shared" si="77"/>
        <v>3</v>
      </c>
      <c r="O964" s="8" t="str">
        <f t="shared" si="78"/>
        <v>LWR DISP</v>
      </c>
      <c r="Q964" t="str">
        <f t="shared" si="79"/>
        <v>HOUSING</v>
      </c>
      <c r="R964" t="str">
        <f t="shared" si="80"/>
        <v>MIH_713</v>
      </c>
      <c r="S964" t="str">
        <f t="shared" si="81"/>
        <v>Other</v>
      </c>
    </row>
    <row r="965" spans="1:19" x14ac:dyDescent="0.25">
      <c r="A965" t="s">
        <v>9531</v>
      </c>
      <c r="C965" t="s">
        <v>9530</v>
      </c>
      <c r="D965" t="s">
        <v>9530</v>
      </c>
      <c r="F965" t="s">
        <v>2</v>
      </c>
      <c r="G965" s="4" t="s">
        <v>242</v>
      </c>
      <c r="H965" t="b">
        <v>0</v>
      </c>
      <c r="I965" s="4" t="s">
        <v>241</v>
      </c>
      <c r="J965" t="b">
        <v>0</v>
      </c>
      <c r="K965" t="b">
        <v>1</v>
      </c>
      <c r="L965" t="b">
        <v>0</v>
      </c>
      <c r="M965" t="b">
        <v>1</v>
      </c>
      <c r="N965">
        <f t="shared" si="77"/>
        <v>4</v>
      </c>
      <c r="O965" s="8" t="str">
        <f t="shared" si="78"/>
        <v xml:space="preserve"> DV-P ESA CHAMBER BOTTOM ACC</v>
      </c>
      <c r="Q965" t="str">
        <f t="shared" si="79"/>
        <v>RING</v>
      </c>
      <c r="R965" t="str">
        <f t="shared" si="80"/>
        <v>MIH_713</v>
      </c>
      <c r="S965" t="str">
        <f t="shared" si="81"/>
        <v>Other</v>
      </c>
    </row>
    <row r="966" spans="1:19" x14ac:dyDescent="0.25">
      <c r="A966" t="s">
        <v>9529</v>
      </c>
      <c r="C966" t="s">
        <v>9528</v>
      </c>
      <c r="D966" t="s">
        <v>9528</v>
      </c>
      <c r="F966" t="s">
        <v>2</v>
      </c>
      <c r="G966" s="4" t="s">
        <v>242</v>
      </c>
      <c r="H966" t="b">
        <v>0</v>
      </c>
      <c r="I966" s="4" t="s">
        <v>241</v>
      </c>
      <c r="J966" t="b">
        <v>0</v>
      </c>
      <c r="K966" t="b">
        <v>1</v>
      </c>
      <c r="L966" t="b">
        <v>0</v>
      </c>
      <c r="M966" t="b">
        <v>1</v>
      </c>
      <c r="N966">
        <f t="shared" si="77"/>
        <v>3</v>
      </c>
      <c r="O966" s="8" t="str">
        <f t="shared" si="78"/>
        <v xml:space="preserve"> DV-P ASD3+ POT FRONT V4.00 ASD3XT</v>
      </c>
      <c r="Q966" t="str">
        <f t="shared" si="79"/>
        <v>COVER</v>
      </c>
      <c r="R966" t="str">
        <f t="shared" si="80"/>
        <v>MIH_713</v>
      </c>
      <c r="S966" t="str">
        <f t="shared" si="81"/>
        <v>Other</v>
      </c>
    </row>
    <row r="967" spans="1:19" x14ac:dyDescent="0.25">
      <c r="A967" t="s">
        <v>9527</v>
      </c>
      <c r="C967" t="s">
        <v>9523</v>
      </c>
      <c r="D967" t="s">
        <v>9523</v>
      </c>
      <c r="E967" t="s">
        <v>264</v>
      </c>
      <c r="F967" t="s">
        <v>2</v>
      </c>
      <c r="G967" s="4" t="s">
        <v>242</v>
      </c>
      <c r="H967" t="b">
        <v>0</v>
      </c>
      <c r="I967" s="4" t="s">
        <v>12094</v>
      </c>
      <c r="J967" t="b">
        <v>0</v>
      </c>
      <c r="K967" t="b">
        <v>1</v>
      </c>
      <c r="L967" t="b">
        <v>0</v>
      </c>
      <c r="M967" t="b">
        <v>1</v>
      </c>
      <c r="N967">
        <f t="shared" si="77"/>
        <v>3</v>
      </c>
      <c r="O967" s="8" t="str">
        <f t="shared" si="78"/>
        <v xml:space="preserve"> HD, Exit, C360</v>
      </c>
      <c r="Q967" t="str">
        <f t="shared" si="79"/>
        <v>LID</v>
      </c>
      <c r="R967" t="str">
        <f t="shared" si="80"/>
        <v>Miscellaneous_713</v>
      </c>
      <c r="S967" t="str">
        <f t="shared" si="81"/>
        <v>Other</v>
      </c>
    </row>
    <row r="968" spans="1:19" x14ac:dyDescent="0.25">
      <c r="A968" t="s">
        <v>9526</v>
      </c>
      <c r="C968" t="s">
        <v>9523</v>
      </c>
      <c r="D968" t="s">
        <v>9523</v>
      </c>
      <c r="F968" t="s">
        <v>2</v>
      </c>
      <c r="G968" s="4" t="s">
        <v>242</v>
      </c>
      <c r="H968" t="b">
        <v>0</v>
      </c>
      <c r="I968" s="4" t="s">
        <v>12094</v>
      </c>
      <c r="J968" t="b">
        <v>0</v>
      </c>
      <c r="K968" t="b">
        <v>1</v>
      </c>
      <c r="L968" t="b">
        <v>0</v>
      </c>
      <c r="M968" t="b">
        <v>1</v>
      </c>
      <c r="N968">
        <f t="shared" si="77"/>
        <v>3</v>
      </c>
      <c r="O968" s="8" t="str">
        <f t="shared" si="78"/>
        <v xml:space="preserve"> HD, Exit, C360</v>
      </c>
      <c r="Q968" t="str">
        <f t="shared" si="79"/>
        <v>LID</v>
      </c>
      <c r="R968" t="str">
        <f t="shared" si="80"/>
        <v>Miscellaneous_713</v>
      </c>
      <c r="S968" t="str">
        <f t="shared" si="81"/>
        <v>Other</v>
      </c>
    </row>
    <row r="969" spans="1:19" x14ac:dyDescent="0.25">
      <c r="A969" t="s">
        <v>9525</v>
      </c>
      <c r="C969" t="s">
        <v>9523</v>
      </c>
      <c r="D969" t="s">
        <v>9523</v>
      </c>
      <c r="F969" t="s">
        <v>2</v>
      </c>
      <c r="G969" s="4" t="s">
        <v>242</v>
      </c>
      <c r="H969" t="b">
        <v>0</v>
      </c>
      <c r="I969" s="4" t="s">
        <v>12094</v>
      </c>
      <c r="J969" t="b">
        <v>0</v>
      </c>
      <c r="K969" t="b">
        <v>1</v>
      </c>
      <c r="L969" t="b">
        <v>0</v>
      </c>
      <c r="M969" t="b">
        <v>1</v>
      </c>
      <c r="N969">
        <f t="shared" si="77"/>
        <v>3</v>
      </c>
      <c r="O969" s="8" t="str">
        <f t="shared" si="78"/>
        <v xml:space="preserve"> HD, Exit, C360</v>
      </c>
      <c r="Q969" t="str">
        <f t="shared" si="79"/>
        <v>LID</v>
      </c>
      <c r="R969" t="str">
        <f t="shared" si="80"/>
        <v>Miscellaneous_713</v>
      </c>
      <c r="S969" t="str">
        <f t="shared" si="81"/>
        <v>Other</v>
      </c>
    </row>
    <row r="970" spans="1:19" x14ac:dyDescent="0.25">
      <c r="A970" t="s">
        <v>9524</v>
      </c>
      <c r="C970" t="s">
        <v>9523</v>
      </c>
      <c r="D970" t="s">
        <v>9523</v>
      </c>
      <c r="E970" t="s">
        <v>264</v>
      </c>
      <c r="F970" t="s">
        <v>2</v>
      </c>
      <c r="G970" s="4" t="s">
        <v>242</v>
      </c>
      <c r="H970" t="b">
        <v>0</v>
      </c>
      <c r="I970" s="4" t="s">
        <v>251</v>
      </c>
      <c r="J970" t="b">
        <v>0</v>
      </c>
      <c r="K970" t="b">
        <v>1</v>
      </c>
      <c r="L970" t="b">
        <v>0</v>
      </c>
      <c r="M970" t="b">
        <v>1</v>
      </c>
      <c r="N970">
        <f t="shared" si="77"/>
        <v>3</v>
      </c>
      <c r="O970" s="8" t="str">
        <f t="shared" si="78"/>
        <v xml:space="preserve"> HD, Exit, C360</v>
      </c>
      <c r="Q970" t="str">
        <f t="shared" si="79"/>
        <v>LID</v>
      </c>
      <c r="R970" t="str">
        <f t="shared" si="80"/>
        <v>SEM_713</v>
      </c>
      <c r="S970" t="str">
        <f t="shared" si="81"/>
        <v>Other</v>
      </c>
    </row>
    <row r="971" spans="1:19" x14ac:dyDescent="0.25">
      <c r="A971" t="s">
        <v>9522</v>
      </c>
      <c r="C971" t="s">
        <v>9521</v>
      </c>
      <c r="D971" t="s">
        <v>9521</v>
      </c>
      <c r="E971" t="s">
        <v>556</v>
      </c>
      <c r="F971" t="s">
        <v>2</v>
      </c>
      <c r="G971" s="4" t="s">
        <v>242</v>
      </c>
      <c r="H971" t="b">
        <v>0</v>
      </c>
      <c r="I971" s="4" t="s">
        <v>12094</v>
      </c>
      <c r="J971" t="b">
        <v>0</v>
      </c>
      <c r="K971" t="b">
        <v>1</v>
      </c>
      <c r="L971" t="b">
        <v>0</v>
      </c>
      <c r="M971" t="b">
        <v>1</v>
      </c>
      <c r="N971">
        <f t="shared" si="77"/>
        <v>0</v>
      </c>
      <c r="O971" s="8" t="e">
        <f t="shared" si="78"/>
        <v>#VALUE!</v>
      </c>
      <c r="Q971" t="str">
        <f t="shared" si="79"/>
        <v>SUB-ASSY</v>
      </c>
      <c r="R971" t="str">
        <f t="shared" si="80"/>
        <v/>
      </c>
      <c r="S971" t="str">
        <f t="shared" si="81"/>
        <v>Other</v>
      </c>
    </row>
    <row r="972" spans="1:19" x14ac:dyDescent="0.25">
      <c r="A972" t="s">
        <v>9520</v>
      </c>
      <c r="C972" t="s">
        <v>9519</v>
      </c>
      <c r="D972" t="s">
        <v>9519</v>
      </c>
      <c r="F972" t="s">
        <v>2</v>
      </c>
      <c r="G972" s="4" t="s">
        <v>242</v>
      </c>
      <c r="H972" t="b">
        <v>0</v>
      </c>
      <c r="I972" s="4" t="s">
        <v>12094</v>
      </c>
      <c r="J972" t="b">
        <v>0</v>
      </c>
      <c r="K972" t="b">
        <v>1</v>
      </c>
      <c r="L972" t="b">
        <v>0</v>
      </c>
      <c r="M972" t="b">
        <v>1</v>
      </c>
      <c r="N972">
        <f t="shared" si="77"/>
        <v>3</v>
      </c>
      <c r="O972" s="8" t="str">
        <f t="shared" si="78"/>
        <v xml:space="preserve"> CHMBR, N2 PURGE, HVM</v>
      </c>
      <c r="Q972" t="str">
        <f t="shared" si="79"/>
        <v>WINDOW</v>
      </c>
      <c r="R972" t="str">
        <f t="shared" si="80"/>
        <v>Miscellaneous_713</v>
      </c>
      <c r="S972" t="str">
        <f t="shared" si="81"/>
        <v>Other</v>
      </c>
    </row>
    <row r="973" spans="1:19" x14ac:dyDescent="0.25">
      <c r="A973" t="s">
        <v>9518</v>
      </c>
      <c r="C973" t="s">
        <v>9517</v>
      </c>
      <c r="D973" t="s">
        <v>9517</v>
      </c>
      <c r="F973" t="s">
        <v>2</v>
      </c>
      <c r="G973" s="4" t="s">
        <v>242</v>
      </c>
      <c r="H973" t="b">
        <v>0</v>
      </c>
      <c r="I973" s="4" t="s">
        <v>241</v>
      </c>
      <c r="J973" t="b">
        <v>0</v>
      </c>
      <c r="K973" t="b">
        <v>1</v>
      </c>
      <c r="L973" t="b">
        <v>0</v>
      </c>
      <c r="M973" t="b">
        <v>1</v>
      </c>
      <c r="N973">
        <f t="shared" si="77"/>
        <v>3</v>
      </c>
      <c r="O973" s="8" t="str">
        <f t="shared" si="78"/>
        <v xml:space="preserve"> THML, Rear Chamber, Polycarb</v>
      </c>
      <c r="Q973" t="str">
        <f t="shared" si="79"/>
        <v>COVER</v>
      </c>
      <c r="R973" t="str">
        <f t="shared" si="80"/>
        <v>MIH_713</v>
      </c>
      <c r="S973" t="str">
        <f t="shared" si="81"/>
        <v>POLYCARB</v>
      </c>
    </row>
    <row r="974" spans="1:19" x14ac:dyDescent="0.25">
      <c r="A974" t="s">
        <v>9516</v>
      </c>
      <c r="C974" t="s">
        <v>9515</v>
      </c>
      <c r="D974" t="s">
        <v>9515</v>
      </c>
      <c r="E974" t="s">
        <v>264</v>
      </c>
      <c r="F974" t="s">
        <v>2</v>
      </c>
      <c r="G974" s="4" t="s">
        <v>242</v>
      </c>
      <c r="H974" t="b">
        <v>0</v>
      </c>
      <c r="I974" s="4" t="s">
        <v>251</v>
      </c>
      <c r="J974" t="b">
        <v>0</v>
      </c>
      <c r="K974" t="b">
        <v>0</v>
      </c>
      <c r="L974" t="b">
        <v>0</v>
      </c>
      <c r="M974" t="b">
        <v>1</v>
      </c>
      <c r="N974">
        <f t="shared" si="77"/>
        <v>4</v>
      </c>
      <c r="O974" s="8" t="str">
        <f t="shared" si="78"/>
        <v xml:space="preserve"> WTR VPR HD</v>
      </c>
      <c r="Q974" t="str">
        <f t="shared" si="79"/>
        <v/>
      </c>
      <c r="R974" t="str">
        <f t="shared" si="80"/>
        <v>SEM_713</v>
      </c>
      <c r="S974" t="str">
        <f t="shared" si="81"/>
        <v>Other</v>
      </c>
    </row>
    <row r="975" spans="1:19" x14ac:dyDescent="0.25">
      <c r="A975" t="s">
        <v>9514</v>
      </c>
      <c r="C975" t="s">
        <v>9513</v>
      </c>
      <c r="D975" t="s">
        <v>9513</v>
      </c>
      <c r="F975" t="s">
        <v>2</v>
      </c>
      <c r="G975" s="4" t="s">
        <v>242</v>
      </c>
      <c r="H975" t="b">
        <v>0</v>
      </c>
      <c r="I975" s="4" t="s">
        <v>241</v>
      </c>
      <c r="J975" t="b">
        <v>0</v>
      </c>
      <c r="K975" t="b">
        <v>1</v>
      </c>
      <c r="L975" t="b">
        <v>0</v>
      </c>
      <c r="M975" t="b">
        <v>1</v>
      </c>
      <c r="N975">
        <f t="shared" si="77"/>
        <v>4</v>
      </c>
      <c r="O975" s="8" t="str">
        <f t="shared" si="78"/>
        <v>DV-P PC MED2 RING DM336 V3.01</v>
      </c>
      <c r="Q975" t="str">
        <f t="shared" si="79"/>
        <v>RING</v>
      </c>
      <c r="R975" t="str">
        <f t="shared" si="80"/>
        <v>MIH_713</v>
      </c>
      <c r="S975" t="str">
        <f t="shared" si="81"/>
        <v>Other</v>
      </c>
    </row>
    <row r="976" spans="1:19" x14ac:dyDescent="0.25">
      <c r="A976" t="s">
        <v>9512</v>
      </c>
      <c r="C976" t="s">
        <v>9511</v>
      </c>
      <c r="D976" t="s">
        <v>9511</v>
      </c>
      <c r="E976" t="s">
        <v>269</v>
      </c>
      <c r="F976" t="s">
        <v>2</v>
      </c>
      <c r="G976" s="4" t="s">
        <v>242</v>
      </c>
      <c r="H976" t="b">
        <v>0</v>
      </c>
      <c r="I976" s="4" t="s">
        <v>268</v>
      </c>
      <c r="J976" t="b">
        <v>0</v>
      </c>
      <c r="K976" t="b">
        <v>1</v>
      </c>
      <c r="L976" t="b">
        <v>0</v>
      </c>
      <c r="M976" t="b">
        <v>1</v>
      </c>
      <c r="N976">
        <f t="shared" si="77"/>
        <v>4</v>
      </c>
      <c r="O976" s="8" t="str">
        <f t="shared" si="78"/>
        <v>DV-P PC MED2 RING DM336</v>
      </c>
      <c r="Q976" t="str">
        <f t="shared" si="79"/>
        <v>RING</v>
      </c>
      <c r="R976" t="str">
        <f t="shared" si="80"/>
        <v>Plastic_713</v>
      </c>
      <c r="S976" t="str">
        <f t="shared" si="81"/>
        <v>PLASTIC</v>
      </c>
    </row>
    <row r="977" spans="1:19" x14ac:dyDescent="0.25">
      <c r="A977" t="s">
        <v>9510</v>
      </c>
      <c r="B977" t="s">
        <v>9509</v>
      </c>
      <c r="C977" t="s">
        <v>9508</v>
      </c>
      <c r="D977" t="s">
        <v>11700</v>
      </c>
      <c r="E977" t="s">
        <v>264</v>
      </c>
      <c r="F977" t="s">
        <v>2</v>
      </c>
      <c r="G977" s="4" t="s">
        <v>242</v>
      </c>
      <c r="H977" t="b">
        <v>0</v>
      </c>
      <c r="I977" s="4" t="s">
        <v>251</v>
      </c>
      <c r="J977" t="b">
        <v>0</v>
      </c>
      <c r="K977" t="b">
        <v>1</v>
      </c>
      <c r="L977" t="b">
        <v>0</v>
      </c>
      <c r="M977" t="b">
        <v>1</v>
      </c>
      <c r="N977">
        <f t="shared" si="77"/>
        <v>3</v>
      </c>
      <c r="O977" s="8" t="str">
        <f t="shared" si="78"/>
        <v xml:space="preserve"> MANIFOLD, Cleaning, WTR VPR HD</v>
      </c>
      <c r="Q977" t="str">
        <f t="shared" si="79"/>
        <v>MANIFOLD</v>
      </c>
      <c r="R977" t="str">
        <f t="shared" si="80"/>
        <v>SEM_713</v>
      </c>
      <c r="S977" t="str">
        <f t="shared" si="81"/>
        <v>Other</v>
      </c>
    </row>
    <row r="978" spans="1:19" x14ac:dyDescent="0.25">
      <c r="A978" t="s">
        <v>9507</v>
      </c>
      <c r="C978" t="s">
        <v>9498</v>
      </c>
      <c r="D978" t="s">
        <v>9498</v>
      </c>
      <c r="F978" t="s">
        <v>2</v>
      </c>
      <c r="G978" s="4" t="s">
        <v>242</v>
      </c>
      <c r="H978" t="b">
        <v>0</v>
      </c>
      <c r="I978" s="4" t="s">
        <v>12094</v>
      </c>
      <c r="J978" t="b">
        <v>0</v>
      </c>
      <c r="K978" t="b">
        <v>1</v>
      </c>
      <c r="L978" t="b">
        <v>0</v>
      </c>
      <c r="M978" t="b">
        <v>1</v>
      </c>
      <c r="N978">
        <f t="shared" si="77"/>
        <v>4</v>
      </c>
      <c r="O978" s="8" t="str">
        <f t="shared" si="78"/>
        <v xml:space="preserve"> PCB SUPPORT</v>
      </c>
      <c r="Q978" t="str">
        <f t="shared" si="79"/>
        <v>BRACKET</v>
      </c>
      <c r="R978" t="str">
        <f t="shared" si="80"/>
        <v>Miscellaneous_713</v>
      </c>
      <c r="S978" t="str">
        <f t="shared" si="81"/>
        <v>Other</v>
      </c>
    </row>
    <row r="979" spans="1:19" x14ac:dyDescent="0.25">
      <c r="A979" t="s">
        <v>9506</v>
      </c>
      <c r="C979" t="s">
        <v>9500</v>
      </c>
      <c r="D979" t="s">
        <v>9500</v>
      </c>
      <c r="F979" t="s">
        <v>2</v>
      </c>
      <c r="G979" s="4" t="s">
        <v>242</v>
      </c>
      <c r="H979" t="b">
        <v>0</v>
      </c>
      <c r="I979" s="4" t="s">
        <v>12094</v>
      </c>
      <c r="J979" t="b">
        <v>0</v>
      </c>
      <c r="K979" t="b">
        <v>1</v>
      </c>
      <c r="L979" t="b">
        <v>0</v>
      </c>
      <c r="M979" t="b">
        <v>1</v>
      </c>
      <c r="N979">
        <f t="shared" si="77"/>
        <v>4</v>
      </c>
      <c r="O979" s="8" t="str">
        <f t="shared" si="78"/>
        <v xml:space="preserve"> HV CONCTR, RESIS FEED</v>
      </c>
      <c r="Q979" t="str">
        <f t="shared" si="79"/>
        <v>BRACKET</v>
      </c>
      <c r="R979" t="str">
        <f t="shared" si="80"/>
        <v>Miscellaneous_713</v>
      </c>
      <c r="S979" t="str">
        <f t="shared" si="81"/>
        <v>Other</v>
      </c>
    </row>
    <row r="980" spans="1:19" x14ac:dyDescent="0.25">
      <c r="A980" t="s">
        <v>9505</v>
      </c>
      <c r="C980" t="s">
        <v>9504</v>
      </c>
      <c r="D980" t="s">
        <v>9504</v>
      </c>
      <c r="F980" t="s">
        <v>2</v>
      </c>
      <c r="G980" s="4" t="s">
        <v>242</v>
      </c>
      <c r="H980" t="b">
        <v>0</v>
      </c>
      <c r="I980" s="4" t="s">
        <v>241</v>
      </c>
      <c r="J980" t="b">
        <v>0</v>
      </c>
      <c r="K980" t="b">
        <v>1</v>
      </c>
      <c r="L980" t="b">
        <v>0</v>
      </c>
      <c r="M980" t="b">
        <v>1</v>
      </c>
      <c r="N980">
        <f t="shared" si="77"/>
        <v>4</v>
      </c>
      <c r="O980" s="8" t="str">
        <f t="shared" si="78"/>
        <v xml:space="preserve"> PCB Support</v>
      </c>
      <c r="Q980" t="str">
        <f t="shared" si="79"/>
        <v>BRACKET</v>
      </c>
      <c r="R980" t="str">
        <f t="shared" si="80"/>
        <v>MIH_713</v>
      </c>
      <c r="S980" t="str">
        <f t="shared" si="81"/>
        <v>Other</v>
      </c>
    </row>
    <row r="981" spans="1:19" x14ac:dyDescent="0.25">
      <c r="A981" t="s">
        <v>9503</v>
      </c>
      <c r="C981" t="s">
        <v>9502</v>
      </c>
      <c r="D981" t="s">
        <v>9502</v>
      </c>
      <c r="F981" t="s">
        <v>2</v>
      </c>
      <c r="G981" s="4" t="s">
        <v>242</v>
      </c>
      <c r="H981" t="b">
        <v>0</v>
      </c>
      <c r="I981" s="4" t="s">
        <v>241</v>
      </c>
      <c r="J981" t="b">
        <v>0</v>
      </c>
      <c r="K981" t="b">
        <v>1</v>
      </c>
      <c r="L981" t="b">
        <v>0</v>
      </c>
      <c r="M981" t="b">
        <v>1</v>
      </c>
      <c r="N981">
        <f t="shared" si="77"/>
        <v>4</v>
      </c>
      <c r="O981" s="8" t="str">
        <f t="shared" si="78"/>
        <v xml:space="preserve"> HV CONCTR, Resis Feed</v>
      </c>
      <c r="Q981" t="str">
        <f t="shared" si="79"/>
        <v>BRACKET</v>
      </c>
      <c r="R981" t="str">
        <f t="shared" si="80"/>
        <v>MIH_713</v>
      </c>
      <c r="S981" t="str">
        <f t="shared" si="81"/>
        <v>Other</v>
      </c>
    </row>
    <row r="982" spans="1:19" x14ac:dyDescent="0.25">
      <c r="A982" t="s">
        <v>9501</v>
      </c>
      <c r="C982" t="s">
        <v>9500</v>
      </c>
      <c r="D982" t="s">
        <v>9500</v>
      </c>
      <c r="F982" t="s">
        <v>2</v>
      </c>
      <c r="G982" s="4" t="s">
        <v>242</v>
      </c>
      <c r="H982" t="b">
        <v>0</v>
      </c>
      <c r="I982" s="4" t="s">
        <v>241</v>
      </c>
      <c r="J982" t="b">
        <v>0</v>
      </c>
      <c r="K982" t="b">
        <v>1</v>
      </c>
      <c r="L982" t="b">
        <v>0</v>
      </c>
      <c r="M982" t="b">
        <v>1</v>
      </c>
      <c r="N982">
        <f t="shared" si="77"/>
        <v>4</v>
      </c>
      <c r="O982" s="8" t="str">
        <f t="shared" si="78"/>
        <v xml:space="preserve"> HV CONCTR, RESIS FEED</v>
      </c>
      <c r="Q982" t="str">
        <f t="shared" si="79"/>
        <v>BRACKET</v>
      </c>
      <c r="R982" t="str">
        <f t="shared" si="80"/>
        <v>MIH_713</v>
      </c>
      <c r="S982" t="str">
        <f t="shared" si="81"/>
        <v>Other</v>
      </c>
    </row>
    <row r="983" spans="1:19" x14ac:dyDescent="0.25">
      <c r="A983" t="s">
        <v>9499</v>
      </c>
      <c r="C983" t="s">
        <v>9498</v>
      </c>
      <c r="D983" t="s">
        <v>9498</v>
      </c>
      <c r="F983" t="s">
        <v>2</v>
      </c>
      <c r="G983" s="4" t="s">
        <v>242</v>
      </c>
      <c r="H983" t="b">
        <v>0</v>
      </c>
      <c r="I983" s="4" t="s">
        <v>241</v>
      </c>
      <c r="J983" t="b">
        <v>0</v>
      </c>
      <c r="K983" t="b">
        <v>1</v>
      </c>
      <c r="L983" t="b">
        <v>0</v>
      </c>
      <c r="M983" t="b">
        <v>1</v>
      </c>
      <c r="N983">
        <f t="shared" si="77"/>
        <v>4</v>
      </c>
      <c r="O983" s="8" t="str">
        <f t="shared" si="78"/>
        <v xml:space="preserve"> PCB SUPPORT</v>
      </c>
      <c r="Q983" t="str">
        <f t="shared" si="79"/>
        <v>BRACKET</v>
      </c>
      <c r="R983" t="str">
        <f t="shared" si="80"/>
        <v>MIH_713</v>
      </c>
      <c r="S983" t="str">
        <f t="shared" si="81"/>
        <v>Other</v>
      </c>
    </row>
    <row r="984" spans="1:19" x14ac:dyDescent="0.25">
      <c r="A984" t="s">
        <v>9497</v>
      </c>
      <c r="C984" t="s">
        <v>9495</v>
      </c>
      <c r="D984" t="s">
        <v>9495</v>
      </c>
      <c r="F984" t="s">
        <v>2</v>
      </c>
      <c r="G984" s="4" t="s">
        <v>242</v>
      </c>
      <c r="H984" t="b">
        <v>0</v>
      </c>
      <c r="I984" s="4" t="s">
        <v>12094</v>
      </c>
      <c r="J984" t="b">
        <v>0</v>
      </c>
      <c r="K984" t="b">
        <v>1</v>
      </c>
      <c r="L984" t="b">
        <v>0</v>
      </c>
      <c r="M984" t="b">
        <v>1</v>
      </c>
      <c r="N984">
        <f t="shared" si="77"/>
        <v>3</v>
      </c>
      <c r="O984" s="8" t="str">
        <f t="shared" si="78"/>
        <v xml:space="preserve"> 20L CARBOY, KS60X6</v>
      </c>
      <c r="Q984" t="str">
        <f t="shared" si="79"/>
        <v/>
      </c>
      <c r="R984" t="str">
        <f t="shared" si="80"/>
        <v>Miscellaneous_713</v>
      </c>
      <c r="S984" t="str">
        <f t="shared" si="81"/>
        <v>Other</v>
      </c>
    </row>
    <row r="985" spans="1:19" x14ac:dyDescent="0.25">
      <c r="A985" t="s">
        <v>9496</v>
      </c>
      <c r="C985" t="s">
        <v>9495</v>
      </c>
      <c r="D985" t="s">
        <v>9495</v>
      </c>
      <c r="F985" t="s">
        <v>2</v>
      </c>
      <c r="G985" s="4" t="s">
        <v>242</v>
      </c>
      <c r="H985" t="b">
        <v>0</v>
      </c>
      <c r="I985" s="4" t="s">
        <v>241</v>
      </c>
      <c r="J985" t="b">
        <v>0</v>
      </c>
      <c r="K985" t="b">
        <v>1</v>
      </c>
      <c r="L985" t="b">
        <v>0</v>
      </c>
      <c r="M985" t="b">
        <v>1</v>
      </c>
      <c r="N985">
        <f t="shared" si="77"/>
        <v>3</v>
      </c>
      <c r="O985" s="8" t="str">
        <f t="shared" si="78"/>
        <v xml:space="preserve"> 20L CARBOY, KS60X6</v>
      </c>
      <c r="Q985" t="str">
        <f t="shared" si="79"/>
        <v/>
      </c>
      <c r="R985" t="str">
        <f t="shared" si="80"/>
        <v>MIH_713</v>
      </c>
      <c r="S985" t="str">
        <f t="shared" si="81"/>
        <v>Other</v>
      </c>
    </row>
    <row r="986" spans="1:19" x14ac:dyDescent="0.25">
      <c r="A986" t="s">
        <v>9494</v>
      </c>
      <c r="C986" t="s">
        <v>9493</v>
      </c>
      <c r="D986" t="s">
        <v>16951</v>
      </c>
      <c r="E986" t="s">
        <v>264</v>
      </c>
      <c r="F986" t="s">
        <v>2</v>
      </c>
      <c r="G986" s="4" t="s">
        <v>242</v>
      </c>
      <c r="H986" t="b">
        <v>0</v>
      </c>
      <c r="I986" s="4" t="s">
        <v>12094</v>
      </c>
      <c r="J986" t="b">
        <v>0</v>
      </c>
      <c r="K986" t="b">
        <v>1</v>
      </c>
      <c r="L986" t="b">
        <v>0</v>
      </c>
      <c r="M986" t="b">
        <v>1</v>
      </c>
      <c r="N986">
        <f t="shared" si="77"/>
        <v>3</v>
      </c>
      <c r="O986" s="8" t="str">
        <f t="shared" si="78"/>
        <v xml:space="preserve"> FACIL, ANSI SAS, GRV DR, C360, FDS</v>
      </c>
      <c r="Q986" t="str">
        <f t="shared" si="79"/>
        <v>PL</v>
      </c>
      <c r="R986" t="str">
        <f t="shared" si="80"/>
        <v>Miscellaneous_713</v>
      </c>
      <c r="S986" t="str">
        <f t="shared" si="81"/>
        <v>Other</v>
      </c>
    </row>
    <row r="987" spans="1:19" x14ac:dyDescent="0.25">
      <c r="A987" t="s">
        <v>9492</v>
      </c>
      <c r="B987" t="s">
        <v>9491</v>
      </c>
      <c r="C987" t="s">
        <v>9490</v>
      </c>
      <c r="D987" t="s">
        <v>9490</v>
      </c>
      <c r="E987" t="s">
        <v>264</v>
      </c>
      <c r="F987" t="s">
        <v>2</v>
      </c>
      <c r="G987" s="4" t="s">
        <v>242</v>
      </c>
      <c r="H987" t="b">
        <v>0</v>
      </c>
      <c r="I987" s="4" t="s">
        <v>251</v>
      </c>
      <c r="J987" t="b">
        <v>0</v>
      </c>
      <c r="K987" t="b">
        <v>0</v>
      </c>
      <c r="L987" t="b">
        <v>0</v>
      </c>
      <c r="M987" t="b">
        <v>1</v>
      </c>
      <c r="N987">
        <f t="shared" si="77"/>
        <v>4</v>
      </c>
      <c r="O987" s="8" t="str">
        <f t="shared" si="78"/>
        <v>VPR HD,1MM</v>
      </c>
      <c r="Q987" t="str">
        <f t="shared" si="79"/>
        <v>SHIM</v>
      </c>
      <c r="R987" t="str">
        <f t="shared" si="80"/>
        <v>SEM_713</v>
      </c>
      <c r="S987" t="str">
        <f t="shared" si="81"/>
        <v>Other</v>
      </c>
    </row>
    <row r="988" spans="1:19" x14ac:dyDescent="0.25">
      <c r="A988" t="s">
        <v>9489</v>
      </c>
      <c r="C988" t="s">
        <v>9487</v>
      </c>
      <c r="D988" t="s">
        <v>9487</v>
      </c>
      <c r="F988" t="s">
        <v>2</v>
      </c>
      <c r="G988" s="4" t="s">
        <v>242</v>
      </c>
      <c r="H988" t="b">
        <v>0</v>
      </c>
      <c r="I988" s="4" t="s">
        <v>241</v>
      </c>
      <c r="J988" t="b">
        <v>0</v>
      </c>
      <c r="K988" t="b">
        <v>1</v>
      </c>
      <c r="L988" t="b">
        <v>0</v>
      </c>
      <c r="M988" t="b">
        <v>1</v>
      </c>
      <c r="N988">
        <f t="shared" si="77"/>
        <v>0</v>
      </c>
      <c r="O988" s="8" t="str">
        <f t="shared" si="78"/>
        <v>DV-P</v>
      </c>
      <c r="Q988" t="str">
        <f t="shared" si="79"/>
        <v>RING</v>
      </c>
      <c r="R988" t="str">
        <f t="shared" si="80"/>
        <v>MIH_713</v>
      </c>
      <c r="S988" t="str">
        <f t="shared" si="81"/>
        <v>Other</v>
      </c>
    </row>
    <row r="989" spans="1:19" x14ac:dyDescent="0.25">
      <c r="A989" t="s">
        <v>9488</v>
      </c>
      <c r="C989" t="s">
        <v>9487</v>
      </c>
      <c r="D989" t="s">
        <v>9487</v>
      </c>
      <c r="E989" t="s">
        <v>269</v>
      </c>
      <c r="F989" t="s">
        <v>2</v>
      </c>
      <c r="G989" s="4" t="s">
        <v>242</v>
      </c>
      <c r="H989" t="b">
        <v>0</v>
      </c>
      <c r="I989" s="4" t="s">
        <v>268</v>
      </c>
      <c r="J989" t="b">
        <v>0</v>
      </c>
      <c r="K989" t="b">
        <v>1</v>
      </c>
      <c r="L989" t="b">
        <v>0</v>
      </c>
      <c r="M989" t="b">
        <v>1</v>
      </c>
      <c r="N989">
        <f t="shared" si="77"/>
        <v>0</v>
      </c>
      <c r="O989" s="8" t="str">
        <f t="shared" si="78"/>
        <v>DV-P</v>
      </c>
      <c r="Q989" t="str">
        <f t="shared" si="79"/>
        <v>RING</v>
      </c>
      <c r="R989" t="str">
        <f t="shared" si="80"/>
        <v>Plastic_713</v>
      </c>
      <c r="S989" t="str">
        <f t="shared" si="81"/>
        <v>PLASTIC</v>
      </c>
    </row>
    <row r="990" spans="1:19" x14ac:dyDescent="0.25">
      <c r="A990" t="s">
        <v>9486</v>
      </c>
      <c r="C990" t="s">
        <v>9485</v>
      </c>
      <c r="D990" t="s">
        <v>9485</v>
      </c>
      <c r="E990" t="s">
        <v>264</v>
      </c>
      <c r="F990" t="s">
        <v>2</v>
      </c>
      <c r="G990" s="4" t="s">
        <v>242</v>
      </c>
      <c r="H990" t="b">
        <v>0</v>
      </c>
      <c r="I990" s="4" t="s">
        <v>251</v>
      </c>
      <c r="J990" t="b">
        <v>0</v>
      </c>
      <c r="K990" t="b">
        <v>0</v>
      </c>
      <c r="L990" t="b">
        <v>0</v>
      </c>
      <c r="M990" t="b">
        <v>1</v>
      </c>
      <c r="N990">
        <f t="shared" si="77"/>
        <v>6</v>
      </c>
      <c r="O990" s="8" t="str">
        <f t="shared" si="78"/>
        <v xml:space="preserve"> WDO, OM, Buffer</v>
      </c>
      <c r="Q990" t="str">
        <f t="shared" si="79"/>
        <v>WINDOW</v>
      </c>
      <c r="R990" t="str">
        <f t="shared" si="80"/>
        <v>SEM_713</v>
      </c>
      <c r="S990" t="str">
        <f t="shared" si="81"/>
        <v>Other</v>
      </c>
    </row>
    <row r="991" spans="1:19" x14ac:dyDescent="0.25">
      <c r="A991" t="s">
        <v>9484</v>
      </c>
      <c r="C991" t="s">
        <v>9483</v>
      </c>
      <c r="D991" t="s">
        <v>9483</v>
      </c>
      <c r="E991" t="s">
        <v>264</v>
      </c>
      <c r="F991" t="s">
        <v>2</v>
      </c>
      <c r="G991" s="4" t="s">
        <v>242</v>
      </c>
      <c r="H991" t="b">
        <v>0</v>
      </c>
      <c r="I991" s="4" t="s">
        <v>251</v>
      </c>
      <c r="J991" t="b">
        <v>0</v>
      </c>
      <c r="K991" t="b">
        <v>0</v>
      </c>
      <c r="L991" t="b">
        <v>0</v>
      </c>
      <c r="M991" t="b">
        <v>1</v>
      </c>
      <c r="N991">
        <f t="shared" si="77"/>
        <v>6</v>
      </c>
      <c r="O991" s="8" t="str">
        <f t="shared" si="78"/>
        <v xml:space="preserve"> WDO, IM, OM, Buffer</v>
      </c>
      <c r="Q991" t="str">
        <f t="shared" si="79"/>
        <v>WINDOW</v>
      </c>
      <c r="R991" t="str">
        <f t="shared" si="80"/>
        <v>SEM_713</v>
      </c>
      <c r="S991" t="str">
        <f t="shared" si="81"/>
        <v>Other</v>
      </c>
    </row>
    <row r="992" spans="1:19" x14ac:dyDescent="0.25">
      <c r="A992" t="s">
        <v>9482</v>
      </c>
      <c r="C992" t="s">
        <v>9481</v>
      </c>
      <c r="D992" t="s">
        <v>9481</v>
      </c>
      <c r="F992" t="s">
        <v>2</v>
      </c>
      <c r="G992" s="4" t="s">
        <v>242</v>
      </c>
      <c r="H992" t="b">
        <v>0</v>
      </c>
      <c r="I992" s="4" t="s">
        <v>12094</v>
      </c>
      <c r="J992" t="b">
        <v>0</v>
      </c>
      <c r="K992" t="b">
        <v>0</v>
      </c>
      <c r="L992" t="b">
        <v>0</v>
      </c>
      <c r="M992" t="b">
        <v>1</v>
      </c>
      <c r="N992">
        <f t="shared" si="77"/>
        <v>4</v>
      </c>
      <c r="O992" s="8" t="str">
        <f t="shared" si="78"/>
        <v xml:space="preserve"> Wafer Carrier, Deep</v>
      </c>
      <c r="Q992" t="str">
        <f t="shared" si="79"/>
        <v>CARRIER</v>
      </c>
      <c r="R992" t="str">
        <f t="shared" si="80"/>
        <v>Miscellaneous_713</v>
      </c>
      <c r="S992" t="str">
        <f t="shared" si="81"/>
        <v>Other</v>
      </c>
    </row>
    <row r="993" spans="1:19" x14ac:dyDescent="0.25">
      <c r="A993" t="s">
        <v>9480</v>
      </c>
      <c r="C993" t="s">
        <v>9479</v>
      </c>
      <c r="D993" t="s">
        <v>9479</v>
      </c>
      <c r="E993" t="s">
        <v>264</v>
      </c>
      <c r="F993" t="s">
        <v>2</v>
      </c>
      <c r="G993" s="4" t="s">
        <v>242</v>
      </c>
      <c r="H993" t="b">
        <v>0</v>
      </c>
      <c r="I993" s="4" t="s">
        <v>251</v>
      </c>
      <c r="J993" t="b">
        <v>0</v>
      </c>
      <c r="K993" t="b">
        <v>0</v>
      </c>
      <c r="L993" t="b">
        <v>0</v>
      </c>
      <c r="M993" t="b">
        <v>1</v>
      </c>
      <c r="N993">
        <f t="shared" si="77"/>
        <v>7</v>
      </c>
      <c r="O993" s="8" t="str">
        <f t="shared" si="78"/>
        <v>VAC,EXIT HEAD</v>
      </c>
      <c r="Q993" t="str">
        <f t="shared" si="79"/>
        <v>BLOCK</v>
      </c>
      <c r="R993" t="str">
        <f t="shared" si="80"/>
        <v>SEM_713</v>
      </c>
      <c r="S993" t="str">
        <f t="shared" si="81"/>
        <v>Other</v>
      </c>
    </row>
    <row r="994" spans="1:19" x14ac:dyDescent="0.25">
      <c r="A994" t="s">
        <v>9478</v>
      </c>
      <c r="C994" t="s">
        <v>9477</v>
      </c>
      <c r="D994" t="s">
        <v>9477</v>
      </c>
      <c r="F994" t="s">
        <v>2</v>
      </c>
      <c r="G994" s="4" t="s">
        <v>242</v>
      </c>
      <c r="H994" t="b">
        <v>0</v>
      </c>
      <c r="I994" s="4" t="s">
        <v>241</v>
      </c>
      <c r="J994" t="b">
        <v>0</v>
      </c>
      <c r="K994" t="b">
        <v>1</v>
      </c>
      <c r="L994" t="b">
        <v>0</v>
      </c>
      <c r="M994" t="b">
        <v>1</v>
      </c>
      <c r="N994">
        <f t="shared" si="77"/>
        <v>3</v>
      </c>
      <c r="O994" s="8" t="str">
        <f t="shared" si="78"/>
        <v xml:space="preserve"> PNEUMATIC BANK, GEN CART, CKD</v>
      </c>
      <c r="Q994" t="str">
        <f t="shared" si="79"/>
        <v>COVER</v>
      </c>
      <c r="R994" t="str">
        <f t="shared" si="80"/>
        <v>MIH_713</v>
      </c>
      <c r="S994" t="str">
        <f t="shared" si="81"/>
        <v>Other</v>
      </c>
    </row>
    <row r="995" spans="1:19" x14ac:dyDescent="0.25">
      <c r="A995" t="s">
        <v>9476</v>
      </c>
      <c r="C995" t="s">
        <v>9475</v>
      </c>
      <c r="D995" t="s">
        <v>9475</v>
      </c>
      <c r="F995" t="s">
        <v>2</v>
      </c>
      <c r="G995" s="4" t="s">
        <v>242</v>
      </c>
      <c r="H995" t="b">
        <v>0</v>
      </c>
      <c r="I995" s="4" t="s">
        <v>12094</v>
      </c>
      <c r="J995" t="b">
        <v>0</v>
      </c>
      <c r="K995" t="b">
        <v>1</v>
      </c>
      <c r="L995" t="b">
        <v>0</v>
      </c>
      <c r="M995" t="b">
        <v>1</v>
      </c>
      <c r="N995">
        <f t="shared" si="77"/>
        <v>4</v>
      </c>
      <c r="O995" s="8" t="str">
        <f t="shared" si="78"/>
        <v xml:space="preserve"> SPCR, Test C-SHD, Outer</v>
      </c>
      <c r="Q995" t="str">
        <f t="shared" si="79"/>
        <v>SPACER</v>
      </c>
      <c r="R995" t="str">
        <f t="shared" si="80"/>
        <v>Miscellaneous_713</v>
      </c>
      <c r="S995" t="str">
        <f t="shared" si="81"/>
        <v>Other</v>
      </c>
    </row>
    <row r="996" spans="1:19" x14ac:dyDescent="0.25">
      <c r="A996" t="s">
        <v>9474</v>
      </c>
      <c r="C996" t="s">
        <v>9473</v>
      </c>
      <c r="D996" t="s">
        <v>9473</v>
      </c>
      <c r="F996" t="s">
        <v>2</v>
      </c>
      <c r="G996" s="4" t="s">
        <v>242</v>
      </c>
      <c r="H996" t="b">
        <v>0</v>
      </c>
      <c r="I996" s="4" t="s">
        <v>12094</v>
      </c>
      <c r="J996" t="b">
        <v>0</v>
      </c>
      <c r="K996" t="b">
        <v>1</v>
      </c>
      <c r="L996" t="b">
        <v>0</v>
      </c>
      <c r="M996" t="b">
        <v>1</v>
      </c>
      <c r="N996">
        <f t="shared" si="77"/>
        <v>4</v>
      </c>
      <c r="O996" s="8" t="str">
        <f t="shared" si="78"/>
        <v xml:space="preserve"> SPCR, TEST C-SHD, INNER</v>
      </c>
      <c r="Q996" t="str">
        <f t="shared" si="79"/>
        <v>SPACER</v>
      </c>
      <c r="R996" t="str">
        <f t="shared" si="80"/>
        <v>Miscellaneous_713</v>
      </c>
      <c r="S996" t="str">
        <f t="shared" si="81"/>
        <v>Other</v>
      </c>
    </row>
    <row r="997" spans="1:19" x14ac:dyDescent="0.25">
      <c r="A997" t="s">
        <v>9472</v>
      </c>
      <c r="C997" t="s">
        <v>9471</v>
      </c>
      <c r="D997" t="s">
        <v>11701</v>
      </c>
      <c r="F997" t="s">
        <v>2</v>
      </c>
      <c r="G997" s="4" t="s">
        <v>242</v>
      </c>
      <c r="H997" t="b">
        <v>0</v>
      </c>
      <c r="I997" s="4" t="s">
        <v>12094</v>
      </c>
      <c r="J997" t="b">
        <v>0</v>
      </c>
      <c r="K997" t="b">
        <v>1</v>
      </c>
      <c r="L997" t="b">
        <v>0</v>
      </c>
      <c r="M997" t="b">
        <v>1</v>
      </c>
      <c r="N997">
        <f t="shared" si="77"/>
        <v>3</v>
      </c>
      <c r="O997" s="8" t="str">
        <f t="shared" si="78"/>
        <v xml:space="preserve"> MANIFOLD, CLEANING, WTR VPR HD</v>
      </c>
      <c r="Q997" t="str">
        <f t="shared" si="79"/>
        <v>BLOCK</v>
      </c>
      <c r="R997" t="str">
        <f t="shared" si="80"/>
        <v>Miscellaneous_713</v>
      </c>
      <c r="S997" t="str">
        <f t="shared" si="81"/>
        <v>Other</v>
      </c>
    </row>
    <row r="998" spans="1:19" x14ac:dyDescent="0.25">
      <c r="A998" t="s">
        <v>9470</v>
      </c>
      <c r="B998" t="s">
        <v>9469</v>
      </c>
      <c r="C998" t="s">
        <v>9468</v>
      </c>
      <c r="D998" t="s">
        <v>11702</v>
      </c>
      <c r="E998" t="s">
        <v>264</v>
      </c>
      <c r="F998" t="s">
        <v>2</v>
      </c>
      <c r="G998" s="4" t="s">
        <v>242</v>
      </c>
      <c r="H998" t="b">
        <v>0</v>
      </c>
      <c r="I998" s="4" t="s">
        <v>12094</v>
      </c>
      <c r="J998" t="b">
        <v>0</v>
      </c>
      <c r="K998" t="b">
        <v>0</v>
      </c>
      <c r="L998" t="b">
        <v>0</v>
      </c>
      <c r="M998" t="b">
        <v>1</v>
      </c>
      <c r="N998">
        <f t="shared" si="77"/>
        <v>3</v>
      </c>
      <c r="O998" s="8" t="str">
        <f t="shared" si="78"/>
        <v xml:space="preserve"> MANIFOLD, CLEANING, WTR, VPR, HD</v>
      </c>
      <c r="Q998" t="str">
        <f t="shared" si="79"/>
        <v>BLOCK</v>
      </c>
      <c r="R998" t="str">
        <f t="shared" si="80"/>
        <v>Miscellaneous_713</v>
      </c>
      <c r="S998" t="str">
        <f t="shared" si="81"/>
        <v>Other</v>
      </c>
    </row>
    <row r="999" spans="1:19" x14ac:dyDescent="0.25">
      <c r="A999" t="s">
        <v>9467</v>
      </c>
      <c r="C999" t="s">
        <v>9466</v>
      </c>
      <c r="D999" t="s">
        <v>9466</v>
      </c>
      <c r="F999" t="s">
        <v>2</v>
      </c>
      <c r="G999" s="4" t="s">
        <v>242</v>
      </c>
      <c r="H999" t="b">
        <v>0</v>
      </c>
      <c r="I999" s="4" t="s">
        <v>12094</v>
      </c>
      <c r="J999" t="b">
        <v>0</v>
      </c>
      <c r="K999" t="b">
        <v>0</v>
      </c>
      <c r="L999" t="b">
        <v>0</v>
      </c>
      <c r="M999" t="b">
        <v>1</v>
      </c>
      <c r="N999">
        <f t="shared" si="77"/>
        <v>0</v>
      </c>
      <c r="O999" s="8" t="e">
        <f t="shared" si="78"/>
        <v>#VALUE!</v>
      </c>
      <c r="Q999" t="str">
        <f t="shared" si="79"/>
        <v/>
      </c>
      <c r="R999" t="str">
        <f t="shared" si="80"/>
        <v>Miscellaneous_713</v>
      </c>
      <c r="S999" t="str">
        <f t="shared" si="81"/>
        <v>Other</v>
      </c>
    </row>
    <row r="1000" spans="1:19" x14ac:dyDescent="0.25">
      <c r="A1000" t="s">
        <v>9465</v>
      </c>
      <c r="C1000" t="s">
        <v>9464</v>
      </c>
      <c r="D1000" t="s">
        <v>9464</v>
      </c>
      <c r="F1000" t="s">
        <v>2</v>
      </c>
      <c r="G1000" s="4" t="s">
        <v>242</v>
      </c>
      <c r="H1000" t="b">
        <v>0</v>
      </c>
      <c r="I1000" s="4" t="s">
        <v>12094</v>
      </c>
      <c r="J1000" t="b">
        <v>0</v>
      </c>
      <c r="K1000" t="b">
        <v>1</v>
      </c>
      <c r="L1000" t="b">
        <v>0</v>
      </c>
      <c r="M1000" t="b">
        <v>1</v>
      </c>
      <c r="N1000">
        <f t="shared" si="77"/>
        <v>4</v>
      </c>
      <c r="O1000" s="8" t="str">
        <f t="shared" si="78"/>
        <v xml:space="preserve"> UV, WAFER PORT WDO, 2300</v>
      </c>
      <c r="Q1000" t="str">
        <f t="shared" si="79"/>
        <v>SHIELD</v>
      </c>
      <c r="R1000" t="str">
        <f t="shared" si="80"/>
        <v>Miscellaneous_713</v>
      </c>
      <c r="S1000" t="str">
        <f t="shared" si="81"/>
        <v>Other</v>
      </c>
    </row>
    <row r="1001" spans="1:19" x14ac:dyDescent="0.25">
      <c r="A1001" t="s">
        <v>9463</v>
      </c>
      <c r="C1001" t="s">
        <v>9462</v>
      </c>
      <c r="D1001" t="s">
        <v>9462</v>
      </c>
      <c r="F1001" t="s">
        <v>2</v>
      </c>
      <c r="G1001" s="4" t="s">
        <v>242</v>
      </c>
      <c r="H1001" t="b">
        <v>0</v>
      </c>
      <c r="I1001" s="4" t="s">
        <v>241</v>
      </c>
      <c r="J1001" t="b">
        <v>0</v>
      </c>
      <c r="K1001" t="b">
        <v>1</v>
      </c>
      <c r="L1001" t="b">
        <v>0</v>
      </c>
      <c r="M1001" t="b">
        <v>1</v>
      </c>
      <c r="N1001">
        <f t="shared" si="77"/>
        <v>8</v>
      </c>
      <c r="O1001" s="8" t="str">
        <f t="shared" si="78"/>
        <v>Top,Dual Injector</v>
      </c>
      <c r="Q1001" t="str">
        <f t="shared" si="79"/>
        <v/>
      </c>
      <c r="R1001" t="str">
        <f t="shared" si="80"/>
        <v>MIH_713</v>
      </c>
      <c r="S1001" t="str">
        <f t="shared" si="81"/>
        <v>Other</v>
      </c>
    </row>
    <row r="1002" spans="1:19" x14ac:dyDescent="0.25">
      <c r="A1002" t="s">
        <v>9461</v>
      </c>
      <c r="C1002" t="s">
        <v>9460</v>
      </c>
      <c r="D1002" t="s">
        <v>9460</v>
      </c>
      <c r="F1002" t="s">
        <v>2</v>
      </c>
      <c r="G1002" s="4" t="s">
        <v>242</v>
      </c>
      <c r="H1002" t="b">
        <v>0</v>
      </c>
      <c r="I1002" s="4" t="s">
        <v>496</v>
      </c>
      <c r="J1002" t="b">
        <v>0</v>
      </c>
      <c r="K1002" t="b">
        <v>1</v>
      </c>
      <c r="L1002" t="b">
        <v>0</v>
      </c>
      <c r="M1002" t="b">
        <v>1</v>
      </c>
      <c r="N1002">
        <f t="shared" si="77"/>
        <v>0</v>
      </c>
      <c r="O1002" s="8" t="str">
        <f t="shared" si="78"/>
        <v>Bottom</v>
      </c>
      <c r="Q1002" t="str">
        <f t="shared" si="79"/>
        <v/>
      </c>
      <c r="R1002" t="str">
        <f t="shared" si="80"/>
        <v>NP_713</v>
      </c>
      <c r="S1002" t="str">
        <f t="shared" si="81"/>
        <v>Other</v>
      </c>
    </row>
    <row r="1003" spans="1:19" x14ac:dyDescent="0.25">
      <c r="A1003" t="s">
        <v>9459</v>
      </c>
      <c r="C1003" t="s">
        <v>9457</v>
      </c>
      <c r="D1003" t="s">
        <v>16952</v>
      </c>
      <c r="F1003" t="s">
        <v>2</v>
      </c>
      <c r="G1003" s="4" t="s">
        <v>242</v>
      </c>
      <c r="H1003" t="b">
        <v>0</v>
      </c>
      <c r="I1003" s="4" t="s">
        <v>241</v>
      </c>
      <c r="J1003" t="b">
        <v>0</v>
      </c>
      <c r="K1003" t="b">
        <v>1</v>
      </c>
      <c r="L1003" t="b">
        <v>0</v>
      </c>
      <c r="M1003" t="b">
        <v>1</v>
      </c>
      <c r="N1003">
        <f t="shared" si="77"/>
        <v>3</v>
      </c>
      <c r="O1003" s="8" t="str">
        <f t="shared" si="78"/>
        <v xml:space="preserve"> FXTR, INJTR, ULTRASONIC CLEAN</v>
      </c>
      <c r="Q1003" t="str">
        <f t="shared" si="79"/>
        <v>FIXTURE</v>
      </c>
      <c r="R1003" t="str">
        <f t="shared" si="80"/>
        <v>MIH_713</v>
      </c>
      <c r="S1003" t="str">
        <f t="shared" si="81"/>
        <v>Other</v>
      </c>
    </row>
    <row r="1004" spans="1:19" x14ac:dyDescent="0.25">
      <c r="A1004" t="s">
        <v>9458</v>
      </c>
      <c r="C1004" t="s">
        <v>9457</v>
      </c>
      <c r="D1004" t="s">
        <v>16952</v>
      </c>
      <c r="F1004" t="s">
        <v>2</v>
      </c>
      <c r="G1004" s="4" t="s">
        <v>242</v>
      </c>
      <c r="H1004" t="b">
        <v>0</v>
      </c>
      <c r="I1004" s="4" t="s">
        <v>241</v>
      </c>
      <c r="J1004" t="b">
        <v>0</v>
      </c>
      <c r="K1004" t="b">
        <v>1</v>
      </c>
      <c r="L1004" t="b">
        <v>0</v>
      </c>
      <c r="M1004" t="b">
        <v>1</v>
      </c>
      <c r="N1004">
        <f t="shared" si="77"/>
        <v>3</v>
      </c>
      <c r="O1004" s="8" t="str">
        <f t="shared" si="78"/>
        <v xml:space="preserve"> FXTR, INJTR, ULTRASONIC CLEAN</v>
      </c>
      <c r="Q1004" t="str">
        <f t="shared" si="79"/>
        <v>FIXTURE</v>
      </c>
      <c r="R1004" t="str">
        <f t="shared" si="80"/>
        <v>MIH_713</v>
      </c>
      <c r="S1004" t="str">
        <f t="shared" si="81"/>
        <v>Other</v>
      </c>
    </row>
    <row r="1005" spans="1:19" x14ac:dyDescent="0.25">
      <c r="A1005" t="s">
        <v>9456</v>
      </c>
      <c r="C1005" t="s">
        <v>9454</v>
      </c>
      <c r="D1005" t="s">
        <v>16953</v>
      </c>
      <c r="F1005" t="s">
        <v>2</v>
      </c>
      <c r="G1005" s="4" t="s">
        <v>242</v>
      </c>
      <c r="H1005" t="b">
        <v>0</v>
      </c>
      <c r="I1005" s="4" t="s">
        <v>241</v>
      </c>
      <c r="J1005" t="b">
        <v>0</v>
      </c>
      <c r="K1005" t="b">
        <v>0</v>
      </c>
      <c r="L1005" t="b">
        <v>0</v>
      </c>
      <c r="M1005" t="b">
        <v>1</v>
      </c>
      <c r="N1005">
        <f t="shared" si="77"/>
        <v>4</v>
      </c>
      <c r="O1005" s="8" t="str">
        <f t="shared" si="78"/>
        <v xml:space="preserve"> FXTR PLX, ULTRASONIC CLEAN</v>
      </c>
      <c r="Q1005" t="str">
        <f t="shared" si="79"/>
        <v>FIXTURE</v>
      </c>
      <c r="R1005" t="str">
        <f t="shared" si="80"/>
        <v>MIH_713</v>
      </c>
      <c r="S1005" t="str">
        <f t="shared" si="81"/>
        <v>Other</v>
      </c>
    </row>
    <row r="1006" spans="1:19" x14ac:dyDescent="0.25">
      <c r="A1006" t="s">
        <v>9455</v>
      </c>
      <c r="C1006" t="s">
        <v>9454</v>
      </c>
      <c r="D1006" t="s">
        <v>16953</v>
      </c>
      <c r="F1006" t="s">
        <v>2</v>
      </c>
      <c r="G1006" s="4" t="s">
        <v>242</v>
      </c>
      <c r="H1006" t="b">
        <v>0</v>
      </c>
      <c r="I1006" s="4" t="s">
        <v>241</v>
      </c>
      <c r="J1006" t="b">
        <v>0</v>
      </c>
      <c r="K1006" t="b">
        <v>1</v>
      </c>
      <c r="L1006" t="b">
        <v>0</v>
      </c>
      <c r="M1006" t="b">
        <v>1</v>
      </c>
      <c r="N1006">
        <f t="shared" si="77"/>
        <v>4</v>
      </c>
      <c r="O1006" s="8" t="str">
        <f t="shared" si="78"/>
        <v xml:space="preserve"> FXTR PLX, ULTRASONIC CLEAN</v>
      </c>
      <c r="Q1006" t="str">
        <f t="shared" si="79"/>
        <v>FIXTURE</v>
      </c>
      <c r="R1006" t="str">
        <f t="shared" si="80"/>
        <v>MIH_713</v>
      </c>
      <c r="S1006" t="str">
        <f t="shared" si="81"/>
        <v>Other</v>
      </c>
    </row>
    <row r="1007" spans="1:19" x14ac:dyDescent="0.25">
      <c r="A1007" t="s">
        <v>9453</v>
      </c>
      <c r="C1007" t="s">
        <v>9452</v>
      </c>
      <c r="D1007" t="s">
        <v>16954</v>
      </c>
      <c r="F1007" t="s">
        <v>2</v>
      </c>
      <c r="G1007" s="4" t="s">
        <v>242</v>
      </c>
      <c r="H1007" t="b">
        <v>0</v>
      </c>
      <c r="I1007" s="4" t="s">
        <v>241</v>
      </c>
      <c r="J1007" t="b">
        <v>0</v>
      </c>
      <c r="K1007" t="b">
        <v>1</v>
      </c>
      <c r="L1007" t="b">
        <v>0</v>
      </c>
      <c r="M1007" t="b">
        <v>1</v>
      </c>
      <c r="N1007">
        <f t="shared" si="77"/>
        <v>4</v>
      </c>
      <c r="O1007" s="8" t="str">
        <f t="shared" si="78"/>
        <v xml:space="preserve"> FXTR PLX, ULTRASONIC CLEAN, I IN</v>
      </c>
      <c r="Q1007" t="str">
        <f t="shared" si="79"/>
        <v>FIXTURE</v>
      </c>
      <c r="R1007" t="str">
        <f t="shared" si="80"/>
        <v>MIH_713</v>
      </c>
      <c r="S1007" t="str">
        <f t="shared" si="81"/>
        <v>Other</v>
      </c>
    </row>
    <row r="1008" spans="1:19" x14ac:dyDescent="0.25">
      <c r="A1008" t="s">
        <v>9451</v>
      </c>
      <c r="C1008" t="s">
        <v>9450</v>
      </c>
      <c r="D1008" t="s">
        <v>16955</v>
      </c>
      <c r="E1008" t="s">
        <v>269</v>
      </c>
      <c r="F1008" t="s">
        <v>2</v>
      </c>
      <c r="G1008" s="4" t="s">
        <v>242</v>
      </c>
      <c r="H1008" t="b">
        <v>0</v>
      </c>
      <c r="I1008" s="4" t="s">
        <v>268</v>
      </c>
      <c r="J1008" t="b">
        <v>0</v>
      </c>
      <c r="K1008" t="b">
        <v>1</v>
      </c>
      <c r="L1008" t="b">
        <v>0</v>
      </c>
      <c r="M1008" t="b">
        <v>1</v>
      </c>
      <c r="N1008">
        <f t="shared" si="77"/>
        <v>4</v>
      </c>
      <c r="O1008" s="8" t="str">
        <f t="shared" si="78"/>
        <v>FXTR PLX,ULTRASONIC CLEAN</v>
      </c>
      <c r="Q1008" t="str">
        <f t="shared" si="79"/>
        <v>FIXTURE</v>
      </c>
      <c r="R1008" t="str">
        <f t="shared" si="80"/>
        <v>Plastic_713</v>
      </c>
      <c r="S1008" t="str">
        <f t="shared" si="81"/>
        <v>PLASTIC</v>
      </c>
    </row>
    <row r="1009" spans="1:19" x14ac:dyDescent="0.25">
      <c r="A1009" t="s">
        <v>9449</v>
      </c>
      <c r="C1009" t="s">
        <v>9448</v>
      </c>
      <c r="D1009" t="s">
        <v>9448</v>
      </c>
      <c r="F1009" t="s">
        <v>2</v>
      </c>
      <c r="G1009" s="4" t="s">
        <v>242</v>
      </c>
      <c r="H1009" t="b">
        <v>0</v>
      </c>
      <c r="I1009" s="4" t="s">
        <v>241</v>
      </c>
      <c r="J1009" t="b">
        <v>0</v>
      </c>
      <c r="K1009" t="b">
        <v>1</v>
      </c>
      <c r="L1009" t="b">
        <v>0</v>
      </c>
      <c r="M1009" t="b">
        <v>1</v>
      </c>
      <c r="N1009">
        <f t="shared" si="77"/>
        <v>4</v>
      </c>
      <c r="O1009" s="8" t="str">
        <f t="shared" si="78"/>
        <v>DV-P DI ASD3XT INTERMED 3.1</v>
      </c>
      <c r="Q1009" t="str">
        <f t="shared" si="79"/>
        <v>RING</v>
      </c>
      <c r="R1009" t="str">
        <f t="shared" si="80"/>
        <v>MIH_713</v>
      </c>
      <c r="S1009" t="str">
        <f t="shared" si="81"/>
        <v>Other</v>
      </c>
    </row>
    <row r="1010" spans="1:19" x14ac:dyDescent="0.25">
      <c r="A1010" t="s">
        <v>9447</v>
      </c>
      <c r="C1010" t="s">
        <v>9446</v>
      </c>
      <c r="D1010" t="s">
        <v>9446</v>
      </c>
      <c r="F1010" t="s">
        <v>2</v>
      </c>
      <c r="G1010" s="4" t="s">
        <v>242</v>
      </c>
      <c r="H1010" t="b">
        <v>0</v>
      </c>
      <c r="I1010" s="4" t="s">
        <v>241</v>
      </c>
      <c r="J1010" t="b">
        <v>0</v>
      </c>
      <c r="K1010" t="b">
        <v>1</v>
      </c>
      <c r="L1010" t="b">
        <v>0</v>
      </c>
      <c r="M1010" t="b">
        <v>1</v>
      </c>
      <c r="N1010">
        <f t="shared" si="77"/>
        <v>0</v>
      </c>
      <c r="O1010" s="8" t="e">
        <f t="shared" si="78"/>
        <v>#VALUE!</v>
      </c>
      <c r="Q1010" t="str">
        <f t="shared" si="79"/>
        <v/>
      </c>
      <c r="R1010" t="str">
        <f t="shared" si="80"/>
        <v>MIH_713</v>
      </c>
      <c r="S1010" t="str">
        <f t="shared" si="81"/>
        <v>Other</v>
      </c>
    </row>
    <row r="1011" spans="1:19" x14ac:dyDescent="0.25">
      <c r="A1011" t="s">
        <v>9445</v>
      </c>
      <c r="C1011" t="s">
        <v>9444</v>
      </c>
      <c r="D1011" t="s">
        <v>9444</v>
      </c>
      <c r="E1011" t="s">
        <v>269</v>
      </c>
      <c r="F1011" t="s">
        <v>2</v>
      </c>
      <c r="G1011" s="4" t="s">
        <v>242</v>
      </c>
      <c r="H1011" t="b">
        <v>0</v>
      </c>
      <c r="I1011" s="4" t="s">
        <v>268</v>
      </c>
      <c r="J1011" t="b">
        <v>0</v>
      </c>
      <c r="K1011" t="b">
        <v>1</v>
      </c>
      <c r="L1011" t="b">
        <v>0</v>
      </c>
      <c r="M1011" t="b">
        <v>1</v>
      </c>
      <c r="N1011">
        <f t="shared" si="77"/>
        <v>4</v>
      </c>
      <c r="O1011" s="8" t="str">
        <f t="shared" si="78"/>
        <v>DV-P DI ASD3XT INTERMED</v>
      </c>
      <c r="Q1011" t="str">
        <f t="shared" si="79"/>
        <v>RING</v>
      </c>
      <c r="R1011" t="str">
        <f t="shared" si="80"/>
        <v>Plastic_713</v>
      </c>
      <c r="S1011" t="str">
        <f t="shared" si="81"/>
        <v>PLASTIC</v>
      </c>
    </row>
    <row r="1012" spans="1:19" x14ac:dyDescent="0.25">
      <c r="A1012" t="s">
        <v>9443</v>
      </c>
      <c r="C1012" t="s">
        <v>9442</v>
      </c>
      <c r="D1012" t="s">
        <v>16956</v>
      </c>
      <c r="F1012" t="s">
        <v>2</v>
      </c>
      <c r="G1012" s="4" t="s">
        <v>242</v>
      </c>
      <c r="H1012" t="b">
        <v>0</v>
      </c>
      <c r="I1012" s="4" t="s">
        <v>12094</v>
      </c>
      <c r="J1012" t="b">
        <v>0</v>
      </c>
      <c r="K1012" t="b">
        <v>1</v>
      </c>
      <c r="L1012" t="b">
        <v>0</v>
      </c>
      <c r="M1012" t="b">
        <v>1</v>
      </c>
      <c r="N1012">
        <f t="shared" si="77"/>
        <v>3</v>
      </c>
      <c r="O1012" s="8" t="str">
        <f t="shared" si="78"/>
        <v xml:space="preserve"> GUARD, FEEDTHRU</v>
      </c>
      <c r="Q1012" t="str">
        <f t="shared" si="79"/>
        <v>PL</v>
      </c>
      <c r="R1012" t="str">
        <f t="shared" si="80"/>
        <v>Miscellaneous_713</v>
      </c>
      <c r="S1012" t="str">
        <f t="shared" si="81"/>
        <v>Other</v>
      </c>
    </row>
    <row r="1013" spans="1:19" x14ac:dyDescent="0.25">
      <c r="A1013" t="s">
        <v>9441</v>
      </c>
      <c r="B1013" t="s">
        <v>9438</v>
      </c>
      <c r="C1013" t="s">
        <v>9438</v>
      </c>
      <c r="D1013" t="s">
        <v>9438</v>
      </c>
      <c r="F1013" t="s">
        <v>2</v>
      </c>
      <c r="G1013" s="4" t="s">
        <v>242</v>
      </c>
      <c r="H1013" t="b">
        <v>0</v>
      </c>
      <c r="I1013" s="4" t="s">
        <v>12094</v>
      </c>
      <c r="J1013" t="b">
        <v>0</v>
      </c>
      <c r="K1013" t="b">
        <v>0</v>
      </c>
      <c r="L1013" t="b">
        <v>0</v>
      </c>
      <c r="M1013" t="b">
        <v>1</v>
      </c>
      <c r="N1013">
        <f t="shared" si="77"/>
        <v>0</v>
      </c>
      <c r="O1013" s="8" t="e">
        <f t="shared" si="78"/>
        <v>#VALUE!</v>
      </c>
      <c r="Q1013" t="str">
        <f t="shared" si="79"/>
        <v/>
      </c>
      <c r="R1013" t="str">
        <f t="shared" si="80"/>
        <v>Miscellaneous_713</v>
      </c>
      <c r="S1013" t="str">
        <f t="shared" si="81"/>
        <v>Other</v>
      </c>
    </row>
    <row r="1014" spans="1:19" x14ac:dyDescent="0.25">
      <c r="A1014" t="s">
        <v>9440</v>
      </c>
      <c r="B1014" t="s">
        <v>9439</v>
      </c>
      <c r="C1014" t="s">
        <v>9438</v>
      </c>
      <c r="D1014" t="s">
        <v>9438</v>
      </c>
      <c r="E1014" t="s">
        <v>264</v>
      </c>
      <c r="F1014" t="s">
        <v>2</v>
      </c>
      <c r="G1014" s="4" t="s">
        <v>242</v>
      </c>
      <c r="H1014" t="b">
        <v>0</v>
      </c>
      <c r="I1014" s="4" t="s">
        <v>12094</v>
      </c>
      <c r="J1014" t="b">
        <v>0</v>
      </c>
      <c r="K1014" t="b">
        <v>1</v>
      </c>
      <c r="L1014" t="b">
        <v>0</v>
      </c>
      <c r="M1014" t="b">
        <v>1</v>
      </c>
      <c r="N1014">
        <f t="shared" si="77"/>
        <v>0</v>
      </c>
      <c r="O1014" s="8" t="e">
        <f t="shared" si="78"/>
        <v>#VALUE!</v>
      </c>
      <c r="Q1014" t="str">
        <f t="shared" si="79"/>
        <v/>
      </c>
      <c r="R1014" t="str">
        <f t="shared" si="80"/>
        <v>Miscellaneous_713</v>
      </c>
      <c r="S1014" t="str">
        <f t="shared" si="81"/>
        <v>Other</v>
      </c>
    </row>
    <row r="1015" spans="1:19" x14ac:dyDescent="0.25">
      <c r="A1015" t="s">
        <v>9437</v>
      </c>
      <c r="C1015" t="s">
        <v>9436</v>
      </c>
      <c r="D1015" t="s">
        <v>9436</v>
      </c>
      <c r="F1015" t="s">
        <v>2</v>
      </c>
      <c r="G1015" s="4" t="s">
        <v>242</v>
      </c>
      <c r="H1015" t="b">
        <v>0</v>
      </c>
      <c r="I1015" s="4" t="s">
        <v>12094</v>
      </c>
      <c r="J1015" t="b">
        <v>0</v>
      </c>
      <c r="K1015" t="b">
        <v>1</v>
      </c>
      <c r="L1015" t="b">
        <v>0</v>
      </c>
      <c r="M1015" t="b">
        <v>1</v>
      </c>
      <c r="N1015">
        <f t="shared" si="77"/>
        <v>3</v>
      </c>
      <c r="O1015" s="8" t="str">
        <f t="shared" si="78"/>
        <v xml:space="preserve"> TOP PROTECTIVE CVR, 608, 611</v>
      </c>
      <c r="Q1015" t="str">
        <f t="shared" si="79"/>
        <v>COVER</v>
      </c>
      <c r="R1015" t="str">
        <f t="shared" si="80"/>
        <v>Miscellaneous_713</v>
      </c>
      <c r="S1015" t="str">
        <f t="shared" si="81"/>
        <v>Other</v>
      </c>
    </row>
    <row r="1016" spans="1:19" x14ac:dyDescent="0.25">
      <c r="A1016" t="s">
        <v>9435</v>
      </c>
      <c r="C1016" t="s">
        <v>9434</v>
      </c>
      <c r="D1016" t="s">
        <v>11703</v>
      </c>
      <c r="E1016" t="s">
        <v>264</v>
      </c>
      <c r="F1016" t="s">
        <v>2</v>
      </c>
      <c r="G1016" s="4" t="s">
        <v>242</v>
      </c>
      <c r="H1016" t="b">
        <v>0</v>
      </c>
      <c r="I1016" s="4" t="s">
        <v>251</v>
      </c>
      <c r="J1016" t="b">
        <v>0</v>
      </c>
      <c r="K1016" t="b">
        <v>1</v>
      </c>
      <c r="L1016" t="b">
        <v>0</v>
      </c>
      <c r="M1016" t="b">
        <v>1</v>
      </c>
      <c r="N1016">
        <f t="shared" si="77"/>
        <v>5</v>
      </c>
      <c r="O1016" s="8" t="str">
        <f t="shared" si="78"/>
        <v xml:space="preserve"> MANIFOLD, Cleaning, WTR VPR HD</v>
      </c>
      <c r="Q1016" t="str">
        <f t="shared" si="79"/>
        <v>MANIFOLD</v>
      </c>
      <c r="R1016" t="str">
        <f t="shared" si="80"/>
        <v>SEM_713</v>
      </c>
      <c r="S1016" t="str">
        <f t="shared" si="81"/>
        <v>Other</v>
      </c>
    </row>
    <row r="1017" spans="1:19" x14ac:dyDescent="0.25">
      <c r="A1017" t="s">
        <v>9433</v>
      </c>
      <c r="C1017" t="s">
        <v>9432</v>
      </c>
      <c r="D1017" t="s">
        <v>9432</v>
      </c>
      <c r="F1017" t="s">
        <v>2</v>
      </c>
      <c r="G1017" s="4" t="s">
        <v>242</v>
      </c>
      <c r="H1017" t="b">
        <v>0</v>
      </c>
      <c r="I1017" s="4" t="s">
        <v>241</v>
      </c>
      <c r="J1017" t="b">
        <v>0</v>
      </c>
      <c r="K1017" t="b">
        <v>1</v>
      </c>
      <c r="L1017" t="b">
        <v>0</v>
      </c>
      <c r="M1017" t="b">
        <v>1</v>
      </c>
      <c r="N1017">
        <f t="shared" si="77"/>
        <v>4</v>
      </c>
      <c r="O1017" s="8" t="str">
        <f t="shared" si="78"/>
        <v xml:space="preserve"> Base, Leak Test, TES</v>
      </c>
      <c r="Q1017" t="str">
        <f t="shared" si="79"/>
        <v>BASE</v>
      </c>
      <c r="R1017" t="str">
        <f t="shared" si="80"/>
        <v>MIH_713</v>
      </c>
      <c r="S1017" t="str">
        <f t="shared" si="81"/>
        <v>Other</v>
      </c>
    </row>
    <row r="1018" spans="1:19" x14ac:dyDescent="0.25">
      <c r="A1018" t="s">
        <v>9431</v>
      </c>
      <c r="C1018" t="s">
        <v>9431</v>
      </c>
      <c r="D1018" t="s">
        <v>9431</v>
      </c>
      <c r="F1018" t="s">
        <v>2</v>
      </c>
      <c r="G1018" s="4" t="s">
        <v>242</v>
      </c>
      <c r="H1018" t="b">
        <v>0</v>
      </c>
      <c r="I1018" s="4" t="s">
        <v>12094</v>
      </c>
      <c r="J1018" t="b">
        <v>0</v>
      </c>
      <c r="K1018" t="b">
        <v>0</v>
      </c>
      <c r="L1018" t="b">
        <v>0</v>
      </c>
      <c r="M1018" t="b">
        <v>1</v>
      </c>
      <c r="N1018">
        <f t="shared" si="77"/>
        <v>0</v>
      </c>
      <c r="O1018" s="8" t="e">
        <f t="shared" si="78"/>
        <v>#VALUE!</v>
      </c>
      <c r="Q1018" t="str">
        <f t="shared" si="79"/>
        <v/>
      </c>
      <c r="R1018" t="str">
        <f t="shared" si="80"/>
        <v/>
      </c>
      <c r="S1018" t="str">
        <f t="shared" si="81"/>
        <v>Other</v>
      </c>
    </row>
    <row r="1019" spans="1:19" x14ac:dyDescent="0.25">
      <c r="A1019" t="s">
        <v>9430</v>
      </c>
      <c r="C1019" t="s">
        <v>9429</v>
      </c>
      <c r="D1019" t="s">
        <v>11704</v>
      </c>
      <c r="E1019" t="s">
        <v>264</v>
      </c>
      <c r="F1019" t="s">
        <v>2</v>
      </c>
      <c r="G1019" s="4" t="s">
        <v>242</v>
      </c>
      <c r="H1019" t="b">
        <v>0</v>
      </c>
      <c r="I1019" s="4" t="s">
        <v>12094</v>
      </c>
      <c r="J1019" t="b">
        <v>0</v>
      </c>
      <c r="K1019" t="b">
        <v>0</v>
      </c>
      <c r="L1019" t="b">
        <v>0</v>
      </c>
      <c r="M1019" t="b">
        <v>1</v>
      </c>
      <c r="N1019">
        <f t="shared" si="77"/>
        <v>4</v>
      </c>
      <c r="O1019" s="8" t="str">
        <f t="shared" si="78"/>
        <v>SPRT,CLEANING MANIFOLD,VPR HD</v>
      </c>
      <c r="Q1019" t="str">
        <f t="shared" si="79"/>
        <v>BRACKET</v>
      </c>
      <c r="R1019" t="str">
        <f t="shared" si="80"/>
        <v>Miscellaneous_713</v>
      </c>
      <c r="S1019" t="str">
        <f t="shared" si="81"/>
        <v>Other</v>
      </c>
    </row>
    <row r="1020" spans="1:19" x14ac:dyDescent="0.25">
      <c r="A1020" t="s">
        <v>9428</v>
      </c>
      <c r="C1020" t="s">
        <v>9427</v>
      </c>
      <c r="D1020" t="s">
        <v>9427</v>
      </c>
      <c r="E1020" t="s">
        <v>264</v>
      </c>
      <c r="F1020" t="s">
        <v>2</v>
      </c>
      <c r="G1020" s="4" t="s">
        <v>242</v>
      </c>
      <c r="H1020" t="b">
        <v>0</v>
      </c>
      <c r="I1020" s="4" t="s">
        <v>12094</v>
      </c>
      <c r="J1020" t="b">
        <v>0</v>
      </c>
      <c r="K1020" t="b">
        <v>1</v>
      </c>
      <c r="L1020" t="b">
        <v>0</v>
      </c>
      <c r="M1020" t="b">
        <v>1</v>
      </c>
      <c r="N1020">
        <f t="shared" si="77"/>
        <v>3</v>
      </c>
      <c r="O1020" s="8" t="str">
        <f t="shared" si="78"/>
        <v xml:space="preserve"> SPRT, FLOW METER, VAC PNL, FDS C360</v>
      </c>
      <c r="Q1020" t="str">
        <f t="shared" si="79"/>
        <v>PANEL</v>
      </c>
      <c r="R1020" t="str">
        <f t="shared" si="80"/>
        <v>Miscellaneous_713</v>
      </c>
      <c r="S1020" t="str">
        <f t="shared" si="81"/>
        <v>Other</v>
      </c>
    </row>
    <row r="1021" spans="1:19" x14ac:dyDescent="0.25">
      <c r="A1021" t="s">
        <v>9426</v>
      </c>
      <c r="C1021" t="s">
        <v>9425</v>
      </c>
      <c r="D1021" t="s">
        <v>9425</v>
      </c>
      <c r="F1021" t="s">
        <v>2</v>
      </c>
      <c r="G1021" s="4" t="s">
        <v>242</v>
      </c>
      <c r="H1021" t="b">
        <v>0</v>
      </c>
      <c r="I1021" s="4" t="s">
        <v>12094</v>
      </c>
      <c r="J1021" t="b">
        <v>0</v>
      </c>
      <c r="K1021" t="b">
        <v>1</v>
      </c>
      <c r="L1021" t="b">
        <v>0</v>
      </c>
      <c r="M1021" t="b">
        <v>1</v>
      </c>
      <c r="N1021">
        <f t="shared" si="77"/>
        <v>4</v>
      </c>
      <c r="O1021" s="8" t="str">
        <f t="shared" si="78"/>
        <v xml:space="preserve"> CONN, HEATER POWER</v>
      </c>
      <c r="Q1021" t="str">
        <f t="shared" si="79"/>
        <v/>
      </c>
      <c r="R1021" t="str">
        <f t="shared" si="80"/>
        <v>Miscellaneous_713</v>
      </c>
      <c r="S1021" t="str">
        <f t="shared" si="81"/>
        <v>Other</v>
      </c>
    </row>
    <row r="1022" spans="1:19" x14ac:dyDescent="0.25">
      <c r="A1022" t="s">
        <v>9424</v>
      </c>
      <c r="C1022" t="s">
        <v>9423</v>
      </c>
      <c r="D1022" t="s">
        <v>9423</v>
      </c>
      <c r="F1022" t="s">
        <v>2</v>
      </c>
      <c r="G1022" s="4" t="s">
        <v>242</v>
      </c>
      <c r="H1022" t="b">
        <v>0</v>
      </c>
      <c r="I1022" s="4" t="s">
        <v>241</v>
      </c>
      <c r="J1022" t="b">
        <v>0</v>
      </c>
      <c r="K1022" t="b">
        <v>1</v>
      </c>
      <c r="L1022" t="b">
        <v>0</v>
      </c>
      <c r="M1022" t="b">
        <v>1</v>
      </c>
      <c r="N1022">
        <f t="shared" si="77"/>
        <v>4</v>
      </c>
      <c r="O1022" s="8" t="str">
        <f t="shared" si="78"/>
        <v xml:space="preserve"> SPRT, PAD, WDD, WIPING</v>
      </c>
      <c r="Q1022" t="str">
        <f t="shared" si="79"/>
        <v>PIN</v>
      </c>
      <c r="R1022" t="str">
        <f t="shared" si="80"/>
        <v>MIH_713</v>
      </c>
      <c r="S1022" t="str">
        <f t="shared" si="81"/>
        <v>Other</v>
      </c>
    </row>
    <row r="1023" spans="1:19" x14ac:dyDescent="0.25">
      <c r="A1023" t="s">
        <v>9422</v>
      </c>
      <c r="C1023" t="s">
        <v>9421</v>
      </c>
      <c r="D1023" t="s">
        <v>16957</v>
      </c>
      <c r="E1023" t="s">
        <v>269</v>
      </c>
      <c r="F1023" t="s">
        <v>2</v>
      </c>
      <c r="G1023" s="4" t="s">
        <v>242</v>
      </c>
      <c r="H1023" t="b">
        <v>0</v>
      </c>
      <c r="I1023" s="4" t="s">
        <v>268</v>
      </c>
      <c r="J1023" t="b">
        <v>0</v>
      </c>
      <c r="K1023" t="b">
        <v>1</v>
      </c>
      <c r="L1023" t="b">
        <v>0</v>
      </c>
      <c r="M1023" t="b">
        <v>1</v>
      </c>
      <c r="N1023">
        <f t="shared" si="77"/>
        <v>3</v>
      </c>
      <c r="O1023" s="8" t="str">
        <f t="shared" si="78"/>
        <v xml:space="preserve"> BASE, SPINNER, WDO, WIPING</v>
      </c>
      <c r="Q1023" t="str">
        <f t="shared" si="79"/>
        <v>PIN</v>
      </c>
      <c r="R1023" t="str">
        <f t="shared" si="80"/>
        <v>Plastic_713</v>
      </c>
      <c r="S1023" t="str">
        <f t="shared" si="81"/>
        <v>PLASTIC</v>
      </c>
    </row>
    <row r="1024" spans="1:19" x14ac:dyDescent="0.25">
      <c r="A1024" t="s">
        <v>9420</v>
      </c>
      <c r="C1024" t="s">
        <v>9419</v>
      </c>
      <c r="D1024" t="s">
        <v>9419</v>
      </c>
      <c r="E1024" t="s">
        <v>269</v>
      </c>
      <c r="F1024" t="s">
        <v>2</v>
      </c>
      <c r="G1024" s="4" t="s">
        <v>242</v>
      </c>
      <c r="H1024" t="b">
        <v>0</v>
      </c>
      <c r="I1024" s="4" t="s">
        <v>268</v>
      </c>
      <c r="J1024" t="b">
        <v>0</v>
      </c>
      <c r="K1024" t="b">
        <v>1</v>
      </c>
      <c r="L1024" t="b">
        <v>0</v>
      </c>
      <c r="M1024" t="b">
        <v>1</v>
      </c>
      <c r="N1024">
        <f t="shared" si="77"/>
        <v>0</v>
      </c>
      <c r="O1024" s="8" t="str">
        <f t="shared" si="78"/>
        <v>Base</v>
      </c>
      <c r="Q1024" t="str">
        <f t="shared" si="79"/>
        <v>BASE</v>
      </c>
      <c r="R1024" t="str">
        <f t="shared" si="80"/>
        <v>Plastic_713</v>
      </c>
      <c r="S1024" t="str">
        <f t="shared" si="81"/>
        <v>PLASTIC</v>
      </c>
    </row>
    <row r="1025" spans="1:19" x14ac:dyDescent="0.25">
      <c r="A1025" t="s">
        <v>9418</v>
      </c>
      <c r="C1025" t="s">
        <v>9417</v>
      </c>
      <c r="D1025" t="s">
        <v>9417</v>
      </c>
      <c r="F1025" t="s">
        <v>2</v>
      </c>
      <c r="G1025" s="4" t="s">
        <v>242</v>
      </c>
      <c r="H1025" t="b">
        <v>0</v>
      </c>
      <c r="I1025" s="4" t="s">
        <v>12094</v>
      </c>
      <c r="J1025" t="b">
        <v>0</v>
      </c>
      <c r="K1025" t="b">
        <v>1</v>
      </c>
      <c r="L1025" t="b">
        <v>0</v>
      </c>
      <c r="M1025" t="b">
        <v>1</v>
      </c>
      <c r="N1025">
        <f t="shared" si="77"/>
        <v>4</v>
      </c>
      <c r="O1025" s="8" t="str">
        <f t="shared" si="78"/>
        <v xml:space="preserve"> RF FILTER ENCL, AD DC, PLT</v>
      </c>
      <c r="Q1025" t="str">
        <f t="shared" si="79"/>
        <v/>
      </c>
      <c r="R1025" t="str">
        <f t="shared" si="80"/>
        <v>Miscellaneous_713</v>
      </c>
      <c r="S1025" t="str">
        <f t="shared" si="81"/>
        <v>Other</v>
      </c>
    </row>
    <row r="1026" spans="1:19" x14ac:dyDescent="0.25">
      <c r="A1026" t="s">
        <v>9416</v>
      </c>
      <c r="C1026" t="s">
        <v>9415</v>
      </c>
      <c r="D1026" t="s">
        <v>9415</v>
      </c>
      <c r="F1026" t="s">
        <v>2</v>
      </c>
      <c r="G1026" s="4" t="s">
        <v>242</v>
      </c>
      <c r="H1026" t="b">
        <v>0</v>
      </c>
      <c r="I1026" s="4" t="s">
        <v>12094</v>
      </c>
      <c r="J1026" t="b">
        <v>0</v>
      </c>
      <c r="K1026" t="b">
        <v>1</v>
      </c>
      <c r="L1026" t="b">
        <v>0</v>
      </c>
      <c r="M1026" t="b">
        <v>1</v>
      </c>
      <c r="N1026">
        <f t="shared" ref="N1026:N1089" si="82">IFERROR(IF(SEARCH(",",D1026,1)-1&gt;10,0,SEARCH(",",D1026,1)-1),0)</f>
        <v>4</v>
      </c>
      <c r="O1026" s="8" t="str">
        <f t="shared" si="78"/>
        <v xml:space="preserve"> RF FILTER ENCL, AC DC, PLT INSR</v>
      </c>
      <c r="Q1026" t="str">
        <f t="shared" si="79"/>
        <v>INSERT</v>
      </c>
      <c r="R1026" t="str">
        <f t="shared" si="80"/>
        <v>Miscellaneous_713</v>
      </c>
      <c r="S1026" t="str">
        <f t="shared" si="81"/>
        <v>Other</v>
      </c>
    </row>
    <row r="1027" spans="1:19" x14ac:dyDescent="0.25">
      <c r="A1027" t="s">
        <v>9414</v>
      </c>
      <c r="C1027" t="s">
        <v>9413</v>
      </c>
      <c r="D1027" t="s">
        <v>9413</v>
      </c>
      <c r="F1027" t="s">
        <v>2</v>
      </c>
      <c r="G1027" s="4" t="s">
        <v>242</v>
      </c>
      <c r="H1027" t="b">
        <v>0</v>
      </c>
      <c r="I1027" s="4" t="s">
        <v>12094</v>
      </c>
      <c r="J1027" t="b">
        <v>0</v>
      </c>
      <c r="K1027" t="b">
        <v>1</v>
      </c>
      <c r="L1027" t="b">
        <v>0</v>
      </c>
      <c r="M1027" t="b">
        <v>1</v>
      </c>
      <c r="N1027">
        <f t="shared" si="82"/>
        <v>4</v>
      </c>
      <c r="O1027" s="8" t="str">
        <f t="shared" ref="O1027:O1090" si="83">IF(N1027=0,    LEFT(D1027,SEARCH(" ", D1027,1)-1),    RIGHT(D1027,LEN(D1027)-N1027-1))</f>
        <v>RF FILTER ENCL, AC DC CVR INSR</v>
      </c>
      <c r="Q1027" t="str">
        <f t="shared" ref="Q1027:Q1090" si="84">IF(ISERROR(SEARCH("AMAT",D1027,1)),IF(ISERROR(SEARCH("CHAWK",D1027,1)),IF(ISERROR(SEARCH("ASSY",D1027,1)), IF(ISERROR(SEARCH("SUB CON",I1027, 1)),IF(ISERROR(SEARCH("SUB",E1027, 1)),IF(AND(ISERROR(SEARCH("PKG",D1027,1)), ISERROR(SEARCH("LBL",D1027,1)), ISERROR(SEARCH("LABEL",D1027,1))),IF(ISERROR(SEARCH("WLDM*",D1027,1)),IF(ISERROR(SEARCH("DOOR",D1027,1)),IF(ISERROR(SEARCH("SPCR",D1027,1)), IF(AND(ISERROR(SEARCH("ORING",D1027,1)), ISERROR(SEARCH("O-RING",D1027,1))),IF(ISERROR(SEARCH("TUBE*",D1027,1)),IF(ISERROR(SEARCH("ADPTR",D1027,1)), IF(ISERROR(SEARCH("PIN",D1027,1)), IF(ISERROR(SEARCH("LATCH",D1027,1)),IF(ISERROR(SEARCH("BASE",D1027,1)),IF(AND(ISERROR(SEARCH("INSERT",D1027,1)), ISERROR(SEARCH("INSR",D1027,1))),IF(ISERROR(SEARCH("TOMBSTONE",D1027,1)),IF(ISERROR(SEARCH("TOOL",D1027,1)),IF(ISERROR(SEARCH("GD?",D1027,1)), IF(AND(ISERROR(SEARCH("SHIELD",D1027,1)),ISERROR(SEARCH("SHLD",D1027,1))),IF(ISERROR(SEARCH("CARRIER",D1027,1)),IF(ISERROR(SEARCH("LID?",D1027,1)),IF(ISERROR(SEARCH("BRKT",D1027,1)),IF(ISERROR(SEARCH("RTRN",D1027,1)),IF(ISERROR(SEARCH("RETAINER",D1027,1)),IF(ISERROR(SEARCH("HSG",D1027,1)),IF(ISERROR(SEARCH("PLATE",D1027,1)),IF(ISERROR(SEARCH("SNSR",D1027,1)),IF(AND(ISERROR(SEARCH("PANEL",D1027,1)), ISERROR(SEARCH("PNL",D1027,1))),IF(ISERROR(SEARCH("BLK",D1027,1)),IF(ISERROR(SEARCH("DUCT",D1027,1)),IF(ISERROR(SEARCH("GASKET",D1027,1)),IF(AND(ISERROR(SEARCH("SHAFT",D1027,1)),ISERROR(SEARCH("ROD",D1027,1))),IF(ISERROR(SEARCH("RING",D1027,1)),IF(ISERROR(SEARCH("RESTRICT*",D1027,1)),IF(ISERROR(SEARCH("TANK",D1027,1)),IF(ISERROR(SEARCH("GENERATOR",D1027,1)),IF(ISERROR(SEARCH("FXTR",D1027,1)),IF(ISERROR(SEARCH("MAGNET",D1027,1)),IF(ISERROR(SEARCH("CLAMP",D1027,1)),IF(ISERROR(SEARCH("BAYONET",D1027,1)),IF(ISERROR(SEARCH("HSNG",D1027,1)),IF(ISERROR(SEARCH("PLUG",D1027,1)),IF(ISERROR(SEARCH("PLX",D1027,1)),IF(ISERROR(SEARCH("WAFER",D1027,1)),IF(ISERROR(SEARCH("MANIFOLD",D1027,1)),IF(AND(ISERROR(SEARCH("ALU* ",D1027)),LEFT(D1027,N1027)&lt;&gt;"AL"&amp;","), IF(ISERROR(SEARCH("INJCTR",D1027,1)),IF(AND(ISERROR(SEARCH("CVR",D1027,1)),ISERROR(SEARCH("COV?", D1027,1)), ISERROR(SEARCH("CV?",D1027,1))), IF(ISERROR(SEARCH("WDO",D1027,1)),IF(ISERROR(SEARCH("SHEET",D1027,1)),IF(ISERROR(SEARCH("SHIM",D1027,1)),IF(AND(ISERROR(SEARCH("CHMBR",D1027,1)), ISERROR(SEARCH("CHAMBER",D1027,1))),"","CHMBR"),"SHIM"),"Sheet"),"WINDOW"),"COVER"),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INSERT</v>
      </c>
      <c r="R1027" t="str">
        <f t="shared" ref="R1027:R1090" si="85">IF(LEFT(A1027,3)=LEFT(D1027,3),"",CONCATENATE(I1027, "_",LEFT(A1027,3)))</f>
        <v>Miscellaneous_713</v>
      </c>
      <c r="S1027" t="str">
        <f t="shared" ref="S1027:S1090" si="86">IF(ISERROR(SEARCH("UHMW*", D1027,1)),IF(ISERROR(SEARCH("PEEK", D1027,1)),IF(AND(ISERROR(SEARCH("PTFE", D1027,1)),ISERROR(SEARCH("Teflon", D1027,1))),IF(ISERROR(SEARCH("PVDF", D1027,1)),IF(ISERROR(SEARCH("HDL", D1027,1)),IF(ISERROR(SEARCH("PET", D1027,1)),IF(ISERROR(SEARCH("ABS", D1027,1)), IF(ISERROR(SEARCH("ACRYL*", D1027,1)), IF(ISERROR(SEARCH("POLYCAR?", D1027,1)),IF(ISERROR(SEARCH("ALUM?", D1027,1)),IF(ISERROR(SEARCH("METAL", I1027,1)),IF(ISERROR(SEARCH("?PVC", D1027,1)),IF(ISERROR(SEARCH("PLASTIC", I1027, 1)),"Other", "PLASTIC"),"PVC"),"METAL"),"ALUM"),"POLYCARB"), "ACRYLIC"), "ABS"), "PET"), "HDL"), "PVDF"), "PTFE"), "PEEK"), "UHMW-PE")</f>
        <v>Other</v>
      </c>
    </row>
    <row r="1028" spans="1:19" x14ac:dyDescent="0.25">
      <c r="A1028" t="s">
        <v>9412</v>
      </c>
      <c r="C1028" t="s">
        <v>9411</v>
      </c>
      <c r="D1028" t="s">
        <v>9411</v>
      </c>
      <c r="F1028" t="s">
        <v>2</v>
      </c>
      <c r="G1028" s="4" t="s">
        <v>242</v>
      </c>
      <c r="H1028" t="b">
        <v>0</v>
      </c>
      <c r="I1028" s="4" t="s">
        <v>12094</v>
      </c>
      <c r="J1028" t="b">
        <v>0</v>
      </c>
      <c r="K1028" t="b">
        <v>1</v>
      </c>
      <c r="L1028" t="b">
        <v>0</v>
      </c>
      <c r="M1028" t="b">
        <v>1</v>
      </c>
      <c r="N1028">
        <f t="shared" si="82"/>
        <v>4</v>
      </c>
      <c r="O1028" s="8" t="str">
        <f t="shared" si="83"/>
        <v>RF FILTER ENCL, AC DC CVR</v>
      </c>
      <c r="Q1028" t="str">
        <f t="shared" si="84"/>
        <v>COVER</v>
      </c>
      <c r="R1028" t="str">
        <f t="shared" si="85"/>
        <v>Miscellaneous_713</v>
      </c>
      <c r="S1028" t="str">
        <f t="shared" si="86"/>
        <v>Other</v>
      </c>
    </row>
    <row r="1029" spans="1:19" x14ac:dyDescent="0.25">
      <c r="A1029" t="s">
        <v>9410</v>
      </c>
      <c r="C1029" t="s">
        <v>9409</v>
      </c>
      <c r="D1029" t="s">
        <v>9409</v>
      </c>
      <c r="F1029" t="s">
        <v>2</v>
      </c>
      <c r="G1029" s="4" t="s">
        <v>242</v>
      </c>
      <c r="H1029" t="b">
        <v>0</v>
      </c>
      <c r="I1029" s="4" t="s">
        <v>241</v>
      </c>
      <c r="J1029" t="b">
        <v>0</v>
      </c>
      <c r="K1029" t="b">
        <v>1</v>
      </c>
      <c r="L1029" t="b">
        <v>0</v>
      </c>
      <c r="M1029" t="b">
        <v>1</v>
      </c>
      <c r="N1029">
        <f t="shared" si="82"/>
        <v>5</v>
      </c>
      <c r="O1029" s="8" t="str">
        <f t="shared" si="83"/>
        <v xml:space="preserve"> Rod, INDCTR, 3 CIRC, SHLD</v>
      </c>
      <c r="Q1029" t="str">
        <f t="shared" si="84"/>
        <v>SHIELD</v>
      </c>
      <c r="R1029" t="str">
        <f t="shared" si="85"/>
        <v>MIH_713</v>
      </c>
      <c r="S1029" t="str">
        <f t="shared" si="86"/>
        <v>Other</v>
      </c>
    </row>
    <row r="1030" spans="1:19" x14ac:dyDescent="0.25">
      <c r="A1030" t="s">
        <v>9408</v>
      </c>
      <c r="C1030" t="s">
        <v>9407</v>
      </c>
      <c r="D1030" t="s">
        <v>9407</v>
      </c>
      <c r="F1030" t="s">
        <v>2</v>
      </c>
      <c r="G1030" s="4" t="s">
        <v>242</v>
      </c>
      <c r="H1030" t="b">
        <v>0</v>
      </c>
      <c r="I1030" s="4" t="s">
        <v>241</v>
      </c>
      <c r="J1030" t="b">
        <v>0</v>
      </c>
      <c r="K1030" t="b">
        <v>1</v>
      </c>
      <c r="L1030" t="b">
        <v>0</v>
      </c>
      <c r="M1030" t="b">
        <v>1</v>
      </c>
      <c r="N1030">
        <f t="shared" si="82"/>
        <v>5</v>
      </c>
      <c r="O1030" s="8" t="str">
        <f t="shared" si="83"/>
        <v xml:space="preserve"> Rod, INDCTR, 3 CIRC, SHLD, S</v>
      </c>
      <c r="Q1030" t="str">
        <f t="shared" si="84"/>
        <v>SHIELD</v>
      </c>
      <c r="R1030" t="str">
        <f t="shared" si="85"/>
        <v>MIH_713</v>
      </c>
      <c r="S1030" t="str">
        <f t="shared" si="86"/>
        <v>Other</v>
      </c>
    </row>
    <row r="1031" spans="1:19" x14ac:dyDescent="0.25">
      <c r="A1031" t="s">
        <v>9406</v>
      </c>
      <c r="C1031" t="s">
        <v>9405</v>
      </c>
      <c r="D1031" t="s">
        <v>9405</v>
      </c>
      <c r="F1031" t="s">
        <v>2</v>
      </c>
      <c r="G1031" s="4" t="s">
        <v>242</v>
      </c>
      <c r="H1031" t="b">
        <v>0</v>
      </c>
      <c r="I1031" s="4" t="s">
        <v>496</v>
      </c>
      <c r="J1031" t="b">
        <v>0</v>
      </c>
      <c r="K1031" t="b">
        <v>1</v>
      </c>
      <c r="L1031" t="b">
        <v>0</v>
      </c>
      <c r="M1031" t="b">
        <v>1</v>
      </c>
      <c r="N1031">
        <f t="shared" si="82"/>
        <v>5</v>
      </c>
      <c r="O1031" s="8" t="str">
        <f t="shared" si="83"/>
        <v xml:space="preserve"> ROD, INDUCTOR, PIN, 5 CIRC, SHLD</v>
      </c>
      <c r="Q1031" t="str">
        <f t="shared" si="84"/>
        <v>PIN</v>
      </c>
      <c r="R1031" t="str">
        <f t="shared" si="85"/>
        <v>NP_713</v>
      </c>
      <c r="S1031" t="str">
        <f t="shared" si="86"/>
        <v>Other</v>
      </c>
    </row>
    <row r="1032" spans="1:19" x14ac:dyDescent="0.25">
      <c r="A1032" t="s">
        <v>9404</v>
      </c>
      <c r="C1032" t="s">
        <v>9403</v>
      </c>
      <c r="D1032" t="s">
        <v>9403</v>
      </c>
      <c r="E1032" t="s">
        <v>269</v>
      </c>
      <c r="F1032" t="s">
        <v>2</v>
      </c>
      <c r="G1032" s="4" t="s">
        <v>242</v>
      </c>
      <c r="H1032" t="b">
        <v>0</v>
      </c>
      <c r="I1032" s="4" t="s">
        <v>268</v>
      </c>
      <c r="J1032" t="b">
        <v>0</v>
      </c>
      <c r="K1032" t="b">
        <v>1</v>
      </c>
      <c r="L1032" t="b">
        <v>0</v>
      </c>
      <c r="M1032" t="b">
        <v>1</v>
      </c>
      <c r="N1032">
        <f t="shared" si="82"/>
        <v>5</v>
      </c>
      <c r="O1032" s="8" t="str">
        <f t="shared" si="83"/>
        <v xml:space="preserve"> APM3 Door, WTM</v>
      </c>
      <c r="Q1032" t="str">
        <f t="shared" si="84"/>
        <v>DOOR</v>
      </c>
      <c r="R1032" t="str">
        <f t="shared" si="85"/>
        <v>Plastic_713</v>
      </c>
      <c r="S1032" t="str">
        <f t="shared" si="86"/>
        <v>PLASTIC</v>
      </c>
    </row>
    <row r="1033" spans="1:19" x14ac:dyDescent="0.25">
      <c r="A1033" t="s">
        <v>9402</v>
      </c>
      <c r="C1033" t="s">
        <v>9401</v>
      </c>
      <c r="D1033" t="s">
        <v>16958</v>
      </c>
      <c r="F1033" t="s">
        <v>2</v>
      </c>
      <c r="G1033" s="4" t="s">
        <v>242</v>
      </c>
      <c r="H1033" t="b">
        <v>0</v>
      </c>
      <c r="I1033" s="4" t="s">
        <v>12094</v>
      </c>
      <c r="J1033" t="b">
        <v>0</v>
      </c>
      <c r="K1033" t="b">
        <v>1</v>
      </c>
      <c r="L1033" t="b">
        <v>0</v>
      </c>
      <c r="M1033" t="b">
        <v>1</v>
      </c>
      <c r="N1033">
        <f t="shared" si="82"/>
        <v>3</v>
      </c>
      <c r="O1033" s="8" t="str">
        <f t="shared" si="83"/>
        <v xml:space="preserve"> Clamp, APM3 Door, WTM</v>
      </c>
      <c r="Q1033" t="str">
        <f t="shared" si="84"/>
        <v>DOOR</v>
      </c>
      <c r="R1033" t="str">
        <f t="shared" si="85"/>
        <v>Miscellaneous_713</v>
      </c>
      <c r="S1033" t="str">
        <f t="shared" si="86"/>
        <v>Other</v>
      </c>
    </row>
    <row r="1034" spans="1:19" x14ac:dyDescent="0.25">
      <c r="A1034" t="s">
        <v>9400</v>
      </c>
      <c r="C1034" t="s">
        <v>9399</v>
      </c>
      <c r="D1034" t="s">
        <v>16959</v>
      </c>
      <c r="F1034" t="s">
        <v>2</v>
      </c>
      <c r="G1034" s="4" t="s">
        <v>242</v>
      </c>
      <c r="H1034" t="b">
        <v>0</v>
      </c>
      <c r="I1034" s="4" t="s">
        <v>12094</v>
      </c>
      <c r="J1034" t="b">
        <v>0</v>
      </c>
      <c r="K1034" t="b">
        <v>1</v>
      </c>
      <c r="L1034" t="b">
        <v>0</v>
      </c>
      <c r="M1034" t="b">
        <v>1</v>
      </c>
      <c r="N1034">
        <f t="shared" si="82"/>
        <v>3</v>
      </c>
      <c r="O1034" s="8" t="str">
        <f t="shared" si="83"/>
        <v xml:space="preserve"> APM3 Door, WTM</v>
      </c>
      <c r="Q1034" t="str">
        <f t="shared" si="84"/>
        <v>DOOR</v>
      </c>
      <c r="R1034" t="str">
        <f t="shared" si="85"/>
        <v>Miscellaneous_713</v>
      </c>
      <c r="S1034" t="str">
        <f t="shared" si="86"/>
        <v>Other</v>
      </c>
    </row>
    <row r="1035" spans="1:19" x14ac:dyDescent="0.25">
      <c r="A1035" t="s">
        <v>9398</v>
      </c>
      <c r="C1035" t="s">
        <v>9397</v>
      </c>
      <c r="D1035" t="s">
        <v>9397</v>
      </c>
      <c r="E1035" t="s">
        <v>269</v>
      </c>
      <c r="F1035" t="s">
        <v>2</v>
      </c>
      <c r="G1035" s="4" t="s">
        <v>242</v>
      </c>
      <c r="H1035" t="b">
        <v>0</v>
      </c>
      <c r="I1035" s="4" t="s">
        <v>268</v>
      </c>
      <c r="J1035" t="b">
        <v>0</v>
      </c>
      <c r="K1035" t="b">
        <v>1</v>
      </c>
      <c r="L1035" t="b">
        <v>0</v>
      </c>
      <c r="M1035" t="b">
        <v>1</v>
      </c>
      <c r="N1035">
        <f t="shared" si="82"/>
        <v>4</v>
      </c>
      <c r="O1035" s="8" t="str">
        <f t="shared" si="83"/>
        <v>WHITE,APM3,WTM</v>
      </c>
      <c r="Q1035" t="str">
        <f t="shared" si="84"/>
        <v>DOOR</v>
      </c>
      <c r="R1035" t="str">
        <f t="shared" si="85"/>
        <v>Plastic_713</v>
      </c>
      <c r="S1035" t="str">
        <f t="shared" si="86"/>
        <v>PLASTIC</v>
      </c>
    </row>
    <row r="1036" spans="1:19" x14ac:dyDescent="0.25">
      <c r="A1036" t="s">
        <v>9396</v>
      </c>
      <c r="C1036" t="s">
        <v>9395</v>
      </c>
      <c r="D1036" t="s">
        <v>9395</v>
      </c>
      <c r="F1036" t="s">
        <v>2</v>
      </c>
      <c r="G1036" s="4" t="s">
        <v>242</v>
      </c>
      <c r="H1036" t="b">
        <v>0</v>
      </c>
      <c r="I1036" s="4" t="s">
        <v>12094</v>
      </c>
      <c r="J1036" t="b">
        <v>0</v>
      </c>
      <c r="K1036" t="b">
        <v>1</v>
      </c>
      <c r="L1036" t="b">
        <v>0</v>
      </c>
      <c r="M1036" t="b">
        <v>1</v>
      </c>
      <c r="N1036">
        <f t="shared" si="82"/>
        <v>5</v>
      </c>
      <c r="O1036" s="8" t="str">
        <f t="shared" si="83"/>
        <v xml:space="preserve"> TANK, FXTR, CLEAN, CER WDO</v>
      </c>
      <c r="Q1036" t="str">
        <f t="shared" si="84"/>
        <v>TANK</v>
      </c>
      <c r="R1036" t="str">
        <f t="shared" si="85"/>
        <v>Miscellaneous_713</v>
      </c>
      <c r="S1036" t="str">
        <f t="shared" si="86"/>
        <v>Other</v>
      </c>
    </row>
    <row r="1037" spans="1:19" x14ac:dyDescent="0.25">
      <c r="A1037" t="s">
        <v>9394</v>
      </c>
      <c r="C1037" t="s">
        <v>9393</v>
      </c>
      <c r="D1037" t="s">
        <v>9393</v>
      </c>
      <c r="F1037" t="s">
        <v>2</v>
      </c>
      <c r="G1037" s="4" t="s">
        <v>242</v>
      </c>
      <c r="H1037" t="b">
        <v>0</v>
      </c>
      <c r="I1037" s="4" t="s">
        <v>12094</v>
      </c>
      <c r="J1037" t="b">
        <v>0</v>
      </c>
      <c r="K1037" t="b">
        <v>1</v>
      </c>
      <c r="L1037" t="b">
        <v>0</v>
      </c>
      <c r="M1037" t="b">
        <v>1</v>
      </c>
      <c r="N1037">
        <f t="shared" si="82"/>
        <v>4</v>
      </c>
      <c r="O1037" s="8" t="str">
        <f t="shared" si="83"/>
        <v xml:space="preserve"> Heater/PWR, F Series ESC Side, MOD</v>
      </c>
      <c r="Q1037" t="str">
        <f t="shared" si="84"/>
        <v>PLUG</v>
      </c>
      <c r="R1037" t="str">
        <f t="shared" si="85"/>
        <v>Miscellaneous_713</v>
      </c>
      <c r="S1037" t="str">
        <f t="shared" si="86"/>
        <v>Other</v>
      </c>
    </row>
    <row r="1038" spans="1:19" x14ac:dyDescent="0.25">
      <c r="A1038" t="s">
        <v>9392</v>
      </c>
      <c r="C1038" t="s">
        <v>9391</v>
      </c>
      <c r="D1038" t="s">
        <v>9391</v>
      </c>
      <c r="E1038" t="s">
        <v>264</v>
      </c>
      <c r="F1038" t="s">
        <v>2</v>
      </c>
      <c r="G1038" s="4" t="s">
        <v>242</v>
      </c>
      <c r="H1038" t="b">
        <v>0</v>
      </c>
      <c r="I1038" s="4" t="s">
        <v>12094</v>
      </c>
      <c r="J1038" t="b">
        <v>0</v>
      </c>
      <c r="K1038" t="b">
        <v>1</v>
      </c>
      <c r="L1038" t="b">
        <v>0</v>
      </c>
      <c r="M1038" t="b">
        <v>1</v>
      </c>
      <c r="N1038">
        <f t="shared" si="82"/>
        <v>4</v>
      </c>
      <c r="O1038" s="8" t="str">
        <f t="shared" si="83"/>
        <v xml:space="preserve"> TEST, N2 DELIV</v>
      </c>
      <c r="Q1038" t="str">
        <f t="shared" si="84"/>
        <v>FIXTURE</v>
      </c>
      <c r="R1038" t="str">
        <f t="shared" si="85"/>
        <v>Miscellaneous_713</v>
      </c>
      <c r="S1038" t="str">
        <f t="shared" si="86"/>
        <v>Other</v>
      </c>
    </row>
    <row r="1039" spans="1:19" x14ac:dyDescent="0.25">
      <c r="A1039" t="s">
        <v>9390</v>
      </c>
      <c r="C1039" t="s">
        <v>9389</v>
      </c>
      <c r="D1039" t="s">
        <v>9389</v>
      </c>
      <c r="F1039" t="s">
        <v>2</v>
      </c>
      <c r="G1039" s="4" t="s">
        <v>242</v>
      </c>
      <c r="H1039" t="b">
        <v>0</v>
      </c>
      <c r="I1039" s="4" t="s">
        <v>12094</v>
      </c>
      <c r="J1039" t="b">
        <v>0</v>
      </c>
      <c r="K1039" t="b">
        <v>1</v>
      </c>
      <c r="L1039" t="b">
        <v>0</v>
      </c>
      <c r="M1039" t="b">
        <v>1</v>
      </c>
      <c r="N1039">
        <f t="shared" si="82"/>
        <v>4</v>
      </c>
      <c r="O1039" s="8" t="str">
        <f t="shared" si="83"/>
        <v>TEST,N2 DELIV</v>
      </c>
      <c r="Q1039" t="str">
        <f t="shared" si="84"/>
        <v>FIXTURE</v>
      </c>
      <c r="R1039" t="str">
        <f t="shared" si="85"/>
        <v>Miscellaneous_713</v>
      </c>
      <c r="S1039" t="str">
        <f t="shared" si="86"/>
        <v>Other</v>
      </c>
    </row>
    <row r="1040" spans="1:19" x14ac:dyDescent="0.25">
      <c r="A1040" t="s">
        <v>9388</v>
      </c>
      <c r="C1040" t="s">
        <v>9388</v>
      </c>
      <c r="D1040" t="s">
        <v>9388</v>
      </c>
      <c r="F1040" t="s">
        <v>2</v>
      </c>
      <c r="G1040" s="4" t="s">
        <v>242</v>
      </c>
      <c r="H1040" t="b">
        <v>0</v>
      </c>
      <c r="I1040" s="4" t="s">
        <v>12094</v>
      </c>
      <c r="J1040" t="b">
        <v>0</v>
      </c>
      <c r="K1040" t="b">
        <v>1</v>
      </c>
      <c r="L1040" t="b">
        <v>0</v>
      </c>
      <c r="M1040" t="b">
        <v>1</v>
      </c>
      <c r="N1040">
        <f t="shared" si="82"/>
        <v>0</v>
      </c>
      <c r="O1040" s="8" t="e">
        <f t="shared" si="83"/>
        <v>#VALUE!</v>
      </c>
      <c r="Q1040" t="str">
        <f t="shared" si="84"/>
        <v/>
      </c>
      <c r="R1040" t="str">
        <f t="shared" si="85"/>
        <v/>
      </c>
      <c r="S1040" t="str">
        <f t="shared" si="86"/>
        <v>Other</v>
      </c>
    </row>
    <row r="1041" spans="1:19" x14ac:dyDescent="0.25">
      <c r="A1041" t="s">
        <v>9387</v>
      </c>
      <c r="C1041" t="s">
        <v>9387</v>
      </c>
      <c r="D1041" t="s">
        <v>9387</v>
      </c>
      <c r="F1041" t="s">
        <v>2</v>
      </c>
      <c r="G1041" s="4" t="s">
        <v>242</v>
      </c>
      <c r="H1041" t="b">
        <v>0</v>
      </c>
      <c r="I1041" s="4" t="s">
        <v>12094</v>
      </c>
      <c r="J1041" t="b">
        <v>0</v>
      </c>
      <c r="K1041" t="b">
        <v>1</v>
      </c>
      <c r="L1041" t="b">
        <v>0</v>
      </c>
      <c r="M1041" t="b">
        <v>1</v>
      </c>
      <c r="N1041">
        <f t="shared" si="82"/>
        <v>0</v>
      </c>
      <c r="O1041" s="8" t="e">
        <f t="shared" si="83"/>
        <v>#VALUE!</v>
      </c>
      <c r="Q1041" t="str">
        <f t="shared" si="84"/>
        <v/>
      </c>
      <c r="R1041" t="str">
        <f t="shared" si="85"/>
        <v/>
      </c>
      <c r="S1041" t="str">
        <f t="shared" si="86"/>
        <v>Other</v>
      </c>
    </row>
    <row r="1042" spans="1:19" x14ac:dyDescent="0.25">
      <c r="A1042" t="s">
        <v>9386</v>
      </c>
      <c r="C1042" t="s">
        <v>9386</v>
      </c>
      <c r="D1042" t="s">
        <v>9386</v>
      </c>
      <c r="F1042" t="s">
        <v>2</v>
      </c>
      <c r="G1042" s="4" t="s">
        <v>242</v>
      </c>
      <c r="H1042" t="b">
        <v>0</v>
      </c>
      <c r="I1042" s="4" t="s">
        <v>12094</v>
      </c>
      <c r="J1042" t="b">
        <v>0</v>
      </c>
      <c r="K1042" t="b">
        <v>1</v>
      </c>
      <c r="L1042" t="b">
        <v>0</v>
      </c>
      <c r="M1042" t="b">
        <v>1</v>
      </c>
      <c r="N1042">
        <f t="shared" si="82"/>
        <v>0</v>
      </c>
      <c r="O1042" s="8" t="e">
        <f t="shared" si="83"/>
        <v>#VALUE!</v>
      </c>
      <c r="Q1042" t="str">
        <f t="shared" si="84"/>
        <v/>
      </c>
      <c r="R1042" t="str">
        <f t="shared" si="85"/>
        <v/>
      </c>
      <c r="S1042" t="str">
        <f t="shared" si="86"/>
        <v>Other</v>
      </c>
    </row>
    <row r="1043" spans="1:19" x14ac:dyDescent="0.25">
      <c r="A1043" t="s">
        <v>9385</v>
      </c>
      <c r="C1043" t="s">
        <v>9384</v>
      </c>
      <c r="D1043" t="s">
        <v>9384</v>
      </c>
      <c r="F1043" t="s">
        <v>2</v>
      </c>
      <c r="G1043" s="4" t="s">
        <v>242</v>
      </c>
      <c r="H1043" t="b">
        <v>0</v>
      </c>
      <c r="I1043" s="4" t="s">
        <v>12094</v>
      </c>
      <c r="J1043" t="b">
        <v>0</v>
      </c>
      <c r="K1043" t="b">
        <v>0</v>
      </c>
      <c r="L1043" t="b">
        <v>0</v>
      </c>
      <c r="M1043" t="b">
        <v>1</v>
      </c>
      <c r="N1043">
        <f t="shared" si="82"/>
        <v>4</v>
      </c>
      <c r="O1043" s="8" t="str">
        <f t="shared" si="83"/>
        <v xml:space="preserve"> FACILITY LINE, TOP</v>
      </c>
      <c r="Q1043" t="str">
        <f t="shared" si="84"/>
        <v/>
      </c>
      <c r="R1043" t="str">
        <f t="shared" si="85"/>
        <v>Miscellaneous_713</v>
      </c>
      <c r="S1043" t="str">
        <f t="shared" si="86"/>
        <v>Other</v>
      </c>
    </row>
    <row r="1044" spans="1:19" x14ac:dyDescent="0.25">
      <c r="A1044" t="s">
        <v>9383</v>
      </c>
      <c r="C1044" t="s">
        <v>9382</v>
      </c>
      <c r="D1044" t="s">
        <v>9382</v>
      </c>
      <c r="F1044" t="s">
        <v>2</v>
      </c>
      <c r="G1044" s="4" t="s">
        <v>242</v>
      </c>
      <c r="H1044" t="b">
        <v>0</v>
      </c>
      <c r="I1044" s="4" t="s">
        <v>12094</v>
      </c>
      <c r="J1044" t="b">
        <v>0</v>
      </c>
      <c r="K1044" t="b">
        <v>0</v>
      </c>
      <c r="L1044" t="b">
        <v>0</v>
      </c>
      <c r="M1044" t="b">
        <v>1</v>
      </c>
      <c r="N1044">
        <f t="shared" si="82"/>
        <v>4</v>
      </c>
      <c r="O1044" s="8" t="str">
        <f t="shared" si="83"/>
        <v xml:space="preserve"> FACILITY LINE, BOTTOM</v>
      </c>
      <c r="Q1044" t="str">
        <f t="shared" si="84"/>
        <v/>
      </c>
      <c r="R1044" t="str">
        <f t="shared" si="85"/>
        <v>Miscellaneous_713</v>
      </c>
      <c r="S1044" t="str">
        <f t="shared" si="86"/>
        <v>Other</v>
      </c>
    </row>
    <row r="1045" spans="1:19" x14ac:dyDescent="0.25">
      <c r="A1045" t="s">
        <v>9381</v>
      </c>
      <c r="C1045" t="s">
        <v>9380</v>
      </c>
      <c r="D1045" t="s">
        <v>9380</v>
      </c>
      <c r="F1045" t="s">
        <v>2</v>
      </c>
      <c r="G1045" s="4" t="s">
        <v>242</v>
      </c>
      <c r="H1045" t="b">
        <v>0</v>
      </c>
      <c r="I1045" s="4" t="s">
        <v>241</v>
      </c>
      <c r="J1045" t="b">
        <v>0</v>
      </c>
      <c r="K1045" t="b">
        <v>1</v>
      </c>
      <c r="L1045" t="b">
        <v>0</v>
      </c>
      <c r="M1045" t="b">
        <v>1</v>
      </c>
      <c r="N1045">
        <f t="shared" si="82"/>
        <v>3</v>
      </c>
      <c r="O1045" s="8" t="str">
        <f t="shared" si="83"/>
        <v>DV-P PC MED1 PREFLUSH BLOCK SW V3.0</v>
      </c>
      <c r="Q1045" t="str">
        <f t="shared" si="84"/>
        <v>BLOCK</v>
      </c>
      <c r="R1045" t="str">
        <f t="shared" si="85"/>
        <v>MIH_713</v>
      </c>
      <c r="S1045" t="str">
        <f t="shared" si="86"/>
        <v>Other</v>
      </c>
    </row>
    <row r="1046" spans="1:19" x14ac:dyDescent="0.25">
      <c r="A1046" t="s">
        <v>9379</v>
      </c>
      <c r="C1046" t="s">
        <v>9378</v>
      </c>
      <c r="D1046" t="s">
        <v>9378</v>
      </c>
      <c r="E1046" t="s">
        <v>269</v>
      </c>
      <c r="F1046" t="s">
        <v>2</v>
      </c>
      <c r="G1046" s="4" t="s">
        <v>242</v>
      </c>
      <c r="H1046" t="b">
        <v>0</v>
      </c>
      <c r="I1046" s="4" t="s">
        <v>268</v>
      </c>
      <c r="J1046" t="b">
        <v>0</v>
      </c>
      <c r="K1046" t="b">
        <v>1</v>
      </c>
      <c r="L1046" t="b">
        <v>0</v>
      </c>
      <c r="M1046" t="b">
        <v>1</v>
      </c>
      <c r="N1046">
        <f t="shared" si="82"/>
        <v>3</v>
      </c>
      <c r="O1046" s="8" t="str">
        <f t="shared" si="83"/>
        <v>DV-P PC MED1 PREFLUSH BLOCK SW</v>
      </c>
      <c r="Q1046" t="str">
        <f t="shared" si="84"/>
        <v>BLOCK</v>
      </c>
      <c r="R1046" t="str">
        <f t="shared" si="85"/>
        <v>Plastic_713</v>
      </c>
      <c r="S1046" t="str">
        <f t="shared" si="86"/>
        <v>PLASTIC</v>
      </c>
    </row>
    <row r="1047" spans="1:19" x14ac:dyDescent="0.25">
      <c r="A1047" t="s">
        <v>9377</v>
      </c>
      <c r="C1047" t="s">
        <v>9376</v>
      </c>
      <c r="D1047" t="s">
        <v>9376</v>
      </c>
      <c r="F1047" t="s">
        <v>2</v>
      </c>
      <c r="G1047" s="4" t="s">
        <v>242</v>
      </c>
      <c r="H1047" t="b">
        <v>0</v>
      </c>
      <c r="I1047" s="4" t="s">
        <v>241</v>
      </c>
      <c r="J1047" t="b">
        <v>0</v>
      </c>
      <c r="K1047" t="b">
        <v>1</v>
      </c>
      <c r="L1047" t="b">
        <v>0</v>
      </c>
      <c r="M1047" t="b">
        <v>1</v>
      </c>
      <c r="N1047">
        <f t="shared" si="82"/>
        <v>5</v>
      </c>
      <c r="O1047" s="8" t="str">
        <f t="shared" si="83"/>
        <v>DV-P PC DRAIN MED3 SW V3.2</v>
      </c>
      <c r="Q1047" t="str">
        <f t="shared" si="84"/>
        <v>Rods &amp; Shafts</v>
      </c>
      <c r="R1047" t="str">
        <f t="shared" si="85"/>
        <v>MIH_713</v>
      </c>
      <c r="S1047" t="str">
        <f t="shared" si="86"/>
        <v>Other</v>
      </c>
    </row>
    <row r="1048" spans="1:19" x14ac:dyDescent="0.25">
      <c r="A1048" t="s">
        <v>9375</v>
      </c>
      <c r="C1048" t="s">
        <v>9374</v>
      </c>
      <c r="D1048" t="s">
        <v>9374</v>
      </c>
      <c r="E1048" t="s">
        <v>269</v>
      </c>
      <c r="F1048" t="s">
        <v>2</v>
      </c>
      <c r="G1048" s="4" t="s">
        <v>242</v>
      </c>
      <c r="H1048" t="b">
        <v>0</v>
      </c>
      <c r="I1048" s="4" t="s">
        <v>268</v>
      </c>
      <c r="J1048" t="b">
        <v>0</v>
      </c>
      <c r="K1048" t="b">
        <v>1</v>
      </c>
      <c r="L1048" t="b">
        <v>0</v>
      </c>
      <c r="M1048" t="b">
        <v>1</v>
      </c>
      <c r="N1048">
        <f t="shared" si="82"/>
        <v>5</v>
      </c>
      <c r="O1048" s="8" t="str">
        <f t="shared" si="83"/>
        <v>DV-P PC DRAIN MED3 SW</v>
      </c>
      <c r="Q1048" t="str">
        <f t="shared" si="84"/>
        <v>Rods &amp; Shafts</v>
      </c>
      <c r="R1048" t="str">
        <f t="shared" si="85"/>
        <v>Plastic_713</v>
      </c>
      <c r="S1048" t="str">
        <f t="shared" si="86"/>
        <v>PLASTIC</v>
      </c>
    </row>
    <row r="1049" spans="1:19" x14ac:dyDescent="0.25">
      <c r="A1049" t="s">
        <v>9373</v>
      </c>
      <c r="C1049" t="s">
        <v>9372</v>
      </c>
      <c r="D1049" t="s">
        <v>9372</v>
      </c>
      <c r="F1049" t="s">
        <v>2</v>
      </c>
      <c r="G1049" s="4" t="s">
        <v>242</v>
      </c>
      <c r="H1049" t="b">
        <v>0</v>
      </c>
      <c r="I1049" s="4" t="s">
        <v>241</v>
      </c>
      <c r="J1049" t="b">
        <v>0</v>
      </c>
      <c r="K1049" t="b">
        <v>1</v>
      </c>
      <c r="L1049" t="b">
        <v>0</v>
      </c>
      <c r="M1049" t="b">
        <v>1</v>
      </c>
      <c r="N1049">
        <f t="shared" si="82"/>
        <v>5</v>
      </c>
      <c r="O1049" s="8" t="str">
        <f t="shared" si="83"/>
        <v>DV-P PC DRAIN MED2 SW V3.2</v>
      </c>
      <c r="Q1049" t="str">
        <f t="shared" si="84"/>
        <v>Rods &amp; Shafts</v>
      </c>
      <c r="R1049" t="str">
        <f t="shared" si="85"/>
        <v>MIH_713</v>
      </c>
      <c r="S1049" t="str">
        <f t="shared" si="86"/>
        <v>Other</v>
      </c>
    </row>
    <row r="1050" spans="1:19" x14ac:dyDescent="0.25">
      <c r="A1050" t="s">
        <v>9371</v>
      </c>
      <c r="C1050" t="s">
        <v>9370</v>
      </c>
      <c r="D1050" t="s">
        <v>9370</v>
      </c>
      <c r="E1050" t="s">
        <v>269</v>
      </c>
      <c r="F1050" t="s">
        <v>2</v>
      </c>
      <c r="G1050" s="4" t="s">
        <v>242</v>
      </c>
      <c r="H1050" t="b">
        <v>0</v>
      </c>
      <c r="I1050" s="4" t="s">
        <v>268</v>
      </c>
      <c r="J1050" t="b">
        <v>0</v>
      </c>
      <c r="K1050" t="b">
        <v>1</v>
      </c>
      <c r="L1050" t="b">
        <v>0</v>
      </c>
      <c r="M1050" t="b">
        <v>1</v>
      </c>
      <c r="N1050">
        <f t="shared" si="82"/>
        <v>5</v>
      </c>
      <c r="O1050" s="8" t="str">
        <f t="shared" si="83"/>
        <v>DV-P PC DRAIN MED2 SW</v>
      </c>
      <c r="Q1050" t="str">
        <f t="shared" si="84"/>
        <v>Rods &amp; Shafts</v>
      </c>
      <c r="R1050" t="str">
        <f t="shared" si="85"/>
        <v>Plastic_713</v>
      </c>
      <c r="S1050" t="str">
        <f t="shared" si="86"/>
        <v>PLASTIC</v>
      </c>
    </row>
    <row r="1051" spans="1:19" x14ac:dyDescent="0.25">
      <c r="A1051" t="s">
        <v>9369</v>
      </c>
      <c r="C1051" t="s">
        <v>9368</v>
      </c>
      <c r="D1051" t="s">
        <v>9368</v>
      </c>
      <c r="F1051" t="s">
        <v>2</v>
      </c>
      <c r="G1051" s="4" t="s">
        <v>242</v>
      </c>
      <c r="H1051" t="b">
        <v>0</v>
      </c>
      <c r="I1051" s="4" t="s">
        <v>496</v>
      </c>
      <c r="J1051" t="b">
        <v>0</v>
      </c>
      <c r="K1051" t="b">
        <v>1</v>
      </c>
      <c r="L1051" t="b">
        <v>0</v>
      </c>
      <c r="M1051" t="b">
        <v>1</v>
      </c>
      <c r="N1051">
        <f t="shared" si="82"/>
        <v>5</v>
      </c>
      <c r="O1051" s="8" t="str">
        <f t="shared" si="83"/>
        <v>DV-P PC PREFL. DRAIN MED1 SW V3.0</v>
      </c>
      <c r="Q1051" t="str">
        <f t="shared" si="84"/>
        <v>Rods &amp; Shafts</v>
      </c>
      <c r="R1051" t="str">
        <f t="shared" si="85"/>
        <v>NP_713</v>
      </c>
      <c r="S1051" t="str">
        <f t="shared" si="86"/>
        <v>Other</v>
      </c>
    </row>
    <row r="1052" spans="1:19" x14ac:dyDescent="0.25">
      <c r="A1052" t="s">
        <v>9367</v>
      </c>
      <c r="C1052" t="s">
        <v>9366</v>
      </c>
      <c r="D1052" t="s">
        <v>9366</v>
      </c>
      <c r="E1052" t="s">
        <v>269</v>
      </c>
      <c r="F1052" t="s">
        <v>2</v>
      </c>
      <c r="G1052" s="4" t="s">
        <v>242</v>
      </c>
      <c r="H1052" t="b">
        <v>0</v>
      </c>
      <c r="I1052" s="4" t="s">
        <v>268</v>
      </c>
      <c r="J1052" t="b">
        <v>0</v>
      </c>
      <c r="K1052" t="b">
        <v>1</v>
      </c>
      <c r="L1052" t="b">
        <v>0</v>
      </c>
      <c r="M1052" t="b">
        <v>1</v>
      </c>
      <c r="N1052">
        <f t="shared" si="82"/>
        <v>5</v>
      </c>
      <c r="O1052" s="8" t="str">
        <f t="shared" si="83"/>
        <v>DV-P PC PREFL. DRAIN MED1 SW</v>
      </c>
      <c r="Q1052" t="str">
        <f t="shared" si="84"/>
        <v>Rods &amp; Shafts</v>
      </c>
      <c r="R1052" t="str">
        <f t="shared" si="85"/>
        <v>Plastic_713</v>
      </c>
      <c r="S1052" t="str">
        <f t="shared" si="86"/>
        <v>PLASTIC</v>
      </c>
    </row>
    <row r="1053" spans="1:19" x14ac:dyDescent="0.25">
      <c r="A1053" t="s">
        <v>9365</v>
      </c>
      <c r="C1053" t="s">
        <v>9364</v>
      </c>
      <c r="D1053" t="s">
        <v>9364</v>
      </c>
      <c r="F1053" t="s">
        <v>2</v>
      </c>
      <c r="G1053" s="4" t="s">
        <v>242</v>
      </c>
      <c r="H1053" t="b">
        <v>0</v>
      </c>
      <c r="I1053" s="4" t="s">
        <v>241</v>
      </c>
      <c r="J1053" t="b">
        <v>0</v>
      </c>
      <c r="K1053" t="b">
        <v>1</v>
      </c>
      <c r="L1053" t="b">
        <v>0</v>
      </c>
      <c r="M1053" t="b">
        <v>1</v>
      </c>
      <c r="N1053">
        <f t="shared" si="82"/>
        <v>5</v>
      </c>
      <c r="O1053" s="8" t="str">
        <f t="shared" si="83"/>
        <v>DV-P PC PREFL. DRAIN MED3 SW V3.0</v>
      </c>
      <c r="Q1053" t="str">
        <f t="shared" si="84"/>
        <v>Rods &amp; Shafts</v>
      </c>
      <c r="R1053" t="str">
        <f t="shared" si="85"/>
        <v>MIH_713</v>
      </c>
      <c r="S1053" t="str">
        <f t="shared" si="86"/>
        <v>Other</v>
      </c>
    </row>
    <row r="1054" spans="1:19" x14ac:dyDescent="0.25">
      <c r="A1054" t="s">
        <v>9363</v>
      </c>
      <c r="C1054" t="s">
        <v>9362</v>
      </c>
      <c r="D1054" t="s">
        <v>9362</v>
      </c>
      <c r="E1054" t="s">
        <v>269</v>
      </c>
      <c r="F1054" t="s">
        <v>2</v>
      </c>
      <c r="G1054" s="4" t="s">
        <v>242</v>
      </c>
      <c r="H1054" t="b">
        <v>0</v>
      </c>
      <c r="I1054" s="4" t="s">
        <v>268</v>
      </c>
      <c r="J1054" t="b">
        <v>0</v>
      </c>
      <c r="K1054" t="b">
        <v>1</v>
      </c>
      <c r="L1054" t="b">
        <v>0</v>
      </c>
      <c r="M1054" t="b">
        <v>1</v>
      </c>
      <c r="N1054">
        <f t="shared" si="82"/>
        <v>5</v>
      </c>
      <c r="O1054" s="8" t="str">
        <f t="shared" si="83"/>
        <v>DV-P PC PREFL. DRAIN MED3 SW</v>
      </c>
      <c r="Q1054" t="str">
        <f t="shared" si="84"/>
        <v>Rods &amp; Shafts</v>
      </c>
      <c r="R1054" t="str">
        <f t="shared" si="85"/>
        <v>Plastic_713</v>
      </c>
      <c r="S1054" t="str">
        <f t="shared" si="86"/>
        <v>PLASTIC</v>
      </c>
    </row>
    <row r="1055" spans="1:19" x14ac:dyDescent="0.25">
      <c r="A1055" t="s">
        <v>9361</v>
      </c>
      <c r="C1055" t="s">
        <v>9360</v>
      </c>
      <c r="D1055" t="s">
        <v>9360</v>
      </c>
      <c r="E1055" t="s">
        <v>556</v>
      </c>
      <c r="F1055" t="s">
        <v>2</v>
      </c>
      <c r="G1055" s="4" t="s">
        <v>242</v>
      </c>
      <c r="H1055" t="b">
        <v>0</v>
      </c>
      <c r="I1055" s="4" t="s">
        <v>496</v>
      </c>
      <c r="J1055" t="b">
        <v>0</v>
      </c>
      <c r="K1055" t="b">
        <v>1</v>
      </c>
      <c r="L1055" t="b">
        <v>0</v>
      </c>
      <c r="M1055" t="b">
        <v>1</v>
      </c>
      <c r="N1055">
        <f t="shared" si="82"/>
        <v>5</v>
      </c>
      <c r="O1055" s="8" t="str">
        <f t="shared" si="83"/>
        <v>DV-P PC DRAIN MED1 SW V3.2</v>
      </c>
      <c r="Q1055" t="str">
        <f t="shared" si="84"/>
        <v>SUB-ASSY</v>
      </c>
      <c r="R1055" t="str">
        <f t="shared" si="85"/>
        <v>NP_713</v>
      </c>
      <c r="S1055" t="str">
        <f t="shared" si="86"/>
        <v>Other</v>
      </c>
    </row>
    <row r="1056" spans="1:19" x14ac:dyDescent="0.25">
      <c r="A1056" t="s">
        <v>9359</v>
      </c>
      <c r="C1056" t="s">
        <v>9358</v>
      </c>
      <c r="D1056" t="s">
        <v>9358</v>
      </c>
      <c r="E1056" t="s">
        <v>269</v>
      </c>
      <c r="F1056" t="s">
        <v>2</v>
      </c>
      <c r="G1056" s="4" t="s">
        <v>242</v>
      </c>
      <c r="H1056" t="b">
        <v>0</v>
      </c>
      <c r="I1056" s="4" t="s">
        <v>268</v>
      </c>
      <c r="J1056" t="b">
        <v>0</v>
      </c>
      <c r="K1056" t="b">
        <v>1</v>
      </c>
      <c r="L1056" t="b">
        <v>0</v>
      </c>
      <c r="M1056" t="b">
        <v>1</v>
      </c>
      <c r="N1056">
        <f t="shared" si="82"/>
        <v>5</v>
      </c>
      <c r="O1056" s="8" t="str">
        <f t="shared" si="83"/>
        <v>DV-P PC DRAIN MED1 SW</v>
      </c>
      <c r="Q1056" t="str">
        <f t="shared" si="84"/>
        <v>Rods &amp; Shafts</v>
      </c>
      <c r="R1056" t="str">
        <f t="shared" si="85"/>
        <v>Plastic_713</v>
      </c>
      <c r="S1056" t="str">
        <f t="shared" si="86"/>
        <v>PLASTIC</v>
      </c>
    </row>
    <row r="1057" spans="1:19" x14ac:dyDescent="0.25">
      <c r="A1057" t="s">
        <v>9357</v>
      </c>
      <c r="C1057" t="s">
        <v>9356</v>
      </c>
      <c r="D1057" t="s">
        <v>9356</v>
      </c>
      <c r="F1057" t="s">
        <v>2</v>
      </c>
      <c r="G1057" s="4" t="s">
        <v>242</v>
      </c>
      <c r="H1057" t="b">
        <v>0</v>
      </c>
      <c r="I1057" s="4" t="s">
        <v>241</v>
      </c>
      <c r="J1057" t="b">
        <v>0</v>
      </c>
      <c r="K1057" t="b">
        <v>1</v>
      </c>
      <c r="L1057" t="b">
        <v>0</v>
      </c>
      <c r="M1057" t="b">
        <v>1</v>
      </c>
      <c r="N1057">
        <f t="shared" si="82"/>
        <v>5</v>
      </c>
      <c r="O1057" s="8" t="str">
        <f t="shared" si="83"/>
        <v>DV-P PC DRAIN POT BOTTOM SW V3.2</v>
      </c>
      <c r="Q1057" t="str">
        <f t="shared" si="84"/>
        <v>Rods &amp; Shafts</v>
      </c>
      <c r="R1057" t="str">
        <f t="shared" si="85"/>
        <v>MIH_713</v>
      </c>
      <c r="S1057" t="str">
        <f t="shared" si="86"/>
        <v>Other</v>
      </c>
    </row>
    <row r="1058" spans="1:19" x14ac:dyDescent="0.25">
      <c r="A1058" t="s">
        <v>9355</v>
      </c>
      <c r="C1058" t="s">
        <v>9354</v>
      </c>
      <c r="D1058" t="s">
        <v>9354</v>
      </c>
      <c r="E1058" t="s">
        <v>269</v>
      </c>
      <c r="F1058" t="s">
        <v>2</v>
      </c>
      <c r="G1058" s="4" t="s">
        <v>242</v>
      </c>
      <c r="H1058" t="b">
        <v>0</v>
      </c>
      <c r="I1058" s="4" t="s">
        <v>268</v>
      </c>
      <c r="J1058" t="b">
        <v>0</v>
      </c>
      <c r="K1058" t="b">
        <v>1</v>
      </c>
      <c r="L1058" t="b">
        <v>0</v>
      </c>
      <c r="M1058" t="b">
        <v>1</v>
      </c>
      <c r="N1058">
        <f t="shared" si="82"/>
        <v>5</v>
      </c>
      <c r="O1058" s="8" t="str">
        <f t="shared" si="83"/>
        <v>DV-P PC DRAIN POT BOTTOM SW</v>
      </c>
      <c r="Q1058" t="str">
        <f t="shared" si="84"/>
        <v>Rods &amp; Shafts</v>
      </c>
      <c r="R1058" t="str">
        <f t="shared" si="85"/>
        <v>Plastic_713</v>
      </c>
      <c r="S1058" t="str">
        <f t="shared" si="86"/>
        <v>PLASTIC</v>
      </c>
    </row>
    <row r="1059" spans="1:19" x14ac:dyDescent="0.25">
      <c r="A1059" t="s">
        <v>9353</v>
      </c>
      <c r="C1059" t="s">
        <v>9352</v>
      </c>
      <c r="D1059" t="s">
        <v>9352</v>
      </c>
      <c r="F1059" t="s">
        <v>2</v>
      </c>
      <c r="G1059" s="4" t="s">
        <v>242</v>
      </c>
      <c r="H1059" t="b">
        <v>0</v>
      </c>
      <c r="I1059" s="4" t="s">
        <v>241</v>
      </c>
      <c r="J1059" t="b">
        <v>0</v>
      </c>
      <c r="K1059" t="b">
        <v>1</v>
      </c>
      <c r="L1059" t="b">
        <v>0</v>
      </c>
      <c r="M1059" t="b">
        <v>1</v>
      </c>
      <c r="N1059">
        <f t="shared" si="82"/>
        <v>5</v>
      </c>
      <c r="O1059" s="8" t="str">
        <f t="shared" si="83"/>
        <v>DRIP SHIELD</v>
      </c>
      <c r="Q1059" t="str">
        <f t="shared" si="84"/>
        <v>SHIELD</v>
      </c>
      <c r="R1059" t="str">
        <f t="shared" si="85"/>
        <v>MIH_713</v>
      </c>
      <c r="S1059" t="str">
        <f t="shared" si="86"/>
        <v>Other</v>
      </c>
    </row>
    <row r="1060" spans="1:19" x14ac:dyDescent="0.25">
      <c r="A1060" t="s">
        <v>9351</v>
      </c>
      <c r="C1060" t="s">
        <v>9350</v>
      </c>
      <c r="D1060" t="s">
        <v>9350</v>
      </c>
      <c r="E1060" t="s">
        <v>556</v>
      </c>
      <c r="F1060" t="s">
        <v>2</v>
      </c>
      <c r="G1060" s="4" t="s">
        <v>242</v>
      </c>
      <c r="H1060" t="b">
        <v>0</v>
      </c>
      <c r="I1060" s="4" t="s">
        <v>598</v>
      </c>
      <c r="J1060" t="b">
        <v>0</v>
      </c>
      <c r="K1060" t="b">
        <v>0</v>
      </c>
      <c r="L1060" t="b">
        <v>0</v>
      </c>
      <c r="M1060" t="b">
        <v>1</v>
      </c>
      <c r="N1060">
        <f t="shared" si="82"/>
        <v>5</v>
      </c>
      <c r="O1060" s="8" t="str">
        <f t="shared" si="83"/>
        <v>DRIP SHIELD</v>
      </c>
      <c r="Q1060" t="str">
        <f t="shared" si="84"/>
        <v>Sub-CON</v>
      </c>
      <c r="R1060" t="str">
        <f t="shared" si="85"/>
        <v>SUB CON_713</v>
      </c>
      <c r="S1060" t="str">
        <f t="shared" si="86"/>
        <v>Other</v>
      </c>
    </row>
    <row r="1061" spans="1:19" x14ac:dyDescent="0.25">
      <c r="A1061" t="s">
        <v>9349</v>
      </c>
      <c r="C1061" t="s">
        <v>9348</v>
      </c>
      <c r="D1061" t="s">
        <v>9348</v>
      </c>
      <c r="F1061" t="s">
        <v>2</v>
      </c>
      <c r="G1061" s="4" t="s">
        <v>242</v>
      </c>
      <c r="H1061" t="b">
        <v>0</v>
      </c>
      <c r="I1061" s="4" t="s">
        <v>241</v>
      </c>
      <c r="J1061" t="b">
        <v>0</v>
      </c>
      <c r="K1061" t="b">
        <v>1</v>
      </c>
      <c r="L1061" t="b">
        <v>0</v>
      </c>
      <c r="M1061" t="b">
        <v>1</v>
      </c>
      <c r="N1061">
        <f t="shared" si="82"/>
        <v>3</v>
      </c>
      <c r="O1061" s="8" t="str">
        <f t="shared" si="83"/>
        <v>P&amp;T/N2 PRG,CONN</v>
      </c>
      <c r="Q1061" t="str">
        <f t="shared" si="84"/>
        <v>COVER</v>
      </c>
      <c r="R1061" t="str">
        <f t="shared" si="85"/>
        <v>MIH_713</v>
      </c>
      <c r="S1061" t="str">
        <f t="shared" si="86"/>
        <v>Other</v>
      </c>
    </row>
    <row r="1062" spans="1:19" x14ac:dyDescent="0.25">
      <c r="A1062" t="s">
        <v>9347</v>
      </c>
      <c r="C1062" t="s">
        <v>9346</v>
      </c>
      <c r="D1062" t="s">
        <v>9346</v>
      </c>
      <c r="F1062" t="s">
        <v>2</v>
      </c>
      <c r="G1062" s="4" t="s">
        <v>242</v>
      </c>
      <c r="H1062" t="b">
        <v>0</v>
      </c>
      <c r="I1062" s="4" t="s">
        <v>12094</v>
      </c>
      <c r="J1062" t="b">
        <v>0</v>
      </c>
      <c r="K1062" t="b">
        <v>0</v>
      </c>
      <c r="L1062" t="b">
        <v>0</v>
      </c>
      <c r="M1062" t="b">
        <v>1</v>
      </c>
      <c r="N1062">
        <f t="shared" si="82"/>
        <v>4</v>
      </c>
      <c r="O1062" s="8" t="str">
        <f t="shared" si="83"/>
        <v xml:space="preserve"> CNTRNG, NW16, Kel-F</v>
      </c>
      <c r="Q1062" t="str">
        <f t="shared" si="84"/>
        <v>RING</v>
      </c>
      <c r="R1062" t="str">
        <f t="shared" si="85"/>
        <v>Miscellaneous_713</v>
      </c>
      <c r="S1062" t="str">
        <f t="shared" si="86"/>
        <v>Other</v>
      </c>
    </row>
    <row r="1063" spans="1:19" x14ac:dyDescent="0.25">
      <c r="A1063" t="s">
        <v>9345</v>
      </c>
      <c r="C1063" t="s">
        <v>9343</v>
      </c>
      <c r="D1063" t="s">
        <v>9343</v>
      </c>
      <c r="F1063" t="s">
        <v>2</v>
      </c>
      <c r="G1063" s="4" t="s">
        <v>242</v>
      </c>
      <c r="H1063" t="b">
        <v>0</v>
      </c>
      <c r="I1063" s="4" t="s">
        <v>12094</v>
      </c>
      <c r="J1063" t="b">
        <v>0</v>
      </c>
      <c r="K1063" t="b">
        <v>1</v>
      </c>
      <c r="L1063" t="b">
        <v>0</v>
      </c>
      <c r="M1063" t="b">
        <v>1</v>
      </c>
      <c r="N1063">
        <f t="shared" si="82"/>
        <v>4</v>
      </c>
      <c r="O1063" s="8" t="str">
        <f t="shared" si="83"/>
        <v xml:space="preserve"> CNTRNG W/SLEAVEE, NW16, Kel-F</v>
      </c>
      <c r="Q1063" t="str">
        <f t="shared" si="84"/>
        <v>RING</v>
      </c>
      <c r="R1063" t="str">
        <f t="shared" si="85"/>
        <v>Miscellaneous_713</v>
      </c>
      <c r="S1063" t="str">
        <f t="shared" si="86"/>
        <v>Other</v>
      </c>
    </row>
    <row r="1064" spans="1:19" x14ac:dyDescent="0.25">
      <c r="A1064" t="s">
        <v>9344</v>
      </c>
      <c r="C1064" t="s">
        <v>9343</v>
      </c>
      <c r="D1064" t="s">
        <v>9343</v>
      </c>
      <c r="F1064" t="s">
        <v>2</v>
      </c>
      <c r="G1064" s="4" t="s">
        <v>242</v>
      </c>
      <c r="H1064" t="b">
        <v>0</v>
      </c>
      <c r="I1064" s="4" t="s">
        <v>12094</v>
      </c>
      <c r="J1064" t="b">
        <v>0</v>
      </c>
      <c r="K1064" t="b">
        <v>1</v>
      </c>
      <c r="L1064" t="b">
        <v>0</v>
      </c>
      <c r="M1064" t="b">
        <v>1</v>
      </c>
      <c r="N1064">
        <f t="shared" si="82"/>
        <v>4</v>
      </c>
      <c r="O1064" s="8" t="str">
        <f t="shared" si="83"/>
        <v xml:space="preserve"> CNTRNG W/SLEAVEE, NW16, Kel-F</v>
      </c>
      <c r="Q1064" t="str">
        <f t="shared" si="84"/>
        <v>RING</v>
      </c>
      <c r="R1064" t="str">
        <f t="shared" si="85"/>
        <v>Miscellaneous_713</v>
      </c>
      <c r="S1064" t="str">
        <f t="shared" si="86"/>
        <v>Other</v>
      </c>
    </row>
    <row r="1065" spans="1:19" x14ac:dyDescent="0.25">
      <c r="A1065" t="s">
        <v>9342</v>
      </c>
      <c r="C1065" t="s">
        <v>9341</v>
      </c>
      <c r="D1065" t="s">
        <v>9341</v>
      </c>
      <c r="F1065" t="s">
        <v>2</v>
      </c>
      <c r="G1065" s="4" t="s">
        <v>242</v>
      </c>
      <c r="H1065" t="b">
        <v>0</v>
      </c>
      <c r="I1065" s="4" t="s">
        <v>12094</v>
      </c>
      <c r="J1065" t="b">
        <v>0</v>
      </c>
      <c r="K1065" t="b">
        <v>1</v>
      </c>
      <c r="L1065" t="b">
        <v>0</v>
      </c>
      <c r="M1065" t="b">
        <v>1</v>
      </c>
      <c r="N1065">
        <f t="shared" si="82"/>
        <v>0</v>
      </c>
      <c r="O1065" s="8" t="str">
        <f t="shared" si="83"/>
        <v>INSR</v>
      </c>
      <c r="Q1065" t="str">
        <f t="shared" si="84"/>
        <v>INSERT</v>
      </c>
      <c r="R1065" t="str">
        <f t="shared" si="85"/>
        <v>Miscellaneous_713</v>
      </c>
      <c r="S1065" t="str">
        <f t="shared" si="86"/>
        <v>Other</v>
      </c>
    </row>
    <row r="1066" spans="1:19" x14ac:dyDescent="0.25">
      <c r="A1066" t="s">
        <v>9340</v>
      </c>
      <c r="C1066" t="s">
        <v>9339</v>
      </c>
      <c r="D1066" t="s">
        <v>9339</v>
      </c>
      <c r="F1066" t="s">
        <v>2</v>
      </c>
      <c r="G1066" s="4" t="s">
        <v>242</v>
      </c>
      <c r="H1066" t="b">
        <v>0</v>
      </c>
      <c r="I1066" s="4" t="s">
        <v>12094</v>
      </c>
      <c r="J1066" t="b">
        <v>0</v>
      </c>
      <c r="K1066" t="b">
        <v>1</v>
      </c>
      <c r="L1066" t="b">
        <v>0</v>
      </c>
      <c r="M1066" t="b">
        <v>1</v>
      </c>
      <c r="N1066">
        <f t="shared" si="82"/>
        <v>0</v>
      </c>
      <c r="O1066" s="8" t="str">
        <f t="shared" si="83"/>
        <v>CLMP</v>
      </c>
      <c r="Q1066" t="str">
        <f t="shared" si="84"/>
        <v>BAYONET</v>
      </c>
      <c r="R1066" t="str">
        <f t="shared" si="85"/>
        <v>Miscellaneous_713</v>
      </c>
      <c r="S1066" t="str">
        <f t="shared" si="86"/>
        <v>Other</v>
      </c>
    </row>
    <row r="1067" spans="1:19" x14ac:dyDescent="0.25">
      <c r="A1067" t="s">
        <v>9338</v>
      </c>
      <c r="C1067" t="s">
        <v>9337</v>
      </c>
      <c r="D1067" t="s">
        <v>9337</v>
      </c>
      <c r="F1067" t="s">
        <v>2</v>
      </c>
      <c r="G1067" s="4" t="s">
        <v>242</v>
      </c>
      <c r="H1067" t="b">
        <v>0</v>
      </c>
      <c r="I1067" s="4" t="s">
        <v>12094</v>
      </c>
      <c r="J1067" t="b">
        <v>0</v>
      </c>
      <c r="K1067" t="b">
        <v>0</v>
      </c>
      <c r="L1067" t="b">
        <v>0</v>
      </c>
      <c r="M1067" t="b">
        <v>1</v>
      </c>
      <c r="N1067">
        <f t="shared" si="82"/>
        <v>4</v>
      </c>
      <c r="O1067" s="8" t="str">
        <f t="shared" si="83"/>
        <v xml:space="preserve"> CNTRNG, NW0, Kel-F</v>
      </c>
      <c r="Q1067" t="str">
        <f t="shared" si="84"/>
        <v>RING</v>
      </c>
      <c r="R1067" t="str">
        <f t="shared" si="85"/>
        <v>Miscellaneous_713</v>
      </c>
      <c r="S1067" t="str">
        <f t="shared" si="86"/>
        <v>Other</v>
      </c>
    </row>
    <row r="1068" spans="1:19" x14ac:dyDescent="0.25">
      <c r="A1068" t="s">
        <v>9336</v>
      </c>
      <c r="C1068" t="s">
        <v>9334</v>
      </c>
      <c r="D1068" t="s">
        <v>9334</v>
      </c>
      <c r="F1068" t="s">
        <v>2</v>
      </c>
      <c r="G1068" s="4" t="s">
        <v>242</v>
      </c>
      <c r="H1068" t="b">
        <v>0</v>
      </c>
      <c r="I1068" s="4" t="s">
        <v>12094</v>
      </c>
      <c r="J1068" t="b">
        <v>0</v>
      </c>
      <c r="K1068" t="b">
        <v>1</v>
      </c>
      <c r="L1068" t="b">
        <v>0</v>
      </c>
      <c r="M1068" t="b">
        <v>1</v>
      </c>
      <c r="N1068">
        <f t="shared" si="82"/>
        <v>6</v>
      </c>
      <c r="O1068" s="8" t="str">
        <f t="shared" si="83"/>
        <v>AIR CLD FARADAY SHLD ENV1</v>
      </c>
      <c r="Q1068" t="str">
        <f t="shared" si="84"/>
        <v>SHIELD</v>
      </c>
      <c r="R1068" t="str">
        <f t="shared" si="85"/>
        <v>Miscellaneous_713</v>
      </c>
      <c r="S1068" t="str">
        <f t="shared" si="86"/>
        <v>Other</v>
      </c>
    </row>
    <row r="1069" spans="1:19" x14ac:dyDescent="0.25">
      <c r="A1069" t="s">
        <v>9335</v>
      </c>
      <c r="C1069" t="s">
        <v>9334</v>
      </c>
      <c r="D1069" t="s">
        <v>9334</v>
      </c>
      <c r="E1069" t="s">
        <v>264</v>
      </c>
      <c r="F1069" t="s">
        <v>2</v>
      </c>
      <c r="G1069" s="4" t="s">
        <v>242</v>
      </c>
      <c r="H1069" t="b">
        <v>0</v>
      </c>
      <c r="I1069" s="4" t="s">
        <v>12094</v>
      </c>
      <c r="J1069" t="b">
        <v>0</v>
      </c>
      <c r="K1069" t="b">
        <v>0</v>
      </c>
      <c r="L1069" t="b">
        <v>0</v>
      </c>
      <c r="M1069" t="b">
        <v>1</v>
      </c>
      <c r="N1069">
        <f t="shared" si="82"/>
        <v>6</v>
      </c>
      <c r="O1069" s="8" t="str">
        <f t="shared" si="83"/>
        <v>AIR CLD FARADAY SHLD ENV1</v>
      </c>
      <c r="Q1069" t="str">
        <f t="shared" si="84"/>
        <v>SHIELD</v>
      </c>
      <c r="R1069" t="str">
        <f t="shared" si="85"/>
        <v>Miscellaneous_713</v>
      </c>
      <c r="S1069" t="str">
        <f t="shared" si="86"/>
        <v>Other</v>
      </c>
    </row>
    <row r="1070" spans="1:19" x14ac:dyDescent="0.25">
      <c r="A1070" t="s">
        <v>9333</v>
      </c>
      <c r="C1070" t="s">
        <v>9332</v>
      </c>
      <c r="D1070" t="s">
        <v>9332</v>
      </c>
      <c r="F1070" t="s">
        <v>2</v>
      </c>
      <c r="G1070" s="4" t="s">
        <v>242</v>
      </c>
      <c r="H1070" t="b">
        <v>0</v>
      </c>
      <c r="I1070" s="4" t="s">
        <v>241</v>
      </c>
      <c r="J1070" t="b">
        <v>0</v>
      </c>
      <c r="K1070" t="b">
        <v>1</v>
      </c>
      <c r="L1070" t="b">
        <v>0</v>
      </c>
      <c r="M1070" t="b">
        <v>1</v>
      </c>
      <c r="N1070">
        <f t="shared" si="82"/>
        <v>3</v>
      </c>
      <c r="O1070" s="8" t="str">
        <f t="shared" si="83"/>
        <v xml:space="preserve"> ESC EPOXY PEEL OUT, PLASTIC, 0.037''</v>
      </c>
      <c r="Q1070" t="str">
        <f t="shared" si="84"/>
        <v/>
      </c>
      <c r="R1070" t="str">
        <f t="shared" si="85"/>
        <v>MIH_713</v>
      </c>
      <c r="S1070" t="str">
        <f t="shared" si="86"/>
        <v>Other</v>
      </c>
    </row>
    <row r="1071" spans="1:19" x14ac:dyDescent="0.25">
      <c r="A1071" t="s">
        <v>9331</v>
      </c>
      <c r="C1071" t="s">
        <v>9330</v>
      </c>
      <c r="D1071" t="s">
        <v>9330</v>
      </c>
      <c r="F1071" t="s">
        <v>2</v>
      </c>
      <c r="G1071" s="4" t="s">
        <v>242</v>
      </c>
      <c r="H1071" t="b">
        <v>0</v>
      </c>
      <c r="I1071" s="4" t="s">
        <v>12094</v>
      </c>
      <c r="J1071" t="b">
        <v>0</v>
      </c>
      <c r="K1071" t="b">
        <v>1</v>
      </c>
      <c r="L1071" t="b">
        <v>0</v>
      </c>
      <c r="M1071" t="b">
        <v>1</v>
      </c>
      <c r="N1071">
        <f t="shared" si="82"/>
        <v>4</v>
      </c>
      <c r="O1071" s="8" t="str">
        <f t="shared" si="83"/>
        <v xml:space="preserve"> FL IND, RECIRC, EM</v>
      </c>
      <c r="Q1071" t="str">
        <f t="shared" si="84"/>
        <v>BRACKET</v>
      </c>
      <c r="R1071" t="str">
        <f t="shared" si="85"/>
        <v>Miscellaneous_713</v>
      </c>
      <c r="S1071" t="str">
        <f t="shared" si="86"/>
        <v>Other</v>
      </c>
    </row>
    <row r="1072" spans="1:19" x14ac:dyDescent="0.25">
      <c r="A1072" t="s">
        <v>9329</v>
      </c>
      <c r="C1072" t="s">
        <v>9328</v>
      </c>
      <c r="D1072" t="s">
        <v>9328</v>
      </c>
      <c r="F1072" t="s">
        <v>2</v>
      </c>
      <c r="G1072" s="4" t="s">
        <v>242</v>
      </c>
      <c r="H1072" t="b">
        <v>0</v>
      </c>
      <c r="I1072" s="4" t="s">
        <v>12094</v>
      </c>
      <c r="J1072" t="b">
        <v>0</v>
      </c>
      <c r="K1072" t="b">
        <v>1</v>
      </c>
      <c r="L1072" t="b">
        <v>0</v>
      </c>
      <c r="M1072" t="b">
        <v>1</v>
      </c>
      <c r="N1072">
        <f t="shared" si="82"/>
        <v>4</v>
      </c>
      <c r="O1072" s="8" t="str">
        <f t="shared" si="83"/>
        <v xml:space="preserve"> FILTER, CEM</v>
      </c>
      <c r="Q1072" t="str">
        <f t="shared" si="84"/>
        <v>BRACKET</v>
      </c>
      <c r="R1072" t="str">
        <f t="shared" si="85"/>
        <v>Miscellaneous_713</v>
      </c>
      <c r="S1072" t="str">
        <f t="shared" si="86"/>
        <v>Other</v>
      </c>
    </row>
    <row r="1073" spans="1:19" x14ac:dyDescent="0.25">
      <c r="A1073" t="s">
        <v>9327</v>
      </c>
      <c r="C1073" t="s">
        <v>9326</v>
      </c>
      <c r="D1073" t="s">
        <v>9326</v>
      </c>
      <c r="F1073" t="s">
        <v>2</v>
      </c>
      <c r="G1073" s="4" t="s">
        <v>242</v>
      </c>
      <c r="H1073" t="b">
        <v>0</v>
      </c>
      <c r="I1073" s="4" t="s">
        <v>241</v>
      </c>
      <c r="J1073" t="b">
        <v>0</v>
      </c>
      <c r="K1073" t="b">
        <v>1</v>
      </c>
      <c r="L1073" t="b">
        <v>0</v>
      </c>
      <c r="M1073" t="b">
        <v>1</v>
      </c>
      <c r="N1073">
        <f t="shared" si="82"/>
        <v>3</v>
      </c>
      <c r="O1073" s="8" t="str">
        <f t="shared" si="83"/>
        <v xml:space="preserve"> 2OL, CARBOY, BASF, RECIRC</v>
      </c>
      <c r="Q1073" t="str">
        <f t="shared" si="84"/>
        <v/>
      </c>
      <c r="R1073" t="str">
        <f t="shared" si="85"/>
        <v>MIH_713</v>
      </c>
      <c r="S1073" t="str">
        <f t="shared" si="86"/>
        <v>Other</v>
      </c>
    </row>
    <row r="1074" spans="1:19" x14ac:dyDescent="0.25">
      <c r="A1074" t="s">
        <v>9325</v>
      </c>
      <c r="C1074" t="s">
        <v>9324</v>
      </c>
      <c r="D1074" t="s">
        <v>9324</v>
      </c>
      <c r="F1074" t="s">
        <v>2</v>
      </c>
      <c r="G1074" s="4" t="s">
        <v>242</v>
      </c>
      <c r="H1074" t="b">
        <v>0</v>
      </c>
      <c r="I1074" s="4" t="s">
        <v>241</v>
      </c>
      <c r="J1074" t="b">
        <v>0</v>
      </c>
      <c r="K1074" t="b">
        <v>1</v>
      </c>
      <c r="L1074" t="b">
        <v>0</v>
      </c>
      <c r="M1074" t="b">
        <v>1</v>
      </c>
      <c r="N1074">
        <f t="shared" si="82"/>
        <v>3</v>
      </c>
      <c r="O1074" s="8" t="str">
        <f t="shared" si="83"/>
        <v xml:space="preserve"> 20L, CARBOY, BASF, RECIRC</v>
      </c>
      <c r="Q1074" t="str">
        <f t="shared" si="84"/>
        <v/>
      </c>
      <c r="R1074" t="str">
        <f t="shared" si="85"/>
        <v>MIH_713</v>
      </c>
      <c r="S1074" t="str">
        <f t="shared" si="86"/>
        <v>Other</v>
      </c>
    </row>
    <row r="1075" spans="1:19" x14ac:dyDescent="0.25">
      <c r="A1075" t="s">
        <v>9323</v>
      </c>
      <c r="C1075" t="s">
        <v>9322</v>
      </c>
      <c r="D1075" t="s">
        <v>9322</v>
      </c>
      <c r="E1075" t="s">
        <v>556</v>
      </c>
      <c r="F1075" t="s">
        <v>2</v>
      </c>
      <c r="G1075" s="4" t="s">
        <v>242</v>
      </c>
      <c r="H1075" t="b">
        <v>0</v>
      </c>
      <c r="I1075" s="4" t="s">
        <v>598</v>
      </c>
      <c r="J1075" t="b">
        <v>0</v>
      </c>
      <c r="K1075" t="b">
        <v>1</v>
      </c>
      <c r="L1075" t="b">
        <v>0</v>
      </c>
      <c r="M1075" t="b">
        <v>1</v>
      </c>
      <c r="N1075">
        <f t="shared" si="82"/>
        <v>4</v>
      </c>
      <c r="O1075" s="8" t="str">
        <f t="shared" si="83"/>
        <v xml:space="preserve"> Leak Route, TMP PCW</v>
      </c>
      <c r="Q1075" t="str">
        <f t="shared" si="84"/>
        <v>Sub-CON</v>
      </c>
      <c r="R1075" t="str">
        <f t="shared" si="85"/>
        <v>SUB CON_713</v>
      </c>
      <c r="S1075" t="str">
        <f t="shared" si="86"/>
        <v>Other</v>
      </c>
    </row>
    <row r="1076" spans="1:19" x14ac:dyDescent="0.25">
      <c r="A1076" t="s">
        <v>9321</v>
      </c>
      <c r="C1076" t="s">
        <v>9319</v>
      </c>
      <c r="D1076" t="s">
        <v>9319</v>
      </c>
      <c r="F1076" t="s">
        <v>2</v>
      </c>
      <c r="G1076" s="4" t="s">
        <v>242</v>
      </c>
      <c r="H1076" t="b">
        <v>0</v>
      </c>
      <c r="I1076" s="4" t="s">
        <v>12094</v>
      </c>
      <c r="J1076" t="b">
        <v>0</v>
      </c>
      <c r="K1076" t="b">
        <v>1</v>
      </c>
      <c r="L1076" t="b">
        <v>0</v>
      </c>
      <c r="M1076" t="b">
        <v>1</v>
      </c>
      <c r="N1076">
        <f t="shared" si="82"/>
        <v>4</v>
      </c>
      <c r="O1076" s="8" t="str">
        <f t="shared" si="83"/>
        <v xml:space="preserve"> TOP, WDO CLN TOOL</v>
      </c>
      <c r="Q1076" t="str">
        <f t="shared" si="84"/>
        <v>TOOL</v>
      </c>
      <c r="R1076" t="str">
        <f t="shared" si="85"/>
        <v>Miscellaneous_713</v>
      </c>
      <c r="S1076" t="str">
        <f t="shared" si="86"/>
        <v>Other</v>
      </c>
    </row>
    <row r="1077" spans="1:19" x14ac:dyDescent="0.25">
      <c r="A1077" t="s">
        <v>9320</v>
      </c>
      <c r="C1077" t="s">
        <v>9319</v>
      </c>
      <c r="D1077" t="s">
        <v>9319</v>
      </c>
      <c r="F1077" t="s">
        <v>2</v>
      </c>
      <c r="G1077" s="4" t="s">
        <v>242</v>
      </c>
      <c r="H1077" t="b">
        <v>0</v>
      </c>
      <c r="I1077" s="4" t="s">
        <v>12094</v>
      </c>
      <c r="J1077" t="b">
        <v>0</v>
      </c>
      <c r="K1077" t="b">
        <v>1</v>
      </c>
      <c r="L1077" t="b">
        <v>0</v>
      </c>
      <c r="M1077" t="b">
        <v>1</v>
      </c>
      <c r="N1077">
        <f t="shared" si="82"/>
        <v>4</v>
      </c>
      <c r="O1077" s="8" t="str">
        <f t="shared" si="83"/>
        <v xml:space="preserve"> TOP, WDO CLN TOOL</v>
      </c>
      <c r="Q1077" t="str">
        <f t="shared" si="84"/>
        <v>TOOL</v>
      </c>
      <c r="R1077" t="str">
        <f t="shared" si="85"/>
        <v>Miscellaneous_713</v>
      </c>
      <c r="S1077" t="str">
        <f t="shared" si="86"/>
        <v>Other</v>
      </c>
    </row>
    <row r="1078" spans="1:19" x14ac:dyDescent="0.25">
      <c r="A1078" t="s">
        <v>9318</v>
      </c>
      <c r="C1078" t="s">
        <v>9310</v>
      </c>
      <c r="D1078" t="s">
        <v>9310</v>
      </c>
      <c r="F1078" t="s">
        <v>2</v>
      </c>
      <c r="G1078" s="4" t="s">
        <v>242</v>
      </c>
      <c r="H1078" t="b">
        <v>0</v>
      </c>
      <c r="I1078" s="4" t="s">
        <v>12094</v>
      </c>
      <c r="J1078" t="b">
        <v>0</v>
      </c>
      <c r="K1078" t="b">
        <v>1</v>
      </c>
      <c r="L1078" t="b">
        <v>0</v>
      </c>
      <c r="M1078" t="b">
        <v>1</v>
      </c>
      <c r="N1078">
        <f t="shared" si="82"/>
        <v>4</v>
      </c>
      <c r="O1078" s="8" t="str">
        <f t="shared" si="83"/>
        <v xml:space="preserve"> CTR SEAL, WDO CLN TOOL</v>
      </c>
      <c r="Q1078" t="str">
        <f t="shared" si="84"/>
        <v>TOOL</v>
      </c>
      <c r="R1078" t="str">
        <f t="shared" si="85"/>
        <v>Miscellaneous_713</v>
      </c>
      <c r="S1078" t="str">
        <f t="shared" si="86"/>
        <v>Other</v>
      </c>
    </row>
    <row r="1079" spans="1:19" x14ac:dyDescent="0.25">
      <c r="A1079" t="s">
        <v>9317</v>
      </c>
      <c r="C1079" t="s">
        <v>9310</v>
      </c>
      <c r="D1079" t="s">
        <v>9310</v>
      </c>
      <c r="F1079" t="s">
        <v>2</v>
      </c>
      <c r="G1079" s="4" t="s">
        <v>242</v>
      </c>
      <c r="H1079" t="b">
        <v>0</v>
      </c>
      <c r="I1079" s="4" t="s">
        <v>12094</v>
      </c>
      <c r="J1079" t="b">
        <v>0</v>
      </c>
      <c r="K1079" t="b">
        <v>1</v>
      </c>
      <c r="L1079" t="b">
        <v>0</v>
      </c>
      <c r="M1079" t="b">
        <v>1</v>
      </c>
      <c r="N1079">
        <f t="shared" si="82"/>
        <v>4</v>
      </c>
      <c r="O1079" s="8" t="str">
        <f t="shared" si="83"/>
        <v xml:space="preserve"> CTR SEAL, WDO CLN TOOL</v>
      </c>
      <c r="Q1079" t="str">
        <f t="shared" si="84"/>
        <v>TOOL</v>
      </c>
      <c r="R1079" t="str">
        <f t="shared" si="85"/>
        <v>Miscellaneous_713</v>
      </c>
      <c r="S1079" t="str">
        <f t="shared" si="86"/>
        <v>Other</v>
      </c>
    </row>
    <row r="1080" spans="1:19" x14ac:dyDescent="0.25">
      <c r="A1080" t="s">
        <v>9316</v>
      </c>
      <c r="C1080" t="s">
        <v>9310</v>
      </c>
      <c r="D1080" t="s">
        <v>9310</v>
      </c>
      <c r="F1080" t="s">
        <v>2</v>
      </c>
      <c r="G1080" s="4" t="s">
        <v>242</v>
      </c>
      <c r="H1080" t="b">
        <v>0</v>
      </c>
      <c r="I1080" s="4" t="s">
        <v>12094</v>
      </c>
      <c r="J1080" t="b">
        <v>0</v>
      </c>
      <c r="K1080" t="b">
        <v>1</v>
      </c>
      <c r="L1080" t="b">
        <v>0</v>
      </c>
      <c r="M1080" t="b">
        <v>1</v>
      </c>
      <c r="N1080">
        <f t="shared" si="82"/>
        <v>4</v>
      </c>
      <c r="O1080" s="8" t="str">
        <f t="shared" si="83"/>
        <v xml:space="preserve"> CTR SEAL, WDO CLN TOOL</v>
      </c>
      <c r="Q1080" t="str">
        <f t="shared" si="84"/>
        <v>TOOL</v>
      </c>
      <c r="R1080" t="str">
        <f t="shared" si="85"/>
        <v>Miscellaneous_713</v>
      </c>
      <c r="S1080" t="str">
        <f t="shared" si="86"/>
        <v>Other</v>
      </c>
    </row>
    <row r="1081" spans="1:19" x14ac:dyDescent="0.25">
      <c r="A1081" t="s">
        <v>9315</v>
      </c>
      <c r="C1081" t="s">
        <v>9310</v>
      </c>
      <c r="D1081" t="s">
        <v>9310</v>
      </c>
      <c r="E1081" t="s">
        <v>264</v>
      </c>
      <c r="F1081" t="s">
        <v>2</v>
      </c>
      <c r="G1081" s="4" t="s">
        <v>242</v>
      </c>
      <c r="H1081" t="b">
        <v>0</v>
      </c>
      <c r="I1081" s="4" t="s">
        <v>251</v>
      </c>
      <c r="J1081" t="b">
        <v>0</v>
      </c>
      <c r="K1081" t="b">
        <v>1</v>
      </c>
      <c r="L1081" t="b">
        <v>0</v>
      </c>
      <c r="M1081" t="b">
        <v>1</v>
      </c>
      <c r="N1081">
        <f t="shared" si="82"/>
        <v>4</v>
      </c>
      <c r="O1081" s="8" t="str">
        <f t="shared" si="83"/>
        <v xml:space="preserve"> CTR SEAL, WDO CLN TOOL</v>
      </c>
      <c r="Q1081" t="str">
        <f t="shared" si="84"/>
        <v>TOOL</v>
      </c>
      <c r="R1081" t="str">
        <f t="shared" si="85"/>
        <v>SEM_713</v>
      </c>
      <c r="S1081" t="str">
        <f t="shared" si="86"/>
        <v>Other</v>
      </c>
    </row>
    <row r="1082" spans="1:19" x14ac:dyDescent="0.25">
      <c r="A1082" t="s">
        <v>9314</v>
      </c>
      <c r="C1082" t="s">
        <v>9310</v>
      </c>
      <c r="D1082" t="s">
        <v>9310</v>
      </c>
      <c r="E1082" t="s">
        <v>264</v>
      </c>
      <c r="F1082" t="s">
        <v>2</v>
      </c>
      <c r="G1082" s="4" t="s">
        <v>242</v>
      </c>
      <c r="H1082" t="b">
        <v>0</v>
      </c>
      <c r="I1082" s="4" t="s">
        <v>251</v>
      </c>
      <c r="J1082" t="b">
        <v>0</v>
      </c>
      <c r="K1082" t="b">
        <v>0</v>
      </c>
      <c r="L1082" t="b">
        <v>0</v>
      </c>
      <c r="M1082" t="b">
        <v>1</v>
      </c>
      <c r="N1082">
        <f t="shared" si="82"/>
        <v>4</v>
      </c>
      <c r="O1082" s="8" t="str">
        <f t="shared" si="83"/>
        <v xml:space="preserve"> CTR SEAL, WDO CLN TOOL</v>
      </c>
      <c r="Q1082" t="str">
        <f t="shared" si="84"/>
        <v>TOOL</v>
      </c>
      <c r="R1082" t="str">
        <f t="shared" si="85"/>
        <v>SEM_713</v>
      </c>
      <c r="S1082" t="str">
        <f t="shared" si="86"/>
        <v>Other</v>
      </c>
    </row>
    <row r="1083" spans="1:19" x14ac:dyDescent="0.25">
      <c r="A1083" t="s">
        <v>9313</v>
      </c>
      <c r="C1083" t="s">
        <v>9310</v>
      </c>
      <c r="D1083" t="s">
        <v>9310</v>
      </c>
      <c r="F1083" t="s">
        <v>2</v>
      </c>
      <c r="G1083" s="4" t="s">
        <v>242</v>
      </c>
      <c r="H1083" t="b">
        <v>0</v>
      </c>
      <c r="I1083" s="4" t="s">
        <v>12094</v>
      </c>
      <c r="J1083" t="b">
        <v>0</v>
      </c>
      <c r="K1083" t="b">
        <v>1</v>
      </c>
      <c r="L1083" t="b">
        <v>0</v>
      </c>
      <c r="M1083" t="b">
        <v>1</v>
      </c>
      <c r="N1083">
        <f t="shared" si="82"/>
        <v>4</v>
      </c>
      <c r="O1083" s="8" t="str">
        <f t="shared" si="83"/>
        <v xml:space="preserve"> CTR SEAL, WDO CLN TOOL</v>
      </c>
      <c r="Q1083" t="str">
        <f t="shared" si="84"/>
        <v>TOOL</v>
      </c>
      <c r="R1083" t="str">
        <f t="shared" si="85"/>
        <v>Miscellaneous_713</v>
      </c>
      <c r="S1083" t="str">
        <f t="shared" si="86"/>
        <v>Other</v>
      </c>
    </row>
    <row r="1084" spans="1:19" x14ac:dyDescent="0.25">
      <c r="A1084" t="s">
        <v>9312</v>
      </c>
      <c r="C1084" t="s">
        <v>9310</v>
      </c>
      <c r="D1084" t="s">
        <v>9310</v>
      </c>
      <c r="F1084" t="s">
        <v>2</v>
      </c>
      <c r="G1084" s="4" t="s">
        <v>242</v>
      </c>
      <c r="H1084" t="b">
        <v>0</v>
      </c>
      <c r="I1084" s="4" t="s">
        <v>12094</v>
      </c>
      <c r="J1084" t="b">
        <v>0</v>
      </c>
      <c r="K1084" t="b">
        <v>0</v>
      </c>
      <c r="L1084" t="b">
        <v>0</v>
      </c>
      <c r="M1084" t="b">
        <v>1</v>
      </c>
      <c r="N1084">
        <f t="shared" si="82"/>
        <v>4</v>
      </c>
      <c r="O1084" s="8" t="str">
        <f t="shared" si="83"/>
        <v xml:space="preserve"> CTR SEAL, WDO CLN TOOL</v>
      </c>
      <c r="Q1084" t="str">
        <f t="shared" si="84"/>
        <v>TOOL</v>
      </c>
      <c r="R1084" t="str">
        <f t="shared" si="85"/>
        <v>Miscellaneous_713</v>
      </c>
      <c r="S1084" t="str">
        <f t="shared" si="86"/>
        <v>Other</v>
      </c>
    </row>
    <row r="1085" spans="1:19" x14ac:dyDescent="0.25">
      <c r="A1085" t="s">
        <v>9311</v>
      </c>
      <c r="C1085" t="s">
        <v>9310</v>
      </c>
      <c r="D1085" t="s">
        <v>9310</v>
      </c>
      <c r="F1085" t="s">
        <v>2</v>
      </c>
      <c r="G1085" s="4" t="s">
        <v>242</v>
      </c>
      <c r="H1085" t="b">
        <v>0</v>
      </c>
      <c r="I1085" s="4" t="s">
        <v>12094</v>
      </c>
      <c r="J1085" t="b">
        <v>0</v>
      </c>
      <c r="K1085" t="b">
        <v>0</v>
      </c>
      <c r="L1085" t="b">
        <v>0</v>
      </c>
      <c r="M1085" t="b">
        <v>1</v>
      </c>
      <c r="N1085">
        <f t="shared" si="82"/>
        <v>4</v>
      </c>
      <c r="O1085" s="8" t="str">
        <f t="shared" si="83"/>
        <v xml:space="preserve"> CTR SEAL, WDO CLN TOOL</v>
      </c>
      <c r="Q1085" t="str">
        <f t="shared" si="84"/>
        <v>TOOL</v>
      </c>
      <c r="R1085" t="str">
        <f t="shared" si="85"/>
        <v>Miscellaneous_713</v>
      </c>
      <c r="S1085" t="str">
        <f t="shared" si="86"/>
        <v>Other</v>
      </c>
    </row>
    <row r="1086" spans="1:19" x14ac:dyDescent="0.25">
      <c r="A1086" t="s">
        <v>9309</v>
      </c>
      <c r="C1086" t="s">
        <v>9308</v>
      </c>
      <c r="D1086" t="s">
        <v>9308</v>
      </c>
      <c r="F1086" t="s">
        <v>2</v>
      </c>
      <c r="G1086" s="4" t="s">
        <v>242</v>
      </c>
      <c r="H1086" t="b">
        <v>0</v>
      </c>
      <c r="I1086" s="4" t="s">
        <v>12094</v>
      </c>
      <c r="J1086" t="b">
        <v>0</v>
      </c>
      <c r="K1086" t="b">
        <v>1</v>
      </c>
      <c r="L1086" t="b">
        <v>0</v>
      </c>
      <c r="M1086" t="b">
        <v>1</v>
      </c>
      <c r="N1086">
        <f t="shared" si="82"/>
        <v>4</v>
      </c>
      <c r="O1086" s="8" t="str">
        <f t="shared" si="83"/>
        <v xml:space="preserve"> CTR Seal, WDO CLN Tool</v>
      </c>
      <c r="Q1086" t="str">
        <f t="shared" si="84"/>
        <v>TOOL</v>
      </c>
      <c r="R1086" t="str">
        <f t="shared" si="85"/>
        <v>Miscellaneous_713</v>
      </c>
      <c r="S1086" t="str">
        <f t="shared" si="86"/>
        <v>Other</v>
      </c>
    </row>
    <row r="1087" spans="1:19" x14ac:dyDescent="0.25">
      <c r="A1087" t="s">
        <v>9307</v>
      </c>
      <c r="C1087" t="s">
        <v>9306</v>
      </c>
      <c r="D1087" t="s">
        <v>9306</v>
      </c>
      <c r="F1087" t="s">
        <v>2</v>
      </c>
      <c r="G1087" s="4" t="s">
        <v>242</v>
      </c>
      <c r="H1087" t="b">
        <v>0</v>
      </c>
      <c r="I1087" s="4" t="s">
        <v>12094</v>
      </c>
      <c r="J1087" t="b">
        <v>0</v>
      </c>
      <c r="K1087" t="b">
        <v>1</v>
      </c>
      <c r="L1087" t="b">
        <v>0</v>
      </c>
      <c r="M1087" t="b">
        <v>1</v>
      </c>
      <c r="N1087">
        <f t="shared" si="82"/>
        <v>4</v>
      </c>
      <c r="O1087" s="8" t="str">
        <f t="shared" si="83"/>
        <v xml:space="preserve"> TIGHTENING, WDO CLN TOOL</v>
      </c>
      <c r="Q1087" t="str">
        <f t="shared" si="84"/>
        <v>TOOL</v>
      </c>
      <c r="R1087" t="str">
        <f t="shared" si="85"/>
        <v>Miscellaneous_713</v>
      </c>
      <c r="S1087" t="str">
        <f t="shared" si="86"/>
        <v>Other</v>
      </c>
    </row>
    <row r="1088" spans="1:19" x14ac:dyDescent="0.25">
      <c r="A1088" t="s">
        <v>9305</v>
      </c>
      <c r="C1088" t="s">
        <v>9304</v>
      </c>
      <c r="D1088" t="s">
        <v>9304</v>
      </c>
      <c r="F1088" t="s">
        <v>2</v>
      </c>
      <c r="G1088" s="4" t="s">
        <v>242</v>
      </c>
      <c r="H1088" t="b">
        <v>0</v>
      </c>
      <c r="I1088" s="4" t="s">
        <v>12094</v>
      </c>
      <c r="J1088" t="b">
        <v>0</v>
      </c>
      <c r="K1088" t="b">
        <v>1</v>
      </c>
      <c r="L1088" t="b">
        <v>0</v>
      </c>
      <c r="M1088" t="b">
        <v>1</v>
      </c>
      <c r="N1088">
        <f t="shared" si="82"/>
        <v>3</v>
      </c>
      <c r="O1088" s="8" t="str">
        <f t="shared" si="83"/>
        <v xml:space="preserve"> ALIGN, WDO CLN TOOL</v>
      </c>
      <c r="Q1088" t="str">
        <f t="shared" si="84"/>
        <v>PIN</v>
      </c>
      <c r="R1088" t="str">
        <f t="shared" si="85"/>
        <v>Miscellaneous_713</v>
      </c>
      <c r="S1088" t="str">
        <f t="shared" si="86"/>
        <v>Other</v>
      </c>
    </row>
    <row r="1089" spans="1:19" x14ac:dyDescent="0.25">
      <c r="A1089" t="s">
        <v>9303</v>
      </c>
      <c r="B1089" t="s">
        <v>9302</v>
      </c>
      <c r="C1089" t="s">
        <v>9299</v>
      </c>
      <c r="D1089" t="s">
        <v>9299</v>
      </c>
      <c r="F1089" t="s">
        <v>2</v>
      </c>
      <c r="G1089" s="4" t="s">
        <v>242</v>
      </c>
      <c r="H1089" t="b">
        <v>0</v>
      </c>
      <c r="I1089" s="4" t="s">
        <v>241</v>
      </c>
      <c r="J1089" t="b">
        <v>0</v>
      </c>
      <c r="K1089" t="b">
        <v>1</v>
      </c>
      <c r="L1089" t="b">
        <v>0</v>
      </c>
      <c r="M1089" t="b">
        <v>1</v>
      </c>
      <c r="N1089">
        <f t="shared" si="82"/>
        <v>4</v>
      </c>
      <c r="O1089" s="8" t="str">
        <f t="shared" si="83"/>
        <v xml:space="preserve"> BUSS BAR ISLN, 6 WIDE, RPP, ICS</v>
      </c>
      <c r="Q1089" t="str">
        <f t="shared" si="84"/>
        <v>SHIELD</v>
      </c>
      <c r="R1089" t="str">
        <f t="shared" si="85"/>
        <v>MIH_713</v>
      </c>
      <c r="S1089" t="str">
        <f t="shared" si="86"/>
        <v>Other</v>
      </c>
    </row>
    <row r="1090" spans="1:19" x14ac:dyDescent="0.25">
      <c r="A1090" t="s">
        <v>9301</v>
      </c>
      <c r="C1090" t="s">
        <v>9299</v>
      </c>
      <c r="D1090" t="s">
        <v>9299</v>
      </c>
      <c r="F1090" t="s">
        <v>2</v>
      </c>
      <c r="G1090" s="4" t="s">
        <v>242</v>
      </c>
      <c r="H1090" t="b">
        <v>0</v>
      </c>
      <c r="I1090" s="4" t="s">
        <v>241</v>
      </c>
      <c r="J1090" t="b">
        <v>0</v>
      </c>
      <c r="K1090" t="b">
        <v>1</v>
      </c>
      <c r="L1090" t="b">
        <v>0</v>
      </c>
      <c r="M1090" t="b">
        <v>1</v>
      </c>
      <c r="N1090">
        <f t="shared" ref="N1090:N1153" si="87">IFERROR(IF(SEARCH(",",D1090,1)-1&gt;10,0,SEARCH(",",D1090,1)-1),0)</f>
        <v>4</v>
      </c>
      <c r="O1090" s="8" t="str">
        <f t="shared" si="83"/>
        <v xml:space="preserve"> BUSS BAR ISLN, 6 WIDE, RPP, ICS</v>
      </c>
      <c r="Q1090" t="str">
        <f t="shared" si="84"/>
        <v>SHIELD</v>
      </c>
      <c r="R1090" t="str">
        <f t="shared" si="85"/>
        <v>MIH_713</v>
      </c>
      <c r="S1090" t="str">
        <f t="shared" si="86"/>
        <v>Other</v>
      </c>
    </row>
    <row r="1091" spans="1:19" x14ac:dyDescent="0.25">
      <c r="A1091" t="s">
        <v>9300</v>
      </c>
      <c r="C1091" t="s">
        <v>9299</v>
      </c>
      <c r="D1091" t="s">
        <v>9299</v>
      </c>
      <c r="F1091" t="s">
        <v>2</v>
      </c>
      <c r="G1091" s="4" t="s">
        <v>242</v>
      </c>
      <c r="H1091" t="b">
        <v>0</v>
      </c>
      <c r="I1091" s="4" t="s">
        <v>241</v>
      </c>
      <c r="J1091" t="b">
        <v>0</v>
      </c>
      <c r="K1091" t="b">
        <v>1</v>
      </c>
      <c r="L1091" t="b">
        <v>0</v>
      </c>
      <c r="M1091" t="b">
        <v>1</v>
      </c>
      <c r="N1091">
        <f t="shared" si="87"/>
        <v>4</v>
      </c>
      <c r="O1091" s="8" t="str">
        <f t="shared" ref="O1091:O1154" si="88">IF(N1091=0,    LEFT(D1091,SEARCH(" ", D1091,1)-1),    RIGHT(D1091,LEN(D1091)-N1091-1))</f>
        <v xml:space="preserve"> BUSS BAR ISLN, 6 WIDE, RPP, ICS</v>
      </c>
      <c r="Q1091" t="str">
        <f t="shared" ref="Q1091:Q1154" si="89">IF(ISERROR(SEARCH("AMAT",D1091,1)),IF(ISERROR(SEARCH("CHAWK",D1091,1)),IF(ISERROR(SEARCH("ASSY",D1091,1)), IF(ISERROR(SEARCH("SUB CON",I1091, 1)),IF(ISERROR(SEARCH("SUB",E1091, 1)),IF(AND(ISERROR(SEARCH("PKG",D1091,1)), ISERROR(SEARCH("LBL",D1091,1)), ISERROR(SEARCH("LABEL",D1091,1))),IF(ISERROR(SEARCH("WLDM*",D1091,1)),IF(ISERROR(SEARCH("DOOR",D1091,1)),IF(ISERROR(SEARCH("SPCR",D1091,1)), IF(AND(ISERROR(SEARCH("ORING",D1091,1)), ISERROR(SEARCH("O-RING",D1091,1))),IF(ISERROR(SEARCH("TUBE*",D1091,1)),IF(ISERROR(SEARCH("ADPTR",D1091,1)), IF(ISERROR(SEARCH("PIN",D1091,1)), IF(ISERROR(SEARCH("LATCH",D1091,1)),IF(ISERROR(SEARCH("BASE",D1091,1)),IF(AND(ISERROR(SEARCH("INSERT",D1091,1)), ISERROR(SEARCH("INSR",D1091,1))),IF(ISERROR(SEARCH("TOMBSTONE",D1091,1)),IF(ISERROR(SEARCH("TOOL",D1091,1)),IF(ISERROR(SEARCH("GD?",D1091,1)), IF(AND(ISERROR(SEARCH("SHIELD",D1091,1)),ISERROR(SEARCH("SHLD",D1091,1))),IF(ISERROR(SEARCH("CARRIER",D1091,1)),IF(ISERROR(SEARCH("LID?",D1091,1)),IF(ISERROR(SEARCH("BRKT",D1091,1)),IF(ISERROR(SEARCH("RTRN",D1091,1)),IF(ISERROR(SEARCH("RETAINER",D1091,1)),IF(ISERROR(SEARCH("HSG",D1091,1)),IF(ISERROR(SEARCH("PLATE",D1091,1)),IF(ISERROR(SEARCH("SNSR",D1091,1)),IF(AND(ISERROR(SEARCH("PANEL",D1091,1)), ISERROR(SEARCH("PNL",D1091,1))),IF(ISERROR(SEARCH("BLK",D1091,1)),IF(ISERROR(SEARCH("DUCT",D1091,1)),IF(ISERROR(SEARCH("GASKET",D1091,1)),IF(AND(ISERROR(SEARCH("SHAFT",D1091,1)),ISERROR(SEARCH("ROD",D1091,1))),IF(ISERROR(SEARCH("RING",D1091,1)),IF(ISERROR(SEARCH("RESTRICT*",D1091,1)),IF(ISERROR(SEARCH("TANK",D1091,1)),IF(ISERROR(SEARCH("GENERATOR",D1091,1)),IF(ISERROR(SEARCH("FXTR",D1091,1)),IF(ISERROR(SEARCH("MAGNET",D1091,1)),IF(ISERROR(SEARCH("CLAMP",D1091,1)),IF(ISERROR(SEARCH("BAYONET",D1091,1)),IF(ISERROR(SEARCH("HSNG",D1091,1)),IF(ISERROR(SEARCH("PLUG",D1091,1)),IF(ISERROR(SEARCH("PLX",D1091,1)),IF(ISERROR(SEARCH("WAFER",D1091,1)),IF(ISERROR(SEARCH("MANIFOLD",D1091,1)),IF(AND(ISERROR(SEARCH("ALU* ",D1091)),LEFT(D1091,N1091)&lt;&gt;"AL"&amp;","), IF(ISERROR(SEARCH("INJCTR",D1091,1)),IF(AND(ISERROR(SEARCH("CVR",D1091,1)),ISERROR(SEARCH("COV?", D1091,1)), ISERROR(SEARCH("CV?",D1091,1))), IF(ISERROR(SEARCH("WDO",D1091,1)),IF(ISERROR(SEARCH("SHEET",D1091,1)),IF(ISERROR(SEARCH("SHIM",D1091,1)),IF(AND(ISERROR(SEARCH("CHMBR",D1091,1)), ISERROR(SEARCH("CHAMBER",D1091,1))),"","CHMBR"),"SHIM"),"Sheet"),"WINDOW"),"COVER"),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SHIELD</v>
      </c>
      <c r="R1091" t="str">
        <f t="shared" ref="R1091:R1154" si="90">IF(LEFT(A1091,3)=LEFT(D1091,3),"",CONCATENATE(I1091, "_",LEFT(A1091,3)))</f>
        <v>MIH_713</v>
      </c>
      <c r="S1091" t="str">
        <f t="shared" ref="S1091:S1154" si="91">IF(ISERROR(SEARCH("UHMW*", D1091,1)),IF(ISERROR(SEARCH("PEEK", D1091,1)),IF(AND(ISERROR(SEARCH("PTFE", D1091,1)),ISERROR(SEARCH("Teflon", D1091,1))),IF(ISERROR(SEARCH("PVDF", D1091,1)),IF(ISERROR(SEARCH("HDL", D1091,1)),IF(ISERROR(SEARCH("PET", D1091,1)),IF(ISERROR(SEARCH("ABS", D1091,1)), IF(ISERROR(SEARCH("ACRYL*", D1091,1)), IF(ISERROR(SEARCH("POLYCAR?", D1091,1)),IF(ISERROR(SEARCH("ALUM?", D1091,1)),IF(ISERROR(SEARCH("METAL", I1091,1)),IF(ISERROR(SEARCH("?PVC", D1091,1)),IF(ISERROR(SEARCH("PLASTIC", I1091, 1)),"Other", "PLASTIC"),"PVC"),"METAL"),"ALUM"),"POLYCARB"), "ACRYLIC"), "ABS"), "PET"), "HDL"), "PVDF"), "PTFE"), "PEEK"), "UHMW-PE")</f>
        <v>Other</v>
      </c>
    </row>
    <row r="1092" spans="1:19" x14ac:dyDescent="0.25">
      <c r="A1092" t="s">
        <v>9298</v>
      </c>
      <c r="C1092" t="s">
        <v>9297</v>
      </c>
      <c r="D1092" t="s">
        <v>9297</v>
      </c>
      <c r="F1092" t="s">
        <v>2</v>
      </c>
      <c r="G1092" s="4" t="s">
        <v>242</v>
      </c>
      <c r="H1092" t="b">
        <v>0</v>
      </c>
      <c r="I1092" s="4" t="s">
        <v>12094</v>
      </c>
      <c r="J1092" t="b">
        <v>0</v>
      </c>
      <c r="K1092" t="b">
        <v>1</v>
      </c>
      <c r="L1092" t="b">
        <v>0</v>
      </c>
      <c r="M1092" t="b">
        <v>1</v>
      </c>
      <c r="N1092">
        <f t="shared" si="87"/>
        <v>3</v>
      </c>
      <c r="O1092" s="8" t="str">
        <f t="shared" si="88"/>
        <v xml:space="preserve"> PROTECTIVE, HP</v>
      </c>
      <c r="Q1092" t="str">
        <f t="shared" si="89"/>
        <v>COVER</v>
      </c>
      <c r="R1092" t="str">
        <f t="shared" si="90"/>
        <v>Miscellaneous_713</v>
      </c>
      <c r="S1092" t="str">
        <f t="shared" si="91"/>
        <v>Other</v>
      </c>
    </row>
    <row r="1093" spans="1:19" x14ac:dyDescent="0.25">
      <c r="A1093" t="s">
        <v>9296</v>
      </c>
      <c r="C1093" t="s">
        <v>9295</v>
      </c>
      <c r="D1093" t="s">
        <v>9295</v>
      </c>
      <c r="F1093" t="s">
        <v>2</v>
      </c>
      <c r="G1093" s="4" t="s">
        <v>242</v>
      </c>
      <c r="H1093" t="b">
        <v>0</v>
      </c>
      <c r="I1093" s="4" t="s">
        <v>12094</v>
      </c>
      <c r="J1093" t="b">
        <v>0</v>
      </c>
      <c r="K1093" t="b">
        <v>0</v>
      </c>
      <c r="L1093" t="b">
        <v>0</v>
      </c>
      <c r="M1093" t="b">
        <v>1</v>
      </c>
      <c r="N1093">
        <f t="shared" si="87"/>
        <v>4</v>
      </c>
      <c r="O1093" s="8" t="str">
        <f t="shared" si="88"/>
        <v xml:space="preserve"> 3/4"OD .62" Wall, PFA, 60" LG</v>
      </c>
      <c r="Q1093" t="str">
        <f t="shared" si="89"/>
        <v>TUBE</v>
      </c>
      <c r="R1093" t="str">
        <f t="shared" si="90"/>
        <v>Miscellaneous_713</v>
      </c>
      <c r="S1093" t="str">
        <f t="shared" si="91"/>
        <v>Other</v>
      </c>
    </row>
    <row r="1094" spans="1:19" x14ac:dyDescent="0.25">
      <c r="A1094" t="s">
        <v>9294</v>
      </c>
      <c r="C1094" t="s">
        <v>9293</v>
      </c>
      <c r="D1094" t="s">
        <v>9293</v>
      </c>
      <c r="F1094" t="s">
        <v>2</v>
      </c>
      <c r="G1094" s="4" t="s">
        <v>242</v>
      </c>
      <c r="H1094" t="b">
        <v>0</v>
      </c>
      <c r="I1094" s="4" t="s">
        <v>12094</v>
      </c>
      <c r="J1094" t="b">
        <v>0</v>
      </c>
      <c r="K1094" t="b">
        <v>0</v>
      </c>
      <c r="L1094" t="b">
        <v>0</v>
      </c>
      <c r="M1094" t="b">
        <v>1</v>
      </c>
      <c r="N1094">
        <f t="shared" si="87"/>
        <v>4</v>
      </c>
      <c r="O1094" s="8" t="str">
        <f t="shared" si="88"/>
        <v xml:space="preserve"> 3/4"OD .62" Wall, PFA, 7" LG</v>
      </c>
      <c r="Q1094" t="str">
        <f t="shared" si="89"/>
        <v>TUBE</v>
      </c>
      <c r="R1094" t="str">
        <f t="shared" si="90"/>
        <v>Miscellaneous_713</v>
      </c>
      <c r="S1094" t="str">
        <f t="shared" si="91"/>
        <v>Other</v>
      </c>
    </row>
    <row r="1095" spans="1:19" x14ac:dyDescent="0.25">
      <c r="A1095" t="s">
        <v>9292</v>
      </c>
      <c r="C1095" t="s">
        <v>9286</v>
      </c>
      <c r="D1095" t="s">
        <v>9286</v>
      </c>
      <c r="E1095" t="s">
        <v>556</v>
      </c>
      <c r="F1095" t="s">
        <v>2</v>
      </c>
      <c r="G1095" s="4" t="s">
        <v>242</v>
      </c>
      <c r="H1095" t="b">
        <v>0</v>
      </c>
      <c r="I1095" s="4" t="s">
        <v>241</v>
      </c>
      <c r="J1095" t="b">
        <v>0</v>
      </c>
      <c r="K1095" t="b">
        <v>1</v>
      </c>
      <c r="L1095" t="b">
        <v>0</v>
      </c>
      <c r="M1095" t="b">
        <v>1</v>
      </c>
      <c r="N1095">
        <f t="shared" si="87"/>
        <v>4</v>
      </c>
      <c r="O1095" s="8" t="str">
        <f t="shared" si="88"/>
        <v xml:space="preserve"> BASE, INSTALL</v>
      </c>
      <c r="Q1095" t="str">
        <f t="shared" si="89"/>
        <v>SUB-ASSY</v>
      </c>
      <c r="R1095" t="str">
        <f t="shared" si="90"/>
        <v>MIH_713</v>
      </c>
      <c r="S1095" t="str">
        <f t="shared" si="91"/>
        <v>Other</v>
      </c>
    </row>
    <row r="1096" spans="1:19" x14ac:dyDescent="0.25">
      <c r="A1096" t="s">
        <v>9291</v>
      </c>
      <c r="C1096" t="s">
        <v>9286</v>
      </c>
      <c r="D1096" t="s">
        <v>9286</v>
      </c>
      <c r="F1096" t="s">
        <v>2</v>
      </c>
      <c r="G1096" s="4" t="s">
        <v>242</v>
      </c>
      <c r="H1096" t="b">
        <v>0</v>
      </c>
      <c r="I1096" s="4" t="s">
        <v>12094</v>
      </c>
      <c r="J1096" t="b">
        <v>0</v>
      </c>
      <c r="K1096" t="b">
        <v>1</v>
      </c>
      <c r="L1096" t="b">
        <v>0</v>
      </c>
      <c r="M1096" t="b">
        <v>1</v>
      </c>
      <c r="N1096">
        <f t="shared" si="87"/>
        <v>4</v>
      </c>
      <c r="O1096" s="8" t="str">
        <f t="shared" si="88"/>
        <v xml:space="preserve"> BASE, INSTALL</v>
      </c>
      <c r="Q1096" t="str">
        <f t="shared" si="89"/>
        <v>BASE</v>
      </c>
      <c r="R1096" t="str">
        <f t="shared" si="90"/>
        <v>Miscellaneous_713</v>
      </c>
      <c r="S1096" t="str">
        <f t="shared" si="91"/>
        <v>Other</v>
      </c>
    </row>
    <row r="1097" spans="1:19" x14ac:dyDescent="0.25">
      <c r="A1097" t="s">
        <v>9290</v>
      </c>
      <c r="C1097" t="s">
        <v>9289</v>
      </c>
      <c r="D1097" t="s">
        <v>9289</v>
      </c>
      <c r="E1097" t="s">
        <v>269</v>
      </c>
      <c r="F1097" t="s">
        <v>2</v>
      </c>
      <c r="G1097" s="4" t="s">
        <v>242</v>
      </c>
      <c r="H1097" t="b">
        <v>0</v>
      </c>
      <c r="I1097" s="4" t="s">
        <v>268</v>
      </c>
      <c r="J1097" t="b">
        <v>0</v>
      </c>
      <c r="K1097" t="b">
        <v>1</v>
      </c>
      <c r="L1097" t="b">
        <v>0</v>
      </c>
      <c r="M1097" t="b">
        <v>1</v>
      </c>
      <c r="N1097">
        <f t="shared" si="87"/>
        <v>4</v>
      </c>
      <c r="O1097" s="8" t="str">
        <f t="shared" si="88"/>
        <v xml:space="preserve"> Base, Install</v>
      </c>
      <c r="Q1097" t="str">
        <f t="shared" si="89"/>
        <v>BASE</v>
      </c>
      <c r="R1097" t="str">
        <f t="shared" si="90"/>
        <v>Plastic_713</v>
      </c>
      <c r="S1097" t="str">
        <f t="shared" si="91"/>
        <v>PLASTIC</v>
      </c>
    </row>
    <row r="1098" spans="1:19" x14ac:dyDescent="0.25">
      <c r="A1098" t="s">
        <v>9288</v>
      </c>
      <c r="C1098" t="s">
        <v>9286</v>
      </c>
      <c r="D1098" t="s">
        <v>9286</v>
      </c>
      <c r="E1098" t="s">
        <v>269</v>
      </c>
      <c r="F1098" t="s">
        <v>2</v>
      </c>
      <c r="G1098" s="4" t="s">
        <v>242</v>
      </c>
      <c r="H1098" t="b">
        <v>0</v>
      </c>
      <c r="I1098" s="4" t="s">
        <v>268</v>
      </c>
      <c r="J1098" t="b">
        <v>0</v>
      </c>
      <c r="K1098" t="b">
        <v>1</v>
      </c>
      <c r="L1098" t="b">
        <v>0</v>
      </c>
      <c r="M1098" t="b">
        <v>1</v>
      </c>
      <c r="N1098">
        <f t="shared" si="87"/>
        <v>4</v>
      </c>
      <c r="O1098" s="8" t="str">
        <f t="shared" si="88"/>
        <v xml:space="preserve"> BASE, INSTALL</v>
      </c>
      <c r="Q1098" t="str">
        <f t="shared" si="89"/>
        <v>BASE</v>
      </c>
      <c r="R1098" t="str">
        <f t="shared" si="90"/>
        <v>Plastic_713</v>
      </c>
      <c r="S1098" t="str">
        <f t="shared" si="91"/>
        <v>PLASTIC</v>
      </c>
    </row>
    <row r="1099" spans="1:19" x14ac:dyDescent="0.25">
      <c r="A1099" t="s">
        <v>9287</v>
      </c>
      <c r="C1099" t="s">
        <v>9286</v>
      </c>
      <c r="D1099" t="s">
        <v>9286</v>
      </c>
      <c r="E1099" t="s">
        <v>269</v>
      </c>
      <c r="F1099" t="s">
        <v>2</v>
      </c>
      <c r="G1099" s="4" t="s">
        <v>242</v>
      </c>
      <c r="H1099" t="b">
        <v>0</v>
      </c>
      <c r="I1099" s="4" t="s">
        <v>268</v>
      </c>
      <c r="J1099" t="b">
        <v>0</v>
      </c>
      <c r="K1099" t="b">
        <v>1</v>
      </c>
      <c r="L1099" t="b">
        <v>0</v>
      </c>
      <c r="M1099" t="b">
        <v>1</v>
      </c>
      <c r="N1099">
        <f t="shared" si="87"/>
        <v>4</v>
      </c>
      <c r="O1099" s="8" t="str">
        <f t="shared" si="88"/>
        <v xml:space="preserve"> BASE, INSTALL</v>
      </c>
      <c r="Q1099" t="str">
        <f t="shared" si="89"/>
        <v>BASE</v>
      </c>
      <c r="R1099" t="str">
        <f t="shared" si="90"/>
        <v>Plastic_713</v>
      </c>
      <c r="S1099" t="str">
        <f t="shared" si="91"/>
        <v>PLASTIC</v>
      </c>
    </row>
    <row r="1100" spans="1:19" x14ac:dyDescent="0.25">
      <c r="A1100" t="s">
        <v>9285</v>
      </c>
      <c r="C1100" t="s">
        <v>9284</v>
      </c>
      <c r="D1100" t="s">
        <v>9284</v>
      </c>
      <c r="F1100" t="s">
        <v>2</v>
      </c>
      <c r="G1100" s="4" t="s">
        <v>242</v>
      </c>
      <c r="H1100" t="b">
        <v>0</v>
      </c>
      <c r="I1100" s="4" t="s">
        <v>241</v>
      </c>
      <c r="J1100" t="b">
        <v>0</v>
      </c>
      <c r="K1100" t="b">
        <v>1</v>
      </c>
      <c r="L1100" t="b">
        <v>0</v>
      </c>
      <c r="M1100" t="b">
        <v>1</v>
      </c>
      <c r="N1100">
        <f t="shared" si="87"/>
        <v>0</v>
      </c>
      <c r="O1100" s="8" t="e">
        <f t="shared" si="88"/>
        <v>#VALUE!</v>
      </c>
      <c r="Q1100" t="str">
        <f t="shared" si="89"/>
        <v/>
      </c>
      <c r="R1100" t="str">
        <f t="shared" si="90"/>
        <v/>
      </c>
      <c r="S1100" t="str">
        <f t="shared" si="91"/>
        <v>Other</v>
      </c>
    </row>
    <row r="1101" spans="1:19" x14ac:dyDescent="0.25">
      <c r="A1101" t="s">
        <v>9283</v>
      </c>
      <c r="C1101" t="s">
        <v>9282</v>
      </c>
      <c r="D1101" t="s">
        <v>9282</v>
      </c>
      <c r="F1101" t="s">
        <v>2</v>
      </c>
      <c r="G1101" s="4" t="s">
        <v>242</v>
      </c>
      <c r="H1101" t="b">
        <v>0</v>
      </c>
      <c r="I1101" s="4" t="s">
        <v>241</v>
      </c>
      <c r="J1101" t="b">
        <v>0</v>
      </c>
      <c r="K1101" t="b">
        <v>1</v>
      </c>
      <c r="L1101" t="b">
        <v>0</v>
      </c>
      <c r="M1101" t="b">
        <v>1</v>
      </c>
      <c r="N1101">
        <f t="shared" si="87"/>
        <v>4</v>
      </c>
      <c r="O1101" s="8" t="str">
        <f t="shared" si="88"/>
        <v xml:space="preserve"> TP PLT, INSTALL</v>
      </c>
      <c r="Q1101" t="str">
        <f t="shared" si="89"/>
        <v>FIXTURE</v>
      </c>
      <c r="R1101" t="str">
        <f t="shared" si="90"/>
        <v>MIH_713</v>
      </c>
      <c r="S1101" t="str">
        <f t="shared" si="91"/>
        <v>Other</v>
      </c>
    </row>
    <row r="1102" spans="1:19" x14ac:dyDescent="0.25">
      <c r="A1102" t="s">
        <v>9281</v>
      </c>
      <c r="C1102" t="s">
        <v>9280</v>
      </c>
      <c r="D1102" t="s">
        <v>9280</v>
      </c>
      <c r="F1102" t="s">
        <v>2</v>
      </c>
      <c r="G1102" s="4" t="s">
        <v>242</v>
      </c>
      <c r="H1102" t="b">
        <v>0</v>
      </c>
      <c r="I1102" s="4" t="s">
        <v>12094</v>
      </c>
      <c r="J1102" t="b">
        <v>0</v>
      </c>
      <c r="K1102" t="b">
        <v>1</v>
      </c>
      <c r="L1102" t="b">
        <v>0</v>
      </c>
      <c r="M1102" t="b">
        <v>1</v>
      </c>
      <c r="N1102">
        <f t="shared" si="87"/>
        <v>4</v>
      </c>
      <c r="O1102" s="8" t="str">
        <f t="shared" si="88"/>
        <v xml:space="preserve"> STANDOFF, INSTALL</v>
      </c>
      <c r="Q1102" t="str">
        <f t="shared" si="89"/>
        <v>FIXTURE</v>
      </c>
      <c r="R1102" t="str">
        <f t="shared" si="90"/>
        <v>Miscellaneous_713</v>
      </c>
      <c r="S1102" t="str">
        <f t="shared" si="91"/>
        <v>Other</v>
      </c>
    </row>
    <row r="1103" spans="1:19" x14ac:dyDescent="0.25">
      <c r="A1103" t="s">
        <v>9279</v>
      </c>
      <c r="C1103" t="s">
        <v>9278</v>
      </c>
      <c r="D1103" t="s">
        <v>9278</v>
      </c>
      <c r="F1103" t="s">
        <v>2</v>
      </c>
      <c r="G1103" s="4" t="s">
        <v>242</v>
      </c>
      <c r="H1103" t="b">
        <v>0</v>
      </c>
      <c r="I1103" s="4" t="s">
        <v>241</v>
      </c>
      <c r="J1103" t="b">
        <v>0</v>
      </c>
      <c r="K1103" t="b">
        <v>1</v>
      </c>
      <c r="L1103" t="b">
        <v>0</v>
      </c>
      <c r="M1103" t="b">
        <v>1</v>
      </c>
      <c r="N1103">
        <f t="shared" si="87"/>
        <v>4</v>
      </c>
      <c r="O1103" s="8" t="str">
        <f t="shared" si="88"/>
        <v xml:space="preserve"> Shim, Install</v>
      </c>
      <c r="Q1103" t="str">
        <f t="shared" si="89"/>
        <v>FIXTURE</v>
      </c>
      <c r="R1103" t="str">
        <f t="shared" si="90"/>
        <v>MIH_713</v>
      </c>
      <c r="S1103" t="str">
        <f t="shared" si="91"/>
        <v>Other</v>
      </c>
    </row>
    <row r="1104" spans="1:19" x14ac:dyDescent="0.25">
      <c r="A1104" t="s">
        <v>9277</v>
      </c>
      <c r="C1104" t="s">
        <v>9276</v>
      </c>
      <c r="D1104" t="s">
        <v>16960</v>
      </c>
      <c r="F1104" t="s">
        <v>2</v>
      </c>
      <c r="G1104" s="4" t="s">
        <v>242</v>
      </c>
      <c r="H1104" t="b">
        <v>0</v>
      </c>
      <c r="I1104" s="4" t="s">
        <v>12094</v>
      </c>
      <c r="J1104" t="b">
        <v>0</v>
      </c>
      <c r="K1104" t="b">
        <v>1</v>
      </c>
      <c r="L1104" t="b">
        <v>0</v>
      </c>
      <c r="M1104" t="b">
        <v>1</v>
      </c>
      <c r="N1104">
        <f t="shared" si="87"/>
        <v>3</v>
      </c>
      <c r="O1104" s="8" t="str">
        <f t="shared" si="88"/>
        <v xml:space="preserve"> TOP SPRT, WDO INSPECTION</v>
      </c>
      <c r="Q1104" t="str">
        <f t="shared" si="89"/>
        <v>PL</v>
      </c>
      <c r="R1104" t="str">
        <f t="shared" si="90"/>
        <v>Miscellaneous_713</v>
      </c>
      <c r="S1104" t="str">
        <f t="shared" si="91"/>
        <v>Other</v>
      </c>
    </row>
    <row r="1105" spans="1:19" x14ac:dyDescent="0.25">
      <c r="A1105" t="s">
        <v>9275</v>
      </c>
      <c r="C1105" t="s">
        <v>9274</v>
      </c>
      <c r="D1105" t="s">
        <v>16961</v>
      </c>
      <c r="F1105" t="s">
        <v>2</v>
      </c>
      <c r="G1105" s="4" t="s">
        <v>242</v>
      </c>
      <c r="H1105" t="b">
        <v>0</v>
      </c>
      <c r="I1105" s="4" t="s">
        <v>12094</v>
      </c>
      <c r="J1105" t="b">
        <v>0</v>
      </c>
      <c r="K1105" t="b">
        <v>1</v>
      </c>
      <c r="L1105" t="b">
        <v>0</v>
      </c>
      <c r="M1105" t="b">
        <v>1</v>
      </c>
      <c r="N1105">
        <f t="shared" si="87"/>
        <v>3</v>
      </c>
      <c r="O1105" s="8" t="str">
        <f t="shared" si="88"/>
        <v xml:space="preserve"> BASE, WDO, WIPING</v>
      </c>
      <c r="Q1105" t="str">
        <f t="shared" si="89"/>
        <v>PIN</v>
      </c>
      <c r="R1105" t="str">
        <f t="shared" si="90"/>
        <v>Miscellaneous_713</v>
      </c>
      <c r="S1105" t="str">
        <f t="shared" si="91"/>
        <v>Other</v>
      </c>
    </row>
    <row r="1106" spans="1:19" x14ac:dyDescent="0.25">
      <c r="A1106" t="s">
        <v>9273</v>
      </c>
      <c r="C1106" t="s">
        <v>9270</v>
      </c>
      <c r="D1106" t="s">
        <v>9270</v>
      </c>
      <c r="E1106" t="s">
        <v>556</v>
      </c>
      <c r="F1106" t="s">
        <v>2</v>
      </c>
      <c r="G1106" s="4" t="s">
        <v>242</v>
      </c>
      <c r="H1106" t="b">
        <v>0</v>
      </c>
      <c r="I1106" s="4" t="s">
        <v>268</v>
      </c>
      <c r="J1106" t="b">
        <v>0</v>
      </c>
      <c r="K1106" t="b">
        <v>1</v>
      </c>
      <c r="L1106" t="b">
        <v>0</v>
      </c>
      <c r="M1106" t="b">
        <v>1</v>
      </c>
      <c r="N1106">
        <f t="shared" si="87"/>
        <v>3</v>
      </c>
      <c r="O1106" s="8" t="str">
        <f t="shared" si="88"/>
        <v xml:space="preserve"> SPRT, WDO, WIPING</v>
      </c>
      <c r="Q1106" t="str">
        <f t="shared" si="89"/>
        <v>SUB-ASSY</v>
      </c>
      <c r="R1106" t="str">
        <f t="shared" si="90"/>
        <v>Plastic_713</v>
      </c>
      <c r="S1106" t="str">
        <f t="shared" si="91"/>
        <v>PLASTIC</v>
      </c>
    </row>
    <row r="1107" spans="1:19" x14ac:dyDescent="0.25">
      <c r="A1107" t="s">
        <v>9272</v>
      </c>
      <c r="C1107" t="s">
        <v>9270</v>
      </c>
      <c r="D1107" t="s">
        <v>9270</v>
      </c>
      <c r="F1107" t="s">
        <v>2</v>
      </c>
      <c r="G1107" s="4" t="s">
        <v>242</v>
      </c>
      <c r="H1107" t="b">
        <v>0</v>
      </c>
      <c r="I1107" s="4" t="s">
        <v>12094</v>
      </c>
      <c r="J1107" t="b">
        <v>0</v>
      </c>
      <c r="K1107" t="b">
        <v>1</v>
      </c>
      <c r="L1107" t="b">
        <v>0</v>
      </c>
      <c r="M1107" t="b">
        <v>1</v>
      </c>
      <c r="N1107">
        <f t="shared" si="87"/>
        <v>3</v>
      </c>
      <c r="O1107" s="8" t="str">
        <f t="shared" si="88"/>
        <v xml:space="preserve"> SPRT, WDO, WIPING</v>
      </c>
      <c r="Q1107" t="str">
        <f t="shared" si="89"/>
        <v>PIN</v>
      </c>
      <c r="R1107" t="str">
        <f t="shared" si="90"/>
        <v>Miscellaneous_713</v>
      </c>
      <c r="S1107" t="str">
        <f t="shared" si="91"/>
        <v>Other</v>
      </c>
    </row>
    <row r="1108" spans="1:19" x14ac:dyDescent="0.25">
      <c r="A1108" t="s">
        <v>9271</v>
      </c>
      <c r="C1108" t="s">
        <v>9270</v>
      </c>
      <c r="D1108" t="s">
        <v>9270</v>
      </c>
      <c r="F1108" t="s">
        <v>2</v>
      </c>
      <c r="G1108" s="4" t="s">
        <v>242</v>
      </c>
      <c r="H1108" t="b">
        <v>0</v>
      </c>
      <c r="I1108" s="4" t="s">
        <v>12094</v>
      </c>
      <c r="J1108" t="b">
        <v>0</v>
      </c>
      <c r="K1108" t="b">
        <v>1</v>
      </c>
      <c r="L1108" t="b">
        <v>0</v>
      </c>
      <c r="M1108" t="b">
        <v>1</v>
      </c>
      <c r="N1108">
        <f t="shared" si="87"/>
        <v>3</v>
      </c>
      <c r="O1108" s="8" t="str">
        <f t="shared" si="88"/>
        <v xml:space="preserve"> SPRT, WDO, WIPING</v>
      </c>
      <c r="Q1108" t="str">
        <f t="shared" si="89"/>
        <v>PIN</v>
      </c>
      <c r="R1108" t="str">
        <f t="shared" si="90"/>
        <v>Miscellaneous_713</v>
      </c>
      <c r="S1108" t="str">
        <f t="shared" si="91"/>
        <v>Other</v>
      </c>
    </row>
    <row r="1109" spans="1:19" x14ac:dyDescent="0.25">
      <c r="A1109" t="s">
        <v>9269</v>
      </c>
      <c r="C1109" t="s">
        <v>9267</v>
      </c>
      <c r="D1109" t="s">
        <v>9267</v>
      </c>
      <c r="F1109" t="s">
        <v>2</v>
      </c>
      <c r="G1109" s="4" t="s">
        <v>242</v>
      </c>
      <c r="H1109" t="b">
        <v>0</v>
      </c>
      <c r="I1109" s="4" t="s">
        <v>12094</v>
      </c>
      <c r="J1109" t="b">
        <v>0</v>
      </c>
      <c r="K1109" t="b">
        <v>1</v>
      </c>
      <c r="L1109" t="b">
        <v>0</v>
      </c>
      <c r="M1109" t="b">
        <v>1</v>
      </c>
      <c r="N1109">
        <f t="shared" si="87"/>
        <v>4</v>
      </c>
      <c r="O1109" s="8" t="str">
        <f t="shared" si="88"/>
        <v xml:space="preserve"> SPRT, Rod, WDO, Wiping</v>
      </c>
      <c r="Q1109" t="str">
        <f t="shared" si="89"/>
        <v>PIN</v>
      </c>
      <c r="R1109" t="str">
        <f t="shared" si="90"/>
        <v>Miscellaneous_713</v>
      </c>
      <c r="S1109" t="str">
        <f t="shared" si="91"/>
        <v>Other</v>
      </c>
    </row>
    <row r="1110" spans="1:19" x14ac:dyDescent="0.25">
      <c r="A1110" t="s">
        <v>9268</v>
      </c>
      <c r="C1110" t="s">
        <v>9267</v>
      </c>
      <c r="D1110" t="s">
        <v>9267</v>
      </c>
      <c r="F1110" t="s">
        <v>2</v>
      </c>
      <c r="G1110" s="4" t="s">
        <v>242</v>
      </c>
      <c r="H1110" t="b">
        <v>0</v>
      </c>
      <c r="I1110" s="4" t="s">
        <v>12094</v>
      </c>
      <c r="J1110" t="b">
        <v>0</v>
      </c>
      <c r="K1110" t="b">
        <v>1</v>
      </c>
      <c r="L1110" t="b">
        <v>0</v>
      </c>
      <c r="M1110" t="b">
        <v>1</v>
      </c>
      <c r="N1110">
        <f t="shared" si="87"/>
        <v>4</v>
      </c>
      <c r="O1110" s="8" t="str">
        <f t="shared" si="88"/>
        <v xml:space="preserve"> SPRT, Rod, WDO, Wiping</v>
      </c>
      <c r="Q1110" t="str">
        <f t="shared" si="89"/>
        <v>PIN</v>
      </c>
      <c r="R1110" t="str">
        <f t="shared" si="90"/>
        <v>Miscellaneous_713</v>
      </c>
      <c r="S1110" t="str">
        <f t="shared" si="91"/>
        <v>Other</v>
      </c>
    </row>
    <row r="1111" spans="1:19" x14ac:dyDescent="0.25">
      <c r="A1111" t="s">
        <v>9266</v>
      </c>
      <c r="C1111" t="s">
        <v>9265</v>
      </c>
      <c r="D1111" t="s">
        <v>9265</v>
      </c>
      <c r="F1111" t="s">
        <v>2</v>
      </c>
      <c r="G1111" s="4" t="s">
        <v>242</v>
      </c>
      <c r="H1111" t="b">
        <v>0</v>
      </c>
      <c r="I1111" s="4" t="s">
        <v>12094</v>
      </c>
      <c r="J1111" t="b">
        <v>0</v>
      </c>
      <c r="K1111" t="b">
        <v>1</v>
      </c>
      <c r="L1111" t="b">
        <v>0</v>
      </c>
      <c r="M1111" t="b">
        <v>1</v>
      </c>
      <c r="N1111">
        <f t="shared" si="87"/>
        <v>5</v>
      </c>
      <c r="O1111" s="8" t="str">
        <f t="shared" si="88"/>
        <v xml:space="preserve"> MOTOR</v>
      </c>
      <c r="Q1111" t="str">
        <f t="shared" si="89"/>
        <v>ADAPTOR</v>
      </c>
      <c r="R1111" t="str">
        <f t="shared" si="90"/>
        <v>Miscellaneous_713</v>
      </c>
      <c r="S1111" t="str">
        <f t="shared" si="91"/>
        <v>Other</v>
      </c>
    </row>
    <row r="1112" spans="1:19" x14ac:dyDescent="0.25">
      <c r="A1112" t="s">
        <v>9264</v>
      </c>
      <c r="C1112" t="s">
        <v>9262</v>
      </c>
      <c r="D1112" t="s">
        <v>9262</v>
      </c>
      <c r="F1112" t="s">
        <v>2</v>
      </c>
      <c r="G1112" s="4" t="s">
        <v>242</v>
      </c>
      <c r="H1112" t="b">
        <v>0</v>
      </c>
      <c r="I1112" s="4" t="s">
        <v>12094</v>
      </c>
      <c r="J1112" t="b">
        <v>0</v>
      </c>
      <c r="K1112" t="b">
        <v>1</v>
      </c>
      <c r="L1112" t="b">
        <v>0</v>
      </c>
      <c r="M1112" t="b">
        <v>1</v>
      </c>
      <c r="N1112">
        <f t="shared" si="87"/>
        <v>4</v>
      </c>
      <c r="O1112" s="8" t="str">
        <f t="shared" si="88"/>
        <v xml:space="preserve"> CTR, WDO ETCH TOOL</v>
      </c>
      <c r="Q1112" t="str">
        <f t="shared" si="89"/>
        <v>TOOL</v>
      </c>
      <c r="R1112" t="str">
        <f t="shared" si="90"/>
        <v>Miscellaneous_713</v>
      </c>
      <c r="S1112" t="str">
        <f t="shared" si="91"/>
        <v>Other</v>
      </c>
    </row>
    <row r="1113" spans="1:19" x14ac:dyDescent="0.25">
      <c r="A1113" t="s">
        <v>9263</v>
      </c>
      <c r="C1113" t="s">
        <v>9262</v>
      </c>
      <c r="D1113" t="s">
        <v>9262</v>
      </c>
      <c r="F1113" t="s">
        <v>2</v>
      </c>
      <c r="G1113" s="4" t="s">
        <v>242</v>
      </c>
      <c r="H1113" t="b">
        <v>0</v>
      </c>
      <c r="I1113" s="4" t="s">
        <v>12094</v>
      </c>
      <c r="J1113" t="b">
        <v>0</v>
      </c>
      <c r="K1113" t="b">
        <v>0</v>
      </c>
      <c r="L1113" t="b">
        <v>0</v>
      </c>
      <c r="M1113" t="b">
        <v>1</v>
      </c>
      <c r="N1113">
        <f t="shared" si="87"/>
        <v>4</v>
      </c>
      <c r="O1113" s="8" t="str">
        <f t="shared" si="88"/>
        <v xml:space="preserve"> CTR, WDO ETCH TOOL</v>
      </c>
      <c r="Q1113" t="str">
        <f t="shared" si="89"/>
        <v>TOOL</v>
      </c>
      <c r="R1113" t="str">
        <f t="shared" si="90"/>
        <v>Miscellaneous_713</v>
      </c>
      <c r="S1113" t="str">
        <f t="shared" si="91"/>
        <v>Other</v>
      </c>
    </row>
    <row r="1114" spans="1:19" x14ac:dyDescent="0.25">
      <c r="A1114" t="s">
        <v>9261</v>
      </c>
      <c r="C1114" t="s">
        <v>9260</v>
      </c>
      <c r="D1114" t="s">
        <v>9260</v>
      </c>
      <c r="F1114" t="s">
        <v>2</v>
      </c>
      <c r="G1114" s="4" t="s">
        <v>242</v>
      </c>
      <c r="H1114" t="b">
        <v>0</v>
      </c>
      <c r="I1114" s="4" t="s">
        <v>12094</v>
      </c>
      <c r="J1114" t="b">
        <v>0</v>
      </c>
      <c r="K1114" t="b">
        <v>0</v>
      </c>
      <c r="L1114" t="b">
        <v>0</v>
      </c>
      <c r="M1114" t="b">
        <v>1</v>
      </c>
      <c r="N1114">
        <f t="shared" si="87"/>
        <v>4</v>
      </c>
      <c r="O1114" s="8" t="str">
        <f t="shared" si="88"/>
        <v xml:space="preserve"> CTR Seal, QTZ WDO Etch Tool</v>
      </c>
      <c r="Q1114" t="str">
        <f t="shared" si="89"/>
        <v>TOOL</v>
      </c>
      <c r="R1114" t="str">
        <f t="shared" si="90"/>
        <v>Miscellaneous_713</v>
      </c>
      <c r="S1114" t="str">
        <f t="shared" si="91"/>
        <v>Other</v>
      </c>
    </row>
    <row r="1115" spans="1:19" x14ac:dyDescent="0.25">
      <c r="A1115" t="s">
        <v>9259</v>
      </c>
      <c r="C1115" t="s">
        <v>9258</v>
      </c>
      <c r="D1115" t="s">
        <v>9258</v>
      </c>
      <c r="F1115" t="s">
        <v>2</v>
      </c>
      <c r="G1115" s="4" t="s">
        <v>242</v>
      </c>
      <c r="H1115" t="b">
        <v>0</v>
      </c>
      <c r="I1115" s="4" t="s">
        <v>12094</v>
      </c>
      <c r="J1115" t="b">
        <v>0</v>
      </c>
      <c r="K1115" t="b">
        <v>0</v>
      </c>
      <c r="L1115" t="b">
        <v>0</v>
      </c>
      <c r="M1115" t="b">
        <v>1</v>
      </c>
      <c r="N1115">
        <f t="shared" si="87"/>
        <v>4</v>
      </c>
      <c r="O1115" s="8" t="str">
        <f t="shared" si="88"/>
        <v xml:space="preserve"> CTR, QTZ WDO ETCH Tool</v>
      </c>
      <c r="Q1115" t="str">
        <f t="shared" si="89"/>
        <v>TOOL</v>
      </c>
      <c r="R1115" t="str">
        <f t="shared" si="90"/>
        <v>Miscellaneous_713</v>
      </c>
      <c r="S1115" t="str">
        <f t="shared" si="91"/>
        <v>Other</v>
      </c>
    </row>
    <row r="1116" spans="1:19" x14ac:dyDescent="0.25">
      <c r="A1116" t="s">
        <v>9257</v>
      </c>
      <c r="C1116" t="s">
        <v>9256</v>
      </c>
      <c r="D1116" t="s">
        <v>9256</v>
      </c>
      <c r="F1116" t="s">
        <v>2</v>
      </c>
      <c r="G1116" s="4" t="s">
        <v>242</v>
      </c>
      <c r="H1116" t="b">
        <v>0</v>
      </c>
      <c r="I1116" s="4" t="s">
        <v>12094</v>
      </c>
      <c r="J1116" t="b">
        <v>0</v>
      </c>
      <c r="K1116" t="b">
        <v>1</v>
      </c>
      <c r="L1116" t="b">
        <v>0</v>
      </c>
      <c r="M1116" t="b">
        <v>1</v>
      </c>
      <c r="N1116">
        <f t="shared" si="87"/>
        <v>2</v>
      </c>
      <c r="O1116" s="8" t="str">
        <f t="shared" si="88"/>
        <v xml:space="preserve"> WDO, MTG, ACID ETCH TOOL</v>
      </c>
      <c r="Q1116" t="str">
        <f t="shared" si="89"/>
        <v>TOOL</v>
      </c>
      <c r="R1116" t="str">
        <f t="shared" si="90"/>
        <v>Miscellaneous_713</v>
      </c>
      <c r="S1116" t="str">
        <f t="shared" si="91"/>
        <v>Other</v>
      </c>
    </row>
    <row r="1117" spans="1:19" x14ac:dyDescent="0.25">
      <c r="A1117" t="s">
        <v>9255</v>
      </c>
      <c r="C1117" t="s">
        <v>9254</v>
      </c>
      <c r="D1117" t="s">
        <v>9254</v>
      </c>
      <c r="F1117" t="s">
        <v>2</v>
      </c>
      <c r="G1117" s="4" t="s">
        <v>242</v>
      </c>
      <c r="H1117" t="b">
        <v>0</v>
      </c>
      <c r="I1117" s="4" t="s">
        <v>12094</v>
      </c>
      <c r="J1117" t="b">
        <v>0</v>
      </c>
      <c r="K1117" t="b">
        <v>1</v>
      </c>
      <c r="L1117" t="b">
        <v>0</v>
      </c>
      <c r="M1117" t="b">
        <v>1</v>
      </c>
      <c r="N1117">
        <f t="shared" si="87"/>
        <v>3</v>
      </c>
      <c r="O1117" s="8" t="str">
        <f t="shared" si="88"/>
        <v xml:space="preserve"> QTZ RING, CLEAN TOOL</v>
      </c>
      <c r="Q1117" t="str">
        <f t="shared" si="89"/>
        <v>TOOL</v>
      </c>
      <c r="R1117" t="str">
        <f t="shared" si="90"/>
        <v>Miscellaneous_713</v>
      </c>
      <c r="S1117" t="str">
        <f t="shared" si="91"/>
        <v>HDL</v>
      </c>
    </row>
    <row r="1118" spans="1:19" x14ac:dyDescent="0.25">
      <c r="A1118" t="s">
        <v>9253</v>
      </c>
      <c r="C1118" t="s">
        <v>9249</v>
      </c>
      <c r="D1118" t="s">
        <v>16962</v>
      </c>
      <c r="F1118" t="s">
        <v>2</v>
      </c>
      <c r="G1118" s="4" t="s">
        <v>242</v>
      </c>
      <c r="H1118" t="b">
        <v>0</v>
      </c>
      <c r="I1118" s="4" t="s">
        <v>12094</v>
      </c>
      <c r="J1118" t="b">
        <v>0</v>
      </c>
      <c r="K1118" t="b">
        <v>1</v>
      </c>
      <c r="L1118" t="b">
        <v>0</v>
      </c>
      <c r="M1118" t="b">
        <v>1</v>
      </c>
      <c r="N1118">
        <f t="shared" si="87"/>
        <v>3</v>
      </c>
      <c r="O1118" s="8" t="str">
        <f t="shared" si="88"/>
        <v xml:space="preserve"> MTG</v>
      </c>
      <c r="Q1118" t="str">
        <f t="shared" si="89"/>
        <v>PL</v>
      </c>
      <c r="R1118" t="str">
        <f t="shared" si="90"/>
        <v>Miscellaneous_713</v>
      </c>
      <c r="S1118" t="str">
        <f t="shared" si="91"/>
        <v>Other</v>
      </c>
    </row>
    <row r="1119" spans="1:19" x14ac:dyDescent="0.25">
      <c r="A1119" t="s">
        <v>9252</v>
      </c>
      <c r="C1119" t="s">
        <v>9249</v>
      </c>
      <c r="D1119" t="s">
        <v>16962</v>
      </c>
      <c r="F1119" t="s">
        <v>2</v>
      </c>
      <c r="G1119" s="4" t="s">
        <v>242</v>
      </c>
      <c r="H1119" t="b">
        <v>0</v>
      </c>
      <c r="I1119" s="4" t="s">
        <v>12094</v>
      </c>
      <c r="J1119" t="b">
        <v>0</v>
      </c>
      <c r="K1119" t="b">
        <v>1</v>
      </c>
      <c r="L1119" t="b">
        <v>0</v>
      </c>
      <c r="M1119" t="b">
        <v>1</v>
      </c>
      <c r="N1119">
        <f t="shared" si="87"/>
        <v>3</v>
      </c>
      <c r="O1119" s="8" t="str">
        <f t="shared" si="88"/>
        <v xml:space="preserve"> MTG</v>
      </c>
      <c r="Q1119" t="str">
        <f t="shared" si="89"/>
        <v>PL</v>
      </c>
      <c r="R1119" t="str">
        <f t="shared" si="90"/>
        <v>Miscellaneous_713</v>
      </c>
      <c r="S1119" t="str">
        <f t="shared" si="91"/>
        <v>Other</v>
      </c>
    </row>
    <row r="1120" spans="1:19" x14ac:dyDescent="0.25">
      <c r="A1120" t="s">
        <v>9251</v>
      </c>
      <c r="C1120" t="s">
        <v>9249</v>
      </c>
      <c r="D1120" t="s">
        <v>16962</v>
      </c>
      <c r="F1120" t="s">
        <v>2</v>
      </c>
      <c r="G1120" s="4" t="s">
        <v>242</v>
      </c>
      <c r="H1120" t="b">
        <v>0</v>
      </c>
      <c r="I1120" s="4" t="s">
        <v>12094</v>
      </c>
      <c r="J1120" t="b">
        <v>0</v>
      </c>
      <c r="K1120" t="b">
        <v>1</v>
      </c>
      <c r="L1120" t="b">
        <v>0</v>
      </c>
      <c r="M1120" t="b">
        <v>1</v>
      </c>
      <c r="N1120">
        <f t="shared" si="87"/>
        <v>3</v>
      </c>
      <c r="O1120" s="8" t="str">
        <f t="shared" si="88"/>
        <v xml:space="preserve"> MTG</v>
      </c>
      <c r="Q1120" t="str">
        <f t="shared" si="89"/>
        <v>PL</v>
      </c>
      <c r="R1120" t="str">
        <f t="shared" si="90"/>
        <v>Miscellaneous_713</v>
      </c>
      <c r="S1120" t="str">
        <f t="shared" si="91"/>
        <v>Other</v>
      </c>
    </row>
    <row r="1121" spans="1:19" x14ac:dyDescent="0.25">
      <c r="A1121" t="s">
        <v>9250</v>
      </c>
      <c r="C1121" t="s">
        <v>9249</v>
      </c>
      <c r="D1121" t="s">
        <v>16962</v>
      </c>
      <c r="F1121" t="s">
        <v>2</v>
      </c>
      <c r="G1121" s="4" t="s">
        <v>242</v>
      </c>
      <c r="H1121" t="b">
        <v>0</v>
      </c>
      <c r="I1121" s="4" t="s">
        <v>12094</v>
      </c>
      <c r="J1121" t="b">
        <v>0</v>
      </c>
      <c r="K1121" t="b">
        <v>1</v>
      </c>
      <c r="L1121" t="b">
        <v>0</v>
      </c>
      <c r="M1121" t="b">
        <v>1</v>
      </c>
      <c r="N1121">
        <f t="shared" si="87"/>
        <v>3</v>
      </c>
      <c r="O1121" s="8" t="str">
        <f t="shared" si="88"/>
        <v xml:space="preserve"> MTG</v>
      </c>
      <c r="Q1121" t="str">
        <f t="shared" si="89"/>
        <v>PL</v>
      </c>
      <c r="R1121" t="str">
        <f t="shared" si="90"/>
        <v>Miscellaneous_713</v>
      </c>
      <c r="S1121" t="str">
        <f t="shared" si="91"/>
        <v>Other</v>
      </c>
    </row>
    <row r="1122" spans="1:19" x14ac:dyDescent="0.25">
      <c r="A1122" t="s">
        <v>9248</v>
      </c>
      <c r="B1122" t="s">
        <v>9247</v>
      </c>
      <c r="C1122" t="s">
        <v>9244</v>
      </c>
      <c r="D1122" t="s">
        <v>9244</v>
      </c>
      <c r="F1122" t="s">
        <v>2</v>
      </c>
      <c r="G1122" s="4" t="s">
        <v>242</v>
      </c>
      <c r="H1122" t="b">
        <v>0</v>
      </c>
      <c r="I1122" s="4" t="s">
        <v>12094</v>
      </c>
      <c r="J1122" t="b">
        <v>0</v>
      </c>
      <c r="K1122" t="b">
        <v>1</v>
      </c>
      <c r="L1122" t="b">
        <v>0</v>
      </c>
      <c r="M1122" t="b">
        <v>1</v>
      </c>
      <c r="N1122">
        <f t="shared" si="87"/>
        <v>0</v>
      </c>
      <c r="O1122" s="8" t="str">
        <f t="shared" si="88"/>
        <v>2328585-01</v>
      </c>
      <c r="Q1122" t="str">
        <f t="shared" si="89"/>
        <v/>
      </c>
      <c r="R1122" t="str">
        <f t="shared" si="90"/>
        <v>Miscellaneous_713</v>
      </c>
      <c r="S1122" t="str">
        <f t="shared" si="91"/>
        <v>Other</v>
      </c>
    </row>
    <row r="1123" spans="1:19" x14ac:dyDescent="0.25">
      <c r="A1123" t="s">
        <v>9246</v>
      </c>
      <c r="C1123" t="s">
        <v>9244</v>
      </c>
      <c r="D1123" t="s">
        <v>9244</v>
      </c>
      <c r="F1123" t="s">
        <v>2</v>
      </c>
      <c r="G1123" s="4" t="s">
        <v>242</v>
      </c>
      <c r="H1123" t="b">
        <v>0</v>
      </c>
      <c r="I1123" s="4" t="s">
        <v>598</v>
      </c>
      <c r="J1123" t="b">
        <v>0</v>
      </c>
      <c r="K1123" t="b">
        <v>1</v>
      </c>
      <c r="L1123" t="b">
        <v>0</v>
      </c>
      <c r="M1123" t="b">
        <v>1</v>
      </c>
      <c r="N1123">
        <f t="shared" si="87"/>
        <v>0</v>
      </c>
      <c r="O1123" s="8" t="str">
        <f t="shared" si="88"/>
        <v>2328585-01</v>
      </c>
      <c r="Q1123" t="str">
        <f t="shared" si="89"/>
        <v>Sub-CON</v>
      </c>
      <c r="R1123" t="str">
        <f t="shared" si="90"/>
        <v>SUB CON_713</v>
      </c>
      <c r="S1123" t="str">
        <f t="shared" si="91"/>
        <v>Other</v>
      </c>
    </row>
    <row r="1124" spans="1:19" x14ac:dyDescent="0.25">
      <c r="A1124" t="s">
        <v>9245</v>
      </c>
      <c r="C1124" t="s">
        <v>9244</v>
      </c>
      <c r="D1124" t="s">
        <v>9244</v>
      </c>
      <c r="F1124" t="s">
        <v>2</v>
      </c>
      <c r="G1124" s="4" t="s">
        <v>242</v>
      </c>
      <c r="H1124" t="b">
        <v>0</v>
      </c>
      <c r="I1124" s="4" t="s">
        <v>241</v>
      </c>
      <c r="J1124" t="b">
        <v>0</v>
      </c>
      <c r="K1124" t="b">
        <v>1</v>
      </c>
      <c r="L1124" t="b">
        <v>0</v>
      </c>
      <c r="M1124" t="b">
        <v>1</v>
      </c>
      <c r="N1124">
        <f t="shared" si="87"/>
        <v>0</v>
      </c>
      <c r="O1124" s="8" t="str">
        <f t="shared" si="88"/>
        <v>2328585-01</v>
      </c>
      <c r="Q1124" t="str">
        <f t="shared" si="89"/>
        <v/>
      </c>
      <c r="R1124" t="str">
        <f t="shared" si="90"/>
        <v>MIH_713</v>
      </c>
      <c r="S1124" t="str">
        <f t="shared" si="91"/>
        <v>Other</v>
      </c>
    </row>
    <row r="1125" spans="1:19" x14ac:dyDescent="0.25">
      <c r="A1125" t="s">
        <v>9243</v>
      </c>
      <c r="C1125" t="s">
        <v>9242</v>
      </c>
      <c r="D1125" t="s">
        <v>9242</v>
      </c>
      <c r="F1125" t="s">
        <v>2</v>
      </c>
      <c r="G1125" s="4" t="s">
        <v>242</v>
      </c>
      <c r="H1125" t="b">
        <v>0</v>
      </c>
      <c r="I1125" s="4" t="s">
        <v>12094</v>
      </c>
      <c r="J1125" t="b">
        <v>0</v>
      </c>
      <c r="K1125" t="b">
        <v>1</v>
      </c>
      <c r="L1125" t="b">
        <v>0</v>
      </c>
      <c r="M1125" t="b">
        <v>1</v>
      </c>
      <c r="N1125">
        <f t="shared" si="87"/>
        <v>5</v>
      </c>
      <c r="O1125" s="8" t="str">
        <f t="shared" si="88"/>
        <v xml:space="preserve"> Tunnel, Tesc CA</v>
      </c>
      <c r="Q1125" t="str">
        <f t="shared" si="89"/>
        <v/>
      </c>
      <c r="R1125" t="str">
        <f t="shared" si="90"/>
        <v>Miscellaneous_713</v>
      </c>
      <c r="S1125" t="str">
        <f t="shared" si="91"/>
        <v>Other</v>
      </c>
    </row>
    <row r="1126" spans="1:19" x14ac:dyDescent="0.25">
      <c r="A1126" t="s">
        <v>9241</v>
      </c>
      <c r="C1126" t="s">
        <v>9240</v>
      </c>
      <c r="D1126" t="s">
        <v>9240</v>
      </c>
      <c r="F1126" t="s">
        <v>2</v>
      </c>
      <c r="G1126" s="4" t="s">
        <v>242</v>
      </c>
      <c r="H1126" t="b">
        <v>0</v>
      </c>
      <c r="I1126" s="4" t="s">
        <v>241</v>
      </c>
      <c r="J1126" t="b">
        <v>0</v>
      </c>
      <c r="K1126" t="b">
        <v>1</v>
      </c>
      <c r="L1126" t="b">
        <v>0</v>
      </c>
      <c r="M1126" t="b">
        <v>1</v>
      </c>
      <c r="N1126">
        <f t="shared" si="87"/>
        <v>5</v>
      </c>
      <c r="O1126" s="8" t="str">
        <f t="shared" si="88"/>
        <v xml:space="preserve"> INCTRISOLATE, 3CIRC, SHLD</v>
      </c>
      <c r="Q1126" t="str">
        <f t="shared" si="89"/>
        <v>SHIELD</v>
      </c>
      <c r="R1126" t="str">
        <f t="shared" si="90"/>
        <v>MIH_713</v>
      </c>
      <c r="S1126" t="str">
        <f t="shared" si="91"/>
        <v>Other</v>
      </c>
    </row>
    <row r="1127" spans="1:19" x14ac:dyDescent="0.25">
      <c r="A1127" t="s">
        <v>9239</v>
      </c>
      <c r="C1127" t="s">
        <v>9238</v>
      </c>
      <c r="D1127" t="s">
        <v>9238</v>
      </c>
      <c r="F1127" t="s">
        <v>2</v>
      </c>
      <c r="G1127" s="4" t="s">
        <v>242</v>
      </c>
      <c r="H1127" t="b">
        <v>0</v>
      </c>
      <c r="I1127" s="4" t="s">
        <v>241</v>
      </c>
      <c r="J1127" t="b">
        <v>0</v>
      </c>
      <c r="K1127" t="b">
        <v>1</v>
      </c>
      <c r="L1127" t="b">
        <v>0</v>
      </c>
      <c r="M1127" t="b">
        <v>1</v>
      </c>
      <c r="N1127">
        <f t="shared" si="87"/>
        <v>5</v>
      </c>
      <c r="O1127" s="8" t="str">
        <f t="shared" si="88"/>
        <v xml:space="preserve"> INCTRISOLATE, 3CIRC, SHLD, S</v>
      </c>
      <c r="Q1127" t="str">
        <f t="shared" si="89"/>
        <v>SHIELD</v>
      </c>
      <c r="R1127" t="str">
        <f t="shared" si="90"/>
        <v>MIH_713</v>
      </c>
      <c r="S1127" t="str">
        <f t="shared" si="91"/>
        <v>Other</v>
      </c>
    </row>
    <row r="1128" spans="1:19" x14ac:dyDescent="0.25">
      <c r="A1128" t="s">
        <v>9237</v>
      </c>
      <c r="B1128" t="s">
        <v>9236</v>
      </c>
      <c r="C1128" t="s">
        <v>9235</v>
      </c>
      <c r="D1128" t="s">
        <v>9235</v>
      </c>
      <c r="E1128" t="s">
        <v>264</v>
      </c>
      <c r="F1128" t="s">
        <v>2</v>
      </c>
      <c r="G1128" s="4" t="s">
        <v>242</v>
      </c>
      <c r="H1128" t="b">
        <v>0</v>
      </c>
      <c r="I1128" s="4" t="s">
        <v>251</v>
      </c>
      <c r="J1128" t="b">
        <v>0</v>
      </c>
      <c r="K1128" t="b">
        <v>1</v>
      </c>
      <c r="L1128" t="b">
        <v>0</v>
      </c>
      <c r="M1128" t="b">
        <v>1</v>
      </c>
      <c r="N1128">
        <f t="shared" si="87"/>
        <v>4</v>
      </c>
      <c r="O1128" s="8" t="str">
        <f t="shared" si="88"/>
        <v xml:space="preserve"> MNFLD</v>
      </c>
      <c r="Q1128" t="str">
        <f t="shared" si="89"/>
        <v>SPACER</v>
      </c>
      <c r="R1128" t="str">
        <f t="shared" si="90"/>
        <v>SEM_713</v>
      </c>
      <c r="S1128" t="str">
        <f t="shared" si="91"/>
        <v>Other</v>
      </c>
    </row>
    <row r="1129" spans="1:19" x14ac:dyDescent="0.25">
      <c r="A1129" t="s">
        <v>9234</v>
      </c>
      <c r="C1129" t="s">
        <v>9232</v>
      </c>
      <c r="D1129" t="s">
        <v>9232</v>
      </c>
      <c r="F1129" t="s">
        <v>2</v>
      </c>
      <c r="G1129" s="4" t="s">
        <v>242</v>
      </c>
      <c r="H1129" t="b">
        <v>0</v>
      </c>
      <c r="I1129" s="4" t="s">
        <v>12094</v>
      </c>
      <c r="J1129" t="b">
        <v>0</v>
      </c>
      <c r="K1129" t="b">
        <v>0</v>
      </c>
      <c r="L1129" t="b">
        <v>0</v>
      </c>
      <c r="M1129" t="b">
        <v>1</v>
      </c>
      <c r="N1129">
        <f t="shared" si="87"/>
        <v>4</v>
      </c>
      <c r="O1129" s="8" t="str">
        <f t="shared" si="88"/>
        <v xml:space="preserve"> PNL, DRY BOX, DA</v>
      </c>
      <c r="Q1129" t="str">
        <f t="shared" si="89"/>
        <v>DOOR</v>
      </c>
      <c r="R1129" t="str">
        <f t="shared" si="90"/>
        <v>Miscellaneous_713</v>
      </c>
      <c r="S1129" t="str">
        <f t="shared" si="91"/>
        <v>Other</v>
      </c>
    </row>
    <row r="1130" spans="1:19" x14ac:dyDescent="0.25">
      <c r="A1130" t="s">
        <v>9233</v>
      </c>
      <c r="C1130" t="s">
        <v>9232</v>
      </c>
      <c r="D1130" t="s">
        <v>9232</v>
      </c>
      <c r="F1130" t="s">
        <v>2</v>
      </c>
      <c r="G1130" s="4" t="s">
        <v>242</v>
      </c>
      <c r="H1130" t="b">
        <v>0</v>
      </c>
      <c r="I1130" s="4" t="s">
        <v>12094</v>
      </c>
      <c r="J1130" t="b">
        <v>0</v>
      </c>
      <c r="K1130" t="b">
        <v>1</v>
      </c>
      <c r="L1130" t="b">
        <v>0</v>
      </c>
      <c r="M1130" t="b">
        <v>1</v>
      </c>
      <c r="N1130">
        <f t="shared" si="87"/>
        <v>4</v>
      </c>
      <c r="O1130" s="8" t="str">
        <f t="shared" si="88"/>
        <v xml:space="preserve"> PNL, DRY BOX, DA</v>
      </c>
      <c r="Q1130" t="str">
        <f t="shared" si="89"/>
        <v>DOOR</v>
      </c>
      <c r="R1130" t="str">
        <f t="shared" si="90"/>
        <v>Miscellaneous_713</v>
      </c>
      <c r="S1130" t="str">
        <f t="shared" si="91"/>
        <v>Other</v>
      </c>
    </row>
    <row r="1131" spans="1:19" x14ac:dyDescent="0.25">
      <c r="A1131" t="s">
        <v>9231</v>
      </c>
      <c r="C1131" t="s">
        <v>9230</v>
      </c>
      <c r="D1131" t="s">
        <v>9230</v>
      </c>
      <c r="F1131" t="s">
        <v>2</v>
      </c>
      <c r="G1131" s="4" t="s">
        <v>242</v>
      </c>
      <c r="H1131" t="b">
        <v>0</v>
      </c>
      <c r="I1131" s="4" t="s">
        <v>12094</v>
      </c>
      <c r="J1131" t="b">
        <v>0</v>
      </c>
      <c r="K1131" t="b">
        <v>1</v>
      </c>
      <c r="L1131" t="b">
        <v>0</v>
      </c>
      <c r="M1131" t="b">
        <v>1</v>
      </c>
      <c r="N1131">
        <f t="shared" si="87"/>
        <v>3</v>
      </c>
      <c r="O1131" s="8" t="str">
        <f t="shared" si="88"/>
        <v xml:space="preserve"> LCH, FRPP FM4910</v>
      </c>
      <c r="Q1131" t="str">
        <f t="shared" si="89"/>
        <v>HOUSING</v>
      </c>
      <c r="R1131" t="str">
        <f t="shared" si="90"/>
        <v>Miscellaneous_713</v>
      </c>
      <c r="S1131" t="str">
        <f t="shared" si="91"/>
        <v>Other</v>
      </c>
    </row>
    <row r="1132" spans="1:19" x14ac:dyDescent="0.25">
      <c r="A1132" t="s">
        <v>9229</v>
      </c>
      <c r="C1132" t="s">
        <v>9228</v>
      </c>
      <c r="D1132" t="s">
        <v>9228</v>
      </c>
      <c r="F1132" t="s">
        <v>2</v>
      </c>
      <c r="G1132" s="4" t="s">
        <v>242</v>
      </c>
      <c r="H1132" t="b">
        <v>0</v>
      </c>
      <c r="I1132" s="4" t="s">
        <v>12094</v>
      </c>
      <c r="J1132" t="b">
        <v>0</v>
      </c>
      <c r="K1132" t="b">
        <v>1</v>
      </c>
      <c r="L1132" t="b">
        <v>0</v>
      </c>
      <c r="M1132" t="b">
        <v>1</v>
      </c>
      <c r="N1132">
        <f t="shared" si="87"/>
        <v>3</v>
      </c>
      <c r="O1132" s="8" t="str">
        <f t="shared" si="88"/>
        <v xml:space="preserve"> LCH, FRPP FM4910</v>
      </c>
      <c r="Q1132" t="str">
        <f t="shared" si="89"/>
        <v/>
      </c>
      <c r="R1132" t="str">
        <f t="shared" si="90"/>
        <v>Miscellaneous_713</v>
      </c>
      <c r="S1132" t="str">
        <f t="shared" si="91"/>
        <v>Other</v>
      </c>
    </row>
    <row r="1133" spans="1:19" x14ac:dyDescent="0.25">
      <c r="A1133" t="s">
        <v>9227</v>
      </c>
      <c r="C1133" t="s">
        <v>9226</v>
      </c>
      <c r="D1133" t="s">
        <v>9226</v>
      </c>
      <c r="F1133" t="s">
        <v>2</v>
      </c>
      <c r="G1133" s="4" t="s">
        <v>242</v>
      </c>
      <c r="H1133" t="b">
        <v>0</v>
      </c>
      <c r="I1133" s="4" t="s">
        <v>12094</v>
      </c>
      <c r="J1133" t="b">
        <v>0</v>
      </c>
      <c r="K1133" t="b">
        <v>1</v>
      </c>
      <c r="L1133" t="b">
        <v>0</v>
      </c>
      <c r="M1133" t="b">
        <v>1</v>
      </c>
      <c r="N1133">
        <f t="shared" si="87"/>
        <v>4</v>
      </c>
      <c r="O1133" s="8" t="str">
        <f t="shared" si="88"/>
        <v xml:space="preserve"> LCH, FRPP FM4910</v>
      </c>
      <c r="Q1133" t="str">
        <f t="shared" si="89"/>
        <v/>
      </c>
      <c r="R1133" t="str">
        <f t="shared" si="90"/>
        <v>Miscellaneous_713</v>
      </c>
      <c r="S1133" t="str">
        <f t="shared" si="91"/>
        <v>Other</v>
      </c>
    </row>
    <row r="1134" spans="1:19" x14ac:dyDescent="0.25">
      <c r="A1134" t="s">
        <v>9225</v>
      </c>
      <c r="C1134" t="s">
        <v>9224</v>
      </c>
      <c r="D1134" t="s">
        <v>9224</v>
      </c>
      <c r="F1134" t="s">
        <v>2</v>
      </c>
      <c r="G1134" s="4" t="s">
        <v>242</v>
      </c>
      <c r="H1134" t="b">
        <v>0</v>
      </c>
      <c r="I1134" s="4" t="s">
        <v>12094</v>
      </c>
      <c r="J1134" t="b">
        <v>0</v>
      </c>
      <c r="K1134" t="b">
        <v>1</v>
      </c>
      <c r="L1134" t="b">
        <v>0</v>
      </c>
      <c r="M1134" t="b">
        <v>1</v>
      </c>
      <c r="N1134">
        <f t="shared" si="87"/>
        <v>3</v>
      </c>
      <c r="O1134" s="8" t="str">
        <f t="shared" si="88"/>
        <v xml:space="preserve"> PROTECTIVE, ESC, 450MM</v>
      </c>
      <c r="Q1134" t="str">
        <f t="shared" si="89"/>
        <v>COVER</v>
      </c>
      <c r="R1134" t="str">
        <f t="shared" si="90"/>
        <v>Miscellaneous_713</v>
      </c>
      <c r="S1134" t="str">
        <f t="shared" si="91"/>
        <v>Other</v>
      </c>
    </row>
    <row r="1135" spans="1:19" x14ac:dyDescent="0.25">
      <c r="A1135" t="s">
        <v>9223</v>
      </c>
      <c r="B1135" t="s">
        <v>9222</v>
      </c>
      <c r="C1135" t="s">
        <v>9221</v>
      </c>
      <c r="D1135" t="s">
        <v>9221</v>
      </c>
      <c r="F1135" t="s">
        <v>2</v>
      </c>
      <c r="G1135" s="4" t="s">
        <v>242</v>
      </c>
      <c r="H1135" t="b">
        <v>0</v>
      </c>
      <c r="I1135" s="4" t="s">
        <v>12094</v>
      </c>
      <c r="J1135" t="b">
        <v>0</v>
      </c>
      <c r="K1135" t="b">
        <v>1</v>
      </c>
      <c r="L1135" t="b">
        <v>0</v>
      </c>
      <c r="M1135" t="b">
        <v>1</v>
      </c>
      <c r="N1135">
        <f t="shared" si="87"/>
        <v>5</v>
      </c>
      <c r="O1135" s="8" t="str">
        <f t="shared" si="88"/>
        <v xml:space="preserve"> Damper BOT</v>
      </c>
      <c r="Q1135" t="str">
        <f t="shared" si="89"/>
        <v>Rods &amp; Shafts</v>
      </c>
      <c r="R1135" t="str">
        <f t="shared" si="90"/>
        <v>Miscellaneous_713</v>
      </c>
      <c r="S1135" t="str">
        <f t="shared" si="91"/>
        <v>Other</v>
      </c>
    </row>
    <row r="1136" spans="1:19" x14ac:dyDescent="0.25">
      <c r="A1136" t="s">
        <v>9220</v>
      </c>
      <c r="B1136" t="s">
        <v>9219</v>
      </c>
      <c r="C1136" t="s">
        <v>9218</v>
      </c>
      <c r="D1136" t="s">
        <v>9218</v>
      </c>
      <c r="F1136" t="s">
        <v>2</v>
      </c>
      <c r="G1136" s="4" t="s">
        <v>242</v>
      </c>
      <c r="H1136" t="b">
        <v>0</v>
      </c>
      <c r="I1136" s="4" t="s">
        <v>12094</v>
      </c>
      <c r="J1136" t="b">
        <v>0</v>
      </c>
      <c r="K1136" t="b">
        <v>0</v>
      </c>
      <c r="L1136" t="b">
        <v>0</v>
      </c>
      <c r="M1136" t="b">
        <v>1</v>
      </c>
      <c r="N1136">
        <f t="shared" si="87"/>
        <v>3</v>
      </c>
      <c r="O1136" s="8" t="str">
        <f t="shared" si="88"/>
        <v xml:space="preserve"> DAMPER SHAFT</v>
      </c>
      <c r="Q1136" t="str">
        <f t="shared" si="89"/>
        <v>Rods &amp; Shafts</v>
      </c>
      <c r="R1136" t="str">
        <f t="shared" si="90"/>
        <v>Miscellaneous_713</v>
      </c>
      <c r="S1136" t="str">
        <f t="shared" si="91"/>
        <v>Other</v>
      </c>
    </row>
    <row r="1137" spans="1:19" x14ac:dyDescent="0.25">
      <c r="A1137" t="s">
        <v>9217</v>
      </c>
      <c r="B1137" t="s">
        <v>9216</v>
      </c>
      <c r="C1137" t="s">
        <v>9215</v>
      </c>
      <c r="D1137" t="s">
        <v>9215</v>
      </c>
      <c r="F1137" t="s">
        <v>2</v>
      </c>
      <c r="G1137" s="4" t="s">
        <v>242</v>
      </c>
      <c r="H1137" t="b">
        <v>0</v>
      </c>
      <c r="I1137" s="4" t="s">
        <v>12094</v>
      </c>
      <c r="J1137" t="b">
        <v>0</v>
      </c>
      <c r="K1137" t="b">
        <v>1</v>
      </c>
      <c r="L1137" t="b">
        <v>0</v>
      </c>
      <c r="M1137" t="b">
        <v>1</v>
      </c>
      <c r="N1137">
        <f t="shared" si="87"/>
        <v>4</v>
      </c>
      <c r="O1137" s="8" t="str">
        <f t="shared" si="88"/>
        <v xml:space="preserve"> Damper, EXH</v>
      </c>
      <c r="Q1137" t="str">
        <f t="shared" si="89"/>
        <v/>
      </c>
      <c r="R1137" t="str">
        <f t="shared" si="90"/>
        <v>Miscellaneous_713</v>
      </c>
      <c r="S1137" t="str">
        <f t="shared" si="91"/>
        <v>Other</v>
      </c>
    </row>
    <row r="1138" spans="1:19" x14ac:dyDescent="0.25">
      <c r="A1138" t="s">
        <v>9214</v>
      </c>
      <c r="B1138" t="s">
        <v>9213</v>
      </c>
      <c r="C1138" t="s">
        <v>9212</v>
      </c>
      <c r="D1138" t="s">
        <v>9212</v>
      </c>
      <c r="F1138" t="s">
        <v>2</v>
      </c>
      <c r="G1138" s="4" t="s">
        <v>242</v>
      </c>
      <c r="H1138" t="b">
        <v>0</v>
      </c>
      <c r="I1138" s="4" t="s">
        <v>12094</v>
      </c>
      <c r="J1138" t="b">
        <v>0</v>
      </c>
      <c r="K1138" t="b">
        <v>1</v>
      </c>
      <c r="L1138" t="b">
        <v>0</v>
      </c>
      <c r="M1138" t="b">
        <v>1</v>
      </c>
      <c r="N1138">
        <f t="shared" si="87"/>
        <v>0</v>
      </c>
      <c r="O1138" s="8" t="str">
        <f t="shared" si="88"/>
        <v>Damper</v>
      </c>
      <c r="Q1138" t="str">
        <f t="shared" si="89"/>
        <v>Rods &amp; Shafts</v>
      </c>
      <c r="R1138" t="str">
        <f t="shared" si="90"/>
        <v>Miscellaneous_713</v>
      </c>
      <c r="S1138" t="str">
        <f t="shared" si="91"/>
        <v>Other</v>
      </c>
    </row>
    <row r="1139" spans="1:19" x14ac:dyDescent="0.25">
      <c r="A1139" t="s">
        <v>9211</v>
      </c>
      <c r="B1139" t="s">
        <v>9210</v>
      </c>
      <c r="C1139" t="s">
        <v>9209</v>
      </c>
      <c r="D1139" t="s">
        <v>9209</v>
      </c>
      <c r="F1139" t="s">
        <v>2</v>
      </c>
      <c r="G1139" s="4" t="s">
        <v>242</v>
      </c>
      <c r="H1139" t="b">
        <v>0</v>
      </c>
      <c r="I1139" s="4" t="s">
        <v>12094</v>
      </c>
      <c r="J1139" t="b">
        <v>0</v>
      </c>
      <c r="K1139" t="b">
        <v>0</v>
      </c>
      <c r="L1139" t="b">
        <v>0</v>
      </c>
      <c r="M1139" t="b">
        <v>1</v>
      </c>
      <c r="N1139">
        <f t="shared" si="87"/>
        <v>4</v>
      </c>
      <c r="O1139" s="8" t="str">
        <f t="shared" si="88"/>
        <v xml:space="preserve"> Throt VLV</v>
      </c>
      <c r="Q1139" t="str">
        <f t="shared" si="89"/>
        <v/>
      </c>
      <c r="R1139" t="str">
        <f t="shared" si="90"/>
        <v>Miscellaneous_713</v>
      </c>
      <c r="S1139" t="str">
        <f t="shared" si="91"/>
        <v>Other</v>
      </c>
    </row>
    <row r="1140" spans="1:19" x14ac:dyDescent="0.25">
      <c r="A1140" t="s">
        <v>9208</v>
      </c>
      <c r="C1140" t="s">
        <v>9207</v>
      </c>
      <c r="D1140" t="s">
        <v>9207</v>
      </c>
      <c r="F1140" t="s">
        <v>2</v>
      </c>
      <c r="G1140" s="4" t="s">
        <v>242</v>
      </c>
      <c r="H1140" t="b">
        <v>0</v>
      </c>
      <c r="I1140" s="4" t="s">
        <v>12094</v>
      </c>
      <c r="J1140" t="b">
        <v>0</v>
      </c>
      <c r="K1140" t="b">
        <v>0</v>
      </c>
      <c r="L1140" t="b">
        <v>0</v>
      </c>
      <c r="M1140" t="b">
        <v>1</v>
      </c>
      <c r="N1140">
        <f t="shared" si="87"/>
        <v>4</v>
      </c>
      <c r="O1140" s="8" t="str">
        <f t="shared" si="88"/>
        <v xml:space="preserve"> O-RING FIT CHK, INNER</v>
      </c>
      <c r="Q1140" t="str">
        <f t="shared" si="89"/>
        <v>O-RING</v>
      </c>
      <c r="R1140" t="str">
        <f t="shared" si="90"/>
        <v>Miscellaneous_713</v>
      </c>
      <c r="S1140" t="str">
        <f t="shared" si="91"/>
        <v>Other</v>
      </c>
    </row>
    <row r="1141" spans="1:19" x14ac:dyDescent="0.25">
      <c r="A1141" t="s">
        <v>9206</v>
      </c>
      <c r="C1141" t="s">
        <v>9205</v>
      </c>
      <c r="D1141" t="s">
        <v>9205</v>
      </c>
      <c r="F1141" t="s">
        <v>2</v>
      </c>
      <c r="G1141" s="4" t="s">
        <v>242</v>
      </c>
      <c r="H1141" t="b">
        <v>0</v>
      </c>
      <c r="I1141" s="4" t="s">
        <v>12094</v>
      </c>
      <c r="J1141" t="b">
        <v>0</v>
      </c>
      <c r="K1141" t="b">
        <v>0</v>
      </c>
      <c r="L1141" t="b">
        <v>0</v>
      </c>
      <c r="M1141" t="b">
        <v>1</v>
      </c>
      <c r="N1141">
        <f t="shared" si="87"/>
        <v>0</v>
      </c>
      <c r="O1141" s="8" t="str">
        <f t="shared" si="88"/>
        <v>PIPE</v>
      </c>
      <c r="Q1141" t="str">
        <f t="shared" si="89"/>
        <v/>
      </c>
      <c r="R1141" t="str">
        <f t="shared" si="90"/>
        <v>Miscellaneous_713</v>
      </c>
      <c r="S1141" t="str">
        <f t="shared" si="91"/>
        <v>Other</v>
      </c>
    </row>
    <row r="1142" spans="1:19" x14ac:dyDescent="0.25">
      <c r="A1142" t="s">
        <v>9204</v>
      </c>
      <c r="C1142" t="s">
        <v>9203</v>
      </c>
      <c r="D1142" t="s">
        <v>9203</v>
      </c>
      <c r="F1142" t="s">
        <v>2</v>
      </c>
      <c r="G1142" s="4" t="s">
        <v>242</v>
      </c>
      <c r="H1142" t="b">
        <v>0</v>
      </c>
      <c r="I1142" s="4" t="s">
        <v>12094</v>
      </c>
      <c r="J1142" t="b">
        <v>0</v>
      </c>
      <c r="K1142" t="b">
        <v>1</v>
      </c>
      <c r="L1142" t="b">
        <v>0</v>
      </c>
      <c r="M1142" t="b">
        <v>1</v>
      </c>
      <c r="N1142">
        <f t="shared" si="87"/>
        <v>4</v>
      </c>
      <c r="O1142" s="8" t="str">
        <f t="shared" si="88"/>
        <v xml:space="preserve"> Drip, Hach Unit</v>
      </c>
      <c r="Q1142" t="str">
        <f t="shared" si="89"/>
        <v/>
      </c>
      <c r="R1142" t="str">
        <f t="shared" si="90"/>
        <v>Miscellaneous_713</v>
      </c>
      <c r="S1142" t="str">
        <f t="shared" si="91"/>
        <v>Other</v>
      </c>
    </row>
    <row r="1143" spans="1:19" x14ac:dyDescent="0.25">
      <c r="A1143" t="s">
        <v>9202</v>
      </c>
      <c r="B1143" t="s">
        <v>9200</v>
      </c>
      <c r="C1143" t="s">
        <v>9199</v>
      </c>
      <c r="D1143" t="s">
        <v>9199</v>
      </c>
      <c r="F1143" t="s">
        <v>2</v>
      </c>
      <c r="G1143" s="4" t="s">
        <v>242</v>
      </c>
      <c r="H1143" t="b">
        <v>0</v>
      </c>
      <c r="I1143" s="4" t="s">
        <v>12094</v>
      </c>
      <c r="J1143" t="b">
        <v>0</v>
      </c>
      <c r="K1143" t="b">
        <v>1</v>
      </c>
      <c r="L1143" t="b">
        <v>0</v>
      </c>
      <c r="M1143" t="b">
        <v>1</v>
      </c>
      <c r="N1143">
        <f t="shared" si="87"/>
        <v>0</v>
      </c>
      <c r="O1143" s="8" t="str">
        <f t="shared" si="88"/>
        <v>713-130662-001</v>
      </c>
      <c r="Q1143" t="str">
        <f t="shared" si="89"/>
        <v/>
      </c>
      <c r="R1143" t="str">
        <f t="shared" si="90"/>
        <v/>
      </c>
      <c r="S1143" t="str">
        <f t="shared" si="91"/>
        <v>Other</v>
      </c>
    </row>
    <row r="1144" spans="1:19" x14ac:dyDescent="0.25">
      <c r="A1144" t="s">
        <v>9201</v>
      </c>
      <c r="B1144" t="s">
        <v>9200</v>
      </c>
      <c r="C1144" t="s">
        <v>9199</v>
      </c>
      <c r="D1144" t="s">
        <v>9199</v>
      </c>
      <c r="E1144" t="s">
        <v>556</v>
      </c>
      <c r="F1144" t="s">
        <v>2</v>
      </c>
      <c r="G1144" s="4" t="s">
        <v>242</v>
      </c>
      <c r="H1144" t="b">
        <v>0</v>
      </c>
      <c r="I1144" s="4" t="s">
        <v>241</v>
      </c>
      <c r="J1144" t="b">
        <v>0</v>
      </c>
      <c r="K1144" t="b">
        <v>1</v>
      </c>
      <c r="L1144" t="b">
        <v>0</v>
      </c>
      <c r="M1144" t="b">
        <v>1</v>
      </c>
      <c r="N1144">
        <f t="shared" si="87"/>
        <v>0</v>
      </c>
      <c r="O1144" s="8" t="str">
        <f t="shared" si="88"/>
        <v>713-130662-001</v>
      </c>
      <c r="Q1144" t="str">
        <f t="shared" si="89"/>
        <v>SUB-ASSY</v>
      </c>
      <c r="R1144" t="str">
        <f t="shared" si="90"/>
        <v/>
      </c>
      <c r="S1144" t="str">
        <f t="shared" si="91"/>
        <v>Other</v>
      </c>
    </row>
    <row r="1145" spans="1:19" x14ac:dyDescent="0.25">
      <c r="A1145" t="s">
        <v>9198</v>
      </c>
      <c r="C1145" t="s">
        <v>9197</v>
      </c>
      <c r="D1145" t="s">
        <v>16963</v>
      </c>
      <c r="F1145" t="s">
        <v>2</v>
      </c>
      <c r="G1145" s="4" t="s">
        <v>242</v>
      </c>
      <c r="H1145" t="b">
        <v>0</v>
      </c>
      <c r="I1145" s="4" t="s">
        <v>12094</v>
      </c>
      <c r="J1145" t="b">
        <v>0</v>
      </c>
      <c r="K1145" t="b">
        <v>1</v>
      </c>
      <c r="L1145" t="b">
        <v>0</v>
      </c>
      <c r="M1145" t="b">
        <v>1</v>
      </c>
      <c r="N1145">
        <f t="shared" si="87"/>
        <v>3</v>
      </c>
      <c r="O1145" s="8" t="str">
        <f t="shared" si="88"/>
        <v xml:space="preserve"> BTM, CLEAR CELL</v>
      </c>
      <c r="Q1145" t="str">
        <f t="shared" si="89"/>
        <v>PL</v>
      </c>
      <c r="R1145" t="str">
        <f t="shared" si="90"/>
        <v>Miscellaneous_713</v>
      </c>
      <c r="S1145" t="str">
        <f t="shared" si="91"/>
        <v>Other</v>
      </c>
    </row>
    <row r="1146" spans="1:19" x14ac:dyDescent="0.25">
      <c r="A1146" t="s">
        <v>9196</v>
      </c>
      <c r="C1146" t="s">
        <v>9195</v>
      </c>
      <c r="D1146" t="s">
        <v>9195</v>
      </c>
      <c r="F1146" t="s">
        <v>2</v>
      </c>
      <c r="G1146" s="4" t="s">
        <v>242</v>
      </c>
      <c r="H1146" t="b">
        <v>0</v>
      </c>
      <c r="I1146" s="4" t="s">
        <v>12094</v>
      </c>
      <c r="J1146" t="b">
        <v>0</v>
      </c>
      <c r="K1146" t="b">
        <v>1</v>
      </c>
      <c r="L1146" t="b">
        <v>0</v>
      </c>
      <c r="M1146" t="b">
        <v>1</v>
      </c>
      <c r="N1146">
        <f t="shared" si="87"/>
        <v>4</v>
      </c>
      <c r="O1146" s="8" t="str">
        <f t="shared" si="88"/>
        <v xml:space="preserve"> Clear Cell - Polycarbonate</v>
      </c>
      <c r="Q1146" t="str">
        <f t="shared" si="89"/>
        <v>TANK</v>
      </c>
      <c r="R1146" t="str">
        <f t="shared" si="90"/>
        <v>Miscellaneous_713</v>
      </c>
      <c r="S1146" t="str">
        <f t="shared" si="91"/>
        <v>POLYCARB</v>
      </c>
    </row>
    <row r="1147" spans="1:19" x14ac:dyDescent="0.25">
      <c r="A1147" t="s">
        <v>9194</v>
      </c>
      <c r="C1147" t="s">
        <v>9193</v>
      </c>
      <c r="D1147" t="s">
        <v>9193</v>
      </c>
      <c r="F1147" t="s">
        <v>2</v>
      </c>
      <c r="G1147" s="4" t="s">
        <v>242</v>
      </c>
      <c r="H1147" t="b">
        <v>0</v>
      </c>
      <c r="I1147" s="4" t="s">
        <v>12094</v>
      </c>
      <c r="J1147" t="b">
        <v>0</v>
      </c>
      <c r="K1147" t="b">
        <v>1</v>
      </c>
      <c r="L1147" t="b">
        <v>0</v>
      </c>
      <c r="M1147" t="b">
        <v>1</v>
      </c>
      <c r="N1147">
        <f t="shared" si="87"/>
        <v>0</v>
      </c>
      <c r="O1147" s="8" t="str">
        <f t="shared" si="88"/>
        <v>Pipe</v>
      </c>
      <c r="Q1147" t="str">
        <f t="shared" si="89"/>
        <v/>
      </c>
      <c r="R1147" t="str">
        <f t="shared" si="90"/>
        <v>Miscellaneous_713</v>
      </c>
      <c r="S1147" t="str">
        <f t="shared" si="91"/>
        <v>Other</v>
      </c>
    </row>
    <row r="1148" spans="1:19" x14ac:dyDescent="0.25">
      <c r="A1148" t="s">
        <v>9192</v>
      </c>
      <c r="C1148" t="s">
        <v>9191</v>
      </c>
      <c r="D1148" t="s">
        <v>9191</v>
      </c>
      <c r="F1148" t="s">
        <v>2</v>
      </c>
      <c r="G1148" s="4" t="s">
        <v>242</v>
      </c>
      <c r="H1148" t="b">
        <v>0</v>
      </c>
      <c r="I1148" s="4" t="s">
        <v>12094</v>
      </c>
      <c r="J1148" t="b">
        <v>0</v>
      </c>
      <c r="K1148" t="b">
        <v>1</v>
      </c>
      <c r="L1148" t="b">
        <v>0</v>
      </c>
      <c r="M1148" t="b">
        <v>1</v>
      </c>
      <c r="N1148">
        <f t="shared" si="87"/>
        <v>3</v>
      </c>
      <c r="O1148" s="8" t="str">
        <f t="shared" si="88"/>
        <v xml:space="preserve"> Truck, Outer, Carrier</v>
      </c>
      <c r="Q1148" t="str">
        <f t="shared" si="89"/>
        <v>CARRIER</v>
      </c>
      <c r="R1148" t="str">
        <f t="shared" si="90"/>
        <v>Miscellaneous_713</v>
      </c>
      <c r="S1148" t="str">
        <f t="shared" si="91"/>
        <v>Other</v>
      </c>
    </row>
    <row r="1149" spans="1:19" x14ac:dyDescent="0.25">
      <c r="A1149" t="s">
        <v>9190</v>
      </c>
      <c r="C1149" t="s">
        <v>9189</v>
      </c>
      <c r="D1149" t="s">
        <v>9189</v>
      </c>
      <c r="F1149" t="s">
        <v>2</v>
      </c>
      <c r="G1149" s="4" t="s">
        <v>242</v>
      </c>
      <c r="H1149" t="b">
        <v>0</v>
      </c>
      <c r="I1149" s="4" t="s">
        <v>241</v>
      </c>
      <c r="J1149" t="b">
        <v>0</v>
      </c>
      <c r="K1149" t="b">
        <v>1</v>
      </c>
      <c r="L1149" t="b">
        <v>0</v>
      </c>
      <c r="M1149" t="b">
        <v>1</v>
      </c>
      <c r="N1149">
        <f t="shared" si="87"/>
        <v>4</v>
      </c>
      <c r="O1149" s="8" t="str">
        <f t="shared" si="88"/>
        <v xml:space="preserve"> SPCR, Test IE, Middle</v>
      </c>
      <c r="Q1149" t="str">
        <f t="shared" si="89"/>
        <v>SPACER</v>
      </c>
      <c r="R1149" t="str">
        <f t="shared" si="90"/>
        <v>MIH_713</v>
      </c>
      <c r="S1149" t="str">
        <f t="shared" si="91"/>
        <v>Other</v>
      </c>
    </row>
    <row r="1150" spans="1:19" x14ac:dyDescent="0.25">
      <c r="A1150" t="s">
        <v>9188</v>
      </c>
      <c r="C1150" t="s">
        <v>9187</v>
      </c>
      <c r="D1150" t="s">
        <v>9187</v>
      </c>
      <c r="F1150" t="s">
        <v>2</v>
      </c>
      <c r="G1150" s="4" t="s">
        <v>242</v>
      </c>
      <c r="H1150" t="b">
        <v>0</v>
      </c>
      <c r="I1150" s="4" t="s">
        <v>241</v>
      </c>
      <c r="J1150" t="b">
        <v>0</v>
      </c>
      <c r="K1150" t="b">
        <v>1</v>
      </c>
      <c r="L1150" t="b">
        <v>0</v>
      </c>
      <c r="M1150" t="b">
        <v>1</v>
      </c>
      <c r="N1150">
        <f t="shared" si="87"/>
        <v>4</v>
      </c>
      <c r="O1150" s="8" t="str">
        <f t="shared" si="88"/>
        <v>DV-P ASD PREFLUSH HOPPER BS V4.2</v>
      </c>
      <c r="Q1150" t="str">
        <f t="shared" si="89"/>
        <v>INSERT</v>
      </c>
      <c r="R1150" t="str">
        <f t="shared" si="90"/>
        <v>MIH_713</v>
      </c>
      <c r="S1150" t="str">
        <f t="shared" si="91"/>
        <v>Other</v>
      </c>
    </row>
    <row r="1151" spans="1:19" x14ac:dyDescent="0.25">
      <c r="A1151" t="s">
        <v>9186</v>
      </c>
      <c r="C1151" t="s">
        <v>9185</v>
      </c>
      <c r="D1151" t="s">
        <v>9185</v>
      </c>
      <c r="E1151" t="s">
        <v>269</v>
      </c>
      <c r="F1151" t="s">
        <v>2</v>
      </c>
      <c r="G1151" s="4" t="s">
        <v>242</v>
      </c>
      <c r="H1151" t="b">
        <v>0</v>
      </c>
      <c r="I1151" s="4" t="s">
        <v>268</v>
      </c>
      <c r="J1151" t="b">
        <v>0</v>
      </c>
      <c r="K1151" t="b">
        <v>1</v>
      </c>
      <c r="L1151" t="b">
        <v>0</v>
      </c>
      <c r="M1151" t="b">
        <v>1</v>
      </c>
      <c r="N1151">
        <f t="shared" si="87"/>
        <v>4</v>
      </c>
      <c r="O1151" s="8" t="str">
        <f t="shared" si="88"/>
        <v>DV-P ASD PREFLUSH HOPPER BS</v>
      </c>
      <c r="Q1151" t="str">
        <f t="shared" si="89"/>
        <v>INSERT</v>
      </c>
      <c r="R1151" t="str">
        <f t="shared" si="90"/>
        <v>Plastic_713</v>
      </c>
      <c r="S1151" t="str">
        <f t="shared" si="91"/>
        <v>PLASTIC</v>
      </c>
    </row>
    <row r="1152" spans="1:19" x14ac:dyDescent="0.25">
      <c r="A1152" t="s">
        <v>9184</v>
      </c>
      <c r="C1152" t="s">
        <v>9183</v>
      </c>
      <c r="D1152" t="s">
        <v>9183</v>
      </c>
      <c r="E1152" t="s">
        <v>269</v>
      </c>
      <c r="F1152" t="s">
        <v>2</v>
      </c>
      <c r="G1152" s="4" t="s">
        <v>242</v>
      </c>
      <c r="H1152" t="b">
        <v>0</v>
      </c>
      <c r="I1152" s="4" t="s">
        <v>268</v>
      </c>
      <c r="J1152" t="b">
        <v>0</v>
      </c>
      <c r="K1152" t="b">
        <v>0</v>
      </c>
      <c r="L1152" t="b">
        <v>0</v>
      </c>
      <c r="M1152" t="b">
        <v>1</v>
      </c>
      <c r="N1152">
        <f t="shared" si="87"/>
        <v>3</v>
      </c>
      <c r="O1152" s="8" t="str">
        <f t="shared" si="88"/>
        <v>OPTICAL SENSOR,4BLADE,EFEM,EE</v>
      </c>
      <c r="Q1152" t="str">
        <f t="shared" si="89"/>
        <v>COVER</v>
      </c>
      <c r="R1152" t="str">
        <f t="shared" si="90"/>
        <v>Plastic_713</v>
      </c>
      <c r="S1152" t="str">
        <f t="shared" si="91"/>
        <v>PLASTIC</v>
      </c>
    </row>
    <row r="1153" spans="1:19" x14ac:dyDescent="0.25">
      <c r="A1153" t="s">
        <v>9182</v>
      </c>
      <c r="C1153" t="s">
        <v>9181</v>
      </c>
      <c r="D1153" t="s">
        <v>9181</v>
      </c>
      <c r="F1153" t="s">
        <v>2</v>
      </c>
      <c r="G1153" s="4" t="s">
        <v>242</v>
      </c>
      <c r="H1153" t="b">
        <v>0</v>
      </c>
      <c r="I1153" s="4" t="s">
        <v>12094</v>
      </c>
      <c r="J1153" t="b">
        <v>0</v>
      </c>
      <c r="K1153" t="b">
        <v>1</v>
      </c>
      <c r="L1153" t="b">
        <v>0</v>
      </c>
      <c r="M1153" t="b">
        <v>1</v>
      </c>
      <c r="N1153">
        <f t="shared" si="87"/>
        <v>3</v>
      </c>
      <c r="O1153" s="8" t="str">
        <f t="shared" si="88"/>
        <v xml:space="preserve"> DOOR, PM</v>
      </c>
      <c r="Q1153" t="str">
        <f t="shared" si="89"/>
        <v>DOOR</v>
      </c>
      <c r="R1153" t="str">
        <f t="shared" si="90"/>
        <v>Miscellaneous_713</v>
      </c>
      <c r="S1153" t="str">
        <f t="shared" si="91"/>
        <v>Other</v>
      </c>
    </row>
    <row r="1154" spans="1:19" x14ac:dyDescent="0.25">
      <c r="A1154" t="s">
        <v>9180</v>
      </c>
      <c r="C1154" t="s">
        <v>9179</v>
      </c>
      <c r="D1154" t="s">
        <v>9179</v>
      </c>
      <c r="E1154" t="s">
        <v>269</v>
      </c>
      <c r="F1154" t="s">
        <v>2</v>
      </c>
      <c r="G1154" s="4" t="s">
        <v>242</v>
      </c>
      <c r="H1154" t="b">
        <v>0</v>
      </c>
      <c r="I1154" s="4" t="s">
        <v>268</v>
      </c>
      <c r="J1154" t="b">
        <v>0</v>
      </c>
      <c r="K1154" t="b">
        <v>1</v>
      </c>
      <c r="L1154" t="b">
        <v>0</v>
      </c>
      <c r="M1154" t="b">
        <v>1</v>
      </c>
      <c r="N1154">
        <f t="shared" ref="N1154:N1217" si="92">IFERROR(IF(SEARCH(",",D1154,1)-1&gt;10,0,SEARCH(",",D1154,1)-1),0)</f>
        <v>4</v>
      </c>
      <c r="O1154" s="8" t="str">
        <f t="shared" si="88"/>
        <v xml:space="preserve"> HEAT DETECTOR, FIRE SUP, FRPP</v>
      </c>
      <c r="Q1154" t="str">
        <f t="shared" si="89"/>
        <v>SPACER</v>
      </c>
      <c r="R1154" t="str">
        <f t="shared" si="90"/>
        <v>Plastic_713</v>
      </c>
      <c r="S1154" t="str">
        <f t="shared" si="91"/>
        <v>PLASTIC</v>
      </c>
    </row>
    <row r="1155" spans="1:19" x14ac:dyDescent="0.25">
      <c r="A1155" t="s">
        <v>9178</v>
      </c>
      <c r="C1155" t="s">
        <v>9177</v>
      </c>
      <c r="D1155" t="s">
        <v>9177</v>
      </c>
      <c r="F1155" t="s">
        <v>2</v>
      </c>
      <c r="G1155" s="4" t="s">
        <v>242</v>
      </c>
      <c r="H1155" t="b">
        <v>0</v>
      </c>
      <c r="I1155" s="4" t="s">
        <v>12094</v>
      </c>
      <c r="J1155" t="b">
        <v>0</v>
      </c>
      <c r="K1155" t="b">
        <v>1</v>
      </c>
      <c r="L1155" t="b">
        <v>0</v>
      </c>
      <c r="M1155" t="b">
        <v>1</v>
      </c>
      <c r="N1155">
        <f t="shared" si="92"/>
        <v>3</v>
      </c>
      <c r="O1155" s="8" t="str">
        <f t="shared" ref="O1155:O1218" si="93">IF(N1155=0,    LEFT(D1155,SEARCH(" ", D1155,1)-1),    RIGHT(D1155,LEN(D1155)-N1155-1))</f>
        <v xml:space="preserve"> WIPE TOOL, ESC</v>
      </c>
      <c r="Q1155" t="str">
        <f t="shared" ref="Q1155:Q1218" si="94">IF(ISERROR(SEARCH("AMAT",D1155,1)),IF(ISERROR(SEARCH("CHAWK",D1155,1)),IF(ISERROR(SEARCH("ASSY",D1155,1)), IF(ISERROR(SEARCH("SUB CON",I1155, 1)),IF(ISERROR(SEARCH("SUB",E1155, 1)),IF(AND(ISERROR(SEARCH("PKG",D1155,1)), ISERROR(SEARCH("LBL",D1155,1)), ISERROR(SEARCH("LABEL",D1155,1))),IF(ISERROR(SEARCH("WLDM*",D1155,1)),IF(ISERROR(SEARCH("DOOR",D1155,1)),IF(ISERROR(SEARCH("SPCR",D1155,1)), IF(AND(ISERROR(SEARCH("ORING",D1155,1)), ISERROR(SEARCH("O-RING",D1155,1))),IF(ISERROR(SEARCH("TUBE*",D1155,1)),IF(ISERROR(SEARCH("ADPTR",D1155,1)), IF(ISERROR(SEARCH("PIN",D1155,1)), IF(ISERROR(SEARCH("LATCH",D1155,1)),IF(ISERROR(SEARCH("BASE",D1155,1)),IF(AND(ISERROR(SEARCH("INSERT",D1155,1)), ISERROR(SEARCH("INSR",D1155,1))),IF(ISERROR(SEARCH("TOMBSTONE",D1155,1)),IF(ISERROR(SEARCH("TOOL",D1155,1)),IF(ISERROR(SEARCH("GD?",D1155,1)), IF(AND(ISERROR(SEARCH("SHIELD",D1155,1)),ISERROR(SEARCH("SHLD",D1155,1))),IF(ISERROR(SEARCH("CARRIER",D1155,1)),IF(ISERROR(SEARCH("LID?",D1155,1)),IF(ISERROR(SEARCH("BRKT",D1155,1)),IF(ISERROR(SEARCH("RTRN",D1155,1)),IF(ISERROR(SEARCH("RETAINER",D1155,1)),IF(ISERROR(SEARCH("HSG",D1155,1)),IF(ISERROR(SEARCH("PLATE",D1155,1)),IF(ISERROR(SEARCH("SNSR",D1155,1)),IF(AND(ISERROR(SEARCH("PANEL",D1155,1)), ISERROR(SEARCH("PNL",D1155,1))),IF(ISERROR(SEARCH("BLK",D1155,1)),IF(ISERROR(SEARCH("DUCT",D1155,1)),IF(ISERROR(SEARCH("GASKET",D1155,1)),IF(AND(ISERROR(SEARCH("SHAFT",D1155,1)),ISERROR(SEARCH("ROD",D1155,1))),IF(ISERROR(SEARCH("RING",D1155,1)),IF(ISERROR(SEARCH("RESTRICT*",D1155,1)),IF(ISERROR(SEARCH("TANK",D1155,1)),IF(ISERROR(SEARCH("GENERATOR",D1155,1)),IF(ISERROR(SEARCH("FXTR",D1155,1)),IF(ISERROR(SEARCH("MAGNET",D1155,1)),IF(ISERROR(SEARCH("CLAMP",D1155,1)),IF(ISERROR(SEARCH("BAYONET",D1155,1)),IF(ISERROR(SEARCH("HSNG",D1155,1)),IF(ISERROR(SEARCH("PLUG",D1155,1)),IF(ISERROR(SEARCH("PLX",D1155,1)),IF(ISERROR(SEARCH("WAFER",D1155,1)),IF(ISERROR(SEARCH("MANIFOLD",D1155,1)),IF(AND(ISERROR(SEARCH("ALU* ",D1155)),LEFT(D1155,N1155)&lt;&gt;"AL"&amp;","), IF(ISERROR(SEARCH("INJCTR",D1155,1)),IF(AND(ISERROR(SEARCH("CVR",D1155,1)),ISERROR(SEARCH("COV?", D1155,1)), ISERROR(SEARCH("CV?",D1155,1))), IF(ISERROR(SEARCH("WDO",D1155,1)),IF(ISERROR(SEARCH("SHEET",D1155,1)),IF(ISERROR(SEARCH("SHIM",D1155,1)),IF(AND(ISERROR(SEARCH("CHMBR",D1155,1)), ISERROR(SEARCH("CHAMBER",D1155,1))),"","CHMBR"),"SHIM"),"Sheet"),"WINDOW"),"COVER"),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TOOL</v>
      </c>
      <c r="R1155" t="str">
        <f t="shared" ref="R1155:R1218" si="95">IF(LEFT(A1155,3)=LEFT(D1155,3),"",CONCATENATE(I1155, "_",LEFT(A1155,3)))</f>
        <v>Miscellaneous_713</v>
      </c>
      <c r="S1155" t="str">
        <f t="shared" ref="S1155:S1218" si="96">IF(ISERROR(SEARCH("UHMW*", D1155,1)),IF(ISERROR(SEARCH("PEEK", D1155,1)),IF(AND(ISERROR(SEARCH("PTFE", D1155,1)),ISERROR(SEARCH("Teflon", D1155,1))),IF(ISERROR(SEARCH("PVDF", D1155,1)),IF(ISERROR(SEARCH("HDL", D1155,1)),IF(ISERROR(SEARCH("PET", D1155,1)),IF(ISERROR(SEARCH("ABS", D1155,1)), IF(ISERROR(SEARCH("ACRYL*", D1155,1)), IF(ISERROR(SEARCH("POLYCAR?", D1155,1)),IF(ISERROR(SEARCH("ALUM?", D1155,1)),IF(ISERROR(SEARCH("METAL", I1155,1)),IF(ISERROR(SEARCH("?PVC", D1155,1)),IF(ISERROR(SEARCH("PLASTIC", I1155, 1)),"Other", "PLASTIC"),"PVC"),"METAL"),"ALUM"),"POLYCARB"), "ACRYLIC"), "ABS"), "PET"), "HDL"), "PVDF"), "PTFE"), "PEEK"), "UHMW-PE")</f>
        <v>Other</v>
      </c>
    </row>
    <row r="1156" spans="1:19" x14ac:dyDescent="0.25">
      <c r="A1156" t="s">
        <v>9176</v>
      </c>
      <c r="C1156" t="s">
        <v>9172</v>
      </c>
      <c r="D1156" t="s">
        <v>9172</v>
      </c>
      <c r="F1156" t="s">
        <v>2</v>
      </c>
      <c r="G1156" s="4" t="s">
        <v>242</v>
      </c>
      <c r="H1156" t="b">
        <v>0</v>
      </c>
      <c r="I1156" s="4" t="s">
        <v>241</v>
      </c>
      <c r="J1156" t="b">
        <v>0</v>
      </c>
      <c r="K1156" t="b">
        <v>1</v>
      </c>
      <c r="L1156" t="b">
        <v>0</v>
      </c>
      <c r="M1156" t="b">
        <v>1</v>
      </c>
      <c r="N1156">
        <f t="shared" si="92"/>
        <v>3</v>
      </c>
      <c r="O1156" s="8" t="str">
        <f t="shared" si="93"/>
        <v xml:space="preserve"> WIPE TOOL, WDO</v>
      </c>
      <c r="Q1156" t="str">
        <f t="shared" si="94"/>
        <v>TOOL</v>
      </c>
      <c r="R1156" t="str">
        <f t="shared" si="95"/>
        <v>MIH_713</v>
      </c>
      <c r="S1156" t="str">
        <f t="shared" si="96"/>
        <v>Other</v>
      </c>
    </row>
    <row r="1157" spans="1:19" x14ac:dyDescent="0.25">
      <c r="A1157" t="s">
        <v>9175</v>
      </c>
      <c r="C1157" t="s">
        <v>9174</v>
      </c>
      <c r="D1157" t="s">
        <v>9174</v>
      </c>
      <c r="F1157" t="s">
        <v>2</v>
      </c>
      <c r="G1157" s="4" t="s">
        <v>242</v>
      </c>
      <c r="H1157" t="b">
        <v>0</v>
      </c>
      <c r="I1157" s="4" t="s">
        <v>12094</v>
      </c>
      <c r="J1157" t="b">
        <v>0</v>
      </c>
      <c r="K1157" t="b">
        <v>1</v>
      </c>
      <c r="L1157" t="b">
        <v>0</v>
      </c>
      <c r="M1157" t="b">
        <v>1</v>
      </c>
      <c r="N1157">
        <f t="shared" si="92"/>
        <v>3</v>
      </c>
      <c r="O1157" s="8" t="str">
        <f t="shared" si="93"/>
        <v xml:space="preserve"> Wipe Tool, WDO</v>
      </c>
      <c r="Q1157" t="str">
        <f t="shared" si="94"/>
        <v>TOOL</v>
      </c>
      <c r="R1157" t="str">
        <f t="shared" si="95"/>
        <v>Miscellaneous_713</v>
      </c>
      <c r="S1157" t="str">
        <f t="shared" si="96"/>
        <v>Other</v>
      </c>
    </row>
    <row r="1158" spans="1:19" x14ac:dyDescent="0.25">
      <c r="A1158" t="s">
        <v>9173</v>
      </c>
      <c r="C1158" t="s">
        <v>9172</v>
      </c>
      <c r="D1158" t="s">
        <v>9172</v>
      </c>
      <c r="F1158" t="s">
        <v>2</v>
      </c>
      <c r="G1158" s="4" t="s">
        <v>242</v>
      </c>
      <c r="H1158" t="b">
        <v>0</v>
      </c>
      <c r="I1158" s="4" t="s">
        <v>12094</v>
      </c>
      <c r="J1158" t="b">
        <v>0</v>
      </c>
      <c r="K1158" t="b">
        <v>1</v>
      </c>
      <c r="L1158" t="b">
        <v>0</v>
      </c>
      <c r="M1158" t="b">
        <v>1</v>
      </c>
      <c r="N1158">
        <f t="shared" si="92"/>
        <v>3</v>
      </c>
      <c r="O1158" s="8" t="str">
        <f t="shared" si="93"/>
        <v xml:space="preserve"> WIPE TOOL, WDO</v>
      </c>
      <c r="Q1158" t="str">
        <f t="shared" si="94"/>
        <v>TOOL</v>
      </c>
      <c r="R1158" t="str">
        <f t="shared" si="95"/>
        <v>Miscellaneous_713</v>
      </c>
      <c r="S1158" t="str">
        <f t="shared" si="96"/>
        <v>Other</v>
      </c>
    </row>
    <row r="1159" spans="1:19" x14ac:dyDescent="0.25">
      <c r="A1159" t="s">
        <v>9171</v>
      </c>
      <c r="C1159" t="s">
        <v>9170</v>
      </c>
      <c r="D1159" t="s">
        <v>9170</v>
      </c>
      <c r="F1159" t="s">
        <v>2</v>
      </c>
      <c r="G1159" s="4" t="s">
        <v>242</v>
      </c>
      <c r="H1159" t="b">
        <v>0</v>
      </c>
      <c r="I1159" s="4" t="s">
        <v>241</v>
      </c>
      <c r="J1159" t="b">
        <v>0</v>
      </c>
      <c r="K1159" t="b">
        <v>1</v>
      </c>
      <c r="L1159" t="b">
        <v>0</v>
      </c>
      <c r="M1159" t="b">
        <v>1</v>
      </c>
      <c r="N1159">
        <f t="shared" si="92"/>
        <v>5</v>
      </c>
      <c r="O1159" s="8" t="str">
        <f t="shared" si="93"/>
        <v xml:space="preserve"> CONN HSG, RF</v>
      </c>
      <c r="Q1159" t="str">
        <f t="shared" si="94"/>
        <v>HOUSING</v>
      </c>
      <c r="R1159" t="str">
        <f t="shared" si="95"/>
        <v>MIH_713</v>
      </c>
      <c r="S1159" t="str">
        <f t="shared" si="96"/>
        <v>Other</v>
      </c>
    </row>
    <row r="1160" spans="1:19" x14ac:dyDescent="0.25">
      <c r="A1160" t="s">
        <v>9169</v>
      </c>
      <c r="C1160" t="s">
        <v>9168</v>
      </c>
      <c r="D1160" t="s">
        <v>9168</v>
      </c>
      <c r="F1160" t="s">
        <v>2</v>
      </c>
      <c r="G1160" s="4" t="s">
        <v>242</v>
      </c>
      <c r="H1160" t="b">
        <v>0</v>
      </c>
      <c r="I1160" s="4" t="s">
        <v>12094</v>
      </c>
      <c r="J1160" t="b">
        <v>0</v>
      </c>
      <c r="K1160" t="b">
        <v>1</v>
      </c>
      <c r="L1160" t="b">
        <v>0</v>
      </c>
      <c r="M1160" t="b">
        <v>1</v>
      </c>
      <c r="N1160">
        <f t="shared" si="92"/>
        <v>3</v>
      </c>
      <c r="O1160" s="8" t="str">
        <f t="shared" si="93"/>
        <v xml:space="preserve"> SENSOR, NOZZLE SMULTR, SWTS</v>
      </c>
      <c r="Q1160" t="str">
        <f t="shared" si="94"/>
        <v/>
      </c>
      <c r="R1160" t="str">
        <f t="shared" si="95"/>
        <v>Miscellaneous_713</v>
      </c>
      <c r="S1160" t="str">
        <f t="shared" si="96"/>
        <v>Other</v>
      </c>
    </row>
    <row r="1161" spans="1:19" x14ac:dyDescent="0.25">
      <c r="A1161" t="s">
        <v>9167</v>
      </c>
      <c r="C1161" t="s">
        <v>9166</v>
      </c>
      <c r="D1161" t="s">
        <v>9166</v>
      </c>
      <c r="F1161" t="s">
        <v>2</v>
      </c>
      <c r="G1161" s="4" t="s">
        <v>242</v>
      </c>
      <c r="H1161" t="b">
        <v>0</v>
      </c>
      <c r="I1161" s="4" t="s">
        <v>12094</v>
      </c>
      <c r="J1161" t="b">
        <v>0</v>
      </c>
      <c r="K1161" t="b">
        <v>1</v>
      </c>
      <c r="L1161" t="b">
        <v>0</v>
      </c>
      <c r="M1161" t="b">
        <v>1</v>
      </c>
      <c r="N1161">
        <f t="shared" si="92"/>
        <v>3</v>
      </c>
      <c r="O1161" s="8" t="str">
        <f t="shared" si="93"/>
        <v xml:space="preserve"> BACK, LEXAN, CLEAR, ENCL, NODE2</v>
      </c>
      <c r="Q1161" t="str">
        <f t="shared" si="94"/>
        <v>COVER</v>
      </c>
      <c r="R1161" t="str">
        <f t="shared" si="95"/>
        <v>Miscellaneous_713</v>
      </c>
      <c r="S1161" t="str">
        <f t="shared" si="96"/>
        <v>Other</v>
      </c>
    </row>
    <row r="1162" spans="1:19" x14ac:dyDescent="0.25">
      <c r="A1162" t="s">
        <v>9165</v>
      </c>
      <c r="C1162" t="s">
        <v>9164</v>
      </c>
      <c r="D1162" t="s">
        <v>16964</v>
      </c>
      <c r="F1162" t="s">
        <v>2</v>
      </c>
      <c r="G1162" s="4" t="s">
        <v>242</v>
      </c>
      <c r="H1162" t="b">
        <v>0</v>
      </c>
      <c r="I1162" s="4" t="s">
        <v>241</v>
      </c>
      <c r="J1162" t="b">
        <v>0</v>
      </c>
      <c r="K1162" t="b">
        <v>1</v>
      </c>
      <c r="L1162" t="b">
        <v>0</v>
      </c>
      <c r="M1162" t="b">
        <v>1</v>
      </c>
      <c r="N1162">
        <f t="shared" si="92"/>
        <v>3</v>
      </c>
      <c r="O1162" s="8" t="str">
        <f t="shared" si="93"/>
        <v xml:space="preserve"> ADPTR, WDO POL FXTR</v>
      </c>
      <c r="Q1162" t="str">
        <f t="shared" si="94"/>
        <v>ADAPTOR</v>
      </c>
      <c r="R1162" t="str">
        <f t="shared" si="95"/>
        <v>MIH_713</v>
      </c>
      <c r="S1162" t="str">
        <f t="shared" si="96"/>
        <v>Other</v>
      </c>
    </row>
    <row r="1163" spans="1:19" x14ac:dyDescent="0.25">
      <c r="A1163" t="s">
        <v>9163</v>
      </c>
      <c r="C1163" t="s">
        <v>9161</v>
      </c>
      <c r="D1163" t="s">
        <v>16965</v>
      </c>
      <c r="E1163" t="s">
        <v>269</v>
      </c>
      <c r="F1163" t="s">
        <v>2</v>
      </c>
      <c r="G1163" s="4" t="s">
        <v>242</v>
      </c>
      <c r="H1163" t="b">
        <v>0</v>
      </c>
      <c r="I1163" s="4" t="s">
        <v>268</v>
      </c>
      <c r="J1163" t="b">
        <v>0</v>
      </c>
      <c r="K1163" t="b">
        <v>1</v>
      </c>
      <c r="L1163" t="b">
        <v>0</v>
      </c>
      <c r="M1163" t="b">
        <v>1</v>
      </c>
      <c r="N1163">
        <f t="shared" si="92"/>
        <v>3</v>
      </c>
      <c r="O1163" s="8" t="str">
        <f t="shared" si="93"/>
        <v xml:space="preserve"> ADPTR, WDO, FXTR</v>
      </c>
      <c r="Q1163" t="str">
        <f t="shared" si="94"/>
        <v>ADAPTOR</v>
      </c>
      <c r="R1163" t="str">
        <f t="shared" si="95"/>
        <v>Plastic_713</v>
      </c>
      <c r="S1163" t="str">
        <f t="shared" si="96"/>
        <v>PLASTIC</v>
      </c>
    </row>
    <row r="1164" spans="1:19" x14ac:dyDescent="0.25">
      <c r="A1164" t="s">
        <v>9162</v>
      </c>
      <c r="C1164" t="s">
        <v>9161</v>
      </c>
      <c r="D1164" t="s">
        <v>16965</v>
      </c>
      <c r="E1164" t="s">
        <v>269</v>
      </c>
      <c r="F1164" t="s">
        <v>2</v>
      </c>
      <c r="G1164" s="4" t="s">
        <v>242</v>
      </c>
      <c r="H1164" t="b">
        <v>0</v>
      </c>
      <c r="I1164" s="4" t="s">
        <v>268</v>
      </c>
      <c r="J1164" t="b">
        <v>0</v>
      </c>
      <c r="K1164" t="b">
        <v>1</v>
      </c>
      <c r="L1164" t="b">
        <v>0</v>
      </c>
      <c r="M1164" t="b">
        <v>1</v>
      </c>
      <c r="N1164">
        <f t="shared" si="92"/>
        <v>3</v>
      </c>
      <c r="O1164" s="8" t="str">
        <f t="shared" si="93"/>
        <v xml:space="preserve"> ADPTR, WDO, FXTR</v>
      </c>
      <c r="Q1164" t="str">
        <f t="shared" si="94"/>
        <v>ADAPTOR</v>
      </c>
      <c r="R1164" t="str">
        <f t="shared" si="95"/>
        <v>Plastic_713</v>
      </c>
      <c r="S1164" t="str">
        <f t="shared" si="96"/>
        <v>PLASTIC</v>
      </c>
    </row>
    <row r="1165" spans="1:19" x14ac:dyDescent="0.25">
      <c r="A1165" t="s">
        <v>9160</v>
      </c>
      <c r="C1165" t="s">
        <v>9158</v>
      </c>
      <c r="D1165" t="s">
        <v>16966</v>
      </c>
      <c r="E1165" t="s">
        <v>269</v>
      </c>
      <c r="F1165" t="s">
        <v>2</v>
      </c>
      <c r="G1165" s="4" t="s">
        <v>242</v>
      </c>
      <c r="H1165" t="b">
        <v>0</v>
      </c>
      <c r="I1165" s="4" t="s">
        <v>268</v>
      </c>
      <c r="J1165" t="b">
        <v>0</v>
      </c>
      <c r="K1165" t="b">
        <v>1</v>
      </c>
      <c r="L1165" t="b">
        <v>0</v>
      </c>
      <c r="M1165" t="b">
        <v>1</v>
      </c>
      <c r="N1165">
        <f t="shared" si="92"/>
        <v>3</v>
      </c>
      <c r="O1165" s="8" t="str">
        <f t="shared" si="93"/>
        <v xml:space="preserve"> ADPTR, LCTR, WDO, INSPECTION</v>
      </c>
      <c r="Q1165" t="str">
        <f t="shared" si="94"/>
        <v>ADAPTOR</v>
      </c>
      <c r="R1165" t="str">
        <f t="shared" si="95"/>
        <v>Plastic_713</v>
      </c>
      <c r="S1165" t="str">
        <f t="shared" si="96"/>
        <v>PLASTIC</v>
      </c>
    </row>
    <row r="1166" spans="1:19" x14ac:dyDescent="0.25">
      <c r="A1166" t="s">
        <v>9159</v>
      </c>
      <c r="C1166" t="s">
        <v>9158</v>
      </c>
      <c r="D1166" t="s">
        <v>16966</v>
      </c>
      <c r="E1166" t="s">
        <v>269</v>
      </c>
      <c r="F1166" t="s">
        <v>2</v>
      </c>
      <c r="G1166" s="4" t="s">
        <v>242</v>
      </c>
      <c r="H1166" t="b">
        <v>0</v>
      </c>
      <c r="I1166" s="4" t="s">
        <v>268</v>
      </c>
      <c r="J1166" t="b">
        <v>0</v>
      </c>
      <c r="K1166" t="b">
        <v>1</v>
      </c>
      <c r="L1166" t="b">
        <v>0</v>
      </c>
      <c r="M1166" t="b">
        <v>1</v>
      </c>
      <c r="N1166">
        <f t="shared" si="92"/>
        <v>3</v>
      </c>
      <c r="O1166" s="8" t="str">
        <f t="shared" si="93"/>
        <v xml:space="preserve"> ADPTR, LCTR, WDO, INSPECTION</v>
      </c>
      <c r="Q1166" t="str">
        <f t="shared" si="94"/>
        <v>ADAPTOR</v>
      </c>
      <c r="R1166" t="str">
        <f t="shared" si="95"/>
        <v>Plastic_713</v>
      </c>
      <c r="S1166" t="str">
        <f t="shared" si="96"/>
        <v>PLASTIC</v>
      </c>
    </row>
    <row r="1167" spans="1:19" x14ac:dyDescent="0.25">
      <c r="A1167" t="s">
        <v>9157</v>
      </c>
      <c r="C1167" t="s">
        <v>9154</v>
      </c>
      <c r="D1167" t="s">
        <v>9154</v>
      </c>
      <c r="F1167" t="s">
        <v>2</v>
      </c>
      <c r="G1167" s="4" t="s">
        <v>242</v>
      </c>
      <c r="H1167" t="b">
        <v>0</v>
      </c>
      <c r="I1167" s="4" t="s">
        <v>12094</v>
      </c>
      <c r="J1167" t="b">
        <v>0</v>
      </c>
      <c r="K1167" t="b">
        <v>1</v>
      </c>
      <c r="L1167" t="b">
        <v>0</v>
      </c>
      <c r="M1167" t="b">
        <v>1</v>
      </c>
      <c r="N1167">
        <f t="shared" si="92"/>
        <v>3</v>
      </c>
      <c r="O1167" s="8" t="str">
        <f t="shared" si="93"/>
        <v xml:space="preserve"> WDO, REST</v>
      </c>
      <c r="Q1167" t="str">
        <f t="shared" si="94"/>
        <v>WINDOW</v>
      </c>
      <c r="R1167" t="str">
        <f t="shared" si="95"/>
        <v>Miscellaneous_713</v>
      </c>
      <c r="S1167" t="str">
        <f t="shared" si="96"/>
        <v>Other</v>
      </c>
    </row>
    <row r="1168" spans="1:19" x14ac:dyDescent="0.25">
      <c r="A1168" t="s">
        <v>9156</v>
      </c>
      <c r="C1168" t="s">
        <v>9154</v>
      </c>
      <c r="D1168" t="s">
        <v>9154</v>
      </c>
      <c r="F1168" t="s">
        <v>2</v>
      </c>
      <c r="G1168" s="4" t="s">
        <v>242</v>
      </c>
      <c r="H1168" t="b">
        <v>0</v>
      </c>
      <c r="I1168" s="4" t="s">
        <v>241</v>
      </c>
      <c r="J1168" t="b">
        <v>0</v>
      </c>
      <c r="K1168" t="b">
        <v>1</v>
      </c>
      <c r="L1168" t="b">
        <v>0</v>
      </c>
      <c r="M1168" t="b">
        <v>1</v>
      </c>
      <c r="N1168">
        <f t="shared" si="92"/>
        <v>3</v>
      </c>
      <c r="O1168" s="8" t="str">
        <f t="shared" si="93"/>
        <v xml:space="preserve"> WDO, REST</v>
      </c>
      <c r="Q1168" t="str">
        <f t="shared" si="94"/>
        <v>WINDOW</v>
      </c>
      <c r="R1168" t="str">
        <f t="shared" si="95"/>
        <v>MIH_713</v>
      </c>
      <c r="S1168" t="str">
        <f t="shared" si="96"/>
        <v>Other</v>
      </c>
    </row>
    <row r="1169" spans="1:19" x14ac:dyDescent="0.25">
      <c r="A1169" t="s">
        <v>9155</v>
      </c>
      <c r="C1169" t="s">
        <v>9154</v>
      </c>
      <c r="D1169" t="s">
        <v>9154</v>
      </c>
      <c r="E1169" t="s">
        <v>556</v>
      </c>
      <c r="F1169" t="s">
        <v>2</v>
      </c>
      <c r="G1169" s="4" t="s">
        <v>242</v>
      </c>
      <c r="H1169" t="b">
        <v>0</v>
      </c>
      <c r="I1169" s="4" t="s">
        <v>268</v>
      </c>
      <c r="J1169" t="b">
        <v>0</v>
      </c>
      <c r="K1169" t="b">
        <v>1</v>
      </c>
      <c r="L1169" t="b">
        <v>0</v>
      </c>
      <c r="M1169" t="b">
        <v>1</v>
      </c>
      <c r="N1169">
        <f t="shared" si="92"/>
        <v>3</v>
      </c>
      <c r="O1169" s="8" t="str">
        <f t="shared" si="93"/>
        <v xml:space="preserve"> WDO, REST</v>
      </c>
      <c r="Q1169" t="str">
        <f t="shared" si="94"/>
        <v>SUB-ASSY</v>
      </c>
      <c r="R1169" t="str">
        <f t="shared" si="95"/>
        <v>Plastic_713</v>
      </c>
      <c r="S1169" t="str">
        <f t="shared" si="96"/>
        <v>PLASTIC</v>
      </c>
    </row>
    <row r="1170" spans="1:19" x14ac:dyDescent="0.25">
      <c r="A1170" t="s">
        <v>9153</v>
      </c>
      <c r="C1170" t="s">
        <v>9151</v>
      </c>
      <c r="D1170" t="s">
        <v>9151</v>
      </c>
      <c r="F1170" t="s">
        <v>2</v>
      </c>
      <c r="G1170" s="4" t="s">
        <v>242</v>
      </c>
      <c r="H1170" t="b">
        <v>0</v>
      </c>
      <c r="I1170" s="4" t="s">
        <v>12094</v>
      </c>
      <c r="J1170" t="b">
        <v>0</v>
      </c>
      <c r="K1170" t="b">
        <v>0</v>
      </c>
      <c r="L1170" t="b">
        <v>0</v>
      </c>
      <c r="M1170" t="b">
        <v>1</v>
      </c>
      <c r="N1170">
        <f t="shared" si="92"/>
        <v>0</v>
      </c>
      <c r="O1170" s="8" t="str">
        <f t="shared" si="93"/>
        <v>SC316</v>
      </c>
      <c r="Q1170" t="str">
        <f t="shared" si="94"/>
        <v>PLATE</v>
      </c>
      <c r="R1170" t="str">
        <f t="shared" si="95"/>
        <v>Miscellaneous_713</v>
      </c>
      <c r="S1170" t="str">
        <f t="shared" si="96"/>
        <v>Other</v>
      </c>
    </row>
    <row r="1171" spans="1:19" x14ac:dyDescent="0.25">
      <c r="A1171" t="s">
        <v>9152</v>
      </c>
      <c r="C1171" t="s">
        <v>9151</v>
      </c>
      <c r="D1171" t="s">
        <v>9151</v>
      </c>
      <c r="F1171" t="s">
        <v>2</v>
      </c>
      <c r="G1171" s="4" t="s">
        <v>242</v>
      </c>
      <c r="H1171" t="b">
        <v>0</v>
      </c>
      <c r="I1171" s="4" t="s">
        <v>12094</v>
      </c>
      <c r="J1171" t="b">
        <v>0</v>
      </c>
      <c r="K1171" t="b">
        <v>1</v>
      </c>
      <c r="L1171" t="b">
        <v>0</v>
      </c>
      <c r="M1171" t="b">
        <v>1</v>
      </c>
      <c r="N1171">
        <f t="shared" si="92"/>
        <v>0</v>
      </c>
      <c r="O1171" s="8" t="str">
        <f t="shared" si="93"/>
        <v>SC316</v>
      </c>
      <c r="Q1171" t="str">
        <f t="shared" si="94"/>
        <v>PLATE</v>
      </c>
      <c r="R1171" t="str">
        <f t="shared" si="95"/>
        <v>Miscellaneous_713</v>
      </c>
      <c r="S1171" t="str">
        <f t="shared" si="96"/>
        <v>Other</v>
      </c>
    </row>
    <row r="1172" spans="1:19" x14ac:dyDescent="0.25">
      <c r="A1172" t="s">
        <v>9150</v>
      </c>
      <c r="C1172" t="s">
        <v>9149</v>
      </c>
      <c r="D1172" t="s">
        <v>9149</v>
      </c>
      <c r="F1172" t="s">
        <v>2</v>
      </c>
      <c r="G1172" s="4" t="s">
        <v>242</v>
      </c>
      <c r="H1172" t="b">
        <v>0</v>
      </c>
      <c r="I1172" s="4" t="s">
        <v>12094</v>
      </c>
      <c r="J1172" t="b">
        <v>0</v>
      </c>
      <c r="K1172" t="b">
        <v>1</v>
      </c>
      <c r="L1172" t="b">
        <v>0</v>
      </c>
      <c r="M1172" t="b">
        <v>1</v>
      </c>
      <c r="N1172">
        <f t="shared" si="92"/>
        <v>0</v>
      </c>
      <c r="O1172" s="8" t="str">
        <f t="shared" si="93"/>
        <v>SC316</v>
      </c>
      <c r="Q1172" t="str">
        <f t="shared" si="94"/>
        <v>PLATE</v>
      </c>
      <c r="R1172" t="str">
        <f t="shared" si="95"/>
        <v>Miscellaneous_713</v>
      </c>
      <c r="S1172" t="str">
        <f t="shared" si="96"/>
        <v>Other</v>
      </c>
    </row>
    <row r="1173" spans="1:19" x14ac:dyDescent="0.25">
      <c r="A1173" t="s">
        <v>9148</v>
      </c>
      <c r="C1173" t="s">
        <v>9147</v>
      </c>
      <c r="D1173" t="s">
        <v>9147</v>
      </c>
      <c r="F1173" t="s">
        <v>2</v>
      </c>
      <c r="G1173" s="4" t="s">
        <v>242</v>
      </c>
      <c r="H1173" t="b">
        <v>0</v>
      </c>
      <c r="I1173" s="4" t="s">
        <v>12094</v>
      </c>
      <c r="J1173" t="b">
        <v>0</v>
      </c>
      <c r="K1173" t="b">
        <v>1</v>
      </c>
      <c r="L1173" t="b">
        <v>0</v>
      </c>
      <c r="M1173" t="b">
        <v>1</v>
      </c>
      <c r="N1173">
        <f t="shared" si="92"/>
        <v>0</v>
      </c>
      <c r="O1173" s="8" t="str">
        <f t="shared" si="93"/>
        <v>SC316</v>
      </c>
      <c r="Q1173" t="str">
        <f t="shared" si="94"/>
        <v/>
      </c>
      <c r="R1173" t="str">
        <f t="shared" si="95"/>
        <v>Miscellaneous_713</v>
      </c>
      <c r="S1173" t="str">
        <f t="shared" si="96"/>
        <v>Other</v>
      </c>
    </row>
    <row r="1174" spans="1:19" x14ac:dyDescent="0.25">
      <c r="A1174" t="s">
        <v>9146</v>
      </c>
      <c r="C1174" t="s">
        <v>9145</v>
      </c>
      <c r="D1174" t="s">
        <v>9145</v>
      </c>
      <c r="F1174" t="s">
        <v>2</v>
      </c>
      <c r="G1174" s="4" t="s">
        <v>242</v>
      </c>
      <c r="H1174" t="b">
        <v>0</v>
      </c>
      <c r="I1174" s="4" t="s">
        <v>12094</v>
      </c>
      <c r="J1174" t="b">
        <v>0</v>
      </c>
      <c r="K1174" t="b">
        <v>1</v>
      </c>
      <c r="L1174" t="b">
        <v>0</v>
      </c>
      <c r="M1174" t="b">
        <v>1</v>
      </c>
      <c r="N1174">
        <f t="shared" si="92"/>
        <v>0</v>
      </c>
      <c r="O1174" s="8" t="str">
        <f t="shared" si="93"/>
        <v>SC316</v>
      </c>
      <c r="Q1174" t="str">
        <f t="shared" si="94"/>
        <v>TUBE</v>
      </c>
      <c r="R1174" t="str">
        <f t="shared" si="95"/>
        <v>Miscellaneous_713</v>
      </c>
      <c r="S1174" t="str">
        <f t="shared" si="96"/>
        <v>Other</v>
      </c>
    </row>
    <row r="1175" spans="1:19" x14ac:dyDescent="0.25">
      <c r="A1175" t="s">
        <v>9144</v>
      </c>
      <c r="B1175" t="s">
        <v>9143</v>
      </c>
      <c r="C1175" t="s">
        <v>9142</v>
      </c>
      <c r="D1175" t="s">
        <v>9142</v>
      </c>
      <c r="F1175" t="s">
        <v>2</v>
      </c>
      <c r="G1175" s="4" t="s">
        <v>242</v>
      </c>
      <c r="H1175" t="b">
        <v>0</v>
      </c>
      <c r="I1175" s="4" t="s">
        <v>12094</v>
      </c>
      <c r="J1175" t="b">
        <v>0</v>
      </c>
      <c r="K1175" t="b">
        <v>0</v>
      </c>
      <c r="L1175" t="b">
        <v>0</v>
      </c>
      <c r="M1175" t="b">
        <v>1</v>
      </c>
      <c r="N1175">
        <f t="shared" si="92"/>
        <v>0</v>
      </c>
      <c r="O1175" s="8" t="str">
        <f t="shared" si="93"/>
        <v>SC316</v>
      </c>
      <c r="Q1175" t="str">
        <f t="shared" si="94"/>
        <v/>
      </c>
      <c r="R1175" t="str">
        <f t="shared" si="95"/>
        <v>Miscellaneous_713</v>
      </c>
      <c r="S1175" t="str">
        <f t="shared" si="96"/>
        <v>Other</v>
      </c>
    </row>
    <row r="1176" spans="1:19" x14ac:dyDescent="0.25">
      <c r="A1176" t="s">
        <v>9141</v>
      </c>
      <c r="C1176" t="s">
        <v>9140</v>
      </c>
      <c r="D1176" t="s">
        <v>9140</v>
      </c>
      <c r="F1176" t="s">
        <v>2</v>
      </c>
      <c r="G1176" s="4" t="s">
        <v>242</v>
      </c>
      <c r="H1176" t="b">
        <v>0</v>
      </c>
      <c r="I1176" s="4" t="s">
        <v>12094</v>
      </c>
      <c r="J1176" t="b">
        <v>0</v>
      </c>
      <c r="K1176" t="b">
        <v>1</v>
      </c>
      <c r="L1176" t="b">
        <v>0</v>
      </c>
      <c r="M1176" t="b">
        <v>1</v>
      </c>
      <c r="N1176">
        <f t="shared" si="92"/>
        <v>3</v>
      </c>
      <c r="O1176" s="8" t="str">
        <f t="shared" si="93"/>
        <v xml:space="preserve"> Disc Drive</v>
      </c>
      <c r="Q1176" t="str">
        <f t="shared" si="94"/>
        <v>COVER</v>
      </c>
      <c r="R1176" t="str">
        <f t="shared" si="95"/>
        <v>Miscellaneous_713</v>
      </c>
      <c r="S1176" t="str">
        <f t="shared" si="96"/>
        <v>Other</v>
      </c>
    </row>
    <row r="1177" spans="1:19" x14ac:dyDescent="0.25">
      <c r="A1177" t="s">
        <v>9139</v>
      </c>
      <c r="C1177" t="s">
        <v>9138</v>
      </c>
      <c r="D1177" t="s">
        <v>9138</v>
      </c>
      <c r="F1177" t="s">
        <v>2</v>
      </c>
      <c r="G1177" s="4" t="s">
        <v>242</v>
      </c>
      <c r="H1177" t="b">
        <v>0</v>
      </c>
      <c r="I1177" s="4" t="s">
        <v>12094</v>
      </c>
      <c r="J1177" t="b">
        <v>0</v>
      </c>
      <c r="K1177" t="b">
        <v>1</v>
      </c>
      <c r="L1177" t="b">
        <v>0</v>
      </c>
      <c r="M1177" t="b">
        <v>1</v>
      </c>
      <c r="N1177">
        <f t="shared" si="92"/>
        <v>4</v>
      </c>
      <c r="O1177" s="8" t="str">
        <f t="shared" si="93"/>
        <v xml:space="preserve"> CHUCK, ELD</v>
      </c>
      <c r="Q1177" t="str">
        <f t="shared" si="94"/>
        <v>SPACER</v>
      </c>
      <c r="R1177" t="str">
        <f t="shared" si="95"/>
        <v>Miscellaneous_713</v>
      </c>
      <c r="S1177" t="str">
        <f t="shared" si="96"/>
        <v>Other</v>
      </c>
    </row>
    <row r="1178" spans="1:19" x14ac:dyDescent="0.25">
      <c r="A1178" t="s">
        <v>9137</v>
      </c>
      <c r="C1178" t="s">
        <v>9136</v>
      </c>
      <c r="D1178" t="s">
        <v>16967</v>
      </c>
      <c r="F1178" t="s">
        <v>2</v>
      </c>
      <c r="G1178" s="4" t="s">
        <v>242</v>
      </c>
      <c r="H1178" t="b">
        <v>0</v>
      </c>
      <c r="I1178" s="4" t="s">
        <v>12094</v>
      </c>
      <c r="J1178" t="b">
        <v>0</v>
      </c>
      <c r="K1178" t="b">
        <v>1</v>
      </c>
      <c r="L1178" t="b">
        <v>0</v>
      </c>
      <c r="M1178" t="b">
        <v>1</v>
      </c>
      <c r="N1178">
        <f t="shared" si="92"/>
        <v>3</v>
      </c>
      <c r="O1178" s="8" t="str">
        <f t="shared" si="93"/>
        <v xml:space="preserve"> Retaining, Support, Gas Tube</v>
      </c>
      <c r="Q1178" t="str">
        <f t="shared" si="94"/>
        <v>TUBE</v>
      </c>
      <c r="R1178" t="str">
        <f t="shared" si="95"/>
        <v>Miscellaneous_713</v>
      </c>
      <c r="S1178" t="str">
        <f t="shared" si="96"/>
        <v>Other</v>
      </c>
    </row>
    <row r="1179" spans="1:19" x14ac:dyDescent="0.25">
      <c r="A1179" t="s">
        <v>9135</v>
      </c>
      <c r="B1179" t="s">
        <v>2594</v>
      </c>
      <c r="C1179" t="s">
        <v>9134</v>
      </c>
      <c r="D1179" t="s">
        <v>9134</v>
      </c>
      <c r="F1179" t="s">
        <v>2</v>
      </c>
      <c r="G1179" s="4" t="s">
        <v>242</v>
      </c>
      <c r="H1179" t="b">
        <v>0</v>
      </c>
      <c r="I1179" s="4" t="s">
        <v>12094</v>
      </c>
      <c r="J1179" t="b">
        <v>0</v>
      </c>
      <c r="K1179" t="b">
        <v>0</v>
      </c>
      <c r="L1179" t="b">
        <v>0</v>
      </c>
      <c r="M1179" t="b">
        <v>1</v>
      </c>
      <c r="N1179">
        <f t="shared" si="92"/>
        <v>0</v>
      </c>
      <c r="O1179" s="8" t="str">
        <f t="shared" si="93"/>
        <v>EXH</v>
      </c>
      <c r="Q1179" t="str">
        <f t="shared" si="94"/>
        <v/>
      </c>
      <c r="R1179" t="str">
        <f t="shared" si="95"/>
        <v>Miscellaneous_713</v>
      </c>
      <c r="S1179" t="str">
        <f t="shared" si="96"/>
        <v>Other</v>
      </c>
    </row>
    <row r="1180" spans="1:19" x14ac:dyDescent="0.25">
      <c r="A1180" t="s">
        <v>9133</v>
      </c>
      <c r="B1180" t="s">
        <v>2686</v>
      </c>
      <c r="C1180" t="s">
        <v>9132</v>
      </c>
      <c r="D1180" t="s">
        <v>9132</v>
      </c>
      <c r="F1180" t="s">
        <v>2</v>
      </c>
      <c r="G1180" s="4" t="s">
        <v>242</v>
      </c>
      <c r="H1180" t="b">
        <v>0</v>
      </c>
      <c r="I1180" s="4" t="s">
        <v>12094</v>
      </c>
      <c r="J1180" t="b">
        <v>0</v>
      </c>
      <c r="K1180" t="b">
        <v>0</v>
      </c>
      <c r="L1180" t="b">
        <v>0</v>
      </c>
      <c r="M1180" t="b">
        <v>1</v>
      </c>
      <c r="N1180">
        <f t="shared" si="92"/>
        <v>0</v>
      </c>
      <c r="O1180" s="8" t="str">
        <f t="shared" si="93"/>
        <v>EXH</v>
      </c>
      <c r="Q1180" t="str">
        <f t="shared" si="94"/>
        <v/>
      </c>
      <c r="R1180" t="str">
        <f t="shared" si="95"/>
        <v>Miscellaneous_713</v>
      </c>
      <c r="S1180" t="str">
        <f t="shared" si="96"/>
        <v>Other</v>
      </c>
    </row>
    <row r="1181" spans="1:19" x14ac:dyDescent="0.25">
      <c r="A1181" t="s">
        <v>9131</v>
      </c>
      <c r="B1181" t="s">
        <v>2686</v>
      </c>
      <c r="C1181" t="s">
        <v>9130</v>
      </c>
      <c r="D1181" t="s">
        <v>9130</v>
      </c>
      <c r="F1181" t="s">
        <v>2</v>
      </c>
      <c r="G1181" s="4" t="s">
        <v>242</v>
      </c>
      <c r="H1181" t="b">
        <v>0</v>
      </c>
      <c r="I1181" s="4" t="s">
        <v>12094</v>
      </c>
      <c r="J1181" t="b">
        <v>0</v>
      </c>
      <c r="K1181" t="b">
        <v>0</v>
      </c>
      <c r="L1181" t="b">
        <v>0</v>
      </c>
      <c r="M1181" t="b">
        <v>1</v>
      </c>
      <c r="N1181">
        <f t="shared" si="92"/>
        <v>0</v>
      </c>
      <c r="O1181" s="8" t="str">
        <f t="shared" si="93"/>
        <v>EXH</v>
      </c>
      <c r="Q1181" t="str">
        <f t="shared" si="94"/>
        <v/>
      </c>
      <c r="R1181" t="str">
        <f t="shared" si="95"/>
        <v>Miscellaneous_713</v>
      </c>
      <c r="S1181" t="str">
        <f t="shared" si="96"/>
        <v>Other</v>
      </c>
    </row>
    <row r="1182" spans="1:19" x14ac:dyDescent="0.25">
      <c r="A1182" t="s">
        <v>9129</v>
      </c>
      <c r="C1182" t="s">
        <v>9127</v>
      </c>
      <c r="D1182" t="s">
        <v>9127</v>
      </c>
      <c r="F1182" t="s">
        <v>2</v>
      </c>
      <c r="G1182" s="4" t="s">
        <v>242</v>
      </c>
      <c r="H1182" t="b">
        <v>0</v>
      </c>
      <c r="I1182" s="4" t="s">
        <v>12094</v>
      </c>
      <c r="J1182" t="b">
        <v>0</v>
      </c>
      <c r="K1182" t="b">
        <v>0</v>
      </c>
      <c r="L1182" t="b">
        <v>0</v>
      </c>
      <c r="M1182" t="b">
        <v>1</v>
      </c>
      <c r="N1182">
        <f t="shared" si="92"/>
        <v>0</v>
      </c>
      <c r="O1182" s="8" t="str">
        <f t="shared" si="93"/>
        <v>EXH</v>
      </c>
      <c r="Q1182" t="str">
        <f t="shared" si="94"/>
        <v/>
      </c>
      <c r="R1182" t="str">
        <f t="shared" si="95"/>
        <v>Miscellaneous_713</v>
      </c>
      <c r="S1182" t="str">
        <f t="shared" si="96"/>
        <v>Other</v>
      </c>
    </row>
    <row r="1183" spans="1:19" x14ac:dyDescent="0.25">
      <c r="A1183" t="s">
        <v>9128</v>
      </c>
      <c r="C1183" t="s">
        <v>9127</v>
      </c>
      <c r="D1183" t="s">
        <v>9127</v>
      </c>
      <c r="F1183" t="s">
        <v>2</v>
      </c>
      <c r="G1183" s="4" t="s">
        <v>242</v>
      </c>
      <c r="H1183" t="b">
        <v>0</v>
      </c>
      <c r="I1183" s="4" t="s">
        <v>12094</v>
      </c>
      <c r="J1183" t="b">
        <v>0</v>
      </c>
      <c r="K1183" t="b">
        <v>1</v>
      </c>
      <c r="L1183" t="b">
        <v>0</v>
      </c>
      <c r="M1183" t="b">
        <v>1</v>
      </c>
      <c r="N1183">
        <f t="shared" si="92"/>
        <v>0</v>
      </c>
      <c r="O1183" s="8" t="str">
        <f t="shared" si="93"/>
        <v>EXH</v>
      </c>
      <c r="Q1183" t="str">
        <f t="shared" si="94"/>
        <v/>
      </c>
      <c r="R1183" t="str">
        <f t="shared" si="95"/>
        <v>Miscellaneous_713</v>
      </c>
      <c r="S1183" t="str">
        <f t="shared" si="96"/>
        <v>Other</v>
      </c>
    </row>
    <row r="1184" spans="1:19" x14ac:dyDescent="0.25">
      <c r="A1184" t="s">
        <v>9126</v>
      </c>
      <c r="B1184" t="s">
        <v>2686</v>
      </c>
      <c r="C1184" t="s">
        <v>9125</v>
      </c>
      <c r="D1184" t="s">
        <v>9125</v>
      </c>
      <c r="F1184" t="s">
        <v>2</v>
      </c>
      <c r="G1184" s="4" t="s">
        <v>242</v>
      </c>
      <c r="H1184" t="b">
        <v>0</v>
      </c>
      <c r="I1184" s="4" t="s">
        <v>12094</v>
      </c>
      <c r="J1184" t="b">
        <v>0</v>
      </c>
      <c r="K1184" t="b">
        <v>0</v>
      </c>
      <c r="L1184" t="b">
        <v>0</v>
      </c>
      <c r="M1184" t="b">
        <v>1</v>
      </c>
      <c r="N1184">
        <f t="shared" si="92"/>
        <v>0</v>
      </c>
      <c r="O1184" s="8" t="str">
        <f t="shared" si="93"/>
        <v>EXH</v>
      </c>
      <c r="Q1184" t="str">
        <f t="shared" si="94"/>
        <v/>
      </c>
      <c r="R1184" t="str">
        <f t="shared" si="95"/>
        <v>Miscellaneous_713</v>
      </c>
      <c r="S1184" t="str">
        <f t="shared" si="96"/>
        <v>Other</v>
      </c>
    </row>
    <row r="1185" spans="1:19" x14ac:dyDescent="0.25">
      <c r="A1185" t="s">
        <v>9124</v>
      </c>
      <c r="B1185" t="s">
        <v>9123</v>
      </c>
      <c r="C1185" t="s">
        <v>9122</v>
      </c>
      <c r="D1185" t="s">
        <v>9122</v>
      </c>
      <c r="F1185" t="s">
        <v>2</v>
      </c>
      <c r="G1185" s="4" t="s">
        <v>242</v>
      </c>
      <c r="H1185" t="b">
        <v>0</v>
      </c>
      <c r="I1185" s="4" t="s">
        <v>12094</v>
      </c>
      <c r="J1185" t="b">
        <v>0</v>
      </c>
      <c r="K1185" t="b">
        <v>0</v>
      </c>
      <c r="L1185" t="b">
        <v>0</v>
      </c>
      <c r="M1185" t="b">
        <v>1</v>
      </c>
      <c r="N1185">
        <f t="shared" si="92"/>
        <v>0</v>
      </c>
      <c r="O1185" s="8" t="str">
        <f t="shared" si="93"/>
        <v>EXH</v>
      </c>
      <c r="Q1185" t="str">
        <f t="shared" si="94"/>
        <v/>
      </c>
      <c r="R1185" t="str">
        <f t="shared" si="95"/>
        <v>Miscellaneous_713</v>
      </c>
      <c r="S1185" t="str">
        <f t="shared" si="96"/>
        <v>Other</v>
      </c>
    </row>
    <row r="1186" spans="1:19" x14ac:dyDescent="0.25">
      <c r="A1186" t="s">
        <v>9121</v>
      </c>
      <c r="B1186" t="s">
        <v>9120</v>
      </c>
      <c r="C1186" t="s">
        <v>9119</v>
      </c>
      <c r="D1186" t="s">
        <v>9119</v>
      </c>
      <c r="F1186" t="s">
        <v>2</v>
      </c>
      <c r="G1186" s="4" t="s">
        <v>242</v>
      </c>
      <c r="H1186" t="b">
        <v>0</v>
      </c>
      <c r="I1186" s="4" t="s">
        <v>12094</v>
      </c>
      <c r="J1186" t="b">
        <v>0</v>
      </c>
      <c r="K1186" t="b">
        <v>0</v>
      </c>
      <c r="L1186" t="b">
        <v>0</v>
      </c>
      <c r="M1186" t="b">
        <v>1</v>
      </c>
      <c r="N1186">
        <f t="shared" si="92"/>
        <v>0</v>
      </c>
      <c r="O1186" s="8" t="str">
        <f t="shared" si="93"/>
        <v>EXH</v>
      </c>
      <c r="Q1186" t="str">
        <f t="shared" si="94"/>
        <v>COVER</v>
      </c>
      <c r="R1186" t="str">
        <f t="shared" si="95"/>
        <v>Miscellaneous_713</v>
      </c>
      <c r="S1186" t="str">
        <f t="shared" si="96"/>
        <v>Other</v>
      </c>
    </row>
    <row r="1187" spans="1:19" x14ac:dyDescent="0.25">
      <c r="A1187" t="s">
        <v>9118</v>
      </c>
      <c r="B1187" t="s">
        <v>9117</v>
      </c>
      <c r="C1187" t="s">
        <v>9116</v>
      </c>
      <c r="D1187" t="s">
        <v>9116</v>
      </c>
      <c r="F1187" t="s">
        <v>2</v>
      </c>
      <c r="G1187" s="4" t="s">
        <v>242</v>
      </c>
      <c r="H1187" t="b">
        <v>0</v>
      </c>
      <c r="I1187" s="4" t="s">
        <v>12094</v>
      </c>
      <c r="J1187" t="b">
        <v>0</v>
      </c>
      <c r="K1187" t="b">
        <v>0</v>
      </c>
      <c r="L1187" t="b">
        <v>0</v>
      </c>
      <c r="M1187" t="b">
        <v>1</v>
      </c>
      <c r="N1187">
        <f t="shared" si="92"/>
        <v>0</v>
      </c>
      <c r="O1187" s="8" t="str">
        <f t="shared" si="93"/>
        <v>EXH</v>
      </c>
      <c r="Q1187" t="str">
        <f t="shared" si="94"/>
        <v/>
      </c>
      <c r="R1187" t="str">
        <f t="shared" si="95"/>
        <v>Miscellaneous_713</v>
      </c>
      <c r="S1187" t="str">
        <f t="shared" si="96"/>
        <v>Other</v>
      </c>
    </row>
    <row r="1188" spans="1:19" x14ac:dyDescent="0.25">
      <c r="A1188" t="s">
        <v>9115</v>
      </c>
      <c r="C1188" t="s">
        <v>9114</v>
      </c>
      <c r="D1188" t="s">
        <v>9114</v>
      </c>
      <c r="F1188" t="s">
        <v>2</v>
      </c>
      <c r="G1188" s="4" t="s">
        <v>242</v>
      </c>
      <c r="H1188" t="b">
        <v>0</v>
      </c>
      <c r="I1188" s="4" t="s">
        <v>496</v>
      </c>
      <c r="J1188" t="b">
        <v>0</v>
      </c>
      <c r="K1188" t="b">
        <v>0</v>
      </c>
      <c r="L1188" t="b">
        <v>0</v>
      </c>
      <c r="M1188" t="b">
        <v>1</v>
      </c>
      <c r="N1188">
        <f t="shared" si="92"/>
        <v>4</v>
      </c>
      <c r="O1188" s="8" t="str">
        <f t="shared" si="93"/>
        <v xml:space="preserve"> CC SHIM (PIN)</v>
      </c>
      <c r="Q1188" t="str">
        <f t="shared" si="94"/>
        <v>PIN</v>
      </c>
      <c r="R1188" t="str">
        <f t="shared" si="95"/>
        <v>NP_713</v>
      </c>
      <c r="S1188" t="str">
        <f t="shared" si="96"/>
        <v>Other</v>
      </c>
    </row>
    <row r="1189" spans="1:19" x14ac:dyDescent="0.25">
      <c r="A1189" t="s">
        <v>9113</v>
      </c>
      <c r="B1189" t="s">
        <v>2594</v>
      </c>
      <c r="C1189" t="s">
        <v>9112</v>
      </c>
      <c r="D1189" t="s">
        <v>9112</v>
      </c>
      <c r="F1189" t="s">
        <v>2</v>
      </c>
      <c r="G1189" s="4" t="s">
        <v>242</v>
      </c>
      <c r="H1189" t="b">
        <v>0</v>
      </c>
      <c r="I1189" s="4" t="s">
        <v>12094</v>
      </c>
      <c r="J1189" t="b">
        <v>0</v>
      </c>
      <c r="K1189" t="b">
        <v>0</v>
      </c>
      <c r="L1189" t="b">
        <v>0</v>
      </c>
      <c r="M1189" t="b">
        <v>1</v>
      </c>
      <c r="N1189">
        <f t="shared" si="92"/>
        <v>0</v>
      </c>
      <c r="O1189" s="8" t="str">
        <f t="shared" si="93"/>
        <v>EXH</v>
      </c>
      <c r="Q1189" t="str">
        <f t="shared" si="94"/>
        <v/>
      </c>
      <c r="R1189" t="str">
        <f t="shared" si="95"/>
        <v>Miscellaneous_713</v>
      </c>
      <c r="S1189" t="str">
        <f t="shared" si="96"/>
        <v>Other</v>
      </c>
    </row>
    <row r="1190" spans="1:19" x14ac:dyDescent="0.25">
      <c r="A1190" t="s">
        <v>9111</v>
      </c>
      <c r="B1190" t="s">
        <v>2594</v>
      </c>
      <c r="C1190" t="s">
        <v>9110</v>
      </c>
      <c r="D1190" t="s">
        <v>9110</v>
      </c>
      <c r="F1190" t="s">
        <v>2</v>
      </c>
      <c r="G1190" s="4" t="s">
        <v>242</v>
      </c>
      <c r="H1190" t="b">
        <v>0</v>
      </c>
      <c r="I1190" s="4" t="s">
        <v>12094</v>
      </c>
      <c r="J1190" t="b">
        <v>0</v>
      </c>
      <c r="K1190" t="b">
        <v>0</v>
      </c>
      <c r="L1190" t="b">
        <v>0</v>
      </c>
      <c r="M1190" t="b">
        <v>1</v>
      </c>
      <c r="N1190">
        <f t="shared" si="92"/>
        <v>0</v>
      </c>
      <c r="O1190" s="8" t="str">
        <f t="shared" si="93"/>
        <v>EXH</v>
      </c>
      <c r="Q1190" t="str">
        <f t="shared" si="94"/>
        <v/>
      </c>
      <c r="R1190" t="str">
        <f t="shared" si="95"/>
        <v>Miscellaneous_713</v>
      </c>
      <c r="S1190" t="str">
        <f t="shared" si="96"/>
        <v>Other</v>
      </c>
    </row>
    <row r="1191" spans="1:19" x14ac:dyDescent="0.25">
      <c r="A1191" t="s">
        <v>9109</v>
      </c>
      <c r="C1191" t="s">
        <v>9108</v>
      </c>
      <c r="D1191" t="s">
        <v>9108</v>
      </c>
      <c r="F1191" t="s">
        <v>2</v>
      </c>
      <c r="G1191" s="4" t="s">
        <v>242</v>
      </c>
      <c r="H1191" t="b">
        <v>0</v>
      </c>
      <c r="I1191" s="4" t="s">
        <v>12094</v>
      </c>
      <c r="J1191" t="b">
        <v>0</v>
      </c>
      <c r="K1191" t="b">
        <v>0</v>
      </c>
      <c r="L1191" t="b">
        <v>0</v>
      </c>
      <c r="M1191" t="b">
        <v>1</v>
      </c>
      <c r="N1191">
        <f t="shared" si="92"/>
        <v>4</v>
      </c>
      <c r="O1191" s="8" t="str">
        <f t="shared" si="93"/>
        <v xml:space="preserve"> Low RPD Cold LVL 1, MCC</v>
      </c>
      <c r="Q1191" t="str">
        <f t="shared" si="94"/>
        <v>RING</v>
      </c>
      <c r="R1191" t="str">
        <f t="shared" si="95"/>
        <v>Miscellaneous_713</v>
      </c>
      <c r="S1191" t="str">
        <f t="shared" si="96"/>
        <v>Other</v>
      </c>
    </row>
    <row r="1192" spans="1:19" x14ac:dyDescent="0.25">
      <c r="A1192" t="s">
        <v>9107</v>
      </c>
      <c r="C1192" t="s">
        <v>9106</v>
      </c>
      <c r="D1192" t="s">
        <v>9106</v>
      </c>
      <c r="F1192" t="s">
        <v>2</v>
      </c>
      <c r="G1192" s="4" t="s">
        <v>242</v>
      </c>
      <c r="H1192" t="b">
        <v>0</v>
      </c>
      <c r="I1192" s="4" t="s">
        <v>12094</v>
      </c>
      <c r="J1192" t="b">
        <v>0</v>
      </c>
      <c r="K1192" t="b">
        <v>0</v>
      </c>
      <c r="L1192" t="b">
        <v>0</v>
      </c>
      <c r="M1192" t="b">
        <v>1</v>
      </c>
      <c r="N1192">
        <f t="shared" si="92"/>
        <v>3</v>
      </c>
      <c r="O1192" s="8" t="str">
        <f t="shared" si="93"/>
        <v xml:space="preserve"> SPRT, CORRUGATED TBG, DEU, MCC</v>
      </c>
      <c r="Q1192" t="str">
        <f t="shared" si="94"/>
        <v>HOUSING</v>
      </c>
      <c r="R1192" t="str">
        <f t="shared" si="95"/>
        <v>Miscellaneous_713</v>
      </c>
      <c r="S1192" t="str">
        <f t="shared" si="96"/>
        <v>Other</v>
      </c>
    </row>
    <row r="1193" spans="1:19" x14ac:dyDescent="0.25">
      <c r="A1193" t="s">
        <v>9105</v>
      </c>
      <c r="C1193" t="s">
        <v>9104</v>
      </c>
      <c r="D1193" t="s">
        <v>9104</v>
      </c>
      <c r="F1193" t="s">
        <v>2</v>
      </c>
      <c r="G1193" s="4" t="s">
        <v>242</v>
      </c>
      <c r="H1193" t="b">
        <v>0</v>
      </c>
      <c r="I1193" s="4" t="s">
        <v>12094</v>
      </c>
      <c r="J1193" t="b">
        <v>0</v>
      </c>
      <c r="K1193" t="b">
        <v>0</v>
      </c>
      <c r="L1193" t="b">
        <v>0</v>
      </c>
      <c r="M1193" t="b">
        <v>1</v>
      </c>
      <c r="N1193">
        <f t="shared" si="92"/>
        <v>3</v>
      </c>
      <c r="O1193" s="8" t="str">
        <f t="shared" si="93"/>
        <v xml:space="preserve"> SWIVEL, CORRUGATED TBG, DEU, MCC</v>
      </c>
      <c r="Q1193" t="str">
        <f t="shared" si="94"/>
        <v/>
      </c>
      <c r="R1193" t="str">
        <f t="shared" si="95"/>
        <v>Miscellaneous_713</v>
      </c>
      <c r="S1193" t="str">
        <f t="shared" si="96"/>
        <v>Other</v>
      </c>
    </row>
    <row r="1194" spans="1:19" x14ac:dyDescent="0.25">
      <c r="A1194" t="s">
        <v>9103</v>
      </c>
      <c r="C1194" t="s">
        <v>9102</v>
      </c>
      <c r="D1194" t="s">
        <v>9102</v>
      </c>
      <c r="F1194" t="s">
        <v>2</v>
      </c>
      <c r="G1194" s="4" t="s">
        <v>242</v>
      </c>
      <c r="H1194" t="b">
        <v>0</v>
      </c>
      <c r="I1194" s="4" t="s">
        <v>12094</v>
      </c>
      <c r="J1194" t="b">
        <v>0</v>
      </c>
      <c r="K1194" t="b">
        <v>0</v>
      </c>
      <c r="L1194" t="b">
        <v>0</v>
      </c>
      <c r="M1194" t="b">
        <v>1</v>
      </c>
      <c r="N1194">
        <f t="shared" si="92"/>
        <v>3</v>
      </c>
      <c r="O1194" s="8" t="str">
        <f t="shared" si="93"/>
        <v xml:space="preserve"> BRG, CORRUGATED TBG, DEU, MCC</v>
      </c>
      <c r="Q1194" t="str">
        <f t="shared" si="94"/>
        <v/>
      </c>
      <c r="R1194" t="str">
        <f t="shared" si="95"/>
        <v>Miscellaneous_713</v>
      </c>
      <c r="S1194" t="str">
        <f t="shared" si="96"/>
        <v>Other</v>
      </c>
    </row>
    <row r="1195" spans="1:19" x14ac:dyDescent="0.25">
      <c r="A1195" t="s">
        <v>9101</v>
      </c>
      <c r="C1195" t="s">
        <v>9100</v>
      </c>
      <c r="D1195" t="s">
        <v>9100</v>
      </c>
      <c r="E1195" t="s">
        <v>556</v>
      </c>
      <c r="F1195" t="s">
        <v>2</v>
      </c>
      <c r="G1195" s="4" t="s">
        <v>242</v>
      </c>
      <c r="H1195" t="b">
        <v>0</v>
      </c>
      <c r="I1195" s="4" t="s">
        <v>268</v>
      </c>
      <c r="J1195" t="b">
        <v>0</v>
      </c>
      <c r="K1195" t="b">
        <v>1</v>
      </c>
      <c r="L1195" t="b">
        <v>0</v>
      </c>
      <c r="M1195" t="b">
        <v>1</v>
      </c>
      <c r="N1195">
        <f t="shared" si="92"/>
        <v>3</v>
      </c>
      <c r="O1195" s="8" t="str">
        <f t="shared" si="93"/>
        <v xml:space="preserve"> SCREW, RING, BSR, 300MM</v>
      </c>
      <c r="Q1195" t="str">
        <f t="shared" si="94"/>
        <v>SUB-ASSY</v>
      </c>
      <c r="R1195" t="str">
        <f t="shared" si="95"/>
        <v>Plastic_713</v>
      </c>
      <c r="S1195" t="str">
        <f t="shared" si="96"/>
        <v>PLASTIC</v>
      </c>
    </row>
    <row r="1196" spans="1:19" x14ac:dyDescent="0.25">
      <c r="A1196" t="s">
        <v>9099</v>
      </c>
      <c r="C1196" t="s">
        <v>9098</v>
      </c>
      <c r="D1196" t="s">
        <v>9098</v>
      </c>
      <c r="F1196" t="s">
        <v>2</v>
      </c>
      <c r="G1196" s="4" t="s">
        <v>242</v>
      </c>
      <c r="H1196" t="b">
        <v>0</v>
      </c>
      <c r="I1196" s="4" t="s">
        <v>12094</v>
      </c>
      <c r="J1196" t="b">
        <v>0</v>
      </c>
      <c r="K1196" t="b">
        <v>1</v>
      </c>
      <c r="L1196" t="b">
        <v>0</v>
      </c>
      <c r="M1196" t="b">
        <v>1</v>
      </c>
      <c r="N1196">
        <f t="shared" si="92"/>
        <v>0</v>
      </c>
      <c r="O1196" s="8" t="e">
        <f t="shared" si="93"/>
        <v>#VALUE!</v>
      </c>
      <c r="Q1196" t="str">
        <f t="shared" si="94"/>
        <v/>
      </c>
      <c r="R1196" t="str">
        <f t="shared" si="95"/>
        <v/>
      </c>
      <c r="S1196" t="str">
        <f t="shared" si="96"/>
        <v>Other</v>
      </c>
    </row>
    <row r="1197" spans="1:19" x14ac:dyDescent="0.25">
      <c r="A1197" t="s">
        <v>9097</v>
      </c>
      <c r="C1197" t="s">
        <v>9096</v>
      </c>
      <c r="D1197" t="s">
        <v>9096</v>
      </c>
      <c r="F1197" t="s">
        <v>2</v>
      </c>
      <c r="G1197" s="4" t="s">
        <v>242</v>
      </c>
      <c r="H1197" t="b">
        <v>0</v>
      </c>
      <c r="I1197" s="4" t="s">
        <v>12094</v>
      </c>
      <c r="J1197" t="b">
        <v>0</v>
      </c>
      <c r="K1197" t="b">
        <v>1</v>
      </c>
      <c r="L1197" t="b">
        <v>0</v>
      </c>
      <c r="M1197" t="b">
        <v>1</v>
      </c>
      <c r="N1197">
        <f t="shared" si="92"/>
        <v>0</v>
      </c>
      <c r="O1197" s="8" t="e">
        <f t="shared" si="93"/>
        <v>#VALUE!</v>
      </c>
      <c r="Q1197" t="str">
        <f t="shared" si="94"/>
        <v/>
      </c>
      <c r="R1197" t="str">
        <f t="shared" si="95"/>
        <v/>
      </c>
      <c r="S1197" t="str">
        <f t="shared" si="96"/>
        <v>Other</v>
      </c>
    </row>
    <row r="1198" spans="1:19" x14ac:dyDescent="0.25">
      <c r="A1198" t="s">
        <v>9095</v>
      </c>
      <c r="C1198" t="s">
        <v>9094</v>
      </c>
      <c r="D1198" t="s">
        <v>9094</v>
      </c>
      <c r="F1198" t="s">
        <v>2</v>
      </c>
      <c r="G1198" s="4" t="s">
        <v>242</v>
      </c>
      <c r="H1198" t="b">
        <v>0</v>
      </c>
      <c r="I1198" s="4" t="s">
        <v>12094</v>
      </c>
      <c r="J1198" t="b">
        <v>0</v>
      </c>
      <c r="K1198" t="b">
        <v>1</v>
      </c>
      <c r="L1198" t="b">
        <v>0</v>
      </c>
      <c r="M1198" t="b">
        <v>1</v>
      </c>
      <c r="N1198">
        <f t="shared" si="92"/>
        <v>0</v>
      </c>
      <c r="O1198" s="8" t="e">
        <f t="shared" si="93"/>
        <v>#VALUE!</v>
      </c>
      <c r="Q1198" t="str">
        <f t="shared" si="94"/>
        <v/>
      </c>
      <c r="R1198" t="str">
        <f t="shared" si="95"/>
        <v/>
      </c>
      <c r="S1198" t="str">
        <f t="shared" si="96"/>
        <v>Other</v>
      </c>
    </row>
    <row r="1199" spans="1:19" x14ac:dyDescent="0.25">
      <c r="A1199" t="s">
        <v>9093</v>
      </c>
      <c r="C1199" t="s">
        <v>9092</v>
      </c>
      <c r="D1199" t="s">
        <v>9092</v>
      </c>
      <c r="F1199" t="s">
        <v>2</v>
      </c>
      <c r="G1199" s="4" t="s">
        <v>242</v>
      </c>
      <c r="H1199" t="b">
        <v>0</v>
      </c>
      <c r="I1199" s="4" t="s">
        <v>12094</v>
      </c>
      <c r="J1199" t="b">
        <v>0</v>
      </c>
      <c r="K1199" t="b">
        <v>1</v>
      </c>
      <c r="L1199" t="b">
        <v>0</v>
      </c>
      <c r="M1199" t="b">
        <v>1</v>
      </c>
      <c r="N1199">
        <f t="shared" si="92"/>
        <v>0</v>
      </c>
      <c r="O1199" s="8" t="e">
        <f t="shared" si="93"/>
        <v>#VALUE!</v>
      </c>
      <c r="Q1199" t="str">
        <f t="shared" si="94"/>
        <v/>
      </c>
      <c r="R1199" t="str">
        <f t="shared" si="95"/>
        <v/>
      </c>
      <c r="S1199" t="str">
        <f t="shared" si="96"/>
        <v>Other</v>
      </c>
    </row>
    <row r="1200" spans="1:19" x14ac:dyDescent="0.25">
      <c r="A1200" t="s">
        <v>9091</v>
      </c>
      <c r="C1200" t="s">
        <v>9090</v>
      </c>
      <c r="D1200" t="s">
        <v>9090</v>
      </c>
      <c r="F1200" t="s">
        <v>2</v>
      </c>
      <c r="G1200" s="4" t="s">
        <v>242</v>
      </c>
      <c r="H1200" t="b">
        <v>0</v>
      </c>
      <c r="I1200" s="4" t="s">
        <v>12094</v>
      </c>
      <c r="J1200" t="b">
        <v>0</v>
      </c>
      <c r="K1200" t="b">
        <v>1</v>
      </c>
      <c r="L1200" t="b">
        <v>0</v>
      </c>
      <c r="M1200" t="b">
        <v>1</v>
      </c>
      <c r="N1200">
        <f t="shared" si="92"/>
        <v>0</v>
      </c>
      <c r="O1200" s="8" t="e">
        <f t="shared" si="93"/>
        <v>#VALUE!</v>
      </c>
      <c r="Q1200" t="str">
        <f t="shared" si="94"/>
        <v/>
      </c>
      <c r="R1200" t="str">
        <f t="shared" si="95"/>
        <v/>
      </c>
      <c r="S1200" t="str">
        <f t="shared" si="96"/>
        <v>Other</v>
      </c>
    </row>
    <row r="1201" spans="1:19" x14ac:dyDescent="0.25">
      <c r="A1201" t="s">
        <v>9089</v>
      </c>
      <c r="C1201" t="s">
        <v>9088</v>
      </c>
      <c r="D1201" t="s">
        <v>9088</v>
      </c>
      <c r="E1201" t="s">
        <v>264</v>
      </c>
      <c r="F1201" t="s">
        <v>2</v>
      </c>
      <c r="G1201" s="4" t="s">
        <v>242</v>
      </c>
      <c r="H1201" t="b">
        <v>0</v>
      </c>
      <c r="I1201" s="4" t="s">
        <v>251</v>
      </c>
      <c r="J1201" t="b">
        <v>0</v>
      </c>
      <c r="K1201" t="b">
        <v>1</v>
      </c>
      <c r="L1201" t="b">
        <v>0</v>
      </c>
      <c r="M1201" t="b">
        <v>1</v>
      </c>
      <c r="N1201">
        <f t="shared" si="92"/>
        <v>4</v>
      </c>
      <c r="O1201" s="8" t="str">
        <f t="shared" si="93"/>
        <v xml:space="preserve"> SLV, WDO POLISHING TOOL</v>
      </c>
      <c r="Q1201" t="str">
        <f t="shared" si="94"/>
        <v>TOOL</v>
      </c>
      <c r="R1201" t="str">
        <f t="shared" si="95"/>
        <v>SEM_713</v>
      </c>
      <c r="S1201" t="str">
        <f t="shared" si="96"/>
        <v>Other</v>
      </c>
    </row>
    <row r="1202" spans="1:19" x14ac:dyDescent="0.25">
      <c r="A1202" t="s">
        <v>9087</v>
      </c>
      <c r="C1202" t="s">
        <v>9086</v>
      </c>
      <c r="D1202" t="s">
        <v>9086</v>
      </c>
      <c r="E1202" t="s">
        <v>269</v>
      </c>
      <c r="F1202" t="s">
        <v>2</v>
      </c>
      <c r="G1202" s="4" t="s">
        <v>242</v>
      </c>
      <c r="H1202" t="b">
        <v>0</v>
      </c>
      <c r="I1202" s="4" t="s">
        <v>268</v>
      </c>
      <c r="J1202" t="b">
        <v>0</v>
      </c>
      <c r="K1202" t="b">
        <v>0</v>
      </c>
      <c r="L1202" t="b">
        <v>0</v>
      </c>
      <c r="M1202" t="b">
        <v>1</v>
      </c>
      <c r="N1202">
        <f t="shared" si="92"/>
        <v>3</v>
      </c>
      <c r="O1202" s="8" t="str">
        <f t="shared" si="93"/>
        <v>OPTICAL SENSOR</v>
      </c>
      <c r="Q1202" t="str">
        <f t="shared" si="94"/>
        <v>COVER</v>
      </c>
      <c r="R1202" t="str">
        <f t="shared" si="95"/>
        <v>Plastic_713</v>
      </c>
      <c r="S1202" t="str">
        <f t="shared" si="96"/>
        <v>PLASTIC</v>
      </c>
    </row>
    <row r="1203" spans="1:19" x14ac:dyDescent="0.25">
      <c r="A1203" t="s">
        <v>9085</v>
      </c>
      <c r="C1203" t="s">
        <v>9084</v>
      </c>
      <c r="D1203" t="s">
        <v>9084</v>
      </c>
      <c r="E1203" t="s">
        <v>264</v>
      </c>
      <c r="F1203" t="s">
        <v>2</v>
      </c>
      <c r="G1203" s="4" t="s">
        <v>242</v>
      </c>
      <c r="H1203" t="b">
        <v>0</v>
      </c>
      <c r="I1203" s="4" t="s">
        <v>251</v>
      </c>
      <c r="J1203" t="b">
        <v>0</v>
      </c>
      <c r="K1203" t="b">
        <v>1</v>
      </c>
      <c r="L1203" t="b">
        <v>0</v>
      </c>
      <c r="M1203" t="b">
        <v>1</v>
      </c>
      <c r="N1203">
        <f t="shared" si="92"/>
        <v>4</v>
      </c>
      <c r="O1203" s="8" t="str">
        <f t="shared" si="93"/>
        <v xml:space="preserve"> Center, WDO LAP FXTR</v>
      </c>
      <c r="Q1203" t="str">
        <f t="shared" si="94"/>
        <v>FIXTURE</v>
      </c>
      <c r="R1203" t="str">
        <f t="shared" si="95"/>
        <v>SEM_713</v>
      </c>
      <c r="S1203" t="str">
        <f t="shared" si="96"/>
        <v>Other</v>
      </c>
    </row>
    <row r="1204" spans="1:19" x14ac:dyDescent="0.25">
      <c r="A1204" t="s">
        <v>9083</v>
      </c>
      <c r="C1204" t="s">
        <v>9081</v>
      </c>
      <c r="D1204" t="s">
        <v>9081</v>
      </c>
      <c r="F1204" t="s">
        <v>2</v>
      </c>
      <c r="G1204" s="4" t="s">
        <v>242</v>
      </c>
      <c r="H1204" t="b">
        <v>0</v>
      </c>
      <c r="I1204" s="4" t="s">
        <v>12094</v>
      </c>
      <c r="J1204" t="b">
        <v>0</v>
      </c>
      <c r="K1204" t="b">
        <v>0</v>
      </c>
      <c r="L1204" t="b">
        <v>0</v>
      </c>
      <c r="M1204" t="b">
        <v>1</v>
      </c>
      <c r="N1204">
        <f t="shared" si="92"/>
        <v>2</v>
      </c>
      <c r="O1204" s="8" t="str">
        <f t="shared" si="93"/>
        <v xml:space="preserve"> ANGLED, SWIVEL - MODULE</v>
      </c>
      <c r="Q1204" t="str">
        <f t="shared" si="94"/>
        <v/>
      </c>
      <c r="R1204" t="str">
        <f t="shared" si="95"/>
        <v>Miscellaneous_713</v>
      </c>
      <c r="S1204" t="str">
        <f t="shared" si="96"/>
        <v>Other</v>
      </c>
    </row>
    <row r="1205" spans="1:19" x14ac:dyDescent="0.25">
      <c r="A1205" t="s">
        <v>9082</v>
      </c>
      <c r="C1205" t="s">
        <v>9081</v>
      </c>
      <c r="D1205" t="s">
        <v>9081</v>
      </c>
      <c r="F1205" t="s">
        <v>2</v>
      </c>
      <c r="G1205" s="4" t="s">
        <v>242</v>
      </c>
      <c r="H1205" t="b">
        <v>0</v>
      </c>
      <c r="I1205" s="4" t="s">
        <v>12094</v>
      </c>
      <c r="J1205" t="b">
        <v>0</v>
      </c>
      <c r="K1205" t="b">
        <v>0</v>
      </c>
      <c r="L1205" t="b">
        <v>0</v>
      </c>
      <c r="M1205" t="b">
        <v>1</v>
      </c>
      <c r="N1205">
        <f t="shared" si="92"/>
        <v>2</v>
      </c>
      <c r="O1205" s="8" t="str">
        <f t="shared" si="93"/>
        <v xml:space="preserve"> ANGLED, SWIVEL - MODULE</v>
      </c>
      <c r="Q1205" t="str">
        <f t="shared" si="94"/>
        <v/>
      </c>
      <c r="R1205" t="str">
        <f t="shared" si="95"/>
        <v>Miscellaneous_713</v>
      </c>
      <c r="S1205" t="str">
        <f t="shared" si="96"/>
        <v>Other</v>
      </c>
    </row>
    <row r="1206" spans="1:19" x14ac:dyDescent="0.25">
      <c r="A1206" t="s">
        <v>9080</v>
      </c>
      <c r="C1206" t="s">
        <v>9079</v>
      </c>
      <c r="D1206" t="s">
        <v>9079</v>
      </c>
      <c r="F1206" t="s">
        <v>2</v>
      </c>
      <c r="G1206" s="4" t="s">
        <v>242</v>
      </c>
      <c r="H1206" t="b">
        <v>0</v>
      </c>
      <c r="I1206" s="4" t="s">
        <v>12094</v>
      </c>
      <c r="J1206" t="b">
        <v>0</v>
      </c>
      <c r="K1206" t="b">
        <v>0</v>
      </c>
      <c r="L1206" t="b">
        <v>0</v>
      </c>
      <c r="M1206" t="b">
        <v>1</v>
      </c>
      <c r="N1206">
        <f t="shared" si="92"/>
        <v>4</v>
      </c>
      <c r="O1206" s="8" t="str">
        <f t="shared" si="93"/>
        <v xml:space="preserve"> CBL MT, INNER DRIP - TRAY, MCC</v>
      </c>
      <c r="Q1206" t="str">
        <f t="shared" si="94"/>
        <v>BRACKET</v>
      </c>
      <c r="R1206" t="str">
        <f t="shared" si="95"/>
        <v>Miscellaneous_713</v>
      </c>
      <c r="S1206" t="str">
        <f t="shared" si="96"/>
        <v>Other</v>
      </c>
    </row>
    <row r="1207" spans="1:19" x14ac:dyDescent="0.25">
      <c r="A1207" t="s">
        <v>9078</v>
      </c>
      <c r="C1207" t="s">
        <v>9077</v>
      </c>
      <c r="D1207" t="s">
        <v>9077</v>
      </c>
      <c r="F1207" t="s">
        <v>2</v>
      </c>
      <c r="G1207" s="4" t="s">
        <v>242</v>
      </c>
      <c r="H1207" t="b">
        <v>0</v>
      </c>
      <c r="I1207" s="4" t="s">
        <v>12094</v>
      </c>
      <c r="J1207" t="b">
        <v>0</v>
      </c>
      <c r="K1207" t="b">
        <v>0</v>
      </c>
      <c r="L1207" t="b">
        <v>0</v>
      </c>
      <c r="M1207" t="b">
        <v>1</v>
      </c>
      <c r="N1207">
        <f t="shared" si="92"/>
        <v>4</v>
      </c>
      <c r="O1207" s="8" t="str">
        <f t="shared" si="93"/>
        <v xml:space="preserve"> CBL, DRIP-TRAY, MCC</v>
      </c>
      <c r="Q1207" t="str">
        <f t="shared" si="94"/>
        <v/>
      </c>
      <c r="R1207" t="str">
        <f t="shared" si="95"/>
        <v>Miscellaneous_713</v>
      </c>
      <c r="S1207" t="str">
        <f t="shared" si="96"/>
        <v>Other</v>
      </c>
    </row>
    <row r="1208" spans="1:19" x14ac:dyDescent="0.25">
      <c r="A1208" t="s">
        <v>9076</v>
      </c>
      <c r="C1208" t="s">
        <v>9075</v>
      </c>
      <c r="D1208" t="s">
        <v>9075</v>
      </c>
      <c r="F1208" t="s">
        <v>2</v>
      </c>
      <c r="G1208" s="4" t="s">
        <v>242</v>
      </c>
      <c r="H1208" t="b">
        <v>0</v>
      </c>
      <c r="I1208" s="4" t="s">
        <v>12094</v>
      </c>
      <c r="J1208" t="b">
        <v>0</v>
      </c>
      <c r="K1208" t="b">
        <v>1</v>
      </c>
      <c r="L1208" t="b">
        <v>0</v>
      </c>
      <c r="M1208" t="b">
        <v>1</v>
      </c>
      <c r="N1208">
        <f t="shared" si="92"/>
        <v>4</v>
      </c>
      <c r="O1208" s="8" t="str">
        <f t="shared" si="93"/>
        <v xml:space="preserve"> BLKOFF, SM, PM PSTHRU, DA</v>
      </c>
      <c r="Q1208" t="str">
        <f t="shared" si="94"/>
        <v>BRACKET</v>
      </c>
      <c r="R1208" t="str">
        <f t="shared" si="95"/>
        <v>Miscellaneous_713</v>
      </c>
      <c r="S1208" t="str">
        <f t="shared" si="96"/>
        <v>Other</v>
      </c>
    </row>
    <row r="1209" spans="1:19" x14ac:dyDescent="0.25">
      <c r="A1209" t="s">
        <v>9074</v>
      </c>
      <c r="C1209" t="s">
        <v>9073</v>
      </c>
      <c r="D1209" t="s">
        <v>9073</v>
      </c>
      <c r="F1209" t="s">
        <v>2</v>
      </c>
      <c r="G1209" s="4" t="s">
        <v>242</v>
      </c>
      <c r="H1209" t="b">
        <v>0</v>
      </c>
      <c r="I1209" s="4" t="s">
        <v>12094</v>
      </c>
      <c r="J1209" t="b">
        <v>0</v>
      </c>
      <c r="K1209" t="b">
        <v>1</v>
      </c>
      <c r="L1209" t="b">
        <v>0</v>
      </c>
      <c r="M1209" t="b">
        <v>1</v>
      </c>
      <c r="N1209">
        <f t="shared" si="92"/>
        <v>4</v>
      </c>
      <c r="O1209" s="8" t="str">
        <f t="shared" si="93"/>
        <v xml:space="preserve"> BLKOFF, LGE, PM PSTHRU, DA</v>
      </c>
      <c r="Q1209" t="str">
        <f t="shared" si="94"/>
        <v>BRACKET</v>
      </c>
      <c r="R1209" t="str">
        <f t="shared" si="95"/>
        <v>Miscellaneous_713</v>
      </c>
      <c r="S1209" t="str">
        <f t="shared" si="96"/>
        <v>Other</v>
      </c>
    </row>
    <row r="1210" spans="1:19" x14ac:dyDescent="0.25">
      <c r="A1210" t="s">
        <v>9072</v>
      </c>
      <c r="C1210" t="s">
        <v>9071</v>
      </c>
      <c r="D1210" t="s">
        <v>9071</v>
      </c>
      <c r="F1210" t="s">
        <v>2</v>
      </c>
      <c r="G1210" s="4" t="s">
        <v>242</v>
      </c>
      <c r="H1210" t="b">
        <v>0</v>
      </c>
      <c r="I1210" s="4" t="s">
        <v>12094</v>
      </c>
      <c r="J1210" t="b">
        <v>0</v>
      </c>
      <c r="K1210" t="b">
        <v>1</v>
      </c>
      <c r="L1210" t="b">
        <v>0</v>
      </c>
      <c r="M1210" t="b">
        <v>1</v>
      </c>
      <c r="N1210">
        <f t="shared" si="92"/>
        <v>3</v>
      </c>
      <c r="O1210" s="8" t="str">
        <f t="shared" si="93"/>
        <v xml:space="preserve"> FIXED, CHMBR PRCS, HVM ELD</v>
      </c>
      <c r="Q1210" t="str">
        <f t="shared" si="94"/>
        <v>LID</v>
      </c>
      <c r="R1210" t="str">
        <f t="shared" si="95"/>
        <v>Miscellaneous_713</v>
      </c>
      <c r="S1210" t="str">
        <f t="shared" si="96"/>
        <v>Other</v>
      </c>
    </row>
    <row r="1211" spans="1:19" x14ac:dyDescent="0.25">
      <c r="A1211" t="s">
        <v>9070</v>
      </c>
      <c r="C1211" t="s">
        <v>9069</v>
      </c>
      <c r="D1211" t="s">
        <v>9069</v>
      </c>
      <c r="F1211" t="s">
        <v>2</v>
      </c>
      <c r="G1211" s="4" t="s">
        <v>242</v>
      </c>
      <c r="H1211" t="b">
        <v>0</v>
      </c>
      <c r="I1211" s="4" t="s">
        <v>12094</v>
      </c>
      <c r="J1211" t="b">
        <v>0</v>
      </c>
      <c r="K1211" t="b">
        <v>1</v>
      </c>
      <c r="L1211" t="b">
        <v>0</v>
      </c>
      <c r="M1211" t="b">
        <v>1</v>
      </c>
      <c r="N1211">
        <f t="shared" si="92"/>
        <v>3</v>
      </c>
      <c r="O1211" s="8" t="str">
        <f t="shared" si="93"/>
        <v xml:space="preserve"> TUBE 1/2" FM BRKT</v>
      </c>
      <c r="Q1211" t="str">
        <f t="shared" si="94"/>
        <v>TUBE</v>
      </c>
      <c r="R1211" t="str">
        <f t="shared" si="95"/>
        <v>Miscellaneous_713</v>
      </c>
      <c r="S1211" t="str">
        <f t="shared" si="96"/>
        <v>Other</v>
      </c>
    </row>
    <row r="1212" spans="1:19" x14ac:dyDescent="0.25">
      <c r="A1212" t="s">
        <v>9068</v>
      </c>
      <c r="C1212" t="s">
        <v>9067</v>
      </c>
      <c r="D1212" t="s">
        <v>11736</v>
      </c>
      <c r="F1212" t="s">
        <v>2</v>
      </c>
      <c r="G1212" s="4" t="s">
        <v>242</v>
      </c>
      <c r="H1212" t="b">
        <v>0</v>
      </c>
      <c r="I1212" s="4" t="s">
        <v>12094</v>
      </c>
      <c r="J1212" t="b">
        <v>0</v>
      </c>
      <c r="K1212" t="b">
        <v>1</v>
      </c>
      <c r="L1212" t="b">
        <v>0</v>
      </c>
      <c r="M1212" t="b">
        <v>1</v>
      </c>
      <c r="N1212">
        <f t="shared" si="92"/>
        <v>8</v>
      </c>
      <c r="O1212" s="8" t="str">
        <f t="shared" si="93"/>
        <v xml:space="preserve"> 4 PORT</v>
      </c>
      <c r="Q1212" t="str">
        <f t="shared" si="94"/>
        <v>MANIFOLD</v>
      </c>
      <c r="R1212" t="str">
        <f t="shared" si="95"/>
        <v>Miscellaneous_713</v>
      </c>
      <c r="S1212" t="str">
        <f t="shared" si="96"/>
        <v>Other</v>
      </c>
    </row>
    <row r="1213" spans="1:19" x14ac:dyDescent="0.25">
      <c r="A1213" t="s">
        <v>9066</v>
      </c>
      <c r="C1213" t="s">
        <v>9064</v>
      </c>
      <c r="D1213" t="s">
        <v>11737</v>
      </c>
      <c r="F1213" t="s">
        <v>2</v>
      </c>
      <c r="G1213" s="4" t="s">
        <v>242</v>
      </c>
      <c r="H1213" t="b">
        <v>0</v>
      </c>
      <c r="I1213" s="4" t="s">
        <v>12094</v>
      </c>
      <c r="J1213" t="b">
        <v>0</v>
      </c>
      <c r="K1213" t="b">
        <v>1</v>
      </c>
      <c r="L1213" t="b">
        <v>0</v>
      </c>
      <c r="M1213" t="b">
        <v>1</v>
      </c>
      <c r="N1213">
        <f t="shared" si="92"/>
        <v>8</v>
      </c>
      <c r="O1213" s="8" t="str">
        <f t="shared" si="93"/>
        <v xml:space="preserve"> 7 PORT</v>
      </c>
      <c r="Q1213" t="str">
        <f t="shared" si="94"/>
        <v>MANIFOLD</v>
      </c>
      <c r="R1213" t="str">
        <f t="shared" si="95"/>
        <v>Miscellaneous_713</v>
      </c>
      <c r="S1213" t="str">
        <f t="shared" si="96"/>
        <v>Other</v>
      </c>
    </row>
    <row r="1214" spans="1:19" x14ac:dyDescent="0.25">
      <c r="A1214" t="s">
        <v>9065</v>
      </c>
      <c r="C1214" t="s">
        <v>9064</v>
      </c>
      <c r="D1214" t="s">
        <v>11737</v>
      </c>
      <c r="F1214" t="s">
        <v>2</v>
      </c>
      <c r="G1214" s="4" t="s">
        <v>242</v>
      </c>
      <c r="H1214" t="b">
        <v>0</v>
      </c>
      <c r="I1214" s="4" t="s">
        <v>12094</v>
      </c>
      <c r="J1214" t="b">
        <v>0</v>
      </c>
      <c r="K1214" t="b">
        <v>1</v>
      </c>
      <c r="L1214" t="b">
        <v>0</v>
      </c>
      <c r="M1214" t="b">
        <v>1</v>
      </c>
      <c r="N1214">
        <f t="shared" si="92"/>
        <v>8</v>
      </c>
      <c r="O1214" s="8" t="str">
        <f t="shared" si="93"/>
        <v xml:space="preserve"> 7 PORT</v>
      </c>
      <c r="Q1214" t="str">
        <f t="shared" si="94"/>
        <v>MANIFOLD</v>
      </c>
      <c r="R1214" t="str">
        <f t="shared" si="95"/>
        <v>Miscellaneous_713</v>
      </c>
      <c r="S1214" t="str">
        <f t="shared" si="96"/>
        <v>Other</v>
      </c>
    </row>
    <row r="1215" spans="1:19" x14ac:dyDescent="0.25">
      <c r="A1215" t="s">
        <v>9063</v>
      </c>
      <c r="C1215" t="s">
        <v>9062</v>
      </c>
      <c r="D1215" t="s">
        <v>9062</v>
      </c>
      <c r="F1215" t="s">
        <v>2</v>
      </c>
      <c r="G1215" s="4" t="s">
        <v>242</v>
      </c>
      <c r="H1215" t="b">
        <v>0</v>
      </c>
      <c r="I1215" s="4" t="s">
        <v>12094</v>
      </c>
      <c r="J1215" t="b">
        <v>0</v>
      </c>
      <c r="K1215" t="b">
        <v>0</v>
      </c>
      <c r="L1215" t="b">
        <v>0</v>
      </c>
      <c r="M1215" t="b">
        <v>1</v>
      </c>
      <c r="N1215">
        <f t="shared" si="92"/>
        <v>6</v>
      </c>
      <c r="O1215" s="8" t="str">
        <f t="shared" si="93"/>
        <v xml:space="preserve"> DRIP-TRAY, LEFT, MCC, TR</v>
      </c>
      <c r="Q1215" t="str">
        <f t="shared" si="94"/>
        <v>COVER</v>
      </c>
      <c r="R1215" t="str">
        <f t="shared" si="95"/>
        <v>Miscellaneous_713</v>
      </c>
      <c r="S1215" t="str">
        <f t="shared" si="96"/>
        <v>Other</v>
      </c>
    </row>
    <row r="1216" spans="1:19" x14ac:dyDescent="0.25">
      <c r="A1216" t="s">
        <v>9061</v>
      </c>
      <c r="C1216" t="s">
        <v>9060</v>
      </c>
      <c r="D1216" t="s">
        <v>9060</v>
      </c>
      <c r="F1216" t="s">
        <v>2</v>
      </c>
      <c r="G1216" s="4" t="s">
        <v>242</v>
      </c>
      <c r="H1216" t="b">
        <v>0</v>
      </c>
      <c r="I1216" s="4" t="s">
        <v>12094</v>
      </c>
      <c r="J1216" t="b">
        <v>0</v>
      </c>
      <c r="K1216" t="b">
        <v>0</v>
      </c>
      <c r="L1216" t="b">
        <v>0</v>
      </c>
      <c r="M1216" t="b">
        <v>1</v>
      </c>
      <c r="N1216">
        <f t="shared" si="92"/>
        <v>6</v>
      </c>
      <c r="O1216" s="8" t="str">
        <f t="shared" si="93"/>
        <v xml:space="preserve"> DRIP-TRAY, LEFT, MCC, TR</v>
      </c>
      <c r="Q1216" t="str">
        <f t="shared" si="94"/>
        <v>COVER</v>
      </c>
      <c r="R1216" t="str">
        <f t="shared" si="95"/>
        <v>Miscellaneous_713</v>
      </c>
      <c r="S1216" t="str">
        <f t="shared" si="96"/>
        <v>Other</v>
      </c>
    </row>
    <row r="1217" spans="1:19" x14ac:dyDescent="0.25">
      <c r="A1217" t="s">
        <v>9059</v>
      </c>
      <c r="C1217" t="s">
        <v>9058</v>
      </c>
      <c r="D1217" t="s">
        <v>9058</v>
      </c>
      <c r="F1217" t="s">
        <v>2</v>
      </c>
      <c r="G1217" s="4" t="s">
        <v>242</v>
      </c>
      <c r="H1217" t="b">
        <v>0</v>
      </c>
      <c r="I1217" s="4" t="s">
        <v>12094</v>
      </c>
      <c r="J1217" t="b">
        <v>0</v>
      </c>
      <c r="K1217" t="b">
        <v>0</v>
      </c>
      <c r="L1217" t="b">
        <v>0</v>
      </c>
      <c r="M1217" t="b">
        <v>1</v>
      </c>
      <c r="N1217">
        <f t="shared" si="92"/>
        <v>6</v>
      </c>
      <c r="O1217" s="8" t="str">
        <f t="shared" si="93"/>
        <v xml:space="preserve"> DRIP-TRAY, RIGHT, MCC, TR</v>
      </c>
      <c r="Q1217" t="str">
        <f t="shared" si="94"/>
        <v>COVER</v>
      </c>
      <c r="R1217" t="str">
        <f t="shared" si="95"/>
        <v>Miscellaneous_713</v>
      </c>
      <c r="S1217" t="str">
        <f t="shared" si="96"/>
        <v>Other</v>
      </c>
    </row>
    <row r="1218" spans="1:19" x14ac:dyDescent="0.25">
      <c r="A1218" t="s">
        <v>9057</v>
      </c>
      <c r="C1218" t="s">
        <v>9056</v>
      </c>
      <c r="D1218" t="s">
        <v>9056</v>
      </c>
      <c r="F1218" t="s">
        <v>2</v>
      </c>
      <c r="G1218" s="4" t="s">
        <v>242</v>
      </c>
      <c r="H1218" t="b">
        <v>0</v>
      </c>
      <c r="I1218" s="4" t="s">
        <v>12094</v>
      </c>
      <c r="J1218" t="b">
        <v>0</v>
      </c>
      <c r="K1218" t="b">
        <v>0</v>
      </c>
      <c r="L1218" t="b">
        <v>0</v>
      </c>
      <c r="M1218" t="b">
        <v>1</v>
      </c>
      <c r="N1218">
        <f t="shared" ref="N1218:N1281" si="97">IFERROR(IF(SEARCH(",",D1218,1)-1&gt;10,0,SEARCH(",",D1218,1)-1),0)</f>
        <v>6</v>
      </c>
      <c r="O1218" s="8" t="str">
        <f t="shared" si="93"/>
        <v xml:space="preserve"> DRIP-TRAY, RIGHT, MCC, TR</v>
      </c>
      <c r="Q1218" t="str">
        <f t="shared" si="94"/>
        <v>COVER</v>
      </c>
      <c r="R1218" t="str">
        <f t="shared" si="95"/>
        <v>Miscellaneous_713</v>
      </c>
      <c r="S1218" t="str">
        <f t="shared" si="96"/>
        <v>Other</v>
      </c>
    </row>
    <row r="1219" spans="1:19" x14ac:dyDescent="0.25">
      <c r="A1219" t="s">
        <v>9055</v>
      </c>
      <c r="C1219" t="s">
        <v>9054</v>
      </c>
      <c r="D1219" t="s">
        <v>9054</v>
      </c>
      <c r="F1219" t="s">
        <v>2</v>
      </c>
      <c r="G1219" s="4" t="s">
        <v>242</v>
      </c>
      <c r="H1219" t="b">
        <v>0</v>
      </c>
      <c r="I1219" s="4" t="s">
        <v>12094</v>
      </c>
      <c r="J1219" t="b">
        <v>0</v>
      </c>
      <c r="K1219" t="b">
        <v>0</v>
      </c>
      <c r="L1219" t="b">
        <v>0</v>
      </c>
      <c r="M1219" t="b">
        <v>1</v>
      </c>
      <c r="N1219">
        <f t="shared" si="97"/>
        <v>6</v>
      </c>
      <c r="O1219" s="8" t="str">
        <f t="shared" ref="O1219:O1282" si="98">IF(N1219=0,    LEFT(D1219,SEARCH(" ", D1219,1)-1),    RIGHT(D1219,LEN(D1219)-N1219-1))</f>
        <v xml:space="preserve"> DRIP-TRAY, LEFT, MCC,TR</v>
      </c>
      <c r="Q1219" t="str">
        <f t="shared" ref="Q1219:Q1282" si="99">IF(ISERROR(SEARCH("AMAT",D1219,1)),IF(ISERROR(SEARCH("CHAWK",D1219,1)),IF(ISERROR(SEARCH("ASSY",D1219,1)), IF(ISERROR(SEARCH("SUB CON",I1219, 1)),IF(ISERROR(SEARCH("SUB",E1219, 1)),IF(AND(ISERROR(SEARCH("PKG",D1219,1)), ISERROR(SEARCH("LBL",D1219,1)), ISERROR(SEARCH("LABEL",D1219,1))),IF(ISERROR(SEARCH("WLDM*",D1219,1)),IF(ISERROR(SEARCH("DOOR",D1219,1)),IF(ISERROR(SEARCH("SPCR",D1219,1)), IF(AND(ISERROR(SEARCH("ORING",D1219,1)), ISERROR(SEARCH("O-RING",D1219,1))),IF(ISERROR(SEARCH("TUBE*",D1219,1)),IF(ISERROR(SEARCH("ADPTR",D1219,1)), IF(ISERROR(SEARCH("PIN",D1219,1)), IF(ISERROR(SEARCH("LATCH",D1219,1)),IF(ISERROR(SEARCH("BASE",D1219,1)),IF(AND(ISERROR(SEARCH("INSERT",D1219,1)), ISERROR(SEARCH("INSR",D1219,1))),IF(ISERROR(SEARCH("TOMBSTONE",D1219,1)),IF(ISERROR(SEARCH("TOOL",D1219,1)),IF(ISERROR(SEARCH("GD?",D1219,1)), IF(AND(ISERROR(SEARCH("SHIELD",D1219,1)),ISERROR(SEARCH("SHLD",D1219,1))),IF(ISERROR(SEARCH("CARRIER",D1219,1)),IF(ISERROR(SEARCH("LID?",D1219,1)),IF(ISERROR(SEARCH("BRKT",D1219,1)),IF(ISERROR(SEARCH("RTRN",D1219,1)),IF(ISERROR(SEARCH("RETAINER",D1219,1)),IF(ISERROR(SEARCH("HSG",D1219,1)),IF(ISERROR(SEARCH("PLATE",D1219,1)),IF(ISERROR(SEARCH("SNSR",D1219,1)),IF(AND(ISERROR(SEARCH("PANEL",D1219,1)), ISERROR(SEARCH("PNL",D1219,1))),IF(ISERROR(SEARCH("BLK",D1219,1)),IF(ISERROR(SEARCH("DUCT",D1219,1)),IF(ISERROR(SEARCH("GASKET",D1219,1)),IF(AND(ISERROR(SEARCH("SHAFT",D1219,1)),ISERROR(SEARCH("ROD",D1219,1))),IF(ISERROR(SEARCH("RING",D1219,1)),IF(ISERROR(SEARCH("RESTRICT*",D1219,1)),IF(ISERROR(SEARCH("TANK",D1219,1)),IF(ISERROR(SEARCH("GENERATOR",D1219,1)),IF(ISERROR(SEARCH("FXTR",D1219,1)),IF(ISERROR(SEARCH("MAGNET",D1219,1)),IF(ISERROR(SEARCH("CLAMP",D1219,1)),IF(ISERROR(SEARCH("BAYONET",D1219,1)),IF(ISERROR(SEARCH("HSNG",D1219,1)),IF(ISERROR(SEARCH("PLUG",D1219,1)),IF(ISERROR(SEARCH("PLX",D1219,1)),IF(ISERROR(SEARCH("WAFER",D1219,1)),IF(ISERROR(SEARCH("MANIFOLD",D1219,1)),IF(AND(ISERROR(SEARCH("ALU* ",D1219)),LEFT(D1219,N1219)&lt;&gt;"AL"&amp;","), IF(ISERROR(SEARCH("INJCTR",D1219,1)),IF(AND(ISERROR(SEARCH("CVR",D1219,1)),ISERROR(SEARCH("COV?", D1219,1)), ISERROR(SEARCH("CV?",D1219,1))), IF(ISERROR(SEARCH("WDO",D1219,1)),IF(ISERROR(SEARCH("SHEET",D1219,1)),IF(ISERROR(SEARCH("SHIM",D1219,1)),IF(AND(ISERROR(SEARCH("CHMBR",D1219,1)), ISERROR(SEARCH("CHAMBER",D1219,1))),"","CHMBR"),"SHIM"),"Sheet"),"WINDOW"),"COVER"),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COVER</v>
      </c>
      <c r="R1219" t="str">
        <f t="shared" ref="R1219:R1282" si="100">IF(LEFT(A1219,3)=LEFT(D1219,3),"",CONCATENATE(I1219, "_",LEFT(A1219,3)))</f>
        <v>Miscellaneous_713</v>
      </c>
      <c r="S1219" t="str">
        <f t="shared" ref="S1219:S1282" si="101">IF(ISERROR(SEARCH("UHMW*", D1219,1)),IF(ISERROR(SEARCH("PEEK", D1219,1)),IF(AND(ISERROR(SEARCH("PTFE", D1219,1)),ISERROR(SEARCH("Teflon", D1219,1))),IF(ISERROR(SEARCH("PVDF", D1219,1)),IF(ISERROR(SEARCH("HDL", D1219,1)),IF(ISERROR(SEARCH("PET", D1219,1)),IF(ISERROR(SEARCH("ABS", D1219,1)), IF(ISERROR(SEARCH("ACRYL*", D1219,1)), IF(ISERROR(SEARCH("POLYCAR?", D1219,1)),IF(ISERROR(SEARCH("ALUM?", D1219,1)),IF(ISERROR(SEARCH("METAL", I1219,1)),IF(ISERROR(SEARCH("?PVC", D1219,1)),IF(ISERROR(SEARCH("PLASTIC", I1219, 1)),"Other", "PLASTIC"),"PVC"),"METAL"),"ALUM"),"POLYCARB"), "ACRYLIC"), "ABS"), "PET"), "HDL"), "PVDF"), "PTFE"), "PEEK"), "UHMW-PE")</f>
        <v>Other</v>
      </c>
    </row>
    <row r="1220" spans="1:19" x14ac:dyDescent="0.25">
      <c r="A1220" t="s">
        <v>9053</v>
      </c>
      <c r="C1220" t="s">
        <v>9052</v>
      </c>
      <c r="D1220" t="s">
        <v>9052</v>
      </c>
      <c r="F1220" t="s">
        <v>2</v>
      </c>
      <c r="G1220" s="4" t="s">
        <v>242</v>
      </c>
      <c r="H1220" t="b">
        <v>0</v>
      </c>
      <c r="I1220" s="4" t="s">
        <v>12094</v>
      </c>
      <c r="J1220" t="b">
        <v>0</v>
      </c>
      <c r="K1220" t="b">
        <v>0</v>
      </c>
      <c r="L1220" t="b">
        <v>0</v>
      </c>
      <c r="M1220" t="b">
        <v>1</v>
      </c>
      <c r="N1220">
        <f t="shared" si="97"/>
        <v>6</v>
      </c>
      <c r="O1220" s="8" t="str">
        <f t="shared" si="98"/>
        <v xml:space="preserve"> DRIP-TRAY, LEFT, MCC,TR</v>
      </c>
      <c r="Q1220" t="str">
        <f t="shared" si="99"/>
        <v>COVER</v>
      </c>
      <c r="R1220" t="str">
        <f t="shared" si="100"/>
        <v>Miscellaneous_713</v>
      </c>
      <c r="S1220" t="str">
        <f t="shared" si="101"/>
        <v>Other</v>
      </c>
    </row>
    <row r="1221" spans="1:19" x14ac:dyDescent="0.25">
      <c r="A1221" t="s">
        <v>9051</v>
      </c>
      <c r="C1221" t="s">
        <v>9050</v>
      </c>
      <c r="D1221" t="s">
        <v>9050</v>
      </c>
      <c r="F1221" t="s">
        <v>2</v>
      </c>
      <c r="G1221" s="4" t="s">
        <v>242</v>
      </c>
      <c r="H1221" t="b">
        <v>0</v>
      </c>
      <c r="I1221" s="4" t="s">
        <v>12094</v>
      </c>
      <c r="J1221" t="b">
        <v>0</v>
      </c>
      <c r="K1221" t="b">
        <v>0</v>
      </c>
      <c r="L1221" t="b">
        <v>0</v>
      </c>
      <c r="M1221" t="b">
        <v>1</v>
      </c>
      <c r="N1221">
        <f t="shared" si="97"/>
        <v>6</v>
      </c>
      <c r="O1221" s="8" t="str">
        <f t="shared" si="98"/>
        <v xml:space="preserve"> Drip-Tray, Left, MCC, TR</v>
      </c>
      <c r="Q1221" t="str">
        <f t="shared" si="99"/>
        <v>COVER</v>
      </c>
      <c r="R1221" t="str">
        <f t="shared" si="100"/>
        <v>Miscellaneous_713</v>
      </c>
      <c r="S1221" t="str">
        <f t="shared" si="101"/>
        <v>Other</v>
      </c>
    </row>
    <row r="1222" spans="1:19" x14ac:dyDescent="0.25">
      <c r="A1222" t="s">
        <v>9049</v>
      </c>
      <c r="C1222" t="s">
        <v>9048</v>
      </c>
      <c r="D1222" t="s">
        <v>9048</v>
      </c>
      <c r="F1222" t="s">
        <v>2</v>
      </c>
      <c r="G1222" s="4" t="s">
        <v>242</v>
      </c>
      <c r="H1222" t="b">
        <v>0</v>
      </c>
      <c r="I1222" s="4" t="s">
        <v>12094</v>
      </c>
      <c r="J1222" t="b">
        <v>0</v>
      </c>
      <c r="K1222" t="b">
        <v>1</v>
      </c>
      <c r="L1222" t="b">
        <v>0</v>
      </c>
      <c r="M1222" t="b">
        <v>1</v>
      </c>
      <c r="N1222">
        <f t="shared" si="97"/>
        <v>4</v>
      </c>
      <c r="O1222" s="8" t="str">
        <f t="shared" si="98"/>
        <v xml:space="preserve"> ROTAMETER, HX, CDU, HVM</v>
      </c>
      <c r="Q1222" t="str">
        <f t="shared" si="99"/>
        <v>BRACKET</v>
      </c>
      <c r="R1222" t="str">
        <f t="shared" si="100"/>
        <v>Miscellaneous_713</v>
      </c>
      <c r="S1222" t="str">
        <f t="shared" si="101"/>
        <v>Other</v>
      </c>
    </row>
    <row r="1223" spans="1:19" x14ac:dyDescent="0.25">
      <c r="A1223" t="s">
        <v>9047</v>
      </c>
      <c r="C1223" t="s">
        <v>9043</v>
      </c>
      <c r="D1223" t="s">
        <v>9043</v>
      </c>
      <c r="F1223" t="s">
        <v>2</v>
      </c>
      <c r="G1223" s="4" t="s">
        <v>242</v>
      </c>
      <c r="H1223" t="b">
        <v>0</v>
      </c>
      <c r="I1223" s="4" t="s">
        <v>12094</v>
      </c>
      <c r="J1223" t="b">
        <v>0</v>
      </c>
      <c r="K1223" t="b">
        <v>1</v>
      </c>
      <c r="L1223" t="b">
        <v>0</v>
      </c>
      <c r="M1223" t="b">
        <v>1</v>
      </c>
      <c r="N1223">
        <f t="shared" si="97"/>
        <v>3</v>
      </c>
      <c r="O1223" s="8" t="str">
        <f t="shared" si="98"/>
        <v xml:space="preserve"> WDO, WIPING FXTR</v>
      </c>
      <c r="Q1223" t="str">
        <f t="shared" si="99"/>
        <v>PIN</v>
      </c>
      <c r="R1223" t="str">
        <f t="shared" si="100"/>
        <v>Miscellaneous_713</v>
      </c>
      <c r="S1223" t="str">
        <f t="shared" si="101"/>
        <v>Other</v>
      </c>
    </row>
    <row r="1224" spans="1:19" x14ac:dyDescent="0.25">
      <c r="A1224" t="s">
        <v>9046</v>
      </c>
      <c r="C1224" t="s">
        <v>9045</v>
      </c>
      <c r="D1224" t="s">
        <v>9045</v>
      </c>
      <c r="E1224" t="s">
        <v>556</v>
      </c>
      <c r="F1224" t="s">
        <v>2</v>
      </c>
      <c r="G1224" s="4" t="s">
        <v>242</v>
      </c>
      <c r="H1224" t="b">
        <v>0</v>
      </c>
      <c r="I1224" s="4" t="s">
        <v>268</v>
      </c>
      <c r="J1224" t="b">
        <v>0</v>
      </c>
      <c r="K1224" t="b">
        <v>1</v>
      </c>
      <c r="L1224" t="b">
        <v>0</v>
      </c>
      <c r="M1224" t="b">
        <v>1</v>
      </c>
      <c r="N1224">
        <f t="shared" si="97"/>
        <v>3</v>
      </c>
      <c r="O1224" s="8" t="str">
        <f t="shared" si="98"/>
        <v xml:space="preserve"> WDO, WIPING, FXTR</v>
      </c>
      <c r="Q1224" t="str">
        <f t="shared" si="99"/>
        <v>SUB-ASSY</v>
      </c>
      <c r="R1224" t="str">
        <f t="shared" si="100"/>
        <v>Plastic_713</v>
      </c>
      <c r="S1224" t="str">
        <f t="shared" si="101"/>
        <v>PLASTIC</v>
      </c>
    </row>
    <row r="1225" spans="1:19" x14ac:dyDescent="0.25">
      <c r="A1225" t="s">
        <v>9044</v>
      </c>
      <c r="C1225" t="s">
        <v>9043</v>
      </c>
      <c r="D1225" t="s">
        <v>9043</v>
      </c>
      <c r="F1225" t="s">
        <v>2</v>
      </c>
      <c r="G1225" s="4" t="s">
        <v>242</v>
      </c>
      <c r="H1225" t="b">
        <v>0</v>
      </c>
      <c r="I1225" s="4" t="s">
        <v>12094</v>
      </c>
      <c r="J1225" t="b">
        <v>0</v>
      </c>
      <c r="K1225" t="b">
        <v>1</v>
      </c>
      <c r="L1225" t="b">
        <v>0</v>
      </c>
      <c r="M1225" t="b">
        <v>1</v>
      </c>
      <c r="N1225">
        <f t="shared" si="97"/>
        <v>3</v>
      </c>
      <c r="O1225" s="8" t="str">
        <f t="shared" si="98"/>
        <v xml:space="preserve"> WDO, WIPING FXTR</v>
      </c>
      <c r="Q1225" t="str">
        <f t="shared" si="99"/>
        <v>PIN</v>
      </c>
      <c r="R1225" t="str">
        <f t="shared" si="100"/>
        <v>Miscellaneous_713</v>
      </c>
      <c r="S1225" t="str">
        <f t="shared" si="101"/>
        <v>Other</v>
      </c>
    </row>
    <row r="1226" spans="1:19" x14ac:dyDescent="0.25">
      <c r="A1226" t="s">
        <v>9042</v>
      </c>
      <c r="C1226" t="s">
        <v>9041</v>
      </c>
      <c r="D1226" t="s">
        <v>9041</v>
      </c>
      <c r="F1226" t="s">
        <v>2</v>
      </c>
      <c r="G1226" s="4" t="s">
        <v>242</v>
      </c>
      <c r="H1226" t="b">
        <v>0</v>
      </c>
      <c r="I1226" s="4" t="s">
        <v>12094</v>
      </c>
      <c r="J1226" t="b">
        <v>0</v>
      </c>
      <c r="K1226" t="b">
        <v>0</v>
      </c>
      <c r="L1226" t="b">
        <v>0</v>
      </c>
      <c r="M1226" t="b">
        <v>1</v>
      </c>
      <c r="N1226">
        <f t="shared" si="97"/>
        <v>6</v>
      </c>
      <c r="O1226" s="8" t="str">
        <f t="shared" si="98"/>
        <v xml:space="preserve"> DRIP-TRAY, RIGHT, MCC,TR</v>
      </c>
      <c r="Q1226" t="str">
        <f t="shared" si="99"/>
        <v>COVER</v>
      </c>
      <c r="R1226" t="str">
        <f t="shared" si="100"/>
        <v>Miscellaneous_713</v>
      </c>
      <c r="S1226" t="str">
        <f t="shared" si="101"/>
        <v>Other</v>
      </c>
    </row>
    <row r="1227" spans="1:19" x14ac:dyDescent="0.25">
      <c r="A1227" t="s">
        <v>9040</v>
      </c>
      <c r="C1227" t="s">
        <v>9039</v>
      </c>
      <c r="D1227" t="s">
        <v>9039</v>
      </c>
      <c r="F1227" t="s">
        <v>2</v>
      </c>
      <c r="G1227" s="4" t="s">
        <v>242</v>
      </c>
      <c r="H1227" t="b">
        <v>0</v>
      </c>
      <c r="I1227" s="4" t="s">
        <v>12094</v>
      </c>
      <c r="J1227" t="b">
        <v>0</v>
      </c>
      <c r="K1227" t="b">
        <v>0</v>
      </c>
      <c r="L1227" t="b">
        <v>0</v>
      </c>
      <c r="M1227" t="b">
        <v>1</v>
      </c>
      <c r="N1227">
        <f t="shared" si="97"/>
        <v>6</v>
      </c>
      <c r="O1227" s="8" t="str">
        <f t="shared" si="98"/>
        <v xml:space="preserve"> DRIP-TRAY, RIGHT, MCC,TR</v>
      </c>
      <c r="Q1227" t="str">
        <f t="shared" si="99"/>
        <v>COVER</v>
      </c>
      <c r="R1227" t="str">
        <f t="shared" si="100"/>
        <v>Miscellaneous_713</v>
      </c>
      <c r="S1227" t="str">
        <f t="shared" si="101"/>
        <v>Other</v>
      </c>
    </row>
    <row r="1228" spans="1:19" x14ac:dyDescent="0.25">
      <c r="A1228" t="s">
        <v>9038</v>
      </c>
      <c r="C1228" t="s">
        <v>9037</v>
      </c>
      <c r="D1228" t="s">
        <v>9037</v>
      </c>
      <c r="F1228" t="s">
        <v>2</v>
      </c>
      <c r="G1228" s="4" t="s">
        <v>242</v>
      </c>
      <c r="H1228" t="b">
        <v>0</v>
      </c>
      <c r="I1228" s="4" t="s">
        <v>12094</v>
      </c>
      <c r="J1228" t="b">
        <v>0</v>
      </c>
      <c r="K1228" t="b">
        <v>0</v>
      </c>
      <c r="L1228" t="b">
        <v>0</v>
      </c>
      <c r="M1228" t="b">
        <v>1</v>
      </c>
      <c r="N1228">
        <f t="shared" si="97"/>
        <v>6</v>
      </c>
      <c r="O1228" s="8" t="str">
        <f t="shared" si="98"/>
        <v xml:space="preserve"> Drip-Tray, Right, MCC, TR</v>
      </c>
      <c r="Q1228" t="str">
        <f t="shared" si="99"/>
        <v>COVER</v>
      </c>
      <c r="R1228" t="str">
        <f t="shared" si="100"/>
        <v>Miscellaneous_713</v>
      </c>
      <c r="S1228" t="str">
        <f t="shared" si="101"/>
        <v>Other</v>
      </c>
    </row>
    <row r="1229" spans="1:19" x14ac:dyDescent="0.25">
      <c r="A1229" t="s">
        <v>9036</v>
      </c>
      <c r="C1229" t="s">
        <v>9035</v>
      </c>
      <c r="D1229" t="s">
        <v>9035</v>
      </c>
      <c r="F1229" t="s">
        <v>2</v>
      </c>
      <c r="G1229" s="4" t="s">
        <v>242</v>
      </c>
      <c r="H1229" t="b">
        <v>0</v>
      </c>
      <c r="I1229" s="4" t="s">
        <v>12094</v>
      </c>
      <c r="J1229" t="b">
        <v>0</v>
      </c>
      <c r="K1229" t="b">
        <v>1</v>
      </c>
      <c r="L1229" t="b">
        <v>0</v>
      </c>
      <c r="M1229" t="b">
        <v>1</v>
      </c>
      <c r="N1229">
        <f t="shared" si="97"/>
        <v>5</v>
      </c>
      <c r="O1229" s="8" t="str">
        <f t="shared" si="98"/>
        <v xml:space="preserve"> Rim, Window - PEEK</v>
      </c>
      <c r="Q1229" t="str">
        <f t="shared" si="99"/>
        <v>CLAMP</v>
      </c>
      <c r="R1229" t="str">
        <f t="shared" si="100"/>
        <v>Miscellaneous_713</v>
      </c>
      <c r="S1229" t="str">
        <f t="shared" si="101"/>
        <v>PEEK</v>
      </c>
    </row>
    <row r="1230" spans="1:19" x14ac:dyDescent="0.25">
      <c r="A1230" t="s">
        <v>9034</v>
      </c>
      <c r="C1230" t="s">
        <v>9033</v>
      </c>
      <c r="D1230" t="s">
        <v>9033</v>
      </c>
      <c r="E1230" t="s">
        <v>264</v>
      </c>
      <c r="F1230" t="s">
        <v>2</v>
      </c>
      <c r="G1230" s="4" t="s">
        <v>242</v>
      </c>
      <c r="H1230" t="b">
        <v>0</v>
      </c>
      <c r="I1230" s="4" t="s">
        <v>251</v>
      </c>
      <c r="J1230" t="b">
        <v>0</v>
      </c>
      <c r="K1230" t="b">
        <v>1</v>
      </c>
      <c r="L1230" t="b">
        <v>0</v>
      </c>
      <c r="M1230" t="b">
        <v>1</v>
      </c>
      <c r="N1230">
        <f t="shared" si="97"/>
        <v>5</v>
      </c>
      <c r="O1230" s="8" t="str">
        <f t="shared" si="98"/>
        <v xml:space="preserve"> N2 BLANK OFF, BOTTOM</v>
      </c>
      <c r="Q1230" t="str">
        <f t="shared" si="99"/>
        <v/>
      </c>
      <c r="R1230" t="str">
        <f t="shared" si="100"/>
        <v>SEM_713</v>
      </c>
      <c r="S1230" t="str">
        <f t="shared" si="101"/>
        <v>Other</v>
      </c>
    </row>
    <row r="1231" spans="1:19" x14ac:dyDescent="0.25">
      <c r="A1231" t="s">
        <v>9032</v>
      </c>
      <c r="C1231" t="s">
        <v>9031</v>
      </c>
      <c r="D1231" t="s">
        <v>9031</v>
      </c>
      <c r="E1231" t="s">
        <v>264</v>
      </c>
      <c r="F1231" t="s">
        <v>2</v>
      </c>
      <c r="G1231" s="4" t="s">
        <v>242</v>
      </c>
      <c r="H1231" t="b">
        <v>0</v>
      </c>
      <c r="I1231" s="4" t="s">
        <v>251</v>
      </c>
      <c r="J1231" t="b">
        <v>0</v>
      </c>
      <c r="K1231" t="b">
        <v>1</v>
      </c>
      <c r="L1231" t="b">
        <v>0</v>
      </c>
      <c r="M1231" t="b">
        <v>1</v>
      </c>
      <c r="N1231">
        <f t="shared" si="97"/>
        <v>5</v>
      </c>
      <c r="O1231" s="8" t="str">
        <f t="shared" si="98"/>
        <v xml:space="preserve"> N2 BLANK OFF, TOP</v>
      </c>
      <c r="Q1231" t="str">
        <f t="shared" si="99"/>
        <v/>
      </c>
      <c r="R1231" t="str">
        <f t="shared" si="100"/>
        <v>SEM_713</v>
      </c>
      <c r="S1231" t="str">
        <f t="shared" si="101"/>
        <v>Other</v>
      </c>
    </row>
    <row r="1232" spans="1:19" x14ac:dyDescent="0.25">
      <c r="A1232" t="s">
        <v>9030</v>
      </c>
      <c r="C1232" t="s">
        <v>9029</v>
      </c>
      <c r="D1232" t="s">
        <v>9029</v>
      </c>
      <c r="F1232" t="s">
        <v>2</v>
      </c>
      <c r="G1232" s="4" t="s">
        <v>242</v>
      </c>
      <c r="H1232" t="b">
        <v>0</v>
      </c>
      <c r="I1232" s="4" t="s">
        <v>12094</v>
      </c>
      <c r="J1232" t="b">
        <v>0</v>
      </c>
      <c r="K1232" t="b">
        <v>1</v>
      </c>
      <c r="L1232" t="b">
        <v>0</v>
      </c>
      <c r="M1232" t="b">
        <v>1</v>
      </c>
      <c r="N1232">
        <f t="shared" si="97"/>
        <v>3</v>
      </c>
      <c r="O1232" s="8" t="str">
        <f t="shared" si="98"/>
        <v xml:space="preserve"> MTG, GB AND AC BOX, RF RACK</v>
      </c>
      <c r="Q1232" t="str">
        <f t="shared" si="99"/>
        <v/>
      </c>
      <c r="R1232" t="str">
        <f t="shared" si="100"/>
        <v>Miscellaneous_713</v>
      </c>
      <c r="S1232" t="str">
        <f t="shared" si="101"/>
        <v>Other</v>
      </c>
    </row>
    <row r="1233" spans="1:19" x14ac:dyDescent="0.25">
      <c r="A1233" t="s">
        <v>9028</v>
      </c>
      <c r="C1233" t="s">
        <v>9027</v>
      </c>
      <c r="D1233" t="s">
        <v>9027</v>
      </c>
      <c r="F1233" t="s">
        <v>2</v>
      </c>
      <c r="G1233" s="4" t="s">
        <v>242</v>
      </c>
      <c r="H1233" t="b">
        <v>0</v>
      </c>
      <c r="I1233" s="4" t="s">
        <v>12094</v>
      </c>
      <c r="J1233" t="b">
        <v>0</v>
      </c>
      <c r="K1233" t="b">
        <v>1</v>
      </c>
      <c r="L1233" t="b">
        <v>0</v>
      </c>
      <c r="M1233" t="b">
        <v>1</v>
      </c>
      <c r="N1233">
        <f t="shared" si="97"/>
        <v>3</v>
      </c>
      <c r="O1233" s="8" t="str">
        <f t="shared" si="98"/>
        <v xml:space="preserve"> MTG, AC BOX, RF RACK</v>
      </c>
      <c r="Q1233" t="str">
        <f t="shared" si="99"/>
        <v/>
      </c>
      <c r="R1233" t="str">
        <f t="shared" si="100"/>
        <v>Miscellaneous_713</v>
      </c>
      <c r="S1233" t="str">
        <f t="shared" si="101"/>
        <v>Other</v>
      </c>
    </row>
    <row r="1234" spans="1:19" x14ac:dyDescent="0.25">
      <c r="A1234" t="s">
        <v>9026</v>
      </c>
      <c r="C1234" t="s">
        <v>9024</v>
      </c>
      <c r="D1234" t="s">
        <v>9024</v>
      </c>
      <c r="E1234" t="s">
        <v>556</v>
      </c>
      <c r="F1234" t="s">
        <v>2</v>
      </c>
      <c r="G1234" s="4" t="s">
        <v>242</v>
      </c>
      <c r="H1234" t="b">
        <v>0</v>
      </c>
      <c r="I1234" s="4" t="s">
        <v>268</v>
      </c>
      <c r="J1234" t="b">
        <v>0</v>
      </c>
      <c r="K1234" t="b">
        <v>1</v>
      </c>
      <c r="L1234" t="b">
        <v>0</v>
      </c>
      <c r="M1234" t="b">
        <v>1</v>
      </c>
      <c r="N1234">
        <f t="shared" si="97"/>
        <v>4</v>
      </c>
      <c r="O1234" s="8" t="str">
        <f t="shared" si="98"/>
        <v xml:space="preserve"> SPCR, ESC Removal TER</v>
      </c>
      <c r="Q1234" t="str">
        <f t="shared" si="99"/>
        <v>SUB-ASSY</v>
      </c>
      <c r="R1234" t="str">
        <f t="shared" si="100"/>
        <v>Plastic_713</v>
      </c>
      <c r="S1234" t="str">
        <f t="shared" si="101"/>
        <v>PLASTIC</v>
      </c>
    </row>
    <row r="1235" spans="1:19" x14ac:dyDescent="0.25">
      <c r="A1235" t="s">
        <v>9025</v>
      </c>
      <c r="C1235" t="s">
        <v>9024</v>
      </c>
      <c r="D1235" t="s">
        <v>9024</v>
      </c>
      <c r="E1235" t="s">
        <v>269</v>
      </c>
      <c r="F1235" t="s">
        <v>2</v>
      </c>
      <c r="G1235" s="4" t="s">
        <v>242</v>
      </c>
      <c r="H1235" t="b">
        <v>0</v>
      </c>
      <c r="I1235" s="4" t="s">
        <v>241</v>
      </c>
      <c r="J1235" t="b">
        <v>0</v>
      </c>
      <c r="K1235" t="b">
        <v>1</v>
      </c>
      <c r="L1235" t="b">
        <v>0</v>
      </c>
      <c r="M1235" t="b">
        <v>1</v>
      </c>
      <c r="N1235">
        <f t="shared" si="97"/>
        <v>4</v>
      </c>
      <c r="O1235" s="8" t="str">
        <f t="shared" si="98"/>
        <v xml:space="preserve"> SPCR, ESC Removal TER</v>
      </c>
      <c r="Q1235" t="str">
        <f t="shared" si="99"/>
        <v>SPACER</v>
      </c>
      <c r="R1235" t="str">
        <f t="shared" si="100"/>
        <v>MIH_713</v>
      </c>
      <c r="S1235" t="str">
        <f t="shared" si="101"/>
        <v>Other</v>
      </c>
    </row>
    <row r="1236" spans="1:19" x14ac:dyDescent="0.25">
      <c r="A1236" t="s">
        <v>9023</v>
      </c>
      <c r="B1236" t="s">
        <v>9022</v>
      </c>
      <c r="C1236" t="s">
        <v>9016</v>
      </c>
      <c r="D1236" t="s">
        <v>9016</v>
      </c>
      <c r="E1236" t="s">
        <v>556</v>
      </c>
      <c r="F1236" t="s">
        <v>2</v>
      </c>
      <c r="G1236" s="4" t="s">
        <v>242</v>
      </c>
      <c r="H1236" t="b">
        <v>0</v>
      </c>
      <c r="I1236" s="4" t="s">
        <v>241</v>
      </c>
      <c r="J1236" t="b">
        <v>0</v>
      </c>
      <c r="K1236" t="b">
        <v>1</v>
      </c>
      <c r="L1236" t="b">
        <v>0</v>
      </c>
      <c r="M1236" t="b">
        <v>1</v>
      </c>
      <c r="N1236">
        <f t="shared" si="97"/>
        <v>4</v>
      </c>
      <c r="O1236" s="8" t="str">
        <f t="shared" si="98"/>
        <v xml:space="preserve"> SPCR, ESC REMOVAL</v>
      </c>
      <c r="Q1236" t="str">
        <f t="shared" si="99"/>
        <v>SUB-ASSY</v>
      </c>
      <c r="R1236" t="str">
        <f t="shared" si="100"/>
        <v>MIH_713</v>
      </c>
      <c r="S1236" t="str">
        <f t="shared" si="101"/>
        <v>Other</v>
      </c>
    </row>
    <row r="1237" spans="1:19" x14ac:dyDescent="0.25">
      <c r="A1237" t="s">
        <v>9021</v>
      </c>
      <c r="C1237" t="s">
        <v>9020</v>
      </c>
      <c r="D1237" t="s">
        <v>9020</v>
      </c>
      <c r="F1237" t="s">
        <v>2</v>
      </c>
      <c r="G1237" s="4" t="s">
        <v>242</v>
      </c>
      <c r="H1237" t="b">
        <v>0</v>
      </c>
      <c r="I1237" s="4" t="s">
        <v>241</v>
      </c>
      <c r="J1237" t="b">
        <v>0</v>
      </c>
      <c r="K1237" t="b">
        <v>1</v>
      </c>
      <c r="L1237" t="b">
        <v>0</v>
      </c>
      <c r="M1237" t="b">
        <v>1</v>
      </c>
      <c r="N1237">
        <f t="shared" si="97"/>
        <v>4</v>
      </c>
      <c r="O1237" s="8" t="str">
        <f t="shared" si="98"/>
        <v xml:space="preserve"> SPCR, ESC Removal</v>
      </c>
      <c r="Q1237" t="str">
        <f t="shared" si="99"/>
        <v>SPACER</v>
      </c>
      <c r="R1237" t="str">
        <f t="shared" si="100"/>
        <v>MIH_713</v>
      </c>
      <c r="S1237" t="str">
        <f t="shared" si="101"/>
        <v>Other</v>
      </c>
    </row>
    <row r="1238" spans="1:19" x14ac:dyDescent="0.25">
      <c r="A1238" t="s">
        <v>9019</v>
      </c>
      <c r="C1238" t="s">
        <v>9016</v>
      </c>
      <c r="D1238" t="s">
        <v>9016</v>
      </c>
      <c r="F1238" t="s">
        <v>2</v>
      </c>
      <c r="G1238" s="4" t="s">
        <v>242</v>
      </c>
      <c r="H1238" t="b">
        <v>0</v>
      </c>
      <c r="I1238" s="4" t="s">
        <v>241</v>
      </c>
      <c r="J1238" t="b">
        <v>0</v>
      </c>
      <c r="K1238" t="b">
        <v>1</v>
      </c>
      <c r="L1238" t="b">
        <v>0</v>
      </c>
      <c r="M1238" t="b">
        <v>1</v>
      </c>
      <c r="N1238">
        <f t="shared" si="97"/>
        <v>4</v>
      </c>
      <c r="O1238" s="8" t="str">
        <f t="shared" si="98"/>
        <v xml:space="preserve"> SPCR, ESC REMOVAL</v>
      </c>
      <c r="Q1238" t="str">
        <f t="shared" si="99"/>
        <v>SPACER</v>
      </c>
      <c r="R1238" t="str">
        <f t="shared" si="100"/>
        <v>MIH_713</v>
      </c>
      <c r="S1238" t="str">
        <f t="shared" si="101"/>
        <v>Other</v>
      </c>
    </row>
    <row r="1239" spans="1:19" x14ac:dyDescent="0.25">
      <c r="A1239" t="s">
        <v>9018</v>
      </c>
      <c r="C1239" t="s">
        <v>9016</v>
      </c>
      <c r="D1239" t="s">
        <v>9016</v>
      </c>
      <c r="F1239" t="s">
        <v>2</v>
      </c>
      <c r="G1239" s="4" t="s">
        <v>242</v>
      </c>
      <c r="H1239" t="b">
        <v>0</v>
      </c>
      <c r="I1239" s="4" t="s">
        <v>241</v>
      </c>
      <c r="J1239" t="b">
        <v>0</v>
      </c>
      <c r="K1239" t="b">
        <v>1</v>
      </c>
      <c r="L1239" t="b">
        <v>0</v>
      </c>
      <c r="M1239" t="b">
        <v>1</v>
      </c>
      <c r="N1239">
        <f t="shared" si="97"/>
        <v>4</v>
      </c>
      <c r="O1239" s="8" t="str">
        <f t="shared" si="98"/>
        <v xml:space="preserve"> SPCR, ESC REMOVAL</v>
      </c>
      <c r="Q1239" t="str">
        <f t="shared" si="99"/>
        <v>SPACER</v>
      </c>
      <c r="R1239" t="str">
        <f t="shared" si="100"/>
        <v>MIH_713</v>
      </c>
      <c r="S1239" t="str">
        <f t="shared" si="101"/>
        <v>Other</v>
      </c>
    </row>
    <row r="1240" spans="1:19" x14ac:dyDescent="0.25">
      <c r="A1240" t="s">
        <v>9017</v>
      </c>
      <c r="C1240" t="s">
        <v>9016</v>
      </c>
      <c r="D1240" t="s">
        <v>9016</v>
      </c>
      <c r="E1240" t="s">
        <v>556</v>
      </c>
      <c r="F1240" t="s">
        <v>2</v>
      </c>
      <c r="G1240" s="4" t="s">
        <v>242</v>
      </c>
      <c r="H1240" t="b">
        <v>0</v>
      </c>
      <c r="I1240" s="4" t="s">
        <v>241</v>
      </c>
      <c r="J1240" t="b">
        <v>0</v>
      </c>
      <c r="K1240" t="b">
        <v>1</v>
      </c>
      <c r="L1240" t="b">
        <v>0</v>
      </c>
      <c r="M1240" t="b">
        <v>1</v>
      </c>
      <c r="N1240">
        <f t="shared" si="97"/>
        <v>4</v>
      </c>
      <c r="O1240" s="8" t="str">
        <f t="shared" si="98"/>
        <v xml:space="preserve"> SPCR, ESC REMOVAL</v>
      </c>
      <c r="Q1240" t="str">
        <f t="shared" si="99"/>
        <v>SUB-ASSY</v>
      </c>
      <c r="R1240" t="str">
        <f t="shared" si="100"/>
        <v>MIH_713</v>
      </c>
      <c r="S1240" t="str">
        <f t="shared" si="101"/>
        <v>Other</v>
      </c>
    </row>
    <row r="1241" spans="1:19" x14ac:dyDescent="0.25">
      <c r="A1241" t="s">
        <v>9015</v>
      </c>
      <c r="C1241" t="s">
        <v>9014</v>
      </c>
      <c r="D1241" t="s">
        <v>9014</v>
      </c>
      <c r="E1241" t="s">
        <v>556</v>
      </c>
      <c r="F1241" t="s">
        <v>2</v>
      </c>
      <c r="G1241" s="4" t="s">
        <v>242</v>
      </c>
      <c r="H1241" t="b">
        <v>0</v>
      </c>
      <c r="I1241" s="4" t="s">
        <v>241</v>
      </c>
      <c r="J1241" t="b">
        <v>0</v>
      </c>
      <c r="K1241" t="b">
        <v>1</v>
      </c>
      <c r="L1241" t="b">
        <v>0</v>
      </c>
      <c r="M1241" t="b">
        <v>1</v>
      </c>
      <c r="N1241">
        <f t="shared" si="97"/>
        <v>3</v>
      </c>
      <c r="O1241" s="8" t="str">
        <f t="shared" si="98"/>
        <v xml:space="preserve"> ESC REMOVAL TER</v>
      </c>
      <c r="Q1241" t="str">
        <f t="shared" si="99"/>
        <v>SUB-ASSY</v>
      </c>
      <c r="R1241" t="str">
        <f t="shared" si="100"/>
        <v>MIH_713</v>
      </c>
      <c r="S1241" t="str">
        <f t="shared" si="101"/>
        <v>Other</v>
      </c>
    </row>
    <row r="1242" spans="1:19" x14ac:dyDescent="0.25">
      <c r="A1242" t="s">
        <v>9013</v>
      </c>
      <c r="B1242" t="s">
        <v>9012</v>
      </c>
      <c r="C1242" t="s">
        <v>9011</v>
      </c>
      <c r="D1242" t="s">
        <v>9011</v>
      </c>
      <c r="F1242" t="s">
        <v>2</v>
      </c>
      <c r="G1242" s="4" t="s">
        <v>242</v>
      </c>
      <c r="H1242" t="b">
        <v>0</v>
      </c>
      <c r="I1242" s="4" t="s">
        <v>241</v>
      </c>
      <c r="J1242" t="b">
        <v>0</v>
      </c>
      <c r="K1242" t="b">
        <v>1</v>
      </c>
      <c r="L1242" t="b">
        <v>0</v>
      </c>
      <c r="M1242" t="b">
        <v>1</v>
      </c>
      <c r="N1242">
        <f t="shared" si="97"/>
        <v>3</v>
      </c>
      <c r="O1242" s="8" t="str">
        <f t="shared" si="98"/>
        <v xml:space="preserve"> ESC Removal TER</v>
      </c>
      <c r="Q1242" t="str">
        <f t="shared" si="99"/>
        <v>COVER</v>
      </c>
      <c r="R1242" t="str">
        <f t="shared" si="100"/>
        <v>MIH_713</v>
      </c>
      <c r="S1242" t="str">
        <f t="shared" si="101"/>
        <v>Other</v>
      </c>
    </row>
    <row r="1243" spans="1:19" x14ac:dyDescent="0.25">
      <c r="A1243" t="s">
        <v>9010</v>
      </c>
      <c r="C1243" t="s">
        <v>9004</v>
      </c>
      <c r="D1243" t="s">
        <v>9004</v>
      </c>
      <c r="F1243" t="s">
        <v>2</v>
      </c>
      <c r="G1243" s="4" t="s">
        <v>242</v>
      </c>
      <c r="H1243" t="b">
        <v>0</v>
      </c>
      <c r="I1243" s="4" t="s">
        <v>12094</v>
      </c>
      <c r="J1243" t="b">
        <v>0</v>
      </c>
      <c r="K1243" t="b">
        <v>1</v>
      </c>
      <c r="L1243" t="b">
        <v>0</v>
      </c>
      <c r="M1243" t="b">
        <v>1</v>
      </c>
      <c r="N1243">
        <f t="shared" si="97"/>
        <v>3</v>
      </c>
      <c r="O1243" s="8" t="str">
        <f t="shared" si="98"/>
        <v xml:space="preserve"> TEMP PROBE, TER</v>
      </c>
      <c r="Q1243" t="str">
        <f t="shared" si="99"/>
        <v>COVER</v>
      </c>
      <c r="R1243" t="str">
        <f t="shared" si="100"/>
        <v>Miscellaneous_713</v>
      </c>
      <c r="S1243" t="str">
        <f t="shared" si="101"/>
        <v>Other</v>
      </c>
    </row>
    <row r="1244" spans="1:19" x14ac:dyDescent="0.25">
      <c r="A1244" t="s">
        <v>9009</v>
      </c>
      <c r="C1244" t="s">
        <v>9006</v>
      </c>
      <c r="D1244" t="s">
        <v>9006</v>
      </c>
      <c r="F1244" t="s">
        <v>2</v>
      </c>
      <c r="G1244" s="4" t="s">
        <v>242</v>
      </c>
      <c r="H1244" t="b">
        <v>0</v>
      </c>
      <c r="I1244" s="4" t="s">
        <v>12094</v>
      </c>
      <c r="J1244" t="b">
        <v>0</v>
      </c>
      <c r="K1244" t="b">
        <v>1</v>
      </c>
      <c r="L1244" t="b">
        <v>0</v>
      </c>
      <c r="M1244" t="b">
        <v>1</v>
      </c>
      <c r="N1244">
        <f t="shared" si="97"/>
        <v>3</v>
      </c>
      <c r="O1244" s="8" t="str">
        <f t="shared" si="98"/>
        <v xml:space="preserve"> Temp Probe, TER</v>
      </c>
      <c r="Q1244" t="str">
        <f t="shared" si="99"/>
        <v>COVER</v>
      </c>
      <c r="R1244" t="str">
        <f t="shared" si="100"/>
        <v>Miscellaneous_713</v>
      </c>
      <c r="S1244" t="str">
        <f t="shared" si="101"/>
        <v>Other</v>
      </c>
    </row>
    <row r="1245" spans="1:19" x14ac:dyDescent="0.25">
      <c r="A1245" t="s">
        <v>9008</v>
      </c>
      <c r="C1245" t="s">
        <v>9006</v>
      </c>
      <c r="D1245" t="s">
        <v>9006</v>
      </c>
      <c r="F1245" t="s">
        <v>2</v>
      </c>
      <c r="G1245" s="4" t="s">
        <v>242</v>
      </c>
      <c r="H1245" t="b">
        <v>0</v>
      </c>
      <c r="I1245" s="4" t="s">
        <v>241</v>
      </c>
      <c r="J1245" t="b">
        <v>0</v>
      </c>
      <c r="K1245" t="b">
        <v>1</v>
      </c>
      <c r="L1245" t="b">
        <v>0</v>
      </c>
      <c r="M1245" t="b">
        <v>1</v>
      </c>
      <c r="N1245">
        <f t="shared" si="97"/>
        <v>3</v>
      </c>
      <c r="O1245" s="8" t="str">
        <f t="shared" si="98"/>
        <v xml:space="preserve"> Temp Probe, TER</v>
      </c>
      <c r="Q1245" t="str">
        <f t="shared" si="99"/>
        <v>COVER</v>
      </c>
      <c r="R1245" t="str">
        <f t="shared" si="100"/>
        <v>MIH_713</v>
      </c>
      <c r="S1245" t="str">
        <f t="shared" si="101"/>
        <v>Other</v>
      </c>
    </row>
    <row r="1246" spans="1:19" x14ac:dyDescent="0.25">
      <c r="A1246" t="s">
        <v>9007</v>
      </c>
      <c r="C1246" t="s">
        <v>9006</v>
      </c>
      <c r="D1246" t="s">
        <v>9006</v>
      </c>
      <c r="F1246" t="s">
        <v>2</v>
      </c>
      <c r="G1246" s="4" t="s">
        <v>242</v>
      </c>
      <c r="H1246" t="b">
        <v>0</v>
      </c>
      <c r="I1246" s="4" t="s">
        <v>241</v>
      </c>
      <c r="J1246" t="b">
        <v>0</v>
      </c>
      <c r="K1246" t="b">
        <v>1</v>
      </c>
      <c r="L1246" t="b">
        <v>0</v>
      </c>
      <c r="M1246" t="b">
        <v>1</v>
      </c>
      <c r="N1246">
        <f t="shared" si="97"/>
        <v>3</v>
      </c>
      <c r="O1246" s="8" t="str">
        <f t="shared" si="98"/>
        <v xml:space="preserve"> Temp Probe, TER</v>
      </c>
      <c r="Q1246" t="str">
        <f t="shared" si="99"/>
        <v>COVER</v>
      </c>
      <c r="R1246" t="str">
        <f t="shared" si="100"/>
        <v>MIH_713</v>
      </c>
      <c r="S1246" t="str">
        <f t="shared" si="101"/>
        <v>Other</v>
      </c>
    </row>
    <row r="1247" spans="1:19" x14ac:dyDescent="0.25">
      <c r="A1247" t="s">
        <v>9005</v>
      </c>
      <c r="C1247" t="s">
        <v>9004</v>
      </c>
      <c r="D1247" t="s">
        <v>9004</v>
      </c>
      <c r="E1247" t="s">
        <v>269</v>
      </c>
      <c r="F1247" t="s">
        <v>2</v>
      </c>
      <c r="G1247" s="4" t="s">
        <v>242</v>
      </c>
      <c r="H1247" t="b">
        <v>0</v>
      </c>
      <c r="I1247" s="4" t="s">
        <v>241</v>
      </c>
      <c r="J1247" t="b">
        <v>0</v>
      </c>
      <c r="K1247" t="b">
        <v>1</v>
      </c>
      <c r="L1247" t="b">
        <v>0</v>
      </c>
      <c r="M1247" t="b">
        <v>1</v>
      </c>
      <c r="N1247">
        <f t="shared" si="97"/>
        <v>3</v>
      </c>
      <c r="O1247" s="8" t="str">
        <f t="shared" si="98"/>
        <v xml:space="preserve"> TEMP PROBE, TER</v>
      </c>
      <c r="Q1247" t="str">
        <f t="shared" si="99"/>
        <v>COVER</v>
      </c>
      <c r="R1247" t="str">
        <f t="shared" si="100"/>
        <v>MIH_713</v>
      </c>
      <c r="S1247" t="str">
        <f t="shared" si="101"/>
        <v>Other</v>
      </c>
    </row>
    <row r="1248" spans="1:19" x14ac:dyDescent="0.25">
      <c r="A1248" t="s">
        <v>9003</v>
      </c>
      <c r="C1248" t="s">
        <v>9002</v>
      </c>
      <c r="D1248" t="s">
        <v>9002</v>
      </c>
      <c r="F1248" t="s">
        <v>2</v>
      </c>
      <c r="G1248" s="4" t="s">
        <v>242</v>
      </c>
      <c r="H1248" t="b">
        <v>0</v>
      </c>
      <c r="I1248" s="4" t="s">
        <v>241</v>
      </c>
      <c r="J1248" t="b">
        <v>0</v>
      </c>
      <c r="K1248" t="b">
        <v>1</v>
      </c>
      <c r="L1248" t="b">
        <v>0</v>
      </c>
      <c r="M1248" t="b">
        <v>1</v>
      </c>
      <c r="N1248">
        <f t="shared" si="97"/>
        <v>4</v>
      </c>
      <c r="O1248" s="8" t="str">
        <f t="shared" si="98"/>
        <v>DV-P PC POT BOTTOM SE SW V3.1</v>
      </c>
      <c r="Q1248" t="str">
        <f t="shared" si="99"/>
        <v>BASE</v>
      </c>
      <c r="R1248" t="str">
        <f t="shared" si="100"/>
        <v>MIH_713</v>
      </c>
      <c r="S1248" t="str">
        <f t="shared" si="101"/>
        <v>Other</v>
      </c>
    </row>
    <row r="1249" spans="1:19" x14ac:dyDescent="0.25">
      <c r="A1249" t="s">
        <v>9001</v>
      </c>
      <c r="C1249" t="s">
        <v>9000</v>
      </c>
      <c r="D1249" t="s">
        <v>9000</v>
      </c>
      <c r="E1249" t="s">
        <v>269</v>
      </c>
      <c r="F1249" t="s">
        <v>2</v>
      </c>
      <c r="G1249" s="4" t="s">
        <v>242</v>
      </c>
      <c r="H1249" t="b">
        <v>0</v>
      </c>
      <c r="I1249" s="4" t="s">
        <v>268</v>
      </c>
      <c r="J1249" t="b">
        <v>0</v>
      </c>
      <c r="K1249" t="b">
        <v>1</v>
      </c>
      <c r="L1249" t="b">
        <v>0</v>
      </c>
      <c r="M1249" t="b">
        <v>1</v>
      </c>
      <c r="N1249">
        <f t="shared" si="97"/>
        <v>4</v>
      </c>
      <c r="O1249" s="8" t="str">
        <f t="shared" si="98"/>
        <v>DV-P PC POT BOTTOM SE SW</v>
      </c>
      <c r="Q1249" t="str">
        <f t="shared" si="99"/>
        <v>BASE</v>
      </c>
      <c r="R1249" t="str">
        <f t="shared" si="100"/>
        <v>Plastic_713</v>
      </c>
      <c r="S1249" t="str">
        <f t="shared" si="101"/>
        <v>PLASTIC</v>
      </c>
    </row>
    <row r="1250" spans="1:19" x14ac:dyDescent="0.25">
      <c r="A1250" t="s">
        <v>8999</v>
      </c>
      <c r="C1250" t="s">
        <v>8998</v>
      </c>
      <c r="D1250" t="s">
        <v>8998</v>
      </c>
      <c r="F1250" t="s">
        <v>2</v>
      </c>
      <c r="G1250" s="4" t="s">
        <v>242</v>
      </c>
      <c r="H1250" t="b">
        <v>0</v>
      </c>
      <c r="I1250" s="4" t="s">
        <v>241</v>
      </c>
      <c r="J1250" t="b">
        <v>0</v>
      </c>
      <c r="K1250" t="b">
        <v>1</v>
      </c>
      <c r="L1250" t="b">
        <v>0</v>
      </c>
      <c r="M1250" t="b">
        <v>1</v>
      </c>
      <c r="N1250">
        <f t="shared" si="97"/>
        <v>4</v>
      </c>
      <c r="O1250" s="8" t="str">
        <f t="shared" si="98"/>
        <v>DV-P PC TUBE SINGLE EXHAUST SW V3.1</v>
      </c>
      <c r="Q1250" t="str">
        <f t="shared" si="99"/>
        <v>TUBE</v>
      </c>
      <c r="R1250" t="str">
        <f t="shared" si="100"/>
        <v>MIH_713</v>
      </c>
      <c r="S1250" t="str">
        <f t="shared" si="101"/>
        <v>Other</v>
      </c>
    </row>
    <row r="1251" spans="1:19" x14ac:dyDescent="0.25">
      <c r="A1251" t="s">
        <v>8997</v>
      </c>
      <c r="C1251" t="s">
        <v>8996</v>
      </c>
      <c r="D1251" t="s">
        <v>8996</v>
      </c>
      <c r="E1251" t="s">
        <v>269</v>
      </c>
      <c r="F1251" t="s">
        <v>2</v>
      </c>
      <c r="G1251" s="4" t="s">
        <v>242</v>
      </c>
      <c r="H1251" t="b">
        <v>0</v>
      </c>
      <c r="I1251" s="4" t="s">
        <v>268</v>
      </c>
      <c r="J1251" t="b">
        <v>0</v>
      </c>
      <c r="K1251" t="b">
        <v>1</v>
      </c>
      <c r="L1251" t="b">
        <v>0</v>
      </c>
      <c r="M1251" t="b">
        <v>1</v>
      </c>
      <c r="N1251">
        <f t="shared" si="97"/>
        <v>4</v>
      </c>
      <c r="O1251" s="8" t="str">
        <f t="shared" si="98"/>
        <v>DV-P PC TUBE SINGLE EXHAUST SW</v>
      </c>
      <c r="Q1251" t="str">
        <f t="shared" si="99"/>
        <v>TUBE</v>
      </c>
      <c r="R1251" t="str">
        <f t="shared" si="100"/>
        <v>Plastic_713</v>
      </c>
      <c r="S1251" t="str">
        <f t="shared" si="101"/>
        <v>PLASTIC</v>
      </c>
    </row>
    <row r="1252" spans="1:19" x14ac:dyDescent="0.25">
      <c r="A1252" t="s">
        <v>8995</v>
      </c>
      <c r="C1252" t="s">
        <v>8994</v>
      </c>
      <c r="D1252" t="s">
        <v>8994</v>
      </c>
      <c r="F1252" t="s">
        <v>2</v>
      </c>
      <c r="G1252" s="4" t="s">
        <v>242</v>
      </c>
      <c r="H1252" t="b">
        <v>0</v>
      </c>
      <c r="I1252" s="4" t="s">
        <v>241</v>
      </c>
      <c r="J1252" t="b">
        <v>0</v>
      </c>
      <c r="K1252" t="b">
        <v>1</v>
      </c>
      <c r="L1252" t="b">
        <v>0</v>
      </c>
      <c r="M1252" t="b">
        <v>1</v>
      </c>
      <c r="N1252">
        <f t="shared" si="97"/>
        <v>3</v>
      </c>
      <c r="O1252" s="8" t="str">
        <f t="shared" si="98"/>
        <v>DV-P PC BOTTOM EXH. BLOCK SE SW V3.0</v>
      </c>
      <c r="Q1252" t="str">
        <f t="shared" si="99"/>
        <v>BLOCK</v>
      </c>
      <c r="R1252" t="str">
        <f t="shared" si="100"/>
        <v>MIH_713</v>
      </c>
      <c r="S1252" t="str">
        <f t="shared" si="101"/>
        <v>Other</v>
      </c>
    </row>
    <row r="1253" spans="1:19" x14ac:dyDescent="0.25">
      <c r="A1253" t="s">
        <v>8993</v>
      </c>
      <c r="C1253" t="s">
        <v>8992</v>
      </c>
      <c r="D1253" t="s">
        <v>8992</v>
      </c>
      <c r="E1253" t="s">
        <v>269</v>
      </c>
      <c r="F1253" t="s">
        <v>2</v>
      </c>
      <c r="G1253" s="4" t="s">
        <v>242</v>
      </c>
      <c r="H1253" t="b">
        <v>0</v>
      </c>
      <c r="I1253" s="4" t="s">
        <v>268</v>
      </c>
      <c r="J1253" t="b">
        <v>0</v>
      </c>
      <c r="K1253" t="b">
        <v>1</v>
      </c>
      <c r="L1253" t="b">
        <v>0</v>
      </c>
      <c r="M1253" t="b">
        <v>1</v>
      </c>
      <c r="N1253">
        <f t="shared" si="97"/>
        <v>3</v>
      </c>
      <c r="O1253" s="8" t="str">
        <f t="shared" si="98"/>
        <v>DV-P PC BOTTOM EXH. BLOCK SE SW</v>
      </c>
      <c r="Q1253" t="str">
        <f t="shared" si="99"/>
        <v>BLOCK</v>
      </c>
      <c r="R1253" t="str">
        <f t="shared" si="100"/>
        <v>Plastic_713</v>
      </c>
      <c r="S1253" t="str">
        <f t="shared" si="101"/>
        <v>PLASTIC</v>
      </c>
    </row>
    <row r="1254" spans="1:19" x14ac:dyDescent="0.25">
      <c r="A1254" t="s">
        <v>8991</v>
      </c>
      <c r="C1254" t="s">
        <v>8990</v>
      </c>
      <c r="D1254" t="s">
        <v>8990</v>
      </c>
      <c r="F1254" t="s">
        <v>2</v>
      </c>
      <c r="G1254" s="4" t="s">
        <v>242</v>
      </c>
      <c r="H1254" t="b">
        <v>0</v>
      </c>
      <c r="I1254" s="4" t="s">
        <v>496</v>
      </c>
      <c r="J1254" t="b">
        <v>0</v>
      </c>
      <c r="K1254" t="b">
        <v>1</v>
      </c>
      <c r="L1254" t="b">
        <v>0</v>
      </c>
      <c r="M1254" t="b">
        <v>1</v>
      </c>
      <c r="N1254">
        <f t="shared" si="97"/>
        <v>5</v>
      </c>
      <c r="O1254" s="8" t="str">
        <f t="shared" si="98"/>
        <v>DV-P PC PRE-DRAIN MED2 SE SW V3.0</v>
      </c>
      <c r="Q1254" t="str">
        <f t="shared" si="99"/>
        <v>Rods &amp; Shafts</v>
      </c>
      <c r="R1254" t="str">
        <f t="shared" si="100"/>
        <v>NP_713</v>
      </c>
      <c r="S1254" t="str">
        <f t="shared" si="101"/>
        <v>Other</v>
      </c>
    </row>
    <row r="1255" spans="1:19" x14ac:dyDescent="0.25">
      <c r="A1255" t="s">
        <v>8989</v>
      </c>
      <c r="C1255" t="s">
        <v>8988</v>
      </c>
      <c r="D1255" t="s">
        <v>8988</v>
      </c>
      <c r="E1255" t="s">
        <v>269</v>
      </c>
      <c r="F1255" t="s">
        <v>2</v>
      </c>
      <c r="G1255" s="4" t="s">
        <v>242</v>
      </c>
      <c r="H1255" t="b">
        <v>0</v>
      </c>
      <c r="I1255" s="4" t="s">
        <v>268</v>
      </c>
      <c r="J1255" t="b">
        <v>0</v>
      </c>
      <c r="K1255" t="b">
        <v>1</v>
      </c>
      <c r="L1255" t="b">
        <v>0</v>
      </c>
      <c r="M1255" t="b">
        <v>1</v>
      </c>
      <c r="N1255">
        <f t="shared" si="97"/>
        <v>5</v>
      </c>
      <c r="O1255" s="8" t="str">
        <f t="shared" si="98"/>
        <v>DV-P PC PRE-DRAIN MED2 SE SW</v>
      </c>
      <c r="Q1255" t="str">
        <f t="shared" si="99"/>
        <v>Rods &amp; Shafts</v>
      </c>
      <c r="R1255" t="str">
        <f t="shared" si="100"/>
        <v>Plastic_713</v>
      </c>
      <c r="S1255" t="str">
        <f t="shared" si="101"/>
        <v>PLASTIC</v>
      </c>
    </row>
    <row r="1256" spans="1:19" x14ac:dyDescent="0.25">
      <c r="A1256" t="s">
        <v>8987</v>
      </c>
      <c r="C1256" t="s">
        <v>8986</v>
      </c>
      <c r="D1256" t="s">
        <v>8986</v>
      </c>
      <c r="F1256" t="s">
        <v>2</v>
      </c>
      <c r="G1256" s="4" t="s">
        <v>242</v>
      </c>
      <c r="H1256" t="b">
        <v>0</v>
      </c>
      <c r="I1256" s="4" t="s">
        <v>12094</v>
      </c>
      <c r="J1256" t="b">
        <v>0</v>
      </c>
      <c r="K1256" t="b">
        <v>1</v>
      </c>
      <c r="L1256" t="b">
        <v>0</v>
      </c>
      <c r="M1256" t="b">
        <v>1</v>
      </c>
      <c r="N1256">
        <f t="shared" si="97"/>
        <v>4</v>
      </c>
      <c r="O1256" s="8" t="str">
        <f t="shared" si="98"/>
        <v xml:space="preserve"> PM STN, SWTS, MACH IE</v>
      </c>
      <c r="Q1256" t="str">
        <f t="shared" si="99"/>
        <v>SHIELD</v>
      </c>
      <c r="R1256" t="str">
        <f t="shared" si="100"/>
        <v>Miscellaneous_713</v>
      </c>
      <c r="S1256" t="str">
        <f t="shared" si="101"/>
        <v>Other</v>
      </c>
    </row>
    <row r="1257" spans="1:19" x14ac:dyDescent="0.25">
      <c r="A1257" t="s">
        <v>8985</v>
      </c>
      <c r="C1257" t="s">
        <v>8984</v>
      </c>
      <c r="D1257" t="s">
        <v>16968</v>
      </c>
      <c r="E1257" t="s">
        <v>269</v>
      </c>
      <c r="F1257" t="s">
        <v>2</v>
      </c>
      <c r="G1257" s="4" t="s">
        <v>242</v>
      </c>
      <c r="H1257" t="b">
        <v>0</v>
      </c>
      <c r="I1257" s="4" t="s">
        <v>268</v>
      </c>
      <c r="J1257" t="b">
        <v>0</v>
      </c>
      <c r="K1257" t="b">
        <v>1</v>
      </c>
      <c r="L1257" t="b">
        <v>0</v>
      </c>
      <c r="M1257" t="b">
        <v>1</v>
      </c>
      <c r="N1257">
        <f t="shared" si="97"/>
        <v>3</v>
      </c>
      <c r="O1257" s="8" t="str">
        <f t="shared" si="98"/>
        <v>MNTG</v>
      </c>
      <c r="Q1257" t="str">
        <f t="shared" si="99"/>
        <v>PL</v>
      </c>
      <c r="R1257" t="str">
        <f t="shared" si="100"/>
        <v>Plastic_713</v>
      </c>
      <c r="S1257" t="str">
        <f t="shared" si="101"/>
        <v>PLASTIC</v>
      </c>
    </row>
    <row r="1258" spans="1:19" x14ac:dyDescent="0.25">
      <c r="A1258" t="s">
        <v>8983</v>
      </c>
      <c r="C1258" t="s">
        <v>8982</v>
      </c>
      <c r="D1258" t="s">
        <v>8982</v>
      </c>
      <c r="F1258" t="s">
        <v>2</v>
      </c>
      <c r="G1258" s="4" t="s">
        <v>242</v>
      </c>
      <c r="H1258" t="b">
        <v>0</v>
      </c>
      <c r="I1258" s="4" t="s">
        <v>12094</v>
      </c>
      <c r="J1258" t="b">
        <v>0</v>
      </c>
      <c r="K1258" t="b">
        <v>1</v>
      </c>
      <c r="L1258" t="b">
        <v>0</v>
      </c>
      <c r="M1258" t="b">
        <v>1</v>
      </c>
      <c r="N1258">
        <f t="shared" si="97"/>
        <v>3</v>
      </c>
      <c r="O1258" s="8" t="str">
        <f t="shared" si="98"/>
        <v xml:space="preserve"> TUNL, 4LPM, ICS</v>
      </c>
      <c r="Q1258" t="str">
        <f t="shared" si="99"/>
        <v>WINDOW</v>
      </c>
      <c r="R1258" t="str">
        <f t="shared" si="100"/>
        <v>Miscellaneous_713</v>
      </c>
      <c r="S1258" t="str">
        <f t="shared" si="101"/>
        <v>Other</v>
      </c>
    </row>
    <row r="1259" spans="1:19" x14ac:dyDescent="0.25">
      <c r="A1259" t="s">
        <v>8981</v>
      </c>
      <c r="C1259" t="s">
        <v>8979</v>
      </c>
      <c r="D1259" t="s">
        <v>8979</v>
      </c>
      <c r="F1259" t="s">
        <v>2</v>
      </c>
      <c r="G1259" s="4" t="s">
        <v>242</v>
      </c>
      <c r="H1259" t="b">
        <v>0</v>
      </c>
      <c r="I1259" s="4" t="s">
        <v>12094</v>
      </c>
      <c r="J1259" t="b">
        <v>0</v>
      </c>
      <c r="K1259" t="b">
        <v>1</v>
      </c>
      <c r="L1259" t="b">
        <v>0</v>
      </c>
      <c r="M1259" t="b">
        <v>1</v>
      </c>
      <c r="N1259">
        <f t="shared" si="97"/>
        <v>3</v>
      </c>
      <c r="O1259" s="8" t="str">
        <f t="shared" si="98"/>
        <v xml:space="preserve"> Microwave HD Unit</v>
      </c>
      <c r="Q1259" t="str">
        <f t="shared" si="99"/>
        <v/>
      </c>
      <c r="R1259" t="str">
        <f t="shared" si="100"/>
        <v>Miscellaneous_713</v>
      </c>
      <c r="S1259" t="str">
        <f t="shared" si="101"/>
        <v>Other</v>
      </c>
    </row>
    <row r="1260" spans="1:19" x14ac:dyDescent="0.25">
      <c r="A1260" t="s">
        <v>8980</v>
      </c>
      <c r="C1260" t="s">
        <v>8979</v>
      </c>
      <c r="D1260" t="s">
        <v>8979</v>
      </c>
      <c r="F1260" t="s">
        <v>2</v>
      </c>
      <c r="G1260" s="4" t="s">
        <v>242</v>
      </c>
      <c r="H1260" t="b">
        <v>0</v>
      </c>
      <c r="I1260" s="4" t="s">
        <v>12094</v>
      </c>
      <c r="J1260" t="b">
        <v>0</v>
      </c>
      <c r="K1260" t="b">
        <v>1</v>
      </c>
      <c r="L1260" t="b">
        <v>0</v>
      </c>
      <c r="M1260" t="b">
        <v>1</v>
      </c>
      <c r="N1260">
        <f t="shared" si="97"/>
        <v>3</v>
      </c>
      <c r="O1260" s="8" t="str">
        <f t="shared" si="98"/>
        <v xml:space="preserve"> Microwave HD Unit</v>
      </c>
      <c r="Q1260" t="str">
        <f t="shared" si="99"/>
        <v/>
      </c>
      <c r="R1260" t="str">
        <f t="shared" si="100"/>
        <v>Miscellaneous_713</v>
      </c>
      <c r="S1260" t="str">
        <f t="shared" si="101"/>
        <v>Other</v>
      </c>
    </row>
    <row r="1261" spans="1:19" x14ac:dyDescent="0.25">
      <c r="A1261" t="s">
        <v>8978</v>
      </c>
      <c r="C1261" t="s">
        <v>8977</v>
      </c>
      <c r="D1261" t="s">
        <v>8977</v>
      </c>
      <c r="E1261" t="s">
        <v>556</v>
      </c>
      <c r="F1261" t="s">
        <v>2</v>
      </c>
      <c r="G1261" s="4" t="s">
        <v>242</v>
      </c>
      <c r="H1261" t="b">
        <v>0</v>
      </c>
      <c r="I1261" s="4" t="s">
        <v>268</v>
      </c>
      <c r="J1261" t="b">
        <v>0</v>
      </c>
      <c r="K1261" t="b">
        <v>0</v>
      </c>
      <c r="L1261" t="b">
        <v>0</v>
      </c>
      <c r="M1261" t="b">
        <v>1</v>
      </c>
      <c r="N1261">
        <f t="shared" si="97"/>
        <v>7</v>
      </c>
      <c r="O1261" s="8" t="str">
        <f t="shared" si="98"/>
        <v xml:space="preserve"> MOUNT, ADAPTOR LOWER, RF MATCH, FUJITSU, ESC</v>
      </c>
      <c r="Q1261" t="str">
        <f t="shared" si="99"/>
        <v>SUB-ASSY</v>
      </c>
      <c r="R1261" t="str">
        <f t="shared" si="100"/>
        <v>Plastic_713</v>
      </c>
      <c r="S1261" t="str">
        <f t="shared" si="101"/>
        <v>PLASTIC</v>
      </c>
    </row>
    <row r="1262" spans="1:19" x14ac:dyDescent="0.25">
      <c r="A1262" t="s">
        <v>8976</v>
      </c>
      <c r="C1262" t="s">
        <v>8975</v>
      </c>
      <c r="D1262" t="s">
        <v>8975</v>
      </c>
      <c r="E1262" t="s">
        <v>269</v>
      </c>
      <c r="F1262" t="s">
        <v>2</v>
      </c>
      <c r="G1262" s="4" t="s">
        <v>242</v>
      </c>
      <c r="H1262" t="b">
        <v>0</v>
      </c>
      <c r="I1262" s="4" t="s">
        <v>268</v>
      </c>
      <c r="J1262" t="b">
        <v>0</v>
      </c>
      <c r="K1262" t="b">
        <v>1</v>
      </c>
      <c r="L1262" t="b">
        <v>0</v>
      </c>
      <c r="M1262" t="b">
        <v>1</v>
      </c>
      <c r="N1262">
        <f t="shared" si="97"/>
        <v>5</v>
      </c>
      <c r="O1262" s="8" t="str">
        <f t="shared" si="98"/>
        <v xml:space="preserve"> BRACKET MOUNT, ADAPTOR, LOWER, RF MATC, ESC</v>
      </c>
      <c r="Q1262" t="str">
        <f t="shared" si="99"/>
        <v>COVER</v>
      </c>
      <c r="R1262" t="str">
        <f t="shared" si="100"/>
        <v>Plastic_713</v>
      </c>
      <c r="S1262" t="str">
        <f t="shared" si="101"/>
        <v>PLASTIC</v>
      </c>
    </row>
    <row r="1263" spans="1:19" x14ac:dyDescent="0.25">
      <c r="A1263" t="s">
        <v>8974</v>
      </c>
      <c r="C1263" t="s">
        <v>8973</v>
      </c>
      <c r="D1263" t="s">
        <v>8973</v>
      </c>
      <c r="F1263" t="s">
        <v>2</v>
      </c>
      <c r="G1263" s="4" t="s">
        <v>242</v>
      </c>
      <c r="H1263" t="b">
        <v>0</v>
      </c>
      <c r="I1263" s="4" t="s">
        <v>12094</v>
      </c>
      <c r="J1263" t="b">
        <v>0</v>
      </c>
      <c r="K1263" t="b">
        <v>1</v>
      </c>
      <c r="L1263" t="b">
        <v>0</v>
      </c>
      <c r="M1263" t="b">
        <v>1</v>
      </c>
      <c r="N1263">
        <f t="shared" si="97"/>
        <v>3</v>
      </c>
      <c r="O1263" s="8" t="str">
        <f t="shared" si="98"/>
        <v xml:space="preserve"> ADJUSTMENT FOOT</v>
      </c>
      <c r="Q1263" t="str">
        <f t="shared" si="99"/>
        <v>COVER</v>
      </c>
      <c r="R1263" t="str">
        <f t="shared" si="100"/>
        <v>Miscellaneous_713</v>
      </c>
      <c r="S1263" t="str">
        <f t="shared" si="101"/>
        <v>Other</v>
      </c>
    </row>
    <row r="1264" spans="1:19" x14ac:dyDescent="0.25">
      <c r="A1264" t="s">
        <v>8972</v>
      </c>
      <c r="C1264" t="s">
        <v>8971</v>
      </c>
      <c r="D1264" t="s">
        <v>8971</v>
      </c>
      <c r="F1264" t="s">
        <v>2</v>
      </c>
      <c r="G1264" s="4" t="s">
        <v>242</v>
      </c>
      <c r="H1264" t="b">
        <v>0</v>
      </c>
      <c r="I1264" s="4" t="s">
        <v>12094</v>
      </c>
      <c r="J1264" t="b">
        <v>0</v>
      </c>
      <c r="K1264" t="b">
        <v>1</v>
      </c>
      <c r="L1264" t="b">
        <v>0</v>
      </c>
      <c r="M1264" t="b">
        <v>1</v>
      </c>
      <c r="N1264">
        <f t="shared" si="97"/>
        <v>4</v>
      </c>
      <c r="O1264" s="8" t="str">
        <f t="shared" si="98"/>
        <v xml:space="preserve"> Protective CVR, Window Lift</v>
      </c>
      <c r="Q1264" t="str">
        <f t="shared" si="99"/>
        <v>COVER</v>
      </c>
      <c r="R1264" t="str">
        <f t="shared" si="100"/>
        <v>Miscellaneous_713</v>
      </c>
      <c r="S1264" t="str">
        <f t="shared" si="101"/>
        <v>Other</v>
      </c>
    </row>
    <row r="1265" spans="1:19" x14ac:dyDescent="0.25">
      <c r="A1265" t="s">
        <v>8970</v>
      </c>
      <c r="C1265" t="s">
        <v>7785</v>
      </c>
      <c r="D1265" t="s">
        <v>7785</v>
      </c>
      <c r="F1265" t="s">
        <v>2</v>
      </c>
      <c r="G1265" s="4" t="s">
        <v>242</v>
      </c>
      <c r="H1265" t="b">
        <v>0</v>
      </c>
      <c r="I1265" s="4" t="s">
        <v>12094</v>
      </c>
      <c r="J1265" t="b">
        <v>0</v>
      </c>
      <c r="K1265" t="b">
        <v>1</v>
      </c>
      <c r="L1265" t="b">
        <v>0</v>
      </c>
      <c r="M1265" t="b">
        <v>1</v>
      </c>
      <c r="N1265">
        <f t="shared" si="97"/>
        <v>3</v>
      </c>
      <c r="O1265" s="8" t="str">
        <f t="shared" si="98"/>
        <v xml:space="preserve"> ESC CLEANING FXTR</v>
      </c>
      <c r="Q1265" t="str">
        <f t="shared" si="99"/>
        <v>BLOCK</v>
      </c>
      <c r="R1265" t="str">
        <f t="shared" si="100"/>
        <v>Miscellaneous_713</v>
      </c>
      <c r="S1265" t="str">
        <f t="shared" si="101"/>
        <v>Other</v>
      </c>
    </row>
    <row r="1266" spans="1:19" x14ac:dyDescent="0.25">
      <c r="A1266" t="s">
        <v>8969</v>
      </c>
      <c r="C1266" t="s">
        <v>8968</v>
      </c>
      <c r="D1266" t="s">
        <v>8968</v>
      </c>
      <c r="F1266" t="s">
        <v>2</v>
      </c>
      <c r="G1266" s="4" t="s">
        <v>242</v>
      </c>
      <c r="H1266" t="b">
        <v>0</v>
      </c>
      <c r="I1266" s="4" t="s">
        <v>12094</v>
      </c>
      <c r="J1266" t="b">
        <v>0</v>
      </c>
      <c r="K1266" t="b">
        <v>1</v>
      </c>
      <c r="L1266" t="b">
        <v>0</v>
      </c>
      <c r="M1266" t="b">
        <v>1</v>
      </c>
      <c r="N1266">
        <f t="shared" si="97"/>
        <v>4</v>
      </c>
      <c r="O1266" s="8" t="str">
        <f t="shared" si="98"/>
        <v xml:space="preserve"> INTFC, ESC Cleaning FXTR</v>
      </c>
      <c r="Q1266" t="str">
        <f t="shared" si="99"/>
        <v>RING</v>
      </c>
      <c r="R1266" t="str">
        <f t="shared" si="100"/>
        <v>Miscellaneous_713</v>
      </c>
      <c r="S1266" t="str">
        <f t="shared" si="101"/>
        <v>Other</v>
      </c>
    </row>
    <row r="1267" spans="1:19" x14ac:dyDescent="0.25">
      <c r="A1267" t="s">
        <v>8967</v>
      </c>
      <c r="C1267" t="s">
        <v>8965</v>
      </c>
      <c r="D1267" t="s">
        <v>8965</v>
      </c>
      <c r="F1267" t="s">
        <v>2</v>
      </c>
      <c r="G1267" s="4" t="s">
        <v>242</v>
      </c>
      <c r="H1267" t="b">
        <v>0</v>
      </c>
      <c r="I1267" s="4" t="s">
        <v>12094</v>
      </c>
      <c r="J1267" t="b">
        <v>0</v>
      </c>
      <c r="K1267" t="b">
        <v>1</v>
      </c>
      <c r="L1267" t="b">
        <v>0</v>
      </c>
      <c r="M1267" t="b">
        <v>1</v>
      </c>
      <c r="N1267">
        <f t="shared" si="97"/>
        <v>0</v>
      </c>
      <c r="O1267" s="8" t="str">
        <f t="shared" si="98"/>
        <v>EXH</v>
      </c>
      <c r="Q1267" t="str">
        <f t="shared" si="99"/>
        <v>COVER</v>
      </c>
      <c r="R1267" t="str">
        <f t="shared" si="100"/>
        <v>Miscellaneous_713</v>
      </c>
      <c r="S1267" t="str">
        <f t="shared" si="101"/>
        <v>Other</v>
      </c>
    </row>
    <row r="1268" spans="1:19" x14ac:dyDescent="0.25">
      <c r="A1268" t="s">
        <v>8966</v>
      </c>
      <c r="B1268" t="s">
        <v>2696</v>
      </c>
      <c r="C1268" t="s">
        <v>8965</v>
      </c>
      <c r="D1268" t="s">
        <v>8965</v>
      </c>
      <c r="F1268" t="s">
        <v>2</v>
      </c>
      <c r="G1268" s="4" t="s">
        <v>242</v>
      </c>
      <c r="H1268" t="b">
        <v>0</v>
      </c>
      <c r="I1268" s="4" t="s">
        <v>12094</v>
      </c>
      <c r="J1268" t="b">
        <v>0</v>
      </c>
      <c r="K1268" t="b">
        <v>1</v>
      </c>
      <c r="L1268" t="b">
        <v>0</v>
      </c>
      <c r="M1268" t="b">
        <v>1</v>
      </c>
      <c r="N1268">
        <f t="shared" si="97"/>
        <v>0</v>
      </c>
      <c r="O1268" s="8" t="str">
        <f t="shared" si="98"/>
        <v>EXH</v>
      </c>
      <c r="Q1268" t="str">
        <f t="shared" si="99"/>
        <v>COVER</v>
      </c>
      <c r="R1268" t="str">
        <f t="shared" si="100"/>
        <v>Miscellaneous_713</v>
      </c>
      <c r="S1268" t="str">
        <f t="shared" si="101"/>
        <v>Other</v>
      </c>
    </row>
    <row r="1269" spans="1:19" x14ac:dyDescent="0.25">
      <c r="A1269" t="s">
        <v>8964</v>
      </c>
      <c r="C1269" t="s">
        <v>8963</v>
      </c>
      <c r="D1269" t="s">
        <v>8963</v>
      </c>
      <c r="F1269" t="s">
        <v>2</v>
      </c>
      <c r="G1269" s="4" t="s">
        <v>242</v>
      </c>
      <c r="H1269" t="b">
        <v>0</v>
      </c>
      <c r="I1269" s="4" t="s">
        <v>12094</v>
      </c>
      <c r="J1269" t="b">
        <v>0</v>
      </c>
      <c r="K1269" t="b">
        <v>1</v>
      </c>
      <c r="L1269" t="b">
        <v>0</v>
      </c>
      <c r="M1269" t="b">
        <v>1</v>
      </c>
      <c r="N1269">
        <f t="shared" si="97"/>
        <v>4</v>
      </c>
      <c r="O1269" s="8" t="str">
        <f t="shared" si="98"/>
        <v xml:space="preserve"> CDU DLR</v>
      </c>
      <c r="Q1269" t="str">
        <f t="shared" si="99"/>
        <v>BRACKET</v>
      </c>
      <c r="R1269" t="str">
        <f t="shared" si="100"/>
        <v>Miscellaneous_713</v>
      </c>
      <c r="S1269" t="str">
        <f t="shared" si="101"/>
        <v>Other</v>
      </c>
    </row>
    <row r="1270" spans="1:19" x14ac:dyDescent="0.25">
      <c r="A1270" t="s">
        <v>8962</v>
      </c>
      <c r="C1270" t="s">
        <v>8961</v>
      </c>
      <c r="D1270" t="s">
        <v>8961</v>
      </c>
      <c r="E1270" t="s">
        <v>269</v>
      </c>
      <c r="F1270" t="s">
        <v>2</v>
      </c>
      <c r="G1270" s="4" t="s">
        <v>242</v>
      </c>
      <c r="H1270" t="b">
        <v>0</v>
      </c>
      <c r="I1270" s="4" t="s">
        <v>241</v>
      </c>
      <c r="J1270" t="b">
        <v>0</v>
      </c>
      <c r="K1270" t="b">
        <v>1</v>
      </c>
      <c r="L1270" t="b">
        <v>0</v>
      </c>
      <c r="M1270" t="b">
        <v>1</v>
      </c>
      <c r="N1270">
        <f t="shared" si="97"/>
        <v>4</v>
      </c>
      <c r="O1270" s="8" t="str">
        <f t="shared" si="98"/>
        <v xml:space="preserve"> Filler, Edge Kit, Flex GX</v>
      </c>
      <c r="Q1270" t="str">
        <f t="shared" si="99"/>
        <v>RING</v>
      </c>
      <c r="R1270" t="str">
        <f t="shared" si="100"/>
        <v>MIH_713</v>
      </c>
      <c r="S1270" t="str">
        <f t="shared" si="101"/>
        <v>Other</v>
      </c>
    </row>
    <row r="1271" spans="1:19" x14ac:dyDescent="0.25">
      <c r="A1271" t="s">
        <v>8960</v>
      </c>
      <c r="C1271" t="s">
        <v>8959</v>
      </c>
      <c r="D1271" t="s">
        <v>8959</v>
      </c>
      <c r="E1271" t="s">
        <v>556</v>
      </c>
      <c r="F1271" t="s">
        <v>2</v>
      </c>
      <c r="G1271" s="4" t="s">
        <v>242</v>
      </c>
      <c r="H1271" t="b">
        <v>0</v>
      </c>
      <c r="I1271" s="4" t="s">
        <v>268</v>
      </c>
      <c r="J1271" t="b">
        <v>0</v>
      </c>
      <c r="K1271" t="b">
        <v>1</v>
      </c>
      <c r="L1271" t="b">
        <v>0</v>
      </c>
      <c r="M1271" t="b">
        <v>1</v>
      </c>
      <c r="N1271">
        <f t="shared" si="97"/>
        <v>4</v>
      </c>
      <c r="O1271" s="8" t="str">
        <f t="shared" si="98"/>
        <v xml:space="preserve"> FILLER, EDGE KIT</v>
      </c>
      <c r="Q1271" t="str">
        <f t="shared" si="99"/>
        <v>SUB-ASSY</v>
      </c>
      <c r="R1271" t="str">
        <f t="shared" si="100"/>
        <v>Plastic_713</v>
      </c>
      <c r="S1271" t="str">
        <f t="shared" si="101"/>
        <v>PLASTIC</v>
      </c>
    </row>
    <row r="1272" spans="1:19" x14ac:dyDescent="0.25">
      <c r="A1272" t="s">
        <v>8958</v>
      </c>
      <c r="C1272" t="s">
        <v>8957</v>
      </c>
      <c r="D1272" t="s">
        <v>8957</v>
      </c>
      <c r="F1272" t="s">
        <v>2</v>
      </c>
      <c r="G1272" s="4" t="s">
        <v>242</v>
      </c>
      <c r="H1272" t="b">
        <v>0</v>
      </c>
      <c r="I1272" s="4" t="s">
        <v>12094</v>
      </c>
      <c r="J1272" t="b">
        <v>0</v>
      </c>
      <c r="K1272" t="b">
        <v>0</v>
      </c>
      <c r="L1272" t="b">
        <v>0</v>
      </c>
      <c r="M1272" t="b">
        <v>1</v>
      </c>
      <c r="N1272">
        <f t="shared" si="97"/>
        <v>2</v>
      </c>
      <c r="O1272" s="8" t="str">
        <f t="shared" si="98"/>
        <v xml:space="preserve"> DRIP-TRAY COVER, MCC, TR</v>
      </c>
      <c r="Q1272" t="str">
        <f t="shared" si="99"/>
        <v>COVER</v>
      </c>
      <c r="R1272" t="str">
        <f t="shared" si="100"/>
        <v>Miscellaneous_713</v>
      </c>
      <c r="S1272" t="str">
        <f t="shared" si="101"/>
        <v>Other</v>
      </c>
    </row>
    <row r="1273" spans="1:19" x14ac:dyDescent="0.25">
      <c r="A1273" t="s">
        <v>8956</v>
      </c>
      <c r="C1273" t="s">
        <v>8955</v>
      </c>
      <c r="D1273" t="s">
        <v>8955</v>
      </c>
      <c r="F1273" t="s">
        <v>2</v>
      </c>
      <c r="G1273" s="4" t="s">
        <v>242</v>
      </c>
      <c r="H1273" t="b">
        <v>0</v>
      </c>
      <c r="I1273" s="4" t="s">
        <v>12094</v>
      </c>
      <c r="J1273" t="b">
        <v>0</v>
      </c>
      <c r="K1273" t="b">
        <v>1</v>
      </c>
      <c r="L1273" t="b">
        <v>0</v>
      </c>
      <c r="M1273" t="b">
        <v>1</v>
      </c>
      <c r="N1273">
        <f t="shared" si="97"/>
        <v>2</v>
      </c>
      <c r="O1273" s="8" t="str">
        <f t="shared" si="98"/>
        <v xml:space="preserve"> MEDI HOLDER, TR</v>
      </c>
      <c r="Q1273" t="str">
        <f t="shared" si="99"/>
        <v/>
      </c>
      <c r="R1273" t="str">
        <f t="shared" si="100"/>
        <v>Miscellaneous_713</v>
      </c>
      <c r="S1273" t="str">
        <f t="shared" si="101"/>
        <v>Other</v>
      </c>
    </row>
    <row r="1274" spans="1:19" x14ac:dyDescent="0.25">
      <c r="A1274" t="s">
        <v>8954</v>
      </c>
      <c r="C1274" t="s">
        <v>8953</v>
      </c>
      <c r="D1274" t="s">
        <v>8953</v>
      </c>
      <c r="F1274" t="s">
        <v>2</v>
      </c>
      <c r="G1274" s="4" t="s">
        <v>242</v>
      </c>
      <c r="H1274" t="b">
        <v>0</v>
      </c>
      <c r="I1274" s="4" t="s">
        <v>12094</v>
      </c>
      <c r="J1274" t="b">
        <v>0</v>
      </c>
      <c r="K1274" t="b">
        <v>0</v>
      </c>
      <c r="L1274" t="b">
        <v>0</v>
      </c>
      <c r="M1274" t="b">
        <v>1</v>
      </c>
      <c r="N1274">
        <f t="shared" si="97"/>
        <v>2</v>
      </c>
      <c r="O1274" s="8" t="str">
        <f t="shared" si="98"/>
        <v xml:space="preserve"> CLAMP 2 HOLES, TR</v>
      </c>
      <c r="Q1274" t="str">
        <f t="shared" si="99"/>
        <v>CLAMP</v>
      </c>
      <c r="R1274" t="str">
        <f t="shared" si="100"/>
        <v>Miscellaneous_713</v>
      </c>
      <c r="S1274" t="str">
        <f t="shared" si="101"/>
        <v>Other</v>
      </c>
    </row>
    <row r="1275" spans="1:19" x14ac:dyDescent="0.25">
      <c r="A1275" t="s">
        <v>8952</v>
      </c>
      <c r="C1275" t="s">
        <v>8951</v>
      </c>
      <c r="D1275" t="s">
        <v>8951</v>
      </c>
      <c r="F1275" t="s">
        <v>2</v>
      </c>
      <c r="G1275" s="4" t="s">
        <v>242</v>
      </c>
      <c r="H1275" t="b">
        <v>0</v>
      </c>
      <c r="I1275" s="4" t="s">
        <v>12094</v>
      </c>
      <c r="J1275" t="b">
        <v>0</v>
      </c>
      <c r="K1275" t="b">
        <v>0</v>
      </c>
      <c r="L1275" t="b">
        <v>0</v>
      </c>
      <c r="M1275" t="b">
        <v>1</v>
      </c>
      <c r="N1275">
        <f t="shared" si="97"/>
        <v>2</v>
      </c>
      <c r="O1275" s="8" t="str">
        <f t="shared" si="98"/>
        <v xml:space="preserve"> CLAMP 3 HOLES, TR</v>
      </c>
      <c r="Q1275" t="str">
        <f t="shared" si="99"/>
        <v>CLAMP</v>
      </c>
      <c r="R1275" t="str">
        <f t="shared" si="100"/>
        <v>Miscellaneous_713</v>
      </c>
      <c r="S1275" t="str">
        <f t="shared" si="101"/>
        <v>Other</v>
      </c>
    </row>
    <row r="1276" spans="1:19" x14ac:dyDescent="0.25">
      <c r="A1276" t="s">
        <v>8950</v>
      </c>
      <c r="C1276" t="s">
        <v>8949</v>
      </c>
      <c r="D1276" t="s">
        <v>8949</v>
      </c>
      <c r="F1276" t="s">
        <v>2</v>
      </c>
      <c r="G1276" s="4" t="s">
        <v>242</v>
      </c>
      <c r="H1276" t="b">
        <v>0</v>
      </c>
      <c r="I1276" s="4" t="s">
        <v>12094</v>
      </c>
      <c r="J1276" t="b">
        <v>0</v>
      </c>
      <c r="K1276" t="b">
        <v>0</v>
      </c>
      <c r="L1276" t="b">
        <v>0</v>
      </c>
      <c r="M1276" t="b">
        <v>1</v>
      </c>
      <c r="N1276">
        <f t="shared" si="97"/>
        <v>2</v>
      </c>
      <c r="O1276" s="8" t="str">
        <f t="shared" si="98"/>
        <v xml:space="preserve"> MED2, ASD3 HOLDER, TR</v>
      </c>
      <c r="Q1276" t="str">
        <f t="shared" si="99"/>
        <v/>
      </c>
      <c r="R1276" t="str">
        <f t="shared" si="100"/>
        <v>Miscellaneous_713</v>
      </c>
      <c r="S1276" t="str">
        <f t="shared" si="101"/>
        <v>Other</v>
      </c>
    </row>
    <row r="1277" spans="1:19" x14ac:dyDescent="0.25">
      <c r="A1277" t="s">
        <v>8948</v>
      </c>
      <c r="C1277" t="s">
        <v>8947</v>
      </c>
      <c r="D1277" t="s">
        <v>8947</v>
      </c>
      <c r="F1277" t="s">
        <v>2</v>
      </c>
      <c r="G1277" s="4" t="s">
        <v>242</v>
      </c>
      <c r="H1277" t="b">
        <v>0</v>
      </c>
      <c r="I1277" s="4" t="s">
        <v>12094</v>
      </c>
      <c r="J1277" t="b">
        <v>0</v>
      </c>
      <c r="K1277" t="b">
        <v>1</v>
      </c>
      <c r="L1277" t="b">
        <v>0</v>
      </c>
      <c r="M1277" t="b">
        <v>1</v>
      </c>
      <c r="N1277">
        <f t="shared" si="97"/>
        <v>2</v>
      </c>
      <c r="O1277" s="8" t="str">
        <f t="shared" si="98"/>
        <v xml:space="preserve"> PLATE, EXH, READ CONTACT, TR</v>
      </c>
      <c r="Q1277" t="str">
        <f t="shared" si="99"/>
        <v>PLATE</v>
      </c>
      <c r="R1277" t="str">
        <f t="shared" si="100"/>
        <v>Miscellaneous_713</v>
      </c>
      <c r="S1277" t="str">
        <f t="shared" si="101"/>
        <v>Other</v>
      </c>
    </row>
    <row r="1278" spans="1:19" x14ac:dyDescent="0.25">
      <c r="A1278" t="s">
        <v>8946</v>
      </c>
      <c r="C1278" t="s">
        <v>8945</v>
      </c>
      <c r="D1278" t="s">
        <v>8945</v>
      </c>
      <c r="F1278" t="s">
        <v>2</v>
      </c>
      <c r="G1278" s="4" t="s">
        <v>242</v>
      </c>
      <c r="H1278" t="b">
        <v>0</v>
      </c>
      <c r="I1278" s="4" t="s">
        <v>241</v>
      </c>
      <c r="J1278" t="b">
        <v>0</v>
      </c>
      <c r="K1278" t="b">
        <v>1</v>
      </c>
      <c r="L1278" t="b">
        <v>0</v>
      </c>
      <c r="M1278" t="b">
        <v>1</v>
      </c>
      <c r="N1278">
        <f t="shared" si="97"/>
        <v>3</v>
      </c>
      <c r="O1278" s="8" t="str">
        <f t="shared" si="98"/>
        <v>DV-P PROC. CHAMBER COVER FRONT V3.0</v>
      </c>
      <c r="Q1278" t="str">
        <f t="shared" si="99"/>
        <v>COVER</v>
      </c>
      <c r="R1278" t="str">
        <f t="shared" si="100"/>
        <v>MIH_713</v>
      </c>
      <c r="S1278" t="str">
        <f t="shared" si="101"/>
        <v>Other</v>
      </c>
    </row>
    <row r="1279" spans="1:19" x14ac:dyDescent="0.25">
      <c r="A1279" t="s">
        <v>8944</v>
      </c>
      <c r="C1279" t="s">
        <v>8943</v>
      </c>
      <c r="D1279" t="s">
        <v>8943</v>
      </c>
      <c r="E1279" t="s">
        <v>269</v>
      </c>
      <c r="F1279" t="s">
        <v>2</v>
      </c>
      <c r="G1279" s="4" t="s">
        <v>242</v>
      </c>
      <c r="H1279" t="b">
        <v>0</v>
      </c>
      <c r="I1279" s="4" t="s">
        <v>268</v>
      </c>
      <c r="J1279" t="b">
        <v>0</v>
      </c>
      <c r="K1279" t="b">
        <v>1</v>
      </c>
      <c r="L1279" t="b">
        <v>0</v>
      </c>
      <c r="M1279" t="b">
        <v>1</v>
      </c>
      <c r="N1279">
        <f t="shared" si="97"/>
        <v>3</v>
      </c>
      <c r="O1279" s="8" t="str">
        <f t="shared" si="98"/>
        <v>DV-P PROC. CHAMBER COVER FRONT</v>
      </c>
      <c r="Q1279" t="str">
        <f t="shared" si="99"/>
        <v>COVER</v>
      </c>
      <c r="R1279" t="str">
        <f t="shared" si="100"/>
        <v>Plastic_713</v>
      </c>
      <c r="S1279" t="str">
        <f t="shared" si="101"/>
        <v>PLASTIC</v>
      </c>
    </row>
    <row r="1280" spans="1:19" x14ac:dyDescent="0.25">
      <c r="A1280" t="s">
        <v>8942</v>
      </c>
      <c r="C1280" t="s">
        <v>8941</v>
      </c>
      <c r="D1280" t="s">
        <v>8941</v>
      </c>
      <c r="F1280" t="s">
        <v>2</v>
      </c>
      <c r="G1280" s="4" t="s">
        <v>242</v>
      </c>
      <c r="H1280" t="b">
        <v>0</v>
      </c>
      <c r="I1280" s="4" t="s">
        <v>241</v>
      </c>
      <c r="J1280" t="b">
        <v>0</v>
      </c>
      <c r="K1280" t="b">
        <v>1</v>
      </c>
      <c r="L1280" t="b">
        <v>0</v>
      </c>
      <c r="M1280" t="b">
        <v>1</v>
      </c>
      <c r="N1280">
        <f t="shared" si="97"/>
        <v>3</v>
      </c>
      <c r="O1280" s="8" t="str">
        <f t="shared" si="98"/>
        <v>DV-P PROC. CHAMBER COVER BACK V3.0</v>
      </c>
      <c r="Q1280" t="str">
        <f t="shared" si="99"/>
        <v>COVER</v>
      </c>
      <c r="R1280" t="str">
        <f t="shared" si="100"/>
        <v>MIH_713</v>
      </c>
      <c r="S1280" t="str">
        <f t="shared" si="101"/>
        <v>Other</v>
      </c>
    </row>
    <row r="1281" spans="1:19" x14ac:dyDescent="0.25">
      <c r="A1281" t="s">
        <v>8940</v>
      </c>
      <c r="C1281" t="s">
        <v>8939</v>
      </c>
      <c r="D1281" t="s">
        <v>8939</v>
      </c>
      <c r="E1281" t="s">
        <v>269</v>
      </c>
      <c r="F1281" t="s">
        <v>2</v>
      </c>
      <c r="G1281" s="4" t="s">
        <v>242</v>
      </c>
      <c r="H1281" t="b">
        <v>0</v>
      </c>
      <c r="I1281" s="4" t="s">
        <v>268</v>
      </c>
      <c r="J1281" t="b">
        <v>0</v>
      </c>
      <c r="K1281" t="b">
        <v>1</v>
      </c>
      <c r="L1281" t="b">
        <v>0</v>
      </c>
      <c r="M1281" t="b">
        <v>1</v>
      </c>
      <c r="N1281">
        <f t="shared" si="97"/>
        <v>3</v>
      </c>
      <c r="O1281" s="8" t="str">
        <f t="shared" si="98"/>
        <v>DV-P PROC. CHAMBER COVER BACK</v>
      </c>
      <c r="Q1281" t="str">
        <f t="shared" si="99"/>
        <v>COVER</v>
      </c>
      <c r="R1281" t="str">
        <f t="shared" si="100"/>
        <v>Plastic_713</v>
      </c>
      <c r="S1281" t="str">
        <f t="shared" si="101"/>
        <v>PLASTIC</v>
      </c>
    </row>
    <row r="1282" spans="1:19" x14ac:dyDescent="0.25">
      <c r="A1282" t="s">
        <v>8938</v>
      </c>
      <c r="C1282" t="s">
        <v>8937</v>
      </c>
      <c r="D1282" t="s">
        <v>8937</v>
      </c>
      <c r="F1282" t="s">
        <v>2</v>
      </c>
      <c r="G1282" s="4" t="s">
        <v>242</v>
      </c>
      <c r="H1282" t="b">
        <v>0</v>
      </c>
      <c r="I1282" s="4" t="s">
        <v>12094</v>
      </c>
      <c r="J1282" t="b">
        <v>0</v>
      </c>
      <c r="K1282" t="b">
        <v>1</v>
      </c>
      <c r="L1282" t="b">
        <v>0</v>
      </c>
      <c r="M1282" t="b">
        <v>1</v>
      </c>
      <c r="N1282">
        <f t="shared" ref="N1282:N1345" si="102">IFERROR(IF(SEARCH(",",D1282,1)-1&gt;10,0,SEARCH(",",D1282,1)-1),0)</f>
        <v>3</v>
      </c>
      <c r="O1282" s="8" t="str">
        <f t="shared" si="98"/>
        <v xml:space="preserve"> KNIFE EDGE, QTZ RING, CLEAN TOOL</v>
      </c>
      <c r="Q1282" t="str">
        <f t="shared" si="99"/>
        <v>TOOL</v>
      </c>
      <c r="R1282" t="str">
        <f t="shared" si="100"/>
        <v>Miscellaneous_713</v>
      </c>
      <c r="S1282" t="str">
        <f t="shared" si="101"/>
        <v>Other</v>
      </c>
    </row>
    <row r="1283" spans="1:19" x14ac:dyDescent="0.25">
      <c r="A1283" t="s">
        <v>8936</v>
      </c>
      <c r="C1283" t="s">
        <v>8935</v>
      </c>
      <c r="D1283" t="s">
        <v>8935</v>
      </c>
      <c r="F1283" t="s">
        <v>2</v>
      </c>
      <c r="G1283" s="4" t="s">
        <v>242</v>
      </c>
      <c r="H1283" t="b">
        <v>0</v>
      </c>
      <c r="I1283" s="4" t="s">
        <v>12094</v>
      </c>
      <c r="J1283" t="b">
        <v>0</v>
      </c>
      <c r="K1283" t="b">
        <v>0</v>
      </c>
      <c r="L1283" t="b">
        <v>0</v>
      </c>
      <c r="M1283" t="b">
        <v>1</v>
      </c>
      <c r="N1283">
        <f t="shared" si="102"/>
        <v>3</v>
      </c>
      <c r="O1283" s="8" t="str">
        <f t="shared" ref="O1283:O1346" si="103">IF(N1283=0,    LEFT(D1283,SEARCH(" ", D1283,1)-1),    RIGHT(D1283,LEN(D1283)-N1283-1))</f>
        <v xml:space="preserve"> QTZ RING, CLEAN TOOL</v>
      </c>
      <c r="Q1283" t="str">
        <f t="shared" ref="Q1283:Q1346" si="104">IF(ISERROR(SEARCH("AMAT",D1283,1)),IF(ISERROR(SEARCH("CHAWK",D1283,1)),IF(ISERROR(SEARCH("ASSY",D1283,1)), IF(ISERROR(SEARCH("SUB CON",I1283, 1)),IF(ISERROR(SEARCH("SUB",E1283, 1)),IF(AND(ISERROR(SEARCH("PKG",D1283,1)), ISERROR(SEARCH("LBL",D1283,1)), ISERROR(SEARCH("LABEL",D1283,1))),IF(ISERROR(SEARCH("WLDM*",D1283,1)),IF(ISERROR(SEARCH("DOOR",D1283,1)),IF(ISERROR(SEARCH("SPCR",D1283,1)), IF(AND(ISERROR(SEARCH("ORING",D1283,1)), ISERROR(SEARCH("O-RING",D1283,1))),IF(ISERROR(SEARCH("TUBE*",D1283,1)),IF(ISERROR(SEARCH("ADPTR",D1283,1)), IF(ISERROR(SEARCH("PIN",D1283,1)), IF(ISERROR(SEARCH("LATCH",D1283,1)),IF(ISERROR(SEARCH("BASE",D1283,1)),IF(AND(ISERROR(SEARCH("INSERT",D1283,1)), ISERROR(SEARCH("INSR",D1283,1))),IF(ISERROR(SEARCH("TOMBSTONE",D1283,1)),IF(ISERROR(SEARCH("TOOL",D1283,1)),IF(ISERROR(SEARCH("GD?",D1283,1)), IF(AND(ISERROR(SEARCH("SHIELD",D1283,1)),ISERROR(SEARCH("SHLD",D1283,1))),IF(ISERROR(SEARCH("CARRIER",D1283,1)),IF(ISERROR(SEARCH("LID?",D1283,1)),IF(ISERROR(SEARCH("BRKT",D1283,1)),IF(ISERROR(SEARCH("RTRN",D1283,1)),IF(ISERROR(SEARCH("RETAINER",D1283,1)),IF(ISERROR(SEARCH("HSG",D1283,1)),IF(ISERROR(SEARCH("PLATE",D1283,1)),IF(ISERROR(SEARCH("SNSR",D1283,1)),IF(AND(ISERROR(SEARCH("PANEL",D1283,1)), ISERROR(SEARCH("PNL",D1283,1))),IF(ISERROR(SEARCH("BLK",D1283,1)),IF(ISERROR(SEARCH("DUCT",D1283,1)),IF(ISERROR(SEARCH("GASKET",D1283,1)),IF(AND(ISERROR(SEARCH("SHAFT",D1283,1)),ISERROR(SEARCH("ROD",D1283,1))),IF(ISERROR(SEARCH("RING",D1283,1)),IF(ISERROR(SEARCH("RESTRICT*",D1283,1)),IF(ISERROR(SEARCH("TANK",D1283,1)),IF(ISERROR(SEARCH("GENERATOR",D1283,1)),IF(ISERROR(SEARCH("FXTR",D1283,1)),IF(ISERROR(SEARCH("MAGNET",D1283,1)),IF(ISERROR(SEARCH("CLAMP",D1283,1)),IF(ISERROR(SEARCH("BAYONET",D1283,1)),IF(ISERROR(SEARCH("HSNG",D1283,1)),IF(ISERROR(SEARCH("PLUG",D1283,1)),IF(ISERROR(SEARCH("PLX",D1283,1)),IF(ISERROR(SEARCH("WAFER",D1283,1)),IF(ISERROR(SEARCH("MANIFOLD",D1283,1)),IF(AND(ISERROR(SEARCH("ALU* ",D1283)),LEFT(D1283,N1283)&lt;&gt;"AL"&amp;","), IF(ISERROR(SEARCH("INJCTR",D1283,1)),IF(AND(ISERROR(SEARCH("CVR",D1283,1)),ISERROR(SEARCH("COV?", D1283,1)), ISERROR(SEARCH("CV?",D1283,1))), IF(ISERROR(SEARCH("WDO",D1283,1)),IF(ISERROR(SEARCH("SHEET",D1283,1)),IF(ISERROR(SEARCH("SHIM",D1283,1)),IF(AND(ISERROR(SEARCH("CHMBR",D1283,1)), ISERROR(SEARCH("CHAMBER",D1283,1))),"","CHMBR"),"SHIM"),"Sheet"),"WINDOW"),"COVER"),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PIN</v>
      </c>
      <c r="R1283" t="str">
        <f t="shared" ref="R1283:R1346" si="105">IF(LEFT(A1283,3)=LEFT(D1283,3),"",CONCATENATE(I1283, "_",LEFT(A1283,3)))</f>
        <v>Miscellaneous_713</v>
      </c>
      <c r="S1283" t="str">
        <f t="shared" ref="S1283:S1346" si="106">IF(ISERROR(SEARCH("UHMW*", D1283,1)),IF(ISERROR(SEARCH("PEEK", D1283,1)),IF(AND(ISERROR(SEARCH("PTFE", D1283,1)),ISERROR(SEARCH("Teflon", D1283,1))),IF(ISERROR(SEARCH("PVDF", D1283,1)),IF(ISERROR(SEARCH("HDL", D1283,1)),IF(ISERROR(SEARCH("PET", D1283,1)),IF(ISERROR(SEARCH("ABS", D1283,1)), IF(ISERROR(SEARCH("ACRYL*", D1283,1)), IF(ISERROR(SEARCH("POLYCAR?", D1283,1)),IF(ISERROR(SEARCH("ALUM?", D1283,1)),IF(ISERROR(SEARCH("METAL", I1283,1)),IF(ISERROR(SEARCH("?PVC", D1283,1)),IF(ISERROR(SEARCH("PLASTIC", I1283, 1)),"Other", "PLASTIC"),"PVC"),"METAL"),"ALUM"),"POLYCARB"), "ACRYLIC"), "ABS"), "PET"), "HDL"), "PVDF"), "PTFE"), "PEEK"), "UHMW-PE")</f>
        <v>Other</v>
      </c>
    </row>
    <row r="1284" spans="1:19" x14ac:dyDescent="0.25">
      <c r="A1284" t="s">
        <v>8934</v>
      </c>
      <c r="C1284" t="s">
        <v>8934</v>
      </c>
      <c r="D1284" t="s">
        <v>8934</v>
      </c>
      <c r="F1284" t="s">
        <v>2</v>
      </c>
      <c r="G1284" s="4" t="s">
        <v>242</v>
      </c>
      <c r="H1284" t="b">
        <v>0</v>
      </c>
      <c r="I1284" s="4" t="s">
        <v>12094</v>
      </c>
      <c r="J1284" t="b">
        <v>0</v>
      </c>
      <c r="K1284" t="b">
        <v>0</v>
      </c>
      <c r="L1284" t="b">
        <v>0</v>
      </c>
      <c r="M1284" t="b">
        <v>1</v>
      </c>
      <c r="N1284">
        <f t="shared" si="102"/>
        <v>0</v>
      </c>
      <c r="O1284" s="8" t="str">
        <f t="shared" si="103"/>
        <v>713-142243-025,Rev</v>
      </c>
      <c r="Q1284" t="str">
        <f t="shared" si="104"/>
        <v/>
      </c>
      <c r="R1284" t="str">
        <f t="shared" si="105"/>
        <v/>
      </c>
      <c r="S1284" t="str">
        <f t="shared" si="106"/>
        <v>Other</v>
      </c>
    </row>
    <row r="1285" spans="1:19" x14ac:dyDescent="0.25">
      <c r="A1285" t="s">
        <v>8933</v>
      </c>
      <c r="C1285" t="s">
        <v>8932</v>
      </c>
      <c r="D1285" t="s">
        <v>8932</v>
      </c>
      <c r="F1285" t="s">
        <v>2</v>
      </c>
      <c r="G1285" s="4" t="s">
        <v>242</v>
      </c>
      <c r="H1285" t="b">
        <v>0</v>
      </c>
      <c r="I1285" s="4" t="s">
        <v>12094</v>
      </c>
      <c r="J1285" t="b">
        <v>0</v>
      </c>
      <c r="K1285" t="b">
        <v>1</v>
      </c>
      <c r="L1285" t="b">
        <v>0</v>
      </c>
      <c r="M1285" t="b">
        <v>1</v>
      </c>
      <c r="N1285">
        <f t="shared" si="102"/>
        <v>3</v>
      </c>
      <c r="O1285" s="8" t="str">
        <f t="shared" si="103"/>
        <v xml:space="preserve"> EDGE RING, CLEAN TOOL</v>
      </c>
      <c r="Q1285" t="str">
        <f t="shared" si="104"/>
        <v>PIN</v>
      </c>
      <c r="R1285" t="str">
        <f t="shared" si="105"/>
        <v>Miscellaneous_713</v>
      </c>
      <c r="S1285" t="str">
        <f t="shared" si="106"/>
        <v>Other</v>
      </c>
    </row>
    <row r="1286" spans="1:19" x14ac:dyDescent="0.25">
      <c r="A1286" t="s">
        <v>8931</v>
      </c>
      <c r="C1286" t="s">
        <v>8930</v>
      </c>
      <c r="D1286" t="s">
        <v>16969</v>
      </c>
      <c r="F1286" t="s">
        <v>2</v>
      </c>
      <c r="G1286" s="4" t="s">
        <v>242</v>
      </c>
      <c r="H1286" t="b">
        <v>0</v>
      </c>
      <c r="I1286" s="4" t="s">
        <v>12094</v>
      </c>
      <c r="J1286" t="b">
        <v>0</v>
      </c>
      <c r="K1286" t="b">
        <v>1</v>
      </c>
      <c r="L1286" t="b">
        <v>0</v>
      </c>
      <c r="M1286" t="b">
        <v>1</v>
      </c>
      <c r="N1286">
        <f t="shared" si="102"/>
        <v>3</v>
      </c>
      <c r="O1286" s="8" t="str">
        <f t="shared" si="103"/>
        <v xml:space="preserve"> SPRT, QTZ RING, CLEAN TOOL</v>
      </c>
      <c r="Q1286" t="str">
        <f t="shared" si="104"/>
        <v>TOOL</v>
      </c>
      <c r="R1286" t="str">
        <f t="shared" si="105"/>
        <v>Miscellaneous_713</v>
      </c>
      <c r="S1286" t="str">
        <f t="shared" si="106"/>
        <v>Other</v>
      </c>
    </row>
    <row r="1287" spans="1:19" x14ac:dyDescent="0.25">
      <c r="A1287" t="s">
        <v>8929</v>
      </c>
      <c r="C1287" t="s">
        <v>8928</v>
      </c>
      <c r="D1287" t="s">
        <v>8928</v>
      </c>
      <c r="F1287" t="s">
        <v>2</v>
      </c>
      <c r="G1287" s="4" t="s">
        <v>242</v>
      </c>
      <c r="H1287" t="b">
        <v>0</v>
      </c>
      <c r="I1287" s="4" t="s">
        <v>12094</v>
      </c>
      <c r="J1287" t="b">
        <v>0</v>
      </c>
      <c r="K1287" t="b">
        <v>1</v>
      </c>
      <c r="L1287" t="b">
        <v>0</v>
      </c>
      <c r="M1287" t="b">
        <v>1</v>
      </c>
      <c r="N1287">
        <f t="shared" si="102"/>
        <v>5</v>
      </c>
      <c r="O1287" s="8" t="str">
        <f t="shared" si="103"/>
        <v xml:space="preserve"> Edge Ring, Clean tool</v>
      </c>
      <c r="Q1287" t="str">
        <f t="shared" si="104"/>
        <v>TOOL</v>
      </c>
      <c r="R1287" t="str">
        <f t="shared" si="105"/>
        <v>Miscellaneous_713</v>
      </c>
      <c r="S1287" t="str">
        <f t="shared" si="106"/>
        <v>Other</v>
      </c>
    </row>
    <row r="1288" spans="1:19" x14ac:dyDescent="0.25">
      <c r="A1288" t="s">
        <v>8927</v>
      </c>
      <c r="C1288" t="s">
        <v>8926</v>
      </c>
      <c r="D1288" t="s">
        <v>8926</v>
      </c>
      <c r="F1288" t="s">
        <v>2</v>
      </c>
      <c r="G1288" s="4" t="s">
        <v>242</v>
      </c>
      <c r="H1288" t="b">
        <v>0</v>
      </c>
      <c r="I1288" s="4" t="s">
        <v>12094</v>
      </c>
      <c r="J1288" t="b">
        <v>0</v>
      </c>
      <c r="K1288" t="b">
        <v>0</v>
      </c>
      <c r="L1288" t="b">
        <v>0</v>
      </c>
      <c r="M1288" t="b">
        <v>1</v>
      </c>
      <c r="N1288">
        <f t="shared" si="102"/>
        <v>2</v>
      </c>
      <c r="O1288" s="8" t="str">
        <f t="shared" si="103"/>
        <v xml:space="preserve"> CLAMP 2 HOLES I, TR</v>
      </c>
      <c r="Q1288" t="str">
        <f t="shared" si="104"/>
        <v>CLAMP</v>
      </c>
      <c r="R1288" t="str">
        <f t="shared" si="105"/>
        <v>Miscellaneous_713</v>
      </c>
      <c r="S1288" t="str">
        <f t="shared" si="106"/>
        <v>Other</v>
      </c>
    </row>
    <row r="1289" spans="1:19" x14ac:dyDescent="0.25">
      <c r="A1289" t="s">
        <v>8925</v>
      </c>
      <c r="C1289" t="s">
        <v>8923</v>
      </c>
      <c r="D1289" t="s">
        <v>8923</v>
      </c>
      <c r="F1289" t="s">
        <v>2</v>
      </c>
      <c r="G1289" s="4" t="s">
        <v>242</v>
      </c>
      <c r="H1289" t="b">
        <v>0</v>
      </c>
      <c r="I1289" s="4" t="s">
        <v>12094</v>
      </c>
      <c r="J1289" t="b">
        <v>0</v>
      </c>
      <c r="K1289" t="b">
        <v>1</v>
      </c>
      <c r="L1289" t="b">
        <v>0</v>
      </c>
      <c r="M1289" t="b">
        <v>1</v>
      </c>
      <c r="N1289">
        <f t="shared" si="102"/>
        <v>4</v>
      </c>
      <c r="O1289" s="8" t="str">
        <f t="shared" si="103"/>
        <v xml:space="preserve"> QTZ RING, CLEAN TOOL</v>
      </c>
      <c r="Q1289" t="str">
        <f t="shared" si="104"/>
        <v>BASE</v>
      </c>
      <c r="R1289" t="str">
        <f t="shared" si="105"/>
        <v>Miscellaneous_713</v>
      </c>
      <c r="S1289" t="str">
        <f t="shared" si="106"/>
        <v>Other</v>
      </c>
    </row>
    <row r="1290" spans="1:19" x14ac:dyDescent="0.25">
      <c r="A1290" t="s">
        <v>8924</v>
      </c>
      <c r="C1290" t="s">
        <v>8923</v>
      </c>
      <c r="D1290" t="s">
        <v>8923</v>
      </c>
      <c r="F1290" t="s">
        <v>2</v>
      </c>
      <c r="G1290" s="4" t="s">
        <v>242</v>
      </c>
      <c r="H1290" t="b">
        <v>0</v>
      </c>
      <c r="I1290" s="4" t="s">
        <v>12094</v>
      </c>
      <c r="J1290" t="b">
        <v>0</v>
      </c>
      <c r="K1290" t="b">
        <v>0</v>
      </c>
      <c r="L1290" t="b">
        <v>0</v>
      </c>
      <c r="M1290" t="b">
        <v>1</v>
      </c>
      <c r="N1290">
        <f t="shared" si="102"/>
        <v>4</v>
      </c>
      <c r="O1290" s="8" t="str">
        <f t="shared" si="103"/>
        <v xml:space="preserve"> QTZ RING, CLEAN TOOL</v>
      </c>
      <c r="Q1290" t="str">
        <f t="shared" si="104"/>
        <v>BASE</v>
      </c>
      <c r="R1290" t="str">
        <f t="shared" si="105"/>
        <v>Miscellaneous_713</v>
      </c>
      <c r="S1290" t="str">
        <f t="shared" si="106"/>
        <v>Other</v>
      </c>
    </row>
    <row r="1291" spans="1:19" x14ac:dyDescent="0.25">
      <c r="A1291" t="s">
        <v>8922</v>
      </c>
      <c r="C1291" t="s">
        <v>8922</v>
      </c>
      <c r="D1291" t="s">
        <v>8922</v>
      </c>
      <c r="F1291" t="s">
        <v>2</v>
      </c>
      <c r="G1291" s="4" t="s">
        <v>242</v>
      </c>
      <c r="H1291" t="b">
        <v>0</v>
      </c>
      <c r="I1291" s="4" t="s">
        <v>12094</v>
      </c>
      <c r="J1291" t="b">
        <v>0</v>
      </c>
      <c r="K1291" t="b">
        <v>0</v>
      </c>
      <c r="L1291" t="b">
        <v>0</v>
      </c>
      <c r="M1291" t="b">
        <v>1</v>
      </c>
      <c r="N1291">
        <f t="shared" si="102"/>
        <v>0</v>
      </c>
      <c r="O1291" s="8" t="e">
        <f t="shared" si="103"/>
        <v>#VALUE!</v>
      </c>
      <c r="Q1291" t="str">
        <f t="shared" si="104"/>
        <v/>
      </c>
      <c r="R1291" t="str">
        <f t="shared" si="105"/>
        <v/>
      </c>
      <c r="S1291" t="str">
        <f t="shared" si="106"/>
        <v>Other</v>
      </c>
    </row>
    <row r="1292" spans="1:19" x14ac:dyDescent="0.25">
      <c r="A1292" t="s">
        <v>8921</v>
      </c>
      <c r="C1292" t="s">
        <v>8920</v>
      </c>
      <c r="D1292" t="s">
        <v>8920</v>
      </c>
      <c r="F1292" t="s">
        <v>2</v>
      </c>
      <c r="G1292" s="4" t="s">
        <v>242</v>
      </c>
      <c r="H1292" t="b">
        <v>0</v>
      </c>
      <c r="I1292" s="4" t="s">
        <v>12094</v>
      </c>
      <c r="J1292" t="b">
        <v>0</v>
      </c>
      <c r="K1292" t="b">
        <v>0</v>
      </c>
      <c r="L1292" t="b">
        <v>0</v>
      </c>
      <c r="M1292" t="b">
        <v>1</v>
      </c>
      <c r="N1292">
        <f t="shared" si="102"/>
        <v>3</v>
      </c>
      <c r="O1292" s="8" t="str">
        <f t="shared" si="103"/>
        <v xml:space="preserve"> HDL, QTZ RING, CLEAN TOOL</v>
      </c>
      <c r="Q1292" t="str">
        <f t="shared" si="104"/>
        <v>TOOL</v>
      </c>
      <c r="R1292" t="str">
        <f t="shared" si="105"/>
        <v>Miscellaneous_713</v>
      </c>
      <c r="S1292" t="str">
        <f t="shared" si="106"/>
        <v>HDL</v>
      </c>
    </row>
    <row r="1293" spans="1:19" x14ac:dyDescent="0.25">
      <c r="A1293" t="s">
        <v>8919</v>
      </c>
      <c r="C1293" t="s">
        <v>8918</v>
      </c>
      <c r="D1293" t="s">
        <v>8918</v>
      </c>
      <c r="F1293" t="s">
        <v>2</v>
      </c>
      <c r="G1293" s="4" t="s">
        <v>242</v>
      </c>
      <c r="H1293" t="b">
        <v>0</v>
      </c>
      <c r="I1293" s="4" t="s">
        <v>12094</v>
      </c>
      <c r="J1293" t="b">
        <v>0</v>
      </c>
      <c r="K1293" t="b">
        <v>0</v>
      </c>
      <c r="L1293" t="b">
        <v>0</v>
      </c>
      <c r="M1293" t="b">
        <v>1</v>
      </c>
      <c r="N1293">
        <f t="shared" si="102"/>
        <v>2</v>
      </c>
      <c r="O1293" s="8" t="str">
        <f t="shared" si="103"/>
        <v xml:space="preserve"> FOR CLAMP 1 HOLE 1, TR</v>
      </c>
      <c r="Q1293" t="str">
        <f t="shared" si="104"/>
        <v>CLAMP</v>
      </c>
      <c r="R1293" t="str">
        <f t="shared" si="105"/>
        <v>Miscellaneous_713</v>
      </c>
      <c r="S1293" t="str">
        <f t="shared" si="106"/>
        <v>Other</v>
      </c>
    </row>
    <row r="1294" spans="1:19" x14ac:dyDescent="0.25">
      <c r="A1294" t="s">
        <v>8917</v>
      </c>
      <c r="C1294" t="s">
        <v>8916</v>
      </c>
      <c r="D1294" t="s">
        <v>16970</v>
      </c>
      <c r="F1294" t="s">
        <v>2</v>
      </c>
      <c r="G1294" s="4" t="s">
        <v>242</v>
      </c>
      <c r="H1294" t="b">
        <v>0</v>
      </c>
      <c r="I1294" s="4" t="s">
        <v>12094</v>
      </c>
      <c r="J1294" t="b">
        <v>0</v>
      </c>
      <c r="K1294" t="b">
        <v>1</v>
      </c>
      <c r="L1294" t="b">
        <v>0</v>
      </c>
      <c r="M1294" t="b">
        <v>1</v>
      </c>
      <c r="N1294">
        <f t="shared" si="102"/>
        <v>3</v>
      </c>
      <c r="O1294" s="8" t="str">
        <f t="shared" si="103"/>
        <v xml:space="preserve"> SCRAPE EDGE, QTZ RING, CLEAN TOOL</v>
      </c>
      <c r="Q1294" t="str">
        <f t="shared" si="104"/>
        <v>TOOL</v>
      </c>
      <c r="R1294" t="str">
        <f t="shared" si="105"/>
        <v>Miscellaneous_713</v>
      </c>
      <c r="S1294" t="str">
        <f t="shared" si="106"/>
        <v>Other</v>
      </c>
    </row>
    <row r="1295" spans="1:19" x14ac:dyDescent="0.25">
      <c r="A1295" t="s">
        <v>8915</v>
      </c>
      <c r="C1295" t="s">
        <v>8914</v>
      </c>
      <c r="D1295" t="s">
        <v>8914</v>
      </c>
      <c r="F1295" t="s">
        <v>2</v>
      </c>
      <c r="G1295" s="4" t="s">
        <v>242</v>
      </c>
      <c r="H1295" t="b">
        <v>0</v>
      </c>
      <c r="I1295" s="4" t="s">
        <v>12094</v>
      </c>
      <c r="J1295" t="b">
        <v>0</v>
      </c>
      <c r="K1295" t="b">
        <v>1</v>
      </c>
      <c r="L1295" t="b">
        <v>0</v>
      </c>
      <c r="M1295" t="b">
        <v>1</v>
      </c>
      <c r="N1295">
        <f t="shared" si="102"/>
        <v>3</v>
      </c>
      <c r="O1295" s="8" t="str">
        <f t="shared" si="103"/>
        <v xml:space="preserve"> KNIFE, EDGE RING, CLEAN TOOL</v>
      </c>
      <c r="Q1295" t="str">
        <f t="shared" si="104"/>
        <v>TOOL</v>
      </c>
      <c r="R1295" t="str">
        <f t="shared" si="105"/>
        <v>Miscellaneous_713</v>
      </c>
      <c r="S1295" t="str">
        <f t="shared" si="106"/>
        <v>Other</v>
      </c>
    </row>
    <row r="1296" spans="1:19" x14ac:dyDescent="0.25">
      <c r="A1296" t="s">
        <v>8913</v>
      </c>
      <c r="C1296" t="s">
        <v>8912</v>
      </c>
      <c r="D1296" t="s">
        <v>8912</v>
      </c>
      <c r="F1296" t="s">
        <v>2</v>
      </c>
      <c r="G1296" s="4" t="s">
        <v>242</v>
      </c>
      <c r="H1296" t="b">
        <v>0</v>
      </c>
      <c r="I1296" s="4" t="s">
        <v>241</v>
      </c>
      <c r="J1296" t="b">
        <v>0</v>
      </c>
      <c r="K1296" t="b">
        <v>1</v>
      </c>
      <c r="L1296" t="b">
        <v>0</v>
      </c>
      <c r="M1296" t="b">
        <v>1</v>
      </c>
      <c r="N1296">
        <f t="shared" si="102"/>
        <v>0</v>
      </c>
      <c r="O1296" s="8" t="str">
        <f t="shared" si="103"/>
        <v>DV-P</v>
      </c>
      <c r="Q1296" t="str">
        <f t="shared" si="104"/>
        <v/>
      </c>
      <c r="R1296" t="str">
        <f t="shared" si="105"/>
        <v>MIH_713</v>
      </c>
      <c r="S1296" t="str">
        <f t="shared" si="106"/>
        <v>Other</v>
      </c>
    </row>
    <row r="1297" spans="1:19" x14ac:dyDescent="0.25">
      <c r="A1297" t="s">
        <v>8911</v>
      </c>
      <c r="C1297" t="s">
        <v>8910</v>
      </c>
      <c r="D1297" t="s">
        <v>8910</v>
      </c>
      <c r="E1297" t="s">
        <v>269</v>
      </c>
      <c r="F1297" t="s">
        <v>2</v>
      </c>
      <c r="G1297" s="4" t="s">
        <v>242</v>
      </c>
      <c r="H1297" t="b">
        <v>0</v>
      </c>
      <c r="I1297" s="4" t="s">
        <v>268</v>
      </c>
      <c r="J1297" t="b">
        <v>0</v>
      </c>
      <c r="K1297" t="b">
        <v>1</v>
      </c>
      <c r="L1297" t="b">
        <v>0</v>
      </c>
      <c r="M1297" t="b">
        <v>1</v>
      </c>
      <c r="N1297">
        <f t="shared" si="102"/>
        <v>0</v>
      </c>
      <c r="O1297" s="8" t="str">
        <f t="shared" si="103"/>
        <v>DV-P</v>
      </c>
      <c r="Q1297" t="str">
        <f t="shared" si="104"/>
        <v/>
      </c>
      <c r="R1297" t="str">
        <f t="shared" si="105"/>
        <v>Plastic_713</v>
      </c>
      <c r="S1297" t="str">
        <f t="shared" si="106"/>
        <v>PLASTIC</v>
      </c>
    </row>
    <row r="1298" spans="1:19" x14ac:dyDescent="0.25">
      <c r="A1298" t="s">
        <v>8909</v>
      </c>
      <c r="C1298" t="s">
        <v>8908</v>
      </c>
      <c r="D1298" t="s">
        <v>8908</v>
      </c>
      <c r="F1298" t="s">
        <v>2</v>
      </c>
      <c r="G1298" s="4" t="s">
        <v>242</v>
      </c>
      <c r="H1298" t="b">
        <v>0</v>
      </c>
      <c r="I1298" s="4" t="s">
        <v>12094</v>
      </c>
      <c r="J1298" t="b">
        <v>0</v>
      </c>
      <c r="K1298" t="b">
        <v>1</v>
      </c>
      <c r="L1298" t="b">
        <v>0</v>
      </c>
      <c r="M1298" t="b">
        <v>1</v>
      </c>
      <c r="N1298">
        <f t="shared" si="102"/>
        <v>4</v>
      </c>
      <c r="O1298" s="8" t="str">
        <f t="shared" si="103"/>
        <v xml:space="preserve"> HORIZ BAR, CHMBR COOLING</v>
      </c>
      <c r="Q1298" t="str">
        <f t="shared" si="104"/>
        <v>FIXTURE</v>
      </c>
      <c r="R1298" t="str">
        <f t="shared" si="105"/>
        <v>Miscellaneous_713</v>
      </c>
      <c r="S1298" t="str">
        <f t="shared" si="106"/>
        <v>Other</v>
      </c>
    </row>
    <row r="1299" spans="1:19" x14ac:dyDescent="0.25">
      <c r="A1299" t="s">
        <v>8907</v>
      </c>
      <c r="C1299" t="s">
        <v>8904</v>
      </c>
      <c r="D1299" t="s">
        <v>8904</v>
      </c>
      <c r="F1299" t="s">
        <v>2</v>
      </c>
      <c r="G1299" s="4" t="s">
        <v>242</v>
      </c>
      <c r="H1299" t="b">
        <v>0</v>
      </c>
      <c r="I1299" s="4" t="s">
        <v>12094</v>
      </c>
      <c r="J1299" t="b">
        <v>0</v>
      </c>
      <c r="K1299" t="b">
        <v>0</v>
      </c>
      <c r="L1299" t="b">
        <v>0</v>
      </c>
      <c r="M1299" t="b">
        <v>1</v>
      </c>
      <c r="N1299">
        <f t="shared" si="102"/>
        <v>4</v>
      </c>
      <c r="O1299" s="8" t="str">
        <f t="shared" si="103"/>
        <v xml:space="preserve"> Arm, Cart to FR</v>
      </c>
      <c r="Q1299" t="str">
        <f t="shared" si="104"/>
        <v/>
      </c>
      <c r="R1299" t="str">
        <f t="shared" si="105"/>
        <v>Miscellaneous_713</v>
      </c>
      <c r="S1299" t="str">
        <f t="shared" si="106"/>
        <v>Other</v>
      </c>
    </row>
    <row r="1300" spans="1:19" x14ac:dyDescent="0.25">
      <c r="A1300" t="s">
        <v>8906</v>
      </c>
      <c r="C1300" t="s">
        <v>8904</v>
      </c>
      <c r="D1300" t="s">
        <v>8904</v>
      </c>
      <c r="F1300" t="s">
        <v>2</v>
      </c>
      <c r="G1300" s="4" t="s">
        <v>242</v>
      </c>
      <c r="H1300" t="b">
        <v>0</v>
      </c>
      <c r="I1300" s="4" t="s">
        <v>12094</v>
      </c>
      <c r="J1300" t="b">
        <v>0</v>
      </c>
      <c r="K1300" t="b">
        <v>1</v>
      </c>
      <c r="L1300" t="b">
        <v>0</v>
      </c>
      <c r="M1300" t="b">
        <v>1</v>
      </c>
      <c r="N1300">
        <f t="shared" si="102"/>
        <v>4</v>
      </c>
      <c r="O1300" s="8" t="str">
        <f t="shared" si="103"/>
        <v xml:space="preserve"> Arm, Cart to FR</v>
      </c>
      <c r="Q1300" t="str">
        <f t="shared" si="104"/>
        <v/>
      </c>
      <c r="R1300" t="str">
        <f t="shared" si="105"/>
        <v>Miscellaneous_713</v>
      </c>
      <c r="S1300" t="str">
        <f t="shared" si="106"/>
        <v>Other</v>
      </c>
    </row>
    <row r="1301" spans="1:19" x14ac:dyDescent="0.25">
      <c r="A1301" t="s">
        <v>8905</v>
      </c>
      <c r="C1301" t="s">
        <v>8904</v>
      </c>
      <c r="D1301" t="s">
        <v>8904</v>
      </c>
      <c r="F1301" t="s">
        <v>2</v>
      </c>
      <c r="G1301" s="4" t="s">
        <v>242</v>
      </c>
      <c r="H1301" t="b">
        <v>0</v>
      </c>
      <c r="I1301" s="4" t="s">
        <v>12094</v>
      </c>
      <c r="J1301" t="b">
        <v>0</v>
      </c>
      <c r="K1301" t="b">
        <v>1</v>
      </c>
      <c r="L1301" t="b">
        <v>0</v>
      </c>
      <c r="M1301" t="b">
        <v>1</v>
      </c>
      <c r="N1301">
        <f t="shared" si="102"/>
        <v>4</v>
      </c>
      <c r="O1301" s="8" t="str">
        <f t="shared" si="103"/>
        <v xml:space="preserve"> Arm, Cart to FR</v>
      </c>
      <c r="Q1301" t="str">
        <f t="shared" si="104"/>
        <v/>
      </c>
      <c r="R1301" t="str">
        <f t="shared" si="105"/>
        <v>Miscellaneous_713</v>
      </c>
      <c r="S1301" t="str">
        <f t="shared" si="106"/>
        <v>Other</v>
      </c>
    </row>
    <row r="1302" spans="1:19" x14ac:dyDescent="0.25">
      <c r="A1302" t="s">
        <v>8903</v>
      </c>
      <c r="C1302" t="s">
        <v>8899</v>
      </c>
      <c r="D1302" t="s">
        <v>8899</v>
      </c>
      <c r="F1302" t="s">
        <v>2</v>
      </c>
      <c r="G1302" s="4" t="s">
        <v>242</v>
      </c>
      <c r="H1302" t="b">
        <v>0</v>
      </c>
      <c r="I1302" s="4" t="s">
        <v>12094</v>
      </c>
      <c r="J1302" t="b">
        <v>0</v>
      </c>
      <c r="K1302" t="b">
        <v>0</v>
      </c>
      <c r="L1302" t="b">
        <v>0</v>
      </c>
      <c r="M1302" t="b">
        <v>1</v>
      </c>
      <c r="N1302">
        <f t="shared" si="102"/>
        <v>4</v>
      </c>
      <c r="O1302" s="8" t="str">
        <f t="shared" si="103"/>
        <v xml:space="preserve"> CRNR HARN</v>
      </c>
      <c r="Q1302" t="str">
        <f t="shared" si="104"/>
        <v>BRACKET</v>
      </c>
      <c r="R1302" t="str">
        <f t="shared" si="105"/>
        <v>Miscellaneous_713</v>
      </c>
      <c r="S1302" t="str">
        <f t="shared" si="106"/>
        <v>Other</v>
      </c>
    </row>
    <row r="1303" spans="1:19" x14ac:dyDescent="0.25">
      <c r="A1303" t="s">
        <v>8902</v>
      </c>
      <c r="C1303" t="s">
        <v>8899</v>
      </c>
      <c r="D1303" t="s">
        <v>8899</v>
      </c>
      <c r="F1303" t="s">
        <v>2</v>
      </c>
      <c r="G1303" s="4" t="s">
        <v>242</v>
      </c>
      <c r="H1303" t="b">
        <v>0</v>
      </c>
      <c r="I1303" s="4" t="s">
        <v>12094</v>
      </c>
      <c r="J1303" t="b">
        <v>0</v>
      </c>
      <c r="K1303" t="b">
        <v>1</v>
      </c>
      <c r="L1303" t="b">
        <v>0</v>
      </c>
      <c r="M1303" t="b">
        <v>1</v>
      </c>
      <c r="N1303">
        <f t="shared" si="102"/>
        <v>4</v>
      </c>
      <c r="O1303" s="8" t="str">
        <f t="shared" si="103"/>
        <v xml:space="preserve"> CRNR HARN</v>
      </c>
      <c r="Q1303" t="str">
        <f t="shared" si="104"/>
        <v>BRACKET</v>
      </c>
      <c r="R1303" t="str">
        <f t="shared" si="105"/>
        <v>Miscellaneous_713</v>
      </c>
      <c r="S1303" t="str">
        <f t="shared" si="106"/>
        <v>Other</v>
      </c>
    </row>
    <row r="1304" spans="1:19" x14ac:dyDescent="0.25">
      <c r="A1304" t="s">
        <v>8901</v>
      </c>
      <c r="C1304" t="s">
        <v>8899</v>
      </c>
      <c r="D1304" t="s">
        <v>8899</v>
      </c>
      <c r="F1304" t="s">
        <v>2</v>
      </c>
      <c r="G1304" s="4" t="s">
        <v>242</v>
      </c>
      <c r="H1304" t="b">
        <v>0</v>
      </c>
      <c r="I1304" s="4" t="s">
        <v>12094</v>
      </c>
      <c r="J1304" t="b">
        <v>0</v>
      </c>
      <c r="K1304" t="b">
        <v>1</v>
      </c>
      <c r="L1304" t="b">
        <v>0</v>
      </c>
      <c r="M1304" t="b">
        <v>1</v>
      </c>
      <c r="N1304">
        <f t="shared" si="102"/>
        <v>4</v>
      </c>
      <c r="O1304" s="8" t="str">
        <f t="shared" si="103"/>
        <v xml:space="preserve"> CRNR HARN</v>
      </c>
      <c r="Q1304" t="str">
        <f t="shared" si="104"/>
        <v>BRACKET</v>
      </c>
      <c r="R1304" t="str">
        <f t="shared" si="105"/>
        <v>Miscellaneous_713</v>
      </c>
      <c r="S1304" t="str">
        <f t="shared" si="106"/>
        <v>Other</v>
      </c>
    </row>
    <row r="1305" spans="1:19" x14ac:dyDescent="0.25">
      <c r="A1305" t="s">
        <v>8900</v>
      </c>
      <c r="C1305" t="s">
        <v>8899</v>
      </c>
      <c r="D1305" t="s">
        <v>8899</v>
      </c>
      <c r="F1305" t="s">
        <v>2</v>
      </c>
      <c r="G1305" s="4" t="s">
        <v>242</v>
      </c>
      <c r="H1305" t="b">
        <v>0</v>
      </c>
      <c r="I1305" s="4" t="s">
        <v>12094</v>
      </c>
      <c r="J1305" t="b">
        <v>0</v>
      </c>
      <c r="K1305" t="b">
        <v>1</v>
      </c>
      <c r="L1305" t="b">
        <v>0</v>
      </c>
      <c r="M1305" t="b">
        <v>1</v>
      </c>
      <c r="N1305">
        <f t="shared" si="102"/>
        <v>4</v>
      </c>
      <c r="O1305" s="8" t="str">
        <f t="shared" si="103"/>
        <v xml:space="preserve"> CRNR HARN</v>
      </c>
      <c r="Q1305" t="str">
        <f t="shared" si="104"/>
        <v>BRACKET</v>
      </c>
      <c r="R1305" t="str">
        <f t="shared" si="105"/>
        <v>Miscellaneous_713</v>
      </c>
      <c r="S1305" t="str">
        <f t="shared" si="106"/>
        <v>Other</v>
      </c>
    </row>
    <row r="1306" spans="1:19" x14ac:dyDescent="0.25">
      <c r="A1306" t="s">
        <v>8898</v>
      </c>
      <c r="C1306" t="s">
        <v>8897</v>
      </c>
      <c r="D1306" t="s">
        <v>8897</v>
      </c>
      <c r="F1306" t="s">
        <v>2</v>
      </c>
      <c r="G1306" s="4" t="s">
        <v>242</v>
      </c>
      <c r="H1306" t="b">
        <v>0</v>
      </c>
      <c r="I1306" s="4" t="s">
        <v>12094</v>
      </c>
      <c r="J1306" t="b">
        <v>0</v>
      </c>
      <c r="K1306" t="b">
        <v>0</v>
      </c>
      <c r="L1306" t="b">
        <v>0</v>
      </c>
      <c r="M1306" t="b">
        <v>1</v>
      </c>
      <c r="N1306">
        <f t="shared" si="102"/>
        <v>2</v>
      </c>
      <c r="O1306" s="8" t="str">
        <f t="shared" si="103"/>
        <v xml:space="preserve"> CLAMP 2 HOLES 1, LE TR</v>
      </c>
      <c r="Q1306" t="str">
        <f t="shared" si="104"/>
        <v>CLAMP</v>
      </c>
      <c r="R1306" t="str">
        <f t="shared" si="105"/>
        <v>Miscellaneous_713</v>
      </c>
      <c r="S1306" t="str">
        <f t="shared" si="106"/>
        <v>Other</v>
      </c>
    </row>
    <row r="1307" spans="1:19" x14ac:dyDescent="0.25">
      <c r="A1307" t="s">
        <v>8896</v>
      </c>
      <c r="C1307" t="s">
        <v>8895</v>
      </c>
      <c r="D1307" t="s">
        <v>16971</v>
      </c>
      <c r="F1307" t="s">
        <v>2</v>
      </c>
      <c r="G1307" s="4" t="s">
        <v>242</v>
      </c>
      <c r="H1307" t="b">
        <v>0</v>
      </c>
      <c r="I1307" s="4" t="s">
        <v>12094</v>
      </c>
      <c r="J1307" t="b">
        <v>0</v>
      </c>
      <c r="K1307" t="b">
        <v>1</v>
      </c>
      <c r="L1307" t="b">
        <v>0</v>
      </c>
      <c r="M1307" t="b">
        <v>1</v>
      </c>
      <c r="N1307">
        <f t="shared" si="102"/>
        <v>3</v>
      </c>
      <c r="O1307" s="8" t="str">
        <f t="shared" si="103"/>
        <v xml:space="preserve"> MTG, HEAT EXCHNGR, CDU</v>
      </c>
      <c r="Q1307" t="str">
        <f t="shared" si="104"/>
        <v>PL</v>
      </c>
      <c r="R1307" t="str">
        <f t="shared" si="105"/>
        <v>Miscellaneous_713</v>
      </c>
      <c r="S1307" t="str">
        <f t="shared" si="106"/>
        <v>Other</v>
      </c>
    </row>
    <row r="1308" spans="1:19" x14ac:dyDescent="0.25">
      <c r="A1308" t="s">
        <v>8894</v>
      </c>
      <c r="C1308" t="s">
        <v>8892</v>
      </c>
      <c r="D1308" t="s">
        <v>8892</v>
      </c>
      <c r="F1308" t="s">
        <v>2</v>
      </c>
      <c r="G1308" s="4" t="s">
        <v>242</v>
      </c>
      <c r="H1308" t="b">
        <v>0</v>
      </c>
      <c r="I1308" s="4" t="s">
        <v>12094</v>
      </c>
      <c r="J1308" t="b">
        <v>0</v>
      </c>
      <c r="K1308" t="b">
        <v>1</v>
      </c>
      <c r="L1308" t="b">
        <v>0</v>
      </c>
      <c r="M1308" t="b">
        <v>1</v>
      </c>
      <c r="N1308">
        <f t="shared" si="102"/>
        <v>3</v>
      </c>
      <c r="O1308" s="8" t="str">
        <f t="shared" si="103"/>
        <v xml:space="preserve"> ESC, TEST</v>
      </c>
      <c r="Q1308" t="str">
        <f t="shared" si="104"/>
        <v>COVER</v>
      </c>
      <c r="R1308" t="str">
        <f t="shared" si="105"/>
        <v>Miscellaneous_713</v>
      </c>
      <c r="S1308" t="str">
        <f t="shared" si="106"/>
        <v>Other</v>
      </c>
    </row>
    <row r="1309" spans="1:19" x14ac:dyDescent="0.25">
      <c r="A1309" t="s">
        <v>8893</v>
      </c>
      <c r="C1309" t="s">
        <v>8892</v>
      </c>
      <c r="D1309" t="s">
        <v>8892</v>
      </c>
      <c r="F1309" t="s">
        <v>2</v>
      </c>
      <c r="G1309" s="4" t="s">
        <v>242</v>
      </c>
      <c r="H1309" t="b">
        <v>0</v>
      </c>
      <c r="I1309" s="4" t="s">
        <v>268</v>
      </c>
      <c r="J1309" t="b">
        <v>0</v>
      </c>
      <c r="K1309" t="b">
        <v>1</v>
      </c>
      <c r="L1309" t="b">
        <v>0</v>
      </c>
      <c r="M1309" t="b">
        <v>1</v>
      </c>
      <c r="N1309">
        <f t="shared" si="102"/>
        <v>3</v>
      </c>
      <c r="O1309" s="8" t="str">
        <f t="shared" si="103"/>
        <v xml:space="preserve"> ESC, TEST</v>
      </c>
      <c r="Q1309" t="str">
        <f t="shared" si="104"/>
        <v>COVER</v>
      </c>
      <c r="R1309" t="str">
        <f t="shared" si="105"/>
        <v>Plastic_713</v>
      </c>
      <c r="S1309" t="str">
        <f t="shared" si="106"/>
        <v>PLASTIC</v>
      </c>
    </row>
    <row r="1310" spans="1:19" x14ac:dyDescent="0.25">
      <c r="A1310" t="s">
        <v>8891</v>
      </c>
      <c r="C1310" t="s">
        <v>8890</v>
      </c>
      <c r="D1310" t="s">
        <v>8890</v>
      </c>
      <c r="F1310" t="s">
        <v>2</v>
      </c>
      <c r="G1310" s="4" t="s">
        <v>242</v>
      </c>
      <c r="H1310" t="b">
        <v>0</v>
      </c>
      <c r="I1310" s="4" t="s">
        <v>12094</v>
      </c>
      <c r="J1310" t="b">
        <v>0</v>
      </c>
      <c r="K1310" t="b">
        <v>1</v>
      </c>
      <c r="L1310" t="b">
        <v>0</v>
      </c>
      <c r="M1310" t="b">
        <v>1</v>
      </c>
      <c r="N1310">
        <f t="shared" si="102"/>
        <v>3</v>
      </c>
      <c r="O1310" s="8" t="str">
        <f t="shared" si="103"/>
        <v xml:space="preserve"> CHMBR, PRESS, TEST, ESC</v>
      </c>
      <c r="Q1310" t="str">
        <f t="shared" si="104"/>
        <v>WINDOW</v>
      </c>
      <c r="R1310" t="str">
        <f t="shared" si="105"/>
        <v>Miscellaneous_713</v>
      </c>
      <c r="S1310" t="str">
        <f t="shared" si="106"/>
        <v>Other</v>
      </c>
    </row>
    <row r="1311" spans="1:19" x14ac:dyDescent="0.25">
      <c r="A1311" t="s">
        <v>8889</v>
      </c>
      <c r="B1311" t="s">
        <v>8888</v>
      </c>
      <c r="C1311" t="s">
        <v>8887</v>
      </c>
      <c r="D1311" t="s">
        <v>8887</v>
      </c>
      <c r="F1311" t="s">
        <v>2</v>
      </c>
      <c r="G1311" s="4" t="s">
        <v>242</v>
      </c>
      <c r="H1311" t="b">
        <v>0</v>
      </c>
      <c r="I1311" s="4" t="s">
        <v>12094</v>
      </c>
      <c r="J1311" t="b">
        <v>0</v>
      </c>
      <c r="K1311" t="b">
        <v>0</v>
      </c>
      <c r="L1311" t="b">
        <v>0</v>
      </c>
      <c r="M1311" t="b">
        <v>1</v>
      </c>
      <c r="N1311">
        <f t="shared" si="102"/>
        <v>0</v>
      </c>
      <c r="O1311" s="8" t="str">
        <f t="shared" si="103"/>
        <v>713-142778-025,Rev</v>
      </c>
      <c r="Q1311" t="str">
        <f t="shared" si="104"/>
        <v/>
      </c>
      <c r="R1311" t="str">
        <f t="shared" si="105"/>
        <v/>
      </c>
      <c r="S1311" t="str">
        <f t="shared" si="106"/>
        <v>Other</v>
      </c>
    </row>
    <row r="1312" spans="1:19" x14ac:dyDescent="0.25">
      <c r="A1312" t="s">
        <v>8886</v>
      </c>
      <c r="C1312" t="s">
        <v>8885</v>
      </c>
      <c r="D1312" t="s">
        <v>8885</v>
      </c>
      <c r="F1312" t="s">
        <v>2</v>
      </c>
      <c r="G1312" s="4" t="s">
        <v>242</v>
      </c>
      <c r="H1312" t="b">
        <v>0</v>
      </c>
      <c r="I1312" s="4" t="s">
        <v>241</v>
      </c>
      <c r="J1312" t="b">
        <v>0</v>
      </c>
      <c r="K1312" t="b">
        <v>1</v>
      </c>
      <c r="L1312" t="b">
        <v>0</v>
      </c>
      <c r="M1312" t="b">
        <v>1</v>
      </c>
      <c r="N1312">
        <f t="shared" si="102"/>
        <v>0</v>
      </c>
      <c r="O1312" s="8" t="e">
        <f t="shared" si="103"/>
        <v>#VALUE!</v>
      </c>
      <c r="Q1312" t="str">
        <f t="shared" si="104"/>
        <v/>
      </c>
      <c r="R1312" t="str">
        <f t="shared" si="105"/>
        <v>MIH_713</v>
      </c>
      <c r="S1312" t="str">
        <f t="shared" si="106"/>
        <v>Other</v>
      </c>
    </row>
    <row r="1313" spans="1:19" x14ac:dyDescent="0.25">
      <c r="A1313" t="s">
        <v>8884</v>
      </c>
      <c r="C1313" t="s">
        <v>8883</v>
      </c>
      <c r="D1313" t="s">
        <v>8883</v>
      </c>
      <c r="E1313" t="s">
        <v>269</v>
      </c>
      <c r="F1313" t="s">
        <v>2</v>
      </c>
      <c r="G1313" s="4" t="s">
        <v>242</v>
      </c>
      <c r="H1313" t="b">
        <v>0</v>
      </c>
      <c r="I1313" s="4" t="s">
        <v>268</v>
      </c>
      <c r="J1313" t="b">
        <v>0</v>
      </c>
      <c r="K1313" t="b">
        <v>1</v>
      </c>
      <c r="L1313" t="b">
        <v>0</v>
      </c>
      <c r="M1313" t="b">
        <v>1</v>
      </c>
      <c r="N1313">
        <f t="shared" si="102"/>
        <v>3</v>
      </c>
      <c r="O1313" s="8" t="str">
        <f t="shared" si="103"/>
        <v xml:space="preserve"> NO ESC, SHIPPING</v>
      </c>
      <c r="Q1313" t="str">
        <f t="shared" si="104"/>
        <v>PIN</v>
      </c>
      <c r="R1313" t="str">
        <f t="shared" si="105"/>
        <v>Plastic_713</v>
      </c>
      <c r="S1313" t="str">
        <f t="shared" si="106"/>
        <v>PLASTIC</v>
      </c>
    </row>
    <row r="1314" spans="1:19" x14ac:dyDescent="0.25">
      <c r="A1314" t="s">
        <v>8882</v>
      </c>
      <c r="C1314" t="s">
        <v>8881</v>
      </c>
      <c r="D1314" t="s">
        <v>8881</v>
      </c>
      <c r="E1314" t="s">
        <v>269</v>
      </c>
      <c r="F1314" t="s">
        <v>2</v>
      </c>
      <c r="G1314" s="4" t="s">
        <v>242</v>
      </c>
      <c r="H1314" t="b">
        <v>0</v>
      </c>
      <c r="I1314" s="4" t="s">
        <v>268</v>
      </c>
      <c r="J1314" t="b">
        <v>0</v>
      </c>
      <c r="K1314" t="b">
        <v>1</v>
      </c>
      <c r="L1314" t="b">
        <v>0</v>
      </c>
      <c r="M1314" t="b">
        <v>1</v>
      </c>
      <c r="N1314">
        <f t="shared" si="102"/>
        <v>3</v>
      </c>
      <c r="O1314" s="8" t="str">
        <f t="shared" si="103"/>
        <v>NO ESC,SHIPPING</v>
      </c>
      <c r="Q1314" t="str">
        <f t="shared" si="104"/>
        <v>PIN</v>
      </c>
      <c r="R1314" t="str">
        <f t="shared" si="105"/>
        <v>Plastic_713</v>
      </c>
      <c r="S1314" t="str">
        <f t="shared" si="106"/>
        <v>PLASTIC</v>
      </c>
    </row>
    <row r="1315" spans="1:19" x14ac:dyDescent="0.25">
      <c r="A1315" t="s">
        <v>8880</v>
      </c>
      <c r="C1315" t="s">
        <v>8861</v>
      </c>
      <c r="D1315" t="s">
        <v>8861</v>
      </c>
      <c r="F1315" t="s">
        <v>2</v>
      </c>
      <c r="G1315" s="4" t="s">
        <v>242</v>
      </c>
      <c r="H1315" t="b">
        <v>0</v>
      </c>
      <c r="I1315" s="4" t="s">
        <v>12094</v>
      </c>
      <c r="J1315" t="b">
        <v>0</v>
      </c>
      <c r="K1315" t="b">
        <v>0</v>
      </c>
      <c r="L1315" t="b">
        <v>0</v>
      </c>
      <c r="M1315" t="b">
        <v>1</v>
      </c>
      <c r="N1315">
        <f t="shared" si="102"/>
        <v>3</v>
      </c>
      <c r="O1315" s="8" t="str">
        <f t="shared" si="103"/>
        <v xml:space="preserve"> SCRAPE, EDGE RING, CLEAN TOOL</v>
      </c>
      <c r="Q1315" t="str">
        <f t="shared" si="104"/>
        <v>TOOL</v>
      </c>
      <c r="R1315" t="str">
        <f t="shared" si="105"/>
        <v>Miscellaneous_713</v>
      </c>
      <c r="S1315" t="str">
        <f t="shared" si="106"/>
        <v>HDL</v>
      </c>
    </row>
    <row r="1316" spans="1:19" x14ac:dyDescent="0.25">
      <c r="A1316" t="s">
        <v>8879</v>
      </c>
      <c r="C1316" t="s">
        <v>8861</v>
      </c>
      <c r="D1316" t="s">
        <v>8861</v>
      </c>
      <c r="F1316" t="s">
        <v>2</v>
      </c>
      <c r="G1316" s="4" t="s">
        <v>242</v>
      </c>
      <c r="H1316" t="b">
        <v>0</v>
      </c>
      <c r="I1316" s="4" t="s">
        <v>12094</v>
      </c>
      <c r="J1316" t="b">
        <v>0</v>
      </c>
      <c r="K1316" t="b">
        <v>0</v>
      </c>
      <c r="L1316" t="b">
        <v>0</v>
      </c>
      <c r="M1316" t="b">
        <v>1</v>
      </c>
      <c r="N1316">
        <f t="shared" si="102"/>
        <v>3</v>
      </c>
      <c r="O1316" s="8" t="str">
        <f t="shared" si="103"/>
        <v xml:space="preserve"> SCRAPE, EDGE RING, CLEAN TOOL</v>
      </c>
      <c r="Q1316" t="str">
        <f t="shared" si="104"/>
        <v>TOOL</v>
      </c>
      <c r="R1316" t="str">
        <f t="shared" si="105"/>
        <v>Miscellaneous_713</v>
      </c>
      <c r="S1316" t="str">
        <f t="shared" si="106"/>
        <v>HDL</v>
      </c>
    </row>
    <row r="1317" spans="1:19" x14ac:dyDescent="0.25">
      <c r="A1317" t="s">
        <v>8878</v>
      </c>
      <c r="C1317" t="s">
        <v>8877</v>
      </c>
      <c r="D1317" t="s">
        <v>8877</v>
      </c>
      <c r="F1317" t="s">
        <v>2</v>
      </c>
      <c r="G1317" s="4" t="s">
        <v>242</v>
      </c>
      <c r="H1317" t="b">
        <v>0</v>
      </c>
      <c r="I1317" s="4" t="s">
        <v>12094</v>
      </c>
      <c r="J1317" t="b">
        <v>0</v>
      </c>
      <c r="K1317" t="b">
        <v>1</v>
      </c>
      <c r="L1317" t="b">
        <v>0</v>
      </c>
      <c r="M1317" t="b">
        <v>1</v>
      </c>
      <c r="N1317">
        <f t="shared" si="102"/>
        <v>5</v>
      </c>
      <c r="O1317" s="8" t="str">
        <f t="shared" si="103"/>
        <v xml:space="preserve"> TC Probe</v>
      </c>
      <c r="Q1317" t="str">
        <f t="shared" si="104"/>
        <v>CLAMP</v>
      </c>
      <c r="R1317" t="str">
        <f t="shared" si="105"/>
        <v>Miscellaneous_713</v>
      </c>
      <c r="S1317" t="str">
        <f t="shared" si="106"/>
        <v>Other</v>
      </c>
    </row>
    <row r="1318" spans="1:19" x14ac:dyDescent="0.25">
      <c r="A1318" t="s">
        <v>8876</v>
      </c>
      <c r="C1318" t="s">
        <v>8875</v>
      </c>
      <c r="D1318" t="s">
        <v>8875</v>
      </c>
      <c r="F1318" t="s">
        <v>2</v>
      </c>
      <c r="G1318" s="4" t="s">
        <v>242</v>
      </c>
      <c r="H1318" t="b">
        <v>0</v>
      </c>
      <c r="I1318" s="4" t="s">
        <v>12094</v>
      </c>
      <c r="J1318" t="b">
        <v>0</v>
      </c>
      <c r="K1318" t="b">
        <v>1</v>
      </c>
      <c r="L1318" t="b">
        <v>0</v>
      </c>
      <c r="M1318" t="b">
        <v>1</v>
      </c>
      <c r="N1318">
        <f t="shared" si="102"/>
        <v>5</v>
      </c>
      <c r="O1318" s="8" t="str">
        <f t="shared" si="103"/>
        <v xml:space="preserve"> TC Probe, Bottom</v>
      </c>
      <c r="Q1318" t="str">
        <f t="shared" si="104"/>
        <v>CLAMP</v>
      </c>
      <c r="R1318" t="str">
        <f t="shared" si="105"/>
        <v>Miscellaneous_713</v>
      </c>
      <c r="S1318" t="str">
        <f t="shared" si="106"/>
        <v>Other</v>
      </c>
    </row>
    <row r="1319" spans="1:19" x14ac:dyDescent="0.25">
      <c r="A1319" t="s">
        <v>8874</v>
      </c>
      <c r="B1319" t="s">
        <v>8870</v>
      </c>
      <c r="C1319" t="s">
        <v>8873</v>
      </c>
      <c r="D1319" t="s">
        <v>8873</v>
      </c>
      <c r="E1319" t="s">
        <v>556</v>
      </c>
      <c r="F1319" t="s">
        <v>2</v>
      </c>
      <c r="G1319" s="4" t="s">
        <v>242</v>
      </c>
      <c r="H1319" t="b">
        <v>0</v>
      </c>
      <c r="I1319" s="4" t="s">
        <v>241</v>
      </c>
      <c r="J1319" t="b">
        <v>0</v>
      </c>
      <c r="K1319" t="b">
        <v>1</v>
      </c>
      <c r="L1319" t="b">
        <v>0</v>
      </c>
      <c r="M1319" t="b">
        <v>1</v>
      </c>
      <c r="N1319">
        <f t="shared" si="102"/>
        <v>7</v>
      </c>
      <c r="O1319" s="8" t="str">
        <f t="shared" si="103"/>
        <v xml:space="preserve"> CAP NUT</v>
      </c>
      <c r="Q1319" t="str">
        <f t="shared" si="104"/>
        <v>SUB-ASSY</v>
      </c>
      <c r="R1319" t="str">
        <f t="shared" si="105"/>
        <v>MIH_713</v>
      </c>
      <c r="S1319" t="str">
        <f t="shared" si="106"/>
        <v>Other</v>
      </c>
    </row>
    <row r="1320" spans="1:19" x14ac:dyDescent="0.25">
      <c r="A1320" t="s">
        <v>8872</v>
      </c>
      <c r="C1320" t="s">
        <v>8869</v>
      </c>
      <c r="D1320" t="s">
        <v>8869</v>
      </c>
      <c r="F1320" t="s">
        <v>2</v>
      </c>
      <c r="G1320" s="4" t="s">
        <v>242</v>
      </c>
      <c r="H1320" t="b">
        <v>0</v>
      </c>
      <c r="I1320" s="4" t="s">
        <v>12094</v>
      </c>
      <c r="J1320" t="b">
        <v>0</v>
      </c>
      <c r="K1320" t="b">
        <v>1</v>
      </c>
      <c r="L1320" t="b">
        <v>0</v>
      </c>
      <c r="M1320" t="b">
        <v>1</v>
      </c>
      <c r="N1320">
        <f t="shared" si="102"/>
        <v>7</v>
      </c>
      <c r="O1320" s="8" t="str">
        <f t="shared" si="103"/>
        <v xml:space="preserve"> N2 NOZZLE</v>
      </c>
      <c r="Q1320" t="str">
        <f t="shared" si="104"/>
        <v/>
      </c>
      <c r="R1320" t="str">
        <f t="shared" si="105"/>
        <v>Miscellaneous_713</v>
      </c>
      <c r="S1320" t="str">
        <f t="shared" si="106"/>
        <v>Other</v>
      </c>
    </row>
    <row r="1321" spans="1:19" x14ac:dyDescent="0.25">
      <c r="A1321" t="s">
        <v>8871</v>
      </c>
      <c r="B1321" t="s">
        <v>8870</v>
      </c>
      <c r="C1321" t="s">
        <v>8869</v>
      </c>
      <c r="D1321" t="s">
        <v>8869</v>
      </c>
      <c r="E1321" t="s">
        <v>556</v>
      </c>
      <c r="F1321" t="s">
        <v>2</v>
      </c>
      <c r="G1321" s="4" t="s">
        <v>242</v>
      </c>
      <c r="H1321" t="b">
        <v>0</v>
      </c>
      <c r="I1321" s="4" t="s">
        <v>496</v>
      </c>
      <c r="J1321" t="b">
        <v>0</v>
      </c>
      <c r="K1321" t="b">
        <v>1</v>
      </c>
      <c r="L1321" t="b">
        <v>0</v>
      </c>
      <c r="M1321" t="b">
        <v>1</v>
      </c>
      <c r="N1321">
        <f t="shared" si="102"/>
        <v>7</v>
      </c>
      <c r="O1321" s="8" t="str">
        <f t="shared" si="103"/>
        <v xml:space="preserve"> N2 NOZZLE</v>
      </c>
      <c r="Q1321" t="str">
        <f t="shared" si="104"/>
        <v>SUB-ASSY</v>
      </c>
      <c r="R1321" t="str">
        <f t="shared" si="105"/>
        <v>NP_713</v>
      </c>
      <c r="S1321" t="str">
        <f t="shared" si="106"/>
        <v>Other</v>
      </c>
    </row>
    <row r="1322" spans="1:19" x14ac:dyDescent="0.25">
      <c r="A1322" t="s">
        <v>8868</v>
      </c>
      <c r="C1322" t="s">
        <v>8867</v>
      </c>
      <c r="D1322" t="s">
        <v>8867</v>
      </c>
      <c r="F1322" t="s">
        <v>2</v>
      </c>
      <c r="G1322" s="4" t="s">
        <v>242</v>
      </c>
      <c r="H1322" t="b">
        <v>0</v>
      </c>
      <c r="I1322" s="4" t="s">
        <v>12094</v>
      </c>
      <c r="J1322" t="b">
        <v>0</v>
      </c>
      <c r="K1322" t="b">
        <v>1</v>
      </c>
      <c r="L1322" t="b">
        <v>0</v>
      </c>
      <c r="M1322" t="b">
        <v>1</v>
      </c>
      <c r="N1322">
        <f t="shared" si="102"/>
        <v>4</v>
      </c>
      <c r="O1322" s="8" t="str">
        <f t="shared" si="103"/>
        <v xml:space="preserve"> Harn, PNL3, CHC-G Cart</v>
      </c>
      <c r="Q1322" t="str">
        <f t="shared" si="104"/>
        <v>PANEL</v>
      </c>
      <c r="R1322" t="str">
        <f t="shared" si="105"/>
        <v>Miscellaneous_713</v>
      </c>
      <c r="S1322" t="str">
        <f t="shared" si="106"/>
        <v>Other</v>
      </c>
    </row>
    <row r="1323" spans="1:19" x14ac:dyDescent="0.25">
      <c r="A1323" t="s">
        <v>8866</v>
      </c>
      <c r="C1323" t="s">
        <v>8865</v>
      </c>
      <c r="D1323" t="s">
        <v>8865</v>
      </c>
      <c r="F1323" t="s">
        <v>2</v>
      </c>
      <c r="G1323" s="4" t="s">
        <v>242</v>
      </c>
      <c r="H1323" t="b">
        <v>0</v>
      </c>
      <c r="I1323" s="4" t="s">
        <v>12094</v>
      </c>
      <c r="J1323" t="b">
        <v>0</v>
      </c>
      <c r="K1323" t="b">
        <v>1</v>
      </c>
      <c r="L1323" t="b">
        <v>0</v>
      </c>
      <c r="M1323" t="b">
        <v>1</v>
      </c>
      <c r="N1323">
        <f t="shared" si="102"/>
        <v>2</v>
      </c>
      <c r="O1323" s="8" t="str">
        <f t="shared" si="103"/>
        <v xml:space="preserve"> POST TOP, MAINT CART</v>
      </c>
      <c r="Q1323" t="str">
        <f t="shared" si="104"/>
        <v>GDE_F</v>
      </c>
      <c r="R1323" t="str">
        <f t="shared" si="105"/>
        <v>Miscellaneous_713</v>
      </c>
      <c r="S1323" t="str">
        <f t="shared" si="106"/>
        <v>Other</v>
      </c>
    </row>
    <row r="1324" spans="1:19" x14ac:dyDescent="0.25">
      <c r="A1324" t="s">
        <v>8864</v>
      </c>
      <c r="C1324" t="s">
        <v>8863</v>
      </c>
      <c r="D1324" t="s">
        <v>8863</v>
      </c>
      <c r="F1324" t="s">
        <v>2</v>
      </c>
      <c r="G1324" s="4" t="s">
        <v>242</v>
      </c>
      <c r="H1324" t="b">
        <v>0</v>
      </c>
      <c r="I1324" s="4" t="s">
        <v>12094</v>
      </c>
      <c r="J1324" t="b">
        <v>0</v>
      </c>
      <c r="K1324" t="b">
        <v>1</v>
      </c>
      <c r="L1324" t="b">
        <v>0</v>
      </c>
      <c r="M1324" t="b">
        <v>1</v>
      </c>
      <c r="N1324">
        <f t="shared" si="102"/>
        <v>5</v>
      </c>
      <c r="O1324" s="8" t="str">
        <f t="shared" si="103"/>
        <v xml:space="preserve"> QTZ RING, CLEAN TOOL</v>
      </c>
      <c r="Q1324" t="str">
        <f t="shared" si="104"/>
        <v>TOOL</v>
      </c>
      <c r="R1324" t="str">
        <f t="shared" si="105"/>
        <v>Miscellaneous_713</v>
      </c>
      <c r="S1324" t="str">
        <f t="shared" si="106"/>
        <v>HDL</v>
      </c>
    </row>
    <row r="1325" spans="1:19" x14ac:dyDescent="0.25">
      <c r="A1325" t="s">
        <v>8862</v>
      </c>
      <c r="C1325" t="s">
        <v>8861</v>
      </c>
      <c r="D1325" t="s">
        <v>8861</v>
      </c>
      <c r="F1325" t="s">
        <v>2</v>
      </c>
      <c r="G1325" s="4" t="s">
        <v>242</v>
      </c>
      <c r="H1325" t="b">
        <v>0</v>
      </c>
      <c r="I1325" s="4" t="s">
        <v>12094</v>
      </c>
      <c r="J1325" t="b">
        <v>0</v>
      </c>
      <c r="K1325" t="b">
        <v>1</v>
      </c>
      <c r="L1325" t="b">
        <v>0</v>
      </c>
      <c r="M1325" t="b">
        <v>1</v>
      </c>
      <c r="N1325">
        <f t="shared" si="102"/>
        <v>3</v>
      </c>
      <c r="O1325" s="8" t="str">
        <f t="shared" si="103"/>
        <v xml:space="preserve"> SCRAPE, EDGE RING, CLEAN TOOL</v>
      </c>
      <c r="Q1325" t="str">
        <f t="shared" si="104"/>
        <v>TOOL</v>
      </c>
      <c r="R1325" t="str">
        <f t="shared" si="105"/>
        <v>Miscellaneous_713</v>
      </c>
      <c r="S1325" t="str">
        <f t="shared" si="106"/>
        <v>HDL</v>
      </c>
    </row>
    <row r="1326" spans="1:19" x14ac:dyDescent="0.25">
      <c r="A1326" t="s">
        <v>8860</v>
      </c>
      <c r="C1326" t="s">
        <v>8859</v>
      </c>
      <c r="D1326" t="s">
        <v>8859</v>
      </c>
      <c r="F1326" t="s">
        <v>2</v>
      </c>
      <c r="G1326" s="4" t="s">
        <v>242</v>
      </c>
      <c r="H1326" t="b">
        <v>0</v>
      </c>
      <c r="I1326" s="4" t="s">
        <v>12094</v>
      </c>
      <c r="J1326" t="b">
        <v>0</v>
      </c>
      <c r="K1326" t="b">
        <v>1</v>
      </c>
      <c r="L1326" t="b">
        <v>0</v>
      </c>
      <c r="M1326" t="b">
        <v>1</v>
      </c>
      <c r="N1326">
        <f t="shared" si="102"/>
        <v>4</v>
      </c>
      <c r="O1326" s="8" t="str">
        <f t="shared" si="103"/>
        <v xml:space="preserve"> CTR, Seal, WDO CLN Tool</v>
      </c>
      <c r="Q1326" t="str">
        <f t="shared" si="104"/>
        <v>TOOL</v>
      </c>
      <c r="R1326" t="str">
        <f t="shared" si="105"/>
        <v>Miscellaneous_713</v>
      </c>
      <c r="S1326" t="str">
        <f t="shared" si="106"/>
        <v>Other</v>
      </c>
    </row>
    <row r="1327" spans="1:19" x14ac:dyDescent="0.25">
      <c r="A1327" t="s">
        <v>8858</v>
      </c>
      <c r="C1327" t="s">
        <v>8857</v>
      </c>
      <c r="D1327" t="s">
        <v>8857</v>
      </c>
      <c r="F1327" t="s">
        <v>2</v>
      </c>
      <c r="G1327" s="4" t="s">
        <v>242</v>
      </c>
      <c r="H1327" t="b">
        <v>0</v>
      </c>
      <c r="I1327" s="4" t="s">
        <v>12094</v>
      </c>
      <c r="J1327" t="b">
        <v>0</v>
      </c>
      <c r="K1327" t="b">
        <v>1</v>
      </c>
      <c r="L1327" t="b">
        <v>0</v>
      </c>
      <c r="M1327" t="b">
        <v>1</v>
      </c>
      <c r="N1327">
        <f t="shared" si="102"/>
        <v>4</v>
      </c>
      <c r="O1327" s="8" t="str">
        <f t="shared" si="103"/>
        <v xml:space="preserve"> CTR Seal, WDO CLN Tool</v>
      </c>
      <c r="Q1327" t="str">
        <f t="shared" si="104"/>
        <v>TOOL</v>
      </c>
      <c r="R1327" t="str">
        <f t="shared" si="105"/>
        <v>Miscellaneous_713</v>
      </c>
      <c r="S1327" t="str">
        <f t="shared" si="106"/>
        <v>Other</v>
      </c>
    </row>
    <row r="1328" spans="1:19" x14ac:dyDescent="0.25">
      <c r="A1328" t="s">
        <v>8856</v>
      </c>
      <c r="C1328" t="s">
        <v>8855</v>
      </c>
      <c r="D1328" t="s">
        <v>8855</v>
      </c>
      <c r="F1328" t="s">
        <v>2</v>
      </c>
      <c r="G1328" s="4" t="s">
        <v>242</v>
      </c>
      <c r="H1328" t="b">
        <v>0</v>
      </c>
      <c r="I1328" s="4" t="s">
        <v>12094</v>
      </c>
      <c r="J1328" t="b">
        <v>0</v>
      </c>
      <c r="K1328" t="b">
        <v>1</v>
      </c>
      <c r="L1328" t="b">
        <v>0</v>
      </c>
      <c r="M1328" t="b">
        <v>1</v>
      </c>
      <c r="N1328">
        <f t="shared" si="102"/>
        <v>4</v>
      </c>
      <c r="O1328" s="8" t="str">
        <f t="shared" si="103"/>
        <v xml:space="preserve"> MT, Controller, Low Pulse Pump</v>
      </c>
      <c r="Q1328" t="str">
        <f t="shared" si="104"/>
        <v>BRACKET</v>
      </c>
      <c r="R1328" t="str">
        <f t="shared" si="105"/>
        <v>Miscellaneous_713</v>
      </c>
      <c r="S1328" t="str">
        <f t="shared" si="106"/>
        <v>Other</v>
      </c>
    </row>
    <row r="1329" spans="1:19" x14ac:dyDescent="0.25">
      <c r="A1329" t="s">
        <v>8854</v>
      </c>
      <c r="C1329" t="s">
        <v>8853</v>
      </c>
      <c r="D1329" t="s">
        <v>8853</v>
      </c>
      <c r="F1329" t="s">
        <v>2</v>
      </c>
      <c r="G1329" s="4" t="s">
        <v>242</v>
      </c>
      <c r="H1329" t="b">
        <v>0</v>
      </c>
      <c r="I1329" s="4" t="s">
        <v>12094</v>
      </c>
      <c r="J1329" t="b">
        <v>0</v>
      </c>
      <c r="K1329" t="b">
        <v>1</v>
      </c>
      <c r="L1329" t="b">
        <v>0</v>
      </c>
      <c r="M1329" t="b">
        <v>1</v>
      </c>
      <c r="N1329">
        <f t="shared" si="102"/>
        <v>0</v>
      </c>
      <c r="O1329" s="8" t="str">
        <f t="shared" si="103"/>
        <v>ALGN</v>
      </c>
      <c r="Q1329" t="str">
        <f t="shared" si="104"/>
        <v/>
      </c>
      <c r="R1329" t="str">
        <f t="shared" si="105"/>
        <v>Miscellaneous_713</v>
      </c>
      <c r="S1329" t="str">
        <f t="shared" si="106"/>
        <v>Other</v>
      </c>
    </row>
    <row r="1330" spans="1:19" x14ac:dyDescent="0.25">
      <c r="A1330" t="s">
        <v>8852</v>
      </c>
      <c r="C1330" t="s">
        <v>8851</v>
      </c>
      <c r="D1330" t="s">
        <v>8851</v>
      </c>
      <c r="F1330" t="s">
        <v>2</v>
      </c>
      <c r="G1330" s="4" t="s">
        <v>242</v>
      </c>
      <c r="H1330" t="b">
        <v>0</v>
      </c>
      <c r="I1330" s="4" t="s">
        <v>12094</v>
      </c>
      <c r="J1330" t="b">
        <v>0</v>
      </c>
      <c r="K1330" t="b">
        <v>1</v>
      </c>
      <c r="L1330" t="b">
        <v>0</v>
      </c>
      <c r="M1330" t="b">
        <v>1</v>
      </c>
      <c r="N1330">
        <f t="shared" si="102"/>
        <v>10</v>
      </c>
      <c r="O1330" s="8" t="str">
        <f t="shared" si="103"/>
        <v xml:space="preserve"> IR IMG, MANF TEST, TER</v>
      </c>
      <c r="Q1330" t="str">
        <f t="shared" si="104"/>
        <v/>
      </c>
      <c r="R1330" t="str">
        <f t="shared" si="105"/>
        <v>Miscellaneous_713</v>
      </c>
      <c r="S1330" t="str">
        <f t="shared" si="106"/>
        <v>Other</v>
      </c>
    </row>
    <row r="1331" spans="1:19" x14ac:dyDescent="0.25">
      <c r="A1331" t="s">
        <v>8850</v>
      </c>
      <c r="C1331" t="s">
        <v>8849</v>
      </c>
      <c r="D1331" t="s">
        <v>8849</v>
      </c>
      <c r="F1331" t="s">
        <v>2</v>
      </c>
      <c r="G1331" s="4" t="s">
        <v>242</v>
      </c>
      <c r="H1331" t="b">
        <v>0</v>
      </c>
      <c r="I1331" s="4" t="s">
        <v>241</v>
      </c>
      <c r="J1331" t="b">
        <v>0</v>
      </c>
      <c r="K1331" t="b">
        <v>1</v>
      </c>
      <c r="L1331" t="b">
        <v>0</v>
      </c>
      <c r="M1331" t="b">
        <v>1</v>
      </c>
      <c r="N1331">
        <f t="shared" si="102"/>
        <v>3</v>
      </c>
      <c r="O1331" s="8" t="str">
        <f t="shared" si="103"/>
        <v xml:space="preserve"> TERM BLK, LOTO, EFEM</v>
      </c>
      <c r="Q1331" t="str">
        <f t="shared" si="104"/>
        <v>BLOCK</v>
      </c>
      <c r="R1331" t="str">
        <f t="shared" si="105"/>
        <v>MIH_713</v>
      </c>
      <c r="S1331" t="str">
        <f t="shared" si="106"/>
        <v>Other</v>
      </c>
    </row>
    <row r="1332" spans="1:19" x14ac:dyDescent="0.25">
      <c r="A1332" t="s">
        <v>8848</v>
      </c>
      <c r="C1332" t="s">
        <v>8847</v>
      </c>
      <c r="D1332" t="s">
        <v>8847</v>
      </c>
      <c r="E1332" t="s">
        <v>556</v>
      </c>
      <c r="F1332" t="s">
        <v>2</v>
      </c>
      <c r="G1332" s="4" t="s">
        <v>242</v>
      </c>
      <c r="H1332" t="b">
        <v>0</v>
      </c>
      <c r="I1332" s="4" t="s">
        <v>268</v>
      </c>
      <c r="J1332" t="b">
        <v>0</v>
      </c>
      <c r="K1332" t="b">
        <v>1</v>
      </c>
      <c r="L1332" t="b">
        <v>0</v>
      </c>
      <c r="M1332" t="b">
        <v>1</v>
      </c>
      <c r="N1332">
        <f t="shared" si="102"/>
        <v>4</v>
      </c>
      <c r="O1332" s="8" t="str">
        <f t="shared" si="103"/>
        <v xml:space="preserve"> Test, Filler, TER, 300MM</v>
      </c>
      <c r="Q1332" t="str">
        <f t="shared" si="104"/>
        <v>SUB-ASSY</v>
      </c>
      <c r="R1332" t="str">
        <f t="shared" si="105"/>
        <v>Plastic_713</v>
      </c>
      <c r="S1332" t="str">
        <f t="shared" si="106"/>
        <v>PLASTIC</v>
      </c>
    </row>
    <row r="1333" spans="1:19" x14ac:dyDescent="0.25">
      <c r="A1333" t="s">
        <v>8846</v>
      </c>
      <c r="C1333" t="s">
        <v>8845</v>
      </c>
      <c r="D1333" t="s">
        <v>8845</v>
      </c>
      <c r="F1333" t="s">
        <v>2</v>
      </c>
      <c r="G1333" s="4" t="s">
        <v>242</v>
      </c>
      <c r="H1333" t="b">
        <v>0</v>
      </c>
      <c r="I1333" s="4" t="s">
        <v>241</v>
      </c>
      <c r="J1333" t="b">
        <v>0</v>
      </c>
      <c r="K1333" t="b">
        <v>1</v>
      </c>
      <c r="L1333" t="b">
        <v>0</v>
      </c>
      <c r="M1333" t="b">
        <v>1</v>
      </c>
      <c r="N1333">
        <f t="shared" si="102"/>
        <v>4</v>
      </c>
      <c r="O1333" s="8" t="str">
        <f t="shared" si="103"/>
        <v xml:space="preserve"> TET, Filler, TER, 300MM, Flexgl, Test</v>
      </c>
      <c r="Q1333" t="str">
        <f t="shared" si="104"/>
        <v>RING</v>
      </c>
      <c r="R1333" t="str">
        <f t="shared" si="105"/>
        <v>MIH_713</v>
      </c>
      <c r="S1333" t="str">
        <f t="shared" si="106"/>
        <v>Other</v>
      </c>
    </row>
    <row r="1334" spans="1:19" x14ac:dyDescent="0.25">
      <c r="A1334" t="s">
        <v>8844</v>
      </c>
      <c r="C1334" t="s">
        <v>8843</v>
      </c>
      <c r="D1334" t="s">
        <v>8843</v>
      </c>
      <c r="F1334" t="s">
        <v>2</v>
      </c>
      <c r="G1334" s="4" t="s">
        <v>242</v>
      </c>
      <c r="H1334" t="b">
        <v>0</v>
      </c>
      <c r="I1334" s="4" t="s">
        <v>241</v>
      </c>
      <c r="J1334" t="b">
        <v>0</v>
      </c>
      <c r="K1334" t="b">
        <v>1</v>
      </c>
      <c r="L1334" t="b">
        <v>0</v>
      </c>
      <c r="M1334" t="b">
        <v>1</v>
      </c>
      <c r="N1334">
        <f t="shared" si="102"/>
        <v>3</v>
      </c>
      <c r="O1334" s="8" t="str">
        <f t="shared" si="103"/>
        <v xml:space="preserve"> AC PWR, HTR, TER, TEST</v>
      </c>
      <c r="Q1334" t="str">
        <f t="shared" si="104"/>
        <v>HOUSING</v>
      </c>
      <c r="R1334" t="str">
        <f t="shared" si="105"/>
        <v>MIH_713</v>
      </c>
      <c r="S1334" t="str">
        <f t="shared" si="106"/>
        <v>Other</v>
      </c>
    </row>
    <row r="1335" spans="1:19" x14ac:dyDescent="0.25">
      <c r="A1335" t="s">
        <v>8842</v>
      </c>
      <c r="C1335" t="s">
        <v>8841</v>
      </c>
      <c r="D1335" t="s">
        <v>8841</v>
      </c>
      <c r="F1335" t="s">
        <v>2</v>
      </c>
      <c r="G1335" s="4" t="s">
        <v>242</v>
      </c>
      <c r="H1335" t="b">
        <v>0</v>
      </c>
      <c r="I1335" s="4" t="s">
        <v>241</v>
      </c>
      <c r="J1335" t="b">
        <v>0</v>
      </c>
      <c r="K1335" t="b">
        <v>1</v>
      </c>
      <c r="L1335" t="b">
        <v>0</v>
      </c>
      <c r="M1335" t="b">
        <v>1</v>
      </c>
      <c r="N1335">
        <f t="shared" si="102"/>
        <v>4</v>
      </c>
      <c r="O1335" s="8" t="str">
        <f t="shared" si="103"/>
        <v xml:space="preserve"> ESC, Wafer Chucking Tool, 300MM</v>
      </c>
      <c r="Q1335" t="str">
        <f t="shared" si="104"/>
        <v>TOOL</v>
      </c>
      <c r="R1335" t="str">
        <f t="shared" si="105"/>
        <v>MIH_713</v>
      </c>
      <c r="S1335" t="str">
        <f t="shared" si="106"/>
        <v>Other</v>
      </c>
    </row>
    <row r="1336" spans="1:19" x14ac:dyDescent="0.25">
      <c r="A1336" t="s">
        <v>8840</v>
      </c>
      <c r="C1336" t="s">
        <v>8839</v>
      </c>
      <c r="D1336" t="s">
        <v>8839</v>
      </c>
      <c r="F1336" t="s">
        <v>2</v>
      </c>
      <c r="G1336" s="4" t="s">
        <v>242</v>
      </c>
      <c r="H1336" t="b">
        <v>0</v>
      </c>
      <c r="I1336" s="4" t="s">
        <v>12094</v>
      </c>
      <c r="J1336" t="b">
        <v>0</v>
      </c>
      <c r="K1336" t="b">
        <v>0</v>
      </c>
      <c r="L1336" t="b">
        <v>0</v>
      </c>
      <c r="M1336" t="b">
        <v>1</v>
      </c>
      <c r="N1336">
        <f t="shared" si="102"/>
        <v>4</v>
      </c>
      <c r="O1336" s="8" t="str">
        <f t="shared" si="103"/>
        <v xml:space="preserve"> TUBE, 1/4 OD 4X</v>
      </c>
      <c r="Q1336" t="str">
        <f t="shared" si="104"/>
        <v>TUBE</v>
      </c>
      <c r="R1336" t="str">
        <f t="shared" si="105"/>
        <v>Miscellaneous_713</v>
      </c>
      <c r="S1336" t="str">
        <f t="shared" si="106"/>
        <v>Other</v>
      </c>
    </row>
    <row r="1337" spans="1:19" x14ac:dyDescent="0.25">
      <c r="A1337" t="s">
        <v>8838</v>
      </c>
      <c r="C1337" t="s">
        <v>8837</v>
      </c>
      <c r="D1337" t="s">
        <v>8837</v>
      </c>
      <c r="F1337" t="s">
        <v>2</v>
      </c>
      <c r="G1337" s="4" t="s">
        <v>242</v>
      </c>
      <c r="H1337" t="b">
        <v>0</v>
      </c>
      <c r="I1337" s="4" t="s">
        <v>12094</v>
      </c>
      <c r="J1337" t="b">
        <v>0</v>
      </c>
      <c r="K1337" t="b">
        <v>1</v>
      </c>
      <c r="L1337" t="b">
        <v>0</v>
      </c>
      <c r="M1337" t="b">
        <v>1</v>
      </c>
      <c r="N1337">
        <f t="shared" si="102"/>
        <v>2</v>
      </c>
      <c r="O1337" s="8" t="str">
        <f t="shared" si="103"/>
        <v xml:space="preserve"> Clamp 3x: EXH DRAIN VAR A, TR</v>
      </c>
      <c r="Q1337" t="str">
        <f t="shared" si="104"/>
        <v>CLAMP</v>
      </c>
      <c r="R1337" t="str">
        <f t="shared" si="105"/>
        <v>Miscellaneous_713</v>
      </c>
      <c r="S1337" t="str">
        <f t="shared" si="106"/>
        <v>Other</v>
      </c>
    </row>
    <row r="1338" spans="1:19" x14ac:dyDescent="0.25">
      <c r="A1338" t="s">
        <v>8836</v>
      </c>
      <c r="C1338" t="s">
        <v>8835</v>
      </c>
      <c r="D1338" t="s">
        <v>16972</v>
      </c>
      <c r="F1338" t="s">
        <v>2</v>
      </c>
      <c r="G1338" s="4" t="s">
        <v>242</v>
      </c>
      <c r="H1338" t="b">
        <v>0</v>
      </c>
      <c r="I1338" s="4" t="s">
        <v>12094</v>
      </c>
      <c r="J1338" t="b">
        <v>0</v>
      </c>
      <c r="K1338" t="b">
        <v>1</v>
      </c>
      <c r="L1338" t="b">
        <v>0</v>
      </c>
      <c r="M1338" t="b">
        <v>1</v>
      </c>
      <c r="N1338">
        <f t="shared" si="102"/>
        <v>3</v>
      </c>
      <c r="O1338" s="8" t="str">
        <f t="shared" si="103"/>
        <v xml:space="preserve"> COV, QTZ WDO Clean Tool</v>
      </c>
      <c r="Q1338" t="str">
        <f t="shared" si="104"/>
        <v>TOOL</v>
      </c>
      <c r="R1338" t="str">
        <f t="shared" si="105"/>
        <v>Miscellaneous_713</v>
      </c>
      <c r="S1338" t="str">
        <f t="shared" si="106"/>
        <v>Other</v>
      </c>
    </row>
    <row r="1339" spans="1:19" x14ac:dyDescent="0.25">
      <c r="A1339" t="s">
        <v>8834</v>
      </c>
      <c r="C1339" t="s">
        <v>8832</v>
      </c>
      <c r="D1339" t="s">
        <v>16973</v>
      </c>
      <c r="F1339" t="s">
        <v>2</v>
      </c>
      <c r="G1339" s="4" t="s">
        <v>242</v>
      </c>
      <c r="H1339" t="b">
        <v>0</v>
      </c>
      <c r="I1339" s="4" t="s">
        <v>12094</v>
      </c>
      <c r="J1339" t="b">
        <v>0</v>
      </c>
      <c r="K1339" t="b">
        <v>1</v>
      </c>
      <c r="L1339" t="b">
        <v>0</v>
      </c>
      <c r="M1339" t="b">
        <v>1</v>
      </c>
      <c r="N1339">
        <f t="shared" si="102"/>
        <v>3</v>
      </c>
      <c r="O1339" s="8" t="str">
        <f t="shared" si="103"/>
        <v xml:space="preserve"> COV, QTZ WDO CLEAN TOOL</v>
      </c>
      <c r="Q1339" t="str">
        <f t="shared" si="104"/>
        <v>TOOL</v>
      </c>
      <c r="R1339" t="str">
        <f t="shared" si="105"/>
        <v>Miscellaneous_713</v>
      </c>
      <c r="S1339" t="str">
        <f t="shared" si="106"/>
        <v>Other</v>
      </c>
    </row>
    <row r="1340" spans="1:19" x14ac:dyDescent="0.25">
      <c r="A1340" t="s">
        <v>8833</v>
      </c>
      <c r="C1340" t="s">
        <v>8832</v>
      </c>
      <c r="D1340" t="s">
        <v>16973</v>
      </c>
      <c r="F1340" t="s">
        <v>2</v>
      </c>
      <c r="G1340" s="4" t="s">
        <v>242</v>
      </c>
      <c r="H1340" t="b">
        <v>0</v>
      </c>
      <c r="I1340" s="4" t="s">
        <v>12094</v>
      </c>
      <c r="J1340" t="b">
        <v>0</v>
      </c>
      <c r="K1340" t="b">
        <v>1</v>
      </c>
      <c r="L1340" t="b">
        <v>0</v>
      </c>
      <c r="M1340" t="b">
        <v>1</v>
      </c>
      <c r="N1340">
        <f t="shared" si="102"/>
        <v>3</v>
      </c>
      <c r="O1340" s="8" t="str">
        <f t="shared" si="103"/>
        <v xml:space="preserve"> COV, QTZ WDO CLEAN TOOL</v>
      </c>
      <c r="Q1340" t="str">
        <f t="shared" si="104"/>
        <v>TOOL</v>
      </c>
      <c r="R1340" t="str">
        <f t="shared" si="105"/>
        <v>Miscellaneous_713</v>
      </c>
      <c r="S1340" t="str">
        <f t="shared" si="106"/>
        <v>Other</v>
      </c>
    </row>
    <row r="1341" spans="1:19" x14ac:dyDescent="0.25">
      <c r="A1341" t="s">
        <v>8831</v>
      </c>
      <c r="C1341" t="s">
        <v>8827</v>
      </c>
      <c r="D1341" t="s">
        <v>8827</v>
      </c>
      <c r="F1341" t="s">
        <v>2</v>
      </c>
      <c r="G1341" s="4" t="s">
        <v>242</v>
      </c>
      <c r="H1341" t="b">
        <v>0</v>
      </c>
      <c r="I1341" s="4" t="s">
        <v>12094</v>
      </c>
      <c r="J1341" t="b">
        <v>0</v>
      </c>
      <c r="K1341" t="b">
        <v>1</v>
      </c>
      <c r="L1341" t="b">
        <v>0</v>
      </c>
      <c r="M1341" t="b">
        <v>1</v>
      </c>
      <c r="N1341">
        <f t="shared" si="102"/>
        <v>4</v>
      </c>
      <c r="O1341" s="8" t="str">
        <f t="shared" si="103"/>
        <v xml:space="preserve"> CTR Seal, Top, .103 O-Ring</v>
      </c>
      <c r="Q1341" t="str">
        <f t="shared" si="104"/>
        <v>O-RING</v>
      </c>
      <c r="R1341" t="str">
        <f t="shared" si="105"/>
        <v>Miscellaneous_713</v>
      </c>
      <c r="S1341" t="str">
        <f t="shared" si="106"/>
        <v>Other</v>
      </c>
    </row>
    <row r="1342" spans="1:19" x14ac:dyDescent="0.25">
      <c r="A1342" t="s">
        <v>8830</v>
      </c>
      <c r="C1342" t="s">
        <v>8827</v>
      </c>
      <c r="D1342" t="s">
        <v>8827</v>
      </c>
      <c r="F1342" t="s">
        <v>2</v>
      </c>
      <c r="G1342" s="4" t="s">
        <v>242</v>
      </c>
      <c r="H1342" t="b">
        <v>0</v>
      </c>
      <c r="I1342" s="4" t="s">
        <v>12094</v>
      </c>
      <c r="J1342" t="b">
        <v>0</v>
      </c>
      <c r="K1342" t="b">
        <v>1</v>
      </c>
      <c r="L1342" t="b">
        <v>0</v>
      </c>
      <c r="M1342" t="b">
        <v>1</v>
      </c>
      <c r="N1342">
        <f t="shared" si="102"/>
        <v>4</v>
      </c>
      <c r="O1342" s="8" t="str">
        <f t="shared" si="103"/>
        <v xml:space="preserve"> CTR Seal, Top, .103 O-Ring</v>
      </c>
      <c r="Q1342" t="str">
        <f t="shared" si="104"/>
        <v>O-RING</v>
      </c>
      <c r="R1342" t="str">
        <f t="shared" si="105"/>
        <v>Miscellaneous_713</v>
      </c>
      <c r="S1342" t="str">
        <f t="shared" si="106"/>
        <v>Other</v>
      </c>
    </row>
    <row r="1343" spans="1:19" x14ac:dyDescent="0.25">
      <c r="A1343" t="s">
        <v>8829</v>
      </c>
      <c r="C1343" t="s">
        <v>8827</v>
      </c>
      <c r="D1343" t="s">
        <v>8827</v>
      </c>
      <c r="F1343" t="s">
        <v>2</v>
      </c>
      <c r="G1343" s="4" t="s">
        <v>242</v>
      </c>
      <c r="H1343" t="b">
        <v>0</v>
      </c>
      <c r="I1343" s="4" t="s">
        <v>12094</v>
      </c>
      <c r="J1343" t="b">
        <v>0</v>
      </c>
      <c r="K1343" t="b">
        <v>1</v>
      </c>
      <c r="L1343" t="b">
        <v>0</v>
      </c>
      <c r="M1343" t="b">
        <v>1</v>
      </c>
      <c r="N1343">
        <f t="shared" si="102"/>
        <v>4</v>
      </c>
      <c r="O1343" s="8" t="str">
        <f t="shared" si="103"/>
        <v xml:space="preserve"> CTR Seal, Top, .103 O-Ring</v>
      </c>
      <c r="Q1343" t="str">
        <f t="shared" si="104"/>
        <v>O-RING</v>
      </c>
      <c r="R1343" t="str">
        <f t="shared" si="105"/>
        <v>Miscellaneous_713</v>
      </c>
      <c r="S1343" t="str">
        <f t="shared" si="106"/>
        <v>Other</v>
      </c>
    </row>
    <row r="1344" spans="1:19" x14ac:dyDescent="0.25">
      <c r="A1344" t="s">
        <v>8828</v>
      </c>
      <c r="C1344" t="s">
        <v>8827</v>
      </c>
      <c r="D1344" t="s">
        <v>8827</v>
      </c>
      <c r="F1344" t="s">
        <v>2</v>
      </c>
      <c r="G1344" s="4" t="s">
        <v>242</v>
      </c>
      <c r="H1344" t="b">
        <v>0</v>
      </c>
      <c r="I1344" s="4" t="s">
        <v>12094</v>
      </c>
      <c r="J1344" t="b">
        <v>0</v>
      </c>
      <c r="K1344" t="b">
        <v>1</v>
      </c>
      <c r="L1344" t="b">
        <v>0</v>
      </c>
      <c r="M1344" t="b">
        <v>1</v>
      </c>
      <c r="N1344">
        <f t="shared" si="102"/>
        <v>4</v>
      </c>
      <c r="O1344" s="8" t="str">
        <f t="shared" si="103"/>
        <v xml:space="preserve"> CTR Seal, Top, .103 O-Ring</v>
      </c>
      <c r="Q1344" t="str">
        <f t="shared" si="104"/>
        <v>O-RING</v>
      </c>
      <c r="R1344" t="str">
        <f t="shared" si="105"/>
        <v>Miscellaneous_713</v>
      </c>
      <c r="S1344" t="str">
        <f t="shared" si="106"/>
        <v>Other</v>
      </c>
    </row>
    <row r="1345" spans="1:19" x14ac:dyDescent="0.25">
      <c r="A1345" t="s">
        <v>8826</v>
      </c>
      <c r="C1345" t="s">
        <v>8787</v>
      </c>
      <c r="D1345" t="s">
        <v>8787</v>
      </c>
      <c r="F1345" t="s">
        <v>2</v>
      </c>
      <c r="G1345" s="4" t="s">
        <v>242</v>
      </c>
      <c r="H1345" t="b">
        <v>0</v>
      </c>
      <c r="I1345" s="4" t="s">
        <v>12094</v>
      </c>
      <c r="J1345" t="b">
        <v>0</v>
      </c>
      <c r="K1345" t="b">
        <v>1</v>
      </c>
      <c r="L1345" t="b">
        <v>0</v>
      </c>
      <c r="M1345" t="b">
        <v>1</v>
      </c>
      <c r="N1345">
        <f t="shared" si="102"/>
        <v>4</v>
      </c>
      <c r="O1345" s="8" t="str">
        <f t="shared" si="103"/>
        <v xml:space="preserve"> CTR Seal, Bot., .103 C/S O-Ring</v>
      </c>
      <c r="Q1345" t="str">
        <f t="shared" si="104"/>
        <v>O-RING</v>
      </c>
      <c r="R1345" t="str">
        <f t="shared" si="105"/>
        <v>Miscellaneous_713</v>
      </c>
      <c r="S1345" t="str">
        <f t="shared" si="106"/>
        <v>Other</v>
      </c>
    </row>
    <row r="1346" spans="1:19" x14ac:dyDescent="0.25">
      <c r="A1346" t="s">
        <v>8825</v>
      </c>
      <c r="C1346" t="s">
        <v>8787</v>
      </c>
      <c r="D1346" t="s">
        <v>8787</v>
      </c>
      <c r="F1346" t="s">
        <v>2</v>
      </c>
      <c r="G1346" s="4" t="s">
        <v>242</v>
      </c>
      <c r="H1346" t="b">
        <v>0</v>
      </c>
      <c r="I1346" s="4" t="s">
        <v>12094</v>
      </c>
      <c r="J1346" t="b">
        <v>0</v>
      </c>
      <c r="K1346" t="b">
        <v>1</v>
      </c>
      <c r="L1346" t="b">
        <v>0</v>
      </c>
      <c r="M1346" t="b">
        <v>1</v>
      </c>
      <c r="N1346">
        <f t="shared" ref="N1346:N1409" si="107">IFERROR(IF(SEARCH(",",D1346,1)-1&gt;10,0,SEARCH(",",D1346,1)-1),0)</f>
        <v>4</v>
      </c>
      <c r="O1346" s="8" t="str">
        <f t="shared" si="103"/>
        <v xml:space="preserve"> CTR Seal, Bot., .103 C/S O-Ring</v>
      </c>
      <c r="Q1346" t="str">
        <f t="shared" si="104"/>
        <v>O-RING</v>
      </c>
      <c r="R1346" t="str">
        <f t="shared" si="105"/>
        <v>Miscellaneous_713</v>
      </c>
      <c r="S1346" t="str">
        <f t="shared" si="106"/>
        <v>Other</v>
      </c>
    </row>
    <row r="1347" spans="1:19" x14ac:dyDescent="0.25">
      <c r="A1347" t="s">
        <v>8824</v>
      </c>
      <c r="C1347" t="s">
        <v>8787</v>
      </c>
      <c r="D1347" t="s">
        <v>8787</v>
      </c>
      <c r="F1347" t="s">
        <v>2</v>
      </c>
      <c r="G1347" s="4" t="s">
        <v>242</v>
      </c>
      <c r="H1347" t="b">
        <v>0</v>
      </c>
      <c r="I1347" s="4" t="s">
        <v>12094</v>
      </c>
      <c r="J1347" t="b">
        <v>0</v>
      </c>
      <c r="K1347" t="b">
        <v>1</v>
      </c>
      <c r="L1347" t="b">
        <v>0</v>
      </c>
      <c r="M1347" t="b">
        <v>1</v>
      </c>
      <c r="N1347">
        <f t="shared" si="107"/>
        <v>4</v>
      </c>
      <c r="O1347" s="8" t="str">
        <f t="shared" ref="O1347:O1410" si="108">IF(N1347=0,    LEFT(D1347,SEARCH(" ", D1347,1)-1),    RIGHT(D1347,LEN(D1347)-N1347-1))</f>
        <v xml:space="preserve"> CTR Seal, Bot., .103 C/S O-Ring</v>
      </c>
      <c r="Q1347" t="str">
        <f t="shared" ref="Q1347:Q1410" si="109">IF(ISERROR(SEARCH("AMAT",D1347,1)),IF(ISERROR(SEARCH("CHAWK",D1347,1)),IF(ISERROR(SEARCH("ASSY",D1347,1)), IF(ISERROR(SEARCH("SUB CON",I1347, 1)),IF(ISERROR(SEARCH("SUB",E1347, 1)),IF(AND(ISERROR(SEARCH("PKG",D1347,1)), ISERROR(SEARCH("LBL",D1347,1)), ISERROR(SEARCH("LABEL",D1347,1))),IF(ISERROR(SEARCH("WLDM*",D1347,1)),IF(ISERROR(SEARCH("DOOR",D1347,1)),IF(ISERROR(SEARCH("SPCR",D1347,1)), IF(AND(ISERROR(SEARCH("ORING",D1347,1)), ISERROR(SEARCH("O-RING",D1347,1))),IF(ISERROR(SEARCH("TUBE*",D1347,1)),IF(ISERROR(SEARCH("ADPTR",D1347,1)), IF(ISERROR(SEARCH("PIN",D1347,1)), IF(ISERROR(SEARCH("LATCH",D1347,1)),IF(ISERROR(SEARCH("BASE",D1347,1)),IF(AND(ISERROR(SEARCH("INSERT",D1347,1)), ISERROR(SEARCH("INSR",D1347,1))),IF(ISERROR(SEARCH("TOMBSTONE",D1347,1)),IF(ISERROR(SEARCH("TOOL",D1347,1)),IF(ISERROR(SEARCH("GD?",D1347,1)), IF(AND(ISERROR(SEARCH("SHIELD",D1347,1)),ISERROR(SEARCH("SHLD",D1347,1))),IF(ISERROR(SEARCH("CARRIER",D1347,1)),IF(ISERROR(SEARCH("LID?",D1347,1)),IF(ISERROR(SEARCH("BRKT",D1347,1)),IF(ISERROR(SEARCH("RTRN",D1347,1)),IF(ISERROR(SEARCH("RETAINER",D1347,1)),IF(ISERROR(SEARCH("HSG",D1347,1)),IF(ISERROR(SEARCH("PLATE",D1347,1)),IF(ISERROR(SEARCH("SNSR",D1347,1)),IF(AND(ISERROR(SEARCH("PANEL",D1347,1)), ISERROR(SEARCH("PNL",D1347,1))),IF(ISERROR(SEARCH("BLK",D1347,1)),IF(ISERROR(SEARCH("DUCT",D1347,1)),IF(ISERROR(SEARCH("GASKET",D1347,1)),IF(AND(ISERROR(SEARCH("SHAFT",D1347,1)),ISERROR(SEARCH("ROD",D1347,1))),IF(ISERROR(SEARCH("RING",D1347,1)),IF(ISERROR(SEARCH("RESTRICT*",D1347,1)),IF(ISERROR(SEARCH("TANK",D1347,1)),IF(ISERROR(SEARCH("GENERATOR",D1347,1)),IF(ISERROR(SEARCH("FXTR",D1347,1)),IF(ISERROR(SEARCH("MAGNET",D1347,1)),IF(ISERROR(SEARCH("CLAMP",D1347,1)),IF(ISERROR(SEARCH("BAYONET",D1347,1)),IF(ISERROR(SEARCH("HSNG",D1347,1)),IF(ISERROR(SEARCH("PLUG",D1347,1)),IF(ISERROR(SEARCH("PLX",D1347,1)),IF(ISERROR(SEARCH("WAFER",D1347,1)),IF(ISERROR(SEARCH("MANIFOLD",D1347,1)),IF(AND(ISERROR(SEARCH("ALU* ",D1347)),LEFT(D1347,N1347)&lt;&gt;"AL"&amp;","), IF(ISERROR(SEARCH("INJCTR",D1347,1)),IF(AND(ISERROR(SEARCH("CVR",D1347,1)),ISERROR(SEARCH("COV?", D1347,1)), ISERROR(SEARCH("CV?",D1347,1))), IF(ISERROR(SEARCH("WDO",D1347,1)),IF(ISERROR(SEARCH("SHEET",D1347,1)),IF(ISERROR(SEARCH("SHIM",D1347,1)),IF(AND(ISERROR(SEARCH("CHMBR",D1347,1)), ISERROR(SEARCH("CHAMBER",D1347,1))),"","CHMBR"),"SHIM"),"Sheet"),"WINDOW"),"COVER"),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O-RING</v>
      </c>
      <c r="R1347" t="str">
        <f t="shared" ref="R1347:R1410" si="110">IF(LEFT(A1347,3)=LEFT(D1347,3),"",CONCATENATE(I1347, "_",LEFT(A1347,3)))</f>
        <v>Miscellaneous_713</v>
      </c>
      <c r="S1347" t="str">
        <f t="shared" ref="S1347:S1410" si="111">IF(ISERROR(SEARCH("UHMW*", D1347,1)),IF(ISERROR(SEARCH("PEEK", D1347,1)),IF(AND(ISERROR(SEARCH("PTFE", D1347,1)),ISERROR(SEARCH("Teflon", D1347,1))),IF(ISERROR(SEARCH("PVDF", D1347,1)),IF(ISERROR(SEARCH("HDL", D1347,1)),IF(ISERROR(SEARCH("PET", D1347,1)),IF(ISERROR(SEARCH("ABS", D1347,1)), IF(ISERROR(SEARCH("ACRYL*", D1347,1)), IF(ISERROR(SEARCH("POLYCAR?", D1347,1)),IF(ISERROR(SEARCH("ALUM?", D1347,1)),IF(ISERROR(SEARCH("METAL", I1347,1)),IF(ISERROR(SEARCH("?PVC", D1347,1)),IF(ISERROR(SEARCH("PLASTIC", I1347, 1)),"Other", "PLASTIC"),"PVC"),"METAL"),"ALUM"),"POLYCARB"), "ACRYLIC"), "ABS"), "PET"), "HDL"), "PVDF"), "PTFE"), "PEEK"), "UHMW-PE")</f>
        <v>Other</v>
      </c>
    </row>
    <row r="1348" spans="1:19" x14ac:dyDescent="0.25">
      <c r="A1348" t="s">
        <v>8823</v>
      </c>
      <c r="C1348" t="s">
        <v>8787</v>
      </c>
      <c r="D1348" t="s">
        <v>8787</v>
      </c>
      <c r="F1348" t="s">
        <v>2</v>
      </c>
      <c r="G1348" s="4" t="s">
        <v>242</v>
      </c>
      <c r="H1348" t="b">
        <v>0</v>
      </c>
      <c r="I1348" s="4" t="s">
        <v>12094</v>
      </c>
      <c r="J1348" t="b">
        <v>0</v>
      </c>
      <c r="K1348" t="b">
        <v>1</v>
      </c>
      <c r="L1348" t="b">
        <v>0</v>
      </c>
      <c r="M1348" t="b">
        <v>1</v>
      </c>
      <c r="N1348">
        <f t="shared" si="107"/>
        <v>4</v>
      </c>
      <c r="O1348" s="8" t="str">
        <f t="shared" si="108"/>
        <v xml:space="preserve"> CTR Seal, Bot., .103 C/S O-Ring</v>
      </c>
      <c r="Q1348" t="str">
        <f t="shared" si="109"/>
        <v>O-RING</v>
      </c>
      <c r="R1348" t="str">
        <f t="shared" si="110"/>
        <v>Miscellaneous_713</v>
      </c>
      <c r="S1348" t="str">
        <f t="shared" si="111"/>
        <v>Other</v>
      </c>
    </row>
    <row r="1349" spans="1:19" x14ac:dyDescent="0.25">
      <c r="A1349" t="s">
        <v>8822</v>
      </c>
      <c r="C1349" t="s">
        <v>8818</v>
      </c>
      <c r="D1349" t="s">
        <v>8818</v>
      </c>
      <c r="F1349" t="s">
        <v>2</v>
      </c>
      <c r="G1349" s="4" t="s">
        <v>242</v>
      </c>
      <c r="H1349" t="b">
        <v>0</v>
      </c>
      <c r="I1349" s="4" t="s">
        <v>12094</v>
      </c>
      <c r="J1349" t="b">
        <v>0</v>
      </c>
      <c r="K1349" t="b">
        <v>1</v>
      </c>
      <c r="L1349" t="b">
        <v>0</v>
      </c>
      <c r="M1349" t="b">
        <v>1</v>
      </c>
      <c r="N1349">
        <f t="shared" si="107"/>
        <v>4</v>
      </c>
      <c r="O1349" s="8" t="str">
        <f t="shared" si="108"/>
        <v xml:space="preserve"> CTR Seal, Top, .139 O-Ring</v>
      </c>
      <c r="Q1349" t="str">
        <f t="shared" si="109"/>
        <v>O-RING</v>
      </c>
      <c r="R1349" t="str">
        <f t="shared" si="110"/>
        <v>Miscellaneous_713</v>
      </c>
      <c r="S1349" t="str">
        <f t="shared" si="111"/>
        <v>Other</v>
      </c>
    </row>
    <row r="1350" spans="1:19" x14ac:dyDescent="0.25">
      <c r="A1350" t="s">
        <v>8821</v>
      </c>
      <c r="C1350" t="s">
        <v>8818</v>
      </c>
      <c r="D1350" t="s">
        <v>8818</v>
      </c>
      <c r="F1350" t="s">
        <v>2</v>
      </c>
      <c r="G1350" s="4" t="s">
        <v>242</v>
      </c>
      <c r="H1350" t="b">
        <v>0</v>
      </c>
      <c r="I1350" s="4" t="s">
        <v>12094</v>
      </c>
      <c r="J1350" t="b">
        <v>0</v>
      </c>
      <c r="K1350" t="b">
        <v>1</v>
      </c>
      <c r="L1350" t="b">
        <v>0</v>
      </c>
      <c r="M1350" t="b">
        <v>1</v>
      </c>
      <c r="N1350">
        <f t="shared" si="107"/>
        <v>4</v>
      </c>
      <c r="O1350" s="8" t="str">
        <f t="shared" si="108"/>
        <v xml:space="preserve"> CTR Seal, Top, .139 O-Ring</v>
      </c>
      <c r="Q1350" t="str">
        <f t="shared" si="109"/>
        <v>O-RING</v>
      </c>
      <c r="R1350" t="str">
        <f t="shared" si="110"/>
        <v>Miscellaneous_713</v>
      </c>
      <c r="S1350" t="str">
        <f t="shared" si="111"/>
        <v>Other</v>
      </c>
    </row>
    <row r="1351" spans="1:19" x14ac:dyDescent="0.25">
      <c r="A1351" t="s">
        <v>8820</v>
      </c>
      <c r="C1351" t="s">
        <v>8818</v>
      </c>
      <c r="D1351" t="s">
        <v>8818</v>
      </c>
      <c r="F1351" t="s">
        <v>2</v>
      </c>
      <c r="G1351" s="4" t="s">
        <v>242</v>
      </c>
      <c r="H1351" t="b">
        <v>0</v>
      </c>
      <c r="I1351" s="4" t="s">
        <v>12094</v>
      </c>
      <c r="J1351" t="b">
        <v>0</v>
      </c>
      <c r="K1351" t="b">
        <v>1</v>
      </c>
      <c r="L1351" t="b">
        <v>0</v>
      </c>
      <c r="M1351" t="b">
        <v>1</v>
      </c>
      <c r="N1351">
        <f t="shared" si="107"/>
        <v>4</v>
      </c>
      <c r="O1351" s="8" t="str">
        <f t="shared" si="108"/>
        <v xml:space="preserve"> CTR Seal, Top, .139 O-Ring</v>
      </c>
      <c r="Q1351" t="str">
        <f t="shared" si="109"/>
        <v>O-RING</v>
      </c>
      <c r="R1351" t="str">
        <f t="shared" si="110"/>
        <v>Miscellaneous_713</v>
      </c>
      <c r="S1351" t="str">
        <f t="shared" si="111"/>
        <v>Other</v>
      </c>
    </row>
    <row r="1352" spans="1:19" x14ac:dyDescent="0.25">
      <c r="A1352" t="s">
        <v>8819</v>
      </c>
      <c r="C1352" t="s">
        <v>8818</v>
      </c>
      <c r="D1352" t="s">
        <v>8818</v>
      </c>
      <c r="F1352" t="s">
        <v>2</v>
      </c>
      <c r="G1352" s="4" t="s">
        <v>242</v>
      </c>
      <c r="H1352" t="b">
        <v>0</v>
      </c>
      <c r="I1352" s="4" t="s">
        <v>12094</v>
      </c>
      <c r="J1352" t="b">
        <v>0</v>
      </c>
      <c r="K1352" t="b">
        <v>1</v>
      </c>
      <c r="L1352" t="b">
        <v>0</v>
      </c>
      <c r="M1352" t="b">
        <v>1</v>
      </c>
      <c r="N1352">
        <f t="shared" si="107"/>
        <v>4</v>
      </c>
      <c r="O1352" s="8" t="str">
        <f t="shared" si="108"/>
        <v xml:space="preserve"> CTR Seal, Top, .139 O-Ring</v>
      </c>
      <c r="Q1352" t="str">
        <f t="shared" si="109"/>
        <v>O-RING</v>
      </c>
      <c r="R1352" t="str">
        <f t="shared" si="110"/>
        <v>Miscellaneous_713</v>
      </c>
      <c r="S1352" t="str">
        <f t="shared" si="111"/>
        <v>Other</v>
      </c>
    </row>
    <row r="1353" spans="1:19" x14ac:dyDescent="0.25">
      <c r="A1353" t="s">
        <v>8817</v>
      </c>
      <c r="C1353" t="s">
        <v>8816</v>
      </c>
      <c r="D1353" t="s">
        <v>8816</v>
      </c>
      <c r="F1353" t="s">
        <v>2</v>
      </c>
      <c r="G1353" s="4" t="s">
        <v>242</v>
      </c>
      <c r="H1353" t="b">
        <v>0</v>
      </c>
      <c r="I1353" s="4" t="s">
        <v>12094</v>
      </c>
      <c r="J1353" t="b">
        <v>0</v>
      </c>
      <c r="K1353" t="b">
        <v>0</v>
      </c>
      <c r="L1353" t="b">
        <v>0</v>
      </c>
      <c r="M1353" t="b">
        <v>1</v>
      </c>
      <c r="N1353">
        <f t="shared" si="107"/>
        <v>5</v>
      </c>
      <c r="O1353" s="8" t="str">
        <f t="shared" si="108"/>
        <v xml:space="preserve"> CTR, HOLE, QTZ WDO</v>
      </c>
      <c r="Q1353" t="str">
        <f t="shared" si="109"/>
        <v>WINDOW</v>
      </c>
      <c r="R1353" t="str">
        <f t="shared" si="110"/>
        <v>Miscellaneous_713</v>
      </c>
      <c r="S1353" t="str">
        <f t="shared" si="111"/>
        <v>Other</v>
      </c>
    </row>
    <row r="1354" spans="1:19" x14ac:dyDescent="0.25">
      <c r="A1354" t="s">
        <v>8815</v>
      </c>
      <c r="C1354" t="s">
        <v>8813</v>
      </c>
      <c r="D1354" t="s">
        <v>8813</v>
      </c>
      <c r="F1354" t="s">
        <v>2</v>
      </c>
      <c r="G1354" s="4" t="s">
        <v>242</v>
      </c>
      <c r="H1354" t="b">
        <v>0</v>
      </c>
      <c r="I1354" s="4" t="s">
        <v>12094</v>
      </c>
      <c r="J1354" t="b">
        <v>0</v>
      </c>
      <c r="K1354" t="b">
        <v>0</v>
      </c>
      <c r="L1354" t="b">
        <v>0</v>
      </c>
      <c r="M1354" t="b">
        <v>1</v>
      </c>
      <c r="N1354">
        <f t="shared" si="107"/>
        <v>5</v>
      </c>
      <c r="O1354" s="8" t="str">
        <f t="shared" si="108"/>
        <v xml:space="preserve"> CTR HOLE, QTZ WDO</v>
      </c>
      <c r="Q1354" t="str">
        <f t="shared" si="109"/>
        <v>WINDOW</v>
      </c>
      <c r="R1354" t="str">
        <f t="shared" si="110"/>
        <v>Miscellaneous_713</v>
      </c>
      <c r="S1354" t="str">
        <f t="shared" si="111"/>
        <v>Other</v>
      </c>
    </row>
    <row r="1355" spans="1:19" x14ac:dyDescent="0.25">
      <c r="A1355" t="s">
        <v>8814</v>
      </c>
      <c r="C1355" t="s">
        <v>8813</v>
      </c>
      <c r="D1355" t="s">
        <v>8813</v>
      </c>
      <c r="F1355" t="s">
        <v>2</v>
      </c>
      <c r="G1355" s="4" t="s">
        <v>242</v>
      </c>
      <c r="H1355" t="b">
        <v>0</v>
      </c>
      <c r="I1355" s="4" t="s">
        <v>12094</v>
      </c>
      <c r="J1355" t="b">
        <v>0</v>
      </c>
      <c r="K1355" t="b">
        <v>0</v>
      </c>
      <c r="L1355" t="b">
        <v>0</v>
      </c>
      <c r="M1355" t="b">
        <v>1</v>
      </c>
      <c r="N1355">
        <f t="shared" si="107"/>
        <v>5</v>
      </c>
      <c r="O1355" s="8" t="str">
        <f t="shared" si="108"/>
        <v xml:space="preserve"> CTR HOLE, QTZ WDO</v>
      </c>
      <c r="Q1355" t="str">
        <f t="shared" si="109"/>
        <v>WINDOW</v>
      </c>
      <c r="R1355" t="str">
        <f t="shared" si="110"/>
        <v>Miscellaneous_713</v>
      </c>
      <c r="S1355" t="str">
        <f t="shared" si="111"/>
        <v>Other</v>
      </c>
    </row>
    <row r="1356" spans="1:19" x14ac:dyDescent="0.25">
      <c r="A1356" t="s">
        <v>8812</v>
      </c>
      <c r="C1356" t="s">
        <v>8785</v>
      </c>
      <c r="D1356" t="s">
        <v>8785</v>
      </c>
      <c r="F1356" t="s">
        <v>2</v>
      </c>
      <c r="G1356" s="4" t="s">
        <v>242</v>
      </c>
      <c r="H1356" t="b">
        <v>0</v>
      </c>
      <c r="I1356" s="4" t="s">
        <v>12094</v>
      </c>
      <c r="J1356" t="b">
        <v>0</v>
      </c>
      <c r="K1356" t="b">
        <v>1</v>
      </c>
      <c r="L1356" t="b">
        <v>0</v>
      </c>
      <c r="M1356" t="b">
        <v>1</v>
      </c>
      <c r="N1356">
        <f t="shared" si="107"/>
        <v>4</v>
      </c>
      <c r="O1356" s="8" t="str">
        <f t="shared" si="108"/>
        <v xml:space="preserve"> CTR Seal, Bot., .139 C/S O-Ring</v>
      </c>
      <c r="Q1356" t="str">
        <f t="shared" si="109"/>
        <v>O-RING</v>
      </c>
      <c r="R1356" t="str">
        <f t="shared" si="110"/>
        <v>Miscellaneous_713</v>
      </c>
      <c r="S1356" t="str">
        <f t="shared" si="111"/>
        <v>Other</v>
      </c>
    </row>
    <row r="1357" spans="1:19" x14ac:dyDescent="0.25">
      <c r="A1357" t="s">
        <v>8811</v>
      </c>
      <c r="C1357" t="s">
        <v>8785</v>
      </c>
      <c r="D1357" t="s">
        <v>8785</v>
      </c>
      <c r="F1357" t="s">
        <v>2</v>
      </c>
      <c r="G1357" s="4" t="s">
        <v>242</v>
      </c>
      <c r="H1357" t="b">
        <v>0</v>
      </c>
      <c r="I1357" s="4" t="s">
        <v>12094</v>
      </c>
      <c r="J1357" t="b">
        <v>0</v>
      </c>
      <c r="K1357" t="b">
        <v>1</v>
      </c>
      <c r="L1357" t="b">
        <v>0</v>
      </c>
      <c r="M1357" t="b">
        <v>1</v>
      </c>
      <c r="N1357">
        <f t="shared" si="107"/>
        <v>4</v>
      </c>
      <c r="O1357" s="8" t="str">
        <f t="shared" si="108"/>
        <v xml:space="preserve"> CTR Seal, Bot., .139 C/S O-Ring</v>
      </c>
      <c r="Q1357" t="str">
        <f t="shared" si="109"/>
        <v>O-RING</v>
      </c>
      <c r="R1357" t="str">
        <f t="shared" si="110"/>
        <v>Miscellaneous_713</v>
      </c>
      <c r="S1357" t="str">
        <f t="shared" si="111"/>
        <v>Other</v>
      </c>
    </row>
    <row r="1358" spans="1:19" x14ac:dyDescent="0.25">
      <c r="A1358" t="s">
        <v>8810</v>
      </c>
      <c r="C1358" t="s">
        <v>8785</v>
      </c>
      <c r="D1358" t="s">
        <v>8785</v>
      </c>
      <c r="F1358" t="s">
        <v>2</v>
      </c>
      <c r="G1358" s="4" t="s">
        <v>242</v>
      </c>
      <c r="H1358" t="b">
        <v>0</v>
      </c>
      <c r="I1358" s="4" t="s">
        <v>12094</v>
      </c>
      <c r="J1358" t="b">
        <v>0</v>
      </c>
      <c r="K1358" t="b">
        <v>1</v>
      </c>
      <c r="L1358" t="b">
        <v>0</v>
      </c>
      <c r="M1358" t="b">
        <v>1</v>
      </c>
      <c r="N1358">
        <f t="shared" si="107"/>
        <v>4</v>
      </c>
      <c r="O1358" s="8" t="str">
        <f t="shared" si="108"/>
        <v xml:space="preserve"> CTR Seal, Bot., .139 C/S O-Ring</v>
      </c>
      <c r="Q1358" t="str">
        <f t="shared" si="109"/>
        <v>O-RING</v>
      </c>
      <c r="R1358" t="str">
        <f t="shared" si="110"/>
        <v>Miscellaneous_713</v>
      </c>
      <c r="S1358" t="str">
        <f t="shared" si="111"/>
        <v>Other</v>
      </c>
    </row>
    <row r="1359" spans="1:19" x14ac:dyDescent="0.25">
      <c r="A1359" t="s">
        <v>8809</v>
      </c>
      <c r="C1359" t="s">
        <v>8785</v>
      </c>
      <c r="D1359" t="s">
        <v>8785</v>
      </c>
      <c r="F1359" t="s">
        <v>2</v>
      </c>
      <c r="G1359" s="4" t="s">
        <v>242</v>
      </c>
      <c r="H1359" t="b">
        <v>0</v>
      </c>
      <c r="I1359" s="4" t="s">
        <v>12094</v>
      </c>
      <c r="J1359" t="b">
        <v>0</v>
      </c>
      <c r="K1359" t="b">
        <v>1</v>
      </c>
      <c r="L1359" t="b">
        <v>0</v>
      </c>
      <c r="M1359" t="b">
        <v>1</v>
      </c>
      <c r="N1359">
        <f t="shared" si="107"/>
        <v>4</v>
      </c>
      <c r="O1359" s="8" t="str">
        <f t="shared" si="108"/>
        <v xml:space="preserve"> CTR Seal, Bot., .139 C/S O-Ring</v>
      </c>
      <c r="Q1359" t="str">
        <f t="shared" si="109"/>
        <v>O-RING</v>
      </c>
      <c r="R1359" t="str">
        <f t="shared" si="110"/>
        <v>Miscellaneous_713</v>
      </c>
      <c r="S1359" t="str">
        <f t="shared" si="111"/>
        <v>Other</v>
      </c>
    </row>
    <row r="1360" spans="1:19" x14ac:dyDescent="0.25">
      <c r="A1360" t="s">
        <v>8808</v>
      </c>
      <c r="C1360" t="s">
        <v>8805</v>
      </c>
      <c r="D1360" t="s">
        <v>8805</v>
      </c>
      <c r="F1360" t="s">
        <v>2</v>
      </c>
      <c r="G1360" s="4" t="s">
        <v>242</v>
      </c>
      <c r="H1360" t="b">
        <v>0</v>
      </c>
      <c r="I1360" s="4" t="s">
        <v>12094</v>
      </c>
      <c r="J1360" t="b">
        <v>0</v>
      </c>
      <c r="K1360" t="b">
        <v>0</v>
      </c>
      <c r="L1360" t="b">
        <v>0</v>
      </c>
      <c r="M1360" t="b">
        <v>1</v>
      </c>
      <c r="N1360">
        <f t="shared" si="107"/>
        <v>4</v>
      </c>
      <c r="O1360" s="8" t="str">
        <f t="shared" si="108"/>
        <v xml:space="preserve"> CTR SEAL, TOP .139 C/S O-RING</v>
      </c>
      <c r="Q1360" t="str">
        <f t="shared" si="109"/>
        <v>O-RING</v>
      </c>
      <c r="R1360" t="str">
        <f t="shared" si="110"/>
        <v>Miscellaneous_713</v>
      </c>
      <c r="S1360" t="str">
        <f t="shared" si="111"/>
        <v>Other</v>
      </c>
    </row>
    <row r="1361" spans="1:19" x14ac:dyDescent="0.25">
      <c r="A1361" t="s">
        <v>8807</v>
      </c>
      <c r="C1361" t="s">
        <v>8805</v>
      </c>
      <c r="D1361" t="s">
        <v>8805</v>
      </c>
      <c r="F1361" t="s">
        <v>2</v>
      </c>
      <c r="G1361" s="4" t="s">
        <v>242</v>
      </c>
      <c r="H1361" t="b">
        <v>0</v>
      </c>
      <c r="I1361" s="4" t="s">
        <v>12094</v>
      </c>
      <c r="J1361" t="b">
        <v>0</v>
      </c>
      <c r="K1361" t="b">
        <v>0</v>
      </c>
      <c r="L1361" t="b">
        <v>0</v>
      </c>
      <c r="M1361" t="b">
        <v>1</v>
      </c>
      <c r="N1361">
        <f t="shared" si="107"/>
        <v>4</v>
      </c>
      <c r="O1361" s="8" t="str">
        <f t="shared" si="108"/>
        <v xml:space="preserve"> CTR SEAL, TOP .139 C/S O-RING</v>
      </c>
      <c r="Q1361" t="str">
        <f t="shared" si="109"/>
        <v>O-RING</v>
      </c>
      <c r="R1361" t="str">
        <f t="shared" si="110"/>
        <v>Miscellaneous_713</v>
      </c>
      <c r="S1361" t="str">
        <f t="shared" si="111"/>
        <v>Other</v>
      </c>
    </row>
    <row r="1362" spans="1:19" x14ac:dyDescent="0.25">
      <c r="A1362" t="s">
        <v>8806</v>
      </c>
      <c r="C1362" t="s">
        <v>8805</v>
      </c>
      <c r="D1362" t="s">
        <v>8805</v>
      </c>
      <c r="F1362" t="s">
        <v>2</v>
      </c>
      <c r="G1362" s="4" t="s">
        <v>242</v>
      </c>
      <c r="H1362" t="b">
        <v>0</v>
      </c>
      <c r="I1362" s="4" t="s">
        <v>12094</v>
      </c>
      <c r="J1362" t="b">
        <v>0</v>
      </c>
      <c r="K1362" t="b">
        <v>0</v>
      </c>
      <c r="L1362" t="b">
        <v>0</v>
      </c>
      <c r="M1362" t="b">
        <v>1</v>
      </c>
      <c r="N1362">
        <f t="shared" si="107"/>
        <v>4</v>
      </c>
      <c r="O1362" s="8" t="str">
        <f t="shared" si="108"/>
        <v xml:space="preserve"> CTR SEAL, TOP .139 C/S O-RING</v>
      </c>
      <c r="Q1362" t="str">
        <f t="shared" si="109"/>
        <v>O-RING</v>
      </c>
      <c r="R1362" t="str">
        <f t="shared" si="110"/>
        <v>Miscellaneous_713</v>
      </c>
      <c r="S1362" t="str">
        <f t="shared" si="111"/>
        <v>Other</v>
      </c>
    </row>
    <row r="1363" spans="1:19" x14ac:dyDescent="0.25">
      <c r="A1363" t="s">
        <v>8804</v>
      </c>
      <c r="C1363" t="s">
        <v>8801</v>
      </c>
      <c r="D1363" t="s">
        <v>8801</v>
      </c>
      <c r="F1363" t="s">
        <v>2</v>
      </c>
      <c r="G1363" s="4" t="s">
        <v>242</v>
      </c>
      <c r="H1363" t="b">
        <v>0</v>
      </c>
      <c r="I1363" s="4" t="s">
        <v>12094</v>
      </c>
      <c r="J1363" t="b">
        <v>0</v>
      </c>
      <c r="K1363" t="b">
        <v>0</v>
      </c>
      <c r="L1363" t="b">
        <v>0</v>
      </c>
      <c r="M1363" t="b">
        <v>1</v>
      </c>
      <c r="N1363">
        <f t="shared" si="107"/>
        <v>4</v>
      </c>
      <c r="O1363" s="8" t="str">
        <f t="shared" si="108"/>
        <v xml:space="preserve"> CTR SEAL, TOP .103 C/S O-RING</v>
      </c>
      <c r="Q1363" t="str">
        <f t="shared" si="109"/>
        <v>O-RING</v>
      </c>
      <c r="R1363" t="str">
        <f t="shared" si="110"/>
        <v>Miscellaneous_713</v>
      </c>
      <c r="S1363" t="str">
        <f t="shared" si="111"/>
        <v>Other</v>
      </c>
    </row>
    <row r="1364" spans="1:19" x14ac:dyDescent="0.25">
      <c r="A1364" t="s">
        <v>8803</v>
      </c>
      <c r="C1364" t="s">
        <v>8801</v>
      </c>
      <c r="D1364" t="s">
        <v>8801</v>
      </c>
      <c r="F1364" t="s">
        <v>2</v>
      </c>
      <c r="G1364" s="4" t="s">
        <v>242</v>
      </c>
      <c r="H1364" t="b">
        <v>0</v>
      </c>
      <c r="I1364" s="4" t="s">
        <v>12094</v>
      </c>
      <c r="J1364" t="b">
        <v>0</v>
      </c>
      <c r="K1364" t="b">
        <v>0</v>
      </c>
      <c r="L1364" t="b">
        <v>0</v>
      </c>
      <c r="M1364" t="b">
        <v>1</v>
      </c>
      <c r="N1364">
        <f t="shared" si="107"/>
        <v>4</v>
      </c>
      <c r="O1364" s="8" t="str">
        <f t="shared" si="108"/>
        <v xml:space="preserve"> CTR SEAL, TOP .103 C/S O-RING</v>
      </c>
      <c r="Q1364" t="str">
        <f t="shared" si="109"/>
        <v>O-RING</v>
      </c>
      <c r="R1364" t="str">
        <f t="shared" si="110"/>
        <v>Miscellaneous_713</v>
      </c>
      <c r="S1364" t="str">
        <f t="shared" si="111"/>
        <v>Other</v>
      </c>
    </row>
    <row r="1365" spans="1:19" x14ac:dyDescent="0.25">
      <c r="A1365" t="s">
        <v>8802</v>
      </c>
      <c r="C1365" t="s">
        <v>8801</v>
      </c>
      <c r="D1365" t="s">
        <v>8801</v>
      </c>
      <c r="F1365" t="s">
        <v>2</v>
      </c>
      <c r="G1365" s="4" t="s">
        <v>242</v>
      </c>
      <c r="H1365" t="b">
        <v>0</v>
      </c>
      <c r="I1365" s="4" t="s">
        <v>12094</v>
      </c>
      <c r="J1365" t="b">
        <v>0</v>
      </c>
      <c r="K1365" t="b">
        <v>0</v>
      </c>
      <c r="L1365" t="b">
        <v>0</v>
      </c>
      <c r="M1365" t="b">
        <v>1</v>
      </c>
      <c r="N1365">
        <f t="shared" si="107"/>
        <v>4</v>
      </c>
      <c r="O1365" s="8" t="str">
        <f t="shared" si="108"/>
        <v xml:space="preserve"> CTR SEAL, TOP .103 C/S O-RING</v>
      </c>
      <c r="Q1365" t="str">
        <f t="shared" si="109"/>
        <v>O-RING</v>
      </c>
      <c r="R1365" t="str">
        <f t="shared" si="110"/>
        <v>Miscellaneous_713</v>
      </c>
      <c r="S1365" t="str">
        <f t="shared" si="111"/>
        <v>Other</v>
      </c>
    </row>
    <row r="1366" spans="1:19" x14ac:dyDescent="0.25">
      <c r="A1366" t="s">
        <v>8800</v>
      </c>
      <c r="C1366" t="s">
        <v>8797</v>
      </c>
      <c r="D1366" t="s">
        <v>8797</v>
      </c>
      <c r="F1366" t="s">
        <v>2</v>
      </c>
      <c r="G1366" s="4" t="s">
        <v>242</v>
      </c>
      <c r="H1366" t="b">
        <v>0</v>
      </c>
      <c r="I1366" s="4" t="s">
        <v>12094</v>
      </c>
      <c r="J1366" t="b">
        <v>0</v>
      </c>
      <c r="K1366" t="b">
        <v>0</v>
      </c>
      <c r="L1366" t="b">
        <v>0</v>
      </c>
      <c r="M1366" t="b">
        <v>1</v>
      </c>
      <c r="N1366">
        <f t="shared" si="107"/>
        <v>4</v>
      </c>
      <c r="O1366" s="8" t="str">
        <f t="shared" si="108"/>
        <v xml:space="preserve"> CTR SEAL, BOT .103 C/S O-RING</v>
      </c>
      <c r="Q1366" t="str">
        <f t="shared" si="109"/>
        <v>O-RING</v>
      </c>
      <c r="R1366" t="str">
        <f t="shared" si="110"/>
        <v>Miscellaneous_713</v>
      </c>
      <c r="S1366" t="str">
        <f t="shared" si="111"/>
        <v>Other</v>
      </c>
    </row>
    <row r="1367" spans="1:19" x14ac:dyDescent="0.25">
      <c r="A1367" t="s">
        <v>8799</v>
      </c>
      <c r="C1367" t="s">
        <v>8797</v>
      </c>
      <c r="D1367" t="s">
        <v>8797</v>
      </c>
      <c r="F1367" t="s">
        <v>2</v>
      </c>
      <c r="G1367" s="4" t="s">
        <v>242</v>
      </c>
      <c r="H1367" t="b">
        <v>0</v>
      </c>
      <c r="I1367" s="4" t="s">
        <v>12094</v>
      </c>
      <c r="J1367" t="b">
        <v>0</v>
      </c>
      <c r="K1367" t="b">
        <v>0</v>
      </c>
      <c r="L1367" t="b">
        <v>0</v>
      </c>
      <c r="M1367" t="b">
        <v>1</v>
      </c>
      <c r="N1367">
        <f t="shared" si="107"/>
        <v>4</v>
      </c>
      <c r="O1367" s="8" t="str">
        <f t="shared" si="108"/>
        <v xml:space="preserve"> CTR SEAL, BOT .103 C/S O-RING</v>
      </c>
      <c r="Q1367" t="str">
        <f t="shared" si="109"/>
        <v>O-RING</v>
      </c>
      <c r="R1367" t="str">
        <f t="shared" si="110"/>
        <v>Miscellaneous_713</v>
      </c>
      <c r="S1367" t="str">
        <f t="shared" si="111"/>
        <v>Other</v>
      </c>
    </row>
    <row r="1368" spans="1:19" x14ac:dyDescent="0.25">
      <c r="A1368" t="s">
        <v>8798</v>
      </c>
      <c r="C1368" t="s">
        <v>8797</v>
      </c>
      <c r="D1368" t="s">
        <v>8797</v>
      </c>
      <c r="F1368" t="s">
        <v>2</v>
      </c>
      <c r="G1368" s="4" t="s">
        <v>242</v>
      </c>
      <c r="H1368" t="b">
        <v>0</v>
      </c>
      <c r="I1368" s="4" t="s">
        <v>12094</v>
      </c>
      <c r="J1368" t="b">
        <v>0</v>
      </c>
      <c r="K1368" t="b">
        <v>0</v>
      </c>
      <c r="L1368" t="b">
        <v>0</v>
      </c>
      <c r="M1368" t="b">
        <v>1</v>
      </c>
      <c r="N1368">
        <f t="shared" si="107"/>
        <v>4</v>
      </c>
      <c r="O1368" s="8" t="str">
        <f t="shared" si="108"/>
        <v xml:space="preserve"> CTR SEAL, BOT .103 C/S O-RING</v>
      </c>
      <c r="Q1368" t="str">
        <f t="shared" si="109"/>
        <v>O-RING</v>
      </c>
      <c r="R1368" t="str">
        <f t="shared" si="110"/>
        <v>Miscellaneous_713</v>
      </c>
      <c r="S1368" t="str">
        <f t="shared" si="111"/>
        <v>Other</v>
      </c>
    </row>
    <row r="1369" spans="1:19" x14ac:dyDescent="0.25">
      <c r="A1369" t="s">
        <v>8796</v>
      </c>
      <c r="C1369" t="s">
        <v>8793</v>
      </c>
      <c r="D1369" t="s">
        <v>8793</v>
      </c>
      <c r="F1369" t="s">
        <v>2</v>
      </c>
      <c r="G1369" s="4" t="s">
        <v>242</v>
      </c>
      <c r="H1369" t="b">
        <v>0</v>
      </c>
      <c r="I1369" s="4" t="s">
        <v>12094</v>
      </c>
      <c r="J1369" t="b">
        <v>0</v>
      </c>
      <c r="K1369" t="b">
        <v>0</v>
      </c>
      <c r="L1369" t="b">
        <v>0</v>
      </c>
      <c r="M1369" t="b">
        <v>1</v>
      </c>
      <c r="N1369">
        <f t="shared" si="107"/>
        <v>4</v>
      </c>
      <c r="O1369" s="8" t="str">
        <f t="shared" si="108"/>
        <v xml:space="preserve"> CTR SEAL, BOT .139 C/S O-RING</v>
      </c>
      <c r="Q1369" t="str">
        <f t="shared" si="109"/>
        <v>O-RING</v>
      </c>
      <c r="R1369" t="str">
        <f t="shared" si="110"/>
        <v>Miscellaneous_713</v>
      </c>
      <c r="S1369" t="str">
        <f t="shared" si="111"/>
        <v>Other</v>
      </c>
    </row>
    <row r="1370" spans="1:19" x14ac:dyDescent="0.25">
      <c r="A1370" t="s">
        <v>8795</v>
      </c>
      <c r="C1370" t="s">
        <v>8793</v>
      </c>
      <c r="D1370" t="s">
        <v>8793</v>
      </c>
      <c r="F1370" t="s">
        <v>2</v>
      </c>
      <c r="G1370" s="4" t="s">
        <v>242</v>
      </c>
      <c r="H1370" t="b">
        <v>0</v>
      </c>
      <c r="I1370" s="4" t="s">
        <v>12094</v>
      </c>
      <c r="J1370" t="b">
        <v>0</v>
      </c>
      <c r="K1370" t="b">
        <v>0</v>
      </c>
      <c r="L1370" t="b">
        <v>0</v>
      </c>
      <c r="M1370" t="b">
        <v>1</v>
      </c>
      <c r="N1370">
        <f t="shared" si="107"/>
        <v>4</v>
      </c>
      <c r="O1370" s="8" t="str">
        <f t="shared" si="108"/>
        <v xml:space="preserve"> CTR SEAL, BOT .139 C/S O-RING</v>
      </c>
      <c r="Q1370" t="str">
        <f t="shared" si="109"/>
        <v>O-RING</v>
      </c>
      <c r="R1370" t="str">
        <f t="shared" si="110"/>
        <v>Miscellaneous_713</v>
      </c>
      <c r="S1370" t="str">
        <f t="shared" si="111"/>
        <v>Other</v>
      </c>
    </row>
    <row r="1371" spans="1:19" x14ac:dyDescent="0.25">
      <c r="A1371" t="s">
        <v>8794</v>
      </c>
      <c r="C1371" t="s">
        <v>8793</v>
      </c>
      <c r="D1371" t="s">
        <v>8793</v>
      </c>
      <c r="F1371" t="s">
        <v>2</v>
      </c>
      <c r="G1371" s="4" t="s">
        <v>242</v>
      </c>
      <c r="H1371" t="b">
        <v>0</v>
      </c>
      <c r="I1371" s="4" t="s">
        <v>12094</v>
      </c>
      <c r="J1371" t="b">
        <v>0</v>
      </c>
      <c r="K1371" t="b">
        <v>0</v>
      </c>
      <c r="L1371" t="b">
        <v>0</v>
      </c>
      <c r="M1371" t="b">
        <v>1</v>
      </c>
      <c r="N1371">
        <f t="shared" si="107"/>
        <v>4</v>
      </c>
      <c r="O1371" s="8" t="str">
        <f t="shared" si="108"/>
        <v xml:space="preserve"> CTR SEAL, BOT .139 C/S O-RING</v>
      </c>
      <c r="Q1371" t="str">
        <f t="shared" si="109"/>
        <v>O-RING</v>
      </c>
      <c r="R1371" t="str">
        <f t="shared" si="110"/>
        <v>Miscellaneous_713</v>
      </c>
      <c r="S1371" t="str">
        <f t="shared" si="111"/>
        <v>Other</v>
      </c>
    </row>
    <row r="1372" spans="1:19" x14ac:dyDescent="0.25">
      <c r="A1372" t="s">
        <v>8792</v>
      </c>
      <c r="C1372" t="s">
        <v>8791</v>
      </c>
      <c r="D1372" t="s">
        <v>8791</v>
      </c>
      <c r="F1372" t="s">
        <v>2</v>
      </c>
      <c r="G1372" s="4" t="s">
        <v>242</v>
      </c>
      <c r="H1372" t="b">
        <v>0</v>
      </c>
      <c r="I1372" s="4" t="s">
        <v>12094</v>
      </c>
      <c r="J1372" t="b">
        <v>0</v>
      </c>
      <c r="K1372" t="b">
        <v>0</v>
      </c>
      <c r="L1372" t="b">
        <v>0</v>
      </c>
      <c r="M1372" t="b">
        <v>1</v>
      </c>
      <c r="N1372">
        <f t="shared" si="107"/>
        <v>4</v>
      </c>
      <c r="O1372" s="8" t="str">
        <f t="shared" si="108"/>
        <v xml:space="preserve"> CTR Seal, Top, .139 C/S O-Ring</v>
      </c>
      <c r="Q1372" t="str">
        <f t="shared" si="109"/>
        <v>O-RING</v>
      </c>
      <c r="R1372" t="str">
        <f t="shared" si="110"/>
        <v>Miscellaneous_713</v>
      </c>
      <c r="S1372" t="str">
        <f t="shared" si="111"/>
        <v>Other</v>
      </c>
    </row>
    <row r="1373" spans="1:19" x14ac:dyDescent="0.25">
      <c r="A1373" t="s">
        <v>8790</v>
      </c>
      <c r="C1373" t="s">
        <v>8789</v>
      </c>
      <c r="D1373" t="s">
        <v>8789</v>
      </c>
      <c r="F1373" t="s">
        <v>2</v>
      </c>
      <c r="G1373" s="4" t="s">
        <v>242</v>
      </c>
      <c r="H1373" t="b">
        <v>0</v>
      </c>
      <c r="I1373" s="4" t="s">
        <v>12094</v>
      </c>
      <c r="J1373" t="b">
        <v>0</v>
      </c>
      <c r="K1373" t="b">
        <v>0</v>
      </c>
      <c r="L1373" t="b">
        <v>0</v>
      </c>
      <c r="M1373" t="b">
        <v>1</v>
      </c>
      <c r="N1373">
        <f t="shared" si="107"/>
        <v>4</v>
      </c>
      <c r="O1373" s="8" t="str">
        <f t="shared" si="108"/>
        <v xml:space="preserve"> CTR Seal, Top, .103 C/S O-Ring</v>
      </c>
      <c r="Q1373" t="str">
        <f t="shared" si="109"/>
        <v>O-RING</v>
      </c>
      <c r="R1373" t="str">
        <f t="shared" si="110"/>
        <v>Miscellaneous_713</v>
      </c>
      <c r="S1373" t="str">
        <f t="shared" si="111"/>
        <v>Other</v>
      </c>
    </row>
    <row r="1374" spans="1:19" x14ac:dyDescent="0.25">
      <c r="A1374" t="s">
        <v>8788</v>
      </c>
      <c r="C1374" t="s">
        <v>8787</v>
      </c>
      <c r="D1374" t="s">
        <v>8787</v>
      </c>
      <c r="F1374" t="s">
        <v>2</v>
      </c>
      <c r="G1374" s="4" t="s">
        <v>242</v>
      </c>
      <c r="H1374" t="b">
        <v>0</v>
      </c>
      <c r="I1374" s="4" t="s">
        <v>12094</v>
      </c>
      <c r="J1374" t="b">
        <v>0</v>
      </c>
      <c r="K1374" t="b">
        <v>1</v>
      </c>
      <c r="L1374" t="b">
        <v>0</v>
      </c>
      <c r="M1374" t="b">
        <v>1</v>
      </c>
      <c r="N1374">
        <f t="shared" si="107"/>
        <v>4</v>
      </c>
      <c r="O1374" s="8" t="str">
        <f t="shared" si="108"/>
        <v xml:space="preserve"> CTR Seal, Bot., .103 C/S O-Ring</v>
      </c>
      <c r="Q1374" t="str">
        <f t="shared" si="109"/>
        <v>O-RING</v>
      </c>
      <c r="R1374" t="str">
        <f t="shared" si="110"/>
        <v>Miscellaneous_713</v>
      </c>
      <c r="S1374" t="str">
        <f t="shared" si="111"/>
        <v>Other</v>
      </c>
    </row>
    <row r="1375" spans="1:19" x14ac:dyDescent="0.25">
      <c r="A1375" t="s">
        <v>8786</v>
      </c>
      <c r="C1375" t="s">
        <v>8785</v>
      </c>
      <c r="D1375" t="s">
        <v>8785</v>
      </c>
      <c r="F1375" t="s">
        <v>2</v>
      </c>
      <c r="G1375" s="4" t="s">
        <v>242</v>
      </c>
      <c r="H1375" t="b">
        <v>0</v>
      </c>
      <c r="I1375" s="4" t="s">
        <v>12094</v>
      </c>
      <c r="J1375" t="b">
        <v>0</v>
      </c>
      <c r="K1375" t="b">
        <v>1</v>
      </c>
      <c r="L1375" t="b">
        <v>0</v>
      </c>
      <c r="M1375" t="b">
        <v>1</v>
      </c>
      <c r="N1375">
        <f t="shared" si="107"/>
        <v>4</v>
      </c>
      <c r="O1375" s="8" t="str">
        <f t="shared" si="108"/>
        <v xml:space="preserve"> CTR Seal, Bot., .139 C/S O-Ring</v>
      </c>
      <c r="Q1375" t="str">
        <f t="shared" si="109"/>
        <v>O-RING</v>
      </c>
      <c r="R1375" t="str">
        <f t="shared" si="110"/>
        <v>Miscellaneous_713</v>
      </c>
      <c r="S1375" t="str">
        <f t="shared" si="111"/>
        <v>Other</v>
      </c>
    </row>
    <row r="1376" spans="1:19" x14ac:dyDescent="0.25">
      <c r="A1376" t="s">
        <v>8784</v>
      </c>
      <c r="C1376" t="s">
        <v>8783</v>
      </c>
      <c r="D1376" t="s">
        <v>8783</v>
      </c>
      <c r="F1376" t="s">
        <v>2</v>
      </c>
      <c r="G1376" s="4" t="s">
        <v>242</v>
      </c>
      <c r="H1376" t="b">
        <v>0</v>
      </c>
      <c r="I1376" s="4" t="s">
        <v>12094</v>
      </c>
      <c r="J1376" t="b">
        <v>0</v>
      </c>
      <c r="K1376" t="b">
        <v>1</v>
      </c>
      <c r="L1376" t="b">
        <v>0</v>
      </c>
      <c r="M1376" t="b">
        <v>1</v>
      </c>
      <c r="N1376">
        <f t="shared" si="107"/>
        <v>4</v>
      </c>
      <c r="O1376" s="8" t="str">
        <f t="shared" si="108"/>
        <v xml:space="preserve"> ALIGN, ROB, ICS</v>
      </c>
      <c r="Q1376" t="str">
        <f t="shared" si="109"/>
        <v>FIXTURE</v>
      </c>
      <c r="R1376" t="str">
        <f t="shared" si="110"/>
        <v>Miscellaneous_713</v>
      </c>
      <c r="S1376" t="str">
        <f t="shared" si="111"/>
        <v>Other</v>
      </c>
    </row>
    <row r="1377" spans="1:19" x14ac:dyDescent="0.25">
      <c r="A1377" t="s">
        <v>8782</v>
      </c>
      <c r="C1377" t="s">
        <v>8781</v>
      </c>
      <c r="D1377" t="s">
        <v>8781</v>
      </c>
      <c r="E1377" t="s">
        <v>269</v>
      </c>
      <c r="F1377" t="s">
        <v>2</v>
      </c>
      <c r="G1377" s="4" t="s">
        <v>242</v>
      </c>
      <c r="H1377" t="b">
        <v>0</v>
      </c>
      <c r="I1377" s="4" t="s">
        <v>268</v>
      </c>
      <c r="J1377" t="b">
        <v>0</v>
      </c>
      <c r="K1377" t="b">
        <v>1</v>
      </c>
      <c r="L1377" t="b">
        <v>0</v>
      </c>
      <c r="M1377" t="b">
        <v>1</v>
      </c>
      <c r="N1377">
        <f t="shared" si="107"/>
        <v>4</v>
      </c>
      <c r="O1377" s="8" t="str">
        <f t="shared" si="108"/>
        <v xml:space="preserve"> ALIGN, ROB, STRIP, CZ</v>
      </c>
      <c r="Q1377" t="str">
        <f t="shared" si="109"/>
        <v>FIXTURE</v>
      </c>
      <c r="R1377" t="str">
        <f t="shared" si="110"/>
        <v>Plastic_713</v>
      </c>
      <c r="S1377" t="str">
        <f t="shared" si="111"/>
        <v>PLASTIC</v>
      </c>
    </row>
    <row r="1378" spans="1:19" x14ac:dyDescent="0.25">
      <c r="A1378" t="s">
        <v>8780</v>
      </c>
      <c r="C1378" t="s">
        <v>8779</v>
      </c>
      <c r="D1378" t="s">
        <v>8779</v>
      </c>
      <c r="F1378" t="s">
        <v>2</v>
      </c>
      <c r="G1378" s="4" t="s">
        <v>242</v>
      </c>
      <c r="H1378" t="b">
        <v>0</v>
      </c>
      <c r="I1378" s="4" t="s">
        <v>12094</v>
      </c>
      <c r="J1378" t="b">
        <v>0</v>
      </c>
      <c r="K1378" t="b">
        <v>1</v>
      </c>
      <c r="L1378" t="b">
        <v>0</v>
      </c>
      <c r="M1378" t="b">
        <v>1</v>
      </c>
      <c r="N1378">
        <f t="shared" si="107"/>
        <v>2</v>
      </c>
      <c r="O1378" s="8" t="str">
        <f t="shared" si="108"/>
        <v xml:space="preserve"> MED, AMC TUBE CLAMPING PLATE</v>
      </c>
      <c r="Q1378" t="str">
        <f t="shared" si="109"/>
        <v>TUBE</v>
      </c>
      <c r="R1378" t="str">
        <f t="shared" si="110"/>
        <v>Miscellaneous_713</v>
      </c>
      <c r="S1378" t="str">
        <f t="shared" si="111"/>
        <v>Other</v>
      </c>
    </row>
    <row r="1379" spans="1:19" x14ac:dyDescent="0.25">
      <c r="A1379" t="s">
        <v>8778</v>
      </c>
      <c r="C1379" t="s">
        <v>8777</v>
      </c>
      <c r="D1379" t="s">
        <v>8777</v>
      </c>
      <c r="F1379" t="s">
        <v>2</v>
      </c>
      <c r="G1379" s="4" t="s">
        <v>242</v>
      </c>
      <c r="H1379" t="b">
        <v>0</v>
      </c>
      <c r="I1379" s="4" t="s">
        <v>12094</v>
      </c>
      <c r="J1379" t="b">
        <v>0</v>
      </c>
      <c r="K1379" t="b">
        <v>1</v>
      </c>
      <c r="L1379" t="b">
        <v>0</v>
      </c>
      <c r="M1379" t="b">
        <v>1</v>
      </c>
      <c r="N1379">
        <f t="shared" si="107"/>
        <v>4</v>
      </c>
      <c r="O1379" s="8" t="str">
        <f t="shared" si="108"/>
        <v xml:space="preserve"> UPR, AMC, MD</v>
      </c>
      <c r="Q1379" t="str">
        <f t="shared" si="109"/>
        <v/>
      </c>
      <c r="R1379" t="str">
        <f t="shared" si="110"/>
        <v>Miscellaneous_713</v>
      </c>
      <c r="S1379" t="str">
        <f t="shared" si="111"/>
        <v>Other</v>
      </c>
    </row>
    <row r="1380" spans="1:19" x14ac:dyDescent="0.25">
      <c r="A1380" t="s">
        <v>8776</v>
      </c>
      <c r="C1380" t="s">
        <v>8775</v>
      </c>
      <c r="D1380" t="s">
        <v>8775</v>
      </c>
      <c r="F1380" t="s">
        <v>2</v>
      </c>
      <c r="G1380" s="4" t="s">
        <v>242</v>
      </c>
      <c r="H1380" t="b">
        <v>0</v>
      </c>
      <c r="I1380" s="4" t="s">
        <v>12094</v>
      </c>
      <c r="J1380" t="b">
        <v>0</v>
      </c>
      <c r="K1380" t="b">
        <v>1</v>
      </c>
      <c r="L1380" t="b">
        <v>0</v>
      </c>
      <c r="M1380" t="b">
        <v>1</v>
      </c>
      <c r="N1380">
        <f t="shared" si="107"/>
        <v>0</v>
      </c>
      <c r="O1380" s="8" t="str">
        <f t="shared" si="108"/>
        <v>Rotary</v>
      </c>
      <c r="Q1380" t="str">
        <f t="shared" si="109"/>
        <v>TUBE</v>
      </c>
      <c r="R1380" t="str">
        <f t="shared" si="110"/>
        <v>Miscellaneous_713</v>
      </c>
      <c r="S1380" t="str">
        <f t="shared" si="111"/>
        <v>Other</v>
      </c>
    </row>
    <row r="1381" spans="1:19" x14ac:dyDescent="0.25">
      <c r="A1381" t="s">
        <v>8774</v>
      </c>
      <c r="C1381" t="s">
        <v>8773</v>
      </c>
      <c r="D1381" t="s">
        <v>8773</v>
      </c>
      <c r="F1381" t="s">
        <v>2</v>
      </c>
      <c r="G1381" s="4" t="s">
        <v>242</v>
      </c>
      <c r="H1381" t="b">
        <v>0</v>
      </c>
      <c r="I1381" s="4" t="s">
        <v>12094</v>
      </c>
      <c r="J1381" t="b">
        <v>0</v>
      </c>
      <c r="K1381" t="b">
        <v>1</v>
      </c>
      <c r="L1381" t="b">
        <v>0</v>
      </c>
      <c r="M1381" t="b">
        <v>1</v>
      </c>
      <c r="N1381">
        <f t="shared" si="107"/>
        <v>0</v>
      </c>
      <c r="O1381" s="8" t="str">
        <f t="shared" si="108"/>
        <v>AMC</v>
      </c>
      <c r="Q1381" t="str">
        <f t="shared" si="109"/>
        <v>TUBE</v>
      </c>
      <c r="R1381" t="str">
        <f t="shared" si="110"/>
        <v>Miscellaneous_713</v>
      </c>
      <c r="S1381" t="str">
        <f t="shared" si="111"/>
        <v>Other</v>
      </c>
    </row>
    <row r="1382" spans="1:19" x14ac:dyDescent="0.25">
      <c r="A1382" t="s">
        <v>8772</v>
      </c>
      <c r="C1382" t="s">
        <v>8769</v>
      </c>
      <c r="D1382" t="s">
        <v>8769</v>
      </c>
      <c r="F1382" t="s">
        <v>2</v>
      </c>
      <c r="G1382" s="4" t="s">
        <v>242</v>
      </c>
      <c r="H1382" t="b">
        <v>0</v>
      </c>
      <c r="I1382" s="4" t="s">
        <v>12094</v>
      </c>
      <c r="J1382" t="b">
        <v>0</v>
      </c>
      <c r="K1382" t="b">
        <v>1</v>
      </c>
      <c r="L1382" t="b">
        <v>0</v>
      </c>
      <c r="M1382" t="b">
        <v>1</v>
      </c>
      <c r="N1382">
        <f t="shared" si="107"/>
        <v>0</v>
      </c>
      <c r="O1382" s="8" t="str">
        <f t="shared" si="108"/>
        <v>Rotary</v>
      </c>
      <c r="Q1382" t="str">
        <f t="shared" si="109"/>
        <v>LID</v>
      </c>
      <c r="R1382" t="str">
        <f t="shared" si="110"/>
        <v>Miscellaneous_713</v>
      </c>
      <c r="S1382" t="str">
        <f t="shared" si="111"/>
        <v>Other</v>
      </c>
    </row>
    <row r="1383" spans="1:19" x14ac:dyDescent="0.25">
      <c r="A1383" t="s">
        <v>8771</v>
      </c>
      <c r="C1383" t="s">
        <v>8769</v>
      </c>
      <c r="D1383" t="s">
        <v>8769</v>
      </c>
      <c r="F1383" t="s">
        <v>2</v>
      </c>
      <c r="G1383" s="4" t="s">
        <v>242</v>
      </c>
      <c r="H1383" t="b">
        <v>0</v>
      </c>
      <c r="I1383" s="4" t="s">
        <v>12094</v>
      </c>
      <c r="J1383" t="b">
        <v>0</v>
      </c>
      <c r="K1383" t="b">
        <v>1</v>
      </c>
      <c r="L1383" t="b">
        <v>0</v>
      </c>
      <c r="M1383" t="b">
        <v>1</v>
      </c>
      <c r="N1383">
        <f t="shared" si="107"/>
        <v>0</v>
      </c>
      <c r="O1383" s="8" t="str">
        <f t="shared" si="108"/>
        <v>Rotary</v>
      </c>
      <c r="Q1383" t="str">
        <f t="shared" si="109"/>
        <v>LID</v>
      </c>
      <c r="R1383" t="str">
        <f t="shared" si="110"/>
        <v>Miscellaneous_713</v>
      </c>
      <c r="S1383" t="str">
        <f t="shared" si="111"/>
        <v>Other</v>
      </c>
    </row>
    <row r="1384" spans="1:19" x14ac:dyDescent="0.25">
      <c r="A1384" t="s">
        <v>8770</v>
      </c>
      <c r="C1384" t="s">
        <v>8769</v>
      </c>
      <c r="D1384" t="s">
        <v>8769</v>
      </c>
      <c r="F1384" t="s">
        <v>2</v>
      </c>
      <c r="G1384" s="4" t="s">
        <v>242</v>
      </c>
      <c r="H1384" t="b">
        <v>0</v>
      </c>
      <c r="I1384" s="4" t="s">
        <v>12094</v>
      </c>
      <c r="J1384" t="b">
        <v>0</v>
      </c>
      <c r="K1384" t="b">
        <v>1</v>
      </c>
      <c r="L1384" t="b">
        <v>0</v>
      </c>
      <c r="M1384" t="b">
        <v>1</v>
      </c>
      <c r="N1384">
        <f t="shared" si="107"/>
        <v>0</v>
      </c>
      <c r="O1384" s="8" t="str">
        <f t="shared" si="108"/>
        <v>Rotary</v>
      </c>
      <c r="Q1384" t="str">
        <f t="shared" si="109"/>
        <v>LID</v>
      </c>
      <c r="R1384" t="str">
        <f t="shared" si="110"/>
        <v>Miscellaneous_713</v>
      </c>
      <c r="S1384" t="str">
        <f t="shared" si="111"/>
        <v>Other</v>
      </c>
    </row>
    <row r="1385" spans="1:19" x14ac:dyDescent="0.25">
      <c r="A1385" t="s">
        <v>8768</v>
      </c>
      <c r="C1385" t="s">
        <v>8767</v>
      </c>
      <c r="D1385" t="s">
        <v>8767</v>
      </c>
      <c r="F1385" t="s">
        <v>2</v>
      </c>
      <c r="G1385" s="4" t="s">
        <v>242</v>
      </c>
      <c r="H1385" t="b">
        <v>0</v>
      </c>
      <c r="I1385" s="4" t="s">
        <v>12094</v>
      </c>
      <c r="J1385" t="b">
        <v>0</v>
      </c>
      <c r="K1385" t="b">
        <v>1</v>
      </c>
      <c r="L1385" t="b">
        <v>0</v>
      </c>
      <c r="M1385" t="b">
        <v>1</v>
      </c>
      <c r="N1385">
        <f t="shared" si="107"/>
        <v>4</v>
      </c>
      <c r="O1385" s="8" t="str">
        <f t="shared" si="108"/>
        <v xml:space="preserve"> FL MTR, 3/8''</v>
      </c>
      <c r="Q1385" t="str">
        <f t="shared" si="109"/>
        <v>BRACKET</v>
      </c>
      <c r="R1385" t="str">
        <f t="shared" si="110"/>
        <v>Miscellaneous_713</v>
      </c>
      <c r="S1385" t="str">
        <f t="shared" si="111"/>
        <v>Other</v>
      </c>
    </row>
    <row r="1386" spans="1:19" x14ac:dyDescent="0.25">
      <c r="A1386" t="s">
        <v>8766</v>
      </c>
      <c r="C1386" t="s">
        <v>8765</v>
      </c>
      <c r="D1386" t="s">
        <v>8765</v>
      </c>
      <c r="F1386" t="s">
        <v>2</v>
      </c>
      <c r="G1386" s="4" t="s">
        <v>242</v>
      </c>
      <c r="H1386" t="b">
        <v>0</v>
      </c>
      <c r="I1386" s="4" t="s">
        <v>12094</v>
      </c>
      <c r="J1386" t="b">
        <v>0</v>
      </c>
      <c r="K1386" t="b">
        <v>1</v>
      </c>
      <c r="L1386" t="b">
        <v>0</v>
      </c>
      <c r="M1386" t="b">
        <v>1</v>
      </c>
      <c r="N1386">
        <f t="shared" si="107"/>
        <v>5</v>
      </c>
      <c r="O1386" s="8" t="str">
        <f t="shared" si="108"/>
        <v xml:space="preserve"> PCB</v>
      </c>
      <c r="Q1386" t="str">
        <f t="shared" si="109"/>
        <v>COVER</v>
      </c>
      <c r="R1386" t="str">
        <f t="shared" si="110"/>
        <v>Miscellaneous_713</v>
      </c>
      <c r="S1386" t="str">
        <f t="shared" si="111"/>
        <v>Other</v>
      </c>
    </row>
    <row r="1387" spans="1:19" x14ac:dyDescent="0.25">
      <c r="A1387" t="s">
        <v>8764</v>
      </c>
      <c r="C1387" t="s">
        <v>8760</v>
      </c>
      <c r="D1387" t="s">
        <v>16974</v>
      </c>
      <c r="E1387" t="s">
        <v>269</v>
      </c>
      <c r="F1387" t="s">
        <v>2</v>
      </c>
      <c r="G1387" s="4" t="s">
        <v>242</v>
      </c>
      <c r="H1387" t="b">
        <v>0</v>
      </c>
      <c r="I1387" s="4" t="s">
        <v>268</v>
      </c>
      <c r="J1387" t="b">
        <v>0</v>
      </c>
      <c r="K1387" t="b">
        <v>1</v>
      </c>
      <c r="L1387" t="b">
        <v>0</v>
      </c>
      <c r="M1387" t="b">
        <v>1</v>
      </c>
      <c r="N1387">
        <f t="shared" si="107"/>
        <v>3</v>
      </c>
      <c r="O1387" s="8" t="str">
        <f t="shared" si="108"/>
        <v xml:space="preserve"> SEAL, OTR, 5 ZONE, BIAS HSG</v>
      </c>
      <c r="Q1387" t="str">
        <f t="shared" si="109"/>
        <v>HOUSING</v>
      </c>
      <c r="R1387" t="str">
        <f t="shared" si="110"/>
        <v>Plastic_713</v>
      </c>
      <c r="S1387" t="str">
        <f t="shared" si="111"/>
        <v>PLASTIC</v>
      </c>
    </row>
    <row r="1388" spans="1:19" x14ac:dyDescent="0.25">
      <c r="A1388" t="s">
        <v>8763</v>
      </c>
      <c r="B1388" t="s">
        <v>8762</v>
      </c>
      <c r="C1388" t="s">
        <v>8760</v>
      </c>
      <c r="D1388" t="s">
        <v>16974</v>
      </c>
      <c r="F1388" t="s">
        <v>2</v>
      </c>
      <c r="G1388" s="4" t="s">
        <v>242</v>
      </c>
      <c r="H1388" t="b">
        <v>0</v>
      </c>
      <c r="I1388" s="4" t="s">
        <v>241</v>
      </c>
      <c r="J1388" t="b">
        <v>0</v>
      </c>
      <c r="K1388" t="b">
        <v>1</v>
      </c>
      <c r="L1388" t="b">
        <v>0</v>
      </c>
      <c r="M1388" t="b">
        <v>1</v>
      </c>
      <c r="N1388">
        <f t="shared" si="107"/>
        <v>3</v>
      </c>
      <c r="O1388" s="8" t="str">
        <f t="shared" si="108"/>
        <v xml:space="preserve"> SEAL, OTR, 5 ZONE, BIAS HSG</v>
      </c>
      <c r="Q1388" t="str">
        <f t="shared" si="109"/>
        <v>HOUSING</v>
      </c>
      <c r="R1388" t="str">
        <f t="shared" si="110"/>
        <v>MIH_713</v>
      </c>
      <c r="S1388" t="str">
        <f t="shared" si="111"/>
        <v>Other</v>
      </c>
    </row>
    <row r="1389" spans="1:19" x14ac:dyDescent="0.25">
      <c r="A1389" t="s">
        <v>8761</v>
      </c>
      <c r="C1389" t="s">
        <v>8760</v>
      </c>
      <c r="D1389" t="s">
        <v>16974</v>
      </c>
      <c r="E1389" t="s">
        <v>556</v>
      </c>
      <c r="F1389" t="s">
        <v>2</v>
      </c>
      <c r="G1389" s="4" t="s">
        <v>242</v>
      </c>
      <c r="H1389" t="b">
        <v>0</v>
      </c>
      <c r="I1389" s="4" t="s">
        <v>241</v>
      </c>
      <c r="J1389" t="b">
        <v>0</v>
      </c>
      <c r="K1389" t="b">
        <v>1</v>
      </c>
      <c r="L1389" t="b">
        <v>0</v>
      </c>
      <c r="M1389" t="b">
        <v>1</v>
      </c>
      <c r="N1389">
        <f t="shared" si="107"/>
        <v>3</v>
      </c>
      <c r="O1389" s="8" t="str">
        <f t="shared" si="108"/>
        <v xml:space="preserve"> SEAL, OTR, 5 ZONE, BIAS HSG</v>
      </c>
      <c r="Q1389" t="str">
        <f t="shared" si="109"/>
        <v>SUB-ASSY</v>
      </c>
      <c r="R1389" t="str">
        <f t="shared" si="110"/>
        <v>MIH_713</v>
      </c>
      <c r="S1389" t="str">
        <f t="shared" si="111"/>
        <v>Other</v>
      </c>
    </row>
    <row r="1390" spans="1:19" x14ac:dyDescent="0.25">
      <c r="A1390" t="s">
        <v>8759</v>
      </c>
      <c r="C1390" t="s">
        <v>8758</v>
      </c>
      <c r="D1390" t="s">
        <v>16975</v>
      </c>
      <c r="F1390" t="s">
        <v>2</v>
      </c>
      <c r="G1390" s="4" t="s">
        <v>242</v>
      </c>
      <c r="H1390" t="b">
        <v>0</v>
      </c>
      <c r="I1390" s="4" t="s">
        <v>268</v>
      </c>
      <c r="J1390" t="b">
        <v>0</v>
      </c>
      <c r="K1390" t="b">
        <v>1</v>
      </c>
      <c r="L1390" t="b">
        <v>0</v>
      </c>
      <c r="M1390" t="b">
        <v>1</v>
      </c>
      <c r="N1390">
        <f t="shared" si="107"/>
        <v>3</v>
      </c>
      <c r="O1390" s="8" t="str">
        <f t="shared" si="108"/>
        <v xml:space="preserve"> SEAL, CTR 5 ZONE, BIAS HSG</v>
      </c>
      <c r="Q1390" t="str">
        <f t="shared" si="109"/>
        <v>HOUSING</v>
      </c>
      <c r="R1390" t="str">
        <f t="shared" si="110"/>
        <v>Plastic_713</v>
      </c>
      <c r="S1390" t="str">
        <f t="shared" si="111"/>
        <v>PLASTIC</v>
      </c>
    </row>
    <row r="1391" spans="1:19" x14ac:dyDescent="0.25">
      <c r="A1391" t="s">
        <v>8757</v>
      </c>
      <c r="C1391" t="s">
        <v>8756</v>
      </c>
      <c r="D1391" t="s">
        <v>16976</v>
      </c>
      <c r="E1391" t="s">
        <v>269</v>
      </c>
      <c r="F1391" t="s">
        <v>2</v>
      </c>
      <c r="G1391" s="4" t="s">
        <v>242</v>
      </c>
      <c r="H1391" t="b">
        <v>0</v>
      </c>
      <c r="I1391" s="4" t="s">
        <v>268</v>
      </c>
      <c r="J1391" t="b">
        <v>0</v>
      </c>
      <c r="K1391" t="b">
        <v>1</v>
      </c>
      <c r="L1391" t="b">
        <v>0</v>
      </c>
      <c r="M1391" t="b">
        <v>1</v>
      </c>
      <c r="N1391">
        <f t="shared" si="107"/>
        <v>3</v>
      </c>
      <c r="O1391" s="8" t="str">
        <f t="shared" si="108"/>
        <v xml:space="preserve"> SEAL, INNR,5 ZONE BIAS HSG</v>
      </c>
      <c r="Q1391" t="str">
        <f t="shared" si="109"/>
        <v>HOUSING</v>
      </c>
      <c r="R1391" t="str">
        <f t="shared" si="110"/>
        <v>Plastic_713</v>
      </c>
      <c r="S1391" t="str">
        <f t="shared" si="111"/>
        <v>PLASTIC</v>
      </c>
    </row>
    <row r="1392" spans="1:19" x14ac:dyDescent="0.25">
      <c r="A1392" t="s">
        <v>8755</v>
      </c>
      <c r="C1392" t="s">
        <v>8754</v>
      </c>
      <c r="D1392" t="s">
        <v>16977</v>
      </c>
      <c r="F1392" t="s">
        <v>2</v>
      </c>
      <c r="G1392" s="4" t="s">
        <v>242</v>
      </c>
      <c r="H1392" t="b">
        <v>0</v>
      </c>
      <c r="I1392" s="4" t="s">
        <v>241</v>
      </c>
      <c r="J1392" t="b">
        <v>0</v>
      </c>
      <c r="K1392" t="b">
        <v>1</v>
      </c>
      <c r="L1392" t="b">
        <v>0</v>
      </c>
      <c r="M1392" t="b">
        <v>1</v>
      </c>
      <c r="N1392">
        <f t="shared" si="107"/>
        <v>3</v>
      </c>
      <c r="O1392" s="8" t="str">
        <f t="shared" si="108"/>
        <v xml:space="preserve"> SEAL, INNR, BIAS HSG</v>
      </c>
      <c r="Q1392" t="str">
        <f t="shared" si="109"/>
        <v>HOUSING</v>
      </c>
      <c r="R1392" t="str">
        <f t="shared" si="110"/>
        <v>MIH_713</v>
      </c>
      <c r="S1392" t="str">
        <f t="shared" si="111"/>
        <v>Other</v>
      </c>
    </row>
    <row r="1393" spans="1:19" x14ac:dyDescent="0.25">
      <c r="A1393" t="s">
        <v>8753</v>
      </c>
      <c r="C1393" t="s">
        <v>6492</v>
      </c>
      <c r="D1393" t="s">
        <v>6492</v>
      </c>
      <c r="F1393" t="s">
        <v>2</v>
      </c>
      <c r="G1393" s="4" t="s">
        <v>242</v>
      </c>
      <c r="H1393" t="b">
        <v>0</v>
      </c>
      <c r="I1393" s="4" t="s">
        <v>241</v>
      </c>
      <c r="J1393" t="b">
        <v>0</v>
      </c>
      <c r="K1393" t="b">
        <v>1</v>
      </c>
      <c r="L1393" t="b">
        <v>0</v>
      </c>
      <c r="M1393" t="b">
        <v>1</v>
      </c>
      <c r="N1393">
        <f t="shared" si="107"/>
        <v>4</v>
      </c>
      <c r="O1393" s="8" t="str">
        <f t="shared" si="108"/>
        <v xml:space="preserve"> CNDT, BIAS HSG</v>
      </c>
      <c r="Q1393" t="str">
        <f t="shared" si="109"/>
        <v>TUBE</v>
      </c>
      <c r="R1393" t="str">
        <f t="shared" si="110"/>
        <v>MIH_713</v>
      </c>
      <c r="S1393" t="str">
        <f t="shared" si="111"/>
        <v>Other</v>
      </c>
    </row>
    <row r="1394" spans="1:19" x14ac:dyDescent="0.25">
      <c r="A1394" t="s">
        <v>8752</v>
      </c>
      <c r="C1394" t="s">
        <v>8749</v>
      </c>
      <c r="D1394" t="s">
        <v>8749</v>
      </c>
      <c r="F1394" t="s">
        <v>2</v>
      </c>
      <c r="G1394" s="4" t="s">
        <v>242</v>
      </c>
      <c r="H1394" t="b">
        <v>0</v>
      </c>
      <c r="I1394" s="4" t="s">
        <v>12094</v>
      </c>
      <c r="J1394" t="b">
        <v>0</v>
      </c>
      <c r="K1394" t="b">
        <v>1</v>
      </c>
      <c r="L1394" t="b">
        <v>0</v>
      </c>
      <c r="M1394" t="b">
        <v>1</v>
      </c>
      <c r="N1394">
        <f t="shared" si="107"/>
        <v>4</v>
      </c>
      <c r="O1394" s="8" t="str">
        <f t="shared" si="108"/>
        <v xml:space="preserve"> TC</v>
      </c>
      <c r="Q1394" t="str">
        <f t="shared" si="109"/>
        <v/>
      </c>
      <c r="R1394" t="str">
        <f t="shared" si="110"/>
        <v>Miscellaneous_713</v>
      </c>
      <c r="S1394" t="str">
        <f t="shared" si="111"/>
        <v>Other</v>
      </c>
    </row>
    <row r="1395" spans="1:19" x14ac:dyDescent="0.25">
      <c r="A1395" t="s">
        <v>8751</v>
      </c>
      <c r="C1395" t="s">
        <v>8749</v>
      </c>
      <c r="D1395" t="s">
        <v>8749</v>
      </c>
      <c r="F1395" t="s">
        <v>2</v>
      </c>
      <c r="G1395" s="4" t="s">
        <v>242</v>
      </c>
      <c r="H1395" t="b">
        <v>0</v>
      </c>
      <c r="I1395" s="4" t="s">
        <v>12094</v>
      </c>
      <c r="J1395" t="b">
        <v>0</v>
      </c>
      <c r="K1395" t="b">
        <v>1</v>
      </c>
      <c r="L1395" t="b">
        <v>0</v>
      </c>
      <c r="M1395" t="b">
        <v>1</v>
      </c>
      <c r="N1395">
        <f t="shared" si="107"/>
        <v>4</v>
      </c>
      <c r="O1395" s="8" t="str">
        <f t="shared" si="108"/>
        <v xml:space="preserve"> TC</v>
      </c>
      <c r="Q1395" t="str">
        <f t="shared" si="109"/>
        <v/>
      </c>
      <c r="R1395" t="str">
        <f t="shared" si="110"/>
        <v>Miscellaneous_713</v>
      </c>
      <c r="S1395" t="str">
        <f t="shared" si="111"/>
        <v>Other</v>
      </c>
    </row>
    <row r="1396" spans="1:19" x14ac:dyDescent="0.25">
      <c r="A1396" t="s">
        <v>8750</v>
      </c>
      <c r="C1396" t="s">
        <v>8749</v>
      </c>
      <c r="D1396" t="s">
        <v>8749</v>
      </c>
      <c r="F1396" t="s">
        <v>2</v>
      </c>
      <c r="G1396" s="4" t="s">
        <v>242</v>
      </c>
      <c r="H1396" t="b">
        <v>0</v>
      </c>
      <c r="I1396" s="4" t="s">
        <v>12094</v>
      </c>
      <c r="J1396" t="b">
        <v>0</v>
      </c>
      <c r="K1396" t="b">
        <v>1</v>
      </c>
      <c r="L1396" t="b">
        <v>0</v>
      </c>
      <c r="M1396" t="b">
        <v>1</v>
      </c>
      <c r="N1396">
        <f t="shared" si="107"/>
        <v>4</v>
      </c>
      <c r="O1396" s="8" t="str">
        <f t="shared" si="108"/>
        <v xml:space="preserve"> TC</v>
      </c>
      <c r="Q1396" t="str">
        <f t="shared" si="109"/>
        <v/>
      </c>
      <c r="R1396" t="str">
        <f t="shared" si="110"/>
        <v>Miscellaneous_713</v>
      </c>
      <c r="S1396" t="str">
        <f t="shared" si="111"/>
        <v>Other</v>
      </c>
    </row>
    <row r="1397" spans="1:19" x14ac:dyDescent="0.25">
      <c r="A1397" t="s">
        <v>8748</v>
      </c>
      <c r="C1397" t="s">
        <v>8747</v>
      </c>
      <c r="D1397" t="s">
        <v>8747</v>
      </c>
      <c r="F1397" t="s">
        <v>2</v>
      </c>
      <c r="G1397" s="4" t="s">
        <v>242</v>
      </c>
      <c r="H1397" t="b">
        <v>0</v>
      </c>
      <c r="I1397" s="4" t="s">
        <v>12094</v>
      </c>
      <c r="J1397" t="b">
        <v>0</v>
      </c>
      <c r="K1397" t="b">
        <v>1</v>
      </c>
      <c r="L1397" t="b">
        <v>0</v>
      </c>
      <c r="M1397" t="b">
        <v>1</v>
      </c>
      <c r="N1397">
        <f t="shared" si="107"/>
        <v>5</v>
      </c>
      <c r="O1397" s="8" t="str">
        <f t="shared" si="108"/>
        <v xml:space="preserve"> DRAIN OVERFLOW CONTROL</v>
      </c>
      <c r="Q1397" t="str">
        <f t="shared" si="109"/>
        <v>ADAPTOR</v>
      </c>
      <c r="R1397" t="str">
        <f t="shared" si="110"/>
        <v>Miscellaneous_713</v>
      </c>
      <c r="S1397" t="str">
        <f t="shared" si="111"/>
        <v>Other</v>
      </c>
    </row>
    <row r="1398" spans="1:19" x14ac:dyDescent="0.25">
      <c r="A1398" t="s">
        <v>8746</v>
      </c>
      <c r="C1398" t="s">
        <v>8744</v>
      </c>
      <c r="D1398" t="s">
        <v>8744</v>
      </c>
      <c r="F1398" t="s">
        <v>2</v>
      </c>
      <c r="G1398" s="4" t="s">
        <v>242</v>
      </c>
      <c r="H1398" t="b">
        <v>0</v>
      </c>
      <c r="I1398" s="4" t="s">
        <v>12094</v>
      </c>
      <c r="J1398" t="b">
        <v>0</v>
      </c>
      <c r="K1398" t="b">
        <v>1</v>
      </c>
      <c r="L1398" t="b">
        <v>0</v>
      </c>
      <c r="M1398" t="b">
        <v>1</v>
      </c>
      <c r="N1398">
        <f t="shared" si="107"/>
        <v>4</v>
      </c>
      <c r="O1398" s="8" t="str">
        <f t="shared" si="108"/>
        <v xml:space="preserve"> FILTER, CDU</v>
      </c>
      <c r="Q1398" t="str">
        <f t="shared" si="109"/>
        <v>BRACKET</v>
      </c>
      <c r="R1398" t="str">
        <f t="shared" si="110"/>
        <v>Miscellaneous_713</v>
      </c>
      <c r="S1398" t="str">
        <f t="shared" si="111"/>
        <v>Other</v>
      </c>
    </row>
    <row r="1399" spans="1:19" x14ac:dyDescent="0.25">
      <c r="A1399" t="s">
        <v>8745</v>
      </c>
      <c r="C1399" t="s">
        <v>8744</v>
      </c>
      <c r="D1399" t="s">
        <v>8744</v>
      </c>
      <c r="F1399" t="s">
        <v>2</v>
      </c>
      <c r="G1399" s="4" t="s">
        <v>242</v>
      </c>
      <c r="H1399" t="b">
        <v>0</v>
      </c>
      <c r="I1399" s="4" t="s">
        <v>12094</v>
      </c>
      <c r="J1399" t="b">
        <v>0</v>
      </c>
      <c r="K1399" t="b">
        <v>1</v>
      </c>
      <c r="L1399" t="b">
        <v>0</v>
      </c>
      <c r="M1399" t="b">
        <v>1</v>
      </c>
      <c r="N1399">
        <f t="shared" si="107"/>
        <v>4</v>
      </c>
      <c r="O1399" s="8" t="str">
        <f t="shared" si="108"/>
        <v xml:space="preserve"> FILTER, CDU</v>
      </c>
      <c r="Q1399" t="str">
        <f t="shared" si="109"/>
        <v>BRACKET</v>
      </c>
      <c r="R1399" t="str">
        <f t="shared" si="110"/>
        <v>Miscellaneous_713</v>
      </c>
      <c r="S1399" t="str">
        <f t="shared" si="111"/>
        <v>Other</v>
      </c>
    </row>
    <row r="1400" spans="1:19" x14ac:dyDescent="0.25">
      <c r="A1400" t="s">
        <v>8743</v>
      </c>
      <c r="C1400" t="s">
        <v>8742</v>
      </c>
      <c r="D1400" t="s">
        <v>8742</v>
      </c>
      <c r="F1400" t="s">
        <v>2</v>
      </c>
      <c r="G1400" s="4" t="s">
        <v>242</v>
      </c>
      <c r="H1400" t="b">
        <v>0</v>
      </c>
      <c r="I1400" s="4" t="s">
        <v>12094</v>
      </c>
      <c r="J1400" t="b">
        <v>0</v>
      </c>
      <c r="K1400" t="b">
        <v>1</v>
      </c>
      <c r="L1400" t="b">
        <v>0</v>
      </c>
      <c r="M1400" t="b">
        <v>1</v>
      </c>
      <c r="N1400">
        <f t="shared" si="107"/>
        <v>5</v>
      </c>
      <c r="O1400" s="8" t="str">
        <f t="shared" si="108"/>
        <v xml:space="preserve"> OUTER, RF FEED ROD</v>
      </c>
      <c r="Q1400" t="str">
        <f t="shared" si="109"/>
        <v>Rods &amp; Shafts</v>
      </c>
      <c r="R1400" t="str">
        <f t="shared" si="110"/>
        <v>Miscellaneous_713</v>
      </c>
      <c r="S1400" t="str">
        <f t="shared" si="111"/>
        <v>Other</v>
      </c>
    </row>
    <row r="1401" spans="1:19" x14ac:dyDescent="0.25">
      <c r="A1401" t="s">
        <v>8741</v>
      </c>
      <c r="C1401" t="s">
        <v>8740</v>
      </c>
      <c r="D1401" t="s">
        <v>8740</v>
      </c>
      <c r="F1401" t="s">
        <v>2</v>
      </c>
      <c r="G1401" s="4" t="s">
        <v>242</v>
      </c>
      <c r="H1401" t="b">
        <v>0</v>
      </c>
      <c r="I1401" s="4" t="s">
        <v>241</v>
      </c>
      <c r="J1401" t="b">
        <v>0</v>
      </c>
      <c r="K1401" t="b">
        <v>1</v>
      </c>
      <c r="L1401" t="b">
        <v>0</v>
      </c>
      <c r="M1401" t="b">
        <v>1</v>
      </c>
      <c r="N1401">
        <f t="shared" si="107"/>
        <v>3</v>
      </c>
      <c r="O1401" s="8" t="str">
        <f t="shared" si="108"/>
        <v>DV-P SEPARATE EXHAUST PART 2 V4.1</v>
      </c>
      <c r="Q1401" t="str">
        <f t="shared" si="109"/>
        <v>BLOCK</v>
      </c>
      <c r="R1401" t="str">
        <f t="shared" si="110"/>
        <v>MIH_713</v>
      </c>
      <c r="S1401" t="str">
        <f t="shared" si="111"/>
        <v>Other</v>
      </c>
    </row>
    <row r="1402" spans="1:19" x14ac:dyDescent="0.25">
      <c r="A1402" t="s">
        <v>8739</v>
      </c>
      <c r="C1402" t="s">
        <v>8738</v>
      </c>
      <c r="D1402" t="s">
        <v>8738</v>
      </c>
      <c r="F1402" t="s">
        <v>2</v>
      </c>
      <c r="G1402" s="4" t="s">
        <v>242</v>
      </c>
      <c r="H1402" t="b">
        <v>0</v>
      </c>
      <c r="I1402" s="4" t="s">
        <v>241</v>
      </c>
      <c r="J1402" t="b">
        <v>0</v>
      </c>
      <c r="K1402" t="b">
        <v>1</v>
      </c>
      <c r="L1402" t="b">
        <v>0</v>
      </c>
      <c r="M1402" t="b">
        <v>1</v>
      </c>
      <c r="N1402">
        <f t="shared" si="107"/>
        <v>3</v>
      </c>
      <c r="O1402" s="8" t="str">
        <f t="shared" si="108"/>
        <v xml:space="preserve"> DV-P SEPARATE EXHAUST PART 3 V4.1</v>
      </c>
      <c r="Q1402" t="str">
        <f t="shared" si="109"/>
        <v>BLOCK</v>
      </c>
      <c r="R1402" t="str">
        <f t="shared" si="110"/>
        <v>MIH_713</v>
      </c>
      <c r="S1402" t="str">
        <f t="shared" si="111"/>
        <v>Other</v>
      </c>
    </row>
    <row r="1403" spans="1:19" x14ac:dyDescent="0.25">
      <c r="A1403" t="s">
        <v>8737</v>
      </c>
      <c r="C1403" t="s">
        <v>8736</v>
      </c>
      <c r="D1403" t="s">
        <v>8736</v>
      </c>
      <c r="F1403" t="s">
        <v>2</v>
      </c>
      <c r="G1403" s="4" t="s">
        <v>242</v>
      </c>
      <c r="H1403" t="b">
        <v>0</v>
      </c>
      <c r="I1403" s="4" t="s">
        <v>241</v>
      </c>
      <c r="J1403" t="b">
        <v>0</v>
      </c>
      <c r="K1403" t="b">
        <v>1</v>
      </c>
      <c r="L1403" t="b">
        <v>0</v>
      </c>
      <c r="M1403" t="b">
        <v>1</v>
      </c>
      <c r="N1403">
        <f t="shared" si="107"/>
        <v>3</v>
      </c>
      <c r="O1403" s="8" t="str">
        <f t="shared" si="108"/>
        <v xml:space="preserve"> DV-P SEPARATE EXHAUST PART 4 V4.1</v>
      </c>
      <c r="Q1403" t="str">
        <f t="shared" si="109"/>
        <v>BLOCK</v>
      </c>
      <c r="R1403" t="str">
        <f t="shared" si="110"/>
        <v>MIH_713</v>
      </c>
      <c r="S1403" t="str">
        <f t="shared" si="111"/>
        <v>Other</v>
      </c>
    </row>
    <row r="1404" spans="1:19" x14ac:dyDescent="0.25">
      <c r="A1404" t="s">
        <v>8735</v>
      </c>
      <c r="C1404" t="s">
        <v>8734</v>
      </c>
      <c r="D1404" t="s">
        <v>8734</v>
      </c>
      <c r="F1404" t="s">
        <v>2</v>
      </c>
      <c r="G1404" s="4" t="s">
        <v>242</v>
      </c>
      <c r="H1404" t="b">
        <v>0</v>
      </c>
      <c r="I1404" s="4" t="s">
        <v>12094</v>
      </c>
      <c r="J1404" t="b">
        <v>0</v>
      </c>
      <c r="K1404" t="b">
        <v>1</v>
      </c>
      <c r="L1404" t="b">
        <v>0</v>
      </c>
      <c r="M1404" t="b">
        <v>1</v>
      </c>
      <c r="N1404">
        <f t="shared" si="107"/>
        <v>3</v>
      </c>
      <c r="O1404" s="8" t="str">
        <f t="shared" si="108"/>
        <v xml:space="preserve"> CONNECTION PLATE, VAR. BB, LC</v>
      </c>
      <c r="Q1404" t="str">
        <f t="shared" si="109"/>
        <v>PLATE</v>
      </c>
      <c r="R1404" t="str">
        <f t="shared" si="110"/>
        <v>Miscellaneous_713</v>
      </c>
      <c r="S1404" t="str">
        <f t="shared" si="111"/>
        <v>Other</v>
      </c>
    </row>
    <row r="1405" spans="1:19" x14ac:dyDescent="0.25">
      <c r="A1405" t="s">
        <v>8733</v>
      </c>
      <c r="C1405" t="s">
        <v>8732</v>
      </c>
      <c r="D1405" t="s">
        <v>8732</v>
      </c>
      <c r="F1405" t="s">
        <v>2</v>
      </c>
      <c r="G1405" s="4" t="s">
        <v>242</v>
      </c>
      <c r="H1405" t="b">
        <v>0</v>
      </c>
      <c r="I1405" s="4" t="s">
        <v>12094</v>
      </c>
      <c r="J1405" t="b">
        <v>0</v>
      </c>
      <c r="K1405" t="b">
        <v>1</v>
      </c>
      <c r="L1405" t="b">
        <v>0</v>
      </c>
      <c r="M1405" t="b">
        <v>1</v>
      </c>
      <c r="N1405">
        <f t="shared" si="107"/>
        <v>4</v>
      </c>
      <c r="O1405" s="8" t="str">
        <f t="shared" si="108"/>
        <v xml:space="preserve"> FXTR, LIFT, PLACE HOLDER</v>
      </c>
      <c r="Q1405" t="str">
        <f t="shared" si="109"/>
        <v>FIXTURE</v>
      </c>
      <c r="R1405" t="str">
        <f t="shared" si="110"/>
        <v>Miscellaneous_713</v>
      </c>
      <c r="S1405" t="str">
        <f t="shared" si="111"/>
        <v>Other</v>
      </c>
    </row>
    <row r="1406" spans="1:19" x14ac:dyDescent="0.25">
      <c r="A1406" t="s">
        <v>8731</v>
      </c>
      <c r="C1406" t="s">
        <v>8730</v>
      </c>
      <c r="D1406" t="s">
        <v>8730</v>
      </c>
      <c r="F1406" t="s">
        <v>2</v>
      </c>
      <c r="G1406" s="4" t="s">
        <v>242</v>
      </c>
      <c r="H1406" t="b">
        <v>0</v>
      </c>
      <c r="I1406" s="4" t="s">
        <v>12094</v>
      </c>
      <c r="J1406" t="b">
        <v>0</v>
      </c>
      <c r="K1406" t="b">
        <v>1</v>
      </c>
      <c r="L1406" t="b">
        <v>0</v>
      </c>
      <c r="M1406" t="b">
        <v>1</v>
      </c>
      <c r="N1406">
        <f t="shared" si="107"/>
        <v>3</v>
      </c>
      <c r="O1406" s="8" t="str">
        <f t="shared" si="108"/>
        <v xml:space="preserve"> MT, LVL1 TO LVL3, VAR.BB</v>
      </c>
      <c r="Q1406" t="str">
        <f t="shared" si="109"/>
        <v/>
      </c>
      <c r="R1406" t="str">
        <f t="shared" si="110"/>
        <v>Miscellaneous_713</v>
      </c>
      <c r="S1406" t="str">
        <f t="shared" si="111"/>
        <v>Other</v>
      </c>
    </row>
    <row r="1407" spans="1:19" x14ac:dyDescent="0.25">
      <c r="A1407" t="s">
        <v>8729</v>
      </c>
      <c r="C1407" t="s">
        <v>8728</v>
      </c>
      <c r="D1407" t="s">
        <v>8728</v>
      </c>
      <c r="F1407" t="s">
        <v>2</v>
      </c>
      <c r="G1407" s="4" t="s">
        <v>242</v>
      </c>
      <c r="H1407" t="b">
        <v>0</v>
      </c>
      <c r="I1407" s="4" t="s">
        <v>241</v>
      </c>
      <c r="J1407" t="b">
        <v>0</v>
      </c>
      <c r="K1407" t="b">
        <v>1</v>
      </c>
      <c r="L1407" t="b">
        <v>0</v>
      </c>
      <c r="M1407" t="b">
        <v>1</v>
      </c>
      <c r="N1407">
        <f t="shared" si="107"/>
        <v>3</v>
      </c>
      <c r="O1407" s="8" t="str">
        <f t="shared" si="108"/>
        <v xml:space="preserve"> DV-P REFLUSH BLOCK V1</v>
      </c>
      <c r="Q1407" t="str">
        <f t="shared" si="109"/>
        <v>BLOCK</v>
      </c>
      <c r="R1407" t="str">
        <f t="shared" si="110"/>
        <v>MIH_713</v>
      </c>
      <c r="S1407" t="str">
        <f t="shared" si="111"/>
        <v>Other</v>
      </c>
    </row>
    <row r="1408" spans="1:19" x14ac:dyDescent="0.25">
      <c r="A1408" t="s">
        <v>8727</v>
      </c>
      <c r="C1408" t="s">
        <v>8725</v>
      </c>
      <c r="D1408" t="s">
        <v>8725</v>
      </c>
      <c r="E1408" t="s">
        <v>269</v>
      </c>
      <c r="F1408" t="s">
        <v>2</v>
      </c>
      <c r="G1408" s="4" t="s">
        <v>242</v>
      </c>
      <c r="H1408" t="b">
        <v>0</v>
      </c>
      <c r="I1408" s="4" t="s">
        <v>268</v>
      </c>
      <c r="J1408" t="b">
        <v>0</v>
      </c>
      <c r="K1408" t="b">
        <v>1</v>
      </c>
      <c r="L1408" t="b">
        <v>0</v>
      </c>
      <c r="M1408" t="b">
        <v>1</v>
      </c>
      <c r="N1408">
        <f t="shared" si="107"/>
        <v>8</v>
      </c>
      <c r="O1408" s="8" t="str">
        <f t="shared" si="108"/>
        <v xml:space="preserve"> WDO, FXTR</v>
      </c>
      <c r="Q1408" t="str">
        <f t="shared" si="109"/>
        <v>PIN</v>
      </c>
      <c r="R1408" t="str">
        <f t="shared" si="110"/>
        <v>Plastic_713</v>
      </c>
      <c r="S1408" t="str">
        <f t="shared" si="111"/>
        <v>PLASTIC</v>
      </c>
    </row>
    <row r="1409" spans="1:19" x14ac:dyDescent="0.25">
      <c r="A1409" t="s">
        <v>8726</v>
      </c>
      <c r="C1409" t="s">
        <v>8725</v>
      </c>
      <c r="D1409" t="s">
        <v>8725</v>
      </c>
      <c r="E1409" t="s">
        <v>556</v>
      </c>
      <c r="F1409" t="s">
        <v>2</v>
      </c>
      <c r="G1409" s="4" t="s">
        <v>242</v>
      </c>
      <c r="H1409" t="b">
        <v>0</v>
      </c>
      <c r="I1409" s="4" t="s">
        <v>268</v>
      </c>
      <c r="J1409" t="b">
        <v>0</v>
      </c>
      <c r="K1409" t="b">
        <v>0</v>
      </c>
      <c r="L1409" t="b">
        <v>0</v>
      </c>
      <c r="M1409" t="b">
        <v>1</v>
      </c>
      <c r="N1409">
        <f t="shared" si="107"/>
        <v>8</v>
      </c>
      <c r="O1409" s="8" t="str">
        <f t="shared" si="108"/>
        <v xml:space="preserve"> WDO, FXTR</v>
      </c>
      <c r="Q1409" t="str">
        <f t="shared" si="109"/>
        <v>SUB-ASSY</v>
      </c>
      <c r="R1409" t="str">
        <f t="shared" si="110"/>
        <v>Plastic_713</v>
      </c>
      <c r="S1409" t="str">
        <f t="shared" si="111"/>
        <v>PLASTIC</v>
      </c>
    </row>
    <row r="1410" spans="1:19" x14ac:dyDescent="0.25">
      <c r="A1410" t="s">
        <v>8724</v>
      </c>
      <c r="C1410" t="s">
        <v>8721</v>
      </c>
      <c r="D1410" t="s">
        <v>8721</v>
      </c>
      <c r="F1410" t="s">
        <v>2</v>
      </c>
      <c r="G1410" s="4" t="s">
        <v>242</v>
      </c>
      <c r="H1410" t="b">
        <v>0</v>
      </c>
      <c r="I1410" s="4" t="s">
        <v>12094</v>
      </c>
      <c r="J1410" t="b">
        <v>0</v>
      </c>
      <c r="K1410" t="b">
        <v>0</v>
      </c>
      <c r="L1410" t="b">
        <v>0</v>
      </c>
      <c r="M1410" t="b">
        <v>1</v>
      </c>
      <c r="N1410">
        <f t="shared" ref="N1410:N1473" si="112">IFERROR(IF(SEARCH(",",D1410,1)-1&gt;10,0,SEARCH(",",D1410,1)-1),0)</f>
        <v>3</v>
      </c>
      <c r="O1410" s="8" t="str">
        <f t="shared" si="108"/>
        <v>THD,PEEK,GDP FLUSHING FXTR</v>
      </c>
      <c r="Q1410" t="str">
        <f t="shared" si="109"/>
        <v>PIN</v>
      </c>
      <c r="R1410" t="str">
        <f t="shared" si="110"/>
        <v>Miscellaneous_713</v>
      </c>
      <c r="S1410" t="str">
        <f t="shared" si="111"/>
        <v>PEEK</v>
      </c>
    </row>
    <row r="1411" spans="1:19" x14ac:dyDescent="0.25">
      <c r="A1411" t="s">
        <v>8723</v>
      </c>
      <c r="C1411" t="s">
        <v>8721</v>
      </c>
      <c r="D1411" t="s">
        <v>8721</v>
      </c>
      <c r="F1411" t="s">
        <v>2</v>
      </c>
      <c r="G1411" s="4" t="s">
        <v>242</v>
      </c>
      <c r="H1411" t="b">
        <v>0</v>
      </c>
      <c r="I1411" s="4" t="s">
        <v>12094</v>
      </c>
      <c r="J1411" t="b">
        <v>0</v>
      </c>
      <c r="K1411" t="b">
        <v>0</v>
      </c>
      <c r="L1411" t="b">
        <v>0</v>
      </c>
      <c r="M1411" t="b">
        <v>1</v>
      </c>
      <c r="N1411">
        <f t="shared" si="112"/>
        <v>3</v>
      </c>
      <c r="O1411" s="8" t="str">
        <f t="shared" ref="O1411:O1474" si="113">IF(N1411=0,    LEFT(D1411,SEARCH(" ", D1411,1)-1),    RIGHT(D1411,LEN(D1411)-N1411-1))</f>
        <v>THD,PEEK,GDP FLUSHING FXTR</v>
      </c>
      <c r="Q1411" t="str">
        <f t="shared" ref="Q1411:Q1474" si="114">IF(ISERROR(SEARCH("AMAT",D1411,1)),IF(ISERROR(SEARCH("CHAWK",D1411,1)),IF(ISERROR(SEARCH("ASSY",D1411,1)), IF(ISERROR(SEARCH("SUB CON",I1411, 1)),IF(ISERROR(SEARCH("SUB",E1411, 1)),IF(AND(ISERROR(SEARCH("PKG",D1411,1)), ISERROR(SEARCH("LBL",D1411,1)), ISERROR(SEARCH("LABEL",D1411,1))),IF(ISERROR(SEARCH("WLDM*",D1411,1)),IF(ISERROR(SEARCH("DOOR",D1411,1)),IF(ISERROR(SEARCH("SPCR",D1411,1)), IF(AND(ISERROR(SEARCH("ORING",D1411,1)), ISERROR(SEARCH("O-RING",D1411,1))),IF(ISERROR(SEARCH("TUBE*",D1411,1)),IF(ISERROR(SEARCH("ADPTR",D1411,1)), IF(ISERROR(SEARCH("PIN",D1411,1)), IF(ISERROR(SEARCH("LATCH",D1411,1)),IF(ISERROR(SEARCH("BASE",D1411,1)),IF(AND(ISERROR(SEARCH("INSERT",D1411,1)), ISERROR(SEARCH("INSR",D1411,1))),IF(ISERROR(SEARCH("TOMBSTONE",D1411,1)),IF(ISERROR(SEARCH("TOOL",D1411,1)),IF(ISERROR(SEARCH("GD?",D1411,1)), IF(AND(ISERROR(SEARCH("SHIELD",D1411,1)),ISERROR(SEARCH("SHLD",D1411,1))),IF(ISERROR(SEARCH("CARRIER",D1411,1)),IF(ISERROR(SEARCH("LID?",D1411,1)),IF(ISERROR(SEARCH("BRKT",D1411,1)),IF(ISERROR(SEARCH("RTRN",D1411,1)),IF(ISERROR(SEARCH("RETAINER",D1411,1)),IF(ISERROR(SEARCH("HSG",D1411,1)),IF(ISERROR(SEARCH("PLATE",D1411,1)),IF(ISERROR(SEARCH("SNSR",D1411,1)),IF(AND(ISERROR(SEARCH("PANEL",D1411,1)), ISERROR(SEARCH("PNL",D1411,1))),IF(ISERROR(SEARCH("BLK",D1411,1)),IF(ISERROR(SEARCH("DUCT",D1411,1)),IF(ISERROR(SEARCH("GASKET",D1411,1)),IF(AND(ISERROR(SEARCH("SHAFT",D1411,1)),ISERROR(SEARCH("ROD",D1411,1))),IF(ISERROR(SEARCH("RING",D1411,1)),IF(ISERROR(SEARCH("RESTRICT*",D1411,1)),IF(ISERROR(SEARCH("TANK",D1411,1)),IF(ISERROR(SEARCH("GENERATOR",D1411,1)),IF(ISERROR(SEARCH("FXTR",D1411,1)),IF(ISERROR(SEARCH("MAGNET",D1411,1)),IF(ISERROR(SEARCH("CLAMP",D1411,1)),IF(ISERROR(SEARCH("BAYONET",D1411,1)),IF(ISERROR(SEARCH("HSNG",D1411,1)),IF(ISERROR(SEARCH("PLUG",D1411,1)),IF(ISERROR(SEARCH("PLX",D1411,1)),IF(ISERROR(SEARCH("WAFER",D1411,1)),IF(ISERROR(SEARCH("MANIFOLD",D1411,1)),IF(AND(ISERROR(SEARCH("ALU* ",D1411)),LEFT(D1411,N1411)&lt;&gt;"AL"&amp;","), IF(ISERROR(SEARCH("INJCTR",D1411,1)),IF(AND(ISERROR(SEARCH("CVR",D1411,1)),ISERROR(SEARCH("COV?", D1411,1)), ISERROR(SEARCH("CV?",D1411,1))), IF(ISERROR(SEARCH("WDO",D1411,1)),IF(ISERROR(SEARCH("SHEET",D1411,1)),IF(ISERROR(SEARCH("SHIM",D1411,1)),IF(AND(ISERROR(SEARCH("CHMBR",D1411,1)), ISERROR(SEARCH("CHAMBER",D1411,1))),"","CHMBR"),"SHIM"),"Sheet"),"WINDOW"),"COVER"),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PIN</v>
      </c>
      <c r="R1411" t="str">
        <f t="shared" ref="R1411:R1474" si="115">IF(LEFT(A1411,3)=LEFT(D1411,3),"",CONCATENATE(I1411, "_",LEFT(A1411,3)))</f>
        <v>Miscellaneous_713</v>
      </c>
      <c r="S1411" t="str">
        <f t="shared" ref="S1411:S1474" si="116">IF(ISERROR(SEARCH("UHMW*", D1411,1)),IF(ISERROR(SEARCH("PEEK", D1411,1)),IF(AND(ISERROR(SEARCH("PTFE", D1411,1)),ISERROR(SEARCH("Teflon", D1411,1))),IF(ISERROR(SEARCH("PVDF", D1411,1)),IF(ISERROR(SEARCH("HDL", D1411,1)),IF(ISERROR(SEARCH("PET", D1411,1)),IF(ISERROR(SEARCH("ABS", D1411,1)), IF(ISERROR(SEARCH("ACRYL*", D1411,1)), IF(ISERROR(SEARCH("POLYCAR?", D1411,1)),IF(ISERROR(SEARCH("ALUM?", D1411,1)),IF(ISERROR(SEARCH("METAL", I1411,1)),IF(ISERROR(SEARCH("?PVC", D1411,1)),IF(ISERROR(SEARCH("PLASTIC", I1411, 1)),"Other", "PLASTIC"),"PVC"),"METAL"),"ALUM"),"POLYCARB"), "ACRYLIC"), "ABS"), "PET"), "HDL"), "PVDF"), "PTFE"), "PEEK"), "UHMW-PE")</f>
        <v>PEEK</v>
      </c>
    </row>
    <row r="1412" spans="1:19" x14ac:dyDescent="0.25">
      <c r="A1412" t="s">
        <v>8722</v>
      </c>
      <c r="C1412" t="s">
        <v>8721</v>
      </c>
      <c r="D1412" t="s">
        <v>8721</v>
      </c>
      <c r="F1412" t="s">
        <v>2</v>
      </c>
      <c r="G1412" s="4" t="s">
        <v>242</v>
      </c>
      <c r="H1412" t="b">
        <v>0</v>
      </c>
      <c r="I1412" s="4" t="s">
        <v>12094</v>
      </c>
      <c r="J1412" t="b">
        <v>0</v>
      </c>
      <c r="K1412" t="b">
        <v>0</v>
      </c>
      <c r="L1412" t="b">
        <v>0</v>
      </c>
      <c r="M1412" t="b">
        <v>1</v>
      </c>
      <c r="N1412">
        <f t="shared" si="112"/>
        <v>3</v>
      </c>
      <c r="O1412" s="8" t="str">
        <f t="shared" si="113"/>
        <v>THD,PEEK,GDP FLUSHING FXTR</v>
      </c>
      <c r="Q1412" t="str">
        <f t="shared" si="114"/>
        <v>PIN</v>
      </c>
      <c r="R1412" t="str">
        <f t="shared" si="115"/>
        <v>Miscellaneous_713</v>
      </c>
      <c r="S1412" t="str">
        <f t="shared" si="116"/>
        <v>PEEK</v>
      </c>
    </row>
    <row r="1413" spans="1:19" x14ac:dyDescent="0.25">
      <c r="A1413" t="s">
        <v>8720</v>
      </c>
      <c r="C1413" t="s">
        <v>8719</v>
      </c>
      <c r="D1413" t="s">
        <v>8719</v>
      </c>
      <c r="F1413" t="s">
        <v>2</v>
      </c>
      <c r="G1413" s="4" t="s">
        <v>242</v>
      </c>
      <c r="H1413" t="b">
        <v>0</v>
      </c>
      <c r="I1413" s="4" t="s">
        <v>12094</v>
      </c>
      <c r="J1413" t="b">
        <v>0</v>
      </c>
      <c r="K1413" t="b">
        <v>0</v>
      </c>
      <c r="L1413" t="b">
        <v>0</v>
      </c>
      <c r="M1413" t="b">
        <v>1</v>
      </c>
      <c r="N1413">
        <f t="shared" si="112"/>
        <v>3</v>
      </c>
      <c r="O1413" s="8" t="str">
        <f t="shared" si="113"/>
        <v>THD,TORLON,GDP FLUSHING FXTR</v>
      </c>
      <c r="Q1413" t="str">
        <f t="shared" si="114"/>
        <v>PIN</v>
      </c>
      <c r="R1413" t="str">
        <f t="shared" si="115"/>
        <v>Miscellaneous_713</v>
      </c>
      <c r="S1413" t="str">
        <f t="shared" si="116"/>
        <v>Other</v>
      </c>
    </row>
    <row r="1414" spans="1:19" x14ac:dyDescent="0.25">
      <c r="A1414" t="s">
        <v>8718</v>
      </c>
      <c r="C1414" t="s">
        <v>8717</v>
      </c>
      <c r="D1414" t="s">
        <v>8717</v>
      </c>
      <c r="E1414" t="s">
        <v>556</v>
      </c>
      <c r="F1414" t="s">
        <v>2</v>
      </c>
      <c r="G1414" s="4" t="s">
        <v>242</v>
      </c>
      <c r="H1414" t="b">
        <v>0</v>
      </c>
      <c r="I1414" s="4" t="s">
        <v>268</v>
      </c>
      <c r="J1414" t="b">
        <v>0</v>
      </c>
      <c r="K1414" t="b">
        <v>1</v>
      </c>
      <c r="L1414" t="b">
        <v>0</v>
      </c>
      <c r="M1414" t="b">
        <v>1</v>
      </c>
      <c r="N1414">
        <f t="shared" si="112"/>
        <v>4</v>
      </c>
      <c r="O1414" s="8" t="str">
        <f t="shared" si="113"/>
        <v xml:space="preserve"> WDO, INSPECTION</v>
      </c>
      <c r="Q1414" t="str">
        <f t="shared" si="114"/>
        <v>SUB-ASSY</v>
      </c>
      <c r="R1414" t="str">
        <f t="shared" si="115"/>
        <v>Plastic_713</v>
      </c>
      <c r="S1414" t="str">
        <f t="shared" si="116"/>
        <v>PLASTIC</v>
      </c>
    </row>
    <row r="1415" spans="1:19" x14ac:dyDescent="0.25">
      <c r="A1415" t="s">
        <v>8716</v>
      </c>
      <c r="C1415" t="s">
        <v>8715</v>
      </c>
      <c r="D1415" t="s">
        <v>8715</v>
      </c>
      <c r="E1415" t="s">
        <v>556</v>
      </c>
      <c r="F1415" t="s">
        <v>2</v>
      </c>
      <c r="G1415" s="4" t="s">
        <v>242</v>
      </c>
      <c r="H1415" t="b">
        <v>0</v>
      </c>
      <c r="I1415" s="4" t="s">
        <v>268</v>
      </c>
      <c r="J1415" t="b">
        <v>0</v>
      </c>
      <c r="K1415" t="b">
        <v>0</v>
      </c>
      <c r="L1415" t="b">
        <v>0</v>
      </c>
      <c r="M1415" t="b">
        <v>1</v>
      </c>
      <c r="N1415">
        <f t="shared" si="112"/>
        <v>4</v>
      </c>
      <c r="O1415" s="8" t="str">
        <f t="shared" si="113"/>
        <v>WDO,INSPECTION</v>
      </c>
      <c r="Q1415" t="str">
        <f t="shared" si="114"/>
        <v>SUB-ASSY</v>
      </c>
      <c r="R1415" t="str">
        <f t="shared" si="115"/>
        <v>Plastic_713</v>
      </c>
      <c r="S1415" t="str">
        <f t="shared" si="116"/>
        <v>PLASTIC</v>
      </c>
    </row>
    <row r="1416" spans="1:19" x14ac:dyDescent="0.25">
      <c r="A1416" t="s">
        <v>8714</v>
      </c>
      <c r="C1416" t="s">
        <v>8713</v>
      </c>
      <c r="D1416" t="s">
        <v>8713</v>
      </c>
      <c r="F1416" t="s">
        <v>2</v>
      </c>
      <c r="G1416" s="4" t="s">
        <v>242</v>
      </c>
      <c r="H1416" t="b">
        <v>0</v>
      </c>
      <c r="I1416" s="4" t="s">
        <v>12094</v>
      </c>
      <c r="J1416" t="b">
        <v>0</v>
      </c>
      <c r="K1416" t="b">
        <v>1</v>
      </c>
      <c r="L1416" t="b">
        <v>0</v>
      </c>
      <c r="M1416" t="b">
        <v>1</v>
      </c>
      <c r="N1416">
        <f t="shared" si="112"/>
        <v>3</v>
      </c>
      <c r="O1416" s="8" t="str">
        <f t="shared" si="113"/>
        <v xml:space="preserve"> TBG, APPR, MW, 2 TUBE</v>
      </c>
      <c r="Q1416" t="str">
        <f t="shared" si="114"/>
        <v>TUBE</v>
      </c>
      <c r="R1416" t="str">
        <f t="shared" si="115"/>
        <v>Miscellaneous_713</v>
      </c>
      <c r="S1416" t="str">
        <f t="shared" si="116"/>
        <v>Other</v>
      </c>
    </row>
    <row r="1417" spans="1:19" x14ac:dyDescent="0.25">
      <c r="A1417" t="s">
        <v>8712</v>
      </c>
      <c r="C1417" t="s">
        <v>8711</v>
      </c>
      <c r="D1417" t="s">
        <v>8711</v>
      </c>
      <c r="F1417" t="s">
        <v>2</v>
      </c>
      <c r="G1417" s="4" t="s">
        <v>242</v>
      </c>
      <c r="H1417" t="b">
        <v>0</v>
      </c>
      <c r="I1417" s="4" t="s">
        <v>12094</v>
      </c>
      <c r="J1417" t="b">
        <v>0</v>
      </c>
      <c r="K1417" t="b">
        <v>1</v>
      </c>
      <c r="L1417" t="b">
        <v>0</v>
      </c>
      <c r="M1417" t="b">
        <v>1</v>
      </c>
      <c r="N1417">
        <f t="shared" si="112"/>
        <v>3</v>
      </c>
      <c r="O1417" s="8" t="str">
        <f t="shared" si="113"/>
        <v xml:space="preserve"> TBG, APPR, MW, 2 TUBE, MOD</v>
      </c>
      <c r="Q1417" t="str">
        <f t="shared" si="114"/>
        <v>TUBE</v>
      </c>
      <c r="R1417" t="str">
        <f t="shared" si="115"/>
        <v>Miscellaneous_713</v>
      </c>
      <c r="S1417" t="str">
        <f t="shared" si="116"/>
        <v>Other</v>
      </c>
    </row>
    <row r="1418" spans="1:19" x14ac:dyDescent="0.25">
      <c r="A1418" t="s">
        <v>8710</v>
      </c>
      <c r="C1418" t="s">
        <v>4588</v>
      </c>
      <c r="D1418" t="s">
        <v>4588</v>
      </c>
      <c r="F1418" t="s">
        <v>2</v>
      </c>
      <c r="G1418" s="4" t="s">
        <v>242</v>
      </c>
      <c r="H1418" t="b">
        <v>0</v>
      </c>
      <c r="I1418" s="4" t="s">
        <v>12094</v>
      </c>
      <c r="J1418" t="b">
        <v>0</v>
      </c>
      <c r="K1418" t="b">
        <v>1</v>
      </c>
      <c r="L1418" t="b">
        <v>0</v>
      </c>
      <c r="M1418" t="b">
        <v>1</v>
      </c>
      <c r="N1418">
        <f t="shared" si="112"/>
        <v>3</v>
      </c>
      <c r="O1418" s="8" t="str">
        <f t="shared" si="113"/>
        <v xml:space="preserve"> TBG, APPR, MW, 2 TUBE, JOGGED</v>
      </c>
      <c r="Q1418" t="str">
        <f t="shared" si="114"/>
        <v>TUBE</v>
      </c>
      <c r="R1418" t="str">
        <f t="shared" si="115"/>
        <v>Miscellaneous_713</v>
      </c>
      <c r="S1418" t="str">
        <f t="shared" si="116"/>
        <v>Other</v>
      </c>
    </row>
    <row r="1419" spans="1:19" x14ac:dyDescent="0.25">
      <c r="A1419" t="s">
        <v>8709</v>
      </c>
      <c r="C1419" t="s">
        <v>8708</v>
      </c>
      <c r="D1419" t="s">
        <v>8708</v>
      </c>
      <c r="F1419" t="s">
        <v>2</v>
      </c>
      <c r="G1419" s="4" t="s">
        <v>242</v>
      </c>
      <c r="H1419" t="b">
        <v>0</v>
      </c>
      <c r="I1419" s="4" t="s">
        <v>12094</v>
      </c>
      <c r="J1419" t="b">
        <v>0</v>
      </c>
      <c r="K1419" t="b">
        <v>1</v>
      </c>
      <c r="L1419" t="b">
        <v>0</v>
      </c>
      <c r="M1419" t="b">
        <v>1</v>
      </c>
      <c r="N1419">
        <f t="shared" si="112"/>
        <v>3</v>
      </c>
      <c r="O1419" s="8" t="str">
        <f t="shared" si="113"/>
        <v xml:space="preserve"> Backside Spray, DIW CHEM</v>
      </c>
      <c r="Q1419" t="str">
        <f t="shared" si="114"/>
        <v/>
      </c>
      <c r="R1419" t="str">
        <f t="shared" si="115"/>
        <v>Miscellaneous_713</v>
      </c>
      <c r="S1419" t="str">
        <f t="shared" si="116"/>
        <v>Other</v>
      </c>
    </row>
    <row r="1420" spans="1:19" x14ac:dyDescent="0.25">
      <c r="A1420" t="s">
        <v>8707</v>
      </c>
      <c r="C1420" t="s">
        <v>8706</v>
      </c>
      <c r="D1420" t="s">
        <v>8706</v>
      </c>
      <c r="F1420" t="s">
        <v>2</v>
      </c>
      <c r="G1420" s="4" t="s">
        <v>242</v>
      </c>
      <c r="H1420" t="b">
        <v>0</v>
      </c>
      <c r="I1420" s="4" t="s">
        <v>241</v>
      </c>
      <c r="J1420" t="b">
        <v>0</v>
      </c>
      <c r="K1420" t="b">
        <v>1</v>
      </c>
      <c r="L1420" t="b">
        <v>0</v>
      </c>
      <c r="M1420" t="b">
        <v>1</v>
      </c>
      <c r="N1420">
        <f t="shared" si="112"/>
        <v>3</v>
      </c>
      <c r="O1420" s="8" t="str">
        <f t="shared" si="113"/>
        <v xml:space="preserve"> BACKSIDE SPRAY, DIW CHEM</v>
      </c>
      <c r="Q1420" t="str">
        <f t="shared" si="114"/>
        <v/>
      </c>
      <c r="R1420" t="str">
        <f t="shared" si="115"/>
        <v>MIH_713</v>
      </c>
      <c r="S1420" t="str">
        <f t="shared" si="116"/>
        <v>Other</v>
      </c>
    </row>
    <row r="1421" spans="1:19" x14ac:dyDescent="0.25">
      <c r="A1421" t="s">
        <v>8705</v>
      </c>
      <c r="C1421" t="s">
        <v>8704</v>
      </c>
      <c r="D1421" t="s">
        <v>8704</v>
      </c>
      <c r="F1421" t="s">
        <v>2</v>
      </c>
      <c r="G1421" s="4" t="s">
        <v>242</v>
      </c>
      <c r="H1421" t="b">
        <v>0</v>
      </c>
      <c r="I1421" s="4" t="s">
        <v>12094</v>
      </c>
      <c r="J1421" t="b">
        <v>0</v>
      </c>
      <c r="K1421" t="b">
        <v>1</v>
      </c>
      <c r="L1421" t="b">
        <v>0</v>
      </c>
      <c r="M1421" t="b">
        <v>1</v>
      </c>
      <c r="N1421">
        <f t="shared" si="112"/>
        <v>3</v>
      </c>
      <c r="O1421" s="8" t="str">
        <f t="shared" si="113"/>
        <v xml:space="preserve"> MT, TUBES, LC</v>
      </c>
      <c r="Q1421" t="str">
        <f t="shared" si="114"/>
        <v>TUBE</v>
      </c>
      <c r="R1421" t="str">
        <f t="shared" si="115"/>
        <v>Miscellaneous_713</v>
      </c>
      <c r="S1421" t="str">
        <f t="shared" si="116"/>
        <v>Other</v>
      </c>
    </row>
    <row r="1422" spans="1:19" x14ac:dyDescent="0.25">
      <c r="A1422" t="s">
        <v>8703</v>
      </c>
      <c r="C1422" t="s">
        <v>8701</v>
      </c>
      <c r="D1422" t="s">
        <v>8701</v>
      </c>
      <c r="F1422" t="s">
        <v>2</v>
      </c>
      <c r="G1422" s="4" t="s">
        <v>242</v>
      </c>
      <c r="H1422" t="b">
        <v>0</v>
      </c>
      <c r="I1422" s="4" t="s">
        <v>12094</v>
      </c>
      <c r="J1422" t="b">
        <v>0</v>
      </c>
      <c r="K1422" t="b">
        <v>1</v>
      </c>
      <c r="L1422" t="b">
        <v>0</v>
      </c>
      <c r="M1422" t="b">
        <v>1</v>
      </c>
      <c r="N1422">
        <f t="shared" si="112"/>
        <v>5</v>
      </c>
      <c r="O1422" s="8" t="str">
        <f t="shared" si="113"/>
        <v xml:space="preserve"> RF FEED RODS</v>
      </c>
      <c r="Q1422" t="str">
        <f t="shared" si="114"/>
        <v>Rods &amp; Shafts</v>
      </c>
      <c r="R1422" t="str">
        <f t="shared" si="115"/>
        <v>Miscellaneous_713</v>
      </c>
      <c r="S1422" t="str">
        <f t="shared" si="116"/>
        <v>Other</v>
      </c>
    </row>
    <row r="1423" spans="1:19" x14ac:dyDescent="0.25">
      <c r="A1423" t="s">
        <v>8702</v>
      </c>
      <c r="C1423" t="s">
        <v>8701</v>
      </c>
      <c r="D1423" t="s">
        <v>8701</v>
      </c>
      <c r="F1423" t="s">
        <v>2</v>
      </c>
      <c r="G1423" s="4" t="s">
        <v>242</v>
      </c>
      <c r="H1423" t="b">
        <v>0</v>
      </c>
      <c r="I1423" s="4" t="s">
        <v>241</v>
      </c>
      <c r="J1423" t="b">
        <v>0</v>
      </c>
      <c r="K1423" t="b">
        <v>1</v>
      </c>
      <c r="L1423" t="b">
        <v>0</v>
      </c>
      <c r="M1423" t="b">
        <v>1</v>
      </c>
      <c r="N1423">
        <f t="shared" si="112"/>
        <v>5</v>
      </c>
      <c r="O1423" s="8" t="str">
        <f t="shared" si="113"/>
        <v xml:space="preserve"> RF FEED RODS</v>
      </c>
      <c r="Q1423" t="str">
        <f t="shared" si="114"/>
        <v>Rods &amp; Shafts</v>
      </c>
      <c r="R1423" t="str">
        <f t="shared" si="115"/>
        <v>MIH_713</v>
      </c>
      <c r="S1423" t="str">
        <f t="shared" si="116"/>
        <v>Other</v>
      </c>
    </row>
    <row r="1424" spans="1:19" x14ac:dyDescent="0.25">
      <c r="A1424" t="s">
        <v>8700</v>
      </c>
      <c r="C1424" t="s">
        <v>5948</v>
      </c>
      <c r="D1424" t="s">
        <v>5948</v>
      </c>
      <c r="F1424" t="s">
        <v>2</v>
      </c>
      <c r="G1424" s="4" t="s">
        <v>242</v>
      </c>
      <c r="H1424" t="b">
        <v>0</v>
      </c>
      <c r="I1424" s="4" t="s">
        <v>12094</v>
      </c>
      <c r="J1424" t="b">
        <v>0</v>
      </c>
      <c r="K1424" t="b">
        <v>1</v>
      </c>
      <c r="L1424" t="b">
        <v>0</v>
      </c>
      <c r="M1424" t="b">
        <v>1</v>
      </c>
      <c r="N1424">
        <f t="shared" si="112"/>
        <v>4</v>
      </c>
      <c r="O1424" s="8" t="str">
        <f t="shared" si="113"/>
        <v xml:space="preserve"> ROD, RF FEED INSUL</v>
      </c>
      <c r="Q1424" t="str">
        <f t="shared" si="114"/>
        <v>Rods &amp; Shafts</v>
      </c>
      <c r="R1424" t="str">
        <f t="shared" si="115"/>
        <v>Miscellaneous_713</v>
      </c>
      <c r="S1424" t="str">
        <f t="shared" si="116"/>
        <v>Other</v>
      </c>
    </row>
    <row r="1425" spans="1:19" x14ac:dyDescent="0.25">
      <c r="A1425" t="s">
        <v>8699</v>
      </c>
      <c r="B1425" t="s">
        <v>8698</v>
      </c>
      <c r="C1425" t="s">
        <v>8697</v>
      </c>
      <c r="D1425" t="s">
        <v>16978</v>
      </c>
      <c r="F1425" t="s">
        <v>2</v>
      </c>
      <c r="G1425" s="4" t="s">
        <v>242</v>
      </c>
      <c r="H1425" t="b">
        <v>0</v>
      </c>
      <c r="I1425" s="4" t="s">
        <v>12094</v>
      </c>
      <c r="J1425" t="b">
        <v>0</v>
      </c>
      <c r="K1425" t="b">
        <v>1</v>
      </c>
      <c r="L1425" t="b">
        <v>0</v>
      </c>
      <c r="M1425" t="b">
        <v>1</v>
      </c>
      <c r="N1425">
        <f t="shared" si="112"/>
        <v>2</v>
      </c>
      <c r="O1425" s="8" t="str">
        <f t="shared" si="113"/>
        <v xml:space="preserve"> PLX, EXH, READ CONTACT, LC</v>
      </c>
      <c r="Q1425" t="str">
        <f t="shared" si="114"/>
        <v>PL</v>
      </c>
      <c r="R1425" t="str">
        <f t="shared" si="115"/>
        <v>Miscellaneous_713</v>
      </c>
      <c r="S1425" t="str">
        <f t="shared" si="116"/>
        <v>Other</v>
      </c>
    </row>
    <row r="1426" spans="1:19" x14ac:dyDescent="0.25">
      <c r="A1426" t="s">
        <v>8696</v>
      </c>
      <c r="C1426" t="s">
        <v>8695</v>
      </c>
      <c r="D1426" t="s">
        <v>8695</v>
      </c>
      <c r="F1426" t="s">
        <v>2</v>
      </c>
      <c r="G1426" s="4" t="s">
        <v>242</v>
      </c>
      <c r="H1426" t="b">
        <v>0</v>
      </c>
      <c r="I1426" s="4" t="s">
        <v>12094</v>
      </c>
      <c r="J1426" t="b">
        <v>0</v>
      </c>
      <c r="K1426" t="b">
        <v>1</v>
      </c>
      <c r="L1426" t="b">
        <v>0</v>
      </c>
      <c r="M1426" t="b">
        <v>1</v>
      </c>
      <c r="N1426">
        <f t="shared" si="112"/>
        <v>3</v>
      </c>
      <c r="O1426" s="8" t="str">
        <f t="shared" si="113"/>
        <v xml:space="preserve"> ACCESS, DOOR, EFEM, 450MM</v>
      </c>
      <c r="Q1426" t="str">
        <f t="shared" si="114"/>
        <v>DOOR</v>
      </c>
      <c r="R1426" t="str">
        <f t="shared" si="115"/>
        <v>Miscellaneous_713</v>
      </c>
      <c r="S1426" t="str">
        <f t="shared" si="116"/>
        <v>Other</v>
      </c>
    </row>
    <row r="1427" spans="1:19" x14ac:dyDescent="0.25">
      <c r="A1427" t="s">
        <v>8694</v>
      </c>
      <c r="C1427" t="s">
        <v>8693</v>
      </c>
      <c r="D1427" t="s">
        <v>8693</v>
      </c>
      <c r="F1427" t="s">
        <v>2</v>
      </c>
      <c r="G1427" s="4" t="s">
        <v>242</v>
      </c>
      <c r="H1427" t="b">
        <v>0</v>
      </c>
      <c r="I1427" s="4" t="s">
        <v>12094</v>
      </c>
      <c r="J1427" t="b">
        <v>0</v>
      </c>
      <c r="K1427" t="b">
        <v>1</v>
      </c>
      <c r="L1427" t="b">
        <v>0</v>
      </c>
      <c r="M1427" t="b">
        <v>1</v>
      </c>
      <c r="N1427">
        <f t="shared" si="112"/>
        <v>3</v>
      </c>
      <c r="O1427" s="8" t="str">
        <f t="shared" si="113"/>
        <v xml:space="preserve"> DOOR, OUTSIDE, EFEM, 450MM</v>
      </c>
      <c r="Q1427" t="str">
        <f t="shared" si="114"/>
        <v>DOOR</v>
      </c>
      <c r="R1427" t="str">
        <f t="shared" si="115"/>
        <v>Miscellaneous_713</v>
      </c>
      <c r="S1427" t="str">
        <f t="shared" si="116"/>
        <v>Other</v>
      </c>
    </row>
    <row r="1428" spans="1:19" x14ac:dyDescent="0.25">
      <c r="A1428" t="s">
        <v>8692</v>
      </c>
      <c r="C1428" t="s">
        <v>8691</v>
      </c>
      <c r="D1428" t="s">
        <v>8691</v>
      </c>
      <c r="F1428" t="s">
        <v>2</v>
      </c>
      <c r="G1428" s="4" t="s">
        <v>242</v>
      </c>
      <c r="H1428" t="b">
        <v>0</v>
      </c>
      <c r="I1428" s="4" t="s">
        <v>12094</v>
      </c>
      <c r="J1428" t="b">
        <v>0</v>
      </c>
      <c r="K1428" t="b">
        <v>1</v>
      </c>
      <c r="L1428" t="b">
        <v>0</v>
      </c>
      <c r="M1428" t="b">
        <v>1</v>
      </c>
      <c r="N1428">
        <f t="shared" si="112"/>
        <v>3</v>
      </c>
      <c r="O1428" s="8" t="str">
        <f t="shared" si="113"/>
        <v xml:space="preserve"> DOOR, INSIDE, EFEM, 450MM</v>
      </c>
      <c r="Q1428" t="str">
        <f t="shared" si="114"/>
        <v>DOOR</v>
      </c>
      <c r="R1428" t="str">
        <f t="shared" si="115"/>
        <v>Miscellaneous_713</v>
      </c>
      <c r="S1428" t="str">
        <f t="shared" si="116"/>
        <v>Other</v>
      </c>
    </row>
    <row r="1429" spans="1:19" x14ac:dyDescent="0.25">
      <c r="A1429" t="s">
        <v>8690</v>
      </c>
      <c r="C1429" t="s">
        <v>8689</v>
      </c>
      <c r="D1429" t="s">
        <v>8689</v>
      </c>
      <c r="F1429" t="s">
        <v>2</v>
      </c>
      <c r="G1429" s="4" t="s">
        <v>242</v>
      </c>
      <c r="H1429" t="b">
        <v>0</v>
      </c>
      <c r="I1429" s="4" t="s">
        <v>12094</v>
      </c>
      <c r="J1429" t="b">
        <v>0</v>
      </c>
      <c r="K1429" t="b">
        <v>1</v>
      </c>
      <c r="L1429" t="b">
        <v>0</v>
      </c>
      <c r="M1429" t="b">
        <v>1</v>
      </c>
      <c r="N1429">
        <f t="shared" si="112"/>
        <v>3</v>
      </c>
      <c r="O1429" s="8" t="str">
        <f t="shared" si="113"/>
        <v xml:space="preserve"> CONNECTION PLATE, LC</v>
      </c>
      <c r="Q1429" t="str">
        <f t="shared" si="114"/>
        <v>PLATE</v>
      </c>
      <c r="R1429" t="str">
        <f t="shared" si="115"/>
        <v>Miscellaneous_713</v>
      </c>
      <c r="S1429" t="str">
        <f t="shared" si="116"/>
        <v>Other</v>
      </c>
    </row>
    <row r="1430" spans="1:19" x14ac:dyDescent="0.25">
      <c r="A1430" t="s">
        <v>8688</v>
      </c>
      <c r="C1430" t="s">
        <v>8687</v>
      </c>
      <c r="D1430" t="s">
        <v>8687</v>
      </c>
      <c r="F1430" t="s">
        <v>2</v>
      </c>
      <c r="G1430" s="4" t="s">
        <v>242</v>
      </c>
      <c r="H1430" t="b">
        <v>0</v>
      </c>
      <c r="I1430" s="4" t="s">
        <v>12094</v>
      </c>
      <c r="J1430" t="b">
        <v>0</v>
      </c>
      <c r="K1430" t="b">
        <v>1</v>
      </c>
      <c r="L1430" t="b">
        <v>0</v>
      </c>
      <c r="M1430" t="b">
        <v>1</v>
      </c>
      <c r="N1430">
        <f t="shared" si="112"/>
        <v>3</v>
      </c>
      <c r="O1430" s="8" t="str">
        <f t="shared" si="113"/>
        <v xml:space="preserve"> MT, LVL1 TO LVL3 TO LVL2, LC</v>
      </c>
      <c r="Q1430" t="str">
        <f t="shared" si="114"/>
        <v/>
      </c>
      <c r="R1430" t="str">
        <f t="shared" si="115"/>
        <v>Miscellaneous_713</v>
      </c>
      <c r="S1430" t="str">
        <f t="shared" si="116"/>
        <v>Other</v>
      </c>
    </row>
    <row r="1431" spans="1:19" x14ac:dyDescent="0.25">
      <c r="A1431" t="s">
        <v>8686</v>
      </c>
      <c r="C1431" t="s">
        <v>8684</v>
      </c>
      <c r="D1431" t="s">
        <v>8684</v>
      </c>
      <c r="F1431" t="s">
        <v>2</v>
      </c>
      <c r="G1431" s="4" t="s">
        <v>242</v>
      </c>
      <c r="H1431" t="b">
        <v>0</v>
      </c>
      <c r="I1431" s="4" t="s">
        <v>12094</v>
      </c>
      <c r="J1431" t="b">
        <v>0</v>
      </c>
      <c r="K1431" t="b">
        <v>0</v>
      </c>
      <c r="L1431" t="b">
        <v>0</v>
      </c>
      <c r="M1431" t="b">
        <v>1</v>
      </c>
      <c r="N1431">
        <f t="shared" si="112"/>
        <v>4</v>
      </c>
      <c r="O1431" s="8" t="str">
        <f t="shared" si="113"/>
        <v xml:space="preserve"> VLV, 25MMSQ, FRPP</v>
      </c>
      <c r="Q1431" t="str">
        <f t="shared" si="114"/>
        <v>BRACKET</v>
      </c>
      <c r="R1431" t="str">
        <f t="shared" si="115"/>
        <v>Miscellaneous_713</v>
      </c>
      <c r="S1431" t="str">
        <f t="shared" si="116"/>
        <v>Other</v>
      </c>
    </row>
    <row r="1432" spans="1:19" x14ac:dyDescent="0.25">
      <c r="A1432" t="s">
        <v>8685</v>
      </c>
      <c r="C1432" t="s">
        <v>8684</v>
      </c>
      <c r="D1432" t="s">
        <v>8684</v>
      </c>
      <c r="F1432" t="s">
        <v>2</v>
      </c>
      <c r="G1432" s="4" t="s">
        <v>242</v>
      </c>
      <c r="H1432" t="b">
        <v>0</v>
      </c>
      <c r="I1432" s="4" t="s">
        <v>12094</v>
      </c>
      <c r="J1432" t="b">
        <v>0</v>
      </c>
      <c r="K1432" t="b">
        <v>0</v>
      </c>
      <c r="L1432" t="b">
        <v>0</v>
      </c>
      <c r="M1432" t="b">
        <v>1</v>
      </c>
      <c r="N1432">
        <f t="shared" si="112"/>
        <v>4</v>
      </c>
      <c r="O1432" s="8" t="str">
        <f t="shared" si="113"/>
        <v xml:space="preserve"> VLV, 25MMSQ, FRPP</v>
      </c>
      <c r="Q1432" t="str">
        <f t="shared" si="114"/>
        <v>BRACKET</v>
      </c>
      <c r="R1432" t="str">
        <f t="shared" si="115"/>
        <v>Miscellaneous_713</v>
      </c>
      <c r="S1432" t="str">
        <f t="shared" si="116"/>
        <v>Other</v>
      </c>
    </row>
    <row r="1433" spans="1:19" x14ac:dyDescent="0.25">
      <c r="A1433" t="s">
        <v>8683</v>
      </c>
      <c r="C1433" t="s">
        <v>8682</v>
      </c>
      <c r="D1433" t="s">
        <v>16979</v>
      </c>
      <c r="F1433" t="s">
        <v>2</v>
      </c>
      <c r="G1433" s="4" t="s">
        <v>242</v>
      </c>
      <c r="H1433" t="b">
        <v>0</v>
      </c>
      <c r="I1433" s="4" t="s">
        <v>12094</v>
      </c>
      <c r="J1433" t="b">
        <v>0</v>
      </c>
      <c r="K1433" t="b">
        <v>1</v>
      </c>
      <c r="L1433" t="b">
        <v>0</v>
      </c>
      <c r="M1433" t="b">
        <v>1</v>
      </c>
      <c r="N1433">
        <f t="shared" si="112"/>
        <v>3</v>
      </c>
      <c r="O1433" s="8" t="str">
        <f t="shared" si="113"/>
        <v xml:space="preserve"> COV, CB, LOTO, E6</v>
      </c>
      <c r="Q1433" t="str">
        <f t="shared" si="114"/>
        <v>PL</v>
      </c>
      <c r="R1433" t="str">
        <f t="shared" si="115"/>
        <v>Miscellaneous_713</v>
      </c>
      <c r="S1433" t="str">
        <f t="shared" si="116"/>
        <v>Other</v>
      </c>
    </row>
    <row r="1434" spans="1:19" x14ac:dyDescent="0.25">
      <c r="A1434" t="s">
        <v>8681</v>
      </c>
      <c r="C1434" t="s">
        <v>8679</v>
      </c>
      <c r="D1434" t="s">
        <v>8679</v>
      </c>
      <c r="F1434" t="s">
        <v>2</v>
      </c>
      <c r="G1434" s="4" t="s">
        <v>242</v>
      </c>
      <c r="H1434" t="b">
        <v>0</v>
      </c>
      <c r="I1434" s="4" t="s">
        <v>12094</v>
      </c>
      <c r="J1434" t="b">
        <v>0</v>
      </c>
      <c r="K1434" t="b">
        <v>1</v>
      </c>
      <c r="L1434" t="b">
        <v>0</v>
      </c>
      <c r="M1434" t="b">
        <v>1</v>
      </c>
      <c r="N1434">
        <f t="shared" si="112"/>
        <v>4</v>
      </c>
      <c r="O1434" s="8" t="str">
        <f t="shared" si="113"/>
        <v xml:space="preserve"> Fluke TC Dry Well</v>
      </c>
      <c r="Q1434" t="str">
        <f t="shared" si="114"/>
        <v>BASE</v>
      </c>
      <c r="R1434" t="str">
        <f t="shared" si="115"/>
        <v>Miscellaneous_713</v>
      </c>
      <c r="S1434" t="str">
        <f t="shared" si="116"/>
        <v>Other</v>
      </c>
    </row>
    <row r="1435" spans="1:19" x14ac:dyDescent="0.25">
      <c r="A1435" t="s">
        <v>8680</v>
      </c>
      <c r="C1435" t="s">
        <v>8679</v>
      </c>
      <c r="D1435" t="s">
        <v>8679</v>
      </c>
      <c r="F1435" t="s">
        <v>2</v>
      </c>
      <c r="G1435" s="4" t="s">
        <v>242</v>
      </c>
      <c r="H1435" t="b">
        <v>0</v>
      </c>
      <c r="I1435" s="4" t="s">
        <v>12094</v>
      </c>
      <c r="J1435" t="b">
        <v>0</v>
      </c>
      <c r="K1435" t="b">
        <v>0</v>
      </c>
      <c r="L1435" t="b">
        <v>0</v>
      </c>
      <c r="M1435" t="b">
        <v>1</v>
      </c>
      <c r="N1435">
        <f t="shared" si="112"/>
        <v>4</v>
      </c>
      <c r="O1435" s="8" t="str">
        <f t="shared" si="113"/>
        <v xml:space="preserve"> Fluke TC Dry Well</v>
      </c>
      <c r="Q1435" t="str">
        <f t="shared" si="114"/>
        <v>BASE</v>
      </c>
      <c r="R1435" t="str">
        <f t="shared" si="115"/>
        <v>Miscellaneous_713</v>
      </c>
      <c r="S1435" t="str">
        <f t="shared" si="116"/>
        <v>Other</v>
      </c>
    </row>
    <row r="1436" spans="1:19" x14ac:dyDescent="0.25">
      <c r="A1436" t="s">
        <v>8678</v>
      </c>
      <c r="C1436" t="s">
        <v>8677</v>
      </c>
      <c r="D1436" t="s">
        <v>16980</v>
      </c>
      <c r="F1436" t="s">
        <v>2</v>
      </c>
      <c r="G1436" s="4" t="s">
        <v>242</v>
      </c>
      <c r="H1436" t="b">
        <v>0</v>
      </c>
      <c r="I1436" s="4" t="s">
        <v>12094</v>
      </c>
      <c r="J1436" t="b">
        <v>0</v>
      </c>
      <c r="K1436" t="b">
        <v>1</v>
      </c>
      <c r="L1436" t="b">
        <v>0</v>
      </c>
      <c r="M1436" t="b">
        <v>1</v>
      </c>
      <c r="N1436">
        <f t="shared" si="112"/>
        <v>3</v>
      </c>
      <c r="O1436" s="8" t="str">
        <f t="shared" si="113"/>
        <v xml:space="preserve"> SPCR, BRKT, FLTR, CDU</v>
      </c>
      <c r="Q1436" t="str">
        <f t="shared" si="114"/>
        <v>SPACER</v>
      </c>
      <c r="R1436" t="str">
        <f t="shared" si="115"/>
        <v>Miscellaneous_713</v>
      </c>
      <c r="S1436" t="str">
        <f t="shared" si="116"/>
        <v>Other</v>
      </c>
    </row>
    <row r="1437" spans="1:19" x14ac:dyDescent="0.25">
      <c r="A1437" t="s">
        <v>8676</v>
      </c>
      <c r="C1437" t="s">
        <v>8675</v>
      </c>
      <c r="D1437" t="s">
        <v>8675</v>
      </c>
      <c r="F1437" t="s">
        <v>2</v>
      </c>
      <c r="G1437" s="4" t="s">
        <v>242</v>
      </c>
      <c r="H1437" t="b">
        <v>0</v>
      </c>
      <c r="I1437" s="4" t="s">
        <v>241</v>
      </c>
      <c r="J1437" t="b">
        <v>0</v>
      </c>
      <c r="K1437" t="b">
        <v>1</v>
      </c>
      <c r="L1437" t="b">
        <v>0</v>
      </c>
      <c r="M1437" t="b">
        <v>1</v>
      </c>
      <c r="N1437">
        <f t="shared" si="112"/>
        <v>4</v>
      </c>
      <c r="O1437" s="8" t="str">
        <f t="shared" si="113"/>
        <v>DRAIN,APT CHAMBER</v>
      </c>
      <c r="Q1437" t="str">
        <f t="shared" si="114"/>
        <v>SHIELD</v>
      </c>
      <c r="R1437" t="str">
        <f t="shared" si="115"/>
        <v>MIH_713</v>
      </c>
      <c r="S1437" t="str">
        <f t="shared" si="116"/>
        <v>Other</v>
      </c>
    </row>
    <row r="1438" spans="1:19" x14ac:dyDescent="0.25">
      <c r="A1438" t="s">
        <v>8674</v>
      </c>
      <c r="C1438" t="s">
        <v>8673</v>
      </c>
      <c r="D1438" t="s">
        <v>8673</v>
      </c>
      <c r="F1438" t="s">
        <v>2</v>
      </c>
      <c r="G1438" s="4" t="s">
        <v>242</v>
      </c>
      <c r="H1438" t="b">
        <v>0</v>
      </c>
      <c r="I1438" s="4" t="s">
        <v>12094</v>
      </c>
      <c r="J1438" t="b">
        <v>0</v>
      </c>
      <c r="K1438" t="b">
        <v>0</v>
      </c>
      <c r="L1438" t="b">
        <v>0</v>
      </c>
      <c r="M1438" t="b">
        <v>1</v>
      </c>
      <c r="N1438">
        <f t="shared" si="112"/>
        <v>3</v>
      </c>
      <c r="O1438" s="8" t="str">
        <f t="shared" si="113"/>
        <v xml:space="preserve"> PNEU LINES, DRYBOX, M3,FRPP</v>
      </c>
      <c r="Q1438" t="str">
        <f t="shared" si="114"/>
        <v>COVER</v>
      </c>
      <c r="R1438" t="str">
        <f t="shared" si="115"/>
        <v>Miscellaneous_713</v>
      </c>
      <c r="S1438" t="str">
        <f t="shared" si="116"/>
        <v>Other</v>
      </c>
    </row>
    <row r="1439" spans="1:19" x14ac:dyDescent="0.25">
      <c r="A1439" t="s">
        <v>8672</v>
      </c>
      <c r="C1439" t="s">
        <v>8671</v>
      </c>
      <c r="D1439" t="s">
        <v>8671</v>
      </c>
      <c r="F1439" t="s">
        <v>2</v>
      </c>
      <c r="G1439" s="4" t="s">
        <v>242</v>
      </c>
      <c r="H1439" t="b">
        <v>0</v>
      </c>
      <c r="I1439" s="4" t="s">
        <v>12094</v>
      </c>
      <c r="J1439" t="b">
        <v>0</v>
      </c>
      <c r="K1439" t="b">
        <v>0</v>
      </c>
      <c r="L1439" t="b">
        <v>0</v>
      </c>
      <c r="M1439" t="b">
        <v>1</v>
      </c>
      <c r="N1439">
        <f t="shared" si="112"/>
        <v>3</v>
      </c>
      <c r="O1439" s="8" t="str">
        <f t="shared" si="113"/>
        <v xml:space="preserve"> DRYBOX, RS, M3, FRPP</v>
      </c>
      <c r="Q1439" t="str">
        <f t="shared" si="114"/>
        <v>COVER</v>
      </c>
      <c r="R1439" t="str">
        <f t="shared" si="115"/>
        <v>Miscellaneous_713</v>
      </c>
      <c r="S1439" t="str">
        <f t="shared" si="116"/>
        <v>Other</v>
      </c>
    </row>
    <row r="1440" spans="1:19" x14ac:dyDescent="0.25">
      <c r="A1440" t="s">
        <v>8670</v>
      </c>
      <c r="C1440" t="s">
        <v>8669</v>
      </c>
      <c r="D1440" t="s">
        <v>8669</v>
      </c>
      <c r="F1440" t="s">
        <v>2</v>
      </c>
      <c r="G1440" s="4" t="s">
        <v>242</v>
      </c>
      <c r="H1440" t="b">
        <v>0</v>
      </c>
      <c r="I1440" s="4" t="s">
        <v>12094</v>
      </c>
      <c r="J1440" t="b">
        <v>0</v>
      </c>
      <c r="K1440" t="b">
        <v>1</v>
      </c>
      <c r="L1440" t="b">
        <v>0</v>
      </c>
      <c r="M1440" t="b">
        <v>1</v>
      </c>
      <c r="N1440">
        <f t="shared" si="112"/>
        <v>4</v>
      </c>
      <c r="O1440" s="8" t="str">
        <f t="shared" si="113"/>
        <v xml:space="preserve"> COMPR, DEPTH, GAUGE, MOUNT</v>
      </c>
      <c r="Q1440" t="str">
        <f t="shared" si="114"/>
        <v>FIXTURE</v>
      </c>
      <c r="R1440" t="str">
        <f t="shared" si="115"/>
        <v>Miscellaneous_713</v>
      </c>
      <c r="S1440" t="str">
        <f t="shared" si="116"/>
        <v>Other</v>
      </c>
    </row>
    <row r="1441" spans="1:19" x14ac:dyDescent="0.25">
      <c r="A1441" t="s">
        <v>8668</v>
      </c>
      <c r="C1441" t="s">
        <v>8667</v>
      </c>
      <c r="D1441" t="s">
        <v>8667</v>
      </c>
      <c r="F1441" t="s">
        <v>2</v>
      </c>
      <c r="G1441" s="4" t="s">
        <v>242</v>
      </c>
      <c r="H1441" t="b">
        <v>0</v>
      </c>
      <c r="I1441" s="4" t="s">
        <v>12094</v>
      </c>
      <c r="J1441" t="b">
        <v>0</v>
      </c>
      <c r="K1441" t="b">
        <v>0</v>
      </c>
      <c r="L1441" t="b">
        <v>0</v>
      </c>
      <c r="M1441" t="b">
        <v>1</v>
      </c>
      <c r="N1441">
        <f t="shared" si="112"/>
        <v>7</v>
      </c>
      <c r="O1441" s="8" t="str">
        <f t="shared" si="113"/>
        <v xml:space="preserve"> MED3 PNL, REAR, FRPP</v>
      </c>
      <c r="Q1441" t="str">
        <f t="shared" si="114"/>
        <v>PANEL</v>
      </c>
      <c r="R1441" t="str">
        <f t="shared" si="115"/>
        <v>Miscellaneous_713</v>
      </c>
      <c r="S1441" t="str">
        <f t="shared" si="116"/>
        <v>Other</v>
      </c>
    </row>
    <row r="1442" spans="1:19" x14ac:dyDescent="0.25">
      <c r="A1442" t="s">
        <v>8666</v>
      </c>
      <c r="C1442" t="s">
        <v>8665</v>
      </c>
      <c r="D1442" t="s">
        <v>8665</v>
      </c>
      <c r="F1442" t="s">
        <v>2</v>
      </c>
      <c r="G1442" s="4" t="s">
        <v>242</v>
      </c>
      <c r="H1442" t="b">
        <v>0</v>
      </c>
      <c r="I1442" s="4" t="s">
        <v>12094</v>
      </c>
      <c r="J1442" t="b">
        <v>0</v>
      </c>
      <c r="K1442" t="b">
        <v>0</v>
      </c>
      <c r="L1442" t="b">
        <v>0</v>
      </c>
      <c r="M1442" t="b">
        <v>1</v>
      </c>
      <c r="N1442">
        <f t="shared" si="112"/>
        <v>3</v>
      </c>
      <c r="O1442" s="8" t="str">
        <f t="shared" si="113"/>
        <v xml:space="preserve"> RNS-med3 PNL, FRPP</v>
      </c>
      <c r="Q1442" t="str">
        <f t="shared" si="114"/>
        <v>GDE_F</v>
      </c>
      <c r="R1442" t="str">
        <f t="shared" si="115"/>
        <v>Miscellaneous_713</v>
      </c>
      <c r="S1442" t="str">
        <f t="shared" si="116"/>
        <v>Other</v>
      </c>
    </row>
    <row r="1443" spans="1:19" x14ac:dyDescent="0.25">
      <c r="A1443" t="s">
        <v>8664</v>
      </c>
      <c r="C1443" t="s">
        <v>8663</v>
      </c>
      <c r="D1443" t="s">
        <v>8663</v>
      </c>
      <c r="F1443" t="s">
        <v>2</v>
      </c>
      <c r="G1443" s="4" t="s">
        <v>242</v>
      </c>
      <c r="H1443" t="b">
        <v>0</v>
      </c>
      <c r="I1443" s="4" t="s">
        <v>12094</v>
      </c>
      <c r="J1443" t="b">
        <v>0</v>
      </c>
      <c r="K1443" t="b">
        <v>0</v>
      </c>
      <c r="L1443" t="b">
        <v>0</v>
      </c>
      <c r="M1443" t="b">
        <v>1</v>
      </c>
      <c r="N1443">
        <f t="shared" si="112"/>
        <v>3</v>
      </c>
      <c r="O1443" s="8" t="str">
        <f t="shared" si="113"/>
        <v xml:space="preserve"> P/S, Clear</v>
      </c>
      <c r="Q1443" t="str">
        <f t="shared" si="114"/>
        <v>COVER</v>
      </c>
      <c r="R1443" t="str">
        <f t="shared" si="115"/>
        <v>Miscellaneous_713</v>
      </c>
      <c r="S1443" t="str">
        <f t="shared" si="116"/>
        <v>Other</v>
      </c>
    </row>
    <row r="1444" spans="1:19" x14ac:dyDescent="0.25">
      <c r="A1444" t="s">
        <v>8662</v>
      </c>
      <c r="C1444" t="s">
        <v>8661</v>
      </c>
      <c r="D1444" t="s">
        <v>8661</v>
      </c>
      <c r="F1444" t="s">
        <v>2</v>
      </c>
      <c r="G1444" s="4" t="s">
        <v>242</v>
      </c>
      <c r="H1444" t="b">
        <v>0</v>
      </c>
      <c r="I1444" s="4" t="s">
        <v>12094</v>
      </c>
      <c r="J1444" t="b">
        <v>0</v>
      </c>
      <c r="K1444" t="b">
        <v>1</v>
      </c>
      <c r="L1444" t="b">
        <v>0</v>
      </c>
      <c r="M1444" t="b">
        <v>1</v>
      </c>
      <c r="N1444">
        <f t="shared" si="112"/>
        <v>3</v>
      </c>
      <c r="O1444" s="8" t="str">
        <f t="shared" si="113"/>
        <v xml:space="preserve"> RECIRC SPRT BRKT, PUMP 1 OR 3</v>
      </c>
      <c r="Q1444" t="str">
        <f t="shared" si="114"/>
        <v>BRACKET</v>
      </c>
      <c r="R1444" t="str">
        <f t="shared" si="115"/>
        <v>Miscellaneous_713</v>
      </c>
      <c r="S1444" t="str">
        <f t="shared" si="116"/>
        <v>Other</v>
      </c>
    </row>
    <row r="1445" spans="1:19" x14ac:dyDescent="0.25">
      <c r="A1445" t="s">
        <v>8660</v>
      </c>
      <c r="C1445" t="s">
        <v>8659</v>
      </c>
      <c r="D1445" t="s">
        <v>8659</v>
      </c>
      <c r="F1445" t="s">
        <v>2</v>
      </c>
      <c r="G1445" s="4" t="s">
        <v>242</v>
      </c>
      <c r="H1445" t="b">
        <v>0</v>
      </c>
      <c r="I1445" s="4" t="s">
        <v>12094</v>
      </c>
      <c r="J1445" t="b">
        <v>0</v>
      </c>
      <c r="K1445" t="b">
        <v>0</v>
      </c>
      <c r="L1445" t="b">
        <v>0</v>
      </c>
      <c r="M1445" t="b">
        <v>1</v>
      </c>
      <c r="N1445">
        <f t="shared" si="112"/>
        <v>3</v>
      </c>
      <c r="O1445" s="8" t="str">
        <f t="shared" si="113"/>
        <v xml:space="preserve"> DOOR, UPR, SIDE 1, EFEM, 1.5, 450MM</v>
      </c>
      <c r="Q1445" t="str">
        <f t="shared" si="114"/>
        <v>DOOR</v>
      </c>
      <c r="R1445" t="str">
        <f t="shared" si="115"/>
        <v>Miscellaneous_713</v>
      </c>
      <c r="S1445" t="str">
        <f t="shared" si="116"/>
        <v>Other</v>
      </c>
    </row>
    <row r="1446" spans="1:19" x14ac:dyDescent="0.25">
      <c r="A1446" t="s">
        <v>8658</v>
      </c>
      <c r="C1446" t="s">
        <v>8657</v>
      </c>
      <c r="D1446" t="s">
        <v>8657</v>
      </c>
      <c r="F1446" t="s">
        <v>2</v>
      </c>
      <c r="G1446" s="4" t="s">
        <v>242</v>
      </c>
      <c r="H1446" t="b">
        <v>0</v>
      </c>
      <c r="I1446" s="4" t="s">
        <v>12094</v>
      </c>
      <c r="J1446" t="b">
        <v>0</v>
      </c>
      <c r="K1446" t="b">
        <v>1</v>
      </c>
      <c r="L1446" t="b">
        <v>0</v>
      </c>
      <c r="M1446" t="b">
        <v>1</v>
      </c>
      <c r="N1446">
        <f t="shared" si="112"/>
        <v>5</v>
      </c>
      <c r="O1446" s="8" t="str">
        <f t="shared" si="113"/>
        <v xml:space="preserve"> COV, CHMBR, TOP, ICS</v>
      </c>
      <c r="Q1446" t="str">
        <f t="shared" si="114"/>
        <v>COVER</v>
      </c>
      <c r="R1446" t="str">
        <f t="shared" si="115"/>
        <v>Miscellaneous_713</v>
      </c>
      <c r="S1446" t="str">
        <f t="shared" si="116"/>
        <v>Other</v>
      </c>
    </row>
    <row r="1447" spans="1:19" x14ac:dyDescent="0.25">
      <c r="A1447" t="s">
        <v>8656</v>
      </c>
      <c r="C1447" t="s">
        <v>8655</v>
      </c>
      <c r="D1447" t="s">
        <v>8655</v>
      </c>
      <c r="F1447" t="s">
        <v>2</v>
      </c>
      <c r="G1447" s="4" t="s">
        <v>242</v>
      </c>
      <c r="H1447" t="b">
        <v>0</v>
      </c>
      <c r="I1447" s="4" t="s">
        <v>241</v>
      </c>
      <c r="J1447" t="b">
        <v>0</v>
      </c>
      <c r="K1447" t="b">
        <v>1</v>
      </c>
      <c r="L1447" t="b">
        <v>0</v>
      </c>
      <c r="M1447" t="b">
        <v>1</v>
      </c>
      <c r="N1447">
        <f t="shared" si="112"/>
        <v>5</v>
      </c>
      <c r="O1447" s="8" t="str">
        <f t="shared" si="113"/>
        <v xml:space="preserve"> THRM, Delrin 12.50XI.14X.290</v>
      </c>
      <c r="Q1447" t="str">
        <f t="shared" si="114"/>
        <v/>
      </c>
      <c r="R1447" t="str">
        <f t="shared" si="115"/>
        <v>MIH_713</v>
      </c>
      <c r="S1447" t="str">
        <f t="shared" si="116"/>
        <v>Other</v>
      </c>
    </row>
    <row r="1448" spans="1:19" x14ac:dyDescent="0.25">
      <c r="A1448" t="s">
        <v>8654</v>
      </c>
      <c r="B1448" t="s">
        <v>8653</v>
      </c>
      <c r="C1448" t="s">
        <v>8652</v>
      </c>
      <c r="D1448" t="s">
        <v>8652</v>
      </c>
      <c r="E1448" t="s">
        <v>269</v>
      </c>
      <c r="F1448" t="s">
        <v>2</v>
      </c>
      <c r="G1448" s="4" t="s">
        <v>242</v>
      </c>
      <c r="H1448" t="b">
        <v>0</v>
      </c>
      <c r="I1448" s="4" t="s">
        <v>268</v>
      </c>
      <c r="J1448" t="b">
        <v>0</v>
      </c>
      <c r="K1448" t="b">
        <v>1</v>
      </c>
      <c r="L1448" t="b">
        <v>0</v>
      </c>
      <c r="M1448" t="b">
        <v>1</v>
      </c>
      <c r="N1448">
        <f t="shared" si="112"/>
        <v>5</v>
      </c>
      <c r="O1448" s="8" t="str">
        <f t="shared" si="113"/>
        <v xml:space="preserve"> THRM, Delrin</v>
      </c>
      <c r="Q1448" t="str">
        <f t="shared" si="114"/>
        <v/>
      </c>
      <c r="R1448" t="str">
        <f t="shared" si="115"/>
        <v>Plastic_713</v>
      </c>
      <c r="S1448" t="str">
        <f t="shared" si="116"/>
        <v>PLASTIC</v>
      </c>
    </row>
    <row r="1449" spans="1:19" x14ac:dyDescent="0.25">
      <c r="A1449" t="s">
        <v>8651</v>
      </c>
      <c r="C1449" t="s">
        <v>8650</v>
      </c>
      <c r="D1449" t="s">
        <v>16981</v>
      </c>
      <c r="F1449" t="s">
        <v>2</v>
      </c>
      <c r="G1449" s="4" t="s">
        <v>242</v>
      </c>
      <c r="H1449" t="b">
        <v>0</v>
      </c>
      <c r="I1449" s="4" t="s">
        <v>12094</v>
      </c>
      <c r="J1449" t="b">
        <v>0</v>
      </c>
      <c r="K1449" t="b">
        <v>1</v>
      </c>
      <c r="L1449" t="b">
        <v>0</v>
      </c>
      <c r="M1449" t="b">
        <v>1</v>
      </c>
      <c r="N1449">
        <f t="shared" si="112"/>
        <v>3</v>
      </c>
      <c r="O1449" s="8" t="str">
        <f t="shared" si="113"/>
        <v xml:space="preserve"> COV, SNPNG, GDP</v>
      </c>
      <c r="Q1449" t="str">
        <f t="shared" si="114"/>
        <v>GDE_F</v>
      </c>
      <c r="R1449" t="str">
        <f t="shared" si="115"/>
        <v>Miscellaneous_713</v>
      </c>
      <c r="S1449" t="str">
        <f t="shared" si="116"/>
        <v>Other</v>
      </c>
    </row>
    <row r="1450" spans="1:19" x14ac:dyDescent="0.25">
      <c r="A1450" t="s">
        <v>8649</v>
      </c>
      <c r="C1450" t="s">
        <v>8648</v>
      </c>
      <c r="D1450" t="s">
        <v>8648</v>
      </c>
      <c r="F1450" t="s">
        <v>2</v>
      </c>
      <c r="G1450" s="4" t="s">
        <v>242</v>
      </c>
      <c r="H1450" t="b">
        <v>0</v>
      </c>
      <c r="I1450" s="4" t="s">
        <v>12094</v>
      </c>
      <c r="J1450" t="b">
        <v>0</v>
      </c>
      <c r="K1450" t="b">
        <v>1</v>
      </c>
      <c r="L1450" t="b">
        <v>0</v>
      </c>
      <c r="M1450" t="b">
        <v>1</v>
      </c>
      <c r="N1450">
        <f t="shared" si="112"/>
        <v>3</v>
      </c>
      <c r="O1450" s="8" t="str">
        <f t="shared" si="113"/>
        <v xml:space="preserve"> DOOR, MTHBD, 450</v>
      </c>
      <c r="Q1450" t="str">
        <f t="shared" si="114"/>
        <v>DOOR</v>
      </c>
      <c r="R1450" t="str">
        <f t="shared" si="115"/>
        <v>Miscellaneous_713</v>
      </c>
      <c r="S1450" t="str">
        <f t="shared" si="116"/>
        <v>Other</v>
      </c>
    </row>
    <row r="1451" spans="1:19" x14ac:dyDescent="0.25">
      <c r="A1451" t="s">
        <v>8647</v>
      </c>
      <c r="C1451" t="s">
        <v>8645</v>
      </c>
      <c r="D1451" t="s">
        <v>8645</v>
      </c>
      <c r="F1451" t="s">
        <v>2</v>
      </c>
      <c r="G1451" s="4" t="s">
        <v>242</v>
      </c>
      <c r="H1451" t="b">
        <v>0</v>
      </c>
      <c r="I1451" s="4" t="s">
        <v>12094</v>
      </c>
      <c r="J1451" t="b">
        <v>0</v>
      </c>
      <c r="K1451" t="b">
        <v>1</v>
      </c>
      <c r="L1451" t="b">
        <v>0</v>
      </c>
      <c r="M1451" t="b">
        <v>1</v>
      </c>
      <c r="N1451">
        <f t="shared" si="112"/>
        <v>3</v>
      </c>
      <c r="O1451" s="8" t="str">
        <f t="shared" si="113"/>
        <v xml:space="preserve"> CHK VLV, CDU</v>
      </c>
      <c r="Q1451" t="str">
        <f t="shared" si="114"/>
        <v/>
      </c>
      <c r="R1451" t="str">
        <f t="shared" si="115"/>
        <v>Miscellaneous_713</v>
      </c>
      <c r="S1451" t="str">
        <f t="shared" si="116"/>
        <v>Other</v>
      </c>
    </row>
    <row r="1452" spans="1:19" x14ac:dyDescent="0.25">
      <c r="A1452" t="s">
        <v>8646</v>
      </c>
      <c r="C1452" t="s">
        <v>8645</v>
      </c>
      <c r="D1452" t="s">
        <v>8645</v>
      </c>
      <c r="F1452" t="s">
        <v>2</v>
      </c>
      <c r="G1452" s="4" t="s">
        <v>242</v>
      </c>
      <c r="H1452" t="b">
        <v>0</v>
      </c>
      <c r="I1452" s="4" t="s">
        <v>241</v>
      </c>
      <c r="J1452" t="b">
        <v>0</v>
      </c>
      <c r="K1452" t="b">
        <v>1</v>
      </c>
      <c r="L1452" t="b">
        <v>0</v>
      </c>
      <c r="M1452" t="b">
        <v>1</v>
      </c>
      <c r="N1452">
        <f t="shared" si="112"/>
        <v>3</v>
      </c>
      <c r="O1452" s="8" t="str">
        <f t="shared" si="113"/>
        <v xml:space="preserve"> CHK VLV, CDU</v>
      </c>
      <c r="Q1452" t="str">
        <f t="shared" si="114"/>
        <v/>
      </c>
      <c r="R1452" t="str">
        <f t="shared" si="115"/>
        <v>MIH_713</v>
      </c>
      <c r="S1452" t="str">
        <f t="shared" si="116"/>
        <v>Other</v>
      </c>
    </row>
    <row r="1453" spans="1:19" x14ac:dyDescent="0.25">
      <c r="A1453" t="s">
        <v>8644</v>
      </c>
      <c r="C1453" t="s">
        <v>8643</v>
      </c>
      <c r="D1453" t="s">
        <v>8643</v>
      </c>
      <c r="F1453" t="s">
        <v>2</v>
      </c>
      <c r="G1453" s="4" t="s">
        <v>242</v>
      </c>
      <c r="H1453" t="b">
        <v>0</v>
      </c>
      <c r="I1453" s="4" t="s">
        <v>12094</v>
      </c>
      <c r="J1453" t="b">
        <v>0</v>
      </c>
      <c r="K1453" t="b">
        <v>1</v>
      </c>
      <c r="L1453" t="b">
        <v>0</v>
      </c>
      <c r="M1453" t="b">
        <v>1</v>
      </c>
      <c r="N1453">
        <f t="shared" si="112"/>
        <v>4</v>
      </c>
      <c r="O1453" s="8" t="str">
        <f t="shared" si="113"/>
        <v xml:space="preserve"> TBG SPRT, 3/4'', RECIR PMPI W/OUT FM</v>
      </c>
      <c r="Q1453" t="str">
        <f t="shared" si="114"/>
        <v>BRACKET</v>
      </c>
      <c r="R1453" t="str">
        <f t="shared" si="115"/>
        <v>Miscellaneous_713</v>
      </c>
      <c r="S1453" t="str">
        <f t="shared" si="116"/>
        <v>Other</v>
      </c>
    </row>
    <row r="1454" spans="1:19" x14ac:dyDescent="0.25">
      <c r="A1454" t="s">
        <v>8642</v>
      </c>
      <c r="C1454" t="s">
        <v>8641</v>
      </c>
      <c r="D1454" t="s">
        <v>8641</v>
      </c>
      <c r="F1454" t="s">
        <v>2</v>
      </c>
      <c r="G1454" s="4" t="s">
        <v>242</v>
      </c>
      <c r="H1454" t="b">
        <v>0</v>
      </c>
      <c r="I1454" s="4" t="s">
        <v>12094</v>
      </c>
      <c r="J1454" t="b">
        <v>0</v>
      </c>
      <c r="K1454" t="b">
        <v>1</v>
      </c>
      <c r="L1454" t="b">
        <v>0</v>
      </c>
      <c r="M1454" t="b">
        <v>1</v>
      </c>
      <c r="N1454">
        <f t="shared" si="112"/>
        <v>2</v>
      </c>
      <c r="O1454" s="8" t="str">
        <f t="shared" si="113"/>
        <v xml:space="preserve"> VLV, M3 on M1</v>
      </c>
      <c r="Q1454" t="str">
        <f t="shared" si="114"/>
        <v/>
      </c>
      <c r="R1454" t="str">
        <f t="shared" si="115"/>
        <v>Miscellaneous_713</v>
      </c>
      <c r="S1454" t="str">
        <f t="shared" si="116"/>
        <v>Other</v>
      </c>
    </row>
    <row r="1455" spans="1:19" x14ac:dyDescent="0.25">
      <c r="A1455" t="s">
        <v>8640</v>
      </c>
      <c r="C1455" t="s">
        <v>8639</v>
      </c>
      <c r="D1455" t="s">
        <v>8639</v>
      </c>
      <c r="F1455" t="s">
        <v>2</v>
      </c>
      <c r="G1455" s="4" t="s">
        <v>242</v>
      </c>
      <c r="H1455" t="b">
        <v>0</v>
      </c>
      <c r="I1455" s="4" t="s">
        <v>12094</v>
      </c>
      <c r="J1455" t="b">
        <v>0</v>
      </c>
      <c r="K1455" t="b">
        <v>1</v>
      </c>
      <c r="L1455" t="b">
        <v>0</v>
      </c>
      <c r="M1455" t="b">
        <v>1</v>
      </c>
      <c r="N1455">
        <f t="shared" si="112"/>
        <v>3</v>
      </c>
      <c r="O1455" s="8" t="str">
        <f t="shared" si="113"/>
        <v xml:space="preserve"> TOP SNSR, HE DELIVERY</v>
      </c>
      <c r="Q1455" t="str">
        <f t="shared" si="114"/>
        <v>SENSOR</v>
      </c>
      <c r="R1455" t="str">
        <f t="shared" si="115"/>
        <v>Miscellaneous_713</v>
      </c>
      <c r="S1455" t="str">
        <f t="shared" si="116"/>
        <v>Other</v>
      </c>
    </row>
    <row r="1456" spans="1:19" x14ac:dyDescent="0.25">
      <c r="A1456" t="s">
        <v>8638</v>
      </c>
      <c r="C1456" t="s">
        <v>8637</v>
      </c>
      <c r="D1456" t="s">
        <v>8637</v>
      </c>
      <c r="F1456" t="s">
        <v>2</v>
      </c>
      <c r="G1456" s="4" t="s">
        <v>242</v>
      </c>
      <c r="H1456" t="b">
        <v>0</v>
      </c>
      <c r="I1456" s="4" t="s">
        <v>12094</v>
      </c>
      <c r="J1456" t="b">
        <v>0</v>
      </c>
      <c r="K1456" t="b">
        <v>1</v>
      </c>
      <c r="L1456" t="b">
        <v>0</v>
      </c>
      <c r="M1456" t="b">
        <v>1</v>
      </c>
      <c r="N1456">
        <f t="shared" si="112"/>
        <v>4</v>
      </c>
      <c r="O1456" s="8" t="str">
        <f t="shared" si="113"/>
        <v xml:space="preserve"> SPCR, COIL, DSIE4</v>
      </c>
      <c r="Q1456" t="str">
        <f t="shared" si="114"/>
        <v>SPACER</v>
      </c>
      <c r="R1456" t="str">
        <f t="shared" si="115"/>
        <v>Miscellaneous_713</v>
      </c>
      <c r="S1456" t="str">
        <f t="shared" si="116"/>
        <v>Other</v>
      </c>
    </row>
    <row r="1457" spans="1:19" x14ac:dyDescent="0.25">
      <c r="A1457" t="s">
        <v>8636</v>
      </c>
      <c r="C1457" t="s">
        <v>8635</v>
      </c>
      <c r="D1457" t="s">
        <v>8635</v>
      </c>
      <c r="F1457" t="s">
        <v>2</v>
      </c>
      <c r="G1457" s="4" t="s">
        <v>242</v>
      </c>
      <c r="H1457" t="b">
        <v>0</v>
      </c>
      <c r="I1457" s="4" t="s">
        <v>241</v>
      </c>
      <c r="J1457" t="b">
        <v>0</v>
      </c>
      <c r="K1457" t="b">
        <v>1</v>
      </c>
      <c r="L1457" t="b">
        <v>0</v>
      </c>
      <c r="M1457" t="b">
        <v>1</v>
      </c>
      <c r="N1457">
        <f t="shared" si="112"/>
        <v>4</v>
      </c>
      <c r="O1457" s="8" t="str">
        <f t="shared" si="113"/>
        <v xml:space="preserve"> SPCR, COIL, MIZOS</v>
      </c>
      <c r="Q1457" t="str">
        <f t="shared" si="114"/>
        <v>SPACER</v>
      </c>
      <c r="R1457" t="str">
        <f t="shared" si="115"/>
        <v>MIH_713</v>
      </c>
      <c r="S1457" t="str">
        <f t="shared" si="116"/>
        <v>Other</v>
      </c>
    </row>
    <row r="1458" spans="1:19" x14ac:dyDescent="0.25">
      <c r="A1458" t="s">
        <v>8634</v>
      </c>
      <c r="C1458" t="s">
        <v>8633</v>
      </c>
      <c r="D1458" t="s">
        <v>8633</v>
      </c>
      <c r="F1458" t="s">
        <v>2</v>
      </c>
      <c r="G1458" s="4" t="s">
        <v>242</v>
      </c>
      <c r="H1458" t="b">
        <v>0</v>
      </c>
      <c r="I1458" s="4" t="s">
        <v>241</v>
      </c>
      <c r="J1458" t="b">
        <v>0</v>
      </c>
      <c r="K1458" t="b">
        <v>0</v>
      </c>
      <c r="L1458" t="b">
        <v>0</v>
      </c>
      <c r="M1458" t="b">
        <v>1</v>
      </c>
      <c r="N1458">
        <f t="shared" si="112"/>
        <v>4</v>
      </c>
      <c r="O1458" s="8" t="str">
        <f t="shared" si="113"/>
        <v xml:space="preserve"> INJECTOR INSTALL, OUTER</v>
      </c>
      <c r="Q1458" t="str">
        <f t="shared" si="114"/>
        <v>FIXTURE</v>
      </c>
      <c r="R1458" t="str">
        <f t="shared" si="115"/>
        <v>MIH_713</v>
      </c>
      <c r="S1458" t="str">
        <f t="shared" si="116"/>
        <v>Other</v>
      </c>
    </row>
    <row r="1459" spans="1:19" x14ac:dyDescent="0.25">
      <c r="A1459" t="s">
        <v>8632</v>
      </c>
      <c r="C1459" t="s">
        <v>8631</v>
      </c>
      <c r="D1459" t="s">
        <v>8631</v>
      </c>
      <c r="F1459" t="s">
        <v>2</v>
      </c>
      <c r="G1459" s="4" t="s">
        <v>242</v>
      </c>
      <c r="H1459" t="b">
        <v>0</v>
      </c>
      <c r="I1459" s="4" t="s">
        <v>241</v>
      </c>
      <c r="J1459" t="b">
        <v>0</v>
      </c>
      <c r="K1459" t="b">
        <v>0</v>
      </c>
      <c r="L1459" t="b">
        <v>0</v>
      </c>
      <c r="M1459" t="b">
        <v>1</v>
      </c>
      <c r="N1459">
        <f t="shared" si="112"/>
        <v>4</v>
      </c>
      <c r="O1459" s="8" t="str">
        <f t="shared" si="113"/>
        <v xml:space="preserve"> INJECTOR INSTALL, INNER</v>
      </c>
      <c r="Q1459" t="str">
        <f t="shared" si="114"/>
        <v>FIXTURE</v>
      </c>
      <c r="R1459" t="str">
        <f t="shared" si="115"/>
        <v>MIH_713</v>
      </c>
      <c r="S1459" t="str">
        <f t="shared" si="116"/>
        <v>Other</v>
      </c>
    </row>
    <row r="1460" spans="1:19" x14ac:dyDescent="0.25">
      <c r="A1460" t="s">
        <v>8630</v>
      </c>
      <c r="C1460" t="s">
        <v>8629</v>
      </c>
      <c r="D1460" t="s">
        <v>8629</v>
      </c>
      <c r="F1460" t="s">
        <v>2</v>
      </c>
      <c r="G1460" s="4" t="s">
        <v>242</v>
      </c>
      <c r="H1460" t="b">
        <v>0</v>
      </c>
      <c r="I1460" s="4" t="s">
        <v>12094</v>
      </c>
      <c r="J1460" t="b">
        <v>0</v>
      </c>
      <c r="K1460" t="b">
        <v>1</v>
      </c>
      <c r="L1460" t="b">
        <v>0</v>
      </c>
      <c r="M1460" t="b">
        <v>1</v>
      </c>
      <c r="N1460">
        <f t="shared" si="112"/>
        <v>3</v>
      </c>
      <c r="O1460" s="8" t="str">
        <f t="shared" si="113"/>
        <v xml:space="preserve"> MTG, HOIST, ROBOT, MACH IT</v>
      </c>
      <c r="Q1460" t="str">
        <f t="shared" si="114"/>
        <v/>
      </c>
      <c r="R1460" t="str">
        <f t="shared" si="115"/>
        <v>Miscellaneous_713</v>
      </c>
      <c r="S1460" t="str">
        <f t="shared" si="116"/>
        <v>Other</v>
      </c>
    </row>
    <row r="1461" spans="1:19" x14ac:dyDescent="0.25">
      <c r="A1461" t="s">
        <v>8628</v>
      </c>
      <c r="C1461" t="s">
        <v>8627</v>
      </c>
      <c r="D1461" t="s">
        <v>8627</v>
      </c>
      <c r="E1461" t="s">
        <v>269</v>
      </c>
      <c r="F1461" t="s">
        <v>2</v>
      </c>
      <c r="G1461" s="4" t="s">
        <v>242</v>
      </c>
      <c r="H1461" t="b">
        <v>0</v>
      </c>
      <c r="I1461" s="4" t="s">
        <v>268</v>
      </c>
      <c r="J1461" t="b">
        <v>0</v>
      </c>
      <c r="K1461" t="b">
        <v>1</v>
      </c>
      <c r="L1461" t="b">
        <v>0</v>
      </c>
      <c r="M1461" t="b">
        <v>1</v>
      </c>
      <c r="N1461">
        <f t="shared" si="112"/>
        <v>3</v>
      </c>
      <c r="O1461" s="8" t="str">
        <f t="shared" si="113"/>
        <v xml:space="preserve"> CB, Acrylic, Hinged, Split LPB, Upper</v>
      </c>
      <c r="Q1461" t="str">
        <f t="shared" si="114"/>
        <v>COVER</v>
      </c>
      <c r="R1461" t="str">
        <f t="shared" si="115"/>
        <v>Plastic_713</v>
      </c>
      <c r="S1461" t="str">
        <f t="shared" si="116"/>
        <v>ACRYLIC</v>
      </c>
    </row>
    <row r="1462" spans="1:19" x14ac:dyDescent="0.25">
      <c r="A1462" t="s">
        <v>8626</v>
      </c>
      <c r="C1462" t="s">
        <v>8625</v>
      </c>
      <c r="D1462" t="s">
        <v>8625</v>
      </c>
      <c r="F1462" t="s">
        <v>2</v>
      </c>
      <c r="G1462" s="4" t="s">
        <v>242</v>
      </c>
      <c r="H1462" t="b">
        <v>0</v>
      </c>
      <c r="I1462" s="4" t="s">
        <v>12094</v>
      </c>
      <c r="J1462" t="b">
        <v>0</v>
      </c>
      <c r="K1462" t="b">
        <v>1</v>
      </c>
      <c r="L1462" t="b">
        <v>0</v>
      </c>
      <c r="M1462" t="b">
        <v>1</v>
      </c>
      <c r="N1462">
        <f t="shared" si="112"/>
        <v>4</v>
      </c>
      <c r="O1462" s="8" t="str">
        <f t="shared" si="113"/>
        <v xml:space="preserve"> PLATEN, TER POLISHING FXTR</v>
      </c>
      <c r="Q1462" t="str">
        <f t="shared" si="114"/>
        <v>SPACER</v>
      </c>
      <c r="R1462" t="str">
        <f t="shared" si="115"/>
        <v>Miscellaneous_713</v>
      </c>
      <c r="S1462" t="str">
        <f t="shared" si="116"/>
        <v>Other</v>
      </c>
    </row>
    <row r="1463" spans="1:19" x14ac:dyDescent="0.25">
      <c r="A1463" t="s">
        <v>8624</v>
      </c>
      <c r="C1463" t="s">
        <v>8623</v>
      </c>
      <c r="D1463" t="s">
        <v>8623</v>
      </c>
      <c r="F1463" t="s">
        <v>2</v>
      </c>
      <c r="G1463" s="4" t="s">
        <v>242</v>
      </c>
      <c r="H1463" t="b">
        <v>0</v>
      </c>
      <c r="I1463" s="4" t="s">
        <v>12094</v>
      </c>
      <c r="J1463" t="b">
        <v>0</v>
      </c>
      <c r="K1463" t="b">
        <v>1</v>
      </c>
      <c r="L1463" t="b">
        <v>0</v>
      </c>
      <c r="M1463" t="b">
        <v>1</v>
      </c>
      <c r="N1463">
        <f t="shared" si="112"/>
        <v>5</v>
      </c>
      <c r="O1463" s="8" t="str">
        <f t="shared" si="113"/>
        <v xml:space="preserve"> PLATEN, TER POLISHING FXTR</v>
      </c>
      <c r="Q1463" t="str">
        <f t="shared" si="114"/>
        <v>ADAPTOR</v>
      </c>
      <c r="R1463" t="str">
        <f t="shared" si="115"/>
        <v>Miscellaneous_713</v>
      </c>
      <c r="S1463" t="str">
        <f t="shared" si="116"/>
        <v>Other</v>
      </c>
    </row>
    <row r="1464" spans="1:19" x14ac:dyDescent="0.25">
      <c r="A1464" t="s">
        <v>8622</v>
      </c>
      <c r="C1464" t="s">
        <v>8621</v>
      </c>
      <c r="D1464" t="s">
        <v>8621</v>
      </c>
      <c r="F1464" t="s">
        <v>2</v>
      </c>
      <c r="G1464" s="4" t="s">
        <v>242</v>
      </c>
      <c r="H1464" t="b">
        <v>0</v>
      </c>
      <c r="I1464" s="4" t="s">
        <v>12094</v>
      </c>
      <c r="J1464" t="b">
        <v>0</v>
      </c>
      <c r="K1464" t="b">
        <v>1</v>
      </c>
      <c r="L1464" t="b">
        <v>0</v>
      </c>
      <c r="M1464" t="b">
        <v>1</v>
      </c>
      <c r="N1464">
        <f t="shared" si="112"/>
        <v>4</v>
      </c>
      <c r="O1464" s="8" t="str">
        <f t="shared" si="113"/>
        <v xml:space="preserve"> FM CLIP, 3/8'' TUBE</v>
      </c>
      <c r="Q1464" t="str">
        <f t="shared" si="114"/>
        <v>TUBE</v>
      </c>
      <c r="R1464" t="str">
        <f t="shared" si="115"/>
        <v>Miscellaneous_713</v>
      </c>
      <c r="S1464" t="str">
        <f t="shared" si="116"/>
        <v>Other</v>
      </c>
    </row>
    <row r="1465" spans="1:19" x14ac:dyDescent="0.25">
      <c r="A1465" t="s">
        <v>8620</v>
      </c>
      <c r="C1465" t="s">
        <v>8619</v>
      </c>
      <c r="D1465" t="s">
        <v>8619</v>
      </c>
      <c r="F1465" t="s">
        <v>2</v>
      </c>
      <c r="G1465" s="4" t="s">
        <v>242</v>
      </c>
      <c r="H1465" t="b">
        <v>0</v>
      </c>
      <c r="I1465" s="4" t="s">
        <v>241</v>
      </c>
      <c r="J1465" t="b">
        <v>0</v>
      </c>
      <c r="K1465" t="b">
        <v>1</v>
      </c>
      <c r="L1465" t="b">
        <v>0</v>
      </c>
      <c r="M1465" t="b">
        <v>1</v>
      </c>
      <c r="N1465">
        <f t="shared" si="112"/>
        <v>4</v>
      </c>
      <c r="O1465" s="8" t="str">
        <f t="shared" si="113"/>
        <v xml:space="preserve"> WEIR LEVELING, NEXT AND EXTREME</v>
      </c>
      <c r="Q1465" t="str">
        <f t="shared" si="114"/>
        <v>FIXTURE</v>
      </c>
      <c r="R1465" t="str">
        <f t="shared" si="115"/>
        <v>MIH_713</v>
      </c>
      <c r="S1465" t="str">
        <f t="shared" si="116"/>
        <v>Other</v>
      </c>
    </row>
    <row r="1466" spans="1:19" x14ac:dyDescent="0.25">
      <c r="A1466" t="s">
        <v>8618</v>
      </c>
      <c r="C1466" t="s">
        <v>8617</v>
      </c>
      <c r="D1466" t="s">
        <v>8617</v>
      </c>
      <c r="E1466" t="s">
        <v>269</v>
      </c>
      <c r="F1466" t="s">
        <v>2</v>
      </c>
      <c r="G1466" s="4" t="s">
        <v>242</v>
      </c>
      <c r="H1466" t="b">
        <v>0</v>
      </c>
      <c r="I1466" s="4" t="s">
        <v>268</v>
      </c>
      <c r="J1466" t="b">
        <v>0</v>
      </c>
      <c r="K1466" t="b">
        <v>0</v>
      </c>
      <c r="L1466" t="b">
        <v>0</v>
      </c>
      <c r="M1466" t="b">
        <v>1</v>
      </c>
      <c r="N1466">
        <f t="shared" si="112"/>
        <v>3</v>
      </c>
      <c r="O1466" s="8" t="str">
        <f t="shared" si="113"/>
        <v xml:space="preserve"> FEMALE, HINGE, FXTR, WDO</v>
      </c>
      <c r="Q1466" t="str">
        <f t="shared" si="114"/>
        <v>PIN</v>
      </c>
      <c r="R1466" t="str">
        <f t="shared" si="115"/>
        <v>Plastic_713</v>
      </c>
      <c r="S1466" t="str">
        <f t="shared" si="116"/>
        <v>PLASTIC</v>
      </c>
    </row>
    <row r="1467" spans="1:19" x14ac:dyDescent="0.25">
      <c r="A1467" t="s">
        <v>8616</v>
      </c>
      <c r="C1467" t="s">
        <v>8615</v>
      </c>
      <c r="D1467" t="s">
        <v>8615</v>
      </c>
      <c r="F1467" t="s">
        <v>2</v>
      </c>
      <c r="G1467" s="4" t="s">
        <v>242</v>
      </c>
      <c r="H1467" t="b">
        <v>0</v>
      </c>
      <c r="I1467" s="4" t="s">
        <v>241</v>
      </c>
      <c r="J1467" t="b">
        <v>0</v>
      </c>
      <c r="K1467" t="b">
        <v>1</v>
      </c>
      <c r="L1467" t="b">
        <v>0</v>
      </c>
      <c r="M1467" t="b">
        <v>1</v>
      </c>
      <c r="N1467">
        <f t="shared" si="112"/>
        <v>3</v>
      </c>
      <c r="O1467" s="8" t="str">
        <f t="shared" si="113"/>
        <v xml:space="preserve"> FR, PC/SPECTRO</v>
      </c>
      <c r="Q1467" t="str">
        <f t="shared" si="114"/>
        <v>COVER</v>
      </c>
      <c r="R1467" t="str">
        <f t="shared" si="115"/>
        <v>MIH_713</v>
      </c>
      <c r="S1467" t="str">
        <f t="shared" si="116"/>
        <v>Other</v>
      </c>
    </row>
    <row r="1468" spans="1:19" x14ac:dyDescent="0.25">
      <c r="A1468" t="s">
        <v>8614</v>
      </c>
      <c r="C1468" t="s">
        <v>8612</v>
      </c>
      <c r="D1468" t="s">
        <v>8612</v>
      </c>
      <c r="F1468" t="s">
        <v>2</v>
      </c>
      <c r="G1468" s="4" t="s">
        <v>242</v>
      </c>
      <c r="H1468" t="b">
        <v>0</v>
      </c>
      <c r="I1468" s="4" t="s">
        <v>241</v>
      </c>
      <c r="J1468" t="b">
        <v>0</v>
      </c>
      <c r="K1468" t="b">
        <v>1</v>
      </c>
      <c r="L1468" t="b">
        <v>0</v>
      </c>
      <c r="M1468" t="b">
        <v>1</v>
      </c>
      <c r="N1468">
        <f t="shared" si="112"/>
        <v>3</v>
      </c>
      <c r="O1468" s="8" t="str">
        <f t="shared" si="113"/>
        <v xml:space="preserve"> FR, PC/SPECTRO</v>
      </c>
      <c r="Q1468" t="str">
        <f t="shared" si="114"/>
        <v>COVER</v>
      </c>
      <c r="R1468" t="str">
        <f t="shared" si="115"/>
        <v>MIH_713</v>
      </c>
      <c r="S1468" t="str">
        <f t="shared" si="116"/>
        <v>Other</v>
      </c>
    </row>
    <row r="1469" spans="1:19" x14ac:dyDescent="0.25">
      <c r="A1469" t="s">
        <v>8613</v>
      </c>
      <c r="C1469" t="s">
        <v>8612</v>
      </c>
      <c r="D1469" t="s">
        <v>8612</v>
      </c>
      <c r="F1469" t="s">
        <v>2</v>
      </c>
      <c r="G1469" s="4" t="s">
        <v>242</v>
      </c>
      <c r="H1469" t="b">
        <v>0</v>
      </c>
      <c r="I1469" s="4" t="s">
        <v>241</v>
      </c>
      <c r="J1469" t="b">
        <v>0</v>
      </c>
      <c r="K1469" t="b">
        <v>1</v>
      </c>
      <c r="L1469" t="b">
        <v>0</v>
      </c>
      <c r="M1469" t="b">
        <v>1</v>
      </c>
      <c r="N1469">
        <f t="shared" si="112"/>
        <v>3</v>
      </c>
      <c r="O1469" s="8" t="str">
        <f t="shared" si="113"/>
        <v xml:space="preserve"> FR, PC/SPECTRO</v>
      </c>
      <c r="Q1469" t="str">
        <f t="shared" si="114"/>
        <v>COVER</v>
      </c>
      <c r="R1469" t="str">
        <f t="shared" si="115"/>
        <v>MIH_713</v>
      </c>
      <c r="S1469" t="str">
        <f t="shared" si="116"/>
        <v>Other</v>
      </c>
    </row>
    <row r="1470" spans="1:19" x14ac:dyDescent="0.25">
      <c r="A1470" t="s">
        <v>8611</v>
      </c>
      <c r="C1470" t="s">
        <v>8610</v>
      </c>
      <c r="D1470" t="s">
        <v>8610</v>
      </c>
      <c r="F1470" t="s">
        <v>2</v>
      </c>
      <c r="G1470" s="4" t="s">
        <v>242</v>
      </c>
      <c r="H1470" t="b">
        <v>0</v>
      </c>
      <c r="I1470" s="4" t="s">
        <v>12094</v>
      </c>
      <c r="J1470" t="b">
        <v>0</v>
      </c>
      <c r="K1470" t="b">
        <v>1</v>
      </c>
      <c r="L1470" t="b">
        <v>0</v>
      </c>
      <c r="M1470" t="b">
        <v>1</v>
      </c>
      <c r="N1470">
        <f t="shared" si="112"/>
        <v>2</v>
      </c>
      <c r="O1470" s="8" t="str">
        <f t="shared" si="113"/>
        <v xml:space="preserve"> SEP, TNK</v>
      </c>
      <c r="Q1470" t="str">
        <f t="shared" si="114"/>
        <v/>
      </c>
      <c r="R1470" t="str">
        <f t="shared" si="115"/>
        <v>Miscellaneous_713</v>
      </c>
      <c r="S1470" t="str">
        <f t="shared" si="116"/>
        <v>Other</v>
      </c>
    </row>
    <row r="1471" spans="1:19" x14ac:dyDescent="0.25">
      <c r="A1471" t="s">
        <v>8609</v>
      </c>
      <c r="C1471" t="s">
        <v>8608</v>
      </c>
      <c r="D1471" t="s">
        <v>8608</v>
      </c>
      <c r="F1471" t="s">
        <v>2</v>
      </c>
      <c r="G1471" s="4" t="s">
        <v>242</v>
      </c>
      <c r="H1471" t="b">
        <v>0</v>
      </c>
      <c r="I1471" s="4" t="s">
        <v>12094</v>
      </c>
      <c r="J1471" t="b">
        <v>0</v>
      </c>
      <c r="K1471" t="b">
        <v>1</v>
      </c>
      <c r="L1471" t="b">
        <v>0</v>
      </c>
      <c r="M1471" t="b">
        <v>1</v>
      </c>
      <c r="N1471">
        <f t="shared" si="112"/>
        <v>5</v>
      </c>
      <c r="O1471" s="8" t="str">
        <f t="shared" si="113"/>
        <v xml:space="preserve"> FEED</v>
      </c>
      <c r="Q1471" t="str">
        <f t="shared" si="114"/>
        <v/>
      </c>
      <c r="R1471" t="str">
        <f t="shared" si="115"/>
        <v>Miscellaneous_713</v>
      </c>
      <c r="S1471" t="str">
        <f t="shared" si="116"/>
        <v>Other</v>
      </c>
    </row>
    <row r="1472" spans="1:19" x14ac:dyDescent="0.25">
      <c r="A1472" t="s">
        <v>8607</v>
      </c>
      <c r="C1472" t="s">
        <v>8606</v>
      </c>
      <c r="D1472" t="s">
        <v>8606</v>
      </c>
      <c r="F1472" t="s">
        <v>2</v>
      </c>
      <c r="G1472" s="4" t="s">
        <v>242</v>
      </c>
      <c r="H1472" t="b">
        <v>0</v>
      </c>
      <c r="I1472" s="4" t="s">
        <v>241</v>
      </c>
      <c r="J1472" t="b">
        <v>0</v>
      </c>
      <c r="K1472" t="b">
        <v>1</v>
      </c>
      <c r="L1472" t="b">
        <v>0</v>
      </c>
      <c r="M1472" t="b">
        <v>1</v>
      </c>
      <c r="N1472">
        <f t="shared" si="112"/>
        <v>4</v>
      </c>
      <c r="O1472" s="8" t="str">
        <f t="shared" si="113"/>
        <v xml:space="preserve"> INSUL, COOLANT, LINES, CCP SOURCE</v>
      </c>
      <c r="Q1472" t="str">
        <f t="shared" si="114"/>
        <v/>
      </c>
      <c r="R1472" t="str">
        <f t="shared" si="115"/>
        <v>MIH_713</v>
      </c>
      <c r="S1472" t="str">
        <f t="shared" si="116"/>
        <v>Other</v>
      </c>
    </row>
    <row r="1473" spans="1:19" x14ac:dyDescent="0.25">
      <c r="A1473" t="s">
        <v>8605</v>
      </c>
      <c r="C1473" t="s">
        <v>8604</v>
      </c>
      <c r="D1473" t="s">
        <v>8604</v>
      </c>
      <c r="F1473" t="s">
        <v>2</v>
      </c>
      <c r="G1473" s="4" t="s">
        <v>242</v>
      </c>
      <c r="H1473" t="b">
        <v>0</v>
      </c>
      <c r="I1473" s="4" t="s">
        <v>241</v>
      </c>
      <c r="J1473" t="b">
        <v>0</v>
      </c>
      <c r="K1473" t="b">
        <v>1</v>
      </c>
      <c r="L1473" t="b">
        <v>0</v>
      </c>
      <c r="M1473" t="b">
        <v>1</v>
      </c>
      <c r="N1473">
        <f t="shared" si="112"/>
        <v>5</v>
      </c>
      <c r="O1473" s="8" t="str">
        <f t="shared" si="113"/>
        <v xml:space="preserve"> COOLANT LINES, CCP, SOURCE</v>
      </c>
      <c r="Q1473" t="str">
        <f t="shared" si="114"/>
        <v/>
      </c>
      <c r="R1473" t="str">
        <f t="shared" si="115"/>
        <v>MIH_713</v>
      </c>
      <c r="S1473" t="str">
        <f t="shared" si="116"/>
        <v>Other</v>
      </c>
    </row>
    <row r="1474" spans="1:19" x14ac:dyDescent="0.25">
      <c r="A1474" t="s">
        <v>8603</v>
      </c>
      <c r="C1474" t="s">
        <v>8602</v>
      </c>
      <c r="D1474" t="s">
        <v>8602</v>
      </c>
      <c r="F1474" t="s">
        <v>2</v>
      </c>
      <c r="G1474" s="4" t="s">
        <v>242</v>
      </c>
      <c r="H1474" t="b">
        <v>0</v>
      </c>
      <c r="I1474" s="4" t="s">
        <v>241</v>
      </c>
      <c r="J1474" t="b">
        <v>0</v>
      </c>
      <c r="K1474" t="b">
        <v>1</v>
      </c>
      <c r="L1474" t="b">
        <v>0</v>
      </c>
      <c r="M1474" t="b">
        <v>1</v>
      </c>
      <c r="N1474">
        <f t="shared" ref="N1474:N1537" si="117">IFERROR(IF(SEARCH(",",D1474,1)-1&gt;10,0,SEARCH(",",D1474,1)-1),0)</f>
        <v>5</v>
      </c>
      <c r="O1474" s="8" t="str">
        <f t="shared" si="113"/>
        <v xml:space="preserve"> INSUL, COOLANT LINES, CCP SOURCE</v>
      </c>
      <c r="Q1474" t="str">
        <f t="shared" si="114"/>
        <v/>
      </c>
      <c r="R1474" t="str">
        <f t="shared" si="115"/>
        <v>MIH_713</v>
      </c>
      <c r="S1474" t="str">
        <f t="shared" si="116"/>
        <v>Other</v>
      </c>
    </row>
    <row r="1475" spans="1:19" x14ac:dyDescent="0.25">
      <c r="A1475" t="s">
        <v>8601</v>
      </c>
      <c r="C1475" t="s">
        <v>8600</v>
      </c>
      <c r="D1475" t="s">
        <v>8600</v>
      </c>
      <c r="F1475" t="s">
        <v>2</v>
      </c>
      <c r="G1475" s="4" t="s">
        <v>242</v>
      </c>
      <c r="H1475" t="b">
        <v>0</v>
      </c>
      <c r="I1475" s="4" t="s">
        <v>12094</v>
      </c>
      <c r="J1475" t="b">
        <v>0</v>
      </c>
      <c r="K1475" t="b">
        <v>1</v>
      </c>
      <c r="L1475" t="b">
        <v>0</v>
      </c>
      <c r="M1475" t="b">
        <v>1</v>
      </c>
      <c r="N1475">
        <f t="shared" si="117"/>
        <v>4</v>
      </c>
      <c r="O1475" s="8" t="str">
        <f t="shared" ref="O1475:O1538" si="118">IF(N1475=0,    LEFT(D1475,SEARCH(" ", D1475,1)-1),    RIGHT(D1475,LEN(D1475)-N1475-1))</f>
        <v>CENTERING,LOWER,INNER</v>
      </c>
      <c r="Q1475" t="str">
        <f t="shared" ref="Q1475:Q1538" si="119">IF(ISERROR(SEARCH("AMAT",D1475,1)),IF(ISERROR(SEARCH("CHAWK",D1475,1)),IF(ISERROR(SEARCH("ASSY",D1475,1)), IF(ISERROR(SEARCH("SUB CON",I1475, 1)),IF(ISERROR(SEARCH("SUB",E1475, 1)),IF(AND(ISERROR(SEARCH("PKG",D1475,1)), ISERROR(SEARCH("LBL",D1475,1)), ISERROR(SEARCH("LABEL",D1475,1))),IF(ISERROR(SEARCH("WLDM*",D1475,1)),IF(ISERROR(SEARCH("DOOR",D1475,1)),IF(ISERROR(SEARCH("SPCR",D1475,1)), IF(AND(ISERROR(SEARCH("ORING",D1475,1)), ISERROR(SEARCH("O-RING",D1475,1))),IF(ISERROR(SEARCH("TUBE*",D1475,1)),IF(ISERROR(SEARCH("ADPTR",D1475,1)), IF(ISERROR(SEARCH("PIN",D1475,1)), IF(ISERROR(SEARCH("LATCH",D1475,1)),IF(ISERROR(SEARCH("BASE",D1475,1)),IF(AND(ISERROR(SEARCH("INSERT",D1475,1)), ISERROR(SEARCH("INSR",D1475,1))),IF(ISERROR(SEARCH("TOMBSTONE",D1475,1)),IF(ISERROR(SEARCH("TOOL",D1475,1)),IF(ISERROR(SEARCH("GD?",D1475,1)), IF(AND(ISERROR(SEARCH("SHIELD",D1475,1)),ISERROR(SEARCH("SHLD",D1475,1))),IF(ISERROR(SEARCH("CARRIER",D1475,1)),IF(ISERROR(SEARCH("LID?",D1475,1)),IF(ISERROR(SEARCH("BRKT",D1475,1)),IF(ISERROR(SEARCH("RTRN",D1475,1)),IF(ISERROR(SEARCH("RETAINER",D1475,1)),IF(ISERROR(SEARCH("HSG",D1475,1)),IF(ISERROR(SEARCH("PLATE",D1475,1)),IF(ISERROR(SEARCH("SNSR",D1475,1)),IF(AND(ISERROR(SEARCH("PANEL",D1475,1)), ISERROR(SEARCH("PNL",D1475,1))),IF(ISERROR(SEARCH("BLK",D1475,1)),IF(ISERROR(SEARCH("DUCT",D1475,1)),IF(ISERROR(SEARCH("GASKET",D1475,1)),IF(AND(ISERROR(SEARCH("SHAFT",D1475,1)),ISERROR(SEARCH("ROD",D1475,1))),IF(ISERROR(SEARCH("RING",D1475,1)),IF(ISERROR(SEARCH("RESTRICT*",D1475,1)),IF(ISERROR(SEARCH("TANK",D1475,1)),IF(ISERROR(SEARCH("GENERATOR",D1475,1)),IF(ISERROR(SEARCH("FXTR",D1475,1)),IF(ISERROR(SEARCH("MAGNET",D1475,1)),IF(ISERROR(SEARCH("CLAMP",D1475,1)),IF(ISERROR(SEARCH("BAYONET",D1475,1)),IF(ISERROR(SEARCH("HSNG",D1475,1)),IF(ISERROR(SEARCH("PLUG",D1475,1)),IF(ISERROR(SEARCH("PLX",D1475,1)),IF(ISERROR(SEARCH("WAFER",D1475,1)),IF(ISERROR(SEARCH("MANIFOLD",D1475,1)),IF(AND(ISERROR(SEARCH("ALU* ",D1475)),LEFT(D1475,N1475)&lt;&gt;"AL"&amp;","), IF(ISERROR(SEARCH("INJCTR",D1475,1)),IF(AND(ISERROR(SEARCH("CVR",D1475,1)),ISERROR(SEARCH("COV?", D1475,1)), ISERROR(SEARCH("CV?",D1475,1))), IF(ISERROR(SEARCH("WDO",D1475,1)),IF(ISERROR(SEARCH("SHEET",D1475,1)),IF(ISERROR(SEARCH("SHIM",D1475,1)),IF(AND(ISERROR(SEARCH("CHMBR",D1475,1)), ISERROR(SEARCH("CHAMBER",D1475,1))),"","CHMBR"),"SHIM"),"Sheet"),"WINDOW"),"COVER"),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1475" t="str">
        <f t="shared" ref="R1475:R1538" si="120">IF(LEFT(A1475,3)=LEFT(D1475,3),"",CONCATENATE(I1475, "_",LEFT(A1475,3)))</f>
        <v>Miscellaneous_713</v>
      </c>
      <c r="S1475" t="str">
        <f t="shared" ref="S1475:S1538" si="121">IF(ISERROR(SEARCH("UHMW*", D1475,1)),IF(ISERROR(SEARCH("PEEK", D1475,1)),IF(AND(ISERROR(SEARCH("PTFE", D1475,1)),ISERROR(SEARCH("Teflon", D1475,1))),IF(ISERROR(SEARCH("PVDF", D1475,1)),IF(ISERROR(SEARCH("HDL", D1475,1)),IF(ISERROR(SEARCH("PET", D1475,1)),IF(ISERROR(SEARCH("ABS", D1475,1)), IF(ISERROR(SEARCH("ACRYL*", D1475,1)), IF(ISERROR(SEARCH("POLYCAR?", D1475,1)),IF(ISERROR(SEARCH("ALUM?", D1475,1)),IF(ISERROR(SEARCH("METAL", I1475,1)),IF(ISERROR(SEARCH("?PVC", D1475,1)),IF(ISERROR(SEARCH("PLASTIC", I1475, 1)),"Other", "PLASTIC"),"PVC"),"METAL"),"ALUM"),"POLYCARB"), "ACRYLIC"), "ABS"), "PET"), "HDL"), "PVDF"), "PTFE"), "PEEK"), "UHMW-PE")</f>
        <v>Other</v>
      </c>
    </row>
    <row r="1476" spans="1:19" x14ac:dyDescent="0.25">
      <c r="A1476" t="s">
        <v>8599</v>
      </c>
      <c r="C1476" t="s">
        <v>8597</v>
      </c>
      <c r="D1476" t="s">
        <v>8597</v>
      </c>
      <c r="F1476" t="s">
        <v>2</v>
      </c>
      <c r="G1476" s="4" t="s">
        <v>242</v>
      </c>
      <c r="H1476" t="b">
        <v>0</v>
      </c>
      <c r="I1476" s="4" t="s">
        <v>12094</v>
      </c>
      <c r="J1476" t="b">
        <v>0</v>
      </c>
      <c r="K1476" t="b">
        <v>1</v>
      </c>
      <c r="L1476" t="b">
        <v>0</v>
      </c>
      <c r="M1476" t="b">
        <v>1</v>
      </c>
      <c r="N1476">
        <f t="shared" si="117"/>
        <v>5</v>
      </c>
      <c r="O1476" s="8" t="str">
        <f t="shared" si="118"/>
        <v xml:space="preserve"> MOTOR, PUMP, DUET 1 &amp; 2, SBR-3D</v>
      </c>
      <c r="Q1476" t="str">
        <f t="shared" si="119"/>
        <v>COVER</v>
      </c>
      <c r="R1476" t="str">
        <f t="shared" si="120"/>
        <v>Miscellaneous_713</v>
      </c>
      <c r="S1476" t="str">
        <f t="shared" si="121"/>
        <v>Other</v>
      </c>
    </row>
    <row r="1477" spans="1:19" x14ac:dyDescent="0.25">
      <c r="A1477" t="s">
        <v>8598</v>
      </c>
      <c r="C1477" t="s">
        <v>8597</v>
      </c>
      <c r="D1477" t="s">
        <v>8597</v>
      </c>
      <c r="F1477" t="s">
        <v>2</v>
      </c>
      <c r="G1477" s="4" t="s">
        <v>242</v>
      </c>
      <c r="H1477" t="b">
        <v>0</v>
      </c>
      <c r="I1477" s="4" t="s">
        <v>268</v>
      </c>
      <c r="J1477" t="b">
        <v>0</v>
      </c>
      <c r="K1477" t="b">
        <v>1</v>
      </c>
      <c r="L1477" t="b">
        <v>0</v>
      </c>
      <c r="M1477" t="b">
        <v>1</v>
      </c>
      <c r="N1477">
        <f t="shared" si="117"/>
        <v>5</v>
      </c>
      <c r="O1477" s="8" t="str">
        <f t="shared" si="118"/>
        <v xml:space="preserve"> MOTOR, PUMP, DUET 1 &amp; 2, SBR-3D</v>
      </c>
      <c r="Q1477" t="str">
        <f t="shared" si="119"/>
        <v>COVER</v>
      </c>
      <c r="R1477" t="str">
        <f t="shared" si="120"/>
        <v>Plastic_713</v>
      </c>
      <c r="S1477" t="str">
        <f t="shared" si="121"/>
        <v>PLASTIC</v>
      </c>
    </row>
    <row r="1478" spans="1:19" x14ac:dyDescent="0.25">
      <c r="A1478" t="s">
        <v>8596</v>
      </c>
      <c r="C1478" t="s">
        <v>8595</v>
      </c>
      <c r="D1478" t="s">
        <v>8595</v>
      </c>
      <c r="F1478" t="s">
        <v>2</v>
      </c>
      <c r="G1478" s="4" t="s">
        <v>242</v>
      </c>
      <c r="H1478" t="b">
        <v>0</v>
      </c>
      <c r="I1478" s="4" t="s">
        <v>12094</v>
      </c>
      <c r="J1478" t="b">
        <v>0</v>
      </c>
      <c r="K1478" t="b">
        <v>1</v>
      </c>
      <c r="L1478" t="b">
        <v>0</v>
      </c>
      <c r="M1478" t="b">
        <v>1</v>
      </c>
      <c r="N1478">
        <f t="shared" si="117"/>
        <v>3</v>
      </c>
      <c r="O1478" s="8" t="str">
        <f t="shared" si="118"/>
        <v xml:space="preserve"> Chem Drip, Pump, SBR-3D</v>
      </c>
      <c r="Q1478" t="str">
        <f t="shared" si="119"/>
        <v/>
      </c>
      <c r="R1478" t="str">
        <f t="shared" si="120"/>
        <v>Miscellaneous_713</v>
      </c>
      <c r="S1478" t="str">
        <f t="shared" si="121"/>
        <v>Other</v>
      </c>
    </row>
    <row r="1479" spans="1:19" x14ac:dyDescent="0.25">
      <c r="A1479" t="s">
        <v>8594</v>
      </c>
      <c r="C1479" t="s">
        <v>8593</v>
      </c>
      <c r="D1479" t="s">
        <v>8593</v>
      </c>
      <c r="F1479" t="s">
        <v>2</v>
      </c>
      <c r="G1479" s="4" t="s">
        <v>242</v>
      </c>
      <c r="H1479" t="b">
        <v>0</v>
      </c>
      <c r="I1479" s="4" t="s">
        <v>12094</v>
      </c>
      <c r="J1479" t="b">
        <v>0</v>
      </c>
      <c r="K1479" t="b">
        <v>1</v>
      </c>
      <c r="L1479" t="b">
        <v>0</v>
      </c>
      <c r="M1479" t="b">
        <v>1</v>
      </c>
      <c r="N1479">
        <f t="shared" si="117"/>
        <v>8</v>
      </c>
      <c r="O1479" s="8" t="str">
        <f t="shared" si="118"/>
        <v xml:space="preserve"> COOLING, SHOWERHEAD, SABER SSM</v>
      </c>
      <c r="Q1479" t="str">
        <f t="shared" si="119"/>
        <v>MANIFOLD</v>
      </c>
      <c r="R1479" t="str">
        <f t="shared" si="120"/>
        <v>Miscellaneous_713</v>
      </c>
      <c r="S1479" t="str">
        <f t="shared" si="121"/>
        <v>Other</v>
      </c>
    </row>
    <row r="1480" spans="1:19" x14ac:dyDescent="0.25">
      <c r="A1480" t="s">
        <v>8592</v>
      </c>
      <c r="C1480" t="s">
        <v>8591</v>
      </c>
      <c r="D1480" t="s">
        <v>8591</v>
      </c>
      <c r="E1480" t="s">
        <v>556</v>
      </c>
      <c r="F1480" t="s">
        <v>2</v>
      </c>
      <c r="G1480" s="4" t="s">
        <v>242</v>
      </c>
      <c r="H1480" t="b">
        <v>0</v>
      </c>
      <c r="I1480" s="4" t="s">
        <v>12094</v>
      </c>
      <c r="J1480" t="b">
        <v>0</v>
      </c>
      <c r="K1480" t="b">
        <v>1</v>
      </c>
      <c r="L1480" t="b">
        <v>0</v>
      </c>
      <c r="M1480" t="b">
        <v>1</v>
      </c>
      <c r="N1480">
        <f t="shared" si="117"/>
        <v>5</v>
      </c>
      <c r="O1480" s="8" t="str">
        <f t="shared" si="118"/>
        <v xml:space="preserve"> ESEAL, FXT, LIP</v>
      </c>
      <c r="Q1480" t="str">
        <f t="shared" si="119"/>
        <v>SUB-ASSY</v>
      </c>
      <c r="R1480" t="str">
        <f t="shared" si="120"/>
        <v>Miscellaneous_713</v>
      </c>
      <c r="S1480" t="str">
        <f t="shared" si="121"/>
        <v>Other</v>
      </c>
    </row>
    <row r="1481" spans="1:19" x14ac:dyDescent="0.25">
      <c r="A1481" t="s">
        <v>8590</v>
      </c>
      <c r="C1481" t="s">
        <v>5624</v>
      </c>
      <c r="D1481" t="s">
        <v>5624</v>
      </c>
      <c r="E1481" t="s">
        <v>556</v>
      </c>
      <c r="F1481" t="s">
        <v>2</v>
      </c>
      <c r="G1481" s="4" t="s">
        <v>242</v>
      </c>
      <c r="H1481" t="b">
        <v>0</v>
      </c>
      <c r="I1481" s="4" t="s">
        <v>241</v>
      </c>
      <c r="J1481" t="b">
        <v>0</v>
      </c>
      <c r="K1481" t="b">
        <v>1</v>
      </c>
      <c r="L1481" t="b">
        <v>0</v>
      </c>
      <c r="M1481" t="b">
        <v>1</v>
      </c>
      <c r="N1481">
        <f t="shared" si="117"/>
        <v>5</v>
      </c>
      <c r="O1481" s="8" t="str">
        <f t="shared" si="118"/>
        <v>APT,DUALSEAL,RT</v>
      </c>
      <c r="Q1481" t="str">
        <f t="shared" si="119"/>
        <v>SUB-ASSY</v>
      </c>
      <c r="R1481" t="str">
        <f t="shared" si="120"/>
        <v>MIH_713</v>
      </c>
      <c r="S1481" t="str">
        <f t="shared" si="121"/>
        <v>Other</v>
      </c>
    </row>
    <row r="1482" spans="1:19" x14ac:dyDescent="0.25">
      <c r="A1482" t="s">
        <v>8589</v>
      </c>
      <c r="C1482" t="s">
        <v>8480</v>
      </c>
      <c r="D1482" t="s">
        <v>8480</v>
      </c>
      <c r="F1482" t="s">
        <v>2</v>
      </c>
      <c r="G1482" s="4" t="s">
        <v>242</v>
      </c>
      <c r="H1482" t="b">
        <v>0</v>
      </c>
      <c r="I1482" s="4" t="s">
        <v>12094</v>
      </c>
      <c r="J1482" t="b">
        <v>0</v>
      </c>
      <c r="K1482" t="b">
        <v>1</v>
      </c>
      <c r="L1482" t="b">
        <v>0</v>
      </c>
      <c r="M1482" t="b">
        <v>1</v>
      </c>
      <c r="N1482">
        <f t="shared" si="117"/>
        <v>5</v>
      </c>
      <c r="O1482" s="8" t="str">
        <f t="shared" si="118"/>
        <v xml:space="preserve"> POLISH, EDGE RING</v>
      </c>
      <c r="Q1482" t="str">
        <f t="shared" si="119"/>
        <v>ADAPTOR</v>
      </c>
      <c r="R1482" t="str">
        <f t="shared" si="120"/>
        <v>Miscellaneous_713</v>
      </c>
      <c r="S1482" t="str">
        <f t="shared" si="121"/>
        <v>Other</v>
      </c>
    </row>
    <row r="1483" spans="1:19" x14ac:dyDescent="0.25">
      <c r="A1483" t="s">
        <v>8588</v>
      </c>
      <c r="C1483" t="s">
        <v>8586</v>
      </c>
      <c r="D1483" t="s">
        <v>8586</v>
      </c>
      <c r="E1483" t="s">
        <v>556</v>
      </c>
      <c r="F1483" t="s">
        <v>2</v>
      </c>
      <c r="G1483" s="4" t="s">
        <v>242</v>
      </c>
      <c r="H1483" t="b">
        <v>0</v>
      </c>
      <c r="I1483" s="4" t="s">
        <v>268</v>
      </c>
      <c r="J1483" t="b">
        <v>0</v>
      </c>
      <c r="K1483" t="b">
        <v>0</v>
      </c>
      <c r="L1483" t="b">
        <v>0</v>
      </c>
      <c r="M1483" t="b">
        <v>1</v>
      </c>
      <c r="N1483">
        <f t="shared" si="117"/>
        <v>3</v>
      </c>
      <c r="O1483" s="8" t="str">
        <f t="shared" si="118"/>
        <v>MACH 1T, TOP EE COVER</v>
      </c>
      <c r="Q1483" t="str">
        <f t="shared" si="119"/>
        <v>SUB-ASSY</v>
      </c>
      <c r="R1483" t="str">
        <f t="shared" si="120"/>
        <v>Plastic_713</v>
      </c>
      <c r="S1483" t="str">
        <f t="shared" si="121"/>
        <v>PLASTIC</v>
      </c>
    </row>
    <row r="1484" spans="1:19" x14ac:dyDescent="0.25">
      <c r="A1484" t="s">
        <v>8587</v>
      </c>
      <c r="C1484" t="s">
        <v>8586</v>
      </c>
      <c r="D1484" t="s">
        <v>8586</v>
      </c>
      <c r="E1484" t="s">
        <v>556</v>
      </c>
      <c r="F1484" t="s">
        <v>2</v>
      </c>
      <c r="G1484" s="4" t="s">
        <v>242</v>
      </c>
      <c r="H1484" t="b">
        <v>0</v>
      </c>
      <c r="I1484" s="4" t="s">
        <v>268</v>
      </c>
      <c r="J1484" t="b">
        <v>0</v>
      </c>
      <c r="K1484" t="b">
        <v>1</v>
      </c>
      <c r="L1484" t="b">
        <v>0</v>
      </c>
      <c r="M1484" t="b">
        <v>1</v>
      </c>
      <c r="N1484">
        <f t="shared" si="117"/>
        <v>3</v>
      </c>
      <c r="O1484" s="8" t="str">
        <f t="shared" si="118"/>
        <v>MACH 1T, TOP EE COVER</v>
      </c>
      <c r="Q1484" t="str">
        <f t="shared" si="119"/>
        <v>SUB-ASSY</v>
      </c>
      <c r="R1484" t="str">
        <f t="shared" si="120"/>
        <v>Plastic_713</v>
      </c>
      <c r="S1484" t="str">
        <f t="shared" si="121"/>
        <v>PLASTIC</v>
      </c>
    </row>
    <row r="1485" spans="1:19" x14ac:dyDescent="0.25">
      <c r="A1485" t="s">
        <v>8585</v>
      </c>
      <c r="C1485" t="s">
        <v>8584</v>
      </c>
      <c r="D1485" t="s">
        <v>12053</v>
      </c>
      <c r="F1485" t="s">
        <v>2</v>
      </c>
      <c r="G1485" s="4" t="s">
        <v>242</v>
      </c>
      <c r="H1485" t="b">
        <v>0</v>
      </c>
      <c r="I1485" s="4" t="s">
        <v>12094</v>
      </c>
      <c r="J1485" t="b">
        <v>0</v>
      </c>
      <c r="K1485" t="b">
        <v>1</v>
      </c>
      <c r="L1485" t="b">
        <v>0</v>
      </c>
      <c r="M1485" t="b">
        <v>1</v>
      </c>
      <c r="N1485">
        <f t="shared" si="117"/>
        <v>0</v>
      </c>
      <c r="O1485" s="8" t="str">
        <f t="shared" si="118"/>
        <v>DEU</v>
      </c>
      <c r="Q1485" t="str">
        <f t="shared" si="119"/>
        <v>ASSY</v>
      </c>
      <c r="R1485" t="str">
        <f t="shared" si="120"/>
        <v>Miscellaneous_713</v>
      </c>
      <c r="S1485" t="str">
        <f t="shared" si="121"/>
        <v>Other</v>
      </c>
    </row>
    <row r="1486" spans="1:19" x14ac:dyDescent="0.25">
      <c r="A1486" t="s">
        <v>8583</v>
      </c>
      <c r="C1486" t="s">
        <v>8582</v>
      </c>
      <c r="D1486" t="s">
        <v>8582</v>
      </c>
      <c r="F1486" t="s">
        <v>2</v>
      </c>
      <c r="G1486" s="4" t="s">
        <v>242</v>
      </c>
      <c r="H1486" t="b">
        <v>0</v>
      </c>
      <c r="I1486" s="4" t="s">
        <v>12094</v>
      </c>
      <c r="J1486" t="b">
        <v>0</v>
      </c>
      <c r="K1486" t="b">
        <v>1</v>
      </c>
      <c r="L1486" t="b">
        <v>0</v>
      </c>
      <c r="M1486" t="b">
        <v>1</v>
      </c>
      <c r="N1486">
        <f t="shared" si="117"/>
        <v>0</v>
      </c>
      <c r="O1486" s="8" t="str">
        <f t="shared" si="118"/>
        <v>DEU</v>
      </c>
      <c r="Q1486" t="str">
        <f t="shared" si="119"/>
        <v>TUBE</v>
      </c>
      <c r="R1486" t="str">
        <f t="shared" si="120"/>
        <v>Miscellaneous_713</v>
      </c>
      <c r="S1486" t="str">
        <f t="shared" si="121"/>
        <v>Other</v>
      </c>
    </row>
    <row r="1487" spans="1:19" x14ac:dyDescent="0.25">
      <c r="A1487" t="s">
        <v>8581</v>
      </c>
      <c r="C1487" t="s">
        <v>8580</v>
      </c>
      <c r="D1487" t="s">
        <v>8580</v>
      </c>
      <c r="F1487" t="s">
        <v>2</v>
      </c>
      <c r="G1487" s="4" t="s">
        <v>242</v>
      </c>
      <c r="H1487" t="b">
        <v>0</v>
      </c>
      <c r="I1487" s="4" t="s">
        <v>12094</v>
      </c>
      <c r="J1487" t="b">
        <v>0</v>
      </c>
      <c r="K1487" t="b">
        <v>1</v>
      </c>
      <c r="L1487" t="b">
        <v>0</v>
      </c>
      <c r="M1487" t="b">
        <v>1</v>
      </c>
      <c r="N1487">
        <f t="shared" si="117"/>
        <v>0</v>
      </c>
      <c r="O1487" s="8" t="str">
        <f t="shared" si="118"/>
        <v>DEU</v>
      </c>
      <c r="Q1487" t="str">
        <f t="shared" si="119"/>
        <v>TUBE</v>
      </c>
      <c r="R1487" t="str">
        <f t="shared" si="120"/>
        <v>Miscellaneous_713</v>
      </c>
      <c r="S1487" t="str">
        <f t="shared" si="121"/>
        <v>Other</v>
      </c>
    </row>
    <row r="1488" spans="1:19" x14ac:dyDescent="0.25">
      <c r="A1488" t="s">
        <v>8579</v>
      </c>
      <c r="C1488" t="s">
        <v>8578</v>
      </c>
      <c r="D1488" t="s">
        <v>8578</v>
      </c>
      <c r="F1488" t="s">
        <v>2</v>
      </c>
      <c r="G1488" s="4" t="s">
        <v>242</v>
      </c>
      <c r="H1488" t="b">
        <v>0</v>
      </c>
      <c r="I1488" s="4" t="s">
        <v>12094</v>
      </c>
      <c r="J1488" t="b">
        <v>0</v>
      </c>
      <c r="K1488" t="b">
        <v>1</v>
      </c>
      <c r="L1488" t="b">
        <v>0</v>
      </c>
      <c r="M1488" t="b">
        <v>1</v>
      </c>
      <c r="N1488">
        <f t="shared" si="117"/>
        <v>4</v>
      </c>
      <c r="O1488" s="8" t="str">
        <f t="shared" si="118"/>
        <v xml:space="preserve"> INSP, TUBE, MD, EOS</v>
      </c>
      <c r="Q1488" t="str">
        <f t="shared" si="119"/>
        <v>TUBE</v>
      </c>
      <c r="R1488" t="str">
        <f t="shared" si="120"/>
        <v>Miscellaneous_713</v>
      </c>
      <c r="S1488" t="str">
        <f t="shared" si="121"/>
        <v>Other</v>
      </c>
    </row>
    <row r="1489" spans="1:19" x14ac:dyDescent="0.25">
      <c r="A1489" t="s">
        <v>8577</v>
      </c>
      <c r="C1489" t="s">
        <v>8576</v>
      </c>
      <c r="D1489" t="s">
        <v>8576</v>
      </c>
      <c r="F1489" t="s">
        <v>2</v>
      </c>
      <c r="G1489" s="4" t="s">
        <v>242</v>
      </c>
      <c r="H1489" t="b">
        <v>0</v>
      </c>
      <c r="I1489" s="4" t="s">
        <v>12094</v>
      </c>
      <c r="J1489" t="b">
        <v>0</v>
      </c>
      <c r="K1489" t="b">
        <v>1</v>
      </c>
      <c r="L1489" t="b">
        <v>0</v>
      </c>
      <c r="M1489" t="b">
        <v>1</v>
      </c>
      <c r="N1489">
        <f t="shared" si="117"/>
        <v>4</v>
      </c>
      <c r="O1489" s="8" t="str">
        <f t="shared" si="118"/>
        <v xml:space="preserve"> WDO SIT, TITAN 450MM</v>
      </c>
      <c r="Q1489" t="str">
        <f t="shared" si="119"/>
        <v>RING</v>
      </c>
      <c r="R1489" t="str">
        <f t="shared" si="120"/>
        <v>Miscellaneous_713</v>
      </c>
      <c r="S1489" t="str">
        <f t="shared" si="121"/>
        <v>Other</v>
      </c>
    </row>
    <row r="1490" spans="1:19" x14ac:dyDescent="0.25">
      <c r="A1490" t="s">
        <v>8575</v>
      </c>
      <c r="C1490" t="s">
        <v>8574</v>
      </c>
      <c r="D1490" t="s">
        <v>8574</v>
      </c>
      <c r="F1490" t="s">
        <v>2</v>
      </c>
      <c r="G1490" s="4" t="s">
        <v>242</v>
      </c>
      <c r="H1490" t="b">
        <v>0</v>
      </c>
      <c r="I1490" s="4" t="s">
        <v>241</v>
      </c>
      <c r="J1490" t="b">
        <v>0</v>
      </c>
      <c r="K1490" t="b">
        <v>1</v>
      </c>
      <c r="L1490" t="b">
        <v>0</v>
      </c>
      <c r="M1490" t="b">
        <v>1</v>
      </c>
      <c r="N1490">
        <f t="shared" si="117"/>
        <v>4</v>
      </c>
      <c r="O1490" s="8" t="str">
        <f t="shared" si="118"/>
        <v xml:space="preserve"> Base, GND STRP INSTL</v>
      </c>
      <c r="Q1490" t="str">
        <f t="shared" si="119"/>
        <v>BASE</v>
      </c>
      <c r="R1490" t="str">
        <f t="shared" si="120"/>
        <v>MIH_713</v>
      </c>
      <c r="S1490" t="str">
        <f t="shared" si="121"/>
        <v>Other</v>
      </c>
    </row>
    <row r="1491" spans="1:19" x14ac:dyDescent="0.25">
      <c r="A1491" t="s">
        <v>8573</v>
      </c>
      <c r="C1491" t="s">
        <v>8572</v>
      </c>
      <c r="D1491" t="s">
        <v>8572</v>
      </c>
      <c r="F1491" t="s">
        <v>2</v>
      </c>
      <c r="G1491" s="4" t="s">
        <v>242</v>
      </c>
      <c r="H1491" t="b">
        <v>0</v>
      </c>
      <c r="I1491" s="4" t="s">
        <v>241</v>
      </c>
      <c r="J1491" t="b">
        <v>0</v>
      </c>
      <c r="K1491" t="b">
        <v>1</v>
      </c>
      <c r="L1491" t="b">
        <v>0</v>
      </c>
      <c r="M1491" t="b">
        <v>1</v>
      </c>
      <c r="N1491">
        <f t="shared" si="117"/>
        <v>4</v>
      </c>
      <c r="O1491" s="8" t="str">
        <f t="shared" si="118"/>
        <v xml:space="preserve"> Base, GRND STRP INSTL</v>
      </c>
      <c r="Q1491" t="str">
        <f t="shared" si="119"/>
        <v>BASE</v>
      </c>
      <c r="R1491" t="str">
        <f t="shared" si="120"/>
        <v>MIH_713</v>
      </c>
      <c r="S1491" t="str">
        <f t="shared" si="121"/>
        <v>Other</v>
      </c>
    </row>
    <row r="1492" spans="1:19" x14ac:dyDescent="0.25">
      <c r="A1492" t="s">
        <v>8571</v>
      </c>
      <c r="C1492" t="s">
        <v>8570</v>
      </c>
      <c r="D1492" t="s">
        <v>8570</v>
      </c>
      <c r="F1492" t="s">
        <v>2</v>
      </c>
      <c r="G1492" s="4" t="s">
        <v>242</v>
      </c>
      <c r="H1492" t="b">
        <v>0</v>
      </c>
      <c r="I1492" s="4" t="s">
        <v>241</v>
      </c>
      <c r="J1492" t="b">
        <v>0</v>
      </c>
      <c r="K1492" t="b">
        <v>1</v>
      </c>
      <c r="L1492" t="b">
        <v>0</v>
      </c>
      <c r="M1492" t="b">
        <v>1</v>
      </c>
      <c r="N1492">
        <f t="shared" si="117"/>
        <v>3</v>
      </c>
      <c r="O1492" s="8" t="str">
        <f t="shared" si="118"/>
        <v xml:space="preserve"> GRND STRP INSTL</v>
      </c>
      <c r="Q1492" t="str">
        <f t="shared" si="119"/>
        <v/>
      </c>
      <c r="R1492" t="str">
        <f t="shared" si="120"/>
        <v>MIH_713</v>
      </c>
      <c r="S1492" t="str">
        <f t="shared" si="121"/>
        <v>Other</v>
      </c>
    </row>
    <row r="1493" spans="1:19" x14ac:dyDescent="0.25">
      <c r="A1493" t="s">
        <v>8569</v>
      </c>
      <c r="C1493" t="s">
        <v>8568</v>
      </c>
      <c r="D1493" t="s">
        <v>8568</v>
      </c>
      <c r="F1493" t="s">
        <v>2</v>
      </c>
      <c r="G1493" s="4" t="s">
        <v>242</v>
      </c>
      <c r="H1493" t="b">
        <v>0</v>
      </c>
      <c r="I1493" s="4" t="s">
        <v>241</v>
      </c>
      <c r="J1493" t="b">
        <v>0</v>
      </c>
      <c r="K1493" t="b">
        <v>1</v>
      </c>
      <c r="L1493" t="b">
        <v>0</v>
      </c>
      <c r="M1493" t="b">
        <v>1</v>
      </c>
      <c r="N1493">
        <f t="shared" si="117"/>
        <v>3</v>
      </c>
      <c r="O1493" s="8" t="str">
        <f t="shared" si="118"/>
        <v xml:space="preserve"> MNFLD, H20, 5-CHNL, ATLAS, QSM</v>
      </c>
      <c r="Q1493" t="str">
        <f t="shared" si="119"/>
        <v>BLOCK</v>
      </c>
      <c r="R1493" t="str">
        <f t="shared" si="120"/>
        <v>MIH_713</v>
      </c>
      <c r="S1493" t="str">
        <f t="shared" si="121"/>
        <v>Other</v>
      </c>
    </row>
    <row r="1494" spans="1:19" x14ac:dyDescent="0.25">
      <c r="A1494" t="s">
        <v>8567</v>
      </c>
      <c r="C1494" t="s">
        <v>8566</v>
      </c>
      <c r="D1494" t="s">
        <v>8566</v>
      </c>
      <c r="F1494" t="s">
        <v>2</v>
      </c>
      <c r="G1494" s="4" t="s">
        <v>242</v>
      </c>
      <c r="H1494" t="b">
        <v>0</v>
      </c>
      <c r="I1494" s="4" t="s">
        <v>12094</v>
      </c>
      <c r="J1494" t="b">
        <v>0</v>
      </c>
      <c r="K1494" t="b">
        <v>0</v>
      </c>
      <c r="L1494" t="b">
        <v>0</v>
      </c>
      <c r="M1494" t="b">
        <v>1</v>
      </c>
      <c r="N1494">
        <f t="shared" si="117"/>
        <v>4</v>
      </c>
      <c r="O1494" s="8" t="str">
        <f t="shared" si="118"/>
        <v xml:space="preserve"> TEFLON, COIL MTG</v>
      </c>
      <c r="Q1494" t="str">
        <f t="shared" si="119"/>
        <v>SPACER</v>
      </c>
      <c r="R1494" t="str">
        <f t="shared" si="120"/>
        <v>Miscellaneous_713</v>
      </c>
      <c r="S1494" t="str">
        <f t="shared" si="121"/>
        <v>PTFE</v>
      </c>
    </row>
    <row r="1495" spans="1:19" x14ac:dyDescent="0.25">
      <c r="A1495" t="s">
        <v>8565</v>
      </c>
      <c r="C1495" t="s">
        <v>8564</v>
      </c>
      <c r="D1495" t="s">
        <v>8564</v>
      </c>
      <c r="F1495" t="s">
        <v>2</v>
      </c>
      <c r="G1495" s="4" t="s">
        <v>242</v>
      </c>
      <c r="H1495" t="b">
        <v>0</v>
      </c>
      <c r="I1495" s="4" t="s">
        <v>12094</v>
      </c>
      <c r="J1495" t="b">
        <v>0</v>
      </c>
      <c r="K1495" t="b">
        <v>0</v>
      </c>
      <c r="L1495" t="b">
        <v>0</v>
      </c>
      <c r="M1495" t="b">
        <v>1</v>
      </c>
      <c r="N1495">
        <f t="shared" si="117"/>
        <v>4</v>
      </c>
      <c r="O1495" s="8" t="str">
        <f t="shared" si="118"/>
        <v xml:space="preserve"> ULTEM, COIL MTG</v>
      </c>
      <c r="Q1495" t="str">
        <f t="shared" si="119"/>
        <v>SPACER</v>
      </c>
      <c r="R1495" t="str">
        <f t="shared" si="120"/>
        <v>Miscellaneous_713</v>
      </c>
      <c r="S1495" t="str">
        <f t="shared" si="121"/>
        <v>Other</v>
      </c>
    </row>
    <row r="1496" spans="1:19" x14ac:dyDescent="0.25">
      <c r="A1496" t="s">
        <v>8563</v>
      </c>
      <c r="C1496" t="s">
        <v>8560</v>
      </c>
      <c r="D1496" t="s">
        <v>8560</v>
      </c>
      <c r="F1496" t="s">
        <v>2</v>
      </c>
      <c r="G1496" s="4" t="s">
        <v>242</v>
      </c>
      <c r="H1496" t="b">
        <v>0</v>
      </c>
      <c r="I1496" s="4" t="s">
        <v>12094</v>
      </c>
      <c r="J1496" t="b">
        <v>0</v>
      </c>
      <c r="K1496" t="b">
        <v>1</v>
      </c>
      <c r="L1496" t="b">
        <v>0</v>
      </c>
      <c r="M1496" t="b">
        <v>1</v>
      </c>
      <c r="N1496">
        <f t="shared" si="117"/>
        <v>0</v>
      </c>
      <c r="O1496" s="8" t="str">
        <f t="shared" si="118"/>
        <v>NC</v>
      </c>
      <c r="Q1496" t="str">
        <f t="shared" si="119"/>
        <v/>
      </c>
      <c r="R1496" t="str">
        <f t="shared" si="120"/>
        <v>Miscellaneous_713</v>
      </c>
      <c r="S1496" t="str">
        <f t="shared" si="121"/>
        <v>Other</v>
      </c>
    </row>
    <row r="1497" spans="1:19" x14ac:dyDescent="0.25">
      <c r="A1497" t="s">
        <v>8562</v>
      </c>
      <c r="C1497" t="s">
        <v>8560</v>
      </c>
      <c r="D1497" t="s">
        <v>8560</v>
      </c>
      <c r="F1497" t="s">
        <v>2</v>
      </c>
      <c r="G1497" s="4" t="s">
        <v>242</v>
      </c>
      <c r="H1497" t="b">
        <v>0</v>
      </c>
      <c r="I1497" s="4" t="s">
        <v>12094</v>
      </c>
      <c r="J1497" t="b">
        <v>0</v>
      </c>
      <c r="K1497" t="b">
        <v>1</v>
      </c>
      <c r="L1497" t="b">
        <v>0</v>
      </c>
      <c r="M1497" t="b">
        <v>1</v>
      </c>
      <c r="N1497">
        <f t="shared" si="117"/>
        <v>0</v>
      </c>
      <c r="O1497" s="8" t="str">
        <f t="shared" si="118"/>
        <v>NC</v>
      </c>
      <c r="Q1497" t="str">
        <f t="shared" si="119"/>
        <v/>
      </c>
      <c r="R1497" t="str">
        <f t="shared" si="120"/>
        <v>Miscellaneous_713</v>
      </c>
      <c r="S1497" t="str">
        <f t="shared" si="121"/>
        <v>Other</v>
      </c>
    </row>
    <row r="1498" spans="1:19" x14ac:dyDescent="0.25">
      <c r="A1498" t="s">
        <v>8561</v>
      </c>
      <c r="B1498" t="s">
        <v>8553</v>
      </c>
      <c r="C1498" t="s">
        <v>8560</v>
      </c>
      <c r="D1498" t="s">
        <v>8560</v>
      </c>
      <c r="F1498" t="s">
        <v>2</v>
      </c>
      <c r="G1498" s="4" t="s">
        <v>242</v>
      </c>
      <c r="H1498" t="b">
        <v>0</v>
      </c>
      <c r="I1498" s="4" t="s">
        <v>241</v>
      </c>
      <c r="J1498" t="b">
        <v>0</v>
      </c>
      <c r="K1498" t="b">
        <v>1</v>
      </c>
      <c r="L1498" t="b">
        <v>0</v>
      </c>
      <c r="M1498" t="b">
        <v>1</v>
      </c>
      <c r="N1498">
        <f t="shared" si="117"/>
        <v>0</v>
      </c>
      <c r="O1498" s="8" t="str">
        <f t="shared" si="118"/>
        <v>NC</v>
      </c>
      <c r="Q1498" t="str">
        <f t="shared" si="119"/>
        <v/>
      </c>
      <c r="R1498" t="str">
        <f t="shared" si="120"/>
        <v>MIH_713</v>
      </c>
      <c r="S1498" t="str">
        <f t="shared" si="121"/>
        <v>Other</v>
      </c>
    </row>
    <row r="1499" spans="1:19" x14ac:dyDescent="0.25">
      <c r="A1499" t="s">
        <v>8559</v>
      </c>
      <c r="B1499" t="s">
        <v>8553</v>
      </c>
      <c r="C1499" t="s">
        <v>8558</v>
      </c>
      <c r="D1499" t="s">
        <v>8558</v>
      </c>
      <c r="E1499" t="s">
        <v>556</v>
      </c>
      <c r="F1499" t="s">
        <v>2</v>
      </c>
      <c r="G1499" s="4" t="s">
        <v>242</v>
      </c>
      <c r="H1499" t="b">
        <v>0</v>
      </c>
      <c r="I1499" s="4" t="s">
        <v>241</v>
      </c>
      <c r="J1499" t="b">
        <v>0</v>
      </c>
      <c r="K1499" t="b">
        <v>1</v>
      </c>
      <c r="L1499" t="b">
        <v>0</v>
      </c>
      <c r="M1499" t="b">
        <v>1</v>
      </c>
      <c r="N1499">
        <f t="shared" si="117"/>
        <v>0</v>
      </c>
      <c r="O1499" s="8" t="str">
        <f t="shared" si="118"/>
        <v>NC</v>
      </c>
      <c r="Q1499" t="str">
        <f t="shared" si="119"/>
        <v>SUB-ASSY</v>
      </c>
      <c r="R1499" t="str">
        <f t="shared" si="120"/>
        <v>MIH_713</v>
      </c>
      <c r="S1499" t="str">
        <f t="shared" si="121"/>
        <v>Other</v>
      </c>
    </row>
    <row r="1500" spans="1:19" x14ac:dyDescent="0.25">
      <c r="A1500" t="s">
        <v>8557</v>
      </c>
      <c r="B1500" t="s">
        <v>8553</v>
      </c>
      <c r="C1500" t="s">
        <v>8555</v>
      </c>
      <c r="D1500" t="s">
        <v>8555</v>
      </c>
      <c r="E1500" t="s">
        <v>556</v>
      </c>
      <c r="F1500" t="s">
        <v>2</v>
      </c>
      <c r="G1500" s="4" t="s">
        <v>242</v>
      </c>
      <c r="H1500" t="b">
        <v>0</v>
      </c>
      <c r="I1500" s="4" t="s">
        <v>241</v>
      </c>
      <c r="J1500" t="b">
        <v>0</v>
      </c>
      <c r="K1500" t="b">
        <v>1</v>
      </c>
      <c r="L1500" t="b">
        <v>0</v>
      </c>
      <c r="M1500" t="b">
        <v>1</v>
      </c>
      <c r="N1500">
        <f t="shared" si="117"/>
        <v>0</v>
      </c>
      <c r="O1500" s="8" t="str">
        <f t="shared" si="118"/>
        <v>NC</v>
      </c>
      <c r="Q1500" t="str">
        <f t="shared" si="119"/>
        <v>SUB-ASSY</v>
      </c>
      <c r="R1500" t="str">
        <f t="shared" si="120"/>
        <v>MIH_713</v>
      </c>
      <c r="S1500" t="str">
        <f t="shared" si="121"/>
        <v>Other</v>
      </c>
    </row>
    <row r="1501" spans="1:19" x14ac:dyDescent="0.25">
      <c r="A1501" t="s">
        <v>8556</v>
      </c>
      <c r="C1501" t="s">
        <v>8555</v>
      </c>
      <c r="D1501" t="s">
        <v>8555</v>
      </c>
      <c r="E1501" t="s">
        <v>556</v>
      </c>
      <c r="F1501" t="s">
        <v>2</v>
      </c>
      <c r="G1501" s="4" t="s">
        <v>242</v>
      </c>
      <c r="H1501" t="b">
        <v>0</v>
      </c>
      <c r="I1501" s="4" t="s">
        <v>268</v>
      </c>
      <c r="J1501" t="b">
        <v>0</v>
      </c>
      <c r="K1501" t="b">
        <v>1</v>
      </c>
      <c r="L1501" t="b">
        <v>0</v>
      </c>
      <c r="M1501" t="b">
        <v>1</v>
      </c>
      <c r="N1501">
        <f t="shared" si="117"/>
        <v>0</v>
      </c>
      <c r="O1501" s="8" t="str">
        <f t="shared" si="118"/>
        <v>NC</v>
      </c>
      <c r="Q1501" t="str">
        <f t="shared" si="119"/>
        <v>SUB-ASSY</v>
      </c>
      <c r="R1501" t="str">
        <f t="shared" si="120"/>
        <v>Plastic_713</v>
      </c>
      <c r="S1501" t="str">
        <f t="shared" si="121"/>
        <v>PLASTIC</v>
      </c>
    </row>
    <row r="1502" spans="1:19" x14ac:dyDescent="0.25">
      <c r="A1502" t="s">
        <v>8554</v>
      </c>
      <c r="B1502" t="s">
        <v>8553</v>
      </c>
      <c r="C1502" t="s">
        <v>8552</v>
      </c>
      <c r="D1502" t="s">
        <v>8552</v>
      </c>
      <c r="E1502" t="s">
        <v>556</v>
      </c>
      <c r="F1502" t="s">
        <v>2</v>
      </c>
      <c r="G1502" s="4" t="s">
        <v>242</v>
      </c>
      <c r="H1502" t="b">
        <v>0</v>
      </c>
      <c r="I1502" s="4" t="s">
        <v>241</v>
      </c>
      <c r="J1502" t="b">
        <v>0</v>
      </c>
      <c r="K1502" t="b">
        <v>1</v>
      </c>
      <c r="L1502" t="b">
        <v>0</v>
      </c>
      <c r="M1502" t="b">
        <v>1</v>
      </c>
      <c r="N1502">
        <f t="shared" si="117"/>
        <v>0</v>
      </c>
      <c r="O1502" s="8" t="str">
        <f t="shared" si="118"/>
        <v>NC</v>
      </c>
      <c r="Q1502" t="str">
        <f t="shared" si="119"/>
        <v>SUB-ASSY</v>
      </c>
      <c r="R1502" t="str">
        <f t="shared" si="120"/>
        <v>MIH_713</v>
      </c>
      <c r="S1502" t="str">
        <f t="shared" si="121"/>
        <v>Other</v>
      </c>
    </row>
    <row r="1503" spans="1:19" x14ac:dyDescent="0.25">
      <c r="A1503" t="s">
        <v>8551</v>
      </c>
      <c r="C1503" t="s">
        <v>8550</v>
      </c>
      <c r="D1503" t="s">
        <v>8550</v>
      </c>
      <c r="F1503" t="s">
        <v>2</v>
      </c>
      <c r="G1503" s="4" t="s">
        <v>242</v>
      </c>
      <c r="H1503" t="b">
        <v>0</v>
      </c>
      <c r="I1503" s="4" t="s">
        <v>241</v>
      </c>
      <c r="J1503" t="b">
        <v>0</v>
      </c>
      <c r="K1503" t="b">
        <v>1</v>
      </c>
      <c r="L1503" t="b">
        <v>0</v>
      </c>
      <c r="M1503" t="b">
        <v>1</v>
      </c>
      <c r="N1503">
        <f t="shared" si="117"/>
        <v>3</v>
      </c>
      <c r="O1503" s="8" t="str">
        <f t="shared" si="118"/>
        <v xml:space="preserve"> GDP DIFFUSER, ALD</v>
      </c>
      <c r="Q1503" t="str">
        <f t="shared" si="119"/>
        <v>GDE_F</v>
      </c>
      <c r="R1503" t="str">
        <f t="shared" si="120"/>
        <v>MIH_713</v>
      </c>
      <c r="S1503" t="str">
        <f t="shared" si="121"/>
        <v>Other</v>
      </c>
    </row>
    <row r="1504" spans="1:19" x14ac:dyDescent="0.25">
      <c r="A1504" t="s">
        <v>8549</v>
      </c>
      <c r="C1504" t="s">
        <v>8548</v>
      </c>
      <c r="D1504" t="s">
        <v>8548</v>
      </c>
      <c r="F1504" t="s">
        <v>2</v>
      </c>
      <c r="G1504" s="4" t="s">
        <v>242</v>
      </c>
      <c r="H1504" t="b">
        <v>0</v>
      </c>
      <c r="I1504" s="4" t="s">
        <v>241</v>
      </c>
      <c r="J1504" t="b">
        <v>0</v>
      </c>
      <c r="K1504" t="b">
        <v>1</v>
      </c>
      <c r="L1504" t="b">
        <v>0</v>
      </c>
      <c r="M1504" t="b">
        <v>1</v>
      </c>
      <c r="N1504">
        <f t="shared" si="117"/>
        <v>4</v>
      </c>
      <c r="O1504" s="8" t="str">
        <f t="shared" si="118"/>
        <v xml:space="preserve"> ADJ NUT, GDP, ALD</v>
      </c>
      <c r="Q1504" t="str">
        <f t="shared" si="119"/>
        <v>SPACER</v>
      </c>
      <c r="R1504" t="str">
        <f t="shared" si="120"/>
        <v>MIH_713</v>
      </c>
      <c r="S1504" t="str">
        <f t="shared" si="121"/>
        <v>Other</v>
      </c>
    </row>
    <row r="1505" spans="1:19" x14ac:dyDescent="0.25">
      <c r="A1505" t="s">
        <v>8547</v>
      </c>
      <c r="C1505" t="s">
        <v>8545</v>
      </c>
      <c r="D1505" t="s">
        <v>8545</v>
      </c>
      <c r="F1505" t="s">
        <v>2</v>
      </c>
      <c r="G1505" s="4" t="s">
        <v>242</v>
      </c>
      <c r="H1505" t="b">
        <v>0</v>
      </c>
      <c r="I1505" s="4" t="s">
        <v>12094</v>
      </c>
      <c r="J1505" t="b">
        <v>0</v>
      </c>
      <c r="K1505" t="b">
        <v>1</v>
      </c>
      <c r="L1505" t="b">
        <v>0</v>
      </c>
      <c r="M1505" t="b">
        <v>1</v>
      </c>
      <c r="N1505">
        <f t="shared" si="117"/>
        <v>3</v>
      </c>
      <c r="O1505" s="8" t="str">
        <f t="shared" si="118"/>
        <v xml:space="preserve"> ESC Epoxy Peel Out, Plastic, 0.037</v>
      </c>
      <c r="Q1505" t="str">
        <f t="shared" si="119"/>
        <v/>
      </c>
      <c r="R1505" t="str">
        <f t="shared" si="120"/>
        <v>Miscellaneous_713</v>
      </c>
      <c r="S1505" t="str">
        <f t="shared" si="121"/>
        <v>Other</v>
      </c>
    </row>
    <row r="1506" spans="1:19" x14ac:dyDescent="0.25">
      <c r="A1506" t="s">
        <v>8546</v>
      </c>
      <c r="C1506" t="s">
        <v>8545</v>
      </c>
      <c r="D1506" t="s">
        <v>8545</v>
      </c>
      <c r="F1506" t="s">
        <v>2</v>
      </c>
      <c r="G1506" s="4" t="s">
        <v>242</v>
      </c>
      <c r="H1506" t="b">
        <v>0</v>
      </c>
      <c r="I1506" s="4" t="s">
        <v>12094</v>
      </c>
      <c r="J1506" t="b">
        <v>0</v>
      </c>
      <c r="K1506" t="b">
        <v>1</v>
      </c>
      <c r="L1506" t="b">
        <v>0</v>
      </c>
      <c r="M1506" t="b">
        <v>1</v>
      </c>
      <c r="N1506">
        <f t="shared" si="117"/>
        <v>3</v>
      </c>
      <c r="O1506" s="8" t="str">
        <f t="shared" si="118"/>
        <v xml:space="preserve"> ESC Epoxy Peel Out, Plastic, 0.037</v>
      </c>
      <c r="Q1506" t="str">
        <f t="shared" si="119"/>
        <v/>
      </c>
      <c r="R1506" t="str">
        <f t="shared" si="120"/>
        <v>Miscellaneous_713</v>
      </c>
      <c r="S1506" t="str">
        <f t="shared" si="121"/>
        <v>Other</v>
      </c>
    </row>
    <row r="1507" spans="1:19" x14ac:dyDescent="0.25">
      <c r="A1507" t="s">
        <v>8544</v>
      </c>
      <c r="C1507" t="s">
        <v>8543</v>
      </c>
      <c r="D1507" t="s">
        <v>16982</v>
      </c>
      <c r="F1507" t="s">
        <v>2</v>
      </c>
      <c r="G1507" s="4" t="s">
        <v>242</v>
      </c>
      <c r="H1507" t="b">
        <v>0</v>
      </c>
      <c r="I1507" s="4" t="s">
        <v>12094</v>
      </c>
      <c r="J1507" t="b">
        <v>0</v>
      </c>
      <c r="K1507" t="b">
        <v>1</v>
      </c>
      <c r="L1507" t="b">
        <v>0</v>
      </c>
      <c r="M1507" t="b">
        <v>1</v>
      </c>
      <c r="N1507">
        <f t="shared" si="117"/>
        <v>3</v>
      </c>
      <c r="O1507" s="8" t="str">
        <f t="shared" si="118"/>
        <v xml:space="preserve"> CAPTV, SCRW HLDR, DISCNECT, TELDS300, HVM</v>
      </c>
      <c r="Q1507" t="str">
        <f t="shared" si="119"/>
        <v>PL</v>
      </c>
      <c r="R1507" t="str">
        <f t="shared" si="120"/>
        <v>Miscellaneous_713</v>
      </c>
      <c r="S1507" t="str">
        <f t="shared" si="121"/>
        <v>Other</v>
      </c>
    </row>
    <row r="1508" spans="1:19" x14ac:dyDescent="0.25">
      <c r="A1508" t="s">
        <v>8542</v>
      </c>
      <c r="C1508" t="s">
        <v>8541</v>
      </c>
      <c r="D1508" t="s">
        <v>8541</v>
      </c>
      <c r="F1508" t="s">
        <v>2</v>
      </c>
      <c r="G1508" s="4" t="s">
        <v>242</v>
      </c>
      <c r="H1508" t="b">
        <v>0</v>
      </c>
      <c r="I1508" s="4" t="s">
        <v>12094</v>
      </c>
      <c r="J1508" t="b">
        <v>0</v>
      </c>
      <c r="K1508" t="b">
        <v>1</v>
      </c>
      <c r="L1508" t="b">
        <v>0</v>
      </c>
      <c r="M1508" t="b">
        <v>1</v>
      </c>
      <c r="N1508">
        <f t="shared" si="117"/>
        <v>4</v>
      </c>
      <c r="O1508" s="8" t="str">
        <f t="shared" si="118"/>
        <v xml:space="preserve"> CNTCTR, SPLASH SHIELD, WPP</v>
      </c>
      <c r="Q1508" t="str">
        <f t="shared" si="119"/>
        <v>SHIELD</v>
      </c>
      <c r="R1508" t="str">
        <f t="shared" si="120"/>
        <v>Miscellaneous_713</v>
      </c>
      <c r="S1508" t="str">
        <f t="shared" si="121"/>
        <v>Other</v>
      </c>
    </row>
    <row r="1509" spans="1:19" x14ac:dyDescent="0.25">
      <c r="A1509" t="s">
        <v>8540</v>
      </c>
      <c r="C1509" t="s">
        <v>8539</v>
      </c>
      <c r="D1509" t="s">
        <v>16983</v>
      </c>
      <c r="F1509" t="s">
        <v>2</v>
      </c>
      <c r="G1509" s="4" t="s">
        <v>242</v>
      </c>
      <c r="H1509" t="b">
        <v>0</v>
      </c>
      <c r="I1509" s="4" t="s">
        <v>12094</v>
      </c>
      <c r="J1509" t="b">
        <v>0</v>
      </c>
      <c r="K1509" t="b">
        <v>1</v>
      </c>
      <c r="L1509" t="b">
        <v>0</v>
      </c>
      <c r="M1509" t="b">
        <v>1</v>
      </c>
      <c r="N1509">
        <f t="shared" si="117"/>
        <v>3</v>
      </c>
      <c r="O1509" s="8" t="str">
        <f t="shared" si="118"/>
        <v xml:space="preserve"> FACI, B3, MU, GRP1, FMET</v>
      </c>
      <c r="Q1509" t="str">
        <f t="shared" si="119"/>
        <v>PL</v>
      </c>
      <c r="R1509" t="str">
        <f t="shared" si="120"/>
        <v>Miscellaneous_713</v>
      </c>
      <c r="S1509" t="str">
        <f t="shared" si="121"/>
        <v>Other</v>
      </c>
    </row>
    <row r="1510" spans="1:19" x14ac:dyDescent="0.25">
      <c r="A1510" t="s">
        <v>8538</v>
      </c>
      <c r="C1510" t="s">
        <v>8537</v>
      </c>
      <c r="D1510" t="s">
        <v>16984</v>
      </c>
      <c r="F1510" t="s">
        <v>2</v>
      </c>
      <c r="G1510" s="4" t="s">
        <v>242</v>
      </c>
      <c r="H1510" t="b">
        <v>0</v>
      </c>
      <c r="I1510" s="4" t="s">
        <v>12094</v>
      </c>
      <c r="J1510" t="b">
        <v>0</v>
      </c>
      <c r="K1510" t="b">
        <v>1</v>
      </c>
      <c r="L1510" t="b">
        <v>0</v>
      </c>
      <c r="M1510" t="b">
        <v>1</v>
      </c>
      <c r="N1510">
        <f t="shared" si="117"/>
        <v>3</v>
      </c>
      <c r="O1510" s="8" t="str">
        <f t="shared" si="118"/>
        <v xml:space="preserve"> FACI B3, MU, GRP2, FMET</v>
      </c>
      <c r="Q1510" t="str">
        <f t="shared" si="119"/>
        <v>PL</v>
      </c>
      <c r="R1510" t="str">
        <f t="shared" si="120"/>
        <v>Miscellaneous_713</v>
      </c>
      <c r="S1510" t="str">
        <f t="shared" si="121"/>
        <v>Other</v>
      </c>
    </row>
    <row r="1511" spans="1:19" x14ac:dyDescent="0.25">
      <c r="A1511" t="s">
        <v>8536</v>
      </c>
      <c r="C1511" t="s">
        <v>8535</v>
      </c>
      <c r="D1511" t="s">
        <v>8535</v>
      </c>
      <c r="F1511" t="s">
        <v>2</v>
      </c>
      <c r="G1511" s="4" t="s">
        <v>242</v>
      </c>
      <c r="H1511" t="b">
        <v>0</v>
      </c>
      <c r="I1511" s="4" t="s">
        <v>12094</v>
      </c>
      <c r="J1511" t="b">
        <v>0</v>
      </c>
      <c r="K1511" t="b">
        <v>1</v>
      </c>
      <c r="L1511" t="b">
        <v>0</v>
      </c>
      <c r="M1511" t="b">
        <v>1</v>
      </c>
      <c r="N1511">
        <f t="shared" si="117"/>
        <v>4</v>
      </c>
      <c r="O1511" s="8" t="str">
        <f t="shared" si="118"/>
        <v xml:space="preserve"> ALIGN, ACTUATOR SUPPORT</v>
      </c>
      <c r="Q1511" t="str">
        <f t="shared" si="119"/>
        <v/>
      </c>
      <c r="R1511" t="str">
        <f t="shared" si="120"/>
        <v>Miscellaneous_713</v>
      </c>
      <c r="S1511" t="str">
        <f t="shared" si="121"/>
        <v>Other</v>
      </c>
    </row>
    <row r="1512" spans="1:19" x14ac:dyDescent="0.25">
      <c r="A1512" t="s">
        <v>8534</v>
      </c>
      <c r="C1512" t="s">
        <v>8533</v>
      </c>
      <c r="D1512" t="s">
        <v>8533</v>
      </c>
      <c r="F1512" t="s">
        <v>2</v>
      </c>
      <c r="G1512" s="4" t="s">
        <v>242</v>
      </c>
      <c r="H1512" t="b">
        <v>0</v>
      </c>
      <c r="I1512" s="4" t="s">
        <v>12094</v>
      </c>
      <c r="J1512" t="b">
        <v>0</v>
      </c>
      <c r="K1512" t="b">
        <v>1</v>
      </c>
      <c r="L1512" t="b">
        <v>0</v>
      </c>
      <c r="M1512" t="b">
        <v>1</v>
      </c>
      <c r="N1512">
        <f t="shared" si="117"/>
        <v>4</v>
      </c>
      <c r="O1512" s="8" t="str">
        <f t="shared" si="118"/>
        <v xml:space="preserve"> ALIGN,SLOT, ACTUATOR SUPPORT</v>
      </c>
      <c r="Q1512" t="str">
        <f t="shared" si="119"/>
        <v/>
      </c>
      <c r="R1512" t="str">
        <f t="shared" si="120"/>
        <v>Miscellaneous_713</v>
      </c>
      <c r="S1512" t="str">
        <f t="shared" si="121"/>
        <v>Other</v>
      </c>
    </row>
    <row r="1513" spans="1:19" x14ac:dyDescent="0.25">
      <c r="A1513" t="s">
        <v>8532</v>
      </c>
      <c r="C1513" t="s">
        <v>8531</v>
      </c>
      <c r="D1513" t="s">
        <v>16985</v>
      </c>
      <c r="F1513" t="s">
        <v>2</v>
      </c>
      <c r="G1513" s="4" t="s">
        <v>242</v>
      </c>
      <c r="H1513" t="b">
        <v>0</v>
      </c>
      <c r="I1513" s="4" t="s">
        <v>12094</v>
      </c>
      <c r="J1513" t="b">
        <v>0</v>
      </c>
      <c r="K1513" t="b">
        <v>0</v>
      </c>
      <c r="L1513" t="b">
        <v>0</v>
      </c>
      <c r="M1513" t="b">
        <v>1</v>
      </c>
      <c r="N1513">
        <f t="shared" si="117"/>
        <v>3</v>
      </c>
      <c r="O1513" s="8" t="str">
        <f t="shared" si="118"/>
        <v xml:space="preserve"> ADPTR, ACTUATOR</v>
      </c>
      <c r="Q1513" t="str">
        <f t="shared" si="119"/>
        <v>ADAPTOR</v>
      </c>
      <c r="R1513" t="str">
        <f t="shared" si="120"/>
        <v>Miscellaneous_713</v>
      </c>
      <c r="S1513" t="str">
        <f t="shared" si="121"/>
        <v>Other</v>
      </c>
    </row>
    <row r="1514" spans="1:19" x14ac:dyDescent="0.25">
      <c r="A1514" t="s">
        <v>8530</v>
      </c>
      <c r="C1514" t="s">
        <v>8524</v>
      </c>
      <c r="D1514" t="s">
        <v>8524</v>
      </c>
      <c r="F1514" t="s">
        <v>2</v>
      </c>
      <c r="G1514" s="4" t="s">
        <v>242</v>
      </c>
      <c r="H1514" t="b">
        <v>0</v>
      </c>
      <c r="I1514" s="4" t="s">
        <v>12094</v>
      </c>
      <c r="J1514" t="b">
        <v>0</v>
      </c>
      <c r="K1514" t="b">
        <v>1</v>
      </c>
      <c r="L1514" t="b">
        <v>0</v>
      </c>
      <c r="M1514" t="b">
        <v>1</v>
      </c>
      <c r="N1514">
        <f t="shared" si="117"/>
        <v>3</v>
      </c>
      <c r="O1514" s="8" t="str">
        <f t="shared" si="118"/>
        <v xml:space="preserve"> CHMBR, HVM ELD</v>
      </c>
      <c r="Q1514" t="str">
        <f t="shared" si="119"/>
        <v>LID</v>
      </c>
      <c r="R1514" t="str">
        <f t="shared" si="120"/>
        <v>Miscellaneous_713</v>
      </c>
      <c r="S1514" t="str">
        <f t="shared" si="121"/>
        <v>Other</v>
      </c>
    </row>
    <row r="1515" spans="1:19" x14ac:dyDescent="0.25">
      <c r="A1515" t="s">
        <v>8529</v>
      </c>
      <c r="C1515" t="s">
        <v>8528</v>
      </c>
      <c r="D1515" t="s">
        <v>8528</v>
      </c>
      <c r="F1515" t="s">
        <v>2</v>
      </c>
      <c r="G1515" s="4" t="s">
        <v>242</v>
      </c>
      <c r="H1515" t="b">
        <v>0</v>
      </c>
      <c r="I1515" s="4" t="s">
        <v>12094</v>
      </c>
      <c r="J1515" t="b">
        <v>0</v>
      </c>
      <c r="K1515" t="b">
        <v>0</v>
      </c>
      <c r="L1515" t="b">
        <v>0</v>
      </c>
      <c r="M1515" t="b">
        <v>1</v>
      </c>
      <c r="N1515">
        <f t="shared" si="117"/>
        <v>0</v>
      </c>
      <c r="O1515" s="8" t="str">
        <f t="shared" si="118"/>
        <v>713-165815-001-A01,</v>
      </c>
      <c r="Q1515" t="str">
        <f t="shared" si="119"/>
        <v/>
      </c>
      <c r="R1515" t="str">
        <f t="shared" si="120"/>
        <v/>
      </c>
      <c r="S1515" t="str">
        <f t="shared" si="121"/>
        <v>UHMW-PE</v>
      </c>
    </row>
    <row r="1516" spans="1:19" x14ac:dyDescent="0.25">
      <c r="A1516" t="s">
        <v>8527</v>
      </c>
      <c r="C1516" t="s">
        <v>8526</v>
      </c>
      <c r="D1516" t="s">
        <v>8526</v>
      </c>
      <c r="F1516" t="s">
        <v>2</v>
      </c>
      <c r="G1516" s="4" t="s">
        <v>242</v>
      </c>
      <c r="H1516" t="b">
        <v>0</v>
      </c>
      <c r="I1516" s="4" t="s">
        <v>12094</v>
      </c>
      <c r="J1516" t="b">
        <v>0</v>
      </c>
      <c r="K1516" t="b">
        <v>0</v>
      </c>
      <c r="L1516" t="b">
        <v>0</v>
      </c>
      <c r="M1516" t="b">
        <v>1</v>
      </c>
      <c r="N1516">
        <f t="shared" si="117"/>
        <v>0</v>
      </c>
      <c r="O1516" s="8" t="str">
        <f t="shared" si="118"/>
        <v>713-165815-001-A02,</v>
      </c>
      <c r="Q1516" t="str">
        <f t="shared" si="119"/>
        <v/>
      </c>
      <c r="R1516" t="str">
        <f t="shared" si="120"/>
        <v/>
      </c>
      <c r="S1516" t="str">
        <f t="shared" si="121"/>
        <v>UHMW-PE</v>
      </c>
    </row>
    <row r="1517" spans="1:19" x14ac:dyDescent="0.25">
      <c r="A1517" t="s">
        <v>8525</v>
      </c>
      <c r="C1517" t="s">
        <v>8524</v>
      </c>
      <c r="D1517" t="s">
        <v>8524</v>
      </c>
      <c r="F1517" t="s">
        <v>2</v>
      </c>
      <c r="G1517" s="4" t="s">
        <v>242</v>
      </c>
      <c r="H1517" t="b">
        <v>0</v>
      </c>
      <c r="I1517" s="4" t="s">
        <v>12094</v>
      </c>
      <c r="J1517" t="b">
        <v>0</v>
      </c>
      <c r="K1517" t="b">
        <v>1</v>
      </c>
      <c r="L1517" t="b">
        <v>0</v>
      </c>
      <c r="M1517" t="b">
        <v>1</v>
      </c>
      <c r="N1517">
        <f t="shared" si="117"/>
        <v>3</v>
      </c>
      <c r="O1517" s="8" t="str">
        <f t="shared" si="118"/>
        <v xml:space="preserve"> CHMBR, HVM ELD</v>
      </c>
      <c r="Q1517" t="str">
        <f t="shared" si="119"/>
        <v>LID</v>
      </c>
      <c r="R1517" t="str">
        <f t="shared" si="120"/>
        <v>Miscellaneous_713</v>
      </c>
      <c r="S1517" t="str">
        <f t="shared" si="121"/>
        <v>Other</v>
      </c>
    </row>
    <row r="1518" spans="1:19" x14ac:dyDescent="0.25">
      <c r="A1518" t="s">
        <v>8523</v>
      </c>
      <c r="C1518" t="s">
        <v>8522</v>
      </c>
      <c r="D1518" t="s">
        <v>8522</v>
      </c>
      <c r="F1518" t="s">
        <v>2</v>
      </c>
      <c r="G1518" s="4" t="s">
        <v>242</v>
      </c>
      <c r="H1518" t="b">
        <v>0</v>
      </c>
      <c r="I1518" s="4" t="s">
        <v>12094</v>
      </c>
      <c r="J1518" t="b">
        <v>0</v>
      </c>
      <c r="K1518" t="b">
        <v>0</v>
      </c>
      <c r="L1518" t="b">
        <v>0</v>
      </c>
      <c r="M1518" t="b">
        <v>1</v>
      </c>
      <c r="N1518">
        <f t="shared" si="117"/>
        <v>0</v>
      </c>
      <c r="O1518" s="8" t="str">
        <f t="shared" si="118"/>
        <v>713-165816-001-A01,</v>
      </c>
      <c r="Q1518" t="str">
        <f t="shared" si="119"/>
        <v/>
      </c>
      <c r="R1518" t="str">
        <f t="shared" si="120"/>
        <v/>
      </c>
      <c r="S1518" t="str">
        <f t="shared" si="121"/>
        <v>POLYCARB</v>
      </c>
    </row>
    <row r="1519" spans="1:19" x14ac:dyDescent="0.25">
      <c r="A1519" t="s">
        <v>8521</v>
      </c>
      <c r="C1519" t="s">
        <v>8520</v>
      </c>
      <c r="D1519" t="s">
        <v>8520</v>
      </c>
      <c r="F1519" t="s">
        <v>2</v>
      </c>
      <c r="G1519" s="4" t="s">
        <v>242</v>
      </c>
      <c r="H1519" t="b">
        <v>0</v>
      </c>
      <c r="I1519" s="4" t="s">
        <v>12094</v>
      </c>
      <c r="J1519" t="b">
        <v>0</v>
      </c>
      <c r="K1519" t="b">
        <v>0</v>
      </c>
      <c r="L1519" t="b">
        <v>0</v>
      </c>
      <c r="M1519" t="b">
        <v>1</v>
      </c>
      <c r="N1519">
        <f t="shared" si="117"/>
        <v>0</v>
      </c>
      <c r="O1519" s="8" t="str">
        <f t="shared" si="118"/>
        <v>713-165816-001-A02,</v>
      </c>
      <c r="Q1519" t="str">
        <f t="shared" si="119"/>
        <v/>
      </c>
      <c r="R1519" t="str">
        <f t="shared" si="120"/>
        <v/>
      </c>
      <c r="S1519" t="str">
        <f t="shared" si="121"/>
        <v>POLYCARB</v>
      </c>
    </row>
    <row r="1520" spans="1:19" x14ac:dyDescent="0.25">
      <c r="A1520" t="s">
        <v>8519</v>
      </c>
      <c r="C1520" t="s">
        <v>8518</v>
      </c>
      <c r="D1520" t="s">
        <v>16986</v>
      </c>
      <c r="F1520" t="s">
        <v>2</v>
      </c>
      <c r="G1520" s="4" t="s">
        <v>242</v>
      </c>
      <c r="H1520" t="b">
        <v>0</v>
      </c>
      <c r="I1520" s="4" t="s">
        <v>12094</v>
      </c>
      <c r="J1520" t="b">
        <v>0</v>
      </c>
      <c r="K1520" t="b">
        <v>1</v>
      </c>
      <c r="L1520" t="b">
        <v>0</v>
      </c>
      <c r="M1520" t="b">
        <v>1</v>
      </c>
      <c r="N1520">
        <f t="shared" si="117"/>
        <v>5</v>
      </c>
      <c r="O1520" s="8" t="str">
        <f t="shared" si="118"/>
        <v xml:space="preserve"> REAR, R, TOP PLX, INFLECTION</v>
      </c>
      <c r="Q1520" t="str">
        <f t="shared" si="119"/>
        <v>PL</v>
      </c>
      <c r="R1520" t="str">
        <f t="shared" si="120"/>
        <v>Miscellaneous_713</v>
      </c>
      <c r="S1520" t="str">
        <f t="shared" si="121"/>
        <v>Other</v>
      </c>
    </row>
    <row r="1521" spans="1:19" x14ac:dyDescent="0.25">
      <c r="A1521" t="s">
        <v>8517</v>
      </c>
      <c r="C1521" t="s">
        <v>8516</v>
      </c>
      <c r="D1521" t="s">
        <v>16987</v>
      </c>
      <c r="F1521" t="s">
        <v>2</v>
      </c>
      <c r="G1521" s="4" t="s">
        <v>242</v>
      </c>
      <c r="H1521" t="b">
        <v>0</v>
      </c>
      <c r="I1521" s="4" t="s">
        <v>12094</v>
      </c>
      <c r="J1521" t="b">
        <v>0</v>
      </c>
      <c r="K1521" t="b">
        <v>1</v>
      </c>
      <c r="L1521" t="b">
        <v>0</v>
      </c>
      <c r="M1521" t="b">
        <v>1</v>
      </c>
      <c r="N1521">
        <f t="shared" si="117"/>
        <v>5</v>
      </c>
      <c r="O1521" s="8" t="str">
        <f t="shared" si="118"/>
        <v xml:space="preserve"> FR, R, TOP PLX, INFLECTION</v>
      </c>
      <c r="Q1521" t="str">
        <f t="shared" si="119"/>
        <v>PL</v>
      </c>
      <c r="R1521" t="str">
        <f t="shared" si="120"/>
        <v>Miscellaneous_713</v>
      </c>
      <c r="S1521" t="str">
        <f t="shared" si="121"/>
        <v>Other</v>
      </c>
    </row>
    <row r="1522" spans="1:19" x14ac:dyDescent="0.25">
      <c r="A1522" t="s">
        <v>8515</v>
      </c>
      <c r="C1522" t="s">
        <v>8514</v>
      </c>
      <c r="D1522" t="s">
        <v>8514</v>
      </c>
      <c r="F1522" t="s">
        <v>2</v>
      </c>
      <c r="G1522" s="4" t="s">
        <v>242</v>
      </c>
      <c r="H1522" t="b">
        <v>0</v>
      </c>
      <c r="I1522" s="4" t="s">
        <v>12094</v>
      </c>
      <c r="J1522" t="b">
        <v>0</v>
      </c>
      <c r="K1522" t="b">
        <v>1</v>
      </c>
      <c r="L1522" t="b">
        <v>0</v>
      </c>
      <c r="M1522" t="b">
        <v>1</v>
      </c>
      <c r="N1522">
        <f t="shared" si="117"/>
        <v>4</v>
      </c>
      <c r="O1522" s="8" t="str">
        <f t="shared" si="118"/>
        <v xml:space="preserve"> PIN</v>
      </c>
      <c r="Q1522" t="str">
        <f t="shared" si="119"/>
        <v>PIN</v>
      </c>
      <c r="R1522" t="str">
        <f t="shared" si="120"/>
        <v>Miscellaneous_713</v>
      </c>
      <c r="S1522" t="str">
        <f t="shared" si="121"/>
        <v>Other</v>
      </c>
    </row>
    <row r="1523" spans="1:19" x14ac:dyDescent="0.25">
      <c r="A1523" t="s">
        <v>8513</v>
      </c>
      <c r="C1523" t="s">
        <v>8512</v>
      </c>
      <c r="D1523" t="s">
        <v>16988</v>
      </c>
      <c r="F1523" t="s">
        <v>2</v>
      </c>
      <c r="G1523" s="4" t="s">
        <v>242</v>
      </c>
      <c r="H1523" t="b">
        <v>0</v>
      </c>
      <c r="I1523" s="4" t="s">
        <v>12094</v>
      </c>
      <c r="J1523" t="b">
        <v>0</v>
      </c>
      <c r="K1523" t="b">
        <v>1</v>
      </c>
      <c r="L1523" t="b">
        <v>0</v>
      </c>
      <c r="M1523" t="b">
        <v>1</v>
      </c>
      <c r="N1523">
        <f t="shared" si="117"/>
        <v>5</v>
      </c>
      <c r="O1523" s="8" t="str">
        <f t="shared" si="118"/>
        <v xml:space="preserve"> REAR, L, TOP PLX, INFLECTION</v>
      </c>
      <c r="Q1523" t="str">
        <f t="shared" si="119"/>
        <v>PL</v>
      </c>
      <c r="R1523" t="str">
        <f t="shared" si="120"/>
        <v>Miscellaneous_713</v>
      </c>
      <c r="S1523" t="str">
        <f t="shared" si="121"/>
        <v>Other</v>
      </c>
    </row>
    <row r="1524" spans="1:19" x14ac:dyDescent="0.25">
      <c r="A1524" t="s">
        <v>8511</v>
      </c>
      <c r="C1524" t="s">
        <v>8510</v>
      </c>
      <c r="D1524" t="s">
        <v>16989</v>
      </c>
      <c r="F1524" t="s">
        <v>2</v>
      </c>
      <c r="G1524" s="4" t="s">
        <v>242</v>
      </c>
      <c r="H1524" t="b">
        <v>0</v>
      </c>
      <c r="I1524" s="4" t="s">
        <v>12094</v>
      </c>
      <c r="J1524" t="b">
        <v>0</v>
      </c>
      <c r="K1524" t="b">
        <v>0</v>
      </c>
      <c r="L1524" t="b">
        <v>0</v>
      </c>
      <c r="M1524" t="b">
        <v>1</v>
      </c>
      <c r="N1524">
        <f t="shared" si="117"/>
        <v>5</v>
      </c>
      <c r="O1524" s="8" t="str">
        <f t="shared" si="118"/>
        <v xml:space="preserve"> FR, L, TOP PLX, INFLECTION</v>
      </c>
      <c r="Q1524" t="str">
        <f t="shared" si="119"/>
        <v>PL</v>
      </c>
      <c r="R1524" t="str">
        <f t="shared" si="120"/>
        <v>Miscellaneous_713</v>
      </c>
      <c r="S1524" t="str">
        <f t="shared" si="121"/>
        <v>Other</v>
      </c>
    </row>
    <row r="1525" spans="1:19" x14ac:dyDescent="0.25">
      <c r="A1525" t="s">
        <v>8509</v>
      </c>
      <c r="C1525" t="s">
        <v>8507</v>
      </c>
      <c r="D1525" t="s">
        <v>16990</v>
      </c>
      <c r="F1525" t="s">
        <v>2</v>
      </c>
      <c r="G1525" s="4" t="s">
        <v>242</v>
      </c>
      <c r="H1525" t="b">
        <v>0</v>
      </c>
      <c r="I1525" s="4" t="s">
        <v>12094</v>
      </c>
      <c r="J1525" t="b">
        <v>0</v>
      </c>
      <c r="K1525" t="b">
        <v>1</v>
      </c>
      <c r="L1525" t="b">
        <v>0</v>
      </c>
      <c r="M1525" t="b">
        <v>1</v>
      </c>
      <c r="N1525">
        <f t="shared" si="117"/>
        <v>5</v>
      </c>
      <c r="O1525" s="8" t="str">
        <f t="shared" si="118"/>
        <v xml:space="preserve"> FR, TOP PLX, INFLECTION</v>
      </c>
      <c r="Q1525" t="str">
        <f t="shared" si="119"/>
        <v>PL</v>
      </c>
      <c r="R1525" t="str">
        <f t="shared" si="120"/>
        <v>Miscellaneous_713</v>
      </c>
      <c r="S1525" t="str">
        <f t="shared" si="121"/>
        <v>Other</v>
      </c>
    </row>
    <row r="1526" spans="1:19" x14ac:dyDescent="0.25">
      <c r="A1526" t="s">
        <v>8508</v>
      </c>
      <c r="C1526" t="s">
        <v>8507</v>
      </c>
      <c r="D1526" t="s">
        <v>16990</v>
      </c>
      <c r="F1526" t="s">
        <v>2</v>
      </c>
      <c r="G1526" s="4" t="s">
        <v>242</v>
      </c>
      <c r="H1526" t="b">
        <v>0</v>
      </c>
      <c r="I1526" s="4" t="s">
        <v>12094</v>
      </c>
      <c r="J1526" t="b">
        <v>0</v>
      </c>
      <c r="K1526" t="b">
        <v>1</v>
      </c>
      <c r="L1526" t="b">
        <v>0</v>
      </c>
      <c r="M1526" t="b">
        <v>1</v>
      </c>
      <c r="N1526">
        <f t="shared" si="117"/>
        <v>5</v>
      </c>
      <c r="O1526" s="8" t="str">
        <f t="shared" si="118"/>
        <v xml:space="preserve"> FR, TOP PLX, INFLECTION</v>
      </c>
      <c r="Q1526" t="str">
        <f t="shared" si="119"/>
        <v>PL</v>
      </c>
      <c r="R1526" t="str">
        <f t="shared" si="120"/>
        <v>Miscellaneous_713</v>
      </c>
      <c r="S1526" t="str">
        <f t="shared" si="121"/>
        <v>Other</v>
      </c>
    </row>
    <row r="1527" spans="1:19" x14ac:dyDescent="0.25">
      <c r="A1527" t="s">
        <v>8506</v>
      </c>
      <c r="C1527" t="s">
        <v>8505</v>
      </c>
      <c r="D1527" t="s">
        <v>8505</v>
      </c>
      <c r="F1527" t="s">
        <v>2</v>
      </c>
      <c r="G1527" s="4" t="s">
        <v>242</v>
      </c>
      <c r="H1527" t="b">
        <v>0</v>
      </c>
      <c r="I1527" s="4" t="s">
        <v>12094</v>
      </c>
      <c r="J1527" t="b">
        <v>0</v>
      </c>
      <c r="K1527" t="b">
        <v>1</v>
      </c>
      <c r="L1527" t="b">
        <v>0</v>
      </c>
      <c r="M1527" t="b">
        <v>1</v>
      </c>
      <c r="N1527">
        <f t="shared" si="117"/>
        <v>3</v>
      </c>
      <c r="O1527" s="8" t="str">
        <f t="shared" si="118"/>
        <v xml:space="preserve"> LID, SHWRHD, TEST</v>
      </c>
      <c r="Q1527" t="str">
        <f t="shared" si="119"/>
        <v>LID</v>
      </c>
      <c r="R1527" t="str">
        <f t="shared" si="120"/>
        <v>Miscellaneous_713</v>
      </c>
      <c r="S1527" t="str">
        <f t="shared" si="121"/>
        <v>Other</v>
      </c>
    </row>
    <row r="1528" spans="1:19" x14ac:dyDescent="0.25">
      <c r="A1528" t="s">
        <v>8504</v>
      </c>
      <c r="C1528" t="s">
        <v>8503</v>
      </c>
      <c r="D1528" t="s">
        <v>8503</v>
      </c>
      <c r="F1528" t="s">
        <v>2</v>
      </c>
      <c r="G1528" s="4" t="s">
        <v>242</v>
      </c>
      <c r="H1528" t="b">
        <v>0</v>
      </c>
      <c r="I1528" s="4" t="s">
        <v>12094</v>
      </c>
      <c r="J1528" t="b">
        <v>0</v>
      </c>
      <c r="K1528" t="b">
        <v>1</v>
      </c>
      <c r="L1528" t="b">
        <v>0</v>
      </c>
      <c r="M1528" t="b">
        <v>1</v>
      </c>
      <c r="N1528">
        <f t="shared" si="117"/>
        <v>7</v>
      </c>
      <c r="O1528" s="8" t="str">
        <f t="shared" si="118"/>
        <v xml:space="preserve"> LID, N2 PORT</v>
      </c>
      <c r="Q1528" t="str">
        <f t="shared" si="119"/>
        <v>LID</v>
      </c>
      <c r="R1528" t="str">
        <f t="shared" si="120"/>
        <v>Miscellaneous_713</v>
      </c>
      <c r="S1528" t="str">
        <f t="shared" si="121"/>
        <v>Other</v>
      </c>
    </row>
    <row r="1529" spans="1:19" x14ac:dyDescent="0.25">
      <c r="A1529" t="s">
        <v>8502</v>
      </c>
      <c r="C1529" t="s">
        <v>8501</v>
      </c>
      <c r="D1529" t="s">
        <v>8501</v>
      </c>
      <c r="F1529" t="s">
        <v>2</v>
      </c>
      <c r="G1529" s="4" t="s">
        <v>242</v>
      </c>
      <c r="H1529" t="b">
        <v>0</v>
      </c>
      <c r="I1529" s="4" t="s">
        <v>12094</v>
      </c>
      <c r="J1529" t="b">
        <v>0</v>
      </c>
      <c r="K1529" t="b">
        <v>1</v>
      </c>
      <c r="L1529" t="b">
        <v>0</v>
      </c>
      <c r="M1529" t="b">
        <v>1</v>
      </c>
      <c r="N1529">
        <f t="shared" si="117"/>
        <v>3</v>
      </c>
      <c r="O1529" s="8" t="str">
        <f t="shared" si="118"/>
        <v xml:space="preserve"> N2, MNT, SHWRHD, TEST</v>
      </c>
      <c r="Q1529" t="str">
        <f t="shared" si="119"/>
        <v/>
      </c>
      <c r="R1529" t="str">
        <f t="shared" si="120"/>
        <v>Miscellaneous_713</v>
      </c>
      <c r="S1529" t="str">
        <f t="shared" si="121"/>
        <v>Other</v>
      </c>
    </row>
    <row r="1530" spans="1:19" x14ac:dyDescent="0.25">
      <c r="A1530" t="s">
        <v>8500</v>
      </c>
      <c r="C1530" t="s">
        <v>8499</v>
      </c>
      <c r="D1530" t="s">
        <v>16991</v>
      </c>
      <c r="F1530" t="s">
        <v>2</v>
      </c>
      <c r="G1530" s="4" t="s">
        <v>242</v>
      </c>
      <c r="H1530" t="b">
        <v>0</v>
      </c>
      <c r="I1530" s="4" t="s">
        <v>12094</v>
      </c>
      <c r="J1530" t="b">
        <v>0</v>
      </c>
      <c r="K1530" t="b">
        <v>1</v>
      </c>
      <c r="L1530" t="b">
        <v>0</v>
      </c>
      <c r="M1530" t="b">
        <v>1</v>
      </c>
      <c r="N1530">
        <f t="shared" si="117"/>
        <v>3</v>
      </c>
      <c r="O1530" s="8" t="str">
        <f t="shared" si="118"/>
        <v xml:space="preserve"> SPRT, PTFE, GDP FLUSHING FXTR</v>
      </c>
      <c r="Q1530" t="str">
        <f t="shared" si="119"/>
        <v>GDE_F</v>
      </c>
      <c r="R1530" t="str">
        <f t="shared" si="120"/>
        <v>Miscellaneous_713</v>
      </c>
      <c r="S1530" t="str">
        <f t="shared" si="121"/>
        <v>PTFE</v>
      </c>
    </row>
    <row r="1531" spans="1:19" x14ac:dyDescent="0.25">
      <c r="A1531" t="s">
        <v>8498</v>
      </c>
      <c r="C1531" t="s">
        <v>8497</v>
      </c>
      <c r="D1531" t="s">
        <v>8497</v>
      </c>
      <c r="F1531" t="s">
        <v>2</v>
      </c>
      <c r="G1531" s="4" t="s">
        <v>242</v>
      </c>
      <c r="H1531" t="b">
        <v>0</v>
      </c>
      <c r="I1531" s="4" t="s">
        <v>12094</v>
      </c>
      <c r="J1531" t="b">
        <v>0</v>
      </c>
      <c r="K1531" t="b">
        <v>1</v>
      </c>
      <c r="L1531" t="b">
        <v>0</v>
      </c>
      <c r="M1531" t="b">
        <v>1</v>
      </c>
      <c r="N1531">
        <f t="shared" si="117"/>
        <v>3</v>
      </c>
      <c r="O1531" s="8" t="str">
        <f t="shared" si="118"/>
        <v xml:space="preserve"> MCC L, CWW/EWR</v>
      </c>
      <c r="Q1531" t="str">
        <f t="shared" si="119"/>
        <v/>
      </c>
      <c r="R1531" t="str">
        <f t="shared" si="120"/>
        <v>Miscellaneous_713</v>
      </c>
      <c r="S1531" t="str">
        <f t="shared" si="121"/>
        <v>Other</v>
      </c>
    </row>
    <row r="1532" spans="1:19" x14ac:dyDescent="0.25">
      <c r="A1532" t="s">
        <v>8496</v>
      </c>
      <c r="C1532" t="s">
        <v>8495</v>
      </c>
      <c r="D1532" t="s">
        <v>8495</v>
      </c>
      <c r="F1532" t="s">
        <v>2</v>
      </c>
      <c r="G1532" s="4" t="s">
        <v>242</v>
      </c>
      <c r="H1532" t="b">
        <v>0</v>
      </c>
      <c r="I1532" s="4" t="s">
        <v>12094</v>
      </c>
      <c r="J1532" t="b">
        <v>0</v>
      </c>
      <c r="K1532" t="b">
        <v>1</v>
      </c>
      <c r="L1532" t="b">
        <v>0</v>
      </c>
      <c r="M1532" t="b">
        <v>1</v>
      </c>
      <c r="N1532">
        <f t="shared" si="117"/>
        <v>3</v>
      </c>
      <c r="O1532" s="8" t="str">
        <f t="shared" si="118"/>
        <v xml:space="preserve"> MCC L, CWW/EMR DRIP TRAY</v>
      </c>
      <c r="Q1532" t="str">
        <f t="shared" si="119"/>
        <v/>
      </c>
      <c r="R1532" t="str">
        <f t="shared" si="120"/>
        <v>Miscellaneous_713</v>
      </c>
      <c r="S1532" t="str">
        <f t="shared" si="121"/>
        <v>Other</v>
      </c>
    </row>
    <row r="1533" spans="1:19" x14ac:dyDescent="0.25">
      <c r="A1533" t="s">
        <v>8494</v>
      </c>
      <c r="C1533" t="s">
        <v>8492</v>
      </c>
      <c r="D1533" t="s">
        <v>8492</v>
      </c>
      <c r="F1533" t="s">
        <v>2</v>
      </c>
      <c r="G1533" s="4" t="s">
        <v>242</v>
      </c>
      <c r="H1533" t="b">
        <v>0</v>
      </c>
      <c r="I1533" s="4" t="s">
        <v>12094</v>
      </c>
      <c r="J1533" t="b">
        <v>0</v>
      </c>
      <c r="K1533" t="b">
        <v>1</v>
      </c>
      <c r="L1533" t="b">
        <v>0</v>
      </c>
      <c r="M1533" t="b">
        <v>1</v>
      </c>
      <c r="N1533">
        <f t="shared" si="117"/>
        <v>3</v>
      </c>
      <c r="O1533" s="8" t="str">
        <f t="shared" si="118"/>
        <v xml:space="preserve"> MCC R, CWW/EMR RINSE</v>
      </c>
      <c r="Q1533" t="str">
        <f t="shared" si="119"/>
        <v/>
      </c>
      <c r="R1533" t="str">
        <f t="shared" si="120"/>
        <v>Miscellaneous_713</v>
      </c>
      <c r="S1533" t="str">
        <f t="shared" si="121"/>
        <v>Other</v>
      </c>
    </row>
    <row r="1534" spans="1:19" x14ac:dyDescent="0.25">
      <c r="A1534" t="s">
        <v>8493</v>
      </c>
      <c r="C1534" t="s">
        <v>8492</v>
      </c>
      <c r="D1534" t="s">
        <v>8492</v>
      </c>
      <c r="F1534" t="s">
        <v>2</v>
      </c>
      <c r="G1534" s="4" t="s">
        <v>242</v>
      </c>
      <c r="H1534" t="b">
        <v>0</v>
      </c>
      <c r="I1534" s="4" t="s">
        <v>12094</v>
      </c>
      <c r="J1534" t="b">
        <v>0</v>
      </c>
      <c r="K1534" t="b">
        <v>1</v>
      </c>
      <c r="L1534" t="b">
        <v>0</v>
      </c>
      <c r="M1534" t="b">
        <v>1</v>
      </c>
      <c r="N1534">
        <f t="shared" si="117"/>
        <v>3</v>
      </c>
      <c r="O1534" s="8" t="str">
        <f t="shared" si="118"/>
        <v xml:space="preserve"> MCC R, CWW/EMR RINSE</v>
      </c>
      <c r="Q1534" t="str">
        <f t="shared" si="119"/>
        <v/>
      </c>
      <c r="R1534" t="str">
        <f t="shared" si="120"/>
        <v>Miscellaneous_713</v>
      </c>
      <c r="S1534" t="str">
        <f t="shared" si="121"/>
        <v>Other</v>
      </c>
    </row>
    <row r="1535" spans="1:19" x14ac:dyDescent="0.25">
      <c r="A1535" t="s">
        <v>8491</v>
      </c>
      <c r="C1535" t="s">
        <v>8489</v>
      </c>
      <c r="D1535" t="s">
        <v>8489</v>
      </c>
      <c r="F1535" t="s">
        <v>2</v>
      </c>
      <c r="G1535" s="4" t="s">
        <v>242</v>
      </c>
      <c r="H1535" t="b">
        <v>0</v>
      </c>
      <c r="I1535" s="4" t="s">
        <v>12094</v>
      </c>
      <c r="J1535" t="b">
        <v>0</v>
      </c>
      <c r="K1535" t="b">
        <v>1</v>
      </c>
      <c r="L1535" t="b">
        <v>0</v>
      </c>
      <c r="M1535" t="b">
        <v>1</v>
      </c>
      <c r="N1535">
        <f t="shared" si="117"/>
        <v>3</v>
      </c>
      <c r="O1535" s="8" t="str">
        <f t="shared" si="118"/>
        <v xml:space="preserve"> MCC R, CWW/EMR DRIP TRAY</v>
      </c>
      <c r="Q1535" t="str">
        <f t="shared" si="119"/>
        <v/>
      </c>
      <c r="R1535" t="str">
        <f t="shared" si="120"/>
        <v>Miscellaneous_713</v>
      </c>
      <c r="S1535" t="str">
        <f t="shared" si="121"/>
        <v>Other</v>
      </c>
    </row>
    <row r="1536" spans="1:19" x14ac:dyDescent="0.25">
      <c r="A1536" t="s">
        <v>8490</v>
      </c>
      <c r="C1536" t="s">
        <v>8489</v>
      </c>
      <c r="D1536" t="s">
        <v>8489</v>
      </c>
      <c r="F1536" t="s">
        <v>2</v>
      </c>
      <c r="G1536" s="4" t="s">
        <v>242</v>
      </c>
      <c r="H1536" t="b">
        <v>0</v>
      </c>
      <c r="I1536" s="4" t="s">
        <v>12094</v>
      </c>
      <c r="J1536" t="b">
        <v>0</v>
      </c>
      <c r="K1536" t="b">
        <v>1</v>
      </c>
      <c r="L1536" t="b">
        <v>0</v>
      </c>
      <c r="M1536" t="b">
        <v>1</v>
      </c>
      <c r="N1536">
        <f t="shared" si="117"/>
        <v>3</v>
      </c>
      <c r="O1536" s="8" t="str">
        <f t="shared" si="118"/>
        <v xml:space="preserve"> MCC R, CWW/EMR DRIP TRAY</v>
      </c>
      <c r="Q1536" t="str">
        <f t="shared" si="119"/>
        <v/>
      </c>
      <c r="R1536" t="str">
        <f t="shared" si="120"/>
        <v>Miscellaneous_713</v>
      </c>
      <c r="S1536" t="str">
        <f t="shared" si="121"/>
        <v>Other</v>
      </c>
    </row>
    <row r="1537" spans="1:19" x14ac:dyDescent="0.25">
      <c r="A1537" t="s">
        <v>8488</v>
      </c>
      <c r="C1537" t="s">
        <v>8487</v>
      </c>
      <c r="D1537" t="s">
        <v>8487</v>
      </c>
      <c r="F1537" t="s">
        <v>2</v>
      </c>
      <c r="G1537" s="4" t="s">
        <v>242</v>
      </c>
      <c r="H1537" t="b">
        <v>0</v>
      </c>
      <c r="I1537" s="4" t="s">
        <v>12094</v>
      </c>
      <c r="J1537" t="b">
        <v>0</v>
      </c>
      <c r="K1537" t="b">
        <v>1</v>
      </c>
      <c r="L1537" t="b">
        <v>0</v>
      </c>
      <c r="M1537" t="b">
        <v>1</v>
      </c>
      <c r="N1537">
        <f t="shared" si="117"/>
        <v>4</v>
      </c>
      <c r="O1537" s="8" t="str">
        <f t="shared" si="118"/>
        <v xml:space="preserve"> GDP, Inner</v>
      </c>
      <c r="Q1537" t="str">
        <f t="shared" si="119"/>
        <v>GDE_F</v>
      </c>
      <c r="R1537" t="str">
        <f t="shared" si="120"/>
        <v>Miscellaneous_713</v>
      </c>
      <c r="S1537" t="str">
        <f t="shared" si="121"/>
        <v>Other</v>
      </c>
    </row>
    <row r="1538" spans="1:19" x14ac:dyDescent="0.25">
      <c r="A1538" t="s">
        <v>8486</v>
      </c>
      <c r="C1538" t="s">
        <v>8485</v>
      </c>
      <c r="D1538" t="s">
        <v>16992</v>
      </c>
      <c r="F1538" t="s">
        <v>2</v>
      </c>
      <c r="G1538" s="4" t="s">
        <v>242</v>
      </c>
      <c r="H1538" t="b">
        <v>0</v>
      </c>
      <c r="I1538" s="4" t="s">
        <v>12094</v>
      </c>
      <c r="J1538" t="b">
        <v>0</v>
      </c>
      <c r="K1538" t="b">
        <v>1</v>
      </c>
      <c r="L1538" t="b">
        <v>0</v>
      </c>
      <c r="M1538" t="b">
        <v>1</v>
      </c>
      <c r="N1538">
        <f t="shared" ref="N1538:N1601" si="122">IFERROR(IF(SEARCH(",",D1538,1)-1&gt;10,0,SEARCH(",",D1538,1)-1),0)</f>
        <v>4</v>
      </c>
      <c r="O1538" s="8" t="str">
        <f t="shared" si="118"/>
        <v xml:space="preserve"> PLX, GDP, INNER</v>
      </c>
      <c r="Q1538" t="str">
        <f t="shared" si="119"/>
        <v>GDE_F</v>
      </c>
      <c r="R1538" t="str">
        <f t="shared" si="120"/>
        <v>Miscellaneous_713</v>
      </c>
      <c r="S1538" t="str">
        <f t="shared" si="121"/>
        <v>Other</v>
      </c>
    </row>
    <row r="1539" spans="1:19" x14ac:dyDescent="0.25">
      <c r="A1539" t="s">
        <v>8484</v>
      </c>
      <c r="C1539" t="s">
        <v>8483</v>
      </c>
      <c r="D1539" t="s">
        <v>8483</v>
      </c>
      <c r="F1539" t="s">
        <v>2</v>
      </c>
      <c r="G1539" s="4" t="s">
        <v>242</v>
      </c>
      <c r="H1539" t="b">
        <v>0</v>
      </c>
      <c r="I1539" s="4" t="s">
        <v>241</v>
      </c>
      <c r="J1539" t="b">
        <v>0</v>
      </c>
      <c r="K1539" t="b">
        <v>1</v>
      </c>
      <c r="L1539" t="b">
        <v>0</v>
      </c>
      <c r="M1539" t="b">
        <v>1</v>
      </c>
      <c r="N1539">
        <f t="shared" si="122"/>
        <v>6</v>
      </c>
      <c r="O1539" s="8" t="str">
        <f t="shared" ref="O1539:O1602" si="123">IF(N1539=0,    LEFT(D1539,SEARCH(" ", D1539,1)-1),    RIGHT(D1539,LEN(D1539)-N1539-1))</f>
        <v xml:space="preserve"> DC DIST PCB, LPB</v>
      </c>
      <c r="Q1539" t="str">
        <f t="shared" ref="Q1539:Q1602" si="124">IF(ISERROR(SEARCH("AMAT",D1539,1)),IF(ISERROR(SEARCH("CHAWK",D1539,1)),IF(ISERROR(SEARCH("ASSY",D1539,1)), IF(ISERROR(SEARCH("SUB CON",I1539, 1)),IF(ISERROR(SEARCH("SUB",E1539, 1)),IF(AND(ISERROR(SEARCH("PKG",D1539,1)), ISERROR(SEARCH("LBL",D1539,1)), ISERROR(SEARCH("LABEL",D1539,1))),IF(ISERROR(SEARCH("WLDM*",D1539,1)),IF(ISERROR(SEARCH("DOOR",D1539,1)),IF(ISERROR(SEARCH("SPCR",D1539,1)), IF(AND(ISERROR(SEARCH("ORING",D1539,1)), ISERROR(SEARCH("O-RING",D1539,1))),IF(ISERROR(SEARCH("TUBE*",D1539,1)),IF(ISERROR(SEARCH("ADPTR",D1539,1)), IF(ISERROR(SEARCH("PIN",D1539,1)), IF(ISERROR(SEARCH("LATCH",D1539,1)),IF(ISERROR(SEARCH("BASE",D1539,1)),IF(AND(ISERROR(SEARCH("INSERT",D1539,1)), ISERROR(SEARCH("INSR",D1539,1))),IF(ISERROR(SEARCH("TOMBSTONE",D1539,1)),IF(ISERROR(SEARCH("TOOL",D1539,1)),IF(ISERROR(SEARCH("GD?",D1539,1)), IF(AND(ISERROR(SEARCH("SHIELD",D1539,1)),ISERROR(SEARCH("SHLD",D1539,1))),IF(ISERROR(SEARCH("CARRIER",D1539,1)),IF(ISERROR(SEARCH("LID?",D1539,1)),IF(ISERROR(SEARCH("BRKT",D1539,1)),IF(ISERROR(SEARCH("RTRN",D1539,1)),IF(ISERROR(SEARCH("RETAINER",D1539,1)),IF(ISERROR(SEARCH("HSG",D1539,1)),IF(ISERROR(SEARCH("PLATE",D1539,1)),IF(ISERROR(SEARCH("SNSR",D1539,1)),IF(AND(ISERROR(SEARCH("PANEL",D1539,1)), ISERROR(SEARCH("PNL",D1539,1))),IF(ISERROR(SEARCH("BLK",D1539,1)),IF(ISERROR(SEARCH("DUCT",D1539,1)),IF(ISERROR(SEARCH("GASKET",D1539,1)),IF(AND(ISERROR(SEARCH("SHAFT",D1539,1)),ISERROR(SEARCH("ROD",D1539,1))),IF(ISERROR(SEARCH("RING",D1539,1)),IF(ISERROR(SEARCH("RESTRICT*",D1539,1)),IF(ISERROR(SEARCH("TANK",D1539,1)),IF(ISERROR(SEARCH("GENERATOR",D1539,1)),IF(ISERROR(SEARCH("FXTR",D1539,1)),IF(ISERROR(SEARCH("MAGNET",D1539,1)),IF(ISERROR(SEARCH("CLAMP",D1539,1)),IF(ISERROR(SEARCH("BAYONET",D1539,1)),IF(ISERROR(SEARCH("HSNG",D1539,1)),IF(ISERROR(SEARCH("PLUG",D1539,1)),IF(ISERROR(SEARCH("PLX",D1539,1)),IF(ISERROR(SEARCH("WAFER",D1539,1)),IF(ISERROR(SEARCH("MANIFOLD",D1539,1)),IF(AND(ISERROR(SEARCH("ALU* ",D1539)),LEFT(D1539,N1539)&lt;&gt;"AL"&amp;","), IF(ISERROR(SEARCH("INJCTR",D1539,1)),IF(AND(ISERROR(SEARCH("CVR",D1539,1)),ISERROR(SEARCH("COV?", D1539,1)), ISERROR(SEARCH("CV?",D1539,1))), IF(ISERROR(SEARCH("WDO",D1539,1)),IF(ISERROR(SEARCH("SHEET",D1539,1)),IF(ISERROR(SEARCH("SHIM",D1539,1)),IF(AND(ISERROR(SEARCH("CHMBR",D1539,1)), ISERROR(SEARCH("CHAMBER",D1539,1))),"","CHMBR"),"SHIM"),"Sheet"),"WINDOW"),"COVER"),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SHIELD</v>
      </c>
      <c r="R1539" t="str">
        <f t="shared" ref="R1539:R1602" si="125">IF(LEFT(A1539,3)=LEFT(D1539,3),"",CONCATENATE(I1539, "_",LEFT(A1539,3)))</f>
        <v>MIH_713</v>
      </c>
      <c r="S1539" t="str">
        <f t="shared" ref="S1539:S1602" si="126">IF(ISERROR(SEARCH("UHMW*", D1539,1)),IF(ISERROR(SEARCH("PEEK", D1539,1)),IF(AND(ISERROR(SEARCH("PTFE", D1539,1)),ISERROR(SEARCH("Teflon", D1539,1))),IF(ISERROR(SEARCH("PVDF", D1539,1)),IF(ISERROR(SEARCH("HDL", D1539,1)),IF(ISERROR(SEARCH("PET", D1539,1)),IF(ISERROR(SEARCH("ABS", D1539,1)), IF(ISERROR(SEARCH("ACRYL*", D1539,1)), IF(ISERROR(SEARCH("POLYCAR?", D1539,1)),IF(ISERROR(SEARCH("ALUM?", D1539,1)),IF(ISERROR(SEARCH("METAL", I1539,1)),IF(ISERROR(SEARCH("?PVC", D1539,1)),IF(ISERROR(SEARCH("PLASTIC", I1539, 1)),"Other", "PLASTIC"),"PVC"),"METAL"),"ALUM"),"POLYCARB"), "ACRYLIC"), "ABS"), "PET"), "HDL"), "PVDF"), "PTFE"), "PEEK"), "UHMW-PE")</f>
        <v>Other</v>
      </c>
    </row>
    <row r="1540" spans="1:19" x14ac:dyDescent="0.25">
      <c r="A1540" t="s">
        <v>8482</v>
      </c>
      <c r="C1540" t="s">
        <v>8480</v>
      </c>
      <c r="D1540" t="s">
        <v>8480</v>
      </c>
      <c r="F1540" t="s">
        <v>2</v>
      </c>
      <c r="G1540" s="4" t="s">
        <v>242</v>
      </c>
      <c r="H1540" t="b">
        <v>0</v>
      </c>
      <c r="I1540" s="4" t="s">
        <v>12094</v>
      </c>
      <c r="J1540" t="b">
        <v>0</v>
      </c>
      <c r="K1540" t="b">
        <v>1</v>
      </c>
      <c r="L1540" t="b">
        <v>0</v>
      </c>
      <c r="M1540" t="b">
        <v>1</v>
      </c>
      <c r="N1540">
        <f t="shared" si="122"/>
        <v>5</v>
      </c>
      <c r="O1540" s="8" t="str">
        <f t="shared" si="123"/>
        <v xml:space="preserve"> POLISH, EDGE RING</v>
      </c>
      <c r="Q1540" t="str">
        <f t="shared" si="124"/>
        <v>ADAPTOR</v>
      </c>
      <c r="R1540" t="str">
        <f t="shared" si="125"/>
        <v>Miscellaneous_713</v>
      </c>
      <c r="S1540" t="str">
        <f t="shared" si="126"/>
        <v>Other</v>
      </c>
    </row>
    <row r="1541" spans="1:19" x14ac:dyDescent="0.25">
      <c r="A1541" t="s">
        <v>8481</v>
      </c>
      <c r="C1541" t="s">
        <v>8480</v>
      </c>
      <c r="D1541" t="s">
        <v>8480</v>
      </c>
      <c r="F1541" t="s">
        <v>2</v>
      </c>
      <c r="G1541" s="4" t="s">
        <v>242</v>
      </c>
      <c r="H1541" t="b">
        <v>0</v>
      </c>
      <c r="I1541" s="4" t="s">
        <v>241</v>
      </c>
      <c r="J1541" t="b">
        <v>0</v>
      </c>
      <c r="K1541" t="b">
        <v>1</v>
      </c>
      <c r="L1541" t="b">
        <v>0</v>
      </c>
      <c r="M1541" t="b">
        <v>1</v>
      </c>
      <c r="N1541">
        <f t="shared" si="122"/>
        <v>5</v>
      </c>
      <c r="O1541" s="8" t="str">
        <f t="shared" si="123"/>
        <v xml:space="preserve"> POLISH, EDGE RING</v>
      </c>
      <c r="Q1541" t="str">
        <f t="shared" si="124"/>
        <v>ADAPTOR</v>
      </c>
      <c r="R1541" t="str">
        <f t="shared" si="125"/>
        <v>MIH_713</v>
      </c>
      <c r="S1541" t="str">
        <f t="shared" si="126"/>
        <v>Other</v>
      </c>
    </row>
    <row r="1542" spans="1:19" x14ac:dyDescent="0.25">
      <c r="A1542" t="s">
        <v>8479</v>
      </c>
      <c r="C1542" t="s">
        <v>8478</v>
      </c>
      <c r="D1542" t="s">
        <v>8478</v>
      </c>
      <c r="F1542" t="s">
        <v>2</v>
      </c>
      <c r="G1542" s="4" t="s">
        <v>242</v>
      </c>
      <c r="H1542" t="b">
        <v>0</v>
      </c>
      <c r="I1542" s="4" t="s">
        <v>241</v>
      </c>
      <c r="J1542" t="b">
        <v>0</v>
      </c>
      <c r="K1542" t="b">
        <v>0</v>
      </c>
      <c r="L1542" t="b">
        <v>0</v>
      </c>
      <c r="M1542" t="b">
        <v>1</v>
      </c>
      <c r="N1542">
        <f t="shared" si="122"/>
        <v>5</v>
      </c>
      <c r="O1542" s="8" t="str">
        <f t="shared" si="123"/>
        <v>POLISH,EDGE RING</v>
      </c>
      <c r="Q1542" t="str">
        <f t="shared" si="124"/>
        <v>ADAPTOR</v>
      </c>
      <c r="R1542" t="str">
        <f t="shared" si="125"/>
        <v>MIH_713</v>
      </c>
      <c r="S1542" t="str">
        <f t="shared" si="126"/>
        <v>Other</v>
      </c>
    </row>
    <row r="1543" spans="1:19" x14ac:dyDescent="0.25">
      <c r="A1543" t="s">
        <v>8477</v>
      </c>
      <c r="C1543" t="s">
        <v>8476</v>
      </c>
      <c r="D1543" t="s">
        <v>8476</v>
      </c>
      <c r="F1543" t="s">
        <v>2</v>
      </c>
      <c r="G1543" s="4" t="s">
        <v>242</v>
      </c>
      <c r="H1543" t="b">
        <v>0</v>
      </c>
      <c r="I1543" s="4" t="s">
        <v>496</v>
      </c>
      <c r="J1543" t="b">
        <v>0</v>
      </c>
      <c r="K1543" t="b">
        <v>0</v>
      </c>
      <c r="L1543" t="b">
        <v>0</v>
      </c>
      <c r="M1543" t="b">
        <v>1</v>
      </c>
      <c r="N1543">
        <f t="shared" si="122"/>
        <v>5</v>
      </c>
      <c r="O1543" s="8" t="str">
        <f t="shared" si="123"/>
        <v>POLISH,TES RING</v>
      </c>
      <c r="Q1543" t="str">
        <f t="shared" si="124"/>
        <v>ADAPTOR</v>
      </c>
      <c r="R1543" t="str">
        <f t="shared" si="125"/>
        <v>NP_713</v>
      </c>
      <c r="S1543" t="str">
        <f t="shared" si="126"/>
        <v>Other</v>
      </c>
    </row>
    <row r="1544" spans="1:19" x14ac:dyDescent="0.25">
      <c r="A1544" t="s">
        <v>8475</v>
      </c>
      <c r="C1544" t="s">
        <v>8474</v>
      </c>
      <c r="D1544" t="s">
        <v>8474</v>
      </c>
      <c r="E1544" t="s">
        <v>556</v>
      </c>
      <c r="F1544" t="s">
        <v>2</v>
      </c>
      <c r="G1544" s="4" t="s">
        <v>242</v>
      </c>
      <c r="H1544" t="b">
        <v>0</v>
      </c>
      <c r="I1544" s="4" t="s">
        <v>241</v>
      </c>
      <c r="J1544" t="b">
        <v>0</v>
      </c>
      <c r="K1544" t="b">
        <v>1</v>
      </c>
      <c r="L1544" t="b">
        <v>0</v>
      </c>
      <c r="M1544" t="b">
        <v>1</v>
      </c>
      <c r="N1544">
        <f t="shared" si="122"/>
        <v>3</v>
      </c>
      <c r="O1544" s="8" t="str">
        <f t="shared" si="123"/>
        <v xml:space="preserve"> CB COMMON SPEC, LOWER, LPB, ALD, NI</v>
      </c>
      <c r="Q1544" t="str">
        <f t="shared" si="124"/>
        <v>SUB-ASSY</v>
      </c>
      <c r="R1544" t="str">
        <f t="shared" si="125"/>
        <v>MIH_713</v>
      </c>
      <c r="S1544" t="str">
        <f t="shared" si="126"/>
        <v>Other</v>
      </c>
    </row>
    <row r="1545" spans="1:19" x14ac:dyDescent="0.25">
      <c r="A1545" t="s">
        <v>8473</v>
      </c>
      <c r="C1545" t="s">
        <v>8471</v>
      </c>
      <c r="D1545" t="s">
        <v>8471</v>
      </c>
      <c r="F1545" t="s">
        <v>2</v>
      </c>
      <c r="G1545" s="4" t="s">
        <v>242</v>
      </c>
      <c r="H1545" t="b">
        <v>0</v>
      </c>
      <c r="I1545" s="4" t="s">
        <v>241</v>
      </c>
      <c r="J1545" t="b">
        <v>0</v>
      </c>
      <c r="K1545" t="b">
        <v>1</v>
      </c>
      <c r="L1545" t="b">
        <v>0</v>
      </c>
      <c r="M1545" t="b">
        <v>1</v>
      </c>
      <c r="N1545">
        <f t="shared" si="122"/>
        <v>3</v>
      </c>
      <c r="O1545" s="8" t="str">
        <f t="shared" si="123"/>
        <v>CB COMMON SPEC,LOWER,LPB</v>
      </c>
      <c r="Q1545" t="str">
        <f t="shared" si="124"/>
        <v>COVER</v>
      </c>
      <c r="R1545" t="str">
        <f t="shared" si="125"/>
        <v>MIH_713</v>
      </c>
      <c r="S1545" t="str">
        <f t="shared" si="126"/>
        <v>Other</v>
      </c>
    </row>
    <row r="1546" spans="1:19" x14ac:dyDescent="0.25">
      <c r="A1546" t="s">
        <v>8472</v>
      </c>
      <c r="C1546" t="s">
        <v>8471</v>
      </c>
      <c r="D1546" t="s">
        <v>8471</v>
      </c>
      <c r="F1546" t="s">
        <v>2</v>
      </c>
      <c r="G1546" s="4" t="s">
        <v>242</v>
      </c>
      <c r="H1546" t="b">
        <v>0</v>
      </c>
      <c r="I1546" s="4" t="s">
        <v>241</v>
      </c>
      <c r="J1546" t="b">
        <v>0</v>
      </c>
      <c r="K1546" t="b">
        <v>1</v>
      </c>
      <c r="L1546" t="b">
        <v>0</v>
      </c>
      <c r="M1546" t="b">
        <v>1</v>
      </c>
      <c r="N1546">
        <f t="shared" si="122"/>
        <v>3</v>
      </c>
      <c r="O1546" s="8" t="str">
        <f t="shared" si="123"/>
        <v>CB COMMON SPEC,LOWER,LPB</v>
      </c>
      <c r="Q1546" t="str">
        <f t="shared" si="124"/>
        <v>COVER</v>
      </c>
      <c r="R1546" t="str">
        <f t="shared" si="125"/>
        <v>MIH_713</v>
      </c>
      <c r="S1546" t="str">
        <f t="shared" si="126"/>
        <v>Other</v>
      </c>
    </row>
    <row r="1547" spans="1:19" x14ac:dyDescent="0.25">
      <c r="A1547" t="s">
        <v>8470</v>
      </c>
      <c r="B1547" t="s">
        <v>8469</v>
      </c>
      <c r="C1547" t="s">
        <v>8468</v>
      </c>
      <c r="D1547" t="s">
        <v>8468</v>
      </c>
      <c r="F1547" t="s">
        <v>2</v>
      </c>
      <c r="G1547" s="4" t="s">
        <v>242</v>
      </c>
      <c r="H1547" t="b">
        <v>0</v>
      </c>
      <c r="I1547" s="4" t="s">
        <v>496</v>
      </c>
      <c r="J1547" t="b">
        <v>0</v>
      </c>
      <c r="K1547" t="b">
        <v>0</v>
      </c>
      <c r="L1547" t="b">
        <v>0</v>
      </c>
      <c r="M1547" t="b">
        <v>1</v>
      </c>
      <c r="N1547">
        <f t="shared" si="122"/>
        <v>3</v>
      </c>
      <c r="O1547" s="8" t="str">
        <f t="shared" si="123"/>
        <v xml:space="preserve"> CB COMMON SPEC, LOWER, Q STRATA</v>
      </c>
      <c r="Q1547" t="str">
        <f t="shared" si="124"/>
        <v>COVER</v>
      </c>
      <c r="R1547" t="str">
        <f t="shared" si="125"/>
        <v>NP_713</v>
      </c>
      <c r="S1547" t="str">
        <f t="shared" si="126"/>
        <v>Other</v>
      </c>
    </row>
    <row r="1548" spans="1:19" x14ac:dyDescent="0.25">
      <c r="A1548" t="s">
        <v>8467</v>
      </c>
      <c r="C1548" t="s">
        <v>8465</v>
      </c>
      <c r="D1548" t="s">
        <v>8465</v>
      </c>
      <c r="F1548" t="s">
        <v>2</v>
      </c>
      <c r="G1548" s="4" t="s">
        <v>242</v>
      </c>
      <c r="H1548" t="b">
        <v>0</v>
      </c>
      <c r="I1548" s="4" t="s">
        <v>12094</v>
      </c>
      <c r="J1548" t="b">
        <v>0</v>
      </c>
      <c r="K1548" t="b">
        <v>1</v>
      </c>
      <c r="L1548" t="b">
        <v>0</v>
      </c>
      <c r="M1548" t="b">
        <v>1</v>
      </c>
      <c r="N1548">
        <f t="shared" si="122"/>
        <v>3</v>
      </c>
      <c r="O1548" s="8" t="str">
        <f t="shared" si="123"/>
        <v xml:space="preserve"> UHMW, 20DEG CONE, HVM ELD</v>
      </c>
      <c r="Q1548" t="str">
        <f t="shared" si="124"/>
        <v>LID</v>
      </c>
      <c r="R1548" t="str">
        <f t="shared" si="125"/>
        <v>Miscellaneous_713</v>
      </c>
      <c r="S1548" t="str">
        <f t="shared" si="126"/>
        <v>UHMW-PE</v>
      </c>
    </row>
    <row r="1549" spans="1:19" x14ac:dyDescent="0.25">
      <c r="A1549" t="s">
        <v>8466</v>
      </c>
      <c r="C1549" t="s">
        <v>8465</v>
      </c>
      <c r="D1549" t="s">
        <v>8465</v>
      </c>
      <c r="F1549" t="s">
        <v>2</v>
      </c>
      <c r="G1549" s="4" t="s">
        <v>242</v>
      </c>
      <c r="H1549" t="b">
        <v>0</v>
      </c>
      <c r="I1549" s="4" t="s">
        <v>12094</v>
      </c>
      <c r="J1549" t="b">
        <v>0</v>
      </c>
      <c r="K1549" t="b">
        <v>1</v>
      </c>
      <c r="L1549" t="b">
        <v>0</v>
      </c>
      <c r="M1549" t="b">
        <v>1</v>
      </c>
      <c r="N1549">
        <f t="shared" si="122"/>
        <v>3</v>
      </c>
      <c r="O1549" s="8" t="str">
        <f t="shared" si="123"/>
        <v xml:space="preserve"> UHMW, 20DEG CONE, HVM ELD</v>
      </c>
      <c r="Q1549" t="str">
        <f t="shared" si="124"/>
        <v>LID</v>
      </c>
      <c r="R1549" t="str">
        <f t="shared" si="125"/>
        <v>Miscellaneous_713</v>
      </c>
      <c r="S1549" t="str">
        <f t="shared" si="126"/>
        <v>UHMW-PE</v>
      </c>
    </row>
    <row r="1550" spans="1:19" x14ac:dyDescent="0.25">
      <c r="A1550" t="s">
        <v>8464</v>
      </c>
      <c r="C1550" t="s">
        <v>8463</v>
      </c>
      <c r="D1550" t="s">
        <v>8463</v>
      </c>
      <c r="F1550" t="s">
        <v>2</v>
      </c>
      <c r="G1550" s="4" t="s">
        <v>242</v>
      </c>
      <c r="H1550" t="b">
        <v>0</v>
      </c>
      <c r="I1550" s="4" t="s">
        <v>12094</v>
      </c>
      <c r="J1550" t="b">
        <v>0</v>
      </c>
      <c r="K1550" t="b">
        <v>1</v>
      </c>
      <c r="L1550" t="b">
        <v>0</v>
      </c>
      <c r="M1550" t="b">
        <v>1</v>
      </c>
      <c r="N1550">
        <f t="shared" si="122"/>
        <v>4</v>
      </c>
      <c r="O1550" s="8" t="str">
        <f t="shared" si="123"/>
        <v xml:space="preserve"> CABLE CLAMP, XY7</v>
      </c>
      <c r="Q1550" t="str">
        <f t="shared" si="124"/>
        <v>BRACKET</v>
      </c>
      <c r="R1550" t="str">
        <f t="shared" si="125"/>
        <v>Miscellaneous_713</v>
      </c>
      <c r="S1550" t="str">
        <f t="shared" si="126"/>
        <v>Other</v>
      </c>
    </row>
    <row r="1551" spans="1:19" x14ac:dyDescent="0.25">
      <c r="A1551" t="s">
        <v>8462</v>
      </c>
      <c r="C1551" t="s">
        <v>8461</v>
      </c>
      <c r="D1551" t="s">
        <v>8461</v>
      </c>
      <c r="E1551" t="s">
        <v>269</v>
      </c>
      <c r="F1551" t="s">
        <v>2</v>
      </c>
      <c r="G1551" s="4" t="s">
        <v>242</v>
      </c>
      <c r="H1551" t="b">
        <v>0</v>
      </c>
      <c r="I1551" s="4" t="s">
        <v>268</v>
      </c>
      <c r="J1551" t="b">
        <v>0</v>
      </c>
      <c r="K1551" t="b">
        <v>0</v>
      </c>
      <c r="L1551" t="b">
        <v>0</v>
      </c>
      <c r="M1551" t="b">
        <v>1</v>
      </c>
      <c r="N1551">
        <f t="shared" si="122"/>
        <v>4</v>
      </c>
      <c r="O1551" s="8" t="str">
        <f t="shared" si="123"/>
        <v>CABLE CLAMP,XY7</v>
      </c>
      <c r="Q1551" t="str">
        <f t="shared" si="124"/>
        <v>BRACKET</v>
      </c>
      <c r="R1551" t="str">
        <f t="shared" si="125"/>
        <v>Plastic_713</v>
      </c>
      <c r="S1551" t="str">
        <f t="shared" si="126"/>
        <v>PLASTIC</v>
      </c>
    </row>
    <row r="1552" spans="1:19" x14ac:dyDescent="0.25">
      <c r="A1552" t="s">
        <v>8460</v>
      </c>
      <c r="C1552" t="s">
        <v>8458</v>
      </c>
      <c r="D1552" t="s">
        <v>8458</v>
      </c>
      <c r="E1552" t="s">
        <v>269</v>
      </c>
      <c r="F1552" t="s">
        <v>2</v>
      </c>
      <c r="G1552" s="4" t="s">
        <v>242</v>
      </c>
      <c r="H1552" t="b">
        <v>0</v>
      </c>
      <c r="I1552" s="4" t="s">
        <v>268</v>
      </c>
      <c r="J1552" t="b">
        <v>0</v>
      </c>
      <c r="K1552" t="b">
        <v>1</v>
      </c>
      <c r="L1552" t="b">
        <v>0</v>
      </c>
      <c r="M1552" t="b">
        <v>1</v>
      </c>
      <c r="N1552">
        <f t="shared" si="122"/>
        <v>4</v>
      </c>
      <c r="O1552" s="8" t="str">
        <f t="shared" si="123"/>
        <v>MOUNT,ASP &amp; SPRAY GUN,PVC4910</v>
      </c>
      <c r="Q1552" t="str">
        <f t="shared" si="124"/>
        <v>BRACKET</v>
      </c>
      <c r="R1552" t="str">
        <f t="shared" si="125"/>
        <v>Plastic_713</v>
      </c>
      <c r="S1552" t="str">
        <f t="shared" si="126"/>
        <v>PVC</v>
      </c>
    </row>
    <row r="1553" spans="1:19" x14ac:dyDescent="0.25">
      <c r="A1553" t="s">
        <v>8459</v>
      </c>
      <c r="C1553" t="s">
        <v>8458</v>
      </c>
      <c r="D1553" t="s">
        <v>8458</v>
      </c>
      <c r="E1553" t="s">
        <v>269</v>
      </c>
      <c r="F1553" t="s">
        <v>2</v>
      </c>
      <c r="G1553" s="4" t="s">
        <v>242</v>
      </c>
      <c r="H1553" t="b">
        <v>0</v>
      </c>
      <c r="I1553" s="4" t="s">
        <v>268</v>
      </c>
      <c r="J1553" t="b">
        <v>0</v>
      </c>
      <c r="K1553" t="b">
        <v>1</v>
      </c>
      <c r="L1553" t="b">
        <v>0</v>
      </c>
      <c r="M1553" t="b">
        <v>1</v>
      </c>
      <c r="N1553">
        <f t="shared" si="122"/>
        <v>4</v>
      </c>
      <c r="O1553" s="8" t="str">
        <f t="shared" si="123"/>
        <v>MOUNT,ASP &amp; SPRAY GUN,PVC4910</v>
      </c>
      <c r="Q1553" t="str">
        <f t="shared" si="124"/>
        <v>BRACKET</v>
      </c>
      <c r="R1553" t="str">
        <f t="shared" si="125"/>
        <v>Plastic_713</v>
      </c>
      <c r="S1553" t="str">
        <f t="shared" si="126"/>
        <v>PVC</v>
      </c>
    </row>
    <row r="1554" spans="1:19" x14ac:dyDescent="0.25">
      <c r="A1554" t="s">
        <v>8457</v>
      </c>
      <c r="C1554" t="s">
        <v>8456</v>
      </c>
      <c r="D1554" t="s">
        <v>8456</v>
      </c>
      <c r="F1554" t="s">
        <v>2</v>
      </c>
      <c r="G1554" s="4" t="s">
        <v>242</v>
      </c>
      <c r="H1554" t="b">
        <v>0</v>
      </c>
      <c r="I1554" s="4" t="s">
        <v>241</v>
      </c>
      <c r="J1554" t="b">
        <v>0</v>
      </c>
      <c r="K1554" t="b">
        <v>1</v>
      </c>
      <c r="L1554" t="b">
        <v>0</v>
      </c>
      <c r="M1554" t="b">
        <v>1</v>
      </c>
      <c r="N1554">
        <f t="shared" si="122"/>
        <v>3</v>
      </c>
      <c r="O1554" s="8" t="str">
        <f t="shared" si="123"/>
        <v xml:space="preserve"> TOP, MAINT, CHMBR, ELD</v>
      </c>
      <c r="Q1554" t="str">
        <f t="shared" si="124"/>
        <v>COVER</v>
      </c>
      <c r="R1554" t="str">
        <f t="shared" si="125"/>
        <v>MIH_713</v>
      </c>
      <c r="S1554" t="str">
        <f t="shared" si="126"/>
        <v>Other</v>
      </c>
    </row>
    <row r="1555" spans="1:19" x14ac:dyDescent="0.25">
      <c r="A1555" t="s">
        <v>8455</v>
      </c>
      <c r="C1555" t="s">
        <v>8440</v>
      </c>
      <c r="D1555" t="s">
        <v>8440</v>
      </c>
      <c r="E1555" t="s">
        <v>556</v>
      </c>
      <c r="F1555" t="s">
        <v>2</v>
      </c>
      <c r="G1555" s="4" t="s">
        <v>242</v>
      </c>
      <c r="H1555" t="b">
        <v>0</v>
      </c>
      <c r="I1555" s="4" t="s">
        <v>241</v>
      </c>
      <c r="J1555" t="b">
        <v>0</v>
      </c>
      <c r="K1555" t="b">
        <v>1</v>
      </c>
      <c r="L1555" t="b">
        <v>0</v>
      </c>
      <c r="M1555" t="b">
        <v>1</v>
      </c>
      <c r="N1555">
        <f t="shared" si="122"/>
        <v>4</v>
      </c>
      <c r="O1555" s="8" t="str">
        <f t="shared" si="123"/>
        <v xml:space="preserve"> DELRIN, ACTIVE PED CENTERING, ALTUS</v>
      </c>
      <c r="Q1555" t="str">
        <f t="shared" si="124"/>
        <v>SUB-ASSY</v>
      </c>
      <c r="R1555" t="str">
        <f t="shared" si="125"/>
        <v>MIH_713</v>
      </c>
      <c r="S1555" t="str">
        <f t="shared" si="126"/>
        <v>Other</v>
      </c>
    </row>
    <row r="1556" spans="1:19" x14ac:dyDescent="0.25">
      <c r="A1556" t="s">
        <v>8454</v>
      </c>
      <c r="C1556" t="s">
        <v>8453</v>
      </c>
      <c r="D1556" t="s">
        <v>8453</v>
      </c>
      <c r="F1556" t="s">
        <v>2</v>
      </c>
      <c r="G1556" s="4" t="s">
        <v>242</v>
      </c>
      <c r="H1556" t="b">
        <v>0</v>
      </c>
      <c r="I1556" s="4" t="s">
        <v>241</v>
      </c>
      <c r="J1556" t="b">
        <v>0</v>
      </c>
      <c r="K1556" t="b">
        <v>1</v>
      </c>
      <c r="L1556" t="b">
        <v>0</v>
      </c>
      <c r="M1556" t="b">
        <v>1</v>
      </c>
      <c r="N1556">
        <f t="shared" si="122"/>
        <v>3</v>
      </c>
      <c r="O1556" s="8" t="str">
        <f t="shared" si="123"/>
        <v xml:space="preserve"> CTR, MAINT, CHMBR, ELD</v>
      </c>
      <c r="Q1556" t="str">
        <f t="shared" si="124"/>
        <v>CHMBR</v>
      </c>
      <c r="R1556" t="str">
        <f t="shared" si="125"/>
        <v>MIH_713</v>
      </c>
      <c r="S1556" t="str">
        <f t="shared" si="126"/>
        <v>Other</v>
      </c>
    </row>
    <row r="1557" spans="1:19" x14ac:dyDescent="0.25">
      <c r="A1557" t="s">
        <v>8452</v>
      </c>
      <c r="C1557" t="s">
        <v>8451</v>
      </c>
      <c r="D1557" t="s">
        <v>8451</v>
      </c>
      <c r="F1557" t="s">
        <v>2</v>
      </c>
      <c r="G1557" s="4" t="s">
        <v>242</v>
      </c>
      <c r="H1557" t="b">
        <v>0</v>
      </c>
      <c r="I1557" s="4" t="s">
        <v>241</v>
      </c>
      <c r="J1557" t="b">
        <v>0</v>
      </c>
      <c r="K1557" t="b">
        <v>1</v>
      </c>
      <c r="L1557" t="b">
        <v>0</v>
      </c>
      <c r="M1557" t="b">
        <v>1</v>
      </c>
      <c r="N1557">
        <f t="shared" si="122"/>
        <v>3</v>
      </c>
      <c r="O1557" s="8" t="str">
        <f t="shared" si="123"/>
        <v xml:space="preserve"> FR, MAINT, CHMBR, ELD</v>
      </c>
      <c r="Q1557" t="str">
        <f t="shared" si="124"/>
        <v>COVER</v>
      </c>
      <c r="R1557" t="str">
        <f t="shared" si="125"/>
        <v>MIH_713</v>
      </c>
      <c r="S1557" t="str">
        <f t="shared" si="126"/>
        <v>Other</v>
      </c>
    </row>
    <row r="1558" spans="1:19" x14ac:dyDescent="0.25">
      <c r="A1558" t="s">
        <v>8450</v>
      </c>
      <c r="C1558" t="s">
        <v>8449</v>
      </c>
      <c r="D1558" t="s">
        <v>8449</v>
      </c>
      <c r="F1558" t="s">
        <v>2</v>
      </c>
      <c r="G1558" s="4" t="s">
        <v>242</v>
      </c>
      <c r="H1558" t="b">
        <v>0</v>
      </c>
      <c r="I1558" s="4" t="s">
        <v>241</v>
      </c>
      <c r="J1558" t="b">
        <v>0</v>
      </c>
      <c r="K1558" t="b">
        <v>1</v>
      </c>
      <c r="L1558" t="b">
        <v>0</v>
      </c>
      <c r="M1558" t="b">
        <v>1</v>
      </c>
      <c r="N1558">
        <f t="shared" si="122"/>
        <v>5</v>
      </c>
      <c r="O1558" s="8" t="str">
        <f t="shared" si="123"/>
        <v xml:space="preserve"> Foreline, Fiber Port, SSM</v>
      </c>
      <c r="Q1558" t="str">
        <f t="shared" si="124"/>
        <v/>
      </c>
      <c r="R1558" t="str">
        <f t="shared" si="125"/>
        <v>MIH_713</v>
      </c>
      <c r="S1558" t="str">
        <f t="shared" si="126"/>
        <v>Other</v>
      </c>
    </row>
    <row r="1559" spans="1:19" x14ac:dyDescent="0.25">
      <c r="A1559" t="s">
        <v>8448</v>
      </c>
      <c r="C1559" t="s">
        <v>8447</v>
      </c>
      <c r="D1559" t="s">
        <v>8447</v>
      </c>
      <c r="F1559" t="s">
        <v>2</v>
      </c>
      <c r="G1559" s="4" t="s">
        <v>242</v>
      </c>
      <c r="H1559" t="b">
        <v>0</v>
      </c>
      <c r="I1559" s="4" t="s">
        <v>241</v>
      </c>
      <c r="J1559" t="b">
        <v>0</v>
      </c>
      <c r="K1559" t="b">
        <v>1</v>
      </c>
      <c r="L1559" t="b">
        <v>0</v>
      </c>
      <c r="M1559" t="b">
        <v>1</v>
      </c>
      <c r="N1559">
        <f t="shared" si="122"/>
        <v>5</v>
      </c>
      <c r="O1559" s="8" t="str">
        <f t="shared" si="123"/>
        <v xml:space="preserve"> Foreline, R3 Source, Fiber Port</v>
      </c>
      <c r="Q1559" t="str">
        <f t="shared" si="124"/>
        <v/>
      </c>
      <c r="R1559" t="str">
        <f t="shared" si="125"/>
        <v>MIH_713</v>
      </c>
      <c r="S1559" t="str">
        <f t="shared" si="126"/>
        <v>Other</v>
      </c>
    </row>
    <row r="1560" spans="1:19" x14ac:dyDescent="0.25">
      <c r="A1560" t="s">
        <v>8446</v>
      </c>
      <c r="C1560" t="s">
        <v>8445</v>
      </c>
      <c r="D1560" t="s">
        <v>8445</v>
      </c>
      <c r="F1560" t="s">
        <v>2</v>
      </c>
      <c r="G1560" s="4" t="s">
        <v>242</v>
      </c>
      <c r="H1560" t="b">
        <v>0</v>
      </c>
      <c r="I1560" s="4" t="s">
        <v>12094</v>
      </c>
      <c r="J1560" t="b">
        <v>0</v>
      </c>
      <c r="K1560" t="b">
        <v>1</v>
      </c>
      <c r="L1560" t="b">
        <v>0</v>
      </c>
      <c r="M1560" t="b">
        <v>1</v>
      </c>
      <c r="N1560">
        <f t="shared" si="122"/>
        <v>4</v>
      </c>
      <c r="O1560" s="8" t="str">
        <f t="shared" si="123"/>
        <v xml:space="preserve"> FL, .81 ID X 2.00 OD, DELRIN</v>
      </c>
      <c r="Q1560" t="str">
        <f t="shared" si="124"/>
        <v/>
      </c>
      <c r="R1560" t="str">
        <f t="shared" si="125"/>
        <v>Miscellaneous_713</v>
      </c>
      <c r="S1560" t="str">
        <f t="shared" si="126"/>
        <v>Other</v>
      </c>
    </row>
    <row r="1561" spans="1:19" x14ac:dyDescent="0.25">
      <c r="A1561" t="s">
        <v>8444</v>
      </c>
      <c r="C1561" t="s">
        <v>8443</v>
      </c>
      <c r="D1561" t="s">
        <v>8443</v>
      </c>
      <c r="F1561" t="s">
        <v>2</v>
      </c>
      <c r="G1561" s="4" t="s">
        <v>242</v>
      </c>
      <c r="H1561" t="b">
        <v>0</v>
      </c>
      <c r="I1561" s="4" t="s">
        <v>12094</v>
      </c>
      <c r="J1561" t="b">
        <v>0</v>
      </c>
      <c r="K1561" t="b">
        <v>1</v>
      </c>
      <c r="L1561" t="b">
        <v>0</v>
      </c>
      <c r="M1561" t="b">
        <v>1</v>
      </c>
      <c r="N1561">
        <f t="shared" si="122"/>
        <v>2</v>
      </c>
      <c r="O1561" s="8" t="str">
        <f t="shared" si="123"/>
        <v xml:space="preserve"> SPLASH RFG 450MM SIG</v>
      </c>
      <c r="Q1561" t="str">
        <f t="shared" si="124"/>
        <v>GDE_F</v>
      </c>
      <c r="R1561" t="str">
        <f t="shared" si="125"/>
        <v>Miscellaneous_713</v>
      </c>
      <c r="S1561" t="str">
        <f t="shared" si="126"/>
        <v>Other</v>
      </c>
    </row>
    <row r="1562" spans="1:19" x14ac:dyDescent="0.25">
      <c r="A1562" t="s">
        <v>8442</v>
      </c>
      <c r="C1562" t="s">
        <v>8440</v>
      </c>
      <c r="D1562" t="s">
        <v>8440</v>
      </c>
      <c r="F1562" t="s">
        <v>2</v>
      </c>
      <c r="G1562" s="4" t="s">
        <v>242</v>
      </c>
      <c r="H1562" t="b">
        <v>0</v>
      </c>
      <c r="I1562" s="4" t="s">
        <v>241</v>
      </c>
      <c r="J1562" t="b">
        <v>0</v>
      </c>
      <c r="K1562" t="b">
        <v>1</v>
      </c>
      <c r="L1562" t="b">
        <v>0</v>
      </c>
      <c r="M1562" t="b">
        <v>1</v>
      </c>
      <c r="N1562">
        <f t="shared" si="122"/>
        <v>4</v>
      </c>
      <c r="O1562" s="8" t="str">
        <f t="shared" si="123"/>
        <v xml:space="preserve"> DELRIN, ACTIVE PED CENTERING, ALTUS</v>
      </c>
      <c r="Q1562" t="str">
        <f t="shared" si="124"/>
        <v>RING</v>
      </c>
      <c r="R1562" t="str">
        <f t="shared" si="125"/>
        <v>MIH_713</v>
      </c>
      <c r="S1562" t="str">
        <f t="shared" si="126"/>
        <v>Other</v>
      </c>
    </row>
    <row r="1563" spans="1:19" x14ac:dyDescent="0.25">
      <c r="A1563" t="s">
        <v>8441</v>
      </c>
      <c r="C1563" t="s">
        <v>8440</v>
      </c>
      <c r="D1563" t="s">
        <v>8440</v>
      </c>
      <c r="E1563" t="s">
        <v>556</v>
      </c>
      <c r="F1563" t="s">
        <v>2</v>
      </c>
      <c r="G1563" s="4" t="s">
        <v>242</v>
      </c>
      <c r="H1563" t="b">
        <v>0</v>
      </c>
      <c r="I1563" s="4" t="s">
        <v>241</v>
      </c>
      <c r="J1563" t="b">
        <v>0</v>
      </c>
      <c r="K1563" t="b">
        <v>1</v>
      </c>
      <c r="L1563" t="b">
        <v>0</v>
      </c>
      <c r="M1563" t="b">
        <v>1</v>
      </c>
      <c r="N1563">
        <f t="shared" si="122"/>
        <v>4</v>
      </c>
      <c r="O1563" s="8" t="str">
        <f t="shared" si="123"/>
        <v xml:space="preserve"> DELRIN, ACTIVE PED CENTERING, ALTUS</v>
      </c>
      <c r="Q1563" t="str">
        <f t="shared" si="124"/>
        <v>SUB-ASSY</v>
      </c>
      <c r="R1563" t="str">
        <f t="shared" si="125"/>
        <v>MIH_713</v>
      </c>
      <c r="S1563" t="str">
        <f t="shared" si="126"/>
        <v>Other</v>
      </c>
    </row>
    <row r="1564" spans="1:19" x14ac:dyDescent="0.25">
      <c r="A1564" t="s">
        <v>8439</v>
      </c>
      <c r="C1564" t="s">
        <v>8435</v>
      </c>
      <c r="D1564" t="s">
        <v>8435</v>
      </c>
      <c r="F1564" t="s">
        <v>2</v>
      </c>
      <c r="G1564" s="4" t="s">
        <v>242</v>
      </c>
      <c r="H1564" t="b">
        <v>0</v>
      </c>
      <c r="I1564" s="4" t="s">
        <v>12094</v>
      </c>
      <c r="J1564" t="b">
        <v>0</v>
      </c>
      <c r="K1564" t="b">
        <v>1</v>
      </c>
      <c r="L1564" t="b">
        <v>0</v>
      </c>
      <c r="M1564" t="b">
        <v>1</v>
      </c>
      <c r="N1564">
        <f t="shared" si="122"/>
        <v>4</v>
      </c>
      <c r="O1564" s="8" t="str">
        <f t="shared" si="123"/>
        <v xml:space="preserve"> FR, TUB, DRIP, PEM</v>
      </c>
      <c r="Q1564" t="str">
        <f t="shared" si="124"/>
        <v/>
      </c>
      <c r="R1564" t="str">
        <f t="shared" si="125"/>
        <v>Miscellaneous_713</v>
      </c>
      <c r="S1564" t="str">
        <f t="shared" si="126"/>
        <v>Other</v>
      </c>
    </row>
    <row r="1565" spans="1:19" x14ac:dyDescent="0.25">
      <c r="A1565" t="s">
        <v>8438</v>
      </c>
      <c r="C1565" t="s">
        <v>8437</v>
      </c>
      <c r="D1565" t="s">
        <v>8437</v>
      </c>
      <c r="F1565" t="s">
        <v>2</v>
      </c>
      <c r="G1565" s="4" t="s">
        <v>242</v>
      </c>
      <c r="H1565" t="b">
        <v>0</v>
      </c>
      <c r="I1565" s="4" t="s">
        <v>12094</v>
      </c>
      <c r="J1565" t="b">
        <v>0</v>
      </c>
      <c r="K1565" t="b">
        <v>1</v>
      </c>
      <c r="L1565" t="b">
        <v>0</v>
      </c>
      <c r="M1565" t="b">
        <v>1</v>
      </c>
      <c r="N1565">
        <f t="shared" si="122"/>
        <v>4</v>
      </c>
      <c r="O1565" s="8" t="str">
        <f t="shared" si="123"/>
        <v xml:space="preserve"> FR, TUBE, DRIP, PEM</v>
      </c>
      <c r="Q1565" t="str">
        <f t="shared" si="124"/>
        <v>TUBE</v>
      </c>
      <c r="R1565" t="str">
        <f t="shared" si="125"/>
        <v>Miscellaneous_713</v>
      </c>
      <c r="S1565" t="str">
        <f t="shared" si="126"/>
        <v>Other</v>
      </c>
    </row>
    <row r="1566" spans="1:19" x14ac:dyDescent="0.25">
      <c r="A1566" t="s">
        <v>8436</v>
      </c>
      <c r="C1566" t="s">
        <v>8435</v>
      </c>
      <c r="D1566" t="s">
        <v>8435</v>
      </c>
      <c r="F1566" t="s">
        <v>2</v>
      </c>
      <c r="G1566" s="4" t="s">
        <v>242</v>
      </c>
      <c r="H1566" t="b">
        <v>0</v>
      </c>
      <c r="I1566" s="4" t="s">
        <v>241</v>
      </c>
      <c r="J1566" t="b">
        <v>0</v>
      </c>
      <c r="K1566" t="b">
        <v>1</v>
      </c>
      <c r="L1566" t="b">
        <v>0</v>
      </c>
      <c r="M1566" t="b">
        <v>1</v>
      </c>
      <c r="N1566">
        <f t="shared" si="122"/>
        <v>4</v>
      </c>
      <c r="O1566" s="8" t="str">
        <f t="shared" si="123"/>
        <v xml:space="preserve"> FR, TUB, DRIP, PEM</v>
      </c>
      <c r="Q1566" t="str">
        <f t="shared" si="124"/>
        <v/>
      </c>
      <c r="R1566" t="str">
        <f t="shared" si="125"/>
        <v>MIH_713</v>
      </c>
      <c r="S1566" t="str">
        <f t="shared" si="126"/>
        <v>Other</v>
      </c>
    </row>
    <row r="1567" spans="1:19" x14ac:dyDescent="0.25">
      <c r="A1567" t="s">
        <v>8434</v>
      </c>
      <c r="C1567" t="s">
        <v>8431</v>
      </c>
      <c r="D1567" t="s">
        <v>8431</v>
      </c>
      <c r="F1567" t="s">
        <v>2</v>
      </c>
      <c r="G1567" s="4" t="s">
        <v>242</v>
      </c>
      <c r="H1567" t="b">
        <v>0</v>
      </c>
      <c r="I1567" s="4" t="s">
        <v>12094</v>
      </c>
      <c r="J1567" t="b">
        <v>0</v>
      </c>
      <c r="K1567" t="b">
        <v>1</v>
      </c>
      <c r="L1567" t="b">
        <v>0</v>
      </c>
      <c r="M1567" t="b">
        <v>1</v>
      </c>
      <c r="N1567">
        <f t="shared" si="122"/>
        <v>4</v>
      </c>
      <c r="O1567" s="8" t="str">
        <f t="shared" si="123"/>
        <v xml:space="preserve"> REAR, TUB, DRIP, PEM</v>
      </c>
      <c r="Q1567" t="str">
        <f t="shared" si="124"/>
        <v/>
      </c>
      <c r="R1567" t="str">
        <f t="shared" si="125"/>
        <v>Miscellaneous_713</v>
      </c>
      <c r="S1567" t="str">
        <f t="shared" si="126"/>
        <v>Other</v>
      </c>
    </row>
    <row r="1568" spans="1:19" x14ac:dyDescent="0.25">
      <c r="A1568" t="s">
        <v>8433</v>
      </c>
      <c r="C1568" t="s">
        <v>8431</v>
      </c>
      <c r="D1568" t="s">
        <v>8431</v>
      </c>
      <c r="F1568" t="s">
        <v>2</v>
      </c>
      <c r="G1568" s="4" t="s">
        <v>242</v>
      </c>
      <c r="H1568" t="b">
        <v>0</v>
      </c>
      <c r="I1568" s="4" t="s">
        <v>12094</v>
      </c>
      <c r="J1568" t="b">
        <v>0</v>
      </c>
      <c r="K1568" t="b">
        <v>1</v>
      </c>
      <c r="L1568" t="b">
        <v>0</v>
      </c>
      <c r="M1568" t="b">
        <v>1</v>
      </c>
      <c r="N1568">
        <f t="shared" si="122"/>
        <v>4</v>
      </c>
      <c r="O1568" s="8" t="str">
        <f t="shared" si="123"/>
        <v xml:space="preserve"> REAR, TUB, DRIP, PEM</v>
      </c>
      <c r="Q1568" t="str">
        <f t="shared" si="124"/>
        <v/>
      </c>
      <c r="R1568" t="str">
        <f t="shared" si="125"/>
        <v>Miscellaneous_713</v>
      </c>
      <c r="S1568" t="str">
        <f t="shared" si="126"/>
        <v>Other</v>
      </c>
    </row>
    <row r="1569" spans="1:19" x14ac:dyDescent="0.25">
      <c r="A1569" t="s">
        <v>8432</v>
      </c>
      <c r="C1569" t="s">
        <v>8431</v>
      </c>
      <c r="D1569" t="s">
        <v>8431</v>
      </c>
      <c r="F1569" t="s">
        <v>2</v>
      </c>
      <c r="G1569" s="4" t="s">
        <v>242</v>
      </c>
      <c r="H1569" t="b">
        <v>0</v>
      </c>
      <c r="I1569" s="4" t="s">
        <v>241</v>
      </c>
      <c r="J1569" t="b">
        <v>0</v>
      </c>
      <c r="K1569" t="b">
        <v>1</v>
      </c>
      <c r="L1569" t="b">
        <v>0</v>
      </c>
      <c r="M1569" t="b">
        <v>1</v>
      </c>
      <c r="N1569">
        <f t="shared" si="122"/>
        <v>4</v>
      </c>
      <c r="O1569" s="8" t="str">
        <f t="shared" si="123"/>
        <v xml:space="preserve"> REAR, TUB, DRIP, PEM</v>
      </c>
      <c r="Q1569" t="str">
        <f t="shared" si="124"/>
        <v/>
      </c>
      <c r="R1569" t="str">
        <f t="shared" si="125"/>
        <v>MIH_713</v>
      </c>
      <c r="S1569" t="str">
        <f t="shared" si="126"/>
        <v>Other</v>
      </c>
    </row>
    <row r="1570" spans="1:19" x14ac:dyDescent="0.25">
      <c r="A1570" t="s">
        <v>8430</v>
      </c>
      <c r="C1570" t="s">
        <v>8429</v>
      </c>
      <c r="D1570" t="s">
        <v>8429</v>
      </c>
      <c r="F1570" t="s">
        <v>2</v>
      </c>
      <c r="G1570" s="4" t="s">
        <v>242</v>
      </c>
      <c r="H1570" t="b">
        <v>0</v>
      </c>
      <c r="I1570" s="4" t="s">
        <v>12094</v>
      </c>
      <c r="J1570" t="b">
        <v>0</v>
      </c>
      <c r="K1570" t="b">
        <v>1</v>
      </c>
      <c r="L1570" t="b">
        <v>0</v>
      </c>
      <c r="M1570" t="b">
        <v>1</v>
      </c>
      <c r="N1570">
        <f t="shared" si="122"/>
        <v>3</v>
      </c>
      <c r="O1570" s="8" t="str">
        <f t="shared" si="123"/>
        <v xml:space="preserve"> EXH, PEM</v>
      </c>
      <c r="Q1570" t="str">
        <f t="shared" si="124"/>
        <v/>
      </c>
      <c r="R1570" t="str">
        <f t="shared" si="125"/>
        <v>Miscellaneous_713</v>
      </c>
      <c r="S1570" t="str">
        <f t="shared" si="126"/>
        <v>Other</v>
      </c>
    </row>
    <row r="1571" spans="1:19" x14ac:dyDescent="0.25">
      <c r="A1571" t="s">
        <v>8428</v>
      </c>
      <c r="C1571" t="s">
        <v>8427</v>
      </c>
      <c r="D1571" t="s">
        <v>8427</v>
      </c>
      <c r="F1571" t="s">
        <v>2</v>
      </c>
      <c r="G1571" s="4" t="s">
        <v>242</v>
      </c>
      <c r="H1571" t="b">
        <v>0</v>
      </c>
      <c r="I1571" s="4" t="s">
        <v>241</v>
      </c>
      <c r="J1571" t="b">
        <v>0</v>
      </c>
      <c r="K1571" t="b">
        <v>1</v>
      </c>
      <c r="L1571" t="b">
        <v>0</v>
      </c>
      <c r="M1571" t="b">
        <v>1</v>
      </c>
      <c r="N1571">
        <f t="shared" si="122"/>
        <v>2</v>
      </c>
      <c r="O1571" s="8" t="str">
        <f t="shared" si="123"/>
        <v xml:space="preserve"> CHMBR, PEM</v>
      </c>
      <c r="Q1571" t="str">
        <f t="shared" si="124"/>
        <v>CHMBR</v>
      </c>
      <c r="R1571" t="str">
        <f t="shared" si="125"/>
        <v>MIH_713</v>
      </c>
      <c r="S1571" t="str">
        <f t="shared" si="126"/>
        <v>Other</v>
      </c>
    </row>
    <row r="1572" spans="1:19" x14ac:dyDescent="0.25">
      <c r="A1572" t="s">
        <v>8426</v>
      </c>
      <c r="C1572" t="s">
        <v>8425</v>
      </c>
      <c r="D1572" t="s">
        <v>8425</v>
      </c>
      <c r="F1572" t="s">
        <v>2</v>
      </c>
      <c r="G1572" s="4" t="s">
        <v>242</v>
      </c>
      <c r="H1572" t="b">
        <v>0</v>
      </c>
      <c r="I1572" s="4" t="s">
        <v>12094</v>
      </c>
      <c r="J1572" t="b">
        <v>0</v>
      </c>
      <c r="K1572" t="b">
        <v>1</v>
      </c>
      <c r="L1572" t="b">
        <v>0</v>
      </c>
      <c r="M1572" t="b">
        <v>1</v>
      </c>
      <c r="N1572">
        <f t="shared" si="122"/>
        <v>3</v>
      </c>
      <c r="O1572" s="8" t="str">
        <f t="shared" si="123"/>
        <v xml:space="preserve"> PROT, TGL, SW, FIB</v>
      </c>
      <c r="Q1572" t="str">
        <f t="shared" si="124"/>
        <v>COVER</v>
      </c>
      <c r="R1572" t="str">
        <f t="shared" si="125"/>
        <v>Miscellaneous_713</v>
      </c>
      <c r="S1572" t="str">
        <f t="shared" si="126"/>
        <v>Other</v>
      </c>
    </row>
    <row r="1573" spans="1:19" x14ac:dyDescent="0.25">
      <c r="A1573" t="s">
        <v>8424</v>
      </c>
      <c r="C1573" t="s">
        <v>8423</v>
      </c>
      <c r="D1573" t="s">
        <v>16993</v>
      </c>
      <c r="F1573" t="s">
        <v>2</v>
      </c>
      <c r="G1573" s="4" t="s">
        <v>242</v>
      </c>
      <c r="H1573" t="b">
        <v>0</v>
      </c>
      <c r="I1573" s="4" t="s">
        <v>12094</v>
      </c>
      <c r="J1573" t="b">
        <v>0</v>
      </c>
      <c r="K1573" t="b">
        <v>1</v>
      </c>
      <c r="L1573" t="b">
        <v>0</v>
      </c>
      <c r="M1573" t="b">
        <v>1</v>
      </c>
      <c r="N1573">
        <f t="shared" si="122"/>
        <v>3</v>
      </c>
      <c r="O1573" s="8" t="str">
        <f t="shared" si="123"/>
        <v xml:space="preserve"> EXH, BLK OFF</v>
      </c>
      <c r="Q1573" t="str">
        <f t="shared" si="124"/>
        <v>BLOCK</v>
      </c>
      <c r="R1573" t="str">
        <f t="shared" si="125"/>
        <v>Miscellaneous_713</v>
      </c>
      <c r="S1573" t="str">
        <f t="shared" si="126"/>
        <v>Other</v>
      </c>
    </row>
    <row r="1574" spans="1:19" x14ac:dyDescent="0.25">
      <c r="A1574" t="s">
        <v>8422</v>
      </c>
      <c r="C1574" t="s">
        <v>8421</v>
      </c>
      <c r="D1574" t="s">
        <v>8421</v>
      </c>
      <c r="F1574" t="s">
        <v>2</v>
      </c>
      <c r="G1574" s="4" t="s">
        <v>242</v>
      </c>
      <c r="H1574" t="b">
        <v>0</v>
      </c>
      <c r="I1574" s="4" t="s">
        <v>12094</v>
      </c>
      <c r="J1574" t="b">
        <v>0</v>
      </c>
      <c r="K1574" t="b">
        <v>0</v>
      </c>
      <c r="L1574" t="b">
        <v>0</v>
      </c>
      <c r="M1574" t="b">
        <v>1</v>
      </c>
      <c r="N1574">
        <f t="shared" si="122"/>
        <v>3</v>
      </c>
      <c r="O1574" s="8" t="str">
        <f t="shared" si="123"/>
        <v xml:space="preserve"> Resting Pad, Teflon</v>
      </c>
      <c r="Q1574" t="str">
        <f t="shared" si="124"/>
        <v>WINDOW</v>
      </c>
      <c r="R1574" t="str">
        <f t="shared" si="125"/>
        <v>Miscellaneous_713</v>
      </c>
      <c r="S1574" t="str">
        <f t="shared" si="126"/>
        <v>PTFE</v>
      </c>
    </row>
    <row r="1575" spans="1:19" x14ac:dyDescent="0.25">
      <c r="A1575" t="s">
        <v>8420</v>
      </c>
      <c r="C1575" t="s">
        <v>8419</v>
      </c>
      <c r="D1575" t="s">
        <v>8419</v>
      </c>
      <c r="F1575" t="s">
        <v>2</v>
      </c>
      <c r="G1575" s="4" t="s">
        <v>242</v>
      </c>
      <c r="H1575" t="b">
        <v>0</v>
      </c>
      <c r="I1575" s="4" t="s">
        <v>241</v>
      </c>
      <c r="J1575" t="b">
        <v>0</v>
      </c>
      <c r="K1575" t="b">
        <v>1</v>
      </c>
      <c r="L1575" t="b">
        <v>0</v>
      </c>
      <c r="M1575" t="b">
        <v>1</v>
      </c>
      <c r="N1575">
        <f t="shared" si="122"/>
        <v>4</v>
      </c>
      <c r="O1575" s="8" t="str">
        <f t="shared" si="123"/>
        <v xml:space="preserve"> CTR, MTG, PNL, INFLECTION</v>
      </c>
      <c r="Q1575" t="str">
        <f t="shared" si="124"/>
        <v>PANEL</v>
      </c>
      <c r="R1575" t="str">
        <f t="shared" si="125"/>
        <v>MIH_713</v>
      </c>
      <c r="S1575" t="str">
        <f t="shared" si="126"/>
        <v>Other</v>
      </c>
    </row>
    <row r="1576" spans="1:19" x14ac:dyDescent="0.25">
      <c r="A1576" t="s">
        <v>8418</v>
      </c>
      <c r="C1576" t="s">
        <v>7867</v>
      </c>
      <c r="D1576" t="s">
        <v>7867</v>
      </c>
      <c r="F1576" t="s">
        <v>2</v>
      </c>
      <c r="G1576" s="4" t="s">
        <v>242</v>
      </c>
      <c r="H1576" t="b">
        <v>0</v>
      </c>
      <c r="I1576" s="4" t="s">
        <v>12094</v>
      </c>
      <c r="J1576" t="b">
        <v>0</v>
      </c>
      <c r="K1576" t="b">
        <v>1</v>
      </c>
      <c r="L1576" t="b">
        <v>0</v>
      </c>
      <c r="M1576" t="b">
        <v>1</v>
      </c>
      <c r="N1576">
        <f t="shared" si="122"/>
        <v>4</v>
      </c>
      <c r="O1576" s="8" t="str">
        <f t="shared" si="123"/>
        <v xml:space="preserve"> CHMBR, YTTRIUM CTG Inspection</v>
      </c>
      <c r="Q1576" t="str">
        <f t="shared" si="124"/>
        <v>RING</v>
      </c>
      <c r="R1576" t="str">
        <f t="shared" si="125"/>
        <v>Miscellaneous_713</v>
      </c>
      <c r="S1576" t="str">
        <f t="shared" si="126"/>
        <v>Other</v>
      </c>
    </row>
    <row r="1577" spans="1:19" x14ac:dyDescent="0.25">
      <c r="A1577" t="s">
        <v>8417</v>
      </c>
      <c r="C1577" t="s">
        <v>8416</v>
      </c>
      <c r="D1577" t="s">
        <v>8416</v>
      </c>
      <c r="F1577" t="s">
        <v>2</v>
      </c>
      <c r="G1577" s="4" t="s">
        <v>242</v>
      </c>
      <c r="H1577" t="b">
        <v>0</v>
      </c>
      <c r="I1577" s="4" t="s">
        <v>12094</v>
      </c>
      <c r="J1577" t="b">
        <v>0</v>
      </c>
      <c r="K1577" t="b">
        <v>1</v>
      </c>
      <c r="L1577" t="b">
        <v>0</v>
      </c>
      <c r="M1577" t="b">
        <v>1</v>
      </c>
      <c r="N1577">
        <f t="shared" si="122"/>
        <v>3</v>
      </c>
      <c r="O1577" s="8" t="str">
        <f t="shared" si="123"/>
        <v xml:space="preserve"> BHD, PEM</v>
      </c>
      <c r="Q1577" t="str">
        <f t="shared" si="124"/>
        <v/>
      </c>
      <c r="R1577" t="str">
        <f t="shared" si="125"/>
        <v>Miscellaneous_713</v>
      </c>
      <c r="S1577" t="str">
        <f t="shared" si="126"/>
        <v>Other</v>
      </c>
    </row>
    <row r="1578" spans="1:19" x14ac:dyDescent="0.25">
      <c r="A1578" t="s">
        <v>8415</v>
      </c>
      <c r="C1578" t="s">
        <v>8413</v>
      </c>
      <c r="D1578" t="s">
        <v>8413</v>
      </c>
      <c r="F1578" t="s">
        <v>2</v>
      </c>
      <c r="G1578" s="4" t="s">
        <v>242</v>
      </c>
      <c r="H1578" t="b">
        <v>0</v>
      </c>
      <c r="I1578" s="4" t="s">
        <v>12094</v>
      </c>
      <c r="J1578" t="b">
        <v>0</v>
      </c>
      <c r="K1578" t="b">
        <v>1</v>
      </c>
      <c r="L1578" t="b">
        <v>0</v>
      </c>
      <c r="M1578" t="b">
        <v>1</v>
      </c>
      <c r="N1578">
        <f t="shared" si="122"/>
        <v>4</v>
      </c>
      <c r="O1578" s="8" t="str">
        <f t="shared" si="123"/>
        <v xml:space="preserve"> DRIP, SHIELD, PEM</v>
      </c>
      <c r="Q1578" t="str">
        <f t="shared" si="124"/>
        <v>SHIELD</v>
      </c>
      <c r="R1578" t="str">
        <f t="shared" si="125"/>
        <v>Miscellaneous_713</v>
      </c>
      <c r="S1578" t="str">
        <f t="shared" si="126"/>
        <v>Other</v>
      </c>
    </row>
    <row r="1579" spans="1:19" x14ac:dyDescent="0.25">
      <c r="A1579" t="s">
        <v>8414</v>
      </c>
      <c r="C1579" t="s">
        <v>8413</v>
      </c>
      <c r="D1579" t="s">
        <v>8413</v>
      </c>
      <c r="F1579" t="s">
        <v>2</v>
      </c>
      <c r="G1579" s="4" t="s">
        <v>242</v>
      </c>
      <c r="H1579" t="b">
        <v>0</v>
      </c>
      <c r="I1579" s="4" t="s">
        <v>12094</v>
      </c>
      <c r="J1579" t="b">
        <v>0</v>
      </c>
      <c r="K1579" t="b">
        <v>1</v>
      </c>
      <c r="L1579" t="b">
        <v>0</v>
      </c>
      <c r="M1579" t="b">
        <v>1</v>
      </c>
      <c r="N1579">
        <f t="shared" si="122"/>
        <v>4</v>
      </c>
      <c r="O1579" s="8" t="str">
        <f t="shared" si="123"/>
        <v xml:space="preserve"> DRIP, SHIELD, PEM</v>
      </c>
      <c r="Q1579" t="str">
        <f t="shared" si="124"/>
        <v>SHIELD</v>
      </c>
      <c r="R1579" t="str">
        <f t="shared" si="125"/>
        <v>Miscellaneous_713</v>
      </c>
      <c r="S1579" t="str">
        <f t="shared" si="126"/>
        <v>Other</v>
      </c>
    </row>
    <row r="1580" spans="1:19" x14ac:dyDescent="0.25">
      <c r="A1580" t="s">
        <v>8412</v>
      </c>
      <c r="C1580" t="s">
        <v>8411</v>
      </c>
      <c r="D1580" t="s">
        <v>8411</v>
      </c>
      <c r="F1580" t="s">
        <v>2</v>
      </c>
      <c r="G1580" s="4" t="s">
        <v>242</v>
      </c>
      <c r="H1580" t="b">
        <v>0</v>
      </c>
      <c r="I1580" s="4" t="s">
        <v>12094</v>
      </c>
      <c r="J1580" t="b">
        <v>0</v>
      </c>
      <c r="K1580" t="b">
        <v>1</v>
      </c>
      <c r="L1580" t="b">
        <v>0</v>
      </c>
      <c r="M1580" t="b">
        <v>1</v>
      </c>
      <c r="N1580">
        <f t="shared" si="122"/>
        <v>3</v>
      </c>
      <c r="O1580" s="8" t="str">
        <f t="shared" si="123"/>
        <v xml:space="preserve"> CKT BRKR, PEM</v>
      </c>
      <c r="Q1580" t="str">
        <f t="shared" si="124"/>
        <v>WINDOW</v>
      </c>
      <c r="R1580" t="str">
        <f t="shared" si="125"/>
        <v>Miscellaneous_713</v>
      </c>
      <c r="S1580" t="str">
        <f t="shared" si="126"/>
        <v>Other</v>
      </c>
    </row>
    <row r="1581" spans="1:19" x14ac:dyDescent="0.25">
      <c r="A1581" t="s">
        <v>8410</v>
      </c>
      <c r="C1581" t="s">
        <v>8409</v>
      </c>
      <c r="D1581" t="s">
        <v>8409</v>
      </c>
      <c r="F1581" t="s">
        <v>2</v>
      </c>
      <c r="G1581" s="4" t="s">
        <v>242</v>
      </c>
      <c r="H1581" t="b">
        <v>0</v>
      </c>
      <c r="I1581" s="4" t="s">
        <v>12094</v>
      </c>
      <c r="J1581" t="b">
        <v>0</v>
      </c>
      <c r="K1581" t="b">
        <v>1</v>
      </c>
      <c r="L1581" t="b">
        <v>0</v>
      </c>
      <c r="M1581" t="b">
        <v>1</v>
      </c>
      <c r="N1581">
        <f t="shared" si="122"/>
        <v>4</v>
      </c>
      <c r="O1581" s="8" t="str">
        <f t="shared" si="123"/>
        <v xml:space="preserve"> ATM, 2300E6</v>
      </c>
      <c r="Q1581" t="str">
        <f t="shared" si="124"/>
        <v/>
      </c>
      <c r="R1581" t="str">
        <f t="shared" si="125"/>
        <v>Miscellaneous_713</v>
      </c>
      <c r="S1581" t="str">
        <f t="shared" si="126"/>
        <v>Other</v>
      </c>
    </row>
    <row r="1582" spans="1:19" x14ac:dyDescent="0.25">
      <c r="A1582" t="s">
        <v>8408</v>
      </c>
      <c r="C1582" t="s">
        <v>8407</v>
      </c>
      <c r="D1582" t="s">
        <v>8407</v>
      </c>
      <c r="F1582" t="s">
        <v>2</v>
      </c>
      <c r="G1582" s="4" t="s">
        <v>242</v>
      </c>
      <c r="H1582" t="b">
        <v>0</v>
      </c>
      <c r="I1582" s="4" t="s">
        <v>12094</v>
      </c>
      <c r="J1582" t="b">
        <v>0</v>
      </c>
      <c r="K1582" t="b">
        <v>1</v>
      </c>
      <c r="L1582" t="b">
        <v>0</v>
      </c>
      <c r="M1582" t="b">
        <v>1</v>
      </c>
      <c r="N1582">
        <f t="shared" si="122"/>
        <v>4</v>
      </c>
      <c r="O1582" s="8" t="str">
        <f t="shared" si="123"/>
        <v xml:space="preserve"> VTM, 2300E6</v>
      </c>
      <c r="Q1582" t="str">
        <f t="shared" si="124"/>
        <v/>
      </c>
      <c r="R1582" t="str">
        <f t="shared" si="125"/>
        <v>Miscellaneous_713</v>
      </c>
      <c r="S1582" t="str">
        <f t="shared" si="126"/>
        <v>Other</v>
      </c>
    </row>
    <row r="1583" spans="1:19" x14ac:dyDescent="0.25">
      <c r="A1583" t="s">
        <v>8406</v>
      </c>
      <c r="C1583" t="s">
        <v>8405</v>
      </c>
      <c r="D1583" t="s">
        <v>8405</v>
      </c>
      <c r="E1583" t="s">
        <v>269</v>
      </c>
      <c r="F1583" t="s">
        <v>2</v>
      </c>
      <c r="G1583" s="4" t="s">
        <v>242</v>
      </c>
      <c r="H1583" t="b">
        <v>0</v>
      </c>
      <c r="I1583" s="4" t="s">
        <v>268</v>
      </c>
      <c r="J1583" t="b">
        <v>0</v>
      </c>
      <c r="K1583" t="b">
        <v>1</v>
      </c>
      <c r="L1583" t="b">
        <v>0</v>
      </c>
      <c r="M1583" t="b">
        <v>1</v>
      </c>
      <c r="N1583">
        <f t="shared" si="122"/>
        <v>3</v>
      </c>
      <c r="O1583" s="8" t="str">
        <f t="shared" si="123"/>
        <v>DEFLECTOR,330MM,APT</v>
      </c>
      <c r="Q1583" t="str">
        <f t="shared" si="124"/>
        <v>LID</v>
      </c>
      <c r="R1583" t="str">
        <f t="shared" si="125"/>
        <v>Plastic_713</v>
      </c>
      <c r="S1583" t="str">
        <f t="shared" si="126"/>
        <v>PLASTIC</v>
      </c>
    </row>
    <row r="1584" spans="1:19" x14ac:dyDescent="0.25">
      <c r="A1584" t="s">
        <v>8404</v>
      </c>
      <c r="C1584" t="s">
        <v>8403</v>
      </c>
      <c r="D1584" t="s">
        <v>8403</v>
      </c>
      <c r="F1584" t="s">
        <v>2</v>
      </c>
      <c r="G1584" s="4" t="s">
        <v>242</v>
      </c>
      <c r="H1584" t="b">
        <v>0</v>
      </c>
      <c r="I1584" s="4" t="s">
        <v>12094</v>
      </c>
      <c r="J1584" t="b">
        <v>0</v>
      </c>
      <c r="K1584" t="b">
        <v>1</v>
      </c>
      <c r="L1584" t="b">
        <v>0</v>
      </c>
      <c r="M1584" t="b">
        <v>1</v>
      </c>
      <c r="N1584">
        <f t="shared" si="122"/>
        <v>3</v>
      </c>
      <c r="O1584" s="8" t="str">
        <f t="shared" si="123"/>
        <v xml:space="preserve"> SPRT, PP</v>
      </c>
      <c r="Q1584" t="str">
        <f t="shared" si="124"/>
        <v>BLOCK</v>
      </c>
      <c r="R1584" t="str">
        <f t="shared" si="125"/>
        <v>Miscellaneous_713</v>
      </c>
      <c r="S1584" t="str">
        <f t="shared" si="126"/>
        <v>Other</v>
      </c>
    </row>
    <row r="1585" spans="1:19" x14ac:dyDescent="0.25">
      <c r="A1585" t="s">
        <v>8402</v>
      </c>
      <c r="C1585" t="s">
        <v>8401</v>
      </c>
      <c r="D1585" t="s">
        <v>8401</v>
      </c>
      <c r="F1585" t="s">
        <v>2</v>
      </c>
      <c r="G1585" s="4" t="s">
        <v>242</v>
      </c>
      <c r="H1585" t="b">
        <v>0</v>
      </c>
      <c r="I1585" s="4" t="s">
        <v>12094</v>
      </c>
      <c r="J1585" t="b">
        <v>0</v>
      </c>
      <c r="K1585" t="b">
        <v>1</v>
      </c>
      <c r="L1585" t="b">
        <v>0</v>
      </c>
      <c r="M1585" t="b">
        <v>1</v>
      </c>
      <c r="N1585">
        <f t="shared" si="122"/>
        <v>4</v>
      </c>
      <c r="O1585" s="8" t="str">
        <f t="shared" si="123"/>
        <v xml:space="preserve"> DELRIN</v>
      </c>
      <c r="Q1585" t="str">
        <f t="shared" si="124"/>
        <v/>
      </c>
      <c r="R1585" t="str">
        <f t="shared" si="125"/>
        <v>Miscellaneous_713</v>
      </c>
      <c r="S1585" t="str">
        <f t="shared" si="126"/>
        <v>Other</v>
      </c>
    </row>
    <row r="1586" spans="1:19" x14ac:dyDescent="0.25">
      <c r="A1586" t="s">
        <v>8400</v>
      </c>
      <c r="C1586" t="s">
        <v>8398</v>
      </c>
      <c r="D1586" t="s">
        <v>11738</v>
      </c>
      <c r="F1586" t="s">
        <v>2</v>
      </c>
      <c r="G1586" s="4" t="s">
        <v>242</v>
      </c>
      <c r="H1586" t="b">
        <v>0</v>
      </c>
      <c r="I1586" s="4" t="s">
        <v>241</v>
      </c>
      <c r="J1586" t="b">
        <v>0</v>
      </c>
      <c r="K1586" t="b">
        <v>1</v>
      </c>
      <c r="L1586" t="b">
        <v>0</v>
      </c>
      <c r="M1586" t="b">
        <v>1</v>
      </c>
      <c r="N1586">
        <f t="shared" si="122"/>
        <v>8</v>
      </c>
      <c r="O1586" s="8" t="str">
        <f t="shared" si="123"/>
        <v xml:space="preserve"> SHRHD COOLING, SBR-QSM</v>
      </c>
      <c r="Q1586" t="str">
        <f t="shared" si="124"/>
        <v>MANIFOLD</v>
      </c>
      <c r="R1586" t="str">
        <f t="shared" si="125"/>
        <v>MIH_713</v>
      </c>
      <c r="S1586" t="str">
        <f t="shared" si="126"/>
        <v>Other</v>
      </c>
    </row>
    <row r="1587" spans="1:19" x14ac:dyDescent="0.25">
      <c r="A1587" t="s">
        <v>8399</v>
      </c>
      <c r="C1587" t="s">
        <v>8398</v>
      </c>
      <c r="D1587" t="s">
        <v>11738</v>
      </c>
      <c r="F1587" t="s">
        <v>2</v>
      </c>
      <c r="G1587" s="4" t="s">
        <v>242</v>
      </c>
      <c r="H1587" t="b">
        <v>0</v>
      </c>
      <c r="I1587" s="4" t="s">
        <v>241</v>
      </c>
      <c r="J1587" t="b">
        <v>0</v>
      </c>
      <c r="K1587" t="b">
        <v>1</v>
      </c>
      <c r="L1587" t="b">
        <v>0</v>
      </c>
      <c r="M1587" t="b">
        <v>1</v>
      </c>
      <c r="N1587">
        <f t="shared" si="122"/>
        <v>8</v>
      </c>
      <c r="O1587" s="8" t="str">
        <f t="shared" si="123"/>
        <v xml:space="preserve"> SHRHD COOLING, SBR-QSM</v>
      </c>
      <c r="Q1587" t="str">
        <f t="shared" si="124"/>
        <v>MANIFOLD</v>
      </c>
      <c r="R1587" t="str">
        <f t="shared" si="125"/>
        <v>MIH_713</v>
      </c>
      <c r="S1587" t="str">
        <f t="shared" si="126"/>
        <v>Other</v>
      </c>
    </row>
    <row r="1588" spans="1:19" x14ac:dyDescent="0.25">
      <c r="A1588" t="s">
        <v>8397</v>
      </c>
      <c r="C1588" t="s">
        <v>8396</v>
      </c>
      <c r="D1588" t="s">
        <v>8396</v>
      </c>
      <c r="F1588" t="s">
        <v>2</v>
      </c>
      <c r="G1588" s="4" t="s">
        <v>242</v>
      </c>
      <c r="H1588" t="b">
        <v>0</v>
      </c>
      <c r="I1588" s="4" t="s">
        <v>12094</v>
      </c>
      <c r="J1588" t="b">
        <v>0</v>
      </c>
      <c r="K1588" t="b">
        <v>1</v>
      </c>
      <c r="L1588" t="b">
        <v>0</v>
      </c>
      <c r="M1588" t="b">
        <v>1</v>
      </c>
      <c r="N1588">
        <f t="shared" si="122"/>
        <v>3</v>
      </c>
      <c r="O1588" s="8" t="str">
        <f t="shared" si="123"/>
        <v xml:space="preserve"> POLYCARBONATE</v>
      </c>
      <c r="Q1588" t="str">
        <f t="shared" si="124"/>
        <v>COVER</v>
      </c>
      <c r="R1588" t="str">
        <f t="shared" si="125"/>
        <v>Miscellaneous_713</v>
      </c>
      <c r="S1588" t="str">
        <f t="shared" si="126"/>
        <v>POLYCARB</v>
      </c>
    </row>
    <row r="1589" spans="1:19" x14ac:dyDescent="0.25">
      <c r="A1589" t="s">
        <v>8395</v>
      </c>
      <c r="C1589" t="s">
        <v>8394</v>
      </c>
      <c r="D1589" t="s">
        <v>8394</v>
      </c>
      <c r="F1589" t="s">
        <v>2</v>
      </c>
      <c r="G1589" s="4" t="s">
        <v>242</v>
      </c>
      <c r="H1589" t="b">
        <v>0</v>
      </c>
      <c r="I1589" s="4" t="s">
        <v>12094</v>
      </c>
      <c r="J1589" t="b">
        <v>0</v>
      </c>
      <c r="K1589" t="b">
        <v>1</v>
      </c>
      <c r="L1589" t="b">
        <v>0</v>
      </c>
      <c r="M1589" t="b">
        <v>1</v>
      </c>
      <c r="N1589">
        <f t="shared" si="122"/>
        <v>3</v>
      </c>
      <c r="O1589" s="8" t="str">
        <f t="shared" si="123"/>
        <v xml:space="preserve"> SLIDE, POLYCARBONATE</v>
      </c>
      <c r="Q1589" t="str">
        <f t="shared" si="124"/>
        <v>LID</v>
      </c>
      <c r="R1589" t="str">
        <f t="shared" si="125"/>
        <v>Miscellaneous_713</v>
      </c>
      <c r="S1589" t="str">
        <f t="shared" si="126"/>
        <v>POLYCARB</v>
      </c>
    </row>
    <row r="1590" spans="1:19" x14ac:dyDescent="0.25">
      <c r="A1590" t="s">
        <v>8393</v>
      </c>
      <c r="C1590" t="s">
        <v>8391</v>
      </c>
      <c r="D1590" t="s">
        <v>16994</v>
      </c>
      <c r="E1590" t="s">
        <v>556</v>
      </c>
      <c r="F1590" t="s">
        <v>2</v>
      </c>
      <c r="G1590" s="4" t="s">
        <v>242</v>
      </c>
      <c r="H1590" t="b">
        <v>0</v>
      </c>
      <c r="I1590" s="4" t="s">
        <v>268</v>
      </c>
      <c r="J1590" t="b">
        <v>0</v>
      </c>
      <c r="K1590" t="b">
        <v>1</v>
      </c>
      <c r="L1590" t="b">
        <v>0</v>
      </c>
      <c r="M1590" t="b">
        <v>1</v>
      </c>
      <c r="N1590">
        <f t="shared" si="122"/>
        <v>3</v>
      </c>
      <c r="O1590" s="8" t="str">
        <f t="shared" si="123"/>
        <v>ISOLATION,HEATED AMPOULE,LIFT STRAP</v>
      </c>
      <c r="Q1590" t="str">
        <f t="shared" si="124"/>
        <v>SUB-ASSY</v>
      </c>
      <c r="R1590" t="str">
        <f t="shared" si="125"/>
        <v>Plastic_713</v>
      </c>
      <c r="S1590" t="str">
        <f t="shared" si="126"/>
        <v>PLASTIC</v>
      </c>
    </row>
    <row r="1591" spans="1:19" x14ac:dyDescent="0.25">
      <c r="A1591" t="s">
        <v>8392</v>
      </c>
      <c r="C1591" t="s">
        <v>8391</v>
      </c>
      <c r="D1591" t="s">
        <v>16994</v>
      </c>
      <c r="E1591" t="s">
        <v>269</v>
      </c>
      <c r="F1591" t="s">
        <v>2</v>
      </c>
      <c r="G1591" s="4" t="s">
        <v>242</v>
      </c>
      <c r="H1591" t="b">
        <v>0</v>
      </c>
      <c r="I1591" s="4" t="s">
        <v>268</v>
      </c>
      <c r="J1591" t="b">
        <v>0</v>
      </c>
      <c r="K1591" t="b">
        <v>1</v>
      </c>
      <c r="L1591" t="b">
        <v>0</v>
      </c>
      <c r="M1591" t="b">
        <v>1</v>
      </c>
      <c r="N1591">
        <f t="shared" si="122"/>
        <v>3</v>
      </c>
      <c r="O1591" s="8" t="str">
        <f t="shared" si="123"/>
        <v>ISOLATION,HEATED AMPOULE,LIFT STRAP</v>
      </c>
      <c r="Q1591" t="str">
        <f t="shared" si="124"/>
        <v>PL</v>
      </c>
      <c r="R1591" t="str">
        <f t="shared" si="125"/>
        <v>Plastic_713</v>
      </c>
      <c r="S1591" t="str">
        <f t="shared" si="126"/>
        <v>PLASTIC</v>
      </c>
    </row>
    <row r="1592" spans="1:19" x14ac:dyDescent="0.25">
      <c r="A1592" t="s">
        <v>8390</v>
      </c>
      <c r="C1592" t="s">
        <v>8389</v>
      </c>
      <c r="D1592" t="s">
        <v>16995</v>
      </c>
      <c r="E1592" t="s">
        <v>269</v>
      </c>
      <c r="F1592" t="s">
        <v>2</v>
      </c>
      <c r="G1592" s="4" t="s">
        <v>242</v>
      </c>
      <c r="H1592" t="b">
        <v>0</v>
      </c>
      <c r="I1592" s="4" t="s">
        <v>268</v>
      </c>
      <c r="J1592" t="b">
        <v>0</v>
      </c>
      <c r="K1592" t="b">
        <v>1</v>
      </c>
      <c r="L1592" t="b">
        <v>0</v>
      </c>
      <c r="M1592" t="b">
        <v>1</v>
      </c>
      <c r="N1592">
        <f t="shared" si="122"/>
        <v>3</v>
      </c>
      <c r="O1592" s="8" t="str">
        <f t="shared" si="123"/>
        <v xml:space="preserve"> SUPPORT, AMPOULE, OFFSET, VDS</v>
      </c>
      <c r="Q1592" t="str">
        <f t="shared" si="124"/>
        <v>PL</v>
      </c>
      <c r="R1592" t="str">
        <f t="shared" si="125"/>
        <v>Plastic_713</v>
      </c>
      <c r="S1592" t="str">
        <f t="shared" si="126"/>
        <v>PLASTIC</v>
      </c>
    </row>
    <row r="1593" spans="1:19" x14ac:dyDescent="0.25">
      <c r="A1593" t="s">
        <v>8388</v>
      </c>
      <c r="C1593" t="s">
        <v>8387</v>
      </c>
      <c r="D1593" t="s">
        <v>16996</v>
      </c>
      <c r="E1593" t="s">
        <v>556</v>
      </c>
      <c r="F1593" t="s">
        <v>2</v>
      </c>
      <c r="G1593" s="4" t="s">
        <v>242</v>
      </c>
      <c r="H1593" t="b">
        <v>0</v>
      </c>
      <c r="I1593" s="4" t="s">
        <v>268</v>
      </c>
      <c r="J1593" t="b">
        <v>0</v>
      </c>
      <c r="K1593" t="b">
        <v>1</v>
      </c>
      <c r="L1593" t="b">
        <v>0</v>
      </c>
      <c r="M1593" t="b">
        <v>1</v>
      </c>
      <c r="N1593">
        <f t="shared" si="122"/>
        <v>3</v>
      </c>
      <c r="O1593" s="8" t="str">
        <f t="shared" si="123"/>
        <v xml:space="preserve"> ISOLATION, HEATED AMPOULE</v>
      </c>
      <c r="Q1593" t="str">
        <f t="shared" si="124"/>
        <v>SUB-ASSY</v>
      </c>
      <c r="R1593" t="str">
        <f t="shared" si="125"/>
        <v>Plastic_713</v>
      </c>
      <c r="S1593" t="str">
        <f t="shared" si="126"/>
        <v>PLASTIC</v>
      </c>
    </row>
    <row r="1594" spans="1:19" x14ac:dyDescent="0.25">
      <c r="A1594" t="s">
        <v>8386</v>
      </c>
      <c r="C1594" t="s">
        <v>8385</v>
      </c>
      <c r="D1594" t="s">
        <v>16997</v>
      </c>
      <c r="F1594" t="s">
        <v>2</v>
      </c>
      <c r="G1594" s="4" t="s">
        <v>242</v>
      </c>
      <c r="H1594" t="b">
        <v>0</v>
      </c>
      <c r="I1594" s="4" t="s">
        <v>241</v>
      </c>
      <c r="J1594" t="b">
        <v>0</v>
      </c>
      <c r="K1594" t="b">
        <v>1</v>
      </c>
      <c r="L1594" t="b">
        <v>0</v>
      </c>
      <c r="M1594" t="b">
        <v>1</v>
      </c>
      <c r="N1594">
        <f t="shared" si="122"/>
        <v>3</v>
      </c>
      <c r="O1594" s="8" t="str">
        <f t="shared" si="123"/>
        <v xml:space="preserve"> Isolation, Heated Ampoule</v>
      </c>
      <c r="Q1594" t="str">
        <f t="shared" si="124"/>
        <v>PL</v>
      </c>
      <c r="R1594" t="str">
        <f t="shared" si="125"/>
        <v>MIH_713</v>
      </c>
      <c r="S1594" t="str">
        <f t="shared" si="126"/>
        <v>Other</v>
      </c>
    </row>
    <row r="1595" spans="1:19" x14ac:dyDescent="0.25">
      <c r="A1595" t="s">
        <v>8384</v>
      </c>
      <c r="C1595" t="s">
        <v>8383</v>
      </c>
      <c r="D1595" t="s">
        <v>8383</v>
      </c>
      <c r="F1595" t="s">
        <v>2</v>
      </c>
      <c r="G1595" s="4" t="s">
        <v>242</v>
      </c>
      <c r="H1595" t="b">
        <v>0</v>
      </c>
      <c r="I1595" s="4" t="s">
        <v>12094</v>
      </c>
      <c r="J1595" t="b">
        <v>0</v>
      </c>
      <c r="K1595" t="b">
        <v>1</v>
      </c>
      <c r="L1595" t="b">
        <v>0</v>
      </c>
      <c r="M1595" t="b">
        <v>1</v>
      </c>
      <c r="N1595">
        <f t="shared" si="122"/>
        <v>10</v>
      </c>
      <c r="O1595" s="8" t="str">
        <f t="shared" si="123"/>
        <v xml:space="preserve"> DISPENSE ARM, DIW, PEM</v>
      </c>
      <c r="Q1595" t="str">
        <f t="shared" si="124"/>
        <v/>
      </c>
      <c r="R1595" t="str">
        <f t="shared" si="125"/>
        <v>Miscellaneous_713</v>
      </c>
      <c r="S1595" t="str">
        <f t="shared" si="126"/>
        <v>Other</v>
      </c>
    </row>
    <row r="1596" spans="1:19" x14ac:dyDescent="0.25">
      <c r="A1596" t="s">
        <v>8382</v>
      </c>
      <c r="C1596" t="s">
        <v>8381</v>
      </c>
      <c r="D1596" t="s">
        <v>8381</v>
      </c>
      <c r="F1596" t="s">
        <v>2</v>
      </c>
      <c r="G1596" s="4" t="s">
        <v>242</v>
      </c>
      <c r="H1596" t="b">
        <v>0</v>
      </c>
      <c r="I1596" s="4" t="s">
        <v>241</v>
      </c>
      <c r="J1596" t="b">
        <v>0</v>
      </c>
      <c r="K1596" t="b">
        <v>1</v>
      </c>
      <c r="L1596" t="b">
        <v>0</v>
      </c>
      <c r="M1596" t="b">
        <v>1</v>
      </c>
      <c r="N1596">
        <f t="shared" si="122"/>
        <v>4</v>
      </c>
      <c r="O1596" s="8" t="str">
        <f t="shared" si="123"/>
        <v xml:space="preserve"> CDM, HD EBR Pump Mount, Top</v>
      </c>
      <c r="Q1596" t="str">
        <f t="shared" si="124"/>
        <v>SPACER</v>
      </c>
      <c r="R1596" t="str">
        <f t="shared" si="125"/>
        <v>MIH_713</v>
      </c>
      <c r="S1596" t="str">
        <f t="shared" si="126"/>
        <v>Other</v>
      </c>
    </row>
    <row r="1597" spans="1:19" x14ac:dyDescent="0.25">
      <c r="A1597" t="s">
        <v>8380</v>
      </c>
      <c r="C1597" t="s">
        <v>8379</v>
      </c>
      <c r="D1597" t="s">
        <v>8379</v>
      </c>
      <c r="F1597" t="s">
        <v>2</v>
      </c>
      <c r="G1597" s="4" t="s">
        <v>242</v>
      </c>
      <c r="H1597" t="b">
        <v>0</v>
      </c>
      <c r="I1597" s="4" t="s">
        <v>241</v>
      </c>
      <c r="J1597" t="b">
        <v>0</v>
      </c>
      <c r="K1597" t="b">
        <v>1</v>
      </c>
      <c r="L1597" t="b">
        <v>0</v>
      </c>
      <c r="M1597" t="b">
        <v>1</v>
      </c>
      <c r="N1597">
        <f t="shared" si="122"/>
        <v>4</v>
      </c>
      <c r="O1597" s="8" t="str">
        <f t="shared" si="123"/>
        <v xml:space="preserve"> CDM, HD EBR Pump Mount, Middle</v>
      </c>
      <c r="Q1597" t="str">
        <f t="shared" si="124"/>
        <v>SPACER</v>
      </c>
      <c r="R1597" t="str">
        <f t="shared" si="125"/>
        <v>MIH_713</v>
      </c>
      <c r="S1597" t="str">
        <f t="shared" si="126"/>
        <v>Other</v>
      </c>
    </row>
    <row r="1598" spans="1:19" x14ac:dyDescent="0.25">
      <c r="A1598" t="s">
        <v>8378</v>
      </c>
      <c r="C1598" t="s">
        <v>8377</v>
      </c>
      <c r="D1598" t="s">
        <v>8377</v>
      </c>
      <c r="F1598" t="s">
        <v>2</v>
      </c>
      <c r="G1598" s="4" t="s">
        <v>242</v>
      </c>
      <c r="H1598" t="b">
        <v>0</v>
      </c>
      <c r="I1598" s="4" t="s">
        <v>241</v>
      </c>
      <c r="J1598" t="b">
        <v>0</v>
      </c>
      <c r="K1598" t="b">
        <v>1</v>
      </c>
      <c r="L1598" t="b">
        <v>0</v>
      </c>
      <c r="M1598" t="b">
        <v>1</v>
      </c>
      <c r="N1598">
        <f t="shared" si="122"/>
        <v>4</v>
      </c>
      <c r="O1598" s="8" t="str">
        <f t="shared" si="123"/>
        <v xml:space="preserve"> CDM, HD EBR Pump Mount, Bottom</v>
      </c>
      <c r="Q1598" t="str">
        <f t="shared" si="124"/>
        <v>SPACER</v>
      </c>
      <c r="R1598" t="str">
        <f t="shared" si="125"/>
        <v>MIH_713</v>
      </c>
      <c r="S1598" t="str">
        <f t="shared" si="126"/>
        <v>Other</v>
      </c>
    </row>
    <row r="1599" spans="1:19" x14ac:dyDescent="0.25">
      <c r="A1599" t="s">
        <v>8376</v>
      </c>
      <c r="C1599" t="s">
        <v>8375</v>
      </c>
      <c r="D1599" t="s">
        <v>8375</v>
      </c>
      <c r="F1599" t="s">
        <v>2</v>
      </c>
      <c r="G1599" s="4" t="s">
        <v>242</v>
      </c>
      <c r="H1599" t="b">
        <v>0</v>
      </c>
      <c r="I1599" s="4" t="s">
        <v>12094</v>
      </c>
      <c r="J1599" t="b">
        <v>0</v>
      </c>
      <c r="K1599" t="b">
        <v>1</v>
      </c>
      <c r="L1599" t="b">
        <v>0</v>
      </c>
      <c r="M1599" t="b">
        <v>1</v>
      </c>
      <c r="N1599">
        <f t="shared" si="122"/>
        <v>4</v>
      </c>
      <c r="O1599" s="8" t="str">
        <f t="shared" si="123"/>
        <v xml:space="preserve"> SPRT, Delrin</v>
      </c>
      <c r="Q1599" t="str">
        <f t="shared" si="124"/>
        <v>RING</v>
      </c>
      <c r="R1599" t="str">
        <f t="shared" si="125"/>
        <v>Miscellaneous_713</v>
      </c>
      <c r="S1599" t="str">
        <f t="shared" si="126"/>
        <v>Other</v>
      </c>
    </row>
    <row r="1600" spans="1:19" x14ac:dyDescent="0.25">
      <c r="A1600" t="s">
        <v>8374</v>
      </c>
      <c r="C1600" t="s">
        <v>8373</v>
      </c>
      <c r="D1600" t="s">
        <v>8373</v>
      </c>
      <c r="F1600" t="s">
        <v>2</v>
      </c>
      <c r="G1600" s="4" t="s">
        <v>242</v>
      </c>
      <c r="H1600" t="b">
        <v>0</v>
      </c>
      <c r="I1600" s="4" t="s">
        <v>12094</v>
      </c>
      <c r="J1600" t="b">
        <v>0</v>
      </c>
      <c r="K1600" t="b">
        <v>1</v>
      </c>
      <c r="L1600" t="b">
        <v>0</v>
      </c>
      <c r="M1600" t="b">
        <v>1</v>
      </c>
      <c r="N1600">
        <f t="shared" si="122"/>
        <v>4</v>
      </c>
      <c r="O1600" s="8" t="str">
        <f t="shared" si="123"/>
        <v xml:space="preserve"> PIN, DELRIN</v>
      </c>
      <c r="Q1600" t="str">
        <f t="shared" si="124"/>
        <v>PIN</v>
      </c>
      <c r="R1600" t="str">
        <f t="shared" si="125"/>
        <v>Miscellaneous_713</v>
      </c>
      <c r="S1600" t="str">
        <f t="shared" si="126"/>
        <v>Other</v>
      </c>
    </row>
    <row r="1601" spans="1:19" x14ac:dyDescent="0.25">
      <c r="A1601" t="s">
        <v>8372</v>
      </c>
      <c r="C1601" t="s">
        <v>8371</v>
      </c>
      <c r="D1601" t="s">
        <v>8371</v>
      </c>
      <c r="F1601" t="s">
        <v>2</v>
      </c>
      <c r="G1601" s="4" t="s">
        <v>242</v>
      </c>
      <c r="H1601" t="b">
        <v>0</v>
      </c>
      <c r="I1601" s="4" t="s">
        <v>241</v>
      </c>
      <c r="J1601" t="b">
        <v>0</v>
      </c>
      <c r="K1601" t="b">
        <v>1</v>
      </c>
      <c r="L1601" t="b">
        <v>0</v>
      </c>
      <c r="M1601" t="b">
        <v>1</v>
      </c>
      <c r="N1601">
        <f t="shared" si="122"/>
        <v>3</v>
      </c>
      <c r="O1601" s="8" t="str">
        <f t="shared" si="123"/>
        <v xml:space="preserve"> Clear, WTR Splash, Fan, RF, VXT, Core</v>
      </c>
      <c r="Q1601" t="str">
        <f t="shared" si="124"/>
        <v>COVER</v>
      </c>
      <c r="R1601" t="str">
        <f t="shared" si="125"/>
        <v>MIH_713</v>
      </c>
      <c r="S1601" t="str">
        <f t="shared" si="126"/>
        <v>Other</v>
      </c>
    </row>
    <row r="1602" spans="1:19" x14ac:dyDescent="0.25">
      <c r="A1602" t="s">
        <v>8370</v>
      </c>
      <c r="C1602" t="s">
        <v>8369</v>
      </c>
      <c r="D1602" t="s">
        <v>8369</v>
      </c>
      <c r="F1602" t="s">
        <v>2</v>
      </c>
      <c r="G1602" s="4" t="s">
        <v>242</v>
      </c>
      <c r="H1602" t="b">
        <v>0</v>
      </c>
      <c r="I1602" s="4" t="s">
        <v>241</v>
      </c>
      <c r="J1602" t="b">
        <v>0</v>
      </c>
      <c r="K1602" t="b">
        <v>1</v>
      </c>
      <c r="L1602" t="b">
        <v>0</v>
      </c>
      <c r="M1602" t="b">
        <v>1</v>
      </c>
      <c r="N1602">
        <f t="shared" ref="N1602:N1665" si="127">IFERROR(IF(SEARCH(",",D1602,1)-1&gt;10,0,SEARCH(",",D1602,1)-1),0)</f>
        <v>3</v>
      </c>
      <c r="O1602" s="8" t="str">
        <f t="shared" si="123"/>
        <v xml:space="preserve"> CLR, WTR Splash, RF Gen,</v>
      </c>
      <c r="Q1602" t="str">
        <f t="shared" si="124"/>
        <v>COVER</v>
      </c>
      <c r="R1602" t="str">
        <f t="shared" si="125"/>
        <v>MIH_713</v>
      </c>
      <c r="S1602" t="str">
        <f t="shared" si="126"/>
        <v>Other</v>
      </c>
    </row>
    <row r="1603" spans="1:19" x14ac:dyDescent="0.25">
      <c r="A1603" t="s">
        <v>8368</v>
      </c>
      <c r="C1603" t="s">
        <v>8367</v>
      </c>
      <c r="D1603" t="s">
        <v>8367</v>
      </c>
      <c r="F1603" t="s">
        <v>2</v>
      </c>
      <c r="G1603" s="4" t="s">
        <v>242</v>
      </c>
      <c r="H1603" t="b">
        <v>0</v>
      </c>
      <c r="I1603" s="4" t="s">
        <v>12094</v>
      </c>
      <c r="J1603" t="b">
        <v>0</v>
      </c>
      <c r="K1603" t="b">
        <v>1</v>
      </c>
      <c r="L1603" t="b">
        <v>0</v>
      </c>
      <c r="M1603" t="b">
        <v>1</v>
      </c>
      <c r="N1603">
        <f t="shared" si="127"/>
        <v>2</v>
      </c>
      <c r="O1603" s="8" t="str">
        <f t="shared" ref="O1603:O1666" si="128">IF(N1603=0,    LEFT(D1603,SEARCH(" ", D1603,1)-1),    RIGHT(D1603,LEN(D1603)-N1603-1))</f>
        <v xml:space="preserve"> DIST, 3/4" LOTO, MS2, TMS2.0</v>
      </c>
      <c r="Q1603" t="str">
        <f t="shared" ref="Q1603:Q1666" si="129">IF(ISERROR(SEARCH("AMAT",D1603,1)),IF(ISERROR(SEARCH("CHAWK",D1603,1)),IF(ISERROR(SEARCH("ASSY",D1603,1)), IF(ISERROR(SEARCH("SUB CON",I1603, 1)),IF(ISERROR(SEARCH("SUB",E1603, 1)),IF(AND(ISERROR(SEARCH("PKG",D1603,1)), ISERROR(SEARCH("LBL",D1603,1)), ISERROR(SEARCH("LABEL",D1603,1))),IF(ISERROR(SEARCH("WLDM*",D1603,1)),IF(ISERROR(SEARCH("DOOR",D1603,1)),IF(ISERROR(SEARCH("SPCR",D1603,1)), IF(AND(ISERROR(SEARCH("ORING",D1603,1)), ISERROR(SEARCH("O-RING",D1603,1))),IF(ISERROR(SEARCH("TUBE*",D1603,1)),IF(ISERROR(SEARCH("ADPTR",D1603,1)), IF(ISERROR(SEARCH("PIN",D1603,1)), IF(ISERROR(SEARCH("LATCH",D1603,1)),IF(ISERROR(SEARCH("BASE",D1603,1)),IF(AND(ISERROR(SEARCH("INSERT",D1603,1)), ISERROR(SEARCH("INSR",D1603,1))),IF(ISERROR(SEARCH("TOMBSTONE",D1603,1)),IF(ISERROR(SEARCH("TOOL",D1603,1)),IF(ISERROR(SEARCH("GD?",D1603,1)), IF(AND(ISERROR(SEARCH("SHIELD",D1603,1)),ISERROR(SEARCH("SHLD",D1603,1))),IF(ISERROR(SEARCH("CARRIER",D1603,1)),IF(ISERROR(SEARCH("LID?",D1603,1)),IF(ISERROR(SEARCH("BRKT",D1603,1)),IF(ISERROR(SEARCH("RTRN",D1603,1)),IF(ISERROR(SEARCH("RETAINER",D1603,1)),IF(ISERROR(SEARCH("HSG",D1603,1)),IF(ISERROR(SEARCH("PLATE",D1603,1)),IF(ISERROR(SEARCH("SNSR",D1603,1)),IF(AND(ISERROR(SEARCH("PANEL",D1603,1)), ISERROR(SEARCH("PNL",D1603,1))),IF(ISERROR(SEARCH("BLK",D1603,1)),IF(ISERROR(SEARCH("DUCT",D1603,1)),IF(ISERROR(SEARCH("GASKET",D1603,1)),IF(AND(ISERROR(SEARCH("SHAFT",D1603,1)),ISERROR(SEARCH("ROD",D1603,1))),IF(ISERROR(SEARCH("RING",D1603,1)),IF(ISERROR(SEARCH("RESTRICT*",D1603,1)),IF(ISERROR(SEARCH("TANK",D1603,1)),IF(ISERROR(SEARCH("GENERATOR",D1603,1)),IF(ISERROR(SEARCH("FXTR",D1603,1)),IF(ISERROR(SEARCH("MAGNET",D1603,1)),IF(ISERROR(SEARCH("CLAMP",D1603,1)),IF(ISERROR(SEARCH("BAYONET",D1603,1)),IF(ISERROR(SEARCH("HSNG",D1603,1)),IF(ISERROR(SEARCH("PLUG",D1603,1)),IF(ISERROR(SEARCH("PLX",D1603,1)),IF(ISERROR(SEARCH("WAFER",D1603,1)),IF(ISERROR(SEARCH("MANIFOLD",D1603,1)),IF(AND(ISERROR(SEARCH("ALU* ",D1603)),LEFT(D1603,N1603)&lt;&gt;"AL"&amp;","), IF(ISERROR(SEARCH("INJCTR",D1603,1)),IF(AND(ISERROR(SEARCH("CVR",D1603,1)),ISERROR(SEARCH("COV?", D1603,1)), ISERROR(SEARCH("CV?",D1603,1))), IF(ISERROR(SEARCH("WDO",D1603,1)),IF(ISERROR(SEARCH("SHEET",D1603,1)),IF(ISERROR(SEARCH("SHIM",D1603,1)),IF(AND(ISERROR(SEARCH("CHMBR",D1603,1)), ISERROR(SEARCH("CHAMBER",D1603,1))),"","CHMBR"),"SHIM"),"Sheet"),"WINDOW"),"COVER"),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1603" t="str">
        <f t="shared" ref="R1603:R1666" si="130">IF(LEFT(A1603,3)=LEFT(D1603,3),"",CONCATENATE(I1603, "_",LEFT(A1603,3)))</f>
        <v>Miscellaneous_713</v>
      </c>
      <c r="S1603" t="str">
        <f t="shared" ref="S1603:S1666" si="131">IF(ISERROR(SEARCH("UHMW*", D1603,1)),IF(ISERROR(SEARCH("PEEK", D1603,1)),IF(AND(ISERROR(SEARCH("PTFE", D1603,1)),ISERROR(SEARCH("Teflon", D1603,1))),IF(ISERROR(SEARCH("PVDF", D1603,1)),IF(ISERROR(SEARCH("HDL", D1603,1)),IF(ISERROR(SEARCH("PET", D1603,1)),IF(ISERROR(SEARCH("ABS", D1603,1)), IF(ISERROR(SEARCH("ACRYL*", D1603,1)), IF(ISERROR(SEARCH("POLYCAR?", D1603,1)),IF(ISERROR(SEARCH("ALUM?", D1603,1)),IF(ISERROR(SEARCH("METAL", I1603,1)),IF(ISERROR(SEARCH("?PVC", D1603,1)),IF(ISERROR(SEARCH("PLASTIC", I1603, 1)),"Other", "PLASTIC"),"PVC"),"METAL"),"ALUM"),"POLYCARB"), "ACRYLIC"), "ABS"), "PET"), "HDL"), "PVDF"), "PTFE"), "PEEK"), "UHMW-PE")</f>
        <v>Other</v>
      </c>
    </row>
    <row r="1604" spans="1:19" x14ac:dyDescent="0.25">
      <c r="A1604" t="s">
        <v>8366</v>
      </c>
      <c r="C1604" t="s">
        <v>8365</v>
      </c>
      <c r="D1604" t="s">
        <v>8365</v>
      </c>
      <c r="F1604" t="s">
        <v>2</v>
      </c>
      <c r="G1604" s="4" t="s">
        <v>242</v>
      </c>
      <c r="H1604" t="b">
        <v>0</v>
      </c>
      <c r="I1604" s="4" t="s">
        <v>12094</v>
      </c>
      <c r="J1604" t="b">
        <v>0</v>
      </c>
      <c r="K1604" t="b">
        <v>1</v>
      </c>
      <c r="L1604" t="b">
        <v>0</v>
      </c>
      <c r="M1604" t="b">
        <v>1</v>
      </c>
      <c r="N1604">
        <f t="shared" si="127"/>
        <v>2</v>
      </c>
      <c r="O1604" s="8" t="str">
        <f t="shared" si="128"/>
        <v xml:space="preserve"> TBG, 3/4", HGH ADJ, TMS2.0</v>
      </c>
      <c r="Q1604" t="str">
        <f t="shared" si="129"/>
        <v/>
      </c>
      <c r="R1604" t="str">
        <f t="shared" si="130"/>
        <v>Miscellaneous_713</v>
      </c>
      <c r="S1604" t="str">
        <f t="shared" si="131"/>
        <v>Other</v>
      </c>
    </row>
    <row r="1605" spans="1:19" x14ac:dyDescent="0.25">
      <c r="A1605" t="s">
        <v>8364</v>
      </c>
      <c r="C1605" t="s">
        <v>8363</v>
      </c>
      <c r="D1605" t="s">
        <v>8363</v>
      </c>
      <c r="F1605" t="s">
        <v>2</v>
      </c>
      <c r="G1605" s="4" t="s">
        <v>242</v>
      </c>
      <c r="H1605" t="b">
        <v>0</v>
      </c>
      <c r="I1605" s="4" t="s">
        <v>12094</v>
      </c>
      <c r="J1605" t="b">
        <v>0</v>
      </c>
      <c r="K1605" t="b">
        <v>1</v>
      </c>
      <c r="L1605" t="b">
        <v>0</v>
      </c>
      <c r="M1605" t="b">
        <v>1</v>
      </c>
      <c r="N1605">
        <f t="shared" si="127"/>
        <v>2</v>
      </c>
      <c r="O1605" s="8" t="str">
        <f t="shared" si="128"/>
        <v xml:space="preserve"> FM, 3/4", TMS2.0</v>
      </c>
      <c r="Q1605" t="str">
        <f t="shared" si="129"/>
        <v/>
      </c>
      <c r="R1605" t="str">
        <f t="shared" si="130"/>
        <v>Miscellaneous_713</v>
      </c>
      <c r="S1605" t="str">
        <f t="shared" si="131"/>
        <v>Other</v>
      </c>
    </row>
    <row r="1606" spans="1:19" x14ac:dyDescent="0.25">
      <c r="A1606" t="s">
        <v>8362</v>
      </c>
      <c r="C1606" t="s">
        <v>8360</v>
      </c>
      <c r="D1606" t="s">
        <v>8360</v>
      </c>
      <c r="F1606" t="s">
        <v>2</v>
      </c>
      <c r="G1606" s="4" t="s">
        <v>242</v>
      </c>
      <c r="H1606" t="b">
        <v>0</v>
      </c>
      <c r="I1606" s="4" t="s">
        <v>12094</v>
      </c>
      <c r="J1606" t="b">
        <v>0</v>
      </c>
      <c r="K1606" t="b">
        <v>1</v>
      </c>
      <c r="L1606" t="b">
        <v>0</v>
      </c>
      <c r="M1606" t="b">
        <v>1</v>
      </c>
      <c r="N1606">
        <f t="shared" si="127"/>
        <v>2</v>
      </c>
      <c r="O1606" s="8" t="str">
        <f t="shared" si="128"/>
        <v xml:space="preserve"> VLV, 3/4" H-6MM, TMS2.0</v>
      </c>
      <c r="Q1606" t="str">
        <f t="shared" si="129"/>
        <v/>
      </c>
      <c r="R1606" t="str">
        <f t="shared" si="130"/>
        <v>Miscellaneous_713</v>
      </c>
      <c r="S1606" t="str">
        <f t="shared" si="131"/>
        <v>Other</v>
      </c>
    </row>
    <row r="1607" spans="1:19" x14ac:dyDescent="0.25">
      <c r="A1607" t="s">
        <v>8361</v>
      </c>
      <c r="C1607" t="s">
        <v>8360</v>
      </c>
      <c r="D1607" t="s">
        <v>8360</v>
      </c>
      <c r="F1607" t="s">
        <v>2</v>
      </c>
      <c r="G1607" s="4" t="s">
        <v>242</v>
      </c>
      <c r="H1607" t="b">
        <v>0</v>
      </c>
      <c r="I1607" s="4" t="s">
        <v>241</v>
      </c>
      <c r="J1607" t="b">
        <v>0</v>
      </c>
      <c r="K1607" t="b">
        <v>1</v>
      </c>
      <c r="L1607" t="b">
        <v>0</v>
      </c>
      <c r="M1607" t="b">
        <v>1</v>
      </c>
      <c r="N1607">
        <f t="shared" si="127"/>
        <v>2</v>
      </c>
      <c r="O1607" s="8" t="str">
        <f t="shared" si="128"/>
        <v xml:space="preserve"> VLV, 3/4" H-6MM, TMS2.0</v>
      </c>
      <c r="Q1607" t="str">
        <f t="shared" si="129"/>
        <v/>
      </c>
      <c r="R1607" t="str">
        <f t="shared" si="130"/>
        <v>MIH_713</v>
      </c>
      <c r="S1607" t="str">
        <f t="shared" si="131"/>
        <v>Other</v>
      </c>
    </row>
    <row r="1608" spans="1:19" x14ac:dyDescent="0.25">
      <c r="A1608" t="s">
        <v>8359</v>
      </c>
      <c r="C1608" t="s">
        <v>8358</v>
      </c>
      <c r="D1608" t="s">
        <v>8358</v>
      </c>
      <c r="F1608" t="s">
        <v>2</v>
      </c>
      <c r="G1608" s="4" t="s">
        <v>242</v>
      </c>
      <c r="H1608" t="b">
        <v>0</v>
      </c>
      <c r="I1608" s="4" t="s">
        <v>12094</v>
      </c>
      <c r="J1608" t="b">
        <v>0</v>
      </c>
      <c r="K1608" t="b">
        <v>1</v>
      </c>
      <c r="L1608" t="b">
        <v>0</v>
      </c>
      <c r="M1608" t="b">
        <v>1</v>
      </c>
      <c r="N1608">
        <f t="shared" si="127"/>
        <v>2</v>
      </c>
      <c r="O1608" s="8" t="str">
        <f t="shared" si="128"/>
        <v xml:space="preserve"> TS, mS, ADJ, TMS2.0</v>
      </c>
      <c r="Q1608" t="str">
        <f t="shared" si="129"/>
        <v/>
      </c>
      <c r="R1608" t="str">
        <f t="shared" si="130"/>
        <v>Miscellaneous_713</v>
      </c>
      <c r="S1608" t="str">
        <f t="shared" si="131"/>
        <v>Other</v>
      </c>
    </row>
    <row r="1609" spans="1:19" x14ac:dyDescent="0.25">
      <c r="A1609" t="s">
        <v>8357</v>
      </c>
      <c r="C1609" t="s">
        <v>8356</v>
      </c>
      <c r="D1609" t="s">
        <v>8356</v>
      </c>
      <c r="F1609" t="s">
        <v>2</v>
      </c>
      <c r="G1609" s="4" t="s">
        <v>242</v>
      </c>
      <c r="H1609" t="b">
        <v>0</v>
      </c>
      <c r="I1609" s="4" t="s">
        <v>12094</v>
      </c>
      <c r="J1609" t="b">
        <v>0</v>
      </c>
      <c r="K1609" t="b">
        <v>1</v>
      </c>
      <c r="L1609" t="b">
        <v>0</v>
      </c>
      <c r="M1609" t="b">
        <v>1</v>
      </c>
      <c r="N1609">
        <f t="shared" si="127"/>
        <v>4</v>
      </c>
      <c r="O1609" s="8" t="str">
        <f t="shared" si="128"/>
        <v xml:space="preserve"> MT, DIN RAIL, FM CONV. TMS2.0</v>
      </c>
      <c r="Q1609" t="str">
        <f t="shared" si="129"/>
        <v/>
      </c>
      <c r="R1609" t="str">
        <f t="shared" si="130"/>
        <v>Miscellaneous_713</v>
      </c>
      <c r="S1609" t="str">
        <f t="shared" si="131"/>
        <v>Other</v>
      </c>
    </row>
    <row r="1610" spans="1:19" x14ac:dyDescent="0.25">
      <c r="A1610" t="s">
        <v>8355</v>
      </c>
      <c r="C1610" t="s">
        <v>8354</v>
      </c>
      <c r="D1610" t="s">
        <v>8354</v>
      </c>
      <c r="F1610" t="s">
        <v>2</v>
      </c>
      <c r="G1610" s="4" t="s">
        <v>242</v>
      </c>
      <c r="H1610" t="b">
        <v>0</v>
      </c>
      <c r="I1610" s="4" t="s">
        <v>12094</v>
      </c>
      <c r="J1610" t="b">
        <v>0</v>
      </c>
      <c r="K1610" t="b">
        <v>1</v>
      </c>
      <c r="L1610" t="b">
        <v>0</v>
      </c>
      <c r="M1610" t="b">
        <v>1</v>
      </c>
      <c r="N1610">
        <f t="shared" si="127"/>
        <v>6</v>
      </c>
      <c r="O1610" s="8" t="str">
        <f t="shared" si="128"/>
        <v xml:space="preserve"> ADJ, ELD PEM</v>
      </c>
      <c r="Q1610" t="str">
        <f t="shared" si="129"/>
        <v/>
      </c>
      <c r="R1610" t="str">
        <f t="shared" si="130"/>
        <v>Miscellaneous_713</v>
      </c>
      <c r="S1610" t="str">
        <f t="shared" si="131"/>
        <v>Other</v>
      </c>
    </row>
    <row r="1611" spans="1:19" x14ac:dyDescent="0.25">
      <c r="A1611" t="s">
        <v>8353</v>
      </c>
      <c r="C1611" t="s">
        <v>8352</v>
      </c>
      <c r="D1611" t="s">
        <v>8352</v>
      </c>
      <c r="F1611" t="s">
        <v>2</v>
      </c>
      <c r="G1611" s="4" t="s">
        <v>242</v>
      </c>
      <c r="H1611" t="b">
        <v>0</v>
      </c>
      <c r="I1611" s="4" t="s">
        <v>496</v>
      </c>
      <c r="J1611" t="b">
        <v>0</v>
      </c>
      <c r="K1611" t="b">
        <v>1</v>
      </c>
      <c r="L1611" t="b">
        <v>0</v>
      </c>
      <c r="M1611" t="b">
        <v>1</v>
      </c>
      <c r="N1611">
        <f t="shared" si="127"/>
        <v>8</v>
      </c>
      <c r="O1611" s="8" t="str">
        <f t="shared" si="128"/>
        <v xml:space="preserve"> MNF, UPR ARM</v>
      </c>
      <c r="Q1611" t="str">
        <f t="shared" si="129"/>
        <v>BRACKET</v>
      </c>
      <c r="R1611" t="str">
        <f t="shared" si="130"/>
        <v>NP_713</v>
      </c>
      <c r="S1611" t="str">
        <f t="shared" si="131"/>
        <v>Other</v>
      </c>
    </row>
    <row r="1612" spans="1:19" x14ac:dyDescent="0.25">
      <c r="A1612" t="s">
        <v>8351</v>
      </c>
      <c r="C1612" t="s">
        <v>8350</v>
      </c>
      <c r="D1612" t="s">
        <v>11739</v>
      </c>
      <c r="F1612" t="s">
        <v>2</v>
      </c>
      <c r="G1612" s="4" t="s">
        <v>242</v>
      </c>
      <c r="H1612" t="b">
        <v>0</v>
      </c>
      <c r="I1612" s="4" t="s">
        <v>241</v>
      </c>
      <c r="J1612" t="b">
        <v>0</v>
      </c>
      <c r="K1612" t="b">
        <v>1</v>
      </c>
      <c r="L1612" t="b">
        <v>0</v>
      </c>
      <c r="M1612" t="b">
        <v>1</v>
      </c>
      <c r="N1612">
        <f t="shared" si="127"/>
        <v>7</v>
      </c>
      <c r="O1612" s="8" t="str">
        <f t="shared" si="128"/>
        <v xml:space="preserve"> MANIFOLD, UPR ARM</v>
      </c>
      <c r="Q1612" t="str">
        <f t="shared" si="129"/>
        <v>BRACKET</v>
      </c>
      <c r="R1612" t="str">
        <f t="shared" si="130"/>
        <v>MIH_713</v>
      </c>
      <c r="S1612" t="str">
        <f t="shared" si="131"/>
        <v>Other</v>
      </c>
    </row>
    <row r="1613" spans="1:19" x14ac:dyDescent="0.25">
      <c r="A1613" t="s">
        <v>8349</v>
      </c>
      <c r="C1613" t="s">
        <v>8346</v>
      </c>
      <c r="D1613" t="s">
        <v>8346</v>
      </c>
      <c r="F1613" t="s">
        <v>2</v>
      </c>
      <c r="G1613" s="4" t="s">
        <v>242</v>
      </c>
      <c r="H1613" t="b">
        <v>0</v>
      </c>
      <c r="I1613" s="4" t="s">
        <v>12094</v>
      </c>
      <c r="J1613" t="b">
        <v>0</v>
      </c>
      <c r="K1613" t="b">
        <v>1</v>
      </c>
      <c r="L1613" t="b">
        <v>0</v>
      </c>
      <c r="M1613" t="b">
        <v>1</v>
      </c>
      <c r="N1613">
        <f t="shared" si="127"/>
        <v>3</v>
      </c>
      <c r="O1613" s="8" t="str">
        <f t="shared" si="128"/>
        <v xml:space="preserve"> DRAIN, DIW, PEM</v>
      </c>
      <c r="Q1613" t="str">
        <f t="shared" si="129"/>
        <v/>
      </c>
      <c r="R1613" t="str">
        <f t="shared" si="130"/>
        <v>Miscellaneous_713</v>
      </c>
      <c r="S1613" t="str">
        <f t="shared" si="131"/>
        <v>Other</v>
      </c>
    </row>
    <row r="1614" spans="1:19" x14ac:dyDescent="0.25">
      <c r="A1614" t="s">
        <v>8348</v>
      </c>
      <c r="C1614" t="s">
        <v>8346</v>
      </c>
      <c r="D1614" t="s">
        <v>8346</v>
      </c>
      <c r="F1614" t="s">
        <v>2</v>
      </c>
      <c r="G1614" s="4" t="s">
        <v>242</v>
      </c>
      <c r="H1614" t="b">
        <v>0</v>
      </c>
      <c r="I1614" s="4" t="s">
        <v>12094</v>
      </c>
      <c r="J1614" t="b">
        <v>0</v>
      </c>
      <c r="K1614" t="b">
        <v>1</v>
      </c>
      <c r="L1614" t="b">
        <v>0</v>
      </c>
      <c r="M1614" t="b">
        <v>1</v>
      </c>
      <c r="N1614">
        <f t="shared" si="127"/>
        <v>3</v>
      </c>
      <c r="O1614" s="8" t="str">
        <f t="shared" si="128"/>
        <v xml:space="preserve"> DRAIN, DIW, PEM</v>
      </c>
      <c r="Q1614" t="str">
        <f t="shared" si="129"/>
        <v/>
      </c>
      <c r="R1614" t="str">
        <f t="shared" si="130"/>
        <v>Miscellaneous_713</v>
      </c>
      <c r="S1614" t="str">
        <f t="shared" si="131"/>
        <v>Other</v>
      </c>
    </row>
    <row r="1615" spans="1:19" x14ac:dyDescent="0.25">
      <c r="A1615" t="s">
        <v>8347</v>
      </c>
      <c r="C1615" t="s">
        <v>8346</v>
      </c>
      <c r="D1615" t="s">
        <v>8346</v>
      </c>
      <c r="F1615" t="s">
        <v>2</v>
      </c>
      <c r="G1615" s="4" t="s">
        <v>242</v>
      </c>
      <c r="H1615" t="b">
        <v>0</v>
      </c>
      <c r="I1615" s="4" t="s">
        <v>241</v>
      </c>
      <c r="J1615" t="b">
        <v>0</v>
      </c>
      <c r="K1615" t="b">
        <v>1</v>
      </c>
      <c r="L1615" t="b">
        <v>0</v>
      </c>
      <c r="M1615" t="b">
        <v>1</v>
      </c>
      <c r="N1615">
        <f t="shared" si="127"/>
        <v>3</v>
      </c>
      <c r="O1615" s="8" t="str">
        <f t="shared" si="128"/>
        <v xml:space="preserve"> DRAIN, DIW, PEM</v>
      </c>
      <c r="Q1615" t="str">
        <f t="shared" si="129"/>
        <v/>
      </c>
      <c r="R1615" t="str">
        <f t="shared" si="130"/>
        <v>MIH_713</v>
      </c>
      <c r="S1615" t="str">
        <f t="shared" si="131"/>
        <v>Other</v>
      </c>
    </row>
    <row r="1616" spans="1:19" x14ac:dyDescent="0.25">
      <c r="A1616" t="s">
        <v>8345</v>
      </c>
      <c r="C1616" t="s">
        <v>8344</v>
      </c>
      <c r="D1616" t="s">
        <v>8344</v>
      </c>
      <c r="F1616" t="s">
        <v>2</v>
      </c>
      <c r="G1616" s="4" t="s">
        <v>242</v>
      </c>
      <c r="H1616" t="b">
        <v>0</v>
      </c>
      <c r="I1616" s="4" t="s">
        <v>12094</v>
      </c>
      <c r="J1616" t="b">
        <v>0</v>
      </c>
      <c r="K1616" t="b">
        <v>1</v>
      </c>
      <c r="L1616" t="b">
        <v>0</v>
      </c>
      <c r="M1616" t="b">
        <v>1</v>
      </c>
      <c r="N1616">
        <f t="shared" si="127"/>
        <v>3</v>
      </c>
      <c r="O1616" s="8" t="str">
        <f t="shared" si="128"/>
        <v xml:space="preserve"> BLK OFF, PEM</v>
      </c>
      <c r="Q1616" t="str">
        <f t="shared" si="129"/>
        <v>BLOCK</v>
      </c>
      <c r="R1616" t="str">
        <f t="shared" si="130"/>
        <v>Miscellaneous_713</v>
      </c>
      <c r="S1616" t="str">
        <f t="shared" si="131"/>
        <v>Other</v>
      </c>
    </row>
    <row r="1617" spans="1:19" x14ac:dyDescent="0.25">
      <c r="A1617" t="s">
        <v>8343</v>
      </c>
      <c r="C1617" t="s">
        <v>8341</v>
      </c>
      <c r="D1617" t="s">
        <v>8341</v>
      </c>
      <c r="F1617" t="s">
        <v>2</v>
      </c>
      <c r="G1617" s="4" t="s">
        <v>242</v>
      </c>
      <c r="H1617" t="b">
        <v>0</v>
      </c>
      <c r="I1617" s="4" t="s">
        <v>241</v>
      </c>
      <c r="J1617" t="b">
        <v>0</v>
      </c>
      <c r="K1617" t="b">
        <v>0</v>
      </c>
      <c r="L1617" t="b">
        <v>0</v>
      </c>
      <c r="M1617" t="b">
        <v>1</v>
      </c>
      <c r="N1617">
        <f t="shared" si="127"/>
        <v>3</v>
      </c>
      <c r="O1617" s="8" t="str">
        <f t="shared" si="128"/>
        <v xml:space="preserve"> FL PASS THRU, BLK OFF</v>
      </c>
      <c r="Q1617" t="str">
        <f t="shared" si="129"/>
        <v>BLOCK</v>
      </c>
      <c r="R1617" t="str">
        <f t="shared" si="130"/>
        <v>MIH_713</v>
      </c>
      <c r="S1617" t="str">
        <f t="shared" si="131"/>
        <v>Other</v>
      </c>
    </row>
    <row r="1618" spans="1:19" x14ac:dyDescent="0.25">
      <c r="A1618" t="s">
        <v>8342</v>
      </c>
      <c r="C1618" t="s">
        <v>8341</v>
      </c>
      <c r="D1618" t="s">
        <v>8341</v>
      </c>
      <c r="F1618" t="s">
        <v>2</v>
      </c>
      <c r="G1618" s="4" t="s">
        <v>242</v>
      </c>
      <c r="H1618" t="b">
        <v>0</v>
      </c>
      <c r="I1618" s="4" t="s">
        <v>241</v>
      </c>
      <c r="J1618" t="b">
        <v>0</v>
      </c>
      <c r="K1618" t="b">
        <v>1</v>
      </c>
      <c r="L1618" t="b">
        <v>0</v>
      </c>
      <c r="M1618" t="b">
        <v>1</v>
      </c>
      <c r="N1618">
        <f t="shared" si="127"/>
        <v>3</v>
      </c>
      <c r="O1618" s="8" t="str">
        <f t="shared" si="128"/>
        <v xml:space="preserve"> FL PASS THRU, BLK OFF</v>
      </c>
      <c r="Q1618" t="str">
        <f t="shared" si="129"/>
        <v>BLOCK</v>
      </c>
      <c r="R1618" t="str">
        <f t="shared" si="130"/>
        <v>MIH_713</v>
      </c>
      <c r="S1618" t="str">
        <f t="shared" si="131"/>
        <v>Other</v>
      </c>
    </row>
    <row r="1619" spans="1:19" x14ac:dyDescent="0.25">
      <c r="A1619" t="s">
        <v>8340</v>
      </c>
      <c r="C1619" t="s">
        <v>8339</v>
      </c>
      <c r="D1619" t="s">
        <v>8339</v>
      </c>
      <c r="E1619" t="s">
        <v>269</v>
      </c>
      <c r="F1619" t="s">
        <v>2</v>
      </c>
      <c r="G1619" s="4" t="s">
        <v>242</v>
      </c>
      <c r="H1619" t="b">
        <v>0</v>
      </c>
      <c r="I1619" s="4" t="s">
        <v>268</v>
      </c>
      <c r="J1619" t="b">
        <v>0</v>
      </c>
      <c r="K1619" t="b">
        <v>1</v>
      </c>
      <c r="L1619" t="b">
        <v>0</v>
      </c>
      <c r="M1619" t="b">
        <v>1</v>
      </c>
      <c r="N1619">
        <f t="shared" si="127"/>
        <v>4</v>
      </c>
      <c r="O1619" s="8" t="str">
        <f t="shared" si="128"/>
        <v>CNTRL PNL,LPB</v>
      </c>
      <c r="Q1619" t="str">
        <f t="shared" si="129"/>
        <v>DOOR</v>
      </c>
      <c r="R1619" t="str">
        <f t="shared" si="130"/>
        <v>Plastic_713</v>
      </c>
      <c r="S1619" t="str">
        <f t="shared" si="131"/>
        <v>PLASTIC</v>
      </c>
    </row>
    <row r="1620" spans="1:19" x14ac:dyDescent="0.25">
      <c r="A1620" t="s">
        <v>8338</v>
      </c>
      <c r="C1620" t="s">
        <v>8337</v>
      </c>
      <c r="D1620" t="s">
        <v>8337</v>
      </c>
      <c r="F1620" t="s">
        <v>2</v>
      </c>
      <c r="G1620" s="4" t="s">
        <v>242</v>
      </c>
      <c r="H1620" t="b">
        <v>0</v>
      </c>
      <c r="I1620" s="4" t="s">
        <v>12094</v>
      </c>
      <c r="J1620" t="b">
        <v>0</v>
      </c>
      <c r="K1620" t="b">
        <v>0</v>
      </c>
      <c r="L1620" t="b">
        <v>0</v>
      </c>
      <c r="M1620" t="b">
        <v>1</v>
      </c>
      <c r="N1620">
        <f t="shared" si="127"/>
        <v>3</v>
      </c>
      <c r="O1620" s="8" t="str">
        <f t="shared" si="128"/>
        <v xml:space="preserve"> PCB DI WATER CNTRL, TELOS 300 HVM</v>
      </c>
      <c r="Q1620" t="str">
        <f t="shared" si="129"/>
        <v>COVER</v>
      </c>
      <c r="R1620" t="str">
        <f t="shared" si="130"/>
        <v>Miscellaneous_713</v>
      </c>
      <c r="S1620" t="str">
        <f t="shared" si="131"/>
        <v>Other</v>
      </c>
    </row>
    <row r="1621" spans="1:19" x14ac:dyDescent="0.25">
      <c r="A1621" t="s">
        <v>8336</v>
      </c>
      <c r="C1621" t="s">
        <v>8329</v>
      </c>
      <c r="D1621" t="s">
        <v>8329</v>
      </c>
      <c r="F1621" t="s">
        <v>2</v>
      </c>
      <c r="G1621" s="4" t="s">
        <v>242</v>
      </c>
      <c r="H1621" t="b">
        <v>0</v>
      </c>
      <c r="I1621" s="4" t="s">
        <v>241</v>
      </c>
      <c r="J1621" t="b">
        <v>0</v>
      </c>
      <c r="K1621" t="b">
        <v>1</v>
      </c>
      <c r="L1621" t="b">
        <v>0</v>
      </c>
      <c r="M1621" t="b">
        <v>1</v>
      </c>
      <c r="N1621">
        <f t="shared" si="127"/>
        <v>4</v>
      </c>
      <c r="O1621" s="8" t="str">
        <f t="shared" si="128"/>
        <v xml:space="preserve"> ALIGN, POCKET PED</v>
      </c>
      <c r="Q1621" t="str">
        <f t="shared" si="129"/>
        <v>FIXTURE</v>
      </c>
      <c r="R1621" t="str">
        <f t="shared" si="130"/>
        <v>MIH_713</v>
      </c>
      <c r="S1621" t="str">
        <f t="shared" si="131"/>
        <v>Other</v>
      </c>
    </row>
    <row r="1622" spans="1:19" x14ac:dyDescent="0.25">
      <c r="A1622" t="s">
        <v>8335</v>
      </c>
      <c r="B1622" t="s">
        <v>8334</v>
      </c>
      <c r="C1622" t="s">
        <v>8332</v>
      </c>
      <c r="D1622" t="s">
        <v>8332</v>
      </c>
      <c r="E1622" t="s">
        <v>2022</v>
      </c>
      <c r="F1622" t="s">
        <v>2</v>
      </c>
      <c r="G1622" s="4" t="s">
        <v>242</v>
      </c>
      <c r="H1622" t="b">
        <v>0</v>
      </c>
      <c r="I1622" s="4" t="s">
        <v>2021</v>
      </c>
      <c r="J1622" t="b">
        <v>0</v>
      </c>
      <c r="K1622" t="b">
        <v>1</v>
      </c>
      <c r="L1622" t="b">
        <v>0</v>
      </c>
      <c r="M1622" t="b">
        <v>1</v>
      </c>
      <c r="N1622">
        <f t="shared" si="127"/>
        <v>4</v>
      </c>
      <c r="O1622" s="8" t="str">
        <f t="shared" si="128"/>
        <v xml:space="preserve"> Machine</v>
      </c>
      <c r="Q1622" t="str">
        <f t="shared" si="129"/>
        <v/>
      </c>
      <c r="R1622" t="str">
        <f t="shared" si="130"/>
        <v>Metal_713</v>
      </c>
      <c r="S1622" t="str">
        <f t="shared" si="131"/>
        <v>METAL</v>
      </c>
    </row>
    <row r="1623" spans="1:19" x14ac:dyDescent="0.25">
      <c r="A1623" t="s">
        <v>8333</v>
      </c>
      <c r="C1623" t="s">
        <v>8332</v>
      </c>
      <c r="D1623" t="s">
        <v>8332</v>
      </c>
      <c r="E1623" t="s">
        <v>556</v>
      </c>
      <c r="F1623" t="s">
        <v>2</v>
      </c>
      <c r="G1623" s="4" t="s">
        <v>242</v>
      </c>
      <c r="H1623" t="b">
        <v>0</v>
      </c>
      <c r="I1623" s="4" t="s">
        <v>241</v>
      </c>
      <c r="J1623" t="b">
        <v>0</v>
      </c>
      <c r="K1623" t="b">
        <v>1</v>
      </c>
      <c r="L1623" t="b">
        <v>0</v>
      </c>
      <c r="M1623" t="b">
        <v>1</v>
      </c>
      <c r="N1623">
        <f t="shared" si="127"/>
        <v>4</v>
      </c>
      <c r="O1623" s="8" t="str">
        <f t="shared" si="128"/>
        <v xml:space="preserve"> Machine</v>
      </c>
      <c r="Q1623" t="str">
        <f t="shared" si="129"/>
        <v>SUB-ASSY</v>
      </c>
      <c r="R1623" t="str">
        <f t="shared" si="130"/>
        <v>MIH_713</v>
      </c>
      <c r="S1623" t="str">
        <f t="shared" si="131"/>
        <v>Other</v>
      </c>
    </row>
    <row r="1624" spans="1:19" x14ac:dyDescent="0.25">
      <c r="A1624" t="s">
        <v>8331</v>
      </c>
      <c r="B1624" t="s">
        <v>8330</v>
      </c>
      <c r="C1624" t="s">
        <v>8329</v>
      </c>
      <c r="D1624" t="s">
        <v>8329</v>
      </c>
      <c r="E1624" t="s">
        <v>2022</v>
      </c>
      <c r="F1624" t="s">
        <v>2</v>
      </c>
      <c r="G1624" s="4" t="s">
        <v>242</v>
      </c>
      <c r="H1624" t="b">
        <v>0</v>
      </c>
      <c r="I1624" s="4" t="s">
        <v>2021</v>
      </c>
      <c r="J1624" t="b">
        <v>0</v>
      </c>
      <c r="K1624" t="b">
        <v>1</v>
      </c>
      <c r="L1624" t="b">
        <v>0</v>
      </c>
      <c r="M1624" t="b">
        <v>1</v>
      </c>
      <c r="N1624">
        <f t="shared" si="127"/>
        <v>4</v>
      </c>
      <c r="O1624" s="8" t="str">
        <f t="shared" si="128"/>
        <v xml:space="preserve"> ALIGN, POCKET PED</v>
      </c>
      <c r="Q1624" t="str">
        <f t="shared" si="129"/>
        <v>FIXTURE</v>
      </c>
      <c r="R1624" t="str">
        <f t="shared" si="130"/>
        <v>Metal_713</v>
      </c>
      <c r="S1624" t="str">
        <f t="shared" si="131"/>
        <v>METAL</v>
      </c>
    </row>
    <row r="1625" spans="1:19" x14ac:dyDescent="0.25">
      <c r="A1625" t="s">
        <v>8328</v>
      </c>
      <c r="C1625" t="s">
        <v>8327</v>
      </c>
      <c r="D1625" t="s">
        <v>8327</v>
      </c>
      <c r="F1625" t="s">
        <v>2</v>
      </c>
      <c r="G1625" s="4" t="s">
        <v>242</v>
      </c>
      <c r="H1625" t="b">
        <v>0</v>
      </c>
      <c r="I1625" s="4" t="s">
        <v>241</v>
      </c>
      <c r="J1625" t="b">
        <v>0</v>
      </c>
      <c r="K1625" t="b">
        <v>1</v>
      </c>
      <c r="L1625" t="b">
        <v>0</v>
      </c>
      <c r="M1625" t="b">
        <v>1</v>
      </c>
      <c r="N1625">
        <f t="shared" si="127"/>
        <v>3</v>
      </c>
      <c r="O1625" s="8" t="str">
        <f t="shared" si="128"/>
        <v xml:space="preserve"> CLEANING FXTR, SUSPENDED ESC</v>
      </c>
      <c r="Q1625" t="str">
        <f t="shared" si="129"/>
        <v>FIXTURE</v>
      </c>
      <c r="R1625" t="str">
        <f t="shared" si="130"/>
        <v>MIH_713</v>
      </c>
      <c r="S1625" t="str">
        <f t="shared" si="131"/>
        <v>Other</v>
      </c>
    </row>
    <row r="1626" spans="1:19" x14ac:dyDescent="0.25">
      <c r="A1626" t="s">
        <v>8326</v>
      </c>
      <c r="C1626" t="s">
        <v>8325</v>
      </c>
      <c r="D1626" t="s">
        <v>8325</v>
      </c>
      <c r="F1626" t="s">
        <v>2</v>
      </c>
      <c r="G1626" s="4" t="s">
        <v>242</v>
      </c>
      <c r="H1626" t="b">
        <v>0</v>
      </c>
      <c r="I1626" s="4" t="s">
        <v>241</v>
      </c>
      <c r="J1626" t="b">
        <v>0</v>
      </c>
      <c r="K1626" t="b">
        <v>1</v>
      </c>
      <c r="L1626" t="b">
        <v>0</v>
      </c>
      <c r="M1626" t="b">
        <v>1</v>
      </c>
      <c r="N1626">
        <f t="shared" si="127"/>
        <v>4</v>
      </c>
      <c r="O1626" s="8" t="str">
        <f t="shared" si="128"/>
        <v xml:space="preserve"> SCRAPE TOOL, CLEANING FXTR</v>
      </c>
      <c r="Q1626" t="str">
        <f t="shared" si="129"/>
        <v>BASE</v>
      </c>
      <c r="R1626" t="str">
        <f t="shared" si="130"/>
        <v>MIH_713</v>
      </c>
      <c r="S1626" t="str">
        <f t="shared" si="131"/>
        <v>Other</v>
      </c>
    </row>
    <row r="1627" spans="1:19" x14ac:dyDescent="0.25">
      <c r="A1627" t="s">
        <v>8324</v>
      </c>
      <c r="C1627" t="s">
        <v>8323</v>
      </c>
      <c r="D1627" t="s">
        <v>8323</v>
      </c>
      <c r="F1627" t="s">
        <v>2</v>
      </c>
      <c r="G1627" s="4" t="s">
        <v>242</v>
      </c>
      <c r="H1627" t="b">
        <v>0</v>
      </c>
      <c r="I1627" s="4" t="s">
        <v>241</v>
      </c>
      <c r="J1627" t="b">
        <v>0</v>
      </c>
      <c r="K1627" t="b">
        <v>1</v>
      </c>
      <c r="L1627" t="b">
        <v>0</v>
      </c>
      <c r="M1627" t="b">
        <v>1</v>
      </c>
      <c r="N1627">
        <f t="shared" si="127"/>
        <v>3</v>
      </c>
      <c r="O1627" s="8" t="str">
        <f t="shared" si="128"/>
        <v xml:space="preserve"> SCRAPE TOOL, CLEANING FXTR</v>
      </c>
      <c r="Q1627" t="str">
        <f t="shared" si="129"/>
        <v>TOOL</v>
      </c>
      <c r="R1627" t="str">
        <f t="shared" si="130"/>
        <v>MIH_713</v>
      </c>
      <c r="S1627" t="str">
        <f t="shared" si="131"/>
        <v>HDL</v>
      </c>
    </row>
    <row r="1628" spans="1:19" x14ac:dyDescent="0.25">
      <c r="A1628" t="s">
        <v>8322</v>
      </c>
      <c r="C1628" t="s">
        <v>8321</v>
      </c>
      <c r="D1628" t="s">
        <v>8321</v>
      </c>
      <c r="F1628" t="s">
        <v>2</v>
      </c>
      <c r="G1628" s="4" t="s">
        <v>242</v>
      </c>
      <c r="H1628" t="b">
        <v>0</v>
      </c>
      <c r="I1628" s="4" t="s">
        <v>241</v>
      </c>
      <c r="J1628" t="b">
        <v>0</v>
      </c>
      <c r="K1628" t="b">
        <v>1</v>
      </c>
      <c r="L1628" t="b">
        <v>0</v>
      </c>
      <c r="M1628" t="b">
        <v>1</v>
      </c>
      <c r="N1628">
        <f t="shared" si="127"/>
        <v>7</v>
      </c>
      <c r="O1628" s="8" t="str">
        <f t="shared" si="128"/>
        <v xml:space="preserve"> Spindle Teaching, Gamma XPRS - For Evaluation</v>
      </c>
      <c r="Q1628" t="str">
        <f t="shared" si="129"/>
        <v>PIN</v>
      </c>
      <c r="R1628" t="str">
        <f t="shared" si="130"/>
        <v>MIH_71-</v>
      </c>
      <c r="S1628" t="str">
        <f t="shared" si="131"/>
        <v>Other</v>
      </c>
    </row>
    <row r="1629" spans="1:19" x14ac:dyDescent="0.25">
      <c r="A1629" t="s">
        <v>8320</v>
      </c>
      <c r="C1629" t="s">
        <v>8319</v>
      </c>
      <c r="D1629" t="s">
        <v>8319</v>
      </c>
      <c r="F1629" t="s">
        <v>2</v>
      </c>
      <c r="G1629" s="4" t="s">
        <v>242</v>
      </c>
      <c r="H1629" t="b">
        <v>0</v>
      </c>
      <c r="I1629" s="4" t="s">
        <v>241</v>
      </c>
      <c r="J1629" t="b">
        <v>0</v>
      </c>
      <c r="K1629" t="b">
        <v>1</v>
      </c>
      <c r="L1629" t="b">
        <v>0</v>
      </c>
      <c r="M1629" t="b">
        <v>1</v>
      </c>
      <c r="N1629">
        <f t="shared" si="127"/>
        <v>3</v>
      </c>
      <c r="O1629" s="8" t="str">
        <f t="shared" si="128"/>
        <v xml:space="preserve"> FL PASS THRU,BLK OFF, PEM</v>
      </c>
      <c r="Q1629" t="str">
        <f t="shared" si="129"/>
        <v>BLOCK</v>
      </c>
      <c r="R1629" t="str">
        <f t="shared" si="130"/>
        <v>MIH_713</v>
      </c>
      <c r="S1629" t="str">
        <f t="shared" si="131"/>
        <v>Other</v>
      </c>
    </row>
    <row r="1630" spans="1:19" x14ac:dyDescent="0.25">
      <c r="A1630" t="s">
        <v>8318</v>
      </c>
      <c r="C1630" t="s">
        <v>8317</v>
      </c>
      <c r="D1630" t="s">
        <v>8317</v>
      </c>
      <c r="F1630" t="s">
        <v>2</v>
      </c>
      <c r="G1630" s="4" t="s">
        <v>242</v>
      </c>
      <c r="H1630" t="b">
        <v>0</v>
      </c>
      <c r="I1630" s="4" t="s">
        <v>241</v>
      </c>
      <c r="J1630" t="b">
        <v>0</v>
      </c>
      <c r="K1630" t="b">
        <v>1</v>
      </c>
      <c r="L1630" t="b">
        <v>0</v>
      </c>
      <c r="M1630" t="b">
        <v>1</v>
      </c>
      <c r="N1630">
        <f t="shared" si="127"/>
        <v>3</v>
      </c>
      <c r="O1630" s="8" t="str">
        <f t="shared" si="128"/>
        <v xml:space="preserve"> LVL, SNSR, DOSING TRAY, CLR, PVC</v>
      </c>
      <c r="Q1630" t="str">
        <f t="shared" si="129"/>
        <v>SENSOR</v>
      </c>
      <c r="R1630" t="str">
        <f t="shared" si="130"/>
        <v>MIH_713</v>
      </c>
      <c r="S1630" t="str">
        <f t="shared" si="131"/>
        <v>PVC</v>
      </c>
    </row>
    <row r="1631" spans="1:19" x14ac:dyDescent="0.25">
      <c r="A1631" t="s">
        <v>8316</v>
      </c>
      <c r="C1631" t="s">
        <v>8314</v>
      </c>
      <c r="D1631" t="s">
        <v>8314</v>
      </c>
      <c r="F1631" t="s">
        <v>2</v>
      </c>
      <c r="G1631" s="4" t="s">
        <v>242</v>
      </c>
      <c r="H1631" t="b">
        <v>0</v>
      </c>
      <c r="I1631" s="4" t="s">
        <v>241</v>
      </c>
      <c r="J1631" t="b">
        <v>0</v>
      </c>
      <c r="K1631" t="b">
        <v>1</v>
      </c>
      <c r="L1631" t="b">
        <v>0</v>
      </c>
      <c r="M1631" t="b">
        <v>1</v>
      </c>
      <c r="N1631">
        <f t="shared" si="127"/>
        <v>3</v>
      </c>
      <c r="O1631" s="8" t="str">
        <f t="shared" si="128"/>
        <v xml:space="preserve"> MT, JUNCTION, DOSING TRAY</v>
      </c>
      <c r="Q1631" t="str">
        <f t="shared" si="129"/>
        <v>COVER</v>
      </c>
      <c r="R1631" t="str">
        <f t="shared" si="130"/>
        <v>MIH_713</v>
      </c>
      <c r="S1631" t="str">
        <f t="shared" si="131"/>
        <v>Other</v>
      </c>
    </row>
    <row r="1632" spans="1:19" x14ac:dyDescent="0.25">
      <c r="A1632" t="s">
        <v>8315</v>
      </c>
      <c r="C1632" t="s">
        <v>8314</v>
      </c>
      <c r="D1632" t="s">
        <v>8314</v>
      </c>
      <c r="F1632" t="s">
        <v>2</v>
      </c>
      <c r="G1632" s="4" t="s">
        <v>242</v>
      </c>
      <c r="H1632" t="b">
        <v>0</v>
      </c>
      <c r="I1632" s="4" t="s">
        <v>241</v>
      </c>
      <c r="J1632" t="b">
        <v>0</v>
      </c>
      <c r="K1632" t="b">
        <v>1</v>
      </c>
      <c r="L1632" t="b">
        <v>0</v>
      </c>
      <c r="M1632" t="b">
        <v>1</v>
      </c>
      <c r="N1632">
        <f t="shared" si="127"/>
        <v>3</v>
      </c>
      <c r="O1632" s="8" t="str">
        <f t="shared" si="128"/>
        <v xml:space="preserve"> MT, JUNCTION, DOSING TRAY</v>
      </c>
      <c r="Q1632" t="str">
        <f t="shared" si="129"/>
        <v>COVER</v>
      </c>
      <c r="R1632" t="str">
        <f t="shared" si="130"/>
        <v>MIH_713</v>
      </c>
      <c r="S1632" t="str">
        <f t="shared" si="131"/>
        <v>Other</v>
      </c>
    </row>
    <row r="1633" spans="1:19" x14ac:dyDescent="0.25">
      <c r="A1633" t="s">
        <v>8313</v>
      </c>
      <c r="C1633" t="s">
        <v>8312</v>
      </c>
      <c r="D1633" t="s">
        <v>8312</v>
      </c>
      <c r="F1633" t="s">
        <v>2</v>
      </c>
      <c r="G1633" s="4" t="s">
        <v>242</v>
      </c>
      <c r="H1633" t="b">
        <v>0</v>
      </c>
      <c r="I1633" s="4" t="s">
        <v>241</v>
      </c>
      <c r="J1633" t="b">
        <v>0</v>
      </c>
      <c r="K1633" t="b">
        <v>1</v>
      </c>
      <c r="L1633" t="b">
        <v>0</v>
      </c>
      <c r="M1633" t="b">
        <v>1</v>
      </c>
      <c r="N1633">
        <f t="shared" si="127"/>
        <v>3</v>
      </c>
      <c r="O1633" s="8" t="str">
        <f t="shared" si="128"/>
        <v xml:space="preserve"> SPLASH GUARD, DOSING TRAY, CLR, PVC</v>
      </c>
      <c r="Q1633" t="str">
        <f t="shared" si="129"/>
        <v>COVER</v>
      </c>
      <c r="R1633" t="str">
        <f t="shared" si="130"/>
        <v>MIH_713</v>
      </c>
      <c r="S1633" t="str">
        <f t="shared" si="131"/>
        <v>PVC</v>
      </c>
    </row>
    <row r="1634" spans="1:19" x14ac:dyDescent="0.25">
      <c r="A1634" t="s">
        <v>8311</v>
      </c>
      <c r="C1634" t="s">
        <v>8300</v>
      </c>
      <c r="D1634" t="s">
        <v>8300</v>
      </c>
      <c r="F1634" t="s">
        <v>2</v>
      </c>
      <c r="G1634" s="4" t="s">
        <v>242</v>
      </c>
      <c r="H1634" t="b">
        <v>0</v>
      </c>
      <c r="I1634" s="4" t="s">
        <v>496</v>
      </c>
      <c r="J1634" t="b">
        <v>0</v>
      </c>
      <c r="K1634" t="b">
        <v>1</v>
      </c>
      <c r="L1634" t="b">
        <v>0</v>
      </c>
      <c r="M1634" t="b">
        <v>1</v>
      </c>
      <c r="N1634">
        <f t="shared" si="127"/>
        <v>5</v>
      </c>
      <c r="O1634" s="8" t="str">
        <f t="shared" si="128"/>
        <v>CLAMP,PULL DOWN,DBL ACT</v>
      </c>
      <c r="Q1634" t="str">
        <f t="shared" si="129"/>
        <v>CLAMP</v>
      </c>
      <c r="R1634" t="str">
        <f t="shared" si="130"/>
        <v>NP_713</v>
      </c>
      <c r="S1634" t="str">
        <f t="shared" si="131"/>
        <v>Other</v>
      </c>
    </row>
    <row r="1635" spans="1:19" x14ac:dyDescent="0.25">
      <c r="A1635" t="s">
        <v>8310</v>
      </c>
      <c r="C1635" t="s">
        <v>8300</v>
      </c>
      <c r="D1635" t="s">
        <v>8300</v>
      </c>
      <c r="F1635" t="s">
        <v>2</v>
      </c>
      <c r="G1635" s="4" t="s">
        <v>242</v>
      </c>
      <c r="H1635" t="b">
        <v>0</v>
      </c>
      <c r="I1635" s="4" t="s">
        <v>241</v>
      </c>
      <c r="J1635" t="b">
        <v>0</v>
      </c>
      <c r="K1635" t="b">
        <v>1</v>
      </c>
      <c r="L1635" t="b">
        <v>0</v>
      </c>
      <c r="M1635" t="b">
        <v>1</v>
      </c>
      <c r="N1635">
        <f t="shared" si="127"/>
        <v>5</v>
      </c>
      <c r="O1635" s="8" t="str">
        <f t="shared" si="128"/>
        <v>CLAMP,PULL DOWN,DBL ACT</v>
      </c>
      <c r="Q1635" t="str">
        <f t="shared" si="129"/>
        <v>CLAMP</v>
      </c>
      <c r="R1635" t="str">
        <f t="shared" si="130"/>
        <v>MIH_713</v>
      </c>
      <c r="S1635" t="str">
        <f t="shared" si="131"/>
        <v>Other</v>
      </c>
    </row>
    <row r="1636" spans="1:19" x14ac:dyDescent="0.25">
      <c r="A1636" t="s">
        <v>8309</v>
      </c>
      <c r="C1636" t="s">
        <v>8296</v>
      </c>
      <c r="D1636" t="s">
        <v>8296</v>
      </c>
      <c r="F1636" t="s">
        <v>2</v>
      </c>
      <c r="G1636" s="4" t="s">
        <v>242</v>
      </c>
      <c r="H1636" t="b">
        <v>0</v>
      </c>
      <c r="I1636" s="4" t="s">
        <v>496</v>
      </c>
      <c r="J1636" t="b">
        <v>0</v>
      </c>
      <c r="K1636" t="b">
        <v>1</v>
      </c>
      <c r="L1636" t="b">
        <v>0</v>
      </c>
      <c r="M1636" t="b">
        <v>1</v>
      </c>
      <c r="N1636">
        <f t="shared" si="127"/>
        <v>5</v>
      </c>
      <c r="O1636" s="8" t="str">
        <f t="shared" si="128"/>
        <v xml:space="preserve"> CLAMP, PULL DOWN, DBL ACT</v>
      </c>
      <c r="Q1636" t="str">
        <f t="shared" si="129"/>
        <v>CLAMP</v>
      </c>
      <c r="R1636" t="str">
        <f t="shared" si="130"/>
        <v>NP_713</v>
      </c>
      <c r="S1636" t="str">
        <f t="shared" si="131"/>
        <v>Other</v>
      </c>
    </row>
    <row r="1637" spans="1:19" x14ac:dyDescent="0.25">
      <c r="A1637" t="s">
        <v>8308</v>
      </c>
      <c r="C1637" t="s">
        <v>8296</v>
      </c>
      <c r="D1637" t="s">
        <v>8296</v>
      </c>
      <c r="E1637" t="s">
        <v>269</v>
      </c>
      <c r="F1637" t="s">
        <v>2</v>
      </c>
      <c r="G1637" s="4" t="s">
        <v>242</v>
      </c>
      <c r="H1637" t="b">
        <v>0</v>
      </c>
      <c r="I1637" s="4" t="s">
        <v>268</v>
      </c>
      <c r="J1637" t="b">
        <v>0</v>
      </c>
      <c r="K1637" t="b">
        <v>1</v>
      </c>
      <c r="L1637" t="b">
        <v>0</v>
      </c>
      <c r="M1637" t="b">
        <v>1</v>
      </c>
      <c r="N1637">
        <f t="shared" si="127"/>
        <v>5</v>
      </c>
      <c r="O1637" s="8" t="str">
        <f t="shared" si="128"/>
        <v xml:space="preserve"> CLAMP, PULL DOWN, DBL ACT</v>
      </c>
      <c r="Q1637" t="str">
        <f t="shared" si="129"/>
        <v>CLAMP</v>
      </c>
      <c r="R1637" t="str">
        <f t="shared" si="130"/>
        <v>Plastic_713</v>
      </c>
      <c r="S1637" t="str">
        <f t="shared" si="131"/>
        <v>PLASTIC</v>
      </c>
    </row>
    <row r="1638" spans="1:19" x14ac:dyDescent="0.25">
      <c r="A1638" t="s">
        <v>8307</v>
      </c>
      <c r="C1638" t="s">
        <v>8296</v>
      </c>
      <c r="D1638" t="s">
        <v>8296</v>
      </c>
      <c r="E1638" t="s">
        <v>269</v>
      </c>
      <c r="F1638" t="s">
        <v>2</v>
      </c>
      <c r="G1638" s="4" t="s">
        <v>242</v>
      </c>
      <c r="H1638" t="b">
        <v>0</v>
      </c>
      <c r="I1638" s="4" t="s">
        <v>268</v>
      </c>
      <c r="J1638" t="b">
        <v>0</v>
      </c>
      <c r="K1638" t="b">
        <v>1</v>
      </c>
      <c r="L1638" t="b">
        <v>0</v>
      </c>
      <c r="M1638" t="b">
        <v>1</v>
      </c>
      <c r="N1638">
        <f t="shared" si="127"/>
        <v>5</v>
      </c>
      <c r="O1638" s="8" t="str">
        <f t="shared" si="128"/>
        <v xml:space="preserve"> CLAMP, PULL DOWN, DBL ACT</v>
      </c>
      <c r="Q1638" t="str">
        <f t="shared" si="129"/>
        <v>CLAMP</v>
      </c>
      <c r="R1638" t="str">
        <f t="shared" si="130"/>
        <v>Plastic_713</v>
      </c>
      <c r="S1638" t="str">
        <f t="shared" si="131"/>
        <v>PLASTIC</v>
      </c>
    </row>
    <row r="1639" spans="1:19" x14ac:dyDescent="0.25">
      <c r="A1639" t="s">
        <v>8306</v>
      </c>
      <c r="C1639" t="s">
        <v>8296</v>
      </c>
      <c r="D1639" t="s">
        <v>8296</v>
      </c>
      <c r="E1639" t="s">
        <v>269</v>
      </c>
      <c r="F1639" t="s">
        <v>2</v>
      </c>
      <c r="G1639" s="4" t="s">
        <v>242</v>
      </c>
      <c r="H1639" t="b">
        <v>0</v>
      </c>
      <c r="I1639" s="4" t="s">
        <v>268</v>
      </c>
      <c r="J1639" t="b">
        <v>0</v>
      </c>
      <c r="K1639" t="b">
        <v>1</v>
      </c>
      <c r="L1639" t="b">
        <v>0</v>
      </c>
      <c r="M1639" t="b">
        <v>1</v>
      </c>
      <c r="N1639">
        <f t="shared" si="127"/>
        <v>5</v>
      </c>
      <c r="O1639" s="8" t="str">
        <f t="shared" si="128"/>
        <v xml:space="preserve"> CLAMP, PULL DOWN, DBL ACT</v>
      </c>
      <c r="Q1639" t="str">
        <f t="shared" si="129"/>
        <v>CLAMP</v>
      </c>
      <c r="R1639" t="str">
        <f t="shared" si="130"/>
        <v>Plastic_713</v>
      </c>
      <c r="S1639" t="str">
        <f t="shared" si="131"/>
        <v>PLASTIC</v>
      </c>
    </row>
    <row r="1640" spans="1:19" x14ac:dyDescent="0.25">
      <c r="A1640" t="s">
        <v>8305</v>
      </c>
      <c r="C1640" t="s">
        <v>8304</v>
      </c>
      <c r="D1640" t="s">
        <v>8304</v>
      </c>
      <c r="E1640" t="s">
        <v>269</v>
      </c>
      <c r="F1640" t="s">
        <v>2</v>
      </c>
      <c r="G1640" s="4" t="s">
        <v>242</v>
      </c>
      <c r="H1640" t="b">
        <v>0</v>
      </c>
      <c r="I1640" s="4" t="s">
        <v>268</v>
      </c>
      <c r="J1640" t="b">
        <v>0</v>
      </c>
      <c r="K1640" t="b">
        <v>1</v>
      </c>
      <c r="L1640" t="b">
        <v>0</v>
      </c>
      <c r="M1640" t="b">
        <v>1</v>
      </c>
      <c r="N1640">
        <f t="shared" si="127"/>
        <v>2</v>
      </c>
      <c r="O1640" s="8" t="str">
        <f t="shared" si="128"/>
        <v>CLAMP,PULL DOWN,DBL ACT</v>
      </c>
      <c r="Q1640" t="str">
        <f t="shared" si="129"/>
        <v>CLAMP</v>
      </c>
      <c r="R1640" t="str">
        <f t="shared" si="130"/>
        <v>Plastic_713</v>
      </c>
      <c r="S1640" t="str">
        <f t="shared" si="131"/>
        <v>PLASTIC</v>
      </c>
    </row>
    <row r="1641" spans="1:19" x14ac:dyDescent="0.25">
      <c r="A1641" t="s">
        <v>8303</v>
      </c>
      <c r="C1641" t="s">
        <v>8296</v>
      </c>
      <c r="D1641" t="s">
        <v>8296</v>
      </c>
      <c r="E1641" t="s">
        <v>556</v>
      </c>
      <c r="F1641" t="s">
        <v>2</v>
      </c>
      <c r="G1641" s="4" t="s">
        <v>242</v>
      </c>
      <c r="H1641" t="b">
        <v>0</v>
      </c>
      <c r="I1641" s="4" t="s">
        <v>241</v>
      </c>
      <c r="J1641" t="b">
        <v>0</v>
      </c>
      <c r="K1641" t="b">
        <v>1</v>
      </c>
      <c r="L1641" t="b">
        <v>0</v>
      </c>
      <c r="M1641" t="b">
        <v>1</v>
      </c>
      <c r="N1641">
        <f t="shared" si="127"/>
        <v>5</v>
      </c>
      <c r="O1641" s="8" t="str">
        <f t="shared" si="128"/>
        <v xml:space="preserve"> CLAMP, PULL DOWN, DBL ACT</v>
      </c>
      <c r="Q1641" t="str">
        <f t="shared" si="129"/>
        <v>SUB-ASSY</v>
      </c>
      <c r="R1641" t="str">
        <f t="shared" si="130"/>
        <v>MIH_713</v>
      </c>
      <c r="S1641" t="str">
        <f t="shared" si="131"/>
        <v>Other</v>
      </c>
    </row>
    <row r="1642" spans="1:19" x14ac:dyDescent="0.25">
      <c r="A1642" t="s">
        <v>8302</v>
      </c>
      <c r="C1642" t="s">
        <v>8300</v>
      </c>
      <c r="D1642" t="s">
        <v>8300</v>
      </c>
      <c r="F1642" t="s">
        <v>2</v>
      </c>
      <c r="G1642" s="4" t="s">
        <v>242</v>
      </c>
      <c r="H1642" t="b">
        <v>0</v>
      </c>
      <c r="I1642" s="4" t="s">
        <v>241</v>
      </c>
      <c r="J1642" t="b">
        <v>0</v>
      </c>
      <c r="K1642" t="b">
        <v>1</v>
      </c>
      <c r="L1642" t="b">
        <v>0</v>
      </c>
      <c r="M1642" t="b">
        <v>1</v>
      </c>
      <c r="N1642">
        <f t="shared" si="127"/>
        <v>5</v>
      </c>
      <c r="O1642" s="8" t="str">
        <f t="shared" si="128"/>
        <v>CLAMP,PULL DOWN,DBL ACT</v>
      </c>
      <c r="Q1642" t="str">
        <f t="shared" si="129"/>
        <v>CLAMP</v>
      </c>
      <c r="R1642" t="str">
        <f t="shared" si="130"/>
        <v>MIH_713</v>
      </c>
      <c r="S1642" t="str">
        <f t="shared" si="131"/>
        <v>Other</v>
      </c>
    </row>
    <row r="1643" spans="1:19" x14ac:dyDescent="0.25">
      <c r="A1643" t="s">
        <v>8301</v>
      </c>
      <c r="C1643" t="s">
        <v>8300</v>
      </c>
      <c r="D1643" t="s">
        <v>8300</v>
      </c>
      <c r="E1643" t="s">
        <v>556</v>
      </c>
      <c r="F1643" t="s">
        <v>2</v>
      </c>
      <c r="G1643" s="4" t="s">
        <v>242</v>
      </c>
      <c r="H1643" t="b">
        <v>0</v>
      </c>
      <c r="I1643" s="4" t="s">
        <v>241</v>
      </c>
      <c r="J1643" t="b">
        <v>0</v>
      </c>
      <c r="K1643" t="b">
        <v>1</v>
      </c>
      <c r="L1643" t="b">
        <v>0</v>
      </c>
      <c r="M1643" t="b">
        <v>1</v>
      </c>
      <c r="N1643">
        <f t="shared" si="127"/>
        <v>5</v>
      </c>
      <c r="O1643" s="8" t="str">
        <f t="shared" si="128"/>
        <v>CLAMP,PULL DOWN,DBL ACT</v>
      </c>
      <c r="Q1643" t="str">
        <f t="shared" si="129"/>
        <v>SUB-ASSY</v>
      </c>
      <c r="R1643" t="str">
        <f t="shared" si="130"/>
        <v>MIH_713</v>
      </c>
      <c r="S1643" t="str">
        <f t="shared" si="131"/>
        <v>Other</v>
      </c>
    </row>
    <row r="1644" spans="1:19" x14ac:dyDescent="0.25">
      <c r="A1644" t="s">
        <v>8299</v>
      </c>
      <c r="C1644" t="s">
        <v>8298</v>
      </c>
      <c r="D1644" t="s">
        <v>8298</v>
      </c>
      <c r="E1644" t="s">
        <v>556</v>
      </c>
      <c r="F1644" t="s">
        <v>2</v>
      </c>
      <c r="G1644" s="4" t="s">
        <v>242</v>
      </c>
      <c r="H1644" t="b">
        <v>0</v>
      </c>
      <c r="I1644" s="4" t="s">
        <v>241</v>
      </c>
      <c r="J1644" t="b">
        <v>0</v>
      </c>
      <c r="K1644" t="b">
        <v>1</v>
      </c>
      <c r="L1644" t="b">
        <v>0</v>
      </c>
      <c r="M1644" t="b">
        <v>1</v>
      </c>
      <c r="N1644">
        <f t="shared" si="127"/>
        <v>5</v>
      </c>
      <c r="O1644" s="8" t="str">
        <f t="shared" si="128"/>
        <v xml:space="preserve"> CLAMP,PULL DOWN, DBL ACT</v>
      </c>
      <c r="Q1644" t="str">
        <f t="shared" si="129"/>
        <v>SUB-ASSY</v>
      </c>
      <c r="R1644" t="str">
        <f t="shared" si="130"/>
        <v>MIH_713</v>
      </c>
      <c r="S1644" t="str">
        <f t="shared" si="131"/>
        <v>Other</v>
      </c>
    </row>
    <row r="1645" spans="1:19" x14ac:dyDescent="0.25">
      <c r="A1645" t="s">
        <v>8297</v>
      </c>
      <c r="C1645" t="s">
        <v>8296</v>
      </c>
      <c r="D1645" t="s">
        <v>8296</v>
      </c>
      <c r="E1645" t="s">
        <v>269</v>
      </c>
      <c r="F1645" t="s">
        <v>2</v>
      </c>
      <c r="G1645" s="4" t="s">
        <v>242</v>
      </c>
      <c r="H1645" t="b">
        <v>0</v>
      </c>
      <c r="I1645" s="4" t="s">
        <v>268</v>
      </c>
      <c r="J1645" t="b">
        <v>0</v>
      </c>
      <c r="K1645" t="b">
        <v>1</v>
      </c>
      <c r="L1645" t="b">
        <v>0</v>
      </c>
      <c r="M1645" t="b">
        <v>1</v>
      </c>
      <c r="N1645">
        <f t="shared" si="127"/>
        <v>5</v>
      </c>
      <c r="O1645" s="8" t="str">
        <f t="shared" si="128"/>
        <v xml:space="preserve"> CLAMP, PULL DOWN, DBL ACT</v>
      </c>
      <c r="Q1645" t="str">
        <f t="shared" si="129"/>
        <v>CLAMP</v>
      </c>
      <c r="R1645" t="str">
        <f t="shared" si="130"/>
        <v>Plastic_713</v>
      </c>
      <c r="S1645" t="str">
        <f t="shared" si="131"/>
        <v>PLASTIC</v>
      </c>
    </row>
    <row r="1646" spans="1:19" x14ac:dyDescent="0.25">
      <c r="A1646" t="s">
        <v>8295</v>
      </c>
      <c r="C1646" t="s">
        <v>8294</v>
      </c>
      <c r="D1646" t="s">
        <v>8294</v>
      </c>
      <c r="F1646" t="s">
        <v>2</v>
      </c>
      <c r="G1646" s="4" t="s">
        <v>242</v>
      </c>
      <c r="H1646" t="b">
        <v>0</v>
      </c>
      <c r="I1646" s="4" t="s">
        <v>241</v>
      </c>
      <c r="J1646" t="b">
        <v>0</v>
      </c>
      <c r="K1646" t="b">
        <v>1</v>
      </c>
      <c r="L1646" t="b">
        <v>0</v>
      </c>
      <c r="M1646" t="b">
        <v>1</v>
      </c>
      <c r="N1646">
        <f t="shared" si="127"/>
        <v>3</v>
      </c>
      <c r="O1646" s="8" t="str">
        <f t="shared" si="128"/>
        <v xml:space="preserve"> INDUCTOR, RF FILTER, FFW QSM</v>
      </c>
      <c r="Q1646" t="str">
        <f t="shared" si="129"/>
        <v>DUCT</v>
      </c>
      <c r="R1646" t="str">
        <f t="shared" si="130"/>
        <v>MIH_713</v>
      </c>
      <c r="S1646" t="str">
        <f t="shared" si="131"/>
        <v>Other</v>
      </c>
    </row>
    <row r="1647" spans="1:19" x14ac:dyDescent="0.25">
      <c r="A1647" t="s">
        <v>8293</v>
      </c>
      <c r="C1647" t="s">
        <v>8292</v>
      </c>
      <c r="D1647" t="s">
        <v>8292</v>
      </c>
      <c r="F1647" t="s">
        <v>2</v>
      </c>
      <c r="G1647" s="4" t="s">
        <v>242</v>
      </c>
      <c r="H1647" t="b">
        <v>0</v>
      </c>
      <c r="I1647" s="4" t="s">
        <v>241</v>
      </c>
      <c r="J1647" t="b">
        <v>0</v>
      </c>
      <c r="K1647" t="b">
        <v>1</v>
      </c>
      <c r="L1647" t="b">
        <v>0</v>
      </c>
      <c r="M1647" t="b">
        <v>1</v>
      </c>
      <c r="N1647">
        <f t="shared" si="127"/>
        <v>4</v>
      </c>
      <c r="O1647" s="8" t="str">
        <f t="shared" si="128"/>
        <v xml:space="preserve"> 20 IN WDO, KEYENCE FXTR</v>
      </c>
      <c r="Q1647" t="str">
        <f t="shared" si="129"/>
        <v>FIXTURE</v>
      </c>
      <c r="R1647" t="str">
        <f t="shared" si="130"/>
        <v>MIH_713</v>
      </c>
      <c r="S1647" t="str">
        <f t="shared" si="131"/>
        <v>Other</v>
      </c>
    </row>
    <row r="1648" spans="1:19" x14ac:dyDescent="0.25">
      <c r="A1648" t="s">
        <v>8291</v>
      </c>
      <c r="C1648" t="s">
        <v>8290</v>
      </c>
      <c r="D1648" t="s">
        <v>8290</v>
      </c>
      <c r="F1648" t="s">
        <v>2</v>
      </c>
      <c r="G1648" s="4" t="s">
        <v>242</v>
      </c>
      <c r="H1648" t="b">
        <v>0</v>
      </c>
      <c r="I1648" s="4" t="s">
        <v>241</v>
      </c>
      <c r="J1648" t="b">
        <v>0</v>
      </c>
      <c r="K1648" t="b">
        <v>1</v>
      </c>
      <c r="L1648" t="b">
        <v>0</v>
      </c>
      <c r="M1648" t="b">
        <v>1</v>
      </c>
      <c r="N1648">
        <f t="shared" si="127"/>
        <v>4</v>
      </c>
      <c r="O1648" s="8" t="str">
        <f t="shared" si="128"/>
        <v xml:space="preserve"> 22 IN WDO, KEYENCE FXTR</v>
      </c>
      <c r="Q1648" t="str">
        <f t="shared" si="129"/>
        <v>FIXTURE</v>
      </c>
      <c r="R1648" t="str">
        <f t="shared" si="130"/>
        <v>MIH_713</v>
      </c>
      <c r="S1648" t="str">
        <f t="shared" si="131"/>
        <v>Other</v>
      </c>
    </row>
    <row r="1649" spans="1:19" x14ac:dyDescent="0.25">
      <c r="A1649" t="s">
        <v>8289</v>
      </c>
      <c r="C1649" t="s">
        <v>8287</v>
      </c>
      <c r="D1649" t="s">
        <v>16998</v>
      </c>
      <c r="F1649" t="s">
        <v>2</v>
      </c>
      <c r="G1649" s="4" t="s">
        <v>242</v>
      </c>
      <c r="H1649" t="b">
        <v>0</v>
      </c>
      <c r="I1649" s="4" t="s">
        <v>241</v>
      </c>
      <c r="J1649" t="b">
        <v>0</v>
      </c>
      <c r="K1649" t="b">
        <v>1</v>
      </c>
      <c r="L1649" t="b">
        <v>0</v>
      </c>
      <c r="M1649" t="b">
        <v>1</v>
      </c>
      <c r="N1649">
        <f t="shared" si="127"/>
        <v>3</v>
      </c>
      <c r="O1649" s="8" t="str">
        <f t="shared" si="128"/>
        <v xml:space="preserve"> WDO, LCTR, KEYENCE FXTR</v>
      </c>
      <c r="Q1649" t="str">
        <f t="shared" si="129"/>
        <v>FIXTURE</v>
      </c>
      <c r="R1649" t="str">
        <f t="shared" si="130"/>
        <v>MIH_713</v>
      </c>
      <c r="S1649" t="str">
        <f t="shared" si="131"/>
        <v>Other</v>
      </c>
    </row>
    <row r="1650" spans="1:19" x14ac:dyDescent="0.25">
      <c r="A1650" t="s">
        <v>8288</v>
      </c>
      <c r="C1650" t="s">
        <v>8287</v>
      </c>
      <c r="D1650" t="s">
        <v>16998</v>
      </c>
      <c r="F1650" t="s">
        <v>2</v>
      </c>
      <c r="G1650" s="4" t="s">
        <v>242</v>
      </c>
      <c r="H1650" t="b">
        <v>0</v>
      </c>
      <c r="I1650" s="4" t="s">
        <v>241</v>
      </c>
      <c r="J1650" t="b">
        <v>0</v>
      </c>
      <c r="K1650" t="b">
        <v>1</v>
      </c>
      <c r="L1650" t="b">
        <v>0</v>
      </c>
      <c r="M1650" t="b">
        <v>1</v>
      </c>
      <c r="N1650">
        <f t="shared" si="127"/>
        <v>3</v>
      </c>
      <c r="O1650" s="8" t="str">
        <f t="shared" si="128"/>
        <v xml:space="preserve"> WDO, LCTR, KEYENCE FXTR</v>
      </c>
      <c r="Q1650" t="str">
        <f t="shared" si="129"/>
        <v>FIXTURE</v>
      </c>
      <c r="R1650" t="str">
        <f t="shared" si="130"/>
        <v>MIH_713</v>
      </c>
      <c r="S1650" t="str">
        <f t="shared" si="131"/>
        <v>Other</v>
      </c>
    </row>
    <row r="1651" spans="1:19" x14ac:dyDescent="0.25">
      <c r="A1651" t="s">
        <v>8286</v>
      </c>
      <c r="C1651" t="s">
        <v>8285</v>
      </c>
      <c r="D1651" t="s">
        <v>8285</v>
      </c>
      <c r="F1651" t="s">
        <v>2</v>
      </c>
      <c r="G1651" s="4" t="s">
        <v>242</v>
      </c>
      <c r="H1651" t="b">
        <v>0</v>
      </c>
      <c r="I1651" s="4" t="s">
        <v>496</v>
      </c>
      <c r="J1651" t="b">
        <v>0</v>
      </c>
      <c r="K1651" t="b">
        <v>0</v>
      </c>
      <c r="L1651" t="b">
        <v>0</v>
      </c>
      <c r="M1651" t="b">
        <v>1</v>
      </c>
      <c r="N1651">
        <f t="shared" si="127"/>
        <v>7</v>
      </c>
      <c r="O1651" s="8" t="str">
        <f t="shared" si="128"/>
        <v>C3VCTR AHM,COVER</v>
      </c>
      <c r="Q1651" t="str">
        <f t="shared" si="129"/>
        <v>COVER</v>
      </c>
      <c r="R1651" t="str">
        <f t="shared" si="130"/>
        <v>NP_71-</v>
      </c>
      <c r="S1651" t="str">
        <f t="shared" si="131"/>
        <v>Other</v>
      </c>
    </row>
    <row r="1652" spans="1:19" x14ac:dyDescent="0.25">
      <c r="A1652" t="s">
        <v>8284</v>
      </c>
      <c r="C1652" t="s">
        <v>8283</v>
      </c>
      <c r="D1652" t="s">
        <v>16999</v>
      </c>
      <c r="F1652" t="s">
        <v>2</v>
      </c>
      <c r="G1652" s="4" t="s">
        <v>242</v>
      </c>
      <c r="H1652" t="b">
        <v>0</v>
      </c>
      <c r="I1652" s="4" t="s">
        <v>241</v>
      </c>
      <c r="J1652" t="b">
        <v>0</v>
      </c>
      <c r="K1652" t="b">
        <v>1</v>
      </c>
      <c r="L1652" t="b">
        <v>0</v>
      </c>
      <c r="M1652" t="b">
        <v>1</v>
      </c>
      <c r="N1652">
        <f t="shared" si="127"/>
        <v>3</v>
      </c>
      <c r="O1652" s="8" t="str">
        <f t="shared" si="128"/>
        <v xml:space="preserve"> CHMBR, O RING TESTING</v>
      </c>
      <c r="Q1652" t="str">
        <f t="shared" si="129"/>
        <v>RING</v>
      </c>
      <c r="R1652" t="str">
        <f t="shared" si="130"/>
        <v>MIH_713</v>
      </c>
      <c r="S1652" t="str">
        <f t="shared" si="131"/>
        <v>Other</v>
      </c>
    </row>
    <row r="1653" spans="1:19" x14ac:dyDescent="0.25">
      <c r="A1653" t="s">
        <v>8282</v>
      </c>
      <c r="C1653" t="s">
        <v>8281</v>
      </c>
      <c r="D1653" t="s">
        <v>8281</v>
      </c>
      <c r="E1653" t="s">
        <v>556</v>
      </c>
      <c r="F1653" t="s">
        <v>2</v>
      </c>
      <c r="G1653" s="4" t="s">
        <v>242</v>
      </c>
      <c r="H1653" t="b">
        <v>0</v>
      </c>
      <c r="I1653" s="4" t="s">
        <v>268</v>
      </c>
      <c r="J1653" t="b">
        <v>0</v>
      </c>
      <c r="K1653" t="b">
        <v>1</v>
      </c>
      <c r="L1653" t="b">
        <v>0</v>
      </c>
      <c r="M1653" t="b">
        <v>1</v>
      </c>
      <c r="N1653">
        <f t="shared" si="127"/>
        <v>4</v>
      </c>
      <c r="O1653" s="8" t="str">
        <f t="shared" si="128"/>
        <v>WDO,50MM,CPM</v>
      </c>
      <c r="Q1653" t="str">
        <f t="shared" si="129"/>
        <v>SUB-ASSY</v>
      </c>
      <c r="R1653" t="str">
        <f t="shared" si="130"/>
        <v>Plastic_713</v>
      </c>
      <c r="S1653" t="str">
        <f t="shared" si="131"/>
        <v>PLASTIC</v>
      </c>
    </row>
    <row r="1654" spans="1:19" x14ac:dyDescent="0.25">
      <c r="A1654" t="s">
        <v>8280</v>
      </c>
      <c r="C1654" t="s">
        <v>8279</v>
      </c>
      <c r="D1654" t="s">
        <v>8279</v>
      </c>
      <c r="E1654" t="s">
        <v>556</v>
      </c>
      <c r="F1654" t="s">
        <v>2</v>
      </c>
      <c r="G1654" s="4" t="s">
        <v>242</v>
      </c>
      <c r="H1654" t="b">
        <v>0</v>
      </c>
      <c r="I1654" s="4" t="s">
        <v>268</v>
      </c>
      <c r="J1654" t="b">
        <v>0</v>
      </c>
      <c r="K1654" t="b">
        <v>0</v>
      </c>
      <c r="L1654" t="b">
        <v>0</v>
      </c>
      <c r="M1654" t="b">
        <v>1</v>
      </c>
      <c r="N1654">
        <f t="shared" si="127"/>
        <v>3</v>
      </c>
      <c r="O1654" s="8" t="str">
        <f t="shared" si="128"/>
        <v xml:space="preserve"> UV FILTER, 50MM, CPM</v>
      </c>
      <c r="Q1654" t="str">
        <f t="shared" si="129"/>
        <v>SUB-ASSY</v>
      </c>
      <c r="R1654" t="str">
        <f t="shared" si="130"/>
        <v>Plastic_713</v>
      </c>
      <c r="S1654" t="str">
        <f t="shared" si="131"/>
        <v>PLASTIC</v>
      </c>
    </row>
    <row r="1655" spans="1:19" x14ac:dyDescent="0.25">
      <c r="A1655" t="s">
        <v>8278</v>
      </c>
      <c r="C1655" t="s">
        <v>8277</v>
      </c>
      <c r="D1655" t="s">
        <v>8277</v>
      </c>
      <c r="E1655" t="s">
        <v>556</v>
      </c>
      <c r="F1655" t="s">
        <v>2</v>
      </c>
      <c r="G1655" s="4" t="s">
        <v>242</v>
      </c>
      <c r="H1655" t="b">
        <v>0</v>
      </c>
      <c r="I1655" s="4" t="s">
        <v>268</v>
      </c>
      <c r="J1655" t="b">
        <v>0</v>
      </c>
      <c r="K1655" t="b">
        <v>1</v>
      </c>
      <c r="L1655" t="b">
        <v>0</v>
      </c>
      <c r="M1655" t="b">
        <v>1</v>
      </c>
      <c r="N1655">
        <f t="shared" si="127"/>
        <v>3</v>
      </c>
      <c r="O1655" s="8" t="str">
        <f t="shared" si="128"/>
        <v>UV FILTER,50MM,CPM</v>
      </c>
      <c r="Q1655" t="str">
        <f t="shared" si="129"/>
        <v>SUB-ASSY</v>
      </c>
      <c r="R1655" t="str">
        <f t="shared" si="130"/>
        <v>Plastic_713</v>
      </c>
      <c r="S1655" t="str">
        <f t="shared" si="131"/>
        <v>PLASTIC</v>
      </c>
    </row>
    <row r="1656" spans="1:19" x14ac:dyDescent="0.25">
      <c r="A1656" t="s">
        <v>8276</v>
      </c>
      <c r="C1656" t="s">
        <v>8275</v>
      </c>
      <c r="D1656" t="s">
        <v>8275</v>
      </c>
      <c r="E1656" t="s">
        <v>556</v>
      </c>
      <c r="F1656" t="s">
        <v>2</v>
      </c>
      <c r="G1656" s="4" t="s">
        <v>242</v>
      </c>
      <c r="H1656" t="b">
        <v>0</v>
      </c>
      <c r="I1656" s="4" t="s">
        <v>241</v>
      </c>
      <c r="J1656" t="b">
        <v>0</v>
      </c>
      <c r="K1656" t="b">
        <v>1</v>
      </c>
      <c r="L1656" t="b">
        <v>0</v>
      </c>
      <c r="M1656" t="b">
        <v>1</v>
      </c>
      <c r="N1656">
        <f t="shared" si="127"/>
        <v>4</v>
      </c>
      <c r="O1656" s="8" t="str">
        <f t="shared" si="128"/>
        <v xml:space="preserve"> LID, EVAP, SPLIT BATH</v>
      </c>
      <c r="Q1656" t="str">
        <f t="shared" si="129"/>
        <v>SUB-ASSY</v>
      </c>
      <c r="R1656" t="str">
        <f t="shared" si="130"/>
        <v>MIH_713</v>
      </c>
      <c r="S1656" t="str">
        <f t="shared" si="131"/>
        <v>Other</v>
      </c>
    </row>
    <row r="1657" spans="1:19" x14ac:dyDescent="0.25">
      <c r="A1657" t="s">
        <v>8274</v>
      </c>
      <c r="C1657" t="s">
        <v>8272</v>
      </c>
      <c r="D1657" t="s">
        <v>8272</v>
      </c>
      <c r="F1657" t="s">
        <v>2</v>
      </c>
      <c r="G1657" s="4" t="s">
        <v>242</v>
      </c>
      <c r="H1657" t="b">
        <v>0</v>
      </c>
      <c r="I1657" s="4" t="s">
        <v>241</v>
      </c>
      <c r="J1657" t="b">
        <v>0</v>
      </c>
      <c r="K1657" t="b">
        <v>1</v>
      </c>
      <c r="L1657" t="b">
        <v>0</v>
      </c>
      <c r="M1657" t="b">
        <v>1</v>
      </c>
      <c r="N1657">
        <f t="shared" si="127"/>
        <v>4</v>
      </c>
      <c r="O1657" s="8" t="str">
        <f t="shared" si="128"/>
        <v xml:space="preserve"> CER, DISK, WEIGHT CNTR</v>
      </c>
      <c r="Q1657" t="str">
        <f t="shared" si="129"/>
        <v>FIXTURE</v>
      </c>
      <c r="R1657" t="str">
        <f t="shared" si="130"/>
        <v>MIH_713</v>
      </c>
      <c r="S1657" t="str">
        <f t="shared" si="131"/>
        <v>Other</v>
      </c>
    </row>
    <row r="1658" spans="1:19" x14ac:dyDescent="0.25">
      <c r="A1658" t="s">
        <v>8273</v>
      </c>
      <c r="C1658" t="s">
        <v>8272</v>
      </c>
      <c r="D1658" t="s">
        <v>8272</v>
      </c>
      <c r="F1658" t="s">
        <v>2</v>
      </c>
      <c r="G1658" s="4" t="s">
        <v>242</v>
      </c>
      <c r="H1658" t="b">
        <v>0</v>
      </c>
      <c r="I1658" s="4" t="s">
        <v>241</v>
      </c>
      <c r="J1658" t="b">
        <v>0</v>
      </c>
      <c r="K1658" t="b">
        <v>1</v>
      </c>
      <c r="L1658" t="b">
        <v>0</v>
      </c>
      <c r="M1658" t="b">
        <v>1</v>
      </c>
      <c r="N1658">
        <f t="shared" si="127"/>
        <v>4</v>
      </c>
      <c r="O1658" s="8" t="str">
        <f t="shared" si="128"/>
        <v xml:space="preserve"> CER, DISK, WEIGHT CNTR</v>
      </c>
      <c r="Q1658" t="str">
        <f t="shared" si="129"/>
        <v>FIXTURE</v>
      </c>
      <c r="R1658" t="str">
        <f t="shared" si="130"/>
        <v>MIH_713</v>
      </c>
      <c r="S1658" t="str">
        <f t="shared" si="131"/>
        <v>Other</v>
      </c>
    </row>
    <row r="1659" spans="1:19" x14ac:dyDescent="0.25">
      <c r="A1659" t="s">
        <v>8271</v>
      </c>
      <c r="C1659" t="s">
        <v>8270</v>
      </c>
      <c r="D1659" t="s">
        <v>8270</v>
      </c>
      <c r="E1659" t="s">
        <v>556</v>
      </c>
      <c r="F1659" t="s">
        <v>2</v>
      </c>
      <c r="G1659" s="4" t="s">
        <v>242</v>
      </c>
      <c r="H1659" t="b">
        <v>0</v>
      </c>
      <c r="I1659" s="4" t="s">
        <v>268</v>
      </c>
      <c r="J1659" t="b">
        <v>0</v>
      </c>
      <c r="K1659" t="b">
        <v>0</v>
      </c>
      <c r="L1659" t="b">
        <v>0</v>
      </c>
      <c r="M1659" t="b">
        <v>1</v>
      </c>
      <c r="N1659">
        <f t="shared" si="127"/>
        <v>4</v>
      </c>
      <c r="O1659" s="8" t="str">
        <f t="shared" si="128"/>
        <v>CER,WEIGHT CNTR,NUMBERING</v>
      </c>
      <c r="Q1659" t="str">
        <f t="shared" si="129"/>
        <v>SUB-ASSY</v>
      </c>
      <c r="R1659" t="str">
        <f t="shared" si="130"/>
        <v>Plastic_713</v>
      </c>
      <c r="S1659" t="str">
        <f t="shared" si="131"/>
        <v>PLASTIC</v>
      </c>
    </row>
    <row r="1660" spans="1:19" x14ac:dyDescent="0.25">
      <c r="A1660" t="s">
        <v>8269</v>
      </c>
      <c r="C1660" t="s">
        <v>8268</v>
      </c>
      <c r="D1660" t="s">
        <v>8268</v>
      </c>
      <c r="F1660" t="s">
        <v>2</v>
      </c>
      <c r="G1660" s="4" t="s">
        <v>242</v>
      </c>
      <c r="H1660" t="b">
        <v>0</v>
      </c>
      <c r="I1660" s="4" t="s">
        <v>241</v>
      </c>
      <c r="J1660" t="b">
        <v>0</v>
      </c>
      <c r="K1660" t="b">
        <v>1</v>
      </c>
      <c r="L1660" t="b">
        <v>0</v>
      </c>
      <c r="M1660" t="b">
        <v>1</v>
      </c>
      <c r="N1660">
        <f t="shared" si="127"/>
        <v>5</v>
      </c>
      <c r="O1660" s="8" t="str">
        <f t="shared" si="128"/>
        <v xml:space="preserve"> BACKSIDE, ELCTD, POLISHING FXTR</v>
      </c>
      <c r="Q1660" t="str">
        <f t="shared" si="129"/>
        <v>ADAPTOR</v>
      </c>
      <c r="R1660" t="str">
        <f t="shared" si="130"/>
        <v>MIH_713</v>
      </c>
      <c r="S1660" t="str">
        <f t="shared" si="131"/>
        <v>Other</v>
      </c>
    </row>
    <row r="1661" spans="1:19" x14ac:dyDescent="0.25">
      <c r="A1661" t="s">
        <v>8267</v>
      </c>
      <c r="C1661" t="s">
        <v>8266</v>
      </c>
      <c r="D1661" t="s">
        <v>8266</v>
      </c>
      <c r="F1661" t="s">
        <v>2</v>
      </c>
      <c r="G1661" s="4" t="s">
        <v>242</v>
      </c>
      <c r="H1661" t="b">
        <v>0</v>
      </c>
      <c r="I1661" s="4" t="s">
        <v>241</v>
      </c>
      <c r="J1661" t="b">
        <v>0</v>
      </c>
      <c r="K1661" t="b">
        <v>1</v>
      </c>
      <c r="L1661" t="b">
        <v>0</v>
      </c>
      <c r="M1661" t="b">
        <v>1</v>
      </c>
      <c r="N1661">
        <f t="shared" si="127"/>
        <v>5</v>
      </c>
      <c r="O1661" s="8" t="str">
        <f t="shared" si="128"/>
        <v xml:space="preserve"> TOPSIDE, ELCTD, POLISHER FXTR</v>
      </c>
      <c r="Q1661" t="str">
        <f t="shared" si="129"/>
        <v>ADAPTOR</v>
      </c>
      <c r="R1661" t="str">
        <f t="shared" si="130"/>
        <v>MIH_713</v>
      </c>
      <c r="S1661" t="str">
        <f t="shared" si="131"/>
        <v>Other</v>
      </c>
    </row>
    <row r="1662" spans="1:19" x14ac:dyDescent="0.25">
      <c r="A1662" t="s">
        <v>8265</v>
      </c>
      <c r="C1662" t="s">
        <v>8264</v>
      </c>
      <c r="D1662" t="s">
        <v>8264</v>
      </c>
      <c r="F1662" t="s">
        <v>2</v>
      </c>
      <c r="G1662" s="4" t="s">
        <v>242</v>
      </c>
      <c r="H1662" t="b">
        <v>0</v>
      </c>
      <c r="I1662" s="4" t="s">
        <v>241</v>
      </c>
      <c r="J1662" t="b">
        <v>0</v>
      </c>
      <c r="K1662" t="b">
        <v>1</v>
      </c>
      <c r="L1662" t="b">
        <v>0</v>
      </c>
      <c r="M1662" t="b">
        <v>1</v>
      </c>
      <c r="N1662">
        <f t="shared" si="127"/>
        <v>4</v>
      </c>
      <c r="O1662" s="8" t="str">
        <f t="shared" si="128"/>
        <v xml:space="preserve"> Duct, EVAP</v>
      </c>
      <c r="Q1662" t="str">
        <f t="shared" si="129"/>
        <v>BASE</v>
      </c>
      <c r="R1662" t="str">
        <f t="shared" si="130"/>
        <v>MIH_713</v>
      </c>
      <c r="S1662" t="str">
        <f t="shared" si="131"/>
        <v>Other</v>
      </c>
    </row>
    <row r="1663" spans="1:19" x14ac:dyDescent="0.25">
      <c r="A1663" t="s">
        <v>8263</v>
      </c>
      <c r="C1663" t="s">
        <v>8262</v>
      </c>
      <c r="D1663" t="s">
        <v>8262</v>
      </c>
      <c r="F1663" t="s">
        <v>2</v>
      </c>
      <c r="G1663" s="4" t="s">
        <v>242</v>
      </c>
      <c r="H1663" t="b">
        <v>0</v>
      </c>
      <c r="I1663" s="4" t="s">
        <v>241</v>
      </c>
      <c r="J1663" t="b">
        <v>0</v>
      </c>
      <c r="K1663" t="b">
        <v>1</v>
      </c>
      <c r="L1663" t="b">
        <v>0</v>
      </c>
      <c r="M1663" t="b">
        <v>1</v>
      </c>
      <c r="N1663">
        <f t="shared" si="127"/>
        <v>3</v>
      </c>
      <c r="O1663" s="8" t="str">
        <f t="shared" si="128"/>
        <v xml:space="preserve"> Screw, DC, Fusion</v>
      </c>
      <c r="Q1663" t="str">
        <f t="shared" si="129"/>
        <v>COVER</v>
      </c>
      <c r="R1663" t="str">
        <f t="shared" si="130"/>
        <v>MIH_713</v>
      </c>
      <c r="S1663" t="str">
        <f t="shared" si="131"/>
        <v>Other</v>
      </c>
    </row>
    <row r="1664" spans="1:19" x14ac:dyDescent="0.25">
      <c r="A1664" t="s">
        <v>8261</v>
      </c>
      <c r="C1664" t="s">
        <v>8260</v>
      </c>
      <c r="D1664" t="s">
        <v>8260</v>
      </c>
      <c r="F1664" t="s">
        <v>2</v>
      </c>
      <c r="G1664" s="4" t="s">
        <v>242</v>
      </c>
      <c r="H1664" t="b">
        <v>0</v>
      </c>
      <c r="I1664" s="4" t="s">
        <v>241</v>
      </c>
      <c r="J1664" t="b">
        <v>0</v>
      </c>
      <c r="K1664" t="b">
        <v>1</v>
      </c>
      <c r="L1664" t="b">
        <v>0</v>
      </c>
      <c r="M1664" t="b">
        <v>1</v>
      </c>
      <c r="N1664">
        <f t="shared" si="127"/>
        <v>3</v>
      </c>
      <c r="O1664" s="8" t="str">
        <f t="shared" si="128"/>
        <v xml:space="preserve"> FRONT, DELRIN.2300E6</v>
      </c>
      <c r="Q1664" t="str">
        <f t="shared" si="129"/>
        <v>GDE_F</v>
      </c>
      <c r="R1664" t="str">
        <f t="shared" si="130"/>
        <v>MIH_713</v>
      </c>
      <c r="S1664" t="str">
        <f t="shared" si="131"/>
        <v>Other</v>
      </c>
    </row>
    <row r="1665" spans="1:19" x14ac:dyDescent="0.25">
      <c r="A1665" t="s">
        <v>8259</v>
      </c>
      <c r="C1665" t="s">
        <v>8258</v>
      </c>
      <c r="D1665" t="s">
        <v>8258</v>
      </c>
      <c r="F1665" t="s">
        <v>2</v>
      </c>
      <c r="G1665" s="4" t="s">
        <v>242</v>
      </c>
      <c r="H1665" t="b">
        <v>0</v>
      </c>
      <c r="I1665" s="4" t="s">
        <v>241</v>
      </c>
      <c r="J1665" t="b">
        <v>0</v>
      </c>
      <c r="K1665" t="b">
        <v>1</v>
      </c>
      <c r="L1665" t="b">
        <v>0</v>
      </c>
      <c r="M1665" t="b">
        <v>1</v>
      </c>
      <c r="N1665">
        <f t="shared" si="127"/>
        <v>4</v>
      </c>
      <c r="O1665" s="8" t="str">
        <f t="shared" si="128"/>
        <v xml:space="preserve"> CHMBR, CLEANING</v>
      </c>
      <c r="Q1665" t="str">
        <f t="shared" si="129"/>
        <v>CHMBR</v>
      </c>
      <c r="R1665" t="str">
        <f t="shared" si="130"/>
        <v>MIH_713</v>
      </c>
      <c r="S1665" t="str">
        <f t="shared" si="131"/>
        <v>Other</v>
      </c>
    </row>
    <row r="1666" spans="1:19" x14ac:dyDescent="0.25">
      <c r="A1666" t="s">
        <v>8257</v>
      </c>
      <c r="C1666" t="s">
        <v>8256</v>
      </c>
      <c r="D1666" t="s">
        <v>8256</v>
      </c>
      <c r="E1666" t="s">
        <v>269</v>
      </c>
      <c r="F1666" t="s">
        <v>2</v>
      </c>
      <c r="G1666" s="4" t="s">
        <v>242</v>
      </c>
      <c r="H1666" t="b">
        <v>0</v>
      </c>
      <c r="I1666" s="4" t="s">
        <v>268</v>
      </c>
      <c r="J1666" t="b">
        <v>0</v>
      </c>
      <c r="K1666" t="b">
        <v>1</v>
      </c>
      <c r="L1666" t="b">
        <v>0</v>
      </c>
      <c r="M1666" t="b">
        <v>1</v>
      </c>
      <c r="N1666">
        <f t="shared" ref="N1666:N1729" si="132">IFERROR(IF(SEARCH(",",D1666,1)-1&gt;10,0,SEARCH(",",D1666,1)-1),0)</f>
        <v>3</v>
      </c>
      <c r="O1666" s="8" t="str">
        <f t="shared" si="128"/>
        <v>PIPE,4"X23.23",FIB</v>
      </c>
      <c r="Q1666" t="str">
        <f t="shared" si="129"/>
        <v/>
      </c>
      <c r="R1666" t="str">
        <f t="shared" si="130"/>
        <v>Plastic_713</v>
      </c>
      <c r="S1666" t="str">
        <f t="shared" si="131"/>
        <v>PLASTIC</v>
      </c>
    </row>
    <row r="1667" spans="1:19" x14ac:dyDescent="0.25">
      <c r="A1667" t="s">
        <v>8255</v>
      </c>
      <c r="C1667" t="s">
        <v>8254</v>
      </c>
      <c r="D1667" t="s">
        <v>8254</v>
      </c>
      <c r="F1667" t="s">
        <v>2</v>
      </c>
      <c r="G1667" s="4" t="s">
        <v>242</v>
      </c>
      <c r="H1667" t="b">
        <v>0</v>
      </c>
      <c r="I1667" s="4" t="s">
        <v>268</v>
      </c>
      <c r="J1667" t="b">
        <v>0</v>
      </c>
      <c r="K1667" t="b">
        <v>1</v>
      </c>
      <c r="L1667" t="b">
        <v>0</v>
      </c>
      <c r="M1667" t="b">
        <v>1</v>
      </c>
      <c r="N1667">
        <f t="shared" si="132"/>
        <v>3</v>
      </c>
      <c r="O1667" s="8" t="str">
        <f t="shared" ref="O1667:O1730" si="133">IF(N1667=0,    LEFT(D1667,SEARCH(" ", D1667,1)-1),    RIGHT(D1667,LEN(D1667)-N1667-1))</f>
        <v>PIPE,4"X18.98",FIB</v>
      </c>
      <c r="Q1667" t="str">
        <f t="shared" ref="Q1667:Q1730" si="134">IF(ISERROR(SEARCH("AMAT",D1667,1)),IF(ISERROR(SEARCH("CHAWK",D1667,1)),IF(ISERROR(SEARCH("ASSY",D1667,1)), IF(ISERROR(SEARCH("SUB CON",I1667, 1)),IF(ISERROR(SEARCH("SUB",E1667, 1)),IF(AND(ISERROR(SEARCH("PKG",D1667,1)), ISERROR(SEARCH("LBL",D1667,1)), ISERROR(SEARCH("LABEL",D1667,1))),IF(ISERROR(SEARCH("WLDM*",D1667,1)),IF(ISERROR(SEARCH("DOOR",D1667,1)),IF(ISERROR(SEARCH("SPCR",D1667,1)), IF(AND(ISERROR(SEARCH("ORING",D1667,1)), ISERROR(SEARCH("O-RING",D1667,1))),IF(ISERROR(SEARCH("TUBE*",D1667,1)),IF(ISERROR(SEARCH("ADPTR",D1667,1)), IF(ISERROR(SEARCH("PIN",D1667,1)), IF(ISERROR(SEARCH("LATCH",D1667,1)),IF(ISERROR(SEARCH("BASE",D1667,1)),IF(AND(ISERROR(SEARCH("INSERT",D1667,1)), ISERROR(SEARCH("INSR",D1667,1))),IF(ISERROR(SEARCH("TOMBSTONE",D1667,1)),IF(ISERROR(SEARCH("TOOL",D1667,1)),IF(ISERROR(SEARCH("GD?",D1667,1)), IF(AND(ISERROR(SEARCH("SHIELD",D1667,1)),ISERROR(SEARCH("SHLD",D1667,1))),IF(ISERROR(SEARCH("CARRIER",D1667,1)),IF(ISERROR(SEARCH("LID?",D1667,1)),IF(ISERROR(SEARCH("BRKT",D1667,1)),IF(ISERROR(SEARCH("RTRN",D1667,1)),IF(ISERROR(SEARCH("RETAINER",D1667,1)),IF(ISERROR(SEARCH("HSG",D1667,1)),IF(ISERROR(SEARCH("PLATE",D1667,1)),IF(ISERROR(SEARCH("SNSR",D1667,1)),IF(AND(ISERROR(SEARCH("PANEL",D1667,1)), ISERROR(SEARCH("PNL",D1667,1))),IF(ISERROR(SEARCH("BLK",D1667,1)),IF(ISERROR(SEARCH("DUCT",D1667,1)),IF(ISERROR(SEARCH("GASKET",D1667,1)),IF(AND(ISERROR(SEARCH("SHAFT",D1667,1)),ISERROR(SEARCH("ROD",D1667,1))),IF(ISERROR(SEARCH("RING",D1667,1)),IF(ISERROR(SEARCH("RESTRICT*",D1667,1)),IF(ISERROR(SEARCH("TANK",D1667,1)),IF(ISERROR(SEARCH("GENERATOR",D1667,1)),IF(ISERROR(SEARCH("FXTR",D1667,1)),IF(ISERROR(SEARCH("MAGNET",D1667,1)),IF(ISERROR(SEARCH("CLAMP",D1667,1)),IF(ISERROR(SEARCH("BAYONET",D1667,1)),IF(ISERROR(SEARCH("HSNG",D1667,1)),IF(ISERROR(SEARCH("PLUG",D1667,1)),IF(ISERROR(SEARCH("PLX",D1667,1)),IF(ISERROR(SEARCH("WAFER",D1667,1)),IF(ISERROR(SEARCH("MANIFOLD",D1667,1)),IF(AND(ISERROR(SEARCH("ALU* ",D1667)),LEFT(D1667,N1667)&lt;&gt;"AL"&amp;","), IF(ISERROR(SEARCH("INJCTR",D1667,1)),IF(AND(ISERROR(SEARCH("CVR",D1667,1)),ISERROR(SEARCH("COV?", D1667,1)), ISERROR(SEARCH("CV?",D1667,1))), IF(ISERROR(SEARCH("WDO",D1667,1)),IF(ISERROR(SEARCH("SHEET",D1667,1)),IF(ISERROR(SEARCH("SHIM",D1667,1)),IF(AND(ISERROR(SEARCH("CHMBR",D1667,1)), ISERROR(SEARCH("CHAMBER",D1667,1))),"","CHMBR"),"SHIM"),"Sheet"),"WINDOW"),"COVER"),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1667" t="str">
        <f t="shared" ref="R1667:R1730" si="135">IF(LEFT(A1667,3)=LEFT(D1667,3),"",CONCATENATE(I1667, "_",LEFT(A1667,3)))</f>
        <v>Plastic_713</v>
      </c>
      <c r="S1667" t="str">
        <f t="shared" ref="S1667:S1730" si="136">IF(ISERROR(SEARCH("UHMW*", D1667,1)),IF(ISERROR(SEARCH("PEEK", D1667,1)),IF(AND(ISERROR(SEARCH("PTFE", D1667,1)),ISERROR(SEARCH("Teflon", D1667,1))),IF(ISERROR(SEARCH("PVDF", D1667,1)),IF(ISERROR(SEARCH("HDL", D1667,1)),IF(ISERROR(SEARCH("PET", D1667,1)),IF(ISERROR(SEARCH("ABS", D1667,1)), IF(ISERROR(SEARCH("ACRYL*", D1667,1)), IF(ISERROR(SEARCH("POLYCAR?", D1667,1)),IF(ISERROR(SEARCH("ALUM?", D1667,1)),IF(ISERROR(SEARCH("METAL", I1667,1)),IF(ISERROR(SEARCH("?PVC", D1667,1)),IF(ISERROR(SEARCH("PLASTIC", I1667, 1)),"Other", "PLASTIC"),"PVC"),"METAL"),"ALUM"),"POLYCARB"), "ACRYLIC"), "ABS"), "PET"), "HDL"), "PVDF"), "PTFE"), "PEEK"), "UHMW-PE")</f>
        <v>PLASTIC</v>
      </c>
    </row>
    <row r="1668" spans="1:19" x14ac:dyDescent="0.25">
      <c r="A1668" t="s">
        <v>8253</v>
      </c>
      <c r="C1668" t="s">
        <v>8252</v>
      </c>
      <c r="D1668" t="s">
        <v>8252</v>
      </c>
      <c r="E1668" t="s">
        <v>556</v>
      </c>
      <c r="F1668" t="s">
        <v>2</v>
      </c>
      <c r="G1668" s="4" t="s">
        <v>242</v>
      </c>
      <c r="H1668" t="b">
        <v>0</v>
      </c>
      <c r="I1668" s="4" t="s">
        <v>496</v>
      </c>
      <c r="J1668" t="b">
        <v>0</v>
      </c>
      <c r="K1668" t="b">
        <v>0</v>
      </c>
      <c r="L1668" t="b">
        <v>0</v>
      </c>
      <c r="M1668" t="b">
        <v>1</v>
      </c>
      <c r="N1668">
        <f t="shared" si="132"/>
        <v>4</v>
      </c>
      <c r="O1668" s="8" t="str">
        <f t="shared" si="133"/>
        <v xml:space="preserve"> REFIL VLVS, NWPK, FIB</v>
      </c>
      <c r="Q1668" t="str">
        <f t="shared" si="134"/>
        <v>SUB-ASSY</v>
      </c>
      <c r="R1668" t="str">
        <f t="shared" si="135"/>
        <v>NP_713</v>
      </c>
      <c r="S1668" t="str">
        <f t="shared" si="136"/>
        <v>Other</v>
      </c>
    </row>
    <row r="1669" spans="1:19" x14ac:dyDescent="0.25">
      <c r="A1669" t="s">
        <v>8251</v>
      </c>
      <c r="C1669" t="s">
        <v>8250</v>
      </c>
      <c r="D1669" t="s">
        <v>8250</v>
      </c>
      <c r="F1669" t="s">
        <v>2</v>
      </c>
      <c r="G1669" s="4" t="s">
        <v>242</v>
      </c>
      <c r="H1669" t="b">
        <v>0</v>
      </c>
      <c r="I1669" s="4" t="s">
        <v>241</v>
      </c>
      <c r="J1669" t="b">
        <v>0</v>
      </c>
      <c r="K1669" t="b">
        <v>1</v>
      </c>
      <c r="L1669" t="b">
        <v>0</v>
      </c>
      <c r="M1669" t="b">
        <v>1</v>
      </c>
      <c r="N1669">
        <f t="shared" si="132"/>
        <v>5</v>
      </c>
      <c r="O1669" s="8" t="str">
        <f t="shared" si="133"/>
        <v xml:space="preserve"> MESC Port Shipping Blankoff</v>
      </c>
      <c r="Q1669" t="str">
        <f t="shared" si="134"/>
        <v>PIN</v>
      </c>
      <c r="R1669" t="str">
        <f t="shared" si="135"/>
        <v>MIH_713</v>
      </c>
      <c r="S1669" t="str">
        <f t="shared" si="136"/>
        <v>Other</v>
      </c>
    </row>
    <row r="1670" spans="1:19" x14ac:dyDescent="0.25">
      <c r="A1670" t="s">
        <v>8249</v>
      </c>
      <c r="C1670" t="s">
        <v>8248</v>
      </c>
      <c r="D1670" t="s">
        <v>17000</v>
      </c>
      <c r="F1670" t="s">
        <v>2</v>
      </c>
      <c r="G1670" s="4" t="s">
        <v>242</v>
      </c>
      <c r="H1670" t="b">
        <v>0</v>
      </c>
      <c r="I1670" s="4" t="s">
        <v>241</v>
      </c>
      <c r="J1670" t="b">
        <v>0</v>
      </c>
      <c r="K1670" t="b">
        <v>1</v>
      </c>
      <c r="L1670" t="b">
        <v>0</v>
      </c>
      <c r="M1670" t="b">
        <v>1</v>
      </c>
      <c r="N1670">
        <f t="shared" si="132"/>
        <v>4</v>
      </c>
      <c r="O1670" s="8" t="str">
        <f t="shared" si="133"/>
        <v xml:space="preserve"> PLX, Shower HD, Clean FXTR</v>
      </c>
      <c r="Q1670" t="str">
        <f t="shared" si="134"/>
        <v>FIXTURE</v>
      </c>
      <c r="R1670" t="str">
        <f t="shared" si="135"/>
        <v>MIH_713</v>
      </c>
      <c r="S1670" t="str">
        <f t="shared" si="136"/>
        <v>Other</v>
      </c>
    </row>
    <row r="1671" spans="1:19" x14ac:dyDescent="0.25">
      <c r="A1671" t="s">
        <v>8247</v>
      </c>
      <c r="C1671" t="s">
        <v>8246</v>
      </c>
      <c r="D1671" t="s">
        <v>11740</v>
      </c>
      <c r="F1671" t="s">
        <v>2</v>
      </c>
      <c r="G1671" s="4" t="s">
        <v>242</v>
      </c>
      <c r="H1671" t="b">
        <v>0</v>
      </c>
      <c r="I1671" s="4" t="s">
        <v>241</v>
      </c>
      <c r="J1671" t="b">
        <v>0</v>
      </c>
      <c r="K1671" t="b">
        <v>1</v>
      </c>
      <c r="L1671" t="b">
        <v>0</v>
      </c>
      <c r="M1671" t="b">
        <v>1</v>
      </c>
      <c r="N1671">
        <f t="shared" si="132"/>
        <v>8</v>
      </c>
      <c r="O1671" s="8" t="str">
        <f t="shared" si="133"/>
        <v xml:space="preserve"> Y-TYPE, SHOWER HD, CLEAN FXTR</v>
      </c>
      <c r="Q1671" t="str">
        <f t="shared" si="134"/>
        <v>FIXTURE</v>
      </c>
      <c r="R1671" t="str">
        <f t="shared" si="135"/>
        <v>MIH_713</v>
      </c>
      <c r="S1671" t="str">
        <f t="shared" si="136"/>
        <v>Other</v>
      </c>
    </row>
    <row r="1672" spans="1:19" x14ac:dyDescent="0.25">
      <c r="A1672" t="s">
        <v>8245</v>
      </c>
      <c r="C1672" t="s">
        <v>8244</v>
      </c>
      <c r="D1672" t="s">
        <v>8244</v>
      </c>
      <c r="F1672" t="s">
        <v>2</v>
      </c>
      <c r="G1672" s="4" t="s">
        <v>242</v>
      </c>
      <c r="H1672" t="b">
        <v>0</v>
      </c>
      <c r="I1672" s="4" t="s">
        <v>241</v>
      </c>
      <c r="J1672" t="b">
        <v>0</v>
      </c>
      <c r="K1672" t="b">
        <v>1</v>
      </c>
      <c r="L1672" t="b">
        <v>0</v>
      </c>
      <c r="M1672" t="b">
        <v>1</v>
      </c>
      <c r="N1672">
        <f t="shared" si="132"/>
        <v>3</v>
      </c>
      <c r="O1672" s="8" t="str">
        <f t="shared" si="133"/>
        <v xml:space="preserve"> BACK CLAM SHELL, PED BELLOWS, LIQ FTG</v>
      </c>
      <c r="Q1672" t="str">
        <f t="shared" si="134"/>
        <v/>
      </c>
      <c r="R1672" t="str">
        <f t="shared" si="135"/>
        <v>MIH_713</v>
      </c>
      <c r="S1672" t="str">
        <f t="shared" si="136"/>
        <v>Other</v>
      </c>
    </row>
    <row r="1673" spans="1:19" x14ac:dyDescent="0.25">
      <c r="A1673" t="s">
        <v>8243</v>
      </c>
      <c r="C1673" t="s">
        <v>8242</v>
      </c>
      <c r="D1673" t="s">
        <v>8242</v>
      </c>
      <c r="E1673" t="s">
        <v>269</v>
      </c>
      <c r="F1673" t="s">
        <v>2</v>
      </c>
      <c r="G1673" s="4" t="s">
        <v>242</v>
      </c>
      <c r="H1673" t="b">
        <v>0</v>
      </c>
      <c r="I1673" s="4" t="s">
        <v>268</v>
      </c>
      <c r="J1673" t="b">
        <v>0</v>
      </c>
      <c r="K1673" t="b">
        <v>0</v>
      </c>
      <c r="L1673" t="b">
        <v>0</v>
      </c>
      <c r="M1673" t="b">
        <v>1</v>
      </c>
      <c r="N1673">
        <f t="shared" si="132"/>
        <v>4</v>
      </c>
      <c r="O1673" s="8" t="str">
        <f t="shared" si="133"/>
        <v xml:space="preserve"> SNSR, NWPK BTL, FIB</v>
      </c>
      <c r="Q1673" t="str">
        <f t="shared" si="134"/>
        <v>BRACKET</v>
      </c>
      <c r="R1673" t="str">
        <f t="shared" si="135"/>
        <v>Plastic_713</v>
      </c>
      <c r="S1673" t="str">
        <f t="shared" si="136"/>
        <v>PLASTIC</v>
      </c>
    </row>
    <row r="1674" spans="1:19" x14ac:dyDescent="0.25">
      <c r="A1674" t="s">
        <v>8241</v>
      </c>
      <c r="C1674" t="s">
        <v>8240</v>
      </c>
      <c r="D1674" t="s">
        <v>8240</v>
      </c>
      <c r="E1674" t="s">
        <v>269</v>
      </c>
      <c r="F1674" t="s">
        <v>2</v>
      </c>
      <c r="G1674" s="4" t="s">
        <v>242</v>
      </c>
      <c r="H1674" t="b">
        <v>0</v>
      </c>
      <c r="I1674" s="4" t="s">
        <v>268</v>
      </c>
      <c r="J1674" t="b">
        <v>0</v>
      </c>
      <c r="K1674" t="b">
        <v>1</v>
      </c>
      <c r="L1674" t="b">
        <v>0</v>
      </c>
      <c r="M1674" t="b">
        <v>1</v>
      </c>
      <c r="N1674">
        <f t="shared" si="132"/>
        <v>3</v>
      </c>
      <c r="O1674" s="8" t="str">
        <f t="shared" si="133"/>
        <v xml:space="preserve"> FLUTE, DHRVA, HRPM, SCRW, ALGN, FUSION</v>
      </c>
      <c r="Q1674" t="str">
        <f t="shared" si="134"/>
        <v/>
      </c>
      <c r="R1674" t="str">
        <f t="shared" si="135"/>
        <v>Plastic_713</v>
      </c>
      <c r="S1674" t="str">
        <f t="shared" si="136"/>
        <v>PLASTIC</v>
      </c>
    </row>
    <row r="1675" spans="1:19" x14ac:dyDescent="0.25">
      <c r="A1675" t="s">
        <v>8239</v>
      </c>
      <c r="C1675" t="s">
        <v>8238</v>
      </c>
      <c r="D1675" t="s">
        <v>8238</v>
      </c>
      <c r="F1675" t="s">
        <v>2</v>
      </c>
      <c r="G1675" s="4" t="s">
        <v>242</v>
      </c>
      <c r="H1675" t="b">
        <v>0</v>
      </c>
      <c r="I1675" s="4" t="s">
        <v>241</v>
      </c>
      <c r="J1675" t="b">
        <v>0</v>
      </c>
      <c r="K1675" t="b">
        <v>1</v>
      </c>
      <c r="L1675" t="b">
        <v>0</v>
      </c>
      <c r="M1675" t="b">
        <v>1</v>
      </c>
      <c r="N1675">
        <f t="shared" si="132"/>
        <v>5</v>
      </c>
      <c r="O1675" s="8" t="str">
        <f t="shared" si="133"/>
        <v xml:space="preserve"> BULLET, ICP SRC, SSM, VXL</v>
      </c>
      <c r="Q1675" t="str">
        <f t="shared" si="134"/>
        <v/>
      </c>
      <c r="R1675" t="str">
        <f t="shared" si="135"/>
        <v>MIH_713</v>
      </c>
      <c r="S1675" t="str">
        <f t="shared" si="136"/>
        <v>Other</v>
      </c>
    </row>
    <row r="1676" spans="1:19" x14ac:dyDescent="0.25">
      <c r="A1676" t="s">
        <v>8237</v>
      </c>
      <c r="C1676" t="s">
        <v>8236</v>
      </c>
      <c r="D1676" t="s">
        <v>8236</v>
      </c>
      <c r="F1676" t="s">
        <v>2</v>
      </c>
      <c r="G1676" s="4" t="s">
        <v>242</v>
      </c>
      <c r="H1676" t="b">
        <v>0</v>
      </c>
      <c r="I1676" s="4" t="s">
        <v>241</v>
      </c>
      <c r="J1676" t="b">
        <v>0</v>
      </c>
      <c r="K1676" t="b">
        <v>1</v>
      </c>
      <c r="L1676" t="b">
        <v>0</v>
      </c>
      <c r="M1676" t="b">
        <v>1</v>
      </c>
      <c r="N1676">
        <f t="shared" si="132"/>
        <v>5</v>
      </c>
      <c r="O1676" s="8" t="str">
        <f t="shared" si="133"/>
        <v xml:space="preserve"> Bullet, ICP SRC, SSM, VXL</v>
      </c>
      <c r="Q1676" t="str">
        <f t="shared" si="134"/>
        <v/>
      </c>
      <c r="R1676" t="str">
        <f t="shared" si="135"/>
        <v>MIH_713</v>
      </c>
      <c r="S1676" t="str">
        <f t="shared" si="136"/>
        <v>Other</v>
      </c>
    </row>
    <row r="1677" spans="1:19" x14ac:dyDescent="0.25">
      <c r="A1677" t="s">
        <v>8235</v>
      </c>
      <c r="C1677" t="s">
        <v>8234</v>
      </c>
      <c r="D1677" t="s">
        <v>8234</v>
      </c>
      <c r="E1677" t="s">
        <v>269</v>
      </c>
      <c r="F1677" t="s">
        <v>2</v>
      </c>
      <c r="G1677" s="4" t="s">
        <v>242</v>
      </c>
      <c r="H1677" t="b">
        <v>0</v>
      </c>
      <c r="I1677" s="4" t="s">
        <v>268</v>
      </c>
      <c r="J1677" t="b">
        <v>0</v>
      </c>
      <c r="K1677" t="b">
        <v>1</v>
      </c>
      <c r="L1677" t="b">
        <v>0</v>
      </c>
      <c r="M1677" t="b">
        <v>1</v>
      </c>
      <c r="N1677">
        <f t="shared" si="132"/>
        <v>5</v>
      </c>
      <c r="O1677" s="8" t="str">
        <f t="shared" si="133"/>
        <v xml:space="preserve"> BULLET, ICP SRC</v>
      </c>
      <c r="Q1677" t="str">
        <f t="shared" si="134"/>
        <v/>
      </c>
      <c r="R1677" t="str">
        <f t="shared" si="135"/>
        <v>Plastic_713</v>
      </c>
      <c r="S1677" t="str">
        <f t="shared" si="136"/>
        <v>PLASTIC</v>
      </c>
    </row>
    <row r="1678" spans="1:19" x14ac:dyDescent="0.25">
      <c r="A1678" t="s">
        <v>8233</v>
      </c>
      <c r="C1678" t="s">
        <v>8232</v>
      </c>
      <c r="D1678" t="s">
        <v>8232</v>
      </c>
      <c r="E1678" t="s">
        <v>269</v>
      </c>
      <c r="F1678" t="s">
        <v>2</v>
      </c>
      <c r="G1678" s="4" t="s">
        <v>242</v>
      </c>
      <c r="H1678" t="b">
        <v>0</v>
      </c>
      <c r="I1678" s="4" t="s">
        <v>268</v>
      </c>
      <c r="J1678" t="b">
        <v>0</v>
      </c>
      <c r="K1678" t="b">
        <v>1</v>
      </c>
      <c r="L1678" t="b">
        <v>0</v>
      </c>
      <c r="M1678" t="b">
        <v>1</v>
      </c>
      <c r="N1678">
        <f t="shared" si="132"/>
        <v>3</v>
      </c>
      <c r="O1678" s="8" t="str">
        <f t="shared" si="133"/>
        <v xml:space="preserve"> HEX HD, 10-32</v>
      </c>
      <c r="Q1678" t="str">
        <f t="shared" si="134"/>
        <v/>
      </c>
      <c r="R1678" t="str">
        <f t="shared" si="135"/>
        <v>Plastic_713</v>
      </c>
      <c r="S1678" t="str">
        <f t="shared" si="136"/>
        <v>PLASTIC</v>
      </c>
    </row>
    <row r="1679" spans="1:19" x14ac:dyDescent="0.25">
      <c r="A1679" t="s">
        <v>8231</v>
      </c>
      <c r="C1679" t="s">
        <v>8230</v>
      </c>
      <c r="D1679" t="s">
        <v>8230</v>
      </c>
      <c r="F1679" t="s">
        <v>2</v>
      </c>
      <c r="G1679" s="4" t="s">
        <v>242</v>
      </c>
      <c r="H1679" t="b">
        <v>0</v>
      </c>
      <c r="I1679" s="4" t="s">
        <v>241</v>
      </c>
      <c r="J1679" t="b">
        <v>0</v>
      </c>
      <c r="K1679" t="b">
        <v>0</v>
      </c>
      <c r="L1679" t="b">
        <v>0</v>
      </c>
      <c r="M1679" t="b">
        <v>1</v>
      </c>
      <c r="N1679">
        <f t="shared" si="132"/>
        <v>3</v>
      </c>
      <c r="O1679" s="8" t="str">
        <f t="shared" si="133"/>
        <v xml:space="preserve"> THMB, KNRL, 10-32, PEEK</v>
      </c>
      <c r="Q1679" t="str">
        <f t="shared" si="134"/>
        <v/>
      </c>
      <c r="R1679" t="str">
        <f t="shared" si="135"/>
        <v>MIH_713</v>
      </c>
      <c r="S1679" t="str">
        <f t="shared" si="136"/>
        <v>PEEK</v>
      </c>
    </row>
    <row r="1680" spans="1:19" x14ac:dyDescent="0.25">
      <c r="A1680" t="s">
        <v>8229</v>
      </c>
      <c r="C1680" t="s">
        <v>8228</v>
      </c>
      <c r="D1680" t="s">
        <v>8228</v>
      </c>
      <c r="F1680" t="s">
        <v>2</v>
      </c>
      <c r="G1680" s="4" t="s">
        <v>242</v>
      </c>
      <c r="H1680" t="b">
        <v>0</v>
      </c>
      <c r="I1680" s="4" t="s">
        <v>241</v>
      </c>
      <c r="J1680" t="b">
        <v>0</v>
      </c>
      <c r="K1680" t="b">
        <v>1</v>
      </c>
      <c r="L1680" t="b">
        <v>0</v>
      </c>
      <c r="M1680" t="b">
        <v>1</v>
      </c>
      <c r="N1680">
        <f t="shared" si="132"/>
        <v>5</v>
      </c>
      <c r="O1680" s="8" t="str">
        <f t="shared" si="133"/>
        <v>Cover,Lower Foreline</v>
      </c>
      <c r="Q1680" t="str">
        <f t="shared" si="134"/>
        <v>COVER</v>
      </c>
      <c r="R1680" t="str">
        <f t="shared" si="135"/>
        <v>MIH_713</v>
      </c>
      <c r="S1680" t="str">
        <f t="shared" si="136"/>
        <v>Other</v>
      </c>
    </row>
    <row r="1681" spans="1:19" x14ac:dyDescent="0.25">
      <c r="A1681" t="s">
        <v>8227</v>
      </c>
      <c r="C1681" t="s">
        <v>8226</v>
      </c>
      <c r="D1681" t="s">
        <v>8226</v>
      </c>
      <c r="F1681" t="s">
        <v>2</v>
      </c>
      <c r="G1681" s="4" t="s">
        <v>242</v>
      </c>
      <c r="H1681" t="b">
        <v>0</v>
      </c>
      <c r="I1681" s="4" t="s">
        <v>496</v>
      </c>
      <c r="J1681" t="b">
        <v>0</v>
      </c>
      <c r="K1681" t="b">
        <v>1</v>
      </c>
      <c r="L1681" t="b">
        <v>0</v>
      </c>
      <c r="M1681" t="b">
        <v>1</v>
      </c>
      <c r="N1681">
        <f t="shared" si="132"/>
        <v>4</v>
      </c>
      <c r="O1681" s="8" t="str">
        <f t="shared" si="133"/>
        <v xml:space="preserve"> CLEAN, PED</v>
      </c>
      <c r="Q1681" t="str">
        <f t="shared" si="134"/>
        <v>FIXTURE</v>
      </c>
      <c r="R1681" t="str">
        <f t="shared" si="135"/>
        <v>NP_713</v>
      </c>
      <c r="S1681" t="str">
        <f t="shared" si="136"/>
        <v>Other</v>
      </c>
    </row>
    <row r="1682" spans="1:19" x14ac:dyDescent="0.25">
      <c r="A1682" t="s">
        <v>8225</v>
      </c>
      <c r="C1682" t="s">
        <v>8224</v>
      </c>
      <c r="D1682" t="s">
        <v>8224</v>
      </c>
      <c r="F1682" t="s">
        <v>2</v>
      </c>
      <c r="G1682" s="4" t="s">
        <v>242</v>
      </c>
      <c r="H1682" t="b">
        <v>0</v>
      </c>
      <c r="I1682" s="4" t="s">
        <v>241</v>
      </c>
      <c r="J1682" t="b">
        <v>0</v>
      </c>
      <c r="K1682" t="b">
        <v>1</v>
      </c>
      <c r="L1682" t="b">
        <v>0</v>
      </c>
      <c r="M1682" t="b">
        <v>1</v>
      </c>
      <c r="N1682">
        <f t="shared" si="132"/>
        <v>4</v>
      </c>
      <c r="O1682" s="8" t="str">
        <f t="shared" si="133"/>
        <v xml:space="preserve"> WDO, LL, MACH4, PREHEAT, LWR</v>
      </c>
      <c r="Q1682" t="str">
        <f t="shared" si="134"/>
        <v>WINDOW</v>
      </c>
      <c r="R1682" t="str">
        <f t="shared" si="135"/>
        <v>MIH_713</v>
      </c>
      <c r="S1682" t="str">
        <f t="shared" si="136"/>
        <v>Other</v>
      </c>
    </row>
    <row r="1683" spans="1:19" x14ac:dyDescent="0.25">
      <c r="A1683" t="s">
        <v>8223</v>
      </c>
      <c r="C1683" t="s">
        <v>8222</v>
      </c>
      <c r="D1683" t="s">
        <v>8222</v>
      </c>
      <c r="F1683" t="s">
        <v>2</v>
      </c>
      <c r="G1683" s="4" t="s">
        <v>242</v>
      </c>
      <c r="H1683" t="b">
        <v>0</v>
      </c>
      <c r="I1683" s="4" t="s">
        <v>241</v>
      </c>
      <c r="J1683" t="b">
        <v>0</v>
      </c>
      <c r="K1683" t="b">
        <v>1</v>
      </c>
      <c r="L1683" t="b">
        <v>0</v>
      </c>
      <c r="M1683" t="b">
        <v>1</v>
      </c>
      <c r="N1683">
        <f t="shared" si="132"/>
        <v>4</v>
      </c>
      <c r="O1683" s="8" t="str">
        <f t="shared" si="133"/>
        <v xml:space="preserve"> TEACH FIXTURE, ATM RBT EE, EBRM</v>
      </c>
      <c r="Q1683" t="str">
        <f t="shared" si="134"/>
        <v>FIXTURE</v>
      </c>
      <c r="R1683" t="str">
        <f t="shared" si="135"/>
        <v>MIH_713</v>
      </c>
      <c r="S1683" t="str">
        <f t="shared" si="136"/>
        <v>Other</v>
      </c>
    </row>
    <row r="1684" spans="1:19" x14ac:dyDescent="0.25">
      <c r="A1684" t="s">
        <v>8221</v>
      </c>
      <c r="C1684" t="s">
        <v>8220</v>
      </c>
      <c r="D1684" t="s">
        <v>8220</v>
      </c>
      <c r="F1684" t="s">
        <v>2</v>
      </c>
      <c r="G1684" s="4" t="s">
        <v>242</v>
      </c>
      <c r="H1684" t="b">
        <v>0</v>
      </c>
      <c r="I1684" s="4" t="s">
        <v>241</v>
      </c>
      <c r="J1684" t="b">
        <v>0</v>
      </c>
      <c r="K1684" t="b">
        <v>1</v>
      </c>
      <c r="L1684" t="b">
        <v>0</v>
      </c>
      <c r="M1684" t="b">
        <v>1</v>
      </c>
      <c r="N1684">
        <f t="shared" si="132"/>
        <v>4</v>
      </c>
      <c r="O1684" s="8" t="str">
        <f t="shared" si="133"/>
        <v xml:space="preserve"> CLAMP, TBG, 1/4"X4, FHS</v>
      </c>
      <c r="Q1684" t="str">
        <f t="shared" si="134"/>
        <v>BRACKET</v>
      </c>
      <c r="R1684" t="str">
        <f t="shared" si="135"/>
        <v>MIH_713</v>
      </c>
      <c r="S1684" t="str">
        <f t="shared" si="136"/>
        <v>Other</v>
      </c>
    </row>
    <row r="1685" spans="1:19" x14ac:dyDescent="0.25">
      <c r="A1685" t="s">
        <v>8219</v>
      </c>
      <c r="C1685" t="s">
        <v>8218</v>
      </c>
      <c r="D1685" t="s">
        <v>8218</v>
      </c>
      <c r="F1685" t="s">
        <v>2</v>
      </c>
      <c r="G1685" s="4" t="s">
        <v>242</v>
      </c>
      <c r="H1685" t="b">
        <v>0</v>
      </c>
      <c r="I1685" s="4" t="s">
        <v>241</v>
      </c>
      <c r="J1685" t="b">
        <v>0</v>
      </c>
      <c r="K1685" t="b">
        <v>1</v>
      </c>
      <c r="L1685" t="b">
        <v>0</v>
      </c>
      <c r="M1685" t="b">
        <v>1</v>
      </c>
      <c r="N1685">
        <f t="shared" si="132"/>
        <v>4</v>
      </c>
      <c r="O1685" s="8" t="str">
        <f t="shared" si="133"/>
        <v>CLAMP,TBG, 1/4"X4,FHS</v>
      </c>
      <c r="Q1685" t="str">
        <f t="shared" si="134"/>
        <v>BRACKET</v>
      </c>
      <c r="R1685" t="str">
        <f t="shared" si="135"/>
        <v>MIH_713</v>
      </c>
      <c r="S1685" t="str">
        <f t="shared" si="136"/>
        <v>Other</v>
      </c>
    </row>
    <row r="1686" spans="1:19" x14ac:dyDescent="0.25">
      <c r="A1686" t="s">
        <v>8217</v>
      </c>
      <c r="C1686" t="s">
        <v>8216</v>
      </c>
      <c r="D1686" t="s">
        <v>8216</v>
      </c>
      <c r="F1686" t="s">
        <v>2</v>
      </c>
      <c r="G1686" s="4" t="s">
        <v>242</v>
      </c>
      <c r="H1686" t="b">
        <v>0</v>
      </c>
      <c r="I1686" s="4" t="s">
        <v>241</v>
      </c>
      <c r="J1686" t="b">
        <v>0</v>
      </c>
      <c r="K1686" t="b">
        <v>1</v>
      </c>
      <c r="L1686" t="b">
        <v>0</v>
      </c>
      <c r="M1686" t="b">
        <v>1</v>
      </c>
      <c r="N1686">
        <f t="shared" si="132"/>
        <v>3</v>
      </c>
      <c r="O1686" s="8" t="str">
        <f t="shared" si="133"/>
        <v xml:space="preserve"> ELCTD, HANDLING FXTR</v>
      </c>
      <c r="Q1686" t="str">
        <f t="shared" si="134"/>
        <v>FIXTURE</v>
      </c>
      <c r="R1686" t="str">
        <f t="shared" si="135"/>
        <v>MIH_713</v>
      </c>
      <c r="S1686" t="str">
        <f t="shared" si="136"/>
        <v>Other</v>
      </c>
    </row>
    <row r="1687" spans="1:19" x14ac:dyDescent="0.25">
      <c r="A1687" t="s">
        <v>8215</v>
      </c>
      <c r="C1687" t="s">
        <v>8214</v>
      </c>
      <c r="D1687" t="s">
        <v>8214</v>
      </c>
      <c r="F1687" t="s">
        <v>2</v>
      </c>
      <c r="G1687" s="4" t="s">
        <v>242</v>
      </c>
      <c r="H1687" t="b">
        <v>0</v>
      </c>
      <c r="I1687" s="4" t="s">
        <v>241</v>
      </c>
      <c r="J1687" t="b">
        <v>0</v>
      </c>
      <c r="K1687" t="b">
        <v>1</v>
      </c>
      <c r="L1687" t="b">
        <v>0</v>
      </c>
      <c r="M1687" t="b">
        <v>1</v>
      </c>
      <c r="N1687">
        <f t="shared" si="132"/>
        <v>3</v>
      </c>
      <c r="O1687" s="8" t="str">
        <f t="shared" si="133"/>
        <v xml:space="preserve"> ELCTD, HANDLING FXTR</v>
      </c>
      <c r="Q1687" t="str">
        <f t="shared" si="134"/>
        <v>FIXTURE</v>
      </c>
      <c r="R1687" t="str">
        <f t="shared" si="135"/>
        <v>MIH_713</v>
      </c>
      <c r="S1687" t="str">
        <f t="shared" si="136"/>
        <v>Other</v>
      </c>
    </row>
    <row r="1688" spans="1:19" x14ac:dyDescent="0.25">
      <c r="A1688" t="s">
        <v>8213</v>
      </c>
      <c r="C1688" t="s">
        <v>8212</v>
      </c>
      <c r="D1688" t="s">
        <v>8212</v>
      </c>
      <c r="E1688" t="s">
        <v>269</v>
      </c>
      <c r="F1688" t="s">
        <v>2</v>
      </c>
      <c r="G1688" s="4" t="s">
        <v>242</v>
      </c>
      <c r="H1688" t="b">
        <v>0</v>
      </c>
      <c r="I1688" s="4" t="s">
        <v>268</v>
      </c>
      <c r="J1688" t="b">
        <v>0</v>
      </c>
      <c r="K1688" t="b">
        <v>1</v>
      </c>
      <c r="L1688" t="b">
        <v>0</v>
      </c>
      <c r="M1688" t="b">
        <v>1</v>
      </c>
      <c r="N1688">
        <f t="shared" si="132"/>
        <v>4</v>
      </c>
      <c r="O1688" s="8" t="str">
        <f t="shared" si="133"/>
        <v xml:space="preserve"> COLUMN, ELCTD, HANDLING FXTR</v>
      </c>
      <c r="Q1688" t="str">
        <f t="shared" si="134"/>
        <v>FIXTURE</v>
      </c>
      <c r="R1688" t="str">
        <f t="shared" si="135"/>
        <v>Plastic_713</v>
      </c>
      <c r="S1688" t="str">
        <f t="shared" si="136"/>
        <v>PLASTIC</v>
      </c>
    </row>
    <row r="1689" spans="1:19" x14ac:dyDescent="0.25">
      <c r="A1689" t="s">
        <v>8211</v>
      </c>
      <c r="C1689" t="s">
        <v>7647</v>
      </c>
      <c r="D1689" t="s">
        <v>7647</v>
      </c>
      <c r="F1689" t="s">
        <v>2</v>
      </c>
      <c r="G1689" s="4" t="s">
        <v>242</v>
      </c>
      <c r="H1689" t="b">
        <v>0</v>
      </c>
      <c r="I1689" s="4" t="s">
        <v>241</v>
      </c>
      <c r="J1689" t="b">
        <v>0</v>
      </c>
      <c r="K1689" t="b">
        <v>1</v>
      </c>
      <c r="L1689" t="b">
        <v>0</v>
      </c>
      <c r="M1689" t="b">
        <v>1</v>
      </c>
      <c r="N1689">
        <f t="shared" si="132"/>
        <v>4</v>
      </c>
      <c r="O1689" s="8" t="str">
        <f t="shared" si="133"/>
        <v xml:space="preserve"> ELCTD, HANDLING</v>
      </c>
      <c r="Q1689" t="str">
        <f t="shared" si="134"/>
        <v>FIXTURE</v>
      </c>
      <c r="R1689" t="str">
        <f t="shared" si="135"/>
        <v>MIH_713</v>
      </c>
      <c r="S1689" t="str">
        <f t="shared" si="136"/>
        <v>Other</v>
      </c>
    </row>
    <row r="1690" spans="1:19" x14ac:dyDescent="0.25">
      <c r="A1690" t="s">
        <v>8210</v>
      </c>
      <c r="C1690" t="s">
        <v>8209</v>
      </c>
      <c r="D1690" t="s">
        <v>8209</v>
      </c>
      <c r="F1690" t="s">
        <v>2</v>
      </c>
      <c r="G1690" s="4" t="s">
        <v>242</v>
      </c>
      <c r="H1690" t="b">
        <v>0</v>
      </c>
      <c r="I1690" s="4" t="s">
        <v>241</v>
      </c>
      <c r="J1690" t="b">
        <v>0</v>
      </c>
      <c r="K1690" t="b">
        <v>1</v>
      </c>
      <c r="L1690" t="b">
        <v>0</v>
      </c>
      <c r="M1690" t="b">
        <v>1</v>
      </c>
      <c r="N1690">
        <f t="shared" si="132"/>
        <v>3</v>
      </c>
      <c r="O1690" s="8" t="str">
        <f t="shared" si="133"/>
        <v xml:space="preserve"> ENCL, FXTR, WAFER, SRDI</v>
      </c>
      <c r="Q1690" t="str">
        <f t="shared" si="134"/>
        <v>FIXTURE</v>
      </c>
      <c r="R1690" t="str">
        <f t="shared" si="135"/>
        <v>MIH_713</v>
      </c>
      <c r="S1690" t="str">
        <f t="shared" si="136"/>
        <v>Other</v>
      </c>
    </row>
    <row r="1691" spans="1:19" x14ac:dyDescent="0.25">
      <c r="A1691" t="s">
        <v>8208</v>
      </c>
      <c r="C1691" t="s">
        <v>1655</v>
      </c>
      <c r="D1691" t="s">
        <v>1655</v>
      </c>
      <c r="F1691" t="s">
        <v>2</v>
      </c>
      <c r="G1691" s="4" t="s">
        <v>242</v>
      </c>
      <c r="H1691" t="b">
        <v>0</v>
      </c>
      <c r="I1691" s="4" t="s">
        <v>241</v>
      </c>
      <c r="J1691" t="b">
        <v>0</v>
      </c>
      <c r="K1691" t="b">
        <v>1</v>
      </c>
      <c r="L1691" t="b">
        <v>0</v>
      </c>
      <c r="M1691" t="b">
        <v>1</v>
      </c>
      <c r="N1691">
        <f t="shared" si="132"/>
        <v>5</v>
      </c>
      <c r="O1691" s="8" t="str">
        <f t="shared" si="133"/>
        <v xml:space="preserve"> Cover, Upper Foreline</v>
      </c>
      <c r="Q1691" t="str">
        <f t="shared" si="134"/>
        <v>COVER</v>
      </c>
      <c r="R1691" t="str">
        <f t="shared" si="135"/>
        <v>MIH_713</v>
      </c>
      <c r="S1691" t="str">
        <f t="shared" si="136"/>
        <v>Other</v>
      </c>
    </row>
    <row r="1692" spans="1:19" x14ac:dyDescent="0.25">
      <c r="A1692" t="s">
        <v>8207</v>
      </c>
      <c r="C1692" t="s">
        <v>8206</v>
      </c>
      <c r="D1692" t="s">
        <v>8206</v>
      </c>
      <c r="F1692" t="s">
        <v>2</v>
      </c>
      <c r="G1692" s="4" t="s">
        <v>242</v>
      </c>
      <c r="H1692" t="b">
        <v>0</v>
      </c>
      <c r="I1692" s="4" t="s">
        <v>241</v>
      </c>
      <c r="J1692" t="b">
        <v>0</v>
      </c>
      <c r="K1692" t="b">
        <v>1</v>
      </c>
      <c r="L1692" t="b">
        <v>0</v>
      </c>
      <c r="M1692" t="b">
        <v>1</v>
      </c>
      <c r="N1692">
        <f t="shared" si="132"/>
        <v>5</v>
      </c>
      <c r="O1692" s="8" t="str">
        <f t="shared" si="133"/>
        <v xml:space="preserve"> FL Pass Thru, BLK OFF, PEM</v>
      </c>
      <c r="Q1692" t="str">
        <f t="shared" si="134"/>
        <v>BLOCK</v>
      </c>
      <c r="R1692" t="str">
        <f t="shared" si="135"/>
        <v>MIH_713</v>
      </c>
      <c r="S1692" t="str">
        <f t="shared" si="136"/>
        <v>Other</v>
      </c>
    </row>
    <row r="1693" spans="1:19" x14ac:dyDescent="0.25">
      <c r="A1693" t="s">
        <v>8205</v>
      </c>
      <c r="C1693" t="s">
        <v>8204</v>
      </c>
      <c r="D1693" t="s">
        <v>8204</v>
      </c>
      <c r="F1693" t="s">
        <v>2</v>
      </c>
      <c r="G1693" s="4" t="s">
        <v>242</v>
      </c>
      <c r="H1693" t="b">
        <v>0</v>
      </c>
      <c r="I1693" s="4" t="s">
        <v>241</v>
      </c>
      <c r="J1693" t="b">
        <v>0</v>
      </c>
      <c r="K1693" t="b">
        <v>1</v>
      </c>
      <c r="L1693" t="b">
        <v>0</v>
      </c>
      <c r="M1693" t="b">
        <v>1</v>
      </c>
      <c r="N1693">
        <f t="shared" si="132"/>
        <v>3</v>
      </c>
      <c r="O1693" s="8" t="str">
        <f t="shared" si="133"/>
        <v xml:space="preserve"> FL, PASS THRU, BLK OFF</v>
      </c>
      <c r="Q1693" t="str">
        <f t="shared" si="134"/>
        <v>BLOCK</v>
      </c>
      <c r="R1693" t="str">
        <f t="shared" si="135"/>
        <v>MIH_713</v>
      </c>
      <c r="S1693" t="str">
        <f t="shared" si="136"/>
        <v>Other</v>
      </c>
    </row>
    <row r="1694" spans="1:19" x14ac:dyDescent="0.25">
      <c r="A1694" t="s">
        <v>8203</v>
      </c>
      <c r="C1694" t="s">
        <v>5433</v>
      </c>
      <c r="D1694" t="s">
        <v>11741</v>
      </c>
      <c r="F1694" t="s">
        <v>2</v>
      </c>
      <c r="G1694" s="4" t="s">
        <v>242</v>
      </c>
      <c r="H1694" t="b">
        <v>0</v>
      </c>
      <c r="I1694" s="4" t="s">
        <v>241</v>
      </c>
      <c r="J1694" t="b">
        <v>0</v>
      </c>
      <c r="K1694" t="b">
        <v>1</v>
      </c>
      <c r="L1694" t="b">
        <v>0</v>
      </c>
      <c r="M1694" t="b">
        <v>1</v>
      </c>
      <c r="N1694">
        <f t="shared" si="132"/>
        <v>8</v>
      </c>
      <c r="O1694" s="8" t="str">
        <f t="shared" si="133"/>
        <v xml:space="preserve"> PCW</v>
      </c>
      <c r="Q1694" t="str">
        <f t="shared" si="134"/>
        <v>MANIFOLD</v>
      </c>
      <c r="R1694" t="str">
        <f t="shared" si="135"/>
        <v>MIH_713</v>
      </c>
      <c r="S1694" t="str">
        <f t="shared" si="136"/>
        <v>Other</v>
      </c>
    </row>
    <row r="1695" spans="1:19" x14ac:dyDescent="0.25">
      <c r="A1695" t="s">
        <v>8202</v>
      </c>
      <c r="C1695" t="s">
        <v>5435</v>
      </c>
      <c r="D1695" t="s">
        <v>11742</v>
      </c>
      <c r="E1695" t="s">
        <v>556</v>
      </c>
      <c r="F1695" t="s">
        <v>2</v>
      </c>
      <c r="G1695" s="4" t="s">
        <v>242</v>
      </c>
      <c r="H1695" t="b">
        <v>0</v>
      </c>
      <c r="I1695" s="4" t="s">
        <v>241</v>
      </c>
      <c r="J1695" t="b">
        <v>0</v>
      </c>
      <c r="K1695" t="b">
        <v>1</v>
      </c>
      <c r="L1695" t="b">
        <v>0</v>
      </c>
      <c r="M1695" t="b">
        <v>1</v>
      </c>
      <c r="N1695">
        <f t="shared" si="132"/>
        <v>8</v>
      </c>
      <c r="O1695" s="8" t="str">
        <f t="shared" si="133"/>
        <v xml:space="preserve"> PCW, RETURN</v>
      </c>
      <c r="Q1695" t="str">
        <f t="shared" si="134"/>
        <v>SUB-ASSY</v>
      </c>
      <c r="R1695" t="str">
        <f t="shared" si="135"/>
        <v>MIH_713</v>
      </c>
      <c r="S1695" t="str">
        <f t="shared" si="136"/>
        <v>Other</v>
      </c>
    </row>
    <row r="1696" spans="1:19" x14ac:dyDescent="0.25">
      <c r="A1696" t="s">
        <v>8201</v>
      </c>
      <c r="C1696" t="s">
        <v>8200</v>
      </c>
      <c r="D1696" t="s">
        <v>8200</v>
      </c>
      <c r="F1696" t="s">
        <v>2</v>
      </c>
      <c r="G1696" s="4" t="s">
        <v>242</v>
      </c>
      <c r="H1696" t="b">
        <v>0</v>
      </c>
      <c r="I1696" s="4" t="s">
        <v>241</v>
      </c>
      <c r="J1696" t="b">
        <v>0</v>
      </c>
      <c r="K1696" t="b">
        <v>1</v>
      </c>
      <c r="L1696" t="b">
        <v>0</v>
      </c>
      <c r="M1696" t="b">
        <v>1</v>
      </c>
      <c r="N1696">
        <f t="shared" si="132"/>
        <v>4</v>
      </c>
      <c r="O1696" s="8" t="str">
        <f t="shared" si="133"/>
        <v xml:space="preserve"> CHMBR, CLN</v>
      </c>
      <c r="Q1696" t="str">
        <f t="shared" si="134"/>
        <v>CHMBR</v>
      </c>
      <c r="R1696" t="str">
        <f t="shared" si="135"/>
        <v>MIH_713</v>
      </c>
      <c r="S1696" t="str">
        <f t="shared" si="136"/>
        <v>Other</v>
      </c>
    </row>
    <row r="1697" spans="1:19" x14ac:dyDescent="0.25">
      <c r="A1697" t="s">
        <v>8199</v>
      </c>
      <c r="C1697" t="s">
        <v>8197</v>
      </c>
      <c r="D1697" t="s">
        <v>8197</v>
      </c>
      <c r="F1697" t="s">
        <v>2</v>
      </c>
      <c r="G1697" s="4" t="s">
        <v>242</v>
      </c>
      <c r="H1697" t="b">
        <v>0</v>
      </c>
      <c r="I1697" s="4" t="s">
        <v>241</v>
      </c>
      <c r="J1697" t="b">
        <v>0</v>
      </c>
      <c r="K1697" t="b">
        <v>1</v>
      </c>
      <c r="L1697" t="b">
        <v>0</v>
      </c>
      <c r="M1697" t="b">
        <v>1</v>
      </c>
      <c r="N1697">
        <f t="shared" si="132"/>
        <v>0</v>
      </c>
      <c r="O1697" s="8" t="e">
        <f t="shared" si="133"/>
        <v>#VALUE!</v>
      </c>
      <c r="Q1697" t="str">
        <f t="shared" si="134"/>
        <v/>
      </c>
      <c r="R1697" t="str">
        <f t="shared" si="135"/>
        <v>MIH_713</v>
      </c>
      <c r="S1697" t="str">
        <f t="shared" si="136"/>
        <v>Other</v>
      </c>
    </row>
    <row r="1698" spans="1:19" x14ac:dyDescent="0.25">
      <c r="A1698" t="s">
        <v>8198</v>
      </c>
      <c r="C1698" t="s">
        <v>8197</v>
      </c>
      <c r="D1698" t="s">
        <v>8197</v>
      </c>
      <c r="F1698" t="s">
        <v>2</v>
      </c>
      <c r="G1698" s="4" t="s">
        <v>242</v>
      </c>
      <c r="H1698" t="b">
        <v>0</v>
      </c>
      <c r="I1698" s="4" t="s">
        <v>241</v>
      </c>
      <c r="J1698" t="b">
        <v>0</v>
      </c>
      <c r="K1698" t="b">
        <v>1</v>
      </c>
      <c r="L1698" t="b">
        <v>0</v>
      </c>
      <c r="M1698" t="b">
        <v>1</v>
      </c>
      <c r="N1698">
        <f t="shared" si="132"/>
        <v>0</v>
      </c>
      <c r="O1698" s="8" t="e">
        <f t="shared" si="133"/>
        <v>#VALUE!</v>
      </c>
      <c r="Q1698" t="str">
        <f t="shared" si="134"/>
        <v/>
      </c>
      <c r="R1698" t="str">
        <f t="shared" si="135"/>
        <v>MIH_713</v>
      </c>
      <c r="S1698" t="str">
        <f t="shared" si="136"/>
        <v>Other</v>
      </c>
    </row>
    <row r="1699" spans="1:19" x14ac:dyDescent="0.25">
      <c r="A1699" t="s">
        <v>8196</v>
      </c>
      <c r="C1699" t="s">
        <v>8195</v>
      </c>
      <c r="D1699" t="s">
        <v>8195</v>
      </c>
      <c r="F1699" t="s">
        <v>2</v>
      </c>
      <c r="G1699" s="4" t="s">
        <v>242</v>
      </c>
      <c r="H1699" t="b">
        <v>0</v>
      </c>
      <c r="I1699" s="4" t="s">
        <v>241</v>
      </c>
      <c r="J1699" t="b">
        <v>0</v>
      </c>
      <c r="K1699" t="b">
        <v>1</v>
      </c>
      <c r="L1699" t="b">
        <v>0</v>
      </c>
      <c r="M1699" t="b">
        <v>1</v>
      </c>
      <c r="N1699">
        <f t="shared" si="132"/>
        <v>0</v>
      </c>
      <c r="O1699" s="8" t="e">
        <f t="shared" si="133"/>
        <v>#VALUE!</v>
      </c>
      <c r="Q1699" t="str">
        <f t="shared" si="134"/>
        <v/>
      </c>
      <c r="R1699" t="str">
        <f t="shared" si="135"/>
        <v>MIH_713</v>
      </c>
      <c r="S1699" t="str">
        <f t="shared" si="136"/>
        <v>Other</v>
      </c>
    </row>
    <row r="1700" spans="1:19" x14ac:dyDescent="0.25">
      <c r="A1700" t="s">
        <v>8194</v>
      </c>
      <c r="C1700" t="s">
        <v>8192</v>
      </c>
      <c r="D1700" t="s">
        <v>8192</v>
      </c>
      <c r="F1700" t="s">
        <v>2</v>
      </c>
      <c r="G1700" s="4" t="s">
        <v>242</v>
      </c>
      <c r="H1700" t="b">
        <v>0</v>
      </c>
      <c r="I1700" s="4" t="s">
        <v>241</v>
      </c>
      <c r="J1700" t="b">
        <v>0</v>
      </c>
      <c r="K1700" t="b">
        <v>1</v>
      </c>
      <c r="L1700" t="b">
        <v>0</v>
      </c>
      <c r="M1700" t="b">
        <v>1</v>
      </c>
      <c r="N1700">
        <f t="shared" si="132"/>
        <v>0</v>
      </c>
      <c r="O1700" s="8" t="e">
        <f t="shared" si="133"/>
        <v>#VALUE!</v>
      </c>
      <c r="Q1700" t="str">
        <f t="shared" si="134"/>
        <v/>
      </c>
      <c r="R1700" t="str">
        <f t="shared" si="135"/>
        <v>MIH_713</v>
      </c>
      <c r="S1700" t="str">
        <f t="shared" si="136"/>
        <v>Other</v>
      </c>
    </row>
    <row r="1701" spans="1:19" x14ac:dyDescent="0.25">
      <c r="A1701" t="s">
        <v>8193</v>
      </c>
      <c r="C1701" t="s">
        <v>8192</v>
      </c>
      <c r="D1701" t="s">
        <v>8192</v>
      </c>
      <c r="F1701" t="s">
        <v>2</v>
      </c>
      <c r="G1701" s="4" t="s">
        <v>242</v>
      </c>
      <c r="H1701" t="b">
        <v>0</v>
      </c>
      <c r="I1701" s="4" t="s">
        <v>241</v>
      </c>
      <c r="J1701" t="b">
        <v>0</v>
      </c>
      <c r="K1701" t="b">
        <v>1</v>
      </c>
      <c r="L1701" t="b">
        <v>0</v>
      </c>
      <c r="M1701" t="b">
        <v>1</v>
      </c>
      <c r="N1701">
        <f t="shared" si="132"/>
        <v>0</v>
      </c>
      <c r="O1701" s="8" t="e">
        <f t="shared" si="133"/>
        <v>#VALUE!</v>
      </c>
      <c r="Q1701" t="str">
        <f t="shared" si="134"/>
        <v/>
      </c>
      <c r="R1701" t="str">
        <f t="shared" si="135"/>
        <v>MIH_713</v>
      </c>
      <c r="S1701" t="str">
        <f t="shared" si="136"/>
        <v>Other</v>
      </c>
    </row>
    <row r="1702" spans="1:19" x14ac:dyDescent="0.25">
      <c r="A1702" t="s">
        <v>8191</v>
      </c>
      <c r="C1702" t="s">
        <v>8190</v>
      </c>
      <c r="D1702" t="s">
        <v>8190</v>
      </c>
      <c r="F1702" t="s">
        <v>2</v>
      </c>
      <c r="G1702" s="4" t="s">
        <v>242</v>
      </c>
      <c r="H1702" t="b">
        <v>0</v>
      </c>
      <c r="I1702" s="4" t="s">
        <v>241</v>
      </c>
      <c r="J1702" t="b">
        <v>0</v>
      </c>
      <c r="K1702" t="b">
        <v>1</v>
      </c>
      <c r="L1702" t="b">
        <v>0</v>
      </c>
      <c r="M1702" t="b">
        <v>1</v>
      </c>
      <c r="N1702">
        <f t="shared" si="132"/>
        <v>0</v>
      </c>
      <c r="O1702" s="8" t="e">
        <f t="shared" si="133"/>
        <v>#VALUE!</v>
      </c>
      <c r="Q1702" t="str">
        <f t="shared" si="134"/>
        <v/>
      </c>
      <c r="R1702" t="str">
        <f t="shared" si="135"/>
        <v>MIH_713</v>
      </c>
      <c r="S1702" t="str">
        <f t="shared" si="136"/>
        <v>Other</v>
      </c>
    </row>
    <row r="1703" spans="1:19" x14ac:dyDescent="0.25">
      <c r="A1703" t="s">
        <v>8189</v>
      </c>
      <c r="C1703" t="s">
        <v>8188</v>
      </c>
      <c r="D1703" t="s">
        <v>8188</v>
      </c>
      <c r="F1703" t="s">
        <v>2</v>
      </c>
      <c r="G1703" s="4" t="s">
        <v>242</v>
      </c>
      <c r="H1703" t="b">
        <v>0</v>
      </c>
      <c r="I1703" s="4" t="s">
        <v>241</v>
      </c>
      <c r="J1703" t="b">
        <v>0</v>
      </c>
      <c r="K1703" t="b">
        <v>1</v>
      </c>
      <c r="L1703" t="b">
        <v>0</v>
      </c>
      <c r="M1703" t="b">
        <v>1</v>
      </c>
      <c r="N1703">
        <f t="shared" si="132"/>
        <v>0</v>
      </c>
      <c r="O1703" s="8" t="str">
        <f t="shared" si="133"/>
        <v>IDE</v>
      </c>
      <c r="Q1703" t="str">
        <f t="shared" si="134"/>
        <v/>
      </c>
      <c r="R1703" t="str">
        <f t="shared" si="135"/>
        <v>MIH_713</v>
      </c>
      <c r="S1703" t="str">
        <f t="shared" si="136"/>
        <v>Other</v>
      </c>
    </row>
    <row r="1704" spans="1:19" x14ac:dyDescent="0.25">
      <c r="A1704" t="s">
        <v>8187</v>
      </c>
      <c r="C1704" t="s">
        <v>8186</v>
      </c>
      <c r="D1704" t="s">
        <v>8186</v>
      </c>
      <c r="F1704" t="s">
        <v>2</v>
      </c>
      <c r="G1704" s="4" t="s">
        <v>242</v>
      </c>
      <c r="H1704" t="b">
        <v>0</v>
      </c>
      <c r="I1704" s="4" t="s">
        <v>241</v>
      </c>
      <c r="J1704" t="b">
        <v>0</v>
      </c>
      <c r="K1704" t="b">
        <v>1</v>
      </c>
      <c r="L1704" t="b">
        <v>0</v>
      </c>
      <c r="M1704" t="b">
        <v>1</v>
      </c>
      <c r="N1704">
        <f t="shared" si="132"/>
        <v>4</v>
      </c>
      <c r="O1704" s="8" t="str">
        <f t="shared" si="133"/>
        <v xml:space="preserve"> CHMBR, CLN, FXTR</v>
      </c>
      <c r="Q1704" t="str">
        <f t="shared" si="134"/>
        <v>RING</v>
      </c>
      <c r="R1704" t="str">
        <f t="shared" si="135"/>
        <v>MIH_713</v>
      </c>
      <c r="S1704" t="str">
        <f t="shared" si="136"/>
        <v>Other</v>
      </c>
    </row>
    <row r="1705" spans="1:19" x14ac:dyDescent="0.25">
      <c r="A1705" t="s">
        <v>8185</v>
      </c>
      <c r="C1705" t="s">
        <v>8184</v>
      </c>
      <c r="D1705" t="s">
        <v>8184</v>
      </c>
      <c r="E1705" t="s">
        <v>269</v>
      </c>
      <c r="F1705" t="s">
        <v>2</v>
      </c>
      <c r="G1705" s="4" t="s">
        <v>242</v>
      </c>
      <c r="H1705" t="b">
        <v>0</v>
      </c>
      <c r="I1705" s="4" t="s">
        <v>268</v>
      </c>
      <c r="J1705" t="b">
        <v>0</v>
      </c>
      <c r="K1705" t="b">
        <v>0</v>
      </c>
      <c r="L1705" t="b">
        <v>0</v>
      </c>
      <c r="M1705" t="b">
        <v>1</v>
      </c>
      <c r="N1705">
        <f t="shared" si="132"/>
        <v>4</v>
      </c>
      <c r="O1705" s="8" t="str">
        <f t="shared" si="133"/>
        <v>ARM ALGNMNT,BASE,RBT,VORTEX MAX</v>
      </c>
      <c r="Q1705" t="str">
        <f t="shared" si="134"/>
        <v>BASE</v>
      </c>
      <c r="R1705" t="str">
        <f t="shared" si="135"/>
        <v>Plastic_713</v>
      </c>
      <c r="S1705" t="str">
        <f t="shared" si="136"/>
        <v>PLASTIC</v>
      </c>
    </row>
    <row r="1706" spans="1:19" x14ac:dyDescent="0.25">
      <c r="A1706" t="s">
        <v>8183</v>
      </c>
      <c r="C1706" t="s">
        <v>8180</v>
      </c>
      <c r="D1706" t="s">
        <v>8180</v>
      </c>
      <c r="E1706" t="s">
        <v>269</v>
      </c>
      <c r="F1706" t="s">
        <v>2</v>
      </c>
      <c r="G1706" s="4" t="s">
        <v>242</v>
      </c>
      <c r="H1706" t="b">
        <v>0</v>
      </c>
      <c r="I1706" s="4" t="s">
        <v>268</v>
      </c>
      <c r="J1706" t="b">
        <v>0</v>
      </c>
      <c r="K1706" t="b">
        <v>1</v>
      </c>
      <c r="L1706" t="b">
        <v>0</v>
      </c>
      <c r="M1706" t="b">
        <v>1</v>
      </c>
      <c r="N1706">
        <f t="shared" si="132"/>
        <v>3</v>
      </c>
      <c r="O1706" s="8" t="str">
        <f t="shared" si="133"/>
        <v xml:space="preserve"> CHMBR, MNTNCE</v>
      </c>
      <c r="Q1706" t="str">
        <f t="shared" si="134"/>
        <v>COVER</v>
      </c>
      <c r="R1706" t="str">
        <f t="shared" si="135"/>
        <v>Plastic_713</v>
      </c>
      <c r="S1706" t="str">
        <f t="shared" si="136"/>
        <v>PLASTIC</v>
      </c>
    </row>
    <row r="1707" spans="1:19" x14ac:dyDescent="0.25">
      <c r="A1707" t="s">
        <v>8182</v>
      </c>
      <c r="B1707" t="s">
        <v>3574</v>
      </c>
      <c r="C1707" t="s">
        <v>8180</v>
      </c>
      <c r="D1707" t="s">
        <v>8180</v>
      </c>
      <c r="F1707" t="s">
        <v>2</v>
      </c>
      <c r="G1707" s="4" t="s">
        <v>242</v>
      </c>
      <c r="H1707" t="b">
        <v>0</v>
      </c>
      <c r="I1707" s="4" t="s">
        <v>12094</v>
      </c>
      <c r="J1707" t="b">
        <v>0</v>
      </c>
      <c r="K1707" t="b">
        <v>0</v>
      </c>
      <c r="L1707" t="b">
        <v>0</v>
      </c>
      <c r="M1707" t="b">
        <v>1</v>
      </c>
      <c r="N1707">
        <f t="shared" si="132"/>
        <v>3</v>
      </c>
      <c r="O1707" s="8" t="str">
        <f t="shared" si="133"/>
        <v xml:space="preserve"> CHMBR, MNTNCE</v>
      </c>
      <c r="Q1707" t="str">
        <f t="shared" si="134"/>
        <v>COVER</v>
      </c>
      <c r="R1707" t="str">
        <f t="shared" si="135"/>
        <v>Miscellaneous_713</v>
      </c>
      <c r="S1707" t="str">
        <f t="shared" si="136"/>
        <v>Other</v>
      </c>
    </row>
    <row r="1708" spans="1:19" x14ac:dyDescent="0.25">
      <c r="A1708" t="s">
        <v>8181</v>
      </c>
      <c r="B1708" t="s">
        <v>3574</v>
      </c>
      <c r="C1708" t="s">
        <v>8180</v>
      </c>
      <c r="D1708" t="s">
        <v>8180</v>
      </c>
      <c r="E1708" t="s">
        <v>2022</v>
      </c>
      <c r="F1708" t="s">
        <v>2</v>
      </c>
      <c r="G1708" s="4" t="s">
        <v>242</v>
      </c>
      <c r="H1708" t="b">
        <v>0</v>
      </c>
      <c r="I1708" s="4" t="s">
        <v>2021</v>
      </c>
      <c r="J1708" t="b">
        <v>0</v>
      </c>
      <c r="K1708" t="b">
        <v>0</v>
      </c>
      <c r="L1708" t="b">
        <v>0</v>
      </c>
      <c r="M1708" t="b">
        <v>1</v>
      </c>
      <c r="N1708">
        <f t="shared" si="132"/>
        <v>3</v>
      </c>
      <c r="O1708" s="8" t="str">
        <f t="shared" si="133"/>
        <v xml:space="preserve"> CHMBR, MNTNCE</v>
      </c>
      <c r="Q1708" t="str">
        <f t="shared" si="134"/>
        <v>COVER</v>
      </c>
      <c r="R1708" t="str">
        <f t="shared" si="135"/>
        <v>Metal_713</v>
      </c>
      <c r="S1708" t="str">
        <f t="shared" si="136"/>
        <v>METAL</v>
      </c>
    </row>
    <row r="1709" spans="1:19" x14ac:dyDescent="0.25">
      <c r="A1709" t="s">
        <v>8179</v>
      </c>
      <c r="C1709" t="s">
        <v>8178</v>
      </c>
      <c r="D1709" t="s">
        <v>8178</v>
      </c>
      <c r="E1709" t="s">
        <v>556</v>
      </c>
      <c r="F1709" t="s">
        <v>2</v>
      </c>
      <c r="G1709" s="4" t="s">
        <v>242</v>
      </c>
      <c r="H1709" t="b">
        <v>0</v>
      </c>
      <c r="I1709" s="4" t="s">
        <v>268</v>
      </c>
      <c r="J1709" t="b">
        <v>0</v>
      </c>
      <c r="K1709" t="b">
        <v>1</v>
      </c>
      <c r="L1709" t="b">
        <v>0</v>
      </c>
      <c r="M1709" t="b">
        <v>1</v>
      </c>
      <c r="N1709">
        <f t="shared" si="132"/>
        <v>4</v>
      </c>
      <c r="O1709" s="8" t="str">
        <f t="shared" si="133"/>
        <v xml:space="preserve"> N2 PURGE, 1/4" OD, 1/4-20 THD, FFW SSM</v>
      </c>
      <c r="Q1709" t="str">
        <f t="shared" si="134"/>
        <v>SUB-ASSY</v>
      </c>
      <c r="R1709" t="str">
        <f t="shared" si="135"/>
        <v>Plastic_713</v>
      </c>
      <c r="S1709" t="str">
        <f t="shared" si="136"/>
        <v>PLASTIC</v>
      </c>
    </row>
    <row r="1710" spans="1:19" x14ac:dyDescent="0.25">
      <c r="A1710" t="s">
        <v>8177</v>
      </c>
      <c r="C1710" t="s">
        <v>8176</v>
      </c>
      <c r="D1710" t="s">
        <v>8176</v>
      </c>
      <c r="F1710" t="s">
        <v>2</v>
      </c>
      <c r="G1710" s="4" t="s">
        <v>242</v>
      </c>
      <c r="H1710" t="b">
        <v>0</v>
      </c>
      <c r="I1710" s="4" t="s">
        <v>241</v>
      </c>
      <c r="J1710" t="b">
        <v>0</v>
      </c>
      <c r="K1710" t="b">
        <v>1</v>
      </c>
      <c r="L1710" t="b">
        <v>0</v>
      </c>
      <c r="M1710" t="b">
        <v>1</v>
      </c>
      <c r="N1710">
        <f t="shared" si="132"/>
        <v>5</v>
      </c>
      <c r="O1710" s="8" t="str">
        <f t="shared" si="133"/>
        <v xml:space="preserve"> RF GENERATORS, FRONT</v>
      </c>
      <c r="Q1710" t="str">
        <f t="shared" si="134"/>
        <v>GENERATOR</v>
      </c>
      <c r="R1710" t="str">
        <f t="shared" si="135"/>
        <v>MIH_713</v>
      </c>
      <c r="S1710" t="str">
        <f t="shared" si="136"/>
        <v>Other</v>
      </c>
    </row>
    <row r="1711" spans="1:19" x14ac:dyDescent="0.25">
      <c r="A1711" t="s">
        <v>8175</v>
      </c>
      <c r="C1711" t="s">
        <v>8174</v>
      </c>
      <c r="D1711" t="s">
        <v>8174</v>
      </c>
      <c r="F1711" t="s">
        <v>2</v>
      </c>
      <c r="G1711" s="4" t="s">
        <v>242</v>
      </c>
      <c r="H1711" t="b">
        <v>0</v>
      </c>
      <c r="I1711" s="4" t="s">
        <v>241</v>
      </c>
      <c r="J1711" t="b">
        <v>0</v>
      </c>
      <c r="K1711" t="b">
        <v>1</v>
      </c>
      <c r="L1711" t="b">
        <v>0</v>
      </c>
      <c r="M1711" t="b">
        <v>1</v>
      </c>
      <c r="N1711">
        <f t="shared" si="132"/>
        <v>5</v>
      </c>
      <c r="O1711" s="8" t="str">
        <f t="shared" si="133"/>
        <v xml:space="preserve"> RF GENERATORS, BACK</v>
      </c>
      <c r="Q1711" t="str">
        <f t="shared" si="134"/>
        <v>GENERATOR</v>
      </c>
      <c r="R1711" t="str">
        <f t="shared" si="135"/>
        <v>MIH_713</v>
      </c>
      <c r="S1711" t="str">
        <f t="shared" si="136"/>
        <v>Other</v>
      </c>
    </row>
    <row r="1712" spans="1:19" x14ac:dyDescent="0.25">
      <c r="A1712" t="s">
        <v>8173</v>
      </c>
      <c r="C1712" t="s">
        <v>8172</v>
      </c>
      <c r="D1712" t="s">
        <v>8172</v>
      </c>
      <c r="F1712" t="s">
        <v>2</v>
      </c>
      <c r="G1712" s="4" t="s">
        <v>242</v>
      </c>
      <c r="H1712" t="b">
        <v>0</v>
      </c>
      <c r="I1712" s="4" t="s">
        <v>241</v>
      </c>
      <c r="J1712" t="b">
        <v>0</v>
      </c>
      <c r="K1712" t="b">
        <v>1</v>
      </c>
      <c r="L1712" t="b">
        <v>0</v>
      </c>
      <c r="M1712" t="b">
        <v>1</v>
      </c>
      <c r="N1712">
        <f t="shared" si="132"/>
        <v>3</v>
      </c>
      <c r="O1712" s="8" t="str">
        <f t="shared" si="133"/>
        <v xml:space="preserve"> PROCESS, FUSSION, TOP, FRONT, RH, PVC4910</v>
      </c>
      <c r="Q1712" t="str">
        <f t="shared" si="134"/>
        <v>COVER</v>
      </c>
      <c r="R1712" t="str">
        <f t="shared" si="135"/>
        <v>MIH_713</v>
      </c>
      <c r="S1712" t="str">
        <f t="shared" si="136"/>
        <v>PVC</v>
      </c>
    </row>
    <row r="1713" spans="1:19" x14ac:dyDescent="0.25">
      <c r="A1713" t="s">
        <v>8171</v>
      </c>
      <c r="C1713" t="s">
        <v>8170</v>
      </c>
      <c r="D1713" t="s">
        <v>8170</v>
      </c>
      <c r="F1713" t="s">
        <v>2</v>
      </c>
      <c r="G1713" s="4" t="s">
        <v>242</v>
      </c>
      <c r="H1713" t="b">
        <v>0</v>
      </c>
      <c r="I1713" s="4" t="s">
        <v>241</v>
      </c>
      <c r="J1713" t="b">
        <v>0</v>
      </c>
      <c r="K1713" t="b">
        <v>1</v>
      </c>
      <c r="L1713" t="b">
        <v>0</v>
      </c>
      <c r="M1713" t="b">
        <v>1</v>
      </c>
      <c r="N1713">
        <f t="shared" si="132"/>
        <v>3</v>
      </c>
      <c r="O1713" s="8" t="str">
        <f t="shared" si="133"/>
        <v xml:space="preserve"> PROCESS, FUSION, CENTER, PVC4910</v>
      </c>
      <c r="Q1713" t="str">
        <f t="shared" si="134"/>
        <v>COVER</v>
      </c>
      <c r="R1713" t="str">
        <f t="shared" si="135"/>
        <v>MIH_713</v>
      </c>
      <c r="S1713" t="str">
        <f t="shared" si="136"/>
        <v>PVC</v>
      </c>
    </row>
    <row r="1714" spans="1:19" x14ac:dyDescent="0.25">
      <c r="A1714" t="s">
        <v>8169</v>
      </c>
      <c r="C1714" t="s">
        <v>8168</v>
      </c>
      <c r="D1714" t="s">
        <v>8168</v>
      </c>
      <c r="E1714" t="s">
        <v>556</v>
      </c>
      <c r="F1714" t="s">
        <v>2</v>
      </c>
      <c r="G1714" s="4" t="s">
        <v>242</v>
      </c>
      <c r="H1714" t="b">
        <v>0</v>
      </c>
      <c r="I1714" s="4" t="s">
        <v>268</v>
      </c>
      <c r="J1714" t="b">
        <v>0</v>
      </c>
      <c r="K1714" t="b">
        <v>1</v>
      </c>
      <c r="L1714" t="b">
        <v>0</v>
      </c>
      <c r="M1714" t="b">
        <v>1</v>
      </c>
      <c r="N1714">
        <f t="shared" si="132"/>
        <v>7</v>
      </c>
      <c r="O1714" s="8" t="str">
        <f t="shared" si="133"/>
        <v xml:space="preserve"> Cool PED, LFTG ADPTR</v>
      </c>
      <c r="Q1714" t="str">
        <f t="shared" si="134"/>
        <v>SUB-ASSY</v>
      </c>
      <c r="R1714" t="str">
        <f t="shared" si="135"/>
        <v>Plastic_713</v>
      </c>
      <c r="S1714" t="str">
        <f t="shared" si="136"/>
        <v>PLASTIC</v>
      </c>
    </row>
    <row r="1715" spans="1:19" x14ac:dyDescent="0.25">
      <c r="A1715" t="s">
        <v>8167</v>
      </c>
      <c r="C1715" t="s">
        <v>8163</v>
      </c>
      <c r="D1715" t="s">
        <v>8163</v>
      </c>
      <c r="F1715" t="s">
        <v>2</v>
      </c>
      <c r="G1715" s="4" t="s">
        <v>242</v>
      </c>
      <c r="H1715" t="b">
        <v>0</v>
      </c>
      <c r="I1715" s="4" t="s">
        <v>241</v>
      </c>
      <c r="J1715" t="b">
        <v>0</v>
      </c>
      <c r="K1715" t="b">
        <v>0</v>
      </c>
      <c r="L1715" t="b">
        <v>0</v>
      </c>
      <c r="M1715" t="b">
        <v>1</v>
      </c>
      <c r="N1715">
        <f t="shared" si="132"/>
        <v>4</v>
      </c>
      <c r="O1715" s="8" t="str">
        <f t="shared" si="133"/>
        <v xml:space="preserve"> GEL, INSTALL, ITER 80</v>
      </c>
      <c r="Q1715" t="str">
        <f t="shared" si="134"/>
        <v>FIXTURE</v>
      </c>
      <c r="R1715" t="str">
        <f t="shared" si="135"/>
        <v>MIH_713</v>
      </c>
      <c r="S1715" t="str">
        <f t="shared" si="136"/>
        <v>Other</v>
      </c>
    </row>
    <row r="1716" spans="1:19" x14ac:dyDescent="0.25">
      <c r="A1716" t="s">
        <v>8166</v>
      </c>
      <c r="C1716" t="s">
        <v>8165</v>
      </c>
      <c r="D1716" t="s">
        <v>8165</v>
      </c>
      <c r="F1716" t="s">
        <v>2</v>
      </c>
      <c r="G1716" s="4" t="s">
        <v>242</v>
      </c>
      <c r="H1716" t="b">
        <v>0</v>
      </c>
      <c r="I1716" s="4" t="s">
        <v>241</v>
      </c>
      <c r="J1716" t="b">
        <v>0</v>
      </c>
      <c r="K1716" t="b">
        <v>1</v>
      </c>
      <c r="L1716" t="b">
        <v>0</v>
      </c>
      <c r="M1716" t="b">
        <v>1</v>
      </c>
      <c r="N1716">
        <f t="shared" si="132"/>
        <v>4</v>
      </c>
      <c r="O1716" s="8" t="str">
        <f t="shared" si="133"/>
        <v xml:space="preserve"> GEL, INSTALL, IER 80</v>
      </c>
      <c r="Q1716" t="str">
        <f t="shared" si="134"/>
        <v>FIXTURE</v>
      </c>
      <c r="R1716" t="str">
        <f t="shared" si="135"/>
        <v>MIH_713</v>
      </c>
      <c r="S1716" t="str">
        <f t="shared" si="136"/>
        <v>Other</v>
      </c>
    </row>
    <row r="1717" spans="1:19" x14ac:dyDescent="0.25">
      <c r="A1717" t="s">
        <v>8164</v>
      </c>
      <c r="C1717" t="s">
        <v>8163</v>
      </c>
      <c r="D1717" t="s">
        <v>8163</v>
      </c>
      <c r="F1717" t="s">
        <v>2</v>
      </c>
      <c r="G1717" s="4" t="s">
        <v>242</v>
      </c>
      <c r="H1717" t="b">
        <v>0</v>
      </c>
      <c r="I1717" s="4" t="s">
        <v>241</v>
      </c>
      <c r="J1717" t="b">
        <v>0</v>
      </c>
      <c r="K1717" t="b">
        <v>1</v>
      </c>
      <c r="L1717" t="b">
        <v>0</v>
      </c>
      <c r="M1717" t="b">
        <v>1</v>
      </c>
      <c r="N1717">
        <f t="shared" si="132"/>
        <v>4</v>
      </c>
      <c r="O1717" s="8" t="str">
        <f t="shared" si="133"/>
        <v xml:space="preserve"> GEL, INSTALL, ITER 80</v>
      </c>
      <c r="Q1717" t="str">
        <f t="shared" si="134"/>
        <v>FIXTURE</v>
      </c>
      <c r="R1717" t="str">
        <f t="shared" si="135"/>
        <v>MIH_713</v>
      </c>
      <c r="S1717" t="str">
        <f t="shared" si="136"/>
        <v>Other</v>
      </c>
    </row>
    <row r="1718" spans="1:19" x14ac:dyDescent="0.25">
      <c r="A1718" t="s">
        <v>8162</v>
      </c>
      <c r="C1718" t="s">
        <v>8161</v>
      </c>
      <c r="D1718" t="s">
        <v>8161</v>
      </c>
      <c r="F1718" t="s">
        <v>2</v>
      </c>
      <c r="G1718" s="4" t="s">
        <v>242</v>
      </c>
      <c r="H1718" t="b">
        <v>0</v>
      </c>
      <c r="I1718" s="4" t="s">
        <v>241</v>
      </c>
      <c r="J1718" t="b">
        <v>0</v>
      </c>
      <c r="K1718" t="b">
        <v>1</v>
      </c>
      <c r="L1718" t="b">
        <v>0</v>
      </c>
      <c r="M1718" t="b">
        <v>1</v>
      </c>
      <c r="N1718">
        <f t="shared" si="132"/>
        <v>4</v>
      </c>
      <c r="O1718" s="8" t="str">
        <f t="shared" si="133"/>
        <v xml:space="preserve"> Support, Tray, Side 1, Evap2</v>
      </c>
      <c r="Q1718" t="str">
        <f t="shared" si="134"/>
        <v>BRACKET</v>
      </c>
      <c r="R1718" t="str">
        <f t="shared" si="135"/>
        <v>MIH_713</v>
      </c>
      <c r="S1718" t="str">
        <f t="shared" si="136"/>
        <v>Other</v>
      </c>
    </row>
    <row r="1719" spans="1:19" x14ac:dyDescent="0.25">
      <c r="A1719" t="s">
        <v>8160</v>
      </c>
      <c r="C1719" t="s">
        <v>8159</v>
      </c>
      <c r="D1719" t="s">
        <v>8159</v>
      </c>
      <c r="E1719" t="s">
        <v>556</v>
      </c>
      <c r="F1719" t="s">
        <v>2</v>
      </c>
      <c r="G1719" s="4" t="s">
        <v>242</v>
      </c>
      <c r="H1719" t="b">
        <v>0</v>
      </c>
      <c r="I1719" s="4" t="s">
        <v>268</v>
      </c>
      <c r="J1719" t="b">
        <v>0</v>
      </c>
      <c r="K1719" t="b">
        <v>1</v>
      </c>
      <c r="L1719" t="b">
        <v>0</v>
      </c>
      <c r="M1719" t="b">
        <v>1</v>
      </c>
      <c r="N1719">
        <f t="shared" si="132"/>
        <v>4</v>
      </c>
      <c r="O1719" s="8" t="str">
        <f t="shared" si="133"/>
        <v xml:space="preserve"> SUPPORT, TRAY, SIDE 1, EVAP2</v>
      </c>
      <c r="Q1719" t="str">
        <f t="shared" si="134"/>
        <v>SUB-ASSY</v>
      </c>
      <c r="R1719" t="str">
        <f t="shared" si="135"/>
        <v>Plastic_713</v>
      </c>
      <c r="S1719" t="str">
        <f t="shared" si="136"/>
        <v>PLASTIC</v>
      </c>
    </row>
    <row r="1720" spans="1:19" x14ac:dyDescent="0.25">
      <c r="A1720" t="s">
        <v>8158</v>
      </c>
      <c r="C1720" t="s">
        <v>8157</v>
      </c>
      <c r="D1720" t="s">
        <v>8157</v>
      </c>
      <c r="F1720" t="s">
        <v>2</v>
      </c>
      <c r="G1720" s="4" t="s">
        <v>242</v>
      </c>
      <c r="H1720" t="b">
        <v>0</v>
      </c>
      <c r="I1720" s="4" t="s">
        <v>241</v>
      </c>
      <c r="J1720" t="b">
        <v>0</v>
      </c>
      <c r="K1720" t="b">
        <v>1</v>
      </c>
      <c r="L1720" t="b">
        <v>0</v>
      </c>
      <c r="M1720" t="b">
        <v>1</v>
      </c>
      <c r="N1720">
        <f t="shared" si="132"/>
        <v>4</v>
      </c>
      <c r="O1720" s="8" t="str">
        <f t="shared" si="133"/>
        <v xml:space="preserve"> Support, Tray, Side 2, Evap2</v>
      </c>
      <c r="Q1720" t="str">
        <f t="shared" si="134"/>
        <v>BRACKET</v>
      </c>
      <c r="R1720" t="str">
        <f t="shared" si="135"/>
        <v>MIH_713</v>
      </c>
      <c r="S1720" t="str">
        <f t="shared" si="136"/>
        <v>Other</v>
      </c>
    </row>
    <row r="1721" spans="1:19" x14ac:dyDescent="0.25">
      <c r="A1721" t="s">
        <v>8156</v>
      </c>
      <c r="C1721" t="s">
        <v>8155</v>
      </c>
      <c r="D1721" t="s">
        <v>8155</v>
      </c>
      <c r="E1721" t="s">
        <v>556</v>
      </c>
      <c r="F1721" t="s">
        <v>2</v>
      </c>
      <c r="G1721" s="4" t="s">
        <v>242</v>
      </c>
      <c r="H1721" t="b">
        <v>0</v>
      </c>
      <c r="I1721" s="4" t="s">
        <v>268</v>
      </c>
      <c r="J1721" t="b">
        <v>0</v>
      </c>
      <c r="K1721" t="b">
        <v>1</v>
      </c>
      <c r="L1721" t="b">
        <v>0</v>
      </c>
      <c r="M1721" t="b">
        <v>1</v>
      </c>
      <c r="N1721">
        <f t="shared" si="132"/>
        <v>4</v>
      </c>
      <c r="O1721" s="8" t="str">
        <f t="shared" si="133"/>
        <v xml:space="preserve"> SUPPORT, TRAY, SIDE2, EVAP2</v>
      </c>
      <c r="Q1721" t="str">
        <f t="shared" si="134"/>
        <v>SUB-ASSY</v>
      </c>
      <c r="R1721" t="str">
        <f t="shared" si="135"/>
        <v>Plastic_713</v>
      </c>
      <c r="S1721" t="str">
        <f t="shared" si="136"/>
        <v>PLASTIC</v>
      </c>
    </row>
    <row r="1722" spans="1:19" x14ac:dyDescent="0.25">
      <c r="A1722" t="s">
        <v>8154</v>
      </c>
      <c r="C1722" t="s">
        <v>8153</v>
      </c>
      <c r="D1722" t="s">
        <v>8153</v>
      </c>
      <c r="E1722" t="s">
        <v>556</v>
      </c>
      <c r="F1722" t="s">
        <v>2</v>
      </c>
      <c r="G1722" s="4" t="s">
        <v>242</v>
      </c>
      <c r="H1722" t="b">
        <v>0</v>
      </c>
      <c r="I1722" s="4" t="s">
        <v>268</v>
      </c>
      <c r="J1722" t="b">
        <v>0</v>
      </c>
      <c r="K1722" t="b">
        <v>0</v>
      </c>
      <c r="L1722" t="b">
        <v>0</v>
      </c>
      <c r="M1722" t="b">
        <v>1</v>
      </c>
      <c r="N1722">
        <f t="shared" si="132"/>
        <v>3</v>
      </c>
      <c r="O1722" s="8" t="str">
        <f t="shared" si="133"/>
        <v xml:space="preserve"> SHROUD, SAR, BOTTOM, EDRM, HTFE</v>
      </c>
      <c r="Q1722" t="str">
        <f t="shared" si="134"/>
        <v>SUB-ASSY</v>
      </c>
      <c r="R1722" t="str">
        <f t="shared" si="135"/>
        <v>Plastic_713</v>
      </c>
      <c r="S1722" t="str">
        <f t="shared" si="136"/>
        <v>PLASTIC</v>
      </c>
    </row>
    <row r="1723" spans="1:19" x14ac:dyDescent="0.25">
      <c r="A1723" t="s">
        <v>8152</v>
      </c>
      <c r="C1723" t="s">
        <v>8151</v>
      </c>
      <c r="D1723" t="s">
        <v>8151</v>
      </c>
      <c r="E1723" t="s">
        <v>269</v>
      </c>
      <c r="F1723" t="s">
        <v>2</v>
      </c>
      <c r="G1723" s="4" t="s">
        <v>242</v>
      </c>
      <c r="H1723" t="b">
        <v>0</v>
      </c>
      <c r="I1723" s="4" t="s">
        <v>268</v>
      </c>
      <c r="J1723" t="b">
        <v>0</v>
      </c>
      <c r="K1723" t="b">
        <v>1</v>
      </c>
      <c r="L1723" t="b">
        <v>0</v>
      </c>
      <c r="M1723" t="b">
        <v>1</v>
      </c>
      <c r="N1723">
        <f t="shared" si="132"/>
        <v>9</v>
      </c>
      <c r="O1723" s="8" t="str">
        <f t="shared" si="133"/>
        <v xml:space="preserve"> Coupon Pod</v>
      </c>
      <c r="Q1723" t="str">
        <f t="shared" si="134"/>
        <v>PLATE</v>
      </c>
      <c r="R1723" t="str">
        <f t="shared" si="135"/>
        <v>Plastic_713</v>
      </c>
      <c r="S1723" t="str">
        <f t="shared" si="136"/>
        <v>PLASTIC</v>
      </c>
    </row>
    <row r="1724" spans="1:19" x14ac:dyDescent="0.25">
      <c r="A1724" t="s">
        <v>8150</v>
      </c>
      <c r="C1724" t="s">
        <v>8149</v>
      </c>
      <c r="D1724" t="s">
        <v>8149</v>
      </c>
      <c r="F1724" t="s">
        <v>2</v>
      </c>
      <c r="G1724" s="4" t="s">
        <v>242</v>
      </c>
      <c r="H1724" t="b">
        <v>0</v>
      </c>
      <c r="I1724" s="4" t="s">
        <v>241</v>
      </c>
      <c r="J1724" t="b">
        <v>0</v>
      </c>
      <c r="K1724" t="b">
        <v>1</v>
      </c>
      <c r="L1724" t="b">
        <v>0</v>
      </c>
      <c r="M1724" t="b">
        <v>1</v>
      </c>
      <c r="N1724">
        <f t="shared" si="132"/>
        <v>4</v>
      </c>
      <c r="O1724" s="8" t="str">
        <f t="shared" si="133"/>
        <v xml:space="preserve"> RF Match</v>
      </c>
      <c r="Q1724" t="str">
        <f t="shared" si="134"/>
        <v/>
      </c>
      <c r="R1724" t="str">
        <f t="shared" si="135"/>
        <v>MIH_713</v>
      </c>
      <c r="S1724" t="str">
        <f t="shared" si="136"/>
        <v>Other</v>
      </c>
    </row>
    <row r="1725" spans="1:19" x14ac:dyDescent="0.25">
      <c r="A1725" t="s">
        <v>8148</v>
      </c>
      <c r="C1725" t="s">
        <v>8147</v>
      </c>
      <c r="D1725" t="s">
        <v>8147</v>
      </c>
      <c r="F1725" t="s">
        <v>2</v>
      </c>
      <c r="G1725" s="4" t="s">
        <v>242</v>
      </c>
      <c r="H1725" t="b">
        <v>0</v>
      </c>
      <c r="I1725" s="4" t="s">
        <v>241</v>
      </c>
      <c r="J1725" t="b">
        <v>0</v>
      </c>
      <c r="K1725" t="b">
        <v>1</v>
      </c>
      <c r="L1725" t="b">
        <v>0</v>
      </c>
      <c r="M1725" t="b">
        <v>1</v>
      </c>
      <c r="N1725">
        <f t="shared" si="132"/>
        <v>4</v>
      </c>
      <c r="O1725" s="8" t="str">
        <f t="shared" si="133"/>
        <v xml:space="preserve"> Plastic, RF Coil</v>
      </c>
      <c r="Q1725" t="str">
        <f t="shared" si="134"/>
        <v/>
      </c>
      <c r="R1725" t="str">
        <f t="shared" si="135"/>
        <v>MIH_713</v>
      </c>
      <c r="S1725" t="str">
        <f t="shared" si="136"/>
        <v>Other</v>
      </c>
    </row>
    <row r="1726" spans="1:19" x14ac:dyDescent="0.25">
      <c r="A1726" t="s">
        <v>8146</v>
      </c>
      <c r="C1726" t="s">
        <v>8145</v>
      </c>
      <c r="D1726" t="s">
        <v>8145</v>
      </c>
      <c r="F1726" t="s">
        <v>2</v>
      </c>
      <c r="G1726" s="4" t="s">
        <v>242</v>
      </c>
      <c r="H1726" t="b">
        <v>0</v>
      </c>
      <c r="I1726" s="4" t="s">
        <v>268</v>
      </c>
      <c r="J1726" t="b">
        <v>0</v>
      </c>
      <c r="K1726" t="b">
        <v>1</v>
      </c>
      <c r="L1726" t="b">
        <v>0</v>
      </c>
      <c r="M1726" t="b">
        <v>1</v>
      </c>
      <c r="N1726">
        <f t="shared" si="132"/>
        <v>6</v>
      </c>
      <c r="O1726" s="8" t="str">
        <f t="shared" si="133"/>
        <v xml:space="preserve"> PLASTIC, RF COIL</v>
      </c>
      <c r="Q1726" t="str">
        <f t="shared" si="134"/>
        <v/>
      </c>
      <c r="R1726" t="str">
        <f t="shared" si="135"/>
        <v>Plastic_713</v>
      </c>
      <c r="S1726" t="str">
        <f t="shared" si="136"/>
        <v>PLASTIC</v>
      </c>
    </row>
    <row r="1727" spans="1:19" x14ac:dyDescent="0.25">
      <c r="A1727" t="s">
        <v>8144</v>
      </c>
      <c r="C1727" t="s">
        <v>8143</v>
      </c>
      <c r="D1727" t="s">
        <v>8143</v>
      </c>
      <c r="F1727" t="s">
        <v>2</v>
      </c>
      <c r="G1727" s="4" t="s">
        <v>242</v>
      </c>
      <c r="H1727" t="b">
        <v>0</v>
      </c>
      <c r="I1727" s="4" t="s">
        <v>241</v>
      </c>
      <c r="J1727" t="b">
        <v>0</v>
      </c>
      <c r="K1727" t="b">
        <v>1</v>
      </c>
      <c r="L1727" t="b">
        <v>0</v>
      </c>
      <c r="M1727" t="b">
        <v>1</v>
      </c>
      <c r="N1727">
        <f t="shared" si="132"/>
        <v>4</v>
      </c>
      <c r="O1727" s="8" t="str">
        <f t="shared" si="133"/>
        <v xml:space="preserve"> INSUL, CAP MNT, RF MATCH, 300MM</v>
      </c>
      <c r="Q1727" t="str">
        <f t="shared" si="134"/>
        <v>BRACKET</v>
      </c>
      <c r="R1727" t="str">
        <f t="shared" si="135"/>
        <v>MIH_713</v>
      </c>
      <c r="S1727" t="str">
        <f t="shared" si="136"/>
        <v>Other</v>
      </c>
    </row>
    <row r="1728" spans="1:19" x14ac:dyDescent="0.25">
      <c r="A1728" t="s">
        <v>8142</v>
      </c>
      <c r="C1728" t="s">
        <v>8141</v>
      </c>
      <c r="D1728" t="s">
        <v>8141</v>
      </c>
      <c r="F1728" t="s">
        <v>2</v>
      </c>
      <c r="G1728" s="4" t="s">
        <v>242</v>
      </c>
      <c r="H1728" t="b">
        <v>0</v>
      </c>
      <c r="I1728" s="4" t="s">
        <v>241</v>
      </c>
      <c r="J1728" t="b">
        <v>0</v>
      </c>
      <c r="K1728" t="b">
        <v>1</v>
      </c>
      <c r="L1728" t="b">
        <v>0</v>
      </c>
      <c r="M1728" t="b">
        <v>1</v>
      </c>
      <c r="N1728">
        <f t="shared" si="132"/>
        <v>3</v>
      </c>
      <c r="O1728" s="8" t="str">
        <f t="shared" si="133"/>
        <v xml:space="preserve"> BASE, ESC, REMOVAL</v>
      </c>
      <c r="Q1728" t="str">
        <f t="shared" si="134"/>
        <v>BASE</v>
      </c>
      <c r="R1728" t="str">
        <f t="shared" si="135"/>
        <v>MIH_713</v>
      </c>
      <c r="S1728" t="str">
        <f t="shared" si="136"/>
        <v>HDL</v>
      </c>
    </row>
    <row r="1729" spans="1:19" x14ac:dyDescent="0.25">
      <c r="A1729" t="s">
        <v>8140</v>
      </c>
      <c r="C1729" t="s">
        <v>8138</v>
      </c>
      <c r="D1729" t="s">
        <v>8138</v>
      </c>
      <c r="F1729" t="s">
        <v>2</v>
      </c>
      <c r="G1729" s="4" t="s">
        <v>242</v>
      </c>
      <c r="H1729" t="b">
        <v>0</v>
      </c>
      <c r="I1729" s="4" t="s">
        <v>241</v>
      </c>
      <c r="J1729" t="b">
        <v>0</v>
      </c>
      <c r="K1729" t="b">
        <v>1</v>
      </c>
      <c r="L1729" t="b">
        <v>0</v>
      </c>
      <c r="M1729" t="b">
        <v>1</v>
      </c>
      <c r="N1729">
        <f t="shared" si="132"/>
        <v>3</v>
      </c>
      <c r="O1729" s="8" t="str">
        <f t="shared" si="133"/>
        <v xml:space="preserve"> Base, ESC, Removal</v>
      </c>
      <c r="Q1729" t="str">
        <f t="shared" si="134"/>
        <v>BASE</v>
      </c>
      <c r="R1729" t="str">
        <f t="shared" si="135"/>
        <v>MIH_713</v>
      </c>
      <c r="S1729" t="str">
        <f t="shared" si="136"/>
        <v>HDL</v>
      </c>
    </row>
    <row r="1730" spans="1:19" x14ac:dyDescent="0.25">
      <c r="A1730" t="s">
        <v>8139</v>
      </c>
      <c r="C1730" t="s">
        <v>8138</v>
      </c>
      <c r="D1730" t="s">
        <v>8138</v>
      </c>
      <c r="F1730" t="s">
        <v>2</v>
      </c>
      <c r="G1730" s="4" t="s">
        <v>242</v>
      </c>
      <c r="H1730" t="b">
        <v>0</v>
      </c>
      <c r="I1730" s="4" t="s">
        <v>241</v>
      </c>
      <c r="J1730" t="b">
        <v>0</v>
      </c>
      <c r="K1730" t="b">
        <v>1</v>
      </c>
      <c r="L1730" t="b">
        <v>0</v>
      </c>
      <c r="M1730" t="b">
        <v>1</v>
      </c>
      <c r="N1730">
        <f t="shared" ref="N1730:N1793" si="137">IFERROR(IF(SEARCH(",",D1730,1)-1&gt;10,0,SEARCH(",",D1730,1)-1),0)</f>
        <v>3</v>
      </c>
      <c r="O1730" s="8" t="str">
        <f t="shared" si="133"/>
        <v xml:space="preserve"> Base, ESC, Removal</v>
      </c>
      <c r="Q1730" t="str">
        <f t="shared" si="134"/>
        <v>BASE</v>
      </c>
      <c r="R1730" t="str">
        <f t="shared" si="135"/>
        <v>MIH_713</v>
      </c>
      <c r="S1730" t="str">
        <f t="shared" si="136"/>
        <v>HDL</v>
      </c>
    </row>
    <row r="1731" spans="1:19" x14ac:dyDescent="0.25">
      <c r="A1731" t="s">
        <v>8137</v>
      </c>
      <c r="C1731" t="s">
        <v>8136</v>
      </c>
      <c r="D1731" t="s">
        <v>8136</v>
      </c>
      <c r="F1731" t="s">
        <v>2</v>
      </c>
      <c r="G1731" s="4" t="s">
        <v>242</v>
      </c>
      <c r="H1731" t="b">
        <v>0</v>
      </c>
      <c r="I1731" s="4" t="s">
        <v>241</v>
      </c>
      <c r="J1731" t="b">
        <v>0</v>
      </c>
      <c r="K1731" t="b">
        <v>1</v>
      </c>
      <c r="L1731" t="b">
        <v>0</v>
      </c>
      <c r="M1731" t="b">
        <v>1</v>
      </c>
      <c r="N1731">
        <f t="shared" si="137"/>
        <v>4</v>
      </c>
      <c r="O1731" s="8" t="str">
        <f t="shared" ref="O1731:O1794" si="138">IF(N1731=0,    LEFT(D1731,SEARCH(" ", D1731,1)-1),    RIGHT(D1731,LEN(D1731)-N1731-1))</f>
        <v>ALIGNMENT,LIFT  RING,LL,MACH X</v>
      </c>
      <c r="Q1731" t="str">
        <f t="shared" ref="Q1731:Q1794" si="139">IF(ISERROR(SEARCH("AMAT",D1731,1)),IF(ISERROR(SEARCH("CHAWK",D1731,1)),IF(ISERROR(SEARCH("ASSY",D1731,1)), IF(ISERROR(SEARCH("SUB CON",I1731, 1)),IF(ISERROR(SEARCH("SUB",E1731, 1)),IF(AND(ISERROR(SEARCH("PKG",D1731,1)), ISERROR(SEARCH("LBL",D1731,1)), ISERROR(SEARCH("LABEL",D1731,1))),IF(ISERROR(SEARCH("WLDM*",D1731,1)),IF(ISERROR(SEARCH("DOOR",D1731,1)),IF(ISERROR(SEARCH("SPCR",D1731,1)), IF(AND(ISERROR(SEARCH("ORING",D1731,1)), ISERROR(SEARCH("O-RING",D1731,1))),IF(ISERROR(SEARCH("TUBE*",D1731,1)),IF(ISERROR(SEARCH("ADPTR",D1731,1)), IF(ISERROR(SEARCH("PIN",D1731,1)), IF(ISERROR(SEARCH("LATCH",D1731,1)),IF(ISERROR(SEARCH("BASE",D1731,1)),IF(AND(ISERROR(SEARCH("INSERT",D1731,1)), ISERROR(SEARCH("INSR",D1731,1))),IF(ISERROR(SEARCH("TOMBSTONE",D1731,1)),IF(ISERROR(SEARCH("TOOL",D1731,1)),IF(ISERROR(SEARCH("GD?",D1731,1)), IF(AND(ISERROR(SEARCH("SHIELD",D1731,1)),ISERROR(SEARCH("SHLD",D1731,1))),IF(ISERROR(SEARCH("CARRIER",D1731,1)),IF(ISERROR(SEARCH("LID?",D1731,1)),IF(ISERROR(SEARCH("BRKT",D1731,1)),IF(ISERROR(SEARCH("RTRN",D1731,1)),IF(ISERROR(SEARCH("RETAINER",D1731,1)),IF(ISERROR(SEARCH("HSG",D1731,1)),IF(ISERROR(SEARCH("PLATE",D1731,1)),IF(ISERROR(SEARCH("SNSR",D1731,1)),IF(AND(ISERROR(SEARCH("PANEL",D1731,1)), ISERROR(SEARCH("PNL",D1731,1))),IF(ISERROR(SEARCH("BLK",D1731,1)),IF(ISERROR(SEARCH("DUCT",D1731,1)),IF(ISERROR(SEARCH("GASKET",D1731,1)),IF(AND(ISERROR(SEARCH("SHAFT",D1731,1)),ISERROR(SEARCH("ROD",D1731,1))),IF(ISERROR(SEARCH("RING",D1731,1)),IF(ISERROR(SEARCH("RESTRICT*",D1731,1)),IF(ISERROR(SEARCH("TANK",D1731,1)),IF(ISERROR(SEARCH("GENERATOR",D1731,1)),IF(ISERROR(SEARCH("FXTR",D1731,1)),IF(ISERROR(SEARCH("MAGNET",D1731,1)),IF(ISERROR(SEARCH("CLAMP",D1731,1)),IF(ISERROR(SEARCH("BAYONET",D1731,1)),IF(ISERROR(SEARCH("HSNG",D1731,1)),IF(ISERROR(SEARCH("PLUG",D1731,1)),IF(ISERROR(SEARCH("PLX",D1731,1)),IF(ISERROR(SEARCH("WAFER",D1731,1)),IF(ISERROR(SEARCH("MANIFOLD",D1731,1)),IF(AND(ISERROR(SEARCH("ALU* ",D1731)),LEFT(D1731,N1731)&lt;&gt;"AL"&amp;","), IF(ISERROR(SEARCH("INJCTR",D1731,1)),IF(AND(ISERROR(SEARCH("CVR",D1731,1)),ISERROR(SEARCH("COV?", D1731,1)), ISERROR(SEARCH("CV?",D1731,1))), IF(ISERROR(SEARCH("WDO",D1731,1)),IF(ISERROR(SEARCH("SHEET",D1731,1)),IF(ISERROR(SEARCH("SHIM",D1731,1)),IF(AND(ISERROR(SEARCH("CHMBR",D1731,1)), ISERROR(SEARCH("CHAMBER",D1731,1))),"","CHMBR"),"SHIM"),"Sheet"),"WINDOW"),"COVER"),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TOOL</v>
      </c>
      <c r="R1731" t="str">
        <f t="shared" ref="R1731:R1794" si="140">IF(LEFT(A1731,3)=LEFT(D1731,3),"",CONCATENATE(I1731, "_",LEFT(A1731,3)))</f>
        <v>MIH_713</v>
      </c>
      <c r="S1731" t="str">
        <f t="shared" ref="S1731:S1794" si="141">IF(ISERROR(SEARCH("UHMW*", D1731,1)),IF(ISERROR(SEARCH("PEEK", D1731,1)),IF(AND(ISERROR(SEARCH("PTFE", D1731,1)),ISERROR(SEARCH("Teflon", D1731,1))),IF(ISERROR(SEARCH("PVDF", D1731,1)),IF(ISERROR(SEARCH("HDL", D1731,1)),IF(ISERROR(SEARCH("PET", D1731,1)),IF(ISERROR(SEARCH("ABS", D1731,1)), IF(ISERROR(SEARCH("ACRYL*", D1731,1)), IF(ISERROR(SEARCH("POLYCAR?", D1731,1)),IF(ISERROR(SEARCH("ALUM?", D1731,1)),IF(ISERROR(SEARCH("METAL", I1731,1)),IF(ISERROR(SEARCH("?PVC", D1731,1)),IF(ISERROR(SEARCH("PLASTIC", I1731, 1)),"Other", "PLASTIC"),"PVC"),"METAL"),"ALUM"),"POLYCARB"), "ACRYLIC"), "ABS"), "PET"), "HDL"), "PVDF"), "PTFE"), "PEEK"), "UHMW-PE")</f>
        <v>Other</v>
      </c>
    </row>
    <row r="1732" spans="1:19" x14ac:dyDescent="0.25">
      <c r="A1732" t="s">
        <v>8135</v>
      </c>
      <c r="C1732" t="s">
        <v>8134</v>
      </c>
      <c r="D1732" t="s">
        <v>8134</v>
      </c>
      <c r="E1732" t="s">
        <v>556</v>
      </c>
      <c r="F1732" t="s">
        <v>2</v>
      </c>
      <c r="G1732" s="4" t="s">
        <v>242</v>
      </c>
      <c r="H1732" t="b">
        <v>0</v>
      </c>
      <c r="I1732" s="4" t="s">
        <v>268</v>
      </c>
      <c r="J1732" t="b">
        <v>0</v>
      </c>
      <c r="K1732" t="b">
        <v>1</v>
      </c>
      <c r="L1732" t="b">
        <v>0</v>
      </c>
      <c r="M1732" t="b">
        <v>1</v>
      </c>
      <c r="N1732">
        <f t="shared" si="137"/>
        <v>4</v>
      </c>
      <c r="O1732" s="8" t="str">
        <f t="shared" si="138"/>
        <v>APT,VITON,60DURO</v>
      </c>
      <c r="Q1732" t="str">
        <f t="shared" si="139"/>
        <v>SUB-ASSY</v>
      </c>
      <c r="R1732" t="str">
        <f t="shared" si="140"/>
        <v>Plastic_713</v>
      </c>
      <c r="S1732" t="str">
        <f t="shared" si="141"/>
        <v>PLASTIC</v>
      </c>
    </row>
    <row r="1733" spans="1:19" x14ac:dyDescent="0.25">
      <c r="A1733" t="s">
        <v>8133</v>
      </c>
      <c r="C1733" t="s">
        <v>8132</v>
      </c>
      <c r="D1733" t="s">
        <v>8132</v>
      </c>
      <c r="E1733" t="s">
        <v>269</v>
      </c>
      <c r="F1733" t="s">
        <v>2</v>
      </c>
      <c r="G1733" s="4" t="s">
        <v>242</v>
      </c>
      <c r="H1733" t="b">
        <v>0</v>
      </c>
      <c r="I1733" s="4" t="s">
        <v>268</v>
      </c>
      <c r="J1733" t="b">
        <v>0</v>
      </c>
      <c r="K1733" t="b">
        <v>1</v>
      </c>
      <c r="L1733" t="b">
        <v>0</v>
      </c>
      <c r="M1733" t="b">
        <v>1</v>
      </c>
      <c r="N1733">
        <f t="shared" si="137"/>
        <v>3</v>
      </c>
      <c r="O1733" s="8" t="str">
        <f t="shared" si="138"/>
        <v>CB DEAD FRONT</v>
      </c>
      <c r="Q1733" t="str">
        <f t="shared" si="139"/>
        <v>PANEL</v>
      </c>
      <c r="R1733" t="str">
        <f t="shared" si="140"/>
        <v>Plastic_713</v>
      </c>
      <c r="S1733" t="str">
        <f t="shared" si="141"/>
        <v>PLASTIC</v>
      </c>
    </row>
    <row r="1734" spans="1:19" x14ac:dyDescent="0.25">
      <c r="A1734" t="s">
        <v>8131</v>
      </c>
      <c r="C1734" t="s">
        <v>8130</v>
      </c>
      <c r="D1734" t="s">
        <v>8130</v>
      </c>
      <c r="E1734" t="s">
        <v>485</v>
      </c>
      <c r="F1734" t="s">
        <v>2</v>
      </c>
      <c r="G1734" s="4" t="s">
        <v>242</v>
      </c>
      <c r="H1734" t="b">
        <v>0</v>
      </c>
      <c r="I1734" s="4" t="s">
        <v>268</v>
      </c>
      <c r="J1734" t="b">
        <v>0</v>
      </c>
      <c r="K1734" t="b">
        <v>1</v>
      </c>
      <c r="L1734" t="b">
        <v>0</v>
      </c>
      <c r="M1734" t="b">
        <v>1</v>
      </c>
      <c r="N1734">
        <f t="shared" si="137"/>
        <v>3</v>
      </c>
      <c r="O1734" s="8" t="str">
        <f t="shared" si="138"/>
        <v>CB DEADFRONT,V25</v>
      </c>
      <c r="Q1734" t="str">
        <f t="shared" si="139"/>
        <v>PANEL</v>
      </c>
      <c r="R1734" t="str">
        <f t="shared" si="140"/>
        <v>Plastic_713</v>
      </c>
      <c r="S1734" t="str">
        <f t="shared" si="141"/>
        <v>PLASTIC</v>
      </c>
    </row>
    <row r="1735" spans="1:19" x14ac:dyDescent="0.25">
      <c r="A1735" t="s">
        <v>8129</v>
      </c>
      <c r="C1735" t="s">
        <v>8128</v>
      </c>
      <c r="D1735" t="s">
        <v>8128</v>
      </c>
      <c r="E1735" t="s">
        <v>556</v>
      </c>
      <c r="F1735" t="s">
        <v>2</v>
      </c>
      <c r="G1735" s="4" t="s">
        <v>242</v>
      </c>
      <c r="H1735" t="b">
        <v>0</v>
      </c>
      <c r="I1735" s="4" t="s">
        <v>268</v>
      </c>
      <c r="J1735" t="b">
        <v>0</v>
      </c>
      <c r="K1735" t="b">
        <v>0</v>
      </c>
      <c r="L1735" t="b">
        <v>0</v>
      </c>
      <c r="M1735" t="b">
        <v>1</v>
      </c>
      <c r="N1735">
        <f t="shared" si="137"/>
        <v>5</v>
      </c>
      <c r="O1735" s="8" t="str">
        <f t="shared" si="138"/>
        <v>CABLE SUPPORT</v>
      </c>
      <c r="Q1735" t="str">
        <f t="shared" si="139"/>
        <v>SUB-ASSY</v>
      </c>
      <c r="R1735" t="str">
        <f t="shared" si="140"/>
        <v>Plastic_713</v>
      </c>
      <c r="S1735" t="str">
        <f t="shared" si="141"/>
        <v>PLASTIC</v>
      </c>
    </row>
    <row r="1736" spans="1:19" x14ac:dyDescent="0.25">
      <c r="A1736" t="s">
        <v>8127</v>
      </c>
      <c r="C1736" t="s">
        <v>8126</v>
      </c>
      <c r="D1736" t="s">
        <v>8126</v>
      </c>
      <c r="E1736" t="s">
        <v>556</v>
      </c>
      <c r="F1736" t="s">
        <v>2</v>
      </c>
      <c r="G1736" s="4" t="s">
        <v>242</v>
      </c>
      <c r="H1736" t="b">
        <v>0</v>
      </c>
      <c r="I1736" s="4" t="s">
        <v>241</v>
      </c>
      <c r="J1736" t="b">
        <v>0</v>
      </c>
      <c r="K1736" t="b">
        <v>1</v>
      </c>
      <c r="L1736" t="b">
        <v>0</v>
      </c>
      <c r="M1736" t="b">
        <v>1</v>
      </c>
      <c r="N1736">
        <f t="shared" si="137"/>
        <v>4</v>
      </c>
      <c r="O1736" s="8" t="str">
        <f t="shared" si="138"/>
        <v xml:space="preserve"> OUTLET, EVAP2</v>
      </c>
      <c r="Q1736" t="str">
        <f t="shared" si="139"/>
        <v>SUB-ASSY</v>
      </c>
      <c r="R1736" t="str">
        <f t="shared" si="140"/>
        <v>MIH_713</v>
      </c>
      <c r="S1736" t="str">
        <f t="shared" si="141"/>
        <v>Other</v>
      </c>
    </row>
    <row r="1737" spans="1:19" x14ac:dyDescent="0.25">
      <c r="A1737" t="s">
        <v>8125</v>
      </c>
      <c r="C1737" t="s">
        <v>8124</v>
      </c>
      <c r="D1737" t="s">
        <v>8124</v>
      </c>
      <c r="F1737" t="s">
        <v>2</v>
      </c>
      <c r="G1737" s="4" t="s">
        <v>242</v>
      </c>
      <c r="H1737" t="b">
        <v>0</v>
      </c>
      <c r="I1737" s="4" t="s">
        <v>241</v>
      </c>
      <c r="J1737" t="b">
        <v>0</v>
      </c>
      <c r="K1737" t="b">
        <v>1</v>
      </c>
      <c r="L1737" t="b">
        <v>0</v>
      </c>
      <c r="M1737" t="b">
        <v>1</v>
      </c>
      <c r="N1737">
        <f t="shared" si="137"/>
        <v>4</v>
      </c>
      <c r="O1737" s="8" t="str">
        <f t="shared" si="138"/>
        <v>PEM DEFLECTOR,FUSION</v>
      </c>
      <c r="Q1737" t="str">
        <f t="shared" si="139"/>
        <v/>
      </c>
      <c r="R1737" t="str">
        <f t="shared" si="140"/>
        <v>MIH_713</v>
      </c>
      <c r="S1737" t="str">
        <f t="shared" si="141"/>
        <v>Other</v>
      </c>
    </row>
    <row r="1738" spans="1:19" x14ac:dyDescent="0.25">
      <c r="A1738" t="s">
        <v>8123</v>
      </c>
      <c r="C1738" t="s">
        <v>8122</v>
      </c>
      <c r="D1738" t="s">
        <v>11743</v>
      </c>
      <c r="E1738" t="s">
        <v>556</v>
      </c>
      <c r="F1738" t="s">
        <v>2</v>
      </c>
      <c r="G1738" s="4" t="s">
        <v>242</v>
      </c>
      <c r="H1738" t="b">
        <v>0</v>
      </c>
      <c r="I1738" s="4" t="s">
        <v>268</v>
      </c>
      <c r="J1738" t="b">
        <v>0</v>
      </c>
      <c r="K1738" t="b">
        <v>1</v>
      </c>
      <c r="L1738" t="b">
        <v>0</v>
      </c>
      <c r="M1738" t="b">
        <v>1</v>
      </c>
      <c r="N1738">
        <f t="shared" si="137"/>
        <v>8</v>
      </c>
      <c r="O1738" s="8" t="str">
        <f t="shared" si="138"/>
        <v xml:space="preserve"> COOLING WATER, STRATA-Q</v>
      </c>
      <c r="Q1738" t="str">
        <f t="shared" si="139"/>
        <v>SUB-ASSY</v>
      </c>
      <c r="R1738" t="str">
        <f t="shared" si="140"/>
        <v>Plastic_713</v>
      </c>
      <c r="S1738" t="str">
        <f t="shared" si="141"/>
        <v>PLASTIC</v>
      </c>
    </row>
    <row r="1739" spans="1:19" x14ac:dyDescent="0.25">
      <c r="A1739" t="s">
        <v>8121</v>
      </c>
      <c r="C1739" t="s">
        <v>8120</v>
      </c>
      <c r="D1739" t="s">
        <v>11744</v>
      </c>
      <c r="F1739" t="s">
        <v>2</v>
      </c>
      <c r="G1739" s="4" t="s">
        <v>242</v>
      </c>
      <c r="H1739" t="b">
        <v>0</v>
      </c>
      <c r="I1739" s="4" t="s">
        <v>241</v>
      </c>
      <c r="J1739" t="b">
        <v>0</v>
      </c>
      <c r="K1739" t="b">
        <v>1</v>
      </c>
      <c r="L1739" t="b">
        <v>0</v>
      </c>
      <c r="M1739" t="b">
        <v>1</v>
      </c>
      <c r="N1739">
        <f t="shared" si="137"/>
        <v>8</v>
      </c>
      <c r="O1739" s="8" t="str">
        <f t="shared" si="138"/>
        <v xml:space="preserve"> COOLING WATER, LOWER</v>
      </c>
      <c r="Q1739" t="str">
        <f t="shared" si="139"/>
        <v>MANIFOLD</v>
      </c>
      <c r="R1739" t="str">
        <f t="shared" si="140"/>
        <v>MIH_713</v>
      </c>
      <c r="S1739" t="str">
        <f t="shared" si="141"/>
        <v>Other</v>
      </c>
    </row>
    <row r="1740" spans="1:19" x14ac:dyDescent="0.25">
      <c r="A1740" t="s">
        <v>8119</v>
      </c>
      <c r="C1740" t="s">
        <v>8118</v>
      </c>
      <c r="D1740" t="s">
        <v>8118</v>
      </c>
      <c r="F1740" t="s">
        <v>2</v>
      </c>
      <c r="G1740" s="4" t="s">
        <v>242</v>
      </c>
      <c r="H1740" t="b">
        <v>0</v>
      </c>
      <c r="I1740" s="4" t="s">
        <v>241</v>
      </c>
      <c r="J1740" t="b">
        <v>0</v>
      </c>
      <c r="K1740" t="b">
        <v>1</v>
      </c>
      <c r="L1740" t="b">
        <v>0</v>
      </c>
      <c r="M1740" t="b">
        <v>1</v>
      </c>
      <c r="N1740">
        <f t="shared" si="137"/>
        <v>3</v>
      </c>
      <c r="O1740" s="8" t="str">
        <f t="shared" si="138"/>
        <v xml:space="preserve"> DEFLECTOR MOUNT, FUSION PEM</v>
      </c>
      <c r="Q1740" t="str">
        <f t="shared" si="139"/>
        <v>BLOCK</v>
      </c>
      <c r="R1740" t="str">
        <f t="shared" si="140"/>
        <v>MIH_713</v>
      </c>
      <c r="S1740" t="str">
        <f t="shared" si="141"/>
        <v>Other</v>
      </c>
    </row>
    <row r="1741" spans="1:19" x14ac:dyDescent="0.25">
      <c r="A1741" t="s">
        <v>8117</v>
      </c>
      <c r="C1741" t="s">
        <v>8116</v>
      </c>
      <c r="D1741" t="s">
        <v>8116</v>
      </c>
      <c r="F1741" t="s">
        <v>2</v>
      </c>
      <c r="G1741" s="4" t="s">
        <v>242</v>
      </c>
      <c r="H1741" t="b">
        <v>0</v>
      </c>
      <c r="I1741" s="4" t="s">
        <v>241</v>
      </c>
      <c r="J1741" t="b">
        <v>0</v>
      </c>
      <c r="K1741" t="b">
        <v>1</v>
      </c>
      <c r="L1741" t="b">
        <v>0</v>
      </c>
      <c r="M1741" t="b">
        <v>1</v>
      </c>
      <c r="N1741">
        <f t="shared" si="137"/>
        <v>4</v>
      </c>
      <c r="O1741" s="8" t="str">
        <f t="shared" si="138"/>
        <v xml:space="preserve"> POTICAL FIBRE, STRAIN RELIEF</v>
      </c>
      <c r="Q1741" t="str">
        <f t="shared" si="139"/>
        <v>BRACKET</v>
      </c>
      <c r="R1741" t="str">
        <f t="shared" si="140"/>
        <v>MIH_713</v>
      </c>
      <c r="S1741" t="str">
        <f t="shared" si="141"/>
        <v>Other</v>
      </c>
    </row>
    <row r="1742" spans="1:19" x14ac:dyDescent="0.25">
      <c r="A1742" t="s">
        <v>8115</v>
      </c>
      <c r="C1742" t="s">
        <v>8114</v>
      </c>
      <c r="D1742" t="s">
        <v>8114</v>
      </c>
      <c r="F1742" t="s">
        <v>2</v>
      </c>
      <c r="G1742" s="4" t="s">
        <v>242</v>
      </c>
      <c r="H1742" t="b">
        <v>0</v>
      </c>
      <c r="I1742" s="4" t="s">
        <v>241</v>
      </c>
      <c r="J1742" t="b">
        <v>0</v>
      </c>
      <c r="K1742" t="b">
        <v>1</v>
      </c>
      <c r="L1742" t="b">
        <v>0</v>
      </c>
      <c r="M1742" t="b">
        <v>1</v>
      </c>
      <c r="N1742">
        <f t="shared" si="137"/>
        <v>4</v>
      </c>
      <c r="O1742" s="8" t="str">
        <f t="shared" si="138"/>
        <v xml:space="preserve"> DIFFUSER, LSR</v>
      </c>
      <c r="Q1742" t="str">
        <f t="shared" si="139"/>
        <v/>
      </c>
      <c r="R1742" t="str">
        <f t="shared" si="140"/>
        <v>MIH_713</v>
      </c>
      <c r="S1742" t="str">
        <f t="shared" si="141"/>
        <v>Other</v>
      </c>
    </row>
    <row r="1743" spans="1:19" x14ac:dyDescent="0.25">
      <c r="A1743" t="s">
        <v>8113</v>
      </c>
      <c r="C1743" t="s">
        <v>8112</v>
      </c>
      <c r="D1743" t="s">
        <v>8112</v>
      </c>
      <c r="E1743" t="s">
        <v>5040</v>
      </c>
      <c r="F1743" t="s">
        <v>2</v>
      </c>
      <c r="G1743" s="4" t="s">
        <v>242</v>
      </c>
      <c r="H1743" t="b">
        <v>0</v>
      </c>
      <c r="I1743" s="4" t="s">
        <v>268</v>
      </c>
      <c r="J1743" t="b">
        <v>0</v>
      </c>
      <c r="K1743" t="b">
        <v>0</v>
      </c>
      <c r="L1743" t="b">
        <v>0</v>
      </c>
      <c r="M1743" t="b">
        <v>1</v>
      </c>
      <c r="N1743">
        <f t="shared" si="137"/>
        <v>4</v>
      </c>
      <c r="O1743" s="8" t="str">
        <f t="shared" si="138"/>
        <v>PVM TEMP SUPPORT</v>
      </c>
      <c r="Q1743" t="str">
        <f t="shared" si="139"/>
        <v>SPACER</v>
      </c>
      <c r="R1743" t="str">
        <f t="shared" si="140"/>
        <v>Plastic_713</v>
      </c>
      <c r="S1743" t="str">
        <f t="shared" si="141"/>
        <v>PLASTIC</v>
      </c>
    </row>
    <row r="1744" spans="1:19" x14ac:dyDescent="0.25">
      <c r="A1744" t="s">
        <v>8111</v>
      </c>
      <c r="C1744" t="s">
        <v>8110</v>
      </c>
      <c r="D1744" t="s">
        <v>8110</v>
      </c>
      <c r="F1744" t="s">
        <v>2</v>
      </c>
      <c r="G1744" s="4" t="s">
        <v>242</v>
      </c>
      <c r="H1744" t="b">
        <v>0</v>
      </c>
      <c r="I1744" s="4" t="s">
        <v>241</v>
      </c>
      <c r="J1744" t="b">
        <v>0</v>
      </c>
      <c r="K1744" t="b">
        <v>1</v>
      </c>
      <c r="L1744" t="b">
        <v>0</v>
      </c>
      <c r="M1744" t="b">
        <v>1</v>
      </c>
      <c r="N1744">
        <f t="shared" si="137"/>
        <v>4</v>
      </c>
      <c r="O1744" s="8" t="str">
        <f t="shared" si="138"/>
        <v xml:space="preserve"> LSR SETUP, TEACH NOZZLE, BRUSH, PET</v>
      </c>
      <c r="Q1744" t="str">
        <f t="shared" si="139"/>
        <v>FIXTURE</v>
      </c>
      <c r="R1744" t="str">
        <f t="shared" si="140"/>
        <v>MIH_713</v>
      </c>
      <c r="S1744" t="str">
        <f t="shared" si="141"/>
        <v>PET</v>
      </c>
    </row>
    <row r="1745" spans="1:19" x14ac:dyDescent="0.25">
      <c r="A1745" t="s">
        <v>8109</v>
      </c>
      <c r="C1745" t="s">
        <v>8107</v>
      </c>
      <c r="D1745" t="s">
        <v>8107</v>
      </c>
      <c r="F1745" t="s">
        <v>2</v>
      </c>
      <c r="G1745" s="4" t="s">
        <v>242</v>
      </c>
      <c r="H1745" t="b">
        <v>0</v>
      </c>
      <c r="I1745" s="4" t="s">
        <v>241</v>
      </c>
      <c r="J1745" t="b">
        <v>0</v>
      </c>
      <c r="K1745" t="b">
        <v>1</v>
      </c>
      <c r="L1745" t="b">
        <v>0</v>
      </c>
      <c r="M1745" t="b">
        <v>1</v>
      </c>
      <c r="N1745">
        <f t="shared" si="137"/>
        <v>2</v>
      </c>
      <c r="O1745" s="8" t="str">
        <f t="shared" si="138"/>
        <v xml:space="preserve"> Finger, Filter</v>
      </c>
      <c r="Q1745" t="str">
        <f t="shared" si="139"/>
        <v>GDE_F</v>
      </c>
      <c r="R1745" t="str">
        <f t="shared" si="140"/>
        <v>MIH_713</v>
      </c>
      <c r="S1745" t="str">
        <f t="shared" si="141"/>
        <v>Other</v>
      </c>
    </row>
    <row r="1746" spans="1:19" x14ac:dyDescent="0.25">
      <c r="A1746" t="s">
        <v>8108</v>
      </c>
      <c r="C1746" t="s">
        <v>8107</v>
      </c>
      <c r="D1746" t="s">
        <v>8107</v>
      </c>
      <c r="F1746" t="s">
        <v>2</v>
      </c>
      <c r="G1746" s="4" t="s">
        <v>242</v>
      </c>
      <c r="H1746" t="b">
        <v>0</v>
      </c>
      <c r="I1746" s="4" t="s">
        <v>241</v>
      </c>
      <c r="J1746" t="b">
        <v>0</v>
      </c>
      <c r="K1746" t="b">
        <v>1</v>
      </c>
      <c r="L1746" t="b">
        <v>0</v>
      </c>
      <c r="M1746" t="b">
        <v>1</v>
      </c>
      <c r="N1746">
        <f t="shared" si="137"/>
        <v>2</v>
      </c>
      <c r="O1746" s="8" t="str">
        <f t="shared" si="138"/>
        <v xml:space="preserve"> Finger, Filter</v>
      </c>
      <c r="Q1746" t="str">
        <f t="shared" si="139"/>
        <v>GDE_F</v>
      </c>
      <c r="R1746" t="str">
        <f t="shared" si="140"/>
        <v>MIH_713</v>
      </c>
      <c r="S1746" t="str">
        <f t="shared" si="141"/>
        <v>Other</v>
      </c>
    </row>
    <row r="1747" spans="1:19" x14ac:dyDescent="0.25">
      <c r="A1747" t="s">
        <v>8106</v>
      </c>
      <c r="C1747" t="s">
        <v>8105</v>
      </c>
      <c r="D1747" t="s">
        <v>8105</v>
      </c>
      <c r="F1747" t="s">
        <v>2</v>
      </c>
      <c r="G1747" s="4" t="s">
        <v>242</v>
      </c>
      <c r="H1747" t="b">
        <v>0</v>
      </c>
      <c r="I1747" s="4" t="s">
        <v>241</v>
      </c>
      <c r="J1747" t="b">
        <v>0</v>
      </c>
      <c r="K1747" t="b">
        <v>1</v>
      </c>
      <c r="L1747" t="b">
        <v>0</v>
      </c>
      <c r="M1747" t="b">
        <v>1</v>
      </c>
      <c r="N1747">
        <f t="shared" si="137"/>
        <v>2</v>
      </c>
      <c r="O1747" s="8" t="str">
        <f t="shared" si="138"/>
        <v xml:space="preserve"> FINGER, FILTER</v>
      </c>
      <c r="Q1747" t="str">
        <f t="shared" si="139"/>
        <v>GDE_F</v>
      </c>
      <c r="R1747" t="str">
        <f t="shared" si="140"/>
        <v>MIH_713</v>
      </c>
      <c r="S1747" t="str">
        <f t="shared" si="141"/>
        <v>Other</v>
      </c>
    </row>
    <row r="1748" spans="1:19" x14ac:dyDescent="0.25">
      <c r="A1748" t="s">
        <v>8104</v>
      </c>
      <c r="C1748" t="s">
        <v>8103</v>
      </c>
      <c r="D1748" t="s">
        <v>17001</v>
      </c>
      <c r="E1748" t="s">
        <v>269</v>
      </c>
      <c r="F1748" t="s">
        <v>2</v>
      </c>
      <c r="G1748" s="4" t="s">
        <v>242</v>
      </c>
      <c r="H1748" t="b">
        <v>0</v>
      </c>
      <c r="I1748" s="4" t="s">
        <v>268</v>
      </c>
      <c r="J1748" t="b">
        <v>0</v>
      </c>
      <c r="K1748" t="b">
        <v>1</v>
      </c>
      <c r="L1748" t="b">
        <v>0</v>
      </c>
      <c r="M1748" t="b">
        <v>1</v>
      </c>
      <c r="N1748">
        <f t="shared" si="137"/>
        <v>3</v>
      </c>
      <c r="O1748" s="8" t="str">
        <f t="shared" si="138"/>
        <v xml:space="preserve"> BLK OFF, 2300E, PASS THRU, MACH I PLUS</v>
      </c>
      <c r="Q1748" t="str">
        <f t="shared" si="139"/>
        <v>BLOCK</v>
      </c>
      <c r="R1748" t="str">
        <f t="shared" si="140"/>
        <v>Plastic_713</v>
      </c>
      <c r="S1748" t="str">
        <f t="shared" si="141"/>
        <v>PLASTIC</v>
      </c>
    </row>
    <row r="1749" spans="1:19" x14ac:dyDescent="0.25">
      <c r="A1749" t="s">
        <v>8102</v>
      </c>
      <c r="C1749" t="s">
        <v>8101</v>
      </c>
      <c r="D1749" t="s">
        <v>8101</v>
      </c>
      <c r="F1749" t="s">
        <v>2</v>
      </c>
      <c r="G1749" s="4" t="s">
        <v>242</v>
      </c>
      <c r="H1749" t="b">
        <v>0</v>
      </c>
      <c r="I1749" s="4" t="s">
        <v>241</v>
      </c>
      <c r="J1749" t="b">
        <v>0</v>
      </c>
      <c r="K1749" t="b">
        <v>1</v>
      </c>
      <c r="L1749" t="b">
        <v>0</v>
      </c>
      <c r="M1749" t="b">
        <v>1</v>
      </c>
      <c r="N1749">
        <f t="shared" si="137"/>
        <v>4</v>
      </c>
      <c r="O1749" s="8" t="str">
        <f t="shared" si="138"/>
        <v xml:space="preserve"> RBT TEACH, FUSION CHUCK</v>
      </c>
      <c r="Q1749" t="str">
        <f t="shared" si="139"/>
        <v>FIXTURE</v>
      </c>
      <c r="R1749" t="str">
        <f t="shared" si="140"/>
        <v>MIH_713</v>
      </c>
      <c r="S1749" t="str">
        <f t="shared" si="141"/>
        <v>Other</v>
      </c>
    </row>
    <row r="1750" spans="1:19" x14ac:dyDescent="0.25">
      <c r="A1750" t="s">
        <v>8100</v>
      </c>
      <c r="C1750" t="s">
        <v>8099</v>
      </c>
      <c r="D1750" t="s">
        <v>8099</v>
      </c>
      <c r="F1750" t="s">
        <v>2</v>
      </c>
      <c r="G1750" s="4" t="s">
        <v>242</v>
      </c>
      <c r="H1750" t="b">
        <v>0</v>
      </c>
      <c r="I1750" s="4" t="s">
        <v>241</v>
      </c>
      <c r="J1750" t="b">
        <v>0</v>
      </c>
      <c r="K1750" t="b">
        <v>1</v>
      </c>
      <c r="L1750" t="b">
        <v>0</v>
      </c>
      <c r="M1750" t="b">
        <v>1</v>
      </c>
      <c r="N1750">
        <f t="shared" si="137"/>
        <v>4</v>
      </c>
      <c r="O1750" s="8" t="str">
        <f t="shared" si="138"/>
        <v xml:space="preserve"> RBT Teach, Fusion Chuck</v>
      </c>
      <c r="Q1750" t="str">
        <f t="shared" si="139"/>
        <v>FIXTURE</v>
      </c>
      <c r="R1750" t="str">
        <f t="shared" si="140"/>
        <v>MIH_713</v>
      </c>
      <c r="S1750" t="str">
        <f t="shared" si="141"/>
        <v>Other</v>
      </c>
    </row>
    <row r="1751" spans="1:19" x14ac:dyDescent="0.25">
      <c r="A1751" t="s">
        <v>8098</v>
      </c>
      <c r="C1751" t="s">
        <v>8097</v>
      </c>
      <c r="D1751" t="s">
        <v>8097</v>
      </c>
      <c r="E1751" t="s">
        <v>556</v>
      </c>
      <c r="F1751" t="s">
        <v>2</v>
      </c>
      <c r="G1751" s="4" t="s">
        <v>242</v>
      </c>
      <c r="H1751" t="b">
        <v>0</v>
      </c>
      <c r="I1751" s="4" t="s">
        <v>241</v>
      </c>
      <c r="J1751" t="b">
        <v>0</v>
      </c>
      <c r="K1751" t="b">
        <v>1</v>
      </c>
      <c r="L1751" t="b">
        <v>0</v>
      </c>
      <c r="M1751" t="b">
        <v>1</v>
      </c>
      <c r="N1751">
        <f t="shared" si="137"/>
        <v>5</v>
      </c>
      <c r="O1751" s="8" t="str">
        <f t="shared" si="138"/>
        <v xml:space="preserve"> SUPPORT, OUTLET, GB, VERSA</v>
      </c>
      <c r="Q1751" t="str">
        <f t="shared" si="139"/>
        <v>SUB-ASSY</v>
      </c>
      <c r="R1751" t="str">
        <f t="shared" si="140"/>
        <v>MIH_713</v>
      </c>
      <c r="S1751" t="str">
        <f t="shared" si="141"/>
        <v>Other</v>
      </c>
    </row>
    <row r="1752" spans="1:19" x14ac:dyDescent="0.25">
      <c r="A1752" t="s">
        <v>8096</v>
      </c>
      <c r="C1752" t="s">
        <v>8095</v>
      </c>
      <c r="D1752" t="s">
        <v>8095</v>
      </c>
      <c r="F1752" t="s">
        <v>2</v>
      </c>
      <c r="G1752" s="4" t="s">
        <v>242</v>
      </c>
      <c r="H1752" t="b">
        <v>0</v>
      </c>
      <c r="I1752" s="4" t="s">
        <v>241</v>
      </c>
      <c r="J1752" t="b">
        <v>0</v>
      </c>
      <c r="K1752" t="b">
        <v>1</v>
      </c>
      <c r="L1752" t="b">
        <v>0</v>
      </c>
      <c r="M1752" t="b">
        <v>1</v>
      </c>
      <c r="N1752">
        <f t="shared" si="137"/>
        <v>6</v>
      </c>
      <c r="O1752" s="8" t="str">
        <f t="shared" si="138"/>
        <v>CLAMP,PED CAB</v>
      </c>
      <c r="Q1752" t="str">
        <f t="shared" si="139"/>
        <v>CLAMP</v>
      </c>
      <c r="R1752" t="str">
        <f t="shared" si="140"/>
        <v>MIH_713</v>
      </c>
      <c r="S1752" t="str">
        <f t="shared" si="141"/>
        <v>Other</v>
      </c>
    </row>
    <row r="1753" spans="1:19" x14ac:dyDescent="0.25">
      <c r="A1753" t="s">
        <v>8094</v>
      </c>
      <c r="C1753" t="s">
        <v>8086</v>
      </c>
      <c r="D1753" t="s">
        <v>8086</v>
      </c>
      <c r="F1753" t="s">
        <v>2</v>
      </c>
      <c r="G1753" s="4" t="s">
        <v>242</v>
      </c>
      <c r="H1753" t="b">
        <v>0</v>
      </c>
      <c r="I1753" s="4" t="s">
        <v>241</v>
      </c>
      <c r="J1753" t="b">
        <v>0</v>
      </c>
      <c r="K1753" t="b">
        <v>1</v>
      </c>
      <c r="L1753" t="b">
        <v>0</v>
      </c>
      <c r="M1753" t="b">
        <v>1</v>
      </c>
      <c r="N1753">
        <f t="shared" si="137"/>
        <v>3</v>
      </c>
      <c r="O1753" s="8" t="str">
        <f t="shared" si="138"/>
        <v xml:space="preserve"> PROT, ESC</v>
      </c>
      <c r="Q1753" t="str">
        <f t="shared" si="139"/>
        <v>COVER</v>
      </c>
      <c r="R1753" t="str">
        <f t="shared" si="140"/>
        <v>MIH_713</v>
      </c>
      <c r="S1753" t="str">
        <f t="shared" si="141"/>
        <v>Other</v>
      </c>
    </row>
    <row r="1754" spans="1:19" x14ac:dyDescent="0.25">
      <c r="A1754" t="s">
        <v>8093</v>
      </c>
      <c r="C1754" t="s">
        <v>8086</v>
      </c>
      <c r="D1754" t="s">
        <v>8086</v>
      </c>
      <c r="F1754" t="s">
        <v>2</v>
      </c>
      <c r="G1754" s="4" t="s">
        <v>242</v>
      </c>
      <c r="H1754" t="b">
        <v>0</v>
      </c>
      <c r="I1754" s="4" t="s">
        <v>241</v>
      </c>
      <c r="J1754" t="b">
        <v>0</v>
      </c>
      <c r="K1754" t="b">
        <v>1</v>
      </c>
      <c r="L1754" t="b">
        <v>0</v>
      </c>
      <c r="M1754" t="b">
        <v>1</v>
      </c>
      <c r="N1754">
        <f t="shared" si="137"/>
        <v>3</v>
      </c>
      <c r="O1754" s="8" t="str">
        <f t="shared" si="138"/>
        <v xml:space="preserve"> PROT, ESC</v>
      </c>
      <c r="Q1754" t="str">
        <f t="shared" si="139"/>
        <v>COVER</v>
      </c>
      <c r="R1754" t="str">
        <f t="shared" si="140"/>
        <v>MIH_713</v>
      </c>
      <c r="S1754" t="str">
        <f t="shared" si="141"/>
        <v>Other</v>
      </c>
    </row>
    <row r="1755" spans="1:19" x14ac:dyDescent="0.25">
      <c r="A1755" t="s">
        <v>8092</v>
      </c>
      <c r="C1755" t="s">
        <v>8086</v>
      </c>
      <c r="D1755" t="s">
        <v>8086</v>
      </c>
      <c r="E1755" t="s">
        <v>269</v>
      </c>
      <c r="F1755" t="s">
        <v>2</v>
      </c>
      <c r="G1755" s="4" t="s">
        <v>242</v>
      </c>
      <c r="H1755" t="b">
        <v>0</v>
      </c>
      <c r="I1755" s="4" t="s">
        <v>268</v>
      </c>
      <c r="J1755" t="b">
        <v>0</v>
      </c>
      <c r="K1755" t="b">
        <v>1</v>
      </c>
      <c r="L1755" t="b">
        <v>0</v>
      </c>
      <c r="M1755" t="b">
        <v>1</v>
      </c>
      <c r="N1755">
        <f t="shared" si="137"/>
        <v>3</v>
      </c>
      <c r="O1755" s="8" t="str">
        <f t="shared" si="138"/>
        <v xml:space="preserve"> PROT, ESC</v>
      </c>
      <c r="Q1755" t="str">
        <f t="shared" si="139"/>
        <v>COVER</v>
      </c>
      <c r="R1755" t="str">
        <f t="shared" si="140"/>
        <v>Plastic_713</v>
      </c>
      <c r="S1755" t="str">
        <f t="shared" si="141"/>
        <v>PLASTIC</v>
      </c>
    </row>
    <row r="1756" spans="1:19" x14ac:dyDescent="0.25">
      <c r="A1756" t="s">
        <v>8091</v>
      </c>
      <c r="C1756" t="s">
        <v>8086</v>
      </c>
      <c r="D1756" t="s">
        <v>8086</v>
      </c>
      <c r="F1756" t="s">
        <v>2</v>
      </c>
      <c r="G1756" s="4" t="s">
        <v>242</v>
      </c>
      <c r="H1756" t="b">
        <v>0</v>
      </c>
      <c r="I1756" s="4" t="s">
        <v>241</v>
      </c>
      <c r="J1756" t="b">
        <v>0</v>
      </c>
      <c r="K1756" t="b">
        <v>1</v>
      </c>
      <c r="L1756" t="b">
        <v>0</v>
      </c>
      <c r="M1756" t="b">
        <v>1</v>
      </c>
      <c r="N1756">
        <f t="shared" si="137"/>
        <v>3</v>
      </c>
      <c r="O1756" s="8" t="str">
        <f t="shared" si="138"/>
        <v xml:space="preserve"> PROT, ESC</v>
      </c>
      <c r="Q1756" t="str">
        <f t="shared" si="139"/>
        <v>COVER</v>
      </c>
      <c r="R1756" t="str">
        <f t="shared" si="140"/>
        <v>MIH_713</v>
      </c>
      <c r="S1756" t="str">
        <f t="shared" si="141"/>
        <v>Other</v>
      </c>
    </row>
    <row r="1757" spans="1:19" x14ac:dyDescent="0.25">
      <c r="A1757" t="s">
        <v>8090</v>
      </c>
      <c r="C1757" t="s">
        <v>8088</v>
      </c>
      <c r="D1757" t="s">
        <v>8088</v>
      </c>
      <c r="E1757" t="s">
        <v>556</v>
      </c>
      <c r="F1757" t="s">
        <v>2</v>
      </c>
      <c r="G1757" s="4" t="s">
        <v>242</v>
      </c>
      <c r="H1757" t="b">
        <v>0</v>
      </c>
      <c r="I1757" s="4" t="s">
        <v>241</v>
      </c>
      <c r="J1757" t="b">
        <v>0</v>
      </c>
      <c r="K1757" t="b">
        <v>1</v>
      </c>
      <c r="L1757" t="b">
        <v>0</v>
      </c>
      <c r="M1757" t="b">
        <v>1</v>
      </c>
      <c r="N1757">
        <f t="shared" si="137"/>
        <v>3</v>
      </c>
      <c r="O1757" s="8" t="str">
        <f t="shared" si="138"/>
        <v>PROT,ESC</v>
      </c>
      <c r="Q1757" t="str">
        <f t="shared" si="139"/>
        <v>SUB-ASSY</v>
      </c>
      <c r="R1757" t="str">
        <f t="shared" si="140"/>
        <v>MIH_713</v>
      </c>
      <c r="S1757" t="str">
        <f t="shared" si="141"/>
        <v>Other</v>
      </c>
    </row>
    <row r="1758" spans="1:19" x14ac:dyDescent="0.25">
      <c r="A1758" t="s">
        <v>8089</v>
      </c>
      <c r="C1758" t="s">
        <v>8088</v>
      </c>
      <c r="D1758" t="s">
        <v>8088</v>
      </c>
      <c r="E1758" t="s">
        <v>556</v>
      </c>
      <c r="F1758" t="s">
        <v>2</v>
      </c>
      <c r="G1758" s="4" t="s">
        <v>242</v>
      </c>
      <c r="H1758" t="b">
        <v>0</v>
      </c>
      <c r="I1758" s="4" t="s">
        <v>268</v>
      </c>
      <c r="J1758" t="b">
        <v>0</v>
      </c>
      <c r="K1758" t="b">
        <v>1</v>
      </c>
      <c r="L1758" t="b">
        <v>0</v>
      </c>
      <c r="M1758" t="b">
        <v>1</v>
      </c>
      <c r="N1758">
        <f t="shared" si="137"/>
        <v>3</v>
      </c>
      <c r="O1758" s="8" t="str">
        <f t="shared" si="138"/>
        <v>PROT,ESC</v>
      </c>
      <c r="Q1758" t="str">
        <f t="shared" si="139"/>
        <v>SUB-ASSY</v>
      </c>
      <c r="R1758" t="str">
        <f t="shared" si="140"/>
        <v>Plastic_713</v>
      </c>
      <c r="S1758" t="str">
        <f t="shared" si="141"/>
        <v>PLASTIC</v>
      </c>
    </row>
    <row r="1759" spans="1:19" x14ac:dyDescent="0.25">
      <c r="A1759" t="s">
        <v>8087</v>
      </c>
      <c r="C1759" t="s">
        <v>8086</v>
      </c>
      <c r="D1759" t="s">
        <v>8086</v>
      </c>
      <c r="F1759" t="s">
        <v>2</v>
      </c>
      <c r="G1759" s="4" t="s">
        <v>242</v>
      </c>
      <c r="H1759" t="b">
        <v>0</v>
      </c>
      <c r="I1759" s="4" t="s">
        <v>241</v>
      </c>
      <c r="J1759" t="b">
        <v>0</v>
      </c>
      <c r="K1759" t="b">
        <v>1</v>
      </c>
      <c r="L1759" t="b">
        <v>0</v>
      </c>
      <c r="M1759" t="b">
        <v>1</v>
      </c>
      <c r="N1759">
        <f t="shared" si="137"/>
        <v>3</v>
      </c>
      <c r="O1759" s="8" t="str">
        <f t="shared" si="138"/>
        <v xml:space="preserve"> PROT, ESC</v>
      </c>
      <c r="Q1759" t="str">
        <f t="shared" si="139"/>
        <v>COVER</v>
      </c>
      <c r="R1759" t="str">
        <f t="shared" si="140"/>
        <v>MIH_713</v>
      </c>
      <c r="S1759" t="str">
        <f t="shared" si="141"/>
        <v>Other</v>
      </c>
    </row>
    <row r="1760" spans="1:19" x14ac:dyDescent="0.25">
      <c r="A1760" t="s">
        <v>8085</v>
      </c>
      <c r="C1760" t="s">
        <v>8084</v>
      </c>
      <c r="D1760" t="s">
        <v>8084</v>
      </c>
      <c r="E1760" t="s">
        <v>269</v>
      </c>
      <c r="F1760" t="s">
        <v>2</v>
      </c>
      <c r="G1760" s="4" t="s">
        <v>242</v>
      </c>
      <c r="H1760" t="b">
        <v>0</v>
      </c>
      <c r="I1760" s="4" t="s">
        <v>268</v>
      </c>
      <c r="J1760" t="b">
        <v>0</v>
      </c>
      <c r="K1760" t="b">
        <v>1</v>
      </c>
      <c r="L1760" t="b">
        <v>0</v>
      </c>
      <c r="M1760" t="b">
        <v>1</v>
      </c>
      <c r="N1760">
        <f t="shared" si="137"/>
        <v>3</v>
      </c>
      <c r="O1760" s="8" t="str">
        <f t="shared" si="138"/>
        <v>PROT,ESC,BVSEAT</v>
      </c>
      <c r="Q1760" t="str">
        <f t="shared" si="139"/>
        <v>COVER</v>
      </c>
      <c r="R1760" t="str">
        <f t="shared" si="140"/>
        <v>Plastic_713</v>
      </c>
      <c r="S1760" t="str">
        <f t="shared" si="141"/>
        <v>PLASTIC</v>
      </c>
    </row>
    <row r="1761" spans="1:19" x14ac:dyDescent="0.25">
      <c r="A1761" t="s">
        <v>8083</v>
      </c>
      <c r="C1761" t="s">
        <v>8082</v>
      </c>
      <c r="D1761" t="s">
        <v>8082</v>
      </c>
      <c r="E1761" t="s">
        <v>556</v>
      </c>
      <c r="F1761" t="s">
        <v>2</v>
      </c>
      <c r="G1761" s="4" t="s">
        <v>242</v>
      </c>
      <c r="H1761" t="b">
        <v>0</v>
      </c>
      <c r="I1761" s="4" t="s">
        <v>241</v>
      </c>
      <c r="J1761" t="b">
        <v>0</v>
      </c>
      <c r="K1761" t="b">
        <v>1</v>
      </c>
      <c r="L1761" t="b">
        <v>0</v>
      </c>
      <c r="M1761" t="b">
        <v>1</v>
      </c>
      <c r="N1761">
        <f t="shared" si="137"/>
        <v>5</v>
      </c>
      <c r="O1761" s="8" t="str">
        <f t="shared" si="138"/>
        <v>Blankoff,Exhaust,GDP</v>
      </c>
      <c r="Q1761" t="str">
        <f t="shared" si="139"/>
        <v>SUB-ASSY</v>
      </c>
      <c r="R1761" t="str">
        <f t="shared" si="140"/>
        <v>MIH_713</v>
      </c>
      <c r="S1761" t="str">
        <f t="shared" si="141"/>
        <v>Other</v>
      </c>
    </row>
    <row r="1762" spans="1:19" x14ac:dyDescent="0.25">
      <c r="A1762" t="s">
        <v>8081</v>
      </c>
      <c r="C1762" t="s">
        <v>8079</v>
      </c>
      <c r="D1762" t="s">
        <v>8079</v>
      </c>
      <c r="F1762" t="s">
        <v>2</v>
      </c>
      <c r="G1762" s="4" t="s">
        <v>242</v>
      </c>
      <c r="H1762" t="b">
        <v>0</v>
      </c>
      <c r="I1762" s="4" t="s">
        <v>241</v>
      </c>
      <c r="J1762" t="b">
        <v>0</v>
      </c>
      <c r="K1762" t="b">
        <v>1</v>
      </c>
      <c r="L1762" t="b">
        <v>0</v>
      </c>
      <c r="M1762" t="b">
        <v>1</v>
      </c>
      <c r="N1762">
        <f t="shared" si="137"/>
        <v>5</v>
      </c>
      <c r="O1762" s="8" t="str">
        <f t="shared" si="138"/>
        <v>Blankoff,GDP Insulator</v>
      </c>
      <c r="Q1762" t="str">
        <f t="shared" si="139"/>
        <v>GDE_F</v>
      </c>
      <c r="R1762" t="str">
        <f t="shared" si="140"/>
        <v>MIH_713</v>
      </c>
      <c r="S1762" t="str">
        <f t="shared" si="141"/>
        <v>Other</v>
      </c>
    </row>
    <row r="1763" spans="1:19" x14ac:dyDescent="0.25">
      <c r="A1763" t="s">
        <v>8080</v>
      </c>
      <c r="C1763" t="s">
        <v>8079</v>
      </c>
      <c r="D1763" t="s">
        <v>8079</v>
      </c>
      <c r="E1763" t="s">
        <v>556</v>
      </c>
      <c r="F1763" t="s">
        <v>2</v>
      </c>
      <c r="G1763" s="4" t="s">
        <v>242</v>
      </c>
      <c r="H1763" t="b">
        <v>0</v>
      </c>
      <c r="I1763" s="4" t="s">
        <v>241</v>
      </c>
      <c r="J1763" t="b">
        <v>0</v>
      </c>
      <c r="K1763" t="b">
        <v>1</v>
      </c>
      <c r="L1763" t="b">
        <v>0</v>
      </c>
      <c r="M1763" t="b">
        <v>1</v>
      </c>
      <c r="N1763">
        <f t="shared" si="137"/>
        <v>5</v>
      </c>
      <c r="O1763" s="8" t="str">
        <f t="shared" si="138"/>
        <v>Blankoff,GDP Insulator</v>
      </c>
      <c r="Q1763" t="str">
        <f t="shared" si="139"/>
        <v>SUB-ASSY</v>
      </c>
      <c r="R1763" t="str">
        <f t="shared" si="140"/>
        <v>MIH_713</v>
      </c>
      <c r="S1763" t="str">
        <f t="shared" si="141"/>
        <v>Other</v>
      </c>
    </row>
    <row r="1764" spans="1:19" x14ac:dyDescent="0.25">
      <c r="A1764" t="s">
        <v>8078</v>
      </c>
      <c r="C1764" t="s">
        <v>8077</v>
      </c>
      <c r="D1764" t="s">
        <v>11745</v>
      </c>
      <c r="E1764" t="s">
        <v>485</v>
      </c>
      <c r="F1764" t="s">
        <v>2</v>
      </c>
      <c r="G1764" s="4" t="s">
        <v>242</v>
      </c>
      <c r="H1764" t="b">
        <v>0</v>
      </c>
      <c r="I1764" s="4" t="s">
        <v>268</v>
      </c>
      <c r="J1764" t="b">
        <v>0</v>
      </c>
      <c r="K1764" t="b">
        <v>1</v>
      </c>
      <c r="L1764" t="b">
        <v>0</v>
      </c>
      <c r="M1764" t="b">
        <v>1</v>
      </c>
      <c r="N1764">
        <f t="shared" si="137"/>
        <v>8</v>
      </c>
      <c r="O1764" s="8" t="str">
        <f t="shared" si="138"/>
        <v xml:space="preserve"> INR ZOE, HALO SHWRHD, CLEAN</v>
      </c>
      <c r="Q1764" t="str">
        <f t="shared" si="139"/>
        <v>MANIFOLD</v>
      </c>
      <c r="R1764" t="str">
        <f t="shared" si="140"/>
        <v>Plastic_713</v>
      </c>
      <c r="S1764" t="str">
        <f t="shared" si="141"/>
        <v>PLASTIC</v>
      </c>
    </row>
    <row r="1765" spans="1:19" x14ac:dyDescent="0.25">
      <c r="A1765" t="s">
        <v>8076</v>
      </c>
      <c r="C1765" t="s">
        <v>8075</v>
      </c>
      <c r="D1765" t="s">
        <v>8075</v>
      </c>
      <c r="E1765" t="s">
        <v>269</v>
      </c>
      <c r="F1765" t="s">
        <v>2</v>
      </c>
      <c r="G1765" s="4" t="s">
        <v>242</v>
      </c>
      <c r="H1765" t="b">
        <v>0</v>
      </c>
      <c r="I1765" s="4" t="s">
        <v>268</v>
      </c>
      <c r="J1765" t="b">
        <v>0</v>
      </c>
      <c r="K1765" t="b">
        <v>1</v>
      </c>
      <c r="L1765" t="b">
        <v>0</v>
      </c>
      <c r="M1765" t="b">
        <v>1</v>
      </c>
      <c r="N1765">
        <f t="shared" si="137"/>
        <v>3</v>
      </c>
      <c r="O1765" s="8" t="str">
        <f t="shared" si="138"/>
        <v xml:space="preserve"> ESC, ITER</v>
      </c>
      <c r="Q1765" t="str">
        <f t="shared" si="139"/>
        <v/>
      </c>
      <c r="R1765" t="str">
        <f t="shared" si="140"/>
        <v>Plastic_713</v>
      </c>
      <c r="S1765" t="str">
        <f t="shared" si="141"/>
        <v>HDL</v>
      </c>
    </row>
    <row r="1766" spans="1:19" x14ac:dyDescent="0.25">
      <c r="A1766" t="s">
        <v>8074</v>
      </c>
      <c r="C1766" t="s">
        <v>8073</v>
      </c>
      <c r="D1766" t="s">
        <v>8073</v>
      </c>
      <c r="F1766" t="s">
        <v>2</v>
      </c>
      <c r="G1766" s="4" t="s">
        <v>242</v>
      </c>
      <c r="H1766" t="b">
        <v>0</v>
      </c>
      <c r="I1766" s="4" t="s">
        <v>241</v>
      </c>
      <c r="J1766" t="b">
        <v>0</v>
      </c>
      <c r="K1766" t="b">
        <v>1</v>
      </c>
      <c r="L1766" t="b">
        <v>0</v>
      </c>
      <c r="M1766" t="b">
        <v>1</v>
      </c>
      <c r="N1766">
        <f t="shared" si="137"/>
        <v>4</v>
      </c>
      <c r="O1766" s="8" t="str">
        <f t="shared" si="138"/>
        <v xml:space="preserve"> Push, Pin, O-Ring, Lift Pin Plug</v>
      </c>
      <c r="Q1766" t="str">
        <f t="shared" si="139"/>
        <v>O-RING</v>
      </c>
      <c r="R1766" t="str">
        <f t="shared" si="140"/>
        <v>MIH_713</v>
      </c>
      <c r="S1766" t="str">
        <f t="shared" si="141"/>
        <v>Other</v>
      </c>
    </row>
    <row r="1767" spans="1:19" x14ac:dyDescent="0.25">
      <c r="A1767" t="s">
        <v>8072</v>
      </c>
      <c r="C1767" t="s">
        <v>8071</v>
      </c>
      <c r="D1767" t="s">
        <v>8071</v>
      </c>
      <c r="E1767" t="s">
        <v>269</v>
      </c>
      <c r="F1767" t="s">
        <v>2</v>
      </c>
      <c r="G1767" s="4" t="s">
        <v>242</v>
      </c>
      <c r="H1767" t="b">
        <v>0</v>
      </c>
      <c r="I1767" s="4" t="s">
        <v>268</v>
      </c>
      <c r="J1767" t="b">
        <v>0</v>
      </c>
      <c r="K1767" t="b">
        <v>1</v>
      </c>
      <c r="L1767" t="b">
        <v>0</v>
      </c>
      <c r="M1767" t="b">
        <v>1</v>
      </c>
      <c r="N1767">
        <f t="shared" si="137"/>
        <v>3</v>
      </c>
      <c r="O1767" s="8" t="str">
        <f t="shared" si="138"/>
        <v>INSERT,VACUUM,.020        _x001E_FTG, ULTRA TORR, HEX CAP, 1/4TUBE</v>
      </c>
      <c r="Q1767" t="str">
        <f t="shared" si="139"/>
        <v>TUBE</v>
      </c>
      <c r="R1767" t="str">
        <f t="shared" si="140"/>
        <v>Plastic_713</v>
      </c>
      <c r="S1767" t="str">
        <f t="shared" si="141"/>
        <v>PLASTIC</v>
      </c>
    </row>
    <row r="1768" spans="1:19" x14ac:dyDescent="0.25">
      <c r="A1768" t="s">
        <v>8070</v>
      </c>
      <c r="C1768" t="s">
        <v>8069</v>
      </c>
      <c r="D1768" t="s">
        <v>8069</v>
      </c>
      <c r="F1768" t="s">
        <v>2</v>
      </c>
      <c r="G1768" s="4" t="s">
        <v>242</v>
      </c>
      <c r="H1768" t="b">
        <v>0</v>
      </c>
      <c r="I1768" s="4" t="s">
        <v>241</v>
      </c>
      <c r="J1768" t="b">
        <v>0</v>
      </c>
      <c r="K1768" t="b">
        <v>1</v>
      </c>
      <c r="L1768" t="b">
        <v>0</v>
      </c>
      <c r="M1768" t="b">
        <v>1</v>
      </c>
      <c r="N1768">
        <f t="shared" si="137"/>
        <v>3</v>
      </c>
      <c r="O1768" s="8" t="str">
        <f t="shared" si="138"/>
        <v xml:space="preserve"> LEXAN, LINE FLTR</v>
      </c>
      <c r="Q1768" t="str">
        <f t="shared" si="139"/>
        <v>COVER</v>
      </c>
      <c r="R1768" t="str">
        <f t="shared" si="140"/>
        <v>MIH_713</v>
      </c>
      <c r="S1768" t="str">
        <f t="shared" si="141"/>
        <v>Other</v>
      </c>
    </row>
    <row r="1769" spans="1:19" x14ac:dyDescent="0.25">
      <c r="A1769" t="s">
        <v>8068</v>
      </c>
      <c r="C1769" t="s">
        <v>8066</v>
      </c>
      <c r="D1769" t="s">
        <v>8066</v>
      </c>
      <c r="F1769" t="s">
        <v>2</v>
      </c>
      <c r="G1769" s="4" t="s">
        <v>242</v>
      </c>
      <c r="H1769" t="b">
        <v>0</v>
      </c>
      <c r="I1769" s="4" t="s">
        <v>241</v>
      </c>
      <c r="J1769" t="b">
        <v>0</v>
      </c>
      <c r="K1769" t="b">
        <v>1</v>
      </c>
      <c r="L1769" t="b">
        <v>0</v>
      </c>
      <c r="M1769" t="b">
        <v>1</v>
      </c>
      <c r="N1769">
        <f t="shared" si="137"/>
        <v>2</v>
      </c>
      <c r="O1769" s="8" t="str">
        <f t="shared" si="138"/>
        <v xml:space="preserve"> FGR, LF 1, 2</v>
      </c>
      <c r="Q1769" t="str">
        <f t="shared" si="139"/>
        <v>GDE_F</v>
      </c>
      <c r="R1769" t="str">
        <f t="shared" si="140"/>
        <v>MIH_713</v>
      </c>
      <c r="S1769" t="str">
        <f t="shared" si="141"/>
        <v>Other</v>
      </c>
    </row>
    <row r="1770" spans="1:19" x14ac:dyDescent="0.25">
      <c r="A1770" t="s">
        <v>8067</v>
      </c>
      <c r="C1770" t="s">
        <v>8066</v>
      </c>
      <c r="D1770" t="s">
        <v>8066</v>
      </c>
      <c r="F1770" t="s">
        <v>2</v>
      </c>
      <c r="G1770" s="4" t="s">
        <v>242</v>
      </c>
      <c r="H1770" t="b">
        <v>0</v>
      </c>
      <c r="I1770" s="4" t="s">
        <v>241</v>
      </c>
      <c r="J1770" t="b">
        <v>0</v>
      </c>
      <c r="K1770" t="b">
        <v>1</v>
      </c>
      <c r="L1770" t="b">
        <v>0</v>
      </c>
      <c r="M1770" t="b">
        <v>1</v>
      </c>
      <c r="N1770">
        <f t="shared" si="137"/>
        <v>2</v>
      </c>
      <c r="O1770" s="8" t="str">
        <f t="shared" si="138"/>
        <v xml:space="preserve"> FGR, LF 1, 2</v>
      </c>
      <c r="Q1770" t="str">
        <f t="shared" si="139"/>
        <v>GDE_F</v>
      </c>
      <c r="R1770" t="str">
        <f t="shared" si="140"/>
        <v>MIH_713</v>
      </c>
      <c r="S1770" t="str">
        <f t="shared" si="141"/>
        <v>Other</v>
      </c>
    </row>
    <row r="1771" spans="1:19" x14ac:dyDescent="0.25">
      <c r="A1771" t="s">
        <v>8065</v>
      </c>
      <c r="C1771" t="s">
        <v>8064</v>
      </c>
      <c r="D1771" t="s">
        <v>8064</v>
      </c>
      <c r="F1771" t="s">
        <v>2</v>
      </c>
      <c r="G1771" s="4" t="s">
        <v>242</v>
      </c>
      <c r="H1771" t="b">
        <v>0</v>
      </c>
      <c r="I1771" s="4" t="s">
        <v>241</v>
      </c>
      <c r="J1771" t="b">
        <v>0</v>
      </c>
      <c r="K1771" t="b">
        <v>1</v>
      </c>
      <c r="L1771" t="b">
        <v>0</v>
      </c>
      <c r="M1771" t="b">
        <v>1</v>
      </c>
      <c r="N1771">
        <f t="shared" si="137"/>
        <v>3</v>
      </c>
      <c r="O1771" s="8" t="str">
        <f t="shared" si="138"/>
        <v xml:space="preserve"> SAFETY, IMMU PS</v>
      </c>
      <c r="Q1771" t="str">
        <f t="shared" si="139"/>
        <v>COVER</v>
      </c>
      <c r="R1771" t="str">
        <f t="shared" si="140"/>
        <v>MIH_713</v>
      </c>
      <c r="S1771" t="str">
        <f t="shared" si="141"/>
        <v>Other</v>
      </c>
    </row>
    <row r="1772" spans="1:19" x14ac:dyDescent="0.25">
      <c r="A1772" t="s">
        <v>8063</v>
      </c>
      <c r="C1772" t="s">
        <v>8062</v>
      </c>
      <c r="D1772" t="s">
        <v>8062</v>
      </c>
      <c r="F1772" t="s">
        <v>2</v>
      </c>
      <c r="G1772" s="4" t="s">
        <v>242</v>
      </c>
      <c r="H1772" t="b">
        <v>0</v>
      </c>
      <c r="I1772" s="4" t="s">
        <v>241</v>
      </c>
      <c r="J1772" t="b">
        <v>0</v>
      </c>
      <c r="K1772" t="b">
        <v>1</v>
      </c>
      <c r="L1772" t="b">
        <v>0</v>
      </c>
      <c r="M1772" t="b">
        <v>1</v>
      </c>
      <c r="N1772">
        <f t="shared" si="137"/>
        <v>3</v>
      </c>
      <c r="O1772" s="8" t="str">
        <f t="shared" si="138"/>
        <v xml:space="preserve"> CB, BUS BAR, 3-WIDE</v>
      </c>
      <c r="Q1772" t="str">
        <f t="shared" si="139"/>
        <v>COVER</v>
      </c>
      <c r="R1772" t="str">
        <f t="shared" si="140"/>
        <v>MIH_713</v>
      </c>
      <c r="S1772" t="str">
        <f t="shared" si="141"/>
        <v>Other</v>
      </c>
    </row>
    <row r="1773" spans="1:19" x14ac:dyDescent="0.25">
      <c r="A1773" t="s">
        <v>8061</v>
      </c>
      <c r="C1773" t="s">
        <v>8060</v>
      </c>
      <c r="D1773" t="s">
        <v>8060</v>
      </c>
      <c r="E1773" t="s">
        <v>556</v>
      </c>
      <c r="F1773" t="s">
        <v>2</v>
      </c>
      <c r="G1773" s="4" t="s">
        <v>242</v>
      </c>
      <c r="H1773" t="b">
        <v>0</v>
      </c>
      <c r="I1773" s="4" t="s">
        <v>268</v>
      </c>
      <c r="J1773" t="b">
        <v>0</v>
      </c>
      <c r="K1773" t="b">
        <v>1</v>
      </c>
      <c r="L1773" t="b">
        <v>0</v>
      </c>
      <c r="M1773" t="b">
        <v>1</v>
      </c>
      <c r="N1773">
        <f t="shared" si="137"/>
        <v>3</v>
      </c>
      <c r="O1773" s="8" t="str">
        <f t="shared" si="138"/>
        <v xml:space="preserve"> CB, BUS BAR, 3-wide</v>
      </c>
      <c r="Q1773" t="str">
        <f t="shared" si="139"/>
        <v>SUB-ASSY</v>
      </c>
      <c r="R1773" t="str">
        <f t="shared" si="140"/>
        <v>Plastic_713</v>
      </c>
      <c r="S1773" t="str">
        <f t="shared" si="141"/>
        <v>PLASTIC</v>
      </c>
    </row>
    <row r="1774" spans="1:19" x14ac:dyDescent="0.25">
      <c r="A1774" t="s">
        <v>8059</v>
      </c>
      <c r="C1774" t="s">
        <v>8058</v>
      </c>
      <c r="D1774" t="s">
        <v>8058</v>
      </c>
      <c r="F1774" t="s">
        <v>2</v>
      </c>
      <c r="G1774" s="4" t="s">
        <v>242</v>
      </c>
      <c r="H1774" t="b">
        <v>0</v>
      </c>
      <c r="I1774" s="4" t="s">
        <v>241</v>
      </c>
      <c r="J1774" t="b">
        <v>0</v>
      </c>
      <c r="K1774" t="b">
        <v>1</v>
      </c>
      <c r="L1774" t="b">
        <v>0</v>
      </c>
      <c r="M1774" t="b">
        <v>1</v>
      </c>
      <c r="N1774">
        <f t="shared" si="137"/>
        <v>3</v>
      </c>
      <c r="O1774" s="8" t="str">
        <f t="shared" si="138"/>
        <v xml:space="preserve"> CB, BUS BAR, 4-WIDE</v>
      </c>
      <c r="Q1774" t="str">
        <f t="shared" si="139"/>
        <v>COVER</v>
      </c>
      <c r="R1774" t="str">
        <f t="shared" si="140"/>
        <v>MIH_713</v>
      </c>
      <c r="S1774" t="str">
        <f t="shared" si="141"/>
        <v>Other</v>
      </c>
    </row>
    <row r="1775" spans="1:19" x14ac:dyDescent="0.25">
      <c r="A1775" t="s">
        <v>8057</v>
      </c>
      <c r="C1775" t="s">
        <v>8054</v>
      </c>
      <c r="D1775" t="s">
        <v>8054</v>
      </c>
      <c r="F1775" t="s">
        <v>2</v>
      </c>
      <c r="G1775" s="4" t="s">
        <v>242</v>
      </c>
      <c r="H1775" t="b">
        <v>0</v>
      </c>
      <c r="I1775" s="4" t="s">
        <v>241</v>
      </c>
      <c r="J1775" t="b">
        <v>0</v>
      </c>
      <c r="K1775" t="b">
        <v>1</v>
      </c>
      <c r="L1775" t="b">
        <v>0</v>
      </c>
      <c r="M1775" t="b">
        <v>1</v>
      </c>
      <c r="N1775">
        <f t="shared" si="137"/>
        <v>4</v>
      </c>
      <c r="O1775" s="8" t="str">
        <f t="shared" si="138"/>
        <v xml:space="preserve"> ESC, REMOVAL</v>
      </c>
      <c r="Q1775" t="str">
        <f t="shared" si="139"/>
        <v/>
      </c>
      <c r="R1775" t="str">
        <f t="shared" si="140"/>
        <v>MIH_713</v>
      </c>
      <c r="S1775" t="str">
        <f t="shared" si="141"/>
        <v>Other</v>
      </c>
    </row>
    <row r="1776" spans="1:19" x14ac:dyDescent="0.25">
      <c r="A1776" t="s">
        <v>8056</v>
      </c>
      <c r="C1776" t="s">
        <v>8054</v>
      </c>
      <c r="D1776" t="s">
        <v>8054</v>
      </c>
      <c r="F1776" t="s">
        <v>2</v>
      </c>
      <c r="G1776" s="4" t="s">
        <v>242</v>
      </c>
      <c r="H1776" t="b">
        <v>0</v>
      </c>
      <c r="I1776" s="4" t="s">
        <v>241</v>
      </c>
      <c r="J1776" t="b">
        <v>0</v>
      </c>
      <c r="K1776" t="b">
        <v>1</v>
      </c>
      <c r="L1776" t="b">
        <v>0</v>
      </c>
      <c r="M1776" t="b">
        <v>1</v>
      </c>
      <c r="N1776">
        <f t="shared" si="137"/>
        <v>4</v>
      </c>
      <c r="O1776" s="8" t="str">
        <f t="shared" si="138"/>
        <v xml:space="preserve"> ESC, REMOVAL</v>
      </c>
      <c r="Q1776" t="str">
        <f t="shared" si="139"/>
        <v/>
      </c>
      <c r="R1776" t="str">
        <f t="shared" si="140"/>
        <v>MIH_713</v>
      </c>
      <c r="S1776" t="str">
        <f t="shared" si="141"/>
        <v>Other</v>
      </c>
    </row>
    <row r="1777" spans="1:19" x14ac:dyDescent="0.25">
      <c r="A1777" t="s">
        <v>8055</v>
      </c>
      <c r="C1777" t="s">
        <v>8054</v>
      </c>
      <c r="D1777" t="s">
        <v>8054</v>
      </c>
      <c r="F1777" t="s">
        <v>2</v>
      </c>
      <c r="G1777" s="4" t="s">
        <v>242</v>
      </c>
      <c r="H1777" t="b">
        <v>0</v>
      </c>
      <c r="I1777" s="4" t="s">
        <v>241</v>
      </c>
      <c r="J1777" t="b">
        <v>0</v>
      </c>
      <c r="K1777" t="b">
        <v>1</v>
      </c>
      <c r="L1777" t="b">
        <v>0</v>
      </c>
      <c r="M1777" t="b">
        <v>1</v>
      </c>
      <c r="N1777">
        <f t="shared" si="137"/>
        <v>4</v>
      </c>
      <c r="O1777" s="8" t="str">
        <f t="shared" si="138"/>
        <v xml:space="preserve"> ESC, REMOVAL</v>
      </c>
      <c r="Q1777" t="str">
        <f t="shared" si="139"/>
        <v/>
      </c>
      <c r="R1777" t="str">
        <f t="shared" si="140"/>
        <v>MIH_713</v>
      </c>
      <c r="S1777" t="str">
        <f t="shared" si="141"/>
        <v>Other</v>
      </c>
    </row>
    <row r="1778" spans="1:19" x14ac:dyDescent="0.25">
      <c r="A1778" t="s">
        <v>8053</v>
      </c>
      <c r="B1778" t="s">
        <v>8052</v>
      </c>
      <c r="C1778" t="s">
        <v>8051</v>
      </c>
      <c r="D1778" t="s">
        <v>8051</v>
      </c>
      <c r="F1778" t="s">
        <v>2</v>
      </c>
      <c r="G1778" s="4" t="s">
        <v>242</v>
      </c>
      <c r="H1778" t="b">
        <v>0</v>
      </c>
      <c r="I1778" s="4" t="s">
        <v>241</v>
      </c>
      <c r="J1778" t="b">
        <v>0</v>
      </c>
      <c r="K1778" t="b">
        <v>1</v>
      </c>
      <c r="L1778" t="b">
        <v>0</v>
      </c>
      <c r="M1778" t="b">
        <v>1</v>
      </c>
      <c r="N1778">
        <f t="shared" si="137"/>
        <v>4</v>
      </c>
      <c r="O1778" s="8" t="str">
        <f t="shared" si="138"/>
        <v xml:space="preserve"> ESC, REMOVAL PH</v>
      </c>
      <c r="Q1778" t="str">
        <f t="shared" si="139"/>
        <v/>
      </c>
      <c r="R1778" t="str">
        <f t="shared" si="140"/>
        <v>MIH_713</v>
      </c>
      <c r="S1778" t="str">
        <f t="shared" si="141"/>
        <v>Other</v>
      </c>
    </row>
    <row r="1779" spans="1:19" x14ac:dyDescent="0.25">
      <c r="A1779" t="s">
        <v>8050</v>
      </c>
      <c r="C1779" t="s">
        <v>8044</v>
      </c>
      <c r="D1779" t="s">
        <v>8044</v>
      </c>
      <c r="F1779" t="s">
        <v>2</v>
      </c>
      <c r="G1779" s="4" t="s">
        <v>242</v>
      </c>
      <c r="H1779" t="b">
        <v>0</v>
      </c>
      <c r="I1779" s="4" t="s">
        <v>241</v>
      </c>
      <c r="J1779" t="b">
        <v>0</v>
      </c>
      <c r="K1779" t="b">
        <v>1</v>
      </c>
      <c r="L1779" t="b">
        <v>0</v>
      </c>
      <c r="M1779" t="b">
        <v>1</v>
      </c>
      <c r="N1779">
        <f t="shared" si="137"/>
        <v>2</v>
      </c>
      <c r="O1779" s="8" t="str">
        <f t="shared" si="138"/>
        <v xml:space="preserve"> Barrier, CB</v>
      </c>
      <c r="Q1779" t="str">
        <f t="shared" si="139"/>
        <v>GDE_F</v>
      </c>
      <c r="R1779" t="str">
        <f t="shared" si="140"/>
        <v>MIH_713</v>
      </c>
      <c r="S1779" t="str">
        <f t="shared" si="141"/>
        <v>Other</v>
      </c>
    </row>
    <row r="1780" spans="1:19" x14ac:dyDescent="0.25">
      <c r="A1780" t="s">
        <v>8049</v>
      </c>
      <c r="C1780" t="s">
        <v>8044</v>
      </c>
      <c r="D1780" t="s">
        <v>8044</v>
      </c>
      <c r="F1780" t="s">
        <v>2</v>
      </c>
      <c r="G1780" s="4" t="s">
        <v>242</v>
      </c>
      <c r="H1780" t="b">
        <v>0</v>
      </c>
      <c r="I1780" s="4" t="s">
        <v>241</v>
      </c>
      <c r="J1780" t="b">
        <v>0</v>
      </c>
      <c r="K1780" t="b">
        <v>1</v>
      </c>
      <c r="L1780" t="b">
        <v>0</v>
      </c>
      <c r="M1780" t="b">
        <v>1</v>
      </c>
      <c r="N1780">
        <f t="shared" si="137"/>
        <v>2</v>
      </c>
      <c r="O1780" s="8" t="str">
        <f t="shared" si="138"/>
        <v xml:space="preserve"> Barrier, CB</v>
      </c>
      <c r="Q1780" t="str">
        <f t="shared" si="139"/>
        <v>GDE_F</v>
      </c>
      <c r="R1780" t="str">
        <f t="shared" si="140"/>
        <v>MIH_713</v>
      </c>
      <c r="S1780" t="str">
        <f t="shared" si="141"/>
        <v>Other</v>
      </c>
    </row>
    <row r="1781" spans="1:19" x14ac:dyDescent="0.25">
      <c r="A1781" t="s">
        <v>8048</v>
      </c>
      <c r="C1781" t="s">
        <v>8047</v>
      </c>
      <c r="D1781" t="s">
        <v>8047</v>
      </c>
      <c r="F1781" t="s">
        <v>2</v>
      </c>
      <c r="G1781" s="4" t="s">
        <v>242</v>
      </c>
      <c r="H1781" t="b">
        <v>0</v>
      </c>
      <c r="I1781" s="4" t="s">
        <v>241</v>
      </c>
      <c r="J1781" t="b">
        <v>0</v>
      </c>
      <c r="K1781" t="b">
        <v>1</v>
      </c>
      <c r="L1781" t="b">
        <v>0</v>
      </c>
      <c r="M1781" t="b">
        <v>1</v>
      </c>
      <c r="N1781">
        <f t="shared" si="137"/>
        <v>2</v>
      </c>
      <c r="O1781" s="8" t="str">
        <f t="shared" si="138"/>
        <v>BARRIER,CB</v>
      </c>
      <c r="Q1781" t="str">
        <f t="shared" si="139"/>
        <v>GDE_F</v>
      </c>
      <c r="R1781" t="str">
        <f t="shared" si="140"/>
        <v>MIH_713</v>
      </c>
      <c r="S1781" t="str">
        <f t="shared" si="141"/>
        <v>Other</v>
      </c>
    </row>
    <row r="1782" spans="1:19" x14ac:dyDescent="0.25">
      <c r="A1782" t="s">
        <v>8046</v>
      </c>
      <c r="C1782" t="s">
        <v>8044</v>
      </c>
      <c r="D1782" t="s">
        <v>8044</v>
      </c>
      <c r="F1782" t="s">
        <v>2</v>
      </c>
      <c r="G1782" s="4" t="s">
        <v>242</v>
      </c>
      <c r="H1782" t="b">
        <v>0</v>
      </c>
      <c r="I1782" s="4" t="s">
        <v>241</v>
      </c>
      <c r="J1782" t="b">
        <v>0</v>
      </c>
      <c r="K1782" t="b">
        <v>1</v>
      </c>
      <c r="L1782" t="b">
        <v>0</v>
      </c>
      <c r="M1782" t="b">
        <v>1</v>
      </c>
      <c r="N1782">
        <f t="shared" si="137"/>
        <v>2</v>
      </c>
      <c r="O1782" s="8" t="str">
        <f t="shared" si="138"/>
        <v xml:space="preserve"> Barrier, CB</v>
      </c>
      <c r="Q1782" t="str">
        <f t="shared" si="139"/>
        <v>GDE_F</v>
      </c>
      <c r="R1782" t="str">
        <f t="shared" si="140"/>
        <v>MIH_713</v>
      </c>
      <c r="S1782" t="str">
        <f t="shared" si="141"/>
        <v>Other</v>
      </c>
    </row>
    <row r="1783" spans="1:19" x14ac:dyDescent="0.25">
      <c r="A1783" t="s">
        <v>8045</v>
      </c>
      <c r="C1783" t="s">
        <v>8044</v>
      </c>
      <c r="D1783" t="s">
        <v>8044</v>
      </c>
      <c r="F1783" t="s">
        <v>2</v>
      </c>
      <c r="G1783" s="4" t="s">
        <v>242</v>
      </c>
      <c r="H1783" t="b">
        <v>0</v>
      </c>
      <c r="I1783" s="4" t="s">
        <v>241</v>
      </c>
      <c r="J1783" t="b">
        <v>0</v>
      </c>
      <c r="K1783" t="b">
        <v>1</v>
      </c>
      <c r="L1783" t="b">
        <v>0</v>
      </c>
      <c r="M1783" t="b">
        <v>1</v>
      </c>
      <c r="N1783">
        <f t="shared" si="137"/>
        <v>2</v>
      </c>
      <c r="O1783" s="8" t="str">
        <f t="shared" si="138"/>
        <v xml:space="preserve"> Barrier, CB</v>
      </c>
      <c r="Q1783" t="str">
        <f t="shared" si="139"/>
        <v>GDE_F</v>
      </c>
      <c r="R1783" t="str">
        <f t="shared" si="140"/>
        <v>MIH_713</v>
      </c>
      <c r="S1783" t="str">
        <f t="shared" si="141"/>
        <v>Other</v>
      </c>
    </row>
    <row r="1784" spans="1:19" x14ac:dyDescent="0.25">
      <c r="A1784" t="s">
        <v>8043</v>
      </c>
      <c r="C1784" t="s">
        <v>8042</v>
      </c>
      <c r="D1784" t="s">
        <v>8042</v>
      </c>
      <c r="F1784" t="s">
        <v>2</v>
      </c>
      <c r="G1784" s="4" t="s">
        <v>242</v>
      </c>
      <c r="H1784" t="b">
        <v>0</v>
      </c>
      <c r="I1784" s="4" t="s">
        <v>241</v>
      </c>
      <c r="J1784" t="b">
        <v>0</v>
      </c>
      <c r="K1784" t="b">
        <v>1</v>
      </c>
      <c r="L1784" t="b">
        <v>0</v>
      </c>
      <c r="M1784" t="b">
        <v>1</v>
      </c>
      <c r="N1784">
        <f t="shared" si="137"/>
        <v>2</v>
      </c>
      <c r="O1784" s="8" t="str">
        <f t="shared" si="138"/>
        <v xml:space="preserve"> BARRIER, CB</v>
      </c>
      <c r="Q1784" t="str">
        <f t="shared" si="139"/>
        <v>GDE_F</v>
      </c>
      <c r="R1784" t="str">
        <f t="shared" si="140"/>
        <v>MIH_713</v>
      </c>
      <c r="S1784" t="str">
        <f t="shared" si="141"/>
        <v>Other</v>
      </c>
    </row>
    <row r="1785" spans="1:19" x14ac:dyDescent="0.25">
      <c r="A1785" t="s">
        <v>8041</v>
      </c>
      <c r="C1785" t="s">
        <v>8040</v>
      </c>
      <c r="D1785" t="s">
        <v>8040</v>
      </c>
      <c r="F1785" t="s">
        <v>2</v>
      </c>
      <c r="G1785" s="4" t="s">
        <v>242</v>
      </c>
      <c r="H1785" t="b">
        <v>0</v>
      </c>
      <c r="I1785" s="4" t="s">
        <v>241</v>
      </c>
      <c r="J1785" t="b">
        <v>0</v>
      </c>
      <c r="K1785" t="b">
        <v>1</v>
      </c>
      <c r="L1785" t="b">
        <v>0</v>
      </c>
      <c r="M1785" t="b">
        <v>1</v>
      </c>
      <c r="N1785">
        <f t="shared" si="137"/>
        <v>5</v>
      </c>
      <c r="O1785" s="8" t="str">
        <f t="shared" si="138"/>
        <v xml:space="preserve"> ULV SHWRHD, ALD, VECTOR</v>
      </c>
      <c r="Q1785" t="str">
        <f t="shared" si="139"/>
        <v/>
      </c>
      <c r="R1785" t="str">
        <f t="shared" si="140"/>
        <v>MIH_713</v>
      </c>
      <c r="S1785" t="str">
        <f t="shared" si="141"/>
        <v>Other</v>
      </c>
    </row>
    <row r="1786" spans="1:19" x14ac:dyDescent="0.25">
      <c r="A1786" t="s">
        <v>8039</v>
      </c>
      <c r="C1786" t="s">
        <v>8038</v>
      </c>
      <c r="D1786" t="s">
        <v>8038</v>
      </c>
      <c r="F1786" t="s">
        <v>2</v>
      </c>
      <c r="G1786" s="4" t="s">
        <v>242</v>
      </c>
      <c r="H1786" t="b">
        <v>0</v>
      </c>
      <c r="I1786" s="4" t="s">
        <v>241</v>
      </c>
      <c r="J1786" t="b">
        <v>0</v>
      </c>
      <c r="K1786" t="b">
        <v>1</v>
      </c>
      <c r="L1786" t="b">
        <v>0</v>
      </c>
      <c r="M1786" t="b">
        <v>1</v>
      </c>
      <c r="N1786">
        <f t="shared" si="137"/>
        <v>4</v>
      </c>
      <c r="O1786" s="8" t="str">
        <f t="shared" si="138"/>
        <v xml:space="preserve"> Gel, Ring, Install</v>
      </c>
      <c r="Q1786" t="str">
        <f t="shared" si="139"/>
        <v>RING</v>
      </c>
      <c r="R1786" t="str">
        <f t="shared" si="140"/>
        <v>MIH_713</v>
      </c>
      <c r="S1786" t="str">
        <f t="shared" si="141"/>
        <v>Other</v>
      </c>
    </row>
    <row r="1787" spans="1:19" x14ac:dyDescent="0.25">
      <c r="A1787" t="s">
        <v>8037</v>
      </c>
      <c r="C1787" t="s">
        <v>8036</v>
      </c>
      <c r="D1787" t="s">
        <v>8036</v>
      </c>
      <c r="E1787" t="s">
        <v>556</v>
      </c>
      <c r="F1787" t="s">
        <v>2</v>
      </c>
      <c r="G1787" s="4" t="s">
        <v>242</v>
      </c>
      <c r="H1787" t="b">
        <v>0</v>
      </c>
      <c r="I1787" s="4" t="s">
        <v>268</v>
      </c>
      <c r="J1787" t="b">
        <v>0</v>
      </c>
      <c r="K1787" t="b">
        <v>1</v>
      </c>
      <c r="L1787" t="b">
        <v>0</v>
      </c>
      <c r="M1787" t="b">
        <v>1</v>
      </c>
      <c r="N1787">
        <f t="shared" si="137"/>
        <v>4</v>
      </c>
      <c r="O1787" s="8" t="str">
        <f t="shared" si="138"/>
        <v xml:space="preserve"> CAL, EE, ECC</v>
      </c>
      <c r="Q1787" t="str">
        <f t="shared" si="139"/>
        <v>SUB-ASSY</v>
      </c>
      <c r="R1787" t="str">
        <f t="shared" si="140"/>
        <v>Plastic_713</v>
      </c>
      <c r="S1787" t="str">
        <f t="shared" si="141"/>
        <v>PLASTIC</v>
      </c>
    </row>
    <row r="1788" spans="1:19" x14ac:dyDescent="0.25">
      <c r="A1788" t="s">
        <v>8035</v>
      </c>
      <c r="C1788" t="s">
        <v>8034</v>
      </c>
      <c r="D1788" t="s">
        <v>8034</v>
      </c>
      <c r="F1788" t="s">
        <v>2</v>
      </c>
      <c r="G1788" s="4" t="s">
        <v>242</v>
      </c>
      <c r="H1788" t="b">
        <v>0</v>
      </c>
      <c r="I1788" s="4" t="s">
        <v>241</v>
      </c>
      <c r="J1788" t="b">
        <v>0</v>
      </c>
      <c r="K1788" t="b">
        <v>1</v>
      </c>
      <c r="L1788" t="b">
        <v>0</v>
      </c>
      <c r="M1788" t="b">
        <v>1</v>
      </c>
      <c r="N1788">
        <f t="shared" si="137"/>
        <v>4</v>
      </c>
      <c r="O1788" s="8" t="str">
        <f t="shared" si="138"/>
        <v xml:space="preserve"> CAL, LIFTER, ECC</v>
      </c>
      <c r="Q1788" t="str">
        <f t="shared" si="139"/>
        <v>FIXTURE</v>
      </c>
      <c r="R1788" t="str">
        <f t="shared" si="140"/>
        <v>MIH_713</v>
      </c>
      <c r="S1788" t="str">
        <f t="shared" si="141"/>
        <v>Other</v>
      </c>
    </row>
    <row r="1789" spans="1:19" x14ac:dyDescent="0.25">
      <c r="A1789" t="s">
        <v>8033</v>
      </c>
      <c r="C1789" t="s">
        <v>8032</v>
      </c>
      <c r="D1789" t="s">
        <v>17002</v>
      </c>
      <c r="F1789" t="s">
        <v>2</v>
      </c>
      <c r="G1789" s="4" t="s">
        <v>242</v>
      </c>
      <c r="H1789" t="b">
        <v>0</v>
      </c>
      <c r="I1789" s="4" t="s">
        <v>241</v>
      </c>
      <c r="J1789" t="b">
        <v>0</v>
      </c>
      <c r="K1789" t="b">
        <v>1</v>
      </c>
      <c r="L1789" t="b">
        <v>0</v>
      </c>
      <c r="M1789" t="b">
        <v>1</v>
      </c>
      <c r="N1789">
        <f t="shared" si="137"/>
        <v>3</v>
      </c>
      <c r="O1789" s="8" t="str">
        <f t="shared" si="138"/>
        <v xml:space="preserve"> LCTR, COUPON, EROSION, TST FXTR</v>
      </c>
      <c r="Q1789" t="str">
        <f t="shared" si="139"/>
        <v>FIXTURE</v>
      </c>
      <c r="R1789" t="str">
        <f t="shared" si="140"/>
        <v>MIH_713</v>
      </c>
      <c r="S1789" t="str">
        <f t="shared" si="141"/>
        <v>Other</v>
      </c>
    </row>
    <row r="1790" spans="1:19" x14ac:dyDescent="0.25">
      <c r="A1790" t="s">
        <v>8031</v>
      </c>
      <c r="C1790" t="s">
        <v>8030</v>
      </c>
      <c r="D1790" t="s">
        <v>8030</v>
      </c>
      <c r="F1790" t="s">
        <v>2</v>
      </c>
      <c r="G1790" s="4" t="s">
        <v>242</v>
      </c>
      <c r="H1790" t="b">
        <v>0</v>
      </c>
      <c r="I1790" s="4" t="s">
        <v>241</v>
      </c>
      <c r="J1790" t="b">
        <v>0</v>
      </c>
      <c r="K1790" t="b">
        <v>0</v>
      </c>
      <c r="L1790" t="b">
        <v>0</v>
      </c>
      <c r="M1790" t="b">
        <v>1</v>
      </c>
      <c r="N1790">
        <f t="shared" si="137"/>
        <v>3</v>
      </c>
      <c r="O1790" s="8" t="str">
        <f t="shared" si="138"/>
        <v xml:space="preserve"> LCTR, PLSTC</v>
      </c>
      <c r="Q1790" t="str">
        <f t="shared" si="139"/>
        <v>PIN</v>
      </c>
      <c r="R1790" t="str">
        <f t="shared" si="140"/>
        <v>MIH_713</v>
      </c>
      <c r="S1790" t="str">
        <f t="shared" si="141"/>
        <v>Other</v>
      </c>
    </row>
    <row r="1791" spans="1:19" x14ac:dyDescent="0.25">
      <c r="A1791" t="s">
        <v>8029</v>
      </c>
      <c r="C1791" t="s">
        <v>8028</v>
      </c>
      <c r="D1791" t="s">
        <v>8028</v>
      </c>
      <c r="F1791" t="s">
        <v>2</v>
      </c>
      <c r="G1791" s="4" t="s">
        <v>242</v>
      </c>
      <c r="H1791" t="b">
        <v>0</v>
      </c>
      <c r="I1791" s="4" t="s">
        <v>241</v>
      </c>
      <c r="J1791" t="b">
        <v>0</v>
      </c>
      <c r="K1791" t="b">
        <v>0</v>
      </c>
      <c r="L1791" t="b">
        <v>0</v>
      </c>
      <c r="M1791" t="b">
        <v>1</v>
      </c>
      <c r="N1791">
        <f t="shared" si="137"/>
        <v>3</v>
      </c>
      <c r="O1791" s="8" t="str">
        <f t="shared" si="138"/>
        <v xml:space="preserve"> LCTR ,PLSTC</v>
      </c>
      <c r="Q1791" t="str">
        <f t="shared" si="139"/>
        <v>PIN</v>
      </c>
      <c r="R1791" t="str">
        <f t="shared" si="140"/>
        <v>MIH_713</v>
      </c>
      <c r="S1791" t="str">
        <f t="shared" si="141"/>
        <v>Other</v>
      </c>
    </row>
    <row r="1792" spans="1:19" x14ac:dyDescent="0.25">
      <c r="A1792" t="s">
        <v>8027</v>
      </c>
      <c r="C1792" t="s">
        <v>8026</v>
      </c>
      <c r="D1792" t="s">
        <v>8026</v>
      </c>
      <c r="F1792" t="s">
        <v>2</v>
      </c>
      <c r="G1792" s="4" t="s">
        <v>242</v>
      </c>
      <c r="H1792" t="b">
        <v>0</v>
      </c>
      <c r="I1792" s="4" t="s">
        <v>241</v>
      </c>
      <c r="J1792" t="b">
        <v>0</v>
      </c>
      <c r="K1792" t="b">
        <v>1</v>
      </c>
      <c r="L1792" t="b">
        <v>0</v>
      </c>
      <c r="M1792" t="b">
        <v>1</v>
      </c>
      <c r="N1792">
        <f t="shared" si="137"/>
        <v>4</v>
      </c>
      <c r="O1792" s="8" t="str">
        <f t="shared" si="138"/>
        <v xml:space="preserve"> HANDOFF TEACH, PASSTHRU</v>
      </c>
      <c r="Q1792" t="str">
        <f t="shared" si="139"/>
        <v>FIXTURE</v>
      </c>
      <c r="R1792" t="str">
        <f t="shared" si="140"/>
        <v>MIH_713</v>
      </c>
      <c r="S1792" t="str">
        <f t="shared" si="141"/>
        <v>Other</v>
      </c>
    </row>
    <row r="1793" spans="1:19" x14ac:dyDescent="0.25">
      <c r="A1793" t="s">
        <v>8025</v>
      </c>
      <c r="C1793" t="s">
        <v>8024</v>
      </c>
      <c r="D1793" t="s">
        <v>8024</v>
      </c>
      <c r="F1793" t="s">
        <v>2</v>
      </c>
      <c r="G1793" s="4" t="s">
        <v>242</v>
      </c>
      <c r="H1793" t="b">
        <v>0</v>
      </c>
      <c r="I1793" s="4" t="s">
        <v>241</v>
      </c>
      <c r="J1793" t="b">
        <v>0</v>
      </c>
      <c r="K1793" t="b">
        <v>0</v>
      </c>
      <c r="L1793" t="b">
        <v>0</v>
      </c>
      <c r="M1793" t="b">
        <v>1</v>
      </c>
      <c r="N1793">
        <f t="shared" si="137"/>
        <v>4</v>
      </c>
      <c r="O1793" s="8" t="str">
        <f t="shared" si="138"/>
        <v xml:space="preserve"> PEC, HANDLE</v>
      </c>
      <c r="Q1793" t="str">
        <f t="shared" si="139"/>
        <v>FIXTURE</v>
      </c>
      <c r="R1793" t="str">
        <f t="shared" si="140"/>
        <v>MIH_713</v>
      </c>
      <c r="S1793" t="str">
        <f t="shared" si="141"/>
        <v>Other</v>
      </c>
    </row>
    <row r="1794" spans="1:19" x14ac:dyDescent="0.25">
      <c r="A1794" t="s">
        <v>8023</v>
      </c>
      <c r="C1794" t="s">
        <v>8022</v>
      </c>
      <c r="D1794" t="s">
        <v>8022</v>
      </c>
      <c r="F1794" t="s">
        <v>2</v>
      </c>
      <c r="G1794" s="4" t="s">
        <v>242</v>
      </c>
      <c r="H1794" t="b">
        <v>0</v>
      </c>
      <c r="I1794" s="4" t="s">
        <v>241</v>
      </c>
      <c r="J1794" t="b">
        <v>0</v>
      </c>
      <c r="K1794" t="b">
        <v>1</v>
      </c>
      <c r="L1794" t="b">
        <v>0</v>
      </c>
      <c r="M1794" t="b">
        <v>1</v>
      </c>
      <c r="N1794">
        <f t="shared" ref="N1794:N1857" si="142">IFERROR(IF(SEARCH(",",D1794,1)-1&gt;10,0,SEARCH(",",D1794,1)-1),0)</f>
        <v>4</v>
      </c>
      <c r="O1794" s="8" t="str">
        <f t="shared" si="138"/>
        <v xml:space="preserve"> PEC, CENTERING</v>
      </c>
      <c r="Q1794" t="str">
        <f t="shared" si="139"/>
        <v>RING</v>
      </c>
      <c r="R1794" t="str">
        <f t="shared" si="140"/>
        <v>MIH_713</v>
      </c>
      <c r="S1794" t="str">
        <f t="shared" si="141"/>
        <v>Other</v>
      </c>
    </row>
    <row r="1795" spans="1:19" x14ac:dyDescent="0.25">
      <c r="A1795" t="s">
        <v>8021</v>
      </c>
      <c r="C1795" t="s">
        <v>8020</v>
      </c>
      <c r="D1795" t="s">
        <v>8020</v>
      </c>
      <c r="F1795" t="s">
        <v>2</v>
      </c>
      <c r="G1795" s="4" t="s">
        <v>242</v>
      </c>
      <c r="H1795" t="b">
        <v>0</v>
      </c>
      <c r="I1795" s="4" t="s">
        <v>241</v>
      </c>
      <c r="J1795" t="b">
        <v>0</v>
      </c>
      <c r="K1795" t="b">
        <v>1</v>
      </c>
      <c r="L1795" t="b">
        <v>0</v>
      </c>
      <c r="M1795" t="b">
        <v>1</v>
      </c>
      <c r="N1795">
        <f t="shared" si="142"/>
        <v>4</v>
      </c>
      <c r="O1795" s="8" t="str">
        <f t="shared" ref="O1795:O1858" si="143">IF(N1795=0,    LEFT(D1795,SEARCH(" ", D1795,1)-1),    RIGHT(D1795,LEN(D1795)-N1795-1))</f>
        <v xml:space="preserve"> ALIGN, V-POD, 2300e</v>
      </c>
      <c r="Q1795" t="str">
        <f t="shared" ref="Q1795:Q1858" si="144">IF(ISERROR(SEARCH("AMAT",D1795,1)),IF(ISERROR(SEARCH("CHAWK",D1795,1)),IF(ISERROR(SEARCH("ASSY",D1795,1)), IF(ISERROR(SEARCH("SUB CON",I1795, 1)),IF(ISERROR(SEARCH("SUB",E1795, 1)),IF(AND(ISERROR(SEARCH("PKG",D1795,1)), ISERROR(SEARCH("LBL",D1795,1)), ISERROR(SEARCH("LABEL",D1795,1))),IF(ISERROR(SEARCH("WLDM*",D1795,1)),IF(ISERROR(SEARCH("DOOR",D1795,1)),IF(ISERROR(SEARCH("SPCR",D1795,1)), IF(AND(ISERROR(SEARCH("ORING",D1795,1)), ISERROR(SEARCH("O-RING",D1795,1))),IF(ISERROR(SEARCH("TUBE*",D1795,1)),IF(ISERROR(SEARCH("ADPTR",D1795,1)), IF(ISERROR(SEARCH("PIN",D1795,1)), IF(ISERROR(SEARCH("LATCH",D1795,1)),IF(ISERROR(SEARCH("BASE",D1795,1)),IF(AND(ISERROR(SEARCH("INSERT",D1795,1)), ISERROR(SEARCH("INSR",D1795,1))),IF(ISERROR(SEARCH("TOMBSTONE",D1795,1)),IF(ISERROR(SEARCH("TOOL",D1795,1)),IF(ISERROR(SEARCH("GD?",D1795,1)), IF(AND(ISERROR(SEARCH("SHIELD",D1795,1)),ISERROR(SEARCH("SHLD",D1795,1))),IF(ISERROR(SEARCH("CARRIER",D1795,1)),IF(ISERROR(SEARCH("LID?",D1795,1)),IF(ISERROR(SEARCH("BRKT",D1795,1)),IF(ISERROR(SEARCH("RTRN",D1795,1)),IF(ISERROR(SEARCH("RETAINER",D1795,1)),IF(ISERROR(SEARCH("HSG",D1795,1)),IF(ISERROR(SEARCH("PLATE",D1795,1)),IF(ISERROR(SEARCH("SNSR",D1795,1)),IF(AND(ISERROR(SEARCH("PANEL",D1795,1)), ISERROR(SEARCH("PNL",D1795,1))),IF(ISERROR(SEARCH("BLK",D1795,1)),IF(ISERROR(SEARCH("DUCT",D1795,1)),IF(ISERROR(SEARCH("GASKET",D1795,1)),IF(AND(ISERROR(SEARCH("SHAFT",D1795,1)),ISERROR(SEARCH("ROD",D1795,1))),IF(ISERROR(SEARCH("RING",D1795,1)),IF(ISERROR(SEARCH("RESTRICT*",D1795,1)),IF(ISERROR(SEARCH("TANK",D1795,1)),IF(ISERROR(SEARCH("GENERATOR",D1795,1)),IF(ISERROR(SEARCH("FXTR",D1795,1)),IF(ISERROR(SEARCH("MAGNET",D1795,1)),IF(ISERROR(SEARCH("CLAMP",D1795,1)),IF(ISERROR(SEARCH("BAYONET",D1795,1)),IF(ISERROR(SEARCH("HSNG",D1795,1)),IF(ISERROR(SEARCH("PLUG",D1795,1)),IF(ISERROR(SEARCH("PLX",D1795,1)),IF(ISERROR(SEARCH("WAFER",D1795,1)),IF(ISERROR(SEARCH("MANIFOLD",D1795,1)),IF(AND(ISERROR(SEARCH("ALU* ",D1795)),LEFT(D1795,N1795)&lt;&gt;"AL"&amp;","), IF(ISERROR(SEARCH("INJCTR",D1795,1)),IF(AND(ISERROR(SEARCH("CVR",D1795,1)),ISERROR(SEARCH("COV?", D1795,1)), ISERROR(SEARCH("CV?",D1795,1))), IF(ISERROR(SEARCH("WDO",D1795,1)),IF(ISERROR(SEARCH("SHEET",D1795,1)),IF(ISERROR(SEARCH("SHIM",D1795,1)),IF(AND(ISERROR(SEARCH("CHMBR",D1795,1)), ISERROR(SEARCH("CHAMBER",D1795,1))),"","CHMBR"),"SHIM"),"Sheet"),"WINDOW"),"COVER"),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FIXTURE</v>
      </c>
      <c r="R1795" t="str">
        <f t="shared" ref="R1795:R1858" si="145">IF(LEFT(A1795,3)=LEFT(D1795,3),"",CONCATENATE(I1795, "_",LEFT(A1795,3)))</f>
        <v>MIH_713</v>
      </c>
      <c r="S1795" t="str">
        <f t="shared" ref="S1795:S1858" si="146">IF(ISERROR(SEARCH("UHMW*", D1795,1)),IF(ISERROR(SEARCH("PEEK", D1795,1)),IF(AND(ISERROR(SEARCH("PTFE", D1795,1)),ISERROR(SEARCH("Teflon", D1795,1))),IF(ISERROR(SEARCH("PVDF", D1795,1)),IF(ISERROR(SEARCH("HDL", D1795,1)),IF(ISERROR(SEARCH("PET", D1795,1)),IF(ISERROR(SEARCH("ABS", D1795,1)), IF(ISERROR(SEARCH("ACRYL*", D1795,1)), IF(ISERROR(SEARCH("POLYCAR?", D1795,1)),IF(ISERROR(SEARCH("ALUM?", D1795,1)),IF(ISERROR(SEARCH("METAL", I1795,1)),IF(ISERROR(SEARCH("?PVC", D1795,1)),IF(ISERROR(SEARCH("PLASTIC", I1795, 1)),"Other", "PLASTIC"),"PVC"),"METAL"),"ALUM"),"POLYCARB"), "ACRYLIC"), "ABS"), "PET"), "HDL"), "PVDF"), "PTFE"), "PEEK"), "UHMW-PE")</f>
        <v>Other</v>
      </c>
    </row>
    <row r="1796" spans="1:19" x14ac:dyDescent="0.25">
      <c r="A1796" t="s">
        <v>8019</v>
      </c>
      <c r="C1796" t="s">
        <v>8016</v>
      </c>
      <c r="D1796" t="s">
        <v>8016</v>
      </c>
      <c r="F1796" t="s">
        <v>2</v>
      </c>
      <c r="G1796" s="4" t="s">
        <v>242</v>
      </c>
      <c r="H1796" t="b">
        <v>0</v>
      </c>
      <c r="I1796" s="4" t="s">
        <v>241</v>
      </c>
      <c r="J1796" t="b">
        <v>0</v>
      </c>
      <c r="K1796" t="b">
        <v>1</v>
      </c>
      <c r="L1796" t="b">
        <v>0</v>
      </c>
      <c r="M1796" t="b">
        <v>1</v>
      </c>
      <c r="N1796">
        <f t="shared" si="142"/>
        <v>4</v>
      </c>
      <c r="O1796" s="8" t="str">
        <f t="shared" si="143"/>
        <v xml:space="preserve"> INSTL, RF RTRN GSKT, GND RNG</v>
      </c>
      <c r="Q1796" t="str">
        <f t="shared" si="144"/>
        <v>RETAINER</v>
      </c>
      <c r="R1796" t="str">
        <f t="shared" si="145"/>
        <v>MIH_713</v>
      </c>
      <c r="S1796" t="str">
        <f t="shared" si="146"/>
        <v>Other</v>
      </c>
    </row>
    <row r="1797" spans="1:19" x14ac:dyDescent="0.25">
      <c r="A1797" t="s">
        <v>8018</v>
      </c>
      <c r="C1797" t="s">
        <v>8016</v>
      </c>
      <c r="D1797" t="s">
        <v>8016</v>
      </c>
      <c r="F1797" t="s">
        <v>2</v>
      </c>
      <c r="G1797" s="4" t="s">
        <v>242</v>
      </c>
      <c r="H1797" t="b">
        <v>0</v>
      </c>
      <c r="I1797" s="4" t="s">
        <v>241</v>
      </c>
      <c r="J1797" t="b">
        <v>0</v>
      </c>
      <c r="K1797" t="b">
        <v>1</v>
      </c>
      <c r="L1797" t="b">
        <v>0</v>
      </c>
      <c r="M1797" t="b">
        <v>1</v>
      </c>
      <c r="N1797">
        <f t="shared" si="142"/>
        <v>4</v>
      </c>
      <c r="O1797" s="8" t="str">
        <f t="shared" si="143"/>
        <v xml:space="preserve"> INSTL, RF RTRN GSKT, GND RNG</v>
      </c>
      <c r="Q1797" t="str">
        <f t="shared" si="144"/>
        <v>RETAINER</v>
      </c>
      <c r="R1797" t="str">
        <f t="shared" si="145"/>
        <v>MIH_713</v>
      </c>
      <c r="S1797" t="str">
        <f t="shared" si="146"/>
        <v>Other</v>
      </c>
    </row>
    <row r="1798" spans="1:19" x14ac:dyDescent="0.25">
      <c r="A1798" t="s">
        <v>8017</v>
      </c>
      <c r="C1798" t="s">
        <v>8016</v>
      </c>
      <c r="D1798" t="s">
        <v>8016</v>
      </c>
      <c r="F1798" t="s">
        <v>2</v>
      </c>
      <c r="G1798" s="4" t="s">
        <v>242</v>
      </c>
      <c r="H1798" t="b">
        <v>0</v>
      </c>
      <c r="I1798" s="4" t="s">
        <v>241</v>
      </c>
      <c r="J1798" t="b">
        <v>0</v>
      </c>
      <c r="K1798" t="b">
        <v>1</v>
      </c>
      <c r="L1798" t="b">
        <v>0</v>
      </c>
      <c r="M1798" t="b">
        <v>1</v>
      </c>
      <c r="N1798">
        <f t="shared" si="142"/>
        <v>4</v>
      </c>
      <c r="O1798" s="8" t="str">
        <f t="shared" si="143"/>
        <v xml:space="preserve"> INSTL, RF RTRN GSKT, GND RNG</v>
      </c>
      <c r="Q1798" t="str">
        <f t="shared" si="144"/>
        <v>RETAINER</v>
      </c>
      <c r="R1798" t="str">
        <f t="shared" si="145"/>
        <v>MIH_713</v>
      </c>
      <c r="S1798" t="str">
        <f t="shared" si="146"/>
        <v>Other</v>
      </c>
    </row>
    <row r="1799" spans="1:19" x14ac:dyDescent="0.25">
      <c r="A1799" t="s">
        <v>8015</v>
      </c>
      <c r="C1799" t="s">
        <v>8014</v>
      </c>
      <c r="D1799" t="s">
        <v>8014</v>
      </c>
      <c r="F1799" t="s">
        <v>2</v>
      </c>
      <c r="G1799" s="4" t="s">
        <v>242</v>
      </c>
      <c r="H1799" t="b">
        <v>0</v>
      </c>
      <c r="I1799" s="4" t="s">
        <v>241</v>
      </c>
      <c r="J1799" t="b">
        <v>0</v>
      </c>
      <c r="K1799" t="b">
        <v>1</v>
      </c>
      <c r="L1799" t="b">
        <v>0</v>
      </c>
      <c r="M1799" t="b">
        <v>1</v>
      </c>
      <c r="N1799">
        <f t="shared" si="142"/>
        <v>4</v>
      </c>
      <c r="O1799" s="8" t="str">
        <f t="shared" si="143"/>
        <v xml:space="preserve"> Clamp, Bias Meas, TST FXTR, KIYO GX</v>
      </c>
      <c r="Q1799" t="str">
        <f t="shared" si="144"/>
        <v>RING</v>
      </c>
      <c r="R1799" t="str">
        <f t="shared" si="145"/>
        <v>MIH_713</v>
      </c>
      <c r="S1799" t="str">
        <f t="shared" si="146"/>
        <v>Other</v>
      </c>
    </row>
    <row r="1800" spans="1:19" x14ac:dyDescent="0.25">
      <c r="A1800" t="s">
        <v>8013</v>
      </c>
      <c r="C1800" t="s">
        <v>8012</v>
      </c>
      <c r="D1800" t="s">
        <v>8012</v>
      </c>
      <c r="F1800" t="s">
        <v>2</v>
      </c>
      <c r="G1800" s="4" t="s">
        <v>242</v>
      </c>
      <c r="H1800" t="b">
        <v>0</v>
      </c>
      <c r="I1800" s="4" t="s">
        <v>241</v>
      </c>
      <c r="J1800" t="b">
        <v>0</v>
      </c>
      <c r="K1800" t="b">
        <v>1</v>
      </c>
      <c r="L1800" t="b">
        <v>0</v>
      </c>
      <c r="M1800" t="b">
        <v>1</v>
      </c>
      <c r="N1800">
        <f t="shared" si="142"/>
        <v>5</v>
      </c>
      <c r="O1800" s="8" t="str">
        <f t="shared" si="143"/>
        <v xml:space="preserve"> LID, DEGAS, C3ALTUS</v>
      </c>
      <c r="Q1800" t="str">
        <f t="shared" si="144"/>
        <v>LID</v>
      </c>
      <c r="R1800" t="str">
        <f t="shared" si="145"/>
        <v>MIH_713</v>
      </c>
      <c r="S1800" t="str">
        <f t="shared" si="146"/>
        <v>Other</v>
      </c>
    </row>
    <row r="1801" spans="1:19" x14ac:dyDescent="0.25">
      <c r="A1801" t="s">
        <v>8011</v>
      </c>
      <c r="B1801" t="s">
        <v>8010</v>
      </c>
      <c r="C1801" t="s">
        <v>8009</v>
      </c>
      <c r="D1801" t="s">
        <v>11746</v>
      </c>
      <c r="F1801" t="s">
        <v>2</v>
      </c>
      <c r="G1801" s="4" t="s">
        <v>242</v>
      </c>
      <c r="H1801" t="b">
        <v>0</v>
      </c>
      <c r="I1801" s="4" t="s">
        <v>241</v>
      </c>
      <c r="J1801" t="b">
        <v>0</v>
      </c>
      <c r="K1801" t="b">
        <v>1</v>
      </c>
      <c r="L1801" t="b">
        <v>0</v>
      </c>
      <c r="M1801" t="b">
        <v>1</v>
      </c>
      <c r="N1801">
        <f t="shared" si="142"/>
        <v>8</v>
      </c>
      <c r="O1801" s="8" t="str">
        <f t="shared" si="143"/>
        <v xml:space="preserve"> CLG, ESC, SQ CS PH</v>
      </c>
      <c r="Q1801" t="str">
        <f t="shared" si="144"/>
        <v>MANIFOLD</v>
      </c>
      <c r="R1801" t="str">
        <f t="shared" si="145"/>
        <v>MIH_713</v>
      </c>
      <c r="S1801" t="str">
        <f t="shared" si="146"/>
        <v>Other</v>
      </c>
    </row>
    <row r="1802" spans="1:19" x14ac:dyDescent="0.25">
      <c r="A1802" t="s">
        <v>8008</v>
      </c>
      <c r="C1802" t="s">
        <v>8005</v>
      </c>
      <c r="D1802" t="s">
        <v>11747</v>
      </c>
      <c r="F1802" t="s">
        <v>2</v>
      </c>
      <c r="G1802" s="4" t="s">
        <v>242</v>
      </c>
      <c r="H1802" t="b">
        <v>0</v>
      </c>
      <c r="I1802" s="4" t="s">
        <v>241</v>
      </c>
      <c r="J1802" t="b">
        <v>0</v>
      </c>
      <c r="K1802" t="b">
        <v>1</v>
      </c>
      <c r="L1802" t="b">
        <v>0</v>
      </c>
      <c r="M1802" t="b">
        <v>1</v>
      </c>
      <c r="N1802">
        <f t="shared" si="142"/>
        <v>8</v>
      </c>
      <c r="O1802" s="8" t="str">
        <f t="shared" si="143"/>
        <v xml:space="preserve"> CLG, ESC, SQ CS</v>
      </c>
      <c r="Q1802" t="str">
        <f t="shared" si="144"/>
        <v>MANIFOLD</v>
      </c>
      <c r="R1802" t="str">
        <f t="shared" si="145"/>
        <v>MIH_713</v>
      </c>
      <c r="S1802" t="str">
        <f t="shared" si="146"/>
        <v>Other</v>
      </c>
    </row>
    <row r="1803" spans="1:19" x14ac:dyDescent="0.25">
      <c r="A1803" t="s">
        <v>8007</v>
      </c>
      <c r="C1803" t="s">
        <v>8005</v>
      </c>
      <c r="D1803" t="s">
        <v>11747</v>
      </c>
      <c r="F1803" t="s">
        <v>2</v>
      </c>
      <c r="G1803" s="4" t="s">
        <v>242</v>
      </c>
      <c r="H1803" t="b">
        <v>0</v>
      </c>
      <c r="I1803" s="4" t="s">
        <v>241</v>
      </c>
      <c r="J1803" t="b">
        <v>0</v>
      </c>
      <c r="K1803" t="b">
        <v>1</v>
      </c>
      <c r="L1803" t="b">
        <v>0</v>
      </c>
      <c r="M1803" t="b">
        <v>1</v>
      </c>
      <c r="N1803">
        <f t="shared" si="142"/>
        <v>8</v>
      </c>
      <c r="O1803" s="8" t="str">
        <f t="shared" si="143"/>
        <v xml:space="preserve"> CLG, ESC, SQ CS</v>
      </c>
      <c r="Q1803" t="str">
        <f t="shared" si="144"/>
        <v>MANIFOLD</v>
      </c>
      <c r="R1803" t="str">
        <f t="shared" si="145"/>
        <v>MIH_713</v>
      </c>
      <c r="S1803" t="str">
        <f t="shared" si="146"/>
        <v>Other</v>
      </c>
    </row>
    <row r="1804" spans="1:19" x14ac:dyDescent="0.25">
      <c r="A1804" t="s">
        <v>8006</v>
      </c>
      <c r="C1804" t="s">
        <v>8005</v>
      </c>
      <c r="D1804" t="s">
        <v>11747</v>
      </c>
      <c r="E1804" t="s">
        <v>556</v>
      </c>
      <c r="F1804" t="s">
        <v>2</v>
      </c>
      <c r="G1804" s="4" t="s">
        <v>242</v>
      </c>
      <c r="H1804" t="b">
        <v>0</v>
      </c>
      <c r="I1804" s="4" t="s">
        <v>5909</v>
      </c>
      <c r="J1804" t="b">
        <v>0</v>
      </c>
      <c r="K1804" t="b">
        <v>1</v>
      </c>
      <c r="L1804" t="b">
        <v>0</v>
      </c>
      <c r="M1804" t="b">
        <v>1</v>
      </c>
      <c r="N1804">
        <f t="shared" si="142"/>
        <v>8</v>
      </c>
      <c r="O1804" s="8" t="str">
        <f t="shared" si="143"/>
        <v xml:space="preserve"> CLG, ESC, SQ CS</v>
      </c>
      <c r="Q1804" t="str">
        <f t="shared" si="144"/>
        <v>SUB-ASSY</v>
      </c>
      <c r="R1804" t="str">
        <f t="shared" si="145"/>
        <v>FMS_713</v>
      </c>
      <c r="S1804" t="str">
        <f t="shared" si="146"/>
        <v>Other</v>
      </c>
    </row>
    <row r="1805" spans="1:19" x14ac:dyDescent="0.25">
      <c r="A1805" t="s">
        <v>8004</v>
      </c>
      <c r="C1805" t="s">
        <v>8003</v>
      </c>
      <c r="D1805" t="s">
        <v>17003</v>
      </c>
      <c r="F1805" t="s">
        <v>2</v>
      </c>
      <c r="G1805" s="4" t="s">
        <v>242</v>
      </c>
      <c r="H1805" t="b">
        <v>0</v>
      </c>
      <c r="I1805" s="4" t="s">
        <v>241</v>
      </c>
      <c r="J1805" t="b">
        <v>0</v>
      </c>
      <c r="K1805" t="b">
        <v>1</v>
      </c>
      <c r="L1805" t="b">
        <v>0</v>
      </c>
      <c r="M1805" t="b">
        <v>1</v>
      </c>
      <c r="N1805">
        <f t="shared" si="142"/>
        <v>3</v>
      </c>
      <c r="O1805" s="8" t="str">
        <f t="shared" si="143"/>
        <v xml:space="preserve"> MTG, FXTR, OLL, VIA</v>
      </c>
      <c r="Q1805" t="str">
        <f t="shared" si="144"/>
        <v>FIXTURE</v>
      </c>
      <c r="R1805" t="str">
        <f t="shared" si="145"/>
        <v>MIH_713</v>
      </c>
      <c r="S1805" t="str">
        <f t="shared" si="146"/>
        <v>Other</v>
      </c>
    </row>
    <row r="1806" spans="1:19" x14ac:dyDescent="0.25">
      <c r="A1806" t="s">
        <v>8002</v>
      </c>
      <c r="C1806" t="s">
        <v>8001</v>
      </c>
      <c r="D1806" t="s">
        <v>8001</v>
      </c>
      <c r="F1806" t="s">
        <v>2</v>
      </c>
      <c r="G1806" s="4" t="s">
        <v>242</v>
      </c>
      <c r="H1806" t="b">
        <v>0</v>
      </c>
      <c r="I1806" s="4" t="s">
        <v>241</v>
      </c>
      <c r="J1806" t="b">
        <v>0</v>
      </c>
      <c r="K1806" t="b">
        <v>1</v>
      </c>
      <c r="L1806" t="b">
        <v>0</v>
      </c>
      <c r="M1806" t="b">
        <v>1</v>
      </c>
      <c r="N1806">
        <f t="shared" si="142"/>
        <v>6</v>
      </c>
      <c r="O1806" s="8" t="str">
        <f t="shared" si="143"/>
        <v xml:space="preserve"> FXTR, OLL, VIA</v>
      </c>
      <c r="Q1806" t="str">
        <f t="shared" si="144"/>
        <v>FIXTURE</v>
      </c>
      <c r="R1806" t="str">
        <f t="shared" si="145"/>
        <v>MIH_713</v>
      </c>
      <c r="S1806" t="str">
        <f t="shared" si="146"/>
        <v>Other</v>
      </c>
    </row>
    <row r="1807" spans="1:19" x14ac:dyDescent="0.25">
      <c r="A1807" t="s">
        <v>8000</v>
      </c>
      <c r="C1807" t="s">
        <v>7999</v>
      </c>
      <c r="D1807" t="s">
        <v>7999</v>
      </c>
      <c r="F1807" t="s">
        <v>2</v>
      </c>
      <c r="G1807" s="4" t="s">
        <v>242</v>
      </c>
      <c r="H1807" t="b">
        <v>0</v>
      </c>
      <c r="I1807" s="4" t="s">
        <v>241</v>
      </c>
      <c r="J1807" t="b">
        <v>0</v>
      </c>
      <c r="K1807" t="b">
        <v>1</v>
      </c>
      <c r="L1807" t="b">
        <v>0</v>
      </c>
      <c r="M1807" t="b">
        <v>1</v>
      </c>
      <c r="N1807">
        <f t="shared" si="142"/>
        <v>5</v>
      </c>
      <c r="O1807" s="8" t="str">
        <f t="shared" si="143"/>
        <v xml:space="preserve"> FXTR, OLL, VIA</v>
      </c>
      <c r="Q1807" t="str">
        <f t="shared" si="144"/>
        <v>FIXTURE</v>
      </c>
      <c r="R1807" t="str">
        <f t="shared" si="145"/>
        <v>MIH_713</v>
      </c>
      <c r="S1807" t="str">
        <f t="shared" si="146"/>
        <v>Other</v>
      </c>
    </row>
    <row r="1808" spans="1:19" x14ac:dyDescent="0.25">
      <c r="A1808" t="s">
        <v>7998</v>
      </c>
      <c r="C1808" t="s">
        <v>7996</v>
      </c>
      <c r="D1808" t="s">
        <v>7996</v>
      </c>
      <c r="F1808" t="s">
        <v>2</v>
      </c>
      <c r="G1808" s="4" t="s">
        <v>242</v>
      </c>
      <c r="H1808" t="b">
        <v>0</v>
      </c>
      <c r="I1808" s="4" t="s">
        <v>241</v>
      </c>
      <c r="J1808" t="b">
        <v>0</v>
      </c>
      <c r="K1808" t="b">
        <v>1</v>
      </c>
      <c r="L1808" t="b">
        <v>0</v>
      </c>
      <c r="M1808" t="b">
        <v>1</v>
      </c>
      <c r="N1808">
        <f t="shared" si="142"/>
        <v>4</v>
      </c>
      <c r="O1808" s="8" t="str">
        <f t="shared" si="143"/>
        <v xml:space="preserve"> IMM, VAE GRIP EE</v>
      </c>
      <c r="Q1808" t="str">
        <f t="shared" si="144"/>
        <v>FIXTURE</v>
      </c>
      <c r="R1808" t="str">
        <f t="shared" si="145"/>
        <v>MIH_713</v>
      </c>
      <c r="S1808" t="str">
        <f t="shared" si="146"/>
        <v>Other</v>
      </c>
    </row>
    <row r="1809" spans="1:19" x14ac:dyDescent="0.25">
      <c r="A1809" t="s">
        <v>7997</v>
      </c>
      <c r="C1809" t="s">
        <v>7996</v>
      </c>
      <c r="D1809" t="s">
        <v>7996</v>
      </c>
      <c r="F1809" t="s">
        <v>2</v>
      </c>
      <c r="G1809" s="4" t="s">
        <v>242</v>
      </c>
      <c r="H1809" t="b">
        <v>0</v>
      </c>
      <c r="I1809" s="4" t="s">
        <v>241</v>
      </c>
      <c r="J1809" t="b">
        <v>0</v>
      </c>
      <c r="K1809" t="b">
        <v>1</v>
      </c>
      <c r="L1809" t="b">
        <v>0</v>
      </c>
      <c r="M1809" t="b">
        <v>1</v>
      </c>
      <c r="N1809">
        <f t="shared" si="142"/>
        <v>4</v>
      </c>
      <c r="O1809" s="8" t="str">
        <f t="shared" si="143"/>
        <v xml:space="preserve"> IMM, VAE GRIP EE</v>
      </c>
      <c r="Q1809" t="str">
        <f t="shared" si="144"/>
        <v>FIXTURE</v>
      </c>
      <c r="R1809" t="str">
        <f t="shared" si="145"/>
        <v>MIH_713</v>
      </c>
      <c r="S1809" t="str">
        <f t="shared" si="146"/>
        <v>Other</v>
      </c>
    </row>
    <row r="1810" spans="1:19" x14ac:dyDescent="0.25">
      <c r="A1810" t="s">
        <v>7995</v>
      </c>
      <c r="C1810" t="s">
        <v>7994</v>
      </c>
      <c r="D1810" t="s">
        <v>11748</v>
      </c>
      <c r="F1810" t="s">
        <v>2</v>
      </c>
      <c r="G1810" s="4" t="s">
        <v>242</v>
      </c>
      <c r="H1810" t="b">
        <v>0</v>
      </c>
      <c r="I1810" s="4" t="s">
        <v>241</v>
      </c>
      <c r="J1810" t="b">
        <v>0</v>
      </c>
      <c r="K1810" t="b">
        <v>1</v>
      </c>
      <c r="L1810" t="b">
        <v>0</v>
      </c>
      <c r="M1810" t="b">
        <v>1</v>
      </c>
      <c r="N1810">
        <f t="shared" si="142"/>
        <v>4</v>
      </c>
      <c r="O1810" s="8" t="str">
        <f t="shared" si="143"/>
        <v xml:space="preserve"> MANIFOLD, FIB</v>
      </c>
      <c r="Q1810" t="str">
        <f t="shared" si="144"/>
        <v>BRACKET</v>
      </c>
      <c r="R1810" t="str">
        <f t="shared" si="145"/>
        <v>MIH_713</v>
      </c>
      <c r="S1810" t="str">
        <f t="shared" si="146"/>
        <v>Other</v>
      </c>
    </row>
    <row r="1811" spans="1:19" x14ac:dyDescent="0.25">
      <c r="A1811" t="s">
        <v>7993</v>
      </c>
      <c r="C1811" t="s">
        <v>7991</v>
      </c>
      <c r="D1811" t="s">
        <v>7991</v>
      </c>
      <c r="F1811" t="s">
        <v>2</v>
      </c>
      <c r="G1811" s="4" t="s">
        <v>242</v>
      </c>
      <c r="H1811" t="b">
        <v>0</v>
      </c>
      <c r="I1811" s="4" t="s">
        <v>241</v>
      </c>
      <c r="J1811" t="b">
        <v>0</v>
      </c>
      <c r="K1811" t="b">
        <v>0</v>
      </c>
      <c r="L1811" t="b">
        <v>0</v>
      </c>
      <c r="M1811" t="b">
        <v>1</v>
      </c>
      <c r="N1811">
        <f t="shared" si="142"/>
        <v>4</v>
      </c>
      <c r="O1811" s="8" t="str">
        <f t="shared" si="143"/>
        <v xml:space="preserve"> SYRINGE PMP, FIB</v>
      </c>
      <c r="Q1811" t="str">
        <f t="shared" si="144"/>
        <v>BRACKET</v>
      </c>
      <c r="R1811" t="str">
        <f t="shared" si="145"/>
        <v>MIH_713</v>
      </c>
      <c r="S1811" t="str">
        <f t="shared" si="146"/>
        <v>Other</v>
      </c>
    </row>
    <row r="1812" spans="1:19" x14ac:dyDescent="0.25">
      <c r="A1812" t="s">
        <v>7992</v>
      </c>
      <c r="C1812" t="s">
        <v>7991</v>
      </c>
      <c r="D1812" t="s">
        <v>7991</v>
      </c>
      <c r="F1812" t="s">
        <v>2</v>
      </c>
      <c r="G1812" s="4" t="s">
        <v>242</v>
      </c>
      <c r="H1812" t="b">
        <v>0</v>
      </c>
      <c r="I1812" s="4" t="s">
        <v>241</v>
      </c>
      <c r="J1812" t="b">
        <v>0</v>
      </c>
      <c r="K1812" t="b">
        <v>1</v>
      </c>
      <c r="L1812" t="b">
        <v>0</v>
      </c>
      <c r="M1812" t="b">
        <v>1</v>
      </c>
      <c r="N1812">
        <f t="shared" si="142"/>
        <v>4</v>
      </c>
      <c r="O1812" s="8" t="str">
        <f t="shared" si="143"/>
        <v xml:space="preserve"> SYRINGE PMP, FIB</v>
      </c>
      <c r="Q1812" t="str">
        <f t="shared" si="144"/>
        <v>BRACKET</v>
      </c>
      <c r="R1812" t="str">
        <f t="shared" si="145"/>
        <v>MIH_713</v>
      </c>
      <c r="S1812" t="str">
        <f t="shared" si="146"/>
        <v>Other</v>
      </c>
    </row>
    <row r="1813" spans="1:19" x14ac:dyDescent="0.25">
      <c r="A1813" t="s">
        <v>7990</v>
      </c>
      <c r="C1813" t="s">
        <v>7989</v>
      </c>
      <c r="D1813" t="s">
        <v>7989</v>
      </c>
      <c r="F1813" t="s">
        <v>2</v>
      </c>
      <c r="G1813" s="4" t="s">
        <v>242</v>
      </c>
      <c r="H1813" t="b">
        <v>0</v>
      </c>
      <c r="I1813" s="4" t="s">
        <v>241</v>
      </c>
      <c r="J1813" t="b">
        <v>0</v>
      </c>
      <c r="K1813" t="b">
        <v>1</v>
      </c>
      <c r="L1813" t="b">
        <v>0</v>
      </c>
      <c r="M1813" t="b">
        <v>1</v>
      </c>
      <c r="N1813">
        <f t="shared" si="142"/>
        <v>2</v>
      </c>
      <c r="O1813" s="8" t="str">
        <f t="shared" si="143"/>
        <v xml:space="preserve"> SPLASH, SYRINGE PMP, FIB</v>
      </c>
      <c r="Q1813" t="str">
        <f t="shared" si="144"/>
        <v>GDE_F</v>
      </c>
      <c r="R1813" t="str">
        <f t="shared" si="145"/>
        <v>MIH_713</v>
      </c>
      <c r="S1813" t="str">
        <f t="shared" si="146"/>
        <v>Other</v>
      </c>
    </row>
    <row r="1814" spans="1:19" x14ac:dyDescent="0.25">
      <c r="A1814" t="s">
        <v>7988</v>
      </c>
      <c r="C1814" t="s">
        <v>7968</v>
      </c>
      <c r="D1814" t="s">
        <v>7968</v>
      </c>
      <c r="F1814" t="s">
        <v>2</v>
      </c>
      <c r="G1814" s="4" t="s">
        <v>242</v>
      </c>
      <c r="H1814" t="b">
        <v>0</v>
      </c>
      <c r="I1814" s="4" t="s">
        <v>241</v>
      </c>
      <c r="J1814" t="b">
        <v>0</v>
      </c>
      <c r="K1814" t="b">
        <v>1</v>
      </c>
      <c r="L1814" t="b">
        <v>0</v>
      </c>
      <c r="M1814" t="b">
        <v>1</v>
      </c>
      <c r="N1814">
        <f t="shared" si="142"/>
        <v>3</v>
      </c>
      <c r="O1814" s="8" t="str">
        <f t="shared" si="143"/>
        <v xml:space="preserve"> CLP, CTR GAS</v>
      </c>
      <c r="Q1814" t="str">
        <f t="shared" si="144"/>
        <v>BLOCK</v>
      </c>
      <c r="R1814" t="str">
        <f t="shared" si="145"/>
        <v>MIH_713</v>
      </c>
      <c r="S1814" t="str">
        <f t="shared" si="146"/>
        <v>Other</v>
      </c>
    </row>
    <row r="1815" spans="1:19" x14ac:dyDescent="0.25">
      <c r="A1815" t="s">
        <v>7987</v>
      </c>
      <c r="C1815" t="s">
        <v>7986</v>
      </c>
      <c r="D1815" t="s">
        <v>7986</v>
      </c>
      <c r="E1815" t="s">
        <v>485</v>
      </c>
      <c r="F1815" t="s">
        <v>2</v>
      </c>
      <c r="G1815" s="4" t="s">
        <v>242</v>
      </c>
      <c r="H1815" t="b">
        <v>0</v>
      </c>
      <c r="I1815" s="4" t="s">
        <v>241</v>
      </c>
      <c r="J1815" t="b">
        <v>0</v>
      </c>
      <c r="K1815" t="b">
        <v>1</v>
      </c>
      <c r="L1815" t="b">
        <v>0</v>
      </c>
      <c r="M1815" t="b">
        <v>1</v>
      </c>
      <c r="N1815">
        <f t="shared" si="142"/>
        <v>4</v>
      </c>
      <c r="O1815" s="8" t="str">
        <f t="shared" si="143"/>
        <v xml:space="preserve"> TESTING, TEACHING, ROBOT, 3BR3D BE</v>
      </c>
      <c r="Q1815" t="str">
        <f t="shared" si="144"/>
        <v>FIXTURE</v>
      </c>
      <c r="R1815" t="str">
        <f t="shared" si="145"/>
        <v>MIH_713</v>
      </c>
      <c r="S1815" t="str">
        <f t="shared" si="146"/>
        <v>Other</v>
      </c>
    </row>
    <row r="1816" spans="1:19" x14ac:dyDescent="0.25">
      <c r="A1816" t="s">
        <v>7985</v>
      </c>
      <c r="C1816" t="s">
        <v>7984</v>
      </c>
      <c r="D1816" t="s">
        <v>7984</v>
      </c>
      <c r="F1816" t="s">
        <v>2</v>
      </c>
      <c r="G1816" s="4" t="s">
        <v>242</v>
      </c>
      <c r="H1816" t="b">
        <v>0</v>
      </c>
      <c r="I1816" s="4" t="s">
        <v>241</v>
      </c>
      <c r="J1816" t="b">
        <v>0</v>
      </c>
      <c r="K1816" t="b">
        <v>1</v>
      </c>
      <c r="L1816" t="b">
        <v>0</v>
      </c>
      <c r="M1816" t="b">
        <v>1</v>
      </c>
      <c r="N1816">
        <f t="shared" si="142"/>
        <v>4</v>
      </c>
      <c r="O1816" s="8" t="str">
        <f t="shared" si="143"/>
        <v xml:space="preserve"> Testing, Teaching, Robot, XY5, VAC</v>
      </c>
      <c r="Q1816" t="str">
        <f t="shared" si="144"/>
        <v>FIXTURE</v>
      </c>
      <c r="R1816" t="str">
        <f t="shared" si="145"/>
        <v>MIH_713</v>
      </c>
      <c r="S1816" t="str">
        <f t="shared" si="146"/>
        <v>Other</v>
      </c>
    </row>
    <row r="1817" spans="1:19" x14ac:dyDescent="0.25">
      <c r="A1817" t="s">
        <v>7983</v>
      </c>
      <c r="C1817" t="s">
        <v>7982</v>
      </c>
      <c r="D1817" t="s">
        <v>7982</v>
      </c>
      <c r="F1817" t="s">
        <v>2</v>
      </c>
      <c r="G1817" s="4" t="s">
        <v>242</v>
      </c>
      <c r="H1817" t="b">
        <v>0</v>
      </c>
      <c r="I1817" s="4" t="s">
        <v>241</v>
      </c>
      <c r="J1817" t="b">
        <v>0</v>
      </c>
      <c r="K1817" t="b">
        <v>1</v>
      </c>
      <c r="L1817" t="b">
        <v>0</v>
      </c>
      <c r="M1817" t="b">
        <v>1</v>
      </c>
      <c r="N1817">
        <f t="shared" si="142"/>
        <v>10</v>
      </c>
      <c r="O1817" s="8" t="str">
        <f t="shared" si="143"/>
        <v xml:space="preserve"> OTR RTRN, L, 146 HEAD</v>
      </c>
      <c r="Q1817" t="str">
        <f t="shared" si="144"/>
        <v>RETAINER</v>
      </c>
      <c r="R1817" t="str">
        <f t="shared" si="145"/>
        <v>MIH_713</v>
      </c>
      <c r="S1817" t="str">
        <f t="shared" si="146"/>
        <v>Other</v>
      </c>
    </row>
    <row r="1818" spans="1:19" x14ac:dyDescent="0.25">
      <c r="A1818" t="s">
        <v>7981</v>
      </c>
      <c r="C1818" t="s">
        <v>7980</v>
      </c>
      <c r="D1818" t="s">
        <v>7980</v>
      </c>
      <c r="F1818" t="s">
        <v>2</v>
      </c>
      <c r="G1818" s="4" t="s">
        <v>242</v>
      </c>
      <c r="H1818" t="b">
        <v>0</v>
      </c>
      <c r="I1818" s="4" t="s">
        <v>241</v>
      </c>
      <c r="J1818" t="b">
        <v>0</v>
      </c>
      <c r="K1818" t="b">
        <v>1</v>
      </c>
      <c r="L1818" t="b">
        <v>0</v>
      </c>
      <c r="M1818" t="b">
        <v>1</v>
      </c>
      <c r="N1818">
        <f t="shared" si="142"/>
        <v>10</v>
      </c>
      <c r="O1818" s="8" t="str">
        <f t="shared" si="143"/>
        <v xml:space="preserve"> OTR RTRN, R, 146HEAD</v>
      </c>
      <c r="Q1818" t="str">
        <f t="shared" si="144"/>
        <v>RETAINER</v>
      </c>
      <c r="R1818" t="str">
        <f t="shared" si="145"/>
        <v>MIH_713</v>
      </c>
      <c r="S1818" t="str">
        <f t="shared" si="146"/>
        <v>Other</v>
      </c>
    </row>
    <row r="1819" spans="1:19" x14ac:dyDescent="0.25">
      <c r="A1819" t="s">
        <v>7979</v>
      </c>
      <c r="C1819" t="s">
        <v>7978</v>
      </c>
      <c r="D1819" t="s">
        <v>7978</v>
      </c>
      <c r="E1819" t="s">
        <v>556</v>
      </c>
      <c r="F1819" t="s">
        <v>2</v>
      </c>
      <c r="G1819" s="4" t="s">
        <v>242</v>
      </c>
      <c r="H1819" t="b">
        <v>0</v>
      </c>
      <c r="I1819" s="4" t="s">
        <v>241</v>
      </c>
      <c r="J1819" t="b">
        <v>0</v>
      </c>
      <c r="K1819" t="b">
        <v>0</v>
      </c>
      <c r="L1819" t="b">
        <v>0</v>
      </c>
      <c r="M1819" t="b">
        <v>1</v>
      </c>
      <c r="N1819">
        <f t="shared" si="142"/>
        <v>3</v>
      </c>
      <c r="O1819" s="8" t="str">
        <f t="shared" si="143"/>
        <v xml:space="preserve"> PLSMA BRK, ESC, CPM</v>
      </c>
      <c r="Q1819" t="str">
        <f t="shared" si="144"/>
        <v>SUB-ASSY</v>
      </c>
      <c r="R1819" t="str">
        <f t="shared" si="145"/>
        <v>MIH_713</v>
      </c>
      <c r="S1819" t="str">
        <f t="shared" si="146"/>
        <v>Other</v>
      </c>
    </row>
    <row r="1820" spans="1:19" x14ac:dyDescent="0.25">
      <c r="A1820" t="s">
        <v>7977</v>
      </c>
      <c r="C1820" t="s">
        <v>7976</v>
      </c>
      <c r="D1820" t="s">
        <v>7976</v>
      </c>
      <c r="F1820" t="s">
        <v>2</v>
      </c>
      <c r="G1820" s="4" t="s">
        <v>242</v>
      </c>
      <c r="H1820" t="b">
        <v>0</v>
      </c>
      <c r="I1820" s="4" t="s">
        <v>241</v>
      </c>
      <c r="J1820" t="b">
        <v>0</v>
      </c>
      <c r="K1820" t="b">
        <v>1</v>
      </c>
      <c r="L1820" t="b">
        <v>0</v>
      </c>
      <c r="M1820" t="b">
        <v>1</v>
      </c>
      <c r="N1820">
        <f t="shared" si="142"/>
        <v>5</v>
      </c>
      <c r="O1820" s="8" t="str">
        <f t="shared" si="143"/>
        <v xml:space="preserve"> CONN, DC POWER</v>
      </c>
      <c r="Q1820" t="str">
        <f t="shared" si="144"/>
        <v/>
      </c>
      <c r="R1820" t="str">
        <f t="shared" si="145"/>
        <v>MIH_713</v>
      </c>
      <c r="S1820" t="str">
        <f t="shared" si="146"/>
        <v>Other</v>
      </c>
    </row>
    <row r="1821" spans="1:19" x14ac:dyDescent="0.25">
      <c r="A1821" t="s">
        <v>7974</v>
      </c>
      <c r="B1821" t="s">
        <v>7975</v>
      </c>
      <c r="C1821" t="s">
        <v>7974</v>
      </c>
      <c r="D1821" t="s">
        <v>7974</v>
      </c>
      <c r="F1821" t="s">
        <v>2</v>
      </c>
      <c r="G1821" s="4" t="s">
        <v>242</v>
      </c>
      <c r="H1821" t="b">
        <v>0</v>
      </c>
      <c r="I1821" s="4" t="s">
        <v>268</v>
      </c>
      <c r="J1821" t="b">
        <v>0</v>
      </c>
      <c r="K1821" t="b">
        <v>1</v>
      </c>
      <c r="L1821" t="b">
        <v>0</v>
      </c>
      <c r="M1821" t="b">
        <v>1</v>
      </c>
      <c r="N1821">
        <f t="shared" si="142"/>
        <v>0</v>
      </c>
      <c r="O1821" s="8" t="str">
        <f t="shared" si="143"/>
        <v>713-229661-002,Rev</v>
      </c>
      <c r="Q1821" t="str">
        <f t="shared" si="144"/>
        <v/>
      </c>
      <c r="R1821" t="str">
        <f t="shared" si="145"/>
        <v/>
      </c>
      <c r="S1821" t="str">
        <f t="shared" si="146"/>
        <v>PLASTIC</v>
      </c>
    </row>
    <row r="1822" spans="1:19" x14ac:dyDescent="0.25">
      <c r="A1822" t="s">
        <v>7973</v>
      </c>
      <c r="C1822" t="s">
        <v>7972</v>
      </c>
      <c r="D1822" t="s">
        <v>7972</v>
      </c>
      <c r="F1822" t="s">
        <v>2</v>
      </c>
      <c r="G1822" s="4" t="s">
        <v>242</v>
      </c>
      <c r="H1822" t="b">
        <v>0</v>
      </c>
      <c r="I1822" s="4" t="s">
        <v>241</v>
      </c>
      <c r="J1822" t="b">
        <v>0</v>
      </c>
      <c r="K1822" t="b">
        <v>1</v>
      </c>
      <c r="L1822" t="b">
        <v>0</v>
      </c>
      <c r="M1822" t="b">
        <v>1</v>
      </c>
      <c r="N1822">
        <f t="shared" si="142"/>
        <v>5</v>
      </c>
      <c r="O1822" s="8" t="str">
        <f t="shared" si="143"/>
        <v xml:space="preserve"> Pedestal, Peek</v>
      </c>
      <c r="Q1822" t="str">
        <f t="shared" si="144"/>
        <v>CLAMP</v>
      </c>
      <c r="R1822" t="str">
        <f t="shared" si="145"/>
        <v>MIH_713</v>
      </c>
      <c r="S1822" t="str">
        <f t="shared" si="146"/>
        <v>PEEK</v>
      </c>
    </row>
    <row r="1823" spans="1:19" x14ac:dyDescent="0.25">
      <c r="A1823" t="s">
        <v>7971</v>
      </c>
      <c r="C1823" t="s">
        <v>7970</v>
      </c>
      <c r="D1823" t="s">
        <v>7970</v>
      </c>
      <c r="F1823" t="s">
        <v>2</v>
      </c>
      <c r="G1823" s="4" t="s">
        <v>242</v>
      </c>
      <c r="H1823" t="b">
        <v>0</v>
      </c>
      <c r="I1823" s="4" t="s">
        <v>241</v>
      </c>
      <c r="J1823" t="b">
        <v>0</v>
      </c>
      <c r="K1823" t="b">
        <v>1</v>
      </c>
      <c r="L1823" t="b">
        <v>0</v>
      </c>
      <c r="M1823" t="b">
        <v>1</v>
      </c>
      <c r="N1823">
        <f t="shared" si="142"/>
        <v>4</v>
      </c>
      <c r="O1823" s="8" t="str">
        <f t="shared" si="143"/>
        <v xml:space="preserve"> CAL, ROBOT, GO NO-GO, PEC STN</v>
      </c>
      <c r="Q1823" t="str">
        <f t="shared" si="144"/>
        <v>FIXTURE</v>
      </c>
      <c r="R1823" t="str">
        <f t="shared" si="145"/>
        <v>MIH_713</v>
      </c>
      <c r="S1823" t="str">
        <f t="shared" si="146"/>
        <v>Other</v>
      </c>
    </row>
    <row r="1824" spans="1:19" x14ac:dyDescent="0.25">
      <c r="A1824" t="s">
        <v>7969</v>
      </c>
      <c r="C1824" t="s">
        <v>7968</v>
      </c>
      <c r="D1824" t="s">
        <v>7968</v>
      </c>
      <c r="F1824" t="s">
        <v>2</v>
      </c>
      <c r="G1824" s="4" t="s">
        <v>242</v>
      </c>
      <c r="H1824" t="b">
        <v>0</v>
      </c>
      <c r="I1824" s="4" t="s">
        <v>241</v>
      </c>
      <c r="J1824" t="b">
        <v>0</v>
      </c>
      <c r="K1824" t="b">
        <v>1</v>
      </c>
      <c r="L1824" t="b">
        <v>0</v>
      </c>
      <c r="M1824" t="b">
        <v>1</v>
      </c>
      <c r="N1824">
        <f t="shared" si="142"/>
        <v>3</v>
      </c>
      <c r="O1824" s="8" t="str">
        <f t="shared" si="143"/>
        <v xml:space="preserve"> CLP, CTR GAS</v>
      </c>
      <c r="Q1824" t="str">
        <f t="shared" si="144"/>
        <v>BLOCK</v>
      </c>
      <c r="R1824" t="str">
        <f t="shared" si="145"/>
        <v>MIH_713</v>
      </c>
      <c r="S1824" t="str">
        <f t="shared" si="146"/>
        <v>Other</v>
      </c>
    </row>
    <row r="1825" spans="1:19" x14ac:dyDescent="0.25">
      <c r="A1825" t="s">
        <v>7967</v>
      </c>
      <c r="C1825" t="s">
        <v>7966</v>
      </c>
      <c r="D1825" t="s">
        <v>7966</v>
      </c>
      <c r="F1825" t="s">
        <v>2</v>
      </c>
      <c r="G1825" s="4" t="s">
        <v>242</v>
      </c>
      <c r="H1825" t="b">
        <v>0</v>
      </c>
      <c r="I1825" s="4" t="s">
        <v>241</v>
      </c>
      <c r="J1825" t="b">
        <v>0</v>
      </c>
      <c r="K1825" t="b">
        <v>1</v>
      </c>
      <c r="L1825" t="b">
        <v>0</v>
      </c>
      <c r="M1825" t="b">
        <v>1</v>
      </c>
      <c r="N1825">
        <f t="shared" si="142"/>
        <v>4</v>
      </c>
      <c r="O1825" s="8" t="str">
        <f t="shared" si="143"/>
        <v xml:space="preserve"> Open, Top CLP</v>
      </c>
      <c r="Q1825" t="str">
        <f t="shared" si="144"/>
        <v>TOOL</v>
      </c>
      <c r="R1825" t="str">
        <f t="shared" si="145"/>
        <v>MIH_713</v>
      </c>
      <c r="S1825" t="str">
        <f t="shared" si="146"/>
        <v>Other</v>
      </c>
    </row>
    <row r="1826" spans="1:19" x14ac:dyDescent="0.25">
      <c r="A1826" t="s">
        <v>7965</v>
      </c>
      <c r="C1826" t="s">
        <v>7963</v>
      </c>
      <c r="D1826" t="s">
        <v>7963</v>
      </c>
      <c r="F1826" t="s">
        <v>2</v>
      </c>
      <c r="G1826" s="4" t="s">
        <v>242</v>
      </c>
      <c r="H1826" t="b">
        <v>0</v>
      </c>
      <c r="I1826" s="4" t="s">
        <v>241</v>
      </c>
      <c r="J1826" t="b">
        <v>0</v>
      </c>
      <c r="K1826" t="b">
        <v>1</v>
      </c>
      <c r="L1826" t="b">
        <v>0</v>
      </c>
      <c r="M1826" t="b">
        <v>1</v>
      </c>
      <c r="N1826">
        <f t="shared" si="142"/>
        <v>4</v>
      </c>
      <c r="O1826" s="8" t="str">
        <f t="shared" si="143"/>
        <v xml:space="preserve"> Closed Top CLP</v>
      </c>
      <c r="Q1826" t="str">
        <f t="shared" si="144"/>
        <v>TOOL</v>
      </c>
      <c r="R1826" t="str">
        <f t="shared" si="145"/>
        <v>MIH_713</v>
      </c>
      <c r="S1826" t="str">
        <f t="shared" si="146"/>
        <v>Other</v>
      </c>
    </row>
    <row r="1827" spans="1:19" x14ac:dyDescent="0.25">
      <c r="A1827" t="s">
        <v>7964</v>
      </c>
      <c r="C1827" t="s">
        <v>7963</v>
      </c>
      <c r="D1827" t="s">
        <v>7963</v>
      </c>
      <c r="F1827" t="s">
        <v>2</v>
      </c>
      <c r="G1827" s="4" t="s">
        <v>242</v>
      </c>
      <c r="H1827" t="b">
        <v>0</v>
      </c>
      <c r="I1827" s="4" t="s">
        <v>241</v>
      </c>
      <c r="J1827" t="b">
        <v>0</v>
      </c>
      <c r="K1827" t="b">
        <v>1</v>
      </c>
      <c r="L1827" t="b">
        <v>0</v>
      </c>
      <c r="M1827" t="b">
        <v>1</v>
      </c>
      <c r="N1827">
        <f t="shared" si="142"/>
        <v>4</v>
      </c>
      <c r="O1827" s="8" t="str">
        <f t="shared" si="143"/>
        <v xml:space="preserve"> Closed Top CLP</v>
      </c>
      <c r="Q1827" t="str">
        <f t="shared" si="144"/>
        <v>TOOL</v>
      </c>
      <c r="R1827" t="str">
        <f t="shared" si="145"/>
        <v>MIH_713</v>
      </c>
      <c r="S1827" t="str">
        <f t="shared" si="146"/>
        <v>Other</v>
      </c>
    </row>
    <row r="1828" spans="1:19" x14ac:dyDescent="0.25">
      <c r="A1828" t="s">
        <v>7962</v>
      </c>
      <c r="C1828" t="s">
        <v>7961</v>
      </c>
      <c r="D1828" t="s">
        <v>7961</v>
      </c>
      <c r="F1828" t="s">
        <v>2</v>
      </c>
      <c r="G1828" s="4" t="s">
        <v>242</v>
      </c>
      <c r="H1828" t="b">
        <v>0</v>
      </c>
      <c r="I1828" s="4" t="s">
        <v>241</v>
      </c>
      <c r="J1828" t="b">
        <v>0</v>
      </c>
      <c r="K1828" t="b">
        <v>1</v>
      </c>
      <c r="L1828" t="b">
        <v>0</v>
      </c>
      <c r="M1828" t="b">
        <v>1</v>
      </c>
      <c r="N1828">
        <f t="shared" si="142"/>
        <v>4</v>
      </c>
      <c r="O1828" s="8" t="str">
        <f t="shared" si="143"/>
        <v xml:space="preserve"> Open, Top CLP, 22" WDO</v>
      </c>
      <c r="Q1828" t="str">
        <f t="shared" si="144"/>
        <v>TOOL</v>
      </c>
      <c r="R1828" t="str">
        <f t="shared" si="145"/>
        <v>MIH_713</v>
      </c>
      <c r="S1828" t="str">
        <f t="shared" si="146"/>
        <v>Other</v>
      </c>
    </row>
    <row r="1829" spans="1:19" x14ac:dyDescent="0.25">
      <c r="A1829" t="s">
        <v>7960</v>
      </c>
      <c r="C1829" t="s">
        <v>7959</v>
      </c>
      <c r="D1829" t="s">
        <v>7959</v>
      </c>
      <c r="F1829" t="s">
        <v>2</v>
      </c>
      <c r="G1829" s="4" t="s">
        <v>242</v>
      </c>
      <c r="H1829" t="b">
        <v>0</v>
      </c>
      <c r="I1829" s="4" t="s">
        <v>241</v>
      </c>
      <c r="J1829" t="b">
        <v>0</v>
      </c>
      <c r="K1829" t="b">
        <v>1</v>
      </c>
      <c r="L1829" t="b">
        <v>0</v>
      </c>
      <c r="M1829" t="b">
        <v>1</v>
      </c>
      <c r="N1829">
        <f t="shared" si="142"/>
        <v>4</v>
      </c>
      <c r="O1829" s="8" t="str">
        <f t="shared" si="143"/>
        <v xml:space="preserve"> Punch, Pad</v>
      </c>
      <c r="Q1829" t="str">
        <f t="shared" si="144"/>
        <v>TOOL</v>
      </c>
      <c r="R1829" t="str">
        <f t="shared" si="145"/>
        <v>MIH_713</v>
      </c>
      <c r="S1829" t="str">
        <f t="shared" si="146"/>
        <v>Other</v>
      </c>
    </row>
    <row r="1830" spans="1:19" x14ac:dyDescent="0.25">
      <c r="A1830" t="s">
        <v>7958</v>
      </c>
      <c r="C1830" t="s">
        <v>7957</v>
      </c>
      <c r="D1830" t="s">
        <v>7957</v>
      </c>
      <c r="F1830" t="s">
        <v>2</v>
      </c>
      <c r="G1830" s="4" t="s">
        <v>242</v>
      </c>
      <c r="H1830" t="b">
        <v>0</v>
      </c>
      <c r="I1830" s="4" t="s">
        <v>241</v>
      </c>
      <c r="J1830" t="b">
        <v>0</v>
      </c>
      <c r="K1830" t="b">
        <v>1</v>
      </c>
      <c r="L1830" t="b">
        <v>0</v>
      </c>
      <c r="M1830" t="b">
        <v>1</v>
      </c>
      <c r="N1830">
        <f t="shared" si="142"/>
        <v>7</v>
      </c>
      <c r="O1830" s="8" t="str">
        <f t="shared" si="143"/>
        <v xml:space="preserve"> Pulley, Wrist, EOS</v>
      </c>
      <c r="Q1830" t="str">
        <f t="shared" si="144"/>
        <v/>
      </c>
      <c r="R1830" t="str">
        <f t="shared" si="145"/>
        <v>MIH_713</v>
      </c>
      <c r="S1830" t="str">
        <f t="shared" si="146"/>
        <v>Other</v>
      </c>
    </row>
    <row r="1831" spans="1:19" x14ac:dyDescent="0.25">
      <c r="A1831" t="s">
        <v>7956</v>
      </c>
      <c r="C1831" t="s">
        <v>7955</v>
      </c>
      <c r="D1831" t="s">
        <v>7955</v>
      </c>
      <c r="F1831" t="s">
        <v>2</v>
      </c>
      <c r="G1831" s="4" t="s">
        <v>242</v>
      </c>
      <c r="H1831" t="b">
        <v>0</v>
      </c>
      <c r="I1831" s="4" t="s">
        <v>241</v>
      </c>
      <c r="J1831" t="b">
        <v>0</v>
      </c>
      <c r="K1831" t="b">
        <v>1</v>
      </c>
      <c r="L1831" t="b">
        <v>0</v>
      </c>
      <c r="M1831" t="b">
        <v>1</v>
      </c>
      <c r="N1831">
        <f t="shared" si="142"/>
        <v>7</v>
      </c>
      <c r="O1831" s="8" t="str">
        <f t="shared" si="143"/>
        <v xml:space="preserve"> Teach, PM, 300MM</v>
      </c>
      <c r="Q1831" t="str">
        <f t="shared" si="144"/>
        <v/>
      </c>
      <c r="R1831" t="str">
        <f t="shared" si="145"/>
        <v>MIH_713</v>
      </c>
      <c r="S1831" t="str">
        <f t="shared" si="146"/>
        <v>Other</v>
      </c>
    </row>
    <row r="1832" spans="1:19" x14ac:dyDescent="0.25">
      <c r="A1832" t="s">
        <v>7954</v>
      </c>
      <c r="C1832" t="s">
        <v>7953</v>
      </c>
      <c r="D1832" t="s">
        <v>7953</v>
      </c>
      <c r="F1832" t="s">
        <v>2</v>
      </c>
      <c r="G1832" s="4" t="s">
        <v>242</v>
      </c>
      <c r="H1832" t="b">
        <v>0</v>
      </c>
      <c r="I1832" s="4" t="s">
        <v>241</v>
      </c>
      <c r="J1832" t="b">
        <v>0</v>
      </c>
      <c r="K1832" t="b">
        <v>1</v>
      </c>
      <c r="L1832" t="b">
        <v>0</v>
      </c>
      <c r="M1832" t="b">
        <v>1</v>
      </c>
      <c r="N1832">
        <f t="shared" si="142"/>
        <v>4</v>
      </c>
      <c r="O1832" s="8" t="str">
        <f t="shared" si="143"/>
        <v xml:space="preserve"> Assy Stand, TST FXTR</v>
      </c>
      <c r="Q1832" t="str">
        <f t="shared" si="144"/>
        <v>ASSY</v>
      </c>
      <c r="R1832" t="str">
        <f t="shared" si="145"/>
        <v>MIH_713</v>
      </c>
      <c r="S1832" t="str">
        <f t="shared" si="146"/>
        <v>Other</v>
      </c>
    </row>
    <row r="1833" spans="1:19" x14ac:dyDescent="0.25">
      <c r="A1833" t="s">
        <v>7952</v>
      </c>
      <c r="C1833" t="s">
        <v>7951</v>
      </c>
      <c r="D1833" t="s">
        <v>7951</v>
      </c>
      <c r="F1833" t="s">
        <v>2</v>
      </c>
      <c r="G1833" s="4" t="s">
        <v>242</v>
      </c>
      <c r="H1833" t="b">
        <v>0</v>
      </c>
      <c r="I1833" s="4" t="s">
        <v>241</v>
      </c>
      <c r="J1833" t="b">
        <v>0</v>
      </c>
      <c r="K1833" t="b">
        <v>0</v>
      </c>
      <c r="L1833" t="b">
        <v>0</v>
      </c>
      <c r="M1833" t="b">
        <v>1</v>
      </c>
      <c r="N1833">
        <f t="shared" si="142"/>
        <v>3</v>
      </c>
      <c r="O1833" s="8" t="str">
        <f t="shared" si="143"/>
        <v xml:space="preserve"> Assy Stand, TST FXTR</v>
      </c>
      <c r="Q1833" t="str">
        <f t="shared" si="144"/>
        <v>ASSY</v>
      </c>
      <c r="R1833" t="str">
        <f t="shared" si="145"/>
        <v>MIH_713</v>
      </c>
      <c r="S1833" t="str">
        <f t="shared" si="146"/>
        <v>Other</v>
      </c>
    </row>
    <row r="1834" spans="1:19" x14ac:dyDescent="0.25">
      <c r="A1834" t="s">
        <v>7950</v>
      </c>
      <c r="C1834" t="s">
        <v>7949</v>
      </c>
      <c r="D1834" t="s">
        <v>7949</v>
      </c>
      <c r="F1834" t="s">
        <v>2</v>
      </c>
      <c r="G1834" s="4" t="s">
        <v>242</v>
      </c>
      <c r="H1834" t="b">
        <v>0</v>
      </c>
      <c r="I1834" s="4" t="s">
        <v>241</v>
      </c>
      <c r="J1834" t="b">
        <v>0</v>
      </c>
      <c r="K1834" t="b">
        <v>1</v>
      </c>
      <c r="L1834" t="b">
        <v>0</v>
      </c>
      <c r="M1834" t="b">
        <v>1</v>
      </c>
      <c r="N1834">
        <f t="shared" si="142"/>
        <v>4</v>
      </c>
      <c r="O1834" s="8" t="str">
        <f t="shared" si="143"/>
        <v xml:space="preserve"> ASSY STAND, TST FXTR</v>
      </c>
      <c r="Q1834" t="str">
        <f t="shared" si="144"/>
        <v>ASSY</v>
      </c>
      <c r="R1834" t="str">
        <f t="shared" si="145"/>
        <v>MIH_713</v>
      </c>
      <c r="S1834" t="str">
        <f t="shared" si="146"/>
        <v>Other</v>
      </c>
    </row>
    <row r="1835" spans="1:19" x14ac:dyDescent="0.25">
      <c r="A1835" t="s">
        <v>7948</v>
      </c>
      <c r="C1835" t="s">
        <v>7947</v>
      </c>
      <c r="D1835" t="s">
        <v>7947</v>
      </c>
      <c r="F1835" t="s">
        <v>2</v>
      </c>
      <c r="G1835" s="4" t="s">
        <v>242</v>
      </c>
      <c r="H1835" t="b">
        <v>0</v>
      </c>
      <c r="I1835" s="4" t="s">
        <v>241</v>
      </c>
      <c r="J1835" t="b">
        <v>0</v>
      </c>
      <c r="K1835" t="b">
        <v>1</v>
      </c>
      <c r="L1835" t="b">
        <v>0</v>
      </c>
      <c r="M1835" t="b">
        <v>1</v>
      </c>
      <c r="N1835">
        <f t="shared" si="142"/>
        <v>3</v>
      </c>
      <c r="O1835" s="8" t="str">
        <f t="shared" si="143"/>
        <v xml:space="preserve"> Assy Stand, TST FXTR</v>
      </c>
      <c r="Q1835" t="str">
        <f t="shared" si="144"/>
        <v>ASSY</v>
      </c>
      <c r="R1835" t="str">
        <f t="shared" si="145"/>
        <v>MIH_713</v>
      </c>
      <c r="S1835" t="str">
        <f t="shared" si="146"/>
        <v>Other</v>
      </c>
    </row>
    <row r="1836" spans="1:19" x14ac:dyDescent="0.25">
      <c r="A1836" t="s">
        <v>7946</v>
      </c>
      <c r="C1836" t="s">
        <v>7945</v>
      </c>
      <c r="D1836" t="s">
        <v>7945</v>
      </c>
      <c r="F1836" t="s">
        <v>2</v>
      </c>
      <c r="G1836" s="4" t="s">
        <v>242</v>
      </c>
      <c r="H1836" t="b">
        <v>0</v>
      </c>
      <c r="I1836" s="4" t="s">
        <v>241</v>
      </c>
      <c r="J1836" t="b">
        <v>0</v>
      </c>
      <c r="K1836" t="b">
        <v>1</v>
      </c>
      <c r="L1836" t="b">
        <v>0</v>
      </c>
      <c r="M1836" t="b">
        <v>1</v>
      </c>
      <c r="N1836">
        <f t="shared" si="142"/>
        <v>7</v>
      </c>
      <c r="O1836" s="8" t="str">
        <f t="shared" si="143"/>
        <v xml:space="preserve"> Round, ICP, Lid</v>
      </c>
      <c r="Q1836" t="str">
        <f t="shared" si="144"/>
        <v/>
      </c>
      <c r="R1836" t="str">
        <f t="shared" si="145"/>
        <v>MIH_713</v>
      </c>
      <c r="S1836" t="str">
        <f t="shared" si="146"/>
        <v>Other</v>
      </c>
    </row>
    <row r="1837" spans="1:19" x14ac:dyDescent="0.25">
      <c r="A1837" t="s">
        <v>7944</v>
      </c>
      <c r="C1837" t="s">
        <v>7943</v>
      </c>
      <c r="D1837" t="s">
        <v>7943</v>
      </c>
      <c r="F1837" t="s">
        <v>2</v>
      </c>
      <c r="G1837" s="4" t="s">
        <v>242</v>
      </c>
      <c r="H1837" t="b">
        <v>0</v>
      </c>
      <c r="I1837" s="4" t="s">
        <v>241</v>
      </c>
      <c r="J1837" t="b">
        <v>0</v>
      </c>
      <c r="K1837" t="b">
        <v>1</v>
      </c>
      <c r="L1837" t="b">
        <v>0</v>
      </c>
      <c r="M1837" t="b">
        <v>1</v>
      </c>
      <c r="N1837">
        <f t="shared" si="142"/>
        <v>4</v>
      </c>
      <c r="O1837" s="8" t="str">
        <f t="shared" si="143"/>
        <v xml:space="preserve"> Slot, ICP, Lid</v>
      </c>
      <c r="Q1837" t="str">
        <f t="shared" si="144"/>
        <v/>
      </c>
      <c r="R1837" t="str">
        <f t="shared" si="145"/>
        <v>MIH_713</v>
      </c>
      <c r="S1837" t="str">
        <f t="shared" si="146"/>
        <v>Other</v>
      </c>
    </row>
    <row r="1838" spans="1:19" x14ac:dyDescent="0.25">
      <c r="A1838" t="s">
        <v>7942</v>
      </c>
      <c r="C1838" t="s">
        <v>7941</v>
      </c>
      <c r="D1838" t="s">
        <v>7941</v>
      </c>
      <c r="F1838" t="s">
        <v>2</v>
      </c>
      <c r="G1838" s="4" t="s">
        <v>242</v>
      </c>
      <c r="H1838" t="b">
        <v>0</v>
      </c>
      <c r="I1838" s="4" t="s">
        <v>241</v>
      </c>
      <c r="J1838" t="b">
        <v>0</v>
      </c>
      <c r="K1838" t="b">
        <v>1</v>
      </c>
      <c r="L1838" t="b">
        <v>0</v>
      </c>
      <c r="M1838" t="b">
        <v>1</v>
      </c>
      <c r="N1838">
        <f t="shared" si="142"/>
        <v>3</v>
      </c>
      <c r="O1838" s="8" t="str">
        <f t="shared" si="143"/>
        <v xml:space="preserve"> Align, FXTR, VTM, MACH I +ALD</v>
      </c>
      <c r="Q1838" t="str">
        <f t="shared" si="144"/>
        <v>BLOCK</v>
      </c>
      <c r="R1838" t="str">
        <f t="shared" si="145"/>
        <v>MIH_713</v>
      </c>
      <c r="S1838" t="str">
        <f t="shared" si="146"/>
        <v>Other</v>
      </c>
    </row>
    <row r="1839" spans="1:19" x14ac:dyDescent="0.25">
      <c r="A1839" t="s">
        <v>7940</v>
      </c>
      <c r="C1839" t="s">
        <v>7939</v>
      </c>
      <c r="D1839" t="s">
        <v>7939</v>
      </c>
      <c r="F1839" t="s">
        <v>2</v>
      </c>
      <c r="G1839" s="4" t="s">
        <v>242</v>
      </c>
      <c r="H1839" t="b">
        <v>0</v>
      </c>
      <c r="I1839" s="4" t="s">
        <v>241</v>
      </c>
      <c r="J1839" t="b">
        <v>0</v>
      </c>
      <c r="K1839" t="b">
        <v>1</v>
      </c>
      <c r="L1839" t="b">
        <v>0</v>
      </c>
      <c r="M1839" t="b">
        <v>1</v>
      </c>
      <c r="N1839">
        <f t="shared" si="142"/>
        <v>5</v>
      </c>
      <c r="O1839" s="8" t="str">
        <f t="shared" si="143"/>
        <v xml:space="preserve"> Shim Setting</v>
      </c>
      <c r="Q1839" t="str">
        <f t="shared" si="144"/>
        <v>SHIM</v>
      </c>
      <c r="R1839" t="str">
        <f t="shared" si="145"/>
        <v>MIH_713</v>
      </c>
      <c r="S1839" t="str">
        <f t="shared" si="146"/>
        <v>Other</v>
      </c>
    </row>
    <row r="1840" spans="1:19" x14ac:dyDescent="0.25">
      <c r="A1840" t="s">
        <v>7938</v>
      </c>
      <c r="C1840" t="s">
        <v>7937</v>
      </c>
      <c r="D1840" t="s">
        <v>7937</v>
      </c>
      <c r="F1840" t="s">
        <v>2</v>
      </c>
      <c r="G1840" s="4" t="s">
        <v>242</v>
      </c>
      <c r="H1840" t="b">
        <v>0</v>
      </c>
      <c r="I1840" s="4" t="s">
        <v>241</v>
      </c>
      <c r="J1840" t="b">
        <v>0</v>
      </c>
      <c r="K1840" t="b">
        <v>1</v>
      </c>
      <c r="L1840" t="b">
        <v>0</v>
      </c>
      <c r="M1840" t="b">
        <v>1</v>
      </c>
      <c r="N1840">
        <f t="shared" si="142"/>
        <v>4</v>
      </c>
      <c r="O1840" s="8" t="str">
        <f t="shared" si="143"/>
        <v xml:space="preserve"> Tunnel, SHLD</v>
      </c>
      <c r="Q1840" t="str">
        <f t="shared" si="144"/>
        <v>SHIELD</v>
      </c>
      <c r="R1840" t="str">
        <f t="shared" si="145"/>
        <v>MIH_713</v>
      </c>
      <c r="S1840" t="str">
        <f t="shared" si="146"/>
        <v>Other</v>
      </c>
    </row>
    <row r="1841" spans="1:19" x14ac:dyDescent="0.25">
      <c r="A1841" t="s">
        <v>7936</v>
      </c>
      <c r="C1841" t="s">
        <v>7932</v>
      </c>
      <c r="D1841" t="s">
        <v>7932</v>
      </c>
      <c r="F1841" t="s">
        <v>2</v>
      </c>
      <c r="G1841" s="4" t="s">
        <v>242</v>
      </c>
      <c r="H1841" t="b">
        <v>0</v>
      </c>
      <c r="I1841" s="4" t="s">
        <v>241</v>
      </c>
      <c r="J1841" t="b">
        <v>0</v>
      </c>
      <c r="K1841" t="b">
        <v>1</v>
      </c>
      <c r="L1841" t="b">
        <v>0</v>
      </c>
      <c r="M1841" t="b">
        <v>1</v>
      </c>
      <c r="N1841">
        <f t="shared" si="142"/>
        <v>4</v>
      </c>
      <c r="O1841" s="8" t="str">
        <f t="shared" si="143"/>
        <v xml:space="preserve"> Tunnel, SHLD, S</v>
      </c>
      <c r="Q1841" t="str">
        <f t="shared" si="144"/>
        <v>SHIELD</v>
      </c>
      <c r="R1841" t="str">
        <f t="shared" si="145"/>
        <v>MIH_713</v>
      </c>
      <c r="S1841" t="str">
        <f t="shared" si="146"/>
        <v>Other</v>
      </c>
    </row>
    <row r="1842" spans="1:19" x14ac:dyDescent="0.25">
      <c r="A1842" t="s">
        <v>7935</v>
      </c>
      <c r="C1842" t="s">
        <v>7934</v>
      </c>
      <c r="D1842" t="s">
        <v>7934</v>
      </c>
      <c r="F1842" t="s">
        <v>2</v>
      </c>
      <c r="G1842" s="4" t="s">
        <v>242</v>
      </c>
      <c r="H1842" t="b">
        <v>0</v>
      </c>
      <c r="I1842" s="4" t="s">
        <v>241</v>
      </c>
      <c r="J1842" t="b">
        <v>0</v>
      </c>
      <c r="K1842" t="b">
        <v>1</v>
      </c>
      <c r="L1842" t="b">
        <v>0</v>
      </c>
      <c r="M1842" t="b">
        <v>1</v>
      </c>
      <c r="N1842">
        <f t="shared" si="142"/>
        <v>4</v>
      </c>
      <c r="O1842" s="8" t="str">
        <f t="shared" si="143"/>
        <v xml:space="preserve"> Tunnel, SHLD, S, P</v>
      </c>
      <c r="Q1842" t="str">
        <f t="shared" si="144"/>
        <v>SHIELD</v>
      </c>
      <c r="R1842" t="str">
        <f t="shared" si="145"/>
        <v>MIH_713</v>
      </c>
      <c r="S1842" t="str">
        <f t="shared" si="146"/>
        <v>Other</v>
      </c>
    </row>
    <row r="1843" spans="1:19" x14ac:dyDescent="0.25">
      <c r="A1843" t="s">
        <v>7933</v>
      </c>
      <c r="C1843" t="s">
        <v>7932</v>
      </c>
      <c r="D1843" t="s">
        <v>7932</v>
      </c>
      <c r="F1843" t="s">
        <v>2</v>
      </c>
      <c r="G1843" s="4" t="s">
        <v>242</v>
      </c>
      <c r="H1843" t="b">
        <v>0</v>
      </c>
      <c r="I1843" s="4" t="s">
        <v>241</v>
      </c>
      <c r="J1843" t="b">
        <v>0</v>
      </c>
      <c r="K1843" t="b">
        <v>1</v>
      </c>
      <c r="L1843" t="b">
        <v>0</v>
      </c>
      <c r="M1843" t="b">
        <v>1</v>
      </c>
      <c r="N1843">
        <f t="shared" si="142"/>
        <v>4</v>
      </c>
      <c r="O1843" s="8" t="str">
        <f t="shared" si="143"/>
        <v xml:space="preserve"> Tunnel, SHLD, S</v>
      </c>
      <c r="Q1843" t="str">
        <f t="shared" si="144"/>
        <v>SHIELD</v>
      </c>
      <c r="R1843" t="str">
        <f t="shared" si="145"/>
        <v>MIH_713</v>
      </c>
      <c r="S1843" t="str">
        <f t="shared" si="146"/>
        <v>Other</v>
      </c>
    </row>
    <row r="1844" spans="1:19" x14ac:dyDescent="0.25">
      <c r="A1844" t="s">
        <v>7931</v>
      </c>
      <c r="C1844" t="s">
        <v>7928</v>
      </c>
      <c r="D1844" t="s">
        <v>7928</v>
      </c>
      <c r="F1844" t="s">
        <v>2</v>
      </c>
      <c r="G1844" s="4" t="s">
        <v>242</v>
      </c>
      <c r="H1844" t="b">
        <v>0</v>
      </c>
      <c r="I1844" s="4" t="s">
        <v>241</v>
      </c>
      <c r="J1844" t="b">
        <v>0</v>
      </c>
      <c r="K1844" t="b">
        <v>1</v>
      </c>
      <c r="L1844" t="b">
        <v>0</v>
      </c>
      <c r="M1844" t="b">
        <v>1</v>
      </c>
      <c r="N1844">
        <f t="shared" si="142"/>
        <v>4</v>
      </c>
      <c r="O1844" s="8" t="str">
        <f t="shared" si="143"/>
        <v xml:space="preserve"> NEST, BTTM, HOIST FXTR</v>
      </c>
      <c r="Q1844" t="str">
        <f t="shared" si="144"/>
        <v>INSERT</v>
      </c>
      <c r="R1844" t="str">
        <f t="shared" si="145"/>
        <v>MIH_713</v>
      </c>
      <c r="S1844" t="str">
        <f t="shared" si="146"/>
        <v>Other</v>
      </c>
    </row>
    <row r="1845" spans="1:19" x14ac:dyDescent="0.25">
      <c r="A1845" t="s">
        <v>7930</v>
      </c>
      <c r="C1845" t="s">
        <v>7928</v>
      </c>
      <c r="D1845" t="s">
        <v>7928</v>
      </c>
      <c r="F1845" t="s">
        <v>2</v>
      </c>
      <c r="G1845" s="4" t="s">
        <v>242</v>
      </c>
      <c r="H1845" t="b">
        <v>0</v>
      </c>
      <c r="I1845" s="4" t="s">
        <v>241</v>
      </c>
      <c r="J1845" t="b">
        <v>0</v>
      </c>
      <c r="K1845" t="b">
        <v>1</v>
      </c>
      <c r="L1845" t="b">
        <v>0</v>
      </c>
      <c r="M1845" t="b">
        <v>1</v>
      </c>
      <c r="N1845">
        <f t="shared" si="142"/>
        <v>4</v>
      </c>
      <c r="O1845" s="8" t="str">
        <f t="shared" si="143"/>
        <v xml:space="preserve"> NEST, BTTM, HOIST FXTR</v>
      </c>
      <c r="Q1845" t="str">
        <f t="shared" si="144"/>
        <v>INSERT</v>
      </c>
      <c r="R1845" t="str">
        <f t="shared" si="145"/>
        <v>MIH_713</v>
      </c>
      <c r="S1845" t="str">
        <f t="shared" si="146"/>
        <v>Other</v>
      </c>
    </row>
    <row r="1846" spans="1:19" x14ac:dyDescent="0.25">
      <c r="A1846" t="s">
        <v>7929</v>
      </c>
      <c r="C1846" t="s">
        <v>7928</v>
      </c>
      <c r="D1846" t="s">
        <v>7928</v>
      </c>
      <c r="F1846" t="s">
        <v>2</v>
      </c>
      <c r="G1846" s="4" t="s">
        <v>242</v>
      </c>
      <c r="H1846" t="b">
        <v>0</v>
      </c>
      <c r="I1846" s="4" t="s">
        <v>241</v>
      </c>
      <c r="J1846" t="b">
        <v>0</v>
      </c>
      <c r="K1846" t="b">
        <v>1</v>
      </c>
      <c r="L1846" t="b">
        <v>0</v>
      </c>
      <c r="M1846" t="b">
        <v>1</v>
      </c>
      <c r="N1846">
        <f t="shared" si="142"/>
        <v>4</v>
      </c>
      <c r="O1846" s="8" t="str">
        <f t="shared" si="143"/>
        <v xml:space="preserve"> NEST, BTTM, HOIST FXTR</v>
      </c>
      <c r="Q1846" t="str">
        <f t="shared" si="144"/>
        <v>INSERT</v>
      </c>
      <c r="R1846" t="str">
        <f t="shared" si="145"/>
        <v>MIH_713</v>
      </c>
      <c r="S1846" t="str">
        <f t="shared" si="146"/>
        <v>Other</v>
      </c>
    </row>
    <row r="1847" spans="1:19" x14ac:dyDescent="0.25">
      <c r="A1847" t="s">
        <v>7927</v>
      </c>
      <c r="C1847" t="s">
        <v>7926</v>
      </c>
      <c r="D1847" t="s">
        <v>7926</v>
      </c>
      <c r="F1847" t="s">
        <v>2</v>
      </c>
      <c r="G1847" s="4" t="s">
        <v>242</v>
      </c>
      <c r="H1847" t="b">
        <v>0</v>
      </c>
      <c r="I1847" s="4" t="s">
        <v>241</v>
      </c>
      <c r="J1847" t="b">
        <v>0</v>
      </c>
      <c r="K1847" t="b">
        <v>1</v>
      </c>
      <c r="L1847" t="b">
        <v>0</v>
      </c>
      <c r="M1847" t="b">
        <v>1</v>
      </c>
      <c r="N1847">
        <f t="shared" si="142"/>
        <v>4</v>
      </c>
      <c r="O1847" s="8" t="str">
        <f t="shared" si="143"/>
        <v xml:space="preserve"> CLP, WDO, KEYENCE, FXTR</v>
      </c>
      <c r="Q1847" t="str">
        <f t="shared" si="144"/>
        <v>RING</v>
      </c>
      <c r="R1847" t="str">
        <f t="shared" si="145"/>
        <v>MIH_713</v>
      </c>
      <c r="S1847" t="str">
        <f t="shared" si="146"/>
        <v>Other</v>
      </c>
    </row>
    <row r="1848" spans="1:19" x14ac:dyDescent="0.25">
      <c r="A1848" t="s">
        <v>7925</v>
      </c>
      <c r="C1848" t="s">
        <v>7924</v>
      </c>
      <c r="D1848" t="s">
        <v>17004</v>
      </c>
      <c r="F1848" t="s">
        <v>2</v>
      </c>
      <c r="G1848" s="4" t="s">
        <v>242</v>
      </c>
      <c r="H1848" t="b">
        <v>0</v>
      </c>
      <c r="I1848" s="4" t="s">
        <v>241</v>
      </c>
      <c r="J1848" t="b">
        <v>0</v>
      </c>
      <c r="K1848" t="b">
        <v>1</v>
      </c>
      <c r="L1848" t="b">
        <v>0</v>
      </c>
      <c r="M1848" t="b">
        <v>1</v>
      </c>
      <c r="N1848">
        <f t="shared" si="142"/>
        <v>3</v>
      </c>
      <c r="O1848" s="8" t="str">
        <f t="shared" si="143"/>
        <v xml:space="preserve"> Gap Feature, 300MM, Plating, R100MM, XT</v>
      </c>
      <c r="Q1848" t="str">
        <f t="shared" si="144"/>
        <v>PL</v>
      </c>
      <c r="R1848" t="str">
        <f t="shared" si="145"/>
        <v>MIH_713</v>
      </c>
      <c r="S1848" t="str">
        <f t="shared" si="146"/>
        <v>Other</v>
      </c>
    </row>
    <row r="1849" spans="1:19" x14ac:dyDescent="0.25">
      <c r="A1849" t="s">
        <v>7923</v>
      </c>
      <c r="C1849" t="s">
        <v>7922</v>
      </c>
      <c r="D1849" t="s">
        <v>17005</v>
      </c>
      <c r="F1849" t="s">
        <v>2</v>
      </c>
      <c r="G1849" s="4" t="s">
        <v>242</v>
      </c>
      <c r="H1849" t="b">
        <v>0</v>
      </c>
      <c r="I1849" s="4" t="s">
        <v>241</v>
      </c>
      <c r="J1849" t="b">
        <v>0</v>
      </c>
      <c r="K1849" t="b">
        <v>1</v>
      </c>
      <c r="L1849" t="b">
        <v>0</v>
      </c>
      <c r="M1849" t="b">
        <v>1</v>
      </c>
      <c r="N1849">
        <f t="shared" si="142"/>
        <v>3</v>
      </c>
      <c r="O1849" s="8" t="str">
        <f t="shared" si="143"/>
        <v xml:space="preserve"> Gap Feature, 300MM, Plating, R130MM, XT</v>
      </c>
      <c r="Q1849" t="str">
        <f t="shared" si="144"/>
        <v>PL</v>
      </c>
      <c r="R1849" t="str">
        <f t="shared" si="145"/>
        <v>MIH_713</v>
      </c>
      <c r="S1849" t="str">
        <f t="shared" si="146"/>
        <v>Other</v>
      </c>
    </row>
    <row r="1850" spans="1:19" x14ac:dyDescent="0.25">
      <c r="A1850" t="s">
        <v>7921</v>
      </c>
      <c r="C1850" t="s">
        <v>7920</v>
      </c>
      <c r="D1850" t="s">
        <v>7920</v>
      </c>
      <c r="F1850" t="s">
        <v>2</v>
      </c>
      <c r="G1850" s="4" t="s">
        <v>242</v>
      </c>
      <c r="H1850" t="b">
        <v>0</v>
      </c>
      <c r="I1850" s="4" t="s">
        <v>241</v>
      </c>
      <c r="J1850" t="b">
        <v>0</v>
      </c>
      <c r="K1850" t="b">
        <v>0</v>
      </c>
      <c r="L1850" t="b">
        <v>0</v>
      </c>
      <c r="M1850" t="b">
        <v>1</v>
      </c>
      <c r="N1850">
        <f t="shared" si="142"/>
        <v>4</v>
      </c>
      <c r="O1850" s="8" t="str">
        <f t="shared" si="143"/>
        <v xml:space="preserve"> BPM, .002THK</v>
      </c>
      <c r="Q1850" t="str">
        <f t="shared" si="144"/>
        <v>SHIM</v>
      </c>
      <c r="R1850" t="str">
        <f t="shared" si="145"/>
        <v>MIH_713</v>
      </c>
      <c r="S1850" t="str">
        <f t="shared" si="146"/>
        <v>Other</v>
      </c>
    </row>
    <row r="1851" spans="1:19" x14ac:dyDescent="0.25">
      <c r="A1851" t="s">
        <v>7919</v>
      </c>
      <c r="C1851" t="s">
        <v>7918</v>
      </c>
      <c r="D1851" t="s">
        <v>7918</v>
      </c>
      <c r="E1851" t="s">
        <v>269</v>
      </c>
      <c r="F1851" t="s">
        <v>2</v>
      </c>
      <c r="G1851" s="4" t="s">
        <v>242</v>
      </c>
      <c r="H1851" t="b">
        <v>0</v>
      </c>
      <c r="I1851" s="4" t="s">
        <v>268</v>
      </c>
      <c r="J1851" t="b">
        <v>0</v>
      </c>
      <c r="K1851" t="b">
        <v>1</v>
      </c>
      <c r="L1851" t="b">
        <v>0</v>
      </c>
      <c r="M1851" t="b">
        <v>1</v>
      </c>
      <c r="N1851">
        <f t="shared" si="142"/>
        <v>4</v>
      </c>
      <c r="O1851" s="8" t="str">
        <f t="shared" si="143"/>
        <v xml:space="preserve"> DRAIN HOLE, BTH STILLING BOX</v>
      </c>
      <c r="Q1851" t="str">
        <f t="shared" si="144"/>
        <v>INSERT</v>
      </c>
      <c r="R1851" t="str">
        <f t="shared" si="145"/>
        <v>Plastic_713</v>
      </c>
      <c r="S1851" t="str">
        <f t="shared" si="146"/>
        <v>PLASTIC</v>
      </c>
    </row>
    <row r="1852" spans="1:19" x14ac:dyDescent="0.25">
      <c r="A1852" t="s">
        <v>7917</v>
      </c>
      <c r="C1852" t="s">
        <v>7915</v>
      </c>
      <c r="D1852" t="s">
        <v>7915</v>
      </c>
      <c r="F1852" t="s">
        <v>2</v>
      </c>
      <c r="G1852" s="4" t="s">
        <v>242</v>
      </c>
      <c r="H1852" t="b">
        <v>0</v>
      </c>
      <c r="I1852" s="4" t="s">
        <v>241</v>
      </c>
      <c r="J1852" t="b">
        <v>0</v>
      </c>
      <c r="K1852" t="b">
        <v>1</v>
      </c>
      <c r="L1852" t="b">
        <v>0</v>
      </c>
      <c r="M1852" t="b">
        <v>1</v>
      </c>
      <c r="N1852">
        <f t="shared" si="142"/>
        <v>4</v>
      </c>
      <c r="O1852" s="8" t="str">
        <f t="shared" si="143"/>
        <v xml:space="preserve"> PP, CA, OPT, FIB</v>
      </c>
      <c r="Q1852" t="str">
        <f t="shared" si="144"/>
        <v>BRACKET</v>
      </c>
      <c r="R1852" t="str">
        <f t="shared" si="145"/>
        <v>MIH_713</v>
      </c>
      <c r="S1852" t="str">
        <f t="shared" si="146"/>
        <v>Other</v>
      </c>
    </row>
    <row r="1853" spans="1:19" x14ac:dyDescent="0.25">
      <c r="A1853" t="s">
        <v>7916</v>
      </c>
      <c r="C1853" t="s">
        <v>7915</v>
      </c>
      <c r="D1853" t="s">
        <v>7915</v>
      </c>
      <c r="F1853" t="s">
        <v>2</v>
      </c>
      <c r="G1853" s="4" t="s">
        <v>242</v>
      </c>
      <c r="H1853" t="b">
        <v>0</v>
      </c>
      <c r="I1853" s="4" t="s">
        <v>241</v>
      </c>
      <c r="J1853" t="b">
        <v>0</v>
      </c>
      <c r="K1853" t="b">
        <v>1</v>
      </c>
      <c r="L1853" t="b">
        <v>0</v>
      </c>
      <c r="M1853" t="b">
        <v>1</v>
      </c>
      <c r="N1853">
        <f t="shared" si="142"/>
        <v>4</v>
      </c>
      <c r="O1853" s="8" t="str">
        <f t="shared" si="143"/>
        <v xml:space="preserve"> PP, CA, OPT, FIB</v>
      </c>
      <c r="Q1853" t="str">
        <f t="shared" si="144"/>
        <v>BRACKET</v>
      </c>
      <c r="R1853" t="str">
        <f t="shared" si="145"/>
        <v>MIH_713</v>
      </c>
      <c r="S1853" t="str">
        <f t="shared" si="146"/>
        <v>Other</v>
      </c>
    </row>
    <row r="1854" spans="1:19" x14ac:dyDescent="0.25">
      <c r="A1854" t="s">
        <v>7914</v>
      </c>
      <c r="C1854" t="s">
        <v>7912</v>
      </c>
      <c r="D1854" t="s">
        <v>7912</v>
      </c>
      <c r="F1854" t="s">
        <v>2</v>
      </c>
      <c r="G1854" s="4" t="s">
        <v>242</v>
      </c>
      <c r="H1854" t="b">
        <v>0</v>
      </c>
      <c r="I1854" s="4" t="s">
        <v>241</v>
      </c>
      <c r="J1854" t="b">
        <v>0</v>
      </c>
      <c r="K1854" t="b">
        <v>1</v>
      </c>
      <c r="L1854" t="b">
        <v>0</v>
      </c>
      <c r="M1854" t="b">
        <v>1</v>
      </c>
      <c r="N1854">
        <f t="shared" si="142"/>
        <v>0</v>
      </c>
      <c r="O1854" s="8" t="e">
        <f t="shared" si="143"/>
        <v>#VALUE!</v>
      </c>
      <c r="Q1854" t="str">
        <f t="shared" si="144"/>
        <v/>
      </c>
      <c r="R1854" t="str">
        <f t="shared" si="145"/>
        <v/>
      </c>
      <c r="S1854" t="str">
        <f t="shared" si="146"/>
        <v>Other</v>
      </c>
    </row>
    <row r="1855" spans="1:19" x14ac:dyDescent="0.25">
      <c r="A1855" t="s">
        <v>7913</v>
      </c>
      <c r="C1855" t="s">
        <v>7912</v>
      </c>
      <c r="D1855" t="s">
        <v>7912</v>
      </c>
      <c r="F1855" t="s">
        <v>2</v>
      </c>
      <c r="G1855" s="4" t="s">
        <v>242</v>
      </c>
      <c r="H1855" t="b">
        <v>0</v>
      </c>
      <c r="I1855" s="4" t="s">
        <v>241</v>
      </c>
      <c r="J1855" t="b">
        <v>0</v>
      </c>
      <c r="K1855" t="b">
        <v>1</v>
      </c>
      <c r="L1855" t="b">
        <v>0</v>
      </c>
      <c r="M1855" t="b">
        <v>1</v>
      </c>
      <c r="N1855">
        <f t="shared" si="142"/>
        <v>0</v>
      </c>
      <c r="O1855" s="8" t="e">
        <f t="shared" si="143"/>
        <v>#VALUE!</v>
      </c>
      <c r="Q1855" t="str">
        <f t="shared" si="144"/>
        <v/>
      </c>
      <c r="R1855" t="str">
        <f t="shared" si="145"/>
        <v/>
      </c>
      <c r="S1855" t="str">
        <f t="shared" si="146"/>
        <v>Other</v>
      </c>
    </row>
    <row r="1856" spans="1:19" x14ac:dyDescent="0.25">
      <c r="A1856" t="s">
        <v>7911</v>
      </c>
      <c r="C1856" t="s">
        <v>7910</v>
      </c>
      <c r="D1856" t="s">
        <v>7910</v>
      </c>
      <c r="F1856" t="s">
        <v>2</v>
      </c>
      <c r="G1856" s="4" t="s">
        <v>242</v>
      </c>
      <c r="H1856" t="b">
        <v>0</v>
      </c>
      <c r="I1856" s="4" t="s">
        <v>241</v>
      </c>
      <c r="J1856" t="b">
        <v>0</v>
      </c>
      <c r="K1856" t="b">
        <v>1</v>
      </c>
      <c r="L1856" t="b">
        <v>0</v>
      </c>
      <c r="M1856" t="b">
        <v>1</v>
      </c>
      <c r="N1856">
        <f t="shared" si="142"/>
        <v>4</v>
      </c>
      <c r="O1856" s="8" t="str">
        <f t="shared" si="143"/>
        <v xml:space="preserve"> CA SPRT, FXTR</v>
      </c>
      <c r="Q1856" t="str">
        <f t="shared" si="144"/>
        <v>BRACKET</v>
      </c>
      <c r="R1856" t="str">
        <f t="shared" si="145"/>
        <v>MIH_713</v>
      </c>
      <c r="S1856" t="str">
        <f t="shared" si="146"/>
        <v>Other</v>
      </c>
    </row>
    <row r="1857" spans="1:19" x14ac:dyDescent="0.25">
      <c r="A1857" t="s">
        <v>7909</v>
      </c>
      <c r="C1857" t="s">
        <v>7908</v>
      </c>
      <c r="D1857" t="s">
        <v>17006</v>
      </c>
      <c r="F1857" t="s">
        <v>2</v>
      </c>
      <c r="G1857" s="4" t="s">
        <v>242</v>
      </c>
      <c r="H1857" t="b">
        <v>0</v>
      </c>
      <c r="I1857" s="4" t="s">
        <v>241</v>
      </c>
      <c r="J1857" t="b">
        <v>0</v>
      </c>
      <c r="K1857" t="b">
        <v>1</v>
      </c>
      <c r="L1857" t="b">
        <v>0</v>
      </c>
      <c r="M1857" t="b">
        <v>1</v>
      </c>
      <c r="N1857">
        <f t="shared" si="142"/>
        <v>3</v>
      </c>
      <c r="O1857" s="8" t="str">
        <f t="shared" si="143"/>
        <v xml:space="preserve"> GAP FEATURE, 300MM, R100MM, L24MM, XT</v>
      </c>
      <c r="Q1857" t="str">
        <f t="shared" si="144"/>
        <v>PL</v>
      </c>
      <c r="R1857" t="str">
        <f t="shared" si="145"/>
        <v>MIH_713</v>
      </c>
      <c r="S1857" t="str">
        <f t="shared" si="146"/>
        <v>Other</v>
      </c>
    </row>
    <row r="1858" spans="1:19" x14ac:dyDescent="0.25">
      <c r="A1858" t="s">
        <v>7907</v>
      </c>
      <c r="C1858" t="s">
        <v>7906</v>
      </c>
      <c r="D1858" t="s">
        <v>7906</v>
      </c>
      <c r="F1858" t="s">
        <v>2</v>
      </c>
      <c r="G1858" s="4" t="s">
        <v>242</v>
      </c>
      <c r="H1858" t="b">
        <v>0</v>
      </c>
      <c r="I1858" s="4" t="s">
        <v>241</v>
      </c>
      <c r="J1858" t="b">
        <v>0</v>
      </c>
      <c r="K1858" t="b">
        <v>1</v>
      </c>
      <c r="L1858" t="b">
        <v>0</v>
      </c>
      <c r="M1858" t="b">
        <v>1</v>
      </c>
      <c r="N1858">
        <f t="shared" ref="N1858:N1921" si="147">IFERROR(IF(SEARCH(",",D1858,1)-1&gt;10,0,SEARCH(",",D1858,1)-1),0)</f>
        <v>5</v>
      </c>
      <c r="O1858" s="8" t="str">
        <f t="shared" si="143"/>
        <v xml:space="preserve"> CA, SPRT</v>
      </c>
      <c r="Q1858" t="str">
        <f t="shared" si="144"/>
        <v/>
      </c>
      <c r="R1858" t="str">
        <f t="shared" si="145"/>
        <v>MIH_713</v>
      </c>
      <c r="S1858" t="str">
        <f t="shared" si="146"/>
        <v>Other</v>
      </c>
    </row>
    <row r="1859" spans="1:19" x14ac:dyDescent="0.25">
      <c r="A1859" t="s">
        <v>7905</v>
      </c>
      <c r="C1859" t="s">
        <v>7904</v>
      </c>
      <c r="D1859" t="s">
        <v>7904</v>
      </c>
      <c r="F1859" t="s">
        <v>2</v>
      </c>
      <c r="G1859" s="4" t="s">
        <v>242</v>
      </c>
      <c r="H1859" t="b">
        <v>0</v>
      </c>
      <c r="I1859" s="4" t="s">
        <v>241</v>
      </c>
      <c r="J1859" t="b">
        <v>0</v>
      </c>
      <c r="K1859" t="b">
        <v>1</v>
      </c>
      <c r="L1859" t="b">
        <v>0</v>
      </c>
      <c r="M1859" t="b">
        <v>1</v>
      </c>
      <c r="N1859">
        <f t="shared" si="147"/>
        <v>3</v>
      </c>
      <c r="O1859" s="8" t="str">
        <f t="shared" ref="O1859:O1922" si="148">IF(N1859=0,    LEFT(D1859,SEARCH(" ", D1859,1)-1),    RIGHT(D1859,LEN(D1859)-N1859-1))</f>
        <v xml:space="preserve"> REF Position EOS Media Dispenser</v>
      </c>
      <c r="Q1859" t="str">
        <f t="shared" ref="Q1859:Q1922" si="149">IF(ISERROR(SEARCH("AMAT",D1859,1)),IF(ISERROR(SEARCH("CHAWK",D1859,1)),IF(ISERROR(SEARCH("ASSY",D1859,1)), IF(ISERROR(SEARCH("SUB CON",I1859, 1)),IF(ISERROR(SEARCH("SUB",E1859, 1)),IF(AND(ISERROR(SEARCH("PKG",D1859,1)), ISERROR(SEARCH("LBL",D1859,1)), ISERROR(SEARCH("LABEL",D1859,1))),IF(ISERROR(SEARCH("WLDM*",D1859,1)),IF(ISERROR(SEARCH("DOOR",D1859,1)),IF(ISERROR(SEARCH("SPCR",D1859,1)), IF(AND(ISERROR(SEARCH("ORING",D1859,1)), ISERROR(SEARCH("O-RING",D1859,1))),IF(ISERROR(SEARCH("TUBE*",D1859,1)),IF(ISERROR(SEARCH("ADPTR",D1859,1)), IF(ISERROR(SEARCH("PIN",D1859,1)), IF(ISERROR(SEARCH("LATCH",D1859,1)),IF(ISERROR(SEARCH("BASE",D1859,1)),IF(AND(ISERROR(SEARCH("INSERT",D1859,1)), ISERROR(SEARCH("INSR",D1859,1))),IF(ISERROR(SEARCH("TOMBSTONE",D1859,1)),IF(ISERROR(SEARCH("TOOL",D1859,1)),IF(ISERROR(SEARCH("GD?",D1859,1)), IF(AND(ISERROR(SEARCH("SHIELD",D1859,1)),ISERROR(SEARCH("SHLD",D1859,1))),IF(ISERROR(SEARCH("CARRIER",D1859,1)),IF(ISERROR(SEARCH("LID?",D1859,1)),IF(ISERROR(SEARCH("BRKT",D1859,1)),IF(ISERROR(SEARCH("RTRN",D1859,1)),IF(ISERROR(SEARCH("RETAINER",D1859,1)),IF(ISERROR(SEARCH("HSG",D1859,1)),IF(ISERROR(SEARCH("PLATE",D1859,1)),IF(ISERROR(SEARCH("SNSR",D1859,1)),IF(AND(ISERROR(SEARCH("PANEL",D1859,1)), ISERROR(SEARCH("PNL",D1859,1))),IF(ISERROR(SEARCH("BLK",D1859,1)),IF(ISERROR(SEARCH("DUCT",D1859,1)),IF(ISERROR(SEARCH("GASKET",D1859,1)),IF(AND(ISERROR(SEARCH("SHAFT",D1859,1)),ISERROR(SEARCH("ROD",D1859,1))),IF(ISERROR(SEARCH("RING",D1859,1)),IF(ISERROR(SEARCH("RESTRICT*",D1859,1)),IF(ISERROR(SEARCH("TANK",D1859,1)),IF(ISERROR(SEARCH("GENERATOR",D1859,1)),IF(ISERROR(SEARCH("FXTR",D1859,1)),IF(ISERROR(SEARCH("MAGNET",D1859,1)),IF(ISERROR(SEARCH("CLAMP",D1859,1)),IF(ISERROR(SEARCH("BAYONET",D1859,1)),IF(ISERROR(SEARCH("HSNG",D1859,1)),IF(ISERROR(SEARCH("PLUG",D1859,1)),IF(ISERROR(SEARCH("PLX",D1859,1)),IF(ISERROR(SEARCH("WAFER",D1859,1)),IF(ISERROR(SEARCH("MANIFOLD",D1859,1)),IF(AND(ISERROR(SEARCH("ALU* ",D1859)),LEFT(D1859,N1859)&lt;&gt;"AL"&amp;","), IF(ISERROR(SEARCH("INJCTR",D1859,1)),IF(AND(ISERROR(SEARCH("CVR",D1859,1)),ISERROR(SEARCH("COV?", D1859,1)), ISERROR(SEARCH("CV?",D1859,1))), IF(ISERROR(SEARCH("WDO",D1859,1)),IF(ISERROR(SEARCH("SHEET",D1859,1)),IF(ISERROR(SEARCH("SHIM",D1859,1)),IF(AND(ISERROR(SEARCH("CHMBR",D1859,1)), ISERROR(SEARCH("CHAMBER",D1859,1))),"","CHMBR"),"SHIM"),"Sheet"),"WINDOW"),"COVER"),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1859" t="str">
        <f t="shared" ref="R1859:R1922" si="150">IF(LEFT(A1859,3)=LEFT(D1859,3),"",CONCATENATE(I1859, "_",LEFT(A1859,3)))</f>
        <v>MIH_713</v>
      </c>
      <c r="S1859" t="str">
        <f t="shared" ref="S1859:S1922" si="151">IF(ISERROR(SEARCH("UHMW*", D1859,1)),IF(ISERROR(SEARCH("PEEK", D1859,1)),IF(AND(ISERROR(SEARCH("PTFE", D1859,1)),ISERROR(SEARCH("Teflon", D1859,1))),IF(ISERROR(SEARCH("PVDF", D1859,1)),IF(ISERROR(SEARCH("HDL", D1859,1)),IF(ISERROR(SEARCH("PET", D1859,1)),IF(ISERROR(SEARCH("ABS", D1859,1)), IF(ISERROR(SEARCH("ACRYL*", D1859,1)), IF(ISERROR(SEARCH("POLYCAR?", D1859,1)),IF(ISERROR(SEARCH("ALUM?", D1859,1)),IF(ISERROR(SEARCH("METAL", I1859,1)),IF(ISERROR(SEARCH("?PVC", D1859,1)),IF(ISERROR(SEARCH("PLASTIC", I1859, 1)),"Other", "PLASTIC"),"PVC"),"METAL"),"ALUM"),"POLYCARB"), "ACRYLIC"), "ABS"), "PET"), "HDL"), "PVDF"), "PTFE"), "PEEK"), "UHMW-PE")</f>
        <v>Other</v>
      </c>
    </row>
    <row r="1860" spans="1:19" x14ac:dyDescent="0.25">
      <c r="A1860" t="s">
        <v>7903</v>
      </c>
      <c r="C1860" t="s">
        <v>7902</v>
      </c>
      <c r="D1860" t="s">
        <v>7902</v>
      </c>
      <c r="F1860" t="s">
        <v>2</v>
      </c>
      <c r="G1860" s="4" t="s">
        <v>242</v>
      </c>
      <c r="H1860" t="b">
        <v>0</v>
      </c>
      <c r="I1860" s="4" t="s">
        <v>241</v>
      </c>
      <c r="J1860" t="b">
        <v>0</v>
      </c>
      <c r="K1860" t="b">
        <v>1</v>
      </c>
      <c r="L1860" t="b">
        <v>0</v>
      </c>
      <c r="M1860" t="b">
        <v>1</v>
      </c>
      <c r="N1860">
        <f t="shared" si="147"/>
        <v>3</v>
      </c>
      <c r="O1860" s="8" t="str">
        <f t="shared" si="148"/>
        <v xml:space="preserve"> FLTR ASSY FIXTURE, 2MHZ</v>
      </c>
      <c r="Q1860" t="str">
        <f t="shared" si="149"/>
        <v>ASSY</v>
      </c>
      <c r="R1860" t="str">
        <f t="shared" si="150"/>
        <v>MIH_713</v>
      </c>
      <c r="S1860" t="str">
        <f t="shared" si="151"/>
        <v>Other</v>
      </c>
    </row>
    <row r="1861" spans="1:19" x14ac:dyDescent="0.25">
      <c r="A1861" t="s">
        <v>7901</v>
      </c>
      <c r="C1861" t="s">
        <v>7900</v>
      </c>
      <c r="D1861" t="s">
        <v>7900</v>
      </c>
      <c r="F1861" t="s">
        <v>2</v>
      </c>
      <c r="G1861" s="4" t="s">
        <v>242</v>
      </c>
      <c r="H1861" t="b">
        <v>0</v>
      </c>
      <c r="I1861" s="4" t="s">
        <v>241</v>
      </c>
      <c r="J1861" t="b">
        <v>0</v>
      </c>
      <c r="K1861" t="b">
        <v>1</v>
      </c>
      <c r="L1861" t="b">
        <v>0</v>
      </c>
      <c r="M1861" t="b">
        <v>1</v>
      </c>
      <c r="N1861">
        <f t="shared" si="147"/>
        <v>3</v>
      </c>
      <c r="O1861" s="8" t="str">
        <f t="shared" si="148"/>
        <v xml:space="preserve"> FLTR ASSY FIXTURE, 27MHZ</v>
      </c>
      <c r="Q1861" t="str">
        <f t="shared" si="149"/>
        <v>ASSY</v>
      </c>
      <c r="R1861" t="str">
        <f t="shared" si="150"/>
        <v>MIH_713</v>
      </c>
      <c r="S1861" t="str">
        <f t="shared" si="151"/>
        <v>Other</v>
      </c>
    </row>
    <row r="1862" spans="1:19" x14ac:dyDescent="0.25">
      <c r="A1862" t="s">
        <v>7899</v>
      </c>
      <c r="C1862" t="s">
        <v>7898</v>
      </c>
      <c r="D1862" t="s">
        <v>7898</v>
      </c>
      <c r="E1862" t="s">
        <v>269</v>
      </c>
      <c r="F1862" t="s">
        <v>2</v>
      </c>
      <c r="G1862" s="4" t="s">
        <v>242</v>
      </c>
      <c r="H1862" t="b">
        <v>0</v>
      </c>
      <c r="I1862" s="4" t="s">
        <v>268</v>
      </c>
      <c r="J1862" t="b">
        <v>0</v>
      </c>
      <c r="K1862" t="b">
        <v>1</v>
      </c>
      <c r="L1862" t="b">
        <v>0</v>
      </c>
      <c r="M1862" t="b">
        <v>1</v>
      </c>
      <c r="N1862">
        <f t="shared" si="147"/>
        <v>7</v>
      </c>
      <c r="O1862" s="8" t="str">
        <f t="shared" si="148"/>
        <v xml:space="preserve"> PEM, ROBOT TEACH, 300MM</v>
      </c>
      <c r="Q1862" t="str">
        <f t="shared" si="149"/>
        <v/>
      </c>
      <c r="R1862" t="str">
        <f t="shared" si="150"/>
        <v>Plastic_71-</v>
      </c>
      <c r="S1862" t="str">
        <f t="shared" si="151"/>
        <v>PLASTIC</v>
      </c>
    </row>
    <row r="1863" spans="1:19" x14ac:dyDescent="0.25">
      <c r="A1863" t="s">
        <v>7897</v>
      </c>
      <c r="C1863" t="s">
        <v>7896</v>
      </c>
      <c r="D1863" t="s">
        <v>7896</v>
      </c>
      <c r="F1863" t="s">
        <v>2</v>
      </c>
      <c r="G1863" s="4" t="s">
        <v>242</v>
      </c>
      <c r="H1863" t="b">
        <v>0</v>
      </c>
      <c r="I1863" s="4" t="s">
        <v>241</v>
      </c>
      <c r="J1863" t="b">
        <v>0</v>
      </c>
      <c r="K1863" t="b">
        <v>1</v>
      </c>
      <c r="L1863" t="b">
        <v>0</v>
      </c>
      <c r="M1863" t="b">
        <v>1</v>
      </c>
      <c r="N1863">
        <f t="shared" si="147"/>
        <v>5</v>
      </c>
      <c r="O1863" s="8" t="str">
        <f t="shared" si="148"/>
        <v xml:space="preserve"> FIXTURE, SADDLE, INSTALL, TUBE</v>
      </c>
      <c r="Q1863" t="str">
        <f t="shared" si="149"/>
        <v>TUBE</v>
      </c>
      <c r="R1863" t="str">
        <f t="shared" si="150"/>
        <v>MIH_713</v>
      </c>
      <c r="S1863" t="str">
        <f t="shared" si="151"/>
        <v>Other</v>
      </c>
    </row>
    <row r="1864" spans="1:19" x14ac:dyDescent="0.25">
      <c r="A1864" t="s">
        <v>7895</v>
      </c>
      <c r="C1864" t="s">
        <v>7894</v>
      </c>
      <c r="D1864" t="s">
        <v>7894</v>
      </c>
      <c r="F1864" t="s">
        <v>2</v>
      </c>
      <c r="G1864" s="4" t="s">
        <v>242</v>
      </c>
      <c r="H1864" t="b">
        <v>0</v>
      </c>
      <c r="I1864" s="4" t="s">
        <v>241</v>
      </c>
      <c r="J1864" t="b">
        <v>0</v>
      </c>
      <c r="K1864" t="b">
        <v>1</v>
      </c>
      <c r="L1864" t="b">
        <v>0</v>
      </c>
      <c r="M1864" t="b">
        <v>1</v>
      </c>
      <c r="N1864">
        <f t="shared" si="147"/>
        <v>4</v>
      </c>
      <c r="O1864" s="8" t="str">
        <f t="shared" si="148"/>
        <v xml:space="preserve"> HORSESHOE, TEFLON, GIMBAL, SHD ADJUSTM</v>
      </c>
      <c r="Q1864" t="str">
        <f t="shared" si="149"/>
        <v>SPACER</v>
      </c>
      <c r="R1864" t="str">
        <f t="shared" si="150"/>
        <v>MIH_713</v>
      </c>
      <c r="S1864" t="str">
        <f t="shared" si="151"/>
        <v>PTFE</v>
      </c>
    </row>
    <row r="1865" spans="1:19" x14ac:dyDescent="0.25">
      <c r="A1865" t="s">
        <v>7893</v>
      </c>
      <c r="C1865" t="s">
        <v>7892</v>
      </c>
      <c r="D1865" t="s">
        <v>7892</v>
      </c>
      <c r="F1865" t="s">
        <v>2</v>
      </c>
      <c r="G1865" s="4" t="s">
        <v>242</v>
      </c>
      <c r="H1865" t="b">
        <v>0</v>
      </c>
      <c r="I1865" s="4" t="s">
        <v>241</v>
      </c>
      <c r="J1865" t="b">
        <v>0</v>
      </c>
      <c r="K1865" t="b">
        <v>1</v>
      </c>
      <c r="L1865" t="b">
        <v>0</v>
      </c>
      <c r="M1865" t="b">
        <v>1</v>
      </c>
      <c r="N1865">
        <f t="shared" si="147"/>
        <v>3</v>
      </c>
      <c r="O1865" s="8" t="str">
        <f t="shared" si="148"/>
        <v xml:space="preserve"> RIGHT, MERCOTAC</v>
      </c>
      <c r="Q1865" t="str">
        <f t="shared" si="149"/>
        <v/>
      </c>
      <c r="R1865" t="str">
        <f t="shared" si="150"/>
        <v>MIH_713</v>
      </c>
      <c r="S1865" t="str">
        <f t="shared" si="151"/>
        <v>Other</v>
      </c>
    </row>
    <row r="1866" spans="1:19" x14ac:dyDescent="0.25">
      <c r="A1866" t="s">
        <v>7891</v>
      </c>
      <c r="C1866" t="s">
        <v>7890</v>
      </c>
      <c r="D1866" t="s">
        <v>7890</v>
      </c>
      <c r="F1866" t="s">
        <v>2</v>
      </c>
      <c r="G1866" s="4" t="s">
        <v>242</v>
      </c>
      <c r="H1866" t="b">
        <v>0</v>
      </c>
      <c r="I1866" s="4" t="s">
        <v>241</v>
      </c>
      <c r="J1866" t="b">
        <v>0</v>
      </c>
      <c r="K1866" t="b">
        <v>1</v>
      </c>
      <c r="L1866" t="b">
        <v>0</v>
      </c>
      <c r="M1866" t="b">
        <v>1</v>
      </c>
      <c r="N1866">
        <f t="shared" si="147"/>
        <v>3</v>
      </c>
      <c r="O1866" s="8" t="str">
        <f t="shared" si="148"/>
        <v xml:space="preserve"> LEFT, MERCOTAC</v>
      </c>
      <c r="Q1866" t="str">
        <f t="shared" si="149"/>
        <v/>
      </c>
      <c r="R1866" t="str">
        <f t="shared" si="150"/>
        <v>MIH_713</v>
      </c>
      <c r="S1866" t="str">
        <f t="shared" si="151"/>
        <v>Other</v>
      </c>
    </row>
    <row r="1867" spans="1:19" x14ac:dyDescent="0.25">
      <c r="A1867" t="s">
        <v>7889</v>
      </c>
      <c r="C1867" t="s">
        <v>7888</v>
      </c>
      <c r="D1867" t="s">
        <v>7888</v>
      </c>
      <c r="F1867" t="s">
        <v>2</v>
      </c>
      <c r="G1867" s="4" t="s">
        <v>242</v>
      </c>
      <c r="H1867" t="b">
        <v>0</v>
      </c>
      <c r="I1867" s="4" t="s">
        <v>496</v>
      </c>
      <c r="J1867" t="b">
        <v>0</v>
      </c>
      <c r="K1867" t="b">
        <v>0</v>
      </c>
      <c r="L1867" t="b">
        <v>0</v>
      </c>
      <c r="M1867" t="b">
        <v>1</v>
      </c>
      <c r="N1867">
        <f t="shared" si="147"/>
        <v>3</v>
      </c>
      <c r="O1867" s="8" t="str">
        <f t="shared" si="148"/>
        <v xml:space="preserve"> RIGHT</v>
      </c>
      <c r="Q1867" t="str">
        <f t="shared" si="149"/>
        <v/>
      </c>
      <c r="R1867" t="str">
        <f t="shared" si="150"/>
        <v>NP_713</v>
      </c>
      <c r="S1867" t="str">
        <f t="shared" si="151"/>
        <v>Other</v>
      </c>
    </row>
    <row r="1868" spans="1:19" x14ac:dyDescent="0.25">
      <c r="A1868" t="s">
        <v>7887</v>
      </c>
      <c r="C1868" t="s">
        <v>7886</v>
      </c>
      <c r="D1868" t="s">
        <v>7886</v>
      </c>
      <c r="F1868" t="s">
        <v>2</v>
      </c>
      <c r="G1868" s="4" t="s">
        <v>242</v>
      </c>
      <c r="H1868" t="b">
        <v>0</v>
      </c>
      <c r="I1868" s="4" t="s">
        <v>496</v>
      </c>
      <c r="J1868" t="b">
        <v>0</v>
      </c>
      <c r="K1868" t="b">
        <v>0</v>
      </c>
      <c r="L1868" t="b">
        <v>0</v>
      </c>
      <c r="M1868" t="b">
        <v>1</v>
      </c>
      <c r="N1868">
        <f t="shared" si="147"/>
        <v>3</v>
      </c>
      <c r="O1868" s="8" t="str">
        <f t="shared" si="148"/>
        <v xml:space="preserve"> LEFT</v>
      </c>
      <c r="Q1868" t="str">
        <f t="shared" si="149"/>
        <v/>
      </c>
      <c r="R1868" t="str">
        <f t="shared" si="150"/>
        <v>NP_713</v>
      </c>
      <c r="S1868" t="str">
        <f t="shared" si="151"/>
        <v>Other</v>
      </c>
    </row>
    <row r="1869" spans="1:19" x14ac:dyDescent="0.25">
      <c r="A1869" t="s">
        <v>7885</v>
      </c>
      <c r="C1869" t="s">
        <v>7880</v>
      </c>
      <c r="D1869" t="s">
        <v>7880</v>
      </c>
      <c r="F1869" t="s">
        <v>2</v>
      </c>
      <c r="G1869" s="4" t="s">
        <v>242</v>
      </c>
      <c r="H1869" t="b">
        <v>0</v>
      </c>
      <c r="I1869" s="4" t="s">
        <v>241</v>
      </c>
      <c r="J1869" t="b">
        <v>0</v>
      </c>
      <c r="K1869" t="b">
        <v>1</v>
      </c>
      <c r="L1869" t="b">
        <v>0</v>
      </c>
      <c r="M1869" t="b">
        <v>1</v>
      </c>
      <c r="N1869">
        <f t="shared" si="147"/>
        <v>5</v>
      </c>
      <c r="O1869" s="8" t="str">
        <f t="shared" si="148"/>
        <v xml:space="preserve"> Edge Ring Profile MEAS, KEYENCE</v>
      </c>
      <c r="Q1869" t="str">
        <f t="shared" si="149"/>
        <v>ADAPTOR</v>
      </c>
      <c r="R1869" t="str">
        <f t="shared" si="150"/>
        <v>MIH_713</v>
      </c>
      <c r="S1869" t="str">
        <f t="shared" si="151"/>
        <v>Other</v>
      </c>
    </row>
    <row r="1870" spans="1:19" x14ac:dyDescent="0.25">
      <c r="A1870" t="s">
        <v>7884</v>
      </c>
      <c r="B1870" t="s">
        <v>7876</v>
      </c>
      <c r="C1870" t="s">
        <v>7883</v>
      </c>
      <c r="D1870" t="s">
        <v>7883</v>
      </c>
      <c r="F1870" t="s">
        <v>2</v>
      </c>
      <c r="G1870" s="4" t="s">
        <v>242</v>
      </c>
      <c r="H1870" t="b">
        <v>0</v>
      </c>
      <c r="I1870" s="4" t="s">
        <v>241</v>
      </c>
      <c r="J1870" t="b">
        <v>0</v>
      </c>
      <c r="K1870" t="b">
        <v>1</v>
      </c>
      <c r="L1870" t="b">
        <v>0</v>
      </c>
      <c r="M1870" t="b">
        <v>1</v>
      </c>
      <c r="N1870">
        <f t="shared" si="147"/>
        <v>5</v>
      </c>
      <c r="O1870" s="8" t="str">
        <f t="shared" si="148"/>
        <v xml:space="preserve"> Edge, Ring Profile MEAS, Keyence</v>
      </c>
      <c r="Q1870" t="str">
        <f t="shared" si="149"/>
        <v>ADAPTOR</v>
      </c>
      <c r="R1870" t="str">
        <f t="shared" si="150"/>
        <v>MIH_713</v>
      </c>
      <c r="S1870" t="str">
        <f t="shared" si="151"/>
        <v>Other</v>
      </c>
    </row>
    <row r="1871" spans="1:19" x14ac:dyDescent="0.25">
      <c r="A1871" t="s">
        <v>7882</v>
      </c>
      <c r="C1871" t="s">
        <v>7880</v>
      </c>
      <c r="D1871" t="s">
        <v>7880</v>
      </c>
      <c r="F1871" t="s">
        <v>2</v>
      </c>
      <c r="G1871" s="4" t="s">
        <v>242</v>
      </c>
      <c r="H1871" t="b">
        <v>0</v>
      </c>
      <c r="I1871" s="4" t="s">
        <v>241</v>
      </c>
      <c r="J1871" t="b">
        <v>0</v>
      </c>
      <c r="K1871" t="b">
        <v>1</v>
      </c>
      <c r="L1871" t="b">
        <v>0</v>
      </c>
      <c r="M1871" t="b">
        <v>1</v>
      </c>
      <c r="N1871">
        <f t="shared" si="147"/>
        <v>5</v>
      </c>
      <c r="O1871" s="8" t="str">
        <f t="shared" si="148"/>
        <v xml:space="preserve"> Edge Ring Profile MEAS, KEYENCE</v>
      </c>
      <c r="Q1871" t="str">
        <f t="shared" si="149"/>
        <v>ADAPTOR</v>
      </c>
      <c r="R1871" t="str">
        <f t="shared" si="150"/>
        <v>MIH_713</v>
      </c>
      <c r="S1871" t="str">
        <f t="shared" si="151"/>
        <v>Other</v>
      </c>
    </row>
    <row r="1872" spans="1:19" x14ac:dyDescent="0.25">
      <c r="A1872" t="s">
        <v>7881</v>
      </c>
      <c r="C1872" t="s">
        <v>7880</v>
      </c>
      <c r="D1872" t="s">
        <v>7880</v>
      </c>
      <c r="F1872" t="s">
        <v>2</v>
      </c>
      <c r="G1872" s="4" t="s">
        <v>242</v>
      </c>
      <c r="H1872" t="b">
        <v>0</v>
      </c>
      <c r="I1872" s="4" t="s">
        <v>241</v>
      </c>
      <c r="J1872" t="b">
        <v>0</v>
      </c>
      <c r="K1872" t="b">
        <v>1</v>
      </c>
      <c r="L1872" t="b">
        <v>0</v>
      </c>
      <c r="M1872" t="b">
        <v>1</v>
      </c>
      <c r="N1872">
        <f t="shared" si="147"/>
        <v>5</v>
      </c>
      <c r="O1872" s="8" t="str">
        <f t="shared" si="148"/>
        <v xml:space="preserve"> Edge Ring Profile MEAS, KEYENCE</v>
      </c>
      <c r="Q1872" t="str">
        <f t="shared" si="149"/>
        <v>ADAPTOR</v>
      </c>
      <c r="R1872" t="str">
        <f t="shared" si="150"/>
        <v>MIH_713</v>
      </c>
      <c r="S1872" t="str">
        <f t="shared" si="151"/>
        <v>Other</v>
      </c>
    </row>
    <row r="1873" spans="1:19" x14ac:dyDescent="0.25">
      <c r="A1873" t="s">
        <v>7879</v>
      </c>
      <c r="B1873" t="s">
        <v>7876</v>
      </c>
      <c r="C1873" t="s">
        <v>7878</v>
      </c>
      <c r="D1873" t="s">
        <v>7878</v>
      </c>
      <c r="F1873" t="s">
        <v>2</v>
      </c>
      <c r="G1873" s="4" t="s">
        <v>242</v>
      </c>
      <c r="H1873" t="b">
        <v>0</v>
      </c>
      <c r="I1873" s="4" t="s">
        <v>241</v>
      </c>
      <c r="J1873" t="b">
        <v>0</v>
      </c>
      <c r="K1873" t="b">
        <v>0</v>
      </c>
      <c r="L1873" t="b">
        <v>0</v>
      </c>
      <c r="M1873" t="b">
        <v>1</v>
      </c>
      <c r="N1873">
        <f t="shared" si="147"/>
        <v>5</v>
      </c>
      <c r="O1873" s="8" t="str">
        <f t="shared" si="148"/>
        <v xml:space="preserve"> EDGE, RING PROFILE MEAS, KEYENCE</v>
      </c>
      <c r="Q1873" t="str">
        <f t="shared" si="149"/>
        <v>ADAPTOR</v>
      </c>
      <c r="R1873" t="str">
        <f t="shared" si="150"/>
        <v>MIH_713</v>
      </c>
      <c r="S1873" t="str">
        <f t="shared" si="151"/>
        <v>Other</v>
      </c>
    </row>
    <row r="1874" spans="1:19" x14ac:dyDescent="0.25">
      <c r="A1874" t="s">
        <v>7877</v>
      </c>
      <c r="B1874" t="s">
        <v>7876</v>
      </c>
      <c r="C1874" t="s">
        <v>7875</v>
      </c>
      <c r="D1874" t="s">
        <v>7875</v>
      </c>
      <c r="F1874" t="s">
        <v>2</v>
      </c>
      <c r="G1874" s="4" t="s">
        <v>242</v>
      </c>
      <c r="H1874" t="b">
        <v>0</v>
      </c>
      <c r="I1874" s="4" t="s">
        <v>241</v>
      </c>
      <c r="J1874" t="b">
        <v>0</v>
      </c>
      <c r="K1874" t="b">
        <v>0</v>
      </c>
      <c r="L1874" t="b">
        <v>0</v>
      </c>
      <c r="M1874" t="b">
        <v>1</v>
      </c>
      <c r="N1874">
        <f t="shared" si="147"/>
        <v>5</v>
      </c>
      <c r="O1874" s="8" t="str">
        <f t="shared" si="148"/>
        <v xml:space="preserve"> EDGE Ring Profile Meas, Keyence</v>
      </c>
      <c r="Q1874" t="str">
        <f t="shared" si="149"/>
        <v>ADAPTOR</v>
      </c>
      <c r="R1874" t="str">
        <f t="shared" si="150"/>
        <v>MIH_713</v>
      </c>
      <c r="S1874" t="str">
        <f t="shared" si="151"/>
        <v>Other</v>
      </c>
    </row>
    <row r="1875" spans="1:19" x14ac:dyDescent="0.25">
      <c r="A1875" t="s">
        <v>7874</v>
      </c>
      <c r="C1875" t="s">
        <v>7873</v>
      </c>
      <c r="D1875" t="s">
        <v>7873</v>
      </c>
      <c r="F1875" t="s">
        <v>2</v>
      </c>
      <c r="G1875" s="4" t="s">
        <v>242</v>
      </c>
      <c r="H1875" t="b">
        <v>0</v>
      </c>
      <c r="I1875" s="4" t="s">
        <v>241</v>
      </c>
      <c r="J1875" t="b">
        <v>0</v>
      </c>
      <c r="K1875" t="b">
        <v>0</v>
      </c>
      <c r="L1875" t="b">
        <v>0</v>
      </c>
      <c r="M1875" t="b">
        <v>1</v>
      </c>
      <c r="N1875">
        <f t="shared" si="147"/>
        <v>4</v>
      </c>
      <c r="O1875" s="8" t="str">
        <f t="shared" si="148"/>
        <v xml:space="preserve"> Moving Bracket</v>
      </c>
      <c r="Q1875" t="str">
        <f t="shared" si="149"/>
        <v>RING</v>
      </c>
      <c r="R1875" t="str">
        <f t="shared" si="150"/>
        <v>MIH_713</v>
      </c>
      <c r="S1875" t="str">
        <f t="shared" si="151"/>
        <v>Other</v>
      </c>
    </row>
    <row r="1876" spans="1:19" x14ac:dyDescent="0.25">
      <c r="A1876" t="s">
        <v>7872</v>
      </c>
      <c r="C1876" t="s">
        <v>7871</v>
      </c>
      <c r="D1876" t="s">
        <v>7871</v>
      </c>
      <c r="F1876" t="s">
        <v>2</v>
      </c>
      <c r="G1876" s="4" t="s">
        <v>242</v>
      </c>
      <c r="H1876" t="b">
        <v>0</v>
      </c>
      <c r="I1876" s="4" t="s">
        <v>241</v>
      </c>
      <c r="J1876" t="b">
        <v>0</v>
      </c>
      <c r="K1876" t="b">
        <v>1</v>
      </c>
      <c r="L1876" t="b">
        <v>0</v>
      </c>
      <c r="M1876" t="b">
        <v>1</v>
      </c>
      <c r="N1876">
        <f t="shared" si="147"/>
        <v>3</v>
      </c>
      <c r="O1876" s="8" t="str">
        <f t="shared" si="148"/>
        <v xml:space="preserve"> Adptr, Profile Meas</v>
      </c>
      <c r="Q1876" t="str">
        <f t="shared" si="149"/>
        <v>ADAPTOR</v>
      </c>
      <c r="R1876" t="str">
        <f t="shared" si="150"/>
        <v>MIH_713</v>
      </c>
      <c r="S1876" t="str">
        <f t="shared" si="151"/>
        <v>Other</v>
      </c>
    </row>
    <row r="1877" spans="1:19" x14ac:dyDescent="0.25">
      <c r="A1877" t="s">
        <v>7870</v>
      </c>
      <c r="C1877" t="s">
        <v>7869</v>
      </c>
      <c r="D1877" t="s">
        <v>7869</v>
      </c>
      <c r="F1877" t="s">
        <v>2</v>
      </c>
      <c r="G1877" s="4" t="s">
        <v>242</v>
      </c>
      <c r="H1877" t="b">
        <v>0</v>
      </c>
      <c r="I1877" s="4" t="s">
        <v>241</v>
      </c>
      <c r="J1877" t="b">
        <v>0</v>
      </c>
      <c r="K1877" t="b">
        <v>1</v>
      </c>
      <c r="L1877" t="b">
        <v>0</v>
      </c>
      <c r="M1877" t="b">
        <v>1</v>
      </c>
      <c r="N1877">
        <f t="shared" si="147"/>
        <v>3</v>
      </c>
      <c r="O1877" s="8" t="str">
        <f t="shared" si="148"/>
        <v xml:space="preserve"> Adptr, Profile MEAS</v>
      </c>
      <c r="Q1877" t="str">
        <f t="shared" si="149"/>
        <v>ADAPTOR</v>
      </c>
      <c r="R1877" t="str">
        <f t="shared" si="150"/>
        <v>MIH_713</v>
      </c>
      <c r="S1877" t="str">
        <f t="shared" si="151"/>
        <v>Other</v>
      </c>
    </row>
    <row r="1878" spans="1:19" x14ac:dyDescent="0.25">
      <c r="A1878" t="s">
        <v>7868</v>
      </c>
      <c r="C1878" t="s">
        <v>7867</v>
      </c>
      <c r="D1878" t="s">
        <v>7867</v>
      </c>
      <c r="F1878" t="s">
        <v>2</v>
      </c>
      <c r="G1878" s="4" t="s">
        <v>242</v>
      </c>
      <c r="H1878" t="b">
        <v>0</v>
      </c>
      <c r="I1878" s="4" t="s">
        <v>241</v>
      </c>
      <c r="J1878" t="b">
        <v>0</v>
      </c>
      <c r="K1878" t="b">
        <v>1</v>
      </c>
      <c r="L1878" t="b">
        <v>0</v>
      </c>
      <c r="M1878" t="b">
        <v>1</v>
      </c>
      <c r="N1878">
        <f t="shared" si="147"/>
        <v>4</v>
      </c>
      <c r="O1878" s="8" t="str">
        <f t="shared" si="148"/>
        <v xml:space="preserve"> CHMBR, YTTRIUM CTG Inspection</v>
      </c>
      <c r="Q1878" t="str">
        <f t="shared" si="149"/>
        <v>RING</v>
      </c>
      <c r="R1878" t="str">
        <f t="shared" si="150"/>
        <v>MIH_713</v>
      </c>
      <c r="S1878" t="str">
        <f t="shared" si="151"/>
        <v>Other</v>
      </c>
    </row>
    <row r="1879" spans="1:19" x14ac:dyDescent="0.25">
      <c r="A1879" t="s">
        <v>7866</v>
      </c>
      <c r="C1879" t="s">
        <v>7864</v>
      </c>
      <c r="D1879" t="s">
        <v>7864</v>
      </c>
      <c r="F1879" t="s">
        <v>2</v>
      </c>
      <c r="G1879" s="4" t="s">
        <v>242</v>
      </c>
      <c r="H1879" t="b">
        <v>0</v>
      </c>
      <c r="I1879" s="4" t="s">
        <v>241</v>
      </c>
      <c r="J1879" t="b">
        <v>0</v>
      </c>
      <c r="K1879" t="b">
        <v>1</v>
      </c>
      <c r="L1879" t="b">
        <v>0</v>
      </c>
      <c r="M1879" t="b">
        <v>1</v>
      </c>
      <c r="N1879">
        <f t="shared" si="147"/>
        <v>4</v>
      </c>
      <c r="O1879" s="8" t="str">
        <f t="shared" si="148"/>
        <v xml:space="preserve"> RF Rod, Instl</v>
      </c>
      <c r="Q1879" t="str">
        <f t="shared" si="149"/>
        <v>TOOL</v>
      </c>
      <c r="R1879" t="str">
        <f t="shared" si="150"/>
        <v>MIH_713</v>
      </c>
      <c r="S1879" t="str">
        <f t="shared" si="151"/>
        <v>Other</v>
      </c>
    </row>
    <row r="1880" spans="1:19" x14ac:dyDescent="0.25">
      <c r="A1880" t="s">
        <v>7865</v>
      </c>
      <c r="C1880" t="s">
        <v>7864</v>
      </c>
      <c r="D1880" t="s">
        <v>7864</v>
      </c>
      <c r="F1880" t="s">
        <v>2</v>
      </c>
      <c r="G1880" s="4" t="s">
        <v>242</v>
      </c>
      <c r="H1880" t="b">
        <v>0</v>
      </c>
      <c r="I1880" s="4" t="s">
        <v>241</v>
      </c>
      <c r="J1880" t="b">
        <v>0</v>
      </c>
      <c r="K1880" t="b">
        <v>1</v>
      </c>
      <c r="L1880" t="b">
        <v>0</v>
      </c>
      <c r="M1880" t="b">
        <v>1</v>
      </c>
      <c r="N1880">
        <f t="shared" si="147"/>
        <v>4</v>
      </c>
      <c r="O1880" s="8" t="str">
        <f t="shared" si="148"/>
        <v xml:space="preserve"> RF Rod, Instl</v>
      </c>
      <c r="Q1880" t="str">
        <f t="shared" si="149"/>
        <v>TOOL</v>
      </c>
      <c r="R1880" t="str">
        <f t="shared" si="150"/>
        <v>MIH_713</v>
      </c>
      <c r="S1880" t="str">
        <f t="shared" si="151"/>
        <v>Other</v>
      </c>
    </row>
    <row r="1881" spans="1:19" x14ac:dyDescent="0.25">
      <c r="A1881" t="s">
        <v>7863</v>
      </c>
      <c r="C1881" t="s">
        <v>7862</v>
      </c>
      <c r="D1881" t="s">
        <v>7862</v>
      </c>
      <c r="F1881" t="s">
        <v>2</v>
      </c>
      <c r="G1881" s="4" t="s">
        <v>242</v>
      </c>
      <c r="H1881" t="b">
        <v>0</v>
      </c>
      <c r="I1881" s="4" t="s">
        <v>241</v>
      </c>
      <c r="J1881" t="b">
        <v>0</v>
      </c>
      <c r="K1881" t="b">
        <v>1</v>
      </c>
      <c r="L1881" t="b">
        <v>0</v>
      </c>
      <c r="M1881" t="b">
        <v>1</v>
      </c>
      <c r="N1881">
        <f t="shared" si="147"/>
        <v>6</v>
      </c>
      <c r="O1881" s="8" t="str">
        <f t="shared" si="148"/>
        <v xml:space="preserve"> CVR, FXTR, RING, TRNSFR</v>
      </c>
      <c r="Q1881" t="str">
        <f t="shared" si="149"/>
        <v>RING</v>
      </c>
      <c r="R1881" t="str">
        <f t="shared" si="150"/>
        <v>MIH_713</v>
      </c>
      <c r="S1881" t="str">
        <f t="shared" si="151"/>
        <v>Other</v>
      </c>
    </row>
    <row r="1882" spans="1:19" x14ac:dyDescent="0.25">
      <c r="A1882" t="s">
        <v>7861</v>
      </c>
      <c r="C1882" t="s">
        <v>7860</v>
      </c>
      <c r="D1882" t="s">
        <v>7860</v>
      </c>
      <c r="E1882" t="s">
        <v>556</v>
      </c>
      <c r="F1882" t="s">
        <v>2</v>
      </c>
      <c r="G1882" s="4" t="s">
        <v>242</v>
      </c>
      <c r="H1882" t="b">
        <v>0</v>
      </c>
      <c r="I1882" s="4" t="s">
        <v>268</v>
      </c>
      <c r="J1882" t="b">
        <v>0</v>
      </c>
      <c r="K1882" t="b">
        <v>1</v>
      </c>
      <c r="L1882" t="b">
        <v>0</v>
      </c>
      <c r="M1882" t="b">
        <v>1</v>
      </c>
      <c r="N1882">
        <f t="shared" si="147"/>
        <v>6</v>
      </c>
      <c r="O1882" s="8" t="str">
        <f t="shared" si="148"/>
        <v>EXHAUST,FKM,75 DURO,1/32" THK</v>
      </c>
      <c r="Q1882" t="str">
        <f t="shared" si="149"/>
        <v>SUB-ASSY</v>
      </c>
      <c r="R1882" t="str">
        <f t="shared" si="150"/>
        <v>Plastic_713</v>
      </c>
      <c r="S1882" t="str">
        <f t="shared" si="151"/>
        <v>PLASTIC</v>
      </c>
    </row>
    <row r="1883" spans="1:19" x14ac:dyDescent="0.25">
      <c r="A1883" t="s">
        <v>7859</v>
      </c>
      <c r="C1883" t="s">
        <v>7858</v>
      </c>
      <c r="D1883" t="s">
        <v>17007</v>
      </c>
      <c r="E1883" t="s">
        <v>269</v>
      </c>
      <c r="F1883" t="s">
        <v>2</v>
      </c>
      <c r="G1883" s="4" t="s">
        <v>242</v>
      </c>
      <c r="H1883" t="b">
        <v>0</v>
      </c>
      <c r="I1883" s="4" t="s">
        <v>268</v>
      </c>
      <c r="J1883" t="b">
        <v>0</v>
      </c>
      <c r="K1883" t="b">
        <v>1</v>
      </c>
      <c r="L1883" t="b">
        <v>0</v>
      </c>
      <c r="M1883" t="b">
        <v>1</v>
      </c>
      <c r="N1883">
        <f t="shared" si="147"/>
        <v>3</v>
      </c>
      <c r="O1883" s="8" t="str">
        <f t="shared" si="148"/>
        <v xml:space="preserve"> RETAINER, WIRE, DCLM, WO, UPGRADE</v>
      </c>
      <c r="Q1883" t="str">
        <f t="shared" si="149"/>
        <v>RETAINER</v>
      </c>
      <c r="R1883" t="str">
        <f t="shared" si="150"/>
        <v>Plastic_713</v>
      </c>
      <c r="S1883" t="str">
        <f t="shared" si="151"/>
        <v>PLASTIC</v>
      </c>
    </row>
    <row r="1884" spans="1:19" x14ac:dyDescent="0.25">
      <c r="A1884" t="s">
        <v>7857</v>
      </c>
      <c r="C1884" t="s">
        <v>7856</v>
      </c>
      <c r="D1884" t="s">
        <v>7856</v>
      </c>
      <c r="E1884" t="s">
        <v>269</v>
      </c>
      <c r="F1884" t="s">
        <v>2</v>
      </c>
      <c r="G1884" s="4" t="s">
        <v>242</v>
      </c>
      <c r="H1884" t="b">
        <v>0</v>
      </c>
      <c r="I1884" s="4" t="s">
        <v>268</v>
      </c>
      <c r="J1884" t="b">
        <v>0</v>
      </c>
      <c r="K1884" t="b">
        <v>0</v>
      </c>
      <c r="L1884" t="b">
        <v>0</v>
      </c>
      <c r="M1884" t="b">
        <v>1</v>
      </c>
      <c r="N1884">
        <f t="shared" si="147"/>
        <v>9</v>
      </c>
      <c r="O1884" s="8" t="str">
        <f t="shared" si="148"/>
        <v xml:space="preserve"> Wire, PED, ESC, WLD RD, PEEK</v>
      </c>
      <c r="Q1884" t="str">
        <f t="shared" si="149"/>
        <v/>
      </c>
      <c r="R1884" t="str">
        <f t="shared" si="150"/>
        <v>Plastic_713</v>
      </c>
      <c r="S1884" t="str">
        <f t="shared" si="151"/>
        <v>PEEK</v>
      </c>
    </row>
    <row r="1885" spans="1:19" x14ac:dyDescent="0.25">
      <c r="A1885" t="s">
        <v>7855</v>
      </c>
      <c r="C1885" t="s">
        <v>7854</v>
      </c>
      <c r="D1885" t="s">
        <v>17008</v>
      </c>
      <c r="E1885" t="s">
        <v>556</v>
      </c>
      <c r="F1885" t="s">
        <v>2</v>
      </c>
      <c r="G1885" s="4" t="s">
        <v>242</v>
      </c>
      <c r="H1885" t="b">
        <v>0</v>
      </c>
      <c r="I1885" s="4" t="s">
        <v>268</v>
      </c>
      <c r="J1885" t="b">
        <v>0</v>
      </c>
      <c r="K1885" t="b">
        <v>0</v>
      </c>
      <c r="L1885" t="b">
        <v>0</v>
      </c>
      <c r="M1885" t="b">
        <v>1</v>
      </c>
      <c r="N1885">
        <f t="shared" si="147"/>
        <v>3</v>
      </c>
      <c r="O1885" s="8" t="str">
        <f t="shared" si="148"/>
        <v xml:space="preserve"> VAPOR FEED THRU, QAMPDS</v>
      </c>
      <c r="Q1885" t="str">
        <f t="shared" si="149"/>
        <v>SUB-ASSY</v>
      </c>
      <c r="R1885" t="str">
        <f t="shared" si="150"/>
        <v>Plastic_713</v>
      </c>
      <c r="S1885" t="str">
        <f t="shared" si="151"/>
        <v>PLASTIC</v>
      </c>
    </row>
    <row r="1886" spans="1:19" x14ac:dyDescent="0.25">
      <c r="A1886" t="s">
        <v>7853</v>
      </c>
      <c r="C1886" t="s">
        <v>7852</v>
      </c>
      <c r="D1886" t="s">
        <v>11749</v>
      </c>
      <c r="F1886" t="s">
        <v>2</v>
      </c>
      <c r="G1886" s="4" t="s">
        <v>242</v>
      </c>
      <c r="H1886" t="b">
        <v>0</v>
      </c>
      <c r="I1886" s="4" t="s">
        <v>241</v>
      </c>
      <c r="J1886" t="b">
        <v>0</v>
      </c>
      <c r="K1886" t="b">
        <v>1</v>
      </c>
      <c r="L1886" t="b">
        <v>0</v>
      </c>
      <c r="M1886" t="b">
        <v>1</v>
      </c>
      <c r="N1886">
        <f t="shared" si="147"/>
        <v>8</v>
      </c>
      <c r="O1886" s="8" t="str">
        <f t="shared" si="148"/>
        <v xml:space="preserve"> INR ZONE, HALO SHWRHD, CLN</v>
      </c>
      <c r="Q1886" t="str">
        <f t="shared" si="149"/>
        <v>MANIFOLD</v>
      </c>
      <c r="R1886" t="str">
        <f t="shared" si="150"/>
        <v>MIH_713</v>
      </c>
      <c r="S1886" t="str">
        <f t="shared" si="151"/>
        <v>Other</v>
      </c>
    </row>
    <row r="1887" spans="1:19" x14ac:dyDescent="0.25">
      <c r="A1887" t="s">
        <v>7851</v>
      </c>
      <c r="C1887" t="s">
        <v>7850</v>
      </c>
      <c r="D1887" t="s">
        <v>11750</v>
      </c>
      <c r="F1887" t="s">
        <v>2</v>
      </c>
      <c r="G1887" s="4" t="s">
        <v>242</v>
      </c>
      <c r="H1887" t="b">
        <v>0</v>
      </c>
      <c r="I1887" s="4" t="s">
        <v>241</v>
      </c>
      <c r="J1887" t="b">
        <v>0</v>
      </c>
      <c r="K1887" t="b">
        <v>1</v>
      </c>
      <c r="L1887" t="b">
        <v>0</v>
      </c>
      <c r="M1887" t="b">
        <v>1</v>
      </c>
      <c r="N1887">
        <f t="shared" si="147"/>
        <v>8</v>
      </c>
      <c r="O1887" s="8" t="str">
        <f t="shared" si="148"/>
        <v xml:space="preserve"> INR Combo, HALO SHWRHD, CLN</v>
      </c>
      <c r="Q1887" t="str">
        <f t="shared" si="149"/>
        <v>MANIFOLD</v>
      </c>
      <c r="R1887" t="str">
        <f t="shared" si="150"/>
        <v>MIH_713</v>
      </c>
      <c r="S1887" t="str">
        <f t="shared" si="151"/>
        <v>Other</v>
      </c>
    </row>
    <row r="1888" spans="1:19" x14ac:dyDescent="0.25">
      <c r="A1888" t="s">
        <v>7849</v>
      </c>
      <c r="C1888" t="s">
        <v>7848</v>
      </c>
      <c r="D1888" t="s">
        <v>7848</v>
      </c>
      <c r="E1888" t="s">
        <v>269</v>
      </c>
      <c r="F1888" t="s">
        <v>2</v>
      </c>
      <c r="G1888" s="4" t="s">
        <v>242</v>
      </c>
      <c r="H1888" t="b">
        <v>0</v>
      </c>
      <c r="I1888" s="4" t="s">
        <v>268</v>
      </c>
      <c r="J1888" t="b">
        <v>0</v>
      </c>
      <c r="K1888" t="b">
        <v>1</v>
      </c>
      <c r="L1888" t="b">
        <v>0</v>
      </c>
      <c r="M1888" t="b">
        <v>1</v>
      </c>
      <c r="N1888">
        <f t="shared" si="147"/>
        <v>4</v>
      </c>
      <c r="O1888" s="8" t="str">
        <f t="shared" si="148"/>
        <v>PNEU,G1/8</v>
      </c>
      <c r="Q1888" t="str">
        <f t="shared" si="149"/>
        <v/>
      </c>
      <c r="R1888" t="str">
        <f t="shared" si="150"/>
        <v>Plastic_713</v>
      </c>
      <c r="S1888" t="str">
        <f t="shared" si="151"/>
        <v>PLASTIC</v>
      </c>
    </row>
    <row r="1889" spans="1:19" x14ac:dyDescent="0.25">
      <c r="A1889" t="s">
        <v>7847</v>
      </c>
      <c r="C1889" t="s">
        <v>7846</v>
      </c>
      <c r="D1889" t="s">
        <v>7846</v>
      </c>
      <c r="F1889" t="s">
        <v>2</v>
      </c>
      <c r="G1889" s="4" t="s">
        <v>242</v>
      </c>
      <c r="H1889" t="b">
        <v>0</v>
      </c>
      <c r="I1889" s="4" t="s">
        <v>241</v>
      </c>
      <c r="J1889" t="b">
        <v>0</v>
      </c>
      <c r="K1889" t="b">
        <v>0</v>
      </c>
      <c r="L1889" t="b">
        <v>0</v>
      </c>
      <c r="M1889" t="b">
        <v>1</v>
      </c>
      <c r="N1889">
        <f t="shared" si="147"/>
        <v>4</v>
      </c>
      <c r="O1889" s="8" t="str">
        <f t="shared" si="148"/>
        <v xml:space="preserve"> STDF, INSUL, RF, F-F</v>
      </c>
      <c r="Q1889" t="str">
        <f t="shared" si="149"/>
        <v/>
      </c>
      <c r="R1889" t="str">
        <f t="shared" si="150"/>
        <v>MIH_713</v>
      </c>
      <c r="S1889" t="str">
        <f t="shared" si="151"/>
        <v>Other</v>
      </c>
    </row>
    <row r="1890" spans="1:19" x14ac:dyDescent="0.25">
      <c r="A1890" t="s">
        <v>7845</v>
      </c>
      <c r="C1890" t="s">
        <v>7844</v>
      </c>
      <c r="D1890" t="s">
        <v>7844</v>
      </c>
      <c r="F1890" t="s">
        <v>2</v>
      </c>
      <c r="G1890" s="4" t="s">
        <v>242</v>
      </c>
      <c r="H1890" t="b">
        <v>0</v>
      </c>
      <c r="I1890" s="4" t="s">
        <v>241</v>
      </c>
      <c r="J1890" t="b">
        <v>0</v>
      </c>
      <c r="K1890" t="b">
        <v>1</v>
      </c>
      <c r="L1890" t="b">
        <v>0</v>
      </c>
      <c r="M1890" t="b">
        <v>1</v>
      </c>
      <c r="N1890">
        <f t="shared" si="147"/>
        <v>3</v>
      </c>
      <c r="O1890" s="8" t="str">
        <f t="shared" si="148"/>
        <v>GDE,SHOWER HD,CLEAN FXTR</v>
      </c>
      <c r="Q1890" t="str">
        <f t="shared" si="149"/>
        <v>GDE_F</v>
      </c>
      <c r="R1890" t="str">
        <f t="shared" si="150"/>
        <v>MIH_713</v>
      </c>
      <c r="S1890" t="str">
        <f t="shared" si="151"/>
        <v>Other</v>
      </c>
    </row>
    <row r="1891" spans="1:19" x14ac:dyDescent="0.25">
      <c r="A1891" t="s">
        <v>7843</v>
      </c>
      <c r="C1891" t="s">
        <v>7842</v>
      </c>
      <c r="D1891" t="s">
        <v>7842</v>
      </c>
      <c r="E1891" t="s">
        <v>269</v>
      </c>
      <c r="F1891" t="s">
        <v>2</v>
      </c>
      <c r="G1891" s="4" t="s">
        <v>242</v>
      </c>
      <c r="H1891" t="b">
        <v>0</v>
      </c>
      <c r="I1891" s="4" t="s">
        <v>268</v>
      </c>
      <c r="J1891" t="b">
        <v>0</v>
      </c>
      <c r="K1891" t="b">
        <v>1</v>
      </c>
      <c r="L1891" t="b">
        <v>0</v>
      </c>
      <c r="M1891" t="b">
        <v>1</v>
      </c>
      <c r="N1891">
        <f t="shared" si="147"/>
        <v>4</v>
      </c>
      <c r="O1891" s="8" t="str">
        <f t="shared" si="148"/>
        <v>WAFER CHUCKING,ITER,300MM</v>
      </c>
      <c r="Q1891" t="str">
        <f t="shared" si="149"/>
        <v>RING</v>
      </c>
      <c r="R1891" t="str">
        <f t="shared" si="150"/>
        <v>Plastic_713</v>
      </c>
      <c r="S1891" t="str">
        <f t="shared" si="151"/>
        <v>PLASTIC</v>
      </c>
    </row>
    <row r="1892" spans="1:19" x14ac:dyDescent="0.25">
      <c r="A1892" t="s">
        <v>7841</v>
      </c>
      <c r="C1892" t="s">
        <v>7840</v>
      </c>
      <c r="D1892" t="s">
        <v>7840</v>
      </c>
      <c r="F1892" t="s">
        <v>2</v>
      </c>
      <c r="G1892" s="4" t="s">
        <v>242</v>
      </c>
      <c r="H1892" t="b">
        <v>0</v>
      </c>
      <c r="I1892" s="4" t="s">
        <v>241</v>
      </c>
      <c r="J1892" t="b">
        <v>0</v>
      </c>
      <c r="K1892" t="b">
        <v>1</v>
      </c>
      <c r="L1892" t="b">
        <v>0</v>
      </c>
      <c r="M1892" t="b">
        <v>1</v>
      </c>
      <c r="N1892">
        <f t="shared" si="147"/>
        <v>0</v>
      </c>
      <c r="O1892" s="8" t="e">
        <f t="shared" si="148"/>
        <v>#VALUE!</v>
      </c>
      <c r="Q1892" t="str">
        <f t="shared" si="149"/>
        <v/>
      </c>
      <c r="R1892" t="str">
        <f t="shared" si="150"/>
        <v>MIH_713</v>
      </c>
      <c r="S1892" t="str">
        <f t="shared" si="151"/>
        <v>Other</v>
      </c>
    </row>
    <row r="1893" spans="1:19" x14ac:dyDescent="0.25">
      <c r="A1893" t="s">
        <v>7839</v>
      </c>
      <c r="C1893" t="s">
        <v>7838</v>
      </c>
      <c r="D1893" t="s">
        <v>7838</v>
      </c>
      <c r="F1893" t="s">
        <v>2</v>
      </c>
      <c r="G1893" s="4" t="s">
        <v>242</v>
      </c>
      <c r="H1893" t="b">
        <v>0</v>
      </c>
      <c r="I1893" s="4" t="s">
        <v>241</v>
      </c>
      <c r="J1893" t="b">
        <v>0</v>
      </c>
      <c r="K1893" t="b">
        <v>1</v>
      </c>
      <c r="L1893" t="b">
        <v>0</v>
      </c>
      <c r="M1893" t="b">
        <v>1</v>
      </c>
      <c r="N1893">
        <f t="shared" si="147"/>
        <v>0</v>
      </c>
      <c r="O1893" s="8" t="e">
        <f t="shared" si="148"/>
        <v>#VALUE!</v>
      </c>
      <c r="Q1893" t="str">
        <f t="shared" si="149"/>
        <v/>
      </c>
      <c r="R1893" t="str">
        <f t="shared" si="150"/>
        <v>MIH_713</v>
      </c>
      <c r="S1893" t="str">
        <f t="shared" si="151"/>
        <v>Other</v>
      </c>
    </row>
    <row r="1894" spans="1:19" x14ac:dyDescent="0.25">
      <c r="A1894" t="s">
        <v>7837</v>
      </c>
      <c r="C1894" t="s">
        <v>7836</v>
      </c>
      <c r="D1894" t="s">
        <v>7836</v>
      </c>
      <c r="E1894" t="s">
        <v>556</v>
      </c>
      <c r="F1894" t="s">
        <v>2</v>
      </c>
      <c r="G1894" s="4" t="s">
        <v>242</v>
      </c>
      <c r="H1894" t="b">
        <v>0</v>
      </c>
      <c r="I1894" s="4" t="s">
        <v>268</v>
      </c>
      <c r="J1894" t="b">
        <v>0</v>
      </c>
      <c r="K1894" t="b">
        <v>1</v>
      </c>
      <c r="L1894" t="b">
        <v>0</v>
      </c>
      <c r="M1894" t="b">
        <v>1</v>
      </c>
      <c r="N1894">
        <f t="shared" si="147"/>
        <v>9</v>
      </c>
      <c r="O1894" s="8" t="str">
        <f t="shared" si="148"/>
        <v xml:space="preserve"> FXTR, CLEAN DOME</v>
      </c>
      <c r="Q1894" t="str">
        <f t="shared" si="149"/>
        <v>SUB-ASSY</v>
      </c>
      <c r="R1894" t="str">
        <f t="shared" si="150"/>
        <v>Plastic_713</v>
      </c>
      <c r="S1894" t="str">
        <f t="shared" si="151"/>
        <v>PLASTIC</v>
      </c>
    </row>
    <row r="1895" spans="1:19" x14ac:dyDescent="0.25">
      <c r="A1895" t="s">
        <v>7835</v>
      </c>
      <c r="C1895" t="s">
        <v>7834</v>
      </c>
      <c r="D1895" t="s">
        <v>7834</v>
      </c>
      <c r="E1895" t="s">
        <v>556</v>
      </c>
      <c r="F1895" t="s">
        <v>2</v>
      </c>
      <c r="G1895" s="4" t="s">
        <v>242</v>
      </c>
      <c r="H1895" t="b">
        <v>0</v>
      </c>
      <c r="I1895" s="4" t="s">
        <v>268</v>
      </c>
      <c r="J1895" t="b">
        <v>0</v>
      </c>
      <c r="K1895" t="b">
        <v>1</v>
      </c>
      <c r="L1895" t="b">
        <v>0</v>
      </c>
      <c r="M1895" t="b">
        <v>1</v>
      </c>
      <c r="N1895">
        <f t="shared" si="147"/>
        <v>10</v>
      </c>
      <c r="O1895" s="8" t="str">
        <f t="shared" si="148"/>
        <v xml:space="preserve"> FXTR, CLEAN DOME</v>
      </c>
      <c r="Q1895" t="str">
        <f t="shared" si="149"/>
        <v>SUB-ASSY</v>
      </c>
      <c r="R1895" t="str">
        <f t="shared" si="150"/>
        <v>Plastic_713</v>
      </c>
      <c r="S1895" t="str">
        <f t="shared" si="151"/>
        <v>PLASTIC</v>
      </c>
    </row>
    <row r="1896" spans="1:19" x14ac:dyDescent="0.25">
      <c r="A1896" t="s">
        <v>7833</v>
      </c>
      <c r="C1896" t="s">
        <v>7832</v>
      </c>
      <c r="D1896" t="s">
        <v>7832</v>
      </c>
      <c r="F1896" t="s">
        <v>2</v>
      </c>
      <c r="G1896" s="4" t="s">
        <v>242</v>
      </c>
      <c r="H1896" t="b">
        <v>0</v>
      </c>
      <c r="I1896" s="4" t="s">
        <v>241</v>
      </c>
      <c r="J1896" t="b">
        <v>0</v>
      </c>
      <c r="K1896" t="b">
        <v>1</v>
      </c>
      <c r="L1896" t="b">
        <v>0</v>
      </c>
      <c r="M1896" t="b">
        <v>1</v>
      </c>
      <c r="N1896">
        <f t="shared" si="147"/>
        <v>4</v>
      </c>
      <c r="O1896" s="8" t="str">
        <f t="shared" si="148"/>
        <v xml:space="preserve"> COLUMN, FXTR, CLEAN, DOME</v>
      </c>
      <c r="Q1896" t="str">
        <f t="shared" si="149"/>
        <v>FIXTURE</v>
      </c>
      <c r="R1896" t="str">
        <f t="shared" si="150"/>
        <v>MIH_713</v>
      </c>
      <c r="S1896" t="str">
        <f t="shared" si="151"/>
        <v>Other</v>
      </c>
    </row>
    <row r="1897" spans="1:19" x14ac:dyDescent="0.25">
      <c r="A1897" t="s">
        <v>7831</v>
      </c>
      <c r="C1897" t="s">
        <v>7830</v>
      </c>
      <c r="D1897" t="s">
        <v>7830</v>
      </c>
      <c r="F1897" t="s">
        <v>2</v>
      </c>
      <c r="G1897" s="4" t="s">
        <v>242</v>
      </c>
      <c r="H1897" t="b">
        <v>0</v>
      </c>
      <c r="I1897" s="4" t="s">
        <v>241</v>
      </c>
      <c r="J1897" t="b">
        <v>0</v>
      </c>
      <c r="K1897" t="b">
        <v>1</v>
      </c>
      <c r="L1897" t="b">
        <v>0</v>
      </c>
      <c r="M1897" t="b">
        <v>1</v>
      </c>
      <c r="N1897">
        <f t="shared" si="147"/>
        <v>4</v>
      </c>
      <c r="O1897" s="8" t="str">
        <f t="shared" si="148"/>
        <v xml:space="preserve"> ALIGN, V-POD, MACH1</v>
      </c>
      <c r="Q1897" t="str">
        <f t="shared" si="149"/>
        <v>FIXTURE</v>
      </c>
      <c r="R1897" t="str">
        <f t="shared" si="150"/>
        <v>MIH_713</v>
      </c>
      <c r="S1897" t="str">
        <f t="shared" si="151"/>
        <v>Other</v>
      </c>
    </row>
    <row r="1898" spans="1:19" x14ac:dyDescent="0.25">
      <c r="A1898" t="s">
        <v>7829</v>
      </c>
      <c r="C1898" t="s">
        <v>7828</v>
      </c>
      <c r="D1898" t="s">
        <v>7828</v>
      </c>
      <c r="F1898" t="s">
        <v>2</v>
      </c>
      <c r="G1898" s="4" t="s">
        <v>242</v>
      </c>
      <c r="H1898" t="b">
        <v>0</v>
      </c>
      <c r="I1898" s="4" t="s">
        <v>241</v>
      </c>
      <c r="J1898" t="b">
        <v>0</v>
      </c>
      <c r="K1898" t="b">
        <v>1</v>
      </c>
      <c r="L1898" t="b">
        <v>0</v>
      </c>
      <c r="M1898" t="b">
        <v>1</v>
      </c>
      <c r="N1898">
        <f t="shared" si="147"/>
        <v>4</v>
      </c>
      <c r="O1898" s="8" t="str">
        <f t="shared" si="148"/>
        <v xml:space="preserve"> SHWRHD, CLEAN FXTR</v>
      </c>
      <c r="Q1898" t="str">
        <f t="shared" si="149"/>
        <v>SPACER</v>
      </c>
      <c r="R1898" t="str">
        <f t="shared" si="150"/>
        <v>MIH_713</v>
      </c>
      <c r="S1898" t="str">
        <f t="shared" si="151"/>
        <v>Other</v>
      </c>
    </row>
    <row r="1899" spans="1:19" x14ac:dyDescent="0.25">
      <c r="A1899" t="s">
        <v>7827</v>
      </c>
      <c r="C1899" t="s">
        <v>7826</v>
      </c>
      <c r="D1899" t="s">
        <v>7826</v>
      </c>
      <c r="F1899" t="s">
        <v>2</v>
      </c>
      <c r="G1899" s="4" t="s">
        <v>242</v>
      </c>
      <c r="H1899" t="b">
        <v>0</v>
      </c>
      <c r="I1899" s="4" t="s">
        <v>241</v>
      </c>
      <c r="J1899" t="b">
        <v>0</v>
      </c>
      <c r="K1899" t="b">
        <v>0</v>
      </c>
      <c r="L1899" t="b">
        <v>0</v>
      </c>
      <c r="M1899" t="b">
        <v>1</v>
      </c>
      <c r="N1899">
        <f t="shared" si="147"/>
        <v>4</v>
      </c>
      <c r="O1899" s="8" t="str">
        <f t="shared" si="148"/>
        <v xml:space="preserve"> INSERT, TOP SIDE, 2MM, TCXT</v>
      </c>
      <c r="Q1899" t="str">
        <f t="shared" si="149"/>
        <v>SPACER</v>
      </c>
      <c r="R1899" t="str">
        <f t="shared" si="150"/>
        <v>MIH_713</v>
      </c>
      <c r="S1899" t="str">
        <f t="shared" si="151"/>
        <v>Other</v>
      </c>
    </row>
    <row r="1900" spans="1:19" x14ac:dyDescent="0.25">
      <c r="A1900" t="s">
        <v>7825</v>
      </c>
      <c r="C1900" t="s">
        <v>7823</v>
      </c>
      <c r="D1900" t="s">
        <v>7823</v>
      </c>
      <c r="F1900" t="s">
        <v>2</v>
      </c>
      <c r="G1900" s="4" t="s">
        <v>242</v>
      </c>
      <c r="H1900" t="b">
        <v>0</v>
      </c>
      <c r="I1900" s="4" t="s">
        <v>241</v>
      </c>
      <c r="J1900" t="b">
        <v>0</v>
      </c>
      <c r="K1900" t="b">
        <v>1</v>
      </c>
      <c r="L1900" t="b">
        <v>0</v>
      </c>
      <c r="M1900" t="b">
        <v>1</v>
      </c>
      <c r="N1900">
        <f t="shared" si="147"/>
        <v>4</v>
      </c>
      <c r="O1900" s="8" t="str">
        <f t="shared" si="148"/>
        <v xml:space="preserve"> Ring STA, 4 Slot</v>
      </c>
      <c r="Q1900" t="str">
        <f t="shared" si="149"/>
        <v>DOOR</v>
      </c>
      <c r="R1900" t="str">
        <f t="shared" si="150"/>
        <v>MIH_713</v>
      </c>
      <c r="S1900" t="str">
        <f t="shared" si="151"/>
        <v>Other</v>
      </c>
    </row>
    <row r="1901" spans="1:19" x14ac:dyDescent="0.25">
      <c r="A1901" t="s">
        <v>7824</v>
      </c>
      <c r="C1901" t="s">
        <v>7823</v>
      </c>
      <c r="D1901" t="s">
        <v>7823</v>
      </c>
      <c r="F1901" t="s">
        <v>2</v>
      </c>
      <c r="G1901" s="4" t="s">
        <v>242</v>
      </c>
      <c r="H1901" t="b">
        <v>0</v>
      </c>
      <c r="I1901" s="4" t="s">
        <v>241</v>
      </c>
      <c r="J1901" t="b">
        <v>0</v>
      </c>
      <c r="K1901" t="b">
        <v>1</v>
      </c>
      <c r="L1901" t="b">
        <v>0</v>
      </c>
      <c r="M1901" t="b">
        <v>1</v>
      </c>
      <c r="N1901">
        <f t="shared" si="147"/>
        <v>4</v>
      </c>
      <c r="O1901" s="8" t="str">
        <f t="shared" si="148"/>
        <v xml:space="preserve"> Ring STA, 4 Slot</v>
      </c>
      <c r="Q1901" t="str">
        <f t="shared" si="149"/>
        <v>DOOR</v>
      </c>
      <c r="R1901" t="str">
        <f t="shared" si="150"/>
        <v>MIH_713</v>
      </c>
      <c r="S1901" t="str">
        <f t="shared" si="151"/>
        <v>Other</v>
      </c>
    </row>
    <row r="1902" spans="1:19" x14ac:dyDescent="0.25">
      <c r="A1902" t="s">
        <v>7822</v>
      </c>
      <c r="C1902" t="s">
        <v>7821</v>
      </c>
      <c r="D1902" t="s">
        <v>7821</v>
      </c>
      <c r="E1902" t="s">
        <v>269</v>
      </c>
      <c r="F1902" t="s">
        <v>2</v>
      </c>
      <c r="G1902" s="4" t="s">
        <v>242</v>
      </c>
      <c r="H1902" t="b">
        <v>0</v>
      </c>
      <c r="I1902" s="4" t="s">
        <v>268</v>
      </c>
      <c r="J1902" t="b">
        <v>0</v>
      </c>
      <c r="K1902" t="b">
        <v>1</v>
      </c>
      <c r="L1902" t="b">
        <v>0</v>
      </c>
      <c r="M1902" t="b">
        <v>1</v>
      </c>
      <c r="N1902">
        <f t="shared" si="147"/>
        <v>4</v>
      </c>
      <c r="O1902" s="8" t="str">
        <f t="shared" si="148"/>
        <v xml:space="preserve"> Ring STA, 6 Slot</v>
      </c>
      <c r="Q1902" t="str">
        <f t="shared" si="149"/>
        <v>DOOR</v>
      </c>
      <c r="R1902" t="str">
        <f t="shared" si="150"/>
        <v>Plastic_713</v>
      </c>
      <c r="S1902" t="str">
        <f t="shared" si="151"/>
        <v>PLASTIC</v>
      </c>
    </row>
    <row r="1903" spans="1:19" x14ac:dyDescent="0.25">
      <c r="A1903" t="s">
        <v>7820</v>
      </c>
      <c r="C1903" t="s">
        <v>7818</v>
      </c>
      <c r="D1903" t="s">
        <v>7818</v>
      </c>
      <c r="F1903" t="s">
        <v>2</v>
      </c>
      <c r="G1903" s="4" t="s">
        <v>242</v>
      </c>
      <c r="H1903" t="b">
        <v>0</v>
      </c>
      <c r="I1903" s="4" t="s">
        <v>241</v>
      </c>
      <c r="J1903" t="b">
        <v>0</v>
      </c>
      <c r="K1903" t="b">
        <v>1</v>
      </c>
      <c r="L1903" t="b">
        <v>0</v>
      </c>
      <c r="M1903" t="b">
        <v>1</v>
      </c>
      <c r="N1903">
        <f t="shared" si="147"/>
        <v>5</v>
      </c>
      <c r="O1903" s="8" t="str">
        <f t="shared" si="148"/>
        <v xml:space="preserve"> FFU Install Fixture</v>
      </c>
      <c r="Q1903" t="str">
        <f t="shared" si="149"/>
        <v>LID</v>
      </c>
      <c r="R1903" t="str">
        <f t="shared" si="150"/>
        <v>MIH_713</v>
      </c>
      <c r="S1903" t="str">
        <f t="shared" si="151"/>
        <v>Other</v>
      </c>
    </row>
    <row r="1904" spans="1:19" x14ac:dyDescent="0.25">
      <c r="A1904" t="s">
        <v>7819</v>
      </c>
      <c r="C1904" t="s">
        <v>7818</v>
      </c>
      <c r="D1904" t="s">
        <v>7818</v>
      </c>
      <c r="F1904" t="s">
        <v>2</v>
      </c>
      <c r="G1904" s="4" t="s">
        <v>242</v>
      </c>
      <c r="H1904" t="b">
        <v>0</v>
      </c>
      <c r="I1904" s="4" t="s">
        <v>241</v>
      </c>
      <c r="J1904" t="b">
        <v>0</v>
      </c>
      <c r="K1904" t="b">
        <v>1</v>
      </c>
      <c r="L1904" t="b">
        <v>0</v>
      </c>
      <c r="M1904" t="b">
        <v>1</v>
      </c>
      <c r="N1904">
        <f t="shared" si="147"/>
        <v>5</v>
      </c>
      <c r="O1904" s="8" t="str">
        <f t="shared" si="148"/>
        <v xml:space="preserve"> FFU Install Fixture</v>
      </c>
      <c r="Q1904" t="str">
        <f t="shared" si="149"/>
        <v>LID</v>
      </c>
      <c r="R1904" t="str">
        <f t="shared" si="150"/>
        <v>MIH_713</v>
      </c>
      <c r="S1904" t="str">
        <f t="shared" si="151"/>
        <v>Other</v>
      </c>
    </row>
    <row r="1905" spans="1:19" x14ac:dyDescent="0.25">
      <c r="A1905" t="s">
        <v>7817</v>
      </c>
      <c r="C1905" t="s">
        <v>7816</v>
      </c>
      <c r="D1905" t="s">
        <v>7816</v>
      </c>
      <c r="E1905" t="s">
        <v>556</v>
      </c>
      <c r="F1905" t="s">
        <v>2</v>
      </c>
      <c r="G1905" s="4" t="s">
        <v>242</v>
      </c>
      <c r="H1905" t="b">
        <v>0</v>
      </c>
      <c r="I1905" s="4" t="s">
        <v>598</v>
      </c>
      <c r="J1905" t="b">
        <v>0</v>
      </c>
      <c r="K1905" t="b">
        <v>0</v>
      </c>
      <c r="L1905" t="b">
        <v>0</v>
      </c>
      <c r="M1905" t="b">
        <v>1</v>
      </c>
      <c r="N1905">
        <f t="shared" si="147"/>
        <v>6</v>
      </c>
      <c r="O1905" s="8" t="str">
        <f t="shared" si="148"/>
        <v xml:space="preserve"> SHOT LUG, CB TERMINALS, W/IR SCAN</v>
      </c>
      <c r="Q1905" t="str">
        <f t="shared" si="149"/>
        <v>Sub-CON</v>
      </c>
      <c r="R1905" t="str">
        <f t="shared" si="150"/>
        <v>SUB CON_713</v>
      </c>
      <c r="S1905" t="str">
        <f t="shared" si="151"/>
        <v>Other</v>
      </c>
    </row>
    <row r="1906" spans="1:19" x14ac:dyDescent="0.25">
      <c r="A1906" t="s">
        <v>7815</v>
      </c>
      <c r="C1906" t="s">
        <v>7814</v>
      </c>
      <c r="D1906" t="s">
        <v>7814</v>
      </c>
      <c r="F1906" t="s">
        <v>2</v>
      </c>
      <c r="G1906" s="4" t="s">
        <v>242</v>
      </c>
      <c r="H1906" t="b">
        <v>0</v>
      </c>
      <c r="I1906" s="4" t="s">
        <v>241</v>
      </c>
      <c r="J1906" t="b">
        <v>0</v>
      </c>
      <c r="K1906" t="b">
        <v>1</v>
      </c>
      <c r="L1906" t="b">
        <v>0</v>
      </c>
      <c r="M1906" t="b">
        <v>1</v>
      </c>
      <c r="N1906">
        <f t="shared" si="147"/>
        <v>4</v>
      </c>
      <c r="O1906" s="8" t="str">
        <f t="shared" si="148"/>
        <v xml:space="preserve"> Gel Keeper, ADJ</v>
      </c>
      <c r="Q1906" t="str">
        <f t="shared" si="149"/>
        <v>FIXTURE</v>
      </c>
      <c r="R1906" t="str">
        <f t="shared" si="150"/>
        <v>MIH_713</v>
      </c>
      <c r="S1906" t="str">
        <f t="shared" si="151"/>
        <v>Other</v>
      </c>
    </row>
    <row r="1907" spans="1:19" x14ac:dyDescent="0.25">
      <c r="A1907" t="s">
        <v>7813</v>
      </c>
      <c r="C1907" t="s">
        <v>7812</v>
      </c>
      <c r="D1907" t="s">
        <v>7812</v>
      </c>
      <c r="F1907" t="s">
        <v>2</v>
      </c>
      <c r="G1907" s="4" t="s">
        <v>242</v>
      </c>
      <c r="H1907" t="b">
        <v>0</v>
      </c>
      <c r="I1907" s="4" t="s">
        <v>241</v>
      </c>
      <c r="J1907" t="b">
        <v>0</v>
      </c>
      <c r="K1907" t="b">
        <v>1</v>
      </c>
      <c r="L1907" t="b">
        <v>0</v>
      </c>
      <c r="M1907" t="b">
        <v>1</v>
      </c>
      <c r="N1907">
        <f t="shared" si="147"/>
        <v>3</v>
      </c>
      <c r="O1907" s="8" t="str">
        <f t="shared" si="148"/>
        <v xml:space="preserve"> SLIDE RF GEN</v>
      </c>
      <c r="Q1907" t="str">
        <f t="shared" si="149"/>
        <v>LID</v>
      </c>
      <c r="R1907" t="str">
        <f t="shared" si="150"/>
        <v>MIH_713</v>
      </c>
      <c r="S1907" t="str">
        <f t="shared" si="151"/>
        <v>Other</v>
      </c>
    </row>
    <row r="1908" spans="1:19" x14ac:dyDescent="0.25">
      <c r="A1908" t="s">
        <v>7811</v>
      </c>
      <c r="C1908" t="s">
        <v>7807</v>
      </c>
      <c r="D1908" t="s">
        <v>7807</v>
      </c>
      <c r="F1908" t="s">
        <v>2</v>
      </c>
      <c r="G1908" s="4" t="s">
        <v>242</v>
      </c>
      <c r="H1908" t="b">
        <v>0</v>
      </c>
      <c r="I1908" s="4" t="s">
        <v>241</v>
      </c>
      <c r="J1908" t="b">
        <v>0</v>
      </c>
      <c r="K1908" t="b">
        <v>1</v>
      </c>
      <c r="L1908" t="b">
        <v>0</v>
      </c>
      <c r="M1908" t="b">
        <v>1</v>
      </c>
      <c r="N1908">
        <f t="shared" si="147"/>
        <v>3</v>
      </c>
      <c r="O1908" s="8" t="str">
        <f t="shared" si="148"/>
        <v xml:space="preserve"> SLIDE, RF GEN</v>
      </c>
      <c r="Q1908" t="str">
        <f t="shared" si="149"/>
        <v>LID</v>
      </c>
      <c r="R1908" t="str">
        <f t="shared" si="150"/>
        <v>MIH_713</v>
      </c>
      <c r="S1908" t="str">
        <f t="shared" si="151"/>
        <v>Other</v>
      </c>
    </row>
    <row r="1909" spans="1:19" x14ac:dyDescent="0.25">
      <c r="A1909" t="s">
        <v>7810</v>
      </c>
      <c r="C1909" t="s">
        <v>7362</v>
      </c>
      <c r="D1909" t="s">
        <v>7362</v>
      </c>
      <c r="E1909" t="s">
        <v>556</v>
      </c>
      <c r="F1909" t="s">
        <v>2</v>
      </c>
      <c r="G1909" s="4" t="s">
        <v>242</v>
      </c>
      <c r="H1909" t="b">
        <v>0</v>
      </c>
      <c r="I1909" s="4" t="s">
        <v>268</v>
      </c>
      <c r="J1909" t="b">
        <v>0</v>
      </c>
      <c r="K1909" t="b">
        <v>1</v>
      </c>
      <c r="L1909" t="b">
        <v>0</v>
      </c>
      <c r="M1909" t="b">
        <v>1</v>
      </c>
      <c r="N1909">
        <f t="shared" si="147"/>
        <v>3</v>
      </c>
      <c r="O1909" s="8" t="str">
        <f t="shared" si="148"/>
        <v>SLIDE,RF GEN</v>
      </c>
      <c r="Q1909" t="str">
        <f t="shared" si="149"/>
        <v>SUB-ASSY</v>
      </c>
      <c r="R1909" t="str">
        <f t="shared" si="150"/>
        <v>Plastic_713</v>
      </c>
      <c r="S1909" t="str">
        <f t="shared" si="151"/>
        <v>PLASTIC</v>
      </c>
    </row>
    <row r="1910" spans="1:19" x14ac:dyDescent="0.25">
      <c r="A1910" t="s">
        <v>7809</v>
      </c>
      <c r="C1910" t="s">
        <v>7362</v>
      </c>
      <c r="D1910" t="s">
        <v>7362</v>
      </c>
      <c r="F1910" t="s">
        <v>2</v>
      </c>
      <c r="G1910" s="4" t="s">
        <v>242</v>
      </c>
      <c r="H1910" t="b">
        <v>0</v>
      </c>
      <c r="I1910" s="4" t="s">
        <v>241</v>
      </c>
      <c r="J1910" t="b">
        <v>0</v>
      </c>
      <c r="K1910" t="b">
        <v>1</v>
      </c>
      <c r="L1910" t="b">
        <v>0</v>
      </c>
      <c r="M1910" t="b">
        <v>1</v>
      </c>
      <c r="N1910">
        <f t="shared" si="147"/>
        <v>3</v>
      </c>
      <c r="O1910" s="8" t="str">
        <f t="shared" si="148"/>
        <v>SLIDE,RF GEN</v>
      </c>
      <c r="Q1910" t="str">
        <f t="shared" si="149"/>
        <v>LID</v>
      </c>
      <c r="R1910" t="str">
        <f t="shared" si="150"/>
        <v>MIH_713</v>
      </c>
      <c r="S1910" t="str">
        <f t="shared" si="151"/>
        <v>Other</v>
      </c>
    </row>
    <row r="1911" spans="1:19" x14ac:dyDescent="0.25">
      <c r="A1911" t="s">
        <v>7808</v>
      </c>
      <c r="C1911" t="s">
        <v>7807</v>
      </c>
      <c r="D1911" t="s">
        <v>7807</v>
      </c>
      <c r="F1911" t="s">
        <v>2</v>
      </c>
      <c r="G1911" s="4" t="s">
        <v>242</v>
      </c>
      <c r="H1911" t="b">
        <v>0</v>
      </c>
      <c r="I1911" s="4" t="s">
        <v>241</v>
      </c>
      <c r="J1911" t="b">
        <v>0</v>
      </c>
      <c r="K1911" t="b">
        <v>1</v>
      </c>
      <c r="L1911" t="b">
        <v>0</v>
      </c>
      <c r="M1911" t="b">
        <v>1</v>
      </c>
      <c r="N1911">
        <f t="shared" si="147"/>
        <v>3</v>
      </c>
      <c r="O1911" s="8" t="str">
        <f t="shared" si="148"/>
        <v xml:space="preserve"> SLIDE, RF GEN</v>
      </c>
      <c r="Q1911" t="str">
        <f t="shared" si="149"/>
        <v>LID</v>
      </c>
      <c r="R1911" t="str">
        <f t="shared" si="150"/>
        <v>MIH_713</v>
      </c>
      <c r="S1911" t="str">
        <f t="shared" si="151"/>
        <v>Other</v>
      </c>
    </row>
    <row r="1912" spans="1:19" x14ac:dyDescent="0.25">
      <c r="A1912" t="s">
        <v>7806</v>
      </c>
      <c r="C1912" t="s">
        <v>7805</v>
      </c>
      <c r="D1912" t="s">
        <v>7805</v>
      </c>
      <c r="E1912" t="s">
        <v>1551</v>
      </c>
      <c r="F1912" t="s">
        <v>2</v>
      </c>
      <c r="G1912" s="4" t="s">
        <v>242</v>
      </c>
      <c r="H1912" t="b">
        <v>0</v>
      </c>
      <c r="I1912" s="4" t="s">
        <v>268</v>
      </c>
      <c r="J1912" t="b">
        <v>0</v>
      </c>
      <c r="K1912" t="b">
        <v>1</v>
      </c>
      <c r="L1912" t="b">
        <v>0</v>
      </c>
      <c r="M1912" t="b">
        <v>1</v>
      </c>
      <c r="N1912">
        <f t="shared" si="147"/>
        <v>0</v>
      </c>
      <c r="O1912" s="8" t="str">
        <f t="shared" si="148"/>
        <v>MRC</v>
      </c>
      <c r="Q1912" t="str">
        <f t="shared" si="149"/>
        <v>RETAINER</v>
      </c>
      <c r="R1912" t="str">
        <f t="shared" si="150"/>
        <v>Plastic_713</v>
      </c>
      <c r="S1912" t="str">
        <f t="shared" si="151"/>
        <v>PLASTIC</v>
      </c>
    </row>
    <row r="1913" spans="1:19" x14ac:dyDescent="0.25">
      <c r="A1913" t="s">
        <v>7804</v>
      </c>
      <c r="C1913" t="s">
        <v>7803</v>
      </c>
      <c r="D1913" t="s">
        <v>7803</v>
      </c>
      <c r="F1913" t="s">
        <v>2</v>
      </c>
      <c r="G1913" s="4" t="s">
        <v>242</v>
      </c>
      <c r="H1913" t="b">
        <v>0</v>
      </c>
      <c r="I1913" s="4" t="s">
        <v>241</v>
      </c>
      <c r="J1913" t="b">
        <v>0</v>
      </c>
      <c r="K1913" t="b">
        <v>1</v>
      </c>
      <c r="L1913" t="b">
        <v>0</v>
      </c>
      <c r="M1913" t="b">
        <v>1</v>
      </c>
      <c r="N1913">
        <f t="shared" si="147"/>
        <v>2</v>
      </c>
      <c r="O1913" s="8" t="str">
        <f t="shared" si="148"/>
        <v xml:space="preserve"> Splash, Fluid, LOTO VLV, SSM</v>
      </c>
      <c r="Q1913" t="str">
        <f t="shared" si="149"/>
        <v>GDE_F</v>
      </c>
      <c r="R1913" t="str">
        <f t="shared" si="150"/>
        <v>MIH_713</v>
      </c>
      <c r="S1913" t="str">
        <f t="shared" si="151"/>
        <v>Other</v>
      </c>
    </row>
    <row r="1914" spans="1:19" x14ac:dyDescent="0.25">
      <c r="A1914" t="s">
        <v>7802</v>
      </c>
      <c r="C1914" t="s">
        <v>7801</v>
      </c>
      <c r="D1914" t="s">
        <v>7801</v>
      </c>
      <c r="F1914" t="s">
        <v>2</v>
      </c>
      <c r="G1914" s="4" t="s">
        <v>242</v>
      </c>
      <c r="H1914" t="b">
        <v>0</v>
      </c>
      <c r="I1914" s="4" t="s">
        <v>241</v>
      </c>
      <c r="J1914" t="b">
        <v>0</v>
      </c>
      <c r="K1914" t="b">
        <v>1</v>
      </c>
      <c r="L1914" t="b">
        <v>0</v>
      </c>
      <c r="M1914" t="b">
        <v>1</v>
      </c>
      <c r="N1914">
        <f t="shared" si="147"/>
        <v>3</v>
      </c>
      <c r="O1914" s="8" t="str">
        <f t="shared" si="148"/>
        <v xml:space="preserve"> STOPPER, RF CART</v>
      </c>
      <c r="Q1914" t="str">
        <f t="shared" si="149"/>
        <v>BLOCK</v>
      </c>
      <c r="R1914" t="str">
        <f t="shared" si="150"/>
        <v>MIH_713</v>
      </c>
      <c r="S1914" t="str">
        <f t="shared" si="151"/>
        <v>Other</v>
      </c>
    </row>
    <row r="1915" spans="1:19" x14ac:dyDescent="0.25">
      <c r="A1915" t="s">
        <v>7800</v>
      </c>
      <c r="C1915" t="s">
        <v>7799</v>
      </c>
      <c r="D1915" t="s">
        <v>7799</v>
      </c>
      <c r="F1915" t="s">
        <v>2</v>
      </c>
      <c r="G1915" s="4" t="s">
        <v>242</v>
      </c>
      <c r="H1915" t="b">
        <v>0</v>
      </c>
      <c r="I1915" s="4" t="s">
        <v>241</v>
      </c>
      <c r="J1915" t="b">
        <v>0</v>
      </c>
      <c r="K1915" t="b">
        <v>1</v>
      </c>
      <c r="L1915" t="b">
        <v>0</v>
      </c>
      <c r="M1915" t="b">
        <v>1</v>
      </c>
      <c r="N1915">
        <f t="shared" si="147"/>
        <v>7</v>
      </c>
      <c r="O1915" s="8" t="str">
        <f t="shared" si="148"/>
        <v xml:space="preserve"> Showerhead, Clean</v>
      </c>
      <c r="Q1915" t="str">
        <f t="shared" si="149"/>
        <v/>
      </c>
      <c r="R1915" t="str">
        <f t="shared" si="150"/>
        <v>MIH_713</v>
      </c>
      <c r="S1915" t="str">
        <f t="shared" si="151"/>
        <v>Other</v>
      </c>
    </row>
    <row r="1916" spans="1:19" x14ac:dyDescent="0.25">
      <c r="A1916" t="s">
        <v>7798</v>
      </c>
      <c r="C1916" t="s">
        <v>7797</v>
      </c>
      <c r="D1916" t="s">
        <v>7797</v>
      </c>
      <c r="F1916" t="s">
        <v>2</v>
      </c>
      <c r="G1916" s="4" t="s">
        <v>242</v>
      </c>
      <c r="H1916" t="b">
        <v>0</v>
      </c>
      <c r="I1916" s="4" t="s">
        <v>241</v>
      </c>
      <c r="J1916" t="b">
        <v>0</v>
      </c>
      <c r="K1916" t="b">
        <v>1</v>
      </c>
      <c r="L1916" t="b">
        <v>0</v>
      </c>
      <c r="M1916" t="b">
        <v>1</v>
      </c>
      <c r="N1916">
        <f t="shared" si="147"/>
        <v>10</v>
      </c>
      <c r="O1916" s="8" t="str">
        <f t="shared" si="148"/>
        <v xml:space="preserve"> FXTR, ELECTD NBSIE A2</v>
      </c>
      <c r="Q1916" t="str">
        <f t="shared" si="149"/>
        <v>FIXTURE</v>
      </c>
      <c r="R1916" t="str">
        <f t="shared" si="150"/>
        <v>MIH_713</v>
      </c>
      <c r="S1916" t="str">
        <f t="shared" si="151"/>
        <v>Other</v>
      </c>
    </row>
    <row r="1917" spans="1:19" x14ac:dyDescent="0.25">
      <c r="A1917" t="s">
        <v>7796</v>
      </c>
      <c r="C1917" t="s">
        <v>7795</v>
      </c>
      <c r="D1917" t="s">
        <v>7795</v>
      </c>
      <c r="F1917" t="s">
        <v>2</v>
      </c>
      <c r="G1917" s="4" t="s">
        <v>242</v>
      </c>
      <c r="H1917" t="b">
        <v>0</v>
      </c>
      <c r="I1917" s="4" t="s">
        <v>241</v>
      </c>
      <c r="J1917" t="b">
        <v>0</v>
      </c>
      <c r="K1917" t="b">
        <v>1</v>
      </c>
      <c r="L1917" t="b">
        <v>0</v>
      </c>
      <c r="M1917" t="b">
        <v>1</v>
      </c>
      <c r="N1917">
        <f t="shared" si="147"/>
        <v>3</v>
      </c>
      <c r="O1917" s="8" t="str">
        <f t="shared" si="148"/>
        <v xml:space="preserve"> FXTR, ELCTD NBSIE A2</v>
      </c>
      <c r="Q1917" t="str">
        <f t="shared" si="149"/>
        <v>FIXTURE</v>
      </c>
      <c r="R1917" t="str">
        <f t="shared" si="150"/>
        <v>MIH_713</v>
      </c>
      <c r="S1917" t="str">
        <f t="shared" si="151"/>
        <v>Other</v>
      </c>
    </row>
    <row r="1918" spans="1:19" x14ac:dyDescent="0.25">
      <c r="A1918" t="s">
        <v>7794</v>
      </c>
      <c r="C1918" t="s">
        <v>7793</v>
      </c>
      <c r="D1918" t="s">
        <v>7793</v>
      </c>
      <c r="F1918" t="s">
        <v>2</v>
      </c>
      <c r="G1918" s="4" t="s">
        <v>242</v>
      </c>
      <c r="H1918" t="b">
        <v>0</v>
      </c>
      <c r="I1918" s="4" t="s">
        <v>241</v>
      </c>
      <c r="J1918" t="b">
        <v>0</v>
      </c>
      <c r="K1918" t="b">
        <v>0</v>
      </c>
      <c r="L1918" t="b">
        <v>0</v>
      </c>
      <c r="M1918" t="b">
        <v>1</v>
      </c>
      <c r="N1918">
        <f t="shared" si="147"/>
        <v>4</v>
      </c>
      <c r="O1918" s="8" t="str">
        <f t="shared" si="148"/>
        <v xml:space="preserve"> COLUMN, FXTR ELCTD NBSIE A2</v>
      </c>
      <c r="Q1918" t="str">
        <f t="shared" si="149"/>
        <v>FIXTURE</v>
      </c>
      <c r="R1918" t="str">
        <f t="shared" si="150"/>
        <v>MIH_713</v>
      </c>
      <c r="S1918" t="str">
        <f t="shared" si="151"/>
        <v>Other</v>
      </c>
    </row>
    <row r="1919" spans="1:19" x14ac:dyDescent="0.25">
      <c r="A1919" t="s">
        <v>7792</v>
      </c>
      <c r="C1919" t="s">
        <v>7791</v>
      </c>
      <c r="D1919" t="s">
        <v>7791</v>
      </c>
      <c r="F1919" t="s">
        <v>2</v>
      </c>
      <c r="G1919" s="4" t="s">
        <v>242</v>
      </c>
      <c r="H1919" t="b">
        <v>0</v>
      </c>
      <c r="I1919" s="4" t="s">
        <v>241</v>
      </c>
      <c r="J1919" t="b">
        <v>0</v>
      </c>
      <c r="K1919" t="b">
        <v>1</v>
      </c>
      <c r="L1919" t="b">
        <v>0</v>
      </c>
      <c r="M1919" t="b">
        <v>1</v>
      </c>
      <c r="N1919">
        <f t="shared" si="147"/>
        <v>4</v>
      </c>
      <c r="O1919" s="8" t="str">
        <f t="shared" si="148"/>
        <v xml:space="preserve"> Handoff Teach, Passthru, ECC</v>
      </c>
      <c r="Q1919" t="str">
        <f t="shared" si="149"/>
        <v>FIXTURE</v>
      </c>
      <c r="R1919" t="str">
        <f t="shared" si="150"/>
        <v>MIH_713</v>
      </c>
      <c r="S1919" t="str">
        <f t="shared" si="151"/>
        <v>Other</v>
      </c>
    </row>
    <row r="1920" spans="1:19" x14ac:dyDescent="0.25">
      <c r="A1920" t="s">
        <v>7790</v>
      </c>
      <c r="C1920" t="s">
        <v>7789</v>
      </c>
      <c r="D1920" t="s">
        <v>7789</v>
      </c>
      <c r="F1920" t="s">
        <v>2</v>
      </c>
      <c r="G1920" s="4" t="s">
        <v>242</v>
      </c>
      <c r="H1920" t="b">
        <v>0</v>
      </c>
      <c r="I1920" s="4" t="s">
        <v>241</v>
      </c>
      <c r="J1920" t="b">
        <v>0</v>
      </c>
      <c r="K1920" t="b">
        <v>0</v>
      </c>
      <c r="L1920" t="b">
        <v>0</v>
      </c>
      <c r="M1920" t="b">
        <v>1</v>
      </c>
      <c r="N1920">
        <f t="shared" si="147"/>
        <v>3</v>
      </c>
      <c r="O1920" s="8" t="str">
        <f t="shared" si="148"/>
        <v xml:space="preserve"> SHPNG, PORTS, GAS BLK, TOP PLT, FX SE</v>
      </c>
      <c r="Q1920" t="str">
        <f t="shared" si="149"/>
        <v>BLOCK</v>
      </c>
      <c r="R1920" t="str">
        <f t="shared" si="150"/>
        <v>MIH_713</v>
      </c>
      <c r="S1920" t="str">
        <f t="shared" si="151"/>
        <v>Other</v>
      </c>
    </row>
    <row r="1921" spans="1:19" x14ac:dyDescent="0.25">
      <c r="A1921" t="s">
        <v>7788</v>
      </c>
      <c r="C1921" t="s">
        <v>7787</v>
      </c>
      <c r="D1921" t="s">
        <v>7787</v>
      </c>
      <c r="F1921" t="s">
        <v>2</v>
      </c>
      <c r="G1921" s="4" t="s">
        <v>242</v>
      </c>
      <c r="H1921" t="b">
        <v>0</v>
      </c>
      <c r="I1921" s="4" t="s">
        <v>241</v>
      </c>
      <c r="J1921" t="b">
        <v>0</v>
      </c>
      <c r="K1921" t="b">
        <v>1</v>
      </c>
      <c r="L1921" t="b">
        <v>0</v>
      </c>
      <c r="M1921" t="b">
        <v>1</v>
      </c>
      <c r="N1921">
        <f t="shared" si="147"/>
        <v>3</v>
      </c>
      <c r="O1921" s="8" t="str">
        <f t="shared" si="148"/>
        <v xml:space="preserve"> ESC CLEAN FXTR</v>
      </c>
      <c r="Q1921" t="str">
        <f t="shared" si="149"/>
        <v>BLOCK</v>
      </c>
      <c r="R1921" t="str">
        <f t="shared" si="150"/>
        <v>MIH_713</v>
      </c>
      <c r="S1921" t="str">
        <f t="shared" si="151"/>
        <v>Other</v>
      </c>
    </row>
    <row r="1922" spans="1:19" x14ac:dyDescent="0.25">
      <c r="A1922" t="s">
        <v>7786</v>
      </c>
      <c r="C1922" t="s">
        <v>7785</v>
      </c>
      <c r="D1922" t="s">
        <v>7785</v>
      </c>
      <c r="E1922" t="s">
        <v>269</v>
      </c>
      <c r="F1922" t="s">
        <v>2</v>
      </c>
      <c r="G1922" s="4" t="s">
        <v>242</v>
      </c>
      <c r="H1922" t="b">
        <v>0</v>
      </c>
      <c r="I1922" s="4" t="s">
        <v>268</v>
      </c>
      <c r="J1922" t="b">
        <v>0</v>
      </c>
      <c r="K1922" t="b">
        <v>1</v>
      </c>
      <c r="L1922" t="b">
        <v>0</v>
      </c>
      <c r="M1922" t="b">
        <v>1</v>
      </c>
      <c r="N1922">
        <f t="shared" ref="N1922:N1985" si="152">IFERROR(IF(SEARCH(",",D1922,1)-1&gt;10,0,SEARCH(",",D1922,1)-1),0)</f>
        <v>3</v>
      </c>
      <c r="O1922" s="8" t="str">
        <f t="shared" si="148"/>
        <v xml:space="preserve"> ESC CLEANING FXTR</v>
      </c>
      <c r="Q1922" t="str">
        <f t="shared" si="149"/>
        <v>BLOCK</v>
      </c>
      <c r="R1922" t="str">
        <f t="shared" si="150"/>
        <v>Plastic_713</v>
      </c>
      <c r="S1922" t="str">
        <f t="shared" si="151"/>
        <v>PLASTIC</v>
      </c>
    </row>
    <row r="1923" spans="1:19" x14ac:dyDescent="0.25">
      <c r="A1923" t="s">
        <v>7784</v>
      </c>
      <c r="C1923" t="s">
        <v>7783</v>
      </c>
      <c r="D1923" t="s">
        <v>7783</v>
      </c>
      <c r="F1923" t="s">
        <v>2</v>
      </c>
      <c r="G1923" s="4" t="s">
        <v>242</v>
      </c>
      <c r="H1923" t="b">
        <v>0</v>
      </c>
      <c r="I1923" s="4" t="s">
        <v>241</v>
      </c>
      <c r="J1923" t="b">
        <v>0</v>
      </c>
      <c r="K1923" t="b">
        <v>0</v>
      </c>
      <c r="L1923" t="b">
        <v>0</v>
      </c>
      <c r="M1923" t="b">
        <v>1</v>
      </c>
      <c r="N1923">
        <f t="shared" si="152"/>
        <v>4</v>
      </c>
      <c r="O1923" s="8" t="str">
        <f t="shared" ref="O1923:O1986" si="153">IF(N1923=0,    LEFT(D1923,SEARCH(" ", D1923,1)-1),    RIGHT(D1923,LEN(D1923)-N1923-1))</f>
        <v xml:space="preserve"> FXTR, BLWS</v>
      </c>
      <c r="Q1923" t="str">
        <f t="shared" ref="Q1923:Q1986" si="154">IF(ISERROR(SEARCH("AMAT",D1923,1)),IF(ISERROR(SEARCH("CHAWK",D1923,1)),IF(ISERROR(SEARCH("ASSY",D1923,1)), IF(ISERROR(SEARCH("SUB CON",I1923, 1)),IF(ISERROR(SEARCH("SUB",E1923, 1)),IF(AND(ISERROR(SEARCH("PKG",D1923,1)), ISERROR(SEARCH("LBL",D1923,1)), ISERROR(SEARCH("LABEL",D1923,1))),IF(ISERROR(SEARCH("WLDM*",D1923,1)),IF(ISERROR(SEARCH("DOOR",D1923,1)),IF(ISERROR(SEARCH("SPCR",D1923,1)), IF(AND(ISERROR(SEARCH("ORING",D1923,1)), ISERROR(SEARCH("O-RING",D1923,1))),IF(ISERROR(SEARCH("TUBE*",D1923,1)),IF(ISERROR(SEARCH("ADPTR",D1923,1)), IF(ISERROR(SEARCH("PIN",D1923,1)), IF(ISERROR(SEARCH("LATCH",D1923,1)),IF(ISERROR(SEARCH("BASE",D1923,1)),IF(AND(ISERROR(SEARCH("INSERT",D1923,1)), ISERROR(SEARCH("INSR",D1923,1))),IF(ISERROR(SEARCH("TOMBSTONE",D1923,1)),IF(ISERROR(SEARCH("TOOL",D1923,1)),IF(ISERROR(SEARCH("GD?",D1923,1)), IF(AND(ISERROR(SEARCH("SHIELD",D1923,1)),ISERROR(SEARCH("SHLD",D1923,1))),IF(ISERROR(SEARCH("CARRIER",D1923,1)),IF(ISERROR(SEARCH("LID?",D1923,1)),IF(ISERROR(SEARCH("BRKT",D1923,1)),IF(ISERROR(SEARCH("RTRN",D1923,1)),IF(ISERROR(SEARCH("RETAINER",D1923,1)),IF(ISERROR(SEARCH("HSG",D1923,1)),IF(ISERROR(SEARCH("PLATE",D1923,1)),IF(ISERROR(SEARCH("SNSR",D1923,1)),IF(AND(ISERROR(SEARCH("PANEL",D1923,1)), ISERROR(SEARCH("PNL",D1923,1))),IF(ISERROR(SEARCH("BLK",D1923,1)),IF(ISERROR(SEARCH("DUCT",D1923,1)),IF(ISERROR(SEARCH("GASKET",D1923,1)),IF(AND(ISERROR(SEARCH("SHAFT",D1923,1)),ISERROR(SEARCH("ROD",D1923,1))),IF(ISERROR(SEARCH("RING",D1923,1)),IF(ISERROR(SEARCH("RESTRICT*",D1923,1)),IF(ISERROR(SEARCH("TANK",D1923,1)),IF(ISERROR(SEARCH("GENERATOR",D1923,1)),IF(ISERROR(SEARCH("FXTR",D1923,1)),IF(ISERROR(SEARCH("MAGNET",D1923,1)),IF(ISERROR(SEARCH("CLAMP",D1923,1)),IF(ISERROR(SEARCH("BAYONET",D1923,1)),IF(ISERROR(SEARCH("HSNG",D1923,1)),IF(ISERROR(SEARCH("PLUG",D1923,1)),IF(ISERROR(SEARCH("PLX",D1923,1)),IF(ISERROR(SEARCH("WAFER",D1923,1)),IF(ISERROR(SEARCH("MANIFOLD",D1923,1)),IF(AND(ISERROR(SEARCH("ALU* ",D1923)),LEFT(D1923,N1923)&lt;&gt;"AL"&amp;","), IF(ISERROR(SEARCH("INJCTR",D1923,1)),IF(AND(ISERROR(SEARCH("CVR",D1923,1)),ISERROR(SEARCH("COV?", D1923,1)), ISERROR(SEARCH("CV?",D1923,1))), IF(ISERROR(SEARCH("WDO",D1923,1)),IF(ISERROR(SEARCH("SHEET",D1923,1)),IF(ISERROR(SEARCH("SHIM",D1923,1)),IF(AND(ISERROR(SEARCH("CHMBR",D1923,1)), ISERROR(SEARCH("CHAMBER",D1923,1))),"","CHMBR"),"SHIM"),"Sheet"),"WINDOW"),"COVER"),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FIXTURE</v>
      </c>
      <c r="R1923" t="str">
        <f t="shared" ref="R1923:R1986" si="155">IF(LEFT(A1923,3)=LEFT(D1923,3),"",CONCATENATE(I1923, "_",LEFT(A1923,3)))</f>
        <v>MIH_713</v>
      </c>
      <c r="S1923" t="str">
        <f t="shared" ref="S1923:S1986" si="156">IF(ISERROR(SEARCH("UHMW*", D1923,1)),IF(ISERROR(SEARCH("PEEK", D1923,1)),IF(AND(ISERROR(SEARCH("PTFE", D1923,1)),ISERROR(SEARCH("Teflon", D1923,1))),IF(ISERROR(SEARCH("PVDF", D1923,1)),IF(ISERROR(SEARCH("HDL", D1923,1)),IF(ISERROR(SEARCH("PET", D1923,1)),IF(ISERROR(SEARCH("ABS", D1923,1)), IF(ISERROR(SEARCH("ACRYL*", D1923,1)), IF(ISERROR(SEARCH("POLYCAR?", D1923,1)),IF(ISERROR(SEARCH("ALUM?", D1923,1)),IF(ISERROR(SEARCH("METAL", I1923,1)),IF(ISERROR(SEARCH("?PVC", D1923,1)),IF(ISERROR(SEARCH("PLASTIC", I1923, 1)),"Other", "PLASTIC"),"PVC"),"METAL"),"ALUM"),"POLYCARB"), "ACRYLIC"), "ABS"), "PET"), "HDL"), "PVDF"), "PTFE"), "PEEK"), "UHMW-PE")</f>
        <v>Other</v>
      </c>
    </row>
    <row r="1924" spans="1:19" x14ac:dyDescent="0.25">
      <c r="A1924" t="s">
        <v>7782</v>
      </c>
      <c r="C1924" t="s">
        <v>7780</v>
      </c>
      <c r="D1924" t="s">
        <v>7780</v>
      </c>
      <c r="F1924" t="s">
        <v>2</v>
      </c>
      <c r="G1924" s="4" t="s">
        <v>242</v>
      </c>
      <c r="H1924" t="b">
        <v>0</v>
      </c>
      <c r="I1924" s="4" t="s">
        <v>241</v>
      </c>
      <c r="J1924" t="b">
        <v>0</v>
      </c>
      <c r="K1924" t="b">
        <v>1</v>
      </c>
      <c r="L1924" t="b">
        <v>0</v>
      </c>
      <c r="M1924" t="b">
        <v>1</v>
      </c>
      <c r="N1924">
        <f t="shared" si="152"/>
        <v>5</v>
      </c>
      <c r="O1924" s="8" t="str">
        <f t="shared" si="153"/>
        <v xml:space="preserve"> Lower, Central Corridor, Test Stand</v>
      </c>
      <c r="Q1924" t="str">
        <f t="shared" si="154"/>
        <v>COVER</v>
      </c>
      <c r="R1924" t="str">
        <f t="shared" si="155"/>
        <v>MIH_713</v>
      </c>
      <c r="S1924" t="str">
        <f t="shared" si="156"/>
        <v>Other</v>
      </c>
    </row>
    <row r="1925" spans="1:19" x14ac:dyDescent="0.25">
      <c r="A1925" t="s">
        <v>7781</v>
      </c>
      <c r="C1925" t="s">
        <v>7780</v>
      </c>
      <c r="D1925" t="s">
        <v>7780</v>
      </c>
      <c r="F1925" t="s">
        <v>2</v>
      </c>
      <c r="G1925" s="4" t="s">
        <v>242</v>
      </c>
      <c r="H1925" t="b">
        <v>0</v>
      </c>
      <c r="I1925" s="4" t="s">
        <v>241</v>
      </c>
      <c r="J1925" t="b">
        <v>0</v>
      </c>
      <c r="K1925" t="b">
        <v>1</v>
      </c>
      <c r="L1925" t="b">
        <v>0</v>
      </c>
      <c r="M1925" t="b">
        <v>1</v>
      </c>
      <c r="N1925">
        <f t="shared" si="152"/>
        <v>5</v>
      </c>
      <c r="O1925" s="8" t="str">
        <f t="shared" si="153"/>
        <v xml:space="preserve"> Lower, Central Corridor, Test Stand</v>
      </c>
      <c r="Q1925" t="str">
        <f t="shared" si="154"/>
        <v>COVER</v>
      </c>
      <c r="R1925" t="str">
        <f t="shared" si="155"/>
        <v>MIH_713</v>
      </c>
      <c r="S1925" t="str">
        <f t="shared" si="156"/>
        <v>Other</v>
      </c>
    </row>
    <row r="1926" spans="1:19" x14ac:dyDescent="0.25">
      <c r="A1926" t="s">
        <v>7779</v>
      </c>
      <c r="C1926" t="s">
        <v>7778</v>
      </c>
      <c r="D1926" t="s">
        <v>7778</v>
      </c>
      <c r="F1926" t="s">
        <v>2</v>
      </c>
      <c r="G1926" s="4" t="s">
        <v>242</v>
      </c>
      <c r="H1926" t="b">
        <v>0</v>
      </c>
      <c r="I1926" s="4" t="s">
        <v>241</v>
      </c>
      <c r="J1926" t="b">
        <v>0</v>
      </c>
      <c r="K1926" t="b">
        <v>0</v>
      </c>
      <c r="L1926" t="b">
        <v>0</v>
      </c>
      <c r="M1926" t="b">
        <v>1</v>
      </c>
      <c r="N1926">
        <f t="shared" si="152"/>
        <v>3</v>
      </c>
      <c r="O1926" s="8" t="str">
        <f t="shared" si="153"/>
        <v xml:space="preserve"> ELCTD HANDLING, FXTR</v>
      </c>
      <c r="Q1926" t="str">
        <f t="shared" si="154"/>
        <v>FIXTURE</v>
      </c>
      <c r="R1926" t="str">
        <f t="shared" si="155"/>
        <v>MIH_713</v>
      </c>
      <c r="S1926" t="str">
        <f t="shared" si="156"/>
        <v>HDL</v>
      </c>
    </row>
    <row r="1927" spans="1:19" x14ac:dyDescent="0.25">
      <c r="A1927" t="s">
        <v>7777</v>
      </c>
      <c r="C1927" t="s">
        <v>7776</v>
      </c>
      <c r="D1927" t="s">
        <v>7776</v>
      </c>
      <c r="F1927" t="s">
        <v>2</v>
      </c>
      <c r="G1927" s="4" t="s">
        <v>242</v>
      </c>
      <c r="H1927" t="b">
        <v>0</v>
      </c>
      <c r="I1927" s="4" t="s">
        <v>241</v>
      </c>
      <c r="J1927" t="b">
        <v>0</v>
      </c>
      <c r="K1927" t="b">
        <v>1</v>
      </c>
      <c r="L1927" t="b">
        <v>0</v>
      </c>
      <c r="M1927" t="b">
        <v>1</v>
      </c>
      <c r="N1927">
        <f t="shared" si="152"/>
        <v>3</v>
      </c>
      <c r="O1927" s="8" t="str">
        <f t="shared" si="153"/>
        <v xml:space="preserve"> TCP, ELCTD HANDLING, FXTR</v>
      </c>
      <c r="Q1927" t="str">
        <f t="shared" si="154"/>
        <v>FIXTURE</v>
      </c>
      <c r="R1927" t="str">
        <f t="shared" si="155"/>
        <v>MIH_713</v>
      </c>
      <c r="S1927" t="str">
        <f t="shared" si="156"/>
        <v>Other</v>
      </c>
    </row>
    <row r="1928" spans="1:19" x14ac:dyDescent="0.25">
      <c r="A1928" t="s">
        <v>7775</v>
      </c>
      <c r="C1928" t="s">
        <v>7774</v>
      </c>
      <c r="D1928" t="s">
        <v>7774</v>
      </c>
      <c r="F1928" t="s">
        <v>2</v>
      </c>
      <c r="G1928" s="4" t="s">
        <v>242</v>
      </c>
      <c r="H1928" t="b">
        <v>0</v>
      </c>
      <c r="I1928" s="4" t="s">
        <v>241</v>
      </c>
      <c r="J1928" t="b">
        <v>0</v>
      </c>
      <c r="K1928" t="b">
        <v>1</v>
      </c>
      <c r="L1928" t="b">
        <v>0</v>
      </c>
      <c r="M1928" t="b">
        <v>1</v>
      </c>
      <c r="N1928">
        <f t="shared" si="152"/>
        <v>3</v>
      </c>
      <c r="O1928" s="8" t="str">
        <f t="shared" si="153"/>
        <v xml:space="preserve"> LOCK, ELCTD HANDLING, FXTR</v>
      </c>
      <c r="Q1928" t="str">
        <f t="shared" si="154"/>
        <v>PIN</v>
      </c>
      <c r="R1928" t="str">
        <f t="shared" si="155"/>
        <v>MIH_713</v>
      </c>
      <c r="S1928" t="str">
        <f t="shared" si="156"/>
        <v>Other</v>
      </c>
    </row>
    <row r="1929" spans="1:19" x14ac:dyDescent="0.25">
      <c r="A1929" t="s">
        <v>7773</v>
      </c>
      <c r="C1929" t="s">
        <v>7772</v>
      </c>
      <c r="D1929" t="s">
        <v>7772</v>
      </c>
      <c r="F1929" t="s">
        <v>2</v>
      </c>
      <c r="G1929" s="4" t="s">
        <v>242</v>
      </c>
      <c r="H1929" t="b">
        <v>0</v>
      </c>
      <c r="I1929" s="4" t="s">
        <v>241</v>
      </c>
      <c r="J1929" t="b">
        <v>0</v>
      </c>
      <c r="K1929" t="b">
        <v>0</v>
      </c>
      <c r="L1929" t="b">
        <v>0</v>
      </c>
      <c r="M1929" t="b">
        <v>1</v>
      </c>
      <c r="N1929">
        <f t="shared" si="152"/>
        <v>4</v>
      </c>
      <c r="O1929" s="8" t="str">
        <f t="shared" si="153"/>
        <v xml:space="preserve"> ELCTD HANDLING FXTR</v>
      </c>
      <c r="Q1929" t="str">
        <f t="shared" si="154"/>
        <v>FIXTURE</v>
      </c>
      <c r="R1929" t="str">
        <f t="shared" si="155"/>
        <v>MIH_713</v>
      </c>
      <c r="S1929" t="str">
        <f t="shared" si="156"/>
        <v>Other</v>
      </c>
    </row>
    <row r="1930" spans="1:19" x14ac:dyDescent="0.25">
      <c r="A1930" t="s">
        <v>7771</v>
      </c>
      <c r="C1930" t="s">
        <v>7768</v>
      </c>
      <c r="D1930" t="s">
        <v>7768</v>
      </c>
      <c r="F1930" t="s">
        <v>2</v>
      </c>
      <c r="G1930" s="4" t="s">
        <v>242</v>
      </c>
      <c r="H1930" t="b">
        <v>0</v>
      </c>
      <c r="I1930" s="4" t="s">
        <v>241</v>
      </c>
      <c r="J1930" t="b">
        <v>0</v>
      </c>
      <c r="K1930" t="b">
        <v>0</v>
      </c>
      <c r="L1930" t="b">
        <v>0</v>
      </c>
      <c r="M1930" t="b">
        <v>1</v>
      </c>
      <c r="N1930">
        <f t="shared" si="152"/>
        <v>3</v>
      </c>
      <c r="O1930" s="8" t="str">
        <f t="shared" si="153"/>
        <v xml:space="preserve"> PIN, ELCTD HANDLING FXTR</v>
      </c>
      <c r="Q1930" t="str">
        <f t="shared" si="154"/>
        <v>PIN</v>
      </c>
      <c r="R1930" t="str">
        <f t="shared" si="155"/>
        <v>MIH_713</v>
      </c>
      <c r="S1930" t="str">
        <f t="shared" si="156"/>
        <v>Other</v>
      </c>
    </row>
    <row r="1931" spans="1:19" x14ac:dyDescent="0.25">
      <c r="A1931" t="s">
        <v>7770</v>
      </c>
      <c r="C1931" t="s">
        <v>7768</v>
      </c>
      <c r="D1931" t="s">
        <v>7768</v>
      </c>
      <c r="F1931" t="s">
        <v>2</v>
      </c>
      <c r="G1931" s="4" t="s">
        <v>242</v>
      </c>
      <c r="H1931" t="b">
        <v>0</v>
      </c>
      <c r="I1931" s="4" t="s">
        <v>241</v>
      </c>
      <c r="J1931" t="b">
        <v>0</v>
      </c>
      <c r="K1931" t="b">
        <v>0</v>
      </c>
      <c r="L1931" t="b">
        <v>0</v>
      </c>
      <c r="M1931" t="b">
        <v>1</v>
      </c>
      <c r="N1931">
        <f t="shared" si="152"/>
        <v>3</v>
      </c>
      <c r="O1931" s="8" t="str">
        <f t="shared" si="153"/>
        <v xml:space="preserve"> PIN, ELCTD HANDLING FXTR</v>
      </c>
      <c r="Q1931" t="str">
        <f t="shared" si="154"/>
        <v>PIN</v>
      </c>
      <c r="R1931" t="str">
        <f t="shared" si="155"/>
        <v>MIH_713</v>
      </c>
      <c r="S1931" t="str">
        <f t="shared" si="156"/>
        <v>Other</v>
      </c>
    </row>
    <row r="1932" spans="1:19" x14ac:dyDescent="0.25">
      <c r="A1932" t="s">
        <v>7769</v>
      </c>
      <c r="C1932" t="s">
        <v>7768</v>
      </c>
      <c r="D1932" t="s">
        <v>7768</v>
      </c>
      <c r="F1932" t="s">
        <v>2</v>
      </c>
      <c r="G1932" s="4" t="s">
        <v>242</v>
      </c>
      <c r="H1932" t="b">
        <v>0</v>
      </c>
      <c r="I1932" s="4" t="s">
        <v>241</v>
      </c>
      <c r="J1932" t="b">
        <v>0</v>
      </c>
      <c r="K1932" t="b">
        <v>1</v>
      </c>
      <c r="L1932" t="b">
        <v>0</v>
      </c>
      <c r="M1932" t="b">
        <v>1</v>
      </c>
      <c r="N1932">
        <f t="shared" si="152"/>
        <v>3</v>
      </c>
      <c r="O1932" s="8" t="str">
        <f t="shared" si="153"/>
        <v xml:space="preserve"> PIN, ELCTD HANDLING FXTR</v>
      </c>
      <c r="Q1932" t="str">
        <f t="shared" si="154"/>
        <v>PIN</v>
      </c>
      <c r="R1932" t="str">
        <f t="shared" si="155"/>
        <v>MIH_713</v>
      </c>
      <c r="S1932" t="str">
        <f t="shared" si="156"/>
        <v>Other</v>
      </c>
    </row>
    <row r="1933" spans="1:19" x14ac:dyDescent="0.25">
      <c r="A1933" t="s">
        <v>7767</v>
      </c>
      <c r="C1933" t="s">
        <v>7766</v>
      </c>
      <c r="D1933" t="s">
        <v>7766</v>
      </c>
      <c r="F1933" t="s">
        <v>2</v>
      </c>
      <c r="G1933" s="4" t="s">
        <v>242</v>
      </c>
      <c r="H1933" t="b">
        <v>0</v>
      </c>
      <c r="I1933" s="4" t="s">
        <v>241</v>
      </c>
      <c r="J1933" t="b">
        <v>0</v>
      </c>
      <c r="K1933" t="b">
        <v>1</v>
      </c>
      <c r="L1933" t="b">
        <v>0</v>
      </c>
      <c r="M1933" t="b">
        <v>1</v>
      </c>
      <c r="N1933">
        <f t="shared" si="152"/>
        <v>7</v>
      </c>
      <c r="O1933" s="8" t="str">
        <f t="shared" si="153"/>
        <v xml:space="preserve"> GDE, Pin, ELCTD HANDLING FXTR</v>
      </c>
      <c r="Q1933" t="str">
        <f t="shared" si="154"/>
        <v>PIN</v>
      </c>
      <c r="R1933" t="str">
        <f t="shared" si="155"/>
        <v>MIH_713</v>
      </c>
      <c r="S1933" t="str">
        <f t="shared" si="156"/>
        <v>Other</v>
      </c>
    </row>
    <row r="1934" spans="1:19" x14ac:dyDescent="0.25">
      <c r="A1934" t="s">
        <v>7765</v>
      </c>
      <c r="C1934" t="s">
        <v>7764</v>
      </c>
      <c r="D1934" t="s">
        <v>7764</v>
      </c>
      <c r="F1934" t="s">
        <v>2</v>
      </c>
      <c r="G1934" s="4" t="s">
        <v>242</v>
      </c>
      <c r="H1934" t="b">
        <v>0</v>
      </c>
      <c r="I1934" s="4" t="s">
        <v>241</v>
      </c>
      <c r="J1934" t="b">
        <v>0</v>
      </c>
      <c r="K1934" t="b">
        <v>0</v>
      </c>
      <c r="L1934" t="b">
        <v>0</v>
      </c>
      <c r="M1934" t="b">
        <v>1</v>
      </c>
      <c r="N1934">
        <f t="shared" si="152"/>
        <v>7</v>
      </c>
      <c r="O1934" s="8" t="str">
        <f t="shared" si="153"/>
        <v xml:space="preserve"> GDE Pin, Elctd Handling FXTR</v>
      </c>
      <c r="Q1934" t="str">
        <f t="shared" si="154"/>
        <v>PIN</v>
      </c>
      <c r="R1934" t="str">
        <f t="shared" si="155"/>
        <v>MIH_713</v>
      </c>
      <c r="S1934" t="str">
        <f t="shared" si="156"/>
        <v>Other</v>
      </c>
    </row>
    <row r="1935" spans="1:19" x14ac:dyDescent="0.25">
      <c r="A1935" t="s">
        <v>7763</v>
      </c>
      <c r="C1935" t="s">
        <v>7762</v>
      </c>
      <c r="D1935" t="s">
        <v>17009</v>
      </c>
      <c r="E1935" t="s">
        <v>269</v>
      </c>
      <c r="F1935" t="s">
        <v>2</v>
      </c>
      <c r="G1935" s="4" t="s">
        <v>242</v>
      </c>
      <c r="H1935" t="b">
        <v>0</v>
      </c>
      <c r="I1935" s="4" t="s">
        <v>268</v>
      </c>
      <c r="J1935" t="b">
        <v>0</v>
      </c>
      <c r="K1935" t="b">
        <v>1</v>
      </c>
      <c r="L1935" t="b">
        <v>0</v>
      </c>
      <c r="M1935" t="b">
        <v>1</v>
      </c>
      <c r="N1935">
        <f t="shared" si="152"/>
        <v>3</v>
      </c>
      <c r="O1935" s="8" t="str">
        <f t="shared" si="153"/>
        <v>SHAFT LIFTER</v>
      </c>
      <c r="Q1935" t="str">
        <f t="shared" si="154"/>
        <v>Rods &amp; Shafts</v>
      </c>
      <c r="R1935" t="str">
        <f t="shared" si="155"/>
        <v>Plastic_713</v>
      </c>
      <c r="S1935" t="str">
        <f t="shared" si="156"/>
        <v>PLASTIC</v>
      </c>
    </row>
    <row r="1936" spans="1:19" x14ac:dyDescent="0.25">
      <c r="A1936" t="s">
        <v>7761</v>
      </c>
      <c r="C1936" t="s">
        <v>7758</v>
      </c>
      <c r="D1936" t="s">
        <v>7758</v>
      </c>
      <c r="F1936" t="s">
        <v>2</v>
      </c>
      <c r="G1936" s="4" t="s">
        <v>242</v>
      </c>
      <c r="H1936" t="b">
        <v>0</v>
      </c>
      <c r="I1936" s="4" t="s">
        <v>241</v>
      </c>
      <c r="J1936" t="b">
        <v>0</v>
      </c>
      <c r="K1936" t="b">
        <v>1</v>
      </c>
      <c r="L1936" t="b">
        <v>0</v>
      </c>
      <c r="M1936" t="b">
        <v>1</v>
      </c>
      <c r="N1936">
        <f t="shared" si="152"/>
        <v>2</v>
      </c>
      <c r="O1936" s="8" t="str">
        <f t="shared" si="153"/>
        <v xml:space="preserve"> Splash, SHD, Fluid, SSM</v>
      </c>
      <c r="Q1936" t="str">
        <f t="shared" si="154"/>
        <v>GDE_F</v>
      </c>
      <c r="R1936" t="str">
        <f t="shared" si="155"/>
        <v>MIH_713</v>
      </c>
      <c r="S1936" t="str">
        <f t="shared" si="156"/>
        <v>Other</v>
      </c>
    </row>
    <row r="1937" spans="1:19" x14ac:dyDescent="0.25">
      <c r="A1937" t="s">
        <v>7760</v>
      </c>
      <c r="C1937" t="s">
        <v>7758</v>
      </c>
      <c r="D1937" t="s">
        <v>7758</v>
      </c>
      <c r="F1937" t="s">
        <v>2</v>
      </c>
      <c r="G1937" s="4" t="s">
        <v>242</v>
      </c>
      <c r="H1937" t="b">
        <v>0</v>
      </c>
      <c r="I1937" s="4" t="s">
        <v>241</v>
      </c>
      <c r="J1937" t="b">
        <v>0</v>
      </c>
      <c r="K1937" t="b">
        <v>1</v>
      </c>
      <c r="L1937" t="b">
        <v>0</v>
      </c>
      <c r="M1937" t="b">
        <v>1</v>
      </c>
      <c r="N1937">
        <f t="shared" si="152"/>
        <v>2</v>
      </c>
      <c r="O1937" s="8" t="str">
        <f t="shared" si="153"/>
        <v xml:space="preserve"> Splash, SHD, Fluid, SSM</v>
      </c>
      <c r="Q1937" t="str">
        <f t="shared" si="154"/>
        <v>GDE_F</v>
      </c>
      <c r="R1937" t="str">
        <f t="shared" si="155"/>
        <v>MIH_713</v>
      </c>
      <c r="S1937" t="str">
        <f t="shared" si="156"/>
        <v>Other</v>
      </c>
    </row>
    <row r="1938" spans="1:19" x14ac:dyDescent="0.25">
      <c r="A1938" t="s">
        <v>7759</v>
      </c>
      <c r="C1938" t="s">
        <v>7758</v>
      </c>
      <c r="D1938" t="s">
        <v>7758</v>
      </c>
      <c r="F1938" t="s">
        <v>2</v>
      </c>
      <c r="G1938" s="4" t="s">
        <v>242</v>
      </c>
      <c r="H1938" t="b">
        <v>0</v>
      </c>
      <c r="I1938" s="4" t="s">
        <v>241</v>
      </c>
      <c r="J1938" t="b">
        <v>0</v>
      </c>
      <c r="K1938" t="b">
        <v>1</v>
      </c>
      <c r="L1938" t="b">
        <v>0</v>
      </c>
      <c r="M1938" t="b">
        <v>1</v>
      </c>
      <c r="N1938">
        <f t="shared" si="152"/>
        <v>2</v>
      </c>
      <c r="O1938" s="8" t="str">
        <f t="shared" si="153"/>
        <v xml:space="preserve"> Splash, SHD, Fluid, SSM</v>
      </c>
      <c r="Q1938" t="str">
        <f t="shared" si="154"/>
        <v>GDE_F</v>
      </c>
      <c r="R1938" t="str">
        <f t="shared" si="155"/>
        <v>MIH_713</v>
      </c>
      <c r="S1938" t="str">
        <f t="shared" si="156"/>
        <v>Other</v>
      </c>
    </row>
    <row r="1939" spans="1:19" x14ac:dyDescent="0.25">
      <c r="A1939" t="s">
        <v>7757</v>
      </c>
      <c r="C1939" t="s">
        <v>7756</v>
      </c>
      <c r="D1939" t="s">
        <v>7756</v>
      </c>
      <c r="F1939" t="s">
        <v>2</v>
      </c>
      <c r="G1939" s="4" t="s">
        <v>242</v>
      </c>
      <c r="H1939" t="b">
        <v>0</v>
      </c>
      <c r="I1939" s="4" t="s">
        <v>241</v>
      </c>
      <c r="J1939" t="b">
        <v>0</v>
      </c>
      <c r="K1939" t="b">
        <v>1</v>
      </c>
      <c r="L1939" t="b">
        <v>0</v>
      </c>
      <c r="M1939" t="b">
        <v>1</v>
      </c>
      <c r="N1939">
        <f t="shared" si="152"/>
        <v>0</v>
      </c>
      <c r="O1939" s="8" t="str">
        <f t="shared" si="153"/>
        <v>EBR</v>
      </c>
      <c r="Q1939" t="str">
        <f t="shared" si="154"/>
        <v>LID</v>
      </c>
      <c r="R1939" t="str">
        <f t="shared" si="155"/>
        <v>MIH_713</v>
      </c>
      <c r="S1939" t="str">
        <f t="shared" si="156"/>
        <v>Other</v>
      </c>
    </row>
    <row r="1940" spans="1:19" x14ac:dyDescent="0.25">
      <c r="A1940" t="s">
        <v>7755</v>
      </c>
      <c r="C1940" t="s">
        <v>7754</v>
      </c>
      <c r="D1940" t="s">
        <v>7754</v>
      </c>
      <c r="F1940" t="s">
        <v>2</v>
      </c>
      <c r="G1940" s="4" t="s">
        <v>242</v>
      </c>
      <c r="H1940" t="b">
        <v>0</v>
      </c>
      <c r="I1940" s="4" t="s">
        <v>241</v>
      </c>
      <c r="J1940" t="b">
        <v>0</v>
      </c>
      <c r="K1940" t="b">
        <v>1</v>
      </c>
      <c r="L1940" t="b">
        <v>0</v>
      </c>
      <c r="M1940" t="b">
        <v>1</v>
      </c>
      <c r="N1940">
        <f t="shared" si="152"/>
        <v>2</v>
      </c>
      <c r="O1940" s="8" t="str">
        <f t="shared" si="153"/>
        <v xml:space="preserve"> Splash, Fluid, POC Return, SSM</v>
      </c>
      <c r="Q1940" t="str">
        <f t="shared" si="154"/>
        <v>GDE_F</v>
      </c>
      <c r="R1940" t="str">
        <f t="shared" si="155"/>
        <v>MIH_713</v>
      </c>
      <c r="S1940" t="str">
        <f t="shared" si="156"/>
        <v>Other</v>
      </c>
    </row>
    <row r="1941" spans="1:19" x14ac:dyDescent="0.25">
      <c r="A1941" t="s">
        <v>7753</v>
      </c>
      <c r="C1941" t="s">
        <v>7752</v>
      </c>
      <c r="D1941" t="s">
        <v>7752</v>
      </c>
      <c r="F1941" t="s">
        <v>2</v>
      </c>
      <c r="G1941" s="4" t="s">
        <v>242</v>
      </c>
      <c r="H1941" t="b">
        <v>0</v>
      </c>
      <c r="I1941" s="4" t="s">
        <v>241</v>
      </c>
      <c r="J1941" t="b">
        <v>0</v>
      </c>
      <c r="K1941" t="b">
        <v>1</v>
      </c>
      <c r="L1941" t="b">
        <v>0</v>
      </c>
      <c r="M1941" t="b">
        <v>1</v>
      </c>
      <c r="N1941">
        <f t="shared" si="152"/>
        <v>5</v>
      </c>
      <c r="O1941" s="8" t="str">
        <f t="shared" si="153"/>
        <v xml:space="preserve"> THRM, GLDN, UN BHD</v>
      </c>
      <c r="Q1941" t="str">
        <f t="shared" si="154"/>
        <v/>
      </c>
      <c r="R1941" t="str">
        <f t="shared" si="155"/>
        <v>MIH_713</v>
      </c>
      <c r="S1941" t="str">
        <f t="shared" si="156"/>
        <v>Other</v>
      </c>
    </row>
    <row r="1942" spans="1:19" x14ac:dyDescent="0.25">
      <c r="A1942" t="s">
        <v>7751</v>
      </c>
      <c r="C1942" t="s">
        <v>7750</v>
      </c>
      <c r="D1942" t="s">
        <v>7750</v>
      </c>
      <c r="F1942" t="s">
        <v>2</v>
      </c>
      <c r="G1942" s="4" t="s">
        <v>242</v>
      </c>
      <c r="H1942" t="b">
        <v>0</v>
      </c>
      <c r="I1942" s="4" t="s">
        <v>241</v>
      </c>
      <c r="J1942" t="b">
        <v>0</v>
      </c>
      <c r="K1942" t="b">
        <v>1</v>
      </c>
      <c r="L1942" t="b">
        <v>0</v>
      </c>
      <c r="M1942" t="b">
        <v>1</v>
      </c>
      <c r="N1942">
        <f t="shared" si="152"/>
        <v>4</v>
      </c>
      <c r="O1942" s="8" t="str">
        <f t="shared" si="153"/>
        <v xml:space="preserve"> PVM2, VLV ASSY</v>
      </c>
      <c r="Q1942" t="str">
        <f t="shared" si="154"/>
        <v>ASSY</v>
      </c>
      <c r="R1942" t="str">
        <f t="shared" si="155"/>
        <v>MIH_713</v>
      </c>
      <c r="S1942" t="str">
        <f t="shared" si="156"/>
        <v>Other</v>
      </c>
    </row>
    <row r="1943" spans="1:19" x14ac:dyDescent="0.25">
      <c r="A1943" t="s">
        <v>7749</v>
      </c>
      <c r="C1943" t="s">
        <v>7731</v>
      </c>
      <c r="D1943" t="s">
        <v>7731</v>
      </c>
      <c r="F1943" t="s">
        <v>2</v>
      </c>
      <c r="G1943" s="4" t="s">
        <v>242</v>
      </c>
      <c r="H1943" t="b">
        <v>0</v>
      </c>
      <c r="I1943" s="4" t="s">
        <v>241</v>
      </c>
      <c r="J1943" t="b">
        <v>0</v>
      </c>
      <c r="K1943" t="b">
        <v>1</v>
      </c>
      <c r="L1943" t="b">
        <v>0</v>
      </c>
      <c r="M1943" t="b">
        <v>1</v>
      </c>
      <c r="N1943">
        <f t="shared" si="152"/>
        <v>4</v>
      </c>
      <c r="O1943" s="8" t="str">
        <f t="shared" si="153"/>
        <v xml:space="preserve"> ELCTD, Handling</v>
      </c>
      <c r="Q1943" t="str">
        <f t="shared" si="154"/>
        <v>FIXTURE</v>
      </c>
      <c r="R1943" t="str">
        <f t="shared" si="155"/>
        <v>MIH_713</v>
      </c>
      <c r="S1943" t="str">
        <f t="shared" si="156"/>
        <v>Other</v>
      </c>
    </row>
    <row r="1944" spans="1:19" x14ac:dyDescent="0.25">
      <c r="A1944" t="s">
        <v>7748</v>
      </c>
      <c r="C1944" t="s">
        <v>7747</v>
      </c>
      <c r="D1944" t="s">
        <v>7747</v>
      </c>
      <c r="F1944" t="s">
        <v>2</v>
      </c>
      <c r="G1944" s="4" t="s">
        <v>242</v>
      </c>
      <c r="H1944" t="b">
        <v>0</v>
      </c>
      <c r="I1944" s="4" t="s">
        <v>241</v>
      </c>
      <c r="J1944" t="b">
        <v>0</v>
      </c>
      <c r="K1944" t="b">
        <v>1</v>
      </c>
      <c r="L1944" t="b">
        <v>0</v>
      </c>
      <c r="M1944" t="b">
        <v>1</v>
      </c>
      <c r="N1944">
        <f t="shared" si="152"/>
        <v>4</v>
      </c>
      <c r="O1944" s="8" t="str">
        <f t="shared" si="153"/>
        <v xml:space="preserve"> VAC, BIAS, SNSR, BRKT</v>
      </c>
      <c r="Q1944" t="str">
        <f t="shared" si="154"/>
        <v>BRACKET</v>
      </c>
      <c r="R1944" t="str">
        <f t="shared" si="155"/>
        <v>MIH_713</v>
      </c>
      <c r="S1944" t="str">
        <f t="shared" si="156"/>
        <v>Other</v>
      </c>
    </row>
    <row r="1945" spans="1:19" x14ac:dyDescent="0.25">
      <c r="A1945" t="s">
        <v>7746</v>
      </c>
      <c r="C1945" t="s">
        <v>7742</v>
      </c>
      <c r="D1945" t="s">
        <v>7742</v>
      </c>
      <c r="E1945" t="s">
        <v>269</v>
      </c>
      <c r="F1945" t="s">
        <v>2</v>
      </c>
      <c r="G1945" s="4" t="s">
        <v>242</v>
      </c>
      <c r="H1945" t="b">
        <v>0</v>
      </c>
      <c r="I1945" s="4" t="s">
        <v>268</v>
      </c>
      <c r="J1945" t="b">
        <v>0</v>
      </c>
      <c r="K1945" t="b">
        <v>0</v>
      </c>
      <c r="L1945" t="b">
        <v>0</v>
      </c>
      <c r="M1945" t="b">
        <v>1</v>
      </c>
      <c r="N1945">
        <f t="shared" si="152"/>
        <v>3</v>
      </c>
      <c r="O1945" s="8" t="str">
        <f t="shared" si="153"/>
        <v>HOLE,OUTER</v>
      </c>
      <c r="Q1945" t="str">
        <f t="shared" si="154"/>
        <v/>
      </c>
      <c r="R1945" t="str">
        <f t="shared" si="155"/>
        <v>Plastic_713</v>
      </c>
      <c r="S1945" t="str">
        <f t="shared" si="156"/>
        <v>PLASTIC</v>
      </c>
    </row>
    <row r="1946" spans="1:19" x14ac:dyDescent="0.25">
      <c r="A1946" t="s">
        <v>7745</v>
      </c>
      <c r="C1946" t="s">
        <v>7744</v>
      </c>
      <c r="D1946" t="s">
        <v>7744</v>
      </c>
      <c r="E1946" t="s">
        <v>556</v>
      </c>
      <c r="F1946" t="s">
        <v>2</v>
      </c>
      <c r="G1946" s="4" t="s">
        <v>242</v>
      </c>
      <c r="H1946" t="b">
        <v>0</v>
      </c>
      <c r="I1946" s="4" t="s">
        <v>268</v>
      </c>
      <c r="J1946" t="b">
        <v>0</v>
      </c>
      <c r="K1946" t="b">
        <v>1</v>
      </c>
      <c r="L1946" t="b">
        <v>0</v>
      </c>
      <c r="M1946" t="b">
        <v>1</v>
      </c>
      <c r="N1946">
        <f t="shared" si="152"/>
        <v>3</v>
      </c>
      <c r="O1946" s="8" t="str">
        <f t="shared" si="153"/>
        <v xml:space="preserve"> HOLE, OUTER</v>
      </c>
      <c r="Q1946" t="str">
        <f t="shared" si="154"/>
        <v>SUB-ASSY</v>
      </c>
      <c r="R1946" t="str">
        <f t="shared" si="155"/>
        <v>Plastic_713</v>
      </c>
      <c r="S1946" t="str">
        <f t="shared" si="156"/>
        <v>PLASTIC</v>
      </c>
    </row>
    <row r="1947" spans="1:19" x14ac:dyDescent="0.25">
      <c r="A1947" t="s">
        <v>7743</v>
      </c>
      <c r="C1947" t="s">
        <v>7742</v>
      </c>
      <c r="D1947" t="s">
        <v>7742</v>
      </c>
      <c r="E1947" t="s">
        <v>269</v>
      </c>
      <c r="F1947" t="s">
        <v>2</v>
      </c>
      <c r="G1947" s="4" t="s">
        <v>242</v>
      </c>
      <c r="H1947" t="b">
        <v>0</v>
      </c>
      <c r="I1947" s="4" t="s">
        <v>268</v>
      </c>
      <c r="J1947" t="b">
        <v>0</v>
      </c>
      <c r="K1947" t="b">
        <v>0</v>
      </c>
      <c r="L1947" t="b">
        <v>0</v>
      </c>
      <c r="M1947" t="b">
        <v>1</v>
      </c>
      <c r="N1947">
        <f t="shared" si="152"/>
        <v>3</v>
      </c>
      <c r="O1947" s="8" t="str">
        <f t="shared" si="153"/>
        <v>HOLE,OUTER</v>
      </c>
      <c r="Q1947" t="str">
        <f t="shared" si="154"/>
        <v/>
      </c>
      <c r="R1947" t="str">
        <f t="shared" si="155"/>
        <v>Plastic_713</v>
      </c>
      <c r="S1947" t="str">
        <f t="shared" si="156"/>
        <v>PLASTIC</v>
      </c>
    </row>
    <row r="1948" spans="1:19" x14ac:dyDescent="0.25">
      <c r="A1948" t="s">
        <v>7741</v>
      </c>
      <c r="C1948" t="s">
        <v>7737</v>
      </c>
      <c r="D1948" t="s">
        <v>7737</v>
      </c>
      <c r="E1948" t="s">
        <v>556</v>
      </c>
      <c r="F1948" t="s">
        <v>2</v>
      </c>
      <c r="G1948" s="4" t="s">
        <v>242</v>
      </c>
      <c r="H1948" t="b">
        <v>0</v>
      </c>
      <c r="I1948" s="4" t="s">
        <v>268</v>
      </c>
      <c r="J1948" t="b">
        <v>0</v>
      </c>
      <c r="K1948" t="b">
        <v>0</v>
      </c>
      <c r="L1948" t="b">
        <v>0</v>
      </c>
      <c r="M1948" t="b">
        <v>1</v>
      </c>
      <c r="N1948">
        <f t="shared" si="152"/>
        <v>3</v>
      </c>
      <c r="O1948" s="8" t="str">
        <f t="shared" si="153"/>
        <v>HOLE,INNER,FLANGE</v>
      </c>
      <c r="Q1948" t="str">
        <f t="shared" si="154"/>
        <v>SUB-ASSY</v>
      </c>
      <c r="R1948" t="str">
        <f t="shared" si="155"/>
        <v>Plastic_713</v>
      </c>
      <c r="S1948" t="str">
        <f t="shared" si="156"/>
        <v>PLASTIC</v>
      </c>
    </row>
    <row r="1949" spans="1:19" x14ac:dyDescent="0.25">
      <c r="A1949" t="s">
        <v>7740</v>
      </c>
      <c r="C1949" t="s">
        <v>7739</v>
      </c>
      <c r="D1949" t="s">
        <v>7739</v>
      </c>
      <c r="E1949" t="s">
        <v>556</v>
      </c>
      <c r="F1949" t="s">
        <v>2</v>
      </c>
      <c r="G1949" s="4" t="s">
        <v>242</v>
      </c>
      <c r="H1949" t="b">
        <v>0</v>
      </c>
      <c r="I1949" s="4" t="s">
        <v>268</v>
      </c>
      <c r="J1949" t="b">
        <v>0</v>
      </c>
      <c r="K1949" t="b">
        <v>1</v>
      </c>
      <c r="L1949" t="b">
        <v>0</v>
      </c>
      <c r="M1949" t="b">
        <v>1</v>
      </c>
      <c r="N1949">
        <f t="shared" si="152"/>
        <v>3</v>
      </c>
      <c r="O1949" s="8" t="str">
        <f t="shared" si="153"/>
        <v xml:space="preserve"> HOLE, INNER, FLANGE</v>
      </c>
      <c r="Q1949" t="str">
        <f t="shared" si="154"/>
        <v>SUB-ASSY</v>
      </c>
      <c r="R1949" t="str">
        <f t="shared" si="155"/>
        <v>Plastic_713</v>
      </c>
      <c r="S1949" t="str">
        <f t="shared" si="156"/>
        <v>PLASTIC</v>
      </c>
    </row>
    <row r="1950" spans="1:19" x14ac:dyDescent="0.25">
      <c r="A1950" t="s">
        <v>7738</v>
      </c>
      <c r="C1950" t="s">
        <v>7737</v>
      </c>
      <c r="D1950" t="s">
        <v>7737</v>
      </c>
      <c r="E1950" t="s">
        <v>269</v>
      </c>
      <c r="F1950" t="s">
        <v>2</v>
      </c>
      <c r="G1950" s="4" t="s">
        <v>242</v>
      </c>
      <c r="H1950" t="b">
        <v>0</v>
      </c>
      <c r="I1950" s="4" t="s">
        <v>268</v>
      </c>
      <c r="J1950" t="b">
        <v>0</v>
      </c>
      <c r="K1950" t="b">
        <v>0</v>
      </c>
      <c r="L1950" t="b">
        <v>0</v>
      </c>
      <c r="M1950" t="b">
        <v>1</v>
      </c>
      <c r="N1950">
        <f t="shared" si="152"/>
        <v>3</v>
      </c>
      <c r="O1950" s="8" t="str">
        <f t="shared" si="153"/>
        <v>HOLE,INNER,FLANGE</v>
      </c>
      <c r="Q1950" t="str">
        <f t="shared" si="154"/>
        <v/>
      </c>
      <c r="R1950" t="str">
        <f t="shared" si="155"/>
        <v>Plastic_713</v>
      </c>
      <c r="S1950" t="str">
        <f t="shared" si="156"/>
        <v>PLASTIC</v>
      </c>
    </row>
    <row r="1951" spans="1:19" x14ac:dyDescent="0.25">
      <c r="A1951" t="s">
        <v>7736</v>
      </c>
      <c r="C1951" t="s">
        <v>7735</v>
      </c>
      <c r="D1951" t="s">
        <v>7735</v>
      </c>
      <c r="F1951" t="s">
        <v>2</v>
      </c>
      <c r="G1951" s="4" t="s">
        <v>242</v>
      </c>
      <c r="H1951" t="b">
        <v>0</v>
      </c>
      <c r="I1951" s="4" t="s">
        <v>241</v>
      </c>
      <c r="J1951" t="b">
        <v>0</v>
      </c>
      <c r="K1951" t="b">
        <v>1</v>
      </c>
      <c r="L1951" t="b">
        <v>0</v>
      </c>
      <c r="M1951" t="b">
        <v>1</v>
      </c>
      <c r="N1951">
        <f t="shared" si="152"/>
        <v>2</v>
      </c>
      <c r="O1951" s="8" t="str">
        <f t="shared" si="153"/>
        <v xml:space="preserve"> Sensor, Base, Leak Tray</v>
      </c>
      <c r="Q1951" t="str">
        <f t="shared" si="154"/>
        <v>BASE</v>
      </c>
      <c r="R1951" t="str">
        <f t="shared" si="155"/>
        <v>MIH_713</v>
      </c>
      <c r="S1951" t="str">
        <f t="shared" si="156"/>
        <v>Other</v>
      </c>
    </row>
    <row r="1952" spans="1:19" x14ac:dyDescent="0.25">
      <c r="A1952" t="s">
        <v>7734</v>
      </c>
      <c r="C1952" t="s">
        <v>7733</v>
      </c>
      <c r="D1952" t="s">
        <v>7733</v>
      </c>
      <c r="F1952" t="s">
        <v>2</v>
      </c>
      <c r="G1952" s="4" t="s">
        <v>242</v>
      </c>
      <c r="H1952" t="b">
        <v>0</v>
      </c>
      <c r="I1952" s="4" t="s">
        <v>241</v>
      </c>
      <c r="J1952" t="b">
        <v>0</v>
      </c>
      <c r="K1952" t="b">
        <v>1</v>
      </c>
      <c r="L1952" t="b">
        <v>0</v>
      </c>
      <c r="M1952" t="b">
        <v>1</v>
      </c>
      <c r="N1952">
        <f t="shared" si="152"/>
        <v>2</v>
      </c>
      <c r="O1952" s="8" t="str">
        <f t="shared" si="153"/>
        <v xml:space="preserve"> Sensor, Leak Detect</v>
      </c>
      <c r="Q1952" t="str">
        <f t="shared" si="154"/>
        <v/>
      </c>
      <c r="R1952" t="str">
        <f t="shared" si="155"/>
        <v>MIH_713</v>
      </c>
      <c r="S1952" t="str">
        <f t="shared" si="156"/>
        <v>Other</v>
      </c>
    </row>
    <row r="1953" spans="1:19" x14ac:dyDescent="0.25">
      <c r="A1953" t="s">
        <v>7732</v>
      </c>
      <c r="C1953" t="s">
        <v>7731</v>
      </c>
      <c r="D1953" t="s">
        <v>7731</v>
      </c>
      <c r="F1953" t="s">
        <v>2</v>
      </c>
      <c r="G1953" s="4" t="s">
        <v>242</v>
      </c>
      <c r="H1953" t="b">
        <v>0</v>
      </c>
      <c r="I1953" s="4" t="s">
        <v>241</v>
      </c>
      <c r="J1953" t="b">
        <v>0</v>
      </c>
      <c r="K1953" t="b">
        <v>1</v>
      </c>
      <c r="L1953" t="b">
        <v>0</v>
      </c>
      <c r="M1953" t="b">
        <v>1</v>
      </c>
      <c r="N1953">
        <f t="shared" si="152"/>
        <v>4</v>
      </c>
      <c r="O1953" s="8" t="str">
        <f t="shared" si="153"/>
        <v xml:space="preserve"> ELCTD, Handling</v>
      </c>
      <c r="Q1953" t="str">
        <f t="shared" si="154"/>
        <v>FIXTURE</v>
      </c>
      <c r="R1953" t="str">
        <f t="shared" si="155"/>
        <v>MIH_713</v>
      </c>
      <c r="S1953" t="str">
        <f t="shared" si="156"/>
        <v>Other</v>
      </c>
    </row>
    <row r="1954" spans="1:19" x14ac:dyDescent="0.25">
      <c r="A1954" t="s">
        <v>7730</v>
      </c>
      <c r="C1954" t="s">
        <v>7729</v>
      </c>
      <c r="D1954" t="s">
        <v>7729</v>
      </c>
      <c r="F1954" t="s">
        <v>2</v>
      </c>
      <c r="G1954" s="4" t="s">
        <v>242</v>
      </c>
      <c r="H1954" t="b">
        <v>0</v>
      </c>
      <c r="I1954" s="4" t="s">
        <v>241</v>
      </c>
      <c r="J1954" t="b">
        <v>0</v>
      </c>
      <c r="K1954" t="b">
        <v>0</v>
      </c>
      <c r="L1954" t="b">
        <v>0</v>
      </c>
      <c r="M1954" t="b">
        <v>1</v>
      </c>
      <c r="N1954">
        <f t="shared" si="152"/>
        <v>5</v>
      </c>
      <c r="O1954" s="8" t="str">
        <f t="shared" si="153"/>
        <v xml:space="preserve"> SLV STDF, V</v>
      </c>
      <c r="Q1954" t="str">
        <f t="shared" si="154"/>
        <v/>
      </c>
      <c r="R1954" t="str">
        <f t="shared" si="155"/>
        <v>MIH_713</v>
      </c>
      <c r="S1954" t="str">
        <f t="shared" si="156"/>
        <v>Other</v>
      </c>
    </row>
    <row r="1955" spans="1:19" x14ac:dyDescent="0.25">
      <c r="A1955" t="s">
        <v>7728</v>
      </c>
      <c r="C1955" t="s">
        <v>7722</v>
      </c>
      <c r="D1955" t="s">
        <v>7722</v>
      </c>
      <c r="F1955" t="s">
        <v>2</v>
      </c>
      <c r="G1955" s="4" t="s">
        <v>242</v>
      </c>
      <c r="H1955" t="b">
        <v>0</v>
      </c>
      <c r="I1955" s="4" t="s">
        <v>241</v>
      </c>
      <c r="J1955" t="b">
        <v>0</v>
      </c>
      <c r="K1955" t="b">
        <v>1</v>
      </c>
      <c r="L1955" t="b">
        <v>0</v>
      </c>
      <c r="M1955" t="b">
        <v>1</v>
      </c>
      <c r="N1955">
        <f t="shared" si="152"/>
        <v>3</v>
      </c>
      <c r="O1955" s="8" t="str">
        <f t="shared" si="153"/>
        <v xml:space="preserve"> LOCK, ELCTD HANDLING, FXTR</v>
      </c>
      <c r="Q1955" t="str">
        <f t="shared" si="154"/>
        <v>FIXTURE</v>
      </c>
      <c r="R1955" t="str">
        <f t="shared" si="155"/>
        <v>MIH_713</v>
      </c>
      <c r="S1955" t="str">
        <f t="shared" si="156"/>
        <v>Other</v>
      </c>
    </row>
    <row r="1956" spans="1:19" x14ac:dyDescent="0.25">
      <c r="A1956" t="s">
        <v>7727</v>
      </c>
      <c r="C1956" t="s">
        <v>7722</v>
      </c>
      <c r="D1956" t="s">
        <v>7722</v>
      </c>
      <c r="F1956" t="s">
        <v>2</v>
      </c>
      <c r="G1956" s="4" t="s">
        <v>242</v>
      </c>
      <c r="H1956" t="b">
        <v>0</v>
      </c>
      <c r="I1956" s="4" t="s">
        <v>241</v>
      </c>
      <c r="J1956" t="b">
        <v>0</v>
      </c>
      <c r="K1956" t="b">
        <v>1</v>
      </c>
      <c r="L1956" t="b">
        <v>0</v>
      </c>
      <c r="M1956" t="b">
        <v>1</v>
      </c>
      <c r="N1956">
        <f t="shared" si="152"/>
        <v>3</v>
      </c>
      <c r="O1956" s="8" t="str">
        <f t="shared" si="153"/>
        <v xml:space="preserve"> LOCK, ELCTD HANDLING, FXTR</v>
      </c>
      <c r="Q1956" t="str">
        <f t="shared" si="154"/>
        <v>FIXTURE</v>
      </c>
      <c r="R1956" t="str">
        <f t="shared" si="155"/>
        <v>MIH_713</v>
      </c>
      <c r="S1956" t="str">
        <f t="shared" si="156"/>
        <v>Other</v>
      </c>
    </row>
    <row r="1957" spans="1:19" x14ac:dyDescent="0.25">
      <c r="A1957" t="s">
        <v>7726</v>
      </c>
      <c r="C1957" t="s">
        <v>7724</v>
      </c>
      <c r="D1957" t="s">
        <v>7724</v>
      </c>
      <c r="F1957" t="s">
        <v>2</v>
      </c>
      <c r="G1957" s="4" t="s">
        <v>242</v>
      </c>
      <c r="H1957" t="b">
        <v>0</v>
      </c>
      <c r="I1957" s="4" t="s">
        <v>241</v>
      </c>
      <c r="J1957" t="b">
        <v>0</v>
      </c>
      <c r="K1957" t="b">
        <v>1</v>
      </c>
      <c r="L1957" t="b">
        <v>0</v>
      </c>
      <c r="M1957" t="b">
        <v>1</v>
      </c>
      <c r="N1957">
        <f t="shared" si="152"/>
        <v>2</v>
      </c>
      <c r="O1957" s="8" t="str">
        <f t="shared" si="153"/>
        <v xml:space="preserve"> Finger, SSR</v>
      </c>
      <c r="Q1957" t="str">
        <f t="shared" si="154"/>
        <v>GDE_F</v>
      </c>
      <c r="R1957" t="str">
        <f t="shared" si="155"/>
        <v>MIH_713</v>
      </c>
      <c r="S1957" t="str">
        <f t="shared" si="156"/>
        <v>Other</v>
      </c>
    </row>
    <row r="1958" spans="1:19" x14ac:dyDescent="0.25">
      <c r="A1958" t="s">
        <v>7725</v>
      </c>
      <c r="C1958" t="s">
        <v>7724</v>
      </c>
      <c r="D1958" t="s">
        <v>7724</v>
      </c>
      <c r="F1958" t="s">
        <v>2</v>
      </c>
      <c r="G1958" s="4" t="s">
        <v>242</v>
      </c>
      <c r="H1958" t="b">
        <v>0</v>
      </c>
      <c r="I1958" s="4" t="s">
        <v>241</v>
      </c>
      <c r="J1958" t="b">
        <v>0</v>
      </c>
      <c r="K1958" t="b">
        <v>1</v>
      </c>
      <c r="L1958" t="b">
        <v>0</v>
      </c>
      <c r="M1958" t="b">
        <v>1</v>
      </c>
      <c r="N1958">
        <f t="shared" si="152"/>
        <v>2</v>
      </c>
      <c r="O1958" s="8" t="str">
        <f t="shared" si="153"/>
        <v xml:space="preserve"> Finger, SSR</v>
      </c>
      <c r="Q1958" t="str">
        <f t="shared" si="154"/>
        <v>GDE_F</v>
      </c>
      <c r="R1958" t="str">
        <f t="shared" si="155"/>
        <v>MIH_713</v>
      </c>
      <c r="S1958" t="str">
        <f t="shared" si="156"/>
        <v>Other</v>
      </c>
    </row>
    <row r="1959" spans="1:19" x14ac:dyDescent="0.25">
      <c r="A1959" t="s">
        <v>7723</v>
      </c>
      <c r="C1959" t="s">
        <v>7722</v>
      </c>
      <c r="D1959" t="s">
        <v>7722</v>
      </c>
      <c r="F1959" t="s">
        <v>2</v>
      </c>
      <c r="G1959" s="4" t="s">
        <v>242</v>
      </c>
      <c r="H1959" t="b">
        <v>0</v>
      </c>
      <c r="I1959" s="4" t="s">
        <v>241</v>
      </c>
      <c r="J1959" t="b">
        <v>0</v>
      </c>
      <c r="K1959" t="b">
        <v>1</v>
      </c>
      <c r="L1959" t="b">
        <v>0</v>
      </c>
      <c r="M1959" t="b">
        <v>1</v>
      </c>
      <c r="N1959">
        <f t="shared" si="152"/>
        <v>3</v>
      </c>
      <c r="O1959" s="8" t="str">
        <f t="shared" si="153"/>
        <v xml:space="preserve"> LOCK, ELCTD HANDLING, FXTR</v>
      </c>
      <c r="Q1959" t="str">
        <f t="shared" si="154"/>
        <v>FIXTURE</v>
      </c>
      <c r="R1959" t="str">
        <f t="shared" si="155"/>
        <v>MIH_713</v>
      </c>
      <c r="S1959" t="str">
        <f t="shared" si="156"/>
        <v>Other</v>
      </c>
    </row>
    <row r="1960" spans="1:19" x14ac:dyDescent="0.25">
      <c r="A1960" t="s">
        <v>7721</v>
      </c>
      <c r="C1960" t="s">
        <v>7718</v>
      </c>
      <c r="D1960" t="s">
        <v>7718</v>
      </c>
      <c r="F1960" t="s">
        <v>2</v>
      </c>
      <c r="G1960" s="4" t="s">
        <v>242</v>
      </c>
      <c r="H1960" t="b">
        <v>0</v>
      </c>
      <c r="I1960" s="4" t="s">
        <v>241</v>
      </c>
      <c r="J1960" t="b">
        <v>0</v>
      </c>
      <c r="K1960" t="b">
        <v>1</v>
      </c>
      <c r="L1960" t="b">
        <v>0</v>
      </c>
      <c r="M1960" t="b">
        <v>1</v>
      </c>
      <c r="N1960">
        <f t="shared" si="152"/>
        <v>2</v>
      </c>
      <c r="O1960" s="8" t="str">
        <f t="shared" si="153"/>
        <v xml:space="preserve"> Testing, XFMR</v>
      </c>
      <c r="Q1960" t="str">
        <f t="shared" si="154"/>
        <v>GDE_F</v>
      </c>
      <c r="R1960" t="str">
        <f t="shared" si="155"/>
        <v>MIH_713</v>
      </c>
      <c r="S1960" t="str">
        <f t="shared" si="156"/>
        <v>Other</v>
      </c>
    </row>
    <row r="1961" spans="1:19" x14ac:dyDescent="0.25">
      <c r="A1961" t="s">
        <v>7720</v>
      </c>
      <c r="C1961" t="s">
        <v>7718</v>
      </c>
      <c r="D1961" t="s">
        <v>7718</v>
      </c>
      <c r="F1961" t="s">
        <v>2</v>
      </c>
      <c r="G1961" s="4" t="s">
        <v>242</v>
      </c>
      <c r="H1961" t="b">
        <v>0</v>
      </c>
      <c r="I1961" s="4" t="s">
        <v>241</v>
      </c>
      <c r="J1961" t="b">
        <v>0</v>
      </c>
      <c r="K1961" t="b">
        <v>1</v>
      </c>
      <c r="L1961" t="b">
        <v>0</v>
      </c>
      <c r="M1961" t="b">
        <v>1</v>
      </c>
      <c r="N1961">
        <f t="shared" si="152"/>
        <v>2</v>
      </c>
      <c r="O1961" s="8" t="str">
        <f t="shared" si="153"/>
        <v xml:space="preserve"> Testing, XFMR</v>
      </c>
      <c r="Q1961" t="str">
        <f t="shared" si="154"/>
        <v>GDE_F</v>
      </c>
      <c r="R1961" t="str">
        <f t="shared" si="155"/>
        <v>MIH_713</v>
      </c>
      <c r="S1961" t="str">
        <f t="shared" si="156"/>
        <v>Other</v>
      </c>
    </row>
    <row r="1962" spans="1:19" x14ac:dyDescent="0.25">
      <c r="A1962" t="s">
        <v>7719</v>
      </c>
      <c r="C1962" t="s">
        <v>7718</v>
      </c>
      <c r="D1962" t="s">
        <v>7718</v>
      </c>
      <c r="F1962" t="s">
        <v>2</v>
      </c>
      <c r="G1962" s="4" t="s">
        <v>242</v>
      </c>
      <c r="H1962" t="b">
        <v>0</v>
      </c>
      <c r="I1962" s="4" t="s">
        <v>241</v>
      </c>
      <c r="J1962" t="b">
        <v>0</v>
      </c>
      <c r="K1962" t="b">
        <v>1</v>
      </c>
      <c r="L1962" t="b">
        <v>0</v>
      </c>
      <c r="M1962" t="b">
        <v>1</v>
      </c>
      <c r="N1962">
        <f t="shared" si="152"/>
        <v>2</v>
      </c>
      <c r="O1962" s="8" t="str">
        <f t="shared" si="153"/>
        <v xml:space="preserve"> Testing, XFMR</v>
      </c>
      <c r="Q1962" t="str">
        <f t="shared" si="154"/>
        <v>GDE_F</v>
      </c>
      <c r="R1962" t="str">
        <f t="shared" si="155"/>
        <v>MIH_713</v>
      </c>
      <c r="S1962" t="str">
        <f t="shared" si="156"/>
        <v>Other</v>
      </c>
    </row>
    <row r="1963" spans="1:19" x14ac:dyDescent="0.25">
      <c r="A1963" t="s">
        <v>7717</v>
      </c>
      <c r="C1963" t="s">
        <v>7716</v>
      </c>
      <c r="D1963" t="s">
        <v>7716</v>
      </c>
      <c r="F1963" t="s">
        <v>2</v>
      </c>
      <c r="G1963" s="4" t="s">
        <v>242</v>
      </c>
      <c r="H1963" t="b">
        <v>0</v>
      </c>
      <c r="I1963" s="4" t="s">
        <v>241</v>
      </c>
      <c r="J1963" t="b">
        <v>0</v>
      </c>
      <c r="K1963" t="b">
        <v>1</v>
      </c>
      <c r="L1963" t="b">
        <v>0</v>
      </c>
      <c r="M1963" t="b">
        <v>1</v>
      </c>
      <c r="N1963">
        <f t="shared" si="152"/>
        <v>2</v>
      </c>
      <c r="O1963" s="8" t="str">
        <f t="shared" si="153"/>
        <v>ADPTR,HDL,LIFT,GB</v>
      </c>
      <c r="Q1963" t="str">
        <f t="shared" si="154"/>
        <v>ADAPTOR</v>
      </c>
      <c r="R1963" t="str">
        <f t="shared" si="155"/>
        <v>MIH_713</v>
      </c>
      <c r="S1963" t="str">
        <f t="shared" si="156"/>
        <v>HDL</v>
      </c>
    </row>
    <row r="1964" spans="1:19" x14ac:dyDescent="0.25">
      <c r="A1964" t="s">
        <v>7715</v>
      </c>
      <c r="C1964" t="s">
        <v>7714</v>
      </c>
      <c r="D1964" t="s">
        <v>7714</v>
      </c>
      <c r="E1964" t="s">
        <v>269</v>
      </c>
      <c r="F1964" t="s">
        <v>2</v>
      </c>
      <c r="G1964" s="4" t="s">
        <v>242</v>
      </c>
      <c r="H1964" t="b">
        <v>0</v>
      </c>
      <c r="I1964" s="4" t="s">
        <v>268</v>
      </c>
      <c r="J1964" t="b">
        <v>0</v>
      </c>
      <c r="K1964" t="b">
        <v>0</v>
      </c>
      <c r="L1964" t="b">
        <v>0</v>
      </c>
      <c r="M1964" t="b">
        <v>1</v>
      </c>
      <c r="N1964">
        <f t="shared" si="152"/>
        <v>5</v>
      </c>
      <c r="O1964" s="8" t="str">
        <f t="shared" si="153"/>
        <v>THRM,GLDN,ECHAIN,SSM</v>
      </c>
      <c r="Q1964" t="str">
        <f t="shared" si="154"/>
        <v/>
      </c>
      <c r="R1964" t="str">
        <f t="shared" si="155"/>
        <v>Plastic_713</v>
      </c>
      <c r="S1964" t="str">
        <f t="shared" si="156"/>
        <v>PLASTIC</v>
      </c>
    </row>
    <row r="1965" spans="1:19" x14ac:dyDescent="0.25">
      <c r="A1965" t="s">
        <v>7713</v>
      </c>
      <c r="C1965" t="s">
        <v>7712</v>
      </c>
      <c r="D1965" t="s">
        <v>7712</v>
      </c>
      <c r="F1965" t="s">
        <v>2</v>
      </c>
      <c r="G1965" s="4" t="s">
        <v>242</v>
      </c>
      <c r="H1965" t="b">
        <v>0</v>
      </c>
      <c r="I1965" s="4" t="s">
        <v>241</v>
      </c>
      <c r="J1965" t="b">
        <v>0</v>
      </c>
      <c r="K1965" t="b">
        <v>1</v>
      </c>
      <c r="L1965" t="b">
        <v>0</v>
      </c>
      <c r="M1965" t="b">
        <v>1</v>
      </c>
      <c r="N1965">
        <f t="shared" si="152"/>
        <v>3</v>
      </c>
      <c r="O1965" s="8" t="str">
        <f t="shared" si="153"/>
        <v xml:space="preserve"> HOSE, .8IN THK, SPARC</v>
      </c>
      <c r="Q1965" t="str">
        <f t="shared" si="154"/>
        <v/>
      </c>
      <c r="R1965" t="str">
        <f t="shared" si="155"/>
        <v>MIH_713</v>
      </c>
      <c r="S1965" t="str">
        <f t="shared" si="156"/>
        <v>Other</v>
      </c>
    </row>
    <row r="1966" spans="1:19" x14ac:dyDescent="0.25">
      <c r="A1966" t="s">
        <v>7711</v>
      </c>
      <c r="C1966" t="s">
        <v>7710</v>
      </c>
      <c r="D1966" t="s">
        <v>7710</v>
      </c>
      <c r="F1966" t="s">
        <v>2</v>
      </c>
      <c r="G1966" s="4" t="s">
        <v>242</v>
      </c>
      <c r="H1966" t="b">
        <v>0</v>
      </c>
      <c r="I1966" s="4" t="s">
        <v>241</v>
      </c>
      <c r="J1966" t="b">
        <v>0</v>
      </c>
      <c r="K1966" t="b">
        <v>1</v>
      </c>
      <c r="L1966" t="b">
        <v>0</v>
      </c>
      <c r="M1966" t="b">
        <v>1</v>
      </c>
      <c r="N1966">
        <f t="shared" si="152"/>
        <v>3</v>
      </c>
      <c r="O1966" s="8" t="str">
        <f t="shared" si="153"/>
        <v xml:space="preserve"> Hose, .8IN THK</v>
      </c>
      <c r="Q1966" t="str">
        <f t="shared" si="154"/>
        <v/>
      </c>
      <c r="R1966" t="str">
        <f t="shared" si="155"/>
        <v>MIH_713</v>
      </c>
      <c r="S1966" t="str">
        <f t="shared" si="156"/>
        <v>Other</v>
      </c>
    </row>
    <row r="1967" spans="1:19" x14ac:dyDescent="0.25">
      <c r="A1967" t="s">
        <v>7709</v>
      </c>
      <c r="C1967" t="s">
        <v>7708</v>
      </c>
      <c r="D1967" t="s">
        <v>17010</v>
      </c>
      <c r="F1967" t="s">
        <v>2</v>
      </c>
      <c r="G1967" s="4" t="s">
        <v>242</v>
      </c>
      <c r="H1967" t="b">
        <v>0</v>
      </c>
      <c r="I1967" s="4" t="s">
        <v>241</v>
      </c>
      <c r="J1967" t="b">
        <v>0</v>
      </c>
      <c r="K1967" t="b">
        <v>1</v>
      </c>
      <c r="L1967" t="b">
        <v>0</v>
      </c>
      <c r="M1967" t="b">
        <v>1</v>
      </c>
      <c r="N1967">
        <f t="shared" si="152"/>
        <v>3</v>
      </c>
      <c r="O1967" s="8" t="str">
        <f t="shared" si="153"/>
        <v xml:space="preserve"> HOLD DOWN, LEAK SENSOR, SBR-VPM</v>
      </c>
      <c r="Q1967" t="str">
        <f t="shared" si="154"/>
        <v>PL</v>
      </c>
      <c r="R1967" t="str">
        <f t="shared" si="155"/>
        <v>MIH_713</v>
      </c>
      <c r="S1967" t="str">
        <f t="shared" si="156"/>
        <v>Other</v>
      </c>
    </row>
    <row r="1968" spans="1:19" x14ac:dyDescent="0.25">
      <c r="A1968" t="s">
        <v>7707</v>
      </c>
      <c r="C1968" t="s">
        <v>7706</v>
      </c>
      <c r="D1968" t="s">
        <v>7706</v>
      </c>
      <c r="E1968" t="s">
        <v>269</v>
      </c>
      <c r="F1968" t="s">
        <v>2</v>
      </c>
      <c r="G1968" s="4" t="s">
        <v>242</v>
      </c>
      <c r="H1968" t="b">
        <v>0</v>
      </c>
      <c r="I1968" s="4" t="s">
        <v>268</v>
      </c>
      <c r="J1968" t="b">
        <v>0</v>
      </c>
      <c r="K1968" t="b">
        <v>1</v>
      </c>
      <c r="L1968" t="b">
        <v>0</v>
      </c>
      <c r="M1968" t="b">
        <v>1</v>
      </c>
      <c r="N1968">
        <f t="shared" si="152"/>
        <v>4</v>
      </c>
      <c r="O1968" s="8" t="str">
        <f t="shared" si="153"/>
        <v>DOOR,TOP,MPD,CMN EFEM</v>
      </c>
      <c r="Q1968" t="str">
        <f t="shared" si="154"/>
        <v>DOOR</v>
      </c>
      <c r="R1968" t="str">
        <f t="shared" si="155"/>
        <v>Plastic_713</v>
      </c>
      <c r="S1968" t="str">
        <f t="shared" si="156"/>
        <v>PLASTIC</v>
      </c>
    </row>
    <row r="1969" spans="1:19" x14ac:dyDescent="0.25">
      <c r="A1969" t="s">
        <v>7705</v>
      </c>
      <c r="C1969" t="s">
        <v>7704</v>
      </c>
      <c r="D1969" t="s">
        <v>7704</v>
      </c>
      <c r="E1969" t="s">
        <v>269</v>
      </c>
      <c r="F1969" t="s">
        <v>2</v>
      </c>
      <c r="G1969" s="4" t="s">
        <v>242</v>
      </c>
      <c r="H1969" t="b">
        <v>0</v>
      </c>
      <c r="I1969" s="4" t="s">
        <v>268</v>
      </c>
      <c r="J1969" t="b">
        <v>0</v>
      </c>
      <c r="K1969" t="b">
        <v>1</v>
      </c>
      <c r="L1969" t="b">
        <v>0</v>
      </c>
      <c r="M1969" t="b">
        <v>1</v>
      </c>
      <c r="N1969">
        <f t="shared" si="152"/>
        <v>4</v>
      </c>
      <c r="O1969" s="8" t="str">
        <f t="shared" si="153"/>
        <v>LOWER,DOOR,MPD,CMN EFEM</v>
      </c>
      <c r="Q1969" t="str">
        <f t="shared" si="154"/>
        <v>DOOR</v>
      </c>
      <c r="R1969" t="str">
        <f t="shared" si="155"/>
        <v>Plastic_713</v>
      </c>
      <c r="S1969" t="str">
        <f t="shared" si="156"/>
        <v>PLASTIC</v>
      </c>
    </row>
    <row r="1970" spans="1:19" x14ac:dyDescent="0.25">
      <c r="A1970" t="s">
        <v>7703</v>
      </c>
      <c r="C1970" t="s">
        <v>7702</v>
      </c>
      <c r="D1970" t="s">
        <v>7702</v>
      </c>
      <c r="F1970" t="s">
        <v>2</v>
      </c>
      <c r="G1970" s="4" t="s">
        <v>242</v>
      </c>
      <c r="H1970" t="b">
        <v>0</v>
      </c>
      <c r="I1970" s="4" t="s">
        <v>241</v>
      </c>
      <c r="J1970" t="b">
        <v>0</v>
      </c>
      <c r="K1970" t="b">
        <v>0</v>
      </c>
      <c r="L1970" t="b">
        <v>0</v>
      </c>
      <c r="M1970" t="b">
        <v>1</v>
      </c>
      <c r="N1970">
        <f t="shared" si="152"/>
        <v>5</v>
      </c>
      <c r="O1970" s="8" t="str">
        <f t="shared" si="153"/>
        <v xml:space="preserve"> Elbow, XY5+</v>
      </c>
      <c r="Q1970" t="str">
        <f t="shared" si="154"/>
        <v>COVER</v>
      </c>
      <c r="R1970" t="str">
        <f t="shared" si="155"/>
        <v>MIH_713</v>
      </c>
      <c r="S1970" t="str">
        <f t="shared" si="156"/>
        <v>Other</v>
      </c>
    </row>
    <row r="1971" spans="1:19" x14ac:dyDescent="0.25">
      <c r="A1971" t="s">
        <v>7701</v>
      </c>
      <c r="C1971" t="s">
        <v>7700</v>
      </c>
      <c r="D1971" t="s">
        <v>7700</v>
      </c>
      <c r="F1971" t="s">
        <v>2</v>
      </c>
      <c r="G1971" s="4" t="s">
        <v>242</v>
      </c>
      <c r="H1971" t="b">
        <v>0</v>
      </c>
      <c r="I1971" s="4" t="s">
        <v>241</v>
      </c>
      <c r="J1971" t="b">
        <v>0</v>
      </c>
      <c r="K1971" t="b">
        <v>1</v>
      </c>
      <c r="L1971" t="b">
        <v>0</v>
      </c>
      <c r="M1971" t="b">
        <v>1</v>
      </c>
      <c r="N1971">
        <f t="shared" si="152"/>
        <v>4</v>
      </c>
      <c r="O1971" s="8" t="str">
        <f t="shared" si="153"/>
        <v xml:space="preserve"> Insulator, Cap, Tune, High Pwr HF</v>
      </c>
      <c r="Q1971" t="str">
        <f t="shared" si="154"/>
        <v>BASE</v>
      </c>
      <c r="R1971" t="str">
        <f t="shared" si="155"/>
        <v>MIH_713</v>
      </c>
      <c r="S1971" t="str">
        <f t="shared" si="156"/>
        <v>Other</v>
      </c>
    </row>
    <row r="1972" spans="1:19" x14ac:dyDescent="0.25">
      <c r="A1972" t="s">
        <v>7699</v>
      </c>
      <c r="C1972" t="s">
        <v>7694</v>
      </c>
      <c r="D1972" t="s">
        <v>7694</v>
      </c>
      <c r="F1972" t="s">
        <v>2</v>
      </c>
      <c r="G1972" s="4" t="s">
        <v>242</v>
      </c>
      <c r="H1972" t="b">
        <v>0</v>
      </c>
      <c r="I1972" s="4" t="s">
        <v>241</v>
      </c>
      <c r="J1972" t="b">
        <v>0</v>
      </c>
      <c r="K1972" t="b">
        <v>1</v>
      </c>
      <c r="L1972" t="b">
        <v>0</v>
      </c>
      <c r="M1972" t="b">
        <v>1</v>
      </c>
      <c r="N1972">
        <f t="shared" si="152"/>
        <v>3</v>
      </c>
      <c r="O1972" s="8" t="str">
        <f t="shared" si="153"/>
        <v>MT,COIL ASSY</v>
      </c>
      <c r="Q1972" t="str">
        <f t="shared" si="154"/>
        <v>ASSY</v>
      </c>
      <c r="R1972" t="str">
        <f t="shared" si="155"/>
        <v>MIH_713</v>
      </c>
      <c r="S1972" t="str">
        <f t="shared" si="156"/>
        <v>Other</v>
      </c>
    </row>
    <row r="1973" spans="1:19" x14ac:dyDescent="0.25">
      <c r="A1973" t="s">
        <v>7698</v>
      </c>
      <c r="C1973" t="s">
        <v>7691</v>
      </c>
      <c r="D1973" t="s">
        <v>7691</v>
      </c>
      <c r="F1973" t="s">
        <v>2</v>
      </c>
      <c r="G1973" s="4" t="s">
        <v>242</v>
      </c>
      <c r="H1973" t="b">
        <v>0</v>
      </c>
      <c r="I1973" s="4" t="s">
        <v>241</v>
      </c>
      <c r="J1973" t="b">
        <v>0</v>
      </c>
      <c r="K1973" t="b">
        <v>1</v>
      </c>
      <c r="L1973" t="b">
        <v>0</v>
      </c>
      <c r="M1973" t="b">
        <v>1</v>
      </c>
      <c r="N1973">
        <f t="shared" si="152"/>
        <v>4</v>
      </c>
      <c r="O1973" s="8" t="str">
        <f t="shared" si="153"/>
        <v>MT,COIL ASSY</v>
      </c>
      <c r="Q1973" t="str">
        <f t="shared" si="154"/>
        <v>ASSY</v>
      </c>
      <c r="R1973" t="str">
        <f t="shared" si="155"/>
        <v>MIH_713</v>
      </c>
      <c r="S1973" t="str">
        <f t="shared" si="156"/>
        <v>Other</v>
      </c>
    </row>
    <row r="1974" spans="1:19" x14ac:dyDescent="0.25">
      <c r="A1974" t="s">
        <v>7697</v>
      </c>
      <c r="C1974" t="s">
        <v>7688</v>
      </c>
      <c r="D1974" t="s">
        <v>7688</v>
      </c>
      <c r="F1974" t="s">
        <v>2</v>
      </c>
      <c r="G1974" s="4" t="s">
        <v>242</v>
      </c>
      <c r="H1974" t="b">
        <v>0</v>
      </c>
      <c r="I1974" s="4" t="s">
        <v>241</v>
      </c>
      <c r="J1974" t="b">
        <v>0</v>
      </c>
      <c r="K1974" t="b">
        <v>1</v>
      </c>
      <c r="L1974" t="b">
        <v>0</v>
      </c>
      <c r="M1974" t="b">
        <v>1</v>
      </c>
      <c r="N1974">
        <f t="shared" si="152"/>
        <v>3</v>
      </c>
      <c r="O1974" s="8" t="str">
        <f t="shared" si="153"/>
        <v>SPRT,COIL,ASSY</v>
      </c>
      <c r="Q1974" t="str">
        <f t="shared" si="154"/>
        <v>ASSY</v>
      </c>
      <c r="R1974" t="str">
        <f t="shared" si="155"/>
        <v>MIH_713</v>
      </c>
      <c r="S1974" t="str">
        <f t="shared" si="156"/>
        <v>Other</v>
      </c>
    </row>
    <row r="1975" spans="1:19" x14ac:dyDescent="0.25">
      <c r="A1975" t="s">
        <v>7696</v>
      </c>
      <c r="C1975" t="s">
        <v>7694</v>
      </c>
      <c r="D1975" t="s">
        <v>7694</v>
      </c>
      <c r="E1975" t="s">
        <v>269</v>
      </c>
      <c r="F1975" t="s">
        <v>2</v>
      </c>
      <c r="G1975" s="4" t="s">
        <v>242</v>
      </c>
      <c r="H1975" t="b">
        <v>0</v>
      </c>
      <c r="I1975" s="4" t="s">
        <v>268</v>
      </c>
      <c r="J1975" t="b">
        <v>0</v>
      </c>
      <c r="K1975" t="b">
        <v>1</v>
      </c>
      <c r="L1975" t="b">
        <v>0</v>
      </c>
      <c r="M1975" t="b">
        <v>1</v>
      </c>
      <c r="N1975">
        <f t="shared" si="152"/>
        <v>3</v>
      </c>
      <c r="O1975" s="8" t="str">
        <f t="shared" si="153"/>
        <v>MT,COIL ASSY</v>
      </c>
      <c r="Q1975" t="str">
        <f t="shared" si="154"/>
        <v>ASSY</v>
      </c>
      <c r="R1975" t="str">
        <f t="shared" si="155"/>
        <v>Plastic_713</v>
      </c>
      <c r="S1975" t="str">
        <f t="shared" si="156"/>
        <v>PLASTIC</v>
      </c>
    </row>
    <row r="1976" spans="1:19" x14ac:dyDescent="0.25">
      <c r="A1976" t="s">
        <v>7695</v>
      </c>
      <c r="C1976" t="s">
        <v>7694</v>
      </c>
      <c r="D1976" t="s">
        <v>7694</v>
      </c>
      <c r="E1976" t="s">
        <v>269</v>
      </c>
      <c r="F1976" t="s">
        <v>2</v>
      </c>
      <c r="G1976" s="4" t="s">
        <v>242</v>
      </c>
      <c r="H1976" t="b">
        <v>0</v>
      </c>
      <c r="I1976" s="4" t="s">
        <v>268</v>
      </c>
      <c r="J1976" t="b">
        <v>0</v>
      </c>
      <c r="K1976" t="b">
        <v>1</v>
      </c>
      <c r="L1976" t="b">
        <v>0</v>
      </c>
      <c r="M1976" t="b">
        <v>1</v>
      </c>
      <c r="N1976">
        <f t="shared" si="152"/>
        <v>3</v>
      </c>
      <c r="O1976" s="8" t="str">
        <f t="shared" si="153"/>
        <v>MT,COIL ASSY</v>
      </c>
      <c r="Q1976" t="str">
        <f t="shared" si="154"/>
        <v>ASSY</v>
      </c>
      <c r="R1976" t="str">
        <f t="shared" si="155"/>
        <v>Plastic_713</v>
      </c>
      <c r="S1976" t="str">
        <f t="shared" si="156"/>
        <v>PLASTIC</v>
      </c>
    </row>
    <row r="1977" spans="1:19" x14ac:dyDescent="0.25">
      <c r="A1977" t="s">
        <v>7693</v>
      </c>
      <c r="C1977" t="s">
        <v>7691</v>
      </c>
      <c r="D1977" t="s">
        <v>7691</v>
      </c>
      <c r="E1977" t="s">
        <v>269</v>
      </c>
      <c r="F1977" t="s">
        <v>2</v>
      </c>
      <c r="G1977" s="4" t="s">
        <v>242</v>
      </c>
      <c r="H1977" t="b">
        <v>0</v>
      </c>
      <c r="I1977" s="4" t="s">
        <v>268</v>
      </c>
      <c r="J1977" t="b">
        <v>0</v>
      </c>
      <c r="K1977" t="b">
        <v>1</v>
      </c>
      <c r="L1977" t="b">
        <v>0</v>
      </c>
      <c r="M1977" t="b">
        <v>1</v>
      </c>
      <c r="N1977">
        <f t="shared" si="152"/>
        <v>4</v>
      </c>
      <c r="O1977" s="8" t="str">
        <f t="shared" si="153"/>
        <v>MT,COIL ASSY</v>
      </c>
      <c r="Q1977" t="str">
        <f t="shared" si="154"/>
        <v>ASSY</v>
      </c>
      <c r="R1977" t="str">
        <f t="shared" si="155"/>
        <v>Plastic_713</v>
      </c>
      <c r="S1977" t="str">
        <f t="shared" si="156"/>
        <v>PLASTIC</v>
      </c>
    </row>
    <row r="1978" spans="1:19" x14ac:dyDescent="0.25">
      <c r="A1978" t="s">
        <v>7692</v>
      </c>
      <c r="C1978" t="s">
        <v>7691</v>
      </c>
      <c r="D1978" t="s">
        <v>7691</v>
      </c>
      <c r="E1978" t="s">
        <v>269</v>
      </c>
      <c r="F1978" t="s">
        <v>2</v>
      </c>
      <c r="G1978" s="4" t="s">
        <v>242</v>
      </c>
      <c r="H1978" t="b">
        <v>0</v>
      </c>
      <c r="I1978" s="4" t="s">
        <v>268</v>
      </c>
      <c r="J1978" t="b">
        <v>0</v>
      </c>
      <c r="K1978" t="b">
        <v>1</v>
      </c>
      <c r="L1978" t="b">
        <v>0</v>
      </c>
      <c r="M1978" t="b">
        <v>1</v>
      </c>
      <c r="N1978">
        <f t="shared" si="152"/>
        <v>4</v>
      </c>
      <c r="O1978" s="8" t="str">
        <f t="shared" si="153"/>
        <v>MT,COIL ASSY</v>
      </c>
      <c r="Q1978" t="str">
        <f t="shared" si="154"/>
        <v>ASSY</v>
      </c>
      <c r="R1978" t="str">
        <f t="shared" si="155"/>
        <v>Plastic_713</v>
      </c>
      <c r="S1978" t="str">
        <f t="shared" si="156"/>
        <v>PLASTIC</v>
      </c>
    </row>
    <row r="1979" spans="1:19" x14ac:dyDescent="0.25">
      <c r="A1979" t="s">
        <v>7690</v>
      </c>
      <c r="C1979" t="s">
        <v>7688</v>
      </c>
      <c r="D1979" t="s">
        <v>7688</v>
      </c>
      <c r="E1979" t="s">
        <v>269</v>
      </c>
      <c r="F1979" t="s">
        <v>2</v>
      </c>
      <c r="G1979" s="4" t="s">
        <v>242</v>
      </c>
      <c r="H1979" t="b">
        <v>0</v>
      </c>
      <c r="I1979" s="4" t="s">
        <v>268</v>
      </c>
      <c r="J1979" t="b">
        <v>0</v>
      </c>
      <c r="K1979" t="b">
        <v>1</v>
      </c>
      <c r="L1979" t="b">
        <v>0</v>
      </c>
      <c r="M1979" t="b">
        <v>1</v>
      </c>
      <c r="N1979">
        <f t="shared" si="152"/>
        <v>3</v>
      </c>
      <c r="O1979" s="8" t="str">
        <f t="shared" si="153"/>
        <v>SPRT,COIL,ASSY</v>
      </c>
      <c r="Q1979" t="str">
        <f t="shared" si="154"/>
        <v>ASSY</v>
      </c>
      <c r="R1979" t="str">
        <f t="shared" si="155"/>
        <v>Plastic_713</v>
      </c>
      <c r="S1979" t="str">
        <f t="shared" si="156"/>
        <v>PLASTIC</v>
      </c>
    </row>
    <row r="1980" spans="1:19" x14ac:dyDescent="0.25">
      <c r="A1980" t="s">
        <v>7689</v>
      </c>
      <c r="C1980" t="s">
        <v>7688</v>
      </c>
      <c r="D1980" t="s">
        <v>7688</v>
      </c>
      <c r="E1980" t="s">
        <v>269</v>
      </c>
      <c r="F1980" t="s">
        <v>2</v>
      </c>
      <c r="G1980" s="4" t="s">
        <v>242</v>
      </c>
      <c r="H1980" t="b">
        <v>0</v>
      </c>
      <c r="I1980" s="4" t="s">
        <v>268</v>
      </c>
      <c r="J1980" t="b">
        <v>0</v>
      </c>
      <c r="K1980" t="b">
        <v>1</v>
      </c>
      <c r="L1980" t="b">
        <v>0</v>
      </c>
      <c r="M1980" t="b">
        <v>1</v>
      </c>
      <c r="N1980">
        <f t="shared" si="152"/>
        <v>3</v>
      </c>
      <c r="O1980" s="8" t="str">
        <f t="shared" si="153"/>
        <v>SPRT,COIL,ASSY</v>
      </c>
      <c r="Q1980" t="str">
        <f t="shared" si="154"/>
        <v>ASSY</v>
      </c>
      <c r="R1980" t="str">
        <f t="shared" si="155"/>
        <v>Plastic_713</v>
      </c>
      <c r="S1980" t="str">
        <f t="shared" si="156"/>
        <v>PLASTIC</v>
      </c>
    </row>
    <row r="1981" spans="1:19" x14ac:dyDescent="0.25">
      <c r="A1981" t="s">
        <v>7687</v>
      </c>
      <c r="C1981" t="s">
        <v>7681</v>
      </c>
      <c r="D1981" t="s">
        <v>7681</v>
      </c>
      <c r="E1981" t="s">
        <v>556</v>
      </c>
      <c r="F1981" t="s">
        <v>2</v>
      </c>
      <c r="G1981" s="4" t="s">
        <v>242</v>
      </c>
      <c r="H1981" t="b">
        <v>0</v>
      </c>
      <c r="I1981" s="4" t="s">
        <v>268</v>
      </c>
      <c r="J1981" t="b">
        <v>0</v>
      </c>
      <c r="K1981" t="b">
        <v>1</v>
      </c>
      <c r="L1981" t="b">
        <v>0</v>
      </c>
      <c r="M1981" t="b">
        <v>1</v>
      </c>
      <c r="N1981">
        <f t="shared" si="152"/>
        <v>5</v>
      </c>
      <c r="O1981" s="8" t="str">
        <f t="shared" si="153"/>
        <v xml:space="preserve"> back, Man 3 vlv blck</v>
      </c>
      <c r="Q1981" t="str">
        <f t="shared" si="154"/>
        <v>SUB-ASSY</v>
      </c>
      <c r="R1981" t="str">
        <f t="shared" si="155"/>
        <v>Plastic_713</v>
      </c>
      <c r="S1981" t="str">
        <f t="shared" si="156"/>
        <v>PLASTIC</v>
      </c>
    </row>
    <row r="1982" spans="1:19" x14ac:dyDescent="0.25">
      <c r="A1982" t="s">
        <v>7686</v>
      </c>
      <c r="C1982" t="s">
        <v>7685</v>
      </c>
      <c r="D1982" t="s">
        <v>7685</v>
      </c>
      <c r="E1982" t="s">
        <v>556</v>
      </c>
      <c r="F1982" t="s">
        <v>2</v>
      </c>
      <c r="G1982" s="4" t="s">
        <v>242</v>
      </c>
      <c r="H1982" t="b">
        <v>0</v>
      </c>
      <c r="I1982" s="4" t="s">
        <v>268</v>
      </c>
      <c r="J1982" t="b">
        <v>0</v>
      </c>
      <c r="K1982" t="b">
        <v>1</v>
      </c>
      <c r="L1982" t="b">
        <v>0</v>
      </c>
      <c r="M1982" t="b">
        <v>1</v>
      </c>
      <c r="N1982">
        <f t="shared" si="152"/>
        <v>5</v>
      </c>
      <c r="O1982" s="8" t="str">
        <f t="shared" si="153"/>
        <v xml:space="preserve"> top, Man 3 vlv blck, striker ck</v>
      </c>
      <c r="Q1982" t="str">
        <f t="shared" si="154"/>
        <v>SUB-ASSY</v>
      </c>
      <c r="R1982" t="str">
        <f t="shared" si="155"/>
        <v>Plastic_713</v>
      </c>
      <c r="S1982" t="str">
        <f t="shared" si="156"/>
        <v>PLASTIC</v>
      </c>
    </row>
    <row r="1983" spans="1:19" x14ac:dyDescent="0.25">
      <c r="A1983" t="s">
        <v>7684</v>
      </c>
      <c r="C1983" t="s">
        <v>7683</v>
      </c>
      <c r="D1983" t="s">
        <v>7683</v>
      </c>
      <c r="E1983" t="s">
        <v>556</v>
      </c>
      <c r="F1983" t="s">
        <v>2</v>
      </c>
      <c r="G1983" s="4" t="s">
        <v>242</v>
      </c>
      <c r="H1983" t="b">
        <v>0</v>
      </c>
      <c r="I1983" s="4" t="s">
        <v>268</v>
      </c>
      <c r="J1983" t="b">
        <v>0</v>
      </c>
      <c r="K1983" t="b">
        <v>1</v>
      </c>
      <c r="L1983" t="b">
        <v>0</v>
      </c>
      <c r="M1983" t="b">
        <v>1</v>
      </c>
      <c r="N1983">
        <f t="shared" si="152"/>
        <v>5</v>
      </c>
      <c r="O1983" s="8" t="str">
        <f t="shared" si="153"/>
        <v xml:space="preserve"> bottom, Man 3 vlv blck, striker ck</v>
      </c>
      <c r="Q1983" t="str">
        <f t="shared" si="154"/>
        <v>SUB-ASSY</v>
      </c>
      <c r="R1983" t="str">
        <f t="shared" si="155"/>
        <v>Plastic_713</v>
      </c>
      <c r="S1983" t="str">
        <f t="shared" si="156"/>
        <v>PLASTIC</v>
      </c>
    </row>
    <row r="1984" spans="1:19" x14ac:dyDescent="0.25">
      <c r="A1984" t="s">
        <v>7682</v>
      </c>
      <c r="C1984" t="s">
        <v>7681</v>
      </c>
      <c r="D1984" t="s">
        <v>7681</v>
      </c>
      <c r="E1984" t="s">
        <v>556</v>
      </c>
      <c r="F1984" t="s">
        <v>2</v>
      </c>
      <c r="G1984" s="4" t="s">
        <v>242</v>
      </c>
      <c r="H1984" t="b">
        <v>0</v>
      </c>
      <c r="I1984" s="4" t="s">
        <v>268</v>
      </c>
      <c r="J1984" t="b">
        <v>0</v>
      </c>
      <c r="K1984" t="b">
        <v>1</v>
      </c>
      <c r="L1984" t="b">
        <v>0</v>
      </c>
      <c r="M1984" t="b">
        <v>1</v>
      </c>
      <c r="N1984">
        <f t="shared" si="152"/>
        <v>5</v>
      </c>
      <c r="O1984" s="8" t="str">
        <f t="shared" si="153"/>
        <v xml:space="preserve"> back, Man 3 vlv blck</v>
      </c>
      <c r="Q1984" t="str">
        <f t="shared" si="154"/>
        <v>SUB-ASSY</v>
      </c>
      <c r="R1984" t="str">
        <f t="shared" si="155"/>
        <v>Plastic_713</v>
      </c>
      <c r="S1984" t="str">
        <f t="shared" si="156"/>
        <v>PLASTIC</v>
      </c>
    </row>
    <row r="1985" spans="1:19" x14ac:dyDescent="0.25">
      <c r="A1985" t="s">
        <v>7680</v>
      </c>
      <c r="C1985" t="s">
        <v>7679</v>
      </c>
      <c r="D1985" t="s">
        <v>7679</v>
      </c>
      <c r="F1985" t="s">
        <v>2</v>
      </c>
      <c r="G1985" s="4" t="s">
        <v>242</v>
      </c>
      <c r="H1985" t="b">
        <v>0</v>
      </c>
      <c r="I1985" s="4" t="s">
        <v>241</v>
      </c>
      <c r="J1985" t="b">
        <v>0</v>
      </c>
      <c r="K1985" t="b">
        <v>1</v>
      </c>
      <c r="L1985" t="b">
        <v>0</v>
      </c>
      <c r="M1985" t="b">
        <v>1</v>
      </c>
      <c r="N1985">
        <f t="shared" si="152"/>
        <v>4</v>
      </c>
      <c r="O1985" s="8" t="str">
        <f t="shared" si="153"/>
        <v xml:space="preserve"> Support 1, Full Bath Evap</v>
      </c>
      <c r="Q1985" t="str">
        <f t="shared" si="154"/>
        <v/>
      </c>
      <c r="R1985" t="str">
        <f t="shared" si="155"/>
        <v>MIH_713</v>
      </c>
      <c r="S1985" t="str">
        <f t="shared" si="156"/>
        <v>Other</v>
      </c>
    </row>
    <row r="1986" spans="1:19" x14ac:dyDescent="0.25">
      <c r="A1986" t="s">
        <v>7678</v>
      </c>
      <c r="C1986" t="s">
        <v>7677</v>
      </c>
      <c r="D1986" t="s">
        <v>7677</v>
      </c>
      <c r="F1986" t="s">
        <v>2</v>
      </c>
      <c r="G1986" s="4" t="s">
        <v>242</v>
      </c>
      <c r="H1986" t="b">
        <v>0</v>
      </c>
      <c r="I1986" s="4" t="s">
        <v>241</v>
      </c>
      <c r="J1986" t="b">
        <v>0</v>
      </c>
      <c r="K1986" t="b">
        <v>1</v>
      </c>
      <c r="L1986" t="b">
        <v>0</v>
      </c>
      <c r="M1986" t="b">
        <v>1</v>
      </c>
      <c r="N1986">
        <f t="shared" ref="N1986:N2049" si="157">IFERROR(IF(SEARCH(",",D1986,1)-1&gt;10,0,SEARCH(",",D1986,1)-1),0)</f>
        <v>4</v>
      </c>
      <c r="O1986" s="8" t="str">
        <f t="shared" si="153"/>
        <v xml:space="preserve"> Support 2, Full Bath Evap</v>
      </c>
      <c r="Q1986" t="str">
        <f t="shared" si="154"/>
        <v/>
      </c>
      <c r="R1986" t="str">
        <f t="shared" si="155"/>
        <v>MIH_713</v>
      </c>
      <c r="S1986" t="str">
        <f t="shared" si="156"/>
        <v>Other</v>
      </c>
    </row>
    <row r="1987" spans="1:19" x14ac:dyDescent="0.25">
      <c r="A1987" t="s">
        <v>7676</v>
      </c>
      <c r="C1987" t="s">
        <v>7675</v>
      </c>
      <c r="D1987" t="s">
        <v>7675</v>
      </c>
      <c r="E1987" t="s">
        <v>556</v>
      </c>
      <c r="F1987" t="s">
        <v>2</v>
      </c>
      <c r="G1987" s="4" t="s">
        <v>242</v>
      </c>
      <c r="H1987" t="b">
        <v>0</v>
      </c>
      <c r="I1987" s="4" t="s">
        <v>241</v>
      </c>
      <c r="J1987" t="b">
        <v>0</v>
      </c>
      <c r="K1987" t="b">
        <v>1</v>
      </c>
      <c r="L1987" t="b">
        <v>0</v>
      </c>
      <c r="M1987" t="b">
        <v>1</v>
      </c>
      <c r="N1987">
        <f t="shared" si="157"/>
        <v>4</v>
      </c>
      <c r="O1987" s="8" t="str">
        <f t="shared" ref="O1987:O2050" si="158">IF(N1987=0,    LEFT(D1987,SEARCH(" ", D1987,1)-1),    RIGHT(D1987,LEN(D1987)-N1987-1))</f>
        <v xml:space="preserve"> Outlet, Full Bath Evap</v>
      </c>
      <c r="Q1987" t="str">
        <f t="shared" ref="Q1987:Q2050" si="159">IF(ISERROR(SEARCH("AMAT",D1987,1)),IF(ISERROR(SEARCH("CHAWK",D1987,1)),IF(ISERROR(SEARCH("ASSY",D1987,1)), IF(ISERROR(SEARCH("SUB CON",I1987, 1)),IF(ISERROR(SEARCH("SUB",E1987, 1)),IF(AND(ISERROR(SEARCH("PKG",D1987,1)), ISERROR(SEARCH("LBL",D1987,1)), ISERROR(SEARCH("LABEL",D1987,1))),IF(ISERROR(SEARCH("WLDM*",D1987,1)),IF(ISERROR(SEARCH("DOOR",D1987,1)),IF(ISERROR(SEARCH("SPCR",D1987,1)), IF(AND(ISERROR(SEARCH("ORING",D1987,1)), ISERROR(SEARCH("O-RING",D1987,1))),IF(ISERROR(SEARCH("TUBE*",D1987,1)),IF(ISERROR(SEARCH("ADPTR",D1987,1)), IF(ISERROR(SEARCH("PIN",D1987,1)), IF(ISERROR(SEARCH("LATCH",D1987,1)),IF(ISERROR(SEARCH("BASE",D1987,1)),IF(AND(ISERROR(SEARCH("INSERT",D1987,1)), ISERROR(SEARCH("INSR",D1987,1))),IF(ISERROR(SEARCH("TOMBSTONE",D1987,1)),IF(ISERROR(SEARCH("TOOL",D1987,1)),IF(ISERROR(SEARCH("GD?",D1987,1)), IF(AND(ISERROR(SEARCH("SHIELD",D1987,1)),ISERROR(SEARCH("SHLD",D1987,1))),IF(ISERROR(SEARCH("CARRIER",D1987,1)),IF(ISERROR(SEARCH("LID?",D1987,1)),IF(ISERROR(SEARCH("BRKT",D1987,1)),IF(ISERROR(SEARCH("RTRN",D1987,1)),IF(ISERROR(SEARCH("RETAINER",D1987,1)),IF(ISERROR(SEARCH("HSG",D1987,1)),IF(ISERROR(SEARCH("PLATE",D1987,1)),IF(ISERROR(SEARCH("SNSR",D1987,1)),IF(AND(ISERROR(SEARCH("PANEL",D1987,1)), ISERROR(SEARCH("PNL",D1987,1))),IF(ISERROR(SEARCH("BLK",D1987,1)),IF(ISERROR(SEARCH("DUCT",D1987,1)),IF(ISERROR(SEARCH("GASKET",D1987,1)),IF(AND(ISERROR(SEARCH("SHAFT",D1987,1)),ISERROR(SEARCH("ROD",D1987,1))),IF(ISERROR(SEARCH("RING",D1987,1)),IF(ISERROR(SEARCH("RESTRICT*",D1987,1)),IF(ISERROR(SEARCH("TANK",D1987,1)),IF(ISERROR(SEARCH("GENERATOR",D1987,1)),IF(ISERROR(SEARCH("FXTR",D1987,1)),IF(ISERROR(SEARCH("MAGNET",D1987,1)),IF(ISERROR(SEARCH("CLAMP",D1987,1)),IF(ISERROR(SEARCH("BAYONET",D1987,1)),IF(ISERROR(SEARCH("HSNG",D1987,1)),IF(ISERROR(SEARCH("PLUG",D1987,1)),IF(ISERROR(SEARCH("PLX",D1987,1)),IF(ISERROR(SEARCH("WAFER",D1987,1)),IF(ISERROR(SEARCH("MANIFOLD",D1987,1)),IF(AND(ISERROR(SEARCH("ALU* ",D1987)),LEFT(D1987,N1987)&lt;&gt;"AL"&amp;","), IF(ISERROR(SEARCH("INJCTR",D1987,1)),IF(AND(ISERROR(SEARCH("CVR",D1987,1)),ISERROR(SEARCH("COV?", D1987,1)), ISERROR(SEARCH("CV?",D1987,1))), IF(ISERROR(SEARCH("WDO",D1987,1)),IF(ISERROR(SEARCH("SHEET",D1987,1)),IF(ISERROR(SEARCH("SHIM",D1987,1)),IF(AND(ISERROR(SEARCH("CHMBR",D1987,1)), ISERROR(SEARCH("CHAMBER",D1987,1))),"","CHMBR"),"SHIM"),"Sheet"),"WINDOW"),"COVER"),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1987" t="str">
        <f t="shared" ref="R1987:R2050" si="160">IF(LEFT(A1987,3)=LEFT(D1987,3),"",CONCATENATE(I1987, "_",LEFT(A1987,3)))</f>
        <v>MIH_713</v>
      </c>
      <c r="S1987" t="str">
        <f t="shared" ref="S1987:S2050" si="161">IF(ISERROR(SEARCH("UHMW*", D1987,1)),IF(ISERROR(SEARCH("PEEK", D1987,1)),IF(AND(ISERROR(SEARCH("PTFE", D1987,1)),ISERROR(SEARCH("Teflon", D1987,1))),IF(ISERROR(SEARCH("PVDF", D1987,1)),IF(ISERROR(SEARCH("HDL", D1987,1)),IF(ISERROR(SEARCH("PET", D1987,1)),IF(ISERROR(SEARCH("ABS", D1987,1)), IF(ISERROR(SEARCH("ACRYL*", D1987,1)), IF(ISERROR(SEARCH("POLYCAR?", D1987,1)),IF(ISERROR(SEARCH("ALUM?", D1987,1)),IF(ISERROR(SEARCH("METAL", I1987,1)),IF(ISERROR(SEARCH("?PVC", D1987,1)),IF(ISERROR(SEARCH("PLASTIC", I1987, 1)),"Other", "PLASTIC"),"PVC"),"METAL"),"ALUM"),"POLYCARB"), "ACRYLIC"), "ABS"), "PET"), "HDL"), "PVDF"), "PTFE"), "PEEK"), "UHMW-PE")</f>
        <v>Other</v>
      </c>
    </row>
    <row r="1988" spans="1:19" x14ac:dyDescent="0.25">
      <c r="A1988" t="s">
        <v>7674</v>
      </c>
      <c r="C1988" t="s">
        <v>7673</v>
      </c>
      <c r="D1988" t="s">
        <v>7673</v>
      </c>
      <c r="E1988" t="s">
        <v>269</v>
      </c>
      <c r="F1988" t="s">
        <v>2</v>
      </c>
      <c r="G1988" s="4" t="s">
        <v>242</v>
      </c>
      <c r="H1988" t="b">
        <v>0</v>
      </c>
      <c r="I1988" s="4" t="s">
        <v>268</v>
      </c>
      <c r="J1988" t="b">
        <v>0</v>
      </c>
      <c r="K1988" t="b">
        <v>0</v>
      </c>
      <c r="L1988" t="b">
        <v>0</v>
      </c>
      <c r="M1988" t="b">
        <v>1</v>
      </c>
      <c r="N1988">
        <f t="shared" si="157"/>
        <v>4</v>
      </c>
      <c r="O1988" s="8" t="str">
        <f t="shared" si="158"/>
        <v>OUTLET,FULL BATH EVAP</v>
      </c>
      <c r="Q1988" t="str">
        <f t="shared" si="159"/>
        <v/>
      </c>
      <c r="R1988" t="str">
        <f t="shared" si="160"/>
        <v>Plastic_713</v>
      </c>
      <c r="S1988" t="str">
        <f t="shared" si="161"/>
        <v>PLASTIC</v>
      </c>
    </row>
    <row r="1989" spans="1:19" x14ac:dyDescent="0.25">
      <c r="A1989" t="s">
        <v>7672</v>
      </c>
      <c r="C1989" t="s">
        <v>7647</v>
      </c>
      <c r="D1989" t="s">
        <v>7647</v>
      </c>
      <c r="F1989" t="s">
        <v>2</v>
      </c>
      <c r="G1989" s="4" t="s">
        <v>242</v>
      </c>
      <c r="H1989" t="b">
        <v>0</v>
      </c>
      <c r="I1989" s="4" t="s">
        <v>268</v>
      </c>
      <c r="J1989" t="b">
        <v>0</v>
      </c>
      <c r="K1989" t="b">
        <v>1</v>
      </c>
      <c r="L1989" t="b">
        <v>0</v>
      </c>
      <c r="M1989" t="b">
        <v>1</v>
      </c>
      <c r="N1989">
        <f t="shared" si="157"/>
        <v>4</v>
      </c>
      <c r="O1989" s="8" t="str">
        <f t="shared" si="158"/>
        <v xml:space="preserve"> ELCTD, HANDLING</v>
      </c>
      <c r="Q1989" t="str">
        <f t="shared" si="159"/>
        <v>FIXTURE</v>
      </c>
      <c r="R1989" t="str">
        <f t="shared" si="160"/>
        <v>Plastic_713</v>
      </c>
      <c r="S1989" t="str">
        <f t="shared" si="161"/>
        <v>PLASTIC</v>
      </c>
    </row>
    <row r="1990" spans="1:19" x14ac:dyDescent="0.25">
      <c r="A1990" t="s">
        <v>7671</v>
      </c>
      <c r="C1990" t="s">
        <v>7670</v>
      </c>
      <c r="D1990" t="s">
        <v>7670</v>
      </c>
      <c r="F1990" t="s">
        <v>2</v>
      </c>
      <c r="G1990" s="4" t="s">
        <v>242</v>
      </c>
      <c r="H1990" t="b">
        <v>0</v>
      </c>
      <c r="I1990" s="4" t="s">
        <v>241</v>
      </c>
      <c r="J1990" t="b">
        <v>0</v>
      </c>
      <c r="K1990" t="b">
        <v>1</v>
      </c>
      <c r="L1990" t="b">
        <v>0</v>
      </c>
      <c r="M1990" t="b">
        <v>1</v>
      </c>
      <c r="N1990">
        <f t="shared" si="157"/>
        <v>4</v>
      </c>
      <c r="O1990" s="8" t="str">
        <f t="shared" si="158"/>
        <v xml:space="preserve"> CUP ALGN, ANC</v>
      </c>
      <c r="Q1990" t="str">
        <f t="shared" si="159"/>
        <v>FIXTURE</v>
      </c>
      <c r="R1990" t="str">
        <f t="shared" si="160"/>
        <v>MIH_713</v>
      </c>
      <c r="S1990" t="str">
        <f t="shared" si="161"/>
        <v>Other</v>
      </c>
    </row>
    <row r="1991" spans="1:19" x14ac:dyDescent="0.25">
      <c r="A1991" t="s">
        <v>7669</v>
      </c>
      <c r="C1991" t="s">
        <v>7657</v>
      </c>
      <c r="D1991" t="s">
        <v>7657</v>
      </c>
      <c r="F1991" t="s">
        <v>2</v>
      </c>
      <c r="G1991" s="4" t="s">
        <v>242</v>
      </c>
      <c r="H1991" t="b">
        <v>0</v>
      </c>
      <c r="I1991" s="4" t="s">
        <v>241</v>
      </c>
      <c r="J1991" t="b">
        <v>0</v>
      </c>
      <c r="K1991" t="b">
        <v>0</v>
      </c>
      <c r="L1991" t="b">
        <v>0</v>
      </c>
      <c r="M1991" t="b">
        <v>1</v>
      </c>
      <c r="N1991">
        <f t="shared" si="157"/>
        <v>5</v>
      </c>
      <c r="O1991" s="8" t="str">
        <f t="shared" si="158"/>
        <v xml:space="preserve"> Dielectric HV, Calib Tool, PL 9</v>
      </c>
      <c r="Q1991" t="str">
        <f t="shared" si="159"/>
        <v>TOOL</v>
      </c>
      <c r="R1991" t="str">
        <f t="shared" si="160"/>
        <v>MIH_713</v>
      </c>
      <c r="S1991" t="str">
        <f t="shared" si="161"/>
        <v>Other</v>
      </c>
    </row>
    <row r="1992" spans="1:19" x14ac:dyDescent="0.25">
      <c r="A1992" t="s">
        <v>7668</v>
      </c>
      <c r="C1992" t="s">
        <v>7655</v>
      </c>
      <c r="D1992" t="s">
        <v>7655</v>
      </c>
      <c r="F1992" t="s">
        <v>2</v>
      </c>
      <c r="G1992" s="4" t="s">
        <v>242</v>
      </c>
      <c r="H1992" t="b">
        <v>0</v>
      </c>
      <c r="I1992" s="4" t="s">
        <v>241</v>
      </c>
      <c r="J1992" t="b">
        <v>0</v>
      </c>
      <c r="K1992" t="b">
        <v>0</v>
      </c>
      <c r="L1992" t="b">
        <v>0</v>
      </c>
      <c r="M1992" t="b">
        <v>1</v>
      </c>
      <c r="N1992">
        <f t="shared" si="157"/>
        <v>5</v>
      </c>
      <c r="O1992" s="8" t="str">
        <f t="shared" si="158"/>
        <v xml:space="preserve"> Dielectric HV, .5 Straight, PL 9</v>
      </c>
      <c r="Q1992" t="str">
        <f t="shared" si="159"/>
        <v/>
      </c>
      <c r="R1992" t="str">
        <f t="shared" si="160"/>
        <v>MIH_713</v>
      </c>
      <c r="S1992" t="str">
        <f t="shared" si="161"/>
        <v>Other</v>
      </c>
    </row>
    <row r="1993" spans="1:19" x14ac:dyDescent="0.25">
      <c r="A1993" t="s">
        <v>7667</v>
      </c>
      <c r="C1993" t="s">
        <v>7653</v>
      </c>
      <c r="D1993" t="s">
        <v>7653</v>
      </c>
      <c r="F1993" t="s">
        <v>2</v>
      </c>
      <c r="G1993" s="4" t="s">
        <v>242</v>
      </c>
      <c r="H1993" t="b">
        <v>0</v>
      </c>
      <c r="I1993" s="4" t="s">
        <v>241</v>
      </c>
      <c r="J1993" t="b">
        <v>0</v>
      </c>
      <c r="K1993" t="b">
        <v>0</v>
      </c>
      <c r="L1993" t="b">
        <v>0</v>
      </c>
      <c r="M1993" t="b">
        <v>1</v>
      </c>
      <c r="N1993">
        <f t="shared" si="157"/>
        <v>5</v>
      </c>
      <c r="O1993" s="8" t="str">
        <f t="shared" si="158"/>
        <v xml:space="preserve"> Dielectric HV, 1 Straight, PL 9</v>
      </c>
      <c r="Q1993" t="str">
        <f t="shared" si="159"/>
        <v/>
      </c>
      <c r="R1993" t="str">
        <f t="shared" si="160"/>
        <v>MIH_713</v>
      </c>
      <c r="S1993" t="str">
        <f t="shared" si="161"/>
        <v>Other</v>
      </c>
    </row>
    <row r="1994" spans="1:19" x14ac:dyDescent="0.25">
      <c r="A1994" t="s">
        <v>7666</v>
      </c>
      <c r="C1994" t="s">
        <v>7665</v>
      </c>
      <c r="D1994" t="s">
        <v>7665</v>
      </c>
      <c r="F1994" t="s">
        <v>2</v>
      </c>
      <c r="G1994" s="4" t="s">
        <v>242</v>
      </c>
      <c r="H1994" t="b">
        <v>0</v>
      </c>
      <c r="I1994" s="4" t="s">
        <v>241</v>
      </c>
      <c r="J1994" t="b">
        <v>0</v>
      </c>
      <c r="K1994" t="b">
        <v>0</v>
      </c>
      <c r="L1994" t="b">
        <v>0</v>
      </c>
      <c r="M1994" t="b">
        <v>1</v>
      </c>
      <c r="N1994">
        <f t="shared" si="157"/>
        <v>5</v>
      </c>
      <c r="O1994" s="8" t="str">
        <f t="shared" si="158"/>
        <v xml:space="preserve"> Dielectric, 1.5 Straight, PL 9</v>
      </c>
      <c r="Q1994" t="str">
        <f t="shared" si="159"/>
        <v/>
      </c>
      <c r="R1994" t="str">
        <f t="shared" si="160"/>
        <v>MIH_713</v>
      </c>
      <c r="S1994" t="str">
        <f t="shared" si="161"/>
        <v>Other</v>
      </c>
    </row>
    <row r="1995" spans="1:19" x14ac:dyDescent="0.25">
      <c r="A1995" t="s">
        <v>7664</v>
      </c>
      <c r="C1995" t="s">
        <v>7663</v>
      </c>
      <c r="D1995" t="s">
        <v>7663</v>
      </c>
      <c r="F1995" t="s">
        <v>2</v>
      </c>
      <c r="G1995" s="4" t="s">
        <v>242</v>
      </c>
      <c r="H1995" t="b">
        <v>0</v>
      </c>
      <c r="I1995" s="4" t="s">
        <v>241</v>
      </c>
      <c r="J1995" t="b">
        <v>0</v>
      </c>
      <c r="K1995" t="b">
        <v>0</v>
      </c>
      <c r="L1995" t="b">
        <v>0</v>
      </c>
      <c r="M1995" t="b">
        <v>1</v>
      </c>
      <c r="N1995">
        <f t="shared" si="157"/>
        <v>5</v>
      </c>
      <c r="O1995" s="8" t="str">
        <f t="shared" si="158"/>
        <v xml:space="preserve"> Dieleectric HV, Calib Tool, PL 9</v>
      </c>
      <c r="Q1995" t="str">
        <f t="shared" si="159"/>
        <v>TOOL</v>
      </c>
      <c r="R1995" t="str">
        <f t="shared" si="160"/>
        <v>MIH_713</v>
      </c>
      <c r="S1995" t="str">
        <f t="shared" si="161"/>
        <v>Other</v>
      </c>
    </row>
    <row r="1996" spans="1:19" x14ac:dyDescent="0.25">
      <c r="A1996" t="s">
        <v>7662</v>
      </c>
      <c r="C1996" t="s">
        <v>7655</v>
      </c>
      <c r="D1996" t="s">
        <v>7655</v>
      </c>
      <c r="F1996" t="s">
        <v>2</v>
      </c>
      <c r="G1996" s="4" t="s">
        <v>242</v>
      </c>
      <c r="H1996" t="b">
        <v>0</v>
      </c>
      <c r="I1996" s="4" t="s">
        <v>241</v>
      </c>
      <c r="J1996" t="b">
        <v>0</v>
      </c>
      <c r="K1996" t="b">
        <v>0</v>
      </c>
      <c r="L1996" t="b">
        <v>0</v>
      </c>
      <c r="M1996" t="b">
        <v>1</v>
      </c>
      <c r="N1996">
        <f t="shared" si="157"/>
        <v>5</v>
      </c>
      <c r="O1996" s="8" t="str">
        <f t="shared" si="158"/>
        <v xml:space="preserve"> Dielectric HV, .5 Straight, PL 9</v>
      </c>
      <c r="Q1996" t="str">
        <f t="shared" si="159"/>
        <v/>
      </c>
      <c r="R1996" t="str">
        <f t="shared" si="160"/>
        <v>MIH_713</v>
      </c>
      <c r="S1996" t="str">
        <f t="shared" si="161"/>
        <v>Other</v>
      </c>
    </row>
    <row r="1997" spans="1:19" x14ac:dyDescent="0.25">
      <c r="A1997" t="s">
        <v>7661</v>
      </c>
      <c r="C1997" t="s">
        <v>7653</v>
      </c>
      <c r="D1997" t="s">
        <v>7653</v>
      </c>
      <c r="F1997" t="s">
        <v>2</v>
      </c>
      <c r="G1997" s="4" t="s">
        <v>242</v>
      </c>
      <c r="H1997" t="b">
        <v>0</v>
      </c>
      <c r="I1997" s="4" t="s">
        <v>241</v>
      </c>
      <c r="J1997" t="b">
        <v>0</v>
      </c>
      <c r="K1997" t="b">
        <v>0</v>
      </c>
      <c r="L1997" t="b">
        <v>0</v>
      </c>
      <c r="M1997" t="b">
        <v>1</v>
      </c>
      <c r="N1997">
        <f t="shared" si="157"/>
        <v>5</v>
      </c>
      <c r="O1997" s="8" t="str">
        <f t="shared" si="158"/>
        <v xml:space="preserve"> Dielectric HV, 1 Straight, PL 9</v>
      </c>
      <c r="Q1997" t="str">
        <f t="shared" si="159"/>
        <v/>
      </c>
      <c r="R1997" t="str">
        <f t="shared" si="160"/>
        <v>MIH_713</v>
      </c>
      <c r="S1997" t="str">
        <f t="shared" si="161"/>
        <v>Other</v>
      </c>
    </row>
    <row r="1998" spans="1:19" x14ac:dyDescent="0.25">
      <c r="A1998" t="s">
        <v>7660</v>
      </c>
      <c r="C1998" t="s">
        <v>7659</v>
      </c>
      <c r="D1998" t="s">
        <v>7659</v>
      </c>
      <c r="F1998" t="s">
        <v>2</v>
      </c>
      <c r="G1998" s="4" t="s">
        <v>242</v>
      </c>
      <c r="H1998" t="b">
        <v>0</v>
      </c>
      <c r="I1998" s="4" t="s">
        <v>241</v>
      </c>
      <c r="J1998" t="b">
        <v>0</v>
      </c>
      <c r="K1998" t="b">
        <v>0</v>
      </c>
      <c r="L1998" t="b">
        <v>0</v>
      </c>
      <c r="M1998" t="b">
        <v>1</v>
      </c>
      <c r="N1998">
        <f t="shared" si="157"/>
        <v>5</v>
      </c>
      <c r="O1998" s="8" t="str">
        <f t="shared" si="158"/>
        <v xml:space="preserve"> Dielectric, HV, 1.5 Straight, PL 9</v>
      </c>
      <c r="Q1998" t="str">
        <f t="shared" si="159"/>
        <v/>
      </c>
      <c r="R1998" t="str">
        <f t="shared" si="160"/>
        <v>MIH_713</v>
      </c>
      <c r="S1998" t="str">
        <f t="shared" si="161"/>
        <v>Other</v>
      </c>
    </row>
    <row r="1999" spans="1:19" x14ac:dyDescent="0.25">
      <c r="A1999" t="s">
        <v>7658</v>
      </c>
      <c r="C1999" t="s">
        <v>7657</v>
      </c>
      <c r="D1999" t="s">
        <v>7657</v>
      </c>
      <c r="F1999" t="s">
        <v>2</v>
      </c>
      <c r="G1999" s="4" t="s">
        <v>242</v>
      </c>
      <c r="H1999" t="b">
        <v>0</v>
      </c>
      <c r="I1999" s="4" t="s">
        <v>241</v>
      </c>
      <c r="J1999" t="b">
        <v>0</v>
      </c>
      <c r="K1999" t="b">
        <v>0</v>
      </c>
      <c r="L1999" t="b">
        <v>0</v>
      </c>
      <c r="M1999" t="b">
        <v>1</v>
      </c>
      <c r="N1999">
        <f t="shared" si="157"/>
        <v>5</v>
      </c>
      <c r="O1999" s="8" t="str">
        <f t="shared" si="158"/>
        <v xml:space="preserve"> Dielectric HV, Calib Tool, PL 9</v>
      </c>
      <c r="Q1999" t="str">
        <f t="shared" si="159"/>
        <v>TOOL</v>
      </c>
      <c r="R1999" t="str">
        <f t="shared" si="160"/>
        <v>MIH_713</v>
      </c>
      <c r="S1999" t="str">
        <f t="shared" si="161"/>
        <v>Other</v>
      </c>
    </row>
    <row r="2000" spans="1:19" x14ac:dyDescent="0.25">
      <c r="A2000" t="s">
        <v>7656</v>
      </c>
      <c r="C2000" t="s">
        <v>7655</v>
      </c>
      <c r="D2000" t="s">
        <v>7655</v>
      </c>
      <c r="F2000" t="s">
        <v>2</v>
      </c>
      <c r="G2000" s="4" t="s">
        <v>242</v>
      </c>
      <c r="H2000" t="b">
        <v>0</v>
      </c>
      <c r="I2000" s="4" t="s">
        <v>241</v>
      </c>
      <c r="J2000" t="b">
        <v>0</v>
      </c>
      <c r="K2000" t="b">
        <v>0</v>
      </c>
      <c r="L2000" t="b">
        <v>0</v>
      </c>
      <c r="M2000" t="b">
        <v>1</v>
      </c>
      <c r="N2000">
        <f t="shared" si="157"/>
        <v>5</v>
      </c>
      <c r="O2000" s="8" t="str">
        <f t="shared" si="158"/>
        <v xml:space="preserve"> Dielectric HV, .5 Straight, PL 9</v>
      </c>
      <c r="Q2000" t="str">
        <f t="shared" si="159"/>
        <v/>
      </c>
      <c r="R2000" t="str">
        <f t="shared" si="160"/>
        <v>MIH_713</v>
      </c>
      <c r="S2000" t="str">
        <f t="shared" si="161"/>
        <v>Other</v>
      </c>
    </row>
    <row r="2001" spans="1:19" x14ac:dyDescent="0.25">
      <c r="A2001" t="s">
        <v>7654</v>
      </c>
      <c r="C2001" t="s">
        <v>7653</v>
      </c>
      <c r="D2001" t="s">
        <v>7653</v>
      </c>
      <c r="F2001" t="s">
        <v>2</v>
      </c>
      <c r="G2001" s="4" t="s">
        <v>242</v>
      </c>
      <c r="H2001" t="b">
        <v>0</v>
      </c>
      <c r="I2001" s="4" t="s">
        <v>241</v>
      </c>
      <c r="J2001" t="b">
        <v>0</v>
      </c>
      <c r="K2001" t="b">
        <v>0</v>
      </c>
      <c r="L2001" t="b">
        <v>0</v>
      </c>
      <c r="M2001" t="b">
        <v>1</v>
      </c>
      <c r="N2001">
        <f t="shared" si="157"/>
        <v>5</v>
      </c>
      <c r="O2001" s="8" t="str">
        <f t="shared" si="158"/>
        <v xml:space="preserve"> Dielectric HV, 1 Straight, PL 9</v>
      </c>
      <c r="Q2001" t="str">
        <f t="shared" si="159"/>
        <v/>
      </c>
      <c r="R2001" t="str">
        <f t="shared" si="160"/>
        <v>MIH_713</v>
      </c>
      <c r="S2001" t="str">
        <f t="shared" si="161"/>
        <v>Other</v>
      </c>
    </row>
    <row r="2002" spans="1:19" x14ac:dyDescent="0.25">
      <c r="A2002" t="s">
        <v>7652</v>
      </c>
      <c r="C2002" t="s">
        <v>7651</v>
      </c>
      <c r="D2002" t="s">
        <v>7651</v>
      </c>
      <c r="F2002" t="s">
        <v>2</v>
      </c>
      <c r="G2002" s="4" t="s">
        <v>242</v>
      </c>
      <c r="H2002" t="b">
        <v>0</v>
      </c>
      <c r="I2002" s="4" t="s">
        <v>241</v>
      </c>
      <c r="J2002" t="b">
        <v>0</v>
      </c>
      <c r="K2002" t="b">
        <v>0</v>
      </c>
      <c r="L2002" t="b">
        <v>0</v>
      </c>
      <c r="M2002" t="b">
        <v>1</v>
      </c>
      <c r="N2002">
        <f t="shared" si="157"/>
        <v>5</v>
      </c>
      <c r="O2002" s="8" t="str">
        <f t="shared" si="158"/>
        <v xml:space="preserve"> Dielectric HV, 1.5 Straight, PL 9</v>
      </c>
      <c r="Q2002" t="str">
        <f t="shared" si="159"/>
        <v/>
      </c>
      <c r="R2002" t="str">
        <f t="shared" si="160"/>
        <v>MIH_713</v>
      </c>
      <c r="S2002" t="str">
        <f t="shared" si="161"/>
        <v>Other</v>
      </c>
    </row>
    <row r="2003" spans="1:19" x14ac:dyDescent="0.25">
      <c r="A2003" t="s">
        <v>7650</v>
      </c>
      <c r="C2003" t="s">
        <v>7649</v>
      </c>
      <c r="D2003" t="s">
        <v>7649</v>
      </c>
      <c r="E2003" t="s">
        <v>556</v>
      </c>
      <c r="F2003" t="s">
        <v>2</v>
      </c>
      <c r="G2003" s="4" t="s">
        <v>242</v>
      </c>
      <c r="H2003" t="b">
        <v>0</v>
      </c>
      <c r="I2003" s="4" t="s">
        <v>268</v>
      </c>
      <c r="J2003" t="b">
        <v>0</v>
      </c>
      <c r="K2003" t="b">
        <v>1</v>
      </c>
      <c r="L2003" t="b">
        <v>0</v>
      </c>
      <c r="M2003" t="b">
        <v>1</v>
      </c>
      <c r="N2003">
        <f t="shared" si="157"/>
        <v>4</v>
      </c>
      <c r="O2003" s="8" t="str">
        <f t="shared" si="158"/>
        <v xml:space="preserve"> CENTERING, INSULATOR TO BIAS</v>
      </c>
      <c r="Q2003" t="str">
        <f t="shared" si="159"/>
        <v>SUB-ASSY</v>
      </c>
      <c r="R2003" t="str">
        <f t="shared" si="160"/>
        <v>Plastic_713</v>
      </c>
      <c r="S2003" t="str">
        <f t="shared" si="161"/>
        <v>PLASTIC</v>
      </c>
    </row>
    <row r="2004" spans="1:19" x14ac:dyDescent="0.25">
      <c r="A2004" t="s">
        <v>7648</v>
      </c>
      <c r="C2004" t="s">
        <v>7647</v>
      </c>
      <c r="D2004" t="s">
        <v>7647</v>
      </c>
      <c r="F2004" t="s">
        <v>2</v>
      </c>
      <c r="G2004" s="4" t="s">
        <v>242</v>
      </c>
      <c r="H2004" t="b">
        <v>0</v>
      </c>
      <c r="I2004" s="4" t="s">
        <v>241</v>
      </c>
      <c r="J2004" t="b">
        <v>0</v>
      </c>
      <c r="K2004" t="b">
        <v>1</v>
      </c>
      <c r="L2004" t="b">
        <v>0</v>
      </c>
      <c r="M2004" t="b">
        <v>1</v>
      </c>
      <c r="N2004">
        <f t="shared" si="157"/>
        <v>4</v>
      </c>
      <c r="O2004" s="8" t="str">
        <f t="shared" si="158"/>
        <v xml:space="preserve"> ELCTD, HANDLING</v>
      </c>
      <c r="Q2004" t="str">
        <f t="shared" si="159"/>
        <v>FIXTURE</v>
      </c>
      <c r="R2004" t="str">
        <f t="shared" si="160"/>
        <v>MIH_713</v>
      </c>
      <c r="S2004" t="str">
        <f t="shared" si="161"/>
        <v>Other</v>
      </c>
    </row>
    <row r="2005" spans="1:19" x14ac:dyDescent="0.25">
      <c r="A2005" t="s">
        <v>7646</v>
      </c>
      <c r="C2005" t="s">
        <v>7645</v>
      </c>
      <c r="D2005" t="s">
        <v>7645</v>
      </c>
      <c r="F2005" t="s">
        <v>2</v>
      </c>
      <c r="G2005" s="4" t="s">
        <v>242</v>
      </c>
      <c r="H2005" t="b">
        <v>0</v>
      </c>
      <c r="I2005" s="4" t="s">
        <v>241</v>
      </c>
      <c r="J2005" t="b">
        <v>0</v>
      </c>
      <c r="K2005" t="b">
        <v>1</v>
      </c>
      <c r="L2005" t="b">
        <v>0</v>
      </c>
      <c r="M2005" t="b">
        <v>1</v>
      </c>
      <c r="N2005">
        <f t="shared" si="157"/>
        <v>4</v>
      </c>
      <c r="O2005" s="8" t="str">
        <f t="shared" si="158"/>
        <v>ELCTD,HANDLING,ICE-RP</v>
      </c>
      <c r="Q2005" t="str">
        <f t="shared" si="159"/>
        <v>FIXTURE</v>
      </c>
      <c r="R2005" t="str">
        <f t="shared" si="160"/>
        <v>MIH_713</v>
      </c>
      <c r="S2005" t="str">
        <f t="shared" si="161"/>
        <v>Other</v>
      </c>
    </row>
    <row r="2006" spans="1:19" x14ac:dyDescent="0.25">
      <c r="A2006" t="s">
        <v>7644</v>
      </c>
      <c r="C2006" t="s">
        <v>7643</v>
      </c>
      <c r="D2006" t="s">
        <v>7643</v>
      </c>
      <c r="F2006" t="s">
        <v>2</v>
      </c>
      <c r="G2006" s="4" t="s">
        <v>242</v>
      </c>
      <c r="H2006" t="b">
        <v>0</v>
      </c>
      <c r="I2006" s="4" t="s">
        <v>241</v>
      </c>
      <c r="J2006" t="b">
        <v>0</v>
      </c>
      <c r="K2006" t="b">
        <v>1</v>
      </c>
      <c r="L2006" t="b">
        <v>0</v>
      </c>
      <c r="M2006" t="b">
        <v>1</v>
      </c>
      <c r="N2006">
        <f t="shared" si="157"/>
        <v>4</v>
      </c>
      <c r="O2006" s="8" t="str">
        <f t="shared" si="158"/>
        <v xml:space="preserve"> CLEAN, ELCTD</v>
      </c>
      <c r="Q2006" t="str">
        <f t="shared" si="159"/>
        <v>FIXTURE</v>
      </c>
      <c r="R2006" t="str">
        <f t="shared" si="160"/>
        <v>MIH_713</v>
      </c>
      <c r="S2006" t="str">
        <f t="shared" si="161"/>
        <v>Other</v>
      </c>
    </row>
    <row r="2007" spans="1:19" x14ac:dyDescent="0.25">
      <c r="A2007" t="s">
        <v>7642</v>
      </c>
      <c r="C2007" t="s">
        <v>7641</v>
      </c>
      <c r="D2007" t="s">
        <v>7641</v>
      </c>
      <c r="F2007" t="s">
        <v>2</v>
      </c>
      <c r="G2007" s="4" t="s">
        <v>242</v>
      </c>
      <c r="H2007" t="b">
        <v>0</v>
      </c>
      <c r="I2007" s="4" t="s">
        <v>241</v>
      </c>
      <c r="J2007" t="b">
        <v>0</v>
      </c>
      <c r="K2007" t="b">
        <v>1</v>
      </c>
      <c r="L2007" t="b">
        <v>0</v>
      </c>
      <c r="M2007" t="b">
        <v>1</v>
      </c>
      <c r="N2007">
        <f t="shared" si="157"/>
        <v>4</v>
      </c>
      <c r="O2007" s="8" t="str">
        <f t="shared" si="158"/>
        <v xml:space="preserve"> Clean, ELCTD</v>
      </c>
      <c r="Q2007" t="str">
        <f t="shared" si="159"/>
        <v>FIXTURE</v>
      </c>
      <c r="R2007" t="str">
        <f t="shared" si="160"/>
        <v>MIH_713</v>
      </c>
      <c r="S2007" t="str">
        <f t="shared" si="161"/>
        <v>Other</v>
      </c>
    </row>
    <row r="2008" spans="1:19" x14ac:dyDescent="0.25">
      <c r="A2008" t="s">
        <v>7640</v>
      </c>
      <c r="C2008" t="s">
        <v>7639</v>
      </c>
      <c r="D2008" t="s">
        <v>7639</v>
      </c>
      <c r="F2008" t="s">
        <v>2</v>
      </c>
      <c r="G2008" s="4" t="s">
        <v>242</v>
      </c>
      <c r="H2008" t="b">
        <v>0</v>
      </c>
      <c r="I2008" s="4" t="s">
        <v>241</v>
      </c>
      <c r="J2008" t="b">
        <v>0</v>
      </c>
      <c r="K2008" t="b">
        <v>0</v>
      </c>
      <c r="L2008" t="b">
        <v>0</v>
      </c>
      <c r="M2008" t="b">
        <v>1</v>
      </c>
      <c r="N2008">
        <f t="shared" si="157"/>
        <v>3</v>
      </c>
      <c r="O2008" s="8" t="str">
        <f t="shared" si="158"/>
        <v xml:space="preserve"> FXTR, TEST, WITH STRN RLF, EIOC2</v>
      </c>
      <c r="Q2008" t="str">
        <f t="shared" si="159"/>
        <v>FIXTURE</v>
      </c>
      <c r="R2008" t="str">
        <f t="shared" si="160"/>
        <v>MIH_713</v>
      </c>
      <c r="S2008" t="str">
        <f t="shared" si="161"/>
        <v>HDL</v>
      </c>
    </row>
    <row r="2009" spans="1:19" x14ac:dyDescent="0.25">
      <c r="A2009" t="s">
        <v>7638</v>
      </c>
      <c r="C2009" t="s">
        <v>7637</v>
      </c>
      <c r="D2009" t="s">
        <v>7637</v>
      </c>
      <c r="E2009" t="s">
        <v>556</v>
      </c>
      <c r="F2009" t="s">
        <v>2</v>
      </c>
      <c r="G2009" s="4" t="s">
        <v>242</v>
      </c>
      <c r="H2009" t="b">
        <v>0</v>
      </c>
      <c r="I2009" s="4" t="s">
        <v>268</v>
      </c>
      <c r="J2009" t="b">
        <v>0</v>
      </c>
      <c r="K2009" t="b">
        <v>0</v>
      </c>
      <c r="L2009" t="b">
        <v>0</v>
      </c>
      <c r="M2009" t="b">
        <v>1</v>
      </c>
      <c r="N2009">
        <f t="shared" si="157"/>
        <v>3</v>
      </c>
      <c r="O2009" s="8" t="str">
        <f t="shared" si="158"/>
        <v>FXTR,TEST,WITH STRN RLF,EIOC2</v>
      </c>
      <c r="Q2009" t="str">
        <f t="shared" si="159"/>
        <v>SUB-ASSY</v>
      </c>
      <c r="R2009" t="str">
        <f t="shared" si="160"/>
        <v>Plastic_713</v>
      </c>
      <c r="S2009" t="str">
        <f t="shared" si="161"/>
        <v>HDL</v>
      </c>
    </row>
    <row r="2010" spans="1:19" x14ac:dyDescent="0.25">
      <c r="A2010" t="s">
        <v>7636</v>
      </c>
      <c r="C2010" t="s">
        <v>7635</v>
      </c>
      <c r="D2010" t="s">
        <v>7635</v>
      </c>
      <c r="F2010" t="s">
        <v>2</v>
      </c>
      <c r="G2010" s="4" t="s">
        <v>242</v>
      </c>
      <c r="H2010" t="b">
        <v>0</v>
      </c>
      <c r="I2010" s="4" t="s">
        <v>241</v>
      </c>
      <c r="J2010" t="b">
        <v>0</v>
      </c>
      <c r="K2010" t="b">
        <v>0</v>
      </c>
      <c r="L2010" t="b">
        <v>0</v>
      </c>
      <c r="M2010" t="b">
        <v>1</v>
      </c>
      <c r="N2010">
        <f t="shared" si="157"/>
        <v>3</v>
      </c>
      <c r="O2010" s="8" t="str">
        <f t="shared" si="158"/>
        <v xml:space="preserve"> FXTR, TEST, WITH CORD REEL, EIOC2</v>
      </c>
      <c r="Q2010" t="str">
        <f t="shared" si="159"/>
        <v>FIXTURE</v>
      </c>
      <c r="R2010" t="str">
        <f t="shared" si="160"/>
        <v>MIH_713</v>
      </c>
      <c r="S2010" t="str">
        <f t="shared" si="161"/>
        <v>HDL</v>
      </c>
    </row>
    <row r="2011" spans="1:19" x14ac:dyDescent="0.25">
      <c r="A2011" t="s">
        <v>7634</v>
      </c>
      <c r="C2011" t="s">
        <v>7633</v>
      </c>
      <c r="D2011" t="s">
        <v>7633</v>
      </c>
      <c r="E2011" t="s">
        <v>556</v>
      </c>
      <c r="F2011" t="s">
        <v>2</v>
      </c>
      <c r="G2011" s="4" t="s">
        <v>242</v>
      </c>
      <c r="H2011" t="b">
        <v>0</v>
      </c>
      <c r="I2011" s="4" t="s">
        <v>268</v>
      </c>
      <c r="J2011" t="b">
        <v>0</v>
      </c>
      <c r="K2011" t="b">
        <v>1</v>
      </c>
      <c r="L2011" t="b">
        <v>0</v>
      </c>
      <c r="M2011" t="b">
        <v>1</v>
      </c>
      <c r="N2011">
        <f t="shared" si="157"/>
        <v>3</v>
      </c>
      <c r="O2011" s="8" t="str">
        <f t="shared" si="158"/>
        <v>FXTR,TEST,WITH CORD REEL,EIOC2</v>
      </c>
      <c r="Q2011" t="str">
        <f t="shared" si="159"/>
        <v>SUB-ASSY</v>
      </c>
      <c r="R2011" t="str">
        <f t="shared" si="160"/>
        <v>Plastic_713</v>
      </c>
      <c r="S2011" t="str">
        <f t="shared" si="161"/>
        <v>HDL</v>
      </c>
    </row>
    <row r="2012" spans="1:19" x14ac:dyDescent="0.25">
      <c r="A2012" t="s">
        <v>7632</v>
      </c>
      <c r="C2012" t="s">
        <v>7631</v>
      </c>
      <c r="D2012" t="s">
        <v>7631</v>
      </c>
      <c r="F2012" t="s">
        <v>2</v>
      </c>
      <c r="G2012" s="4" t="s">
        <v>242</v>
      </c>
      <c r="H2012" t="b">
        <v>0</v>
      </c>
      <c r="I2012" s="4" t="s">
        <v>241</v>
      </c>
      <c r="J2012" t="b">
        <v>0</v>
      </c>
      <c r="K2012" t="b">
        <v>1</v>
      </c>
      <c r="L2012" t="b">
        <v>0</v>
      </c>
      <c r="M2012" t="b">
        <v>1</v>
      </c>
      <c r="N2012">
        <f t="shared" si="157"/>
        <v>5</v>
      </c>
      <c r="O2012" s="8" t="str">
        <f t="shared" si="158"/>
        <v xml:space="preserve"> FXTR, LED LAMP, ELCTD</v>
      </c>
      <c r="Q2012" t="str">
        <f t="shared" si="159"/>
        <v>FIXTURE</v>
      </c>
      <c r="R2012" t="str">
        <f t="shared" si="160"/>
        <v>MIH_713</v>
      </c>
      <c r="S2012" t="str">
        <f t="shared" si="161"/>
        <v>Other</v>
      </c>
    </row>
    <row r="2013" spans="1:19" x14ac:dyDescent="0.25">
      <c r="A2013" t="s">
        <v>7630</v>
      </c>
      <c r="C2013" t="s">
        <v>7629</v>
      </c>
      <c r="D2013" t="s">
        <v>7629</v>
      </c>
      <c r="E2013" t="s">
        <v>269</v>
      </c>
      <c r="F2013" t="s">
        <v>2</v>
      </c>
      <c r="G2013" s="4" t="s">
        <v>242</v>
      </c>
      <c r="H2013" t="b">
        <v>0</v>
      </c>
      <c r="I2013" s="4" t="s">
        <v>268</v>
      </c>
      <c r="J2013" t="b">
        <v>0</v>
      </c>
      <c r="K2013" t="b">
        <v>1</v>
      </c>
      <c r="L2013" t="b">
        <v>0</v>
      </c>
      <c r="M2013" t="b">
        <v>1</v>
      </c>
      <c r="N2013">
        <f t="shared" si="157"/>
        <v>5</v>
      </c>
      <c r="O2013" s="8" t="str">
        <f t="shared" si="158"/>
        <v>FXTR,LED LAMP,ELCTO</v>
      </c>
      <c r="Q2013" t="str">
        <f t="shared" si="159"/>
        <v>FIXTURE</v>
      </c>
      <c r="R2013" t="str">
        <f t="shared" si="160"/>
        <v>Plastic_713</v>
      </c>
      <c r="S2013" t="str">
        <f t="shared" si="161"/>
        <v>PLASTIC</v>
      </c>
    </row>
    <row r="2014" spans="1:19" x14ac:dyDescent="0.25">
      <c r="A2014" t="s">
        <v>7628</v>
      </c>
      <c r="C2014" t="s">
        <v>7627</v>
      </c>
      <c r="D2014" t="s">
        <v>7627</v>
      </c>
      <c r="F2014" t="s">
        <v>2</v>
      </c>
      <c r="G2014" s="4" t="s">
        <v>242</v>
      </c>
      <c r="H2014" t="b">
        <v>0</v>
      </c>
      <c r="I2014" s="4" t="s">
        <v>241</v>
      </c>
      <c r="J2014" t="b">
        <v>0</v>
      </c>
      <c r="K2014" t="b">
        <v>1</v>
      </c>
      <c r="L2014" t="b">
        <v>0</v>
      </c>
      <c r="M2014" t="b">
        <v>1</v>
      </c>
      <c r="N2014">
        <f t="shared" si="157"/>
        <v>8</v>
      </c>
      <c r="O2014" s="8" t="str">
        <f t="shared" si="158"/>
        <v xml:space="preserve"> FXTR, LED LAMP, ELCTD</v>
      </c>
      <c r="Q2014" t="str">
        <f t="shared" si="159"/>
        <v>FIXTURE</v>
      </c>
      <c r="R2014" t="str">
        <f t="shared" si="160"/>
        <v>MIH_713</v>
      </c>
      <c r="S2014" t="str">
        <f t="shared" si="161"/>
        <v>Other</v>
      </c>
    </row>
    <row r="2015" spans="1:19" x14ac:dyDescent="0.25">
      <c r="A2015" t="s">
        <v>7626</v>
      </c>
      <c r="C2015" t="s">
        <v>7625</v>
      </c>
      <c r="D2015" t="s">
        <v>7625</v>
      </c>
      <c r="E2015" t="s">
        <v>556</v>
      </c>
      <c r="F2015" t="s">
        <v>2</v>
      </c>
      <c r="G2015" s="4" t="s">
        <v>242</v>
      </c>
      <c r="H2015" t="b">
        <v>0</v>
      </c>
      <c r="I2015" s="4" t="s">
        <v>268</v>
      </c>
      <c r="J2015" t="b">
        <v>0</v>
      </c>
      <c r="K2015" t="b">
        <v>1</v>
      </c>
      <c r="L2015" t="b">
        <v>0</v>
      </c>
      <c r="M2015" t="b">
        <v>1</v>
      </c>
      <c r="N2015">
        <f t="shared" si="157"/>
        <v>8</v>
      </c>
      <c r="O2015" s="8" t="str">
        <f t="shared" si="158"/>
        <v>FXTR,LED LAMP,ELCTO</v>
      </c>
      <c r="Q2015" t="str">
        <f t="shared" si="159"/>
        <v>SUB-ASSY</v>
      </c>
      <c r="R2015" t="str">
        <f t="shared" si="160"/>
        <v>Plastic_713</v>
      </c>
      <c r="S2015" t="str">
        <f t="shared" si="161"/>
        <v>PLASTIC</v>
      </c>
    </row>
    <row r="2016" spans="1:19" x14ac:dyDescent="0.25">
      <c r="A2016" t="s">
        <v>7624</v>
      </c>
      <c r="C2016" t="s">
        <v>7623</v>
      </c>
      <c r="D2016" t="s">
        <v>7623</v>
      </c>
      <c r="F2016" t="s">
        <v>2</v>
      </c>
      <c r="G2016" s="4" t="s">
        <v>242</v>
      </c>
      <c r="H2016" t="b">
        <v>0</v>
      </c>
      <c r="I2016" s="4" t="s">
        <v>496</v>
      </c>
      <c r="J2016" t="b">
        <v>0</v>
      </c>
      <c r="K2016" t="b">
        <v>1</v>
      </c>
      <c r="L2016" t="b">
        <v>0</v>
      </c>
      <c r="M2016" t="b">
        <v>1</v>
      </c>
      <c r="N2016">
        <f t="shared" si="157"/>
        <v>3</v>
      </c>
      <c r="O2016" s="8" t="str">
        <f t="shared" si="158"/>
        <v>ADAPTER,HRVA,DEBUBBLE</v>
      </c>
      <c r="Q2016" t="str">
        <f t="shared" si="159"/>
        <v/>
      </c>
      <c r="R2016" t="str">
        <f t="shared" si="160"/>
        <v>NP_713</v>
      </c>
      <c r="S2016" t="str">
        <f t="shared" si="161"/>
        <v>Other</v>
      </c>
    </row>
    <row r="2017" spans="1:19" x14ac:dyDescent="0.25">
      <c r="A2017" t="s">
        <v>7622</v>
      </c>
      <c r="B2017" t="s">
        <v>7621</v>
      </c>
      <c r="C2017" t="s">
        <v>7620</v>
      </c>
      <c r="D2017" t="s">
        <v>7620</v>
      </c>
      <c r="E2017" t="s">
        <v>556</v>
      </c>
      <c r="F2017" t="s">
        <v>2</v>
      </c>
      <c r="G2017" s="4" t="s">
        <v>242</v>
      </c>
      <c r="H2017" t="b">
        <v>0</v>
      </c>
      <c r="I2017" s="4" t="s">
        <v>241</v>
      </c>
      <c r="J2017" t="b">
        <v>0</v>
      </c>
      <c r="K2017" t="b">
        <v>1</v>
      </c>
      <c r="L2017" t="b">
        <v>0</v>
      </c>
      <c r="M2017" t="b">
        <v>1</v>
      </c>
      <c r="N2017">
        <f t="shared" si="157"/>
        <v>4</v>
      </c>
      <c r="O2017" s="8" t="str">
        <f t="shared" si="158"/>
        <v>PUMP,BULB,DEBUBBLE,SUPPORT,NPP</v>
      </c>
      <c r="Q2017" t="str">
        <f t="shared" si="159"/>
        <v>SUB-ASSY</v>
      </c>
      <c r="R2017" t="str">
        <f t="shared" si="160"/>
        <v>MIH_713</v>
      </c>
      <c r="S2017" t="str">
        <f t="shared" si="161"/>
        <v>Other</v>
      </c>
    </row>
    <row r="2018" spans="1:19" x14ac:dyDescent="0.25">
      <c r="A2018" t="s">
        <v>7619</v>
      </c>
      <c r="C2018" t="s">
        <v>7618</v>
      </c>
      <c r="D2018" t="s">
        <v>7618</v>
      </c>
      <c r="F2018" t="s">
        <v>2</v>
      </c>
      <c r="G2018" s="4" t="s">
        <v>242</v>
      </c>
      <c r="H2018" t="b">
        <v>0</v>
      </c>
      <c r="I2018" s="4" t="s">
        <v>241</v>
      </c>
      <c r="J2018" t="b">
        <v>0</v>
      </c>
      <c r="K2018" t="b">
        <v>1</v>
      </c>
      <c r="L2018" t="b">
        <v>0</v>
      </c>
      <c r="M2018" t="b">
        <v>1</v>
      </c>
      <c r="N2018">
        <f t="shared" si="157"/>
        <v>3</v>
      </c>
      <c r="O2018" s="8" t="str">
        <f t="shared" si="158"/>
        <v xml:space="preserve"> HARDSTOP, UPPER, ESC LADDER</v>
      </c>
      <c r="Q2018" t="str">
        <f t="shared" si="159"/>
        <v>BLOCK</v>
      </c>
      <c r="R2018" t="str">
        <f t="shared" si="160"/>
        <v>MIH_713</v>
      </c>
      <c r="S2018" t="str">
        <f t="shared" si="161"/>
        <v>Other</v>
      </c>
    </row>
    <row r="2019" spans="1:19" x14ac:dyDescent="0.25">
      <c r="A2019" t="s">
        <v>7617</v>
      </c>
      <c r="C2019" t="s">
        <v>7616</v>
      </c>
      <c r="D2019" t="s">
        <v>7616</v>
      </c>
      <c r="F2019" t="s">
        <v>2</v>
      </c>
      <c r="G2019" s="4" t="s">
        <v>242</v>
      </c>
      <c r="H2019" t="b">
        <v>0</v>
      </c>
      <c r="I2019" s="4" t="s">
        <v>241</v>
      </c>
      <c r="J2019" t="b">
        <v>0</v>
      </c>
      <c r="K2019" t="b">
        <v>1</v>
      </c>
      <c r="L2019" t="b">
        <v>0</v>
      </c>
      <c r="M2019" t="b">
        <v>1</v>
      </c>
      <c r="N2019">
        <f t="shared" si="157"/>
        <v>3</v>
      </c>
      <c r="O2019" s="8" t="str">
        <f t="shared" si="158"/>
        <v>HARDSTOP,UPPER, ESC LADDER</v>
      </c>
      <c r="Q2019" t="str">
        <f t="shared" si="159"/>
        <v>BLOCK</v>
      </c>
      <c r="R2019" t="str">
        <f t="shared" si="160"/>
        <v>MIH_713</v>
      </c>
      <c r="S2019" t="str">
        <f t="shared" si="161"/>
        <v>Other</v>
      </c>
    </row>
    <row r="2020" spans="1:19" x14ac:dyDescent="0.25">
      <c r="A2020" t="s">
        <v>7615</v>
      </c>
      <c r="C2020" t="s">
        <v>7614</v>
      </c>
      <c r="D2020" t="s">
        <v>7614</v>
      </c>
      <c r="F2020" t="s">
        <v>2</v>
      </c>
      <c r="G2020" s="4" t="s">
        <v>242</v>
      </c>
      <c r="H2020" t="b">
        <v>0</v>
      </c>
      <c r="I2020" s="4" t="s">
        <v>241</v>
      </c>
      <c r="J2020" t="b">
        <v>0</v>
      </c>
      <c r="K2020" t="b">
        <v>0</v>
      </c>
      <c r="L2020" t="b">
        <v>0</v>
      </c>
      <c r="M2020" t="b">
        <v>1</v>
      </c>
      <c r="N2020">
        <f t="shared" si="157"/>
        <v>4</v>
      </c>
      <c r="O2020" s="8" t="str">
        <f t="shared" si="158"/>
        <v xml:space="preserve"> FXTR, TEST, CRCLR, EIOC2</v>
      </c>
      <c r="Q2020" t="str">
        <f t="shared" si="159"/>
        <v>SPACER</v>
      </c>
      <c r="R2020" t="str">
        <f t="shared" si="160"/>
        <v>MIH_713</v>
      </c>
      <c r="S2020" t="str">
        <f t="shared" si="161"/>
        <v>Other</v>
      </c>
    </row>
    <row r="2021" spans="1:19" x14ac:dyDescent="0.25">
      <c r="A2021" t="s">
        <v>7613</v>
      </c>
      <c r="C2021" t="s">
        <v>7612</v>
      </c>
      <c r="D2021" t="s">
        <v>7612</v>
      </c>
      <c r="E2021" t="s">
        <v>269</v>
      </c>
      <c r="F2021" t="s">
        <v>2</v>
      </c>
      <c r="G2021" s="4" t="s">
        <v>242</v>
      </c>
      <c r="H2021" t="b">
        <v>0</v>
      </c>
      <c r="I2021" s="4" t="s">
        <v>268</v>
      </c>
      <c r="J2021" t="b">
        <v>0</v>
      </c>
      <c r="K2021" t="b">
        <v>1</v>
      </c>
      <c r="L2021" t="b">
        <v>0</v>
      </c>
      <c r="M2021" t="b">
        <v>1</v>
      </c>
      <c r="N2021">
        <f t="shared" si="157"/>
        <v>4</v>
      </c>
      <c r="O2021" s="8" t="str">
        <f t="shared" si="158"/>
        <v xml:space="preserve"> FXTR, TEST, PS, EIOC2</v>
      </c>
      <c r="Q2021" t="str">
        <f t="shared" si="159"/>
        <v>FIXTURE</v>
      </c>
      <c r="R2021" t="str">
        <f t="shared" si="160"/>
        <v>Plastic_713</v>
      </c>
      <c r="S2021" t="str">
        <f t="shared" si="161"/>
        <v>PLASTIC</v>
      </c>
    </row>
    <row r="2022" spans="1:19" x14ac:dyDescent="0.25">
      <c r="A2022" t="s">
        <v>7611</v>
      </c>
      <c r="C2022" t="s">
        <v>7610</v>
      </c>
      <c r="D2022" t="s">
        <v>7610</v>
      </c>
      <c r="F2022" t="s">
        <v>2</v>
      </c>
      <c r="G2022" s="4" t="s">
        <v>242</v>
      </c>
      <c r="H2022" t="b">
        <v>0</v>
      </c>
      <c r="I2022" s="4" t="s">
        <v>241</v>
      </c>
      <c r="J2022" t="b">
        <v>0</v>
      </c>
      <c r="K2022" t="b">
        <v>1</v>
      </c>
      <c r="L2022" t="b">
        <v>0</v>
      </c>
      <c r="M2022" t="b">
        <v>1</v>
      </c>
      <c r="N2022">
        <f t="shared" si="157"/>
        <v>4</v>
      </c>
      <c r="O2022" s="8" t="str">
        <f t="shared" si="158"/>
        <v xml:space="preserve"> .563 THREADED ORING GROOVED, PET</v>
      </c>
      <c r="Q2022" t="str">
        <f t="shared" si="159"/>
        <v>O-RING</v>
      </c>
      <c r="R2022" t="str">
        <f t="shared" si="160"/>
        <v>MIH_713</v>
      </c>
      <c r="S2022" t="str">
        <f t="shared" si="161"/>
        <v>PET</v>
      </c>
    </row>
    <row r="2023" spans="1:19" x14ac:dyDescent="0.25">
      <c r="A2023" t="s">
        <v>7609</v>
      </c>
      <c r="C2023" t="s">
        <v>7608</v>
      </c>
      <c r="D2023" t="s">
        <v>7608</v>
      </c>
      <c r="E2023" t="s">
        <v>269</v>
      </c>
      <c r="F2023" t="s">
        <v>2</v>
      </c>
      <c r="G2023" s="4" t="s">
        <v>242</v>
      </c>
      <c r="H2023" t="b">
        <v>0</v>
      </c>
      <c r="I2023" s="4" t="s">
        <v>268</v>
      </c>
      <c r="J2023" t="b">
        <v>0</v>
      </c>
      <c r="K2023" t="b">
        <v>1</v>
      </c>
      <c r="L2023" t="b">
        <v>0</v>
      </c>
      <c r="M2023" t="b">
        <v>1</v>
      </c>
      <c r="N2023">
        <f t="shared" si="157"/>
        <v>3</v>
      </c>
      <c r="O2023" s="8" t="str">
        <f t="shared" si="158"/>
        <v>GB,14 CHAN WD,JTS</v>
      </c>
      <c r="Q2023" t="str">
        <f t="shared" si="159"/>
        <v>WINDOW</v>
      </c>
      <c r="R2023" t="str">
        <f t="shared" si="160"/>
        <v>Plastic_713</v>
      </c>
      <c r="S2023" t="str">
        <f t="shared" si="161"/>
        <v>PLASTIC</v>
      </c>
    </row>
    <row r="2024" spans="1:19" x14ac:dyDescent="0.25">
      <c r="A2024" t="s">
        <v>7607</v>
      </c>
      <c r="C2024" t="s">
        <v>7606</v>
      </c>
      <c r="D2024" t="s">
        <v>7606</v>
      </c>
      <c r="F2024" t="s">
        <v>2</v>
      </c>
      <c r="G2024" s="4" t="s">
        <v>242</v>
      </c>
      <c r="H2024" t="b">
        <v>0</v>
      </c>
      <c r="I2024" s="4" t="s">
        <v>241</v>
      </c>
      <c r="J2024" t="b">
        <v>0</v>
      </c>
      <c r="K2024" t="b">
        <v>1</v>
      </c>
      <c r="L2024" t="b">
        <v>0</v>
      </c>
      <c r="M2024" t="b">
        <v>1</v>
      </c>
      <c r="N2024">
        <f t="shared" si="157"/>
        <v>3</v>
      </c>
      <c r="O2024" s="8" t="str">
        <f t="shared" si="158"/>
        <v xml:space="preserve"> Clear, EIOC</v>
      </c>
      <c r="Q2024" t="str">
        <f t="shared" si="159"/>
        <v>COVER</v>
      </c>
      <c r="R2024" t="str">
        <f t="shared" si="160"/>
        <v>MIH_713</v>
      </c>
      <c r="S2024" t="str">
        <f t="shared" si="161"/>
        <v>Other</v>
      </c>
    </row>
    <row r="2025" spans="1:19" x14ac:dyDescent="0.25">
      <c r="A2025" t="s">
        <v>7605</v>
      </c>
      <c r="C2025" t="s">
        <v>7604</v>
      </c>
      <c r="D2025" t="s">
        <v>7604</v>
      </c>
      <c r="E2025" t="s">
        <v>269</v>
      </c>
      <c r="F2025" t="s">
        <v>2</v>
      </c>
      <c r="G2025" s="4" t="s">
        <v>242</v>
      </c>
      <c r="H2025" t="b">
        <v>0</v>
      </c>
      <c r="I2025" s="4" t="s">
        <v>268</v>
      </c>
      <c r="J2025" t="b">
        <v>0</v>
      </c>
      <c r="K2025" t="b">
        <v>1</v>
      </c>
      <c r="L2025" t="b">
        <v>0</v>
      </c>
      <c r="M2025" t="b">
        <v>1</v>
      </c>
      <c r="N2025">
        <f t="shared" si="157"/>
        <v>3</v>
      </c>
      <c r="O2025" s="8" t="str">
        <f t="shared" si="158"/>
        <v xml:space="preserve"> CLEAR, EIOC, HPLF</v>
      </c>
      <c r="Q2025" t="str">
        <f t="shared" si="159"/>
        <v>COVER</v>
      </c>
      <c r="R2025" t="str">
        <f t="shared" si="160"/>
        <v>Plastic_713</v>
      </c>
      <c r="S2025" t="str">
        <f t="shared" si="161"/>
        <v>PLASTIC</v>
      </c>
    </row>
    <row r="2026" spans="1:19" x14ac:dyDescent="0.25">
      <c r="A2026" t="s">
        <v>7603</v>
      </c>
      <c r="C2026" t="s">
        <v>7602</v>
      </c>
      <c r="D2026" t="s">
        <v>7602</v>
      </c>
      <c r="E2026" t="s">
        <v>269</v>
      </c>
      <c r="F2026" t="s">
        <v>2</v>
      </c>
      <c r="G2026" s="4" t="s">
        <v>242</v>
      </c>
      <c r="H2026" t="b">
        <v>0</v>
      </c>
      <c r="I2026" s="4" t="s">
        <v>268</v>
      </c>
      <c r="J2026" t="b">
        <v>0</v>
      </c>
      <c r="K2026" t="b">
        <v>0</v>
      </c>
      <c r="L2026" t="b">
        <v>0</v>
      </c>
      <c r="M2026" t="b">
        <v>1</v>
      </c>
      <c r="N2026">
        <f t="shared" si="157"/>
        <v>3</v>
      </c>
      <c r="O2026" s="8" t="str">
        <f t="shared" si="158"/>
        <v xml:space="preserve"> CLEAR, EIOC, HPLF, NOTCHED</v>
      </c>
      <c r="Q2026" t="str">
        <f t="shared" si="159"/>
        <v>COVER</v>
      </c>
      <c r="R2026" t="str">
        <f t="shared" si="160"/>
        <v>Plastic_713</v>
      </c>
      <c r="S2026" t="str">
        <f t="shared" si="161"/>
        <v>PLASTIC</v>
      </c>
    </row>
    <row r="2027" spans="1:19" x14ac:dyDescent="0.25">
      <c r="A2027" t="s">
        <v>7601</v>
      </c>
      <c r="C2027" t="s">
        <v>7600</v>
      </c>
      <c r="D2027" t="s">
        <v>7600</v>
      </c>
      <c r="F2027" t="s">
        <v>2</v>
      </c>
      <c r="G2027" s="4" t="s">
        <v>242</v>
      </c>
      <c r="H2027" t="b">
        <v>0</v>
      </c>
      <c r="I2027" s="4" t="s">
        <v>241</v>
      </c>
      <c r="J2027" t="b">
        <v>0</v>
      </c>
      <c r="K2027" t="b">
        <v>1</v>
      </c>
      <c r="L2027" t="b">
        <v>0</v>
      </c>
      <c r="M2027" t="b">
        <v>1</v>
      </c>
      <c r="N2027">
        <f t="shared" si="157"/>
        <v>6</v>
      </c>
      <c r="O2027" s="8" t="str">
        <f t="shared" si="158"/>
        <v xml:space="preserve"> O-Ring Roller</v>
      </c>
      <c r="Q2027" t="str">
        <f t="shared" si="159"/>
        <v>O-RING</v>
      </c>
      <c r="R2027" t="str">
        <f t="shared" si="160"/>
        <v>MIH_713</v>
      </c>
      <c r="S2027" t="str">
        <f t="shared" si="161"/>
        <v>Other</v>
      </c>
    </row>
    <row r="2028" spans="1:19" x14ac:dyDescent="0.25">
      <c r="A2028" t="s">
        <v>7599</v>
      </c>
      <c r="C2028" t="s">
        <v>7598</v>
      </c>
      <c r="D2028" t="s">
        <v>7598</v>
      </c>
      <c r="F2028" t="s">
        <v>2</v>
      </c>
      <c r="G2028" s="4" t="s">
        <v>242</v>
      </c>
      <c r="H2028" t="b">
        <v>0</v>
      </c>
      <c r="I2028" s="4" t="s">
        <v>241</v>
      </c>
      <c r="J2028" t="b">
        <v>0</v>
      </c>
      <c r="K2028" t="b">
        <v>1</v>
      </c>
      <c r="L2028" t="b">
        <v>0</v>
      </c>
      <c r="M2028" t="b">
        <v>1</v>
      </c>
      <c r="N2028">
        <f t="shared" si="157"/>
        <v>5</v>
      </c>
      <c r="O2028" s="8" t="str">
        <f t="shared" si="158"/>
        <v xml:space="preserve"> O Ring Roller</v>
      </c>
      <c r="Q2028" t="str">
        <f t="shared" si="159"/>
        <v>RING</v>
      </c>
      <c r="R2028" t="str">
        <f t="shared" si="160"/>
        <v>MIH_713</v>
      </c>
      <c r="S2028" t="str">
        <f t="shared" si="161"/>
        <v>Other</v>
      </c>
    </row>
    <row r="2029" spans="1:19" x14ac:dyDescent="0.25">
      <c r="A2029" t="s">
        <v>7597</v>
      </c>
      <c r="C2029" t="s">
        <v>7596</v>
      </c>
      <c r="D2029" t="s">
        <v>7596</v>
      </c>
      <c r="F2029" t="s">
        <v>2</v>
      </c>
      <c r="G2029" s="4" t="s">
        <v>242</v>
      </c>
      <c r="H2029" t="b">
        <v>0</v>
      </c>
      <c r="I2029" s="4" t="s">
        <v>241</v>
      </c>
      <c r="J2029" t="b">
        <v>0</v>
      </c>
      <c r="K2029" t="b">
        <v>1</v>
      </c>
      <c r="L2029" t="b">
        <v>0</v>
      </c>
      <c r="M2029" t="b">
        <v>1</v>
      </c>
      <c r="N2029">
        <f t="shared" si="157"/>
        <v>0</v>
      </c>
      <c r="O2029" s="8" t="str">
        <f t="shared" si="158"/>
        <v>O</v>
      </c>
      <c r="Q2029" t="str">
        <f t="shared" si="159"/>
        <v>ASSY</v>
      </c>
      <c r="R2029" t="str">
        <f t="shared" si="160"/>
        <v>MIH_713</v>
      </c>
      <c r="S2029" t="str">
        <f t="shared" si="161"/>
        <v>Other</v>
      </c>
    </row>
    <row r="2030" spans="1:19" x14ac:dyDescent="0.25">
      <c r="A2030" t="s">
        <v>7595</v>
      </c>
      <c r="C2030" t="s">
        <v>7594</v>
      </c>
      <c r="D2030" t="s">
        <v>7594</v>
      </c>
      <c r="F2030" t="s">
        <v>2</v>
      </c>
      <c r="G2030" s="4" t="s">
        <v>242</v>
      </c>
      <c r="H2030" t="b">
        <v>0</v>
      </c>
      <c r="I2030" s="4" t="s">
        <v>241</v>
      </c>
      <c r="J2030" t="b">
        <v>0</v>
      </c>
      <c r="K2030" t="b">
        <v>1</v>
      </c>
      <c r="L2030" t="b">
        <v>0</v>
      </c>
      <c r="M2030" t="b">
        <v>1</v>
      </c>
      <c r="N2030">
        <f t="shared" si="157"/>
        <v>3</v>
      </c>
      <c r="O2030" s="8" t="str">
        <f t="shared" si="158"/>
        <v xml:space="preserve"> BFR, EXH, N2-EFEM</v>
      </c>
      <c r="Q2030" t="str">
        <f t="shared" si="159"/>
        <v>WINDOW</v>
      </c>
      <c r="R2030" t="str">
        <f t="shared" si="160"/>
        <v>MIH_713</v>
      </c>
      <c r="S2030" t="str">
        <f t="shared" si="161"/>
        <v>Other</v>
      </c>
    </row>
    <row r="2031" spans="1:19" x14ac:dyDescent="0.25">
      <c r="A2031" t="s">
        <v>7593</v>
      </c>
      <c r="C2031" t="s">
        <v>7592</v>
      </c>
      <c r="D2031" t="s">
        <v>7592</v>
      </c>
      <c r="F2031" t="s">
        <v>2</v>
      </c>
      <c r="G2031" s="4" t="s">
        <v>242</v>
      </c>
      <c r="H2031" t="b">
        <v>0</v>
      </c>
      <c r="I2031" s="4" t="s">
        <v>496</v>
      </c>
      <c r="J2031" t="b">
        <v>0</v>
      </c>
      <c r="K2031" t="b">
        <v>1</v>
      </c>
      <c r="L2031" t="b">
        <v>0</v>
      </c>
      <c r="M2031" t="b">
        <v>1</v>
      </c>
      <c r="N2031">
        <f t="shared" si="157"/>
        <v>4</v>
      </c>
      <c r="O2031" s="8" t="str">
        <f t="shared" si="158"/>
        <v>COIL,FILTER</v>
      </c>
      <c r="Q2031" t="str">
        <f t="shared" si="159"/>
        <v>BRACKET</v>
      </c>
      <c r="R2031" t="str">
        <f t="shared" si="160"/>
        <v>NP_713</v>
      </c>
      <c r="S2031" t="str">
        <f t="shared" si="161"/>
        <v>Other</v>
      </c>
    </row>
    <row r="2032" spans="1:19" x14ac:dyDescent="0.25">
      <c r="A2032" t="s">
        <v>7591</v>
      </c>
      <c r="C2032" t="s">
        <v>7590</v>
      </c>
      <c r="D2032" t="s">
        <v>17011</v>
      </c>
      <c r="F2032" t="s">
        <v>2</v>
      </c>
      <c r="G2032" s="4" t="s">
        <v>242</v>
      </c>
      <c r="H2032" t="b">
        <v>0</v>
      </c>
      <c r="I2032" s="4" t="s">
        <v>241</v>
      </c>
      <c r="J2032" t="b">
        <v>0</v>
      </c>
      <c r="K2032" t="b">
        <v>1</v>
      </c>
      <c r="L2032" t="b">
        <v>0</v>
      </c>
      <c r="M2032" t="b">
        <v>1</v>
      </c>
      <c r="N2032">
        <f t="shared" si="157"/>
        <v>3</v>
      </c>
      <c r="O2032" s="8" t="str">
        <f t="shared" si="158"/>
        <v xml:space="preserve"> SPCR, FXTR, RMVL, GDP/OUTER PLT, RHT</v>
      </c>
      <c r="Q2032" t="str">
        <f t="shared" si="159"/>
        <v>SPACER</v>
      </c>
      <c r="R2032" t="str">
        <f t="shared" si="160"/>
        <v>MIH_713</v>
      </c>
      <c r="S2032" t="str">
        <f t="shared" si="161"/>
        <v>Other</v>
      </c>
    </row>
    <row r="2033" spans="1:19" x14ac:dyDescent="0.25">
      <c r="A2033" t="s">
        <v>7589</v>
      </c>
      <c r="C2033" t="s">
        <v>7588</v>
      </c>
      <c r="D2033" t="s">
        <v>17012</v>
      </c>
      <c r="F2033" t="s">
        <v>2</v>
      </c>
      <c r="G2033" s="4" t="s">
        <v>242</v>
      </c>
      <c r="H2033" t="b">
        <v>0</v>
      </c>
      <c r="I2033" s="4" t="s">
        <v>241</v>
      </c>
      <c r="J2033" t="b">
        <v>0</v>
      </c>
      <c r="K2033" t="b">
        <v>1</v>
      </c>
      <c r="L2033" t="b">
        <v>0</v>
      </c>
      <c r="M2033" t="b">
        <v>1</v>
      </c>
      <c r="N2033">
        <f t="shared" si="157"/>
        <v>3</v>
      </c>
      <c r="O2033" s="8" t="str">
        <f t="shared" si="158"/>
        <v xml:space="preserve"> SPCR, FXTR, RMVL, GDP/OUTER PLT, LFT</v>
      </c>
      <c r="Q2033" t="str">
        <f t="shared" si="159"/>
        <v>SPACER</v>
      </c>
      <c r="R2033" t="str">
        <f t="shared" si="160"/>
        <v>MIH_713</v>
      </c>
      <c r="S2033" t="str">
        <f t="shared" si="161"/>
        <v>Other</v>
      </c>
    </row>
    <row r="2034" spans="1:19" x14ac:dyDescent="0.25">
      <c r="A2034" t="s">
        <v>7587</v>
      </c>
      <c r="C2034" t="s">
        <v>7586</v>
      </c>
      <c r="D2034" t="s">
        <v>7586</v>
      </c>
      <c r="F2034" t="s">
        <v>2</v>
      </c>
      <c r="G2034" s="4" t="s">
        <v>242</v>
      </c>
      <c r="H2034" t="b">
        <v>0</v>
      </c>
      <c r="I2034" s="4" t="s">
        <v>241</v>
      </c>
      <c r="J2034" t="b">
        <v>0</v>
      </c>
      <c r="K2034" t="b">
        <v>1</v>
      </c>
      <c r="L2034" t="b">
        <v>0</v>
      </c>
      <c r="M2034" t="b">
        <v>1</v>
      </c>
      <c r="N2034">
        <f t="shared" si="157"/>
        <v>3</v>
      </c>
      <c r="O2034" s="8" t="str">
        <f t="shared" si="158"/>
        <v xml:space="preserve"> PORT, ACS</v>
      </c>
      <c r="Q2034" t="str">
        <f t="shared" si="159"/>
        <v>WINDOW</v>
      </c>
      <c r="R2034" t="str">
        <f t="shared" si="160"/>
        <v>MIH_713</v>
      </c>
      <c r="S2034" t="str">
        <f t="shared" si="161"/>
        <v>Other</v>
      </c>
    </row>
    <row r="2035" spans="1:19" x14ac:dyDescent="0.25">
      <c r="A2035" t="s">
        <v>7585</v>
      </c>
      <c r="B2035" t="s">
        <v>7584</v>
      </c>
      <c r="C2035" t="s">
        <v>7583</v>
      </c>
      <c r="D2035" t="s">
        <v>7583</v>
      </c>
      <c r="F2035" t="s">
        <v>2</v>
      </c>
      <c r="G2035" s="4" t="s">
        <v>242</v>
      </c>
      <c r="H2035" t="b">
        <v>0</v>
      </c>
      <c r="I2035" s="4" t="s">
        <v>241</v>
      </c>
      <c r="J2035" t="b">
        <v>0</v>
      </c>
      <c r="K2035" t="b">
        <v>1</v>
      </c>
      <c r="L2035" t="b">
        <v>0</v>
      </c>
      <c r="M2035" t="b">
        <v>1</v>
      </c>
      <c r="N2035">
        <f t="shared" si="157"/>
        <v>4</v>
      </c>
      <c r="O2035" s="8" t="str">
        <f t="shared" si="158"/>
        <v xml:space="preserve"> Anderson Conn, Wire ISO</v>
      </c>
      <c r="Q2035" t="str">
        <f t="shared" si="159"/>
        <v>BRACKET</v>
      </c>
      <c r="R2035" t="str">
        <f t="shared" si="160"/>
        <v>MIH_713</v>
      </c>
      <c r="S2035" t="str">
        <f t="shared" si="161"/>
        <v>Other</v>
      </c>
    </row>
    <row r="2036" spans="1:19" x14ac:dyDescent="0.25">
      <c r="A2036" t="s">
        <v>7582</v>
      </c>
      <c r="C2036" t="s">
        <v>7581</v>
      </c>
      <c r="D2036" t="s">
        <v>7581</v>
      </c>
      <c r="F2036" t="s">
        <v>2</v>
      </c>
      <c r="G2036" s="4" t="s">
        <v>242</v>
      </c>
      <c r="H2036" t="b">
        <v>0</v>
      </c>
      <c r="I2036" s="4" t="s">
        <v>598</v>
      </c>
      <c r="J2036" t="b">
        <v>0</v>
      </c>
      <c r="K2036" t="b">
        <v>1</v>
      </c>
      <c r="L2036" t="b">
        <v>0</v>
      </c>
      <c r="M2036" t="b">
        <v>1</v>
      </c>
      <c r="N2036">
        <f t="shared" si="157"/>
        <v>6</v>
      </c>
      <c r="O2036" s="8" t="str">
        <f t="shared" si="158"/>
        <v xml:space="preserve"> Fixture, Cleaning, Acuumulator</v>
      </c>
      <c r="Q2036" t="str">
        <f t="shared" si="159"/>
        <v>Sub-CON</v>
      </c>
      <c r="R2036" t="str">
        <f t="shared" si="160"/>
        <v>SUB CON_713</v>
      </c>
      <c r="S2036" t="str">
        <f t="shared" si="161"/>
        <v>Other</v>
      </c>
    </row>
    <row r="2037" spans="1:19" x14ac:dyDescent="0.25">
      <c r="A2037" t="s">
        <v>7580</v>
      </c>
      <c r="C2037" t="s">
        <v>7579</v>
      </c>
      <c r="D2037" t="s">
        <v>7579</v>
      </c>
      <c r="F2037" t="s">
        <v>2</v>
      </c>
      <c r="G2037" s="4" t="s">
        <v>242</v>
      </c>
      <c r="H2037" t="b">
        <v>0</v>
      </c>
      <c r="I2037" s="4" t="s">
        <v>241</v>
      </c>
      <c r="J2037" t="b">
        <v>0</v>
      </c>
      <c r="K2037" t="b">
        <v>1</v>
      </c>
      <c r="L2037" t="b">
        <v>0</v>
      </c>
      <c r="M2037" t="b">
        <v>1</v>
      </c>
      <c r="N2037">
        <f t="shared" si="157"/>
        <v>4</v>
      </c>
      <c r="O2037" s="8" t="str">
        <f t="shared" si="158"/>
        <v xml:space="preserve"> Support 1, Evap 3, Split Bath</v>
      </c>
      <c r="Q2037" t="str">
        <f t="shared" si="159"/>
        <v/>
      </c>
      <c r="R2037" t="str">
        <f t="shared" si="160"/>
        <v>MIH_713</v>
      </c>
      <c r="S2037" t="str">
        <f t="shared" si="161"/>
        <v>Other</v>
      </c>
    </row>
    <row r="2038" spans="1:19" x14ac:dyDescent="0.25">
      <c r="A2038" t="s">
        <v>7578</v>
      </c>
      <c r="C2038" t="s">
        <v>7577</v>
      </c>
      <c r="D2038" t="s">
        <v>7577</v>
      </c>
      <c r="F2038" t="s">
        <v>2</v>
      </c>
      <c r="G2038" s="4" t="s">
        <v>242</v>
      </c>
      <c r="H2038" t="b">
        <v>0</v>
      </c>
      <c r="I2038" s="4" t="s">
        <v>241</v>
      </c>
      <c r="J2038" t="b">
        <v>0</v>
      </c>
      <c r="K2038" t="b">
        <v>1</v>
      </c>
      <c r="L2038" t="b">
        <v>0</v>
      </c>
      <c r="M2038" t="b">
        <v>1</v>
      </c>
      <c r="N2038">
        <f t="shared" si="157"/>
        <v>4</v>
      </c>
      <c r="O2038" s="8" t="str">
        <f t="shared" si="158"/>
        <v xml:space="preserve"> SPRT, SHORT, E3, SPLIT BATHS 2 &amp; 3</v>
      </c>
      <c r="Q2038" t="str">
        <f t="shared" si="159"/>
        <v/>
      </c>
      <c r="R2038" t="str">
        <f t="shared" si="160"/>
        <v>MIH_713</v>
      </c>
      <c r="S2038" t="str">
        <f t="shared" si="161"/>
        <v>Other</v>
      </c>
    </row>
    <row r="2039" spans="1:19" x14ac:dyDescent="0.25">
      <c r="A2039" t="s">
        <v>7576</v>
      </c>
      <c r="C2039" t="s">
        <v>7575</v>
      </c>
      <c r="D2039" t="s">
        <v>7575</v>
      </c>
      <c r="F2039" t="s">
        <v>2</v>
      </c>
      <c r="G2039" s="4" t="s">
        <v>242</v>
      </c>
      <c r="H2039" t="b">
        <v>0</v>
      </c>
      <c r="I2039" s="4" t="s">
        <v>241</v>
      </c>
      <c r="J2039" t="b">
        <v>0</v>
      </c>
      <c r="K2039" t="b">
        <v>1</v>
      </c>
      <c r="L2039" t="b">
        <v>0</v>
      </c>
      <c r="M2039" t="b">
        <v>1</v>
      </c>
      <c r="N2039">
        <f t="shared" si="157"/>
        <v>4</v>
      </c>
      <c r="O2039" s="8" t="str">
        <f t="shared" si="158"/>
        <v xml:space="preserve"> SPRT, LONG, E3, SPLIT BATH 2 &amp; 3</v>
      </c>
      <c r="Q2039" t="str">
        <f t="shared" si="159"/>
        <v/>
      </c>
      <c r="R2039" t="str">
        <f t="shared" si="160"/>
        <v>MIH_713</v>
      </c>
      <c r="S2039" t="str">
        <f t="shared" si="161"/>
        <v>Other</v>
      </c>
    </row>
    <row r="2040" spans="1:19" x14ac:dyDescent="0.25">
      <c r="A2040" t="s">
        <v>7574</v>
      </c>
      <c r="C2040" t="s">
        <v>7573</v>
      </c>
      <c r="D2040" t="s">
        <v>7573</v>
      </c>
      <c r="F2040" t="s">
        <v>2</v>
      </c>
      <c r="G2040" s="4" t="s">
        <v>242</v>
      </c>
      <c r="H2040" t="b">
        <v>0</v>
      </c>
      <c r="I2040" s="4" t="s">
        <v>241</v>
      </c>
      <c r="J2040" t="b">
        <v>0</v>
      </c>
      <c r="K2040" t="b">
        <v>1</v>
      </c>
      <c r="L2040" t="b">
        <v>0</v>
      </c>
      <c r="M2040" t="b">
        <v>1</v>
      </c>
      <c r="N2040">
        <f t="shared" si="157"/>
        <v>4</v>
      </c>
      <c r="O2040" s="8" t="str">
        <f t="shared" si="158"/>
        <v xml:space="preserve"> Support, Short, Split Bath Evap</v>
      </c>
      <c r="Q2040" t="str">
        <f t="shared" si="159"/>
        <v/>
      </c>
      <c r="R2040" t="str">
        <f t="shared" si="160"/>
        <v>MIH_713</v>
      </c>
      <c r="S2040" t="str">
        <f t="shared" si="161"/>
        <v>Other</v>
      </c>
    </row>
    <row r="2041" spans="1:19" x14ac:dyDescent="0.25">
      <c r="A2041" t="s">
        <v>7572</v>
      </c>
      <c r="C2041" t="s">
        <v>7571</v>
      </c>
      <c r="D2041" t="s">
        <v>7571</v>
      </c>
      <c r="E2041" t="s">
        <v>556</v>
      </c>
      <c r="F2041" t="s">
        <v>2</v>
      </c>
      <c r="G2041" s="4" t="s">
        <v>242</v>
      </c>
      <c r="H2041" t="b">
        <v>0</v>
      </c>
      <c r="I2041" s="4" t="s">
        <v>241</v>
      </c>
      <c r="J2041" t="b">
        <v>0</v>
      </c>
      <c r="K2041" t="b">
        <v>1</v>
      </c>
      <c r="L2041" t="b">
        <v>0</v>
      </c>
      <c r="M2041" t="b">
        <v>1</v>
      </c>
      <c r="N2041">
        <f t="shared" si="157"/>
        <v>4</v>
      </c>
      <c r="O2041" s="8" t="str">
        <f t="shared" si="158"/>
        <v xml:space="preserve"> SPRT, SHORT, E3, SPLIT BATHS 1 &amp; 4</v>
      </c>
      <c r="Q2041" t="str">
        <f t="shared" si="159"/>
        <v>SUB-ASSY</v>
      </c>
      <c r="R2041" t="str">
        <f t="shared" si="160"/>
        <v>MIH_713</v>
      </c>
      <c r="S2041" t="str">
        <f t="shared" si="161"/>
        <v>Other</v>
      </c>
    </row>
    <row r="2042" spans="1:19" x14ac:dyDescent="0.25">
      <c r="A2042" t="s">
        <v>7570</v>
      </c>
      <c r="C2042" t="s">
        <v>7569</v>
      </c>
      <c r="D2042" t="s">
        <v>7569</v>
      </c>
      <c r="F2042" t="s">
        <v>2</v>
      </c>
      <c r="G2042" s="4" t="s">
        <v>242</v>
      </c>
      <c r="H2042" t="b">
        <v>0</v>
      </c>
      <c r="I2042" s="4" t="s">
        <v>241</v>
      </c>
      <c r="J2042" t="b">
        <v>0</v>
      </c>
      <c r="K2042" t="b">
        <v>1</v>
      </c>
      <c r="L2042" t="b">
        <v>0</v>
      </c>
      <c r="M2042" t="b">
        <v>1</v>
      </c>
      <c r="N2042">
        <f t="shared" si="157"/>
        <v>4</v>
      </c>
      <c r="O2042" s="8" t="str">
        <f t="shared" si="158"/>
        <v xml:space="preserve"> Support, Long, Split Bath Evap</v>
      </c>
      <c r="Q2042" t="str">
        <f t="shared" si="159"/>
        <v/>
      </c>
      <c r="R2042" t="str">
        <f t="shared" si="160"/>
        <v>MIH_713</v>
      </c>
      <c r="S2042" t="str">
        <f t="shared" si="161"/>
        <v>Other</v>
      </c>
    </row>
    <row r="2043" spans="1:19" x14ac:dyDescent="0.25">
      <c r="A2043" t="s">
        <v>7568</v>
      </c>
      <c r="C2043" t="s">
        <v>7567</v>
      </c>
      <c r="D2043" t="s">
        <v>7567</v>
      </c>
      <c r="E2043" t="s">
        <v>556</v>
      </c>
      <c r="F2043" t="s">
        <v>2</v>
      </c>
      <c r="G2043" s="4" t="s">
        <v>242</v>
      </c>
      <c r="H2043" t="b">
        <v>0</v>
      </c>
      <c r="I2043" s="4" t="s">
        <v>241</v>
      </c>
      <c r="J2043" t="b">
        <v>0</v>
      </c>
      <c r="K2043" t="b">
        <v>1</v>
      </c>
      <c r="L2043" t="b">
        <v>0</v>
      </c>
      <c r="M2043" t="b">
        <v>1</v>
      </c>
      <c r="N2043">
        <f t="shared" si="157"/>
        <v>4</v>
      </c>
      <c r="O2043" s="8" t="str">
        <f t="shared" si="158"/>
        <v>SPRT,LONG,E3,SPLIT BATHS 1 &amp; 4</v>
      </c>
      <c r="Q2043" t="str">
        <f t="shared" si="159"/>
        <v>SUB-ASSY</v>
      </c>
      <c r="R2043" t="str">
        <f t="shared" si="160"/>
        <v>MIH_713</v>
      </c>
      <c r="S2043" t="str">
        <f t="shared" si="161"/>
        <v>Other</v>
      </c>
    </row>
    <row r="2044" spans="1:19" x14ac:dyDescent="0.25">
      <c r="A2044" t="s">
        <v>7566</v>
      </c>
      <c r="C2044" t="s">
        <v>7565</v>
      </c>
      <c r="D2044" t="s">
        <v>7565</v>
      </c>
      <c r="F2044" t="s">
        <v>2</v>
      </c>
      <c r="G2044" s="4" t="s">
        <v>242</v>
      </c>
      <c r="H2044" t="b">
        <v>0</v>
      </c>
      <c r="I2044" s="4" t="s">
        <v>241</v>
      </c>
      <c r="J2044" t="b">
        <v>0</v>
      </c>
      <c r="K2044" t="b">
        <v>1</v>
      </c>
      <c r="L2044" t="b">
        <v>0</v>
      </c>
      <c r="M2044" t="b">
        <v>1</v>
      </c>
      <c r="N2044">
        <f t="shared" si="157"/>
        <v>4</v>
      </c>
      <c r="O2044" s="8" t="str">
        <f t="shared" si="158"/>
        <v xml:space="preserve"> DRILL, FUME PLENUM, CDM MOUNT HOLES</v>
      </c>
      <c r="Q2044" t="str">
        <f t="shared" si="159"/>
        <v>FIXTURE</v>
      </c>
      <c r="R2044" t="str">
        <f t="shared" si="160"/>
        <v>MIH_713</v>
      </c>
      <c r="S2044" t="str">
        <f t="shared" si="161"/>
        <v>Other</v>
      </c>
    </row>
    <row r="2045" spans="1:19" x14ac:dyDescent="0.25">
      <c r="A2045" t="s">
        <v>7564</v>
      </c>
      <c r="C2045" t="s">
        <v>7563</v>
      </c>
      <c r="D2045" t="s">
        <v>7563</v>
      </c>
      <c r="F2045" t="s">
        <v>2</v>
      </c>
      <c r="G2045" s="4" t="s">
        <v>242</v>
      </c>
      <c r="H2045" t="b">
        <v>0</v>
      </c>
      <c r="I2045" s="4" t="s">
        <v>241</v>
      </c>
      <c r="J2045" t="b">
        <v>0</v>
      </c>
      <c r="K2045" t="b">
        <v>1</v>
      </c>
      <c r="L2045" t="b">
        <v>0</v>
      </c>
      <c r="M2045" t="b">
        <v>1</v>
      </c>
      <c r="N2045">
        <f t="shared" si="157"/>
        <v>6</v>
      </c>
      <c r="O2045" s="8" t="str">
        <f t="shared" si="158"/>
        <v xml:space="preserve"> LL AWM SNS</v>
      </c>
      <c r="Q2045" t="str">
        <f t="shared" si="159"/>
        <v/>
      </c>
      <c r="R2045" t="str">
        <f t="shared" si="160"/>
        <v>MIH_713</v>
      </c>
      <c r="S2045" t="str">
        <f t="shared" si="161"/>
        <v>Other</v>
      </c>
    </row>
    <row r="2046" spans="1:19" x14ac:dyDescent="0.25">
      <c r="A2046" t="s">
        <v>7562</v>
      </c>
      <c r="C2046" t="s">
        <v>7561</v>
      </c>
      <c r="D2046" t="s">
        <v>7561</v>
      </c>
      <c r="E2046" t="s">
        <v>485</v>
      </c>
      <c r="F2046" t="s">
        <v>2</v>
      </c>
      <c r="G2046" s="4" t="s">
        <v>242</v>
      </c>
      <c r="H2046" t="b">
        <v>0</v>
      </c>
      <c r="I2046" s="4" t="s">
        <v>268</v>
      </c>
      <c r="J2046" t="b">
        <v>0</v>
      </c>
      <c r="K2046" t="b">
        <v>1</v>
      </c>
      <c r="L2046" t="b">
        <v>0</v>
      </c>
      <c r="M2046" t="b">
        <v>1</v>
      </c>
      <c r="N2046">
        <f t="shared" si="157"/>
        <v>5</v>
      </c>
      <c r="O2046" s="8" t="str">
        <f t="shared" si="158"/>
        <v>, Dual Leak SNSR</v>
      </c>
      <c r="Q2046" t="str">
        <f t="shared" si="159"/>
        <v>SENSOR</v>
      </c>
      <c r="R2046" t="str">
        <f t="shared" si="160"/>
        <v>Plastic_713</v>
      </c>
      <c r="S2046" t="str">
        <f t="shared" si="161"/>
        <v>PLASTIC</v>
      </c>
    </row>
    <row r="2047" spans="1:19" x14ac:dyDescent="0.25">
      <c r="A2047" t="s">
        <v>7560</v>
      </c>
      <c r="C2047" t="s">
        <v>7559</v>
      </c>
      <c r="D2047" t="s">
        <v>7559</v>
      </c>
      <c r="F2047" t="s">
        <v>2</v>
      </c>
      <c r="G2047" s="4" t="s">
        <v>242</v>
      </c>
      <c r="H2047" t="b">
        <v>0</v>
      </c>
      <c r="I2047" s="4" t="s">
        <v>241</v>
      </c>
      <c r="J2047" t="b">
        <v>0</v>
      </c>
      <c r="K2047" t="b">
        <v>1</v>
      </c>
      <c r="L2047" t="b">
        <v>0</v>
      </c>
      <c r="M2047" t="b">
        <v>1</v>
      </c>
      <c r="N2047">
        <f t="shared" si="157"/>
        <v>5</v>
      </c>
      <c r="O2047" s="8" t="str">
        <f t="shared" si="158"/>
        <v xml:space="preserve"> Dual LK SNS, LWR SEC</v>
      </c>
      <c r="Q2047" t="str">
        <f t="shared" si="159"/>
        <v/>
      </c>
      <c r="R2047" t="str">
        <f t="shared" si="160"/>
        <v>MIH_713</v>
      </c>
      <c r="S2047" t="str">
        <f t="shared" si="161"/>
        <v>Other</v>
      </c>
    </row>
    <row r="2048" spans="1:19" x14ac:dyDescent="0.25">
      <c r="A2048" t="s">
        <v>7558</v>
      </c>
      <c r="C2048" t="s">
        <v>7557</v>
      </c>
      <c r="D2048" t="s">
        <v>7557</v>
      </c>
      <c r="F2048" t="s">
        <v>2</v>
      </c>
      <c r="G2048" s="4" t="s">
        <v>242</v>
      </c>
      <c r="H2048" t="b">
        <v>0</v>
      </c>
      <c r="I2048" s="4" t="s">
        <v>241</v>
      </c>
      <c r="J2048" t="b">
        <v>0</v>
      </c>
      <c r="K2048" t="b">
        <v>1</v>
      </c>
      <c r="L2048" t="b">
        <v>0</v>
      </c>
      <c r="M2048" t="b">
        <v>1</v>
      </c>
      <c r="N2048">
        <f t="shared" si="157"/>
        <v>5</v>
      </c>
      <c r="O2048" s="8" t="str">
        <f t="shared" si="158"/>
        <v xml:space="preserve"> Dual LK SNS, Filter Station</v>
      </c>
      <c r="Q2048" t="str">
        <f t="shared" si="159"/>
        <v/>
      </c>
      <c r="R2048" t="str">
        <f t="shared" si="160"/>
        <v>MIH_713</v>
      </c>
      <c r="S2048" t="str">
        <f t="shared" si="161"/>
        <v>Other</v>
      </c>
    </row>
    <row r="2049" spans="1:19" x14ac:dyDescent="0.25">
      <c r="A2049" t="s">
        <v>7556</v>
      </c>
      <c r="C2049" t="s">
        <v>7555</v>
      </c>
      <c r="D2049" t="s">
        <v>7555</v>
      </c>
      <c r="F2049" t="s">
        <v>2</v>
      </c>
      <c r="G2049" s="4" t="s">
        <v>242</v>
      </c>
      <c r="H2049" t="b">
        <v>0</v>
      </c>
      <c r="I2049" s="4" t="s">
        <v>598</v>
      </c>
      <c r="J2049" t="b">
        <v>0</v>
      </c>
      <c r="K2049" t="b">
        <v>1</v>
      </c>
      <c r="L2049" t="b">
        <v>0</v>
      </c>
      <c r="M2049" t="b">
        <v>1</v>
      </c>
      <c r="N2049">
        <f t="shared" si="157"/>
        <v>4</v>
      </c>
      <c r="O2049" s="8" t="str">
        <f t="shared" si="158"/>
        <v xml:space="preserve"> FIXTURE, ACCUMULATOR</v>
      </c>
      <c r="Q2049" t="str">
        <f t="shared" si="159"/>
        <v>Sub-CON</v>
      </c>
      <c r="R2049" t="str">
        <f t="shared" si="160"/>
        <v>SUB CON_713</v>
      </c>
      <c r="S2049" t="str">
        <f t="shared" si="161"/>
        <v>Other</v>
      </c>
    </row>
    <row r="2050" spans="1:19" x14ac:dyDescent="0.25">
      <c r="A2050" t="s">
        <v>7554</v>
      </c>
      <c r="C2050" t="s">
        <v>7551</v>
      </c>
      <c r="D2050" t="s">
        <v>7551</v>
      </c>
      <c r="E2050" t="s">
        <v>269</v>
      </c>
      <c r="F2050" t="s">
        <v>2</v>
      </c>
      <c r="G2050" s="4" t="s">
        <v>242</v>
      </c>
      <c r="H2050" t="b">
        <v>0</v>
      </c>
      <c r="I2050" s="4" t="s">
        <v>268</v>
      </c>
      <c r="J2050" t="b">
        <v>0</v>
      </c>
      <c r="K2050" t="b">
        <v>1</v>
      </c>
      <c r="L2050" t="b">
        <v>0</v>
      </c>
      <c r="M2050" t="b">
        <v>1</v>
      </c>
      <c r="N2050">
        <f t="shared" ref="N2050:N2113" si="162">IFERROR(IF(SEARCH(",",D2050,1)-1&gt;10,0,SEARCH(",",D2050,1)-1),0)</f>
        <v>3</v>
      </c>
      <c r="O2050" s="8" t="str">
        <f t="shared" si="158"/>
        <v>DOOR ENCL,JTS GB,28CHNL</v>
      </c>
      <c r="Q2050" t="str">
        <f t="shared" si="159"/>
        <v>DOOR</v>
      </c>
      <c r="R2050" t="str">
        <f t="shared" si="160"/>
        <v>Plastic_713</v>
      </c>
      <c r="S2050" t="str">
        <f t="shared" si="161"/>
        <v>PLASTIC</v>
      </c>
    </row>
    <row r="2051" spans="1:19" x14ac:dyDescent="0.25">
      <c r="A2051" t="s">
        <v>7553</v>
      </c>
      <c r="B2051" t="s">
        <v>7552</v>
      </c>
      <c r="C2051" t="s">
        <v>7551</v>
      </c>
      <c r="D2051" t="s">
        <v>7551</v>
      </c>
      <c r="E2051" t="s">
        <v>269</v>
      </c>
      <c r="F2051" t="s">
        <v>2</v>
      </c>
      <c r="G2051" s="4" t="s">
        <v>242</v>
      </c>
      <c r="H2051" t="b">
        <v>0</v>
      </c>
      <c r="I2051" s="4" t="s">
        <v>268</v>
      </c>
      <c r="J2051" t="b">
        <v>0</v>
      </c>
      <c r="K2051" t="b">
        <v>1</v>
      </c>
      <c r="L2051" t="b">
        <v>0</v>
      </c>
      <c r="M2051" t="b">
        <v>1</v>
      </c>
      <c r="N2051">
        <f t="shared" si="162"/>
        <v>3</v>
      </c>
      <c r="O2051" s="8" t="str">
        <f t="shared" ref="O2051:O2114" si="163">IF(N2051=0,    LEFT(D2051,SEARCH(" ", D2051,1)-1),    RIGHT(D2051,LEN(D2051)-N2051-1))</f>
        <v>DOOR ENCL,JTS GB,28CHNL</v>
      </c>
      <c r="Q2051" t="str">
        <f t="shared" ref="Q2051:Q2114" si="164">IF(ISERROR(SEARCH("AMAT",D2051,1)),IF(ISERROR(SEARCH("CHAWK",D2051,1)),IF(ISERROR(SEARCH("ASSY",D2051,1)), IF(ISERROR(SEARCH("SUB CON",I2051, 1)),IF(ISERROR(SEARCH("SUB",E2051, 1)),IF(AND(ISERROR(SEARCH("PKG",D2051,1)), ISERROR(SEARCH("LBL",D2051,1)), ISERROR(SEARCH("LABEL",D2051,1))),IF(ISERROR(SEARCH("WLDM*",D2051,1)),IF(ISERROR(SEARCH("DOOR",D2051,1)),IF(ISERROR(SEARCH("SPCR",D2051,1)), IF(AND(ISERROR(SEARCH("ORING",D2051,1)), ISERROR(SEARCH("O-RING",D2051,1))),IF(ISERROR(SEARCH("TUBE*",D2051,1)),IF(ISERROR(SEARCH("ADPTR",D2051,1)), IF(ISERROR(SEARCH("PIN",D2051,1)), IF(ISERROR(SEARCH("LATCH",D2051,1)),IF(ISERROR(SEARCH("BASE",D2051,1)),IF(AND(ISERROR(SEARCH("INSERT",D2051,1)), ISERROR(SEARCH("INSR",D2051,1))),IF(ISERROR(SEARCH("TOMBSTONE",D2051,1)),IF(ISERROR(SEARCH("TOOL",D2051,1)),IF(ISERROR(SEARCH("GD?",D2051,1)), IF(AND(ISERROR(SEARCH("SHIELD",D2051,1)),ISERROR(SEARCH("SHLD",D2051,1))),IF(ISERROR(SEARCH("CARRIER",D2051,1)),IF(ISERROR(SEARCH("LID?",D2051,1)),IF(ISERROR(SEARCH("BRKT",D2051,1)),IF(ISERROR(SEARCH("RTRN",D2051,1)),IF(ISERROR(SEARCH("RETAINER",D2051,1)),IF(ISERROR(SEARCH("HSG",D2051,1)),IF(ISERROR(SEARCH("PLATE",D2051,1)),IF(ISERROR(SEARCH("SNSR",D2051,1)),IF(AND(ISERROR(SEARCH("PANEL",D2051,1)), ISERROR(SEARCH("PNL",D2051,1))),IF(ISERROR(SEARCH("BLK",D2051,1)),IF(ISERROR(SEARCH("DUCT",D2051,1)),IF(ISERROR(SEARCH("GASKET",D2051,1)),IF(AND(ISERROR(SEARCH("SHAFT",D2051,1)),ISERROR(SEARCH("ROD",D2051,1))),IF(ISERROR(SEARCH("RING",D2051,1)),IF(ISERROR(SEARCH("RESTRICT*",D2051,1)),IF(ISERROR(SEARCH("TANK",D2051,1)),IF(ISERROR(SEARCH("GENERATOR",D2051,1)),IF(ISERROR(SEARCH("FXTR",D2051,1)),IF(ISERROR(SEARCH("MAGNET",D2051,1)),IF(ISERROR(SEARCH("CLAMP",D2051,1)),IF(ISERROR(SEARCH("BAYONET",D2051,1)),IF(ISERROR(SEARCH("HSNG",D2051,1)),IF(ISERROR(SEARCH("PLUG",D2051,1)),IF(ISERROR(SEARCH("PLX",D2051,1)),IF(ISERROR(SEARCH("WAFER",D2051,1)),IF(ISERROR(SEARCH("MANIFOLD",D2051,1)),IF(AND(ISERROR(SEARCH("ALU* ",D2051)),LEFT(D2051,N2051)&lt;&gt;"AL"&amp;","), IF(ISERROR(SEARCH("INJCTR",D2051,1)),IF(AND(ISERROR(SEARCH("CVR",D2051,1)),ISERROR(SEARCH("COV?", D2051,1)), ISERROR(SEARCH("CV?",D2051,1))), IF(ISERROR(SEARCH("WDO",D2051,1)),IF(ISERROR(SEARCH("SHEET",D2051,1)),IF(ISERROR(SEARCH("SHIM",D2051,1)),IF(AND(ISERROR(SEARCH("CHMBR",D2051,1)), ISERROR(SEARCH("CHAMBER",D2051,1))),"","CHMBR"),"SHIM"),"Sheet"),"WINDOW"),"COVER"),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DOOR</v>
      </c>
      <c r="R2051" t="str">
        <f t="shared" ref="R2051:R2114" si="165">IF(LEFT(A2051,3)=LEFT(D2051,3),"",CONCATENATE(I2051, "_",LEFT(A2051,3)))</f>
        <v>Plastic_713</v>
      </c>
      <c r="S2051" t="str">
        <f t="shared" ref="S2051:S2114" si="166">IF(ISERROR(SEARCH("UHMW*", D2051,1)),IF(ISERROR(SEARCH("PEEK", D2051,1)),IF(AND(ISERROR(SEARCH("PTFE", D2051,1)),ISERROR(SEARCH("Teflon", D2051,1))),IF(ISERROR(SEARCH("PVDF", D2051,1)),IF(ISERROR(SEARCH("HDL", D2051,1)),IF(ISERROR(SEARCH("PET", D2051,1)),IF(ISERROR(SEARCH("ABS", D2051,1)), IF(ISERROR(SEARCH("ACRYL*", D2051,1)), IF(ISERROR(SEARCH("POLYCAR?", D2051,1)),IF(ISERROR(SEARCH("ALUM?", D2051,1)),IF(ISERROR(SEARCH("METAL", I2051,1)),IF(ISERROR(SEARCH("?PVC", D2051,1)),IF(ISERROR(SEARCH("PLASTIC", I2051, 1)),"Other", "PLASTIC"),"PVC"),"METAL"),"ALUM"),"POLYCARB"), "ACRYLIC"), "ABS"), "PET"), "HDL"), "PVDF"), "PTFE"), "PEEK"), "UHMW-PE")</f>
        <v>PLASTIC</v>
      </c>
    </row>
    <row r="2052" spans="1:19" x14ac:dyDescent="0.25">
      <c r="A2052" t="s">
        <v>7550</v>
      </c>
      <c r="C2052" t="s">
        <v>7549</v>
      </c>
      <c r="D2052" t="s">
        <v>7549</v>
      </c>
      <c r="F2052" t="s">
        <v>2</v>
      </c>
      <c r="G2052" s="4" t="s">
        <v>242</v>
      </c>
      <c r="H2052" t="b">
        <v>0</v>
      </c>
      <c r="I2052" s="4" t="s">
        <v>241</v>
      </c>
      <c r="J2052" t="b">
        <v>0</v>
      </c>
      <c r="K2052" t="b">
        <v>1</v>
      </c>
      <c r="L2052" t="b">
        <v>0</v>
      </c>
      <c r="M2052" t="b">
        <v>1</v>
      </c>
      <c r="N2052">
        <f t="shared" si="162"/>
        <v>4</v>
      </c>
      <c r="O2052" s="8" t="str">
        <f t="shared" si="163"/>
        <v xml:space="preserve"> RIGHT, UPEZ RETENTION</v>
      </c>
      <c r="Q2052" t="str">
        <f t="shared" si="164"/>
        <v>FIXTURE</v>
      </c>
      <c r="R2052" t="str">
        <f t="shared" si="165"/>
        <v>MIH_713</v>
      </c>
      <c r="S2052" t="str">
        <f t="shared" si="166"/>
        <v>Other</v>
      </c>
    </row>
    <row r="2053" spans="1:19" x14ac:dyDescent="0.25">
      <c r="A2053" t="s">
        <v>7548</v>
      </c>
      <c r="C2053" t="s">
        <v>7547</v>
      </c>
      <c r="D2053" t="s">
        <v>7547</v>
      </c>
      <c r="F2053" t="s">
        <v>2</v>
      </c>
      <c r="G2053" s="4" t="s">
        <v>242</v>
      </c>
      <c r="H2053" t="b">
        <v>0</v>
      </c>
      <c r="I2053" s="4" t="s">
        <v>241</v>
      </c>
      <c r="J2053" t="b">
        <v>0</v>
      </c>
      <c r="K2053" t="b">
        <v>1</v>
      </c>
      <c r="L2053" t="b">
        <v>0</v>
      </c>
      <c r="M2053" t="b">
        <v>1</v>
      </c>
      <c r="N2053">
        <f t="shared" si="162"/>
        <v>4</v>
      </c>
      <c r="O2053" s="8" t="str">
        <f t="shared" si="163"/>
        <v xml:space="preserve"> LEFT, UPEZ RETENTION</v>
      </c>
      <c r="Q2053" t="str">
        <f t="shared" si="164"/>
        <v>FIXTURE</v>
      </c>
      <c r="R2053" t="str">
        <f t="shared" si="165"/>
        <v>MIH_713</v>
      </c>
      <c r="S2053" t="str">
        <f t="shared" si="166"/>
        <v>Other</v>
      </c>
    </row>
    <row r="2054" spans="1:19" x14ac:dyDescent="0.25">
      <c r="A2054" t="s">
        <v>7546</v>
      </c>
      <c r="C2054" t="s">
        <v>7545</v>
      </c>
      <c r="D2054" t="s">
        <v>7545</v>
      </c>
      <c r="F2054" t="s">
        <v>2</v>
      </c>
      <c r="G2054" s="4" t="s">
        <v>242</v>
      </c>
      <c r="H2054" t="b">
        <v>0</v>
      </c>
      <c r="I2054" s="4" t="s">
        <v>241</v>
      </c>
      <c r="J2054" t="b">
        <v>0</v>
      </c>
      <c r="K2054" t="b">
        <v>1</v>
      </c>
      <c r="L2054" t="b">
        <v>0</v>
      </c>
      <c r="M2054" t="b">
        <v>1</v>
      </c>
      <c r="N2054">
        <f t="shared" si="162"/>
        <v>3</v>
      </c>
      <c r="O2054" s="8" t="str">
        <f t="shared" si="163"/>
        <v xml:space="preserve"> Air Inlet, Bath</v>
      </c>
      <c r="Q2054" t="str">
        <f t="shared" si="164"/>
        <v/>
      </c>
      <c r="R2054" t="str">
        <f t="shared" si="165"/>
        <v>MIH_713</v>
      </c>
      <c r="S2054" t="str">
        <f t="shared" si="166"/>
        <v>Other</v>
      </c>
    </row>
    <row r="2055" spans="1:19" x14ac:dyDescent="0.25">
      <c r="A2055" t="s">
        <v>7544</v>
      </c>
      <c r="C2055" t="s">
        <v>7543</v>
      </c>
      <c r="D2055" t="s">
        <v>7543</v>
      </c>
      <c r="F2055" t="s">
        <v>2</v>
      </c>
      <c r="G2055" s="4" t="s">
        <v>242</v>
      </c>
      <c r="H2055" t="b">
        <v>0</v>
      </c>
      <c r="I2055" s="4" t="s">
        <v>241</v>
      </c>
      <c r="J2055" t="b">
        <v>0</v>
      </c>
      <c r="K2055" t="b">
        <v>1</v>
      </c>
      <c r="L2055" t="b">
        <v>0</v>
      </c>
      <c r="M2055" t="b">
        <v>1</v>
      </c>
      <c r="N2055">
        <f t="shared" si="162"/>
        <v>3</v>
      </c>
      <c r="O2055" s="8" t="str">
        <f t="shared" si="163"/>
        <v xml:space="preserve"> BUSBAR, CLEAR</v>
      </c>
      <c r="Q2055" t="str">
        <f t="shared" si="164"/>
        <v>COVER</v>
      </c>
      <c r="R2055" t="str">
        <f t="shared" si="165"/>
        <v>MIH_713</v>
      </c>
      <c r="S2055" t="str">
        <f t="shared" si="166"/>
        <v>Other</v>
      </c>
    </row>
    <row r="2056" spans="1:19" x14ac:dyDescent="0.25">
      <c r="A2056" t="s">
        <v>7542</v>
      </c>
      <c r="C2056" t="s">
        <v>7541</v>
      </c>
      <c r="D2056" t="s">
        <v>7541</v>
      </c>
      <c r="E2056" t="s">
        <v>556</v>
      </c>
      <c r="F2056" t="s">
        <v>2</v>
      </c>
      <c r="G2056" s="4" t="s">
        <v>242</v>
      </c>
      <c r="H2056" t="b">
        <v>0</v>
      </c>
      <c r="I2056" s="4" t="s">
        <v>241</v>
      </c>
      <c r="J2056" t="b">
        <v>0</v>
      </c>
      <c r="K2056" t="b">
        <v>1</v>
      </c>
      <c r="L2056" t="b">
        <v>0</v>
      </c>
      <c r="M2056" t="b">
        <v>1</v>
      </c>
      <c r="N2056">
        <f t="shared" si="162"/>
        <v>3</v>
      </c>
      <c r="O2056" s="8" t="str">
        <f t="shared" si="163"/>
        <v xml:space="preserve"> CB, FRONT DEA, SEE THRU, MPD, CMN EFEM</v>
      </c>
      <c r="Q2056" t="str">
        <f t="shared" si="164"/>
        <v>SUB-ASSY</v>
      </c>
      <c r="R2056" t="str">
        <f t="shared" si="165"/>
        <v>MIH_713</v>
      </c>
      <c r="S2056" t="str">
        <f t="shared" si="166"/>
        <v>Other</v>
      </c>
    </row>
    <row r="2057" spans="1:19" x14ac:dyDescent="0.25">
      <c r="A2057" t="s">
        <v>7540</v>
      </c>
      <c r="C2057" t="s">
        <v>7538</v>
      </c>
      <c r="D2057" t="s">
        <v>7538</v>
      </c>
      <c r="F2057" t="s">
        <v>2</v>
      </c>
      <c r="G2057" s="4" t="s">
        <v>242</v>
      </c>
      <c r="H2057" t="b">
        <v>0</v>
      </c>
      <c r="I2057" s="4" t="s">
        <v>241</v>
      </c>
      <c r="J2057" t="b">
        <v>0</v>
      </c>
      <c r="K2057" t="b">
        <v>1</v>
      </c>
      <c r="L2057" t="b">
        <v>0</v>
      </c>
      <c r="M2057" t="b">
        <v>1</v>
      </c>
      <c r="N2057">
        <f t="shared" si="162"/>
        <v>3</v>
      </c>
      <c r="O2057" s="8" t="str">
        <f t="shared" si="163"/>
        <v xml:space="preserve"> EIOC 0, Attached, LAMCAT, Universal</v>
      </c>
      <c r="Q2057" t="str">
        <f t="shared" si="164"/>
        <v>COVER</v>
      </c>
      <c r="R2057" t="str">
        <f t="shared" si="165"/>
        <v>MIH_713</v>
      </c>
      <c r="S2057" t="str">
        <f t="shared" si="166"/>
        <v>Other</v>
      </c>
    </row>
    <row r="2058" spans="1:19" x14ac:dyDescent="0.25">
      <c r="A2058" t="s">
        <v>7539</v>
      </c>
      <c r="C2058" t="s">
        <v>7538</v>
      </c>
      <c r="D2058" t="s">
        <v>7538</v>
      </c>
      <c r="F2058" t="s">
        <v>2</v>
      </c>
      <c r="G2058" s="4" t="s">
        <v>242</v>
      </c>
      <c r="H2058" t="b">
        <v>0</v>
      </c>
      <c r="I2058" s="4" t="s">
        <v>241</v>
      </c>
      <c r="J2058" t="b">
        <v>0</v>
      </c>
      <c r="K2058" t="b">
        <v>1</v>
      </c>
      <c r="L2058" t="b">
        <v>0</v>
      </c>
      <c r="M2058" t="b">
        <v>1</v>
      </c>
      <c r="N2058">
        <f t="shared" si="162"/>
        <v>3</v>
      </c>
      <c r="O2058" s="8" t="str">
        <f t="shared" si="163"/>
        <v xml:space="preserve"> EIOC 0, Attached, LAMCAT, Universal</v>
      </c>
      <c r="Q2058" t="str">
        <f t="shared" si="164"/>
        <v>COVER</v>
      </c>
      <c r="R2058" t="str">
        <f t="shared" si="165"/>
        <v>MIH_713</v>
      </c>
      <c r="S2058" t="str">
        <f t="shared" si="166"/>
        <v>Other</v>
      </c>
    </row>
    <row r="2059" spans="1:19" x14ac:dyDescent="0.25">
      <c r="A2059" t="s">
        <v>7537</v>
      </c>
      <c r="C2059" t="s">
        <v>7536</v>
      </c>
      <c r="D2059" t="s">
        <v>7536</v>
      </c>
      <c r="F2059" t="s">
        <v>2</v>
      </c>
      <c r="G2059" s="4" t="s">
        <v>242</v>
      </c>
      <c r="H2059" t="b">
        <v>0</v>
      </c>
      <c r="I2059" s="4" t="s">
        <v>241</v>
      </c>
      <c r="J2059" t="b">
        <v>0</v>
      </c>
      <c r="K2059" t="b">
        <v>1</v>
      </c>
      <c r="L2059" t="b">
        <v>0</v>
      </c>
      <c r="M2059" t="b">
        <v>1</v>
      </c>
      <c r="N2059">
        <f t="shared" si="162"/>
        <v>3</v>
      </c>
      <c r="O2059" s="8" t="str">
        <f t="shared" si="163"/>
        <v>BTM,QDRNT FLUSH,HALO</v>
      </c>
      <c r="Q2059" t="str">
        <f t="shared" si="164"/>
        <v/>
      </c>
      <c r="R2059" t="str">
        <f t="shared" si="165"/>
        <v>MIH_713</v>
      </c>
      <c r="S2059" t="str">
        <f t="shared" si="166"/>
        <v>Other</v>
      </c>
    </row>
    <row r="2060" spans="1:19" x14ac:dyDescent="0.25">
      <c r="A2060" t="s">
        <v>7535</v>
      </c>
      <c r="C2060" t="s">
        <v>7534</v>
      </c>
      <c r="D2060" t="s">
        <v>7534</v>
      </c>
      <c r="E2060" t="s">
        <v>269</v>
      </c>
      <c r="F2060" t="s">
        <v>2</v>
      </c>
      <c r="G2060" s="4" t="s">
        <v>242</v>
      </c>
      <c r="H2060" t="b">
        <v>0</v>
      </c>
      <c r="I2060" s="4" t="s">
        <v>268</v>
      </c>
      <c r="J2060" t="b">
        <v>0</v>
      </c>
      <c r="K2060" t="b">
        <v>1</v>
      </c>
      <c r="L2060" t="b">
        <v>0</v>
      </c>
      <c r="M2060" t="b">
        <v>1</v>
      </c>
      <c r="N2060">
        <f t="shared" si="162"/>
        <v>5</v>
      </c>
      <c r="O2060" s="8" t="str">
        <f t="shared" si="163"/>
        <v xml:space="preserve"> CB1, CB2, CMN EFEM</v>
      </c>
      <c r="Q2060" t="str">
        <f t="shared" si="164"/>
        <v>COVER</v>
      </c>
      <c r="R2060" t="str">
        <f t="shared" si="165"/>
        <v>Plastic_713</v>
      </c>
      <c r="S2060" t="str">
        <f t="shared" si="166"/>
        <v>PLASTIC</v>
      </c>
    </row>
    <row r="2061" spans="1:19" x14ac:dyDescent="0.25">
      <c r="A2061" t="s">
        <v>7533</v>
      </c>
      <c r="C2061" t="s">
        <v>7532</v>
      </c>
      <c r="D2061" t="s">
        <v>7532</v>
      </c>
      <c r="F2061" t="s">
        <v>2</v>
      </c>
      <c r="G2061" s="4" t="s">
        <v>242</v>
      </c>
      <c r="H2061" t="b">
        <v>0</v>
      </c>
      <c r="I2061" s="4" t="s">
        <v>496</v>
      </c>
      <c r="J2061" t="b">
        <v>0</v>
      </c>
      <c r="K2061" t="b">
        <v>0</v>
      </c>
      <c r="L2061" t="b">
        <v>0</v>
      </c>
      <c r="M2061" t="b">
        <v>1</v>
      </c>
      <c r="N2061">
        <f t="shared" si="162"/>
        <v>5</v>
      </c>
      <c r="O2061" s="8" t="str">
        <f t="shared" si="163"/>
        <v xml:space="preserve"> CB1, CB2, CMN EFEM, W/IR SCAN HOLES</v>
      </c>
      <c r="Q2061" t="str">
        <f t="shared" si="164"/>
        <v>COVER</v>
      </c>
      <c r="R2061" t="str">
        <f t="shared" si="165"/>
        <v>NP_713</v>
      </c>
      <c r="S2061" t="str">
        <f t="shared" si="166"/>
        <v>Other</v>
      </c>
    </row>
    <row r="2062" spans="1:19" x14ac:dyDescent="0.25">
      <c r="A2062" t="s">
        <v>7531</v>
      </c>
      <c r="C2062" t="s">
        <v>7529</v>
      </c>
      <c r="D2062" t="s">
        <v>7529</v>
      </c>
      <c r="F2062" t="s">
        <v>2</v>
      </c>
      <c r="G2062" s="4" t="s">
        <v>242</v>
      </c>
      <c r="H2062" t="b">
        <v>0</v>
      </c>
      <c r="I2062" s="4" t="s">
        <v>241</v>
      </c>
      <c r="J2062" t="b">
        <v>0</v>
      </c>
      <c r="K2062" t="b">
        <v>0</v>
      </c>
      <c r="L2062" t="b">
        <v>0</v>
      </c>
      <c r="M2062" t="b">
        <v>1</v>
      </c>
      <c r="N2062">
        <f t="shared" si="162"/>
        <v>0</v>
      </c>
      <c r="O2062" s="8" t="str">
        <f t="shared" si="163"/>
        <v>Chuck</v>
      </c>
      <c r="Q2062" t="str">
        <f t="shared" si="164"/>
        <v/>
      </c>
      <c r="R2062" t="str">
        <f t="shared" si="165"/>
        <v>MIH_713</v>
      </c>
      <c r="S2062" t="str">
        <f t="shared" si="166"/>
        <v>Other</v>
      </c>
    </row>
    <row r="2063" spans="1:19" x14ac:dyDescent="0.25">
      <c r="A2063" t="s">
        <v>7530</v>
      </c>
      <c r="C2063" t="s">
        <v>7529</v>
      </c>
      <c r="D2063" t="s">
        <v>7529</v>
      </c>
      <c r="F2063" t="s">
        <v>2</v>
      </c>
      <c r="G2063" s="4" t="s">
        <v>242</v>
      </c>
      <c r="H2063" t="b">
        <v>0</v>
      </c>
      <c r="I2063" s="4" t="s">
        <v>241</v>
      </c>
      <c r="J2063" t="b">
        <v>0</v>
      </c>
      <c r="K2063" t="b">
        <v>1</v>
      </c>
      <c r="L2063" t="b">
        <v>0</v>
      </c>
      <c r="M2063" t="b">
        <v>1</v>
      </c>
      <c r="N2063">
        <f t="shared" si="162"/>
        <v>0</v>
      </c>
      <c r="O2063" s="8" t="str">
        <f t="shared" si="163"/>
        <v>Chuck</v>
      </c>
      <c r="Q2063" t="str">
        <f t="shared" si="164"/>
        <v/>
      </c>
      <c r="R2063" t="str">
        <f t="shared" si="165"/>
        <v>MIH_713</v>
      </c>
      <c r="S2063" t="str">
        <f t="shared" si="166"/>
        <v>Other</v>
      </c>
    </row>
    <row r="2064" spans="1:19" x14ac:dyDescent="0.25">
      <c r="A2064" t="s">
        <v>7528</v>
      </c>
      <c r="C2064" t="s">
        <v>7527</v>
      </c>
      <c r="D2064" t="s">
        <v>7527</v>
      </c>
      <c r="F2064" t="s">
        <v>2</v>
      </c>
      <c r="G2064" s="4" t="s">
        <v>242</v>
      </c>
      <c r="H2064" t="b">
        <v>0</v>
      </c>
      <c r="I2064" s="4" t="s">
        <v>241</v>
      </c>
      <c r="J2064" t="b">
        <v>0</v>
      </c>
      <c r="K2064" t="b">
        <v>0</v>
      </c>
      <c r="L2064" t="b">
        <v>0</v>
      </c>
      <c r="M2064" t="b">
        <v>1</v>
      </c>
      <c r="N2064">
        <f t="shared" si="162"/>
        <v>3</v>
      </c>
      <c r="O2064" s="8" t="str">
        <f t="shared" si="163"/>
        <v xml:space="preserve"> MT, LED, TOP, ITER</v>
      </c>
      <c r="Q2064" t="str">
        <f t="shared" si="164"/>
        <v>BLOCK</v>
      </c>
      <c r="R2064" t="str">
        <f t="shared" si="165"/>
        <v>MIH_713</v>
      </c>
      <c r="S2064" t="str">
        <f t="shared" si="166"/>
        <v>Other</v>
      </c>
    </row>
    <row r="2065" spans="1:19" x14ac:dyDescent="0.25">
      <c r="A2065" t="s">
        <v>7526</v>
      </c>
      <c r="C2065" t="s">
        <v>7525</v>
      </c>
      <c r="D2065" t="s">
        <v>7525</v>
      </c>
      <c r="F2065" t="s">
        <v>2</v>
      </c>
      <c r="G2065" s="4" t="s">
        <v>242</v>
      </c>
      <c r="H2065" t="b">
        <v>0</v>
      </c>
      <c r="I2065" s="4" t="s">
        <v>241</v>
      </c>
      <c r="J2065" t="b">
        <v>0</v>
      </c>
      <c r="K2065" t="b">
        <v>1</v>
      </c>
      <c r="L2065" t="b">
        <v>0</v>
      </c>
      <c r="M2065" t="b">
        <v>1</v>
      </c>
      <c r="N2065">
        <f t="shared" si="162"/>
        <v>3</v>
      </c>
      <c r="O2065" s="8" t="str">
        <f t="shared" si="163"/>
        <v xml:space="preserve"> MT, LED, VERT, ITER</v>
      </c>
      <c r="Q2065" t="str">
        <f t="shared" si="164"/>
        <v>BLOCK</v>
      </c>
      <c r="R2065" t="str">
        <f t="shared" si="165"/>
        <v>MIH_713</v>
      </c>
      <c r="S2065" t="str">
        <f t="shared" si="166"/>
        <v>Other</v>
      </c>
    </row>
    <row r="2066" spans="1:19" x14ac:dyDescent="0.25">
      <c r="A2066" t="s">
        <v>7524</v>
      </c>
      <c r="C2066" t="s">
        <v>7523</v>
      </c>
      <c r="D2066" t="s">
        <v>17013</v>
      </c>
      <c r="F2066" t="s">
        <v>2</v>
      </c>
      <c r="G2066" s="4" t="s">
        <v>242</v>
      </c>
      <c r="H2066" t="b">
        <v>0</v>
      </c>
      <c r="I2066" s="4" t="s">
        <v>241</v>
      </c>
      <c r="J2066" t="b">
        <v>0</v>
      </c>
      <c r="K2066" t="b">
        <v>1</v>
      </c>
      <c r="L2066" t="b">
        <v>0</v>
      </c>
      <c r="M2066" t="b">
        <v>1</v>
      </c>
      <c r="N2066">
        <f t="shared" si="162"/>
        <v>3</v>
      </c>
      <c r="O2066" s="8" t="str">
        <f t="shared" si="163"/>
        <v>RETAINER,ARM,TLSR,LT</v>
      </c>
      <c r="Q2066" t="str">
        <f t="shared" si="164"/>
        <v>RETAINER</v>
      </c>
      <c r="R2066" t="str">
        <f t="shared" si="165"/>
        <v>MIH_713</v>
      </c>
      <c r="S2066" t="str">
        <f t="shared" si="166"/>
        <v>Other</v>
      </c>
    </row>
    <row r="2067" spans="1:19" x14ac:dyDescent="0.25">
      <c r="A2067" t="s">
        <v>7522</v>
      </c>
      <c r="C2067" t="s">
        <v>7521</v>
      </c>
      <c r="D2067" t="s">
        <v>17014</v>
      </c>
      <c r="F2067" t="s">
        <v>2</v>
      </c>
      <c r="G2067" s="4" t="s">
        <v>242</v>
      </c>
      <c r="H2067" t="b">
        <v>0</v>
      </c>
      <c r="I2067" s="4" t="s">
        <v>241</v>
      </c>
      <c r="J2067" t="b">
        <v>0</v>
      </c>
      <c r="K2067" t="b">
        <v>1</v>
      </c>
      <c r="L2067" t="b">
        <v>0</v>
      </c>
      <c r="M2067" t="b">
        <v>1</v>
      </c>
      <c r="N2067">
        <f t="shared" si="162"/>
        <v>3</v>
      </c>
      <c r="O2067" s="8" t="str">
        <f t="shared" si="163"/>
        <v>RETAINER,ARm,TLSR,RT</v>
      </c>
      <c r="Q2067" t="str">
        <f t="shared" si="164"/>
        <v>RETAINER</v>
      </c>
      <c r="R2067" t="str">
        <f t="shared" si="165"/>
        <v>MIH_713</v>
      </c>
      <c r="S2067" t="str">
        <f t="shared" si="166"/>
        <v>Other</v>
      </c>
    </row>
    <row r="2068" spans="1:19" x14ac:dyDescent="0.25">
      <c r="A2068" t="s">
        <v>7520</v>
      </c>
      <c r="C2068" t="s">
        <v>7516</v>
      </c>
      <c r="D2068" t="s">
        <v>7516</v>
      </c>
      <c r="F2068" t="s">
        <v>2</v>
      </c>
      <c r="G2068" s="4" t="s">
        <v>242</v>
      </c>
      <c r="H2068" t="b">
        <v>0</v>
      </c>
      <c r="I2068" s="4" t="s">
        <v>241</v>
      </c>
      <c r="J2068" t="b">
        <v>0</v>
      </c>
      <c r="K2068" t="b">
        <v>1</v>
      </c>
      <c r="L2068" t="b">
        <v>0</v>
      </c>
      <c r="M2068" t="b">
        <v>1</v>
      </c>
      <c r="N2068">
        <f t="shared" si="162"/>
        <v>3</v>
      </c>
      <c r="O2068" s="8" t="str">
        <f t="shared" si="163"/>
        <v xml:space="preserve"> LIFT, ER, CORVUS, STND</v>
      </c>
      <c r="Q2068" t="str">
        <f t="shared" si="164"/>
        <v/>
      </c>
      <c r="R2068" t="str">
        <f t="shared" si="165"/>
        <v>MIH_713</v>
      </c>
      <c r="S2068" t="str">
        <f t="shared" si="166"/>
        <v>Other</v>
      </c>
    </row>
    <row r="2069" spans="1:19" x14ac:dyDescent="0.25">
      <c r="A2069" t="s">
        <v>7519</v>
      </c>
      <c r="C2069" t="s">
        <v>7518</v>
      </c>
      <c r="D2069" t="s">
        <v>7518</v>
      </c>
      <c r="E2069" t="s">
        <v>269</v>
      </c>
      <c r="F2069" t="s">
        <v>2</v>
      </c>
      <c r="G2069" s="4" t="s">
        <v>242</v>
      </c>
      <c r="H2069" t="b">
        <v>0</v>
      </c>
      <c r="I2069" s="4" t="s">
        <v>268</v>
      </c>
      <c r="J2069" t="b">
        <v>0</v>
      </c>
      <c r="K2069" t="b">
        <v>1</v>
      </c>
      <c r="L2069" t="b">
        <v>0</v>
      </c>
      <c r="M2069" t="b">
        <v>1</v>
      </c>
      <c r="N2069">
        <f t="shared" si="162"/>
        <v>3</v>
      </c>
      <c r="O2069" s="8" t="str">
        <f t="shared" si="163"/>
        <v xml:space="preserve"> LIFT, ER</v>
      </c>
      <c r="Q2069" t="str">
        <f t="shared" si="164"/>
        <v/>
      </c>
      <c r="R2069" t="str">
        <f t="shared" si="165"/>
        <v>Plastic_713</v>
      </c>
      <c r="S2069" t="str">
        <f t="shared" si="166"/>
        <v>PLASTIC</v>
      </c>
    </row>
    <row r="2070" spans="1:19" x14ac:dyDescent="0.25">
      <c r="A2070" t="s">
        <v>7517</v>
      </c>
      <c r="C2070" t="s">
        <v>7516</v>
      </c>
      <c r="D2070" t="s">
        <v>7516</v>
      </c>
      <c r="F2070" t="s">
        <v>2</v>
      </c>
      <c r="G2070" s="4" t="s">
        <v>242</v>
      </c>
      <c r="H2070" t="b">
        <v>0</v>
      </c>
      <c r="I2070" s="4" t="s">
        <v>241</v>
      </c>
      <c r="J2070" t="b">
        <v>0</v>
      </c>
      <c r="K2070" t="b">
        <v>1</v>
      </c>
      <c r="L2070" t="b">
        <v>0</v>
      </c>
      <c r="M2070" t="b">
        <v>1</v>
      </c>
      <c r="N2070">
        <f t="shared" si="162"/>
        <v>3</v>
      </c>
      <c r="O2070" s="8" t="str">
        <f t="shared" si="163"/>
        <v xml:space="preserve"> LIFT, ER, CORVUS, STND</v>
      </c>
      <c r="Q2070" t="str">
        <f t="shared" si="164"/>
        <v/>
      </c>
      <c r="R2070" t="str">
        <f t="shared" si="165"/>
        <v>MIH_713</v>
      </c>
      <c r="S2070" t="str">
        <f t="shared" si="166"/>
        <v>Other</v>
      </c>
    </row>
    <row r="2071" spans="1:19" x14ac:dyDescent="0.25">
      <c r="A2071" t="s">
        <v>7515</v>
      </c>
      <c r="B2071" t="s">
        <v>7514</v>
      </c>
      <c r="C2071" t="s">
        <v>7513</v>
      </c>
      <c r="D2071" t="s">
        <v>7513</v>
      </c>
      <c r="F2071" t="s">
        <v>2</v>
      </c>
      <c r="G2071" s="4" t="s">
        <v>242</v>
      </c>
      <c r="H2071" t="b">
        <v>0</v>
      </c>
      <c r="I2071" s="4" t="s">
        <v>241</v>
      </c>
      <c r="J2071" t="b">
        <v>0</v>
      </c>
      <c r="K2071" t="b">
        <v>0</v>
      </c>
      <c r="L2071" t="b">
        <v>0</v>
      </c>
      <c r="M2071" t="b">
        <v>1</v>
      </c>
      <c r="N2071">
        <f t="shared" si="162"/>
        <v>3</v>
      </c>
      <c r="O2071" s="8" t="str">
        <f t="shared" si="163"/>
        <v>LIFT,CR,CORVUS,STND,14.06</v>
      </c>
      <c r="Q2071" t="str">
        <f t="shared" si="164"/>
        <v/>
      </c>
      <c r="R2071" t="str">
        <f t="shared" si="165"/>
        <v>MIH_713</v>
      </c>
      <c r="S2071" t="str">
        <f t="shared" si="166"/>
        <v>Other</v>
      </c>
    </row>
    <row r="2072" spans="1:19" x14ac:dyDescent="0.25">
      <c r="A2072" t="s">
        <v>7512</v>
      </c>
      <c r="C2072" t="s">
        <v>7510</v>
      </c>
      <c r="D2072" t="s">
        <v>7510</v>
      </c>
      <c r="F2072" t="s">
        <v>2</v>
      </c>
      <c r="G2072" s="4" t="s">
        <v>242</v>
      </c>
      <c r="H2072" t="b">
        <v>0</v>
      </c>
      <c r="I2072" s="4" t="s">
        <v>241</v>
      </c>
      <c r="J2072" t="b">
        <v>0</v>
      </c>
      <c r="K2072" t="b">
        <v>1</v>
      </c>
      <c r="L2072" t="b">
        <v>0</v>
      </c>
      <c r="M2072" t="b">
        <v>1</v>
      </c>
      <c r="N2072">
        <f t="shared" si="162"/>
        <v>3</v>
      </c>
      <c r="O2072" s="8" t="str">
        <f t="shared" si="163"/>
        <v xml:space="preserve"> CLAM LIFT, CR, CORVUS, 13.60</v>
      </c>
      <c r="Q2072" t="str">
        <f t="shared" si="164"/>
        <v/>
      </c>
      <c r="R2072" t="str">
        <f t="shared" si="165"/>
        <v>MIH_713</v>
      </c>
      <c r="S2072" t="str">
        <f t="shared" si="166"/>
        <v>Other</v>
      </c>
    </row>
    <row r="2073" spans="1:19" x14ac:dyDescent="0.25">
      <c r="A2073" t="s">
        <v>7511</v>
      </c>
      <c r="C2073" t="s">
        <v>7510</v>
      </c>
      <c r="D2073" t="s">
        <v>7510</v>
      </c>
      <c r="E2073" t="s">
        <v>269</v>
      </c>
      <c r="F2073" t="s">
        <v>2</v>
      </c>
      <c r="G2073" s="4" t="s">
        <v>242</v>
      </c>
      <c r="H2073" t="b">
        <v>0</v>
      </c>
      <c r="I2073" s="4" t="s">
        <v>268</v>
      </c>
      <c r="J2073" t="b">
        <v>0</v>
      </c>
      <c r="K2073" t="b">
        <v>1</v>
      </c>
      <c r="L2073" t="b">
        <v>0</v>
      </c>
      <c r="M2073" t="b">
        <v>1</v>
      </c>
      <c r="N2073">
        <f t="shared" si="162"/>
        <v>3</v>
      </c>
      <c r="O2073" s="8" t="str">
        <f t="shared" si="163"/>
        <v xml:space="preserve"> CLAM LIFT, CR, CORVUS, 13.60</v>
      </c>
      <c r="Q2073" t="str">
        <f t="shared" si="164"/>
        <v/>
      </c>
      <c r="R2073" t="str">
        <f t="shared" si="165"/>
        <v>Plastic_713</v>
      </c>
      <c r="S2073" t="str">
        <f t="shared" si="166"/>
        <v>PLASTIC</v>
      </c>
    </row>
    <row r="2074" spans="1:19" x14ac:dyDescent="0.25">
      <c r="A2074" t="s">
        <v>7509</v>
      </c>
      <c r="C2074" t="s">
        <v>7507</v>
      </c>
      <c r="D2074" t="s">
        <v>7507</v>
      </c>
      <c r="E2074" t="s">
        <v>269</v>
      </c>
      <c r="F2074" t="s">
        <v>2</v>
      </c>
      <c r="G2074" s="4" t="s">
        <v>242</v>
      </c>
      <c r="H2074" t="b">
        <v>0</v>
      </c>
      <c r="I2074" s="4" t="s">
        <v>268</v>
      </c>
      <c r="J2074" t="b">
        <v>0</v>
      </c>
      <c r="K2074" t="b">
        <v>1</v>
      </c>
      <c r="L2074" t="b">
        <v>0</v>
      </c>
      <c r="M2074" t="b">
        <v>1</v>
      </c>
      <c r="N2074">
        <f t="shared" si="162"/>
        <v>3</v>
      </c>
      <c r="O2074" s="8" t="str">
        <f t="shared" si="163"/>
        <v>CLAM LIFT,CR,EDGE RING,14.00D</v>
      </c>
      <c r="Q2074" t="str">
        <f t="shared" si="164"/>
        <v>RING</v>
      </c>
      <c r="R2074" t="str">
        <f t="shared" si="165"/>
        <v>Plastic_713</v>
      </c>
      <c r="S2074" t="str">
        <f t="shared" si="166"/>
        <v>PLASTIC</v>
      </c>
    </row>
    <row r="2075" spans="1:19" x14ac:dyDescent="0.25">
      <c r="A2075" t="s">
        <v>7508</v>
      </c>
      <c r="C2075" t="s">
        <v>7507</v>
      </c>
      <c r="D2075" t="s">
        <v>7507</v>
      </c>
      <c r="E2075" t="s">
        <v>269</v>
      </c>
      <c r="F2075" t="s">
        <v>2</v>
      </c>
      <c r="G2075" s="4" t="s">
        <v>242</v>
      </c>
      <c r="H2075" t="b">
        <v>0</v>
      </c>
      <c r="I2075" s="4" t="s">
        <v>268</v>
      </c>
      <c r="J2075" t="b">
        <v>0</v>
      </c>
      <c r="K2075" t="b">
        <v>1</v>
      </c>
      <c r="L2075" t="b">
        <v>0</v>
      </c>
      <c r="M2075" t="b">
        <v>1</v>
      </c>
      <c r="N2075">
        <f t="shared" si="162"/>
        <v>3</v>
      </c>
      <c r="O2075" s="8" t="str">
        <f t="shared" si="163"/>
        <v>CLAM LIFT,CR,EDGE RING,14.00D</v>
      </c>
      <c r="Q2075" t="str">
        <f t="shared" si="164"/>
        <v>RING</v>
      </c>
      <c r="R2075" t="str">
        <f t="shared" si="165"/>
        <v>Plastic_713</v>
      </c>
      <c r="S2075" t="str">
        <f t="shared" si="166"/>
        <v>PLASTIC</v>
      </c>
    </row>
    <row r="2076" spans="1:19" x14ac:dyDescent="0.25">
      <c r="A2076" t="s">
        <v>7506</v>
      </c>
      <c r="C2076" t="s">
        <v>7504</v>
      </c>
      <c r="D2076" t="s">
        <v>7504</v>
      </c>
      <c r="F2076" t="s">
        <v>2</v>
      </c>
      <c r="G2076" s="4" t="s">
        <v>242</v>
      </c>
      <c r="H2076" t="b">
        <v>0</v>
      </c>
      <c r="I2076" s="4" t="s">
        <v>241</v>
      </c>
      <c r="J2076" t="b">
        <v>0</v>
      </c>
      <c r="K2076" t="b">
        <v>1</v>
      </c>
      <c r="L2076" t="b">
        <v>0</v>
      </c>
      <c r="M2076" t="b">
        <v>1</v>
      </c>
      <c r="N2076">
        <f t="shared" si="162"/>
        <v>3</v>
      </c>
      <c r="O2076" s="8" t="str">
        <f t="shared" si="163"/>
        <v xml:space="preserve"> CLAM LIFT, CR, CORVUS, 14.060</v>
      </c>
      <c r="Q2076" t="str">
        <f t="shared" si="164"/>
        <v/>
      </c>
      <c r="R2076" t="str">
        <f t="shared" si="165"/>
        <v>MIH_713</v>
      </c>
      <c r="S2076" t="str">
        <f t="shared" si="166"/>
        <v>Other</v>
      </c>
    </row>
    <row r="2077" spans="1:19" x14ac:dyDescent="0.25">
      <c r="A2077" t="s">
        <v>7505</v>
      </c>
      <c r="C2077" t="s">
        <v>7504</v>
      </c>
      <c r="D2077" t="s">
        <v>7504</v>
      </c>
      <c r="F2077" t="s">
        <v>2</v>
      </c>
      <c r="G2077" s="4" t="s">
        <v>242</v>
      </c>
      <c r="H2077" t="b">
        <v>0</v>
      </c>
      <c r="I2077" s="4" t="s">
        <v>268</v>
      </c>
      <c r="J2077" t="b">
        <v>0</v>
      </c>
      <c r="K2077" t="b">
        <v>1</v>
      </c>
      <c r="L2077" t="b">
        <v>0</v>
      </c>
      <c r="M2077" t="b">
        <v>1</v>
      </c>
      <c r="N2077">
        <f t="shared" si="162"/>
        <v>3</v>
      </c>
      <c r="O2077" s="8" t="str">
        <f t="shared" si="163"/>
        <v xml:space="preserve"> CLAM LIFT, CR, CORVUS, 14.060</v>
      </c>
      <c r="Q2077" t="str">
        <f t="shared" si="164"/>
        <v/>
      </c>
      <c r="R2077" t="str">
        <f t="shared" si="165"/>
        <v>Plastic_713</v>
      </c>
      <c r="S2077" t="str">
        <f t="shared" si="166"/>
        <v>PLASTIC</v>
      </c>
    </row>
    <row r="2078" spans="1:19" x14ac:dyDescent="0.25">
      <c r="A2078" t="s">
        <v>7503</v>
      </c>
      <c r="C2078" t="s">
        <v>7502</v>
      </c>
      <c r="D2078" t="s">
        <v>7502</v>
      </c>
      <c r="F2078" t="s">
        <v>2</v>
      </c>
      <c r="G2078" s="4" t="s">
        <v>242</v>
      </c>
      <c r="H2078" t="b">
        <v>0</v>
      </c>
      <c r="I2078" s="4" t="s">
        <v>241</v>
      </c>
      <c r="J2078" t="b">
        <v>0</v>
      </c>
      <c r="K2078" t="b">
        <v>1</v>
      </c>
      <c r="L2078" t="b">
        <v>0</v>
      </c>
      <c r="M2078" t="b">
        <v>1</v>
      </c>
      <c r="N2078">
        <f t="shared" si="162"/>
        <v>3</v>
      </c>
      <c r="O2078" s="8" t="str">
        <f t="shared" si="163"/>
        <v>CLAM LIFT,CR, BOT EDGE RING,LIPLESS</v>
      </c>
      <c r="Q2078" t="str">
        <f t="shared" si="164"/>
        <v>RING</v>
      </c>
      <c r="R2078" t="str">
        <f t="shared" si="165"/>
        <v>MIH_713</v>
      </c>
      <c r="S2078" t="str">
        <f t="shared" si="166"/>
        <v>Other</v>
      </c>
    </row>
    <row r="2079" spans="1:19" x14ac:dyDescent="0.25">
      <c r="A2079" t="s">
        <v>7501</v>
      </c>
      <c r="C2079" t="s">
        <v>7499</v>
      </c>
      <c r="D2079" t="s">
        <v>7499</v>
      </c>
      <c r="E2079" t="s">
        <v>269</v>
      </c>
      <c r="F2079" t="s">
        <v>2</v>
      </c>
      <c r="G2079" s="4" t="s">
        <v>242</v>
      </c>
      <c r="H2079" t="b">
        <v>0</v>
      </c>
      <c r="I2079" s="4" t="s">
        <v>268</v>
      </c>
      <c r="J2079" t="b">
        <v>0</v>
      </c>
      <c r="K2079" t="b">
        <v>1</v>
      </c>
      <c r="L2079" t="b">
        <v>0</v>
      </c>
      <c r="M2079" t="b">
        <v>1</v>
      </c>
      <c r="N2079">
        <f t="shared" si="162"/>
        <v>3</v>
      </c>
      <c r="O2079" s="8" t="str">
        <f t="shared" si="163"/>
        <v>CLAM LIFT,CR,EDGE RING,14.50D</v>
      </c>
      <c r="Q2079" t="str">
        <f t="shared" si="164"/>
        <v>RING</v>
      </c>
      <c r="R2079" t="str">
        <f t="shared" si="165"/>
        <v>Plastic_713</v>
      </c>
      <c r="S2079" t="str">
        <f t="shared" si="166"/>
        <v>PLASTIC</v>
      </c>
    </row>
    <row r="2080" spans="1:19" x14ac:dyDescent="0.25">
      <c r="A2080" t="s">
        <v>7500</v>
      </c>
      <c r="C2080" t="s">
        <v>7499</v>
      </c>
      <c r="D2080" t="s">
        <v>7499</v>
      </c>
      <c r="E2080" t="s">
        <v>269</v>
      </c>
      <c r="F2080" t="s">
        <v>2</v>
      </c>
      <c r="G2080" s="4" t="s">
        <v>242</v>
      </c>
      <c r="H2080" t="b">
        <v>0</v>
      </c>
      <c r="I2080" s="4" t="s">
        <v>268</v>
      </c>
      <c r="J2080" t="b">
        <v>0</v>
      </c>
      <c r="K2080" t="b">
        <v>1</v>
      </c>
      <c r="L2080" t="b">
        <v>0</v>
      </c>
      <c r="M2080" t="b">
        <v>1</v>
      </c>
      <c r="N2080">
        <f t="shared" si="162"/>
        <v>3</v>
      </c>
      <c r="O2080" s="8" t="str">
        <f t="shared" si="163"/>
        <v>CLAM LIFT,CR,EDGE RING,14.50D</v>
      </c>
      <c r="Q2080" t="str">
        <f t="shared" si="164"/>
        <v>RING</v>
      </c>
      <c r="R2080" t="str">
        <f t="shared" si="165"/>
        <v>Plastic_713</v>
      </c>
      <c r="S2080" t="str">
        <f t="shared" si="166"/>
        <v>PLASTIC</v>
      </c>
    </row>
    <row r="2081" spans="1:19" x14ac:dyDescent="0.25">
      <c r="A2081" t="s">
        <v>7498</v>
      </c>
      <c r="C2081" t="s">
        <v>7497</v>
      </c>
      <c r="D2081" t="s">
        <v>7497</v>
      </c>
      <c r="E2081" t="s">
        <v>269</v>
      </c>
      <c r="F2081" t="s">
        <v>2</v>
      </c>
      <c r="G2081" s="4" t="s">
        <v>242</v>
      </c>
      <c r="H2081" t="b">
        <v>0</v>
      </c>
      <c r="I2081" s="4" t="s">
        <v>268</v>
      </c>
      <c r="J2081" t="b">
        <v>0</v>
      </c>
      <c r="K2081" t="b">
        <v>1</v>
      </c>
      <c r="L2081" t="b">
        <v>0</v>
      </c>
      <c r="M2081" t="b">
        <v>1</v>
      </c>
      <c r="N2081">
        <f t="shared" si="162"/>
        <v>3</v>
      </c>
      <c r="O2081" s="8" t="str">
        <f t="shared" si="163"/>
        <v>CLAM LIFT,CR,EDGE RING,14.60D</v>
      </c>
      <c r="Q2081" t="str">
        <f t="shared" si="164"/>
        <v>RING</v>
      </c>
      <c r="R2081" t="str">
        <f t="shared" si="165"/>
        <v>Plastic_713</v>
      </c>
      <c r="S2081" t="str">
        <f t="shared" si="166"/>
        <v>PLASTIC</v>
      </c>
    </row>
    <row r="2082" spans="1:19" x14ac:dyDescent="0.25">
      <c r="A2082" t="s">
        <v>7496</v>
      </c>
      <c r="C2082" t="s">
        <v>7495</v>
      </c>
      <c r="D2082" t="s">
        <v>7495</v>
      </c>
      <c r="E2082" t="s">
        <v>269</v>
      </c>
      <c r="F2082" t="s">
        <v>2</v>
      </c>
      <c r="G2082" s="4" t="s">
        <v>242</v>
      </c>
      <c r="H2082" t="b">
        <v>0</v>
      </c>
      <c r="I2082" s="4" t="s">
        <v>268</v>
      </c>
      <c r="J2082" t="b">
        <v>0</v>
      </c>
      <c r="K2082" t="b">
        <v>1</v>
      </c>
      <c r="L2082" t="b">
        <v>0</v>
      </c>
      <c r="M2082" t="b">
        <v>1</v>
      </c>
      <c r="N2082">
        <f t="shared" si="162"/>
        <v>3</v>
      </c>
      <c r="O2082" s="8" t="str">
        <f t="shared" si="163"/>
        <v>CLAM LIFT,CR,EDGE RING,14.06D</v>
      </c>
      <c r="Q2082" t="str">
        <f t="shared" si="164"/>
        <v>RING</v>
      </c>
      <c r="R2082" t="str">
        <f t="shared" si="165"/>
        <v>Plastic_713</v>
      </c>
      <c r="S2082" t="str">
        <f t="shared" si="166"/>
        <v>PLASTIC</v>
      </c>
    </row>
    <row r="2083" spans="1:19" x14ac:dyDescent="0.25">
      <c r="A2083" t="s">
        <v>7494</v>
      </c>
      <c r="C2083" t="s">
        <v>7493</v>
      </c>
      <c r="D2083" t="s">
        <v>7493</v>
      </c>
      <c r="E2083" t="s">
        <v>269</v>
      </c>
      <c r="F2083" t="s">
        <v>2</v>
      </c>
      <c r="G2083" s="4" t="s">
        <v>242</v>
      </c>
      <c r="H2083" t="b">
        <v>0</v>
      </c>
      <c r="I2083" s="4" t="s">
        <v>268</v>
      </c>
      <c r="J2083" t="b">
        <v>0</v>
      </c>
      <c r="K2083" t="b">
        <v>1</v>
      </c>
      <c r="L2083" t="b">
        <v>0</v>
      </c>
      <c r="M2083" t="b">
        <v>1</v>
      </c>
      <c r="N2083">
        <f t="shared" si="162"/>
        <v>3</v>
      </c>
      <c r="O2083" s="8" t="str">
        <f t="shared" si="163"/>
        <v>CLAM LIFT,CR,EDGE RING,13.76D</v>
      </c>
      <c r="Q2083" t="str">
        <f t="shared" si="164"/>
        <v>RING</v>
      </c>
      <c r="R2083" t="str">
        <f t="shared" si="165"/>
        <v>Plastic_713</v>
      </c>
      <c r="S2083" t="str">
        <f t="shared" si="166"/>
        <v>PLASTIC</v>
      </c>
    </row>
    <row r="2084" spans="1:19" x14ac:dyDescent="0.25">
      <c r="A2084" t="s">
        <v>7492</v>
      </c>
      <c r="C2084" t="s">
        <v>7491</v>
      </c>
      <c r="D2084" t="s">
        <v>7491</v>
      </c>
      <c r="E2084" t="s">
        <v>269</v>
      </c>
      <c r="F2084" t="s">
        <v>2</v>
      </c>
      <c r="G2084" s="4" t="s">
        <v>242</v>
      </c>
      <c r="H2084" t="b">
        <v>0</v>
      </c>
      <c r="I2084" s="4" t="s">
        <v>268</v>
      </c>
      <c r="J2084" t="b">
        <v>0</v>
      </c>
      <c r="K2084" t="b">
        <v>1</v>
      </c>
      <c r="L2084" t="b">
        <v>0</v>
      </c>
      <c r="M2084" t="b">
        <v>1</v>
      </c>
      <c r="N2084">
        <f t="shared" si="162"/>
        <v>3</v>
      </c>
      <c r="O2084" s="8" t="str">
        <f t="shared" si="163"/>
        <v>FOOT,ESC LIFT,LOCATING</v>
      </c>
      <c r="Q2084" t="str">
        <f t="shared" si="164"/>
        <v/>
      </c>
      <c r="R2084" t="str">
        <f t="shared" si="165"/>
        <v>Plastic_713</v>
      </c>
      <c r="S2084" t="str">
        <f t="shared" si="166"/>
        <v>PLASTIC</v>
      </c>
    </row>
    <row r="2085" spans="1:19" x14ac:dyDescent="0.25">
      <c r="A2085" t="s">
        <v>7490</v>
      </c>
      <c r="C2085" t="s">
        <v>7489</v>
      </c>
      <c r="D2085" t="s">
        <v>7489</v>
      </c>
      <c r="F2085" t="s">
        <v>2</v>
      </c>
      <c r="G2085" s="4" t="s">
        <v>242</v>
      </c>
      <c r="H2085" t="b">
        <v>0</v>
      </c>
      <c r="I2085" s="4" t="s">
        <v>241</v>
      </c>
      <c r="J2085" t="b">
        <v>0</v>
      </c>
      <c r="K2085" t="b">
        <v>1</v>
      </c>
      <c r="L2085" t="b">
        <v>0</v>
      </c>
      <c r="M2085" t="b">
        <v>1</v>
      </c>
      <c r="N2085">
        <f t="shared" si="162"/>
        <v>7</v>
      </c>
      <c r="O2085" s="8" t="str">
        <f t="shared" si="163"/>
        <v xml:space="preserve"> Alignment Ring, Wafer</v>
      </c>
      <c r="Q2085" t="str">
        <f t="shared" si="164"/>
        <v>RING</v>
      </c>
      <c r="R2085" t="str">
        <f t="shared" si="165"/>
        <v>MIH_713</v>
      </c>
      <c r="S2085" t="str">
        <f t="shared" si="166"/>
        <v>Other</v>
      </c>
    </row>
    <row r="2086" spans="1:19" x14ac:dyDescent="0.25">
      <c r="A2086" t="s">
        <v>7488</v>
      </c>
      <c r="C2086" t="s">
        <v>7486</v>
      </c>
      <c r="D2086" t="s">
        <v>17015</v>
      </c>
      <c r="E2086" t="s">
        <v>556</v>
      </c>
      <c r="F2086" t="s">
        <v>2</v>
      </c>
      <c r="G2086" s="4" t="s">
        <v>242</v>
      </c>
      <c r="H2086" t="b">
        <v>0</v>
      </c>
      <c r="I2086" s="4" t="s">
        <v>268</v>
      </c>
      <c r="J2086" t="b">
        <v>0</v>
      </c>
      <c r="K2086" t="b">
        <v>0</v>
      </c>
      <c r="L2086" t="b">
        <v>0</v>
      </c>
      <c r="M2086" t="b">
        <v>1</v>
      </c>
      <c r="N2086">
        <f t="shared" si="162"/>
        <v>3</v>
      </c>
      <c r="O2086" s="8" t="str">
        <f t="shared" si="163"/>
        <v xml:space="preserve"> BLANK OFF</v>
      </c>
      <c r="Q2086" t="str">
        <f t="shared" si="164"/>
        <v>SUB-ASSY</v>
      </c>
      <c r="R2086" t="str">
        <f t="shared" si="165"/>
        <v>Plastic_713</v>
      </c>
      <c r="S2086" t="str">
        <f t="shared" si="166"/>
        <v>PLASTIC</v>
      </c>
    </row>
    <row r="2087" spans="1:19" x14ac:dyDescent="0.25">
      <c r="A2087" t="s">
        <v>7487</v>
      </c>
      <c r="C2087" t="s">
        <v>7486</v>
      </c>
      <c r="D2087" t="s">
        <v>17015</v>
      </c>
      <c r="E2087" t="s">
        <v>556</v>
      </c>
      <c r="F2087" t="s">
        <v>2</v>
      </c>
      <c r="G2087" s="4" t="s">
        <v>242</v>
      </c>
      <c r="H2087" t="b">
        <v>0</v>
      </c>
      <c r="I2087" s="4" t="s">
        <v>598</v>
      </c>
      <c r="J2087" t="b">
        <v>0</v>
      </c>
      <c r="K2087" t="b">
        <v>1</v>
      </c>
      <c r="L2087" t="b">
        <v>0</v>
      </c>
      <c r="M2087" t="b">
        <v>1</v>
      </c>
      <c r="N2087">
        <f t="shared" si="162"/>
        <v>3</v>
      </c>
      <c r="O2087" s="8" t="str">
        <f t="shared" si="163"/>
        <v xml:space="preserve"> BLANK OFF</v>
      </c>
      <c r="Q2087" t="str">
        <f t="shared" si="164"/>
        <v>Sub-CON</v>
      </c>
      <c r="R2087" t="str">
        <f t="shared" si="165"/>
        <v>SUB CON_713</v>
      </c>
      <c r="S2087" t="str">
        <f t="shared" si="166"/>
        <v>Other</v>
      </c>
    </row>
    <row r="2088" spans="1:19" x14ac:dyDescent="0.25">
      <c r="A2088" t="s">
        <v>7485</v>
      </c>
      <c r="C2088" t="s">
        <v>7484</v>
      </c>
      <c r="D2088" t="s">
        <v>17016</v>
      </c>
      <c r="E2088" t="s">
        <v>269</v>
      </c>
      <c r="F2088" t="s">
        <v>2</v>
      </c>
      <c r="G2088" s="4" t="s">
        <v>242</v>
      </c>
      <c r="H2088" t="b">
        <v>0</v>
      </c>
      <c r="I2088" s="4" t="s">
        <v>268</v>
      </c>
      <c r="J2088" t="b">
        <v>0</v>
      </c>
      <c r="K2088" t="b">
        <v>1</v>
      </c>
      <c r="L2088" t="b">
        <v>0</v>
      </c>
      <c r="M2088" t="b">
        <v>1</v>
      </c>
      <c r="N2088">
        <f t="shared" si="162"/>
        <v>3</v>
      </c>
      <c r="O2088" s="8" t="str">
        <f t="shared" si="163"/>
        <v xml:space="preserve"> BLANK OFF, PM 5 MAIN CB</v>
      </c>
      <c r="Q2088" t="str">
        <f t="shared" si="164"/>
        <v>PL</v>
      </c>
      <c r="R2088" t="str">
        <f t="shared" si="165"/>
        <v>Plastic_713</v>
      </c>
      <c r="S2088" t="str">
        <f t="shared" si="166"/>
        <v>PLASTIC</v>
      </c>
    </row>
    <row r="2089" spans="1:19" x14ac:dyDescent="0.25">
      <c r="A2089" t="s">
        <v>7483</v>
      </c>
      <c r="C2089" t="s">
        <v>7482</v>
      </c>
      <c r="D2089" t="s">
        <v>17017</v>
      </c>
      <c r="F2089" t="s">
        <v>2</v>
      </c>
      <c r="G2089" s="4" t="s">
        <v>242</v>
      </c>
      <c r="H2089" t="b">
        <v>0</v>
      </c>
      <c r="I2089" s="4" t="s">
        <v>496</v>
      </c>
      <c r="J2089" t="b">
        <v>0</v>
      </c>
      <c r="K2089" t="b">
        <v>1</v>
      </c>
      <c r="L2089" t="b">
        <v>0</v>
      </c>
      <c r="M2089" t="b">
        <v>1</v>
      </c>
      <c r="N2089">
        <f t="shared" si="162"/>
        <v>3</v>
      </c>
      <c r="O2089" s="8" t="str">
        <f t="shared" si="163"/>
        <v xml:space="preserve"> BLANK OFF, AUX PWR CB</v>
      </c>
      <c r="Q2089" t="str">
        <f t="shared" si="164"/>
        <v>PL</v>
      </c>
      <c r="R2089" t="str">
        <f t="shared" si="165"/>
        <v>NP_713</v>
      </c>
      <c r="S2089" t="str">
        <f t="shared" si="166"/>
        <v>Other</v>
      </c>
    </row>
    <row r="2090" spans="1:19" x14ac:dyDescent="0.25">
      <c r="A2090" t="s">
        <v>7481</v>
      </c>
      <c r="C2090" t="s">
        <v>7480</v>
      </c>
      <c r="D2090" t="s">
        <v>7480</v>
      </c>
      <c r="F2090" t="s">
        <v>2</v>
      </c>
      <c r="G2090" s="4" t="s">
        <v>242</v>
      </c>
      <c r="H2090" t="b">
        <v>0</v>
      </c>
      <c r="I2090" s="4" t="s">
        <v>241</v>
      </c>
      <c r="J2090" t="b">
        <v>0</v>
      </c>
      <c r="K2090" t="b">
        <v>0</v>
      </c>
      <c r="L2090" t="b">
        <v>0</v>
      </c>
      <c r="M2090" t="b">
        <v>1</v>
      </c>
      <c r="N2090">
        <f t="shared" si="162"/>
        <v>4</v>
      </c>
      <c r="O2090" s="8" t="str">
        <f t="shared" si="163"/>
        <v xml:space="preserve"> INSRT, TEST</v>
      </c>
      <c r="Q2090" t="str">
        <f t="shared" si="164"/>
        <v>INSERT</v>
      </c>
      <c r="R2090" t="str">
        <f t="shared" si="165"/>
        <v>MIH_713</v>
      </c>
      <c r="S2090" t="str">
        <f t="shared" si="166"/>
        <v>Other</v>
      </c>
    </row>
    <row r="2091" spans="1:19" x14ac:dyDescent="0.25">
      <c r="A2091" t="s">
        <v>7479</v>
      </c>
      <c r="C2091" t="s">
        <v>7478</v>
      </c>
      <c r="D2091" t="s">
        <v>7478</v>
      </c>
      <c r="E2091" t="s">
        <v>556</v>
      </c>
      <c r="F2091" t="s">
        <v>2</v>
      </c>
      <c r="G2091" s="4" t="s">
        <v>242</v>
      </c>
      <c r="H2091" t="b">
        <v>0</v>
      </c>
      <c r="I2091" s="4" t="s">
        <v>241</v>
      </c>
      <c r="J2091" t="b">
        <v>0</v>
      </c>
      <c r="K2091" t="b">
        <v>1</v>
      </c>
      <c r="L2091" t="b">
        <v>0</v>
      </c>
      <c r="M2091" t="b">
        <v>1</v>
      </c>
      <c r="N2091">
        <f t="shared" si="162"/>
        <v>4</v>
      </c>
      <c r="O2091" s="8" t="str">
        <f t="shared" si="163"/>
        <v>LONG,SUPPORT,TRAY,SIDE1,EVAP</v>
      </c>
      <c r="Q2091" t="str">
        <f t="shared" si="164"/>
        <v>SUB-ASSY</v>
      </c>
      <c r="R2091" t="str">
        <f t="shared" si="165"/>
        <v>MIH_713</v>
      </c>
      <c r="S2091" t="str">
        <f t="shared" si="166"/>
        <v>Other</v>
      </c>
    </row>
    <row r="2092" spans="1:19" x14ac:dyDescent="0.25">
      <c r="A2092" t="s">
        <v>7477</v>
      </c>
      <c r="C2092" t="s">
        <v>7476</v>
      </c>
      <c r="D2092" t="s">
        <v>7476</v>
      </c>
      <c r="E2092" t="s">
        <v>556</v>
      </c>
      <c r="F2092" t="s">
        <v>2</v>
      </c>
      <c r="G2092" s="4" t="s">
        <v>242</v>
      </c>
      <c r="H2092" t="b">
        <v>0</v>
      </c>
      <c r="I2092" s="4" t="s">
        <v>241</v>
      </c>
      <c r="J2092" t="b">
        <v>0</v>
      </c>
      <c r="K2092" t="b">
        <v>1</v>
      </c>
      <c r="L2092" t="b">
        <v>0</v>
      </c>
      <c r="M2092" t="b">
        <v>1</v>
      </c>
      <c r="N2092">
        <f t="shared" si="162"/>
        <v>4</v>
      </c>
      <c r="O2092" s="8" t="str">
        <f t="shared" si="163"/>
        <v xml:space="preserve"> LONG, SUPPORT, TRAY, SIDE2, EVAP</v>
      </c>
      <c r="Q2092" t="str">
        <f t="shared" si="164"/>
        <v>SUB-ASSY</v>
      </c>
      <c r="R2092" t="str">
        <f t="shared" si="165"/>
        <v>MIH_713</v>
      </c>
      <c r="S2092" t="str">
        <f t="shared" si="166"/>
        <v>Other</v>
      </c>
    </row>
    <row r="2093" spans="1:19" x14ac:dyDescent="0.25">
      <c r="A2093" t="s">
        <v>7475</v>
      </c>
      <c r="C2093" t="s">
        <v>7474</v>
      </c>
      <c r="D2093" t="s">
        <v>7474</v>
      </c>
      <c r="F2093" t="s">
        <v>2</v>
      </c>
      <c r="G2093" s="4" t="s">
        <v>242</v>
      </c>
      <c r="H2093" t="b">
        <v>0</v>
      </c>
      <c r="I2093" s="4" t="s">
        <v>241</v>
      </c>
      <c r="J2093" t="b">
        <v>0</v>
      </c>
      <c r="K2093" t="b">
        <v>1</v>
      </c>
      <c r="L2093" t="b">
        <v>0</v>
      </c>
      <c r="M2093" t="b">
        <v>1</v>
      </c>
      <c r="N2093">
        <f t="shared" si="162"/>
        <v>4</v>
      </c>
      <c r="O2093" s="8" t="str">
        <f t="shared" si="163"/>
        <v xml:space="preserve"> EBR NZL MEASURE</v>
      </c>
      <c r="Q2093" t="str">
        <f t="shared" si="164"/>
        <v>FIXTURE</v>
      </c>
      <c r="R2093" t="str">
        <f t="shared" si="165"/>
        <v>MIH_713</v>
      </c>
      <c r="S2093" t="str">
        <f t="shared" si="166"/>
        <v>Other</v>
      </c>
    </row>
    <row r="2094" spans="1:19" x14ac:dyDescent="0.25">
      <c r="A2094" t="s">
        <v>7473</v>
      </c>
      <c r="C2094" t="s">
        <v>7469</v>
      </c>
      <c r="D2094" t="s">
        <v>7469</v>
      </c>
      <c r="F2094" t="s">
        <v>2</v>
      </c>
      <c r="G2094" s="4" t="s">
        <v>242</v>
      </c>
      <c r="H2094" t="b">
        <v>0</v>
      </c>
      <c r="I2094" s="4" t="s">
        <v>241</v>
      </c>
      <c r="J2094" t="b">
        <v>0</v>
      </c>
      <c r="K2094" t="b">
        <v>1</v>
      </c>
      <c r="L2094" t="b">
        <v>0</v>
      </c>
      <c r="M2094" t="b">
        <v>1</v>
      </c>
      <c r="N2094">
        <f t="shared" si="162"/>
        <v>4</v>
      </c>
      <c r="O2094" s="8" t="str">
        <f t="shared" si="163"/>
        <v xml:space="preserve"> FXTR, RMVL PLT, GDP/OUTER, LFT</v>
      </c>
      <c r="Q2094" t="str">
        <f t="shared" si="164"/>
        <v>GDE_F</v>
      </c>
      <c r="R2094" t="str">
        <f t="shared" si="165"/>
        <v>MIH_713</v>
      </c>
      <c r="S2094" t="str">
        <f t="shared" si="166"/>
        <v>Other</v>
      </c>
    </row>
    <row r="2095" spans="1:19" x14ac:dyDescent="0.25">
      <c r="A2095" t="s">
        <v>7472</v>
      </c>
      <c r="C2095" t="s">
        <v>7471</v>
      </c>
      <c r="D2095" t="s">
        <v>7471</v>
      </c>
      <c r="F2095" t="s">
        <v>2</v>
      </c>
      <c r="G2095" s="4" t="s">
        <v>242</v>
      </c>
      <c r="H2095" t="b">
        <v>0</v>
      </c>
      <c r="I2095" s="4" t="s">
        <v>268</v>
      </c>
      <c r="J2095" t="b">
        <v>0</v>
      </c>
      <c r="K2095" t="b">
        <v>1</v>
      </c>
      <c r="L2095" t="b">
        <v>0</v>
      </c>
      <c r="M2095" t="b">
        <v>1</v>
      </c>
      <c r="N2095">
        <f t="shared" si="162"/>
        <v>4</v>
      </c>
      <c r="O2095" s="8" t="str">
        <f t="shared" si="163"/>
        <v xml:space="preserve"> FXTR, RMVL PLT, GDP/OUTER, RHT</v>
      </c>
      <c r="Q2095" t="str">
        <f t="shared" si="164"/>
        <v>GDE_F</v>
      </c>
      <c r="R2095" t="str">
        <f t="shared" si="165"/>
        <v>Plastic_713</v>
      </c>
      <c r="S2095" t="str">
        <f t="shared" si="166"/>
        <v>PLASTIC</v>
      </c>
    </row>
    <row r="2096" spans="1:19" x14ac:dyDescent="0.25">
      <c r="A2096" t="s">
        <v>7470</v>
      </c>
      <c r="C2096" t="s">
        <v>7469</v>
      </c>
      <c r="D2096" t="s">
        <v>7469</v>
      </c>
      <c r="F2096" t="s">
        <v>2</v>
      </c>
      <c r="G2096" s="4" t="s">
        <v>242</v>
      </c>
      <c r="H2096" t="b">
        <v>0</v>
      </c>
      <c r="I2096" s="4" t="s">
        <v>241</v>
      </c>
      <c r="J2096" t="b">
        <v>0</v>
      </c>
      <c r="K2096" t="b">
        <v>1</v>
      </c>
      <c r="L2096" t="b">
        <v>0</v>
      </c>
      <c r="M2096" t="b">
        <v>1</v>
      </c>
      <c r="N2096">
        <f t="shared" si="162"/>
        <v>4</v>
      </c>
      <c r="O2096" s="8" t="str">
        <f t="shared" si="163"/>
        <v xml:space="preserve"> FXTR, RMVL PLT, GDP/OUTER, LFT</v>
      </c>
      <c r="Q2096" t="str">
        <f t="shared" si="164"/>
        <v>GDE_F</v>
      </c>
      <c r="R2096" t="str">
        <f t="shared" si="165"/>
        <v>MIH_713</v>
      </c>
      <c r="S2096" t="str">
        <f t="shared" si="166"/>
        <v>Other</v>
      </c>
    </row>
    <row r="2097" spans="1:19" x14ac:dyDescent="0.25">
      <c r="A2097" t="s">
        <v>7468</v>
      </c>
      <c r="C2097" t="s">
        <v>7467</v>
      </c>
      <c r="D2097" t="s">
        <v>7467</v>
      </c>
      <c r="F2097" t="s">
        <v>2</v>
      </c>
      <c r="G2097" s="4" t="s">
        <v>242</v>
      </c>
      <c r="H2097" t="b">
        <v>0</v>
      </c>
      <c r="I2097" s="4" t="s">
        <v>241</v>
      </c>
      <c r="J2097" t="b">
        <v>0</v>
      </c>
      <c r="K2097" t="b">
        <v>1</v>
      </c>
      <c r="L2097" t="b">
        <v>0</v>
      </c>
      <c r="M2097" t="b">
        <v>1</v>
      </c>
      <c r="N2097">
        <f t="shared" si="162"/>
        <v>4</v>
      </c>
      <c r="O2097" s="8" t="str">
        <f t="shared" si="163"/>
        <v xml:space="preserve"> FXTR, RMVL PLT, GDP/Outer, LFT</v>
      </c>
      <c r="Q2097" t="str">
        <f t="shared" si="164"/>
        <v>GDE_F</v>
      </c>
      <c r="R2097" t="str">
        <f t="shared" si="165"/>
        <v>MIH_713</v>
      </c>
      <c r="S2097" t="str">
        <f t="shared" si="166"/>
        <v>Other</v>
      </c>
    </row>
    <row r="2098" spans="1:19" x14ac:dyDescent="0.25">
      <c r="A2098" t="s">
        <v>7466</v>
      </c>
      <c r="C2098" t="s">
        <v>7464</v>
      </c>
      <c r="D2098" t="s">
        <v>7464</v>
      </c>
      <c r="E2098" t="s">
        <v>269</v>
      </c>
      <c r="F2098" t="s">
        <v>2</v>
      </c>
      <c r="G2098" s="4" t="s">
        <v>242</v>
      </c>
      <c r="H2098" t="b">
        <v>0</v>
      </c>
      <c r="I2098" s="4" t="s">
        <v>268</v>
      </c>
      <c r="J2098" t="b">
        <v>0</v>
      </c>
      <c r="K2098" t="b">
        <v>1</v>
      </c>
      <c r="L2098" t="b">
        <v>0</v>
      </c>
      <c r="M2098" t="b">
        <v>1</v>
      </c>
      <c r="N2098">
        <f t="shared" si="162"/>
        <v>4</v>
      </c>
      <c r="O2098" s="8" t="str">
        <f t="shared" si="163"/>
        <v>FXTR,RMVL PLT,GDP/OUTER,RHT</v>
      </c>
      <c r="Q2098" t="str">
        <f t="shared" si="164"/>
        <v>GDE_F</v>
      </c>
      <c r="R2098" t="str">
        <f t="shared" si="165"/>
        <v>Plastic_713</v>
      </c>
      <c r="S2098" t="str">
        <f t="shared" si="166"/>
        <v>PLASTIC</v>
      </c>
    </row>
    <row r="2099" spans="1:19" x14ac:dyDescent="0.25">
      <c r="A2099" t="s">
        <v>7465</v>
      </c>
      <c r="C2099" t="s">
        <v>7464</v>
      </c>
      <c r="D2099" t="s">
        <v>7464</v>
      </c>
      <c r="E2099" t="s">
        <v>485</v>
      </c>
      <c r="F2099" t="s">
        <v>2</v>
      </c>
      <c r="G2099" s="4" t="s">
        <v>242</v>
      </c>
      <c r="H2099" t="b">
        <v>0</v>
      </c>
      <c r="I2099" s="4" t="s">
        <v>268</v>
      </c>
      <c r="J2099" t="b">
        <v>0</v>
      </c>
      <c r="K2099" t="b">
        <v>1</v>
      </c>
      <c r="L2099" t="b">
        <v>0</v>
      </c>
      <c r="M2099" t="b">
        <v>1</v>
      </c>
      <c r="N2099">
        <f t="shared" si="162"/>
        <v>4</v>
      </c>
      <c r="O2099" s="8" t="str">
        <f t="shared" si="163"/>
        <v>FXTR,RMVL PLT,GDP/OUTER,RHT</v>
      </c>
      <c r="Q2099" t="str">
        <f t="shared" si="164"/>
        <v>GDE_F</v>
      </c>
      <c r="R2099" t="str">
        <f t="shared" si="165"/>
        <v>Plastic_713</v>
      </c>
      <c r="S2099" t="str">
        <f t="shared" si="166"/>
        <v>PLASTIC</v>
      </c>
    </row>
    <row r="2100" spans="1:19" x14ac:dyDescent="0.25">
      <c r="A2100" t="s">
        <v>7463</v>
      </c>
      <c r="C2100" t="s">
        <v>7462</v>
      </c>
      <c r="D2100" t="s">
        <v>7462</v>
      </c>
      <c r="F2100" t="s">
        <v>2</v>
      </c>
      <c r="G2100" s="4" t="s">
        <v>242</v>
      </c>
      <c r="H2100" t="b">
        <v>0</v>
      </c>
      <c r="I2100" s="4" t="s">
        <v>241</v>
      </c>
      <c r="J2100" t="b">
        <v>0</v>
      </c>
      <c r="K2100" t="b">
        <v>1</v>
      </c>
      <c r="L2100" t="b">
        <v>0</v>
      </c>
      <c r="M2100" t="b">
        <v>1</v>
      </c>
      <c r="N2100">
        <f t="shared" si="162"/>
        <v>5</v>
      </c>
      <c r="O2100" s="8" t="str">
        <f t="shared" si="163"/>
        <v xml:space="preserve"> Chute, Drip, EBR</v>
      </c>
      <c r="Q2100" t="str">
        <f t="shared" si="164"/>
        <v>CLAMP</v>
      </c>
      <c r="R2100" t="str">
        <f t="shared" si="165"/>
        <v>MIH_713</v>
      </c>
      <c r="S2100" t="str">
        <f t="shared" si="166"/>
        <v>Other</v>
      </c>
    </row>
    <row r="2101" spans="1:19" x14ac:dyDescent="0.25">
      <c r="A2101" t="s">
        <v>7461</v>
      </c>
      <c r="C2101" t="s">
        <v>7460</v>
      </c>
      <c r="D2101" t="s">
        <v>7460</v>
      </c>
      <c r="F2101" t="s">
        <v>2</v>
      </c>
      <c r="G2101" s="4" t="s">
        <v>242</v>
      </c>
      <c r="H2101" t="b">
        <v>0</v>
      </c>
      <c r="I2101" s="4" t="s">
        <v>241</v>
      </c>
      <c r="J2101" t="b">
        <v>0</v>
      </c>
      <c r="K2101" t="b">
        <v>1</v>
      </c>
      <c r="L2101" t="b">
        <v>0</v>
      </c>
      <c r="M2101" t="b">
        <v>1</v>
      </c>
      <c r="N2101">
        <f t="shared" si="162"/>
        <v>5</v>
      </c>
      <c r="O2101" s="8" t="str">
        <f t="shared" si="163"/>
        <v xml:space="preserve"> Drip, EBR</v>
      </c>
      <c r="Q2101" t="str">
        <f t="shared" si="164"/>
        <v/>
      </c>
      <c r="R2101" t="str">
        <f t="shared" si="165"/>
        <v>MIH_713</v>
      </c>
      <c r="S2101" t="str">
        <f t="shared" si="166"/>
        <v>Other</v>
      </c>
    </row>
    <row r="2102" spans="1:19" x14ac:dyDescent="0.25">
      <c r="A2102" t="s">
        <v>7459</v>
      </c>
      <c r="C2102" t="s">
        <v>7458</v>
      </c>
      <c r="D2102" t="s">
        <v>7458</v>
      </c>
      <c r="F2102" t="s">
        <v>2</v>
      </c>
      <c r="G2102" s="4" t="s">
        <v>242</v>
      </c>
      <c r="H2102" t="b">
        <v>0</v>
      </c>
      <c r="I2102" s="4" t="s">
        <v>241</v>
      </c>
      <c r="J2102" t="b">
        <v>0</v>
      </c>
      <c r="K2102" t="b">
        <v>1</v>
      </c>
      <c r="L2102" t="b">
        <v>0</v>
      </c>
      <c r="M2102" t="b">
        <v>1</v>
      </c>
      <c r="N2102">
        <f t="shared" si="162"/>
        <v>5</v>
      </c>
      <c r="O2102" s="8" t="str">
        <f t="shared" si="163"/>
        <v xml:space="preserve"> TOP, SEAL EDGE, POLISHING FXTR, ESC</v>
      </c>
      <c r="Q2102" t="str">
        <f t="shared" si="164"/>
        <v>ADAPTOR</v>
      </c>
      <c r="R2102" t="str">
        <f t="shared" si="165"/>
        <v>MIH_713</v>
      </c>
      <c r="S2102" t="str">
        <f t="shared" si="166"/>
        <v>Other</v>
      </c>
    </row>
    <row r="2103" spans="1:19" x14ac:dyDescent="0.25">
      <c r="A2103" t="s">
        <v>7457</v>
      </c>
      <c r="C2103" t="s">
        <v>7456</v>
      </c>
      <c r="D2103" t="s">
        <v>7456</v>
      </c>
      <c r="F2103" t="s">
        <v>2</v>
      </c>
      <c r="G2103" s="4" t="s">
        <v>242</v>
      </c>
      <c r="H2103" t="b">
        <v>0</v>
      </c>
      <c r="I2103" s="4" t="s">
        <v>241</v>
      </c>
      <c r="J2103" t="b">
        <v>0</v>
      </c>
      <c r="K2103" t="b">
        <v>1</v>
      </c>
      <c r="L2103" t="b">
        <v>0</v>
      </c>
      <c r="M2103" t="b">
        <v>1</v>
      </c>
      <c r="N2103">
        <f t="shared" si="162"/>
        <v>4</v>
      </c>
      <c r="O2103" s="8" t="str">
        <f t="shared" si="163"/>
        <v xml:space="preserve"> DOOR CALIBRATION, GAMMA</v>
      </c>
      <c r="Q2103" t="str">
        <f t="shared" si="164"/>
        <v>DOOR</v>
      </c>
      <c r="R2103" t="str">
        <f t="shared" si="165"/>
        <v>MIH_713</v>
      </c>
      <c r="S2103" t="str">
        <f t="shared" si="166"/>
        <v>Other</v>
      </c>
    </row>
    <row r="2104" spans="1:19" x14ac:dyDescent="0.25">
      <c r="A2104" t="s">
        <v>7455</v>
      </c>
      <c r="C2104" t="s">
        <v>7454</v>
      </c>
      <c r="D2104" t="s">
        <v>7454</v>
      </c>
      <c r="E2104" t="s">
        <v>556</v>
      </c>
      <c r="F2104" t="s">
        <v>2</v>
      </c>
      <c r="G2104" s="4" t="s">
        <v>242</v>
      </c>
      <c r="H2104" t="b">
        <v>0</v>
      </c>
      <c r="I2104" s="4" t="s">
        <v>598</v>
      </c>
      <c r="J2104" t="b">
        <v>0</v>
      </c>
      <c r="K2104" t="b">
        <v>0</v>
      </c>
      <c r="L2104" t="b">
        <v>0</v>
      </c>
      <c r="M2104" t="b">
        <v>1</v>
      </c>
      <c r="N2104">
        <f t="shared" si="162"/>
        <v>4</v>
      </c>
      <c r="O2104" s="8" t="str">
        <f t="shared" si="163"/>
        <v>MTG,FACIL PL</v>
      </c>
      <c r="Q2104" t="str">
        <f t="shared" si="164"/>
        <v>Sub-CON</v>
      </c>
      <c r="R2104" t="str">
        <f t="shared" si="165"/>
        <v>SUB CON_713</v>
      </c>
      <c r="S2104" t="str">
        <f t="shared" si="166"/>
        <v>Other</v>
      </c>
    </row>
    <row r="2105" spans="1:19" x14ac:dyDescent="0.25">
      <c r="A2105" t="s">
        <v>7453</v>
      </c>
      <c r="C2105" t="s">
        <v>7452</v>
      </c>
      <c r="D2105" t="s">
        <v>7452</v>
      </c>
      <c r="F2105" t="s">
        <v>2</v>
      </c>
      <c r="G2105" s="4" t="s">
        <v>242</v>
      </c>
      <c r="H2105" t="b">
        <v>0</v>
      </c>
      <c r="I2105" s="4" t="s">
        <v>241</v>
      </c>
      <c r="J2105" t="b">
        <v>0</v>
      </c>
      <c r="K2105" t="b">
        <v>1</v>
      </c>
      <c r="L2105" t="b">
        <v>0</v>
      </c>
      <c r="M2105" t="b">
        <v>1</v>
      </c>
      <c r="N2105">
        <f t="shared" si="162"/>
        <v>4</v>
      </c>
      <c r="O2105" s="8" t="str">
        <f t="shared" si="163"/>
        <v xml:space="preserve"> VENT TUBE, FUSION CELL</v>
      </c>
      <c r="Q2105" t="str">
        <f t="shared" si="164"/>
        <v>TUBE</v>
      </c>
      <c r="R2105" t="str">
        <f t="shared" si="165"/>
        <v>MIH_713</v>
      </c>
      <c r="S2105" t="str">
        <f t="shared" si="166"/>
        <v>Other</v>
      </c>
    </row>
    <row r="2106" spans="1:19" x14ac:dyDescent="0.25">
      <c r="A2106" t="s">
        <v>7451</v>
      </c>
      <c r="C2106" t="s">
        <v>7450</v>
      </c>
      <c r="D2106" t="s">
        <v>7450</v>
      </c>
      <c r="F2106" t="s">
        <v>2</v>
      </c>
      <c r="G2106" s="4" t="s">
        <v>242</v>
      </c>
      <c r="H2106" t="b">
        <v>0</v>
      </c>
      <c r="I2106" s="4" t="s">
        <v>241</v>
      </c>
      <c r="J2106" t="b">
        <v>0</v>
      </c>
      <c r="K2106" t="b">
        <v>1</v>
      </c>
      <c r="L2106" t="b">
        <v>0</v>
      </c>
      <c r="M2106" t="b">
        <v>1</v>
      </c>
      <c r="N2106">
        <f t="shared" si="162"/>
        <v>4</v>
      </c>
      <c r="O2106" s="8" t="str">
        <f t="shared" si="163"/>
        <v xml:space="preserve"> RETURN WEIR, FUSION CELL</v>
      </c>
      <c r="Q2106" t="str">
        <f t="shared" si="164"/>
        <v>SHIELD</v>
      </c>
      <c r="R2106" t="str">
        <f t="shared" si="165"/>
        <v>MIH_713</v>
      </c>
      <c r="S2106" t="str">
        <f t="shared" si="166"/>
        <v>Other</v>
      </c>
    </row>
    <row r="2107" spans="1:19" x14ac:dyDescent="0.25">
      <c r="A2107" t="s">
        <v>7449</v>
      </c>
      <c r="C2107" t="s">
        <v>7448</v>
      </c>
      <c r="D2107" t="s">
        <v>7448</v>
      </c>
      <c r="F2107" t="s">
        <v>2</v>
      </c>
      <c r="G2107" s="4" t="s">
        <v>242</v>
      </c>
      <c r="H2107" t="b">
        <v>0</v>
      </c>
      <c r="I2107" s="4" t="s">
        <v>241</v>
      </c>
      <c r="J2107" t="b">
        <v>0</v>
      </c>
      <c r="K2107" t="b">
        <v>1</v>
      </c>
      <c r="L2107" t="b">
        <v>0</v>
      </c>
      <c r="M2107" t="b">
        <v>1</v>
      </c>
      <c r="N2107">
        <f t="shared" si="162"/>
        <v>4</v>
      </c>
      <c r="O2107" s="8" t="str">
        <f t="shared" si="163"/>
        <v xml:space="preserve"> Cup Rebuild, Bus Removal, QD</v>
      </c>
      <c r="Q2107" t="str">
        <f t="shared" si="164"/>
        <v>TOOL</v>
      </c>
      <c r="R2107" t="str">
        <f t="shared" si="165"/>
        <v>MIH_713</v>
      </c>
      <c r="S2107" t="str">
        <f t="shared" si="166"/>
        <v>Other</v>
      </c>
    </row>
    <row r="2108" spans="1:19" x14ac:dyDescent="0.25">
      <c r="A2108" t="s">
        <v>7447</v>
      </c>
      <c r="C2108" t="s">
        <v>7445</v>
      </c>
      <c r="D2108" t="s">
        <v>7445</v>
      </c>
      <c r="E2108" t="s">
        <v>269</v>
      </c>
      <c r="F2108" t="s">
        <v>2</v>
      </c>
      <c r="G2108" s="4" t="s">
        <v>242</v>
      </c>
      <c r="H2108" t="b">
        <v>0</v>
      </c>
      <c r="I2108" s="4" t="s">
        <v>268</v>
      </c>
      <c r="J2108" t="b">
        <v>0</v>
      </c>
      <c r="K2108" t="b">
        <v>1</v>
      </c>
      <c r="L2108" t="b">
        <v>0</v>
      </c>
      <c r="M2108" t="b">
        <v>1</v>
      </c>
      <c r="N2108">
        <f t="shared" si="162"/>
        <v>4</v>
      </c>
      <c r="O2108" s="8" t="str">
        <f t="shared" si="163"/>
        <v xml:space="preserve"> Cup Rebuild, Bus Removal, QD, 300MM</v>
      </c>
      <c r="Q2108" t="str">
        <f t="shared" si="164"/>
        <v>TOOL</v>
      </c>
      <c r="R2108" t="str">
        <f t="shared" si="165"/>
        <v>Plastic_713</v>
      </c>
      <c r="S2108" t="str">
        <f t="shared" si="166"/>
        <v>PLASTIC</v>
      </c>
    </row>
    <row r="2109" spans="1:19" x14ac:dyDescent="0.25">
      <c r="A2109" t="s">
        <v>7446</v>
      </c>
      <c r="C2109" t="s">
        <v>7445</v>
      </c>
      <c r="D2109" t="s">
        <v>7445</v>
      </c>
      <c r="E2109" t="s">
        <v>269</v>
      </c>
      <c r="F2109" t="s">
        <v>2</v>
      </c>
      <c r="G2109" s="4" t="s">
        <v>242</v>
      </c>
      <c r="H2109" t="b">
        <v>0</v>
      </c>
      <c r="I2109" s="4" t="s">
        <v>268</v>
      </c>
      <c r="J2109" t="b">
        <v>0</v>
      </c>
      <c r="K2109" t="b">
        <v>0</v>
      </c>
      <c r="L2109" t="b">
        <v>0</v>
      </c>
      <c r="M2109" t="b">
        <v>1</v>
      </c>
      <c r="N2109">
        <f t="shared" si="162"/>
        <v>4</v>
      </c>
      <c r="O2109" s="8" t="str">
        <f t="shared" si="163"/>
        <v xml:space="preserve"> Cup Rebuild, Bus Removal, QD, 300MM</v>
      </c>
      <c r="Q2109" t="str">
        <f t="shared" si="164"/>
        <v>TOOL</v>
      </c>
      <c r="R2109" t="str">
        <f t="shared" si="165"/>
        <v>Plastic_713</v>
      </c>
      <c r="S2109" t="str">
        <f t="shared" si="166"/>
        <v>PLASTIC</v>
      </c>
    </row>
    <row r="2110" spans="1:19" x14ac:dyDescent="0.25">
      <c r="A2110" t="s">
        <v>7444</v>
      </c>
      <c r="C2110" t="s">
        <v>7443</v>
      </c>
      <c r="D2110" t="s">
        <v>7443</v>
      </c>
      <c r="F2110" t="s">
        <v>2</v>
      </c>
      <c r="G2110" s="4" t="s">
        <v>242</v>
      </c>
      <c r="H2110" t="b">
        <v>0</v>
      </c>
      <c r="I2110" s="4" t="s">
        <v>241</v>
      </c>
      <c r="J2110" t="b">
        <v>0</v>
      </c>
      <c r="K2110" t="b">
        <v>1</v>
      </c>
      <c r="L2110" t="b">
        <v>0</v>
      </c>
      <c r="M2110" t="b">
        <v>1</v>
      </c>
      <c r="N2110">
        <f t="shared" si="162"/>
        <v>3</v>
      </c>
      <c r="O2110" s="8" t="str">
        <f t="shared" si="163"/>
        <v xml:space="preserve"> WDO PORT BLANK OFF, CDU, HVM, ELD</v>
      </c>
      <c r="Q2110" t="str">
        <f t="shared" si="164"/>
        <v>LID</v>
      </c>
      <c r="R2110" t="str">
        <f t="shared" si="165"/>
        <v>MIH_713</v>
      </c>
      <c r="S2110" t="str">
        <f t="shared" si="166"/>
        <v>Other</v>
      </c>
    </row>
    <row r="2111" spans="1:19" x14ac:dyDescent="0.25">
      <c r="A2111" t="s">
        <v>7442</v>
      </c>
      <c r="C2111" t="s">
        <v>1641</v>
      </c>
      <c r="D2111" t="s">
        <v>1641</v>
      </c>
      <c r="F2111" t="s">
        <v>2</v>
      </c>
      <c r="G2111" s="4" t="s">
        <v>242</v>
      </c>
      <c r="H2111" t="b">
        <v>0</v>
      </c>
      <c r="I2111" s="4" t="s">
        <v>241</v>
      </c>
      <c r="J2111" t="b">
        <v>0</v>
      </c>
      <c r="K2111" t="b">
        <v>1</v>
      </c>
      <c r="L2111" t="b">
        <v>0</v>
      </c>
      <c r="M2111" t="b">
        <v>1</v>
      </c>
      <c r="N2111">
        <f t="shared" si="162"/>
        <v>4</v>
      </c>
      <c r="O2111" s="8" t="str">
        <f t="shared" si="163"/>
        <v xml:space="preserve"> PED LVL AND HEIGHT, STRIKER CK</v>
      </c>
      <c r="Q2111" t="str">
        <f t="shared" si="164"/>
        <v>FIXTURE</v>
      </c>
      <c r="R2111" t="str">
        <f t="shared" si="165"/>
        <v>MIH_713</v>
      </c>
      <c r="S2111" t="str">
        <f t="shared" si="166"/>
        <v>Other</v>
      </c>
    </row>
    <row r="2112" spans="1:19" x14ac:dyDescent="0.25">
      <c r="A2112" t="s">
        <v>7441</v>
      </c>
      <c r="C2112" t="s">
        <v>1641</v>
      </c>
      <c r="D2112" t="s">
        <v>1641</v>
      </c>
      <c r="F2112" t="s">
        <v>2</v>
      </c>
      <c r="G2112" s="4" t="s">
        <v>242</v>
      </c>
      <c r="H2112" t="b">
        <v>0</v>
      </c>
      <c r="I2112" s="4" t="s">
        <v>241</v>
      </c>
      <c r="J2112" t="b">
        <v>0</v>
      </c>
      <c r="K2112" t="b">
        <v>1</v>
      </c>
      <c r="L2112" t="b">
        <v>0</v>
      </c>
      <c r="M2112" t="b">
        <v>1</v>
      </c>
      <c r="N2112">
        <f t="shared" si="162"/>
        <v>4</v>
      </c>
      <c r="O2112" s="8" t="str">
        <f t="shared" si="163"/>
        <v xml:space="preserve"> PED LVL AND HEIGHT, STRIKER CK</v>
      </c>
      <c r="Q2112" t="str">
        <f t="shared" si="164"/>
        <v>FIXTURE</v>
      </c>
      <c r="R2112" t="str">
        <f t="shared" si="165"/>
        <v>MIH_713</v>
      </c>
      <c r="S2112" t="str">
        <f t="shared" si="166"/>
        <v>Other</v>
      </c>
    </row>
    <row r="2113" spans="1:19" x14ac:dyDescent="0.25">
      <c r="A2113" t="s">
        <v>7440</v>
      </c>
      <c r="C2113" t="s">
        <v>7439</v>
      </c>
      <c r="D2113" t="s">
        <v>7439</v>
      </c>
      <c r="E2113" t="s">
        <v>556</v>
      </c>
      <c r="F2113" t="s">
        <v>2</v>
      </c>
      <c r="G2113" s="4" t="s">
        <v>242</v>
      </c>
      <c r="H2113" t="b">
        <v>0</v>
      </c>
      <c r="I2113" s="4" t="s">
        <v>241</v>
      </c>
      <c r="J2113" t="b">
        <v>0</v>
      </c>
      <c r="K2113" t="b">
        <v>1</v>
      </c>
      <c r="L2113" t="b">
        <v>0</v>
      </c>
      <c r="M2113" t="b">
        <v>1</v>
      </c>
      <c r="N2113">
        <f t="shared" si="162"/>
        <v>4</v>
      </c>
      <c r="O2113" s="8" t="str">
        <f t="shared" si="163"/>
        <v xml:space="preserve"> Drain, Fusion, Vented</v>
      </c>
      <c r="Q2113" t="str">
        <f t="shared" si="164"/>
        <v>SUB-ASSY</v>
      </c>
      <c r="R2113" t="str">
        <f t="shared" si="165"/>
        <v>MIH_713</v>
      </c>
      <c r="S2113" t="str">
        <f t="shared" si="166"/>
        <v>Other</v>
      </c>
    </row>
    <row r="2114" spans="1:19" x14ac:dyDescent="0.25">
      <c r="A2114" t="s">
        <v>7438</v>
      </c>
      <c r="C2114" t="s">
        <v>7437</v>
      </c>
      <c r="D2114" t="s">
        <v>7437</v>
      </c>
      <c r="F2114" t="s">
        <v>2</v>
      </c>
      <c r="G2114" s="4" t="s">
        <v>242</v>
      </c>
      <c r="H2114" t="b">
        <v>0</v>
      </c>
      <c r="I2114" s="4" t="s">
        <v>241</v>
      </c>
      <c r="J2114" t="b">
        <v>0</v>
      </c>
      <c r="K2114" t="b">
        <v>1</v>
      </c>
      <c r="L2114" t="b">
        <v>0</v>
      </c>
      <c r="M2114" t="b">
        <v>1</v>
      </c>
      <c r="N2114">
        <f t="shared" ref="N2114:N2177" si="167">IFERROR(IF(SEARCH(",",D2114,1)-1&gt;10,0,SEARCH(",",D2114,1)-1),0)</f>
        <v>3</v>
      </c>
      <c r="O2114" s="8" t="str">
        <f t="shared" si="163"/>
        <v>CB,PLASTIC,CPED</v>
      </c>
      <c r="Q2114" t="str">
        <f t="shared" si="164"/>
        <v>COVER</v>
      </c>
      <c r="R2114" t="str">
        <f t="shared" si="165"/>
        <v>MIH_713</v>
      </c>
      <c r="S2114" t="str">
        <f t="shared" si="166"/>
        <v>Other</v>
      </c>
    </row>
    <row r="2115" spans="1:19" x14ac:dyDescent="0.25">
      <c r="A2115" t="s">
        <v>7436</v>
      </c>
      <c r="C2115" t="s">
        <v>7435</v>
      </c>
      <c r="D2115" t="s">
        <v>17018</v>
      </c>
      <c r="F2115" t="s">
        <v>2</v>
      </c>
      <c r="G2115" s="4" t="s">
        <v>242</v>
      </c>
      <c r="H2115" t="b">
        <v>0</v>
      </c>
      <c r="I2115" s="4" t="s">
        <v>268</v>
      </c>
      <c r="J2115" t="b">
        <v>0</v>
      </c>
      <c r="K2115" t="b">
        <v>1</v>
      </c>
      <c r="L2115" t="b">
        <v>0</v>
      </c>
      <c r="M2115" t="b">
        <v>1</v>
      </c>
      <c r="N2115">
        <f t="shared" si="167"/>
        <v>3</v>
      </c>
      <c r="O2115" s="8" t="str">
        <f t="shared" ref="O2115:O2178" si="168">IF(N2115=0,    LEFT(D2115,SEARCH(" ", D2115,1)-1),    RIGHT(D2115,LEN(D2115)-N2115-1))</f>
        <v xml:space="preserve"> END EFFECTOR, PITCH TOOL</v>
      </c>
      <c r="Q2115" t="str">
        <f t="shared" ref="Q2115:Q2178" si="169">IF(ISERROR(SEARCH("AMAT",D2115,1)),IF(ISERROR(SEARCH("CHAWK",D2115,1)),IF(ISERROR(SEARCH("ASSY",D2115,1)), IF(ISERROR(SEARCH("SUB CON",I2115, 1)),IF(ISERROR(SEARCH("SUB",E2115, 1)),IF(AND(ISERROR(SEARCH("PKG",D2115,1)), ISERROR(SEARCH("LBL",D2115,1)), ISERROR(SEARCH("LABEL",D2115,1))),IF(ISERROR(SEARCH("WLDM*",D2115,1)),IF(ISERROR(SEARCH("DOOR",D2115,1)),IF(ISERROR(SEARCH("SPCR",D2115,1)), IF(AND(ISERROR(SEARCH("ORING",D2115,1)), ISERROR(SEARCH("O-RING",D2115,1))),IF(ISERROR(SEARCH("TUBE*",D2115,1)),IF(ISERROR(SEARCH("ADPTR",D2115,1)), IF(ISERROR(SEARCH("PIN",D2115,1)), IF(ISERROR(SEARCH("LATCH",D2115,1)),IF(ISERROR(SEARCH("BASE",D2115,1)),IF(AND(ISERROR(SEARCH("INSERT",D2115,1)), ISERROR(SEARCH("INSR",D2115,1))),IF(ISERROR(SEARCH("TOMBSTONE",D2115,1)),IF(ISERROR(SEARCH("TOOL",D2115,1)),IF(ISERROR(SEARCH("GD?",D2115,1)), IF(AND(ISERROR(SEARCH("SHIELD",D2115,1)),ISERROR(SEARCH("SHLD",D2115,1))),IF(ISERROR(SEARCH("CARRIER",D2115,1)),IF(ISERROR(SEARCH("LID?",D2115,1)),IF(ISERROR(SEARCH("BRKT",D2115,1)),IF(ISERROR(SEARCH("RTRN",D2115,1)),IF(ISERROR(SEARCH("RETAINER",D2115,1)),IF(ISERROR(SEARCH("HSG",D2115,1)),IF(ISERROR(SEARCH("PLATE",D2115,1)),IF(ISERROR(SEARCH("SNSR",D2115,1)),IF(AND(ISERROR(SEARCH("PANEL",D2115,1)), ISERROR(SEARCH("PNL",D2115,1))),IF(ISERROR(SEARCH("BLK",D2115,1)),IF(ISERROR(SEARCH("DUCT",D2115,1)),IF(ISERROR(SEARCH("GASKET",D2115,1)),IF(AND(ISERROR(SEARCH("SHAFT",D2115,1)),ISERROR(SEARCH("ROD",D2115,1))),IF(ISERROR(SEARCH("RING",D2115,1)),IF(ISERROR(SEARCH("RESTRICT*",D2115,1)),IF(ISERROR(SEARCH("TANK",D2115,1)),IF(ISERROR(SEARCH("GENERATOR",D2115,1)),IF(ISERROR(SEARCH("FXTR",D2115,1)),IF(ISERROR(SEARCH("MAGNET",D2115,1)),IF(ISERROR(SEARCH("CLAMP",D2115,1)),IF(ISERROR(SEARCH("BAYONET",D2115,1)),IF(ISERROR(SEARCH("HSNG",D2115,1)),IF(ISERROR(SEARCH("PLUG",D2115,1)),IF(ISERROR(SEARCH("PLX",D2115,1)),IF(ISERROR(SEARCH("WAFER",D2115,1)),IF(ISERROR(SEARCH("MANIFOLD",D2115,1)),IF(AND(ISERROR(SEARCH("ALU* ",D2115)),LEFT(D2115,N2115)&lt;&gt;"AL"&amp;","), IF(ISERROR(SEARCH("INJCTR",D2115,1)),IF(AND(ISERROR(SEARCH("CVR",D2115,1)),ISERROR(SEARCH("COV?", D2115,1)), ISERROR(SEARCH("CV?",D2115,1))), IF(ISERROR(SEARCH("WDO",D2115,1)),IF(ISERROR(SEARCH("SHEET",D2115,1)),IF(ISERROR(SEARCH("SHIM",D2115,1)),IF(AND(ISERROR(SEARCH("CHMBR",D2115,1)), ISERROR(SEARCH("CHAMBER",D2115,1))),"","CHMBR"),"SHIM"),"Sheet"),"WINDOW"),"COVER"),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TOOL</v>
      </c>
      <c r="R2115" t="str">
        <f t="shared" ref="R2115:R2178" si="170">IF(LEFT(A2115,3)=LEFT(D2115,3),"",CONCATENATE(I2115, "_",LEFT(A2115,3)))</f>
        <v>Plastic_713</v>
      </c>
      <c r="S2115" t="str">
        <f t="shared" ref="S2115:S2178" si="171">IF(ISERROR(SEARCH("UHMW*", D2115,1)),IF(ISERROR(SEARCH("PEEK", D2115,1)),IF(AND(ISERROR(SEARCH("PTFE", D2115,1)),ISERROR(SEARCH("Teflon", D2115,1))),IF(ISERROR(SEARCH("PVDF", D2115,1)),IF(ISERROR(SEARCH("HDL", D2115,1)),IF(ISERROR(SEARCH("PET", D2115,1)),IF(ISERROR(SEARCH("ABS", D2115,1)), IF(ISERROR(SEARCH("ACRYL*", D2115,1)), IF(ISERROR(SEARCH("POLYCAR?", D2115,1)),IF(ISERROR(SEARCH("ALUM?", D2115,1)),IF(ISERROR(SEARCH("METAL", I2115,1)),IF(ISERROR(SEARCH("?PVC", D2115,1)),IF(ISERROR(SEARCH("PLASTIC", I2115, 1)),"Other", "PLASTIC"),"PVC"),"METAL"),"ALUM"),"POLYCARB"), "ACRYLIC"), "ABS"), "PET"), "HDL"), "PVDF"), "PTFE"), "PEEK"), "UHMW-PE")</f>
        <v>PLASTIC</v>
      </c>
    </row>
    <row r="2116" spans="1:19" x14ac:dyDescent="0.25">
      <c r="A2116" t="s">
        <v>7434</v>
      </c>
      <c r="C2116" t="s">
        <v>7433</v>
      </c>
      <c r="D2116" t="s">
        <v>7433</v>
      </c>
      <c r="F2116" t="s">
        <v>2</v>
      </c>
      <c r="G2116" s="4" t="s">
        <v>242</v>
      </c>
      <c r="H2116" t="b">
        <v>0</v>
      </c>
      <c r="I2116" s="4" t="s">
        <v>241</v>
      </c>
      <c r="J2116" t="b">
        <v>0</v>
      </c>
      <c r="K2116" t="b">
        <v>0</v>
      </c>
      <c r="L2116" t="b">
        <v>0</v>
      </c>
      <c r="M2116" t="b">
        <v>1</v>
      </c>
      <c r="N2116">
        <f t="shared" si="167"/>
        <v>6</v>
      </c>
      <c r="O2116" s="8" t="str">
        <f t="shared" si="168"/>
        <v xml:space="preserve"> Front, FXTR, ACAL, XCDA</v>
      </c>
      <c r="Q2116" t="str">
        <f t="shared" si="169"/>
        <v>FIXTURE</v>
      </c>
      <c r="R2116" t="str">
        <f t="shared" si="170"/>
        <v>MIH_713</v>
      </c>
      <c r="S2116" t="str">
        <f t="shared" si="171"/>
        <v>Other</v>
      </c>
    </row>
    <row r="2117" spans="1:19" x14ac:dyDescent="0.25">
      <c r="A2117" t="s">
        <v>7432</v>
      </c>
      <c r="C2117" t="s">
        <v>7431</v>
      </c>
      <c r="D2117" t="s">
        <v>7431</v>
      </c>
      <c r="F2117" t="s">
        <v>2</v>
      </c>
      <c r="G2117" s="4" t="s">
        <v>242</v>
      </c>
      <c r="H2117" t="b">
        <v>0</v>
      </c>
      <c r="I2117" s="4" t="s">
        <v>241</v>
      </c>
      <c r="J2117" t="b">
        <v>0</v>
      </c>
      <c r="K2117" t="b">
        <v>0</v>
      </c>
      <c r="L2117" t="b">
        <v>0</v>
      </c>
      <c r="M2117" t="b">
        <v>1</v>
      </c>
      <c r="N2117">
        <f t="shared" si="167"/>
        <v>4</v>
      </c>
      <c r="O2117" s="8" t="str">
        <f t="shared" si="168"/>
        <v xml:space="preserve"> DRILL, TMPLTE, CDM</v>
      </c>
      <c r="Q2117" t="str">
        <f t="shared" si="169"/>
        <v>FIXTURE</v>
      </c>
      <c r="R2117" t="str">
        <f t="shared" si="170"/>
        <v>MIH_713</v>
      </c>
      <c r="S2117" t="str">
        <f t="shared" si="171"/>
        <v>Other</v>
      </c>
    </row>
    <row r="2118" spans="1:19" x14ac:dyDescent="0.25">
      <c r="A2118" t="s">
        <v>7430</v>
      </c>
      <c r="C2118" t="s">
        <v>7429</v>
      </c>
      <c r="D2118" t="s">
        <v>7429</v>
      </c>
      <c r="E2118" t="s">
        <v>556</v>
      </c>
      <c r="F2118" t="s">
        <v>2</v>
      </c>
      <c r="G2118" s="4" t="s">
        <v>242</v>
      </c>
      <c r="H2118" t="b">
        <v>0</v>
      </c>
      <c r="I2118" s="4" t="s">
        <v>268</v>
      </c>
      <c r="J2118" t="b">
        <v>0</v>
      </c>
      <c r="K2118" t="b">
        <v>1</v>
      </c>
      <c r="L2118" t="b">
        <v>0</v>
      </c>
      <c r="M2118" t="b">
        <v>1</v>
      </c>
      <c r="N2118">
        <f t="shared" si="167"/>
        <v>4</v>
      </c>
      <c r="O2118" s="8" t="str">
        <f t="shared" si="168"/>
        <v xml:space="preserve"> install/removal, corvus</v>
      </c>
      <c r="Q2118" t="str">
        <f t="shared" si="169"/>
        <v>SUB-ASSY</v>
      </c>
      <c r="R2118" t="str">
        <f t="shared" si="170"/>
        <v>Plastic_713</v>
      </c>
      <c r="S2118" t="str">
        <f t="shared" si="171"/>
        <v>PLASTIC</v>
      </c>
    </row>
    <row r="2119" spans="1:19" x14ac:dyDescent="0.25">
      <c r="A2119" t="s">
        <v>7428</v>
      </c>
      <c r="C2119" t="s">
        <v>7425</v>
      </c>
      <c r="D2119" t="s">
        <v>7425</v>
      </c>
      <c r="E2119" t="s">
        <v>269</v>
      </c>
      <c r="F2119" t="s">
        <v>2</v>
      </c>
      <c r="G2119" s="4" t="s">
        <v>242</v>
      </c>
      <c r="H2119" t="b">
        <v>0</v>
      </c>
      <c r="I2119" s="4" t="s">
        <v>268</v>
      </c>
      <c r="J2119" t="b">
        <v>0</v>
      </c>
      <c r="K2119" t="b">
        <v>1</v>
      </c>
      <c r="L2119" t="b">
        <v>0</v>
      </c>
      <c r="M2119" t="b">
        <v>1</v>
      </c>
      <c r="N2119">
        <f t="shared" si="167"/>
        <v>4</v>
      </c>
      <c r="O2119" s="8" t="str">
        <f t="shared" si="168"/>
        <v xml:space="preserve"> INSTALL/REMOVAL</v>
      </c>
      <c r="Q2119" t="str">
        <f t="shared" si="169"/>
        <v>BASE</v>
      </c>
      <c r="R2119" t="str">
        <f t="shared" si="170"/>
        <v>Plastic_713</v>
      </c>
      <c r="S2119" t="str">
        <f t="shared" si="171"/>
        <v>PLASTIC</v>
      </c>
    </row>
    <row r="2120" spans="1:19" x14ac:dyDescent="0.25">
      <c r="A2120" t="s">
        <v>7427</v>
      </c>
      <c r="B2120" t="s">
        <v>7426</v>
      </c>
      <c r="C2120" t="s">
        <v>7425</v>
      </c>
      <c r="D2120" t="s">
        <v>7425</v>
      </c>
      <c r="E2120" t="s">
        <v>269</v>
      </c>
      <c r="F2120" t="s">
        <v>2</v>
      </c>
      <c r="G2120" s="4" t="s">
        <v>242</v>
      </c>
      <c r="H2120" t="b">
        <v>0</v>
      </c>
      <c r="I2120" s="4" t="s">
        <v>268</v>
      </c>
      <c r="J2120" t="b">
        <v>0</v>
      </c>
      <c r="K2120" t="b">
        <v>1</v>
      </c>
      <c r="L2120" t="b">
        <v>0</v>
      </c>
      <c r="M2120" t="b">
        <v>1</v>
      </c>
      <c r="N2120">
        <f t="shared" si="167"/>
        <v>4</v>
      </c>
      <c r="O2120" s="8" t="str">
        <f t="shared" si="168"/>
        <v xml:space="preserve"> INSTALL/REMOVAL</v>
      </c>
      <c r="Q2120" t="str">
        <f t="shared" si="169"/>
        <v>BASE</v>
      </c>
      <c r="R2120" t="str">
        <f t="shared" si="170"/>
        <v>Plastic_713</v>
      </c>
      <c r="S2120" t="str">
        <f t="shared" si="171"/>
        <v>PLASTIC</v>
      </c>
    </row>
    <row r="2121" spans="1:19" x14ac:dyDescent="0.25">
      <c r="A2121" t="s">
        <v>7424</v>
      </c>
      <c r="C2121" t="s">
        <v>7422</v>
      </c>
      <c r="D2121" t="s">
        <v>7422</v>
      </c>
      <c r="F2121" t="s">
        <v>2</v>
      </c>
      <c r="G2121" s="4" t="s">
        <v>242</v>
      </c>
      <c r="H2121" t="b">
        <v>0</v>
      </c>
      <c r="I2121" s="4" t="s">
        <v>241</v>
      </c>
      <c r="J2121" t="b">
        <v>0</v>
      </c>
      <c r="K2121" t="b">
        <v>1</v>
      </c>
      <c r="L2121" t="b">
        <v>0</v>
      </c>
      <c r="M2121" t="b">
        <v>1</v>
      </c>
      <c r="N2121">
        <f t="shared" si="167"/>
        <v>3</v>
      </c>
      <c r="O2121" s="8" t="str">
        <f t="shared" si="168"/>
        <v xml:space="preserve"> PLENUM, CLG WDO</v>
      </c>
      <c r="Q2121" t="str">
        <f t="shared" si="169"/>
        <v>HOUSING</v>
      </c>
      <c r="R2121" t="str">
        <f t="shared" si="170"/>
        <v>MIH_713</v>
      </c>
      <c r="S2121" t="str">
        <f t="shared" si="171"/>
        <v>Other</v>
      </c>
    </row>
    <row r="2122" spans="1:19" x14ac:dyDescent="0.25">
      <c r="A2122" t="s">
        <v>7423</v>
      </c>
      <c r="C2122" t="s">
        <v>7422</v>
      </c>
      <c r="D2122" t="s">
        <v>7422</v>
      </c>
      <c r="E2122" t="s">
        <v>269</v>
      </c>
      <c r="F2122" t="s">
        <v>2</v>
      </c>
      <c r="G2122" s="4" t="s">
        <v>242</v>
      </c>
      <c r="H2122" t="b">
        <v>0</v>
      </c>
      <c r="I2122" s="4" t="s">
        <v>268</v>
      </c>
      <c r="J2122" t="b">
        <v>0</v>
      </c>
      <c r="K2122" t="b">
        <v>1</v>
      </c>
      <c r="L2122" t="b">
        <v>0</v>
      </c>
      <c r="M2122" t="b">
        <v>1</v>
      </c>
      <c r="N2122">
        <f t="shared" si="167"/>
        <v>3</v>
      </c>
      <c r="O2122" s="8" t="str">
        <f t="shared" si="168"/>
        <v xml:space="preserve"> PLENUM, CLG WDO</v>
      </c>
      <c r="Q2122" t="str">
        <f t="shared" si="169"/>
        <v>HOUSING</v>
      </c>
      <c r="R2122" t="str">
        <f t="shared" si="170"/>
        <v>Plastic_713</v>
      </c>
      <c r="S2122" t="str">
        <f t="shared" si="171"/>
        <v>PLASTIC</v>
      </c>
    </row>
    <row r="2123" spans="1:19" x14ac:dyDescent="0.25">
      <c r="A2123" t="s">
        <v>7421</v>
      </c>
      <c r="C2123" t="s">
        <v>7419</v>
      </c>
      <c r="D2123" t="s">
        <v>7419</v>
      </c>
      <c r="F2123" t="s">
        <v>2</v>
      </c>
      <c r="G2123" s="4" t="s">
        <v>242</v>
      </c>
      <c r="H2123" t="b">
        <v>0</v>
      </c>
      <c r="I2123" s="4" t="s">
        <v>241</v>
      </c>
      <c r="J2123" t="b">
        <v>0</v>
      </c>
      <c r="K2123" t="b">
        <v>1</v>
      </c>
      <c r="L2123" t="b">
        <v>0</v>
      </c>
      <c r="M2123" t="b">
        <v>1</v>
      </c>
      <c r="N2123">
        <f t="shared" si="167"/>
        <v>3</v>
      </c>
      <c r="O2123" s="8" t="str">
        <f t="shared" si="168"/>
        <v xml:space="preserve"> TUBE, PLENUM, CLG WDO</v>
      </c>
      <c r="Q2123" t="str">
        <f t="shared" si="169"/>
        <v>TUBE</v>
      </c>
      <c r="R2123" t="str">
        <f t="shared" si="170"/>
        <v>MIH_713</v>
      </c>
      <c r="S2123" t="str">
        <f t="shared" si="171"/>
        <v>Other</v>
      </c>
    </row>
    <row r="2124" spans="1:19" x14ac:dyDescent="0.25">
      <c r="A2124" t="s">
        <v>7420</v>
      </c>
      <c r="C2124" t="s">
        <v>7419</v>
      </c>
      <c r="D2124" t="s">
        <v>7419</v>
      </c>
      <c r="F2124" t="s">
        <v>2</v>
      </c>
      <c r="G2124" s="4" t="s">
        <v>242</v>
      </c>
      <c r="H2124" t="b">
        <v>0</v>
      </c>
      <c r="I2124" s="4" t="s">
        <v>241</v>
      </c>
      <c r="J2124" t="b">
        <v>0</v>
      </c>
      <c r="K2124" t="b">
        <v>1</v>
      </c>
      <c r="L2124" t="b">
        <v>0</v>
      </c>
      <c r="M2124" t="b">
        <v>1</v>
      </c>
      <c r="N2124">
        <f t="shared" si="167"/>
        <v>3</v>
      </c>
      <c r="O2124" s="8" t="str">
        <f t="shared" si="168"/>
        <v xml:space="preserve"> TUBE, PLENUM, CLG WDO</v>
      </c>
      <c r="Q2124" t="str">
        <f t="shared" si="169"/>
        <v>TUBE</v>
      </c>
      <c r="R2124" t="str">
        <f t="shared" si="170"/>
        <v>MIH_713</v>
      </c>
      <c r="S2124" t="str">
        <f t="shared" si="171"/>
        <v>Other</v>
      </c>
    </row>
    <row r="2125" spans="1:19" x14ac:dyDescent="0.25">
      <c r="A2125" t="s">
        <v>7418</v>
      </c>
      <c r="C2125" t="s">
        <v>7417</v>
      </c>
      <c r="D2125" t="s">
        <v>7417</v>
      </c>
      <c r="F2125" t="s">
        <v>2</v>
      </c>
      <c r="G2125" s="4" t="s">
        <v>242</v>
      </c>
      <c r="H2125" t="b">
        <v>0</v>
      </c>
      <c r="I2125" s="4" t="s">
        <v>241</v>
      </c>
      <c r="J2125" t="b">
        <v>0</v>
      </c>
      <c r="K2125" t="b">
        <v>1</v>
      </c>
      <c r="L2125" t="b">
        <v>0</v>
      </c>
      <c r="M2125" t="b">
        <v>1</v>
      </c>
      <c r="N2125">
        <f t="shared" si="167"/>
        <v>3</v>
      </c>
      <c r="O2125" s="8" t="str">
        <f t="shared" si="168"/>
        <v xml:space="preserve"> N2 PCB</v>
      </c>
      <c r="Q2125" t="str">
        <f t="shared" si="169"/>
        <v>WINDOW</v>
      </c>
      <c r="R2125" t="str">
        <f t="shared" si="170"/>
        <v>MIH_713</v>
      </c>
      <c r="S2125" t="str">
        <f t="shared" si="171"/>
        <v>Other</v>
      </c>
    </row>
    <row r="2126" spans="1:19" x14ac:dyDescent="0.25">
      <c r="A2126" t="s">
        <v>7416</v>
      </c>
      <c r="C2126" t="s">
        <v>7415</v>
      </c>
      <c r="D2126" t="s">
        <v>17019</v>
      </c>
      <c r="F2126" t="s">
        <v>2</v>
      </c>
      <c r="G2126" s="4" t="s">
        <v>242</v>
      </c>
      <c r="H2126" t="b">
        <v>0</v>
      </c>
      <c r="I2126" s="4" t="s">
        <v>241</v>
      </c>
      <c r="J2126" t="b">
        <v>0</v>
      </c>
      <c r="K2126" t="b">
        <v>1</v>
      </c>
      <c r="L2126" t="b">
        <v>0</v>
      </c>
      <c r="M2126" t="b">
        <v>1</v>
      </c>
      <c r="N2126">
        <f t="shared" si="167"/>
        <v>3</v>
      </c>
      <c r="O2126" s="8" t="str">
        <f t="shared" si="168"/>
        <v xml:space="preserve"> ADPTR, HARD MASK, BAIS HOUSING</v>
      </c>
      <c r="Q2126" t="str">
        <f t="shared" si="169"/>
        <v>ADAPTOR</v>
      </c>
      <c r="R2126" t="str">
        <f t="shared" si="170"/>
        <v>MIH_713</v>
      </c>
      <c r="S2126" t="str">
        <f t="shared" si="171"/>
        <v>Other</v>
      </c>
    </row>
    <row r="2127" spans="1:19" x14ac:dyDescent="0.25">
      <c r="A2127" t="s">
        <v>7414</v>
      </c>
      <c r="C2127" t="s">
        <v>7413</v>
      </c>
      <c r="D2127" t="s">
        <v>7413</v>
      </c>
      <c r="F2127" t="s">
        <v>2</v>
      </c>
      <c r="G2127" s="4" t="s">
        <v>242</v>
      </c>
      <c r="H2127" t="b">
        <v>0</v>
      </c>
      <c r="I2127" s="4" t="s">
        <v>241</v>
      </c>
      <c r="J2127" t="b">
        <v>0</v>
      </c>
      <c r="K2127" t="b">
        <v>0</v>
      </c>
      <c r="L2127" t="b">
        <v>0</v>
      </c>
      <c r="M2127" t="b">
        <v>1</v>
      </c>
      <c r="N2127">
        <f t="shared" si="167"/>
        <v>2</v>
      </c>
      <c r="O2127" s="8" t="str">
        <f t="shared" si="168"/>
        <v xml:space="preserve"> TRAY, TOOLS, CART, DWRI, WCO, DEP</v>
      </c>
      <c r="Q2127" t="str">
        <f t="shared" si="169"/>
        <v>TOOL</v>
      </c>
      <c r="R2127" t="str">
        <f t="shared" si="170"/>
        <v>MIH_713</v>
      </c>
      <c r="S2127" t="str">
        <f t="shared" si="171"/>
        <v>Other</v>
      </c>
    </row>
    <row r="2128" spans="1:19" x14ac:dyDescent="0.25">
      <c r="A2128" t="s">
        <v>7412</v>
      </c>
      <c r="B2128" t="s">
        <v>7411</v>
      </c>
      <c r="C2128" t="s">
        <v>7410</v>
      </c>
      <c r="D2128" t="s">
        <v>7410</v>
      </c>
      <c r="F2128" t="s">
        <v>2</v>
      </c>
      <c r="G2128" s="4" t="s">
        <v>242</v>
      </c>
      <c r="H2128" t="b">
        <v>0</v>
      </c>
      <c r="I2128" s="4" t="s">
        <v>241</v>
      </c>
      <c r="J2128" t="b">
        <v>0</v>
      </c>
      <c r="K2128" t="b">
        <v>1</v>
      </c>
      <c r="L2128" t="b">
        <v>0</v>
      </c>
      <c r="M2128" t="b">
        <v>1</v>
      </c>
      <c r="N2128">
        <f t="shared" si="167"/>
        <v>2</v>
      </c>
      <c r="O2128" s="8" t="str">
        <f t="shared" si="168"/>
        <v xml:space="preserve"> TRAY, TOOLS, CART, DWRI,</v>
      </c>
      <c r="Q2128" t="str">
        <f t="shared" si="169"/>
        <v>TOOL</v>
      </c>
      <c r="R2128" t="str">
        <f t="shared" si="170"/>
        <v>MIH_713</v>
      </c>
      <c r="S2128" t="str">
        <f t="shared" si="171"/>
        <v>Other</v>
      </c>
    </row>
    <row r="2129" spans="1:19" x14ac:dyDescent="0.25">
      <c r="A2129" t="s">
        <v>7409</v>
      </c>
      <c r="C2129" t="s">
        <v>7408</v>
      </c>
      <c r="D2129" t="s">
        <v>7408</v>
      </c>
      <c r="F2129" t="s">
        <v>2</v>
      </c>
      <c r="G2129" s="4" t="s">
        <v>242</v>
      </c>
      <c r="H2129" t="b">
        <v>0</v>
      </c>
      <c r="I2129" s="4" t="s">
        <v>241</v>
      </c>
      <c r="J2129" t="b">
        <v>0</v>
      </c>
      <c r="K2129" t="b">
        <v>1</v>
      </c>
      <c r="L2129" t="b">
        <v>0</v>
      </c>
      <c r="M2129" t="b">
        <v>1</v>
      </c>
      <c r="N2129">
        <f t="shared" si="167"/>
        <v>2</v>
      </c>
      <c r="O2129" s="8" t="str">
        <f t="shared" si="168"/>
        <v xml:space="preserve"> TRAY, TOOLS, DWR2, MCA, VTR STRTA, WCO, DEP</v>
      </c>
      <c r="Q2129" t="str">
        <f t="shared" si="169"/>
        <v>TOOL</v>
      </c>
      <c r="R2129" t="str">
        <f t="shared" si="170"/>
        <v>MIH_713</v>
      </c>
      <c r="S2129" t="str">
        <f t="shared" si="171"/>
        <v>Other</v>
      </c>
    </row>
    <row r="2130" spans="1:19" x14ac:dyDescent="0.25">
      <c r="A2130" t="s">
        <v>7407</v>
      </c>
      <c r="C2130" t="s">
        <v>7406</v>
      </c>
      <c r="D2130" t="s">
        <v>7406</v>
      </c>
      <c r="F2130" t="s">
        <v>2</v>
      </c>
      <c r="G2130" s="4" t="s">
        <v>242</v>
      </c>
      <c r="H2130" t="b">
        <v>0</v>
      </c>
      <c r="I2130" s="4" t="s">
        <v>241</v>
      </c>
      <c r="J2130" t="b">
        <v>0</v>
      </c>
      <c r="K2130" t="b">
        <v>1</v>
      </c>
      <c r="L2130" t="b">
        <v>0</v>
      </c>
      <c r="M2130" t="b">
        <v>1</v>
      </c>
      <c r="N2130">
        <f t="shared" si="167"/>
        <v>3</v>
      </c>
      <c r="O2130" s="8" t="str">
        <f t="shared" si="168"/>
        <v xml:space="preserve"> CHMBR, FXTR, ACTR</v>
      </c>
      <c r="Q2130" t="str">
        <f t="shared" si="169"/>
        <v>FIXTURE</v>
      </c>
      <c r="R2130" t="str">
        <f t="shared" si="170"/>
        <v>MIH_713</v>
      </c>
      <c r="S2130" t="str">
        <f t="shared" si="171"/>
        <v>Other</v>
      </c>
    </row>
    <row r="2131" spans="1:19" x14ac:dyDescent="0.25">
      <c r="A2131" t="s">
        <v>7405</v>
      </c>
      <c r="C2131" t="s">
        <v>7404</v>
      </c>
      <c r="D2131" t="s">
        <v>7404</v>
      </c>
      <c r="E2131" t="s">
        <v>269</v>
      </c>
      <c r="F2131" t="s">
        <v>2</v>
      </c>
      <c r="G2131" s="4" t="s">
        <v>242</v>
      </c>
      <c r="H2131" t="b">
        <v>0</v>
      </c>
      <c r="I2131" s="4" t="s">
        <v>268</v>
      </c>
      <c r="J2131" t="b">
        <v>0</v>
      </c>
      <c r="K2131" t="b">
        <v>1</v>
      </c>
      <c r="L2131" t="b">
        <v>0</v>
      </c>
      <c r="M2131" t="b">
        <v>1</v>
      </c>
      <c r="N2131">
        <f t="shared" si="167"/>
        <v>3</v>
      </c>
      <c r="O2131" s="8" t="str">
        <f t="shared" si="168"/>
        <v>BLK OFF,LPM,N2 EFEM</v>
      </c>
      <c r="Q2131" t="str">
        <f t="shared" si="169"/>
        <v>BLOCK</v>
      </c>
      <c r="R2131" t="str">
        <f t="shared" si="170"/>
        <v>Plastic_713</v>
      </c>
      <c r="S2131" t="str">
        <f t="shared" si="171"/>
        <v>PLASTIC</v>
      </c>
    </row>
    <row r="2132" spans="1:19" x14ac:dyDescent="0.25">
      <c r="A2132" t="s">
        <v>7403</v>
      </c>
      <c r="C2132" t="s">
        <v>7403</v>
      </c>
      <c r="D2132" t="s">
        <v>7403</v>
      </c>
      <c r="E2132" t="s">
        <v>556</v>
      </c>
      <c r="F2132" t="s">
        <v>2</v>
      </c>
      <c r="G2132" s="4" t="s">
        <v>242</v>
      </c>
      <c r="H2132" t="b">
        <v>0</v>
      </c>
      <c r="I2132" s="4" t="s">
        <v>268</v>
      </c>
      <c r="J2132" t="b">
        <v>0</v>
      </c>
      <c r="K2132" t="b">
        <v>1</v>
      </c>
      <c r="L2132" t="b">
        <v>0</v>
      </c>
      <c r="M2132" t="b">
        <v>1</v>
      </c>
      <c r="N2132">
        <f t="shared" si="167"/>
        <v>0</v>
      </c>
      <c r="O2132" s="8" t="str">
        <f t="shared" si="168"/>
        <v>713-272205-001,Rev</v>
      </c>
      <c r="Q2132" t="str">
        <f t="shared" si="169"/>
        <v>SUB-ASSY</v>
      </c>
      <c r="R2132" t="str">
        <f t="shared" si="170"/>
        <v/>
      </c>
      <c r="S2132" t="str">
        <f t="shared" si="171"/>
        <v>PLASTIC</v>
      </c>
    </row>
    <row r="2133" spans="1:19" x14ac:dyDescent="0.25">
      <c r="A2133" t="s">
        <v>7402</v>
      </c>
      <c r="C2133" t="s">
        <v>7400</v>
      </c>
      <c r="D2133" t="s">
        <v>7400</v>
      </c>
      <c r="E2133" t="s">
        <v>269</v>
      </c>
      <c r="F2133" t="s">
        <v>2</v>
      </c>
      <c r="G2133" s="4" t="s">
        <v>242</v>
      </c>
      <c r="H2133" t="b">
        <v>0</v>
      </c>
      <c r="I2133" s="4" t="s">
        <v>268</v>
      </c>
      <c r="J2133" t="b">
        <v>0</v>
      </c>
      <c r="K2133" t="b">
        <v>1</v>
      </c>
      <c r="L2133" t="b">
        <v>0</v>
      </c>
      <c r="M2133" t="b">
        <v>1</v>
      </c>
      <c r="N2133">
        <f t="shared" si="167"/>
        <v>4</v>
      </c>
      <c r="O2133" s="8" t="str">
        <f t="shared" si="168"/>
        <v>LABEL 1X3</v>
      </c>
      <c r="Q2133" t="str">
        <f t="shared" si="169"/>
        <v>Packaging &amp; Labels</v>
      </c>
      <c r="R2133" t="str">
        <f t="shared" si="170"/>
        <v>Plastic_713</v>
      </c>
      <c r="S2133" t="str">
        <f t="shared" si="171"/>
        <v>PLASTIC</v>
      </c>
    </row>
    <row r="2134" spans="1:19" x14ac:dyDescent="0.25">
      <c r="A2134" t="s">
        <v>7401</v>
      </c>
      <c r="C2134" t="s">
        <v>7400</v>
      </c>
      <c r="D2134" t="s">
        <v>7400</v>
      </c>
      <c r="E2134" t="s">
        <v>269</v>
      </c>
      <c r="F2134" t="s">
        <v>2</v>
      </c>
      <c r="G2134" s="4" t="s">
        <v>242</v>
      </c>
      <c r="H2134" t="b">
        <v>0</v>
      </c>
      <c r="I2134" s="4" t="s">
        <v>268</v>
      </c>
      <c r="J2134" t="b">
        <v>0</v>
      </c>
      <c r="K2134" t="b">
        <v>1</v>
      </c>
      <c r="L2134" t="b">
        <v>0</v>
      </c>
      <c r="M2134" t="b">
        <v>1</v>
      </c>
      <c r="N2134">
        <f t="shared" si="167"/>
        <v>4</v>
      </c>
      <c r="O2134" s="8" t="str">
        <f t="shared" si="168"/>
        <v>LABEL 1X3</v>
      </c>
      <c r="Q2134" t="str">
        <f t="shared" si="169"/>
        <v>Packaging &amp; Labels</v>
      </c>
      <c r="R2134" t="str">
        <f t="shared" si="170"/>
        <v>Plastic_713</v>
      </c>
      <c r="S2134" t="str">
        <f t="shared" si="171"/>
        <v>PLASTIC</v>
      </c>
    </row>
    <row r="2135" spans="1:19" x14ac:dyDescent="0.25">
      <c r="A2135" t="s">
        <v>7399</v>
      </c>
      <c r="C2135" t="s">
        <v>7398</v>
      </c>
      <c r="D2135" t="s">
        <v>7398</v>
      </c>
      <c r="F2135" t="s">
        <v>2</v>
      </c>
      <c r="G2135" s="4" t="s">
        <v>242</v>
      </c>
      <c r="H2135" t="b">
        <v>0</v>
      </c>
      <c r="I2135" s="4" t="s">
        <v>241</v>
      </c>
      <c r="J2135" t="b">
        <v>0</v>
      </c>
      <c r="K2135" t="b">
        <v>1</v>
      </c>
      <c r="L2135" t="b">
        <v>0</v>
      </c>
      <c r="M2135" t="b">
        <v>1</v>
      </c>
      <c r="N2135">
        <f t="shared" si="167"/>
        <v>4</v>
      </c>
      <c r="O2135" s="8" t="str">
        <f t="shared" si="168"/>
        <v>SKID,60MHZ,RF GEN</v>
      </c>
      <c r="Q2135" t="str">
        <f t="shared" si="169"/>
        <v/>
      </c>
      <c r="R2135" t="str">
        <f t="shared" si="170"/>
        <v>MIH_713</v>
      </c>
      <c r="S2135" t="str">
        <f t="shared" si="171"/>
        <v>Other</v>
      </c>
    </row>
    <row r="2136" spans="1:19" x14ac:dyDescent="0.25">
      <c r="A2136" t="s">
        <v>7397</v>
      </c>
      <c r="B2136" t="s">
        <v>7396</v>
      </c>
      <c r="C2136" t="s">
        <v>7395</v>
      </c>
      <c r="D2136" t="s">
        <v>7395</v>
      </c>
      <c r="E2136" t="s">
        <v>556</v>
      </c>
      <c r="F2136" t="s">
        <v>2</v>
      </c>
      <c r="G2136" s="4" t="s">
        <v>242</v>
      </c>
      <c r="H2136" t="b">
        <v>0</v>
      </c>
      <c r="I2136" s="4" t="s">
        <v>241</v>
      </c>
      <c r="J2136" t="b">
        <v>0</v>
      </c>
      <c r="K2136" t="b">
        <v>1</v>
      </c>
      <c r="L2136" t="b">
        <v>0</v>
      </c>
      <c r="M2136" t="b">
        <v>1</v>
      </c>
      <c r="N2136">
        <f t="shared" si="167"/>
        <v>4</v>
      </c>
      <c r="O2136" s="8" t="str">
        <f t="shared" si="168"/>
        <v xml:space="preserve"> DIAL, INDCTR TIP ELEVATION</v>
      </c>
      <c r="Q2136" t="str">
        <f t="shared" si="169"/>
        <v>SUB-ASSY</v>
      </c>
      <c r="R2136" t="str">
        <f t="shared" si="170"/>
        <v>MIH_713</v>
      </c>
      <c r="S2136" t="str">
        <f t="shared" si="171"/>
        <v>Other</v>
      </c>
    </row>
    <row r="2137" spans="1:19" x14ac:dyDescent="0.25">
      <c r="A2137" t="s">
        <v>7394</v>
      </c>
      <c r="C2137" t="s">
        <v>7393</v>
      </c>
      <c r="D2137" t="s">
        <v>7393</v>
      </c>
      <c r="F2137" t="s">
        <v>2</v>
      </c>
      <c r="G2137" s="4" t="s">
        <v>242</v>
      </c>
      <c r="H2137" t="b">
        <v>0</v>
      </c>
      <c r="I2137" s="4" t="s">
        <v>241</v>
      </c>
      <c r="J2137" t="b">
        <v>0</v>
      </c>
      <c r="K2137" t="b">
        <v>1</v>
      </c>
      <c r="L2137" t="b">
        <v>0</v>
      </c>
      <c r="M2137" t="b">
        <v>1</v>
      </c>
      <c r="N2137">
        <f t="shared" si="167"/>
        <v>5</v>
      </c>
      <c r="O2137" s="8" t="str">
        <f t="shared" si="168"/>
        <v xml:space="preserve"> PLENUM TO DUCT, BATH 3</v>
      </c>
      <c r="Q2137" t="str">
        <f t="shared" si="169"/>
        <v>ADAPTOR</v>
      </c>
      <c r="R2137" t="str">
        <f t="shared" si="170"/>
        <v>MIH_713</v>
      </c>
      <c r="S2137" t="str">
        <f t="shared" si="171"/>
        <v>Other</v>
      </c>
    </row>
    <row r="2138" spans="1:19" x14ac:dyDescent="0.25">
      <c r="A2138" t="s">
        <v>7392</v>
      </c>
      <c r="C2138" t="s">
        <v>7391</v>
      </c>
      <c r="D2138" t="s">
        <v>7391</v>
      </c>
      <c r="F2138" t="s">
        <v>2</v>
      </c>
      <c r="G2138" s="4" t="s">
        <v>242</v>
      </c>
      <c r="H2138" t="b">
        <v>0</v>
      </c>
      <c r="I2138" s="4" t="s">
        <v>241</v>
      </c>
      <c r="J2138" t="b">
        <v>0</v>
      </c>
      <c r="K2138" t="b">
        <v>1</v>
      </c>
      <c r="L2138" t="b">
        <v>0</v>
      </c>
      <c r="M2138" t="b">
        <v>1</v>
      </c>
      <c r="N2138">
        <f t="shared" si="167"/>
        <v>5</v>
      </c>
      <c r="O2138" s="8" t="str">
        <f t="shared" si="168"/>
        <v xml:space="preserve"> BATH TO DUCT, BATH 3</v>
      </c>
      <c r="Q2138" t="str">
        <f t="shared" si="169"/>
        <v>ADAPTOR</v>
      </c>
      <c r="R2138" t="str">
        <f t="shared" si="170"/>
        <v>MIH_713</v>
      </c>
      <c r="S2138" t="str">
        <f t="shared" si="171"/>
        <v>Other</v>
      </c>
    </row>
    <row r="2139" spans="1:19" x14ac:dyDescent="0.25">
      <c r="A2139" t="s">
        <v>7390</v>
      </c>
      <c r="C2139" t="s">
        <v>7389</v>
      </c>
      <c r="D2139" t="s">
        <v>7389</v>
      </c>
      <c r="F2139" t="s">
        <v>2</v>
      </c>
      <c r="G2139" s="4" t="s">
        <v>242</v>
      </c>
      <c r="H2139" t="b">
        <v>0</v>
      </c>
      <c r="I2139" s="4" t="s">
        <v>241</v>
      </c>
      <c r="J2139" t="b">
        <v>0</v>
      </c>
      <c r="K2139" t="b">
        <v>1</v>
      </c>
      <c r="L2139" t="b">
        <v>0</v>
      </c>
      <c r="M2139" t="b">
        <v>1</v>
      </c>
      <c r="N2139">
        <f t="shared" si="167"/>
        <v>3</v>
      </c>
      <c r="O2139" s="8" t="str">
        <f t="shared" si="168"/>
        <v xml:space="preserve"> RMVL, FXTR</v>
      </c>
      <c r="Q2139" t="str">
        <f t="shared" si="169"/>
        <v>FIXTURE</v>
      </c>
      <c r="R2139" t="str">
        <f t="shared" si="170"/>
        <v>MIH_713</v>
      </c>
      <c r="S2139" t="str">
        <f t="shared" si="171"/>
        <v>Other</v>
      </c>
    </row>
    <row r="2140" spans="1:19" x14ac:dyDescent="0.25">
      <c r="A2140" t="s">
        <v>7388</v>
      </c>
      <c r="C2140" t="s">
        <v>7387</v>
      </c>
      <c r="D2140" t="s">
        <v>7387</v>
      </c>
      <c r="F2140" t="s">
        <v>2</v>
      </c>
      <c r="G2140" s="4" t="s">
        <v>242</v>
      </c>
      <c r="H2140" t="b">
        <v>0</v>
      </c>
      <c r="I2140" s="4" t="s">
        <v>241</v>
      </c>
      <c r="J2140" t="b">
        <v>0</v>
      </c>
      <c r="K2140" t="b">
        <v>1</v>
      </c>
      <c r="L2140" t="b">
        <v>0</v>
      </c>
      <c r="M2140" t="b">
        <v>1</v>
      </c>
      <c r="N2140">
        <f t="shared" si="167"/>
        <v>4</v>
      </c>
      <c r="O2140" s="8" t="str">
        <f t="shared" si="168"/>
        <v xml:space="preserve"> EVAP, 3D, RETROFIT</v>
      </c>
      <c r="Q2140" t="str">
        <f t="shared" si="169"/>
        <v>DUCT</v>
      </c>
      <c r="R2140" t="str">
        <f t="shared" si="170"/>
        <v>MIH_713</v>
      </c>
      <c r="S2140" t="str">
        <f t="shared" si="171"/>
        <v>Other</v>
      </c>
    </row>
    <row r="2141" spans="1:19" x14ac:dyDescent="0.25">
      <c r="A2141" t="s">
        <v>7386</v>
      </c>
      <c r="C2141" t="s">
        <v>7385</v>
      </c>
      <c r="D2141" t="s">
        <v>7385</v>
      </c>
      <c r="E2141" t="s">
        <v>269</v>
      </c>
      <c r="F2141" t="s">
        <v>2</v>
      </c>
      <c r="G2141" s="4" t="s">
        <v>242</v>
      </c>
      <c r="H2141" t="b">
        <v>0</v>
      </c>
      <c r="I2141" s="4" t="s">
        <v>268</v>
      </c>
      <c r="J2141" t="b">
        <v>0</v>
      </c>
      <c r="K2141" t="b">
        <v>0</v>
      </c>
      <c r="L2141" t="b">
        <v>0</v>
      </c>
      <c r="M2141" t="b">
        <v>1</v>
      </c>
      <c r="N2141">
        <f t="shared" si="167"/>
        <v>3</v>
      </c>
      <c r="O2141" s="8" t="str">
        <f t="shared" si="168"/>
        <v>BUSHING</v>
      </c>
      <c r="Q2141" t="str">
        <f t="shared" si="169"/>
        <v/>
      </c>
      <c r="R2141" t="str">
        <f t="shared" si="170"/>
        <v>Plastic_713</v>
      </c>
      <c r="S2141" t="str">
        <f t="shared" si="171"/>
        <v>PLASTIC</v>
      </c>
    </row>
    <row r="2142" spans="1:19" x14ac:dyDescent="0.25">
      <c r="A2142" t="s">
        <v>7384</v>
      </c>
      <c r="C2142" t="s">
        <v>7381</v>
      </c>
      <c r="D2142" t="s">
        <v>7381</v>
      </c>
      <c r="F2142" t="s">
        <v>2</v>
      </c>
      <c r="G2142" s="4" t="s">
        <v>242</v>
      </c>
      <c r="H2142" t="b">
        <v>0</v>
      </c>
      <c r="I2142" s="4" t="s">
        <v>268</v>
      </c>
      <c r="J2142" t="b">
        <v>0</v>
      </c>
      <c r="K2142" t="b">
        <v>1</v>
      </c>
      <c r="L2142" t="b">
        <v>0</v>
      </c>
      <c r="M2142" t="b">
        <v>1</v>
      </c>
      <c r="N2142">
        <f t="shared" si="167"/>
        <v>4</v>
      </c>
      <c r="O2142" s="8" t="str">
        <f t="shared" si="168"/>
        <v xml:space="preserve"> RMVL, FILLER RING</v>
      </c>
      <c r="Q2142" t="str">
        <f t="shared" si="169"/>
        <v>RING</v>
      </c>
      <c r="R2142" t="str">
        <f t="shared" si="170"/>
        <v>Plastic_713</v>
      </c>
      <c r="S2142" t="str">
        <f t="shared" si="171"/>
        <v>PLASTIC</v>
      </c>
    </row>
    <row r="2143" spans="1:19" x14ac:dyDescent="0.25">
      <c r="A2143" t="s">
        <v>7383</v>
      </c>
      <c r="C2143" t="s">
        <v>7381</v>
      </c>
      <c r="D2143" t="s">
        <v>7381</v>
      </c>
      <c r="F2143" t="s">
        <v>2</v>
      </c>
      <c r="G2143" s="4" t="s">
        <v>242</v>
      </c>
      <c r="H2143" t="b">
        <v>0</v>
      </c>
      <c r="I2143" s="4" t="s">
        <v>241</v>
      </c>
      <c r="J2143" t="b">
        <v>0</v>
      </c>
      <c r="K2143" t="b">
        <v>1</v>
      </c>
      <c r="L2143" t="b">
        <v>0</v>
      </c>
      <c r="M2143" t="b">
        <v>1</v>
      </c>
      <c r="N2143">
        <f t="shared" si="167"/>
        <v>4</v>
      </c>
      <c r="O2143" s="8" t="str">
        <f t="shared" si="168"/>
        <v xml:space="preserve"> RMVL, FILLER RING</v>
      </c>
      <c r="Q2143" t="str">
        <f t="shared" si="169"/>
        <v>RING</v>
      </c>
      <c r="R2143" t="str">
        <f t="shared" si="170"/>
        <v>MIH_713</v>
      </c>
      <c r="S2143" t="str">
        <f t="shared" si="171"/>
        <v>Other</v>
      </c>
    </row>
    <row r="2144" spans="1:19" x14ac:dyDescent="0.25">
      <c r="A2144" t="s">
        <v>7382</v>
      </c>
      <c r="C2144" t="s">
        <v>7381</v>
      </c>
      <c r="D2144" t="s">
        <v>7381</v>
      </c>
      <c r="F2144" t="s">
        <v>2</v>
      </c>
      <c r="G2144" s="4" t="s">
        <v>242</v>
      </c>
      <c r="H2144" t="b">
        <v>0</v>
      </c>
      <c r="I2144" s="4" t="s">
        <v>241</v>
      </c>
      <c r="J2144" t="b">
        <v>0</v>
      </c>
      <c r="K2144" t="b">
        <v>1</v>
      </c>
      <c r="L2144" t="b">
        <v>0</v>
      </c>
      <c r="M2144" t="b">
        <v>1</v>
      </c>
      <c r="N2144">
        <f t="shared" si="167"/>
        <v>4</v>
      </c>
      <c r="O2144" s="8" t="str">
        <f t="shared" si="168"/>
        <v xml:space="preserve"> RMVL, FILLER RING</v>
      </c>
      <c r="Q2144" t="str">
        <f t="shared" si="169"/>
        <v>RING</v>
      </c>
      <c r="R2144" t="str">
        <f t="shared" si="170"/>
        <v>MIH_713</v>
      </c>
      <c r="S2144" t="str">
        <f t="shared" si="171"/>
        <v>Other</v>
      </c>
    </row>
    <row r="2145" spans="1:19" x14ac:dyDescent="0.25">
      <c r="A2145" t="s">
        <v>7380</v>
      </c>
      <c r="C2145" t="s">
        <v>7379</v>
      </c>
      <c r="D2145" t="s">
        <v>7379</v>
      </c>
      <c r="F2145" t="s">
        <v>2</v>
      </c>
      <c r="G2145" s="4" t="s">
        <v>242</v>
      </c>
      <c r="H2145" t="b">
        <v>0</v>
      </c>
      <c r="I2145" s="4" t="s">
        <v>496</v>
      </c>
      <c r="J2145" t="b">
        <v>0</v>
      </c>
      <c r="K2145" t="b">
        <v>0</v>
      </c>
      <c r="L2145" t="b">
        <v>0</v>
      </c>
      <c r="M2145" t="b">
        <v>1</v>
      </c>
      <c r="N2145">
        <f t="shared" si="167"/>
        <v>4</v>
      </c>
      <c r="O2145" s="8" t="str">
        <f t="shared" si="168"/>
        <v>RMVL,BOT ER</v>
      </c>
      <c r="Q2145" t="str">
        <f t="shared" si="169"/>
        <v>FIXTURE</v>
      </c>
      <c r="R2145" t="str">
        <f t="shared" si="170"/>
        <v>NP_713</v>
      </c>
      <c r="S2145" t="str">
        <f t="shared" si="171"/>
        <v>Other</v>
      </c>
    </row>
    <row r="2146" spans="1:19" x14ac:dyDescent="0.25">
      <c r="A2146" t="s">
        <v>7378</v>
      </c>
      <c r="C2146" t="s">
        <v>7377</v>
      </c>
      <c r="D2146" t="s">
        <v>7377</v>
      </c>
      <c r="F2146" t="s">
        <v>2</v>
      </c>
      <c r="G2146" s="4" t="s">
        <v>242</v>
      </c>
      <c r="H2146" t="b">
        <v>0</v>
      </c>
      <c r="I2146" s="4" t="s">
        <v>241</v>
      </c>
      <c r="J2146" t="b">
        <v>0</v>
      </c>
      <c r="K2146" t="b">
        <v>1</v>
      </c>
      <c r="L2146" t="b">
        <v>0</v>
      </c>
      <c r="M2146" t="b">
        <v>1</v>
      </c>
      <c r="N2146">
        <f t="shared" si="167"/>
        <v>4</v>
      </c>
      <c r="O2146" s="8" t="str">
        <f t="shared" si="168"/>
        <v>RMVL,BOT RING</v>
      </c>
      <c r="Q2146" t="str">
        <f t="shared" si="169"/>
        <v>RING</v>
      </c>
      <c r="R2146" t="str">
        <f t="shared" si="170"/>
        <v>MIH_713</v>
      </c>
      <c r="S2146" t="str">
        <f t="shared" si="171"/>
        <v>Other</v>
      </c>
    </row>
    <row r="2147" spans="1:19" x14ac:dyDescent="0.25">
      <c r="A2147" t="s">
        <v>7376</v>
      </c>
      <c r="C2147" t="s">
        <v>7375</v>
      </c>
      <c r="D2147" t="s">
        <v>17020</v>
      </c>
      <c r="F2147" t="s">
        <v>2</v>
      </c>
      <c r="G2147" s="4" t="s">
        <v>242</v>
      </c>
      <c r="H2147" t="b">
        <v>0</v>
      </c>
      <c r="I2147" s="4" t="s">
        <v>241</v>
      </c>
      <c r="J2147" t="b">
        <v>0</v>
      </c>
      <c r="K2147" t="b">
        <v>1</v>
      </c>
      <c r="L2147" t="b">
        <v>0</v>
      </c>
      <c r="M2147" t="b">
        <v>1</v>
      </c>
      <c r="N2147">
        <f t="shared" si="167"/>
        <v>3</v>
      </c>
      <c r="O2147" s="8" t="str">
        <f t="shared" si="168"/>
        <v xml:space="preserve"> Pressure Fixture, ER</v>
      </c>
      <c r="Q2147" t="str">
        <f t="shared" si="169"/>
        <v>PL</v>
      </c>
      <c r="R2147" t="str">
        <f t="shared" si="170"/>
        <v>MIH_713</v>
      </c>
      <c r="S2147" t="str">
        <f t="shared" si="171"/>
        <v>Other</v>
      </c>
    </row>
    <row r="2148" spans="1:19" x14ac:dyDescent="0.25">
      <c r="A2148" t="s">
        <v>7374</v>
      </c>
      <c r="C2148" t="s">
        <v>7373</v>
      </c>
      <c r="D2148" t="s">
        <v>7373</v>
      </c>
      <c r="F2148" t="s">
        <v>2</v>
      </c>
      <c r="G2148" s="4" t="s">
        <v>242</v>
      </c>
      <c r="H2148" t="b">
        <v>0</v>
      </c>
      <c r="I2148" s="4" t="s">
        <v>241</v>
      </c>
      <c r="J2148" t="b">
        <v>0</v>
      </c>
      <c r="K2148" t="b">
        <v>1</v>
      </c>
      <c r="L2148" t="b">
        <v>0</v>
      </c>
      <c r="M2148" t="b">
        <v>1</v>
      </c>
      <c r="N2148">
        <f t="shared" si="167"/>
        <v>5</v>
      </c>
      <c r="O2148" s="8" t="str">
        <f t="shared" si="168"/>
        <v xml:space="preserve"> PVM MTG, SSM, ALD</v>
      </c>
      <c r="Q2148" t="str">
        <f t="shared" si="169"/>
        <v/>
      </c>
      <c r="R2148" t="str">
        <f t="shared" si="170"/>
        <v>MIH_713</v>
      </c>
      <c r="S2148" t="str">
        <f t="shared" si="171"/>
        <v>Other</v>
      </c>
    </row>
    <row r="2149" spans="1:19" x14ac:dyDescent="0.25">
      <c r="A2149" t="s">
        <v>7372</v>
      </c>
      <c r="C2149" t="s">
        <v>7370</v>
      </c>
      <c r="D2149" t="s">
        <v>17021</v>
      </c>
      <c r="F2149" t="s">
        <v>2</v>
      </c>
      <c r="G2149" s="4" t="s">
        <v>242</v>
      </c>
      <c r="H2149" t="b">
        <v>0</v>
      </c>
      <c r="I2149" s="4" t="s">
        <v>241</v>
      </c>
      <c r="J2149" t="b">
        <v>0</v>
      </c>
      <c r="K2149" t="b">
        <v>1</v>
      </c>
      <c r="L2149" t="b">
        <v>0</v>
      </c>
      <c r="M2149" t="b">
        <v>1</v>
      </c>
      <c r="N2149">
        <f t="shared" si="167"/>
        <v>5</v>
      </c>
      <c r="O2149" s="8" t="str">
        <f t="shared" si="168"/>
        <v xml:space="preserve"> PLX, PINNACLE POLISH FIXTR</v>
      </c>
      <c r="Q2149" t="str">
        <f t="shared" si="169"/>
        <v>ADAPTOR</v>
      </c>
      <c r="R2149" t="str">
        <f t="shared" si="170"/>
        <v>MIH_713</v>
      </c>
      <c r="S2149" t="str">
        <f t="shared" si="171"/>
        <v>Other</v>
      </c>
    </row>
    <row r="2150" spans="1:19" x14ac:dyDescent="0.25">
      <c r="A2150" t="s">
        <v>7371</v>
      </c>
      <c r="C2150" t="s">
        <v>7370</v>
      </c>
      <c r="D2150" t="s">
        <v>17021</v>
      </c>
      <c r="F2150" t="s">
        <v>2</v>
      </c>
      <c r="G2150" s="4" t="s">
        <v>242</v>
      </c>
      <c r="H2150" t="b">
        <v>0</v>
      </c>
      <c r="I2150" s="4" t="s">
        <v>241</v>
      </c>
      <c r="J2150" t="b">
        <v>0</v>
      </c>
      <c r="K2150" t="b">
        <v>1</v>
      </c>
      <c r="L2150" t="b">
        <v>0</v>
      </c>
      <c r="M2150" t="b">
        <v>1</v>
      </c>
      <c r="N2150">
        <f t="shared" si="167"/>
        <v>5</v>
      </c>
      <c r="O2150" s="8" t="str">
        <f t="shared" si="168"/>
        <v xml:space="preserve"> PLX, PINNACLE POLISH FIXTR</v>
      </c>
      <c r="Q2150" t="str">
        <f t="shared" si="169"/>
        <v>ADAPTOR</v>
      </c>
      <c r="R2150" t="str">
        <f t="shared" si="170"/>
        <v>MIH_713</v>
      </c>
      <c r="S2150" t="str">
        <f t="shared" si="171"/>
        <v>Other</v>
      </c>
    </row>
    <row r="2151" spans="1:19" x14ac:dyDescent="0.25">
      <c r="A2151" t="s">
        <v>7369</v>
      </c>
      <c r="C2151" t="s">
        <v>7368</v>
      </c>
      <c r="D2151" t="s">
        <v>7368</v>
      </c>
      <c r="F2151" t="s">
        <v>2</v>
      </c>
      <c r="G2151" s="4" t="s">
        <v>242</v>
      </c>
      <c r="H2151" t="b">
        <v>0</v>
      </c>
      <c r="I2151" s="4" t="s">
        <v>496</v>
      </c>
      <c r="J2151" t="b">
        <v>0</v>
      </c>
      <c r="K2151" t="b">
        <v>1</v>
      </c>
      <c r="L2151" t="b">
        <v>0</v>
      </c>
      <c r="M2151" t="b">
        <v>1</v>
      </c>
      <c r="N2151">
        <f t="shared" si="167"/>
        <v>5</v>
      </c>
      <c r="O2151" s="8" t="str">
        <f t="shared" si="168"/>
        <v xml:space="preserve"> SHEILD, TCP GAS INJECT</v>
      </c>
      <c r="Q2151" t="str">
        <f t="shared" si="169"/>
        <v/>
      </c>
      <c r="R2151" t="str">
        <f t="shared" si="170"/>
        <v>NP_713</v>
      </c>
      <c r="S2151" t="str">
        <f t="shared" si="171"/>
        <v>Other</v>
      </c>
    </row>
    <row r="2152" spans="1:19" x14ac:dyDescent="0.25">
      <c r="A2152" t="s">
        <v>7367</v>
      </c>
      <c r="C2152" t="s">
        <v>7366</v>
      </c>
      <c r="D2152" t="s">
        <v>7366</v>
      </c>
      <c r="F2152" t="s">
        <v>2</v>
      </c>
      <c r="G2152" s="4" t="s">
        <v>242</v>
      </c>
      <c r="H2152" t="b">
        <v>0</v>
      </c>
      <c r="I2152" s="4" t="s">
        <v>496</v>
      </c>
      <c r="J2152" t="b">
        <v>0</v>
      </c>
      <c r="K2152" t="b">
        <v>1</v>
      </c>
      <c r="L2152" t="b">
        <v>0</v>
      </c>
      <c r="M2152" t="b">
        <v>1</v>
      </c>
      <c r="N2152">
        <f t="shared" si="167"/>
        <v>3</v>
      </c>
      <c r="O2152" s="8" t="str">
        <f t="shared" si="168"/>
        <v xml:space="preserve"> .38 Dia, Clear, Lexan</v>
      </c>
      <c r="Q2152" t="str">
        <f t="shared" si="169"/>
        <v>Rods &amp; Shafts</v>
      </c>
      <c r="R2152" t="str">
        <f t="shared" si="170"/>
        <v>NP_713</v>
      </c>
      <c r="S2152" t="str">
        <f t="shared" si="171"/>
        <v>Other</v>
      </c>
    </row>
    <row r="2153" spans="1:19" x14ac:dyDescent="0.25">
      <c r="A2153" t="s">
        <v>7365</v>
      </c>
      <c r="C2153" t="s">
        <v>7364</v>
      </c>
      <c r="D2153" t="s">
        <v>7364</v>
      </c>
      <c r="F2153" t="s">
        <v>2</v>
      </c>
      <c r="G2153" s="4" t="s">
        <v>242</v>
      </c>
      <c r="H2153" t="b">
        <v>0</v>
      </c>
      <c r="I2153" s="4" t="s">
        <v>241</v>
      </c>
      <c r="J2153" t="b">
        <v>0</v>
      </c>
      <c r="K2153" t="b">
        <v>1</v>
      </c>
      <c r="L2153" t="b">
        <v>0</v>
      </c>
      <c r="M2153" t="b">
        <v>1</v>
      </c>
      <c r="N2153">
        <f t="shared" si="167"/>
        <v>9</v>
      </c>
      <c r="O2153" s="8" t="str">
        <f t="shared" si="168"/>
        <v>WIRE,HT ESC,CPM</v>
      </c>
      <c r="Q2153" t="str">
        <f t="shared" si="169"/>
        <v/>
      </c>
      <c r="R2153" t="str">
        <f t="shared" si="170"/>
        <v>MIH_713</v>
      </c>
      <c r="S2153" t="str">
        <f t="shared" si="171"/>
        <v>Other</v>
      </c>
    </row>
    <row r="2154" spans="1:19" x14ac:dyDescent="0.25">
      <c r="A2154" t="s">
        <v>7363</v>
      </c>
      <c r="C2154" t="s">
        <v>7362</v>
      </c>
      <c r="D2154" t="s">
        <v>7362</v>
      </c>
      <c r="F2154" t="s">
        <v>2</v>
      </c>
      <c r="G2154" s="4" t="s">
        <v>242</v>
      </c>
      <c r="H2154" t="b">
        <v>0</v>
      </c>
      <c r="I2154" s="4" t="s">
        <v>241</v>
      </c>
      <c r="J2154" t="b">
        <v>0</v>
      </c>
      <c r="K2154" t="b">
        <v>1</v>
      </c>
      <c r="L2154" t="b">
        <v>0</v>
      </c>
      <c r="M2154" t="b">
        <v>1</v>
      </c>
      <c r="N2154">
        <f t="shared" si="167"/>
        <v>3</v>
      </c>
      <c r="O2154" s="8" t="str">
        <f t="shared" si="168"/>
        <v>SLIDE,RF GEN</v>
      </c>
      <c r="Q2154" t="str">
        <f t="shared" si="169"/>
        <v>LID</v>
      </c>
      <c r="R2154" t="str">
        <f t="shared" si="170"/>
        <v>MIH_713</v>
      </c>
      <c r="S2154" t="str">
        <f t="shared" si="171"/>
        <v>Other</v>
      </c>
    </row>
    <row r="2155" spans="1:19" x14ac:dyDescent="0.25">
      <c r="A2155" t="s">
        <v>7361</v>
      </c>
      <c r="C2155" t="s">
        <v>7360</v>
      </c>
      <c r="D2155" t="s">
        <v>7360</v>
      </c>
      <c r="E2155" t="s">
        <v>269</v>
      </c>
      <c r="F2155" t="s">
        <v>2</v>
      </c>
      <c r="G2155" s="4" t="s">
        <v>242</v>
      </c>
      <c r="H2155" t="b">
        <v>0</v>
      </c>
      <c r="I2155" s="4" t="s">
        <v>268</v>
      </c>
      <c r="J2155" t="b">
        <v>0</v>
      </c>
      <c r="K2155" t="b">
        <v>1</v>
      </c>
      <c r="L2155" t="b">
        <v>0</v>
      </c>
      <c r="M2155" t="b">
        <v>1</v>
      </c>
      <c r="N2155">
        <f t="shared" si="167"/>
        <v>3</v>
      </c>
      <c r="O2155" s="8" t="str">
        <f t="shared" si="168"/>
        <v>TOP,SPRT,RF GEN</v>
      </c>
      <c r="Q2155" t="str">
        <f t="shared" si="169"/>
        <v/>
      </c>
      <c r="R2155" t="str">
        <f t="shared" si="170"/>
        <v>Plastic_713</v>
      </c>
      <c r="S2155" t="str">
        <f t="shared" si="171"/>
        <v>PLASTIC</v>
      </c>
    </row>
    <row r="2156" spans="1:19" x14ac:dyDescent="0.25">
      <c r="A2156" t="s">
        <v>7359</v>
      </c>
      <c r="C2156" t="s">
        <v>7358</v>
      </c>
      <c r="D2156" t="s">
        <v>7358</v>
      </c>
      <c r="F2156" t="s">
        <v>2</v>
      </c>
      <c r="G2156" s="4" t="s">
        <v>242</v>
      </c>
      <c r="H2156" t="b">
        <v>0</v>
      </c>
      <c r="I2156" s="4" t="s">
        <v>241</v>
      </c>
      <c r="J2156" t="b">
        <v>0</v>
      </c>
      <c r="K2156" t="b">
        <v>1</v>
      </c>
      <c r="L2156" t="b">
        <v>0</v>
      </c>
      <c r="M2156" t="b">
        <v>1</v>
      </c>
      <c r="N2156">
        <f t="shared" si="167"/>
        <v>4</v>
      </c>
      <c r="O2156" s="8" t="str">
        <f t="shared" si="168"/>
        <v>MOUNT,VMS DOSING VALVE,VMS2/VMS4</v>
      </c>
      <c r="Q2156" t="str">
        <f t="shared" si="169"/>
        <v>BRACKET</v>
      </c>
      <c r="R2156" t="str">
        <f t="shared" si="170"/>
        <v>MIH_713</v>
      </c>
      <c r="S2156" t="str">
        <f t="shared" si="171"/>
        <v>Other</v>
      </c>
    </row>
    <row r="2157" spans="1:19" x14ac:dyDescent="0.25">
      <c r="A2157" t="s">
        <v>7357</v>
      </c>
      <c r="C2157" t="s">
        <v>7356</v>
      </c>
      <c r="D2157" t="s">
        <v>7356</v>
      </c>
      <c r="F2157" t="s">
        <v>2</v>
      </c>
      <c r="G2157" s="4" t="s">
        <v>242</v>
      </c>
      <c r="H2157" t="b">
        <v>0</v>
      </c>
      <c r="I2157" s="4" t="s">
        <v>241</v>
      </c>
      <c r="J2157" t="b">
        <v>0</v>
      </c>
      <c r="K2157" t="b">
        <v>1</v>
      </c>
      <c r="L2157" t="b">
        <v>0</v>
      </c>
      <c r="M2157" t="b">
        <v>1</v>
      </c>
      <c r="N2157">
        <f t="shared" si="167"/>
        <v>9</v>
      </c>
      <c r="O2157" s="8" t="str">
        <f t="shared" si="168"/>
        <v xml:space="preserve"> Air AMP, Plenum</v>
      </c>
      <c r="Q2157" t="str">
        <f t="shared" si="169"/>
        <v>TUBE</v>
      </c>
      <c r="R2157" t="str">
        <f t="shared" si="170"/>
        <v>MIH_713</v>
      </c>
      <c r="S2157" t="str">
        <f t="shared" si="171"/>
        <v>Other</v>
      </c>
    </row>
    <row r="2158" spans="1:19" x14ac:dyDescent="0.25">
      <c r="A2158" t="s">
        <v>7355</v>
      </c>
      <c r="C2158" t="s">
        <v>7354</v>
      </c>
      <c r="D2158" t="s">
        <v>7354</v>
      </c>
      <c r="E2158" t="s">
        <v>556</v>
      </c>
      <c r="F2158" t="s">
        <v>2</v>
      </c>
      <c r="G2158" s="4" t="s">
        <v>242</v>
      </c>
      <c r="H2158" t="b">
        <v>0</v>
      </c>
      <c r="I2158" s="4" t="s">
        <v>598</v>
      </c>
      <c r="J2158" t="b">
        <v>0</v>
      </c>
      <c r="K2158" t="b">
        <v>1</v>
      </c>
      <c r="L2158" t="b">
        <v>0</v>
      </c>
      <c r="M2158" t="b">
        <v>1</v>
      </c>
      <c r="N2158">
        <f t="shared" si="167"/>
        <v>9</v>
      </c>
      <c r="O2158" s="8" t="str">
        <f t="shared" si="168"/>
        <v xml:space="preserve"> Air AMP, Plenum</v>
      </c>
      <c r="Q2158" t="str">
        <f t="shared" si="169"/>
        <v>Sub-CON</v>
      </c>
      <c r="R2158" t="str">
        <f t="shared" si="170"/>
        <v>SUB CON_713</v>
      </c>
      <c r="S2158" t="str">
        <f t="shared" si="171"/>
        <v>Other</v>
      </c>
    </row>
    <row r="2159" spans="1:19" x14ac:dyDescent="0.25">
      <c r="A2159" t="s">
        <v>7353</v>
      </c>
      <c r="C2159" t="s">
        <v>7352</v>
      </c>
      <c r="D2159" t="s">
        <v>7352</v>
      </c>
      <c r="F2159" t="s">
        <v>2</v>
      </c>
      <c r="G2159" s="4" t="s">
        <v>242</v>
      </c>
      <c r="H2159" t="b">
        <v>0</v>
      </c>
      <c r="I2159" s="4" t="s">
        <v>241</v>
      </c>
      <c r="J2159" t="b">
        <v>0</v>
      </c>
      <c r="K2159" t="b">
        <v>1</v>
      </c>
      <c r="L2159" t="b">
        <v>0</v>
      </c>
      <c r="M2159" t="b">
        <v>1</v>
      </c>
      <c r="N2159">
        <f t="shared" si="167"/>
        <v>3</v>
      </c>
      <c r="O2159" s="8" t="str">
        <f t="shared" si="168"/>
        <v>PWR TERM,AC BOX</v>
      </c>
      <c r="Q2159" t="str">
        <f t="shared" si="169"/>
        <v>COVER</v>
      </c>
      <c r="R2159" t="str">
        <f t="shared" si="170"/>
        <v>MIH_713</v>
      </c>
      <c r="S2159" t="str">
        <f t="shared" si="171"/>
        <v>Other</v>
      </c>
    </row>
    <row r="2160" spans="1:19" x14ac:dyDescent="0.25">
      <c r="A2160" t="s">
        <v>7351</v>
      </c>
      <c r="C2160" t="s">
        <v>7235</v>
      </c>
      <c r="D2160" t="s">
        <v>7235</v>
      </c>
      <c r="F2160" t="s">
        <v>2</v>
      </c>
      <c r="G2160" s="4" t="s">
        <v>242</v>
      </c>
      <c r="H2160" t="b">
        <v>0</v>
      </c>
      <c r="I2160" s="4" t="s">
        <v>241</v>
      </c>
      <c r="J2160" t="b">
        <v>0</v>
      </c>
      <c r="K2160" t="b">
        <v>1</v>
      </c>
      <c r="L2160" t="b">
        <v>0</v>
      </c>
      <c r="M2160" t="b">
        <v>1</v>
      </c>
      <c r="N2160">
        <f t="shared" si="167"/>
        <v>4</v>
      </c>
      <c r="O2160" s="8" t="str">
        <f t="shared" si="168"/>
        <v xml:space="preserve"> Injector Install, Inner Sleeve</v>
      </c>
      <c r="Q2160" t="str">
        <f t="shared" si="169"/>
        <v>FIXTURE</v>
      </c>
      <c r="R2160" t="str">
        <f t="shared" si="170"/>
        <v>MIH_713</v>
      </c>
      <c r="S2160" t="str">
        <f t="shared" si="171"/>
        <v>Other</v>
      </c>
    </row>
    <row r="2161" spans="1:19" x14ac:dyDescent="0.25">
      <c r="A2161" t="s">
        <v>7350</v>
      </c>
      <c r="C2161" t="s">
        <v>7349</v>
      </c>
      <c r="D2161" t="s">
        <v>7349</v>
      </c>
      <c r="F2161" t="s">
        <v>2</v>
      </c>
      <c r="G2161" s="4" t="s">
        <v>242</v>
      </c>
      <c r="H2161" t="b">
        <v>0</v>
      </c>
      <c r="I2161" s="4" t="s">
        <v>241</v>
      </c>
      <c r="J2161" t="b">
        <v>0</v>
      </c>
      <c r="K2161" t="b">
        <v>1</v>
      </c>
      <c r="L2161" t="b">
        <v>0</v>
      </c>
      <c r="M2161" t="b">
        <v>1</v>
      </c>
      <c r="N2161">
        <f t="shared" si="167"/>
        <v>4</v>
      </c>
      <c r="O2161" s="8" t="str">
        <f t="shared" si="168"/>
        <v xml:space="preserve"> Injector Install, Outer Sleeve</v>
      </c>
      <c r="Q2161" t="str">
        <f t="shared" si="169"/>
        <v>FIXTURE</v>
      </c>
      <c r="R2161" t="str">
        <f t="shared" si="170"/>
        <v>MIH_713</v>
      </c>
      <c r="S2161" t="str">
        <f t="shared" si="171"/>
        <v>Other</v>
      </c>
    </row>
    <row r="2162" spans="1:19" x14ac:dyDescent="0.25">
      <c r="A2162" t="s">
        <v>7348</v>
      </c>
      <c r="C2162" t="s">
        <v>7347</v>
      </c>
      <c r="D2162" t="s">
        <v>7347</v>
      </c>
      <c r="F2162" t="s">
        <v>2</v>
      </c>
      <c r="G2162" s="4" t="s">
        <v>242</v>
      </c>
      <c r="H2162" t="b">
        <v>0</v>
      </c>
      <c r="I2162" s="4" t="s">
        <v>241</v>
      </c>
      <c r="J2162" t="b">
        <v>0</v>
      </c>
      <c r="K2162" t="b">
        <v>1</v>
      </c>
      <c r="L2162" t="b">
        <v>0</v>
      </c>
      <c r="M2162" t="b">
        <v>1</v>
      </c>
      <c r="N2162">
        <f t="shared" si="167"/>
        <v>4</v>
      </c>
      <c r="O2162" s="8" t="str">
        <f t="shared" si="168"/>
        <v xml:space="preserve"> Injector Install, Clamp</v>
      </c>
      <c r="Q2162" t="str">
        <f t="shared" si="169"/>
        <v>FIXTURE</v>
      </c>
      <c r="R2162" t="str">
        <f t="shared" si="170"/>
        <v>MIH_713</v>
      </c>
      <c r="S2162" t="str">
        <f t="shared" si="171"/>
        <v>Other</v>
      </c>
    </row>
    <row r="2163" spans="1:19" x14ac:dyDescent="0.25">
      <c r="A2163" t="s">
        <v>7346</v>
      </c>
      <c r="C2163" t="s">
        <v>7345</v>
      </c>
      <c r="D2163" t="s">
        <v>7345</v>
      </c>
      <c r="F2163" t="s">
        <v>2</v>
      </c>
      <c r="G2163" s="4" t="s">
        <v>242</v>
      </c>
      <c r="H2163" t="b">
        <v>0</v>
      </c>
      <c r="I2163" s="4" t="s">
        <v>241</v>
      </c>
      <c r="J2163" t="b">
        <v>0</v>
      </c>
      <c r="K2163" t="b">
        <v>1</v>
      </c>
      <c r="L2163" t="b">
        <v>0</v>
      </c>
      <c r="M2163" t="b">
        <v>1</v>
      </c>
      <c r="N2163">
        <f t="shared" si="167"/>
        <v>3</v>
      </c>
      <c r="O2163" s="8" t="str">
        <f t="shared" si="168"/>
        <v xml:space="preserve"> Water Tray, ASSY</v>
      </c>
      <c r="Q2163" t="str">
        <f t="shared" si="169"/>
        <v>ASSY</v>
      </c>
      <c r="R2163" t="str">
        <f t="shared" si="170"/>
        <v>MIH_713</v>
      </c>
      <c r="S2163" t="str">
        <f t="shared" si="171"/>
        <v>Other</v>
      </c>
    </row>
    <row r="2164" spans="1:19" x14ac:dyDescent="0.25">
      <c r="A2164" t="s">
        <v>7344</v>
      </c>
      <c r="C2164" t="s">
        <v>7343</v>
      </c>
      <c r="D2164" t="s">
        <v>7343</v>
      </c>
      <c r="E2164" t="s">
        <v>269</v>
      </c>
      <c r="F2164" t="s">
        <v>2</v>
      </c>
      <c r="G2164" s="4" t="s">
        <v>242</v>
      </c>
      <c r="H2164" t="b">
        <v>0</v>
      </c>
      <c r="I2164" s="4" t="s">
        <v>268</v>
      </c>
      <c r="J2164" t="b">
        <v>0</v>
      </c>
      <c r="K2164" t="b">
        <v>1</v>
      </c>
      <c r="L2164" t="b">
        <v>0</v>
      </c>
      <c r="M2164" t="b">
        <v>1</v>
      </c>
      <c r="N2164">
        <f t="shared" si="167"/>
        <v>3</v>
      </c>
      <c r="O2164" s="8" t="str">
        <f t="shared" si="168"/>
        <v xml:space="preserve"> WATER TRAY ASSY</v>
      </c>
      <c r="Q2164" t="str">
        <f t="shared" si="169"/>
        <v>ASSY</v>
      </c>
      <c r="R2164" t="str">
        <f t="shared" si="170"/>
        <v>Plastic_713</v>
      </c>
      <c r="S2164" t="str">
        <f t="shared" si="171"/>
        <v>PLASTIC</v>
      </c>
    </row>
    <row r="2165" spans="1:19" x14ac:dyDescent="0.25">
      <c r="A2165" t="s">
        <v>7342</v>
      </c>
      <c r="C2165" t="s">
        <v>7341</v>
      </c>
      <c r="D2165" t="s">
        <v>17022</v>
      </c>
      <c r="F2165" t="s">
        <v>2</v>
      </c>
      <c r="G2165" s="4" t="s">
        <v>242</v>
      </c>
      <c r="H2165" t="b">
        <v>0</v>
      </c>
      <c r="I2165" s="4" t="s">
        <v>241</v>
      </c>
      <c r="J2165" t="b">
        <v>0</v>
      </c>
      <c r="K2165" t="b">
        <v>0</v>
      </c>
      <c r="L2165" t="b">
        <v>0</v>
      </c>
      <c r="M2165" t="b">
        <v>1</v>
      </c>
      <c r="N2165">
        <f t="shared" si="167"/>
        <v>3</v>
      </c>
      <c r="O2165" s="8" t="str">
        <f t="shared" si="168"/>
        <v xml:space="preserve"> CLP, SCBR, TOOL</v>
      </c>
      <c r="Q2165" t="str">
        <f t="shared" si="169"/>
        <v>TOOL</v>
      </c>
      <c r="R2165" t="str">
        <f t="shared" si="170"/>
        <v>MIH_713</v>
      </c>
      <c r="S2165" t="str">
        <f t="shared" si="171"/>
        <v>Other</v>
      </c>
    </row>
    <row r="2166" spans="1:19" x14ac:dyDescent="0.25">
      <c r="A2166" t="s">
        <v>7340</v>
      </c>
      <c r="C2166" t="s">
        <v>7339</v>
      </c>
      <c r="D2166" t="s">
        <v>7339</v>
      </c>
      <c r="F2166" t="s">
        <v>2</v>
      </c>
      <c r="G2166" s="4" t="s">
        <v>242</v>
      </c>
      <c r="H2166" t="b">
        <v>0</v>
      </c>
      <c r="I2166" s="4" t="s">
        <v>241</v>
      </c>
      <c r="J2166" t="b">
        <v>0</v>
      </c>
      <c r="K2166" t="b">
        <v>1</v>
      </c>
      <c r="L2166" t="b">
        <v>0</v>
      </c>
      <c r="M2166" t="b">
        <v>1</v>
      </c>
      <c r="N2166">
        <f t="shared" si="167"/>
        <v>0</v>
      </c>
      <c r="O2166" s="8" t="str">
        <f t="shared" si="168"/>
        <v>ASD3</v>
      </c>
      <c r="Q2166" t="str">
        <f t="shared" si="169"/>
        <v/>
      </c>
      <c r="R2166" t="str">
        <f t="shared" si="170"/>
        <v>MIH_713</v>
      </c>
      <c r="S2166" t="str">
        <f t="shared" si="171"/>
        <v>Other</v>
      </c>
    </row>
    <row r="2167" spans="1:19" x14ac:dyDescent="0.25">
      <c r="A2167" t="s">
        <v>7338</v>
      </c>
      <c r="C2167" t="s">
        <v>7337</v>
      </c>
      <c r="D2167" t="s">
        <v>7337</v>
      </c>
      <c r="F2167" t="s">
        <v>2</v>
      </c>
      <c r="G2167" s="4" t="s">
        <v>242</v>
      </c>
      <c r="H2167" t="b">
        <v>0</v>
      </c>
      <c r="I2167" s="4" t="s">
        <v>241</v>
      </c>
      <c r="J2167" t="b">
        <v>0</v>
      </c>
      <c r="K2167" t="b">
        <v>1</v>
      </c>
      <c r="L2167" t="b">
        <v>0</v>
      </c>
      <c r="M2167" t="b">
        <v>1</v>
      </c>
      <c r="N2167">
        <f t="shared" si="167"/>
        <v>0</v>
      </c>
      <c r="O2167" s="8" t="str">
        <f t="shared" si="168"/>
        <v>ASD3</v>
      </c>
      <c r="Q2167" t="str">
        <f t="shared" si="169"/>
        <v/>
      </c>
      <c r="R2167" t="str">
        <f t="shared" si="170"/>
        <v>MIH_713</v>
      </c>
      <c r="S2167" t="str">
        <f t="shared" si="171"/>
        <v>Other</v>
      </c>
    </row>
    <row r="2168" spans="1:19" x14ac:dyDescent="0.25">
      <c r="A2168" t="s">
        <v>7336</v>
      </c>
      <c r="C2168" t="s">
        <v>7335</v>
      </c>
      <c r="D2168" t="s">
        <v>7335</v>
      </c>
      <c r="F2168" t="s">
        <v>2</v>
      </c>
      <c r="G2168" s="4" t="s">
        <v>242</v>
      </c>
      <c r="H2168" t="b">
        <v>0</v>
      </c>
      <c r="I2168" s="4" t="s">
        <v>241</v>
      </c>
      <c r="J2168" t="b">
        <v>0</v>
      </c>
      <c r="K2168" t="b">
        <v>1</v>
      </c>
      <c r="L2168" t="b">
        <v>0</v>
      </c>
      <c r="M2168" t="b">
        <v>1</v>
      </c>
      <c r="N2168">
        <f t="shared" si="167"/>
        <v>2</v>
      </c>
      <c r="O2168" s="8" t="str">
        <f t="shared" si="168"/>
        <v xml:space="preserve"> COV, CART, RF GEN</v>
      </c>
      <c r="Q2168" t="str">
        <f t="shared" si="169"/>
        <v>COVER</v>
      </c>
      <c r="R2168" t="str">
        <f t="shared" si="170"/>
        <v>MIH_713</v>
      </c>
      <c r="S2168" t="str">
        <f t="shared" si="171"/>
        <v>Other</v>
      </c>
    </row>
    <row r="2169" spans="1:19" x14ac:dyDescent="0.25">
      <c r="A2169" t="s">
        <v>7334</v>
      </c>
      <c r="C2169" t="s">
        <v>7293</v>
      </c>
      <c r="D2169" t="s">
        <v>7293</v>
      </c>
      <c r="F2169" t="s">
        <v>2</v>
      </c>
      <c r="G2169" s="4" t="s">
        <v>242</v>
      </c>
      <c r="H2169" t="b">
        <v>0</v>
      </c>
      <c r="I2169" s="4" t="s">
        <v>241</v>
      </c>
      <c r="J2169" t="b">
        <v>0</v>
      </c>
      <c r="K2169" t="b">
        <v>0</v>
      </c>
      <c r="L2169" t="b">
        <v>0</v>
      </c>
      <c r="M2169" t="b">
        <v>1</v>
      </c>
      <c r="N2169">
        <f t="shared" si="167"/>
        <v>3</v>
      </c>
      <c r="O2169" s="8" t="str">
        <f t="shared" si="168"/>
        <v xml:space="preserve"> FL, SCBR, TOOL</v>
      </c>
      <c r="Q2169" t="str">
        <f t="shared" si="169"/>
        <v>TOOL</v>
      </c>
      <c r="R2169" t="str">
        <f t="shared" si="170"/>
        <v>MIH_713</v>
      </c>
      <c r="S2169" t="str">
        <f t="shared" si="171"/>
        <v>HDL</v>
      </c>
    </row>
    <row r="2170" spans="1:19" x14ac:dyDescent="0.25">
      <c r="A2170" t="s">
        <v>7333</v>
      </c>
      <c r="C2170" t="s">
        <v>7332</v>
      </c>
      <c r="D2170" t="s">
        <v>7332</v>
      </c>
      <c r="F2170" t="s">
        <v>2</v>
      </c>
      <c r="G2170" s="4" t="s">
        <v>242</v>
      </c>
      <c r="H2170" t="b">
        <v>0</v>
      </c>
      <c r="I2170" s="4" t="s">
        <v>241</v>
      </c>
      <c r="J2170" t="b">
        <v>0</v>
      </c>
      <c r="K2170" t="b">
        <v>0</v>
      </c>
      <c r="L2170" t="b">
        <v>0</v>
      </c>
      <c r="M2170" t="b">
        <v>1</v>
      </c>
      <c r="N2170">
        <f t="shared" si="167"/>
        <v>3</v>
      </c>
      <c r="O2170" s="8" t="str">
        <f t="shared" si="168"/>
        <v xml:space="preserve"> RND, SCBR, TOOL</v>
      </c>
      <c r="Q2170" t="str">
        <f t="shared" si="169"/>
        <v>TOOL</v>
      </c>
      <c r="R2170" t="str">
        <f t="shared" si="170"/>
        <v>MIH_713</v>
      </c>
      <c r="S2170" t="str">
        <f t="shared" si="171"/>
        <v>HDL</v>
      </c>
    </row>
    <row r="2171" spans="1:19" x14ac:dyDescent="0.25">
      <c r="A2171" t="s">
        <v>7331</v>
      </c>
      <c r="C2171" t="s">
        <v>7330</v>
      </c>
      <c r="D2171" t="s">
        <v>7330</v>
      </c>
      <c r="F2171" t="s">
        <v>2</v>
      </c>
      <c r="G2171" s="4" t="s">
        <v>242</v>
      </c>
      <c r="H2171" t="b">
        <v>0</v>
      </c>
      <c r="I2171" s="4" t="s">
        <v>241</v>
      </c>
      <c r="J2171" t="b">
        <v>0</v>
      </c>
      <c r="K2171" t="b">
        <v>1</v>
      </c>
      <c r="L2171" t="b">
        <v>0</v>
      </c>
      <c r="M2171" t="b">
        <v>1</v>
      </c>
      <c r="N2171">
        <f t="shared" si="167"/>
        <v>4</v>
      </c>
      <c r="O2171" s="8" t="str">
        <f t="shared" si="168"/>
        <v xml:space="preserve"> STRIP, LIFT FXTR, LAB ONLY</v>
      </c>
      <c r="Q2171" t="str">
        <f t="shared" si="169"/>
        <v>SPACER</v>
      </c>
      <c r="R2171" t="str">
        <f t="shared" si="170"/>
        <v>MIH_713</v>
      </c>
      <c r="S2171" t="str">
        <f t="shared" si="171"/>
        <v>Other</v>
      </c>
    </row>
    <row r="2172" spans="1:19" x14ac:dyDescent="0.25">
      <c r="A2172" t="s">
        <v>7329</v>
      </c>
      <c r="C2172" t="s">
        <v>7328</v>
      </c>
      <c r="D2172" t="s">
        <v>7328</v>
      </c>
      <c r="E2172" t="s">
        <v>556</v>
      </c>
      <c r="F2172" t="s">
        <v>2</v>
      </c>
      <c r="G2172" s="4" t="s">
        <v>242</v>
      </c>
      <c r="H2172" t="b">
        <v>0</v>
      </c>
      <c r="I2172" s="4" t="s">
        <v>496</v>
      </c>
      <c r="J2172" t="b">
        <v>0</v>
      </c>
      <c r="K2172" t="b">
        <v>1</v>
      </c>
      <c r="L2172" t="b">
        <v>0</v>
      </c>
      <c r="M2172" t="b">
        <v>1</v>
      </c>
      <c r="N2172">
        <f t="shared" si="167"/>
        <v>6</v>
      </c>
      <c r="O2172" s="8" t="str">
        <f t="shared" si="168"/>
        <v xml:space="preserve"> DIAL IND</v>
      </c>
      <c r="Q2172" t="str">
        <f t="shared" si="169"/>
        <v>SUB-ASSY</v>
      </c>
      <c r="R2172" t="str">
        <f t="shared" si="170"/>
        <v>NP_713</v>
      </c>
      <c r="S2172" t="str">
        <f t="shared" si="171"/>
        <v>Other</v>
      </c>
    </row>
    <row r="2173" spans="1:19" x14ac:dyDescent="0.25">
      <c r="A2173" t="s">
        <v>7327</v>
      </c>
      <c r="C2173" t="s">
        <v>7326</v>
      </c>
      <c r="D2173" t="s">
        <v>17023</v>
      </c>
      <c r="F2173" t="s">
        <v>2</v>
      </c>
      <c r="G2173" s="4" t="s">
        <v>242</v>
      </c>
      <c r="H2173" t="b">
        <v>0</v>
      </c>
      <c r="I2173" s="4" t="s">
        <v>241</v>
      </c>
      <c r="J2173" t="b">
        <v>0</v>
      </c>
      <c r="K2173" t="b">
        <v>1</v>
      </c>
      <c r="L2173" t="b">
        <v>0</v>
      </c>
      <c r="M2173" t="b">
        <v>1</v>
      </c>
      <c r="N2173">
        <f t="shared" si="167"/>
        <v>3</v>
      </c>
      <c r="O2173" s="8" t="str">
        <f t="shared" si="168"/>
        <v xml:space="preserve"> T-SLOT, SCBR, TOOL</v>
      </c>
      <c r="Q2173" t="str">
        <f t="shared" si="169"/>
        <v>TOOL</v>
      </c>
      <c r="R2173" t="str">
        <f t="shared" si="170"/>
        <v>MIH_713</v>
      </c>
      <c r="S2173" t="str">
        <f t="shared" si="171"/>
        <v>Other</v>
      </c>
    </row>
    <row r="2174" spans="1:19" x14ac:dyDescent="0.25">
      <c r="A2174" t="s">
        <v>7325</v>
      </c>
      <c r="C2174" t="s">
        <v>7324</v>
      </c>
      <c r="D2174" t="s">
        <v>7324</v>
      </c>
      <c r="E2174" t="s">
        <v>485</v>
      </c>
      <c r="F2174" t="s">
        <v>2</v>
      </c>
      <c r="G2174" s="4" t="s">
        <v>242</v>
      </c>
      <c r="H2174" t="b">
        <v>0</v>
      </c>
      <c r="I2174" s="4" t="s">
        <v>268</v>
      </c>
      <c r="J2174" t="b">
        <v>0</v>
      </c>
      <c r="K2174" t="b">
        <v>0</v>
      </c>
      <c r="L2174" t="b">
        <v>0</v>
      </c>
      <c r="M2174" t="b">
        <v>1</v>
      </c>
      <c r="N2174">
        <f t="shared" si="167"/>
        <v>3</v>
      </c>
      <c r="O2174" s="8" t="str">
        <f t="shared" si="168"/>
        <v xml:space="preserve"> CUTTER, PED WIRE RWK</v>
      </c>
      <c r="Q2174" t="str">
        <f t="shared" si="169"/>
        <v/>
      </c>
      <c r="R2174" t="str">
        <f t="shared" si="170"/>
        <v>Plastic_713</v>
      </c>
      <c r="S2174" t="str">
        <f t="shared" si="171"/>
        <v>HDL</v>
      </c>
    </row>
    <row r="2175" spans="1:19" x14ac:dyDescent="0.25">
      <c r="A2175" t="s">
        <v>7323</v>
      </c>
      <c r="C2175" t="s">
        <v>7322</v>
      </c>
      <c r="D2175" t="s">
        <v>7322</v>
      </c>
      <c r="F2175" t="s">
        <v>2</v>
      </c>
      <c r="G2175" s="4" t="s">
        <v>242</v>
      </c>
      <c r="H2175" t="b">
        <v>0</v>
      </c>
      <c r="I2175" s="4" t="s">
        <v>241</v>
      </c>
      <c r="J2175" t="b">
        <v>0</v>
      </c>
      <c r="K2175" t="b">
        <v>0</v>
      </c>
      <c r="L2175" t="b">
        <v>0</v>
      </c>
      <c r="M2175" t="b">
        <v>1</v>
      </c>
      <c r="N2175">
        <f t="shared" si="167"/>
        <v>6</v>
      </c>
      <c r="O2175" s="8" t="str">
        <f t="shared" si="168"/>
        <v xml:space="preserve"> Probe, Impedance, TST FXTR</v>
      </c>
      <c r="Q2175" t="str">
        <f t="shared" si="169"/>
        <v>FIXTURE</v>
      </c>
      <c r="R2175" t="str">
        <f t="shared" si="170"/>
        <v>MIH_713</v>
      </c>
      <c r="S2175" t="str">
        <f t="shared" si="171"/>
        <v>Other</v>
      </c>
    </row>
    <row r="2176" spans="1:19" x14ac:dyDescent="0.25">
      <c r="A2176" t="s">
        <v>7321</v>
      </c>
      <c r="C2176" t="s">
        <v>7320</v>
      </c>
      <c r="D2176" t="s">
        <v>7320</v>
      </c>
      <c r="F2176" t="s">
        <v>2</v>
      </c>
      <c r="G2176" s="4" t="s">
        <v>242</v>
      </c>
      <c r="H2176" t="b">
        <v>0</v>
      </c>
      <c r="I2176" s="4" t="s">
        <v>241</v>
      </c>
      <c r="J2176" t="b">
        <v>0</v>
      </c>
      <c r="K2176" t="b">
        <v>0</v>
      </c>
      <c r="L2176" t="b">
        <v>0</v>
      </c>
      <c r="M2176" t="b">
        <v>1</v>
      </c>
      <c r="N2176">
        <f t="shared" si="167"/>
        <v>6</v>
      </c>
      <c r="O2176" s="8" t="str">
        <f t="shared" si="168"/>
        <v xml:space="preserve"> Cooling, CYL, ICP, CPM</v>
      </c>
      <c r="Q2176" t="str">
        <f t="shared" si="169"/>
        <v/>
      </c>
      <c r="R2176" t="str">
        <f t="shared" si="170"/>
        <v>MIH_713</v>
      </c>
      <c r="S2176" t="str">
        <f t="shared" si="171"/>
        <v>Other</v>
      </c>
    </row>
    <row r="2177" spans="1:19" x14ac:dyDescent="0.25">
      <c r="A2177" t="s">
        <v>7319</v>
      </c>
      <c r="C2177" t="s">
        <v>7318</v>
      </c>
      <c r="D2177" t="s">
        <v>7318</v>
      </c>
      <c r="F2177" t="s">
        <v>2</v>
      </c>
      <c r="G2177" s="4" t="s">
        <v>242</v>
      </c>
      <c r="H2177" t="b">
        <v>0</v>
      </c>
      <c r="I2177" s="4" t="s">
        <v>241</v>
      </c>
      <c r="J2177" t="b">
        <v>0</v>
      </c>
      <c r="K2177" t="b">
        <v>0</v>
      </c>
      <c r="L2177" t="b">
        <v>0</v>
      </c>
      <c r="M2177" t="b">
        <v>1</v>
      </c>
      <c r="N2177">
        <f t="shared" si="167"/>
        <v>6</v>
      </c>
      <c r="O2177" s="8" t="str">
        <f t="shared" si="168"/>
        <v xml:space="preserve"> Cooling, CYL ICP, CPM</v>
      </c>
      <c r="Q2177" t="str">
        <f t="shared" si="169"/>
        <v/>
      </c>
      <c r="R2177" t="str">
        <f t="shared" si="170"/>
        <v>MIH_713</v>
      </c>
      <c r="S2177" t="str">
        <f t="shared" si="171"/>
        <v>Other</v>
      </c>
    </row>
    <row r="2178" spans="1:19" x14ac:dyDescent="0.25">
      <c r="A2178" t="s">
        <v>7317</v>
      </c>
      <c r="C2178" t="s">
        <v>7316</v>
      </c>
      <c r="D2178" t="s">
        <v>7316</v>
      </c>
      <c r="E2178" t="s">
        <v>269</v>
      </c>
      <c r="F2178" t="s">
        <v>2</v>
      </c>
      <c r="G2178" s="4" t="s">
        <v>242</v>
      </c>
      <c r="H2178" t="b">
        <v>0</v>
      </c>
      <c r="I2178" s="4" t="s">
        <v>268</v>
      </c>
      <c r="J2178" t="b">
        <v>0</v>
      </c>
      <c r="K2178" t="b">
        <v>1</v>
      </c>
      <c r="L2178" t="b">
        <v>0</v>
      </c>
      <c r="M2178" t="b">
        <v>1</v>
      </c>
      <c r="N2178">
        <f t="shared" ref="N2178:N2241" si="172">IFERROR(IF(SEARCH(",",D2178,1)-1&gt;10,0,SEARCH(",",D2178,1)-1),0)</f>
        <v>5</v>
      </c>
      <c r="O2178" s="8" t="str">
        <f t="shared" si="168"/>
        <v xml:space="preserve"> PLSTC, ROD HLDG FXTR</v>
      </c>
      <c r="Q2178" t="str">
        <f t="shared" si="169"/>
        <v>Rods &amp; Shafts</v>
      </c>
      <c r="R2178" t="str">
        <f t="shared" si="170"/>
        <v>Plastic_713</v>
      </c>
      <c r="S2178" t="str">
        <f t="shared" si="171"/>
        <v>PLASTIC</v>
      </c>
    </row>
    <row r="2179" spans="1:19" x14ac:dyDescent="0.25">
      <c r="A2179" t="s">
        <v>7315</v>
      </c>
      <c r="C2179" t="s">
        <v>7314</v>
      </c>
      <c r="D2179" t="s">
        <v>7314</v>
      </c>
      <c r="F2179" t="s">
        <v>2</v>
      </c>
      <c r="G2179" s="4" t="s">
        <v>242</v>
      </c>
      <c r="H2179" t="b">
        <v>0</v>
      </c>
      <c r="I2179" s="4" t="s">
        <v>241</v>
      </c>
      <c r="J2179" t="b">
        <v>0</v>
      </c>
      <c r="K2179" t="b">
        <v>1</v>
      </c>
      <c r="L2179" t="b">
        <v>0</v>
      </c>
      <c r="M2179" t="b">
        <v>1</v>
      </c>
      <c r="N2179">
        <f t="shared" si="172"/>
        <v>3</v>
      </c>
      <c r="O2179" s="8" t="str">
        <f t="shared" ref="O2179:O2242" si="173">IF(N2179=0,    LEFT(D2179,SEARCH(" ", D2179,1)-1),    RIGHT(D2179,LEN(D2179)-N2179-1))</f>
        <v xml:space="preserve"> SIRF, ADJ, CAP</v>
      </c>
      <c r="Q2179" t="str">
        <f t="shared" ref="Q2179:Q2242" si="174">IF(ISERROR(SEARCH("AMAT",D2179,1)),IF(ISERROR(SEARCH("CHAWK",D2179,1)),IF(ISERROR(SEARCH("ASSY",D2179,1)), IF(ISERROR(SEARCH("SUB CON",I2179, 1)),IF(ISERROR(SEARCH("SUB",E2179, 1)),IF(AND(ISERROR(SEARCH("PKG",D2179,1)), ISERROR(SEARCH("LBL",D2179,1)), ISERROR(SEARCH("LABEL",D2179,1))),IF(ISERROR(SEARCH("WLDM*",D2179,1)),IF(ISERROR(SEARCH("DOOR",D2179,1)),IF(ISERROR(SEARCH("SPCR",D2179,1)), IF(AND(ISERROR(SEARCH("ORING",D2179,1)), ISERROR(SEARCH("O-RING",D2179,1))),IF(ISERROR(SEARCH("TUBE*",D2179,1)),IF(ISERROR(SEARCH("ADPTR",D2179,1)), IF(ISERROR(SEARCH("PIN",D2179,1)), IF(ISERROR(SEARCH("LATCH",D2179,1)),IF(ISERROR(SEARCH("BASE",D2179,1)),IF(AND(ISERROR(SEARCH("INSERT",D2179,1)), ISERROR(SEARCH("INSR",D2179,1))),IF(ISERROR(SEARCH("TOMBSTONE",D2179,1)),IF(ISERROR(SEARCH("TOOL",D2179,1)),IF(ISERROR(SEARCH("GD?",D2179,1)), IF(AND(ISERROR(SEARCH("SHIELD",D2179,1)),ISERROR(SEARCH("SHLD",D2179,1))),IF(ISERROR(SEARCH("CARRIER",D2179,1)),IF(ISERROR(SEARCH("LID?",D2179,1)),IF(ISERROR(SEARCH("BRKT",D2179,1)),IF(ISERROR(SEARCH("RTRN",D2179,1)),IF(ISERROR(SEARCH("RETAINER",D2179,1)),IF(ISERROR(SEARCH("HSG",D2179,1)),IF(ISERROR(SEARCH("PLATE",D2179,1)),IF(ISERROR(SEARCH("SNSR",D2179,1)),IF(AND(ISERROR(SEARCH("PANEL",D2179,1)), ISERROR(SEARCH("PNL",D2179,1))),IF(ISERROR(SEARCH("BLK",D2179,1)),IF(ISERROR(SEARCH("DUCT",D2179,1)),IF(ISERROR(SEARCH("GASKET",D2179,1)),IF(AND(ISERROR(SEARCH("SHAFT",D2179,1)),ISERROR(SEARCH("ROD",D2179,1))),IF(ISERROR(SEARCH("RING",D2179,1)),IF(ISERROR(SEARCH("RESTRICT*",D2179,1)),IF(ISERROR(SEARCH("TANK",D2179,1)),IF(ISERROR(SEARCH("GENERATOR",D2179,1)),IF(ISERROR(SEARCH("FXTR",D2179,1)),IF(ISERROR(SEARCH("MAGNET",D2179,1)),IF(ISERROR(SEARCH("CLAMP",D2179,1)),IF(ISERROR(SEARCH("BAYONET",D2179,1)),IF(ISERROR(SEARCH("HSNG",D2179,1)),IF(ISERROR(SEARCH("PLUG",D2179,1)),IF(ISERROR(SEARCH("PLX",D2179,1)),IF(ISERROR(SEARCH("WAFER",D2179,1)),IF(ISERROR(SEARCH("MANIFOLD",D2179,1)),IF(AND(ISERROR(SEARCH("ALU* ",D2179)),LEFT(D2179,N2179)&lt;&gt;"AL"&amp;","), IF(ISERROR(SEARCH("INJCTR",D2179,1)),IF(AND(ISERROR(SEARCH("CVR",D2179,1)),ISERROR(SEARCH("COV?", D2179,1)), ISERROR(SEARCH("CV?",D2179,1))), IF(ISERROR(SEARCH("WDO",D2179,1)),IF(ISERROR(SEARCH("SHEET",D2179,1)),IF(ISERROR(SEARCH("SHIM",D2179,1)),IF(AND(ISERROR(SEARCH("CHMBR",D2179,1)), ISERROR(SEARCH("CHAMBER",D2179,1))),"","CHMBR"),"SHIM"),"Sheet"),"WINDOW"),"COVER"),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COVER</v>
      </c>
      <c r="R2179" t="str">
        <f t="shared" ref="R2179:R2242" si="175">IF(LEFT(A2179,3)=LEFT(D2179,3),"",CONCATENATE(I2179, "_",LEFT(A2179,3)))</f>
        <v>MIH_713</v>
      </c>
      <c r="S2179" t="str">
        <f t="shared" ref="S2179:S2242" si="176">IF(ISERROR(SEARCH("UHMW*", D2179,1)),IF(ISERROR(SEARCH("PEEK", D2179,1)),IF(AND(ISERROR(SEARCH("PTFE", D2179,1)),ISERROR(SEARCH("Teflon", D2179,1))),IF(ISERROR(SEARCH("PVDF", D2179,1)),IF(ISERROR(SEARCH("HDL", D2179,1)),IF(ISERROR(SEARCH("PET", D2179,1)),IF(ISERROR(SEARCH("ABS", D2179,1)), IF(ISERROR(SEARCH("ACRYL*", D2179,1)), IF(ISERROR(SEARCH("POLYCAR?", D2179,1)),IF(ISERROR(SEARCH("ALUM?", D2179,1)),IF(ISERROR(SEARCH("METAL", I2179,1)),IF(ISERROR(SEARCH("?PVC", D2179,1)),IF(ISERROR(SEARCH("PLASTIC", I2179, 1)),"Other", "PLASTIC"),"PVC"),"METAL"),"ALUM"),"POLYCARB"), "ACRYLIC"), "ABS"), "PET"), "HDL"), "PVDF"), "PTFE"), "PEEK"), "UHMW-PE")</f>
        <v>Other</v>
      </c>
    </row>
    <row r="2180" spans="1:19" x14ac:dyDescent="0.25">
      <c r="A2180" t="s">
        <v>7313</v>
      </c>
      <c r="C2180" t="s">
        <v>7312</v>
      </c>
      <c r="D2180" t="s">
        <v>7312</v>
      </c>
      <c r="F2180" t="s">
        <v>2</v>
      </c>
      <c r="G2180" s="4" t="s">
        <v>242</v>
      </c>
      <c r="H2180" t="b">
        <v>0</v>
      </c>
      <c r="I2180" s="4" t="s">
        <v>241</v>
      </c>
      <c r="J2180" t="b">
        <v>0</v>
      </c>
      <c r="K2180" t="b">
        <v>1</v>
      </c>
      <c r="L2180" t="b">
        <v>0</v>
      </c>
      <c r="M2180" t="b">
        <v>1</v>
      </c>
      <c r="N2180">
        <f t="shared" si="172"/>
        <v>3</v>
      </c>
      <c r="O2180" s="8" t="str">
        <f t="shared" si="173"/>
        <v/>
      </c>
      <c r="Q2180" t="str">
        <f t="shared" si="174"/>
        <v/>
      </c>
      <c r="R2180" t="str">
        <f t="shared" si="175"/>
        <v>MIH_713</v>
      </c>
      <c r="S2180" t="str">
        <f t="shared" si="176"/>
        <v>Other</v>
      </c>
    </row>
    <row r="2181" spans="1:19" x14ac:dyDescent="0.25">
      <c r="A2181" t="s">
        <v>7311</v>
      </c>
      <c r="C2181" t="s">
        <v>7310</v>
      </c>
      <c r="D2181" t="s">
        <v>7310</v>
      </c>
      <c r="F2181" t="s">
        <v>2</v>
      </c>
      <c r="G2181" s="4" t="s">
        <v>242</v>
      </c>
      <c r="H2181" t="b">
        <v>0</v>
      </c>
      <c r="I2181" s="4" t="s">
        <v>241</v>
      </c>
      <c r="J2181" t="b">
        <v>0</v>
      </c>
      <c r="K2181" t="b">
        <v>1</v>
      </c>
      <c r="L2181" t="b">
        <v>0</v>
      </c>
      <c r="M2181" t="b">
        <v>1</v>
      </c>
      <c r="N2181">
        <f t="shared" si="172"/>
        <v>3</v>
      </c>
      <c r="O2181" s="8" t="str">
        <f t="shared" si="173"/>
        <v xml:space="preserve"> MERCOTAC, POTTED, RESTRAINT, 8CHNL</v>
      </c>
      <c r="Q2181" t="str">
        <f t="shared" si="174"/>
        <v/>
      </c>
      <c r="R2181" t="str">
        <f t="shared" si="175"/>
        <v>MIH_713</v>
      </c>
      <c r="S2181" t="str">
        <f t="shared" si="176"/>
        <v>Other</v>
      </c>
    </row>
    <row r="2182" spans="1:19" x14ac:dyDescent="0.25">
      <c r="A2182" t="s">
        <v>7309</v>
      </c>
      <c r="C2182" t="s">
        <v>7308</v>
      </c>
      <c r="D2182" t="s">
        <v>7308</v>
      </c>
      <c r="F2182" t="s">
        <v>2</v>
      </c>
      <c r="G2182" s="4" t="s">
        <v>242</v>
      </c>
      <c r="H2182" t="b">
        <v>0</v>
      </c>
      <c r="I2182" s="4" t="s">
        <v>241</v>
      </c>
      <c r="J2182" t="b">
        <v>0</v>
      </c>
      <c r="K2182" t="b">
        <v>1</v>
      </c>
      <c r="L2182" t="b">
        <v>0</v>
      </c>
      <c r="M2182" t="b">
        <v>1</v>
      </c>
      <c r="N2182">
        <f t="shared" si="172"/>
        <v>4</v>
      </c>
      <c r="O2182" s="8" t="str">
        <f t="shared" si="173"/>
        <v xml:space="preserve"> INSR, INSTL/RMV</v>
      </c>
      <c r="Q2182" t="str">
        <f t="shared" si="174"/>
        <v>INSERT</v>
      </c>
      <c r="R2182" t="str">
        <f t="shared" si="175"/>
        <v>MIH_713</v>
      </c>
      <c r="S2182" t="str">
        <f t="shared" si="176"/>
        <v>Other</v>
      </c>
    </row>
    <row r="2183" spans="1:19" x14ac:dyDescent="0.25">
      <c r="A2183" t="s">
        <v>7307</v>
      </c>
      <c r="C2183" t="s">
        <v>7306</v>
      </c>
      <c r="D2183" t="s">
        <v>7306</v>
      </c>
      <c r="F2183" t="s">
        <v>2</v>
      </c>
      <c r="G2183" s="4" t="s">
        <v>242</v>
      </c>
      <c r="H2183" t="b">
        <v>0</v>
      </c>
      <c r="I2183" s="4" t="s">
        <v>241</v>
      </c>
      <c r="J2183" t="b">
        <v>0</v>
      </c>
      <c r="K2183" t="b">
        <v>1</v>
      </c>
      <c r="L2183" t="b">
        <v>0</v>
      </c>
      <c r="M2183" t="b">
        <v>1</v>
      </c>
      <c r="N2183">
        <f t="shared" si="172"/>
        <v>5</v>
      </c>
      <c r="O2183" s="8" t="str">
        <f t="shared" si="173"/>
        <v xml:space="preserve"> Plenum To Duct, Bath 3</v>
      </c>
      <c r="Q2183" t="str">
        <f t="shared" si="174"/>
        <v>ADAPTOR</v>
      </c>
      <c r="R2183" t="str">
        <f t="shared" si="175"/>
        <v>MIH_713</v>
      </c>
      <c r="S2183" t="str">
        <f t="shared" si="176"/>
        <v>Other</v>
      </c>
    </row>
    <row r="2184" spans="1:19" x14ac:dyDescent="0.25">
      <c r="A2184" t="s">
        <v>7305</v>
      </c>
      <c r="C2184" t="s">
        <v>7304</v>
      </c>
      <c r="D2184" t="s">
        <v>7304</v>
      </c>
      <c r="E2184" t="s">
        <v>556</v>
      </c>
      <c r="F2184" t="s">
        <v>2</v>
      </c>
      <c r="G2184" s="4" t="s">
        <v>242</v>
      </c>
      <c r="H2184" t="b">
        <v>0</v>
      </c>
      <c r="I2184" s="4" t="s">
        <v>241</v>
      </c>
      <c r="J2184" t="b">
        <v>0</v>
      </c>
      <c r="K2184" t="b">
        <v>1</v>
      </c>
      <c r="L2184" t="b">
        <v>0</v>
      </c>
      <c r="M2184" t="b">
        <v>1</v>
      </c>
      <c r="N2184">
        <f t="shared" si="172"/>
        <v>6</v>
      </c>
      <c r="O2184" s="8" t="str">
        <f t="shared" si="173"/>
        <v xml:space="preserve"> Sprayer, Shaft, Weld</v>
      </c>
      <c r="Q2184" t="str">
        <f t="shared" si="174"/>
        <v>SUB-ASSY</v>
      </c>
      <c r="R2184" t="str">
        <f t="shared" si="175"/>
        <v>MIH_713</v>
      </c>
      <c r="S2184" t="str">
        <f t="shared" si="176"/>
        <v>Other</v>
      </c>
    </row>
    <row r="2185" spans="1:19" x14ac:dyDescent="0.25">
      <c r="A2185" t="s">
        <v>7303</v>
      </c>
      <c r="C2185" t="s">
        <v>7302</v>
      </c>
      <c r="D2185" t="s">
        <v>7302</v>
      </c>
      <c r="E2185" t="s">
        <v>556</v>
      </c>
      <c r="F2185" t="s">
        <v>2</v>
      </c>
      <c r="G2185" s="4" t="s">
        <v>242</v>
      </c>
      <c r="H2185" t="b">
        <v>0</v>
      </c>
      <c r="I2185" s="4" t="s">
        <v>241</v>
      </c>
      <c r="J2185" t="b">
        <v>0</v>
      </c>
      <c r="K2185" t="b">
        <v>1</v>
      </c>
      <c r="L2185" t="b">
        <v>0</v>
      </c>
      <c r="M2185" t="b">
        <v>1</v>
      </c>
      <c r="N2185">
        <f t="shared" si="172"/>
        <v>3</v>
      </c>
      <c r="O2185" s="8" t="str">
        <f t="shared" si="173"/>
        <v xml:space="preserve"> Contact, AC, Pin</v>
      </c>
      <c r="Q2185" t="str">
        <f t="shared" si="174"/>
        <v>SUB-ASSY</v>
      </c>
      <c r="R2185" t="str">
        <f t="shared" si="175"/>
        <v>MIH_713</v>
      </c>
      <c r="S2185" t="str">
        <f t="shared" si="176"/>
        <v>Other</v>
      </c>
    </row>
    <row r="2186" spans="1:19" x14ac:dyDescent="0.25">
      <c r="A2186" t="s">
        <v>7301</v>
      </c>
      <c r="C2186" t="s">
        <v>7300</v>
      </c>
      <c r="D2186" t="s">
        <v>7300</v>
      </c>
      <c r="F2186" t="s">
        <v>2</v>
      </c>
      <c r="G2186" s="4" t="s">
        <v>242</v>
      </c>
      <c r="H2186" t="b">
        <v>0</v>
      </c>
      <c r="I2186" s="4" t="s">
        <v>241</v>
      </c>
      <c r="J2186" t="b">
        <v>0</v>
      </c>
      <c r="K2186" t="b">
        <v>1</v>
      </c>
      <c r="L2186" t="b">
        <v>0</v>
      </c>
      <c r="M2186" t="b">
        <v>1</v>
      </c>
      <c r="N2186">
        <f t="shared" si="172"/>
        <v>3</v>
      </c>
      <c r="O2186" s="8" t="str">
        <f t="shared" si="173"/>
        <v xml:space="preserve"> Contact, AC, Pin, RTNR</v>
      </c>
      <c r="Q2186" t="str">
        <f t="shared" si="174"/>
        <v>PIN</v>
      </c>
      <c r="R2186" t="str">
        <f t="shared" si="175"/>
        <v>MIH_713</v>
      </c>
      <c r="S2186" t="str">
        <f t="shared" si="176"/>
        <v>Other</v>
      </c>
    </row>
    <row r="2187" spans="1:19" x14ac:dyDescent="0.25">
      <c r="A2187" t="s">
        <v>7299</v>
      </c>
      <c r="C2187" t="s">
        <v>6588</v>
      </c>
      <c r="D2187" t="s">
        <v>6588</v>
      </c>
      <c r="E2187" t="s">
        <v>556</v>
      </c>
      <c r="F2187" t="s">
        <v>2</v>
      </c>
      <c r="G2187" s="4" t="s">
        <v>242</v>
      </c>
      <c r="H2187" t="b">
        <v>0</v>
      </c>
      <c r="I2187" s="4" t="s">
        <v>241</v>
      </c>
      <c r="J2187" t="b">
        <v>0</v>
      </c>
      <c r="K2187" t="b">
        <v>1</v>
      </c>
      <c r="L2187" t="b">
        <v>0</v>
      </c>
      <c r="M2187" t="b">
        <v>1</v>
      </c>
      <c r="N2187">
        <f t="shared" si="172"/>
        <v>3</v>
      </c>
      <c r="O2187" s="8" t="str">
        <f t="shared" si="173"/>
        <v xml:space="preserve"> CONTACT, AC, PIN, RTNR</v>
      </c>
      <c r="Q2187" t="str">
        <f t="shared" si="174"/>
        <v>SUB-ASSY</v>
      </c>
      <c r="R2187" t="str">
        <f t="shared" si="175"/>
        <v>MIH_713</v>
      </c>
      <c r="S2187" t="str">
        <f t="shared" si="176"/>
        <v>Other</v>
      </c>
    </row>
    <row r="2188" spans="1:19" x14ac:dyDescent="0.25">
      <c r="A2188" t="s">
        <v>7298</v>
      </c>
      <c r="C2188" t="s">
        <v>7297</v>
      </c>
      <c r="D2188" t="s">
        <v>7297</v>
      </c>
      <c r="E2188" t="s">
        <v>556</v>
      </c>
      <c r="F2188" t="s">
        <v>2</v>
      </c>
      <c r="G2188" s="4" t="s">
        <v>242</v>
      </c>
      <c r="H2188" t="b">
        <v>0</v>
      </c>
      <c r="I2188" s="4" t="s">
        <v>598</v>
      </c>
      <c r="J2188" t="b">
        <v>0</v>
      </c>
      <c r="K2188" t="b">
        <v>1</v>
      </c>
      <c r="L2188" t="b">
        <v>0</v>
      </c>
      <c r="M2188" t="b">
        <v>1</v>
      </c>
      <c r="N2188">
        <f t="shared" si="172"/>
        <v>3</v>
      </c>
      <c r="O2188" s="8" t="str">
        <f t="shared" si="173"/>
        <v>CONTACT,RF,PIN</v>
      </c>
      <c r="Q2188" t="str">
        <f t="shared" si="174"/>
        <v>Sub-CON</v>
      </c>
      <c r="R2188" t="str">
        <f t="shared" si="175"/>
        <v>SUB CON_713</v>
      </c>
      <c r="S2188" t="str">
        <f t="shared" si="176"/>
        <v>Other</v>
      </c>
    </row>
    <row r="2189" spans="1:19" x14ac:dyDescent="0.25">
      <c r="A2189" t="s">
        <v>7296</v>
      </c>
      <c r="C2189" t="s">
        <v>7295</v>
      </c>
      <c r="D2189" t="s">
        <v>7295</v>
      </c>
      <c r="E2189" t="s">
        <v>556</v>
      </c>
      <c r="F2189" t="s">
        <v>2</v>
      </c>
      <c r="G2189" s="4" t="s">
        <v>242</v>
      </c>
      <c r="H2189" t="b">
        <v>0</v>
      </c>
      <c r="I2189" s="4" t="s">
        <v>268</v>
      </c>
      <c r="J2189" t="b">
        <v>0</v>
      </c>
      <c r="K2189" t="b">
        <v>1</v>
      </c>
      <c r="L2189" t="b">
        <v>0</v>
      </c>
      <c r="M2189" t="b">
        <v>1</v>
      </c>
      <c r="N2189">
        <f t="shared" si="172"/>
        <v>3</v>
      </c>
      <c r="O2189" s="8" t="str">
        <f t="shared" si="173"/>
        <v xml:space="preserve"> CONTACT, RF, PIN, RTNR</v>
      </c>
      <c r="Q2189" t="str">
        <f t="shared" si="174"/>
        <v>SUB-ASSY</v>
      </c>
      <c r="R2189" t="str">
        <f t="shared" si="175"/>
        <v>Plastic_713</v>
      </c>
      <c r="S2189" t="str">
        <f t="shared" si="176"/>
        <v>PLASTIC</v>
      </c>
    </row>
    <row r="2190" spans="1:19" x14ac:dyDescent="0.25">
      <c r="A2190" t="s">
        <v>7294</v>
      </c>
      <c r="C2190" t="s">
        <v>7293</v>
      </c>
      <c r="D2190" t="s">
        <v>7293</v>
      </c>
      <c r="F2190" t="s">
        <v>2</v>
      </c>
      <c r="G2190" s="4" t="s">
        <v>242</v>
      </c>
      <c r="H2190" t="b">
        <v>0</v>
      </c>
      <c r="I2190" s="4" t="s">
        <v>241</v>
      </c>
      <c r="J2190" t="b">
        <v>0</v>
      </c>
      <c r="K2190" t="b">
        <v>0</v>
      </c>
      <c r="L2190" t="b">
        <v>0</v>
      </c>
      <c r="M2190" t="b">
        <v>1</v>
      </c>
      <c r="N2190">
        <f t="shared" si="172"/>
        <v>3</v>
      </c>
      <c r="O2190" s="8" t="str">
        <f t="shared" si="173"/>
        <v xml:space="preserve"> FL, SCBR, TOOL</v>
      </c>
      <c r="Q2190" t="str">
        <f t="shared" si="174"/>
        <v>TOOL</v>
      </c>
      <c r="R2190" t="str">
        <f t="shared" si="175"/>
        <v>MIH_713</v>
      </c>
      <c r="S2190" t="str">
        <f t="shared" si="176"/>
        <v>HDL</v>
      </c>
    </row>
    <row r="2191" spans="1:19" x14ac:dyDescent="0.25">
      <c r="A2191" t="s">
        <v>7292</v>
      </c>
      <c r="C2191" t="s">
        <v>7291</v>
      </c>
      <c r="D2191" t="s">
        <v>7291</v>
      </c>
      <c r="F2191" t="s">
        <v>2</v>
      </c>
      <c r="G2191" s="4" t="s">
        <v>242</v>
      </c>
      <c r="H2191" t="b">
        <v>0</v>
      </c>
      <c r="I2191" s="4" t="s">
        <v>241</v>
      </c>
      <c r="J2191" t="b">
        <v>0</v>
      </c>
      <c r="K2191" t="b">
        <v>1</v>
      </c>
      <c r="L2191" t="b">
        <v>0</v>
      </c>
      <c r="M2191" t="b">
        <v>1</v>
      </c>
      <c r="N2191">
        <f t="shared" si="172"/>
        <v>4</v>
      </c>
      <c r="O2191" s="8" t="str">
        <f t="shared" si="173"/>
        <v/>
      </c>
      <c r="Q2191" t="str">
        <f t="shared" si="174"/>
        <v/>
      </c>
      <c r="R2191" t="str">
        <f t="shared" si="175"/>
        <v>MIH_713</v>
      </c>
      <c r="S2191" t="str">
        <f t="shared" si="176"/>
        <v>Other</v>
      </c>
    </row>
    <row r="2192" spans="1:19" x14ac:dyDescent="0.25">
      <c r="A2192" t="s">
        <v>7290</v>
      </c>
      <c r="C2192" t="s">
        <v>7289</v>
      </c>
      <c r="D2192" t="s">
        <v>7289</v>
      </c>
      <c r="F2192" t="s">
        <v>2</v>
      </c>
      <c r="G2192" s="4" t="s">
        <v>242</v>
      </c>
      <c r="H2192" t="b">
        <v>0</v>
      </c>
      <c r="I2192" s="4" t="s">
        <v>241</v>
      </c>
      <c r="J2192" t="b">
        <v>0</v>
      </c>
      <c r="K2192" t="b">
        <v>1</v>
      </c>
      <c r="L2192" t="b">
        <v>0</v>
      </c>
      <c r="M2192" t="b">
        <v>1</v>
      </c>
      <c r="N2192">
        <f t="shared" si="172"/>
        <v>4</v>
      </c>
      <c r="O2192" s="8" t="str">
        <f t="shared" si="173"/>
        <v xml:space="preserve"> hoist, test, fixture</v>
      </c>
      <c r="Q2192" t="str">
        <f t="shared" si="174"/>
        <v>SHIELD</v>
      </c>
      <c r="R2192" t="str">
        <f t="shared" si="175"/>
        <v>MIH_713</v>
      </c>
      <c r="S2192" t="str">
        <f t="shared" si="176"/>
        <v>Other</v>
      </c>
    </row>
    <row r="2193" spans="1:19" x14ac:dyDescent="0.25">
      <c r="A2193" t="s">
        <v>7288</v>
      </c>
      <c r="C2193" t="s">
        <v>7287</v>
      </c>
      <c r="D2193" t="s">
        <v>7287</v>
      </c>
      <c r="F2193" t="s">
        <v>2</v>
      </c>
      <c r="G2193" s="4" t="s">
        <v>242</v>
      </c>
      <c r="H2193" t="b">
        <v>0</v>
      </c>
      <c r="I2193" s="4" t="s">
        <v>241</v>
      </c>
      <c r="J2193" t="b">
        <v>0</v>
      </c>
      <c r="K2193" t="b">
        <v>1</v>
      </c>
      <c r="L2193" t="b">
        <v>0</v>
      </c>
      <c r="M2193" t="b">
        <v>1</v>
      </c>
      <c r="N2193">
        <f t="shared" si="172"/>
        <v>4</v>
      </c>
      <c r="O2193" s="8" t="str">
        <f t="shared" si="173"/>
        <v xml:space="preserve"> HOIST, TEST, FIXTURE</v>
      </c>
      <c r="Q2193" t="str">
        <f t="shared" si="174"/>
        <v>SHIELD</v>
      </c>
      <c r="R2193" t="str">
        <f t="shared" si="175"/>
        <v>MIH_713</v>
      </c>
      <c r="S2193" t="str">
        <f t="shared" si="176"/>
        <v>Other</v>
      </c>
    </row>
    <row r="2194" spans="1:19" x14ac:dyDescent="0.25">
      <c r="A2194" t="s">
        <v>7286</v>
      </c>
      <c r="C2194" t="s">
        <v>7284</v>
      </c>
      <c r="D2194" t="s">
        <v>7284</v>
      </c>
      <c r="F2194" t="s">
        <v>2</v>
      </c>
      <c r="G2194" s="4" t="s">
        <v>242</v>
      </c>
      <c r="H2194" t="b">
        <v>0</v>
      </c>
      <c r="I2194" s="4" t="s">
        <v>241</v>
      </c>
      <c r="J2194" t="b">
        <v>0</v>
      </c>
      <c r="K2194" t="b">
        <v>1</v>
      </c>
      <c r="L2194" t="b">
        <v>0</v>
      </c>
      <c r="M2194" t="b">
        <v>1</v>
      </c>
      <c r="N2194">
        <f t="shared" si="172"/>
        <v>6</v>
      </c>
      <c r="O2194" s="8" t="str">
        <f t="shared" si="173"/>
        <v xml:space="preserve"> Pedestal, Clean, Fixture</v>
      </c>
      <c r="Q2194" t="str">
        <f t="shared" si="174"/>
        <v/>
      </c>
      <c r="R2194" t="str">
        <f t="shared" si="175"/>
        <v>MIH_713</v>
      </c>
      <c r="S2194" t="str">
        <f t="shared" si="176"/>
        <v>Other</v>
      </c>
    </row>
    <row r="2195" spans="1:19" x14ac:dyDescent="0.25">
      <c r="A2195" t="s">
        <v>7285</v>
      </c>
      <c r="C2195" t="s">
        <v>7284</v>
      </c>
      <c r="D2195" t="s">
        <v>7284</v>
      </c>
      <c r="F2195" t="s">
        <v>2</v>
      </c>
      <c r="G2195" s="4" t="s">
        <v>242</v>
      </c>
      <c r="H2195" t="b">
        <v>0</v>
      </c>
      <c r="I2195" s="4" t="s">
        <v>241</v>
      </c>
      <c r="J2195" t="b">
        <v>0</v>
      </c>
      <c r="K2195" t="b">
        <v>1</v>
      </c>
      <c r="L2195" t="b">
        <v>0</v>
      </c>
      <c r="M2195" t="b">
        <v>1</v>
      </c>
      <c r="N2195">
        <f t="shared" si="172"/>
        <v>6</v>
      </c>
      <c r="O2195" s="8" t="str">
        <f t="shared" si="173"/>
        <v xml:space="preserve"> Pedestal, Clean, Fixture</v>
      </c>
      <c r="Q2195" t="str">
        <f t="shared" si="174"/>
        <v/>
      </c>
      <c r="R2195" t="str">
        <f t="shared" si="175"/>
        <v>MIH_713</v>
      </c>
      <c r="S2195" t="str">
        <f t="shared" si="176"/>
        <v>Other</v>
      </c>
    </row>
    <row r="2196" spans="1:19" x14ac:dyDescent="0.25">
      <c r="A2196" t="s">
        <v>7283</v>
      </c>
      <c r="C2196" t="s">
        <v>7282</v>
      </c>
      <c r="D2196" t="s">
        <v>7282</v>
      </c>
      <c r="F2196" t="s">
        <v>2</v>
      </c>
      <c r="G2196" s="4" t="s">
        <v>242</v>
      </c>
      <c r="H2196" t="b">
        <v>0</v>
      </c>
      <c r="I2196" s="4" t="s">
        <v>241</v>
      </c>
      <c r="J2196" t="b">
        <v>0</v>
      </c>
      <c r="K2196" t="b">
        <v>1</v>
      </c>
      <c r="L2196" t="b">
        <v>0</v>
      </c>
      <c r="M2196" t="b">
        <v>1</v>
      </c>
      <c r="N2196">
        <f t="shared" si="172"/>
        <v>3</v>
      </c>
      <c r="O2196" s="8" t="str">
        <f t="shared" si="173"/>
        <v xml:space="preserve"> RND, SCBR, Tool</v>
      </c>
      <c r="Q2196" t="str">
        <f t="shared" si="174"/>
        <v>TOOL</v>
      </c>
      <c r="R2196" t="str">
        <f t="shared" si="175"/>
        <v>MIH_713</v>
      </c>
      <c r="S2196" t="str">
        <f t="shared" si="176"/>
        <v>HDL</v>
      </c>
    </row>
    <row r="2197" spans="1:19" x14ac:dyDescent="0.25">
      <c r="A2197" t="s">
        <v>7281</v>
      </c>
      <c r="C2197" t="s">
        <v>7280</v>
      </c>
      <c r="D2197" t="s">
        <v>7280</v>
      </c>
      <c r="F2197" t="s">
        <v>2</v>
      </c>
      <c r="G2197" s="4" t="s">
        <v>242</v>
      </c>
      <c r="H2197" t="b">
        <v>0</v>
      </c>
      <c r="I2197" s="4" t="s">
        <v>241</v>
      </c>
      <c r="J2197" t="b">
        <v>0</v>
      </c>
      <c r="K2197" t="b">
        <v>1</v>
      </c>
      <c r="L2197" t="b">
        <v>0</v>
      </c>
      <c r="M2197" t="b">
        <v>1</v>
      </c>
      <c r="N2197">
        <f t="shared" si="172"/>
        <v>4</v>
      </c>
      <c r="O2197" s="8" t="str">
        <f t="shared" si="173"/>
        <v xml:space="preserve"> 1/2 IN OD, .34 IN ID PEEK</v>
      </c>
      <c r="Q2197" t="str">
        <f t="shared" si="174"/>
        <v>TUBE</v>
      </c>
      <c r="R2197" t="str">
        <f t="shared" si="175"/>
        <v>MIH_713</v>
      </c>
      <c r="S2197" t="str">
        <f t="shared" si="176"/>
        <v>PEEK</v>
      </c>
    </row>
    <row r="2198" spans="1:19" x14ac:dyDescent="0.25">
      <c r="A2198" t="s">
        <v>7279</v>
      </c>
      <c r="C2198" t="s">
        <v>7278</v>
      </c>
      <c r="D2198" t="s">
        <v>7278</v>
      </c>
      <c r="F2198" t="s">
        <v>2</v>
      </c>
      <c r="G2198" s="4" t="s">
        <v>242</v>
      </c>
      <c r="H2198" t="b">
        <v>0</v>
      </c>
      <c r="I2198" s="4" t="s">
        <v>241</v>
      </c>
      <c r="J2198" t="b">
        <v>0</v>
      </c>
      <c r="K2198" t="b">
        <v>1</v>
      </c>
      <c r="L2198" t="b">
        <v>0</v>
      </c>
      <c r="M2198" t="b">
        <v>1</v>
      </c>
      <c r="N2198">
        <f t="shared" si="172"/>
        <v>4</v>
      </c>
      <c r="O2198" s="8" t="str">
        <f t="shared" si="173"/>
        <v xml:space="preserve"> 1/2 IN OD, .34 IN ID, Peek</v>
      </c>
      <c r="Q2198" t="str">
        <f t="shared" si="174"/>
        <v>TUBE</v>
      </c>
      <c r="R2198" t="str">
        <f t="shared" si="175"/>
        <v>MIH_713</v>
      </c>
      <c r="S2198" t="str">
        <f t="shared" si="176"/>
        <v>PEEK</v>
      </c>
    </row>
    <row r="2199" spans="1:19" x14ac:dyDescent="0.25">
      <c r="A2199" t="s">
        <v>7277</v>
      </c>
      <c r="C2199" t="s">
        <v>7276</v>
      </c>
      <c r="D2199" t="s">
        <v>7276</v>
      </c>
      <c r="E2199" t="s">
        <v>269</v>
      </c>
      <c r="F2199" t="s">
        <v>2</v>
      </c>
      <c r="G2199" s="4" t="s">
        <v>242</v>
      </c>
      <c r="H2199" t="b">
        <v>0</v>
      </c>
      <c r="I2199" s="4" t="s">
        <v>268</v>
      </c>
      <c r="J2199" t="b">
        <v>0</v>
      </c>
      <c r="K2199" t="b">
        <v>1</v>
      </c>
      <c r="L2199" t="b">
        <v>0</v>
      </c>
      <c r="M2199" t="b">
        <v>1</v>
      </c>
      <c r="N2199">
        <f t="shared" si="172"/>
        <v>4</v>
      </c>
      <c r="O2199" s="8" t="str">
        <f t="shared" si="173"/>
        <v xml:space="preserve"> PTFE, OD 9/16" ,ID 7/16",1.59"LG</v>
      </c>
      <c r="Q2199" t="str">
        <f t="shared" si="174"/>
        <v>TUBE</v>
      </c>
      <c r="R2199" t="str">
        <f t="shared" si="175"/>
        <v>Plastic_713</v>
      </c>
      <c r="S2199" t="str">
        <f t="shared" si="176"/>
        <v>PTFE</v>
      </c>
    </row>
    <row r="2200" spans="1:19" x14ac:dyDescent="0.25">
      <c r="A2200" t="s">
        <v>7275</v>
      </c>
      <c r="C2200" t="s">
        <v>7274</v>
      </c>
      <c r="D2200" t="s">
        <v>7274</v>
      </c>
      <c r="E2200" t="s">
        <v>269</v>
      </c>
      <c r="F2200" t="s">
        <v>2</v>
      </c>
      <c r="G2200" s="4" t="s">
        <v>242</v>
      </c>
      <c r="H2200" t="b">
        <v>0</v>
      </c>
      <c r="I2200" s="4" t="s">
        <v>268</v>
      </c>
      <c r="J2200" t="b">
        <v>0</v>
      </c>
      <c r="K2200" t="b">
        <v>1</v>
      </c>
      <c r="L2200" t="b">
        <v>0</v>
      </c>
      <c r="M2200" t="b">
        <v>1</v>
      </c>
      <c r="N2200">
        <f t="shared" si="172"/>
        <v>4</v>
      </c>
      <c r="O2200" s="8" t="str">
        <f t="shared" si="173"/>
        <v>PTFE,OD 9/16",ID 7/16", 1.99"LG</v>
      </c>
      <c r="Q2200" t="str">
        <f t="shared" si="174"/>
        <v>TUBE</v>
      </c>
      <c r="R2200" t="str">
        <f t="shared" si="175"/>
        <v>Plastic_713</v>
      </c>
      <c r="S2200" t="str">
        <f t="shared" si="176"/>
        <v>PTFE</v>
      </c>
    </row>
    <row r="2201" spans="1:19" x14ac:dyDescent="0.25">
      <c r="A2201" t="s">
        <v>7273</v>
      </c>
      <c r="C2201" t="s">
        <v>7272</v>
      </c>
      <c r="D2201" t="s">
        <v>7272</v>
      </c>
      <c r="E2201" t="s">
        <v>269</v>
      </c>
      <c r="F2201" t="s">
        <v>2</v>
      </c>
      <c r="G2201" s="4" t="s">
        <v>242</v>
      </c>
      <c r="H2201" t="b">
        <v>0</v>
      </c>
      <c r="I2201" s="4" t="s">
        <v>268</v>
      </c>
      <c r="J2201" t="b">
        <v>0</v>
      </c>
      <c r="K2201" t="b">
        <v>1</v>
      </c>
      <c r="L2201" t="b">
        <v>0</v>
      </c>
      <c r="M2201" t="b">
        <v>1</v>
      </c>
      <c r="N2201">
        <f t="shared" si="172"/>
        <v>4</v>
      </c>
      <c r="O2201" s="8" t="str">
        <f t="shared" si="173"/>
        <v xml:space="preserve"> Blade CHK, XPR ATM RBT EE, G2130</v>
      </c>
      <c r="Q2201" t="str">
        <f t="shared" si="174"/>
        <v>FIXTURE</v>
      </c>
      <c r="R2201" t="str">
        <f t="shared" si="175"/>
        <v>Plastic_713</v>
      </c>
      <c r="S2201" t="str">
        <f t="shared" si="176"/>
        <v>PLASTIC</v>
      </c>
    </row>
    <row r="2202" spans="1:19" x14ac:dyDescent="0.25">
      <c r="A2202" t="s">
        <v>7271</v>
      </c>
      <c r="C2202" t="s">
        <v>7264</v>
      </c>
      <c r="D2202" t="s">
        <v>7264</v>
      </c>
      <c r="F2202" t="s">
        <v>2</v>
      </c>
      <c r="G2202" s="4" t="s">
        <v>242</v>
      </c>
      <c r="H2202" t="b">
        <v>0</v>
      </c>
      <c r="I2202" s="4" t="s">
        <v>241</v>
      </c>
      <c r="J2202" t="b">
        <v>0</v>
      </c>
      <c r="K2202" t="b">
        <v>1</v>
      </c>
      <c r="L2202" t="b">
        <v>0</v>
      </c>
      <c r="M2202" t="b">
        <v>1</v>
      </c>
      <c r="N2202">
        <f t="shared" si="172"/>
        <v>4</v>
      </c>
      <c r="O2202" s="8" t="str">
        <f t="shared" si="173"/>
        <v xml:space="preserve"> ORING, INSTL, LWR</v>
      </c>
      <c r="Q2202" t="str">
        <f t="shared" si="174"/>
        <v>O-RING</v>
      </c>
      <c r="R2202" t="str">
        <f t="shared" si="175"/>
        <v>MIH_713</v>
      </c>
      <c r="S2202" t="str">
        <f t="shared" si="176"/>
        <v>Other</v>
      </c>
    </row>
    <row r="2203" spans="1:19" x14ac:dyDescent="0.25">
      <c r="A2203" t="s">
        <v>7270</v>
      </c>
      <c r="C2203" t="s">
        <v>7264</v>
      </c>
      <c r="D2203" t="s">
        <v>7264</v>
      </c>
      <c r="E2203" t="s">
        <v>556</v>
      </c>
      <c r="F2203" t="s">
        <v>2</v>
      </c>
      <c r="G2203" s="4" t="s">
        <v>242</v>
      </c>
      <c r="H2203" t="b">
        <v>0</v>
      </c>
      <c r="I2203" s="4" t="s">
        <v>268</v>
      </c>
      <c r="J2203" t="b">
        <v>0</v>
      </c>
      <c r="K2203" t="b">
        <v>1</v>
      </c>
      <c r="L2203" t="b">
        <v>0</v>
      </c>
      <c r="M2203" t="b">
        <v>1</v>
      </c>
      <c r="N2203">
        <f t="shared" si="172"/>
        <v>4</v>
      </c>
      <c r="O2203" s="8" t="str">
        <f t="shared" si="173"/>
        <v xml:space="preserve"> ORING, INSTL, LWR</v>
      </c>
      <c r="Q2203" t="str">
        <f t="shared" si="174"/>
        <v>SUB-ASSY</v>
      </c>
      <c r="R2203" t="str">
        <f t="shared" si="175"/>
        <v>Plastic_713</v>
      </c>
      <c r="S2203" t="str">
        <f t="shared" si="176"/>
        <v>PLASTIC</v>
      </c>
    </row>
    <row r="2204" spans="1:19" x14ac:dyDescent="0.25">
      <c r="A2204" t="s">
        <v>7269</v>
      </c>
      <c r="C2204" t="s">
        <v>7268</v>
      </c>
      <c r="D2204" t="s">
        <v>7268</v>
      </c>
      <c r="F2204" t="s">
        <v>2</v>
      </c>
      <c r="G2204" s="4" t="s">
        <v>242</v>
      </c>
      <c r="H2204" t="b">
        <v>0</v>
      </c>
      <c r="I2204" s="4" t="s">
        <v>241</v>
      </c>
      <c r="J2204" t="b">
        <v>0</v>
      </c>
      <c r="K2204" t="b">
        <v>1</v>
      </c>
      <c r="L2204" t="b">
        <v>0</v>
      </c>
      <c r="M2204" t="b">
        <v>1</v>
      </c>
      <c r="N2204">
        <f t="shared" si="172"/>
        <v>4</v>
      </c>
      <c r="O2204" s="8" t="str">
        <f t="shared" si="173"/>
        <v>ORING,INSTL,LWR</v>
      </c>
      <c r="Q2204" t="str">
        <f t="shared" si="174"/>
        <v>O-RING</v>
      </c>
      <c r="R2204" t="str">
        <f t="shared" si="175"/>
        <v>MIH_713</v>
      </c>
      <c r="S2204" t="str">
        <f t="shared" si="176"/>
        <v>Other</v>
      </c>
    </row>
    <row r="2205" spans="1:19" x14ac:dyDescent="0.25">
      <c r="A2205" t="s">
        <v>7267</v>
      </c>
      <c r="C2205" t="s">
        <v>7264</v>
      </c>
      <c r="D2205" t="s">
        <v>7264</v>
      </c>
      <c r="E2205" t="s">
        <v>269</v>
      </c>
      <c r="F2205" t="s">
        <v>2</v>
      </c>
      <c r="G2205" s="4" t="s">
        <v>242</v>
      </c>
      <c r="H2205" t="b">
        <v>0</v>
      </c>
      <c r="I2205" s="4" t="s">
        <v>268</v>
      </c>
      <c r="J2205" t="b">
        <v>0</v>
      </c>
      <c r="K2205" t="b">
        <v>1</v>
      </c>
      <c r="L2205" t="b">
        <v>0</v>
      </c>
      <c r="M2205" t="b">
        <v>1</v>
      </c>
      <c r="N2205">
        <f t="shared" si="172"/>
        <v>4</v>
      </c>
      <c r="O2205" s="8" t="str">
        <f t="shared" si="173"/>
        <v xml:space="preserve"> ORING, INSTL, LWR</v>
      </c>
      <c r="Q2205" t="str">
        <f t="shared" si="174"/>
        <v>O-RING</v>
      </c>
      <c r="R2205" t="str">
        <f t="shared" si="175"/>
        <v>Plastic_713</v>
      </c>
      <c r="S2205" t="str">
        <f t="shared" si="176"/>
        <v>PLASTIC</v>
      </c>
    </row>
    <row r="2206" spans="1:19" x14ac:dyDescent="0.25">
      <c r="A2206" t="s">
        <v>7266</v>
      </c>
      <c r="C2206" t="s">
        <v>7264</v>
      </c>
      <c r="D2206" t="s">
        <v>7264</v>
      </c>
      <c r="E2206" t="s">
        <v>269</v>
      </c>
      <c r="F2206" t="s">
        <v>2</v>
      </c>
      <c r="G2206" s="4" t="s">
        <v>242</v>
      </c>
      <c r="H2206" t="b">
        <v>0</v>
      </c>
      <c r="I2206" s="4" t="s">
        <v>268</v>
      </c>
      <c r="J2206" t="b">
        <v>0</v>
      </c>
      <c r="K2206" t="b">
        <v>1</v>
      </c>
      <c r="L2206" t="b">
        <v>0</v>
      </c>
      <c r="M2206" t="b">
        <v>1</v>
      </c>
      <c r="N2206">
        <f t="shared" si="172"/>
        <v>4</v>
      </c>
      <c r="O2206" s="8" t="str">
        <f t="shared" si="173"/>
        <v xml:space="preserve"> ORING, INSTL, LWR</v>
      </c>
      <c r="Q2206" t="str">
        <f t="shared" si="174"/>
        <v>O-RING</v>
      </c>
      <c r="R2206" t="str">
        <f t="shared" si="175"/>
        <v>Plastic_713</v>
      </c>
      <c r="S2206" t="str">
        <f t="shared" si="176"/>
        <v>PLASTIC</v>
      </c>
    </row>
    <row r="2207" spans="1:19" x14ac:dyDescent="0.25">
      <c r="A2207" t="s">
        <v>7265</v>
      </c>
      <c r="C2207" t="s">
        <v>7264</v>
      </c>
      <c r="D2207" t="s">
        <v>7264</v>
      </c>
      <c r="E2207" t="s">
        <v>269</v>
      </c>
      <c r="F2207" t="s">
        <v>2</v>
      </c>
      <c r="G2207" s="4" t="s">
        <v>242</v>
      </c>
      <c r="H2207" t="b">
        <v>0</v>
      </c>
      <c r="I2207" s="4" t="s">
        <v>268</v>
      </c>
      <c r="J2207" t="b">
        <v>0</v>
      </c>
      <c r="K2207" t="b">
        <v>1</v>
      </c>
      <c r="L2207" t="b">
        <v>0</v>
      </c>
      <c r="M2207" t="b">
        <v>1</v>
      </c>
      <c r="N2207">
        <f t="shared" si="172"/>
        <v>4</v>
      </c>
      <c r="O2207" s="8" t="str">
        <f t="shared" si="173"/>
        <v xml:space="preserve"> ORING, INSTL, LWR</v>
      </c>
      <c r="Q2207" t="str">
        <f t="shared" si="174"/>
        <v>O-RING</v>
      </c>
      <c r="R2207" t="str">
        <f t="shared" si="175"/>
        <v>Plastic_713</v>
      </c>
      <c r="S2207" t="str">
        <f t="shared" si="176"/>
        <v>PLASTIC</v>
      </c>
    </row>
    <row r="2208" spans="1:19" x14ac:dyDescent="0.25">
      <c r="A2208" t="s">
        <v>7263</v>
      </c>
      <c r="C2208" t="s">
        <v>7252</v>
      </c>
      <c r="D2208" t="s">
        <v>7252</v>
      </c>
      <c r="F2208" t="s">
        <v>2</v>
      </c>
      <c r="G2208" s="4" t="s">
        <v>242</v>
      </c>
      <c r="H2208" t="b">
        <v>0</v>
      </c>
      <c r="I2208" s="4" t="s">
        <v>241</v>
      </c>
      <c r="J2208" t="b">
        <v>0</v>
      </c>
      <c r="K2208" t="b">
        <v>1</v>
      </c>
      <c r="L2208" t="b">
        <v>0</v>
      </c>
      <c r="M2208" t="b">
        <v>1</v>
      </c>
      <c r="N2208">
        <f t="shared" si="172"/>
        <v>4</v>
      </c>
      <c r="O2208" s="8" t="str">
        <f t="shared" si="173"/>
        <v xml:space="preserve"> ORING, ISNTL, LWR</v>
      </c>
      <c r="Q2208" t="str">
        <f t="shared" si="174"/>
        <v>O-RING</v>
      </c>
      <c r="R2208" t="str">
        <f t="shared" si="175"/>
        <v>MIH_713</v>
      </c>
      <c r="S2208" t="str">
        <f t="shared" si="176"/>
        <v>Other</v>
      </c>
    </row>
    <row r="2209" spans="1:19" x14ac:dyDescent="0.25">
      <c r="A2209" t="s">
        <v>7262</v>
      </c>
      <c r="C2209" t="s">
        <v>7261</v>
      </c>
      <c r="D2209" t="s">
        <v>7261</v>
      </c>
      <c r="F2209" t="s">
        <v>2</v>
      </c>
      <c r="G2209" s="4" t="s">
        <v>242</v>
      </c>
      <c r="H2209" t="b">
        <v>0</v>
      </c>
      <c r="I2209" s="4" t="s">
        <v>241</v>
      </c>
      <c r="J2209" t="b">
        <v>0</v>
      </c>
      <c r="K2209" t="b">
        <v>1</v>
      </c>
      <c r="L2209" t="b">
        <v>0</v>
      </c>
      <c r="M2209" t="b">
        <v>1</v>
      </c>
      <c r="N2209">
        <f t="shared" si="172"/>
        <v>4</v>
      </c>
      <c r="O2209" s="8" t="str">
        <f t="shared" si="173"/>
        <v xml:space="preserve"> ORING, INSTL, UPPR</v>
      </c>
      <c r="Q2209" t="str">
        <f t="shared" si="174"/>
        <v>O-RING</v>
      </c>
      <c r="R2209" t="str">
        <f t="shared" si="175"/>
        <v>MIH_713</v>
      </c>
      <c r="S2209" t="str">
        <f t="shared" si="176"/>
        <v>Other</v>
      </c>
    </row>
    <row r="2210" spans="1:19" x14ac:dyDescent="0.25">
      <c r="A2210" t="s">
        <v>7260</v>
      </c>
      <c r="C2210" t="s">
        <v>7259</v>
      </c>
      <c r="D2210" t="s">
        <v>7259</v>
      </c>
      <c r="F2210" t="s">
        <v>2</v>
      </c>
      <c r="G2210" s="4" t="s">
        <v>242</v>
      </c>
      <c r="H2210" t="b">
        <v>0</v>
      </c>
      <c r="I2210" s="4" t="s">
        <v>241</v>
      </c>
      <c r="J2210" t="b">
        <v>0</v>
      </c>
      <c r="K2210" t="b">
        <v>1</v>
      </c>
      <c r="L2210" t="b">
        <v>0</v>
      </c>
      <c r="M2210" t="b">
        <v>1</v>
      </c>
      <c r="N2210">
        <f t="shared" si="172"/>
        <v>4</v>
      </c>
      <c r="O2210" s="8" t="str">
        <f t="shared" si="173"/>
        <v xml:space="preserve"> ORING, INSTL, UPPER</v>
      </c>
      <c r="Q2210" t="str">
        <f t="shared" si="174"/>
        <v>O-RING</v>
      </c>
      <c r="R2210" t="str">
        <f t="shared" si="175"/>
        <v>MIH_713</v>
      </c>
      <c r="S2210" t="str">
        <f t="shared" si="176"/>
        <v>Other</v>
      </c>
    </row>
    <row r="2211" spans="1:19" x14ac:dyDescent="0.25">
      <c r="A2211" t="s">
        <v>7258</v>
      </c>
      <c r="C2211" t="s">
        <v>7257</v>
      </c>
      <c r="D2211" t="s">
        <v>7257</v>
      </c>
      <c r="F2211" t="s">
        <v>2</v>
      </c>
      <c r="G2211" s="4" t="s">
        <v>242</v>
      </c>
      <c r="H2211" t="b">
        <v>0</v>
      </c>
      <c r="I2211" s="4" t="s">
        <v>241</v>
      </c>
      <c r="J2211" t="b">
        <v>0</v>
      </c>
      <c r="K2211" t="b">
        <v>1</v>
      </c>
      <c r="L2211" t="b">
        <v>0</v>
      </c>
      <c r="M2211" t="b">
        <v>1</v>
      </c>
      <c r="N2211">
        <f t="shared" si="172"/>
        <v>4</v>
      </c>
      <c r="O2211" s="8" t="str">
        <f t="shared" si="173"/>
        <v xml:space="preserve"> ORING, INSTL, LWR</v>
      </c>
      <c r="Q2211" t="str">
        <f t="shared" si="174"/>
        <v>O-RING</v>
      </c>
      <c r="R2211" t="str">
        <f t="shared" si="175"/>
        <v>MIH_713</v>
      </c>
      <c r="S2211" t="str">
        <f t="shared" si="176"/>
        <v>Other</v>
      </c>
    </row>
    <row r="2212" spans="1:19" x14ac:dyDescent="0.25">
      <c r="A2212" t="s">
        <v>7256</v>
      </c>
      <c r="C2212" t="s">
        <v>7255</v>
      </c>
      <c r="D2212" t="s">
        <v>7255</v>
      </c>
      <c r="F2212" t="s">
        <v>2</v>
      </c>
      <c r="G2212" s="4" t="s">
        <v>242</v>
      </c>
      <c r="H2212" t="b">
        <v>0</v>
      </c>
      <c r="I2212" s="4" t="s">
        <v>241</v>
      </c>
      <c r="J2212" t="b">
        <v>0</v>
      </c>
      <c r="K2212" t="b">
        <v>1</v>
      </c>
      <c r="L2212" t="b">
        <v>0</v>
      </c>
      <c r="M2212" t="b">
        <v>1</v>
      </c>
      <c r="N2212">
        <f t="shared" si="172"/>
        <v>4</v>
      </c>
      <c r="O2212" s="8" t="str">
        <f t="shared" si="173"/>
        <v xml:space="preserve"> ORING, ISNTL, UPPR</v>
      </c>
      <c r="Q2212" t="str">
        <f t="shared" si="174"/>
        <v>O-RING</v>
      </c>
      <c r="R2212" t="str">
        <f t="shared" si="175"/>
        <v>MIH_713</v>
      </c>
      <c r="S2212" t="str">
        <f t="shared" si="176"/>
        <v>Other</v>
      </c>
    </row>
    <row r="2213" spans="1:19" x14ac:dyDescent="0.25">
      <c r="A2213" t="s">
        <v>7254</v>
      </c>
      <c r="C2213" t="s">
        <v>7252</v>
      </c>
      <c r="D2213" t="s">
        <v>7252</v>
      </c>
      <c r="F2213" t="s">
        <v>2</v>
      </c>
      <c r="G2213" s="4" t="s">
        <v>242</v>
      </c>
      <c r="H2213" t="b">
        <v>0</v>
      </c>
      <c r="I2213" s="4" t="s">
        <v>241</v>
      </c>
      <c r="J2213" t="b">
        <v>0</v>
      </c>
      <c r="K2213" t="b">
        <v>1</v>
      </c>
      <c r="L2213" t="b">
        <v>0</v>
      </c>
      <c r="M2213" t="b">
        <v>1</v>
      </c>
      <c r="N2213">
        <f t="shared" si="172"/>
        <v>4</v>
      </c>
      <c r="O2213" s="8" t="str">
        <f t="shared" si="173"/>
        <v xml:space="preserve"> ORING, ISNTL, LWR</v>
      </c>
      <c r="Q2213" t="str">
        <f t="shared" si="174"/>
        <v>O-RING</v>
      </c>
      <c r="R2213" t="str">
        <f t="shared" si="175"/>
        <v>MIH_713</v>
      </c>
      <c r="S2213" t="str">
        <f t="shared" si="176"/>
        <v>Other</v>
      </c>
    </row>
    <row r="2214" spans="1:19" x14ac:dyDescent="0.25">
      <c r="A2214" t="s">
        <v>7253</v>
      </c>
      <c r="C2214" t="s">
        <v>7252</v>
      </c>
      <c r="D2214" t="s">
        <v>7252</v>
      </c>
      <c r="E2214" t="s">
        <v>269</v>
      </c>
      <c r="F2214" t="s">
        <v>2</v>
      </c>
      <c r="G2214" s="4" t="s">
        <v>242</v>
      </c>
      <c r="H2214" t="b">
        <v>0</v>
      </c>
      <c r="I2214" s="4" t="s">
        <v>268</v>
      </c>
      <c r="J2214" t="b">
        <v>0</v>
      </c>
      <c r="K2214" t="b">
        <v>0</v>
      </c>
      <c r="L2214" t="b">
        <v>0</v>
      </c>
      <c r="M2214" t="b">
        <v>1</v>
      </c>
      <c r="N2214">
        <f t="shared" si="172"/>
        <v>4</v>
      </c>
      <c r="O2214" s="8" t="str">
        <f t="shared" si="173"/>
        <v xml:space="preserve"> ORING, ISNTL, LWR</v>
      </c>
      <c r="Q2214" t="str">
        <f t="shared" si="174"/>
        <v>O-RING</v>
      </c>
      <c r="R2214" t="str">
        <f t="shared" si="175"/>
        <v>Plastic_713</v>
      </c>
      <c r="S2214" t="str">
        <f t="shared" si="176"/>
        <v>PLASTIC</v>
      </c>
    </row>
    <row r="2215" spans="1:19" x14ac:dyDescent="0.25">
      <c r="A2215" t="s">
        <v>7251</v>
      </c>
      <c r="C2215" t="s">
        <v>7249</v>
      </c>
      <c r="D2215" t="s">
        <v>7249</v>
      </c>
      <c r="F2215" t="s">
        <v>2</v>
      </c>
      <c r="G2215" s="4" t="s">
        <v>242</v>
      </c>
      <c r="H2215" t="b">
        <v>0</v>
      </c>
      <c r="I2215" s="4" t="s">
        <v>241</v>
      </c>
      <c r="J2215" t="b">
        <v>0</v>
      </c>
      <c r="K2215" t="b">
        <v>1</v>
      </c>
      <c r="L2215" t="b">
        <v>0</v>
      </c>
      <c r="M2215" t="b">
        <v>1</v>
      </c>
      <c r="N2215">
        <f t="shared" si="172"/>
        <v>4</v>
      </c>
      <c r="O2215" s="8" t="str">
        <f t="shared" si="173"/>
        <v xml:space="preserve"> ORING, LWR, RMVL</v>
      </c>
      <c r="Q2215" t="str">
        <f t="shared" si="174"/>
        <v>O-RING</v>
      </c>
      <c r="R2215" t="str">
        <f t="shared" si="175"/>
        <v>MIH_713</v>
      </c>
      <c r="S2215" t="str">
        <f t="shared" si="176"/>
        <v>Other</v>
      </c>
    </row>
    <row r="2216" spans="1:19" x14ac:dyDescent="0.25">
      <c r="A2216" t="s">
        <v>7250</v>
      </c>
      <c r="C2216" t="s">
        <v>7249</v>
      </c>
      <c r="D2216" t="s">
        <v>7249</v>
      </c>
      <c r="E2216" t="s">
        <v>269</v>
      </c>
      <c r="F2216" t="s">
        <v>2</v>
      </c>
      <c r="G2216" s="4" t="s">
        <v>242</v>
      </c>
      <c r="H2216" t="b">
        <v>0</v>
      </c>
      <c r="I2216" s="4" t="s">
        <v>268</v>
      </c>
      <c r="J2216" t="b">
        <v>0</v>
      </c>
      <c r="K2216" t="b">
        <v>1</v>
      </c>
      <c r="L2216" t="b">
        <v>0</v>
      </c>
      <c r="M2216" t="b">
        <v>1</v>
      </c>
      <c r="N2216">
        <f t="shared" si="172"/>
        <v>4</v>
      </c>
      <c r="O2216" s="8" t="str">
        <f t="shared" si="173"/>
        <v xml:space="preserve"> ORING, LWR, RMVL</v>
      </c>
      <c r="Q2216" t="str">
        <f t="shared" si="174"/>
        <v>O-RING</v>
      </c>
      <c r="R2216" t="str">
        <f t="shared" si="175"/>
        <v>Plastic_713</v>
      </c>
      <c r="S2216" t="str">
        <f t="shared" si="176"/>
        <v>PLASTIC</v>
      </c>
    </row>
    <row r="2217" spans="1:19" x14ac:dyDescent="0.25">
      <c r="A2217" t="s">
        <v>7248</v>
      </c>
      <c r="C2217" t="s">
        <v>7246</v>
      </c>
      <c r="D2217" t="s">
        <v>7246</v>
      </c>
      <c r="F2217" t="s">
        <v>2</v>
      </c>
      <c r="G2217" s="4" t="s">
        <v>242</v>
      </c>
      <c r="H2217" t="b">
        <v>0</v>
      </c>
      <c r="I2217" s="4" t="s">
        <v>241</v>
      </c>
      <c r="J2217" t="b">
        <v>0</v>
      </c>
      <c r="K2217" t="b">
        <v>1</v>
      </c>
      <c r="L2217" t="b">
        <v>0</v>
      </c>
      <c r="M2217" t="b">
        <v>1</v>
      </c>
      <c r="N2217">
        <f t="shared" si="172"/>
        <v>4</v>
      </c>
      <c r="O2217" s="8" t="str">
        <f t="shared" si="173"/>
        <v xml:space="preserve"> ORING, INSTL, UPPR</v>
      </c>
      <c r="Q2217" t="str">
        <f t="shared" si="174"/>
        <v>O-RING</v>
      </c>
      <c r="R2217" t="str">
        <f t="shared" si="175"/>
        <v>MIH_713</v>
      </c>
      <c r="S2217" t="str">
        <f t="shared" si="176"/>
        <v>Other</v>
      </c>
    </row>
    <row r="2218" spans="1:19" x14ac:dyDescent="0.25">
      <c r="A2218" t="s">
        <v>7247</v>
      </c>
      <c r="C2218" t="s">
        <v>7246</v>
      </c>
      <c r="D2218" t="s">
        <v>7246</v>
      </c>
      <c r="F2218" t="s">
        <v>2</v>
      </c>
      <c r="G2218" s="4" t="s">
        <v>242</v>
      </c>
      <c r="H2218" t="b">
        <v>0</v>
      </c>
      <c r="I2218" s="4" t="s">
        <v>241</v>
      </c>
      <c r="J2218" t="b">
        <v>0</v>
      </c>
      <c r="K2218" t="b">
        <v>1</v>
      </c>
      <c r="L2218" t="b">
        <v>0</v>
      </c>
      <c r="M2218" t="b">
        <v>1</v>
      </c>
      <c r="N2218">
        <f t="shared" si="172"/>
        <v>4</v>
      </c>
      <c r="O2218" s="8" t="str">
        <f t="shared" si="173"/>
        <v xml:space="preserve"> ORING, INSTL, UPPR</v>
      </c>
      <c r="Q2218" t="str">
        <f t="shared" si="174"/>
        <v>O-RING</v>
      </c>
      <c r="R2218" t="str">
        <f t="shared" si="175"/>
        <v>MIH_713</v>
      </c>
      <c r="S2218" t="str">
        <f t="shared" si="176"/>
        <v>Other</v>
      </c>
    </row>
    <row r="2219" spans="1:19" x14ac:dyDescent="0.25">
      <c r="A2219" t="s">
        <v>7245</v>
      </c>
      <c r="C2219" t="s">
        <v>7244</v>
      </c>
      <c r="D2219" t="s">
        <v>7244</v>
      </c>
      <c r="F2219" t="s">
        <v>2</v>
      </c>
      <c r="G2219" s="4" t="s">
        <v>242</v>
      </c>
      <c r="H2219" t="b">
        <v>0</v>
      </c>
      <c r="I2219" s="4" t="s">
        <v>241</v>
      </c>
      <c r="J2219" t="b">
        <v>0</v>
      </c>
      <c r="K2219" t="b">
        <v>1</v>
      </c>
      <c r="L2219" t="b">
        <v>0</v>
      </c>
      <c r="M2219" t="b">
        <v>1</v>
      </c>
      <c r="N2219">
        <f t="shared" si="172"/>
        <v>3</v>
      </c>
      <c r="O2219" s="8" t="str">
        <f t="shared" si="173"/>
        <v xml:space="preserve"> HEAD, CLEAN, TLSR, REVERSIBLE, PPS</v>
      </c>
      <c r="Q2219" t="str">
        <f t="shared" si="174"/>
        <v>BLOCK</v>
      </c>
      <c r="R2219" t="str">
        <f t="shared" si="175"/>
        <v>MIH_713</v>
      </c>
      <c r="S2219" t="str">
        <f t="shared" si="176"/>
        <v>Other</v>
      </c>
    </row>
    <row r="2220" spans="1:19" x14ac:dyDescent="0.25">
      <c r="A2220" t="s">
        <v>7243</v>
      </c>
      <c r="C2220" t="s">
        <v>7241</v>
      </c>
      <c r="D2220" t="s">
        <v>7241</v>
      </c>
      <c r="E2220" t="s">
        <v>556</v>
      </c>
      <c r="F2220" t="s">
        <v>2</v>
      </c>
      <c r="G2220" s="4" t="s">
        <v>242</v>
      </c>
      <c r="H2220" t="b">
        <v>0</v>
      </c>
      <c r="I2220" s="4" t="s">
        <v>268</v>
      </c>
      <c r="J2220" t="b">
        <v>0</v>
      </c>
      <c r="K2220" t="b">
        <v>1</v>
      </c>
      <c r="L2220" t="b">
        <v>0</v>
      </c>
      <c r="M2220" t="b">
        <v>1</v>
      </c>
      <c r="N2220">
        <f t="shared" si="172"/>
        <v>5</v>
      </c>
      <c r="O2220" s="8" t="str">
        <f t="shared" si="173"/>
        <v xml:space="preserve"> SIDE, MAN 3 VLV BLCK</v>
      </c>
      <c r="Q2220" t="str">
        <f t="shared" si="174"/>
        <v>SUB-ASSY</v>
      </c>
      <c r="R2220" t="str">
        <f t="shared" si="175"/>
        <v>Plastic_713</v>
      </c>
      <c r="S2220" t="str">
        <f t="shared" si="176"/>
        <v>PLASTIC</v>
      </c>
    </row>
    <row r="2221" spans="1:19" x14ac:dyDescent="0.25">
      <c r="A2221" t="s">
        <v>7242</v>
      </c>
      <c r="C2221" t="s">
        <v>7241</v>
      </c>
      <c r="D2221" t="s">
        <v>7241</v>
      </c>
      <c r="E2221" t="s">
        <v>556</v>
      </c>
      <c r="F2221" t="s">
        <v>2</v>
      </c>
      <c r="G2221" s="4" t="s">
        <v>242</v>
      </c>
      <c r="H2221" t="b">
        <v>0</v>
      </c>
      <c r="I2221" s="4" t="s">
        <v>268</v>
      </c>
      <c r="J2221" t="b">
        <v>0</v>
      </c>
      <c r="K2221" t="b">
        <v>1</v>
      </c>
      <c r="L2221" t="b">
        <v>0</v>
      </c>
      <c r="M2221" t="b">
        <v>1</v>
      </c>
      <c r="N2221">
        <f t="shared" si="172"/>
        <v>5</v>
      </c>
      <c r="O2221" s="8" t="str">
        <f t="shared" si="173"/>
        <v xml:space="preserve"> SIDE, MAN 3 VLV BLCK</v>
      </c>
      <c r="Q2221" t="str">
        <f t="shared" si="174"/>
        <v>SUB-ASSY</v>
      </c>
      <c r="R2221" t="str">
        <f t="shared" si="175"/>
        <v>Plastic_713</v>
      </c>
      <c r="S2221" t="str">
        <f t="shared" si="176"/>
        <v>PLASTIC</v>
      </c>
    </row>
    <row r="2222" spans="1:19" x14ac:dyDescent="0.25">
      <c r="A2222" t="s">
        <v>7240</v>
      </c>
      <c r="C2222" t="s">
        <v>7239</v>
      </c>
      <c r="D2222" t="s">
        <v>17024</v>
      </c>
      <c r="E2222" t="s">
        <v>556</v>
      </c>
      <c r="F2222" t="s">
        <v>2</v>
      </c>
      <c r="G2222" s="4" t="s">
        <v>242</v>
      </c>
      <c r="H2222" t="b">
        <v>0</v>
      </c>
      <c r="I2222" s="4" t="s">
        <v>268</v>
      </c>
      <c r="J2222" t="b">
        <v>0</v>
      </c>
      <c r="K2222" t="b">
        <v>1</v>
      </c>
      <c r="L2222" t="b">
        <v>0</v>
      </c>
      <c r="M2222" t="b">
        <v>1</v>
      </c>
      <c r="N2222">
        <f t="shared" si="172"/>
        <v>3</v>
      </c>
      <c r="O2222" s="8" t="str">
        <f t="shared" si="173"/>
        <v xml:space="preserve"> SIDE, SINGLE HOLE, MAN 3</v>
      </c>
      <c r="Q2222" t="str">
        <f t="shared" si="174"/>
        <v>SUB-ASSY</v>
      </c>
      <c r="R2222" t="str">
        <f t="shared" si="175"/>
        <v>Plastic_713</v>
      </c>
      <c r="S2222" t="str">
        <f t="shared" si="176"/>
        <v>PLASTIC</v>
      </c>
    </row>
    <row r="2223" spans="1:19" x14ac:dyDescent="0.25">
      <c r="A2223" t="s">
        <v>7238</v>
      </c>
      <c r="C2223" t="s">
        <v>7237</v>
      </c>
      <c r="D2223" t="s">
        <v>17025</v>
      </c>
      <c r="E2223" t="s">
        <v>556</v>
      </c>
      <c r="F2223" t="s">
        <v>2</v>
      </c>
      <c r="G2223" s="4" t="s">
        <v>242</v>
      </c>
      <c r="H2223" t="b">
        <v>0</v>
      </c>
      <c r="I2223" s="4" t="s">
        <v>268</v>
      </c>
      <c r="J2223" t="b">
        <v>0</v>
      </c>
      <c r="K2223" t="b">
        <v>1</v>
      </c>
      <c r="L2223" t="b">
        <v>0</v>
      </c>
      <c r="M2223" t="b">
        <v>1</v>
      </c>
      <c r="N2223">
        <f t="shared" si="172"/>
        <v>3</v>
      </c>
      <c r="O2223" s="8" t="str">
        <f t="shared" si="173"/>
        <v xml:space="preserve"> SIDE, DOUBLE, HOLE, MAN 3, STRIKER CK</v>
      </c>
      <c r="Q2223" t="str">
        <f t="shared" si="174"/>
        <v>SUB-ASSY</v>
      </c>
      <c r="R2223" t="str">
        <f t="shared" si="175"/>
        <v>Plastic_713</v>
      </c>
      <c r="S2223" t="str">
        <f t="shared" si="176"/>
        <v>PLASTIC</v>
      </c>
    </row>
    <row r="2224" spans="1:19" x14ac:dyDescent="0.25">
      <c r="A2224" t="s">
        <v>7236</v>
      </c>
      <c r="C2224" t="s">
        <v>7235</v>
      </c>
      <c r="D2224" t="s">
        <v>7235</v>
      </c>
      <c r="E2224" t="s">
        <v>556</v>
      </c>
      <c r="F2224" t="s">
        <v>2</v>
      </c>
      <c r="G2224" s="4" t="s">
        <v>242</v>
      </c>
      <c r="H2224" t="b">
        <v>0</v>
      </c>
      <c r="I2224" s="4" t="s">
        <v>268</v>
      </c>
      <c r="J2224" t="b">
        <v>0</v>
      </c>
      <c r="K2224" t="b">
        <v>1</v>
      </c>
      <c r="L2224" t="b">
        <v>0</v>
      </c>
      <c r="M2224" t="b">
        <v>1</v>
      </c>
      <c r="N2224">
        <f t="shared" si="172"/>
        <v>4</v>
      </c>
      <c r="O2224" s="8" t="str">
        <f t="shared" si="173"/>
        <v xml:space="preserve"> Injector Install, Inner Sleeve</v>
      </c>
      <c r="Q2224" t="str">
        <f t="shared" si="174"/>
        <v>SUB-ASSY</v>
      </c>
      <c r="R2224" t="str">
        <f t="shared" si="175"/>
        <v>Plastic_713</v>
      </c>
      <c r="S2224" t="str">
        <f t="shared" si="176"/>
        <v>PLASTIC</v>
      </c>
    </row>
    <row r="2225" spans="1:19" x14ac:dyDescent="0.25">
      <c r="A2225" t="s">
        <v>7234</v>
      </c>
      <c r="C2225" t="s">
        <v>7233</v>
      </c>
      <c r="D2225" t="s">
        <v>17026</v>
      </c>
      <c r="F2225" t="s">
        <v>2</v>
      </c>
      <c r="G2225" s="4" t="s">
        <v>242</v>
      </c>
      <c r="H2225" t="b">
        <v>0</v>
      </c>
      <c r="I2225" s="4" t="s">
        <v>496</v>
      </c>
      <c r="J2225" t="b">
        <v>0</v>
      </c>
      <c r="K2225" t="b">
        <v>1</v>
      </c>
      <c r="L2225" t="b">
        <v>0</v>
      </c>
      <c r="M2225" t="b">
        <v>1</v>
      </c>
      <c r="N2225">
        <f t="shared" si="172"/>
        <v>3</v>
      </c>
      <c r="O2225" s="8" t="str">
        <f t="shared" si="173"/>
        <v xml:space="preserve"> RAIL MT, DOSING, .375THK, PVC-4910</v>
      </c>
      <c r="Q2225" t="str">
        <f t="shared" si="174"/>
        <v>PL</v>
      </c>
      <c r="R2225" t="str">
        <f t="shared" si="175"/>
        <v>NP_713</v>
      </c>
      <c r="S2225" t="str">
        <f t="shared" si="176"/>
        <v>PVC</v>
      </c>
    </row>
    <row r="2226" spans="1:19" x14ac:dyDescent="0.25">
      <c r="A2226" t="s">
        <v>7232</v>
      </c>
      <c r="C2226" t="s">
        <v>7231</v>
      </c>
      <c r="D2226" t="s">
        <v>7231</v>
      </c>
      <c r="F2226" t="s">
        <v>2</v>
      </c>
      <c r="G2226" s="4" t="s">
        <v>242</v>
      </c>
      <c r="H2226" t="b">
        <v>0</v>
      </c>
      <c r="I2226" s="4" t="s">
        <v>241</v>
      </c>
      <c r="J2226" t="b">
        <v>0</v>
      </c>
      <c r="K2226" t="b">
        <v>1</v>
      </c>
      <c r="L2226" t="b">
        <v>0</v>
      </c>
      <c r="M2226" t="b">
        <v>1</v>
      </c>
      <c r="N2226">
        <f t="shared" si="172"/>
        <v>5</v>
      </c>
      <c r="O2226" s="8" t="str">
        <f t="shared" si="173"/>
        <v xml:space="preserve"> 1/2 TUBE TO SHOPED, DLVY</v>
      </c>
      <c r="Q2226" t="str">
        <f t="shared" si="174"/>
        <v>TUBE</v>
      </c>
      <c r="R2226" t="str">
        <f t="shared" si="175"/>
        <v>MIH_713</v>
      </c>
      <c r="S2226" t="str">
        <f t="shared" si="176"/>
        <v>Other</v>
      </c>
    </row>
    <row r="2227" spans="1:19" x14ac:dyDescent="0.25">
      <c r="A2227" t="s">
        <v>7230</v>
      </c>
      <c r="C2227" t="s">
        <v>7229</v>
      </c>
      <c r="D2227" t="s">
        <v>7229</v>
      </c>
      <c r="E2227" t="s">
        <v>269</v>
      </c>
      <c r="F2227" t="s">
        <v>2</v>
      </c>
      <c r="G2227" s="4" t="s">
        <v>242</v>
      </c>
      <c r="H2227" t="b">
        <v>0</v>
      </c>
      <c r="I2227" s="4" t="s">
        <v>268</v>
      </c>
      <c r="J2227" t="b">
        <v>0</v>
      </c>
      <c r="K2227" t="b">
        <v>1</v>
      </c>
      <c r="L2227" t="b">
        <v>0</v>
      </c>
      <c r="M2227" t="b">
        <v>1</v>
      </c>
      <c r="N2227">
        <f t="shared" si="172"/>
        <v>4</v>
      </c>
      <c r="O2227" s="8" t="str">
        <f t="shared" si="173"/>
        <v xml:space="preserve"> Retention Test</v>
      </c>
      <c r="Q2227" t="str">
        <f t="shared" si="174"/>
        <v>FIXTURE</v>
      </c>
      <c r="R2227" t="str">
        <f t="shared" si="175"/>
        <v>Plastic_713</v>
      </c>
      <c r="S2227" t="str">
        <f t="shared" si="176"/>
        <v>PLASTIC</v>
      </c>
    </row>
    <row r="2228" spans="1:19" x14ac:dyDescent="0.25">
      <c r="A2228" t="s">
        <v>7228</v>
      </c>
      <c r="C2228" t="s">
        <v>7224</v>
      </c>
      <c r="D2228" t="s">
        <v>7224</v>
      </c>
      <c r="F2228" t="s">
        <v>2</v>
      </c>
      <c r="G2228" s="4" t="s">
        <v>242</v>
      </c>
      <c r="H2228" t="b">
        <v>0</v>
      </c>
      <c r="I2228" s="4" t="s">
        <v>241</v>
      </c>
      <c r="J2228" t="b">
        <v>0</v>
      </c>
      <c r="K2228" t="b">
        <v>1</v>
      </c>
      <c r="L2228" t="b">
        <v>0</v>
      </c>
      <c r="M2228" t="b">
        <v>1</v>
      </c>
      <c r="N2228">
        <f t="shared" si="172"/>
        <v>3</v>
      </c>
      <c r="O2228" s="8" t="str">
        <f t="shared" si="173"/>
        <v xml:space="preserve"> End, TLSR, N2DRY</v>
      </c>
      <c r="Q2228" t="str">
        <f t="shared" si="174"/>
        <v/>
      </c>
      <c r="R2228" t="str">
        <f t="shared" si="175"/>
        <v>MIH_713</v>
      </c>
      <c r="S2228" t="str">
        <f t="shared" si="176"/>
        <v>Other</v>
      </c>
    </row>
    <row r="2229" spans="1:19" x14ac:dyDescent="0.25">
      <c r="A2229" t="s">
        <v>7227</v>
      </c>
      <c r="C2229" t="s">
        <v>7224</v>
      </c>
      <c r="D2229" t="s">
        <v>7224</v>
      </c>
      <c r="F2229" t="s">
        <v>2</v>
      </c>
      <c r="G2229" s="4" t="s">
        <v>242</v>
      </c>
      <c r="H2229" t="b">
        <v>0</v>
      </c>
      <c r="I2229" s="4" t="s">
        <v>241</v>
      </c>
      <c r="J2229" t="b">
        <v>0</v>
      </c>
      <c r="K2229" t="b">
        <v>1</v>
      </c>
      <c r="L2229" t="b">
        <v>0</v>
      </c>
      <c r="M2229" t="b">
        <v>1</v>
      </c>
      <c r="N2229">
        <f t="shared" si="172"/>
        <v>3</v>
      </c>
      <c r="O2229" s="8" t="str">
        <f t="shared" si="173"/>
        <v xml:space="preserve"> End, TLSR, N2DRY</v>
      </c>
      <c r="Q2229" t="str">
        <f t="shared" si="174"/>
        <v/>
      </c>
      <c r="R2229" t="str">
        <f t="shared" si="175"/>
        <v>MIH_713</v>
      </c>
      <c r="S2229" t="str">
        <f t="shared" si="176"/>
        <v>Other</v>
      </c>
    </row>
    <row r="2230" spans="1:19" x14ac:dyDescent="0.25">
      <c r="A2230" t="s">
        <v>7226</v>
      </c>
      <c r="C2230" t="s">
        <v>7224</v>
      </c>
      <c r="D2230" t="s">
        <v>7224</v>
      </c>
      <c r="F2230" t="s">
        <v>2</v>
      </c>
      <c r="G2230" s="4" t="s">
        <v>242</v>
      </c>
      <c r="H2230" t="b">
        <v>0</v>
      </c>
      <c r="I2230" s="4" t="s">
        <v>241</v>
      </c>
      <c r="J2230" t="b">
        <v>0</v>
      </c>
      <c r="K2230" t="b">
        <v>1</v>
      </c>
      <c r="L2230" t="b">
        <v>0</v>
      </c>
      <c r="M2230" t="b">
        <v>1</v>
      </c>
      <c r="N2230">
        <f t="shared" si="172"/>
        <v>3</v>
      </c>
      <c r="O2230" s="8" t="str">
        <f t="shared" si="173"/>
        <v xml:space="preserve"> End, TLSR, N2DRY</v>
      </c>
      <c r="Q2230" t="str">
        <f t="shared" si="174"/>
        <v/>
      </c>
      <c r="R2230" t="str">
        <f t="shared" si="175"/>
        <v>MIH_713</v>
      </c>
      <c r="S2230" t="str">
        <f t="shared" si="176"/>
        <v>Other</v>
      </c>
    </row>
    <row r="2231" spans="1:19" x14ac:dyDescent="0.25">
      <c r="A2231" t="s">
        <v>7225</v>
      </c>
      <c r="C2231" t="s">
        <v>7224</v>
      </c>
      <c r="D2231" t="s">
        <v>7224</v>
      </c>
      <c r="F2231" t="s">
        <v>2</v>
      </c>
      <c r="G2231" s="4" t="s">
        <v>242</v>
      </c>
      <c r="H2231" t="b">
        <v>0</v>
      </c>
      <c r="I2231" s="4" t="s">
        <v>241</v>
      </c>
      <c r="J2231" t="b">
        <v>0</v>
      </c>
      <c r="K2231" t="b">
        <v>1</v>
      </c>
      <c r="L2231" t="b">
        <v>0</v>
      </c>
      <c r="M2231" t="b">
        <v>1</v>
      </c>
      <c r="N2231">
        <f t="shared" si="172"/>
        <v>3</v>
      </c>
      <c r="O2231" s="8" t="str">
        <f t="shared" si="173"/>
        <v xml:space="preserve"> End, TLSR, N2DRY</v>
      </c>
      <c r="Q2231" t="str">
        <f t="shared" si="174"/>
        <v/>
      </c>
      <c r="R2231" t="str">
        <f t="shared" si="175"/>
        <v>MIH_713</v>
      </c>
      <c r="S2231" t="str">
        <f t="shared" si="176"/>
        <v>Other</v>
      </c>
    </row>
    <row r="2232" spans="1:19" x14ac:dyDescent="0.25">
      <c r="A2232" t="s">
        <v>7223</v>
      </c>
      <c r="C2232" t="s">
        <v>7222</v>
      </c>
      <c r="D2232" t="s">
        <v>7222</v>
      </c>
      <c r="E2232" t="s">
        <v>269</v>
      </c>
      <c r="F2232" t="s">
        <v>2</v>
      </c>
      <c r="G2232" s="4" t="s">
        <v>242</v>
      </c>
      <c r="H2232" t="b">
        <v>0</v>
      </c>
      <c r="I2232" s="4" t="s">
        <v>268</v>
      </c>
      <c r="J2232" t="b">
        <v>0</v>
      </c>
      <c r="K2232" t="b">
        <v>1</v>
      </c>
      <c r="L2232" t="b">
        <v>0</v>
      </c>
      <c r="M2232" t="b">
        <v>1</v>
      </c>
      <c r="N2232">
        <f t="shared" si="172"/>
        <v>6</v>
      </c>
      <c r="O2232" s="8" t="str">
        <f t="shared" si="173"/>
        <v>LATCH,VTM LID LIFT,2300E6</v>
      </c>
      <c r="Q2232" t="str">
        <f t="shared" si="174"/>
        <v>LATCH</v>
      </c>
      <c r="R2232" t="str">
        <f t="shared" si="175"/>
        <v>Plastic_713</v>
      </c>
      <c r="S2232" t="str">
        <f t="shared" si="176"/>
        <v>PLASTIC</v>
      </c>
    </row>
    <row r="2233" spans="1:19" x14ac:dyDescent="0.25">
      <c r="A2233" t="s">
        <v>7221</v>
      </c>
      <c r="C2233" t="s">
        <v>7220</v>
      </c>
      <c r="D2233" t="s">
        <v>7220</v>
      </c>
      <c r="F2233" t="s">
        <v>2</v>
      </c>
      <c r="G2233" s="4" t="s">
        <v>242</v>
      </c>
      <c r="H2233" t="b">
        <v>0</v>
      </c>
      <c r="I2233" s="4" t="s">
        <v>241</v>
      </c>
      <c r="J2233" t="b">
        <v>0</v>
      </c>
      <c r="K2233" t="b">
        <v>1</v>
      </c>
      <c r="L2233" t="b">
        <v>0</v>
      </c>
      <c r="M2233" t="b">
        <v>1</v>
      </c>
      <c r="N2233">
        <f t="shared" si="172"/>
        <v>2</v>
      </c>
      <c r="O2233" s="8" t="str">
        <f t="shared" si="173"/>
        <v xml:space="preserve"> TUBE, 1/8", ROTATING</v>
      </c>
      <c r="Q2233" t="str">
        <f t="shared" si="174"/>
        <v>TUBE</v>
      </c>
      <c r="R2233" t="str">
        <f t="shared" si="175"/>
        <v>MIH_713</v>
      </c>
      <c r="S2233" t="str">
        <f t="shared" si="176"/>
        <v>Other</v>
      </c>
    </row>
    <row r="2234" spans="1:19" x14ac:dyDescent="0.25">
      <c r="A2234" t="s">
        <v>7219</v>
      </c>
      <c r="C2234" t="s">
        <v>7218</v>
      </c>
      <c r="D2234" t="s">
        <v>7218</v>
      </c>
      <c r="F2234" t="s">
        <v>2</v>
      </c>
      <c r="G2234" s="4" t="s">
        <v>242</v>
      </c>
      <c r="H2234" t="b">
        <v>0</v>
      </c>
      <c r="I2234" s="4" t="s">
        <v>241</v>
      </c>
      <c r="J2234" t="b">
        <v>0</v>
      </c>
      <c r="K2234" t="b">
        <v>1</v>
      </c>
      <c r="L2234" t="b">
        <v>0</v>
      </c>
      <c r="M2234" t="b">
        <v>1</v>
      </c>
      <c r="N2234">
        <f t="shared" si="172"/>
        <v>4</v>
      </c>
      <c r="O2234" s="8" t="str">
        <f t="shared" si="173"/>
        <v xml:space="preserve"> LIFT, ESC, NUTS</v>
      </c>
      <c r="Q2234" t="str">
        <f t="shared" si="174"/>
        <v>FIXTURE</v>
      </c>
      <c r="R2234" t="str">
        <f t="shared" si="175"/>
        <v>MIH_713</v>
      </c>
      <c r="S2234" t="str">
        <f t="shared" si="176"/>
        <v>Other</v>
      </c>
    </row>
    <row r="2235" spans="1:19" x14ac:dyDescent="0.25">
      <c r="A2235" t="s">
        <v>7217</v>
      </c>
      <c r="C2235" t="s">
        <v>7216</v>
      </c>
      <c r="D2235" t="s">
        <v>7216</v>
      </c>
      <c r="F2235" t="s">
        <v>2</v>
      </c>
      <c r="G2235" s="4" t="s">
        <v>242</v>
      </c>
      <c r="H2235" t="b">
        <v>0</v>
      </c>
      <c r="I2235" s="4" t="s">
        <v>241</v>
      </c>
      <c r="J2235" t="b">
        <v>0</v>
      </c>
      <c r="K2235" t="b">
        <v>0</v>
      </c>
      <c r="L2235" t="b">
        <v>0</v>
      </c>
      <c r="M2235" t="b">
        <v>1</v>
      </c>
      <c r="N2235">
        <f t="shared" si="172"/>
        <v>3</v>
      </c>
      <c r="O2235" s="8" t="str">
        <f t="shared" si="173"/>
        <v xml:space="preserve"> FLUSH, FXTR</v>
      </c>
      <c r="Q2235" t="str">
        <f t="shared" si="174"/>
        <v>FIXTURE</v>
      </c>
      <c r="R2235" t="str">
        <f t="shared" si="175"/>
        <v>MIH_713</v>
      </c>
      <c r="S2235" t="str">
        <f t="shared" si="176"/>
        <v>Other</v>
      </c>
    </row>
    <row r="2236" spans="1:19" x14ac:dyDescent="0.25">
      <c r="A2236" t="s">
        <v>7215</v>
      </c>
      <c r="C2236" t="s">
        <v>7214</v>
      </c>
      <c r="D2236" t="s">
        <v>17027</v>
      </c>
      <c r="F2236" t="s">
        <v>2</v>
      </c>
      <c r="G2236" s="4" t="s">
        <v>242</v>
      </c>
      <c r="H2236" t="b">
        <v>0</v>
      </c>
      <c r="I2236" s="4" t="s">
        <v>241</v>
      </c>
      <c r="J2236" t="b">
        <v>0</v>
      </c>
      <c r="K2236" t="b">
        <v>1</v>
      </c>
      <c r="L2236" t="b">
        <v>0</v>
      </c>
      <c r="M2236" t="b">
        <v>1</v>
      </c>
      <c r="N2236">
        <f t="shared" si="172"/>
        <v>4</v>
      </c>
      <c r="O2236" s="8" t="str">
        <f t="shared" si="173"/>
        <v xml:space="preserve"> BLK, OFF, PLX, SPRAC QSM</v>
      </c>
      <c r="Q2236" t="str">
        <f t="shared" si="174"/>
        <v>BLOCK</v>
      </c>
      <c r="R2236" t="str">
        <f t="shared" si="175"/>
        <v>MIH_713</v>
      </c>
      <c r="S2236" t="str">
        <f t="shared" si="176"/>
        <v>Other</v>
      </c>
    </row>
    <row r="2237" spans="1:19" x14ac:dyDescent="0.25">
      <c r="A2237" t="s">
        <v>7213</v>
      </c>
      <c r="C2237" t="s">
        <v>7212</v>
      </c>
      <c r="D2237" t="s">
        <v>7212</v>
      </c>
      <c r="F2237" t="s">
        <v>2</v>
      </c>
      <c r="G2237" s="4" t="s">
        <v>242</v>
      </c>
      <c r="H2237" t="b">
        <v>0</v>
      </c>
      <c r="I2237" s="4" t="s">
        <v>241</v>
      </c>
      <c r="J2237" t="b">
        <v>0</v>
      </c>
      <c r="K2237" t="b">
        <v>1</v>
      </c>
      <c r="L2237" t="b">
        <v>0</v>
      </c>
      <c r="M2237" t="b">
        <v>1</v>
      </c>
      <c r="N2237">
        <f t="shared" si="172"/>
        <v>4</v>
      </c>
      <c r="O2237" s="8" t="str">
        <f t="shared" si="173"/>
        <v xml:space="preserve"> INSTALL, GEL, TES</v>
      </c>
      <c r="Q2237" t="str">
        <f t="shared" si="174"/>
        <v>SHIM</v>
      </c>
      <c r="R2237" t="str">
        <f t="shared" si="175"/>
        <v>MIH_713</v>
      </c>
      <c r="S2237" t="str">
        <f t="shared" si="176"/>
        <v>Other</v>
      </c>
    </row>
    <row r="2238" spans="1:19" x14ac:dyDescent="0.25">
      <c r="A2238" t="s">
        <v>7211</v>
      </c>
      <c r="C2238" t="s">
        <v>7208</v>
      </c>
      <c r="D2238" t="s">
        <v>7208</v>
      </c>
      <c r="F2238" t="s">
        <v>2</v>
      </c>
      <c r="G2238" s="4" t="s">
        <v>242</v>
      </c>
      <c r="H2238" t="b">
        <v>0</v>
      </c>
      <c r="I2238" s="4" t="s">
        <v>241</v>
      </c>
      <c r="J2238" t="b">
        <v>0</v>
      </c>
      <c r="K2238" t="b">
        <v>1</v>
      </c>
      <c r="L2238" t="b">
        <v>0</v>
      </c>
      <c r="M2238" t="b">
        <v>1</v>
      </c>
      <c r="N2238">
        <f t="shared" si="172"/>
        <v>4</v>
      </c>
      <c r="O2238" s="8" t="str">
        <f t="shared" si="173"/>
        <v xml:space="preserve"> Install, Gel</v>
      </c>
      <c r="Q2238" t="str">
        <f t="shared" si="174"/>
        <v>SHIM</v>
      </c>
      <c r="R2238" t="str">
        <f t="shared" si="175"/>
        <v>MIH_713</v>
      </c>
      <c r="S2238" t="str">
        <f t="shared" si="176"/>
        <v>Other</v>
      </c>
    </row>
    <row r="2239" spans="1:19" x14ac:dyDescent="0.25">
      <c r="A2239" t="s">
        <v>7210</v>
      </c>
      <c r="B2239" t="s">
        <v>7209</v>
      </c>
      <c r="C2239" t="s">
        <v>7208</v>
      </c>
      <c r="D2239" t="s">
        <v>7208</v>
      </c>
      <c r="F2239" t="s">
        <v>2</v>
      </c>
      <c r="G2239" s="4" t="s">
        <v>242</v>
      </c>
      <c r="H2239" t="b">
        <v>0</v>
      </c>
      <c r="I2239" s="4" t="s">
        <v>241</v>
      </c>
      <c r="J2239" t="b">
        <v>0</v>
      </c>
      <c r="K2239" t="b">
        <v>0</v>
      </c>
      <c r="L2239" t="b">
        <v>0</v>
      </c>
      <c r="M2239" t="b">
        <v>1</v>
      </c>
      <c r="N2239">
        <f t="shared" si="172"/>
        <v>4</v>
      </c>
      <c r="O2239" s="8" t="str">
        <f t="shared" si="173"/>
        <v xml:space="preserve"> Install, Gel</v>
      </c>
      <c r="Q2239" t="str">
        <f t="shared" si="174"/>
        <v>SHIM</v>
      </c>
      <c r="R2239" t="str">
        <f t="shared" si="175"/>
        <v>MIH_713</v>
      </c>
      <c r="S2239" t="str">
        <f t="shared" si="176"/>
        <v>Other</v>
      </c>
    </row>
    <row r="2240" spans="1:19" x14ac:dyDescent="0.25">
      <c r="A2240" t="s">
        <v>7207</v>
      </c>
      <c r="C2240" t="s">
        <v>7198</v>
      </c>
      <c r="D2240" t="s">
        <v>7198</v>
      </c>
      <c r="F2240" t="s">
        <v>2</v>
      </c>
      <c r="G2240" s="4" t="s">
        <v>242</v>
      </c>
      <c r="H2240" t="b">
        <v>0</v>
      </c>
      <c r="I2240" s="4" t="s">
        <v>241</v>
      </c>
      <c r="J2240" t="b">
        <v>0</v>
      </c>
      <c r="K2240" t="b">
        <v>1</v>
      </c>
      <c r="L2240" t="b">
        <v>0</v>
      </c>
      <c r="M2240" t="b">
        <v>1</v>
      </c>
      <c r="N2240">
        <f t="shared" si="172"/>
        <v>3</v>
      </c>
      <c r="O2240" s="8" t="str">
        <f t="shared" si="173"/>
        <v xml:space="preserve"> DC PWR SUPPLY, ESC</v>
      </c>
      <c r="Q2240" t="str">
        <f t="shared" si="174"/>
        <v>COVER</v>
      </c>
      <c r="R2240" t="str">
        <f t="shared" si="175"/>
        <v>MIH_713</v>
      </c>
      <c r="S2240" t="str">
        <f t="shared" si="176"/>
        <v>Other</v>
      </c>
    </row>
    <row r="2241" spans="1:19" x14ac:dyDescent="0.25">
      <c r="A2241" t="s">
        <v>7206</v>
      </c>
      <c r="C2241" t="s">
        <v>7204</v>
      </c>
      <c r="D2241" t="s">
        <v>7204</v>
      </c>
      <c r="F2241" t="s">
        <v>2</v>
      </c>
      <c r="G2241" s="4" t="s">
        <v>242</v>
      </c>
      <c r="H2241" t="b">
        <v>0</v>
      </c>
      <c r="I2241" s="4" t="s">
        <v>241</v>
      </c>
      <c r="J2241" t="b">
        <v>0</v>
      </c>
      <c r="K2241" t="b">
        <v>1</v>
      </c>
      <c r="L2241" t="b">
        <v>0</v>
      </c>
      <c r="M2241" t="b">
        <v>1</v>
      </c>
      <c r="N2241">
        <f t="shared" si="172"/>
        <v>3</v>
      </c>
      <c r="O2241" s="8" t="str">
        <f t="shared" si="173"/>
        <v xml:space="preserve"> SPLASH GURAD, EIOC</v>
      </c>
      <c r="Q2241" t="str">
        <f t="shared" si="174"/>
        <v>COVER</v>
      </c>
      <c r="R2241" t="str">
        <f t="shared" si="175"/>
        <v>MIH_713</v>
      </c>
      <c r="S2241" t="str">
        <f t="shared" si="176"/>
        <v>Other</v>
      </c>
    </row>
    <row r="2242" spans="1:19" x14ac:dyDescent="0.25">
      <c r="A2242" t="s">
        <v>7205</v>
      </c>
      <c r="C2242" t="s">
        <v>7204</v>
      </c>
      <c r="D2242" t="s">
        <v>7204</v>
      </c>
      <c r="F2242" t="s">
        <v>2</v>
      </c>
      <c r="G2242" s="4" t="s">
        <v>242</v>
      </c>
      <c r="H2242" t="b">
        <v>0</v>
      </c>
      <c r="I2242" s="4" t="s">
        <v>241</v>
      </c>
      <c r="J2242" t="b">
        <v>0</v>
      </c>
      <c r="K2242" t="b">
        <v>1</v>
      </c>
      <c r="L2242" t="b">
        <v>0</v>
      </c>
      <c r="M2242" t="b">
        <v>1</v>
      </c>
      <c r="N2242">
        <f t="shared" ref="N2242:N2305" si="177">IFERROR(IF(SEARCH(",",D2242,1)-1&gt;10,0,SEARCH(",",D2242,1)-1),0)</f>
        <v>3</v>
      </c>
      <c r="O2242" s="8" t="str">
        <f t="shared" si="173"/>
        <v xml:space="preserve"> SPLASH GURAD, EIOC</v>
      </c>
      <c r="Q2242" t="str">
        <f t="shared" si="174"/>
        <v>COVER</v>
      </c>
      <c r="R2242" t="str">
        <f t="shared" si="175"/>
        <v>MIH_713</v>
      </c>
      <c r="S2242" t="str">
        <f t="shared" si="176"/>
        <v>Other</v>
      </c>
    </row>
    <row r="2243" spans="1:19" x14ac:dyDescent="0.25">
      <c r="A2243" t="s">
        <v>7203</v>
      </c>
      <c r="C2243" t="s">
        <v>5060</v>
      </c>
      <c r="D2243" t="s">
        <v>5060</v>
      </c>
      <c r="E2243" t="s">
        <v>556</v>
      </c>
      <c r="F2243" t="s">
        <v>2</v>
      </c>
      <c r="G2243" s="4" t="s">
        <v>242</v>
      </c>
      <c r="H2243" t="b">
        <v>0</v>
      </c>
      <c r="I2243" s="4" t="s">
        <v>241</v>
      </c>
      <c r="J2243" t="b">
        <v>0</v>
      </c>
      <c r="K2243" t="b">
        <v>1</v>
      </c>
      <c r="L2243" t="b">
        <v>0</v>
      </c>
      <c r="M2243" t="b">
        <v>1</v>
      </c>
      <c r="N2243">
        <f t="shared" si="177"/>
        <v>3</v>
      </c>
      <c r="O2243" s="8" t="str">
        <f t="shared" ref="O2243:O2306" si="178">IF(N2243=0,    LEFT(D2243,SEARCH(" ", D2243,1)-1),    RIGHT(D2243,LEN(D2243)-N2243-1))</f>
        <v>SPLASH GUARD, EIOC PCB</v>
      </c>
      <c r="Q2243" t="str">
        <f t="shared" ref="Q2243:Q2306" si="179">IF(ISERROR(SEARCH("AMAT",D2243,1)),IF(ISERROR(SEARCH("CHAWK",D2243,1)),IF(ISERROR(SEARCH("ASSY",D2243,1)), IF(ISERROR(SEARCH("SUB CON",I2243, 1)),IF(ISERROR(SEARCH("SUB",E2243, 1)),IF(AND(ISERROR(SEARCH("PKG",D2243,1)), ISERROR(SEARCH("LBL",D2243,1)), ISERROR(SEARCH("LABEL",D2243,1))),IF(ISERROR(SEARCH("WLDM*",D2243,1)),IF(ISERROR(SEARCH("DOOR",D2243,1)),IF(ISERROR(SEARCH("SPCR",D2243,1)), IF(AND(ISERROR(SEARCH("ORING",D2243,1)), ISERROR(SEARCH("O-RING",D2243,1))),IF(ISERROR(SEARCH("TUBE*",D2243,1)),IF(ISERROR(SEARCH("ADPTR",D2243,1)), IF(ISERROR(SEARCH("PIN",D2243,1)), IF(ISERROR(SEARCH("LATCH",D2243,1)),IF(ISERROR(SEARCH("BASE",D2243,1)),IF(AND(ISERROR(SEARCH("INSERT",D2243,1)), ISERROR(SEARCH("INSR",D2243,1))),IF(ISERROR(SEARCH("TOMBSTONE",D2243,1)),IF(ISERROR(SEARCH("TOOL",D2243,1)),IF(ISERROR(SEARCH("GD?",D2243,1)), IF(AND(ISERROR(SEARCH("SHIELD",D2243,1)),ISERROR(SEARCH("SHLD",D2243,1))),IF(ISERROR(SEARCH("CARRIER",D2243,1)),IF(ISERROR(SEARCH("LID?",D2243,1)),IF(ISERROR(SEARCH("BRKT",D2243,1)),IF(ISERROR(SEARCH("RTRN",D2243,1)),IF(ISERROR(SEARCH("RETAINER",D2243,1)),IF(ISERROR(SEARCH("HSG",D2243,1)),IF(ISERROR(SEARCH("PLATE",D2243,1)),IF(ISERROR(SEARCH("SNSR",D2243,1)),IF(AND(ISERROR(SEARCH("PANEL",D2243,1)), ISERROR(SEARCH("PNL",D2243,1))),IF(ISERROR(SEARCH("BLK",D2243,1)),IF(ISERROR(SEARCH("DUCT",D2243,1)),IF(ISERROR(SEARCH("GASKET",D2243,1)),IF(AND(ISERROR(SEARCH("SHAFT",D2243,1)),ISERROR(SEARCH("ROD",D2243,1))),IF(ISERROR(SEARCH("RING",D2243,1)),IF(ISERROR(SEARCH("RESTRICT*",D2243,1)),IF(ISERROR(SEARCH("TANK",D2243,1)),IF(ISERROR(SEARCH("GENERATOR",D2243,1)),IF(ISERROR(SEARCH("FXTR",D2243,1)),IF(ISERROR(SEARCH("MAGNET",D2243,1)),IF(ISERROR(SEARCH("CLAMP",D2243,1)),IF(ISERROR(SEARCH("BAYONET",D2243,1)),IF(ISERROR(SEARCH("HSNG",D2243,1)),IF(ISERROR(SEARCH("PLUG",D2243,1)),IF(ISERROR(SEARCH("PLX",D2243,1)),IF(ISERROR(SEARCH("WAFER",D2243,1)),IF(ISERROR(SEARCH("MANIFOLD",D2243,1)),IF(AND(ISERROR(SEARCH("ALU* ",D2243)),LEFT(D2243,N2243)&lt;&gt;"AL"&amp;","), IF(ISERROR(SEARCH("INJCTR",D2243,1)),IF(AND(ISERROR(SEARCH("CVR",D2243,1)),ISERROR(SEARCH("COV?", D2243,1)), ISERROR(SEARCH("CV?",D2243,1))), IF(ISERROR(SEARCH("WDO",D2243,1)),IF(ISERROR(SEARCH("SHEET",D2243,1)),IF(ISERROR(SEARCH("SHIM",D2243,1)),IF(AND(ISERROR(SEARCH("CHMBR",D2243,1)), ISERROR(SEARCH("CHAMBER",D2243,1))),"","CHMBR"),"SHIM"),"Sheet"),"WINDOW"),"COVER"),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2243" t="str">
        <f t="shared" ref="R2243:R2306" si="180">IF(LEFT(A2243,3)=LEFT(D2243,3),"",CONCATENATE(I2243, "_",LEFT(A2243,3)))</f>
        <v>MIH_713</v>
      </c>
      <c r="S2243" t="str">
        <f t="shared" ref="S2243:S2306" si="181">IF(ISERROR(SEARCH("UHMW*", D2243,1)),IF(ISERROR(SEARCH("PEEK", D2243,1)),IF(AND(ISERROR(SEARCH("PTFE", D2243,1)),ISERROR(SEARCH("Teflon", D2243,1))),IF(ISERROR(SEARCH("PVDF", D2243,1)),IF(ISERROR(SEARCH("HDL", D2243,1)),IF(ISERROR(SEARCH("PET", D2243,1)),IF(ISERROR(SEARCH("ABS", D2243,1)), IF(ISERROR(SEARCH("ACRYL*", D2243,1)), IF(ISERROR(SEARCH("POLYCAR?", D2243,1)),IF(ISERROR(SEARCH("ALUM?", D2243,1)),IF(ISERROR(SEARCH("METAL", I2243,1)),IF(ISERROR(SEARCH("?PVC", D2243,1)),IF(ISERROR(SEARCH("PLASTIC", I2243, 1)),"Other", "PLASTIC"),"PVC"),"METAL"),"ALUM"),"POLYCARB"), "ACRYLIC"), "ABS"), "PET"), "HDL"), "PVDF"), "PTFE"), "PEEK"), "UHMW-PE")</f>
        <v>Other</v>
      </c>
    </row>
    <row r="2244" spans="1:19" x14ac:dyDescent="0.25">
      <c r="A2244" t="s">
        <v>7202</v>
      </c>
      <c r="C2244" t="s">
        <v>7200</v>
      </c>
      <c r="D2244" t="s">
        <v>7200</v>
      </c>
      <c r="E2244" t="s">
        <v>269</v>
      </c>
      <c r="F2244" t="s">
        <v>2</v>
      </c>
      <c r="G2244" s="4" t="s">
        <v>242</v>
      </c>
      <c r="H2244" t="b">
        <v>0</v>
      </c>
      <c r="I2244" s="4" t="s">
        <v>268</v>
      </c>
      <c r="J2244" t="b">
        <v>0</v>
      </c>
      <c r="K2244" t="b">
        <v>1</v>
      </c>
      <c r="L2244" t="b">
        <v>0</v>
      </c>
      <c r="M2244" t="b">
        <v>1</v>
      </c>
      <c r="N2244">
        <f t="shared" si="177"/>
        <v>3</v>
      </c>
      <c r="O2244" s="8" t="str">
        <f t="shared" si="178"/>
        <v>SPLASH GURAD, EIOC(.125 THK)</v>
      </c>
      <c r="Q2244" t="str">
        <f t="shared" si="179"/>
        <v>COVER</v>
      </c>
      <c r="R2244" t="str">
        <f t="shared" si="180"/>
        <v>Plastic_713</v>
      </c>
      <c r="S2244" t="str">
        <f t="shared" si="181"/>
        <v>PLASTIC</v>
      </c>
    </row>
    <row r="2245" spans="1:19" x14ac:dyDescent="0.25">
      <c r="A2245" t="s">
        <v>7201</v>
      </c>
      <c r="C2245" t="s">
        <v>7200</v>
      </c>
      <c r="D2245" t="s">
        <v>7200</v>
      </c>
      <c r="E2245" t="s">
        <v>269</v>
      </c>
      <c r="F2245" t="s">
        <v>2</v>
      </c>
      <c r="G2245" s="4" t="s">
        <v>242</v>
      </c>
      <c r="H2245" t="b">
        <v>0</v>
      </c>
      <c r="I2245" s="4" t="s">
        <v>268</v>
      </c>
      <c r="J2245" t="b">
        <v>0</v>
      </c>
      <c r="K2245" t="b">
        <v>1</v>
      </c>
      <c r="L2245" t="b">
        <v>0</v>
      </c>
      <c r="M2245" t="b">
        <v>1</v>
      </c>
      <c r="N2245">
        <f t="shared" si="177"/>
        <v>3</v>
      </c>
      <c r="O2245" s="8" t="str">
        <f t="shared" si="178"/>
        <v>SPLASH GURAD, EIOC(.125 THK)</v>
      </c>
      <c r="Q2245" t="str">
        <f t="shared" si="179"/>
        <v>COVER</v>
      </c>
      <c r="R2245" t="str">
        <f t="shared" si="180"/>
        <v>Plastic_713</v>
      </c>
      <c r="S2245" t="str">
        <f t="shared" si="181"/>
        <v>PLASTIC</v>
      </c>
    </row>
    <row r="2246" spans="1:19" x14ac:dyDescent="0.25">
      <c r="A2246" t="s">
        <v>7199</v>
      </c>
      <c r="C2246" t="s">
        <v>7198</v>
      </c>
      <c r="D2246" t="s">
        <v>7198</v>
      </c>
      <c r="F2246" t="s">
        <v>2</v>
      </c>
      <c r="G2246" s="4" t="s">
        <v>242</v>
      </c>
      <c r="H2246" t="b">
        <v>0</v>
      </c>
      <c r="I2246" s="4" t="s">
        <v>241</v>
      </c>
      <c r="J2246" t="b">
        <v>0</v>
      </c>
      <c r="K2246" t="b">
        <v>1</v>
      </c>
      <c r="L2246" t="b">
        <v>0</v>
      </c>
      <c r="M2246" t="b">
        <v>1</v>
      </c>
      <c r="N2246">
        <f t="shared" si="177"/>
        <v>3</v>
      </c>
      <c r="O2246" s="8" t="str">
        <f t="shared" si="178"/>
        <v xml:space="preserve"> DC PWR SUPPLY, ESC</v>
      </c>
      <c r="Q2246" t="str">
        <f t="shared" si="179"/>
        <v>COVER</v>
      </c>
      <c r="R2246" t="str">
        <f t="shared" si="180"/>
        <v>MIH_713</v>
      </c>
      <c r="S2246" t="str">
        <f t="shared" si="181"/>
        <v>Other</v>
      </c>
    </row>
    <row r="2247" spans="1:19" x14ac:dyDescent="0.25">
      <c r="A2247" t="s">
        <v>7197</v>
      </c>
      <c r="C2247" t="s">
        <v>7195</v>
      </c>
      <c r="D2247" t="s">
        <v>7195</v>
      </c>
      <c r="F2247" t="s">
        <v>2</v>
      </c>
      <c r="G2247" s="4" t="s">
        <v>242</v>
      </c>
      <c r="H2247" t="b">
        <v>0</v>
      </c>
      <c r="I2247" s="4" t="s">
        <v>241</v>
      </c>
      <c r="J2247" t="b">
        <v>0</v>
      </c>
      <c r="K2247" t="b">
        <v>1</v>
      </c>
      <c r="L2247" t="b">
        <v>0</v>
      </c>
      <c r="M2247" t="b">
        <v>1</v>
      </c>
      <c r="N2247">
        <f t="shared" si="177"/>
        <v>4</v>
      </c>
      <c r="O2247" s="8" t="str">
        <f t="shared" si="178"/>
        <v xml:space="preserve"> INJECTOR, PRTCL, MEAS, FXTR</v>
      </c>
      <c r="Q2247" t="str">
        <f t="shared" si="179"/>
        <v>FIXTURE</v>
      </c>
      <c r="R2247" t="str">
        <f t="shared" si="180"/>
        <v>MIH_713</v>
      </c>
      <c r="S2247" t="str">
        <f t="shared" si="181"/>
        <v>Other</v>
      </c>
    </row>
    <row r="2248" spans="1:19" x14ac:dyDescent="0.25">
      <c r="A2248" t="s">
        <v>7196</v>
      </c>
      <c r="C2248" t="s">
        <v>7195</v>
      </c>
      <c r="D2248" t="s">
        <v>7195</v>
      </c>
      <c r="F2248" t="s">
        <v>2</v>
      </c>
      <c r="G2248" s="4" t="s">
        <v>242</v>
      </c>
      <c r="H2248" t="b">
        <v>0</v>
      </c>
      <c r="I2248" s="4" t="s">
        <v>241</v>
      </c>
      <c r="J2248" t="b">
        <v>0</v>
      </c>
      <c r="K2248" t="b">
        <v>1</v>
      </c>
      <c r="L2248" t="b">
        <v>0</v>
      </c>
      <c r="M2248" t="b">
        <v>1</v>
      </c>
      <c r="N2248">
        <f t="shared" si="177"/>
        <v>4</v>
      </c>
      <c r="O2248" s="8" t="str">
        <f t="shared" si="178"/>
        <v xml:space="preserve"> INJECTOR, PRTCL, MEAS, FXTR</v>
      </c>
      <c r="Q2248" t="str">
        <f t="shared" si="179"/>
        <v>FIXTURE</v>
      </c>
      <c r="R2248" t="str">
        <f t="shared" si="180"/>
        <v>MIH_713</v>
      </c>
      <c r="S2248" t="str">
        <f t="shared" si="181"/>
        <v>Other</v>
      </c>
    </row>
    <row r="2249" spans="1:19" x14ac:dyDescent="0.25">
      <c r="A2249" t="s">
        <v>7194</v>
      </c>
      <c r="C2249" t="s">
        <v>7193</v>
      </c>
      <c r="D2249" t="s">
        <v>7193</v>
      </c>
      <c r="F2249" t="s">
        <v>2</v>
      </c>
      <c r="G2249" s="4" t="s">
        <v>242</v>
      </c>
      <c r="H2249" t="b">
        <v>0</v>
      </c>
      <c r="I2249" s="4" t="s">
        <v>496</v>
      </c>
      <c r="J2249" t="b">
        <v>0</v>
      </c>
      <c r="K2249" t="b">
        <v>1</v>
      </c>
      <c r="L2249" t="b">
        <v>0</v>
      </c>
      <c r="M2249" t="b">
        <v>1</v>
      </c>
      <c r="N2249">
        <f t="shared" si="177"/>
        <v>4</v>
      </c>
      <c r="O2249" s="8" t="str">
        <f t="shared" si="178"/>
        <v>WFR,TEACH,RBT,300,EWLB</v>
      </c>
      <c r="Q2249" t="str">
        <f t="shared" si="179"/>
        <v>FIXTURE</v>
      </c>
      <c r="R2249" t="str">
        <f t="shared" si="180"/>
        <v>NP_713</v>
      </c>
      <c r="S2249" t="str">
        <f t="shared" si="181"/>
        <v>Other</v>
      </c>
    </row>
    <row r="2250" spans="1:19" x14ac:dyDescent="0.25">
      <c r="A2250" t="s">
        <v>7192</v>
      </c>
      <c r="C2250" t="s">
        <v>7190</v>
      </c>
      <c r="D2250" t="s">
        <v>7190</v>
      </c>
      <c r="E2250" t="s">
        <v>269</v>
      </c>
      <c r="F2250" t="s">
        <v>2</v>
      </c>
      <c r="G2250" s="4" t="s">
        <v>242</v>
      </c>
      <c r="H2250" t="b">
        <v>0</v>
      </c>
      <c r="I2250" s="4" t="s">
        <v>268</v>
      </c>
      <c r="J2250" t="b">
        <v>0</v>
      </c>
      <c r="K2250" t="b">
        <v>1</v>
      </c>
      <c r="L2250" t="b">
        <v>0</v>
      </c>
      <c r="M2250" t="b">
        <v>1</v>
      </c>
      <c r="N2250">
        <f t="shared" si="177"/>
        <v>4</v>
      </c>
      <c r="O2250" s="8" t="str">
        <f t="shared" si="178"/>
        <v xml:space="preserve"> WFR, TEACH, RBT, 300MM, 200/300 EE, EWLB</v>
      </c>
      <c r="Q2250" t="str">
        <f t="shared" si="179"/>
        <v>FIXTURE</v>
      </c>
      <c r="R2250" t="str">
        <f t="shared" si="180"/>
        <v>Plastic_713</v>
      </c>
      <c r="S2250" t="str">
        <f t="shared" si="181"/>
        <v>PLASTIC</v>
      </c>
    </row>
    <row r="2251" spans="1:19" x14ac:dyDescent="0.25">
      <c r="A2251" t="s">
        <v>7191</v>
      </c>
      <c r="C2251" t="s">
        <v>7190</v>
      </c>
      <c r="D2251" t="s">
        <v>7190</v>
      </c>
      <c r="E2251" t="s">
        <v>269</v>
      </c>
      <c r="F2251" t="s">
        <v>2</v>
      </c>
      <c r="G2251" s="4" t="s">
        <v>242</v>
      </c>
      <c r="H2251" t="b">
        <v>0</v>
      </c>
      <c r="I2251" s="4" t="s">
        <v>268</v>
      </c>
      <c r="J2251" t="b">
        <v>0</v>
      </c>
      <c r="K2251" t="b">
        <v>1</v>
      </c>
      <c r="L2251" t="b">
        <v>0</v>
      </c>
      <c r="M2251" t="b">
        <v>1</v>
      </c>
      <c r="N2251">
        <f t="shared" si="177"/>
        <v>4</v>
      </c>
      <c r="O2251" s="8" t="str">
        <f t="shared" si="178"/>
        <v xml:space="preserve"> WFR, TEACH, RBT, 300MM, 200/300 EE, EWLB</v>
      </c>
      <c r="Q2251" t="str">
        <f t="shared" si="179"/>
        <v>FIXTURE</v>
      </c>
      <c r="R2251" t="str">
        <f t="shared" si="180"/>
        <v>Plastic_713</v>
      </c>
      <c r="S2251" t="str">
        <f t="shared" si="181"/>
        <v>PLASTIC</v>
      </c>
    </row>
    <row r="2252" spans="1:19" x14ac:dyDescent="0.25">
      <c r="A2252" t="s">
        <v>7189</v>
      </c>
      <c r="C2252" t="s">
        <v>7188</v>
      </c>
      <c r="D2252" t="s">
        <v>7188</v>
      </c>
      <c r="E2252" t="s">
        <v>269</v>
      </c>
      <c r="F2252" t="s">
        <v>2</v>
      </c>
      <c r="G2252" s="4" t="s">
        <v>242</v>
      </c>
      <c r="H2252" t="b">
        <v>0</v>
      </c>
      <c r="I2252" s="4" t="s">
        <v>268</v>
      </c>
      <c r="J2252" t="b">
        <v>0</v>
      </c>
      <c r="K2252" t="b">
        <v>1</v>
      </c>
      <c r="L2252" t="b">
        <v>0</v>
      </c>
      <c r="M2252" t="b">
        <v>1</v>
      </c>
      <c r="N2252">
        <f t="shared" si="177"/>
        <v>4</v>
      </c>
      <c r="O2252" s="8" t="str">
        <f t="shared" si="178"/>
        <v xml:space="preserve"> WFR, TEACH, RBT, 200MM, 200/ EE, EWLB</v>
      </c>
      <c r="Q2252" t="str">
        <f t="shared" si="179"/>
        <v>FIXTURE</v>
      </c>
      <c r="R2252" t="str">
        <f t="shared" si="180"/>
        <v>Plastic_713</v>
      </c>
      <c r="S2252" t="str">
        <f t="shared" si="181"/>
        <v>PLASTIC</v>
      </c>
    </row>
    <row r="2253" spans="1:19" x14ac:dyDescent="0.25">
      <c r="A2253" t="s">
        <v>7187</v>
      </c>
      <c r="C2253" t="s">
        <v>7186</v>
      </c>
      <c r="D2253" t="s">
        <v>7186</v>
      </c>
      <c r="F2253" t="s">
        <v>2</v>
      </c>
      <c r="G2253" s="4" t="s">
        <v>242</v>
      </c>
      <c r="H2253" t="b">
        <v>0</v>
      </c>
      <c r="I2253" s="4" t="s">
        <v>241</v>
      </c>
      <c r="J2253" t="b">
        <v>0</v>
      </c>
      <c r="K2253" t="b">
        <v>1</v>
      </c>
      <c r="L2253" t="b">
        <v>0</v>
      </c>
      <c r="M2253" t="b">
        <v>1</v>
      </c>
      <c r="N2253">
        <f t="shared" si="177"/>
        <v>4</v>
      </c>
      <c r="O2253" s="8" t="str">
        <f t="shared" si="178"/>
        <v xml:space="preserve"> Epoxy Inspection Tool</v>
      </c>
      <c r="Q2253" t="str">
        <f t="shared" si="179"/>
        <v>BASE</v>
      </c>
      <c r="R2253" t="str">
        <f t="shared" si="180"/>
        <v>MIH_713</v>
      </c>
      <c r="S2253" t="str">
        <f t="shared" si="181"/>
        <v>Other</v>
      </c>
    </row>
    <row r="2254" spans="1:19" x14ac:dyDescent="0.25">
      <c r="A2254" t="s">
        <v>7185</v>
      </c>
      <c r="C2254" t="s">
        <v>7184</v>
      </c>
      <c r="D2254" t="s">
        <v>7184</v>
      </c>
      <c r="F2254" t="s">
        <v>2</v>
      </c>
      <c r="G2254" s="4" t="s">
        <v>242</v>
      </c>
      <c r="H2254" t="b">
        <v>0</v>
      </c>
      <c r="I2254" s="4" t="s">
        <v>241</v>
      </c>
      <c r="J2254" t="b">
        <v>0</v>
      </c>
      <c r="K2254" t="b">
        <v>0</v>
      </c>
      <c r="L2254" t="b">
        <v>0</v>
      </c>
      <c r="M2254" t="b">
        <v>1</v>
      </c>
      <c r="N2254">
        <f t="shared" si="177"/>
        <v>3</v>
      </c>
      <c r="O2254" s="8" t="str">
        <f t="shared" si="178"/>
        <v xml:space="preserve"> EPOXY, INSPECTION TOOL</v>
      </c>
      <c r="Q2254" t="str">
        <f t="shared" si="179"/>
        <v>TOOL</v>
      </c>
      <c r="R2254" t="str">
        <f t="shared" si="180"/>
        <v>MIH_713</v>
      </c>
      <c r="S2254" t="str">
        <f t="shared" si="181"/>
        <v>Other</v>
      </c>
    </row>
    <row r="2255" spans="1:19" x14ac:dyDescent="0.25">
      <c r="A2255" t="s">
        <v>7183</v>
      </c>
      <c r="C2255" t="s">
        <v>7167</v>
      </c>
      <c r="D2255" t="s">
        <v>7167</v>
      </c>
      <c r="F2255" t="s">
        <v>2</v>
      </c>
      <c r="G2255" s="4" t="s">
        <v>242</v>
      </c>
      <c r="H2255" t="b">
        <v>0</v>
      </c>
      <c r="I2255" s="4" t="s">
        <v>241</v>
      </c>
      <c r="J2255" t="b">
        <v>0</v>
      </c>
      <c r="K2255" t="b">
        <v>0</v>
      </c>
      <c r="L2255" t="b">
        <v>0</v>
      </c>
      <c r="M2255" t="b">
        <v>1</v>
      </c>
      <c r="N2255">
        <f t="shared" si="177"/>
        <v>3</v>
      </c>
      <c r="O2255" s="8" t="str">
        <f t="shared" si="178"/>
        <v xml:space="preserve"> EPOXY INSPECTION TOOL</v>
      </c>
      <c r="Q2255" t="str">
        <f t="shared" si="179"/>
        <v>TOOL</v>
      </c>
      <c r="R2255" t="str">
        <f t="shared" si="180"/>
        <v>MIH_713</v>
      </c>
      <c r="S2255" t="str">
        <f t="shared" si="181"/>
        <v>Other</v>
      </c>
    </row>
    <row r="2256" spans="1:19" x14ac:dyDescent="0.25">
      <c r="A2256" t="s">
        <v>7182</v>
      </c>
      <c r="C2256" t="s">
        <v>7181</v>
      </c>
      <c r="D2256" t="s">
        <v>7181</v>
      </c>
      <c r="F2256" t="s">
        <v>2</v>
      </c>
      <c r="G2256" s="4" t="s">
        <v>242</v>
      </c>
      <c r="H2256" t="b">
        <v>0</v>
      </c>
      <c r="I2256" s="4" t="s">
        <v>241</v>
      </c>
      <c r="J2256" t="b">
        <v>0</v>
      </c>
      <c r="K2256" t="b">
        <v>1</v>
      </c>
      <c r="L2256" t="b">
        <v>0</v>
      </c>
      <c r="M2256" t="b">
        <v>1</v>
      </c>
      <c r="N2256">
        <f t="shared" si="177"/>
        <v>4</v>
      </c>
      <c r="O2256" s="8" t="str">
        <f t="shared" si="178"/>
        <v xml:space="preserve"> EPOXY, INSPECTION TOOL</v>
      </c>
      <c r="Q2256" t="str">
        <f t="shared" si="179"/>
        <v>TOOL</v>
      </c>
      <c r="R2256" t="str">
        <f t="shared" si="180"/>
        <v>MIH_713</v>
      </c>
      <c r="S2256" t="str">
        <f t="shared" si="181"/>
        <v>Other</v>
      </c>
    </row>
    <row r="2257" spans="1:19" x14ac:dyDescent="0.25">
      <c r="A2257" t="s">
        <v>7180</v>
      </c>
      <c r="C2257" t="s">
        <v>7179</v>
      </c>
      <c r="D2257" t="s">
        <v>7179</v>
      </c>
      <c r="F2257" t="s">
        <v>2</v>
      </c>
      <c r="G2257" s="4" t="s">
        <v>242</v>
      </c>
      <c r="H2257" t="b">
        <v>0</v>
      </c>
      <c r="I2257" s="4" t="s">
        <v>241</v>
      </c>
      <c r="J2257" t="b">
        <v>0</v>
      </c>
      <c r="K2257" t="b">
        <v>1</v>
      </c>
      <c r="L2257" t="b">
        <v>0</v>
      </c>
      <c r="M2257" t="b">
        <v>1</v>
      </c>
      <c r="N2257">
        <f t="shared" si="177"/>
        <v>3</v>
      </c>
      <c r="O2257" s="8" t="str">
        <f t="shared" si="178"/>
        <v xml:space="preserve"> EPOXY, INSPECTION TOOL</v>
      </c>
      <c r="Q2257" t="str">
        <f t="shared" si="179"/>
        <v>TOOL</v>
      </c>
      <c r="R2257" t="str">
        <f t="shared" si="180"/>
        <v>MIH_713</v>
      </c>
      <c r="S2257" t="str">
        <f t="shared" si="181"/>
        <v>HDL</v>
      </c>
    </row>
    <row r="2258" spans="1:19" x14ac:dyDescent="0.25">
      <c r="A2258" t="s">
        <v>7178</v>
      </c>
      <c r="C2258" t="s">
        <v>7176</v>
      </c>
      <c r="D2258" t="s">
        <v>17028</v>
      </c>
      <c r="F2258" t="s">
        <v>2</v>
      </c>
      <c r="G2258" s="4" t="s">
        <v>242</v>
      </c>
      <c r="H2258" t="b">
        <v>0</v>
      </c>
      <c r="I2258" s="4" t="s">
        <v>241</v>
      </c>
      <c r="J2258" t="b">
        <v>0</v>
      </c>
      <c r="K2258" t="b">
        <v>1</v>
      </c>
      <c r="L2258" t="b">
        <v>0</v>
      </c>
      <c r="M2258" t="b">
        <v>1</v>
      </c>
      <c r="N2258">
        <f t="shared" si="177"/>
        <v>3</v>
      </c>
      <c r="O2258" s="8" t="str">
        <f t="shared" si="178"/>
        <v xml:space="preserve"> SMART TAB, NDET, XT, 130DEG, 25MM, 1MM</v>
      </c>
      <c r="Q2258" t="str">
        <f t="shared" si="179"/>
        <v>PL</v>
      </c>
      <c r="R2258" t="str">
        <f t="shared" si="180"/>
        <v>MIH_713</v>
      </c>
      <c r="S2258" t="str">
        <f t="shared" si="181"/>
        <v>Other</v>
      </c>
    </row>
    <row r="2259" spans="1:19" x14ac:dyDescent="0.25">
      <c r="A2259" t="s">
        <v>7177</v>
      </c>
      <c r="C2259" t="s">
        <v>7176</v>
      </c>
      <c r="D2259" t="s">
        <v>17028</v>
      </c>
      <c r="F2259" t="s">
        <v>2</v>
      </c>
      <c r="G2259" s="4" t="s">
        <v>242</v>
      </c>
      <c r="H2259" t="b">
        <v>0</v>
      </c>
      <c r="I2259" s="4" t="s">
        <v>241</v>
      </c>
      <c r="J2259" t="b">
        <v>0</v>
      </c>
      <c r="K2259" t="b">
        <v>1</v>
      </c>
      <c r="L2259" t="b">
        <v>0</v>
      </c>
      <c r="M2259" t="b">
        <v>1</v>
      </c>
      <c r="N2259">
        <f t="shared" si="177"/>
        <v>3</v>
      </c>
      <c r="O2259" s="8" t="str">
        <f t="shared" si="178"/>
        <v xml:space="preserve"> SMART TAB, NDET, XT, 130DEG, 25MM, 1MM</v>
      </c>
      <c r="Q2259" t="str">
        <f t="shared" si="179"/>
        <v>PL</v>
      </c>
      <c r="R2259" t="str">
        <f t="shared" si="180"/>
        <v>MIH_713</v>
      </c>
      <c r="S2259" t="str">
        <f t="shared" si="181"/>
        <v>Other</v>
      </c>
    </row>
    <row r="2260" spans="1:19" x14ac:dyDescent="0.25">
      <c r="A2260" t="s">
        <v>7175</v>
      </c>
      <c r="B2260" t="s">
        <v>7174</v>
      </c>
      <c r="C2260" t="s">
        <v>7170</v>
      </c>
      <c r="D2260" t="s">
        <v>17029</v>
      </c>
      <c r="F2260" t="s">
        <v>2</v>
      </c>
      <c r="G2260" s="4" t="s">
        <v>242</v>
      </c>
      <c r="H2260" t="b">
        <v>0</v>
      </c>
      <c r="I2260" s="4" t="s">
        <v>241</v>
      </c>
      <c r="J2260" t="b">
        <v>0</v>
      </c>
      <c r="K2260" t="b">
        <v>1</v>
      </c>
      <c r="L2260" t="b">
        <v>0</v>
      </c>
      <c r="M2260" t="b">
        <v>1</v>
      </c>
      <c r="N2260">
        <f t="shared" si="177"/>
        <v>3</v>
      </c>
      <c r="O2260" s="8" t="str">
        <f t="shared" si="178"/>
        <v xml:space="preserve"> SMART TAB, NDET, XT, 150DEG, 20MM, 1MM</v>
      </c>
      <c r="Q2260" t="str">
        <f t="shared" si="179"/>
        <v>PL</v>
      </c>
      <c r="R2260" t="str">
        <f t="shared" si="180"/>
        <v>MIH_713</v>
      </c>
      <c r="S2260" t="str">
        <f t="shared" si="181"/>
        <v>Other</v>
      </c>
    </row>
    <row r="2261" spans="1:19" x14ac:dyDescent="0.25">
      <c r="A2261" t="s">
        <v>7173</v>
      </c>
      <c r="C2261" t="s">
        <v>7170</v>
      </c>
      <c r="D2261" t="s">
        <v>17029</v>
      </c>
      <c r="F2261" t="s">
        <v>2</v>
      </c>
      <c r="G2261" s="4" t="s">
        <v>242</v>
      </c>
      <c r="H2261" t="b">
        <v>0</v>
      </c>
      <c r="I2261" s="4" t="s">
        <v>241</v>
      </c>
      <c r="J2261" t="b">
        <v>0</v>
      </c>
      <c r="K2261" t="b">
        <v>1</v>
      </c>
      <c r="L2261" t="b">
        <v>0</v>
      </c>
      <c r="M2261" t="b">
        <v>1</v>
      </c>
      <c r="N2261">
        <f t="shared" si="177"/>
        <v>3</v>
      </c>
      <c r="O2261" s="8" t="str">
        <f t="shared" si="178"/>
        <v xml:space="preserve"> SMART TAB, NDET, XT, 150DEG, 20MM, 1MM</v>
      </c>
      <c r="Q2261" t="str">
        <f t="shared" si="179"/>
        <v>PL</v>
      </c>
      <c r="R2261" t="str">
        <f t="shared" si="180"/>
        <v>MIH_713</v>
      </c>
      <c r="S2261" t="str">
        <f t="shared" si="181"/>
        <v>Other</v>
      </c>
    </row>
    <row r="2262" spans="1:19" x14ac:dyDescent="0.25">
      <c r="A2262" t="s">
        <v>7172</v>
      </c>
      <c r="C2262" t="s">
        <v>7170</v>
      </c>
      <c r="D2262" t="s">
        <v>17029</v>
      </c>
      <c r="E2262" t="s">
        <v>269</v>
      </c>
      <c r="F2262" t="s">
        <v>2</v>
      </c>
      <c r="G2262" s="4" t="s">
        <v>242</v>
      </c>
      <c r="H2262" t="b">
        <v>0</v>
      </c>
      <c r="I2262" s="4" t="s">
        <v>268</v>
      </c>
      <c r="J2262" t="b">
        <v>0</v>
      </c>
      <c r="K2262" t="b">
        <v>1</v>
      </c>
      <c r="L2262" t="b">
        <v>0</v>
      </c>
      <c r="M2262" t="b">
        <v>1</v>
      </c>
      <c r="N2262">
        <f t="shared" si="177"/>
        <v>3</v>
      </c>
      <c r="O2262" s="8" t="str">
        <f t="shared" si="178"/>
        <v xml:space="preserve"> SMART TAB, NDET, XT, 150DEG, 20MM, 1MM</v>
      </c>
      <c r="Q2262" t="str">
        <f t="shared" si="179"/>
        <v>PL</v>
      </c>
      <c r="R2262" t="str">
        <f t="shared" si="180"/>
        <v>Plastic_713</v>
      </c>
      <c r="S2262" t="str">
        <f t="shared" si="181"/>
        <v>PLASTIC</v>
      </c>
    </row>
    <row r="2263" spans="1:19" x14ac:dyDescent="0.25">
      <c r="A2263" t="s">
        <v>7171</v>
      </c>
      <c r="C2263" t="s">
        <v>7170</v>
      </c>
      <c r="D2263" t="s">
        <v>17029</v>
      </c>
      <c r="F2263" t="s">
        <v>2</v>
      </c>
      <c r="G2263" s="4" t="s">
        <v>242</v>
      </c>
      <c r="H2263" t="b">
        <v>0</v>
      </c>
      <c r="I2263" s="4" t="s">
        <v>241</v>
      </c>
      <c r="J2263" t="b">
        <v>0</v>
      </c>
      <c r="K2263" t="b">
        <v>1</v>
      </c>
      <c r="L2263" t="b">
        <v>0</v>
      </c>
      <c r="M2263" t="b">
        <v>1</v>
      </c>
      <c r="N2263">
        <f t="shared" si="177"/>
        <v>3</v>
      </c>
      <c r="O2263" s="8" t="str">
        <f t="shared" si="178"/>
        <v xml:space="preserve"> SMART TAB, NDET, XT, 150DEG, 20MM, 1MM</v>
      </c>
      <c r="Q2263" t="str">
        <f t="shared" si="179"/>
        <v>PL</v>
      </c>
      <c r="R2263" t="str">
        <f t="shared" si="180"/>
        <v>MIH_713</v>
      </c>
      <c r="S2263" t="str">
        <f t="shared" si="181"/>
        <v>Other</v>
      </c>
    </row>
    <row r="2264" spans="1:19" x14ac:dyDescent="0.25">
      <c r="A2264" t="s">
        <v>7169</v>
      </c>
      <c r="C2264" t="s">
        <v>7167</v>
      </c>
      <c r="D2264" t="s">
        <v>7167</v>
      </c>
      <c r="F2264" t="s">
        <v>2</v>
      </c>
      <c r="G2264" s="4" t="s">
        <v>242</v>
      </c>
      <c r="H2264" t="b">
        <v>0</v>
      </c>
      <c r="I2264" s="4" t="s">
        <v>241</v>
      </c>
      <c r="J2264" t="b">
        <v>0</v>
      </c>
      <c r="K2264" t="b">
        <v>0</v>
      </c>
      <c r="L2264" t="b">
        <v>0</v>
      </c>
      <c r="M2264" t="b">
        <v>1</v>
      </c>
      <c r="N2264">
        <f t="shared" si="177"/>
        <v>3</v>
      </c>
      <c r="O2264" s="8" t="str">
        <f t="shared" si="178"/>
        <v xml:space="preserve"> EPOXY INSPECTION TOOL</v>
      </c>
      <c r="Q2264" t="str">
        <f t="shared" si="179"/>
        <v>TOOL</v>
      </c>
      <c r="R2264" t="str">
        <f t="shared" si="180"/>
        <v>MIH_713</v>
      </c>
      <c r="S2264" t="str">
        <f t="shared" si="181"/>
        <v>Other</v>
      </c>
    </row>
    <row r="2265" spans="1:19" x14ac:dyDescent="0.25">
      <c r="A2265" t="s">
        <v>7168</v>
      </c>
      <c r="C2265" t="s">
        <v>7167</v>
      </c>
      <c r="D2265" t="s">
        <v>7167</v>
      </c>
      <c r="F2265" t="s">
        <v>2</v>
      </c>
      <c r="G2265" s="4" t="s">
        <v>242</v>
      </c>
      <c r="H2265" t="b">
        <v>0</v>
      </c>
      <c r="I2265" s="4" t="s">
        <v>241</v>
      </c>
      <c r="J2265" t="b">
        <v>0</v>
      </c>
      <c r="K2265" t="b">
        <v>0</v>
      </c>
      <c r="L2265" t="b">
        <v>0</v>
      </c>
      <c r="M2265" t="b">
        <v>1</v>
      </c>
      <c r="N2265">
        <f t="shared" si="177"/>
        <v>3</v>
      </c>
      <c r="O2265" s="8" t="str">
        <f t="shared" si="178"/>
        <v xml:space="preserve"> EPOXY INSPECTION TOOL</v>
      </c>
      <c r="Q2265" t="str">
        <f t="shared" si="179"/>
        <v>TOOL</v>
      </c>
      <c r="R2265" t="str">
        <f t="shared" si="180"/>
        <v>MIH_713</v>
      </c>
      <c r="S2265" t="str">
        <f t="shared" si="181"/>
        <v>Other</v>
      </c>
    </row>
    <row r="2266" spans="1:19" x14ac:dyDescent="0.25">
      <c r="A2266" t="s">
        <v>7166</v>
      </c>
      <c r="C2266" t="s">
        <v>7165</v>
      </c>
      <c r="D2266" t="s">
        <v>17030</v>
      </c>
      <c r="E2266" t="s">
        <v>556</v>
      </c>
      <c r="F2266" t="s">
        <v>2</v>
      </c>
      <c r="G2266" s="4" t="s">
        <v>242</v>
      </c>
      <c r="H2266" t="b">
        <v>0</v>
      </c>
      <c r="I2266" s="4" t="s">
        <v>241</v>
      </c>
      <c r="J2266" t="b">
        <v>0</v>
      </c>
      <c r="K2266" t="b">
        <v>1</v>
      </c>
      <c r="L2266" t="b">
        <v>0</v>
      </c>
      <c r="M2266" t="b">
        <v>1</v>
      </c>
      <c r="N2266">
        <f t="shared" si="177"/>
        <v>3</v>
      </c>
      <c r="O2266" s="8" t="str">
        <f t="shared" si="178"/>
        <v xml:space="preserve"> Retaining, ESC Contact Blocks</v>
      </c>
      <c r="Q2266" t="str">
        <f t="shared" si="179"/>
        <v>SUB-ASSY</v>
      </c>
      <c r="R2266" t="str">
        <f t="shared" si="180"/>
        <v>MIH_713</v>
      </c>
      <c r="S2266" t="str">
        <f t="shared" si="181"/>
        <v>Other</v>
      </c>
    </row>
    <row r="2267" spans="1:19" x14ac:dyDescent="0.25">
      <c r="A2267" t="s">
        <v>7164</v>
      </c>
      <c r="C2267" t="s">
        <v>7163</v>
      </c>
      <c r="D2267" t="s">
        <v>17031</v>
      </c>
      <c r="F2267" t="s">
        <v>2</v>
      </c>
      <c r="G2267" s="4" t="s">
        <v>242</v>
      </c>
      <c r="H2267" t="b">
        <v>0</v>
      </c>
      <c r="I2267" s="4" t="s">
        <v>241</v>
      </c>
      <c r="J2267" t="b">
        <v>0</v>
      </c>
      <c r="K2267" t="b">
        <v>1</v>
      </c>
      <c r="L2267" t="b">
        <v>0</v>
      </c>
      <c r="M2267" t="b">
        <v>1</v>
      </c>
      <c r="N2267">
        <f t="shared" si="177"/>
        <v>3</v>
      </c>
      <c r="O2267" s="8" t="str">
        <f t="shared" si="178"/>
        <v xml:space="preserve"> TOP, FXTR, TEAH CLN, ESC</v>
      </c>
      <c r="Q2267" t="str">
        <f t="shared" si="179"/>
        <v>FIXTURE</v>
      </c>
      <c r="R2267" t="str">
        <f t="shared" si="180"/>
        <v>MIH_713</v>
      </c>
      <c r="S2267" t="str">
        <f t="shared" si="181"/>
        <v>Other</v>
      </c>
    </row>
    <row r="2268" spans="1:19" x14ac:dyDescent="0.25">
      <c r="A2268" t="s">
        <v>7162</v>
      </c>
      <c r="C2268" t="s">
        <v>7161</v>
      </c>
      <c r="D2268" t="s">
        <v>7161</v>
      </c>
      <c r="F2268" t="s">
        <v>2</v>
      </c>
      <c r="G2268" s="4" t="s">
        <v>242</v>
      </c>
      <c r="H2268" t="b">
        <v>0</v>
      </c>
      <c r="I2268" s="4" t="s">
        <v>241</v>
      </c>
      <c r="J2268" t="b">
        <v>0</v>
      </c>
      <c r="K2268" t="b">
        <v>1</v>
      </c>
      <c r="L2268" t="b">
        <v>0</v>
      </c>
      <c r="M2268" t="b">
        <v>1</v>
      </c>
      <c r="N2268">
        <f t="shared" si="177"/>
        <v>4</v>
      </c>
      <c r="O2268" s="8" t="str">
        <f t="shared" si="178"/>
        <v xml:space="preserve"> FXTR, TEAH CLN, ESC</v>
      </c>
      <c r="Q2268" t="str">
        <f t="shared" si="179"/>
        <v>FIXTURE</v>
      </c>
      <c r="R2268" t="str">
        <f t="shared" si="180"/>
        <v>MIH_713</v>
      </c>
      <c r="S2268" t="str">
        <f t="shared" si="181"/>
        <v>Other</v>
      </c>
    </row>
    <row r="2269" spans="1:19" x14ac:dyDescent="0.25">
      <c r="A2269" t="s">
        <v>7160</v>
      </c>
      <c r="C2269" t="s">
        <v>7159</v>
      </c>
      <c r="D2269" t="s">
        <v>7159</v>
      </c>
      <c r="E2269" t="s">
        <v>556</v>
      </c>
      <c r="F2269" t="s">
        <v>2</v>
      </c>
      <c r="G2269" s="4" t="s">
        <v>242</v>
      </c>
      <c r="H2269" t="b">
        <v>0</v>
      </c>
      <c r="I2269" s="4" t="s">
        <v>268</v>
      </c>
      <c r="J2269" t="b">
        <v>0</v>
      </c>
      <c r="K2269" t="b">
        <v>1</v>
      </c>
      <c r="L2269" t="b">
        <v>0</v>
      </c>
      <c r="M2269" t="b">
        <v>1</v>
      </c>
      <c r="N2269">
        <f t="shared" si="177"/>
        <v>3</v>
      </c>
      <c r="O2269" s="8" t="str">
        <f t="shared" si="178"/>
        <v xml:space="preserve"> PIECE, 1/8 IN ASD 7MM</v>
      </c>
      <c r="Q2269" t="str">
        <f t="shared" si="179"/>
        <v>SUB-ASSY</v>
      </c>
      <c r="R2269" t="str">
        <f t="shared" si="180"/>
        <v>Plastic_713</v>
      </c>
      <c r="S2269" t="str">
        <f t="shared" si="181"/>
        <v>PLASTIC</v>
      </c>
    </row>
    <row r="2270" spans="1:19" x14ac:dyDescent="0.25">
      <c r="A2270" t="s">
        <v>7158</v>
      </c>
      <c r="C2270" t="s">
        <v>7157</v>
      </c>
      <c r="D2270" t="s">
        <v>7157</v>
      </c>
      <c r="F2270" t="s">
        <v>2</v>
      </c>
      <c r="G2270" s="4" t="s">
        <v>242</v>
      </c>
      <c r="H2270" t="b">
        <v>0</v>
      </c>
      <c r="I2270" s="4" t="s">
        <v>268</v>
      </c>
      <c r="J2270" t="b">
        <v>0</v>
      </c>
      <c r="K2270" t="b">
        <v>1</v>
      </c>
      <c r="L2270" t="b">
        <v>0</v>
      </c>
      <c r="M2270" t="b">
        <v>1</v>
      </c>
      <c r="N2270">
        <f t="shared" si="177"/>
        <v>3</v>
      </c>
      <c r="O2270" s="8" t="str">
        <f t="shared" si="178"/>
        <v xml:space="preserve"> SHOPED, VXT-DT</v>
      </c>
      <c r="Q2270" t="str">
        <f t="shared" si="179"/>
        <v>COVER</v>
      </c>
      <c r="R2270" t="str">
        <f t="shared" si="180"/>
        <v>Plastic_713</v>
      </c>
      <c r="S2270" t="str">
        <f t="shared" si="181"/>
        <v>PLASTIC</v>
      </c>
    </row>
    <row r="2271" spans="1:19" x14ac:dyDescent="0.25">
      <c r="A2271" t="s">
        <v>7156</v>
      </c>
      <c r="C2271" t="s">
        <v>7155</v>
      </c>
      <c r="D2271" t="s">
        <v>7155</v>
      </c>
      <c r="F2271" t="s">
        <v>2</v>
      </c>
      <c r="G2271" s="4" t="s">
        <v>242</v>
      </c>
      <c r="H2271" t="b">
        <v>0</v>
      </c>
      <c r="I2271" s="4" t="s">
        <v>241</v>
      </c>
      <c r="J2271" t="b">
        <v>0</v>
      </c>
      <c r="K2271" t="b">
        <v>1</v>
      </c>
      <c r="L2271" t="b">
        <v>0</v>
      </c>
      <c r="M2271" t="b">
        <v>1</v>
      </c>
      <c r="N2271">
        <f t="shared" si="177"/>
        <v>3</v>
      </c>
      <c r="O2271" s="8" t="str">
        <f t="shared" si="178"/>
        <v xml:space="preserve"> BASE, RING, CRVS INSRTN-EXTRCTN</v>
      </c>
      <c r="Q2271" t="str">
        <f t="shared" si="179"/>
        <v>BASE</v>
      </c>
      <c r="R2271" t="str">
        <f t="shared" si="180"/>
        <v>MIH_713</v>
      </c>
      <c r="S2271" t="str">
        <f t="shared" si="181"/>
        <v>HDL</v>
      </c>
    </row>
    <row r="2272" spans="1:19" x14ac:dyDescent="0.25">
      <c r="A2272" t="s">
        <v>7154</v>
      </c>
      <c r="C2272" t="s">
        <v>7153</v>
      </c>
      <c r="D2272" t="s">
        <v>7153</v>
      </c>
      <c r="F2272" t="s">
        <v>2</v>
      </c>
      <c r="G2272" s="4" t="s">
        <v>242</v>
      </c>
      <c r="H2272" t="b">
        <v>0</v>
      </c>
      <c r="I2272" s="4" t="s">
        <v>241</v>
      </c>
      <c r="J2272" t="b">
        <v>0</v>
      </c>
      <c r="K2272" t="b">
        <v>1</v>
      </c>
      <c r="L2272" t="b">
        <v>0</v>
      </c>
      <c r="M2272" t="b">
        <v>1</v>
      </c>
      <c r="N2272">
        <f t="shared" si="177"/>
        <v>0</v>
      </c>
      <c r="O2272" s="8" t="str">
        <f t="shared" si="178"/>
        <v>Resting</v>
      </c>
      <c r="Q2272" t="str">
        <f t="shared" si="179"/>
        <v>TOOL</v>
      </c>
      <c r="R2272" t="str">
        <f t="shared" si="180"/>
        <v>MIH_713</v>
      </c>
      <c r="S2272" t="str">
        <f t="shared" si="181"/>
        <v>Other</v>
      </c>
    </row>
    <row r="2273" spans="1:19" x14ac:dyDescent="0.25">
      <c r="A2273" t="s">
        <v>7152</v>
      </c>
      <c r="C2273" t="s">
        <v>7151</v>
      </c>
      <c r="D2273" t="s">
        <v>7151</v>
      </c>
      <c r="F2273" t="s">
        <v>2</v>
      </c>
      <c r="G2273" s="4" t="s">
        <v>242</v>
      </c>
      <c r="H2273" t="b">
        <v>0</v>
      </c>
      <c r="I2273" s="4" t="s">
        <v>241</v>
      </c>
      <c r="J2273" t="b">
        <v>0</v>
      </c>
      <c r="K2273" t="b">
        <v>1</v>
      </c>
      <c r="L2273" t="b">
        <v>0</v>
      </c>
      <c r="M2273" t="b">
        <v>1</v>
      </c>
      <c r="N2273">
        <f t="shared" si="177"/>
        <v>4</v>
      </c>
      <c r="O2273" s="8" t="str">
        <f t="shared" si="178"/>
        <v xml:space="preserve"> HIPOT, Bolt DN</v>
      </c>
      <c r="Q2273" t="str">
        <f t="shared" si="179"/>
        <v>BASE</v>
      </c>
      <c r="R2273" t="str">
        <f t="shared" si="180"/>
        <v>MIH_713</v>
      </c>
      <c r="S2273" t="str">
        <f t="shared" si="181"/>
        <v>Other</v>
      </c>
    </row>
    <row r="2274" spans="1:19" x14ac:dyDescent="0.25">
      <c r="A2274" t="s">
        <v>7150</v>
      </c>
      <c r="C2274" t="s">
        <v>7149</v>
      </c>
      <c r="D2274" t="s">
        <v>7149</v>
      </c>
      <c r="E2274" t="s">
        <v>269</v>
      </c>
      <c r="F2274" t="s">
        <v>2</v>
      </c>
      <c r="G2274" s="4" t="s">
        <v>242</v>
      </c>
      <c r="H2274" t="b">
        <v>0</v>
      </c>
      <c r="I2274" s="4" t="s">
        <v>268</v>
      </c>
      <c r="J2274" t="b">
        <v>0</v>
      </c>
      <c r="K2274" t="b">
        <v>1</v>
      </c>
      <c r="L2274" t="b">
        <v>0</v>
      </c>
      <c r="M2274" t="b">
        <v>1</v>
      </c>
      <c r="N2274">
        <f t="shared" si="177"/>
        <v>4</v>
      </c>
      <c r="O2274" s="8" t="str">
        <f t="shared" si="178"/>
        <v xml:space="preserve"> CAL, ALIGNER, EE, XY5+</v>
      </c>
      <c r="Q2274" t="str">
        <f t="shared" si="179"/>
        <v>FIXTURE</v>
      </c>
      <c r="R2274" t="str">
        <f t="shared" si="180"/>
        <v>Plastic_713</v>
      </c>
      <c r="S2274" t="str">
        <f t="shared" si="181"/>
        <v>PLASTIC</v>
      </c>
    </row>
    <row r="2275" spans="1:19" x14ac:dyDescent="0.25">
      <c r="A2275" t="s">
        <v>7148</v>
      </c>
      <c r="C2275" t="s">
        <v>7147</v>
      </c>
      <c r="D2275" t="s">
        <v>7147</v>
      </c>
      <c r="F2275" t="s">
        <v>2</v>
      </c>
      <c r="G2275" s="4" t="s">
        <v>242</v>
      </c>
      <c r="H2275" t="b">
        <v>0</v>
      </c>
      <c r="I2275" s="4" t="s">
        <v>241</v>
      </c>
      <c r="J2275" t="b">
        <v>0</v>
      </c>
      <c r="K2275" t="b">
        <v>1</v>
      </c>
      <c r="L2275" t="b">
        <v>0</v>
      </c>
      <c r="M2275" t="b">
        <v>1</v>
      </c>
      <c r="N2275">
        <f t="shared" si="177"/>
        <v>4</v>
      </c>
      <c r="O2275" s="8" t="str">
        <f t="shared" si="178"/>
        <v xml:space="preserve"> CAL, AIRLOCK, ATM/VTM, EE, XY5+</v>
      </c>
      <c r="Q2275" t="str">
        <f t="shared" si="179"/>
        <v>FIXTURE</v>
      </c>
      <c r="R2275" t="str">
        <f t="shared" si="180"/>
        <v>MIH_713</v>
      </c>
      <c r="S2275" t="str">
        <f t="shared" si="181"/>
        <v>Other</v>
      </c>
    </row>
    <row r="2276" spans="1:19" x14ac:dyDescent="0.25">
      <c r="A2276" t="s">
        <v>7146</v>
      </c>
      <c r="C2276" t="s">
        <v>7145</v>
      </c>
      <c r="D2276" t="s">
        <v>7145</v>
      </c>
      <c r="F2276" t="s">
        <v>2</v>
      </c>
      <c r="G2276" s="4" t="s">
        <v>242</v>
      </c>
      <c r="H2276" t="b">
        <v>0</v>
      </c>
      <c r="I2276" s="4" t="s">
        <v>241</v>
      </c>
      <c r="J2276" t="b">
        <v>0</v>
      </c>
      <c r="K2276" t="b">
        <v>1</v>
      </c>
      <c r="L2276" t="b">
        <v>0</v>
      </c>
      <c r="M2276" t="b">
        <v>1</v>
      </c>
      <c r="N2276">
        <f t="shared" si="177"/>
        <v>4</v>
      </c>
      <c r="O2276" s="8" t="str">
        <f t="shared" si="178"/>
        <v xml:space="preserve"> CAL, BUFFER, EE, XY5+</v>
      </c>
      <c r="Q2276" t="str">
        <f t="shared" si="179"/>
        <v>FIXTURE</v>
      </c>
      <c r="R2276" t="str">
        <f t="shared" si="180"/>
        <v>MIH_713</v>
      </c>
      <c r="S2276" t="str">
        <f t="shared" si="181"/>
        <v>Other</v>
      </c>
    </row>
    <row r="2277" spans="1:19" x14ac:dyDescent="0.25">
      <c r="A2277" t="s">
        <v>7144</v>
      </c>
      <c r="C2277" t="s">
        <v>7143</v>
      </c>
      <c r="D2277" t="s">
        <v>7143</v>
      </c>
      <c r="F2277" t="s">
        <v>2</v>
      </c>
      <c r="G2277" s="4" t="s">
        <v>242</v>
      </c>
      <c r="H2277" t="b">
        <v>0</v>
      </c>
      <c r="I2277" s="4" t="s">
        <v>496</v>
      </c>
      <c r="J2277" t="b">
        <v>0</v>
      </c>
      <c r="K2277" t="b">
        <v>1</v>
      </c>
      <c r="L2277" t="b">
        <v>0</v>
      </c>
      <c r="M2277" t="b">
        <v>1</v>
      </c>
      <c r="N2277">
        <f t="shared" si="177"/>
        <v>4</v>
      </c>
      <c r="O2277" s="8" t="str">
        <f t="shared" si="178"/>
        <v>CAL,BUFFER,EE,XY5+</v>
      </c>
      <c r="Q2277" t="str">
        <f t="shared" si="179"/>
        <v>FIXTURE</v>
      </c>
      <c r="R2277" t="str">
        <f t="shared" si="180"/>
        <v>NP_713</v>
      </c>
      <c r="S2277" t="str">
        <f t="shared" si="181"/>
        <v>Other</v>
      </c>
    </row>
    <row r="2278" spans="1:19" x14ac:dyDescent="0.25">
      <c r="A2278" t="s">
        <v>7142</v>
      </c>
      <c r="C2278" t="s">
        <v>7141</v>
      </c>
      <c r="D2278" t="s">
        <v>7141</v>
      </c>
      <c r="F2278" t="s">
        <v>2</v>
      </c>
      <c r="G2278" s="4" t="s">
        <v>242</v>
      </c>
      <c r="H2278" t="b">
        <v>0</v>
      </c>
      <c r="I2278" s="4" t="s">
        <v>241</v>
      </c>
      <c r="J2278" t="b">
        <v>0</v>
      </c>
      <c r="K2278" t="b">
        <v>1</v>
      </c>
      <c r="L2278" t="b">
        <v>0</v>
      </c>
      <c r="M2278" t="b">
        <v>1</v>
      </c>
      <c r="N2278">
        <f t="shared" si="177"/>
        <v>4</v>
      </c>
      <c r="O2278" s="8" t="str">
        <f t="shared" si="178"/>
        <v xml:space="preserve"> LCTR, FXTR, TEAH CLN, ESC</v>
      </c>
      <c r="Q2278" t="str">
        <f t="shared" si="179"/>
        <v>BASE</v>
      </c>
      <c r="R2278" t="str">
        <f t="shared" si="180"/>
        <v>MIH_713</v>
      </c>
      <c r="S2278" t="str">
        <f t="shared" si="181"/>
        <v>Other</v>
      </c>
    </row>
    <row r="2279" spans="1:19" x14ac:dyDescent="0.25">
      <c r="A2279" t="s">
        <v>7140</v>
      </c>
      <c r="C2279" t="s">
        <v>7139</v>
      </c>
      <c r="D2279" t="s">
        <v>7139</v>
      </c>
      <c r="E2279" t="s">
        <v>556</v>
      </c>
      <c r="F2279" t="s">
        <v>2</v>
      </c>
      <c r="G2279" s="4" t="s">
        <v>242</v>
      </c>
      <c r="H2279" t="b">
        <v>0</v>
      </c>
      <c r="I2279" s="4" t="s">
        <v>268</v>
      </c>
      <c r="J2279" t="b">
        <v>0</v>
      </c>
      <c r="K2279" t="b">
        <v>1</v>
      </c>
      <c r="L2279" t="b">
        <v>0</v>
      </c>
      <c r="M2279" t="b">
        <v>1</v>
      </c>
      <c r="N2279">
        <f t="shared" si="177"/>
        <v>5</v>
      </c>
      <c r="O2279" s="8" t="str">
        <f t="shared" si="178"/>
        <v>RING,GASKET,EXH RTN,UNI</v>
      </c>
      <c r="Q2279" t="str">
        <f t="shared" si="179"/>
        <v>SUB-ASSY</v>
      </c>
      <c r="R2279" t="str">
        <f t="shared" si="180"/>
        <v>Plastic_713</v>
      </c>
      <c r="S2279" t="str">
        <f t="shared" si="181"/>
        <v>PLASTIC</v>
      </c>
    </row>
    <row r="2280" spans="1:19" x14ac:dyDescent="0.25">
      <c r="A2280" t="s">
        <v>7138</v>
      </c>
      <c r="C2280" t="s">
        <v>7137</v>
      </c>
      <c r="D2280" t="s">
        <v>7137</v>
      </c>
      <c r="E2280" t="s">
        <v>556</v>
      </c>
      <c r="F2280" t="s">
        <v>2</v>
      </c>
      <c r="G2280" s="4" t="s">
        <v>242</v>
      </c>
      <c r="H2280" t="b">
        <v>0</v>
      </c>
      <c r="I2280" s="4" t="s">
        <v>268</v>
      </c>
      <c r="J2280" t="b">
        <v>0</v>
      </c>
      <c r="K2280" t="b">
        <v>1</v>
      </c>
      <c r="L2280" t="b">
        <v>0</v>
      </c>
      <c r="M2280" t="b">
        <v>1</v>
      </c>
      <c r="N2280">
        <f t="shared" si="177"/>
        <v>6</v>
      </c>
      <c r="O2280" s="8" t="str">
        <f t="shared" si="178"/>
        <v>EXH RTN,UNI,VITON</v>
      </c>
      <c r="Q2280" t="str">
        <f t="shared" si="179"/>
        <v>SUB-ASSY</v>
      </c>
      <c r="R2280" t="str">
        <f t="shared" si="180"/>
        <v>Plastic_713</v>
      </c>
      <c r="S2280" t="str">
        <f t="shared" si="181"/>
        <v>PLASTIC</v>
      </c>
    </row>
    <row r="2281" spans="1:19" x14ac:dyDescent="0.25">
      <c r="A2281" t="s">
        <v>7136</v>
      </c>
      <c r="C2281" t="s">
        <v>7135</v>
      </c>
      <c r="D2281" t="s">
        <v>7135</v>
      </c>
      <c r="F2281" t="s">
        <v>2</v>
      </c>
      <c r="G2281" s="4" t="s">
        <v>242</v>
      </c>
      <c r="H2281" t="b">
        <v>0</v>
      </c>
      <c r="I2281" s="4" t="s">
        <v>241</v>
      </c>
      <c r="J2281" t="b">
        <v>0</v>
      </c>
      <c r="K2281" t="b">
        <v>1</v>
      </c>
      <c r="L2281" t="b">
        <v>0</v>
      </c>
      <c r="M2281" t="b">
        <v>1</v>
      </c>
      <c r="N2281">
        <f t="shared" si="177"/>
        <v>4</v>
      </c>
      <c r="O2281" s="8" t="str">
        <f t="shared" si="178"/>
        <v xml:space="preserve"> Air Cylinder</v>
      </c>
      <c r="Q2281" t="str">
        <f t="shared" si="179"/>
        <v>BRACKET</v>
      </c>
      <c r="R2281" t="str">
        <f t="shared" si="180"/>
        <v>MIH_713</v>
      </c>
      <c r="S2281" t="str">
        <f t="shared" si="181"/>
        <v>Other</v>
      </c>
    </row>
    <row r="2282" spans="1:19" x14ac:dyDescent="0.25">
      <c r="A2282" t="s">
        <v>7134</v>
      </c>
      <c r="C2282" t="s">
        <v>7133</v>
      </c>
      <c r="D2282" t="s">
        <v>7133</v>
      </c>
      <c r="F2282" t="s">
        <v>2</v>
      </c>
      <c r="G2282" s="4" t="s">
        <v>242</v>
      </c>
      <c r="H2282" t="b">
        <v>0</v>
      </c>
      <c r="I2282" s="4" t="s">
        <v>241</v>
      </c>
      <c r="J2282" t="b">
        <v>0</v>
      </c>
      <c r="K2282" t="b">
        <v>1</v>
      </c>
      <c r="L2282" t="b">
        <v>0</v>
      </c>
      <c r="M2282" t="b">
        <v>1</v>
      </c>
      <c r="N2282">
        <f t="shared" si="177"/>
        <v>3</v>
      </c>
      <c r="O2282" s="8" t="str">
        <f t="shared" si="178"/>
        <v xml:space="preserve"> Insulator</v>
      </c>
      <c r="Q2282" t="str">
        <f t="shared" si="179"/>
        <v/>
      </c>
      <c r="R2282" t="str">
        <f t="shared" si="180"/>
        <v>MIH_713</v>
      </c>
      <c r="S2282" t="str">
        <f t="shared" si="181"/>
        <v>Other</v>
      </c>
    </row>
    <row r="2283" spans="1:19" x14ac:dyDescent="0.25">
      <c r="A2283" t="s">
        <v>7132</v>
      </c>
      <c r="C2283" t="s">
        <v>7131</v>
      </c>
      <c r="D2283" t="s">
        <v>7131</v>
      </c>
      <c r="F2283" t="s">
        <v>2</v>
      </c>
      <c r="G2283" s="4" t="s">
        <v>242</v>
      </c>
      <c r="H2283" t="b">
        <v>0</v>
      </c>
      <c r="I2283" s="4" t="s">
        <v>241</v>
      </c>
      <c r="J2283" t="b">
        <v>0</v>
      </c>
      <c r="K2283" t="b">
        <v>1</v>
      </c>
      <c r="L2283" t="b">
        <v>0</v>
      </c>
      <c r="M2283" t="b">
        <v>1</v>
      </c>
      <c r="N2283">
        <f t="shared" si="177"/>
        <v>3</v>
      </c>
      <c r="O2283" s="8" t="str">
        <f t="shared" si="178"/>
        <v xml:space="preserve"> CHUCK SPIN CONTROLLER</v>
      </c>
      <c r="Q2283" t="str">
        <f t="shared" si="179"/>
        <v>PIN</v>
      </c>
      <c r="R2283" t="str">
        <f t="shared" si="180"/>
        <v>MIH_713</v>
      </c>
      <c r="S2283" t="str">
        <f t="shared" si="181"/>
        <v>Other</v>
      </c>
    </row>
    <row r="2284" spans="1:19" x14ac:dyDescent="0.25">
      <c r="A2284" t="s">
        <v>7130</v>
      </c>
      <c r="C2284" t="s">
        <v>7031</v>
      </c>
      <c r="D2284" t="s">
        <v>7031</v>
      </c>
      <c r="F2284" t="s">
        <v>2</v>
      </c>
      <c r="G2284" s="4" t="s">
        <v>242</v>
      </c>
      <c r="H2284" t="b">
        <v>0</v>
      </c>
      <c r="I2284" s="4" t="s">
        <v>241</v>
      </c>
      <c r="J2284" t="b">
        <v>0</v>
      </c>
      <c r="K2284" t="b">
        <v>1</v>
      </c>
      <c r="L2284" t="b">
        <v>0</v>
      </c>
      <c r="M2284" t="b">
        <v>1</v>
      </c>
      <c r="N2284">
        <f t="shared" si="177"/>
        <v>9</v>
      </c>
      <c r="O2284" s="8" t="str">
        <f t="shared" si="178"/>
        <v xml:space="preserve"> SHOWERHEAD FIXTURE</v>
      </c>
      <c r="Q2284" t="str">
        <f t="shared" si="179"/>
        <v>PLATE</v>
      </c>
      <c r="R2284" t="str">
        <f t="shared" si="180"/>
        <v>MIH_713</v>
      </c>
      <c r="S2284" t="str">
        <f t="shared" si="181"/>
        <v>Other</v>
      </c>
    </row>
    <row r="2285" spans="1:19" x14ac:dyDescent="0.25">
      <c r="A2285" t="s">
        <v>7129</v>
      </c>
      <c r="C2285" t="s">
        <v>7128</v>
      </c>
      <c r="D2285" t="s">
        <v>7128</v>
      </c>
      <c r="F2285" t="s">
        <v>2</v>
      </c>
      <c r="G2285" s="4" t="s">
        <v>242</v>
      </c>
      <c r="H2285" t="b">
        <v>0</v>
      </c>
      <c r="I2285" s="4" t="s">
        <v>241</v>
      </c>
      <c r="J2285" t="b">
        <v>0</v>
      </c>
      <c r="K2285" t="b">
        <v>1</v>
      </c>
      <c r="L2285" t="b">
        <v>0</v>
      </c>
      <c r="M2285" t="b">
        <v>1</v>
      </c>
      <c r="N2285">
        <f t="shared" si="177"/>
        <v>0</v>
      </c>
      <c r="O2285" s="8" t="str">
        <f t="shared" si="178"/>
        <v>Bottom</v>
      </c>
      <c r="Q2285" t="str">
        <f t="shared" si="179"/>
        <v>PLATE</v>
      </c>
      <c r="R2285" t="str">
        <f t="shared" si="180"/>
        <v>MIH_713</v>
      </c>
      <c r="S2285" t="str">
        <f t="shared" si="181"/>
        <v>Other</v>
      </c>
    </row>
    <row r="2286" spans="1:19" x14ac:dyDescent="0.25">
      <c r="A2286" t="s">
        <v>7127</v>
      </c>
      <c r="C2286" t="s">
        <v>7126</v>
      </c>
      <c r="D2286" t="s">
        <v>7126</v>
      </c>
      <c r="F2286" t="s">
        <v>2</v>
      </c>
      <c r="G2286" s="4" t="s">
        <v>242</v>
      </c>
      <c r="H2286" t="b">
        <v>0</v>
      </c>
      <c r="I2286" s="4" t="s">
        <v>496</v>
      </c>
      <c r="J2286" t="b">
        <v>0</v>
      </c>
      <c r="K2286" t="b">
        <v>0</v>
      </c>
      <c r="L2286" t="b">
        <v>0</v>
      </c>
      <c r="M2286" t="b">
        <v>1</v>
      </c>
      <c r="N2286">
        <f t="shared" si="177"/>
        <v>4</v>
      </c>
      <c r="O2286" s="8" t="str">
        <f t="shared" si="178"/>
        <v>2.5 THK,UHMW</v>
      </c>
      <c r="Q2286" t="str">
        <f t="shared" si="179"/>
        <v/>
      </c>
      <c r="R2286" t="str">
        <f t="shared" si="180"/>
        <v>NP_713</v>
      </c>
      <c r="S2286" t="str">
        <f t="shared" si="181"/>
        <v>UHMW-PE</v>
      </c>
    </row>
    <row r="2287" spans="1:19" x14ac:dyDescent="0.25">
      <c r="A2287" t="s">
        <v>7125</v>
      </c>
      <c r="C2287" t="s">
        <v>7123</v>
      </c>
      <c r="D2287" t="s">
        <v>7123</v>
      </c>
      <c r="F2287" t="s">
        <v>2</v>
      </c>
      <c r="G2287" s="4" t="s">
        <v>242</v>
      </c>
      <c r="H2287" t="b">
        <v>0</v>
      </c>
      <c r="I2287" s="4" t="s">
        <v>241</v>
      </c>
      <c r="J2287" t="b">
        <v>0</v>
      </c>
      <c r="K2287" t="b">
        <v>1</v>
      </c>
      <c r="L2287" t="b">
        <v>0</v>
      </c>
      <c r="M2287" t="b">
        <v>1</v>
      </c>
      <c r="N2287">
        <f t="shared" si="177"/>
        <v>4</v>
      </c>
      <c r="O2287" s="8" t="str">
        <f t="shared" si="178"/>
        <v xml:space="preserve"> HLDR, TAP, CYLINDER</v>
      </c>
      <c r="Q2287" t="str">
        <f t="shared" si="179"/>
        <v>FIXTURE</v>
      </c>
      <c r="R2287" t="str">
        <f t="shared" si="180"/>
        <v>MIH_713</v>
      </c>
      <c r="S2287" t="str">
        <f t="shared" si="181"/>
        <v>Other</v>
      </c>
    </row>
    <row r="2288" spans="1:19" x14ac:dyDescent="0.25">
      <c r="A2288" t="s">
        <v>7124</v>
      </c>
      <c r="C2288" t="s">
        <v>7123</v>
      </c>
      <c r="D2288" t="s">
        <v>7123</v>
      </c>
      <c r="E2288" t="s">
        <v>269</v>
      </c>
      <c r="F2288" t="s">
        <v>2</v>
      </c>
      <c r="G2288" s="4" t="s">
        <v>242</v>
      </c>
      <c r="H2288" t="b">
        <v>0</v>
      </c>
      <c r="I2288" s="4" t="s">
        <v>268</v>
      </c>
      <c r="J2288" t="b">
        <v>0</v>
      </c>
      <c r="K2288" t="b">
        <v>1</v>
      </c>
      <c r="L2288" t="b">
        <v>0</v>
      </c>
      <c r="M2288" t="b">
        <v>1</v>
      </c>
      <c r="N2288">
        <f t="shared" si="177"/>
        <v>4</v>
      </c>
      <c r="O2288" s="8" t="str">
        <f t="shared" si="178"/>
        <v xml:space="preserve"> HLDR, TAP, CYLINDER</v>
      </c>
      <c r="Q2288" t="str">
        <f t="shared" si="179"/>
        <v>FIXTURE</v>
      </c>
      <c r="R2288" t="str">
        <f t="shared" si="180"/>
        <v>Plastic_713</v>
      </c>
      <c r="S2288" t="str">
        <f t="shared" si="181"/>
        <v>PLASTIC</v>
      </c>
    </row>
    <row r="2289" spans="1:19" x14ac:dyDescent="0.25">
      <c r="A2289" t="s">
        <v>7122</v>
      </c>
      <c r="C2289" t="s">
        <v>7121</v>
      </c>
      <c r="D2289" t="s">
        <v>7121</v>
      </c>
      <c r="F2289" t="s">
        <v>2</v>
      </c>
      <c r="G2289" s="4" t="s">
        <v>242</v>
      </c>
      <c r="H2289" t="b">
        <v>0</v>
      </c>
      <c r="I2289" s="4" t="s">
        <v>241</v>
      </c>
      <c r="J2289" t="b">
        <v>0</v>
      </c>
      <c r="K2289" t="b">
        <v>1</v>
      </c>
      <c r="L2289" t="b">
        <v>0</v>
      </c>
      <c r="M2289" t="b">
        <v>1</v>
      </c>
      <c r="N2289">
        <f t="shared" si="177"/>
        <v>4</v>
      </c>
      <c r="O2289" s="8" t="str">
        <f t="shared" si="178"/>
        <v xml:space="preserve"> HLDR, TAP, PUNCH</v>
      </c>
      <c r="Q2289" t="str">
        <f t="shared" si="179"/>
        <v>FIXTURE</v>
      </c>
      <c r="R2289" t="str">
        <f t="shared" si="180"/>
        <v>MIH_713</v>
      </c>
      <c r="S2289" t="str">
        <f t="shared" si="181"/>
        <v>Other</v>
      </c>
    </row>
    <row r="2290" spans="1:19" x14ac:dyDescent="0.25">
      <c r="A2290" t="s">
        <v>7120</v>
      </c>
      <c r="C2290" t="s">
        <v>7119</v>
      </c>
      <c r="D2290" t="s">
        <v>7119</v>
      </c>
      <c r="E2290" t="s">
        <v>269</v>
      </c>
      <c r="F2290" t="s">
        <v>2</v>
      </c>
      <c r="G2290" s="4" t="s">
        <v>242</v>
      </c>
      <c r="H2290" t="b">
        <v>0</v>
      </c>
      <c r="I2290" s="4" t="s">
        <v>268</v>
      </c>
      <c r="J2290" t="b">
        <v>0</v>
      </c>
      <c r="K2290" t="b">
        <v>1</v>
      </c>
      <c r="L2290" t="b">
        <v>0</v>
      </c>
      <c r="M2290" t="b">
        <v>1</v>
      </c>
      <c r="N2290">
        <f t="shared" si="177"/>
        <v>4</v>
      </c>
      <c r="O2290" s="8" t="str">
        <f t="shared" si="178"/>
        <v>ENCL,FSS,5TH COMP</v>
      </c>
      <c r="Q2290" t="str">
        <f t="shared" si="179"/>
        <v>SHIELD</v>
      </c>
      <c r="R2290" t="str">
        <f t="shared" si="180"/>
        <v>Plastic_713</v>
      </c>
      <c r="S2290" t="str">
        <f t="shared" si="181"/>
        <v>PLASTIC</v>
      </c>
    </row>
    <row r="2291" spans="1:19" x14ac:dyDescent="0.25">
      <c r="A2291" t="s">
        <v>7118</v>
      </c>
      <c r="C2291" t="s">
        <v>7117</v>
      </c>
      <c r="D2291" t="s">
        <v>7117</v>
      </c>
      <c r="E2291" t="s">
        <v>556</v>
      </c>
      <c r="F2291" t="s">
        <v>2</v>
      </c>
      <c r="G2291" s="4" t="s">
        <v>242</v>
      </c>
      <c r="H2291" t="b">
        <v>0</v>
      </c>
      <c r="I2291" s="4" t="s">
        <v>268</v>
      </c>
      <c r="J2291" t="b">
        <v>0</v>
      </c>
      <c r="K2291" t="b">
        <v>1</v>
      </c>
      <c r="L2291" t="b">
        <v>0</v>
      </c>
      <c r="M2291" t="b">
        <v>1</v>
      </c>
      <c r="N2291">
        <f t="shared" si="177"/>
        <v>0</v>
      </c>
      <c r="O2291" s="8" t="e">
        <f t="shared" si="178"/>
        <v>#VALUE!</v>
      </c>
      <c r="Q2291" t="str">
        <f t="shared" si="179"/>
        <v>SUB-ASSY</v>
      </c>
      <c r="R2291" t="str">
        <f t="shared" si="180"/>
        <v>Plastic_713</v>
      </c>
      <c r="S2291" t="str">
        <f t="shared" si="181"/>
        <v>HDL</v>
      </c>
    </row>
    <row r="2292" spans="1:19" x14ac:dyDescent="0.25">
      <c r="A2292" t="s">
        <v>7116</v>
      </c>
      <c r="C2292" t="s">
        <v>7115</v>
      </c>
      <c r="D2292" t="s">
        <v>7115</v>
      </c>
      <c r="F2292" t="s">
        <v>2</v>
      </c>
      <c r="G2292" s="4" t="s">
        <v>242</v>
      </c>
      <c r="H2292" t="b">
        <v>0</v>
      </c>
      <c r="I2292" s="4" t="s">
        <v>241</v>
      </c>
      <c r="J2292" t="b">
        <v>0</v>
      </c>
      <c r="K2292" t="b">
        <v>1</v>
      </c>
      <c r="L2292" t="b">
        <v>0</v>
      </c>
      <c r="M2292" t="b">
        <v>1</v>
      </c>
      <c r="N2292">
        <f t="shared" si="177"/>
        <v>0</v>
      </c>
      <c r="O2292" s="8" t="str">
        <f t="shared" si="178"/>
        <v>SCRAPER&lt;</v>
      </c>
      <c r="Q2292" t="str">
        <f t="shared" si="179"/>
        <v/>
      </c>
      <c r="R2292" t="str">
        <f t="shared" si="180"/>
        <v>MIH_713</v>
      </c>
      <c r="S2292" t="str">
        <f t="shared" si="181"/>
        <v>Other</v>
      </c>
    </row>
    <row r="2293" spans="1:19" x14ac:dyDescent="0.25">
      <c r="A2293" t="s">
        <v>7114</v>
      </c>
      <c r="C2293" t="s">
        <v>7113</v>
      </c>
      <c r="D2293" t="s">
        <v>7113</v>
      </c>
      <c r="F2293" t="s">
        <v>2</v>
      </c>
      <c r="G2293" s="4" t="s">
        <v>242</v>
      </c>
      <c r="H2293" t="b">
        <v>0</v>
      </c>
      <c r="I2293" s="4" t="s">
        <v>271</v>
      </c>
      <c r="J2293" t="b">
        <v>0</v>
      </c>
      <c r="K2293" t="b">
        <v>1</v>
      </c>
      <c r="L2293" t="b">
        <v>0</v>
      </c>
      <c r="M2293" t="b">
        <v>1</v>
      </c>
      <c r="N2293">
        <f t="shared" si="177"/>
        <v>8</v>
      </c>
      <c r="O2293" s="8" t="str">
        <f t="shared" si="178"/>
        <v xml:space="preserve"> CONVEX R0.9" &amp; Dual Flat, Phenoli</v>
      </c>
      <c r="Q2293" t="str">
        <f t="shared" si="179"/>
        <v/>
      </c>
      <c r="R2293" t="str">
        <f t="shared" si="180"/>
        <v>RM_713</v>
      </c>
      <c r="S2293" t="str">
        <f t="shared" si="181"/>
        <v>Other</v>
      </c>
    </row>
    <row r="2294" spans="1:19" x14ac:dyDescent="0.25">
      <c r="A2294" t="s">
        <v>7112</v>
      </c>
      <c r="C2294" t="s">
        <v>7111</v>
      </c>
      <c r="D2294" t="s">
        <v>7111</v>
      </c>
      <c r="F2294" t="s">
        <v>2</v>
      </c>
      <c r="G2294" s="4" t="s">
        <v>242</v>
      </c>
      <c r="H2294" t="b">
        <v>0</v>
      </c>
      <c r="I2294" s="4" t="s">
        <v>268</v>
      </c>
      <c r="J2294" t="b">
        <v>0</v>
      </c>
      <c r="K2294" t="b">
        <v>1</v>
      </c>
      <c r="L2294" t="b">
        <v>0</v>
      </c>
      <c r="M2294" t="b">
        <v>1</v>
      </c>
      <c r="N2294">
        <f t="shared" si="177"/>
        <v>8</v>
      </c>
      <c r="O2294" s="8" t="str">
        <f t="shared" si="178"/>
        <v xml:space="preserve"> Convex R0.9" &amp; dual Flat, PEI</v>
      </c>
      <c r="Q2294" t="str">
        <f t="shared" si="179"/>
        <v/>
      </c>
      <c r="R2294" t="str">
        <f t="shared" si="180"/>
        <v>Plastic_713</v>
      </c>
      <c r="S2294" t="str">
        <f t="shared" si="181"/>
        <v>PLASTIC</v>
      </c>
    </row>
    <row r="2295" spans="1:19" x14ac:dyDescent="0.25">
      <c r="A2295" t="s">
        <v>7110</v>
      </c>
      <c r="C2295" t="s">
        <v>7109</v>
      </c>
      <c r="D2295" t="s">
        <v>7109</v>
      </c>
      <c r="F2295" t="s">
        <v>2</v>
      </c>
      <c r="G2295" s="4" t="s">
        <v>242</v>
      </c>
      <c r="H2295" t="b">
        <v>0</v>
      </c>
      <c r="I2295" s="4" t="s">
        <v>241</v>
      </c>
      <c r="J2295" t="b">
        <v>0</v>
      </c>
      <c r="K2295" t="b">
        <v>1</v>
      </c>
      <c r="L2295" t="b">
        <v>0</v>
      </c>
      <c r="M2295" t="b">
        <v>1</v>
      </c>
      <c r="N2295">
        <f t="shared" si="177"/>
        <v>8</v>
      </c>
      <c r="O2295" s="8" t="str">
        <f t="shared" si="178"/>
        <v xml:space="preserve"> Concave, R0.6", PEI</v>
      </c>
      <c r="Q2295" t="str">
        <f t="shared" si="179"/>
        <v/>
      </c>
      <c r="R2295" t="str">
        <f t="shared" si="180"/>
        <v>MIH_713</v>
      </c>
      <c r="S2295" t="str">
        <f t="shared" si="181"/>
        <v>Other</v>
      </c>
    </row>
    <row r="2296" spans="1:19" x14ac:dyDescent="0.25">
      <c r="A2296" t="s">
        <v>7108</v>
      </c>
      <c r="C2296" t="s">
        <v>7107</v>
      </c>
      <c r="D2296" t="s">
        <v>7107</v>
      </c>
      <c r="F2296" t="s">
        <v>2</v>
      </c>
      <c r="G2296" s="4" t="s">
        <v>242</v>
      </c>
      <c r="H2296" t="b">
        <v>0</v>
      </c>
      <c r="I2296" s="4" t="s">
        <v>241</v>
      </c>
      <c r="J2296" t="b">
        <v>0</v>
      </c>
      <c r="K2296" t="b">
        <v>1</v>
      </c>
      <c r="L2296" t="b">
        <v>0</v>
      </c>
      <c r="M2296" t="b">
        <v>1</v>
      </c>
      <c r="N2296">
        <f t="shared" si="177"/>
        <v>8</v>
      </c>
      <c r="O2296" s="8" t="str">
        <f t="shared" si="178"/>
        <v xml:space="preserve"> Concave, R0.6", Phenolic</v>
      </c>
      <c r="Q2296" t="str">
        <f t="shared" si="179"/>
        <v/>
      </c>
      <c r="R2296" t="str">
        <f t="shared" si="180"/>
        <v>MIH_713</v>
      </c>
      <c r="S2296" t="str">
        <f t="shared" si="181"/>
        <v>Other</v>
      </c>
    </row>
    <row r="2297" spans="1:19" x14ac:dyDescent="0.25">
      <c r="A2297" t="s">
        <v>7106</v>
      </c>
      <c r="C2297" t="s">
        <v>7105</v>
      </c>
      <c r="D2297" t="s">
        <v>7105</v>
      </c>
      <c r="F2297" t="s">
        <v>2</v>
      </c>
      <c r="G2297" s="4" t="s">
        <v>242</v>
      </c>
      <c r="H2297" t="b">
        <v>0</v>
      </c>
      <c r="I2297" s="4" t="s">
        <v>241</v>
      </c>
      <c r="J2297" t="b">
        <v>0</v>
      </c>
      <c r="K2297" t="b">
        <v>1</v>
      </c>
      <c r="L2297" t="b">
        <v>0</v>
      </c>
      <c r="M2297" t="b">
        <v>1</v>
      </c>
      <c r="N2297">
        <f t="shared" si="177"/>
        <v>3</v>
      </c>
      <c r="O2297" s="8" t="str">
        <f t="shared" si="178"/>
        <v xml:space="preserve"> WFR TUNNEL, WET CLEAN, 2300</v>
      </c>
      <c r="Q2297" t="str">
        <f t="shared" si="179"/>
        <v>COVER</v>
      </c>
      <c r="R2297" t="str">
        <f t="shared" si="180"/>
        <v>MIH_713</v>
      </c>
      <c r="S2297" t="str">
        <f t="shared" si="181"/>
        <v>Other</v>
      </c>
    </row>
    <row r="2298" spans="1:19" x14ac:dyDescent="0.25">
      <c r="A2298" t="s">
        <v>7104</v>
      </c>
      <c r="C2298" t="s">
        <v>7103</v>
      </c>
      <c r="D2298" t="s">
        <v>7103</v>
      </c>
      <c r="F2298" t="s">
        <v>2</v>
      </c>
      <c r="G2298" s="4" t="s">
        <v>242</v>
      </c>
      <c r="H2298" t="b">
        <v>0</v>
      </c>
      <c r="I2298" s="4" t="s">
        <v>241</v>
      </c>
      <c r="J2298" t="b">
        <v>0</v>
      </c>
      <c r="K2298" t="b">
        <v>1</v>
      </c>
      <c r="L2298" t="b">
        <v>0</v>
      </c>
      <c r="M2298" t="b">
        <v>1</v>
      </c>
      <c r="N2298">
        <f t="shared" si="177"/>
        <v>5</v>
      </c>
      <c r="O2298" s="8" t="str">
        <f t="shared" si="178"/>
        <v xml:space="preserve"> WIRE, 14GA, 2X2, #10 SCR</v>
      </c>
      <c r="Q2298" t="str">
        <f t="shared" si="179"/>
        <v>CLAMP</v>
      </c>
      <c r="R2298" t="str">
        <f t="shared" si="180"/>
        <v>MIH_713</v>
      </c>
      <c r="S2298" t="str">
        <f t="shared" si="181"/>
        <v>Other</v>
      </c>
    </row>
    <row r="2299" spans="1:19" x14ac:dyDescent="0.25">
      <c r="A2299" t="s">
        <v>7102</v>
      </c>
      <c r="C2299" t="s">
        <v>7101</v>
      </c>
      <c r="D2299" t="s">
        <v>7101</v>
      </c>
      <c r="F2299" t="s">
        <v>2</v>
      </c>
      <c r="G2299" s="4" t="s">
        <v>242</v>
      </c>
      <c r="H2299" t="b">
        <v>0</v>
      </c>
      <c r="I2299" s="4" t="s">
        <v>241</v>
      </c>
      <c r="J2299" t="b">
        <v>0</v>
      </c>
      <c r="K2299" t="b">
        <v>1</v>
      </c>
      <c r="L2299" t="b">
        <v>0</v>
      </c>
      <c r="M2299" t="b">
        <v>1</v>
      </c>
      <c r="N2299">
        <f t="shared" si="177"/>
        <v>4</v>
      </c>
      <c r="O2299" s="8" t="str">
        <f t="shared" si="178"/>
        <v xml:space="preserve"> FXTR, INJECTOR HANDLING</v>
      </c>
      <c r="Q2299" t="str">
        <f t="shared" si="179"/>
        <v>BRACKET</v>
      </c>
      <c r="R2299" t="str">
        <f t="shared" si="180"/>
        <v>MIH_713</v>
      </c>
      <c r="S2299" t="str">
        <f t="shared" si="181"/>
        <v>Other</v>
      </c>
    </row>
    <row r="2300" spans="1:19" x14ac:dyDescent="0.25">
      <c r="A2300" t="s">
        <v>7100</v>
      </c>
      <c r="C2300" t="s">
        <v>7099</v>
      </c>
      <c r="D2300" t="s">
        <v>7099</v>
      </c>
      <c r="F2300" t="s">
        <v>2</v>
      </c>
      <c r="G2300" s="4" t="s">
        <v>242</v>
      </c>
      <c r="H2300" t="b">
        <v>0</v>
      </c>
      <c r="I2300" s="4" t="s">
        <v>241</v>
      </c>
      <c r="J2300" t="b">
        <v>0</v>
      </c>
      <c r="K2300" t="b">
        <v>1</v>
      </c>
      <c r="L2300" t="b">
        <v>0</v>
      </c>
      <c r="M2300" t="b">
        <v>1</v>
      </c>
      <c r="N2300">
        <f t="shared" si="177"/>
        <v>5</v>
      </c>
      <c r="O2300" s="8" t="str">
        <f t="shared" si="178"/>
        <v xml:space="preserve"> FXTR, INJECTOR HANDLING</v>
      </c>
      <c r="Q2300" t="str">
        <f t="shared" si="179"/>
        <v>FIXTURE</v>
      </c>
      <c r="R2300" t="str">
        <f t="shared" si="180"/>
        <v>MIH_713</v>
      </c>
      <c r="S2300" t="str">
        <f t="shared" si="181"/>
        <v>Other</v>
      </c>
    </row>
    <row r="2301" spans="1:19" x14ac:dyDescent="0.25">
      <c r="A2301" t="s">
        <v>7098</v>
      </c>
      <c r="C2301" t="s">
        <v>7097</v>
      </c>
      <c r="D2301" t="s">
        <v>7097</v>
      </c>
      <c r="E2301" t="s">
        <v>556</v>
      </c>
      <c r="F2301" t="s">
        <v>2</v>
      </c>
      <c r="G2301" s="4" t="s">
        <v>242</v>
      </c>
      <c r="H2301" t="b">
        <v>0</v>
      </c>
      <c r="I2301" s="4" t="s">
        <v>268</v>
      </c>
      <c r="J2301" t="b">
        <v>0</v>
      </c>
      <c r="K2301" t="b">
        <v>1</v>
      </c>
      <c r="L2301" t="b">
        <v>0</v>
      </c>
      <c r="M2301" t="b">
        <v>1</v>
      </c>
      <c r="N2301">
        <f t="shared" si="177"/>
        <v>4</v>
      </c>
      <c r="O2301" s="8" t="str">
        <f t="shared" si="178"/>
        <v xml:space="preserve"> GND RING, INSTALL, .005 THK</v>
      </c>
      <c r="Q2301" t="str">
        <f t="shared" si="179"/>
        <v>SUB-ASSY</v>
      </c>
      <c r="R2301" t="str">
        <f t="shared" si="180"/>
        <v>Plastic_713</v>
      </c>
      <c r="S2301" t="str">
        <f t="shared" si="181"/>
        <v>PLASTIC</v>
      </c>
    </row>
    <row r="2302" spans="1:19" x14ac:dyDescent="0.25">
      <c r="A2302" t="s">
        <v>7096</v>
      </c>
      <c r="C2302" t="s">
        <v>7095</v>
      </c>
      <c r="D2302" t="s">
        <v>7095</v>
      </c>
      <c r="E2302" t="s">
        <v>269</v>
      </c>
      <c r="F2302" t="s">
        <v>2</v>
      </c>
      <c r="G2302" s="4" t="s">
        <v>242</v>
      </c>
      <c r="H2302" t="b">
        <v>0</v>
      </c>
      <c r="I2302" s="4" t="s">
        <v>268</v>
      </c>
      <c r="J2302" t="b">
        <v>0</v>
      </c>
      <c r="K2302" t="b">
        <v>1</v>
      </c>
      <c r="L2302" t="b">
        <v>0</v>
      </c>
      <c r="M2302" t="b">
        <v>1</v>
      </c>
      <c r="N2302">
        <f t="shared" si="177"/>
        <v>5</v>
      </c>
      <c r="O2302" s="8" t="str">
        <f t="shared" si="178"/>
        <v>FLOOR,CENTRAL CORRIDOR</v>
      </c>
      <c r="Q2302" t="str">
        <f t="shared" si="179"/>
        <v>PANEL</v>
      </c>
      <c r="R2302" t="str">
        <f t="shared" si="180"/>
        <v>Plastic_713</v>
      </c>
      <c r="S2302" t="str">
        <f t="shared" si="181"/>
        <v>PLASTIC</v>
      </c>
    </row>
    <row r="2303" spans="1:19" x14ac:dyDescent="0.25">
      <c r="A2303" t="s">
        <v>7094</v>
      </c>
      <c r="C2303" t="s">
        <v>7093</v>
      </c>
      <c r="D2303" t="s">
        <v>7093</v>
      </c>
      <c r="E2303" t="s">
        <v>269</v>
      </c>
      <c r="F2303" t="s">
        <v>2</v>
      </c>
      <c r="G2303" s="4" t="s">
        <v>242</v>
      </c>
      <c r="H2303" t="b">
        <v>0</v>
      </c>
      <c r="I2303" s="4" t="s">
        <v>268</v>
      </c>
      <c r="J2303" t="b">
        <v>0</v>
      </c>
      <c r="K2303" t="b">
        <v>1</v>
      </c>
      <c r="L2303" t="b">
        <v>0</v>
      </c>
      <c r="M2303" t="b">
        <v>1</v>
      </c>
      <c r="N2303">
        <f t="shared" si="177"/>
        <v>3</v>
      </c>
      <c r="O2303" s="8" t="str">
        <f t="shared" si="178"/>
        <v xml:space="preserve"> SPRT, CHILLER HOSE</v>
      </c>
      <c r="Q2303" t="str">
        <f t="shared" si="179"/>
        <v/>
      </c>
      <c r="R2303" t="str">
        <f t="shared" si="180"/>
        <v>Plastic_713</v>
      </c>
      <c r="S2303" t="str">
        <f t="shared" si="181"/>
        <v>PLASTIC</v>
      </c>
    </row>
    <row r="2304" spans="1:19" x14ac:dyDescent="0.25">
      <c r="A2304" t="s">
        <v>7092</v>
      </c>
      <c r="C2304" t="s">
        <v>7091</v>
      </c>
      <c r="D2304" t="s">
        <v>11751</v>
      </c>
      <c r="F2304" t="s">
        <v>2</v>
      </c>
      <c r="G2304" s="4" t="s">
        <v>242</v>
      </c>
      <c r="H2304" t="b">
        <v>0</v>
      </c>
      <c r="I2304" s="4" t="s">
        <v>241</v>
      </c>
      <c r="J2304" t="b">
        <v>0</v>
      </c>
      <c r="K2304" t="b">
        <v>1</v>
      </c>
      <c r="L2304" t="b">
        <v>0</v>
      </c>
      <c r="M2304" t="b">
        <v>1</v>
      </c>
      <c r="N2304">
        <f t="shared" si="177"/>
        <v>3</v>
      </c>
      <c r="O2304" s="8" t="str">
        <f t="shared" si="178"/>
        <v xml:space="preserve"> PROT, TCU MANIFOLD, KIYO GX,  TOOLING</v>
      </c>
      <c r="Q2304" t="str">
        <f t="shared" si="179"/>
        <v>TOOL</v>
      </c>
      <c r="R2304" t="str">
        <f t="shared" si="180"/>
        <v>MIH_713</v>
      </c>
      <c r="S2304" t="str">
        <f t="shared" si="181"/>
        <v>Other</v>
      </c>
    </row>
    <row r="2305" spans="1:19" x14ac:dyDescent="0.25">
      <c r="A2305" t="s">
        <v>7090</v>
      </c>
      <c r="C2305" t="s">
        <v>7089</v>
      </c>
      <c r="D2305" t="s">
        <v>7089</v>
      </c>
      <c r="F2305" t="s">
        <v>2</v>
      </c>
      <c r="G2305" s="4" t="s">
        <v>242</v>
      </c>
      <c r="H2305" t="b">
        <v>0</v>
      </c>
      <c r="I2305" s="4" t="s">
        <v>241</v>
      </c>
      <c r="J2305" t="b">
        <v>0</v>
      </c>
      <c r="K2305" t="b">
        <v>1</v>
      </c>
      <c r="L2305" t="b">
        <v>0</v>
      </c>
      <c r="M2305" t="b">
        <v>1</v>
      </c>
      <c r="N2305">
        <f t="shared" si="177"/>
        <v>3</v>
      </c>
      <c r="O2305" s="8" t="str">
        <f t="shared" si="178"/>
        <v xml:space="preserve"> FXTR, INJECTOR HANDLING</v>
      </c>
      <c r="Q2305" t="str">
        <f t="shared" si="179"/>
        <v>FIXTURE</v>
      </c>
      <c r="R2305" t="str">
        <f t="shared" si="180"/>
        <v>MIH_713</v>
      </c>
      <c r="S2305" t="str">
        <f t="shared" si="181"/>
        <v>Other</v>
      </c>
    </row>
    <row r="2306" spans="1:19" x14ac:dyDescent="0.25">
      <c r="A2306" t="s">
        <v>7088</v>
      </c>
      <c r="C2306" t="s">
        <v>4579</v>
      </c>
      <c r="D2306" t="s">
        <v>4579</v>
      </c>
      <c r="F2306" t="s">
        <v>2</v>
      </c>
      <c r="G2306" s="4" t="s">
        <v>242</v>
      </c>
      <c r="H2306" t="b">
        <v>0</v>
      </c>
      <c r="I2306" s="4" t="s">
        <v>241</v>
      </c>
      <c r="J2306" t="b">
        <v>0</v>
      </c>
      <c r="K2306" t="b">
        <v>0</v>
      </c>
      <c r="L2306" t="b">
        <v>0</v>
      </c>
      <c r="M2306" t="b">
        <v>1</v>
      </c>
      <c r="N2306">
        <f t="shared" ref="N2306:N2369" si="182">IFERROR(IF(SEARCH(",",D2306,1)-1&gt;10,0,SEARCH(",",D2306,1)-1),0)</f>
        <v>10</v>
      </c>
      <c r="O2306" s="8" t="str">
        <f t="shared" si="178"/>
        <v xml:space="preserve"> EXH PIPE, PMTS</v>
      </c>
      <c r="Q2306" t="str">
        <f t="shared" si="179"/>
        <v/>
      </c>
      <c r="R2306" t="str">
        <f t="shared" si="180"/>
        <v>MIH_713</v>
      </c>
      <c r="S2306" t="str">
        <f t="shared" si="181"/>
        <v>Other</v>
      </c>
    </row>
    <row r="2307" spans="1:19" x14ac:dyDescent="0.25">
      <c r="A2307" t="s">
        <v>7087</v>
      </c>
      <c r="C2307" t="s">
        <v>7086</v>
      </c>
      <c r="D2307" t="s">
        <v>7086</v>
      </c>
      <c r="F2307" t="s">
        <v>2</v>
      </c>
      <c r="G2307" s="4" t="s">
        <v>242</v>
      </c>
      <c r="H2307" t="b">
        <v>0</v>
      </c>
      <c r="I2307" s="4" t="s">
        <v>241</v>
      </c>
      <c r="J2307" t="b">
        <v>0</v>
      </c>
      <c r="K2307" t="b">
        <v>1</v>
      </c>
      <c r="L2307" t="b">
        <v>0</v>
      </c>
      <c r="M2307" t="b">
        <v>1</v>
      </c>
      <c r="N2307">
        <f t="shared" si="182"/>
        <v>3</v>
      </c>
      <c r="O2307" s="8" t="str">
        <f t="shared" ref="O2307:O2370" si="183">IF(N2307=0,    LEFT(D2307,SEARCH(" ", D2307,1)-1),    RIGHT(D2307,LEN(D2307)-N2307-1))</f>
        <v xml:space="preserve"> DRV, MAG RING, ACTM</v>
      </c>
      <c r="Q2307" t="str">
        <f t="shared" ref="Q2307:Q2370" si="184">IF(ISERROR(SEARCH("AMAT",D2307,1)),IF(ISERROR(SEARCH("CHAWK",D2307,1)),IF(ISERROR(SEARCH("ASSY",D2307,1)), IF(ISERROR(SEARCH("SUB CON",I2307, 1)),IF(ISERROR(SEARCH("SUB",E2307, 1)),IF(AND(ISERROR(SEARCH("PKG",D2307,1)), ISERROR(SEARCH("LBL",D2307,1)), ISERROR(SEARCH("LABEL",D2307,1))),IF(ISERROR(SEARCH("WLDM*",D2307,1)),IF(ISERROR(SEARCH("DOOR",D2307,1)),IF(ISERROR(SEARCH("SPCR",D2307,1)), IF(AND(ISERROR(SEARCH("ORING",D2307,1)), ISERROR(SEARCH("O-RING",D2307,1))),IF(ISERROR(SEARCH("TUBE*",D2307,1)),IF(ISERROR(SEARCH("ADPTR",D2307,1)), IF(ISERROR(SEARCH("PIN",D2307,1)), IF(ISERROR(SEARCH("LATCH",D2307,1)),IF(ISERROR(SEARCH("BASE",D2307,1)),IF(AND(ISERROR(SEARCH("INSERT",D2307,1)), ISERROR(SEARCH("INSR",D2307,1))),IF(ISERROR(SEARCH("TOMBSTONE",D2307,1)),IF(ISERROR(SEARCH("TOOL",D2307,1)),IF(ISERROR(SEARCH("GD?",D2307,1)), IF(AND(ISERROR(SEARCH("SHIELD",D2307,1)),ISERROR(SEARCH("SHLD",D2307,1))),IF(ISERROR(SEARCH("CARRIER",D2307,1)),IF(ISERROR(SEARCH("LID?",D2307,1)),IF(ISERROR(SEARCH("BRKT",D2307,1)),IF(ISERROR(SEARCH("RTRN",D2307,1)),IF(ISERROR(SEARCH("RETAINER",D2307,1)),IF(ISERROR(SEARCH("HSG",D2307,1)),IF(ISERROR(SEARCH("PLATE",D2307,1)),IF(ISERROR(SEARCH("SNSR",D2307,1)),IF(AND(ISERROR(SEARCH("PANEL",D2307,1)), ISERROR(SEARCH("PNL",D2307,1))),IF(ISERROR(SEARCH("BLK",D2307,1)),IF(ISERROR(SEARCH("DUCT",D2307,1)),IF(ISERROR(SEARCH("GASKET",D2307,1)),IF(AND(ISERROR(SEARCH("SHAFT",D2307,1)),ISERROR(SEARCH("ROD",D2307,1))),IF(ISERROR(SEARCH("RING",D2307,1)),IF(ISERROR(SEARCH("RESTRICT*",D2307,1)),IF(ISERROR(SEARCH("TANK",D2307,1)),IF(ISERROR(SEARCH("GENERATOR",D2307,1)),IF(ISERROR(SEARCH("FXTR",D2307,1)),IF(ISERROR(SEARCH("MAGNET",D2307,1)),IF(ISERROR(SEARCH("CLAMP",D2307,1)),IF(ISERROR(SEARCH("BAYONET",D2307,1)),IF(ISERROR(SEARCH("HSNG",D2307,1)),IF(ISERROR(SEARCH("PLUG",D2307,1)),IF(ISERROR(SEARCH("PLX",D2307,1)),IF(ISERROR(SEARCH("WAFER",D2307,1)),IF(ISERROR(SEARCH("MANIFOLD",D2307,1)),IF(AND(ISERROR(SEARCH("ALU* ",D2307)),LEFT(D2307,N2307)&lt;&gt;"AL"&amp;","), IF(ISERROR(SEARCH("INJCTR",D2307,1)),IF(AND(ISERROR(SEARCH("CVR",D2307,1)),ISERROR(SEARCH("COV?", D2307,1)), ISERROR(SEARCH("CV?",D2307,1))), IF(ISERROR(SEARCH("WDO",D2307,1)),IF(ISERROR(SEARCH("SHEET",D2307,1)),IF(ISERROR(SEARCH("SHIM",D2307,1)),IF(AND(ISERROR(SEARCH("CHMBR",D2307,1)), ISERROR(SEARCH("CHAMBER",D2307,1))),"","CHMBR"),"SHIM"),"Sheet"),"WINDOW"),"COVER"),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2307" t="str">
        <f t="shared" ref="R2307:R2370" si="185">IF(LEFT(A2307,3)=LEFT(D2307,3),"",CONCATENATE(I2307, "_",LEFT(A2307,3)))</f>
        <v>MIH_713</v>
      </c>
      <c r="S2307" t="str">
        <f t="shared" ref="S2307:S2370" si="186">IF(ISERROR(SEARCH("UHMW*", D2307,1)),IF(ISERROR(SEARCH("PEEK", D2307,1)),IF(AND(ISERROR(SEARCH("PTFE", D2307,1)),ISERROR(SEARCH("Teflon", D2307,1))),IF(ISERROR(SEARCH("PVDF", D2307,1)),IF(ISERROR(SEARCH("HDL", D2307,1)),IF(ISERROR(SEARCH("PET", D2307,1)),IF(ISERROR(SEARCH("ABS", D2307,1)), IF(ISERROR(SEARCH("ACRYL*", D2307,1)), IF(ISERROR(SEARCH("POLYCAR?", D2307,1)),IF(ISERROR(SEARCH("ALUM?", D2307,1)),IF(ISERROR(SEARCH("METAL", I2307,1)),IF(ISERROR(SEARCH("?PVC", D2307,1)),IF(ISERROR(SEARCH("PLASTIC", I2307, 1)),"Other", "PLASTIC"),"PVC"),"METAL"),"ALUM"),"POLYCARB"), "ACRYLIC"), "ABS"), "PET"), "HDL"), "PVDF"), "PTFE"), "PEEK"), "UHMW-PE")</f>
        <v>Other</v>
      </c>
    </row>
    <row r="2308" spans="1:19" x14ac:dyDescent="0.25">
      <c r="A2308" t="s">
        <v>7085</v>
      </c>
      <c r="C2308" t="s">
        <v>7084</v>
      </c>
      <c r="D2308" t="s">
        <v>7084</v>
      </c>
      <c r="E2308" t="s">
        <v>269</v>
      </c>
      <c r="F2308" t="s">
        <v>2</v>
      </c>
      <c r="G2308" s="4" t="s">
        <v>242</v>
      </c>
      <c r="H2308" t="b">
        <v>0</v>
      </c>
      <c r="I2308" s="4" t="s">
        <v>268</v>
      </c>
      <c r="J2308" t="b">
        <v>0</v>
      </c>
      <c r="K2308" t="b">
        <v>0</v>
      </c>
      <c r="L2308" t="b">
        <v>0</v>
      </c>
      <c r="M2308" t="b">
        <v>1</v>
      </c>
      <c r="N2308">
        <f t="shared" si="182"/>
        <v>4</v>
      </c>
      <c r="O2308" s="8" t="str">
        <f t="shared" si="183"/>
        <v>FIBER OPTIC</v>
      </c>
      <c r="Q2308" t="str">
        <f t="shared" si="184"/>
        <v/>
      </c>
      <c r="R2308" t="str">
        <f t="shared" si="185"/>
        <v>Plastic_713</v>
      </c>
      <c r="S2308" t="str">
        <f t="shared" si="186"/>
        <v>PLASTIC</v>
      </c>
    </row>
    <row r="2309" spans="1:19" x14ac:dyDescent="0.25">
      <c r="A2309" t="s">
        <v>7083</v>
      </c>
      <c r="C2309" t="s">
        <v>7082</v>
      </c>
      <c r="D2309" t="s">
        <v>7082</v>
      </c>
      <c r="F2309" t="s">
        <v>2</v>
      </c>
      <c r="G2309" s="4" t="s">
        <v>242</v>
      </c>
      <c r="H2309" t="b">
        <v>0</v>
      </c>
      <c r="I2309" s="4" t="s">
        <v>241</v>
      </c>
      <c r="J2309" t="b">
        <v>0</v>
      </c>
      <c r="K2309" t="b">
        <v>1</v>
      </c>
      <c r="L2309" t="b">
        <v>0</v>
      </c>
      <c r="M2309" t="b">
        <v>1</v>
      </c>
      <c r="N2309">
        <f t="shared" si="182"/>
        <v>4</v>
      </c>
      <c r="O2309" s="8" t="str">
        <f t="shared" si="183"/>
        <v>COIL MTG</v>
      </c>
      <c r="Q2309" t="str">
        <f t="shared" si="184"/>
        <v>BRACKET</v>
      </c>
      <c r="R2309" t="str">
        <f t="shared" si="185"/>
        <v>MIH_713</v>
      </c>
      <c r="S2309" t="str">
        <f t="shared" si="186"/>
        <v>Other</v>
      </c>
    </row>
    <row r="2310" spans="1:19" x14ac:dyDescent="0.25">
      <c r="A2310" t="s">
        <v>7081</v>
      </c>
      <c r="C2310" t="s">
        <v>7080</v>
      </c>
      <c r="D2310" t="s">
        <v>7080</v>
      </c>
      <c r="E2310" t="s">
        <v>269</v>
      </c>
      <c r="F2310" t="s">
        <v>2</v>
      </c>
      <c r="G2310" s="4" t="s">
        <v>242</v>
      </c>
      <c r="H2310" t="b">
        <v>0</v>
      </c>
      <c r="I2310" s="4" t="s">
        <v>268</v>
      </c>
      <c r="J2310" t="b">
        <v>0</v>
      </c>
      <c r="K2310" t="b">
        <v>1</v>
      </c>
      <c r="L2310" t="b">
        <v>0</v>
      </c>
      <c r="M2310" t="b">
        <v>1</v>
      </c>
      <c r="N2310">
        <f t="shared" si="182"/>
        <v>4</v>
      </c>
      <c r="O2310" s="8" t="str">
        <f t="shared" si="183"/>
        <v xml:space="preserve"> SHWRHD FLUSHING FXTR</v>
      </c>
      <c r="Q2310" t="str">
        <f t="shared" si="184"/>
        <v>FIXTURE</v>
      </c>
      <c r="R2310" t="str">
        <f t="shared" si="185"/>
        <v>Plastic_713</v>
      </c>
      <c r="S2310" t="str">
        <f t="shared" si="186"/>
        <v>PLASTIC</v>
      </c>
    </row>
    <row r="2311" spans="1:19" x14ac:dyDescent="0.25">
      <c r="A2311" t="s">
        <v>7079</v>
      </c>
      <c r="C2311" t="s">
        <v>7078</v>
      </c>
      <c r="D2311" t="s">
        <v>7078</v>
      </c>
      <c r="E2311" t="s">
        <v>556</v>
      </c>
      <c r="F2311" t="s">
        <v>2</v>
      </c>
      <c r="G2311" s="4" t="s">
        <v>242</v>
      </c>
      <c r="H2311" t="b">
        <v>0</v>
      </c>
      <c r="I2311" s="4" t="s">
        <v>241</v>
      </c>
      <c r="J2311" t="b">
        <v>0</v>
      </c>
      <c r="K2311" t="b">
        <v>1</v>
      </c>
      <c r="L2311" t="b">
        <v>0</v>
      </c>
      <c r="M2311" t="b">
        <v>1</v>
      </c>
      <c r="N2311">
        <f t="shared" si="182"/>
        <v>3</v>
      </c>
      <c r="O2311" s="8" t="str">
        <f t="shared" si="183"/>
        <v xml:space="preserve"> SRVC, FR, ACTM</v>
      </c>
      <c r="Q2311" t="str">
        <f t="shared" si="184"/>
        <v>SUB-ASSY</v>
      </c>
      <c r="R2311" t="str">
        <f t="shared" si="185"/>
        <v>MIH_713</v>
      </c>
      <c r="S2311" t="str">
        <f t="shared" si="186"/>
        <v>Other</v>
      </c>
    </row>
    <row r="2312" spans="1:19" x14ac:dyDescent="0.25">
      <c r="A2312" t="s">
        <v>7077</v>
      </c>
      <c r="C2312" t="s">
        <v>7076</v>
      </c>
      <c r="D2312" t="s">
        <v>17032</v>
      </c>
      <c r="F2312" t="s">
        <v>2</v>
      </c>
      <c r="G2312" s="4" t="s">
        <v>242</v>
      </c>
      <c r="H2312" t="b">
        <v>0</v>
      </c>
      <c r="I2312" s="4" t="s">
        <v>241</v>
      </c>
      <c r="J2312" t="b">
        <v>0</v>
      </c>
      <c r="K2312" t="b">
        <v>1</v>
      </c>
      <c r="L2312" t="b">
        <v>0</v>
      </c>
      <c r="M2312" t="b">
        <v>1</v>
      </c>
      <c r="N2312">
        <f t="shared" si="182"/>
        <v>3</v>
      </c>
      <c r="O2312" s="8" t="str">
        <f t="shared" si="183"/>
        <v xml:space="preserve"> Spindle Shipping Fixture</v>
      </c>
      <c r="Q2312" t="str">
        <f t="shared" si="184"/>
        <v>PIN</v>
      </c>
      <c r="R2312" t="str">
        <f t="shared" si="185"/>
        <v>MIH_713</v>
      </c>
      <c r="S2312" t="str">
        <f t="shared" si="186"/>
        <v>Other</v>
      </c>
    </row>
    <row r="2313" spans="1:19" x14ac:dyDescent="0.25">
      <c r="A2313" t="s">
        <v>7075</v>
      </c>
      <c r="B2313" t="s">
        <v>7074</v>
      </c>
      <c r="C2313" t="s">
        <v>7073</v>
      </c>
      <c r="D2313" t="s">
        <v>7073</v>
      </c>
      <c r="F2313" t="s">
        <v>2</v>
      </c>
      <c r="G2313" s="4" t="s">
        <v>242</v>
      </c>
      <c r="H2313" t="b">
        <v>0</v>
      </c>
      <c r="I2313" s="4" t="s">
        <v>496</v>
      </c>
      <c r="J2313" t="b">
        <v>0</v>
      </c>
      <c r="K2313" t="b">
        <v>1</v>
      </c>
      <c r="L2313" t="b">
        <v>0</v>
      </c>
      <c r="M2313" t="b">
        <v>1</v>
      </c>
      <c r="N2313">
        <f t="shared" si="182"/>
        <v>4</v>
      </c>
      <c r="O2313" s="8" t="str">
        <f t="shared" si="183"/>
        <v>STOP,VERT</v>
      </c>
      <c r="Q2313" t="str">
        <f t="shared" si="184"/>
        <v>SPACER</v>
      </c>
      <c r="R2313" t="str">
        <f t="shared" si="185"/>
        <v>NP_713</v>
      </c>
      <c r="S2313" t="str">
        <f t="shared" si="186"/>
        <v>Other</v>
      </c>
    </row>
    <row r="2314" spans="1:19" x14ac:dyDescent="0.25">
      <c r="A2314" t="s">
        <v>7072</v>
      </c>
      <c r="C2314" t="s">
        <v>7070</v>
      </c>
      <c r="D2314" t="s">
        <v>7070</v>
      </c>
      <c r="F2314" t="s">
        <v>2</v>
      </c>
      <c r="G2314" s="4" t="s">
        <v>242</v>
      </c>
      <c r="H2314" t="b">
        <v>0</v>
      </c>
      <c r="I2314" s="4" t="s">
        <v>241</v>
      </c>
      <c r="J2314" t="b">
        <v>0</v>
      </c>
      <c r="K2314" t="b">
        <v>0</v>
      </c>
      <c r="L2314" t="b">
        <v>0</v>
      </c>
      <c r="M2314" t="b">
        <v>1</v>
      </c>
      <c r="N2314">
        <f t="shared" si="182"/>
        <v>2</v>
      </c>
      <c r="O2314" s="8" t="str">
        <f t="shared" si="183"/>
        <v xml:space="preserve"> SPLSH, WLD &amp; VIB TRAS</v>
      </c>
      <c r="Q2314" t="str">
        <f t="shared" si="184"/>
        <v>GDE_F</v>
      </c>
      <c r="R2314" t="str">
        <f t="shared" si="185"/>
        <v>MIH_713</v>
      </c>
      <c r="S2314" t="str">
        <f t="shared" si="186"/>
        <v>Other</v>
      </c>
    </row>
    <row r="2315" spans="1:19" x14ac:dyDescent="0.25">
      <c r="A2315" t="s">
        <v>7071</v>
      </c>
      <c r="C2315" t="s">
        <v>7070</v>
      </c>
      <c r="D2315" t="s">
        <v>7070</v>
      </c>
      <c r="F2315" t="s">
        <v>2</v>
      </c>
      <c r="G2315" s="4" t="s">
        <v>242</v>
      </c>
      <c r="H2315" t="b">
        <v>0</v>
      </c>
      <c r="I2315" s="4" t="s">
        <v>241</v>
      </c>
      <c r="J2315" t="b">
        <v>0</v>
      </c>
      <c r="K2315" t="b">
        <v>1</v>
      </c>
      <c r="L2315" t="b">
        <v>0</v>
      </c>
      <c r="M2315" t="b">
        <v>1</v>
      </c>
      <c r="N2315">
        <f t="shared" si="182"/>
        <v>2</v>
      </c>
      <c r="O2315" s="8" t="str">
        <f t="shared" si="183"/>
        <v xml:space="preserve"> SPLSH, WLD &amp; VIB TRAS</v>
      </c>
      <c r="Q2315" t="str">
        <f t="shared" si="184"/>
        <v>GDE_F</v>
      </c>
      <c r="R2315" t="str">
        <f t="shared" si="185"/>
        <v>MIH_713</v>
      </c>
      <c r="S2315" t="str">
        <f t="shared" si="186"/>
        <v>Other</v>
      </c>
    </row>
    <row r="2316" spans="1:19" x14ac:dyDescent="0.25">
      <c r="A2316" t="s">
        <v>7069</v>
      </c>
      <c r="C2316" t="s">
        <v>7068</v>
      </c>
      <c r="D2316" t="s">
        <v>7068</v>
      </c>
      <c r="F2316" t="s">
        <v>2</v>
      </c>
      <c r="G2316" s="4" t="s">
        <v>242</v>
      </c>
      <c r="H2316" t="b">
        <v>0</v>
      </c>
      <c r="I2316" s="4" t="s">
        <v>241</v>
      </c>
      <c r="J2316" t="b">
        <v>0</v>
      </c>
      <c r="K2316" t="b">
        <v>1</v>
      </c>
      <c r="L2316" t="b">
        <v>0</v>
      </c>
      <c r="M2316" t="b">
        <v>1</v>
      </c>
      <c r="N2316">
        <f t="shared" si="182"/>
        <v>3</v>
      </c>
      <c r="O2316" s="8" t="str">
        <f t="shared" si="183"/>
        <v xml:space="preserve"> LCTR, CTR</v>
      </c>
      <c r="Q2316" t="str">
        <f t="shared" si="184"/>
        <v/>
      </c>
      <c r="R2316" t="str">
        <f t="shared" si="185"/>
        <v>MIH_713</v>
      </c>
      <c r="S2316" t="str">
        <f t="shared" si="186"/>
        <v>Other</v>
      </c>
    </row>
    <row r="2317" spans="1:19" x14ac:dyDescent="0.25">
      <c r="A2317" t="s">
        <v>7067</v>
      </c>
      <c r="C2317" t="s">
        <v>7066</v>
      </c>
      <c r="D2317" t="s">
        <v>7066</v>
      </c>
      <c r="F2317" t="s">
        <v>2</v>
      </c>
      <c r="G2317" s="4" t="s">
        <v>242</v>
      </c>
      <c r="H2317" t="b">
        <v>0</v>
      </c>
      <c r="I2317" s="4" t="s">
        <v>241</v>
      </c>
      <c r="J2317" t="b">
        <v>0</v>
      </c>
      <c r="K2317" t="b">
        <v>1</v>
      </c>
      <c r="L2317" t="b">
        <v>0</v>
      </c>
      <c r="M2317" t="b">
        <v>1</v>
      </c>
      <c r="N2317">
        <f t="shared" si="182"/>
        <v>3</v>
      </c>
      <c r="O2317" s="8" t="str">
        <f t="shared" si="183"/>
        <v xml:space="preserve"> STDF</v>
      </c>
      <c r="Q2317" t="str">
        <f t="shared" si="184"/>
        <v/>
      </c>
      <c r="R2317" t="str">
        <f t="shared" si="185"/>
        <v>MIH_713</v>
      </c>
      <c r="S2317" t="str">
        <f t="shared" si="186"/>
        <v>Other</v>
      </c>
    </row>
    <row r="2318" spans="1:19" x14ac:dyDescent="0.25">
      <c r="A2318" t="s">
        <v>7065</v>
      </c>
      <c r="C2318" t="s">
        <v>7064</v>
      </c>
      <c r="D2318" t="s">
        <v>17033</v>
      </c>
      <c r="F2318" t="s">
        <v>2</v>
      </c>
      <c r="G2318" s="4" t="s">
        <v>242</v>
      </c>
      <c r="H2318" t="b">
        <v>0</v>
      </c>
      <c r="I2318" s="4" t="s">
        <v>241</v>
      </c>
      <c r="J2318" t="b">
        <v>0</v>
      </c>
      <c r="K2318" t="b">
        <v>1</v>
      </c>
      <c r="L2318" t="b">
        <v>0</v>
      </c>
      <c r="M2318" t="b">
        <v>1</v>
      </c>
      <c r="N2318">
        <f t="shared" si="182"/>
        <v>3</v>
      </c>
      <c r="O2318" s="8" t="str">
        <f t="shared" si="183"/>
        <v xml:space="preserve"> TEMPLX, TNK, EDGE</v>
      </c>
      <c r="Q2318" t="str">
        <f t="shared" si="184"/>
        <v>PL</v>
      </c>
      <c r="R2318" t="str">
        <f t="shared" si="185"/>
        <v>MIH_713</v>
      </c>
      <c r="S2318" t="str">
        <f t="shared" si="186"/>
        <v>Other</v>
      </c>
    </row>
    <row r="2319" spans="1:19" x14ac:dyDescent="0.25">
      <c r="A2319" t="s">
        <v>7063</v>
      </c>
      <c r="C2319" t="s">
        <v>7062</v>
      </c>
      <c r="D2319" t="s">
        <v>7062</v>
      </c>
      <c r="F2319" t="s">
        <v>2</v>
      </c>
      <c r="G2319" s="4" t="s">
        <v>242</v>
      </c>
      <c r="H2319" t="b">
        <v>0</v>
      </c>
      <c r="I2319" s="4" t="s">
        <v>241</v>
      </c>
      <c r="J2319" t="b">
        <v>0</v>
      </c>
      <c r="K2319" t="b">
        <v>1</v>
      </c>
      <c r="L2319" t="b">
        <v>0</v>
      </c>
      <c r="M2319" t="b">
        <v>1</v>
      </c>
      <c r="N2319">
        <f t="shared" si="182"/>
        <v>4</v>
      </c>
      <c r="O2319" s="8" t="str">
        <f t="shared" si="183"/>
        <v xml:space="preserve"> TBG, DBL SNAP, 1/2", EDGE</v>
      </c>
      <c r="Q2319" t="str">
        <f t="shared" si="184"/>
        <v>BRACKET</v>
      </c>
      <c r="R2319" t="str">
        <f t="shared" si="185"/>
        <v>MIH_713</v>
      </c>
      <c r="S2319" t="str">
        <f t="shared" si="186"/>
        <v>Other</v>
      </c>
    </row>
    <row r="2320" spans="1:19" x14ac:dyDescent="0.25">
      <c r="A2320" t="s">
        <v>7061</v>
      </c>
      <c r="C2320" t="s">
        <v>7060</v>
      </c>
      <c r="D2320" t="s">
        <v>7060</v>
      </c>
      <c r="F2320" t="s">
        <v>2</v>
      </c>
      <c r="G2320" s="4" t="s">
        <v>242</v>
      </c>
      <c r="H2320" t="b">
        <v>0</v>
      </c>
      <c r="I2320" s="4" t="s">
        <v>241</v>
      </c>
      <c r="J2320" t="b">
        <v>0</v>
      </c>
      <c r="K2320" t="b">
        <v>1</v>
      </c>
      <c r="L2320" t="b">
        <v>0</v>
      </c>
      <c r="M2320" t="b">
        <v>1</v>
      </c>
      <c r="N2320">
        <f t="shared" si="182"/>
        <v>3</v>
      </c>
      <c r="O2320" s="8" t="str">
        <f t="shared" si="183"/>
        <v>PED,MS</v>
      </c>
      <c r="Q2320" t="str">
        <f t="shared" si="184"/>
        <v>GDE_F</v>
      </c>
      <c r="R2320" t="str">
        <f t="shared" si="185"/>
        <v>MIH_713</v>
      </c>
      <c r="S2320" t="str">
        <f t="shared" si="186"/>
        <v>Other</v>
      </c>
    </row>
    <row r="2321" spans="1:19" x14ac:dyDescent="0.25">
      <c r="A2321" t="s">
        <v>7059</v>
      </c>
      <c r="C2321" t="s">
        <v>7058</v>
      </c>
      <c r="D2321" t="s">
        <v>7058</v>
      </c>
      <c r="F2321" t="s">
        <v>2</v>
      </c>
      <c r="G2321" s="4" t="s">
        <v>242</v>
      </c>
      <c r="H2321" t="b">
        <v>0</v>
      </c>
      <c r="I2321" s="4" t="s">
        <v>241</v>
      </c>
      <c r="J2321" t="b">
        <v>0</v>
      </c>
      <c r="K2321" t="b">
        <v>1</v>
      </c>
      <c r="L2321" t="b">
        <v>0</v>
      </c>
      <c r="M2321" t="b">
        <v>1</v>
      </c>
      <c r="N2321">
        <f t="shared" si="182"/>
        <v>3</v>
      </c>
      <c r="O2321" s="8" t="str">
        <f t="shared" si="183"/>
        <v>PED,MS</v>
      </c>
      <c r="Q2321" t="str">
        <f t="shared" si="184"/>
        <v/>
      </c>
      <c r="R2321" t="str">
        <f t="shared" si="185"/>
        <v>MIH_713</v>
      </c>
      <c r="S2321" t="str">
        <f t="shared" si="186"/>
        <v>Other</v>
      </c>
    </row>
    <row r="2322" spans="1:19" x14ac:dyDescent="0.25">
      <c r="A2322" t="s">
        <v>7057</v>
      </c>
      <c r="C2322" t="s">
        <v>7056</v>
      </c>
      <c r="D2322" t="s">
        <v>7056</v>
      </c>
      <c r="F2322" t="s">
        <v>2</v>
      </c>
      <c r="G2322" s="4" t="s">
        <v>242</v>
      </c>
      <c r="H2322" t="b">
        <v>0</v>
      </c>
      <c r="I2322" s="4" t="s">
        <v>241</v>
      </c>
      <c r="J2322" t="b">
        <v>0</v>
      </c>
      <c r="K2322" t="b">
        <v>1</v>
      </c>
      <c r="L2322" t="b">
        <v>0</v>
      </c>
      <c r="M2322" t="b">
        <v>1</v>
      </c>
      <c r="N2322">
        <f t="shared" si="182"/>
        <v>4</v>
      </c>
      <c r="O2322" s="8" t="str">
        <f t="shared" si="183"/>
        <v xml:space="preserve"> TBG, 1/2" SNAP LNK, EDGE</v>
      </c>
      <c r="Q2322" t="str">
        <f t="shared" si="184"/>
        <v>BRACKET</v>
      </c>
      <c r="R2322" t="str">
        <f t="shared" si="185"/>
        <v>MIH_713</v>
      </c>
      <c r="S2322" t="str">
        <f t="shared" si="186"/>
        <v>Other</v>
      </c>
    </row>
    <row r="2323" spans="1:19" x14ac:dyDescent="0.25">
      <c r="A2323" t="s">
        <v>7055</v>
      </c>
      <c r="C2323" t="s">
        <v>7054</v>
      </c>
      <c r="D2323" t="s">
        <v>7054</v>
      </c>
      <c r="E2323" t="s">
        <v>269</v>
      </c>
      <c r="F2323" t="s">
        <v>2</v>
      </c>
      <c r="G2323" s="4" t="s">
        <v>242</v>
      </c>
      <c r="H2323" t="b">
        <v>0</v>
      </c>
      <c r="I2323" s="4" t="s">
        <v>268</v>
      </c>
      <c r="J2323" t="b">
        <v>0</v>
      </c>
      <c r="K2323" t="b">
        <v>1</v>
      </c>
      <c r="L2323" t="b">
        <v>0</v>
      </c>
      <c r="M2323" t="b">
        <v>1</v>
      </c>
      <c r="N2323">
        <f t="shared" si="182"/>
        <v>3</v>
      </c>
      <c r="O2323" s="8" t="str">
        <f t="shared" si="183"/>
        <v xml:space="preserve"> HEAD , CLEAN, TLSR, INDEXING, REVERSIBLE</v>
      </c>
      <c r="Q2323" t="str">
        <f t="shared" si="184"/>
        <v>BLOCK</v>
      </c>
      <c r="R2323" t="str">
        <f t="shared" si="185"/>
        <v>Plastic_713</v>
      </c>
      <c r="S2323" t="str">
        <f t="shared" si="186"/>
        <v>PLASTIC</v>
      </c>
    </row>
    <row r="2324" spans="1:19" x14ac:dyDescent="0.25">
      <c r="A2324" t="s">
        <v>7053</v>
      </c>
      <c r="C2324" t="s">
        <v>7052</v>
      </c>
      <c r="D2324" t="s">
        <v>7052</v>
      </c>
      <c r="F2324" t="s">
        <v>2</v>
      </c>
      <c r="G2324" s="4" t="s">
        <v>242</v>
      </c>
      <c r="H2324" t="b">
        <v>0</v>
      </c>
      <c r="I2324" s="4" t="s">
        <v>241</v>
      </c>
      <c r="J2324" t="b">
        <v>0</v>
      </c>
      <c r="K2324" t="b">
        <v>1</v>
      </c>
      <c r="L2324" t="b">
        <v>0</v>
      </c>
      <c r="M2324" t="b">
        <v>1</v>
      </c>
      <c r="N2324">
        <f t="shared" si="182"/>
        <v>5</v>
      </c>
      <c r="O2324" s="8" t="str">
        <f t="shared" si="183"/>
        <v xml:space="preserve"> 400kHz GEN HSG</v>
      </c>
      <c r="Q2324" t="str">
        <f t="shared" si="184"/>
        <v>LATCH</v>
      </c>
      <c r="R2324" t="str">
        <f t="shared" si="185"/>
        <v>MIH_713</v>
      </c>
      <c r="S2324" t="str">
        <f t="shared" si="186"/>
        <v>Other</v>
      </c>
    </row>
    <row r="2325" spans="1:19" x14ac:dyDescent="0.25">
      <c r="A2325" t="s">
        <v>7051</v>
      </c>
      <c r="C2325" t="s">
        <v>7050</v>
      </c>
      <c r="D2325" t="s">
        <v>7050</v>
      </c>
      <c r="F2325" t="s">
        <v>2</v>
      </c>
      <c r="G2325" s="4" t="s">
        <v>242</v>
      </c>
      <c r="H2325" t="b">
        <v>0</v>
      </c>
      <c r="I2325" s="4" t="s">
        <v>241</v>
      </c>
      <c r="J2325" t="b">
        <v>0</v>
      </c>
      <c r="K2325" t="b">
        <v>1</v>
      </c>
      <c r="L2325" t="b">
        <v>0</v>
      </c>
      <c r="M2325" t="b">
        <v>1</v>
      </c>
      <c r="N2325">
        <f t="shared" si="182"/>
        <v>4</v>
      </c>
      <c r="O2325" s="8" t="str">
        <f t="shared" si="183"/>
        <v xml:space="preserve"> LINER RELEASE, DUAL FUNC</v>
      </c>
      <c r="Q2325" t="str">
        <f t="shared" si="184"/>
        <v>TOOL</v>
      </c>
      <c r="R2325" t="str">
        <f t="shared" si="185"/>
        <v>MIH_713</v>
      </c>
      <c r="S2325" t="str">
        <f t="shared" si="186"/>
        <v>Other</v>
      </c>
    </row>
    <row r="2326" spans="1:19" x14ac:dyDescent="0.25">
      <c r="A2326" t="s">
        <v>7049</v>
      </c>
      <c r="C2326" t="s">
        <v>7048</v>
      </c>
      <c r="D2326" t="s">
        <v>17034</v>
      </c>
      <c r="F2326" t="s">
        <v>2</v>
      </c>
      <c r="G2326" s="4" t="s">
        <v>242</v>
      </c>
      <c r="H2326" t="b">
        <v>0</v>
      </c>
      <c r="I2326" s="4" t="s">
        <v>241</v>
      </c>
      <c r="J2326" t="b">
        <v>0</v>
      </c>
      <c r="K2326" t="b">
        <v>1</v>
      </c>
      <c r="L2326" t="b">
        <v>0</v>
      </c>
      <c r="M2326" t="b">
        <v>1</v>
      </c>
      <c r="N2326">
        <f t="shared" si="182"/>
        <v>3</v>
      </c>
      <c r="O2326" s="8" t="str">
        <f t="shared" si="183"/>
        <v>VIEW PORT EXIT ALIGN</v>
      </c>
      <c r="Q2326" t="str">
        <f t="shared" si="184"/>
        <v>PL</v>
      </c>
      <c r="R2326" t="str">
        <f t="shared" si="185"/>
        <v>MIH_713</v>
      </c>
      <c r="S2326" t="str">
        <f t="shared" si="186"/>
        <v>Other</v>
      </c>
    </row>
    <row r="2327" spans="1:19" x14ac:dyDescent="0.25">
      <c r="A2327" t="s">
        <v>7047</v>
      </c>
      <c r="C2327" t="s">
        <v>7045</v>
      </c>
      <c r="D2327" t="s">
        <v>17035</v>
      </c>
      <c r="F2327" t="s">
        <v>2</v>
      </c>
      <c r="G2327" s="4" t="s">
        <v>242</v>
      </c>
      <c r="H2327" t="b">
        <v>0</v>
      </c>
      <c r="I2327" s="4" t="s">
        <v>241</v>
      </c>
      <c r="J2327" t="b">
        <v>0</v>
      </c>
      <c r="K2327" t="b">
        <v>1</v>
      </c>
      <c r="L2327" t="b">
        <v>0</v>
      </c>
      <c r="M2327" t="b">
        <v>1</v>
      </c>
      <c r="N2327">
        <f t="shared" si="182"/>
        <v>3</v>
      </c>
      <c r="O2327" s="8" t="str">
        <f t="shared" si="183"/>
        <v xml:space="preserve"> View Port Gas-Cell Align</v>
      </c>
      <c r="Q2327" t="str">
        <f t="shared" si="184"/>
        <v>PL</v>
      </c>
      <c r="R2327" t="str">
        <f t="shared" si="185"/>
        <v>MIH_713</v>
      </c>
      <c r="S2327" t="str">
        <f t="shared" si="186"/>
        <v>Other</v>
      </c>
    </row>
    <row r="2328" spans="1:19" x14ac:dyDescent="0.25">
      <c r="A2328" t="s">
        <v>7046</v>
      </c>
      <c r="C2328" t="s">
        <v>7045</v>
      </c>
      <c r="D2328" t="s">
        <v>17035</v>
      </c>
      <c r="F2328" t="s">
        <v>2</v>
      </c>
      <c r="G2328" s="4" t="s">
        <v>242</v>
      </c>
      <c r="H2328" t="b">
        <v>0</v>
      </c>
      <c r="I2328" s="4" t="s">
        <v>241</v>
      </c>
      <c r="J2328" t="b">
        <v>0</v>
      </c>
      <c r="K2328" t="b">
        <v>0</v>
      </c>
      <c r="L2328" t="b">
        <v>0</v>
      </c>
      <c r="M2328" t="b">
        <v>1</v>
      </c>
      <c r="N2328">
        <f t="shared" si="182"/>
        <v>3</v>
      </c>
      <c r="O2328" s="8" t="str">
        <f t="shared" si="183"/>
        <v xml:space="preserve"> View Port Gas-Cell Align</v>
      </c>
      <c r="Q2328" t="str">
        <f t="shared" si="184"/>
        <v>PL</v>
      </c>
      <c r="R2328" t="str">
        <f t="shared" si="185"/>
        <v>MIH_713</v>
      </c>
      <c r="S2328" t="str">
        <f t="shared" si="186"/>
        <v>Other</v>
      </c>
    </row>
    <row r="2329" spans="1:19" x14ac:dyDescent="0.25">
      <c r="A2329" t="s">
        <v>7044</v>
      </c>
      <c r="C2329" t="s">
        <v>7042</v>
      </c>
      <c r="D2329" t="s">
        <v>7042</v>
      </c>
      <c r="F2329" t="s">
        <v>2</v>
      </c>
      <c r="G2329" s="4" t="s">
        <v>242</v>
      </c>
      <c r="H2329" t="b">
        <v>0</v>
      </c>
      <c r="I2329" s="4" t="s">
        <v>241</v>
      </c>
      <c r="J2329" t="b">
        <v>0</v>
      </c>
      <c r="K2329" t="b">
        <v>1</v>
      </c>
      <c r="L2329" t="b">
        <v>0</v>
      </c>
      <c r="M2329" t="b">
        <v>1</v>
      </c>
      <c r="N2329">
        <f t="shared" si="182"/>
        <v>3</v>
      </c>
      <c r="O2329" s="8" t="str">
        <f t="shared" si="183"/>
        <v xml:space="preserve"> PEDESTAL DUIDE</v>
      </c>
      <c r="Q2329" t="str">
        <f t="shared" si="184"/>
        <v/>
      </c>
      <c r="R2329" t="str">
        <f t="shared" si="185"/>
        <v>MIH_713</v>
      </c>
      <c r="S2329" t="str">
        <f t="shared" si="186"/>
        <v>Other</v>
      </c>
    </row>
    <row r="2330" spans="1:19" x14ac:dyDescent="0.25">
      <c r="A2330" t="s">
        <v>7043</v>
      </c>
      <c r="C2330" t="s">
        <v>7042</v>
      </c>
      <c r="D2330" t="s">
        <v>7042</v>
      </c>
      <c r="E2330" t="s">
        <v>556</v>
      </c>
      <c r="F2330" t="s">
        <v>2</v>
      </c>
      <c r="G2330" s="4" t="s">
        <v>242</v>
      </c>
      <c r="H2330" t="b">
        <v>0</v>
      </c>
      <c r="I2330" s="4" t="s">
        <v>241</v>
      </c>
      <c r="J2330" t="b">
        <v>0</v>
      </c>
      <c r="K2330" t="b">
        <v>1</v>
      </c>
      <c r="L2330" t="b">
        <v>0</v>
      </c>
      <c r="M2330" t="b">
        <v>1</v>
      </c>
      <c r="N2330">
        <f t="shared" si="182"/>
        <v>3</v>
      </c>
      <c r="O2330" s="8" t="str">
        <f t="shared" si="183"/>
        <v xml:space="preserve"> PEDESTAL DUIDE</v>
      </c>
      <c r="Q2330" t="str">
        <f t="shared" si="184"/>
        <v>SUB-ASSY</v>
      </c>
      <c r="R2330" t="str">
        <f t="shared" si="185"/>
        <v>MIH_713</v>
      </c>
      <c r="S2330" t="str">
        <f t="shared" si="186"/>
        <v>Other</v>
      </c>
    </row>
    <row r="2331" spans="1:19" x14ac:dyDescent="0.25">
      <c r="A2331" t="s">
        <v>7041</v>
      </c>
      <c r="C2331" t="s">
        <v>7039</v>
      </c>
      <c r="D2331" t="s">
        <v>7039</v>
      </c>
      <c r="F2331" t="s">
        <v>2</v>
      </c>
      <c r="G2331" s="4" t="s">
        <v>242</v>
      </c>
      <c r="H2331" t="b">
        <v>0</v>
      </c>
      <c r="I2331" s="4" t="s">
        <v>241</v>
      </c>
      <c r="J2331" t="b">
        <v>0</v>
      </c>
      <c r="K2331" t="b">
        <v>1</v>
      </c>
      <c r="L2331" t="b">
        <v>0</v>
      </c>
      <c r="M2331" t="b">
        <v>1</v>
      </c>
      <c r="N2331">
        <f t="shared" si="182"/>
        <v>3</v>
      </c>
      <c r="O2331" s="8" t="str">
        <f t="shared" si="183"/>
        <v xml:space="preserve"> PEDESTAL GUIDE</v>
      </c>
      <c r="Q2331" t="str">
        <f t="shared" si="184"/>
        <v/>
      </c>
      <c r="R2331" t="str">
        <f t="shared" si="185"/>
        <v>MIH_713</v>
      </c>
      <c r="S2331" t="str">
        <f t="shared" si="186"/>
        <v>Other</v>
      </c>
    </row>
    <row r="2332" spans="1:19" x14ac:dyDescent="0.25">
      <c r="A2332" t="s">
        <v>7040</v>
      </c>
      <c r="C2332" t="s">
        <v>7039</v>
      </c>
      <c r="D2332" t="s">
        <v>7039</v>
      </c>
      <c r="F2332" t="s">
        <v>2</v>
      </c>
      <c r="G2332" s="4" t="s">
        <v>242</v>
      </c>
      <c r="H2332" t="b">
        <v>0</v>
      </c>
      <c r="I2332" s="4" t="s">
        <v>241</v>
      </c>
      <c r="J2332" t="b">
        <v>0</v>
      </c>
      <c r="K2332" t="b">
        <v>1</v>
      </c>
      <c r="L2332" t="b">
        <v>0</v>
      </c>
      <c r="M2332" t="b">
        <v>1</v>
      </c>
      <c r="N2332">
        <f t="shared" si="182"/>
        <v>3</v>
      </c>
      <c r="O2332" s="8" t="str">
        <f t="shared" si="183"/>
        <v xml:space="preserve"> PEDESTAL GUIDE</v>
      </c>
      <c r="Q2332" t="str">
        <f t="shared" si="184"/>
        <v/>
      </c>
      <c r="R2332" t="str">
        <f t="shared" si="185"/>
        <v>MIH_713</v>
      </c>
      <c r="S2332" t="str">
        <f t="shared" si="186"/>
        <v>Other</v>
      </c>
    </row>
    <row r="2333" spans="1:19" x14ac:dyDescent="0.25">
      <c r="A2333" t="s">
        <v>7038</v>
      </c>
      <c r="C2333" t="s">
        <v>7037</v>
      </c>
      <c r="D2333" t="s">
        <v>7037</v>
      </c>
      <c r="F2333" t="s">
        <v>2</v>
      </c>
      <c r="G2333" s="4" t="s">
        <v>242</v>
      </c>
      <c r="H2333" t="b">
        <v>0</v>
      </c>
      <c r="I2333" s="4" t="s">
        <v>241</v>
      </c>
      <c r="J2333" t="b">
        <v>0</v>
      </c>
      <c r="K2333" t="b">
        <v>0</v>
      </c>
      <c r="L2333" t="b">
        <v>0</v>
      </c>
      <c r="M2333" t="b">
        <v>1</v>
      </c>
      <c r="N2333">
        <f t="shared" si="182"/>
        <v>2</v>
      </c>
      <c r="O2333" s="8" t="str">
        <f t="shared" si="183"/>
        <v xml:space="preserve"> INDUCTOR, RF ENCLOSURE</v>
      </c>
      <c r="Q2333" t="str">
        <f t="shared" si="184"/>
        <v>GDE_F</v>
      </c>
      <c r="R2333" t="str">
        <f t="shared" si="185"/>
        <v>MIH_713</v>
      </c>
      <c r="S2333" t="str">
        <f t="shared" si="186"/>
        <v>Other</v>
      </c>
    </row>
    <row r="2334" spans="1:19" x14ac:dyDescent="0.25">
      <c r="A2334" t="s">
        <v>7036</v>
      </c>
      <c r="C2334" t="s">
        <v>7035</v>
      </c>
      <c r="D2334" t="s">
        <v>7035</v>
      </c>
      <c r="F2334" t="s">
        <v>2</v>
      </c>
      <c r="G2334" s="4" t="s">
        <v>242</v>
      </c>
      <c r="H2334" t="b">
        <v>0</v>
      </c>
      <c r="I2334" s="4" t="s">
        <v>241</v>
      </c>
      <c r="J2334" t="b">
        <v>0</v>
      </c>
      <c r="K2334" t="b">
        <v>1</v>
      </c>
      <c r="L2334" t="b">
        <v>0</v>
      </c>
      <c r="M2334" t="b">
        <v>1</v>
      </c>
      <c r="N2334">
        <f t="shared" si="182"/>
        <v>4</v>
      </c>
      <c r="O2334" s="8" t="str">
        <f t="shared" si="183"/>
        <v xml:space="preserve"> FLOW SEP, GDP ODV CRADLE, PEEK</v>
      </c>
      <c r="Q2334" t="str">
        <f t="shared" si="184"/>
        <v>GDE_F</v>
      </c>
      <c r="R2334" t="str">
        <f t="shared" si="185"/>
        <v>MIH_713</v>
      </c>
      <c r="S2334" t="str">
        <f t="shared" si="186"/>
        <v>PEEK</v>
      </c>
    </row>
    <row r="2335" spans="1:19" x14ac:dyDescent="0.25">
      <c r="A2335" t="s">
        <v>7034</v>
      </c>
      <c r="C2335" t="s">
        <v>7033</v>
      </c>
      <c r="D2335" t="s">
        <v>17036</v>
      </c>
      <c r="E2335" t="s">
        <v>269</v>
      </c>
      <c r="F2335" t="s">
        <v>2</v>
      </c>
      <c r="G2335" s="4" t="s">
        <v>242</v>
      </c>
      <c r="H2335" t="b">
        <v>0</v>
      </c>
      <c r="I2335" s="4" t="s">
        <v>268</v>
      </c>
      <c r="J2335" t="b">
        <v>0</v>
      </c>
      <c r="K2335" t="b">
        <v>0</v>
      </c>
      <c r="L2335" t="b">
        <v>0</v>
      </c>
      <c r="M2335" t="b">
        <v>1</v>
      </c>
      <c r="N2335">
        <f t="shared" si="182"/>
        <v>3</v>
      </c>
      <c r="O2335" s="8" t="str">
        <f t="shared" si="183"/>
        <v>BLANK OFF,L10,COVER</v>
      </c>
      <c r="Q2335" t="str">
        <f t="shared" si="184"/>
        <v>PL</v>
      </c>
      <c r="R2335" t="str">
        <f t="shared" si="185"/>
        <v>Plastic_713</v>
      </c>
      <c r="S2335" t="str">
        <f t="shared" si="186"/>
        <v>PLASTIC</v>
      </c>
    </row>
    <row r="2336" spans="1:19" x14ac:dyDescent="0.25">
      <c r="A2336" t="s">
        <v>7032</v>
      </c>
      <c r="C2336" t="s">
        <v>7031</v>
      </c>
      <c r="D2336" t="s">
        <v>7031</v>
      </c>
      <c r="F2336" t="s">
        <v>2</v>
      </c>
      <c r="G2336" s="4" t="s">
        <v>242</v>
      </c>
      <c r="H2336" t="b">
        <v>0</v>
      </c>
      <c r="I2336" s="4" t="s">
        <v>241</v>
      </c>
      <c r="J2336" t="b">
        <v>0</v>
      </c>
      <c r="K2336" t="b">
        <v>1</v>
      </c>
      <c r="L2336" t="b">
        <v>0</v>
      </c>
      <c r="M2336" t="b">
        <v>1</v>
      </c>
      <c r="N2336">
        <f t="shared" si="182"/>
        <v>9</v>
      </c>
      <c r="O2336" s="8" t="str">
        <f t="shared" si="183"/>
        <v xml:space="preserve"> SHOWERHEAD FIXTURE</v>
      </c>
      <c r="Q2336" t="str">
        <f t="shared" si="184"/>
        <v>PLATE</v>
      </c>
      <c r="R2336" t="str">
        <f t="shared" si="185"/>
        <v>MIH_713</v>
      </c>
      <c r="S2336" t="str">
        <f t="shared" si="186"/>
        <v>Other</v>
      </c>
    </row>
    <row r="2337" spans="1:19" x14ac:dyDescent="0.25">
      <c r="A2337" t="s">
        <v>7030</v>
      </c>
      <c r="C2337" t="s">
        <v>7029</v>
      </c>
      <c r="D2337" t="s">
        <v>7029</v>
      </c>
      <c r="E2337" t="s">
        <v>556</v>
      </c>
      <c r="F2337" t="s">
        <v>2</v>
      </c>
      <c r="G2337" s="4" t="s">
        <v>242</v>
      </c>
      <c r="H2337" t="b">
        <v>0</v>
      </c>
      <c r="I2337" s="4" t="s">
        <v>268</v>
      </c>
      <c r="J2337" t="b">
        <v>0</v>
      </c>
      <c r="K2337" t="b">
        <v>1</v>
      </c>
      <c r="L2337" t="b">
        <v>0</v>
      </c>
      <c r="M2337" t="b">
        <v>1</v>
      </c>
      <c r="N2337">
        <f t="shared" si="182"/>
        <v>0</v>
      </c>
      <c r="O2337" s="8" t="str">
        <f t="shared" si="183"/>
        <v>BOTTOM</v>
      </c>
      <c r="Q2337" t="str">
        <f t="shared" si="184"/>
        <v>SUB-ASSY</v>
      </c>
      <c r="R2337" t="str">
        <f t="shared" si="185"/>
        <v>Plastic_713</v>
      </c>
      <c r="S2337" t="str">
        <f t="shared" si="186"/>
        <v>PLASTIC</v>
      </c>
    </row>
    <row r="2338" spans="1:19" x14ac:dyDescent="0.25">
      <c r="A2338" t="s">
        <v>7028</v>
      </c>
      <c r="C2338" t="s">
        <v>7027</v>
      </c>
      <c r="D2338" t="s">
        <v>7027</v>
      </c>
      <c r="F2338" t="s">
        <v>2</v>
      </c>
      <c r="G2338" s="4" t="s">
        <v>242</v>
      </c>
      <c r="H2338" t="b">
        <v>0</v>
      </c>
      <c r="I2338" s="4" t="s">
        <v>241</v>
      </c>
      <c r="J2338" t="b">
        <v>0</v>
      </c>
      <c r="K2338" t="b">
        <v>1</v>
      </c>
      <c r="L2338" t="b">
        <v>0</v>
      </c>
      <c r="M2338" t="b">
        <v>1</v>
      </c>
      <c r="N2338">
        <f t="shared" si="182"/>
        <v>7</v>
      </c>
      <c r="O2338" s="8" t="str">
        <f t="shared" si="183"/>
        <v xml:space="preserve"> FLAT, 2" WIDE, PHENOLIC</v>
      </c>
      <c r="Q2338" t="str">
        <f t="shared" si="184"/>
        <v/>
      </c>
      <c r="R2338" t="str">
        <f t="shared" si="185"/>
        <v>MIH_713</v>
      </c>
      <c r="S2338" t="str">
        <f t="shared" si="186"/>
        <v>Other</v>
      </c>
    </row>
    <row r="2339" spans="1:19" x14ac:dyDescent="0.25">
      <c r="A2339" t="s">
        <v>7026</v>
      </c>
      <c r="C2339" t="s">
        <v>7025</v>
      </c>
      <c r="D2339" t="s">
        <v>7025</v>
      </c>
      <c r="F2339" t="s">
        <v>2</v>
      </c>
      <c r="G2339" s="4" t="s">
        <v>242</v>
      </c>
      <c r="H2339" t="b">
        <v>0</v>
      </c>
      <c r="I2339" s="4" t="s">
        <v>241</v>
      </c>
      <c r="J2339" t="b">
        <v>0</v>
      </c>
      <c r="K2339" t="b">
        <v>1</v>
      </c>
      <c r="L2339" t="b">
        <v>0</v>
      </c>
      <c r="M2339" t="b">
        <v>1</v>
      </c>
      <c r="N2339">
        <f t="shared" si="182"/>
        <v>8</v>
      </c>
      <c r="O2339" s="8" t="str">
        <f t="shared" si="183"/>
        <v xml:space="preserve"> Flat, 2" Wide, PEI</v>
      </c>
      <c r="Q2339" t="str">
        <f t="shared" si="184"/>
        <v/>
      </c>
      <c r="R2339" t="str">
        <f t="shared" si="185"/>
        <v>MIH_713</v>
      </c>
      <c r="S2339" t="str">
        <f t="shared" si="186"/>
        <v>Other</v>
      </c>
    </row>
    <row r="2340" spans="1:19" x14ac:dyDescent="0.25">
      <c r="A2340" t="s">
        <v>7024</v>
      </c>
      <c r="C2340" t="s">
        <v>7023</v>
      </c>
      <c r="D2340" t="s">
        <v>17037</v>
      </c>
      <c r="F2340" t="s">
        <v>2</v>
      </c>
      <c r="G2340" s="4" t="s">
        <v>242</v>
      </c>
      <c r="H2340" t="b">
        <v>0</v>
      </c>
      <c r="I2340" s="4" t="s">
        <v>241</v>
      </c>
      <c r="J2340" t="b">
        <v>0</v>
      </c>
      <c r="K2340" t="b">
        <v>1</v>
      </c>
      <c r="L2340" t="b">
        <v>0</v>
      </c>
      <c r="M2340" t="b">
        <v>1</v>
      </c>
      <c r="N2340">
        <f t="shared" si="182"/>
        <v>3</v>
      </c>
      <c r="O2340" s="8" t="str">
        <f t="shared" si="183"/>
        <v xml:space="preserve"> MTG, COIL, ERG PLX, 64 SLOT</v>
      </c>
      <c r="Q2340" t="str">
        <f t="shared" si="184"/>
        <v>PL</v>
      </c>
      <c r="R2340" t="str">
        <f t="shared" si="185"/>
        <v>MIH_713</v>
      </c>
      <c r="S2340" t="str">
        <f t="shared" si="186"/>
        <v>Other</v>
      </c>
    </row>
    <row r="2341" spans="1:19" x14ac:dyDescent="0.25">
      <c r="A2341" t="s">
        <v>7022</v>
      </c>
      <c r="C2341" t="s">
        <v>7020</v>
      </c>
      <c r="D2341" t="s">
        <v>7020</v>
      </c>
      <c r="E2341" t="s">
        <v>269</v>
      </c>
      <c r="F2341" t="s">
        <v>2</v>
      </c>
      <c r="G2341" s="4" t="s">
        <v>242</v>
      </c>
      <c r="H2341" t="b">
        <v>0</v>
      </c>
      <c r="I2341" s="4" t="s">
        <v>268</v>
      </c>
      <c r="J2341" t="b">
        <v>0</v>
      </c>
      <c r="K2341" t="b">
        <v>1</v>
      </c>
      <c r="L2341" t="b">
        <v>0</v>
      </c>
      <c r="M2341" t="b">
        <v>1</v>
      </c>
      <c r="N2341">
        <f t="shared" si="182"/>
        <v>3</v>
      </c>
      <c r="O2341" s="8" t="str">
        <f t="shared" si="183"/>
        <v>DEAD FRONT, LPB</v>
      </c>
      <c r="Q2341" t="str">
        <f t="shared" si="184"/>
        <v>COVER</v>
      </c>
      <c r="R2341" t="str">
        <f t="shared" si="185"/>
        <v>Plastic_713</v>
      </c>
      <c r="S2341" t="str">
        <f t="shared" si="186"/>
        <v>PLASTIC</v>
      </c>
    </row>
    <row r="2342" spans="1:19" x14ac:dyDescent="0.25">
      <c r="A2342" t="s">
        <v>7021</v>
      </c>
      <c r="C2342" t="s">
        <v>7020</v>
      </c>
      <c r="D2342" t="s">
        <v>7020</v>
      </c>
      <c r="E2342" t="s">
        <v>269</v>
      </c>
      <c r="F2342" t="s">
        <v>2</v>
      </c>
      <c r="G2342" s="4" t="s">
        <v>242</v>
      </c>
      <c r="H2342" t="b">
        <v>0</v>
      </c>
      <c r="I2342" s="4" t="s">
        <v>268</v>
      </c>
      <c r="J2342" t="b">
        <v>0</v>
      </c>
      <c r="K2342" t="b">
        <v>1</v>
      </c>
      <c r="L2342" t="b">
        <v>0</v>
      </c>
      <c r="M2342" t="b">
        <v>1</v>
      </c>
      <c r="N2342">
        <f t="shared" si="182"/>
        <v>3</v>
      </c>
      <c r="O2342" s="8" t="str">
        <f t="shared" si="183"/>
        <v>DEAD FRONT, LPB</v>
      </c>
      <c r="Q2342" t="str">
        <f t="shared" si="184"/>
        <v>COVER</v>
      </c>
      <c r="R2342" t="str">
        <f t="shared" si="185"/>
        <v>Plastic_713</v>
      </c>
      <c r="S2342" t="str">
        <f t="shared" si="186"/>
        <v>PLASTIC</v>
      </c>
    </row>
    <row r="2343" spans="1:19" x14ac:dyDescent="0.25">
      <c r="A2343" t="s">
        <v>7019</v>
      </c>
      <c r="C2343" t="s">
        <v>7017</v>
      </c>
      <c r="D2343" t="s">
        <v>7017</v>
      </c>
      <c r="F2343" t="s">
        <v>2</v>
      </c>
      <c r="G2343" s="4" t="s">
        <v>242</v>
      </c>
      <c r="H2343" t="b">
        <v>0</v>
      </c>
      <c r="I2343" s="4" t="s">
        <v>241</v>
      </c>
      <c r="J2343" t="b">
        <v>0</v>
      </c>
      <c r="K2343" t="b">
        <v>1</v>
      </c>
      <c r="L2343" t="b">
        <v>0</v>
      </c>
      <c r="M2343" t="b">
        <v>1</v>
      </c>
      <c r="N2343">
        <f t="shared" si="182"/>
        <v>3</v>
      </c>
      <c r="O2343" s="8" t="str">
        <f t="shared" si="183"/>
        <v>ESC,HIPOT</v>
      </c>
      <c r="Q2343" t="str">
        <f t="shared" si="184"/>
        <v>GDE_F</v>
      </c>
      <c r="R2343" t="str">
        <f t="shared" si="185"/>
        <v>MIH_713</v>
      </c>
      <c r="S2343" t="str">
        <f t="shared" si="186"/>
        <v>Other</v>
      </c>
    </row>
    <row r="2344" spans="1:19" x14ac:dyDescent="0.25">
      <c r="A2344" t="s">
        <v>7018</v>
      </c>
      <c r="C2344" t="s">
        <v>7017</v>
      </c>
      <c r="D2344" t="s">
        <v>7017</v>
      </c>
      <c r="E2344" t="s">
        <v>269</v>
      </c>
      <c r="F2344" t="s">
        <v>2</v>
      </c>
      <c r="G2344" s="4" t="s">
        <v>242</v>
      </c>
      <c r="H2344" t="b">
        <v>0</v>
      </c>
      <c r="I2344" s="4" t="s">
        <v>268</v>
      </c>
      <c r="J2344" t="b">
        <v>0</v>
      </c>
      <c r="K2344" t="b">
        <v>1</v>
      </c>
      <c r="L2344" t="b">
        <v>0</v>
      </c>
      <c r="M2344" t="b">
        <v>1</v>
      </c>
      <c r="N2344">
        <f t="shared" si="182"/>
        <v>3</v>
      </c>
      <c r="O2344" s="8" t="str">
        <f t="shared" si="183"/>
        <v>ESC,HIPOT</v>
      </c>
      <c r="Q2344" t="str">
        <f t="shared" si="184"/>
        <v>GDE_F</v>
      </c>
      <c r="R2344" t="str">
        <f t="shared" si="185"/>
        <v>Plastic_713</v>
      </c>
      <c r="S2344" t="str">
        <f t="shared" si="186"/>
        <v>PLASTIC</v>
      </c>
    </row>
    <row r="2345" spans="1:19" x14ac:dyDescent="0.25">
      <c r="A2345" t="s">
        <v>7016</v>
      </c>
      <c r="C2345" t="s">
        <v>7015</v>
      </c>
      <c r="D2345" t="s">
        <v>7015</v>
      </c>
      <c r="F2345" t="s">
        <v>2</v>
      </c>
      <c r="G2345" s="4" t="s">
        <v>242</v>
      </c>
      <c r="H2345" t="b">
        <v>0</v>
      </c>
      <c r="I2345" s="4" t="s">
        <v>241</v>
      </c>
      <c r="J2345" t="b">
        <v>0</v>
      </c>
      <c r="K2345" t="b">
        <v>0</v>
      </c>
      <c r="L2345" t="b">
        <v>0</v>
      </c>
      <c r="M2345" t="b">
        <v>1</v>
      </c>
      <c r="N2345">
        <f t="shared" si="182"/>
        <v>4</v>
      </c>
      <c r="O2345" s="8" t="str">
        <f t="shared" si="183"/>
        <v>ESC, LIFT, HIPOT</v>
      </c>
      <c r="Q2345" t="str">
        <f t="shared" si="184"/>
        <v>PLUG</v>
      </c>
      <c r="R2345" t="str">
        <f t="shared" si="185"/>
        <v>MIH_713</v>
      </c>
      <c r="S2345" t="str">
        <f t="shared" si="186"/>
        <v>Other</v>
      </c>
    </row>
    <row r="2346" spans="1:19" x14ac:dyDescent="0.25">
      <c r="A2346" t="s">
        <v>7014</v>
      </c>
      <c r="C2346" t="s">
        <v>7013</v>
      </c>
      <c r="D2346" t="s">
        <v>7013</v>
      </c>
      <c r="F2346" t="s">
        <v>2</v>
      </c>
      <c r="G2346" s="4" t="s">
        <v>242</v>
      </c>
      <c r="H2346" t="b">
        <v>0</v>
      </c>
      <c r="I2346" s="4" t="s">
        <v>241</v>
      </c>
      <c r="J2346" t="b">
        <v>0</v>
      </c>
      <c r="K2346" t="b">
        <v>1</v>
      </c>
      <c r="L2346" t="b">
        <v>0</v>
      </c>
      <c r="M2346" t="b">
        <v>1</v>
      </c>
      <c r="N2346">
        <f t="shared" si="182"/>
        <v>5</v>
      </c>
      <c r="O2346" s="8" t="str">
        <f t="shared" si="183"/>
        <v>TIP,SPRING,HIPOT</v>
      </c>
      <c r="Q2346" t="str">
        <f t="shared" si="184"/>
        <v>RING</v>
      </c>
      <c r="R2346" t="str">
        <f t="shared" si="185"/>
        <v>MIH_713</v>
      </c>
      <c r="S2346" t="str">
        <f t="shared" si="186"/>
        <v>Other</v>
      </c>
    </row>
    <row r="2347" spans="1:19" x14ac:dyDescent="0.25">
      <c r="A2347" t="s">
        <v>7012</v>
      </c>
      <c r="C2347" t="s">
        <v>7011</v>
      </c>
      <c r="D2347" t="s">
        <v>7011</v>
      </c>
      <c r="E2347" t="s">
        <v>556</v>
      </c>
      <c r="F2347" t="s">
        <v>2</v>
      </c>
      <c r="G2347" s="4" t="s">
        <v>242</v>
      </c>
      <c r="H2347" t="b">
        <v>0</v>
      </c>
      <c r="I2347" s="4" t="s">
        <v>268</v>
      </c>
      <c r="J2347" t="b">
        <v>0</v>
      </c>
      <c r="K2347" t="b">
        <v>1</v>
      </c>
      <c r="L2347" t="b">
        <v>0</v>
      </c>
      <c r="M2347" t="b">
        <v>1</v>
      </c>
      <c r="N2347">
        <f t="shared" si="182"/>
        <v>4</v>
      </c>
      <c r="O2347" s="8" t="str">
        <f t="shared" si="183"/>
        <v>INSR RMV FXTR,SLIT VLV</v>
      </c>
      <c r="Q2347" t="str">
        <f t="shared" si="184"/>
        <v>SUB-ASSY</v>
      </c>
      <c r="R2347" t="str">
        <f t="shared" si="185"/>
        <v>Plastic_713</v>
      </c>
      <c r="S2347" t="str">
        <f t="shared" si="186"/>
        <v>PLASTIC</v>
      </c>
    </row>
    <row r="2348" spans="1:19" x14ac:dyDescent="0.25">
      <c r="A2348" t="s">
        <v>7010</v>
      </c>
      <c r="C2348" t="s">
        <v>7009</v>
      </c>
      <c r="D2348" t="s">
        <v>7009</v>
      </c>
      <c r="E2348" t="s">
        <v>269</v>
      </c>
      <c r="F2348" t="s">
        <v>2</v>
      </c>
      <c r="G2348" s="4" t="s">
        <v>242</v>
      </c>
      <c r="H2348" t="b">
        <v>0</v>
      </c>
      <c r="I2348" s="4" t="s">
        <v>268</v>
      </c>
      <c r="J2348" t="b">
        <v>0</v>
      </c>
      <c r="K2348" t="b">
        <v>1</v>
      </c>
      <c r="L2348" t="b">
        <v>0</v>
      </c>
      <c r="M2348" t="b">
        <v>1</v>
      </c>
      <c r="N2348">
        <f t="shared" si="182"/>
        <v>5</v>
      </c>
      <c r="O2348" s="8" t="str">
        <f t="shared" si="183"/>
        <v>INSR RMV FXTR,SLIT VLV</v>
      </c>
      <c r="Q2348" t="str">
        <f t="shared" si="184"/>
        <v>INSERT</v>
      </c>
      <c r="R2348" t="str">
        <f t="shared" si="185"/>
        <v>Plastic_713</v>
      </c>
      <c r="S2348" t="str">
        <f t="shared" si="186"/>
        <v>PLASTIC</v>
      </c>
    </row>
    <row r="2349" spans="1:19" x14ac:dyDescent="0.25">
      <c r="A2349" t="s">
        <v>7008</v>
      </c>
      <c r="C2349" t="s">
        <v>7007</v>
      </c>
      <c r="D2349" t="s">
        <v>17038</v>
      </c>
      <c r="F2349" t="s">
        <v>2</v>
      </c>
      <c r="G2349" s="4" t="s">
        <v>242</v>
      </c>
      <c r="H2349" t="b">
        <v>0</v>
      </c>
      <c r="I2349" s="4" t="s">
        <v>241</v>
      </c>
      <c r="J2349" t="b">
        <v>0</v>
      </c>
      <c r="K2349" t="b">
        <v>1</v>
      </c>
      <c r="L2349" t="b">
        <v>0</v>
      </c>
      <c r="M2349" t="b">
        <v>1</v>
      </c>
      <c r="N2349">
        <f t="shared" si="182"/>
        <v>3</v>
      </c>
      <c r="O2349" s="8" t="str">
        <f t="shared" si="183"/>
        <v xml:space="preserve"> CVR, 5SP, MCA, ELD</v>
      </c>
      <c r="Q2349" t="str">
        <f t="shared" si="184"/>
        <v>PL</v>
      </c>
      <c r="R2349" t="str">
        <f t="shared" si="185"/>
        <v>MIH_713</v>
      </c>
      <c r="S2349" t="str">
        <f t="shared" si="186"/>
        <v>Other</v>
      </c>
    </row>
    <row r="2350" spans="1:19" x14ac:dyDescent="0.25">
      <c r="A2350" t="s">
        <v>7006</v>
      </c>
      <c r="C2350" t="s">
        <v>7005</v>
      </c>
      <c r="D2350" t="s">
        <v>7005</v>
      </c>
      <c r="F2350" t="s">
        <v>2</v>
      </c>
      <c r="G2350" s="4" t="s">
        <v>242</v>
      </c>
      <c r="H2350" t="b">
        <v>0</v>
      </c>
      <c r="I2350" s="4" t="s">
        <v>241</v>
      </c>
      <c r="J2350" t="b">
        <v>0</v>
      </c>
      <c r="K2350" t="b">
        <v>1</v>
      </c>
      <c r="L2350" t="b">
        <v>0</v>
      </c>
      <c r="M2350" t="b">
        <v>1</v>
      </c>
      <c r="N2350">
        <f t="shared" si="182"/>
        <v>4</v>
      </c>
      <c r="O2350" s="8" t="str">
        <f t="shared" si="183"/>
        <v>GROM,AC WIRES,HF FLTR BOX</v>
      </c>
      <c r="Q2350" t="str">
        <f t="shared" si="184"/>
        <v/>
      </c>
      <c r="R2350" t="str">
        <f t="shared" si="185"/>
        <v>MIH_713</v>
      </c>
      <c r="S2350" t="str">
        <f t="shared" si="186"/>
        <v>Other</v>
      </c>
    </row>
    <row r="2351" spans="1:19" x14ac:dyDescent="0.25">
      <c r="A2351" t="s">
        <v>7004</v>
      </c>
      <c r="C2351" t="s">
        <v>7003</v>
      </c>
      <c r="D2351" t="s">
        <v>7003</v>
      </c>
      <c r="F2351" t="s">
        <v>2</v>
      </c>
      <c r="G2351" s="4" t="s">
        <v>242</v>
      </c>
      <c r="H2351" t="b">
        <v>0</v>
      </c>
      <c r="I2351" s="4" t="s">
        <v>241</v>
      </c>
      <c r="J2351" t="b">
        <v>0</v>
      </c>
      <c r="K2351" t="b">
        <v>1</v>
      </c>
      <c r="L2351" t="b">
        <v>0</v>
      </c>
      <c r="M2351" t="b">
        <v>1</v>
      </c>
      <c r="N2351">
        <f t="shared" si="182"/>
        <v>3</v>
      </c>
      <c r="O2351" s="8" t="str">
        <f t="shared" si="183"/>
        <v xml:space="preserve"> EXTND, GND Ring FXTR</v>
      </c>
      <c r="Q2351" t="str">
        <f t="shared" si="184"/>
        <v>RING</v>
      </c>
      <c r="R2351" t="str">
        <f t="shared" si="185"/>
        <v>MIH_713</v>
      </c>
      <c r="S2351" t="str">
        <f t="shared" si="186"/>
        <v>Other</v>
      </c>
    </row>
    <row r="2352" spans="1:19" x14ac:dyDescent="0.25">
      <c r="A2352" t="s">
        <v>7002</v>
      </c>
      <c r="C2352" t="s">
        <v>7001</v>
      </c>
      <c r="D2352" t="s">
        <v>7001</v>
      </c>
      <c r="F2352" t="s">
        <v>2</v>
      </c>
      <c r="G2352" s="4" t="s">
        <v>242</v>
      </c>
      <c r="H2352" t="b">
        <v>0</v>
      </c>
      <c r="I2352" s="4" t="s">
        <v>241</v>
      </c>
      <c r="J2352" t="b">
        <v>0</v>
      </c>
      <c r="K2352" t="b">
        <v>1</v>
      </c>
      <c r="L2352" t="b">
        <v>0</v>
      </c>
      <c r="M2352" t="b">
        <v>1</v>
      </c>
      <c r="N2352">
        <f t="shared" si="182"/>
        <v>3</v>
      </c>
      <c r="O2352" s="8" t="str">
        <f t="shared" si="183"/>
        <v xml:space="preserve"> SHIPPING, XY5 ROBOT, 6 CH ANL</v>
      </c>
      <c r="Q2352" t="str">
        <f t="shared" si="184"/>
        <v>PIN</v>
      </c>
      <c r="R2352" t="str">
        <f t="shared" si="185"/>
        <v>MIH_713</v>
      </c>
      <c r="S2352" t="str">
        <f t="shared" si="186"/>
        <v>Other</v>
      </c>
    </row>
    <row r="2353" spans="1:19" x14ac:dyDescent="0.25">
      <c r="A2353" t="s">
        <v>7000</v>
      </c>
      <c r="C2353" t="s">
        <v>6999</v>
      </c>
      <c r="D2353" t="s">
        <v>6999</v>
      </c>
      <c r="F2353" t="s">
        <v>2</v>
      </c>
      <c r="G2353" s="4" t="s">
        <v>242</v>
      </c>
      <c r="H2353" t="b">
        <v>0</v>
      </c>
      <c r="I2353" s="4" t="s">
        <v>241</v>
      </c>
      <c r="J2353" t="b">
        <v>0</v>
      </c>
      <c r="K2353" t="b">
        <v>1</v>
      </c>
      <c r="L2353" t="b">
        <v>0</v>
      </c>
      <c r="M2353" t="b">
        <v>1</v>
      </c>
      <c r="N2353">
        <f t="shared" si="182"/>
        <v>3</v>
      </c>
      <c r="O2353" s="8" t="str">
        <f t="shared" si="183"/>
        <v xml:space="preserve"> SHIPPING, XY5 ROBOT, 6 CH ANL, RIGHT</v>
      </c>
      <c r="Q2353" t="str">
        <f t="shared" si="184"/>
        <v>PIN</v>
      </c>
      <c r="R2353" t="str">
        <f t="shared" si="185"/>
        <v>MIH_713</v>
      </c>
      <c r="S2353" t="str">
        <f t="shared" si="186"/>
        <v>Other</v>
      </c>
    </row>
    <row r="2354" spans="1:19" x14ac:dyDescent="0.25">
      <c r="A2354" t="s">
        <v>6998</v>
      </c>
      <c r="C2354" t="s">
        <v>6997</v>
      </c>
      <c r="D2354" t="s">
        <v>6997</v>
      </c>
      <c r="F2354" t="s">
        <v>2</v>
      </c>
      <c r="G2354" s="4" t="s">
        <v>242</v>
      </c>
      <c r="H2354" t="b">
        <v>0</v>
      </c>
      <c r="I2354" s="4" t="s">
        <v>241</v>
      </c>
      <c r="J2354" t="b">
        <v>0</v>
      </c>
      <c r="K2354" t="b">
        <v>1</v>
      </c>
      <c r="L2354" t="b">
        <v>0</v>
      </c>
      <c r="M2354" t="b">
        <v>1</v>
      </c>
      <c r="N2354">
        <f t="shared" si="182"/>
        <v>6</v>
      </c>
      <c r="O2354" s="8" t="str">
        <f t="shared" si="183"/>
        <v xml:space="preserve"> Cradle, Cup, QC</v>
      </c>
      <c r="Q2354" t="str">
        <f t="shared" si="184"/>
        <v/>
      </c>
      <c r="R2354" t="str">
        <f t="shared" si="185"/>
        <v>MIH_713</v>
      </c>
      <c r="S2354" t="str">
        <f t="shared" si="186"/>
        <v>Other</v>
      </c>
    </row>
    <row r="2355" spans="1:19" x14ac:dyDescent="0.25">
      <c r="A2355" t="s">
        <v>6996</v>
      </c>
      <c r="C2355" t="s">
        <v>6995</v>
      </c>
      <c r="D2355" t="s">
        <v>6995</v>
      </c>
      <c r="F2355" t="s">
        <v>2</v>
      </c>
      <c r="G2355" s="4" t="s">
        <v>242</v>
      </c>
      <c r="H2355" t="b">
        <v>0</v>
      </c>
      <c r="I2355" s="4" t="s">
        <v>268</v>
      </c>
      <c r="J2355" t="b">
        <v>0</v>
      </c>
      <c r="K2355" t="b">
        <v>1</v>
      </c>
      <c r="L2355" t="b">
        <v>0</v>
      </c>
      <c r="M2355" t="b">
        <v>1</v>
      </c>
      <c r="N2355">
        <f t="shared" si="182"/>
        <v>4</v>
      </c>
      <c r="O2355" s="8" t="str">
        <f t="shared" si="183"/>
        <v xml:space="preserve"> Lift Pin Align, ARGOS</v>
      </c>
      <c r="Q2355" t="str">
        <f t="shared" si="184"/>
        <v>PIN</v>
      </c>
      <c r="R2355" t="str">
        <f t="shared" si="185"/>
        <v>Plastic_713</v>
      </c>
      <c r="S2355" t="str">
        <f t="shared" si="186"/>
        <v>PLASTIC</v>
      </c>
    </row>
    <row r="2356" spans="1:19" x14ac:dyDescent="0.25">
      <c r="A2356" t="s">
        <v>6994</v>
      </c>
      <c r="C2356" t="s">
        <v>6993</v>
      </c>
      <c r="D2356" t="s">
        <v>6993</v>
      </c>
      <c r="F2356" t="s">
        <v>2</v>
      </c>
      <c r="G2356" s="4" t="s">
        <v>242</v>
      </c>
      <c r="H2356" t="b">
        <v>0</v>
      </c>
      <c r="I2356" s="4" t="s">
        <v>241</v>
      </c>
      <c r="J2356" t="b">
        <v>0</v>
      </c>
      <c r="K2356" t="b">
        <v>1</v>
      </c>
      <c r="L2356" t="b">
        <v>0</v>
      </c>
      <c r="M2356" t="b">
        <v>1</v>
      </c>
      <c r="N2356">
        <f t="shared" si="182"/>
        <v>0</v>
      </c>
      <c r="O2356" s="8" t="str">
        <f t="shared" si="183"/>
        <v>Spring</v>
      </c>
      <c r="Q2356" t="str">
        <f t="shared" si="184"/>
        <v>PIN</v>
      </c>
      <c r="R2356" t="str">
        <f t="shared" si="185"/>
        <v>MIH_713</v>
      </c>
      <c r="S2356" t="str">
        <f t="shared" si="186"/>
        <v>Other</v>
      </c>
    </row>
    <row r="2357" spans="1:19" x14ac:dyDescent="0.25">
      <c r="A2357" t="s">
        <v>6992</v>
      </c>
      <c r="C2357" t="s">
        <v>6991</v>
      </c>
      <c r="D2357" t="s">
        <v>17039</v>
      </c>
      <c r="F2357" t="s">
        <v>2</v>
      </c>
      <c r="G2357" s="4" t="s">
        <v>242</v>
      </c>
      <c r="H2357" t="b">
        <v>0</v>
      </c>
      <c r="I2357" s="4" t="s">
        <v>241</v>
      </c>
      <c r="J2357" t="b">
        <v>0</v>
      </c>
      <c r="K2357" t="b">
        <v>1</v>
      </c>
      <c r="L2357" t="b">
        <v>0</v>
      </c>
      <c r="M2357" t="b">
        <v>1</v>
      </c>
      <c r="N2357">
        <f t="shared" si="182"/>
        <v>3</v>
      </c>
      <c r="O2357" s="8" t="str">
        <f t="shared" si="183"/>
        <v>TOP PLATEN,ELD,TESTCHUCK2017</v>
      </c>
      <c r="Q2357" t="str">
        <f t="shared" si="184"/>
        <v>PLATE</v>
      </c>
      <c r="R2357" t="str">
        <f t="shared" si="185"/>
        <v>MIH_713</v>
      </c>
      <c r="S2357" t="str">
        <f t="shared" si="186"/>
        <v>Other</v>
      </c>
    </row>
    <row r="2358" spans="1:19" x14ac:dyDescent="0.25">
      <c r="A2358" t="s">
        <v>6990</v>
      </c>
      <c r="C2358" t="s">
        <v>6988</v>
      </c>
      <c r="D2358" t="s">
        <v>17040</v>
      </c>
      <c r="F2358" t="s">
        <v>2</v>
      </c>
      <c r="G2358" s="4" t="s">
        <v>242</v>
      </c>
      <c r="H2358" t="b">
        <v>0</v>
      </c>
      <c r="I2358" s="4" t="s">
        <v>241</v>
      </c>
      <c r="J2358" t="b">
        <v>0</v>
      </c>
      <c r="K2358" t="b">
        <v>1</v>
      </c>
      <c r="L2358" t="b">
        <v>0</v>
      </c>
      <c r="M2358" t="b">
        <v>1</v>
      </c>
      <c r="N2358">
        <f t="shared" si="182"/>
        <v>3</v>
      </c>
      <c r="O2358" s="8" t="str">
        <f t="shared" si="183"/>
        <v xml:space="preserve"> Top Platen, ELD, TESTCHUCK2017</v>
      </c>
      <c r="Q2358" t="str">
        <f t="shared" si="184"/>
        <v>PLATE</v>
      </c>
      <c r="R2358" t="str">
        <f t="shared" si="185"/>
        <v>MIH_713</v>
      </c>
      <c r="S2358" t="str">
        <f t="shared" si="186"/>
        <v>Other</v>
      </c>
    </row>
    <row r="2359" spans="1:19" x14ac:dyDescent="0.25">
      <c r="A2359" t="s">
        <v>6989</v>
      </c>
      <c r="C2359" t="s">
        <v>6988</v>
      </c>
      <c r="D2359" t="s">
        <v>17040</v>
      </c>
      <c r="F2359" t="s">
        <v>2</v>
      </c>
      <c r="G2359" s="4" t="s">
        <v>242</v>
      </c>
      <c r="H2359" t="b">
        <v>0</v>
      </c>
      <c r="I2359" s="4" t="s">
        <v>241</v>
      </c>
      <c r="J2359" t="b">
        <v>0</v>
      </c>
      <c r="K2359" t="b">
        <v>1</v>
      </c>
      <c r="L2359" t="b">
        <v>0</v>
      </c>
      <c r="M2359" t="b">
        <v>1</v>
      </c>
      <c r="N2359">
        <f t="shared" si="182"/>
        <v>3</v>
      </c>
      <c r="O2359" s="8" t="str">
        <f t="shared" si="183"/>
        <v xml:space="preserve"> Top Platen, ELD, TESTCHUCK2017</v>
      </c>
      <c r="Q2359" t="str">
        <f t="shared" si="184"/>
        <v>PLATE</v>
      </c>
      <c r="R2359" t="str">
        <f t="shared" si="185"/>
        <v>MIH_713</v>
      </c>
      <c r="S2359" t="str">
        <f t="shared" si="186"/>
        <v>Other</v>
      </c>
    </row>
    <row r="2360" spans="1:19" x14ac:dyDescent="0.25">
      <c r="A2360" t="s">
        <v>6987</v>
      </c>
      <c r="C2360" t="s">
        <v>6986</v>
      </c>
      <c r="D2360" t="s">
        <v>11752</v>
      </c>
      <c r="F2360" t="s">
        <v>2</v>
      </c>
      <c r="G2360" s="4" t="s">
        <v>242</v>
      </c>
      <c r="H2360" t="b">
        <v>0</v>
      </c>
      <c r="I2360" s="4" t="s">
        <v>241</v>
      </c>
      <c r="J2360" t="b">
        <v>0</v>
      </c>
      <c r="K2360" t="b">
        <v>1</v>
      </c>
      <c r="L2360" t="b">
        <v>0</v>
      </c>
      <c r="M2360" t="b">
        <v>1</v>
      </c>
      <c r="N2360">
        <f t="shared" si="182"/>
        <v>8</v>
      </c>
      <c r="O2360" s="8" t="str">
        <f t="shared" si="183"/>
        <v xml:space="preserve"> SHWRHD, BHD, 2X4P, 3/4SAETO9/16SAE</v>
      </c>
      <c r="Q2360" t="str">
        <f t="shared" si="184"/>
        <v>MANIFOLD</v>
      </c>
      <c r="R2360" t="str">
        <f t="shared" si="185"/>
        <v>MIH_713</v>
      </c>
      <c r="S2360" t="str">
        <f t="shared" si="186"/>
        <v>Other</v>
      </c>
    </row>
    <row r="2361" spans="1:19" x14ac:dyDescent="0.25">
      <c r="A2361" t="s">
        <v>6985</v>
      </c>
      <c r="C2361" t="s">
        <v>6984</v>
      </c>
      <c r="D2361" t="s">
        <v>11753</v>
      </c>
      <c r="F2361" t="s">
        <v>2</v>
      </c>
      <c r="G2361" s="4" t="s">
        <v>242</v>
      </c>
      <c r="H2361" t="b">
        <v>0</v>
      </c>
      <c r="I2361" s="4" t="s">
        <v>241</v>
      </c>
      <c r="J2361" t="b">
        <v>0</v>
      </c>
      <c r="K2361" t="b">
        <v>1</v>
      </c>
      <c r="L2361" t="b">
        <v>0</v>
      </c>
      <c r="M2361" t="b">
        <v>1</v>
      </c>
      <c r="N2361">
        <f t="shared" si="182"/>
        <v>8</v>
      </c>
      <c r="O2361" s="8" t="str">
        <f t="shared" si="183"/>
        <v xml:space="preserve"> SHWRHD, BHD, 2X4P, SELF-INSUL, HI-TEMP</v>
      </c>
      <c r="Q2361" t="str">
        <f t="shared" si="184"/>
        <v>MANIFOLD</v>
      </c>
      <c r="R2361" t="str">
        <f t="shared" si="185"/>
        <v>MIH_713</v>
      </c>
      <c r="S2361" t="str">
        <f t="shared" si="186"/>
        <v>Other</v>
      </c>
    </row>
    <row r="2362" spans="1:19" x14ac:dyDescent="0.25">
      <c r="A2362" t="s">
        <v>6983</v>
      </c>
      <c r="C2362" t="s">
        <v>6982</v>
      </c>
      <c r="D2362" t="s">
        <v>6982</v>
      </c>
      <c r="F2362" t="s">
        <v>2</v>
      </c>
      <c r="G2362" s="4" t="s">
        <v>242</v>
      </c>
      <c r="H2362" t="b">
        <v>0</v>
      </c>
      <c r="I2362" s="4" t="s">
        <v>241</v>
      </c>
      <c r="J2362" t="b">
        <v>0</v>
      </c>
      <c r="K2362" t="b">
        <v>1</v>
      </c>
      <c r="L2362" t="b">
        <v>0</v>
      </c>
      <c r="M2362" t="b">
        <v>1</v>
      </c>
      <c r="N2362">
        <f t="shared" si="182"/>
        <v>3</v>
      </c>
      <c r="O2362" s="8" t="str">
        <f t="shared" si="183"/>
        <v xml:space="preserve"> MANF PLUG, SIDE</v>
      </c>
      <c r="Q2362" t="str">
        <f t="shared" si="184"/>
        <v>PLUG</v>
      </c>
      <c r="R2362" t="str">
        <f t="shared" si="185"/>
        <v>MIH_713</v>
      </c>
      <c r="S2362" t="str">
        <f t="shared" si="186"/>
        <v>Other</v>
      </c>
    </row>
    <row r="2363" spans="1:19" x14ac:dyDescent="0.25">
      <c r="A2363" t="s">
        <v>6981</v>
      </c>
      <c r="C2363" t="s">
        <v>6980</v>
      </c>
      <c r="D2363" t="s">
        <v>6980</v>
      </c>
      <c r="F2363" t="s">
        <v>2</v>
      </c>
      <c r="G2363" s="4" t="s">
        <v>242</v>
      </c>
      <c r="H2363" t="b">
        <v>0</v>
      </c>
      <c r="I2363" s="4" t="s">
        <v>241</v>
      </c>
      <c r="J2363" t="b">
        <v>0</v>
      </c>
      <c r="K2363" t="b">
        <v>1</v>
      </c>
      <c r="L2363" t="b">
        <v>0</v>
      </c>
      <c r="M2363" t="b">
        <v>1</v>
      </c>
      <c r="N2363">
        <f t="shared" si="182"/>
        <v>3</v>
      </c>
      <c r="O2363" s="8" t="str">
        <f t="shared" si="183"/>
        <v xml:space="preserve"> Durendal Test Cell, Clear PVC</v>
      </c>
      <c r="Q2363" t="str">
        <f t="shared" si="184"/>
        <v>LID</v>
      </c>
      <c r="R2363" t="str">
        <f t="shared" si="185"/>
        <v>MIH_713</v>
      </c>
      <c r="S2363" t="str">
        <f t="shared" si="186"/>
        <v>PVC</v>
      </c>
    </row>
    <row r="2364" spans="1:19" x14ac:dyDescent="0.25">
      <c r="A2364" t="s">
        <v>6979</v>
      </c>
      <c r="C2364" t="s">
        <v>6978</v>
      </c>
      <c r="D2364" t="s">
        <v>6978</v>
      </c>
      <c r="F2364" t="s">
        <v>2</v>
      </c>
      <c r="G2364" s="4" t="s">
        <v>242</v>
      </c>
      <c r="H2364" t="b">
        <v>0</v>
      </c>
      <c r="I2364" s="4" t="s">
        <v>241</v>
      </c>
      <c r="J2364" t="b">
        <v>0</v>
      </c>
      <c r="K2364" t="b">
        <v>1</v>
      </c>
      <c r="L2364" t="b">
        <v>0</v>
      </c>
      <c r="M2364" t="b">
        <v>1</v>
      </c>
      <c r="N2364">
        <f t="shared" si="182"/>
        <v>4</v>
      </c>
      <c r="O2364" s="8" t="str">
        <f t="shared" si="183"/>
        <v xml:space="preserve"> Durendal Test Cell, NPP</v>
      </c>
      <c r="Q2364" t="str">
        <f t="shared" si="184"/>
        <v/>
      </c>
      <c r="R2364" t="str">
        <f t="shared" si="185"/>
        <v>MIH_713</v>
      </c>
      <c r="S2364" t="str">
        <f t="shared" si="186"/>
        <v>Other</v>
      </c>
    </row>
    <row r="2365" spans="1:19" x14ac:dyDescent="0.25">
      <c r="A2365" t="s">
        <v>6977</v>
      </c>
      <c r="C2365" t="s">
        <v>6976</v>
      </c>
      <c r="D2365" t="s">
        <v>6976</v>
      </c>
      <c r="F2365" t="s">
        <v>2</v>
      </c>
      <c r="G2365" s="4" t="s">
        <v>242</v>
      </c>
      <c r="H2365" t="b">
        <v>0</v>
      </c>
      <c r="I2365" s="4" t="s">
        <v>241</v>
      </c>
      <c r="J2365" t="b">
        <v>0</v>
      </c>
      <c r="K2365" t="b">
        <v>1</v>
      </c>
      <c r="L2365" t="b">
        <v>0</v>
      </c>
      <c r="M2365" t="b">
        <v>1</v>
      </c>
      <c r="N2365">
        <f t="shared" si="182"/>
        <v>3</v>
      </c>
      <c r="O2365" s="8" t="str">
        <f t="shared" si="183"/>
        <v xml:space="preserve"> Clear, Flush CLM, SHWRHD</v>
      </c>
      <c r="Q2365" t="str">
        <f t="shared" si="184"/>
        <v>LID</v>
      </c>
      <c r="R2365" t="str">
        <f t="shared" si="185"/>
        <v>MIH_713</v>
      </c>
      <c r="S2365" t="str">
        <f t="shared" si="186"/>
        <v>Other</v>
      </c>
    </row>
    <row r="2366" spans="1:19" x14ac:dyDescent="0.25">
      <c r="A2366" t="s">
        <v>6975</v>
      </c>
      <c r="C2366" t="s">
        <v>6974</v>
      </c>
      <c r="D2366" t="s">
        <v>6974</v>
      </c>
      <c r="E2366" t="s">
        <v>269</v>
      </c>
      <c r="F2366" t="s">
        <v>2</v>
      </c>
      <c r="G2366" s="4" t="s">
        <v>242</v>
      </c>
      <c r="H2366" t="b">
        <v>0</v>
      </c>
      <c r="I2366" s="4" t="s">
        <v>241</v>
      </c>
      <c r="J2366" t="b">
        <v>0</v>
      </c>
      <c r="K2366" t="b">
        <v>1</v>
      </c>
      <c r="L2366" t="b">
        <v>0</v>
      </c>
      <c r="M2366" t="b">
        <v>1</v>
      </c>
      <c r="N2366">
        <f t="shared" si="182"/>
        <v>6</v>
      </c>
      <c r="O2366" s="8" t="str">
        <f t="shared" si="183"/>
        <v xml:space="preserve"> Dummy PM, SYD</v>
      </c>
      <c r="Q2366" t="str">
        <f t="shared" si="184"/>
        <v/>
      </c>
      <c r="R2366" t="str">
        <f t="shared" si="185"/>
        <v>MIH_713</v>
      </c>
      <c r="S2366" t="str">
        <f t="shared" si="186"/>
        <v>Other</v>
      </c>
    </row>
    <row r="2367" spans="1:19" x14ac:dyDescent="0.25">
      <c r="A2367" t="s">
        <v>6973</v>
      </c>
      <c r="C2367" t="s">
        <v>6972</v>
      </c>
      <c r="D2367" t="s">
        <v>6972</v>
      </c>
      <c r="F2367" t="s">
        <v>2</v>
      </c>
      <c r="G2367" s="4" t="s">
        <v>242</v>
      </c>
      <c r="H2367" t="b">
        <v>0</v>
      </c>
      <c r="I2367" s="4" t="s">
        <v>241</v>
      </c>
      <c r="J2367" t="b">
        <v>0</v>
      </c>
      <c r="K2367" t="b">
        <v>1</v>
      </c>
      <c r="L2367" t="b">
        <v>0</v>
      </c>
      <c r="M2367" t="b">
        <v>1</v>
      </c>
      <c r="N2367">
        <f t="shared" si="182"/>
        <v>0</v>
      </c>
      <c r="O2367" s="8" t="str">
        <f t="shared" si="183"/>
        <v>RDT</v>
      </c>
      <c r="Q2367" t="str">
        <f t="shared" si="184"/>
        <v>PLATE</v>
      </c>
      <c r="R2367" t="str">
        <f t="shared" si="185"/>
        <v>MIH_713</v>
      </c>
      <c r="S2367" t="str">
        <f t="shared" si="186"/>
        <v>Other</v>
      </c>
    </row>
    <row r="2368" spans="1:19" x14ac:dyDescent="0.25">
      <c r="A2368" t="s">
        <v>6971</v>
      </c>
      <c r="C2368" t="s">
        <v>6969</v>
      </c>
      <c r="D2368" t="s">
        <v>6969</v>
      </c>
      <c r="F2368" t="s">
        <v>2</v>
      </c>
      <c r="G2368" s="4" t="s">
        <v>242</v>
      </c>
      <c r="H2368" t="b">
        <v>0</v>
      </c>
      <c r="I2368" s="4" t="s">
        <v>241</v>
      </c>
      <c r="J2368" t="b">
        <v>0</v>
      </c>
      <c r="K2368" t="b">
        <v>1</v>
      </c>
      <c r="L2368" t="b">
        <v>0</v>
      </c>
      <c r="M2368" t="b">
        <v>1</v>
      </c>
      <c r="N2368">
        <f t="shared" si="182"/>
        <v>4</v>
      </c>
      <c r="O2368" s="8" t="str">
        <f t="shared" si="183"/>
        <v xml:space="preserve"> COUPLING RING REMOVAL</v>
      </c>
      <c r="Q2368" t="str">
        <f t="shared" si="184"/>
        <v>RING</v>
      </c>
      <c r="R2368" t="str">
        <f t="shared" si="185"/>
        <v>MIH_713</v>
      </c>
      <c r="S2368" t="str">
        <f t="shared" si="186"/>
        <v>Other</v>
      </c>
    </row>
    <row r="2369" spans="1:19" x14ac:dyDescent="0.25">
      <c r="A2369" t="s">
        <v>6970</v>
      </c>
      <c r="C2369" t="s">
        <v>6969</v>
      </c>
      <c r="D2369" t="s">
        <v>6969</v>
      </c>
      <c r="F2369" t="s">
        <v>2</v>
      </c>
      <c r="G2369" s="4" t="s">
        <v>242</v>
      </c>
      <c r="H2369" t="b">
        <v>0</v>
      </c>
      <c r="I2369" s="4" t="s">
        <v>241</v>
      </c>
      <c r="J2369" t="b">
        <v>0</v>
      </c>
      <c r="K2369" t="b">
        <v>1</v>
      </c>
      <c r="L2369" t="b">
        <v>0</v>
      </c>
      <c r="M2369" t="b">
        <v>1</v>
      </c>
      <c r="N2369">
        <f t="shared" si="182"/>
        <v>4</v>
      </c>
      <c r="O2369" s="8" t="str">
        <f t="shared" si="183"/>
        <v xml:space="preserve"> COUPLING RING REMOVAL</v>
      </c>
      <c r="Q2369" t="str">
        <f t="shared" si="184"/>
        <v>RING</v>
      </c>
      <c r="R2369" t="str">
        <f t="shared" si="185"/>
        <v>MIH_713</v>
      </c>
      <c r="S2369" t="str">
        <f t="shared" si="186"/>
        <v>Other</v>
      </c>
    </row>
    <row r="2370" spans="1:19" x14ac:dyDescent="0.25">
      <c r="A2370" t="s">
        <v>6968</v>
      </c>
      <c r="C2370" t="s">
        <v>6967</v>
      </c>
      <c r="D2370" t="s">
        <v>6967</v>
      </c>
      <c r="F2370" t="s">
        <v>2</v>
      </c>
      <c r="G2370" s="4" t="s">
        <v>242</v>
      </c>
      <c r="H2370" t="b">
        <v>0</v>
      </c>
      <c r="I2370" s="4" t="s">
        <v>241</v>
      </c>
      <c r="J2370" t="b">
        <v>0</v>
      </c>
      <c r="K2370" t="b">
        <v>1</v>
      </c>
      <c r="L2370" t="b">
        <v>0</v>
      </c>
      <c r="M2370" t="b">
        <v>1</v>
      </c>
      <c r="N2370">
        <f t="shared" ref="N2370:N2433" si="187">IFERROR(IF(SEARCH(",",D2370,1)-1&gt;10,0,SEARCH(",",D2370,1)-1),0)</f>
        <v>3</v>
      </c>
      <c r="O2370" s="8" t="str">
        <f t="shared" si="183"/>
        <v xml:space="preserve"> Support1</v>
      </c>
      <c r="Q2370" t="str">
        <f t="shared" si="184"/>
        <v/>
      </c>
      <c r="R2370" t="str">
        <f t="shared" si="185"/>
        <v>MIH_713</v>
      </c>
      <c r="S2370" t="str">
        <f t="shared" si="186"/>
        <v>Other</v>
      </c>
    </row>
    <row r="2371" spans="1:19" x14ac:dyDescent="0.25">
      <c r="A2371" t="s">
        <v>6966</v>
      </c>
      <c r="C2371" t="s">
        <v>6965</v>
      </c>
      <c r="D2371" t="s">
        <v>6965</v>
      </c>
      <c r="F2371" t="s">
        <v>2</v>
      </c>
      <c r="G2371" s="4" t="s">
        <v>242</v>
      </c>
      <c r="H2371" t="b">
        <v>0</v>
      </c>
      <c r="I2371" s="4" t="s">
        <v>241</v>
      </c>
      <c r="J2371" t="b">
        <v>0</v>
      </c>
      <c r="K2371" t="b">
        <v>1</v>
      </c>
      <c r="L2371" t="b">
        <v>0</v>
      </c>
      <c r="M2371" t="b">
        <v>1</v>
      </c>
      <c r="N2371">
        <f t="shared" si="187"/>
        <v>3</v>
      </c>
      <c r="O2371" s="8" t="str">
        <f t="shared" ref="O2371:O2434" si="188">IF(N2371=0,    LEFT(D2371,SEARCH(" ", D2371,1)-1),    RIGHT(D2371,LEN(D2371)-N2371-1))</f>
        <v xml:space="preserve"> Support2</v>
      </c>
      <c r="Q2371" t="str">
        <f t="shared" ref="Q2371:Q2434" si="189">IF(ISERROR(SEARCH("AMAT",D2371,1)),IF(ISERROR(SEARCH("CHAWK",D2371,1)),IF(ISERROR(SEARCH("ASSY",D2371,1)), IF(ISERROR(SEARCH("SUB CON",I2371, 1)),IF(ISERROR(SEARCH("SUB",E2371, 1)),IF(AND(ISERROR(SEARCH("PKG",D2371,1)), ISERROR(SEARCH("LBL",D2371,1)), ISERROR(SEARCH("LABEL",D2371,1))),IF(ISERROR(SEARCH("WLDM*",D2371,1)),IF(ISERROR(SEARCH("DOOR",D2371,1)),IF(ISERROR(SEARCH("SPCR",D2371,1)), IF(AND(ISERROR(SEARCH("ORING",D2371,1)), ISERROR(SEARCH("O-RING",D2371,1))),IF(ISERROR(SEARCH("TUBE*",D2371,1)),IF(ISERROR(SEARCH("ADPTR",D2371,1)), IF(ISERROR(SEARCH("PIN",D2371,1)), IF(ISERROR(SEARCH("LATCH",D2371,1)),IF(ISERROR(SEARCH("BASE",D2371,1)),IF(AND(ISERROR(SEARCH("INSERT",D2371,1)), ISERROR(SEARCH("INSR",D2371,1))),IF(ISERROR(SEARCH("TOMBSTONE",D2371,1)),IF(ISERROR(SEARCH("TOOL",D2371,1)),IF(ISERROR(SEARCH("GD?",D2371,1)), IF(AND(ISERROR(SEARCH("SHIELD",D2371,1)),ISERROR(SEARCH("SHLD",D2371,1))),IF(ISERROR(SEARCH("CARRIER",D2371,1)),IF(ISERROR(SEARCH("LID?",D2371,1)),IF(ISERROR(SEARCH("BRKT",D2371,1)),IF(ISERROR(SEARCH("RTRN",D2371,1)),IF(ISERROR(SEARCH("RETAINER",D2371,1)),IF(ISERROR(SEARCH("HSG",D2371,1)),IF(ISERROR(SEARCH("PLATE",D2371,1)),IF(ISERROR(SEARCH("SNSR",D2371,1)),IF(AND(ISERROR(SEARCH("PANEL",D2371,1)), ISERROR(SEARCH("PNL",D2371,1))),IF(ISERROR(SEARCH("BLK",D2371,1)),IF(ISERROR(SEARCH("DUCT",D2371,1)),IF(ISERROR(SEARCH("GASKET",D2371,1)),IF(AND(ISERROR(SEARCH("SHAFT",D2371,1)),ISERROR(SEARCH("ROD",D2371,1))),IF(ISERROR(SEARCH("RING",D2371,1)),IF(ISERROR(SEARCH("RESTRICT*",D2371,1)),IF(ISERROR(SEARCH("TANK",D2371,1)),IF(ISERROR(SEARCH("GENERATOR",D2371,1)),IF(ISERROR(SEARCH("FXTR",D2371,1)),IF(ISERROR(SEARCH("MAGNET",D2371,1)),IF(ISERROR(SEARCH("CLAMP",D2371,1)),IF(ISERROR(SEARCH("BAYONET",D2371,1)),IF(ISERROR(SEARCH("HSNG",D2371,1)),IF(ISERROR(SEARCH("PLUG",D2371,1)),IF(ISERROR(SEARCH("PLX",D2371,1)),IF(ISERROR(SEARCH("WAFER",D2371,1)),IF(ISERROR(SEARCH("MANIFOLD",D2371,1)),IF(AND(ISERROR(SEARCH("ALU* ",D2371)),LEFT(D2371,N2371)&lt;&gt;"AL"&amp;","), IF(ISERROR(SEARCH("INJCTR",D2371,1)),IF(AND(ISERROR(SEARCH("CVR",D2371,1)),ISERROR(SEARCH("COV?", D2371,1)), ISERROR(SEARCH("CV?",D2371,1))), IF(ISERROR(SEARCH("WDO",D2371,1)),IF(ISERROR(SEARCH("SHEET",D2371,1)),IF(ISERROR(SEARCH("SHIM",D2371,1)),IF(AND(ISERROR(SEARCH("CHMBR",D2371,1)), ISERROR(SEARCH("CHAMBER",D2371,1))),"","CHMBR"),"SHIM"),"Sheet"),"WINDOW"),"COVER"),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2371" t="str">
        <f t="shared" ref="R2371:R2434" si="190">IF(LEFT(A2371,3)=LEFT(D2371,3),"",CONCATENATE(I2371, "_",LEFT(A2371,3)))</f>
        <v>MIH_713</v>
      </c>
      <c r="S2371" t="str">
        <f t="shared" ref="S2371:S2434" si="191">IF(ISERROR(SEARCH("UHMW*", D2371,1)),IF(ISERROR(SEARCH("PEEK", D2371,1)),IF(AND(ISERROR(SEARCH("PTFE", D2371,1)),ISERROR(SEARCH("Teflon", D2371,1))),IF(ISERROR(SEARCH("PVDF", D2371,1)),IF(ISERROR(SEARCH("HDL", D2371,1)),IF(ISERROR(SEARCH("PET", D2371,1)),IF(ISERROR(SEARCH("ABS", D2371,1)), IF(ISERROR(SEARCH("ACRYL*", D2371,1)), IF(ISERROR(SEARCH("POLYCAR?", D2371,1)),IF(ISERROR(SEARCH("ALUM?", D2371,1)),IF(ISERROR(SEARCH("METAL", I2371,1)),IF(ISERROR(SEARCH("?PVC", D2371,1)),IF(ISERROR(SEARCH("PLASTIC", I2371, 1)),"Other", "PLASTIC"),"PVC"),"METAL"),"ALUM"),"POLYCARB"), "ACRYLIC"), "ABS"), "PET"), "HDL"), "PVDF"), "PTFE"), "PEEK"), "UHMW-PE")</f>
        <v>Other</v>
      </c>
    </row>
    <row r="2372" spans="1:19" x14ac:dyDescent="0.25">
      <c r="A2372" t="s">
        <v>6964</v>
      </c>
      <c r="C2372" t="s">
        <v>6963</v>
      </c>
      <c r="D2372" t="s">
        <v>6963</v>
      </c>
      <c r="F2372" t="s">
        <v>2</v>
      </c>
      <c r="G2372" s="4" t="s">
        <v>242</v>
      </c>
      <c r="H2372" t="b">
        <v>0</v>
      </c>
      <c r="I2372" s="4" t="s">
        <v>241</v>
      </c>
      <c r="J2372" t="b">
        <v>0</v>
      </c>
      <c r="K2372" t="b">
        <v>1</v>
      </c>
      <c r="L2372" t="b">
        <v>0</v>
      </c>
      <c r="M2372" t="b">
        <v>1</v>
      </c>
      <c r="N2372">
        <f t="shared" si="187"/>
        <v>3</v>
      </c>
      <c r="O2372" s="8" t="str">
        <f t="shared" si="188"/>
        <v>SUPPORT3</v>
      </c>
      <c r="Q2372" t="str">
        <f t="shared" si="189"/>
        <v/>
      </c>
      <c r="R2372" t="str">
        <f t="shared" si="190"/>
        <v>MIH_713</v>
      </c>
      <c r="S2372" t="str">
        <f t="shared" si="191"/>
        <v>Other</v>
      </c>
    </row>
    <row r="2373" spans="1:19" x14ac:dyDescent="0.25">
      <c r="A2373" t="s">
        <v>6962</v>
      </c>
      <c r="C2373" t="s">
        <v>6961</v>
      </c>
      <c r="D2373" t="s">
        <v>6961</v>
      </c>
      <c r="E2373" t="s">
        <v>556</v>
      </c>
      <c r="F2373" t="s">
        <v>2</v>
      </c>
      <c r="G2373" s="4" t="s">
        <v>242</v>
      </c>
      <c r="H2373" t="b">
        <v>0</v>
      </c>
      <c r="I2373" s="4" t="s">
        <v>268</v>
      </c>
      <c r="J2373" t="b">
        <v>0</v>
      </c>
      <c r="K2373" t="b">
        <v>1</v>
      </c>
      <c r="L2373" t="b">
        <v>0</v>
      </c>
      <c r="M2373" t="b">
        <v>1</v>
      </c>
      <c r="N2373">
        <f t="shared" si="187"/>
        <v>5</v>
      </c>
      <c r="O2373" s="8" t="str">
        <f t="shared" si="188"/>
        <v xml:space="preserve"> MTG, GEN</v>
      </c>
      <c r="Q2373" t="str">
        <f t="shared" si="189"/>
        <v>SUB-ASSY</v>
      </c>
      <c r="R2373" t="str">
        <f t="shared" si="190"/>
        <v>Plastic_713</v>
      </c>
      <c r="S2373" t="str">
        <f t="shared" si="191"/>
        <v>PLASTIC</v>
      </c>
    </row>
    <row r="2374" spans="1:19" x14ac:dyDescent="0.25">
      <c r="A2374" t="s">
        <v>6960</v>
      </c>
      <c r="C2374" t="s">
        <v>6959</v>
      </c>
      <c r="D2374" t="s">
        <v>6959</v>
      </c>
      <c r="F2374" t="s">
        <v>2</v>
      </c>
      <c r="G2374" s="4" t="s">
        <v>242</v>
      </c>
      <c r="H2374" t="b">
        <v>0</v>
      </c>
      <c r="I2374" s="4" t="s">
        <v>241</v>
      </c>
      <c r="J2374" t="b">
        <v>0</v>
      </c>
      <c r="K2374" t="b">
        <v>1</v>
      </c>
      <c r="L2374" t="b">
        <v>0</v>
      </c>
      <c r="M2374" t="b">
        <v>1</v>
      </c>
      <c r="N2374">
        <f t="shared" si="187"/>
        <v>4</v>
      </c>
      <c r="O2374" s="8" t="str">
        <f t="shared" si="188"/>
        <v xml:space="preserve"> TEST COUPON, IPCS</v>
      </c>
      <c r="Q2374" t="str">
        <f t="shared" si="189"/>
        <v>FIXTURE</v>
      </c>
      <c r="R2374" t="str">
        <f t="shared" si="190"/>
        <v>MIH_713</v>
      </c>
      <c r="S2374" t="str">
        <f t="shared" si="191"/>
        <v>Other</v>
      </c>
    </row>
    <row r="2375" spans="1:19" x14ac:dyDescent="0.25">
      <c r="A2375" t="s">
        <v>6958</v>
      </c>
      <c r="C2375" t="s">
        <v>6956</v>
      </c>
      <c r="D2375" t="s">
        <v>6956</v>
      </c>
      <c r="F2375" t="s">
        <v>2</v>
      </c>
      <c r="G2375" s="4" t="s">
        <v>242</v>
      </c>
      <c r="H2375" t="b">
        <v>0</v>
      </c>
      <c r="I2375" s="4" t="s">
        <v>241</v>
      </c>
      <c r="J2375" t="b">
        <v>0</v>
      </c>
      <c r="K2375" t="b">
        <v>1</v>
      </c>
      <c r="L2375" t="b">
        <v>0</v>
      </c>
      <c r="M2375" t="b">
        <v>1</v>
      </c>
      <c r="N2375">
        <f t="shared" si="187"/>
        <v>4</v>
      </c>
      <c r="O2375" s="8" t="str">
        <f t="shared" si="188"/>
        <v xml:space="preserve"> Liner Coupon, IPCS</v>
      </c>
      <c r="Q2375" t="str">
        <f t="shared" si="189"/>
        <v>FIXTURE</v>
      </c>
      <c r="R2375" t="str">
        <f t="shared" si="190"/>
        <v>MIH_713</v>
      </c>
      <c r="S2375" t="str">
        <f t="shared" si="191"/>
        <v>Other</v>
      </c>
    </row>
    <row r="2376" spans="1:19" x14ac:dyDescent="0.25">
      <c r="A2376" t="s">
        <v>6957</v>
      </c>
      <c r="C2376" t="s">
        <v>6956</v>
      </c>
      <c r="D2376" t="s">
        <v>6956</v>
      </c>
      <c r="F2376" t="s">
        <v>2</v>
      </c>
      <c r="G2376" s="4" t="s">
        <v>242</v>
      </c>
      <c r="H2376" t="b">
        <v>0</v>
      </c>
      <c r="I2376" s="4" t="s">
        <v>241</v>
      </c>
      <c r="J2376" t="b">
        <v>0</v>
      </c>
      <c r="K2376" t="b">
        <v>1</v>
      </c>
      <c r="L2376" t="b">
        <v>0</v>
      </c>
      <c r="M2376" t="b">
        <v>1</v>
      </c>
      <c r="N2376">
        <f t="shared" si="187"/>
        <v>4</v>
      </c>
      <c r="O2376" s="8" t="str">
        <f t="shared" si="188"/>
        <v xml:space="preserve"> Liner Coupon, IPCS</v>
      </c>
      <c r="Q2376" t="str">
        <f t="shared" si="189"/>
        <v>FIXTURE</v>
      </c>
      <c r="R2376" t="str">
        <f t="shared" si="190"/>
        <v>MIH_713</v>
      </c>
      <c r="S2376" t="str">
        <f t="shared" si="191"/>
        <v>Other</v>
      </c>
    </row>
    <row r="2377" spans="1:19" x14ac:dyDescent="0.25">
      <c r="A2377" t="s">
        <v>6955</v>
      </c>
      <c r="C2377" t="s">
        <v>6954</v>
      </c>
      <c r="D2377" t="s">
        <v>6954</v>
      </c>
      <c r="F2377" t="s">
        <v>2</v>
      </c>
      <c r="G2377" s="4" t="s">
        <v>242</v>
      </c>
      <c r="H2377" t="b">
        <v>0</v>
      </c>
      <c r="I2377" s="4" t="s">
        <v>241</v>
      </c>
      <c r="J2377" t="b">
        <v>0</v>
      </c>
      <c r="K2377" t="b">
        <v>1</v>
      </c>
      <c r="L2377" t="b">
        <v>0</v>
      </c>
      <c r="M2377" t="b">
        <v>1</v>
      </c>
      <c r="N2377">
        <f t="shared" si="187"/>
        <v>4</v>
      </c>
      <c r="O2377" s="8" t="str">
        <f t="shared" si="188"/>
        <v>TEACH,WET,ARM A,200MM</v>
      </c>
      <c r="Q2377" t="str">
        <f t="shared" si="189"/>
        <v>FIXTURE</v>
      </c>
      <c r="R2377" t="str">
        <f t="shared" si="190"/>
        <v>MIH_713</v>
      </c>
      <c r="S2377" t="str">
        <f t="shared" si="191"/>
        <v>Other</v>
      </c>
    </row>
    <row r="2378" spans="1:19" x14ac:dyDescent="0.25">
      <c r="A2378" t="s">
        <v>6953</v>
      </c>
      <c r="C2378" t="s">
        <v>6952</v>
      </c>
      <c r="D2378" t="s">
        <v>6952</v>
      </c>
      <c r="E2378" t="s">
        <v>269</v>
      </c>
      <c r="F2378" t="s">
        <v>2</v>
      </c>
      <c r="G2378" s="4" t="s">
        <v>242</v>
      </c>
      <c r="H2378" t="b">
        <v>0</v>
      </c>
      <c r="I2378" s="4" t="s">
        <v>268</v>
      </c>
      <c r="J2378" t="b">
        <v>0</v>
      </c>
      <c r="K2378" t="b">
        <v>1</v>
      </c>
      <c r="L2378" t="b">
        <v>0</v>
      </c>
      <c r="M2378" t="b">
        <v>1</v>
      </c>
      <c r="N2378">
        <f t="shared" si="187"/>
        <v>2</v>
      </c>
      <c r="O2378" s="8" t="str">
        <f t="shared" si="188"/>
        <v xml:space="preserve"> SPLASH, GKW GEM, POLYCARBONATE</v>
      </c>
      <c r="Q2378" t="str">
        <f t="shared" si="189"/>
        <v>GDE_F</v>
      </c>
      <c r="R2378" t="str">
        <f t="shared" si="190"/>
        <v>Plastic_713</v>
      </c>
      <c r="S2378" t="str">
        <f t="shared" si="191"/>
        <v>POLYCARB</v>
      </c>
    </row>
    <row r="2379" spans="1:19" x14ac:dyDescent="0.25">
      <c r="A2379" t="s">
        <v>6951</v>
      </c>
      <c r="C2379" t="s">
        <v>6950</v>
      </c>
      <c r="D2379" t="s">
        <v>6950</v>
      </c>
      <c r="F2379" t="s">
        <v>2</v>
      </c>
      <c r="G2379" s="4" t="s">
        <v>242</v>
      </c>
      <c r="H2379" t="b">
        <v>0</v>
      </c>
      <c r="I2379" s="4" t="s">
        <v>241</v>
      </c>
      <c r="J2379" t="b">
        <v>0</v>
      </c>
      <c r="K2379" t="b">
        <v>1</v>
      </c>
      <c r="L2379" t="b">
        <v>0</v>
      </c>
      <c r="M2379" t="b">
        <v>1</v>
      </c>
      <c r="N2379">
        <f t="shared" si="187"/>
        <v>3</v>
      </c>
      <c r="O2379" s="8" t="str">
        <f t="shared" si="188"/>
        <v>SUPPORT,CB,TOP,LPB</v>
      </c>
      <c r="Q2379" t="str">
        <f t="shared" si="189"/>
        <v>PANEL</v>
      </c>
      <c r="R2379" t="str">
        <f t="shared" si="190"/>
        <v>MIH_713</v>
      </c>
      <c r="S2379" t="str">
        <f t="shared" si="191"/>
        <v>Other</v>
      </c>
    </row>
    <row r="2380" spans="1:19" x14ac:dyDescent="0.25">
      <c r="A2380" t="s">
        <v>6949</v>
      </c>
      <c r="C2380" t="s">
        <v>6948</v>
      </c>
      <c r="D2380" t="s">
        <v>6948</v>
      </c>
      <c r="F2380" t="s">
        <v>2</v>
      </c>
      <c r="G2380" s="4" t="s">
        <v>242</v>
      </c>
      <c r="H2380" t="b">
        <v>0</v>
      </c>
      <c r="I2380" s="4" t="s">
        <v>241</v>
      </c>
      <c r="J2380" t="b">
        <v>0</v>
      </c>
      <c r="K2380" t="b">
        <v>1</v>
      </c>
      <c r="L2380" t="b">
        <v>0</v>
      </c>
      <c r="M2380" t="b">
        <v>1</v>
      </c>
      <c r="N2380">
        <f t="shared" si="187"/>
        <v>3</v>
      </c>
      <c r="O2380" s="8" t="str">
        <f t="shared" si="188"/>
        <v>SUPPORT,CB,BOT,LPB</v>
      </c>
      <c r="Q2380" t="str">
        <f t="shared" si="189"/>
        <v>PANEL</v>
      </c>
      <c r="R2380" t="str">
        <f t="shared" si="190"/>
        <v>MIH_713</v>
      </c>
      <c r="S2380" t="str">
        <f t="shared" si="191"/>
        <v>Other</v>
      </c>
    </row>
    <row r="2381" spans="1:19" x14ac:dyDescent="0.25">
      <c r="A2381" t="s">
        <v>6947</v>
      </c>
      <c r="C2381" t="s">
        <v>6945</v>
      </c>
      <c r="D2381" t="s">
        <v>6945</v>
      </c>
      <c r="F2381" t="s">
        <v>2</v>
      </c>
      <c r="G2381" s="4" t="s">
        <v>242</v>
      </c>
      <c r="H2381" t="b">
        <v>0</v>
      </c>
      <c r="I2381" s="4" t="s">
        <v>241</v>
      </c>
      <c r="J2381" t="b">
        <v>0</v>
      </c>
      <c r="K2381" t="b">
        <v>1</v>
      </c>
      <c r="L2381" t="b">
        <v>0</v>
      </c>
      <c r="M2381" t="b">
        <v>1</v>
      </c>
      <c r="N2381">
        <f t="shared" si="187"/>
        <v>3</v>
      </c>
      <c r="O2381" s="8" t="str">
        <f t="shared" si="188"/>
        <v xml:space="preserve"> 3D CELL SAC FTG, UPR, LEFT</v>
      </c>
      <c r="Q2381" t="str">
        <f t="shared" si="189"/>
        <v/>
      </c>
      <c r="R2381" t="str">
        <f t="shared" si="190"/>
        <v>MIH_713</v>
      </c>
      <c r="S2381" t="str">
        <f t="shared" si="191"/>
        <v>Other</v>
      </c>
    </row>
    <row r="2382" spans="1:19" x14ac:dyDescent="0.25">
      <c r="A2382" t="s">
        <v>6946</v>
      </c>
      <c r="C2382" t="s">
        <v>6945</v>
      </c>
      <c r="D2382" t="s">
        <v>6945</v>
      </c>
      <c r="F2382" t="s">
        <v>2</v>
      </c>
      <c r="G2382" s="4" t="s">
        <v>242</v>
      </c>
      <c r="H2382" t="b">
        <v>0</v>
      </c>
      <c r="I2382" s="4" t="s">
        <v>241</v>
      </c>
      <c r="J2382" t="b">
        <v>0</v>
      </c>
      <c r="K2382" t="b">
        <v>0</v>
      </c>
      <c r="L2382" t="b">
        <v>0</v>
      </c>
      <c r="M2382" t="b">
        <v>1</v>
      </c>
      <c r="N2382">
        <f t="shared" si="187"/>
        <v>3</v>
      </c>
      <c r="O2382" s="8" t="str">
        <f t="shared" si="188"/>
        <v xml:space="preserve"> 3D CELL SAC FTG, UPR, LEFT</v>
      </c>
      <c r="Q2382" t="str">
        <f t="shared" si="189"/>
        <v/>
      </c>
      <c r="R2382" t="str">
        <f t="shared" si="190"/>
        <v>MIH_713</v>
      </c>
      <c r="S2382" t="str">
        <f t="shared" si="191"/>
        <v>Other</v>
      </c>
    </row>
    <row r="2383" spans="1:19" x14ac:dyDescent="0.25">
      <c r="A2383" t="s">
        <v>6944</v>
      </c>
      <c r="C2383" t="s">
        <v>6942</v>
      </c>
      <c r="D2383" t="s">
        <v>6942</v>
      </c>
      <c r="F2383" t="s">
        <v>2</v>
      </c>
      <c r="G2383" s="4" t="s">
        <v>242</v>
      </c>
      <c r="H2383" t="b">
        <v>0</v>
      </c>
      <c r="I2383" s="4" t="s">
        <v>241</v>
      </c>
      <c r="J2383" t="b">
        <v>0</v>
      </c>
      <c r="K2383" t="b">
        <v>1</v>
      </c>
      <c r="L2383" t="b">
        <v>0</v>
      </c>
      <c r="M2383" t="b">
        <v>1</v>
      </c>
      <c r="N2383">
        <f t="shared" si="187"/>
        <v>3</v>
      </c>
      <c r="O2383" s="8" t="str">
        <f t="shared" si="188"/>
        <v xml:space="preserve"> 3D CELL, SAC FTG, LWR, LEFT</v>
      </c>
      <c r="Q2383" t="str">
        <f t="shared" si="189"/>
        <v/>
      </c>
      <c r="R2383" t="str">
        <f t="shared" si="190"/>
        <v>MIH_713</v>
      </c>
      <c r="S2383" t="str">
        <f t="shared" si="191"/>
        <v>Other</v>
      </c>
    </row>
    <row r="2384" spans="1:19" x14ac:dyDescent="0.25">
      <c r="A2384" t="s">
        <v>6943</v>
      </c>
      <c r="C2384" t="s">
        <v>6942</v>
      </c>
      <c r="D2384" t="s">
        <v>6942</v>
      </c>
      <c r="F2384" t="s">
        <v>2</v>
      </c>
      <c r="G2384" s="4" t="s">
        <v>242</v>
      </c>
      <c r="H2384" t="b">
        <v>0</v>
      </c>
      <c r="I2384" s="4" t="s">
        <v>241</v>
      </c>
      <c r="J2384" t="b">
        <v>0</v>
      </c>
      <c r="K2384" t="b">
        <v>0</v>
      </c>
      <c r="L2384" t="b">
        <v>0</v>
      </c>
      <c r="M2384" t="b">
        <v>1</v>
      </c>
      <c r="N2384">
        <f t="shared" si="187"/>
        <v>3</v>
      </c>
      <c r="O2384" s="8" t="str">
        <f t="shared" si="188"/>
        <v xml:space="preserve"> 3D CELL, SAC FTG, LWR, LEFT</v>
      </c>
      <c r="Q2384" t="str">
        <f t="shared" si="189"/>
        <v/>
      </c>
      <c r="R2384" t="str">
        <f t="shared" si="190"/>
        <v>MIH_713</v>
      </c>
      <c r="S2384" t="str">
        <f t="shared" si="191"/>
        <v>Other</v>
      </c>
    </row>
    <row r="2385" spans="1:19" x14ac:dyDescent="0.25">
      <c r="A2385" t="s">
        <v>6941</v>
      </c>
      <c r="C2385" t="s">
        <v>6939</v>
      </c>
      <c r="D2385" t="s">
        <v>6939</v>
      </c>
      <c r="F2385" t="s">
        <v>2</v>
      </c>
      <c r="G2385" s="4" t="s">
        <v>242</v>
      </c>
      <c r="H2385" t="b">
        <v>0</v>
      </c>
      <c r="I2385" s="4" t="s">
        <v>241</v>
      </c>
      <c r="J2385" t="b">
        <v>0</v>
      </c>
      <c r="K2385" t="b">
        <v>1</v>
      </c>
      <c r="L2385" t="b">
        <v>0</v>
      </c>
      <c r="M2385" t="b">
        <v>1</v>
      </c>
      <c r="N2385">
        <f t="shared" si="187"/>
        <v>3</v>
      </c>
      <c r="O2385" s="8" t="str">
        <f t="shared" si="188"/>
        <v xml:space="preserve"> 3D CELL SAC FTG, UPR, RIGHT</v>
      </c>
      <c r="Q2385" t="str">
        <f t="shared" si="189"/>
        <v/>
      </c>
      <c r="R2385" t="str">
        <f t="shared" si="190"/>
        <v>MIH_713</v>
      </c>
      <c r="S2385" t="str">
        <f t="shared" si="191"/>
        <v>Other</v>
      </c>
    </row>
    <row r="2386" spans="1:19" x14ac:dyDescent="0.25">
      <c r="A2386" t="s">
        <v>6940</v>
      </c>
      <c r="C2386" t="s">
        <v>6939</v>
      </c>
      <c r="D2386" t="s">
        <v>6939</v>
      </c>
      <c r="F2386" t="s">
        <v>2</v>
      </c>
      <c r="G2386" s="4" t="s">
        <v>242</v>
      </c>
      <c r="H2386" t="b">
        <v>0</v>
      </c>
      <c r="I2386" s="4" t="s">
        <v>241</v>
      </c>
      <c r="J2386" t="b">
        <v>0</v>
      </c>
      <c r="K2386" t="b">
        <v>0</v>
      </c>
      <c r="L2386" t="b">
        <v>0</v>
      </c>
      <c r="M2386" t="b">
        <v>1</v>
      </c>
      <c r="N2386">
        <f t="shared" si="187"/>
        <v>3</v>
      </c>
      <c r="O2386" s="8" t="str">
        <f t="shared" si="188"/>
        <v xml:space="preserve"> 3D CELL SAC FTG, UPR, RIGHT</v>
      </c>
      <c r="Q2386" t="str">
        <f t="shared" si="189"/>
        <v/>
      </c>
      <c r="R2386" t="str">
        <f t="shared" si="190"/>
        <v>MIH_713</v>
      </c>
      <c r="S2386" t="str">
        <f t="shared" si="191"/>
        <v>Other</v>
      </c>
    </row>
    <row r="2387" spans="1:19" x14ac:dyDescent="0.25">
      <c r="A2387" t="s">
        <v>6938</v>
      </c>
      <c r="C2387" t="s">
        <v>6937</v>
      </c>
      <c r="D2387" t="s">
        <v>6937</v>
      </c>
      <c r="F2387" t="s">
        <v>2</v>
      </c>
      <c r="G2387" s="4" t="s">
        <v>242</v>
      </c>
      <c r="H2387" t="b">
        <v>0</v>
      </c>
      <c r="I2387" s="4" t="s">
        <v>241</v>
      </c>
      <c r="J2387" t="b">
        <v>0</v>
      </c>
      <c r="K2387" t="b">
        <v>1</v>
      </c>
      <c r="L2387" t="b">
        <v>0</v>
      </c>
      <c r="M2387" t="b">
        <v>1</v>
      </c>
      <c r="N2387">
        <f t="shared" si="187"/>
        <v>3</v>
      </c>
      <c r="O2387" s="8" t="str">
        <f t="shared" si="188"/>
        <v xml:space="preserve"> 3D CELL SAC FTG, LWR, RIGHT</v>
      </c>
      <c r="Q2387" t="str">
        <f t="shared" si="189"/>
        <v/>
      </c>
      <c r="R2387" t="str">
        <f t="shared" si="190"/>
        <v>MIH_713</v>
      </c>
      <c r="S2387" t="str">
        <f t="shared" si="191"/>
        <v>Other</v>
      </c>
    </row>
    <row r="2388" spans="1:19" x14ac:dyDescent="0.25">
      <c r="A2388" t="s">
        <v>6936</v>
      </c>
      <c r="C2388" t="s">
        <v>6935</v>
      </c>
      <c r="D2388" t="s">
        <v>6935</v>
      </c>
      <c r="F2388" t="s">
        <v>2</v>
      </c>
      <c r="G2388" s="4" t="s">
        <v>242</v>
      </c>
      <c r="H2388" t="b">
        <v>0</v>
      </c>
      <c r="I2388" s="4" t="s">
        <v>241</v>
      </c>
      <c r="J2388" t="b">
        <v>0</v>
      </c>
      <c r="K2388" t="b">
        <v>0</v>
      </c>
      <c r="L2388" t="b">
        <v>0</v>
      </c>
      <c r="M2388" t="b">
        <v>1</v>
      </c>
      <c r="N2388">
        <f t="shared" si="187"/>
        <v>3</v>
      </c>
      <c r="O2388" s="8" t="str">
        <f t="shared" si="188"/>
        <v xml:space="preserve"> 3D CELL, SAC FTG, LWR RIGHT</v>
      </c>
      <c r="Q2388" t="str">
        <f t="shared" si="189"/>
        <v/>
      </c>
      <c r="R2388" t="str">
        <f t="shared" si="190"/>
        <v>MIH_713</v>
      </c>
      <c r="S2388" t="str">
        <f t="shared" si="191"/>
        <v>Other</v>
      </c>
    </row>
    <row r="2389" spans="1:19" x14ac:dyDescent="0.25">
      <c r="A2389" t="s">
        <v>6934</v>
      </c>
      <c r="C2389" t="s">
        <v>6933</v>
      </c>
      <c r="D2389" t="s">
        <v>6933</v>
      </c>
      <c r="F2389" t="s">
        <v>2</v>
      </c>
      <c r="G2389" s="4" t="s">
        <v>242</v>
      </c>
      <c r="H2389" t="b">
        <v>0</v>
      </c>
      <c r="I2389" s="4" t="s">
        <v>241</v>
      </c>
      <c r="J2389" t="b">
        <v>0</v>
      </c>
      <c r="K2389" t="b">
        <v>1</v>
      </c>
      <c r="L2389" t="b">
        <v>0</v>
      </c>
      <c r="M2389" t="b">
        <v>1</v>
      </c>
      <c r="N2389">
        <f t="shared" si="187"/>
        <v>3</v>
      </c>
      <c r="O2389" s="8" t="str">
        <f t="shared" si="188"/>
        <v xml:space="preserve"> SUPPORT CB, UPR, LP</v>
      </c>
      <c r="Q2389" t="str">
        <f t="shared" si="189"/>
        <v>PANEL</v>
      </c>
      <c r="R2389" t="str">
        <f t="shared" si="190"/>
        <v>MIH_713</v>
      </c>
      <c r="S2389" t="str">
        <f t="shared" si="191"/>
        <v>Other</v>
      </c>
    </row>
    <row r="2390" spans="1:19" x14ac:dyDescent="0.25">
      <c r="A2390" t="s">
        <v>6932</v>
      </c>
      <c r="C2390" t="s">
        <v>6931</v>
      </c>
      <c r="D2390" t="s">
        <v>6931</v>
      </c>
      <c r="F2390" t="s">
        <v>2</v>
      </c>
      <c r="G2390" s="4" t="s">
        <v>242</v>
      </c>
      <c r="H2390" t="b">
        <v>0</v>
      </c>
      <c r="I2390" s="4" t="s">
        <v>241</v>
      </c>
      <c r="J2390" t="b">
        <v>0</v>
      </c>
      <c r="K2390" t="b">
        <v>1</v>
      </c>
      <c r="L2390" t="b">
        <v>0</v>
      </c>
      <c r="M2390" t="b">
        <v>1</v>
      </c>
      <c r="N2390">
        <f t="shared" si="187"/>
        <v>0</v>
      </c>
      <c r="O2390" s="8" t="str">
        <f t="shared" si="188"/>
        <v>VTMI</v>
      </c>
      <c r="Q2390" t="str">
        <f t="shared" si="189"/>
        <v>COVER</v>
      </c>
      <c r="R2390" t="str">
        <f t="shared" si="190"/>
        <v>MIH_713</v>
      </c>
      <c r="S2390" t="str">
        <f t="shared" si="191"/>
        <v>Other</v>
      </c>
    </row>
    <row r="2391" spans="1:19" x14ac:dyDescent="0.25">
      <c r="A2391" t="s">
        <v>6930</v>
      </c>
      <c r="C2391" t="s">
        <v>6929</v>
      </c>
      <c r="D2391" t="s">
        <v>6929</v>
      </c>
      <c r="F2391" t="s">
        <v>2</v>
      </c>
      <c r="G2391" s="4" t="s">
        <v>242</v>
      </c>
      <c r="H2391" t="b">
        <v>0</v>
      </c>
      <c r="I2391" s="4" t="s">
        <v>241</v>
      </c>
      <c r="J2391" t="b">
        <v>0</v>
      </c>
      <c r="K2391" t="b">
        <v>1</v>
      </c>
      <c r="L2391" t="b">
        <v>0</v>
      </c>
      <c r="M2391" t="b">
        <v>1</v>
      </c>
      <c r="N2391">
        <f t="shared" si="187"/>
        <v>0</v>
      </c>
      <c r="O2391" s="8" t="str">
        <f t="shared" si="188"/>
        <v>FXTR</v>
      </c>
      <c r="Q2391" t="str">
        <f t="shared" si="189"/>
        <v>PIN</v>
      </c>
      <c r="R2391" t="str">
        <f t="shared" si="190"/>
        <v>MIH_713</v>
      </c>
      <c r="S2391" t="str">
        <f t="shared" si="191"/>
        <v>Other</v>
      </c>
    </row>
    <row r="2392" spans="1:19" x14ac:dyDescent="0.25">
      <c r="A2392" t="s">
        <v>6928</v>
      </c>
      <c r="C2392" t="s">
        <v>6927</v>
      </c>
      <c r="D2392" t="s">
        <v>6927</v>
      </c>
      <c r="F2392" t="s">
        <v>2</v>
      </c>
      <c r="G2392" s="4" t="s">
        <v>242</v>
      </c>
      <c r="H2392" t="b">
        <v>0</v>
      </c>
      <c r="I2392" s="4" t="s">
        <v>241</v>
      </c>
      <c r="J2392" t="b">
        <v>0</v>
      </c>
      <c r="K2392" t="b">
        <v>1</v>
      </c>
      <c r="L2392" t="b">
        <v>0</v>
      </c>
      <c r="M2392" t="b">
        <v>1</v>
      </c>
      <c r="N2392">
        <f t="shared" si="187"/>
        <v>5</v>
      </c>
      <c r="O2392" s="8" t="str">
        <f t="shared" si="188"/>
        <v xml:space="preserve"> RF Generator, Base</v>
      </c>
      <c r="Q2392" t="str">
        <f t="shared" si="189"/>
        <v>BASE</v>
      </c>
      <c r="R2392" t="str">
        <f t="shared" si="190"/>
        <v>MIH_713</v>
      </c>
      <c r="S2392" t="str">
        <f t="shared" si="191"/>
        <v>Other</v>
      </c>
    </row>
    <row r="2393" spans="1:19" x14ac:dyDescent="0.25">
      <c r="A2393" t="s">
        <v>6926</v>
      </c>
      <c r="C2393" t="s">
        <v>6925</v>
      </c>
      <c r="D2393" t="s">
        <v>6925</v>
      </c>
      <c r="F2393" t="s">
        <v>2</v>
      </c>
      <c r="G2393" s="4" t="s">
        <v>242</v>
      </c>
      <c r="H2393" t="b">
        <v>0</v>
      </c>
      <c r="I2393" s="4" t="s">
        <v>241</v>
      </c>
      <c r="J2393" t="b">
        <v>0</v>
      </c>
      <c r="K2393" t="b">
        <v>1</v>
      </c>
      <c r="L2393" t="b">
        <v>0</v>
      </c>
      <c r="M2393" t="b">
        <v>1</v>
      </c>
      <c r="N2393">
        <f t="shared" si="187"/>
        <v>4</v>
      </c>
      <c r="O2393" s="8" t="str">
        <f t="shared" si="188"/>
        <v xml:space="preserve"> LIFT PIN, ALIGNMENT</v>
      </c>
      <c r="Q2393" t="str">
        <f t="shared" si="189"/>
        <v>PIN</v>
      </c>
      <c r="R2393" t="str">
        <f t="shared" si="190"/>
        <v>MIH_713</v>
      </c>
      <c r="S2393" t="str">
        <f t="shared" si="191"/>
        <v>Other</v>
      </c>
    </row>
    <row r="2394" spans="1:19" x14ac:dyDescent="0.25">
      <c r="A2394" t="s">
        <v>6924</v>
      </c>
      <c r="C2394" t="s">
        <v>6923</v>
      </c>
      <c r="D2394" t="s">
        <v>6923</v>
      </c>
      <c r="F2394" t="s">
        <v>2</v>
      </c>
      <c r="G2394" s="4" t="s">
        <v>242</v>
      </c>
      <c r="H2394" t="b">
        <v>0</v>
      </c>
      <c r="I2394" s="4" t="s">
        <v>241</v>
      </c>
      <c r="J2394" t="b">
        <v>0</v>
      </c>
      <c r="K2394" t="b">
        <v>1</v>
      </c>
      <c r="L2394" t="b">
        <v>0</v>
      </c>
      <c r="M2394" t="b">
        <v>1</v>
      </c>
      <c r="N2394">
        <f t="shared" si="187"/>
        <v>4</v>
      </c>
      <c r="O2394" s="8" t="str">
        <f t="shared" si="188"/>
        <v>LIFT PIN,ALIGNMENT,OFFSET</v>
      </c>
      <c r="Q2394" t="str">
        <f t="shared" si="189"/>
        <v>PIN</v>
      </c>
      <c r="R2394" t="str">
        <f t="shared" si="190"/>
        <v>MIH_713</v>
      </c>
      <c r="S2394" t="str">
        <f t="shared" si="191"/>
        <v>Other</v>
      </c>
    </row>
    <row r="2395" spans="1:19" x14ac:dyDescent="0.25">
      <c r="A2395" t="s">
        <v>6922</v>
      </c>
      <c r="C2395" t="s">
        <v>6921</v>
      </c>
      <c r="D2395" t="s">
        <v>6921</v>
      </c>
      <c r="F2395" t="s">
        <v>2</v>
      </c>
      <c r="G2395" s="4" t="s">
        <v>242</v>
      </c>
      <c r="H2395" t="b">
        <v>0</v>
      </c>
      <c r="I2395" s="4" t="s">
        <v>241</v>
      </c>
      <c r="J2395" t="b">
        <v>0</v>
      </c>
      <c r="K2395" t="b">
        <v>1</v>
      </c>
      <c r="L2395" t="b">
        <v>0</v>
      </c>
      <c r="M2395" t="b">
        <v>1</v>
      </c>
      <c r="N2395">
        <f t="shared" si="187"/>
        <v>4</v>
      </c>
      <c r="O2395" s="8" t="str">
        <f t="shared" si="188"/>
        <v>LIFT PIN,ALIGNMENT,CENTER</v>
      </c>
      <c r="Q2395" t="str">
        <f t="shared" si="189"/>
        <v>PIN</v>
      </c>
      <c r="R2395" t="str">
        <f t="shared" si="190"/>
        <v>MIH_713</v>
      </c>
      <c r="S2395" t="str">
        <f t="shared" si="191"/>
        <v>Other</v>
      </c>
    </row>
    <row r="2396" spans="1:19" x14ac:dyDescent="0.25">
      <c r="A2396" t="s">
        <v>6920</v>
      </c>
      <c r="C2396" t="s">
        <v>6743</v>
      </c>
      <c r="D2396" t="s">
        <v>6743</v>
      </c>
      <c r="E2396" t="s">
        <v>269</v>
      </c>
      <c r="F2396" t="s">
        <v>2</v>
      </c>
      <c r="G2396" s="4" t="s">
        <v>242</v>
      </c>
      <c r="H2396" t="b">
        <v>0</v>
      </c>
      <c r="I2396" s="4" t="s">
        <v>268</v>
      </c>
      <c r="J2396" t="b">
        <v>0</v>
      </c>
      <c r="K2396" t="b">
        <v>1</v>
      </c>
      <c r="L2396" t="b">
        <v>0</v>
      </c>
      <c r="M2396" t="b">
        <v>1</v>
      </c>
      <c r="N2396">
        <f t="shared" si="187"/>
        <v>5</v>
      </c>
      <c r="O2396" s="8" t="str">
        <f t="shared" si="188"/>
        <v xml:space="preserve"> CHMBR, COV</v>
      </c>
      <c r="Q2396" t="str">
        <f t="shared" si="189"/>
        <v>ADAPTOR</v>
      </c>
      <c r="R2396" t="str">
        <f t="shared" si="190"/>
        <v>Plastic_713</v>
      </c>
      <c r="S2396" t="str">
        <f t="shared" si="191"/>
        <v>PLASTIC</v>
      </c>
    </row>
    <row r="2397" spans="1:19" x14ac:dyDescent="0.25">
      <c r="A2397" t="s">
        <v>6919</v>
      </c>
      <c r="C2397" t="s">
        <v>6917</v>
      </c>
      <c r="D2397" t="s">
        <v>6917</v>
      </c>
      <c r="F2397" t="s">
        <v>2</v>
      </c>
      <c r="G2397" s="4" t="s">
        <v>242</v>
      </c>
      <c r="H2397" t="b">
        <v>0</v>
      </c>
      <c r="I2397" s="4" t="s">
        <v>241</v>
      </c>
      <c r="J2397" t="b">
        <v>0</v>
      </c>
      <c r="K2397" t="b">
        <v>1</v>
      </c>
      <c r="L2397" t="b">
        <v>0</v>
      </c>
      <c r="M2397" t="b">
        <v>1</v>
      </c>
      <c r="N2397">
        <f t="shared" si="187"/>
        <v>6</v>
      </c>
      <c r="O2397" s="8" t="str">
        <f t="shared" si="188"/>
        <v xml:space="preserve"> Air Gun</v>
      </c>
      <c r="Q2397" t="str">
        <f t="shared" si="189"/>
        <v/>
      </c>
      <c r="R2397" t="str">
        <f t="shared" si="190"/>
        <v>MIH_713</v>
      </c>
      <c r="S2397" t="str">
        <f t="shared" si="191"/>
        <v>Other</v>
      </c>
    </row>
    <row r="2398" spans="1:19" x14ac:dyDescent="0.25">
      <c r="A2398" t="s">
        <v>6918</v>
      </c>
      <c r="C2398" t="s">
        <v>6917</v>
      </c>
      <c r="D2398" t="s">
        <v>6917</v>
      </c>
      <c r="F2398" t="s">
        <v>2</v>
      </c>
      <c r="G2398" s="4" t="s">
        <v>242</v>
      </c>
      <c r="H2398" t="b">
        <v>0</v>
      </c>
      <c r="I2398" s="4" t="s">
        <v>241</v>
      </c>
      <c r="J2398" t="b">
        <v>0</v>
      </c>
      <c r="K2398" t="b">
        <v>1</v>
      </c>
      <c r="L2398" t="b">
        <v>0</v>
      </c>
      <c r="M2398" t="b">
        <v>1</v>
      </c>
      <c r="N2398">
        <f t="shared" si="187"/>
        <v>6</v>
      </c>
      <c r="O2398" s="8" t="str">
        <f t="shared" si="188"/>
        <v xml:space="preserve"> Air Gun</v>
      </c>
      <c r="Q2398" t="str">
        <f t="shared" si="189"/>
        <v/>
      </c>
      <c r="R2398" t="str">
        <f t="shared" si="190"/>
        <v>MIH_713</v>
      </c>
      <c r="S2398" t="str">
        <f t="shared" si="191"/>
        <v>Other</v>
      </c>
    </row>
    <row r="2399" spans="1:19" x14ac:dyDescent="0.25">
      <c r="A2399" t="s">
        <v>6916</v>
      </c>
      <c r="C2399" t="s">
        <v>6915</v>
      </c>
      <c r="D2399" t="s">
        <v>6915</v>
      </c>
      <c r="F2399" t="s">
        <v>2</v>
      </c>
      <c r="G2399" s="4" t="s">
        <v>242</v>
      </c>
      <c r="H2399" t="b">
        <v>0</v>
      </c>
      <c r="I2399" s="4" t="s">
        <v>241</v>
      </c>
      <c r="J2399" t="b">
        <v>0</v>
      </c>
      <c r="K2399" t="b">
        <v>1</v>
      </c>
      <c r="L2399" t="b">
        <v>0</v>
      </c>
      <c r="M2399" t="b">
        <v>1</v>
      </c>
      <c r="N2399">
        <f t="shared" si="187"/>
        <v>4</v>
      </c>
      <c r="O2399" s="8" t="str">
        <f t="shared" si="188"/>
        <v xml:space="preserve"> CABLE SPACER, VX5</v>
      </c>
      <c r="Q2399" t="str">
        <f t="shared" si="189"/>
        <v/>
      </c>
      <c r="R2399" t="str">
        <f t="shared" si="190"/>
        <v>MIH_713</v>
      </c>
      <c r="S2399" t="str">
        <f t="shared" si="191"/>
        <v>Other</v>
      </c>
    </row>
    <row r="2400" spans="1:19" x14ac:dyDescent="0.25">
      <c r="A2400" t="s">
        <v>6914</v>
      </c>
      <c r="C2400" t="s">
        <v>6913</v>
      </c>
      <c r="D2400" t="s">
        <v>6913</v>
      </c>
      <c r="F2400" t="s">
        <v>2</v>
      </c>
      <c r="G2400" s="4" t="s">
        <v>242</v>
      </c>
      <c r="H2400" t="b">
        <v>0</v>
      </c>
      <c r="I2400" s="4" t="s">
        <v>241</v>
      </c>
      <c r="J2400" t="b">
        <v>0</v>
      </c>
      <c r="K2400" t="b">
        <v>1</v>
      </c>
      <c r="L2400" t="b">
        <v>0</v>
      </c>
      <c r="M2400" t="b">
        <v>1</v>
      </c>
      <c r="N2400">
        <f t="shared" si="187"/>
        <v>4</v>
      </c>
      <c r="O2400" s="8" t="str">
        <f t="shared" si="188"/>
        <v xml:space="preserve"> #8 X .50 DIA, PTFE, MOD STD</v>
      </c>
      <c r="Q2400" t="str">
        <f t="shared" si="189"/>
        <v/>
      </c>
      <c r="R2400" t="str">
        <f t="shared" si="190"/>
        <v>MIH_713</v>
      </c>
      <c r="S2400" t="str">
        <f t="shared" si="191"/>
        <v>PTFE</v>
      </c>
    </row>
    <row r="2401" spans="1:19" x14ac:dyDescent="0.25">
      <c r="A2401" t="s">
        <v>6912</v>
      </c>
      <c r="C2401" t="s">
        <v>6911</v>
      </c>
      <c r="D2401" t="s">
        <v>6911</v>
      </c>
      <c r="F2401" t="s">
        <v>2</v>
      </c>
      <c r="G2401" s="4" t="s">
        <v>242</v>
      </c>
      <c r="H2401" t="b">
        <v>0</v>
      </c>
      <c r="I2401" s="4" t="s">
        <v>241</v>
      </c>
      <c r="J2401" t="b">
        <v>0</v>
      </c>
      <c r="K2401" t="b">
        <v>1</v>
      </c>
      <c r="L2401" t="b">
        <v>0</v>
      </c>
      <c r="M2401" t="b">
        <v>1</v>
      </c>
      <c r="N2401">
        <f t="shared" si="187"/>
        <v>4</v>
      </c>
      <c r="O2401" s="8" t="str">
        <f t="shared" si="188"/>
        <v xml:space="preserve"> Inner, Air Gun</v>
      </c>
      <c r="Q2401" t="str">
        <f t="shared" si="189"/>
        <v>TUBE</v>
      </c>
      <c r="R2401" t="str">
        <f t="shared" si="190"/>
        <v>MIH_713</v>
      </c>
      <c r="S2401" t="str">
        <f t="shared" si="191"/>
        <v>Other</v>
      </c>
    </row>
    <row r="2402" spans="1:19" x14ac:dyDescent="0.25">
      <c r="A2402" t="s">
        <v>6910</v>
      </c>
      <c r="C2402" t="s">
        <v>6909</v>
      </c>
      <c r="D2402" t="s">
        <v>6909</v>
      </c>
      <c r="F2402" t="s">
        <v>2</v>
      </c>
      <c r="G2402" s="4" t="s">
        <v>242</v>
      </c>
      <c r="H2402" t="b">
        <v>0</v>
      </c>
      <c r="I2402" s="4" t="s">
        <v>241</v>
      </c>
      <c r="J2402" t="b">
        <v>0</v>
      </c>
      <c r="K2402" t="b">
        <v>1</v>
      </c>
      <c r="L2402" t="b">
        <v>0</v>
      </c>
      <c r="M2402" t="b">
        <v>1</v>
      </c>
      <c r="N2402">
        <f t="shared" si="187"/>
        <v>0</v>
      </c>
      <c r="O2402" s="8" t="str">
        <f t="shared" si="188"/>
        <v>ASD3</v>
      </c>
      <c r="Q2402" t="str">
        <f t="shared" si="189"/>
        <v>COVER</v>
      </c>
      <c r="R2402" t="str">
        <f t="shared" si="190"/>
        <v>MIH_713</v>
      </c>
      <c r="S2402" t="str">
        <f t="shared" si="191"/>
        <v>Other</v>
      </c>
    </row>
    <row r="2403" spans="1:19" x14ac:dyDescent="0.25">
      <c r="A2403" t="s">
        <v>6908</v>
      </c>
      <c r="C2403" t="s">
        <v>6907</v>
      </c>
      <c r="D2403" t="s">
        <v>6907</v>
      </c>
      <c r="F2403" t="s">
        <v>2</v>
      </c>
      <c r="G2403" s="4" t="s">
        <v>242</v>
      </c>
      <c r="H2403" t="b">
        <v>0</v>
      </c>
      <c r="I2403" s="4" t="s">
        <v>241</v>
      </c>
      <c r="J2403" t="b">
        <v>0</v>
      </c>
      <c r="K2403" t="b">
        <v>1</v>
      </c>
      <c r="L2403" t="b">
        <v>0</v>
      </c>
      <c r="M2403" t="b">
        <v>1</v>
      </c>
      <c r="N2403">
        <f t="shared" si="187"/>
        <v>7</v>
      </c>
      <c r="O2403" s="8" t="str">
        <f t="shared" si="188"/>
        <v xml:space="preserve"> Hoist, Config Plate</v>
      </c>
      <c r="Q2403" t="str">
        <f t="shared" si="189"/>
        <v>PLATE</v>
      </c>
      <c r="R2403" t="str">
        <f t="shared" si="190"/>
        <v>MIH_713</v>
      </c>
      <c r="S2403" t="str">
        <f t="shared" si="191"/>
        <v>Other</v>
      </c>
    </row>
    <row r="2404" spans="1:19" x14ac:dyDescent="0.25">
      <c r="A2404" t="s">
        <v>6906</v>
      </c>
      <c r="C2404" t="s">
        <v>6904</v>
      </c>
      <c r="D2404" t="s">
        <v>6904</v>
      </c>
      <c r="E2404" t="s">
        <v>556</v>
      </c>
      <c r="F2404" t="s">
        <v>2</v>
      </c>
      <c r="G2404" s="4" t="s">
        <v>242</v>
      </c>
      <c r="H2404" t="b">
        <v>0</v>
      </c>
      <c r="I2404" s="4" t="s">
        <v>268</v>
      </c>
      <c r="J2404" t="b">
        <v>0</v>
      </c>
      <c r="K2404" t="b">
        <v>1</v>
      </c>
      <c r="L2404" t="b">
        <v>0</v>
      </c>
      <c r="M2404" t="b">
        <v>1</v>
      </c>
      <c r="N2404">
        <f t="shared" si="187"/>
        <v>3</v>
      </c>
      <c r="O2404" s="8" t="str">
        <f t="shared" si="188"/>
        <v xml:space="preserve"> ADHESIVE</v>
      </c>
      <c r="Q2404" t="str">
        <f t="shared" si="189"/>
        <v>SUB-ASSY</v>
      </c>
      <c r="R2404" t="str">
        <f t="shared" si="190"/>
        <v>Plastic_713</v>
      </c>
      <c r="S2404" t="str">
        <f t="shared" si="191"/>
        <v>PLASTIC</v>
      </c>
    </row>
    <row r="2405" spans="1:19" x14ac:dyDescent="0.25">
      <c r="A2405" t="s">
        <v>6905</v>
      </c>
      <c r="C2405" t="s">
        <v>6904</v>
      </c>
      <c r="D2405" t="s">
        <v>6904</v>
      </c>
      <c r="E2405" t="s">
        <v>556</v>
      </c>
      <c r="F2405" t="s">
        <v>2</v>
      </c>
      <c r="G2405" s="4" t="s">
        <v>242</v>
      </c>
      <c r="H2405" t="b">
        <v>0</v>
      </c>
      <c r="I2405" s="4" t="s">
        <v>268</v>
      </c>
      <c r="J2405" t="b">
        <v>0</v>
      </c>
      <c r="K2405" t="b">
        <v>1</v>
      </c>
      <c r="L2405" t="b">
        <v>0</v>
      </c>
      <c r="M2405" t="b">
        <v>1</v>
      </c>
      <c r="N2405">
        <f t="shared" si="187"/>
        <v>3</v>
      </c>
      <c r="O2405" s="8" t="str">
        <f t="shared" si="188"/>
        <v xml:space="preserve"> ADHESIVE</v>
      </c>
      <c r="Q2405" t="str">
        <f t="shared" si="189"/>
        <v>SUB-ASSY</v>
      </c>
      <c r="R2405" t="str">
        <f t="shared" si="190"/>
        <v>Plastic_713</v>
      </c>
      <c r="S2405" t="str">
        <f t="shared" si="191"/>
        <v>PLASTIC</v>
      </c>
    </row>
    <row r="2406" spans="1:19" x14ac:dyDescent="0.25">
      <c r="A2406" t="s">
        <v>6903</v>
      </c>
      <c r="C2406" t="s">
        <v>6900</v>
      </c>
      <c r="D2406" t="s">
        <v>6900</v>
      </c>
      <c r="F2406" t="s">
        <v>2</v>
      </c>
      <c r="G2406" s="4" t="s">
        <v>242</v>
      </c>
      <c r="H2406" t="b">
        <v>0</v>
      </c>
      <c r="I2406" s="4" t="s">
        <v>241</v>
      </c>
      <c r="J2406" t="b">
        <v>0</v>
      </c>
      <c r="K2406" t="b">
        <v>1</v>
      </c>
      <c r="L2406" t="b">
        <v>0</v>
      </c>
      <c r="M2406" t="b">
        <v>1</v>
      </c>
      <c r="N2406">
        <f t="shared" si="187"/>
        <v>5</v>
      </c>
      <c r="O2406" s="8" t="str">
        <f t="shared" si="188"/>
        <v>TOP PLATE BOTTOM,LHS,SSM</v>
      </c>
      <c r="Q2406" t="str">
        <f t="shared" si="189"/>
        <v>PLATE</v>
      </c>
      <c r="R2406" t="str">
        <f t="shared" si="190"/>
        <v>MIH_713</v>
      </c>
      <c r="S2406" t="str">
        <f t="shared" si="191"/>
        <v>Other</v>
      </c>
    </row>
    <row r="2407" spans="1:19" x14ac:dyDescent="0.25">
      <c r="A2407" t="s">
        <v>6902</v>
      </c>
      <c r="C2407" t="s">
        <v>6900</v>
      </c>
      <c r="D2407" t="s">
        <v>6900</v>
      </c>
      <c r="F2407" t="s">
        <v>2</v>
      </c>
      <c r="G2407" s="4" t="s">
        <v>242</v>
      </c>
      <c r="H2407" t="b">
        <v>0</v>
      </c>
      <c r="I2407" s="4" t="s">
        <v>241</v>
      </c>
      <c r="J2407" t="b">
        <v>0</v>
      </c>
      <c r="K2407" t="b">
        <v>1</v>
      </c>
      <c r="L2407" t="b">
        <v>0</v>
      </c>
      <c r="M2407" t="b">
        <v>1</v>
      </c>
      <c r="N2407">
        <f t="shared" si="187"/>
        <v>5</v>
      </c>
      <c r="O2407" s="8" t="str">
        <f t="shared" si="188"/>
        <v>TOP PLATE BOTTOM,LHS,SSM</v>
      </c>
      <c r="Q2407" t="str">
        <f t="shared" si="189"/>
        <v>PLATE</v>
      </c>
      <c r="R2407" t="str">
        <f t="shared" si="190"/>
        <v>MIH_713</v>
      </c>
      <c r="S2407" t="str">
        <f t="shared" si="191"/>
        <v>Other</v>
      </c>
    </row>
    <row r="2408" spans="1:19" x14ac:dyDescent="0.25">
      <c r="A2408" t="s">
        <v>6901</v>
      </c>
      <c r="C2408" t="s">
        <v>6900</v>
      </c>
      <c r="D2408" t="s">
        <v>6900</v>
      </c>
      <c r="E2408" t="s">
        <v>556</v>
      </c>
      <c r="F2408" t="s">
        <v>2</v>
      </c>
      <c r="G2408" s="4" t="s">
        <v>242</v>
      </c>
      <c r="H2408" t="b">
        <v>0</v>
      </c>
      <c r="I2408" s="4" t="s">
        <v>268</v>
      </c>
      <c r="J2408" t="b">
        <v>0</v>
      </c>
      <c r="K2408" t="b">
        <v>1</v>
      </c>
      <c r="L2408" t="b">
        <v>0</v>
      </c>
      <c r="M2408" t="b">
        <v>1</v>
      </c>
      <c r="N2408">
        <f t="shared" si="187"/>
        <v>5</v>
      </c>
      <c r="O2408" s="8" t="str">
        <f t="shared" si="188"/>
        <v>TOP PLATE BOTTOM,LHS,SSM</v>
      </c>
      <c r="Q2408" t="str">
        <f t="shared" si="189"/>
        <v>SUB-ASSY</v>
      </c>
      <c r="R2408" t="str">
        <f t="shared" si="190"/>
        <v>Plastic_713</v>
      </c>
      <c r="S2408" t="str">
        <f t="shared" si="191"/>
        <v>PLASTIC</v>
      </c>
    </row>
    <row r="2409" spans="1:19" x14ac:dyDescent="0.25">
      <c r="A2409" t="s">
        <v>6899</v>
      </c>
      <c r="C2409" t="s">
        <v>6897</v>
      </c>
      <c r="D2409" t="s">
        <v>6897</v>
      </c>
      <c r="F2409" t="s">
        <v>2</v>
      </c>
      <c r="G2409" s="4" t="s">
        <v>242</v>
      </c>
      <c r="H2409" t="b">
        <v>0</v>
      </c>
      <c r="I2409" s="4" t="s">
        <v>241</v>
      </c>
      <c r="J2409" t="b">
        <v>0</v>
      </c>
      <c r="K2409" t="b">
        <v>1</v>
      </c>
      <c r="L2409" t="b">
        <v>0</v>
      </c>
      <c r="M2409" t="b">
        <v>1</v>
      </c>
      <c r="N2409">
        <f t="shared" si="187"/>
        <v>5</v>
      </c>
      <c r="O2409" s="8" t="str">
        <f t="shared" si="188"/>
        <v>TOP PLATE BOTTOM,RHS,SSM</v>
      </c>
      <c r="Q2409" t="str">
        <f t="shared" si="189"/>
        <v>PLATE</v>
      </c>
      <c r="R2409" t="str">
        <f t="shared" si="190"/>
        <v>MIH_713</v>
      </c>
      <c r="S2409" t="str">
        <f t="shared" si="191"/>
        <v>Other</v>
      </c>
    </row>
    <row r="2410" spans="1:19" x14ac:dyDescent="0.25">
      <c r="A2410" t="s">
        <v>6898</v>
      </c>
      <c r="C2410" t="s">
        <v>6897</v>
      </c>
      <c r="D2410" t="s">
        <v>6897</v>
      </c>
      <c r="E2410" t="s">
        <v>556</v>
      </c>
      <c r="F2410" t="s">
        <v>2</v>
      </c>
      <c r="G2410" s="4" t="s">
        <v>242</v>
      </c>
      <c r="H2410" t="b">
        <v>0</v>
      </c>
      <c r="I2410" s="4" t="s">
        <v>241</v>
      </c>
      <c r="J2410" t="b">
        <v>0</v>
      </c>
      <c r="K2410" t="b">
        <v>1</v>
      </c>
      <c r="L2410" t="b">
        <v>0</v>
      </c>
      <c r="M2410" t="b">
        <v>1</v>
      </c>
      <c r="N2410">
        <f t="shared" si="187"/>
        <v>5</v>
      </c>
      <c r="O2410" s="8" t="str">
        <f t="shared" si="188"/>
        <v>TOP PLATE BOTTOM,RHS,SSM</v>
      </c>
      <c r="Q2410" t="str">
        <f t="shared" si="189"/>
        <v>SUB-ASSY</v>
      </c>
      <c r="R2410" t="str">
        <f t="shared" si="190"/>
        <v>MIH_713</v>
      </c>
      <c r="S2410" t="str">
        <f t="shared" si="191"/>
        <v>Other</v>
      </c>
    </row>
    <row r="2411" spans="1:19" x14ac:dyDescent="0.25">
      <c r="A2411" t="s">
        <v>6896</v>
      </c>
      <c r="C2411" t="s">
        <v>6895</v>
      </c>
      <c r="D2411" t="s">
        <v>6895</v>
      </c>
      <c r="F2411" t="s">
        <v>2</v>
      </c>
      <c r="G2411" s="4" t="s">
        <v>242</v>
      </c>
      <c r="H2411" t="b">
        <v>0</v>
      </c>
      <c r="I2411" s="4" t="s">
        <v>241</v>
      </c>
      <c r="J2411" t="b">
        <v>0</v>
      </c>
      <c r="K2411" t="b">
        <v>1</v>
      </c>
      <c r="L2411" t="b">
        <v>0</v>
      </c>
      <c r="M2411" t="b">
        <v>1</v>
      </c>
      <c r="N2411">
        <f t="shared" si="187"/>
        <v>5</v>
      </c>
      <c r="O2411" s="8" t="str">
        <f t="shared" si="188"/>
        <v xml:space="preserve"> CHEM TANK, ADM, APTI_2</v>
      </c>
      <c r="Q2411" t="str">
        <f t="shared" si="189"/>
        <v>TANK</v>
      </c>
      <c r="R2411" t="str">
        <f t="shared" si="190"/>
        <v>MIH_713</v>
      </c>
      <c r="S2411" t="str">
        <f t="shared" si="191"/>
        <v>Other</v>
      </c>
    </row>
    <row r="2412" spans="1:19" x14ac:dyDescent="0.25">
      <c r="A2412" t="s">
        <v>6894</v>
      </c>
      <c r="C2412" t="s">
        <v>6893</v>
      </c>
      <c r="D2412" t="s">
        <v>6893</v>
      </c>
      <c r="F2412" t="s">
        <v>2</v>
      </c>
      <c r="G2412" s="4" t="s">
        <v>242</v>
      </c>
      <c r="H2412" t="b">
        <v>0</v>
      </c>
      <c r="I2412" s="4" t="s">
        <v>241</v>
      </c>
      <c r="J2412" t="b">
        <v>0</v>
      </c>
      <c r="K2412" t="b">
        <v>1</v>
      </c>
      <c r="L2412" t="b">
        <v>0</v>
      </c>
      <c r="M2412" t="b">
        <v>1</v>
      </c>
      <c r="N2412">
        <f t="shared" si="187"/>
        <v>5</v>
      </c>
      <c r="O2412" s="8" t="str">
        <f t="shared" si="188"/>
        <v xml:space="preserve"> Chem Tank, ADM, Apti, 2</v>
      </c>
      <c r="Q2412" t="str">
        <f t="shared" si="189"/>
        <v>TANK</v>
      </c>
      <c r="R2412" t="str">
        <f t="shared" si="190"/>
        <v>MIH_713</v>
      </c>
      <c r="S2412" t="str">
        <f t="shared" si="191"/>
        <v>Other</v>
      </c>
    </row>
    <row r="2413" spans="1:19" x14ac:dyDescent="0.25">
      <c r="A2413" t="s">
        <v>6892</v>
      </c>
      <c r="C2413" t="s">
        <v>6891</v>
      </c>
      <c r="D2413" t="s">
        <v>6891</v>
      </c>
      <c r="F2413" t="s">
        <v>2</v>
      </c>
      <c r="G2413" s="4" t="s">
        <v>242</v>
      </c>
      <c r="H2413" t="b">
        <v>0</v>
      </c>
      <c r="I2413" s="4" t="s">
        <v>241</v>
      </c>
      <c r="J2413" t="b">
        <v>0</v>
      </c>
      <c r="K2413" t="b">
        <v>1</v>
      </c>
      <c r="L2413" t="b">
        <v>0</v>
      </c>
      <c r="M2413" t="b">
        <v>1</v>
      </c>
      <c r="N2413">
        <f t="shared" si="187"/>
        <v>0</v>
      </c>
      <c r="O2413" s="8" t="str">
        <f t="shared" si="188"/>
        <v>ASD3</v>
      </c>
      <c r="Q2413" t="str">
        <f t="shared" si="189"/>
        <v>BASE</v>
      </c>
      <c r="R2413" t="str">
        <f t="shared" si="190"/>
        <v>MIH_713</v>
      </c>
      <c r="S2413" t="str">
        <f t="shared" si="191"/>
        <v>Other</v>
      </c>
    </row>
    <row r="2414" spans="1:19" x14ac:dyDescent="0.25">
      <c r="A2414" t="s">
        <v>6890</v>
      </c>
      <c r="C2414" t="s">
        <v>6889</v>
      </c>
      <c r="D2414" t="s">
        <v>6889</v>
      </c>
      <c r="E2414" t="s">
        <v>269</v>
      </c>
      <c r="F2414" t="s">
        <v>2</v>
      </c>
      <c r="G2414" s="4" t="s">
        <v>242</v>
      </c>
      <c r="H2414" t="b">
        <v>0</v>
      </c>
      <c r="I2414" s="4" t="s">
        <v>268</v>
      </c>
      <c r="J2414" t="b">
        <v>0</v>
      </c>
      <c r="K2414" t="b">
        <v>0</v>
      </c>
      <c r="L2414" t="b">
        <v>0</v>
      </c>
      <c r="M2414" t="b">
        <v>1</v>
      </c>
      <c r="N2414">
        <f t="shared" si="187"/>
        <v>4</v>
      </c>
      <c r="O2414" s="8" t="str">
        <f t="shared" si="188"/>
        <v xml:space="preserve"> CERAMIC TEE HEIGHT GAUGE HT</v>
      </c>
      <c r="Q2414" t="str">
        <f t="shared" si="189"/>
        <v>FIXTURE</v>
      </c>
      <c r="R2414" t="str">
        <f t="shared" si="190"/>
        <v>Plastic_713</v>
      </c>
      <c r="S2414" t="str">
        <f t="shared" si="191"/>
        <v>PLASTIC</v>
      </c>
    </row>
    <row r="2415" spans="1:19" x14ac:dyDescent="0.25">
      <c r="A2415" t="s">
        <v>6888</v>
      </c>
      <c r="C2415" t="s">
        <v>6887</v>
      </c>
      <c r="D2415" t="s">
        <v>6887</v>
      </c>
      <c r="F2415" t="s">
        <v>2</v>
      </c>
      <c r="G2415" s="4" t="s">
        <v>242</v>
      </c>
      <c r="H2415" t="b">
        <v>0</v>
      </c>
      <c r="I2415" s="4" t="s">
        <v>241</v>
      </c>
      <c r="J2415" t="b">
        <v>0</v>
      </c>
      <c r="K2415" t="b">
        <v>1</v>
      </c>
      <c r="L2415" t="b">
        <v>0</v>
      </c>
      <c r="M2415" t="b">
        <v>1</v>
      </c>
      <c r="N2415">
        <f t="shared" si="187"/>
        <v>4</v>
      </c>
      <c r="O2415" s="8" t="str">
        <f t="shared" si="188"/>
        <v xml:space="preserve"> MOUNT, NEEDLE VALVE, MV233</v>
      </c>
      <c r="Q2415" t="str">
        <f t="shared" si="189"/>
        <v>BRACKET</v>
      </c>
      <c r="R2415" t="str">
        <f t="shared" si="190"/>
        <v>MIH_713</v>
      </c>
      <c r="S2415" t="str">
        <f t="shared" si="191"/>
        <v>Other</v>
      </c>
    </row>
    <row r="2416" spans="1:19" x14ac:dyDescent="0.25">
      <c r="A2416" t="s">
        <v>6886</v>
      </c>
      <c r="C2416" t="s">
        <v>6885</v>
      </c>
      <c r="D2416" t="s">
        <v>6885</v>
      </c>
      <c r="F2416" t="s">
        <v>2</v>
      </c>
      <c r="G2416" s="4" t="s">
        <v>242</v>
      </c>
      <c r="H2416" t="b">
        <v>0</v>
      </c>
      <c r="I2416" s="4" t="s">
        <v>241</v>
      </c>
      <c r="J2416" t="b">
        <v>0</v>
      </c>
      <c r="K2416" t="b">
        <v>1</v>
      </c>
      <c r="L2416" t="b">
        <v>0</v>
      </c>
      <c r="M2416" t="b">
        <v>1</v>
      </c>
      <c r="N2416">
        <f t="shared" si="187"/>
        <v>4</v>
      </c>
      <c r="O2416" s="8" t="str">
        <f t="shared" si="188"/>
        <v>PLATE,LIFT PIN,ALIGNMENT</v>
      </c>
      <c r="Q2416" t="str">
        <f t="shared" si="189"/>
        <v>PIN</v>
      </c>
      <c r="R2416" t="str">
        <f t="shared" si="190"/>
        <v>MIH_713</v>
      </c>
      <c r="S2416" t="str">
        <f t="shared" si="191"/>
        <v>Other</v>
      </c>
    </row>
    <row r="2417" spans="1:19" x14ac:dyDescent="0.25">
      <c r="A2417" t="s">
        <v>6884</v>
      </c>
      <c r="C2417" t="s">
        <v>6883</v>
      </c>
      <c r="D2417" t="s">
        <v>6883</v>
      </c>
      <c r="F2417" t="s">
        <v>2</v>
      </c>
      <c r="G2417" s="4" t="s">
        <v>242</v>
      </c>
      <c r="H2417" t="b">
        <v>0</v>
      </c>
      <c r="I2417" s="4" t="s">
        <v>241</v>
      </c>
      <c r="J2417" t="b">
        <v>0</v>
      </c>
      <c r="K2417" t="b">
        <v>1</v>
      </c>
      <c r="L2417" t="b">
        <v>0</v>
      </c>
      <c r="M2417" t="b">
        <v>1</v>
      </c>
      <c r="N2417">
        <f t="shared" si="187"/>
        <v>6</v>
      </c>
      <c r="O2417" s="8" t="str">
        <f t="shared" si="188"/>
        <v xml:space="preserve"> Wire, ESC</v>
      </c>
      <c r="Q2417" t="str">
        <f t="shared" si="189"/>
        <v/>
      </c>
      <c r="R2417" t="str">
        <f t="shared" si="190"/>
        <v>MIH_713</v>
      </c>
      <c r="S2417" t="str">
        <f t="shared" si="191"/>
        <v>Other</v>
      </c>
    </row>
    <row r="2418" spans="1:19" x14ac:dyDescent="0.25">
      <c r="A2418" t="s">
        <v>6882</v>
      </c>
      <c r="C2418" t="s">
        <v>6881</v>
      </c>
      <c r="D2418" t="s">
        <v>6881</v>
      </c>
      <c r="F2418" t="s">
        <v>2</v>
      </c>
      <c r="G2418" s="4" t="s">
        <v>242</v>
      </c>
      <c r="H2418" t="b">
        <v>0</v>
      </c>
      <c r="I2418" s="4" t="s">
        <v>241</v>
      </c>
      <c r="J2418" t="b">
        <v>0</v>
      </c>
      <c r="K2418" t="b">
        <v>1</v>
      </c>
      <c r="L2418" t="b">
        <v>0</v>
      </c>
      <c r="M2418" t="b">
        <v>1</v>
      </c>
      <c r="N2418">
        <f t="shared" si="187"/>
        <v>6</v>
      </c>
      <c r="O2418" s="8" t="str">
        <f t="shared" si="188"/>
        <v>WIRE,ESC</v>
      </c>
      <c r="Q2418" t="str">
        <f t="shared" si="189"/>
        <v/>
      </c>
      <c r="R2418" t="str">
        <f t="shared" si="190"/>
        <v>MIH_713</v>
      </c>
      <c r="S2418" t="str">
        <f t="shared" si="191"/>
        <v>Other</v>
      </c>
    </row>
    <row r="2419" spans="1:19" x14ac:dyDescent="0.25">
      <c r="A2419" t="s">
        <v>6880</v>
      </c>
      <c r="C2419" t="s">
        <v>6879</v>
      </c>
      <c r="D2419" t="s">
        <v>6879</v>
      </c>
      <c r="F2419" t="s">
        <v>2</v>
      </c>
      <c r="G2419" s="4" t="s">
        <v>242</v>
      </c>
      <c r="H2419" t="b">
        <v>0</v>
      </c>
      <c r="I2419" s="4" t="s">
        <v>241</v>
      </c>
      <c r="J2419" t="b">
        <v>0</v>
      </c>
      <c r="K2419" t="b">
        <v>1</v>
      </c>
      <c r="L2419" t="b">
        <v>0</v>
      </c>
      <c r="M2419" t="b">
        <v>1</v>
      </c>
      <c r="N2419">
        <f t="shared" si="187"/>
        <v>3</v>
      </c>
      <c r="O2419" s="8" t="str">
        <f t="shared" si="188"/>
        <v>TOP CLB,EOS MCC,RDT,R</v>
      </c>
      <c r="Q2419" t="str">
        <f t="shared" si="189"/>
        <v>COVER</v>
      </c>
      <c r="R2419" t="str">
        <f t="shared" si="190"/>
        <v>MIH_713</v>
      </c>
      <c r="S2419" t="str">
        <f t="shared" si="191"/>
        <v>Other</v>
      </c>
    </row>
    <row r="2420" spans="1:19" x14ac:dyDescent="0.25">
      <c r="A2420" t="s">
        <v>6878</v>
      </c>
      <c r="C2420" t="s">
        <v>6877</v>
      </c>
      <c r="D2420" t="s">
        <v>6877</v>
      </c>
      <c r="F2420" t="s">
        <v>2</v>
      </c>
      <c r="G2420" s="4" t="s">
        <v>242</v>
      </c>
      <c r="H2420" t="b">
        <v>0</v>
      </c>
      <c r="I2420" s="4" t="s">
        <v>241</v>
      </c>
      <c r="J2420" t="b">
        <v>0</v>
      </c>
      <c r="K2420" t="b">
        <v>1</v>
      </c>
      <c r="L2420" t="b">
        <v>0</v>
      </c>
      <c r="M2420" t="b">
        <v>1</v>
      </c>
      <c r="N2420">
        <f t="shared" si="187"/>
        <v>8</v>
      </c>
      <c r="O2420" s="8" t="str">
        <f t="shared" si="188"/>
        <v>MED1,EOS MCC,RDT,R</v>
      </c>
      <c r="Q2420" t="str">
        <f t="shared" si="189"/>
        <v/>
      </c>
      <c r="R2420" t="str">
        <f t="shared" si="190"/>
        <v>MIH_713</v>
      </c>
      <c r="S2420" t="str">
        <f t="shared" si="191"/>
        <v>Other</v>
      </c>
    </row>
    <row r="2421" spans="1:19" x14ac:dyDescent="0.25">
      <c r="A2421" t="s">
        <v>6876</v>
      </c>
      <c r="C2421" t="s">
        <v>6874</v>
      </c>
      <c r="D2421" t="s">
        <v>6874</v>
      </c>
      <c r="F2421" t="s">
        <v>2</v>
      </c>
      <c r="G2421" s="4" t="s">
        <v>242</v>
      </c>
      <c r="H2421" t="b">
        <v>0</v>
      </c>
      <c r="I2421" s="4" t="s">
        <v>241</v>
      </c>
      <c r="J2421" t="b">
        <v>0</v>
      </c>
      <c r="K2421" t="b">
        <v>1</v>
      </c>
      <c r="L2421" t="b">
        <v>0</v>
      </c>
      <c r="M2421" t="b">
        <v>1</v>
      </c>
      <c r="N2421">
        <f t="shared" si="187"/>
        <v>4</v>
      </c>
      <c r="O2421" s="8" t="str">
        <f t="shared" si="188"/>
        <v>VIA,200MM</v>
      </c>
      <c r="Q2421" t="str">
        <f t="shared" si="189"/>
        <v>FIXTURE</v>
      </c>
      <c r="R2421" t="str">
        <f t="shared" si="190"/>
        <v>MIH_713</v>
      </c>
      <c r="S2421" t="str">
        <f t="shared" si="191"/>
        <v>Other</v>
      </c>
    </row>
    <row r="2422" spans="1:19" x14ac:dyDescent="0.25">
      <c r="A2422" t="s">
        <v>6875</v>
      </c>
      <c r="C2422" t="s">
        <v>6874</v>
      </c>
      <c r="D2422" t="s">
        <v>6874</v>
      </c>
      <c r="F2422" t="s">
        <v>2</v>
      </c>
      <c r="G2422" s="4" t="s">
        <v>242</v>
      </c>
      <c r="H2422" t="b">
        <v>0</v>
      </c>
      <c r="I2422" s="4" t="s">
        <v>241</v>
      </c>
      <c r="J2422" t="b">
        <v>0</v>
      </c>
      <c r="K2422" t="b">
        <v>1</v>
      </c>
      <c r="L2422" t="b">
        <v>0</v>
      </c>
      <c r="M2422" t="b">
        <v>1</v>
      </c>
      <c r="N2422">
        <f t="shared" si="187"/>
        <v>4</v>
      </c>
      <c r="O2422" s="8" t="str">
        <f t="shared" si="188"/>
        <v>VIA,200MM</v>
      </c>
      <c r="Q2422" t="str">
        <f t="shared" si="189"/>
        <v>FIXTURE</v>
      </c>
      <c r="R2422" t="str">
        <f t="shared" si="190"/>
        <v>MIH_713</v>
      </c>
      <c r="S2422" t="str">
        <f t="shared" si="191"/>
        <v>Other</v>
      </c>
    </row>
    <row r="2423" spans="1:19" x14ac:dyDescent="0.25">
      <c r="A2423" t="s">
        <v>6873</v>
      </c>
      <c r="C2423" t="s">
        <v>6872</v>
      </c>
      <c r="D2423" t="s">
        <v>6872</v>
      </c>
      <c r="F2423" t="s">
        <v>2</v>
      </c>
      <c r="G2423" s="4" t="s">
        <v>242</v>
      </c>
      <c r="H2423" t="b">
        <v>0</v>
      </c>
      <c r="I2423" s="4" t="s">
        <v>241</v>
      </c>
      <c r="J2423" t="b">
        <v>0</v>
      </c>
      <c r="K2423" t="b">
        <v>1</v>
      </c>
      <c r="L2423" t="b">
        <v>0</v>
      </c>
      <c r="M2423" t="b">
        <v>1</v>
      </c>
      <c r="N2423">
        <f t="shared" si="187"/>
        <v>4</v>
      </c>
      <c r="O2423" s="8" t="str">
        <f t="shared" si="188"/>
        <v xml:space="preserve"> PPMC300 PUMP MOUNT, BATH I</v>
      </c>
      <c r="Q2423" t="str">
        <f t="shared" si="189"/>
        <v>BRACKET</v>
      </c>
      <c r="R2423" t="str">
        <f t="shared" si="190"/>
        <v>MIH_713</v>
      </c>
      <c r="S2423" t="str">
        <f t="shared" si="191"/>
        <v>Other</v>
      </c>
    </row>
    <row r="2424" spans="1:19" x14ac:dyDescent="0.25">
      <c r="A2424" t="s">
        <v>6871</v>
      </c>
      <c r="C2424" t="s">
        <v>6870</v>
      </c>
      <c r="D2424" t="s">
        <v>6870</v>
      </c>
      <c r="F2424" t="s">
        <v>2</v>
      </c>
      <c r="G2424" s="4" t="s">
        <v>242</v>
      </c>
      <c r="H2424" t="b">
        <v>0</v>
      </c>
      <c r="I2424" s="4" t="s">
        <v>241</v>
      </c>
      <c r="J2424" t="b">
        <v>0</v>
      </c>
      <c r="K2424" t="b">
        <v>1</v>
      </c>
      <c r="L2424" t="b">
        <v>0</v>
      </c>
      <c r="M2424" t="b">
        <v>1</v>
      </c>
      <c r="N2424">
        <f t="shared" si="187"/>
        <v>4</v>
      </c>
      <c r="O2424" s="8" t="str">
        <f t="shared" si="188"/>
        <v>PPMC300 PUMP MOUNT,BATH 3</v>
      </c>
      <c r="Q2424" t="str">
        <f t="shared" si="189"/>
        <v>BRACKET</v>
      </c>
      <c r="R2424" t="str">
        <f t="shared" si="190"/>
        <v>MIH_713</v>
      </c>
      <c r="S2424" t="str">
        <f t="shared" si="191"/>
        <v>Other</v>
      </c>
    </row>
    <row r="2425" spans="1:19" x14ac:dyDescent="0.25">
      <c r="A2425" t="s">
        <v>6869</v>
      </c>
      <c r="C2425" t="s">
        <v>6868</v>
      </c>
      <c r="D2425" t="s">
        <v>6868</v>
      </c>
      <c r="E2425" t="s">
        <v>269</v>
      </c>
      <c r="F2425" t="s">
        <v>2</v>
      </c>
      <c r="G2425" s="4" t="s">
        <v>242</v>
      </c>
      <c r="H2425" t="b">
        <v>0</v>
      </c>
      <c r="I2425" s="4" t="s">
        <v>268</v>
      </c>
      <c r="J2425" t="b">
        <v>0</v>
      </c>
      <c r="K2425" t="b">
        <v>0</v>
      </c>
      <c r="L2425" t="b">
        <v>0</v>
      </c>
      <c r="M2425" t="b">
        <v>1</v>
      </c>
      <c r="N2425">
        <f t="shared" si="187"/>
        <v>0</v>
      </c>
      <c r="O2425" s="8" t="e">
        <f t="shared" si="188"/>
        <v>#VALUE!</v>
      </c>
      <c r="Q2425" t="str">
        <f t="shared" si="189"/>
        <v/>
      </c>
      <c r="R2425" t="str">
        <f t="shared" si="190"/>
        <v>Plastic_713</v>
      </c>
      <c r="S2425" t="str">
        <f t="shared" si="191"/>
        <v>PLASTIC</v>
      </c>
    </row>
    <row r="2426" spans="1:19" x14ac:dyDescent="0.25">
      <c r="A2426" t="s">
        <v>6867</v>
      </c>
      <c r="C2426" t="s">
        <v>6866</v>
      </c>
      <c r="D2426" t="s">
        <v>6866</v>
      </c>
      <c r="E2426" t="s">
        <v>485</v>
      </c>
      <c r="F2426" t="s">
        <v>2</v>
      </c>
      <c r="G2426" s="4" t="s">
        <v>242</v>
      </c>
      <c r="H2426" t="b">
        <v>0</v>
      </c>
      <c r="I2426" s="4" t="s">
        <v>268</v>
      </c>
      <c r="J2426" t="b">
        <v>0</v>
      </c>
      <c r="K2426" t="b">
        <v>1</v>
      </c>
      <c r="L2426" t="b">
        <v>0</v>
      </c>
      <c r="M2426" t="b">
        <v>1</v>
      </c>
      <c r="N2426">
        <f t="shared" si="187"/>
        <v>0</v>
      </c>
      <c r="O2426" s="8" t="e">
        <f t="shared" si="188"/>
        <v>#VALUE!</v>
      </c>
      <c r="Q2426" t="str">
        <f t="shared" si="189"/>
        <v/>
      </c>
      <c r="R2426" t="str">
        <f t="shared" si="190"/>
        <v>Plastic_713</v>
      </c>
      <c r="S2426" t="str">
        <f t="shared" si="191"/>
        <v>PLASTIC</v>
      </c>
    </row>
    <row r="2427" spans="1:19" x14ac:dyDescent="0.25">
      <c r="A2427" t="s">
        <v>6865</v>
      </c>
      <c r="C2427" t="s">
        <v>6862</v>
      </c>
      <c r="D2427" t="s">
        <v>6862</v>
      </c>
      <c r="E2427" t="s">
        <v>269</v>
      </c>
      <c r="F2427" t="s">
        <v>2</v>
      </c>
      <c r="G2427" s="4" t="s">
        <v>242</v>
      </c>
      <c r="H2427" t="b">
        <v>0</v>
      </c>
      <c r="I2427" s="4" t="s">
        <v>268</v>
      </c>
      <c r="J2427" t="b">
        <v>0</v>
      </c>
      <c r="K2427" t="b">
        <v>0</v>
      </c>
      <c r="L2427" t="b">
        <v>0</v>
      </c>
      <c r="M2427" t="b">
        <v>1</v>
      </c>
      <c r="N2427">
        <f t="shared" si="187"/>
        <v>5</v>
      </c>
      <c r="O2427" s="8" t="str">
        <f t="shared" si="188"/>
        <v>MATCH CPLG,HT  ESC,CPM</v>
      </c>
      <c r="Q2427" t="str">
        <f t="shared" si="189"/>
        <v/>
      </c>
      <c r="R2427" t="str">
        <f t="shared" si="190"/>
        <v>Plastic_713</v>
      </c>
      <c r="S2427" t="str">
        <f t="shared" si="191"/>
        <v>PLASTIC</v>
      </c>
    </row>
    <row r="2428" spans="1:19" x14ac:dyDescent="0.25">
      <c r="A2428" t="s">
        <v>6864</v>
      </c>
      <c r="C2428" t="s">
        <v>6862</v>
      </c>
      <c r="D2428" t="s">
        <v>6862</v>
      </c>
      <c r="E2428" t="s">
        <v>556</v>
      </c>
      <c r="F2428" t="s">
        <v>2</v>
      </c>
      <c r="G2428" s="4" t="s">
        <v>242</v>
      </c>
      <c r="H2428" t="b">
        <v>0</v>
      </c>
      <c r="I2428" s="4" t="s">
        <v>241</v>
      </c>
      <c r="J2428" t="b">
        <v>0</v>
      </c>
      <c r="K2428" t="b">
        <v>1</v>
      </c>
      <c r="L2428" t="b">
        <v>0</v>
      </c>
      <c r="M2428" t="b">
        <v>1</v>
      </c>
      <c r="N2428">
        <f t="shared" si="187"/>
        <v>5</v>
      </c>
      <c r="O2428" s="8" t="str">
        <f t="shared" si="188"/>
        <v>MATCH CPLG,HT  ESC,CPM</v>
      </c>
      <c r="Q2428" t="str">
        <f t="shared" si="189"/>
        <v>SUB-ASSY</v>
      </c>
      <c r="R2428" t="str">
        <f t="shared" si="190"/>
        <v>MIH_713</v>
      </c>
      <c r="S2428" t="str">
        <f t="shared" si="191"/>
        <v>Other</v>
      </c>
    </row>
    <row r="2429" spans="1:19" x14ac:dyDescent="0.25">
      <c r="A2429" t="s">
        <v>6863</v>
      </c>
      <c r="C2429" t="s">
        <v>6862</v>
      </c>
      <c r="D2429" t="s">
        <v>6862</v>
      </c>
      <c r="E2429" t="s">
        <v>556</v>
      </c>
      <c r="F2429" t="s">
        <v>2</v>
      </c>
      <c r="G2429" s="4" t="s">
        <v>242</v>
      </c>
      <c r="H2429" t="b">
        <v>0</v>
      </c>
      <c r="I2429" s="4" t="s">
        <v>268</v>
      </c>
      <c r="J2429" t="b">
        <v>0</v>
      </c>
      <c r="K2429" t="b">
        <v>1</v>
      </c>
      <c r="L2429" t="b">
        <v>0</v>
      </c>
      <c r="M2429" t="b">
        <v>1</v>
      </c>
      <c r="N2429">
        <f t="shared" si="187"/>
        <v>5</v>
      </c>
      <c r="O2429" s="8" t="str">
        <f t="shared" si="188"/>
        <v>MATCH CPLG,HT  ESC,CPM</v>
      </c>
      <c r="Q2429" t="str">
        <f t="shared" si="189"/>
        <v>SUB-ASSY</v>
      </c>
      <c r="R2429" t="str">
        <f t="shared" si="190"/>
        <v>Plastic_713</v>
      </c>
      <c r="S2429" t="str">
        <f t="shared" si="191"/>
        <v>PLASTIC</v>
      </c>
    </row>
    <row r="2430" spans="1:19" x14ac:dyDescent="0.25">
      <c r="A2430" t="s">
        <v>6861</v>
      </c>
      <c r="C2430" t="s">
        <v>6858</v>
      </c>
      <c r="D2430" t="s">
        <v>6858</v>
      </c>
      <c r="F2430" t="s">
        <v>2</v>
      </c>
      <c r="G2430" s="4" t="s">
        <v>242</v>
      </c>
      <c r="H2430" t="b">
        <v>0</v>
      </c>
      <c r="I2430" s="4" t="s">
        <v>241</v>
      </c>
      <c r="J2430" t="b">
        <v>0</v>
      </c>
      <c r="K2430" t="b">
        <v>1</v>
      </c>
      <c r="L2430" t="b">
        <v>0</v>
      </c>
      <c r="M2430" t="b">
        <v>1</v>
      </c>
      <c r="N2430">
        <f t="shared" si="187"/>
        <v>3</v>
      </c>
      <c r="O2430" s="8" t="str">
        <f t="shared" si="188"/>
        <v xml:space="preserve"> VLV MNT, MV22</v>
      </c>
      <c r="Q2430" t="str">
        <f t="shared" si="189"/>
        <v>PANEL</v>
      </c>
      <c r="R2430" t="str">
        <f t="shared" si="190"/>
        <v>MIH_713</v>
      </c>
      <c r="S2430" t="str">
        <f t="shared" si="191"/>
        <v>Other</v>
      </c>
    </row>
    <row r="2431" spans="1:19" x14ac:dyDescent="0.25">
      <c r="A2431" t="s">
        <v>6860</v>
      </c>
      <c r="B2431" t="s">
        <v>6859</v>
      </c>
      <c r="C2431" t="s">
        <v>6858</v>
      </c>
      <c r="D2431" t="s">
        <v>6858</v>
      </c>
      <c r="F2431" t="s">
        <v>2</v>
      </c>
      <c r="G2431" s="4" t="s">
        <v>242</v>
      </c>
      <c r="H2431" t="b">
        <v>0</v>
      </c>
      <c r="I2431" s="4" t="s">
        <v>241</v>
      </c>
      <c r="J2431" t="b">
        <v>0</v>
      </c>
      <c r="K2431" t="b">
        <v>1</v>
      </c>
      <c r="L2431" t="b">
        <v>0</v>
      </c>
      <c r="M2431" t="b">
        <v>1</v>
      </c>
      <c r="N2431">
        <f t="shared" si="187"/>
        <v>3</v>
      </c>
      <c r="O2431" s="8" t="str">
        <f t="shared" si="188"/>
        <v xml:space="preserve"> VLV MNT, MV22</v>
      </c>
      <c r="Q2431" t="str">
        <f t="shared" si="189"/>
        <v>PANEL</v>
      </c>
      <c r="R2431" t="str">
        <f t="shared" si="190"/>
        <v>MIH_713</v>
      </c>
      <c r="S2431" t="str">
        <f t="shared" si="191"/>
        <v>Other</v>
      </c>
    </row>
    <row r="2432" spans="1:19" x14ac:dyDescent="0.25">
      <c r="A2432" t="s">
        <v>6857</v>
      </c>
      <c r="C2432" t="s">
        <v>6856</v>
      </c>
      <c r="D2432" t="s">
        <v>6856</v>
      </c>
      <c r="F2432" t="s">
        <v>2</v>
      </c>
      <c r="G2432" s="4" t="s">
        <v>242</v>
      </c>
      <c r="H2432" t="b">
        <v>0</v>
      </c>
      <c r="I2432" s="4" t="s">
        <v>241</v>
      </c>
      <c r="J2432" t="b">
        <v>0</v>
      </c>
      <c r="K2432" t="b">
        <v>1</v>
      </c>
      <c r="L2432" t="b">
        <v>0</v>
      </c>
      <c r="M2432" t="b">
        <v>1</v>
      </c>
      <c r="N2432">
        <f t="shared" si="187"/>
        <v>4</v>
      </c>
      <c r="O2432" s="8" t="str">
        <f t="shared" si="188"/>
        <v>STAND,FXTR,WFR INSPECTION</v>
      </c>
      <c r="Q2432" t="str">
        <f t="shared" si="189"/>
        <v>FIXTURE</v>
      </c>
      <c r="R2432" t="str">
        <f t="shared" si="190"/>
        <v>MIH_713</v>
      </c>
      <c r="S2432" t="str">
        <f t="shared" si="191"/>
        <v>Other</v>
      </c>
    </row>
    <row r="2433" spans="1:19" x14ac:dyDescent="0.25">
      <c r="A2433" t="s">
        <v>6855</v>
      </c>
      <c r="C2433" t="s">
        <v>6848</v>
      </c>
      <c r="D2433" t="s">
        <v>6848</v>
      </c>
      <c r="F2433" t="s">
        <v>2</v>
      </c>
      <c r="G2433" s="4" t="s">
        <v>242</v>
      </c>
      <c r="H2433" t="b">
        <v>0</v>
      </c>
      <c r="I2433" s="4" t="s">
        <v>241</v>
      </c>
      <c r="J2433" t="b">
        <v>0</v>
      </c>
      <c r="K2433" t="b">
        <v>1</v>
      </c>
      <c r="L2433" t="b">
        <v>0</v>
      </c>
      <c r="M2433" t="b">
        <v>1</v>
      </c>
      <c r="N2433">
        <f t="shared" si="187"/>
        <v>9</v>
      </c>
      <c r="O2433" s="8" t="str">
        <f t="shared" si="188"/>
        <v>MOUNTING,HEAT EXCHANGER</v>
      </c>
      <c r="Q2433" t="str">
        <f t="shared" si="189"/>
        <v>BRACKET</v>
      </c>
      <c r="R2433" t="str">
        <f t="shared" si="190"/>
        <v>MIH_713</v>
      </c>
      <c r="S2433" t="str">
        <f t="shared" si="191"/>
        <v>Other</v>
      </c>
    </row>
    <row r="2434" spans="1:19" x14ac:dyDescent="0.25">
      <c r="A2434" t="s">
        <v>6854</v>
      </c>
      <c r="C2434" t="s">
        <v>6848</v>
      </c>
      <c r="D2434" t="s">
        <v>6848</v>
      </c>
      <c r="F2434" t="s">
        <v>2</v>
      </c>
      <c r="G2434" s="4" t="s">
        <v>242</v>
      </c>
      <c r="H2434" t="b">
        <v>0</v>
      </c>
      <c r="I2434" s="4" t="s">
        <v>241</v>
      </c>
      <c r="J2434" t="b">
        <v>0</v>
      </c>
      <c r="K2434" t="b">
        <v>1</v>
      </c>
      <c r="L2434" t="b">
        <v>0</v>
      </c>
      <c r="M2434" t="b">
        <v>1</v>
      </c>
      <c r="N2434">
        <f t="shared" ref="N2434:N2497" si="192">IFERROR(IF(SEARCH(",",D2434,1)-1&gt;10,0,SEARCH(",",D2434,1)-1),0)</f>
        <v>9</v>
      </c>
      <c r="O2434" s="8" t="str">
        <f t="shared" si="188"/>
        <v>MOUNTING,HEAT EXCHANGER</v>
      </c>
      <c r="Q2434" t="str">
        <f t="shared" si="189"/>
        <v>BRACKET</v>
      </c>
      <c r="R2434" t="str">
        <f t="shared" si="190"/>
        <v>MIH_713</v>
      </c>
      <c r="S2434" t="str">
        <f t="shared" si="191"/>
        <v>Other</v>
      </c>
    </row>
    <row r="2435" spans="1:19" x14ac:dyDescent="0.25">
      <c r="A2435" t="s">
        <v>6853</v>
      </c>
      <c r="C2435" t="s">
        <v>6850</v>
      </c>
      <c r="D2435" t="s">
        <v>6850</v>
      </c>
      <c r="E2435" t="s">
        <v>556</v>
      </c>
      <c r="F2435" t="s">
        <v>2</v>
      </c>
      <c r="G2435" s="4" t="s">
        <v>242</v>
      </c>
      <c r="H2435" t="b">
        <v>0</v>
      </c>
      <c r="I2435" s="4" t="s">
        <v>496</v>
      </c>
      <c r="J2435" t="b">
        <v>0</v>
      </c>
      <c r="K2435" t="b">
        <v>0</v>
      </c>
      <c r="L2435" t="b">
        <v>0</v>
      </c>
      <c r="M2435" t="b">
        <v>1</v>
      </c>
      <c r="N2435">
        <f t="shared" si="192"/>
        <v>4</v>
      </c>
      <c r="O2435" s="8" t="str">
        <f t="shared" ref="O2435:O2498" si="193">IF(N2435=0,    LEFT(D2435,SEARCH(" ", D2435,1)-1),    RIGHT(D2435,LEN(D2435)-N2435-1))</f>
        <v>MOUNTING,HEAT EXCHANGER</v>
      </c>
      <c r="Q2435" t="str">
        <f t="shared" ref="Q2435:Q2498" si="194">IF(ISERROR(SEARCH("AMAT",D2435,1)),IF(ISERROR(SEARCH("CHAWK",D2435,1)),IF(ISERROR(SEARCH("ASSY",D2435,1)), IF(ISERROR(SEARCH("SUB CON",I2435, 1)),IF(ISERROR(SEARCH("SUB",E2435, 1)),IF(AND(ISERROR(SEARCH("PKG",D2435,1)), ISERROR(SEARCH("LBL",D2435,1)), ISERROR(SEARCH("LABEL",D2435,1))),IF(ISERROR(SEARCH("WLDM*",D2435,1)),IF(ISERROR(SEARCH("DOOR",D2435,1)),IF(ISERROR(SEARCH("SPCR",D2435,1)), IF(AND(ISERROR(SEARCH("ORING",D2435,1)), ISERROR(SEARCH("O-RING",D2435,1))),IF(ISERROR(SEARCH("TUBE*",D2435,1)),IF(ISERROR(SEARCH("ADPTR",D2435,1)), IF(ISERROR(SEARCH("PIN",D2435,1)), IF(ISERROR(SEARCH("LATCH",D2435,1)),IF(ISERROR(SEARCH("BASE",D2435,1)),IF(AND(ISERROR(SEARCH("INSERT",D2435,1)), ISERROR(SEARCH("INSR",D2435,1))),IF(ISERROR(SEARCH("TOMBSTONE",D2435,1)),IF(ISERROR(SEARCH("TOOL",D2435,1)),IF(ISERROR(SEARCH("GD?",D2435,1)), IF(AND(ISERROR(SEARCH("SHIELD",D2435,1)),ISERROR(SEARCH("SHLD",D2435,1))),IF(ISERROR(SEARCH("CARRIER",D2435,1)),IF(ISERROR(SEARCH("LID?",D2435,1)),IF(ISERROR(SEARCH("BRKT",D2435,1)),IF(ISERROR(SEARCH("RTRN",D2435,1)),IF(ISERROR(SEARCH("RETAINER",D2435,1)),IF(ISERROR(SEARCH("HSG",D2435,1)),IF(ISERROR(SEARCH("PLATE",D2435,1)),IF(ISERROR(SEARCH("SNSR",D2435,1)),IF(AND(ISERROR(SEARCH("PANEL",D2435,1)), ISERROR(SEARCH("PNL",D2435,1))),IF(ISERROR(SEARCH("BLK",D2435,1)),IF(ISERROR(SEARCH("DUCT",D2435,1)),IF(ISERROR(SEARCH("GASKET",D2435,1)),IF(AND(ISERROR(SEARCH("SHAFT",D2435,1)),ISERROR(SEARCH("ROD",D2435,1))),IF(ISERROR(SEARCH("RING",D2435,1)),IF(ISERROR(SEARCH("RESTRICT*",D2435,1)),IF(ISERROR(SEARCH("TANK",D2435,1)),IF(ISERROR(SEARCH("GENERATOR",D2435,1)),IF(ISERROR(SEARCH("FXTR",D2435,1)),IF(ISERROR(SEARCH("MAGNET",D2435,1)),IF(ISERROR(SEARCH("CLAMP",D2435,1)),IF(ISERROR(SEARCH("BAYONET",D2435,1)),IF(ISERROR(SEARCH("HSNG",D2435,1)),IF(ISERROR(SEARCH("PLUG",D2435,1)),IF(ISERROR(SEARCH("PLX",D2435,1)),IF(ISERROR(SEARCH("WAFER",D2435,1)),IF(ISERROR(SEARCH("MANIFOLD",D2435,1)),IF(AND(ISERROR(SEARCH("ALU* ",D2435)),LEFT(D2435,N2435)&lt;&gt;"AL"&amp;","), IF(ISERROR(SEARCH("INJCTR",D2435,1)),IF(AND(ISERROR(SEARCH("CVR",D2435,1)),ISERROR(SEARCH("COV?", D2435,1)), ISERROR(SEARCH("CV?",D2435,1))), IF(ISERROR(SEARCH("WDO",D2435,1)),IF(ISERROR(SEARCH("SHEET",D2435,1)),IF(ISERROR(SEARCH("SHIM",D2435,1)),IF(AND(ISERROR(SEARCH("CHMBR",D2435,1)), ISERROR(SEARCH("CHAMBER",D2435,1))),"","CHMBR"),"SHIM"),"Sheet"),"WINDOW"),"COVER"),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2435" t="str">
        <f t="shared" ref="R2435:R2498" si="195">IF(LEFT(A2435,3)=LEFT(D2435,3),"",CONCATENATE(I2435, "_",LEFT(A2435,3)))</f>
        <v>NP_713</v>
      </c>
      <c r="S2435" t="str">
        <f t="shared" ref="S2435:S2498" si="196">IF(ISERROR(SEARCH("UHMW*", D2435,1)),IF(ISERROR(SEARCH("PEEK", D2435,1)),IF(AND(ISERROR(SEARCH("PTFE", D2435,1)),ISERROR(SEARCH("Teflon", D2435,1))),IF(ISERROR(SEARCH("PVDF", D2435,1)),IF(ISERROR(SEARCH("HDL", D2435,1)),IF(ISERROR(SEARCH("PET", D2435,1)),IF(ISERROR(SEARCH("ABS", D2435,1)), IF(ISERROR(SEARCH("ACRYL*", D2435,1)), IF(ISERROR(SEARCH("POLYCAR?", D2435,1)),IF(ISERROR(SEARCH("ALUM?", D2435,1)),IF(ISERROR(SEARCH("METAL", I2435,1)),IF(ISERROR(SEARCH("?PVC", D2435,1)),IF(ISERROR(SEARCH("PLASTIC", I2435, 1)),"Other", "PLASTIC"),"PVC"),"METAL"),"ALUM"),"POLYCARB"), "ACRYLIC"), "ABS"), "PET"), "HDL"), "PVDF"), "PTFE"), "PEEK"), "UHMW-PE")</f>
        <v>Other</v>
      </c>
    </row>
    <row r="2436" spans="1:19" x14ac:dyDescent="0.25">
      <c r="A2436" t="s">
        <v>6852</v>
      </c>
      <c r="B2436" t="s">
        <v>6851</v>
      </c>
      <c r="C2436" t="s">
        <v>6850</v>
      </c>
      <c r="D2436" t="s">
        <v>6850</v>
      </c>
      <c r="F2436" t="s">
        <v>2</v>
      </c>
      <c r="G2436" s="4" t="s">
        <v>242</v>
      </c>
      <c r="H2436" t="b">
        <v>0</v>
      </c>
      <c r="I2436" s="4" t="s">
        <v>496</v>
      </c>
      <c r="J2436" t="b">
        <v>0</v>
      </c>
      <c r="K2436" t="b">
        <v>0</v>
      </c>
      <c r="L2436" t="b">
        <v>0</v>
      </c>
      <c r="M2436" t="b">
        <v>1</v>
      </c>
      <c r="N2436">
        <f t="shared" si="192"/>
        <v>4</v>
      </c>
      <c r="O2436" s="8" t="str">
        <f t="shared" si="193"/>
        <v>MOUNTING,HEAT EXCHANGER</v>
      </c>
      <c r="Q2436" t="str">
        <f t="shared" si="194"/>
        <v/>
      </c>
      <c r="R2436" t="str">
        <f t="shared" si="195"/>
        <v>NP_713</v>
      </c>
      <c r="S2436" t="str">
        <f t="shared" si="196"/>
        <v>Other</v>
      </c>
    </row>
    <row r="2437" spans="1:19" x14ac:dyDescent="0.25">
      <c r="A2437" t="s">
        <v>6849</v>
      </c>
      <c r="C2437" t="s">
        <v>6848</v>
      </c>
      <c r="D2437" t="s">
        <v>6848</v>
      </c>
      <c r="F2437" t="s">
        <v>2</v>
      </c>
      <c r="G2437" s="4" t="s">
        <v>242</v>
      </c>
      <c r="H2437" t="b">
        <v>0</v>
      </c>
      <c r="I2437" s="4" t="s">
        <v>241</v>
      </c>
      <c r="J2437" t="b">
        <v>0</v>
      </c>
      <c r="K2437" t="b">
        <v>1</v>
      </c>
      <c r="L2437" t="b">
        <v>0</v>
      </c>
      <c r="M2437" t="b">
        <v>1</v>
      </c>
      <c r="N2437">
        <f t="shared" si="192"/>
        <v>9</v>
      </c>
      <c r="O2437" s="8" t="str">
        <f t="shared" si="193"/>
        <v>MOUNTING,HEAT EXCHANGER</v>
      </c>
      <c r="Q2437" t="str">
        <f t="shared" si="194"/>
        <v>BRACKET</v>
      </c>
      <c r="R2437" t="str">
        <f t="shared" si="195"/>
        <v>MIH_713</v>
      </c>
      <c r="S2437" t="str">
        <f t="shared" si="196"/>
        <v>Other</v>
      </c>
    </row>
    <row r="2438" spans="1:19" x14ac:dyDescent="0.25">
      <c r="A2438" t="s">
        <v>6847</v>
      </c>
      <c r="C2438" t="s">
        <v>6846</v>
      </c>
      <c r="D2438" t="s">
        <v>6846</v>
      </c>
      <c r="E2438" t="s">
        <v>556</v>
      </c>
      <c r="F2438" t="s">
        <v>2</v>
      </c>
      <c r="G2438" s="4" t="s">
        <v>242</v>
      </c>
      <c r="H2438" t="b">
        <v>0</v>
      </c>
      <c r="I2438" s="4" t="s">
        <v>496</v>
      </c>
      <c r="J2438" t="b">
        <v>0</v>
      </c>
      <c r="K2438" t="b">
        <v>0</v>
      </c>
      <c r="L2438" t="b">
        <v>0</v>
      </c>
      <c r="M2438" t="b">
        <v>1</v>
      </c>
      <c r="N2438">
        <f t="shared" si="192"/>
        <v>4</v>
      </c>
      <c r="O2438" s="8" t="str">
        <f t="shared" si="193"/>
        <v>MOUNTING,HEAT EXCHANGER</v>
      </c>
      <c r="Q2438" t="str">
        <f t="shared" si="194"/>
        <v>SUB-ASSY</v>
      </c>
      <c r="R2438" t="str">
        <f t="shared" si="195"/>
        <v>NP_713</v>
      </c>
      <c r="S2438" t="str">
        <f t="shared" si="196"/>
        <v>Other</v>
      </c>
    </row>
    <row r="2439" spans="1:19" x14ac:dyDescent="0.25">
      <c r="A2439" t="s">
        <v>6845</v>
      </c>
      <c r="C2439" t="s">
        <v>6843</v>
      </c>
      <c r="D2439" t="s">
        <v>17041</v>
      </c>
      <c r="F2439" t="s">
        <v>2</v>
      </c>
      <c r="G2439" s="4" t="s">
        <v>242</v>
      </c>
      <c r="H2439" t="b">
        <v>0</v>
      </c>
      <c r="I2439" s="4" t="s">
        <v>241</v>
      </c>
      <c r="J2439" t="b">
        <v>0</v>
      </c>
      <c r="K2439" t="b">
        <v>1</v>
      </c>
      <c r="L2439" t="b">
        <v>0</v>
      </c>
      <c r="M2439" t="b">
        <v>1</v>
      </c>
      <c r="N2439">
        <f t="shared" si="192"/>
        <v>3</v>
      </c>
      <c r="O2439" s="8" t="str">
        <f t="shared" si="193"/>
        <v xml:space="preserve"> MTG, 1/4" ADV VLV</v>
      </c>
      <c r="Q2439" t="str">
        <f t="shared" si="194"/>
        <v>PL</v>
      </c>
      <c r="R2439" t="str">
        <f t="shared" si="195"/>
        <v>MIH_713</v>
      </c>
      <c r="S2439" t="str">
        <f t="shared" si="196"/>
        <v>Other</v>
      </c>
    </row>
    <row r="2440" spans="1:19" x14ac:dyDescent="0.25">
      <c r="A2440" t="s">
        <v>6844</v>
      </c>
      <c r="C2440" t="s">
        <v>6843</v>
      </c>
      <c r="D2440" t="s">
        <v>17041</v>
      </c>
      <c r="F2440" t="s">
        <v>2</v>
      </c>
      <c r="G2440" s="4" t="s">
        <v>242</v>
      </c>
      <c r="H2440" t="b">
        <v>0</v>
      </c>
      <c r="I2440" s="4" t="s">
        <v>241</v>
      </c>
      <c r="J2440" t="b">
        <v>0</v>
      </c>
      <c r="K2440" t="b">
        <v>1</v>
      </c>
      <c r="L2440" t="b">
        <v>0</v>
      </c>
      <c r="M2440" t="b">
        <v>1</v>
      </c>
      <c r="N2440">
        <f t="shared" si="192"/>
        <v>3</v>
      </c>
      <c r="O2440" s="8" t="str">
        <f t="shared" si="193"/>
        <v xml:space="preserve"> MTG, 1/4" ADV VLV</v>
      </c>
      <c r="Q2440" t="str">
        <f t="shared" si="194"/>
        <v>PL</v>
      </c>
      <c r="R2440" t="str">
        <f t="shared" si="195"/>
        <v>MIH_713</v>
      </c>
      <c r="S2440" t="str">
        <f t="shared" si="196"/>
        <v>Other</v>
      </c>
    </row>
    <row r="2441" spans="1:19" x14ac:dyDescent="0.25">
      <c r="A2441" t="s">
        <v>6842</v>
      </c>
      <c r="C2441" t="s">
        <v>6841</v>
      </c>
      <c r="D2441" t="s">
        <v>17042</v>
      </c>
      <c r="F2441" t="s">
        <v>2</v>
      </c>
      <c r="G2441" s="4" t="s">
        <v>242</v>
      </c>
      <c r="H2441" t="b">
        <v>0</v>
      </c>
      <c r="I2441" s="4" t="s">
        <v>241</v>
      </c>
      <c r="J2441" t="b">
        <v>0</v>
      </c>
      <c r="K2441" t="b">
        <v>1</v>
      </c>
      <c r="L2441" t="b">
        <v>0</v>
      </c>
      <c r="M2441" t="b">
        <v>1</v>
      </c>
      <c r="N2441">
        <f t="shared" si="192"/>
        <v>3</v>
      </c>
      <c r="O2441" s="8" t="str">
        <f t="shared" si="193"/>
        <v xml:space="preserve"> ADPTR, TOPSIDE POLISH, MONOTALON</v>
      </c>
      <c r="Q2441" t="str">
        <f t="shared" si="194"/>
        <v>ADAPTOR</v>
      </c>
      <c r="R2441" t="str">
        <f t="shared" si="195"/>
        <v>MIH_713</v>
      </c>
      <c r="S2441" t="str">
        <f t="shared" si="196"/>
        <v>Other</v>
      </c>
    </row>
    <row r="2442" spans="1:19" x14ac:dyDescent="0.25">
      <c r="A2442" t="s">
        <v>6840</v>
      </c>
      <c r="C2442" t="s">
        <v>6839</v>
      </c>
      <c r="D2442" t="s">
        <v>6839</v>
      </c>
      <c r="F2442" t="s">
        <v>2</v>
      </c>
      <c r="G2442" s="4" t="s">
        <v>242</v>
      </c>
      <c r="H2442" t="b">
        <v>0</v>
      </c>
      <c r="I2442" s="4" t="s">
        <v>241</v>
      </c>
      <c r="J2442" t="b">
        <v>0</v>
      </c>
      <c r="K2442" t="b">
        <v>1</v>
      </c>
      <c r="L2442" t="b">
        <v>0</v>
      </c>
      <c r="M2442" t="b">
        <v>1</v>
      </c>
      <c r="N2442">
        <f t="shared" si="192"/>
        <v>7</v>
      </c>
      <c r="O2442" s="8" t="str">
        <f t="shared" si="193"/>
        <v xml:space="preserve"> Chem Tank, ADM, Apti.2</v>
      </c>
      <c r="Q2442" t="str">
        <f t="shared" si="194"/>
        <v>TANK</v>
      </c>
      <c r="R2442" t="str">
        <f t="shared" si="195"/>
        <v>MIH_713</v>
      </c>
      <c r="S2442" t="str">
        <f t="shared" si="196"/>
        <v>Other</v>
      </c>
    </row>
    <row r="2443" spans="1:19" x14ac:dyDescent="0.25">
      <c r="A2443" t="s">
        <v>6838</v>
      </c>
      <c r="C2443" t="s">
        <v>6837</v>
      </c>
      <c r="D2443" t="s">
        <v>6837</v>
      </c>
      <c r="F2443" t="s">
        <v>2</v>
      </c>
      <c r="G2443" s="4" t="s">
        <v>242</v>
      </c>
      <c r="H2443" t="b">
        <v>0</v>
      </c>
      <c r="I2443" s="4" t="s">
        <v>241</v>
      </c>
      <c r="J2443" t="b">
        <v>0</v>
      </c>
      <c r="K2443" t="b">
        <v>1</v>
      </c>
      <c r="L2443" t="b">
        <v>0</v>
      </c>
      <c r="M2443" t="b">
        <v>1</v>
      </c>
      <c r="N2443">
        <f t="shared" si="192"/>
        <v>7</v>
      </c>
      <c r="O2443" s="8" t="str">
        <f t="shared" si="193"/>
        <v xml:space="preserve"> Chem Tank, ADM Apti 2</v>
      </c>
      <c r="Q2443" t="str">
        <f t="shared" si="194"/>
        <v>TANK</v>
      </c>
      <c r="R2443" t="str">
        <f t="shared" si="195"/>
        <v>MIH_713</v>
      </c>
      <c r="S2443" t="str">
        <f t="shared" si="196"/>
        <v>Other</v>
      </c>
    </row>
    <row r="2444" spans="1:19" x14ac:dyDescent="0.25">
      <c r="A2444" t="s">
        <v>6836</v>
      </c>
      <c r="C2444" t="s">
        <v>6835</v>
      </c>
      <c r="D2444" t="s">
        <v>17043</v>
      </c>
      <c r="F2444" t="s">
        <v>2</v>
      </c>
      <c r="G2444" s="4" t="s">
        <v>242</v>
      </c>
      <c r="H2444" t="b">
        <v>0</v>
      </c>
      <c r="I2444" s="4" t="s">
        <v>241</v>
      </c>
      <c r="J2444" t="b">
        <v>0</v>
      </c>
      <c r="K2444" t="b">
        <v>1</v>
      </c>
      <c r="L2444" t="b">
        <v>0</v>
      </c>
      <c r="M2444" t="b">
        <v>1</v>
      </c>
      <c r="N2444">
        <f t="shared" si="192"/>
        <v>3</v>
      </c>
      <c r="O2444" s="8" t="str">
        <f t="shared" si="193"/>
        <v>MDC END STOP; BIG PF</v>
      </c>
      <c r="Q2444" t="str">
        <f t="shared" si="194"/>
        <v>PL</v>
      </c>
      <c r="R2444" t="str">
        <f t="shared" si="195"/>
        <v>MIH_713</v>
      </c>
      <c r="S2444" t="str">
        <f t="shared" si="196"/>
        <v>Other</v>
      </c>
    </row>
    <row r="2445" spans="1:19" x14ac:dyDescent="0.25">
      <c r="A2445" t="s">
        <v>6834</v>
      </c>
      <c r="C2445" t="s">
        <v>6833</v>
      </c>
      <c r="D2445" t="s">
        <v>6833</v>
      </c>
      <c r="F2445" t="s">
        <v>2</v>
      </c>
      <c r="G2445" s="4" t="s">
        <v>242</v>
      </c>
      <c r="H2445" t="b">
        <v>0</v>
      </c>
      <c r="I2445" s="4" t="s">
        <v>241</v>
      </c>
      <c r="J2445" t="b">
        <v>0</v>
      </c>
      <c r="K2445" t="b">
        <v>1</v>
      </c>
      <c r="L2445" t="b">
        <v>0</v>
      </c>
      <c r="M2445" t="b">
        <v>1</v>
      </c>
      <c r="N2445">
        <f t="shared" si="192"/>
        <v>3</v>
      </c>
      <c r="O2445" s="8" t="str">
        <f t="shared" si="193"/>
        <v>GEL,SPATULA,ER</v>
      </c>
      <c r="Q2445" t="str">
        <f t="shared" si="194"/>
        <v/>
      </c>
      <c r="R2445" t="str">
        <f t="shared" si="195"/>
        <v>MIH_713</v>
      </c>
      <c r="S2445" t="str">
        <f t="shared" si="196"/>
        <v>Other</v>
      </c>
    </row>
    <row r="2446" spans="1:19" x14ac:dyDescent="0.25">
      <c r="A2446" t="s">
        <v>6832</v>
      </c>
      <c r="C2446" t="s">
        <v>6831</v>
      </c>
      <c r="D2446" t="s">
        <v>6831</v>
      </c>
      <c r="F2446" t="s">
        <v>2</v>
      </c>
      <c r="G2446" s="4" t="s">
        <v>242</v>
      </c>
      <c r="H2446" t="b">
        <v>0</v>
      </c>
      <c r="I2446" s="4" t="s">
        <v>241</v>
      </c>
      <c r="J2446" t="b">
        <v>0</v>
      </c>
      <c r="K2446" t="b">
        <v>1</v>
      </c>
      <c r="L2446" t="b">
        <v>0</v>
      </c>
      <c r="M2446" t="b">
        <v>1</v>
      </c>
      <c r="N2446">
        <f t="shared" si="192"/>
        <v>3</v>
      </c>
      <c r="O2446" s="8" t="str">
        <f t="shared" si="193"/>
        <v>GEL,SPATULA,HCR</v>
      </c>
      <c r="Q2446" t="str">
        <f t="shared" si="194"/>
        <v/>
      </c>
      <c r="R2446" t="str">
        <f t="shared" si="195"/>
        <v>MIH_713</v>
      </c>
      <c r="S2446" t="str">
        <f t="shared" si="196"/>
        <v>Other</v>
      </c>
    </row>
    <row r="2447" spans="1:19" x14ac:dyDescent="0.25">
      <c r="A2447" t="s">
        <v>6830</v>
      </c>
      <c r="C2447" t="s">
        <v>6829</v>
      </c>
      <c r="D2447" t="s">
        <v>6829</v>
      </c>
      <c r="F2447" t="s">
        <v>2</v>
      </c>
      <c r="G2447" s="4" t="s">
        <v>242</v>
      </c>
      <c r="H2447" t="b">
        <v>0</v>
      </c>
      <c r="I2447" s="4" t="s">
        <v>496</v>
      </c>
      <c r="J2447" t="b">
        <v>0</v>
      </c>
      <c r="K2447" t="b">
        <v>0</v>
      </c>
      <c r="L2447" t="b">
        <v>0</v>
      </c>
      <c r="M2447" t="b">
        <v>1</v>
      </c>
      <c r="N2447">
        <f t="shared" si="192"/>
        <v>3</v>
      </c>
      <c r="O2447" s="8" t="str">
        <f t="shared" si="193"/>
        <v>GEL,SPATULA,CER</v>
      </c>
      <c r="Q2447" t="str">
        <f t="shared" si="194"/>
        <v/>
      </c>
      <c r="R2447" t="str">
        <f t="shared" si="195"/>
        <v>NP_713</v>
      </c>
      <c r="S2447" t="str">
        <f t="shared" si="196"/>
        <v>Other</v>
      </c>
    </row>
    <row r="2448" spans="1:19" x14ac:dyDescent="0.25">
      <c r="A2448" t="s">
        <v>6828</v>
      </c>
      <c r="C2448" t="s">
        <v>6827</v>
      </c>
      <c r="D2448" t="s">
        <v>6827</v>
      </c>
      <c r="F2448" t="s">
        <v>2</v>
      </c>
      <c r="G2448" s="4" t="s">
        <v>242</v>
      </c>
      <c r="H2448" t="b">
        <v>0</v>
      </c>
      <c r="I2448" s="4" t="s">
        <v>241</v>
      </c>
      <c r="J2448" t="b">
        <v>0</v>
      </c>
      <c r="K2448" t="b">
        <v>1</v>
      </c>
      <c r="L2448" t="b">
        <v>0</v>
      </c>
      <c r="M2448" t="b">
        <v>1</v>
      </c>
      <c r="N2448">
        <f t="shared" si="192"/>
        <v>3</v>
      </c>
      <c r="O2448" s="8" t="str">
        <f t="shared" si="193"/>
        <v xml:space="preserve"> Left Conc Fixture, Shaft, Twist Pad</v>
      </c>
      <c r="Q2448" t="str">
        <f t="shared" si="194"/>
        <v>Rods &amp; Shafts</v>
      </c>
      <c r="R2448" t="str">
        <f t="shared" si="195"/>
        <v>MIH_713</v>
      </c>
      <c r="S2448" t="str">
        <f t="shared" si="196"/>
        <v>Other</v>
      </c>
    </row>
    <row r="2449" spans="1:19" x14ac:dyDescent="0.25">
      <c r="A2449" t="s">
        <v>6826</v>
      </c>
      <c r="C2449" t="s">
        <v>6825</v>
      </c>
      <c r="D2449" t="s">
        <v>6825</v>
      </c>
      <c r="F2449" t="s">
        <v>2</v>
      </c>
      <c r="G2449" s="4" t="s">
        <v>242</v>
      </c>
      <c r="H2449" t="b">
        <v>0</v>
      </c>
      <c r="I2449" s="4" t="s">
        <v>241</v>
      </c>
      <c r="J2449" t="b">
        <v>0</v>
      </c>
      <c r="K2449" t="b">
        <v>1</v>
      </c>
      <c r="L2449" t="b">
        <v>0</v>
      </c>
      <c r="M2449" t="b">
        <v>1</v>
      </c>
      <c r="N2449">
        <f t="shared" si="192"/>
        <v>3</v>
      </c>
      <c r="O2449" s="8" t="str">
        <f t="shared" si="193"/>
        <v>RIGHT,CONC FIXTURE,SHAFT,TWISTPAD</v>
      </c>
      <c r="Q2449" t="str">
        <f t="shared" si="194"/>
        <v>Rods &amp; Shafts</v>
      </c>
      <c r="R2449" t="str">
        <f t="shared" si="195"/>
        <v>MIH_713</v>
      </c>
      <c r="S2449" t="str">
        <f t="shared" si="196"/>
        <v>Other</v>
      </c>
    </row>
    <row r="2450" spans="1:19" x14ac:dyDescent="0.25">
      <c r="A2450" t="s">
        <v>6824</v>
      </c>
      <c r="C2450" t="s">
        <v>6823</v>
      </c>
      <c r="D2450" t="s">
        <v>6823</v>
      </c>
      <c r="F2450" t="s">
        <v>2</v>
      </c>
      <c r="G2450" s="4" t="s">
        <v>242</v>
      </c>
      <c r="H2450" t="b">
        <v>0</v>
      </c>
      <c r="I2450" s="4" t="s">
        <v>496</v>
      </c>
      <c r="J2450" t="b">
        <v>0</v>
      </c>
      <c r="K2450" t="b">
        <v>0</v>
      </c>
      <c r="L2450" t="b">
        <v>0</v>
      </c>
      <c r="M2450" t="b">
        <v>1</v>
      </c>
      <c r="N2450">
        <f t="shared" si="192"/>
        <v>3</v>
      </c>
      <c r="O2450" s="8" t="str">
        <f t="shared" si="193"/>
        <v>RIGHT.CONC FIXTURE,SHAFT,TWISTPAD</v>
      </c>
      <c r="Q2450" t="str">
        <f t="shared" si="194"/>
        <v>Rods &amp; Shafts</v>
      </c>
      <c r="R2450" t="str">
        <f t="shared" si="195"/>
        <v>NP_713</v>
      </c>
      <c r="S2450" t="str">
        <f t="shared" si="196"/>
        <v>Other</v>
      </c>
    </row>
    <row r="2451" spans="1:19" x14ac:dyDescent="0.25">
      <c r="A2451" t="s">
        <v>6822</v>
      </c>
      <c r="B2451" t="s">
        <v>6821</v>
      </c>
      <c r="C2451" t="s">
        <v>6820</v>
      </c>
      <c r="D2451" t="s">
        <v>6820</v>
      </c>
      <c r="E2451" t="s">
        <v>556</v>
      </c>
      <c r="F2451" t="s">
        <v>2</v>
      </c>
      <c r="G2451" s="4" t="s">
        <v>242</v>
      </c>
      <c r="H2451" t="b">
        <v>0</v>
      </c>
      <c r="I2451" s="4" t="s">
        <v>268</v>
      </c>
      <c r="J2451" t="b">
        <v>0</v>
      </c>
      <c r="K2451" t="b">
        <v>1</v>
      </c>
      <c r="L2451" t="b">
        <v>0</v>
      </c>
      <c r="M2451" t="b">
        <v>1</v>
      </c>
      <c r="N2451">
        <f t="shared" si="192"/>
        <v>3</v>
      </c>
      <c r="O2451" s="8" t="str">
        <f t="shared" si="193"/>
        <v xml:space="preserve"> LEFT, CONC FIXTURE, SHAFT, PAD LEFT</v>
      </c>
      <c r="Q2451" t="str">
        <f t="shared" si="194"/>
        <v>SUB-ASSY</v>
      </c>
      <c r="R2451" t="str">
        <f t="shared" si="195"/>
        <v>Plastic_713</v>
      </c>
      <c r="S2451" t="str">
        <f t="shared" si="196"/>
        <v>PLASTIC</v>
      </c>
    </row>
    <row r="2452" spans="1:19" x14ac:dyDescent="0.25">
      <c r="A2452" t="s">
        <v>6819</v>
      </c>
      <c r="B2452" t="s">
        <v>6814</v>
      </c>
      <c r="C2452" t="s">
        <v>6818</v>
      </c>
      <c r="D2452" t="s">
        <v>6818</v>
      </c>
      <c r="E2452" t="s">
        <v>269</v>
      </c>
      <c r="F2452" t="s">
        <v>2</v>
      </c>
      <c r="G2452" s="4" t="s">
        <v>242</v>
      </c>
      <c r="H2452" t="b">
        <v>0</v>
      </c>
      <c r="I2452" s="4" t="s">
        <v>268</v>
      </c>
      <c r="J2452" t="b">
        <v>0</v>
      </c>
      <c r="K2452" t="b">
        <v>1</v>
      </c>
      <c r="L2452" t="b">
        <v>0</v>
      </c>
      <c r="M2452" t="b">
        <v>1</v>
      </c>
      <c r="N2452">
        <f t="shared" si="192"/>
        <v>3</v>
      </c>
      <c r="O2452" s="8" t="str">
        <f t="shared" si="193"/>
        <v>LEFT,CONC FIXTURE,SHAFT,PAD LIFT</v>
      </c>
      <c r="Q2452" t="str">
        <f t="shared" si="194"/>
        <v>Rods &amp; Shafts</v>
      </c>
      <c r="R2452" t="str">
        <f t="shared" si="195"/>
        <v>Plastic_713</v>
      </c>
      <c r="S2452" t="str">
        <f t="shared" si="196"/>
        <v>PLASTIC</v>
      </c>
    </row>
    <row r="2453" spans="1:19" x14ac:dyDescent="0.25">
      <c r="A2453" t="s">
        <v>6817</v>
      </c>
      <c r="C2453" t="s">
        <v>6816</v>
      </c>
      <c r="D2453" t="s">
        <v>6816</v>
      </c>
      <c r="E2453" t="s">
        <v>556</v>
      </c>
      <c r="F2453" t="s">
        <v>2</v>
      </c>
      <c r="G2453" s="4" t="s">
        <v>242</v>
      </c>
      <c r="H2453" t="b">
        <v>0</v>
      </c>
      <c r="I2453" s="4" t="s">
        <v>268</v>
      </c>
      <c r="J2453" t="b">
        <v>0</v>
      </c>
      <c r="K2453" t="b">
        <v>1</v>
      </c>
      <c r="L2453" t="b">
        <v>0</v>
      </c>
      <c r="M2453" t="b">
        <v>1</v>
      </c>
      <c r="N2453">
        <f t="shared" si="192"/>
        <v>3</v>
      </c>
      <c r="O2453" s="8" t="str">
        <f t="shared" si="193"/>
        <v xml:space="preserve"> RIGHT, CONC FIXTURE, SHAFT, PAD LIFT</v>
      </c>
      <c r="Q2453" t="str">
        <f t="shared" si="194"/>
        <v>SUB-ASSY</v>
      </c>
      <c r="R2453" t="str">
        <f t="shared" si="195"/>
        <v>Plastic_713</v>
      </c>
      <c r="S2453" t="str">
        <f t="shared" si="196"/>
        <v>PLASTIC</v>
      </c>
    </row>
    <row r="2454" spans="1:19" x14ac:dyDescent="0.25">
      <c r="A2454" t="s">
        <v>6815</v>
      </c>
      <c r="B2454" t="s">
        <v>6814</v>
      </c>
      <c r="C2454" t="s">
        <v>6813</v>
      </c>
      <c r="D2454" t="s">
        <v>6813</v>
      </c>
      <c r="E2454" t="s">
        <v>269</v>
      </c>
      <c r="F2454" t="s">
        <v>2</v>
      </c>
      <c r="G2454" s="4" t="s">
        <v>242</v>
      </c>
      <c r="H2454" t="b">
        <v>0</v>
      </c>
      <c r="I2454" s="4" t="s">
        <v>268</v>
      </c>
      <c r="J2454" t="b">
        <v>0</v>
      </c>
      <c r="K2454" t="b">
        <v>1</v>
      </c>
      <c r="L2454" t="b">
        <v>0</v>
      </c>
      <c r="M2454" t="b">
        <v>1</v>
      </c>
      <c r="N2454">
        <f t="shared" si="192"/>
        <v>3</v>
      </c>
      <c r="O2454" s="8" t="str">
        <f t="shared" si="193"/>
        <v>RIGHT,CONC FIXTURE,SHAFT,PAD LIFT</v>
      </c>
      <c r="Q2454" t="str">
        <f t="shared" si="194"/>
        <v>Rods &amp; Shafts</v>
      </c>
      <c r="R2454" t="str">
        <f t="shared" si="195"/>
        <v>Plastic_713</v>
      </c>
      <c r="S2454" t="str">
        <f t="shared" si="196"/>
        <v>PLASTIC</v>
      </c>
    </row>
    <row r="2455" spans="1:19" x14ac:dyDescent="0.25">
      <c r="A2455" t="s">
        <v>6812</v>
      </c>
      <c r="C2455" t="s">
        <v>6811</v>
      </c>
      <c r="D2455" t="s">
        <v>6811</v>
      </c>
      <c r="E2455" t="s">
        <v>269</v>
      </c>
      <c r="F2455" t="s">
        <v>2</v>
      </c>
      <c r="G2455" s="4" t="s">
        <v>242</v>
      </c>
      <c r="H2455" t="b">
        <v>0</v>
      </c>
      <c r="I2455" s="4" t="s">
        <v>268</v>
      </c>
      <c r="J2455" t="b">
        <v>0</v>
      </c>
      <c r="K2455" t="b">
        <v>1</v>
      </c>
      <c r="L2455" t="b">
        <v>0</v>
      </c>
      <c r="M2455" t="b">
        <v>1</v>
      </c>
      <c r="N2455">
        <f t="shared" si="192"/>
        <v>3</v>
      </c>
      <c r="O2455" s="8" t="str">
        <f t="shared" si="193"/>
        <v xml:space="preserve"> CAP, TETRA</v>
      </c>
      <c r="Q2455" t="str">
        <f t="shared" si="194"/>
        <v/>
      </c>
      <c r="R2455" t="str">
        <f t="shared" si="195"/>
        <v>Plastic_713</v>
      </c>
      <c r="S2455" t="str">
        <f t="shared" si="196"/>
        <v>PLASTIC</v>
      </c>
    </row>
    <row r="2456" spans="1:19" x14ac:dyDescent="0.25">
      <c r="A2456" t="s">
        <v>6810</v>
      </c>
      <c r="C2456" t="s">
        <v>6807</v>
      </c>
      <c r="D2456" t="s">
        <v>6807</v>
      </c>
      <c r="E2456" t="s">
        <v>269</v>
      </c>
      <c r="F2456" t="s">
        <v>2</v>
      </c>
      <c r="G2456" s="4" t="s">
        <v>242</v>
      </c>
      <c r="H2456" t="b">
        <v>0</v>
      </c>
      <c r="I2456" s="4" t="s">
        <v>268</v>
      </c>
      <c r="J2456" t="b">
        <v>0</v>
      </c>
      <c r="K2456" t="b">
        <v>1</v>
      </c>
      <c r="L2456" t="b">
        <v>0</v>
      </c>
      <c r="M2456" t="b">
        <v>1</v>
      </c>
      <c r="N2456">
        <f t="shared" si="192"/>
        <v>5</v>
      </c>
      <c r="O2456" s="8" t="str">
        <f t="shared" si="193"/>
        <v>CONT,PIN,M10,FEM</v>
      </c>
      <c r="Q2456" t="str">
        <f t="shared" si="194"/>
        <v>PIN</v>
      </c>
      <c r="R2456" t="str">
        <f t="shared" si="195"/>
        <v>Plastic_713</v>
      </c>
      <c r="S2456" t="str">
        <f t="shared" si="196"/>
        <v>PLASTIC</v>
      </c>
    </row>
    <row r="2457" spans="1:19" x14ac:dyDescent="0.25">
      <c r="A2457" t="s">
        <v>6809</v>
      </c>
      <c r="B2457" t="s">
        <v>6808</v>
      </c>
      <c r="C2457" t="s">
        <v>6807</v>
      </c>
      <c r="D2457" t="s">
        <v>6807</v>
      </c>
      <c r="E2457" t="s">
        <v>269</v>
      </c>
      <c r="F2457" t="s">
        <v>2</v>
      </c>
      <c r="G2457" s="4" t="s">
        <v>242</v>
      </c>
      <c r="H2457" t="b">
        <v>0</v>
      </c>
      <c r="I2457" s="4" t="s">
        <v>268</v>
      </c>
      <c r="J2457" t="b">
        <v>0</v>
      </c>
      <c r="K2457" t="b">
        <v>1</v>
      </c>
      <c r="L2457" t="b">
        <v>0</v>
      </c>
      <c r="M2457" t="b">
        <v>1</v>
      </c>
      <c r="N2457">
        <f t="shared" si="192"/>
        <v>5</v>
      </c>
      <c r="O2457" s="8" t="str">
        <f t="shared" si="193"/>
        <v>CONT,PIN,M10,FEM</v>
      </c>
      <c r="Q2457" t="str">
        <f t="shared" si="194"/>
        <v>PIN</v>
      </c>
      <c r="R2457" t="str">
        <f t="shared" si="195"/>
        <v>Plastic_713</v>
      </c>
      <c r="S2457" t="str">
        <f t="shared" si="196"/>
        <v>PLASTIC</v>
      </c>
    </row>
    <row r="2458" spans="1:19" x14ac:dyDescent="0.25">
      <c r="A2458" t="s">
        <v>6806</v>
      </c>
      <c r="C2458" t="s">
        <v>6805</v>
      </c>
      <c r="D2458" t="s">
        <v>6805</v>
      </c>
      <c r="F2458" t="s">
        <v>2</v>
      </c>
      <c r="G2458" s="4" t="s">
        <v>242</v>
      </c>
      <c r="H2458" t="b">
        <v>0</v>
      </c>
      <c r="I2458" s="4" t="s">
        <v>241</v>
      </c>
      <c r="J2458" t="b">
        <v>0</v>
      </c>
      <c r="K2458" t="b">
        <v>1</v>
      </c>
      <c r="L2458" t="b">
        <v>0</v>
      </c>
      <c r="M2458" t="b">
        <v>1</v>
      </c>
      <c r="N2458">
        <f t="shared" si="192"/>
        <v>2</v>
      </c>
      <c r="O2458" s="8" t="str">
        <f t="shared" si="193"/>
        <v xml:space="preserve"> SPLSH, GEN, LF EDGE</v>
      </c>
      <c r="Q2458" t="str">
        <f t="shared" si="194"/>
        <v>GDE_F</v>
      </c>
      <c r="R2458" t="str">
        <f t="shared" si="195"/>
        <v>MIH_713</v>
      </c>
      <c r="S2458" t="str">
        <f t="shared" si="196"/>
        <v>Other</v>
      </c>
    </row>
    <row r="2459" spans="1:19" x14ac:dyDescent="0.25">
      <c r="A2459" t="s">
        <v>6804</v>
      </c>
      <c r="C2459" t="s">
        <v>6803</v>
      </c>
      <c r="D2459" t="s">
        <v>6803</v>
      </c>
      <c r="F2459" t="s">
        <v>2</v>
      </c>
      <c r="G2459" s="4" t="s">
        <v>242</v>
      </c>
      <c r="H2459" t="b">
        <v>0</v>
      </c>
      <c r="I2459" s="4" t="s">
        <v>241</v>
      </c>
      <c r="J2459" t="b">
        <v>0</v>
      </c>
      <c r="K2459" t="b">
        <v>1</v>
      </c>
      <c r="L2459" t="b">
        <v>0</v>
      </c>
      <c r="M2459" t="b">
        <v>1</v>
      </c>
      <c r="N2459">
        <f t="shared" si="192"/>
        <v>2</v>
      </c>
      <c r="O2459" s="8" t="str">
        <f t="shared" si="193"/>
        <v xml:space="preserve"> SPLSH, GEN, RT, EDGE</v>
      </c>
      <c r="Q2459" t="str">
        <f t="shared" si="194"/>
        <v>GDE_F</v>
      </c>
      <c r="R2459" t="str">
        <f t="shared" si="195"/>
        <v>MIH_713</v>
      </c>
      <c r="S2459" t="str">
        <f t="shared" si="196"/>
        <v>Other</v>
      </c>
    </row>
    <row r="2460" spans="1:19" x14ac:dyDescent="0.25">
      <c r="A2460" t="s">
        <v>6802</v>
      </c>
      <c r="C2460" t="s">
        <v>6801</v>
      </c>
      <c r="D2460" t="s">
        <v>17044</v>
      </c>
      <c r="F2460" t="s">
        <v>2</v>
      </c>
      <c r="G2460" s="4" t="s">
        <v>242</v>
      </c>
      <c r="H2460" t="b">
        <v>0</v>
      </c>
      <c r="I2460" s="4" t="s">
        <v>241</v>
      </c>
      <c r="J2460" t="b">
        <v>0</v>
      </c>
      <c r="K2460" t="b">
        <v>1</v>
      </c>
      <c r="L2460" t="b">
        <v>0</v>
      </c>
      <c r="M2460" t="b">
        <v>1</v>
      </c>
      <c r="N2460">
        <f t="shared" si="192"/>
        <v>3</v>
      </c>
      <c r="O2460" s="8" t="str">
        <f t="shared" si="193"/>
        <v xml:space="preserve"> SNAP BRKT, 1/4 TBG, EDGE</v>
      </c>
      <c r="Q2460" t="str">
        <f t="shared" si="194"/>
        <v>BRACKET</v>
      </c>
      <c r="R2460" t="str">
        <f t="shared" si="195"/>
        <v>MIH_713</v>
      </c>
      <c r="S2460" t="str">
        <f t="shared" si="196"/>
        <v>Other</v>
      </c>
    </row>
    <row r="2461" spans="1:19" x14ac:dyDescent="0.25">
      <c r="A2461" t="s">
        <v>6800</v>
      </c>
      <c r="C2461" t="s">
        <v>6799</v>
      </c>
      <c r="D2461" t="s">
        <v>17045</v>
      </c>
      <c r="F2461" t="s">
        <v>2</v>
      </c>
      <c r="G2461" s="4" t="s">
        <v>242</v>
      </c>
      <c r="H2461" t="b">
        <v>0</v>
      </c>
      <c r="I2461" s="4" t="s">
        <v>241</v>
      </c>
      <c r="J2461" t="b">
        <v>0</v>
      </c>
      <c r="K2461" t="b">
        <v>1</v>
      </c>
      <c r="L2461" t="b">
        <v>0</v>
      </c>
      <c r="M2461" t="b">
        <v>1</v>
      </c>
      <c r="N2461">
        <f t="shared" si="192"/>
        <v>3</v>
      </c>
      <c r="O2461" s="8" t="str">
        <f t="shared" si="193"/>
        <v xml:space="preserve"> TEMPLX, MV02, EDGE</v>
      </c>
      <c r="Q2461" t="str">
        <f t="shared" si="194"/>
        <v>PL</v>
      </c>
      <c r="R2461" t="str">
        <f t="shared" si="195"/>
        <v>MIH_713</v>
      </c>
      <c r="S2461" t="str">
        <f t="shared" si="196"/>
        <v>Other</v>
      </c>
    </row>
    <row r="2462" spans="1:19" x14ac:dyDescent="0.25">
      <c r="A2462" t="s">
        <v>6798</v>
      </c>
      <c r="C2462" t="s">
        <v>6797</v>
      </c>
      <c r="D2462" t="s">
        <v>17046</v>
      </c>
      <c r="F2462" t="s">
        <v>2</v>
      </c>
      <c r="G2462" s="4" t="s">
        <v>242</v>
      </c>
      <c r="H2462" t="b">
        <v>0</v>
      </c>
      <c r="I2462" s="4" t="s">
        <v>241</v>
      </c>
      <c r="J2462" t="b">
        <v>0</v>
      </c>
      <c r="K2462" t="b">
        <v>1</v>
      </c>
      <c r="L2462" t="b">
        <v>0</v>
      </c>
      <c r="M2462" t="b">
        <v>1</v>
      </c>
      <c r="N2462">
        <f t="shared" si="192"/>
        <v>3</v>
      </c>
      <c r="O2462" s="8" t="str">
        <f t="shared" si="193"/>
        <v xml:space="preserve"> TEMPLX, AV25, EDGE</v>
      </c>
      <c r="Q2462" t="str">
        <f t="shared" si="194"/>
        <v>PL</v>
      </c>
      <c r="R2462" t="str">
        <f t="shared" si="195"/>
        <v>MIH_713</v>
      </c>
      <c r="S2462" t="str">
        <f t="shared" si="196"/>
        <v>Other</v>
      </c>
    </row>
    <row r="2463" spans="1:19" x14ac:dyDescent="0.25">
      <c r="A2463" t="s">
        <v>6796</v>
      </c>
      <c r="C2463" t="s">
        <v>6795</v>
      </c>
      <c r="D2463" t="s">
        <v>17047</v>
      </c>
      <c r="F2463" t="s">
        <v>2</v>
      </c>
      <c r="G2463" s="4" t="s">
        <v>242</v>
      </c>
      <c r="H2463" t="b">
        <v>0</v>
      </c>
      <c r="I2463" s="4" t="s">
        <v>241</v>
      </c>
      <c r="J2463" t="b">
        <v>0</v>
      </c>
      <c r="K2463" t="b">
        <v>1</v>
      </c>
      <c r="L2463" t="b">
        <v>0</v>
      </c>
      <c r="M2463" t="b">
        <v>1</v>
      </c>
      <c r="N2463">
        <f t="shared" si="192"/>
        <v>3</v>
      </c>
      <c r="O2463" s="8" t="str">
        <f t="shared" si="193"/>
        <v xml:space="preserve"> TEMPLX, GEN STRNR, EDGE</v>
      </c>
      <c r="Q2463" t="str">
        <f t="shared" si="194"/>
        <v>PL</v>
      </c>
      <c r="R2463" t="str">
        <f t="shared" si="195"/>
        <v>MIH_713</v>
      </c>
      <c r="S2463" t="str">
        <f t="shared" si="196"/>
        <v>Other</v>
      </c>
    </row>
    <row r="2464" spans="1:19" x14ac:dyDescent="0.25">
      <c r="A2464" t="s">
        <v>6794</v>
      </c>
      <c r="C2464" t="s">
        <v>6793</v>
      </c>
      <c r="D2464" t="s">
        <v>6793</v>
      </c>
      <c r="F2464" t="s">
        <v>2</v>
      </c>
      <c r="G2464" s="4" t="s">
        <v>242</v>
      </c>
      <c r="H2464" t="b">
        <v>0</v>
      </c>
      <c r="I2464" s="4" t="s">
        <v>241</v>
      </c>
      <c r="J2464" t="b">
        <v>0</v>
      </c>
      <c r="K2464" t="b">
        <v>1</v>
      </c>
      <c r="L2464" t="b">
        <v>0</v>
      </c>
      <c r="M2464" t="b">
        <v>1</v>
      </c>
      <c r="N2464">
        <f t="shared" si="192"/>
        <v>3</v>
      </c>
      <c r="O2464" s="8" t="str">
        <f t="shared" si="193"/>
        <v xml:space="preserve"> RING, MINI CELL, DC</v>
      </c>
      <c r="Q2464" t="str">
        <f t="shared" si="194"/>
        <v>RING</v>
      </c>
      <c r="R2464" t="str">
        <f t="shared" si="195"/>
        <v>MIH_713</v>
      </c>
      <c r="S2464" t="str">
        <f t="shared" si="196"/>
        <v>Other</v>
      </c>
    </row>
    <row r="2465" spans="1:19" x14ac:dyDescent="0.25">
      <c r="A2465" t="s">
        <v>6792</v>
      </c>
      <c r="C2465" t="s">
        <v>6791</v>
      </c>
      <c r="D2465" t="s">
        <v>6791</v>
      </c>
      <c r="F2465" t="s">
        <v>2</v>
      </c>
      <c r="G2465" s="4" t="s">
        <v>242</v>
      </c>
      <c r="H2465" t="b">
        <v>0</v>
      </c>
      <c r="I2465" s="4" t="s">
        <v>241</v>
      </c>
      <c r="J2465" t="b">
        <v>0</v>
      </c>
      <c r="K2465" t="b">
        <v>1</v>
      </c>
      <c r="L2465" t="b">
        <v>0</v>
      </c>
      <c r="M2465" t="b">
        <v>1</v>
      </c>
      <c r="N2465">
        <f t="shared" si="192"/>
        <v>5</v>
      </c>
      <c r="O2465" s="8" t="str">
        <f t="shared" si="193"/>
        <v xml:space="preserve"> MINI CELL, DC RING</v>
      </c>
      <c r="Q2465" t="str">
        <f t="shared" si="194"/>
        <v>RING</v>
      </c>
      <c r="R2465" t="str">
        <f t="shared" si="195"/>
        <v>MIH_713</v>
      </c>
      <c r="S2465" t="str">
        <f t="shared" si="196"/>
        <v>Other</v>
      </c>
    </row>
    <row r="2466" spans="1:19" x14ac:dyDescent="0.25">
      <c r="A2466" t="s">
        <v>6790</v>
      </c>
      <c r="C2466" t="s">
        <v>6789</v>
      </c>
      <c r="D2466" t="s">
        <v>6789</v>
      </c>
      <c r="F2466" t="s">
        <v>2</v>
      </c>
      <c r="G2466" s="4" t="s">
        <v>242</v>
      </c>
      <c r="H2466" t="b">
        <v>0</v>
      </c>
      <c r="I2466" s="4" t="s">
        <v>241</v>
      </c>
      <c r="J2466" t="b">
        <v>0</v>
      </c>
      <c r="K2466" t="b">
        <v>1</v>
      </c>
      <c r="L2466" t="b">
        <v>0</v>
      </c>
      <c r="M2466" t="b">
        <v>1</v>
      </c>
      <c r="N2466">
        <f t="shared" si="192"/>
        <v>4</v>
      </c>
      <c r="O2466" s="8" t="str">
        <f t="shared" si="193"/>
        <v xml:space="preserve"> CHAMBER, MINI CELL, 1/2-13</v>
      </c>
      <c r="Q2466" t="str">
        <f t="shared" si="194"/>
        <v>PLUG</v>
      </c>
      <c r="R2466" t="str">
        <f t="shared" si="195"/>
        <v>MIH_713</v>
      </c>
      <c r="S2466" t="str">
        <f t="shared" si="196"/>
        <v>Other</v>
      </c>
    </row>
    <row r="2467" spans="1:19" x14ac:dyDescent="0.25">
      <c r="A2467" t="s">
        <v>6788</v>
      </c>
      <c r="C2467" t="s">
        <v>6787</v>
      </c>
      <c r="D2467" t="s">
        <v>6787</v>
      </c>
      <c r="F2467" t="s">
        <v>2</v>
      </c>
      <c r="G2467" s="4" t="s">
        <v>242</v>
      </c>
      <c r="H2467" t="b">
        <v>0</v>
      </c>
      <c r="I2467" s="4" t="s">
        <v>241</v>
      </c>
      <c r="J2467" t="b">
        <v>0</v>
      </c>
      <c r="K2467" t="b">
        <v>1</v>
      </c>
      <c r="L2467" t="b">
        <v>0</v>
      </c>
      <c r="M2467" t="b">
        <v>1</v>
      </c>
      <c r="N2467">
        <f t="shared" si="192"/>
        <v>3</v>
      </c>
      <c r="O2467" s="8" t="str">
        <f t="shared" si="193"/>
        <v xml:space="preserve"> WIRE, MINI CELL, DC</v>
      </c>
      <c r="Q2467" t="str">
        <f t="shared" si="194"/>
        <v/>
      </c>
      <c r="R2467" t="str">
        <f t="shared" si="195"/>
        <v>MIH_713</v>
      </c>
      <c r="S2467" t="str">
        <f t="shared" si="196"/>
        <v>Other</v>
      </c>
    </row>
    <row r="2468" spans="1:19" x14ac:dyDescent="0.25">
      <c r="A2468" t="s">
        <v>6786</v>
      </c>
      <c r="C2468" t="s">
        <v>6785</v>
      </c>
      <c r="D2468" t="s">
        <v>6785</v>
      </c>
      <c r="F2468" t="s">
        <v>2</v>
      </c>
      <c r="G2468" s="4" t="s">
        <v>242</v>
      </c>
      <c r="H2468" t="b">
        <v>0</v>
      </c>
      <c r="I2468" s="4" t="s">
        <v>241</v>
      </c>
      <c r="J2468" t="b">
        <v>0</v>
      </c>
      <c r="K2468" t="b">
        <v>1</v>
      </c>
      <c r="L2468" t="b">
        <v>0</v>
      </c>
      <c r="M2468" t="b">
        <v>1</v>
      </c>
      <c r="N2468">
        <f t="shared" si="192"/>
        <v>4</v>
      </c>
      <c r="O2468" s="8" t="str">
        <f t="shared" si="193"/>
        <v>ATM,2300E,XY5+</v>
      </c>
      <c r="Q2468" t="str">
        <f t="shared" si="194"/>
        <v/>
      </c>
      <c r="R2468" t="str">
        <f t="shared" si="195"/>
        <v>MIH_713</v>
      </c>
      <c r="S2468" t="str">
        <f t="shared" si="196"/>
        <v>Other</v>
      </c>
    </row>
    <row r="2469" spans="1:19" x14ac:dyDescent="0.25">
      <c r="A2469" t="s">
        <v>6784</v>
      </c>
      <c r="C2469" t="s">
        <v>6783</v>
      </c>
      <c r="D2469" t="s">
        <v>6783</v>
      </c>
      <c r="F2469" t="s">
        <v>2</v>
      </c>
      <c r="G2469" s="4" t="s">
        <v>242</v>
      </c>
      <c r="H2469" t="b">
        <v>0</v>
      </c>
      <c r="I2469" s="4" t="s">
        <v>241</v>
      </c>
      <c r="J2469" t="b">
        <v>0</v>
      </c>
      <c r="K2469" t="b">
        <v>1</v>
      </c>
      <c r="L2469" t="b">
        <v>0</v>
      </c>
      <c r="M2469" t="b">
        <v>1</v>
      </c>
      <c r="N2469">
        <f t="shared" si="192"/>
        <v>4</v>
      </c>
      <c r="O2469" s="8" t="str">
        <f t="shared" si="193"/>
        <v xml:space="preserve"> FLOW SEP, GDP ODV CRADLE, PEEK2</v>
      </c>
      <c r="Q2469" t="str">
        <f t="shared" si="194"/>
        <v>GDE_F</v>
      </c>
      <c r="R2469" t="str">
        <f t="shared" si="195"/>
        <v>MIH_713</v>
      </c>
      <c r="S2469" t="str">
        <f t="shared" si="196"/>
        <v>PEEK</v>
      </c>
    </row>
    <row r="2470" spans="1:19" x14ac:dyDescent="0.25">
      <c r="A2470" t="s">
        <v>6782</v>
      </c>
      <c r="C2470" t="s">
        <v>6781</v>
      </c>
      <c r="D2470" t="s">
        <v>6781</v>
      </c>
      <c r="F2470" t="s">
        <v>2</v>
      </c>
      <c r="G2470" s="4" t="s">
        <v>242</v>
      </c>
      <c r="H2470" t="b">
        <v>0</v>
      </c>
      <c r="I2470" s="4" t="s">
        <v>241</v>
      </c>
      <c r="J2470" t="b">
        <v>0</v>
      </c>
      <c r="K2470" t="b">
        <v>1</v>
      </c>
      <c r="L2470" t="b">
        <v>0</v>
      </c>
      <c r="M2470" t="b">
        <v>1</v>
      </c>
      <c r="N2470">
        <f t="shared" si="192"/>
        <v>4</v>
      </c>
      <c r="O2470" s="8" t="str">
        <f t="shared" si="193"/>
        <v>FLOW SEP,GDP ODV CRADLE,PEEK2</v>
      </c>
      <c r="Q2470" t="str">
        <f t="shared" si="194"/>
        <v>GDE_F</v>
      </c>
      <c r="R2470" t="str">
        <f t="shared" si="195"/>
        <v>MIH_713</v>
      </c>
      <c r="S2470" t="str">
        <f t="shared" si="196"/>
        <v>PEEK</v>
      </c>
    </row>
    <row r="2471" spans="1:19" x14ac:dyDescent="0.25">
      <c r="A2471" t="s">
        <v>6780</v>
      </c>
      <c r="C2471" t="s">
        <v>6779</v>
      </c>
      <c r="D2471" t="s">
        <v>6779</v>
      </c>
      <c r="F2471" t="s">
        <v>2</v>
      </c>
      <c r="G2471" s="4" t="s">
        <v>242</v>
      </c>
      <c r="H2471" t="b">
        <v>0</v>
      </c>
      <c r="I2471" s="4" t="s">
        <v>496</v>
      </c>
      <c r="J2471" t="b">
        <v>0</v>
      </c>
      <c r="K2471" t="b">
        <v>0</v>
      </c>
      <c r="L2471" t="b">
        <v>0</v>
      </c>
      <c r="M2471" t="b">
        <v>1</v>
      </c>
      <c r="N2471">
        <f t="shared" si="192"/>
        <v>2</v>
      </c>
      <c r="O2471" s="8" t="str">
        <f t="shared" si="193"/>
        <v xml:space="preserve"> RTRFT, RF CART</v>
      </c>
      <c r="Q2471" t="str">
        <f t="shared" si="194"/>
        <v/>
      </c>
      <c r="R2471" t="str">
        <f t="shared" si="195"/>
        <v>NP_713</v>
      </c>
      <c r="S2471" t="str">
        <f t="shared" si="196"/>
        <v>Other</v>
      </c>
    </row>
    <row r="2472" spans="1:19" x14ac:dyDescent="0.25">
      <c r="A2472" t="s">
        <v>6778</v>
      </c>
      <c r="C2472" t="s">
        <v>6777</v>
      </c>
      <c r="D2472" t="s">
        <v>17048</v>
      </c>
      <c r="F2472" t="s">
        <v>2</v>
      </c>
      <c r="G2472" s="4" t="s">
        <v>242</v>
      </c>
      <c r="H2472" t="b">
        <v>0</v>
      </c>
      <c r="I2472" s="4" t="s">
        <v>241</v>
      </c>
      <c r="J2472" t="b">
        <v>0</v>
      </c>
      <c r="K2472" t="b">
        <v>1</v>
      </c>
      <c r="L2472" t="b">
        <v>0</v>
      </c>
      <c r="M2472" t="b">
        <v>1</v>
      </c>
      <c r="N2472">
        <f t="shared" si="192"/>
        <v>3</v>
      </c>
      <c r="O2472" s="8" t="str">
        <f t="shared" si="193"/>
        <v xml:space="preserve"> Autobubble, XFLOW, PET</v>
      </c>
      <c r="Q2472" t="str">
        <f t="shared" si="194"/>
        <v>PL</v>
      </c>
      <c r="R2472" t="str">
        <f t="shared" si="195"/>
        <v>MIH_713</v>
      </c>
      <c r="S2472" t="str">
        <f t="shared" si="196"/>
        <v>PET</v>
      </c>
    </row>
    <row r="2473" spans="1:19" x14ac:dyDescent="0.25">
      <c r="A2473" t="s">
        <v>6776</v>
      </c>
      <c r="C2473" t="s">
        <v>6775</v>
      </c>
      <c r="D2473" t="s">
        <v>6775</v>
      </c>
      <c r="F2473" t="s">
        <v>2</v>
      </c>
      <c r="G2473" s="4" t="s">
        <v>242</v>
      </c>
      <c r="H2473" t="b">
        <v>0</v>
      </c>
      <c r="I2473" s="4" t="s">
        <v>241</v>
      </c>
      <c r="J2473" t="b">
        <v>0</v>
      </c>
      <c r="K2473" t="b">
        <v>0</v>
      </c>
      <c r="L2473" t="b">
        <v>0</v>
      </c>
      <c r="M2473" t="b">
        <v>1</v>
      </c>
      <c r="N2473">
        <f t="shared" si="192"/>
        <v>4</v>
      </c>
      <c r="O2473" s="8" t="str">
        <f t="shared" si="193"/>
        <v xml:space="preserve"> AUTOBUBBLE, XLFLOW, FKM, V75</v>
      </c>
      <c r="Q2473" t="str">
        <f t="shared" si="194"/>
        <v/>
      </c>
      <c r="R2473" t="str">
        <f t="shared" si="195"/>
        <v>MIH_713</v>
      </c>
      <c r="S2473" t="str">
        <f t="shared" si="196"/>
        <v>Other</v>
      </c>
    </row>
    <row r="2474" spans="1:19" x14ac:dyDescent="0.25">
      <c r="A2474" t="s">
        <v>6774</v>
      </c>
      <c r="C2474" t="s">
        <v>6773</v>
      </c>
      <c r="D2474" t="s">
        <v>6773</v>
      </c>
      <c r="F2474" t="s">
        <v>2</v>
      </c>
      <c r="G2474" s="4" t="s">
        <v>242</v>
      </c>
      <c r="H2474" t="b">
        <v>0</v>
      </c>
      <c r="I2474" s="4" t="s">
        <v>241</v>
      </c>
      <c r="J2474" t="b">
        <v>0</v>
      </c>
      <c r="K2474" t="b">
        <v>1</v>
      </c>
      <c r="L2474" t="b">
        <v>0</v>
      </c>
      <c r="M2474" t="b">
        <v>1</v>
      </c>
      <c r="N2474">
        <f t="shared" si="192"/>
        <v>3</v>
      </c>
      <c r="O2474" s="8" t="str">
        <f t="shared" si="193"/>
        <v xml:space="preserve"> PEDESTAL HOIST</v>
      </c>
      <c r="Q2474" t="str">
        <f t="shared" si="194"/>
        <v/>
      </c>
      <c r="R2474" t="str">
        <f t="shared" si="195"/>
        <v>MIH_713</v>
      </c>
      <c r="S2474" t="str">
        <f t="shared" si="196"/>
        <v>Other</v>
      </c>
    </row>
    <row r="2475" spans="1:19" x14ac:dyDescent="0.25">
      <c r="A2475" t="s">
        <v>6772</v>
      </c>
      <c r="C2475" t="s">
        <v>6770</v>
      </c>
      <c r="D2475" t="s">
        <v>6770</v>
      </c>
      <c r="E2475" t="s">
        <v>269</v>
      </c>
      <c r="F2475" t="s">
        <v>2</v>
      </c>
      <c r="G2475" s="4" t="s">
        <v>242</v>
      </c>
      <c r="H2475" t="b">
        <v>0</v>
      </c>
      <c r="I2475" s="4" t="s">
        <v>268</v>
      </c>
      <c r="J2475" t="b">
        <v>0</v>
      </c>
      <c r="K2475" t="b">
        <v>1</v>
      </c>
      <c r="L2475" t="b">
        <v>0</v>
      </c>
      <c r="M2475" t="b">
        <v>1</v>
      </c>
      <c r="N2475">
        <f t="shared" si="192"/>
        <v>4</v>
      </c>
      <c r="O2475" s="8" t="str">
        <f t="shared" si="193"/>
        <v>PEDESTAL BUMP</v>
      </c>
      <c r="Q2475" t="str">
        <f t="shared" si="194"/>
        <v>SHIELD</v>
      </c>
      <c r="R2475" t="str">
        <f t="shared" si="195"/>
        <v>Plastic_713</v>
      </c>
      <c r="S2475" t="str">
        <f t="shared" si="196"/>
        <v>PLASTIC</v>
      </c>
    </row>
    <row r="2476" spans="1:19" x14ac:dyDescent="0.25">
      <c r="A2476" t="s">
        <v>6771</v>
      </c>
      <c r="C2476" t="s">
        <v>6770</v>
      </c>
      <c r="D2476" t="s">
        <v>6770</v>
      </c>
      <c r="E2476" t="s">
        <v>269</v>
      </c>
      <c r="F2476" t="s">
        <v>2</v>
      </c>
      <c r="G2476" s="4" t="s">
        <v>242</v>
      </c>
      <c r="H2476" t="b">
        <v>0</v>
      </c>
      <c r="I2476" s="4" t="s">
        <v>268</v>
      </c>
      <c r="J2476" t="b">
        <v>0</v>
      </c>
      <c r="K2476" t="b">
        <v>0</v>
      </c>
      <c r="L2476" t="b">
        <v>0</v>
      </c>
      <c r="M2476" t="b">
        <v>1</v>
      </c>
      <c r="N2476">
        <f t="shared" si="192"/>
        <v>4</v>
      </c>
      <c r="O2476" s="8" t="str">
        <f t="shared" si="193"/>
        <v>PEDESTAL BUMP</v>
      </c>
      <c r="Q2476" t="str">
        <f t="shared" si="194"/>
        <v>SHIELD</v>
      </c>
      <c r="R2476" t="str">
        <f t="shared" si="195"/>
        <v>Plastic_713</v>
      </c>
      <c r="S2476" t="str">
        <f t="shared" si="196"/>
        <v>PLASTIC</v>
      </c>
    </row>
    <row r="2477" spans="1:19" x14ac:dyDescent="0.25">
      <c r="A2477" t="s">
        <v>6769</v>
      </c>
      <c r="C2477" t="s">
        <v>6768</v>
      </c>
      <c r="D2477" t="s">
        <v>6768</v>
      </c>
      <c r="E2477" t="s">
        <v>269</v>
      </c>
      <c r="F2477" t="s">
        <v>2</v>
      </c>
      <c r="G2477" s="4" t="s">
        <v>242</v>
      </c>
      <c r="H2477" t="b">
        <v>0</v>
      </c>
      <c r="I2477" s="4" t="s">
        <v>268</v>
      </c>
      <c r="J2477" t="b">
        <v>0</v>
      </c>
      <c r="K2477" t="b">
        <v>1</v>
      </c>
      <c r="L2477" t="b">
        <v>0</v>
      </c>
      <c r="M2477" t="b">
        <v>1</v>
      </c>
      <c r="N2477">
        <f t="shared" si="192"/>
        <v>3</v>
      </c>
      <c r="O2477" s="8" t="str">
        <f t="shared" si="193"/>
        <v>FM CONVERTER,PLATING FM CAL</v>
      </c>
      <c r="Q2477" t="str">
        <f t="shared" si="194"/>
        <v>COVER</v>
      </c>
      <c r="R2477" t="str">
        <f t="shared" si="195"/>
        <v>Plastic_713</v>
      </c>
      <c r="S2477" t="str">
        <f t="shared" si="196"/>
        <v>PLASTIC</v>
      </c>
    </row>
    <row r="2478" spans="1:19" x14ac:dyDescent="0.25">
      <c r="A2478" t="s">
        <v>6767</v>
      </c>
      <c r="C2478" t="s">
        <v>6766</v>
      </c>
      <c r="D2478" t="s">
        <v>6766</v>
      </c>
      <c r="E2478" t="s">
        <v>269</v>
      </c>
      <c r="F2478" t="s">
        <v>2</v>
      </c>
      <c r="G2478" s="4" t="s">
        <v>242</v>
      </c>
      <c r="H2478" t="b">
        <v>0</v>
      </c>
      <c r="I2478" s="4" t="s">
        <v>268</v>
      </c>
      <c r="J2478" t="b">
        <v>0</v>
      </c>
      <c r="K2478" t="b">
        <v>1</v>
      </c>
      <c r="L2478" t="b">
        <v>0</v>
      </c>
      <c r="M2478" t="b">
        <v>1</v>
      </c>
      <c r="N2478">
        <f t="shared" si="192"/>
        <v>3</v>
      </c>
      <c r="O2478" s="8" t="str">
        <f t="shared" si="193"/>
        <v>OP PANEL,UPS CB, DOOR,MPD</v>
      </c>
      <c r="Q2478" t="str">
        <f t="shared" si="194"/>
        <v>DOOR</v>
      </c>
      <c r="R2478" t="str">
        <f t="shared" si="195"/>
        <v>Plastic_713</v>
      </c>
      <c r="S2478" t="str">
        <f t="shared" si="196"/>
        <v>PLASTIC</v>
      </c>
    </row>
    <row r="2479" spans="1:19" x14ac:dyDescent="0.25">
      <c r="A2479" t="s">
        <v>6765</v>
      </c>
      <c r="C2479" t="s">
        <v>6764</v>
      </c>
      <c r="D2479" t="s">
        <v>6764</v>
      </c>
      <c r="E2479" t="s">
        <v>269</v>
      </c>
      <c r="F2479" t="s">
        <v>2</v>
      </c>
      <c r="G2479" s="4" t="s">
        <v>242</v>
      </c>
      <c r="H2479" t="b">
        <v>0</v>
      </c>
      <c r="I2479" s="4" t="s">
        <v>268</v>
      </c>
      <c r="J2479" t="b">
        <v>0</v>
      </c>
      <c r="K2479" t="b">
        <v>1</v>
      </c>
      <c r="L2479" t="b">
        <v>0</v>
      </c>
      <c r="M2479" t="b">
        <v>1</v>
      </c>
      <c r="N2479">
        <f t="shared" si="192"/>
        <v>3</v>
      </c>
      <c r="O2479" s="8" t="str">
        <f t="shared" si="193"/>
        <v>OP PANEL,PM CB,DOOR,MPD</v>
      </c>
      <c r="Q2479" t="str">
        <f t="shared" si="194"/>
        <v>DOOR</v>
      </c>
      <c r="R2479" t="str">
        <f t="shared" si="195"/>
        <v>Plastic_713</v>
      </c>
      <c r="S2479" t="str">
        <f t="shared" si="196"/>
        <v>PLASTIC</v>
      </c>
    </row>
    <row r="2480" spans="1:19" x14ac:dyDescent="0.25">
      <c r="A2480" t="s">
        <v>6763</v>
      </c>
      <c r="C2480" t="s">
        <v>6762</v>
      </c>
      <c r="D2480" t="s">
        <v>17049</v>
      </c>
      <c r="F2480" t="s">
        <v>2</v>
      </c>
      <c r="G2480" s="4" t="s">
        <v>242</v>
      </c>
      <c r="H2480" t="b">
        <v>0</v>
      </c>
      <c r="I2480" s="4" t="s">
        <v>241</v>
      </c>
      <c r="J2480" t="b">
        <v>0</v>
      </c>
      <c r="K2480" t="b">
        <v>1</v>
      </c>
      <c r="L2480" t="b">
        <v>0</v>
      </c>
      <c r="M2480" t="b">
        <v>1</v>
      </c>
      <c r="N2480">
        <f t="shared" si="192"/>
        <v>3</v>
      </c>
      <c r="O2480" s="8" t="str">
        <f t="shared" si="193"/>
        <v>HRVA,PLATEAU,SCIMITAR,300</v>
      </c>
      <c r="Q2480" t="str">
        <f t="shared" si="194"/>
        <v>PLATE</v>
      </c>
      <c r="R2480" t="str">
        <f t="shared" si="195"/>
        <v>MIH_713</v>
      </c>
      <c r="S2480" t="str">
        <f t="shared" si="196"/>
        <v>Other</v>
      </c>
    </row>
    <row r="2481" spans="1:19" x14ac:dyDescent="0.25">
      <c r="A2481" t="s">
        <v>6761</v>
      </c>
      <c r="C2481" t="s">
        <v>6757</v>
      </c>
      <c r="D2481" t="s">
        <v>17050</v>
      </c>
      <c r="F2481" t="s">
        <v>2</v>
      </c>
      <c r="G2481" s="4" t="s">
        <v>242</v>
      </c>
      <c r="H2481" t="b">
        <v>0</v>
      </c>
      <c r="I2481" s="4" t="s">
        <v>241</v>
      </c>
      <c r="J2481" t="b">
        <v>0</v>
      </c>
      <c r="K2481" t="b">
        <v>1</v>
      </c>
      <c r="L2481" t="b">
        <v>0</v>
      </c>
      <c r="M2481" t="b">
        <v>1</v>
      </c>
      <c r="N2481">
        <f t="shared" si="192"/>
        <v>6</v>
      </c>
      <c r="O2481" s="8" t="str">
        <f t="shared" si="193"/>
        <v xml:space="preserve"> MASK, BEAD BLAST, LINER, INNER, LS</v>
      </c>
      <c r="Q2481" t="str">
        <f t="shared" si="194"/>
        <v>PL</v>
      </c>
      <c r="R2481" t="str">
        <f t="shared" si="195"/>
        <v>MIH_713</v>
      </c>
      <c r="S2481" t="str">
        <f t="shared" si="196"/>
        <v>Other</v>
      </c>
    </row>
    <row r="2482" spans="1:19" x14ac:dyDescent="0.25">
      <c r="A2482" t="s">
        <v>6760</v>
      </c>
      <c r="C2482" t="s">
        <v>6757</v>
      </c>
      <c r="D2482" t="s">
        <v>17050</v>
      </c>
      <c r="F2482" t="s">
        <v>2</v>
      </c>
      <c r="G2482" s="4" t="s">
        <v>242</v>
      </c>
      <c r="H2482" t="b">
        <v>0</v>
      </c>
      <c r="I2482" s="4" t="s">
        <v>241</v>
      </c>
      <c r="J2482" t="b">
        <v>0</v>
      </c>
      <c r="K2482" t="b">
        <v>0</v>
      </c>
      <c r="L2482" t="b">
        <v>0</v>
      </c>
      <c r="M2482" t="b">
        <v>1</v>
      </c>
      <c r="N2482">
        <f t="shared" si="192"/>
        <v>6</v>
      </c>
      <c r="O2482" s="8" t="str">
        <f t="shared" si="193"/>
        <v xml:space="preserve"> MASK, BEAD BLAST, LINER, INNER, LS</v>
      </c>
      <c r="Q2482" t="str">
        <f t="shared" si="194"/>
        <v>PL</v>
      </c>
      <c r="R2482" t="str">
        <f t="shared" si="195"/>
        <v>MIH_713</v>
      </c>
      <c r="S2482" t="str">
        <f t="shared" si="196"/>
        <v>Other</v>
      </c>
    </row>
    <row r="2483" spans="1:19" x14ac:dyDescent="0.25">
      <c r="A2483" t="s">
        <v>6759</v>
      </c>
      <c r="B2483" t="s">
        <v>6758</v>
      </c>
      <c r="C2483" t="s">
        <v>6757</v>
      </c>
      <c r="D2483" t="s">
        <v>17050</v>
      </c>
      <c r="F2483" t="s">
        <v>2</v>
      </c>
      <c r="G2483" s="4" t="s">
        <v>242</v>
      </c>
      <c r="H2483" t="b">
        <v>0</v>
      </c>
      <c r="I2483" s="4" t="s">
        <v>241</v>
      </c>
      <c r="J2483" t="b">
        <v>0</v>
      </c>
      <c r="K2483" t="b">
        <v>1</v>
      </c>
      <c r="L2483" t="b">
        <v>0</v>
      </c>
      <c r="M2483" t="b">
        <v>1</v>
      </c>
      <c r="N2483">
        <f t="shared" si="192"/>
        <v>6</v>
      </c>
      <c r="O2483" s="8" t="str">
        <f t="shared" si="193"/>
        <v xml:space="preserve"> MASK, BEAD BLAST, LINER, INNER, LS</v>
      </c>
      <c r="Q2483" t="str">
        <f t="shared" si="194"/>
        <v>PL</v>
      </c>
      <c r="R2483" t="str">
        <f t="shared" si="195"/>
        <v>MIH_713</v>
      </c>
      <c r="S2483" t="str">
        <f t="shared" si="196"/>
        <v>Other</v>
      </c>
    </row>
    <row r="2484" spans="1:19" x14ac:dyDescent="0.25">
      <c r="A2484" t="s">
        <v>6756</v>
      </c>
      <c r="C2484" t="s">
        <v>6755</v>
      </c>
      <c r="D2484" t="s">
        <v>17051</v>
      </c>
      <c r="F2484" t="s">
        <v>2</v>
      </c>
      <c r="G2484" s="4" t="s">
        <v>242</v>
      </c>
      <c r="H2484" t="b">
        <v>0</v>
      </c>
      <c r="I2484" s="4" t="s">
        <v>241</v>
      </c>
      <c r="J2484" t="b">
        <v>0</v>
      </c>
      <c r="K2484" t="b">
        <v>1</v>
      </c>
      <c r="L2484" t="b">
        <v>0</v>
      </c>
      <c r="M2484" t="b">
        <v>1</v>
      </c>
      <c r="N2484">
        <f t="shared" si="192"/>
        <v>6</v>
      </c>
      <c r="O2484" s="8" t="str">
        <f t="shared" si="193"/>
        <v>MASK,BEAD BLAST,LINER,INNER,R</v>
      </c>
      <c r="Q2484" t="str">
        <f t="shared" si="194"/>
        <v>PL</v>
      </c>
      <c r="R2484" t="str">
        <f t="shared" si="195"/>
        <v>MIH_713</v>
      </c>
      <c r="S2484" t="str">
        <f t="shared" si="196"/>
        <v>Other</v>
      </c>
    </row>
    <row r="2485" spans="1:19" x14ac:dyDescent="0.25">
      <c r="A2485" t="s">
        <v>6754</v>
      </c>
      <c r="C2485" t="s">
        <v>6751</v>
      </c>
      <c r="D2485" t="s">
        <v>17052</v>
      </c>
      <c r="F2485" t="s">
        <v>2</v>
      </c>
      <c r="G2485" s="4" t="s">
        <v>242</v>
      </c>
      <c r="H2485" t="b">
        <v>0</v>
      </c>
      <c r="I2485" s="4" t="s">
        <v>496</v>
      </c>
      <c r="J2485" t="b">
        <v>0</v>
      </c>
      <c r="K2485" t="b">
        <v>0</v>
      </c>
      <c r="L2485" t="b">
        <v>0</v>
      </c>
      <c r="M2485" t="b">
        <v>1</v>
      </c>
      <c r="N2485">
        <f t="shared" si="192"/>
        <v>6</v>
      </c>
      <c r="O2485" s="8" t="str">
        <f t="shared" si="193"/>
        <v>MASK,BEAD BLAST,LINER,OUTER,RS</v>
      </c>
      <c r="Q2485" t="str">
        <f t="shared" si="194"/>
        <v>PL</v>
      </c>
      <c r="R2485" t="str">
        <f t="shared" si="195"/>
        <v>NP_713</v>
      </c>
      <c r="S2485" t="str">
        <f t="shared" si="196"/>
        <v>Other</v>
      </c>
    </row>
    <row r="2486" spans="1:19" x14ac:dyDescent="0.25">
      <c r="A2486" t="s">
        <v>6753</v>
      </c>
      <c r="B2486" t="s">
        <v>6752</v>
      </c>
      <c r="C2486" t="s">
        <v>6751</v>
      </c>
      <c r="D2486" t="s">
        <v>17052</v>
      </c>
      <c r="F2486" t="s">
        <v>2</v>
      </c>
      <c r="G2486" s="4" t="s">
        <v>242</v>
      </c>
      <c r="H2486" t="b">
        <v>0</v>
      </c>
      <c r="I2486" s="4" t="s">
        <v>241</v>
      </c>
      <c r="J2486" t="b">
        <v>0</v>
      </c>
      <c r="K2486" t="b">
        <v>1</v>
      </c>
      <c r="L2486" t="b">
        <v>0</v>
      </c>
      <c r="M2486" t="b">
        <v>1</v>
      </c>
      <c r="N2486">
        <f t="shared" si="192"/>
        <v>6</v>
      </c>
      <c r="O2486" s="8" t="str">
        <f t="shared" si="193"/>
        <v>MASK,BEAD BLAST,LINER,OUTER,RS</v>
      </c>
      <c r="Q2486" t="str">
        <f t="shared" si="194"/>
        <v>PL</v>
      </c>
      <c r="R2486" t="str">
        <f t="shared" si="195"/>
        <v>MIH_713</v>
      </c>
      <c r="S2486" t="str">
        <f t="shared" si="196"/>
        <v>Other</v>
      </c>
    </row>
    <row r="2487" spans="1:19" x14ac:dyDescent="0.25">
      <c r="A2487" t="s">
        <v>6750</v>
      </c>
      <c r="C2487" t="s">
        <v>6747</v>
      </c>
      <c r="D2487" t="s">
        <v>6747</v>
      </c>
      <c r="E2487" t="s">
        <v>269</v>
      </c>
      <c r="F2487" t="s">
        <v>2</v>
      </c>
      <c r="G2487" s="4" t="s">
        <v>242</v>
      </c>
      <c r="H2487" t="b">
        <v>0</v>
      </c>
      <c r="I2487" s="4" t="s">
        <v>268</v>
      </c>
      <c r="J2487" t="b">
        <v>0</v>
      </c>
      <c r="K2487" t="b">
        <v>0</v>
      </c>
      <c r="L2487" t="b">
        <v>0</v>
      </c>
      <c r="M2487" t="b">
        <v>1</v>
      </c>
      <c r="N2487">
        <f t="shared" si="192"/>
        <v>6</v>
      </c>
      <c r="O2487" s="8" t="str">
        <f t="shared" si="193"/>
        <v>DOSING SYSTEM ACCESS,PVC-4910</v>
      </c>
      <c r="Q2487" t="str">
        <f t="shared" si="194"/>
        <v>SHIELD</v>
      </c>
      <c r="R2487" t="str">
        <f t="shared" si="195"/>
        <v>Plastic_713</v>
      </c>
      <c r="S2487" t="str">
        <f t="shared" si="196"/>
        <v>PVC</v>
      </c>
    </row>
    <row r="2488" spans="1:19" x14ac:dyDescent="0.25">
      <c r="A2488" t="s">
        <v>6749</v>
      </c>
      <c r="B2488" t="s">
        <v>6748</v>
      </c>
      <c r="C2488" t="s">
        <v>6747</v>
      </c>
      <c r="D2488" t="s">
        <v>6747</v>
      </c>
      <c r="E2488" t="s">
        <v>269</v>
      </c>
      <c r="F2488" t="s">
        <v>2</v>
      </c>
      <c r="G2488" s="4" t="s">
        <v>242</v>
      </c>
      <c r="H2488" t="b">
        <v>0</v>
      </c>
      <c r="I2488" s="4" t="s">
        <v>268</v>
      </c>
      <c r="J2488" t="b">
        <v>0</v>
      </c>
      <c r="K2488" t="b">
        <v>1</v>
      </c>
      <c r="L2488" t="b">
        <v>0</v>
      </c>
      <c r="M2488" t="b">
        <v>1</v>
      </c>
      <c r="N2488">
        <f t="shared" si="192"/>
        <v>6</v>
      </c>
      <c r="O2488" s="8" t="str">
        <f t="shared" si="193"/>
        <v>DOSING SYSTEM ACCESS,PVC-4910</v>
      </c>
      <c r="Q2488" t="str">
        <f t="shared" si="194"/>
        <v>SHIELD</v>
      </c>
      <c r="R2488" t="str">
        <f t="shared" si="195"/>
        <v>Plastic_713</v>
      </c>
      <c r="S2488" t="str">
        <f t="shared" si="196"/>
        <v>PVC</v>
      </c>
    </row>
    <row r="2489" spans="1:19" x14ac:dyDescent="0.25">
      <c r="A2489" t="s">
        <v>6746</v>
      </c>
      <c r="C2489" t="s">
        <v>6745</v>
      </c>
      <c r="D2489" t="s">
        <v>6745</v>
      </c>
      <c r="F2489" t="s">
        <v>2</v>
      </c>
      <c r="G2489" s="4" t="s">
        <v>242</v>
      </c>
      <c r="H2489" t="b">
        <v>0</v>
      </c>
      <c r="I2489" s="4" t="s">
        <v>241</v>
      </c>
      <c r="J2489" t="b">
        <v>0</v>
      </c>
      <c r="K2489" t="b">
        <v>1</v>
      </c>
      <c r="L2489" t="b">
        <v>0</v>
      </c>
      <c r="M2489" t="b">
        <v>1</v>
      </c>
      <c r="N2489">
        <f t="shared" si="192"/>
        <v>3</v>
      </c>
      <c r="O2489" s="8" t="str">
        <f t="shared" si="193"/>
        <v>ALIGNER,WTS BUMPOUT</v>
      </c>
      <c r="Q2489" t="str">
        <f t="shared" si="194"/>
        <v>WINDOW</v>
      </c>
      <c r="R2489" t="str">
        <f t="shared" si="195"/>
        <v>MIH_713</v>
      </c>
      <c r="S2489" t="str">
        <f t="shared" si="196"/>
        <v>Other</v>
      </c>
    </row>
    <row r="2490" spans="1:19" x14ac:dyDescent="0.25">
      <c r="A2490" t="s">
        <v>6744</v>
      </c>
      <c r="C2490" t="s">
        <v>6743</v>
      </c>
      <c r="D2490" t="s">
        <v>6743</v>
      </c>
      <c r="E2490" t="s">
        <v>556</v>
      </c>
      <c r="F2490" t="s">
        <v>2</v>
      </c>
      <c r="G2490" s="4" t="s">
        <v>242</v>
      </c>
      <c r="H2490" t="b">
        <v>0</v>
      </c>
      <c r="I2490" s="4" t="s">
        <v>241</v>
      </c>
      <c r="J2490" t="b">
        <v>0</v>
      </c>
      <c r="K2490" t="b">
        <v>1</v>
      </c>
      <c r="L2490" t="b">
        <v>0</v>
      </c>
      <c r="M2490" t="b">
        <v>1</v>
      </c>
      <c r="N2490">
        <f t="shared" si="192"/>
        <v>5</v>
      </c>
      <c r="O2490" s="8" t="str">
        <f t="shared" si="193"/>
        <v xml:space="preserve"> CHMBR, COV</v>
      </c>
      <c r="Q2490" t="str">
        <f t="shared" si="194"/>
        <v>SUB-ASSY</v>
      </c>
      <c r="R2490" t="str">
        <f t="shared" si="195"/>
        <v>MIH_713</v>
      </c>
      <c r="S2490" t="str">
        <f t="shared" si="196"/>
        <v>Other</v>
      </c>
    </row>
    <row r="2491" spans="1:19" x14ac:dyDescent="0.25">
      <c r="A2491" t="s">
        <v>6742</v>
      </c>
      <c r="C2491" t="s">
        <v>6741</v>
      </c>
      <c r="D2491" t="s">
        <v>6741</v>
      </c>
      <c r="E2491" t="s">
        <v>556</v>
      </c>
      <c r="F2491" t="s">
        <v>2</v>
      </c>
      <c r="G2491" s="4" t="s">
        <v>242</v>
      </c>
      <c r="H2491" t="b">
        <v>0</v>
      </c>
      <c r="I2491" s="4" t="s">
        <v>496</v>
      </c>
      <c r="J2491" t="b">
        <v>0</v>
      </c>
      <c r="K2491" t="b">
        <v>1</v>
      </c>
      <c r="L2491" t="b">
        <v>0</v>
      </c>
      <c r="M2491" t="b">
        <v>1</v>
      </c>
      <c r="N2491">
        <f t="shared" si="192"/>
        <v>4</v>
      </c>
      <c r="O2491" s="8" t="str">
        <f t="shared" si="193"/>
        <v>EFEM TO VTM,6.38</v>
      </c>
      <c r="Q2491" t="str">
        <f t="shared" si="194"/>
        <v>SUB-ASSY</v>
      </c>
      <c r="R2491" t="str">
        <f t="shared" si="195"/>
        <v>NP_713</v>
      </c>
      <c r="S2491" t="str">
        <f t="shared" si="196"/>
        <v>Other</v>
      </c>
    </row>
    <row r="2492" spans="1:19" x14ac:dyDescent="0.25">
      <c r="A2492" t="s">
        <v>6740</v>
      </c>
      <c r="C2492" t="s">
        <v>6739</v>
      </c>
      <c r="D2492" t="s">
        <v>6739</v>
      </c>
      <c r="E2492" t="s">
        <v>269</v>
      </c>
      <c r="F2492" t="s">
        <v>2</v>
      </c>
      <c r="G2492" s="4" t="s">
        <v>242</v>
      </c>
      <c r="H2492" t="b">
        <v>0</v>
      </c>
      <c r="I2492" s="4" t="s">
        <v>268</v>
      </c>
      <c r="J2492" t="b">
        <v>0</v>
      </c>
      <c r="K2492" t="b">
        <v>1</v>
      </c>
      <c r="L2492" t="b">
        <v>0</v>
      </c>
      <c r="M2492" t="b">
        <v>1</v>
      </c>
      <c r="N2492">
        <f t="shared" si="192"/>
        <v>3</v>
      </c>
      <c r="O2492" s="8" t="str">
        <f t="shared" si="193"/>
        <v xml:space="preserve"> Side, EFEM</v>
      </c>
      <c r="Q2492" t="str">
        <f t="shared" si="194"/>
        <v>WINDOW</v>
      </c>
      <c r="R2492" t="str">
        <f t="shared" si="195"/>
        <v>Plastic_713</v>
      </c>
      <c r="S2492" t="str">
        <f t="shared" si="196"/>
        <v>PLASTIC</v>
      </c>
    </row>
    <row r="2493" spans="1:19" x14ac:dyDescent="0.25">
      <c r="A2493" t="s">
        <v>6738</v>
      </c>
      <c r="C2493" t="s">
        <v>6736</v>
      </c>
      <c r="D2493" t="s">
        <v>6736</v>
      </c>
      <c r="F2493" t="s">
        <v>2</v>
      </c>
      <c r="G2493" s="4" t="s">
        <v>242</v>
      </c>
      <c r="H2493" t="b">
        <v>0</v>
      </c>
      <c r="I2493" s="4" t="s">
        <v>241</v>
      </c>
      <c r="J2493" t="b">
        <v>0</v>
      </c>
      <c r="K2493" t="b">
        <v>1</v>
      </c>
      <c r="L2493" t="b">
        <v>0</v>
      </c>
      <c r="M2493" t="b">
        <v>1</v>
      </c>
      <c r="N2493">
        <f t="shared" si="192"/>
        <v>3</v>
      </c>
      <c r="O2493" s="8" t="str">
        <f t="shared" si="193"/>
        <v>SIDE,EFEM,YELLOW</v>
      </c>
      <c r="Q2493" t="str">
        <f t="shared" si="194"/>
        <v>WINDOW</v>
      </c>
      <c r="R2493" t="str">
        <f t="shared" si="195"/>
        <v>MIH_713</v>
      </c>
      <c r="S2493" t="str">
        <f t="shared" si="196"/>
        <v>Other</v>
      </c>
    </row>
    <row r="2494" spans="1:19" x14ac:dyDescent="0.25">
      <c r="A2494" t="s">
        <v>6737</v>
      </c>
      <c r="C2494" t="s">
        <v>6736</v>
      </c>
      <c r="D2494" t="s">
        <v>6736</v>
      </c>
      <c r="E2494" t="s">
        <v>269</v>
      </c>
      <c r="F2494" t="s">
        <v>2</v>
      </c>
      <c r="G2494" s="4" t="s">
        <v>242</v>
      </c>
      <c r="H2494" t="b">
        <v>0</v>
      </c>
      <c r="I2494" s="4" t="s">
        <v>268</v>
      </c>
      <c r="J2494" t="b">
        <v>0</v>
      </c>
      <c r="K2494" t="b">
        <v>1</v>
      </c>
      <c r="L2494" t="b">
        <v>0</v>
      </c>
      <c r="M2494" t="b">
        <v>1</v>
      </c>
      <c r="N2494">
        <f t="shared" si="192"/>
        <v>3</v>
      </c>
      <c r="O2494" s="8" t="str">
        <f t="shared" si="193"/>
        <v>SIDE,EFEM,YELLOW</v>
      </c>
      <c r="Q2494" t="str">
        <f t="shared" si="194"/>
        <v>WINDOW</v>
      </c>
      <c r="R2494" t="str">
        <f t="shared" si="195"/>
        <v>Plastic_713</v>
      </c>
      <c r="S2494" t="str">
        <f t="shared" si="196"/>
        <v>PLASTIC</v>
      </c>
    </row>
    <row r="2495" spans="1:19" x14ac:dyDescent="0.25">
      <c r="A2495" t="s">
        <v>6735</v>
      </c>
      <c r="C2495" t="s">
        <v>6733</v>
      </c>
      <c r="D2495" t="s">
        <v>17053</v>
      </c>
      <c r="F2495" t="s">
        <v>2</v>
      </c>
      <c r="G2495" s="4" t="s">
        <v>242</v>
      </c>
      <c r="H2495" t="b">
        <v>0</v>
      </c>
      <c r="I2495" s="4" t="s">
        <v>241</v>
      </c>
      <c r="J2495" t="b">
        <v>0</v>
      </c>
      <c r="K2495" t="b">
        <v>1</v>
      </c>
      <c r="L2495" t="b">
        <v>0</v>
      </c>
      <c r="M2495" t="b">
        <v>1</v>
      </c>
      <c r="N2495">
        <f t="shared" si="192"/>
        <v>3</v>
      </c>
      <c r="O2495" s="8" t="str">
        <f t="shared" si="193"/>
        <v>COVER,ACS PORT,EFEM</v>
      </c>
      <c r="Q2495" t="str">
        <f t="shared" si="194"/>
        <v>PL</v>
      </c>
      <c r="R2495" t="str">
        <f t="shared" si="195"/>
        <v>MIH_713</v>
      </c>
      <c r="S2495" t="str">
        <f t="shared" si="196"/>
        <v>Other</v>
      </c>
    </row>
    <row r="2496" spans="1:19" x14ac:dyDescent="0.25">
      <c r="A2496" t="s">
        <v>6734</v>
      </c>
      <c r="C2496" t="s">
        <v>6733</v>
      </c>
      <c r="D2496" t="s">
        <v>17053</v>
      </c>
      <c r="F2496" t="s">
        <v>2</v>
      </c>
      <c r="G2496" s="4" t="s">
        <v>242</v>
      </c>
      <c r="H2496" t="b">
        <v>0</v>
      </c>
      <c r="I2496" s="4" t="s">
        <v>496</v>
      </c>
      <c r="J2496" t="b">
        <v>0</v>
      </c>
      <c r="K2496" t="b">
        <v>0</v>
      </c>
      <c r="L2496" t="b">
        <v>0</v>
      </c>
      <c r="M2496" t="b">
        <v>1</v>
      </c>
      <c r="N2496">
        <f t="shared" si="192"/>
        <v>3</v>
      </c>
      <c r="O2496" s="8" t="str">
        <f t="shared" si="193"/>
        <v>COVER,ACS PORT,EFEM</v>
      </c>
      <c r="Q2496" t="str">
        <f t="shared" si="194"/>
        <v>PL</v>
      </c>
      <c r="R2496" t="str">
        <f t="shared" si="195"/>
        <v>NP_713</v>
      </c>
      <c r="S2496" t="str">
        <f t="shared" si="196"/>
        <v>Other</v>
      </c>
    </row>
    <row r="2497" spans="1:19" x14ac:dyDescent="0.25">
      <c r="A2497" t="s">
        <v>6732</v>
      </c>
      <c r="C2497" t="s">
        <v>6730</v>
      </c>
      <c r="D2497" t="s">
        <v>6730</v>
      </c>
      <c r="F2497" t="s">
        <v>2</v>
      </c>
      <c r="G2497" s="4" t="s">
        <v>242</v>
      </c>
      <c r="H2497" t="b">
        <v>0</v>
      </c>
      <c r="I2497" s="4" t="s">
        <v>241</v>
      </c>
      <c r="J2497" t="b">
        <v>0</v>
      </c>
      <c r="K2497" t="b">
        <v>1</v>
      </c>
      <c r="L2497" t="b">
        <v>0</v>
      </c>
      <c r="M2497" t="b">
        <v>1</v>
      </c>
      <c r="N2497">
        <f t="shared" si="192"/>
        <v>3</v>
      </c>
      <c r="O2497" s="8" t="str">
        <f t="shared" si="193"/>
        <v xml:space="preserve"> CLEAR WTR, SPLASH</v>
      </c>
      <c r="Q2497" t="str">
        <f t="shared" si="194"/>
        <v>COVER</v>
      </c>
      <c r="R2497" t="str">
        <f t="shared" si="195"/>
        <v>MIH_713</v>
      </c>
      <c r="S2497" t="str">
        <f t="shared" si="196"/>
        <v>Other</v>
      </c>
    </row>
    <row r="2498" spans="1:19" x14ac:dyDescent="0.25">
      <c r="A2498" t="s">
        <v>6731</v>
      </c>
      <c r="C2498" t="s">
        <v>6730</v>
      </c>
      <c r="D2498" t="s">
        <v>6730</v>
      </c>
      <c r="E2498" t="s">
        <v>269</v>
      </c>
      <c r="F2498" t="s">
        <v>2</v>
      </c>
      <c r="G2498" s="4" t="s">
        <v>242</v>
      </c>
      <c r="H2498" t="b">
        <v>0</v>
      </c>
      <c r="I2498" s="4" t="s">
        <v>268</v>
      </c>
      <c r="J2498" t="b">
        <v>0</v>
      </c>
      <c r="K2498" t="b">
        <v>1</v>
      </c>
      <c r="L2498" t="b">
        <v>0</v>
      </c>
      <c r="M2498" t="b">
        <v>1</v>
      </c>
      <c r="N2498">
        <f t="shared" ref="N2498:N2561" si="197">IFERROR(IF(SEARCH(",",D2498,1)-1&gt;10,0,SEARCH(",",D2498,1)-1),0)</f>
        <v>3</v>
      </c>
      <c r="O2498" s="8" t="str">
        <f t="shared" si="193"/>
        <v xml:space="preserve"> CLEAR WTR, SPLASH</v>
      </c>
      <c r="Q2498" t="str">
        <f t="shared" si="194"/>
        <v>COVER</v>
      </c>
      <c r="R2498" t="str">
        <f t="shared" si="195"/>
        <v>Plastic_713</v>
      </c>
      <c r="S2498" t="str">
        <f t="shared" si="196"/>
        <v>PLASTIC</v>
      </c>
    </row>
    <row r="2499" spans="1:19" x14ac:dyDescent="0.25">
      <c r="A2499" t="s">
        <v>6729</v>
      </c>
      <c r="C2499" t="s">
        <v>6728</v>
      </c>
      <c r="D2499" t="s">
        <v>6728</v>
      </c>
      <c r="F2499" t="s">
        <v>2</v>
      </c>
      <c r="G2499" s="4" t="s">
        <v>242</v>
      </c>
      <c r="H2499" t="b">
        <v>0</v>
      </c>
      <c r="I2499" s="4" t="s">
        <v>241</v>
      </c>
      <c r="J2499" t="b">
        <v>0</v>
      </c>
      <c r="K2499" t="b">
        <v>1</v>
      </c>
      <c r="L2499" t="b">
        <v>0</v>
      </c>
      <c r="M2499" t="b">
        <v>1</v>
      </c>
      <c r="N2499">
        <f t="shared" si="197"/>
        <v>3</v>
      </c>
      <c r="O2499" s="8" t="str">
        <f t="shared" ref="O2499:O2562" si="198">IF(N2499=0,    LEFT(D2499,SEARCH(" ", D2499,1)-1),    RIGHT(D2499,LEN(D2499)-N2499-1))</f>
        <v>FACIL CONN,SIDE,EFEM</v>
      </c>
      <c r="Q2499" t="str">
        <f t="shared" ref="Q2499:Q2562" si="199">IF(ISERROR(SEARCH("AMAT",D2499,1)),IF(ISERROR(SEARCH("CHAWK",D2499,1)),IF(ISERROR(SEARCH("ASSY",D2499,1)), IF(ISERROR(SEARCH("SUB CON",I2499, 1)),IF(ISERROR(SEARCH("SUB",E2499, 1)),IF(AND(ISERROR(SEARCH("PKG",D2499,1)), ISERROR(SEARCH("LBL",D2499,1)), ISERROR(SEARCH("LABEL",D2499,1))),IF(ISERROR(SEARCH("WLDM*",D2499,1)),IF(ISERROR(SEARCH("DOOR",D2499,1)),IF(ISERROR(SEARCH("SPCR",D2499,1)), IF(AND(ISERROR(SEARCH("ORING",D2499,1)), ISERROR(SEARCH("O-RING",D2499,1))),IF(ISERROR(SEARCH("TUBE*",D2499,1)),IF(ISERROR(SEARCH("ADPTR",D2499,1)), IF(ISERROR(SEARCH("PIN",D2499,1)), IF(ISERROR(SEARCH("LATCH",D2499,1)),IF(ISERROR(SEARCH("BASE",D2499,1)),IF(AND(ISERROR(SEARCH("INSERT",D2499,1)), ISERROR(SEARCH("INSR",D2499,1))),IF(ISERROR(SEARCH("TOMBSTONE",D2499,1)),IF(ISERROR(SEARCH("TOOL",D2499,1)),IF(ISERROR(SEARCH("GD?",D2499,1)), IF(AND(ISERROR(SEARCH("SHIELD",D2499,1)),ISERROR(SEARCH("SHLD",D2499,1))),IF(ISERROR(SEARCH("CARRIER",D2499,1)),IF(ISERROR(SEARCH("LID?",D2499,1)),IF(ISERROR(SEARCH("BRKT",D2499,1)),IF(ISERROR(SEARCH("RTRN",D2499,1)),IF(ISERROR(SEARCH("RETAINER",D2499,1)),IF(ISERROR(SEARCH("HSG",D2499,1)),IF(ISERROR(SEARCH("PLATE",D2499,1)),IF(ISERROR(SEARCH("SNSR",D2499,1)),IF(AND(ISERROR(SEARCH("PANEL",D2499,1)), ISERROR(SEARCH("PNL",D2499,1))),IF(ISERROR(SEARCH("BLK",D2499,1)),IF(ISERROR(SEARCH("DUCT",D2499,1)),IF(ISERROR(SEARCH("GASKET",D2499,1)),IF(AND(ISERROR(SEARCH("SHAFT",D2499,1)),ISERROR(SEARCH("ROD",D2499,1))),IF(ISERROR(SEARCH("RING",D2499,1)),IF(ISERROR(SEARCH("RESTRICT*",D2499,1)),IF(ISERROR(SEARCH("TANK",D2499,1)),IF(ISERROR(SEARCH("GENERATOR",D2499,1)),IF(ISERROR(SEARCH("FXTR",D2499,1)),IF(ISERROR(SEARCH("MAGNET",D2499,1)),IF(ISERROR(SEARCH("CLAMP",D2499,1)),IF(ISERROR(SEARCH("BAYONET",D2499,1)),IF(ISERROR(SEARCH("HSNG",D2499,1)),IF(ISERROR(SEARCH("PLUG",D2499,1)),IF(ISERROR(SEARCH("PLX",D2499,1)),IF(ISERROR(SEARCH("WAFER",D2499,1)),IF(ISERROR(SEARCH("MANIFOLD",D2499,1)),IF(AND(ISERROR(SEARCH("ALU* ",D2499)),LEFT(D2499,N2499)&lt;&gt;"AL"&amp;","), IF(ISERROR(SEARCH("INJCTR",D2499,1)),IF(AND(ISERROR(SEARCH("CVR",D2499,1)),ISERROR(SEARCH("COV?", D2499,1)), ISERROR(SEARCH("CV?",D2499,1))), IF(ISERROR(SEARCH("WDO",D2499,1)),IF(ISERROR(SEARCH("SHEET",D2499,1)),IF(ISERROR(SEARCH("SHIM",D2499,1)),IF(AND(ISERROR(SEARCH("CHMBR",D2499,1)), ISERROR(SEARCH("CHAMBER",D2499,1))),"","CHMBR"),"SHIM"),"Sheet"),"WINDOW"),"COVER"),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WINDOW</v>
      </c>
      <c r="R2499" t="str">
        <f t="shared" ref="R2499:R2562" si="200">IF(LEFT(A2499,3)=LEFT(D2499,3),"",CONCATENATE(I2499, "_",LEFT(A2499,3)))</f>
        <v>MIH_713</v>
      </c>
      <c r="S2499" t="str">
        <f t="shared" ref="S2499:S2562" si="201">IF(ISERROR(SEARCH("UHMW*", D2499,1)),IF(ISERROR(SEARCH("PEEK", D2499,1)),IF(AND(ISERROR(SEARCH("PTFE", D2499,1)),ISERROR(SEARCH("Teflon", D2499,1))),IF(ISERROR(SEARCH("PVDF", D2499,1)),IF(ISERROR(SEARCH("HDL", D2499,1)),IF(ISERROR(SEARCH("PET", D2499,1)),IF(ISERROR(SEARCH("ABS", D2499,1)), IF(ISERROR(SEARCH("ACRYL*", D2499,1)), IF(ISERROR(SEARCH("POLYCAR?", D2499,1)),IF(ISERROR(SEARCH("ALUM?", D2499,1)),IF(ISERROR(SEARCH("METAL", I2499,1)),IF(ISERROR(SEARCH("?PVC", D2499,1)),IF(ISERROR(SEARCH("PLASTIC", I2499, 1)),"Other", "PLASTIC"),"PVC"),"METAL"),"ALUM"),"POLYCARB"), "ACRYLIC"), "ABS"), "PET"), "HDL"), "PVDF"), "PTFE"), "PEEK"), "UHMW-PE")</f>
        <v>Other</v>
      </c>
    </row>
    <row r="2500" spans="1:19" x14ac:dyDescent="0.25">
      <c r="A2500" t="s">
        <v>6727</v>
      </c>
      <c r="C2500" t="s">
        <v>6726</v>
      </c>
      <c r="D2500" t="s">
        <v>6726</v>
      </c>
      <c r="E2500" t="s">
        <v>269</v>
      </c>
      <c r="F2500" t="s">
        <v>2</v>
      </c>
      <c r="G2500" s="4" t="s">
        <v>242</v>
      </c>
      <c r="H2500" t="b">
        <v>0</v>
      </c>
      <c r="I2500" s="4" t="s">
        <v>268</v>
      </c>
      <c r="J2500" t="b">
        <v>0</v>
      </c>
      <c r="K2500" t="b">
        <v>1</v>
      </c>
      <c r="L2500" t="b">
        <v>0</v>
      </c>
      <c r="M2500" t="b">
        <v>1</v>
      </c>
      <c r="N2500">
        <f t="shared" si="197"/>
        <v>3</v>
      </c>
      <c r="O2500" s="8" t="str">
        <f t="shared" si="198"/>
        <v xml:space="preserve"> FACIL CONN, SIDE, FM4910</v>
      </c>
      <c r="Q2500" t="str">
        <f t="shared" si="199"/>
        <v>WINDOW</v>
      </c>
      <c r="R2500" t="str">
        <f t="shared" si="200"/>
        <v>Plastic_713</v>
      </c>
      <c r="S2500" t="str">
        <f t="shared" si="201"/>
        <v>PLASTIC</v>
      </c>
    </row>
    <row r="2501" spans="1:19" x14ac:dyDescent="0.25">
      <c r="A2501" t="s">
        <v>6725</v>
      </c>
      <c r="C2501" t="s">
        <v>6723</v>
      </c>
      <c r="D2501" t="s">
        <v>6723</v>
      </c>
      <c r="F2501" t="s">
        <v>2</v>
      </c>
      <c r="G2501" s="4" t="s">
        <v>242</v>
      </c>
      <c r="H2501" t="b">
        <v>0</v>
      </c>
      <c r="I2501" s="4" t="s">
        <v>241</v>
      </c>
      <c r="J2501" t="b">
        <v>0</v>
      </c>
      <c r="K2501" t="b">
        <v>1</v>
      </c>
      <c r="L2501" t="b">
        <v>0</v>
      </c>
      <c r="M2501" t="b">
        <v>1</v>
      </c>
      <c r="N2501">
        <f t="shared" si="197"/>
        <v>4</v>
      </c>
      <c r="O2501" s="8" t="str">
        <f t="shared" si="198"/>
        <v xml:space="preserve"> SEAL COMPRESSION, .003, ELD</v>
      </c>
      <c r="Q2501" t="str">
        <f t="shared" si="199"/>
        <v/>
      </c>
      <c r="R2501" t="str">
        <f t="shared" si="200"/>
        <v>MIH_713</v>
      </c>
      <c r="S2501" t="str">
        <f t="shared" si="201"/>
        <v>Other</v>
      </c>
    </row>
    <row r="2502" spans="1:19" x14ac:dyDescent="0.25">
      <c r="A2502" t="s">
        <v>6724</v>
      </c>
      <c r="C2502" t="s">
        <v>6723</v>
      </c>
      <c r="D2502" t="s">
        <v>6723</v>
      </c>
      <c r="F2502" t="s">
        <v>2</v>
      </c>
      <c r="G2502" s="4" t="s">
        <v>242</v>
      </c>
      <c r="H2502" t="b">
        <v>0</v>
      </c>
      <c r="I2502" s="4" t="s">
        <v>496</v>
      </c>
      <c r="J2502" t="b">
        <v>0</v>
      </c>
      <c r="K2502" t="b">
        <v>0</v>
      </c>
      <c r="L2502" t="b">
        <v>0</v>
      </c>
      <c r="M2502" t="b">
        <v>1</v>
      </c>
      <c r="N2502">
        <f t="shared" si="197"/>
        <v>4</v>
      </c>
      <c r="O2502" s="8" t="str">
        <f t="shared" si="198"/>
        <v xml:space="preserve"> SEAL COMPRESSION, .003, ELD</v>
      </c>
      <c r="Q2502" t="str">
        <f t="shared" si="199"/>
        <v/>
      </c>
      <c r="R2502" t="str">
        <f t="shared" si="200"/>
        <v>NP_713</v>
      </c>
      <c r="S2502" t="str">
        <f t="shared" si="201"/>
        <v>Other</v>
      </c>
    </row>
    <row r="2503" spans="1:19" x14ac:dyDescent="0.25">
      <c r="A2503" t="s">
        <v>6722</v>
      </c>
      <c r="C2503" t="s">
        <v>6719</v>
      </c>
      <c r="D2503" t="s">
        <v>6719</v>
      </c>
      <c r="F2503" t="s">
        <v>2</v>
      </c>
      <c r="G2503" s="4" t="s">
        <v>242</v>
      </c>
      <c r="H2503" t="b">
        <v>0</v>
      </c>
      <c r="I2503" s="4" t="s">
        <v>241</v>
      </c>
      <c r="J2503" t="b">
        <v>0</v>
      </c>
      <c r="K2503" t="b">
        <v>1</v>
      </c>
      <c r="L2503" t="b">
        <v>0</v>
      </c>
      <c r="M2503" t="b">
        <v>1</v>
      </c>
      <c r="N2503">
        <f t="shared" si="197"/>
        <v>4</v>
      </c>
      <c r="O2503" s="8" t="str">
        <f t="shared" si="198"/>
        <v xml:space="preserve"> SEAL, COMPRESSION, .006, ELD</v>
      </c>
      <c r="Q2503" t="str">
        <f t="shared" si="199"/>
        <v/>
      </c>
      <c r="R2503" t="str">
        <f t="shared" si="200"/>
        <v>MIH_713</v>
      </c>
      <c r="S2503" t="str">
        <f t="shared" si="201"/>
        <v>Other</v>
      </c>
    </row>
    <row r="2504" spans="1:19" x14ac:dyDescent="0.25">
      <c r="A2504" t="s">
        <v>6721</v>
      </c>
      <c r="B2504" t="s">
        <v>6720</v>
      </c>
      <c r="C2504" t="s">
        <v>6719</v>
      </c>
      <c r="D2504" t="s">
        <v>6719</v>
      </c>
      <c r="F2504" t="s">
        <v>2</v>
      </c>
      <c r="G2504" s="4" t="s">
        <v>242</v>
      </c>
      <c r="H2504" t="b">
        <v>0</v>
      </c>
      <c r="I2504" s="4" t="s">
        <v>496</v>
      </c>
      <c r="J2504" t="b">
        <v>0</v>
      </c>
      <c r="K2504" t="b">
        <v>0</v>
      </c>
      <c r="L2504" t="b">
        <v>0</v>
      </c>
      <c r="M2504" t="b">
        <v>1</v>
      </c>
      <c r="N2504">
        <f t="shared" si="197"/>
        <v>4</v>
      </c>
      <c r="O2504" s="8" t="str">
        <f t="shared" si="198"/>
        <v xml:space="preserve"> SEAL, COMPRESSION, .006, ELD</v>
      </c>
      <c r="Q2504" t="str">
        <f t="shared" si="199"/>
        <v/>
      </c>
      <c r="R2504" t="str">
        <f t="shared" si="200"/>
        <v>NP_713</v>
      </c>
      <c r="S2504" t="str">
        <f t="shared" si="201"/>
        <v>Other</v>
      </c>
    </row>
    <row r="2505" spans="1:19" x14ac:dyDescent="0.25">
      <c r="A2505" t="s">
        <v>6718</v>
      </c>
      <c r="C2505" t="s">
        <v>6717</v>
      </c>
      <c r="D2505" t="s">
        <v>17054</v>
      </c>
      <c r="F2505" t="s">
        <v>2</v>
      </c>
      <c r="G2505" s="4" t="s">
        <v>242</v>
      </c>
      <c r="H2505" t="b">
        <v>0</v>
      </c>
      <c r="I2505" s="4" t="s">
        <v>241</v>
      </c>
      <c r="J2505" t="b">
        <v>0</v>
      </c>
      <c r="K2505" t="b">
        <v>1</v>
      </c>
      <c r="L2505" t="b">
        <v>0</v>
      </c>
      <c r="M2505" t="b">
        <v>1</v>
      </c>
      <c r="N2505">
        <f t="shared" si="197"/>
        <v>3</v>
      </c>
      <c r="O2505" s="8" t="str">
        <f t="shared" si="198"/>
        <v>HRVA,RIBBED,SCIMITAR,300</v>
      </c>
      <c r="Q2505" t="str">
        <f t="shared" si="199"/>
        <v>PL</v>
      </c>
      <c r="R2505" t="str">
        <f t="shared" si="200"/>
        <v>MIH_713</v>
      </c>
      <c r="S2505" t="str">
        <f t="shared" si="201"/>
        <v>Other</v>
      </c>
    </row>
    <row r="2506" spans="1:19" x14ac:dyDescent="0.25">
      <c r="A2506" t="s">
        <v>6716</v>
      </c>
      <c r="C2506" t="s">
        <v>6715</v>
      </c>
      <c r="D2506" t="s">
        <v>6715</v>
      </c>
      <c r="F2506" t="s">
        <v>2</v>
      </c>
      <c r="G2506" s="4" t="s">
        <v>242</v>
      </c>
      <c r="H2506" t="b">
        <v>0</v>
      </c>
      <c r="I2506" s="4" t="s">
        <v>241</v>
      </c>
      <c r="J2506" t="b">
        <v>0</v>
      </c>
      <c r="K2506" t="b">
        <v>1</v>
      </c>
      <c r="L2506" t="b">
        <v>0</v>
      </c>
      <c r="M2506" t="b">
        <v>1</v>
      </c>
      <c r="N2506">
        <f t="shared" si="197"/>
        <v>4</v>
      </c>
      <c r="O2506" s="8" t="str">
        <f t="shared" si="198"/>
        <v xml:space="preserve"> CAP, CCP, VENICE</v>
      </c>
      <c r="Q2506" t="str">
        <f t="shared" si="199"/>
        <v/>
      </c>
      <c r="R2506" t="str">
        <f t="shared" si="200"/>
        <v>MIH_713</v>
      </c>
      <c r="S2506" t="str">
        <f t="shared" si="201"/>
        <v>Other</v>
      </c>
    </row>
    <row r="2507" spans="1:19" x14ac:dyDescent="0.25">
      <c r="A2507" t="s">
        <v>6714</v>
      </c>
      <c r="C2507" t="s">
        <v>6713</v>
      </c>
      <c r="D2507" t="s">
        <v>6713</v>
      </c>
      <c r="F2507" t="s">
        <v>2</v>
      </c>
      <c r="G2507" s="4" t="s">
        <v>242</v>
      </c>
      <c r="H2507" t="b">
        <v>0</v>
      </c>
      <c r="I2507" s="4" t="s">
        <v>241</v>
      </c>
      <c r="J2507" t="b">
        <v>0</v>
      </c>
      <c r="K2507" t="b">
        <v>1</v>
      </c>
      <c r="L2507" t="b">
        <v>0</v>
      </c>
      <c r="M2507" t="b">
        <v>1</v>
      </c>
      <c r="N2507">
        <f t="shared" si="197"/>
        <v>3</v>
      </c>
      <c r="O2507" s="8" t="str">
        <f t="shared" si="198"/>
        <v xml:space="preserve"> NOZZLE, COMBO</v>
      </c>
      <c r="Q2507" t="str">
        <f t="shared" si="199"/>
        <v/>
      </c>
      <c r="R2507" t="str">
        <f t="shared" si="200"/>
        <v>MIH_713</v>
      </c>
      <c r="S2507" t="str">
        <f t="shared" si="201"/>
        <v>Other</v>
      </c>
    </row>
    <row r="2508" spans="1:19" x14ac:dyDescent="0.25">
      <c r="A2508" t="s">
        <v>6712</v>
      </c>
      <c r="C2508" t="s">
        <v>6711</v>
      </c>
      <c r="D2508" t="s">
        <v>6711</v>
      </c>
      <c r="F2508" t="s">
        <v>2</v>
      </c>
      <c r="G2508" s="4" t="s">
        <v>242</v>
      </c>
      <c r="H2508" t="b">
        <v>0</v>
      </c>
      <c r="I2508" s="4" t="s">
        <v>241</v>
      </c>
      <c r="J2508" t="b">
        <v>0</v>
      </c>
      <c r="K2508" t="b">
        <v>1</v>
      </c>
      <c r="L2508" t="b">
        <v>0</v>
      </c>
      <c r="M2508" t="b">
        <v>1</v>
      </c>
      <c r="N2508">
        <f t="shared" si="197"/>
        <v>5</v>
      </c>
      <c r="O2508" s="8" t="str">
        <f t="shared" si="198"/>
        <v xml:space="preserve"> FLUSHING PORT, R1</v>
      </c>
      <c r="Q2508" t="str">
        <f t="shared" si="199"/>
        <v>ADAPTOR</v>
      </c>
      <c r="R2508" t="str">
        <f t="shared" si="200"/>
        <v>MIH_713</v>
      </c>
      <c r="S2508" t="str">
        <f t="shared" si="201"/>
        <v>Other</v>
      </c>
    </row>
    <row r="2509" spans="1:19" x14ac:dyDescent="0.25">
      <c r="A2509" t="s">
        <v>6710</v>
      </c>
      <c r="C2509" t="s">
        <v>6709</v>
      </c>
      <c r="D2509" t="s">
        <v>6709</v>
      </c>
      <c r="F2509" t="s">
        <v>2</v>
      </c>
      <c r="G2509" s="4" t="s">
        <v>242</v>
      </c>
      <c r="H2509" t="b">
        <v>0</v>
      </c>
      <c r="I2509" s="4" t="s">
        <v>241</v>
      </c>
      <c r="J2509" t="b">
        <v>0</v>
      </c>
      <c r="K2509" t="b">
        <v>1</v>
      </c>
      <c r="L2509" t="b">
        <v>0</v>
      </c>
      <c r="M2509" t="b">
        <v>1</v>
      </c>
      <c r="N2509">
        <f t="shared" si="197"/>
        <v>4</v>
      </c>
      <c r="O2509" s="8" t="str">
        <f t="shared" si="198"/>
        <v xml:space="preserve"> TABLE, PEDESTAL HOIST TOOLING</v>
      </c>
      <c r="Q2509" t="str">
        <f t="shared" si="199"/>
        <v>TOOL</v>
      </c>
      <c r="R2509" t="str">
        <f t="shared" si="200"/>
        <v>MIH_713</v>
      </c>
      <c r="S2509" t="str">
        <f t="shared" si="201"/>
        <v>Other</v>
      </c>
    </row>
    <row r="2510" spans="1:19" x14ac:dyDescent="0.25">
      <c r="A2510" t="s">
        <v>6708</v>
      </c>
      <c r="C2510" t="s">
        <v>6707</v>
      </c>
      <c r="D2510" t="s">
        <v>17055</v>
      </c>
      <c r="F2510" t="s">
        <v>2</v>
      </c>
      <c r="G2510" s="4" t="s">
        <v>242</v>
      </c>
      <c r="H2510" t="b">
        <v>0</v>
      </c>
      <c r="I2510" s="4" t="s">
        <v>241</v>
      </c>
      <c r="J2510" t="b">
        <v>0</v>
      </c>
      <c r="K2510" t="b">
        <v>1</v>
      </c>
      <c r="L2510" t="b">
        <v>0</v>
      </c>
      <c r="M2510" t="b">
        <v>1</v>
      </c>
      <c r="N2510">
        <f t="shared" si="197"/>
        <v>3</v>
      </c>
      <c r="O2510" s="8" t="str">
        <f t="shared" si="198"/>
        <v>BLANK OFF,L10,VTM,ICS,PC</v>
      </c>
      <c r="Q2510" t="str">
        <f t="shared" si="199"/>
        <v>PL</v>
      </c>
      <c r="R2510" t="str">
        <f t="shared" si="200"/>
        <v>MIH_713</v>
      </c>
      <c r="S2510" t="str">
        <f t="shared" si="201"/>
        <v>Other</v>
      </c>
    </row>
    <row r="2511" spans="1:19" x14ac:dyDescent="0.25">
      <c r="A2511" t="s">
        <v>6706</v>
      </c>
      <c r="C2511" t="s">
        <v>6702</v>
      </c>
      <c r="D2511" t="s">
        <v>6702</v>
      </c>
      <c r="F2511" t="s">
        <v>2</v>
      </c>
      <c r="G2511" s="4" t="s">
        <v>242</v>
      </c>
      <c r="H2511" t="b">
        <v>0</v>
      </c>
      <c r="I2511" s="4" t="s">
        <v>241</v>
      </c>
      <c r="J2511" t="b">
        <v>0</v>
      </c>
      <c r="K2511" t="b">
        <v>1</v>
      </c>
      <c r="L2511" t="b">
        <v>0</v>
      </c>
      <c r="M2511" t="b">
        <v>1</v>
      </c>
      <c r="N2511">
        <f t="shared" si="197"/>
        <v>0</v>
      </c>
      <c r="O2511" s="8" t="str">
        <f t="shared" si="198"/>
        <v>BARRIER</v>
      </c>
      <c r="Q2511" t="str">
        <f t="shared" si="199"/>
        <v/>
      </c>
      <c r="R2511" t="str">
        <f t="shared" si="200"/>
        <v>MIH_713</v>
      </c>
      <c r="S2511" t="str">
        <f t="shared" si="201"/>
        <v>Other</v>
      </c>
    </row>
    <row r="2512" spans="1:19" x14ac:dyDescent="0.25">
      <c r="A2512" t="s">
        <v>6705</v>
      </c>
      <c r="C2512" t="s">
        <v>6702</v>
      </c>
      <c r="D2512" t="s">
        <v>6702</v>
      </c>
      <c r="F2512" t="s">
        <v>2</v>
      </c>
      <c r="G2512" s="4" t="s">
        <v>242</v>
      </c>
      <c r="H2512" t="b">
        <v>0</v>
      </c>
      <c r="I2512" s="4" t="s">
        <v>241</v>
      </c>
      <c r="J2512" t="b">
        <v>0</v>
      </c>
      <c r="K2512" t="b">
        <v>1</v>
      </c>
      <c r="L2512" t="b">
        <v>0</v>
      </c>
      <c r="M2512" t="b">
        <v>1</v>
      </c>
      <c r="N2512">
        <f t="shared" si="197"/>
        <v>0</v>
      </c>
      <c r="O2512" s="8" t="str">
        <f t="shared" si="198"/>
        <v>BARRIER</v>
      </c>
      <c r="Q2512" t="str">
        <f t="shared" si="199"/>
        <v/>
      </c>
      <c r="R2512" t="str">
        <f t="shared" si="200"/>
        <v>MIH_713</v>
      </c>
      <c r="S2512" t="str">
        <f t="shared" si="201"/>
        <v>Other</v>
      </c>
    </row>
    <row r="2513" spans="1:19" x14ac:dyDescent="0.25">
      <c r="A2513" t="s">
        <v>6704</v>
      </c>
      <c r="C2513" t="s">
        <v>6702</v>
      </c>
      <c r="D2513" t="s">
        <v>6702</v>
      </c>
      <c r="F2513" t="s">
        <v>2</v>
      </c>
      <c r="G2513" s="4" t="s">
        <v>242</v>
      </c>
      <c r="H2513" t="b">
        <v>0</v>
      </c>
      <c r="I2513" s="4" t="s">
        <v>241</v>
      </c>
      <c r="J2513" t="b">
        <v>0</v>
      </c>
      <c r="K2513" t="b">
        <v>1</v>
      </c>
      <c r="L2513" t="b">
        <v>0</v>
      </c>
      <c r="M2513" t="b">
        <v>1</v>
      </c>
      <c r="N2513">
        <f t="shared" si="197"/>
        <v>0</v>
      </c>
      <c r="O2513" s="8" t="str">
        <f t="shared" si="198"/>
        <v>BARRIER</v>
      </c>
      <c r="Q2513" t="str">
        <f t="shared" si="199"/>
        <v/>
      </c>
      <c r="R2513" t="str">
        <f t="shared" si="200"/>
        <v>MIH_713</v>
      </c>
      <c r="S2513" t="str">
        <f t="shared" si="201"/>
        <v>Other</v>
      </c>
    </row>
    <row r="2514" spans="1:19" x14ac:dyDescent="0.25">
      <c r="A2514" t="s">
        <v>6703</v>
      </c>
      <c r="C2514" t="s">
        <v>6702</v>
      </c>
      <c r="D2514" t="s">
        <v>6702</v>
      </c>
      <c r="E2514" t="s">
        <v>269</v>
      </c>
      <c r="F2514" t="s">
        <v>2</v>
      </c>
      <c r="G2514" s="4" t="s">
        <v>242</v>
      </c>
      <c r="H2514" t="b">
        <v>0</v>
      </c>
      <c r="I2514" s="4" t="s">
        <v>268</v>
      </c>
      <c r="J2514" t="b">
        <v>0</v>
      </c>
      <c r="K2514" t="b">
        <v>1</v>
      </c>
      <c r="L2514" t="b">
        <v>0</v>
      </c>
      <c r="M2514" t="b">
        <v>1</v>
      </c>
      <c r="N2514">
        <f t="shared" si="197"/>
        <v>0</v>
      </c>
      <c r="O2514" s="8" t="str">
        <f t="shared" si="198"/>
        <v>BARRIER</v>
      </c>
      <c r="Q2514" t="str">
        <f t="shared" si="199"/>
        <v/>
      </c>
      <c r="R2514" t="str">
        <f t="shared" si="200"/>
        <v>Plastic_713</v>
      </c>
      <c r="S2514" t="str">
        <f t="shared" si="201"/>
        <v>PLASTIC</v>
      </c>
    </row>
    <row r="2515" spans="1:19" x14ac:dyDescent="0.25">
      <c r="A2515" t="s">
        <v>6701</v>
      </c>
      <c r="C2515" t="s">
        <v>6699</v>
      </c>
      <c r="D2515" t="s">
        <v>6699</v>
      </c>
      <c r="F2515" t="s">
        <v>2</v>
      </c>
      <c r="G2515" s="4" t="s">
        <v>242</v>
      </c>
      <c r="H2515" t="b">
        <v>0</v>
      </c>
      <c r="I2515" s="4" t="s">
        <v>241</v>
      </c>
      <c r="J2515" t="b">
        <v>0</v>
      </c>
      <c r="K2515" t="b">
        <v>1</v>
      </c>
      <c r="L2515" t="b">
        <v>0</v>
      </c>
      <c r="M2515" t="b">
        <v>1</v>
      </c>
      <c r="N2515">
        <f t="shared" si="197"/>
        <v>0</v>
      </c>
      <c r="O2515" s="8" t="str">
        <f t="shared" si="198"/>
        <v>Redlined-Barrier</v>
      </c>
      <c r="Q2515" t="str">
        <f t="shared" si="199"/>
        <v/>
      </c>
      <c r="R2515" t="str">
        <f t="shared" si="200"/>
        <v>MIH_713</v>
      </c>
      <c r="S2515" t="str">
        <f t="shared" si="201"/>
        <v>Other</v>
      </c>
    </row>
    <row r="2516" spans="1:19" x14ac:dyDescent="0.25">
      <c r="A2516" t="s">
        <v>6700</v>
      </c>
      <c r="C2516" t="s">
        <v>6699</v>
      </c>
      <c r="D2516" t="s">
        <v>6699</v>
      </c>
      <c r="F2516" t="s">
        <v>2</v>
      </c>
      <c r="G2516" s="4" t="s">
        <v>242</v>
      </c>
      <c r="H2516" t="b">
        <v>0</v>
      </c>
      <c r="I2516" s="4" t="s">
        <v>241</v>
      </c>
      <c r="J2516" t="b">
        <v>0</v>
      </c>
      <c r="K2516" t="b">
        <v>1</v>
      </c>
      <c r="L2516" t="b">
        <v>0</v>
      </c>
      <c r="M2516" t="b">
        <v>1</v>
      </c>
      <c r="N2516">
        <f t="shared" si="197"/>
        <v>0</v>
      </c>
      <c r="O2516" s="8" t="str">
        <f t="shared" si="198"/>
        <v>Redlined-Barrier</v>
      </c>
      <c r="Q2516" t="str">
        <f t="shared" si="199"/>
        <v/>
      </c>
      <c r="R2516" t="str">
        <f t="shared" si="200"/>
        <v>MIH_713</v>
      </c>
      <c r="S2516" t="str">
        <f t="shared" si="201"/>
        <v>Other</v>
      </c>
    </row>
    <row r="2517" spans="1:19" x14ac:dyDescent="0.25">
      <c r="A2517" t="s">
        <v>6698</v>
      </c>
      <c r="C2517" t="s">
        <v>6696</v>
      </c>
      <c r="D2517" t="s">
        <v>6696</v>
      </c>
      <c r="F2517" t="s">
        <v>2</v>
      </c>
      <c r="G2517" s="4" t="s">
        <v>242</v>
      </c>
      <c r="H2517" t="b">
        <v>0</v>
      </c>
      <c r="I2517" s="4" t="s">
        <v>496</v>
      </c>
      <c r="J2517" t="b">
        <v>0</v>
      </c>
      <c r="K2517" t="b">
        <v>0</v>
      </c>
      <c r="L2517" t="b">
        <v>0</v>
      </c>
      <c r="M2517" t="b">
        <v>1</v>
      </c>
      <c r="N2517">
        <f t="shared" si="197"/>
        <v>0</v>
      </c>
      <c r="O2517" s="8" t="str">
        <f t="shared" si="198"/>
        <v>BARRIER</v>
      </c>
      <c r="Q2517" t="str">
        <f t="shared" si="199"/>
        <v/>
      </c>
      <c r="R2517" t="str">
        <f t="shared" si="200"/>
        <v>NP_713</v>
      </c>
      <c r="S2517" t="str">
        <f t="shared" si="201"/>
        <v>Other</v>
      </c>
    </row>
    <row r="2518" spans="1:19" x14ac:dyDescent="0.25">
      <c r="A2518" t="s">
        <v>6697</v>
      </c>
      <c r="C2518" t="s">
        <v>6696</v>
      </c>
      <c r="D2518" t="s">
        <v>6696</v>
      </c>
      <c r="F2518" t="s">
        <v>2</v>
      </c>
      <c r="G2518" s="4" t="s">
        <v>242</v>
      </c>
      <c r="H2518" t="b">
        <v>0</v>
      </c>
      <c r="I2518" s="4" t="s">
        <v>496</v>
      </c>
      <c r="J2518" t="b">
        <v>0</v>
      </c>
      <c r="K2518" t="b">
        <v>1</v>
      </c>
      <c r="L2518" t="b">
        <v>0</v>
      </c>
      <c r="M2518" t="b">
        <v>1</v>
      </c>
      <c r="N2518">
        <f t="shared" si="197"/>
        <v>0</v>
      </c>
      <c r="O2518" s="8" t="str">
        <f t="shared" si="198"/>
        <v>BARRIER</v>
      </c>
      <c r="Q2518" t="str">
        <f t="shared" si="199"/>
        <v/>
      </c>
      <c r="R2518" t="str">
        <f t="shared" si="200"/>
        <v>NP_713</v>
      </c>
      <c r="S2518" t="str">
        <f t="shared" si="201"/>
        <v>Other</v>
      </c>
    </row>
    <row r="2519" spans="1:19" x14ac:dyDescent="0.25">
      <c r="A2519" t="s">
        <v>6695</v>
      </c>
      <c r="C2519" t="s">
        <v>6691</v>
      </c>
      <c r="D2519" t="s">
        <v>6691</v>
      </c>
      <c r="F2519" t="s">
        <v>2</v>
      </c>
      <c r="G2519" s="4" t="s">
        <v>242</v>
      </c>
      <c r="H2519" t="b">
        <v>0</v>
      </c>
      <c r="I2519" s="4" t="s">
        <v>241</v>
      </c>
      <c r="J2519" t="b">
        <v>0</v>
      </c>
      <c r="K2519" t="b">
        <v>1</v>
      </c>
      <c r="L2519" t="b">
        <v>0</v>
      </c>
      <c r="M2519" t="b">
        <v>1</v>
      </c>
      <c r="N2519">
        <f t="shared" si="197"/>
        <v>4</v>
      </c>
      <c r="O2519" s="8" t="str">
        <f t="shared" si="198"/>
        <v xml:space="preserve"> DUAL VALVE</v>
      </c>
      <c r="Q2519" t="str">
        <f t="shared" si="199"/>
        <v/>
      </c>
      <c r="R2519" t="str">
        <f t="shared" si="200"/>
        <v>MIH_713</v>
      </c>
      <c r="S2519" t="str">
        <f t="shared" si="201"/>
        <v>Other</v>
      </c>
    </row>
    <row r="2520" spans="1:19" x14ac:dyDescent="0.25">
      <c r="A2520" t="s">
        <v>6694</v>
      </c>
      <c r="B2520" t="s">
        <v>6692</v>
      </c>
      <c r="C2520" t="s">
        <v>6691</v>
      </c>
      <c r="D2520" t="s">
        <v>6691</v>
      </c>
      <c r="F2520" t="s">
        <v>2</v>
      </c>
      <c r="G2520" s="4" t="s">
        <v>242</v>
      </c>
      <c r="H2520" t="b">
        <v>0</v>
      </c>
      <c r="I2520" s="4" t="s">
        <v>241</v>
      </c>
      <c r="J2520" t="b">
        <v>0</v>
      </c>
      <c r="K2520" t="b">
        <v>1</v>
      </c>
      <c r="L2520" t="b">
        <v>0</v>
      </c>
      <c r="M2520" t="b">
        <v>1</v>
      </c>
      <c r="N2520">
        <f t="shared" si="197"/>
        <v>4</v>
      </c>
      <c r="O2520" s="8" t="str">
        <f t="shared" si="198"/>
        <v xml:space="preserve"> DUAL VALVE</v>
      </c>
      <c r="Q2520" t="str">
        <f t="shared" si="199"/>
        <v/>
      </c>
      <c r="R2520" t="str">
        <f t="shared" si="200"/>
        <v>MIH_713</v>
      </c>
      <c r="S2520" t="str">
        <f t="shared" si="201"/>
        <v>Other</v>
      </c>
    </row>
    <row r="2521" spans="1:19" x14ac:dyDescent="0.25">
      <c r="A2521" t="s">
        <v>6693</v>
      </c>
      <c r="B2521" t="s">
        <v>6692</v>
      </c>
      <c r="C2521" t="s">
        <v>6691</v>
      </c>
      <c r="D2521" t="s">
        <v>6691</v>
      </c>
      <c r="F2521" t="s">
        <v>2</v>
      </c>
      <c r="G2521" s="4" t="s">
        <v>242</v>
      </c>
      <c r="H2521" t="b">
        <v>0</v>
      </c>
      <c r="I2521" s="4" t="s">
        <v>268</v>
      </c>
      <c r="J2521" t="b">
        <v>0</v>
      </c>
      <c r="K2521" t="b">
        <v>1</v>
      </c>
      <c r="L2521" t="b">
        <v>0</v>
      </c>
      <c r="M2521" t="b">
        <v>1</v>
      </c>
      <c r="N2521">
        <f t="shared" si="197"/>
        <v>4</v>
      </c>
      <c r="O2521" s="8" t="str">
        <f t="shared" si="198"/>
        <v xml:space="preserve"> DUAL VALVE</v>
      </c>
      <c r="Q2521" t="str">
        <f t="shared" si="199"/>
        <v/>
      </c>
      <c r="R2521" t="str">
        <f t="shared" si="200"/>
        <v>Plastic_713</v>
      </c>
      <c r="S2521" t="str">
        <f t="shared" si="201"/>
        <v>PLASTIC</v>
      </c>
    </row>
    <row r="2522" spans="1:19" x14ac:dyDescent="0.25">
      <c r="A2522" t="s">
        <v>6690</v>
      </c>
      <c r="C2522" t="s">
        <v>6689</v>
      </c>
      <c r="D2522" t="s">
        <v>6689</v>
      </c>
      <c r="F2522" t="s">
        <v>2</v>
      </c>
      <c r="G2522" s="4" t="s">
        <v>242</v>
      </c>
      <c r="H2522" t="b">
        <v>0</v>
      </c>
      <c r="I2522" s="4" t="s">
        <v>241</v>
      </c>
      <c r="J2522" t="b">
        <v>0</v>
      </c>
      <c r="K2522" t="b">
        <v>1</v>
      </c>
      <c r="L2522" t="b">
        <v>0</v>
      </c>
      <c r="M2522" t="b">
        <v>1</v>
      </c>
      <c r="N2522">
        <f t="shared" si="197"/>
        <v>5</v>
      </c>
      <c r="O2522" s="8" t="str">
        <f t="shared" si="198"/>
        <v>FLUSHING PORT,R3</v>
      </c>
      <c r="Q2522" t="str">
        <f t="shared" si="199"/>
        <v>ADAPTOR</v>
      </c>
      <c r="R2522" t="str">
        <f t="shared" si="200"/>
        <v>MIH_713</v>
      </c>
      <c r="S2522" t="str">
        <f t="shared" si="201"/>
        <v>Other</v>
      </c>
    </row>
    <row r="2523" spans="1:19" x14ac:dyDescent="0.25">
      <c r="A2523" t="s">
        <v>6688</v>
      </c>
      <c r="C2523" t="s">
        <v>6687</v>
      </c>
      <c r="D2523" t="s">
        <v>6687</v>
      </c>
      <c r="E2523" t="s">
        <v>269</v>
      </c>
      <c r="F2523" t="s">
        <v>2</v>
      </c>
      <c r="G2523" s="4" t="s">
        <v>242</v>
      </c>
      <c r="H2523" t="b">
        <v>0</v>
      </c>
      <c r="I2523" s="4" t="s">
        <v>268</v>
      </c>
      <c r="J2523" t="b">
        <v>0</v>
      </c>
      <c r="K2523" t="b">
        <v>0</v>
      </c>
      <c r="L2523" t="b">
        <v>0</v>
      </c>
      <c r="M2523" t="b">
        <v>1</v>
      </c>
      <c r="N2523">
        <f t="shared" si="197"/>
        <v>4</v>
      </c>
      <c r="O2523" s="8" t="str">
        <f t="shared" si="198"/>
        <v>CHRG PLT,3/8 DIA X 1.25",W/O-RING,DUR</v>
      </c>
      <c r="Q2523" t="str">
        <f t="shared" si="199"/>
        <v>O-RING</v>
      </c>
      <c r="R2523" t="str">
        <f t="shared" si="200"/>
        <v>Plastic_713</v>
      </c>
      <c r="S2523" t="str">
        <f t="shared" si="201"/>
        <v>PLASTIC</v>
      </c>
    </row>
    <row r="2524" spans="1:19" x14ac:dyDescent="0.25">
      <c r="A2524" t="s">
        <v>6686</v>
      </c>
      <c r="C2524" t="s">
        <v>6685</v>
      </c>
      <c r="D2524" t="s">
        <v>6685</v>
      </c>
      <c r="E2524" t="s">
        <v>556</v>
      </c>
      <c r="F2524" t="s">
        <v>2</v>
      </c>
      <c r="G2524" s="4" t="s">
        <v>242</v>
      </c>
      <c r="H2524" t="b">
        <v>0</v>
      </c>
      <c r="I2524" s="4" t="s">
        <v>268</v>
      </c>
      <c r="J2524" t="b">
        <v>0</v>
      </c>
      <c r="K2524" t="b">
        <v>1</v>
      </c>
      <c r="L2524" t="b">
        <v>0</v>
      </c>
      <c r="M2524" t="b">
        <v>1</v>
      </c>
      <c r="N2524">
        <f t="shared" si="197"/>
        <v>5</v>
      </c>
      <c r="O2524" s="8" t="str">
        <f t="shared" si="198"/>
        <v xml:space="preserve"> Cover ESC</v>
      </c>
      <c r="Q2524" t="str">
        <f t="shared" si="199"/>
        <v>SUB-ASSY</v>
      </c>
      <c r="R2524" t="str">
        <f t="shared" si="200"/>
        <v>Plastic_713</v>
      </c>
      <c r="S2524" t="str">
        <f t="shared" si="201"/>
        <v>PLASTIC</v>
      </c>
    </row>
    <row r="2525" spans="1:19" x14ac:dyDescent="0.25">
      <c r="A2525" t="s">
        <v>6684</v>
      </c>
      <c r="C2525" t="s">
        <v>6682</v>
      </c>
      <c r="D2525" t="s">
        <v>6682</v>
      </c>
      <c r="E2525" t="s">
        <v>269</v>
      </c>
      <c r="F2525" t="s">
        <v>2</v>
      </c>
      <c r="G2525" s="4" t="s">
        <v>242</v>
      </c>
      <c r="H2525" t="b">
        <v>0</v>
      </c>
      <c r="I2525" s="4" t="s">
        <v>268</v>
      </c>
      <c r="J2525" t="b">
        <v>0</v>
      </c>
      <c r="K2525" t="b">
        <v>1</v>
      </c>
      <c r="L2525" t="b">
        <v>0</v>
      </c>
      <c r="M2525" t="b">
        <v>1</v>
      </c>
      <c r="N2525">
        <f t="shared" si="197"/>
        <v>5</v>
      </c>
      <c r="O2525" s="8" t="str">
        <f t="shared" si="198"/>
        <v>ESC COVER</v>
      </c>
      <c r="Q2525" t="str">
        <f t="shared" si="199"/>
        <v>CLAMP</v>
      </c>
      <c r="R2525" t="str">
        <f t="shared" si="200"/>
        <v>Plastic_713</v>
      </c>
      <c r="S2525" t="str">
        <f t="shared" si="201"/>
        <v>PLASTIC</v>
      </c>
    </row>
    <row r="2526" spans="1:19" x14ac:dyDescent="0.25">
      <c r="A2526" t="s">
        <v>6683</v>
      </c>
      <c r="C2526" t="s">
        <v>6682</v>
      </c>
      <c r="D2526" t="s">
        <v>6682</v>
      </c>
      <c r="E2526" t="s">
        <v>269</v>
      </c>
      <c r="F2526" t="s">
        <v>2</v>
      </c>
      <c r="G2526" s="4" t="s">
        <v>242</v>
      </c>
      <c r="H2526" t="b">
        <v>0</v>
      </c>
      <c r="I2526" s="4" t="s">
        <v>268</v>
      </c>
      <c r="J2526" t="b">
        <v>0</v>
      </c>
      <c r="K2526" t="b">
        <v>1</v>
      </c>
      <c r="L2526" t="b">
        <v>0</v>
      </c>
      <c r="M2526" t="b">
        <v>1</v>
      </c>
      <c r="N2526">
        <f t="shared" si="197"/>
        <v>5</v>
      </c>
      <c r="O2526" s="8" t="str">
        <f t="shared" si="198"/>
        <v>ESC COVER</v>
      </c>
      <c r="Q2526" t="str">
        <f t="shared" si="199"/>
        <v>CLAMP</v>
      </c>
      <c r="R2526" t="str">
        <f t="shared" si="200"/>
        <v>Plastic_713</v>
      </c>
      <c r="S2526" t="str">
        <f t="shared" si="201"/>
        <v>PLASTIC</v>
      </c>
    </row>
    <row r="2527" spans="1:19" x14ac:dyDescent="0.25">
      <c r="A2527" t="s">
        <v>6681</v>
      </c>
      <c r="C2527" t="s">
        <v>6680</v>
      </c>
      <c r="D2527" t="s">
        <v>6680</v>
      </c>
      <c r="F2527" t="s">
        <v>2</v>
      </c>
      <c r="G2527" s="4" t="s">
        <v>242</v>
      </c>
      <c r="H2527" t="b">
        <v>0</v>
      </c>
      <c r="I2527" s="4" t="s">
        <v>241</v>
      </c>
      <c r="J2527" t="b">
        <v>0</v>
      </c>
      <c r="K2527" t="b">
        <v>1</v>
      </c>
      <c r="L2527" t="b">
        <v>0</v>
      </c>
      <c r="M2527" t="b">
        <v>1</v>
      </c>
      <c r="N2527">
        <f t="shared" si="197"/>
        <v>5</v>
      </c>
      <c r="O2527" s="8" t="str">
        <f t="shared" si="198"/>
        <v>Intake,Bath ASSY,NPP</v>
      </c>
      <c r="Q2527" t="str">
        <f t="shared" si="199"/>
        <v>ASSY</v>
      </c>
      <c r="R2527" t="str">
        <f t="shared" si="200"/>
        <v>MIH_713</v>
      </c>
      <c r="S2527" t="str">
        <f t="shared" si="201"/>
        <v>Other</v>
      </c>
    </row>
    <row r="2528" spans="1:19" x14ac:dyDescent="0.25">
      <c r="A2528" t="s">
        <v>6679</v>
      </c>
      <c r="C2528" t="s">
        <v>6677</v>
      </c>
      <c r="D2528" t="s">
        <v>6677</v>
      </c>
      <c r="F2528" t="s">
        <v>2</v>
      </c>
      <c r="G2528" s="4" t="s">
        <v>242</v>
      </c>
      <c r="H2528" t="b">
        <v>0</v>
      </c>
      <c r="I2528" s="4" t="s">
        <v>496</v>
      </c>
      <c r="J2528" t="b">
        <v>0</v>
      </c>
      <c r="K2528" t="b">
        <v>1</v>
      </c>
      <c r="L2528" t="b">
        <v>0</v>
      </c>
      <c r="M2528" t="b">
        <v>1</v>
      </c>
      <c r="N2528">
        <f t="shared" si="197"/>
        <v>6</v>
      </c>
      <c r="O2528" s="8" t="str">
        <f t="shared" si="198"/>
        <v xml:space="preserve"> Exhaust, Bath Assy, NPP</v>
      </c>
      <c r="Q2528" t="str">
        <f t="shared" si="199"/>
        <v>ASSY</v>
      </c>
      <c r="R2528" t="str">
        <f t="shared" si="200"/>
        <v>NP_713</v>
      </c>
      <c r="S2528" t="str">
        <f t="shared" si="201"/>
        <v>Other</v>
      </c>
    </row>
    <row r="2529" spans="1:19" x14ac:dyDescent="0.25">
      <c r="A2529" t="s">
        <v>6678</v>
      </c>
      <c r="C2529" t="s">
        <v>6677</v>
      </c>
      <c r="D2529" t="s">
        <v>6677</v>
      </c>
      <c r="F2529" t="s">
        <v>2</v>
      </c>
      <c r="G2529" s="4" t="s">
        <v>242</v>
      </c>
      <c r="H2529" t="b">
        <v>0</v>
      </c>
      <c r="I2529" s="4" t="s">
        <v>496</v>
      </c>
      <c r="J2529" t="b">
        <v>0</v>
      </c>
      <c r="K2529" t="b">
        <v>1</v>
      </c>
      <c r="L2529" t="b">
        <v>0</v>
      </c>
      <c r="M2529" t="b">
        <v>1</v>
      </c>
      <c r="N2529">
        <f t="shared" si="197"/>
        <v>6</v>
      </c>
      <c r="O2529" s="8" t="str">
        <f t="shared" si="198"/>
        <v xml:space="preserve"> Exhaust, Bath Assy, NPP</v>
      </c>
      <c r="Q2529" t="str">
        <f t="shared" si="199"/>
        <v>ASSY</v>
      </c>
      <c r="R2529" t="str">
        <f t="shared" si="200"/>
        <v>NP_713</v>
      </c>
      <c r="S2529" t="str">
        <f t="shared" si="201"/>
        <v>Other</v>
      </c>
    </row>
    <row r="2530" spans="1:19" x14ac:dyDescent="0.25">
      <c r="A2530" t="s">
        <v>6676</v>
      </c>
      <c r="C2530" t="s">
        <v>6675</v>
      </c>
      <c r="D2530" t="s">
        <v>6675</v>
      </c>
      <c r="F2530" t="s">
        <v>2</v>
      </c>
      <c r="G2530" s="4" t="s">
        <v>242</v>
      </c>
      <c r="H2530" t="b">
        <v>0</v>
      </c>
      <c r="I2530" s="4" t="s">
        <v>241</v>
      </c>
      <c r="J2530" t="b">
        <v>0</v>
      </c>
      <c r="K2530" t="b">
        <v>1</v>
      </c>
      <c r="L2530" t="b">
        <v>0</v>
      </c>
      <c r="M2530" t="b">
        <v>1</v>
      </c>
      <c r="N2530">
        <f t="shared" si="197"/>
        <v>4</v>
      </c>
      <c r="O2530" s="8" t="str">
        <f t="shared" si="198"/>
        <v xml:space="preserve"> Removal, FFM, SCIMITAR</v>
      </c>
      <c r="Q2530" t="str">
        <f t="shared" si="199"/>
        <v>TOOL</v>
      </c>
      <c r="R2530" t="str">
        <f t="shared" si="200"/>
        <v>MIH_713</v>
      </c>
      <c r="S2530" t="str">
        <f t="shared" si="201"/>
        <v>Other</v>
      </c>
    </row>
    <row r="2531" spans="1:19" x14ac:dyDescent="0.25">
      <c r="A2531" t="s">
        <v>6674</v>
      </c>
      <c r="C2531" t="s">
        <v>6673</v>
      </c>
      <c r="D2531" t="s">
        <v>6673</v>
      </c>
      <c r="F2531" t="s">
        <v>2</v>
      </c>
      <c r="G2531" s="4" t="s">
        <v>242</v>
      </c>
      <c r="H2531" t="b">
        <v>0</v>
      </c>
      <c r="I2531" s="4" t="s">
        <v>241</v>
      </c>
      <c r="J2531" t="b">
        <v>0</v>
      </c>
      <c r="K2531" t="b">
        <v>1</v>
      </c>
      <c r="L2531" t="b">
        <v>0</v>
      </c>
      <c r="M2531" t="b">
        <v>1</v>
      </c>
      <c r="N2531">
        <f t="shared" si="197"/>
        <v>4</v>
      </c>
      <c r="O2531" s="8" t="str">
        <f t="shared" si="198"/>
        <v>Removal,FFM,SCIMITAR</v>
      </c>
      <c r="Q2531" t="str">
        <f t="shared" si="199"/>
        <v>TOOL</v>
      </c>
      <c r="R2531" t="str">
        <f t="shared" si="200"/>
        <v>MIH_713</v>
      </c>
      <c r="S2531" t="str">
        <f t="shared" si="201"/>
        <v>Other</v>
      </c>
    </row>
    <row r="2532" spans="1:19" x14ac:dyDescent="0.25">
      <c r="A2532" t="s">
        <v>6672</v>
      </c>
      <c r="C2532" t="s">
        <v>6671</v>
      </c>
      <c r="D2532" t="s">
        <v>6671</v>
      </c>
      <c r="F2532" t="s">
        <v>2</v>
      </c>
      <c r="G2532" s="4" t="s">
        <v>242</v>
      </c>
      <c r="H2532" t="b">
        <v>0</v>
      </c>
      <c r="I2532" s="4" t="s">
        <v>241</v>
      </c>
      <c r="J2532" t="b">
        <v>0</v>
      </c>
      <c r="K2532" t="b">
        <v>1</v>
      </c>
      <c r="L2532" t="b">
        <v>0</v>
      </c>
      <c r="M2532" t="b">
        <v>1</v>
      </c>
      <c r="N2532">
        <f t="shared" si="197"/>
        <v>4</v>
      </c>
      <c r="O2532" s="8" t="str">
        <f t="shared" si="198"/>
        <v xml:space="preserve"> DA VAC, CPLG Ring</v>
      </c>
      <c r="Q2532" t="str">
        <f t="shared" si="199"/>
        <v>RING</v>
      </c>
      <c r="R2532" t="str">
        <f t="shared" si="200"/>
        <v>MIH_713</v>
      </c>
      <c r="S2532" t="str">
        <f t="shared" si="201"/>
        <v>Other</v>
      </c>
    </row>
    <row r="2533" spans="1:19" x14ac:dyDescent="0.25">
      <c r="A2533" t="s">
        <v>6670</v>
      </c>
      <c r="B2533" t="s">
        <v>6669</v>
      </c>
      <c r="C2533" t="s">
        <v>6668</v>
      </c>
      <c r="D2533" t="s">
        <v>6668</v>
      </c>
      <c r="F2533" t="s">
        <v>2</v>
      </c>
      <c r="G2533" s="4" t="s">
        <v>242</v>
      </c>
      <c r="H2533" t="b">
        <v>0</v>
      </c>
      <c r="I2533" s="4" t="s">
        <v>241</v>
      </c>
      <c r="J2533" t="b">
        <v>0</v>
      </c>
      <c r="K2533" t="b">
        <v>0</v>
      </c>
      <c r="L2533" t="b">
        <v>0</v>
      </c>
      <c r="M2533" t="b">
        <v>1</v>
      </c>
      <c r="N2533">
        <f t="shared" si="197"/>
        <v>4</v>
      </c>
      <c r="O2533" s="8" t="str">
        <f t="shared" si="198"/>
        <v xml:space="preserve"> Ring, DA VAC, CPLG Ring</v>
      </c>
      <c r="Q2533" t="str">
        <f t="shared" si="199"/>
        <v>RING</v>
      </c>
      <c r="R2533" t="str">
        <f t="shared" si="200"/>
        <v>MIH_713</v>
      </c>
      <c r="S2533" t="str">
        <f t="shared" si="201"/>
        <v>Other</v>
      </c>
    </row>
    <row r="2534" spans="1:19" x14ac:dyDescent="0.25">
      <c r="A2534" t="s">
        <v>6667</v>
      </c>
      <c r="C2534" t="s">
        <v>6666</v>
      </c>
      <c r="D2534" t="s">
        <v>6666</v>
      </c>
      <c r="F2534" t="s">
        <v>2</v>
      </c>
      <c r="G2534" s="4" t="s">
        <v>242</v>
      </c>
      <c r="H2534" t="b">
        <v>0</v>
      </c>
      <c r="I2534" s="4" t="s">
        <v>241</v>
      </c>
      <c r="J2534" t="b">
        <v>0</v>
      </c>
      <c r="K2534" t="b">
        <v>1</v>
      </c>
      <c r="L2534" t="b">
        <v>0</v>
      </c>
      <c r="M2534" t="b">
        <v>1</v>
      </c>
      <c r="N2534">
        <f t="shared" si="197"/>
        <v>4</v>
      </c>
      <c r="O2534" s="8" t="str">
        <f t="shared" si="198"/>
        <v>DA VAC,CPLG RING</v>
      </c>
      <c r="Q2534" t="str">
        <f t="shared" si="199"/>
        <v>RING</v>
      </c>
      <c r="R2534" t="str">
        <f t="shared" si="200"/>
        <v>MIH_713</v>
      </c>
      <c r="S2534" t="str">
        <f t="shared" si="201"/>
        <v>Other</v>
      </c>
    </row>
    <row r="2535" spans="1:19" x14ac:dyDescent="0.25">
      <c r="A2535" t="s">
        <v>6665</v>
      </c>
      <c r="C2535" t="s">
        <v>6664</v>
      </c>
      <c r="D2535" t="s">
        <v>6664</v>
      </c>
      <c r="F2535" t="s">
        <v>2</v>
      </c>
      <c r="G2535" s="4" t="s">
        <v>242</v>
      </c>
      <c r="H2535" t="b">
        <v>0</v>
      </c>
      <c r="I2535" s="4" t="s">
        <v>241</v>
      </c>
      <c r="J2535" t="b">
        <v>0</v>
      </c>
      <c r="K2535" t="b">
        <v>1</v>
      </c>
      <c r="L2535" t="b">
        <v>0</v>
      </c>
      <c r="M2535" t="b">
        <v>1</v>
      </c>
      <c r="N2535">
        <f t="shared" si="197"/>
        <v>4</v>
      </c>
      <c r="O2535" s="8" t="str">
        <f t="shared" si="198"/>
        <v>ARM MNT,DA VAC</v>
      </c>
      <c r="Q2535" t="str">
        <f t="shared" si="199"/>
        <v>RING</v>
      </c>
      <c r="R2535" t="str">
        <f t="shared" si="200"/>
        <v>MIH_713</v>
      </c>
      <c r="S2535" t="str">
        <f t="shared" si="201"/>
        <v>Other</v>
      </c>
    </row>
    <row r="2536" spans="1:19" x14ac:dyDescent="0.25">
      <c r="A2536" t="s">
        <v>6663</v>
      </c>
      <c r="C2536" t="s">
        <v>6662</v>
      </c>
      <c r="D2536" t="s">
        <v>6662</v>
      </c>
      <c r="F2536" t="s">
        <v>2</v>
      </c>
      <c r="G2536" s="4" t="s">
        <v>242</v>
      </c>
      <c r="H2536" t="b">
        <v>0</v>
      </c>
      <c r="I2536" s="4" t="s">
        <v>241</v>
      </c>
      <c r="J2536" t="b">
        <v>0</v>
      </c>
      <c r="K2536" t="b">
        <v>1</v>
      </c>
      <c r="L2536" t="b">
        <v>0</v>
      </c>
      <c r="M2536" t="b">
        <v>1</v>
      </c>
      <c r="N2536">
        <f t="shared" si="197"/>
        <v>4</v>
      </c>
      <c r="O2536" s="8" t="str">
        <f t="shared" si="198"/>
        <v>ARM MNT,DA VAC, CPLG RING</v>
      </c>
      <c r="Q2536" t="str">
        <f t="shared" si="199"/>
        <v>RING</v>
      </c>
      <c r="R2536" t="str">
        <f t="shared" si="200"/>
        <v>MIH_713</v>
      </c>
      <c r="S2536" t="str">
        <f t="shared" si="201"/>
        <v>Other</v>
      </c>
    </row>
    <row r="2537" spans="1:19" x14ac:dyDescent="0.25">
      <c r="A2537" t="s">
        <v>6661</v>
      </c>
      <c r="C2537" t="s">
        <v>6660</v>
      </c>
      <c r="D2537" t="s">
        <v>17056</v>
      </c>
      <c r="F2537" t="s">
        <v>2</v>
      </c>
      <c r="G2537" s="4" t="s">
        <v>242</v>
      </c>
      <c r="H2537" t="b">
        <v>0</v>
      </c>
      <c r="I2537" s="4" t="s">
        <v>241</v>
      </c>
      <c r="J2537" t="b">
        <v>0</v>
      </c>
      <c r="K2537" t="b">
        <v>1</v>
      </c>
      <c r="L2537" t="b">
        <v>0</v>
      </c>
      <c r="M2537" t="b">
        <v>1</v>
      </c>
      <c r="N2537">
        <f t="shared" si="197"/>
        <v>3</v>
      </c>
      <c r="O2537" s="8" t="str">
        <f t="shared" si="198"/>
        <v>TURCK BLOCKS,FLOW SWITCH SIG</v>
      </c>
      <c r="Q2537" t="str">
        <f t="shared" si="199"/>
        <v>PL</v>
      </c>
      <c r="R2537" t="str">
        <f t="shared" si="200"/>
        <v>MIH_713</v>
      </c>
      <c r="S2537" t="str">
        <f t="shared" si="201"/>
        <v>Other</v>
      </c>
    </row>
    <row r="2538" spans="1:19" x14ac:dyDescent="0.25">
      <c r="A2538" t="s">
        <v>6659</v>
      </c>
      <c r="C2538" t="s">
        <v>6658</v>
      </c>
      <c r="D2538" t="s">
        <v>17057</v>
      </c>
      <c r="F2538" t="s">
        <v>2</v>
      </c>
      <c r="G2538" s="4" t="s">
        <v>242</v>
      </c>
      <c r="H2538" t="b">
        <v>0</v>
      </c>
      <c r="I2538" s="4" t="s">
        <v>241</v>
      </c>
      <c r="J2538" t="b">
        <v>0</v>
      </c>
      <c r="K2538" t="b">
        <v>1</v>
      </c>
      <c r="L2538" t="b">
        <v>0</v>
      </c>
      <c r="M2538" t="b">
        <v>1</v>
      </c>
      <c r="N2538">
        <f t="shared" si="197"/>
        <v>3</v>
      </c>
      <c r="O2538" s="8" t="str">
        <f t="shared" si="198"/>
        <v>FLOW SWITCHES,FST</v>
      </c>
      <c r="Q2538" t="str">
        <f t="shared" si="199"/>
        <v>PL</v>
      </c>
      <c r="R2538" t="str">
        <f t="shared" si="200"/>
        <v>MIH_713</v>
      </c>
      <c r="S2538" t="str">
        <f t="shared" si="201"/>
        <v>Other</v>
      </c>
    </row>
    <row r="2539" spans="1:19" x14ac:dyDescent="0.25">
      <c r="A2539" t="s">
        <v>6657</v>
      </c>
      <c r="C2539" t="s">
        <v>6656</v>
      </c>
      <c r="D2539" t="s">
        <v>6656</v>
      </c>
      <c r="F2539" t="s">
        <v>2</v>
      </c>
      <c r="G2539" s="4" t="s">
        <v>242</v>
      </c>
      <c r="H2539" t="b">
        <v>0</v>
      </c>
      <c r="I2539" s="4" t="s">
        <v>241</v>
      </c>
      <c r="J2539" t="b">
        <v>0</v>
      </c>
      <c r="K2539" t="b">
        <v>1</v>
      </c>
      <c r="L2539" t="b">
        <v>0</v>
      </c>
      <c r="M2539" t="b">
        <v>1</v>
      </c>
      <c r="N2539">
        <f t="shared" si="197"/>
        <v>5</v>
      </c>
      <c r="O2539" s="8" t="str">
        <f t="shared" si="198"/>
        <v>FILTERS,FST</v>
      </c>
      <c r="Q2539" t="str">
        <f t="shared" si="199"/>
        <v>CLAMP</v>
      </c>
      <c r="R2539" t="str">
        <f t="shared" si="200"/>
        <v>MIH_713</v>
      </c>
      <c r="S2539" t="str">
        <f t="shared" si="201"/>
        <v>Other</v>
      </c>
    </row>
    <row r="2540" spans="1:19" x14ac:dyDescent="0.25">
      <c r="A2540" t="s">
        <v>6655</v>
      </c>
      <c r="C2540" t="s">
        <v>6654</v>
      </c>
      <c r="D2540" t="s">
        <v>6654</v>
      </c>
      <c r="F2540" t="s">
        <v>2</v>
      </c>
      <c r="G2540" s="4" t="s">
        <v>242</v>
      </c>
      <c r="H2540" t="b">
        <v>0</v>
      </c>
      <c r="I2540" s="4" t="s">
        <v>268</v>
      </c>
      <c r="J2540" t="b">
        <v>0</v>
      </c>
      <c r="K2540" t="b">
        <v>1</v>
      </c>
      <c r="L2540" t="b">
        <v>0</v>
      </c>
      <c r="M2540" t="b">
        <v>1</v>
      </c>
      <c r="N2540">
        <f t="shared" si="197"/>
        <v>5</v>
      </c>
      <c r="O2540" s="8" t="str">
        <f t="shared" si="198"/>
        <v>FDTHRU,STRAP, 2 MHZ</v>
      </c>
      <c r="Q2540" t="str">
        <f t="shared" si="199"/>
        <v/>
      </c>
      <c r="R2540" t="str">
        <f t="shared" si="200"/>
        <v>Plastic_713</v>
      </c>
      <c r="S2540" t="str">
        <f t="shared" si="201"/>
        <v>PLASTIC</v>
      </c>
    </row>
    <row r="2541" spans="1:19" x14ac:dyDescent="0.25">
      <c r="A2541" t="s">
        <v>6653</v>
      </c>
      <c r="C2541" t="s">
        <v>6652</v>
      </c>
      <c r="D2541" t="s">
        <v>6652</v>
      </c>
      <c r="E2541" t="s">
        <v>269</v>
      </c>
      <c r="F2541" t="s">
        <v>2</v>
      </c>
      <c r="G2541" s="4" t="s">
        <v>242</v>
      </c>
      <c r="H2541" t="b">
        <v>0</v>
      </c>
      <c r="I2541" s="4" t="s">
        <v>268</v>
      </c>
      <c r="J2541" t="b">
        <v>0</v>
      </c>
      <c r="K2541" t="b">
        <v>1</v>
      </c>
      <c r="L2541" t="b">
        <v>0</v>
      </c>
      <c r="M2541" t="b">
        <v>1</v>
      </c>
      <c r="N2541">
        <f t="shared" si="197"/>
        <v>5</v>
      </c>
      <c r="O2541" s="8" t="str">
        <f t="shared" si="198"/>
        <v xml:space="preserve"> RF PIN</v>
      </c>
      <c r="Q2541" t="str">
        <f t="shared" si="199"/>
        <v>PIN</v>
      </c>
      <c r="R2541" t="str">
        <f t="shared" si="200"/>
        <v>Plastic_713</v>
      </c>
      <c r="S2541" t="str">
        <f t="shared" si="201"/>
        <v>PLASTIC</v>
      </c>
    </row>
    <row r="2542" spans="1:19" x14ac:dyDescent="0.25">
      <c r="A2542" t="s">
        <v>6651</v>
      </c>
      <c r="C2542" t="s">
        <v>6650</v>
      </c>
      <c r="D2542" t="s">
        <v>6650</v>
      </c>
      <c r="E2542" t="s">
        <v>269</v>
      </c>
      <c r="F2542" t="s">
        <v>2</v>
      </c>
      <c r="G2542" s="4" t="s">
        <v>242</v>
      </c>
      <c r="H2542" t="b">
        <v>0</v>
      </c>
      <c r="I2542" s="4" t="s">
        <v>268</v>
      </c>
      <c r="J2542" t="b">
        <v>0</v>
      </c>
      <c r="K2542" t="b">
        <v>0</v>
      </c>
      <c r="L2542" t="b">
        <v>0</v>
      </c>
      <c r="M2542" t="b">
        <v>1</v>
      </c>
      <c r="N2542">
        <f t="shared" si="197"/>
        <v>5</v>
      </c>
      <c r="O2542" s="8" t="str">
        <f t="shared" si="198"/>
        <v>RF PIN</v>
      </c>
      <c r="Q2542" t="str">
        <f t="shared" si="199"/>
        <v>PIN</v>
      </c>
      <c r="R2542" t="str">
        <f t="shared" si="200"/>
        <v>Plastic_713</v>
      </c>
      <c r="S2542" t="str">
        <f t="shared" si="201"/>
        <v>PLASTIC</v>
      </c>
    </row>
    <row r="2543" spans="1:19" x14ac:dyDescent="0.25">
      <c r="A2543" t="s">
        <v>6649</v>
      </c>
      <c r="C2543" t="s">
        <v>6648</v>
      </c>
      <c r="D2543" t="s">
        <v>6648</v>
      </c>
      <c r="F2543" t="s">
        <v>2</v>
      </c>
      <c r="G2543" s="4" t="s">
        <v>242</v>
      </c>
      <c r="H2543" t="b">
        <v>0</v>
      </c>
      <c r="I2543" s="4" t="s">
        <v>241</v>
      </c>
      <c r="J2543" t="b">
        <v>0</v>
      </c>
      <c r="K2543" t="b">
        <v>1</v>
      </c>
      <c r="L2543" t="b">
        <v>0</v>
      </c>
      <c r="M2543" t="b">
        <v>1</v>
      </c>
      <c r="N2543">
        <f t="shared" si="197"/>
        <v>4</v>
      </c>
      <c r="O2543" s="8" t="str">
        <f t="shared" si="198"/>
        <v>COOLING,HT ESC,CPM</v>
      </c>
      <c r="Q2543" t="str">
        <f t="shared" si="199"/>
        <v>BASE</v>
      </c>
      <c r="R2543" t="str">
        <f t="shared" si="200"/>
        <v>MIH_713</v>
      </c>
      <c r="S2543" t="str">
        <f t="shared" si="201"/>
        <v>Other</v>
      </c>
    </row>
    <row r="2544" spans="1:19" x14ac:dyDescent="0.25">
      <c r="A2544" t="s">
        <v>6647</v>
      </c>
      <c r="C2544" t="s">
        <v>6646</v>
      </c>
      <c r="D2544" t="s">
        <v>17058</v>
      </c>
      <c r="F2544" t="s">
        <v>2</v>
      </c>
      <c r="G2544" s="4" t="s">
        <v>242</v>
      </c>
      <c r="H2544" t="b">
        <v>0</v>
      </c>
      <c r="I2544" s="4" t="s">
        <v>241</v>
      </c>
      <c r="J2544" t="b">
        <v>0</v>
      </c>
      <c r="K2544" t="b">
        <v>1</v>
      </c>
      <c r="L2544" t="b">
        <v>0</v>
      </c>
      <c r="M2544" t="b">
        <v>1</v>
      </c>
      <c r="N2544">
        <f t="shared" si="197"/>
        <v>3</v>
      </c>
      <c r="O2544" s="8" t="str">
        <f t="shared" si="198"/>
        <v xml:space="preserve"> TOP, TEST STAND</v>
      </c>
      <c r="Q2544" t="str">
        <f t="shared" si="199"/>
        <v>PL</v>
      </c>
      <c r="R2544" t="str">
        <f t="shared" si="200"/>
        <v>MIH_713</v>
      </c>
      <c r="S2544" t="str">
        <f t="shared" si="201"/>
        <v>Other</v>
      </c>
    </row>
    <row r="2545" spans="1:19" x14ac:dyDescent="0.25">
      <c r="A2545" t="s">
        <v>6645</v>
      </c>
      <c r="C2545" t="s">
        <v>6644</v>
      </c>
      <c r="D2545" t="s">
        <v>6644</v>
      </c>
      <c r="F2545" t="s">
        <v>2</v>
      </c>
      <c r="G2545" s="4" t="s">
        <v>242</v>
      </c>
      <c r="H2545" t="b">
        <v>0</v>
      </c>
      <c r="I2545" s="4" t="s">
        <v>241</v>
      </c>
      <c r="J2545" t="b">
        <v>0</v>
      </c>
      <c r="K2545" t="b">
        <v>1</v>
      </c>
      <c r="L2545" t="b">
        <v>0</v>
      </c>
      <c r="M2545" t="b">
        <v>1</v>
      </c>
      <c r="N2545">
        <f t="shared" si="197"/>
        <v>7</v>
      </c>
      <c r="O2545" s="8" t="str">
        <f t="shared" si="198"/>
        <v xml:space="preserve"> Setup, Gap, Conc, Scimitar</v>
      </c>
      <c r="Q2545" t="str">
        <f t="shared" si="199"/>
        <v/>
      </c>
      <c r="R2545" t="str">
        <f t="shared" si="200"/>
        <v>MIH_713</v>
      </c>
      <c r="S2545" t="str">
        <f t="shared" si="201"/>
        <v>Other</v>
      </c>
    </row>
    <row r="2546" spans="1:19" x14ac:dyDescent="0.25">
      <c r="A2546" t="s">
        <v>6643</v>
      </c>
      <c r="C2546" t="s">
        <v>6642</v>
      </c>
      <c r="D2546" t="s">
        <v>6642</v>
      </c>
      <c r="F2546" t="s">
        <v>2</v>
      </c>
      <c r="G2546" s="4" t="s">
        <v>242</v>
      </c>
      <c r="H2546" t="b">
        <v>0</v>
      </c>
      <c r="I2546" s="4" t="s">
        <v>241</v>
      </c>
      <c r="J2546" t="b">
        <v>0</v>
      </c>
      <c r="K2546" t="b">
        <v>1</v>
      </c>
      <c r="L2546" t="b">
        <v>0</v>
      </c>
      <c r="M2546" t="b">
        <v>1</v>
      </c>
      <c r="N2546">
        <f t="shared" si="197"/>
        <v>7</v>
      </c>
      <c r="O2546" s="8" t="str">
        <f t="shared" si="198"/>
        <v xml:space="preserve"> Setup, Conc, Scimitar</v>
      </c>
      <c r="Q2546" t="str">
        <f t="shared" si="199"/>
        <v/>
      </c>
      <c r="R2546" t="str">
        <f t="shared" si="200"/>
        <v>MIH_713</v>
      </c>
      <c r="S2546" t="str">
        <f t="shared" si="201"/>
        <v>Other</v>
      </c>
    </row>
    <row r="2547" spans="1:19" x14ac:dyDescent="0.25">
      <c r="A2547" t="s">
        <v>6641</v>
      </c>
      <c r="C2547" t="s">
        <v>6640</v>
      </c>
      <c r="D2547" t="s">
        <v>6640</v>
      </c>
      <c r="F2547" t="s">
        <v>2</v>
      </c>
      <c r="G2547" s="4" t="s">
        <v>242</v>
      </c>
      <c r="H2547" t="b">
        <v>0</v>
      </c>
      <c r="I2547" s="4" t="s">
        <v>241</v>
      </c>
      <c r="J2547" t="b">
        <v>0</v>
      </c>
      <c r="K2547" t="b">
        <v>1</v>
      </c>
      <c r="L2547" t="b">
        <v>0</v>
      </c>
      <c r="M2547" t="b">
        <v>1</v>
      </c>
      <c r="N2547">
        <f t="shared" si="197"/>
        <v>7</v>
      </c>
      <c r="O2547" s="8" t="str">
        <f t="shared" si="198"/>
        <v xml:space="preserve"> Setup, Plating Gap, Scimitar</v>
      </c>
      <c r="Q2547" t="str">
        <f t="shared" si="199"/>
        <v/>
      </c>
      <c r="R2547" t="str">
        <f t="shared" si="200"/>
        <v>MIH_713</v>
      </c>
      <c r="S2547" t="str">
        <f t="shared" si="201"/>
        <v>Other</v>
      </c>
    </row>
    <row r="2548" spans="1:19" x14ac:dyDescent="0.25">
      <c r="A2548" t="s">
        <v>6639</v>
      </c>
      <c r="C2548" t="s">
        <v>6638</v>
      </c>
      <c r="D2548" t="s">
        <v>6638</v>
      </c>
      <c r="F2548" t="s">
        <v>2</v>
      </c>
      <c r="G2548" s="4" t="s">
        <v>242</v>
      </c>
      <c r="H2548" t="b">
        <v>0</v>
      </c>
      <c r="I2548" s="4" t="s">
        <v>241</v>
      </c>
      <c r="J2548" t="b">
        <v>0</v>
      </c>
      <c r="K2548" t="b">
        <v>1</v>
      </c>
      <c r="L2548" t="b">
        <v>0</v>
      </c>
      <c r="M2548" t="b">
        <v>1</v>
      </c>
      <c r="N2548">
        <f t="shared" si="197"/>
        <v>7</v>
      </c>
      <c r="O2548" s="8" t="str">
        <f t="shared" si="198"/>
        <v xml:space="preserve"> Setup, Conc, Shim, Scimitar</v>
      </c>
      <c r="Q2548" t="str">
        <f t="shared" si="199"/>
        <v>SHIM</v>
      </c>
      <c r="R2548" t="str">
        <f t="shared" si="200"/>
        <v>MIH_713</v>
      </c>
      <c r="S2548" t="str">
        <f t="shared" si="201"/>
        <v>Other</v>
      </c>
    </row>
    <row r="2549" spans="1:19" x14ac:dyDescent="0.25">
      <c r="A2549" t="s">
        <v>6637</v>
      </c>
      <c r="C2549" t="s">
        <v>6636</v>
      </c>
      <c r="D2549" t="s">
        <v>6636</v>
      </c>
      <c r="E2549" t="s">
        <v>556</v>
      </c>
      <c r="F2549" t="s">
        <v>2</v>
      </c>
      <c r="G2549" s="4" t="s">
        <v>242</v>
      </c>
      <c r="H2549" t="b">
        <v>0</v>
      </c>
      <c r="I2549" s="4" t="s">
        <v>241</v>
      </c>
      <c r="J2549" t="b">
        <v>0</v>
      </c>
      <c r="K2549" t="b">
        <v>1</v>
      </c>
      <c r="L2549" t="b">
        <v>0</v>
      </c>
      <c r="M2549" t="b">
        <v>1</v>
      </c>
      <c r="N2549">
        <f t="shared" si="197"/>
        <v>7</v>
      </c>
      <c r="O2549" s="8" t="str">
        <f t="shared" si="198"/>
        <v xml:space="preserve"> SETUP, GAP, CONC, SCIMITAR</v>
      </c>
      <c r="Q2549" t="str">
        <f t="shared" si="199"/>
        <v>SUB-ASSY</v>
      </c>
      <c r="R2549" t="str">
        <f t="shared" si="200"/>
        <v>MIH_713</v>
      </c>
      <c r="S2549" t="str">
        <f t="shared" si="201"/>
        <v>Other</v>
      </c>
    </row>
    <row r="2550" spans="1:19" x14ac:dyDescent="0.25">
      <c r="A2550" t="s">
        <v>6635</v>
      </c>
      <c r="C2550" t="s">
        <v>6634</v>
      </c>
      <c r="D2550" t="s">
        <v>6634</v>
      </c>
      <c r="E2550" t="s">
        <v>269</v>
      </c>
      <c r="F2550" t="s">
        <v>2</v>
      </c>
      <c r="G2550" s="4" t="s">
        <v>242</v>
      </c>
      <c r="H2550" t="b">
        <v>0</v>
      </c>
      <c r="I2550" s="4" t="s">
        <v>268</v>
      </c>
      <c r="J2550" t="b">
        <v>0</v>
      </c>
      <c r="K2550" t="b">
        <v>1</v>
      </c>
      <c r="L2550" t="b">
        <v>0</v>
      </c>
      <c r="M2550" t="b">
        <v>1</v>
      </c>
      <c r="N2550">
        <f t="shared" si="197"/>
        <v>7</v>
      </c>
      <c r="O2550" s="8" t="str">
        <f t="shared" si="198"/>
        <v>SETUP,GAP,CONC,SCIMITAR</v>
      </c>
      <c r="Q2550" t="str">
        <f t="shared" si="199"/>
        <v/>
      </c>
      <c r="R2550" t="str">
        <f t="shared" si="200"/>
        <v>Plastic_713</v>
      </c>
      <c r="S2550" t="str">
        <f t="shared" si="201"/>
        <v>PLASTIC</v>
      </c>
    </row>
    <row r="2551" spans="1:19" x14ac:dyDescent="0.25">
      <c r="A2551" t="s">
        <v>6633</v>
      </c>
      <c r="C2551" t="s">
        <v>6632</v>
      </c>
      <c r="D2551" t="s">
        <v>6632</v>
      </c>
      <c r="E2551" t="s">
        <v>269</v>
      </c>
      <c r="F2551" t="s">
        <v>2</v>
      </c>
      <c r="G2551" s="4" t="s">
        <v>242</v>
      </c>
      <c r="H2551" t="b">
        <v>0</v>
      </c>
      <c r="I2551" s="4" t="s">
        <v>268</v>
      </c>
      <c r="J2551" t="b">
        <v>0</v>
      </c>
      <c r="K2551" t="b">
        <v>1</v>
      </c>
      <c r="L2551" t="b">
        <v>0</v>
      </c>
      <c r="M2551" t="b">
        <v>1</v>
      </c>
      <c r="N2551">
        <f t="shared" si="197"/>
        <v>3</v>
      </c>
      <c r="O2551" s="8" t="str">
        <f t="shared" si="198"/>
        <v>CLEAR,WTR SPLASH,PC BOARD,RF SWITCH</v>
      </c>
      <c r="Q2551" t="str">
        <f t="shared" si="199"/>
        <v>COVER</v>
      </c>
      <c r="R2551" t="str">
        <f t="shared" si="200"/>
        <v>Plastic_713</v>
      </c>
      <c r="S2551" t="str">
        <f t="shared" si="201"/>
        <v>PLASTIC</v>
      </c>
    </row>
    <row r="2552" spans="1:19" x14ac:dyDescent="0.25">
      <c r="A2552" t="s">
        <v>6631</v>
      </c>
      <c r="C2552" t="s">
        <v>6630</v>
      </c>
      <c r="D2552" t="s">
        <v>6630</v>
      </c>
      <c r="E2552" t="s">
        <v>269</v>
      </c>
      <c r="F2552" t="s">
        <v>2</v>
      </c>
      <c r="G2552" s="4" t="s">
        <v>242</v>
      </c>
      <c r="H2552" t="b">
        <v>0</v>
      </c>
      <c r="I2552" s="4" t="s">
        <v>268</v>
      </c>
      <c r="J2552" t="b">
        <v>0</v>
      </c>
      <c r="K2552" t="b">
        <v>1</v>
      </c>
      <c r="L2552" t="b">
        <v>0</v>
      </c>
      <c r="M2552" t="b">
        <v>1</v>
      </c>
      <c r="N2552">
        <f t="shared" si="197"/>
        <v>3</v>
      </c>
      <c r="O2552" s="8" t="str">
        <f t="shared" si="198"/>
        <v>CLEAR,WTR SPLASH,FIBRE OPTIC SENSOR</v>
      </c>
      <c r="Q2552" t="str">
        <f t="shared" si="199"/>
        <v>COVER</v>
      </c>
      <c r="R2552" t="str">
        <f t="shared" si="200"/>
        <v>Plastic_713</v>
      </c>
      <c r="S2552" t="str">
        <f t="shared" si="201"/>
        <v>PLASTIC</v>
      </c>
    </row>
    <row r="2553" spans="1:19" x14ac:dyDescent="0.25">
      <c r="A2553" t="s">
        <v>6629</v>
      </c>
      <c r="C2553" t="s">
        <v>6628</v>
      </c>
      <c r="D2553" t="s">
        <v>6628</v>
      </c>
      <c r="E2553" t="s">
        <v>6627</v>
      </c>
      <c r="F2553" t="s">
        <v>2</v>
      </c>
      <c r="G2553" s="4" t="s">
        <v>242</v>
      </c>
      <c r="H2553" t="b">
        <v>0</v>
      </c>
      <c r="I2553" s="4" t="s">
        <v>268</v>
      </c>
      <c r="J2553" t="b">
        <v>0</v>
      </c>
      <c r="K2553" t="b">
        <v>1</v>
      </c>
      <c r="L2553" t="b">
        <v>0</v>
      </c>
      <c r="M2553" t="b">
        <v>1</v>
      </c>
      <c r="N2553">
        <f t="shared" si="197"/>
        <v>3</v>
      </c>
      <c r="O2553" s="8" t="str">
        <f t="shared" si="198"/>
        <v>CLR,WTR SPLASH,SUB FLR WS</v>
      </c>
      <c r="Q2553" t="str">
        <f t="shared" si="199"/>
        <v>COVER</v>
      </c>
      <c r="R2553" t="str">
        <f t="shared" si="200"/>
        <v>Plastic_713</v>
      </c>
      <c r="S2553" t="str">
        <f t="shared" si="201"/>
        <v>PLASTIC</v>
      </c>
    </row>
    <row r="2554" spans="1:19" x14ac:dyDescent="0.25">
      <c r="A2554" t="s">
        <v>6626</v>
      </c>
      <c r="C2554" t="s">
        <v>6625</v>
      </c>
      <c r="D2554" t="s">
        <v>17059</v>
      </c>
      <c r="F2554" t="s">
        <v>2</v>
      </c>
      <c r="G2554" s="4" t="s">
        <v>242</v>
      </c>
      <c r="H2554" t="b">
        <v>0</v>
      </c>
      <c r="I2554" s="4" t="s">
        <v>241</v>
      </c>
      <c r="J2554" t="b">
        <v>0</v>
      </c>
      <c r="K2554" t="b">
        <v>1</v>
      </c>
      <c r="L2554" t="b">
        <v>0</v>
      </c>
      <c r="M2554" t="b">
        <v>1</v>
      </c>
      <c r="N2554">
        <f t="shared" si="197"/>
        <v>3</v>
      </c>
      <c r="O2554" s="8" t="str">
        <f t="shared" si="198"/>
        <v>CVR,HTR,CHUCK,ELD</v>
      </c>
      <c r="Q2554" t="str">
        <f t="shared" si="199"/>
        <v>PL</v>
      </c>
      <c r="R2554" t="str">
        <f t="shared" si="200"/>
        <v>MIH_713</v>
      </c>
      <c r="S2554" t="str">
        <f t="shared" si="201"/>
        <v>Other</v>
      </c>
    </row>
    <row r="2555" spans="1:19" x14ac:dyDescent="0.25">
      <c r="A2555" t="s">
        <v>6624</v>
      </c>
      <c r="C2555" t="s">
        <v>6623</v>
      </c>
      <c r="D2555" t="s">
        <v>6623</v>
      </c>
      <c r="F2555" t="s">
        <v>2</v>
      </c>
      <c r="G2555" s="4" t="s">
        <v>242</v>
      </c>
      <c r="H2555" t="b">
        <v>0</v>
      </c>
      <c r="I2555" s="4" t="s">
        <v>241</v>
      </c>
      <c r="J2555" t="b">
        <v>0</v>
      </c>
      <c r="K2555" t="b">
        <v>1</v>
      </c>
      <c r="L2555" t="b">
        <v>0</v>
      </c>
      <c r="M2555" t="b">
        <v>1</v>
      </c>
      <c r="N2555">
        <f t="shared" si="197"/>
        <v>5</v>
      </c>
      <c r="O2555" s="8" t="str">
        <f t="shared" si="198"/>
        <v>STOP,SAMPLE PORT DOOR,FST</v>
      </c>
      <c r="Q2555" t="str">
        <f t="shared" si="199"/>
        <v>DOOR</v>
      </c>
      <c r="R2555" t="str">
        <f t="shared" si="200"/>
        <v>MIH_713</v>
      </c>
      <c r="S2555" t="str">
        <f t="shared" si="201"/>
        <v>Other</v>
      </c>
    </row>
    <row r="2556" spans="1:19" x14ac:dyDescent="0.25">
      <c r="A2556" t="s">
        <v>6622</v>
      </c>
      <c r="C2556" t="s">
        <v>6621</v>
      </c>
      <c r="D2556" t="s">
        <v>6621</v>
      </c>
      <c r="F2556" t="s">
        <v>2</v>
      </c>
      <c r="G2556" s="4" t="s">
        <v>242</v>
      </c>
      <c r="H2556" t="b">
        <v>0</v>
      </c>
      <c r="I2556" s="4" t="s">
        <v>241</v>
      </c>
      <c r="J2556" t="b">
        <v>0</v>
      </c>
      <c r="K2556" t="b">
        <v>1</v>
      </c>
      <c r="L2556" t="b">
        <v>0</v>
      </c>
      <c r="M2556" t="b">
        <v>1</v>
      </c>
      <c r="N2556">
        <f t="shared" si="197"/>
        <v>0</v>
      </c>
      <c r="O2556" s="8" t="str">
        <f t="shared" si="198"/>
        <v>GALDE</v>
      </c>
      <c r="Q2556" t="str">
        <f t="shared" si="199"/>
        <v>Packaging &amp; Labels</v>
      </c>
      <c r="R2556" t="str">
        <f t="shared" si="200"/>
        <v>MIH_713</v>
      </c>
      <c r="S2556" t="str">
        <f t="shared" si="201"/>
        <v>Other</v>
      </c>
    </row>
    <row r="2557" spans="1:19" x14ac:dyDescent="0.25">
      <c r="A2557" t="s">
        <v>6620</v>
      </c>
      <c r="C2557" t="s">
        <v>6619</v>
      </c>
      <c r="D2557" t="s">
        <v>6619</v>
      </c>
      <c r="F2557" t="s">
        <v>2</v>
      </c>
      <c r="G2557" s="4" t="s">
        <v>242</v>
      </c>
      <c r="H2557" t="b">
        <v>0</v>
      </c>
      <c r="I2557" s="4" t="s">
        <v>241</v>
      </c>
      <c r="J2557" t="b">
        <v>0</v>
      </c>
      <c r="K2557" t="b">
        <v>1</v>
      </c>
      <c r="L2557" t="b">
        <v>0</v>
      </c>
      <c r="M2557" t="b">
        <v>1</v>
      </c>
      <c r="N2557">
        <f t="shared" si="197"/>
        <v>3</v>
      </c>
      <c r="O2557" s="8" t="str">
        <f t="shared" si="198"/>
        <v>WAVE UNIT,SABRE  FX</v>
      </c>
      <c r="Q2557" t="str">
        <f t="shared" si="199"/>
        <v>COVER</v>
      </c>
      <c r="R2557" t="str">
        <f t="shared" si="200"/>
        <v>MIH_713</v>
      </c>
      <c r="S2557" t="str">
        <f t="shared" si="201"/>
        <v>Other</v>
      </c>
    </row>
    <row r="2558" spans="1:19" x14ac:dyDescent="0.25">
      <c r="A2558" t="s">
        <v>6618</v>
      </c>
      <c r="C2558" t="s">
        <v>6617</v>
      </c>
      <c r="D2558" t="s">
        <v>6617</v>
      </c>
      <c r="F2558" t="s">
        <v>2</v>
      </c>
      <c r="G2558" s="4" t="s">
        <v>242</v>
      </c>
      <c r="H2558" t="b">
        <v>0</v>
      </c>
      <c r="I2558" s="4" t="s">
        <v>241</v>
      </c>
      <c r="J2558" t="b">
        <v>0</v>
      </c>
      <c r="K2558" t="b">
        <v>1</v>
      </c>
      <c r="L2558" t="b">
        <v>0</v>
      </c>
      <c r="M2558" t="b">
        <v>1</v>
      </c>
      <c r="N2558">
        <f t="shared" si="197"/>
        <v>5</v>
      </c>
      <c r="O2558" s="8" t="str">
        <f t="shared" si="198"/>
        <v>STA 1,QUARTZ WINDOW</v>
      </c>
      <c r="Q2558" t="str">
        <f t="shared" si="199"/>
        <v>COVER</v>
      </c>
      <c r="R2558" t="str">
        <f t="shared" si="200"/>
        <v>MIH_713</v>
      </c>
      <c r="S2558" t="str">
        <f t="shared" si="201"/>
        <v>Other</v>
      </c>
    </row>
    <row r="2559" spans="1:19" x14ac:dyDescent="0.25">
      <c r="A2559" t="s">
        <v>6616</v>
      </c>
      <c r="C2559" t="s">
        <v>6615</v>
      </c>
      <c r="D2559" t="s">
        <v>6615</v>
      </c>
      <c r="F2559" t="s">
        <v>2</v>
      </c>
      <c r="G2559" s="4" t="s">
        <v>242</v>
      </c>
      <c r="H2559" t="b">
        <v>0</v>
      </c>
      <c r="I2559" s="4" t="s">
        <v>241</v>
      </c>
      <c r="J2559" t="b">
        <v>0</v>
      </c>
      <c r="K2559" t="b">
        <v>1</v>
      </c>
      <c r="L2559" t="b">
        <v>0</v>
      </c>
      <c r="M2559" t="b">
        <v>1</v>
      </c>
      <c r="N2559">
        <f t="shared" si="197"/>
        <v>4</v>
      </c>
      <c r="O2559" s="8" t="str">
        <f t="shared" si="198"/>
        <v xml:space="preserve"> PEDESTSL, FLUSH UPPER</v>
      </c>
      <c r="Q2559" t="str">
        <f t="shared" si="199"/>
        <v/>
      </c>
      <c r="R2559" t="str">
        <f t="shared" si="200"/>
        <v>MIH_713</v>
      </c>
      <c r="S2559" t="str">
        <f t="shared" si="201"/>
        <v>Other</v>
      </c>
    </row>
    <row r="2560" spans="1:19" x14ac:dyDescent="0.25">
      <c r="A2560" t="s">
        <v>6614</v>
      </c>
      <c r="C2560" t="s">
        <v>6613</v>
      </c>
      <c r="D2560" t="s">
        <v>6613</v>
      </c>
      <c r="F2560" t="s">
        <v>2</v>
      </c>
      <c r="G2560" s="4" t="s">
        <v>242</v>
      </c>
      <c r="H2560" t="b">
        <v>0</v>
      </c>
      <c r="I2560" s="4" t="s">
        <v>241</v>
      </c>
      <c r="J2560" t="b">
        <v>0</v>
      </c>
      <c r="K2560" t="b">
        <v>1</v>
      </c>
      <c r="L2560" t="b">
        <v>0</v>
      </c>
      <c r="M2560" t="b">
        <v>1</v>
      </c>
      <c r="N2560">
        <f t="shared" si="197"/>
        <v>4</v>
      </c>
      <c r="O2560" s="8" t="str">
        <f t="shared" si="198"/>
        <v xml:space="preserve"> PEDESTAL, FLUSH LOWER</v>
      </c>
      <c r="Q2560" t="str">
        <f t="shared" si="199"/>
        <v/>
      </c>
      <c r="R2560" t="str">
        <f t="shared" si="200"/>
        <v>MIH_713</v>
      </c>
      <c r="S2560" t="str">
        <f t="shared" si="201"/>
        <v>Other</v>
      </c>
    </row>
    <row r="2561" spans="1:19" x14ac:dyDescent="0.25">
      <c r="A2561" t="s">
        <v>6612</v>
      </c>
      <c r="C2561" t="s">
        <v>6611</v>
      </c>
      <c r="D2561" t="s">
        <v>6611</v>
      </c>
      <c r="E2561" t="s">
        <v>556</v>
      </c>
      <c r="F2561" t="s">
        <v>2</v>
      </c>
      <c r="G2561" s="4" t="s">
        <v>242</v>
      </c>
      <c r="H2561" t="b">
        <v>0</v>
      </c>
      <c r="I2561" s="4" t="s">
        <v>268</v>
      </c>
      <c r="J2561" t="b">
        <v>0</v>
      </c>
      <c r="K2561" t="b">
        <v>1</v>
      </c>
      <c r="L2561" t="b">
        <v>0</v>
      </c>
      <c r="M2561" t="b">
        <v>1</v>
      </c>
      <c r="N2561">
        <f t="shared" si="197"/>
        <v>3</v>
      </c>
      <c r="O2561" s="8" t="str">
        <f t="shared" si="198"/>
        <v>UPPER,48 VDS PS,COMMON EFEM</v>
      </c>
      <c r="Q2561" t="str">
        <f t="shared" si="199"/>
        <v>SUB-ASSY</v>
      </c>
      <c r="R2561" t="str">
        <f t="shared" si="200"/>
        <v>Plastic_713</v>
      </c>
      <c r="S2561" t="str">
        <f t="shared" si="201"/>
        <v>PLASTIC</v>
      </c>
    </row>
    <row r="2562" spans="1:19" x14ac:dyDescent="0.25">
      <c r="A2562" t="s">
        <v>6610</v>
      </c>
      <c r="C2562" t="s">
        <v>6609</v>
      </c>
      <c r="D2562" t="s">
        <v>6609</v>
      </c>
      <c r="F2562" t="s">
        <v>2</v>
      </c>
      <c r="G2562" s="4" t="s">
        <v>242</v>
      </c>
      <c r="H2562" t="b">
        <v>0</v>
      </c>
      <c r="I2562" s="4" t="s">
        <v>241</v>
      </c>
      <c r="J2562" t="b">
        <v>0</v>
      </c>
      <c r="K2562" t="b">
        <v>1</v>
      </c>
      <c r="L2562" t="b">
        <v>0</v>
      </c>
      <c r="M2562" t="b">
        <v>1</v>
      </c>
      <c r="N2562">
        <f t="shared" ref="N2562:N2625" si="202">IFERROR(IF(SEARCH(",",D2562,1)-1&gt;10,0,SEARCH(",",D2562,1)-1),0)</f>
        <v>3</v>
      </c>
      <c r="O2562" s="8" t="str">
        <f t="shared" si="198"/>
        <v>SKID,LIFT,ESC LADDER</v>
      </c>
      <c r="Q2562" t="str">
        <f t="shared" si="199"/>
        <v/>
      </c>
      <c r="R2562" t="str">
        <f t="shared" si="200"/>
        <v>MIH_713</v>
      </c>
      <c r="S2562" t="str">
        <f t="shared" si="201"/>
        <v>Other</v>
      </c>
    </row>
    <row r="2563" spans="1:19" x14ac:dyDescent="0.25">
      <c r="A2563" t="s">
        <v>6608</v>
      </c>
      <c r="C2563" t="s">
        <v>6607</v>
      </c>
      <c r="D2563" t="s">
        <v>6607</v>
      </c>
      <c r="F2563" t="s">
        <v>2</v>
      </c>
      <c r="G2563" s="4" t="s">
        <v>242</v>
      </c>
      <c r="H2563" t="b">
        <v>0</v>
      </c>
      <c r="I2563" s="4" t="s">
        <v>241</v>
      </c>
      <c r="J2563" t="b">
        <v>0</v>
      </c>
      <c r="K2563" t="b">
        <v>1</v>
      </c>
      <c r="L2563" t="b">
        <v>0</v>
      </c>
      <c r="M2563" t="b">
        <v>1</v>
      </c>
      <c r="N2563">
        <f t="shared" si="202"/>
        <v>2</v>
      </c>
      <c r="O2563" s="8" t="str">
        <f t="shared" ref="O2563:O2626" si="203">IF(N2563=0,    LEFT(D2563,SEARCH(" ", D2563,1)-1),    RIGHT(D2563,LEN(D2563)-N2563-1))</f>
        <v>RF CART</v>
      </c>
      <c r="Q2563" t="str">
        <f t="shared" ref="Q2563:Q2626" si="204">IF(ISERROR(SEARCH("AMAT",D2563,1)),IF(ISERROR(SEARCH("CHAWK",D2563,1)),IF(ISERROR(SEARCH("ASSY",D2563,1)), IF(ISERROR(SEARCH("SUB CON",I2563, 1)),IF(ISERROR(SEARCH("SUB",E2563, 1)),IF(AND(ISERROR(SEARCH("PKG",D2563,1)), ISERROR(SEARCH("LBL",D2563,1)), ISERROR(SEARCH("LABEL",D2563,1))),IF(ISERROR(SEARCH("WLDM*",D2563,1)),IF(ISERROR(SEARCH("DOOR",D2563,1)),IF(ISERROR(SEARCH("SPCR",D2563,1)), IF(AND(ISERROR(SEARCH("ORING",D2563,1)), ISERROR(SEARCH("O-RING",D2563,1))),IF(ISERROR(SEARCH("TUBE*",D2563,1)),IF(ISERROR(SEARCH("ADPTR",D2563,1)), IF(ISERROR(SEARCH("PIN",D2563,1)), IF(ISERROR(SEARCH("LATCH",D2563,1)),IF(ISERROR(SEARCH("BASE",D2563,1)),IF(AND(ISERROR(SEARCH("INSERT",D2563,1)), ISERROR(SEARCH("INSR",D2563,1))),IF(ISERROR(SEARCH("TOMBSTONE",D2563,1)),IF(ISERROR(SEARCH("TOOL",D2563,1)),IF(ISERROR(SEARCH("GD?",D2563,1)), IF(AND(ISERROR(SEARCH("SHIELD",D2563,1)),ISERROR(SEARCH("SHLD",D2563,1))),IF(ISERROR(SEARCH("CARRIER",D2563,1)),IF(ISERROR(SEARCH("LID?",D2563,1)),IF(ISERROR(SEARCH("BRKT",D2563,1)),IF(ISERROR(SEARCH("RTRN",D2563,1)),IF(ISERROR(SEARCH("RETAINER",D2563,1)),IF(ISERROR(SEARCH("HSG",D2563,1)),IF(ISERROR(SEARCH("PLATE",D2563,1)),IF(ISERROR(SEARCH("SNSR",D2563,1)),IF(AND(ISERROR(SEARCH("PANEL",D2563,1)), ISERROR(SEARCH("PNL",D2563,1))),IF(ISERROR(SEARCH("BLK",D2563,1)),IF(ISERROR(SEARCH("DUCT",D2563,1)),IF(ISERROR(SEARCH("GASKET",D2563,1)),IF(AND(ISERROR(SEARCH("SHAFT",D2563,1)),ISERROR(SEARCH("ROD",D2563,1))),IF(ISERROR(SEARCH("RING",D2563,1)),IF(ISERROR(SEARCH("RESTRICT*",D2563,1)),IF(ISERROR(SEARCH("TANK",D2563,1)),IF(ISERROR(SEARCH("GENERATOR",D2563,1)),IF(ISERROR(SEARCH("FXTR",D2563,1)),IF(ISERROR(SEARCH("MAGNET",D2563,1)),IF(ISERROR(SEARCH("CLAMP",D2563,1)),IF(ISERROR(SEARCH("BAYONET",D2563,1)),IF(ISERROR(SEARCH("HSNG",D2563,1)),IF(ISERROR(SEARCH("PLUG",D2563,1)),IF(ISERROR(SEARCH("PLX",D2563,1)),IF(ISERROR(SEARCH("WAFER",D2563,1)),IF(ISERROR(SEARCH("MANIFOLD",D2563,1)),IF(AND(ISERROR(SEARCH("ALU* ",D2563)),LEFT(D2563,N2563)&lt;&gt;"AL"&amp;","), IF(ISERROR(SEARCH("INJCTR",D2563,1)),IF(AND(ISERROR(SEARCH("CVR",D2563,1)),ISERROR(SEARCH("COV?", D2563,1)), ISERROR(SEARCH("CV?",D2563,1))), IF(ISERROR(SEARCH("WDO",D2563,1)),IF(ISERROR(SEARCH("SHEET",D2563,1)),IF(ISERROR(SEARCH("SHIM",D2563,1)),IF(AND(ISERROR(SEARCH("CHMBR",D2563,1)), ISERROR(SEARCH("CHAMBER",D2563,1))),"","CHMBR"),"SHIM"),"Sheet"),"WINDOW"),"COVER"),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2563" t="str">
        <f t="shared" ref="R2563:R2626" si="205">IF(LEFT(A2563,3)=LEFT(D2563,3),"",CONCATENATE(I2563, "_",LEFT(A2563,3)))</f>
        <v>MIH_713</v>
      </c>
      <c r="S2563" t="str">
        <f t="shared" ref="S2563:S2626" si="206">IF(ISERROR(SEARCH("UHMW*", D2563,1)),IF(ISERROR(SEARCH("PEEK", D2563,1)),IF(AND(ISERROR(SEARCH("PTFE", D2563,1)),ISERROR(SEARCH("Teflon", D2563,1))),IF(ISERROR(SEARCH("PVDF", D2563,1)),IF(ISERROR(SEARCH("HDL", D2563,1)),IF(ISERROR(SEARCH("PET", D2563,1)),IF(ISERROR(SEARCH("ABS", D2563,1)), IF(ISERROR(SEARCH("ACRYL*", D2563,1)), IF(ISERROR(SEARCH("POLYCAR?", D2563,1)),IF(ISERROR(SEARCH("ALUM?", D2563,1)),IF(ISERROR(SEARCH("METAL", I2563,1)),IF(ISERROR(SEARCH("?PVC", D2563,1)),IF(ISERROR(SEARCH("PLASTIC", I2563, 1)),"Other", "PLASTIC"),"PVC"),"METAL"),"ALUM"),"POLYCARB"), "ACRYLIC"), "ABS"), "PET"), "HDL"), "PVDF"), "PTFE"), "PEEK"), "UHMW-PE")</f>
        <v>Other</v>
      </c>
    </row>
    <row r="2564" spans="1:19" x14ac:dyDescent="0.25">
      <c r="A2564" t="s">
        <v>6606</v>
      </c>
      <c r="C2564" t="s">
        <v>6605</v>
      </c>
      <c r="D2564" t="s">
        <v>6605</v>
      </c>
      <c r="F2564" t="s">
        <v>2</v>
      </c>
      <c r="G2564" s="4" t="s">
        <v>242</v>
      </c>
      <c r="H2564" t="b">
        <v>0</v>
      </c>
      <c r="I2564" s="4" t="s">
        <v>241</v>
      </c>
      <c r="J2564" t="b">
        <v>0</v>
      </c>
      <c r="K2564" t="b">
        <v>1</v>
      </c>
      <c r="L2564" t="b">
        <v>0</v>
      </c>
      <c r="M2564" t="b">
        <v>1</v>
      </c>
      <c r="N2564">
        <f t="shared" si="202"/>
        <v>3</v>
      </c>
      <c r="O2564" s="8" t="str">
        <f t="shared" si="203"/>
        <v>AWC,LIFTER TRACK FIXTURE</v>
      </c>
      <c r="Q2564" t="str">
        <f t="shared" si="204"/>
        <v/>
      </c>
      <c r="R2564" t="str">
        <f t="shared" si="205"/>
        <v>MIH_713</v>
      </c>
      <c r="S2564" t="str">
        <f t="shared" si="206"/>
        <v>Other</v>
      </c>
    </row>
    <row r="2565" spans="1:19" x14ac:dyDescent="0.25">
      <c r="A2565" t="s">
        <v>6604</v>
      </c>
      <c r="C2565" t="s">
        <v>6603</v>
      </c>
      <c r="D2565" t="s">
        <v>6603</v>
      </c>
      <c r="F2565" t="s">
        <v>2</v>
      </c>
      <c r="G2565" s="4" t="s">
        <v>242</v>
      </c>
      <c r="H2565" t="b">
        <v>0</v>
      </c>
      <c r="I2565" s="4" t="s">
        <v>241</v>
      </c>
      <c r="J2565" t="b">
        <v>0</v>
      </c>
      <c r="K2565" t="b">
        <v>1</v>
      </c>
      <c r="L2565" t="b">
        <v>0</v>
      </c>
      <c r="M2565" t="b">
        <v>1</v>
      </c>
      <c r="N2565">
        <f t="shared" si="202"/>
        <v>3</v>
      </c>
      <c r="O2565" s="8" t="str">
        <f t="shared" si="203"/>
        <v xml:space="preserve"> AWC, LIFTER TRACK FIXTURE, V2</v>
      </c>
      <c r="Q2565" t="str">
        <f t="shared" si="204"/>
        <v/>
      </c>
      <c r="R2565" t="str">
        <f t="shared" si="205"/>
        <v>MIH_713</v>
      </c>
      <c r="S2565" t="str">
        <f t="shared" si="206"/>
        <v>Other</v>
      </c>
    </row>
    <row r="2566" spans="1:19" x14ac:dyDescent="0.25">
      <c r="A2566" t="s">
        <v>6602</v>
      </c>
      <c r="C2566" t="s">
        <v>6601</v>
      </c>
      <c r="D2566" t="s">
        <v>6601</v>
      </c>
      <c r="E2566" t="s">
        <v>269</v>
      </c>
      <c r="F2566" t="s">
        <v>2</v>
      </c>
      <c r="G2566" s="4" t="s">
        <v>242</v>
      </c>
      <c r="H2566" t="b">
        <v>0</v>
      </c>
      <c r="I2566" s="4" t="s">
        <v>268</v>
      </c>
      <c r="J2566" t="b">
        <v>0</v>
      </c>
      <c r="K2566" t="b">
        <v>0</v>
      </c>
      <c r="L2566" t="b">
        <v>0</v>
      </c>
      <c r="M2566" t="b">
        <v>1</v>
      </c>
      <c r="N2566">
        <f t="shared" si="202"/>
        <v>3</v>
      </c>
      <c r="O2566" s="8" t="str">
        <f t="shared" si="203"/>
        <v xml:space="preserve"> CAP ADJUST</v>
      </c>
      <c r="Q2566" t="str">
        <f t="shared" si="204"/>
        <v>GDE_F</v>
      </c>
      <c r="R2566" t="str">
        <f t="shared" si="205"/>
        <v>Plastic_713</v>
      </c>
      <c r="S2566" t="str">
        <f t="shared" si="206"/>
        <v>PLASTIC</v>
      </c>
    </row>
    <row r="2567" spans="1:19" x14ac:dyDescent="0.25">
      <c r="A2567" t="s">
        <v>6600</v>
      </c>
      <c r="C2567" t="s">
        <v>6599</v>
      </c>
      <c r="D2567" t="s">
        <v>6599</v>
      </c>
      <c r="F2567" t="s">
        <v>2</v>
      </c>
      <c r="G2567" s="4" t="s">
        <v>242</v>
      </c>
      <c r="H2567" t="b">
        <v>0</v>
      </c>
      <c r="I2567" s="4" t="s">
        <v>241</v>
      </c>
      <c r="J2567" t="b">
        <v>0</v>
      </c>
      <c r="K2567" t="b">
        <v>1</v>
      </c>
      <c r="L2567" t="b">
        <v>0</v>
      </c>
      <c r="M2567" t="b">
        <v>1</v>
      </c>
      <c r="N2567">
        <f t="shared" si="202"/>
        <v>2</v>
      </c>
      <c r="O2567" s="8" t="str">
        <f t="shared" si="203"/>
        <v>MAIN,CB,DUAL TERM</v>
      </c>
      <c r="Q2567" t="str">
        <f t="shared" si="204"/>
        <v>GDE_F</v>
      </c>
      <c r="R2567" t="str">
        <f t="shared" si="205"/>
        <v>MIH_713</v>
      </c>
      <c r="S2567" t="str">
        <f t="shared" si="206"/>
        <v>Other</v>
      </c>
    </row>
    <row r="2568" spans="1:19" x14ac:dyDescent="0.25">
      <c r="A2568" t="s">
        <v>6598</v>
      </c>
      <c r="C2568" t="s">
        <v>6597</v>
      </c>
      <c r="D2568" t="s">
        <v>6597</v>
      </c>
      <c r="E2568" t="s">
        <v>556</v>
      </c>
      <c r="F2568" t="s">
        <v>2</v>
      </c>
      <c r="G2568" s="4" t="s">
        <v>242</v>
      </c>
      <c r="H2568" t="b">
        <v>0</v>
      </c>
      <c r="I2568" s="4" t="s">
        <v>598</v>
      </c>
      <c r="J2568" t="b">
        <v>0</v>
      </c>
      <c r="K2568" t="b">
        <v>1</v>
      </c>
      <c r="L2568" t="b">
        <v>0</v>
      </c>
      <c r="M2568" t="b">
        <v>1</v>
      </c>
      <c r="N2568">
        <f t="shared" si="202"/>
        <v>4</v>
      </c>
      <c r="O2568" s="8" t="str">
        <f t="shared" si="203"/>
        <v xml:space="preserve"> RF PIN</v>
      </c>
      <c r="Q2568" t="str">
        <f t="shared" si="204"/>
        <v>Sub-CON</v>
      </c>
      <c r="R2568" t="str">
        <f t="shared" si="205"/>
        <v>SUB CON_713</v>
      </c>
      <c r="S2568" t="str">
        <f t="shared" si="206"/>
        <v>Other</v>
      </c>
    </row>
    <row r="2569" spans="1:19" x14ac:dyDescent="0.25">
      <c r="A2569" t="s">
        <v>6596</v>
      </c>
      <c r="C2569" t="s">
        <v>6595</v>
      </c>
      <c r="D2569" t="s">
        <v>6595</v>
      </c>
      <c r="F2569" t="s">
        <v>2</v>
      </c>
      <c r="G2569" s="4" t="s">
        <v>242</v>
      </c>
      <c r="H2569" t="b">
        <v>0</v>
      </c>
      <c r="I2569" s="4" t="s">
        <v>241</v>
      </c>
      <c r="J2569" t="b">
        <v>0</v>
      </c>
      <c r="K2569" t="b">
        <v>1</v>
      </c>
      <c r="L2569" t="b">
        <v>0</v>
      </c>
      <c r="M2569" t="b">
        <v>1</v>
      </c>
      <c r="N2569">
        <f t="shared" si="202"/>
        <v>5</v>
      </c>
      <c r="O2569" s="8" t="str">
        <f t="shared" si="203"/>
        <v xml:space="preserve"> LOWER, EXHST DUCT, BATH, 3DXT</v>
      </c>
      <c r="Q2569" t="str">
        <f t="shared" si="204"/>
        <v>ADAPTOR</v>
      </c>
      <c r="R2569" t="str">
        <f t="shared" si="205"/>
        <v>MIH_713</v>
      </c>
      <c r="S2569" t="str">
        <f t="shared" si="206"/>
        <v>Other</v>
      </c>
    </row>
    <row r="2570" spans="1:19" x14ac:dyDescent="0.25">
      <c r="A2570" t="s">
        <v>6594</v>
      </c>
      <c r="C2570" t="s">
        <v>6593</v>
      </c>
      <c r="D2570" t="s">
        <v>6593</v>
      </c>
      <c r="F2570" t="s">
        <v>2</v>
      </c>
      <c r="G2570" s="4" t="s">
        <v>242</v>
      </c>
      <c r="H2570" t="b">
        <v>0</v>
      </c>
      <c r="I2570" s="4" t="s">
        <v>241</v>
      </c>
      <c r="J2570" t="b">
        <v>0</v>
      </c>
      <c r="K2570" t="b">
        <v>1</v>
      </c>
      <c r="L2570" t="b">
        <v>0</v>
      </c>
      <c r="M2570" t="b">
        <v>1</v>
      </c>
      <c r="N2570">
        <f t="shared" si="202"/>
        <v>5</v>
      </c>
      <c r="O2570" s="8" t="str">
        <f t="shared" si="203"/>
        <v xml:space="preserve"> UPPER, EXHST DUCT, PLENUM, 3DXT</v>
      </c>
      <c r="Q2570" t="str">
        <f t="shared" si="204"/>
        <v>ADAPTOR</v>
      </c>
      <c r="R2570" t="str">
        <f t="shared" si="205"/>
        <v>MIH_713</v>
      </c>
      <c r="S2570" t="str">
        <f t="shared" si="206"/>
        <v>Other</v>
      </c>
    </row>
    <row r="2571" spans="1:19" x14ac:dyDescent="0.25">
      <c r="A2571" t="s">
        <v>6592</v>
      </c>
      <c r="C2571" t="s">
        <v>6590</v>
      </c>
      <c r="D2571" t="s">
        <v>6590</v>
      </c>
      <c r="F2571" t="s">
        <v>2</v>
      </c>
      <c r="G2571" s="4" t="s">
        <v>242</v>
      </c>
      <c r="H2571" t="b">
        <v>0</v>
      </c>
      <c r="I2571" s="4" t="s">
        <v>241</v>
      </c>
      <c r="J2571" t="b">
        <v>0</v>
      </c>
      <c r="K2571" t="b">
        <v>1</v>
      </c>
      <c r="L2571" t="b">
        <v>0</v>
      </c>
      <c r="M2571" t="b">
        <v>1</v>
      </c>
      <c r="N2571">
        <f t="shared" si="202"/>
        <v>5</v>
      </c>
      <c r="O2571" s="8" t="str">
        <f t="shared" si="203"/>
        <v xml:space="preserve"> TERM, RING HTR, TOP, PLATE, SSM</v>
      </c>
      <c r="Q2571" t="str">
        <f t="shared" si="204"/>
        <v>PLATE</v>
      </c>
      <c r="R2571" t="str">
        <f t="shared" si="205"/>
        <v>MIH_713</v>
      </c>
      <c r="S2571" t="str">
        <f t="shared" si="206"/>
        <v>Other</v>
      </c>
    </row>
    <row r="2572" spans="1:19" x14ac:dyDescent="0.25">
      <c r="A2572" t="s">
        <v>6591</v>
      </c>
      <c r="C2572" t="s">
        <v>6590</v>
      </c>
      <c r="D2572" t="s">
        <v>6590</v>
      </c>
      <c r="F2572" t="s">
        <v>2</v>
      </c>
      <c r="G2572" s="4" t="s">
        <v>242</v>
      </c>
      <c r="H2572" t="b">
        <v>0</v>
      </c>
      <c r="I2572" s="4" t="s">
        <v>241</v>
      </c>
      <c r="J2572" t="b">
        <v>0</v>
      </c>
      <c r="K2572" t="b">
        <v>1</v>
      </c>
      <c r="L2572" t="b">
        <v>0</v>
      </c>
      <c r="M2572" t="b">
        <v>1</v>
      </c>
      <c r="N2572">
        <f t="shared" si="202"/>
        <v>5</v>
      </c>
      <c r="O2572" s="8" t="str">
        <f t="shared" si="203"/>
        <v xml:space="preserve"> TERM, RING HTR, TOP, PLATE, SSM</v>
      </c>
      <c r="Q2572" t="str">
        <f t="shared" si="204"/>
        <v>PLATE</v>
      </c>
      <c r="R2572" t="str">
        <f t="shared" si="205"/>
        <v>MIH_713</v>
      </c>
      <c r="S2572" t="str">
        <f t="shared" si="206"/>
        <v>Other</v>
      </c>
    </row>
    <row r="2573" spans="1:19" x14ac:dyDescent="0.25">
      <c r="A2573" t="s">
        <v>6589</v>
      </c>
      <c r="C2573" t="s">
        <v>6588</v>
      </c>
      <c r="D2573" t="s">
        <v>6588</v>
      </c>
      <c r="F2573" t="s">
        <v>2</v>
      </c>
      <c r="G2573" s="4" t="s">
        <v>242</v>
      </c>
      <c r="H2573" t="b">
        <v>0</v>
      </c>
      <c r="I2573" s="4" t="s">
        <v>241</v>
      </c>
      <c r="J2573" t="b">
        <v>0</v>
      </c>
      <c r="K2573" t="b">
        <v>1</v>
      </c>
      <c r="L2573" t="b">
        <v>0</v>
      </c>
      <c r="M2573" t="b">
        <v>1</v>
      </c>
      <c r="N2573">
        <f t="shared" si="202"/>
        <v>3</v>
      </c>
      <c r="O2573" s="8" t="str">
        <f t="shared" si="203"/>
        <v xml:space="preserve"> CONTACT, AC, PIN, RTNR</v>
      </c>
      <c r="Q2573" t="str">
        <f t="shared" si="204"/>
        <v>PIN</v>
      </c>
      <c r="R2573" t="str">
        <f t="shared" si="205"/>
        <v>MIH_713</v>
      </c>
      <c r="S2573" t="str">
        <f t="shared" si="206"/>
        <v>Other</v>
      </c>
    </row>
    <row r="2574" spans="1:19" x14ac:dyDescent="0.25">
      <c r="A2574" t="s">
        <v>6587</v>
      </c>
      <c r="C2574" t="s">
        <v>6586</v>
      </c>
      <c r="D2574" t="s">
        <v>6586</v>
      </c>
      <c r="F2574" t="s">
        <v>2</v>
      </c>
      <c r="G2574" s="4" t="s">
        <v>242</v>
      </c>
      <c r="H2574" t="b">
        <v>0</v>
      </c>
      <c r="I2574" s="4" t="s">
        <v>241</v>
      </c>
      <c r="J2574" t="b">
        <v>0</v>
      </c>
      <c r="K2574" t="b">
        <v>1</v>
      </c>
      <c r="L2574" t="b">
        <v>0</v>
      </c>
      <c r="M2574" t="b">
        <v>1</v>
      </c>
      <c r="N2574">
        <f t="shared" si="202"/>
        <v>3</v>
      </c>
      <c r="O2574" s="8" t="str">
        <f t="shared" si="203"/>
        <v xml:space="preserve"> CONTACT, AC, PIN</v>
      </c>
      <c r="Q2574" t="str">
        <f t="shared" si="204"/>
        <v>PIN</v>
      </c>
      <c r="R2574" t="str">
        <f t="shared" si="205"/>
        <v>MIH_713</v>
      </c>
      <c r="S2574" t="str">
        <f t="shared" si="206"/>
        <v>Other</v>
      </c>
    </row>
    <row r="2575" spans="1:19" x14ac:dyDescent="0.25">
      <c r="A2575" t="s">
        <v>6585</v>
      </c>
      <c r="C2575" t="s">
        <v>6584</v>
      </c>
      <c r="D2575" t="s">
        <v>6584</v>
      </c>
      <c r="F2575" t="s">
        <v>2</v>
      </c>
      <c r="G2575" s="4" t="s">
        <v>242</v>
      </c>
      <c r="H2575" t="b">
        <v>0</v>
      </c>
      <c r="I2575" s="4" t="s">
        <v>241</v>
      </c>
      <c r="J2575" t="b">
        <v>0</v>
      </c>
      <c r="K2575" t="b">
        <v>1</v>
      </c>
      <c r="L2575" t="b">
        <v>0</v>
      </c>
      <c r="M2575" t="b">
        <v>1</v>
      </c>
      <c r="N2575">
        <f t="shared" si="202"/>
        <v>3</v>
      </c>
      <c r="O2575" s="8" t="str">
        <f t="shared" si="203"/>
        <v xml:space="preserve"> CONTACT, AC, SOCKET</v>
      </c>
      <c r="Q2575" t="str">
        <f t="shared" si="204"/>
        <v>BLOCK</v>
      </c>
      <c r="R2575" t="str">
        <f t="shared" si="205"/>
        <v>MIH_713</v>
      </c>
      <c r="S2575" t="str">
        <f t="shared" si="206"/>
        <v>Other</v>
      </c>
    </row>
    <row r="2576" spans="1:19" x14ac:dyDescent="0.25">
      <c r="A2576" t="s">
        <v>6583</v>
      </c>
      <c r="C2576" t="s">
        <v>6582</v>
      </c>
      <c r="D2576" t="s">
        <v>6582</v>
      </c>
      <c r="F2576" t="s">
        <v>2</v>
      </c>
      <c r="G2576" s="4" t="s">
        <v>242</v>
      </c>
      <c r="H2576" t="b">
        <v>0</v>
      </c>
      <c r="I2576" s="4" t="s">
        <v>241</v>
      </c>
      <c r="J2576" t="b">
        <v>0</v>
      </c>
      <c r="K2576" t="b">
        <v>1</v>
      </c>
      <c r="L2576" t="b">
        <v>0</v>
      </c>
      <c r="M2576" t="b">
        <v>1</v>
      </c>
      <c r="N2576">
        <f t="shared" si="202"/>
        <v>3</v>
      </c>
      <c r="O2576" s="8" t="str">
        <f t="shared" si="203"/>
        <v xml:space="preserve"> CONTACT, AC, SOCKET, BKSHL</v>
      </c>
      <c r="Q2576" t="str">
        <f t="shared" si="204"/>
        <v>BLOCK</v>
      </c>
      <c r="R2576" t="str">
        <f t="shared" si="205"/>
        <v>MIH_713</v>
      </c>
      <c r="S2576" t="str">
        <f t="shared" si="206"/>
        <v>Other</v>
      </c>
    </row>
    <row r="2577" spans="1:19" x14ac:dyDescent="0.25">
      <c r="A2577" t="s">
        <v>6581</v>
      </c>
      <c r="C2577" t="s">
        <v>6580</v>
      </c>
      <c r="D2577" t="s">
        <v>6580</v>
      </c>
      <c r="E2577" t="s">
        <v>485</v>
      </c>
      <c r="F2577" t="s">
        <v>2</v>
      </c>
      <c r="G2577" s="4" t="s">
        <v>242</v>
      </c>
      <c r="H2577" t="b">
        <v>0</v>
      </c>
      <c r="I2577" s="4" t="s">
        <v>268</v>
      </c>
      <c r="J2577" t="b">
        <v>0</v>
      </c>
      <c r="K2577" t="b">
        <v>1</v>
      </c>
      <c r="L2577" t="b">
        <v>0</v>
      </c>
      <c r="M2577" t="b">
        <v>1</v>
      </c>
      <c r="N2577">
        <f t="shared" si="202"/>
        <v>3</v>
      </c>
      <c r="O2577" s="8" t="str">
        <f t="shared" si="203"/>
        <v>FTG,FNT,WATER CONTAINMENT</v>
      </c>
      <c r="Q2577" t="str">
        <f t="shared" si="204"/>
        <v>COVER</v>
      </c>
      <c r="R2577" t="str">
        <f t="shared" si="205"/>
        <v>Plastic_713</v>
      </c>
      <c r="S2577" t="str">
        <f t="shared" si="206"/>
        <v>PLASTIC</v>
      </c>
    </row>
    <row r="2578" spans="1:19" x14ac:dyDescent="0.25">
      <c r="A2578" t="s">
        <v>6579</v>
      </c>
      <c r="C2578" t="s">
        <v>6578</v>
      </c>
      <c r="D2578" t="s">
        <v>6578</v>
      </c>
      <c r="E2578" t="s">
        <v>485</v>
      </c>
      <c r="F2578" t="s">
        <v>2</v>
      </c>
      <c r="G2578" s="4" t="s">
        <v>242</v>
      </c>
      <c r="H2578" t="b">
        <v>0</v>
      </c>
      <c r="I2578" s="4" t="s">
        <v>268</v>
      </c>
      <c r="J2578" t="b">
        <v>0</v>
      </c>
      <c r="K2578" t="b">
        <v>1</v>
      </c>
      <c r="L2578" t="b">
        <v>0</v>
      </c>
      <c r="M2578" t="b">
        <v>1</v>
      </c>
      <c r="N2578">
        <f t="shared" si="202"/>
        <v>3</v>
      </c>
      <c r="O2578" s="8" t="str">
        <f t="shared" si="203"/>
        <v>FTG,BACK,WATER CONTAINMENT</v>
      </c>
      <c r="Q2578" t="str">
        <f t="shared" si="204"/>
        <v>COVER</v>
      </c>
      <c r="R2578" t="str">
        <f t="shared" si="205"/>
        <v>Plastic_713</v>
      </c>
      <c r="S2578" t="str">
        <f t="shared" si="206"/>
        <v>PLASTIC</v>
      </c>
    </row>
    <row r="2579" spans="1:19" x14ac:dyDescent="0.25">
      <c r="A2579" t="s">
        <v>6577</v>
      </c>
      <c r="C2579" t="s">
        <v>6576</v>
      </c>
      <c r="D2579" t="s">
        <v>6576</v>
      </c>
      <c r="F2579" t="s">
        <v>2</v>
      </c>
      <c r="G2579" s="4" t="s">
        <v>242</v>
      </c>
      <c r="H2579" t="b">
        <v>0</v>
      </c>
      <c r="I2579" s="4" t="s">
        <v>496</v>
      </c>
      <c r="J2579" t="b">
        <v>0</v>
      </c>
      <c r="K2579" t="b">
        <v>0</v>
      </c>
      <c r="L2579" t="b">
        <v>0</v>
      </c>
      <c r="M2579" t="b">
        <v>1</v>
      </c>
      <c r="N2579">
        <f t="shared" si="202"/>
        <v>3</v>
      </c>
      <c r="O2579" s="8" t="str">
        <f t="shared" si="203"/>
        <v xml:space="preserve"> V-WHL, UPR</v>
      </c>
      <c r="Q2579" t="str">
        <f t="shared" si="204"/>
        <v>COVER</v>
      </c>
      <c r="R2579" t="str">
        <f t="shared" si="205"/>
        <v>NP_713</v>
      </c>
      <c r="S2579" t="str">
        <f t="shared" si="206"/>
        <v>Other</v>
      </c>
    </row>
    <row r="2580" spans="1:19" x14ac:dyDescent="0.25">
      <c r="A2580" t="s">
        <v>6575</v>
      </c>
      <c r="C2580" t="s">
        <v>6574</v>
      </c>
      <c r="D2580" t="s">
        <v>6574</v>
      </c>
      <c r="F2580" t="s">
        <v>2</v>
      </c>
      <c r="G2580" s="4" t="s">
        <v>242</v>
      </c>
      <c r="H2580" t="b">
        <v>0</v>
      </c>
      <c r="I2580" s="4" t="s">
        <v>496</v>
      </c>
      <c r="J2580" t="b">
        <v>0</v>
      </c>
      <c r="K2580" t="b">
        <v>0</v>
      </c>
      <c r="L2580" t="b">
        <v>0</v>
      </c>
      <c r="M2580" t="b">
        <v>1</v>
      </c>
      <c r="N2580">
        <f t="shared" si="202"/>
        <v>3</v>
      </c>
      <c r="O2580" s="8" t="str">
        <f t="shared" si="203"/>
        <v xml:space="preserve"> W-WHL, LWR, F</v>
      </c>
      <c r="Q2580" t="str">
        <f t="shared" si="204"/>
        <v>COVER</v>
      </c>
      <c r="R2580" t="str">
        <f t="shared" si="205"/>
        <v>NP_713</v>
      </c>
      <c r="S2580" t="str">
        <f t="shared" si="206"/>
        <v>Other</v>
      </c>
    </row>
    <row r="2581" spans="1:19" x14ac:dyDescent="0.25">
      <c r="A2581" t="s">
        <v>6573</v>
      </c>
      <c r="C2581" t="s">
        <v>6572</v>
      </c>
      <c r="D2581" t="s">
        <v>6572</v>
      </c>
      <c r="F2581" t="s">
        <v>2</v>
      </c>
      <c r="G2581" s="4" t="s">
        <v>242</v>
      </c>
      <c r="H2581" t="b">
        <v>0</v>
      </c>
      <c r="I2581" s="4" t="s">
        <v>496</v>
      </c>
      <c r="J2581" t="b">
        <v>0</v>
      </c>
      <c r="K2581" t="b">
        <v>0</v>
      </c>
      <c r="L2581" t="b">
        <v>0</v>
      </c>
      <c r="M2581" t="b">
        <v>1</v>
      </c>
      <c r="N2581">
        <f t="shared" si="202"/>
        <v>3</v>
      </c>
      <c r="O2581" s="8" t="str">
        <f t="shared" si="203"/>
        <v xml:space="preserve"> V-WHL, LWR, R</v>
      </c>
      <c r="Q2581" t="str">
        <f t="shared" si="204"/>
        <v>COVER</v>
      </c>
      <c r="R2581" t="str">
        <f t="shared" si="205"/>
        <v>NP_713</v>
      </c>
      <c r="S2581" t="str">
        <f t="shared" si="206"/>
        <v>Other</v>
      </c>
    </row>
    <row r="2582" spans="1:19" x14ac:dyDescent="0.25">
      <c r="A2582" t="s">
        <v>6571</v>
      </c>
      <c r="C2582" t="s">
        <v>6570</v>
      </c>
      <c r="D2582" t="s">
        <v>6570</v>
      </c>
      <c r="E2582" t="s">
        <v>1551</v>
      </c>
      <c r="F2582" t="s">
        <v>2</v>
      </c>
      <c r="G2582" s="4" t="s">
        <v>242</v>
      </c>
      <c r="H2582" t="b">
        <v>0</v>
      </c>
      <c r="I2582" s="4" t="s">
        <v>241</v>
      </c>
      <c r="J2582" t="b">
        <v>0</v>
      </c>
      <c r="K2582" t="b">
        <v>1</v>
      </c>
      <c r="L2582" t="b">
        <v>0</v>
      </c>
      <c r="M2582" t="b">
        <v>1</v>
      </c>
      <c r="N2582">
        <f t="shared" si="202"/>
        <v>4</v>
      </c>
      <c r="O2582" s="8" t="str">
        <f t="shared" si="203"/>
        <v xml:space="preserve"> ROD, CLAMP TEST</v>
      </c>
      <c r="Q2582" t="str">
        <f t="shared" si="204"/>
        <v>Rods &amp; Shafts</v>
      </c>
      <c r="R2582" t="str">
        <f t="shared" si="205"/>
        <v>MIH_713</v>
      </c>
      <c r="S2582" t="str">
        <f t="shared" si="206"/>
        <v>Other</v>
      </c>
    </row>
    <row r="2583" spans="1:19" x14ac:dyDescent="0.25">
      <c r="A2583" t="s">
        <v>6569</v>
      </c>
      <c r="C2583" t="s">
        <v>6568</v>
      </c>
      <c r="D2583" t="s">
        <v>6568</v>
      </c>
      <c r="E2583" t="s">
        <v>269</v>
      </c>
      <c r="F2583" t="s">
        <v>2</v>
      </c>
      <c r="G2583" s="4" t="s">
        <v>242</v>
      </c>
      <c r="H2583" t="b">
        <v>0</v>
      </c>
      <c r="I2583" s="4" t="s">
        <v>268</v>
      </c>
      <c r="J2583" t="b">
        <v>0</v>
      </c>
      <c r="K2583" t="b">
        <v>1</v>
      </c>
      <c r="L2583" t="b">
        <v>0</v>
      </c>
      <c r="M2583" t="b">
        <v>1</v>
      </c>
      <c r="N2583">
        <f t="shared" si="202"/>
        <v>5</v>
      </c>
      <c r="O2583" s="8" t="str">
        <f t="shared" si="203"/>
        <v xml:space="preserve"> LOWER, EXHAUST, BATH, LOW FLOW</v>
      </c>
      <c r="Q2583" t="str">
        <f t="shared" si="204"/>
        <v>ADAPTOR</v>
      </c>
      <c r="R2583" t="str">
        <f t="shared" si="205"/>
        <v>Plastic_713</v>
      </c>
      <c r="S2583" t="str">
        <f t="shared" si="206"/>
        <v>PLASTIC</v>
      </c>
    </row>
    <row r="2584" spans="1:19" x14ac:dyDescent="0.25">
      <c r="A2584" t="s">
        <v>6567</v>
      </c>
      <c r="C2584" t="s">
        <v>6566</v>
      </c>
      <c r="D2584" t="s">
        <v>6566</v>
      </c>
      <c r="E2584" t="s">
        <v>556</v>
      </c>
      <c r="F2584" t="s">
        <v>2</v>
      </c>
      <c r="G2584" s="4" t="s">
        <v>242</v>
      </c>
      <c r="H2584" t="b">
        <v>0</v>
      </c>
      <c r="I2584" s="4" t="s">
        <v>268</v>
      </c>
      <c r="J2584" t="b">
        <v>0</v>
      </c>
      <c r="K2584" t="b">
        <v>0</v>
      </c>
      <c r="L2584" t="b">
        <v>0</v>
      </c>
      <c r="M2584" t="b">
        <v>1</v>
      </c>
      <c r="N2584">
        <f t="shared" si="202"/>
        <v>5</v>
      </c>
      <c r="O2584" s="8" t="str">
        <f t="shared" si="203"/>
        <v>LOWER,COVER,EXHAUST,BATH</v>
      </c>
      <c r="Q2584" t="str">
        <f t="shared" si="204"/>
        <v>SUB-ASSY</v>
      </c>
      <c r="R2584" t="str">
        <f t="shared" si="205"/>
        <v>Plastic_713</v>
      </c>
      <c r="S2584" t="str">
        <f t="shared" si="206"/>
        <v>PLASTIC</v>
      </c>
    </row>
    <row r="2585" spans="1:19" x14ac:dyDescent="0.25">
      <c r="A2585" t="s">
        <v>6565</v>
      </c>
      <c r="C2585" t="s">
        <v>6563</v>
      </c>
      <c r="D2585" t="s">
        <v>6563</v>
      </c>
      <c r="E2585" t="s">
        <v>485</v>
      </c>
      <c r="F2585" t="s">
        <v>2</v>
      </c>
      <c r="G2585" s="4" t="s">
        <v>242</v>
      </c>
      <c r="H2585" t="b">
        <v>0</v>
      </c>
      <c r="I2585" s="4" t="s">
        <v>268</v>
      </c>
      <c r="J2585" t="b">
        <v>0</v>
      </c>
      <c r="K2585" t="b">
        <v>1</v>
      </c>
      <c r="L2585" t="b">
        <v>0</v>
      </c>
      <c r="M2585" t="b">
        <v>1</v>
      </c>
      <c r="N2585">
        <f t="shared" si="202"/>
        <v>3</v>
      </c>
      <c r="O2585" s="8" t="str">
        <f t="shared" si="203"/>
        <v>FTG,FRONT,WATER CONTAINMENT</v>
      </c>
      <c r="Q2585" t="str">
        <f t="shared" si="204"/>
        <v>COVER</v>
      </c>
      <c r="R2585" t="str">
        <f t="shared" si="205"/>
        <v>Plastic_713</v>
      </c>
      <c r="S2585" t="str">
        <f t="shared" si="206"/>
        <v>PLASTIC</v>
      </c>
    </row>
    <row r="2586" spans="1:19" x14ac:dyDescent="0.25">
      <c r="A2586" t="s">
        <v>6564</v>
      </c>
      <c r="C2586" t="s">
        <v>6563</v>
      </c>
      <c r="D2586" t="s">
        <v>6563</v>
      </c>
      <c r="E2586" t="s">
        <v>485</v>
      </c>
      <c r="F2586" t="s">
        <v>2</v>
      </c>
      <c r="G2586" s="4" t="s">
        <v>242</v>
      </c>
      <c r="H2586" t="b">
        <v>0</v>
      </c>
      <c r="I2586" s="4" t="s">
        <v>268</v>
      </c>
      <c r="J2586" t="b">
        <v>0</v>
      </c>
      <c r="K2586" t="b">
        <v>1</v>
      </c>
      <c r="L2586" t="b">
        <v>0</v>
      </c>
      <c r="M2586" t="b">
        <v>1</v>
      </c>
      <c r="N2586">
        <f t="shared" si="202"/>
        <v>3</v>
      </c>
      <c r="O2586" s="8" t="str">
        <f t="shared" si="203"/>
        <v>FTG,FRONT,WATER CONTAINMENT</v>
      </c>
      <c r="Q2586" t="str">
        <f t="shared" si="204"/>
        <v>COVER</v>
      </c>
      <c r="R2586" t="str">
        <f t="shared" si="205"/>
        <v>Plastic_713</v>
      </c>
      <c r="S2586" t="str">
        <f t="shared" si="206"/>
        <v>PLASTIC</v>
      </c>
    </row>
    <row r="2587" spans="1:19" x14ac:dyDescent="0.25">
      <c r="A2587" t="s">
        <v>6562</v>
      </c>
      <c r="C2587" t="s">
        <v>6559</v>
      </c>
      <c r="D2587" t="s">
        <v>6559</v>
      </c>
      <c r="E2587" t="s">
        <v>269</v>
      </c>
      <c r="F2587" t="s">
        <v>2</v>
      </c>
      <c r="G2587" s="4" t="s">
        <v>242</v>
      </c>
      <c r="H2587" t="b">
        <v>0</v>
      </c>
      <c r="I2587" s="4" t="s">
        <v>268</v>
      </c>
      <c r="J2587" t="b">
        <v>0</v>
      </c>
      <c r="K2587" t="b">
        <v>1</v>
      </c>
      <c r="L2587" t="b">
        <v>0</v>
      </c>
      <c r="M2587" t="b">
        <v>1</v>
      </c>
      <c r="N2587">
        <f t="shared" si="202"/>
        <v>3</v>
      </c>
      <c r="O2587" s="8" t="str">
        <f t="shared" si="203"/>
        <v xml:space="preserve"> FTG, FRONT, WATER CONTAINMENT</v>
      </c>
      <c r="Q2587" t="str">
        <f t="shared" si="204"/>
        <v>COVER</v>
      </c>
      <c r="R2587" t="str">
        <f t="shared" si="205"/>
        <v>Plastic_713</v>
      </c>
      <c r="S2587" t="str">
        <f t="shared" si="206"/>
        <v>PLASTIC</v>
      </c>
    </row>
    <row r="2588" spans="1:19" x14ac:dyDescent="0.25">
      <c r="A2588" t="s">
        <v>6561</v>
      </c>
      <c r="C2588" t="s">
        <v>6559</v>
      </c>
      <c r="D2588" t="s">
        <v>6559</v>
      </c>
      <c r="E2588" t="s">
        <v>556</v>
      </c>
      <c r="F2588" t="s">
        <v>2</v>
      </c>
      <c r="G2588" s="4" t="s">
        <v>242</v>
      </c>
      <c r="H2588" t="b">
        <v>0</v>
      </c>
      <c r="I2588" s="4" t="s">
        <v>268</v>
      </c>
      <c r="J2588" t="b">
        <v>0</v>
      </c>
      <c r="K2588" t="b">
        <v>0</v>
      </c>
      <c r="L2588" t="b">
        <v>0</v>
      </c>
      <c r="M2588" t="b">
        <v>1</v>
      </c>
      <c r="N2588">
        <f t="shared" si="202"/>
        <v>3</v>
      </c>
      <c r="O2588" s="8" t="str">
        <f t="shared" si="203"/>
        <v xml:space="preserve"> FTG, FRONT, WATER CONTAINMENT</v>
      </c>
      <c r="Q2588" t="str">
        <f t="shared" si="204"/>
        <v>SUB-ASSY</v>
      </c>
      <c r="R2588" t="str">
        <f t="shared" si="205"/>
        <v>Plastic_713</v>
      </c>
      <c r="S2588" t="str">
        <f t="shared" si="206"/>
        <v>PLASTIC</v>
      </c>
    </row>
    <row r="2589" spans="1:19" x14ac:dyDescent="0.25">
      <c r="A2589" t="s">
        <v>6560</v>
      </c>
      <c r="C2589" t="s">
        <v>6559</v>
      </c>
      <c r="D2589" t="s">
        <v>6559</v>
      </c>
      <c r="E2589" t="s">
        <v>556</v>
      </c>
      <c r="F2589" t="s">
        <v>2</v>
      </c>
      <c r="G2589" s="4" t="s">
        <v>242</v>
      </c>
      <c r="H2589" t="b">
        <v>0</v>
      </c>
      <c r="I2589" s="4" t="s">
        <v>268</v>
      </c>
      <c r="J2589" t="b">
        <v>0</v>
      </c>
      <c r="K2589" t="b">
        <v>0</v>
      </c>
      <c r="L2589" t="b">
        <v>0</v>
      </c>
      <c r="M2589" t="b">
        <v>1</v>
      </c>
      <c r="N2589">
        <f t="shared" si="202"/>
        <v>3</v>
      </c>
      <c r="O2589" s="8" t="str">
        <f t="shared" si="203"/>
        <v xml:space="preserve"> FTG, FRONT, WATER CONTAINMENT</v>
      </c>
      <c r="Q2589" t="str">
        <f t="shared" si="204"/>
        <v>SUB-ASSY</v>
      </c>
      <c r="R2589" t="str">
        <f t="shared" si="205"/>
        <v>Plastic_713</v>
      </c>
      <c r="S2589" t="str">
        <f t="shared" si="206"/>
        <v>PLASTIC</v>
      </c>
    </row>
    <row r="2590" spans="1:19" x14ac:dyDescent="0.25">
      <c r="A2590" t="s">
        <v>6558</v>
      </c>
      <c r="C2590" t="s">
        <v>6557</v>
      </c>
      <c r="D2590" t="s">
        <v>6557</v>
      </c>
      <c r="E2590" t="s">
        <v>269</v>
      </c>
      <c r="F2590" t="s">
        <v>2</v>
      </c>
      <c r="G2590" s="4" t="s">
        <v>242</v>
      </c>
      <c r="H2590" t="b">
        <v>0</v>
      </c>
      <c r="I2590" s="4" t="s">
        <v>268</v>
      </c>
      <c r="J2590" t="b">
        <v>0</v>
      </c>
      <c r="K2590" t="b">
        <v>1</v>
      </c>
      <c r="L2590" t="b">
        <v>0</v>
      </c>
      <c r="M2590" t="b">
        <v>1</v>
      </c>
      <c r="N2590">
        <f t="shared" si="202"/>
        <v>3</v>
      </c>
      <c r="O2590" s="8" t="str">
        <f t="shared" si="203"/>
        <v>FTG,BACK,WATER CONTAINMENT</v>
      </c>
      <c r="Q2590" t="str">
        <f t="shared" si="204"/>
        <v>COVER</v>
      </c>
      <c r="R2590" t="str">
        <f t="shared" si="205"/>
        <v>Plastic_713</v>
      </c>
      <c r="S2590" t="str">
        <f t="shared" si="206"/>
        <v>PLASTIC</v>
      </c>
    </row>
    <row r="2591" spans="1:19" x14ac:dyDescent="0.25">
      <c r="A2591" t="s">
        <v>6556</v>
      </c>
      <c r="C2591" t="s">
        <v>6553</v>
      </c>
      <c r="D2591" t="s">
        <v>6553</v>
      </c>
      <c r="E2591" t="s">
        <v>556</v>
      </c>
      <c r="F2591" t="s">
        <v>2</v>
      </c>
      <c r="G2591" s="4" t="s">
        <v>242</v>
      </c>
      <c r="H2591" t="b">
        <v>0</v>
      </c>
      <c r="I2591" s="4" t="s">
        <v>268</v>
      </c>
      <c r="J2591" t="b">
        <v>0</v>
      </c>
      <c r="K2591" t="b">
        <v>1</v>
      </c>
      <c r="L2591" t="b">
        <v>0</v>
      </c>
      <c r="M2591" t="b">
        <v>1</v>
      </c>
      <c r="N2591">
        <f t="shared" si="202"/>
        <v>3</v>
      </c>
      <c r="O2591" s="8" t="str">
        <f t="shared" si="203"/>
        <v xml:space="preserve"> FTG, BACK, WATER CONTAINMENT</v>
      </c>
      <c r="Q2591" t="str">
        <f t="shared" si="204"/>
        <v>SUB-ASSY</v>
      </c>
      <c r="R2591" t="str">
        <f t="shared" si="205"/>
        <v>Plastic_713</v>
      </c>
      <c r="S2591" t="str">
        <f t="shared" si="206"/>
        <v>PLASTIC</v>
      </c>
    </row>
    <row r="2592" spans="1:19" x14ac:dyDescent="0.25">
      <c r="A2592" t="s">
        <v>6555</v>
      </c>
      <c r="C2592" t="s">
        <v>6553</v>
      </c>
      <c r="D2592" t="s">
        <v>6553</v>
      </c>
      <c r="E2592" t="s">
        <v>269</v>
      </c>
      <c r="F2592" t="s">
        <v>2</v>
      </c>
      <c r="G2592" s="4" t="s">
        <v>242</v>
      </c>
      <c r="H2592" t="b">
        <v>0</v>
      </c>
      <c r="I2592" s="4" t="s">
        <v>268</v>
      </c>
      <c r="J2592" t="b">
        <v>0</v>
      </c>
      <c r="K2592" t="b">
        <v>0</v>
      </c>
      <c r="L2592" t="b">
        <v>0</v>
      </c>
      <c r="M2592" t="b">
        <v>1</v>
      </c>
      <c r="N2592">
        <f t="shared" si="202"/>
        <v>3</v>
      </c>
      <c r="O2592" s="8" t="str">
        <f t="shared" si="203"/>
        <v xml:space="preserve"> FTG, BACK, WATER CONTAINMENT</v>
      </c>
      <c r="Q2592" t="str">
        <f t="shared" si="204"/>
        <v>COVER</v>
      </c>
      <c r="R2592" t="str">
        <f t="shared" si="205"/>
        <v>Plastic_713</v>
      </c>
      <c r="S2592" t="str">
        <f t="shared" si="206"/>
        <v>PLASTIC</v>
      </c>
    </row>
    <row r="2593" spans="1:19" x14ac:dyDescent="0.25">
      <c r="A2593" t="s">
        <v>6554</v>
      </c>
      <c r="C2593" t="s">
        <v>6553</v>
      </c>
      <c r="D2593" t="s">
        <v>6553</v>
      </c>
      <c r="E2593" t="s">
        <v>556</v>
      </c>
      <c r="F2593" t="s">
        <v>2</v>
      </c>
      <c r="G2593" s="4" t="s">
        <v>242</v>
      </c>
      <c r="H2593" t="b">
        <v>0</v>
      </c>
      <c r="I2593" s="4" t="s">
        <v>268</v>
      </c>
      <c r="J2593" t="b">
        <v>0</v>
      </c>
      <c r="K2593" t="b">
        <v>0</v>
      </c>
      <c r="L2593" t="b">
        <v>0</v>
      </c>
      <c r="M2593" t="b">
        <v>1</v>
      </c>
      <c r="N2593">
        <f t="shared" si="202"/>
        <v>3</v>
      </c>
      <c r="O2593" s="8" t="str">
        <f t="shared" si="203"/>
        <v xml:space="preserve"> FTG, BACK, WATER CONTAINMENT</v>
      </c>
      <c r="Q2593" t="str">
        <f t="shared" si="204"/>
        <v>SUB-ASSY</v>
      </c>
      <c r="R2593" t="str">
        <f t="shared" si="205"/>
        <v>Plastic_713</v>
      </c>
      <c r="S2593" t="str">
        <f t="shared" si="206"/>
        <v>PLASTIC</v>
      </c>
    </row>
    <row r="2594" spans="1:19" x14ac:dyDescent="0.25">
      <c r="A2594" t="s">
        <v>6552</v>
      </c>
      <c r="C2594" t="s">
        <v>6551</v>
      </c>
      <c r="D2594" t="s">
        <v>6551</v>
      </c>
      <c r="F2594" t="s">
        <v>2</v>
      </c>
      <c r="G2594" s="4" t="s">
        <v>242</v>
      </c>
      <c r="H2594" t="b">
        <v>0</v>
      </c>
      <c r="I2594" s="4" t="s">
        <v>241</v>
      </c>
      <c r="J2594" t="b">
        <v>0</v>
      </c>
      <c r="K2594" t="b">
        <v>1</v>
      </c>
      <c r="L2594" t="b">
        <v>0</v>
      </c>
      <c r="M2594" t="b">
        <v>1</v>
      </c>
      <c r="N2594">
        <f t="shared" si="202"/>
        <v>4</v>
      </c>
      <c r="O2594" s="8" t="str">
        <f t="shared" si="203"/>
        <v>CLP,LIFT,INSTL,ESC LADDER</v>
      </c>
      <c r="Q2594" t="str">
        <f t="shared" si="204"/>
        <v>SPACER</v>
      </c>
      <c r="R2594" t="str">
        <f t="shared" si="205"/>
        <v>MIH_713</v>
      </c>
      <c r="S2594" t="str">
        <f t="shared" si="206"/>
        <v>Other</v>
      </c>
    </row>
    <row r="2595" spans="1:19" x14ac:dyDescent="0.25">
      <c r="A2595" t="s">
        <v>6550</v>
      </c>
      <c r="C2595" t="s">
        <v>6549</v>
      </c>
      <c r="D2595" t="s">
        <v>6549</v>
      </c>
      <c r="F2595" t="s">
        <v>2</v>
      </c>
      <c r="G2595" s="4" t="s">
        <v>242</v>
      </c>
      <c r="H2595" t="b">
        <v>0</v>
      </c>
      <c r="I2595" s="4" t="s">
        <v>241</v>
      </c>
      <c r="J2595" t="b">
        <v>0</v>
      </c>
      <c r="K2595" t="b">
        <v>1</v>
      </c>
      <c r="L2595" t="b">
        <v>0</v>
      </c>
      <c r="M2595" t="b">
        <v>1</v>
      </c>
      <c r="N2595">
        <f t="shared" si="202"/>
        <v>5</v>
      </c>
      <c r="O2595" s="8" t="str">
        <f t="shared" si="203"/>
        <v xml:space="preserve"> PRB DOME TEMP, C3ICE</v>
      </c>
      <c r="Q2595" t="str">
        <f t="shared" si="204"/>
        <v>ADAPTOR</v>
      </c>
      <c r="R2595" t="str">
        <f t="shared" si="205"/>
        <v>MIH_713</v>
      </c>
      <c r="S2595" t="str">
        <f t="shared" si="206"/>
        <v>Other</v>
      </c>
    </row>
    <row r="2596" spans="1:19" x14ac:dyDescent="0.25">
      <c r="A2596" t="s">
        <v>6548</v>
      </c>
      <c r="C2596" t="s">
        <v>6547</v>
      </c>
      <c r="D2596" t="s">
        <v>6547</v>
      </c>
      <c r="E2596" t="s">
        <v>556</v>
      </c>
      <c r="F2596" t="s">
        <v>2</v>
      </c>
      <c r="G2596" s="4" t="s">
        <v>242</v>
      </c>
      <c r="H2596" t="b">
        <v>0</v>
      </c>
      <c r="I2596" s="4" t="s">
        <v>496</v>
      </c>
      <c r="J2596" t="b">
        <v>0</v>
      </c>
      <c r="K2596" t="b">
        <v>1</v>
      </c>
      <c r="L2596" t="b">
        <v>0</v>
      </c>
      <c r="M2596" t="b">
        <v>1</v>
      </c>
      <c r="N2596">
        <f t="shared" si="202"/>
        <v>3</v>
      </c>
      <c r="O2596" s="8" t="str">
        <f t="shared" si="203"/>
        <v xml:space="preserve"> UPPER EE, VACUM, 14.0, ZX9</v>
      </c>
      <c r="Q2596" t="str">
        <f t="shared" si="204"/>
        <v>SUB-ASSY</v>
      </c>
      <c r="R2596" t="str">
        <f t="shared" si="205"/>
        <v>NP_713</v>
      </c>
      <c r="S2596" t="str">
        <f t="shared" si="206"/>
        <v>Other</v>
      </c>
    </row>
    <row r="2597" spans="1:19" x14ac:dyDescent="0.25">
      <c r="A2597" t="s">
        <v>6546</v>
      </c>
      <c r="C2597" t="s">
        <v>6545</v>
      </c>
      <c r="D2597" t="s">
        <v>6545</v>
      </c>
      <c r="F2597" t="s">
        <v>2</v>
      </c>
      <c r="G2597" s="4" t="s">
        <v>242</v>
      </c>
      <c r="H2597" t="b">
        <v>0</v>
      </c>
      <c r="I2597" s="4" t="s">
        <v>241</v>
      </c>
      <c r="J2597" t="b">
        <v>0</v>
      </c>
      <c r="K2597" t="b">
        <v>1</v>
      </c>
      <c r="L2597" t="b">
        <v>0</v>
      </c>
      <c r="M2597" t="b">
        <v>1</v>
      </c>
      <c r="N2597">
        <f t="shared" si="202"/>
        <v>3</v>
      </c>
      <c r="O2597" s="8" t="str">
        <f t="shared" si="203"/>
        <v>FIXTURE,GDP</v>
      </c>
      <c r="Q2597" t="str">
        <f t="shared" si="204"/>
        <v>GDE_F</v>
      </c>
      <c r="R2597" t="str">
        <f t="shared" si="205"/>
        <v>MIH_713</v>
      </c>
      <c r="S2597" t="str">
        <f t="shared" si="206"/>
        <v>HDL</v>
      </c>
    </row>
    <row r="2598" spans="1:19" x14ac:dyDescent="0.25">
      <c r="A2598" t="s">
        <v>6544</v>
      </c>
      <c r="C2598" t="s">
        <v>6543</v>
      </c>
      <c r="D2598" t="s">
        <v>6543</v>
      </c>
      <c r="F2598" t="s">
        <v>2</v>
      </c>
      <c r="G2598" s="4" t="s">
        <v>242</v>
      </c>
      <c r="H2598" t="b">
        <v>0</v>
      </c>
      <c r="I2598" s="4" t="s">
        <v>241</v>
      </c>
      <c r="J2598" t="b">
        <v>0</v>
      </c>
      <c r="K2598" t="b">
        <v>1</v>
      </c>
      <c r="L2598" t="b">
        <v>0</v>
      </c>
      <c r="M2598" t="b">
        <v>1</v>
      </c>
      <c r="N2598">
        <f t="shared" si="202"/>
        <v>4</v>
      </c>
      <c r="O2598" s="8" t="str">
        <f t="shared" si="203"/>
        <v>COOLING,WDO</v>
      </c>
      <c r="Q2598" t="str">
        <f t="shared" si="204"/>
        <v>DUCT</v>
      </c>
      <c r="R2598" t="str">
        <f t="shared" si="205"/>
        <v>MIH_713</v>
      </c>
      <c r="S2598" t="str">
        <f t="shared" si="206"/>
        <v>Other</v>
      </c>
    </row>
    <row r="2599" spans="1:19" x14ac:dyDescent="0.25">
      <c r="A2599" t="s">
        <v>6542</v>
      </c>
      <c r="C2599" t="s">
        <v>6541</v>
      </c>
      <c r="D2599" t="s">
        <v>6541</v>
      </c>
      <c r="E2599" t="s">
        <v>269</v>
      </c>
      <c r="F2599" t="s">
        <v>2</v>
      </c>
      <c r="G2599" s="4" t="s">
        <v>242</v>
      </c>
      <c r="H2599" t="b">
        <v>0</v>
      </c>
      <c r="I2599" s="4" t="s">
        <v>268</v>
      </c>
      <c r="J2599" t="b">
        <v>0</v>
      </c>
      <c r="K2599" t="b">
        <v>1</v>
      </c>
      <c r="L2599" t="b">
        <v>0</v>
      </c>
      <c r="M2599" t="b">
        <v>1</v>
      </c>
      <c r="N2599">
        <f t="shared" si="202"/>
        <v>4</v>
      </c>
      <c r="O2599" s="8" t="str">
        <f t="shared" si="203"/>
        <v xml:space="preserve"> COOLING, WDO</v>
      </c>
      <c r="Q2599" t="str">
        <f t="shared" si="204"/>
        <v>DUCT</v>
      </c>
      <c r="R2599" t="str">
        <f t="shared" si="205"/>
        <v>Plastic_713</v>
      </c>
      <c r="S2599" t="str">
        <f t="shared" si="206"/>
        <v>PLASTIC</v>
      </c>
    </row>
    <row r="2600" spans="1:19" x14ac:dyDescent="0.25">
      <c r="A2600" t="s">
        <v>6540</v>
      </c>
      <c r="C2600" t="s">
        <v>6539</v>
      </c>
      <c r="D2600" t="s">
        <v>6539</v>
      </c>
      <c r="F2600" t="s">
        <v>2</v>
      </c>
      <c r="G2600" s="4" t="s">
        <v>242</v>
      </c>
      <c r="H2600" t="b">
        <v>0</v>
      </c>
      <c r="I2600" s="4" t="s">
        <v>241</v>
      </c>
      <c r="J2600" t="b">
        <v>0</v>
      </c>
      <c r="K2600" t="b">
        <v>1</v>
      </c>
      <c r="L2600" t="b">
        <v>0</v>
      </c>
      <c r="M2600" t="b">
        <v>1</v>
      </c>
      <c r="N2600">
        <f t="shared" si="202"/>
        <v>0</v>
      </c>
      <c r="O2600" s="8" t="str">
        <f t="shared" si="203"/>
        <v>WELDED</v>
      </c>
      <c r="Q2600" t="str">
        <f t="shared" si="204"/>
        <v>COVER</v>
      </c>
      <c r="R2600" t="str">
        <f t="shared" si="205"/>
        <v>MIH_713</v>
      </c>
      <c r="S2600" t="str">
        <f t="shared" si="206"/>
        <v>Other</v>
      </c>
    </row>
    <row r="2601" spans="1:19" x14ac:dyDescent="0.25">
      <c r="A2601" t="s">
        <v>6538</v>
      </c>
      <c r="C2601" t="s">
        <v>6537</v>
      </c>
      <c r="D2601" t="s">
        <v>6537</v>
      </c>
      <c r="F2601" t="s">
        <v>2</v>
      </c>
      <c r="G2601" s="4" t="s">
        <v>242</v>
      </c>
      <c r="H2601" t="b">
        <v>0</v>
      </c>
      <c r="I2601" s="4" t="s">
        <v>241</v>
      </c>
      <c r="J2601" t="b">
        <v>0</v>
      </c>
      <c r="K2601" t="b">
        <v>1</v>
      </c>
      <c r="L2601" t="b">
        <v>0</v>
      </c>
      <c r="M2601" t="b">
        <v>1</v>
      </c>
      <c r="N2601">
        <f t="shared" si="202"/>
        <v>0</v>
      </c>
      <c r="O2601" s="8" t="str">
        <f t="shared" si="203"/>
        <v>WELDED</v>
      </c>
      <c r="Q2601" t="str">
        <f t="shared" si="204"/>
        <v>COVER</v>
      </c>
      <c r="R2601" t="str">
        <f t="shared" si="205"/>
        <v>MIH_713</v>
      </c>
      <c r="S2601" t="str">
        <f t="shared" si="206"/>
        <v>Other</v>
      </c>
    </row>
    <row r="2602" spans="1:19" x14ac:dyDescent="0.25">
      <c r="A2602" t="s">
        <v>6536</v>
      </c>
      <c r="C2602" t="s">
        <v>6535</v>
      </c>
      <c r="D2602" t="s">
        <v>6535</v>
      </c>
      <c r="F2602" t="s">
        <v>2</v>
      </c>
      <c r="G2602" s="4" t="s">
        <v>242</v>
      </c>
      <c r="H2602" t="b">
        <v>0</v>
      </c>
      <c r="I2602" s="4" t="s">
        <v>496</v>
      </c>
      <c r="J2602" t="b">
        <v>0</v>
      </c>
      <c r="K2602" t="b">
        <v>1</v>
      </c>
      <c r="L2602" t="b">
        <v>0</v>
      </c>
      <c r="M2602" t="b">
        <v>1</v>
      </c>
      <c r="N2602">
        <f t="shared" si="202"/>
        <v>0</v>
      </c>
      <c r="O2602" s="8" t="str">
        <f t="shared" si="203"/>
        <v>WELDED</v>
      </c>
      <c r="Q2602" t="str">
        <f t="shared" si="204"/>
        <v>COVER</v>
      </c>
      <c r="R2602" t="str">
        <f t="shared" si="205"/>
        <v>NP_713</v>
      </c>
      <c r="S2602" t="str">
        <f t="shared" si="206"/>
        <v>Other</v>
      </c>
    </row>
    <row r="2603" spans="1:19" x14ac:dyDescent="0.25">
      <c r="A2603" t="s">
        <v>6534</v>
      </c>
      <c r="C2603" t="s">
        <v>6533</v>
      </c>
      <c r="D2603" t="s">
        <v>6533</v>
      </c>
      <c r="F2603" t="s">
        <v>2</v>
      </c>
      <c r="G2603" s="4" t="s">
        <v>242</v>
      </c>
      <c r="H2603" t="b">
        <v>0</v>
      </c>
      <c r="I2603" s="4" t="s">
        <v>241</v>
      </c>
      <c r="J2603" t="b">
        <v>0</v>
      </c>
      <c r="K2603" t="b">
        <v>1</v>
      </c>
      <c r="L2603" t="b">
        <v>0</v>
      </c>
      <c r="M2603" t="b">
        <v>1</v>
      </c>
      <c r="N2603">
        <f t="shared" si="202"/>
        <v>0</v>
      </c>
      <c r="O2603" s="8" t="str">
        <f t="shared" si="203"/>
        <v>WELDED</v>
      </c>
      <c r="Q2603" t="str">
        <f t="shared" si="204"/>
        <v>COVER</v>
      </c>
      <c r="R2603" t="str">
        <f t="shared" si="205"/>
        <v>MIH_713</v>
      </c>
      <c r="S2603" t="str">
        <f t="shared" si="206"/>
        <v>Other</v>
      </c>
    </row>
    <row r="2604" spans="1:19" x14ac:dyDescent="0.25">
      <c r="A2604" t="s">
        <v>6532</v>
      </c>
      <c r="C2604" t="s">
        <v>6531</v>
      </c>
      <c r="D2604" t="s">
        <v>6531</v>
      </c>
      <c r="F2604" t="s">
        <v>2</v>
      </c>
      <c r="G2604" s="4" t="s">
        <v>242</v>
      </c>
      <c r="H2604" t="b">
        <v>0</v>
      </c>
      <c r="I2604" s="4" t="s">
        <v>241</v>
      </c>
      <c r="J2604" t="b">
        <v>0</v>
      </c>
      <c r="K2604" t="b">
        <v>1</v>
      </c>
      <c r="L2604" t="b">
        <v>0</v>
      </c>
      <c r="M2604" t="b">
        <v>1</v>
      </c>
      <c r="N2604">
        <f t="shared" si="202"/>
        <v>0</v>
      </c>
      <c r="O2604" s="8" t="str">
        <f t="shared" si="203"/>
        <v>WELDED</v>
      </c>
      <c r="Q2604" t="str">
        <f t="shared" si="204"/>
        <v>COVER</v>
      </c>
      <c r="R2604" t="str">
        <f t="shared" si="205"/>
        <v>MIH_713</v>
      </c>
      <c r="S2604" t="str">
        <f t="shared" si="206"/>
        <v>Other</v>
      </c>
    </row>
    <row r="2605" spans="1:19" x14ac:dyDescent="0.25">
      <c r="A2605" t="s">
        <v>6530</v>
      </c>
      <c r="C2605" t="s">
        <v>6529</v>
      </c>
      <c r="D2605" t="s">
        <v>6529</v>
      </c>
      <c r="F2605" t="s">
        <v>2</v>
      </c>
      <c r="G2605" s="4" t="s">
        <v>242</v>
      </c>
      <c r="H2605" t="b">
        <v>0</v>
      </c>
      <c r="I2605" s="4" t="s">
        <v>241</v>
      </c>
      <c r="J2605" t="b">
        <v>0</v>
      </c>
      <c r="K2605" t="b">
        <v>1</v>
      </c>
      <c r="L2605" t="b">
        <v>0</v>
      </c>
      <c r="M2605" t="b">
        <v>1</v>
      </c>
      <c r="N2605">
        <f t="shared" si="202"/>
        <v>0</v>
      </c>
      <c r="O2605" s="8" t="str">
        <f t="shared" si="203"/>
        <v>WELDED</v>
      </c>
      <c r="Q2605" t="str">
        <f t="shared" si="204"/>
        <v>COVER</v>
      </c>
      <c r="R2605" t="str">
        <f t="shared" si="205"/>
        <v>MIH_713</v>
      </c>
      <c r="S2605" t="str">
        <f t="shared" si="206"/>
        <v>Other</v>
      </c>
    </row>
    <row r="2606" spans="1:19" x14ac:dyDescent="0.25">
      <c r="A2606" t="s">
        <v>6528</v>
      </c>
      <c r="C2606" t="s">
        <v>6527</v>
      </c>
      <c r="D2606" t="s">
        <v>6527</v>
      </c>
      <c r="E2606" t="s">
        <v>269</v>
      </c>
      <c r="F2606" t="s">
        <v>2</v>
      </c>
      <c r="G2606" s="4" t="s">
        <v>242</v>
      </c>
      <c r="H2606" t="b">
        <v>0</v>
      </c>
      <c r="I2606" s="4" t="s">
        <v>268</v>
      </c>
      <c r="J2606" t="b">
        <v>0</v>
      </c>
      <c r="K2606" t="b">
        <v>1</v>
      </c>
      <c r="L2606" t="b">
        <v>0</v>
      </c>
      <c r="M2606" t="b">
        <v>1</v>
      </c>
      <c r="N2606">
        <f t="shared" si="202"/>
        <v>4</v>
      </c>
      <c r="O2606" s="8" t="str">
        <f t="shared" si="203"/>
        <v>FXTR, BIAS MATC</v>
      </c>
      <c r="Q2606" t="str">
        <f t="shared" si="204"/>
        <v>FIXTURE</v>
      </c>
      <c r="R2606" t="str">
        <f t="shared" si="205"/>
        <v>Plastic_713</v>
      </c>
      <c r="S2606" t="str">
        <f t="shared" si="206"/>
        <v>PLASTIC</v>
      </c>
    </row>
    <row r="2607" spans="1:19" x14ac:dyDescent="0.25">
      <c r="A2607" t="s">
        <v>6526</v>
      </c>
      <c r="C2607" t="s">
        <v>6525</v>
      </c>
      <c r="D2607" t="s">
        <v>6525</v>
      </c>
      <c r="E2607" t="s">
        <v>269</v>
      </c>
      <c r="F2607" t="s">
        <v>2</v>
      </c>
      <c r="G2607" s="4" t="s">
        <v>242</v>
      </c>
      <c r="H2607" t="b">
        <v>0</v>
      </c>
      <c r="I2607" s="4" t="s">
        <v>268</v>
      </c>
      <c r="J2607" t="b">
        <v>0</v>
      </c>
      <c r="K2607" t="b">
        <v>1</v>
      </c>
      <c r="L2607" t="b">
        <v>0</v>
      </c>
      <c r="M2607" t="b">
        <v>1</v>
      </c>
      <c r="N2607">
        <f t="shared" si="202"/>
        <v>3</v>
      </c>
      <c r="O2607" s="8" t="str">
        <f t="shared" si="203"/>
        <v>ALIGNMENT,TMP STACK TO CHAMBER</v>
      </c>
      <c r="Q2607" t="str">
        <f t="shared" si="204"/>
        <v>PIN</v>
      </c>
      <c r="R2607" t="str">
        <f t="shared" si="205"/>
        <v>Plastic_713</v>
      </c>
      <c r="S2607" t="str">
        <f t="shared" si="206"/>
        <v>PLASTIC</v>
      </c>
    </row>
    <row r="2608" spans="1:19" x14ac:dyDescent="0.25">
      <c r="A2608" t="s">
        <v>6524</v>
      </c>
      <c r="C2608" t="s">
        <v>6521</v>
      </c>
      <c r="D2608" t="s">
        <v>6521</v>
      </c>
      <c r="E2608" t="s">
        <v>556</v>
      </c>
      <c r="F2608" t="s">
        <v>2</v>
      </c>
      <c r="G2608" s="4" t="s">
        <v>242</v>
      </c>
      <c r="H2608" t="b">
        <v>0</v>
      </c>
      <c r="I2608" s="4" t="s">
        <v>268</v>
      </c>
      <c r="J2608" t="b">
        <v>0</v>
      </c>
      <c r="K2608" t="b">
        <v>1</v>
      </c>
      <c r="L2608" t="b">
        <v>0</v>
      </c>
      <c r="M2608" t="b">
        <v>1</v>
      </c>
      <c r="N2608">
        <f t="shared" si="202"/>
        <v>2</v>
      </c>
      <c r="O2608" s="8" t="str">
        <f t="shared" si="203"/>
        <v>SHWRHD,FILTER BOX,WIRE ISOLATOR</v>
      </c>
      <c r="Q2608" t="str">
        <f t="shared" si="204"/>
        <v>SUB-ASSY</v>
      </c>
      <c r="R2608" t="str">
        <f t="shared" si="205"/>
        <v>Plastic_713</v>
      </c>
      <c r="S2608" t="str">
        <f t="shared" si="206"/>
        <v>PLASTIC</v>
      </c>
    </row>
    <row r="2609" spans="1:19" x14ac:dyDescent="0.25">
      <c r="A2609" t="s">
        <v>6523</v>
      </c>
      <c r="C2609" t="s">
        <v>6521</v>
      </c>
      <c r="D2609" t="s">
        <v>6521</v>
      </c>
      <c r="E2609" t="s">
        <v>556</v>
      </c>
      <c r="F2609" t="s">
        <v>2</v>
      </c>
      <c r="G2609" s="4" t="s">
        <v>242</v>
      </c>
      <c r="H2609" t="b">
        <v>0</v>
      </c>
      <c r="I2609" s="4" t="s">
        <v>268</v>
      </c>
      <c r="J2609" t="b">
        <v>0</v>
      </c>
      <c r="K2609" t="b">
        <v>1</v>
      </c>
      <c r="L2609" t="b">
        <v>0</v>
      </c>
      <c r="M2609" t="b">
        <v>1</v>
      </c>
      <c r="N2609">
        <f t="shared" si="202"/>
        <v>2</v>
      </c>
      <c r="O2609" s="8" t="str">
        <f t="shared" si="203"/>
        <v>SHWRHD,FILTER BOX,WIRE ISOLATOR</v>
      </c>
      <c r="Q2609" t="str">
        <f t="shared" si="204"/>
        <v>SUB-ASSY</v>
      </c>
      <c r="R2609" t="str">
        <f t="shared" si="205"/>
        <v>Plastic_713</v>
      </c>
      <c r="S2609" t="str">
        <f t="shared" si="206"/>
        <v>PLASTIC</v>
      </c>
    </row>
    <row r="2610" spans="1:19" x14ac:dyDescent="0.25">
      <c r="A2610" t="s">
        <v>6522</v>
      </c>
      <c r="C2610" t="s">
        <v>6521</v>
      </c>
      <c r="D2610" t="s">
        <v>6521</v>
      </c>
      <c r="E2610" t="s">
        <v>556</v>
      </c>
      <c r="F2610" t="s">
        <v>2</v>
      </c>
      <c r="G2610" s="4" t="s">
        <v>242</v>
      </c>
      <c r="H2610" t="b">
        <v>0</v>
      </c>
      <c r="I2610" s="4" t="s">
        <v>268</v>
      </c>
      <c r="J2610" t="b">
        <v>0</v>
      </c>
      <c r="K2610" t="b">
        <v>1</v>
      </c>
      <c r="L2610" t="b">
        <v>0</v>
      </c>
      <c r="M2610" t="b">
        <v>1</v>
      </c>
      <c r="N2610">
        <f t="shared" si="202"/>
        <v>2</v>
      </c>
      <c r="O2610" s="8" t="str">
        <f t="shared" si="203"/>
        <v>SHWRHD,FILTER BOX,WIRE ISOLATOR</v>
      </c>
      <c r="Q2610" t="str">
        <f t="shared" si="204"/>
        <v>SUB-ASSY</v>
      </c>
      <c r="R2610" t="str">
        <f t="shared" si="205"/>
        <v>Plastic_713</v>
      </c>
      <c r="S2610" t="str">
        <f t="shared" si="206"/>
        <v>PLASTIC</v>
      </c>
    </row>
    <row r="2611" spans="1:19" x14ac:dyDescent="0.25">
      <c r="A2611" t="s">
        <v>6520</v>
      </c>
      <c r="C2611" t="s">
        <v>6518</v>
      </c>
      <c r="D2611" t="s">
        <v>6518</v>
      </c>
      <c r="F2611" t="s">
        <v>2</v>
      </c>
      <c r="G2611" s="4" t="s">
        <v>242</v>
      </c>
      <c r="H2611" t="b">
        <v>0</v>
      </c>
      <c r="I2611" s="4" t="s">
        <v>241</v>
      </c>
      <c r="J2611" t="b">
        <v>0</v>
      </c>
      <c r="K2611" t="b">
        <v>1</v>
      </c>
      <c r="L2611" t="b">
        <v>0</v>
      </c>
      <c r="M2611" t="b">
        <v>1</v>
      </c>
      <c r="N2611">
        <f t="shared" si="202"/>
        <v>2</v>
      </c>
      <c r="O2611" s="8" t="str">
        <f t="shared" si="203"/>
        <v>SHWRHD,FILTER BOX,THRM ISOLATOR</v>
      </c>
      <c r="Q2611" t="str">
        <f t="shared" si="204"/>
        <v/>
      </c>
      <c r="R2611" t="str">
        <f t="shared" si="205"/>
        <v>MIH_713</v>
      </c>
      <c r="S2611" t="str">
        <f t="shared" si="206"/>
        <v>Other</v>
      </c>
    </row>
    <row r="2612" spans="1:19" x14ac:dyDescent="0.25">
      <c r="A2612" t="s">
        <v>6519</v>
      </c>
      <c r="C2612" t="s">
        <v>6518</v>
      </c>
      <c r="D2612" t="s">
        <v>6518</v>
      </c>
      <c r="F2612" t="s">
        <v>2</v>
      </c>
      <c r="G2612" s="4" t="s">
        <v>242</v>
      </c>
      <c r="H2612" t="b">
        <v>0</v>
      </c>
      <c r="I2612" s="4" t="s">
        <v>241</v>
      </c>
      <c r="J2612" t="b">
        <v>0</v>
      </c>
      <c r="K2612" t="b">
        <v>1</v>
      </c>
      <c r="L2612" t="b">
        <v>0</v>
      </c>
      <c r="M2612" t="b">
        <v>1</v>
      </c>
      <c r="N2612">
        <f t="shared" si="202"/>
        <v>2</v>
      </c>
      <c r="O2612" s="8" t="str">
        <f t="shared" si="203"/>
        <v>SHWRHD,FILTER BOX,THRM ISOLATOR</v>
      </c>
      <c r="Q2612" t="str">
        <f t="shared" si="204"/>
        <v/>
      </c>
      <c r="R2612" t="str">
        <f t="shared" si="205"/>
        <v>MIH_713</v>
      </c>
      <c r="S2612" t="str">
        <f t="shared" si="206"/>
        <v>Other</v>
      </c>
    </row>
    <row r="2613" spans="1:19" x14ac:dyDescent="0.25">
      <c r="A2613" t="s">
        <v>6517</v>
      </c>
      <c r="C2613" t="s">
        <v>6516</v>
      </c>
      <c r="D2613" t="s">
        <v>17060</v>
      </c>
      <c r="F2613" t="s">
        <v>2</v>
      </c>
      <c r="G2613" s="4" t="s">
        <v>242</v>
      </c>
      <c r="H2613" t="b">
        <v>0</v>
      </c>
      <c r="I2613" s="4" t="s">
        <v>241</v>
      </c>
      <c r="J2613" t="b">
        <v>0</v>
      </c>
      <c r="K2613" t="b">
        <v>1</v>
      </c>
      <c r="L2613" t="b">
        <v>0</v>
      </c>
      <c r="M2613" t="b">
        <v>1</v>
      </c>
      <c r="N2613">
        <f t="shared" si="202"/>
        <v>3</v>
      </c>
      <c r="O2613" s="8" t="str">
        <f t="shared" si="203"/>
        <v>BASE,PMP,LEV,I-30,EDGE</v>
      </c>
      <c r="Q2613" t="str">
        <f t="shared" si="204"/>
        <v>BASE</v>
      </c>
      <c r="R2613" t="str">
        <f t="shared" si="205"/>
        <v>MIH_713</v>
      </c>
      <c r="S2613" t="str">
        <f t="shared" si="206"/>
        <v>Other</v>
      </c>
    </row>
    <row r="2614" spans="1:19" x14ac:dyDescent="0.25">
      <c r="A2614" t="s">
        <v>6515</v>
      </c>
      <c r="C2614" t="s">
        <v>6514</v>
      </c>
      <c r="D2614" t="s">
        <v>6514</v>
      </c>
      <c r="E2614" t="s">
        <v>556</v>
      </c>
      <c r="F2614" t="s">
        <v>2</v>
      </c>
      <c r="G2614" s="4" t="s">
        <v>242</v>
      </c>
      <c r="H2614" t="b">
        <v>0</v>
      </c>
      <c r="I2614" s="4" t="s">
        <v>268</v>
      </c>
      <c r="J2614" t="b">
        <v>0</v>
      </c>
      <c r="K2614" t="b">
        <v>0</v>
      </c>
      <c r="L2614" t="b">
        <v>0</v>
      </c>
      <c r="M2614" t="b">
        <v>1</v>
      </c>
      <c r="N2614">
        <f t="shared" si="202"/>
        <v>10</v>
      </c>
      <c r="O2614" s="8" t="str">
        <f t="shared" si="203"/>
        <v>REPL EE PAD</v>
      </c>
      <c r="Q2614" t="str">
        <f t="shared" si="204"/>
        <v>SUB-ASSY</v>
      </c>
      <c r="R2614" t="str">
        <f t="shared" si="205"/>
        <v>Plastic_713</v>
      </c>
      <c r="S2614" t="str">
        <f t="shared" si="206"/>
        <v>PLASTIC</v>
      </c>
    </row>
    <row r="2615" spans="1:19" x14ac:dyDescent="0.25">
      <c r="A2615" t="s">
        <v>6513</v>
      </c>
      <c r="C2615" t="s">
        <v>6512</v>
      </c>
      <c r="D2615" t="s">
        <v>6512</v>
      </c>
      <c r="F2615" t="s">
        <v>2</v>
      </c>
      <c r="G2615" s="4" t="s">
        <v>242</v>
      </c>
      <c r="H2615" t="b">
        <v>0</v>
      </c>
      <c r="I2615" s="4" t="s">
        <v>241</v>
      </c>
      <c r="J2615" t="b">
        <v>0</v>
      </c>
      <c r="K2615" t="b">
        <v>1</v>
      </c>
      <c r="L2615" t="b">
        <v>0</v>
      </c>
      <c r="M2615" t="b">
        <v>1</v>
      </c>
      <c r="N2615">
        <f t="shared" si="202"/>
        <v>0</v>
      </c>
      <c r="O2615" s="8" t="str">
        <f t="shared" si="203"/>
        <v>LOCATING</v>
      </c>
      <c r="Q2615" t="str">
        <f t="shared" si="204"/>
        <v>PLATE</v>
      </c>
      <c r="R2615" t="str">
        <f t="shared" si="205"/>
        <v>MIH_713</v>
      </c>
      <c r="S2615" t="str">
        <f t="shared" si="206"/>
        <v>Other</v>
      </c>
    </row>
    <row r="2616" spans="1:19" x14ac:dyDescent="0.25">
      <c r="A2616" t="s">
        <v>6511</v>
      </c>
      <c r="C2616" t="s">
        <v>6510</v>
      </c>
      <c r="D2616" t="s">
        <v>6510</v>
      </c>
      <c r="F2616" t="s">
        <v>2</v>
      </c>
      <c r="G2616" s="4" t="s">
        <v>242</v>
      </c>
      <c r="H2616" t="b">
        <v>0</v>
      </c>
      <c r="I2616" s="4" t="s">
        <v>241</v>
      </c>
      <c r="J2616" t="b">
        <v>0</v>
      </c>
      <c r="K2616" t="b">
        <v>1</v>
      </c>
      <c r="L2616" t="b">
        <v>0</v>
      </c>
      <c r="M2616" t="b">
        <v>1</v>
      </c>
      <c r="N2616">
        <f t="shared" si="202"/>
        <v>0</v>
      </c>
      <c r="O2616" s="8" t="str">
        <f t="shared" si="203"/>
        <v>WELDED</v>
      </c>
      <c r="Q2616" t="str">
        <f t="shared" si="204"/>
        <v>COVER</v>
      </c>
      <c r="R2616" t="str">
        <f t="shared" si="205"/>
        <v>MIH_713</v>
      </c>
      <c r="S2616" t="str">
        <f t="shared" si="206"/>
        <v>Other</v>
      </c>
    </row>
    <row r="2617" spans="1:19" x14ac:dyDescent="0.25">
      <c r="A2617" t="s">
        <v>6509</v>
      </c>
      <c r="C2617" t="s">
        <v>6508</v>
      </c>
      <c r="D2617" t="s">
        <v>11754</v>
      </c>
      <c r="E2617" t="s">
        <v>269</v>
      </c>
      <c r="F2617" t="s">
        <v>2</v>
      </c>
      <c r="G2617" s="4" t="s">
        <v>242</v>
      </c>
      <c r="H2617" t="b">
        <v>0</v>
      </c>
      <c r="I2617" s="4" t="s">
        <v>268</v>
      </c>
      <c r="J2617" t="b">
        <v>0</v>
      </c>
      <c r="K2617" t="b">
        <v>1</v>
      </c>
      <c r="L2617" t="b">
        <v>0</v>
      </c>
      <c r="M2617" t="b">
        <v>1</v>
      </c>
      <c r="N2617">
        <f t="shared" si="202"/>
        <v>8</v>
      </c>
      <c r="O2617" s="8" t="str">
        <f t="shared" si="203"/>
        <v xml:space="preserve"> PCW,VAF,HT SHD,FE</v>
      </c>
      <c r="Q2617" t="str">
        <f t="shared" si="204"/>
        <v>MANIFOLD</v>
      </c>
      <c r="R2617" t="str">
        <f t="shared" si="205"/>
        <v>Plastic_713</v>
      </c>
      <c r="S2617" t="str">
        <f t="shared" si="206"/>
        <v>PLASTIC</v>
      </c>
    </row>
    <row r="2618" spans="1:19" x14ac:dyDescent="0.25">
      <c r="A2618" t="s">
        <v>6507</v>
      </c>
      <c r="C2618" t="s">
        <v>6505</v>
      </c>
      <c r="D2618" t="s">
        <v>6505</v>
      </c>
      <c r="E2618" t="s">
        <v>556</v>
      </c>
      <c r="F2618" t="s">
        <v>2</v>
      </c>
      <c r="G2618" s="4" t="s">
        <v>242</v>
      </c>
      <c r="H2618" t="b">
        <v>0</v>
      </c>
      <c r="I2618" s="4" t="s">
        <v>598</v>
      </c>
      <c r="J2618" t="b">
        <v>0</v>
      </c>
      <c r="K2618" t="b">
        <v>1</v>
      </c>
      <c r="L2618" t="b">
        <v>0</v>
      </c>
      <c r="M2618" t="b">
        <v>1</v>
      </c>
      <c r="N2618">
        <f t="shared" si="202"/>
        <v>4</v>
      </c>
      <c r="O2618" s="8" t="str">
        <f t="shared" si="203"/>
        <v>SUPPORT,TC</v>
      </c>
      <c r="Q2618" t="str">
        <f t="shared" si="204"/>
        <v>Sub-CON</v>
      </c>
      <c r="R2618" t="str">
        <f t="shared" si="205"/>
        <v>SUB CON_713</v>
      </c>
      <c r="S2618" t="str">
        <f t="shared" si="206"/>
        <v>Other</v>
      </c>
    </row>
    <row r="2619" spans="1:19" x14ac:dyDescent="0.25">
      <c r="A2619" t="s">
        <v>6506</v>
      </c>
      <c r="C2619" t="s">
        <v>6505</v>
      </c>
      <c r="D2619" t="s">
        <v>6505</v>
      </c>
      <c r="F2619" t="s">
        <v>2</v>
      </c>
      <c r="G2619" s="4" t="s">
        <v>242</v>
      </c>
      <c r="H2619" t="b">
        <v>0</v>
      </c>
      <c r="I2619" s="4" t="s">
        <v>241</v>
      </c>
      <c r="J2619" t="b">
        <v>0</v>
      </c>
      <c r="K2619" t="b">
        <v>1</v>
      </c>
      <c r="L2619" t="b">
        <v>0</v>
      </c>
      <c r="M2619" t="b">
        <v>1</v>
      </c>
      <c r="N2619">
        <f t="shared" si="202"/>
        <v>4</v>
      </c>
      <c r="O2619" s="8" t="str">
        <f t="shared" si="203"/>
        <v>SUPPORT,TC</v>
      </c>
      <c r="Q2619" t="str">
        <f t="shared" si="204"/>
        <v>BRACKET</v>
      </c>
      <c r="R2619" t="str">
        <f t="shared" si="205"/>
        <v>MIH_713</v>
      </c>
      <c r="S2619" t="str">
        <f t="shared" si="206"/>
        <v>Other</v>
      </c>
    </row>
    <row r="2620" spans="1:19" x14ac:dyDescent="0.25">
      <c r="A2620" t="s">
        <v>6504</v>
      </c>
      <c r="C2620" t="s">
        <v>6502</v>
      </c>
      <c r="D2620" t="s">
        <v>6502</v>
      </c>
      <c r="F2620" t="s">
        <v>2</v>
      </c>
      <c r="G2620" s="4" t="s">
        <v>242</v>
      </c>
      <c r="H2620" t="b">
        <v>0</v>
      </c>
      <c r="I2620" s="4" t="s">
        <v>241</v>
      </c>
      <c r="J2620" t="b">
        <v>0</v>
      </c>
      <c r="K2620" t="b">
        <v>1</v>
      </c>
      <c r="L2620" t="b">
        <v>0</v>
      </c>
      <c r="M2620" t="b">
        <v>1</v>
      </c>
      <c r="N2620">
        <f t="shared" si="202"/>
        <v>5</v>
      </c>
      <c r="O2620" s="8" t="str">
        <f t="shared" si="203"/>
        <v>CB COVER,SPLIT LPB,UPPER</v>
      </c>
      <c r="Q2620" t="str">
        <f t="shared" si="204"/>
        <v>PANEL</v>
      </c>
      <c r="R2620" t="str">
        <f t="shared" si="205"/>
        <v>MIH_713</v>
      </c>
      <c r="S2620" t="str">
        <f t="shared" si="206"/>
        <v>Other</v>
      </c>
    </row>
    <row r="2621" spans="1:19" x14ac:dyDescent="0.25">
      <c r="A2621" t="s">
        <v>6503</v>
      </c>
      <c r="C2621" t="s">
        <v>6502</v>
      </c>
      <c r="D2621" t="s">
        <v>6502</v>
      </c>
      <c r="F2621" t="s">
        <v>2</v>
      </c>
      <c r="G2621" s="4" t="s">
        <v>242</v>
      </c>
      <c r="H2621" t="b">
        <v>0</v>
      </c>
      <c r="I2621" s="4" t="s">
        <v>241</v>
      </c>
      <c r="J2621" t="b">
        <v>0</v>
      </c>
      <c r="K2621" t="b">
        <v>1</v>
      </c>
      <c r="L2621" t="b">
        <v>0</v>
      </c>
      <c r="M2621" t="b">
        <v>1</v>
      </c>
      <c r="N2621">
        <f t="shared" si="202"/>
        <v>5</v>
      </c>
      <c r="O2621" s="8" t="str">
        <f t="shared" si="203"/>
        <v>CB COVER,SPLIT LPB,UPPER</v>
      </c>
      <c r="Q2621" t="str">
        <f t="shared" si="204"/>
        <v>PANEL</v>
      </c>
      <c r="R2621" t="str">
        <f t="shared" si="205"/>
        <v>MIH_713</v>
      </c>
      <c r="S2621" t="str">
        <f t="shared" si="206"/>
        <v>Other</v>
      </c>
    </row>
    <row r="2622" spans="1:19" x14ac:dyDescent="0.25">
      <c r="A2622" t="s">
        <v>6501</v>
      </c>
      <c r="C2622" t="s">
        <v>6500</v>
      </c>
      <c r="D2622" t="s">
        <v>6500</v>
      </c>
      <c r="F2622" t="s">
        <v>2</v>
      </c>
      <c r="G2622" s="4" t="s">
        <v>242</v>
      </c>
      <c r="H2622" t="b">
        <v>0</v>
      </c>
      <c r="I2622" s="4" t="s">
        <v>241</v>
      </c>
      <c r="J2622" t="b">
        <v>0</v>
      </c>
      <c r="K2622" t="b">
        <v>1</v>
      </c>
      <c r="L2622" t="b">
        <v>0</v>
      </c>
      <c r="M2622" t="b">
        <v>1</v>
      </c>
      <c r="N2622">
        <f t="shared" si="202"/>
        <v>4</v>
      </c>
      <c r="O2622" s="8" t="str">
        <f t="shared" si="203"/>
        <v>OUTER,VIEWPORT</v>
      </c>
      <c r="Q2622" t="str">
        <f t="shared" si="204"/>
        <v/>
      </c>
      <c r="R2622" t="str">
        <f t="shared" si="205"/>
        <v>MIH_713</v>
      </c>
      <c r="S2622" t="str">
        <f t="shared" si="206"/>
        <v>Other</v>
      </c>
    </row>
    <row r="2623" spans="1:19" x14ac:dyDescent="0.25">
      <c r="A2623" t="s">
        <v>6499</v>
      </c>
      <c r="C2623" t="s">
        <v>6498</v>
      </c>
      <c r="D2623" t="s">
        <v>6498</v>
      </c>
      <c r="E2623" t="s">
        <v>269</v>
      </c>
      <c r="F2623" t="s">
        <v>2</v>
      </c>
      <c r="G2623" s="4" t="s">
        <v>242</v>
      </c>
      <c r="H2623" t="b">
        <v>0</v>
      </c>
      <c r="I2623" s="4" t="s">
        <v>268</v>
      </c>
      <c r="J2623" t="b">
        <v>0</v>
      </c>
      <c r="K2623" t="b">
        <v>0</v>
      </c>
      <c r="L2623" t="b">
        <v>0</v>
      </c>
      <c r="M2623" t="b">
        <v>1</v>
      </c>
      <c r="N2623">
        <f t="shared" si="202"/>
        <v>3</v>
      </c>
      <c r="O2623" s="8" t="str">
        <f t="shared" si="203"/>
        <v xml:space="preserve"> SKID</v>
      </c>
      <c r="Q2623" t="str">
        <f t="shared" si="204"/>
        <v>BLOCK</v>
      </c>
      <c r="R2623" t="str">
        <f t="shared" si="205"/>
        <v>Plastic_713</v>
      </c>
      <c r="S2623" t="str">
        <f t="shared" si="206"/>
        <v>PLASTIC</v>
      </c>
    </row>
    <row r="2624" spans="1:19" x14ac:dyDescent="0.25">
      <c r="A2624" t="s">
        <v>6497</v>
      </c>
      <c r="C2624" t="s">
        <v>6496</v>
      </c>
      <c r="D2624" t="s">
        <v>6496</v>
      </c>
      <c r="E2624" t="s">
        <v>269</v>
      </c>
      <c r="F2624" t="s">
        <v>2</v>
      </c>
      <c r="G2624" s="4" t="s">
        <v>242</v>
      </c>
      <c r="H2624" t="b">
        <v>0</v>
      </c>
      <c r="I2624" s="4" t="s">
        <v>268</v>
      </c>
      <c r="J2624" t="b">
        <v>0</v>
      </c>
      <c r="K2624" t="b">
        <v>1</v>
      </c>
      <c r="L2624" t="b">
        <v>0</v>
      </c>
      <c r="M2624" t="b">
        <v>1</v>
      </c>
      <c r="N2624">
        <f t="shared" si="202"/>
        <v>3</v>
      </c>
      <c r="O2624" s="8" t="str">
        <f t="shared" si="203"/>
        <v>SKID</v>
      </c>
      <c r="Q2624" t="str">
        <f t="shared" si="204"/>
        <v>BLOCK</v>
      </c>
      <c r="R2624" t="str">
        <f t="shared" si="205"/>
        <v>Plastic_713</v>
      </c>
      <c r="S2624" t="str">
        <f t="shared" si="206"/>
        <v>PLASTIC</v>
      </c>
    </row>
    <row r="2625" spans="1:19" x14ac:dyDescent="0.25">
      <c r="A2625" t="s">
        <v>6495</v>
      </c>
      <c r="C2625" t="s">
        <v>6494</v>
      </c>
      <c r="D2625" t="s">
        <v>6494</v>
      </c>
      <c r="E2625" t="s">
        <v>269</v>
      </c>
      <c r="F2625" t="s">
        <v>2</v>
      </c>
      <c r="G2625" s="4" t="s">
        <v>242</v>
      </c>
      <c r="H2625" t="b">
        <v>0</v>
      </c>
      <c r="I2625" s="4" t="s">
        <v>268</v>
      </c>
      <c r="J2625" t="b">
        <v>0</v>
      </c>
      <c r="K2625" t="b">
        <v>1</v>
      </c>
      <c r="L2625" t="b">
        <v>0</v>
      </c>
      <c r="M2625" t="b">
        <v>1</v>
      </c>
      <c r="N2625">
        <f t="shared" si="202"/>
        <v>4</v>
      </c>
      <c r="O2625" s="8" t="str">
        <f t="shared" si="203"/>
        <v xml:space="preserve"> CNDT, BIAS HSB</v>
      </c>
      <c r="Q2625" t="str">
        <f t="shared" si="204"/>
        <v>TUBE</v>
      </c>
      <c r="R2625" t="str">
        <f t="shared" si="205"/>
        <v>Plastic_713</v>
      </c>
      <c r="S2625" t="str">
        <f t="shared" si="206"/>
        <v>PLASTIC</v>
      </c>
    </row>
    <row r="2626" spans="1:19" x14ac:dyDescent="0.25">
      <c r="A2626" t="s">
        <v>6493</v>
      </c>
      <c r="C2626" t="s">
        <v>6492</v>
      </c>
      <c r="D2626" t="s">
        <v>6492</v>
      </c>
      <c r="E2626" t="s">
        <v>269</v>
      </c>
      <c r="F2626" t="s">
        <v>2</v>
      </c>
      <c r="G2626" s="4" t="s">
        <v>242</v>
      </c>
      <c r="H2626" t="b">
        <v>0</v>
      </c>
      <c r="I2626" s="4" t="s">
        <v>268</v>
      </c>
      <c r="J2626" t="b">
        <v>0</v>
      </c>
      <c r="K2626" t="b">
        <v>0</v>
      </c>
      <c r="L2626" t="b">
        <v>0</v>
      </c>
      <c r="M2626" t="b">
        <v>1</v>
      </c>
      <c r="N2626">
        <f t="shared" ref="N2626:N2689" si="207">IFERROR(IF(SEARCH(",",D2626,1)-1&gt;10,0,SEARCH(",",D2626,1)-1),0)</f>
        <v>4</v>
      </c>
      <c r="O2626" s="8" t="str">
        <f t="shared" si="203"/>
        <v xml:space="preserve"> CNDT, BIAS HSG</v>
      </c>
      <c r="Q2626" t="str">
        <f t="shared" si="204"/>
        <v>TUBE</v>
      </c>
      <c r="R2626" t="str">
        <f t="shared" si="205"/>
        <v>Plastic_713</v>
      </c>
      <c r="S2626" t="str">
        <f t="shared" si="206"/>
        <v>PLASTIC</v>
      </c>
    </row>
    <row r="2627" spans="1:19" x14ac:dyDescent="0.25">
      <c r="A2627" t="s">
        <v>6491</v>
      </c>
      <c r="C2627" t="s">
        <v>6477</v>
      </c>
      <c r="D2627" t="s">
        <v>17061</v>
      </c>
      <c r="F2627" t="s">
        <v>2</v>
      </c>
      <c r="G2627" s="4" t="s">
        <v>242</v>
      </c>
      <c r="H2627" t="b">
        <v>0</v>
      </c>
      <c r="I2627" s="4" t="s">
        <v>268</v>
      </c>
      <c r="J2627" t="b">
        <v>0</v>
      </c>
      <c r="K2627" t="b">
        <v>1</v>
      </c>
      <c r="L2627" t="b">
        <v>0</v>
      </c>
      <c r="M2627" t="b">
        <v>1</v>
      </c>
      <c r="N2627">
        <f t="shared" si="207"/>
        <v>3</v>
      </c>
      <c r="O2627" s="8" t="str">
        <f t="shared" ref="O2627:O2690" si="208">IF(N2627=0,    LEFT(D2627,SEARCH(" ", D2627,1)-1),    RIGHT(D2627,LEN(D2627)-N2627-1))</f>
        <v>SEAL,CIR,BIAS,HSG</v>
      </c>
      <c r="Q2627" t="str">
        <f t="shared" ref="Q2627:Q2690" si="209">IF(ISERROR(SEARCH("AMAT",D2627,1)),IF(ISERROR(SEARCH("CHAWK",D2627,1)),IF(ISERROR(SEARCH("ASSY",D2627,1)), IF(ISERROR(SEARCH("SUB CON",I2627, 1)),IF(ISERROR(SEARCH("SUB",E2627, 1)),IF(AND(ISERROR(SEARCH("PKG",D2627,1)), ISERROR(SEARCH("LBL",D2627,1)), ISERROR(SEARCH("LABEL",D2627,1))),IF(ISERROR(SEARCH("WLDM*",D2627,1)),IF(ISERROR(SEARCH("DOOR",D2627,1)),IF(ISERROR(SEARCH("SPCR",D2627,1)), IF(AND(ISERROR(SEARCH("ORING",D2627,1)), ISERROR(SEARCH("O-RING",D2627,1))),IF(ISERROR(SEARCH("TUBE*",D2627,1)),IF(ISERROR(SEARCH("ADPTR",D2627,1)), IF(ISERROR(SEARCH("PIN",D2627,1)), IF(ISERROR(SEARCH("LATCH",D2627,1)),IF(ISERROR(SEARCH("BASE",D2627,1)),IF(AND(ISERROR(SEARCH("INSERT",D2627,1)), ISERROR(SEARCH("INSR",D2627,1))),IF(ISERROR(SEARCH("TOMBSTONE",D2627,1)),IF(ISERROR(SEARCH("TOOL",D2627,1)),IF(ISERROR(SEARCH("GD?",D2627,1)), IF(AND(ISERROR(SEARCH("SHIELD",D2627,1)),ISERROR(SEARCH("SHLD",D2627,1))),IF(ISERROR(SEARCH("CARRIER",D2627,1)),IF(ISERROR(SEARCH("LID?",D2627,1)),IF(ISERROR(SEARCH("BRKT",D2627,1)),IF(ISERROR(SEARCH("RTRN",D2627,1)),IF(ISERROR(SEARCH("RETAINER",D2627,1)),IF(ISERROR(SEARCH("HSG",D2627,1)),IF(ISERROR(SEARCH("PLATE",D2627,1)),IF(ISERROR(SEARCH("SNSR",D2627,1)),IF(AND(ISERROR(SEARCH("PANEL",D2627,1)), ISERROR(SEARCH("PNL",D2627,1))),IF(ISERROR(SEARCH("BLK",D2627,1)),IF(ISERROR(SEARCH("DUCT",D2627,1)),IF(ISERROR(SEARCH("GASKET",D2627,1)),IF(AND(ISERROR(SEARCH("SHAFT",D2627,1)),ISERROR(SEARCH("ROD",D2627,1))),IF(ISERROR(SEARCH("RING",D2627,1)),IF(ISERROR(SEARCH("RESTRICT*",D2627,1)),IF(ISERROR(SEARCH("TANK",D2627,1)),IF(ISERROR(SEARCH("GENERATOR",D2627,1)),IF(ISERROR(SEARCH("FXTR",D2627,1)),IF(ISERROR(SEARCH("MAGNET",D2627,1)),IF(ISERROR(SEARCH("CLAMP",D2627,1)),IF(ISERROR(SEARCH("BAYONET",D2627,1)),IF(ISERROR(SEARCH("HSNG",D2627,1)),IF(ISERROR(SEARCH("PLUG",D2627,1)),IF(ISERROR(SEARCH("PLX",D2627,1)),IF(ISERROR(SEARCH("WAFER",D2627,1)),IF(ISERROR(SEARCH("MANIFOLD",D2627,1)),IF(AND(ISERROR(SEARCH("ALU* ",D2627)),LEFT(D2627,N2627)&lt;&gt;"AL"&amp;","), IF(ISERROR(SEARCH("INJCTR",D2627,1)),IF(AND(ISERROR(SEARCH("CVR",D2627,1)),ISERROR(SEARCH("COV?", D2627,1)), ISERROR(SEARCH("CV?",D2627,1))), IF(ISERROR(SEARCH("WDO",D2627,1)),IF(ISERROR(SEARCH("SHEET",D2627,1)),IF(ISERROR(SEARCH("SHIM",D2627,1)),IF(AND(ISERROR(SEARCH("CHMBR",D2627,1)), ISERROR(SEARCH("CHAMBER",D2627,1))),"","CHMBR"),"SHIM"),"Sheet"),"WINDOW"),"COVER"),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HOUSING</v>
      </c>
      <c r="R2627" t="str">
        <f t="shared" ref="R2627:R2690" si="210">IF(LEFT(A2627,3)=LEFT(D2627,3),"",CONCATENATE(I2627, "_",LEFT(A2627,3)))</f>
        <v>Plastic_713</v>
      </c>
      <c r="S2627" t="str">
        <f t="shared" ref="S2627:S2690" si="211">IF(ISERROR(SEARCH("UHMW*", D2627,1)),IF(ISERROR(SEARCH("PEEK", D2627,1)),IF(AND(ISERROR(SEARCH("PTFE", D2627,1)),ISERROR(SEARCH("Teflon", D2627,1))),IF(ISERROR(SEARCH("PVDF", D2627,1)),IF(ISERROR(SEARCH("HDL", D2627,1)),IF(ISERROR(SEARCH("PET", D2627,1)),IF(ISERROR(SEARCH("ABS", D2627,1)), IF(ISERROR(SEARCH("ACRYL*", D2627,1)), IF(ISERROR(SEARCH("POLYCAR?", D2627,1)),IF(ISERROR(SEARCH("ALUM?", D2627,1)),IF(ISERROR(SEARCH("METAL", I2627,1)),IF(ISERROR(SEARCH("?PVC", D2627,1)),IF(ISERROR(SEARCH("PLASTIC", I2627, 1)),"Other", "PLASTIC"),"PVC"),"METAL"),"ALUM"),"POLYCARB"), "ACRYLIC"), "ABS"), "PET"), "HDL"), "PVDF"), "PTFE"), "PEEK"), "UHMW-PE")</f>
        <v>PLASTIC</v>
      </c>
    </row>
    <row r="2628" spans="1:19" x14ac:dyDescent="0.25">
      <c r="A2628" t="s">
        <v>6490</v>
      </c>
      <c r="C2628" t="s">
        <v>6456</v>
      </c>
      <c r="D2628" t="s">
        <v>17062</v>
      </c>
      <c r="F2628" t="s">
        <v>2</v>
      </c>
      <c r="G2628" s="4" t="s">
        <v>242</v>
      </c>
      <c r="H2628" t="b">
        <v>0</v>
      </c>
      <c r="I2628" s="4" t="s">
        <v>268</v>
      </c>
      <c r="J2628" t="b">
        <v>0</v>
      </c>
      <c r="K2628" t="b">
        <v>1</v>
      </c>
      <c r="L2628" t="b">
        <v>0</v>
      </c>
      <c r="M2628" t="b">
        <v>1</v>
      </c>
      <c r="N2628">
        <f t="shared" si="207"/>
        <v>3</v>
      </c>
      <c r="O2628" s="8" t="str">
        <f t="shared" si="208"/>
        <v>SEAL,CIR,BIAS HSG</v>
      </c>
      <c r="Q2628" t="str">
        <f t="shared" si="209"/>
        <v>HOUSING</v>
      </c>
      <c r="R2628" t="str">
        <f t="shared" si="210"/>
        <v>Plastic_713</v>
      </c>
      <c r="S2628" t="str">
        <f t="shared" si="211"/>
        <v>PLASTIC</v>
      </c>
    </row>
    <row r="2629" spans="1:19" x14ac:dyDescent="0.25">
      <c r="A2629" t="s">
        <v>6489</v>
      </c>
      <c r="C2629" t="s">
        <v>6488</v>
      </c>
      <c r="D2629" t="s">
        <v>6488</v>
      </c>
      <c r="F2629" t="s">
        <v>2</v>
      </c>
      <c r="G2629" s="4" t="s">
        <v>242</v>
      </c>
      <c r="H2629" t="b">
        <v>0</v>
      </c>
      <c r="I2629" s="4" t="s">
        <v>496</v>
      </c>
      <c r="J2629" t="b">
        <v>0</v>
      </c>
      <c r="K2629" t="b">
        <v>0</v>
      </c>
      <c r="L2629" t="b">
        <v>0</v>
      </c>
      <c r="M2629" t="b">
        <v>1</v>
      </c>
      <c r="N2629">
        <f t="shared" si="207"/>
        <v>0</v>
      </c>
      <c r="O2629" s="8" t="str">
        <f t="shared" si="208"/>
        <v>Item</v>
      </c>
      <c r="Q2629" t="str">
        <f t="shared" si="209"/>
        <v/>
      </c>
      <c r="R2629" t="str">
        <f t="shared" si="210"/>
        <v>NP_713</v>
      </c>
      <c r="S2629" t="str">
        <f t="shared" si="211"/>
        <v>Other</v>
      </c>
    </row>
    <row r="2630" spans="1:19" x14ac:dyDescent="0.25">
      <c r="A2630" t="s">
        <v>6487</v>
      </c>
      <c r="C2630" t="s">
        <v>6477</v>
      </c>
      <c r="D2630" t="s">
        <v>17061</v>
      </c>
      <c r="E2630" t="s">
        <v>269</v>
      </c>
      <c r="F2630" t="s">
        <v>2</v>
      </c>
      <c r="G2630" s="4" t="s">
        <v>242</v>
      </c>
      <c r="H2630" t="b">
        <v>0</v>
      </c>
      <c r="I2630" s="4" t="s">
        <v>268</v>
      </c>
      <c r="J2630" t="b">
        <v>0</v>
      </c>
      <c r="K2630" t="b">
        <v>1</v>
      </c>
      <c r="L2630" t="b">
        <v>0</v>
      </c>
      <c r="M2630" t="b">
        <v>1</v>
      </c>
      <c r="N2630">
        <f t="shared" si="207"/>
        <v>3</v>
      </c>
      <c r="O2630" s="8" t="str">
        <f t="shared" si="208"/>
        <v>SEAL,CIR,BIAS,HSG</v>
      </c>
      <c r="Q2630" t="str">
        <f t="shared" si="209"/>
        <v>HOUSING</v>
      </c>
      <c r="R2630" t="str">
        <f t="shared" si="210"/>
        <v>Plastic_713</v>
      </c>
      <c r="S2630" t="str">
        <f t="shared" si="211"/>
        <v>PLASTIC</v>
      </c>
    </row>
    <row r="2631" spans="1:19" x14ac:dyDescent="0.25">
      <c r="A2631" t="s">
        <v>6486</v>
      </c>
      <c r="B2631" t="s">
        <v>6485</v>
      </c>
      <c r="C2631" t="s">
        <v>6477</v>
      </c>
      <c r="D2631" t="s">
        <v>17061</v>
      </c>
      <c r="E2631" t="s">
        <v>556</v>
      </c>
      <c r="F2631" t="s">
        <v>2</v>
      </c>
      <c r="G2631" s="4" t="s">
        <v>242</v>
      </c>
      <c r="H2631" t="b">
        <v>0</v>
      </c>
      <c r="I2631" s="4" t="s">
        <v>268</v>
      </c>
      <c r="J2631" t="b">
        <v>0</v>
      </c>
      <c r="K2631" t="b">
        <v>1</v>
      </c>
      <c r="L2631" t="b">
        <v>0</v>
      </c>
      <c r="M2631" t="b">
        <v>1</v>
      </c>
      <c r="N2631">
        <f t="shared" si="207"/>
        <v>3</v>
      </c>
      <c r="O2631" s="8" t="str">
        <f t="shared" si="208"/>
        <v>SEAL,CIR,BIAS,HSG</v>
      </c>
      <c r="Q2631" t="str">
        <f t="shared" si="209"/>
        <v>SUB-ASSY</v>
      </c>
      <c r="R2631" t="str">
        <f t="shared" si="210"/>
        <v>Plastic_713</v>
      </c>
      <c r="S2631" t="str">
        <f t="shared" si="211"/>
        <v>PLASTIC</v>
      </c>
    </row>
    <row r="2632" spans="1:19" x14ac:dyDescent="0.25">
      <c r="A2632" t="s">
        <v>6484</v>
      </c>
      <c r="C2632" t="s">
        <v>6456</v>
      </c>
      <c r="D2632" t="s">
        <v>17062</v>
      </c>
      <c r="E2632" t="s">
        <v>269</v>
      </c>
      <c r="F2632" t="s">
        <v>2</v>
      </c>
      <c r="G2632" s="4" t="s">
        <v>242</v>
      </c>
      <c r="H2632" t="b">
        <v>0</v>
      </c>
      <c r="I2632" s="4" t="s">
        <v>268</v>
      </c>
      <c r="J2632" t="b">
        <v>0</v>
      </c>
      <c r="K2632" t="b">
        <v>1</v>
      </c>
      <c r="L2632" t="b">
        <v>0</v>
      </c>
      <c r="M2632" t="b">
        <v>1</v>
      </c>
      <c r="N2632">
        <f t="shared" si="207"/>
        <v>3</v>
      </c>
      <c r="O2632" s="8" t="str">
        <f t="shared" si="208"/>
        <v>SEAL,CIR,BIAS HSG</v>
      </c>
      <c r="Q2632" t="str">
        <f t="shared" si="209"/>
        <v>HOUSING</v>
      </c>
      <c r="R2632" t="str">
        <f t="shared" si="210"/>
        <v>Plastic_713</v>
      </c>
      <c r="S2632" t="str">
        <f t="shared" si="211"/>
        <v>PLASTIC</v>
      </c>
    </row>
    <row r="2633" spans="1:19" x14ac:dyDescent="0.25">
      <c r="A2633" t="s">
        <v>6483</v>
      </c>
      <c r="C2633" t="s">
        <v>6456</v>
      </c>
      <c r="D2633" t="s">
        <v>17062</v>
      </c>
      <c r="E2633" t="s">
        <v>269</v>
      </c>
      <c r="F2633" t="s">
        <v>2</v>
      </c>
      <c r="G2633" s="4" t="s">
        <v>242</v>
      </c>
      <c r="H2633" t="b">
        <v>0</v>
      </c>
      <c r="I2633" s="4" t="s">
        <v>268</v>
      </c>
      <c r="J2633" t="b">
        <v>0</v>
      </c>
      <c r="K2633" t="b">
        <v>1</v>
      </c>
      <c r="L2633" t="b">
        <v>0</v>
      </c>
      <c r="M2633" t="b">
        <v>1</v>
      </c>
      <c r="N2633">
        <f t="shared" si="207"/>
        <v>3</v>
      </c>
      <c r="O2633" s="8" t="str">
        <f t="shared" si="208"/>
        <v>SEAL,CIR,BIAS HSG</v>
      </c>
      <c r="Q2633" t="str">
        <f t="shared" si="209"/>
        <v>HOUSING</v>
      </c>
      <c r="R2633" t="str">
        <f t="shared" si="210"/>
        <v>Plastic_713</v>
      </c>
      <c r="S2633" t="str">
        <f t="shared" si="211"/>
        <v>PLASTIC</v>
      </c>
    </row>
    <row r="2634" spans="1:19" x14ac:dyDescent="0.25">
      <c r="A2634" t="s">
        <v>6482</v>
      </c>
      <c r="C2634" t="s">
        <v>6481</v>
      </c>
      <c r="D2634" t="s">
        <v>17063</v>
      </c>
      <c r="E2634" t="s">
        <v>269</v>
      </c>
      <c r="F2634" t="s">
        <v>2</v>
      </c>
      <c r="G2634" s="4" t="s">
        <v>242</v>
      </c>
      <c r="H2634" t="b">
        <v>0</v>
      </c>
      <c r="I2634" s="4" t="s">
        <v>268</v>
      </c>
      <c r="J2634" t="b">
        <v>0</v>
      </c>
      <c r="K2634" t="b">
        <v>0</v>
      </c>
      <c r="L2634" t="b">
        <v>0</v>
      </c>
      <c r="M2634" t="b">
        <v>1</v>
      </c>
      <c r="N2634">
        <f t="shared" si="207"/>
        <v>3</v>
      </c>
      <c r="O2634" s="8" t="str">
        <f t="shared" si="208"/>
        <v xml:space="preserve"> TCU SEAL, CIR, BIA HSG</v>
      </c>
      <c r="Q2634" t="str">
        <f t="shared" si="209"/>
        <v>HOUSING</v>
      </c>
      <c r="R2634" t="str">
        <f t="shared" si="210"/>
        <v>Plastic_713</v>
      </c>
      <c r="S2634" t="str">
        <f t="shared" si="211"/>
        <v>PLASTIC</v>
      </c>
    </row>
    <row r="2635" spans="1:19" x14ac:dyDescent="0.25">
      <c r="A2635" t="s">
        <v>6480</v>
      </c>
      <c r="C2635" t="s">
        <v>6477</v>
      </c>
      <c r="D2635" t="s">
        <v>17061</v>
      </c>
      <c r="E2635" t="s">
        <v>269</v>
      </c>
      <c r="F2635" t="s">
        <v>2</v>
      </c>
      <c r="G2635" s="4" t="s">
        <v>242</v>
      </c>
      <c r="H2635" t="b">
        <v>0</v>
      </c>
      <c r="I2635" s="4" t="s">
        <v>268</v>
      </c>
      <c r="J2635" t="b">
        <v>0</v>
      </c>
      <c r="K2635" t="b">
        <v>1</v>
      </c>
      <c r="L2635" t="b">
        <v>0</v>
      </c>
      <c r="M2635" t="b">
        <v>1</v>
      </c>
      <c r="N2635">
        <f t="shared" si="207"/>
        <v>3</v>
      </c>
      <c r="O2635" s="8" t="str">
        <f t="shared" si="208"/>
        <v>SEAL,CIR,BIAS,HSG</v>
      </c>
      <c r="Q2635" t="str">
        <f t="shared" si="209"/>
        <v>HOUSING</v>
      </c>
      <c r="R2635" t="str">
        <f t="shared" si="210"/>
        <v>Plastic_713</v>
      </c>
      <c r="S2635" t="str">
        <f t="shared" si="211"/>
        <v>PLASTIC</v>
      </c>
    </row>
    <row r="2636" spans="1:19" x14ac:dyDescent="0.25">
      <c r="A2636" t="s">
        <v>6479</v>
      </c>
      <c r="C2636" t="s">
        <v>6456</v>
      </c>
      <c r="D2636" t="s">
        <v>17062</v>
      </c>
      <c r="E2636" t="s">
        <v>269</v>
      </c>
      <c r="F2636" t="s">
        <v>2</v>
      </c>
      <c r="G2636" s="4" t="s">
        <v>242</v>
      </c>
      <c r="H2636" t="b">
        <v>0</v>
      </c>
      <c r="I2636" s="4" t="s">
        <v>268</v>
      </c>
      <c r="J2636" t="b">
        <v>0</v>
      </c>
      <c r="K2636" t="b">
        <v>1</v>
      </c>
      <c r="L2636" t="b">
        <v>0</v>
      </c>
      <c r="M2636" t="b">
        <v>1</v>
      </c>
      <c r="N2636">
        <f t="shared" si="207"/>
        <v>3</v>
      </c>
      <c r="O2636" s="8" t="str">
        <f t="shared" si="208"/>
        <v>SEAL,CIR,BIAS HSG</v>
      </c>
      <c r="Q2636" t="str">
        <f t="shared" si="209"/>
        <v>HOUSING</v>
      </c>
      <c r="R2636" t="str">
        <f t="shared" si="210"/>
        <v>Plastic_713</v>
      </c>
      <c r="S2636" t="str">
        <f t="shared" si="211"/>
        <v>PLASTIC</v>
      </c>
    </row>
    <row r="2637" spans="1:19" x14ac:dyDescent="0.25">
      <c r="A2637" t="s">
        <v>6478</v>
      </c>
      <c r="C2637" t="s">
        <v>6477</v>
      </c>
      <c r="D2637" t="s">
        <v>17061</v>
      </c>
      <c r="E2637" t="s">
        <v>269</v>
      </c>
      <c r="F2637" t="s">
        <v>2</v>
      </c>
      <c r="G2637" s="4" t="s">
        <v>242</v>
      </c>
      <c r="H2637" t="b">
        <v>0</v>
      </c>
      <c r="I2637" s="4" t="s">
        <v>268</v>
      </c>
      <c r="J2637" t="b">
        <v>0</v>
      </c>
      <c r="K2637" t="b">
        <v>1</v>
      </c>
      <c r="L2637" t="b">
        <v>0</v>
      </c>
      <c r="M2637" t="b">
        <v>1</v>
      </c>
      <c r="N2637">
        <f t="shared" si="207"/>
        <v>3</v>
      </c>
      <c r="O2637" s="8" t="str">
        <f t="shared" si="208"/>
        <v>SEAL,CIR,BIAS,HSG</v>
      </c>
      <c r="Q2637" t="str">
        <f t="shared" si="209"/>
        <v>HOUSING</v>
      </c>
      <c r="R2637" t="str">
        <f t="shared" si="210"/>
        <v>Plastic_713</v>
      </c>
      <c r="S2637" t="str">
        <f t="shared" si="211"/>
        <v>PLASTIC</v>
      </c>
    </row>
    <row r="2638" spans="1:19" x14ac:dyDescent="0.25">
      <c r="A2638" t="s">
        <v>6476</v>
      </c>
      <c r="C2638" t="s">
        <v>6459</v>
      </c>
      <c r="D2638" t="s">
        <v>6459</v>
      </c>
      <c r="E2638" t="s">
        <v>269</v>
      </c>
      <c r="F2638" t="s">
        <v>2</v>
      </c>
      <c r="G2638" s="4" t="s">
        <v>242</v>
      </c>
      <c r="H2638" t="b">
        <v>0</v>
      </c>
      <c r="I2638" s="4" t="s">
        <v>268</v>
      </c>
      <c r="J2638" t="b">
        <v>0</v>
      </c>
      <c r="K2638" t="b">
        <v>1</v>
      </c>
      <c r="L2638" t="b">
        <v>0</v>
      </c>
      <c r="M2638" t="b">
        <v>1</v>
      </c>
      <c r="N2638">
        <f t="shared" si="207"/>
        <v>4</v>
      </c>
      <c r="O2638" s="8" t="str">
        <f t="shared" si="208"/>
        <v>BARRIER</v>
      </c>
      <c r="Q2638" t="str">
        <f t="shared" si="209"/>
        <v/>
      </c>
      <c r="R2638" t="str">
        <f t="shared" si="210"/>
        <v>Plastic_713</v>
      </c>
      <c r="S2638" t="str">
        <f t="shared" si="211"/>
        <v>PLASTIC</v>
      </c>
    </row>
    <row r="2639" spans="1:19" x14ac:dyDescent="0.25">
      <c r="A2639" t="s">
        <v>6475</v>
      </c>
      <c r="C2639" t="s">
        <v>6459</v>
      </c>
      <c r="D2639" t="s">
        <v>6459</v>
      </c>
      <c r="E2639" t="s">
        <v>269</v>
      </c>
      <c r="F2639" t="s">
        <v>2</v>
      </c>
      <c r="G2639" s="4" t="s">
        <v>242</v>
      </c>
      <c r="H2639" t="b">
        <v>0</v>
      </c>
      <c r="I2639" s="4" t="s">
        <v>268</v>
      </c>
      <c r="J2639" t="b">
        <v>0</v>
      </c>
      <c r="K2639" t="b">
        <v>1</v>
      </c>
      <c r="L2639" t="b">
        <v>0</v>
      </c>
      <c r="M2639" t="b">
        <v>1</v>
      </c>
      <c r="N2639">
        <f t="shared" si="207"/>
        <v>4</v>
      </c>
      <c r="O2639" s="8" t="str">
        <f t="shared" si="208"/>
        <v>BARRIER</v>
      </c>
      <c r="Q2639" t="str">
        <f t="shared" si="209"/>
        <v/>
      </c>
      <c r="R2639" t="str">
        <f t="shared" si="210"/>
        <v>Plastic_713</v>
      </c>
      <c r="S2639" t="str">
        <f t="shared" si="211"/>
        <v>PLASTIC</v>
      </c>
    </row>
    <row r="2640" spans="1:19" x14ac:dyDescent="0.25">
      <c r="A2640" t="s">
        <v>6474</v>
      </c>
      <c r="C2640" t="s">
        <v>6456</v>
      </c>
      <c r="D2640" t="s">
        <v>17062</v>
      </c>
      <c r="E2640" t="s">
        <v>269</v>
      </c>
      <c r="F2640" t="s">
        <v>2</v>
      </c>
      <c r="G2640" s="4" t="s">
        <v>242</v>
      </c>
      <c r="H2640" t="b">
        <v>0</v>
      </c>
      <c r="I2640" s="4" t="s">
        <v>268</v>
      </c>
      <c r="J2640" t="b">
        <v>0</v>
      </c>
      <c r="K2640" t="b">
        <v>1</v>
      </c>
      <c r="L2640" t="b">
        <v>0</v>
      </c>
      <c r="M2640" t="b">
        <v>1</v>
      </c>
      <c r="N2640">
        <f t="shared" si="207"/>
        <v>3</v>
      </c>
      <c r="O2640" s="8" t="str">
        <f t="shared" si="208"/>
        <v>SEAL,CIR,BIAS HSG</v>
      </c>
      <c r="Q2640" t="str">
        <f t="shared" si="209"/>
        <v>HOUSING</v>
      </c>
      <c r="R2640" t="str">
        <f t="shared" si="210"/>
        <v>Plastic_713</v>
      </c>
      <c r="S2640" t="str">
        <f t="shared" si="211"/>
        <v>PLASTIC</v>
      </c>
    </row>
    <row r="2641" spans="1:19" x14ac:dyDescent="0.25">
      <c r="A2641" t="s">
        <v>6473</v>
      </c>
      <c r="C2641" t="s">
        <v>6472</v>
      </c>
      <c r="D2641" t="s">
        <v>6472</v>
      </c>
      <c r="E2641" t="s">
        <v>2076</v>
      </c>
      <c r="F2641" t="s">
        <v>2</v>
      </c>
      <c r="G2641" s="4" t="s">
        <v>242</v>
      </c>
      <c r="H2641" t="b">
        <v>0</v>
      </c>
      <c r="I2641" s="4" t="s">
        <v>2021</v>
      </c>
      <c r="J2641" t="b">
        <v>0</v>
      </c>
      <c r="K2641" t="b">
        <v>0</v>
      </c>
      <c r="L2641" t="b">
        <v>0</v>
      </c>
      <c r="M2641" t="b">
        <v>1</v>
      </c>
      <c r="N2641">
        <f t="shared" si="207"/>
        <v>0</v>
      </c>
      <c r="O2641" s="8" t="str">
        <f t="shared" si="208"/>
        <v>CAP-MILLING</v>
      </c>
      <c r="Q2641" t="str">
        <f t="shared" si="209"/>
        <v>SUB-ASSY</v>
      </c>
      <c r="R2641" t="str">
        <f t="shared" si="210"/>
        <v>Metal_713</v>
      </c>
      <c r="S2641" t="str">
        <f t="shared" si="211"/>
        <v>METAL</v>
      </c>
    </row>
    <row r="2642" spans="1:19" x14ac:dyDescent="0.25">
      <c r="A2642" t="s">
        <v>6471</v>
      </c>
      <c r="C2642" t="s">
        <v>6470</v>
      </c>
      <c r="D2642" t="s">
        <v>6470</v>
      </c>
      <c r="E2642" t="s">
        <v>269</v>
      </c>
      <c r="F2642" t="s">
        <v>2</v>
      </c>
      <c r="G2642" s="4" t="s">
        <v>242</v>
      </c>
      <c r="H2642" t="b">
        <v>0</v>
      </c>
      <c r="I2642" s="4" t="s">
        <v>268</v>
      </c>
      <c r="J2642" t="b">
        <v>0</v>
      </c>
      <c r="K2642" t="b">
        <v>0</v>
      </c>
      <c r="L2642" t="b">
        <v>0</v>
      </c>
      <c r="M2642" t="b">
        <v>1</v>
      </c>
      <c r="N2642">
        <f t="shared" si="207"/>
        <v>0</v>
      </c>
      <c r="O2642" s="8" t="str">
        <f t="shared" si="208"/>
        <v>COMPRESSION</v>
      </c>
      <c r="Q2642" t="str">
        <f t="shared" si="209"/>
        <v/>
      </c>
      <c r="R2642" t="str">
        <f t="shared" si="210"/>
        <v>Plastic_713</v>
      </c>
      <c r="S2642" t="str">
        <f t="shared" si="211"/>
        <v>PLASTIC</v>
      </c>
    </row>
    <row r="2643" spans="1:19" x14ac:dyDescent="0.25">
      <c r="A2643" t="s">
        <v>6469</v>
      </c>
      <c r="C2643" t="s">
        <v>6468</v>
      </c>
      <c r="D2643" t="s">
        <v>6468</v>
      </c>
      <c r="E2643" t="s">
        <v>2076</v>
      </c>
      <c r="F2643" t="s">
        <v>2</v>
      </c>
      <c r="G2643" s="4" t="s">
        <v>242</v>
      </c>
      <c r="H2643" t="b">
        <v>0</v>
      </c>
      <c r="I2643" s="4" t="s">
        <v>2021</v>
      </c>
      <c r="J2643" t="b">
        <v>0</v>
      </c>
      <c r="K2643" t="b">
        <v>0</v>
      </c>
      <c r="L2643" t="b">
        <v>0</v>
      </c>
      <c r="M2643" t="b">
        <v>1</v>
      </c>
      <c r="N2643">
        <f t="shared" si="207"/>
        <v>0</v>
      </c>
      <c r="O2643" s="8" t="str">
        <f t="shared" si="208"/>
        <v>INTERNAL</v>
      </c>
      <c r="Q2643" t="str">
        <f t="shared" si="209"/>
        <v>SUB-ASSY</v>
      </c>
      <c r="R2643" t="str">
        <f t="shared" si="210"/>
        <v>Metal_713</v>
      </c>
      <c r="S2643" t="str">
        <f t="shared" si="211"/>
        <v>METAL</v>
      </c>
    </row>
    <row r="2644" spans="1:19" x14ac:dyDescent="0.25">
      <c r="A2644" t="s">
        <v>6467</v>
      </c>
      <c r="C2644" t="s">
        <v>6466</v>
      </c>
      <c r="D2644" t="s">
        <v>6466</v>
      </c>
      <c r="E2644" t="s">
        <v>2022</v>
      </c>
      <c r="F2644" t="s">
        <v>2</v>
      </c>
      <c r="G2644" s="4" t="s">
        <v>242</v>
      </c>
      <c r="H2644" t="b">
        <v>0</v>
      </c>
      <c r="I2644" s="4" t="s">
        <v>2021</v>
      </c>
      <c r="J2644" t="b">
        <v>0</v>
      </c>
      <c r="K2644" t="b">
        <v>0</v>
      </c>
      <c r="L2644" t="b">
        <v>0</v>
      </c>
      <c r="M2644" t="b">
        <v>1</v>
      </c>
      <c r="N2644">
        <f t="shared" si="207"/>
        <v>0</v>
      </c>
      <c r="O2644" s="8" t="str">
        <f t="shared" si="208"/>
        <v>MILLING</v>
      </c>
      <c r="Q2644" t="str">
        <f t="shared" si="209"/>
        <v/>
      </c>
      <c r="R2644" t="str">
        <f t="shared" si="210"/>
        <v>Metal_713</v>
      </c>
      <c r="S2644" t="str">
        <f t="shared" si="211"/>
        <v>METAL</v>
      </c>
    </row>
    <row r="2645" spans="1:19" x14ac:dyDescent="0.25">
      <c r="A2645" t="s">
        <v>6465</v>
      </c>
      <c r="C2645" t="s">
        <v>6464</v>
      </c>
      <c r="D2645" t="s">
        <v>6464</v>
      </c>
      <c r="E2645" t="s">
        <v>269</v>
      </c>
      <c r="F2645" t="s">
        <v>2</v>
      </c>
      <c r="G2645" s="4" t="s">
        <v>242</v>
      </c>
      <c r="H2645" t="b">
        <v>0</v>
      </c>
      <c r="I2645" s="4" t="s">
        <v>268</v>
      </c>
      <c r="J2645" t="b">
        <v>0</v>
      </c>
      <c r="K2645" t="b">
        <v>0</v>
      </c>
      <c r="L2645" t="b">
        <v>0</v>
      </c>
      <c r="M2645" t="b">
        <v>1</v>
      </c>
      <c r="N2645">
        <f t="shared" si="207"/>
        <v>0</v>
      </c>
      <c r="O2645" s="8" t="str">
        <f t="shared" si="208"/>
        <v>MILL</v>
      </c>
      <c r="Q2645" t="str">
        <f t="shared" si="209"/>
        <v/>
      </c>
      <c r="R2645" t="str">
        <f t="shared" si="210"/>
        <v>Plastic_713</v>
      </c>
      <c r="S2645" t="str">
        <f t="shared" si="211"/>
        <v>PLASTIC</v>
      </c>
    </row>
    <row r="2646" spans="1:19" x14ac:dyDescent="0.25">
      <c r="A2646" t="s">
        <v>6463</v>
      </c>
      <c r="C2646" t="s">
        <v>6459</v>
      </c>
      <c r="D2646" t="s">
        <v>6459</v>
      </c>
      <c r="E2646" t="s">
        <v>269</v>
      </c>
      <c r="F2646" t="s">
        <v>2</v>
      </c>
      <c r="G2646" s="4" t="s">
        <v>242</v>
      </c>
      <c r="H2646" t="b">
        <v>0</v>
      </c>
      <c r="I2646" s="4" t="s">
        <v>268</v>
      </c>
      <c r="J2646" t="b">
        <v>0</v>
      </c>
      <c r="K2646" t="b">
        <v>1</v>
      </c>
      <c r="L2646" t="b">
        <v>0</v>
      </c>
      <c r="M2646" t="b">
        <v>1</v>
      </c>
      <c r="N2646">
        <f t="shared" si="207"/>
        <v>4</v>
      </c>
      <c r="O2646" s="8" t="str">
        <f t="shared" si="208"/>
        <v>BARRIER</v>
      </c>
      <c r="Q2646" t="str">
        <f t="shared" si="209"/>
        <v/>
      </c>
      <c r="R2646" t="str">
        <f t="shared" si="210"/>
        <v>Plastic_713</v>
      </c>
      <c r="S2646" t="str">
        <f t="shared" si="211"/>
        <v>PLASTIC</v>
      </c>
    </row>
    <row r="2647" spans="1:19" x14ac:dyDescent="0.25">
      <c r="A2647" t="s">
        <v>6462</v>
      </c>
      <c r="C2647" t="s">
        <v>6459</v>
      </c>
      <c r="D2647" t="s">
        <v>6459</v>
      </c>
      <c r="E2647" t="s">
        <v>269</v>
      </c>
      <c r="F2647" t="s">
        <v>2</v>
      </c>
      <c r="G2647" s="4" t="s">
        <v>242</v>
      </c>
      <c r="H2647" t="b">
        <v>0</v>
      </c>
      <c r="I2647" s="4" t="s">
        <v>268</v>
      </c>
      <c r="J2647" t="b">
        <v>0</v>
      </c>
      <c r="K2647" t="b">
        <v>1</v>
      </c>
      <c r="L2647" t="b">
        <v>0</v>
      </c>
      <c r="M2647" t="b">
        <v>1</v>
      </c>
      <c r="N2647">
        <f t="shared" si="207"/>
        <v>4</v>
      </c>
      <c r="O2647" s="8" t="str">
        <f t="shared" si="208"/>
        <v>BARRIER</v>
      </c>
      <c r="Q2647" t="str">
        <f t="shared" si="209"/>
        <v/>
      </c>
      <c r="R2647" t="str">
        <f t="shared" si="210"/>
        <v>Plastic_713</v>
      </c>
      <c r="S2647" t="str">
        <f t="shared" si="211"/>
        <v>PLASTIC</v>
      </c>
    </row>
    <row r="2648" spans="1:19" x14ac:dyDescent="0.25">
      <c r="A2648" t="s">
        <v>6461</v>
      </c>
      <c r="C2648" t="s">
        <v>6459</v>
      </c>
      <c r="D2648" t="s">
        <v>6459</v>
      </c>
      <c r="E2648" t="s">
        <v>269</v>
      </c>
      <c r="F2648" t="s">
        <v>2</v>
      </c>
      <c r="G2648" s="4" t="s">
        <v>242</v>
      </c>
      <c r="H2648" t="b">
        <v>0</v>
      </c>
      <c r="I2648" s="4" t="s">
        <v>268</v>
      </c>
      <c r="J2648" t="b">
        <v>0</v>
      </c>
      <c r="K2648" t="b">
        <v>1</v>
      </c>
      <c r="L2648" t="b">
        <v>0</v>
      </c>
      <c r="M2648" t="b">
        <v>1</v>
      </c>
      <c r="N2648">
        <f t="shared" si="207"/>
        <v>4</v>
      </c>
      <c r="O2648" s="8" t="str">
        <f t="shared" si="208"/>
        <v>BARRIER</v>
      </c>
      <c r="Q2648" t="str">
        <f t="shared" si="209"/>
        <v/>
      </c>
      <c r="R2648" t="str">
        <f t="shared" si="210"/>
        <v>Plastic_713</v>
      </c>
      <c r="S2648" t="str">
        <f t="shared" si="211"/>
        <v>PLASTIC</v>
      </c>
    </row>
    <row r="2649" spans="1:19" x14ac:dyDescent="0.25">
      <c r="A2649" t="s">
        <v>6460</v>
      </c>
      <c r="C2649" t="s">
        <v>6459</v>
      </c>
      <c r="D2649" t="s">
        <v>6459</v>
      </c>
      <c r="E2649" t="s">
        <v>269</v>
      </c>
      <c r="F2649" t="s">
        <v>2</v>
      </c>
      <c r="G2649" s="4" t="s">
        <v>242</v>
      </c>
      <c r="H2649" t="b">
        <v>0</v>
      </c>
      <c r="I2649" s="4" t="s">
        <v>268</v>
      </c>
      <c r="J2649" t="b">
        <v>0</v>
      </c>
      <c r="K2649" t="b">
        <v>1</v>
      </c>
      <c r="L2649" t="b">
        <v>0</v>
      </c>
      <c r="M2649" t="b">
        <v>1</v>
      </c>
      <c r="N2649">
        <f t="shared" si="207"/>
        <v>4</v>
      </c>
      <c r="O2649" s="8" t="str">
        <f t="shared" si="208"/>
        <v>BARRIER</v>
      </c>
      <c r="Q2649" t="str">
        <f t="shared" si="209"/>
        <v/>
      </c>
      <c r="R2649" t="str">
        <f t="shared" si="210"/>
        <v>Plastic_713</v>
      </c>
      <c r="S2649" t="str">
        <f t="shared" si="211"/>
        <v>PLASTIC</v>
      </c>
    </row>
    <row r="2650" spans="1:19" x14ac:dyDescent="0.25">
      <c r="A2650" t="s">
        <v>6458</v>
      </c>
      <c r="C2650" t="s">
        <v>6456</v>
      </c>
      <c r="D2650" t="s">
        <v>17062</v>
      </c>
      <c r="E2650" t="s">
        <v>269</v>
      </c>
      <c r="F2650" t="s">
        <v>2</v>
      </c>
      <c r="G2650" s="4" t="s">
        <v>242</v>
      </c>
      <c r="H2650" t="b">
        <v>0</v>
      </c>
      <c r="I2650" s="4" t="s">
        <v>268</v>
      </c>
      <c r="J2650" t="b">
        <v>0</v>
      </c>
      <c r="K2650" t="b">
        <v>1</v>
      </c>
      <c r="L2650" t="b">
        <v>0</v>
      </c>
      <c r="M2650" t="b">
        <v>1</v>
      </c>
      <c r="N2650">
        <f t="shared" si="207"/>
        <v>3</v>
      </c>
      <c r="O2650" s="8" t="str">
        <f t="shared" si="208"/>
        <v>SEAL,CIR,BIAS HSG</v>
      </c>
      <c r="Q2650" t="str">
        <f t="shared" si="209"/>
        <v>HOUSING</v>
      </c>
      <c r="R2650" t="str">
        <f t="shared" si="210"/>
        <v>Plastic_713</v>
      </c>
      <c r="S2650" t="str">
        <f t="shared" si="211"/>
        <v>PLASTIC</v>
      </c>
    </row>
    <row r="2651" spans="1:19" x14ac:dyDescent="0.25">
      <c r="A2651" t="s">
        <v>6457</v>
      </c>
      <c r="C2651" t="s">
        <v>6456</v>
      </c>
      <c r="D2651" t="s">
        <v>17062</v>
      </c>
      <c r="E2651" t="s">
        <v>269</v>
      </c>
      <c r="F2651" t="s">
        <v>2</v>
      </c>
      <c r="G2651" s="4" t="s">
        <v>242</v>
      </c>
      <c r="H2651" t="b">
        <v>0</v>
      </c>
      <c r="I2651" s="4" t="s">
        <v>268</v>
      </c>
      <c r="J2651" t="b">
        <v>0</v>
      </c>
      <c r="K2651" t="b">
        <v>1</v>
      </c>
      <c r="L2651" t="b">
        <v>0</v>
      </c>
      <c r="M2651" t="b">
        <v>1</v>
      </c>
      <c r="N2651">
        <f t="shared" si="207"/>
        <v>3</v>
      </c>
      <c r="O2651" s="8" t="str">
        <f t="shared" si="208"/>
        <v>SEAL,CIR,BIAS HSG</v>
      </c>
      <c r="Q2651" t="str">
        <f t="shared" si="209"/>
        <v>HOUSING</v>
      </c>
      <c r="R2651" t="str">
        <f t="shared" si="210"/>
        <v>Plastic_713</v>
      </c>
      <c r="S2651" t="str">
        <f t="shared" si="211"/>
        <v>PLASTIC</v>
      </c>
    </row>
    <row r="2652" spans="1:19" x14ac:dyDescent="0.25">
      <c r="A2652" t="s">
        <v>6455</v>
      </c>
      <c r="C2652" t="s">
        <v>6454</v>
      </c>
      <c r="D2652" t="s">
        <v>6454</v>
      </c>
      <c r="F2652" t="s">
        <v>2</v>
      </c>
      <c r="G2652" s="4" t="s">
        <v>242</v>
      </c>
      <c r="H2652" t="b">
        <v>0</v>
      </c>
      <c r="I2652" s="4" t="s">
        <v>241</v>
      </c>
      <c r="J2652" t="b">
        <v>0</v>
      </c>
      <c r="K2652" t="b">
        <v>1</v>
      </c>
      <c r="L2652" t="b">
        <v>0</v>
      </c>
      <c r="M2652" t="b">
        <v>1</v>
      </c>
      <c r="N2652">
        <f t="shared" si="207"/>
        <v>4</v>
      </c>
      <c r="O2652" s="8" t="str">
        <f t="shared" si="208"/>
        <v xml:space="preserve"> SPINDLE ZERO , AGS WAFER INDEX, RWT</v>
      </c>
      <c r="Q2652" t="str">
        <f t="shared" si="209"/>
        <v>PIN</v>
      </c>
      <c r="R2652" t="str">
        <f t="shared" si="210"/>
        <v>MIH_713</v>
      </c>
      <c r="S2652" t="str">
        <f t="shared" si="211"/>
        <v>Other</v>
      </c>
    </row>
    <row r="2653" spans="1:19" x14ac:dyDescent="0.25">
      <c r="A2653" t="s">
        <v>6453</v>
      </c>
      <c r="C2653" t="s">
        <v>6443</v>
      </c>
      <c r="D2653" t="s">
        <v>6443</v>
      </c>
      <c r="E2653" t="s">
        <v>269</v>
      </c>
      <c r="F2653" t="s">
        <v>2</v>
      </c>
      <c r="G2653" s="4" t="s">
        <v>242</v>
      </c>
      <c r="H2653" t="b">
        <v>0</v>
      </c>
      <c r="I2653" s="4" t="s">
        <v>268</v>
      </c>
      <c r="J2653" t="b">
        <v>0</v>
      </c>
      <c r="K2653" t="b">
        <v>1</v>
      </c>
      <c r="L2653" t="b">
        <v>0</v>
      </c>
      <c r="M2653" t="b">
        <v>1</v>
      </c>
      <c r="N2653">
        <f t="shared" si="207"/>
        <v>4</v>
      </c>
      <c r="O2653" s="8" t="str">
        <f t="shared" si="208"/>
        <v>GSKT,BARRIER</v>
      </c>
      <c r="Q2653" t="str">
        <f t="shared" si="209"/>
        <v/>
      </c>
      <c r="R2653" t="str">
        <f t="shared" si="210"/>
        <v>Plastic_713</v>
      </c>
      <c r="S2653" t="str">
        <f t="shared" si="211"/>
        <v>PLASTIC</v>
      </c>
    </row>
    <row r="2654" spans="1:19" x14ac:dyDescent="0.25">
      <c r="A2654" t="s">
        <v>6452</v>
      </c>
      <c r="C2654" t="s">
        <v>6449</v>
      </c>
      <c r="D2654" t="s">
        <v>6449</v>
      </c>
      <c r="E2654" t="s">
        <v>556</v>
      </c>
      <c r="F2654" t="s">
        <v>2</v>
      </c>
      <c r="G2654" s="4" t="s">
        <v>242</v>
      </c>
      <c r="H2654" t="b">
        <v>0</v>
      </c>
      <c r="I2654" s="4" t="s">
        <v>268</v>
      </c>
      <c r="J2654" t="b">
        <v>0</v>
      </c>
      <c r="K2654" t="b">
        <v>1</v>
      </c>
      <c r="L2654" t="b">
        <v>0</v>
      </c>
      <c r="M2654" t="b">
        <v>1</v>
      </c>
      <c r="N2654">
        <f t="shared" si="207"/>
        <v>4</v>
      </c>
      <c r="O2654" s="8" t="str">
        <f t="shared" si="208"/>
        <v>GSKT BARRIER</v>
      </c>
      <c r="Q2654" t="str">
        <f t="shared" si="209"/>
        <v>SUB-ASSY</v>
      </c>
      <c r="R2654" t="str">
        <f t="shared" si="210"/>
        <v>Plastic_713</v>
      </c>
      <c r="S2654" t="str">
        <f t="shared" si="211"/>
        <v>PLASTIC</v>
      </c>
    </row>
    <row r="2655" spans="1:19" x14ac:dyDescent="0.25">
      <c r="A2655" t="s">
        <v>6451</v>
      </c>
      <c r="C2655" t="s">
        <v>6443</v>
      </c>
      <c r="D2655" t="s">
        <v>6443</v>
      </c>
      <c r="E2655" t="s">
        <v>269</v>
      </c>
      <c r="F2655" t="s">
        <v>2</v>
      </c>
      <c r="G2655" s="4" t="s">
        <v>242</v>
      </c>
      <c r="H2655" t="b">
        <v>0</v>
      </c>
      <c r="I2655" s="4" t="s">
        <v>268</v>
      </c>
      <c r="J2655" t="b">
        <v>0</v>
      </c>
      <c r="K2655" t="b">
        <v>1</v>
      </c>
      <c r="L2655" t="b">
        <v>0</v>
      </c>
      <c r="M2655" t="b">
        <v>1</v>
      </c>
      <c r="N2655">
        <f t="shared" si="207"/>
        <v>4</v>
      </c>
      <c r="O2655" s="8" t="str">
        <f t="shared" si="208"/>
        <v>GSKT,BARRIER</v>
      </c>
      <c r="Q2655" t="str">
        <f t="shared" si="209"/>
        <v/>
      </c>
      <c r="R2655" t="str">
        <f t="shared" si="210"/>
        <v>Plastic_713</v>
      </c>
      <c r="S2655" t="str">
        <f t="shared" si="211"/>
        <v>PLASTIC</v>
      </c>
    </row>
    <row r="2656" spans="1:19" x14ac:dyDescent="0.25">
      <c r="A2656" t="s">
        <v>6450</v>
      </c>
      <c r="C2656" t="s">
        <v>6449</v>
      </c>
      <c r="D2656" t="s">
        <v>6449</v>
      </c>
      <c r="E2656" t="s">
        <v>269</v>
      </c>
      <c r="F2656" t="s">
        <v>2</v>
      </c>
      <c r="G2656" s="4" t="s">
        <v>242</v>
      </c>
      <c r="H2656" t="b">
        <v>0</v>
      </c>
      <c r="I2656" s="4" t="s">
        <v>268</v>
      </c>
      <c r="J2656" t="b">
        <v>0</v>
      </c>
      <c r="K2656" t="b">
        <v>1</v>
      </c>
      <c r="L2656" t="b">
        <v>0</v>
      </c>
      <c r="M2656" t="b">
        <v>1</v>
      </c>
      <c r="N2656">
        <f t="shared" si="207"/>
        <v>4</v>
      </c>
      <c r="O2656" s="8" t="str">
        <f t="shared" si="208"/>
        <v>GSKT BARRIER</v>
      </c>
      <c r="Q2656" t="str">
        <f t="shared" si="209"/>
        <v/>
      </c>
      <c r="R2656" t="str">
        <f t="shared" si="210"/>
        <v>Plastic_713</v>
      </c>
      <c r="S2656" t="str">
        <f t="shared" si="211"/>
        <v>PLASTIC</v>
      </c>
    </row>
    <row r="2657" spans="1:19" x14ac:dyDescent="0.25">
      <c r="A2657" t="s">
        <v>6448</v>
      </c>
      <c r="C2657" t="s">
        <v>6446</v>
      </c>
      <c r="D2657" t="s">
        <v>6446</v>
      </c>
      <c r="E2657" t="s">
        <v>269</v>
      </c>
      <c r="F2657" t="s">
        <v>2</v>
      </c>
      <c r="G2657" s="4" t="s">
        <v>242</v>
      </c>
      <c r="H2657" t="b">
        <v>0</v>
      </c>
      <c r="I2657" s="4" t="s">
        <v>268</v>
      </c>
      <c r="J2657" t="b">
        <v>0</v>
      </c>
      <c r="K2657" t="b">
        <v>1</v>
      </c>
      <c r="L2657" t="b">
        <v>0</v>
      </c>
      <c r="M2657" t="b">
        <v>1</v>
      </c>
      <c r="N2657">
        <f t="shared" si="207"/>
        <v>4</v>
      </c>
      <c r="O2657" s="8" t="str">
        <f t="shared" si="208"/>
        <v xml:space="preserve"> GSKT, BARRIER</v>
      </c>
      <c r="Q2657" t="str">
        <f t="shared" si="209"/>
        <v/>
      </c>
      <c r="R2657" t="str">
        <f t="shared" si="210"/>
        <v>Plastic_713</v>
      </c>
      <c r="S2657" t="str">
        <f t="shared" si="211"/>
        <v>PLASTIC</v>
      </c>
    </row>
    <row r="2658" spans="1:19" x14ac:dyDescent="0.25">
      <c r="A2658" t="s">
        <v>6447</v>
      </c>
      <c r="C2658" t="s">
        <v>6446</v>
      </c>
      <c r="D2658" t="s">
        <v>6446</v>
      </c>
      <c r="E2658" t="s">
        <v>269</v>
      </c>
      <c r="F2658" t="s">
        <v>2</v>
      </c>
      <c r="G2658" s="4" t="s">
        <v>242</v>
      </c>
      <c r="H2658" t="b">
        <v>0</v>
      </c>
      <c r="I2658" s="4" t="s">
        <v>268</v>
      </c>
      <c r="J2658" t="b">
        <v>0</v>
      </c>
      <c r="K2658" t="b">
        <v>1</v>
      </c>
      <c r="L2658" t="b">
        <v>0</v>
      </c>
      <c r="M2658" t="b">
        <v>1</v>
      </c>
      <c r="N2658">
        <f t="shared" si="207"/>
        <v>4</v>
      </c>
      <c r="O2658" s="8" t="str">
        <f t="shared" si="208"/>
        <v xml:space="preserve"> GSKT, BARRIER</v>
      </c>
      <c r="Q2658" t="str">
        <f t="shared" si="209"/>
        <v/>
      </c>
      <c r="R2658" t="str">
        <f t="shared" si="210"/>
        <v>Plastic_713</v>
      </c>
      <c r="S2658" t="str">
        <f t="shared" si="211"/>
        <v>PLASTIC</v>
      </c>
    </row>
    <row r="2659" spans="1:19" x14ac:dyDescent="0.25">
      <c r="A2659" t="s">
        <v>6445</v>
      </c>
      <c r="C2659" t="s">
        <v>6443</v>
      </c>
      <c r="D2659" t="s">
        <v>6443</v>
      </c>
      <c r="E2659" t="s">
        <v>269</v>
      </c>
      <c r="F2659" t="s">
        <v>2</v>
      </c>
      <c r="G2659" s="4" t="s">
        <v>242</v>
      </c>
      <c r="H2659" t="b">
        <v>0</v>
      </c>
      <c r="I2659" s="4" t="s">
        <v>268</v>
      </c>
      <c r="J2659" t="b">
        <v>0</v>
      </c>
      <c r="K2659" t="b">
        <v>1</v>
      </c>
      <c r="L2659" t="b">
        <v>0</v>
      </c>
      <c r="M2659" t="b">
        <v>1</v>
      </c>
      <c r="N2659">
        <f t="shared" si="207"/>
        <v>4</v>
      </c>
      <c r="O2659" s="8" t="str">
        <f t="shared" si="208"/>
        <v>GSKT,BARRIER</v>
      </c>
      <c r="Q2659" t="str">
        <f t="shared" si="209"/>
        <v/>
      </c>
      <c r="R2659" t="str">
        <f t="shared" si="210"/>
        <v>Plastic_713</v>
      </c>
      <c r="S2659" t="str">
        <f t="shared" si="211"/>
        <v>PLASTIC</v>
      </c>
    </row>
    <row r="2660" spans="1:19" x14ac:dyDescent="0.25">
      <c r="A2660" t="s">
        <v>6444</v>
      </c>
      <c r="C2660" t="s">
        <v>6443</v>
      </c>
      <c r="D2660" t="s">
        <v>6443</v>
      </c>
      <c r="E2660" t="s">
        <v>269</v>
      </c>
      <c r="F2660" t="s">
        <v>2</v>
      </c>
      <c r="G2660" s="4" t="s">
        <v>242</v>
      </c>
      <c r="H2660" t="b">
        <v>0</v>
      </c>
      <c r="I2660" s="4" t="s">
        <v>268</v>
      </c>
      <c r="J2660" t="b">
        <v>0</v>
      </c>
      <c r="K2660" t="b">
        <v>1</v>
      </c>
      <c r="L2660" t="b">
        <v>0</v>
      </c>
      <c r="M2660" t="b">
        <v>1</v>
      </c>
      <c r="N2660">
        <f t="shared" si="207"/>
        <v>4</v>
      </c>
      <c r="O2660" s="8" t="str">
        <f t="shared" si="208"/>
        <v>GSKT,BARRIER</v>
      </c>
      <c r="Q2660" t="str">
        <f t="shared" si="209"/>
        <v/>
      </c>
      <c r="R2660" t="str">
        <f t="shared" si="210"/>
        <v>Plastic_713</v>
      </c>
      <c r="S2660" t="str">
        <f t="shared" si="211"/>
        <v>PLASTIC</v>
      </c>
    </row>
    <row r="2661" spans="1:19" x14ac:dyDescent="0.25">
      <c r="A2661" t="s">
        <v>6442</v>
      </c>
      <c r="C2661" t="s">
        <v>6441</v>
      </c>
      <c r="D2661" t="s">
        <v>11755</v>
      </c>
      <c r="F2661" t="s">
        <v>2</v>
      </c>
      <c r="G2661" s="4" t="s">
        <v>242</v>
      </c>
      <c r="H2661" t="b">
        <v>0</v>
      </c>
      <c r="I2661" s="4" t="s">
        <v>496</v>
      </c>
      <c r="J2661" t="b">
        <v>0</v>
      </c>
      <c r="K2661" t="b">
        <v>1</v>
      </c>
      <c r="L2661" t="b">
        <v>0</v>
      </c>
      <c r="M2661" t="b">
        <v>1</v>
      </c>
      <c r="N2661">
        <f t="shared" si="207"/>
        <v>8</v>
      </c>
      <c r="O2661" s="8" t="str">
        <f t="shared" si="208"/>
        <v xml:space="preserve"> SAC OUTLET, 0.161 DIA</v>
      </c>
      <c r="Q2661" t="str">
        <f t="shared" si="209"/>
        <v>MANIFOLD</v>
      </c>
      <c r="R2661" t="str">
        <f t="shared" si="210"/>
        <v>NP_713</v>
      </c>
      <c r="S2661" t="str">
        <f t="shared" si="211"/>
        <v>Other</v>
      </c>
    </row>
    <row r="2662" spans="1:19" x14ac:dyDescent="0.25">
      <c r="A2662" t="s">
        <v>6440</v>
      </c>
      <c r="C2662" t="s">
        <v>6439</v>
      </c>
      <c r="D2662" t="s">
        <v>6439</v>
      </c>
      <c r="F2662" t="s">
        <v>2</v>
      </c>
      <c r="G2662" s="4" t="s">
        <v>242</v>
      </c>
      <c r="H2662" t="b">
        <v>0</v>
      </c>
      <c r="I2662" s="4" t="s">
        <v>241</v>
      </c>
      <c r="J2662" t="b">
        <v>0</v>
      </c>
      <c r="K2662" t="b">
        <v>1</v>
      </c>
      <c r="L2662" t="b">
        <v>0</v>
      </c>
      <c r="M2662" t="b">
        <v>1</v>
      </c>
      <c r="N2662">
        <f t="shared" si="207"/>
        <v>4</v>
      </c>
      <c r="O2662" s="8" t="str">
        <f t="shared" si="208"/>
        <v>MNT,FILTER,SBU</v>
      </c>
      <c r="Q2662" t="str">
        <f t="shared" si="209"/>
        <v>BRACKET</v>
      </c>
      <c r="R2662" t="str">
        <f t="shared" si="210"/>
        <v>MIH_713</v>
      </c>
      <c r="S2662" t="str">
        <f t="shared" si="211"/>
        <v>Other</v>
      </c>
    </row>
    <row r="2663" spans="1:19" x14ac:dyDescent="0.25">
      <c r="A2663" t="s">
        <v>6438</v>
      </c>
      <c r="C2663" t="s">
        <v>6437</v>
      </c>
      <c r="D2663" t="s">
        <v>6437</v>
      </c>
      <c r="E2663" t="s">
        <v>269</v>
      </c>
      <c r="F2663" t="s">
        <v>2</v>
      </c>
      <c r="G2663" s="4" t="s">
        <v>242</v>
      </c>
      <c r="H2663" t="b">
        <v>0</v>
      </c>
      <c r="I2663" s="4" t="s">
        <v>268</v>
      </c>
      <c r="J2663" t="b">
        <v>0</v>
      </c>
      <c r="K2663" t="b">
        <v>1</v>
      </c>
      <c r="L2663" t="b">
        <v>0</v>
      </c>
      <c r="M2663" t="b">
        <v>1</v>
      </c>
      <c r="N2663">
        <f t="shared" si="207"/>
        <v>4</v>
      </c>
      <c r="O2663" s="8" t="str">
        <f t="shared" si="208"/>
        <v xml:space="preserve"> SHWRHD, FLUSH, SPCR</v>
      </c>
      <c r="Q2663" t="str">
        <f t="shared" si="209"/>
        <v>SPACER</v>
      </c>
      <c r="R2663" t="str">
        <f t="shared" si="210"/>
        <v>Plastic_713</v>
      </c>
      <c r="S2663" t="str">
        <f t="shared" si="211"/>
        <v>PLASTIC</v>
      </c>
    </row>
    <row r="2664" spans="1:19" x14ac:dyDescent="0.25">
      <c r="A2664" t="s">
        <v>6436</v>
      </c>
      <c r="C2664" t="s">
        <v>6435</v>
      </c>
      <c r="D2664" t="s">
        <v>6435</v>
      </c>
      <c r="E2664" t="s">
        <v>269</v>
      </c>
      <c r="F2664" t="s">
        <v>2</v>
      </c>
      <c r="G2664" s="4" t="s">
        <v>242</v>
      </c>
      <c r="H2664" t="b">
        <v>0</v>
      </c>
      <c r="I2664" s="4" t="s">
        <v>268</v>
      </c>
      <c r="J2664" t="b">
        <v>0</v>
      </c>
      <c r="K2664" t="b">
        <v>1</v>
      </c>
      <c r="L2664" t="b">
        <v>0</v>
      </c>
      <c r="M2664" t="b">
        <v>1</v>
      </c>
      <c r="N2664">
        <f t="shared" si="207"/>
        <v>4</v>
      </c>
      <c r="O2664" s="8" t="str">
        <f t="shared" si="208"/>
        <v xml:space="preserve"> SHWRHD, FLUSH, SPRT, SSM</v>
      </c>
      <c r="Q2664" t="str">
        <f t="shared" si="209"/>
        <v>FIXTURE</v>
      </c>
      <c r="R2664" t="str">
        <f t="shared" si="210"/>
        <v>Plastic_713</v>
      </c>
      <c r="S2664" t="str">
        <f t="shared" si="211"/>
        <v>PLASTIC</v>
      </c>
    </row>
    <row r="2665" spans="1:19" x14ac:dyDescent="0.25">
      <c r="A2665" t="s">
        <v>6434</v>
      </c>
      <c r="C2665" t="s">
        <v>6433</v>
      </c>
      <c r="D2665" t="s">
        <v>6433</v>
      </c>
      <c r="F2665" t="s">
        <v>2</v>
      </c>
      <c r="G2665" s="4" t="s">
        <v>242</v>
      </c>
      <c r="H2665" t="b">
        <v>0</v>
      </c>
      <c r="I2665" s="4" t="s">
        <v>241</v>
      </c>
      <c r="J2665" t="b">
        <v>0</v>
      </c>
      <c r="K2665" t="b">
        <v>1</v>
      </c>
      <c r="L2665" t="b">
        <v>0</v>
      </c>
      <c r="M2665" t="b">
        <v>1</v>
      </c>
      <c r="N2665">
        <f t="shared" si="207"/>
        <v>4</v>
      </c>
      <c r="O2665" s="8" t="str">
        <f t="shared" si="208"/>
        <v>SHWRHD,FLUSH,SPRT,QSM</v>
      </c>
      <c r="Q2665" t="str">
        <f t="shared" si="209"/>
        <v>FIXTURE</v>
      </c>
      <c r="R2665" t="str">
        <f t="shared" si="210"/>
        <v>MIH_713</v>
      </c>
      <c r="S2665" t="str">
        <f t="shared" si="211"/>
        <v>Other</v>
      </c>
    </row>
    <row r="2666" spans="1:19" x14ac:dyDescent="0.25">
      <c r="A2666" t="s">
        <v>6432</v>
      </c>
      <c r="B2666" t="s">
        <v>6431</v>
      </c>
      <c r="C2666" t="s">
        <v>6430</v>
      </c>
      <c r="D2666" t="s">
        <v>6430</v>
      </c>
      <c r="E2666" t="s">
        <v>269</v>
      </c>
      <c r="F2666" t="s">
        <v>2</v>
      </c>
      <c r="G2666" s="4" t="s">
        <v>242</v>
      </c>
      <c r="H2666" t="b">
        <v>0</v>
      </c>
      <c r="I2666" s="4" t="s">
        <v>268</v>
      </c>
      <c r="J2666" t="b">
        <v>0</v>
      </c>
      <c r="K2666" t="b">
        <v>0</v>
      </c>
      <c r="L2666" t="b">
        <v>0</v>
      </c>
      <c r="M2666" t="b">
        <v>1</v>
      </c>
      <c r="N2666">
        <f t="shared" si="207"/>
        <v>3</v>
      </c>
      <c r="O2666" s="8" t="str">
        <f t="shared" si="208"/>
        <v xml:space="preserve"> 1/2-13THD, 8.5IN LG, ACETAL</v>
      </c>
      <c r="Q2666" t="str">
        <f t="shared" si="209"/>
        <v>Rods &amp; Shafts</v>
      </c>
      <c r="R2666" t="str">
        <f t="shared" si="210"/>
        <v>Plastic_713</v>
      </c>
      <c r="S2666" t="str">
        <f t="shared" si="211"/>
        <v>PLASTIC</v>
      </c>
    </row>
    <row r="2667" spans="1:19" x14ac:dyDescent="0.25">
      <c r="A2667" t="s">
        <v>6429</v>
      </c>
      <c r="C2667" t="s">
        <v>6428</v>
      </c>
      <c r="D2667" t="s">
        <v>6428</v>
      </c>
      <c r="F2667" t="s">
        <v>2</v>
      </c>
      <c r="G2667" s="4" t="s">
        <v>242</v>
      </c>
      <c r="H2667" t="b">
        <v>0</v>
      </c>
      <c r="I2667" s="4" t="s">
        <v>268</v>
      </c>
      <c r="J2667" t="b">
        <v>0</v>
      </c>
      <c r="K2667" t="b">
        <v>1</v>
      </c>
      <c r="L2667" t="b">
        <v>0</v>
      </c>
      <c r="M2667" t="b">
        <v>1</v>
      </c>
      <c r="N2667">
        <f t="shared" si="207"/>
        <v>3</v>
      </c>
      <c r="O2667" s="8" t="str">
        <f t="shared" si="208"/>
        <v xml:space="preserve"> SPLASH SHIELD</v>
      </c>
      <c r="Q2667" t="str">
        <f t="shared" si="209"/>
        <v>SHIELD</v>
      </c>
      <c r="R2667" t="str">
        <f t="shared" si="210"/>
        <v>Plastic_713</v>
      </c>
      <c r="S2667" t="str">
        <f t="shared" si="211"/>
        <v>PLASTIC</v>
      </c>
    </row>
    <row r="2668" spans="1:19" x14ac:dyDescent="0.25">
      <c r="A2668" t="s">
        <v>6427</v>
      </c>
      <c r="C2668" t="s">
        <v>6426</v>
      </c>
      <c r="D2668" t="s">
        <v>6426</v>
      </c>
      <c r="F2668" t="s">
        <v>2</v>
      </c>
      <c r="G2668" s="4" t="s">
        <v>242</v>
      </c>
      <c r="H2668" t="b">
        <v>0</v>
      </c>
      <c r="I2668" s="4" t="s">
        <v>241</v>
      </c>
      <c r="J2668" t="b">
        <v>0</v>
      </c>
      <c r="K2668" t="b">
        <v>1</v>
      </c>
      <c r="L2668" t="b">
        <v>0</v>
      </c>
      <c r="M2668" t="b">
        <v>1</v>
      </c>
      <c r="N2668">
        <f t="shared" si="207"/>
        <v>4</v>
      </c>
      <c r="O2668" s="8" t="str">
        <f t="shared" si="208"/>
        <v>PUCK,LL,SBS</v>
      </c>
      <c r="Q2668" t="str">
        <f t="shared" si="209"/>
        <v>FIXTURE</v>
      </c>
      <c r="R2668" t="str">
        <f t="shared" si="210"/>
        <v>MIH_713</v>
      </c>
      <c r="S2668" t="str">
        <f t="shared" si="211"/>
        <v>Other</v>
      </c>
    </row>
    <row r="2669" spans="1:19" x14ac:dyDescent="0.25">
      <c r="A2669" t="s">
        <v>6425</v>
      </c>
      <c r="C2669" t="s">
        <v>6424</v>
      </c>
      <c r="D2669" t="s">
        <v>6424</v>
      </c>
      <c r="F2669" t="s">
        <v>2</v>
      </c>
      <c r="G2669" s="4" t="s">
        <v>242</v>
      </c>
      <c r="H2669" t="b">
        <v>0</v>
      </c>
      <c r="I2669" s="4" t="s">
        <v>241</v>
      </c>
      <c r="J2669" t="b">
        <v>0</v>
      </c>
      <c r="K2669" t="b">
        <v>1</v>
      </c>
      <c r="L2669" t="b">
        <v>0</v>
      </c>
      <c r="M2669" t="b">
        <v>1</v>
      </c>
      <c r="N2669">
        <f t="shared" si="207"/>
        <v>4</v>
      </c>
      <c r="O2669" s="8" t="str">
        <f t="shared" si="208"/>
        <v xml:space="preserve"> PUCK, ATM, AL, SBS</v>
      </c>
      <c r="Q2669" t="str">
        <f t="shared" si="209"/>
        <v>FIXTURE</v>
      </c>
      <c r="R2669" t="str">
        <f t="shared" si="210"/>
        <v>MIH_713</v>
      </c>
      <c r="S2669" t="str">
        <f t="shared" si="211"/>
        <v>Other</v>
      </c>
    </row>
    <row r="2670" spans="1:19" x14ac:dyDescent="0.25">
      <c r="A2670" t="s">
        <v>6423</v>
      </c>
      <c r="C2670" t="s">
        <v>6422</v>
      </c>
      <c r="D2670" t="s">
        <v>6422</v>
      </c>
      <c r="F2670" t="s">
        <v>2</v>
      </c>
      <c r="G2670" s="4" t="s">
        <v>242</v>
      </c>
      <c r="H2670" t="b">
        <v>0</v>
      </c>
      <c r="I2670" s="4" t="s">
        <v>241</v>
      </c>
      <c r="J2670" t="b">
        <v>0</v>
      </c>
      <c r="K2670" t="b">
        <v>1</v>
      </c>
      <c r="L2670" t="b">
        <v>0</v>
      </c>
      <c r="M2670" t="b">
        <v>1</v>
      </c>
      <c r="N2670">
        <f t="shared" si="207"/>
        <v>4</v>
      </c>
      <c r="O2670" s="8" t="str">
        <f t="shared" si="208"/>
        <v xml:space="preserve"> PUCK, VTM, AL, SBS</v>
      </c>
      <c r="Q2670" t="str">
        <f t="shared" si="209"/>
        <v>FIXTURE</v>
      </c>
      <c r="R2670" t="str">
        <f t="shared" si="210"/>
        <v>MIH_713</v>
      </c>
      <c r="S2670" t="str">
        <f t="shared" si="211"/>
        <v>Other</v>
      </c>
    </row>
    <row r="2671" spans="1:19" x14ac:dyDescent="0.25">
      <c r="A2671" t="s">
        <v>6421</v>
      </c>
      <c r="C2671" t="s">
        <v>6420</v>
      </c>
      <c r="D2671" t="s">
        <v>6420</v>
      </c>
      <c r="F2671" t="s">
        <v>2</v>
      </c>
      <c r="G2671" s="4" t="s">
        <v>242</v>
      </c>
      <c r="H2671" t="b">
        <v>0</v>
      </c>
      <c r="I2671" s="4" t="s">
        <v>241</v>
      </c>
      <c r="J2671" t="b">
        <v>0</v>
      </c>
      <c r="K2671" t="b">
        <v>1</v>
      </c>
      <c r="L2671" t="b">
        <v>0</v>
      </c>
      <c r="M2671" t="b">
        <v>1</v>
      </c>
      <c r="N2671">
        <f t="shared" si="207"/>
        <v>4</v>
      </c>
      <c r="O2671" s="8" t="str">
        <f t="shared" si="208"/>
        <v>PUCK,ATM,LL,SBS</v>
      </c>
      <c r="Q2671" t="str">
        <f t="shared" si="209"/>
        <v>FIXTURE</v>
      </c>
      <c r="R2671" t="str">
        <f t="shared" si="210"/>
        <v>MIH_713</v>
      </c>
      <c r="S2671" t="str">
        <f t="shared" si="211"/>
        <v>Other</v>
      </c>
    </row>
    <row r="2672" spans="1:19" x14ac:dyDescent="0.25">
      <c r="A2672" t="s">
        <v>6419</v>
      </c>
      <c r="C2672" t="s">
        <v>6418</v>
      </c>
      <c r="D2672" t="s">
        <v>6418</v>
      </c>
      <c r="F2672" t="s">
        <v>2</v>
      </c>
      <c r="G2672" s="4" t="s">
        <v>242</v>
      </c>
      <c r="H2672" t="b">
        <v>0</v>
      </c>
      <c r="I2672" s="4" t="s">
        <v>241</v>
      </c>
      <c r="J2672" t="b">
        <v>0</v>
      </c>
      <c r="K2672" t="b">
        <v>1</v>
      </c>
      <c r="L2672" t="b">
        <v>0</v>
      </c>
      <c r="M2672" t="b">
        <v>1</v>
      </c>
      <c r="N2672">
        <f t="shared" si="207"/>
        <v>0</v>
      </c>
      <c r="O2672" s="8" t="e">
        <f t="shared" si="208"/>
        <v>#VALUE!</v>
      </c>
      <c r="Q2672" t="str">
        <f t="shared" si="209"/>
        <v>FIXTURE</v>
      </c>
      <c r="R2672" t="str">
        <f t="shared" si="210"/>
        <v>MIH_713</v>
      </c>
      <c r="S2672" t="str">
        <f t="shared" si="211"/>
        <v>Other</v>
      </c>
    </row>
    <row r="2673" spans="1:19" x14ac:dyDescent="0.25">
      <c r="A2673" t="s">
        <v>6417</v>
      </c>
      <c r="C2673" t="s">
        <v>6416</v>
      </c>
      <c r="D2673" t="s">
        <v>6416</v>
      </c>
      <c r="F2673" t="s">
        <v>2</v>
      </c>
      <c r="G2673" s="4" t="s">
        <v>242</v>
      </c>
      <c r="H2673" t="b">
        <v>0</v>
      </c>
      <c r="I2673" s="4" t="s">
        <v>241</v>
      </c>
      <c r="J2673" t="b">
        <v>0</v>
      </c>
      <c r="K2673" t="b">
        <v>1</v>
      </c>
      <c r="L2673" t="b">
        <v>0</v>
      </c>
      <c r="M2673" t="b">
        <v>1</v>
      </c>
      <c r="N2673">
        <f t="shared" si="207"/>
        <v>6</v>
      </c>
      <c r="O2673" s="8" t="str">
        <f t="shared" si="208"/>
        <v xml:space="preserve"> ENCL. PUMP, SPIN BOX, EXT CUT</v>
      </c>
      <c r="Q2673" t="str">
        <f t="shared" si="209"/>
        <v>PIN</v>
      </c>
      <c r="R2673" t="str">
        <f t="shared" si="210"/>
        <v>MIH_713</v>
      </c>
      <c r="S2673" t="str">
        <f t="shared" si="211"/>
        <v>Other</v>
      </c>
    </row>
    <row r="2674" spans="1:19" x14ac:dyDescent="0.25">
      <c r="A2674" t="s">
        <v>6415</v>
      </c>
      <c r="C2674" t="s">
        <v>6414</v>
      </c>
      <c r="D2674" t="s">
        <v>6414</v>
      </c>
      <c r="F2674" t="s">
        <v>2</v>
      </c>
      <c r="G2674" s="4" t="s">
        <v>242</v>
      </c>
      <c r="H2674" t="b">
        <v>0</v>
      </c>
      <c r="I2674" s="4" t="s">
        <v>241</v>
      </c>
      <c r="J2674" t="b">
        <v>0</v>
      </c>
      <c r="K2674" t="b">
        <v>1</v>
      </c>
      <c r="L2674" t="b">
        <v>0</v>
      </c>
      <c r="M2674" t="b">
        <v>1</v>
      </c>
      <c r="N2674">
        <f t="shared" si="207"/>
        <v>4</v>
      </c>
      <c r="O2674" s="8" t="str">
        <f t="shared" si="208"/>
        <v xml:space="preserve"> DENSITOMETER MOUNT, A-P 3300</v>
      </c>
      <c r="Q2674" t="str">
        <f t="shared" si="209"/>
        <v>BRACKET</v>
      </c>
      <c r="R2674" t="str">
        <f t="shared" si="210"/>
        <v>MIH_713</v>
      </c>
      <c r="S2674" t="str">
        <f t="shared" si="211"/>
        <v>Other</v>
      </c>
    </row>
    <row r="2675" spans="1:19" x14ac:dyDescent="0.25">
      <c r="A2675" t="s">
        <v>6413</v>
      </c>
      <c r="C2675" t="s">
        <v>6412</v>
      </c>
      <c r="D2675" t="s">
        <v>6412</v>
      </c>
      <c r="F2675" t="s">
        <v>2</v>
      </c>
      <c r="G2675" s="4" t="s">
        <v>242</v>
      </c>
      <c r="H2675" t="b">
        <v>0</v>
      </c>
      <c r="I2675" s="4" t="s">
        <v>241</v>
      </c>
      <c r="J2675" t="b">
        <v>0</v>
      </c>
      <c r="K2675" t="b">
        <v>1</v>
      </c>
      <c r="L2675" t="b">
        <v>0</v>
      </c>
      <c r="M2675" t="b">
        <v>1</v>
      </c>
      <c r="N2675">
        <f t="shared" si="207"/>
        <v>6</v>
      </c>
      <c r="O2675" s="8" t="str">
        <f t="shared" si="208"/>
        <v>UPR,AIR</v>
      </c>
      <c r="Q2675" t="str">
        <f t="shared" si="209"/>
        <v/>
      </c>
      <c r="R2675" t="str">
        <f t="shared" si="210"/>
        <v>MIH_713</v>
      </c>
      <c r="S2675" t="str">
        <f t="shared" si="211"/>
        <v>Other</v>
      </c>
    </row>
    <row r="2676" spans="1:19" x14ac:dyDescent="0.25">
      <c r="A2676" t="s">
        <v>6411</v>
      </c>
      <c r="C2676" t="s">
        <v>6410</v>
      </c>
      <c r="D2676" t="s">
        <v>6410</v>
      </c>
      <c r="F2676" t="s">
        <v>2</v>
      </c>
      <c r="G2676" s="4" t="s">
        <v>242</v>
      </c>
      <c r="H2676" t="b">
        <v>0</v>
      </c>
      <c r="I2676" s="4" t="s">
        <v>241</v>
      </c>
      <c r="J2676" t="b">
        <v>0</v>
      </c>
      <c r="K2676" t="b">
        <v>1</v>
      </c>
      <c r="L2676" t="b">
        <v>0</v>
      </c>
      <c r="M2676" t="b">
        <v>1</v>
      </c>
      <c r="N2676">
        <f t="shared" si="207"/>
        <v>4</v>
      </c>
      <c r="O2676" s="8" t="str">
        <f t="shared" si="208"/>
        <v xml:space="preserve"> CONE SPRING TEST</v>
      </c>
      <c r="Q2676" t="str">
        <f t="shared" si="209"/>
        <v>RING</v>
      </c>
      <c r="R2676" t="str">
        <f t="shared" si="210"/>
        <v>MIH_713</v>
      </c>
      <c r="S2676" t="str">
        <f t="shared" si="211"/>
        <v>Other</v>
      </c>
    </row>
    <row r="2677" spans="1:19" x14ac:dyDescent="0.25">
      <c r="A2677" t="s">
        <v>6409</v>
      </c>
      <c r="C2677" t="s">
        <v>6408</v>
      </c>
      <c r="D2677" t="s">
        <v>6408</v>
      </c>
      <c r="E2677" t="s">
        <v>269</v>
      </c>
      <c r="F2677" t="s">
        <v>2</v>
      </c>
      <c r="G2677" s="4" t="s">
        <v>242</v>
      </c>
      <c r="H2677" t="b">
        <v>0</v>
      </c>
      <c r="I2677" s="4" t="s">
        <v>268</v>
      </c>
      <c r="J2677" t="b">
        <v>0</v>
      </c>
      <c r="K2677" t="b">
        <v>1</v>
      </c>
      <c r="L2677" t="b">
        <v>0</v>
      </c>
      <c r="M2677" t="b">
        <v>1</v>
      </c>
      <c r="N2677">
        <f t="shared" si="207"/>
        <v>4</v>
      </c>
      <c r="O2677" s="8" t="str">
        <f t="shared" si="208"/>
        <v>FLOW,RF ROD</v>
      </c>
      <c r="Q2677" t="str">
        <f t="shared" si="209"/>
        <v>Rods &amp; Shafts</v>
      </c>
      <c r="R2677" t="str">
        <f t="shared" si="210"/>
        <v>Plastic_713</v>
      </c>
      <c r="S2677" t="str">
        <f t="shared" si="211"/>
        <v>PLASTIC</v>
      </c>
    </row>
    <row r="2678" spans="1:19" x14ac:dyDescent="0.25">
      <c r="A2678" t="s">
        <v>6407</v>
      </c>
      <c r="C2678" t="s">
        <v>6406</v>
      </c>
      <c r="D2678" t="s">
        <v>6406</v>
      </c>
      <c r="F2678" t="s">
        <v>2</v>
      </c>
      <c r="G2678" s="4" t="s">
        <v>242</v>
      </c>
      <c r="H2678" t="b">
        <v>0</v>
      </c>
      <c r="I2678" s="4" t="s">
        <v>496</v>
      </c>
      <c r="J2678" t="b">
        <v>0</v>
      </c>
      <c r="K2678" t="b">
        <v>0</v>
      </c>
      <c r="L2678" t="b">
        <v>0</v>
      </c>
      <c r="M2678" t="b">
        <v>1</v>
      </c>
      <c r="N2678">
        <f t="shared" si="207"/>
        <v>6</v>
      </c>
      <c r="O2678" s="8" t="str">
        <f t="shared" si="208"/>
        <v xml:space="preserve"> Hoist, Center Pick</v>
      </c>
      <c r="Q2678" t="str">
        <f t="shared" si="209"/>
        <v/>
      </c>
      <c r="R2678" t="str">
        <f t="shared" si="210"/>
        <v>NP_713</v>
      </c>
      <c r="S2678" t="str">
        <f t="shared" si="211"/>
        <v>Other</v>
      </c>
    </row>
    <row r="2679" spans="1:19" x14ac:dyDescent="0.25">
      <c r="A2679" t="s">
        <v>6405</v>
      </c>
      <c r="C2679" t="s">
        <v>6404</v>
      </c>
      <c r="D2679" t="s">
        <v>6404</v>
      </c>
      <c r="E2679" t="s">
        <v>556</v>
      </c>
      <c r="F2679" t="s">
        <v>2</v>
      </c>
      <c r="G2679" s="4" t="s">
        <v>242</v>
      </c>
      <c r="H2679" t="b">
        <v>0</v>
      </c>
      <c r="I2679" s="4" t="s">
        <v>598</v>
      </c>
      <c r="J2679" t="b">
        <v>0</v>
      </c>
      <c r="K2679" t="b">
        <v>1</v>
      </c>
      <c r="L2679" t="b">
        <v>0</v>
      </c>
      <c r="M2679" t="b">
        <v>1</v>
      </c>
      <c r="N2679">
        <f t="shared" si="207"/>
        <v>4</v>
      </c>
      <c r="O2679" s="8" t="str">
        <f t="shared" si="208"/>
        <v xml:space="preserve"> RES SPRT, PEEK, MATCH, 300MM</v>
      </c>
      <c r="Q2679" t="str">
        <f t="shared" si="209"/>
        <v>Sub-CON</v>
      </c>
      <c r="R2679" t="str">
        <f t="shared" si="210"/>
        <v>SUB CON_713</v>
      </c>
      <c r="S2679" t="str">
        <f t="shared" si="211"/>
        <v>PEEK</v>
      </c>
    </row>
    <row r="2680" spans="1:19" x14ac:dyDescent="0.25">
      <c r="A2680" t="s">
        <v>6403</v>
      </c>
      <c r="C2680" t="s">
        <v>6402</v>
      </c>
      <c r="D2680" t="s">
        <v>6402</v>
      </c>
      <c r="F2680" t="s">
        <v>2</v>
      </c>
      <c r="G2680" s="4" t="s">
        <v>242</v>
      </c>
      <c r="H2680" t="b">
        <v>0</v>
      </c>
      <c r="I2680" s="4" t="s">
        <v>241</v>
      </c>
      <c r="J2680" t="b">
        <v>0</v>
      </c>
      <c r="K2680" t="b">
        <v>1</v>
      </c>
      <c r="L2680" t="b">
        <v>0</v>
      </c>
      <c r="M2680" t="b">
        <v>1</v>
      </c>
      <c r="N2680">
        <f t="shared" si="207"/>
        <v>5</v>
      </c>
      <c r="O2680" s="8" t="str">
        <f t="shared" si="208"/>
        <v>TUBE,COOLING,W</v>
      </c>
      <c r="Q2680" t="str">
        <f t="shared" si="209"/>
        <v>TUBE</v>
      </c>
      <c r="R2680" t="str">
        <f t="shared" si="210"/>
        <v>MIH_713</v>
      </c>
      <c r="S2680" t="str">
        <f t="shared" si="211"/>
        <v>Other</v>
      </c>
    </row>
    <row r="2681" spans="1:19" x14ac:dyDescent="0.25">
      <c r="A2681" t="s">
        <v>6401</v>
      </c>
      <c r="C2681" t="s">
        <v>6400</v>
      </c>
      <c r="D2681" t="s">
        <v>6400</v>
      </c>
      <c r="F2681" t="s">
        <v>2</v>
      </c>
      <c r="G2681" s="4" t="s">
        <v>242</v>
      </c>
      <c r="H2681" t="b">
        <v>0</v>
      </c>
      <c r="I2681" s="4" t="s">
        <v>241</v>
      </c>
      <c r="J2681" t="b">
        <v>0</v>
      </c>
      <c r="K2681" t="b">
        <v>1</v>
      </c>
      <c r="L2681" t="b">
        <v>0</v>
      </c>
      <c r="M2681" t="b">
        <v>1</v>
      </c>
      <c r="N2681">
        <f t="shared" si="207"/>
        <v>5</v>
      </c>
      <c r="O2681" s="8" t="str">
        <f t="shared" si="208"/>
        <v>TUBE,Y,COOLING</v>
      </c>
      <c r="Q2681" t="str">
        <f t="shared" si="209"/>
        <v>TUBE</v>
      </c>
      <c r="R2681" t="str">
        <f t="shared" si="210"/>
        <v>MIH_713</v>
      </c>
      <c r="S2681" t="str">
        <f t="shared" si="211"/>
        <v>Other</v>
      </c>
    </row>
    <row r="2682" spans="1:19" x14ac:dyDescent="0.25">
      <c r="A2682" t="s">
        <v>6399</v>
      </c>
      <c r="C2682" t="s">
        <v>6398</v>
      </c>
      <c r="D2682" t="s">
        <v>6398</v>
      </c>
      <c r="F2682" t="s">
        <v>2</v>
      </c>
      <c r="G2682" s="4" t="s">
        <v>242</v>
      </c>
      <c r="H2682" t="b">
        <v>0</v>
      </c>
      <c r="I2682" s="4" t="s">
        <v>496</v>
      </c>
      <c r="J2682" t="b">
        <v>0</v>
      </c>
      <c r="K2682" t="b">
        <v>1</v>
      </c>
      <c r="L2682" t="b">
        <v>0</v>
      </c>
      <c r="M2682" t="b">
        <v>1</v>
      </c>
      <c r="N2682">
        <f t="shared" si="207"/>
        <v>5</v>
      </c>
      <c r="O2682" s="8" t="str">
        <f t="shared" si="208"/>
        <v xml:space="preserve"> Block, Sensor, Hoist</v>
      </c>
      <c r="Q2682" t="str">
        <f t="shared" si="209"/>
        <v/>
      </c>
      <c r="R2682" t="str">
        <f t="shared" si="210"/>
        <v>NP_713</v>
      </c>
      <c r="S2682" t="str">
        <f t="shared" si="211"/>
        <v>Other</v>
      </c>
    </row>
    <row r="2683" spans="1:19" x14ac:dyDescent="0.25">
      <c r="A2683" t="s">
        <v>6397</v>
      </c>
      <c r="C2683" t="s">
        <v>6396</v>
      </c>
      <c r="D2683" t="s">
        <v>6396</v>
      </c>
      <c r="F2683" t="s">
        <v>2</v>
      </c>
      <c r="G2683" s="4" t="s">
        <v>242</v>
      </c>
      <c r="H2683" t="b">
        <v>0</v>
      </c>
      <c r="I2683" s="4" t="s">
        <v>241</v>
      </c>
      <c r="J2683" t="b">
        <v>0</v>
      </c>
      <c r="K2683" t="b">
        <v>1</v>
      </c>
      <c r="L2683" t="b">
        <v>0</v>
      </c>
      <c r="M2683" t="b">
        <v>1</v>
      </c>
      <c r="N2683">
        <f t="shared" si="207"/>
        <v>4</v>
      </c>
      <c r="O2683" s="8" t="str">
        <f t="shared" si="208"/>
        <v>PLATF,CLN</v>
      </c>
      <c r="Q2683" t="str">
        <f t="shared" si="209"/>
        <v>FIXTURE</v>
      </c>
      <c r="R2683" t="str">
        <f t="shared" si="210"/>
        <v>MIH_713</v>
      </c>
      <c r="S2683" t="str">
        <f t="shared" si="211"/>
        <v>Other</v>
      </c>
    </row>
    <row r="2684" spans="1:19" x14ac:dyDescent="0.25">
      <c r="A2684" t="s">
        <v>6395</v>
      </c>
      <c r="C2684" t="s">
        <v>6393</v>
      </c>
      <c r="D2684" t="s">
        <v>6393</v>
      </c>
      <c r="E2684" t="s">
        <v>556</v>
      </c>
      <c r="F2684" t="s">
        <v>2</v>
      </c>
      <c r="G2684" s="4" t="s">
        <v>242</v>
      </c>
      <c r="H2684" t="b">
        <v>0</v>
      </c>
      <c r="I2684" s="4" t="s">
        <v>241</v>
      </c>
      <c r="J2684" t="b">
        <v>0</v>
      </c>
      <c r="K2684" t="b">
        <v>1</v>
      </c>
      <c r="L2684" t="b">
        <v>0</v>
      </c>
      <c r="M2684" t="b">
        <v>1</v>
      </c>
      <c r="N2684">
        <f t="shared" si="207"/>
        <v>4</v>
      </c>
      <c r="O2684" s="8" t="str">
        <f t="shared" si="208"/>
        <v>PLATF,CLN,INSR,SPRT</v>
      </c>
      <c r="Q2684" t="str">
        <f t="shared" si="209"/>
        <v>SUB-ASSY</v>
      </c>
      <c r="R2684" t="str">
        <f t="shared" si="210"/>
        <v>MIH_713</v>
      </c>
      <c r="S2684" t="str">
        <f t="shared" si="211"/>
        <v>Other</v>
      </c>
    </row>
    <row r="2685" spans="1:19" x14ac:dyDescent="0.25">
      <c r="A2685" t="s">
        <v>6394</v>
      </c>
      <c r="C2685" t="s">
        <v>6393</v>
      </c>
      <c r="D2685" t="s">
        <v>6393</v>
      </c>
      <c r="F2685" t="s">
        <v>2</v>
      </c>
      <c r="G2685" s="4" t="s">
        <v>242</v>
      </c>
      <c r="H2685" t="b">
        <v>0</v>
      </c>
      <c r="I2685" s="4" t="s">
        <v>496</v>
      </c>
      <c r="J2685" t="b">
        <v>0</v>
      </c>
      <c r="K2685" t="b">
        <v>0</v>
      </c>
      <c r="L2685" t="b">
        <v>0</v>
      </c>
      <c r="M2685" t="b">
        <v>1</v>
      </c>
      <c r="N2685">
        <f t="shared" si="207"/>
        <v>4</v>
      </c>
      <c r="O2685" s="8" t="str">
        <f t="shared" si="208"/>
        <v>PLATF,CLN,INSR,SPRT</v>
      </c>
      <c r="Q2685" t="str">
        <f t="shared" si="209"/>
        <v>INSERT</v>
      </c>
      <c r="R2685" t="str">
        <f t="shared" si="210"/>
        <v>NP_713</v>
      </c>
      <c r="S2685" t="str">
        <f t="shared" si="211"/>
        <v>Other</v>
      </c>
    </row>
    <row r="2686" spans="1:19" x14ac:dyDescent="0.25">
      <c r="A2686" t="s">
        <v>6392</v>
      </c>
      <c r="C2686" t="s">
        <v>6391</v>
      </c>
      <c r="D2686" t="s">
        <v>6391</v>
      </c>
      <c r="F2686" t="s">
        <v>2</v>
      </c>
      <c r="G2686" s="4" t="s">
        <v>242</v>
      </c>
      <c r="H2686" t="b">
        <v>0</v>
      </c>
      <c r="I2686" s="4" t="s">
        <v>496</v>
      </c>
      <c r="J2686" t="b">
        <v>0</v>
      </c>
      <c r="K2686" t="b">
        <v>0</v>
      </c>
      <c r="L2686" t="b">
        <v>0</v>
      </c>
      <c r="M2686" t="b">
        <v>1</v>
      </c>
      <c r="N2686">
        <f t="shared" si="207"/>
        <v>4</v>
      </c>
      <c r="O2686" s="8" t="str">
        <f t="shared" si="208"/>
        <v>PLATF,CLN,HDL</v>
      </c>
      <c r="Q2686" t="str">
        <f t="shared" si="209"/>
        <v>FIXTURE</v>
      </c>
      <c r="R2686" t="str">
        <f t="shared" si="210"/>
        <v>NP_713</v>
      </c>
      <c r="S2686" t="str">
        <f t="shared" si="211"/>
        <v>HDL</v>
      </c>
    </row>
    <row r="2687" spans="1:19" x14ac:dyDescent="0.25">
      <c r="A2687" t="s">
        <v>6390</v>
      </c>
      <c r="C2687" t="s">
        <v>6389</v>
      </c>
      <c r="D2687" t="s">
        <v>6389</v>
      </c>
      <c r="E2687" t="s">
        <v>556</v>
      </c>
      <c r="F2687" t="s">
        <v>2</v>
      </c>
      <c r="G2687" s="4" t="s">
        <v>242</v>
      </c>
      <c r="H2687" t="b">
        <v>0</v>
      </c>
      <c r="I2687" s="4" t="s">
        <v>241</v>
      </c>
      <c r="J2687" t="b">
        <v>0</v>
      </c>
      <c r="K2687" t="b">
        <v>1</v>
      </c>
      <c r="L2687" t="b">
        <v>0</v>
      </c>
      <c r="M2687" t="b">
        <v>1</v>
      </c>
      <c r="N2687">
        <f t="shared" si="207"/>
        <v>4</v>
      </c>
      <c r="O2687" s="8" t="str">
        <f t="shared" si="208"/>
        <v>PLATF,CLN,SPRT,SPCR,10.0 L</v>
      </c>
      <c r="Q2687" t="str">
        <f t="shared" si="209"/>
        <v>SUB-ASSY</v>
      </c>
      <c r="R2687" t="str">
        <f t="shared" si="210"/>
        <v>MIH_713</v>
      </c>
      <c r="S2687" t="str">
        <f t="shared" si="211"/>
        <v>Other</v>
      </c>
    </row>
    <row r="2688" spans="1:19" x14ac:dyDescent="0.25">
      <c r="A2688" t="s">
        <v>6388</v>
      </c>
      <c r="C2688" t="s">
        <v>6387</v>
      </c>
      <c r="D2688" t="s">
        <v>6387</v>
      </c>
      <c r="E2688" t="s">
        <v>269</v>
      </c>
      <c r="F2688" t="s">
        <v>2</v>
      </c>
      <c r="G2688" s="4" t="s">
        <v>242</v>
      </c>
      <c r="H2688" t="b">
        <v>0</v>
      </c>
      <c r="I2688" s="4" t="s">
        <v>268</v>
      </c>
      <c r="J2688" t="b">
        <v>0</v>
      </c>
      <c r="K2688" t="b">
        <v>1</v>
      </c>
      <c r="L2688" t="b">
        <v>0</v>
      </c>
      <c r="M2688" t="b">
        <v>1</v>
      </c>
      <c r="N2688">
        <f t="shared" si="207"/>
        <v>4</v>
      </c>
      <c r="O2688" s="8" t="str">
        <f t="shared" si="208"/>
        <v>PLATF,CLN,SPRT,SPCR</v>
      </c>
      <c r="Q2688" t="str">
        <f t="shared" si="209"/>
        <v>SPACER</v>
      </c>
      <c r="R2688" t="str">
        <f t="shared" si="210"/>
        <v>Plastic_713</v>
      </c>
      <c r="S2688" t="str">
        <f t="shared" si="211"/>
        <v>PLASTIC</v>
      </c>
    </row>
    <row r="2689" spans="1:19" x14ac:dyDescent="0.25">
      <c r="A2689" t="s">
        <v>6386</v>
      </c>
      <c r="C2689" t="s">
        <v>6385</v>
      </c>
      <c r="D2689" t="s">
        <v>6385</v>
      </c>
      <c r="F2689" t="s">
        <v>2</v>
      </c>
      <c r="G2689" s="4" t="s">
        <v>242</v>
      </c>
      <c r="H2689" t="b">
        <v>0</v>
      </c>
      <c r="I2689" s="4" t="s">
        <v>496</v>
      </c>
      <c r="J2689" t="b">
        <v>0</v>
      </c>
      <c r="K2689" t="b">
        <v>1</v>
      </c>
      <c r="L2689" t="b">
        <v>0</v>
      </c>
      <c r="M2689" t="b">
        <v>1</v>
      </c>
      <c r="N2689">
        <f t="shared" si="207"/>
        <v>4</v>
      </c>
      <c r="O2689" s="8" t="str">
        <f t="shared" si="208"/>
        <v>PLATF,CLN,STAB PL</v>
      </c>
      <c r="Q2689" t="str">
        <f t="shared" si="209"/>
        <v>FIXTURE</v>
      </c>
      <c r="R2689" t="str">
        <f t="shared" si="210"/>
        <v>NP_713</v>
      </c>
      <c r="S2689" t="str">
        <f t="shared" si="211"/>
        <v>Other</v>
      </c>
    </row>
    <row r="2690" spans="1:19" x14ac:dyDescent="0.25">
      <c r="A2690" t="s">
        <v>6384</v>
      </c>
      <c r="C2690" t="s">
        <v>6383</v>
      </c>
      <c r="D2690" t="s">
        <v>6383</v>
      </c>
      <c r="E2690" t="s">
        <v>269</v>
      </c>
      <c r="F2690" t="s">
        <v>2</v>
      </c>
      <c r="G2690" s="4" t="s">
        <v>242</v>
      </c>
      <c r="H2690" t="b">
        <v>0</v>
      </c>
      <c r="I2690" s="4" t="s">
        <v>268</v>
      </c>
      <c r="J2690" t="b">
        <v>0</v>
      </c>
      <c r="K2690" t="b">
        <v>1</v>
      </c>
      <c r="L2690" t="b">
        <v>0</v>
      </c>
      <c r="M2690" t="b">
        <v>1</v>
      </c>
      <c r="N2690">
        <f t="shared" ref="N2690:N2753" si="212">IFERROR(IF(SEARCH(",",D2690,1)-1&gt;10,0,SEARCH(",",D2690,1)-1),0)</f>
        <v>4</v>
      </c>
      <c r="O2690" s="8" t="str">
        <f t="shared" si="208"/>
        <v>SECURING BAR</v>
      </c>
      <c r="Q2690" t="str">
        <f t="shared" si="209"/>
        <v>RING</v>
      </c>
      <c r="R2690" t="str">
        <f t="shared" si="210"/>
        <v>Plastic_713</v>
      </c>
      <c r="S2690" t="str">
        <f t="shared" si="211"/>
        <v>PLASTIC</v>
      </c>
    </row>
    <row r="2691" spans="1:19" x14ac:dyDescent="0.25">
      <c r="A2691" t="s">
        <v>6382</v>
      </c>
      <c r="C2691" t="s">
        <v>6381</v>
      </c>
      <c r="D2691" t="s">
        <v>6381</v>
      </c>
      <c r="E2691" t="s">
        <v>556</v>
      </c>
      <c r="F2691" t="s">
        <v>2</v>
      </c>
      <c r="G2691" s="4" t="s">
        <v>242</v>
      </c>
      <c r="H2691" t="b">
        <v>0</v>
      </c>
      <c r="I2691" s="4" t="s">
        <v>241</v>
      </c>
      <c r="J2691" t="b">
        <v>0</v>
      </c>
      <c r="K2691" t="b">
        <v>1</v>
      </c>
      <c r="L2691" t="b">
        <v>0</v>
      </c>
      <c r="M2691" t="b">
        <v>1</v>
      </c>
      <c r="N2691">
        <f t="shared" si="212"/>
        <v>4</v>
      </c>
      <c r="O2691" s="8" t="str">
        <f t="shared" ref="O2691:O2754" si="213">IF(N2691=0,    LEFT(D2691,SEARCH(" ", D2691,1)-1),    RIGHT(D2691,LEN(D2691)-N2691-1))</f>
        <v>PLATF,CLN,SPRT,SPCR,3.0 L</v>
      </c>
      <c r="Q2691" t="str">
        <f t="shared" ref="Q2691:Q2754" si="214">IF(ISERROR(SEARCH("AMAT",D2691,1)),IF(ISERROR(SEARCH("CHAWK",D2691,1)),IF(ISERROR(SEARCH("ASSY",D2691,1)), IF(ISERROR(SEARCH("SUB CON",I2691, 1)),IF(ISERROR(SEARCH("SUB",E2691, 1)),IF(AND(ISERROR(SEARCH("PKG",D2691,1)), ISERROR(SEARCH("LBL",D2691,1)), ISERROR(SEARCH("LABEL",D2691,1))),IF(ISERROR(SEARCH("WLDM*",D2691,1)),IF(ISERROR(SEARCH("DOOR",D2691,1)),IF(ISERROR(SEARCH("SPCR",D2691,1)), IF(AND(ISERROR(SEARCH("ORING",D2691,1)), ISERROR(SEARCH("O-RING",D2691,1))),IF(ISERROR(SEARCH("TUBE*",D2691,1)),IF(ISERROR(SEARCH("ADPTR",D2691,1)), IF(ISERROR(SEARCH("PIN",D2691,1)), IF(ISERROR(SEARCH("LATCH",D2691,1)),IF(ISERROR(SEARCH("BASE",D2691,1)),IF(AND(ISERROR(SEARCH("INSERT",D2691,1)), ISERROR(SEARCH("INSR",D2691,1))),IF(ISERROR(SEARCH("TOMBSTONE",D2691,1)),IF(ISERROR(SEARCH("TOOL",D2691,1)),IF(ISERROR(SEARCH("GD?",D2691,1)), IF(AND(ISERROR(SEARCH("SHIELD",D2691,1)),ISERROR(SEARCH("SHLD",D2691,1))),IF(ISERROR(SEARCH("CARRIER",D2691,1)),IF(ISERROR(SEARCH("LID?",D2691,1)),IF(ISERROR(SEARCH("BRKT",D2691,1)),IF(ISERROR(SEARCH("RTRN",D2691,1)),IF(ISERROR(SEARCH("RETAINER",D2691,1)),IF(ISERROR(SEARCH("HSG",D2691,1)),IF(ISERROR(SEARCH("PLATE",D2691,1)),IF(ISERROR(SEARCH("SNSR",D2691,1)),IF(AND(ISERROR(SEARCH("PANEL",D2691,1)), ISERROR(SEARCH("PNL",D2691,1))),IF(ISERROR(SEARCH("BLK",D2691,1)),IF(ISERROR(SEARCH("DUCT",D2691,1)),IF(ISERROR(SEARCH("GASKET",D2691,1)),IF(AND(ISERROR(SEARCH("SHAFT",D2691,1)),ISERROR(SEARCH("ROD",D2691,1))),IF(ISERROR(SEARCH("RING",D2691,1)),IF(ISERROR(SEARCH("RESTRICT*",D2691,1)),IF(ISERROR(SEARCH("TANK",D2691,1)),IF(ISERROR(SEARCH("GENERATOR",D2691,1)),IF(ISERROR(SEARCH("FXTR",D2691,1)),IF(ISERROR(SEARCH("MAGNET",D2691,1)),IF(ISERROR(SEARCH("CLAMP",D2691,1)),IF(ISERROR(SEARCH("BAYONET",D2691,1)),IF(ISERROR(SEARCH("HSNG",D2691,1)),IF(ISERROR(SEARCH("PLUG",D2691,1)),IF(ISERROR(SEARCH("PLX",D2691,1)),IF(ISERROR(SEARCH("WAFER",D2691,1)),IF(ISERROR(SEARCH("MANIFOLD",D2691,1)),IF(AND(ISERROR(SEARCH("ALU* ",D2691)),LEFT(D2691,N2691)&lt;&gt;"AL"&amp;","), IF(ISERROR(SEARCH("INJCTR",D2691,1)),IF(AND(ISERROR(SEARCH("CVR",D2691,1)),ISERROR(SEARCH("COV?", D2691,1)), ISERROR(SEARCH("CV?",D2691,1))), IF(ISERROR(SEARCH("WDO",D2691,1)),IF(ISERROR(SEARCH("SHEET",D2691,1)),IF(ISERROR(SEARCH("SHIM",D2691,1)),IF(AND(ISERROR(SEARCH("CHMBR",D2691,1)), ISERROR(SEARCH("CHAMBER",D2691,1))),"","CHMBR"),"SHIM"),"Sheet"),"WINDOW"),"COVER"),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2691" t="str">
        <f t="shared" ref="R2691:R2754" si="215">IF(LEFT(A2691,3)=LEFT(D2691,3),"",CONCATENATE(I2691, "_",LEFT(A2691,3)))</f>
        <v>MIH_713</v>
      </c>
      <c r="S2691" t="str">
        <f t="shared" ref="S2691:S2754" si="216">IF(ISERROR(SEARCH("UHMW*", D2691,1)),IF(ISERROR(SEARCH("PEEK", D2691,1)),IF(AND(ISERROR(SEARCH("PTFE", D2691,1)),ISERROR(SEARCH("Teflon", D2691,1))),IF(ISERROR(SEARCH("PVDF", D2691,1)),IF(ISERROR(SEARCH("HDL", D2691,1)),IF(ISERROR(SEARCH("PET", D2691,1)),IF(ISERROR(SEARCH("ABS", D2691,1)), IF(ISERROR(SEARCH("ACRYL*", D2691,1)), IF(ISERROR(SEARCH("POLYCAR?", D2691,1)),IF(ISERROR(SEARCH("ALUM?", D2691,1)),IF(ISERROR(SEARCH("METAL", I2691,1)),IF(ISERROR(SEARCH("?PVC", D2691,1)),IF(ISERROR(SEARCH("PLASTIC", I2691, 1)),"Other", "PLASTIC"),"PVC"),"METAL"),"ALUM"),"POLYCARB"), "ACRYLIC"), "ABS"), "PET"), "HDL"), "PVDF"), "PTFE"), "PEEK"), "UHMW-PE")</f>
        <v>Other</v>
      </c>
    </row>
    <row r="2692" spans="1:19" x14ac:dyDescent="0.25">
      <c r="A2692" t="s">
        <v>6380</v>
      </c>
      <c r="C2692" t="s">
        <v>6379</v>
      </c>
      <c r="D2692" t="s">
        <v>17064</v>
      </c>
      <c r="F2692" t="s">
        <v>2</v>
      </c>
      <c r="G2692" s="4" t="s">
        <v>242</v>
      </c>
      <c r="H2692" t="b">
        <v>0</v>
      </c>
      <c r="I2692" s="4" t="s">
        <v>241</v>
      </c>
      <c r="J2692" t="b">
        <v>0</v>
      </c>
      <c r="K2692" t="b">
        <v>1</v>
      </c>
      <c r="L2692" t="b">
        <v>0</v>
      </c>
      <c r="M2692" t="b">
        <v>1</v>
      </c>
      <c r="N2692">
        <f t="shared" si="212"/>
        <v>3</v>
      </c>
      <c r="O2692" s="8" t="str">
        <f t="shared" si="213"/>
        <v>PRESS,ACID,BATH,FXTR</v>
      </c>
      <c r="Q2692" t="str">
        <f t="shared" si="214"/>
        <v>FIXTURE</v>
      </c>
      <c r="R2692" t="str">
        <f t="shared" si="215"/>
        <v>MIH_713</v>
      </c>
      <c r="S2692" t="str">
        <f t="shared" si="216"/>
        <v>Other</v>
      </c>
    </row>
    <row r="2693" spans="1:19" x14ac:dyDescent="0.25">
      <c r="A2693" t="s">
        <v>6378</v>
      </c>
      <c r="C2693" t="s">
        <v>6377</v>
      </c>
      <c r="D2693" t="s">
        <v>6377</v>
      </c>
      <c r="E2693" t="s">
        <v>556</v>
      </c>
      <c r="F2693" t="s">
        <v>2</v>
      </c>
      <c r="G2693" s="4" t="s">
        <v>242</v>
      </c>
      <c r="H2693" t="b">
        <v>0</v>
      </c>
      <c r="I2693" s="4" t="s">
        <v>268</v>
      </c>
      <c r="J2693" t="b">
        <v>0</v>
      </c>
      <c r="K2693" t="b">
        <v>0</v>
      </c>
      <c r="L2693" t="b">
        <v>0</v>
      </c>
      <c r="M2693" t="b">
        <v>1</v>
      </c>
      <c r="N2693">
        <f t="shared" si="212"/>
        <v>5</v>
      </c>
      <c r="O2693" s="8" t="str">
        <f t="shared" si="213"/>
        <v xml:space="preserve"> FLUSH, FLUSH FXTR,CHMBR LINER PURGE</v>
      </c>
      <c r="Q2693" t="str">
        <f t="shared" si="214"/>
        <v>SUB-ASSY</v>
      </c>
      <c r="R2693" t="str">
        <f t="shared" si="215"/>
        <v>Plastic_713</v>
      </c>
      <c r="S2693" t="str">
        <f t="shared" si="216"/>
        <v>PLASTIC</v>
      </c>
    </row>
    <row r="2694" spans="1:19" x14ac:dyDescent="0.25">
      <c r="A2694" t="s">
        <v>6376</v>
      </c>
      <c r="C2694" t="s">
        <v>6375</v>
      </c>
      <c r="D2694" t="s">
        <v>6375</v>
      </c>
      <c r="F2694" t="s">
        <v>2</v>
      </c>
      <c r="G2694" s="4" t="s">
        <v>242</v>
      </c>
      <c r="H2694" t="b">
        <v>0</v>
      </c>
      <c r="I2694" s="4" t="s">
        <v>496</v>
      </c>
      <c r="J2694" t="b">
        <v>0</v>
      </c>
      <c r="K2694" t="b">
        <v>1</v>
      </c>
      <c r="L2694" t="b">
        <v>0</v>
      </c>
      <c r="M2694" t="b">
        <v>1</v>
      </c>
      <c r="N2694">
        <f t="shared" si="212"/>
        <v>5</v>
      </c>
      <c r="O2694" s="8" t="str">
        <f t="shared" si="213"/>
        <v xml:space="preserve"> Block, Gimbal, Hoist</v>
      </c>
      <c r="Q2694" t="str">
        <f t="shared" si="214"/>
        <v/>
      </c>
      <c r="R2694" t="str">
        <f t="shared" si="215"/>
        <v>NP_713</v>
      </c>
      <c r="S2694" t="str">
        <f t="shared" si="216"/>
        <v>Other</v>
      </c>
    </row>
    <row r="2695" spans="1:19" x14ac:dyDescent="0.25">
      <c r="A2695" t="s">
        <v>6374</v>
      </c>
      <c r="C2695" t="s">
        <v>6373</v>
      </c>
      <c r="D2695" t="s">
        <v>6373</v>
      </c>
      <c r="F2695" t="s">
        <v>2</v>
      </c>
      <c r="G2695" s="4" t="s">
        <v>242</v>
      </c>
      <c r="H2695" t="b">
        <v>0</v>
      </c>
      <c r="I2695" s="4" t="s">
        <v>241</v>
      </c>
      <c r="J2695" t="b">
        <v>0</v>
      </c>
      <c r="K2695" t="b">
        <v>1</v>
      </c>
      <c r="L2695" t="b">
        <v>0</v>
      </c>
      <c r="M2695" t="b">
        <v>1</v>
      </c>
      <c r="N2695">
        <f t="shared" si="212"/>
        <v>3</v>
      </c>
      <c r="O2695" s="8" t="str">
        <f t="shared" si="213"/>
        <v>LIMITER,GIMBAL</v>
      </c>
      <c r="Q2695" t="str">
        <f t="shared" si="214"/>
        <v/>
      </c>
      <c r="R2695" t="str">
        <f t="shared" si="215"/>
        <v>MIH_713</v>
      </c>
      <c r="S2695" t="str">
        <f t="shared" si="216"/>
        <v>Other</v>
      </c>
    </row>
    <row r="2696" spans="1:19" x14ac:dyDescent="0.25">
      <c r="A2696" t="s">
        <v>6372</v>
      </c>
      <c r="C2696" t="s">
        <v>6371</v>
      </c>
      <c r="D2696" t="s">
        <v>6371</v>
      </c>
      <c r="E2696" t="s">
        <v>269</v>
      </c>
      <c r="F2696" t="s">
        <v>2</v>
      </c>
      <c r="G2696" s="4" t="s">
        <v>242</v>
      </c>
      <c r="H2696" t="b">
        <v>0</v>
      </c>
      <c r="I2696" s="4" t="s">
        <v>268</v>
      </c>
      <c r="J2696" t="b">
        <v>0</v>
      </c>
      <c r="K2696" t="b">
        <v>1</v>
      </c>
      <c r="L2696" t="b">
        <v>0</v>
      </c>
      <c r="M2696" t="b">
        <v>1</v>
      </c>
      <c r="N2696">
        <f t="shared" si="212"/>
        <v>3</v>
      </c>
      <c r="O2696" s="8" t="str">
        <f t="shared" si="213"/>
        <v>LMTR,GMBL,HOIST</v>
      </c>
      <c r="Q2696" t="str">
        <f t="shared" si="214"/>
        <v/>
      </c>
      <c r="R2696" t="str">
        <f t="shared" si="215"/>
        <v>Plastic_713</v>
      </c>
      <c r="S2696" t="str">
        <f t="shared" si="216"/>
        <v>PLASTIC</v>
      </c>
    </row>
    <row r="2697" spans="1:19" x14ac:dyDescent="0.25">
      <c r="A2697" t="s">
        <v>6370</v>
      </c>
      <c r="C2697" t="s">
        <v>6369</v>
      </c>
      <c r="D2697" t="s">
        <v>6369</v>
      </c>
      <c r="E2697" t="s">
        <v>269</v>
      </c>
      <c r="F2697" t="s">
        <v>2</v>
      </c>
      <c r="G2697" s="4" t="s">
        <v>242</v>
      </c>
      <c r="H2697" t="b">
        <v>0</v>
      </c>
      <c r="I2697" s="4" t="s">
        <v>268</v>
      </c>
      <c r="J2697" t="b">
        <v>0</v>
      </c>
      <c r="K2697" t="b">
        <v>1</v>
      </c>
      <c r="L2697" t="b">
        <v>0</v>
      </c>
      <c r="M2697" t="b">
        <v>1</v>
      </c>
      <c r="N2697">
        <f t="shared" si="212"/>
        <v>3</v>
      </c>
      <c r="O2697" s="8" t="str">
        <f t="shared" si="213"/>
        <v xml:space="preserve"> LMTR, GMBL, HOIST</v>
      </c>
      <c r="Q2697" t="str">
        <f t="shared" si="214"/>
        <v/>
      </c>
      <c r="R2697" t="str">
        <f t="shared" si="215"/>
        <v>Plastic_713</v>
      </c>
      <c r="S2697" t="str">
        <f t="shared" si="216"/>
        <v>PLASTIC</v>
      </c>
    </row>
    <row r="2698" spans="1:19" x14ac:dyDescent="0.25">
      <c r="A2698" t="s">
        <v>6368</v>
      </c>
      <c r="C2698" t="s">
        <v>6366</v>
      </c>
      <c r="D2698" t="s">
        <v>6366</v>
      </c>
      <c r="E2698" t="s">
        <v>269</v>
      </c>
      <c r="F2698" t="s">
        <v>2</v>
      </c>
      <c r="G2698" s="4" t="s">
        <v>242</v>
      </c>
      <c r="H2698" t="b">
        <v>0</v>
      </c>
      <c r="I2698" s="4" t="s">
        <v>268</v>
      </c>
      <c r="J2698" t="b">
        <v>0</v>
      </c>
      <c r="K2698" t="b">
        <v>0</v>
      </c>
      <c r="L2698" t="b">
        <v>0</v>
      </c>
      <c r="M2698" t="b">
        <v>1</v>
      </c>
      <c r="N2698">
        <f t="shared" si="212"/>
        <v>4</v>
      </c>
      <c r="O2698" s="8" t="str">
        <f t="shared" si="213"/>
        <v xml:space="preserve"> FXTR, HANDLING, WDO, 20''</v>
      </c>
      <c r="Q2698" t="str">
        <f t="shared" si="214"/>
        <v>FIXTURE</v>
      </c>
      <c r="R2698" t="str">
        <f t="shared" si="215"/>
        <v>Plastic_713</v>
      </c>
      <c r="S2698" t="str">
        <f t="shared" si="216"/>
        <v>PLASTIC</v>
      </c>
    </row>
    <row r="2699" spans="1:19" x14ac:dyDescent="0.25">
      <c r="A2699" t="s">
        <v>6367</v>
      </c>
      <c r="C2699" t="s">
        <v>6366</v>
      </c>
      <c r="D2699" t="s">
        <v>6366</v>
      </c>
      <c r="E2699" t="s">
        <v>269</v>
      </c>
      <c r="F2699" t="s">
        <v>2</v>
      </c>
      <c r="G2699" s="4" t="s">
        <v>242</v>
      </c>
      <c r="H2699" t="b">
        <v>0</v>
      </c>
      <c r="I2699" s="4" t="s">
        <v>268</v>
      </c>
      <c r="J2699" t="b">
        <v>0</v>
      </c>
      <c r="K2699" t="b">
        <v>0</v>
      </c>
      <c r="L2699" t="b">
        <v>0</v>
      </c>
      <c r="M2699" t="b">
        <v>1</v>
      </c>
      <c r="N2699">
        <f t="shared" si="212"/>
        <v>4</v>
      </c>
      <c r="O2699" s="8" t="str">
        <f t="shared" si="213"/>
        <v xml:space="preserve"> FXTR, HANDLING, WDO, 20''</v>
      </c>
      <c r="Q2699" t="str">
        <f t="shared" si="214"/>
        <v>FIXTURE</v>
      </c>
      <c r="R2699" t="str">
        <f t="shared" si="215"/>
        <v>Plastic_713</v>
      </c>
      <c r="S2699" t="str">
        <f t="shared" si="216"/>
        <v>PLASTIC</v>
      </c>
    </row>
    <row r="2700" spans="1:19" x14ac:dyDescent="0.25">
      <c r="A2700" t="s">
        <v>6365</v>
      </c>
      <c r="C2700" t="s">
        <v>6364</v>
      </c>
      <c r="D2700" t="s">
        <v>6364</v>
      </c>
      <c r="F2700" t="s">
        <v>2</v>
      </c>
      <c r="G2700" s="4" t="s">
        <v>242</v>
      </c>
      <c r="H2700" t="b">
        <v>0</v>
      </c>
      <c r="I2700" s="4" t="s">
        <v>241</v>
      </c>
      <c r="J2700" t="b">
        <v>0</v>
      </c>
      <c r="K2700" t="b">
        <v>1</v>
      </c>
      <c r="L2700" t="b">
        <v>0</v>
      </c>
      <c r="M2700" t="b">
        <v>1</v>
      </c>
      <c r="N2700">
        <f t="shared" si="212"/>
        <v>5</v>
      </c>
      <c r="O2700" s="8" t="str">
        <f t="shared" si="213"/>
        <v xml:space="preserve"> SCIMITAR DRAIN TO XT</v>
      </c>
      <c r="Q2700" t="str">
        <f t="shared" si="214"/>
        <v>ADAPTOR</v>
      </c>
      <c r="R2700" t="str">
        <f t="shared" si="215"/>
        <v>MIH_713</v>
      </c>
      <c r="S2700" t="str">
        <f t="shared" si="216"/>
        <v>Other</v>
      </c>
    </row>
    <row r="2701" spans="1:19" x14ac:dyDescent="0.25">
      <c r="A2701" t="s">
        <v>6363</v>
      </c>
      <c r="C2701" t="s">
        <v>6362</v>
      </c>
      <c r="D2701" t="s">
        <v>6362</v>
      </c>
      <c r="F2701" t="s">
        <v>2</v>
      </c>
      <c r="G2701" s="4" t="s">
        <v>242</v>
      </c>
      <c r="H2701" t="b">
        <v>0</v>
      </c>
      <c r="I2701" s="4" t="s">
        <v>241</v>
      </c>
      <c r="J2701" t="b">
        <v>0</v>
      </c>
      <c r="K2701" t="b">
        <v>1</v>
      </c>
      <c r="L2701" t="b">
        <v>0</v>
      </c>
      <c r="M2701" t="b">
        <v>1</v>
      </c>
      <c r="N2701">
        <f t="shared" si="212"/>
        <v>4</v>
      </c>
      <c r="O2701" s="8" t="str">
        <f t="shared" si="213"/>
        <v xml:space="preserve"> Wave Module</v>
      </c>
      <c r="Q2701" t="str">
        <f t="shared" si="214"/>
        <v>DOOR</v>
      </c>
      <c r="R2701" t="str">
        <f t="shared" si="215"/>
        <v>MIH_713</v>
      </c>
      <c r="S2701" t="str">
        <f t="shared" si="216"/>
        <v>Other</v>
      </c>
    </row>
    <row r="2702" spans="1:19" x14ac:dyDescent="0.25">
      <c r="A2702" t="s">
        <v>6361</v>
      </c>
      <c r="C2702" t="s">
        <v>6360</v>
      </c>
      <c r="D2702" t="s">
        <v>6360</v>
      </c>
      <c r="F2702" t="s">
        <v>2</v>
      </c>
      <c r="G2702" s="4" t="s">
        <v>242</v>
      </c>
      <c r="H2702" t="b">
        <v>0</v>
      </c>
      <c r="I2702" s="4" t="s">
        <v>241</v>
      </c>
      <c r="J2702" t="b">
        <v>0</v>
      </c>
      <c r="K2702" t="b">
        <v>1</v>
      </c>
      <c r="L2702" t="b">
        <v>0</v>
      </c>
      <c r="M2702" t="b">
        <v>1</v>
      </c>
      <c r="N2702">
        <f t="shared" si="212"/>
        <v>3</v>
      </c>
      <c r="O2702" s="8" t="str">
        <f t="shared" si="213"/>
        <v xml:space="preserve"> TOP, WAVE MODULE</v>
      </c>
      <c r="Q2702" t="str">
        <f t="shared" si="214"/>
        <v>COVER</v>
      </c>
      <c r="R2702" t="str">
        <f t="shared" si="215"/>
        <v>MIH_713</v>
      </c>
      <c r="S2702" t="str">
        <f t="shared" si="216"/>
        <v>Other</v>
      </c>
    </row>
    <row r="2703" spans="1:19" x14ac:dyDescent="0.25">
      <c r="A2703" t="s">
        <v>6359</v>
      </c>
      <c r="C2703" t="s">
        <v>6358</v>
      </c>
      <c r="D2703" t="s">
        <v>6358</v>
      </c>
      <c r="F2703" t="s">
        <v>2</v>
      </c>
      <c r="G2703" s="4" t="s">
        <v>242</v>
      </c>
      <c r="H2703" t="b">
        <v>0</v>
      </c>
      <c r="I2703" s="4" t="s">
        <v>496</v>
      </c>
      <c r="J2703" t="b">
        <v>0</v>
      </c>
      <c r="K2703" t="b">
        <v>1</v>
      </c>
      <c r="L2703" t="b">
        <v>0</v>
      </c>
      <c r="M2703" t="b">
        <v>1</v>
      </c>
      <c r="N2703">
        <f t="shared" si="212"/>
        <v>3</v>
      </c>
      <c r="O2703" s="8" t="str">
        <f t="shared" si="213"/>
        <v>LIFT,EXT MTG,FXTR,WDO</v>
      </c>
      <c r="Q2703" t="str">
        <f t="shared" si="214"/>
        <v>FIXTURE</v>
      </c>
      <c r="R2703" t="str">
        <f t="shared" si="215"/>
        <v>NP_713</v>
      </c>
      <c r="S2703" t="str">
        <f t="shared" si="216"/>
        <v>HDL</v>
      </c>
    </row>
    <row r="2704" spans="1:19" x14ac:dyDescent="0.25">
      <c r="A2704" t="s">
        <v>6357</v>
      </c>
      <c r="C2704" t="s">
        <v>6356</v>
      </c>
      <c r="D2704" t="s">
        <v>6356</v>
      </c>
      <c r="F2704" t="s">
        <v>2</v>
      </c>
      <c r="G2704" s="4" t="s">
        <v>242</v>
      </c>
      <c r="H2704" t="b">
        <v>0</v>
      </c>
      <c r="I2704" s="4" t="s">
        <v>241</v>
      </c>
      <c r="J2704" t="b">
        <v>0</v>
      </c>
      <c r="K2704" t="b">
        <v>1</v>
      </c>
      <c r="L2704" t="b">
        <v>0</v>
      </c>
      <c r="M2704" t="b">
        <v>1</v>
      </c>
      <c r="N2704">
        <f t="shared" si="212"/>
        <v>4</v>
      </c>
      <c r="O2704" s="8" t="str">
        <f t="shared" si="213"/>
        <v xml:space="preserve"> ALIGN, TOP PL</v>
      </c>
      <c r="Q2704" t="str">
        <f t="shared" si="214"/>
        <v/>
      </c>
      <c r="R2704" t="str">
        <f t="shared" si="215"/>
        <v>MIH_713</v>
      </c>
      <c r="S2704" t="str">
        <f t="shared" si="216"/>
        <v>Other</v>
      </c>
    </row>
    <row r="2705" spans="1:19" x14ac:dyDescent="0.25">
      <c r="A2705" t="s">
        <v>6355</v>
      </c>
      <c r="C2705" t="s">
        <v>6354</v>
      </c>
      <c r="D2705" t="s">
        <v>17065</v>
      </c>
      <c r="F2705" t="s">
        <v>2</v>
      </c>
      <c r="G2705" s="4" t="s">
        <v>242</v>
      </c>
      <c r="H2705" t="b">
        <v>0</v>
      </c>
      <c r="I2705" s="4" t="s">
        <v>241</v>
      </c>
      <c r="J2705" t="b">
        <v>0</v>
      </c>
      <c r="K2705" t="b">
        <v>1</v>
      </c>
      <c r="L2705" t="b">
        <v>0</v>
      </c>
      <c r="M2705" t="b">
        <v>1</v>
      </c>
      <c r="N2705">
        <f t="shared" si="212"/>
        <v>3</v>
      </c>
      <c r="O2705" s="8" t="str">
        <f t="shared" si="213"/>
        <v>SPRT,WDO,POLISH</v>
      </c>
      <c r="Q2705" t="str">
        <f t="shared" si="214"/>
        <v>PL</v>
      </c>
      <c r="R2705" t="str">
        <f t="shared" si="215"/>
        <v>MIH_713</v>
      </c>
      <c r="S2705" t="str">
        <f t="shared" si="216"/>
        <v>Other</v>
      </c>
    </row>
    <row r="2706" spans="1:19" x14ac:dyDescent="0.25">
      <c r="A2706" t="s">
        <v>6353</v>
      </c>
      <c r="C2706" t="s">
        <v>6352</v>
      </c>
      <c r="D2706" t="s">
        <v>17066</v>
      </c>
      <c r="E2706" t="s">
        <v>269</v>
      </c>
      <c r="F2706" t="s">
        <v>2</v>
      </c>
      <c r="G2706" s="4" t="s">
        <v>242</v>
      </c>
      <c r="H2706" t="b">
        <v>0</v>
      </c>
      <c r="I2706" s="4" t="s">
        <v>268</v>
      </c>
      <c r="J2706" t="b">
        <v>0</v>
      </c>
      <c r="K2706" t="b">
        <v>1</v>
      </c>
      <c r="L2706" t="b">
        <v>0</v>
      </c>
      <c r="M2706" t="b">
        <v>1</v>
      </c>
      <c r="N2706">
        <f t="shared" si="212"/>
        <v>3</v>
      </c>
      <c r="O2706" s="8" t="str">
        <f t="shared" si="213"/>
        <v xml:space="preserve"> SMART TAB, UNDERCUT, 150DEG, HEIGHT, THK</v>
      </c>
      <c r="Q2706" t="str">
        <f t="shared" si="214"/>
        <v>PL</v>
      </c>
      <c r="R2706" t="str">
        <f t="shared" si="215"/>
        <v>Plastic_713</v>
      </c>
      <c r="S2706" t="str">
        <f t="shared" si="216"/>
        <v>PLASTIC</v>
      </c>
    </row>
    <row r="2707" spans="1:19" x14ac:dyDescent="0.25">
      <c r="A2707" t="s">
        <v>6351</v>
      </c>
      <c r="C2707" t="s">
        <v>6347</v>
      </c>
      <c r="D2707" t="s">
        <v>17067</v>
      </c>
      <c r="F2707" t="s">
        <v>2</v>
      </c>
      <c r="G2707" s="4" t="s">
        <v>242</v>
      </c>
      <c r="H2707" t="b">
        <v>0</v>
      </c>
      <c r="I2707" s="4" t="s">
        <v>496</v>
      </c>
      <c r="J2707" t="b">
        <v>0</v>
      </c>
      <c r="K2707" t="b">
        <v>0</v>
      </c>
      <c r="L2707" t="b">
        <v>0</v>
      </c>
      <c r="M2707" t="b">
        <v>1</v>
      </c>
      <c r="N2707">
        <f t="shared" si="212"/>
        <v>3</v>
      </c>
      <c r="O2707" s="8" t="str">
        <f t="shared" si="213"/>
        <v>SMART TAB,UNDERCUT,150DEG,HEIGHT,THK</v>
      </c>
      <c r="Q2707" t="str">
        <f t="shared" si="214"/>
        <v>PL</v>
      </c>
      <c r="R2707" t="str">
        <f t="shared" si="215"/>
        <v>NP_713</v>
      </c>
      <c r="S2707" t="str">
        <f t="shared" si="216"/>
        <v>Other</v>
      </c>
    </row>
    <row r="2708" spans="1:19" x14ac:dyDescent="0.25">
      <c r="A2708" t="s">
        <v>6350</v>
      </c>
      <c r="C2708" t="s">
        <v>6349</v>
      </c>
      <c r="D2708" t="s">
        <v>17068</v>
      </c>
      <c r="F2708" t="s">
        <v>2</v>
      </c>
      <c r="G2708" s="4" t="s">
        <v>242</v>
      </c>
      <c r="H2708" t="b">
        <v>0</v>
      </c>
      <c r="I2708" s="4" t="s">
        <v>496</v>
      </c>
      <c r="J2708" t="b">
        <v>0</v>
      </c>
      <c r="K2708" t="b">
        <v>0</v>
      </c>
      <c r="L2708" t="b">
        <v>0</v>
      </c>
      <c r="M2708" t="b">
        <v>1</v>
      </c>
      <c r="N2708">
        <f t="shared" si="212"/>
        <v>3</v>
      </c>
      <c r="O2708" s="8" t="str">
        <f t="shared" si="213"/>
        <v xml:space="preserve"> SMART TAB, UNDERCUT, 150DEG, 20MM,1MM</v>
      </c>
      <c r="Q2708" t="str">
        <f t="shared" si="214"/>
        <v>PL</v>
      </c>
      <c r="R2708" t="str">
        <f t="shared" si="215"/>
        <v>NP_713</v>
      </c>
      <c r="S2708" t="str">
        <f t="shared" si="216"/>
        <v>Other</v>
      </c>
    </row>
    <row r="2709" spans="1:19" x14ac:dyDescent="0.25">
      <c r="A2709" t="s">
        <v>6348</v>
      </c>
      <c r="C2709" t="s">
        <v>6347</v>
      </c>
      <c r="D2709" t="s">
        <v>17067</v>
      </c>
      <c r="F2709" t="s">
        <v>2</v>
      </c>
      <c r="G2709" s="4" t="s">
        <v>242</v>
      </c>
      <c r="H2709" t="b">
        <v>0</v>
      </c>
      <c r="I2709" s="4" t="s">
        <v>496</v>
      </c>
      <c r="J2709" t="b">
        <v>0</v>
      </c>
      <c r="K2709" t="b">
        <v>0</v>
      </c>
      <c r="L2709" t="b">
        <v>0</v>
      </c>
      <c r="M2709" t="b">
        <v>1</v>
      </c>
      <c r="N2709">
        <f t="shared" si="212"/>
        <v>3</v>
      </c>
      <c r="O2709" s="8" t="str">
        <f t="shared" si="213"/>
        <v>SMART TAB,UNDERCUT,150DEG,HEIGHT,THK</v>
      </c>
      <c r="Q2709" t="str">
        <f t="shared" si="214"/>
        <v>PL</v>
      </c>
      <c r="R2709" t="str">
        <f t="shared" si="215"/>
        <v>NP_713</v>
      </c>
      <c r="S2709" t="str">
        <f t="shared" si="216"/>
        <v>Other</v>
      </c>
    </row>
    <row r="2710" spans="1:19" x14ac:dyDescent="0.25">
      <c r="A2710" t="s">
        <v>6346</v>
      </c>
      <c r="C2710" t="s">
        <v>6345</v>
      </c>
      <c r="D2710" t="s">
        <v>6345</v>
      </c>
      <c r="F2710" t="s">
        <v>2</v>
      </c>
      <c r="G2710" s="4" t="s">
        <v>242</v>
      </c>
      <c r="H2710" t="b">
        <v>0</v>
      </c>
      <c r="I2710" s="4" t="s">
        <v>241</v>
      </c>
      <c r="J2710" t="b">
        <v>0</v>
      </c>
      <c r="K2710" t="b">
        <v>1</v>
      </c>
      <c r="L2710" t="b">
        <v>0</v>
      </c>
      <c r="M2710" t="b">
        <v>1</v>
      </c>
      <c r="N2710">
        <f t="shared" si="212"/>
        <v>5</v>
      </c>
      <c r="O2710" s="8" t="str">
        <f t="shared" si="213"/>
        <v>CHMBR</v>
      </c>
      <c r="Q2710" t="str">
        <f t="shared" si="214"/>
        <v>CHMBR</v>
      </c>
      <c r="R2710" t="str">
        <f t="shared" si="215"/>
        <v>MIH_713</v>
      </c>
      <c r="S2710" t="str">
        <f t="shared" si="216"/>
        <v>Other</v>
      </c>
    </row>
    <row r="2711" spans="1:19" x14ac:dyDescent="0.25">
      <c r="A2711" t="s">
        <v>6344</v>
      </c>
      <c r="C2711" t="s">
        <v>6339</v>
      </c>
      <c r="D2711" t="s">
        <v>6339</v>
      </c>
      <c r="F2711" t="s">
        <v>2</v>
      </c>
      <c r="G2711" s="4" t="s">
        <v>242</v>
      </c>
      <c r="H2711" t="b">
        <v>0</v>
      </c>
      <c r="I2711" s="4" t="s">
        <v>496</v>
      </c>
      <c r="J2711" t="b">
        <v>0</v>
      </c>
      <c r="K2711" t="b">
        <v>0</v>
      </c>
      <c r="L2711" t="b">
        <v>0</v>
      </c>
      <c r="M2711" t="b">
        <v>1</v>
      </c>
      <c r="N2711">
        <f t="shared" si="212"/>
        <v>4</v>
      </c>
      <c r="O2711" s="8" t="str">
        <f t="shared" si="213"/>
        <v xml:space="preserve"> ALIGN, FINE, SLT, FXTR</v>
      </c>
      <c r="Q2711" t="str">
        <f t="shared" si="214"/>
        <v>FIXTURE</v>
      </c>
      <c r="R2711" t="str">
        <f t="shared" si="215"/>
        <v>NP_713</v>
      </c>
      <c r="S2711" t="str">
        <f t="shared" si="216"/>
        <v>Other</v>
      </c>
    </row>
    <row r="2712" spans="1:19" x14ac:dyDescent="0.25">
      <c r="A2712" t="s">
        <v>6343</v>
      </c>
      <c r="C2712" t="s">
        <v>6339</v>
      </c>
      <c r="D2712" t="s">
        <v>6339</v>
      </c>
      <c r="F2712" t="s">
        <v>2</v>
      </c>
      <c r="G2712" s="4" t="s">
        <v>242</v>
      </c>
      <c r="H2712" t="b">
        <v>0</v>
      </c>
      <c r="I2712" s="4" t="s">
        <v>241</v>
      </c>
      <c r="J2712" t="b">
        <v>0</v>
      </c>
      <c r="K2712" t="b">
        <v>1</v>
      </c>
      <c r="L2712" t="b">
        <v>0</v>
      </c>
      <c r="M2712" t="b">
        <v>1</v>
      </c>
      <c r="N2712">
        <f t="shared" si="212"/>
        <v>4</v>
      </c>
      <c r="O2712" s="8" t="str">
        <f t="shared" si="213"/>
        <v xml:space="preserve"> ALIGN, FINE, SLT, FXTR</v>
      </c>
      <c r="Q2712" t="str">
        <f t="shared" si="214"/>
        <v>FIXTURE</v>
      </c>
      <c r="R2712" t="str">
        <f t="shared" si="215"/>
        <v>MIH_713</v>
      </c>
      <c r="S2712" t="str">
        <f t="shared" si="216"/>
        <v>Other</v>
      </c>
    </row>
    <row r="2713" spans="1:19" x14ac:dyDescent="0.25">
      <c r="A2713" t="s">
        <v>6342</v>
      </c>
      <c r="C2713" t="s">
        <v>6341</v>
      </c>
      <c r="D2713" t="s">
        <v>6341</v>
      </c>
      <c r="F2713" t="s">
        <v>2</v>
      </c>
      <c r="G2713" s="4" t="s">
        <v>242</v>
      </c>
      <c r="H2713" t="b">
        <v>0</v>
      </c>
      <c r="I2713" s="4" t="s">
        <v>496</v>
      </c>
      <c r="J2713" t="b">
        <v>0</v>
      </c>
      <c r="K2713" t="b">
        <v>1</v>
      </c>
      <c r="L2713" t="b">
        <v>0</v>
      </c>
      <c r="M2713" t="b">
        <v>1</v>
      </c>
      <c r="N2713">
        <f t="shared" si="212"/>
        <v>4</v>
      </c>
      <c r="O2713" s="8" t="str">
        <f t="shared" si="213"/>
        <v>ALIGN,FINE,HOLE,FXTR</v>
      </c>
      <c r="Q2713" t="str">
        <f t="shared" si="214"/>
        <v>FIXTURE</v>
      </c>
      <c r="R2713" t="str">
        <f t="shared" si="215"/>
        <v>NP_713</v>
      </c>
      <c r="S2713" t="str">
        <f t="shared" si="216"/>
        <v>Other</v>
      </c>
    </row>
    <row r="2714" spans="1:19" x14ac:dyDescent="0.25">
      <c r="A2714" t="s">
        <v>6340</v>
      </c>
      <c r="C2714" t="s">
        <v>6339</v>
      </c>
      <c r="D2714" t="s">
        <v>6339</v>
      </c>
      <c r="E2714" t="s">
        <v>556</v>
      </c>
      <c r="F2714" t="s">
        <v>2</v>
      </c>
      <c r="G2714" s="4" t="s">
        <v>242</v>
      </c>
      <c r="H2714" t="b">
        <v>0</v>
      </c>
      <c r="I2714" s="4" t="s">
        <v>241</v>
      </c>
      <c r="J2714" t="b">
        <v>0</v>
      </c>
      <c r="K2714" t="b">
        <v>1</v>
      </c>
      <c r="L2714" t="b">
        <v>0</v>
      </c>
      <c r="M2714" t="b">
        <v>1</v>
      </c>
      <c r="N2714">
        <f t="shared" si="212"/>
        <v>4</v>
      </c>
      <c r="O2714" s="8" t="str">
        <f t="shared" si="213"/>
        <v xml:space="preserve"> ALIGN, FINE, SLT, FXTR</v>
      </c>
      <c r="Q2714" t="str">
        <f t="shared" si="214"/>
        <v>SUB-ASSY</v>
      </c>
      <c r="R2714" t="str">
        <f t="shared" si="215"/>
        <v>MIH_713</v>
      </c>
      <c r="S2714" t="str">
        <f t="shared" si="216"/>
        <v>Other</v>
      </c>
    </row>
    <row r="2715" spans="1:19" x14ac:dyDescent="0.25">
      <c r="A2715" t="s">
        <v>6338</v>
      </c>
      <c r="C2715" t="s">
        <v>6337</v>
      </c>
      <c r="D2715" t="s">
        <v>6337</v>
      </c>
      <c r="F2715" t="s">
        <v>2</v>
      </c>
      <c r="G2715" s="4" t="s">
        <v>242</v>
      </c>
      <c r="H2715" t="b">
        <v>0</v>
      </c>
      <c r="I2715" s="4" t="s">
        <v>241</v>
      </c>
      <c r="J2715" t="b">
        <v>0</v>
      </c>
      <c r="K2715" t="b">
        <v>1</v>
      </c>
      <c r="L2715" t="b">
        <v>0</v>
      </c>
      <c r="M2715" t="b">
        <v>1</v>
      </c>
      <c r="N2715">
        <f t="shared" si="212"/>
        <v>4</v>
      </c>
      <c r="O2715" s="8" t="str">
        <f t="shared" si="213"/>
        <v xml:space="preserve"> ALIGN, FINE, HOLE, FXTR</v>
      </c>
      <c r="Q2715" t="str">
        <f t="shared" si="214"/>
        <v>FIXTURE</v>
      </c>
      <c r="R2715" t="str">
        <f t="shared" si="215"/>
        <v>MIH_713</v>
      </c>
      <c r="S2715" t="str">
        <f t="shared" si="216"/>
        <v>Other</v>
      </c>
    </row>
    <row r="2716" spans="1:19" x14ac:dyDescent="0.25">
      <c r="A2716" t="s">
        <v>6336</v>
      </c>
      <c r="C2716" t="s">
        <v>6335</v>
      </c>
      <c r="D2716" t="s">
        <v>6335</v>
      </c>
      <c r="F2716" t="s">
        <v>2</v>
      </c>
      <c r="G2716" s="4" t="s">
        <v>242</v>
      </c>
      <c r="H2716" t="b">
        <v>0</v>
      </c>
      <c r="I2716" s="4" t="s">
        <v>268</v>
      </c>
      <c r="J2716" t="b">
        <v>0</v>
      </c>
      <c r="K2716" t="b">
        <v>1</v>
      </c>
      <c r="L2716" t="b">
        <v>0</v>
      </c>
      <c r="M2716" t="b">
        <v>1</v>
      </c>
      <c r="N2716">
        <f t="shared" si="212"/>
        <v>4</v>
      </c>
      <c r="O2716" s="8" t="str">
        <f t="shared" si="213"/>
        <v xml:space="preserve"> PEEK, M5X10MM LG</v>
      </c>
      <c r="Q2716" t="str">
        <f t="shared" si="214"/>
        <v>SPACER</v>
      </c>
      <c r="R2716" t="str">
        <f t="shared" si="215"/>
        <v>Plastic_713</v>
      </c>
      <c r="S2716" t="str">
        <f t="shared" si="216"/>
        <v>PEEK</v>
      </c>
    </row>
    <row r="2717" spans="1:19" x14ac:dyDescent="0.25">
      <c r="A2717" t="s">
        <v>6334</v>
      </c>
      <c r="C2717" t="s">
        <v>6333</v>
      </c>
      <c r="D2717" t="s">
        <v>17069</v>
      </c>
      <c r="F2717" t="s">
        <v>2</v>
      </c>
      <c r="G2717" s="4" t="s">
        <v>242</v>
      </c>
      <c r="H2717" t="b">
        <v>0</v>
      </c>
      <c r="I2717" s="4" t="s">
        <v>496</v>
      </c>
      <c r="J2717" t="b">
        <v>0</v>
      </c>
      <c r="K2717" t="b">
        <v>0</v>
      </c>
      <c r="L2717" t="b">
        <v>0</v>
      </c>
      <c r="M2717" t="b">
        <v>1</v>
      </c>
      <c r="N2717">
        <f t="shared" si="212"/>
        <v>4</v>
      </c>
      <c r="O2717" s="8" t="str">
        <f t="shared" si="213"/>
        <v>ALIGN,TOP PLX,FXTR</v>
      </c>
      <c r="Q2717" t="str">
        <f t="shared" si="214"/>
        <v>FIXTURE</v>
      </c>
      <c r="R2717" t="str">
        <f t="shared" si="215"/>
        <v>NP_713</v>
      </c>
      <c r="S2717" t="str">
        <f t="shared" si="216"/>
        <v>Other</v>
      </c>
    </row>
    <row r="2718" spans="1:19" x14ac:dyDescent="0.25">
      <c r="A2718" t="s">
        <v>6332</v>
      </c>
      <c r="C2718" t="s">
        <v>6331</v>
      </c>
      <c r="D2718" t="s">
        <v>11756</v>
      </c>
      <c r="F2718" t="s">
        <v>2</v>
      </c>
      <c r="G2718" s="4" t="s">
        <v>242</v>
      </c>
      <c r="H2718" t="b">
        <v>0</v>
      </c>
      <c r="I2718" s="4" t="s">
        <v>241</v>
      </c>
      <c r="J2718" t="b">
        <v>0</v>
      </c>
      <c r="K2718" t="b">
        <v>1</v>
      </c>
      <c r="L2718" t="b">
        <v>0</v>
      </c>
      <c r="M2718" t="b">
        <v>1</v>
      </c>
      <c r="N2718">
        <f t="shared" si="212"/>
        <v>4</v>
      </c>
      <c r="O2718" s="8" t="str">
        <f t="shared" si="213"/>
        <v xml:space="preserve"> MANIFOLD, PEEK, DWTC, TEST, 13MM</v>
      </c>
      <c r="Q2718" t="str">
        <f t="shared" si="214"/>
        <v>MANIFOLD</v>
      </c>
      <c r="R2718" t="str">
        <f t="shared" si="215"/>
        <v>MIH_713</v>
      </c>
      <c r="S2718" t="str">
        <f t="shared" si="216"/>
        <v>PEEK</v>
      </c>
    </row>
    <row r="2719" spans="1:19" x14ac:dyDescent="0.25">
      <c r="A2719" t="s">
        <v>6330</v>
      </c>
      <c r="C2719" t="s">
        <v>6328</v>
      </c>
      <c r="D2719" t="s">
        <v>6328</v>
      </c>
      <c r="E2719" t="s">
        <v>556</v>
      </c>
      <c r="F2719" t="s">
        <v>2</v>
      </c>
      <c r="G2719" s="4" t="s">
        <v>242</v>
      </c>
      <c r="H2719" t="b">
        <v>0</v>
      </c>
      <c r="I2719" s="4" t="s">
        <v>598</v>
      </c>
      <c r="J2719" t="b">
        <v>0</v>
      </c>
      <c r="K2719" t="b">
        <v>0</v>
      </c>
      <c r="L2719" t="b">
        <v>0</v>
      </c>
      <c r="M2719" t="b">
        <v>1</v>
      </c>
      <c r="N2719">
        <f t="shared" si="212"/>
        <v>5</v>
      </c>
      <c r="O2719" s="8" t="str">
        <f t="shared" si="213"/>
        <v xml:space="preserve"> PROBE, DVIX</v>
      </c>
      <c r="Q2719" t="str">
        <f t="shared" si="214"/>
        <v>Sub-CON</v>
      </c>
      <c r="R2719" t="str">
        <f t="shared" si="215"/>
        <v>SUB CON_713</v>
      </c>
      <c r="S2719" t="str">
        <f t="shared" si="216"/>
        <v>Other</v>
      </c>
    </row>
    <row r="2720" spans="1:19" x14ac:dyDescent="0.25">
      <c r="A2720" t="s">
        <v>6329</v>
      </c>
      <c r="C2720" t="s">
        <v>6328</v>
      </c>
      <c r="D2720" t="s">
        <v>6328</v>
      </c>
      <c r="E2720" t="s">
        <v>556</v>
      </c>
      <c r="F2720" t="s">
        <v>2</v>
      </c>
      <c r="G2720" s="4" t="s">
        <v>242</v>
      </c>
      <c r="H2720" t="b">
        <v>0</v>
      </c>
      <c r="I2720" s="4" t="s">
        <v>268</v>
      </c>
      <c r="J2720" t="b">
        <v>0</v>
      </c>
      <c r="K2720" t="b">
        <v>0</v>
      </c>
      <c r="L2720" t="b">
        <v>0</v>
      </c>
      <c r="M2720" t="b">
        <v>1</v>
      </c>
      <c r="N2720">
        <f t="shared" si="212"/>
        <v>5</v>
      </c>
      <c r="O2720" s="8" t="str">
        <f t="shared" si="213"/>
        <v xml:space="preserve"> PROBE, DVIX</v>
      </c>
      <c r="Q2720" t="str">
        <f t="shared" si="214"/>
        <v>SUB-ASSY</v>
      </c>
      <c r="R2720" t="str">
        <f t="shared" si="215"/>
        <v>Plastic_713</v>
      </c>
      <c r="S2720" t="str">
        <f t="shared" si="216"/>
        <v>PLASTIC</v>
      </c>
    </row>
    <row r="2721" spans="1:19" x14ac:dyDescent="0.25">
      <c r="A2721" t="s">
        <v>6327</v>
      </c>
      <c r="C2721" t="s">
        <v>6326</v>
      </c>
      <c r="D2721" t="s">
        <v>6326</v>
      </c>
      <c r="F2721" t="s">
        <v>2</v>
      </c>
      <c r="G2721" s="4" t="s">
        <v>242</v>
      </c>
      <c r="H2721" t="b">
        <v>0</v>
      </c>
      <c r="I2721" s="4" t="s">
        <v>496</v>
      </c>
      <c r="J2721" t="b">
        <v>0</v>
      </c>
      <c r="K2721" t="b">
        <v>1</v>
      </c>
      <c r="L2721" t="b">
        <v>0</v>
      </c>
      <c r="M2721" t="b">
        <v>1</v>
      </c>
      <c r="N2721">
        <f t="shared" si="212"/>
        <v>4</v>
      </c>
      <c r="O2721" s="8" t="str">
        <f t="shared" si="213"/>
        <v>INSTALL,FUSIONPEM CHUCK</v>
      </c>
      <c r="Q2721" t="str">
        <f t="shared" si="214"/>
        <v/>
      </c>
      <c r="R2721" t="str">
        <f t="shared" si="215"/>
        <v>NP_713</v>
      </c>
      <c r="S2721" t="str">
        <f t="shared" si="216"/>
        <v>Other</v>
      </c>
    </row>
    <row r="2722" spans="1:19" x14ac:dyDescent="0.25">
      <c r="A2722" t="s">
        <v>6325</v>
      </c>
      <c r="C2722" t="s">
        <v>6324</v>
      </c>
      <c r="D2722" t="s">
        <v>6324</v>
      </c>
      <c r="E2722" t="s">
        <v>269</v>
      </c>
      <c r="F2722" t="s">
        <v>2</v>
      </c>
      <c r="G2722" s="4" t="s">
        <v>242</v>
      </c>
      <c r="H2722" t="b">
        <v>0</v>
      </c>
      <c r="I2722" s="4" t="s">
        <v>268</v>
      </c>
      <c r="J2722" t="b">
        <v>0</v>
      </c>
      <c r="K2722" t="b">
        <v>1</v>
      </c>
      <c r="L2722" t="b">
        <v>0</v>
      </c>
      <c r="M2722" t="b">
        <v>1</v>
      </c>
      <c r="N2722">
        <f t="shared" si="212"/>
        <v>4</v>
      </c>
      <c r="O2722" s="8" t="str">
        <f t="shared" si="213"/>
        <v xml:space="preserve"> INSTALL,FUSIONPEM CHUCK</v>
      </c>
      <c r="Q2722" t="str">
        <f t="shared" si="214"/>
        <v/>
      </c>
      <c r="R2722" t="str">
        <f t="shared" si="215"/>
        <v>Plastic_713</v>
      </c>
      <c r="S2722" t="str">
        <f t="shared" si="216"/>
        <v>PLASTIC</v>
      </c>
    </row>
    <row r="2723" spans="1:19" x14ac:dyDescent="0.25">
      <c r="A2723" t="s">
        <v>6323</v>
      </c>
      <c r="C2723" t="s">
        <v>6322</v>
      </c>
      <c r="D2723" t="s">
        <v>17070</v>
      </c>
      <c r="E2723" t="s">
        <v>269</v>
      </c>
      <c r="F2723" t="s">
        <v>2</v>
      </c>
      <c r="G2723" s="4" t="s">
        <v>242</v>
      </c>
      <c r="H2723" t="b">
        <v>0</v>
      </c>
      <c r="I2723" s="4" t="s">
        <v>268</v>
      </c>
      <c r="J2723" t="b">
        <v>0</v>
      </c>
      <c r="K2723" t="b">
        <v>1</v>
      </c>
      <c r="L2723" t="b">
        <v>0</v>
      </c>
      <c r="M2723" t="b">
        <v>1</v>
      </c>
      <c r="N2723">
        <f t="shared" si="212"/>
        <v>3</v>
      </c>
      <c r="O2723" s="8" t="str">
        <f t="shared" si="213"/>
        <v>HOIST SPACER,LINVAT RCKR VLV</v>
      </c>
      <c r="Q2723" t="str">
        <f t="shared" si="214"/>
        <v>PL</v>
      </c>
      <c r="R2723" t="str">
        <f t="shared" si="215"/>
        <v>Plastic_713</v>
      </c>
      <c r="S2723" t="str">
        <f t="shared" si="216"/>
        <v>PLASTIC</v>
      </c>
    </row>
    <row r="2724" spans="1:19" x14ac:dyDescent="0.25">
      <c r="A2724" t="s">
        <v>6321</v>
      </c>
      <c r="C2724" t="s">
        <v>6320</v>
      </c>
      <c r="D2724" t="s">
        <v>6320</v>
      </c>
      <c r="F2724" t="s">
        <v>2</v>
      </c>
      <c r="G2724" s="4" t="s">
        <v>242</v>
      </c>
      <c r="H2724" t="b">
        <v>0</v>
      </c>
      <c r="I2724" s="4" t="s">
        <v>241</v>
      </c>
      <c r="J2724" t="b">
        <v>0</v>
      </c>
      <c r="K2724" t="b">
        <v>1</v>
      </c>
      <c r="L2724" t="b">
        <v>0</v>
      </c>
      <c r="M2724" t="b">
        <v>1</v>
      </c>
      <c r="N2724">
        <f t="shared" si="212"/>
        <v>3</v>
      </c>
      <c r="O2724" s="8" t="str">
        <f t="shared" si="213"/>
        <v>UPPER COVER PROT</v>
      </c>
      <c r="Q2724" t="str">
        <f t="shared" si="214"/>
        <v>COVER</v>
      </c>
      <c r="R2724" t="str">
        <f t="shared" si="215"/>
        <v>MIH_713</v>
      </c>
      <c r="S2724" t="str">
        <f t="shared" si="216"/>
        <v>Other</v>
      </c>
    </row>
    <row r="2725" spans="1:19" x14ac:dyDescent="0.25">
      <c r="A2725" t="s">
        <v>6319</v>
      </c>
      <c r="C2725" t="s">
        <v>6318</v>
      </c>
      <c r="D2725" t="s">
        <v>6318</v>
      </c>
      <c r="F2725" t="s">
        <v>2</v>
      </c>
      <c r="G2725" s="4" t="s">
        <v>242</v>
      </c>
      <c r="H2725" t="b">
        <v>0</v>
      </c>
      <c r="I2725" s="4" t="s">
        <v>241</v>
      </c>
      <c r="J2725" t="b">
        <v>0</v>
      </c>
      <c r="K2725" t="b">
        <v>1</v>
      </c>
      <c r="L2725" t="b">
        <v>0</v>
      </c>
      <c r="M2725" t="b">
        <v>1</v>
      </c>
      <c r="N2725">
        <f t="shared" si="212"/>
        <v>5</v>
      </c>
      <c r="O2725" s="8" t="str">
        <f t="shared" si="213"/>
        <v xml:space="preserve"> Source Bullet</v>
      </c>
      <c r="Q2725" t="str">
        <f t="shared" si="214"/>
        <v/>
      </c>
      <c r="R2725" t="str">
        <f t="shared" si="215"/>
        <v>MIH_713</v>
      </c>
      <c r="S2725" t="str">
        <f t="shared" si="216"/>
        <v>Other</v>
      </c>
    </row>
    <row r="2726" spans="1:19" x14ac:dyDescent="0.25">
      <c r="A2726" t="s">
        <v>6317</v>
      </c>
      <c r="C2726" t="s">
        <v>6316</v>
      </c>
      <c r="D2726" t="s">
        <v>6316</v>
      </c>
      <c r="F2726" t="s">
        <v>2</v>
      </c>
      <c r="G2726" s="4" t="s">
        <v>242</v>
      </c>
      <c r="H2726" t="b">
        <v>0</v>
      </c>
      <c r="I2726" s="4" t="s">
        <v>241</v>
      </c>
      <c r="J2726" t="b">
        <v>0</v>
      </c>
      <c r="K2726" t="b">
        <v>1</v>
      </c>
      <c r="L2726" t="b">
        <v>0</v>
      </c>
      <c r="M2726" t="b">
        <v>1</v>
      </c>
      <c r="N2726">
        <f t="shared" si="212"/>
        <v>10</v>
      </c>
      <c r="O2726" s="8" t="str">
        <f t="shared" si="213"/>
        <v xml:space="preserve"> CLAMP BASE</v>
      </c>
      <c r="Q2726" t="str">
        <f t="shared" si="214"/>
        <v>BASE</v>
      </c>
      <c r="R2726" t="str">
        <f t="shared" si="215"/>
        <v>MIH_713</v>
      </c>
      <c r="S2726" t="str">
        <f t="shared" si="216"/>
        <v>Other</v>
      </c>
    </row>
    <row r="2727" spans="1:19" x14ac:dyDescent="0.25">
      <c r="A2727" t="s">
        <v>6315</v>
      </c>
      <c r="C2727" t="s">
        <v>6314</v>
      </c>
      <c r="D2727" t="s">
        <v>6314</v>
      </c>
      <c r="F2727" t="s">
        <v>2</v>
      </c>
      <c r="G2727" s="4" t="s">
        <v>242</v>
      </c>
      <c r="H2727" t="b">
        <v>0</v>
      </c>
      <c r="I2727" s="4" t="s">
        <v>241</v>
      </c>
      <c r="J2727" t="b">
        <v>0</v>
      </c>
      <c r="K2727" t="b">
        <v>1</v>
      </c>
      <c r="L2727" t="b">
        <v>0</v>
      </c>
      <c r="M2727" t="b">
        <v>1</v>
      </c>
      <c r="N2727">
        <f t="shared" si="212"/>
        <v>10</v>
      </c>
      <c r="O2727" s="8" t="str">
        <f t="shared" si="213"/>
        <v>CLAMP TOP</v>
      </c>
      <c r="Q2727" t="str">
        <f t="shared" si="214"/>
        <v>CLAMP</v>
      </c>
      <c r="R2727" t="str">
        <f t="shared" si="215"/>
        <v>MIH_713</v>
      </c>
      <c r="S2727" t="str">
        <f t="shared" si="216"/>
        <v>Other</v>
      </c>
    </row>
    <row r="2728" spans="1:19" x14ac:dyDescent="0.25">
      <c r="A2728" t="s">
        <v>6313</v>
      </c>
      <c r="C2728" t="s">
        <v>6312</v>
      </c>
      <c r="D2728" t="s">
        <v>6312</v>
      </c>
      <c r="F2728" t="s">
        <v>2</v>
      </c>
      <c r="G2728" s="4" t="s">
        <v>242</v>
      </c>
      <c r="H2728" t="b">
        <v>0</v>
      </c>
      <c r="I2728" s="4" t="s">
        <v>241</v>
      </c>
      <c r="J2728" t="b">
        <v>0</v>
      </c>
      <c r="K2728" t="b">
        <v>1</v>
      </c>
      <c r="L2728" t="b">
        <v>0</v>
      </c>
      <c r="M2728" t="b">
        <v>1</v>
      </c>
      <c r="N2728">
        <f t="shared" si="212"/>
        <v>4</v>
      </c>
      <c r="O2728" s="8" t="str">
        <f t="shared" si="213"/>
        <v>DEBUBBLE,RHRVA,PTFE</v>
      </c>
      <c r="Q2728" t="str">
        <f t="shared" si="214"/>
        <v/>
      </c>
      <c r="R2728" t="str">
        <f t="shared" si="215"/>
        <v>MIH_713</v>
      </c>
      <c r="S2728" t="str">
        <f t="shared" si="216"/>
        <v>PTFE</v>
      </c>
    </row>
    <row r="2729" spans="1:19" x14ac:dyDescent="0.25">
      <c r="A2729" t="s">
        <v>6311</v>
      </c>
      <c r="C2729" t="s">
        <v>6310</v>
      </c>
      <c r="D2729" t="s">
        <v>6310</v>
      </c>
      <c r="E2729" t="s">
        <v>556</v>
      </c>
      <c r="F2729" t="s">
        <v>2</v>
      </c>
      <c r="G2729" s="4" t="s">
        <v>242</v>
      </c>
      <c r="H2729" t="b">
        <v>0</v>
      </c>
      <c r="I2729" s="4" t="s">
        <v>268</v>
      </c>
      <c r="J2729" t="b">
        <v>0</v>
      </c>
      <c r="K2729" t="b">
        <v>1</v>
      </c>
      <c r="L2729" t="b">
        <v>0</v>
      </c>
      <c r="M2729" t="b">
        <v>1</v>
      </c>
      <c r="N2729">
        <f t="shared" si="212"/>
        <v>3</v>
      </c>
      <c r="O2729" s="8" t="str">
        <f t="shared" si="213"/>
        <v xml:space="preserve"> CLPG ADJSTBLE</v>
      </c>
      <c r="Q2729" t="str">
        <f t="shared" si="214"/>
        <v>SUB-ASSY</v>
      </c>
      <c r="R2729" t="str">
        <f t="shared" si="215"/>
        <v>Plastic_713</v>
      </c>
      <c r="S2729" t="str">
        <f t="shared" si="216"/>
        <v>PLASTIC</v>
      </c>
    </row>
    <row r="2730" spans="1:19" x14ac:dyDescent="0.25">
      <c r="A2730" t="s">
        <v>6309</v>
      </c>
      <c r="C2730" t="s">
        <v>6308</v>
      </c>
      <c r="D2730" t="s">
        <v>6308</v>
      </c>
      <c r="F2730" t="s">
        <v>2</v>
      </c>
      <c r="G2730" s="4" t="s">
        <v>242</v>
      </c>
      <c r="H2730" t="b">
        <v>0</v>
      </c>
      <c r="I2730" s="4" t="s">
        <v>496</v>
      </c>
      <c r="J2730" t="b">
        <v>0</v>
      </c>
      <c r="K2730" t="b">
        <v>0</v>
      </c>
      <c r="L2730" t="b">
        <v>0</v>
      </c>
      <c r="M2730" t="b">
        <v>1</v>
      </c>
      <c r="N2730">
        <f t="shared" si="212"/>
        <v>6</v>
      </c>
      <c r="O2730" s="8" t="str">
        <f t="shared" si="213"/>
        <v xml:space="preserve"> door hinge</v>
      </c>
      <c r="Q2730" t="str">
        <f t="shared" si="214"/>
        <v>DOOR</v>
      </c>
      <c r="R2730" t="str">
        <f t="shared" si="215"/>
        <v>NP_713</v>
      </c>
      <c r="S2730" t="str">
        <f t="shared" si="216"/>
        <v>Other</v>
      </c>
    </row>
    <row r="2731" spans="1:19" x14ac:dyDescent="0.25">
      <c r="A2731" t="s">
        <v>6307</v>
      </c>
      <c r="C2731" t="s">
        <v>6306</v>
      </c>
      <c r="D2731" t="s">
        <v>6306</v>
      </c>
      <c r="F2731" t="s">
        <v>2</v>
      </c>
      <c r="G2731" s="4" t="s">
        <v>242</v>
      </c>
      <c r="H2731" t="b">
        <v>0</v>
      </c>
      <c r="I2731" s="4" t="s">
        <v>241</v>
      </c>
      <c r="J2731" t="b">
        <v>0</v>
      </c>
      <c r="K2731" t="b">
        <v>1</v>
      </c>
      <c r="L2731" t="b">
        <v>0</v>
      </c>
      <c r="M2731" t="b">
        <v>1</v>
      </c>
      <c r="N2731">
        <f t="shared" si="212"/>
        <v>6</v>
      </c>
      <c r="O2731" s="8" t="str">
        <f t="shared" si="213"/>
        <v xml:space="preserve"> Acetal, STN 2-3</v>
      </c>
      <c r="Q2731" t="str">
        <f t="shared" si="214"/>
        <v/>
      </c>
      <c r="R2731" t="str">
        <f t="shared" si="215"/>
        <v>MIH_713</v>
      </c>
      <c r="S2731" t="str">
        <f t="shared" si="216"/>
        <v>Other</v>
      </c>
    </row>
    <row r="2732" spans="1:19" x14ac:dyDescent="0.25">
      <c r="A2732" t="s">
        <v>6305</v>
      </c>
      <c r="C2732" t="s">
        <v>6304</v>
      </c>
      <c r="D2732" t="s">
        <v>6304</v>
      </c>
      <c r="F2732" t="s">
        <v>2</v>
      </c>
      <c r="G2732" s="4" t="s">
        <v>242</v>
      </c>
      <c r="H2732" t="b">
        <v>0</v>
      </c>
      <c r="I2732" s="4" t="s">
        <v>241</v>
      </c>
      <c r="J2732" t="b">
        <v>0</v>
      </c>
      <c r="K2732" t="b">
        <v>1</v>
      </c>
      <c r="L2732" t="b">
        <v>0</v>
      </c>
      <c r="M2732" t="b">
        <v>1</v>
      </c>
      <c r="N2732">
        <f t="shared" si="212"/>
        <v>4</v>
      </c>
      <c r="O2732" s="8" t="str">
        <f t="shared" si="213"/>
        <v>ACETAL,STN 3-4</v>
      </c>
      <c r="Q2732" t="str">
        <f t="shared" si="214"/>
        <v>SPACER</v>
      </c>
      <c r="R2732" t="str">
        <f t="shared" si="215"/>
        <v>MIH_713</v>
      </c>
      <c r="S2732" t="str">
        <f t="shared" si="216"/>
        <v>Other</v>
      </c>
    </row>
    <row r="2733" spans="1:19" x14ac:dyDescent="0.25">
      <c r="A2733" t="s">
        <v>6303</v>
      </c>
      <c r="C2733" t="s">
        <v>6302</v>
      </c>
      <c r="D2733" t="s">
        <v>6302</v>
      </c>
      <c r="F2733" t="s">
        <v>2</v>
      </c>
      <c r="G2733" s="4" t="s">
        <v>242</v>
      </c>
      <c r="H2733" t="b">
        <v>0</v>
      </c>
      <c r="I2733" s="4" t="s">
        <v>241</v>
      </c>
      <c r="J2733" t="b">
        <v>0</v>
      </c>
      <c r="K2733" t="b">
        <v>1</v>
      </c>
      <c r="L2733" t="b">
        <v>0</v>
      </c>
      <c r="M2733" t="b">
        <v>1</v>
      </c>
      <c r="N2733">
        <f t="shared" si="212"/>
        <v>5</v>
      </c>
      <c r="O2733" s="8" t="str">
        <f t="shared" si="213"/>
        <v xml:space="preserve"> Acetal, STN 4-1</v>
      </c>
      <c r="Q2733" t="str">
        <f t="shared" si="214"/>
        <v/>
      </c>
      <c r="R2733" t="str">
        <f t="shared" si="215"/>
        <v>MIH_713</v>
      </c>
      <c r="S2733" t="str">
        <f t="shared" si="216"/>
        <v>Other</v>
      </c>
    </row>
    <row r="2734" spans="1:19" x14ac:dyDescent="0.25">
      <c r="A2734" t="s">
        <v>6301</v>
      </c>
      <c r="B2734" t="s">
        <v>6284</v>
      </c>
      <c r="C2734" t="s">
        <v>6300</v>
      </c>
      <c r="D2734" t="s">
        <v>6300</v>
      </c>
      <c r="E2734" t="s">
        <v>264</v>
      </c>
      <c r="F2734" t="s">
        <v>2</v>
      </c>
      <c r="G2734" s="4" t="s">
        <v>242</v>
      </c>
      <c r="H2734" t="b">
        <v>0</v>
      </c>
      <c r="I2734" s="4" t="s">
        <v>251</v>
      </c>
      <c r="J2734" t="b">
        <v>0</v>
      </c>
      <c r="K2734" t="b">
        <v>0</v>
      </c>
      <c r="L2734" t="b">
        <v>0</v>
      </c>
      <c r="M2734" t="b">
        <v>1</v>
      </c>
      <c r="N2734">
        <f t="shared" si="212"/>
        <v>4</v>
      </c>
      <c r="O2734" s="8" t="str">
        <f t="shared" si="213"/>
        <v xml:space="preserve"> HT, Side CHMBR, L, FM4910</v>
      </c>
      <c r="Q2734" t="str">
        <f t="shared" si="214"/>
        <v>SHIELD</v>
      </c>
      <c r="R2734" t="str">
        <f t="shared" si="215"/>
        <v>SEM_713</v>
      </c>
      <c r="S2734" t="str">
        <f t="shared" si="216"/>
        <v>Other</v>
      </c>
    </row>
    <row r="2735" spans="1:19" x14ac:dyDescent="0.25">
      <c r="A2735" t="s">
        <v>6299</v>
      </c>
      <c r="B2735" t="s">
        <v>6284</v>
      </c>
      <c r="C2735" t="s">
        <v>6298</v>
      </c>
      <c r="D2735" t="s">
        <v>6298</v>
      </c>
      <c r="E2735" t="s">
        <v>264</v>
      </c>
      <c r="F2735" t="s">
        <v>2</v>
      </c>
      <c r="G2735" s="4" t="s">
        <v>242</v>
      </c>
      <c r="H2735" t="b">
        <v>0</v>
      </c>
      <c r="I2735" s="4" t="s">
        <v>251</v>
      </c>
      <c r="J2735" t="b">
        <v>0</v>
      </c>
      <c r="K2735" t="b">
        <v>0</v>
      </c>
      <c r="L2735" t="b">
        <v>0</v>
      </c>
      <c r="M2735" t="b">
        <v>1</v>
      </c>
      <c r="N2735">
        <f t="shared" si="212"/>
        <v>4</v>
      </c>
      <c r="O2735" s="8" t="str">
        <f t="shared" si="213"/>
        <v xml:space="preserve"> HT, Side CHMBR, R, FM4910</v>
      </c>
      <c r="Q2735" t="str">
        <f t="shared" si="214"/>
        <v>SHIELD</v>
      </c>
      <c r="R2735" t="str">
        <f t="shared" si="215"/>
        <v>SEM_713</v>
      </c>
      <c r="S2735" t="str">
        <f t="shared" si="216"/>
        <v>Other</v>
      </c>
    </row>
    <row r="2736" spans="1:19" x14ac:dyDescent="0.25">
      <c r="A2736" t="s">
        <v>6297</v>
      </c>
      <c r="C2736" t="s">
        <v>6296</v>
      </c>
      <c r="D2736" t="s">
        <v>6296</v>
      </c>
      <c r="E2736" t="s">
        <v>269</v>
      </c>
      <c r="F2736" t="s">
        <v>2</v>
      </c>
      <c r="G2736" s="4" t="s">
        <v>242</v>
      </c>
      <c r="H2736" t="b">
        <v>0</v>
      </c>
      <c r="I2736" s="4" t="s">
        <v>268</v>
      </c>
      <c r="J2736" t="b">
        <v>0</v>
      </c>
      <c r="K2736" t="b">
        <v>1</v>
      </c>
      <c r="L2736" t="b">
        <v>0</v>
      </c>
      <c r="M2736" t="b">
        <v>1</v>
      </c>
      <c r="N2736">
        <f t="shared" si="212"/>
        <v>0</v>
      </c>
      <c r="O2736" s="8" t="e">
        <f t="shared" si="213"/>
        <v>#VALUE!</v>
      </c>
      <c r="Q2736" t="str">
        <f t="shared" si="214"/>
        <v/>
      </c>
      <c r="R2736" t="str">
        <f t="shared" si="215"/>
        <v>Plastic_713</v>
      </c>
      <c r="S2736" t="str">
        <f t="shared" si="216"/>
        <v>PLASTIC</v>
      </c>
    </row>
    <row r="2737" spans="1:19" x14ac:dyDescent="0.25">
      <c r="A2737" t="s">
        <v>6295</v>
      </c>
      <c r="C2737" t="s">
        <v>6294</v>
      </c>
      <c r="D2737" t="s">
        <v>6294</v>
      </c>
      <c r="E2737" t="s">
        <v>269</v>
      </c>
      <c r="F2737" t="s">
        <v>2</v>
      </c>
      <c r="G2737" s="4" t="s">
        <v>242</v>
      </c>
      <c r="H2737" t="b">
        <v>0</v>
      </c>
      <c r="I2737" s="4" t="s">
        <v>268</v>
      </c>
      <c r="J2737" t="b">
        <v>0</v>
      </c>
      <c r="K2737" t="b">
        <v>1</v>
      </c>
      <c r="L2737" t="b">
        <v>0</v>
      </c>
      <c r="M2737" t="b">
        <v>1</v>
      </c>
      <c r="N2737">
        <f t="shared" si="212"/>
        <v>0</v>
      </c>
      <c r="O2737" s="8" t="e">
        <f t="shared" si="213"/>
        <v>#VALUE!</v>
      </c>
      <c r="Q2737" t="str">
        <f t="shared" si="214"/>
        <v/>
      </c>
      <c r="R2737" t="str">
        <f t="shared" si="215"/>
        <v>Plastic_713</v>
      </c>
      <c r="S2737" t="str">
        <f t="shared" si="216"/>
        <v>PLASTIC</v>
      </c>
    </row>
    <row r="2738" spans="1:19" x14ac:dyDescent="0.25">
      <c r="A2738" t="s">
        <v>6293</v>
      </c>
      <c r="C2738" t="s">
        <v>6292</v>
      </c>
      <c r="D2738" t="s">
        <v>6292</v>
      </c>
      <c r="F2738" t="s">
        <v>2</v>
      </c>
      <c r="G2738" s="4" t="s">
        <v>242</v>
      </c>
      <c r="H2738" t="b">
        <v>0</v>
      </c>
      <c r="I2738" s="4" t="s">
        <v>241</v>
      </c>
      <c r="J2738" t="b">
        <v>0</v>
      </c>
      <c r="K2738" t="b">
        <v>1</v>
      </c>
      <c r="L2738" t="b">
        <v>0</v>
      </c>
      <c r="M2738" t="b">
        <v>1</v>
      </c>
      <c r="N2738">
        <f t="shared" si="212"/>
        <v>7</v>
      </c>
      <c r="O2738" s="8" t="str">
        <f t="shared" si="213"/>
        <v xml:space="preserve"> LPB</v>
      </c>
      <c r="Q2738" t="str">
        <f t="shared" si="214"/>
        <v>DOOR</v>
      </c>
      <c r="R2738" t="str">
        <f t="shared" si="215"/>
        <v>MIH_713</v>
      </c>
      <c r="S2738" t="str">
        <f t="shared" si="216"/>
        <v>Other</v>
      </c>
    </row>
    <row r="2739" spans="1:19" x14ac:dyDescent="0.25">
      <c r="A2739" t="s">
        <v>6291</v>
      </c>
      <c r="C2739" t="s">
        <v>6290</v>
      </c>
      <c r="D2739" t="s">
        <v>6290</v>
      </c>
      <c r="E2739" t="s">
        <v>556</v>
      </c>
      <c r="F2739" t="s">
        <v>2</v>
      </c>
      <c r="G2739" s="4" t="s">
        <v>242</v>
      </c>
      <c r="H2739" t="b">
        <v>0</v>
      </c>
      <c r="I2739" s="4" t="s">
        <v>268</v>
      </c>
      <c r="J2739" t="b">
        <v>0</v>
      </c>
      <c r="K2739" t="b">
        <v>1</v>
      </c>
      <c r="L2739" t="b">
        <v>0</v>
      </c>
      <c r="M2739" t="b">
        <v>1</v>
      </c>
      <c r="N2739">
        <f t="shared" si="212"/>
        <v>5</v>
      </c>
      <c r="O2739" s="8" t="str">
        <f t="shared" si="213"/>
        <v>TOP,LPB</v>
      </c>
      <c r="Q2739" t="str">
        <f t="shared" si="214"/>
        <v>SUB-ASSY</v>
      </c>
      <c r="R2739" t="str">
        <f t="shared" si="215"/>
        <v>Plastic_713</v>
      </c>
      <c r="S2739" t="str">
        <f t="shared" si="216"/>
        <v>PLASTIC</v>
      </c>
    </row>
    <row r="2740" spans="1:19" x14ac:dyDescent="0.25">
      <c r="A2740" t="s">
        <v>6289</v>
      </c>
      <c r="C2740" t="s">
        <v>6288</v>
      </c>
      <c r="D2740" t="s">
        <v>17071</v>
      </c>
      <c r="F2740" t="s">
        <v>2</v>
      </c>
      <c r="G2740" s="4" t="s">
        <v>242</v>
      </c>
      <c r="H2740" t="b">
        <v>0</v>
      </c>
      <c r="I2740" s="4" t="s">
        <v>241</v>
      </c>
      <c r="J2740" t="b">
        <v>0</v>
      </c>
      <c r="K2740" t="b">
        <v>1</v>
      </c>
      <c r="L2740" t="b">
        <v>0</v>
      </c>
      <c r="M2740" t="b">
        <v>1</v>
      </c>
      <c r="N2740">
        <f t="shared" si="212"/>
        <v>3</v>
      </c>
      <c r="O2740" s="8" t="str">
        <f t="shared" si="213"/>
        <v>TEST,CVR,CHUCK,ELD</v>
      </c>
      <c r="Q2740" t="str">
        <f t="shared" si="214"/>
        <v>PL</v>
      </c>
      <c r="R2740" t="str">
        <f t="shared" si="215"/>
        <v>MIH_713</v>
      </c>
      <c r="S2740" t="str">
        <f t="shared" si="216"/>
        <v>Other</v>
      </c>
    </row>
    <row r="2741" spans="1:19" x14ac:dyDescent="0.25">
      <c r="A2741" t="s">
        <v>6287</v>
      </c>
      <c r="B2741" t="s">
        <v>6284</v>
      </c>
      <c r="C2741" t="s">
        <v>6286</v>
      </c>
      <c r="D2741" t="s">
        <v>6286</v>
      </c>
      <c r="E2741" t="s">
        <v>264</v>
      </c>
      <c r="F2741" t="s">
        <v>2</v>
      </c>
      <c r="G2741" s="4" t="s">
        <v>242</v>
      </c>
      <c r="H2741" t="b">
        <v>0</v>
      </c>
      <c r="I2741" s="4" t="s">
        <v>251</v>
      </c>
      <c r="J2741" t="b">
        <v>0</v>
      </c>
      <c r="K2741" t="b">
        <v>0</v>
      </c>
      <c r="L2741" t="b">
        <v>0</v>
      </c>
      <c r="M2741" t="b">
        <v>1</v>
      </c>
      <c r="N2741">
        <f t="shared" si="212"/>
        <v>4</v>
      </c>
      <c r="O2741" s="8" t="str">
        <f t="shared" si="213"/>
        <v xml:space="preserve"> HT, Top, FM 4910</v>
      </c>
      <c r="Q2741" t="str">
        <f t="shared" si="214"/>
        <v>SHIELD</v>
      </c>
      <c r="R2741" t="str">
        <f t="shared" si="215"/>
        <v>SEM_713</v>
      </c>
      <c r="S2741" t="str">
        <f t="shared" si="216"/>
        <v>Other</v>
      </c>
    </row>
    <row r="2742" spans="1:19" x14ac:dyDescent="0.25">
      <c r="A2742" t="s">
        <v>6285</v>
      </c>
      <c r="B2742" t="s">
        <v>6284</v>
      </c>
      <c r="C2742" t="s">
        <v>6283</v>
      </c>
      <c r="D2742" t="s">
        <v>17072</v>
      </c>
      <c r="E2742" t="s">
        <v>264</v>
      </c>
      <c r="F2742" t="s">
        <v>2</v>
      </c>
      <c r="G2742" s="4" t="s">
        <v>242</v>
      </c>
      <c r="H2742" t="b">
        <v>0</v>
      </c>
      <c r="I2742" s="4" t="s">
        <v>251</v>
      </c>
      <c r="J2742" t="b">
        <v>0</v>
      </c>
      <c r="K2742" t="b">
        <v>0</v>
      </c>
      <c r="L2742" t="b">
        <v>0</v>
      </c>
      <c r="M2742" t="b">
        <v>1</v>
      </c>
      <c r="N2742">
        <f t="shared" si="212"/>
        <v>4</v>
      </c>
      <c r="O2742" s="8" t="str">
        <f t="shared" si="213"/>
        <v xml:space="preserve"> HT FR, ADPTR PLX, FM4910</v>
      </c>
      <c r="Q2742" t="str">
        <f t="shared" si="214"/>
        <v>ADAPTOR</v>
      </c>
      <c r="R2742" t="str">
        <f t="shared" si="215"/>
        <v>SEM_713</v>
      </c>
      <c r="S2742" t="str">
        <f t="shared" si="216"/>
        <v>Other</v>
      </c>
    </row>
    <row r="2743" spans="1:19" x14ac:dyDescent="0.25">
      <c r="A2743" t="s">
        <v>6282</v>
      </c>
      <c r="C2743" t="s">
        <v>6281</v>
      </c>
      <c r="D2743" t="s">
        <v>6281</v>
      </c>
      <c r="E2743" t="s">
        <v>269</v>
      </c>
      <c r="F2743" t="s">
        <v>2</v>
      </c>
      <c r="G2743" s="4" t="s">
        <v>242</v>
      </c>
      <c r="H2743" t="b">
        <v>0</v>
      </c>
      <c r="I2743" s="4" t="s">
        <v>268</v>
      </c>
      <c r="J2743" t="b">
        <v>0</v>
      </c>
      <c r="K2743" t="b">
        <v>1</v>
      </c>
      <c r="L2743" t="b">
        <v>0</v>
      </c>
      <c r="M2743" t="b">
        <v>1</v>
      </c>
      <c r="N2743">
        <f t="shared" si="212"/>
        <v>6</v>
      </c>
      <c r="O2743" s="8" t="str">
        <f t="shared" si="213"/>
        <v xml:space="preserve"> HEAT, MONOCHROMETER SIDE, CHAMBER</v>
      </c>
      <c r="Q2743" t="str">
        <f t="shared" si="214"/>
        <v>SHIELD</v>
      </c>
      <c r="R2743" t="str">
        <f t="shared" si="215"/>
        <v>Plastic_713</v>
      </c>
      <c r="S2743" t="str">
        <f t="shared" si="216"/>
        <v>PLASTIC</v>
      </c>
    </row>
    <row r="2744" spans="1:19" x14ac:dyDescent="0.25">
      <c r="A2744" t="s">
        <v>6280</v>
      </c>
      <c r="C2744" t="s">
        <v>6279</v>
      </c>
      <c r="D2744" t="s">
        <v>6279</v>
      </c>
      <c r="E2744" t="s">
        <v>269</v>
      </c>
      <c r="F2744" t="s">
        <v>2</v>
      </c>
      <c r="G2744" s="4" t="s">
        <v>242</v>
      </c>
      <c r="H2744" t="b">
        <v>0</v>
      </c>
      <c r="I2744" s="4" t="s">
        <v>268</v>
      </c>
      <c r="J2744" t="b">
        <v>0</v>
      </c>
      <c r="K2744" t="b">
        <v>0</v>
      </c>
      <c r="L2744" t="b">
        <v>0</v>
      </c>
      <c r="M2744" t="b">
        <v>1</v>
      </c>
      <c r="N2744">
        <f t="shared" si="212"/>
        <v>4</v>
      </c>
      <c r="O2744" s="8" t="str">
        <f t="shared" si="213"/>
        <v>NOSE,TRI-HEAD</v>
      </c>
      <c r="Q2744" t="str">
        <f t="shared" si="214"/>
        <v>TOOL</v>
      </c>
      <c r="R2744" t="str">
        <f t="shared" si="215"/>
        <v>Plastic_713</v>
      </c>
      <c r="S2744" t="str">
        <f t="shared" si="216"/>
        <v>PLASTIC</v>
      </c>
    </row>
    <row r="2745" spans="1:19" x14ac:dyDescent="0.25">
      <c r="A2745" t="s">
        <v>6278</v>
      </c>
      <c r="C2745" t="s">
        <v>6277</v>
      </c>
      <c r="D2745" t="s">
        <v>6277</v>
      </c>
      <c r="F2745" t="s">
        <v>2</v>
      </c>
      <c r="G2745" s="4" t="s">
        <v>242</v>
      </c>
      <c r="H2745" t="b">
        <v>0</v>
      </c>
      <c r="I2745" s="4" t="s">
        <v>241</v>
      </c>
      <c r="J2745" t="b">
        <v>0</v>
      </c>
      <c r="K2745" t="b">
        <v>1</v>
      </c>
      <c r="L2745" t="b">
        <v>0</v>
      </c>
      <c r="M2745" t="b">
        <v>1</v>
      </c>
      <c r="N2745">
        <f t="shared" si="212"/>
        <v>0</v>
      </c>
      <c r="O2745" s="8" t="str">
        <f t="shared" si="213"/>
        <v>BULGE</v>
      </c>
      <c r="Q2745" t="str">
        <f t="shared" si="214"/>
        <v/>
      </c>
      <c r="R2745" t="str">
        <f t="shared" si="215"/>
        <v>MIH_713</v>
      </c>
      <c r="S2745" t="str">
        <f t="shared" si="216"/>
        <v>Other</v>
      </c>
    </row>
    <row r="2746" spans="1:19" x14ac:dyDescent="0.25">
      <c r="A2746" t="s">
        <v>6276</v>
      </c>
      <c r="C2746" t="s">
        <v>6275</v>
      </c>
      <c r="D2746" t="s">
        <v>6275</v>
      </c>
      <c r="E2746" t="s">
        <v>556</v>
      </c>
      <c r="F2746" t="s">
        <v>2</v>
      </c>
      <c r="G2746" s="4" t="s">
        <v>242</v>
      </c>
      <c r="H2746" t="b">
        <v>0</v>
      </c>
      <c r="I2746" s="4" t="s">
        <v>241</v>
      </c>
      <c r="J2746" t="b">
        <v>0</v>
      </c>
      <c r="K2746" t="b">
        <v>1</v>
      </c>
      <c r="L2746" t="b">
        <v>0</v>
      </c>
      <c r="M2746" t="b">
        <v>1</v>
      </c>
      <c r="N2746">
        <f t="shared" si="212"/>
        <v>10</v>
      </c>
      <c r="O2746" s="8" t="str">
        <f t="shared" si="213"/>
        <v>650UHT UPPER LPB</v>
      </c>
      <c r="Q2746" t="str">
        <f t="shared" si="214"/>
        <v>SUB-ASSY</v>
      </c>
      <c r="R2746" t="str">
        <f t="shared" si="215"/>
        <v>MIH_713</v>
      </c>
      <c r="S2746" t="str">
        <f t="shared" si="216"/>
        <v>Other</v>
      </c>
    </row>
    <row r="2747" spans="1:19" x14ac:dyDescent="0.25">
      <c r="A2747" t="s">
        <v>6274</v>
      </c>
      <c r="C2747" t="s">
        <v>6273</v>
      </c>
      <c r="D2747" t="s">
        <v>6273</v>
      </c>
      <c r="E2747" t="s">
        <v>556</v>
      </c>
      <c r="F2747" t="s">
        <v>2</v>
      </c>
      <c r="G2747" s="4" t="s">
        <v>242</v>
      </c>
      <c r="H2747" t="b">
        <v>0</v>
      </c>
      <c r="I2747" s="4" t="s">
        <v>268</v>
      </c>
      <c r="J2747" t="b">
        <v>0</v>
      </c>
      <c r="K2747" t="b">
        <v>1</v>
      </c>
      <c r="L2747" t="b">
        <v>0</v>
      </c>
      <c r="M2747" t="b">
        <v>1</v>
      </c>
      <c r="N2747">
        <f t="shared" si="212"/>
        <v>0</v>
      </c>
      <c r="O2747" s="8" t="str">
        <f t="shared" si="213"/>
        <v>TOP</v>
      </c>
      <c r="Q2747" t="str">
        <f t="shared" si="214"/>
        <v>SUB-ASSY</v>
      </c>
      <c r="R2747" t="str">
        <f t="shared" si="215"/>
        <v>Plastic_713</v>
      </c>
      <c r="S2747" t="str">
        <f t="shared" si="216"/>
        <v>PLASTIC</v>
      </c>
    </row>
    <row r="2748" spans="1:19" x14ac:dyDescent="0.25">
      <c r="A2748" t="s">
        <v>6272</v>
      </c>
      <c r="C2748" t="s">
        <v>6271</v>
      </c>
      <c r="D2748" t="s">
        <v>6271</v>
      </c>
      <c r="E2748" t="s">
        <v>556</v>
      </c>
      <c r="F2748" t="s">
        <v>2</v>
      </c>
      <c r="G2748" s="4" t="s">
        <v>242</v>
      </c>
      <c r="H2748" t="b">
        <v>0</v>
      </c>
      <c r="I2748" s="4" t="s">
        <v>268</v>
      </c>
      <c r="J2748" t="b">
        <v>0</v>
      </c>
      <c r="K2748" t="b">
        <v>1</v>
      </c>
      <c r="L2748" t="b">
        <v>0</v>
      </c>
      <c r="M2748" t="b">
        <v>1</v>
      </c>
      <c r="N2748">
        <f t="shared" si="212"/>
        <v>0</v>
      </c>
      <c r="O2748" s="8" t="str">
        <f t="shared" si="213"/>
        <v>BOTTOM</v>
      </c>
      <c r="Q2748" t="str">
        <f t="shared" si="214"/>
        <v>SUB-ASSY</v>
      </c>
      <c r="R2748" t="str">
        <f t="shared" si="215"/>
        <v>Plastic_713</v>
      </c>
      <c r="S2748" t="str">
        <f t="shared" si="216"/>
        <v>PLASTIC</v>
      </c>
    </row>
    <row r="2749" spans="1:19" x14ac:dyDescent="0.25">
      <c r="A2749" t="s">
        <v>6270</v>
      </c>
      <c r="C2749" t="s">
        <v>6269</v>
      </c>
      <c r="D2749" t="s">
        <v>6269</v>
      </c>
      <c r="E2749" t="s">
        <v>556</v>
      </c>
      <c r="F2749" t="s">
        <v>2</v>
      </c>
      <c r="G2749" s="4" t="s">
        <v>242</v>
      </c>
      <c r="H2749" t="b">
        <v>0</v>
      </c>
      <c r="I2749" s="4" t="s">
        <v>268</v>
      </c>
      <c r="J2749" t="b">
        <v>0</v>
      </c>
      <c r="K2749" t="b">
        <v>0</v>
      </c>
      <c r="L2749" t="b">
        <v>0</v>
      </c>
      <c r="M2749" t="b">
        <v>1</v>
      </c>
      <c r="N2749">
        <f t="shared" si="212"/>
        <v>10</v>
      </c>
      <c r="O2749" s="8" t="str">
        <f t="shared" si="213"/>
        <v xml:space="preserve"> 650UHT UPPER LPB</v>
      </c>
      <c r="Q2749" t="str">
        <f t="shared" si="214"/>
        <v>SUB-ASSY</v>
      </c>
      <c r="R2749" t="str">
        <f t="shared" si="215"/>
        <v>Plastic_713</v>
      </c>
      <c r="S2749" t="str">
        <f t="shared" si="216"/>
        <v>PLASTIC</v>
      </c>
    </row>
    <row r="2750" spans="1:19" x14ac:dyDescent="0.25">
      <c r="A2750" t="s">
        <v>6268</v>
      </c>
      <c r="C2750" t="s">
        <v>6267</v>
      </c>
      <c r="D2750" t="s">
        <v>6267</v>
      </c>
      <c r="F2750" t="s">
        <v>2</v>
      </c>
      <c r="G2750" s="4" t="s">
        <v>242</v>
      </c>
      <c r="H2750" t="b">
        <v>0</v>
      </c>
      <c r="I2750" s="4" t="s">
        <v>496</v>
      </c>
      <c r="J2750" t="b">
        <v>0</v>
      </c>
      <c r="K2750" t="b">
        <v>0</v>
      </c>
      <c r="L2750" t="b">
        <v>0</v>
      </c>
      <c r="M2750" t="b">
        <v>1</v>
      </c>
      <c r="N2750">
        <f t="shared" si="212"/>
        <v>8</v>
      </c>
      <c r="O2750" s="8" t="str">
        <f t="shared" si="213"/>
        <v>OPTICAL,HOLDER,MOUNT</v>
      </c>
      <c r="Q2750" t="str">
        <f t="shared" si="214"/>
        <v>SENSOR</v>
      </c>
      <c r="R2750" t="str">
        <f t="shared" si="215"/>
        <v>NP_713</v>
      </c>
      <c r="S2750" t="str">
        <f t="shared" si="216"/>
        <v>Other</v>
      </c>
    </row>
    <row r="2751" spans="1:19" x14ac:dyDescent="0.25">
      <c r="A2751" t="s">
        <v>6266</v>
      </c>
      <c r="C2751" t="s">
        <v>6265</v>
      </c>
      <c r="D2751" t="s">
        <v>6265</v>
      </c>
      <c r="F2751" t="s">
        <v>2</v>
      </c>
      <c r="G2751" s="4" t="s">
        <v>242</v>
      </c>
      <c r="H2751" t="b">
        <v>0</v>
      </c>
      <c r="I2751" s="4" t="s">
        <v>241</v>
      </c>
      <c r="J2751" t="b">
        <v>0</v>
      </c>
      <c r="K2751" t="b">
        <v>1</v>
      </c>
      <c r="L2751" t="b">
        <v>0</v>
      </c>
      <c r="M2751" t="b">
        <v>1</v>
      </c>
      <c r="N2751">
        <f t="shared" si="212"/>
        <v>8</v>
      </c>
      <c r="O2751" s="8" t="str">
        <f t="shared" si="213"/>
        <v>OPTICAL,MOUNTING</v>
      </c>
      <c r="Q2751" t="str">
        <f t="shared" si="214"/>
        <v>SENSOR</v>
      </c>
      <c r="R2751" t="str">
        <f t="shared" si="215"/>
        <v>MIH_713</v>
      </c>
      <c r="S2751" t="str">
        <f t="shared" si="216"/>
        <v>Other</v>
      </c>
    </row>
    <row r="2752" spans="1:19" x14ac:dyDescent="0.25">
      <c r="A2752" t="s">
        <v>6264</v>
      </c>
      <c r="C2752" t="s">
        <v>6263</v>
      </c>
      <c r="D2752" t="s">
        <v>11757</v>
      </c>
      <c r="F2752" t="s">
        <v>2</v>
      </c>
      <c r="G2752" s="4" t="s">
        <v>242</v>
      </c>
      <c r="H2752" t="b">
        <v>0</v>
      </c>
      <c r="I2752" s="4" t="s">
        <v>241</v>
      </c>
      <c r="J2752" t="b">
        <v>0</v>
      </c>
      <c r="K2752" t="b">
        <v>1</v>
      </c>
      <c r="L2752" t="b">
        <v>0</v>
      </c>
      <c r="M2752" t="b">
        <v>1</v>
      </c>
      <c r="N2752">
        <f t="shared" si="212"/>
        <v>8</v>
      </c>
      <c r="O2752" s="8" t="str">
        <f t="shared" si="213"/>
        <v>PCW,VAF,S-R,FE</v>
      </c>
      <c r="Q2752" t="str">
        <f t="shared" si="214"/>
        <v>MANIFOLD</v>
      </c>
      <c r="R2752" t="str">
        <f t="shared" si="215"/>
        <v>MIH_713</v>
      </c>
      <c r="S2752" t="str">
        <f t="shared" si="216"/>
        <v>Other</v>
      </c>
    </row>
    <row r="2753" spans="1:19" x14ac:dyDescent="0.25">
      <c r="A2753" t="s">
        <v>6262</v>
      </c>
      <c r="C2753" t="s">
        <v>6261</v>
      </c>
      <c r="D2753" t="s">
        <v>6261</v>
      </c>
      <c r="F2753" t="s">
        <v>2</v>
      </c>
      <c r="G2753" s="4" t="s">
        <v>242</v>
      </c>
      <c r="H2753" t="b">
        <v>0</v>
      </c>
      <c r="I2753" s="4" t="s">
        <v>241</v>
      </c>
      <c r="J2753" t="b">
        <v>0</v>
      </c>
      <c r="K2753" t="b">
        <v>1</v>
      </c>
      <c r="L2753" t="b">
        <v>0</v>
      </c>
      <c r="M2753" t="b">
        <v>1</v>
      </c>
      <c r="N2753">
        <f t="shared" si="212"/>
        <v>5</v>
      </c>
      <c r="O2753" s="8" t="str">
        <f t="shared" si="213"/>
        <v>SPINDLE,SUPERCELL,400W</v>
      </c>
      <c r="Q2753" t="str">
        <f t="shared" si="214"/>
        <v>PIN</v>
      </c>
      <c r="R2753" t="str">
        <f t="shared" si="215"/>
        <v>MIH_713</v>
      </c>
      <c r="S2753" t="str">
        <f t="shared" si="216"/>
        <v>Other</v>
      </c>
    </row>
    <row r="2754" spans="1:19" x14ac:dyDescent="0.25">
      <c r="A2754" t="s">
        <v>6260</v>
      </c>
      <c r="C2754" t="s">
        <v>6259</v>
      </c>
      <c r="D2754" t="s">
        <v>6259</v>
      </c>
      <c r="E2754" t="s">
        <v>269</v>
      </c>
      <c r="F2754" t="s">
        <v>2</v>
      </c>
      <c r="G2754" s="4" t="s">
        <v>242</v>
      </c>
      <c r="H2754" t="b">
        <v>0</v>
      </c>
      <c r="I2754" s="4" t="s">
        <v>268</v>
      </c>
      <c r="J2754" t="b">
        <v>0</v>
      </c>
      <c r="K2754" t="b">
        <v>1</v>
      </c>
      <c r="L2754" t="b">
        <v>0</v>
      </c>
      <c r="M2754" t="b">
        <v>1</v>
      </c>
      <c r="N2754">
        <f t="shared" ref="N2754:N2817" si="217">IFERROR(IF(SEARCH(",",D2754,1)-1&gt;10,0,SEARCH(",",D2754,1)-1),0)</f>
        <v>0</v>
      </c>
      <c r="O2754" s="8" t="str">
        <f t="shared" si="213"/>
        <v>Switch</v>
      </c>
      <c r="Q2754" t="str">
        <f t="shared" si="214"/>
        <v>BLOCK</v>
      </c>
      <c r="R2754" t="str">
        <f t="shared" si="215"/>
        <v>Plastic_713</v>
      </c>
      <c r="S2754" t="str">
        <f t="shared" si="216"/>
        <v>PLASTIC</v>
      </c>
    </row>
    <row r="2755" spans="1:19" x14ac:dyDescent="0.25">
      <c r="A2755" t="s">
        <v>6258</v>
      </c>
      <c r="C2755" t="s">
        <v>6257</v>
      </c>
      <c r="D2755" t="s">
        <v>6257</v>
      </c>
      <c r="F2755" t="s">
        <v>2</v>
      </c>
      <c r="G2755" s="4" t="s">
        <v>242</v>
      </c>
      <c r="H2755" t="b">
        <v>0</v>
      </c>
      <c r="I2755" s="4" t="s">
        <v>241</v>
      </c>
      <c r="J2755" t="b">
        <v>0</v>
      </c>
      <c r="K2755" t="b">
        <v>1</v>
      </c>
      <c r="L2755" t="b">
        <v>0</v>
      </c>
      <c r="M2755" t="b">
        <v>1</v>
      </c>
      <c r="N2755">
        <f t="shared" si="217"/>
        <v>0</v>
      </c>
      <c r="O2755" s="8" t="str">
        <f t="shared" ref="O2755:O2818" si="218">IF(N2755=0,    LEFT(D2755,SEARCH(" ", D2755,1)-1),    RIGHT(D2755,LEN(D2755)-N2755-1))</f>
        <v>Ring</v>
      </c>
      <c r="Q2755" t="str">
        <f t="shared" ref="Q2755:Q2818" si="219">IF(ISERROR(SEARCH("AMAT",D2755,1)),IF(ISERROR(SEARCH("CHAWK",D2755,1)),IF(ISERROR(SEARCH("ASSY",D2755,1)), IF(ISERROR(SEARCH("SUB CON",I2755, 1)),IF(ISERROR(SEARCH("SUB",E2755, 1)),IF(AND(ISERROR(SEARCH("PKG",D2755,1)), ISERROR(SEARCH("LBL",D2755,1)), ISERROR(SEARCH("LABEL",D2755,1))),IF(ISERROR(SEARCH("WLDM*",D2755,1)),IF(ISERROR(SEARCH("DOOR",D2755,1)),IF(ISERROR(SEARCH("SPCR",D2755,1)), IF(AND(ISERROR(SEARCH("ORING",D2755,1)), ISERROR(SEARCH("O-RING",D2755,1))),IF(ISERROR(SEARCH("TUBE*",D2755,1)),IF(ISERROR(SEARCH("ADPTR",D2755,1)), IF(ISERROR(SEARCH("PIN",D2755,1)), IF(ISERROR(SEARCH("LATCH",D2755,1)),IF(ISERROR(SEARCH("BASE",D2755,1)),IF(AND(ISERROR(SEARCH("INSERT",D2755,1)), ISERROR(SEARCH("INSR",D2755,1))),IF(ISERROR(SEARCH("TOMBSTONE",D2755,1)),IF(ISERROR(SEARCH("TOOL",D2755,1)),IF(ISERROR(SEARCH("GD?",D2755,1)), IF(AND(ISERROR(SEARCH("SHIELD",D2755,1)),ISERROR(SEARCH("SHLD",D2755,1))),IF(ISERROR(SEARCH("CARRIER",D2755,1)),IF(ISERROR(SEARCH("LID?",D2755,1)),IF(ISERROR(SEARCH("BRKT",D2755,1)),IF(ISERROR(SEARCH("RTRN",D2755,1)),IF(ISERROR(SEARCH("RETAINER",D2755,1)),IF(ISERROR(SEARCH("HSG",D2755,1)),IF(ISERROR(SEARCH("PLATE",D2755,1)),IF(ISERROR(SEARCH("SNSR",D2755,1)),IF(AND(ISERROR(SEARCH("PANEL",D2755,1)), ISERROR(SEARCH("PNL",D2755,1))),IF(ISERROR(SEARCH("BLK",D2755,1)),IF(ISERROR(SEARCH("DUCT",D2755,1)),IF(ISERROR(SEARCH("GASKET",D2755,1)),IF(AND(ISERROR(SEARCH("SHAFT",D2755,1)),ISERROR(SEARCH("ROD",D2755,1))),IF(ISERROR(SEARCH("RING",D2755,1)),IF(ISERROR(SEARCH("RESTRICT*",D2755,1)),IF(ISERROR(SEARCH("TANK",D2755,1)),IF(ISERROR(SEARCH("GENERATOR",D2755,1)),IF(ISERROR(SEARCH("FXTR",D2755,1)),IF(ISERROR(SEARCH("MAGNET",D2755,1)),IF(ISERROR(SEARCH("CLAMP",D2755,1)),IF(ISERROR(SEARCH("BAYONET",D2755,1)),IF(ISERROR(SEARCH("HSNG",D2755,1)),IF(ISERROR(SEARCH("PLUG",D2755,1)),IF(ISERROR(SEARCH("PLX",D2755,1)),IF(ISERROR(SEARCH("WAFER",D2755,1)),IF(ISERROR(SEARCH("MANIFOLD",D2755,1)),IF(AND(ISERROR(SEARCH("ALU* ",D2755)),LEFT(D2755,N2755)&lt;&gt;"AL"&amp;","), IF(ISERROR(SEARCH("INJCTR",D2755,1)),IF(AND(ISERROR(SEARCH("CVR",D2755,1)),ISERROR(SEARCH("COV?", D2755,1)), ISERROR(SEARCH("CV?",D2755,1))), IF(ISERROR(SEARCH("WDO",D2755,1)),IF(ISERROR(SEARCH("SHEET",D2755,1)),IF(ISERROR(SEARCH("SHIM",D2755,1)),IF(AND(ISERROR(SEARCH("CHMBR",D2755,1)), ISERROR(SEARCH("CHAMBER",D2755,1))),"","CHMBR"),"SHIM"),"Sheet"),"WINDOW"),"COVER"),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2755" t="str">
        <f t="shared" ref="R2755:R2818" si="220">IF(LEFT(A2755,3)=LEFT(D2755,3),"",CONCATENATE(I2755, "_",LEFT(A2755,3)))</f>
        <v>MIH_713</v>
      </c>
      <c r="S2755" t="str">
        <f t="shared" ref="S2755:S2818" si="221">IF(ISERROR(SEARCH("UHMW*", D2755,1)),IF(ISERROR(SEARCH("PEEK", D2755,1)),IF(AND(ISERROR(SEARCH("PTFE", D2755,1)),ISERROR(SEARCH("Teflon", D2755,1))),IF(ISERROR(SEARCH("PVDF", D2755,1)),IF(ISERROR(SEARCH("HDL", D2755,1)),IF(ISERROR(SEARCH("PET", D2755,1)),IF(ISERROR(SEARCH("ABS", D2755,1)), IF(ISERROR(SEARCH("ACRYL*", D2755,1)), IF(ISERROR(SEARCH("POLYCAR?", D2755,1)),IF(ISERROR(SEARCH("ALUM?", D2755,1)),IF(ISERROR(SEARCH("METAL", I2755,1)),IF(ISERROR(SEARCH("?PVC", D2755,1)),IF(ISERROR(SEARCH("PLASTIC", I2755, 1)),"Other", "PLASTIC"),"PVC"),"METAL"),"ALUM"),"POLYCARB"), "ACRYLIC"), "ABS"), "PET"), "HDL"), "PVDF"), "PTFE"), "PEEK"), "UHMW-PE")</f>
        <v>Other</v>
      </c>
    </row>
    <row r="2756" spans="1:19" x14ac:dyDescent="0.25">
      <c r="A2756" t="s">
        <v>6256</v>
      </c>
      <c r="C2756" t="s">
        <v>6254</v>
      </c>
      <c r="D2756" t="s">
        <v>6254</v>
      </c>
      <c r="E2756" t="s">
        <v>269</v>
      </c>
      <c r="F2756" t="s">
        <v>2</v>
      </c>
      <c r="G2756" s="4" t="s">
        <v>242</v>
      </c>
      <c r="H2756" t="b">
        <v>0</v>
      </c>
      <c r="I2756" s="4" t="s">
        <v>268</v>
      </c>
      <c r="J2756" t="b">
        <v>0</v>
      </c>
      <c r="K2756" t="b">
        <v>1</v>
      </c>
      <c r="L2756" t="b">
        <v>0</v>
      </c>
      <c r="M2756" t="b">
        <v>1</v>
      </c>
      <c r="N2756">
        <f t="shared" si="217"/>
        <v>0</v>
      </c>
      <c r="O2756" s="8" t="str">
        <f t="shared" si="218"/>
        <v>RING</v>
      </c>
      <c r="Q2756" t="str">
        <f t="shared" si="219"/>
        <v>RING</v>
      </c>
      <c r="R2756" t="str">
        <f t="shared" si="220"/>
        <v>Plastic_713</v>
      </c>
      <c r="S2756" t="str">
        <f t="shared" si="221"/>
        <v>PLASTIC</v>
      </c>
    </row>
    <row r="2757" spans="1:19" x14ac:dyDescent="0.25">
      <c r="A2757" t="s">
        <v>6255</v>
      </c>
      <c r="C2757" t="s">
        <v>6254</v>
      </c>
      <c r="D2757" t="s">
        <v>6254</v>
      </c>
      <c r="E2757" t="s">
        <v>269</v>
      </c>
      <c r="F2757" t="s">
        <v>2</v>
      </c>
      <c r="G2757" s="4" t="s">
        <v>242</v>
      </c>
      <c r="H2757" t="b">
        <v>0</v>
      </c>
      <c r="I2757" s="4" t="s">
        <v>268</v>
      </c>
      <c r="J2757" t="b">
        <v>0</v>
      </c>
      <c r="K2757" t="b">
        <v>0</v>
      </c>
      <c r="L2757" t="b">
        <v>0</v>
      </c>
      <c r="M2757" t="b">
        <v>1</v>
      </c>
      <c r="N2757">
        <f t="shared" si="217"/>
        <v>0</v>
      </c>
      <c r="O2757" s="8" t="str">
        <f t="shared" si="218"/>
        <v>RING</v>
      </c>
      <c r="Q2757" t="str">
        <f t="shared" si="219"/>
        <v>RING</v>
      </c>
      <c r="R2757" t="str">
        <f t="shared" si="220"/>
        <v>Plastic_713</v>
      </c>
      <c r="S2757" t="str">
        <f t="shared" si="221"/>
        <v>PLASTIC</v>
      </c>
    </row>
    <row r="2758" spans="1:19" x14ac:dyDescent="0.25">
      <c r="A2758" t="s">
        <v>6253</v>
      </c>
      <c r="C2758" t="s">
        <v>6251</v>
      </c>
      <c r="D2758" t="s">
        <v>6251</v>
      </c>
      <c r="F2758" t="s">
        <v>2</v>
      </c>
      <c r="G2758" s="4" t="s">
        <v>242</v>
      </c>
      <c r="H2758" t="b">
        <v>0</v>
      </c>
      <c r="I2758" s="4" t="s">
        <v>268</v>
      </c>
      <c r="J2758" t="b">
        <v>0</v>
      </c>
      <c r="K2758" t="b">
        <v>1</v>
      </c>
      <c r="L2758" t="b">
        <v>0</v>
      </c>
      <c r="M2758" t="b">
        <v>1</v>
      </c>
      <c r="N2758">
        <f t="shared" si="217"/>
        <v>3</v>
      </c>
      <c r="O2758" s="8" t="str">
        <f t="shared" si="218"/>
        <v>SAF,LWR,CB ASSY</v>
      </c>
      <c r="Q2758" t="str">
        <f t="shared" si="219"/>
        <v>ASSY</v>
      </c>
      <c r="R2758" t="str">
        <f t="shared" si="220"/>
        <v>Plastic_713</v>
      </c>
      <c r="S2758" t="str">
        <f t="shared" si="221"/>
        <v>PLASTIC</v>
      </c>
    </row>
    <row r="2759" spans="1:19" x14ac:dyDescent="0.25">
      <c r="A2759" t="s">
        <v>6252</v>
      </c>
      <c r="C2759" t="s">
        <v>6251</v>
      </c>
      <c r="D2759" t="s">
        <v>6251</v>
      </c>
      <c r="E2759" t="s">
        <v>269</v>
      </c>
      <c r="F2759" t="s">
        <v>2</v>
      </c>
      <c r="G2759" s="4" t="s">
        <v>242</v>
      </c>
      <c r="H2759" t="b">
        <v>0</v>
      </c>
      <c r="I2759" s="4" t="s">
        <v>268</v>
      </c>
      <c r="J2759" t="b">
        <v>0</v>
      </c>
      <c r="K2759" t="b">
        <v>1</v>
      </c>
      <c r="L2759" t="b">
        <v>0</v>
      </c>
      <c r="M2759" t="b">
        <v>1</v>
      </c>
      <c r="N2759">
        <f t="shared" si="217"/>
        <v>3</v>
      </c>
      <c r="O2759" s="8" t="str">
        <f t="shared" si="218"/>
        <v>SAF,LWR,CB ASSY</v>
      </c>
      <c r="Q2759" t="str">
        <f t="shared" si="219"/>
        <v>ASSY</v>
      </c>
      <c r="R2759" t="str">
        <f t="shared" si="220"/>
        <v>Plastic_713</v>
      </c>
      <c r="S2759" t="str">
        <f t="shared" si="221"/>
        <v>PLASTIC</v>
      </c>
    </row>
    <row r="2760" spans="1:19" x14ac:dyDescent="0.25">
      <c r="A2760" t="s">
        <v>6250</v>
      </c>
      <c r="C2760" t="s">
        <v>6249</v>
      </c>
      <c r="D2760" t="s">
        <v>6249</v>
      </c>
      <c r="F2760" t="s">
        <v>2</v>
      </c>
      <c r="G2760" s="4" t="s">
        <v>242</v>
      </c>
      <c r="H2760" t="b">
        <v>0</v>
      </c>
      <c r="I2760" s="4" t="s">
        <v>241</v>
      </c>
      <c r="J2760" t="b">
        <v>0</v>
      </c>
      <c r="K2760" t="b">
        <v>1</v>
      </c>
      <c r="L2760" t="b">
        <v>0</v>
      </c>
      <c r="M2760" t="b">
        <v>1</v>
      </c>
      <c r="N2760">
        <f t="shared" si="217"/>
        <v>4</v>
      </c>
      <c r="O2760" s="8" t="str">
        <f t="shared" si="218"/>
        <v xml:space="preserve"> CLAMP, EDGE RI</v>
      </c>
      <c r="Q2760" t="str">
        <f t="shared" si="219"/>
        <v>RING</v>
      </c>
      <c r="R2760" t="str">
        <f t="shared" si="220"/>
        <v>MIH_713</v>
      </c>
      <c r="S2760" t="str">
        <f t="shared" si="221"/>
        <v>Other</v>
      </c>
    </row>
    <row r="2761" spans="1:19" x14ac:dyDescent="0.25">
      <c r="A2761" t="s">
        <v>6248</v>
      </c>
      <c r="C2761" t="s">
        <v>6246</v>
      </c>
      <c r="D2761" t="s">
        <v>6246</v>
      </c>
      <c r="F2761" t="s">
        <v>2</v>
      </c>
      <c r="G2761" s="4" t="s">
        <v>242</v>
      </c>
      <c r="H2761" t="b">
        <v>0</v>
      </c>
      <c r="I2761" s="4" t="s">
        <v>496</v>
      </c>
      <c r="J2761" t="b">
        <v>0</v>
      </c>
      <c r="K2761" t="b">
        <v>1</v>
      </c>
      <c r="L2761" t="b">
        <v>0</v>
      </c>
      <c r="M2761" t="b">
        <v>1</v>
      </c>
      <c r="N2761">
        <f t="shared" si="217"/>
        <v>4</v>
      </c>
      <c r="O2761" s="8" t="str">
        <f t="shared" si="218"/>
        <v>CLAMP,EDGE RING TOOL</v>
      </c>
      <c r="Q2761" t="str">
        <f t="shared" si="219"/>
        <v>TOOL</v>
      </c>
      <c r="R2761" t="str">
        <f t="shared" si="220"/>
        <v>NP_713</v>
      </c>
      <c r="S2761" t="str">
        <f t="shared" si="221"/>
        <v>Other</v>
      </c>
    </row>
    <row r="2762" spans="1:19" x14ac:dyDescent="0.25">
      <c r="A2762" t="s">
        <v>6247</v>
      </c>
      <c r="C2762" t="s">
        <v>6246</v>
      </c>
      <c r="D2762" t="s">
        <v>6246</v>
      </c>
      <c r="F2762" t="s">
        <v>2</v>
      </c>
      <c r="G2762" s="4" t="s">
        <v>242</v>
      </c>
      <c r="H2762" t="b">
        <v>0</v>
      </c>
      <c r="I2762" s="4" t="s">
        <v>241</v>
      </c>
      <c r="J2762" t="b">
        <v>0</v>
      </c>
      <c r="K2762" t="b">
        <v>1</v>
      </c>
      <c r="L2762" t="b">
        <v>0</v>
      </c>
      <c r="M2762" t="b">
        <v>1</v>
      </c>
      <c r="N2762">
        <f t="shared" si="217"/>
        <v>4</v>
      </c>
      <c r="O2762" s="8" t="str">
        <f t="shared" si="218"/>
        <v>CLAMP,EDGE RING TOOL</v>
      </c>
      <c r="Q2762" t="str">
        <f t="shared" si="219"/>
        <v>TOOL</v>
      </c>
      <c r="R2762" t="str">
        <f t="shared" si="220"/>
        <v>MIH_713</v>
      </c>
      <c r="S2762" t="str">
        <f t="shared" si="221"/>
        <v>Other</v>
      </c>
    </row>
    <row r="2763" spans="1:19" x14ac:dyDescent="0.25">
      <c r="A2763" t="s">
        <v>6245</v>
      </c>
      <c r="C2763" t="s">
        <v>6244</v>
      </c>
      <c r="D2763" t="s">
        <v>6244</v>
      </c>
      <c r="E2763" t="s">
        <v>269</v>
      </c>
      <c r="F2763" t="s">
        <v>2</v>
      </c>
      <c r="G2763" s="4" t="s">
        <v>242</v>
      </c>
      <c r="H2763" t="b">
        <v>0</v>
      </c>
      <c r="I2763" s="4" t="s">
        <v>268</v>
      </c>
      <c r="J2763" t="b">
        <v>0</v>
      </c>
      <c r="K2763" t="b">
        <v>1</v>
      </c>
      <c r="L2763" t="b">
        <v>0</v>
      </c>
      <c r="M2763" t="b">
        <v>1</v>
      </c>
      <c r="N2763">
        <f t="shared" si="217"/>
        <v>0</v>
      </c>
      <c r="O2763" s="8" t="str">
        <f t="shared" si="218"/>
        <v>Pin</v>
      </c>
      <c r="Q2763" t="str">
        <f t="shared" si="219"/>
        <v>PIN</v>
      </c>
      <c r="R2763" t="str">
        <f t="shared" si="220"/>
        <v>Plastic_713</v>
      </c>
      <c r="S2763" t="str">
        <f t="shared" si="221"/>
        <v>PLASTIC</v>
      </c>
    </row>
    <row r="2764" spans="1:19" x14ac:dyDescent="0.25">
      <c r="A2764" t="s">
        <v>6243</v>
      </c>
      <c r="C2764" t="s">
        <v>6242</v>
      </c>
      <c r="D2764" t="s">
        <v>6242</v>
      </c>
      <c r="F2764" t="s">
        <v>2</v>
      </c>
      <c r="G2764" s="4" t="s">
        <v>242</v>
      </c>
      <c r="H2764" t="b">
        <v>0</v>
      </c>
      <c r="I2764" s="4" t="s">
        <v>241</v>
      </c>
      <c r="J2764" t="b">
        <v>0</v>
      </c>
      <c r="K2764" t="b">
        <v>1</v>
      </c>
      <c r="L2764" t="b">
        <v>0</v>
      </c>
      <c r="M2764" t="b">
        <v>1</v>
      </c>
      <c r="N2764">
        <f t="shared" si="217"/>
        <v>4</v>
      </c>
      <c r="O2764" s="8" t="str">
        <f t="shared" si="218"/>
        <v>BASE,FXTR,FLOW,GDP</v>
      </c>
      <c r="Q2764" t="str">
        <f t="shared" si="219"/>
        <v>BASE</v>
      </c>
      <c r="R2764" t="str">
        <f t="shared" si="220"/>
        <v>MIH_713</v>
      </c>
      <c r="S2764" t="str">
        <f t="shared" si="221"/>
        <v>Other</v>
      </c>
    </row>
    <row r="2765" spans="1:19" x14ac:dyDescent="0.25">
      <c r="A2765" t="s">
        <v>6241</v>
      </c>
      <c r="C2765" t="s">
        <v>2313</v>
      </c>
      <c r="D2765" t="s">
        <v>2313</v>
      </c>
      <c r="F2765" t="s">
        <v>2</v>
      </c>
      <c r="G2765" s="4" t="s">
        <v>242</v>
      </c>
      <c r="H2765" t="b">
        <v>0</v>
      </c>
      <c r="I2765" s="4" t="s">
        <v>241</v>
      </c>
      <c r="J2765" t="b">
        <v>0</v>
      </c>
      <c r="K2765" t="b">
        <v>1</v>
      </c>
      <c r="L2765" t="b">
        <v>0</v>
      </c>
      <c r="M2765" t="b">
        <v>1</v>
      </c>
      <c r="N2765">
        <f t="shared" si="217"/>
        <v>5</v>
      </c>
      <c r="O2765" s="8" t="str">
        <f t="shared" si="218"/>
        <v>PED,FXTR,TWISTPAD</v>
      </c>
      <c r="Q2765" t="str">
        <f t="shared" si="219"/>
        <v>PLATE</v>
      </c>
      <c r="R2765" t="str">
        <f t="shared" si="220"/>
        <v>MIH_713</v>
      </c>
      <c r="S2765" t="str">
        <f t="shared" si="221"/>
        <v>Other</v>
      </c>
    </row>
    <row r="2766" spans="1:19" x14ac:dyDescent="0.25">
      <c r="A2766" t="s">
        <v>6240</v>
      </c>
      <c r="C2766" t="s">
        <v>6239</v>
      </c>
      <c r="D2766" t="s">
        <v>6239</v>
      </c>
      <c r="E2766" t="s">
        <v>556</v>
      </c>
      <c r="F2766" t="s">
        <v>2</v>
      </c>
      <c r="G2766" s="4" t="s">
        <v>242</v>
      </c>
      <c r="H2766" t="b">
        <v>0</v>
      </c>
      <c r="I2766" s="4" t="s">
        <v>241</v>
      </c>
      <c r="J2766" t="b">
        <v>0</v>
      </c>
      <c r="K2766" t="b">
        <v>1</v>
      </c>
      <c r="L2766" t="b">
        <v>0</v>
      </c>
      <c r="M2766" t="b">
        <v>1</v>
      </c>
      <c r="N2766">
        <f t="shared" si="217"/>
        <v>2</v>
      </c>
      <c r="O2766" s="8" t="str">
        <f t="shared" si="218"/>
        <v>SPLASH,COOLING PLATE,ALN SHD</v>
      </c>
      <c r="Q2766" t="str">
        <f t="shared" si="219"/>
        <v>SUB-ASSY</v>
      </c>
      <c r="R2766" t="str">
        <f t="shared" si="220"/>
        <v>MIH_713</v>
      </c>
      <c r="S2766" t="str">
        <f t="shared" si="221"/>
        <v>Other</v>
      </c>
    </row>
    <row r="2767" spans="1:19" x14ac:dyDescent="0.25">
      <c r="A2767" t="s">
        <v>6238</v>
      </c>
      <c r="C2767" t="s">
        <v>6236</v>
      </c>
      <c r="D2767" t="s">
        <v>6236</v>
      </c>
      <c r="F2767" t="s">
        <v>2</v>
      </c>
      <c r="G2767" s="4" t="s">
        <v>242</v>
      </c>
      <c r="H2767" t="b">
        <v>0</v>
      </c>
      <c r="I2767" s="4" t="s">
        <v>241</v>
      </c>
      <c r="J2767" t="b">
        <v>0</v>
      </c>
      <c r="K2767" t="b">
        <v>1</v>
      </c>
      <c r="L2767" t="b">
        <v>0</v>
      </c>
      <c r="M2767" t="b">
        <v>1</v>
      </c>
      <c r="N2767">
        <f t="shared" si="217"/>
        <v>4</v>
      </c>
      <c r="O2767" s="8" t="str">
        <f t="shared" si="218"/>
        <v xml:space="preserve"> PUCK, DUMMY STATION, W/14MM PIN HT</v>
      </c>
      <c r="Q2767" t="str">
        <f t="shared" si="219"/>
        <v>PIN</v>
      </c>
      <c r="R2767" t="str">
        <f t="shared" si="220"/>
        <v>MIH_713</v>
      </c>
      <c r="S2767" t="str">
        <f t="shared" si="221"/>
        <v>Other</v>
      </c>
    </row>
    <row r="2768" spans="1:19" x14ac:dyDescent="0.25">
      <c r="A2768" t="s">
        <v>6237</v>
      </c>
      <c r="C2768" t="s">
        <v>6236</v>
      </c>
      <c r="D2768" t="s">
        <v>6236</v>
      </c>
      <c r="E2768" t="s">
        <v>556</v>
      </c>
      <c r="F2768" t="s">
        <v>2</v>
      </c>
      <c r="G2768" s="4" t="s">
        <v>242</v>
      </c>
      <c r="H2768" t="b">
        <v>0</v>
      </c>
      <c r="I2768" s="4" t="s">
        <v>268</v>
      </c>
      <c r="J2768" t="b">
        <v>0</v>
      </c>
      <c r="K2768" t="b">
        <v>1</v>
      </c>
      <c r="L2768" t="b">
        <v>0</v>
      </c>
      <c r="M2768" t="b">
        <v>1</v>
      </c>
      <c r="N2768">
        <f t="shared" si="217"/>
        <v>4</v>
      </c>
      <c r="O2768" s="8" t="str">
        <f t="shared" si="218"/>
        <v xml:space="preserve"> PUCK, DUMMY STATION, W/14MM PIN HT</v>
      </c>
      <c r="Q2768" t="str">
        <f t="shared" si="219"/>
        <v>SUB-ASSY</v>
      </c>
      <c r="R2768" t="str">
        <f t="shared" si="220"/>
        <v>Plastic_713</v>
      </c>
      <c r="S2768" t="str">
        <f t="shared" si="221"/>
        <v>PLASTIC</v>
      </c>
    </row>
    <row r="2769" spans="1:19" x14ac:dyDescent="0.25">
      <c r="A2769" t="s">
        <v>6235</v>
      </c>
      <c r="C2769" t="s">
        <v>6234</v>
      </c>
      <c r="D2769" t="s">
        <v>6234</v>
      </c>
      <c r="E2769" t="s">
        <v>556</v>
      </c>
      <c r="F2769" t="s">
        <v>2</v>
      </c>
      <c r="G2769" s="4" t="s">
        <v>242</v>
      </c>
      <c r="H2769" t="b">
        <v>0</v>
      </c>
      <c r="I2769" s="4" t="s">
        <v>241</v>
      </c>
      <c r="J2769" t="b">
        <v>0</v>
      </c>
      <c r="K2769" t="b">
        <v>1</v>
      </c>
      <c r="L2769" t="b">
        <v>0</v>
      </c>
      <c r="M2769" t="b">
        <v>1</v>
      </c>
      <c r="N2769">
        <f t="shared" si="217"/>
        <v>5</v>
      </c>
      <c r="O2769" s="8" t="str">
        <f t="shared" si="218"/>
        <v xml:space="preserve"> BELLOW, LWR, BTM, DUET 1 &amp; 4, NPP</v>
      </c>
      <c r="Q2769" t="str">
        <f t="shared" si="219"/>
        <v>SUB-ASSY</v>
      </c>
      <c r="R2769" t="str">
        <f t="shared" si="220"/>
        <v>MIH_713</v>
      </c>
      <c r="S2769" t="str">
        <f t="shared" si="221"/>
        <v>Other</v>
      </c>
    </row>
    <row r="2770" spans="1:19" x14ac:dyDescent="0.25">
      <c r="A2770" t="s">
        <v>6233</v>
      </c>
      <c r="C2770" t="s">
        <v>6232</v>
      </c>
      <c r="D2770" t="s">
        <v>6232</v>
      </c>
      <c r="E2770" t="s">
        <v>556</v>
      </c>
      <c r="F2770" t="s">
        <v>2</v>
      </c>
      <c r="G2770" s="4" t="s">
        <v>242</v>
      </c>
      <c r="H2770" t="b">
        <v>0</v>
      </c>
      <c r="I2770" s="4" t="s">
        <v>241</v>
      </c>
      <c r="J2770" t="b">
        <v>0</v>
      </c>
      <c r="K2770" t="b">
        <v>1</v>
      </c>
      <c r="L2770" t="b">
        <v>0</v>
      </c>
      <c r="M2770" t="b">
        <v>1</v>
      </c>
      <c r="N2770">
        <f t="shared" si="217"/>
        <v>5</v>
      </c>
      <c r="O2770" s="8" t="str">
        <f t="shared" si="218"/>
        <v xml:space="preserve"> BELLOW, LWR, BTM, DUET, 2 &amp; 3, NPP</v>
      </c>
      <c r="Q2770" t="str">
        <f t="shared" si="219"/>
        <v>SUB-ASSY</v>
      </c>
      <c r="R2770" t="str">
        <f t="shared" si="220"/>
        <v>MIH_713</v>
      </c>
      <c r="S2770" t="str">
        <f t="shared" si="221"/>
        <v>Other</v>
      </c>
    </row>
    <row r="2771" spans="1:19" x14ac:dyDescent="0.25">
      <c r="A2771" t="s">
        <v>6231</v>
      </c>
      <c r="C2771" t="s">
        <v>6230</v>
      </c>
      <c r="D2771" t="s">
        <v>6230</v>
      </c>
      <c r="F2771" t="s">
        <v>2</v>
      </c>
      <c r="G2771" s="4" t="s">
        <v>242</v>
      </c>
      <c r="H2771" t="b">
        <v>0</v>
      </c>
      <c r="I2771" s="4" t="s">
        <v>241</v>
      </c>
      <c r="J2771" t="b">
        <v>0</v>
      </c>
      <c r="K2771" t="b">
        <v>1</v>
      </c>
      <c r="L2771" t="b">
        <v>0</v>
      </c>
      <c r="M2771" t="b">
        <v>1</v>
      </c>
      <c r="N2771">
        <f t="shared" si="217"/>
        <v>5</v>
      </c>
      <c r="O2771" s="8" t="str">
        <f t="shared" si="218"/>
        <v xml:space="preserve"> BELLOW, LWR, BTM, 3DXT</v>
      </c>
      <c r="Q2771" t="str">
        <f t="shared" si="219"/>
        <v>ADAPTOR</v>
      </c>
      <c r="R2771" t="str">
        <f t="shared" si="220"/>
        <v>MIH_713</v>
      </c>
      <c r="S2771" t="str">
        <f t="shared" si="221"/>
        <v>Other</v>
      </c>
    </row>
    <row r="2772" spans="1:19" x14ac:dyDescent="0.25">
      <c r="A2772" t="s">
        <v>6229</v>
      </c>
      <c r="C2772" t="s">
        <v>6228</v>
      </c>
      <c r="D2772" t="s">
        <v>6228</v>
      </c>
      <c r="E2772" t="s">
        <v>556</v>
      </c>
      <c r="F2772" t="s">
        <v>2</v>
      </c>
      <c r="G2772" s="4" t="s">
        <v>242</v>
      </c>
      <c r="H2772" t="b">
        <v>0</v>
      </c>
      <c r="I2772" s="4" t="s">
        <v>496</v>
      </c>
      <c r="J2772" t="b">
        <v>0</v>
      </c>
      <c r="K2772" t="b">
        <v>0</v>
      </c>
      <c r="L2772" t="b">
        <v>0</v>
      </c>
      <c r="M2772" t="b">
        <v>1</v>
      </c>
      <c r="N2772">
        <f t="shared" si="217"/>
        <v>5</v>
      </c>
      <c r="O2772" s="8" t="str">
        <f t="shared" si="218"/>
        <v>BELLOW,LWR,BTM,BUET I,TS,NPP</v>
      </c>
      <c r="Q2772" t="str">
        <f t="shared" si="219"/>
        <v>SUB-ASSY</v>
      </c>
      <c r="R2772" t="str">
        <f t="shared" si="220"/>
        <v>NP_713</v>
      </c>
      <c r="S2772" t="str">
        <f t="shared" si="221"/>
        <v>Other</v>
      </c>
    </row>
    <row r="2773" spans="1:19" x14ac:dyDescent="0.25">
      <c r="A2773" t="s">
        <v>6227</v>
      </c>
      <c r="C2773" t="s">
        <v>6226</v>
      </c>
      <c r="D2773" t="s">
        <v>6226</v>
      </c>
      <c r="E2773" t="s">
        <v>556</v>
      </c>
      <c r="F2773" t="s">
        <v>2</v>
      </c>
      <c r="G2773" s="4" t="s">
        <v>242</v>
      </c>
      <c r="H2773" t="b">
        <v>0</v>
      </c>
      <c r="I2773" s="4" t="s">
        <v>268</v>
      </c>
      <c r="J2773" t="b">
        <v>0</v>
      </c>
      <c r="K2773" t="b">
        <v>0</v>
      </c>
      <c r="L2773" t="b">
        <v>0</v>
      </c>
      <c r="M2773" t="b">
        <v>1</v>
      </c>
      <c r="N2773">
        <f t="shared" si="217"/>
        <v>5</v>
      </c>
      <c r="O2773" s="8" t="str">
        <f t="shared" si="218"/>
        <v xml:space="preserve"> BELLOW, LWR, BTM, 3DXT VAF1.5</v>
      </c>
      <c r="Q2773" t="str">
        <f t="shared" si="219"/>
        <v>SUB-ASSY</v>
      </c>
      <c r="R2773" t="str">
        <f t="shared" si="220"/>
        <v>Plastic_713</v>
      </c>
      <c r="S2773" t="str">
        <f t="shared" si="221"/>
        <v>PLASTIC</v>
      </c>
    </row>
    <row r="2774" spans="1:19" x14ac:dyDescent="0.25">
      <c r="A2774" t="s">
        <v>6225</v>
      </c>
      <c r="C2774" t="s">
        <v>6224</v>
      </c>
      <c r="D2774" t="s">
        <v>6224</v>
      </c>
      <c r="E2774" t="s">
        <v>556</v>
      </c>
      <c r="F2774" t="s">
        <v>2</v>
      </c>
      <c r="G2774" s="4" t="s">
        <v>242</v>
      </c>
      <c r="H2774" t="b">
        <v>0</v>
      </c>
      <c r="I2774" s="4" t="s">
        <v>496</v>
      </c>
      <c r="J2774" t="b">
        <v>0</v>
      </c>
      <c r="K2774" t="b">
        <v>0</v>
      </c>
      <c r="L2774" t="b">
        <v>0</v>
      </c>
      <c r="M2774" t="b">
        <v>1</v>
      </c>
      <c r="N2774">
        <f t="shared" si="217"/>
        <v>5</v>
      </c>
      <c r="O2774" s="8" t="str">
        <f t="shared" si="218"/>
        <v xml:space="preserve"> BELLOW, LWR, BTM DUET 2, TS, NPP</v>
      </c>
      <c r="Q2774" t="str">
        <f t="shared" si="219"/>
        <v>SUB-ASSY</v>
      </c>
      <c r="R2774" t="str">
        <f t="shared" si="220"/>
        <v>NP_713</v>
      </c>
      <c r="S2774" t="str">
        <f t="shared" si="221"/>
        <v>Other</v>
      </c>
    </row>
    <row r="2775" spans="1:19" x14ac:dyDescent="0.25">
      <c r="A2775" t="s">
        <v>6223</v>
      </c>
      <c r="C2775" t="s">
        <v>6222</v>
      </c>
      <c r="D2775" t="s">
        <v>6222</v>
      </c>
      <c r="E2775" t="s">
        <v>556</v>
      </c>
      <c r="F2775" t="s">
        <v>2</v>
      </c>
      <c r="G2775" s="4" t="s">
        <v>242</v>
      </c>
      <c r="H2775" t="b">
        <v>0</v>
      </c>
      <c r="I2775" s="4" t="s">
        <v>241</v>
      </c>
      <c r="J2775" t="b">
        <v>0</v>
      </c>
      <c r="K2775" t="b">
        <v>1</v>
      </c>
      <c r="L2775" t="b">
        <v>0</v>
      </c>
      <c r="M2775" t="b">
        <v>1</v>
      </c>
      <c r="N2775">
        <f t="shared" si="217"/>
        <v>4</v>
      </c>
      <c r="O2775" s="8" t="str">
        <f t="shared" si="218"/>
        <v>DRIP DETECT,PSD</v>
      </c>
      <c r="Q2775" t="str">
        <f t="shared" si="219"/>
        <v>SUB-ASSY</v>
      </c>
      <c r="R2775" t="str">
        <f t="shared" si="220"/>
        <v>MIH_713</v>
      </c>
      <c r="S2775" t="str">
        <f t="shared" si="221"/>
        <v>Other</v>
      </c>
    </row>
    <row r="2776" spans="1:19" x14ac:dyDescent="0.25">
      <c r="A2776" t="s">
        <v>6221</v>
      </c>
      <c r="C2776" t="s">
        <v>6220</v>
      </c>
      <c r="D2776" t="s">
        <v>6220</v>
      </c>
      <c r="F2776" t="s">
        <v>2</v>
      </c>
      <c r="G2776" s="4" t="s">
        <v>242</v>
      </c>
      <c r="H2776" t="b">
        <v>0</v>
      </c>
      <c r="I2776" s="4" t="s">
        <v>241</v>
      </c>
      <c r="J2776" t="b">
        <v>0</v>
      </c>
      <c r="K2776" t="b">
        <v>1</v>
      </c>
      <c r="L2776" t="b">
        <v>0</v>
      </c>
      <c r="M2776" t="b">
        <v>1</v>
      </c>
      <c r="N2776">
        <f t="shared" si="217"/>
        <v>4</v>
      </c>
      <c r="O2776" s="8" t="str">
        <f t="shared" si="218"/>
        <v xml:space="preserve"> DRILL, FS, FLTR STN</v>
      </c>
      <c r="Q2776" t="str">
        <f t="shared" si="219"/>
        <v>FIXTURE</v>
      </c>
      <c r="R2776" t="str">
        <f t="shared" si="220"/>
        <v>MIH_713</v>
      </c>
      <c r="S2776" t="str">
        <f t="shared" si="221"/>
        <v>Other</v>
      </c>
    </row>
    <row r="2777" spans="1:19" x14ac:dyDescent="0.25">
      <c r="A2777" t="s">
        <v>6219</v>
      </c>
      <c r="C2777" t="s">
        <v>6218</v>
      </c>
      <c r="D2777" t="s">
        <v>6218</v>
      </c>
      <c r="F2777" t="s">
        <v>2</v>
      </c>
      <c r="G2777" s="4" t="s">
        <v>242</v>
      </c>
      <c r="H2777" t="b">
        <v>0</v>
      </c>
      <c r="I2777" s="4" t="s">
        <v>496</v>
      </c>
      <c r="J2777" t="b">
        <v>0</v>
      </c>
      <c r="K2777" t="b">
        <v>1</v>
      </c>
      <c r="L2777" t="b">
        <v>0</v>
      </c>
      <c r="M2777" t="b">
        <v>1</v>
      </c>
      <c r="N2777">
        <f t="shared" si="217"/>
        <v>3</v>
      </c>
      <c r="O2777" s="8" t="str">
        <f t="shared" si="218"/>
        <v>WINDOW,TOP COVER,AC,PED HTR BOX,4GA</v>
      </c>
      <c r="Q2777" t="str">
        <f t="shared" si="219"/>
        <v>COVER</v>
      </c>
      <c r="R2777" t="str">
        <f t="shared" si="220"/>
        <v>NP_713</v>
      </c>
      <c r="S2777" t="str">
        <f t="shared" si="221"/>
        <v>Other</v>
      </c>
    </row>
    <row r="2778" spans="1:19" x14ac:dyDescent="0.25">
      <c r="A2778" t="s">
        <v>6217</v>
      </c>
      <c r="C2778" t="s">
        <v>6216</v>
      </c>
      <c r="D2778" t="s">
        <v>6216</v>
      </c>
      <c r="E2778" t="s">
        <v>556</v>
      </c>
      <c r="F2778" t="s">
        <v>2</v>
      </c>
      <c r="G2778" s="4" t="s">
        <v>242</v>
      </c>
      <c r="H2778" t="b">
        <v>0</v>
      </c>
      <c r="I2778" s="4" t="s">
        <v>268</v>
      </c>
      <c r="J2778" t="b">
        <v>0</v>
      </c>
      <c r="K2778" t="b">
        <v>0</v>
      </c>
      <c r="L2778" t="b">
        <v>0</v>
      </c>
      <c r="M2778" t="b">
        <v>1</v>
      </c>
      <c r="N2778">
        <f t="shared" si="217"/>
        <v>3</v>
      </c>
      <c r="O2778" s="8" t="str">
        <f t="shared" si="218"/>
        <v xml:space="preserve"> DEADFRONT, MPD</v>
      </c>
      <c r="Q2778" t="str">
        <f t="shared" si="219"/>
        <v>SUB-ASSY</v>
      </c>
      <c r="R2778" t="str">
        <f t="shared" si="220"/>
        <v>Plastic_713</v>
      </c>
      <c r="S2778" t="str">
        <f t="shared" si="221"/>
        <v>PLASTIC</v>
      </c>
    </row>
    <row r="2779" spans="1:19" x14ac:dyDescent="0.25">
      <c r="A2779" t="s">
        <v>6215</v>
      </c>
      <c r="C2779" t="s">
        <v>6213</v>
      </c>
      <c r="D2779" t="s">
        <v>6213</v>
      </c>
      <c r="F2779" t="s">
        <v>2</v>
      </c>
      <c r="G2779" s="4" t="s">
        <v>242</v>
      </c>
      <c r="H2779" t="b">
        <v>0</v>
      </c>
      <c r="I2779" s="4" t="s">
        <v>241</v>
      </c>
      <c r="J2779" t="b">
        <v>0</v>
      </c>
      <c r="K2779" t="b">
        <v>1</v>
      </c>
      <c r="L2779" t="b">
        <v>0</v>
      </c>
      <c r="M2779" t="b">
        <v>1</v>
      </c>
      <c r="N2779">
        <f t="shared" si="217"/>
        <v>4</v>
      </c>
      <c r="O2779" s="8" t="str">
        <f t="shared" si="218"/>
        <v xml:space="preserve"> MNT, NOZZLE AND BRUSH, LSR, ADJ</v>
      </c>
      <c r="Q2779" t="str">
        <f t="shared" si="219"/>
        <v>BRACKET</v>
      </c>
      <c r="R2779" t="str">
        <f t="shared" si="220"/>
        <v>MIH_713</v>
      </c>
      <c r="S2779" t="str">
        <f t="shared" si="221"/>
        <v>Other</v>
      </c>
    </row>
    <row r="2780" spans="1:19" x14ac:dyDescent="0.25">
      <c r="A2780" t="s">
        <v>6214</v>
      </c>
      <c r="C2780" t="s">
        <v>6213</v>
      </c>
      <c r="D2780" t="s">
        <v>6213</v>
      </c>
      <c r="F2780" t="s">
        <v>2</v>
      </c>
      <c r="G2780" s="4" t="s">
        <v>242</v>
      </c>
      <c r="H2780" t="b">
        <v>0</v>
      </c>
      <c r="I2780" s="4" t="s">
        <v>241</v>
      </c>
      <c r="J2780" t="b">
        <v>0</v>
      </c>
      <c r="K2780" t="b">
        <v>1</v>
      </c>
      <c r="L2780" t="b">
        <v>0</v>
      </c>
      <c r="M2780" t="b">
        <v>1</v>
      </c>
      <c r="N2780">
        <f t="shared" si="217"/>
        <v>4</v>
      </c>
      <c r="O2780" s="8" t="str">
        <f t="shared" si="218"/>
        <v xml:space="preserve"> MNT, NOZZLE AND BRUSH, LSR, ADJ</v>
      </c>
      <c r="Q2780" t="str">
        <f t="shared" si="219"/>
        <v>BRACKET</v>
      </c>
      <c r="R2780" t="str">
        <f t="shared" si="220"/>
        <v>MIH_713</v>
      </c>
      <c r="S2780" t="str">
        <f t="shared" si="221"/>
        <v>Other</v>
      </c>
    </row>
    <row r="2781" spans="1:19" x14ac:dyDescent="0.25">
      <c r="A2781" t="s">
        <v>6212</v>
      </c>
      <c r="C2781" t="s">
        <v>6211</v>
      </c>
      <c r="D2781" t="s">
        <v>6211</v>
      </c>
      <c r="E2781" t="s">
        <v>556</v>
      </c>
      <c r="F2781" t="s">
        <v>2</v>
      </c>
      <c r="G2781" s="4" t="s">
        <v>242</v>
      </c>
      <c r="H2781" t="b">
        <v>0</v>
      </c>
      <c r="I2781" s="4" t="s">
        <v>241</v>
      </c>
      <c r="J2781" t="b">
        <v>0</v>
      </c>
      <c r="K2781" t="b">
        <v>1</v>
      </c>
      <c r="L2781" t="b">
        <v>0</v>
      </c>
      <c r="M2781" t="b">
        <v>1</v>
      </c>
      <c r="N2781">
        <f t="shared" si="217"/>
        <v>4</v>
      </c>
      <c r="O2781" s="8" t="str">
        <f t="shared" si="218"/>
        <v>MTG,ALIGNMENT BAR,VTM,L-SERIES</v>
      </c>
      <c r="Q2781" t="str">
        <f t="shared" si="219"/>
        <v>SUB-ASSY</v>
      </c>
      <c r="R2781" t="str">
        <f t="shared" si="220"/>
        <v>MIH_713</v>
      </c>
      <c r="S2781" t="str">
        <f t="shared" si="221"/>
        <v>Other</v>
      </c>
    </row>
    <row r="2782" spans="1:19" x14ac:dyDescent="0.25">
      <c r="A2782" t="s">
        <v>6210</v>
      </c>
      <c r="C2782" t="s">
        <v>6209</v>
      </c>
      <c r="D2782" t="s">
        <v>6209</v>
      </c>
      <c r="E2782" t="s">
        <v>556</v>
      </c>
      <c r="F2782" t="s">
        <v>2</v>
      </c>
      <c r="G2782" s="4" t="s">
        <v>242</v>
      </c>
      <c r="H2782" t="b">
        <v>0</v>
      </c>
      <c r="I2782" s="4" t="s">
        <v>268</v>
      </c>
      <c r="J2782" t="b">
        <v>0</v>
      </c>
      <c r="K2782" t="b">
        <v>1</v>
      </c>
      <c r="L2782" t="b">
        <v>0</v>
      </c>
      <c r="M2782" t="b">
        <v>1</v>
      </c>
      <c r="N2782">
        <f t="shared" si="217"/>
        <v>4</v>
      </c>
      <c r="O2782" s="8" t="str">
        <f t="shared" si="218"/>
        <v xml:space="preserve"> SW, PEEK</v>
      </c>
      <c r="Q2782" t="str">
        <f t="shared" si="219"/>
        <v>SUB-ASSY</v>
      </c>
      <c r="R2782" t="str">
        <f t="shared" si="220"/>
        <v>Plastic_713</v>
      </c>
      <c r="S2782" t="str">
        <f t="shared" si="221"/>
        <v>PEEK</v>
      </c>
    </row>
    <row r="2783" spans="1:19" x14ac:dyDescent="0.25">
      <c r="A2783" t="s">
        <v>6208</v>
      </c>
      <c r="C2783" t="s">
        <v>6207</v>
      </c>
      <c r="D2783" t="s">
        <v>6207</v>
      </c>
      <c r="E2783" t="s">
        <v>556</v>
      </c>
      <c r="F2783" t="s">
        <v>2</v>
      </c>
      <c r="G2783" s="4" t="s">
        <v>242</v>
      </c>
      <c r="H2783" t="b">
        <v>0</v>
      </c>
      <c r="I2783" s="4" t="s">
        <v>241</v>
      </c>
      <c r="J2783" t="b">
        <v>0</v>
      </c>
      <c r="K2783" t="b">
        <v>1</v>
      </c>
      <c r="L2783" t="b">
        <v>0</v>
      </c>
      <c r="M2783" t="b">
        <v>1</v>
      </c>
      <c r="N2783">
        <f t="shared" si="217"/>
        <v>3</v>
      </c>
      <c r="O2783" s="8" t="str">
        <f t="shared" si="218"/>
        <v xml:space="preserve"> SLIDER, HEAT EXCHANGER</v>
      </c>
      <c r="Q2783" t="str">
        <f t="shared" si="219"/>
        <v>SUB-ASSY</v>
      </c>
      <c r="R2783" t="str">
        <f t="shared" si="220"/>
        <v>MIH_713</v>
      </c>
      <c r="S2783" t="str">
        <f t="shared" si="221"/>
        <v>Other</v>
      </c>
    </row>
    <row r="2784" spans="1:19" x14ac:dyDescent="0.25">
      <c r="A2784" t="s">
        <v>6206</v>
      </c>
      <c r="C2784" t="s">
        <v>6205</v>
      </c>
      <c r="D2784" t="s">
        <v>6205</v>
      </c>
      <c r="F2784" t="s">
        <v>2</v>
      </c>
      <c r="G2784" s="4" t="s">
        <v>242</v>
      </c>
      <c r="H2784" t="b">
        <v>0</v>
      </c>
      <c r="I2784" s="4" t="s">
        <v>241</v>
      </c>
      <c r="J2784" t="b">
        <v>0</v>
      </c>
      <c r="K2784" t="b">
        <v>0</v>
      </c>
      <c r="L2784" t="b">
        <v>0</v>
      </c>
      <c r="M2784" t="b">
        <v>1</v>
      </c>
      <c r="N2784">
        <f t="shared" si="217"/>
        <v>10</v>
      </c>
      <c r="O2784" s="8" t="str">
        <f t="shared" si="218"/>
        <v xml:space="preserve"> SPDB</v>
      </c>
      <c r="Q2784" t="str">
        <f t="shared" si="219"/>
        <v>DOOR</v>
      </c>
      <c r="R2784" t="str">
        <f t="shared" si="220"/>
        <v>MIH_713</v>
      </c>
      <c r="S2784" t="str">
        <f t="shared" si="221"/>
        <v>Other</v>
      </c>
    </row>
    <row r="2785" spans="1:19" x14ac:dyDescent="0.25">
      <c r="A2785" t="s">
        <v>6204</v>
      </c>
      <c r="C2785" t="s">
        <v>6203</v>
      </c>
      <c r="D2785" t="s">
        <v>6203</v>
      </c>
      <c r="E2785" t="s">
        <v>269</v>
      </c>
      <c r="F2785" t="s">
        <v>2</v>
      </c>
      <c r="G2785" s="4" t="s">
        <v>242</v>
      </c>
      <c r="H2785" t="b">
        <v>0</v>
      </c>
      <c r="I2785" s="4" t="s">
        <v>268</v>
      </c>
      <c r="J2785" t="b">
        <v>0</v>
      </c>
      <c r="K2785" t="b">
        <v>1</v>
      </c>
      <c r="L2785" t="b">
        <v>0</v>
      </c>
      <c r="M2785" t="b">
        <v>1</v>
      </c>
      <c r="N2785">
        <f t="shared" si="217"/>
        <v>5</v>
      </c>
      <c r="O2785" s="8" t="str">
        <f t="shared" si="218"/>
        <v xml:space="preserve"> DOOR1, ENCL, AC/DC</v>
      </c>
      <c r="Q2785" t="str">
        <f t="shared" si="219"/>
        <v>DOOR</v>
      </c>
      <c r="R2785" t="str">
        <f t="shared" si="220"/>
        <v>Plastic_713</v>
      </c>
      <c r="S2785" t="str">
        <f t="shared" si="221"/>
        <v>PLASTIC</v>
      </c>
    </row>
    <row r="2786" spans="1:19" x14ac:dyDescent="0.25">
      <c r="A2786" t="s">
        <v>6202</v>
      </c>
      <c r="C2786" t="s">
        <v>6201</v>
      </c>
      <c r="D2786" t="s">
        <v>6201</v>
      </c>
      <c r="E2786" t="s">
        <v>269</v>
      </c>
      <c r="F2786" t="s">
        <v>2</v>
      </c>
      <c r="G2786" s="4" t="s">
        <v>242</v>
      </c>
      <c r="H2786" t="b">
        <v>0</v>
      </c>
      <c r="I2786" s="4" t="s">
        <v>268</v>
      </c>
      <c r="J2786" t="b">
        <v>0</v>
      </c>
      <c r="K2786" t="b">
        <v>1</v>
      </c>
      <c r="L2786" t="b">
        <v>0</v>
      </c>
      <c r="M2786" t="b">
        <v>1</v>
      </c>
      <c r="N2786">
        <f t="shared" si="217"/>
        <v>0</v>
      </c>
      <c r="O2786" s="8" t="str">
        <f t="shared" si="218"/>
        <v>PLSTC</v>
      </c>
      <c r="Q2786" t="str">
        <f t="shared" si="219"/>
        <v>DOOR</v>
      </c>
      <c r="R2786" t="str">
        <f t="shared" si="220"/>
        <v>Plastic_713</v>
      </c>
      <c r="S2786" t="str">
        <f t="shared" si="221"/>
        <v>PLASTIC</v>
      </c>
    </row>
    <row r="2787" spans="1:19" x14ac:dyDescent="0.25">
      <c r="A2787" t="s">
        <v>6200</v>
      </c>
      <c r="C2787" t="s">
        <v>6199</v>
      </c>
      <c r="D2787" t="s">
        <v>6199</v>
      </c>
      <c r="E2787" t="s">
        <v>269</v>
      </c>
      <c r="F2787" t="s">
        <v>2</v>
      </c>
      <c r="G2787" s="4" t="s">
        <v>242</v>
      </c>
      <c r="H2787" t="b">
        <v>0</v>
      </c>
      <c r="I2787" s="4" t="s">
        <v>268</v>
      </c>
      <c r="J2787" t="b">
        <v>0</v>
      </c>
      <c r="K2787" t="b">
        <v>1</v>
      </c>
      <c r="L2787" t="b">
        <v>0</v>
      </c>
      <c r="M2787" t="b">
        <v>1</v>
      </c>
      <c r="N2787">
        <f t="shared" si="217"/>
        <v>4</v>
      </c>
      <c r="O2787" s="8" t="str">
        <f t="shared" si="218"/>
        <v xml:space="preserve"> ROTATION, DETENT, CENTER</v>
      </c>
      <c r="Q2787" t="str">
        <f t="shared" si="219"/>
        <v/>
      </c>
      <c r="R2787" t="str">
        <f t="shared" si="220"/>
        <v>Plastic_713</v>
      </c>
      <c r="S2787" t="str">
        <f t="shared" si="221"/>
        <v>PLASTIC</v>
      </c>
    </row>
    <row r="2788" spans="1:19" x14ac:dyDescent="0.25">
      <c r="A2788" t="s">
        <v>6198</v>
      </c>
      <c r="C2788" t="s">
        <v>6196</v>
      </c>
      <c r="D2788" t="s">
        <v>6196</v>
      </c>
      <c r="E2788" t="s">
        <v>269</v>
      </c>
      <c r="F2788" t="s">
        <v>2</v>
      </c>
      <c r="G2788" s="4" t="s">
        <v>242</v>
      </c>
      <c r="H2788" t="b">
        <v>0</v>
      </c>
      <c r="I2788" s="4" t="s">
        <v>268</v>
      </c>
      <c r="J2788" t="b">
        <v>0</v>
      </c>
      <c r="K2788" t="b">
        <v>1</v>
      </c>
      <c r="L2788" t="b">
        <v>0</v>
      </c>
      <c r="M2788" t="b">
        <v>1</v>
      </c>
      <c r="N2788">
        <f t="shared" si="217"/>
        <v>3</v>
      </c>
      <c r="O2788" s="8" t="str">
        <f t="shared" si="218"/>
        <v xml:space="preserve"> BLANKOFF, LWR RT, TM PWR DIST</v>
      </c>
      <c r="Q2788" t="str">
        <f t="shared" si="219"/>
        <v>PANEL</v>
      </c>
      <c r="R2788" t="str">
        <f t="shared" si="220"/>
        <v>Plastic_713</v>
      </c>
      <c r="S2788" t="str">
        <f t="shared" si="221"/>
        <v>PLASTIC</v>
      </c>
    </row>
    <row r="2789" spans="1:19" x14ac:dyDescent="0.25">
      <c r="A2789" t="s">
        <v>6197</v>
      </c>
      <c r="C2789" t="s">
        <v>6196</v>
      </c>
      <c r="D2789" t="s">
        <v>6196</v>
      </c>
      <c r="E2789" t="s">
        <v>269</v>
      </c>
      <c r="F2789" t="s">
        <v>2</v>
      </c>
      <c r="G2789" s="4" t="s">
        <v>242</v>
      </c>
      <c r="H2789" t="b">
        <v>0</v>
      </c>
      <c r="I2789" s="4" t="s">
        <v>268</v>
      </c>
      <c r="J2789" t="b">
        <v>0</v>
      </c>
      <c r="K2789" t="b">
        <v>1</v>
      </c>
      <c r="L2789" t="b">
        <v>0</v>
      </c>
      <c r="M2789" t="b">
        <v>1</v>
      </c>
      <c r="N2789">
        <f t="shared" si="217"/>
        <v>3</v>
      </c>
      <c r="O2789" s="8" t="str">
        <f t="shared" si="218"/>
        <v xml:space="preserve"> BLANKOFF, LWR RT, TM PWR DIST</v>
      </c>
      <c r="Q2789" t="str">
        <f t="shared" si="219"/>
        <v>PANEL</v>
      </c>
      <c r="R2789" t="str">
        <f t="shared" si="220"/>
        <v>Plastic_713</v>
      </c>
      <c r="S2789" t="str">
        <f t="shared" si="221"/>
        <v>PLASTIC</v>
      </c>
    </row>
    <row r="2790" spans="1:19" x14ac:dyDescent="0.25">
      <c r="A2790" t="s">
        <v>6195</v>
      </c>
      <c r="C2790" t="s">
        <v>6194</v>
      </c>
      <c r="D2790" t="s">
        <v>6194</v>
      </c>
      <c r="E2790" t="s">
        <v>556</v>
      </c>
      <c r="F2790" t="s">
        <v>2</v>
      </c>
      <c r="G2790" s="4" t="s">
        <v>242</v>
      </c>
      <c r="H2790" t="b">
        <v>0</v>
      </c>
      <c r="I2790" s="4" t="s">
        <v>268</v>
      </c>
      <c r="J2790" t="b">
        <v>0</v>
      </c>
      <c r="K2790" t="b">
        <v>1</v>
      </c>
      <c r="L2790" t="b">
        <v>0</v>
      </c>
      <c r="M2790" t="b">
        <v>1</v>
      </c>
      <c r="N2790">
        <f t="shared" si="217"/>
        <v>3</v>
      </c>
      <c r="O2790" s="8" t="str">
        <f t="shared" si="218"/>
        <v>GAS LINE,4.77 HGT</v>
      </c>
      <c r="Q2790" t="str">
        <f t="shared" si="219"/>
        <v>SUB-ASSY</v>
      </c>
      <c r="R2790" t="str">
        <f t="shared" si="220"/>
        <v>Plastic_713</v>
      </c>
      <c r="S2790" t="str">
        <f t="shared" si="221"/>
        <v>PLASTIC</v>
      </c>
    </row>
    <row r="2791" spans="1:19" x14ac:dyDescent="0.25">
      <c r="A2791" t="s">
        <v>6193</v>
      </c>
      <c r="C2791" t="s">
        <v>6192</v>
      </c>
      <c r="D2791" t="s">
        <v>6192</v>
      </c>
      <c r="E2791" t="s">
        <v>269</v>
      </c>
      <c r="F2791" t="s">
        <v>2</v>
      </c>
      <c r="G2791" s="4" t="s">
        <v>242</v>
      </c>
      <c r="H2791" t="b">
        <v>0</v>
      </c>
      <c r="I2791" s="4" t="s">
        <v>268</v>
      </c>
      <c r="J2791" t="b">
        <v>0</v>
      </c>
      <c r="K2791" t="b">
        <v>1</v>
      </c>
      <c r="L2791" t="b">
        <v>0</v>
      </c>
      <c r="M2791" t="b">
        <v>1</v>
      </c>
      <c r="N2791">
        <f t="shared" si="217"/>
        <v>5</v>
      </c>
      <c r="O2791" s="8" t="str">
        <f t="shared" si="218"/>
        <v>RF CL,.30</v>
      </c>
      <c r="Q2791" t="str">
        <f t="shared" si="219"/>
        <v/>
      </c>
      <c r="R2791" t="str">
        <f t="shared" si="220"/>
        <v>Plastic_713</v>
      </c>
      <c r="S2791" t="str">
        <f t="shared" si="221"/>
        <v>PLASTIC</v>
      </c>
    </row>
    <row r="2792" spans="1:19" x14ac:dyDescent="0.25">
      <c r="A2792" t="s">
        <v>6191</v>
      </c>
      <c r="C2792" t="s">
        <v>6190</v>
      </c>
      <c r="D2792" t="s">
        <v>6190</v>
      </c>
      <c r="E2792" t="s">
        <v>269</v>
      </c>
      <c r="F2792" t="s">
        <v>2</v>
      </c>
      <c r="G2792" s="4" t="s">
        <v>242</v>
      </c>
      <c r="H2792" t="b">
        <v>0</v>
      </c>
      <c r="I2792" s="4" t="s">
        <v>268</v>
      </c>
      <c r="J2792" t="b">
        <v>0</v>
      </c>
      <c r="K2792" t="b">
        <v>1</v>
      </c>
      <c r="L2792" t="b">
        <v>0</v>
      </c>
      <c r="M2792" t="b">
        <v>1</v>
      </c>
      <c r="N2792">
        <f t="shared" si="217"/>
        <v>3</v>
      </c>
      <c r="O2792" s="8" t="str">
        <f t="shared" si="218"/>
        <v xml:space="preserve"> SHD TC</v>
      </c>
      <c r="Q2792" t="str">
        <f t="shared" si="219"/>
        <v/>
      </c>
      <c r="R2792" t="str">
        <f t="shared" si="220"/>
        <v>Plastic_713</v>
      </c>
      <c r="S2792" t="str">
        <f t="shared" si="221"/>
        <v>PLASTIC</v>
      </c>
    </row>
    <row r="2793" spans="1:19" x14ac:dyDescent="0.25">
      <c r="A2793" t="s">
        <v>6189</v>
      </c>
      <c r="C2793" t="s">
        <v>6188</v>
      </c>
      <c r="D2793" t="s">
        <v>6188</v>
      </c>
      <c r="E2793" t="s">
        <v>269</v>
      </c>
      <c r="F2793" t="s">
        <v>2</v>
      </c>
      <c r="G2793" s="4" t="s">
        <v>242</v>
      </c>
      <c r="H2793" t="b">
        <v>0</v>
      </c>
      <c r="I2793" s="4" t="s">
        <v>268</v>
      </c>
      <c r="J2793" t="b">
        <v>0</v>
      </c>
      <c r="K2793" t="b">
        <v>1</v>
      </c>
      <c r="L2793" t="b">
        <v>0</v>
      </c>
      <c r="M2793" t="b">
        <v>1</v>
      </c>
      <c r="N2793">
        <f t="shared" si="217"/>
        <v>3</v>
      </c>
      <c r="O2793" s="8" t="str">
        <f t="shared" si="218"/>
        <v>SHD TC</v>
      </c>
      <c r="Q2793" t="str">
        <f t="shared" si="219"/>
        <v/>
      </c>
      <c r="R2793" t="str">
        <f t="shared" si="220"/>
        <v>Plastic_713</v>
      </c>
      <c r="S2793" t="str">
        <f t="shared" si="221"/>
        <v>PLASTIC</v>
      </c>
    </row>
    <row r="2794" spans="1:19" x14ac:dyDescent="0.25">
      <c r="A2794" t="s">
        <v>6187</v>
      </c>
      <c r="C2794" t="s">
        <v>6186</v>
      </c>
      <c r="D2794" t="s">
        <v>6186</v>
      </c>
      <c r="E2794" t="s">
        <v>556</v>
      </c>
      <c r="F2794" t="s">
        <v>2</v>
      </c>
      <c r="G2794" s="4" t="s">
        <v>242</v>
      </c>
      <c r="H2794" t="b">
        <v>0</v>
      </c>
      <c r="I2794" s="4" t="s">
        <v>268</v>
      </c>
      <c r="J2794" t="b">
        <v>0</v>
      </c>
      <c r="K2794" t="b">
        <v>0</v>
      </c>
      <c r="L2794" t="b">
        <v>0</v>
      </c>
      <c r="M2794" t="b">
        <v>1</v>
      </c>
      <c r="N2794">
        <f t="shared" si="217"/>
        <v>3</v>
      </c>
      <c r="O2794" s="8" t="str">
        <f t="shared" si="218"/>
        <v xml:space="preserve"> BRKT, PM, FFU, IR CAM MOUNTING</v>
      </c>
      <c r="Q2794" t="str">
        <f t="shared" si="219"/>
        <v>SUB-ASSY</v>
      </c>
      <c r="R2794" t="str">
        <f t="shared" si="220"/>
        <v>Plastic_713</v>
      </c>
      <c r="S2794" t="str">
        <f t="shared" si="221"/>
        <v>PLASTIC</v>
      </c>
    </row>
    <row r="2795" spans="1:19" x14ac:dyDescent="0.25">
      <c r="A2795" t="s">
        <v>6185</v>
      </c>
      <c r="C2795" t="s">
        <v>6184</v>
      </c>
      <c r="D2795" t="s">
        <v>6184</v>
      </c>
      <c r="E2795" t="s">
        <v>269</v>
      </c>
      <c r="F2795" t="s">
        <v>2</v>
      </c>
      <c r="G2795" s="4" t="s">
        <v>242</v>
      </c>
      <c r="H2795" t="b">
        <v>0</v>
      </c>
      <c r="I2795" s="4" t="s">
        <v>268</v>
      </c>
      <c r="J2795" t="b">
        <v>0</v>
      </c>
      <c r="K2795" t="b">
        <v>1</v>
      </c>
      <c r="L2795" t="b">
        <v>0</v>
      </c>
      <c r="M2795" t="b">
        <v>1</v>
      </c>
      <c r="N2795">
        <f t="shared" si="217"/>
        <v>3</v>
      </c>
      <c r="O2795" s="8" t="str">
        <f t="shared" si="218"/>
        <v>RF CNNCTNS,ESC ADPTR</v>
      </c>
      <c r="Q2795" t="str">
        <f t="shared" si="219"/>
        <v>ADAPTOR</v>
      </c>
      <c r="R2795" t="str">
        <f t="shared" si="220"/>
        <v>Plastic_713</v>
      </c>
      <c r="S2795" t="str">
        <f t="shared" si="221"/>
        <v>PLASTIC</v>
      </c>
    </row>
    <row r="2796" spans="1:19" x14ac:dyDescent="0.25">
      <c r="A2796" t="s">
        <v>6183</v>
      </c>
      <c r="C2796" t="s">
        <v>6182</v>
      </c>
      <c r="D2796" t="s">
        <v>6182</v>
      </c>
      <c r="F2796" t="s">
        <v>2</v>
      </c>
      <c r="G2796" s="4" t="s">
        <v>242</v>
      </c>
      <c r="H2796" t="b">
        <v>0</v>
      </c>
      <c r="I2796" s="4" t="s">
        <v>241</v>
      </c>
      <c r="J2796" t="b">
        <v>0</v>
      </c>
      <c r="K2796" t="b">
        <v>1</v>
      </c>
      <c r="L2796" t="b">
        <v>0</v>
      </c>
      <c r="M2796" t="b">
        <v>1</v>
      </c>
      <c r="N2796">
        <f t="shared" si="217"/>
        <v>3</v>
      </c>
      <c r="O2796" s="8" t="str">
        <f t="shared" si="218"/>
        <v>RF CNNCTNS,ESC ADPTER,CVR</v>
      </c>
      <c r="Q2796" t="str">
        <f t="shared" si="219"/>
        <v>COVER</v>
      </c>
      <c r="R2796" t="str">
        <f t="shared" si="220"/>
        <v>MIH_713</v>
      </c>
      <c r="S2796" t="str">
        <f t="shared" si="221"/>
        <v>Other</v>
      </c>
    </row>
    <row r="2797" spans="1:19" x14ac:dyDescent="0.25">
      <c r="A2797" t="s">
        <v>6181</v>
      </c>
      <c r="C2797" t="s">
        <v>6180</v>
      </c>
      <c r="D2797" t="s">
        <v>6180</v>
      </c>
      <c r="E2797" t="s">
        <v>556</v>
      </c>
      <c r="F2797" t="s">
        <v>2</v>
      </c>
      <c r="G2797" s="4" t="s">
        <v>242</v>
      </c>
      <c r="H2797" t="b">
        <v>0</v>
      </c>
      <c r="I2797" s="4" t="s">
        <v>598</v>
      </c>
      <c r="J2797" t="b">
        <v>0</v>
      </c>
      <c r="K2797" t="b">
        <v>0</v>
      </c>
      <c r="L2797" t="b">
        <v>0</v>
      </c>
      <c r="M2797" t="b">
        <v>1</v>
      </c>
      <c r="N2797">
        <f t="shared" si="217"/>
        <v>4</v>
      </c>
      <c r="O2797" s="8" t="str">
        <f t="shared" si="218"/>
        <v xml:space="preserve"> FLOW, THK, SCIM, 200</v>
      </c>
      <c r="Q2797" t="str">
        <f t="shared" si="219"/>
        <v>Sub-CON</v>
      </c>
      <c r="R2797" t="str">
        <f t="shared" si="220"/>
        <v>SUB CON_713</v>
      </c>
      <c r="S2797" t="str">
        <f t="shared" si="221"/>
        <v>Other</v>
      </c>
    </row>
    <row r="2798" spans="1:19" x14ac:dyDescent="0.25">
      <c r="A2798" t="s">
        <v>6179</v>
      </c>
      <c r="B2798" t="s">
        <v>6178</v>
      </c>
      <c r="C2798" t="s">
        <v>6177</v>
      </c>
      <c r="D2798" t="s">
        <v>6177</v>
      </c>
      <c r="F2798" t="s">
        <v>2</v>
      </c>
      <c r="G2798" s="4" t="s">
        <v>242</v>
      </c>
      <c r="H2798" t="b">
        <v>0</v>
      </c>
      <c r="I2798" s="4" t="s">
        <v>241</v>
      </c>
      <c r="J2798" t="b">
        <v>0</v>
      </c>
      <c r="K2798" t="b">
        <v>1</v>
      </c>
      <c r="L2798" t="b">
        <v>0</v>
      </c>
      <c r="M2798" t="b">
        <v>1</v>
      </c>
      <c r="N2798">
        <f t="shared" si="217"/>
        <v>4</v>
      </c>
      <c r="O2798" s="8" t="str">
        <f t="shared" si="218"/>
        <v xml:space="preserve"> AIR, BLK</v>
      </c>
      <c r="Q2798" t="str">
        <f t="shared" si="219"/>
        <v>BASE</v>
      </c>
      <c r="R2798" t="str">
        <f t="shared" si="220"/>
        <v>MIH_713</v>
      </c>
      <c r="S2798" t="str">
        <f t="shared" si="221"/>
        <v>Other</v>
      </c>
    </row>
    <row r="2799" spans="1:19" x14ac:dyDescent="0.25">
      <c r="A2799" t="s">
        <v>6176</v>
      </c>
      <c r="B2799" t="s">
        <v>6175</v>
      </c>
      <c r="C2799" t="s">
        <v>6174</v>
      </c>
      <c r="D2799" t="s">
        <v>6174</v>
      </c>
      <c r="F2799" t="s">
        <v>2</v>
      </c>
      <c r="G2799" s="4" t="s">
        <v>242</v>
      </c>
      <c r="H2799" t="b">
        <v>0</v>
      </c>
      <c r="I2799" s="4" t="s">
        <v>241</v>
      </c>
      <c r="J2799" t="b">
        <v>0</v>
      </c>
      <c r="K2799" t="b">
        <v>1</v>
      </c>
      <c r="L2799" t="b">
        <v>0</v>
      </c>
      <c r="M2799" t="b">
        <v>1</v>
      </c>
      <c r="N2799">
        <f t="shared" si="217"/>
        <v>4</v>
      </c>
      <c r="O2799" s="8" t="str">
        <f t="shared" si="218"/>
        <v xml:space="preserve"> Air Gen, CLP</v>
      </c>
      <c r="Q2799" t="str">
        <f t="shared" si="219"/>
        <v>BASE</v>
      </c>
      <c r="R2799" t="str">
        <f t="shared" si="220"/>
        <v>MIH_713</v>
      </c>
      <c r="S2799" t="str">
        <f t="shared" si="221"/>
        <v>Other</v>
      </c>
    </row>
    <row r="2800" spans="1:19" x14ac:dyDescent="0.25">
      <c r="A2800" t="s">
        <v>6173</v>
      </c>
      <c r="C2800" t="s">
        <v>6171</v>
      </c>
      <c r="D2800" t="s">
        <v>6171</v>
      </c>
      <c r="F2800" t="s">
        <v>2</v>
      </c>
      <c r="G2800" s="4" t="s">
        <v>242</v>
      </c>
      <c r="H2800" t="b">
        <v>0</v>
      </c>
      <c r="I2800" s="4" t="s">
        <v>241</v>
      </c>
      <c r="J2800" t="b">
        <v>0</v>
      </c>
      <c r="K2800" t="b">
        <v>1</v>
      </c>
      <c r="L2800" t="b">
        <v>0</v>
      </c>
      <c r="M2800" t="b">
        <v>1</v>
      </c>
      <c r="N2800">
        <f t="shared" si="217"/>
        <v>7</v>
      </c>
      <c r="O2800" s="8" t="str">
        <f t="shared" si="218"/>
        <v xml:space="preserve"> SETUP, GAP, CONC, SCIM, 200MM</v>
      </c>
      <c r="Q2800" t="str">
        <f t="shared" si="219"/>
        <v/>
      </c>
      <c r="R2800" t="str">
        <f t="shared" si="220"/>
        <v>MIH_713</v>
      </c>
      <c r="S2800" t="str">
        <f t="shared" si="221"/>
        <v>Other</v>
      </c>
    </row>
    <row r="2801" spans="1:19" x14ac:dyDescent="0.25">
      <c r="A2801" t="s">
        <v>6172</v>
      </c>
      <c r="C2801" t="s">
        <v>6171</v>
      </c>
      <c r="D2801" t="s">
        <v>6171</v>
      </c>
      <c r="E2801" t="s">
        <v>556</v>
      </c>
      <c r="F2801" t="s">
        <v>2</v>
      </c>
      <c r="G2801" s="4" t="s">
        <v>242</v>
      </c>
      <c r="H2801" t="b">
        <v>0</v>
      </c>
      <c r="I2801" s="4" t="s">
        <v>268</v>
      </c>
      <c r="J2801" t="b">
        <v>0</v>
      </c>
      <c r="K2801" t="b">
        <v>1</v>
      </c>
      <c r="L2801" t="b">
        <v>0</v>
      </c>
      <c r="M2801" t="b">
        <v>1</v>
      </c>
      <c r="N2801">
        <f t="shared" si="217"/>
        <v>7</v>
      </c>
      <c r="O2801" s="8" t="str">
        <f t="shared" si="218"/>
        <v xml:space="preserve"> SETUP, GAP, CONC, SCIM, 200MM</v>
      </c>
      <c r="Q2801" t="str">
        <f t="shared" si="219"/>
        <v>SUB-ASSY</v>
      </c>
      <c r="R2801" t="str">
        <f t="shared" si="220"/>
        <v>Plastic_713</v>
      </c>
      <c r="S2801" t="str">
        <f t="shared" si="221"/>
        <v>PLASTIC</v>
      </c>
    </row>
    <row r="2802" spans="1:19" x14ac:dyDescent="0.25">
      <c r="A2802" t="s">
        <v>6170</v>
      </c>
      <c r="C2802" t="s">
        <v>6169</v>
      </c>
      <c r="D2802" t="s">
        <v>6169</v>
      </c>
      <c r="F2802" t="s">
        <v>2</v>
      </c>
      <c r="G2802" s="4" t="s">
        <v>242</v>
      </c>
      <c r="H2802" t="b">
        <v>0</v>
      </c>
      <c r="I2802" s="4" t="s">
        <v>496</v>
      </c>
      <c r="J2802" t="b">
        <v>0</v>
      </c>
      <c r="K2802" t="b">
        <v>1</v>
      </c>
      <c r="L2802" t="b">
        <v>0</v>
      </c>
      <c r="M2802" t="b">
        <v>1</v>
      </c>
      <c r="N2802">
        <f t="shared" si="217"/>
        <v>3</v>
      </c>
      <c r="O2802" s="8" t="str">
        <f t="shared" si="218"/>
        <v xml:space="preserve"> CAMERA, NW50, VTM, L-SER</v>
      </c>
      <c r="Q2802" t="str">
        <f t="shared" si="219"/>
        <v>HOUSING</v>
      </c>
      <c r="R2802" t="str">
        <f t="shared" si="220"/>
        <v>NP_713</v>
      </c>
      <c r="S2802" t="str">
        <f t="shared" si="221"/>
        <v>Other</v>
      </c>
    </row>
    <row r="2803" spans="1:19" x14ac:dyDescent="0.25">
      <c r="A2803" t="s">
        <v>6168</v>
      </c>
      <c r="C2803" t="s">
        <v>6166</v>
      </c>
      <c r="D2803" t="s">
        <v>6166</v>
      </c>
      <c r="E2803" t="s">
        <v>269</v>
      </c>
      <c r="F2803" t="s">
        <v>2</v>
      </c>
      <c r="G2803" s="4" t="s">
        <v>242</v>
      </c>
      <c r="H2803" t="b">
        <v>0</v>
      </c>
      <c r="I2803" s="4" t="s">
        <v>268</v>
      </c>
      <c r="J2803" t="b">
        <v>0</v>
      </c>
      <c r="K2803" t="b">
        <v>1</v>
      </c>
      <c r="L2803" t="b">
        <v>0</v>
      </c>
      <c r="M2803" t="b">
        <v>1</v>
      </c>
      <c r="N2803">
        <f t="shared" si="217"/>
        <v>3</v>
      </c>
      <c r="O2803" s="8" t="str">
        <f t="shared" si="218"/>
        <v xml:space="preserve"> CAMERA, VTM, L-SER</v>
      </c>
      <c r="Q2803" t="str">
        <f t="shared" si="219"/>
        <v>HOUSING</v>
      </c>
      <c r="R2803" t="str">
        <f t="shared" si="220"/>
        <v>Plastic_713</v>
      </c>
      <c r="S2803" t="str">
        <f t="shared" si="221"/>
        <v>PLASTIC</v>
      </c>
    </row>
    <row r="2804" spans="1:19" x14ac:dyDescent="0.25">
      <c r="A2804" t="s">
        <v>6167</v>
      </c>
      <c r="C2804" t="s">
        <v>6166</v>
      </c>
      <c r="D2804" t="s">
        <v>6166</v>
      </c>
      <c r="E2804" t="s">
        <v>269</v>
      </c>
      <c r="F2804" t="s">
        <v>2</v>
      </c>
      <c r="G2804" s="4" t="s">
        <v>1</v>
      </c>
      <c r="H2804" t="b">
        <v>0</v>
      </c>
      <c r="I2804" s="4" t="s">
        <v>268</v>
      </c>
      <c r="J2804" t="b">
        <v>0</v>
      </c>
      <c r="K2804" t="b">
        <v>1</v>
      </c>
      <c r="L2804" t="b">
        <v>0</v>
      </c>
      <c r="M2804" t="b">
        <v>1</v>
      </c>
      <c r="N2804">
        <f t="shared" si="217"/>
        <v>3</v>
      </c>
      <c r="O2804" s="8" t="str">
        <f t="shared" si="218"/>
        <v xml:space="preserve"> CAMERA, VTM, L-SER</v>
      </c>
      <c r="Q2804" t="str">
        <f t="shared" si="219"/>
        <v>HOUSING</v>
      </c>
      <c r="R2804" t="str">
        <f t="shared" si="220"/>
        <v>Plastic_713</v>
      </c>
      <c r="S2804" t="str">
        <f t="shared" si="221"/>
        <v>PLASTIC</v>
      </c>
    </row>
    <row r="2805" spans="1:19" x14ac:dyDescent="0.25">
      <c r="A2805" t="s">
        <v>6165</v>
      </c>
      <c r="C2805" t="s">
        <v>6164</v>
      </c>
      <c r="D2805" t="s">
        <v>6164</v>
      </c>
      <c r="F2805" t="s">
        <v>2</v>
      </c>
      <c r="G2805" s="4" t="s">
        <v>242</v>
      </c>
      <c r="H2805" t="b">
        <v>0</v>
      </c>
      <c r="I2805" s="4" t="s">
        <v>241</v>
      </c>
      <c r="J2805" t="b">
        <v>0</v>
      </c>
      <c r="K2805" t="b">
        <v>1</v>
      </c>
      <c r="L2805" t="b">
        <v>0</v>
      </c>
      <c r="M2805" t="b">
        <v>1</v>
      </c>
      <c r="N2805">
        <f t="shared" si="217"/>
        <v>6</v>
      </c>
      <c r="O2805" s="8" t="str">
        <f t="shared" si="218"/>
        <v xml:space="preserve"> ACTUATOR, BLOCK</v>
      </c>
      <c r="Q2805" t="str">
        <f t="shared" si="219"/>
        <v/>
      </c>
      <c r="R2805" t="str">
        <f t="shared" si="220"/>
        <v>MIH_713</v>
      </c>
      <c r="S2805" t="str">
        <f t="shared" si="221"/>
        <v>Other</v>
      </c>
    </row>
    <row r="2806" spans="1:19" x14ac:dyDescent="0.25">
      <c r="A2806" t="s">
        <v>6163</v>
      </c>
      <c r="C2806" t="s">
        <v>6162</v>
      </c>
      <c r="D2806" t="s">
        <v>6162</v>
      </c>
      <c r="E2806" t="s">
        <v>556</v>
      </c>
      <c r="F2806" t="s">
        <v>2</v>
      </c>
      <c r="G2806" s="4" t="s">
        <v>242</v>
      </c>
      <c r="H2806" t="b">
        <v>0</v>
      </c>
      <c r="I2806" s="4" t="s">
        <v>241</v>
      </c>
      <c r="J2806" t="b">
        <v>0</v>
      </c>
      <c r="K2806" t="b">
        <v>1</v>
      </c>
      <c r="L2806" t="b">
        <v>0</v>
      </c>
      <c r="M2806" t="b">
        <v>1</v>
      </c>
      <c r="N2806">
        <f t="shared" si="217"/>
        <v>0</v>
      </c>
      <c r="O2806" s="8" t="str">
        <f t="shared" si="218"/>
        <v>TRANSP</v>
      </c>
      <c r="Q2806" t="str">
        <f t="shared" si="219"/>
        <v>SUB-ASSY</v>
      </c>
      <c r="R2806" t="str">
        <f t="shared" si="220"/>
        <v>MIH_713</v>
      </c>
      <c r="S2806" t="str">
        <f t="shared" si="221"/>
        <v>Other</v>
      </c>
    </row>
    <row r="2807" spans="1:19" x14ac:dyDescent="0.25">
      <c r="A2807" t="s">
        <v>6161</v>
      </c>
      <c r="C2807" t="s">
        <v>6160</v>
      </c>
      <c r="D2807" t="s">
        <v>6160</v>
      </c>
      <c r="E2807" t="s">
        <v>556</v>
      </c>
      <c r="F2807" t="s">
        <v>2</v>
      </c>
      <c r="G2807" s="4" t="s">
        <v>242</v>
      </c>
      <c r="H2807" t="b">
        <v>0</v>
      </c>
      <c r="I2807" s="4" t="s">
        <v>241</v>
      </c>
      <c r="J2807" t="b">
        <v>0</v>
      </c>
      <c r="K2807" t="b">
        <v>1</v>
      </c>
      <c r="L2807" t="b">
        <v>0</v>
      </c>
      <c r="M2807" t="b">
        <v>1</v>
      </c>
      <c r="N2807">
        <f t="shared" si="217"/>
        <v>0</v>
      </c>
      <c r="O2807" s="8" t="str">
        <f t="shared" si="218"/>
        <v>TRANSP</v>
      </c>
      <c r="Q2807" t="str">
        <f t="shared" si="219"/>
        <v>SUB-ASSY</v>
      </c>
      <c r="R2807" t="str">
        <f t="shared" si="220"/>
        <v>MIH_713</v>
      </c>
      <c r="S2807" t="str">
        <f t="shared" si="221"/>
        <v>Other</v>
      </c>
    </row>
    <row r="2808" spans="1:19" x14ac:dyDescent="0.25">
      <c r="A2808" t="s">
        <v>6159</v>
      </c>
      <c r="C2808" t="s">
        <v>6158</v>
      </c>
      <c r="D2808" t="s">
        <v>17073</v>
      </c>
      <c r="E2808" t="s">
        <v>269</v>
      </c>
      <c r="F2808" t="s">
        <v>2</v>
      </c>
      <c r="G2808" s="4" t="s">
        <v>242</v>
      </c>
      <c r="H2808" t="b">
        <v>0</v>
      </c>
      <c r="I2808" s="4" t="s">
        <v>268</v>
      </c>
      <c r="J2808" t="b">
        <v>0</v>
      </c>
      <c r="K2808" t="b">
        <v>0</v>
      </c>
      <c r="L2808" t="b">
        <v>0</v>
      </c>
      <c r="M2808" t="b">
        <v>1</v>
      </c>
      <c r="N2808">
        <f t="shared" si="217"/>
        <v>3</v>
      </c>
      <c r="O2808" s="8" t="str">
        <f t="shared" si="218"/>
        <v xml:space="preserve"> DSPLX, BRKT, PL</v>
      </c>
      <c r="Q2808" t="str">
        <f t="shared" si="219"/>
        <v>BRACKET</v>
      </c>
      <c r="R2808" t="str">
        <f t="shared" si="220"/>
        <v>Plastic_713</v>
      </c>
      <c r="S2808" t="str">
        <f t="shared" si="221"/>
        <v>PLASTIC</v>
      </c>
    </row>
    <row r="2809" spans="1:19" x14ac:dyDescent="0.25">
      <c r="A2809" t="s">
        <v>6157</v>
      </c>
      <c r="C2809" t="s">
        <v>6156</v>
      </c>
      <c r="D2809" t="s">
        <v>6156</v>
      </c>
      <c r="E2809" t="s">
        <v>556</v>
      </c>
      <c r="F2809" t="s">
        <v>2</v>
      </c>
      <c r="G2809" s="4" t="s">
        <v>242</v>
      </c>
      <c r="H2809" t="b">
        <v>0</v>
      </c>
      <c r="I2809" s="4" t="s">
        <v>268</v>
      </c>
      <c r="J2809" t="b">
        <v>0</v>
      </c>
      <c r="K2809" t="b">
        <v>1</v>
      </c>
      <c r="L2809" t="b">
        <v>0</v>
      </c>
      <c r="M2809" t="b">
        <v>1</v>
      </c>
      <c r="N2809">
        <f t="shared" si="217"/>
        <v>7</v>
      </c>
      <c r="O2809" s="8" t="str">
        <f t="shared" si="218"/>
        <v>CLEANING,FUSION CHUCK</v>
      </c>
      <c r="Q2809" t="str">
        <f t="shared" si="219"/>
        <v>SUB-ASSY</v>
      </c>
      <c r="R2809" t="str">
        <f t="shared" si="220"/>
        <v>Plastic_713</v>
      </c>
      <c r="S2809" t="str">
        <f t="shared" si="221"/>
        <v>PLASTIC</v>
      </c>
    </row>
    <row r="2810" spans="1:19" x14ac:dyDescent="0.25">
      <c r="A2810" t="s">
        <v>6155</v>
      </c>
      <c r="C2810" t="s">
        <v>6152</v>
      </c>
      <c r="D2810" t="s">
        <v>6152</v>
      </c>
      <c r="E2810" t="s">
        <v>556</v>
      </c>
      <c r="F2810" t="s">
        <v>2</v>
      </c>
      <c r="G2810" s="4" t="s">
        <v>242</v>
      </c>
      <c r="H2810" t="b">
        <v>0</v>
      </c>
      <c r="I2810" s="4" t="s">
        <v>241</v>
      </c>
      <c r="J2810" t="b">
        <v>0</v>
      </c>
      <c r="K2810" t="b">
        <v>0</v>
      </c>
      <c r="L2810" t="b">
        <v>0</v>
      </c>
      <c r="M2810" t="b">
        <v>1</v>
      </c>
      <c r="N2810">
        <f t="shared" si="217"/>
        <v>5</v>
      </c>
      <c r="O2810" s="8" t="str">
        <f t="shared" si="218"/>
        <v>WATER,SPLASH,PROTECTION</v>
      </c>
      <c r="Q2810" t="str">
        <f t="shared" si="219"/>
        <v>SUB-ASSY</v>
      </c>
      <c r="R2810" t="str">
        <f t="shared" si="220"/>
        <v>MIH_713</v>
      </c>
      <c r="S2810" t="str">
        <f t="shared" si="221"/>
        <v>Other</v>
      </c>
    </row>
    <row r="2811" spans="1:19" x14ac:dyDescent="0.25">
      <c r="A2811" t="s">
        <v>6154</v>
      </c>
      <c r="C2811" t="s">
        <v>6152</v>
      </c>
      <c r="D2811" t="s">
        <v>6152</v>
      </c>
      <c r="E2811" t="s">
        <v>556</v>
      </c>
      <c r="F2811" t="s">
        <v>2</v>
      </c>
      <c r="G2811" s="4" t="s">
        <v>242</v>
      </c>
      <c r="H2811" t="b">
        <v>0</v>
      </c>
      <c r="I2811" s="4" t="s">
        <v>241</v>
      </c>
      <c r="J2811" t="b">
        <v>0</v>
      </c>
      <c r="K2811" t="b">
        <v>1</v>
      </c>
      <c r="L2811" t="b">
        <v>0</v>
      </c>
      <c r="M2811" t="b">
        <v>1</v>
      </c>
      <c r="N2811">
        <f t="shared" si="217"/>
        <v>5</v>
      </c>
      <c r="O2811" s="8" t="str">
        <f t="shared" si="218"/>
        <v>WATER,SPLASH,PROTECTION</v>
      </c>
      <c r="Q2811" t="str">
        <f t="shared" si="219"/>
        <v>SUB-ASSY</v>
      </c>
      <c r="R2811" t="str">
        <f t="shared" si="220"/>
        <v>MIH_713</v>
      </c>
      <c r="S2811" t="str">
        <f t="shared" si="221"/>
        <v>Other</v>
      </c>
    </row>
    <row r="2812" spans="1:19" x14ac:dyDescent="0.25">
      <c r="A2812" t="s">
        <v>6153</v>
      </c>
      <c r="C2812" t="s">
        <v>6152</v>
      </c>
      <c r="D2812" t="s">
        <v>6152</v>
      </c>
      <c r="E2812" t="s">
        <v>269</v>
      </c>
      <c r="F2812" t="s">
        <v>2</v>
      </c>
      <c r="G2812" s="4" t="s">
        <v>242</v>
      </c>
      <c r="H2812" t="b">
        <v>0</v>
      </c>
      <c r="I2812" s="4" t="s">
        <v>268</v>
      </c>
      <c r="J2812" t="b">
        <v>0</v>
      </c>
      <c r="K2812" t="b">
        <v>1</v>
      </c>
      <c r="L2812" t="b">
        <v>0</v>
      </c>
      <c r="M2812" t="b">
        <v>1</v>
      </c>
      <c r="N2812">
        <f t="shared" si="217"/>
        <v>5</v>
      </c>
      <c r="O2812" s="8" t="str">
        <f t="shared" si="218"/>
        <v>WATER,SPLASH,PROTECTION</v>
      </c>
      <c r="Q2812" t="str">
        <f t="shared" si="219"/>
        <v>COVER</v>
      </c>
      <c r="R2812" t="str">
        <f t="shared" si="220"/>
        <v>Plastic_713</v>
      </c>
      <c r="S2812" t="str">
        <f t="shared" si="221"/>
        <v>PLASTIC</v>
      </c>
    </row>
    <row r="2813" spans="1:19" x14ac:dyDescent="0.25">
      <c r="A2813" t="s">
        <v>6151</v>
      </c>
      <c r="C2813" t="s">
        <v>6150</v>
      </c>
      <c r="D2813" t="s">
        <v>6150</v>
      </c>
      <c r="F2813" t="s">
        <v>2</v>
      </c>
      <c r="G2813" s="4" t="s">
        <v>242</v>
      </c>
      <c r="H2813" t="b">
        <v>0</v>
      </c>
      <c r="I2813" s="4" t="s">
        <v>241</v>
      </c>
      <c r="J2813" t="b">
        <v>0</v>
      </c>
      <c r="K2813" t="b">
        <v>1</v>
      </c>
      <c r="L2813" t="b">
        <v>0</v>
      </c>
      <c r="M2813" t="b">
        <v>1</v>
      </c>
      <c r="N2813">
        <f t="shared" si="217"/>
        <v>3</v>
      </c>
      <c r="O2813" s="8" t="str">
        <f t="shared" si="218"/>
        <v xml:space="preserve"> NOZZLE STACK, UPPER BODY, OAK</v>
      </c>
      <c r="Q2813" t="str">
        <f t="shared" si="219"/>
        <v/>
      </c>
      <c r="R2813" t="str">
        <f t="shared" si="220"/>
        <v>MIH_713</v>
      </c>
      <c r="S2813" t="str">
        <f t="shared" si="221"/>
        <v>Other</v>
      </c>
    </row>
    <row r="2814" spans="1:19" x14ac:dyDescent="0.25">
      <c r="A2814" t="s">
        <v>6149</v>
      </c>
      <c r="C2814" t="s">
        <v>6148</v>
      </c>
      <c r="D2814" t="s">
        <v>6148</v>
      </c>
      <c r="E2814" t="s">
        <v>269</v>
      </c>
      <c r="F2814" t="s">
        <v>2</v>
      </c>
      <c r="G2814" s="4" t="s">
        <v>242</v>
      </c>
      <c r="H2814" t="b">
        <v>0</v>
      </c>
      <c r="I2814" s="4" t="s">
        <v>268</v>
      </c>
      <c r="J2814" t="b">
        <v>0</v>
      </c>
      <c r="K2814" t="b">
        <v>1</v>
      </c>
      <c r="L2814" t="b">
        <v>0</v>
      </c>
      <c r="M2814" t="b">
        <v>1</v>
      </c>
      <c r="N2814">
        <f t="shared" si="217"/>
        <v>3</v>
      </c>
      <c r="O2814" s="8" t="str">
        <f t="shared" si="218"/>
        <v xml:space="preserve"> NOZZLE STACK, LOWER BODY, OAK</v>
      </c>
      <c r="Q2814" t="str">
        <f t="shared" si="219"/>
        <v/>
      </c>
      <c r="R2814" t="str">
        <f t="shared" si="220"/>
        <v>Plastic_713</v>
      </c>
      <c r="S2814" t="str">
        <f t="shared" si="221"/>
        <v>PLASTIC</v>
      </c>
    </row>
    <row r="2815" spans="1:19" x14ac:dyDescent="0.25">
      <c r="A2815" t="s">
        <v>6147</v>
      </c>
      <c r="C2815" t="s">
        <v>6146</v>
      </c>
      <c r="D2815" t="s">
        <v>6146</v>
      </c>
      <c r="F2815" t="s">
        <v>2</v>
      </c>
      <c r="G2815" s="4" t="s">
        <v>242</v>
      </c>
      <c r="H2815" t="b">
        <v>0</v>
      </c>
      <c r="I2815" s="4" t="s">
        <v>241</v>
      </c>
      <c r="J2815" t="b">
        <v>0</v>
      </c>
      <c r="K2815" t="b">
        <v>1</v>
      </c>
      <c r="L2815" t="b">
        <v>0</v>
      </c>
      <c r="M2815" t="b">
        <v>1</v>
      </c>
      <c r="N2815">
        <f t="shared" si="217"/>
        <v>3</v>
      </c>
      <c r="O2815" s="8" t="str">
        <f t="shared" si="218"/>
        <v xml:space="preserve"> NOZZLE STACK, CLAMP DISK, OAK</v>
      </c>
      <c r="Q2815" t="str">
        <f t="shared" si="219"/>
        <v>CLAMP</v>
      </c>
      <c r="R2815" t="str">
        <f t="shared" si="220"/>
        <v>MIH_713</v>
      </c>
      <c r="S2815" t="str">
        <f t="shared" si="221"/>
        <v>Other</v>
      </c>
    </row>
    <row r="2816" spans="1:19" x14ac:dyDescent="0.25">
      <c r="A2816" t="s">
        <v>6145</v>
      </c>
      <c r="C2816" t="s">
        <v>6144</v>
      </c>
      <c r="D2816" t="s">
        <v>6144</v>
      </c>
      <c r="E2816" t="s">
        <v>269</v>
      </c>
      <c r="F2816" t="s">
        <v>2</v>
      </c>
      <c r="G2816" s="4" t="s">
        <v>242</v>
      </c>
      <c r="H2816" t="b">
        <v>0</v>
      </c>
      <c r="I2816" s="4" t="s">
        <v>268</v>
      </c>
      <c r="J2816" t="b">
        <v>0</v>
      </c>
      <c r="K2816" t="b">
        <v>1</v>
      </c>
      <c r="L2816" t="b">
        <v>0</v>
      </c>
      <c r="M2816" t="b">
        <v>1</v>
      </c>
      <c r="N2816">
        <f t="shared" si="217"/>
        <v>4</v>
      </c>
      <c r="O2816" s="8" t="str">
        <f t="shared" si="218"/>
        <v xml:space="preserve"> SPINDLE, MOUNT, THRU BOLT, APTXT</v>
      </c>
      <c r="Q2816" t="str">
        <f t="shared" si="219"/>
        <v>PIN</v>
      </c>
      <c r="R2816" t="str">
        <f t="shared" si="220"/>
        <v>Plastic_713</v>
      </c>
      <c r="S2816" t="str">
        <f t="shared" si="221"/>
        <v>PLASTIC</v>
      </c>
    </row>
    <row r="2817" spans="1:19" x14ac:dyDescent="0.25">
      <c r="A2817" t="s">
        <v>6143</v>
      </c>
      <c r="C2817" t="s">
        <v>6140</v>
      </c>
      <c r="D2817" t="s">
        <v>17074</v>
      </c>
      <c r="E2817" t="s">
        <v>556</v>
      </c>
      <c r="F2817" t="s">
        <v>2</v>
      </c>
      <c r="G2817" s="4" t="s">
        <v>242</v>
      </c>
      <c r="H2817" t="b">
        <v>0</v>
      </c>
      <c r="I2817" s="4" t="s">
        <v>268</v>
      </c>
      <c r="J2817" t="b">
        <v>0</v>
      </c>
      <c r="K2817" t="b">
        <v>1</v>
      </c>
      <c r="L2817" t="b">
        <v>0</v>
      </c>
      <c r="M2817" t="b">
        <v>1</v>
      </c>
      <c r="N2817">
        <f t="shared" si="217"/>
        <v>3</v>
      </c>
      <c r="O2817" s="8" t="str">
        <f t="shared" si="218"/>
        <v xml:space="preserve"> RESTRICTOR, .173DIA, SCIM, ALPHA</v>
      </c>
      <c r="Q2817" t="str">
        <f t="shared" si="219"/>
        <v>SUB-ASSY</v>
      </c>
      <c r="R2817" t="str">
        <f t="shared" si="220"/>
        <v>Plastic_713</v>
      </c>
      <c r="S2817" t="str">
        <f t="shared" si="221"/>
        <v>PLASTIC</v>
      </c>
    </row>
    <row r="2818" spans="1:19" x14ac:dyDescent="0.25">
      <c r="A2818" t="s">
        <v>6142</v>
      </c>
      <c r="C2818" t="s">
        <v>6140</v>
      </c>
      <c r="D2818" t="s">
        <v>17074</v>
      </c>
      <c r="E2818" t="s">
        <v>556</v>
      </c>
      <c r="F2818" t="s">
        <v>2</v>
      </c>
      <c r="G2818" s="4" t="s">
        <v>242</v>
      </c>
      <c r="H2818" t="b">
        <v>0</v>
      </c>
      <c r="I2818" s="4" t="s">
        <v>268</v>
      </c>
      <c r="J2818" t="b">
        <v>0</v>
      </c>
      <c r="K2818" t="b">
        <v>1</v>
      </c>
      <c r="L2818" t="b">
        <v>0</v>
      </c>
      <c r="M2818" t="b">
        <v>1</v>
      </c>
      <c r="N2818">
        <f t="shared" ref="N2818:N2881" si="222">IFERROR(IF(SEARCH(",",D2818,1)-1&gt;10,0,SEARCH(",",D2818,1)-1),0)</f>
        <v>3</v>
      </c>
      <c r="O2818" s="8" t="str">
        <f t="shared" si="218"/>
        <v xml:space="preserve"> RESTRICTOR, .173DIA, SCIM, ALPHA</v>
      </c>
      <c r="Q2818" t="str">
        <f t="shared" si="219"/>
        <v>SUB-ASSY</v>
      </c>
      <c r="R2818" t="str">
        <f t="shared" si="220"/>
        <v>Plastic_713</v>
      </c>
      <c r="S2818" t="str">
        <f t="shared" si="221"/>
        <v>PLASTIC</v>
      </c>
    </row>
    <row r="2819" spans="1:19" x14ac:dyDescent="0.25">
      <c r="A2819" t="s">
        <v>6141</v>
      </c>
      <c r="C2819" t="s">
        <v>6140</v>
      </c>
      <c r="D2819" t="s">
        <v>17074</v>
      </c>
      <c r="E2819" t="s">
        <v>556</v>
      </c>
      <c r="F2819" t="s">
        <v>2</v>
      </c>
      <c r="G2819" s="4" t="s">
        <v>242</v>
      </c>
      <c r="H2819" t="b">
        <v>0</v>
      </c>
      <c r="I2819" s="4" t="s">
        <v>268</v>
      </c>
      <c r="J2819" t="b">
        <v>0</v>
      </c>
      <c r="K2819" t="b">
        <v>1</v>
      </c>
      <c r="L2819" t="b">
        <v>0</v>
      </c>
      <c r="M2819" t="b">
        <v>1</v>
      </c>
      <c r="N2819">
        <f t="shared" si="222"/>
        <v>3</v>
      </c>
      <c r="O2819" s="8" t="str">
        <f t="shared" ref="O2819:O2882" si="223">IF(N2819=0,    LEFT(D2819,SEARCH(" ", D2819,1)-1),    RIGHT(D2819,LEN(D2819)-N2819-1))</f>
        <v xml:space="preserve"> RESTRICTOR, .173DIA, SCIM, ALPHA</v>
      </c>
      <c r="Q2819" t="str">
        <f t="shared" ref="Q2819:Q2882" si="224">IF(ISERROR(SEARCH("AMAT",D2819,1)),IF(ISERROR(SEARCH("CHAWK",D2819,1)),IF(ISERROR(SEARCH("ASSY",D2819,1)), IF(ISERROR(SEARCH("SUB CON",I2819, 1)),IF(ISERROR(SEARCH("SUB",E2819, 1)),IF(AND(ISERROR(SEARCH("PKG",D2819,1)), ISERROR(SEARCH("LBL",D2819,1)), ISERROR(SEARCH("LABEL",D2819,1))),IF(ISERROR(SEARCH("WLDM*",D2819,1)),IF(ISERROR(SEARCH("DOOR",D2819,1)),IF(ISERROR(SEARCH("SPCR",D2819,1)), IF(AND(ISERROR(SEARCH("ORING",D2819,1)), ISERROR(SEARCH("O-RING",D2819,1))),IF(ISERROR(SEARCH("TUBE*",D2819,1)),IF(ISERROR(SEARCH("ADPTR",D2819,1)), IF(ISERROR(SEARCH("PIN",D2819,1)), IF(ISERROR(SEARCH("LATCH",D2819,1)),IF(ISERROR(SEARCH("BASE",D2819,1)),IF(AND(ISERROR(SEARCH("INSERT",D2819,1)), ISERROR(SEARCH("INSR",D2819,1))),IF(ISERROR(SEARCH("TOMBSTONE",D2819,1)),IF(ISERROR(SEARCH("TOOL",D2819,1)),IF(ISERROR(SEARCH("GD?",D2819,1)), IF(AND(ISERROR(SEARCH("SHIELD",D2819,1)),ISERROR(SEARCH("SHLD",D2819,1))),IF(ISERROR(SEARCH("CARRIER",D2819,1)),IF(ISERROR(SEARCH("LID?",D2819,1)),IF(ISERROR(SEARCH("BRKT",D2819,1)),IF(ISERROR(SEARCH("RTRN",D2819,1)),IF(ISERROR(SEARCH("RETAINER",D2819,1)),IF(ISERROR(SEARCH("HSG",D2819,1)),IF(ISERROR(SEARCH("PLATE",D2819,1)),IF(ISERROR(SEARCH("SNSR",D2819,1)),IF(AND(ISERROR(SEARCH("PANEL",D2819,1)), ISERROR(SEARCH("PNL",D2819,1))),IF(ISERROR(SEARCH("BLK",D2819,1)),IF(ISERROR(SEARCH("DUCT",D2819,1)),IF(ISERROR(SEARCH("GASKET",D2819,1)),IF(AND(ISERROR(SEARCH("SHAFT",D2819,1)),ISERROR(SEARCH("ROD",D2819,1))),IF(ISERROR(SEARCH("RING",D2819,1)),IF(ISERROR(SEARCH("RESTRICT*",D2819,1)),IF(ISERROR(SEARCH("TANK",D2819,1)),IF(ISERROR(SEARCH("GENERATOR",D2819,1)),IF(ISERROR(SEARCH("FXTR",D2819,1)),IF(ISERROR(SEARCH("MAGNET",D2819,1)),IF(ISERROR(SEARCH("CLAMP",D2819,1)),IF(ISERROR(SEARCH("BAYONET",D2819,1)),IF(ISERROR(SEARCH("HSNG",D2819,1)),IF(ISERROR(SEARCH("PLUG",D2819,1)),IF(ISERROR(SEARCH("PLX",D2819,1)),IF(ISERROR(SEARCH("WAFER",D2819,1)),IF(ISERROR(SEARCH("MANIFOLD",D2819,1)),IF(AND(ISERROR(SEARCH("ALU* ",D2819)),LEFT(D2819,N2819)&lt;&gt;"AL"&amp;","), IF(ISERROR(SEARCH("INJCTR",D2819,1)),IF(AND(ISERROR(SEARCH("CVR",D2819,1)),ISERROR(SEARCH("COV?", D2819,1)), ISERROR(SEARCH("CV?",D2819,1))), IF(ISERROR(SEARCH("WDO",D2819,1)),IF(ISERROR(SEARCH("SHEET",D2819,1)),IF(ISERROR(SEARCH("SHIM",D2819,1)),IF(AND(ISERROR(SEARCH("CHMBR",D2819,1)), ISERROR(SEARCH("CHAMBER",D2819,1))),"","CHMBR"),"SHIM"),"Sheet"),"WINDOW"),"COVER"),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2819" t="str">
        <f t="shared" ref="R2819:R2882" si="225">IF(LEFT(A2819,3)=LEFT(D2819,3),"",CONCATENATE(I2819, "_",LEFT(A2819,3)))</f>
        <v>Plastic_713</v>
      </c>
      <c r="S2819" t="str">
        <f t="shared" ref="S2819:S2882" si="226">IF(ISERROR(SEARCH("UHMW*", D2819,1)),IF(ISERROR(SEARCH("PEEK", D2819,1)),IF(AND(ISERROR(SEARCH("PTFE", D2819,1)),ISERROR(SEARCH("Teflon", D2819,1))),IF(ISERROR(SEARCH("PVDF", D2819,1)),IF(ISERROR(SEARCH("HDL", D2819,1)),IF(ISERROR(SEARCH("PET", D2819,1)),IF(ISERROR(SEARCH("ABS", D2819,1)), IF(ISERROR(SEARCH("ACRYL*", D2819,1)), IF(ISERROR(SEARCH("POLYCAR?", D2819,1)),IF(ISERROR(SEARCH("ALUM?", D2819,1)),IF(ISERROR(SEARCH("METAL", I2819,1)),IF(ISERROR(SEARCH("?PVC", D2819,1)),IF(ISERROR(SEARCH("PLASTIC", I2819, 1)),"Other", "PLASTIC"),"PVC"),"METAL"),"ALUM"),"POLYCARB"), "ACRYLIC"), "ABS"), "PET"), "HDL"), "PVDF"), "PTFE"), "PEEK"), "UHMW-PE")</f>
        <v>PLASTIC</v>
      </c>
    </row>
    <row r="2820" spans="1:19" x14ac:dyDescent="0.25">
      <c r="A2820" t="s">
        <v>6139</v>
      </c>
      <c r="C2820" t="s">
        <v>6138</v>
      </c>
      <c r="D2820" t="s">
        <v>17075</v>
      </c>
      <c r="F2820" t="s">
        <v>2</v>
      </c>
      <c r="G2820" s="4" t="s">
        <v>242</v>
      </c>
      <c r="H2820" t="b">
        <v>0</v>
      </c>
      <c r="I2820" s="4" t="s">
        <v>496</v>
      </c>
      <c r="J2820" t="b">
        <v>0</v>
      </c>
      <c r="K2820" t="b">
        <v>1</v>
      </c>
      <c r="L2820" t="b">
        <v>0</v>
      </c>
      <c r="M2820" t="b">
        <v>1</v>
      </c>
      <c r="N2820">
        <f t="shared" si="222"/>
        <v>3</v>
      </c>
      <c r="O2820" s="8" t="str">
        <f t="shared" si="223"/>
        <v xml:space="preserve"> Base, Quad Flush, CLN FXTR, EZP</v>
      </c>
      <c r="Q2820" t="str">
        <f t="shared" si="224"/>
        <v>BASE</v>
      </c>
      <c r="R2820" t="str">
        <f t="shared" si="225"/>
        <v>NP_713</v>
      </c>
      <c r="S2820" t="str">
        <f t="shared" si="226"/>
        <v>Other</v>
      </c>
    </row>
    <row r="2821" spans="1:19" x14ac:dyDescent="0.25">
      <c r="A2821" t="s">
        <v>6137</v>
      </c>
      <c r="C2821" t="s">
        <v>6135</v>
      </c>
      <c r="D2821" t="s">
        <v>6135</v>
      </c>
      <c r="E2821" t="s">
        <v>269</v>
      </c>
      <c r="F2821" t="s">
        <v>2</v>
      </c>
      <c r="G2821" s="4" t="s">
        <v>242</v>
      </c>
      <c r="H2821" t="b">
        <v>0</v>
      </c>
      <c r="I2821" s="4" t="s">
        <v>268</v>
      </c>
      <c r="J2821" t="b">
        <v>0</v>
      </c>
      <c r="K2821" t="b">
        <v>1</v>
      </c>
      <c r="L2821" t="b">
        <v>0</v>
      </c>
      <c r="M2821" t="b">
        <v>1</v>
      </c>
      <c r="N2821">
        <f t="shared" si="222"/>
        <v>3</v>
      </c>
      <c r="O2821" s="8" t="str">
        <f t="shared" si="223"/>
        <v xml:space="preserve"> MOTOR, WRIST, RBT, LWR, ZX9, CRE</v>
      </c>
      <c r="Q2821" t="str">
        <f t="shared" si="224"/>
        <v>COVER</v>
      </c>
      <c r="R2821" t="str">
        <f t="shared" si="225"/>
        <v>Plastic_713</v>
      </c>
      <c r="S2821" t="str">
        <f t="shared" si="226"/>
        <v>PLASTIC</v>
      </c>
    </row>
    <row r="2822" spans="1:19" x14ac:dyDescent="0.25">
      <c r="A2822" t="s">
        <v>6136</v>
      </c>
      <c r="C2822" t="s">
        <v>6135</v>
      </c>
      <c r="D2822" t="s">
        <v>6135</v>
      </c>
      <c r="E2822" t="s">
        <v>269</v>
      </c>
      <c r="F2822" t="s">
        <v>2</v>
      </c>
      <c r="G2822" s="4" t="s">
        <v>242</v>
      </c>
      <c r="H2822" t="b">
        <v>0</v>
      </c>
      <c r="I2822" s="4" t="s">
        <v>268</v>
      </c>
      <c r="J2822" t="b">
        <v>0</v>
      </c>
      <c r="K2822" t="b">
        <v>1</v>
      </c>
      <c r="L2822" t="b">
        <v>0</v>
      </c>
      <c r="M2822" t="b">
        <v>1</v>
      </c>
      <c r="N2822">
        <f t="shared" si="222"/>
        <v>3</v>
      </c>
      <c r="O2822" s="8" t="str">
        <f t="shared" si="223"/>
        <v xml:space="preserve"> MOTOR, WRIST, RBT, LWR, ZX9, CRE</v>
      </c>
      <c r="Q2822" t="str">
        <f t="shared" si="224"/>
        <v>COVER</v>
      </c>
      <c r="R2822" t="str">
        <f t="shared" si="225"/>
        <v>Plastic_713</v>
      </c>
      <c r="S2822" t="str">
        <f t="shared" si="226"/>
        <v>PLASTIC</v>
      </c>
    </row>
    <row r="2823" spans="1:19" x14ac:dyDescent="0.25">
      <c r="A2823" t="s">
        <v>6134</v>
      </c>
      <c r="C2823" t="s">
        <v>6131</v>
      </c>
      <c r="D2823" t="s">
        <v>6131</v>
      </c>
      <c r="F2823" t="s">
        <v>2</v>
      </c>
      <c r="G2823" s="4" t="s">
        <v>242</v>
      </c>
      <c r="H2823" t="b">
        <v>0</v>
      </c>
      <c r="I2823" s="4" t="s">
        <v>496</v>
      </c>
      <c r="J2823" t="b">
        <v>0</v>
      </c>
      <c r="K2823" t="b">
        <v>1</v>
      </c>
      <c r="L2823" t="b">
        <v>0</v>
      </c>
      <c r="M2823" t="b">
        <v>1</v>
      </c>
      <c r="N2823">
        <f t="shared" si="222"/>
        <v>3</v>
      </c>
      <c r="O2823" s="8" t="str">
        <f t="shared" si="223"/>
        <v xml:space="preserve"> MOTOR, ELBOW, RBT, LWR, ZX9, CRE</v>
      </c>
      <c r="Q2823" t="str">
        <f t="shared" si="224"/>
        <v>COVER</v>
      </c>
      <c r="R2823" t="str">
        <f t="shared" si="225"/>
        <v>NP_713</v>
      </c>
      <c r="S2823" t="str">
        <f t="shared" si="226"/>
        <v>Other</v>
      </c>
    </row>
    <row r="2824" spans="1:19" x14ac:dyDescent="0.25">
      <c r="A2824" t="s">
        <v>6133</v>
      </c>
      <c r="C2824" t="s">
        <v>6131</v>
      </c>
      <c r="D2824" t="s">
        <v>6131</v>
      </c>
      <c r="F2824" t="s">
        <v>2</v>
      </c>
      <c r="G2824" s="4" t="s">
        <v>242</v>
      </c>
      <c r="H2824" t="b">
        <v>0</v>
      </c>
      <c r="I2824" s="4" t="s">
        <v>241</v>
      </c>
      <c r="J2824" t="b">
        <v>0</v>
      </c>
      <c r="K2824" t="b">
        <v>1</v>
      </c>
      <c r="L2824" t="b">
        <v>0</v>
      </c>
      <c r="M2824" t="b">
        <v>1</v>
      </c>
      <c r="N2824">
        <f t="shared" si="222"/>
        <v>3</v>
      </c>
      <c r="O2824" s="8" t="str">
        <f t="shared" si="223"/>
        <v xml:space="preserve"> MOTOR, ELBOW, RBT, LWR, ZX9, CRE</v>
      </c>
      <c r="Q2824" t="str">
        <f t="shared" si="224"/>
        <v>COVER</v>
      </c>
      <c r="R2824" t="str">
        <f t="shared" si="225"/>
        <v>MIH_713</v>
      </c>
      <c r="S2824" t="str">
        <f t="shared" si="226"/>
        <v>Other</v>
      </c>
    </row>
    <row r="2825" spans="1:19" x14ac:dyDescent="0.25">
      <c r="A2825" t="s">
        <v>6132</v>
      </c>
      <c r="C2825" t="s">
        <v>6131</v>
      </c>
      <c r="D2825" t="s">
        <v>6131</v>
      </c>
      <c r="E2825" t="s">
        <v>269</v>
      </c>
      <c r="F2825" t="s">
        <v>2</v>
      </c>
      <c r="G2825" s="4" t="s">
        <v>242</v>
      </c>
      <c r="H2825" t="b">
        <v>0</v>
      </c>
      <c r="I2825" s="4" t="s">
        <v>268</v>
      </c>
      <c r="J2825" t="b">
        <v>0</v>
      </c>
      <c r="K2825" t="b">
        <v>1</v>
      </c>
      <c r="L2825" t="b">
        <v>0</v>
      </c>
      <c r="M2825" t="b">
        <v>1</v>
      </c>
      <c r="N2825">
        <f t="shared" si="222"/>
        <v>3</v>
      </c>
      <c r="O2825" s="8" t="str">
        <f t="shared" si="223"/>
        <v xml:space="preserve"> MOTOR, ELBOW, RBT, LWR, ZX9, CRE</v>
      </c>
      <c r="Q2825" t="str">
        <f t="shared" si="224"/>
        <v>COVER</v>
      </c>
      <c r="R2825" t="str">
        <f t="shared" si="225"/>
        <v>Plastic_713</v>
      </c>
      <c r="S2825" t="str">
        <f t="shared" si="226"/>
        <v>PLASTIC</v>
      </c>
    </row>
    <row r="2826" spans="1:19" x14ac:dyDescent="0.25">
      <c r="A2826" t="s">
        <v>6130</v>
      </c>
      <c r="C2826" t="s">
        <v>6127</v>
      </c>
      <c r="D2826" t="s">
        <v>6127</v>
      </c>
      <c r="F2826" t="s">
        <v>2</v>
      </c>
      <c r="G2826" s="4" t="s">
        <v>242</v>
      </c>
      <c r="H2826" t="b">
        <v>0</v>
      </c>
      <c r="I2826" s="4" t="s">
        <v>496</v>
      </c>
      <c r="J2826" t="b">
        <v>0</v>
      </c>
      <c r="K2826" t="b">
        <v>1</v>
      </c>
      <c r="L2826" t="b">
        <v>0</v>
      </c>
      <c r="M2826" t="b">
        <v>1</v>
      </c>
      <c r="N2826">
        <f t="shared" si="222"/>
        <v>3</v>
      </c>
      <c r="O2826" s="8" t="str">
        <f t="shared" si="223"/>
        <v xml:space="preserve"> MOTOR, SHLDR, RBT, LWR, ZX9, CRE</v>
      </c>
      <c r="Q2826" t="str">
        <f t="shared" si="224"/>
        <v>SHIELD</v>
      </c>
      <c r="R2826" t="str">
        <f t="shared" si="225"/>
        <v>NP_713</v>
      </c>
      <c r="S2826" t="str">
        <f t="shared" si="226"/>
        <v>Other</v>
      </c>
    </row>
    <row r="2827" spans="1:19" x14ac:dyDescent="0.25">
      <c r="A2827" t="s">
        <v>6129</v>
      </c>
      <c r="C2827" t="s">
        <v>6127</v>
      </c>
      <c r="D2827" t="s">
        <v>6127</v>
      </c>
      <c r="F2827" t="s">
        <v>2</v>
      </c>
      <c r="G2827" s="4" t="s">
        <v>242</v>
      </c>
      <c r="H2827" t="b">
        <v>0</v>
      </c>
      <c r="I2827" s="4" t="s">
        <v>496</v>
      </c>
      <c r="J2827" t="b">
        <v>0</v>
      </c>
      <c r="K2827" t="b">
        <v>1</v>
      </c>
      <c r="L2827" t="b">
        <v>0</v>
      </c>
      <c r="M2827" t="b">
        <v>1</v>
      </c>
      <c r="N2827">
        <f t="shared" si="222"/>
        <v>3</v>
      </c>
      <c r="O2827" s="8" t="str">
        <f t="shared" si="223"/>
        <v xml:space="preserve"> MOTOR, SHLDR, RBT, LWR, ZX9, CRE</v>
      </c>
      <c r="Q2827" t="str">
        <f t="shared" si="224"/>
        <v>SHIELD</v>
      </c>
      <c r="R2827" t="str">
        <f t="shared" si="225"/>
        <v>NP_713</v>
      </c>
      <c r="S2827" t="str">
        <f t="shared" si="226"/>
        <v>Other</v>
      </c>
    </row>
    <row r="2828" spans="1:19" x14ac:dyDescent="0.25">
      <c r="A2828" t="s">
        <v>6128</v>
      </c>
      <c r="C2828" t="s">
        <v>6127</v>
      </c>
      <c r="D2828" t="s">
        <v>6127</v>
      </c>
      <c r="E2828" t="s">
        <v>269</v>
      </c>
      <c r="F2828" t="s">
        <v>2</v>
      </c>
      <c r="G2828" s="4" t="s">
        <v>242</v>
      </c>
      <c r="H2828" t="b">
        <v>0</v>
      </c>
      <c r="I2828" s="4" t="s">
        <v>268</v>
      </c>
      <c r="J2828" t="b">
        <v>0</v>
      </c>
      <c r="K2828" t="b">
        <v>1</v>
      </c>
      <c r="L2828" t="b">
        <v>0</v>
      </c>
      <c r="M2828" t="b">
        <v>1</v>
      </c>
      <c r="N2828">
        <f t="shared" si="222"/>
        <v>3</v>
      </c>
      <c r="O2828" s="8" t="str">
        <f t="shared" si="223"/>
        <v xml:space="preserve"> MOTOR, SHLDR, RBT, LWR, ZX9, CRE</v>
      </c>
      <c r="Q2828" t="str">
        <f t="shared" si="224"/>
        <v>SHIELD</v>
      </c>
      <c r="R2828" t="str">
        <f t="shared" si="225"/>
        <v>Plastic_713</v>
      </c>
      <c r="S2828" t="str">
        <f t="shared" si="226"/>
        <v>PLASTIC</v>
      </c>
    </row>
    <row r="2829" spans="1:19" x14ac:dyDescent="0.25">
      <c r="A2829" t="s">
        <v>6126</v>
      </c>
      <c r="C2829" t="s">
        <v>6125</v>
      </c>
      <c r="D2829" t="s">
        <v>6125</v>
      </c>
      <c r="F2829" t="s">
        <v>2</v>
      </c>
      <c r="G2829" s="4" t="s">
        <v>242</v>
      </c>
      <c r="H2829" t="b">
        <v>0</v>
      </c>
      <c r="I2829" s="4" t="s">
        <v>241</v>
      </c>
      <c r="J2829" t="b">
        <v>0</v>
      </c>
      <c r="K2829" t="b">
        <v>1</v>
      </c>
      <c r="L2829" t="b">
        <v>0</v>
      </c>
      <c r="M2829" t="b">
        <v>1</v>
      </c>
      <c r="N2829">
        <f t="shared" si="222"/>
        <v>4</v>
      </c>
      <c r="O2829" s="8" t="str">
        <f t="shared" si="223"/>
        <v xml:space="preserve"> FIXTURE, DFTR GAPPING, FRONT</v>
      </c>
      <c r="Q2829" t="str">
        <f t="shared" si="224"/>
        <v>PIN</v>
      </c>
      <c r="R2829" t="str">
        <f t="shared" si="225"/>
        <v>MIH_713</v>
      </c>
      <c r="S2829" t="str">
        <f t="shared" si="226"/>
        <v>Other</v>
      </c>
    </row>
    <row r="2830" spans="1:19" x14ac:dyDescent="0.25">
      <c r="A2830" t="s">
        <v>6124</v>
      </c>
      <c r="C2830" t="s">
        <v>6123</v>
      </c>
      <c r="D2830" t="s">
        <v>6123</v>
      </c>
      <c r="F2830" t="s">
        <v>2</v>
      </c>
      <c r="G2830" s="4" t="s">
        <v>242</v>
      </c>
      <c r="H2830" t="b">
        <v>0</v>
      </c>
      <c r="I2830" s="4" t="s">
        <v>241</v>
      </c>
      <c r="J2830" t="b">
        <v>0</v>
      </c>
      <c r="K2830" t="b">
        <v>1</v>
      </c>
      <c r="L2830" t="b">
        <v>0</v>
      </c>
      <c r="M2830" t="b">
        <v>1</v>
      </c>
      <c r="N2830">
        <f t="shared" si="222"/>
        <v>4</v>
      </c>
      <c r="O2830" s="8" t="str">
        <f t="shared" si="223"/>
        <v xml:space="preserve"> FIXTURE, DFTR GAPPING, REAR</v>
      </c>
      <c r="Q2830" t="str">
        <f t="shared" si="224"/>
        <v>PIN</v>
      </c>
      <c r="R2830" t="str">
        <f t="shared" si="225"/>
        <v>MIH_713</v>
      </c>
      <c r="S2830" t="str">
        <f t="shared" si="226"/>
        <v>Other</v>
      </c>
    </row>
    <row r="2831" spans="1:19" x14ac:dyDescent="0.25">
      <c r="A2831" t="s">
        <v>6122</v>
      </c>
      <c r="C2831" t="s">
        <v>6121</v>
      </c>
      <c r="D2831" t="s">
        <v>17076</v>
      </c>
      <c r="E2831" t="s">
        <v>556</v>
      </c>
      <c r="F2831" t="s">
        <v>2</v>
      </c>
      <c r="G2831" s="4" t="s">
        <v>242</v>
      </c>
      <c r="H2831" t="b">
        <v>0</v>
      </c>
      <c r="I2831" s="4" t="s">
        <v>241</v>
      </c>
      <c r="J2831" t="b">
        <v>0</v>
      </c>
      <c r="K2831" t="b">
        <v>1</v>
      </c>
      <c r="L2831" t="b">
        <v>0</v>
      </c>
      <c r="M2831" t="b">
        <v>1</v>
      </c>
      <c r="N2831">
        <f t="shared" si="222"/>
        <v>3</v>
      </c>
      <c r="O2831" s="8" t="str">
        <f t="shared" si="223"/>
        <v xml:space="preserve"> Top, CLN FXTR, EZP</v>
      </c>
      <c r="Q2831" t="str">
        <f t="shared" si="224"/>
        <v>SUB-ASSY</v>
      </c>
      <c r="R2831" t="str">
        <f t="shared" si="225"/>
        <v>MIH_713</v>
      </c>
      <c r="S2831" t="str">
        <f t="shared" si="226"/>
        <v>Other</v>
      </c>
    </row>
    <row r="2832" spans="1:19" x14ac:dyDescent="0.25">
      <c r="A2832" t="s">
        <v>6120</v>
      </c>
      <c r="C2832" t="s">
        <v>6119</v>
      </c>
      <c r="D2832" t="s">
        <v>6119</v>
      </c>
      <c r="E2832" t="s">
        <v>556</v>
      </c>
      <c r="F2832" t="s">
        <v>2</v>
      </c>
      <c r="G2832" s="4" t="s">
        <v>242</v>
      </c>
      <c r="H2832" t="b">
        <v>0</v>
      </c>
      <c r="I2832" s="4" t="s">
        <v>241</v>
      </c>
      <c r="J2832" t="b">
        <v>0</v>
      </c>
      <c r="K2832" t="b">
        <v>1</v>
      </c>
      <c r="L2832" t="b">
        <v>0</v>
      </c>
      <c r="M2832" t="b">
        <v>1</v>
      </c>
      <c r="N2832">
        <f t="shared" si="222"/>
        <v>4</v>
      </c>
      <c r="O2832" s="8" t="str">
        <f t="shared" si="223"/>
        <v xml:space="preserve"> Mask, top, WDO</v>
      </c>
      <c r="Q2832" t="str">
        <f t="shared" si="224"/>
        <v>SUB-ASSY</v>
      </c>
      <c r="R2832" t="str">
        <f t="shared" si="225"/>
        <v>MIH_713</v>
      </c>
      <c r="S2832" t="str">
        <f t="shared" si="226"/>
        <v>Other</v>
      </c>
    </row>
    <row r="2833" spans="1:19" x14ac:dyDescent="0.25">
      <c r="A2833" t="s">
        <v>6118</v>
      </c>
      <c r="C2833" t="s">
        <v>6117</v>
      </c>
      <c r="D2833" t="s">
        <v>6117</v>
      </c>
      <c r="E2833" t="s">
        <v>556</v>
      </c>
      <c r="F2833" t="s">
        <v>2</v>
      </c>
      <c r="G2833" s="4" t="s">
        <v>242</v>
      </c>
      <c r="H2833" t="b">
        <v>0</v>
      </c>
      <c r="I2833" s="4" t="s">
        <v>241</v>
      </c>
      <c r="J2833" t="b">
        <v>0</v>
      </c>
      <c r="K2833" t="b">
        <v>1</v>
      </c>
      <c r="L2833" t="b">
        <v>0</v>
      </c>
      <c r="M2833" t="b">
        <v>1</v>
      </c>
      <c r="N2833">
        <f t="shared" si="222"/>
        <v>4</v>
      </c>
      <c r="O2833" s="8" t="str">
        <f t="shared" si="223"/>
        <v xml:space="preserve"> Mask, Top, SCR, WDO</v>
      </c>
      <c r="Q2833" t="str">
        <f t="shared" si="224"/>
        <v>SUB-ASSY</v>
      </c>
      <c r="R2833" t="str">
        <f t="shared" si="225"/>
        <v>MIH_713</v>
      </c>
      <c r="S2833" t="str">
        <f t="shared" si="226"/>
        <v>Other</v>
      </c>
    </row>
    <row r="2834" spans="1:19" x14ac:dyDescent="0.25">
      <c r="A2834" t="s">
        <v>6116</v>
      </c>
      <c r="C2834" t="s">
        <v>6115</v>
      </c>
      <c r="D2834" t="s">
        <v>6115</v>
      </c>
      <c r="E2834" t="s">
        <v>556</v>
      </c>
      <c r="F2834" t="s">
        <v>2</v>
      </c>
      <c r="G2834" s="4" t="s">
        <v>242</v>
      </c>
      <c r="H2834" t="b">
        <v>0</v>
      </c>
      <c r="I2834" s="4" t="s">
        <v>241</v>
      </c>
      <c r="J2834" t="b">
        <v>0</v>
      </c>
      <c r="K2834" t="b">
        <v>1</v>
      </c>
      <c r="L2834" t="b">
        <v>0</v>
      </c>
      <c r="M2834" t="b">
        <v>1</v>
      </c>
      <c r="N2834">
        <f t="shared" si="222"/>
        <v>4</v>
      </c>
      <c r="O2834" s="8" t="str">
        <f t="shared" si="223"/>
        <v xml:space="preserve"> Mask, BOT, WDO</v>
      </c>
      <c r="Q2834" t="str">
        <f t="shared" si="224"/>
        <v>SUB-ASSY</v>
      </c>
      <c r="R2834" t="str">
        <f t="shared" si="225"/>
        <v>MIH_713</v>
      </c>
      <c r="S2834" t="str">
        <f t="shared" si="226"/>
        <v>Other</v>
      </c>
    </row>
    <row r="2835" spans="1:19" x14ac:dyDescent="0.25">
      <c r="A2835" t="s">
        <v>6114</v>
      </c>
      <c r="C2835" t="s">
        <v>6113</v>
      </c>
      <c r="D2835" t="s">
        <v>6113</v>
      </c>
      <c r="E2835" t="s">
        <v>556</v>
      </c>
      <c r="F2835" t="s">
        <v>2</v>
      </c>
      <c r="G2835" s="4" t="s">
        <v>242</v>
      </c>
      <c r="H2835" t="b">
        <v>0</v>
      </c>
      <c r="I2835" s="4" t="s">
        <v>241</v>
      </c>
      <c r="J2835" t="b">
        <v>0</v>
      </c>
      <c r="K2835" t="b">
        <v>1</v>
      </c>
      <c r="L2835" t="b">
        <v>0</v>
      </c>
      <c r="M2835" t="b">
        <v>1</v>
      </c>
      <c r="N2835">
        <f t="shared" si="222"/>
        <v>4</v>
      </c>
      <c r="O2835" s="8" t="str">
        <f t="shared" si="223"/>
        <v xml:space="preserve"> Mask, THB SCR, WDO</v>
      </c>
      <c r="Q2835" t="str">
        <f t="shared" si="224"/>
        <v>SUB-ASSY</v>
      </c>
      <c r="R2835" t="str">
        <f t="shared" si="225"/>
        <v>MIH_713</v>
      </c>
      <c r="S2835" t="str">
        <f t="shared" si="226"/>
        <v>Other</v>
      </c>
    </row>
    <row r="2836" spans="1:19" x14ac:dyDescent="0.25">
      <c r="A2836" t="s">
        <v>6112</v>
      </c>
      <c r="C2836" t="s">
        <v>6111</v>
      </c>
      <c r="D2836" t="s">
        <v>6111</v>
      </c>
      <c r="E2836" t="s">
        <v>269</v>
      </c>
      <c r="F2836" t="s">
        <v>2</v>
      </c>
      <c r="G2836" s="4" t="s">
        <v>242</v>
      </c>
      <c r="H2836" t="b">
        <v>0</v>
      </c>
      <c r="I2836" s="4" t="s">
        <v>268</v>
      </c>
      <c r="J2836" t="b">
        <v>0</v>
      </c>
      <c r="K2836" t="b">
        <v>1</v>
      </c>
      <c r="L2836" t="b">
        <v>0</v>
      </c>
      <c r="M2836" t="b">
        <v>1</v>
      </c>
      <c r="N2836">
        <f t="shared" si="222"/>
        <v>4</v>
      </c>
      <c r="O2836" s="8" t="str">
        <f t="shared" si="223"/>
        <v xml:space="preserve"> MNT, E CHAIN, HOIST</v>
      </c>
      <c r="Q2836" t="str">
        <f t="shared" si="224"/>
        <v>BRACKET</v>
      </c>
      <c r="R2836" t="str">
        <f t="shared" si="225"/>
        <v>Plastic_713</v>
      </c>
      <c r="S2836" t="str">
        <f t="shared" si="226"/>
        <v>PLASTIC</v>
      </c>
    </row>
    <row r="2837" spans="1:19" x14ac:dyDescent="0.25">
      <c r="A2837" t="s">
        <v>6110</v>
      </c>
      <c r="C2837" t="s">
        <v>6109</v>
      </c>
      <c r="D2837" t="s">
        <v>6109</v>
      </c>
      <c r="E2837" t="s">
        <v>556</v>
      </c>
      <c r="F2837" t="s">
        <v>2</v>
      </c>
      <c r="G2837" s="4" t="s">
        <v>242</v>
      </c>
      <c r="H2837" t="b">
        <v>0</v>
      </c>
      <c r="I2837" s="4" t="s">
        <v>241</v>
      </c>
      <c r="J2837" t="b">
        <v>0</v>
      </c>
      <c r="K2837" t="b">
        <v>1</v>
      </c>
      <c r="L2837" t="b">
        <v>0</v>
      </c>
      <c r="M2837" t="b">
        <v>1</v>
      </c>
      <c r="N2837">
        <f t="shared" si="222"/>
        <v>5</v>
      </c>
      <c r="O2837" s="8" t="str">
        <f t="shared" si="223"/>
        <v xml:space="preserve"> Conn, AC/DC Power</v>
      </c>
      <c r="Q2837" t="str">
        <f t="shared" si="224"/>
        <v>SUB-ASSY</v>
      </c>
      <c r="R2837" t="str">
        <f t="shared" si="225"/>
        <v>MIH_713</v>
      </c>
      <c r="S2837" t="str">
        <f t="shared" si="226"/>
        <v>Other</v>
      </c>
    </row>
    <row r="2838" spans="1:19" x14ac:dyDescent="0.25">
      <c r="A2838" t="s">
        <v>6108</v>
      </c>
      <c r="C2838" t="s">
        <v>6107</v>
      </c>
      <c r="D2838" t="s">
        <v>6107</v>
      </c>
      <c r="E2838" t="s">
        <v>556</v>
      </c>
      <c r="F2838" t="s">
        <v>2</v>
      </c>
      <c r="G2838" s="4" t="s">
        <v>242</v>
      </c>
      <c r="H2838" t="b">
        <v>0</v>
      </c>
      <c r="I2838" s="4" t="s">
        <v>241</v>
      </c>
      <c r="J2838" t="b">
        <v>0</v>
      </c>
      <c r="K2838" t="b">
        <v>1</v>
      </c>
      <c r="L2838" t="b">
        <v>0</v>
      </c>
      <c r="M2838" t="b">
        <v>1</v>
      </c>
      <c r="N2838">
        <f t="shared" si="222"/>
        <v>4</v>
      </c>
      <c r="O2838" s="8" t="str">
        <f t="shared" si="223"/>
        <v xml:space="preserve"> RTNG, Conn, AC/DC Power</v>
      </c>
      <c r="Q2838" t="str">
        <f t="shared" si="224"/>
        <v>SUB-ASSY</v>
      </c>
      <c r="R2838" t="str">
        <f t="shared" si="225"/>
        <v>MIH_713</v>
      </c>
      <c r="S2838" t="str">
        <f t="shared" si="226"/>
        <v>Other</v>
      </c>
    </row>
    <row r="2839" spans="1:19" x14ac:dyDescent="0.25">
      <c r="A2839" t="s">
        <v>6106</v>
      </c>
      <c r="C2839" t="s">
        <v>6105</v>
      </c>
      <c r="D2839" t="s">
        <v>6105</v>
      </c>
      <c r="F2839" t="s">
        <v>2</v>
      </c>
      <c r="G2839" s="4" t="s">
        <v>242</v>
      </c>
      <c r="H2839" t="b">
        <v>0</v>
      </c>
      <c r="I2839" s="4" t="s">
        <v>241</v>
      </c>
      <c r="J2839" t="b">
        <v>0</v>
      </c>
      <c r="K2839" t="b">
        <v>0</v>
      </c>
      <c r="L2839" t="b">
        <v>0</v>
      </c>
      <c r="M2839" t="b">
        <v>1</v>
      </c>
      <c r="N2839">
        <f t="shared" si="222"/>
        <v>4</v>
      </c>
      <c r="O2839" s="8" t="str">
        <f t="shared" si="223"/>
        <v xml:space="preserve"> ANODE CHAMBER, 230MM, SCIM</v>
      </c>
      <c r="Q2839" t="str">
        <f t="shared" si="224"/>
        <v>INSERT</v>
      </c>
      <c r="R2839" t="str">
        <f t="shared" si="225"/>
        <v>MIH_713</v>
      </c>
      <c r="S2839" t="str">
        <f t="shared" si="226"/>
        <v>Other</v>
      </c>
    </row>
    <row r="2840" spans="1:19" x14ac:dyDescent="0.25">
      <c r="A2840" t="s">
        <v>6104</v>
      </c>
      <c r="C2840" t="s">
        <v>6103</v>
      </c>
      <c r="D2840" t="s">
        <v>6103</v>
      </c>
      <c r="E2840" t="s">
        <v>556</v>
      </c>
      <c r="F2840" t="s">
        <v>2</v>
      </c>
      <c r="G2840" s="4" t="s">
        <v>242</v>
      </c>
      <c r="H2840" t="b">
        <v>0</v>
      </c>
      <c r="I2840" s="4" t="s">
        <v>241</v>
      </c>
      <c r="J2840" t="b">
        <v>0</v>
      </c>
      <c r="K2840" t="b">
        <v>1</v>
      </c>
      <c r="L2840" t="b">
        <v>0</v>
      </c>
      <c r="M2840" t="b">
        <v>1</v>
      </c>
      <c r="N2840">
        <f t="shared" si="222"/>
        <v>4</v>
      </c>
      <c r="O2840" s="8" t="str">
        <f t="shared" si="223"/>
        <v>ANODE CHAMBER,230MM,SCIM</v>
      </c>
      <c r="Q2840" t="str">
        <f t="shared" si="224"/>
        <v>SUB-ASSY</v>
      </c>
      <c r="R2840" t="str">
        <f t="shared" si="225"/>
        <v>MIH_713</v>
      </c>
      <c r="S2840" t="str">
        <f t="shared" si="226"/>
        <v>Other</v>
      </c>
    </row>
    <row r="2841" spans="1:19" x14ac:dyDescent="0.25">
      <c r="A2841" t="s">
        <v>6102</v>
      </c>
      <c r="C2841" t="s">
        <v>6101</v>
      </c>
      <c r="D2841" t="s">
        <v>6101</v>
      </c>
      <c r="F2841" t="s">
        <v>2</v>
      </c>
      <c r="G2841" s="4" t="s">
        <v>242</v>
      </c>
      <c r="H2841" t="b">
        <v>0</v>
      </c>
      <c r="I2841" s="4" t="s">
        <v>241</v>
      </c>
      <c r="J2841" t="b">
        <v>0</v>
      </c>
      <c r="K2841" t="b">
        <v>1</v>
      </c>
      <c r="L2841" t="b">
        <v>0</v>
      </c>
      <c r="M2841" t="b">
        <v>1</v>
      </c>
      <c r="N2841">
        <f t="shared" si="222"/>
        <v>3</v>
      </c>
      <c r="O2841" s="8" t="str">
        <f t="shared" si="223"/>
        <v xml:space="preserve"> BTM, FIXT, PED LIFT ASSY</v>
      </c>
      <c r="Q2841" t="str">
        <f t="shared" si="224"/>
        <v>ASSY</v>
      </c>
      <c r="R2841" t="str">
        <f t="shared" si="225"/>
        <v>MIH_713</v>
      </c>
      <c r="S2841" t="str">
        <f t="shared" si="226"/>
        <v>Other</v>
      </c>
    </row>
    <row r="2842" spans="1:19" x14ac:dyDescent="0.25">
      <c r="A2842" t="s">
        <v>6100</v>
      </c>
      <c r="C2842" t="s">
        <v>6099</v>
      </c>
      <c r="D2842" t="s">
        <v>6099</v>
      </c>
      <c r="F2842" t="s">
        <v>2</v>
      </c>
      <c r="G2842" s="4" t="s">
        <v>242</v>
      </c>
      <c r="H2842" t="b">
        <v>0</v>
      </c>
      <c r="I2842" s="4" t="s">
        <v>241</v>
      </c>
      <c r="J2842" t="b">
        <v>0</v>
      </c>
      <c r="K2842" t="b">
        <v>1</v>
      </c>
      <c r="L2842" t="b">
        <v>0</v>
      </c>
      <c r="M2842" t="b">
        <v>1</v>
      </c>
      <c r="N2842">
        <f t="shared" si="222"/>
        <v>6</v>
      </c>
      <c r="O2842" s="8" t="str">
        <f t="shared" si="223"/>
        <v xml:space="preserve"> CONTA, HTD LINES, MIX BOWL TO SH</v>
      </c>
      <c r="Q2842" t="str">
        <f t="shared" si="224"/>
        <v>COVER</v>
      </c>
      <c r="R2842" t="str">
        <f t="shared" si="225"/>
        <v>MIH_713</v>
      </c>
      <c r="S2842" t="str">
        <f t="shared" si="226"/>
        <v>Other</v>
      </c>
    </row>
    <row r="2843" spans="1:19" x14ac:dyDescent="0.25">
      <c r="A2843" t="s">
        <v>6098</v>
      </c>
      <c r="C2843" t="s">
        <v>6097</v>
      </c>
      <c r="D2843" t="s">
        <v>6097</v>
      </c>
      <c r="E2843" t="s">
        <v>269</v>
      </c>
      <c r="F2843" t="s">
        <v>2</v>
      </c>
      <c r="G2843" s="4" t="s">
        <v>242</v>
      </c>
      <c r="H2843" t="b">
        <v>0</v>
      </c>
      <c r="I2843" s="4" t="s">
        <v>268</v>
      </c>
      <c r="J2843" t="b">
        <v>0</v>
      </c>
      <c r="K2843" t="b">
        <v>1</v>
      </c>
      <c r="L2843" t="b">
        <v>0</v>
      </c>
      <c r="M2843" t="b">
        <v>1</v>
      </c>
      <c r="N2843">
        <f t="shared" si="222"/>
        <v>4</v>
      </c>
      <c r="O2843" s="8" t="str">
        <f t="shared" si="223"/>
        <v xml:space="preserve"> NOZZLE ALIGN, APT SPRAYBAR, 300MM</v>
      </c>
      <c r="Q2843" t="str">
        <f t="shared" si="224"/>
        <v>FIXTURE</v>
      </c>
      <c r="R2843" t="str">
        <f t="shared" si="225"/>
        <v>Plastic_713</v>
      </c>
      <c r="S2843" t="str">
        <f t="shared" si="226"/>
        <v>PLASTIC</v>
      </c>
    </row>
    <row r="2844" spans="1:19" x14ac:dyDescent="0.25">
      <c r="A2844" t="s">
        <v>6096</v>
      </c>
      <c r="C2844" t="s">
        <v>6095</v>
      </c>
      <c r="D2844" t="s">
        <v>6095</v>
      </c>
      <c r="E2844" t="s">
        <v>269</v>
      </c>
      <c r="F2844" t="s">
        <v>2</v>
      </c>
      <c r="G2844" s="4" t="s">
        <v>242</v>
      </c>
      <c r="H2844" t="b">
        <v>0</v>
      </c>
      <c r="I2844" s="4" t="s">
        <v>268</v>
      </c>
      <c r="J2844" t="b">
        <v>0</v>
      </c>
      <c r="K2844" t="b">
        <v>1</v>
      </c>
      <c r="L2844" t="b">
        <v>0</v>
      </c>
      <c r="M2844" t="b">
        <v>1</v>
      </c>
      <c r="N2844">
        <f t="shared" si="222"/>
        <v>4</v>
      </c>
      <c r="O2844" s="8" t="str">
        <f t="shared" si="223"/>
        <v>NOZZLE ALIGN,APT SPRAYBAR,200MM</v>
      </c>
      <c r="Q2844" t="str">
        <f t="shared" si="224"/>
        <v>FIXTURE</v>
      </c>
      <c r="R2844" t="str">
        <f t="shared" si="225"/>
        <v>Plastic_713</v>
      </c>
      <c r="S2844" t="str">
        <f t="shared" si="226"/>
        <v>PLASTIC</v>
      </c>
    </row>
    <row r="2845" spans="1:19" x14ac:dyDescent="0.25">
      <c r="A2845" t="s">
        <v>6094</v>
      </c>
      <c r="B2845" t="s">
        <v>6093</v>
      </c>
      <c r="C2845" t="s">
        <v>6092</v>
      </c>
      <c r="D2845" t="s">
        <v>6092</v>
      </c>
      <c r="E2845" t="s">
        <v>556</v>
      </c>
      <c r="F2845" t="s">
        <v>2</v>
      </c>
      <c r="G2845" s="4" t="s">
        <v>242</v>
      </c>
      <c r="H2845" t="b">
        <v>0</v>
      </c>
      <c r="I2845" s="4" t="s">
        <v>496</v>
      </c>
      <c r="J2845" t="b">
        <v>0</v>
      </c>
      <c r="K2845" t="b">
        <v>1</v>
      </c>
      <c r="L2845" t="b">
        <v>0</v>
      </c>
      <c r="M2845" t="b">
        <v>1</v>
      </c>
      <c r="N2845">
        <f t="shared" si="222"/>
        <v>2</v>
      </c>
      <c r="O2845" s="8" t="str">
        <f t="shared" si="223"/>
        <v xml:space="preserve"> ZEST ASSY,RMT DISC BOX, POLYCARBONATE</v>
      </c>
      <c r="Q2845" t="str">
        <f t="shared" si="224"/>
        <v>ASSY</v>
      </c>
      <c r="R2845" t="str">
        <f t="shared" si="225"/>
        <v>NP_713</v>
      </c>
      <c r="S2845" t="str">
        <f t="shared" si="226"/>
        <v>POLYCARB</v>
      </c>
    </row>
    <row r="2846" spans="1:19" x14ac:dyDescent="0.25">
      <c r="A2846" t="s">
        <v>6091</v>
      </c>
      <c r="C2846" t="s">
        <v>6090</v>
      </c>
      <c r="D2846" t="s">
        <v>6090</v>
      </c>
      <c r="E2846" t="s">
        <v>556</v>
      </c>
      <c r="F2846" t="s">
        <v>2</v>
      </c>
      <c r="G2846" s="4" t="s">
        <v>242</v>
      </c>
      <c r="H2846" t="b">
        <v>0</v>
      </c>
      <c r="I2846" s="4" t="s">
        <v>241</v>
      </c>
      <c r="J2846" t="b">
        <v>0</v>
      </c>
      <c r="K2846" t="b">
        <v>0</v>
      </c>
      <c r="L2846" t="b">
        <v>0</v>
      </c>
      <c r="M2846" t="b">
        <v>1</v>
      </c>
      <c r="N2846">
        <f t="shared" si="222"/>
        <v>3</v>
      </c>
      <c r="O2846" s="8" t="str">
        <f t="shared" si="223"/>
        <v xml:space="preserve"> PROCESS, TOP, REAR, RH, CCR+</v>
      </c>
      <c r="Q2846" t="str">
        <f t="shared" si="224"/>
        <v>SUB-ASSY</v>
      </c>
      <c r="R2846" t="str">
        <f t="shared" si="225"/>
        <v>MIH_713</v>
      </c>
      <c r="S2846" t="str">
        <f t="shared" si="226"/>
        <v>Other</v>
      </c>
    </row>
    <row r="2847" spans="1:19" x14ac:dyDescent="0.25">
      <c r="A2847" t="s">
        <v>6089</v>
      </c>
      <c r="C2847" t="s">
        <v>6088</v>
      </c>
      <c r="D2847" t="s">
        <v>6088</v>
      </c>
      <c r="F2847" t="s">
        <v>2</v>
      </c>
      <c r="G2847" s="4" t="s">
        <v>242</v>
      </c>
      <c r="H2847" t="b">
        <v>0</v>
      </c>
      <c r="I2847" s="4" t="s">
        <v>241</v>
      </c>
      <c r="J2847" t="b">
        <v>0</v>
      </c>
      <c r="K2847" t="b">
        <v>1</v>
      </c>
      <c r="L2847" t="b">
        <v>0</v>
      </c>
      <c r="M2847" t="b">
        <v>1</v>
      </c>
      <c r="N2847">
        <f t="shared" si="222"/>
        <v>3</v>
      </c>
      <c r="O2847" s="8" t="str">
        <f t="shared" si="223"/>
        <v xml:space="preserve"> LFC WELDMENT,CCR+</v>
      </c>
      <c r="Q2847" t="str">
        <f t="shared" si="224"/>
        <v>COVER</v>
      </c>
      <c r="R2847" t="str">
        <f t="shared" si="225"/>
        <v>MIH_713</v>
      </c>
      <c r="S2847" t="str">
        <f t="shared" si="226"/>
        <v>Other</v>
      </c>
    </row>
    <row r="2848" spans="1:19" x14ac:dyDescent="0.25">
      <c r="A2848" t="s">
        <v>6087</v>
      </c>
      <c r="C2848" t="s">
        <v>6086</v>
      </c>
      <c r="D2848" t="s">
        <v>6086</v>
      </c>
      <c r="F2848" t="s">
        <v>2</v>
      </c>
      <c r="G2848" s="4" t="s">
        <v>242</v>
      </c>
      <c r="H2848" t="b">
        <v>0</v>
      </c>
      <c r="I2848" s="4" t="s">
        <v>241</v>
      </c>
      <c r="J2848" t="b">
        <v>0</v>
      </c>
      <c r="K2848" t="b">
        <v>1</v>
      </c>
      <c r="L2848" t="b">
        <v>0</v>
      </c>
      <c r="M2848" t="b">
        <v>1</v>
      </c>
      <c r="N2848">
        <f t="shared" si="222"/>
        <v>4</v>
      </c>
      <c r="O2848" s="8" t="str">
        <f t="shared" si="223"/>
        <v>BOT,DUAL INJECTOR</v>
      </c>
      <c r="Q2848" t="str">
        <f t="shared" si="224"/>
        <v/>
      </c>
      <c r="R2848" t="str">
        <f t="shared" si="225"/>
        <v>MIH_713</v>
      </c>
      <c r="S2848" t="str">
        <f t="shared" si="226"/>
        <v>Other</v>
      </c>
    </row>
    <row r="2849" spans="1:19" x14ac:dyDescent="0.25">
      <c r="A2849" t="s">
        <v>6085</v>
      </c>
      <c r="C2849" t="s">
        <v>6084</v>
      </c>
      <c r="D2849" t="s">
        <v>6084</v>
      </c>
      <c r="F2849" t="s">
        <v>2</v>
      </c>
      <c r="G2849" s="4" t="s">
        <v>242</v>
      </c>
      <c r="H2849" t="b">
        <v>0</v>
      </c>
      <c r="I2849" s="4" t="s">
        <v>241</v>
      </c>
      <c r="J2849" t="b">
        <v>0</v>
      </c>
      <c r="K2849" t="b">
        <v>1</v>
      </c>
      <c r="L2849" t="b">
        <v>0</v>
      </c>
      <c r="M2849" t="b">
        <v>1</v>
      </c>
      <c r="N2849">
        <f t="shared" si="222"/>
        <v>3</v>
      </c>
      <c r="O2849" s="8" t="str">
        <f t="shared" si="223"/>
        <v>DUAL INJECTOR</v>
      </c>
      <c r="Q2849" t="str">
        <f t="shared" si="224"/>
        <v>HOUSING</v>
      </c>
      <c r="R2849" t="str">
        <f t="shared" si="225"/>
        <v>MIH_713</v>
      </c>
      <c r="S2849" t="str">
        <f t="shared" si="226"/>
        <v>Other</v>
      </c>
    </row>
    <row r="2850" spans="1:19" x14ac:dyDescent="0.25">
      <c r="A2850" t="s">
        <v>6083</v>
      </c>
      <c r="C2850" t="s">
        <v>6082</v>
      </c>
      <c r="D2850" t="s">
        <v>6082</v>
      </c>
      <c r="F2850" t="s">
        <v>2</v>
      </c>
      <c r="G2850" s="4" t="s">
        <v>242</v>
      </c>
      <c r="H2850" t="b">
        <v>0</v>
      </c>
      <c r="I2850" s="4" t="s">
        <v>241</v>
      </c>
      <c r="J2850" t="b">
        <v>0</v>
      </c>
      <c r="K2850" t="b">
        <v>1</v>
      </c>
      <c r="L2850" t="b">
        <v>0</v>
      </c>
      <c r="M2850" t="b">
        <v>1</v>
      </c>
      <c r="N2850">
        <f t="shared" si="222"/>
        <v>3</v>
      </c>
      <c r="O2850" s="8" t="str">
        <f t="shared" si="223"/>
        <v>DUAL INJECTOR</v>
      </c>
      <c r="Q2850" t="str">
        <f t="shared" si="224"/>
        <v>LID</v>
      </c>
      <c r="R2850" t="str">
        <f t="shared" si="225"/>
        <v>MIH_713</v>
      </c>
      <c r="S2850" t="str">
        <f t="shared" si="226"/>
        <v>Other</v>
      </c>
    </row>
    <row r="2851" spans="1:19" x14ac:dyDescent="0.25">
      <c r="A2851" t="s">
        <v>6081</v>
      </c>
      <c r="C2851" t="s">
        <v>6080</v>
      </c>
      <c r="D2851" t="s">
        <v>6080</v>
      </c>
      <c r="F2851" t="s">
        <v>2</v>
      </c>
      <c r="G2851" s="4" t="s">
        <v>242</v>
      </c>
      <c r="H2851" t="b">
        <v>0</v>
      </c>
      <c r="I2851" s="4" t="s">
        <v>241</v>
      </c>
      <c r="J2851" t="b">
        <v>0</v>
      </c>
      <c r="K2851" t="b">
        <v>1</v>
      </c>
      <c r="L2851" t="b">
        <v>0</v>
      </c>
      <c r="M2851" t="b">
        <v>1</v>
      </c>
      <c r="N2851">
        <f t="shared" si="222"/>
        <v>3</v>
      </c>
      <c r="O2851" s="8" t="str">
        <f t="shared" si="223"/>
        <v>NPT,1/8",5/8" HEX,NPP</v>
      </c>
      <c r="Q2851" t="str">
        <f t="shared" si="224"/>
        <v/>
      </c>
      <c r="R2851" t="str">
        <f t="shared" si="225"/>
        <v>MIH_713</v>
      </c>
      <c r="S2851" t="str">
        <f t="shared" si="226"/>
        <v>Other</v>
      </c>
    </row>
    <row r="2852" spans="1:19" x14ac:dyDescent="0.25">
      <c r="A2852" t="s">
        <v>6079</v>
      </c>
      <c r="C2852" t="s">
        <v>6078</v>
      </c>
      <c r="D2852" t="s">
        <v>6078</v>
      </c>
      <c r="E2852" t="s">
        <v>556</v>
      </c>
      <c r="F2852" t="s">
        <v>2</v>
      </c>
      <c r="G2852" s="4" t="s">
        <v>242</v>
      </c>
      <c r="H2852" t="b">
        <v>0</v>
      </c>
      <c r="I2852" s="4" t="s">
        <v>496</v>
      </c>
      <c r="J2852" t="b">
        <v>0</v>
      </c>
      <c r="K2852" t="b">
        <v>1</v>
      </c>
      <c r="L2852" t="b">
        <v>0</v>
      </c>
      <c r="M2852" t="b">
        <v>1</v>
      </c>
      <c r="N2852">
        <f t="shared" si="222"/>
        <v>4</v>
      </c>
      <c r="O2852" s="8" t="str">
        <f t="shared" si="223"/>
        <v xml:space="preserve"> LIFT PIN, ALIGNMENT CENTER</v>
      </c>
      <c r="Q2852" t="str">
        <f t="shared" si="224"/>
        <v>SUB-ASSY</v>
      </c>
      <c r="R2852" t="str">
        <f t="shared" si="225"/>
        <v>NP_713</v>
      </c>
      <c r="S2852" t="str">
        <f t="shared" si="226"/>
        <v>Other</v>
      </c>
    </row>
    <row r="2853" spans="1:19" x14ac:dyDescent="0.25">
      <c r="A2853" t="s">
        <v>6077</v>
      </c>
      <c r="C2853" t="s">
        <v>6076</v>
      </c>
      <c r="D2853" t="s">
        <v>6076</v>
      </c>
      <c r="E2853" t="s">
        <v>556</v>
      </c>
      <c r="F2853" t="s">
        <v>2</v>
      </c>
      <c r="G2853" s="4" t="s">
        <v>242</v>
      </c>
      <c r="H2853" t="b">
        <v>0</v>
      </c>
      <c r="I2853" s="4" t="s">
        <v>598</v>
      </c>
      <c r="J2853" t="b">
        <v>0</v>
      </c>
      <c r="K2853" t="b">
        <v>1</v>
      </c>
      <c r="L2853" t="b">
        <v>0</v>
      </c>
      <c r="M2853" t="b">
        <v>1</v>
      </c>
      <c r="N2853">
        <f t="shared" si="222"/>
        <v>4</v>
      </c>
      <c r="O2853" s="8" t="str">
        <f t="shared" si="223"/>
        <v xml:space="preserve"> LIFT PIN, ALIGNMENT, OFFSET</v>
      </c>
      <c r="Q2853" t="str">
        <f t="shared" si="224"/>
        <v>Sub-CON</v>
      </c>
      <c r="R2853" t="str">
        <f t="shared" si="225"/>
        <v>SUB CON_713</v>
      </c>
      <c r="S2853" t="str">
        <f t="shared" si="226"/>
        <v>Other</v>
      </c>
    </row>
    <row r="2854" spans="1:19" x14ac:dyDescent="0.25">
      <c r="A2854" t="s">
        <v>6075</v>
      </c>
      <c r="C2854" t="s">
        <v>6074</v>
      </c>
      <c r="D2854" t="s">
        <v>6074</v>
      </c>
      <c r="E2854" t="s">
        <v>556</v>
      </c>
      <c r="F2854" t="s">
        <v>2</v>
      </c>
      <c r="G2854" s="4" t="s">
        <v>242</v>
      </c>
      <c r="H2854" t="b">
        <v>0</v>
      </c>
      <c r="I2854" s="4" t="s">
        <v>268</v>
      </c>
      <c r="J2854" t="b">
        <v>0</v>
      </c>
      <c r="K2854" t="b">
        <v>1</v>
      </c>
      <c r="L2854" t="b">
        <v>0</v>
      </c>
      <c r="M2854" t="b">
        <v>1</v>
      </c>
      <c r="N2854">
        <f t="shared" si="222"/>
        <v>4</v>
      </c>
      <c r="O2854" s="8" t="str">
        <f t="shared" si="223"/>
        <v xml:space="preserve"> PIN, HEIGHT GAGE, GONOGO</v>
      </c>
      <c r="Q2854" t="str">
        <f t="shared" si="224"/>
        <v>SUB-ASSY</v>
      </c>
      <c r="R2854" t="str">
        <f t="shared" si="225"/>
        <v>Plastic_713</v>
      </c>
      <c r="S2854" t="str">
        <f t="shared" si="226"/>
        <v>PLASTIC</v>
      </c>
    </row>
    <row r="2855" spans="1:19" x14ac:dyDescent="0.25">
      <c r="A2855" t="s">
        <v>6073</v>
      </c>
      <c r="C2855" t="s">
        <v>6072</v>
      </c>
      <c r="D2855" t="s">
        <v>6072</v>
      </c>
      <c r="F2855" t="s">
        <v>2</v>
      </c>
      <c r="G2855" s="4" t="s">
        <v>242</v>
      </c>
      <c r="H2855" t="b">
        <v>0</v>
      </c>
      <c r="I2855" s="4" t="s">
        <v>241</v>
      </c>
      <c r="J2855" t="b">
        <v>0</v>
      </c>
      <c r="K2855" t="b">
        <v>1</v>
      </c>
      <c r="L2855" t="b">
        <v>0</v>
      </c>
      <c r="M2855" t="b">
        <v>1</v>
      </c>
      <c r="N2855">
        <f t="shared" si="222"/>
        <v>0</v>
      </c>
      <c r="O2855" s="8" t="str">
        <f t="shared" si="223"/>
        <v>TERMINAL</v>
      </c>
      <c r="Q2855" t="str">
        <f t="shared" si="224"/>
        <v/>
      </c>
      <c r="R2855" t="str">
        <f t="shared" si="225"/>
        <v>MIH_713</v>
      </c>
      <c r="S2855" t="str">
        <f t="shared" si="226"/>
        <v>Other</v>
      </c>
    </row>
    <row r="2856" spans="1:19" x14ac:dyDescent="0.25">
      <c r="A2856" t="s">
        <v>6071</v>
      </c>
      <c r="C2856" t="s">
        <v>6070</v>
      </c>
      <c r="D2856" t="s">
        <v>6070</v>
      </c>
      <c r="E2856" t="s">
        <v>556</v>
      </c>
      <c r="F2856" t="s">
        <v>2</v>
      </c>
      <c r="G2856" s="4" t="s">
        <v>242</v>
      </c>
      <c r="H2856" t="b">
        <v>0</v>
      </c>
      <c r="I2856" s="4" t="s">
        <v>268</v>
      </c>
      <c r="J2856" t="b">
        <v>0</v>
      </c>
      <c r="K2856" t="b">
        <v>1</v>
      </c>
      <c r="L2856" t="b">
        <v>0</v>
      </c>
      <c r="M2856" t="b">
        <v>1</v>
      </c>
      <c r="N2856">
        <f t="shared" si="222"/>
        <v>5</v>
      </c>
      <c r="O2856" s="8" t="str">
        <f t="shared" si="223"/>
        <v>DUAL VALVE</v>
      </c>
      <c r="Q2856" t="str">
        <f t="shared" si="224"/>
        <v>SUB-ASSY</v>
      </c>
      <c r="R2856" t="str">
        <f t="shared" si="225"/>
        <v>Plastic_713</v>
      </c>
      <c r="S2856" t="str">
        <f t="shared" si="226"/>
        <v>PLASTIC</v>
      </c>
    </row>
    <row r="2857" spans="1:19" x14ac:dyDescent="0.25">
      <c r="A2857" t="s">
        <v>6069</v>
      </c>
      <c r="C2857" t="s">
        <v>6068</v>
      </c>
      <c r="D2857" t="s">
        <v>6068</v>
      </c>
      <c r="E2857" t="s">
        <v>556</v>
      </c>
      <c r="F2857" t="s">
        <v>2</v>
      </c>
      <c r="G2857" s="4" t="s">
        <v>242</v>
      </c>
      <c r="H2857" t="b">
        <v>0</v>
      </c>
      <c r="I2857" s="4" t="s">
        <v>268</v>
      </c>
      <c r="J2857" t="b">
        <v>0</v>
      </c>
      <c r="K2857" t="b">
        <v>1</v>
      </c>
      <c r="L2857" t="b">
        <v>0</v>
      </c>
      <c r="M2857" t="b">
        <v>1</v>
      </c>
      <c r="N2857">
        <f t="shared" si="222"/>
        <v>5</v>
      </c>
      <c r="O2857" s="8" t="str">
        <f t="shared" si="223"/>
        <v xml:space="preserve"> DUAL VALVE, SHORT</v>
      </c>
      <c r="Q2857" t="str">
        <f t="shared" si="224"/>
        <v>SUB-ASSY</v>
      </c>
      <c r="R2857" t="str">
        <f t="shared" si="225"/>
        <v>Plastic_713</v>
      </c>
      <c r="S2857" t="str">
        <f t="shared" si="226"/>
        <v>PLASTIC</v>
      </c>
    </row>
    <row r="2858" spans="1:19" x14ac:dyDescent="0.25">
      <c r="A2858" t="s">
        <v>6067</v>
      </c>
      <c r="C2858" t="s">
        <v>6066</v>
      </c>
      <c r="D2858" t="s">
        <v>6066</v>
      </c>
      <c r="E2858" t="s">
        <v>556</v>
      </c>
      <c r="F2858" t="s">
        <v>2</v>
      </c>
      <c r="G2858" s="4" t="s">
        <v>242</v>
      </c>
      <c r="H2858" t="b">
        <v>0</v>
      </c>
      <c r="I2858" s="4" t="s">
        <v>268</v>
      </c>
      <c r="J2858" t="b">
        <v>0</v>
      </c>
      <c r="K2858" t="b">
        <v>1</v>
      </c>
      <c r="L2858" t="b">
        <v>0</v>
      </c>
      <c r="M2858" t="b">
        <v>1</v>
      </c>
      <c r="N2858">
        <f t="shared" si="222"/>
        <v>5</v>
      </c>
      <c r="O2858" s="8" t="str">
        <f t="shared" si="223"/>
        <v xml:space="preserve"> DUAL VALVE</v>
      </c>
      <c r="Q2858" t="str">
        <f t="shared" si="224"/>
        <v>SUB-ASSY</v>
      </c>
      <c r="R2858" t="str">
        <f t="shared" si="225"/>
        <v>Plastic_713</v>
      </c>
      <c r="S2858" t="str">
        <f t="shared" si="226"/>
        <v>PLASTIC</v>
      </c>
    </row>
    <row r="2859" spans="1:19" x14ac:dyDescent="0.25">
      <c r="A2859" t="s">
        <v>6065</v>
      </c>
      <c r="C2859" t="s">
        <v>6064</v>
      </c>
      <c r="D2859" t="s">
        <v>6064</v>
      </c>
      <c r="E2859" t="s">
        <v>556</v>
      </c>
      <c r="F2859" t="s">
        <v>2</v>
      </c>
      <c r="G2859" s="4" t="s">
        <v>242</v>
      </c>
      <c r="H2859" t="b">
        <v>0</v>
      </c>
      <c r="I2859" s="4" t="s">
        <v>268</v>
      </c>
      <c r="J2859" t="b">
        <v>0</v>
      </c>
      <c r="K2859" t="b">
        <v>0</v>
      </c>
      <c r="L2859" t="b">
        <v>0</v>
      </c>
      <c r="M2859" t="b">
        <v>1</v>
      </c>
      <c r="N2859">
        <f t="shared" si="222"/>
        <v>4</v>
      </c>
      <c r="O2859" s="8" t="str">
        <f t="shared" si="223"/>
        <v xml:space="preserve"> COVER, TOP</v>
      </c>
      <c r="Q2859" t="str">
        <f t="shared" si="224"/>
        <v>SUB-ASSY</v>
      </c>
      <c r="R2859" t="str">
        <f t="shared" si="225"/>
        <v>Plastic_713</v>
      </c>
      <c r="S2859" t="str">
        <f t="shared" si="226"/>
        <v>PLASTIC</v>
      </c>
    </row>
    <row r="2860" spans="1:19" x14ac:dyDescent="0.25">
      <c r="A2860" t="s">
        <v>6063</v>
      </c>
      <c r="C2860" t="s">
        <v>6062</v>
      </c>
      <c r="D2860" t="s">
        <v>6062</v>
      </c>
      <c r="F2860" t="s">
        <v>2</v>
      </c>
      <c r="G2860" s="4" t="s">
        <v>242</v>
      </c>
      <c r="H2860" t="b">
        <v>0</v>
      </c>
      <c r="I2860" s="4" t="s">
        <v>241</v>
      </c>
      <c r="J2860" t="b">
        <v>0</v>
      </c>
      <c r="K2860" t="b">
        <v>1</v>
      </c>
      <c r="L2860" t="b">
        <v>0</v>
      </c>
      <c r="M2860" t="b">
        <v>1</v>
      </c>
      <c r="N2860">
        <f t="shared" si="222"/>
        <v>4</v>
      </c>
      <c r="O2860" s="8" t="str">
        <f t="shared" si="223"/>
        <v xml:space="preserve"> PUCK, LOADLOCK, VTM</v>
      </c>
      <c r="Q2860" t="str">
        <f t="shared" si="224"/>
        <v>FIXTURE</v>
      </c>
      <c r="R2860" t="str">
        <f t="shared" si="225"/>
        <v>MIH_713</v>
      </c>
      <c r="S2860" t="str">
        <f t="shared" si="226"/>
        <v>Other</v>
      </c>
    </row>
    <row r="2861" spans="1:19" x14ac:dyDescent="0.25">
      <c r="A2861" t="s">
        <v>6061</v>
      </c>
      <c r="C2861" t="s">
        <v>6060</v>
      </c>
      <c r="D2861" t="s">
        <v>6060</v>
      </c>
      <c r="F2861" t="s">
        <v>2</v>
      </c>
      <c r="G2861" s="4" t="s">
        <v>242</v>
      </c>
      <c r="H2861" t="b">
        <v>0</v>
      </c>
      <c r="I2861" s="4" t="s">
        <v>241</v>
      </c>
      <c r="J2861" t="b">
        <v>0</v>
      </c>
      <c r="K2861" t="b">
        <v>1</v>
      </c>
      <c r="L2861" t="b">
        <v>0</v>
      </c>
      <c r="M2861" t="b">
        <v>1</v>
      </c>
      <c r="N2861">
        <f t="shared" si="222"/>
        <v>4</v>
      </c>
      <c r="O2861" s="8" t="str">
        <f t="shared" si="223"/>
        <v xml:space="preserve"> PUCK , LOADLOCK, ATM</v>
      </c>
      <c r="Q2861" t="str">
        <f t="shared" si="224"/>
        <v>FIXTURE</v>
      </c>
      <c r="R2861" t="str">
        <f t="shared" si="225"/>
        <v>MIH_713</v>
      </c>
      <c r="S2861" t="str">
        <f t="shared" si="226"/>
        <v>Other</v>
      </c>
    </row>
    <row r="2862" spans="1:19" x14ac:dyDescent="0.25">
      <c r="A2862" t="s">
        <v>6059</v>
      </c>
      <c r="C2862" t="s">
        <v>6057</v>
      </c>
      <c r="D2862" t="s">
        <v>6057</v>
      </c>
      <c r="E2862" t="s">
        <v>556</v>
      </c>
      <c r="F2862" t="s">
        <v>2</v>
      </c>
      <c r="G2862" s="4" t="s">
        <v>242</v>
      </c>
      <c r="H2862" t="b">
        <v>0</v>
      </c>
      <c r="I2862" s="4" t="s">
        <v>241</v>
      </c>
      <c r="J2862" t="b">
        <v>0</v>
      </c>
      <c r="K2862" t="b">
        <v>1</v>
      </c>
      <c r="L2862" t="b">
        <v>0</v>
      </c>
      <c r="M2862" t="b">
        <v>1</v>
      </c>
      <c r="N2862">
        <f t="shared" si="222"/>
        <v>4</v>
      </c>
      <c r="O2862" s="8" t="str">
        <f t="shared" si="223"/>
        <v xml:space="preserve"> INSULATING</v>
      </c>
      <c r="Q2862" t="str">
        <f t="shared" si="224"/>
        <v>SUB-ASSY</v>
      </c>
      <c r="R2862" t="str">
        <f t="shared" si="225"/>
        <v>MIH_713</v>
      </c>
      <c r="S2862" t="str">
        <f t="shared" si="226"/>
        <v>Other</v>
      </c>
    </row>
    <row r="2863" spans="1:19" x14ac:dyDescent="0.25">
      <c r="A2863" t="s">
        <v>6058</v>
      </c>
      <c r="C2863" t="s">
        <v>6057</v>
      </c>
      <c r="D2863" t="s">
        <v>6057</v>
      </c>
      <c r="E2863" t="s">
        <v>556</v>
      </c>
      <c r="F2863" t="s">
        <v>2</v>
      </c>
      <c r="G2863" s="4" t="s">
        <v>242</v>
      </c>
      <c r="H2863" t="b">
        <v>0</v>
      </c>
      <c r="I2863" s="4" t="s">
        <v>241</v>
      </c>
      <c r="J2863" t="b">
        <v>0</v>
      </c>
      <c r="K2863" t="b">
        <v>1</v>
      </c>
      <c r="L2863" t="b">
        <v>0</v>
      </c>
      <c r="M2863" t="b">
        <v>1</v>
      </c>
      <c r="N2863">
        <f t="shared" si="222"/>
        <v>4</v>
      </c>
      <c r="O2863" s="8" t="str">
        <f t="shared" si="223"/>
        <v xml:space="preserve"> INSULATING</v>
      </c>
      <c r="Q2863" t="str">
        <f t="shared" si="224"/>
        <v>SUB-ASSY</v>
      </c>
      <c r="R2863" t="str">
        <f t="shared" si="225"/>
        <v>MIH_713</v>
      </c>
      <c r="S2863" t="str">
        <f t="shared" si="226"/>
        <v>Other</v>
      </c>
    </row>
    <row r="2864" spans="1:19" x14ac:dyDescent="0.25">
      <c r="A2864" t="s">
        <v>6056</v>
      </c>
      <c r="C2864" t="s">
        <v>5803</v>
      </c>
      <c r="D2864" t="s">
        <v>5803</v>
      </c>
      <c r="F2864" t="s">
        <v>2</v>
      </c>
      <c r="G2864" s="4" t="s">
        <v>242</v>
      </c>
      <c r="H2864" t="b">
        <v>0</v>
      </c>
      <c r="I2864" s="4" t="s">
        <v>241</v>
      </c>
      <c r="J2864" t="b">
        <v>0</v>
      </c>
      <c r="K2864" t="b">
        <v>1</v>
      </c>
      <c r="L2864" t="b">
        <v>0</v>
      </c>
      <c r="M2864" t="b">
        <v>1</v>
      </c>
      <c r="N2864">
        <f t="shared" si="222"/>
        <v>3</v>
      </c>
      <c r="O2864" s="8" t="str">
        <f t="shared" si="223"/>
        <v>SIDE,YELLOW</v>
      </c>
      <c r="Q2864" t="str">
        <f t="shared" si="224"/>
        <v>WINDOW</v>
      </c>
      <c r="R2864" t="str">
        <f t="shared" si="225"/>
        <v>MIH_713</v>
      </c>
      <c r="S2864" t="str">
        <f t="shared" si="226"/>
        <v>Other</v>
      </c>
    </row>
    <row r="2865" spans="1:19" x14ac:dyDescent="0.25">
      <c r="A2865" t="s">
        <v>6055</v>
      </c>
      <c r="C2865" t="s">
        <v>6054</v>
      </c>
      <c r="D2865" t="s">
        <v>6054</v>
      </c>
      <c r="E2865" t="s">
        <v>269</v>
      </c>
      <c r="F2865" t="s">
        <v>2</v>
      </c>
      <c r="G2865" s="4" t="s">
        <v>242</v>
      </c>
      <c r="H2865" t="b">
        <v>0</v>
      </c>
      <c r="I2865" s="4" t="s">
        <v>268</v>
      </c>
      <c r="J2865" t="b">
        <v>0</v>
      </c>
      <c r="K2865" t="b">
        <v>1</v>
      </c>
      <c r="L2865" t="b">
        <v>0</v>
      </c>
      <c r="M2865" t="b">
        <v>1</v>
      </c>
      <c r="N2865">
        <f t="shared" si="222"/>
        <v>3</v>
      </c>
      <c r="O2865" s="8" t="str">
        <f t="shared" si="223"/>
        <v>SIDE,CLEAR,FM4910</v>
      </c>
      <c r="Q2865" t="str">
        <f t="shared" si="224"/>
        <v>WINDOW</v>
      </c>
      <c r="R2865" t="str">
        <f t="shared" si="225"/>
        <v>Plastic_713</v>
      </c>
      <c r="S2865" t="str">
        <f t="shared" si="226"/>
        <v>PLASTIC</v>
      </c>
    </row>
    <row r="2866" spans="1:19" x14ac:dyDescent="0.25">
      <c r="A2866" t="s">
        <v>6053</v>
      </c>
      <c r="C2866" t="s">
        <v>6051</v>
      </c>
      <c r="D2866" t="s">
        <v>6051</v>
      </c>
      <c r="E2866" t="s">
        <v>556</v>
      </c>
      <c r="F2866" t="s">
        <v>2</v>
      </c>
      <c r="G2866" s="4" t="s">
        <v>242</v>
      </c>
      <c r="H2866" t="b">
        <v>0</v>
      </c>
      <c r="I2866" s="4" t="s">
        <v>268</v>
      </c>
      <c r="J2866" t="b">
        <v>0</v>
      </c>
      <c r="K2866" t="b">
        <v>0</v>
      </c>
      <c r="L2866" t="b">
        <v>0</v>
      </c>
      <c r="M2866" t="b">
        <v>1</v>
      </c>
      <c r="N2866">
        <f t="shared" si="222"/>
        <v>3</v>
      </c>
      <c r="O2866" s="8" t="str">
        <f t="shared" si="223"/>
        <v xml:space="preserve"> LFTING, LINER</v>
      </c>
      <c r="Q2866" t="str">
        <f t="shared" si="224"/>
        <v>SUB-ASSY</v>
      </c>
      <c r="R2866" t="str">
        <f t="shared" si="225"/>
        <v>Plastic_713</v>
      </c>
      <c r="S2866" t="str">
        <f t="shared" si="226"/>
        <v>PLASTIC</v>
      </c>
    </row>
    <row r="2867" spans="1:19" x14ac:dyDescent="0.25">
      <c r="A2867" t="s">
        <v>6052</v>
      </c>
      <c r="C2867" t="s">
        <v>6051</v>
      </c>
      <c r="D2867" t="s">
        <v>6051</v>
      </c>
      <c r="E2867" t="s">
        <v>556</v>
      </c>
      <c r="F2867" t="s">
        <v>2</v>
      </c>
      <c r="G2867" s="4" t="s">
        <v>242</v>
      </c>
      <c r="H2867" t="b">
        <v>0</v>
      </c>
      <c r="I2867" s="4" t="s">
        <v>268</v>
      </c>
      <c r="J2867" t="b">
        <v>0</v>
      </c>
      <c r="K2867" t="b">
        <v>0</v>
      </c>
      <c r="L2867" t="b">
        <v>0</v>
      </c>
      <c r="M2867" t="b">
        <v>1</v>
      </c>
      <c r="N2867">
        <f t="shared" si="222"/>
        <v>3</v>
      </c>
      <c r="O2867" s="8" t="str">
        <f t="shared" si="223"/>
        <v xml:space="preserve"> LFTING, LINER</v>
      </c>
      <c r="Q2867" t="str">
        <f t="shared" si="224"/>
        <v>SUB-ASSY</v>
      </c>
      <c r="R2867" t="str">
        <f t="shared" si="225"/>
        <v>Plastic_713</v>
      </c>
      <c r="S2867" t="str">
        <f t="shared" si="226"/>
        <v>PLASTIC</v>
      </c>
    </row>
    <row r="2868" spans="1:19" x14ac:dyDescent="0.25">
      <c r="A2868" t="s">
        <v>6050</v>
      </c>
      <c r="C2868" t="s">
        <v>6049</v>
      </c>
      <c r="D2868" t="s">
        <v>6049</v>
      </c>
      <c r="E2868" t="s">
        <v>269</v>
      </c>
      <c r="F2868" t="s">
        <v>2</v>
      </c>
      <c r="G2868" s="4" t="s">
        <v>242</v>
      </c>
      <c r="H2868" t="b">
        <v>0</v>
      </c>
      <c r="I2868" s="4" t="s">
        <v>268</v>
      </c>
      <c r="J2868" t="b">
        <v>0</v>
      </c>
      <c r="K2868" t="b">
        <v>1</v>
      </c>
      <c r="L2868" t="b">
        <v>0</v>
      </c>
      <c r="M2868" t="b">
        <v>1</v>
      </c>
      <c r="N2868">
        <f t="shared" si="222"/>
        <v>5</v>
      </c>
      <c r="O2868" s="8" t="str">
        <f t="shared" si="223"/>
        <v xml:space="preserve"> I0 AXIS, CNTLR</v>
      </c>
      <c r="Q2868" t="str">
        <f t="shared" si="224"/>
        <v>COVER</v>
      </c>
      <c r="R2868" t="str">
        <f t="shared" si="225"/>
        <v>Plastic_713</v>
      </c>
      <c r="S2868" t="str">
        <f t="shared" si="226"/>
        <v>PLASTIC</v>
      </c>
    </row>
    <row r="2869" spans="1:19" x14ac:dyDescent="0.25">
      <c r="A2869" t="s">
        <v>6048</v>
      </c>
      <c r="C2869" t="s">
        <v>6042</v>
      </c>
      <c r="D2869" t="s">
        <v>6042</v>
      </c>
      <c r="E2869" t="s">
        <v>556</v>
      </c>
      <c r="F2869" t="s">
        <v>2</v>
      </c>
      <c r="G2869" s="4" t="s">
        <v>242</v>
      </c>
      <c r="H2869" t="b">
        <v>0</v>
      </c>
      <c r="I2869" s="4" t="s">
        <v>241</v>
      </c>
      <c r="J2869" t="b">
        <v>0</v>
      </c>
      <c r="K2869" t="b">
        <v>1</v>
      </c>
      <c r="L2869" t="b">
        <v>0</v>
      </c>
      <c r="M2869" t="b">
        <v>1</v>
      </c>
      <c r="N2869">
        <f t="shared" si="222"/>
        <v>10</v>
      </c>
      <c r="O2869" s="8" t="str">
        <f t="shared" si="223"/>
        <v xml:space="preserve"> LPB, GXE</v>
      </c>
      <c r="Q2869" t="str">
        <f t="shared" si="224"/>
        <v>SUB-ASSY</v>
      </c>
      <c r="R2869" t="str">
        <f t="shared" si="225"/>
        <v>MIH_713</v>
      </c>
      <c r="S2869" t="str">
        <f t="shared" si="226"/>
        <v>Other</v>
      </c>
    </row>
    <row r="2870" spans="1:19" x14ac:dyDescent="0.25">
      <c r="A2870" t="s">
        <v>6047</v>
      </c>
      <c r="C2870" t="s">
        <v>6046</v>
      </c>
      <c r="D2870" t="s">
        <v>6046</v>
      </c>
      <c r="E2870" t="s">
        <v>556</v>
      </c>
      <c r="F2870" t="s">
        <v>2</v>
      </c>
      <c r="G2870" s="4" t="s">
        <v>242</v>
      </c>
      <c r="H2870" t="b">
        <v>0</v>
      </c>
      <c r="I2870" s="4" t="s">
        <v>241</v>
      </c>
      <c r="J2870" t="b">
        <v>0</v>
      </c>
      <c r="K2870" t="b">
        <v>1</v>
      </c>
      <c r="L2870" t="b">
        <v>0</v>
      </c>
      <c r="M2870" t="b">
        <v>1</v>
      </c>
      <c r="N2870">
        <f t="shared" si="222"/>
        <v>5</v>
      </c>
      <c r="O2870" s="8" t="str">
        <f t="shared" si="223"/>
        <v xml:space="preserve"> CB, LOTO, STD, LPB</v>
      </c>
      <c r="Q2870" t="str">
        <f t="shared" si="224"/>
        <v>SUB-ASSY</v>
      </c>
      <c r="R2870" t="str">
        <f t="shared" si="225"/>
        <v>MIH_713</v>
      </c>
      <c r="S2870" t="str">
        <f t="shared" si="226"/>
        <v>Other</v>
      </c>
    </row>
    <row r="2871" spans="1:19" x14ac:dyDescent="0.25">
      <c r="A2871" t="s">
        <v>6045</v>
      </c>
      <c r="C2871" t="s">
        <v>6044</v>
      </c>
      <c r="D2871" t="s">
        <v>6044</v>
      </c>
      <c r="E2871" t="s">
        <v>556</v>
      </c>
      <c r="F2871" t="s">
        <v>2</v>
      </c>
      <c r="G2871" s="4" t="s">
        <v>242</v>
      </c>
      <c r="H2871" t="b">
        <v>0</v>
      </c>
      <c r="I2871" s="4" t="s">
        <v>241</v>
      </c>
      <c r="J2871" t="b">
        <v>0</v>
      </c>
      <c r="K2871" t="b">
        <v>1</v>
      </c>
      <c r="L2871" t="b">
        <v>0</v>
      </c>
      <c r="M2871" t="b">
        <v>1</v>
      </c>
      <c r="N2871">
        <f t="shared" si="222"/>
        <v>10</v>
      </c>
      <c r="O2871" s="8" t="str">
        <f t="shared" si="223"/>
        <v xml:space="preserve"> STD, LPB</v>
      </c>
      <c r="Q2871" t="str">
        <f t="shared" si="224"/>
        <v>SUB-ASSY</v>
      </c>
      <c r="R2871" t="str">
        <f t="shared" si="225"/>
        <v>MIH_713</v>
      </c>
      <c r="S2871" t="str">
        <f t="shared" si="226"/>
        <v>Other</v>
      </c>
    </row>
    <row r="2872" spans="1:19" x14ac:dyDescent="0.25">
      <c r="A2872" t="s">
        <v>6043</v>
      </c>
      <c r="C2872" t="s">
        <v>6042</v>
      </c>
      <c r="D2872" t="s">
        <v>6042</v>
      </c>
      <c r="E2872" t="s">
        <v>556</v>
      </c>
      <c r="F2872" t="s">
        <v>2</v>
      </c>
      <c r="G2872" s="4" t="s">
        <v>242</v>
      </c>
      <c r="H2872" t="b">
        <v>0</v>
      </c>
      <c r="I2872" s="4" t="s">
        <v>241</v>
      </c>
      <c r="J2872" t="b">
        <v>0</v>
      </c>
      <c r="K2872" t="b">
        <v>1</v>
      </c>
      <c r="L2872" t="b">
        <v>0</v>
      </c>
      <c r="M2872" t="b">
        <v>1</v>
      </c>
      <c r="N2872">
        <f t="shared" si="222"/>
        <v>10</v>
      </c>
      <c r="O2872" s="8" t="str">
        <f t="shared" si="223"/>
        <v xml:space="preserve"> LPB, GXE</v>
      </c>
      <c r="Q2872" t="str">
        <f t="shared" si="224"/>
        <v>SUB-ASSY</v>
      </c>
      <c r="R2872" t="str">
        <f t="shared" si="225"/>
        <v>MIH_713</v>
      </c>
      <c r="S2872" t="str">
        <f t="shared" si="226"/>
        <v>Other</v>
      </c>
    </row>
    <row r="2873" spans="1:19" x14ac:dyDescent="0.25">
      <c r="A2873" t="s">
        <v>6041</v>
      </c>
      <c r="C2873" t="s">
        <v>6040</v>
      </c>
      <c r="D2873" t="s">
        <v>6040</v>
      </c>
      <c r="E2873" t="s">
        <v>556</v>
      </c>
      <c r="F2873" t="s">
        <v>2</v>
      </c>
      <c r="G2873" s="4" t="s">
        <v>242</v>
      </c>
      <c r="H2873" t="b">
        <v>0</v>
      </c>
      <c r="I2873" s="4" t="s">
        <v>241</v>
      </c>
      <c r="J2873" t="b">
        <v>0</v>
      </c>
      <c r="K2873" t="b">
        <v>1</v>
      </c>
      <c r="L2873" t="b">
        <v>0</v>
      </c>
      <c r="M2873" t="b">
        <v>1</v>
      </c>
      <c r="N2873">
        <f t="shared" si="222"/>
        <v>4</v>
      </c>
      <c r="O2873" s="8" t="str">
        <f t="shared" si="223"/>
        <v>MT,THRM FS,DOSING</v>
      </c>
      <c r="Q2873" t="str">
        <f t="shared" si="224"/>
        <v>SUB-ASSY</v>
      </c>
      <c r="R2873" t="str">
        <f t="shared" si="225"/>
        <v>MIH_713</v>
      </c>
      <c r="S2873" t="str">
        <f t="shared" si="226"/>
        <v>Other</v>
      </c>
    </row>
    <row r="2874" spans="1:19" x14ac:dyDescent="0.25">
      <c r="A2874" t="s">
        <v>6039</v>
      </c>
      <c r="C2874" t="s">
        <v>6028</v>
      </c>
      <c r="D2874" t="s">
        <v>6028</v>
      </c>
      <c r="E2874" t="s">
        <v>556</v>
      </c>
      <c r="F2874" t="s">
        <v>2</v>
      </c>
      <c r="G2874" s="4" t="s">
        <v>242</v>
      </c>
      <c r="H2874" t="b">
        <v>0</v>
      </c>
      <c r="I2874" s="4" t="s">
        <v>268</v>
      </c>
      <c r="J2874" t="b">
        <v>0</v>
      </c>
      <c r="K2874" t="b">
        <v>1</v>
      </c>
      <c r="L2874" t="b">
        <v>0</v>
      </c>
      <c r="M2874" t="b">
        <v>1</v>
      </c>
      <c r="N2874">
        <f t="shared" si="222"/>
        <v>5</v>
      </c>
      <c r="O2874" s="8" t="str">
        <f t="shared" si="223"/>
        <v xml:space="preserve"> INSUL, MTG, CANOPY</v>
      </c>
      <c r="Q2874" t="str">
        <f t="shared" si="224"/>
        <v>SUB-ASSY</v>
      </c>
      <c r="R2874" t="str">
        <f t="shared" si="225"/>
        <v>Plastic_713</v>
      </c>
      <c r="S2874" t="str">
        <f t="shared" si="226"/>
        <v>PLASTIC</v>
      </c>
    </row>
    <row r="2875" spans="1:19" x14ac:dyDescent="0.25">
      <c r="A2875" t="s">
        <v>6038</v>
      </c>
      <c r="C2875" t="s">
        <v>6028</v>
      </c>
      <c r="D2875" t="s">
        <v>6028</v>
      </c>
      <c r="E2875" t="s">
        <v>556</v>
      </c>
      <c r="F2875" t="s">
        <v>2</v>
      </c>
      <c r="G2875" s="4" t="s">
        <v>242</v>
      </c>
      <c r="H2875" t="b">
        <v>0</v>
      </c>
      <c r="I2875" s="4" t="s">
        <v>268</v>
      </c>
      <c r="J2875" t="b">
        <v>0</v>
      </c>
      <c r="K2875" t="b">
        <v>1</v>
      </c>
      <c r="L2875" t="b">
        <v>0</v>
      </c>
      <c r="M2875" t="b">
        <v>1</v>
      </c>
      <c r="N2875">
        <f t="shared" si="222"/>
        <v>5</v>
      </c>
      <c r="O2875" s="8" t="str">
        <f t="shared" si="223"/>
        <v xml:space="preserve"> INSUL, MTG, CANOPY</v>
      </c>
      <c r="Q2875" t="str">
        <f t="shared" si="224"/>
        <v>SUB-ASSY</v>
      </c>
      <c r="R2875" t="str">
        <f t="shared" si="225"/>
        <v>Plastic_713</v>
      </c>
      <c r="S2875" t="str">
        <f t="shared" si="226"/>
        <v>PLASTIC</v>
      </c>
    </row>
    <row r="2876" spans="1:19" x14ac:dyDescent="0.25">
      <c r="A2876" t="s">
        <v>6037</v>
      </c>
      <c r="C2876" t="s">
        <v>6028</v>
      </c>
      <c r="D2876" t="s">
        <v>6028</v>
      </c>
      <c r="E2876" t="s">
        <v>269</v>
      </c>
      <c r="F2876" t="s">
        <v>2</v>
      </c>
      <c r="G2876" s="4" t="s">
        <v>242</v>
      </c>
      <c r="H2876" t="b">
        <v>0</v>
      </c>
      <c r="I2876" s="4" t="s">
        <v>268</v>
      </c>
      <c r="J2876" t="b">
        <v>0</v>
      </c>
      <c r="K2876" t="b">
        <v>0</v>
      </c>
      <c r="L2876" t="b">
        <v>0</v>
      </c>
      <c r="M2876" t="b">
        <v>1</v>
      </c>
      <c r="N2876">
        <f t="shared" si="222"/>
        <v>5</v>
      </c>
      <c r="O2876" s="8" t="str">
        <f t="shared" si="223"/>
        <v xml:space="preserve"> INSUL, MTG, CANOPY</v>
      </c>
      <c r="Q2876" t="str">
        <f t="shared" si="224"/>
        <v>PLATE</v>
      </c>
      <c r="R2876" t="str">
        <f t="shared" si="225"/>
        <v>Plastic_713</v>
      </c>
      <c r="S2876" t="str">
        <f t="shared" si="226"/>
        <v>PLASTIC</v>
      </c>
    </row>
    <row r="2877" spans="1:19" x14ac:dyDescent="0.25">
      <c r="A2877" t="s">
        <v>6036</v>
      </c>
      <c r="C2877" t="s">
        <v>6028</v>
      </c>
      <c r="D2877" t="s">
        <v>6028</v>
      </c>
      <c r="E2877" t="s">
        <v>269</v>
      </c>
      <c r="F2877" t="s">
        <v>2</v>
      </c>
      <c r="G2877" s="4" t="s">
        <v>242</v>
      </c>
      <c r="H2877" t="b">
        <v>0</v>
      </c>
      <c r="I2877" s="4" t="s">
        <v>268</v>
      </c>
      <c r="J2877" t="b">
        <v>0</v>
      </c>
      <c r="K2877" t="b">
        <v>1</v>
      </c>
      <c r="L2877" t="b">
        <v>0</v>
      </c>
      <c r="M2877" t="b">
        <v>1</v>
      </c>
      <c r="N2877">
        <f t="shared" si="222"/>
        <v>5</v>
      </c>
      <c r="O2877" s="8" t="str">
        <f t="shared" si="223"/>
        <v xml:space="preserve"> INSUL, MTG, CANOPY</v>
      </c>
      <c r="Q2877" t="str">
        <f t="shared" si="224"/>
        <v>PLATE</v>
      </c>
      <c r="R2877" t="str">
        <f t="shared" si="225"/>
        <v>Plastic_713</v>
      </c>
      <c r="S2877" t="str">
        <f t="shared" si="226"/>
        <v>PLASTIC</v>
      </c>
    </row>
    <row r="2878" spans="1:19" x14ac:dyDescent="0.25">
      <c r="A2878" t="s">
        <v>6035</v>
      </c>
      <c r="C2878" t="s">
        <v>6028</v>
      </c>
      <c r="D2878" t="s">
        <v>6028</v>
      </c>
      <c r="E2878" t="s">
        <v>269</v>
      </c>
      <c r="F2878" t="s">
        <v>2</v>
      </c>
      <c r="G2878" s="4" t="s">
        <v>242</v>
      </c>
      <c r="H2878" t="b">
        <v>0</v>
      </c>
      <c r="I2878" s="4" t="s">
        <v>268</v>
      </c>
      <c r="J2878" t="b">
        <v>0</v>
      </c>
      <c r="K2878" t="b">
        <v>0</v>
      </c>
      <c r="L2878" t="b">
        <v>0</v>
      </c>
      <c r="M2878" t="b">
        <v>1</v>
      </c>
      <c r="N2878">
        <f t="shared" si="222"/>
        <v>5</v>
      </c>
      <c r="O2878" s="8" t="str">
        <f t="shared" si="223"/>
        <v xml:space="preserve"> INSUL, MTG, CANOPY</v>
      </c>
      <c r="Q2878" t="str">
        <f t="shared" si="224"/>
        <v>PLATE</v>
      </c>
      <c r="R2878" t="str">
        <f t="shared" si="225"/>
        <v>Plastic_713</v>
      </c>
      <c r="S2878" t="str">
        <f t="shared" si="226"/>
        <v>PLASTIC</v>
      </c>
    </row>
    <row r="2879" spans="1:19" x14ac:dyDescent="0.25">
      <c r="A2879" t="s">
        <v>6034</v>
      </c>
      <c r="C2879" t="s">
        <v>6028</v>
      </c>
      <c r="D2879" t="s">
        <v>6028</v>
      </c>
      <c r="E2879" t="s">
        <v>556</v>
      </c>
      <c r="F2879" t="s">
        <v>2</v>
      </c>
      <c r="G2879" s="4" t="s">
        <v>242</v>
      </c>
      <c r="H2879" t="b">
        <v>0</v>
      </c>
      <c r="I2879" s="4" t="s">
        <v>268</v>
      </c>
      <c r="J2879" t="b">
        <v>0</v>
      </c>
      <c r="K2879" t="b">
        <v>1</v>
      </c>
      <c r="L2879" t="b">
        <v>0</v>
      </c>
      <c r="M2879" t="b">
        <v>1</v>
      </c>
      <c r="N2879">
        <f t="shared" si="222"/>
        <v>5</v>
      </c>
      <c r="O2879" s="8" t="str">
        <f t="shared" si="223"/>
        <v xml:space="preserve"> INSUL, MTG, CANOPY</v>
      </c>
      <c r="Q2879" t="str">
        <f t="shared" si="224"/>
        <v>SUB-ASSY</v>
      </c>
      <c r="R2879" t="str">
        <f t="shared" si="225"/>
        <v>Plastic_713</v>
      </c>
      <c r="S2879" t="str">
        <f t="shared" si="226"/>
        <v>PLASTIC</v>
      </c>
    </row>
    <row r="2880" spans="1:19" x14ac:dyDescent="0.25">
      <c r="A2880" t="s">
        <v>6033</v>
      </c>
      <c r="C2880" t="s">
        <v>6028</v>
      </c>
      <c r="D2880" t="s">
        <v>6028</v>
      </c>
      <c r="E2880" t="s">
        <v>485</v>
      </c>
      <c r="F2880" t="s">
        <v>2</v>
      </c>
      <c r="G2880" s="4" t="s">
        <v>242</v>
      </c>
      <c r="H2880" t="b">
        <v>0</v>
      </c>
      <c r="I2880" s="4" t="s">
        <v>268</v>
      </c>
      <c r="J2880" t="b">
        <v>0</v>
      </c>
      <c r="K2880" t="b">
        <v>1</v>
      </c>
      <c r="L2880" t="b">
        <v>0</v>
      </c>
      <c r="M2880" t="b">
        <v>1</v>
      </c>
      <c r="N2880">
        <f t="shared" si="222"/>
        <v>5</v>
      </c>
      <c r="O2880" s="8" t="str">
        <f t="shared" si="223"/>
        <v xml:space="preserve"> INSUL, MTG, CANOPY</v>
      </c>
      <c r="Q2880" t="str">
        <f t="shared" si="224"/>
        <v>PLATE</v>
      </c>
      <c r="R2880" t="str">
        <f t="shared" si="225"/>
        <v>Plastic_713</v>
      </c>
      <c r="S2880" t="str">
        <f t="shared" si="226"/>
        <v>PLASTIC</v>
      </c>
    </row>
    <row r="2881" spans="1:19" x14ac:dyDescent="0.25">
      <c r="A2881" t="s">
        <v>6032</v>
      </c>
      <c r="C2881" t="s">
        <v>6028</v>
      </c>
      <c r="D2881" t="s">
        <v>6028</v>
      </c>
      <c r="E2881" t="s">
        <v>269</v>
      </c>
      <c r="F2881" t="s">
        <v>2</v>
      </c>
      <c r="G2881" s="4" t="s">
        <v>242</v>
      </c>
      <c r="H2881" t="b">
        <v>0</v>
      </c>
      <c r="I2881" s="4" t="s">
        <v>268</v>
      </c>
      <c r="J2881" t="b">
        <v>0</v>
      </c>
      <c r="K2881" t="b">
        <v>0</v>
      </c>
      <c r="L2881" t="b">
        <v>0</v>
      </c>
      <c r="M2881" t="b">
        <v>1</v>
      </c>
      <c r="N2881">
        <f t="shared" si="222"/>
        <v>5</v>
      </c>
      <c r="O2881" s="8" t="str">
        <f t="shared" si="223"/>
        <v xml:space="preserve"> INSUL, MTG, CANOPY</v>
      </c>
      <c r="Q2881" t="str">
        <f t="shared" si="224"/>
        <v>PLATE</v>
      </c>
      <c r="R2881" t="str">
        <f t="shared" si="225"/>
        <v>Plastic_713</v>
      </c>
      <c r="S2881" t="str">
        <f t="shared" si="226"/>
        <v>PLASTIC</v>
      </c>
    </row>
    <row r="2882" spans="1:19" x14ac:dyDescent="0.25">
      <c r="A2882" t="s">
        <v>6031</v>
      </c>
      <c r="C2882" t="s">
        <v>6028</v>
      </c>
      <c r="D2882" t="s">
        <v>6028</v>
      </c>
      <c r="E2882" t="s">
        <v>5040</v>
      </c>
      <c r="F2882" t="s">
        <v>2</v>
      </c>
      <c r="G2882" s="4" t="s">
        <v>242</v>
      </c>
      <c r="H2882" t="b">
        <v>0</v>
      </c>
      <c r="I2882" s="4" t="s">
        <v>268</v>
      </c>
      <c r="J2882" t="b">
        <v>0</v>
      </c>
      <c r="K2882" t="b">
        <v>1</v>
      </c>
      <c r="L2882" t="b">
        <v>0</v>
      </c>
      <c r="M2882" t="b">
        <v>1</v>
      </c>
      <c r="N2882">
        <f t="shared" ref="N2882:N2945" si="227">IFERROR(IF(SEARCH(",",D2882,1)-1&gt;10,0,SEARCH(",",D2882,1)-1),0)</f>
        <v>5</v>
      </c>
      <c r="O2882" s="8" t="str">
        <f t="shared" si="223"/>
        <v xml:space="preserve"> INSUL, MTG, CANOPY</v>
      </c>
      <c r="Q2882" t="str">
        <f t="shared" si="224"/>
        <v>PLATE</v>
      </c>
      <c r="R2882" t="str">
        <f t="shared" si="225"/>
        <v>Plastic_713</v>
      </c>
      <c r="S2882" t="str">
        <f t="shared" si="226"/>
        <v>PLASTIC</v>
      </c>
    </row>
    <row r="2883" spans="1:19" x14ac:dyDescent="0.25">
      <c r="A2883" t="s">
        <v>6030</v>
      </c>
      <c r="B2883" t="s">
        <v>6029</v>
      </c>
      <c r="C2883" t="s">
        <v>6028</v>
      </c>
      <c r="D2883" t="s">
        <v>6028</v>
      </c>
      <c r="E2883" t="s">
        <v>269</v>
      </c>
      <c r="F2883" t="s">
        <v>2</v>
      </c>
      <c r="G2883" s="4" t="s">
        <v>242</v>
      </c>
      <c r="H2883" t="b">
        <v>0</v>
      </c>
      <c r="I2883" s="4" t="s">
        <v>268</v>
      </c>
      <c r="J2883" t="b">
        <v>0</v>
      </c>
      <c r="K2883" t="b">
        <v>0</v>
      </c>
      <c r="L2883" t="b">
        <v>0</v>
      </c>
      <c r="M2883" t="b">
        <v>1</v>
      </c>
      <c r="N2883">
        <f t="shared" si="227"/>
        <v>5</v>
      </c>
      <c r="O2883" s="8" t="str">
        <f t="shared" ref="O2883:O2946" si="228">IF(N2883=0,    LEFT(D2883,SEARCH(" ", D2883,1)-1),    RIGHT(D2883,LEN(D2883)-N2883-1))</f>
        <v xml:space="preserve"> INSUL, MTG, CANOPY</v>
      </c>
      <c r="Q2883" t="str">
        <f t="shared" ref="Q2883:Q2946" si="229">IF(ISERROR(SEARCH("AMAT",D2883,1)),IF(ISERROR(SEARCH("CHAWK",D2883,1)),IF(ISERROR(SEARCH("ASSY",D2883,1)), IF(ISERROR(SEARCH("SUB CON",I2883, 1)),IF(ISERROR(SEARCH("SUB",E2883, 1)),IF(AND(ISERROR(SEARCH("PKG",D2883,1)), ISERROR(SEARCH("LBL",D2883,1)), ISERROR(SEARCH("LABEL",D2883,1))),IF(ISERROR(SEARCH("WLDM*",D2883,1)),IF(ISERROR(SEARCH("DOOR",D2883,1)),IF(ISERROR(SEARCH("SPCR",D2883,1)), IF(AND(ISERROR(SEARCH("ORING",D2883,1)), ISERROR(SEARCH("O-RING",D2883,1))),IF(ISERROR(SEARCH("TUBE*",D2883,1)),IF(ISERROR(SEARCH("ADPTR",D2883,1)), IF(ISERROR(SEARCH("PIN",D2883,1)), IF(ISERROR(SEARCH("LATCH",D2883,1)),IF(ISERROR(SEARCH("BASE",D2883,1)),IF(AND(ISERROR(SEARCH("INSERT",D2883,1)), ISERROR(SEARCH("INSR",D2883,1))),IF(ISERROR(SEARCH("TOMBSTONE",D2883,1)),IF(ISERROR(SEARCH("TOOL",D2883,1)),IF(ISERROR(SEARCH("GD?",D2883,1)), IF(AND(ISERROR(SEARCH("SHIELD",D2883,1)),ISERROR(SEARCH("SHLD",D2883,1))),IF(ISERROR(SEARCH("CARRIER",D2883,1)),IF(ISERROR(SEARCH("LID?",D2883,1)),IF(ISERROR(SEARCH("BRKT",D2883,1)),IF(ISERROR(SEARCH("RTRN",D2883,1)),IF(ISERROR(SEARCH("RETAINER",D2883,1)),IF(ISERROR(SEARCH("HSG",D2883,1)),IF(ISERROR(SEARCH("PLATE",D2883,1)),IF(ISERROR(SEARCH("SNSR",D2883,1)),IF(AND(ISERROR(SEARCH("PANEL",D2883,1)), ISERROR(SEARCH("PNL",D2883,1))),IF(ISERROR(SEARCH("BLK",D2883,1)),IF(ISERROR(SEARCH("DUCT",D2883,1)),IF(ISERROR(SEARCH("GASKET",D2883,1)),IF(AND(ISERROR(SEARCH("SHAFT",D2883,1)),ISERROR(SEARCH("ROD",D2883,1))),IF(ISERROR(SEARCH("RING",D2883,1)),IF(ISERROR(SEARCH("RESTRICT*",D2883,1)),IF(ISERROR(SEARCH("TANK",D2883,1)),IF(ISERROR(SEARCH("GENERATOR",D2883,1)),IF(ISERROR(SEARCH("FXTR",D2883,1)),IF(ISERROR(SEARCH("MAGNET",D2883,1)),IF(ISERROR(SEARCH("CLAMP",D2883,1)),IF(ISERROR(SEARCH("BAYONET",D2883,1)),IF(ISERROR(SEARCH("HSNG",D2883,1)),IF(ISERROR(SEARCH("PLUG",D2883,1)),IF(ISERROR(SEARCH("PLX",D2883,1)),IF(ISERROR(SEARCH("WAFER",D2883,1)),IF(ISERROR(SEARCH("MANIFOLD",D2883,1)),IF(AND(ISERROR(SEARCH("ALU* ",D2883)),LEFT(D2883,N2883)&lt;&gt;"AL"&amp;","), IF(ISERROR(SEARCH("INJCTR",D2883,1)),IF(AND(ISERROR(SEARCH("CVR",D2883,1)),ISERROR(SEARCH("COV?", D2883,1)), ISERROR(SEARCH("CV?",D2883,1))), IF(ISERROR(SEARCH("WDO",D2883,1)),IF(ISERROR(SEARCH("SHEET",D2883,1)),IF(ISERROR(SEARCH("SHIM",D2883,1)),IF(AND(ISERROR(SEARCH("CHMBR",D2883,1)), ISERROR(SEARCH("CHAMBER",D2883,1))),"","CHMBR"),"SHIM"),"Sheet"),"WINDOW"),"COVER"),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PLATE</v>
      </c>
      <c r="R2883" t="str">
        <f t="shared" ref="R2883:R2946" si="230">IF(LEFT(A2883,3)=LEFT(D2883,3),"",CONCATENATE(I2883, "_",LEFT(A2883,3)))</f>
        <v>Plastic_713</v>
      </c>
      <c r="S2883" t="str">
        <f t="shared" ref="S2883:S2946" si="231">IF(ISERROR(SEARCH("UHMW*", D2883,1)),IF(ISERROR(SEARCH("PEEK", D2883,1)),IF(AND(ISERROR(SEARCH("PTFE", D2883,1)),ISERROR(SEARCH("Teflon", D2883,1))),IF(ISERROR(SEARCH("PVDF", D2883,1)),IF(ISERROR(SEARCH("HDL", D2883,1)),IF(ISERROR(SEARCH("PET", D2883,1)),IF(ISERROR(SEARCH("ABS", D2883,1)), IF(ISERROR(SEARCH("ACRYL*", D2883,1)), IF(ISERROR(SEARCH("POLYCAR?", D2883,1)),IF(ISERROR(SEARCH("ALUM?", D2883,1)),IF(ISERROR(SEARCH("METAL", I2883,1)),IF(ISERROR(SEARCH("?PVC", D2883,1)),IF(ISERROR(SEARCH("PLASTIC", I2883, 1)),"Other", "PLASTIC"),"PVC"),"METAL"),"ALUM"),"POLYCARB"), "ACRYLIC"), "ABS"), "PET"), "HDL"), "PVDF"), "PTFE"), "PEEK"), "UHMW-PE")</f>
        <v>PLASTIC</v>
      </c>
    </row>
    <row r="2884" spans="1:19" x14ac:dyDescent="0.25">
      <c r="A2884" t="s">
        <v>6027</v>
      </c>
      <c r="C2884" t="s">
        <v>6026</v>
      </c>
      <c r="D2884" t="s">
        <v>6026</v>
      </c>
      <c r="E2884" t="s">
        <v>556</v>
      </c>
      <c r="F2884" t="s">
        <v>2</v>
      </c>
      <c r="G2884" s="4" t="s">
        <v>242</v>
      </c>
      <c r="H2884" t="b">
        <v>0</v>
      </c>
      <c r="I2884" s="4" t="s">
        <v>598</v>
      </c>
      <c r="J2884" t="b">
        <v>0</v>
      </c>
      <c r="K2884" t="b">
        <v>0</v>
      </c>
      <c r="L2884" t="b">
        <v>0</v>
      </c>
      <c r="M2884" t="b">
        <v>1</v>
      </c>
      <c r="N2884">
        <f t="shared" si="227"/>
        <v>5</v>
      </c>
      <c r="O2884" s="8" t="str">
        <f t="shared" si="228"/>
        <v xml:space="preserve"> SEE THRU, CB1, INPUT SIDE</v>
      </c>
      <c r="Q2884" t="str">
        <f t="shared" si="229"/>
        <v>Sub-CON</v>
      </c>
      <c r="R2884" t="str">
        <f t="shared" si="230"/>
        <v>SUB CON_713</v>
      </c>
      <c r="S2884" t="str">
        <f t="shared" si="231"/>
        <v>Other</v>
      </c>
    </row>
    <row r="2885" spans="1:19" x14ac:dyDescent="0.25">
      <c r="A2885" t="s">
        <v>6025</v>
      </c>
      <c r="C2885" t="s">
        <v>6024</v>
      </c>
      <c r="D2885" t="s">
        <v>6024</v>
      </c>
      <c r="E2885" t="s">
        <v>556</v>
      </c>
      <c r="F2885" t="s">
        <v>2</v>
      </c>
      <c r="G2885" s="4" t="s">
        <v>242</v>
      </c>
      <c r="H2885" t="b">
        <v>0</v>
      </c>
      <c r="I2885" s="4" t="s">
        <v>598</v>
      </c>
      <c r="J2885" t="b">
        <v>0</v>
      </c>
      <c r="K2885" t="b">
        <v>0</v>
      </c>
      <c r="L2885" t="b">
        <v>0</v>
      </c>
      <c r="M2885" t="b">
        <v>1</v>
      </c>
      <c r="N2885">
        <f t="shared" si="227"/>
        <v>5</v>
      </c>
      <c r="O2885" s="8" t="str">
        <f t="shared" si="228"/>
        <v xml:space="preserve"> SEE THRU, CB1, OUTPUT SIDE</v>
      </c>
      <c r="Q2885" t="str">
        <f t="shared" si="229"/>
        <v>Sub-CON</v>
      </c>
      <c r="R2885" t="str">
        <f t="shared" si="230"/>
        <v>SUB CON_713</v>
      </c>
      <c r="S2885" t="str">
        <f t="shared" si="231"/>
        <v>Other</v>
      </c>
    </row>
    <row r="2886" spans="1:19" x14ac:dyDescent="0.25">
      <c r="A2886" t="s">
        <v>6023</v>
      </c>
      <c r="C2886" t="s">
        <v>6022</v>
      </c>
      <c r="D2886" t="s">
        <v>6022</v>
      </c>
      <c r="E2886" t="s">
        <v>556</v>
      </c>
      <c r="F2886" t="s">
        <v>2</v>
      </c>
      <c r="G2886" s="4" t="s">
        <v>242</v>
      </c>
      <c r="H2886" t="b">
        <v>0</v>
      </c>
      <c r="I2886" s="4" t="s">
        <v>598</v>
      </c>
      <c r="J2886" t="b">
        <v>0</v>
      </c>
      <c r="K2886" t="b">
        <v>0</v>
      </c>
      <c r="L2886" t="b">
        <v>0</v>
      </c>
      <c r="M2886" t="b">
        <v>1</v>
      </c>
      <c r="N2886">
        <f t="shared" si="227"/>
        <v>5</v>
      </c>
      <c r="O2886" s="8" t="str">
        <f t="shared" si="228"/>
        <v xml:space="preserve"> SEE THRU, CB2, INPUT SIDE</v>
      </c>
      <c r="Q2886" t="str">
        <f t="shared" si="229"/>
        <v>Sub-CON</v>
      </c>
      <c r="R2886" t="str">
        <f t="shared" si="230"/>
        <v>SUB CON_713</v>
      </c>
      <c r="S2886" t="str">
        <f t="shared" si="231"/>
        <v>Other</v>
      </c>
    </row>
    <row r="2887" spans="1:19" x14ac:dyDescent="0.25">
      <c r="A2887" t="s">
        <v>6021</v>
      </c>
      <c r="C2887" t="s">
        <v>6020</v>
      </c>
      <c r="D2887" t="s">
        <v>6020</v>
      </c>
      <c r="E2887" t="s">
        <v>556</v>
      </c>
      <c r="F2887" t="s">
        <v>2</v>
      </c>
      <c r="G2887" s="4" t="s">
        <v>242</v>
      </c>
      <c r="H2887" t="b">
        <v>0</v>
      </c>
      <c r="I2887" s="4" t="s">
        <v>598</v>
      </c>
      <c r="J2887" t="b">
        <v>0</v>
      </c>
      <c r="K2887" t="b">
        <v>0</v>
      </c>
      <c r="L2887" t="b">
        <v>0</v>
      </c>
      <c r="M2887" t="b">
        <v>1</v>
      </c>
      <c r="N2887">
        <f t="shared" si="227"/>
        <v>5</v>
      </c>
      <c r="O2887" s="8" t="str">
        <f t="shared" si="228"/>
        <v xml:space="preserve"> SEE THRU, CB2, OUTPUT SIDE</v>
      </c>
      <c r="Q2887" t="str">
        <f t="shared" si="229"/>
        <v>Sub-CON</v>
      </c>
      <c r="R2887" t="str">
        <f t="shared" si="230"/>
        <v>SUB CON_713</v>
      </c>
      <c r="S2887" t="str">
        <f t="shared" si="231"/>
        <v>Other</v>
      </c>
    </row>
    <row r="2888" spans="1:19" x14ac:dyDescent="0.25">
      <c r="A2888" t="s">
        <v>6019</v>
      </c>
      <c r="C2888" t="s">
        <v>6018</v>
      </c>
      <c r="D2888" t="s">
        <v>6018</v>
      </c>
      <c r="E2888" t="s">
        <v>556</v>
      </c>
      <c r="F2888" t="s">
        <v>2</v>
      </c>
      <c r="G2888" s="4" t="s">
        <v>242</v>
      </c>
      <c r="H2888" t="b">
        <v>0</v>
      </c>
      <c r="I2888" s="4" t="s">
        <v>241</v>
      </c>
      <c r="J2888" t="b">
        <v>0</v>
      </c>
      <c r="K2888" t="b">
        <v>1</v>
      </c>
      <c r="L2888" t="b">
        <v>0</v>
      </c>
      <c r="M2888" t="b">
        <v>1</v>
      </c>
      <c r="N2888">
        <f t="shared" si="227"/>
        <v>3</v>
      </c>
      <c r="O2888" s="8" t="str">
        <f t="shared" si="228"/>
        <v xml:space="preserve"> CB, FRONT DEAD, SEE THRU, MPD, CMN EFEM</v>
      </c>
      <c r="Q2888" t="str">
        <f t="shared" si="229"/>
        <v>SUB-ASSY</v>
      </c>
      <c r="R2888" t="str">
        <f t="shared" si="230"/>
        <v>MIH_713</v>
      </c>
      <c r="S2888" t="str">
        <f t="shared" si="231"/>
        <v>Other</v>
      </c>
    </row>
    <row r="2889" spans="1:19" x14ac:dyDescent="0.25">
      <c r="A2889" t="s">
        <v>6017</v>
      </c>
      <c r="C2889" t="s">
        <v>6016</v>
      </c>
      <c r="D2889" t="s">
        <v>6016</v>
      </c>
      <c r="E2889" t="s">
        <v>269</v>
      </c>
      <c r="F2889" t="s">
        <v>2</v>
      </c>
      <c r="G2889" s="4" t="s">
        <v>242</v>
      </c>
      <c r="H2889" t="b">
        <v>0</v>
      </c>
      <c r="I2889" s="4" t="s">
        <v>268</v>
      </c>
      <c r="J2889" t="b">
        <v>0</v>
      </c>
      <c r="K2889" t="b">
        <v>1</v>
      </c>
      <c r="L2889" t="b">
        <v>0</v>
      </c>
      <c r="M2889" t="b">
        <v>1</v>
      </c>
      <c r="N2889">
        <f t="shared" si="227"/>
        <v>3</v>
      </c>
      <c r="O2889" s="8" t="str">
        <f t="shared" si="228"/>
        <v>DOOR,UPR RACK,EFEM</v>
      </c>
      <c r="Q2889" t="str">
        <f t="shared" si="229"/>
        <v>DOOR</v>
      </c>
      <c r="R2889" t="str">
        <f t="shared" si="230"/>
        <v>Plastic_713</v>
      </c>
      <c r="S2889" t="str">
        <f t="shared" si="231"/>
        <v>PLASTIC</v>
      </c>
    </row>
    <row r="2890" spans="1:19" x14ac:dyDescent="0.25">
      <c r="A2890" t="s">
        <v>6015</v>
      </c>
      <c r="C2890" t="s">
        <v>6011</v>
      </c>
      <c r="D2890" t="s">
        <v>6011</v>
      </c>
      <c r="E2890" t="s">
        <v>556</v>
      </c>
      <c r="F2890" t="s">
        <v>2</v>
      </c>
      <c r="G2890" s="4" t="s">
        <v>242</v>
      </c>
      <c r="H2890" t="b">
        <v>0</v>
      </c>
      <c r="I2890" s="4" t="s">
        <v>268</v>
      </c>
      <c r="J2890" t="b">
        <v>0</v>
      </c>
      <c r="K2890" t="b">
        <v>1</v>
      </c>
      <c r="L2890" t="b">
        <v>0</v>
      </c>
      <c r="M2890" t="b">
        <v>1</v>
      </c>
      <c r="N2890">
        <f t="shared" si="227"/>
        <v>4</v>
      </c>
      <c r="O2890" s="8" t="str">
        <f t="shared" si="228"/>
        <v xml:space="preserve"> CAP, JNCTN BOX</v>
      </c>
      <c r="Q2890" t="str">
        <f t="shared" si="229"/>
        <v>SUB-ASSY</v>
      </c>
      <c r="R2890" t="str">
        <f t="shared" si="230"/>
        <v>Plastic_713</v>
      </c>
      <c r="S2890" t="str">
        <f t="shared" si="231"/>
        <v>PLASTIC</v>
      </c>
    </row>
    <row r="2891" spans="1:19" x14ac:dyDescent="0.25">
      <c r="A2891" t="s">
        <v>6014</v>
      </c>
      <c r="C2891" t="s">
        <v>6011</v>
      </c>
      <c r="D2891" t="s">
        <v>6011</v>
      </c>
      <c r="E2891" t="s">
        <v>1551</v>
      </c>
      <c r="F2891" t="s">
        <v>2</v>
      </c>
      <c r="G2891" s="4" t="s">
        <v>242</v>
      </c>
      <c r="H2891" t="b">
        <v>0</v>
      </c>
      <c r="I2891" s="4" t="s">
        <v>268</v>
      </c>
      <c r="J2891" t="b">
        <v>0</v>
      </c>
      <c r="K2891" t="b">
        <v>1</v>
      </c>
      <c r="L2891" t="b">
        <v>0</v>
      </c>
      <c r="M2891" t="b">
        <v>1</v>
      </c>
      <c r="N2891">
        <f t="shared" si="227"/>
        <v>4</v>
      </c>
      <c r="O2891" s="8" t="str">
        <f t="shared" si="228"/>
        <v xml:space="preserve"> CAP, JNCTN BOX</v>
      </c>
      <c r="Q2891" t="str">
        <f t="shared" si="229"/>
        <v/>
      </c>
      <c r="R2891" t="str">
        <f t="shared" si="230"/>
        <v>Plastic_713</v>
      </c>
      <c r="S2891" t="str">
        <f t="shared" si="231"/>
        <v>PLASTIC</v>
      </c>
    </row>
    <row r="2892" spans="1:19" x14ac:dyDescent="0.25">
      <c r="A2892" t="s">
        <v>6013</v>
      </c>
      <c r="C2892" t="s">
        <v>6011</v>
      </c>
      <c r="D2892" t="s">
        <v>6011</v>
      </c>
      <c r="E2892" t="s">
        <v>556</v>
      </c>
      <c r="F2892" t="s">
        <v>2</v>
      </c>
      <c r="G2892" s="4" t="s">
        <v>242</v>
      </c>
      <c r="H2892" t="b">
        <v>0</v>
      </c>
      <c r="I2892" s="4" t="s">
        <v>268</v>
      </c>
      <c r="J2892" t="b">
        <v>0</v>
      </c>
      <c r="K2892" t="b">
        <v>1</v>
      </c>
      <c r="L2892" t="b">
        <v>0</v>
      </c>
      <c r="M2892" t="b">
        <v>1</v>
      </c>
      <c r="N2892">
        <f t="shared" si="227"/>
        <v>4</v>
      </c>
      <c r="O2892" s="8" t="str">
        <f t="shared" si="228"/>
        <v xml:space="preserve"> CAP, JNCTN BOX</v>
      </c>
      <c r="Q2892" t="str">
        <f t="shared" si="229"/>
        <v>SUB-ASSY</v>
      </c>
      <c r="R2892" t="str">
        <f t="shared" si="230"/>
        <v>Plastic_713</v>
      </c>
      <c r="S2892" t="str">
        <f t="shared" si="231"/>
        <v>PLASTIC</v>
      </c>
    </row>
    <row r="2893" spans="1:19" x14ac:dyDescent="0.25">
      <c r="A2893" t="s">
        <v>6012</v>
      </c>
      <c r="C2893" t="s">
        <v>6011</v>
      </c>
      <c r="D2893" t="s">
        <v>6011</v>
      </c>
      <c r="E2893" t="s">
        <v>1551</v>
      </c>
      <c r="F2893" t="s">
        <v>2</v>
      </c>
      <c r="G2893" s="4" t="s">
        <v>242</v>
      </c>
      <c r="H2893" t="b">
        <v>0</v>
      </c>
      <c r="I2893" s="4" t="s">
        <v>268</v>
      </c>
      <c r="J2893" t="b">
        <v>0</v>
      </c>
      <c r="K2893" t="b">
        <v>1</v>
      </c>
      <c r="L2893" t="b">
        <v>0</v>
      </c>
      <c r="M2893" t="b">
        <v>1</v>
      </c>
      <c r="N2893">
        <f t="shared" si="227"/>
        <v>4</v>
      </c>
      <c r="O2893" s="8" t="str">
        <f t="shared" si="228"/>
        <v xml:space="preserve"> CAP, JNCTN BOX</v>
      </c>
      <c r="Q2893" t="str">
        <f t="shared" si="229"/>
        <v/>
      </c>
      <c r="R2893" t="str">
        <f t="shared" si="230"/>
        <v>Plastic_713</v>
      </c>
      <c r="S2893" t="str">
        <f t="shared" si="231"/>
        <v>PLASTIC</v>
      </c>
    </row>
    <row r="2894" spans="1:19" x14ac:dyDescent="0.25">
      <c r="A2894" t="s">
        <v>6010</v>
      </c>
      <c r="C2894" t="s">
        <v>6009</v>
      </c>
      <c r="D2894" t="s">
        <v>6009</v>
      </c>
      <c r="E2894" t="s">
        <v>556</v>
      </c>
      <c r="F2894" t="s">
        <v>2</v>
      </c>
      <c r="G2894" s="4" t="s">
        <v>242</v>
      </c>
      <c r="H2894" t="b">
        <v>0</v>
      </c>
      <c r="I2894" s="4" t="s">
        <v>598</v>
      </c>
      <c r="J2894" t="b">
        <v>0</v>
      </c>
      <c r="K2894" t="b">
        <v>1</v>
      </c>
      <c r="L2894" t="b">
        <v>0</v>
      </c>
      <c r="M2894" t="b">
        <v>1</v>
      </c>
      <c r="N2894">
        <f t="shared" si="227"/>
        <v>4</v>
      </c>
      <c r="O2894" s="8" t="str">
        <f t="shared" si="228"/>
        <v xml:space="preserve"> IMPEDANCE, 1'' X 2'' COUPON</v>
      </c>
      <c r="Q2894" t="str">
        <f t="shared" si="229"/>
        <v>Sub-CON</v>
      </c>
      <c r="R2894" t="str">
        <f t="shared" si="230"/>
        <v>SUB CON_713</v>
      </c>
      <c r="S2894" t="str">
        <f t="shared" si="231"/>
        <v>Other</v>
      </c>
    </row>
    <row r="2895" spans="1:19" x14ac:dyDescent="0.25">
      <c r="A2895" t="s">
        <v>6008</v>
      </c>
      <c r="C2895" t="s">
        <v>6007</v>
      </c>
      <c r="D2895" t="s">
        <v>6007</v>
      </c>
      <c r="E2895" t="s">
        <v>556</v>
      </c>
      <c r="F2895" t="s">
        <v>2</v>
      </c>
      <c r="G2895" s="4" t="s">
        <v>242</v>
      </c>
      <c r="H2895" t="b">
        <v>0</v>
      </c>
      <c r="I2895" s="4" t="s">
        <v>598</v>
      </c>
      <c r="J2895" t="b">
        <v>0</v>
      </c>
      <c r="K2895" t="b">
        <v>1</v>
      </c>
      <c r="L2895" t="b">
        <v>0</v>
      </c>
      <c r="M2895" t="b">
        <v>1</v>
      </c>
      <c r="N2895">
        <f t="shared" si="227"/>
        <v>3</v>
      </c>
      <c r="O2895" s="8" t="str">
        <f t="shared" si="228"/>
        <v xml:space="preserve"> ALIGNMENT, LINER FXTR</v>
      </c>
      <c r="Q2895" t="str">
        <f t="shared" si="229"/>
        <v>Sub-CON</v>
      </c>
      <c r="R2895" t="str">
        <f t="shared" si="230"/>
        <v>SUB CON_713</v>
      </c>
      <c r="S2895" t="str">
        <f t="shared" si="231"/>
        <v>Other</v>
      </c>
    </row>
    <row r="2896" spans="1:19" x14ac:dyDescent="0.25">
      <c r="A2896" t="s">
        <v>6006</v>
      </c>
      <c r="C2896" t="s">
        <v>6005</v>
      </c>
      <c r="D2896" t="s">
        <v>6005</v>
      </c>
      <c r="E2896" t="s">
        <v>556</v>
      </c>
      <c r="F2896" t="s">
        <v>2</v>
      </c>
      <c r="G2896" s="4" t="s">
        <v>242</v>
      </c>
      <c r="H2896" t="b">
        <v>0</v>
      </c>
      <c r="I2896" s="4" t="s">
        <v>598</v>
      </c>
      <c r="J2896" t="b">
        <v>0</v>
      </c>
      <c r="K2896" t="b">
        <v>0</v>
      </c>
      <c r="L2896" t="b">
        <v>0</v>
      </c>
      <c r="M2896" t="b">
        <v>1</v>
      </c>
      <c r="N2896">
        <f t="shared" si="227"/>
        <v>4</v>
      </c>
      <c r="O2896" s="8" t="str">
        <f t="shared" si="228"/>
        <v xml:space="preserve"> BLOCK, RF, FILTER</v>
      </c>
      <c r="Q2896" t="str">
        <f t="shared" si="229"/>
        <v>Sub-CON</v>
      </c>
      <c r="R2896" t="str">
        <f t="shared" si="230"/>
        <v>SUB CON_713</v>
      </c>
      <c r="S2896" t="str">
        <f t="shared" si="231"/>
        <v>Other</v>
      </c>
    </row>
    <row r="2897" spans="1:19" x14ac:dyDescent="0.25">
      <c r="A2897" t="s">
        <v>6004</v>
      </c>
      <c r="C2897" t="s">
        <v>6003</v>
      </c>
      <c r="D2897" t="s">
        <v>6003</v>
      </c>
      <c r="F2897" t="s">
        <v>2</v>
      </c>
      <c r="G2897" s="4" t="s">
        <v>242</v>
      </c>
      <c r="H2897" t="b">
        <v>0</v>
      </c>
      <c r="I2897" s="4" t="s">
        <v>241</v>
      </c>
      <c r="J2897" t="b">
        <v>0</v>
      </c>
      <c r="K2897" t="b">
        <v>1</v>
      </c>
      <c r="L2897" t="b">
        <v>0</v>
      </c>
      <c r="M2897" t="b">
        <v>1</v>
      </c>
      <c r="N2897">
        <f t="shared" si="227"/>
        <v>3</v>
      </c>
      <c r="O2897" s="8" t="str">
        <f t="shared" si="228"/>
        <v xml:space="preserve"> SLIDER, LIFT FXTR</v>
      </c>
      <c r="Q2897" t="str">
        <f t="shared" si="229"/>
        <v>LID</v>
      </c>
      <c r="R2897" t="str">
        <f t="shared" si="230"/>
        <v>MIH_713</v>
      </c>
      <c r="S2897" t="str">
        <f t="shared" si="231"/>
        <v>Other</v>
      </c>
    </row>
    <row r="2898" spans="1:19" x14ac:dyDescent="0.25">
      <c r="A2898" t="s">
        <v>6002</v>
      </c>
      <c r="C2898" t="s">
        <v>6001</v>
      </c>
      <c r="D2898" t="s">
        <v>6001</v>
      </c>
      <c r="E2898" t="s">
        <v>556</v>
      </c>
      <c r="F2898" t="s">
        <v>2</v>
      </c>
      <c r="G2898" s="4" t="s">
        <v>242</v>
      </c>
      <c r="H2898" t="b">
        <v>0</v>
      </c>
      <c r="I2898" s="4" t="s">
        <v>241</v>
      </c>
      <c r="J2898" t="b">
        <v>0</v>
      </c>
      <c r="K2898" t="b">
        <v>0</v>
      </c>
      <c r="L2898" t="b">
        <v>0</v>
      </c>
      <c r="M2898" t="b">
        <v>1</v>
      </c>
      <c r="N2898">
        <f t="shared" si="227"/>
        <v>4</v>
      </c>
      <c r="O2898" s="8" t="str">
        <f t="shared" si="228"/>
        <v>GAP GAGE,SSCR</v>
      </c>
      <c r="Q2898" t="str">
        <f t="shared" si="229"/>
        <v>SUB-ASSY</v>
      </c>
      <c r="R2898" t="str">
        <f t="shared" si="230"/>
        <v>MIH_713</v>
      </c>
      <c r="S2898" t="str">
        <f t="shared" si="231"/>
        <v>Other</v>
      </c>
    </row>
    <row r="2899" spans="1:19" x14ac:dyDescent="0.25">
      <c r="A2899" t="s">
        <v>6000</v>
      </c>
      <c r="C2899" t="s">
        <v>5999</v>
      </c>
      <c r="D2899" t="s">
        <v>5999</v>
      </c>
      <c r="E2899" t="s">
        <v>269</v>
      </c>
      <c r="F2899" t="s">
        <v>2</v>
      </c>
      <c r="G2899" s="4" t="s">
        <v>242</v>
      </c>
      <c r="H2899" t="b">
        <v>0</v>
      </c>
      <c r="I2899" s="4" t="s">
        <v>268</v>
      </c>
      <c r="J2899" t="b">
        <v>0</v>
      </c>
      <c r="K2899" t="b">
        <v>1</v>
      </c>
      <c r="L2899" t="b">
        <v>0</v>
      </c>
      <c r="M2899" t="b">
        <v>1</v>
      </c>
      <c r="N2899">
        <f t="shared" si="227"/>
        <v>4</v>
      </c>
      <c r="O2899" s="8" t="str">
        <f t="shared" si="228"/>
        <v>MTG,ESC,FULL</v>
      </c>
      <c r="Q2899" t="str">
        <f t="shared" si="229"/>
        <v>SHIM</v>
      </c>
      <c r="R2899" t="str">
        <f t="shared" si="230"/>
        <v>Plastic_713</v>
      </c>
      <c r="S2899" t="str">
        <f t="shared" si="231"/>
        <v>PLASTIC</v>
      </c>
    </row>
    <row r="2900" spans="1:19" x14ac:dyDescent="0.25">
      <c r="A2900" t="s">
        <v>5998</v>
      </c>
      <c r="C2900" t="s">
        <v>5997</v>
      </c>
      <c r="D2900" t="s">
        <v>5997</v>
      </c>
      <c r="E2900" t="s">
        <v>556</v>
      </c>
      <c r="F2900" t="s">
        <v>2</v>
      </c>
      <c r="G2900" s="4" t="s">
        <v>242</v>
      </c>
      <c r="H2900" t="b">
        <v>0</v>
      </c>
      <c r="I2900" s="4" t="s">
        <v>241</v>
      </c>
      <c r="J2900" t="b">
        <v>0</v>
      </c>
      <c r="K2900" t="b">
        <v>1</v>
      </c>
      <c r="L2900" t="b">
        <v>0</v>
      </c>
      <c r="M2900" t="b">
        <v>1</v>
      </c>
      <c r="N2900">
        <f t="shared" si="227"/>
        <v>3</v>
      </c>
      <c r="O2900" s="8" t="str">
        <f t="shared" si="228"/>
        <v xml:space="preserve"> CNTOR, MPD</v>
      </c>
      <c r="Q2900" t="str">
        <f t="shared" si="229"/>
        <v>SUB-ASSY</v>
      </c>
      <c r="R2900" t="str">
        <f t="shared" si="230"/>
        <v>MIH_713</v>
      </c>
      <c r="S2900" t="str">
        <f t="shared" si="231"/>
        <v>Other</v>
      </c>
    </row>
    <row r="2901" spans="1:19" x14ac:dyDescent="0.25">
      <c r="A2901" t="s">
        <v>5996</v>
      </c>
      <c r="C2901" t="s">
        <v>5995</v>
      </c>
      <c r="D2901" t="s">
        <v>5995</v>
      </c>
      <c r="F2901" t="s">
        <v>2</v>
      </c>
      <c r="G2901" s="4" t="s">
        <v>242</v>
      </c>
      <c r="H2901" t="b">
        <v>0</v>
      </c>
      <c r="I2901" s="4" t="s">
        <v>241</v>
      </c>
      <c r="J2901" t="b">
        <v>0</v>
      </c>
      <c r="K2901" t="b">
        <v>1</v>
      </c>
      <c r="L2901" t="b">
        <v>0</v>
      </c>
      <c r="M2901" t="b">
        <v>1</v>
      </c>
      <c r="N2901">
        <f t="shared" si="227"/>
        <v>3</v>
      </c>
      <c r="O2901" s="8" t="str">
        <f t="shared" si="228"/>
        <v>TOP, FIXTURE,SPLIT FACE</v>
      </c>
      <c r="Q2901" t="str">
        <f t="shared" si="229"/>
        <v/>
      </c>
      <c r="R2901" t="str">
        <f t="shared" si="230"/>
        <v>MIH_713</v>
      </c>
      <c r="S2901" t="str">
        <f t="shared" si="231"/>
        <v>Other</v>
      </c>
    </row>
    <row r="2902" spans="1:19" x14ac:dyDescent="0.25">
      <c r="A2902" t="s">
        <v>5994</v>
      </c>
      <c r="C2902" t="s">
        <v>5993</v>
      </c>
      <c r="D2902" t="s">
        <v>11758</v>
      </c>
      <c r="F2902" t="s">
        <v>2</v>
      </c>
      <c r="G2902" s="4" t="s">
        <v>242</v>
      </c>
      <c r="H2902" t="b">
        <v>0</v>
      </c>
      <c r="I2902" s="4" t="s">
        <v>241</v>
      </c>
      <c r="J2902" t="b">
        <v>0</v>
      </c>
      <c r="K2902" t="b">
        <v>1</v>
      </c>
      <c r="L2902" t="b">
        <v>0</v>
      </c>
      <c r="M2902" t="b">
        <v>1</v>
      </c>
      <c r="N2902">
        <f t="shared" si="227"/>
        <v>8</v>
      </c>
      <c r="O2902" s="8" t="str">
        <f t="shared" si="228"/>
        <v>INLET,FIXTURE,SPLIT FACE</v>
      </c>
      <c r="Q2902" t="str">
        <f t="shared" si="229"/>
        <v>MANIFOLD</v>
      </c>
      <c r="R2902" t="str">
        <f t="shared" si="230"/>
        <v>MIH_713</v>
      </c>
      <c r="S2902" t="str">
        <f t="shared" si="231"/>
        <v>Other</v>
      </c>
    </row>
    <row r="2903" spans="1:19" x14ac:dyDescent="0.25">
      <c r="A2903" t="s">
        <v>5992</v>
      </c>
      <c r="C2903" t="s">
        <v>5991</v>
      </c>
      <c r="D2903" t="s">
        <v>5991</v>
      </c>
      <c r="F2903" t="s">
        <v>2</v>
      </c>
      <c r="G2903" s="4" t="s">
        <v>242</v>
      </c>
      <c r="H2903" t="b">
        <v>0</v>
      </c>
      <c r="I2903" s="4" t="s">
        <v>241</v>
      </c>
      <c r="J2903" t="b">
        <v>0</v>
      </c>
      <c r="K2903" t="b">
        <v>1</v>
      </c>
      <c r="L2903" t="b">
        <v>0</v>
      </c>
      <c r="M2903" t="b">
        <v>1</v>
      </c>
      <c r="N2903">
        <f t="shared" si="227"/>
        <v>4</v>
      </c>
      <c r="O2903" s="8" t="str">
        <f t="shared" si="228"/>
        <v>FIXTURE,SPLIT FACE</v>
      </c>
      <c r="Q2903" t="str">
        <f t="shared" si="229"/>
        <v/>
      </c>
      <c r="R2903" t="str">
        <f t="shared" si="230"/>
        <v>MIH_713</v>
      </c>
      <c r="S2903" t="str">
        <f t="shared" si="231"/>
        <v>Other</v>
      </c>
    </row>
    <row r="2904" spans="1:19" x14ac:dyDescent="0.25">
      <c r="A2904" t="s">
        <v>5990</v>
      </c>
      <c r="C2904" t="s">
        <v>5989</v>
      </c>
      <c r="D2904" t="s">
        <v>17077</v>
      </c>
      <c r="E2904" t="s">
        <v>556</v>
      </c>
      <c r="F2904" t="s">
        <v>2</v>
      </c>
      <c r="G2904" s="4" t="s">
        <v>242</v>
      </c>
      <c r="H2904" t="b">
        <v>0</v>
      </c>
      <c r="I2904" s="4" t="s">
        <v>598</v>
      </c>
      <c r="J2904" t="b">
        <v>0</v>
      </c>
      <c r="K2904" t="b">
        <v>0</v>
      </c>
      <c r="L2904" t="b">
        <v>0</v>
      </c>
      <c r="M2904" t="b">
        <v>1</v>
      </c>
      <c r="N2904">
        <f t="shared" si="227"/>
        <v>3</v>
      </c>
      <c r="O2904" s="8" t="str">
        <f t="shared" si="228"/>
        <v xml:space="preserve"> SAC HRVA, 0.14X, I ANGLE, MAX POR</v>
      </c>
      <c r="Q2904" t="str">
        <f t="shared" si="229"/>
        <v>Sub-CON</v>
      </c>
      <c r="R2904" t="str">
        <f t="shared" si="230"/>
        <v>SUB CON_713</v>
      </c>
      <c r="S2904" t="str">
        <f t="shared" si="231"/>
        <v>Other</v>
      </c>
    </row>
    <row r="2905" spans="1:19" x14ac:dyDescent="0.25">
      <c r="A2905" t="s">
        <v>5988</v>
      </c>
      <c r="C2905" t="s">
        <v>5987</v>
      </c>
      <c r="D2905" t="s">
        <v>17078</v>
      </c>
      <c r="E2905" t="s">
        <v>556</v>
      </c>
      <c r="F2905" t="s">
        <v>2</v>
      </c>
      <c r="G2905" s="4" t="s">
        <v>242</v>
      </c>
      <c r="H2905" t="b">
        <v>0</v>
      </c>
      <c r="I2905" s="4" t="s">
        <v>598</v>
      </c>
      <c r="J2905" t="b">
        <v>0</v>
      </c>
      <c r="K2905" t="b">
        <v>0</v>
      </c>
      <c r="L2905" t="b">
        <v>0</v>
      </c>
      <c r="M2905" t="b">
        <v>1</v>
      </c>
      <c r="N2905">
        <f t="shared" si="227"/>
        <v>3</v>
      </c>
      <c r="O2905" s="8" t="str">
        <f t="shared" si="228"/>
        <v xml:space="preserve"> SAC HRVA, 0.29X, 2 ANGLE, MAX POR</v>
      </c>
      <c r="Q2905" t="str">
        <f t="shared" si="229"/>
        <v>Sub-CON</v>
      </c>
      <c r="R2905" t="str">
        <f t="shared" si="230"/>
        <v>SUB CON_713</v>
      </c>
      <c r="S2905" t="str">
        <f t="shared" si="231"/>
        <v>Other</v>
      </c>
    </row>
    <row r="2906" spans="1:19" x14ac:dyDescent="0.25">
      <c r="A2906" t="s">
        <v>5986</v>
      </c>
      <c r="C2906" t="s">
        <v>5985</v>
      </c>
      <c r="D2906" t="s">
        <v>17079</v>
      </c>
      <c r="E2906" t="s">
        <v>556</v>
      </c>
      <c r="F2906" t="s">
        <v>2</v>
      </c>
      <c r="G2906" s="4" t="s">
        <v>242</v>
      </c>
      <c r="H2906" t="b">
        <v>0</v>
      </c>
      <c r="I2906" s="4" t="s">
        <v>598</v>
      </c>
      <c r="J2906" t="b">
        <v>0</v>
      </c>
      <c r="K2906" t="b">
        <v>0</v>
      </c>
      <c r="L2906" t="b">
        <v>0</v>
      </c>
      <c r="M2906" t="b">
        <v>1</v>
      </c>
      <c r="N2906">
        <f t="shared" si="227"/>
        <v>3</v>
      </c>
      <c r="O2906" s="8" t="str">
        <f t="shared" si="228"/>
        <v xml:space="preserve"> SAC HRVA, 0.43X, 3 ANGLE, MAX POR</v>
      </c>
      <c r="Q2906" t="str">
        <f t="shared" si="229"/>
        <v>Sub-CON</v>
      </c>
      <c r="R2906" t="str">
        <f t="shared" si="230"/>
        <v>SUB CON_713</v>
      </c>
      <c r="S2906" t="str">
        <f t="shared" si="231"/>
        <v>Other</v>
      </c>
    </row>
    <row r="2907" spans="1:19" x14ac:dyDescent="0.25">
      <c r="A2907" t="s">
        <v>5984</v>
      </c>
      <c r="C2907" t="s">
        <v>5983</v>
      </c>
      <c r="D2907" t="s">
        <v>17080</v>
      </c>
      <c r="E2907" t="s">
        <v>556</v>
      </c>
      <c r="F2907" t="s">
        <v>2</v>
      </c>
      <c r="G2907" s="4" t="s">
        <v>242</v>
      </c>
      <c r="H2907" t="b">
        <v>0</v>
      </c>
      <c r="I2907" s="4" t="s">
        <v>598</v>
      </c>
      <c r="J2907" t="b">
        <v>0</v>
      </c>
      <c r="K2907" t="b">
        <v>0</v>
      </c>
      <c r="L2907" t="b">
        <v>0</v>
      </c>
      <c r="M2907" t="b">
        <v>1</v>
      </c>
      <c r="N2907">
        <f t="shared" si="227"/>
        <v>3</v>
      </c>
      <c r="O2907" s="8" t="str">
        <f t="shared" si="228"/>
        <v xml:space="preserve"> SAC HRVA, 0.57X, 4 ANGLE, MAX POR</v>
      </c>
      <c r="Q2907" t="str">
        <f t="shared" si="229"/>
        <v>Sub-CON</v>
      </c>
      <c r="R2907" t="str">
        <f t="shared" si="230"/>
        <v>SUB CON_713</v>
      </c>
      <c r="S2907" t="str">
        <f t="shared" si="231"/>
        <v>Other</v>
      </c>
    </row>
    <row r="2908" spans="1:19" x14ac:dyDescent="0.25">
      <c r="A2908" t="s">
        <v>5982</v>
      </c>
      <c r="C2908" t="s">
        <v>5981</v>
      </c>
      <c r="D2908" t="s">
        <v>17081</v>
      </c>
      <c r="E2908" t="s">
        <v>556</v>
      </c>
      <c r="F2908" t="s">
        <v>2</v>
      </c>
      <c r="G2908" s="4" t="s">
        <v>242</v>
      </c>
      <c r="H2908" t="b">
        <v>0</v>
      </c>
      <c r="I2908" s="4" t="s">
        <v>598</v>
      </c>
      <c r="J2908" t="b">
        <v>0</v>
      </c>
      <c r="K2908" t="b">
        <v>0</v>
      </c>
      <c r="L2908" t="b">
        <v>0</v>
      </c>
      <c r="M2908" t="b">
        <v>1</v>
      </c>
      <c r="N2908">
        <f t="shared" si="227"/>
        <v>3</v>
      </c>
      <c r="O2908" s="8" t="str">
        <f t="shared" si="228"/>
        <v xml:space="preserve"> SAC HRVA, 0.71X, 5 ANGLE, MAX POR</v>
      </c>
      <c r="Q2908" t="str">
        <f t="shared" si="229"/>
        <v>Sub-CON</v>
      </c>
      <c r="R2908" t="str">
        <f t="shared" si="230"/>
        <v>SUB CON_713</v>
      </c>
      <c r="S2908" t="str">
        <f t="shared" si="231"/>
        <v>Other</v>
      </c>
    </row>
    <row r="2909" spans="1:19" x14ac:dyDescent="0.25">
      <c r="A2909" t="s">
        <v>5980</v>
      </c>
      <c r="C2909" t="s">
        <v>5979</v>
      </c>
      <c r="D2909" t="s">
        <v>17082</v>
      </c>
      <c r="E2909" t="s">
        <v>556</v>
      </c>
      <c r="F2909" t="s">
        <v>2</v>
      </c>
      <c r="G2909" s="4" t="s">
        <v>242</v>
      </c>
      <c r="H2909" t="b">
        <v>0</v>
      </c>
      <c r="I2909" s="4" t="s">
        <v>598</v>
      </c>
      <c r="J2909" t="b">
        <v>0</v>
      </c>
      <c r="K2909" t="b">
        <v>0</v>
      </c>
      <c r="L2909" t="b">
        <v>0</v>
      </c>
      <c r="M2909" t="b">
        <v>1</v>
      </c>
      <c r="N2909">
        <f t="shared" si="227"/>
        <v>3</v>
      </c>
      <c r="O2909" s="8" t="str">
        <f t="shared" si="228"/>
        <v xml:space="preserve"> SAC HRVA, 0.86X, 6 ANGLE, MAX POR</v>
      </c>
      <c r="Q2909" t="str">
        <f t="shared" si="229"/>
        <v>Sub-CON</v>
      </c>
      <c r="R2909" t="str">
        <f t="shared" si="230"/>
        <v>SUB CON_713</v>
      </c>
      <c r="S2909" t="str">
        <f t="shared" si="231"/>
        <v>Other</v>
      </c>
    </row>
    <row r="2910" spans="1:19" x14ac:dyDescent="0.25">
      <c r="A2910" t="s">
        <v>5978</v>
      </c>
      <c r="B2910" t="s">
        <v>5977</v>
      </c>
      <c r="C2910" t="s">
        <v>5797</v>
      </c>
      <c r="D2910" t="s">
        <v>5797</v>
      </c>
      <c r="E2910" t="s">
        <v>269</v>
      </c>
      <c r="F2910" t="s">
        <v>2</v>
      </c>
      <c r="G2910" s="4" t="s">
        <v>242</v>
      </c>
      <c r="H2910" t="b">
        <v>0</v>
      </c>
      <c r="I2910" s="4" t="s">
        <v>268</v>
      </c>
      <c r="J2910" t="b">
        <v>0</v>
      </c>
      <c r="K2910" t="b">
        <v>1</v>
      </c>
      <c r="L2910" t="b">
        <v>0</v>
      </c>
      <c r="M2910" t="b">
        <v>1</v>
      </c>
      <c r="N2910">
        <f t="shared" si="227"/>
        <v>2</v>
      </c>
      <c r="O2910" s="8" t="str">
        <f t="shared" si="228"/>
        <v xml:space="preserve"> FERRITE SUPPORT</v>
      </c>
      <c r="Q2910" t="str">
        <f t="shared" si="229"/>
        <v/>
      </c>
      <c r="R2910" t="str">
        <f t="shared" si="230"/>
        <v>Plastic_713</v>
      </c>
      <c r="S2910" t="str">
        <f t="shared" si="231"/>
        <v>PLASTIC</v>
      </c>
    </row>
    <row r="2911" spans="1:19" x14ac:dyDescent="0.25">
      <c r="A2911" t="s">
        <v>5976</v>
      </c>
      <c r="C2911" t="s">
        <v>5975</v>
      </c>
      <c r="D2911" t="s">
        <v>5975</v>
      </c>
      <c r="E2911" t="s">
        <v>556</v>
      </c>
      <c r="F2911" t="s">
        <v>2</v>
      </c>
      <c r="G2911" s="4" t="s">
        <v>242</v>
      </c>
      <c r="H2911" t="b">
        <v>0</v>
      </c>
      <c r="I2911" s="4" t="s">
        <v>241</v>
      </c>
      <c r="J2911" t="b">
        <v>0</v>
      </c>
      <c r="K2911" t="b">
        <v>1</v>
      </c>
      <c r="L2911" t="b">
        <v>0</v>
      </c>
      <c r="M2911" t="b">
        <v>1</v>
      </c>
      <c r="N2911">
        <f t="shared" si="227"/>
        <v>4</v>
      </c>
      <c r="O2911" s="8" t="str">
        <f t="shared" si="228"/>
        <v xml:space="preserve"> BAFFLE, POSITION 3-5, SCIMITAR</v>
      </c>
      <c r="Q2911" t="str">
        <f t="shared" si="229"/>
        <v>SUB-ASSY</v>
      </c>
      <c r="R2911" t="str">
        <f t="shared" si="230"/>
        <v>MIH_713</v>
      </c>
      <c r="S2911" t="str">
        <f t="shared" si="231"/>
        <v>Other</v>
      </c>
    </row>
    <row r="2912" spans="1:19" x14ac:dyDescent="0.25">
      <c r="A2912" t="s">
        <v>5974</v>
      </c>
      <c r="C2912" t="s">
        <v>5973</v>
      </c>
      <c r="D2912" t="s">
        <v>5973</v>
      </c>
      <c r="E2912" t="s">
        <v>556</v>
      </c>
      <c r="F2912" t="s">
        <v>2</v>
      </c>
      <c r="G2912" s="4" t="s">
        <v>242</v>
      </c>
      <c r="H2912" t="b">
        <v>0</v>
      </c>
      <c r="I2912" s="4" t="s">
        <v>268</v>
      </c>
      <c r="J2912" t="b">
        <v>0</v>
      </c>
      <c r="K2912" t="b">
        <v>1</v>
      </c>
      <c r="L2912" t="b">
        <v>0</v>
      </c>
      <c r="M2912" t="b">
        <v>1</v>
      </c>
      <c r="N2912">
        <f t="shared" si="227"/>
        <v>3</v>
      </c>
      <c r="O2912" s="8" t="str">
        <f t="shared" si="228"/>
        <v>HOLDING,AMPULE</v>
      </c>
      <c r="Q2912" t="str">
        <f t="shared" si="229"/>
        <v>SUB-ASSY</v>
      </c>
      <c r="R2912" t="str">
        <f t="shared" si="230"/>
        <v>Plastic_713</v>
      </c>
      <c r="S2912" t="str">
        <f t="shared" si="231"/>
        <v>PLASTIC</v>
      </c>
    </row>
    <row r="2913" spans="1:19" x14ac:dyDescent="0.25">
      <c r="A2913" t="s">
        <v>5972</v>
      </c>
      <c r="C2913" t="s">
        <v>5971</v>
      </c>
      <c r="D2913" t="s">
        <v>5971</v>
      </c>
      <c r="E2913" t="s">
        <v>269</v>
      </c>
      <c r="F2913" t="s">
        <v>2</v>
      </c>
      <c r="G2913" s="4" t="s">
        <v>242</v>
      </c>
      <c r="H2913" t="b">
        <v>0</v>
      </c>
      <c r="I2913" s="4" t="s">
        <v>268</v>
      </c>
      <c r="J2913" t="b">
        <v>0</v>
      </c>
      <c r="K2913" t="b">
        <v>1</v>
      </c>
      <c r="L2913" t="b">
        <v>0</v>
      </c>
      <c r="M2913" t="b">
        <v>1</v>
      </c>
      <c r="N2913">
        <f t="shared" si="227"/>
        <v>3</v>
      </c>
      <c r="O2913" s="8" t="str">
        <f t="shared" si="228"/>
        <v xml:space="preserve"> FXTR, RIM, FLAT SIDE</v>
      </c>
      <c r="Q2913" t="str">
        <f t="shared" si="229"/>
        <v>FIXTURE</v>
      </c>
      <c r="R2913" t="str">
        <f t="shared" si="230"/>
        <v>Plastic_713</v>
      </c>
      <c r="S2913" t="str">
        <f t="shared" si="231"/>
        <v>PLASTIC</v>
      </c>
    </row>
    <row r="2914" spans="1:19" x14ac:dyDescent="0.25">
      <c r="A2914" t="s">
        <v>5970</v>
      </c>
      <c r="C2914" t="s">
        <v>5968</v>
      </c>
      <c r="D2914" t="s">
        <v>5968</v>
      </c>
      <c r="F2914" t="s">
        <v>2</v>
      </c>
      <c r="G2914" s="4" t="s">
        <v>242</v>
      </c>
      <c r="H2914" t="b">
        <v>0</v>
      </c>
      <c r="I2914" s="4" t="s">
        <v>241</v>
      </c>
      <c r="J2914" t="b">
        <v>0</v>
      </c>
      <c r="K2914" t="b">
        <v>1</v>
      </c>
      <c r="L2914" t="b">
        <v>0</v>
      </c>
      <c r="M2914" t="b">
        <v>1</v>
      </c>
      <c r="N2914">
        <f t="shared" si="227"/>
        <v>3</v>
      </c>
      <c r="O2914" s="8" t="str">
        <f t="shared" si="228"/>
        <v xml:space="preserve"> FXTR, RIM, NONFLAT SIDE</v>
      </c>
      <c r="Q2914" t="str">
        <f t="shared" si="229"/>
        <v>FIXTURE</v>
      </c>
      <c r="R2914" t="str">
        <f t="shared" si="230"/>
        <v>MIH_713</v>
      </c>
      <c r="S2914" t="str">
        <f t="shared" si="231"/>
        <v>Other</v>
      </c>
    </row>
    <row r="2915" spans="1:19" x14ac:dyDescent="0.25">
      <c r="A2915" t="s">
        <v>5969</v>
      </c>
      <c r="C2915" t="s">
        <v>5968</v>
      </c>
      <c r="D2915" t="s">
        <v>5968</v>
      </c>
      <c r="E2915" t="s">
        <v>269</v>
      </c>
      <c r="F2915" t="s">
        <v>2</v>
      </c>
      <c r="G2915" s="4" t="s">
        <v>242</v>
      </c>
      <c r="H2915" t="b">
        <v>0</v>
      </c>
      <c r="I2915" s="4" t="s">
        <v>268</v>
      </c>
      <c r="J2915" t="b">
        <v>0</v>
      </c>
      <c r="K2915" t="b">
        <v>0</v>
      </c>
      <c r="L2915" t="b">
        <v>0</v>
      </c>
      <c r="M2915" t="b">
        <v>1</v>
      </c>
      <c r="N2915">
        <f t="shared" si="227"/>
        <v>3</v>
      </c>
      <c r="O2915" s="8" t="str">
        <f t="shared" si="228"/>
        <v xml:space="preserve"> FXTR, RIM, NONFLAT SIDE</v>
      </c>
      <c r="Q2915" t="str">
        <f t="shared" si="229"/>
        <v>FIXTURE</v>
      </c>
      <c r="R2915" t="str">
        <f t="shared" si="230"/>
        <v>Plastic_713</v>
      </c>
      <c r="S2915" t="str">
        <f t="shared" si="231"/>
        <v>PLASTIC</v>
      </c>
    </row>
    <row r="2916" spans="1:19" x14ac:dyDescent="0.25">
      <c r="A2916" t="s">
        <v>5967</v>
      </c>
      <c r="C2916" t="s">
        <v>5966</v>
      </c>
      <c r="D2916" t="s">
        <v>5966</v>
      </c>
      <c r="E2916" t="s">
        <v>1551</v>
      </c>
      <c r="F2916" t="s">
        <v>2</v>
      </c>
      <c r="G2916" s="4" t="s">
        <v>242</v>
      </c>
      <c r="H2916" t="b">
        <v>0</v>
      </c>
      <c r="I2916" s="4" t="s">
        <v>268</v>
      </c>
      <c r="J2916" t="b">
        <v>0</v>
      </c>
      <c r="K2916" t="b">
        <v>1</v>
      </c>
      <c r="L2916" t="b">
        <v>0</v>
      </c>
      <c r="M2916" t="b">
        <v>1</v>
      </c>
      <c r="N2916">
        <f t="shared" si="227"/>
        <v>3</v>
      </c>
      <c r="O2916" s="8" t="str">
        <f t="shared" si="228"/>
        <v>FXTR,RIM,FLAT SIDE,QDISC 584</v>
      </c>
      <c r="Q2916" t="str">
        <f t="shared" si="229"/>
        <v>FIXTURE</v>
      </c>
      <c r="R2916" t="str">
        <f t="shared" si="230"/>
        <v>Plastic_713</v>
      </c>
      <c r="S2916" t="str">
        <f t="shared" si="231"/>
        <v>PLASTIC</v>
      </c>
    </row>
    <row r="2917" spans="1:19" x14ac:dyDescent="0.25">
      <c r="A2917" t="s">
        <v>5965</v>
      </c>
      <c r="C2917" t="s">
        <v>5964</v>
      </c>
      <c r="D2917" t="s">
        <v>5964</v>
      </c>
      <c r="E2917" t="s">
        <v>269</v>
      </c>
      <c r="F2917" t="s">
        <v>2</v>
      </c>
      <c r="G2917" s="4" t="s">
        <v>242</v>
      </c>
      <c r="H2917" t="b">
        <v>0</v>
      </c>
      <c r="I2917" s="4" t="s">
        <v>268</v>
      </c>
      <c r="J2917" t="b">
        <v>0</v>
      </c>
      <c r="K2917" t="b">
        <v>1</v>
      </c>
      <c r="L2917" t="b">
        <v>0</v>
      </c>
      <c r="M2917" t="b">
        <v>1</v>
      </c>
      <c r="N2917">
        <f t="shared" si="227"/>
        <v>3</v>
      </c>
      <c r="O2917" s="8" t="str">
        <f t="shared" si="228"/>
        <v>FXTR,RIM,FLAT SIDE, QDISC 600</v>
      </c>
      <c r="Q2917" t="str">
        <f t="shared" si="229"/>
        <v>FIXTURE</v>
      </c>
      <c r="R2917" t="str">
        <f t="shared" si="230"/>
        <v>Plastic_713</v>
      </c>
      <c r="S2917" t="str">
        <f t="shared" si="231"/>
        <v>PLASTIC</v>
      </c>
    </row>
    <row r="2918" spans="1:19" x14ac:dyDescent="0.25">
      <c r="A2918" t="s">
        <v>5963</v>
      </c>
      <c r="C2918" t="s">
        <v>5962</v>
      </c>
      <c r="D2918" t="s">
        <v>5962</v>
      </c>
      <c r="E2918" t="s">
        <v>1551</v>
      </c>
      <c r="F2918" t="s">
        <v>2</v>
      </c>
      <c r="G2918" s="4" t="s">
        <v>242</v>
      </c>
      <c r="H2918" t="b">
        <v>0</v>
      </c>
      <c r="I2918" s="4" t="s">
        <v>268</v>
      </c>
      <c r="J2918" t="b">
        <v>0</v>
      </c>
      <c r="K2918" t="b">
        <v>1</v>
      </c>
      <c r="L2918" t="b">
        <v>0</v>
      </c>
      <c r="M2918" t="b">
        <v>1</v>
      </c>
      <c r="N2918">
        <f t="shared" si="227"/>
        <v>3</v>
      </c>
      <c r="O2918" s="8" t="str">
        <f t="shared" si="228"/>
        <v>FXTR,RIM,NONFLAT SIDE,QDISC 584</v>
      </c>
      <c r="Q2918" t="str">
        <f t="shared" si="229"/>
        <v>FIXTURE</v>
      </c>
      <c r="R2918" t="str">
        <f t="shared" si="230"/>
        <v>Plastic_713</v>
      </c>
      <c r="S2918" t="str">
        <f t="shared" si="231"/>
        <v>PLASTIC</v>
      </c>
    </row>
    <row r="2919" spans="1:19" x14ac:dyDescent="0.25">
      <c r="A2919" t="s">
        <v>5961</v>
      </c>
      <c r="C2919" t="s">
        <v>5960</v>
      </c>
      <c r="D2919" t="s">
        <v>5960</v>
      </c>
      <c r="E2919" t="s">
        <v>269</v>
      </c>
      <c r="F2919" t="s">
        <v>2</v>
      </c>
      <c r="G2919" s="4" t="s">
        <v>242</v>
      </c>
      <c r="H2919" t="b">
        <v>0</v>
      </c>
      <c r="I2919" s="4" t="s">
        <v>268</v>
      </c>
      <c r="J2919" t="b">
        <v>0</v>
      </c>
      <c r="K2919" t="b">
        <v>1</v>
      </c>
      <c r="L2919" t="b">
        <v>0</v>
      </c>
      <c r="M2919" t="b">
        <v>1</v>
      </c>
      <c r="N2919">
        <f t="shared" si="227"/>
        <v>3</v>
      </c>
      <c r="O2919" s="8" t="str">
        <f t="shared" si="228"/>
        <v>FXTR,RIM,NONFLAT SIDE,QDISC 600</v>
      </c>
      <c r="Q2919" t="str">
        <f t="shared" si="229"/>
        <v>FIXTURE</v>
      </c>
      <c r="R2919" t="str">
        <f t="shared" si="230"/>
        <v>Plastic_713</v>
      </c>
      <c r="S2919" t="str">
        <f t="shared" si="231"/>
        <v>PLASTIC</v>
      </c>
    </row>
    <row r="2920" spans="1:19" x14ac:dyDescent="0.25">
      <c r="A2920" t="s">
        <v>5959</v>
      </c>
      <c r="C2920" t="s">
        <v>5958</v>
      </c>
      <c r="D2920" t="s">
        <v>5958</v>
      </c>
      <c r="E2920" t="s">
        <v>1551</v>
      </c>
      <c r="F2920" t="s">
        <v>2</v>
      </c>
      <c r="G2920" s="4" t="s">
        <v>242</v>
      </c>
      <c r="H2920" t="b">
        <v>0</v>
      </c>
      <c r="I2920" s="4" t="s">
        <v>268</v>
      </c>
      <c r="J2920" t="b">
        <v>0</v>
      </c>
      <c r="K2920" t="b">
        <v>1</v>
      </c>
      <c r="L2920" t="b">
        <v>0</v>
      </c>
      <c r="M2920" t="b">
        <v>1</v>
      </c>
      <c r="N2920">
        <f t="shared" si="227"/>
        <v>4</v>
      </c>
      <c r="O2920" s="8" t="str">
        <f t="shared" si="228"/>
        <v>CTR BORE, ALIGN,</v>
      </c>
      <c r="Q2920" t="str">
        <f t="shared" si="229"/>
        <v/>
      </c>
      <c r="R2920" t="str">
        <f t="shared" si="230"/>
        <v>Plastic_713</v>
      </c>
      <c r="S2920" t="str">
        <f t="shared" si="231"/>
        <v>PLASTIC</v>
      </c>
    </row>
    <row r="2921" spans="1:19" x14ac:dyDescent="0.25">
      <c r="A2921" t="s">
        <v>5957</v>
      </c>
      <c r="C2921" t="s">
        <v>5956</v>
      </c>
      <c r="D2921" t="s">
        <v>5956</v>
      </c>
      <c r="E2921" t="s">
        <v>269</v>
      </c>
      <c r="F2921" t="s">
        <v>2</v>
      </c>
      <c r="G2921" s="4" t="s">
        <v>242</v>
      </c>
      <c r="H2921" t="b">
        <v>0</v>
      </c>
      <c r="I2921" s="4" t="s">
        <v>268</v>
      </c>
      <c r="J2921" t="b">
        <v>0</v>
      </c>
      <c r="K2921" t="b">
        <v>1</v>
      </c>
      <c r="L2921" t="b">
        <v>0</v>
      </c>
      <c r="M2921" t="b">
        <v>1</v>
      </c>
      <c r="N2921">
        <f t="shared" si="227"/>
        <v>4</v>
      </c>
      <c r="O2921" s="8" t="str">
        <f t="shared" si="228"/>
        <v>ALGN,REAR,COIL ENCL</v>
      </c>
      <c r="Q2921" t="str">
        <f t="shared" si="229"/>
        <v/>
      </c>
      <c r="R2921" t="str">
        <f t="shared" si="230"/>
        <v>Plastic_713</v>
      </c>
      <c r="S2921" t="str">
        <f t="shared" si="231"/>
        <v>PLASTIC</v>
      </c>
    </row>
    <row r="2922" spans="1:19" x14ac:dyDescent="0.25">
      <c r="A2922" t="s">
        <v>5955</v>
      </c>
      <c r="C2922" t="s">
        <v>5954</v>
      </c>
      <c r="D2922" t="s">
        <v>5954</v>
      </c>
      <c r="E2922" t="s">
        <v>269</v>
      </c>
      <c r="F2922" t="s">
        <v>2</v>
      </c>
      <c r="G2922" s="4" t="s">
        <v>242</v>
      </c>
      <c r="H2922" t="b">
        <v>0</v>
      </c>
      <c r="I2922" s="4" t="s">
        <v>268</v>
      </c>
      <c r="J2922" t="b">
        <v>0</v>
      </c>
      <c r="K2922" t="b">
        <v>1</v>
      </c>
      <c r="L2922" t="b">
        <v>0</v>
      </c>
      <c r="M2922" t="b">
        <v>1</v>
      </c>
      <c r="N2922">
        <f t="shared" si="227"/>
        <v>0</v>
      </c>
      <c r="O2922" s="8" t="str">
        <f t="shared" si="228"/>
        <v>CB</v>
      </c>
      <c r="Q2922" t="str">
        <f t="shared" si="229"/>
        <v>PLATE</v>
      </c>
      <c r="R2922" t="str">
        <f t="shared" si="230"/>
        <v>Plastic_713</v>
      </c>
      <c r="S2922" t="str">
        <f t="shared" si="231"/>
        <v>PLASTIC</v>
      </c>
    </row>
    <row r="2923" spans="1:19" x14ac:dyDescent="0.25">
      <c r="A2923" t="s">
        <v>5953</v>
      </c>
      <c r="C2923" t="s">
        <v>5952</v>
      </c>
      <c r="D2923" t="s">
        <v>5952</v>
      </c>
      <c r="E2923" t="s">
        <v>556</v>
      </c>
      <c r="F2923" t="s">
        <v>2</v>
      </c>
      <c r="G2923" s="4" t="s">
        <v>242</v>
      </c>
      <c r="H2923" t="b">
        <v>0</v>
      </c>
      <c r="I2923" s="4" t="s">
        <v>268</v>
      </c>
      <c r="J2923" t="b">
        <v>0</v>
      </c>
      <c r="K2923" t="b">
        <v>1</v>
      </c>
      <c r="L2923" t="b">
        <v>0</v>
      </c>
      <c r="M2923" t="b">
        <v>1</v>
      </c>
      <c r="N2923">
        <f t="shared" si="227"/>
        <v>3</v>
      </c>
      <c r="O2923" s="8" t="str">
        <f t="shared" si="228"/>
        <v xml:space="preserve"> TMP, SPRT</v>
      </c>
      <c r="Q2923" t="str">
        <f t="shared" si="229"/>
        <v>SUB-ASSY</v>
      </c>
      <c r="R2923" t="str">
        <f t="shared" si="230"/>
        <v>Plastic_713</v>
      </c>
      <c r="S2923" t="str">
        <f t="shared" si="231"/>
        <v>PLASTIC</v>
      </c>
    </row>
    <row r="2924" spans="1:19" x14ac:dyDescent="0.25">
      <c r="A2924" t="s">
        <v>5951</v>
      </c>
      <c r="C2924" t="s">
        <v>5950</v>
      </c>
      <c r="D2924" t="s">
        <v>5950</v>
      </c>
      <c r="E2924" t="s">
        <v>556</v>
      </c>
      <c r="F2924" t="s">
        <v>2</v>
      </c>
      <c r="G2924" s="4" t="s">
        <v>242</v>
      </c>
      <c r="H2924" t="b">
        <v>0</v>
      </c>
      <c r="I2924" s="4" t="s">
        <v>268</v>
      </c>
      <c r="J2924" t="b">
        <v>0</v>
      </c>
      <c r="K2924" t="b">
        <v>1</v>
      </c>
      <c r="L2924" t="b">
        <v>0</v>
      </c>
      <c r="M2924" t="b">
        <v>1</v>
      </c>
      <c r="N2924">
        <f t="shared" si="227"/>
        <v>5</v>
      </c>
      <c r="O2924" s="8" t="str">
        <f t="shared" si="228"/>
        <v xml:space="preserve"> CB COVER, SPLIT LPB, UPPER</v>
      </c>
      <c r="Q2924" t="str">
        <f t="shared" si="229"/>
        <v>SUB-ASSY</v>
      </c>
      <c r="R2924" t="str">
        <f t="shared" si="230"/>
        <v>Plastic_713</v>
      </c>
      <c r="S2924" t="str">
        <f t="shared" si="231"/>
        <v>PLASTIC</v>
      </c>
    </row>
    <row r="2925" spans="1:19" x14ac:dyDescent="0.25">
      <c r="A2925" t="s">
        <v>5949</v>
      </c>
      <c r="C2925" t="s">
        <v>5948</v>
      </c>
      <c r="D2925" t="s">
        <v>5948</v>
      </c>
      <c r="F2925" t="s">
        <v>2</v>
      </c>
      <c r="G2925" s="4" t="s">
        <v>242</v>
      </c>
      <c r="H2925" t="b">
        <v>0</v>
      </c>
      <c r="I2925" s="4" t="s">
        <v>241</v>
      </c>
      <c r="J2925" t="b">
        <v>0</v>
      </c>
      <c r="K2925" t="b">
        <v>1</v>
      </c>
      <c r="L2925" t="b">
        <v>0</v>
      </c>
      <c r="M2925" t="b">
        <v>1</v>
      </c>
      <c r="N2925">
        <f t="shared" si="227"/>
        <v>4</v>
      </c>
      <c r="O2925" s="8" t="str">
        <f t="shared" si="228"/>
        <v xml:space="preserve"> ROD, RF FEED INSUL</v>
      </c>
      <c r="Q2925" t="str">
        <f t="shared" si="229"/>
        <v>Rods &amp; Shafts</v>
      </c>
      <c r="R2925" t="str">
        <f t="shared" si="230"/>
        <v>MIH_713</v>
      </c>
      <c r="S2925" t="str">
        <f t="shared" si="231"/>
        <v>Other</v>
      </c>
    </row>
    <row r="2926" spans="1:19" x14ac:dyDescent="0.25">
      <c r="A2926" t="s">
        <v>5947</v>
      </c>
      <c r="C2926" t="s">
        <v>5946</v>
      </c>
      <c r="D2926" t="s">
        <v>5946</v>
      </c>
      <c r="E2926" t="s">
        <v>269</v>
      </c>
      <c r="F2926" t="s">
        <v>2</v>
      </c>
      <c r="G2926" s="4" t="s">
        <v>242</v>
      </c>
      <c r="H2926" t="b">
        <v>0</v>
      </c>
      <c r="I2926" s="4" t="s">
        <v>268</v>
      </c>
      <c r="J2926" t="b">
        <v>0</v>
      </c>
      <c r="K2926" t="b">
        <v>1</v>
      </c>
      <c r="L2926" t="b">
        <v>0</v>
      </c>
      <c r="M2926" t="b">
        <v>1</v>
      </c>
      <c r="N2926">
        <f t="shared" si="227"/>
        <v>4</v>
      </c>
      <c r="O2926" s="8" t="str">
        <f t="shared" si="228"/>
        <v xml:space="preserve"> FIB, N2 RGLTR VLV</v>
      </c>
      <c r="Q2926" t="str">
        <f t="shared" si="229"/>
        <v>SPACER</v>
      </c>
      <c r="R2926" t="str">
        <f t="shared" si="230"/>
        <v>Plastic_713</v>
      </c>
      <c r="S2926" t="str">
        <f t="shared" si="231"/>
        <v>PLASTIC</v>
      </c>
    </row>
    <row r="2927" spans="1:19" x14ac:dyDescent="0.25">
      <c r="A2927" t="s">
        <v>5945</v>
      </c>
      <c r="C2927" t="s">
        <v>5944</v>
      </c>
      <c r="D2927" t="s">
        <v>5944</v>
      </c>
      <c r="E2927" t="s">
        <v>269</v>
      </c>
      <c r="F2927" t="s">
        <v>2</v>
      </c>
      <c r="G2927" s="4" t="s">
        <v>242</v>
      </c>
      <c r="H2927" t="b">
        <v>0</v>
      </c>
      <c r="I2927" s="4" t="s">
        <v>268</v>
      </c>
      <c r="J2927" t="b">
        <v>0</v>
      </c>
      <c r="K2927" t="b">
        <v>1</v>
      </c>
      <c r="L2927" t="b">
        <v>0</v>
      </c>
      <c r="M2927" t="b">
        <v>1</v>
      </c>
      <c r="N2927">
        <f t="shared" si="227"/>
        <v>4</v>
      </c>
      <c r="O2927" s="8" t="str">
        <f t="shared" si="228"/>
        <v xml:space="preserve"> COIL, W/O SLOT, DOME UPR CHMBR, C&amp;F</v>
      </c>
      <c r="Q2927" t="str">
        <f t="shared" si="229"/>
        <v>CHMBR</v>
      </c>
      <c r="R2927" t="str">
        <f t="shared" si="230"/>
        <v>Plastic_713</v>
      </c>
      <c r="S2927" t="str">
        <f t="shared" si="231"/>
        <v>PLASTIC</v>
      </c>
    </row>
    <row r="2928" spans="1:19" x14ac:dyDescent="0.25">
      <c r="A2928" t="s">
        <v>5943</v>
      </c>
      <c r="C2928" t="s">
        <v>5942</v>
      </c>
      <c r="D2928" t="s">
        <v>5942</v>
      </c>
      <c r="E2928" t="s">
        <v>269</v>
      </c>
      <c r="F2928" t="s">
        <v>2</v>
      </c>
      <c r="G2928" s="4" t="s">
        <v>242</v>
      </c>
      <c r="H2928" t="b">
        <v>0</v>
      </c>
      <c r="I2928" s="4" t="s">
        <v>268</v>
      </c>
      <c r="J2928" t="b">
        <v>0</v>
      </c>
      <c r="K2928" t="b">
        <v>1</v>
      </c>
      <c r="L2928" t="b">
        <v>0</v>
      </c>
      <c r="M2928" t="b">
        <v>1</v>
      </c>
      <c r="N2928">
        <f t="shared" si="227"/>
        <v>4</v>
      </c>
      <c r="O2928" s="8" t="str">
        <f t="shared" si="228"/>
        <v xml:space="preserve"> COIL, W/SLOT, DOME UPR CHMBR, C&amp;F</v>
      </c>
      <c r="Q2928" t="str">
        <f t="shared" si="229"/>
        <v>CHMBR</v>
      </c>
      <c r="R2928" t="str">
        <f t="shared" si="230"/>
        <v>Plastic_713</v>
      </c>
      <c r="S2928" t="str">
        <f t="shared" si="231"/>
        <v>PLASTIC</v>
      </c>
    </row>
    <row r="2929" spans="1:19" x14ac:dyDescent="0.25">
      <c r="A2929" t="s">
        <v>5941</v>
      </c>
      <c r="C2929" t="s">
        <v>5939</v>
      </c>
      <c r="D2929" t="s">
        <v>5939</v>
      </c>
      <c r="E2929" t="s">
        <v>269</v>
      </c>
      <c r="F2929" t="s">
        <v>2</v>
      </c>
      <c r="G2929" s="4" t="s">
        <v>242</v>
      </c>
      <c r="H2929" t="b">
        <v>0</v>
      </c>
      <c r="I2929" s="4" t="s">
        <v>268</v>
      </c>
      <c r="J2929" t="b">
        <v>0</v>
      </c>
      <c r="K2929" t="b">
        <v>1</v>
      </c>
      <c r="L2929" t="b">
        <v>0</v>
      </c>
      <c r="M2929" t="b">
        <v>1</v>
      </c>
      <c r="N2929">
        <f t="shared" si="227"/>
        <v>4</v>
      </c>
      <c r="O2929" s="8" t="str">
        <f t="shared" si="228"/>
        <v>BRKT,INR-SIDE COIL,DOME UPR CHMBR</v>
      </c>
      <c r="Q2929" t="str">
        <f t="shared" si="229"/>
        <v>BRACKET</v>
      </c>
      <c r="R2929" t="str">
        <f t="shared" si="230"/>
        <v>Plastic_713</v>
      </c>
      <c r="S2929" t="str">
        <f t="shared" si="231"/>
        <v>PLASTIC</v>
      </c>
    </row>
    <row r="2930" spans="1:19" x14ac:dyDescent="0.25">
      <c r="A2930" t="s">
        <v>5940</v>
      </c>
      <c r="C2930" t="s">
        <v>5939</v>
      </c>
      <c r="D2930" t="s">
        <v>5939</v>
      </c>
      <c r="E2930" t="s">
        <v>556</v>
      </c>
      <c r="F2930" t="s">
        <v>2</v>
      </c>
      <c r="G2930" s="4" t="s">
        <v>242</v>
      </c>
      <c r="H2930" t="b">
        <v>0</v>
      </c>
      <c r="I2930" s="4" t="s">
        <v>241</v>
      </c>
      <c r="J2930" t="b">
        <v>0</v>
      </c>
      <c r="K2930" t="b">
        <v>1</v>
      </c>
      <c r="L2930" t="b">
        <v>0</v>
      </c>
      <c r="M2930" t="b">
        <v>1</v>
      </c>
      <c r="N2930">
        <f t="shared" si="227"/>
        <v>4</v>
      </c>
      <c r="O2930" s="8" t="str">
        <f t="shared" si="228"/>
        <v>BRKT,INR-SIDE COIL,DOME UPR CHMBR</v>
      </c>
      <c r="Q2930" t="str">
        <f t="shared" si="229"/>
        <v>SUB-ASSY</v>
      </c>
      <c r="R2930" t="str">
        <f t="shared" si="230"/>
        <v>MIH_713</v>
      </c>
      <c r="S2930" t="str">
        <f t="shared" si="231"/>
        <v>Other</v>
      </c>
    </row>
    <row r="2931" spans="1:19" x14ac:dyDescent="0.25">
      <c r="A2931" t="s">
        <v>5938</v>
      </c>
      <c r="C2931" t="s">
        <v>5937</v>
      </c>
      <c r="D2931" t="s">
        <v>5937</v>
      </c>
      <c r="E2931" t="s">
        <v>269</v>
      </c>
      <c r="F2931" t="s">
        <v>2</v>
      </c>
      <c r="G2931" s="4" t="s">
        <v>242</v>
      </c>
      <c r="H2931" t="b">
        <v>0</v>
      </c>
      <c r="I2931" s="4" t="s">
        <v>268</v>
      </c>
      <c r="J2931" t="b">
        <v>0</v>
      </c>
      <c r="K2931" t="b">
        <v>1</v>
      </c>
      <c r="L2931" t="b">
        <v>0</v>
      </c>
      <c r="M2931" t="b">
        <v>1</v>
      </c>
      <c r="N2931">
        <f t="shared" si="227"/>
        <v>4</v>
      </c>
      <c r="O2931" s="8" t="str">
        <f t="shared" si="228"/>
        <v xml:space="preserve"> BRKT, SIDE COIL, DOME UPR CHMBR, C&amp;F</v>
      </c>
      <c r="Q2931" t="str">
        <f t="shared" si="229"/>
        <v>BRACKET</v>
      </c>
      <c r="R2931" t="str">
        <f t="shared" si="230"/>
        <v>Plastic_713</v>
      </c>
      <c r="S2931" t="str">
        <f t="shared" si="231"/>
        <v>PLASTIC</v>
      </c>
    </row>
    <row r="2932" spans="1:19" x14ac:dyDescent="0.25">
      <c r="A2932" t="s">
        <v>5936</v>
      </c>
      <c r="C2932" t="s">
        <v>5933</v>
      </c>
      <c r="D2932" t="s">
        <v>5933</v>
      </c>
      <c r="E2932" t="s">
        <v>269</v>
      </c>
      <c r="F2932" t="s">
        <v>2</v>
      </c>
      <c r="G2932" s="4" t="s">
        <v>242</v>
      </c>
      <c r="H2932" t="b">
        <v>0</v>
      </c>
      <c r="I2932" s="4" t="s">
        <v>268</v>
      </c>
      <c r="J2932" t="b">
        <v>0</v>
      </c>
      <c r="K2932" t="b">
        <v>1</v>
      </c>
      <c r="L2932" t="b">
        <v>0</v>
      </c>
      <c r="M2932" t="b">
        <v>1</v>
      </c>
      <c r="N2932">
        <f t="shared" si="227"/>
        <v>9</v>
      </c>
      <c r="O2932" s="8" t="str">
        <f t="shared" si="228"/>
        <v xml:space="preserve"> SIDE COIL, DOME UPR CHMBR</v>
      </c>
      <c r="Q2932" t="str">
        <f t="shared" si="229"/>
        <v>BRACKET</v>
      </c>
      <c r="R2932" t="str">
        <f t="shared" si="230"/>
        <v>Plastic_713</v>
      </c>
      <c r="S2932" t="str">
        <f t="shared" si="231"/>
        <v>PLASTIC</v>
      </c>
    </row>
    <row r="2933" spans="1:19" x14ac:dyDescent="0.25">
      <c r="A2933" t="s">
        <v>5935</v>
      </c>
      <c r="C2933" t="s">
        <v>5933</v>
      </c>
      <c r="D2933" t="s">
        <v>5933</v>
      </c>
      <c r="F2933" t="s">
        <v>2</v>
      </c>
      <c r="G2933" s="4" t="s">
        <v>242</v>
      </c>
      <c r="H2933" t="b">
        <v>0</v>
      </c>
      <c r="I2933" s="4" t="s">
        <v>241</v>
      </c>
      <c r="J2933" t="b">
        <v>0</v>
      </c>
      <c r="K2933" t="b">
        <v>1</v>
      </c>
      <c r="L2933" t="b">
        <v>0</v>
      </c>
      <c r="M2933" t="b">
        <v>1</v>
      </c>
      <c r="N2933">
        <f t="shared" si="227"/>
        <v>9</v>
      </c>
      <c r="O2933" s="8" t="str">
        <f t="shared" si="228"/>
        <v xml:space="preserve"> SIDE COIL, DOME UPR CHMBR</v>
      </c>
      <c r="Q2933" t="str">
        <f t="shared" si="229"/>
        <v>BRACKET</v>
      </c>
      <c r="R2933" t="str">
        <f t="shared" si="230"/>
        <v>MIH_713</v>
      </c>
      <c r="S2933" t="str">
        <f t="shared" si="231"/>
        <v>Other</v>
      </c>
    </row>
    <row r="2934" spans="1:19" x14ac:dyDescent="0.25">
      <c r="A2934" t="s">
        <v>5934</v>
      </c>
      <c r="C2934" t="s">
        <v>5933</v>
      </c>
      <c r="D2934" t="s">
        <v>5933</v>
      </c>
      <c r="E2934" t="s">
        <v>556</v>
      </c>
      <c r="F2934" t="s">
        <v>2</v>
      </c>
      <c r="G2934" s="4" t="s">
        <v>242</v>
      </c>
      <c r="H2934" t="b">
        <v>0</v>
      </c>
      <c r="I2934" s="4" t="s">
        <v>241</v>
      </c>
      <c r="J2934" t="b">
        <v>0</v>
      </c>
      <c r="K2934" t="b">
        <v>1</v>
      </c>
      <c r="L2934" t="b">
        <v>0</v>
      </c>
      <c r="M2934" t="b">
        <v>1</v>
      </c>
      <c r="N2934">
        <f t="shared" si="227"/>
        <v>9</v>
      </c>
      <c r="O2934" s="8" t="str">
        <f t="shared" si="228"/>
        <v xml:space="preserve"> SIDE COIL, DOME UPR CHMBR</v>
      </c>
      <c r="Q2934" t="str">
        <f t="shared" si="229"/>
        <v>SUB-ASSY</v>
      </c>
      <c r="R2934" t="str">
        <f t="shared" si="230"/>
        <v>MIH_713</v>
      </c>
      <c r="S2934" t="str">
        <f t="shared" si="231"/>
        <v>Other</v>
      </c>
    </row>
    <row r="2935" spans="1:19" x14ac:dyDescent="0.25">
      <c r="A2935" t="s">
        <v>5932</v>
      </c>
      <c r="C2935" t="s">
        <v>5931</v>
      </c>
      <c r="D2935" t="s">
        <v>5931</v>
      </c>
      <c r="E2935" t="s">
        <v>556</v>
      </c>
      <c r="F2935" t="s">
        <v>2</v>
      </c>
      <c r="G2935" s="4" t="s">
        <v>242</v>
      </c>
      <c r="H2935" t="b">
        <v>0</v>
      </c>
      <c r="I2935" s="4" t="s">
        <v>268</v>
      </c>
      <c r="J2935" t="b">
        <v>0</v>
      </c>
      <c r="K2935" t="b">
        <v>1</v>
      </c>
      <c r="L2935" t="b">
        <v>0</v>
      </c>
      <c r="M2935" t="b">
        <v>1</v>
      </c>
      <c r="N2935">
        <f t="shared" si="227"/>
        <v>3</v>
      </c>
      <c r="O2935" s="8" t="str">
        <f t="shared" si="228"/>
        <v>SUPPORT,GRID REMOVAL FXTR</v>
      </c>
      <c r="Q2935" t="str">
        <f t="shared" si="229"/>
        <v>SUB-ASSY</v>
      </c>
      <c r="R2935" t="str">
        <f t="shared" si="230"/>
        <v>Plastic_713</v>
      </c>
      <c r="S2935" t="str">
        <f t="shared" si="231"/>
        <v>PLASTIC</v>
      </c>
    </row>
    <row r="2936" spans="1:19" x14ac:dyDescent="0.25">
      <c r="A2936" t="s">
        <v>5930</v>
      </c>
      <c r="C2936" t="s">
        <v>5929</v>
      </c>
      <c r="D2936" t="s">
        <v>5929</v>
      </c>
      <c r="F2936" t="s">
        <v>2</v>
      </c>
      <c r="G2936" s="4" t="s">
        <v>242</v>
      </c>
      <c r="H2936" t="b">
        <v>0</v>
      </c>
      <c r="I2936" s="4" t="s">
        <v>241</v>
      </c>
      <c r="J2936" t="b">
        <v>0</v>
      </c>
      <c r="K2936" t="b">
        <v>1</v>
      </c>
      <c r="L2936" t="b">
        <v>0</v>
      </c>
      <c r="M2936" t="b">
        <v>1</v>
      </c>
      <c r="N2936">
        <f t="shared" si="227"/>
        <v>3</v>
      </c>
      <c r="O2936" s="8" t="str">
        <f t="shared" si="228"/>
        <v xml:space="preserve"> SAF, DISC SW, LINE/LOAD</v>
      </c>
      <c r="Q2936" t="str">
        <f t="shared" si="229"/>
        <v>COVER</v>
      </c>
      <c r="R2936" t="str">
        <f t="shared" si="230"/>
        <v>MIH_713</v>
      </c>
      <c r="S2936" t="str">
        <f t="shared" si="231"/>
        <v>Other</v>
      </c>
    </row>
    <row r="2937" spans="1:19" x14ac:dyDescent="0.25">
      <c r="A2937" t="s">
        <v>5928</v>
      </c>
      <c r="C2937" t="s">
        <v>5927</v>
      </c>
      <c r="D2937" t="s">
        <v>5927</v>
      </c>
      <c r="F2937" t="s">
        <v>2</v>
      </c>
      <c r="G2937" s="4" t="s">
        <v>242</v>
      </c>
      <c r="H2937" t="b">
        <v>0</v>
      </c>
      <c r="I2937" s="4" t="s">
        <v>241</v>
      </c>
      <c r="J2937" t="b">
        <v>0</v>
      </c>
      <c r="K2937" t="b">
        <v>1</v>
      </c>
      <c r="L2937" t="b">
        <v>0</v>
      </c>
      <c r="M2937" t="b">
        <v>1</v>
      </c>
      <c r="N2937">
        <f t="shared" si="227"/>
        <v>3</v>
      </c>
      <c r="O2937" s="8" t="str">
        <f t="shared" si="228"/>
        <v xml:space="preserve"> SAF, CB, LINE</v>
      </c>
      <c r="Q2937" t="str">
        <f t="shared" si="229"/>
        <v>COVER</v>
      </c>
      <c r="R2937" t="str">
        <f t="shared" si="230"/>
        <v>MIH_713</v>
      </c>
      <c r="S2937" t="str">
        <f t="shared" si="231"/>
        <v>Other</v>
      </c>
    </row>
    <row r="2938" spans="1:19" x14ac:dyDescent="0.25">
      <c r="A2938" t="s">
        <v>5926</v>
      </c>
      <c r="C2938" t="s">
        <v>5924</v>
      </c>
      <c r="D2938" t="s">
        <v>5924</v>
      </c>
      <c r="F2938" t="s">
        <v>2</v>
      </c>
      <c r="G2938" s="4" t="s">
        <v>242</v>
      </c>
      <c r="H2938" t="b">
        <v>0</v>
      </c>
      <c r="I2938" s="4" t="s">
        <v>12094</v>
      </c>
      <c r="J2938" t="b">
        <v>0</v>
      </c>
      <c r="K2938" t="b">
        <v>1</v>
      </c>
      <c r="L2938" t="b">
        <v>0</v>
      </c>
      <c r="M2938" t="b">
        <v>1</v>
      </c>
      <c r="N2938">
        <f t="shared" si="227"/>
        <v>3</v>
      </c>
      <c r="O2938" s="8" t="str">
        <f t="shared" si="228"/>
        <v xml:space="preserve"> SAF, CB, LOAD</v>
      </c>
      <c r="Q2938" t="str">
        <f t="shared" si="229"/>
        <v>COVER</v>
      </c>
      <c r="R2938" t="str">
        <f t="shared" si="230"/>
        <v>Miscellaneous_713</v>
      </c>
      <c r="S2938" t="str">
        <f t="shared" si="231"/>
        <v>Other</v>
      </c>
    </row>
    <row r="2939" spans="1:19" x14ac:dyDescent="0.25">
      <c r="A2939" t="s">
        <v>5925</v>
      </c>
      <c r="C2939" t="s">
        <v>5924</v>
      </c>
      <c r="D2939" t="s">
        <v>5924</v>
      </c>
      <c r="F2939" t="s">
        <v>2</v>
      </c>
      <c r="G2939" s="4" t="s">
        <v>242</v>
      </c>
      <c r="H2939" t="b">
        <v>0</v>
      </c>
      <c r="I2939" s="4" t="s">
        <v>241</v>
      </c>
      <c r="J2939" t="b">
        <v>0</v>
      </c>
      <c r="K2939" t="b">
        <v>1</v>
      </c>
      <c r="L2939" t="b">
        <v>0</v>
      </c>
      <c r="M2939" t="b">
        <v>1</v>
      </c>
      <c r="N2939">
        <f t="shared" si="227"/>
        <v>3</v>
      </c>
      <c r="O2939" s="8" t="str">
        <f t="shared" si="228"/>
        <v xml:space="preserve"> SAF, CB, LOAD</v>
      </c>
      <c r="Q2939" t="str">
        <f t="shared" si="229"/>
        <v>COVER</v>
      </c>
      <c r="R2939" t="str">
        <f t="shared" si="230"/>
        <v>MIH_713</v>
      </c>
      <c r="S2939" t="str">
        <f t="shared" si="231"/>
        <v>Other</v>
      </c>
    </row>
    <row r="2940" spans="1:19" x14ac:dyDescent="0.25">
      <c r="A2940" t="s">
        <v>5923</v>
      </c>
      <c r="C2940" t="s">
        <v>5922</v>
      </c>
      <c r="D2940" t="s">
        <v>5922</v>
      </c>
      <c r="E2940" t="s">
        <v>269</v>
      </c>
      <c r="F2940" t="s">
        <v>2</v>
      </c>
      <c r="G2940" s="4" t="s">
        <v>242</v>
      </c>
      <c r="H2940" t="b">
        <v>0</v>
      </c>
      <c r="I2940" s="4" t="s">
        <v>268</v>
      </c>
      <c r="J2940" t="b">
        <v>0</v>
      </c>
      <c r="K2940" t="b">
        <v>1</v>
      </c>
      <c r="L2940" t="b">
        <v>0</v>
      </c>
      <c r="M2940" t="b">
        <v>1</v>
      </c>
      <c r="N2940">
        <f t="shared" si="227"/>
        <v>3</v>
      </c>
      <c r="O2940" s="8" t="str">
        <f t="shared" si="228"/>
        <v>PLEXIGLAS,10 IN. SIDE,ALLI</v>
      </c>
      <c r="Q2940" t="str">
        <f t="shared" si="229"/>
        <v>COVER</v>
      </c>
      <c r="R2940" t="str">
        <f t="shared" si="230"/>
        <v>Plastic_713</v>
      </c>
      <c r="S2940" t="str">
        <f t="shared" si="231"/>
        <v>PLASTIC</v>
      </c>
    </row>
    <row r="2941" spans="1:19" x14ac:dyDescent="0.25">
      <c r="A2941" t="s">
        <v>5921</v>
      </c>
      <c r="C2941" t="s">
        <v>5920</v>
      </c>
      <c r="D2941" t="s">
        <v>5920</v>
      </c>
      <c r="E2941" t="s">
        <v>269</v>
      </c>
      <c r="F2941" t="s">
        <v>2</v>
      </c>
      <c r="G2941" s="4" t="s">
        <v>242</v>
      </c>
      <c r="H2941" t="b">
        <v>0</v>
      </c>
      <c r="I2941" s="4" t="s">
        <v>268</v>
      </c>
      <c r="J2941" t="b">
        <v>0</v>
      </c>
      <c r="K2941" t="b">
        <v>1</v>
      </c>
      <c r="L2941" t="b">
        <v>0</v>
      </c>
      <c r="M2941" t="b">
        <v>1</v>
      </c>
      <c r="N2941">
        <f t="shared" si="227"/>
        <v>5</v>
      </c>
      <c r="O2941" s="8" t="str">
        <f t="shared" si="228"/>
        <v xml:space="preserve"> HEATED, BLOCK VALVE, GROOVED</v>
      </c>
      <c r="Q2941" t="str">
        <f t="shared" si="229"/>
        <v>PLATE</v>
      </c>
      <c r="R2941" t="str">
        <f t="shared" si="230"/>
        <v>Plastic_713</v>
      </c>
      <c r="S2941" t="str">
        <f t="shared" si="231"/>
        <v>PLASTIC</v>
      </c>
    </row>
    <row r="2942" spans="1:19" x14ac:dyDescent="0.25">
      <c r="A2942" t="s">
        <v>5919</v>
      </c>
      <c r="C2942" t="s">
        <v>5918</v>
      </c>
      <c r="D2942" t="s">
        <v>5918</v>
      </c>
      <c r="E2942" t="s">
        <v>556</v>
      </c>
      <c r="F2942" t="s">
        <v>2</v>
      </c>
      <c r="G2942" s="4" t="s">
        <v>242</v>
      </c>
      <c r="H2942" t="b">
        <v>0</v>
      </c>
      <c r="I2942" s="4" t="s">
        <v>268</v>
      </c>
      <c r="J2942" t="b">
        <v>0</v>
      </c>
      <c r="K2942" t="b">
        <v>0</v>
      </c>
      <c r="L2942" t="b">
        <v>0</v>
      </c>
      <c r="M2942" t="b">
        <v>1</v>
      </c>
      <c r="N2942">
        <f t="shared" si="227"/>
        <v>5</v>
      </c>
      <c r="O2942" s="8" t="str">
        <f t="shared" si="228"/>
        <v xml:space="preserve"> MOUNTING VDS MANIFOLD, A6</v>
      </c>
      <c r="Q2942" t="str">
        <f t="shared" si="229"/>
        <v>SUB-ASSY</v>
      </c>
      <c r="R2942" t="str">
        <f t="shared" si="230"/>
        <v>Plastic_713</v>
      </c>
      <c r="S2942" t="str">
        <f t="shared" si="231"/>
        <v>PLASTIC</v>
      </c>
    </row>
    <row r="2943" spans="1:19" x14ac:dyDescent="0.25">
      <c r="A2943" t="s">
        <v>5917</v>
      </c>
      <c r="C2943" t="s">
        <v>5916</v>
      </c>
      <c r="D2943" t="s">
        <v>17083</v>
      </c>
      <c r="E2943" t="s">
        <v>556</v>
      </c>
      <c r="F2943" t="s">
        <v>2</v>
      </c>
      <c r="G2943" s="4" t="s">
        <v>242</v>
      </c>
      <c r="H2943" t="b">
        <v>0</v>
      </c>
      <c r="I2943" s="4" t="s">
        <v>268</v>
      </c>
      <c r="J2943" t="b">
        <v>0</v>
      </c>
      <c r="K2943" t="b">
        <v>1</v>
      </c>
      <c r="L2943" t="b">
        <v>0</v>
      </c>
      <c r="M2943" t="b">
        <v>1</v>
      </c>
      <c r="N2943">
        <f t="shared" si="227"/>
        <v>3</v>
      </c>
      <c r="O2943" s="8" t="str">
        <f t="shared" si="228"/>
        <v>MTG VDS,MNF,A6</v>
      </c>
      <c r="Q2943" t="str">
        <f t="shared" si="229"/>
        <v>SUB-ASSY</v>
      </c>
      <c r="R2943" t="str">
        <f t="shared" si="230"/>
        <v>Plastic_713</v>
      </c>
      <c r="S2943" t="str">
        <f t="shared" si="231"/>
        <v>PLASTIC</v>
      </c>
    </row>
    <row r="2944" spans="1:19" x14ac:dyDescent="0.25">
      <c r="A2944" t="s">
        <v>5915</v>
      </c>
      <c r="B2944" t="s">
        <v>5914</v>
      </c>
      <c r="C2944" t="s">
        <v>5913</v>
      </c>
      <c r="D2944" t="s">
        <v>5913</v>
      </c>
      <c r="F2944" t="s">
        <v>2</v>
      </c>
      <c r="G2944" s="4" t="s">
        <v>242</v>
      </c>
      <c r="H2944" t="b">
        <v>0</v>
      </c>
      <c r="I2944" s="4" t="s">
        <v>241</v>
      </c>
      <c r="J2944" t="b">
        <v>0</v>
      </c>
      <c r="K2944" t="b">
        <v>1</v>
      </c>
      <c r="L2944" t="b">
        <v>0</v>
      </c>
      <c r="M2944" t="b">
        <v>1</v>
      </c>
      <c r="N2944">
        <f t="shared" si="227"/>
        <v>4</v>
      </c>
      <c r="O2944" s="8" t="str">
        <f t="shared" si="228"/>
        <v xml:space="preserve"> CAP, LEXAN, DUAL MTCH</v>
      </c>
      <c r="Q2944" t="str">
        <f t="shared" si="229"/>
        <v/>
      </c>
      <c r="R2944" t="str">
        <f t="shared" si="230"/>
        <v>MIH_713</v>
      </c>
      <c r="S2944" t="str">
        <f t="shared" si="231"/>
        <v>Other</v>
      </c>
    </row>
    <row r="2945" spans="1:19" x14ac:dyDescent="0.25">
      <c r="A2945" t="s">
        <v>5912</v>
      </c>
      <c r="B2945" t="s">
        <v>5911</v>
      </c>
      <c r="C2945" t="s">
        <v>5910</v>
      </c>
      <c r="D2945" t="s">
        <v>5910</v>
      </c>
      <c r="F2945" t="s">
        <v>2</v>
      </c>
      <c r="G2945" s="4" t="s">
        <v>242</v>
      </c>
      <c r="H2945" t="b">
        <v>0</v>
      </c>
      <c r="I2945" s="4" t="s">
        <v>5909</v>
      </c>
      <c r="J2945" t="b">
        <v>0</v>
      </c>
      <c r="K2945" t="b">
        <v>1</v>
      </c>
      <c r="L2945" t="b">
        <v>0</v>
      </c>
      <c r="M2945" t="b">
        <v>1</v>
      </c>
      <c r="N2945">
        <f t="shared" si="227"/>
        <v>4</v>
      </c>
      <c r="O2945" s="8" t="str">
        <f t="shared" si="228"/>
        <v xml:space="preserve"> CAP, LEXAN, DUAL MTCH PH</v>
      </c>
      <c r="Q2945" t="str">
        <f t="shared" si="229"/>
        <v/>
      </c>
      <c r="R2945" t="str">
        <f t="shared" si="230"/>
        <v>FMS_713</v>
      </c>
      <c r="S2945" t="str">
        <f t="shared" si="231"/>
        <v>Other</v>
      </c>
    </row>
    <row r="2946" spans="1:19" x14ac:dyDescent="0.25">
      <c r="A2946" t="s">
        <v>5908</v>
      </c>
      <c r="C2946" t="s">
        <v>5907</v>
      </c>
      <c r="D2946" t="s">
        <v>5907</v>
      </c>
      <c r="F2946" t="s">
        <v>2</v>
      </c>
      <c r="G2946" s="4" t="s">
        <v>242</v>
      </c>
      <c r="H2946" t="b">
        <v>0</v>
      </c>
      <c r="I2946" s="4" t="s">
        <v>241</v>
      </c>
      <c r="J2946" t="b">
        <v>0</v>
      </c>
      <c r="K2946" t="b">
        <v>1</v>
      </c>
      <c r="L2946" t="b">
        <v>0</v>
      </c>
      <c r="M2946" t="b">
        <v>1</v>
      </c>
      <c r="N2946">
        <f t="shared" ref="N2946:N3009" si="232">IFERROR(IF(SEARCH(",",D2946,1)-1&gt;10,0,SEARCH(",",D2946,1)-1),0)</f>
        <v>4</v>
      </c>
      <c r="O2946" s="8" t="str">
        <f t="shared" si="228"/>
        <v xml:space="preserve"> Ultem, M2 x 5/8-24 UNEF.</v>
      </c>
      <c r="Q2946" t="str">
        <f t="shared" si="229"/>
        <v/>
      </c>
      <c r="R2946" t="str">
        <f t="shared" si="230"/>
        <v>MIH_713</v>
      </c>
      <c r="S2946" t="str">
        <f t="shared" si="231"/>
        <v>Other</v>
      </c>
    </row>
    <row r="2947" spans="1:19" x14ac:dyDescent="0.25">
      <c r="A2947" t="s">
        <v>5906</v>
      </c>
      <c r="C2947" t="s">
        <v>5905</v>
      </c>
      <c r="D2947" t="s">
        <v>17084</v>
      </c>
      <c r="E2947" t="s">
        <v>556</v>
      </c>
      <c r="F2947" t="s">
        <v>2</v>
      </c>
      <c r="G2947" s="4" t="s">
        <v>242</v>
      </c>
      <c r="H2947" t="b">
        <v>0</v>
      </c>
      <c r="I2947" s="4" t="s">
        <v>268</v>
      </c>
      <c r="J2947" t="b">
        <v>0</v>
      </c>
      <c r="K2947" t="b">
        <v>1</v>
      </c>
      <c r="L2947" t="b">
        <v>0</v>
      </c>
      <c r="M2947" t="b">
        <v>1</v>
      </c>
      <c r="N2947">
        <f t="shared" si="232"/>
        <v>3</v>
      </c>
      <c r="O2947" s="8" t="str">
        <f t="shared" ref="O2947:O3010" si="233">IF(N2947=0,    LEFT(D2947,SEARCH(" ", D2947,1)-1),    RIGHT(D2947,LEN(D2947)-N2947-1))</f>
        <v>COV,TEST,2300</v>
      </c>
      <c r="Q2947" t="str">
        <f t="shared" ref="Q2947:Q3010" si="234">IF(ISERROR(SEARCH("AMAT",D2947,1)),IF(ISERROR(SEARCH("CHAWK",D2947,1)),IF(ISERROR(SEARCH("ASSY",D2947,1)), IF(ISERROR(SEARCH("SUB CON",I2947, 1)),IF(ISERROR(SEARCH("SUB",E2947, 1)),IF(AND(ISERROR(SEARCH("PKG",D2947,1)), ISERROR(SEARCH("LBL",D2947,1)), ISERROR(SEARCH("LABEL",D2947,1))),IF(ISERROR(SEARCH("WLDM*",D2947,1)),IF(ISERROR(SEARCH("DOOR",D2947,1)),IF(ISERROR(SEARCH("SPCR",D2947,1)), IF(AND(ISERROR(SEARCH("ORING",D2947,1)), ISERROR(SEARCH("O-RING",D2947,1))),IF(ISERROR(SEARCH("TUBE*",D2947,1)),IF(ISERROR(SEARCH("ADPTR",D2947,1)), IF(ISERROR(SEARCH("PIN",D2947,1)), IF(ISERROR(SEARCH("LATCH",D2947,1)),IF(ISERROR(SEARCH("BASE",D2947,1)),IF(AND(ISERROR(SEARCH("INSERT",D2947,1)), ISERROR(SEARCH("INSR",D2947,1))),IF(ISERROR(SEARCH("TOMBSTONE",D2947,1)),IF(ISERROR(SEARCH("TOOL",D2947,1)),IF(ISERROR(SEARCH("GD?",D2947,1)), IF(AND(ISERROR(SEARCH("SHIELD",D2947,1)),ISERROR(SEARCH("SHLD",D2947,1))),IF(ISERROR(SEARCH("CARRIER",D2947,1)),IF(ISERROR(SEARCH("LID?",D2947,1)),IF(ISERROR(SEARCH("BRKT",D2947,1)),IF(ISERROR(SEARCH("RTRN",D2947,1)),IF(ISERROR(SEARCH("RETAINER",D2947,1)),IF(ISERROR(SEARCH("HSG",D2947,1)),IF(ISERROR(SEARCH("PLATE",D2947,1)),IF(ISERROR(SEARCH("SNSR",D2947,1)),IF(AND(ISERROR(SEARCH("PANEL",D2947,1)), ISERROR(SEARCH("PNL",D2947,1))),IF(ISERROR(SEARCH("BLK",D2947,1)),IF(ISERROR(SEARCH("DUCT",D2947,1)),IF(ISERROR(SEARCH("GASKET",D2947,1)),IF(AND(ISERROR(SEARCH("SHAFT",D2947,1)),ISERROR(SEARCH("ROD",D2947,1))),IF(ISERROR(SEARCH("RING",D2947,1)),IF(ISERROR(SEARCH("RESTRICT*",D2947,1)),IF(ISERROR(SEARCH("TANK",D2947,1)),IF(ISERROR(SEARCH("GENERATOR",D2947,1)),IF(ISERROR(SEARCH("FXTR",D2947,1)),IF(ISERROR(SEARCH("MAGNET",D2947,1)),IF(ISERROR(SEARCH("CLAMP",D2947,1)),IF(ISERROR(SEARCH("BAYONET",D2947,1)),IF(ISERROR(SEARCH("HSNG",D2947,1)),IF(ISERROR(SEARCH("PLUG",D2947,1)),IF(ISERROR(SEARCH("PLX",D2947,1)),IF(ISERROR(SEARCH("WAFER",D2947,1)),IF(ISERROR(SEARCH("MANIFOLD",D2947,1)),IF(AND(ISERROR(SEARCH("ALU* ",D2947)),LEFT(D2947,N2947)&lt;&gt;"AL"&amp;","), IF(ISERROR(SEARCH("INJCTR",D2947,1)),IF(AND(ISERROR(SEARCH("CVR",D2947,1)),ISERROR(SEARCH("COV?", D2947,1)), ISERROR(SEARCH("CV?",D2947,1))), IF(ISERROR(SEARCH("WDO",D2947,1)),IF(ISERROR(SEARCH("SHEET",D2947,1)),IF(ISERROR(SEARCH("SHIM",D2947,1)),IF(AND(ISERROR(SEARCH("CHMBR",D2947,1)), ISERROR(SEARCH("CHAMBER",D2947,1))),"","CHMBR"),"SHIM"),"Sheet"),"WINDOW"),"COVER"),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2947" t="str">
        <f t="shared" ref="R2947:R3010" si="235">IF(LEFT(A2947,3)=LEFT(D2947,3),"",CONCATENATE(I2947, "_",LEFT(A2947,3)))</f>
        <v>Plastic_713</v>
      </c>
      <c r="S2947" t="str">
        <f t="shared" ref="S2947:S3010" si="236">IF(ISERROR(SEARCH("UHMW*", D2947,1)),IF(ISERROR(SEARCH("PEEK", D2947,1)),IF(AND(ISERROR(SEARCH("PTFE", D2947,1)),ISERROR(SEARCH("Teflon", D2947,1))),IF(ISERROR(SEARCH("PVDF", D2947,1)),IF(ISERROR(SEARCH("HDL", D2947,1)),IF(ISERROR(SEARCH("PET", D2947,1)),IF(ISERROR(SEARCH("ABS", D2947,1)), IF(ISERROR(SEARCH("ACRYL*", D2947,1)), IF(ISERROR(SEARCH("POLYCAR?", D2947,1)),IF(ISERROR(SEARCH("ALUM?", D2947,1)),IF(ISERROR(SEARCH("METAL", I2947,1)),IF(ISERROR(SEARCH("?PVC", D2947,1)),IF(ISERROR(SEARCH("PLASTIC", I2947, 1)),"Other", "PLASTIC"),"PVC"),"METAL"),"ALUM"),"POLYCARB"), "ACRYLIC"), "ABS"), "PET"), "HDL"), "PVDF"), "PTFE"), "PEEK"), "UHMW-PE")</f>
        <v>PLASTIC</v>
      </c>
    </row>
    <row r="2948" spans="1:19" x14ac:dyDescent="0.25">
      <c r="A2948" t="s">
        <v>5904</v>
      </c>
      <c r="C2948" t="s">
        <v>5903</v>
      </c>
      <c r="D2948" t="s">
        <v>17085</v>
      </c>
      <c r="E2948" t="s">
        <v>556</v>
      </c>
      <c r="F2948" t="s">
        <v>2</v>
      </c>
      <c r="G2948" s="4" t="s">
        <v>242</v>
      </c>
      <c r="H2948" t="b">
        <v>0</v>
      </c>
      <c r="I2948" s="4" t="s">
        <v>268</v>
      </c>
      <c r="J2948" t="b">
        <v>0</v>
      </c>
      <c r="K2948" t="b">
        <v>1</v>
      </c>
      <c r="L2948" t="b">
        <v>0</v>
      </c>
      <c r="M2948" t="b">
        <v>1</v>
      </c>
      <c r="N2948">
        <f t="shared" si="232"/>
        <v>3</v>
      </c>
      <c r="O2948" s="8" t="str">
        <f t="shared" si="233"/>
        <v xml:space="preserve"> COV, CHMBR, SHPG</v>
      </c>
      <c r="Q2948" t="str">
        <f t="shared" si="234"/>
        <v>SUB-ASSY</v>
      </c>
      <c r="R2948" t="str">
        <f t="shared" si="235"/>
        <v>Plastic_713</v>
      </c>
      <c r="S2948" t="str">
        <f t="shared" si="236"/>
        <v>PLASTIC</v>
      </c>
    </row>
    <row r="2949" spans="1:19" x14ac:dyDescent="0.25">
      <c r="A2949" t="s">
        <v>5902</v>
      </c>
      <c r="C2949" t="s">
        <v>5901</v>
      </c>
      <c r="D2949" t="s">
        <v>5901</v>
      </c>
      <c r="E2949" t="s">
        <v>269</v>
      </c>
      <c r="F2949" t="s">
        <v>2</v>
      </c>
      <c r="G2949" s="4" t="s">
        <v>242</v>
      </c>
      <c r="H2949" t="b">
        <v>0</v>
      </c>
      <c r="I2949" s="4" t="s">
        <v>268</v>
      </c>
      <c r="J2949" t="b">
        <v>0</v>
      </c>
      <c r="K2949" t="b">
        <v>1</v>
      </c>
      <c r="L2949" t="b">
        <v>0</v>
      </c>
      <c r="M2949" t="b">
        <v>1</v>
      </c>
      <c r="N2949">
        <f t="shared" si="232"/>
        <v>5</v>
      </c>
      <c r="O2949" s="8" t="str">
        <f t="shared" si="233"/>
        <v xml:space="preserve"> PNEU ASSY, B POS</v>
      </c>
      <c r="Q2949" t="str">
        <f t="shared" si="234"/>
        <v>ASSY</v>
      </c>
      <c r="R2949" t="str">
        <f t="shared" si="235"/>
        <v>Plastic_713</v>
      </c>
      <c r="S2949" t="str">
        <f t="shared" si="236"/>
        <v>PLASTIC</v>
      </c>
    </row>
    <row r="2950" spans="1:19" x14ac:dyDescent="0.25">
      <c r="A2950" t="s">
        <v>5900</v>
      </c>
      <c r="C2950" t="s">
        <v>5899</v>
      </c>
      <c r="D2950" t="s">
        <v>5899</v>
      </c>
      <c r="E2950" t="s">
        <v>269</v>
      </c>
      <c r="F2950" t="s">
        <v>2</v>
      </c>
      <c r="G2950" s="4" t="s">
        <v>242</v>
      </c>
      <c r="H2950" t="b">
        <v>0</v>
      </c>
      <c r="I2950" s="4" t="s">
        <v>268</v>
      </c>
      <c r="J2950" t="b">
        <v>0</v>
      </c>
      <c r="K2950" t="b">
        <v>1</v>
      </c>
      <c r="L2950" t="b">
        <v>0</v>
      </c>
      <c r="M2950" t="b">
        <v>1</v>
      </c>
      <c r="N2950">
        <f t="shared" si="232"/>
        <v>5</v>
      </c>
      <c r="O2950" s="8" t="str">
        <f t="shared" si="233"/>
        <v>PENU ASSY,8 POS</v>
      </c>
      <c r="Q2950" t="str">
        <f t="shared" si="234"/>
        <v>ASSY</v>
      </c>
      <c r="R2950" t="str">
        <f t="shared" si="235"/>
        <v>Plastic_713</v>
      </c>
      <c r="S2950" t="str">
        <f t="shared" si="236"/>
        <v>PLASTIC</v>
      </c>
    </row>
    <row r="2951" spans="1:19" x14ac:dyDescent="0.25">
      <c r="A2951" t="s">
        <v>5898</v>
      </c>
      <c r="C2951" t="s">
        <v>5897</v>
      </c>
      <c r="D2951" t="s">
        <v>5897</v>
      </c>
      <c r="E2951" t="s">
        <v>269</v>
      </c>
      <c r="F2951" t="s">
        <v>2</v>
      </c>
      <c r="G2951" s="4" t="s">
        <v>242</v>
      </c>
      <c r="H2951" t="b">
        <v>0</v>
      </c>
      <c r="I2951" s="4" t="s">
        <v>268</v>
      </c>
      <c r="J2951" t="b">
        <v>0</v>
      </c>
      <c r="K2951" t="b">
        <v>0</v>
      </c>
      <c r="L2951" t="b">
        <v>0</v>
      </c>
      <c r="M2951" t="b">
        <v>1</v>
      </c>
      <c r="N2951">
        <f t="shared" si="232"/>
        <v>5</v>
      </c>
      <c r="O2951" s="8" t="str">
        <f t="shared" si="233"/>
        <v>PNEW ASSY,12 STA,FLEX</v>
      </c>
      <c r="Q2951" t="str">
        <f t="shared" si="234"/>
        <v>ASSY</v>
      </c>
      <c r="R2951" t="str">
        <f t="shared" si="235"/>
        <v>Plastic_713</v>
      </c>
      <c r="S2951" t="str">
        <f t="shared" si="236"/>
        <v>PLASTIC</v>
      </c>
    </row>
    <row r="2952" spans="1:19" x14ac:dyDescent="0.25">
      <c r="A2952" t="s">
        <v>5896</v>
      </c>
      <c r="C2952" t="s">
        <v>5895</v>
      </c>
      <c r="D2952" t="s">
        <v>5895</v>
      </c>
      <c r="E2952" t="s">
        <v>556</v>
      </c>
      <c r="F2952" t="s">
        <v>2</v>
      </c>
      <c r="G2952" s="4" t="s">
        <v>242</v>
      </c>
      <c r="H2952" t="b">
        <v>0</v>
      </c>
      <c r="I2952" s="4" t="s">
        <v>268</v>
      </c>
      <c r="J2952" t="b">
        <v>0</v>
      </c>
      <c r="K2952" t="b">
        <v>1</v>
      </c>
      <c r="L2952" t="b">
        <v>0</v>
      </c>
      <c r="M2952" t="b">
        <v>1</v>
      </c>
      <c r="N2952">
        <f t="shared" si="232"/>
        <v>5</v>
      </c>
      <c r="O2952" s="8" t="str">
        <f t="shared" si="233"/>
        <v>PNEU ASSY,12 STA,FLEX</v>
      </c>
      <c r="Q2952" t="str">
        <f t="shared" si="234"/>
        <v>ASSY</v>
      </c>
      <c r="R2952" t="str">
        <f t="shared" si="235"/>
        <v>Plastic_713</v>
      </c>
      <c r="S2952" t="str">
        <f t="shared" si="236"/>
        <v>PLASTIC</v>
      </c>
    </row>
    <row r="2953" spans="1:19" x14ac:dyDescent="0.25">
      <c r="A2953" t="s">
        <v>5894</v>
      </c>
      <c r="B2953" t="s">
        <v>5893</v>
      </c>
      <c r="C2953" t="s">
        <v>5892</v>
      </c>
      <c r="D2953" t="s">
        <v>5892</v>
      </c>
      <c r="E2953" t="s">
        <v>264</v>
      </c>
      <c r="F2953" t="s">
        <v>2</v>
      </c>
      <c r="G2953" s="4" t="s">
        <v>242</v>
      </c>
      <c r="H2953" t="b">
        <v>0</v>
      </c>
      <c r="I2953" s="4" t="s">
        <v>251</v>
      </c>
      <c r="J2953" t="b">
        <v>0</v>
      </c>
      <c r="K2953" t="b">
        <v>0</v>
      </c>
      <c r="L2953" t="b">
        <v>0</v>
      </c>
      <c r="M2953" t="b">
        <v>1</v>
      </c>
      <c r="N2953">
        <f t="shared" si="232"/>
        <v>4</v>
      </c>
      <c r="O2953" s="8" t="str">
        <f t="shared" si="233"/>
        <v xml:space="preserve"> OES, 24mm, Collimated</v>
      </c>
      <c r="Q2953" t="str">
        <f t="shared" si="234"/>
        <v/>
      </c>
      <c r="R2953" t="str">
        <f t="shared" si="235"/>
        <v>SEM_713</v>
      </c>
      <c r="S2953" t="str">
        <f t="shared" si="236"/>
        <v>Other</v>
      </c>
    </row>
    <row r="2954" spans="1:19" x14ac:dyDescent="0.25">
      <c r="A2954" t="s">
        <v>5891</v>
      </c>
      <c r="C2954" t="s">
        <v>5890</v>
      </c>
      <c r="D2954" t="s">
        <v>5890</v>
      </c>
      <c r="F2954" t="s">
        <v>2</v>
      </c>
      <c r="G2954" s="4" t="s">
        <v>242</v>
      </c>
      <c r="H2954" t="b">
        <v>0</v>
      </c>
      <c r="I2954" s="4" t="s">
        <v>12094</v>
      </c>
      <c r="J2954" t="b">
        <v>0</v>
      </c>
      <c r="K2954" t="b">
        <v>1</v>
      </c>
      <c r="L2954" t="b">
        <v>0</v>
      </c>
      <c r="M2954" t="b">
        <v>1</v>
      </c>
      <c r="N2954">
        <f t="shared" si="232"/>
        <v>0</v>
      </c>
      <c r="O2954" s="8" t="str">
        <f t="shared" si="233"/>
        <v>Bracket</v>
      </c>
      <c r="Q2954" t="str">
        <f t="shared" si="234"/>
        <v/>
      </c>
      <c r="R2954" t="str">
        <f t="shared" si="235"/>
        <v>Miscellaneous_713</v>
      </c>
      <c r="S2954" t="str">
        <f t="shared" si="236"/>
        <v>Other</v>
      </c>
    </row>
    <row r="2955" spans="1:19" x14ac:dyDescent="0.25">
      <c r="A2955" t="s">
        <v>5889</v>
      </c>
      <c r="C2955" t="s">
        <v>5888</v>
      </c>
      <c r="D2955" t="s">
        <v>5888</v>
      </c>
      <c r="E2955" t="s">
        <v>269</v>
      </c>
      <c r="F2955" t="s">
        <v>2</v>
      </c>
      <c r="G2955" s="4" t="s">
        <v>242</v>
      </c>
      <c r="H2955" t="b">
        <v>0</v>
      </c>
      <c r="I2955" s="4" t="s">
        <v>268</v>
      </c>
      <c r="J2955" t="b">
        <v>0</v>
      </c>
      <c r="K2955" t="b">
        <v>1</v>
      </c>
      <c r="L2955" t="b">
        <v>0</v>
      </c>
      <c r="M2955" t="b">
        <v>1</v>
      </c>
      <c r="N2955">
        <f t="shared" si="232"/>
        <v>7</v>
      </c>
      <c r="O2955" s="8" t="str">
        <f t="shared" si="233"/>
        <v xml:space="preserve"> INSULATOR</v>
      </c>
      <c r="Q2955" t="str">
        <f t="shared" si="234"/>
        <v/>
      </c>
      <c r="R2955" t="str">
        <f t="shared" si="235"/>
        <v>Plastic_713</v>
      </c>
      <c r="S2955" t="str">
        <f t="shared" si="236"/>
        <v>PLASTIC</v>
      </c>
    </row>
    <row r="2956" spans="1:19" x14ac:dyDescent="0.25">
      <c r="A2956" t="s">
        <v>5887</v>
      </c>
      <c r="B2956" t="s">
        <v>5884</v>
      </c>
      <c r="C2956" t="s">
        <v>5886</v>
      </c>
      <c r="D2956" t="s">
        <v>5886</v>
      </c>
      <c r="E2956" t="s">
        <v>264</v>
      </c>
      <c r="F2956" t="s">
        <v>2</v>
      </c>
      <c r="G2956" s="4" t="s">
        <v>242</v>
      </c>
      <c r="H2956" t="b">
        <v>0</v>
      </c>
      <c r="I2956" s="4" t="s">
        <v>251</v>
      </c>
      <c r="J2956" t="b">
        <v>0</v>
      </c>
      <c r="K2956" t="b">
        <v>0</v>
      </c>
      <c r="L2956" t="b">
        <v>0</v>
      </c>
      <c r="M2956" t="b">
        <v>1</v>
      </c>
      <c r="N2956">
        <f t="shared" si="232"/>
        <v>6</v>
      </c>
      <c r="O2956" s="8" t="str">
        <f t="shared" si="233"/>
        <v xml:space="preserve"> Node/Water detector, Enclosure</v>
      </c>
      <c r="Q2956" t="str">
        <f t="shared" si="234"/>
        <v/>
      </c>
      <c r="R2956" t="str">
        <f t="shared" si="235"/>
        <v>SEM_713</v>
      </c>
      <c r="S2956" t="str">
        <f t="shared" si="236"/>
        <v>Other</v>
      </c>
    </row>
    <row r="2957" spans="1:19" x14ac:dyDescent="0.25">
      <c r="A2957" t="s">
        <v>5885</v>
      </c>
      <c r="B2957" t="s">
        <v>5884</v>
      </c>
      <c r="C2957" t="s">
        <v>5883</v>
      </c>
      <c r="D2957" t="s">
        <v>5883</v>
      </c>
      <c r="E2957" t="s">
        <v>264</v>
      </c>
      <c r="F2957" t="s">
        <v>2</v>
      </c>
      <c r="G2957" s="4" t="s">
        <v>242</v>
      </c>
      <c r="H2957" t="b">
        <v>0</v>
      </c>
      <c r="I2957" s="4" t="s">
        <v>251</v>
      </c>
      <c r="J2957" t="b">
        <v>0</v>
      </c>
      <c r="K2957" t="b">
        <v>0</v>
      </c>
      <c r="L2957" t="b">
        <v>0</v>
      </c>
      <c r="M2957" t="b">
        <v>1</v>
      </c>
      <c r="N2957">
        <f t="shared" si="232"/>
        <v>6</v>
      </c>
      <c r="O2957" s="8" t="str">
        <f t="shared" si="233"/>
        <v xml:space="preserve"> Enclosure, Interlock Board</v>
      </c>
      <c r="Q2957" t="str">
        <f t="shared" si="234"/>
        <v/>
      </c>
      <c r="R2957" t="str">
        <f t="shared" si="235"/>
        <v>SEM_713</v>
      </c>
      <c r="S2957" t="str">
        <f t="shared" si="236"/>
        <v>Other</v>
      </c>
    </row>
    <row r="2958" spans="1:19" x14ac:dyDescent="0.25">
      <c r="A2958" t="s">
        <v>5882</v>
      </c>
      <c r="C2958" t="s">
        <v>5881</v>
      </c>
      <c r="D2958" t="s">
        <v>5881</v>
      </c>
      <c r="E2958" t="s">
        <v>269</v>
      </c>
      <c r="F2958" t="s">
        <v>2</v>
      </c>
      <c r="G2958" s="4" t="s">
        <v>242</v>
      </c>
      <c r="H2958" t="b">
        <v>0</v>
      </c>
      <c r="I2958" s="4" t="s">
        <v>268</v>
      </c>
      <c r="J2958" t="b">
        <v>0</v>
      </c>
      <c r="K2958" t="b">
        <v>1</v>
      </c>
      <c r="L2958" t="b">
        <v>0</v>
      </c>
      <c r="M2958" t="b">
        <v>1</v>
      </c>
      <c r="N2958">
        <f t="shared" si="232"/>
        <v>4</v>
      </c>
      <c r="O2958" s="8" t="str">
        <f t="shared" si="233"/>
        <v>PLASMA-INTRFRMTR</v>
      </c>
      <c r="Q2958" t="str">
        <f t="shared" si="234"/>
        <v/>
      </c>
      <c r="R2958" t="str">
        <f t="shared" si="235"/>
        <v>Plastic_713</v>
      </c>
      <c r="S2958" t="str">
        <f t="shared" si="236"/>
        <v>PLASTIC</v>
      </c>
    </row>
    <row r="2959" spans="1:19" x14ac:dyDescent="0.25">
      <c r="A2959" t="s">
        <v>5880</v>
      </c>
      <c r="C2959" t="s">
        <v>5879</v>
      </c>
      <c r="D2959" t="s">
        <v>5879</v>
      </c>
      <c r="E2959" t="s">
        <v>269</v>
      </c>
      <c r="F2959" t="s">
        <v>2</v>
      </c>
      <c r="G2959" s="4" t="s">
        <v>242</v>
      </c>
      <c r="H2959" t="b">
        <v>0</v>
      </c>
      <c r="I2959" s="4" t="s">
        <v>268</v>
      </c>
      <c r="J2959" t="b">
        <v>0</v>
      </c>
      <c r="K2959" t="b">
        <v>1</v>
      </c>
      <c r="L2959" t="b">
        <v>0</v>
      </c>
      <c r="M2959" t="b">
        <v>1</v>
      </c>
      <c r="N2959">
        <f t="shared" si="232"/>
        <v>6</v>
      </c>
      <c r="O2959" s="8" t="str">
        <f t="shared" si="233"/>
        <v>GAS-INTRFRMTR</v>
      </c>
      <c r="Q2959" t="str">
        <f t="shared" si="234"/>
        <v>INSERT</v>
      </c>
      <c r="R2959" t="str">
        <f t="shared" si="235"/>
        <v>Plastic_713</v>
      </c>
      <c r="S2959" t="str">
        <f t="shared" si="236"/>
        <v>PLASTIC</v>
      </c>
    </row>
    <row r="2960" spans="1:19" x14ac:dyDescent="0.25">
      <c r="A2960" t="s">
        <v>5878</v>
      </c>
      <c r="B2960" t="s">
        <v>5877</v>
      </c>
      <c r="C2960" t="s">
        <v>5876</v>
      </c>
      <c r="D2960" t="s">
        <v>5876</v>
      </c>
      <c r="E2960" t="s">
        <v>264</v>
      </c>
      <c r="F2960" t="s">
        <v>2</v>
      </c>
      <c r="G2960" s="4" t="s">
        <v>242</v>
      </c>
      <c r="H2960" t="b">
        <v>0</v>
      </c>
      <c r="I2960" s="4" t="s">
        <v>251</v>
      </c>
      <c r="J2960" t="b">
        <v>0</v>
      </c>
      <c r="K2960" t="b">
        <v>0</v>
      </c>
      <c r="L2960" t="b">
        <v>0</v>
      </c>
      <c r="M2960" t="b">
        <v>1</v>
      </c>
      <c r="N2960">
        <f t="shared" si="232"/>
        <v>5</v>
      </c>
      <c r="O2960" s="8" t="str">
        <f t="shared" si="233"/>
        <v xml:space="preserve"> Latch, keyboard</v>
      </c>
      <c r="Q2960" t="str">
        <f t="shared" si="234"/>
        <v>LATCH</v>
      </c>
      <c r="R2960" t="str">
        <f t="shared" si="235"/>
        <v>SEM_713</v>
      </c>
      <c r="S2960" t="str">
        <f t="shared" si="236"/>
        <v>Other</v>
      </c>
    </row>
    <row r="2961" spans="1:19" x14ac:dyDescent="0.25">
      <c r="A2961" t="s">
        <v>5875</v>
      </c>
      <c r="C2961" t="s">
        <v>5874</v>
      </c>
      <c r="D2961" t="s">
        <v>5874</v>
      </c>
      <c r="E2961" t="s">
        <v>556</v>
      </c>
      <c r="F2961" t="s">
        <v>2</v>
      </c>
      <c r="G2961" s="4" t="s">
        <v>242</v>
      </c>
      <c r="H2961" t="b">
        <v>0</v>
      </c>
      <c r="I2961" s="4" t="s">
        <v>241</v>
      </c>
      <c r="J2961" t="b">
        <v>0</v>
      </c>
      <c r="K2961" t="b">
        <v>1</v>
      </c>
      <c r="L2961" t="b">
        <v>0</v>
      </c>
      <c r="M2961" t="b">
        <v>1</v>
      </c>
      <c r="N2961">
        <f t="shared" si="232"/>
        <v>7</v>
      </c>
      <c r="O2961" s="8" t="str">
        <f t="shared" si="233"/>
        <v xml:space="preserve"> BRKT, Shipping, ARM Secure, Vortex</v>
      </c>
      <c r="Q2961" t="str">
        <f t="shared" si="234"/>
        <v>SUB-ASSY</v>
      </c>
      <c r="R2961" t="str">
        <f t="shared" si="235"/>
        <v>MIH_71-</v>
      </c>
      <c r="S2961" t="str">
        <f t="shared" si="236"/>
        <v>Other</v>
      </c>
    </row>
    <row r="2962" spans="1:19" x14ac:dyDescent="0.25">
      <c r="A2962" t="s">
        <v>5873</v>
      </c>
      <c r="C2962" t="s">
        <v>5872</v>
      </c>
      <c r="D2962" t="s">
        <v>5872</v>
      </c>
      <c r="F2962" t="s">
        <v>2</v>
      </c>
      <c r="G2962" s="4" t="s">
        <v>242</v>
      </c>
      <c r="H2962" t="b">
        <v>0</v>
      </c>
      <c r="I2962" s="4" t="s">
        <v>241</v>
      </c>
      <c r="J2962" t="b">
        <v>0</v>
      </c>
      <c r="K2962" t="b">
        <v>1</v>
      </c>
      <c r="L2962" t="b">
        <v>0</v>
      </c>
      <c r="M2962" t="b">
        <v>1</v>
      </c>
      <c r="N2962">
        <f t="shared" si="232"/>
        <v>7</v>
      </c>
      <c r="O2962" s="8" t="str">
        <f t="shared" si="233"/>
        <v xml:space="preserve"> Wrist Align, Shoulder, VAC, RBT, Mach 1</v>
      </c>
      <c r="Q2962" t="str">
        <f t="shared" si="234"/>
        <v/>
      </c>
      <c r="R2962" t="str">
        <f t="shared" si="235"/>
        <v>MIH_71-</v>
      </c>
      <c r="S2962" t="str">
        <f t="shared" si="236"/>
        <v>Other</v>
      </c>
    </row>
    <row r="2963" spans="1:19" x14ac:dyDescent="0.25">
      <c r="A2963" t="s">
        <v>5871</v>
      </c>
      <c r="C2963" t="s">
        <v>5868</v>
      </c>
      <c r="D2963" t="s">
        <v>5868</v>
      </c>
      <c r="E2963" t="s">
        <v>269</v>
      </c>
      <c r="F2963" t="s">
        <v>2</v>
      </c>
      <c r="G2963" s="4" t="s">
        <v>242</v>
      </c>
      <c r="H2963" t="b">
        <v>0</v>
      </c>
      <c r="I2963" s="4" t="s">
        <v>268</v>
      </c>
      <c r="J2963" t="b">
        <v>0</v>
      </c>
      <c r="K2963" t="b">
        <v>1</v>
      </c>
      <c r="L2963" t="b">
        <v>0</v>
      </c>
      <c r="M2963" t="b">
        <v>1</v>
      </c>
      <c r="N2963">
        <f t="shared" si="232"/>
        <v>3</v>
      </c>
      <c r="O2963" s="8" t="str">
        <f t="shared" si="233"/>
        <v>PLENUM,CLG WDO</v>
      </c>
      <c r="Q2963" t="str">
        <f t="shared" si="234"/>
        <v>HOUSING</v>
      </c>
      <c r="R2963" t="str">
        <f t="shared" si="235"/>
        <v>Plastic_713</v>
      </c>
      <c r="S2963" t="str">
        <f t="shared" si="236"/>
        <v>PLASTIC</v>
      </c>
    </row>
    <row r="2964" spans="1:19" x14ac:dyDescent="0.25">
      <c r="A2964" t="s">
        <v>5870</v>
      </c>
      <c r="C2964" t="s">
        <v>5868</v>
      </c>
      <c r="D2964" t="s">
        <v>5868</v>
      </c>
      <c r="E2964" t="s">
        <v>269</v>
      </c>
      <c r="F2964" t="s">
        <v>2</v>
      </c>
      <c r="G2964" s="4" t="s">
        <v>242</v>
      </c>
      <c r="H2964" t="b">
        <v>0</v>
      </c>
      <c r="I2964" s="4" t="s">
        <v>268</v>
      </c>
      <c r="J2964" t="b">
        <v>0</v>
      </c>
      <c r="K2964" t="b">
        <v>1</v>
      </c>
      <c r="L2964" t="b">
        <v>0</v>
      </c>
      <c r="M2964" t="b">
        <v>1</v>
      </c>
      <c r="N2964">
        <f t="shared" si="232"/>
        <v>3</v>
      </c>
      <c r="O2964" s="8" t="str">
        <f t="shared" si="233"/>
        <v>PLENUM,CLG WDO</v>
      </c>
      <c r="Q2964" t="str">
        <f t="shared" si="234"/>
        <v>HOUSING</v>
      </c>
      <c r="R2964" t="str">
        <f t="shared" si="235"/>
        <v>Plastic_713</v>
      </c>
      <c r="S2964" t="str">
        <f t="shared" si="236"/>
        <v>PLASTIC</v>
      </c>
    </row>
    <row r="2965" spans="1:19" x14ac:dyDescent="0.25">
      <c r="A2965" t="s">
        <v>5869</v>
      </c>
      <c r="C2965" t="s">
        <v>5868</v>
      </c>
      <c r="D2965" t="s">
        <v>5868</v>
      </c>
      <c r="E2965" t="s">
        <v>269</v>
      </c>
      <c r="F2965" t="s">
        <v>2</v>
      </c>
      <c r="G2965" s="4" t="s">
        <v>242</v>
      </c>
      <c r="H2965" t="b">
        <v>0</v>
      </c>
      <c r="I2965" s="4" t="s">
        <v>268</v>
      </c>
      <c r="J2965" t="b">
        <v>0</v>
      </c>
      <c r="K2965" t="b">
        <v>1</v>
      </c>
      <c r="L2965" t="b">
        <v>0</v>
      </c>
      <c r="M2965" t="b">
        <v>1</v>
      </c>
      <c r="N2965">
        <f t="shared" si="232"/>
        <v>3</v>
      </c>
      <c r="O2965" s="8" t="str">
        <f t="shared" si="233"/>
        <v>PLENUM,CLG WDO</v>
      </c>
      <c r="Q2965" t="str">
        <f t="shared" si="234"/>
        <v>HOUSING</v>
      </c>
      <c r="R2965" t="str">
        <f t="shared" si="235"/>
        <v>Plastic_713</v>
      </c>
      <c r="S2965" t="str">
        <f t="shared" si="236"/>
        <v>PLASTIC</v>
      </c>
    </row>
    <row r="2966" spans="1:19" x14ac:dyDescent="0.25">
      <c r="A2966" t="s">
        <v>5867</v>
      </c>
      <c r="C2966" t="s">
        <v>5866</v>
      </c>
      <c r="D2966" t="s">
        <v>5866</v>
      </c>
      <c r="F2966" t="s">
        <v>2</v>
      </c>
      <c r="G2966" s="4" t="s">
        <v>242</v>
      </c>
      <c r="H2966" t="b">
        <v>0</v>
      </c>
      <c r="I2966" s="4" t="s">
        <v>241</v>
      </c>
      <c r="J2966" t="b">
        <v>0</v>
      </c>
      <c r="K2966" t="b">
        <v>1</v>
      </c>
      <c r="L2966" t="b">
        <v>0</v>
      </c>
      <c r="M2966" t="b">
        <v>1</v>
      </c>
      <c r="N2966">
        <f t="shared" si="232"/>
        <v>3</v>
      </c>
      <c r="O2966" s="8" t="str">
        <f t="shared" si="233"/>
        <v xml:space="preserve"> MTG, FXTR, DIW, FLUSH, CNTR, CER</v>
      </c>
      <c r="Q2966" t="str">
        <f t="shared" si="234"/>
        <v>FIXTURE</v>
      </c>
      <c r="R2966" t="str">
        <f t="shared" si="235"/>
        <v>MIH_713</v>
      </c>
      <c r="S2966" t="str">
        <f t="shared" si="236"/>
        <v>Other</v>
      </c>
    </row>
    <row r="2967" spans="1:19" x14ac:dyDescent="0.25">
      <c r="A2967" t="s">
        <v>5865</v>
      </c>
      <c r="C2967" t="s">
        <v>5863</v>
      </c>
      <c r="D2967" t="s">
        <v>5863</v>
      </c>
      <c r="F2967" t="s">
        <v>2</v>
      </c>
      <c r="G2967" s="4" t="s">
        <v>242</v>
      </c>
      <c r="H2967" t="b">
        <v>0</v>
      </c>
      <c r="I2967" s="4" t="s">
        <v>241</v>
      </c>
      <c r="J2967" t="b">
        <v>0</v>
      </c>
      <c r="K2967" t="b">
        <v>1</v>
      </c>
      <c r="L2967" t="b">
        <v>0</v>
      </c>
      <c r="M2967" t="b">
        <v>1</v>
      </c>
      <c r="N2967">
        <f t="shared" si="232"/>
        <v>2</v>
      </c>
      <c r="O2967" s="8" t="str">
        <f t="shared" si="233"/>
        <v xml:space="preserve"> OPT, BOTTOM, SHLD</v>
      </c>
      <c r="Q2967" t="str">
        <f t="shared" si="234"/>
        <v>SHIELD</v>
      </c>
      <c r="R2967" t="str">
        <f t="shared" si="235"/>
        <v>MIH_713</v>
      </c>
      <c r="S2967" t="str">
        <f t="shared" si="236"/>
        <v>Other</v>
      </c>
    </row>
    <row r="2968" spans="1:19" x14ac:dyDescent="0.25">
      <c r="A2968" t="s">
        <v>5864</v>
      </c>
      <c r="C2968" t="s">
        <v>5863</v>
      </c>
      <c r="D2968" t="s">
        <v>5863</v>
      </c>
      <c r="E2968" t="s">
        <v>269</v>
      </c>
      <c r="F2968" t="s">
        <v>2</v>
      </c>
      <c r="G2968" s="4" t="s">
        <v>242</v>
      </c>
      <c r="H2968" t="b">
        <v>0</v>
      </c>
      <c r="I2968" s="4" t="s">
        <v>268</v>
      </c>
      <c r="J2968" t="b">
        <v>0</v>
      </c>
      <c r="K2968" t="b">
        <v>0</v>
      </c>
      <c r="L2968" t="b">
        <v>0</v>
      </c>
      <c r="M2968" t="b">
        <v>1</v>
      </c>
      <c r="N2968">
        <f t="shared" si="232"/>
        <v>2</v>
      </c>
      <c r="O2968" s="8" t="str">
        <f t="shared" si="233"/>
        <v xml:space="preserve"> OPT, BOTTOM, SHLD</v>
      </c>
      <c r="Q2968" t="str">
        <f t="shared" si="234"/>
        <v>SHIELD</v>
      </c>
      <c r="R2968" t="str">
        <f t="shared" si="235"/>
        <v>Plastic_713</v>
      </c>
      <c r="S2968" t="str">
        <f t="shared" si="236"/>
        <v>PLASTIC</v>
      </c>
    </row>
    <row r="2969" spans="1:19" x14ac:dyDescent="0.25">
      <c r="A2969" t="s">
        <v>5862</v>
      </c>
      <c r="B2969" t="s">
        <v>5860</v>
      </c>
      <c r="C2969" t="s">
        <v>5859</v>
      </c>
      <c r="D2969" t="s">
        <v>5859</v>
      </c>
      <c r="F2969" t="s">
        <v>2</v>
      </c>
      <c r="G2969" s="4" t="s">
        <v>242</v>
      </c>
      <c r="H2969" t="b">
        <v>0</v>
      </c>
      <c r="I2969" s="4" t="s">
        <v>598</v>
      </c>
      <c r="J2969" t="b">
        <v>0</v>
      </c>
      <c r="K2969" t="b">
        <v>1</v>
      </c>
      <c r="L2969" t="b">
        <v>0</v>
      </c>
      <c r="M2969" t="b">
        <v>1</v>
      </c>
      <c r="N2969">
        <f t="shared" si="232"/>
        <v>2</v>
      </c>
      <c r="O2969" s="8" t="str">
        <f t="shared" si="233"/>
        <v>OPT,BOTTOM,SHLD</v>
      </c>
      <c r="Q2969" t="str">
        <f t="shared" si="234"/>
        <v>Sub-CON</v>
      </c>
      <c r="R2969" t="str">
        <f t="shared" si="235"/>
        <v>SUB CON_713</v>
      </c>
      <c r="S2969" t="str">
        <f t="shared" si="236"/>
        <v>Other</v>
      </c>
    </row>
    <row r="2970" spans="1:19" x14ac:dyDescent="0.25">
      <c r="A2970" t="s">
        <v>5861</v>
      </c>
      <c r="B2970" t="s">
        <v>5860</v>
      </c>
      <c r="C2970" t="s">
        <v>5859</v>
      </c>
      <c r="D2970" t="s">
        <v>5859</v>
      </c>
      <c r="E2970" t="s">
        <v>556</v>
      </c>
      <c r="F2970" t="s">
        <v>2</v>
      </c>
      <c r="G2970" s="4" t="s">
        <v>242</v>
      </c>
      <c r="H2970" t="b">
        <v>0</v>
      </c>
      <c r="I2970" s="4" t="s">
        <v>496</v>
      </c>
      <c r="J2970" t="b">
        <v>0</v>
      </c>
      <c r="K2970" t="b">
        <v>0</v>
      </c>
      <c r="L2970" t="b">
        <v>0</v>
      </c>
      <c r="M2970" t="b">
        <v>1</v>
      </c>
      <c r="N2970">
        <f t="shared" si="232"/>
        <v>2</v>
      </c>
      <c r="O2970" s="8" t="str">
        <f t="shared" si="233"/>
        <v>OPT,BOTTOM,SHLD</v>
      </c>
      <c r="Q2970" t="str">
        <f t="shared" si="234"/>
        <v>SUB-ASSY</v>
      </c>
      <c r="R2970" t="str">
        <f t="shared" si="235"/>
        <v>NP_713</v>
      </c>
      <c r="S2970" t="str">
        <f t="shared" si="236"/>
        <v>Other</v>
      </c>
    </row>
    <row r="2971" spans="1:19" x14ac:dyDescent="0.25">
      <c r="A2971" t="s">
        <v>5858</v>
      </c>
      <c r="C2971" t="s">
        <v>5857</v>
      </c>
      <c r="D2971" t="s">
        <v>5857</v>
      </c>
      <c r="E2971" t="s">
        <v>556</v>
      </c>
      <c r="F2971" t="s">
        <v>2</v>
      </c>
      <c r="G2971" s="4" t="s">
        <v>242</v>
      </c>
      <c r="H2971" t="b">
        <v>0</v>
      </c>
      <c r="I2971" s="4" t="s">
        <v>268</v>
      </c>
      <c r="J2971" t="b">
        <v>0</v>
      </c>
      <c r="K2971" t="b">
        <v>0</v>
      </c>
      <c r="L2971" t="b">
        <v>0</v>
      </c>
      <c r="M2971" t="b">
        <v>1</v>
      </c>
      <c r="N2971">
        <f t="shared" si="232"/>
        <v>4</v>
      </c>
      <c r="O2971" s="8" t="str">
        <f t="shared" si="233"/>
        <v xml:space="preserve"> SLV, INSUL, PLASTIC, ESC PS</v>
      </c>
      <c r="Q2971" t="str">
        <f t="shared" si="234"/>
        <v>SUB-ASSY</v>
      </c>
      <c r="R2971" t="str">
        <f t="shared" si="235"/>
        <v>Plastic_713</v>
      </c>
      <c r="S2971" t="str">
        <f t="shared" si="236"/>
        <v>PLASTIC</v>
      </c>
    </row>
    <row r="2972" spans="1:19" x14ac:dyDescent="0.25">
      <c r="A2972" t="s">
        <v>5856</v>
      </c>
      <c r="C2972" t="s">
        <v>5855</v>
      </c>
      <c r="D2972" t="s">
        <v>5855</v>
      </c>
      <c r="E2972" t="s">
        <v>556</v>
      </c>
      <c r="F2972" t="s">
        <v>2</v>
      </c>
      <c r="G2972" s="4" t="s">
        <v>242</v>
      </c>
      <c r="H2972" t="b">
        <v>0</v>
      </c>
      <c r="I2972" s="4" t="s">
        <v>496</v>
      </c>
      <c r="J2972" t="b">
        <v>0</v>
      </c>
      <c r="K2972" t="b">
        <v>0</v>
      </c>
      <c r="L2972" t="b">
        <v>0</v>
      </c>
      <c r="M2972" t="b">
        <v>1</v>
      </c>
      <c r="N2972">
        <f t="shared" si="232"/>
        <v>4</v>
      </c>
      <c r="O2972" s="8" t="str">
        <f t="shared" si="233"/>
        <v xml:space="preserve"> ENCODER, TETRA</v>
      </c>
      <c r="Q2972" t="str">
        <f t="shared" si="234"/>
        <v>SUB-ASSY</v>
      </c>
      <c r="R2972" t="str">
        <f t="shared" si="235"/>
        <v>NP_713</v>
      </c>
      <c r="S2972" t="str">
        <f t="shared" si="236"/>
        <v>Other</v>
      </c>
    </row>
    <row r="2973" spans="1:19" x14ac:dyDescent="0.25">
      <c r="A2973" t="s">
        <v>5854</v>
      </c>
      <c r="C2973" t="s">
        <v>5853</v>
      </c>
      <c r="D2973" t="s">
        <v>5853</v>
      </c>
      <c r="F2973" t="s">
        <v>2</v>
      </c>
      <c r="G2973" s="4" t="s">
        <v>242</v>
      </c>
      <c r="H2973" t="b">
        <v>0</v>
      </c>
      <c r="I2973" s="4" t="s">
        <v>241</v>
      </c>
      <c r="J2973" t="b">
        <v>0</v>
      </c>
      <c r="K2973" t="b">
        <v>1</v>
      </c>
      <c r="L2973" t="b">
        <v>0</v>
      </c>
      <c r="M2973" t="b">
        <v>1</v>
      </c>
      <c r="N2973">
        <f t="shared" si="232"/>
        <v>4</v>
      </c>
      <c r="O2973" s="8" t="str">
        <f t="shared" si="233"/>
        <v xml:space="preserve"> SHLD CLR, SHIP, LEFT</v>
      </c>
      <c r="Q2973" t="str">
        <f t="shared" si="234"/>
        <v>SHIELD</v>
      </c>
      <c r="R2973" t="str">
        <f t="shared" si="235"/>
        <v>MIH_713</v>
      </c>
      <c r="S2973" t="str">
        <f t="shared" si="236"/>
        <v>Other</v>
      </c>
    </row>
    <row r="2974" spans="1:19" x14ac:dyDescent="0.25">
      <c r="A2974" t="s">
        <v>5852</v>
      </c>
      <c r="C2974" t="s">
        <v>5851</v>
      </c>
      <c r="D2974" t="s">
        <v>5851</v>
      </c>
      <c r="F2974" t="s">
        <v>2</v>
      </c>
      <c r="G2974" s="4" t="s">
        <v>242</v>
      </c>
      <c r="H2974" t="b">
        <v>0</v>
      </c>
      <c r="I2974" s="4" t="s">
        <v>241</v>
      </c>
      <c r="J2974" t="b">
        <v>0</v>
      </c>
      <c r="K2974" t="b">
        <v>1</v>
      </c>
      <c r="L2974" t="b">
        <v>0</v>
      </c>
      <c r="M2974" t="b">
        <v>1</v>
      </c>
      <c r="N2974">
        <f t="shared" si="232"/>
        <v>4</v>
      </c>
      <c r="O2974" s="8" t="str">
        <f t="shared" si="233"/>
        <v xml:space="preserve"> SHLD CLR, SHIP, RIGHT</v>
      </c>
      <c r="Q2974" t="str">
        <f t="shared" si="234"/>
        <v>SHIELD</v>
      </c>
      <c r="R2974" t="str">
        <f t="shared" si="235"/>
        <v>MIH_713</v>
      </c>
      <c r="S2974" t="str">
        <f t="shared" si="236"/>
        <v>Other</v>
      </c>
    </row>
    <row r="2975" spans="1:19" x14ac:dyDescent="0.25">
      <c r="A2975" t="s">
        <v>5850</v>
      </c>
      <c r="C2975" t="s">
        <v>5849</v>
      </c>
      <c r="D2975" t="s">
        <v>5849</v>
      </c>
      <c r="F2975" t="s">
        <v>2</v>
      </c>
      <c r="G2975" s="4" t="s">
        <v>242</v>
      </c>
      <c r="H2975" t="b">
        <v>0</v>
      </c>
      <c r="I2975" s="4" t="s">
        <v>241</v>
      </c>
      <c r="J2975" t="b">
        <v>0</v>
      </c>
      <c r="K2975" t="b">
        <v>1</v>
      </c>
      <c r="L2975" t="b">
        <v>0</v>
      </c>
      <c r="M2975" t="b">
        <v>1</v>
      </c>
      <c r="N2975">
        <f t="shared" si="232"/>
        <v>3</v>
      </c>
      <c r="O2975" s="8" t="str">
        <f t="shared" si="233"/>
        <v xml:space="preserve"> CLEAR, CHAM</v>
      </c>
      <c r="Q2975" t="str">
        <f t="shared" si="234"/>
        <v>COVER</v>
      </c>
      <c r="R2975" t="str">
        <f t="shared" si="235"/>
        <v>MIH_713</v>
      </c>
      <c r="S2975" t="str">
        <f t="shared" si="236"/>
        <v>Other</v>
      </c>
    </row>
    <row r="2976" spans="1:19" x14ac:dyDescent="0.25">
      <c r="A2976" t="s">
        <v>5848</v>
      </c>
      <c r="C2976" t="s">
        <v>5847</v>
      </c>
      <c r="D2976" t="s">
        <v>5847</v>
      </c>
      <c r="E2976" t="s">
        <v>269</v>
      </c>
      <c r="F2976" t="s">
        <v>2</v>
      </c>
      <c r="G2976" s="4" t="s">
        <v>242</v>
      </c>
      <c r="H2976" t="b">
        <v>0</v>
      </c>
      <c r="I2976" s="4" t="s">
        <v>268</v>
      </c>
      <c r="J2976" t="b">
        <v>0</v>
      </c>
      <c r="K2976" t="b">
        <v>0</v>
      </c>
      <c r="L2976" t="b">
        <v>0</v>
      </c>
      <c r="M2976" t="b">
        <v>1</v>
      </c>
      <c r="N2976">
        <f t="shared" si="232"/>
        <v>4</v>
      </c>
      <c r="O2976" s="8" t="str">
        <f t="shared" si="233"/>
        <v>HP RF,INSUL,CUR SNS,AHM XT</v>
      </c>
      <c r="Q2976" t="str">
        <f t="shared" si="234"/>
        <v>SPACER</v>
      </c>
      <c r="R2976" t="str">
        <f t="shared" si="235"/>
        <v>Plastic_713</v>
      </c>
      <c r="S2976" t="str">
        <f t="shared" si="236"/>
        <v>PLASTIC</v>
      </c>
    </row>
    <row r="2977" spans="1:19" x14ac:dyDescent="0.25">
      <c r="A2977" t="s">
        <v>5846</v>
      </c>
      <c r="C2977" t="s">
        <v>5845</v>
      </c>
      <c r="D2977" t="s">
        <v>5845</v>
      </c>
      <c r="E2977" t="s">
        <v>556</v>
      </c>
      <c r="F2977" t="s">
        <v>2</v>
      </c>
      <c r="G2977" s="4" t="s">
        <v>242</v>
      </c>
      <c r="H2977" t="b">
        <v>0</v>
      </c>
      <c r="I2977" s="4" t="s">
        <v>496</v>
      </c>
      <c r="J2977" t="b">
        <v>0</v>
      </c>
      <c r="K2977" t="b">
        <v>0</v>
      </c>
      <c r="L2977" t="b">
        <v>0</v>
      </c>
      <c r="M2977" t="b">
        <v>1</v>
      </c>
      <c r="N2977">
        <f t="shared" si="232"/>
        <v>3</v>
      </c>
      <c r="O2977" s="8" t="str">
        <f t="shared" si="233"/>
        <v xml:space="preserve"> SLOT, CELL ISOLATION</v>
      </c>
      <c r="Q2977" t="str">
        <f t="shared" si="234"/>
        <v>SUB-ASSY</v>
      </c>
      <c r="R2977" t="str">
        <f t="shared" si="235"/>
        <v>NP_713</v>
      </c>
      <c r="S2977" t="str">
        <f t="shared" si="236"/>
        <v>Other</v>
      </c>
    </row>
    <row r="2978" spans="1:19" x14ac:dyDescent="0.25">
      <c r="A2978" t="s">
        <v>5844</v>
      </c>
      <c r="C2978" t="s">
        <v>2042</v>
      </c>
      <c r="D2978" t="s">
        <v>2042</v>
      </c>
      <c r="E2978" t="s">
        <v>269</v>
      </c>
      <c r="F2978" t="s">
        <v>2</v>
      </c>
      <c r="G2978" s="4" t="s">
        <v>242</v>
      </c>
      <c r="H2978" t="b">
        <v>0</v>
      </c>
      <c r="I2978" s="4" t="s">
        <v>268</v>
      </c>
      <c r="J2978" t="b">
        <v>0</v>
      </c>
      <c r="K2978" t="b">
        <v>1</v>
      </c>
      <c r="L2978" t="b">
        <v>0</v>
      </c>
      <c r="M2978" t="b">
        <v>1</v>
      </c>
      <c r="N2978">
        <f t="shared" si="232"/>
        <v>3</v>
      </c>
      <c r="O2978" s="8" t="str">
        <f t="shared" si="233"/>
        <v>SLOT,CELL ISOLATION</v>
      </c>
      <c r="Q2978" t="str">
        <f t="shared" si="234"/>
        <v>COVER</v>
      </c>
      <c r="R2978" t="str">
        <f t="shared" si="235"/>
        <v>Plastic_713</v>
      </c>
      <c r="S2978" t="str">
        <f t="shared" si="236"/>
        <v>PLASTIC</v>
      </c>
    </row>
    <row r="2979" spans="1:19" x14ac:dyDescent="0.25">
      <c r="A2979" t="s">
        <v>5843</v>
      </c>
      <c r="C2979" t="s">
        <v>5841</v>
      </c>
      <c r="D2979" t="s">
        <v>5841</v>
      </c>
      <c r="E2979" t="s">
        <v>269</v>
      </c>
      <c r="F2979" t="s">
        <v>2</v>
      </c>
      <c r="G2979" s="4" t="s">
        <v>242</v>
      </c>
      <c r="H2979" t="b">
        <v>0</v>
      </c>
      <c r="I2979" s="4" t="s">
        <v>268</v>
      </c>
      <c r="J2979" t="b">
        <v>0</v>
      </c>
      <c r="K2979" t="b">
        <v>1</v>
      </c>
      <c r="L2979" t="b">
        <v>0</v>
      </c>
      <c r="M2979" t="b">
        <v>1</v>
      </c>
      <c r="N2979">
        <f t="shared" si="232"/>
        <v>4</v>
      </c>
      <c r="O2979" s="8" t="str">
        <f t="shared" si="233"/>
        <v>CELL ISOLATION,UPR DUET</v>
      </c>
      <c r="Q2979" t="str">
        <f t="shared" si="234"/>
        <v/>
      </c>
      <c r="R2979" t="str">
        <f t="shared" si="235"/>
        <v>Plastic_713</v>
      </c>
      <c r="S2979" t="str">
        <f t="shared" si="236"/>
        <v>PLASTIC</v>
      </c>
    </row>
    <row r="2980" spans="1:19" x14ac:dyDescent="0.25">
      <c r="A2980" t="s">
        <v>5842</v>
      </c>
      <c r="C2980" t="s">
        <v>5841</v>
      </c>
      <c r="D2980" t="s">
        <v>5841</v>
      </c>
      <c r="E2980" t="s">
        <v>269</v>
      </c>
      <c r="F2980" t="s">
        <v>2</v>
      </c>
      <c r="G2980" s="4" t="s">
        <v>242</v>
      </c>
      <c r="H2980" t="b">
        <v>0</v>
      </c>
      <c r="I2980" s="4" t="s">
        <v>268</v>
      </c>
      <c r="J2980" t="b">
        <v>0</v>
      </c>
      <c r="K2980" t="b">
        <v>1</v>
      </c>
      <c r="L2980" t="b">
        <v>0</v>
      </c>
      <c r="M2980" t="b">
        <v>1</v>
      </c>
      <c r="N2980">
        <f t="shared" si="232"/>
        <v>4</v>
      </c>
      <c r="O2980" s="8" t="str">
        <f t="shared" si="233"/>
        <v>CELL ISOLATION,UPR DUET</v>
      </c>
      <c r="Q2980" t="str">
        <f t="shared" si="234"/>
        <v/>
      </c>
      <c r="R2980" t="str">
        <f t="shared" si="235"/>
        <v>Plastic_713</v>
      </c>
      <c r="S2980" t="str">
        <f t="shared" si="236"/>
        <v>PLASTIC</v>
      </c>
    </row>
    <row r="2981" spans="1:19" x14ac:dyDescent="0.25">
      <c r="A2981" t="s">
        <v>5840</v>
      </c>
      <c r="C2981" t="s">
        <v>5838</v>
      </c>
      <c r="D2981" t="s">
        <v>5838</v>
      </c>
      <c r="E2981" t="s">
        <v>269</v>
      </c>
      <c r="F2981" t="s">
        <v>2</v>
      </c>
      <c r="G2981" s="4" t="s">
        <v>242</v>
      </c>
      <c r="H2981" t="b">
        <v>0</v>
      </c>
      <c r="I2981" s="4" t="s">
        <v>268</v>
      </c>
      <c r="J2981" t="b">
        <v>0</v>
      </c>
      <c r="K2981" t="b">
        <v>1</v>
      </c>
      <c r="L2981" t="b">
        <v>0</v>
      </c>
      <c r="M2981" t="b">
        <v>1</v>
      </c>
      <c r="N2981">
        <f t="shared" si="232"/>
        <v>5</v>
      </c>
      <c r="O2981" s="8" t="str">
        <f t="shared" si="233"/>
        <v>CELL ISOLATION,UNIVERSAL</v>
      </c>
      <c r="Q2981" t="str">
        <f t="shared" si="234"/>
        <v>LATCH</v>
      </c>
      <c r="R2981" t="str">
        <f t="shared" si="235"/>
        <v>Plastic_713</v>
      </c>
      <c r="S2981" t="str">
        <f t="shared" si="236"/>
        <v>PLASTIC</v>
      </c>
    </row>
    <row r="2982" spans="1:19" x14ac:dyDescent="0.25">
      <c r="A2982" t="s">
        <v>5839</v>
      </c>
      <c r="C2982" t="s">
        <v>5838</v>
      </c>
      <c r="D2982" t="s">
        <v>5838</v>
      </c>
      <c r="E2982" t="s">
        <v>269</v>
      </c>
      <c r="F2982" t="s">
        <v>2</v>
      </c>
      <c r="G2982" s="4" t="s">
        <v>242</v>
      </c>
      <c r="H2982" t="b">
        <v>0</v>
      </c>
      <c r="I2982" s="4" t="s">
        <v>268</v>
      </c>
      <c r="J2982" t="b">
        <v>0</v>
      </c>
      <c r="K2982" t="b">
        <v>1</v>
      </c>
      <c r="L2982" t="b">
        <v>0</v>
      </c>
      <c r="M2982" t="b">
        <v>1</v>
      </c>
      <c r="N2982">
        <f t="shared" si="232"/>
        <v>5</v>
      </c>
      <c r="O2982" s="8" t="str">
        <f t="shared" si="233"/>
        <v>CELL ISOLATION,UNIVERSAL</v>
      </c>
      <c r="Q2982" t="str">
        <f t="shared" si="234"/>
        <v>LATCH</v>
      </c>
      <c r="R2982" t="str">
        <f t="shared" si="235"/>
        <v>Plastic_713</v>
      </c>
      <c r="S2982" t="str">
        <f t="shared" si="236"/>
        <v>PLASTIC</v>
      </c>
    </row>
    <row r="2983" spans="1:19" x14ac:dyDescent="0.25">
      <c r="A2983" t="s">
        <v>5837</v>
      </c>
      <c r="C2983" t="s">
        <v>5836</v>
      </c>
      <c r="D2983" t="s">
        <v>5836</v>
      </c>
      <c r="F2983" t="s">
        <v>2</v>
      </c>
      <c r="G2983" s="4" t="s">
        <v>242</v>
      </c>
      <c r="H2983" t="b">
        <v>0</v>
      </c>
      <c r="I2983" s="4" t="s">
        <v>241</v>
      </c>
      <c r="J2983" t="b">
        <v>0</v>
      </c>
      <c r="K2983" t="b">
        <v>1</v>
      </c>
      <c r="L2983" t="b">
        <v>0</v>
      </c>
      <c r="M2983" t="b">
        <v>1</v>
      </c>
      <c r="N2983">
        <f t="shared" si="232"/>
        <v>4</v>
      </c>
      <c r="O2983" s="8" t="str">
        <f t="shared" si="233"/>
        <v xml:space="preserve"> PUCK, BFR, RING STA</v>
      </c>
      <c r="Q2983" t="str">
        <f t="shared" si="234"/>
        <v>RING</v>
      </c>
      <c r="R2983" t="str">
        <f t="shared" si="235"/>
        <v>MIH_713</v>
      </c>
      <c r="S2983" t="str">
        <f t="shared" si="236"/>
        <v>Other</v>
      </c>
    </row>
    <row r="2984" spans="1:19" x14ac:dyDescent="0.25">
      <c r="A2984" t="s">
        <v>5835</v>
      </c>
      <c r="C2984" t="s">
        <v>5834</v>
      </c>
      <c r="D2984" t="s">
        <v>5834</v>
      </c>
      <c r="E2984" t="s">
        <v>269</v>
      </c>
      <c r="F2984" t="s">
        <v>2</v>
      </c>
      <c r="G2984" s="4" t="s">
        <v>242</v>
      </c>
      <c r="H2984" t="b">
        <v>0</v>
      </c>
      <c r="I2984" s="4" t="s">
        <v>268</v>
      </c>
      <c r="J2984" t="b">
        <v>0</v>
      </c>
      <c r="K2984" t="b">
        <v>0</v>
      </c>
      <c r="L2984" t="b">
        <v>0</v>
      </c>
      <c r="M2984" t="b">
        <v>1</v>
      </c>
      <c r="N2984">
        <f t="shared" si="232"/>
        <v>3</v>
      </c>
      <c r="O2984" s="8" t="str">
        <f t="shared" si="233"/>
        <v xml:space="preserve"> CRVS PIN</v>
      </c>
      <c r="Q2984" t="str">
        <f t="shared" si="234"/>
        <v>PIN</v>
      </c>
      <c r="R2984" t="str">
        <f t="shared" si="235"/>
        <v>Plastic_713</v>
      </c>
      <c r="S2984" t="str">
        <f t="shared" si="236"/>
        <v>PLASTIC</v>
      </c>
    </row>
    <row r="2985" spans="1:19" x14ac:dyDescent="0.25">
      <c r="A2985" t="s">
        <v>5833</v>
      </c>
      <c r="C2985" t="s">
        <v>5832</v>
      </c>
      <c r="D2985" t="s">
        <v>5832</v>
      </c>
      <c r="E2985" t="s">
        <v>556</v>
      </c>
      <c r="F2985" t="s">
        <v>2</v>
      </c>
      <c r="G2985" s="4" t="s">
        <v>242</v>
      </c>
      <c r="H2985" t="b">
        <v>0</v>
      </c>
      <c r="I2985" s="4" t="s">
        <v>598</v>
      </c>
      <c r="J2985" t="b">
        <v>0</v>
      </c>
      <c r="K2985" t="b">
        <v>0</v>
      </c>
      <c r="L2985" t="b">
        <v>0</v>
      </c>
      <c r="M2985" t="b">
        <v>1</v>
      </c>
      <c r="N2985">
        <f t="shared" si="232"/>
        <v>4</v>
      </c>
      <c r="O2985" s="8" t="str">
        <f t="shared" si="233"/>
        <v xml:space="preserve"> SCH, FL, 6-32 THD, 3/16 IN LG, (MICRO PLASTICS)_x001E_CLR, SHAFT, SSCR, .0831D, 3/80D, DELRIN</v>
      </c>
      <c r="Q2985" t="str">
        <f t="shared" si="234"/>
        <v>Sub-CON</v>
      </c>
      <c r="R2985" t="str">
        <f t="shared" si="235"/>
        <v>SUB CON_713</v>
      </c>
      <c r="S2985" t="str">
        <f t="shared" si="236"/>
        <v>Other</v>
      </c>
    </row>
    <row r="2986" spans="1:19" x14ac:dyDescent="0.25">
      <c r="A2986" t="s">
        <v>5831</v>
      </c>
      <c r="C2986" t="s">
        <v>5830</v>
      </c>
      <c r="D2986" t="s">
        <v>5830</v>
      </c>
      <c r="E2986" t="s">
        <v>269</v>
      </c>
      <c r="F2986" t="s">
        <v>2</v>
      </c>
      <c r="G2986" s="4" t="s">
        <v>242</v>
      </c>
      <c r="H2986" t="b">
        <v>0</v>
      </c>
      <c r="I2986" s="4" t="s">
        <v>268</v>
      </c>
      <c r="J2986" t="b">
        <v>0</v>
      </c>
      <c r="K2986" t="b">
        <v>1</v>
      </c>
      <c r="L2986" t="b">
        <v>0</v>
      </c>
      <c r="M2986" t="b">
        <v>1</v>
      </c>
      <c r="N2986">
        <f t="shared" si="232"/>
        <v>4</v>
      </c>
      <c r="O2986" s="8" t="str">
        <f t="shared" si="233"/>
        <v>PUCK,VAC,BFR</v>
      </c>
      <c r="Q2986" t="str">
        <f t="shared" si="234"/>
        <v>FIXTURE</v>
      </c>
      <c r="R2986" t="str">
        <f t="shared" si="235"/>
        <v>Plastic_713</v>
      </c>
      <c r="S2986" t="str">
        <f t="shared" si="236"/>
        <v>PLASTIC</v>
      </c>
    </row>
    <row r="2987" spans="1:19" x14ac:dyDescent="0.25">
      <c r="A2987" t="s">
        <v>5829</v>
      </c>
      <c r="B2987" t="s">
        <v>5828</v>
      </c>
      <c r="C2987" t="s">
        <v>5827</v>
      </c>
      <c r="D2987" t="s">
        <v>5827</v>
      </c>
      <c r="E2987" t="s">
        <v>269</v>
      </c>
      <c r="F2987" t="s">
        <v>2</v>
      </c>
      <c r="G2987" s="4" t="s">
        <v>242</v>
      </c>
      <c r="H2987" t="b">
        <v>0</v>
      </c>
      <c r="I2987" s="4" t="s">
        <v>268</v>
      </c>
      <c r="J2987" t="b">
        <v>0</v>
      </c>
      <c r="K2987" t="b">
        <v>1</v>
      </c>
      <c r="L2987" t="b">
        <v>0</v>
      </c>
      <c r="M2987" t="b">
        <v>1</v>
      </c>
      <c r="N2987">
        <f t="shared" si="232"/>
        <v>4</v>
      </c>
      <c r="O2987" s="8" t="str">
        <f t="shared" si="233"/>
        <v>LIFT,WDO,MIZOS 300</v>
      </c>
      <c r="Q2987" t="str">
        <f t="shared" si="234"/>
        <v>RING</v>
      </c>
      <c r="R2987" t="str">
        <f t="shared" si="235"/>
        <v>Plastic_713</v>
      </c>
      <c r="S2987" t="str">
        <f t="shared" si="236"/>
        <v>PLASTIC</v>
      </c>
    </row>
    <row r="2988" spans="1:19" x14ac:dyDescent="0.25">
      <c r="A2988" t="s">
        <v>5826</v>
      </c>
      <c r="C2988" t="s">
        <v>5825</v>
      </c>
      <c r="D2988" t="s">
        <v>5825</v>
      </c>
      <c r="E2988" t="s">
        <v>556</v>
      </c>
      <c r="F2988" t="s">
        <v>2</v>
      </c>
      <c r="G2988" s="4" t="s">
        <v>242</v>
      </c>
      <c r="H2988" t="b">
        <v>0</v>
      </c>
      <c r="I2988" s="4" t="s">
        <v>241</v>
      </c>
      <c r="J2988" t="b">
        <v>0</v>
      </c>
      <c r="K2988" t="b">
        <v>1</v>
      </c>
      <c r="L2988" t="b">
        <v>0</v>
      </c>
      <c r="M2988" t="b">
        <v>1</v>
      </c>
      <c r="N2988">
        <f t="shared" si="232"/>
        <v>4</v>
      </c>
      <c r="O2988" s="8" t="str">
        <f t="shared" si="233"/>
        <v xml:space="preserve"> PIN, 20MM, HEIGHT, GAGE, GONOGO</v>
      </c>
      <c r="Q2988" t="str">
        <f t="shared" si="234"/>
        <v>SUB-ASSY</v>
      </c>
      <c r="R2988" t="str">
        <f t="shared" si="235"/>
        <v>MIH_713</v>
      </c>
      <c r="S2988" t="str">
        <f t="shared" si="236"/>
        <v>Other</v>
      </c>
    </row>
    <row r="2989" spans="1:19" x14ac:dyDescent="0.25">
      <c r="A2989" t="s">
        <v>5824</v>
      </c>
      <c r="C2989" t="s">
        <v>5823</v>
      </c>
      <c r="D2989" t="s">
        <v>5823</v>
      </c>
      <c r="E2989" t="s">
        <v>269</v>
      </c>
      <c r="F2989" t="s">
        <v>2</v>
      </c>
      <c r="G2989" s="4" t="s">
        <v>242</v>
      </c>
      <c r="H2989" t="b">
        <v>0</v>
      </c>
      <c r="I2989" s="4" t="s">
        <v>268</v>
      </c>
      <c r="J2989" t="b">
        <v>0</v>
      </c>
      <c r="K2989" t="b">
        <v>1</v>
      </c>
      <c r="L2989" t="b">
        <v>0</v>
      </c>
      <c r="M2989" t="b">
        <v>1</v>
      </c>
      <c r="N2989">
        <f t="shared" si="232"/>
        <v>4</v>
      </c>
      <c r="O2989" s="8" t="str">
        <f t="shared" si="233"/>
        <v>PUCK,EXH,BFR</v>
      </c>
      <c r="Q2989" t="str">
        <f t="shared" si="234"/>
        <v>FIXTURE</v>
      </c>
      <c r="R2989" t="str">
        <f t="shared" si="235"/>
        <v>Plastic_713</v>
      </c>
      <c r="S2989" t="str">
        <f t="shared" si="236"/>
        <v>PLASTIC</v>
      </c>
    </row>
    <row r="2990" spans="1:19" x14ac:dyDescent="0.25">
      <c r="A2990" t="s">
        <v>5822</v>
      </c>
      <c r="C2990" t="s">
        <v>5821</v>
      </c>
      <c r="D2990" t="s">
        <v>5821</v>
      </c>
      <c r="E2990" t="s">
        <v>556</v>
      </c>
      <c r="F2990" t="s">
        <v>2</v>
      </c>
      <c r="G2990" s="4" t="s">
        <v>242</v>
      </c>
      <c r="H2990" t="b">
        <v>0</v>
      </c>
      <c r="I2990" s="4" t="s">
        <v>598</v>
      </c>
      <c r="J2990" t="b">
        <v>0</v>
      </c>
      <c r="K2990" t="b">
        <v>1</v>
      </c>
      <c r="L2990" t="b">
        <v>0</v>
      </c>
      <c r="M2990" t="b">
        <v>1</v>
      </c>
      <c r="N2990">
        <f t="shared" si="232"/>
        <v>4</v>
      </c>
      <c r="O2990" s="8" t="str">
        <f t="shared" si="233"/>
        <v xml:space="preserve"> RING, CHMBR BOTTOM END IMPEDANCE</v>
      </c>
      <c r="Q2990" t="str">
        <f t="shared" si="234"/>
        <v>Sub-CON</v>
      </c>
      <c r="R2990" t="str">
        <f t="shared" si="235"/>
        <v>SUB CON_713</v>
      </c>
      <c r="S2990" t="str">
        <f t="shared" si="236"/>
        <v>Other</v>
      </c>
    </row>
    <row r="2991" spans="1:19" x14ac:dyDescent="0.25">
      <c r="A2991" t="s">
        <v>5820</v>
      </c>
      <c r="C2991" t="s">
        <v>5819</v>
      </c>
      <c r="D2991" t="s">
        <v>5819</v>
      </c>
      <c r="E2991" t="s">
        <v>269</v>
      </c>
      <c r="F2991" t="s">
        <v>2</v>
      </c>
      <c r="G2991" s="4" t="s">
        <v>242</v>
      </c>
      <c r="H2991" t="b">
        <v>0</v>
      </c>
      <c r="I2991" s="4" t="s">
        <v>268</v>
      </c>
      <c r="J2991" t="b">
        <v>0</v>
      </c>
      <c r="K2991" t="b">
        <v>0</v>
      </c>
      <c r="L2991" t="b">
        <v>0</v>
      </c>
      <c r="M2991" t="b">
        <v>1</v>
      </c>
      <c r="N2991">
        <f t="shared" si="232"/>
        <v>3</v>
      </c>
      <c r="O2991" s="8" t="str">
        <f t="shared" si="233"/>
        <v xml:space="preserve"> SAFETY LWR, OPP 2300E6</v>
      </c>
      <c r="Q2991" t="str">
        <f t="shared" si="234"/>
        <v>COVER</v>
      </c>
      <c r="R2991" t="str">
        <f t="shared" si="235"/>
        <v>Plastic_713</v>
      </c>
      <c r="S2991" t="str">
        <f t="shared" si="236"/>
        <v>PLASTIC</v>
      </c>
    </row>
    <row r="2992" spans="1:19" x14ac:dyDescent="0.25">
      <c r="A2992" t="s">
        <v>5818</v>
      </c>
      <c r="C2992" t="s">
        <v>5817</v>
      </c>
      <c r="D2992" t="s">
        <v>5817</v>
      </c>
      <c r="E2992" t="s">
        <v>556</v>
      </c>
      <c r="F2992" t="s">
        <v>2</v>
      </c>
      <c r="G2992" s="4" t="s">
        <v>242</v>
      </c>
      <c r="H2992" t="b">
        <v>0</v>
      </c>
      <c r="I2992" s="4" t="s">
        <v>268</v>
      </c>
      <c r="J2992" t="b">
        <v>0</v>
      </c>
      <c r="K2992" t="b">
        <v>1</v>
      </c>
      <c r="L2992" t="b">
        <v>0</v>
      </c>
      <c r="M2992" t="b">
        <v>1</v>
      </c>
      <c r="N2992">
        <f t="shared" si="232"/>
        <v>3</v>
      </c>
      <c r="O2992" s="8" t="str">
        <f t="shared" si="233"/>
        <v>IR SCANNING,BRANCH CB,OPP,2300E6</v>
      </c>
      <c r="Q2992" t="str">
        <f t="shared" si="234"/>
        <v>SUB-ASSY</v>
      </c>
      <c r="R2992" t="str">
        <f t="shared" si="235"/>
        <v>Plastic_713</v>
      </c>
      <c r="S2992" t="str">
        <f t="shared" si="236"/>
        <v>PLASTIC</v>
      </c>
    </row>
    <row r="2993" spans="1:19" x14ac:dyDescent="0.25">
      <c r="A2993" t="s">
        <v>5816</v>
      </c>
      <c r="C2993" t="s">
        <v>5814</v>
      </c>
      <c r="D2993" t="s">
        <v>5814</v>
      </c>
      <c r="F2993" t="s">
        <v>2</v>
      </c>
      <c r="G2993" s="4" t="s">
        <v>242</v>
      </c>
      <c r="H2993" t="b">
        <v>0</v>
      </c>
      <c r="I2993" s="4" t="s">
        <v>268</v>
      </c>
      <c r="J2993" t="b">
        <v>0</v>
      </c>
      <c r="K2993" t="b">
        <v>1</v>
      </c>
      <c r="L2993" t="b">
        <v>0</v>
      </c>
      <c r="M2993" t="b">
        <v>1</v>
      </c>
      <c r="N2993">
        <f t="shared" si="232"/>
        <v>3</v>
      </c>
      <c r="O2993" s="8" t="str">
        <f t="shared" si="233"/>
        <v xml:space="preserve"> CONNECTOR, CR ROBOT</v>
      </c>
      <c r="Q2993" t="str">
        <f t="shared" si="234"/>
        <v>COVER</v>
      </c>
      <c r="R2993" t="str">
        <f t="shared" si="235"/>
        <v>Plastic_713</v>
      </c>
      <c r="S2993" t="str">
        <f t="shared" si="236"/>
        <v>PLASTIC</v>
      </c>
    </row>
    <row r="2994" spans="1:19" x14ac:dyDescent="0.25">
      <c r="A2994" t="s">
        <v>5815</v>
      </c>
      <c r="C2994" t="s">
        <v>5814</v>
      </c>
      <c r="D2994" t="s">
        <v>5814</v>
      </c>
      <c r="E2994" t="s">
        <v>269</v>
      </c>
      <c r="F2994" t="s">
        <v>2</v>
      </c>
      <c r="G2994" s="4" t="s">
        <v>242</v>
      </c>
      <c r="H2994" t="b">
        <v>0</v>
      </c>
      <c r="I2994" s="4" t="s">
        <v>268</v>
      </c>
      <c r="J2994" t="b">
        <v>0</v>
      </c>
      <c r="K2994" t="b">
        <v>1</v>
      </c>
      <c r="L2994" t="b">
        <v>0</v>
      </c>
      <c r="M2994" t="b">
        <v>1</v>
      </c>
      <c r="N2994">
        <f t="shared" si="232"/>
        <v>3</v>
      </c>
      <c r="O2994" s="8" t="str">
        <f t="shared" si="233"/>
        <v xml:space="preserve"> CONNECTOR, CR ROBOT</v>
      </c>
      <c r="Q2994" t="str">
        <f t="shared" si="234"/>
        <v>COVER</v>
      </c>
      <c r="R2994" t="str">
        <f t="shared" si="235"/>
        <v>Plastic_713</v>
      </c>
      <c r="S2994" t="str">
        <f t="shared" si="236"/>
        <v>PLASTIC</v>
      </c>
    </row>
    <row r="2995" spans="1:19" x14ac:dyDescent="0.25">
      <c r="A2995" t="s">
        <v>5813</v>
      </c>
      <c r="C2995" t="s">
        <v>5811</v>
      </c>
      <c r="D2995" t="s">
        <v>5811</v>
      </c>
      <c r="E2995" t="s">
        <v>556</v>
      </c>
      <c r="F2995" t="s">
        <v>2</v>
      </c>
      <c r="G2995" s="4" t="s">
        <v>242</v>
      </c>
      <c r="H2995" t="b">
        <v>0</v>
      </c>
      <c r="I2995" s="4" t="s">
        <v>268</v>
      </c>
      <c r="J2995" t="b">
        <v>0</v>
      </c>
      <c r="K2995" t="b">
        <v>1</v>
      </c>
      <c r="L2995" t="b">
        <v>0</v>
      </c>
      <c r="M2995" t="b">
        <v>1</v>
      </c>
      <c r="N2995">
        <f t="shared" si="232"/>
        <v>3</v>
      </c>
      <c r="O2995" s="8" t="str">
        <f t="shared" si="233"/>
        <v xml:space="preserve"> CABLE RTNG, CR ROBOT</v>
      </c>
      <c r="Q2995" t="str">
        <f t="shared" si="234"/>
        <v>SUB-ASSY</v>
      </c>
      <c r="R2995" t="str">
        <f t="shared" si="235"/>
        <v>Plastic_713</v>
      </c>
      <c r="S2995" t="str">
        <f t="shared" si="236"/>
        <v>PLASTIC</v>
      </c>
    </row>
    <row r="2996" spans="1:19" x14ac:dyDescent="0.25">
      <c r="A2996" t="s">
        <v>5812</v>
      </c>
      <c r="C2996" t="s">
        <v>5811</v>
      </c>
      <c r="D2996" t="s">
        <v>5811</v>
      </c>
      <c r="E2996" t="s">
        <v>556</v>
      </c>
      <c r="F2996" t="s">
        <v>2</v>
      </c>
      <c r="G2996" s="4" t="s">
        <v>242</v>
      </c>
      <c r="H2996" t="b">
        <v>0</v>
      </c>
      <c r="I2996" s="4" t="s">
        <v>268</v>
      </c>
      <c r="J2996" t="b">
        <v>0</v>
      </c>
      <c r="K2996" t="b">
        <v>1</v>
      </c>
      <c r="L2996" t="b">
        <v>0</v>
      </c>
      <c r="M2996" t="b">
        <v>1</v>
      </c>
      <c r="N2996">
        <f t="shared" si="232"/>
        <v>3</v>
      </c>
      <c r="O2996" s="8" t="str">
        <f t="shared" si="233"/>
        <v xml:space="preserve"> CABLE RTNG, CR ROBOT</v>
      </c>
      <c r="Q2996" t="str">
        <f t="shared" si="234"/>
        <v>SUB-ASSY</v>
      </c>
      <c r="R2996" t="str">
        <f t="shared" si="235"/>
        <v>Plastic_713</v>
      </c>
      <c r="S2996" t="str">
        <f t="shared" si="236"/>
        <v>PLASTIC</v>
      </c>
    </row>
    <row r="2997" spans="1:19" x14ac:dyDescent="0.25">
      <c r="A2997" t="s">
        <v>5810</v>
      </c>
      <c r="C2997" t="s">
        <v>5809</v>
      </c>
      <c r="D2997" t="s">
        <v>5809</v>
      </c>
      <c r="E2997" t="s">
        <v>556</v>
      </c>
      <c r="F2997" t="s">
        <v>2</v>
      </c>
      <c r="G2997" s="4" t="s">
        <v>242</v>
      </c>
      <c r="H2997" t="b">
        <v>0</v>
      </c>
      <c r="I2997" s="4" t="s">
        <v>268</v>
      </c>
      <c r="J2997" t="b">
        <v>0</v>
      </c>
      <c r="K2997" t="b">
        <v>1</v>
      </c>
      <c r="L2997" t="b">
        <v>0</v>
      </c>
      <c r="M2997" t="b">
        <v>1</v>
      </c>
      <c r="N2997">
        <f t="shared" si="232"/>
        <v>4</v>
      </c>
      <c r="O2997" s="8" t="str">
        <f t="shared" si="233"/>
        <v xml:space="preserve"> TEACH, BE, 200/300MM, U-SHAPE</v>
      </c>
      <c r="Q2997" t="str">
        <f t="shared" si="234"/>
        <v>SUB-ASSY</v>
      </c>
      <c r="R2997" t="str">
        <f t="shared" si="235"/>
        <v>Plastic_713</v>
      </c>
      <c r="S2997" t="str">
        <f t="shared" si="236"/>
        <v>PLASTIC</v>
      </c>
    </row>
    <row r="2998" spans="1:19" x14ac:dyDescent="0.25">
      <c r="A2998" t="s">
        <v>5808</v>
      </c>
      <c r="C2998" t="s">
        <v>5807</v>
      </c>
      <c r="D2998" t="s">
        <v>5807</v>
      </c>
      <c r="F2998" t="s">
        <v>2</v>
      </c>
      <c r="G2998" s="4" t="s">
        <v>242</v>
      </c>
      <c r="H2998" t="b">
        <v>0</v>
      </c>
      <c r="I2998" s="4" t="s">
        <v>496</v>
      </c>
      <c r="J2998" t="b">
        <v>0</v>
      </c>
      <c r="K2998" t="b">
        <v>1</v>
      </c>
      <c r="L2998" t="b">
        <v>0</v>
      </c>
      <c r="M2998" t="b">
        <v>1</v>
      </c>
      <c r="N2998">
        <f t="shared" si="232"/>
        <v>4</v>
      </c>
      <c r="O2998" s="8" t="str">
        <f t="shared" si="233"/>
        <v xml:space="preserve"> PUCK, N2HB</v>
      </c>
      <c r="Q2998" t="str">
        <f t="shared" si="234"/>
        <v>FIXTURE</v>
      </c>
      <c r="R2998" t="str">
        <f t="shared" si="235"/>
        <v>NP_713</v>
      </c>
      <c r="S2998" t="str">
        <f t="shared" si="236"/>
        <v>Other</v>
      </c>
    </row>
    <row r="2999" spans="1:19" x14ac:dyDescent="0.25">
      <c r="A2999" t="s">
        <v>5806</v>
      </c>
      <c r="C2999" t="s">
        <v>5805</v>
      </c>
      <c r="D2999" t="s">
        <v>5805</v>
      </c>
      <c r="E2999" t="s">
        <v>556</v>
      </c>
      <c r="F2999" t="s">
        <v>2</v>
      </c>
      <c r="G2999" s="4" t="s">
        <v>242</v>
      </c>
      <c r="H2999" t="b">
        <v>0</v>
      </c>
      <c r="I2999" s="4" t="s">
        <v>268</v>
      </c>
      <c r="J2999" t="b">
        <v>0</v>
      </c>
      <c r="K2999" t="b">
        <v>1</v>
      </c>
      <c r="L2999" t="b">
        <v>0</v>
      </c>
      <c r="M2999" t="b">
        <v>1</v>
      </c>
      <c r="N2999">
        <f t="shared" si="232"/>
        <v>4</v>
      </c>
      <c r="O2999" s="8" t="str">
        <f t="shared" si="233"/>
        <v xml:space="preserve"> SLIDER, RF GEN, AC-BOX, EPIC-A</v>
      </c>
      <c r="Q2999" t="str">
        <f t="shared" si="234"/>
        <v>SUB-ASSY</v>
      </c>
      <c r="R2999" t="str">
        <f t="shared" si="235"/>
        <v>Plastic_713</v>
      </c>
      <c r="S2999" t="str">
        <f t="shared" si="236"/>
        <v>PLASTIC</v>
      </c>
    </row>
    <row r="3000" spans="1:19" x14ac:dyDescent="0.25">
      <c r="A3000" t="s">
        <v>5804</v>
      </c>
      <c r="C3000" t="s">
        <v>5803</v>
      </c>
      <c r="D3000" t="s">
        <v>5803</v>
      </c>
      <c r="E3000" t="s">
        <v>269</v>
      </c>
      <c r="F3000" t="s">
        <v>2</v>
      </c>
      <c r="G3000" s="4" t="s">
        <v>242</v>
      </c>
      <c r="H3000" t="b">
        <v>0</v>
      </c>
      <c r="I3000" s="4" t="s">
        <v>268</v>
      </c>
      <c r="J3000" t="b">
        <v>0</v>
      </c>
      <c r="K3000" t="b">
        <v>1</v>
      </c>
      <c r="L3000" t="b">
        <v>0</v>
      </c>
      <c r="M3000" t="b">
        <v>1</v>
      </c>
      <c r="N3000">
        <f t="shared" si="232"/>
        <v>3</v>
      </c>
      <c r="O3000" s="8" t="str">
        <f t="shared" si="233"/>
        <v>SIDE,YELLOW</v>
      </c>
      <c r="Q3000" t="str">
        <f t="shared" si="234"/>
        <v>WINDOW</v>
      </c>
      <c r="R3000" t="str">
        <f t="shared" si="235"/>
        <v>Plastic_713</v>
      </c>
      <c r="S3000" t="str">
        <f t="shared" si="236"/>
        <v>PLASTIC</v>
      </c>
    </row>
    <row r="3001" spans="1:19" x14ac:dyDescent="0.25">
      <c r="A3001" t="s">
        <v>5802</v>
      </c>
      <c r="C3001" t="s">
        <v>5802</v>
      </c>
      <c r="D3001" t="s">
        <v>5802</v>
      </c>
      <c r="E3001" t="s">
        <v>485</v>
      </c>
      <c r="F3001" t="s">
        <v>2</v>
      </c>
      <c r="G3001" s="4" t="s">
        <v>242</v>
      </c>
      <c r="H3001" t="b">
        <v>0</v>
      </c>
      <c r="I3001" s="4" t="s">
        <v>268</v>
      </c>
      <c r="J3001" t="b">
        <v>0</v>
      </c>
      <c r="K3001" t="b">
        <v>1</v>
      </c>
      <c r="L3001" t="b">
        <v>0</v>
      </c>
      <c r="M3001" t="b">
        <v>1</v>
      </c>
      <c r="N3001">
        <f t="shared" si="232"/>
        <v>0</v>
      </c>
      <c r="O3001" s="8" t="str">
        <f t="shared" si="233"/>
        <v>713-A04696-002,Rev</v>
      </c>
      <c r="Q3001" t="str">
        <f t="shared" si="234"/>
        <v/>
      </c>
      <c r="R3001" t="str">
        <f t="shared" si="235"/>
        <v/>
      </c>
      <c r="S3001" t="str">
        <f t="shared" si="236"/>
        <v>PLASTIC</v>
      </c>
    </row>
    <row r="3002" spans="1:19" x14ac:dyDescent="0.25">
      <c r="A3002" t="s">
        <v>5801</v>
      </c>
      <c r="C3002" t="s">
        <v>5800</v>
      </c>
      <c r="D3002" t="s">
        <v>5800</v>
      </c>
      <c r="E3002" t="s">
        <v>269</v>
      </c>
      <c r="F3002" t="s">
        <v>2</v>
      </c>
      <c r="G3002" s="4" t="s">
        <v>242</v>
      </c>
      <c r="H3002" t="b">
        <v>0</v>
      </c>
      <c r="I3002" s="4" t="s">
        <v>268</v>
      </c>
      <c r="J3002" t="b">
        <v>0</v>
      </c>
      <c r="K3002" t="b">
        <v>1</v>
      </c>
      <c r="L3002" t="b">
        <v>0</v>
      </c>
      <c r="M3002" t="b">
        <v>1</v>
      </c>
      <c r="N3002">
        <f t="shared" si="232"/>
        <v>3</v>
      </c>
      <c r="O3002" s="8" t="str">
        <f t="shared" si="233"/>
        <v>SIDE PNL,YELLOW</v>
      </c>
      <c r="Q3002" t="str">
        <f t="shared" si="234"/>
        <v>PANEL</v>
      </c>
      <c r="R3002" t="str">
        <f t="shared" si="235"/>
        <v>Plastic_713</v>
      </c>
      <c r="S3002" t="str">
        <f t="shared" si="236"/>
        <v>PLASTIC</v>
      </c>
    </row>
    <row r="3003" spans="1:19" x14ac:dyDescent="0.25">
      <c r="A3003" t="s">
        <v>5799</v>
      </c>
      <c r="C3003" t="s">
        <v>5799</v>
      </c>
      <c r="D3003" t="s">
        <v>5799</v>
      </c>
      <c r="E3003" t="s">
        <v>556</v>
      </c>
      <c r="F3003" t="s">
        <v>2</v>
      </c>
      <c r="G3003" s="4" t="s">
        <v>242</v>
      </c>
      <c r="H3003" t="b">
        <v>0</v>
      </c>
      <c r="I3003" s="4" t="s">
        <v>268</v>
      </c>
      <c r="J3003" t="b">
        <v>0</v>
      </c>
      <c r="K3003" t="b">
        <v>1</v>
      </c>
      <c r="L3003" t="b">
        <v>0</v>
      </c>
      <c r="M3003" t="b">
        <v>1</v>
      </c>
      <c r="N3003">
        <f t="shared" si="232"/>
        <v>0</v>
      </c>
      <c r="O3003" s="8" t="str">
        <f t="shared" si="233"/>
        <v>713-A04697-001,Rev</v>
      </c>
      <c r="Q3003" t="str">
        <f t="shared" si="234"/>
        <v>SUB-ASSY</v>
      </c>
      <c r="R3003" t="str">
        <f t="shared" si="235"/>
        <v/>
      </c>
      <c r="S3003" t="str">
        <f t="shared" si="236"/>
        <v>PLASTIC</v>
      </c>
    </row>
    <row r="3004" spans="1:19" x14ac:dyDescent="0.25">
      <c r="A3004" t="s">
        <v>5798</v>
      </c>
      <c r="C3004" t="s">
        <v>5797</v>
      </c>
      <c r="D3004" t="s">
        <v>5797</v>
      </c>
      <c r="F3004" t="s">
        <v>2</v>
      </c>
      <c r="G3004" s="4" t="s">
        <v>242</v>
      </c>
      <c r="H3004" t="b">
        <v>0</v>
      </c>
      <c r="I3004" s="4" t="s">
        <v>496</v>
      </c>
      <c r="J3004" t="b">
        <v>0</v>
      </c>
      <c r="K3004" t="b">
        <v>0</v>
      </c>
      <c r="L3004" t="b">
        <v>0</v>
      </c>
      <c r="M3004" t="b">
        <v>1</v>
      </c>
      <c r="N3004">
        <f t="shared" si="232"/>
        <v>2</v>
      </c>
      <c r="O3004" s="8" t="str">
        <f t="shared" si="233"/>
        <v xml:space="preserve"> FERRITE SUPPORT</v>
      </c>
      <c r="Q3004" t="str">
        <f t="shared" si="234"/>
        <v/>
      </c>
      <c r="R3004" t="str">
        <f t="shared" si="235"/>
        <v>NP_713</v>
      </c>
      <c r="S3004" t="str">
        <f t="shared" si="236"/>
        <v>Other</v>
      </c>
    </row>
    <row r="3005" spans="1:19" x14ac:dyDescent="0.25">
      <c r="A3005" t="s">
        <v>5796</v>
      </c>
      <c r="C3005" t="s">
        <v>5795</v>
      </c>
      <c r="D3005" t="s">
        <v>5795</v>
      </c>
      <c r="E3005" t="s">
        <v>269</v>
      </c>
      <c r="F3005" t="s">
        <v>2</v>
      </c>
      <c r="G3005" s="4" t="s">
        <v>242</v>
      </c>
      <c r="H3005" t="b">
        <v>0</v>
      </c>
      <c r="I3005" s="4" t="s">
        <v>268</v>
      </c>
      <c r="J3005" t="b">
        <v>0</v>
      </c>
      <c r="K3005" t="b">
        <v>0</v>
      </c>
      <c r="L3005" t="b">
        <v>0</v>
      </c>
      <c r="M3005" t="b">
        <v>1</v>
      </c>
      <c r="N3005">
        <f t="shared" si="232"/>
        <v>4</v>
      </c>
      <c r="O3005" s="8" t="str">
        <f t="shared" si="233"/>
        <v xml:space="preserve"> SCR, LIFT BRKT, BIAS MATCH</v>
      </c>
      <c r="Q3005" t="str">
        <f t="shared" si="234"/>
        <v>BRACKET</v>
      </c>
      <c r="R3005" t="str">
        <f t="shared" si="235"/>
        <v>Plastic_713</v>
      </c>
      <c r="S3005" t="str">
        <f t="shared" si="236"/>
        <v>PLASTIC</v>
      </c>
    </row>
    <row r="3006" spans="1:19" x14ac:dyDescent="0.25">
      <c r="A3006" t="s">
        <v>5794</v>
      </c>
      <c r="C3006" t="s">
        <v>5793</v>
      </c>
      <c r="D3006" t="s">
        <v>5793</v>
      </c>
      <c r="E3006" t="s">
        <v>269</v>
      </c>
      <c r="F3006" t="s">
        <v>2</v>
      </c>
      <c r="G3006" s="4" t="s">
        <v>242</v>
      </c>
      <c r="H3006" t="b">
        <v>0</v>
      </c>
      <c r="I3006" s="4" t="s">
        <v>268</v>
      </c>
      <c r="J3006" t="b">
        <v>0</v>
      </c>
      <c r="K3006" t="b">
        <v>1</v>
      </c>
      <c r="L3006" t="b">
        <v>0</v>
      </c>
      <c r="M3006" t="b">
        <v>1</v>
      </c>
      <c r="N3006">
        <f t="shared" si="232"/>
        <v>3</v>
      </c>
      <c r="O3006" s="8" t="str">
        <f t="shared" si="233"/>
        <v xml:space="preserve"> SPRT, LIFT BRKT, BIAS MATCH</v>
      </c>
      <c r="Q3006" t="str">
        <f t="shared" si="234"/>
        <v>BRACKET</v>
      </c>
      <c r="R3006" t="str">
        <f t="shared" si="235"/>
        <v>Plastic_713</v>
      </c>
      <c r="S3006" t="str">
        <f t="shared" si="236"/>
        <v>PLASTIC</v>
      </c>
    </row>
    <row r="3007" spans="1:19" x14ac:dyDescent="0.25">
      <c r="A3007" t="s">
        <v>5792</v>
      </c>
      <c r="C3007" t="s">
        <v>5791</v>
      </c>
      <c r="D3007" t="s">
        <v>17086</v>
      </c>
      <c r="E3007" t="s">
        <v>269</v>
      </c>
      <c r="F3007" t="s">
        <v>2</v>
      </c>
      <c r="G3007" s="4" t="s">
        <v>242</v>
      </c>
      <c r="H3007" t="b">
        <v>0</v>
      </c>
      <c r="I3007" s="4" t="s">
        <v>268</v>
      </c>
      <c r="J3007" t="b">
        <v>0</v>
      </c>
      <c r="K3007" t="b">
        <v>1</v>
      </c>
      <c r="L3007" t="b">
        <v>0</v>
      </c>
      <c r="M3007" t="b">
        <v>1</v>
      </c>
      <c r="N3007">
        <f t="shared" si="232"/>
        <v>3</v>
      </c>
      <c r="O3007" s="8" t="str">
        <f t="shared" si="233"/>
        <v xml:space="preserve"> LK, LSRI</v>
      </c>
      <c r="Q3007" t="str">
        <f t="shared" si="234"/>
        <v>PL</v>
      </c>
      <c r="R3007" t="str">
        <f t="shared" si="235"/>
        <v>Plastic_713</v>
      </c>
      <c r="S3007" t="str">
        <f t="shared" si="236"/>
        <v>PLASTIC</v>
      </c>
    </row>
    <row r="3008" spans="1:19" x14ac:dyDescent="0.25">
      <c r="A3008" t="s">
        <v>5790</v>
      </c>
      <c r="C3008" t="s">
        <v>5782</v>
      </c>
      <c r="D3008" t="s">
        <v>17087</v>
      </c>
      <c r="E3008" t="s">
        <v>269</v>
      </c>
      <c r="F3008" t="s">
        <v>2</v>
      </c>
      <c r="G3008" s="4" t="s">
        <v>242</v>
      </c>
      <c r="H3008" t="b">
        <v>0</v>
      </c>
      <c r="I3008" s="4" t="s">
        <v>268</v>
      </c>
      <c r="J3008" t="b">
        <v>0</v>
      </c>
      <c r="K3008" t="b">
        <v>1</v>
      </c>
      <c r="L3008" t="b">
        <v>0</v>
      </c>
      <c r="M3008" t="b">
        <v>1</v>
      </c>
      <c r="N3008">
        <f t="shared" si="232"/>
        <v>3</v>
      </c>
      <c r="O3008" s="8" t="str">
        <f t="shared" si="233"/>
        <v xml:space="preserve"> SHUTTER</v>
      </c>
      <c r="Q3008" t="str">
        <f t="shared" si="234"/>
        <v>PL</v>
      </c>
      <c r="R3008" t="str">
        <f t="shared" si="235"/>
        <v>Plastic_713</v>
      </c>
      <c r="S3008" t="str">
        <f t="shared" si="236"/>
        <v>PLASTIC</v>
      </c>
    </row>
    <row r="3009" spans="1:19" x14ac:dyDescent="0.25">
      <c r="A3009" t="s">
        <v>5789</v>
      </c>
      <c r="C3009" t="s">
        <v>5786</v>
      </c>
      <c r="D3009" t="s">
        <v>17088</v>
      </c>
      <c r="E3009" t="s">
        <v>269</v>
      </c>
      <c r="F3009" t="s">
        <v>2</v>
      </c>
      <c r="G3009" s="4" t="s">
        <v>242</v>
      </c>
      <c r="H3009" t="b">
        <v>0</v>
      </c>
      <c r="I3009" s="4" t="s">
        <v>268</v>
      </c>
      <c r="J3009" t="b">
        <v>0</v>
      </c>
      <c r="K3009" t="b">
        <v>1</v>
      </c>
      <c r="L3009" t="b">
        <v>0</v>
      </c>
      <c r="M3009" t="b">
        <v>1</v>
      </c>
      <c r="N3009">
        <f t="shared" si="232"/>
        <v>3</v>
      </c>
      <c r="O3009" s="8" t="str">
        <f t="shared" si="233"/>
        <v>BRG,SHUTTER</v>
      </c>
      <c r="Q3009" t="str">
        <f t="shared" si="234"/>
        <v>PL</v>
      </c>
      <c r="R3009" t="str">
        <f t="shared" si="235"/>
        <v>Plastic_713</v>
      </c>
      <c r="S3009" t="str">
        <f t="shared" si="236"/>
        <v>PLASTIC</v>
      </c>
    </row>
    <row r="3010" spans="1:19" x14ac:dyDescent="0.25">
      <c r="A3010" t="s">
        <v>5788</v>
      </c>
      <c r="C3010" t="s">
        <v>5786</v>
      </c>
      <c r="D3010" t="s">
        <v>17088</v>
      </c>
      <c r="E3010" t="s">
        <v>269</v>
      </c>
      <c r="F3010" t="s">
        <v>2</v>
      </c>
      <c r="G3010" s="4" t="s">
        <v>242</v>
      </c>
      <c r="H3010" t="b">
        <v>0</v>
      </c>
      <c r="I3010" s="4" t="s">
        <v>268</v>
      </c>
      <c r="J3010" t="b">
        <v>0</v>
      </c>
      <c r="K3010" t="b">
        <v>0</v>
      </c>
      <c r="L3010" t="b">
        <v>0</v>
      </c>
      <c r="M3010" t="b">
        <v>1</v>
      </c>
      <c r="N3010">
        <f t="shared" ref="N3010:N3073" si="237">IFERROR(IF(SEARCH(",",D3010,1)-1&gt;10,0,SEARCH(",",D3010,1)-1),0)</f>
        <v>3</v>
      </c>
      <c r="O3010" s="8" t="str">
        <f t="shared" si="233"/>
        <v>BRG,SHUTTER</v>
      </c>
      <c r="Q3010" t="str">
        <f t="shared" si="234"/>
        <v>PL</v>
      </c>
      <c r="R3010" t="str">
        <f t="shared" si="235"/>
        <v>Plastic_713</v>
      </c>
      <c r="S3010" t="str">
        <f t="shared" si="236"/>
        <v>PLASTIC</v>
      </c>
    </row>
    <row r="3011" spans="1:19" x14ac:dyDescent="0.25">
      <c r="A3011" t="s">
        <v>5787</v>
      </c>
      <c r="C3011" t="s">
        <v>5786</v>
      </c>
      <c r="D3011" t="s">
        <v>17088</v>
      </c>
      <c r="E3011" t="s">
        <v>269</v>
      </c>
      <c r="F3011" t="s">
        <v>2</v>
      </c>
      <c r="G3011" s="4" t="s">
        <v>242</v>
      </c>
      <c r="H3011" t="b">
        <v>0</v>
      </c>
      <c r="I3011" s="4" t="s">
        <v>268</v>
      </c>
      <c r="J3011" t="b">
        <v>0</v>
      </c>
      <c r="K3011" t="b">
        <v>0</v>
      </c>
      <c r="L3011" t="b">
        <v>0</v>
      </c>
      <c r="M3011" t="b">
        <v>1</v>
      </c>
      <c r="N3011">
        <f t="shared" si="237"/>
        <v>3</v>
      </c>
      <c r="O3011" s="8" t="str">
        <f t="shared" ref="O3011:O3074" si="238">IF(N3011=0,    LEFT(D3011,SEARCH(" ", D3011,1)-1),    RIGHT(D3011,LEN(D3011)-N3011-1))</f>
        <v>BRG,SHUTTER</v>
      </c>
      <c r="Q3011" t="str">
        <f t="shared" ref="Q3011:Q3074" si="239">IF(ISERROR(SEARCH("AMAT",D3011,1)),IF(ISERROR(SEARCH("CHAWK",D3011,1)),IF(ISERROR(SEARCH("ASSY",D3011,1)), IF(ISERROR(SEARCH("SUB CON",I3011, 1)),IF(ISERROR(SEARCH("SUB",E3011, 1)),IF(AND(ISERROR(SEARCH("PKG",D3011,1)), ISERROR(SEARCH("LBL",D3011,1)), ISERROR(SEARCH("LABEL",D3011,1))),IF(ISERROR(SEARCH("WLDM*",D3011,1)),IF(ISERROR(SEARCH("DOOR",D3011,1)),IF(ISERROR(SEARCH("SPCR",D3011,1)), IF(AND(ISERROR(SEARCH("ORING",D3011,1)), ISERROR(SEARCH("O-RING",D3011,1))),IF(ISERROR(SEARCH("TUBE*",D3011,1)),IF(ISERROR(SEARCH("ADPTR",D3011,1)), IF(ISERROR(SEARCH("PIN",D3011,1)), IF(ISERROR(SEARCH("LATCH",D3011,1)),IF(ISERROR(SEARCH("BASE",D3011,1)),IF(AND(ISERROR(SEARCH("INSERT",D3011,1)), ISERROR(SEARCH("INSR",D3011,1))),IF(ISERROR(SEARCH("TOMBSTONE",D3011,1)),IF(ISERROR(SEARCH("TOOL",D3011,1)),IF(ISERROR(SEARCH("GD?",D3011,1)), IF(AND(ISERROR(SEARCH("SHIELD",D3011,1)),ISERROR(SEARCH("SHLD",D3011,1))),IF(ISERROR(SEARCH("CARRIER",D3011,1)),IF(ISERROR(SEARCH("LID?",D3011,1)),IF(ISERROR(SEARCH("BRKT",D3011,1)),IF(ISERROR(SEARCH("RTRN",D3011,1)),IF(ISERROR(SEARCH("RETAINER",D3011,1)),IF(ISERROR(SEARCH("HSG",D3011,1)),IF(ISERROR(SEARCH("PLATE",D3011,1)),IF(ISERROR(SEARCH("SNSR",D3011,1)),IF(AND(ISERROR(SEARCH("PANEL",D3011,1)), ISERROR(SEARCH("PNL",D3011,1))),IF(ISERROR(SEARCH("BLK",D3011,1)),IF(ISERROR(SEARCH("DUCT",D3011,1)),IF(ISERROR(SEARCH("GASKET",D3011,1)),IF(AND(ISERROR(SEARCH("SHAFT",D3011,1)),ISERROR(SEARCH("ROD",D3011,1))),IF(ISERROR(SEARCH("RING",D3011,1)),IF(ISERROR(SEARCH("RESTRICT*",D3011,1)),IF(ISERROR(SEARCH("TANK",D3011,1)),IF(ISERROR(SEARCH("GENERATOR",D3011,1)),IF(ISERROR(SEARCH("FXTR",D3011,1)),IF(ISERROR(SEARCH("MAGNET",D3011,1)),IF(ISERROR(SEARCH("CLAMP",D3011,1)),IF(ISERROR(SEARCH("BAYONET",D3011,1)),IF(ISERROR(SEARCH("HSNG",D3011,1)),IF(ISERROR(SEARCH("PLUG",D3011,1)),IF(ISERROR(SEARCH("PLX",D3011,1)),IF(ISERROR(SEARCH("WAFER",D3011,1)),IF(ISERROR(SEARCH("MANIFOLD",D3011,1)),IF(AND(ISERROR(SEARCH("ALU* ",D3011)),LEFT(D3011,N3011)&lt;&gt;"AL"&amp;","), IF(ISERROR(SEARCH("INJCTR",D3011,1)),IF(AND(ISERROR(SEARCH("CVR",D3011,1)),ISERROR(SEARCH("COV?", D3011,1)), ISERROR(SEARCH("CV?",D3011,1))), IF(ISERROR(SEARCH("WDO",D3011,1)),IF(ISERROR(SEARCH("SHEET",D3011,1)),IF(ISERROR(SEARCH("SHIM",D3011,1)),IF(AND(ISERROR(SEARCH("CHMBR",D3011,1)), ISERROR(SEARCH("CHAMBER",D3011,1))),"","CHMBR"),"SHIM"),"Sheet"),"WINDOW"),"COVER"),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</v>
      </c>
      <c r="R3011" t="str">
        <f t="shared" ref="R3011:R3074" si="240">IF(LEFT(A3011,3)=LEFT(D3011,3),"",CONCATENATE(I3011, "_",LEFT(A3011,3)))</f>
        <v>Plastic_713</v>
      </c>
      <c r="S3011" t="str">
        <f t="shared" ref="S3011:S3074" si="241">IF(ISERROR(SEARCH("UHMW*", D3011,1)),IF(ISERROR(SEARCH("PEEK", D3011,1)),IF(AND(ISERROR(SEARCH("PTFE", D3011,1)),ISERROR(SEARCH("Teflon", D3011,1))),IF(ISERROR(SEARCH("PVDF", D3011,1)),IF(ISERROR(SEARCH("HDL", D3011,1)),IF(ISERROR(SEARCH("PET", D3011,1)),IF(ISERROR(SEARCH("ABS", D3011,1)), IF(ISERROR(SEARCH("ACRYL*", D3011,1)), IF(ISERROR(SEARCH("POLYCAR?", D3011,1)),IF(ISERROR(SEARCH("ALUM?", D3011,1)),IF(ISERROR(SEARCH("METAL", I3011,1)),IF(ISERROR(SEARCH("?PVC", D3011,1)),IF(ISERROR(SEARCH("PLASTIC", I3011, 1)),"Other", "PLASTIC"),"PVC"),"METAL"),"ALUM"),"POLYCARB"), "ACRYLIC"), "ABS"), "PET"), "HDL"), "PVDF"), "PTFE"), "PEEK"), "UHMW-PE")</f>
        <v>PLASTIC</v>
      </c>
    </row>
    <row r="3012" spans="1:19" x14ac:dyDescent="0.25">
      <c r="A3012" t="s">
        <v>5785</v>
      </c>
      <c r="C3012" t="s">
        <v>5782</v>
      </c>
      <c r="D3012" t="s">
        <v>17087</v>
      </c>
      <c r="E3012" t="s">
        <v>269</v>
      </c>
      <c r="F3012" t="s">
        <v>2</v>
      </c>
      <c r="G3012" s="4" t="s">
        <v>242</v>
      </c>
      <c r="H3012" t="b">
        <v>0</v>
      </c>
      <c r="I3012" s="4" t="s">
        <v>268</v>
      </c>
      <c r="J3012" t="b">
        <v>0</v>
      </c>
      <c r="K3012" t="b">
        <v>1</v>
      </c>
      <c r="L3012" t="b">
        <v>0</v>
      </c>
      <c r="M3012" t="b">
        <v>1</v>
      </c>
      <c r="N3012">
        <f t="shared" si="237"/>
        <v>3</v>
      </c>
      <c r="O3012" s="8" t="str">
        <f t="shared" si="238"/>
        <v xml:space="preserve"> SHUTTER</v>
      </c>
      <c r="Q3012" t="str">
        <f t="shared" si="239"/>
        <v>PL</v>
      </c>
      <c r="R3012" t="str">
        <f t="shared" si="240"/>
        <v>Plastic_713</v>
      </c>
      <c r="S3012" t="str">
        <f t="shared" si="241"/>
        <v>PLASTIC</v>
      </c>
    </row>
    <row r="3013" spans="1:19" x14ac:dyDescent="0.25">
      <c r="A3013" t="s">
        <v>5784</v>
      </c>
      <c r="C3013" t="s">
        <v>5782</v>
      </c>
      <c r="D3013" t="s">
        <v>17087</v>
      </c>
      <c r="E3013" t="s">
        <v>269</v>
      </c>
      <c r="F3013" t="s">
        <v>2</v>
      </c>
      <c r="G3013" s="4" t="s">
        <v>242</v>
      </c>
      <c r="H3013" t="b">
        <v>0</v>
      </c>
      <c r="I3013" s="4" t="s">
        <v>268</v>
      </c>
      <c r="J3013" t="b">
        <v>0</v>
      </c>
      <c r="K3013" t="b">
        <v>1</v>
      </c>
      <c r="L3013" t="b">
        <v>0</v>
      </c>
      <c r="M3013" t="b">
        <v>1</v>
      </c>
      <c r="N3013">
        <f t="shared" si="237"/>
        <v>3</v>
      </c>
      <c r="O3013" s="8" t="str">
        <f t="shared" si="238"/>
        <v xml:space="preserve"> SHUTTER</v>
      </c>
      <c r="Q3013" t="str">
        <f t="shared" si="239"/>
        <v>PL</v>
      </c>
      <c r="R3013" t="str">
        <f t="shared" si="240"/>
        <v>Plastic_713</v>
      </c>
      <c r="S3013" t="str">
        <f t="shared" si="241"/>
        <v>PLASTIC</v>
      </c>
    </row>
    <row r="3014" spans="1:19" x14ac:dyDescent="0.25">
      <c r="A3014" t="s">
        <v>5783</v>
      </c>
      <c r="C3014" t="s">
        <v>5782</v>
      </c>
      <c r="D3014" t="s">
        <v>17087</v>
      </c>
      <c r="E3014" t="s">
        <v>269</v>
      </c>
      <c r="F3014" t="s">
        <v>2</v>
      </c>
      <c r="G3014" s="4" t="s">
        <v>242</v>
      </c>
      <c r="H3014" t="b">
        <v>0</v>
      </c>
      <c r="I3014" s="4" t="s">
        <v>268</v>
      </c>
      <c r="J3014" t="b">
        <v>0</v>
      </c>
      <c r="K3014" t="b">
        <v>1</v>
      </c>
      <c r="L3014" t="b">
        <v>0</v>
      </c>
      <c r="M3014" t="b">
        <v>1</v>
      </c>
      <c r="N3014">
        <f t="shared" si="237"/>
        <v>3</v>
      </c>
      <c r="O3014" s="8" t="str">
        <f t="shared" si="238"/>
        <v xml:space="preserve"> SHUTTER</v>
      </c>
      <c r="Q3014" t="str">
        <f t="shared" si="239"/>
        <v>PL</v>
      </c>
      <c r="R3014" t="str">
        <f t="shared" si="240"/>
        <v>Plastic_713</v>
      </c>
      <c r="S3014" t="str">
        <f t="shared" si="241"/>
        <v>PLASTIC</v>
      </c>
    </row>
    <row r="3015" spans="1:19" x14ac:dyDescent="0.25">
      <c r="A3015" t="s">
        <v>5781</v>
      </c>
      <c r="C3015" t="s">
        <v>5780</v>
      </c>
      <c r="D3015" t="s">
        <v>5780</v>
      </c>
      <c r="E3015" t="s">
        <v>269</v>
      </c>
      <c r="F3015" t="s">
        <v>2</v>
      </c>
      <c r="G3015" s="4" t="s">
        <v>242</v>
      </c>
      <c r="H3015" t="b">
        <v>0</v>
      </c>
      <c r="I3015" s="4" t="s">
        <v>268</v>
      </c>
      <c r="J3015" t="b">
        <v>0</v>
      </c>
      <c r="K3015" t="b">
        <v>1</v>
      </c>
      <c r="L3015" t="b">
        <v>0</v>
      </c>
      <c r="M3015" t="b">
        <v>1</v>
      </c>
      <c r="N3015">
        <f t="shared" si="237"/>
        <v>5</v>
      </c>
      <c r="O3015" s="8" t="str">
        <f t="shared" si="238"/>
        <v xml:space="preserve"> PROT, BUSBAR</v>
      </c>
      <c r="Q3015" t="str">
        <f t="shared" si="239"/>
        <v>COVER</v>
      </c>
      <c r="R3015" t="str">
        <f t="shared" si="240"/>
        <v>Plastic_713</v>
      </c>
      <c r="S3015" t="str">
        <f t="shared" si="241"/>
        <v>PLASTIC</v>
      </c>
    </row>
    <row r="3016" spans="1:19" x14ac:dyDescent="0.25">
      <c r="A3016" t="s">
        <v>5779</v>
      </c>
      <c r="C3016" t="s">
        <v>5778</v>
      </c>
      <c r="D3016" t="s">
        <v>5778</v>
      </c>
      <c r="E3016" t="s">
        <v>269</v>
      </c>
      <c r="F3016" t="s">
        <v>2</v>
      </c>
      <c r="G3016" s="4" t="s">
        <v>242</v>
      </c>
      <c r="H3016" t="b">
        <v>0</v>
      </c>
      <c r="I3016" s="4" t="s">
        <v>268</v>
      </c>
      <c r="J3016" t="b">
        <v>0</v>
      </c>
      <c r="K3016" t="b">
        <v>1</v>
      </c>
      <c r="L3016" t="b">
        <v>0</v>
      </c>
      <c r="M3016" t="b">
        <v>1</v>
      </c>
      <c r="N3016">
        <f t="shared" si="237"/>
        <v>4</v>
      </c>
      <c r="O3016" s="8" t="str">
        <f t="shared" si="238"/>
        <v>CUP CRADLE,WO</v>
      </c>
      <c r="Q3016" t="str">
        <f t="shared" si="239"/>
        <v>RING</v>
      </c>
      <c r="R3016" t="str">
        <f t="shared" si="240"/>
        <v>Plastic_713</v>
      </c>
      <c r="S3016" t="str">
        <f t="shared" si="241"/>
        <v>PLASTIC</v>
      </c>
    </row>
    <row r="3017" spans="1:19" x14ac:dyDescent="0.25">
      <c r="A3017" t="s">
        <v>5777</v>
      </c>
      <c r="C3017" t="s">
        <v>5776</v>
      </c>
      <c r="D3017" t="s">
        <v>5776</v>
      </c>
      <c r="E3017" t="s">
        <v>556</v>
      </c>
      <c r="F3017" t="s">
        <v>2</v>
      </c>
      <c r="G3017" s="4" t="s">
        <v>242</v>
      </c>
      <c r="H3017" t="b">
        <v>0</v>
      </c>
      <c r="I3017" s="4" t="s">
        <v>268</v>
      </c>
      <c r="J3017" t="b">
        <v>0</v>
      </c>
      <c r="K3017" t="b">
        <v>1</v>
      </c>
      <c r="L3017" t="b">
        <v>0</v>
      </c>
      <c r="M3017" t="b">
        <v>1</v>
      </c>
      <c r="N3017">
        <f t="shared" si="237"/>
        <v>4</v>
      </c>
      <c r="O3017" s="8" t="str">
        <f t="shared" si="238"/>
        <v xml:space="preserve"> LOWER, IMPEDANCE</v>
      </c>
      <c r="Q3017" t="str">
        <f t="shared" si="239"/>
        <v>SUB-ASSY</v>
      </c>
      <c r="R3017" t="str">
        <f t="shared" si="240"/>
        <v>Plastic_713</v>
      </c>
      <c r="S3017" t="str">
        <f t="shared" si="241"/>
        <v>PLASTIC</v>
      </c>
    </row>
    <row r="3018" spans="1:19" x14ac:dyDescent="0.25">
      <c r="A3018" t="s">
        <v>5775</v>
      </c>
      <c r="C3018" t="s">
        <v>5774</v>
      </c>
      <c r="D3018" t="s">
        <v>5774</v>
      </c>
      <c r="E3018" t="s">
        <v>269</v>
      </c>
      <c r="F3018" t="s">
        <v>2</v>
      </c>
      <c r="G3018" s="4" t="s">
        <v>242</v>
      </c>
      <c r="H3018" t="b">
        <v>0</v>
      </c>
      <c r="I3018" s="4" t="s">
        <v>268</v>
      </c>
      <c r="J3018" t="b">
        <v>0</v>
      </c>
      <c r="K3018" t="b">
        <v>1</v>
      </c>
      <c r="L3018" t="b">
        <v>0</v>
      </c>
      <c r="M3018" t="b">
        <v>1</v>
      </c>
      <c r="N3018">
        <f t="shared" si="237"/>
        <v>3</v>
      </c>
      <c r="O3018" s="8" t="str">
        <f t="shared" si="238"/>
        <v xml:space="preserve"> FIBER GUIDE, ESCER JR</v>
      </c>
      <c r="Q3018" t="str">
        <f t="shared" si="239"/>
        <v>Rods &amp; Shafts</v>
      </c>
      <c r="R3018" t="str">
        <f t="shared" si="240"/>
        <v>Plastic_713</v>
      </c>
      <c r="S3018" t="str">
        <f t="shared" si="241"/>
        <v>PLASTIC</v>
      </c>
    </row>
    <row r="3019" spans="1:19" x14ac:dyDescent="0.25">
      <c r="A3019" t="s">
        <v>5773</v>
      </c>
      <c r="C3019" t="s">
        <v>2017</v>
      </c>
      <c r="D3019" t="s">
        <v>2017</v>
      </c>
      <c r="E3019" t="s">
        <v>269</v>
      </c>
      <c r="F3019" t="s">
        <v>2</v>
      </c>
      <c r="G3019" s="4" t="s">
        <v>242</v>
      </c>
      <c r="H3019" t="b">
        <v>0</v>
      </c>
      <c r="I3019" s="4" t="s">
        <v>268</v>
      </c>
      <c r="J3019" t="b">
        <v>0</v>
      </c>
      <c r="K3019" t="b">
        <v>1</v>
      </c>
      <c r="L3019" t="b">
        <v>0</v>
      </c>
      <c r="M3019" t="b">
        <v>1</v>
      </c>
      <c r="N3019">
        <f t="shared" si="237"/>
        <v>3</v>
      </c>
      <c r="O3019" s="8" t="str">
        <f t="shared" si="238"/>
        <v>CUP CRADLE,WO</v>
      </c>
      <c r="Q3019" t="str">
        <f t="shared" si="239"/>
        <v/>
      </c>
      <c r="R3019" t="str">
        <f t="shared" si="240"/>
        <v>Plastic_713</v>
      </c>
      <c r="S3019" t="str">
        <f t="shared" si="241"/>
        <v>HDL</v>
      </c>
    </row>
    <row r="3020" spans="1:19" x14ac:dyDescent="0.25">
      <c r="A3020" t="s">
        <v>5772</v>
      </c>
      <c r="C3020" t="s">
        <v>5771</v>
      </c>
      <c r="D3020" t="s">
        <v>5771</v>
      </c>
      <c r="E3020" t="s">
        <v>269</v>
      </c>
      <c r="F3020" t="s">
        <v>2</v>
      </c>
      <c r="G3020" s="4" t="s">
        <v>242</v>
      </c>
      <c r="H3020" t="b">
        <v>0</v>
      </c>
      <c r="I3020" s="4" t="s">
        <v>268</v>
      </c>
      <c r="J3020" t="b">
        <v>0</v>
      </c>
      <c r="K3020" t="b">
        <v>1</v>
      </c>
      <c r="L3020" t="b">
        <v>0</v>
      </c>
      <c r="M3020" t="b">
        <v>1</v>
      </c>
      <c r="N3020">
        <f t="shared" si="237"/>
        <v>5</v>
      </c>
      <c r="O3020" s="8" t="str">
        <f t="shared" si="238"/>
        <v xml:space="preserve"> TEMP PROBE</v>
      </c>
      <c r="Q3020" t="str">
        <f t="shared" si="239"/>
        <v>ADAPTOR</v>
      </c>
      <c r="R3020" t="str">
        <f t="shared" si="240"/>
        <v>Plastic_713</v>
      </c>
      <c r="S3020" t="str">
        <f t="shared" si="241"/>
        <v>PLASTIC</v>
      </c>
    </row>
    <row r="3021" spans="1:19" x14ac:dyDescent="0.25">
      <c r="A3021" t="s">
        <v>5770</v>
      </c>
      <c r="C3021" t="s">
        <v>5769</v>
      </c>
      <c r="D3021" t="s">
        <v>5769</v>
      </c>
      <c r="E3021" t="s">
        <v>269</v>
      </c>
      <c r="F3021" t="s">
        <v>2</v>
      </c>
      <c r="G3021" s="4" t="s">
        <v>242</v>
      </c>
      <c r="H3021" t="b">
        <v>0</v>
      </c>
      <c r="I3021" s="4" t="s">
        <v>268</v>
      </c>
      <c r="J3021" t="b">
        <v>0</v>
      </c>
      <c r="K3021" t="b">
        <v>0</v>
      </c>
      <c r="L3021" t="b">
        <v>0</v>
      </c>
      <c r="M3021" t="b">
        <v>1</v>
      </c>
      <c r="N3021">
        <f t="shared" si="237"/>
        <v>4</v>
      </c>
      <c r="O3021" s="8" t="str">
        <f t="shared" si="238"/>
        <v xml:space="preserve"> SHIM, PTFE, ESCER JR</v>
      </c>
      <c r="Q3021" t="str">
        <f t="shared" si="239"/>
        <v>SPACER</v>
      </c>
      <c r="R3021" t="str">
        <f t="shared" si="240"/>
        <v>Plastic_713</v>
      </c>
      <c r="S3021" t="str">
        <f t="shared" si="241"/>
        <v>PTFE</v>
      </c>
    </row>
    <row r="3022" spans="1:19" x14ac:dyDescent="0.25">
      <c r="A3022" t="s">
        <v>5768</v>
      </c>
      <c r="C3022" t="s">
        <v>5766</v>
      </c>
      <c r="D3022" t="s">
        <v>5766</v>
      </c>
      <c r="E3022" t="s">
        <v>556</v>
      </c>
      <c r="F3022" t="s">
        <v>2</v>
      </c>
      <c r="G3022" s="4" t="s">
        <v>242</v>
      </c>
      <c r="H3022" t="b">
        <v>0</v>
      </c>
      <c r="I3022" s="4" t="s">
        <v>268</v>
      </c>
      <c r="J3022" t="b">
        <v>0</v>
      </c>
      <c r="K3022" t="b">
        <v>1</v>
      </c>
      <c r="L3022" t="b">
        <v>0</v>
      </c>
      <c r="M3022" t="b">
        <v>1</v>
      </c>
      <c r="N3022">
        <f t="shared" si="237"/>
        <v>4</v>
      </c>
      <c r="O3022" s="8" t="str">
        <f t="shared" si="238"/>
        <v>DENSITOMETER MOUNT,D1-3,A-P 2300</v>
      </c>
      <c r="Q3022" t="str">
        <f t="shared" si="239"/>
        <v>SUB-ASSY</v>
      </c>
      <c r="R3022" t="str">
        <f t="shared" si="240"/>
        <v>Plastic_713</v>
      </c>
      <c r="S3022" t="str">
        <f t="shared" si="241"/>
        <v>PLASTIC</v>
      </c>
    </row>
    <row r="3023" spans="1:19" x14ac:dyDescent="0.25">
      <c r="A3023" t="s">
        <v>5767</v>
      </c>
      <c r="C3023" t="s">
        <v>5766</v>
      </c>
      <c r="D3023" t="s">
        <v>5766</v>
      </c>
      <c r="E3023" t="s">
        <v>269</v>
      </c>
      <c r="F3023" t="s">
        <v>2</v>
      </c>
      <c r="G3023" s="4" t="s">
        <v>242</v>
      </c>
      <c r="H3023" t="b">
        <v>0</v>
      </c>
      <c r="I3023" s="4" t="s">
        <v>268</v>
      </c>
      <c r="J3023" t="b">
        <v>0</v>
      </c>
      <c r="K3023" t="b">
        <v>0</v>
      </c>
      <c r="L3023" t="b">
        <v>0</v>
      </c>
      <c r="M3023" t="b">
        <v>1</v>
      </c>
      <c r="N3023">
        <f t="shared" si="237"/>
        <v>4</v>
      </c>
      <c r="O3023" s="8" t="str">
        <f t="shared" si="238"/>
        <v>DENSITOMETER MOUNT,D1-3,A-P 2300</v>
      </c>
      <c r="Q3023" t="str">
        <f t="shared" si="239"/>
        <v>BRACKET</v>
      </c>
      <c r="R3023" t="str">
        <f t="shared" si="240"/>
        <v>Plastic_713</v>
      </c>
      <c r="S3023" t="str">
        <f t="shared" si="241"/>
        <v>PLASTIC</v>
      </c>
    </row>
    <row r="3024" spans="1:19" x14ac:dyDescent="0.25">
      <c r="A3024" t="s">
        <v>5765</v>
      </c>
      <c r="C3024" t="s">
        <v>5763</v>
      </c>
      <c r="D3024" t="s">
        <v>5763</v>
      </c>
      <c r="E3024" t="s">
        <v>269</v>
      </c>
      <c r="F3024" t="s">
        <v>2</v>
      </c>
      <c r="G3024" s="4" t="s">
        <v>242</v>
      </c>
      <c r="H3024" t="b">
        <v>0</v>
      </c>
      <c r="I3024" s="4" t="s">
        <v>268</v>
      </c>
      <c r="J3024" t="b">
        <v>0</v>
      </c>
      <c r="K3024" t="b">
        <v>0</v>
      </c>
      <c r="L3024" t="b">
        <v>0</v>
      </c>
      <c r="M3024" t="b">
        <v>1</v>
      </c>
      <c r="N3024">
        <f t="shared" si="237"/>
        <v>4</v>
      </c>
      <c r="O3024" s="8" t="str">
        <f t="shared" si="238"/>
        <v xml:space="preserve"> ELEC ARC PREVERNTER, UPR MATCH</v>
      </c>
      <c r="Q3024" t="str">
        <f t="shared" si="239"/>
        <v>COVER</v>
      </c>
      <c r="R3024" t="str">
        <f t="shared" si="240"/>
        <v>Plastic_713</v>
      </c>
      <c r="S3024" t="str">
        <f t="shared" si="241"/>
        <v>PLASTIC</v>
      </c>
    </row>
    <row r="3025" spans="1:19" x14ac:dyDescent="0.25">
      <c r="A3025" t="s">
        <v>5764</v>
      </c>
      <c r="C3025" t="s">
        <v>5763</v>
      </c>
      <c r="D3025" t="s">
        <v>5763</v>
      </c>
      <c r="E3025" t="s">
        <v>556</v>
      </c>
      <c r="F3025" t="s">
        <v>2</v>
      </c>
      <c r="G3025" s="4" t="s">
        <v>242</v>
      </c>
      <c r="H3025" t="b">
        <v>0</v>
      </c>
      <c r="I3025" s="4" t="s">
        <v>268</v>
      </c>
      <c r="J3025" t="b">
        <v>0</v>
      </c>
      <c r="K3025" t="b">
        <v>0</v>
      </c>
      <c r="L3025" t="b">
        <v>0</v>
      </c>
      <c r="M3025" t="b">
        <v>1</v>
      </c>
      <c r="N3025">
        <f t="shared" si="237"/>
        <v>4</v>
      </c>
      <c r="O3025" s="8" t="str">
        <f t="shared" si="238"/>
        <v xml:space="preserve"> ELEC ARC PREVERNTER, UPR MATCH</v>
      </c>
      <c r="Q3025" t="str">
        <f t="shared" si="239"/>
        <v>SUB-ASSY</v>
      </c>
      <c r="R3025" t="str">
        <f t="shared" si="240"/>
        <v>Plastic_713</v>
      </c>
      <c r="S3025" t="str">
        <f t="shared" si="241"/>
        <v>PLASTIC</v>
      </c>
    </row>
    <row r="3026" spans="1:19" x14ac:dyDescent="0.25">
      <c r="A3026" t="s">
        <v>5762</v>
      </c>
      <c r="C3026" t="s">
        <v>5761</v>
      </c>
      <c r="D3026" t="s">
        <v>5761</v>
      </c>
      <c r="E3026" t="s">
        <v>556</v>
      </c>
      <c r="F3026" t="s">
        <v>2</v>
      </c>
      <c r="G3026" s="4" t="s">
        <v>242</v>
      </c>
      <c r="H3026" t="b">
        <v>0</v>
      </c>
      <c r="I3026" s="4" t="s">
        <v>268</v>
      </c>
      <c r="J3026" t="b">
        <v>0</v>
      </c>
      <c r="K3026" t="b">
        <v>1</v>
      </c>
      <c r="L3026" t="b">
        <v>0</v>
      </c>
      <c r="M3026" t="b">
        <v>1</v>
      </c>
      <c r="N3026">
        <f t="shared" si="237"/>
        <v>3</v>
      </c>
      <c r="O3026" s="8" t="str">
        <f t="shared" si="238"/>
        <v xml:space="preserve"> ELEC ARC PREVERNTER, UPR MATCH</v>
      </c>
      <c r="Q3026" t="str">
        <f t="shared" si="239"/>
        <v>SUB-ASSY</v>
      </c>
      <c r="R3026" t="str">
        <f t="shared" si="240"/>
        <v>Plastic_713</v>
      </c>
      <c r="S3026" t="str">
        <f t="shared" si="241"/>
        <v>PLASTIC</v>
      </c>
    </row>
    <row r="3027" spans="1:19" x14ac:dyDescent="0.25">
      <c r="A3027" t="s">
        <v>5760</v>
      </c>
      <c r="C3027" t="s">
        <v>5757</v>
      </c>
      <c r="D3027" t="s">
        <v>5757</v>
      </c>
      <c r="E3027" t="s">
        <v>556</v>
      </c>
      <c r="F3027" t="s">
        <v>2</v>
      </c>
      <c r="G3027" s="4" t="s">
        <v>242</v>
      </c>
      <c r="H3027" t="b">
        <v>0</v>
      </c>
      <c r="I3027" s="4" t="s">
        <v>268</v>
      </c>
      <c r="J3027" t="b">
        <v>0</v>
      </c>
      <c r="K3027" t="b">
        <v>1</v>
      </c>
      <c r="L3027" t="b">
        <v>0</v>
      </c>
      <c r="M3027" t="b">
        <v>1</v>
      </c>
      <c r="N3027">
        <f t="shared" si="237"/>
        <v>3</v>
      </c>
      <c r="O3027" s="8" t="str">
        <f t="shared" si="238"/>
        <v xml:space="preserve"> ELEC ARC PREVENTER, UPR MATCH</v>
      </c>
      <c r="Q3027" t="str">
        <f t="shared" si="239"/>
        <v>SUB-ASSY</v>
      </c>
      <c r="R3027" t="str">
        <f t="shared" si="240"/>
        <v>Plastic_713</v>
      </c>
      <c r="S3027" t="str">
        <f t="shared" si="241"/>
        <v>PLASTIC</v>
      </c>
    </row>
    <row r="3028" spans="1:19" x14ac:dyDescent="0.25">
      <c r="A3028" t="s">
        <v>5759</v>
      </c>
      <c r="C3028" t="s">
        <v>5757</v>
      </c>
      <c r="D3028" t="s">
        <v>5757</v>
      </c>
      <c r="E3028" t="s">
        <v>556</v>
      </c>
      <c r="F3028" t="s">
        <v>2</v>
      </c>
      <c r="G3028" s="4" t="s">
        <v>242</v>
      </c>
      <c r="H3028" t="b">
        <v>0</v>
      </c>
      <c r="I3028" s="4" t="s">
        <v>268</v>
      </c>
      <c r="J3028" t="b">
        <v>0</v>
      </c>
      <c r="K3028" t="b">
        <v>1</v>
      </c>
      <c r="L3028" t="b">
        <v>0</v>
      </c>
      <c r="M3028" t="b">
        <v>1</v>
      </c>
      <c r="N3028">
        <f t="shared" si="237"/>
        <v>3</v>
      </c>
      <c r="O3028" s="8" t="str">
        <f t="shared" si="238"/>
        <v xml:space="preserve"> ELEC ARC PREVENTER, UPR MATCH</v>
      </c>
      <c r="Q3028" t="str">
        <f t="shared" si="239"/>
        <v>SUB-ASSY</v>
      </c>
      <c r="R3028" t="str">
        <f t="shared" si="240"/>
        <v>Plastic_713</v>
      </c>
      <c r="S3028" t="str">
        <f t="shared" si="241"/>
        <v>PLASTIC</v>
      </c>
    </row>
    <row r="3029" spans="1:19" x14ac:dyDescent="0.25">
      <c r="A3029" t="s">
        <v>5758</v>
      </c>
      <c r="C3029" t="s">
        <v>5757</v>
      </c>
      <c r="D3029" t="s">
        <v>5757</v>
      </c>
      <c r="E3029" t="s">
        <v>556</v>
      </c>
      <c r="F3029" t="s">
        <v>2</v>
      </c>
      <c r="G3029" s="4" t="s">
        <v>242</v>
      </c>
      <c r="H3029" t="b">
        <v>0</v>
      </c>
      <c r="I3029" s="4" t="s">
        <v>268</v>
      </c>
      <c r="J3029" t="b">
        <v>0</v>
      </c>
      <c r="K3029" t="b">
        <v>1</v>
      </c>
      <c r="L3029" t="b">
        <v>0</v>
      </c>
      <c r="M3029" t="b">
        <v>1</v>
      </c>
      <c r="N3029">
        <f t="shared" si="237"/>
        <v>3</v>
      </c>
      <c r="O3029" s="8" t="str">
        <f t="shared" si="238"/>
        <v xml:space="preserve"> ELEC ARC PREVENTER, UPR MATCH</v>
      </c>
      <c r="Q3029" t="str">
        <f t="shared" si="239"/>
        <v>SUB-ASSY</v>
      </c>
      <c r="R3029" t="str">
        <f t="shared" si="240"/>
        <v>Plastic_713</v>
      </c>
      <c r="S3029" t="str">
        <f t="shared" si="241"/>
        <v>PLASTIC</v>
      </c>
    </row>
    <row r="3030" spans="1:19" x14ac:dyDescent="0.25">
      <c r="A3030" t="s">
        <v>5756</v>
      </c>
      <c r="C3030" t="s">
        <v>5755</v>
      </c>
      <c r="D3030" t="s">
        <v>5755</v>
      </c>
      <c r="E3030" t="s">
        <v>556</v>
      </c>
      <c r="F3030" t="s">
        <v>2</v>
      </c>
      <c r="G3030" s="4" t="s">
        <v>242</v>
      </c>
      <c r="H3030" t="b">
        <v>0</v>
      </c>
      <c r="I3030" s="4" t="s">
        <v>496</v>
      </c>
      <c r="J3030" t="b">
        <v>0</v>
      </c>
      <c r="K3030" t="b">
        <v>0</v>
      </c>
      <c r="L3030" t="b">
        <v>0</v>
      </c>
      <c r="M3030" t="b">
        <v>1</v>
      </c>
      <c r="N3030">
        <f t="shared" si="237"/>
        <v>2</v>
      </c>
      <c r="O3030" s="8" t="str">
        <f t="shared" si="238"/>
        <v xml:space="preserve"> GO NO GO, HRVA</v>
      </c>
      <c r="Q3030" t="str">
        <f t="shared" si="239"/>
        <v>SUB-ASSY</v>
      </c>
      <c r="R3030" t="str">
        <f t="shared" si="240"/>
        <v>NP_713</v>
      </c>
      <c r="S3030" t="str">
        <f t="shared" si="241"/>
        <v>Other</v>
      </c>
    </row>
    <row r="3031" spans="1:19" x14ac:dyDescent="0.25">
      <c r="A3031" t="s">
        <v>5754</v>
      </c>
      <c r="C3031" t="s">
        <v>5753</v>
      </c>
      <c r="D3031" t="s">
        <v>17089</v>
      </c>
      <c r="E3031" t="s">
        <v>556</v>
      </c>
      <c r="F3031" t="s">
        <v>2</v>
      </c>
      <c r="G3031" s="4" t="s">
        <v>242</v>
      </c>
      <c r="H3031" t="b">
        <v>0</v>
      </c>
      <c r="I3031" s="4" t="s">
        <v>268</v>
      </c>
      <c r="J3031" t="b">
        <v>0</v>
      </c>
      <c r="K3031" t="b">
        <v>1</v>
      </c>
      <c r="L3031" t="b">
        <v>0</v>
      </c>
      <c r="M3031" t="b">
        <v>1</v>
      </c>
      <c r="N3031">
        <f t="shared" si="237"/>
        <v>3</v>
      </c>
      <c r="O3031" s="8" t="str">
        <f t="shared" si="238"/>
        <v xml:space="preserve"> BLNK, HSG, BLKHD, HAN 3A</v>
      </c>
      <c r="Q3031" t="str">
        <f t="shared" si="239"/>
        <v>SUB-ASSY</v>
      </c>
      <c r="R3031" t="str">
        <f t="shared" si="240"/>
        <v>Plastic_713</v>
      </c>
      <c r="S3031" t="str">
        <f t="shared" si="241"/>
        <v>PLASTIC</v>
      </c>
    </row>
    <row r="3032" spans="1:19" x14ac:dyDescent="0.25">
      <c r="A3032" t="s">
        <v>5752</v>
      </c>
      <c r="C3032" t="s">
        <v>5751</v>
      </c>
      <c r="D3032" t="s">
        <v>17090</v>
      </c>
      <c r="F3032" t="s">
        <v>2</v>
      </c>
      <c r="G3032" s="4" t="s">
        <v>242</v>
      </c>
      <c r="H3032" t="b">
        <v>0</v>
      </c>
      <c r="I3032" s="4" t="s">
        <v>268</v>
      </c>
      <c r="J3032" t="b">
        <v>0</v>
      </c>
      <c r="K3032" t="b">
        <v>1</v>
      </c>
      <c r="L3032" t="b">
        <v>0</v>
      </c>
      <c r="M3032" t="b">
        <v>1</v>
      </c>
      <c r="N3032">
        <f t="shared" si="237"/>
        <v>3</v>
      </c>
      <c r="O3032" s="8" t="str">
        <f t="shared" si="238"/>
        <v xml:space="preserve"> SHIM, CONVERTER</v>
      </c>
      <c r="Q3032" t="str">
        <f t="shared" si="239"/>
        <v>PL</v>
      </c>
      <c r="R3032" t="str">
        <f t="shared" si="240"/>
        <v>Plastic_713</v>
      </c>
      <c r="S3032" t="str">
        <f t="shared" si="241"/>
        <v>PLASTIC</v>
      </c>
    </row>
    <row r="3033" spans="1:19" x14ac:dyDescent="0.25">
      <c r="A3033" t="s">
        <v>5750</v>
      </c>
      <c r="C3033" t="s">
        <v>5749</v>
      </c>
      <c r="D3033" t="s">
        <v>5749</v>
      </c>
      <c r="F3033" t="s">
        <v>2</v>
      </c>
      <c r="G3033" s="4" t="s">
        <v>242</v>
      </c>
      <c r="H3033" t="b">
        <v>0</v>
      </c>
      <c r="I3033" s="4" t="s">
        <v>268</v>
      </c>
      <c r="J3033" t="b">
        <v>0</v>
      </c>
      <c r="K3033" t="b">
        <v>1</v>
      </c>
      <c r="L3033" t="b">
        <v>0</v>
      </c>
      <c r="M3033" t="b">
        <v>1</v>
      </c>
      <c r="N3033">
        <f t="shared" si="237"/>
        <v>5</v>
      </c>
      <c r="O3033" s="8" t="str">
        <f t="shared" si="238"/>
        <v xml:space="preserve"> POLYCARBONATE, PED, POLSIHING</v>
      </c>
      <c r="Q3033" t="str">
        <f t="shared" si="239"/>
        <v/>
      </c>
      <c r="R3033" t="str">
        <f t="shared" si="240"/>
        <v>Plastic_713</v>
      </c>
      <c r="S3033" t="str">
        <f t="shared" si="241"/>
        <v>POLYCARB</v>
      </c>
    </row>
    <row r="3034" spans="1:19" x14ac:dyDescent="0.25">
      <c r="A3034" t="s">
        <v>5748</v>
      </c>
      <c r="C3034" t="s">
        <v>5747</v>
      </c>
      <c r="D3034" t="s">
        <v>5747</v>
      </c>
      <c r="E3034" t="s">
        <v>269</v>
      </c>
      <c r="F3034" t="s">
        <v>2</v>
      </c>
      <c r="G3034" s="4" t="s">
        <v>242</v>
      </c>
      <c r="H3034" t="b">
        <v>0</v>
      </c>
      <c r="I3034" s="4" t="s">
        <v>268</v>
      </c>
      <c r="J3034" t="b">
        <v>0</v>
      </c>
      <c r="K3034" t="b">
        <v>0</v>
      </c>
      <c r="L3034" t="b">
        <v>0</v>
      </c>
      <c r="M3034" t="b">
        <v>1</v>
      </c>
      <c r="N3034">
        <f t="shared" si="237"/>
        <v>3</v>
      </c>
      <c r="O3034" s="8" t="str">
        <f t="shared" si="238"/>
        <v xml:space="preserve"> AIR AMPLIFIER</v>
      </c>
      <c r="Q3034" t="str">
        <f t="shared" si="239"/>
        <v/>
      </c>
      <c r="R3034" t="str">
        <f t="shared" si="240"/>
        <v>Plastic_713</v>
      </c>
      <c r="S3034" t="str">
        <f t="shared" si="241"/>
        <v>PLASTIC</v>
      </c>
    </row>
    <row r="3035" spans="1:19" x14ac:dyDescent="0.25">
      <c r="A3035" t="s">
        <v>5746</v>
      </c>
      <c r="C3035" t="s">
        <v>5745</v>
      </c>
      <c r="D3035" t="s">
        <v>5745</v>
      </c>
      <c r="E3035" t="s">
        <v>269</v>
      </c>
      <c r="F3035" t="s">
        <v>2</v>
      </c>
      <c r="G3035" s="4" t="s">
        <v>242</v>
      </c>
      <c r="H3035" t="b">
        <v>0</v>
      </c>
      <c r="I3035" s="4" t="s">
        <v>268</v>
      </c>
      <c r="J3035" t="b">
        <v>0</v>
      </c>
      <c r="K3035" t="b">
        <v>1</v>
      </c>
      <c r="L3035" t="b">
        <v>0</v>
      </c>
      <c r="M3035" t="b">
        <v>1</v>
      </c>
      <c r="N3035">
        <f t="shared" si="237"/>
        <v>6</v>
      </c>
      <c r="O3035" s="8" t="str">
        <f t="shared" si="238"/>
        <v xml:space="preserve"> WIRE CLIP</v>
      </c>
      <c r="Q3035" t="str">
        <f t="shared" si="239"/>
        <v/>
      </c>
      <c r="R3035" t="str">
        <f t="shared" si="240"/>
        <v>Plastic_713</v>
      </c>
      <c r="S3035" t="str">
        <f t="shared" si="241"/>
        <v>PLASTIC</v>
      </c>
    </row>
    <row r="3036" spans="1:19" x14ac:dyDescent="0.25">
      <c r="A3036" t="s">
        <v>5744</v>
      </c>
      <c r="C3036" t="s">
        <v>5742</v>
      </c>
      <c r="D3036" t="s">
        <v>5742</v>
      </c>
      <c r="E3036" t="s">
        <v>269</v>
      </c>
      <c r="F3036" t="s">
        <v>2</v>
      </c>
      <c r="G3036" s="4" t="s">
        <v>242</v>
      </c>
      <c r="H3036" t="b">
        <v>0</v>
      </c>
      <c r="I3036" s="4" t="s">
        <v>268</v>
      </c>
      <c r="J3036" t="b">
        <v>0</v>
      </c>
      <c r="K3036" t="b">
        <v>1</v>
      </c>
      <c r="L3036" t="b">
        <v>0</v>
      </c>
      <c r="M3036" t="b">
        <v>1</v>
      </c>
      <c r="N3036">
        <f t="shared" si="237"/>
        <v>6</v>
      </c>
      <c r="O3036" s="8" t="str">
        <f t="shared" si="238"/>
        <v>WIRE CLIP</v>
      </c>
      <c r="Q3036" t="str">
        <f t="shared" si="239"/>
        <v/>
      </c>
      <c r="R3036" t="str">
        <f t="shared" si="240"/>
        <v>Plastic_713</v>
      </c>
      <c r="S3036" t="str">
        <f t="shared" si="241"/>
        <v>PLASTIC</v>
      </c>
    </row>
    <row r="3037" spans="1:19" x14ac:dyDescent="0.25">
      <c r="A3037" t="s">
        <v>5743</v>
      </c>
      <c r="C3037" t="s">
        <v>5742</v>
      </c>
      <c r="D3037" t="s">
        <v>5742</v>
      </c>
      <c r="E3037" t="s">
        <v>556</v>
      </c>
      <c r="F3037" t="s">
        <v>2</v>
      </c>
      <c r="G3037" s="4" t="s">
        <v>242</v>
      </c>
      <c r="H3037" t="b">
        <v>0</v>
      </c>
      <c r="I3037" s="4" t="s">
        <v>268</v>
      </c>
      <c r="J3037" t="b">
        <v>0</v>
      </c>
      <c r="K3037" t="b">
        <v>0</v>
      </c>
      <c r="L3037" t="b">
        <v>0</v>
      </c>
      <c r="M3037" t="b">
        <v>1</v>
      </c>
      <c r="N3037">
        <f t="shared" si="237"/>
        <v>6</v>
      </c>
      <c r="O3037" s="8" t="str">
        <f t="shared" si="238"/>
        <v>WIRE CLIP</v>
      </c>
      <c r="Q3037" t="str">
        <f t="shared" si="239"/>
        <v>SUB-ASSY</v>
      </c>
      <c r="R3037" t="str">
        <f t="shared" si="240"/>
        <v>Plastic_713</v>
      </c>
      <c r="S3037" t="str">
        <f t="shared" si="241"/>
        <v>PLASTIC</v>
      </c>
    </row>
    <row r="3038" spans="1:19" x14ac:dyDescent="0.25">
      <c r="A3038" t="s">
        <v>5741</v>
      </c>
      <c r="C3038" t="s">
        <v>5740</v>
      </c>
      <c r="D3038" t="s">
        <v>5740</v>
      </c>
      <c r="E3038" t="s">
        <v>269</v>
      </c>
      <c r="F3038" t="s">
        <v>2</v>
      </c>
      <c r="G3038" s="4" t="s">
        <v>242</v>
      </c>
      <c r="H3038" t="b">
        <v>0</v>
      </c>
      <c r="I3038" s="4" t="s">
        <v>268</v>
      </c>
      <c r="J3038" t="b">
        <v>0</v>
      </c>
      <c r="K3038" t="b">
        <v>1</v>
      </c>
      <c r="L3038" t="b">
        <v>0</v>
      </c>
      <c r="M3038" t="b">
        <v>1</v>
      </c>
      <c r="N3038">
        <f t="shared" si="237"/>
        <v>4</v>
      </c>
      <c r="O3038" s="8" t="str">
        <f t="shared" si="238"/>
        <v>CAL,BUFFER,EE,XY5+,N2SFEM</v>
      </c>
      <c r="Q3038" t="str">
        <f t="shared" si="239"/>
        <v>FIXTURE</v>
      </c>
      <c r="R3038" t="str">
        <f t="shared" si="240"/>
        <v>Plastic_713</v>
      </c>
      <c r="S3038" t="str">
        <f t="shared" si="241"/>
        <v>PLASTIC</v>
      </c>
    </row>
    <row r="3039" spans="1:19" x14ac:dyDescent="0.25">
      <c r="A3039" t="s">
        <v>5739</v>
      </c>
      <c r="C3039" t="s">
        <v>5737</v>
      </c>
      <c r="D3039" t="s">
        <v>5737</v>
      </c>
      <c r="E3039" t="s">
        <v>269</v>
      </c>
      <c r="F3039" t="s">
        <v>2</v>
      </c>
      <c r="G3039" s="4" t="s">
        <v>242</v>
      </c>
      <c r="H3039" t="b">
        <v>0</v>
      </c>
      <c r="I3039" s="4" t="s">
        <v>268</v>
      </c>
      <c r="J3039" t="b">
        <v>0</v>
      </c>
      <c r="K3039" t="b">
        <v>1</v>
      </c>
      <c r="L3039" t="b">
        <v>0</v>
      </c>
      <c r="M3039" t="b">
        <v>1</v>
      </c>
      <c r="N3039">
        <f t="shared" si="237"/>
        <v>3</v>
      </c>
      <c r="O3039" s="8" t="str">
        <f t="shared" si="238"/>
        <v xml:space="preserve"> INSTL, GND STRP</v>
      </c>
      <c r="Q3039" t="str">
        <f t="shared" si="239"/>
        <v/>
      </c>
      <c r="R3039" t="str">
        <f t="shared" si="240"/>
        <v>Plastic_713</v>
      </c>
      <c r="S3039" t="str">
        <f t="shared" si="241"/>
        <v>PLASTIC</v>
      </c>
    </row>
    <row r="3040" spans="1:19" x14ac:dyDescent="0.25">
      <c r="A3040" t="s">
        <v>5738</v>
      </c>
      <c r="C3040" t="s">
        <v>5737</v>
      </c>
      <c r="D3040" t="s">
        <v>5737</v>
      </c>
      <c r="E3040" t="s">
        <v>556</v>
      </c>
      <c r="F3040" t="s">
        <v>2</v>
      </c>
      <c r="G3040" s="4" t="s">
        <v>242</v>
      </c>
      <c r="H3040" t="b">
        <v>0</v>
      </c>
      <c r="I3040" s="4" t="s">
        <v>268</v>
      </c>
      <c r="J3040" t="b">
        <v>0</v>
      </c>
      <c r="K3040" t="b">
        <v>1</v>
      </c>
      <c r="L3040" t="b">
        <v>0</v>
      </c>
      <c r="M3040" t="b">
        <v>1</v>
      </c>
      <c r="N3040">
        <f t="shared" si="237"/>
        <v>3</v>
      </c>
      <c r="O3040" s="8" t="str">
        <f t="shared" si="238"/>
        <v xml:space="preserve"> INSTL, GND STRP</v>
      </c>
      <c r="Q3040" t="str">
        <f t="shared" si="239"/>
        <v>SUB-ASSY</v>
      </c>
      <c r="R3040" t="str">
        <f t="shared" si="240"/>
        <v>Plastic_713</v>
      </c>
      <c r="S3040" t="str">
        <f t="shared" si="241"/>
        <v>PLASTIC</v>
      </c>
    </row>
    <row r="3041" spans="1:19" x14ac:dyDescent="0.25">
      <c r="A3041" t="s">
        <v>5736</v>
      </c>
      <c r="C3041" t="s">
        <v>5735</v>
      </c>
      <c r="D3041" t="s">
        <v>5735</v>
      </c>
      <c r="E3041" t="s">
        <v>269</v>
      </c>
      <c r="F3041" t="s">
        <v>2</v>
      </c>
      <c r="G3041" s="4" t="s">
        <v>242</v>
      </c>
      <c r="H3041" t="b">
        <v>0</v>
      </c>
      <c r="I3041" s="4" t="s">
        <v>268</v>
      </c>
      <c r="J3041" t="b">
        <v>0</v>
      </c>
      <c r="K3041" t="b">
        <v>0</v>
      </c>
      <c r="L3041" t="b">
        <v>0</v>
      </c>
      <c r="M3041" t="b">
        <v>1</v>
      </c>
      <c r="N3041">
        <f t="shared" si="237"/>
        <v>4</v>
      </c>
      <c r="O3041" s="8" t="str">
        <f t="shared" si="238"/>
        <v>BASE,INSTL,GND STRP</v>
      </c>
      <c r="Q3041" t="str">
        <f t="shared" si="239"/>
        <v>BASE</v>
      </c>
      <c r="R3041" t="str">
        <f t="shared" si="240"/>
        <v>Plastic_713</v>
      </c>
      <c r="S3041" t="str">
        <f t="shared" si="241"/>
        <v>PLASTIC</v>
      </c>
    </row>
    <row r="3042" spans="1:19" x14ac:dyDescent="0.25">
      <c r="A3042" t="s">
        <v>5734</v>
      </c>
      <c r="C3042" t="s">
        <v>5733</v>
      </c>
      <c r="D3042" t="s">
        <v>5733</v>
      </c>
      <c r="E3042" t="s">
        <v>269</v>
      </c>
      <c r="F3042" t="s">
        <v>2</v>
      </c>
      <c r="G3042" s="4" t="s">
        <v>242</v>
      </c>
      <c r="H3042" t="b">
        <v>0</v>
      </c>
      <c r="I3042" s="4" t="s">
        <v>268</v>
      </c>
      <c r="J3042" t="b">
        <v>0</v>
      </c>
      <c r="K3042" t="b">
        <v>1</v>
      </c>
      <c r="L3042" t="b">
        <v>0</v>
      </c>
      <c r="M3042" t="b">
        <v>1</v>
      </c>
      <c r="N3042">
        <f t="shared" si="237"/>
        <v>4</v>
      </c>
      <c r="O3042" s="8" t="str">
        <f t="shared" si="238"/>
        <v xml:space="preserve"> BASE, INSTL, GND STRP</v>
      </c>
      <c r="Q3042" t="str">
        <f t="shared" si="239"/>
        <v>BASE</v>
      </c>
      <c r="R3042" t="str">
        <f t="shared" si="240"/>
        <v>Plastic_713</v>
      </c>
      <c r="S3042" t="str">
        <f t="shared" si="241"/>
        <v>PLASTIC</v>
      </c>
    </row>
    <row r="3043" spans="1:19" x14ac:dyDescent="0.25">
      <c r="A3043" t="s">
        <v>5732</v>
      </c>
      <c r="C3043" t="s">
        <v>5731</v>
      </c>
      <c r="D3043" t="s">
        <v>5731</v>
      </c>
      <c r="E3043" t="s">
        <v>269</v>
      </c>
      <c r="F3043" t="s">
        <v>2</v>
      </c>
      <c r="G3043" s="4" t="s">
        <v>242</v>
      </c>
      <c r="H3043" t="b">
        <v>0</v>
      </c>
      <c r="I3043" s="4" t="s">
        <v>268</v>
      </c>
      <c r="J3043" t="b">
        <v>0</v>
      </c>
      <c r="K3043" t="b">
        <v>1</v>
      </c>
      <c r="L3043" t="b">
        <v>0</v>
      </c>
      <c r="M3043" t="b">
        <v>1</v>
      </c>
      <c r="N3043">
        <f t="shared" si="237"/>
        <v>4</v>
      </c>
      <c r="O3043" s="8" t="str">
        <f t="shared" si="238"/>
        <v>MFC,BOTTOM,INSULATION</v>
      </c>
      <c r="Q3043" t="str">
        <f t="shared" si="239"/>
        <v>BASE</v>
      </c>
      <c r="R3043" t="str">
        <f t="shared" si="240"/>
        <v>Plastic_713</v>
      </c>
      <c r="S3043" t="str">
        <f t="shared" si="241"/>
        <v>PLASTIC</v>
      </c>
    </row>
    <row r="3044" spans="1:19" x14ac:dyDescent="0.25">
      <c r="A3044" t="s">
        <v>5730</v>
      </c>
      <c r="C3044" t="s">
        <v>5729</v>
      </c>
      <c r="D3044" t="s">
        <v>5729</v>
      </c>
      <c r="E3044" t="s">
        <v>269</v>
      </c>
      <c r="F3044" t="s">
        <v>2</v>
      </c>
      <c r="G3044" s="4" t="s">
        <v>242</v>
      </c>
      <c r="H3044" t="b">
        <v>0</v>
      </c>
      <c r="I3044" s="4" t="s">
        <v>268</v>
      </c>
      <c r="J3044" t="b">
        <v>0</v>
      </c>
      <c r="K3044" t="b">
        <v>1</v>
      </c>
      <c r="L3044" t="b">
        <v>0</v>
      </c>
      <c r="M3044" t="b">
        <v>1</v>
      </c>
      <c r="N3044">
        <f t="shared" si="237"/>
        <v>4</v>
      </c>
      <c r="O3044" s="8" t="str">
        <f t="shared" si="238"/>
        <v>VALVE BLOCK,INSULATION</v>
      </c>
      <c r="Q3044" t="str">
        <f t="shared" si="239"/>
        <v>BASE</v>
      </c>
      <c r="R3044" t="str">
        <f t="shared" si="240"/>
        <v>Plastic_713</v>
      </c>
      <c r="S3044" t="str">
        <f t="shared" si="241"/>
        <v>PLASTIC</v>
      </c>
    </row>
    <row r="3045" spans="1:19" x14ac:dyDescent="0.25">
      <c r="A3045" t="s">
        <v>5728</v>
      </c>
      <c r="C3045" t="s">
        <v>5727</v>
      </c>
      <c r="D3045" t="s">
        <v>5727</v>
      </c>
      <c r="E3045" t="s">
        <v>269</v>
      </c>
      <c r="F3045" t="s">
        <v>2</v>
      </c>
      <c r="G3045" s="4" t="s">
        <v>242</v>
      </c>
      <c r="H3045" t="b">
        <v>0</v>
      </c>
      <c r="I3045" s="4" t="s">
        <v>268</v>
      </c>
      <c r="J3045" t="b">
        <v>0</v>
      </c>
      <c r="K3045" t="b">
        <v>1</v>
      </c>
      <c r="L3045" t="b">
        <v>0</v>
      </c>
      <c r="M3045" t="b">
        <v>1</v>
      </c>
      <c r="N3045">
        <f t="shared" si="237"/>
        <v>3</v>
      </c>
      <c r="O3045" s="8" t="str">
        <f t="shared" si="238"/>
        <v xml:space="preserve"> SPLASH SHEILD, CB</v>
      </c>
      <c r="Q3045" t="str">
        <f t="shared" si="239"/>
        <v>COVER</v>
      </c>
      <c r="R3045" t="str">
        <f t="shared" si="240"/>
        <v>Plastic_713</v>
      </c>
      <c r="S3045" t="str">
        <f t="shared" si="241"/>
        <v>PLASTIC</v>
      </c>
    </row>
    <row r="3046" spans="1:19" x14ac:dyDescent="0.25">
      <c r="A3046" t="s">
        <v>5726</v>
      </c>
      <c r="C3046" t="s">
        <v>5721</v>
      </c>
      <c r="D3046" t="s">
        <v>5721</v>
      </c>
      <c r="E3046" t="s">
        <v>556</v>
      </c>
      <c r="F3046" t="s">
        <v>2</v>
      </c>
      <c r="G3046" s="4" t="s">
        <v>242</v>
      </c>
      <c r="H3046" t="b">
        <v>0</v>
      </c>
      <c r="I3046" s="4" t="s">
        <v>268</v>
      </c>
      <c r="J3046" t="b">
        <v>0</v>
      </c>
      <c r="K3046" t="b">
        <v>1</v>
      </c>
      <c r="L3046" t="b">
        <v>0</v>
      </c>
      <c r="M3046" t="b">
        <v>1</v>
      </c>
      <c r="N3046">
        <f t="shared" si="237"/>
        <v>0</v>
      </c>
      <c r="O3046" s="8" t="str">
        <f t="shared" si="238"/>
        <v>Item</v>
      </c>
      <c r="Q3046" t="str">
        <f t="shared" si="239"/>
        <v>SUB-ASSY</v>
      </c>
      <c r="R3046" t="str">
        <f t="shared" si="240"/>
        <v>Plastic_713</v>
      </c>
      <c r="S3046" t="str">
        <f t="shared" si="241"/>
        <v>PLASTIC</v>
      </c>
    </row>
    <row r="3047" spans="1:19" x14ac:dyDescent="0.25">
      <c r="A3047" t="s">
        <v>5725</v>
      </c>
      <c r="C3047" t="s">
        <v>5724</v>
      </c>
      <c r="D3047" t="s">
        <v>5724</v>
      </c>
      <c r="E3047" t="s">
        <v>269</v>
      </c>
      <c r="F3047" t="s">
        <v>2</v>
      </c>
      <c r="G3047" s="4" t="s">
        <v>242</v>
      </c>
      <c r="H3047" t="b">
        <v>0</v>
      </c>
      <c r="I3047" s="4" t="s">
        <v>268</v>
      </c>
      <c r="J3047" t="b">
        <v>0</v>
      </c>
      <c r="K3047" t="b">
        <v>1</v>
      </c>
      <c r="L3047" t="b">
        <v>0</v>
      </c>
      <c r="M3047" t="b">
        <v>1</v>
      </c>
      <c r="N3047">
        <f t="shared" si="237"/>
        <v>3</v>
      </c>
      <c r="O3047" s="8" t="str">
        <f t="shared" si="238"/>
        <v xml:space="preserve"> SPLASH SHEILD, DC CB</v>
      </c>
      <c r="Q3047" t="str">
        <f t="shared" si="239"/>
        <v>COVER</v>
      </c>
      <c r="R3047" t="str">
        <f t="shared" si="240"/>
        <v>Plastic_713</v>
      </c>
      <c r="S3047" t="str">
        <f t="shared" si="241"/>
        <v>PLASTIC</v>
      </c>
    </row>
    <row r="3048" spans="1:19" x14ac:dyDescent="0.25">
      <c r="A3048" t="s">
        <v>5723</v>
      </c>
      <c r="B3048" t="s">
        <v>5722</v>
      </c>
      <c r="C3048" t="s">
        <v>5721</v>
      </c>
      <c r="D3048" t="s">
        <v>5721</v>
      </c>
      <c r="E3048" t="s">
        <v>556</v>
      </c>
      <c r="F3048" t="s">
        <v>2</v>
      </c>
      <c r="G3048" s="4" t="s">
        <v>242</v>
      </c>
      <c r="H3048" t="b">
        <v>0</v>
      </c>
      <c r="I3048" s="4" t="s">
        <v>268</v>
      </c>
      <c r="J3048" t="b">
        <v>0</v>
      </c>
      <c r="K3048" t="b">
        <v>1</v>
      </c>
      <c r="L3048" t="b">
        <v>0</v>
      </c>
      <c r="M3048" t="b">
        <v>1</v>
      </c>
      <c r="N3048">
        <f t="shared" si="237"/>
        <v>0</v>
      </c>
      <c r="O3048" s="8" t="str">
        <f t="shared" si="238"/>
        <v>Item</v>
      </c>
      <c r="Q3048" t="str">
        <f t="shared" si="239"/>
        <v>SUB-ASSY</v>
      </c>
      <c r="R3048" t="str">
        <f t="shared" si="240"/>
        <v>Plastic_713</v>
      </c>
      <c r="S3048" t="str">
        <f t="shared" si="241"/>
        <v>PLASTIC</v>
      </c>
    </row>
    <row r="3049" spans="1:19" x14ac:dyDescent="0.25">
      <c r="A3049" t="s">
        <v>5720</v>
      </c>
      <c r="C3049" t="s">
        <v>5719</v>
      </c>
      <c r="D3049" t="s">
        <v>5719</v>
      </c>
      <c r="E3049" t="s">
        <v>556</v>
      </c>
      <c r="F3049" t="s">
        <v>2</v>
      </c>
      <c r="G3049" s="4" t="s">
        <v>242</v>
      </c>
      <c r="H3049" t="b">
        <v>0</v>
      </c>
      <c r="I3049" s="4" t="s">
        <v>268</v>
      </c>
      <c r="J3049" t="b">
        <v>0</v>
      </c>
      <c r="K3049" t="b">
        <v>1</v>
      </c>
      <c r="L3049" t="b">
        <v>0</v>
      </c>
      <c r="M3049" t="b">
        <v>1</v>
      </c>
      <c r="N3049">
        <f t="shared" si="237"/>
        <v>4</v>
      </c>
      <c r="O3049" s="8" t="str">
        <f t="shared" si="238"/>
        <v xml:space="preserve"> TEACH, FE, 300MM, FLAT, U-SHAPE</v>
      </c>
      <c r="Q3049" t="str">
        <f t="shared" si="239"/>
        <v>SUB-ASSY</v>
      </c>
      <c r="R3049" t="str">
        <f t="shared" si="240"/>
        <v>Plastic_713</v>
      </c>
      <c r="S3049" t="str">
        <f t="shared" si="241"/>
        <v>PLASTIC</v>
      </c>
    </row>
    <row r="3050" spans="1:19" x14ac:dyDescent="0.25">
      <c r="A3050" t="s">
        <v>5718</v>
      </c>
      <c r="C3050" t="s">
        <v>5717</v>
      </c>
      <c r="D3050" t="s">
        <v>5717</v>
      </c>
      <c r="E3050" t="s">
        <v>269</v>
      </c>
      <c r="F3050" t="s">
        <v>2</v>
      </c>
      <c r="G3050" s="4" t="s">
        <v>242</v>
      </c>
      <c r="H3050" t="b">
        <v>0</v>
      </c>
      <c r="I3050" s="4" t="s">
        <v>268</v>
      </c>
      <c r="J3050" t="b">
        <v>0</v>
      </c>
      <c r="K3050" t="b">
        <v>1</v>
      </c>
      <c r="L3050" t="b">
        <v>0</v>
      </c>
      <c r="M3050" t="b">
        <v>1</v>
      </c>
      <c r="N3050">
        <f t="shared" si="237"/>
        <v>4</v>
      </c>
      <c r="O3050" s="8" t="str">
        <f t="shared" si="238"/>
        <v xml:space="preserve"> TEACH, FE, 300MM, BOWED, U-SHAPED</v>
      </c>
      <c r="Q3050" t="str">
        <f t="shared" si="239"/>
        <v>FIXTURE</v>
      </c>
      <c r="R3050" t="str">
        <f t="shared" si="240"/>
        <v>Plastic_713</v>
      </c>
      <c r="S3050" t="str">
        <f t="shared" si="241"/>
        <v>PLASTIC</v>
      </c>
    </row>
    <row r="3051" spans="1:19" x14ac:dyDescent="0.25">
      <c r="A3051" t="s">
        <v>5716</v>
      </c>
      <c r="C3051" t="s">
        <v>5715</v>
      </c>
      <c r="D3051" t="s">
        <v>5715</v>
      </c>
      <c r="E3051" t="s">
        <v>269</v>
      </c>
      <c r="F3051" t="s">
        <v>2</v>
      </c>
      <c r="G3051" s="4" t="s">
        <v>242</v>
      </c>
      <c r="H3051" t="b">
        <v>0</v>
      </c>
      <c r="I3051" s="4" t="s">
        <v>268</v>
      </c>
      <c r="J3051" t="b">
        <v>0</v>
      </c>
      <c r="K3051" t="b">
        <v>1</v>
      </c>
      <c r="L3051" t="b">
        <v>0</v>
      </c>
      <c r="M3051" t="b">
        <v>1</v>
      </c>
      <c r="N3051">
        <f t="shared" si="237"/>
        <v>4</v>
      </c>
      <c r="O3051" s="8" t="str">
        <f t="shared" si="238"/>
        <v xml:space="preserve"> TEACH, FE, 200MM, U-SHAPED</v>
      </c>
      <c r="Q3051" t="str">
        <f t="shared" si="239"/>
        <v>FIXTURE</v>
      </c>
      <c r="R3051" t="str">
        <f t="shared" si="240"/>
        <v>Plastic_713</v>
      </c>
      <c r="S3051" t="str">
        <f t="shared" si="241"/>
        <v>PLASTIC</v>
      </c>
    </row>
    <row r="3052" spans="1:19" x14ac:dyDescent="0.25">
      <c r="A3052" t="s">
        <v>5714</v>
      </c>
      <c r="C3052" t="s">
        <v>5713</v>
      </c>
      <c r="D3052" t="s">
        <v>5713</v>
      </c>
      <c r="E3052" t="s">
        <v>269</v>
      </c>
      <c r="F3052" t="s">
        <v>2</v>
      </c>
      <c r="G3052" s="4" t="s">
        <v>242</v>
      </c>
      <c r="H3052" t="b">
        <v>0</v>
      </c>
      <c r="I3052" s="4" t="s">
        <v>268</v>
      </c>
      <c r="J3052" t="b">
        <v>0</v>
      </c>
      <c r="K3052" t="b">
        <v>1</v>
      </c>
      <c r="L3052" t="b">
        <v>0</v>
      </c>
      <c r="M3052" t="b">
        <v>1</v>
      </c>
      <c r="N3052">
        <f t="shared" si="237"/>
        <v>5</v>
      </c>
      <c r="O3052" s="8" t="str">
        <f t="shared" si="238"/>
        <v xml:space="preserve"> PLATE, 200MM, FLAT, FE</v>
      </c>
      <c r="Q3052" t="str">
        <f t="shared" si="239"/>
        <v>ADAPTOR</v>
      </c>
      <c r="R3052" t="str">
        <f t="shared" si="240"/>
        <v>Plastic_713</v>
      </c>
      <c r="S3052" t="str">
        <f t="shared" si="241"/>
        <v>PLASTIC</v>
      </c>
    </row>
    <row r="3053" spans="1:19" x14ac:dyDescent="0.25">
      <c r="A3053" t="s">
        <v>5712</v>
      </c>
      <c r="C3053" t="s">
        <v>5711</v>
      </c>
      <c r="D3053" t="s">
        <v>5711</v>
      </c>
      <c r="E3053" t="s">
        <v>269</v>
      </c>
      <c r="F3053" t="s">
        <v>2</v>
      </c>
      <c r="G3053" s="4" t="s">
        <v>242</v>
      </c>
      <c r="H3053" t="b">
        <v>0</v>
      </c>
      <c r="I3053" s="4" t="s">
        <v>268</v>
      </c>
      <c r="J3053" t="b">
        <v>0</v>
      </c>
      <c r="K3053" t="b">
        <v>1</v>
      </c>
      <c r="L3053" t="b">
        <v>0</v>
      </c>
      <c r="M3053" t="b">
        <v>1</v>
      </c>
      <c r="N3053">
        <f t="shared" si="237"/>
        <v>5</v>
      </c>
      <c r="O3053" s="8" t="str">
        <f t="shared" si="238"/>
        <v xml:space="preserve"> PLATE, 200MM, BOWED, FE</v>
      </c>
      <c r="Q3053" t="str">
        <f t="shared" si="239"/>
        <v>ADAPTOR</v>
      </c>
      <c r="R3053" t="str">
        <f t="shared" si="240"/>
        <v>Plastic_713</v>
      </c>
      <c r="S3053" t="str">
        <f t="shared" si="241"/>
        <v>PLASTIC</v>
      </c>
    </row>
    <row r="3054" spans="1:19" x14ac:dyDescent="0.25">
      <c r="A3054" t="s">
        <v>5710</v>
      </c>
      <c r="C3054" t="s">
        <v>5709</v>
      </c>
      <c r="D3054" t="s">
        <v>17091</v>
      </c>
      <c r="E3054" t="s">
        <v>269</v>
      </c>
      <c r="F3054" t="s">
        <v>2</v>
      </c>
      <c r="G3054" s="4" t="s">
        <v>242</v>
      </c>
      <c r="H3054" t="b">
        <v>0</v>
      </c>
      <c r="I3054" s="4" t="s">
        <v>268</v>
      </c>
      <c r="J3054" t="b">
        <v>0</v>
      </c>
      <c r="K3054" t="b">
        <v>1</v>
      </c>
      <c r="L3054" t="b">
        <v>0</v>
      </c>
      <c r="M3054" t="b">
        <v>1</v>
      </c>
      <c r="N3054">
        <f t="shared" si="237"/>
        <v>3</v>
      </c>
      <c r="O3054" s="8" t="str">
        <f t="shared" si="238"/>
        <v xml:space="preserve"> TDK2 RING, CLAMSHELL, BOT, C&amp;F</v>
      </c>
      <c r="Q3054" t="str">
        <f t="shared" si="239"/>
        <v>RING</v>
      </c>
      <c r="R3054" t="str">
        <f t="shared" si="240"/>
        <v>Plastic_713</v>
      </c>
      <c r="S3054" t="str">
        <f t="shared" si="241"/>
        <v>PLASTIC</v>
      </c>
    </row>
    <row r="3055" spans="1:19" x14ac:dyDescent="0.25">
      <c r="A3055" t="s">
        <v>5708</v>
      </c>
      <c r="C3055" t="s">
        <v>5706</v>
      </c>
      <c r="D3055" t="s">
        <v>5706</v>
      </c>
      <c r="E3055" t="s">
        <v>269</v>
      </c>
      <c r="F3055" t="s">
        <v>2</v>
      </c>
      <c r="G3055" s="4" t="s">
        <v>242</v>
      </c>
      <c r="H3055" t="b">
        <v>0</v>
      </c>
      <c r="I3055" s="4" t="s">
        <v>268</v>
      </c>
      <c r="J3055" t="b">
        <v>0</v>
      </c>
      <c r="K3055" t="b">
        <v>1</v>
      </c>
      <c r="L3055" t="b">
        <v>0</v>
      </c>
      <c r="M3055" t="b">
        <v>1</v>
      </c>
      <c r="N3055">
        <f t="shared" si="237"/>
        <v>3</v>
      </c>
      <c r="O3055" s="8" t="str">
        <f t="shared" si="238"/>
        <v xml:space="preserve"> CRVS PIN, THMB SCR, DELRIN</v>
      </c>
      <c r="Q3055" t="str">
        <f t="shared" si="239"/>
        <v>PIN</v>
      </c>
      <c r="R3055" t="str">
        <f t="shared" si="240"/>
        <v>Plastic_713</v>
      </c>
      <c r="S3055" t="str">
        <f t="shared" si="241"/>
        <v>PLASTIC</v>
      </c>
    </row>
    <row r="3056" spans="1:19" x14ac:dyDescent="0.25">
      <c r="A3056" t="s">
        <v>5707</v>
      </c>
      <c r="C3056" t="s">
        <v>5706</v>
      </c>
      <c r="D3056" t="s">
        <v>5706</v>
      </c>
      <c r="E3056" t="s">
        <v>556</v>
      </c>
      <c r="F3056" t="s">
        <v>2</v>
      </c>
      <c r="G3056" s="4" t="s">
        <v>242</v>
      </c>
      <c r="H3056" t="b">
        <v>0</v>
      </c>
      <c r="I3056" s="4" t="s">
        <v>268</v>
      </c>
      <c r="J3056" t="b">
        <v>0</v>
      </c>
      <c r="K3056" t="b">
        <v>1</v>
      </c>
      <c r="L3056" t="b">
        <v>0</v>
      </c>
      <c r="M3056" t="b">
        <v>1</v>
      </c>
      <c r="N3056">
        <f t="shared" si="237"/>
        <v>3</v>
      </c>
      <c r="O3056" s="8" t="str">
        <f t="shared" si="238"/>
        <v xml:space="preserve"> CRVS PIN, THMB SCR, DELRIN</v>
      </c>
      <c r="Q3056" t="str">
        <f t="shared" si="239"/>
        <v>SUB-ASSY</v>
      </c>
      <c r="R3056" t="str">
        <f t="shared" si="240"/>
        <v>Plastic_713</v>
      </c>
      <c r="S3056" t="str">
        <f t="shared" si="241"/>
        <v>PLASTIC</v>
      </c>
    </row>
    <row r="3057" spans="1:19" x14ac:dyDescent="0.25">
      <c r="A3057" t="s">
        <v>5705</v>
      </c>
      <c r="C3057" t="s">
        <v>5704</v>
      </c>
      <c r="D3057" t="s">
        <v>5704</v>
      </c>
      <c r="E3057" t="s">
        <v>556</v>
      </c>
      <c r="F3057" t="s">
        <v>2</v>
      </c>
      <c r="G3057" s="4" t="s">
        <v>242</v>
      </c>
      <c r="H3057" t="b">
        <v>0</v>
      </c>
      <c r="I3057" s="4" t="s">
        <v>268</v>
      </c>
      <c r="J3057" t="b">
        <v>0</v>
      </c>
      <c r="K3057" t="b">
        <v>1</v>
      </c>
      <c r="L3057" t="b">
        <v>0</v>
      </c>
      <c r="M3057" t="b">
        <v>1</v>
      </c>
      <c r="N3057">
        <f t="shared" si="237"/>
        <v>3</v>
      </c>
      <c r="O3057" s="8" t="str">
        <f t="shared" si="238"/>
        <v xml:space="preserve"> CRVS PIN, THMB SCR, ACETAL</v>
      </c>
      <c r="Q3057" t="str">
        <f t="shared" si="239"/>
        <v>SUB-ASSY</v>
      </c>
      <c r="R3057" t="str">
        <f t="shared" si="240"/>
        <v>Plastic_713</v>
      </c>
      <c r="S3057" t="str">
        <f t="shared" si="241"/>
        <v>PLASTIC</v>
      </c>
    </row>
    <row r="3058" spans="1:19" x14ac:dyDescent="0.25">
      <c r="A3058" t="s">
        <v>5703</v>
      </c>
      <c r="C3058" t="s">
        <v>5702</v>
      </c>
      <c r="D3058" t="s">
        <v>5702</v>
      </c>
      <c r="E3058" t="s">
        <v>269</v>
      </c>
      <c r="F3058" t="s">
        <v>2</v>
      </c>
      <c r="G3058" s="4" t="s">
        <v>242</v>
      </c>
      <c r="H3058" t="b">
        <v>0</v>
      </c>
      <c r="I3058" s="4" t="s">
        <v>268</v>
      </c>
      <c r="J3058" t="b">
        <v>0</v>
      </c>
      <c r="K3058" t="b">
        <v>0</v>
      </c>
      <c r="L3058" t="b">
        <v>0</v>
      </c>
      <c r="M3058" t="b">
        <v>1</v>
      </c>
      <c r="N3058">
        <f t="shared" si="237"/>
        <v>3</v>
      </c>
      <c r="O3058" s="8" t="str">
        <f t="shared" si="238"/>
        <v>TUNNEL,LH,N2 SFEM</v>
      </c>
      <c r="Q3058" t="str">
        <f t="shared" si="239"/>
        <v>WINDOW</v>
      </c>
      <c r="R3058" t="str">
        <f t="shared" si="240"/>
        <v>Plastic_713</v>
      </c>
      <c r="S3058" t="str">
        <f t="shared" si="241"/>
        <v>PLASTIC</v>
      </c>
    </row>
    <row r="3059" spans="1:19" x14ac:dyDescent="0.25">
      <c r="A3059" t="s">
        <v>5701</v>
      </c>
      <c r="C3059" t="s">
        <v>5700</v>
      </c>
      <c r="D3059" t="s">
        <v>5700</v>
      </c>
      <c r="E3059" t="s">
        <v>269</v>
      </c>
      <c r="F3059" t="s">
        <v>2</v>
      </c>
      <c r="G3059" s="4" t="s">
        <v>242</v>
      </c>
      <c r="H3059" t="b">
        <v>0</v>
      </c>
      <c r="I3059" s="4" t="s">
        <v>268</v>
      </c>
      <c r="J3059" t="b">
        <v>0</v>
      </c>
      <c r="K3059" t="b">
        <v>1</v>
      </c>
      <c r="L3059" t="b">
        <v>0</v>
      </c>
      <c r="M3059" t="b">
        <v>1</v>
      </c>
      <c r="N3059">
        <f t="shared" si="237"/>
        <v>3</v>
      </c>
      <c r="O3059" s="8" t="str">
        <f t="shared" si="238"/>
        <v>TUNNEL,RH,N2 SFEM</v>
      </c>
      <c r="Q3059" t="str">
        <f t="shared" si="239"/>
        <v>WINDOW</v>
      </c>
      <c r="R3059" t="str">
        <f t="shared" si="240"/>
        <v>Plastic_713</v>
      </c>
      <c r="S3059" t="str">
        <f t="shared" si="241"/>
        <v>PLASTIC</v>
      </c>
    </row>
    <row r="3060" spans="1:19" x14ac:dyDescent="0.25">
      <c r="A3060" t="s">
        <v>5699</v>
      </c>
      <c r="C3060" t="s">
        <v>5698</v>
      </c>
      <c r="D3060" t="s">
        <v>5698</v>
      </c>
      <c r="E3060" t="s">
        <v>556</v>
      </c>
      <c r="F3060" t="s">
        <v>2</v>
      </c>
      <c r="G3060" s="4" t="s">
        <v>242</v>
      </c>
      <c r="H3060" t="b">
        <v>0</v>
      </c>
      <c r="I3060" s="4" t="s">
        <v>268</v>
      </c>
      <c r="J3060" t="b">
        <v>0</v>
      </c>
      <c r="K3060" t="b">
        <v>1</v>
      </c>
      <c r="L3060" t="b">
        <v>0</v>
      </c>
      <c r="M3060" t="b">
        <v>1</v>
      </c>
      <c r="N3060">
        <f t="shared" si="237"/>
        <v>3</v>
      </c>
      <c r="O3060" s="8" t="str">
        <f t="shared" si="238"/>
        <v xml:space="preserve"> MNFLD, H20, 5-CHNL, QSM</v>
      </c>
      <c r="Q3060" t="str">
        <f t="shared" si="239"/>
        <v>SUB-ASSY</v>
      </c>
      <c r="R3060" t="str">
        <f t="shared" si="240"/>
        <v>Plastic_713</v>
      </c>
      <c r="S3060" t="str">
        <f t="shared" si="241"/>
        <v>PLASTIC</v>
      </c>
    </row>
    <row r="3061" spans="1:19" x14ac:dyDescent="0.25">
      <c r="A3061" t="s">
        <v>5697</v>
      </c>
      <c r="C3061" t="s">
        <v>5696</v>
      </c>
      <c r="D3061" t="s">
        <v>5696</v>
      </c>
      <c r="E3061" t="s">
        <v>269</v>
      </c>
      <c r="F3061" t="s">
        <v>2</v>
      </c>
      <c r="G3061" s="4" t="s">
        <v>242</v>
      </c>
      <c r="H3061" t="b">
        <v>0</v>
      </c>
      <c r="I3061" s="4" t="s">
        <v>268</v>
      </c>
      <c r="J3061" t="b">
        <v>0</v>
      </c>
      <c r="K3061" t="b">
        <v>1</v>
      </c>
      <c r="L3061" t="b">
        <v>0</v>
      </c>
      <c r="M3061" t="b">
        <v>1</v>
      </c>
      <c r="N3061">
        <f t="shared" si="237"/>
        <v>4</v>
      </c>
      <c r="O3061" s="8" t="str">
        <f t="shared" si="238"/>
        <v xml:space="preserve"> UPPER STACK</v>
      </c>
      <c r="Q3061" t="str">
        <f t="shared" si="239"/>
        <v>SPACER</v>
      </c>
      <c r="R3061" t="str">
        <f t="shared" si="240"/>
        <v>Plastic_713</v>
      </c>
      <c r="S3061" t="str">
        <f t="shared" si="241"/>
        <v>PLASTIC</v>
      </c>
    </row>
    <row r="3062" spans="1:19" x14ac:dyDescent="0.25">
      <c r="A3062" t="s">
        <v>5695</v>
      </c>
      <c r="C3062" t="s">
        <v>5694</v>
      </c>
      <c r="D3062" t="s">
        <v>5694</v>
      </c>
      <c r="E3062" t="s">
        <v>269</v>
      </c>
      <c r="F3062" t="s">
        <v>2</v>
      </c>
      <c r="G3062" s="4" t="s">
        <v>242</v>
      </c>
      <c r="H3062" t="b">
        <v>0</v>
      </c>
      <c r="I3062" s="4" t="s">
        <v>268</v>
      </c>
      <c r="J3062" t="b">
        <v>0</v>
      </c>
      <c r="K3062" t="b">
        <v>1</v>
      </c>
      <c r="L3062" t="b">
        <v>0</v>
      </c>
      <c r="M3062" t="b">
        <v>1</v>
      </c>
      <c r="N3062">
        <f t="shared" si="237"/>
        <v>4</v>
      </c>
      <c r="O3062" s="8" t="str">
        <f t="shared" si="238"/>
        <v xml:space="preserve"> STACK, CHAMBER</v>
      </c>
      <c r="Q3062" t="str">
        <f t="shared" si="239"/>
        <v>SPACER</v>
      </c>
      <c r="R3062" t="str">
        <f t="shared" si="240"/>
        <v>Plastic_713</v>
      </c>
      <c r="S3062" t="str">
        <f t="shared" si="241"/>
        <v>PLASTIC</v>
      </c>
    </row>
    <row r="3063" spans="1:19" x14ac:dyDescent="0.25">
      <c r="A3063" t="s">
        <v>5693</v>
      </c>
      <c r="C3063" t="s">
        <v>5685</v>
      </c>
      <c r="D3063" t="s">
        <v>5685</v>
      </c>
      <c r="E3063" t="s">
        <v>269</v>
      </c>
      <c r="F3063" t="s">
        <v>2</v>
      </c>
      <c r="G3063" s="4" t="s">
        <v>242</v>
      </c>
      <c r="H3063" t="b">
        <v>0</v>
      </c>
      <c r="I3063" s="4" t="s">
        <v>268</v>
      </c>
      <c r="J3063" t="b">
        <v>0</v>
      </c>
      <c r="K3063" t="b">
        <v>1</v>
      </c>
      <c r="L3063" t="b">
        <v>0</v>
      </c>
      <c r="M3063" t="b">
        <v>1</v>
      </c>
      <c r="N3063">
        <f t="shared" si="237"/>
        <v>4</v>
      </c>
      <c r="O3063" s="8" t="str">
        <f t="shared" si="238"/>
        <v>CNTRNG,SHD</v>
      </c>
      <c r="Q3063" t="str">
        <f t="shared" si="239"/>
        <v>RING</v>
      </c>
      <c r="R3063" t="str">
        <f t="shared" si="240"/>
        <v>Plastic_713</v>
      </c>
      <c r="S3063" t="str">
        <f t="shared" si="241"/>
        <v>PLASTIC</v>
      </c>
    </row>
    <row r="3064" spans="1:19" x14ac:dyDescent="0.25">
      <c r="A3064" t="s">
        <v>5692</v>
      </c>
      <c r="B3064" t="s">
        <v>5691</v>
      </c>
      <c r="C3064" t="s">
        <v>5685</v>
      </c>
      <c r="D3064" t="s">
        <v>5685</v>
      </c>
      <c r="F3064" t="s">
        <v>2</v>
      </c>
      <c r="G3064" s="4" t="s">
        <v>242</v>
      </c>
      <c r="H3064" t="b">
        <v>0</v>
      </c>
      <c r="I3064" s="4" t="s">
        <v>268</v>
      </c>
      <c r="J3064" t="b">
        <v>0</v>
      </c>
      <c r="K3064" t="b">
        <v>1</v>
      </c>
      <c r="L3064" t="b">
        <v>0</v>
      </c>
      <c r="M3064" t="b">
        <v>1</v>
      </c>
      <c r="N3064">
        <f t="shared" si="237"/>
        <v>4</v>
      </c>
      <c r="O3064" s="8" t="str">
        <f t="shared" si="238"/>
        <v>CNTRNG,SHD</v>
      </c>
      <c r="Q3064" t="str">
        <f t="shared" si="239"/>
        <v>RING</v>
      </c>
      <c r="R3064" t="str">
        <f t="shared" si="240"/>
        <v>Plastic_713</v>
      </c>
      <c r="S3064" t="str">
        <f t="shared" si="241"/>
        <v>PLASTIC</v>
      </c>
    </row>
    <row r="3065" spans="1:19" x14ac:dyDescent="0.25">
      <c r="A3065" t="s">
        <v>5690</v>
      </c>
      <c r="C3065" t="s">
        <v>5689</v>
      </c>
      <c r="D3065" t="s">
        <v>5689</v>
      </c>
      <c r="E3065" t="s">
        <v>556</v>
      </c>
      <c r="F3065" t="s">
        <v>2</v>
      </c>
      <c r="G3065" s="4" t="s">
        <v>242</v>
      </c>
      <c r="H3065" t="b">
        <v>0</v>
      </c>
      <c r="I3065" s="4" t="s">
        <v>268</v>
      </c>
      <c r="J3065" t="b">
        <v>0</v>
      </c>
      <c r="K3065" t="b">
        <v>1</v>
      </c>
      <c r="L3065" t="b">
        <v>0</v>
      </c>
      <c r="M3065" t="b">
        <v>1</v>
      </c>
      <c r="N3065">
        <f t="shared" si="237"/>
        <v>4</v>
      </c>
      <c r="O3065" s="8" t="str">
        <f t="shared" si="238"/>
        <v xml:space="preserve"> CNTRNG, SHD</v>
      </c>
      <c r="Q3065" t="str">
        <f t="shared" si="239"/>
        <v>SUB-ASSY</v>
      </c>
      <c r="R3065" t="str">
        <f t="shared" si="240"/>
        <v>Plastic_713</v>
      </c>
      <c r="S3065" t="str">
        <f t="shared" si="241"/>
        <v>PLASTIC</v>
      </c>
    </row>
    <row r="3066" spans="1:19" x14ac:dyDescent="0.25">
      <c r="A3066" t="s">
        <v>5688</v>
      </c>
      <c r="C3066" t="s">
        <v>5685</v>
      </c>
      <c r="D3066" t="s">
        <v>5685</v>
      </c>
      <c r="E3066" t="s">
        <v>556</v>
      </c>
      <c r="F3066" t="s">
        <v>2</v>
      </c>
      <c r="G3066" s="4" t="s">
        <v>242</v>
      </c>
      <c r="H3066" t="b">
        <v>0</v>
      </c>
      <c r="I3066" s="4" t="s">
        <v>268</v>
      </c>
      <c r="J3066" t="b">
        <v>0</v>
      </c>
      <c r="K3066" t="b">
        <v>0</v>
      </c>
      <c r="L3066" t="b">
        <v>0</v>
      </c>
      <c r="M3066" t="b">
        <v>1</v>
      </c>
      <c r="N3066">
        <f t="shared" si="237"/>
        <v>4</v>
      </c>
      <c r="O3066" s="8" t="str">
        <f t="shared" si="238"/>
        <v>CNTRNG,SHD</v>
      </c>
      <c r="Q3066" t="str">
        <f t="shared" si="239"/>
        <v>SUB-ASSY</v>
      </c>
      <c r="R3066" t="str">
        <f t="shared" si="240"/>
        <v>Plastic_713</v>
      </c>
      <c r="S3066" t="str">
        <f t="shared" si="241"/>
        <v>PLASTIC</v>
      </c>
    </row>
    <row r="3067" spans="1:19" x14ac:dyDescent="0.25">
      <c r="A3067" t="s">
        <v>5687</v>
      </c>
      <c r="C3067" t="s">
        <v>5685</v>
      </c>
      <c r="D3067" t="s">
        <v>5685</v>
      </c>
      <c r="E3067" t="s">
        <v>556</v>
      </c>
      <c r="F3067" t="s">
        <v>2</v>
      </c>
      <c r="G3067" s="4" t="s">
        <v>242</v>
      </c>
      <c r="H3067" t="b">
        <v>0</v>
      </c>
      <c r="I3067" s="4" t="s">
        <v>268</v>
      </c>
      <c r="J3067" t="b">
        <v>0</v>
      </c>
      <c r="K3067" t="b">
        <v>1</v>
      </c>
      <c r="L3067" t="b">
        <v>0</v>
      </c>
      <c r="M3067" t="b">
        <v>1</v>
      </c>
      <c r="N3067">
        <f t="shared" si="237"/>
        <v>4</v>
      </c>
      <c r="O3067" s="8" t="str">
        <f t="shared" si="238"/>
        <v>CNTRNG,SHD</v>
      </c>
      <c r="Q3067" t="str">
        <f t="shared" si="239"/>
        <v>SUB-ASSY</v>
      </c>
      <c r="R3067" t="str">
        <f t="shared" si="240"/>
        <v>Plastic_713</v>
      </c>
      <c r="S3067" t="str">
        <f t="shared" si="241"/>
        <v>PLASTIC</v>
      </c>
    </row>
    <row r="3068" spans="1:19" x14ac:dyDescent="0.25">
      <c r="A3068" t="s">
        <v>5686</v>
      </c>
      <c r="C3068" t="s">
        <v>5685</v>
      </c>
      <c r="D3068" t="s">
        <v>5685</v>
      </c>
      <c r="E3068" t="s">
        <v>269</v>
      </c>
      <c r="F3068" t="s">
        <v>2</v>
      </c>
      <c r="G3068" s="4" t="s">
        <v>242</v>
      </c>
      <c r="H3068" t="b">
        <v>0</v>
      </c>
      <c r="I3068" s="4" t="s">
        <v>268</v>
      </c>
      <c r="J3068" t="b">
        <v>0</v>
      </c>
      <c r="K3068" t="b">
        <v>1</v>
      </c>
      <c r="L3068" t="b">
        <v>0</v>
      </c>
      <c r="M3068" t="b">
        <v>1</v>
      </c>
      <c r="N3068">
        <f t="shared" si="237"/>
        <v>4</v>
      </c>
      <c r="O3068" s="8" t="str">
        <f t="shared" si="238"/>
        <v>CNTRNG,SHD</v>
      </c>
      <c r="Q3068" t="str">
        <f t="shared" si="239"/>
        <v>RING</v>
      </c>
      <c r="R3068" t="str">
        <f t="shared" si="240"/>
        <v>Plastic_713</v>
      </c>
      <c r="S3068" t="str">
        <f t="shared" si="241"/>
        <v>PLASTIC</v>
      </c>
    </row>
    <row r="3069" spans="1:19" x14ac:dyDescent="0.25">
      <c r="A3069" t="s">
        <v>5684</v>
      </c>
      <c r="C3069" t="s">
        <v>5290</v>
      </c>
      <c r="D3069" t="s">
        <v>5290</v>
      </c>
      <c r="E3069" t="s">
        <v>269</v>
      </c>
      <c r="F3069" t="s">
        <v>2</v>
      </c>
      <c r="G3069" s="4" t="s">
        <v>242</v>
      </c>
      <c r="H3069" t="b">
        <v>0</v>
      </c>
      <c r="I3069" s="4" t="s">
        <v>268</v>
      </c>
      <c r="J3069" t="b">
        <v>0</v>
      </c>
      <c r="K3069" t="b">
        <v>1</v>
      </c>
      <c r="L3069" t="b">
        <v>0</v>
      </c>
      <c r="M3069" t="b">
        <v>1</v>
      </c>
      <c r="N3069">
        <f t="shared" si="237"/>
        <v>5</v>
      </c>
      <c r="O3069" s="8" t="str">
        <f t="shared" si="238"/>
        <v>PEEK,AMP CAB</v>
      </c>
      <c r="Q3069" t="str">
        <f t="shared" si="239"/>
        <v/>
      </c>
      <c r="R3069" t="str">
        <f t="shared" si="240"/>
        <v>Plastic_713</v>
      </c>
      <c r="S3069" t="str">
        <f t="shared" si="241"/>
        <v>PEEK</v>
      </c>
    </row>
    <row r="3070" spans="1:19" x14ac:dyDescent="0.25">
      <c r="A3070" t="s">
        <v>5683</v>
      </c>
      <c r="C3070" t="s">
        <v>5681</v>
      </c>
      <c r="D3070" t="s">
        <v>5681</v>
      </c>
      <c r="E3070" t="s">
        <v>269</v>
      </c>
      <c r="F3070" t="s">
        <v>2</v>
      </c>
      <c r="G3070" s="4" t="s">
        <v>242</v>
      </c>
      <c r="H3070" t="b">
        <v>0</v>
      </c>
      <c r="I3070" s="4" t="s">
        <v>268</v>
      </c>
      <c r="J3070" t="b">
        <v>0</v>
      </c>
      <c r="K3070" t="b">
        <v>1</v>
      </c>
      <c r="L3070" t="b">
        <v>0</v>
      </c>
      <c r="M3070" t="b">
        <v>1</v>
      </c>
      <c r="N3070">
        <f t="shared" si="237"/>
        <v>3</v>
      </c>
      <c r="O3070" s="8" t="str">
        <f t="shared" si="238"/>
        <v xml:space="preserve"> 5 IN STEM, SHOWERHEAD ALIGN</v>
      </c>
      <c r="Q3070" t="str">
        <f t="shared" si="239"/>
        <v>PIN</v>
      </c>
      <c r="R3070" t="str">
        <f t="shared" si="240"/>
        <v>Plastic_713</v>
      </c>
      <c r="S3070" t="str">
        <f t="shared" si="241"/>
        <v>PLASTIC</v>
      </c>
    </row>
    <row r="3071" spans="1:19" x14ac:dyDescent="0.25">
      <c r="A3071" t="s">
        <v>5682</v>
      </c>
      <c r="C3071" t="s">
        <v>5681</v>
      </c>
      <c r="D3071" t="s">
        <v>5681</v>
      </c>
      <c r="E3071" t="s">
        <v>556</v>
      </c>
      <c r="F3071" t="s">
        <v>2</v>
      </c>
      <c r="G3071" s="4" t="s">
        <v>242</v>
      </c>
      <c r="H3071" t="b">
        <v>0</v>
      </c>
      <c r="I3071" s="4" t="s">
        <v>268</v>
      </c>
      <c r="J3071" t="b">
        <v>0</v>
      </c>
      <c r="K3071" t="b">
        <v>1</v>
      </c>
      <c r="L3071" t="b">
        <v>0</v>
      </c>
      <c r="M3071" t="b">
        <v>1</v>
      </c>
      <c r="N3071">
        <f t="shared" si="237"/>
        <v>3</v>
      </c>
      <c r="O3071" s="8" t="str">
        <f t="shared" si="238"/>
        <v xml:space="preserve"> 5 IN STEM, SHOWERHEAD ALIGN</v>
      </c>
      <c r="Q3071" t="str">
        <f t="shared" si="239"/>
        <v>SUB-ASSY</v>
      </c>
      <c r="R3071" t="str">
        <f t="shared" si="240"/>
        <v>Plastic_713</v>
      </c>
      <c r="S3071" t="str">
        <f t="shared" si="241"/>
        <v>PLASTIC</v>
      </c>
    </row>
    <row r="3072" spans="1:19" x14ac:dyDescent="0.25">
      <c r="A3072" t="s">
        <v>5680</v>
      </c>
      <c r="C3072" t="s">
        <v>5679</v>
      </c>
      <c r="D3072" t="s">
        <v>5679</v>
      </c>
      <c r="E3072" t="s">
        <v>269</v>
      </c>
      <c r="F3072" t="s">
        <v>2</v>
      </c>
      <c r="G3072" s="4" t="s">
        <v>242</v>
      </c>
      <c r="H3072" t="b">
        <v>0</v>
      </c>
      <c r="I3072" s="4" t="s">
        <v>268</v>
      </c>
      <c r="J3072" t="b">
        <v>0</v>
      </c>
      <c r="K3072" t="b">
        <v>1</v>
      </c>
      <c r="L3072" t="b">
        <v>0</v>
      </c>
      <c r="M3072" t="b">
        <v>1</v>
      </c>
      <c r="N3072">
        <f t="shared" si="237"/>
        <v>4</v>
      </c>
      <c r="O3072" s="8" t="str">
        <f t="shared" si="238"/>
        <v xml:space="preserve"> CONNECTOR</v>
      </c>
      <c r="Q3072" t="str">
        <f t="shared" si="239"/>
        <v/>
      </c>
      <c r="R3072" t="str">
        <f t="shared" si="240"/>
        <v>Plastic_713</v>
      </c>
      <c r="S3072" t="str">
        <f t="shared" si="241"/>
        <v>PLASTIC</v>
      </c>
    </row>
    <row r="3073" spans="1:19" x14ac:dyDescent="0.25">
      <c r="A3073" t="s">
        <v>5678</v>
      </c>
      <c r="C3073" t="s">
        <v>5677</v>
      </c>
      <c r="D3073" t="s">
        <v>5677</v>
      </c>
      <c r="E3073" t="s">
        <v>556</v>
      </c>
      <c r="F3073" t="s">
        <v>2</v>
      </c>
      <c r="G3073" s="4" t="s">
        <v>242</v>
      </c>
      <c r="H3073" t="b">
        <v>0</v>
      </c>
      <c r="I3073" s="4" t="s">
        <v>268</v>
      </c>
      <c r="J3073" t="b">
        <v>0</v>
      </c>
      <c r="K3073" t="b">
        <v>0</v>
      </c>
      <c r="L3073" t="b">
        <v>0</v>
      </c>
      <c r="M3073" t="b">
        <v>1</v>
      </c>
      <c r="N3073">
        <f t="shared" si="237"/>
        <v>6</v>
      </c>
      <c r="O3073" s="8" t="str">
        <f t="shared" si="238"/>
        <v xml:space="preserve"> ULTEM</v>
      </c>
      <c r="Q3073" t="str">
        <f t="shared" si="239"/>
        <v>SUB-ASSY</v>
      </c>
      <c r="R3073" t="str">
        <f t="shared" si="240"/>
        <v>Plastic_713</v>
      </c>
      <c r="S3073" t="str">
        <f t="shared" si="241"/>
        <v>PLASTIC</v>
      </c>
    </row>
    <row r="3074" spans="1:19" x14ac:dyDescent="0.25">
      <c r="A3074" t="s">
        <v>5676</v>
      </c>
      <c r="C3074" t="s">
        <v>5674</v>
      </c>
      <c r="D3074" t="s">
        <v>5674</v>
      </c>
      <c r="E3074" t="s">
        <v>269</v>
      </c>
      <c r="F3074" t="s">
        <v>2</v>
      </c>
      <c r="G3074" s="4" t="s">
        <v>242</v>
      </c>
      <c r="H3074" t="b">
        <v>0</v>
      </c>
      <c r="I3074" s="4" t="s">
        <v>268</v>
      </c>
      <c r="J3074" t="b">
        <v>0</v>
      </c>
      <c r="K3074" t="b">
        <v>1</v>
      </c>
      <c r="L3074" t="b">
        <v>0</v>
      </c>
      <c r="M3074" t="b">
        <v>1</v>
      </c>
      <c r="N3074">
        <f t="shared" ref="N3074:N3137" si="242">IFERROR(IF(SEARCH(",",D3074,1)-1&gt;10,0,SEARCH(",",D3074,1)-1),0)</f>
        <v>4</v>
      </c>
      <c r="O3074" s="8" t="str">
        <f t="shared" si="238"/>
        <v xml:space="preserve"> SUPPORT, CAPACITOR, RF STRAP</v>
      </c>
      <c r="Q3074" t="str">
        <f t="shared" si="239"/>
        <v>BRACKET</v>
      </c>
      <c r="R3074" t="str">
        <f t="shared" si="240"/>
        <v>Plastic_713</v>
      </c>
      <c r="S3074" t="str">
        <f t="shared" si="241"/>
        <v>PLASTIC</v>
      </c>
    </row>
    <row r="3075" spans="1:19" x14ac:dyDescent="0.25">
      <c r="A3075" t="s">
        <v>5675</v>
      </c>
      <c r="C3075" t="s">
        <v>5674</v>
      </c>
      <c r="D3075" t="s">
        <v>5674</v>
      </c>
      <c r="E3075" t="s">
        <v>269</v>
      </c>
      <c r="F3075" t="s">
        <v>2</v>
      </c>
      <c r="G3075" s="4" t="s">
        <v>242</v>
      </c>
      <c r="H3075" t="b">
        <v>0</v>
      </c>
      <c r="I3075" s="4" t="s">
        <v>268</v>
      </c>
      <c r="J3075" t="b">
        <v>0</v>
      </c>
      <c r="K3075" t="b">
        <v>1</v>
      </c>
      <c r="L3075" t="b">
        <v>0</v>
      </c>
      <c r="M3075" t="b">
        <v>1</v>
      </c>
      <c r="N3075">
        <f t="shared" si="242"/>
        <v>4</v>
      </c>
      <c r="O3075" s="8" t="str">
        <f t="shared" ref="O3075:O3138" si="243">IF(N3075=0,    LEFT(D3075,SEARCH(" ", D3075,1)-1),    RIGHT(D3075,LEN(D3075)-N3075-1))</f>
        <v xml:space="preserve"> SUPPORT, CAPACITOR, RF STRAP</v>
      </c>
      <c r="Q3075" t="str">
        <f t="shared" ref="Q3075:Q3138" si="244">IF(ISERROR(SEARCH("AMAT",D3075,1)),IF(ISERROR(SEARCH("CHAWK",D3075,1)),IF(ISERROR(SEARCH("ASSY",D3075,1)), IF(ISERROR(SEARCH("SUB CON",I3075, 1)),IF(ISERROR(SEARCH("SUB",E3075, 1)),IF(AND(ISERROR(SEARCH("PKG",D3075,1)), ISERROR(SEARCH("LBL",D3075,1)), ISERROR(SEARCH("LABEL",D3075,1))),IF(ISERROR(SEARCH("WLDM*",D3075,1)),IF(ISERROR(SEARCH("DOOR",D3075,1)),IF(ISERROR(SEARCH("SPCR",D3075,1)), IF(AND(ISERROR(SEARCH("ORING",D3075,1)), ISERROR(SEARCH("O-RING",D3075,1))),IF(ISERROR(SEARCH("TUBE*",D3075,1)),IF(ISERROR(SEARCH("ADPTR",D3075,1)), IF(ISERROR(SEARCH("PIN",D3075,1)), IF(ISERROR(SEARCH("LATCH",D3075,1)),IF(ISERROR(SEARCH("BASE",D3075,1)),IF(AND(ISERROR(SEARCH("INSERT",D3075,1)), ISERROR(SEARCH("INSR",D3075,1))),IF(ISERROR(SEARCH("TOMBSTONE",D3075,1)),IF(ISERROR(SEARCH("TOOL",D3075,1)),IF(ISERROR(SEARCH("GD?",D3075,1)), IF(AND(ISERROR(SEARCH("SHIELD",D3075,1)),ISERROR(SEARCH("SHLD",D3075,1))),IF(ISERROR(SEARCH("CARRIER",D3075,1)),IF(ISERROR(SEARCH("LID?",D3075,1)),IF(ISERROR(SEARCH("BRKT",D3075,1)),IF(ISERROR(SEARCH("RTRN",D3075,1)),IF(ISERROR(SEARCH("RETAINER",D3075,1)),IF(ISERROR(SEARCH("HSG",D3075,1)),IF(ISERROR(SEARCH("PLATE",D3075,1)),IF(ISERROR(SEARCH("SNSR",D3075,1)),IF(AND(ISERROR(SEARCH("PANEL",D3075,1)), ISERROR(SEARCH("PNL",D3075,1))),IF(ISERROR(SEARCH("BLK",D3075,1)),IF(ISERROR(SEARCH("DUCT",D3075,1)),IF(ISERROR(SEARCH("GASKET",D3075,1)),IF(AND(ISERROR(SEARCH("SHAFT",D3075,1)),ISERROR(SEARCH("ROD",D3075,1))),IF(ISERROR(SEARCH("RING",D3075,1)),IF(ISERROR(SEARCH("RESTRICT*",D3075,1)),IF(ISERROR(SEARCH("TANK",D3075,1)),IF(ISERROR(SEARCH("GENERATOR",D3075,1)),IF(ISERROR(SEARCH("FXTR",D3075,1)),IF(ISERROR(SEARCH("MAGNET",D3075,1)),IF(ISERROR(SEARCH("CLAMP",D3075,1)),IF(ISERROR(SEARCH("BAYONET",D3075,1)),IF(ISERROR(SEARCH("HSNG",D3075,1)),IF(ISERROR(SEARCH("PLUG",D3075,1)),IF(ISERROR(SEARCH("PLX",D3075,1)),IF(ISERROR(SEARCH("WAFER",D3075,1)),IF(ISERROR(SEARCH("MANIFOLD",D3075,1)),IF(AND(ISERROR(SEARCH("ALU* ",D3075)),LEFT(D3075,N3075)&lt;&gt;"AL"&amp;","), IF(ISERROR(SEARCH("INJCTR",D3075,1)),IF(AND(ISERROR(SEARCH("CVR",D3075,1)),ISERROR(SEARCH("COV?", D3075,1)), ISERROR(SEARCH("CV?",D3075,1))), IF(ISERROR(SEARCH("WDO",D3075,1)),IF(ISERROR(SEARCH("SHEET",D3075,1)),IF(ISERROR(SEARCH("SHIM",D3075,1)),IF(AND(ISERROR(SEARCH("CHMBR",D3075,1)), ISERROR(SEARCH("CHAMBER",D3075,1))),"","CHMBR"),"SHIM"),"Sheet"),"WINDOW"),"COVER"),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BRACKET</v>
      </c>
      <c r="R3075" t="str">
        <f t="shared" ref="R3075:R3138" si="245">IF(LEFT(A3075,3)=LEFT(D3075,3),"",CONCATENATE(I3075, "_",LEFT(A3075,3)))</f>
        <v>Plastic_713</v>
      </c>
      <c r="S3075" t="str">
        <f t="shared" ref="S3075:S3138" si="246">IF(ISERROR(SEARCH("UHMW*", D3075,1)),IF(ISERROR(SEARCH("PEEK", D3075,1)),IF(AND(ISERROR(SEARCH("PTFE", D3075,1)),ISERROR(SEARCH("Teflon", D3075,1))),IF(ISERROR(SEARCH("PVDF", D3075,1)),IF(ISERROR(SEARCH("HDL", D3075,1)),IF(ISERROR(SEARCH("PET", D3075,1)),IF(ISERROR(SEARCH("ABS", D3075,1)), IF(ISERROR(SEARCH("ACRYL*", D3075,1)), IF(ISERROR(SEARCH("POLYCAR?", D3075,1)),IF(ISERROR(SEARCH("ALUM?", D3075,1)),IF(ISERROR(SEARCH("METAL", I3075,1)),IF(ISERROR(SEARCH("?PVC", D3075,1)),IF(ISERROR(SEARCH("PLASTIC", I3075, 1)),"Other", "PLASTIC"),"PVC"),"METAL"),"ALUM"),"POLYCARB"), "ACRYLIC"), "ABS"), "PET"), "HDL"), "PVDF"), "PTFE"), "PEEK"), "UHMW-PE")</f>
        <v>PLASTIC</v>
      </c>
    </row>
    <row r="3076" spans="1:19" x14ac:dyDescent="0.25">
      <c r="A3076" t="s">
        <v>5673</v>
      </c>
      <c r="C3076" t="s">
        <v>5672</v>
      </c>
      <c r="D3076" t="s">
        <v>5672</v>
      </c>
      <c r="E3076" t="s">
        <v>269</v>
      </c>
      <c r="F3076" t="s">
        <v>2</v>
      </c>
      <c r="G3076" s="4" t="s">
        <v>242</v>
      </c>
      <c r="H3076" t="b">
        <v>0</v>
      </c>
      <c r="I3076" s="4" t="s">
        <v>268</v>
      </c>
      <c r="J3076" t="b">
        <v>0</v>
      </c>
      <c r="K3076" t="b">
        <v>1</v>
      </c>
      <c r="L3076" t="b">
        <v>0</v>
      </c>
      <c r="M3076" t="b">
        <v>1</v>
      </c>
      <c r="N3076">
        <f t="shared" si="242"/>
        <v>9</v>
      </c>
      <c r="O3076" s="8" t="str">
        <f t="shared" si="243"/>
        <v>CLAMP,GASLINE</v>
      </c>
      <c r="Q3076" t="str">
        <f t="shared" si="244"/>
        <v>CLAMP</v>
      </c>
      <c r="R3076" t="str">
        <f t="shared" si="245"/>
        <v>Plastic_713</v>
      </c>
      <c r="S3076" t="str">
        <f t="shared" si="246"/>
        <v>PLASTIC</v>
      </c>
    </row>
    <row r="3077" spans="1:19" x14ac:dyDescent="0.25">
      <c r="A3077" t="s">
        <v>5671</v>
      </c>
      <c r="C3077" t="s">
        <v>5670</v>
      </c>
      <c r="D3077" t="s">
        <v>5670</v>
      </c>
      <c r="E3077" t="s">
        <v>269</v>
      </c>
      <c r="F3077" t="s">
        <v>2</v>
      </c>
      <c r="G3077" s="4" t="s">
        <v>242</v>
      </c>
      <c r="H3077" t="b">
        <v>0</v>
      </c>
      <c r="I3077" s="4" t="s">
        <v>268</v>
      </c>
      <c r="J3077" t="b">
        <v>0</v>
      </c>
      <c r="K3077" t="b">
        <v>1</v>
      </c>
      <c r="L3077" t="b">
        <v>0</v>
      </c>
      <c r="M3077" t="b">
        <v>1</v>
      </c>
      <c r="N3077">
        <f t="shared" si="242"/>
        <v>4</v>
      </c>
      <c r="O3077" s="8" t="str">
        <f t="shared" si="243"/>
        <v xml:space="preserve"> TEST, ESC, CAPACITANCE</v>
      </c>
      <c r="Q3077" t="str">
        <f t="shared" si="244"/>
        <v>RING</v>
      </c>
      <c r="R3077" t="str">
        <f t="shared" si="245"/>
        <v>Plastic_713</v>
      </c>
      <c r="S3077" t="str">
        <f t="shared" si="246"/>
        <v>PLASTIC</v>
      </c>
    </row>
    <row r="3078" spans="1:19" x14ac:dyDescent="0.25">
      <c r="A3078" t="s">
        <v>5669</v>
      </c>
      <c r="C3078" t="s">
        <v>5668</v>
      </c>
      <c r="D3078" t="s">
        <v>5668</v>
      </c>
      <c r="E3078" t="s">
        <v>269</v>
      </c>
      <c r="F3078" t="s">
        <v>2</v>
      </c>
      <c r="G3078" s="4" t="s">
        <v>242</v>
      </c>
      <c r="H3078" t="b">
        <v>0</v>
      </c>
      <c r="I3078" s="4" t="s">
        <v>268</v>
      </c>
      <c r="J3078" t="b">
        <v>0</v>
      </c>
      <c r="K3078" t="b">
        <v>1</v>
      </c>
      <c r="L3078" t="b">
        <v>0</v>
      </c>
      <c r="M3078" t="b">
        <v>1</v>
      </c>
      <c r="N3078">
        <f t="shared" si="242"/>
        <v>3</v>
      </c>
      <c r="O3078" s="8" t="str">
        <f t="shared" si="243"/>
        <v xml:space="preserve"> CB, LPB, UPR, SQIP, V25, SC</v>
      </c>
      <c r="Q3078" t="str">
        <f t="shared" si="244"/>
        <v>COVER</v>
      </c>
      <c r="R3078" t="str">
        <f t="shared" si="245"/>
        <v>Plastic_713</v>
      </c>
      <c r="S3078" t="str">
        <f t="shared" si="246"/>
        <v>PLASTIC</v>
      </c>
    </row>
    <row r="3079" spans="1:19" x14ac:dyDescent="0.25">
      <c r="A3079" t="s">
        <v>5667</v>
      </c>
      <c r="C3079" t="s">
        <v>5666</v>
      </c>
      <c r="D3079" t="s">
        <v>5666</v>
      </c>
      <c r="E3079" t="s">
        <v>556</v>
      </c>
      <c r="F3079" t="s">
        <v>2</v>
      </c>
      <c r="G3079" s="4" t="s">
        <v>242</v>
      </c>
      <c r="H3079" t="b">
        <v>0</v>
      </c>
      <c r="I3079" s="4" t="s">
        <v>268</v>
      </c>
      <c r="J3079" t="b">
        <v>0</v>
      </c>
      <c r="K3079" t="b">
        <v>1</v>
      </c>
      <c r="L3079" t="b">
        <v>0</v>
      </c>
      <c r="M3079" t="b">
        <v>1</v>
      </c>
      <c r="N3079">
        <f t="shared" si="242"/>
        <v>3</v>
      </c>
      <c r="O3079" s="8" t="str">
        <f t="shared" si="243"/>
        <v>SAF,CB,LOTO</v>
      </c>
      <c r="Q3079" t="str">
        <f t="shared" si="244"/>
        <v>SUB-ASSY</v>
      </c>
      <c r="R3079" t="str">
        <f t="shared" si="245"/>
        <v>Plastic_713</v>
      </c>
      <c r="S3079" t="str">
        <f t="shared" si="246"/>
        <v>PLASTIC</v>
      </c>
    </row>
    <row r="3080" spans="1:19" x14ac:dyDescent="0.25">
      <c r="A3080" t="s">
        <v>5665</v>
      </c>
      <c r="C3080" t="s">
        <v>5664</v>
      </c>
      <c r="D3080" t="s">
        <v>5664</v>
      </c>
      <c r="E3080" t="s">
        <v>556</v>
      </c>
      <c r="F3080" t="s">
        <v>2</v>
      </c>
      <c r="G3080" s="4" t="s">
        <v>242</v>
      </c>
      <c r="H3080" t="b">
        <v>0</v>
      </c>
      <c r="I3080" s="4" t="s">
        <v>268</v>
      </c>
      <c r="J3080" t="b">
        <v>0</v>
      </c>
      <c r="K3080" t="b">
        <v>0</v>
      </c>
      <c r="L3080" t="b">
        <v>0</v>
      </c>
      <c r="M3080" t="b">
        <v>1</v>
      </c>
      <c r="N3080">
        <f t="shared" si="242"/>
        <v>3</v>
      </c>
      <c r="O3080" s="8" t="str">
        <f t="shared" si="243"/>
        <v>SHIELD,CB,LOTO</v>
      </c>
      <c r="Q3080" t="str">
        <f t="shared" si="244"/>
        <v>SUB-ASSY</v>
      </c>
      <c r="R3080" t="str">
        <f t="shared" si="245"/>
        <v>Plastic_713</v>
      </c>
      <c r="S3080" t="str">
        <f t="shared" si="246"/>
        <v>PLASTIC</v>
      </c>
    </row>
    <row r="3081" spans="1:19" x14ac:dyDescent="0.25">
      <c r="A3081" t="s">
        <v>5663</v>
      </c>
      <c r="C3081" t="s">
        <v>5661</v>
      </c>
      <c r="D3081" t="s">
        <v>5661</v>
      </c>
      <c r="E3081" t="s">
        <v>269</v>
      </c>
      <c r="F3081" t="s">
        <v>2</v>
      </c>
      <c r="G3081" s="4" t="s">
        <v>242</v>
      </c>
      <c r="H3081" t="b">
        <v>0</v>
      </c>
      <c r="I3081" s="4" t="s">
        <v>268</v>
      </c>
      <c r="J3081" t="b">
        <v>0</v>
      </c>
      <c r="K3081" t="b">
        <v>1</v>
      </c>
      <c r="L3081" t="b">
        <v>0</v>
      </c>
      <c r="M3081" t="b">
        <v>1</v>
      </c>
      <c r="N3081">
        <f t="shared" si="242"/>
        <v>3</v>
      </c>
      <c r="O3081" s="8" t="str">
        <f t="shared" si="243"/>
        <v xml:space="preserve"> SPLASH GUARD</v>
      </c>
      <c r="Q3081" t="str">
        <f t="shared" si="244"/>
        <v>COVER</v>
      </c>
      <c r="R3081" t="str">
        <f t="shared" si="245"/>
        <v>Plastic_713</v>
      </c>
      <c r="S3081" t="str">
        <f t="shared" si="246"/>
        <v>PLASTIC</v>
      </c>
    </row>
    <row r="3082" spans="1:19" x14ac:dyDescent="0.25">
      <c r="A3082" t="s">
        <v>5662</v>
      </c>
      <c r="C3082" t="s">
        <v>5661</v>
      </c>
      <c r="D3082" t="s">
        <v>5661</v>
      </c>
      <c r="E3082" t="s">
        <v>269</v>
      </c>
      <c r="F3082" t="s">
        <v>2</v>
      </c>
      <c r="G3082" s="4" t="s">
        <v>242</v>
      </c>
      <c r="H3082" t="b">
        <v>0</v>
      </c>
      <c r="I3082" s="4" t="s">
        <v>268</v>
      </c>
      <c r="J3082" t="b">
        <v>0</v>
      </c>
      <c r="K3082" t="b">
        <v>1</v>
      </c>
      <c r="L3082" t="b">
        <v>0</v>
      </c>
      <c r="M3082" t="b">
        <v>1</v>
      </c>
      <c r="N3082">
        <f t="shared" si="242"/>
        <v>3</v>
      </c>
      <c r="O3082" s="8" t="str">
        <f t="shared" si="243"/>
        <v xml:space="preserve"> SPLASH GUARD</v>
      </c>
      <c r="Q3082" t="str">
        <f t="shared" si="244"/>
        <v>COVER</v>
      </c>
      <c r="R3082" t="str">
        <f t="shared" si="245"/>
        <v>Plastic_713</v>
      </c>
      <c r="S3082" t="str">
        <f t="shared" si="246"/>
        <v>PLASTIC</v>
      </c>
    </row>
    <row r="3083" spans="1:19" x14ac:dyDescent="0.25">
      <c r="A3083" t="s">
        <v>5660</v>
      </c>
      <c r="C3083" t="s">
        <v>5658</v>
      </c>
      <c r="D3083" t="s">
        <v>5658</v>
      </c>
      <c r="E3083" t="s">
        <v>556</v>
      </c>
      <c r="F3083" t="s">
        <v>2</v>
      </c>
      <c r="G3083" s="4" t="s">
        <v>242</v>
      </c>
      <c r="H3083" t="b">
        <v>0</v>
      </c>
      <c r="I3083" s="4" t="s">
        <v>268</v>
      </c>
      <c r="J3083" t="b">
        <v>0</v>
      </c>
      <c r="K3083" t="b">
        <v>1</v>
      </c>
      <c r="L3083" t="b">
        <v>0</v>
      </c>
      <c r="M3083" t="b">
        <v>1</v>
      </c>
      <c r="N3083">
        <f t="shared" si="242"/>
        <v>3</v>
      </c>
      <c r="O3083" s="8" t="str">
        <f t="shared" si="243"/>
        <v>SPLASH GUARD</v>
      </c>
      <c r="Q3083" t="str">
        <f t="shared" si="244"/>
        <v>SUB-ASSY</v>
      </c>
      <c r="R3083" t="str">
        <f t="shared" si="245"/>
        <v>Plastic_713</v>
      </c>
      <c r="S3083" t="str">
        <f t="shared" si="246"/>
        <v>PLASTIC</v>
      </c>
    </row>
    <row r="3084" spans="1:19" x14ac:dyDescent="0.25">
      <c r="A3084" t="s">
        <v>5659</v>
      </c>
      <c r="C3084" t="s">
        <v>5658</v>
      </c>
      <c r="D3084" t="s">
        <v>5658</v>
      </c>
      <c r="E3084" t="s">
        <v>556</v>
      </c>
      <c r="F3084" t="s">
        <v>2</v>
      </c>
      <c r="G3084" s="4" t="s">
        <v>242</v>
      </c>
      <c r="H3084" t="b">
        <v>0</v>
      </c>
      <c r="I3084" s="4" t="s">
        <v>268</v>
      </c>
      <c r="J3084" t="b">
        <v>0</v>
      </c>
      <c r="K3084" t="b">
        <v>0</v>
      </c>
      <c r="L3084" t="b">
        <v>0</v>
      </c>
      <c r="M3084" t="b">
        <v>1</v>
      </c>
      <c r="N3084">
        <f t="shared" si="242"/>
        <v>3</v>
      </c>
      <c r="O3084" s="8" t="str">
        <f t="shared" si="243"/>
        <v>SPLASH GUARD</v>
      </c>
      <c r="Q3084" t="str">
        <f t="shared" si="244"/>
        <v>SUB-ASSY</v>
      </c>
      <c r="R3084" t="str">
        <f t="shared" si="245"/>
        <v>Plastic_713</v>
      </c>
      <c r="S3084" t="str">
        <f t="shared" si="246"/>
        <v>PLASTIC</v>
      </c>
    </row>
    <row r="3085" spans="1:19" x14ac:dyDescent="0.25">
      <c r="A3085" t="s">
        <v>5657</v>
      </c>
      <c r="C3085" t="s">
        <v>5656</v>
      </c>
      <c r="D3085" t="s">
        <v>5656</v>
      </c>
      <c r="E3085" t="s">
        <v>556</v>
      </c>
      <c r="F3085" t="s">
        <v>2</v>
      </c>
      <c r="G3085" s="4" t="s">
        <v>242</v>
      </c>
      <c r="H3085" t="b">
        <v>0</v>
      </c>
      <c r="I3085" s="4" t="s">
        <v>268</v>
      </c>
      <c r="J3085" t="b">
        <v>0</v>
      </c>
      <c r="K3085" t="b">
        <v>0</v>
      </c>
      <c r="L3085" t="b">
        <v>0</v>
      </c>
      <c r="M3085" t="b">
        <v>1</v>
      </c>
      <c r="N3085">
        <f t="shared" si="242"/>
        <v>5</v>
      </c>
      <c r="O3085" s="8" t="str">
        <f t="shared" si="243"/>
        <v>THRM,CLP BLK,HX</v>
      </c>
      <c r="Q3085" t="str">
        <f t="shared" si="244"/>
        <v>SUB-ASSY</v>
      </c>
      <c r="R3085" t="str">
        <f t="shared" si="245"/>
        <v>Plastic_713</v>
      </c>
      <c r="S3085" t="str">
        <f t="shared" si="246"/>
        <v>PLASTIC</v>
      </c>
    </row>
    <row r="3086" spans="1:19" x14ac:dyDescent="0.25">
      <c r="A3086" t="s">
        <v>5655</v>
      </c>
      <c r="C3086" t="s">
        <v>5654</v>
      </c>
      <c r="D3086" t="s">
        <v>5654</v>
      </c>
      <c r="E3086" t="s">
        <v>556</v>
      </c>
      <c r="F3086" t="s">
        <v>2</v>
      </c>
      <c r="G3086" s="4" t="s">
        <v>242</v>
      </c>
      <c r="H3086" t="b">
        <v>0</v>
      </c>
      <c r="I3086" s="4" t="s">
        <v>268</v>
      </c>
      <c r="J3086" t="b">
        <v>0</v>
      </c>
      <c r="K3086" t="b">
        <v>1</v>
      </c>
      <c r="L3086" t="b">
        <v>0</v>
      </c>
      <c r="M3086" t="b">
        <v>1</v>
      </c>
      <c r="N3086">
        <f t="shared" si="242"/>
        <v>5</v>
      </c>
      <c r="O3086" s="8" t="str">
        <f t="shared" si="243"/>
        <v>DIVERT VLV BLK</v>
      </c>
      <c r="Q3086" t="str">
        <f t="shared" si="244"/>
        <v>SUB-ASSY</v>
      </c>
      <c r="R3086" t="str">
        <f t="shared" si="245"/>
        <v>Plastic_713</v>
      </c>
      <c r="S3086" t="str">
        <f t="shared" si="246"/>
        <v>PLASTIC</v>
      </c>
    </row>
    <row r="3087" spans="1:19" x14ac:dyDescent="0.25">
      <c r="A3087" t="s">
        <v>5653</v>
      </c>
      <c r="C3087" t="s">
        <v>5651</v>
      </c>
      <c r="D3087" t="s">
        <v>5651</v>
      </c>
      <c r="E3087" t="s">
        <v>269</v>
      </c>
      <c r="F3087" t="s">
        <v>2</v>
      </c>
      <c r="G3087" s="4" t="s">
        <v>242</v>
      </c>
      <c r="H3087" t="b">
        <v>0</v>
      </c>
      <c r="I3087" s="4" t="s">
        <v>268</v>
      </c>
      <c r="J3087" t="b">
        <v>0</v>
      </c>
      <c r="K3087" t="b">
        <v>0</v>
      </c>
      <c r="L3087" t="b">
        <v>0</v>
      </c>
      <c r="M3087" t="b">
        <v>1</v>
      </c>
      <c r="N3087">
        <f t="shared" si="242"/>
        <v>5</v>
      </c>
      <c r="O3087" s="8" t="str">
        <f t="shared" si="243"/>
        <v>FRNT RHT,DIVERT VLV BLK</v>
      </c>
      <c r="Q3087" t="str">
        <f t="shared" si="244"/>
        <v>BLOCK</v>
      </c>
      <c r="R3087" t="str">
        <f t="shared" si="245"/>
        <v>Plastic_713</v>
      </c>
      <c r="S3087" t="str">
        <f t="shared" si="246"/>
        <v>PLASTIC</v>
      </c>
    </row>
    <row r="3088" spans="1:19" x14ac:dyDescent="0.25">
      <c r="A3088" t="s">
        <v>5652</v>
      </c>
      <c r="C3088" t="s">
        <v>5651</v>
      </c>
      <c r="D3088" t="s">
        <v>5651</v>
      </c>
      <c r="E3088" t="s">
        <v>269</v>
      </c>
      <c r="F3088" t="s">
        <v>2</v>
      </c>
      <c r="G3088" s="4" t="s">
        <v>242</v>
      </c>
      <c r="H3088" t="b">
        <v>0</v>
      </c>
      <c r="I3088" s="4" t="s">
        <v>268</v>
      </c>
      <c r="J3088" t="b">
        <v>0</v>
      </c>
      <c r="K3088" t="b">
        <v>1</v>
      </c>
      <c r="L3088" t="b">
        <v>0</v>
      </c>
      <c r="M3088" t="b">
        <v>1</v>
      </c>
      <c r="N3088">
        <f t="shared" si="242"/>
        <v>5</v>
      </c>
      <c r="O3088" s="8" t="str">
        <f t="shared" si="243"/>
        <v>FRNT RHT,DIVERT VLV BLK</v>
      </c>
      <c r="Q3088" t="str">
        <f t="shared" si="244"/>
        <v>BLOCK</v>
      </c>
      <c r="R3088" t="str">
        <f t="shared" si="245"/>
        <v>Plastic_713</v>
      </c>
      <c r="S3088" t="str">
        <f t="shared" si="246"/>
        <v>PLASTIC</v>
      </c>
    </row>
    <row r="3089" spans="1:19" x14ac:dyDescent="0.25">
      <c r="A3089" t="s">
        <v>5650</v>
      </c>
      <c r="C3089" t="s">
        <v>5649</v>
      </c>
      <c r="D3089" t="s">
        <v>5649</v>
      </c>
      <c r="E3089" t="s">
        <v>269</v>
      </c>
      <c r="F3089" t="s">
        <v>2</v>
      </c>
      <c r="G3089" s="4" t="s">
        <v>242</v>
      </c>
      <c r="H3089" t="b">
        <v>0</v>
      </c>
      <c r="I3089" s="4" t="s">
        <v>268</v>
      </c>
      <c r="J3089" t="b">
        <v>0</v>
      </c>
      <c r="K3089" t="b">
        <v>1</v>
      </c>
      <c r="L3089" t="b">
        <v>0</v>
      </c>
      <c r="M3089" t="b">
        <v>1</v>
      </c>
      <c r="N3089">
        <f t="shared" si="242"/>
        <v>5</v>
      </c>
      <c r="O3089" s="8" t="str">
        <f t="shared" si="243"/>
        <v>FRNT LFT,DIVERT VLV BLK</v>
      </c>
      <c r="Q3089" t="str">
        <f t="shared" si="244"/>
        <v>BLOCK</v>
      </c>
      <c r="R3089" t="str">
        <f t="shared" si="245"/>
        <v>Plastic_713</v>
      </c>
      <c r="S3089" t="str">
        <f t="shared" si="246"/>
        <v>PLASTIC</v>
      </c>
    </row>
    <row r="3090" spans="1:19" x14ac:dyDescent="0.25">
      <c r="A3090" t="s">
        <v>5648</v>
      </c>
      <c r="C3090" t="s">
        <v>5647</v>
      </c>
      <c r="D3090" t="s">
        <v>5647</v>
      </c>
      <c r="E3090" t="s">
        <v>556</v>
      </c>
      <c r="F3090" t="s">
        <v>2</v>
      </c>
      <c r="G3090" s="4" t="s">
        <v>242</v>
      </c>
      <c r="H3090" t="b">
        <v>0</v>
      </c>
      <c r="I3090" s="4" t="s">
        <v>268</v>
      </c>
      <c r="J3090" t="b">
        <v>0</v>
      </c>
      <c r="K3090" t="b">
        <v>0</v>
      </c>
      <c r="L3090" t="b">
        <v>0</v>
      </c>
      <c r="M3090" t="b">
        <v>1</v>
      </c>
      <c r="N3090">
        <f t="shared" si="242"/>
        <v>3</v>
      </c>
      <c r="O3090" s="8" t="str">
        <f t="shared" si="243"/>
        <v xml:space="preserve"> BHD, 10-32,Z-10 SEAL, ULTEM, C&amp;F</v>
      </c>
      <c r="Q3090" t="str">
        <f t="shared" si="244"/>
        <v>SUB-ASSY</v>
      </c>
      <c r="R3090" t="str">
        <f t="shared" si="245"/>
        <v>Plastic_713</v>
      </c>
      <c r="S3090" t="str">
        <f t="shared" si="246"/>
        <v>PLASTIC</v>
      </c>
    </row>
    <row r="3091" spans="1:19" x14ac:dyDescent="0.25">
      <c r="A3091" t="s">
        <v>5646</v>
      </c>
      <c r="C3091" t="s">
        <v>5645</v>
      </c>
      <c r="D3091" t="s">
        <v>5645</v>
      </c>
      <c r="E3091" t="s">
        <v>556</v>
      </c>
      <c r="F3091" t="s">
        <v>2</v>
      </c>
      <c r="G3091" s="4" t="s">
        <v>242</v>
      </c>
      <c r="H3091" t="b">
        <v>0</v>
      </c>
      <c r="I3091" s="4" t="s">
        <v>268</v>
      </c>
      <c r="J3091" t="b">
        <v>0</v>
      </c>
      <c r="K3091" t="b">
        <v>0</v>
      </c>
      <c r="L3091" t="b">
        <v>0</v>
      </c>
      <c r="M3091" t="b">
        <v>1</v>
      </c>
      <c r="N3091">
        <f t="shared" si="242"/>
        <v>3</v>
      </c>
      <c r="O3091" s="8" t="str">
        <f t="shared" si="243"/>
        <v xml:space="preserve"> BHD, 10-32, Z-108 SEAL, PEEK, C&amp;F</v>
      </c>
      <c r="Q3091" t="str">
        <f t="shared" si="244"/>
        <v>SUB-ASSY</v>
      </c>
      <c r="R3091" t="str">
        <f t="shared" si="245"/>
        <v>Plastic_713</v>
      </c>
      <c r="S3091" t="str">
        <f t="shared" si="246"/>
        <v>PEEK</v>
      </c>
    </row>
    <row r="3092" spans="1:19" x14ac:dyDescent="0.25">
      <c r="A3092" t="s">
        <v>5644</v>
      </c>
      <c r="C3092" t="s">
        <v>5643</v>
      </c>
      <c r="D3092" t="s">
        <v>5643</v>
      </c>
      <c r="E3092" t="s">
        <v>269</v>
      </c>
      <c r="F3092" t="s">
        <v>2</v>
      </c>
      <c r="G3092" s="4" t="s">
        <v>242</v>
      </c>
      <c r="H3092" t="b">
        <v>0</v>
      </c>
      <c r="I3092" s="4" t="s">
        <v>268</v>
      </c>
      <c r="J3092" t="b">
        <v>0</v>
      </c>
      <c r="K3092" t="b">
        <v>1</v>
      </c>
      <c r="L3092" t="b">
        <v>0</v>
      </c>
      <c r="M3092" t="b">
        <v>1</v>
      </c>
      <c r="N3092">
        <f t="shared" si="242"/>
        <v>5</v>
      </c>
      <c r="O3092" s="8" t="str">
        <f t="shared" si="243"/>
        <v xml:space="preserve"> LEVEL SENSOR</v>
      </c>
      <c r="Q3092" t="str">
        <f t="shared" si="244"/>
        <v>COVER</v>
      </c>
      <c r="R3092" t="str">
        <f t="shared" si="245"/>
        <v>Plastic_713</v>
      </c>
      <c r="S3092" t="str">
        <f t="shared" si="246"/>
        <v>PLASTIC</v>
      </c>
    </row>
    <row r="3093" spans="1:19" x14ac:dyDescent="0.25">
      <c r="A3093" t="s">
        <v>5642</v>
      </c>
      <c r="C3093" t="s">
        <v>5640</v>
      </c>
      <c r="D3093" t="s">
        <v>5640</v>
      </c>
      <c r="E3093" t="s">
        <v>269</v>
      </c>
      <c r="F3093" t="s">
        <v>2</v>
      </c>
      <c r="G3093" s="4" t="s">
        <v>242</v>
      </c>
      <c r="H3093" t="b">
        <v>0</v>
      </c>
      <c r="I3093" s="4" t="s">
        <v>268</v>
      </c>
      <c r="J3093" t="b">
        <v>0</v>
      </c>
      <c r="K3093" t="b">
        <v>1</v>
      </c>
      <c r="L3093" t="b">
        <v>0</v>
      </c>
      <c r="M3093" t="b">
        <v>1</v>
      </c>
      <c r="N3093">
        <f t="shared" si="242"/>
        <v>2</v>
      </c>
      <c r="O3093" s="8" t="str">
        <f t="shared" si="243"/>
        <v xml:space="preserve"> CHMBR</v>
      </c>
      <c r="Q3093" t="str">
        <f t="shared" si="244"/>
        <v>GDE_F</v>
      </c>
      <c r="R3093" t="str">
        <f t="shared" si="245"/>
        <v>Plastic_713</v>
      </c>
      <c r="S3093" t="str">
        <f t="shared" si="246"/>
        <v>PLASTIC</v>
      </c>
    </row>
    <row r="3094" spans="1:19" x14ac:dyDescent="0.25">
      <c r="A3094" t="s">
        <v>5641</v>
      </c>
      <c r="C3094" t="s">
        <v>5640</v>
      </c>
      <c r="D3094" t="s">
        <v>5640</v>
      </c>
      <c r="E3094" t="s">
        <v>269</v>
      </c>
      <c r="F3094" t="s">
        <v>2</v>
      </c>
      <c r="G3094" s="4" t="s">
        <v>242</v>
      </c>
      <c r="H3094" t="b">
        <v>0</v>
      </c>
      <c r="I3094" s="4" t="s">
        <v>268</v>
      </c>
      <c r="J3094" t="b">
        <v>0</v>
      </c>
      <c r="K3094" t="b">
        <v>1</v>
      </c>
      <c r="L3094" t="b">
        <v>0</v>
      </c>
      <c r="M3094" t="b">
        <v>1</v>
      </c>
      <c r="N3094">
        <f t="shared" si="242"/>
        <v>2</v>
      </c>
      <c r="O3094" s="8" t="str">
        <f t="shared" si="243"/>
        <v xml:space="preserve"> CHMBR</v>
      </c>
      <c r="Q3094" t="str">
        <f t="shared" si="244"/>
        <v>GDE_F</v>
      </c>
      <c r="R3094" t="str">
        <f t="shared" si="245"/>
        <v>Plastic_713</v>
      </c>
      <c r="S3094" t="str">
        <f t="shared" si="246"/>
        <v>PLASTIC</v>
      </c>
    </row>
    <row r="3095" spans="1:19" x14ac:dyDescent="0.25">
      <c r="A3095" t="s">
        <v>5639</v>
      </c>
      <c r="C3095" t="s">
        <v>5638</v>
      </c>
      <c r="D3095" t="s">
        <v>5638</v>
      </c>
      <c r="E3095" t="s">
        <v>556</v>
      </c>
      <c r="F3095" t="s">
        <v>2</v>
      </c>
      <c r="G3095" s="4" t="s">
        <v>242</v>
      </c>
      <c r="H3095" t="b">
        <v>0</v>
      </c>
      <c r="I3095" s="4" t="s">
        <v>268</v>
      </c>
      <c r="J3095" t="b">
        <v>0</v>
      </c>
      <c r="K3095" t="b">
        <v>1</v>
      </c>
      <c r="L3095" t="b">
        <v>0</v>
      </c>
      <c r="M3095" t="b">
        <v>1</v>
      </c>
      <c r="N3095">
        <f t="shared" si="242"/>
        <v>3</v>
      </c>
      <c r="O3095" s="8" t="str">
        <f t="shared" si="243"/>
        <v xml:space="preserve"> PEEK</v>
      </c>
      <c r="Q3095" t="str">
        <f t="shared" si="244"/>
        <v>SUB-ASSY</v>
      </c>
      <c r="R3095" t="str">
        <f t="shared" si="245"/>
        <v>Plastic_713</v>
      </c>
      <c r="S3095" t="str">
        <f t="shared" si="246"/>
        <v>PEEK</v>
      </c>
    </row>
    <row r="3096" spans="1:19" x14ac:dyDescent="0.25">
      <c r="A3096" t="s">
        <v>5637</v>
      </c>
      <c r="C3096" t="s">
        <v>5636</v>
      </c>
      <c r="D3096" t="s">
        <v>5636</v>
      </c>
      <c r="E3096" t="s">
        <v>556</v>
      </c>
      <c r="F3096" t="s">
        <v>2</v>
      </c>
      <c r="G3096" s="4" t="s">
        <v>242</v>
      </c>
      <c r="H3096" t="b">
        <v>0</v>
      </c>
      <c r="I3096" s="4" t="s">
        <v>268</v>
      </c>
      <c r="J3096" t="b">
        <v>0</v>
      </c>
      <c r="K3096" t="b">
        <v>0</v>
      </c>
      <c r="L3096" t="b">
        <v>0</v>
      </c>
      <c r="M3096" t="b">
        <v>1</v>
      </c>
      <c r="N3096">
        <f t="shared" si="242"/>
        <v>4</v>
      </c>
      <c r="O3096" s="8" t="str">
        <f t="shared" si="243"/>
        <v xml:space="preserve"> OLL PED, .252</v>
      </c>
      <c r="Q3096" t="str">
        <f t="shared" si="244"/>
        <v>SUB-ASSY</v>
      </c>
      <c r="R3096" t="str">
        <f t="shared" si="245"/>
        <v>Plastic_713</v>
      </c>
      <c r="S3096" t="str">
        <f t="shared" si="246"/>
        <v>PLASTIC</v>
      </c>
    </row>
    <row r="3097" spans="1:19" x14ac:dyDescent="0.25">
      <c r="A3097" t="s">
        <v>5635</v>
      </c>
      <c r="C3097" t="s">
        <v>5634</v>
      </c>
      <c r="D3097" t="s">
        <v>5634</v>
      </c>
      <c r="E3097" t="s">
        <v>556</v>
      </c>
      <c r="F3097" t="s">
        <v>2</v>
      </c>
      <c r="G3097" s="4" t="s">
        <v>242</v>
      </c>
      <c r="H3097" t="b">
        <v>0</v>
      </c>
      <c r="I3097" s="4" t="s">
        <v>268</v>
      </c>
      <c r="J3097" t="b">
        <v>0</v>
      </c>
      <c r="K3097" t="b">
        <v>0</v>
      </c>
      <c r="L3097" t="b">
        <v>0</v>
      </c>
      <c r="M3097" t="b">
        <v>1</v>
      </c>
      <c r="N3097">
        <f t="shared" si="242"/>
        <v>4</v>
      </c>
      <c r="O3097" s="8" t="str">
        <f t="shared" si="243"/>
        <v xml:space="preserve"> OLL PED, .254</v>
      </c>
      <c r="Q3097" t="str">
        <f t="shared" si="244"/>
        <v>SUB-ASSY</v>
      </c>
      <c r="R3097" t="str">
        <f t="shared" si="245"/>
        <v>Plastic_713</v>
      </c>
      <c r="S3097" t="str">
        <f t="shared" si="246"/>
        <v>PLASTIC</v>
      </c>
    </row>
    <row r="3098" spans="1:19" x14ac:dyDescent="0.25">
      <c r="A3098" t="s">
        <v>5633</v>
      </c>
      <c r="C3098" t="s">
        <v>5632</v>
      </c>
      <c r="D3098" t="s">
        <v>5632</v>
      </c>
      <c r="E3098" t="s">
        <v>556</v>
      </c>
      <c r="F3098" t="s">
        <v>2</v>
      </c>
      <c r="G3098" s="4" t="s">
        <v>242</v>
      </c>
      <c r="H3098" t="b">
        <v>0</v>
      </c>
      <c r="I3098" s="4" t="s">
        <v>268</v>
      </c>
      <c r="J3098" t="b">
        <v>0</v>
      </c>
      <c r="K3098" t="b">
        <v>0</v>
      </c>
      <c r="L3098" t="b">
        <v>0</v>
      </c>
      <c r="M3098" t="b">
        <v>1</v>
      </c>
      <c r="N3098">
        <f t="shared" si="242"/>
        <v>4</v>
      </c>
      <c r="O3098" s="8" t="str">
        <f t="shared" si="243"/>
        <v xml:space="preserve"> OLL PED,.408</v>
      </c>
      <c r="Q3098" t="str">
        <f t="shared" si="244"/>
        <v>SUB-ASSY</v>
      </c>
      <c r="R3098" t="str">
        <f t="shared" si="245"/>
        <v>Plastic_713</v>
      </c>
      <c r="S3098" t="str">
        <f t="shared" si="246"/>
        <v>PLASTIC</v>
      </c>
    </row>
    <row r="3099" spans="1:19" x14ac:dyDescent="0.25">
      <c r="A3099" t="s">
        <v>5631</v>
      </c>
      <c r="C3099" t="s">
        <v>5630</v>
      </c>
      <c r="D3099" t="s">
        <v>5630</v>
      </c>
      <c r="E3099" t="s">
        <v>556</v>
      </c>
      <c r="F3099" t="s">
        <v>2</v>
      </c>
      <c r="G3099" s="4" t="s">
        <v>242</v>
      </c>
      <c r="H3099" t="b">
        <v>0</v>
      </c>
      <c r="I3099" s="4" t="s">
        <v>268</v>
      </c>
      <c r="J3099" t="b">
        <v>0</v>
      </c>
      <c r="K3099" t="b">
        <v>0</v>
      </c>
      <c r="L3099" t="b">
        <v>0</v>
      </c>
      <c r="M3099" t="b">
        <v>1</v>
      </c>
      <c r="N3099">
        <f t="shared" si="242"/>
        <v>4</v>
      </c>
      <c r="O3099" s="8" t="str">
        <f t="shared" si="243"/>
        <v xml:space="preserve"> OLL PED, .410</v>
      </c>
      <c r="Q3099" t="str">
        <f t="shared" si="244"/>
        <v>SUB-ASSY</v>
      </c>
      <c r="R3099" t="str">
        <f t="shared" si="245"/>
        <v>Plastic_713</v>
      </c>
      <c r="S3099" t="str">
        <f t="shared" si="246"/>
        <v>PLASTIC</v>
      </c>
    </row>
    <row r="3100" spans="1:19" x14ac:dyDescent="0.25">
      <c r="A3100" t="s">
        <v>5629</v>
      </c>
      <c r="C3100" t="s">
        <v>5628</v>
      </c>
      <c r="D3100" t="s">
        <v>5628</v>
      </c>
      <c r="E3100" t="s">
        <v>556</v>
      </c>
      <c r="F3100" t="s">
        <v>2</v>
      </c>
      <c r="G3100" s="4" t="s">
        <v>242</v>
      </c>
      <c r="H3100" t="b">
        <v>0</v>
      </c>
      <c r="I3100" s="4" t="s">
        <v>268</v>
      </c>
      <c r="J3100" t="b">
        <v>0</v>
      </c>
      <c r="K3100" t="b">
        <v>0</v>
      </c>
      <c r="L3100" t="b">
        <v>0</v>
      </c>
      <c r="M3100" t="b">
        <v>1</v>
      </c>
      <c r="N3100">
        <f t="shared" si="242"/>
        <v>4</v>
      </c>
      <c r="O3100" s="8" t="str">
        <f t="shared" si="243"/>
        <v xml:space="preserve"> OLL PED, .502</v>
      </c>
      <c r="Q3100" t="str">
        <f t="shared" si="244"/>
        <v>SUB-ASSY</v>
      </c>
      <c r="R3100" t="str">
        <f t="shared" si="245"/>
        <v>Plastic_713</v>
      </c>
      <c r="S3100" t="str">
        <f t="shared" si="246"/>
        <v>PLASTIC</v>
      </c>
    </row>
    <row r="3101" spans="1:19" x14ac:dyDescent="0.25">
      <c r="A3101" t="s">
        <v>5627</v>
      </c>
      <c r="C3101" t="s">
        <v>5626</v>
      </c>
      <c r="D3101" t="s">
        <v>5626</v>
      </c>
      <c r="E3101" t="s">
        <v>556</v>
      </c>
      <c r="F3101" t="s">
        <v>2</v>
      </c>
      <c r="G3101" s="4" t="s">
        <v>242</v>
      </c>
      <c r="H3101" t="b">
        <v>0</v>
      </c>
      <c r="I3101" s="4" t="s">
        <v>268</v>
      </c>
      <c r="J3101" t="b">
        <v>0</v>
      </c>
      <c r="K3101" t="b">
        <v>0</v>
      </c>
      <c r="L3101" t="b">
        <v>0</v>
      </c>
      <c r="M3101" t="b">
        <v>1</v>
      </c>
      <c r="N3101">
        <f t="shared" si="242"/>
        <v>4</v>
      </c>
      <c r="O3101" s="8" t="str">
        <f t="shared" si="243"/>
        <v xml:space="preserve"> OLL PED, .504</v>
      </c>
      <c r="Q3101" t="str">
        <f t="shared" si="244"/>
        <v>SUB-ASSY</v>
      </c>
      <c r="R3101" t="str">
        <f t="shared" si="245"/>
        <v>Plastic_713</v>
      </c>
      <c r="S3101" t="str">
        <f t="shared" si="246"/>
        <v>PLASTIC</v>
      </c>
    </row>
    <row r="3102" spans="1:19" x14ac:dyDescent="0.25">
      <c r="A3102" t="s">
        <v>5625</v>
      </c>
      <c r="C3102" t="s">
        <v>5624</v>
      </c>
      <c r="D3102" t="s">
        <v>5624</v>
      </c>
      <c r="E3102" t="s">
        <v>269</v>
      </c>
      <c r="F3102" t="s">
        <v>2</v>
      </c>
      <c r="G3102" s="4" t="s">
        <v>242</v>
      </c>
      <c r="H3102" t="b">
        <v>0</v>
      </c>
      <c r="I3102" s="4" t="s">
        <v>268</v>
      </c>
      <c r="J3102" t="b">
        <v>0</v>
      </c>
      <c r="K3102" t="b">
        <v>1</v>
      </c>
      <c r="L3102" t="b">
        <v>0</v>
      </c>
      <c r="M3102" t="b">
        <v>1</v>
      </c>
      <c r="N3102">
        <f t="shared" si="242"/>
        <v>5</v>
      </c>
      <c r="O3102" s="8" t="str">
        <f t="shared" si="243"/>
        <v>APT,DUALSEAL,RT</v>
      </c>
      <c r="Q3102" t="str">
        <f t="shared" si="244"/>
        <v>COVER</v>
      </c>
      <c r="R3102" t="str">
        <f t="shared" si="245"/>
        <v>Plastic_713</v>
      </c>
      <c r="S3102" t="str">
        <f t="shared" si="246"/>
        <v>PLASTIC</v>
      </c>
    </row>
    <row r="3103" spans="1:19" x14ac:dyDescent="0.25">
      <c r="A3103" t="s">
        <v>5623</v>
      </c>
      <c r="C3103" t="s">
        <v>5621</v>
      </c>
      <c r="D3103" t="s">
        <v>17092</v>
      </c>
      <c r="E3103" t="s">
        <v>269</v>
      </c>
      <c r="F3103" t="s">
        <v>2</v>
      </c>
      <c r="G3103" s="4" t="s">
        <v>242</v>
      </c>
      <c r="H3103" t="b">
        <v>0</v>
      </c>
      <c r="I3103" s="4" t="s">
        <v>268</v>
      </c>
      <c r="J3103" t="b">
        <v>0</v>
      </c>
      <c r="K3103" t="b">
        <v>1</v>
      </c>
      <c r="L3103" t="b">
        <v>0</v>
      </c>
      <c r="M3103" t="b">
        <v>1</v>
      </c>
      <c r="N3103">
        <f t="shared" si="242"/>
        <v>3</v>
      </c>
      <c r="O3103" s="8" t="str">
        <f t="shared" si="243"/>
        <v xml:space="preserve"> COVER, SBC</v>
      </c>
      <c r="Q3103" t="str">
        <f t="shared" si="244"/>
        <v>PL</v>
      </c>
      <c r="R3103" t="str">
        <f t="shared" si="245"/>
        <v>Plastic_713</v>
      </c>
      <c r="S3103" t="str">
        <f t="shared" si="246"/>
        <v>PLASTIC</v>
      </c>
    </row>
    <row r="3104" spans="1:19" x14ac:dyDescent="0.25">
      <c r="A3104" t="s">
        <v>5622</v>
      </c>
      <c r="C3104" t="s">
        <v>5621</v>
      </c>
      <c r="D3104" t="s">
        <v>17092</v>
      </c>
      <c r="E3104" t="s">
        <v>269</v>
      </c>
      <c r="F3104" t="s">
        <v>2</v>
      </c>
      <c r="G3104" s="4" t="s">
        <v>242</v>
      </c>
      <c r="H3104" t="b">
        <v>0</v>
      </c>
      <c r="I3104" s="4" t="s">
        <v>268</v>
      </c>
      <c r="J3104" t="b">
        <v>0</v>
      </c>
      <c r="K3104" t="b">
        <v>1</v>
      </c>
      <c r="L3104" t="b">
        <v>0</v>
      </c>
      <c r="M3104" t="b">
        <v>1</v>
      </c>
      <c r="N3104">
        <f t="shared" si="242"/>
        <v>3</v>
      </c>
      <c r="O3104" s="8" t="str">
        <f t="shared" si="243"/>
        <v xml:space="preserve"> COVER, SBC</v>
      </c>
      <c r="Q3104" t="str">
        <f t="shared" si="244"/>
        <v>PL</v>
      </c>
      <c r="R3104" t="str">
        <f t="shared" si="245"/>
        <v>Plastic_713</v>
      </c>
      <c r="S3104" t="str">
        <f t="shared" si="246"/>
        <v>PLASTIC</v>
      </c>
    </row>
    <row r="3105" spans="1:19" x14ac:dyDescent="0.25">
      <c r="A3105" t="s">
        <v>5620</v>
      </c>
      <c r="C3105" t="s">
        <v>5619</v>
      </c>
      <c r="D3105" t="s">
        <v>17093</v>
      </c>
      <c r="E3105" t="s">
        <v>269</v>
      </c>
      <c r="F3105" t="s">
        <v>2</v>
      </c>
      <c r="G3105" s="4" t="s">
        <v>242</v>
      </c>
      <c r="H3105" t="b">
        <v>0</v>
      </c>
      <c r="I3105" s="4" t="s">
        <v>268</v>
      </c>
      <c r="J3105" t="b">
        <v>0</v>
      </c>
      <c r="K3105" t="b">
        <v>1</v>
      </c>
      <c r="L3105" t="b">
        <v>0</v>
      </c>
      <c r="M3105" t="b">
        <v>1</v>
      </c>
      <c r="N3105">
        <f t="shared" si="242"/>
        <v>3</v>
      </c>
      <c r="O3105" s="8" t="str">
        <f t="shared" si="243"/>
        <v xml:space="preserve"> INTRLK, DISCONNECT, DIVERT, DI WATER</v>
      </c>
      <c r="Q3105" t="str">
        <f t="shared" si="244"/>
        <v>PL</v>
      </c>
      <c r="R3105" t="str">
        <f t="shared" si="245"/>
        <v>Plastic_713</v>
      </c>
      <c r="S3105" t="str">
        <f t="shared" si="246"/>
        <v>PLASTIC</v>
      </c>
    </row>
    <row r="3106" spans="1:19" x14ac:dyDescent="0.25">
      <c r="A3106" t="s">
        <v>5618</v>
      </c>
      <c r="C3106" t="s">
        <v>5617</v>
      </c>
      <c r="D3106" t="s">
        <v>5617</v>
      </c>
      <c r="E3106" t="s">
        <v>269</v>
      </c>
      <c r="F3106" t="s">
        <v>2</v>
      </c>
      <c r="G3106" s="4" t="s">
        <v>242</v>
      </c>
      <c r="H3106" t="b">
        <v>0</v>
      </c>
      <c r="I3106" s="4" t="s">
        <v>268</v>
      </c>
      <c r="J3106" t="b">
        <v>0</v>
      </c>
      <c r="K3106" t="b">
        <v>0</v>
      </c>
      <c r="L3106" t="b">
        <v>0</v>
      </c>
      <c r="M3106" t="b">
        <v>1</v>
      </c>
      <c r="N3106">
        <f t="shared" si="242"/>
        <v>7</v>
      </c>
      <c r="O3106" s="8" t="str">
        <f t="shared" si="243"/>
        <v xml:space="preserve"> UPPER EXH, XT PLENUM, NI CLEAN</v>
      </c>
      <c r="Q3106" t="str">
        <f t="shared" si="244"/>
        <v>BLOCK</v>
      </c>
      <c r="R3106" t="str">
        <f t="shared" si="245"/>
        <v>Plastic_713</v>
      </c>
      <c r="S3106" t="str">
        <f t="shared" si="246"/>
        <v>PLASTIC</v>
      </c>
    </row>
    <row r="3107" spans="1:19" x14ac:dyDescent="0.25">
      <c r="A3107" t="s">
        <v>5616</v>
      </c>
      <c r="C3107" t="s">
        <v>5615</v>
      </c>
      <c r="D3107" t="s">
        <v>5615</v>
      </c>
      <c r="E3107" t="s">
        <v>269</v>
      </c>
      <c r="F3107" t="s">
        <v>2</v>
      </c>
      <c r="G3107" s="4" t="s">
        <v>242</v>
      </c>
      <c r="H3107" t="b">
        <v>0</v>
      </c>
      <c r="I3107" s="4" t="s">
        <v>268</v>
      </c>
      <c r="J3107" t="b">
        <v>0</v>
      </c>
      <c r="K3107" t="b">
        <v>0</v>
      </c>
      <c r="L3107" t="b">
        <v>0</v>
      </c>
      <c r="M3107" t="b">
        <v>1</v>
      </c>
      <c r="N3107">
        <f t="shared" si="242"/>
        <v>5</v>
      </c>
      <c r="O3107" s="8" t="str">
        <f t="shared" si="243"/>
        <v xml:space="preserve"> LOWER, EXHAUST, BATH, NI CLEAN</v>
      </c>
      <c r="Q3107" t="str">
        <f t="shared" si="244"/>
        <v>ADAPTOR</v>
      </c>
      <c r="R3107" t="str">
        <f t="shared" si="245"/>
        <v>Plastic_713</v>
      </c>
      <c r="S3107" t="str">
        <f t="shared" si="246"/>
        <v>PLASTIC</v>
      </c>
    </row>
    <row r="3108" spans="1:19" x14ac:dyDescent="0.25">
      <c r="A3108" t="s">
        <v>5614</v>
      </c>
      <c r="C3108" t="s">
        <v>5613</v>
      </c>
      <c r="D3108" t="s">
        <v>5613</v>
      </c>
      <c r="E3108" t="s">
        <v>269</v>
      </c>
      <c r="F3108" t="s">
        <v>2</v>
      </c>
      <c r="G3108" s="4" t="s">
        <v>242</v>
      </c>
      <c r="H3108" t="b">
        <v>0</v>
      </c>
      <c r="I3108" s="4" t="s">
        <v>268</v>
      </c>
      <c r="J3108" t="b">
        <v>0</v>
      </c>
      <c r="K3108" t="b">
        <v>0</v>
      </c>
      <c r="L3108" t="b">
        <v>0</v>
      </c>
      <c r="M3108" t="b">
        <v>1</v>
      </c>
      <c r="N3108">
        <f t="shared" si="242"/>
        <v>5</v>
      </c>
      <c r="O3108" s="8" t="str">
        <f t="shared" si="243"/>
        <v xml:space="preserve"> LOWER, BATH, SLOT, NI CLEAN</v>
      </c>
      <c r="Q3108" t="str">
        <f t="shared" si="244"/>
        <v>ADAPTOR</v>
      </c>
      <c r="R3108" t="str">
        <f t="shared" si="245"/>
        <v>Plastic_713</v>
      </c>
      <c r="S3108" t="str">
        <f t="shared" si="246"/>
        <v>PLASTIC</v>
      </c>
    </row>
    <row r="3109" spans="1:19" x14ac:dyDescent="0.25">
      <c r="A3109" t="s">
        <v>5612</v>
      </c>
      <c r="C3109" t="s">
        <v>5611</v>
      </c>
      <c r="D3109" t="s">
        <v>5611</v>
      </c>
      <c r="E3109" t="s">
        <v>269</v>
      </c>
      <c r="F3109" t="s">
        <v>2</v>
      </c>
      <c r="G3109" s="4" t="s">
        <v>242</v>
      </c>
      <c r="H3109" t="b">
        <v>0</v>
      </c>
      <c r="I3109" s="4" t="s">
        <v>268</v>
      </c>
      <c r="J3109" t="b">
        <v>0</v>
      </c>
      <c r="K3109" t="b">
        <v>0</v>
      </c>
      <c r="L3109" t="b">
        <v>0</v>
      </c>
      <c r="M3109" t="b">
        <v>1</v>
      </c>
      <c r="N3109">
        <f t="shared" si="242"/>
        <v>4</v>
      </c>
      <c r="O3109" s="8" t="str">
        <f t="shared" si="243"/>
        <v xml:space="preserve"> ORING, RGA</v>
      </c>
      <c r="Q3109" t="str">
        <f t="shared" si="244"/>
        <v>O-RING</v>
      </c>
      <c r="R3109" t="str">
        <f t="shared" si="245"/>
        <v>Plastic_713</v>
      </c>
      <c r="S3109" t="str">
        <f t="shared" si="246"/>
        <v>PLASTIC</v>
      </c>
    </row>
    <row r="3110" spans="1:19" x14ac:dyDescent="0.25">
      <c r="A3110" t="s">
        <v>5610</v>
      </c>
      <c r="C3110" t="s">
        <v>5609</v>
      </c>
      <c r="D3110" t="s">
        <v>17094</v>
      </c>
      <c r="E3110" t="s">
        <v>269</v>
      </c>
      <c r="F3110" t="s">
        <v>2</v>
      </c>
      <c r="G3110" s="4" t="s">
        <v>242</v>
      </c>
      <c r="H3110" t="b">
        <v>0</v>
      </c>
      <c r="I3110" s="4" t="s">
        <v>268</v>
      </c>
      <c r="J3110" t="b">
        <v>0</v>
      </c>
      <c r="K3110" t="b">
        <v>0</v>
      </c>
      <c r="L3110" t="b">
        <v>0</v>
      </c>
      <c r="M3110" t="b">
        <v>1</v>
      </c>
      <c r="N3110">
        <f t="shared" si="242"/>
        <v>3</v>
      </c>
      <c r="O3110" s="8" t="str">
        <f t="shared" si="243"/>
        <v xml:space="preserve"> BRNG, UHMWPE, RT</v>
      </c>
      <c r="Q3110" t="str">
        <f t="shared" si="244"/>
        <v>PL</v>
      </c>
      <c r="R3110" t="str">
        <f t="shared" si="245"/>
        <v>Plastic_713</v>
      </c>
      <c r="S3110" t="str">
        <f t="shared" si="246"/>
        <v>UHMW-PE</v>
      </c>
    </row>
    <row r="3111" spans="1:19" x14ac:dyDescent="0.25">
      <c r="A3111" t="s">
        <v>5608</v>
      </c>
      <c r="C3111" t="s">
        <v>5607</v>
      </c>
      <c r="D3111" t="s">
        <v>17095</v>
      </c>
      <c r="E3111" t="s">
        <v>269</v>
      </c>
      <c r="F3111" t="s">
        <v>2</v>
      </c>
      <c r="G3111" s="4" t="s">
        <v>242</v>
      </c>
      <c r="H3111" t="b">
        <v>0</v>
      </c>
      <c r="I3111" s="4" t="s">
        <v>268</v>
      </c>
      <c r="J3111" t="b">
        <v>0</v>
      </c>
      <c r="K3111" t="b">
        <v>0</v>
      </c>
      <c r="L3111" t="b">
        <v>0</v>
      </c>
      <c r="M3111" t="b">
        <v>1</v>
      </c>
      <c r="N3111">
        <f t="shared" si="242"/>
        <v>3</v>
      </c>
      <c r="O3111" s="8" t="str">
        <f t="shared" si="243"/>
        <v xml:space="preserve"> BRNG, UHMWPE, LFT</v>
      </c>
      <c r="Q3111" t="str">
        <f t="shared" si="244"/>
        <v>PL</v>
      </c>
      <c r="R3111" t="str">
        <f t="shared" si="245"/>
        <v>Plastic_713</v>
      </c>
      <c r="S3111" t="str">
        <f t="shared" si="246"/>
        <v>UHMW-PE</v>
      </c>
    </row>
    <row r="3112" spans="1:19" x14ac:dyDescent="0.25">
      <c r="A3112" t="s">
        <v>5606</v>
      </c>
      <c r="C3112" t="s">
        <v>5605</v>
      </c>
      <c r="D3112" t="s">
        <v>5605</v>
      </c>
      <c r="E3112" t="s">
        <v>269</v>
      </c>
      <c r="F3112" t="s">
        <v>2</v>
      </c>
      <c r="G3112" s="4" t="s">
        <v>242</v>
      </c>
      <c r="H3112" t="b">
        <v>0</v>
      </c>
      <c r="I3112" s="4" t="s">
        <v>268</v>
      </c>
      <c r="J3112" t="b">
        <v>0</v>
      </c>
      <c r="K3112" t="b">
        <v>1</v>
      </c>
      <c r="L3112" t="b">
        <v>0</v>
      </c>
      <c r="M3112" t="b">
        <v>1</v>
      </c>
      <c r="N3112">
        <f t="shared" si="242"/>
        <v>3</v>
      </c>
      <c r="O3112" s="8" t="str">
        <f t="shared" si="243"/>
        <v xml:space="preserve"> PROT, GND STRP</v>
      </c>
      <c r="Q3112" t="str">
        <f t="shared" si="244"/>
        <v>COVER</v>
      </c>
      <c r="R3112" t="str">
        <f t="shared" si="245"/>
        <v>Plastic_713</v>
      </c>
      <c r="S3112" t="str">
        <f t="shared" si="246"/>
        <v>PLASTIC</v>
      </c>
    </row>
    <row r="3113" spans="1:19" x14ac:dyDescent="0.25">
      <c r="A3113" t="s">
        <v>5604</v>
      </c>
      <c r="B3113" t="s">
        <v>5603</v>
      </c>
      <c r="C3113" t="s">
        <v>5554</v>
      </c>
      <c r="D3113" t="s">
        <v>5554</v>
      </c>
      <c r="E3113" t="s">
        <v>556</v>
      </c>
      <c r="F3113" t="s">
        <v>2</v>
      </c>
      <c r="G3113" s="4" t="s">
        <v>242</v>
      </c>
      <c r="H3113" t="b">
        <v>0</v>
      </c>
      <c r="I3113" s="4" t="s">
        <v>268</v>
      </c>
      <c r="J3113" t="b">
        <v>0</v>
      </c>
      <c r="K3113" t="b">
        <v>1</v>
      </c>
      <c r="L3113" t="b">
        <v>0</v>
      </c>
      <c r="M3113" t="b">
        <v>1</v>
      </c>
      <c r="N3113">
        <f t="shared" si="242"/>
        <v>4</v>
      </c>
      <c r="O3113" s="8" t="str">
        <f t="shared" si="243"/>
        <v xml:space="preserve"> BLOCK SHOWER HEAD</v>
      </c>
      <c r="Q3113" t="str">
        <f t="shared" si="244"/>
        <v>SUB-ASSY</v>
      </c>
      <c r="R3113" t="str">
        <f t="shared" si="245"/>
        <v>Plastic_713</v>
      </c>
      <c r="S3113" t="str">
        <f t="shared" si="246"/>
        <v>PLASTIC</v>
      </c>
    </row>
    <row r="3114" spans="1:19" x14ac:dyDescent="0.25">
      <c r="A3114" t="s">
        <v>5602</v>
      </c>
      <c r="C3114" t="s">
        <v>5596</v>
      </c>
      <c r="D3114" t="s">
        <v>5596</v>
      </c>
      <c r="E3114" t="s">
        <v>269</v>
      </c>
      <c r="F3114" t="s">
        <v>2</v>
      </c>
      <c r="G3114" s="4" t="s">
        <v>242</v>
      </c>
      <c r="H3114" t="b">
        <v>0</v>
      </c>
      <c r="I3114" s="4" t="s">
        <v>268</v>
      </c>
      <c r="J3114" t="b">
        <v>0</v>
      </c>
      <c r="K3114" t="b">
        <v>1</v>
      </c>
      <c r="L3114" t="b">
        <v>0</v>
      </c>
      <c r="M3114" t="b">
        <v>1</v>
      </c>
      <c r="N3114">
        <f t="shared" si="242"/>
        <v>4</v>
      </c>
      <c r="O3114" s="8" t="str">
        <f t="shared" si="243"/>
        <v xml:space="preserve"> TC/OT CONNECTOR</v>
      </c>
      <c r="Q3114" t="str">
        <f t="shared" si="244"/>
        <v>BRACKET</v>
      </c>
      <c r="R3114" t="str">
        <f t="shared" si="245"/>
        <v>Plastic_713</v>
      </c>
      <c r="S3114" t="str">
        <f t="shared" si="246"/>
        <v>PLASTIC</v>
      </c>
    </row>
    <row r="3115" spans="1:19" x14ac:dyDescent="0.25">
      <c r="A3115" t="s">
        <v>5601</v>
      </c>
      <c r="C3115" t="s">
        <v>5596</v>
      </c>
      <c r="D3115" t="s">
        <v>5596</v>
      </c>
      <c r="E3115" t="s">
        <v>269</v>
      </c>
      <c r="F3115" t="s">
        <v>2</v>
      </c>
      <c r="G3115" s="4" t="s">
        <v>242</v>
      </c>
      <c r="H3115" t="b">
        <v>0</v>
      </c>
      <c r="I3115" s="4" t="s">
        <v>268</v>
      </c>
      <c r="J3115" t="b">
        <v>0</v>
      </c>
      <c r="K3115" t="b">
        <v>1</v>
      </c>
      <c r="L3115" t="b">
        <v>0</v>
      </c>
      <c r="M3115" t="b">
        <v>1</v>
      </c>
      <c r="N3115">
        <f t="shared" si="242"/>
        <v>4</v>
      </c>
      <c r="O3115" s="8" t="str">
        <f t="shared" si="243"/>
        <v xml:space="preserve"> TC/OT CONNECTOR</v>
      </c>
      <c r="Q3115" t="str">
        <f t="shared" si="244"/>
        <v>BRACKET</v>
      </c>
      <c r="R3115" t="str">
        <f t="shared" si="245"/>
        <v>Plastic_713</v>
      </c>
      <c r="S3115" t="str">
        <f t="shared" si="246"/>
        <v>PLASTIC</v>
      </c>
    </row>
    <row r="3116" spans="1:19" x14ac:dyDescent="0.25">
      <c r="A3116" t="s">
        <v>5600</v>
      </c>
      <c r="C3116" t="s">
        <v>5596</v>
      </c>
      <c r="D3116" t="s">
        <v>5596</v>
      </c>
      <c r="E3116" t="s">
        <v>269</v>
      </c>
      <c r="F3116" t="s">
        <v>2</v>
      </c>
      <c r="G3116" s="4" t="s">
        <v>242</v>
      </c>
      <c r="H3116" t="b">
        <v>0</v>
      </c>
      <c r="I3116" s="4" t="s">
        <v>268</v>
      </c>
      <c r="J3116" t="b">
        <v>0</v>
      </c>
      <c r="K3116" t="b">
        <v>1</v>
      </c>
      <c r="L3116" t="b">
        <v>0</v>
      </c>
      <c r="M3116" t="b">
        <v>1</v>
      </c>
      <c r="N3116">
        <f t="shared" si="242"/>
        <v>4</v>
      </c>
      <c r="O3116" s="8" t="str">
        <f t="shared" si="243"/>
        <v xml:space="preserve"> TC/OT CONNECTOR</v>
      </c>
      <c r="Q3116" t="str">
        <f t="shared" si="244"/>
        <v>BRACKET</v>
      </c>
      <c r="R3116" t="str">
        <f t="shared" si="245"/>
        <v>Plastic_713</v>
      </c>
      <c r="S3116" t="str">
        <f t="shared" si="246"/>
        <v>PLASTIC</v>
      </c>
    </row>
    <row r="3117" spans="1:19" x14ac:dyDescent="0.25">
      <c r="A3117" t="s">
        <v>5599</v>
      </c>
      <c r="C3117" t="s">
        <v>5596</v>
      </c>
      <c r="D3117" t="s">
        <v>5596</v>
      </c>
      <c r="E3117" t="s">
        <v>269</v>
      </c>
      <c r="F3117" t="s">
        <v>2</v>
      </c>
      <c r="G3117" s="4" t="s">
        <v>242</v>
      </c>
      <c r="H3117" t="b">
        <v>0</v>
      </c>
      <c r="I3117" s="4" t="s">
        <v>268</v>
      </c>
      <c r="J3117" t="b">
        <v>0</v>
      </c>
      <c r="K3117" t="b">
        <v>1</v>
      </c>
      <c r="L3117" t="b">
        <v>0</v>
      </c>
      <c r="M3117" t="b">
        <v>1</v>
      </c>
      <c r="N3117">
        <f t="shared" si="242"/>
        <v>4</v>
      </c>
      <c r="O3117" s="8" t="str">
        <f t="shared" si="243"/>
        <v xml:space="preserve"> TC/OT CONNECTOR</v>
      </c>
      <c r="Q3117" t="str">
        <f t="shared" si="244"/>
        <v>BRACKET</v>
      </c>
      <c r="R3117" t="str">
        <f t="shared" si="245"/>
        <v>Plastic_713</v>
      </c>
      <c r="S3117" t="str">
        <f t="shared" si="246"/>
        <v>PLASTIC</v>
      </c>
    </row>
    <row r="3118" spans="1:19" x14ac:dyDescent="0.25">
      <c r="A3118" t="s">
        <v>5598</v>
      </c>
      <c r="C3118" t="s">
        <v>5596</v>
      </c>
      <c r="D3118" t="s">
        <v>5596</v>
      </c>
      <c r="E3118" t="s">
        <v>269</v>
      </c>
      <c r="F3118" t="s">
        <v>2</v>
      </c>
      <c r="G3118" s="4" t="s">
        <v>242</v>
      </c>
      <c r="H3118" t="b">
        <v>0</v>
      </c>
      <c r="I3118" s="4" t="s">
        <v>268</v>
      </c>
      <c r="J3118" t="b">
        <v>0</v>
      </c>
      <c r="K3118" t="b">
        <v>1</v>
      </c>
      <c r="L3118" t="b">
        <v>0</v>
      </c>
      <c r="M3118" t="b">
        <v>1</v>
      </c>
      <c r="N3118">
        <f t="shared" si="242"/>
        <v>4</v>
      </c>
      <c r="O3118" s="8" t="str">
        <f t="shared" si="243"/>
        <v xml:space="preserve"> TC/OT CONNECTOR</v>
      </c>
      <c r="Q3118" t="str">
        <f t="shared" si="244"/>
        <v>BRACKET</v>
      </c>
      <c r="R3118" t="str">
        <f t="shared" si="245"/>
        <v>Plastic_713</v>
      </c>
      <c r="S3118" t="str">
        <f t="shared" si="246"/>
        <v>PLASTIC</v>
      </c>
    </row>
    <row r="3119" spans="1:19" x14ac:dyDescent="0.25">
      <c r="A3119" t="s">
        <v>5597</v>
      </c>
      <c r="C3119" t="s">
        <v>5596</v>
      </c>
      <c r="D3119" t="s">
        <v>5596</v>
      </c>
      <c r="E3119" t="s">
        <v>269</v>
      </c>
      <c r="F3119" t="s">
        <v>2</v>
      </c>
      <c r="G3119" s="4" t="s">
        <v>242</v>
      </c>
      <c r="H3119" t="b">
        <v>0</v>
      </c>
      <c r="I3119" s="4" t="s">
        <v>268</v>
      </c>
      <c r="J3119" t="b">
        <v>0</v>
      </c>
      <c r="K3119" t="b">
        <v>1</v>
      </c>
      <c r="L3119" t="b">
        <v>0</v>
      </c>
      <c r="M3119" t="b">
        <v>1</v>
      </c>
      <c r="N3119">
        <f t="shared" si="242"/>
        <v>4</v>
      </c>
      <c r="O3119" s="8" t="str">
        <f t="shared" si="243"/>
        <v xml:space="preserve"> TC/OT CONNECTOR</v>
      </c>
      <c r="Q3119" t="str">
        <f t="shared" si="244"/>
        <v>BRACKET</v>
      </c>
      <c r="R3119" t="str">
        <f t="shared" si="245"/>
        <v>Plastic_713</v>
      </c>
      <c r="S3119" t="str">
        <f t="shared" si="246"/>
        <v>PLASTIC</v>
      </c>
    </row>
    <row r="3120" spans="1:19" x14ac:dyDescent="0.25">
      <c r="A3120" t="s">
        <v>5595</v>
      </c>
      <c r="C3120" t="s">
        <v>5594</v>
      </c>
      <c r="D3120" t="s">
        <v>5594</v>
      </c>
      <c r="E3120" t="s">
        <v>556</v>
      </c>
      <c r="F3120" t="s">
        <v>2</v>
      </c>
      <c r="G3120" s="4" t="s">
        <v>242</v>
      </c>
      <c r="H3120" t="b">
        <v>0</v>
      </c>
      <c r="I3120" s="4" t="s">
        <v>268</v>
      </c>
      <c r="J3120" t="b">
        <v>0</v>
      </c>
      <c r="K3120" t="b">
        <v>1</v>
      </c>
      <c r="L3120" t="b">
        <v>0</v>
      </c>
      <c r="M3120" t="b">
        <v>1</v>
      </c>
      <c r="N3120">
        <f t="shared" si="242"/>
        <v>4</v>
      </c>
      <c r="O3120" s="8" t="str">
        <f t="shared" si="243"/>
        <v xml:space="preserve"> ADPTR, WDO, FXTR</v>
      </c>
      <c r="Q3120" t="str">
        <f t="shared" si="244"/>
        <v>SUB-ASSY</v>
      </c>
      <c r="R3120" t="str">
        <f t="shared" si="245"/>
        <v>Plastic_713</v>
      </c>
      <c r="S3120" t="str">
        <f t="shared" si="246"/>
        <v>PLASTIC</v>
      </c>
    </row>
    <row r="3121" spans="1:19" x14ac:dyDescent="0.25">
      <c r="A3121" t="s">
        <v>5593</v>
      </c>
      <c r="C3121" t="s">
        <v>5592</v>
      </c>
      <c r="D3121" t="s">
        <v>5592</v>
      </c>
      <c r="E3121" t="s">
        <v>556</v>
      </c>
      <c r="F3121" t="s">
        <v>2</v>
      </c>
      <c r="G3121" s="4" t="s">
        <v>242</v>
      </c>
      <c r="H3121" t="b">
        <v>0</v>
      </c>
      <c r="I3121" s="4" t="s">
        <v>268</v>
      </c>
      <c r="J3121" t="b">
        <v>0</v>
      </c>
      <c r="K3121" t="b">
        <v>1</v>
      </c>
      <c r="L3121" t="b">
        <v>0</v>
      </c>
      <c r="M3121" t="b">
        <v>1</v>
      </c>
      <c r="N3121">
        <f t="shared" si="242"/>
        <v>9</v>
      </c>
      <c r="O3121" s="8" t="str">
        <f t="shared" si="243"/>
        <v xml:space="preserve"> LCTR, WDO, INSPECTION</v>
      </c>
      <c r="Q3121" t="str">
        <f t="shared" si="244"/>
        <v>SUB-ASSY</v>
      </c>
      <c r="R3121" t="str">
        <f t="shared" si="245"/>
        <v>Plastic_713</v>
      </c>
      <c r="S3121" t="str">
        <f t="shared" si="246"/>
        <v>PLASTIC</v>
      </c>
    </row>
    <row r="3122" spans="1:19" x14ac:dyDescent="0.25">
      <c r="A3122" t="s">
        <v>5591</v>
      </c>
      <c r="C3122" t="s">
        <v>5587</v>
      </c>
      <c r="D3122" t="s">
        <v>5587</v>
      </c>
      <c r="E3122" t="s">
        <v>556</v>
      </c>
      <c r="F3122" t="s">
        <v>2</v>
      </c>
      <c r="G3122" s="4" t="s">
        <v>242</v>
      </c>
      <c r="H3122" t="b">
        <v>0</v>
      </c>
      <c r="I3122" s="4" t="s">
        <v>268</v>
      </c>
      <c r="J3122" t="b">
        <v>0</v>
      </c>
      <c r="K3122" t="b">
        <v>0</v>
      </c>
      <c r="L3122" t="b">
        <v>0</v>
      </c>
      <c r="M3122" t="b">
        <v>1</v>
      </c>
      <c r="N3122">
        <f t="shared" si="242"/>
        <v>4</v>
      </c>
      <c r="O3122" s="8" t="str">
        <f t="shared" si="243"/>
        <v xml:space="preserve"> ESC, ADPTR, UNIV, INSPECTION</v>
      </c>
      <c r="Q3122" t="str">
        <f t="shared" si="244"/>
        <v>SUB-ASSY</v>
      </c>
      <c r="R3122" t="str">
        <f t="shared" si="245"/>
        <v>Plastic_713</v>
      </c>
      <c r="S3122" t="str">
        <f t="shared" si="246"/>
        <v>PLASTIC</v>
      </c>
    </row>
    <row r="3123" spans="1:19" x14ac:dyDescent="0.25">
      <c r="A3123" t="s">
        <v>5590</v>
      </c>
      <c r="C3123" t="s">
        <v>5587</v>
      </c>
      <c r="D3123" t="s">
        <v>5587</v>
      </c>
      <c r="E3123" t="s">
        <v>556</v>
      </c>
      <c r="F3123" t="s">
        <v>2</v>
      </c>
      <c r="G3123" s="4" t="s">
        <v>242</v>
      </c>
      <c r="H3123" t="b">
        <v>0</v>
      </c>
      <c r="I3123" s="4" t="s">
        <v>268</v>
      </c>
      <c r="J3123" t="b">
        <v>0</v>
      </c>
      <c r="K3123" t="b">
        <v>0</v>
      </c>
      <c r="L3123" t="b">
        <v>0</v>
      </c>
      <c r="M3123" t="b">
        <v>1</v>
      </c>
      <c r="N3123">
        <f t="shared" si="242"/>
        <v>4</v>
      </c>
      <c r="O3123" s="8" t="str">
        <f t="shared" si="243"/>
        <v xml:space="preserve"> ESC, ADPTR, UNIV, INSPECTION</v>
      </c>
      <c r="Q3123" t="str">
        <f t="shared" si="244"/>
        <v>SUB-ASSY</v>
      </c>
      <c r="R3123" t="str">
        <f t="shared" si="245"/>
        <v>Plastic_713</v>
      </c>
      <c r="S3123" t="str">
        <f t="shared" si="246"/>
        <v>PLASTIC</v>
      </c>
    </row>
    <row r="3124" spans="1:19" x14ac:dyDescent="0.25">
      <c r="A3124" t="s">
        <v>5589</v>
      </c>
      <c r="C3124" t="s">
        <v>5587</v>
      </c>
      <c r="D3124" t="s">
        <v>5587</v>
      </c>
      <c r="E3124" t="s">
        <v>269</v>
      </c>
      <c r="F3124" t="s">
        <v>2</v>
      </c>
      <c r="G3124" s="4" t="s">
        <v>242</v>
      </c>
      <c r="H3124" t="b">
        <v>0</v>
      </c>
      <c r="I3124" s="4" t="s">
        <v>268</v>
      </c>
      <c r="J3124" t="b">
        <v>0</v>
      </c>
      <c r="K3124" t="b">
        <v>0</v>
      </c>
      <c r="L3124" t="b">
        <v>0</v>
      </c>
      <c r="M3124" t="b">
        <v>1</v>
      </c>
      <c r="N3124">
        <f t="shared" si="242"/>
        <v>4</v>
      </c>
      <c r="O3124" s="8" t="str">
        <f t="shared" si="243"/>
        <v xml:space="preserve"> ESC, ADPTR, UNIV, INSPECTION</v>
      </c>
      <c r="Q3124" t="str">
        <f t="shared" si="244"/>
        <v>ADAPTOR</v>
      </c>
      <c r="R3124" t="str">
        <f t="shared" si="245"/>
        <v>Plastic_713</v>
      </c>
      <c r="S3124" t="str">
        <f t="shared" si="246"/>
        <v>PLASTIC</v>
      </c>
    </row>
    <row r="3125" spans="1:19" x14ac:dyDescent="0.25">
      <c r="A3125" t="s">
        <v>5588</v>
      </c>
      <c r="C3125" t="s">
        <v>5587</v>
      </c>
      <c r="D3125" t="s">
        <v>5587</v>
      </c>
      <c r="E3125" t="s">
        <v>556</v>
      </c>
      <c r="F3125" t="s">
        <v>2</v>
      </c>
      <c r="G3125" s="4" t="s">
        <v>242</v>
      </c>
      <c r="H3125" t="b">
        <v>0</v>
      </c>
      <c r="I3125" s="4" t="s">
        <v>268</v>
      </c>
      <c r="J3125" t="b">
        <v>0</v>
      </c>
      <c r="K3125" t="b">
        <v>0</v>
      </c>
      <c r="L3125" t="b">
        <v>0</v>
      </c>
      <c r="M3125" t="b">
        <v>1</v>
      </c>
      <c r="N3125">
        <f t="shared" si="242"/>
        <v>4</v>
      </c>
      <c r="O3125" s="8" t="str">
        <f t="shared" si="243"/>
        <v xml:space="preserve"> ESC, ADPTR, UNIV, INSPECTION</v>
      </c>
      <c r="Q3125" t="str">
        <f t="shared" si="244"/>
        <v>SUB-ASSY</v>
      </c>
      <c r="R3125" t="str">
        <f t="shared" si="245"/>
        <v>Plastic_713</v>
      </c>
      <c r="S3125" t="str">
        <f t="shared" si="246"/>
        <v>PLASTIC</v>
      </c>
    </row>
    <row r="3126" spans="1:19" x14ac:dyDescent="0.25">
      <c r="A3126" t="s">
        <v>5586</v>
      </c>
      <c r="C3126" t="s">
        <v>5585</v>
      </c>
      <c r="D3126" t="s">
        <v>5585</v>
      </c>
      <c r="E3126" t="s">
        <v>556</v>
      </c>
      <c r="F3126" t="s">
        <v>2</v>
      </c>
      <c r="G3126" s="4" t="s">
        <v>242</v>
      </c>
      <c r="H3126" t="b">
        <v>0</v>
      </c>
      <c r="I3126" s="4" t="s">
        <v>268</v>
      </c>
      <c r="J3126" t="b">
        <v>0</v>
      </c>
      <c r="K3126" t="b">
        <v>0</v>
      </c>
      <c r="L3126" t="b">
        <v>0</v>
      </c>
      <c r="M3126" t="b">
        <v>1</v>
      </c>
      <c r="N3126">
        <f t="shared" si="242"/>
        <v>4</v>
      </c>
      <c r="O3126" s="8" t="str">
        <f t="shared" si="243"/>
        <v xml:space="preserve"> WDO, ADPTR, UNIV, INSPECTION</v>
      </c>
      <c r="Q3126" t="str">
        <f t="shared" si="244"/>
        <v>SUB-ASSY</v>
      </c>
      <c r="R3126" t="str">
        <f t="shared" si="245"/>
        <v>Plastic_713</v>
      </c>
      <c r="S3126" t="str">
        <f t="shared" si="246"/>
        <v>PLASTIC</v>
      </c>
    </row>
    <row r="3127" spans="1:19" x14ac:dyDescent="0.25">
      <c r="A3127" t="s">
        <v>5584</v>
      </c>
      <c r="C3127" t="s">
        <v>5582</v>
      </c>
      <c r="D3127" t="s">
        <v>5582</v>
      </c>
      <c r="E3127" t="s">
        <v>269</v>
      </c>
      <c r="F3127" t="s">
        <v>2</v>
      </c>
      <c r="G3127" s="4" t="s">
        <v>242</v>
      </c>
      <c r="H3127" t="b">
        <v>0</v>
      </c>
      <c r="I3127" s="4" t="s">
        <v>268</v>
      </c>
      <c r="J3127" t="b">
        <v>0</v>
      </c>
      <c r="K3127" t="b">
        <v>1</v>
      </c>
      <c r="L3127" t="b">
        <v>0</v>
      </c>
      <c r="M3127" t="b">
        <v>1</v>
      </c>
      <c r="N3127">
        <f t="shared" si="242"/>
        <v>5</v>
      </c>
      <c r="O3127" s="8" t="str">
        <f t="shared" si="243"/>
        <v>APS WAFER</v>
      </c>
      <c r="Q3127" t="str">
        <f t="shared" si="244"/>
        <v>WAFER</v>
      </c>
      <c r="R3127" t="str">
        <f t="shared" si="245"/>
        <v>Plastic_713</v>
      </c>
      <c r="S3127" t="str">
        <f t="shared" si="246"/>
        <v>PLASTIC</v>
      </c>
    </row>
    <row r="3128" spans="1:19" x14ac:dyDescent="0.25">
      <c r="A3128" t="s">
        <v>5583</v>
      </c>
      <c r="C3128" t="s">
        <v>5582</v>
      </c>
      <c r="D3128" t="s">
        <v>5582</v>
      </c>
      <c r="E3128" t="s">
        <v>269</v>
      </c>
      <c r="F3128" t="s">
        <v>2</v>
      </c>
      <c r="G3128" s="4" t="s">
        <v>242</v>
      </c>
      <c r="H3128" t="b">
        <v>0</v>
      </c>
      <c r="I3128" s="4" t="s">
        <v>268</v>
      </c>
      <c r="J3128" t="b">
        <v>0</v>
      </c>
      <c r="K3128" t="b">
        <v>1</v>
      </c>
      <c r="L3128" t="b">
        <v>0</v>
      </c>
      <c r="M3128" t="b">
        <v>1</v>
      </c>
      <c r="N3128">
        <f t="shared" si="242"/>
        <v>5</v>
      </c>
      <c r="O3128" s="8" t="str">
        <f t="shared" si="243"/>
        <v>APS WAFER</v>
      </c>
      <c r="Q3128" t="str">
        <f t="shared" si="244"/>
        <v>WAFER</v>
      </c>
      <c r="R3128" t="str">
        <f t="shared" si="245"/>
        <v>Plastic_713</v>
      </c>
      <c r="S3128" t="str">
        <f t="shared" si="246"/>
        <v>PLASTIC</v>
      </c>
    </row>
    <row r="3129" spans="1:19" x14ac:dyDescent="0.25">
      <c r="A3129" t="s">
        <v>5581</v>
      </c>
      <c r="C3129" t="s">
        <v>5580</v>
      </c>
      <c r="D3129" t="s">
        <v>5580</v>
      </c>
      <c r="E3129" t="s">
        <v>269</v>
      </c>
      <c r="F3129" t="s">
        <v>2</v>
      </c>
      <c r="G3129" s="4" t="s">
        <v>242</v>
      </c>
      <c r="H3129" t="b">
        <v>0</v>
      </c>
      <c r="I3129" s="4" t="s">
        <v>268</v>
      </c>
      <c r="J3129" t="b">
        <v>0</v>
      </c>
      <c r="K3129" t="b">
        <v>1</v>
      </c>
      <c r="L3129" t="b">
        <v>0</v>
      </c>
      <c r="M3129" t="b">
        <v>1</v>
      </c>
      <c r="N3129">
        <f t="shared" si="242"/>
        <v>3</v>
      </c>
      <c r="O3129" s="8" t="str">
        <f t="shared" si="243"/>
        <v xml:space="preserve"> STOP, CONTROLLER</v>
      </c>
      <c r="Q3129" t="str">
        <f t="shared" si="244"/>
        <v>BLOCK</v>
      </c>
      <c r="R3129" t="str">
        <f t="shared" si="245"/>
        <v>Plastic_713</v>
      </c>
      <c r="S3129" t="str">
        <f t="shared" si="246"/>
        <v>PLASTIC</v>
      </c>
    </row>
    <row r="3130" spans="1:19" x14ac:dyDescent="0.25">
      <c r="A3130" t="s">
        <v>5579</v>
      </c>
      <c r="C3130" t="s">
        <v>5578</v>
      </c>
      <c r="D3130" t="s">
        <v>5578</v>
      </c>
      <c r="E3130" t="s">
        <v>269</v>
      </c>
      <c r="F3130" t="s">
        <v>2</v>
      </c>
      <c r="G3130" s="4" t="s">
        <v>242</v>
      </c>
      <c r="H3130" t="b">
        <v>0</v>
      </c>
      <c r="I3130" s="4" t="s">
        <v>268</v>
      </c>
      <c r="J3130" t="b">
        <v>0</v>
      </c>
      <c r="K3130" t="b">
        <v>1</v>
      </c>
      <c r="L3130" t="b">
        <v>0</v>
      </c>
      <c r="M3130" t="b">
        <v>1</v>
      </c>
      <c r="N3130">
        <f t="shared" si="242"/>
        <v>3</v>
      </c>
      <c r="O3130" s="8" t="str">
        <f t="shared" si="243"/>
        <v>STOP,CONTROLLER</v>
      </c>
      <c r="Q3130" t="str">
        <f t="shared" si="244"/>
        <v>BLOCK</v>
      </c>
      <c r="R3130" t="str">
        <f t="shared" si="245"/>
        <v>Plastic_713</v>
      </c>
      <c r="S3130" t="str">
        <f t="shared" si="246"/>
        <v>PLASTIC</v>
      </c>
    </row>
    <row r="3131" spans="1:19" x14ac:dyDescent="0.25">
      <c r="A3131" t="s">
        <v>5577</v>
      </c>
      <c r="C3131" t="s">
        <v>5576</v>
      </c>
      <c r="D3131" t="s">
        <v>5576</v>
      </c>
      <c r="E3131" t="s">
        <v>269</v>
      </c>
      <c r="F3131" t="s">
        <v>2</v>
      </c>
      <c r="G3131" s="4" t="s">
        <v>242</v>
      </c>
      <c r="H3131" t="b">
        <v>0</v>
      </c>
      <c r="I3131" s="4" t="s">
        <v>268</v>
      </c>
      <c r="J3131" t="b">
        <v>0</v>
      </c>
      <c r="K3131" t="b">
        <v>1</v>
      </c>
      <c r="L3131" t="b">
        <v>0</v>
      </c>
      <c r="M3131" t="b">
        <v>1</v>
      </c>
      <c r="N3131">
        <f t="shared" si="242"/>
        <v>6</v>
      </c>
      <c r="O3131" s="8" t="str">
        <f t="shared" si="243"/>
        <v xml:space="preserve"> 1''ODX5''LG, THD 1/2-13X2.5, PTFE</v>
      </c>
      <c r="Q3131" t="str">
        <f t="shared" si="244"/>
        <v/>
      </c>
      <c r="R3131" t="str">
        <f t="shared" si="245"/>
        <v>Plastic_713</v>
      </c>
      <c r="S3131" t="str">
        <f t="shared" si="246"/>
        <v>PTFE</v>
      </c>
    </row>
    <row r="3132" spans="1:19" x14ac:dyDescent="0.25">
      <c r="A3132" t="s">
        <v>5575</v>
      </c>
      <c r="C3132" t="s">
        <v>5574</v>
      </c>
      <c r="D3132" t="s">
        <v>5574</v>
      </c>
      <c r="E3132" t="s">
        <v>269</v>
      </c>
      <c r="F3132" t="s">
        <v>2</v>
      </c>
      <c r="G3132" s="4" t="s">
        <v>242</v>
      </c>
      <c r="H3132" t="b">
        <v>0</v>
      </c>
      <c r="I3132" s="4" t="s">
        <v>268</v>
      </c>
      <c r="J3132" t="b">
        <v>0</v>
      </c>
      <c r="K3132" t="b">
        <v>1</v>
      </c>
      <c r="L3132" t="b">
        <v>0</v>
      </c>
      <c r="M3132" t="b">
        <v>1</v>
      </c>
      <c r="N3132">
        <f t="shared" si="242"/>
        <v>4</v>
      </c>
      <c r="O3132" s="8" t="str">
        <f t="shared" si="243"/>
        <v xml:space="preserve"> FLUSHING, LOWER, DPFR SHD</v>
      </c>
      <c r="Q3132" t="str">
        <f t="shared" si="244"/>
        <v>FIXTURE</v>
      </c>
      <c r="R3132" t="str">
        <f t="shared" si="245"/>
        <v>Plastic_713</v>
      </c>
      <c r="S3132" t="str">
        <f t="shared" si="246"/>
        <v>PLASTIC</v>
      </c>
    </row>
    <row r="3133" spans="1:19" x14ac:dyDescent="0.25">
      <c r="A3133" t="s">
        <v>5573</v>
      </c>
      <c r="C3133" t="s">
        <v>5572</v>
      </c>
      <c r="D3133" t="s">
        <v>5572</v>
      </c>
      <c r="E3133" t="s">
        <v>269</v>
      </c>
      <c r="F3133" t="s">
        <v>2</v>
      </c>
      <c r="G3133" s="4" t="s">
        <v>242</v>
      </c>
      <c r="H3133" t="b">
        <v>0</v>
      </c>
      <c r="I3133" s="4" t="s">
        <v>268</v>
      </c>
      <c r="J3133" t="b">
        <v>0</v>
      </c>
      <c r="K3133" t="b">
        <v>1</v>
      </c>
      <c r="L3133" t="b">
        <v>0</v>
      </c>
      <c r="M3133" t="b">
        <v>1</v>
      </c>
      <c r="N3133">
        <f t="shared" si="242"/>
        <v>4</v>
      </c>
      <c r="O3133" s="8" t="str">
        <f t="shared" si="243"/>
        <v>FLUSHING,LOWER,DPFR SHD,PVDF</v>
      </c>
      <c r="Q3133" t="str">
        <f t="shared" si="244"/>
        <v>FIXTURE</v>
      </c>
      <c r="R3133" t="str">
        <f t="shared" si="245"/>
        <v>Plastic_713</v>
      </c>
      <c r="S3133" t="str">
        <f t="shared" si="246"/>
        <v>PVDF</v>
      </c>
    </row>
    <row r="3134" spans="1:19" x14ac:dyDescent="0.25">
      <c r="A3134" t="s">
        <v>5571</v>
      </c>
      <c r="C3134" t="s">
        <v>5570</v>
      </c>
      <c r="D3134" t="s">
        <v>5570</v>
      </c>
      <c r="E3134" t="s">
        <v>269</v>
      </c>
      <c r="F3134" t="s">
        <v>2</v>
      </c>
      <c r="G3134" s="4" t="s">
        <v>242</v>
      </c>
      <c r="H3134" t="b">
        <v>0</v>
      </c>
      <c r="I3134" s="4" t="s">
        <v>268</v>
      </c>
      <c r="J3134" t="b">
        <v>0</v>
      </c>
      <c r="K3134" t="b">
        <v>1</v>
      </c>
      <c r="L3134" t="b">
        <v>0</v>
      </c>
      <c r="M3134" t="b">
        <v>1</v>
      </c>
      <c r="N3134">
        <f t="shared" si="242"/>
        <v>4</v>
      </c>
      <c r="O3134" s="8" t="str">
        <f t="shared" si="243"/>
        <v xml:space="preserve"> FLUSHING, UPPER, DPFR, SHD</v>
      </c>
      <c r="Q3134" t="str">
        <f t="shared" si="244"/>
        <v>FIXTURE</v>
      </c>
      <c r="R3134" t="str">
        <f t="shared" si="245"/>
        <v>Plastic_713</v>
      </c>
      <c r="S3134" t="str">
        <f t="shared" si="246"/>
        <v>PLASTIC</v>
      </c>
    </row>
    <row r="3135" spans="1:19" x14ac:dyDescent="0.25">
      <c r="A3135" t="s">
        <v>5569</v>
      </c>
      <c r="C3135" t="s">
        <v>5568</v>
      </c>
      <c r="D3135" t="s">
        <v>5568</v>
      </c>
      <c r="E3135" t="s">
        <v>269</v>
      </c>
      <c r="F3135" t="s">
        <v>2</v>
      </c>
      <c r="G3135" s="4" t="s">
        <v>242</v>
      </c>
      <c r="H3135" t="b">
        <v>0</v>
      </c>
      <c r="I3135" s="4" t="s">
        <v>268</v>
      </c>
      <c r="J3135" t="b">
        <v>0</v>
      </c>
      <c r="K3135" t="b">
        <v>1</v>
      </c>
      <c r="L3135" t="b">
        <v>0</v>
      </c>
      <c r="M3135" t="b">
        <v>1</v>
      </c>
      <c r="N3135">
        <f t="shared" si="242"/>
        <v>4</v>
      </c>
      <c r="O3135" s="8" t="str">
        <f t="shared" si="243"/>
        <v xml:space="preserve"> FLUSHING, UPPER, DPFR SHD</v>
      </c>
      <c r="Q3135" t="str">
        <f t="shared" si="244"/>
        <v>FIXTURE</v>
      </c>
      <c r="R3135" t="str">
        <f t="shared" si="245"/>
        <v>Plastic_713</v>
      </c>
      <c r="S3135" t="str">
        <f t="shared" si="246"/>
        <v>PLASTIC</v>
      </c>
    </row>
    <row r="3136" spans="1:19" x14ac:dyDescent="0.25">
      <c r="A3136" t="s">
        <v>5567</v>
      </c>
      <c r="C3136" t="s">
        <v>5566</v>
      </c>
      <c r="D3136" t="s">
        <v>5566</v>
      </c>
      <c r="E3136" t="s">
        <v>269</v>
      </c>
      <c r="F3136" t="s">
        <v>2</v>
      </c>
      <c r="G3136" s="4" t="s">
        <v>242</v>
      </c>
      <c r="H3136" t="b">
        <v>0</v>
      </c>
      <c r="I3136" s="4" t="s">
        <v>268</v>
      </c>
      <c r="J3136" t="b">
        <v>0</v>
      </c>
      <c r="K3136" t="b">
        <v>1</v>
      </c>
      <c r="L3136" t="b">
        <v>0</v>
      </c>
      <c r="M3136" t="b">
        <v>1</v>
      </c>
      <c r="N3136">
        <f t="shared" si="242"/>
        <v>8</v>
      </c>
      <c r="O3136" s="8" t="str">
        <f t="shared" si="243"/>
        <v xml:space="preserve"> UPPER, DPFR SHD</v>
      </c>
      <c r="Q3136" t="str">
        <f t="shared" si="244"/>
        <v/>
      </c>
      <c r="R3136" t="str">
        <f t="shared" si="245"/>
        <v>Plastic_713</v>
      </c>
      <c r="S3136" t="str">
        <f t="shared" si="246"/>
        <v>PLASTIC</v>
      </c>
    </row>
    <row r="3137" spans="1:19" x14ac:dyDescent="0.25">
      <c r="A3137" t="s">
        <v>5565</v>
      </c>
      <c r="C3137" t="s">
        <v>5564</v>
      </c>
      <c r="D3137" t="s">
        <v>5564</v>
      </c>
      <c r="E3137" t="s">
        <v>269</v>
      </c>
      <c r="F3137" t="s">
        <v>2</v>
      </c>
      <c r="G3137" s="4" t="s">
        <v>242</v>
      </c>
      <c r="H3137" t="b">
        <v>0</v>
      </c>
      <c r="I3137" s="4" t="s">
        <v>268</v>
      </c>
      <c r="J3137" t="b">
        <v>0</v>
      </c>
      <c r="K3137" t="b">
        <v>1</v>
      </c>
      <c r="L3137" t="b">
        <v>0</v>
      </c>
      <c r="M3137" t="b">
        <v>1</v>
      </c>
      <c r="N3137">
        <f t="shared" si="242"/>
        <v>5</v>
      </c>
      <c r="O3137" s="8" t="str">
        <f t="shared" si="243"/>
        <v xml:space="preserve"> FLUSHING FXTR, DPFR SHD</v>
      </c>
      <c r="Q3137" t="str">
        <f t="shared" si="244"/>
        <v>ADAPTOR</v>
      </c>
      <c r="R3137" t="str">
        <f t="shared" si="245"/>
        <v>Plastic_713</v>
      </c>
      <c r="S3137" t="str">
        <f t="shared" si="246"/>
        <v>PLASTIC</v>
      </c>
    </row>
    <row r="3138" spans="1:19" x14ac:dyDescent="0.25">
      <c r="A3138" t="s">
        <v>5563</v>
      </c>
      <c r="C3138" t="s">
        <v>5562</v>
      </c>
      <c r="D3138" t="s">
        <v>5562</v>
      </c>
      <c r="F3138" t="s">
        <v>2</v>
      </c>
      <c r="G3138" s="4" t="s">
        <v>242</v>
      </c>
      <c r="H3138" t="b">
        <v>0</v>
      </c>
      <c r="I3138" s="4" t="s">
        <v>268</v>
      </c>
      <c r="J3138" t="b">
        <v>0</v>
      </c>
      <c r="K3138" t="b">
        <v>1</v>
      </c>
      <c r="L3138" t="b">
        <v>0</v>
      </c>
      <c r="M3138" t="b">
        <v>1</v>
      </c>
      <c r="N3138">
        <f t="shared" ref="N3138:N3201" si="247">IFERROR(IF(SEARCH(",",D3138,1)-1&gt;10,0,SEARCH(",",D3138,1)-1),0)</f>
        <v>3</v>
      </c>
      <c r="O3138" s="8" t="str">
        <f t="shared" si="243"/>
        <v xml:space="preserve"> CLAM SHELL, RF PON, C&amp;F</v>
      </c>
      <c r="Q3138" t="str">
        <f t="shared" si="244"/>
        <v>COVER</v>
      </c>
      <c r="R3138" t="str">
        <f t="shared" si="245"/>
        <v>Plastic_713</v>
      </c>
      <c r="S3138" t="str">
        <f t="shared" si="246"/>
        <v>PLASTIC</v>
      </c>
    </row>
    <row r="3139" spans="1:19" x14ac:dyDescent="0.25">
      <c r="A3139" t="s">
        <v>5561</v>
      </c>
      <c r="C3139" t="s">
        <v>5560</v>
      </c>
      <c r="D3139" t="s">
        <v>5560</v>
      </c>
      <c r="E3139" t="s">
        <v>269</v>
      </c>
      <c r="F3139" t="s">
        <v>2</v>
      </c>
      <c r="G3139" s="4" t="s">
        <v>242</v>
      </c>
      <c r="H3139" t="b">
        <v>0</v>
      </c>
      <c r="I3139" s="4" t="s">
        <v>268</v>
      </c>
      <c r="J3139" t="b">
        <v>0</v>
      </c>
      <c r="K3139" t="b">
        <v>1</v>
      </c>
      <c r="L3139" t="b">
        <v>0</v>
      </c>
      <c r="M3139" t="b">
        <v>1</v>
      </c>
      <c r="N3139">
        <f t="shared" si="247"/>
        <v>5</v>
      </c>
      <c r="O3139" s="8" t="str">
        <f t="shared" ref="O3139:O3202" si="248">IF(N3139=0,    LEFT(D3139,SEARCH(" ", D3139,1)-1),    RIGHT(D3139,LEN(D3139)-N3139-1))</f>
        <v xml:space="preserve"> SHD FLUSHING</v>
      </c>
      <c r="Q3139" t="str">
        <f t="shared" ref="Q3139:Q3202" si="249">IF(ISERROR(SEARCH("AMAT",D3139,1)),IF(ISERROR(SEARCH("CHAWK",D3139,1)),IF(ISERROR(SEARCH("ASSY",D3139,1)), IF(ISERROR(SEARCH("SUB CON",I3139, 1)),IF(ISERROR(SEARCH("SUB",E3139, 1)),IF(AND(ISERROR(SEARCH("PKG",D3139,1)), ISERROR(SEARCH("LBL",D3139,1)), ISERROR(SEARCH("LABEL",D3139,1))),IF(ISERROR(SEARCH("WLDM*",D3139,1)),IF(ISERROR(SEARCH("DOOR",D3139,1)),IF(ISERROR(SEARCH("SPCR",D3139,1)), IF(AND(ISERROR(SEARCH("ORING",D3139,1)), ISERROR(SEARCH("O-RING",D3139,1))),IF(ISERROR(SEARCH("TUBE*",D3139,1)),IF(ISERROR(SEARCH("ADPTR",D3139,1)), IF(ISERROR(SEARCH("PIN",D3139,1)), IF(ISERROR(SEARCH("LATCH",D3139,1)),IF(ISERROR(SEARCH("BASE",D3139,1)),IF(AND(ISERROR(SEARCH("INSERT",D3139,1)), ISERROR(SEARCH("INSR",D3139,1))),IF(ISERROR(SEARCH("TOMBSTONE",D3139,1)),IF(ISERROR(SEARCH("TOOL",D3139,1)),IF(ISERROR(SEARCH("GD?",D3139,1)), IF(AND(ISERROR(SEARCH("SHIELD",D3139,1)),ISERROR(SEARCH("SHLD",D3139,1))),IF(ISERROR(SEARCH("CARRIER",D3139,1)),IF(ISERROR(SEARCH("LID?",D3139,1)),IF(ISERROR(SEARCH("BRKT",D3139,1)),IF(ISERROR(SEARCH("RTRN",D3139,1)),IF(ISERROR(SEARCH("RETAINER",D3139,1)),IF(ISERROR(SEARCH("HSG",D3139,1)),IF(ISERROR(SEARCH("PLATE",D3139,1)),IF(ISERROR(SEARCH("SNSR",D3139,1)),IF(AND(ISERROR(SEARCH("PANEL",D3139,1)), ISERROR(SEARCH("PNL",D3139,1))),IF(ISERROR(SEARCH("BLK",D3139,1)),IF(ISERROR(SEARCH("DUCT",D3139,1)),IF(ISERROR(SEARCH("GASKET",D3139,1)),IF(AND(ISERROR(SEARCH("SHAFT",D3139,1)),ISERROR(SEARCH("ROD",D3139,1))),IF(ISERROR(SEARCH("RING",D3139,1)),IF(ISERROR(SEARCH("RESTRICT*",D3139,1)),IF(ISERROR(SEARCH("TANK",D3139,1)),IF(ISERROR(SEARCH("GENERATOR",D3139,1)),IF(ISERROR(SEARCH("FXTR",D3139,1)),IF(ISERROR(SEARCH("MAGNET",D3139,1)),IF(ISERROR(SEARCH("CLAMP",D3139,1)),IF(ISERROR(SEARCH("BAYONET",D3139,1)),IF(ISERROR(SEARCH("HSNG",D3139,1)),IF(ISERROR(SEARCH("PLUG",D3139,1)),IF(ISERROR(SEARCH("PLX",D3139,1)),IF(ISERROR(SEARCH("WAFER",D3139,1)),IF(ISERROR(SEARCH("MANIFOLD",D3139,1)),IF(AND(ISERROR(SEARCH("ALU* ",D3139)),LEFT(D3139,N3139)&lt;&gt;"AL"&amp;","), IF(ISERROR(SEARCH("INJCTR",D3139,1)),IF(AND(ISERROR(SEARCH("CVR",D3139,1)),ISERROR(SEARCH("COV?", D3139,1)), ISERROR(SEARCH("CV?",D3139,1))), IF(ISERROR(SEARCH("WDO",D3139,1)),IF(ISERROR(SEARCH("SHEET",D3139,1)),IF(ISERROR(SEARCH("SHIM",D3139,1)),IF(AND(ISERROR(SEARCH("CHMBR",D3139,1)), ISERROR(SEARCH("CHAMBER",D3139,1))),"","CHMBR"),"SHIM"),"Sheet"),"WINDOW"),"COVER"),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ADAPTOR</v>
      </c>
      <c r="R3139" t="str">
        <f t="shared" ref="R3139:R3202" si="250">IF(LEFT(A3139,3)=LEFT(D3139,3),"",CONCATENATE(I3139, "_",LEFT(A3139,3)))</f>
        <v>Plastic_713</v>
      </c>
      <c r="S3139" t="str">
        <f t="shared" ref="S3139:S3202" si="251">IF(ISERROR(SEARCH("UHMW*", D3139,1)),IF(ISERROR(SEARCH("PEEK", D3139,1)),IF(AND(ISERROR(SEARCH("PTFE", D3139,1)),ISERROR(SEARCH("Teflon", D3139,1))),IF(ISERROR(SEARCH("PVDF", D3139,1)),IF(ISERROR(SEARCH("HDL", D3139,1)),IF(ISERROR(SEARCH("PET", D3139,1)),IF(ISERROR(SEARCH("ABS", D3139,1)), IF(ISERROR(SEARCH("ACRYL*", D3139,1)), IF(ISERROR(SEARCH("POLYCAR?", D3139,1)),IF(ISERROR(SEARCH("ALUM?", D3139,1)),IF(ISERROR(SEARCH("METAL", I3139,1)),IF(ISERROR(SEARCH("?PVC", D3139,1)),IF(ISERROR(SEARCH("PLASTIC", I3139, 1)),"Other", "PLASTIC"),"PVC"),"METAL"),"ALUM"),"POLYCARB"), "ACRYLIC"), "ABS"), "PET"), "HDL"), "PVDF"), "PTFE"), "PEEK"), "UHMW-PE")</f>
        <v>PLASTIC</v>
      </c>
    </row>
    <row r="3140" spans="1:19" x14ac:dyDescent="0.25">
      <c r="A3140" t="s">
        <v>5559</v>
      </c>
      <c r="C3140" t="s">
        <v>5558</v>
      </c>
      <c r="D3140" t="s">
        <v>5558</v>
      </c>
      <c r="E3140" t="s">
        <v>269</v>
      </c>
      <c r="F3140" t="s">
        <v>2</v>
      </c>
      <c r="G3140" s="4" t="s">
        <v>242</v>
      </c>
      <c r="H3140" t="b">
        <v>0</v>
      </c>
      <c r="I3140" s="4" t="s">
        <v>268</v>
      </c>
      <c r="J3140" t="b">
        <v>0</v>
      </c>
      <c r="K3140" t="b">
        <v>1</v>
      </c>
      <c r="L3140" t="b">
        <v>0</v>
      </c>
      <c r="M3140" t="b">
        <v>1</v>
      </c>
      <c r="N3140">
        <f t="shared" si="247"/>
        <v>3</v>
      </c>
      <c r="O3140" s="8" t="str">
        <f t="shared" si="248"/>
        <v>PINNACLE,SHIPPING COVER   _x001E_COV,PINNACLE,SHIPPING COVER</v>
      </c>
      <c r="Q3140" t="str">
        <f t="shared" si="249"/>
        <v>PIN</v>
      </c>
      <c r="R3140" t="str">
        <f t="shared" si="250"/>
        <v>Plastic_713</v>
      </c>
      <c r="S3140" t="str">
        <f t="shared" si="251"/>
        <v>PLASTIC</v>
      </c>
    </row>
    <row r="3141" spans="1:19" x14ac:dyDescent="0.25">
      <c r="A3141" t="s">
        <v>5557</v>
      </c>
      <c r="C3141" t="s">
        <v>5556</v>
      </c>
      <c r="D3141" t="s">
        <v>5556</v>
      </c>
      <c r="E3141" t="s">
        <v>269</v>
      </c>
      <c r="F3141" t="s">
        <v>2</v>
      </c>
      <c r="G3141" s="4" t="s">
        <v>242</v>
      </c>
      <c r="H3141" t="b">
        <v>0</v>
      </c>
      <c r="I3141" s="4" t="s">
        <v>268</v>
      </c>
      <c r="J3141" t="b">
        <v>0</v>
      </c>
      <c r="K3141" t="b">
        <v>1</v>
      </c>
      <c r="L3141" t="b">
        <v>0</v>
      </c>
      <c r="M3141" t="b">
        <v>1</v>
      </c>
      <c r="N3141">
        <f t="shared" si="247"/>
        <v>3</v>
      </c>
      <c r="O3141" s="8" t="str">
        <f t="shared" si="248"/>
        <v xml:space="preserve"> DUAL ALIGNER</v>
      </c>
      <c r="Q3141" t="str">
        <f t="shared" si="249"/>
        <v>WINDOW</v>
      </c>
      <c r="R3141" t="str">
        <f t="shared" si="250"/>
        <v>Plastic_713</v>
      </c>
      <c r="S3141" t="str">
        <f t="shared" si="251"/>
        <v>PLASTIC</v>
      </c>
    </row>
    <row r="3142" spans="1:19" x14ac:dyDescent="0.25">
      <c r="A3142" t="s">
        <v>5555</v>
      </c>
      <c r="C3142" t="s">
        <v>5554</v>
      </c>
      <c r="D3142" t="s">
        <v>5554</v>
      </c>
      <c r="E3142" t="s">
        <v>269</v>
      </c>
      <c r="F3142" t="s">
        <v>2</v>
      </c>
      <c r="G3142" s="4" t="s">
        <v>242</v>
      </c>
      <c r="H3142" t="b">
        <v>0</v>
      </c>
      <c r="I3142" s="4" t="s">
        <v>268</v>
      </c>
      <c r="J3142" t="b">
        <v>0</v>
      </c>
      <c r="K3142" t="b">
        <v>1</v>
      </c>
      <c r="L3142" t="b">
        <v>0</v>
      </c>
      <c r="M3142" t="b">
        <v>1</v>
      </c>
      <c r="N3142">
        <f t="shared" si="247"/>
        <v>4</v>
      </c>
      <c r="O3142" s="8" t="str">
        <f t="shared" si="248"/>
        <v xml:space="preserve"> BLOCK SHOWER HEAD</v>
      </c>
      <c r="Q3142" t="str">
        <f t="shared" si="249"/>
        <v>FIXTURE</v>
      </c>
      <c r="R3142" t="str">
        <f t="shared" si="250"/>
        <v>Plastic_713</v>
      </c>
      <c r="S3142" t="str">
        <f t="shared" si="251"/>
        <v>PLASTIC</v>
      </c>
    </row>
    <row r="3143" spans="1:19" x14ac:dyDescent="0.25">
      <c r="A3143" t="s">
        <v>5553</v>
      </c>
      <c r="C3143" t="s">
        <v>5552</v>
      </c>
      <c r="D3143" t="s">
        <v>5552</v>
      </c>
      <c r="E3143" t="s">
        <v>269</v>
      </c>
      <c r="F3143" t="s">
        <v>2</v>
      </c>
      <c r="G3143" s="4" t="s">
        <v>242</v>
      </c>
      <c r="H3143" t="b">
        <v>0</v>
      </c>
      <c r="I3143" s="4" t="s">
        <v>268</v>
      </c>
      <c r="J3143" t="b">
        <v>0</v>
      </c>
      <c r="K3143" t="b">
        <v>1</v>
      </c>
      <c r="L3143" t="b">
        <v>0</v>
      </c>
      <c r="M3143" t="b">
        <v>1</v>
      </c>
      <c r="N3143">
        <f t="shared" si="247"/>
        <v>3</v>
      </c>
      <c r="O3143" s="8" t="str">
        <f t="shared" si="248"/>
        <v xml:space="preserve"> FILTER, ULTRAVIOLET</v>
      </c>
      <c r="Q3143" t="str">
        <f t="shared" si="249"/>
        <v>COVER</v>
      </c>
      <c r="R3143" t="str">
        <f t="shared" si="250"/>
        <v>Plastic_713</v>
      </c>
      <c r="S3143" t="str">
        <f t="shared" si="251"/>
        <v>PLASTIC</v>
      </c>
    </row>
    <row r="3144" spans="1:19" x14ac:dyDescent="0.25">
      <c r="A3144" t="s">
        <v>5551</v>
      </c>
      <c r="C3144" t="s">
        <v>5550</v>
      </c>
      <c r="D3144" t="s">
        <v>5550</v>
      </c>
      <c r="E3144" t="s">
        <v>269</v>
      </c>
      <c r="F3144" t="s">
        <v>2</v>
      </c>
      <c r="G3144" s="4" t="s">
        <v>242</v>
      </c>
      <c r="H3144" t="b">
        <v>0</v>
      </c>
      <c r="I3144" s="4" t="s">
        <v>268</v>
      </c>
      <c r="J3144" t="b">
        <v>0</v>
      </c>
      <c r="K3144" t="b">
        <v>1</v>
      </c>
      <c r="L3144" t="b">
        <v>0</v>
      </c>
      <c r="M3144" t="b">
        <v>1</v>
      </c>
      <c r="N3144">
        <f t="shared" si="247"/>
        <v>3</v>
      </c>
      <c r="O3144" s="8" t="str">
        <f t="shared" si="248"/>
        <v xml:space="preserve"> N2 PCB</v>
      </c>
      <c r="Q3144" t="str">
        <f t="shared" si="249"/>
        <v>COVER</v>
      </c>
      <c r="R3144" t="str">
        <f t="shared" si="250"/>
        <v>Plastic_713</v>
      </c>
      <c r="S3144" t="str">
        <f t="shared" si="251"/>
        <v>PLASTIC</v>
      </c>
    </row>
    <row r="3145" spans="1:19" x14ac:dyDescent="0.25">
      <c r="A3145" t="s">
        <v>5549</v>
      </c>
      <c r="C3145" t="s">
        <v>5547</v>
      </c>
      <c r="D3145" t="s">
        <v>5547</v>
      </c>
      <c r="E3145" t="s">
        <v>556</v>
      </c>
      <c r="F3145" t="s">
        <v>2</v>
      </c>
      <c r="G3145" s="4" t="s">
        <v>242</v>
      </c>
      <c r="H3145" t="b">
        <v>0</v>
      </c>
      <c r="I3145" s="4" t="s">
        <v>268</v>
      </c>
      <c r="J3145" t="b">
        <v>0</v>
      </c>
      <c r="K3145" t="b">
        <v>0</v>
      </c>
      <c r="L3145" t="b">
        <v>0</v>
      </c>
      <c r="M3145" t="b">
        <v>1</v>
      </c>
      <c r="N3145">
        <f t="shared" si="247"/>
        <v>3</v>
      </c>
      <c r="O3145" s="8" t="str">
        <f t="shared" si="248"/>
        <v xml:space="preserve"> SLIDER, RIGHT, RF GEN</v>
      </c>
      <c r="Q3145" t="str">
        <f t="shared" si="249"/>
        <v>SUB-ASSY</v>
      </c>
      <c r="R3145" t="str">
        <f t="shared" si="250"/>
        <v>Plastic_713</v>
      </c>
      <c r="S3145" t="str">
        <f t="shared" si="251"/>
        <v>PLASTIC</v>
      </c>
    </row>
    <row r="3146" spans="1:19" x14ac:dyDescent="0.25">
      <c r="A3146" t="s">
        <v>5548</v>
      </c>
      <c r="C3146" t="s">
        <v>5547</v>
      </c>
      <c r="D3146" t="s">
        <v>5547</v>
      </c>
      <c r="E3146" t="s">
        <v>556</v>
      </c>
      <c r="F3146" t="s">
        <v>2</v>
      </c>
      <c r="G3146" s="4" t="s">
        <v>242</v>
      </c>
      <c r="H3146" t="b">
        <v>0</v>
      </c>
      <c r="I3146" s="4" t="s">
        <v>268</v>
      </c>
      <c r="J3146" t="b">
        <v>0</v>
      </c>
      <c r="K3146" t="b">
        <v>1</v>
      </c>
      <c r="L3146" t="b">
        <v>0</v>
      </c>
      <c r="M3146" t="b">
        <v>1</v>
      </c>
      <c r="N3146">
        <f t="shared" si="247"/>
        <v>3</v>
      </c>
      <c r="O3146" s="8" t="str">
        <f t="shared" si="248"/>
        <v xml:space="preserve"> SLIDER, RIGHT, RF GEN</v>
      </c>
      <c r="Q3146" t="str">
        <f t="shared" si="249"/>
        <v>SUB-ASSY</v>
      </c>
      <c r="R3146" t="str">
        <f t="shared" si="250"/>
        <v>Plastic_713</v>
      </c>
      <c r="S3146" t="str">
        <f t="shared" si="251"/>
        <v>PLASTIC</v>
      </c>
    </row>
    <row r="3147" spans="1:19" x14ac:dyDescent="0.25">
      <c r="A3147" t="s">
        <v>5546</v>
      </c>
      <c r="C3147" t="s">
        <v>5545</v>
      </c>
      <c r="D3147" t="s">
        <v>5545</v>
      </c>
      <c r="E3147" t="s">
        <v>269</v>
      </c>
      <c r="F3147" t="s">
        <v>2</v>
      </c>
      <c r="G3147" s="4" t="s">
        <v>242</v>
      </c>
      <c r="H3147" t="b">
        <v>0</v>
      </c>
      <c r="I3147" s="4" t="s">
        <v>268</v>
      </c>
      <c r="J3147" t="b">
        <v>0</v>
      </c>
      <c r="K3147" t="b">
        <v>1</v>
      </c>
      <c r="L3147" t="b">
        <v>0</v>
      </c>
      <c r="M3147" t="b">
        <v>1</v>
      </c>
      <c r="N3147">
        <f t="shared" si="247"/>
        <v>3</v>
      </c>
      <c r="O3147" s="8" t="str">
        <f t="shared" si="248"/>
        <v>CNTCTR,XT2,3WIDE</v>
      </c>
      <c r="Q3147" t="str">
        <f t="shared" si="249"/>
        <v>COVER</v>
      </c>
      <c r="R3147" t="str">
        <f t="shared" si="250"/>
        <v>Plastic_713</v>
      </c>
      <c r="S3147" t="str">
        <f t="shared" si="251"/>
        <v>PLASTIC</v>
      </c>
    </row>
    <row r="3148" spans="1:19" x14ac:dyDescent="0.25">
      <c r="A3148" t="s">
        <v>5544</v>
      </c>
      <c r="C3148" t="s">
        <v>5543</v>
      </c>
      <c r="D3148" t="s">
        <v>5543</v>
      </c>
      <c r="E3148" t="s">
        <v>269</v>
      </c>
      <c r="F3148" t="s">
        <v>2</v>
      </c>
      <c r="G3148" s="4" t="s">
        <v>242</v>
      </c>
      <c r="H3148" t="b">
        <v>0</v>
      </c>
      <c r="I3148" s="4" t="s">
        <v>268</v>
      </c>
      <c r="J3148" t="b">
        <v>0</v>
      </c>
      <c r="K3148" t="b">
        <v>1</v>
      </c>
      <c r="L3148" t="b">
        <v>0</v>
      </c>
      <c r="M3148" t="b">
        <v>1</v>
      </c>
      <c r="N3148">
        <f t="shared" si="247"/>
        <v>3</v>
      </c>
      <c r="O3148" s="8" t="str">
        <f t="shared" si="248"/>
        <v>BUSBAR,XT2,3WIDE</v>
      </c>
      <c r="Q3148" t="str">
        <f t="shared" si="249"/>
        <v>COVER</v>
      </c>
      <c r="R3148" t="str">
        <f t="shared" si="250"/>
        <v>Plastic_713</v>
      </c>
      <c r="S3148" t="str">
        <f t="shared" si="251"/>
        <v>PLASTIC</v>
      </c>
    </row>
    <row r="3149" spans="1:19" x14ac:dyDescent="0.25">
      <c r="A3149" t="s">
        <v>5542</v>
      </c>
      <c r="C3149" t="s">
        <v>5541</v>
      </c>
      <c r="D3149" t="s">
        <v>5541</v>
      </c>
      <c r="E3149" t="s">
        <v>269</v>
      </c>
      <c r="F3149" t="s">
        <v>2</v>
      </c>
      <c r="G3149" s="4" t="s">
        <v>242</v>
      </c>
      <c r="H3149" t="b">
        <v>0</v>
      </c>
      <c r="I3149" s="4" t="s">
        <v>268</v>
      </c>
      <c r="J3149" t="b">
        <v>0</v>
      </c>
      <c r="K3149" t="b">
        <v>1</v>
      </c>
      <c r="L3149" t="b">
        <v>0</v>
      </c>
      <c r="M3149" t="b">
        <v>1</v>
      </c>
      <c r="N3149">
        <f t="shared" si="247"/>
        <v>3</v>
      </c>
      <c r="O3149" s="8" t="str">
        <f t="shared" si="248"/>
        <v xml:space="preserve"> BUSBAR, XT2 CB, MAIN, 4WIDE</v>
      </c>
      <c r="Q3149" t="str">
        <f t="shared" si="249"/>
        <v>COVER</v>
      </c>
      <c r="R3149" t="str">
        <f t="shared" si="250"/>
        <v>Plastic_713</v>
      </c>
      <c r="S3149" t="str">
        <f t="shared" si="251"/>
        <v>PLASTIC</v>
      </c>
    </row>
    <row r="3150" spans="1:19" x14ac:dyDescent="0.25">
      <c r="A3150" t="s">
        <v>5540</v>
      </c>
      <c r="C3150" t="s">
        <v>5539</v>
      </c>
      <c r="D3150" t="s">
        <v>5539</v>
      </c>
      <c r="E3150" t="s">
        <v>269</v>
      </c>
      <c r="F3150" t="s">
        <v>2</v>
      </c>
      <c r="G3150" s="4" t="s">
        <v>242</v>
      </c>
      <c r="H3150" t="b">
        <v>0</v>
      </c>
      <c r="I3150" s="4" t="s">
        <v>268</v>
      </c>
      <c r="J3150" t="b">
        <v>0</v>
      </c>
      <c r="K3150" t="b">
        <v>1</v>
      </c>
      <c r="L3150" t="b">
        <v>0</v>
      </c>
      <c r="M3150" t="b">
        <v>1</v>
      </c>
      <c r="N3150">
        <f t="shared" si="247"/>
        <v>4</v>
      </c>
      <c r="O3150" s="8" t="str">
        <f t="shared" si="248"/>
        <v xml:space="preserve"> MOUNT, TCP, SOURCE</v>
      </c>
      <c r="Q3150" t="str">
        <f t="shared" si="249"/>
        <v>BRACKET</v>
      </c>
      <c r="R3150" t="str">
        <f t="shared" si="250"/>
        <v>Plastic_713</v>
      </c>
      <c r="S3150" t="str">
        <f t="shared" si="251"/>
        <v>PLASTIC</v>
      </c>
    </row>
    <row r="3151" spans="1:19" x14ac:dyDescent="0.25">
      <c r="A3151" t="s">
        <v>5538</v>
      </c>
      <c r="C3151" t="s">
        <v>5537</v>
      </c>
      <c r="D3151" t="s">
        <v>5537</v>
      </c>
      <c r="E3151" t="s">
        <v>269</v>
      </c>
      <c r="F3151" t="s">
        <v>2</v>
      </c>
      <c r="G3151" s="4" t="s">
        <v>242</v>
      </c>
      <c r="H3151" t="b">
        <v>0</v>
      </c>
      <c r="I3151" s="4" t="s">
        <v>268</v>
      </c>
      <c r="J3151" t="b">
        <v>0</v>
      </c>
      <c r="K3151" t="b">
        <v>0</v>
      </c>
      <c r="L3151" t="b">
        <v>0</v>
      </c>
      <c r="M3151" t="b">
        <v>1</v>
      </c>
      <c r="N3151">
        <f t="shared" si="247"/>
        <v>4</v>
      </c>
      <c r="O3151" s="8" t="str">
        <f t="shared" si="248"/>
        <v xml:space="preserve"> INSTL, PINNACLE</v>
      </c>
      <c r="Q3151" t="str">
        <f t="shared" si="249"/>
        <v>PIN</v>
      </c>
      <c r="R3151" t="str">
        <f t="shared" si="250"/>
        <v>Plastic_713</v>
      </c>
      <c r="S3151" t="str">
        <f t="shared" si="251"/>
        <v>PLASTIC</v>
      </c>
    </row>
    <row r="3152" spans="1:19" x14ac:dyDescent="0.25">
      <c r="A3152" t="s">
        <v>5536</v>
      </c>
      <c r="C3152" t="s">
        <v>5535</v>
      </c>
      <c r="D3152" t="s">
        <v>5535</v>
      </c>
      <c r="E3152" t="s">
        <v>269</v>
      </c>
      <c r="F3152" t="s">
        <v>2</v>
      </c>
      <c r="G3152" s="4" t="s">
        <v>242</v>
      </c>
      <c r="H3152" t="b">
        <v>0</v>
      </c>
      <c r="I3152" s="4" t="s">
        <v>268</v>
      </c>
      <c r="J3152" t="b">
        <v>0</v>
      </c>
      <c r="K3152" t="b">
        <v>1</v>
      </c>
      <c r="L3152" t="b">
        <v>0</v>
      </c>
      <c r="M3152" t="b">
        <v>1</v>
      </c>
      <c r="N3152">
        <f t="shared" si="247"/>
        <v>7</v>
      </c>
      <c r="O3152" s="8" t="str">
        <f t="shared" si="248"/>
        <v xml:space="preserve"> BAFFLE</v>
      </c>
      <c r="Q3152" t="str">
        <f t="shared" si="249"/>
        <v/>
      </c>
      <c r="R3152" t="str">
        <f t="shared" si="250"/>
        <v>Plastic_713</v>
      </c>
      <c r="S3152" t="str">
        <f t="shared" si="251"/>
        <v>PLASTIC</v>
      </c>
    </row>
    <row r="3153" spans="1:19" x14ac:dyDescent="0.25">
      <c r="A3153" t="s">
        <v>5534</v>
      </c>
      <c r="C3153" t="s">
        <v>5533</v>
      </c>
      <c r="D3153" t="s">
        <v>5533</v>
      </c>
      <c r="E3153" t="s">
        <v>556</v>
      </c>
      <c r="F3153" t="s">
        <v>2</v>
      </c>
      <c r="G3153" s="4" t="s">
        <v>242</v>
      </c>
      <c r="H3153" t="b">
        <v>0</v>
      </c>
      <c r="I3153" s="4" t="s">
        <v>268</v>
      </c>
      <c r="J3153" t="b">
        <v>0</v>
      </c>
      <c r="K3153" t="b">
        <v>1</v>
      </c>
      <c r="L3153" t="b">
        <v>0</v>
      </c>
      <c r="M3153" t="b">
        <v>1</v>
      </c>
      <c r="N3153">
        <f t="shared" si="247"/>
        <v>7</v>
      </c>
      <c r="O3153" s="8" t="str">
        <f t="shared" si="248"/>
        <v xml:space="preserve"> DUCT, PLUG</v>
      </c>
      <c r="Q3153" t="str">
        <f t="shared" si="249"/>
        <v>SUB-ASSY</v>
      </c>
      <c r="R3153" t="str">
        <f t="shared" si="250"/>
        <v>Plastic_713</v>
      </c>
      <c r="S3153" t="str">
        <f t="shared" si="251"/>
        <v>PLASTIC</v>
      </c>
    </row>
    <row r="3154" spans="1:19" x14ac:dyDescent="0.25">
      <c r="A3154" t="s">
        <v>5532</v>
      </c>
      <c r="C3154" t="s">
        <v>5531</v>
      </c>
      <c r="D3154" t="s">
        <v>5531</v>
      </c>
      <c r="E3154" t="s">
        <v>269</v>
      </c>
      <c r="F3154" t="s">
        <v>2</v>
      </c>
      <c r="G3154" s="4" t="s">
        <v>242</v>
      </c>
      <c r="H3154" t="b">
        <v>0</v>
      </c>
      <c r="I3154" s="4" t="s">
        <v>268</v>
      </c>
      <c r="J3154" t="b">
        <v>0</v>
      </c>
      <c r="K3154" t="b">
        <v>0</v>
      </c>
      <c r="L3154" t="b">
        <v>0</v>
      </c>
      <c r="M3154" t="b">
        <v>1</v>
      </c>
      <c r="N3154">
        <f t="shared" si="247"/>
        <v>7</v>
      </c>
      <c r="O3154" s="8" t="str">
        <f t="shared" si="248"/>
        <v>DUCT,PLUG</v>
      </c>
      <c r="Q3154" t="str">
        <f t="shared" si="249"/>
        <v>DUCT</v>
      </c>
      <c r="R3154" t="str">
        <f t="shared" si="250"/>
        <v>Plastic_713</v>
      </c>
      <c r="S3154" t="str">
        <f t="shared" si="251"/>
        <v>PLASTIC</v>
      </c>
    </row>
    <row r="3155" spans="1:19" x14ac:dyDescent="0.25">
      <c r="A3155" t="s">
        <v>5530</v>
      </c>
      <c r="C3155" t="s">
        <v>5527</v>
      </c>
      <c r="D3155" t="s">
        <v>5527</v>
      </c>
      <c r="E3155" t="s">
        <v>269</v>
      </c>
      <c r="F3155" t="s">
        <v>2</v>
      </c>
      <c r="G3155" s="4" t="s">
        <v>242</v>
      </c>
      <c r="H3155" t="b">
        <v>0</v>
      </c>
      <c r="I3155" s="4" t="s">
        <v>268</v>
      </c>
      <c r="J3155" t="b">
        <v>0</v>
      </c>
      <c r="K3155" t="b">
        <v>1</v>
      </c>
      <c r="L3155" t="b">
        <v>0</v>
      </c>
      <c r="M3155" t="b">
        <v>1</v>
      </c>
      <c r="N3155">
        <f t="shared" si="247"/>
        <v>2</v>
      </c>
      <c r="O3155" s="8" t="str">
        <f t="shared" si="248"/>
        <v xml:space="preserve"> THERMAL FS, BATH 3</v>
      </c>
      <c r="Q3155" t="str">
        <f t="shared" si="249"/>
        <v>GDE_F</v>
      </c>
      <c r="R3155" t="str">
        <f t="shared" si="250"/>
        <v>Plastic_713</v>
      </c>
      <c r="S3155" t="str">
        <f t="shared" si="251"/>
        <v>PLASTIC</v>
      </c>
    </row>
    <row r="3156" spans="1:19" x14ac:dyDescent="0.25">
      <c r="A3156" t="s">
        <v>5529</v>
      </c>
      <c r="C3156" t="s">
        <v>5527</v>
      </c>
      <c r="D3156" t="s">
        <v>5527</v>
      </c>
      <c r="E3156" t="s">
        <v>269</v>
      </c>
      <c r="F3156" t="s">
        <v>2</v>
      </c>
      <c r="G3156" s="4" t="s">
        <v>242</v>
      </c>
      <c r="H3156" t="b">
        <v>0</v>
      </c>
      <c r="I3156" s="4" t="s">
        <v>268</v>
      </c>
      <c r="J3156" t="b">
        <v>0</v>
      </c>
      <c r="K3156" t="b">
        <v>1</v>
      </c>
      <c r="L3156" t="b">
        <v>0</v>
      </c>
      <c r="M3156" t="b">
        <v>1</v>
      </c>
      <c r="N3156">
        <f t="shared" si="247"/>
        <v>2</v>
      </c>
      <c r="O3156" s="8" t="str">
        <f t="shared" si="248"/>
        <v xml:space="preserve"> THERMAL FS, BATH 3</v>
      </c>
      <c r="Q3156" t="str">
        <f t="shared" si="249"/>
        <v>GDE_F</v>
      </c>
      <c r="R3156" t="str">
        <f t="shared" si="250"/>
        <v>Plastic_713</v>
      </c>
      <c r="S3156" t="str">
        <f t="shared" si="251"/>
        <v>PLASTIC</v>
      </c>
    </row>
    <row r="3157" spans="1:19" x14ac:dyDescent="0.25">
      <c r="A3157" t="s">
        <v>5528</v>
      </c>
      <c r="C3157" t="s">
        <v>5527</v>
      </c>
      <c r="D3157" t="s">
        <v>5527</v>
      </c>
      <c r="E3157" t="s">
        <v>269</v>
      </c>
      <c r="F3157" t="s">
        <v>2</v>
      </c>
      <c r="G3157" s="4" t="s">
        <v>242</v>
      </c>
      <c r="H3157" t="b">
        <v>0</v>
      </c>
      <c r="I3157" s="4" t="s">
        <v>268</v>
      </c>
      <c r="J3157" t="b">
        <v>0</v>
      </c>
      <c r="K3157" t="b">
        <v>1</v>
      </c>
      <c r="L3157" t="b">
        <v>0</v>
      </c>
      <c r="M3157" t="b">
        <v>1</v>
      </c>
      <c r="N3157">
        <f t="shared" si="247"/>
        <v>2</v>
      </c>
      <c r="O3157" s="8" t="str">
        <f t="shared" si="248"/>
        <v xml:space="preserve"> THERMAL FS, BATH 3</v>
      </c>
      <c r="Q3157" t="str">
        <f t="shared" si="249"/>
        <v>GDE_F</v>
      </c>
      <c r="R3157" t="str">
        <f t="shared" si="250"/>
        <v>Plastic_713</v>
      </c>
      <c r="S3157" t="str">
        <f t="shared" si="251"/>
        <v>PLASTIC</v>
      </c>
    </row>
    <row r="3158" spans="1:19" x14ac:dyDescent="0.25">
      <c r="A3158" t="s">
        <v>5526</v>
      </c>
      <c r="C3158" t="s">
        <v>5525</v>
      </c>
      <c r="D3158" t="s">
        <v>5525</v>
      </c>
      <c r="E3158" t="s">
        <v>269</v>
      </c>
      <c r="F3158" t="s">
        <v>2</v>
      </c>
      <c r="G3158" s="4" t="s">
        <v>242</v>
      </c>
      <c r="H3158" t="b">
        <v>0</v>
      </c>
      <c r="I3158" s="4" t="s">
        <v>268</v>
      </c>
      <c r="J3158" t="b">
        <v>0</v>
      </c>
      <c r="K3158" t="b">
        <v>1</v>
      </c>
      <c r="L3158" t="b">
        <v>0</v>
      </c>
      <c r="M3158" t="b">
        <v>1</v>
      </c>
      <c r="N3158">
        <f t="shared" si="247"/>
        <v>9</v>
      </c>
      <c r="O3158" s="8" t="str">
        <f t="shared" si="248"/>
        <v xml:space="preserve"> DUAL COATED LINER</v>
      </c>
      <c r="Q3158" t="str">
        <f t="shared" si="249"/>
        <v/>
      </c>
      <c r="R3158" t="str">
        <f t="shared" si="250"/>
        <v>Plastic_713</v>
      </c>
      <c r="S3158" t="str">
        <f t="shared" si="251"/>
        <v>PLASTIC</v>
      </c>
    </row>
    <row r="3159" spans="1:19" x14ac:dyDescent="0.25">
      <c r="A3159" t="s">
        <v>5524</v>
      </c>
      <c r="C3159" t="s">
        <v>5521</v>
      </c>
      <c r="D3159" t="s">
        <v>5521</v>
      </c>
      <c r="E3159" t="s">
        <v>269</v>
      </c>
      <c r="F3159" t="s">
        <v>2</v>
      </c>
      <c r="G3159" s="4" t="s">
        <v>242</v>
      </c>
      <c r="H3159" t="b">
        <v>0</v>
      </c>
      <c r="I3159" s="4" t="s">
        <v>268</v>
      </c>
      <c r="J3159" t="b">
        <v>0</v>
      </c>
      <c r="K3159" t="b">
        <v>0</v>
      </c>
      <c r="L3159" t="b">
        <v>0</v>
      </c>
      <c r="M3159" t="b">
        <v>1</v>
      </c>
      <c r="N3159">
        <f t="shared" si="247"/>
        <v>5</v>
      </c>
      <c r="O3159" s="8" t="str">
        <f t="shared" si="248"/>
        <v xml:space="preserve"> MOUNT, REGULATOR</v>
      </c>
      <c r="Q3159" t="str">
        <f t="shared" si="249"/>
        <v>BRACKET</v>
      </c>
      <c r="R3159" t="str">
        <f t="shared" si="250"/>
        <v>Plastic_713</v>
      </c>
      <c r="S3159" t="str">
        <f t="shared" si="251"/>
        <v>PLASTIC</v>
      </c>
    </row>
    <row r="3160" spans="1:19" x14ac:dyDescent="0.25">
      <c r="A3160" t="s">
        <v>5523</v>
      </c>
      <c r="B3160" t="s">
        <v>5522</v>
      </c>
      <c r="C3160" t="s">
        <v>5521</v>
      </c>
      <c r="D3160" t="s">
        <v>5521</v>
      </c>
      <c r="E3160" t="s">
        <v>269</v>
      </c>
      <c r="F3160" t="s">
        <v>2</v>
      </c>
      <c r="G3160" s="4" t="s">
        <v>242</v>
      </c>
      <c r="H3160" t="b">
        <v>0</v>
      </c>
      <c r="I3160" s="4" t="s">
        <v>268</v>
      </c>
      <c r="J3160" t="b">
        <v>0</v>
      </c>
      <c r="K3160" t="b">
        <v>1</v>
      </c>
      <c r="L3160" t="b">
        <v>0</v>
      </c>
      <c r="M3160" t="b">
        <v>1</v>
      </c>
      <c r="N3160">
        <f t="shared" si="247"/>
        <v>5</v>
      </c>
      <c r="O3160" s="8" t="str">
        <f t="shared" si="248"/>
        <v xml:space="preserve"> MOUNT, REGULATOR</v>
      </c>
      <c r="Q3160" t="str">
        <f t="shared" si="249"/>
        <v>BRACKET</v>
      </c>
      <c r="R3160" t="str">
        <f t="shared" si="250"/>
        <v>Plastic_713</v>
      </c>
      <c r="S3160" t="str">
        <f t="shared" si="251"/>
        <v>PLASTIC</v>
      </c>
    </row>
    <row r="3161" spans="1:19" x14ac:dyDescent="0.25">
      <c r="A3161" t="s">
        <v>5520</v>
      </c>
      <c r="C3161" t="s">
        <v>5519</v>
      </c>
      <c r="D3161" t="s">
        <v>5519</v>
      </c>
      <c r="E3161" t="s">
        <v>556</v>
      </c>
      <c r="F3161" t="s">
        <v>2</v>
      </c>
      <c r="G3161" s="4" t="s">
        <v>242</v>
      </c>
      <c r="H3161" t="b">
        <v>0</v>
      </c>
      <c r="I3161" s="4" t="s">
        <v>268</v>
      </c>
      <c r="J3161" t="b">
        <v>0</v>
      </c>
      <c r="K3161" t="b">
        <v>1</v>
      </c>
      <c r="L3161" t="b">
        <v>0</v>
      </c>
      <c r="M3161" t="b">
        <v>1</v>
      </c>
      <c r="N3161">
        <f t="shared" si="247"/>
        <v>2</v>
      </c>
      <c r="O3161" s="8" t="str">
        <f t="shared" si="248"/>
        <v xml:space="preserve"> THD ROD, 1/4 OD</v>
      </c>
      <c r="Q3161" t="str">
        <f t="shared" si="249"/>
        <v>SUB-ASSY</v>
      </c>
      <c r="R3161" t="str">
        <f t="shared" si="250"/>
        <v>Plastic_713</v>
      </c>
      <c r="S3161" t="str">
        <f t="shared" si="251"/>
        <v>PLASTIC</v>
      </c>
    </row>
    <row r="3162" spans="1:19" x14ac:dyDescent="0.25">
      <c r="A3162" t="s">
        <v>5518</v>
      </c>
      <c r="C3162" t="s">
        <v>5517</v>
      </c>
      <c r="D3162" t="s">
        <v>5517</v>
      </c>
      <c r="E3162" t="s">
        <v>556</v>
      </c>
      <c r="F3162" t="s">
        <v>2</v>
      </c>
      <c r="G3162" s="4" t="s">
        <v>242</v>
      </c>
      <c r="H3162" t="b">
        <v>0</v>
      </c>
      <c r="I3162" s="4" t="s">
        <v>268</v>
      </c>
      <c r="J3162" t="b">
        <v>0</v>
      </c>
      <c r="K3162" t="b">
        <v>1</v>
      </c>
      <c r="L3162" t="b">
        <v>0</v>
      </c>
      <c r="M3162" t="b">
        <v>1</v>
      </c>
      <c r="N3162">
        <f t="shared" si="247"/>
        <v>2</v>
      </c>
      <c r="O3162" s="8" t="str">
        <f t="shared" si="248"/>
        <v xml:space="preserve"> STEM TO TOP PLT, REV 4 SHD</v>
      </c>
      <c r="Q3162" t="str">
        <f t="shared" si="249"/>
        <v>SUB-ASSY</v>
      </c>
      <c r="R3162" t="str">
        <f t="shared" si="250"/>
        <v>Plastic_713</v>
      </c>
      <c r="S3162" t="str">
        <f t="shared" si="251"/>
        <v>PLASTIC</v>
      </c>
    </row>
    <row r="3163" spans="1:19" x14ac:dyDescent="0.25">
      <c r="A3163" t="s">
        <v>5516</v>
      </c>
      <c r="C3163" t="s">
        <v>5515</v>
      </c>
      <c r="D3163" t="s">
        <v>5515</v>
      </c>
      <c r="E3163" t="s">
        <v>269</v>
      </c>
      <c r="F3163" t="s">
        <v>2</v>
      </c>
      <c r="G3163" s="4" t="s">
        <v>242</v>
      </c>
      <c r="H3163" t="b">
        <v>0</v>
      </c>
      <c r="I3163" s="4" t="s">
        <v>268</v>
      </c>
      <c r="J3163" t="b">
        <v>0</v>
      </c>
      <c r="K3163" t="b">
        <v>1</v>
      </c>
      <c r="L3163" t="b">
        <v>0</v>
      </c>
      <c r="M3163" t="b">
        <v>1</v>
      </c>
      <c r="N3163">
        <f t="shared" si="247"/>
        <v>3</v>
      </c>
      <c r="O3163" s="8" t="str">
        <f t="shared" si="248"/>
        <v xml:space="preserve"> FXTR, LIFT, ISO RING, SYDNEY CE</v>
      </c>
      <c r="Q3163" t="str">
        <f t="shared" si="249"/>
        <v>Rods &amp; Shafts</v>
      </c>
      <c r="R3163" t="str">
        <f t="shared" si="250"/>
        <v>Plastic_713</v>
      </c>
      <c r="S3163" t="str">
        <f t="shared" si="251"/>
        <v>PLASTIC</v>
      </c>
    </row>
    <row r="3164" spans="1:19" x14ac:dyDescent="0.25">
      <c r="A3164" t="s">
        <v>5514</v>
      </c>
      <c r="C3164" t="s">
        <v>5513</v>
      </c>
      <c r="D3164" t="s">
        <v>5513</v>
      </c>
      <c r="E3164" t="s">
        <v>269</v>
      </c>
      <c r="F3164" t="s">
        <v>2</v>
      </c>
      <c r="G3164" s="4" t="s">
        <v>242</v>
      </c>
      <c r="H3164" t="b">
        <v>0</v>
      </c>
      <c r="I3164" s="4" t="s">
        <v>268</v>
      </c>
      <c r="J3164" t="b">
        <v>0</v>
      </c>
      <c r="K3164" t="b">
        <v>1</v>
      </c>
      <c r="L3164" t="b">
        <v>0</v>
      </c>
      <c r="M3164" t="b">
        <v>1</v>
      </c>
      <c r="N3164">
        <f t="shared" si="247"/>
        <v>4</v>
      </c>
      <c r="O3164" s="8" t="str">
        <f t="shared" si="248"/>
        <v xml:space="preserve"> FXTR, LIFT, ISO RING, SYDNEY CE</v>
      </c>
      <c r="Q3164" t="str">
        <f t="shared" si="249"/>
        <v>SPACER</v>
      </c>
      <c r="R3164" t="str">
        <f t="shared" si="250"/>
        <v>Plastic_713</v>
      </c>
      <c r="S3164" t="str">
        <f t="shared" si="251"/>
        <v>PLASTIC</v>
      </c>
    </row>
    <row r="3165" spans="1:19" x14ac:dyDescent="0.25">
      <c r="A3165" t="s">
        <v>5512</v>
      </c>
      <c r="C3165" t="s">
        <v>5511</v>
      </c>
      <c r="D3165" t="s">
        <v>5511</v>
      </c>
      <c r="E3165" t="s">
        <v>269</v>
      </c>
      <c r="F3165" t="s">
        <v>2</v>
      </c>
      <c r="G3165" s="4" t="s">
        <v>242</v>
      </c>
      <c r="H3165" t="b">
        <v>0</v>
      </c>
      <c r="I3165" s="4" t="s">
        <v>268</v>
      </c>
      <c r="J3165" t="b">
        <v>0</v>
      </c>
      <c r="K3165" t="b">
        <v>1</v>
      </c>
      <c r="L3165" t="b">
        <v>0</v>
      </c>
      <c r="M3165" t="b">
        <v>1</v>
      </c>
      <c r="N3165">
        <f t="shared" si="247"/>
        <v>2</v>
      </c>
      <c r="O3165" s="8" t="str">
        <f t="shared" si="248"/>
        <v>SPLSH,TP PLT CNPY,UI READOUT</v>
      </c>
      <c r="Q3165" t="str">
        <f t="shared" si="249"/>
        <v>GDE_F</v>
      </c>
      <c r="R3165" t="str">
        <f t="shared" si="250"/>
        <v>Plastic_713</v>
      </c>
      <c r="S3165" t="str">
        <f t="shared" si="251"/>
        <v>PLASTIC</v>
      </c>
    </row>
    <row r="3166" spans="1:19" x14ac:dyDescent="0.25">
      <c r="A3166" t="s">
        <v>5510</v>
      </c>
      <c r="C3166" t="s">
        <v>5509</v>
      </c>
      <c r="D3166" t="s">
        <v>5509</v>
      </c>
      <c r="E3166" t="s">
        <v>556</v>
      </c>
      <c r="F3166" t="s">
        <v>2</v>
      </c>
      <c r="G3166" s="4" t="s">
        <v>242</v>
      </c>
      <c r="H3166" t="b">
        <v>0</v>
      </c>
      <c r="I3166" s="4" t="s">
        <v>268</v>
      </c>
      <c r="J3166" t="b">
        <v>0</v>
      </c>
      <c r="K3166" t="b">
        <v>1</v>
      </c>
      <c r="L3166" t="b">
        <v>0</v>
      </c>
      <c r="M3166" t="b">
        <v>1</v>
      </c>
      <c r="N3166">
        <f t="shared" si="247"/>
        <v>3</v>
      </c>
      <c r="O3166" s="8" t="str">
        <f t="shared" si="248"/>
        <v>PVDF,4"X7/16"</v>
      </c>
      <c r="Q3166" t="str">
        <f t="shared" si="249"/>
        <v>SUB-ASSY</v>
      </c>
      <c r="R3166" t="str">
        <f t="shared" si="250"/>
        <v>Plastic_713</v>
      </c>
      <c r="S3166" t="str">
        <f t="shared" si="251"/>
        <v>PVDF</v>
      </c>
    </row>
    <row r="3167" spans="1:19" x14ac:dyDescent="0.25">
      <c r="A3167" t="s">
        <v>5508</v>
      </c>
      <c r="C3167" t="s">
        <v>5507</v>
      </c>
      <c r="D3167" t="s">
        <v>5507</v>
      </c>
      <c r="E3167" t="s">
        <v>269</v>
      </c>
      <c r="F3167" t="s">
        <v>2</v>
      </c>
      <c r="G3167" s="4" t="s">
        <v>242</v>
      </c>
      <c r="H3167" t="b">
        <v>0</v>
      </c>
      <c r="I3167" s="4" t="s">
        <v>268</v>
      </c>
      <c r="J3167" t="b">
        <v>0</v>
      </c>
      <c r="K3167" t="b">
        <v>1</v>
      </c>
      <c r="L3167" t="b">
        <v>0</v>
      </c>
      <c r="M3167" t="b">
        <v>1</v>
      </c>
      <c r="N3167">
        <f t="shared" si="247"/>
        <v>4</v>
      </c>
      <c r="O3167" s="8" t="str">
        <f t="shared" si="248"/>
        <v xml:space="preserve"> TEACH, SPEED 200</v>
      </c>
      <c r="Q3167" t="str">
        <f t="shared" si="249"/>
        <v>FIXTURE</v>
      </c>
      <c r="R3167" t="str">
        <f t="shared" si="250"/>
        <v>Plastic_713</v>
      </c>
      <c r="S3167" t="str">
        <f t="shared" si="251"/>
        <v>PLASTIC</v>
      </c>
    </row>
    <row r="3168" spans="1:19" x14ac:dyDescent="0.25">
      <c r="A3168" t="s">
        <v>5506</v>
      </c>
      <c r="C3168" t="s">
        <v>5505</v>
      </c>
      <c r="D3168" t="s">
        <v>5505</v>
      </c>
      <c r="E3168" t="s">
        <v>556</v>
      </c>
      <c r="F3168" t="s">
        <v>2</v>
      </c>
      <c r="G3168" s="4" t="s">
        <v>242</v>
      </c>
      <c r="H3168" t="b">
        <v>0</v>
      </c>
      <c r="I3168" s="4" t="s">
        <v>268</v>
      </c>
      <c r="J3168" t="b">
        <v>0</v>
      </c>
      <c r="K3168" t="b">
        <v>0</v>
      </c>
      <c r="L3168" t="b">
        <v>0</v>
      </c>
      <c r="M3168" t="b">
        <v>1</v>
      </c>
      <c r="N3168">
        <f t="shared" si="247"/>
        <v>7</v>
      </c>
      <c r="O3168" s="8" t="str">
        <f t="shared" si="248"/>
        <v xml:space="preserve"> POLYCAR, .02, LENS MT</v>
      </c>
      <c r="Q3168" t="str">
        <f t="shared" si="249"/>
        <v>SUB-ASSY</v>
      </c>
      <c r="R3168" t="str">
        <f t="shared" si="250"/>
        <v>Plastic_713</v>
      </c>
      <c r="S3168" t="str">
        <f t="shared" si="251"/>
        <v>POLYCARB</v>
      </c>
    </row>
    <row r="3169" spans="1:19" x14ac:dyDescent="0.25">
      <c r="A3169" t="s">
        <v>5504</v>
      </c>
      <c r="C3169" t="s">
        <v>5503</v>
      </c>
      <c r="D3169" t="s">
        <v>5503</v>
      </c>
      <c r="E3169" t="s">
        <v>269</v>
      </c>
      <c r="F3169" t="s">
        <v>2</v>
      </c>
      <c r="G3169" s="4" t="s">
        <v>242</v>
      </c>
      <c r="H3169" t="b">
        <v>0</v>
      </c>
      <c r="I3169" s="4" t="s">
        <v>268</v>
      </c>
      <c r="J3169" t="b">
        <v>0</v>
      </c>
      <c r="K3169" t="b">
        <v>1</v>
      </c>
      <c r="L3169" t="b">
        <v>0</v>
      </c>
      <c r="M3169" t="b">
        <v>1</v>
      </c>
      <c r="N3169">
        <f t="shared" si="247"/>
        <v>3</v>
      </c>
      <c r="O3169" s="8" t="str">
        <f t="shared" si="248"/>
        <v xml:space="preserve"> LIGHT CURTAIN PC300</v>
      </c>
      <c r="Q3169" t="str">
        <f t="shared" si="249"/>
        <v>WINDOW</v>
      </c>
      <c r="R3169" t="str">
        <f t="shared" si="250"/>
        <v>Plastic_713</v>
      </c>
      <c r="S3169" t="str">
        <f t="shared" si="251"/>
        <v>PLASTIC</v>
      </c>
    </row>
    <row r="3170" spans="1:19" x14ac:dyDescent="0.25">
      <c r="A3170" t="s">
        <v>5502</v>
      </c>
      <c r="C3170" t="s">
        <v>5501</v>
      </c>
      <c r="D3170" t="s">
        <v>5501</v>
      </c>
      <c r="E3170" t="s">
        <v>269</v>
      </c>
      <c r="F3170" t="s">
        <v>2</v>
      </c>
      <c r="G3170" s="4" t="s">
        <v>242</v>
      </c>
      <c r="H3170" t="b">
        <v>0</v>
      </c>
      <c r="I3170" s="4" t="s">
        <v>268</v>
      </c>
      <c r="J3170" t="b">
        <v>0</v>
      </c>
      <c r="K3170" t="b">
        <v>1</v>
      </c>
      <c r="L3170" t="b">
        <v>0</v>
      </c>
      <c r="M3170" t="b">
        <v>1</v>
      </c>
      <c r="N3170">
        <f t="shared" si="247"/>
        <v>4</v>
      </c>
      <c r="O3170" s="8" t="str">
        <f t="shared" si="248"/>
        <v xml:space="preserve"> PROBE, DEWPOINT</v>
      </c>
      <c r="Q3170" t="str">
        <f t="shared" si="249"/>
        <v/>
      </c>
      <c r="R3170" t="str">
        <f t="shared" si="250"/>
        <v>Plastic_713</v>
      </c>
      <c r="S3170" t="str">
        <f t="shared" si="251"/>
        <v>PLASTIC</v>
      </c>
    </row>
    <row r="3171" spans="1:19" x14ac:dyDescent="0.25">
      <c r="A3171" t="s">
        <v>5500</v>
      </c>
      <c r="C3171" t="s">
        <v>5499</v>
      </c>
      <c r="D3171" t="s">
        <v>5499</v>
      </c>
      <c r="E3171" t="s">
        <v>269</v>
      </c>
      <c r="F3171" t="s">
        <v>2</v>
      </c>
      <c r="G3171" s="4" t="s">
        <v>242</v>
      </c>
      <c r="H3171" t="b">
        <v>0</v>
      </c>
      <c r="I3171" s="4" t="s">
        <v>268</v>
      </c>
      <c r="J3171" t="b">
        <v>0</v>
      </c>
      <c r="K3171" t="b">
        <v>1</v>
      </c>
      <c r="L3171" t="b">
        <v>0</v>
      </c>
      <c r="M3171" t="b">
        <v>1</v>
      </c>
      <c r="N3171">
        <f t="shared" si="247"/>
        <v>4</v>
      </c>
      <c r="O3171" s="8" t="str">
        <f t="shared" si="248"/>
        <v xml:space="preserve"> PPMC300 PUMP MOUNT, BATH 1</v>
      </c>
      <c r="Q3171" t="str">
        <f t="shared" si="249"/>
        <v>BRACKET</v>
      </c>
      <c r="R3171" t="str">
        <f t="shared" si="250"/>
        <v>Plastic_713</v>
      </c>
      <c r="S3171" t="str">
        <f t="shared" si="251"/>
        <v>PLASTIC</v>
      </c>
    </row>
    <row r="3172" spans="1:19" x14ac:dyDescent="0.25">
      <c r="A3172" t="s">
        <v>5498</v>
      </c>
      <c r="C3172" t="s">
        <v>5496</v>
      </c>
      <c r="D3172" t="s">
        <v>5496</v>
      </c>
      <c r="E3172" t="s">
        <v>269</v>
      </c>
      <c r="F3172" t="s">
        <v>2</v>
      </c>
      <c r="G3172" s="4" t="s">
        <v>242</v>
      </c>
      <c r="H3172" t="b">
        <v>0</v>
      </c>
      <c r="I3172" s="4" t="s">
        <v>268</v>
      </c>
      <c r="J3172" t="b">
        <v>0</v>
      </c>
      <c r="K3172" t="b">
        <v>1</v>
      </c>
      <c r="L3172" t="b">
        <v>0</v>
      </c>
      <c r="M3172" t="b">
        <v>1</v>
      </c>
      <c r="N3172">
        <f t="shared" si="247"/>
        <v>3</v>
      </c>
      <c r="O3172" s="8" t="str">
        <f t="shared" si="248"/>
        <v>VCR FTG,RF INSUL</v>
      </c>
      <c r="Q3172" t="str">
        <f t="shared" si="249"/>
        <v/>
      </c>
      <c r="R3172" t="str">
        <f t="shared" si="250"/>
        <v>Plastic_713</v>
      </c>
      <c r="S3172" t="str">
        <f t="shared" si="251"/>
        <v>PLASTIC</v>
      </c>
    </row>
    <row r="3173" spans="1:19" x14ac:dyDescent="0.25">
      <c r="A3173" t="s">
        <v>5497</v>
      </c>
      <c r="C3173" t="s">
        <v>5496</v>
      </c>
      <c r="D3173" t="s">
        <v>5496</v>
      </c>
      <c r="E3173" t="s">
        <v>556</v>
      </c>
      <c r="F3173" t="s">
        <v>2</v>
      </c>
      <c r="G3173" s="4" t="s">
        <v>242</v>
      </c>
      <c r="H3173" t="b">
        <v>0</v>
      </c>
      <c r="I3173" s="4" t="s">
        <v>268</v>
      </c>
      <c r="J3173" t="b">
        <v>0</v>
      </c>
      <c r="K3173" t="b">
        <v>1</v>
      </c>
      <c r="L3173" t="b">
        <v>0</v>
      </c>
      <c r="M3173" t="b">
        <v>1</v>
      </c>
      <c r="N3173">
        <f t="shared" si="247"/>
        <v>3</v>
      </c>
      <c r="O3173" s="8" t="str">
        <f t="shared" si="248"/>
        <v>VCR FTG,RF INSUL</v>
      </c>
      <c r="Q3173" t="str">
        <f t="shared" si="249"/>
        <v>SUB-ASSY</v>
      </c>
      <c r="R3173" t="str">
        <f t="shared" si="250"/>
        <v>Plastic_713</v>
      </c>
      <c r="S3173" t="str">
        <f t="shared" si="251"/>
        <v>PLASTIC</v>
      </c>
    </row>
    <row r="3174" spans="1:19" x14ac:dyDescent="0.25">
      <c r="A3174" t="s">
        <v>5495</v>
      </c>
      <c r="C3174" t="s">
        <v>5494</v>
      </c>
      <c r="D3174" t="s">
        <v>5494</v>
      </c>
      <c r="E3174" t="s">
        <v>269</v>
      </c>
      <c r="F3174" t="s">
        <v>2</v>
      </c>
      <c r="G3174" s="4" t="s">
        <v>242</v>
      </c>
      <c r="H3174" t="b">
        <v>0</v>
      </c>
      <c r="I3174" s="4" t="s">
        <v>268</v>
      </c>
      <c r="J3174" t="b">
        <v>0</v>
      </c>
      <c r="K3174" t="b">
        <v>1</v>
      </c>
      <c r="L3174" t="b">
        <v>0</v>
      </c>
      <c r="M3174" t="b">
        <v>1</v>
      </c>
      <c r="N3174">
        <f t="shared" si="247"/>
        <v>3</v>
      </c>
      <c r="O3174" s="8" t="str">
        <f t="shared" si="248"/>
        <v xml:space="preserve"> GSBX, SOL BANK</v>
      </c>
      <c r="Q3174" t="str">
        <f t="shared" si="249"/>
        <v>PANEL</v>
      </c>
      <c r="R3174" t="str">
        <f t="shared" si="250"/>
        <v>Plastic_713</v>
      </c>
      <c r="S3174" t="str">
        <f t="shared" si="251"/>
        <v>PLASTIC</v>
      </c>
    </row>
    <row r="3175" spans="1:19" x14ac:dyDescent="0.25">
      <c r="A3175" t="s">
        <v>5493</v>
      </c>
      <c r="C3175" t="s">
        <v>5492</v>
      </c>
      <c r="D3175" t="s">
        <v>17096</v>
      </c>
      <c r="E3175" t="s">
        <v>269</v>
      </c>
      <c r="F3175" t="s">
        <v>2</v>
      </c>
      <c r="G3175" s="4" t="s">
        <v>242</v>
      </c>
      <c r="H3175" t="b">
        <v>0</v>
      </c>
      <c r="I3175" s="4" t="s">
        <v>268</v>
      </c>
      <c r="J3175" t="b">
        <v>0</v>
      </c>
      <c r="K3175" t="b">
        <v>0</v>
      </c>
      <c r="L3175" t="b">
        <v>0</v>
      </c>
      <c r="M3175" t="b">
        <v>1</v>
      </c>
      <c r="N3175">
        <f t="shared" si="247"/>
        <v>4</v>
      </c>
      <c r="O3175" s="8" t="str">
        <f t="shared" si="248"/>
        <v>PLX,ADPTR,SVCE,CE</v>
      </c>
      <c r="Q3175" t="str">
        <f t="shared" si="249"/>
        <v>ADAPTOR</v>
      </c>
      <c r="R3175" t="str">
        <f t="shared" si="250"/>
        <v>Plastic_713</v>
      </c>
      <c r="S3175" t="str">
        <f t="shared" si="251"/>
        <v>PLASTIC</v>
      </c>
    </row>
    <row r="3176" spans="1:19" x14ac:dyDescent="0.25">
      <c r="A3176" t="s">
        <v>5491</v>
      </c>
      <c r="C3176" t="s">
        <v>5490</v>
      </c>
      <c r="D3176" t="s">
        <v>5490</v>
      </c>
      <c r="E3176" t="s">
        <v>556</v>
      </c>
      <c r="F3176" t="s">
        <v>2</v>
      </c>
      <c r="G3176" s="4" t="s">
        <v>242</v>
      </c>
      <c r="H3176" t="b">
        <v>0</v>
      </c>
      <c r="I3176" s="4" t="s">
        <v>268</v>
      </c>
      <c r="J3176" t="b">
        <v>0</v>
      </c>
      <c r="K3176" t="b">
        <v>1</v>
      </c>
      <c r="L3176" t="b">
        <v>0</v>
      </c>
      <c r="M3176" t="b">
        <v>1</v>
      </c>
      <c r="N3176">
        <f t="shared" si="247"/>
        <v>5</v>
      </c>
      <c r="O3176" s="8" t="str">
        <f t="shared" si="248"/>
        <v xml:space="preserve"> CONDENSATION, TP-PLT, VPM</v>
      </c>
      <c r="Q3176" t="str">
        <f t="shared" si="249"/>
        <v>SUB-ASSY</v>
      </c>
      <c r="R3176" t="str">
        <f t="shared" si="250"/>
        <v>Plastic_713</v>
      </c>
      <c r="S3176" t="str">
        <f t="shared" si="251"/>
        <v>PLASTIC</v>
      </c>
    </row>
    <row r="3177" spans="1:19" x14ac:dyDescent="0.25">
      <c r="A3177" t="s">
        <v>5489</v>
      </c>
      <c r="C3177" t="s">
        <v>5488</v>
      </c>
      <c r="D3177" t="s">
        <v>5488</v>
      </c>
      <c r="E3177" t="s">
        <v>556</v>
      </c>
      <c r="F3177" t="s">
        <v>2</v>
      </c>
      <c r="G3177" s="4" t="s">
        <v>242</v>
      </c>
      <c r="H3177" t="b">
        <v>0</v>
      </c>
      <c r="I3177" s="4" t="s">
        <v>268</v>
      </c>
      <c r="J3177" t="b">
        <v>0</v>
      </c>
      <c r="K3177" t="b">
        <v>1</v>
      </c>
      <c r="L3177" t="b">
        <v>0</v>
      </c>
      <c r="M3177" t="b">
        <v>1</v>
      </c>
      <c r="N3177">
        <f t="shared" si="247"/>
        <v>5</v>
      </c>
      <c r="O3177" s="8" t="str">
        <f t="shared" si="248"/>
        <v xml:space="preserve"> CONDENSATION, TP-PLT, VPM</v>
      </c>
      <c r="Q3177" t="str">
        <f t="shared" si="249"/>
        <v>SUB-ASSY</v>
      </c>
      <c r="R3177" t="str">
        <f t="shared" si="250"/>
        <v>Plastic_713</v>
      </c>
      <c r="S3177" t="str">
        <f t="shared" si="251"/>
        <v>PLASTIC</v>
      </c>
    </row>
    <row r="3178" spans="1:19" x14ac:dyDescent="0.25">
      <c r="A3178" t="s">
        <v>5487</v>
      </c>
      <c r="C3178" t="s">
        <v>5486</v>
      </c>
      <c r="D3178" t="s">
        <v>5486</v>
      </c>
      <c r="E3178" t="s">
        <v>556</v>
      </c>
      <c r="F3178" t="s">
        <v>2</v>
      </c>
      <c r="G3178" s="4" t="s">
        <v>242</v>
      </c>
      <c r="H3178" t="b">
        <v>0</v>
      </c>
      <c r="I3178" s="4" t="s">
        <v>268</v>
      </c>
      <c r="J3178" t="b">
        <v>0</v>
      </c>
      <c r="K3178" t="b">
        <v>1</v>
      </c>
      <c r="L3178" t="b">
        <v>0</v>
      </c>
      <c r="M3178" t="b">
        <v>1</v>
      </c>
      <c r="N3178">
        <f t="shared" si="247"/>
        <v>5</v>
      </c>
      <c r="O3178" s="8" t="str">
        <f t="shared" si="248"/>
        <v xml:space="preserve"> STN 4, CONDENSATION, TP-PLT, VPM</v>
      </c>
      <c r="Q3178" t="str">
        <f t="shared" si="249"/>
        <v>SUB-ASSY</v>
      </c>
      <c r="R3178" t="str">
        <f t="shared" si="250"/>
        <v>Plastic_713</v>
      </c>
      <c r="S3178" t="str">
        <f t="shared" si="251"/>
        <v>PLASTIC</v>
      </c>
    </row>
    <row r="3179" spans="1:19" x14ac:dyDescent="0.25">
      <c r="A3179" t="s">
        <v>5485</v>
      </c>
      <c r="C3179" t="s">
        <v>5484</v>
      </c>
      <c r="D3179" t="s">
        <v>5484</v>
      </c>
      <c r="E3179" t="s">
        <v>556</v>
      </c>
      <c r="F3179" t="s">
        <v>2</v>
      </c>
      <c r="G3179" s="4" t="s">
        <v>242</v>
      </c>
      <c r="H3179" t="b">
        <v>0</v>
      </c>
      <c r="I3179" s="4" t="s">
        <v>268</v>
      </c>
      <c r="J3179" t="b">
        <v>0</v>
      </c>
      <c r="K3179" t="b">
        <v>1</v>
      </c>
      <c r="L3179" t="b">
        <v>0</v>
      </c>
      <c r="M3179" t="b">
        <v>1</v>
      </c>
      <c r="N3179">
        <f t="shared" si="247"/>
        <v>5</v>
      </c>
      <c r="O3179" s="8" t="str">
        <f t="shared" si="248"/>
        <v xml:space="preserve"> STN 4, CONDENSATION, TP-PLT, VPM</v>
      </c>
      <c r="Q3179" t="str">
        <f t="shared" si="249"/>
        <v>SUB-ASSY</v>
      </c>
      <c r="R3179" t="str">
        <f t="shared" si="250"/>
        <v>Plastic_713</v>
      </c>
      <c r="S3179" t="str">
        <f t="shared" si="251"/>
        <v>PLASTIC</v>
      </c>
    </row>
    <row r="3180" spans="1:19" x14ac:dyDescent="0.25">
      <c r="A3180" t="s">
        <v>5483</v>
      </c>
      <c r="C3180" t="s">
        <v>5482</v>
      </c>
      <c r="D3180" t="s">
        <v>5482</v>
      </c>
      <c r="E3180" t="s">
        <v>269</v>
      </c>
      <c r="F3180" t="s">
        <v>2</v>
      </c>
      <c r="G3180" s="4" t="s">
        <v>242</v>
      </c>
      <c r="H3180" t="b">
        <v>0</v>
      </c>
      <c r="I3180" s="4" t="s">
        <v>268</v>
      </c>
      <c r="J3180" t="b">
        <v>0</v>
      </c>
      <c r="K3180" t="b">
        <v>0</v>
      </c>
      <c r="L3180" t="b">
        <v>0</v>
      </c>
      <c r="M3180" t="b">
        <v>1</v>
      </c>
      <c r="N3180">
        <f t="shared" si="247"/>
        <v>4</v>
      </c>
      <c r="O3180" s="8" t="str">
        <f t="shared" si="248"/>
        <v>WDO,CHMBR LID,VTM</v>
      </c>
      <c r="Q3180" t="str">
        <f t="shared" si="249"/>
        <v>LID</v>
      </c>
      <c r="R3180" t="str">
        <f t="shared" si="250"/>
        <v>Plastic_713</v>
      </c>
      <c r="S3180" t="str">
        <f t="shared" si="251"/>
        <v>PLASTIC</v>
      </c>
    </row>
    <row r="3181" spans="1:19" x14ac:dyDescent="0.25">
      <c r="A3181" t="s">
        <v>5481</v>
      </c>
      <c r="C3181" t="s">
        <v>5480</v>
      </c>
      <c r="D3181" t="s">
        <v>5480</v>
      </c>
      <c r="E3181" t="s">
        <v>269</v>
      </c>
      <c r="F3181" t="s">
        <v>2</v>
      </c>
      <c r="G3181" s="4" t="s">
        <v>242</v>
      </c>
      <c r="H3181" t="b">
        <v>0</v>
      </c>
      <c r="I3181" s="4" t="s">
        <v>268</v>
      </c>
      <c r="J3181" t="b">
        <v>0</v>
      </c>
      <c r="K3181" t="b">
        <v>1</v>
      </c>
      <c r="L3181" t="b">
        <v>0</v>
      </c>
      <c r="M3181" t="b">
        <v>1</v>
      </c>
      <c r="N3181">
        <f t="shared" si="247"/>
        <v>4</v>
      </c>
      <c r="O3181" s="8" t="str">
        <f t="shared" si="248"/>
        <v xml:space="preserve"> TOP PLATE, OFFSET, 0.25MM</v>
      </c>
      <c r="Q3181" t="str">
        <f t="shared" si="249"/>
        <v>PLATE</v>
      </c>
      <c r="R3181" t="str">
        <f t="shared" si="250"/>
        <v>Plastic_713</v>
      </c>
      <c r="S3181" t="str">
        <f t="shared" si="251"/>
        <v>PLASTIC</v>
      </c>
    </row>
    <row r="3182" spans="1:19" x14ac:dyDescent="0.25">
      <c r="A3182" t="s">
        <v>5479</v>
      </c>
      <c r="C3182" t="s">
        <v>5478</v>
      </c>
      <c r="D3182" t="s">
        <v>5478</v>
      </c>
      <c r="E3182" t="s">
        <v>269</v>
      </c>
      <c r="F3182" t="s">
        <v>2</v>
      </c>
      <c r="G3182" s="4" t="s">
        <v>242</v>
      </c>
      <c r="H3182" t="b">
        <v>0</v>
      </c>
      <c r="I3182" s="4" t="s">
        <v>268</v>
      </c>
      <c r="J3182" t="b">
        <v>0</v>
      </c>
      <c r="K3182" t="b">
        <v>1</v>
      </c>
      <c r="L3182" t="b">
        <v>0</v>
      </c>
      <c r="M3182" t="b">
        <v>1</v>
      </c>
      <c r="N3182">
        <f t="shared" si="247"/>
        <v>4</v>
      </c>
      <c r="O3182" s="8" t="str">
        <f t="shared" si="248"/>
        <v xml:space="preserve"> TOP PLATE, OFFSET, 0.50MM</v>
      </c>
      <c r="Q3182" t="str">
        <f t="shared" si="249"/>
        <v>PLATE</v>
      </c>
      <c r="R3182" t="str">
        <f t="shared" si="250"/>
        <v>Plastic_713</v>
      </c>
      <c r="S3182" t="str">
        <f t="shared" si="251"/>
        <v>PLASTIC</v>
      </c>
    </row>
    <row r="3183" spans="1:19" x14ac:dyDescent="0.25">
      <c r="A3183" t="s">
        <v>5477</v>
      </c>
      <c r="C3183" t="s">
        <v>5476</v>
      </c>
      <c r="D3183" t="s">
        <v>5476</v>
      </c>
      <c r="E3183" t="s">
        <v>269</v>
      </c>
      <c r="F3183" t="s">
        <v>2</v>
      </c>
      <c r="G3183" s="4" t="s">
        <v>242</v>
      </c>
      <c r="H3183" t="b">
        <v>0</v>
      </c>
      <c r="I3183" s="4" t="s">
        <v>268</v>
      </c>
      <c r="J3183" t="b">
        <v>0</v>
      </c>
      <c r="K3183" t="b">
        <v>1</v>
      </c>
      <c r="L3183" t="b">
        <v>0</v>
      </c>
      <c r="M3183" t="b">
        <v>1</v>
      </c>
      <c r="N3183">
        <f t="shared" si="247"/>
        <v>4</v>
      </c>
      <c r="O3183" s="8" t="str">
        <f t="shared" si="248"/>
        <v xml:space="preserve"> TOP PLATE, OFFSET, 0.75MM</v>
      </c>
      <c r="Q3183" t="str">
        <f t="shared" si="249"/>
        <v>PLATE</v>
      </c>
      <c r="R3183" t="str">
        <f t="shared" si="250"/>
        <v>Plastic_713</v>
      </c>
      <c r="S3183" t="str">
        <f t="shared" si="251"/>
        <v>PLASTIC</v>
      </c>
    </row>
    <row r="3184" spans="1:19" x14ac:dyDescent="0.25">
      <c r="A3184" t="s">
        <v>5475</v>
      </c>
      <c r="C3184" t="s">
        <v>5474</v>
      </c>
      <c r="D3184" t="s">
        <v>5474</v>
      </c>
      <c r="E3184" t="s">
        <v>269</v>
      </c>
      <c r="F3184" t="s">
        <v>2</v>
      </c>
      <c r="G3184" s="4" t="s">
        <v>242</v>
      </c>
      <c r="H3184" t="b">
        <v>0</v>
      </c>
      <c r="I3184" s="4" t="s">
        <v>268</v>
      </c>
      <c r="J3184" t="b">
        <v>0</v>
      </c>
      <c r="K3184" t="b">
        <v>1</v>
      </c>
      <c r="L3184" t="b">
        <v>0</v>
      </c>
      <c r="M3184" t="b">
        <v>1</v>
      </c>
      <c r="N3184">
        <f t="shared" si="247"/>
        <v>4</v>
      </c>
      <c r="O3184" s="8" t="str">
        <f t="shared" si="248"/>
        <v xml:space="preserve"> TOP PLATE, OFFSET, 1.00MM</v>
      </c>
      <c r="Q3184" t="str">
        <f t="shared" si="249"/>
        <v>PLATE</v>
      </c>
      <c r="R3184" t="str">
        <f t="shared" si="250"/>
        <v>Plastic_713</v>
      </c>
      <c r="S3184" t="str">
        <f t="shared" si="251"/>
        <v>PLASTIC</v>
      </c>
    </row>
    <row r="3185" spans="1:19" x14ac:dyDescent="0.25">
      <c r="A3185" t="s">
        <v>5473</v>
      </c>
      <c r="C3185" t="s">
        <v>5472</v>
      </c>
      <c r="D3185" t="s">
        <v>5472</v>
      </c>
      <c r="E3185" t="s">
        <v>269</v>
      </c>
      <c r="F3185" t="s">
        <v>2</v>
      </c>
      <c r="G3185" s="4" t="s">
        <v>242</v>
      </c>
      <c r="H3185" t="b">
        <v>0</v>
      </c>
      <c r="I3185" s="4" t="s">
        <v>268</v>
      </c>
      <c r="J3185" t="b">
        <v>0</v>
      </c>
      <c r="K3185" t="b">
        <v>1</v>
      </c>
      <c r="L3185" t="b">
        <v>0</v>
      </c>
      <c r="M3185" t="b">
        <v>1</v>
      </c>
      <c r="N3185">
        <f t="shared" si="247"/>
        <v>4</v>
      </c>
      <c r="O3185" s="8" t="str">
        <f t="shared" si="248"/>
        <v xml:space="preserve"> TOP PLATE, OFFSET, 1.25MM</v>
      </c>
      <c r="Q3185" t="str">
        <f t="shared" si="249"/>
        <v>PLATE</v>
      </c>
      <c r="R3185" t="str">
        <f t="shared" si="250"/>
        <v>Plastic_713</v>
      </c>
      <c r="S3185" t="str">
        <f t="shared" si="251"/>
        <v>PLASTIC</v>
      </c>
    </row>
    <row r="3186" spans="1:19" x14ac:dyDescent="0.25">
      <c r="A3186" t="s">
        <v>5471</v>
      </c>
      <c r="C3186" t="s">
        <v>5470</v>
      </c>
      <c r="D3186" t="s">
        <v>5470</v>
      </c>
      <c r="E3186" t="s">
        <v>269</v>
      </c>
      <c r="F3186" t="s">
        <v>2</v>
      </c>
      <c r="G3186" s="4" t="s">
        <v>242</v>
      </c>
      <c r="H3186" t="b">
        <v>0</v>
      </c>
      <c r="I3186" s="4" t="s">
        <v>268</v>
      </c>
      <c r="J3186" t="b">
        <v>0</v>
      </c>
      <c r="K3186" t="b">
        <v>1</v>
      </c>
      <c r="L3186" t="b">
        <v>0</v>
      </c>
      <c r="M3186" t="b">
        <v>1</v>
      </c>
      <c r="N3186">
        <f t="shared" si="247"/>
        <v>4</v>
      </c>
      <c r="O3186" s="8" t="str">
        <f t="shared" si="248"/>
        <v xml:space="preserve"> TOP PLATE, STD, SLTD</v>
      </c>
      <c r="Q3186" t="str">
        <f t="shared" si="249"/>
        <v>PLATE</v>
      </c>
      <c r="R3186" t="str">
        <f t="shared" si="250"/>
        <v>Plastic_713</v>
      </c>
      <c r="S3186" t="str">
        <f t="shared" si="251"/>
        <v>PLASTIC</v>
      </c>
    </row>
    <row r="3187" spans="1:19" x14ac:dyDescent="0.25">
      <c r="A3187" t="s">
        <v>5469</v>
      </c>
      <c r="C3187" t="s">
        <v>5468</v>
      </c>
      <c r="D3187" t="s">
        <v>5468</v>
      </c>
      <c r="E3187" t="s">
        <v>269</v>
      </c>
      <c r="F3187" t="s">
        <v>2</v>
      </c>
      <c r="G3187" s="4" t="s">
        <v>242</v>
      </c>
      <c r="H3187" t="b">
        <v>0</v>
      </c>
      <c r="I3187" s="4" t="s">
        <v>268</v>
      </c>
      <c r="J3187" t="b">
        <v>0</v>
      </c>
      <c r="K3187" t="b">
        <v>1</v>
      </c>
      <c r="L3187" t="b">
        <v>0</v>
      </c>
      <c r="M3187" t="b">
        <v>1</v>
      </c>
      <c r="N3187">
        <f t="shared" si="247"/>
        <v>4</v>
      </c>
      <c r="O3187" s="8" t="str">
        <f t="shared" si="248"/>
        <v xml:space="preserve"> TOP PLATE, STD, CIR</v>
      </c>
      <c r="Q3187" t="str">
        <f t="shared" si="249"/>
        <v>PLATE</v>
      </c>
      <c r="R3187" t="str">
        <f t="shared" si="250"/>
        <v>Plastic_713</v>
      </c>
      <c r="S3187" t="str">
        <f t="shared" si="251"/>
        <v>PLASTIC</v>
      </c>
    </row>
    <row r="3188" spans="1:19" x14ac:dyDescent="0.25">
      <c r="A3188" t="s">
        <v>5467</v>
      </c>
      <c r="C3188" t="s">
        <v>5264</v>
      </c>
      <c r="D3188" t="s">
        <v>5264</v>
      </c>
      <c r="E3188" t="s">
        <v>556</v>
      </c>
      <c r="F3188" t="s">
        <v>2</v>
      </c>
      <c r="G3188" s="4" t="s">
        <v>242</v>
      </c>
      <c r="H3188" t="b">
        <v>0</v>
      </c>
      <c r="I3188" s="4" t="s">
        <v>268</v>
      </c>
      <c r="J3188" t="b">
        <v>0</v>
      </c>
      <c r="K3188" t="b">
        <v>1</v>
      </c>
      <c r="L3188" t="b">
        <v>0</v>
      </c>
      <c r="M3188" t="b">
        <v>1</v>
      </c>
      <c r="N3188">
        <f t="shared" si="247"/>
        <v>4</v>
      </c>
      <c r="O3188" s="8" t="str">
        <f t="shared" si="248"/>
        <v xml:space="preserve"> EMIS RING, POSTION, INSTALL, 1/8 SEC</v>
      </c>
      <c r="Q3188" t="str">
        <f t="shared" si="249"/>
        <v>SUB-ASSY</v>
      </c>
      <c r="R3188" t="str">
        <f t="shared" si="250"/>
        <v>Plastic_713</v>
      </c>
      <c r="S3188" t="str">
        <f t="shared" si="251"/>
        <v>PLASTIC</v>
      </c>
    </row>
    <row r="3189" spans="1:19" x14ac:dyDescent="0.25">
      <c r="A3189" t="s">
        <v>5466</v>
      </c>
      <c r="C3189" t="s">
        <v>5464</v>
      </c>
      <c r="D3189" t="s">
        <v>5464</v>
      </c>
      <c r="E3189" t="s">
        <v>269</v>
      </c>
      <c r="F3189" t="s">
        <v>2</v>
      </c>
      <c r="G3189" s="4" t="s">
        <v>242</v>
      </c>
      <c r="H3189" t="b">
        <v>0</v>
      </c>
      <c r="I3189" s="4" t="s">
        <v>268</v>
      </c>
      <c r="J3189" t="b">
        <v>0</v>
      </c>
      <c r="K3189" t="b">
        <v>0</v>
      </c>
      <c r="L3189" t="b">
        <v>0</v>
      </c>
      <c r="M3189" t="b">
        <v>1</v>
      </c>
      <c r="N3189">
        <f t="shared" si="247"/>
        <v>4</v>
      </c>
      <c r="O3189" s="8" t="str">
        <f t="shared" si="248"/>
        <v>BASE,BER-LINER FXTR</v>
      </c>
      <c r="Q3189" t="str">
        <f t="shared" si="249"/>
        <v>BASE</v>
      </c>
      <c r="R3189" t="str">
        <f t="shared" si="250"/>
        <v>Plastic_713</v>
      </c>
      <c r="S3189" t="str">
        <f t="shared" si="251"/>
        <v>PLASTIC</v>
      </c>
    </row>
    <row r="3190" spans="1:19" x14ac:dyDescent="0.25">
      <c r="A3190" t="s">
        <v>5465</v>
      </c>
      <c r="C3190" t="s">
        <v>5464</v>
      </c>
      <c r="D3190" t="s">
        <v>5464</v>
      </c>
      <c r="E3190" t="s">
        <v>1551</v>
      </c>
      <c r="F3190" t="s">
        <v>2</v>
      </c>
      <c r="G3190" s="4" t="s">
        <v>242</v>
      </c>
      <c r="H3190" t="b">
        <v>0</v>
      </c>
      <c r="I3190" s="4" t="s">
        <v>268</v>
      </c>
      <c r="J3190" t="b">
        <v>0</v>
      </c>
      <c r="K3190" t="b">
        <v>1</v>
      </c>
      <c r="L3190" t="b">
        <v>0</v>
      </c>
      <c r="M3190" t="b">
        <v>1</v>
      </c>
      <c r="N3190">
        <f t="shared" si="247"/>
        <v>4</v>
      </c>
      <c r="O3190" s="8" t="str">
        <f t="shared" si="248"/>
        <v>BASE,BER-LINER FXTR</v>
      </c>
      <c r="Q3190" t="str">
        <f t="shared" si="249"/>
        <v>BASE</v>
      </c>
      <c r="R3190" t="str">
        <f t="shared" si="250"/>
        <v>Plastic_713</v>
      </c>
      <c r="S3190" t="str">
        <f t="shared" si="251"/>
        <v>PLASTIC</v>
      </c>
    </row>
    <row r="3191" spans="1:19" x14ac:dyDescent="0.25">
      <c r="A3191" t="s">
        <v>5463</v>
      </c>
      <c r="C3191" t="s">
        <v>5462</v>
      </c>
      <c r="D3191" t="s">
        <v>5462</v>
      </c>
      <c r="E3191" t="s">
        <v>269</v>
      </c>
      <c r="F3191" t="s">
        <v>2</v>
      </c>
      <c r="G3191" s="4" t="s">
        <v>242</v>
      </c>
      <c r="H3191" t="b">
        <v>0</v>
      </c>
      <c r="I3191" s="4" t="s">
        <v>268</v>
      </c>
      <c r="J3191" t="b">
        <v>0</v>
      </c>
      <c r="K3191" t="b">
        <v>1</v>
      </c>
      <c r="L3191" t="b">
        <v>0</v>
      </c>
      <c r="M3191" t="b">
        <v>1</v>
      </c>
      <c r="N3191">
        <f t="shared" si="247"/>
        <v>3</v>
      </c>
      <c r="O3191" s="8" t="str">
        <f t="shared" si="248"/>
        <v xml:space="preserve"> PASSTHRU, TLSR, 3D SCIM, LT</v>
      </c>
      <c r="Q3191" t="str">
        <f t="shared" si="249"/>
        <v>BLOCK</v>
      </c>
      <c r="R3191" t="str">
        <f t="shared" si="250"/>
        <v>Plastic_713</v>
      </c>
      <c r="S3191" t="str">
        <f t="shared" si="251"/>
        <v>PLASTIC</v>
      </c>
    </row>
    <row r="3192" spans="1:19" x14ac:dyDescent="0.25">
      <c r="A3192" t="s">
        <v>5461</v>
      </c>
      <c r="C3192" t="s">
        <v>5460</v>
      </c>
      <c r="D3192" t="s">
        <v>5460</v>
      </c>
      <c r="E3192" t="s">
        <v>269</v>
      </c>
      <c r="F3192" t="s">
        <v>2</v>
      </c>
      <c r="G3192" s="4" t="s">
        <v>242</v>
      </c>
      <c r="H3192" t="b">
        <v>0</v>
      </c>
      <c r="I3192" s="4" t="s">
        <v>268</v>
      </c>
      <c r="J3192" t="b">
        <v>0</v>
      </c>
      <c r="K3192" t="b">
        <v>1</v>
      </c>
      <c r="L3192" t="b">
        <v>0</v>
      </c>
      <c r="M3192" t="b">
        <v>1</v>
      </c>
      <c r="N3192">
        <f t="shared" si="247"/>
        <v>3</v>
      </c>
      <c r="O3192" s="8" t="str">
        <f t="shared" si="248"/>
        <v xml:space="preserve"> PASSTHRU, TLSR, 3D SCIM, RT</v>
      </c>
      <c r="Q3192" t="str">
        <f t="shared" si="249"/>
        <v>BLOCK</v>
      </c>
      <c r="R3192" t="str">
        <f t="shared" si="250"/>
        <v>Plastic_713</v>
      </c>
      <c r="S3192" t="str">
        <f t="shared" si="251"/>
        <v>PLASTIC</v>
      </c>
    </row>
    <row r="3193" spans="1:19" x14ac:dyDescent="0.25">
      <c r="A3193" t="s">
        <v>5459</v>
      </c>
      <c r="C3193" t="s">
        <v>5458</v>
      </c>
      <c r="D3193" t="s">
        <v>5458</v>
      </c>
      <c r="E3193" t="s">
        <v>269</v>
      </c>
      <c r="F3193" t="s">
        <v>2</v>
      </c>
      <c r="G3193" s="4" t="s">
        <v>242</v>
      </c>
      <c r="H3193" t="b">
        <v>0</v>
      </c>
      <c r="I3193" s="4" t="s">
        <v>268</v>
      </c>
      <c r="J3193" t="b">
        <v>0</v>
      </c>
      <c r="K3193" t="b">
        <v>0</v>
      </c>
      <c r="L3193" t="b">
        <v>0</v>
      </c>
      <c r="M3193" t="b">
        <v>1</v>
      </c>
      <c r="N3193">
        <f t="shared" si="247"/>
        <v>3</v>
      </c>
      <c r="O3193" s="8" t="str">
        <f t="shared" si="248"/>
        <v xml:space="preserve"> BUSHBAR, RIGHT</v>
      </c>
      <c r="Q3193" t="str">
        <f t="shared" si="249"/>
        <v>COVER</v>
      </c>
      <c r="R3193" t="str">
        <f t="shared" si="250"/>
        <v>Plastic_713</v>
      </c>
      <c r="S3193" t="str">
        <f t="shared" si="251"/>
        <v>PLASTIC</v>
      </c>
    </row>
    <row r="3194" spans="1:19" x14ac:dyDescent="0.25">
      <c r="A3194" t="s">
        <v>5457</v>
      </c>
      <c r="C3194" t="s">
        <v>5456</v>
      </c>
      <c r="D3194" t="s">
        <v>5456</v>
      </c>
      <c r="E3194" t="s">
        <v>556</v>
      </c>
      <c r="F3194" t="s">
        <v>2</v>
      </c>
      <c r="G3194" s="4" t="s">
        <v>242</v>
      </c>
      <c r="H3194" t="b">
        <v>0</v>
      </c>
      <c r="I3194" s="4" t="s">
        <v>268</v>
      </c>
      <c r="J3194" t="b">
        <v>0</v>
      </c>
      <c r="K3194" t="b">
        <v>1</v>
      </c>
      <c r="L3194" t="b">
        <v>0</v>
      </c>
      <c r="M3194" t="b">
        <v>1</v>
      </c>
      <c r="N3194">
        <f t="shared" si="247"/>
        <v>3</v>
      </c>
      <c r="O3194" s="8" t="str">
        <f t="shared" si="248"/>
        <v>AF,MOUNT,CHMBR</v>
      </c>
      <c r="Q3194" t="str">
        <f t="shared" si="249"/>
        <v>SUB-ASSY</v>
      </c>
      <c r="R3194" t="str">
        <f t="shared" si="250"/>
        <v>Plastic_713</v>
      </c>
      <c r="S3194" t="str">
        <f t="shared" si="251"/>
        <v>PLASTIC</v>
      </c>
    </row>
    <row r="3195" spans="1:19" x14ac:dyDescent="0.25">
      <c r="A3195" t="s">
        <v>5455</v>
      </c>
      <c r="C3195" t="s">
        <v>5454</v>
      </c>
      <c r="D3195" t="s">
        <v>5454</v>
      </c>
      <c r="E3195" t="s">
        <v>556</v>
      </c>
      <c r="F3195" t="s">
        <v>2</v>
      </c>
      <c r="G3195" s="4" t="s">
        <v>242</v>
      </c>
      <c r="H3195" t="b">
        <v>0</v>
      </c>
      <c r="I3195" s="4" t="s">
        <v>268</v>
      </c>
      <c r="J3195" t="b">
        <v>0</v>
      </c>
      <c r="K3195" t="b">
        <v>1</v>
      </c>
      <c r="L3195" t="b">
        <v>0</v>
      </c>
      <c r="M3195" t="b">
        <v>1</v>
      </c>
      <c r="N3195">
        <f t="shared" si="247"/>
        <v>3</v>
      </c>
      <c r="O3195" s="8" t="str">
        <f t="shared" si="248"/>
        <v xml:space="preserve"> BRANCH, CB, LEFT DOOR, LPB</v>
      </c>
      <c r="Q3195" t="str">
        <f t="shared" si="249"/>
        <v>SUB-ASSY</v>
      </c>
      <c r="R3195" t="str">
        <f t="shared" si="250"/>
        <v>Plastic_713</v>
      </c>
      <c r="S3195" t="str">
        <f t="shared" si="251"/>
        <v>PLASTIC</v>
      </c>
    </row>
    <row r="3196" spans="1:19" x14ac:dyDescent="0.25">
      <c r="A3196" t="s">
        <v>5453</v>
      </c>
      <c r="C3196" t="s">
        <v>5452</v>
      </c>
      <c r="D3196" t="s">
        <v>5452</v>
      </c>
      <c r="E3196" t="s">
        <v>556</v>
      </c>
      <c r="F3196" t="s">
        <v>2</v>
      </c>
      <c r="G3196" s="4" t="s">
        <v>242</v>
      </c>
      <c r="H3196" t="b">
        <v>0</v>
      </c>
      <c r="I3196" s="4" t="s">
        <v>268</v>
      </c>
      <c r="J3196" t="b">
        <v>0</v>
      </c>
      <c r="K3196" t="b">
        <v>0</v>
      </c>
      <c r="L3196" t="b">
        <v>0</v>
      </c>
      <c r="M3196" t="b">
        <v>1</v>
      </c>
      <c r="N3196">
        <f t="shared" si="247"/>
        <v>3</v>
      </c>
      <c r="O3196" s="8" t="str">
        <f t="shared" si="248"/>
        <v xml:space="preserve"> BRANCH CB, RIGHT DOOR, LPB</v>
      </c>
      <c r="Q3196" t="str">
        <f t="shared" si="249"/>
        <v>SUB-ASSY</v>
      </c>
      <c r="R3196" t="str">
        <f t="shared" si="250"/>
        <v>Plastic_713</v>
      </c>
      <c r="S3196" t="str">
        <f t="shared" si="251"/>
        <v>PLASTIC</v>
      </c>
    </row>
    <row r="3197" spans="1:19" x14ac:dyDescent="0.25">
      <c r="A3197" t="s">
        <v>5451</v>
      </c>
      <c r="C3197" t="s">
        <v>5450</v>
      </c>
      <c r="D3197" t="s">
        <v>5450</v>
      </c>
      <c r="E3197" t="s">
        <v>556</v>
      </c>
      <c r="F3197" t="s">
        <v>2</v>
      </c>
      <c r="G3197" s="4" t="s">
        <v>242</v>
      </c>
      <c r="H3197" t="b">
        <v>0</v>
      </c>
      <c r="I3197" s="4" t="s">
        <v>268</v>
      </c>
      <c r="J3197" t="b">
        <v>0</v>
      </c>
      <c r="K3197" t="b">
        <v>0</v>
      </c>
      <c r="L3197" t="b">
        <v>0</v>
      </c>
      <c r="M3197" t="b">
        <v>1</v>
      </c>
      <c r="N3197">
        <f t="shared" si="247"/>
        <v>3</v>
      </c>
      <c r="O3197" s="8" t="str">
        <f t="shared" si="248"/>
        <v xml:space="preserve"> PUSH BUTTONS, LEFT DOOR, LPB</v>
      </c>
      <c r="Q3197" t="str">
        <f t="shared" si="249"/>
        <v>SUB-ASSY</v>
      </c>
      <c r="R3197" t="str">
        <f t="shared" si="250"/>
        <v>Plastic_713</v>
      </c>
      <c r="S3197" t="str">
        <f t="shared" si="251"/>
        <v>PLASTIC</v>
      </c>
    </row>
    <row r="3198" spans="1:19" x14ac:dyDescent="0.25">
      <c r="A3198" t="s">
        <v>5449</v>
      </c>
      <c r="C3198" t="s">
        <v>5448</v>
      </c>
      <c r="D3198" t="s">
        <v>5448</v>
      </c>
      <c r="E3198" t="s">
        <v>556</v>
      </c>
      <c r="F3198" t="s">
        <v>2</v>
      </c>
      <c r="G3198" s="4" t="s">
        <v>242</v>
      </c>
      <c r="H3198" t="b">
        <v>0</v>
      </c>
      <c r="I3198" s="4" t="s">
        <v>268</v>
      </c>
      <c r="J3198" t="b">
        <v>0</v>
      </c>
      <c r="K3198" t="b">
        <v>0</v>
      </c>
      <c r="L3198" t="b">
        <v>0</v>
      </c>
      <c r="M3198" t="b">
        <v>1</v>
      </c>
      <c r="N3198">
        <f t="shared" si="247"/>
        <v>3</v>
      </c>
      <c r="O3198" s="8" t="str">
        <f t="shared" si="248"/>
        <v xml:space="preserve"> MAIN CB, LEFT DOOR, LPB</v>
      </c>
      <c r="Q3198" t="str">
        <f t="shared" si="249"/>
        <v>SUB-ASSY</v>
      </c>
      <c r="R3198" t="str">
        <f t="shared" si="250"/>
        <v>Plastic_713</v>
      </c>
      <c r="S3198" t="str">
        <f t="shared" si="251"/>
        <v>PLASTIC</v>
      </c>
    </row>
    <row r="3199" spans="1:19" x14ac:dyDescent="0.25">
      <c r="A3199" t="s">
        <v>5447</v>
      </c>
      <c r="C3199" t="s">
        <v>5446</v>
      </c>
      <c r="D3199" t="s">
        <v>5446</v>
      </c>
      <c r="E3199" t="s">
        <v>556</v>
      </c>
      <c r="F3199" t="s">
        <v>2</v>
      </c>
      <c r="G3199" s="4" t="s">
        <v>242</v>
      </c>
      <c r="H3199" t="b">
        <v>0</v>
      </c>
      <c r="I3199" s="4" t="s">
        <v>268</v>
      </c>
      <c r="J3199" t="b">
        <v>0</v>
      </c>
      <c r="K3199" t="b">
        <v>1</v>
      </c>
      <c r="L3199" t="b">
        <v>0</v>
      </c>
      <c r="M3199" t="b">
        <v>1</v>
      </c>
      <c r="N3199">
        <f t="shared" si="247"/>
        <v>4</v>
      </c>
      <c r="O3199" s="8" t="str">
        <f t="shared" si="248"/>
        <v xml:space="preserve"> CLEAR DEAD FRONT, MAIN CB, LPB</v>
      </c>
      <c r="Q3199" t="str">
        <f t="shared" si="249"/>
        <v>SUB-ASSY</v>
      </c>
      <c r="R3199" t="str">
        <f t="shared" si="250"/>
        <v>Plastic_713</v>
      </c>
      <c r="S3199" t="str">
        <f t="shared" si="251"/>
        <v>PLASTIC</v>
      </c>
    </row>
    <row r="3200" spans="1:19" x14ac:dyDescent="0.25">
      <c r="A3200" t="s">
        <v>5445</v>
      </c>
      <c r="C3200" t="s">
        <v>5444</v>
      </c>
      <c r="D3200" t="s">
        <v>5444</v>
      </c>
      <c r="E3200" t="s">
        <v>556</v>
      </c>
      <c r="F3200" t="s">
        <v>2</v>
      </c>
      <c r="G3200" s="4" t="s">
        <v>242</v>
      </c>
      <c r="H3200" t="b">
        <v>0</v>
      </c>
      <c r="I3200" s="4" t="s">
        <v>268</v>
      </c>
      <c r="J3200" t="b">
        <v>0</v>
      </c>
      <c r="K3200" t="b">
        <v>1</v>
      </c>
      <c r="L3200" t="b">
        <v>0</v>
      </c>
      <c r="M3200" t="b">
        <v>1</v>
      </c>
      <c r="N3200">
        <f t="shared" si="247"/>
        <v>3</v>
      </c>
      <c r="O3200" s="8" t="str">
        <f t="shared" si="248"/>
        <v xml:space="preserve"> CLEAR DEAD FRONT, BRNH CB, LPB</v>
      </c>
      <c r="Q3200" t="str">
        <f t="shared" si="249"/>
        <v>SUB-ASSY</v>
      </c>
      <c r="R3200" t="str">
        <f t="shared" si="250"/>
        <v>Plastic_713</v>
      </c>
      <c r="S3200" t="str">
        <f t="shared" si="251"/>
        <v>PLASTIC</v>
      </c>
    </row>
    <row r="3201" spans="1:19" x14ac:dyDescent="0.25">
      <c r="A3201" t="s">
        <v>5443</v>
      </c>
      <c r="C3201" t="s">
        <v>5442</v>
      </c>
      <c r="D3201" t="s">
        <v>17097</v>
      </c>
      <c r="E3201" t="s">
        <v>269</v>
      </c>
      <c r="F3201" t="s">
        <v>2</v>
      </c>
      <c r="G3201" s="4" t="s">
        <v>242</v>
      </c>
      <c r="H3201" t="b">
        <v>0</v>
      </c>
      <c r="I3201" s="4" t="s">
        <v>268</v>
      </c>
      <c r="J3201" t="b">
        <v>0</v>
      </c>
      <c r="K3201" t="b">
        <v>1</v>
      </c>
      <c r="L3201" t="b">
        <v>0</v>
      </c>
      <c r="M3201" t="b">
        <v>1</v>
      </c>
      <c r="N3201">
        <f t="shared" si="247"/>
        <v>3</v>
      </c>
      <c r="O3201" s="8" t="str">
        <f t="shared" si="248"/>
        <v xml:space="preserve"> ADPTR, UNIV, INSPECTION</v>
      </c>
      <c r="Q3201" t="str">
        <f t="shared" si="249"/>
        <v>ADAPTOR</v>
      </c>
      <c r="R3201" t="str">
        <f t="shared" si="250"/>
        <v>Plastic_713</v>
      </c>
      <c r="S3201" t="str">
        <f t="shared" si="251"/>
        <v>PLASTIC</v>
      </c>
    </row>
    <row r="3202" spans="1:19" x14ac:dyDescent="0.25">
      <c r="A3202" t="s">
        <v>5441</v>
      </c>
      <c r="C3202" t="s">
        <v>5440</v>
      </c>
      <c r="D3202" t="s">
        <v>5440</v>
      </c>
      <c r="E3202" t="s">
        <v>485</v>
      </c>
      <c r="F3202" t="s">
        <v>2</v>
      </c>
      <c r="G3202" s="4" t="s">
        <v>242</v>
      </c>
      <c r="H3202" t="b">
        <v>0</v>
      </c>
      <c r="I3202" s="4" t="s">
        <v>268</v>
      </c>
      <c r="J3202" t="b">
        <v>0</v>
      </c>
      <c r="K3202" t="b">
        <v>1</v>
      </c>
      <c r="L3202" t="b">
        <v>0</v>
      </c>
      <c r="M3202" t="b">
        <v>1</v>
      </c>
      <c r="N3202">
        <f t="shared" ref="N3202:N3265" si="252">IFERROR(IF(SEARCH(",",D3202,1)-1&gt;10,0,SEARCH(",",D3202,1)-1),0)</f>
        <v>2</v>
      </c>
      <c r="O3202" s="8" t="str">
        <f t="shared" si="248"/>
        <v>CONF RING,HI COND,200MM, .500 WIDTH</v>
      </c>
      <c r="Q3202" t="str">
        <f t="shared" si="249"/>
        <v>RING</v>
      </c>
      <c r="R3202" t="str">
        <f t="shared" si="250"/>
        <v>Plastic_713</v>
      </c>
      <c r="S3202" t="str">
        <f t="shared" si="251"/>
        <v>PLASTIC</v>
      </c>
    </row>
    <row r="3203" spans="1:19" x14ac:dyDescent="0.25">
      <c r="A3203" t="s">
        <v>5439</v>
      </c>
      <c r="C3203" t="s">
        <v>5437</v>
      </c>
      <c r="D3203" t="s">
        <v>5437</v>
      </c>
      <c r="E3203" t="s">
        <v>269</v>
      </c>
      <c r="F3203" t="s">
        <v>2</v>
      </c>
      <c r="G3203" s="4" t="s">
        <v>242</v>
      </c>
      <c r="H3203" t="b">
        <v>0</v>
      </c>
      <c r="I3203" s="4" t="s">
        <v>268</v>
      </c>
      <c r="J3203" t="b">
        <v>0</v>
      </c>
      <c r="K3203" t="b">
        <v>0</v>
      </c>
      <c r="L3203" t="b">
        <v>0</v>
      </c>
      <c r="M3203" t="b">
        <v>1</v>
      </c>
      <c r="N3203">
        <f t="shared" si="252"/>
        <v>3</v>
      </c>
      <c r="O3203" s="8" t="str">
        <f t="shared" ref="O3203:O3266" si="253">IF(N3203=0,    LEFT(D3203,SEARCH(" ", D3203,1)-1),    RIGHT(D3203,LEN(D3203)-N3203-1))</f>
        <v xml:space="preserve"> TIE DOWN, CABLE</v>
      </c>
      <c r="Q3203" t="str">
        <f t="shared" ref="Q3203:Q3266" si="254">IF(ISERROR(SEARCH("AMAT",D3203,1)),IF(ISERROR(SEARCH("CHAWK",D3203,1)),IF(ISERROR(SEARCH("ASSY",D3203,1)), IF(ISERROR(SEARCH("SUB CON",I3203, 1)),IF(ISERROR(SEARCH("SUB",E3203, 1)),IF(AND(ISERROR(SEARCH("PKG",D3203,1)), ISERROR(SEARCH("LBL",D3203,1)), ISERROR(SEARCH("LABEL",D3203,1))),IF(ISERROR(SEARCH("WLDM*",D3203,1)),IF(ISERROR(SEARCH("DOOR",D3203,1)),IF(ISERROR(SEARCH("SPCR",D3203,1)), IF(AND(ISERROR(SEARCH("ORING",D3203,1)), ISERROR(SEARCH("O-RING",D3203,1))),IF(ISERROR(SEARCH("TUBE*",D3203,1)),IF(ISERROR(SEARCH("ADPTR",D3203,1)), IF(ISERROR(SEARCH("PIN",D3203,1)), IF(ISERROR(SEARCH("LATCH",D3203,1)),IF(ISERROR(SEARCH("BASE",D3203,1)),IF(AND(ISERROR(SEARCH("INSERT",D3203,1)), ISERROR(SEARCH("INSR",D3203,1))),IF(ISERROR(SEARCH("TOMBSTONE",D3203,1)),IF(ISERROR(SEARCH("TOOL",D3203,1)),IF(ISERROR(SEARCH("GD?",D3203,1)), IF(AND(ISERROR(SEARCH("SHIELD",D3203,1)),ISERROR(SEARCH("SHLD",D3203,1))),IF(ISERROR(SEARCH("CARRIER",D3203,1)),IF(ISERROR(SEARCH("LID?",D3203,1)),IF(ISERROR(SEARCH("BRKT",D3203,1)),IF(ISERROR(SEARCH("RTRN",D3203,1)),IF(ISERROR(SEARCH("RETAINER",D3203,1)),IF(ISERROR(SEARCH("HSG",D3203,1)),IF(ISERROR(SEARCH("PLATE",D3203,1)),IF(ISERROR(SEARCH("SNSR",D3203,1)),IF(AND(ISERROR(SEARCH("PANEL",D3203,1)), ISERROR(SEARCH("PNL",D3203,1))),IF(ISERROR(SEARCH("BLK",D3203,1)),IF(ISERROR(SEARCH("DUCT",D3203,1)),IF(ISERROR(SEARCH("GASKET",D3203,1)),IF(AND(ISERROR(SEARCH("SHAFT",D3203,1)),ISERROR(SEARCH("ROD",D3203,1))),IF(ISERROR(SEARCH("RING",D3203,1)),IF(ISERROR(SEARCH("RESTRICT*",D3203,1)),IF(ISERROR(SEARCH("TANK",D3203,1)),IF(ISERROR(SEARCH("GENERATOR",D3203,1)),IF(ISERROR(SEARCH("FXTR",D3203,1)),IF(ISERROR(SEARCH("MAGNET",D3203,1)),IF(ISERROR(SEARCH("CLAMP",D3203,1)),IF(ISERROR(SEARCH("BAYONET",D3203,1)),IF(ISERROR(SEARCH("HSNG",D3203,1)),IF(ISERROR(SEARCH("PLUG",D3203,1)),IF(ISERROR(SEARCH("PLX",D3203,1)),IF(ISERROR(SEARCH("WAFER",D3203,1)),IF(ISERROR(SEARCH("MANIFOLD",D3203,1)),IF(AND(ISERROR(SEARCH("ALU* ",D3203)),LEFT(D3203,N3203)&lt;&gt;"AL"&amp;","), IF(ISERROR(SEARCH("INJCTR",D3203,1)),IF(AND(ISERROR(SEARCH("CVR",D3203,1)),ISERROR(SEARCH("COV?", D3203,1)), ISERROR(SEARCH("CV?",D3203,1))), IF(ISERROR(SEARCH("WDO",D3203,1)),IF(ISERROR(SEARCH("SHEET",D3203,1)),IF(ISERROR(SEARCH("SHIM",D3203,1)),IF(AND(ISERROR(SEARCH("CHMBR",D3203,1)), ISERROR(SEARCH("CHAMBER",D3203,1))),"","CHMBR"),"SHIM"),"Sheet"),"WINDOW"),"COVER"),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BLOCK</v>
      </c>
      <c r="R3203" t="str">
        <f t="shared" ref="R3203:R3266" si="255">IF(LEFT(A3203,3)=LEFT(D3203,3),"",CONCATENATE(I3203, "_",LEFT(A3203,3)))</f>
        <v>Plastic_713</v>
      </c>
      <c r="S3203" t="str">
        <f t="shared" ref="S3203:S3266" si="256">IF(ISERROR(SEARCH("UHMW*", D3203,1)),IF(ISERROR(SEARCH("PEEK", D3203,1)),IF(AND(ISERROR(SEARCH("PTFE", D3203,1)),ISERROR(SEARCH("Teflon", D3203,1))),IF(ISERROR(SEARCH("PVDF", D3203,1)),IF(ISERROR(SEARCH("HDL", D3203,1)),IF(ISERROR(SEARCH("PET", D3203,1)),IF(ISERROR(SEARCH("ABS", D3203,1)), IF(ISERROR(SEARCH("ACRYL*", D3203,1)), IF(ISERROR(SEARCH("POLYCAR?", D3203,1)),IF(ISERROR(SEARCH("ALUM?", D3203,1)),IF(ISERROR(SEARCH("METAL", I3203,1)),IF(ISERROR(SEARCH("?PVC", D3203,1)),IF(ISERROR(SEARCH("PLASTIC", I3203, 1)),"Other", "PLASTIC"),"PVC"),"METAL"),"ALUM"),"POLYCARB"), "ACRYLIC"), "ABS"), "PET"), "HDL"), "PVDF"), "PTFE"), "PEEK"), "UHMW-PE")</f>
        <v>PLASTIC</v>
      </c>
    </row>
    <row r="3204" spans="1:19" x14ac:dyDescent="0.25">
      <c r="A3204" t="s">
        <v>5438</v>
      </c>
      <c r="C3204" t="s">
        <v>5437</v>
      </c>
      <c r="D3204" t="s">
        <v>5437</v>
      </c>
      <c r="E3204" t="s">
        <v>269</v>
      </c>
      <c r="F3204" t="s">
        <v>2</v>
      </c>
      <c r="G3204" s="4" t="s">
        <v>242</v>
      </c>
      <c r="H3204" t="b">
        <v>0</v>
      </c>
      <c r="I3204" s="4" t="s">
        <v>268</v>
      </c>
      <c r="J3204" t="b">
        <v>0</v>
      </c>
      <c r="K3204" t="b">
        <v>0</v>
      </c>
      <c r="L3204" t="b">
        <v>0</v>
      </c>
      <c r="M3204" t="b">
        <v>1</v>
      </c>
      <c r="N3204">
        <f t="shared" si="252"/>
        <v>3</v>
      </c>
      <c r="O3204" s="8" t="str">
        <f t="shared" si="253"/>
        <v xml:space="preserve"> TIE DOWN, CABLE</v>
      </c>
      <c r="Q3204" t="str">
        <f t="shared" si="254"/>
        <v>BLOCK</v>
      </c>
      <c r="R3204" t="str">
        <f t="shared" si="255"/>
        <v>Plastic_713</v>
      </c>
      <c r="S3204" t="str">
        <f t="shared" si="256"/>
        <v>PLASTIC</v>
      </c>
    </row>
    <row r="3205" spans="1:19" x14ac:dyDescent="0.25">
      <c r="A3205" t="s">
        <v>5436</v>
      </c>
      <c r="C3205" t="s">
        <v>5435</v>
      </c>
      <c r="D3205" t="s">
        <v>11742</v>
      </c>
      <c r="E3205" t="s">
        <v>269</v>
      </c>
      <c r="F3205" t="s">
        <v>2</v>
      </c>
      <c r="G3205" s="4" t="s">
        <v>242</v>
      </c>
      <c r="H3205" t="b">
        <v>0</v>
      </c>
      <c r="I3205" s="4" t="s">
        <v>268</v>
      </c>
      <c r="J3205" t="b">
        <v>0</v>
      </c>
      <c r="K3205" t="b">
        <v>1</v>
      </c>
      <c r="L3205" t="b">
        <v>0</v>
      </c>
      <c r="M3205" t="b">
        <v>1</v>
      </c>
      <c r="N3205">
        <f t="shared" si="252"/>
        <v>8</v>
      </c>
      <c r="O3205" s="8" t="str">
        <f t="shared" si="253"/>
        <v xml:space="preserve"> PCW, RETURN</v>
      </c>
      <c r="Q3205" t="str">
        <f t="shared" si="254"/>
        <v>MANIFOLD</v>
      </c>
      <c r="R3205" t="str">
        <f t="shared" si="255"/>
        <v>Plastic_713</v>
      </c>
      <c r="S3205" t="str">
        <f t="shared" si="256"/>
        <v>PLASTIC</v>
      </c>
    </row>
    <row r="3206" spans="1:19" x14ac:dyDescent="0.25">
      <c r="A3206" t="s">
        <v>5434</v>
      </c>
      <c r="C3206" t="s">
        <v>5433</v>
      </c>
      <c r="D3206" t="s">
        <v>11741</v>
      </c>
      <c r="E3206" t="s">
        <v>269</v>
      </c>
      <c r="F3206" t="s">
        <v>2</v>
      </c>
      <c r="G3206" s="4" t="s">
        <v>242</v>
      </c>
      <c r="H3206" t="b">
        <v>0</v>
      </c>
      <c r="I3206" s="4" t="s">
        <v>268</v>
      </c>
      <c r="J3206" t="b">
        <v>0</v>
      </c>
      <c r="K3206" t="b">
        <v>1</v>
      </c>
      <c r="L3206" t="b">
        <v>0</v>
      </c>
      <c r="M3206" t="b">
        <v>1</v>
      </c>
      <c r="N3206">
        <f t="shared" si="252"/>
        <v>8</v>
      </c>
      <c r="O3206" s="8" t="str">
        <f t="shared" si="253"/>
        <v xml:space="preserve"> PCW</v>
      </c>
      <c r="Q3206" t="str">
        <f t="shared" si="254"/>
        <v>MANIFOLD</v>
      </c>
      <c r="R3206" t="str">
        <f t="shared" si="255"/>
        <v>Plastic_713</v>
      </c>
      <c r="S3206" t="str">
        <f t="shared" si="256"/>
        <v>PLASTIC</v>
      </c>
    </row>
    <row r="3207" spans="1:19" x14ac:dyDescent="0.25">
      <c r="A3207" t="s">
        <v>5432</v>
      </c>
      <c r="C3207" t="s">
        <v>5431</v>
      </c>
      <c r="D3207" t="s">
        <v>11759</v>
      </c>
      <c r="E3207" t="s">
        <v>269</v>
      </c>
      <c r="F3207" t="s">
        <v>2</v>
      </c>
      <c r="G3207" s="4" t="s">
        <v>242</v>
      </c>
      <c r="H3207" t="b">
        <v>0</v>
      </c>
      <c r="I3207" s="4" t="s">
        <v>268</v>
      </c>
      <c r="J3207" t="b">
        <v>0</v>
      </c>
      <c r="K3207" t="b">
        <v>1</v>
      </c>
      <c r="L3207" t="b">
        <v>0</v>
      </c>
      <c r="M3207" t="b">
        <v>1</v>
      </c>
      <c r="N3207">
        <f t="shared" si="252"/>
        <v>8</v>
      </c>
      <c r="O3207" s="8" t="str">
        <f t="shared" si="253"/>
        <v xml:space="preserve"> UPPER, SBR-QSM</v>
      </c>
      <c r="Q3207" t="str">
        <f t="shared" si="254"/>
        <v>MANIFOLD</v>
      </c>
      <c r="R3207" t="str">
        <f t="shared" si="255"/>
        <v>Plastic_713</v>
      </c>
      <c r="S3207" t="str">
        <f t="shared" si="256"/>
        <v>PLASTIC</v>
      </c>
    </row>
    <row r="3208" spans="1:19" x14ac:dyDescent="0.25">
      <c r="A3208" t="s">
        <v>5430</v>
      </c>
      <c r="C3208" t="s">
        <v>5428</v>
      </c>
      <c r="D3208" t="s">
        <v>5428</v>
      </c>
      <c r="E3208" t="s">
        <v>556</v>
      </c>
      <c r="F3208" t="s">
        <v>2</v>
      </c>
      <c r="G3208" s="4" t="s">
        <v>242</v>
      </c>
      <c r="H3208" t="b">
        <v>0</v>
      </c>
      <c r="I3208" s="4" t="s">
        <v>268</v>
      </c>
      <c r="J3208" t="b">
        <v>0</v>
      </c>
      <c r="K3208" t="b">
        <v>0</v>
      </c>
      <c r="L3208" t="b">
        <v>0</v>
      </c>
      <c r="M3208" t="b">
        <v>1</v>
      </c>
      <c r="N3208">
        <f t="shared" si="252"/>
        <v>4</v>
      </c>
      <c r="O3208" s="8" t="str">
        <f t="shared" si="253"/>
        <v xml:space="preserve"> PINNACLE, ADPTR, UNIV, INSPECTION</v>
      </c>
      <c r="Q3208" t="str">
        <f t="shared" si="254"/>
        <v>SUB-ASSY</v>
      </c>
      <c r="R3208" t="str">
        <f t="shared" si="255"/>
        <v>Plastic_713</v>
      </c>
      <c r="S3208" t="str">
        <f t="shared" si="256"/>
        <v>PLASTIC</v>
      </c>
    </row>
    <row r="3209" spans="1:19" x14ac:dyDescent="0.25">
      <c r="A3209" t="s">
        <v>5429</v>
      </c>
      <c r="C3209" t="s">
        <v>5428</v>
      </c>
      <c r="D3209" t="s">
        <v>5428</v>
      </c>
      <c r="E3209" t="s">
        <v>556</v>
      </c>
      <c r="F3209" t="s">
        <v>2</v>
      </c>
      <c r="G3209" s="4" t="s">
        <v>242</v>
      </c>
      <c r="H3209" t="b">
        <v>0</v>
      </c>
      <c r="I3209" s="4" t="s">
        <v>268</v>
      </c>
      <c r="J3209" t="b">
        <v>0</v>
      </c>
      <c r="K3209" t="b">
        <v>0</v>
      </c>
      <c r="L3209" t="b">
        <v>0</v>
      </c>
      <c r="M3209" t="b">
        <v>1</v>
      </c>
      <c r="N3209">
        <f t="shared" si="252"/>
        <v>4</v>
      </c>
      <c r="O3209" s="8" t="str">
        <f t="shared" si="253"/>
        <v xml:space="preserve"> PINNACLE, ADPTR, UNIV, INSPECTION</v>
      </c>
      <c r="Q3209" t="str">
        <f t="shared" si="254"/>
        <v>SUB-ASSY</v>
      </c>
      <c r="R3209" t="str">
        <f t="shared" si="255"/>
        <v>Plastic_713</v>
      </c>
      <c r="S3209" t="str">
        <f t="shared" si="256"/>
        <v>PLASTIC</v>
      </c>
    </row>
    <row r="3210" spans="1:19" x14ac:dyDescent="0.25">
      <c r="A3210" t="s">
        <v>5427</v>
      </c>
      <c r="C3210" t="s">
        <v>5426</v>
      </c>
      <c r="D3210" t="s">
        <v>5426</v>
      </c>
      <c r="E3210" t="s">
        <v>556</v>
      </c>
      <c r="F3210" t="s">
        <v>2</v>
      </c>
      <c r="G3210" s="4" t="s">
        <v>242</v>
      </c>
      <c r="H3210" t="b">
        <v>0</v>
      </c>
      <c r="I3210" s="4" t="s">
        <v>268</v>
      </c>
      <c r="J3210" t="b">
        <v>0</v>
      </c>
      <c r="K3210" t="b">
        <v>0</v>
      </c>
      <c r="L3210" t="b">
        <v>0</v>
      </c>
      <c r="M3210" t="b">
        <v>1</v>
      </c>
      <c r="N3210">
        <f t="shared" si="252"/>
        <v>4</v>
      </c>
      <c r="O3210" s="8" t="str">
        <f t="shared" si="253"/>
        <v xml:space="preserve"> TUBE, 19MM DIA</v>
      </c>
      <c r="Q3210" t="str">
        <f t="shared" si="254"/>
        <v>SUB-ASSY</v>
      </c>
      <c r="R3210" t="str">
        <f t="shared" si="255"/>
        <v>Plastic_713</v>
      </c>
      <c r="S3210" t="str">
        <f t="shared" si="256"/>
        <v>PLASTIC</v>
      </c>
    </row>
    <row r="3211" spans="1:19" x14ac:dyDescent="0.25">
      <c r="A3211" t="s">
        <v>5425</v>
      </c>
      <c r="C3211" t="s">
        <v>5422</v>
      </c>
      <c r="D3211" t="s">
        <v>5422</v>
      </c>
      <c r="E3211" t="s">
        <v>556</v>
      </c>
      <c r="F3211" t="s">
        <v>2</v>
      </c>
      <c r="G3211" s="4" t="s">
        <v>242</v>
      </c>
      <c r="H3211" t="b">
        <v>0</v>
      </c>
      <c r="I3211" s="4" t="s">
        <v>268</v>
      </c>
      <c r="J3211" t="b">
        <v>0</v>
      </c>
      <c r="K3211" t="b">
        <v>1</v>
      </c>
      <c r="L3211" t="b">
        <v>0</v>
      </c>
      <c r="M3211" t="b">
        <v>1</v>
      </c>
      <c r="N3211">
        <f t="shared" si="252"/>
        <v>3</v>
      </c>
      <c r="O3211" s="8" t="str">
        <f t="shared" si="253"/>
        <v xml:space="preserve"> TUBE, 19MM DIA</v>
      </c>
      <c r="Q3211" t="str">
        <f t="shared" si="254"/>
        <v>SUB-ASSY</v>
      </c>
      <c r="R3211" t="str">
        <f t="shared" si="255"/>
        <v>Plastic_713</v>
      </c>
      <c r="S3211" t="str">
        <f t="shared" si="256"/>
        <v>PLASTIC</v>
      </c>
    </row>
    <row r="3212" spans="1:19" x14ac:dyDescent="0.25">
      <c r="A3212" t="s">
        <v>5424</v>
      </c>
      <c r="B3212" t="s">
        <v>5423</v>
      </c>
      <c r="C3212" t="s">
        <v>5422</v>
      </c>
      <c r="D3212" t="s">
        <v>5422</v>
      </c>
      <c r="E3212" t="s">
        <v>556</v>
      </c>
      <c r="F3212" t="s">
        <v>2</v>
      </c>
      <c r="G3212" s="4" t="s">
        <v>242</v>
      </c>
      <c r="H3212" t="b">
        <v>0</v>
      </c>
      <c r="I3212" s="4" t="s">
        <v>268</v>
      </c>
      <c r="J3212" t="b">
        <v>0</v>
      </c>
      <c r="K3212" t="b">
        <v>1</v>
      </c>
      <c r="L3212" t="b">
        <v>0</v>
      </c>
      <c r="M3212" t="b">
        <v>1</v>
      </c>
      <c r="N3212">
        <f t="shared" si="252"/>
        <v>3</v>
      </c>
      <c r="O3212" s="8" t="str">
        <f t="shared" si="253"/>
        <v xml:space="preserve"> TUBE, 19MM DIA</v>
      </c>
      <c r="Q3212" t="str">
        <f t="shared" si="254"/>
        <v>SUB-ASSY</v>
      </c>
      <c r="R3212" t="str">
        <f t="shared" si="255"/>
        <v>Plastic_713</v>
      </c>
      <c r="S3212" t="str">
        <f t="shared" si="256"/>
        <v>PLASTIC</v>
      </c>
    </row>
    <row r="3213" spans="1:19" x14ac:dyDescent="0.25">
      <c r="A3213" t="s">
        <v>5421</v>
      </c>
      <c r="C3213" t="s">
        <v>5420</v>
      </c>
      <c r="D3213" t="s">
        <v>17098</v>
      </c>
      <c r="E3213" t="s">
        <v>556</v>
      </c>
      <c r="F3213" t="s">
        <v>2</v>
      </c>
      <c r="G3213" s="4" t="s">
        <v>242</v>
      </c>
      <c r="H3213" t="b">
        <v>0</v>
      </c>
      <c r="I3213" s="4" t="s">
        <v>268</v>
      </c>
      <c r="J3213" t="b">
        <v>0</v>
      </c>
      <c r="K3213" t="b">
        <v>0</v>
      </c>
      <c r="L3213" t="b">
        <v>0</v>
      </c>
      <c r="M3213" t="b">
        <v>1</v>
      </c>
      <c r="N3213">
        <f t="shared" si="252"/>
        <v>3</v>
      </c>
      <c r="O3213" s="8" t="str">
        <f t="shared" si="253"/>
        <v xml:space="preserve"> MT, PV22, BFR, THK, BTH3</v>
      </c>
      <c r="Q3213" t="str">
        <f t="shared" si="254"/>
        <v>SUB-ASSY</v>
      </c>
      <c r="R3213" t="str">
        <f t="shared" si="255"/>
        <v>Plastic_713</v>
      </c>
      <c r="S3213" t="str">
        <f t="shared" si="256"/>
        <v>PLASTIC</v>
      </c>
    </row>
    <row r="3214" spans="1:19" x14ac:dyDescent="0.25">
      <c r="A3214" t="s">
        <v>5419</v>
      </c>
      <c r="C3214" t="s">
        <v>5415</v>
      </c>
      <c r="D3214" t="s">
        <v>11760</v>
      </c>
      <c r="E3214" t="s">
        <v>269</v>
      </c>
      <c r="F3214" t="s">
        <v>2</v>
      </c>
      <c r="G3214" s="4" t="s">
        <v>242</v>
      </c>
      <c r="H3214" t="b">
        <v>0</v>
      </c>
      <c r="I3214" s="4" t="s">
        <v>268</v>
      </c>
      <c r="J3214" t="b">
        <v>0</v>
      </c>
      <c r="K3214" t="b">
        <v>0</v>
      </c>
      <c r="L3214" t="b">
        <v>0</v>
      </c>
      <c r="M3214" t="b">
        <v>1</v>
      </c>
      <c r="N3214">
        <f t="shared" si="252"/>
        <v>8</v>
      </c>
      <c r="O3214" s="8" t="str">
        <f t="shared" si="253"/>
        <v>H2O,GX</v>
      </c>
      <c r="Q3214" t="str">
        <f t="shared" si="254"/>
        <v>MANIFOLD</v>
      </c>
      <c r="R3214" t="str">
        <f t="shared" si="255"/>
        <v>Plastic_713</v>
      </c>
      <c r="S3214" t="str">
        <f t="shared" si="256"/>
        <v>PLASTIC</v>
      </c>
    </row>
    <row r="3215" spans="1:19" x14ac:dyDescent="0.25">
      <c r="A3215" t="s">
        <v>5418</v>
      </c>
      <c r="C3215" t="s">
        <v>5415</v>
      </c>
      <c r="D3215" t="s">
        <v>11760</v>
      </c>
      <c r="E3215" t="s">
        <v>269</v>
      </c>
      <c r="F3215" t="s">
        <v>2</v>
      </c>
      <c r="G3215" s="4" t="s">
        <v>242</v>
      </c>
      <c r="H3215" t="b">
        <v>0</v>
      </c>
      <c r="I3215" s="4" t="s">
        <v>268</v>
      </c>
      <c r="J3215" t="b">
        <v>0</v>
      </c>
      <c r="K3215" t="b">
        <v>0</v>
      </c>
      <c r="L3215" t="b">
        <v>0</v>
      </c>
      <c r="M3215" t="b">
        <v>1</v>
      </c>
      <c r="N3215">
        <f t="shared" si="252"/>
        <v>8</v>
      </c>
      <c r="O3215" s="8" t="str">
        <f t="shared" si="253"/>
        <v>H2O,GX</v>
      </c>
      <c r="Q3215" t="str">
        <f t="shared" si="254"/>
        <v>MANIFOLD</v>
      </c>
      <c r="R3215" t="str">
        <f t="shared" si="255"/>
        <v>Plastic_713</v>
      </c>
      <c r="S3215" t="str">
        <f t="shared" si="256"/>
        <v>PLASTIC</v>
      </c>
    </row>
    <row r="3216" spans="1:19" x14ac:dyDescent="0.25">
      <c r="A3216" t="s">
        <v>5417</v>
      </c>
      <c r="B3216" t="s">
        <v>5416</v>
      </c>
      <c r="C3216" t="s">
        <v>5415</v>
      </c>
      <c r="D3216" t="s">
        <v>11760</v>
      </c>
      <c r="E3216" t="s">
        <v>269</v>
      </c>
      <c r="F3216" t="s">
        <v>2</v>
      </c>
      <c r="G3216" s="4" t="s">
        <v>242</v>
      </c>
      <c r="H3216" t="b">
        <v>0</v>
      </c>
      <c r="I3216" s="4" t="s">
        <v>268</v>
      </c>
      <c r="J3216" t="b">
        <v>0</v>
      </c>
      <c r="K3216" t="b">
        <v>0</v>
      </c>
      <c r="L3216" t="b">
        <v>0</v>
      </c>
      <c r="M3216" t="b">
        <v>1</v>
      </c>
      <c r="N3216">
        <f t="shared" si="252"/>
        <v>8</v>
      </c>
      <c r="O3216" s="8" t="str">
        <f t="shared" si="253"/>
        <v>H2O,GX</v>
      </c>
      <c r="Q3216" t="str">
        <f t="shared" si="254"/>
        <v>MANIFOLD</v>
      </c>
      <c r="R3216" t="str">
        <f t="shared" si="255"/>
        <v>Plastic_713</v>
      </c>
      <c r="S3216" t="str">
        <f t="shared" si="256"/>
        <v>PLASTIC</v>
      </c>
    </row>
    <row r="3217" spans="1:19" x14ac:dyDescent="0.25">
      <c r="A3217" t="s">
        <v>5414</v>
      </c>
      <c r="C3217" t="s">
        <v>5413</v>
      </c>
      <c r="D3217" t="s">
        <v>5413</v>
      </c>
      <c r="E3217" t="s">
        <v>269</v>
      </c>
      <c r="F3217" t="s">
        <v>2</v>
      </c>
      <c r="G3217" s="4" t="s">
        <v>242</v>
      </c>
      <c r="H3217" t="b">
        <v>0</v>
      </c>
      <c r="I3217" s="4" t="s">
        <v>268</v>
      </c>
      <c r="J3217" t="b">
        <v>0</v>
      </c>
      <c r="K3217" t="b">
        <v>1</v>
      </c>
      <c r="L3217" t="b">
        <v>0</v>
      </c>
      <c r="M3217" t="b">
        <v>1</v>
      </c>
      <c r="N3217">
        <f t="shared" si="252"/>
        <v>3</v>
      </c>
      <c r="O3217" s="8" t="str">
        <f t="shared" si="253"/>
        <v xml:space="preserve"> GDE, SHEAR TEST</v>
      </c>
      <c r="Q3217" t="str">
        <f t="shared" si="254"/>
        <v>PIN</v>
      </c>
      <c r="R3217" t="str">
        <f t="shared" si="255"/>
        <v>Plastic_713</v>
      </c>
      <c r="S3217" t="str">
        <f t="shared" si="256"/>
        <v>PLASTIC</v>
      </c>
    </row>
    <row r="3218" spans="1:19" x14ac:dyDescent="0.25">
      <c r="A3218" t="s">
        <v>5412</v>
      </c>
      <c r="C3218" t="s">
        <v>5411</v>
      </c>
      <c r="D3218" t="s">
        <v>5411</v>
      </c>
      <c r="E3218" t="s">
        <v>556</v>
      </c>
      <c r="F3218" t="s">
        <v>2</v>
      </c>
      <c r="G3218" s="4" t="s">
        <v>242</v>
      </c>
      <c r="H3218" t="b">
        <v>0</v>
      </c>
      <c r="I3218" s="4" t="s">
        <v>268</v>
      </c>
      <c r="J3218" t="b">
        <v>0</v>
      </c>
      <c r="K3218" t="b">
        <v>1</v>
      </c>
      <c r="L3218" t="b">
        <v>0</v>
      </c>
      <c r="M3218" t="b">
        <v>1</v>
      </c>
      <c r="N3218">
        <f t="shared" si="252"/>
        <v>4</v>
      </c>
      <c r="O3218" s="8" t="str">
        <f t="shared" si="253"/>
        <v xml:space="preserve"> ALIGN, TCUMB</v>
      </c>
      <c r="Q3218" t="str">
        <f t="shared" si="254"/>
        <v>SUB-ASSY</v>
      </c>
      <c r="R3218" t="str">
        <f t="shared" si="255"/>
        <v>Plastic_713</v>
      </c>
      <c r="S3218" t="str">
        <f t="shared" si="256"/>
        <v>PLASTIC</v>
      </c>
    </row>
    <row r="3219" spans="1:19" x14ac:dyDescent="0.25">
      <c r="A3219" t="s">
        <v>5410</v>
      </c>
      <c r="C3219" t="s">
        <v>5407</v>
      </c>
      <c r="D3219" t="s">
        <v>5407</v>
      </c>
      <c r="E3219" t="s">
        <v>556</v>
      </c>
      <c r="F3219" t="s">
        <v>2</v>
      </c>
      <c r="G3219" s="4" t="s">
        <v>242</v>
      </c>
      <c r="H3219" t="b">
        <v>0</v>
      </c>
      <c r="I3219" s="4" t="s">
        <v>268</v>
      </c>
      <c r="J3219" t="b">
        <v>0</v>
      </c>
      <c r="K3219" t="b">
        <v>1</v>
      </c>
      <c r="L3219" t="b">
        <v>0</v>
      </c>
      <c r="M3219" t="b">
        <v>1</v>
      </c>
      <c r="N3219">
        <f t="shared" si="252"/>
        <v>4</v>
      </c>
      <c r="O3219" s="8" t="str">
        <f t="shared" si="253"/>
        <v xml:space="preserve"> BKT, TOGGLE</v>
      </c>
      <c r="Q3219" t="str">
        <f t="shared" si="254"/>
        <v>SUB-ASSY</v>
      </c>
      <c r="R3219" t="str">
        <f t="shared" si="255"/>
        <v>Plastic_713</v>
      </c>
      <c r="S3219" t="str">
        <f t="shared" si="256"/>
        <v>PLASTIC</v>
      </c>
    </row>
    <row r="3220" spans="1:19" x14ac:dyDescent="0.25">
      <c r="A3220" t="s">
        <v>5409</v>
      </c>
      <c r="B3220" t="s">
        <v>5408</v>
      </c>
      <c r="C3220" t="s">
        <v>5407</v>
      </c>
      <c r="D3220" t="s">
        <v>5407</v>
      </c>
      <c r="E3220" t="s">
        <v>556</v>
      </c>
      <c r="F3220" t="s">
        <v>2</v>
      </c>
      <c r="G3220" s="4" t="s">
        <v>242</v>
      </c>
      <c r="H3220" t="b">
        <v>0</v>
      </c>
      <c r="I3220" s="4" t="s">
        <v>268</v>
      </c>
      <c r="J3220" t="b">
        <v>0</v>
      </c>
      <c r="K3220" t="b">
        <v>1</v>
      </c>
      <c r="L3220" t="b">
        <v>0</v>
      </c>
      <c r="M3220" t="b">
        <v>1</v>
      </c>
      <c r="N3220">
        <f t="shared" si="252"/>
        <v>4</v>
      </c>
      <c r="O3220" s="8" t="str">
        <f t="shared" si="253"/>
        <v xml:space="preserve"> BKT, TOGGLE</v>
      </c>
      <c r="Q3220" t="str">
        <f t="shared" si="254"/>
        <v>SUB-ASSY</v>
      </c>
      <c r="R3220" t="str">
        <f t="shared" si="255"/>
        <v>Plastic_713</v>
      </c>
      <c r="S3220" t="str">
        <f t="shared" si="256"/>
        <v>PLASTIC</v>
      </c>
    </row>
    <row r="3221" spans="1:19" x14ac:dyDescent="0.25">
      <c r="A3221" t="s">
        <v>5406</v>
      </c>
      <c r="C3221" t="s">
        <v>5405</v>
      </c>
      <c r="D3221" t="s">
        <v>5405</v>
      </c>
      <c r="E3221" t="s">
        <v>269</v>
      </c>
      <c r="F3221" t="s">
        <v>2</v>
      </c>
      <c r="G3221" s="4" t="s">
        <v>242</v>
      </c>
      <c r="H3221" t="b">
        <v>0</v>
      </c>
      <c r="I3221" s="4" t="s">
        <v>268</v>
      </c>
      <c r="J3221" t="b">
        <v>0</v>
      </c>
      <c r="K3221" t="b">
        <v>1</v>
      </c>
      <c r="L3221" t="b">
        <v>0</v>
      </c>
      <c r="M3221" t="b">
        <v>1</v>
      </c>
      <c r="N3221">
        <f t="shared" si="252"/>
        <v>4</v>
      </c>
      <c r="O3221" s="8" t="str">
        <f t="shared" si="253"/>
        <v xml:space="preserve"> MOCK UP, FRAME</v>
      </c>
      <c r="Q3221" t="str">
        <f t="shared" si="254"/>
        <v>BASE</v>
      </c>
      <c r="R3221" t="str">
        <f t="shared" si="255"/>
        <v>Plastic_713</v>
      </c>
      <c r="S3221" t="str">
        <f t="shared" si="256"/>
        <v>PLASTIC</v>
      </c>
    </row>
    <row r="3222" spans="1:19" x14ac:dyDescent="0.25">
      <c r="A3222" t="s">
        <v>5404</v>
      </c>
      <c r="C3222" t="s">
        <v>5403</v>
      </c>
      <c r="D3222" t="s">
        <v>5403</v>
      </c>
      <c r="E3222" t="s">
        <v>556</v>
      </c>
      <c r="F3222" t="s">
        <v>2</v>
      </c>
      <c r="G3222" s="4" t="s">
        <v>242</v>
      </c>
      <c r="H3222" t="b">
        <v>0</v>
      </c>
      <c r="I3222" s="4" t="s">
        <v>268</v>
      </c>
      <c r="J3222" t="b">
        <v>0</v>
      </c>
      <c r="K3222" t="b">
        <v>0</v>
      </c>
      <c r="L3222" t="b">
        <v>0</v>
      </c>
      <c r="M3222" t="b">
        <v>1</v>
      </c>
      <c r="N3222">
        <f t="shared" si="252"/>
        <v>2</v>
      </c>
      <c r="O3222" s="8" t="str">
        <f t="shared" si="253"/>
        <v xml:space="preserve"> EXHAUST, MOCK UP, FRAME</v>
      </c>
      <c r="Q3222" t="str">
        <f t="shared" si="254"/>
        <v>SUB-ASSY</v>
      </c>
      <c r="R3222" t="str">
        <f t="shared" si="255"/>
        <v>Plastic_713</v>
      </c>
      <c r="S3222" t="str">
        <f t="shared" si="256"/>
        <v>PLASTIC</v>
      </c>
    </row>
    <row r="3223" spans="1:19" x14ac:dyDescent="0.25">
      <c r="A3223" t="s">
        <v>5402</v>
      </c>
      <c r="C3223" t="s">
        <v>5401</v>
      </c>
      <c r="D3223" t="s">
        <v>5401</v>
      </c>
      <c r="E3223" t="s">
        <v>269</v>
      </c>
      <c r="F3223" t="s">
        <v>2</v>
      </c>
      <c r="G3223" s="4" t="s">
        <v>242</v>
      </c>
      <c r="H3223" t="b">
        <v>0</v>
      </c>
      <c r="I3223" s="4" t="s">
        <v>268</v>
      </c>
      <c r="J3223" t="b">
        <v>0</v>
      </c>
      <c r="K3223" t="b">
        <v>1</v>
      </c>
      <c r="L3223" t="b">
        <v>0</v>
      </c>
      <c r="M3223" t="b">
        <v>1</v>
      </c>
      <c r="N3223">
        <f t="shared" si="252"/>
        <v>3</v>
      </c>
      <c r="O3223" s="8" t="str">
        <f t="shared" si="253"/>
        <v xml:space="preserve"> ACCESS, LPB BREAKERS</v>
      </c>
      <c r="Q3223" t="str">
        <f t="shared" si="254"/>
        <v>COVER</v>
      </c>
      <c r="R3223" t="str">
        <f t="shared" si="255"/>
        <v>Plastic_713</v>
      </c>
      <c r="S3223" t="str">
        <f t="shared" si="256"/>
        <v>PLASTIC</v>
      </c>
    </row>
    <row r="3224" spans="1:19" x14ac:dyDescent="0.25">
      <c r="A3224" t="s">
        <v>5400</v>
      </c>
      <c r="C3224" t="s">
        <v>5399</v>
      </c>
      <c r="D3224" t="s">
        <v>5399</v>
      </c>
      <c r="E3224" t="s">
        <v>556</v>
      </c>
      <c r="F3224" t="s">
        <v>2</v>
      </c>
      <c r="G3224" s="4" t="s">
        <v>242</v>
      </c>
      <c r="H3224" t="b">
        <v>0</v>
      </c>
      <c r="I3224" s="4" t="s">
        <v>268</v>
      </c>
      <c r="J3224" t="b">
        <v>0</v>
      </c>
      <c r="K3224" t="b">
        <v>0</v>
      </c>
      <c r="L3224" t="b">
        <v>0</v>
      </c>
      <c r="M3224" t="b">
        <v>1</v>
      </c>
      <c r="N3224">
        <f t="shared" si="252"/>
        <v>4</v>
      </c>
      <c r="O3224" s="8" t="str">
        <f t="shared" si="253"/>
        <v xml:space="preserve"> TRAP, DTC APP CONNS, LPB</v>
      </c>
      <c r="Q3224" t="str">
        <f t="shared" si="254"/>
        <v>SUB-ASSY</v>
      </c>
      <c r="R3224" t="str">
        <f t="shared" si="255"/>
        <v>Plastic_713</v>
      </c>
      <c r="S3224" t="str">
        <f t="shared" si="256"/>
        <v>PLASTIC</v>
      </c>
    </row>
    <row r="3225" spans="1:19" x14ac:dyDescent="0.25">
      <c r="A3225" t="s">
        <v>5398</v>
      </c>
      <c r="C3225" t="s">
        <v>5397</v>
      </c>
      <c r="D3225" t="s">
        <v>5397</v>
      </c>
      <c r="E3225" t="s">
        <v>556</v>
      </c>
      <c r="F3225" t="s">
        <v>2</v>
      </c>
      <c r="G3225" s="4" t="s">
        <v>242</v>
      </c>
      <c r="H3225" t="b">
        <v>0</v>
      </c>
      <c r="I3225" s="4" t="s">
        <v>268</v>
      </c>
      <c r="J3225" t="b">
        <v>0</v>
      </c>
      <c r="K3225" t="b">
        <v>0</v>
      </c>
      <c r="L3225" t="b">
        <v>0</v>
      </c>
      <c r="M3225" t="b">
        <v>1</v>
      </c>
      <c r="N3225">
        <f t="shared" si="252"/>
        <v>5</v>
      </c>
      <c r="O3225" s="8" t="str">
        <f t="shared" si="253"/>
        <v xml:space="preserve"> NYLON INSULATION</v>
      </c>
      <c r="Q3225" t="str">
        <f t="shared" si="254"/>
        <v>SUB-ASSY</v>
      </c>
      <c r="R3225" t="str">
        <f t="shared" si="255"/>
        <v>Plastic_713</v>
      </c>
      <c r="S3225" t="str">
        <f t="shared" si="256"/>
        <v>PLASTIC</v>
      </c>
    </row>
    <row r="3226" spans="1:19" x14ac:dyDescent="0.25">
      <c r="A3226" t="s">
        <v>5396</v>
      </c>
      <c r="C3226" t="s">
        <v>5395</v>
      </c>
      <c r="D3226" t="s">
        <v>5395</v>
      </c>
      <c r="E3226" t="s">
        <v>269</v>
      </c>
      <c r="F3226" t="s">
        <v>2</v>
      </c>
      <c r="G3226" s="4" t="s">
        <v>242</v>
      </c>
      <c r="H3226" t="b">
        <v>0</v>
      </c>
      <c r="I3226" s="4" t="s">
        <v>268</v>
      </c>
      <c r="J3226" t="b">
        <v>0</v>
      </c>
      <c r="K3226" t="b">
        <v>1</v>
      </c>
      <c r="L3226" t="b">
        <v>0</v>
      </c>
      <c r="M3226" t="b">
        <v>1</v>
      </c>
      <c r="N3226">
        <f t="shared" si="252"/>
        <v>4</v>
      </c>
      <c r="O3226" s="8" t="str">
        <f t="shared" si="253"/>
        <v xml:space="preserve"> GAPPING</v>
      </c>
      <c r="Q3226" t="str">
        <f t="shared" si="254"/>
        <v>PIN</v>
      </c>
      <c r="R3226" t="str">
        <f t="shared" si="255"/>
        <v>Plastic_713</v>
      </c>
      <c r="S3226" t="str">
        <f t="shared" si="256"/>
        <v>PLASTIC</v>
      </c>
    </row>
    <row r="3227" spans="1:19" x14ac:dyDescent="0.25">
      <c r="A3227" t="s">
        <v>5394</v>
      </c>
      <c r="C3227" t="s">
        <v>5393</v>
      </c>
      <c r="D3227" t="s">
        <v>5393</v>
      </c>
      <c r="E3227" t="s">
        <v>269</v>
      </c>
      <c r="F3227" t="s">
        <v>2</v>
      </c>
      <c r="G3227" s="4" t="s">
        <v>242</v>
      </c>
      <c r="H3227" t="b">
        <v>0</v>
      </c>
      <c r="I3227" s="4" t="s">
        <v>268</v>
      </c>
      <c r="J3227" t="b">
        <v>0</v>
      </c>
      <c r="K3227" t="b">
        <v>1</v>
      </c>
      <c r="L3227" t="b">
        <v>0</v>
      </c>
      <c r="M3227" t="b">
        <v>1</v>
      </c>
      <c r="N3227">
        <f t="shared" si="252"/>
        <v>6</v>
      </c>
      <c r="O3227" s="8" t="str">
        <f t="shared" si="253"/>
        <v>PROCESS,TOP,REAR,RH,W/ CCR+</v>
      </c>
      <c r="Q3227" t="str">
        <f t="shared" si="254"/>
        <v>COVER</v>
      </c>
      <c r="R3227" t="str">
        <f t="shared" si="255"/>
        <v>Plastic_713</v>
      </c>
      <c r="S3227" t="str">
        <f t="shared" si="256"/>
        <v>PLASTIC</v>
      </c>
    </row>
    <row r="3228" spans="1:19" x14ac:dyDescent="0.25">
      <c r="A3228" t="s">
        <v>5392</v>
      </c>
      <c r="B3228" t="s">
        <v>5391</v>
      </c>
      <c r="C3228" t="s">
        <v>5390</v>
      </c>
      <c r="D3228" t="s">
        <v>5390</v>
      </c>
      <c r="E3228" t="s">
        <v>1551</v>
      </c>
      <c r="F3228" t="s">
        <v>2</v>
      </c>
      <c r="G3228" s="4" t="s">
        <v>242</v>
      </c>
      <c r="H3228" t="b">
        <v>0</v>
      </c>
      <c r="I3228" s="4" t="s">
        <v>268</v>
      </c>
      <c r="J3228" t="b">
        <v>0</v>
      </c>
      <c r="K3228" t="b">
        <v>0</v>
      </c>
      <c r="L3228" t="b">
        <v>0</v>
      </c>
      <c r="M3228" t="b">
        <v>1</v>
      </c>
      <c r="N3228">
        <f t="shared" si="252"/>
        <v>5</v>
      </c>
      <c r="O3228" s="8" t="str">
        <f t="shared" si="253"/>
        <v>PROCESS,TOP,REAR,RH,W/ CCR+</v>
      </c>
      <c r="Q3228" t="str">
        <f t="shared" si="254"/>
        <v>COVER</v>
      </c>
      <c r="R3228" t="str">
        <f t="shared" si="255"/>
        <v>Plastic_713</v>
      </c>
      <c r="S3228" t="str">
        <f t="shared" si="256"/>
        <v>PLASTIC</v>
      </c>
    </row>
    <row r="3229" spans="1:19" x14ac:dyDescent="0.25">
      <c r="A3229" t="s">
        <v>5389</v>
      </c>
      <c r="C3229" t="s">
        <v>5387</v>
      </c>
      <c r="D3229" t="s">
        <v>5387</v>
      </c>
      <c r="E3229" t="s">
        <v>269</v>
      </c>
      <c r="F3229" t="s">
        <v>2</v>
      </c>
      <c r="G3229" s="4" t="s">
        <v>242</v>
      </c>
      <c r="H3229" t="b">
        <v>0</v>
      </c>
      <c r="I3229" s="4" t="s">
        <v>268</v>
      </c>
      <c r="J3229" t="b">
        <v>0</v>
      </c>
      <c r="K3229" t="b">
        <v>1</v>
      </c>
      <c r="L3229" t="b">
        <v>0</v>
      </c>
      <c r="M3229" t="b">
        <v>1</v>
      </c>
      <c r="N3229">
        <f t="shared" si="252"/>
        <v>3</v>
      </c>
      <c r="O3229" s="8" t="str">
        <f t="shared" si="253"/>
        <v>CB,DOOR,UPR LPB</v>
      </c>
      <c r="Q3229" t="str">
        <f t="shared" si="254"/>
        <v>DOOR</v>
      </c>
      <c r="R3229" t="str">
        <f t="shared" si="255"/>
        <v>Plastic_713</v>
      </c>
      <c r="S3229" t="str">
        <f t="shared" si="256"/>
        <v>PLASTIC</v>
      </c>
    </row>
    <row r="3230" spans="1:19" x14ac:dyDescent="0.25">
      <c r="A3230" t="s">
        <v>5388</v>
      </c>
      <c r="C3230" t="s">
        <v>5387</v>
      </c>
      <c r="D3230" t="s">
        <v>5387</v>
      </c>
      <c r="E3230" t="s">
        <v>269</v>
      </c>
      <c r="F3230" t="s">
        <v>2</v>
      </c>
      <c r="G3230" s="4" t="s">
        <v>242</v>
      </c>
      <c r="H3230" t="b">
        <v>0</v>
      </c>
      <c r="I3230" s="4" t="s">
        <v>268</v>
      </c>
      <c r="J3230" t="b">
        <v>0</v>
      </c>
      <c r="K3230" t="b">
        <v>0</v>
      </c>
      <c r="L3230" t="b">
        <v>0</v>
      </c>
      <c r="M3230" t="b">
        <v>1</v>
      </c>
      <c r="N3230">
        <f t="shared" si="252"/>
        <v>3</v>
      </c>
      <c r="O3230" s="8" t="str">
        <f t="shared" si="253"/>
        <v>CB,DOOR,UPR LPB</v>
      </c>
      <c r="Q3230" t="str">
        <f t="shared" si="254"/>
        <v>DOOR</v>
      </c>
      <c r="R3230" t="str">
        <f t="shared" si="255"/>
        <v>Plastic_713</v>
      </c>
      <c r="S3230" t="str">
        <f t="shared" si="256"/>
        <v>PLASTIC</v>
      </c>
    </row>
    <row r="3231" spans="1:19" x14ac:dyDescent="0.25">
      <c r="A3231" t="s">
        <v>5386</v>
      </c>
      <c r="C3231" t="s">
        <v>5385</v>
      </c>
      <c r="D3231" t="s">
        <v>5385</v>
      </c>
      <c r="E3231" t="s">
        <v>556</v>
      </c>
      <c r="F3231" t="s">
        <v>2</v>
      </c>
      <c r="G3231" s="4" t="s">
        <v>242</v>
      </c>
      <c r="H3231" t="b">
        <v>0</v>
      </c>
      <c r="I3231" s="4" t="s">
        <v>268</v>
      </c>
      <c r="J3231" t="b">
        <v>0</v>
      </c>
      <c r="K3231" t="b">
        <v>0</v>
      </c>
      <c r="L3231" t="b">
        <v>0</v>
      </c>
      <c r="M3231" t="b">
        <v>1</v>
      </c>
      <c r="N3231">
        <f t="shared" si="252"/>
        <v>3</v>
      </c>
      <c r="O3231" s="8" t="str">
        <f t="shared" si="253"/>
        <v xml:space="preserve"> MIXER STRAIGHTNESS TESTER_x001E__x001E_ROD, MIXER STRAIGHTNESS TESTER_x001E__x001E_ROD, MIXER STRAIGHTNESS TESTER</v>
      </c>
      <c r="Q3231" t="str">
        <f t="shared" si="254"/>
        <v>SUB-ASSY</v>
      </c>
      <c r="R3231" t="str">
        <f t="shared" si="255"/>
        <v>Plastic_713</v>
      </c>
      <c r="S3231" t="str">
        <f t="shared" si="256"/>
        <v>PLASTIC</v>
      </c>
    </row>
    <row r="3232" spans="1:19" x14ac:dyDescent="0.25">
      <c r="A3232" t="s">
        <v>5384</v>
      </c>
      <c r="C3232" t="s">
        <v>5383</v>
      </c>
      <c r="D3232" t="s">
        <v>5383</v>
      </c>
      <c r="E3232" t="s">
        <v>269</v>
      </c>
      <c r="F3232" t="s">
        <v>2</v>
      </c>
      <c r="G3232" s="4" t="s">
        <v>242</v>
      </c>
      <c r="H3232" t="b">
        <v>0</v>
      </c>
      <c r="I3232" s="4" t="s">
        <v>268</v>
      </c>
      <c r="J3232" t="b">
        <v>0</v>
      </c>
      <c r="K3232" t="b">
        <v>0</v>
      </c>
      <c r="L3232" t="b">
        <v>0</v>
      </c>
      <c r="M3232" t="b">
        <v>1</v>
      </c>
      <c r="N3232">
        <f t="shared" si="252"/>
        <v>3</v>
      </c>
      <c r="O3232" s="8" t="str">
        <f t="shared" si="253"/>
        <v>HARNESS,ESC RF</v>
      </c>
      <c r="Q3232" t="str">
        <f t="shared" si="254"/>
        <v/>
      </c>
      <c r="R3232" t="str">
        <f t="shared" si="255"/>
        <v>Plastic_713</v>
      </c>
      <c r="S3232" t="str">
        <f t="shared" si="256"/>
        <v>PLASTIC</v>
      </c>
    </row>
    <row r="3233" spans="1:19" x14ac:dyDescent="0.25">
      <c r="A3233" t="s">
        <v>5382</v>
      </c>
      <c r="C3233" t="s">
        <v>5380</v>
      </c>
      <c r="D3233" t="s">
        <v>5380</v>
      </c>
      <c r="E3233" t="s">
        <v>556</v>
      </c>
      <c r="F3233" t="s">
        <v>2</v>
      </c>
      <c r="G3233" s="4" t="s">
        <v>1</v>
      </c>
      <c r="H3233" t="b">
        <v>0</v>
      </c>
      <c r="I3233" s="4" t="s">
        <v>268</v>
      </c>
      <c r="J3233" t="b">
        <v>0</v>
      </c>
      <c r="K3233" t="b">
        <v>0</v>
      </c>
      <c r="L3233" t="b">
        <v>0</v>
      </c>
      <c r="M3233" t="b">
        <v>1</v>
      </c>
      <c r="N3233">
        <f t="shared" si="252"/>
        <v>4</v>
      </c>
      <c r="O3233" s="8" t="str">
        <f t="shared" si="253"/>
        <v>BRKT,CMN,CASTER</v>
      </c>
      <c r="Q3233" t="str">
        <f t="shared" si="254"/>
        <v>SUB-ASSY</v>
      </c>
      <c r="R3233" t="str">
        <f t="shared" si="255"/>
        <v>Plastic_713</v>
      </c>
      <c r="S3233" t="str">
        <f t="shared" si="256"/>
        <v>PLASTIC</v>
      </c>
    </row>
    <row r="3234" spans="1:19" x14ac:dyDescent="0.25">
      <c r="A3234" t="s">
        <v>5381</v>
      </c>
      <c r="C3234" t="s">
        <v>5380</v>
      </c>
      <c r="D3234" t="s">
        <v>5380</v>
      </c>
      <c r="E3234" t="s">
        <v>556</v>
      </c>
      <c r="F3234" t="s">
        <v>2</v>
      </c>
      <c r="G3234" s="4" t="s">
        <v>242</v>
      </c>
      <c r="H3234" t="b">
        <v>0</v>
      </c>
      <c r="I3234" s="4" t="s">
        <v>268</v>
      </c>
      <c r="J3234" t="b">
        <v>0</v>
      </c>
      <c r="K3234" t="b">
        <v>0</v>
      </c>
      <c r="L3234" t="b">
        <v>0</v>
      </c>
      <c r="M3234" t="b">
        <v>1</v>
      </c>
      <c r="N3234">
        <f t="shared" si="252"/>
        <v>4</v>
      </c>
      <c r="O3234" s="8" t="str">
        <f t="shared" si="253"/>
        <v>BRKT,CMN,CASTER</v>
      </c>
      <c r="Q3234" t="str">
        <f t="shared" si="254"/>
        <v>SUB-ASSY</v>
      </c>
      <c r="R3234" t="str">
        <f t="shared" si="255"/>
        <v>Plastic_713</v>
      </c>
      <c r="S3234" t="str">
        <f t="shared" si="256"/>
        <v>PLASTIC</v>
      </c>
    </row>
    <row r="3235" spans="1:19" x14ac:dyDescent="0.25">
      <c r="A3235" t="s">
        <v>5379</v>
      </c>
      <c r="C3235" t="s">
        <v>5378</v>
      </c>
      <c r="D3235" t="s">
        <v>17099</v>
      </c>
      <c r="E3235" t="s">
        <v>556</v>
      </c>
      <c r="F3235" t="s">
        <v>2</v>
      </c>
      <c r="G3235" s="4" t="s">
        <v>242</v>
      </c>
      <c r="H3235" t="b">
        <v>0</v>
      </c>
      <c r="I3235" s="4" t="s">
        <v>268</v>
      </c>
      <c r="J3235" t="b">
        <v>0</v>
      </c>
      <c r="K3235" t="b">
        <v>1</v>
      </c>
      <c r="L3235" t="b">
        <v>0</v>
      </c>
      <c r="M3235" t="b">
        <v>1</v>
      </c>
      <c r="N3235">
        <f t="shared" si="252"/>
        <v>6</v>
      </c>
      <c r="O3235" s="8" t="str">
        <f t="shared" si="253"/>
        <v>MOD,MEZZANINE,RPC</v>
      </c>
      <c r="Q3235" t="str">
        <f t="shared" si="254"/>
        <v>SUB-ASSY</v>
      </c>
      <c r="R3235" t="str">
        <f t="shared" si="255"/>
        <v>Plastic_713</v>
      </c>
      <c r="S3235" t="str">
        <f t="shared" si="256"/>
        <v>PLASTIC</v>
      </c>
    </row>
    <row r="3236" spans="1:19" x14ac:dyDescent="0.25">
      <c r="A3236" t="s">
        <v>5377</v>
      </c>
      <c r="C3236" t="s">
        <v>5376</v>
      </c>
      <c r="D3236" t="s">
        <v>5376</v>
      </c>
      <c r="E3236" t="s">
        <v>556</v>
      </c>
      <c r="F3236" t="s">
        <v>2</v>
      </c>
      <c r="G3236" s="4" t="s">
        <v>242</v>
      </c>
      <c r="H3236" t="b">
        <v>0</v>
      </c>
      <c r="I3236" s="4" t="s">
        <v>268</v>
      </c>
      <c r="J3236" t="b">
        <v>0</v>
      </c>
      <c r="K3236" t="b">
        <v>1</v>
      </c>
      <c r="L3236" t="b">
        <v>0</v>
      </c>
      <c r="M3236" t="b">
        <v>1</v>
      </c>
      <c r="N3236">
        <f t="shared" si="252"/>
        <v>4</v>
      </c>
      <c r="O3236" s="8" t="str">
        <f t="shared" si="253"/>
        <v xml:space="preserve"> FTG, INSIDE, LRG, ID, L, UTIL, BOX, C3SPD</v>
      </c>
      <c r="Q3236" t="str">
        <f t="shared" si="254"/>
        <v>SUB-ASSY</v>
      </c>
      <c r="R3236" t="str">
        <f t="shared" si="255"/>
        <v>Plastic_713</v>
      </c>
      <c r="S3236" t="str">
        <f t="shared" si="256"/>
        <v>PLASTIC</v>
      </c>
    </row>
    <row r="3237" spans="1:19" x14ac:dyDescent="0.25">
      <c r="A3237" t="s">
        <v>5375</v>
      </c>
      <c r="C3237" t="s">
        <v>5374</v>
      </c>
      <c r="D3237" t="s">
        <v>17100</v>
      </c>
      <c r="E3237" t="s">
        <v>269</v>
      </c>
      <c r="F3237" t="s">
        <v>2</v>
      </c>
      <c r="G3237" s="4" t="s">
        <v>1</v>
      </c>
      <c r="H3237" t="b">
        <v>0</v>
      </c>
      <c r="I3237" s="4" t="s">
        <v>268</v>
      </c>
      <c r="J3237" t="b">
        <v>0</v>
      </c>
      <c r="K3237" t="b">
        <v>1</v>
      </c>
      <c r="L3237" t="b">
        <v>0</v>
      </c>
      <c r="M3237" t="b">
        <v>1</v>
      </c>
      <c r="N3237">
        <f t="shared" si="252"/>
        <v>3</v>
      </c>
      <c r="O3237" s="8" t="str">
        <f t="shared" si="253"/>
        <v>LIM,JIG,BASE</v>
      </c>
      <c r="Q3237" t="str">
        <f t="shared" si="254"/>
        <v>BASE</v>
      </c>
      <c r="R3237" t="str">
        <f t="shared" si="255"/>
        <v>Plastic_713</v>
      </c>
      <c r="S3237" t="str">
        <f t="shared" si="256"/>
        <v>PLASTIC</v>
      </c>
    </row>
    <row r="3238" spans="1:19" x14ac:dyDescent="0.25">
      <c r="A3238" t="s">
        <v>5373</v>
      </c>
      <c r="C3238" t="s">
        <v>5372</v>
      </c>
      <c r="D3238" t="s">
        <v>17101</v>
      </c>
      <c r="E3238" t="s">
        <v>269</v>
      </c>
      <c r="F3238" t="s">
        <v>2</v>
      </c>
      <c r="G3238" s="4" t="s">
        <v>242</v>
      </c>
      <c r="H3238" t="b">
        <v>0</v>
      </c>
      <c r="I3238" s="4" t="s">
        <v>268</v>
      </c>
      <c r="J3238" t="b">
        <v>0</v>
      </c>
      <c r="K3238" t="b">
        <v>1</v>
      </c>
      <c r="L3238" t="b">
        <v>0</v>
      </c>
      <c r="M3238" t="b">
        <v>1</v>
      </c>
      <c r="N3238">
        <f t="shared" si="252"/>
        <v>3</v>
      </c>
      <c r="O3238" s="8" t="str">
        <f t="shared" si="253"/>
        <v>LIM JIG,TOP CLAMP</v>
      </c>
      <c r="Q3238" t="str">
        <f t="shared" si="254"/>
        <v>CLAMP</v>
      </c>
      <c r="R3238" t="str">
        <f t="shared" si="255"/>
        <v>Plastic_713</v>
      </c>
      <c r="S3238" t="str">
        <f t="shared" si="256"/>
        <v>PLASTIC</v>
      </c>
    </row>
    <row r="3239" spans="1:19" x14ac:dyDescent="0.25">
      <c r="A3239" t="s">
        <v>5371</v>
      </c>
      <c r="C3239" t="s">
        <v>5370</v>
      </c>
      <c r="D3239" t="s">
        <v>5370</v>
      </c>
      <c r="E3239" t="s">
        <v>269</v>
      </c>
      <c r="F3239" t="s">
        <v>2</v>
      </c>
      <c r="G3239" s="4" t="s">
        <v>242</v>
      </c>
      <c r="H3239" t="b">
        <v>0</v>
      </c>
      <c r="I3239" s="4" t="s">
        <v>268</v>
      </c>
      <c r="J3239" t="b">
        <v>0</v>
      </c>
      <c r="K3239" t="b">
        <v>0</v>
      </c>
      <c r="L3239" t="b">
        <v>0</v>
      </c>
      <c r="M3239" t="b">
        <v>1</v>
      </c>
      <c r="N3239">
        <f t="shared" si="252"/>
        <v>4</v>
      </c>
      <c r="O3239" s="8" t="str">
        <f t="shared" si="253"/>
        <v>RF CABLE SET,STRAIGHT</v>
      </c>
      <c r="Q3239" t="str">
        <f t="shared" si="254"/>
        <v/>
      </c>
      <c r="R3239" t="str">
        <f t="shared" si="255"/>
        <v>Plastic_713</v>
      </c>
      <c r="S3239" t="str">
        <f t="shared" si="256"/>
        <v>PLASTIC</v>
      </c>
    </row>
    <row r="3240" spans="1:19" x14ac:dyDescent="0.25">
      <c r="A3240" t="s">
        <v>5369</v>
      </c>
      <c r="C3240" t="s">
        <v>5368</v>
      </c>
      <c r="D3240" t="s">
        <v>5368</v>
      </c>
      <c r="E3240" t="s">
        <v>269</v>
      </c>
      <c r="F3240" t="s">
        <v>2</v>
      </c>
      <c r="G3240" s="4" t="s">
        <v>242</v>
      </c>
      <c r="H3240" t="b">
        <v>0</v>
      </c>
      <c r="I3240" s="4" t="s">
        <v>268</v>
      </c>
      <c r="J3240" t="b">
        <v>0</v>
      </c>
      <c r="K3240" t="b">
        <v>0</v>
      </c>
      <c r="L3240" t="b">
        <v>0</v>
      </c>
      <c r="M3240" t="b">
        <v>1</v>
      </c>
      <c r="N3240">
        <f t="shared" si="252"/>
        <v>4</v>
      </c>
      <c r="O3240" s="8" t="str">
        <f t="shared" si="253"/>
        <v>RF CABLE SET,MULTI-USE</v>
      </c>
      <c r="Q3240" t="str">
        <f t="shared" si="254"/>
        <v/>
      </c>
      <c r="R3240" t="str">
        <f t="shared" si="255"/>
        <v>Plastic_713</v>
      </c>
      <c r="S3240" t="str">
        <f t="shared" si="256"/>
        <v>PLASTIC</v>
      </c>
    </row>
    <row r="3241" spans="1:19" x14ac:dyDescent="0.25">
      <c r="A3241" t="s">
        <v>5367</v>
      </c>
      <c r="C3241" t="s">
        <v>5365</v>
      </c>
      <c r="D3241" t="s">
        <v>5365</v>
      </c>
      <c r="E3241" t="s">
        <v>269</v>
      </c>
      <c r="F3241" t="s">
        <v>2</v>
      </c>
      <c r="G3241" s="4" t="s">
        <v>242</v>
      </c>
      <c r="H3241" t="b">
        <v>0</v>
      </c>
      <c r="I3241" s="4" t="s">
        <v>268</v>
      </c>
      <c r="J3241" t="b">
        <v>0</v>
      </c>
      <c r="K3241" t="b">
        <v>0</v>
      </c>
      <c r="L3241" t="b">
        <v>0</v>
      </c>
      <c r="M3241" t="b">
        <v>1</v>
      </c>
      <c r="N3241">
        <f t="shared" si="252"/>
        <v>4</v>
      </c>
      <c r="O3241" s="8" t="str">
        <f t="shared" si="253"/>
        <v>RF CABLE SET,RT,ANGLE</v>
      </c>
      <c r="Q3241" t="str">
        <f t="shared" si="254"/>
        <v/>
      </c>
      <c r="R3241" t="str">
        <f t="shared" si="255"/>
        <v>Plastic_713</v>
      </c>
      <c r="S3241" t="str">
        <f t="shared" si="256"/>
        <v>PLASTIC</v>
      </c>
    </row>
    <row r="3242" spans="1:19" x14ac:dyDescent="0.25">
      <c r="A3242" t="s">
        <v>5366</v>
      </c>
      <c r="C3242" t="s">
        <v>5365</v>
      </c>
      <c r="D3242" t="s">
        <v>5365</v>
      </c>
      <c r="E3242" t="s">
        <v>269</v>
      </c>
      <c r="F3242" t="s">
        <v>2</v>
      </c>
      <c r="G3242" s="4" t="s">
        <v>242</v>
      </c>
      <c r="H3242" t="b">
        <v>0</v>
      </c>
      <c r="I3242" s="4" t="s">
        <v>268</v>
      </c>
      <c r="J3242" t="b">
        <v>0</v>
      </c>
      <c r="K3242" t="b">
        <v>0</v>
      </c>
      <c r="L3242" t="b">
        <v>0</v>
      </c>
      <c r="M3242" t="b">
        <v>1</v>
      </c>
      <c r="N3242">
        <f t="shared" si="252"/>
        <v>4</v>
      </c>
      <c r="O3242" s="8" t="str">
        <f t="shared" si="253"/>
        <v>RF CABLE SET,RT,ANGLE</v>
      </c>
      <c r="Q3242" t="str">
        <f t="shared" si="254"/>
        <v/>
      </c>
      <c r="R3242" t="str">
        <f t="shared" si="255"/>
        <v>Plastic_713</v>
      </c>
      <c r="S3242" t="str">
        <f t="shared" si="256"/>
        <v>PLASTIC</v>
      </c>
    </row>
    <row r="3243" spans="1:19" x14ac:dyDescent="0.25">
      <c r="A3243" t="s">
        <v>5364</v>
      </c>
      <c r="C3243" t="s">
        <v>5363</v>
      </c>
      <c r="D3243" t="s">
        <v>5363</v>
      </c>
      <c r="E3243" t="s">
        <v>269</v>
      </c>
      <c r="F3243" t="s">
        <v>2</v>
      </c>
      <c r="G3243" s="4" t="s">
        <v>242</v>
      </c>
      <c r="H3243" t="b">
        <v>0</v>
      </c>
      <c r="I3243" s="4" t="s">
        <v>268</v>
      </c>
      <c r="J3243" t="b">
        <v>0</v>
      </c>
      <c r="K3243" t="b">
        <v>1</v>
      </c>
      <c r="L3243" t="b">
        <v>0</v>
      </c>
      <c r="M3243" t="b">
        <v>1</v>
      </c>
      <c r="N3243">
        <f t="shared" si="252"/>
        <v>3</v>
      </c>
      <c r="O3243" s="8" t="str">
        <f t="shared" si="253"/>
        <v>XDCR,FIB</v>
      </c>
      <c r="Q3243" t="str">
        <f t="shared" si="254"/>
        <v/>
      </c>
      <c r="R3243" t="str">
        <f t="shared" si="255"/>
        <v>Plastic_713</v>
      </c>
      <c r="S3243" t="str">
        <f t="shared" si="256"/>
        <v>PLASTIC</v>
      </c>
    </row>
    <row r="3244" spans="1:19" x14ac:dyDescent="0.25">
      <c r="A3244" t="s">
        <v>5362</v>
      </c>
      <c r="C3244" t="s">
        <v>5361</v>
      </c>
      <c r="D3244" t="s">
        <v>5361</v>
      </c>
      <c r="E3244" t="s">
        <v>556</v>
      </c>
      <c r="F3244" t="s">
        <v>2</v>
      </c>
      <c r="G3244" s="4" t="s">
        <v>242</v>
      </c>
      <c r="H3244" t="b">
        <v>0</v>
      </c>
      <c r="I3244" s="4" t="s">
        <v>268</v>
      </c>
      <c r="J3244" t="b">
        <v>0</v>
      </c>
      <c r="K3244" t="b">
        <v>1</v>
      </c>
      <c r="L3244" t="b">
        <v>0</v>
      </c>
      <c r="M3244" t="b">
        <v>1</v>
      </c>
      <c r="N3244">
        <f t="shared" si="252"/>
        <v>3</v>
      </c>
      <c r="O3244" s="8" t="str">
        <f t="shared" si="253"/>
        <v>PURGE XDCR, FIB</v>
      </c>
      <c r="Q3244" t="str">
        <f t="shared" si="254"/>
        <v>SUB-ASSY</v>
      </c>
      <c r="R3244" t="str">
        <f t="shared" si="255"/>
        <v>Plastic_713</v>
      </c>
      <c r="S3244" t="str">
        <f t="shared" si="256"/>
        <v>PLASTIC</v>
      </c>
    </row>
    <row r="3245" spans="1:19" x14ac:dyDescent="0.25">
      <c r="A3245" t="s">
        <v>5360</v>
      </c>
      <c r="C3245" t="s">
        <v>5359</v>
      </c>
      <c r="D3245" t="s">
        <v>5359</v>
      </c>
      <c r="E3245" t="s">
        <v>269</v>
      </c>
      <c r="F3245" t="s">
        <v>2</v>
      </c>
      <c r="G3245" s="4" t="s">
        <v>242</v>
      </c>
      <c r="H3245" t="b">
        <v>0</v>
      </c>
      <c r="I3245" s="4" t="s">
        <v>268</v>
      </c>
      <c r="J3245" t="b">
        <v>0</v>
      </c>
      <c r="K3245" t="b">
        <v>1</v>
      </c>
      <c r="L3245" t="b">
        <v>0</v>
      </c>
      <c r="M3245" t="b">
        <v>1</v>
      </c>
      <c r="N3245">
        <f t="shared" si="252"/>
        <v>3</v>
      </c>
      <c r="O3245" s="8" t="str">
        <f t="shared" si="253"/>
        <v xml:space="preserve"> COV, GB, LDS</v>
      </c>
      <c r="Q3245" t="str">
        <f t="shared" si="254"/>
        <v>COVER</v>
      </c>
      <c r="R3245" t="str">
        <f t="shared" si="255"/>
        <v>Plastic_713</v>
      </c>
      <c r="S3245" t="str">
        <f t="shared" si="256"/>
        <v>PLASTIC</v>
      </c>
    </row>
    <row r="3246" spans="1:19" x14ac:dyDescent="0.25">
      <c r="A3246" t="s">
        <v>5358</v>
      </c>
      <c r="C3246" t="s">
        <v>5357</v>
      </c>
      <c r="D3246" t="s">
        <v>5357</v>
      </c>
      <c r="E3246" t="s">
        <v>556</v>
      </c>
      <c r="F3246" t="s">
        <v>2</v>
      </c>
      <c r="G3246" s="4" t="s">
        <v>242</v>
      </c>
      <c r="H3246" t="b">
        <v>0</v>
      </c>
      <c r="I3246" s="4" t="s">
        <v>268</v>
      </c>
      <c r="J3246" t="b">
        <v>0</v>
      </c>
      <c r="K3246" t="b">
        <v>0</v>
      </c>
      <c r="L3246" t="b">
        <v>0</v>
      </c>
      <c r="M3246" t="b">
        <v>1</v>
      </c>
      <c r="N3246">
        <f t="shared" si="252"/>
        <v>3</v>
      </c>
      <c r="O3246" s="8" t="str">
        <f t="shared" si="253"/>
        <v xml:space="preserve"> FLOOR, CONT DRAIN, ELD</v>
      </c>
      <c r="Q3246" t="str">
        <f t="shared" si="254"/>
        <v>SUB-ASSY</v>
      </c>
      <c r="R3246" t="str">
        <f t="shared" si="255"/>
        <v>Plastic_713</v>
      </c>
      <c r="S3246" t="str">
        <f t="shared" si="256"/>
        <v>PLASTIC</v>
      </c>
    </row>
    <row r="3247" spans="1:19" x14ac:dyDescent="0.25">
      <c r="A3247" t="s">
        <v>5356</v>
      </c>
      <c r="C3247" t="s">
        <v>5355</v>
      </c>
      <c r="D3247" t="s">
        <v>5355</v>
      </c>
      <c r="E3247" t="s">
        <v>556</v>
      </c>
      <c r="F3247" t="s">
        <v>2</v>
      </c>
      <c r="G3247" s="4" t="s">
        <v>242</v>
      </c>
      <c r="H3247" t="b">
        <v>0</v>
      </c>
      <c r="I3247" s="4" t="s">
        <v>268</v>
      </c>
      <c r="J3247" t="b">
        <v>0</v>
      </c>
      <c r="K3247" t="b">
        <v>0</v>
      </c>
      <c r="L3247" t="b">
        <v>0</v>
      </c>
      <c r="M3247" t="b">
        <v>1</v>
      </c>
      <c r="N3247">
        <f t="shared" si="252"/>
        <v>3</v>
      </c>
      <c r="O3247" s="8" t="str">
        <f t="shared" si="253"/>
        <v xml:space="preserve"> FLOOR, NUET DRAIN, ELD</v>
      </c>
      <c r="Q3247" t="str">
        <f t="shared" si="254"/>
        <v>SUB-ASSY</v>
      </c>
      <c r="R3247" t="str">
        <f t="shared" si="255"/>
        <v>Plastic_713</v>
      </c>
      <c r="S3247" t="str">
        <f t="shared" si="256"/>
        <v>PLASTIC</v>
      </c>
    </row>
    <row r="3248" spans="1:19" x14ac:dyDescent="0.25">
      <c r="A3248" t="s">
        <v>5354</v>
      </c>
      <c r="C3248" t="s">
        <v>5353</v>
      </c>
      <c r="D3248" t="s">
        <v>5353</v>
      </c>
      <c r="E3248" t="s">
        <v>556</v>
      </c>
      <c r="F3248" t="s">
        <v>2</v>
      </c>
      <c r="G3248" s="4" t="s">
        <v>242</v>
      </c>
      <c r="H3248" t="b">
        <v>0</v>
      </c>
      <c r="I3248" s="4" t="s">
        <v>268</v>
      </c>
      <c r="J3248" t="b">
        <v>0</v>
      </c>
      <c r="K3248" t="b">
        <v>0</v>
      </c>
      <c r="L3248" t="b">
        <v>0</v>
      </c>
      <c r="M3248" t="b">
        <v>1</v>
      </c>
      <c r="N3248">
        <f t="shared" si="252"/>
        <v>3</v>
      </c>
      <c r="O3248" s="8" t="str">
        <f t="shared" si="253"/>
        <v xml:space="preserve"> FLOOR, ACID/BASE DRAIN, ELD</v>
      </c>
      <c r="Q3248" t="str">
        <f t="shared" si="254"/>
        <v>SUB-ASSY</v>
      </c>
      <c r="R3248" t="str">
        <f t="shared" si="255"/>
        <v>Plastic_713</v>
      </c>
      <c r="S3248" t="str">
        <f t="shared" si="256"/>
        <v>PLASTIC</v>
      </c>
    </row>
    <row r="3249" spans="1:19" x14ac:dyDescent="0.25">
      <c r="A3249" t="s">
        <v>5352</v>
      </c>
      <c r="C3249" t="s">
        <v>5351</v>
      </c>
      <c r="D3249" t="s">
        <v>5351</v>
      </c>
      <c r="E3249" t="s">
        <v>556</v>
      </c>
      <c r="F3249" t="s">
        <v>2</v>
      </c>
      <c r="G3249" s="4" t="s">
        <v>242</v>
      </c>
      <c r="H3249" t="b">
        <v>0</v>
      </c>
      <c r="I3249" s="4" t="s">
        <v>268</v>
      </c>
      <c r="J3249" t="b">
        <v>0</v>
      </c>
      <c r="K3249" t="b">
        <v>0</v>
      </c>
      <c r="L3249" t="b">
        <v>0</v>
      </c>
      <c r="M3249" t="b">
        <v>1</v>
      </c>
      <c r="N3249">
        <f t="shared" si="252"/>
        <v>3</v>
      </c>
      <c r="O3249" s="8" t="str">
        <f t="shared" si="253"/>
        <v xml:space="preserve"> FLOOR, CABLE, ELD</v>
      </c>
      <c r="Q3249" t="str">
        <f t="shared" si="254"/>
        <v>SUB-ASSY</v>
      </c>
      <c r="R3249" t="str">
        <f t="shared" si="255"/>
        <v>Plastic_713</v>
      </c>
      <c r="S3249" t="str">
        <f t="shared" si="256"/>
        <v>PLASTIC</v>
      </c>
    </row>
    <row r="3250" spans="1:19" x14ac:dyDescent="0.25">
      <c r="A3250" t="s">
        <v>5350</v>
      </c>
      <c r="C3250" t="s">
        <v>5349</v>
      </c>
      <c r="D3250" t="s">
        <v>5349</v>
      </c>
      <c r="E3250" t="s">
        <v>269</v>
      </c>
      <c r="F3250" t="s">
        <v>2</v>
      </c>
      <c r="G3250" s="4" t="s">
        <v>242</v>
      </c>
      <c r="H3250" t="b">
        <v>0</v>
      </c>
      <c r="I3250" s="4" t="s">
        <v>268</v>
      </c>
      <c r="J3250" t="b">
        <v>0</v>
      </c>
      <c r="K3250" t="b">
        <v>1</v>
      </c>
      <c r="L3250" t="b">
        <v>0</v>
      </c>
      <c r="M3250" t="b">
        <v>1</v>
      </c>
      <c r="N3250">
        <f t="shared" si="252"/>
        <v>3</v>
      </c>
      <c r="O3250" s="8" t="str">
        <f t="shared" si="253"/>
        <v>RAIL,SL,PNL,HHX</v>
      </c>
      <c r="Q3250" t="str">
        <f t="shared" si="254"/>
        <v>PANEL</v>
      </c>
      <c r="R3250" t="str">
        <f t="shared" si="255"/>
        <v>Plastic_713</v>
      </c>
      <c r="S3250" t="str">
        <f t="shared" si="256"/>
        <v>PLASTIC</v>
      </c>
    </row>
    <row r="3251" spans="1:19" x14ac:dyDescent="0.25">
      <c r="A3251" t="s">
        <v>5348</v>
      </c>
      <c r="C3251" t="s">
        <v>5347</v>
      </c>
      <c r="D3251" t="s">
        <v>5347</v>
      </c>
      <c r="E3251" t="s">
        <v>269</v>
      </c>
      <c r="F3251" t="s">
        <v>2</v>
      </c>
      <c r="G3251" s="4" t="s">
        <v>242</v>
      </c>
      <c r="H3251" t="b">
        <v>0</v>
      </c>
      <c r="I3251" s="4" t="s">
        <v>268</v>
      </c>
      <c r="J3251" t="b">
        <v>0</v>
      </c>
      <c r="K3251" t="b">
        <v>1</v>
      </c>
      <c r="L3251" t="b">
        <v>0</v>
      </c>
      <c r="M3251" t="b">
        <v>1</v>
      </c>
      <c r="N3251">
        <f t="shared" si="252"/>
        <v>3</v>
      </c>
      <c r="O3251" s="8" t="str">
        <f t="shared" si="253"/>
        <v>LOCK,HLDR,RS,HNG,PNL</v>
      </c>
      <c r="Q3251" t="str">
        <f t="shared" si="254"/>
        <v>PANEL</v>
      </c>
      <c r="R3251" t="str">
        <f t="shared" si="255"/>
        <v>Plastic_713</v>
      </c>
      <c r="S3251" t="str">
        <f t="shared" si="256"/>
        <v>PLASTIC</v>
      </c>
    </row>
    <row r="3252" spans="1:19" x14ac:dyDescent="0.25">
      <c r="A3252" t="s">
        <v>5346</v>
      </c>
      <c r="C3252" t="s">
        <v>5312</v>
      </c>
      <c r="D3252" t="s">
        <v>5312</v>
      </c>
      <c r="E3252" t="s">
        <v>269</v>
      </c>
      <c r="F3252" t="s">
        <v>2</v>
      </c>
      <c r="G3252" s="4" t="s">
        <v>242</v>
      </c>
      <c r="H3252" t="b">
        <v>0</v>
      </c>
      <c r="I3252" s="4" t="s">
        <v>268</v>
      </c>
      <c r="J3252" t="b">
        <v>0</v>
      </c>
      <c r="K3252" t="b">
        <v>1</v>
      </c>
      <c r="L3252" t="b">
        <v>0</v>
      </c>
      <c r="M3252" t="b">
        <v>1</v>
      </c>
      <c r="N3252">
        <f t="shared" si="252"/>
        <v>3</v>
      </c>
      <c r="O3252" s="8" t="str">
        <f t="shared" si="253"/>
        <v>N2,CLG,BOT</v>
      </c>
      <c r="Q3252" t="str">
        <f t="shared" si="254"/>
        <v/>
      </c>
      <c r="R3252" t="str">
        <f t="shared" si="255"/>
        <v>Plastic_713</v>
      </c>
      <c r="S3252" t="str">
        <f t="shared" si="256"/>
        <v>PLASTIC</v>
      </c>
    </row>
    <row r="3253" spans="1:19" x14ac:dyDescent="0.25">
      <c r="A3253" t="s">
        <v>5345</v>
      </c>
      <c r="C3253" t="s">
        <v>5344</v>
      </c>
      <c r="D3253" t="s">
        <v>5344</v>
      </c>
      <c r="E3253" t="s">
        <v>269</v>
      </c>
      <c r="F3253" t="s">
        <v>2</v>
      </c>
      <c r="G3253" s="4" t="s">
        <v>242</v>
      </c>
      <c r="H3253" t="b">
        <v>0</v>
      </c>
      <c r="I3253" s="4" t="s">
        <v>268</v>
      </c>
      <c r="J3253" t="b">
        <v>0</v>
      </c>
      <c r="K3253" t="b">
        <v>1</v>
      </c>
      <c r="L3253" t="b">
        <v>0</v>
      </c>
      <c r="M3253" t="b">
        <v>1</v>
      </c>
      <c r="N3253">
        <f t="shared" si="252"/>
        <v>3</v>
      </c>
      <c r="O3253" s="8" t="str">
        <f t="shared" si="253"/>
        <v>N2,CLG,LID</v>
      </c>
      <c r="Q3253" t="str">
        <f t="shared" si="254"/>
        <v/>
      </c>
      <c r="R3253" t="str">
        <f t="shared" si="255"/>
        <v>Plastic_713</v>
      </c>
      <c r="S3253" t="str">
        <f t="shared" si="256"/>
        <v>PLASTIC</v>
      </c>
    </row>
    <row r="3254" spans="1:19" x14ac:dyDescent="0.25">
      <c r="A3254" t="s">
        <v>5343</v>
      </c>
      <c r="C3254" t="s">
        <v>5342</v>
      </c>
      <c r="D3254" t="s">
        <v>5342</v>
      </c>
      <c r="E3254" t="s">
        <v>269</v>
      </c>
      <c r="F3254" t="s">
        <v>2</v>
      </c>
      <c r="G3254" s="4" t="s">
        <v>242</v>
      </c>
      <c r="H3254" t="b">
        <v>0</v>
      </c>
      <c r="I3254" s="4" t="s">
        <v>268</v>
      </c>
      <c r="J3254" t="b">
        <v>0</v>
      </c>
      <c r="K3254" t="b">
        <v>0</v>
      </c>
      <c r="L3254" t="b">
        <v>0</v>
      </c>
      <c r="M3254" t="b">
        <v>1</v>
      </c>
      <c r="N3254">
        <f t="shared" si="252"/>
        <v>0</v>
      </c>
      <c r="O3254" s="8" t="str">
        <f t="shared" si="253"/>
        <v/>
      </c>
      <c r="Q3254" t="str">
        <f t="shared" si="254"/>
        <v/>
      </c>
      <c r="R3254" t="str">
        <f t="shared" si="255"/>
        <v>Plastic_713</v>
      </c>
      <c r="S3254" t="str">
        <f t="shared" si="256"/>
        <v>PLASTIC</v>
      </c>
    </row>
    <row r="3255" spans="1:19" x14ac:dyDescent="0.25">
      <c r="A3255" t="s">
        <v>5341</v>
      </c>
      <c r="B3255" t="s">
        <v>5340</v>
      </c>
      <c r="C3255" t="s">
        <v>5339</v>
      </c>
      <c r="D3255" t="s">
        <v>5339</v>
      </c>
      <c r="E3255" t="s">
        <v>556</v>
      </c>
      <c r="F3255" t="s">
        <v>2</v>
      </c>
      <c r="G3255" s="4" t="s">
        <v>242</v>
      </c>
      <c r="H3255" t="b">
        <v>0</v>
      </c>
      <c r="I3255" s="4" t="s">
        <v>268</v>
      </c>
      <c r="J3255" t="b">
        <v>0</v>
      </c>
      <c r="K3255" t="b">
        <v>1</v>
      </c>
      <c r="L3255" t="b">
        <v>0</v>
      </c>
      <c r="M3255" t="b">
        <v>1</v>
      </c>
      <c r="N3255">
        <f t="shared" si="252"/>
        <v>3</v>
      </c>
      <c r="O3255" s="8" t="str">
        <f t="shared" si="253"/>
        <v xml:space="preserve"> LIGHT CLEAR ITEM 4 ONLY / REV A</v>
      </c>
      <c r="Q3255" t="str">
        <f t="shared" si="254"/>
        <v>SUB-ASSY</v>
      </c>
      <c r="R3255" t="str">
        <f t="shared" si="255"/>
        <v>Plastic_713</v>
      </c>
      <c r="S3255" t="str">
        <f t="shared" si="256"/>
        <v>PLASTIC</v>
      </c>
    </row>
    <row r="3256" spans="1:19" x14ac:dyDescent="0.25">
      <c r="A3256" t="s">
        <v>5338</v>
      </c>
      <c r="C3256" t="s">
        <v>5336</v>
      </c>
      <c r="D3256" t="s">
        <v>5336</v>
      </c>
      <c r="E3256" t="s">
        <v>269</v>
      </c>
      <c r="F3256" t="s">
        <v>2</v>
      </c>
      <c r="G3256" s="4" t="s">
        <v>242</v>
      </c>
      <c r="H3256" t="b">
        <v>0</v>
      </c>
      <c r="I3256" s="4" t="s">
        <v>268</v>
      </c>
      <c r="J3256" t="b">
        <v>0</v>
      </c>
      <c r="K3256" t="b">
        <v>0</v>
      </c>
      <c r="L3256" t="b">
        <v>0</v>
      </c>
      <c r="M3256" t="b">
        <v>1</v>
      </c>
      <c r="N3256">
        <f t="shared" si="252"/>
        <v>3</v>
      </c>
      <c r="O3256" s="8" t="str">
        <f t="shared" si="253"/>
        <v>LIGHT,CLEAR</v>
      </c>
      <c r="Q3256" t="str">
        <f t="shared" si="254"/>
        <v>HOUSING</v>
      </c>
      <c r="R3256" t="str">
        <f t="shared" si="255"/>
        <v>Plastic_713</v>
      </c>
      <c r="S3256" t="str">
        <f t="shared" si="256"/>
        <v>PLASTIC</v>
      </c>
    </row>
    <row r="3257" spans="1:19" x14ac:dyDescent="0.25">
      <c r="A3257" t="s">
        <v>5337</v>
      </c>
      <c r="C3257" t="s">
        <v>5336</v>
      </c>
      <c r="D3257" t="s">
        <v>5336</v>
      </c>
      <c r="E3257" t="s">
        <v>269</v>
      </c>
      <c r="F3257" t="s">
        <v>2</v>
      </c>
      <c r="G3257" s="4" t="s">
        <v>242</v>
      </c>
      <c r="H3257" t="b">
        <v>0</v>
      </c>
      <c r="I3257" s="4" t="s">
        <v>268</v>
      </c>
      <c r="J3257" t="b">
        <v>0</v>
      </c>
      <c r="K3257" t="b">
        <v>1</v>
      </c>
      <c r="L3257" t="b">
        <v>0</v>
      </c>
      <c r="M3257" t="b">
        <v>1</v>
      </c>
      <c r="N3257">
        <f t="shared" si="252"/>
        <v>3</v>
      </c>
      <c r="O3257" s="8" t="str">
        <f t="shared" si="253"/>
        <v>LIGHT,CLEAR</v>
      </c>
      <c r="Q3257" t="str">
        <f t="shared" si="254"/>
        <v>HOUSING</v>
      </c>
      <c r="R3257" t="str">
        <f t="shared" si="255"/>
        <v>Plastic_713</v>
      </c>
      <c r="S3257" t="str">
        <f t="shared" si="256"/>
        <v>PLASTIC</v>
      </c>
    </row>
    <row r="3258" spans="1:19" x14ac:dyDescent="0.25">
      <c r="A3258" t="s">
        <v>5335</v>
      </c>
      <c r="C3258" t="s">
        <v>5333</v>
      </c>
      <c r="D3258" t="s">
        <v>5333</v>
      </c>
      <c r="E3258" t="s">
        <v>556</v>
      </c>
      <c r="F3258" t="s">
        <v>2</v>
      </c>
      <c r="G3258" s="4" t="s">
        <v>242</v>
      </c>
      <c r="H3258" t="b">
        <v>0</v>
      </c>
      <c r="I3258" s="4" t="s">
        <v>268</v>
      </c>
      <c r="J3258" t="b">
        <v>0</v>
      </c>
      <c r="K3258" t="b">
        <v>1</v>
      </c>
      <c r="L3258" t="b">
        <v>0</v>
      </c>
      <c r="M3258" t="b">
        <v>1</v>
      </c>
      <c r="N3258">
        <f t="shared" si="252"/>
        <v>5</v>
      </c>
      <c r="O3258" s="8" t="str">
        <f t="shared" si="253"/>
        <v>AF</v>
      </c>
      <c r="Q3258" t="str">
        <f t="shared" si="254"/>
        <v>SUB-ASSY</v>
      </c>
      <c r="R3258" t="str">
        <f t="shared" si="255"/>
        <v>Plastic_713</v>
      </c>
      <c r="S3258" t="str">
        <f t="shared" si="256"/>
        <v>PLASTIC</v>
      </c>
    </row>
    <row r="3259" spans="1:19" x14ac:dyDescent="0.25">
      <c r="A3259" t="s">
        <v>5334</v>
      </c>
      <c r="C3259" t="s">
        <v>5333</v>
      </c>
      <c r="D3259" t="s">
        <v>5333</v>
      </c>
      <c r="E3259" t="s">
        <v>556</v>
      </c>
      <c r="F3259" t="s">
        <v>2</v>
      </c>
      <c r="G3259" s="4" t="s">
        <v>242</v>
      </c>
      <c r="H3259" t="b">
        <v>0</v>
      </c>
      <c r="I3259" s="4" t="s">
        <v>268</v>
      </c>
      <c r="J3259" t="b">
        <v>0</v>
      </c>
      <c r="K3259" t="b">
        <v>1</v>
      </c>
      <c r="L3259" t="b">
        <v>0</v>
      </c>
      <c r="M3259" t="b">
        <v>1</v>
      </c>
      <c r="N3259">
        <f t="shared" si="252"/>
        <v>5</v>
      </c>
      <c r="O3259" s="8" t="str">
        <f t="shared" si="253"/>
        <v>AF</v>
      </c>
      <c r="Q3259" t="str">
        <f t="shared" si="254"/>
        <v>SUB-ASSY</v>
      </c>
      <c r="R3259" t="str">
        <f t="shared" si="255"/>
        <v>Plastic_713</v>
      </c>
      <c r="S3259" t="str">
        <f t="shared" si="256"/>
        <v>PLASTIC</v>
      </c>
    </row>
    <row r="3260" spans="1:19" x14ac:dyDescent="0.25">
      <c r="A3260" t="s">
        <v>5332</v>
      </c>
      <c r="C3260" t="s">
        <v>5331</v>
      </c>
      <c r="D3260" t="s">
        <v>5331</v>
      </c>
      <c r="E3260" t="s">
        <v>556</v>
      </c>
      <c r="F3260" t="s">
        <v>2</v>
      </c>
      <c r="G3260" s="4" t="s">
        <v>242</v>
      </c>
      <c r="H3260" t="b">
        <v>0</v>
      </c>
      <c r="I3260" s="4" t="s">
        <v>268</v>
      </c>
      <c r="J3260" t="b">
        <v>0</v>
      </c>
      <c r="K3260" t="b">
        <v>0</v>
      </c>
      <c r="L3260" t="b">
        <v>0</v>
      </c>
      <c r="M3260" t="b">
        <v>1</v>
      </c>
      <c r="N3260">
        <f t="shared" si="252"/>
        <v>3</v>
      </c>
      <c r="O3260" s="8" t="str">
        <f t="shared" si="253"/>
        <v xml:space="preserve"> BUSBAR, BFR TNK, TS520</v>
      </c>
      <c r="Q3260" t="str">
        <f t="shared" si="254"/>
        <v>SUB-ASSY</v>
      </c>
      <c r="R3260" t="str">
        <f t="shared" si="255"/>
        <v>Plastic_713</v>
      </c>
      <c r="S3260" t="str">
        <f t="shared" si="256"/>
        <v>PLASTIC</v>
      </c>
    </row>
    <row r="3261" spans="1:19" x14ac:dyDescent="0.25">
      <c r="A3261" t="s">
        <v>5330</v>
      </c>
      <c r="C3261" t="s">
        <v>5329</v>
      </c>
      <c r="D3261" t="s">
        <v>5329</v>
      </c>
      <c r="E3261" t="s">
        <v>269</v>
      </c>
      <c r="F3261" t="s">
        <v>2</v>
      </c>
      <c r="G3261" s="4" t="s">
        <v>1</v>
      </c>
      <c r="H3261" t="b">
        <v>0</v>
      </c>
      <c r="I3261" s="4" t="s">
        <v>268</v>
      </c>
      <c r="J3261" t="b">
        <v>0</v>
      </c>
      <c r="K3261" t="b">
        <v>0</v>
      </c>
      <c r="L3261" t="b">
        <v>0</v>
      </c>
      <c r="M3261" t="b">
        <v>1</v>
      </c>
      <c r="N3261">
        <f t="shared" si="252"/>
        <v>5</v>
      </c>
      <c r="O3261" s="8" t="str">
        <f t="shared" si="253"/>
        <v xml:space="preserve"> LEADS, SHWRHD, TOP PLATE</v>
      </c>
      <c r="Q3261" t="str">
        <f t="shared" si="254"/>
        <v>PLATE</v>
      </c>
      <c r="R3261" t="str">
        <f t="shared" si="255"/>
        <v>Plastic_713</v>
      </c>
      <c r="S3261" t="str">
        <f t="shared" si="256"/>
        <v>PLASTIC</v>
      </c>
    </row>
    <row r="3262" spans="1:19" x14ac:dyDescent="0.25">
      <c r="A3262" t="s">
        <v>5328</v>
      </c>
      <c r="C3262" t="s">
        <v>5327</v>
      </c>
      <c r="D3262" t="s">
        <v>5327</v>
      </c>
      <c r="E3262" t="s">
        <v>556</v>
      </c>
      <c r="F3262" t="s">
        <v>2</v>
      </c>
      <c r="G3262" s="4" t="s">
        <v>242</v>
      </c>
      <c r="H3262" t="b">
        <v>0</v>
      </c>
      <c r="I3262" s="4" t="s">
        <v>268</v>
      </c>
      <c r="J3262" t="b">
        <v>0</v>
      </c>
      <c r="K3262" t="b">
        <v>0</v>
      </c>
      <c r="L3262" t="b">
        <v>0</v>
      </c>
      <c r="M3262" t="b">
        <v>1</v>
      </c>
      <c r="N3262">
        <f t="shared" si="252"/>
        <v>5</v>
      </c>
      <c r="O3262" s="8" t="str">
        <f t="shared" si="253"/>
        <v>LEADS,SHWRHD,TOP PLATE</v>
      </c>
      <c r="Q3262" t="str">
        <f t="shared" si="254"/>
        <v>SUB-ASSY</v>
      </c>
      <c r="R3262" t="str">
        <f t="shared" si="255"/>
        <v>Plastic_713</v>
      </c>
      <c r="S3262" t="str">
        <f t="shared" si="256"/>
        <v>PLASTIC</v>
      </c>
    </row>
    <row r="3263" spans="1:19" x14ac:dyDescent="0.25">
      <c r="A3263" t="s">
        <v>5326</v>
      </c>
      <c r="C3263" t="s">
        <v>5325</v>
      </c>
      <c r="D3263" t="s">
        <v>5325</v>
      </c>
      <c r="E3263" t="s">
        <v>485</v>
      </c>
      <c r="F3263" t="s">
        <v>2</v>
      </c>
      <c r="G3263" s="4" t="s">
        <v>242</v>
      </c>
      <c r="H3263" t="b">
        <v>0</v>
      </c>
      <c r="I3263" s="4" t="s">
        <v>268</v>
      </c>
      <c r="J3263" t="b">
        <v>0</v>
      </c>
      <c r="K3263" t="b">
        <v>1</v>
      </c>
      <c r="L3263" t="b">
        <v>0</v>
      </c>
      <c r="M3263" t="b">
        <v>1</v>
      </c>
      <c r="N3263">
        <f t="shared" si="252"/>
        <v>6</v>
      </c>
      <c r="O3263" s="8" t="str">
        <f t="shared" si="253"/>
        <v>UHMW,YOKE ARM</v>
      </c>
      <c r="Q3263" t="str">
        <f t="shared" si="254"/>
        <v/>
      </c>
      <c r="R3263" t="str">
        <f t="shared" si="255"/>
        <v>Plastic_713</v>
      </c>
      <c r="S3263" t="str">
        <f t="shared" si="256"/>
        <v>UHMW-PE</v>
      </c>
    </row>
    <row r="3264" spans="1:19" x14ac:dyDescent="0.25">
      <c r="A3264" t="s">
        <v>5324</v>
      </c>
      <c r="C3264" t="s">
        <v>5323</v>
      </c>
      <c r="D3264" t="s">
        <v>5323</v>
      </c>
      <c r="E3264" t="s">
        <v>556</v>
      </c>
      <c r="F3264" t="s">
        <v>2</v>
      </c>
      <c r="G3264" s="4" t="s">
        <v>242</v>
      </c>
      <c r="H3264" t="b">
        <v>0</v>
      </c>
      <c r="I3264" s="4" t="s">
        <v>268</v>
      </c>
      <c r="J3264" t="b">
        <v>0</v>
      </c>
      <c r="K3264" t="b">
        <v>1</v>
      </c>
      <c r="L3264" t="b">
        <v>0</v>
      </c>
      <c r="M3264" t="b">
        <v>1</v>
      </c>
      <c r="N3264">
        <f t="shared" si="252"/>
        <v>6</v>
      </c>
      <c r="O3264" s="8" t="str">
        <f t="shared" si="253"/>
        <v>VALVE MOUNT</v>
      </c>
      <c r="Q3264" t="str">
        <f t="shared" si="254"/>
        <v>SUB-ASSY</v>
      </c>
      <c r="R3264" t="str">
        <f t="shared" si="255"/>
        <v>Plastic_713</v>
      </c>
      <c r="S3264" t="str">
        <f t="shared" si="256"/>
        <v>PLASTIC</v>
      </c>
    </row>
    <row r="3265" spans="1:19" x14ac:dyDescent="0.25">
      <c r="A3265" t="s">
        <v>5322</v>
      </c>
      <c r="C3265" t="s">
        <v>5321</v>
      </c>
      <c r="D3265" t="s">
        <v>5321</v>
      </c>
      <c r="E3265" t="s">
        <v>269</v>
      </c>
      <c r="F3265" t="s">
        <v>2</v>
      </c>
      <c r="G3265" s="4" t="s">
        <v>242</v>
      </c>
      <c r="H3265" t="b">
        <v>0</v>
      </c>
      <c r="I3265" s="4" t="s">
        <v>268</v>
      </c>
      <c r="J3265" t="b">
        <v>0</v>
      </c>
      <c r="K3265" t="b">
        <v>1</v>
      </c>
      <c r="L3265" t="b">
        <v>0</v>
      </c>
      <c r="M3265" t="b">
        <v>1</v>
      </c>
      <c r="N3265">
        <f t="shared" si="252"/>
        <v>3</v>
      </c>
      <c r="O3265" s="8" t="str">
        <f t="shared" si="253"/>
        <v>POKE-YOKE,LINER,DWR,SLIDE,CART,SVCE</v>
      </c>
      <c r="Q3265" t="str">
        <f t="shared" si="254"/>
        <v>PIN</v>
      </c>
      <c r="R3265" t="str">
        <f t="shared" si="255"/>
        <v>Plastic_713</v>
      </c>
      <c r="S3265" t="str">
        <f t="shared" si="256"/>
        <v>PLASTIC</v>
      </c>
    </row>
    <row r="3266" spans="1:19" x14ac:dyDescent="0.25">
      <c r="A3266" t="s">
        <v>5320</v>
      </c>
      <c r="C3266" t="s">
        <v>5319</v>
      </c>
      <c r="D3266" t="s">
        <v>5319</v>
      </c>
      <c r="E3266" t="s">
        <v>556</v>
      </c>
      <c r="F3266" t="s">
        <v>2</v>
      </c>
      <c r="G3266" s="4" t="s">
        <v>242</v>
      </c>
      <c r="H3266" t="b">
        <v>0</v>
      </c>
      <c r="I3266" s="4" t="s">
        <v>268</v>
      </c>
      <c r="J3266" t="b">
        <v>0</v>
      </c>
      <c r="K3266" t="b">
        <v>1</v>
      </c>
      <c r="L3266" t="b">
        <v>0</v>
      </c>
      <c r="M3266" t="b">
        <v>1</v>
      </c>
      <c r="N3266">
        <f t="shared" ref="N3266:N3329" si="257">IFERROR(IF(SEARCH(",",D3266,1)-1&gt;10,0,SEARCH(",",D3266,1)-1),0)</f>
        <v>3</v>
      </c>
      <c r="O3266" s="8" t="str">
        <f t="shared" si="253"/>
        <v>RH,FXD-PNL,GDE</v>
      </c>
      <c r="Q3266" t="str">
        <f t="shared" si="254"/>
        <v>SUB-ASSY</v>
      </c>
      <c r="R3266" t="str">
        <f t="shared" si="255"/>
        <v>Plastic_713</v>
      </c>
      <c r="S3266" t="str">
        <f t="shared" si="256"/>
        <v>PLASTIC</v>
      </c>
    </row>
    <row r="3267" spans="1:19" x14ac:dyDescent="0.25">
      <c r="A3267" t="s">
        <v>5318</v>
      </c>
      <c r="C3267" t="s">
        <v>5317</v>
      </c>
      <c r="D3267" t="s">
        <v>5317</v>
      </c>
      <c r="E3267" t="s">
        <v>269</v>
      </c>
      <c r="F3267" t="s">
        <v>2</v>
      </c>
      <c r="G3267" s="4" t="s">
        <v>242</v>
      </c>
      <c r="H3267" t="b">
        <v>0</v>
      </c>
      <c r="I3267" s="4" t="s">
        <v>268</v>
      </c>
      <c r="J3267" t="b">
        <v>0</v>
      </c>
      <c r="K3267" t="b">
        <v>1</v>
      </c>
      <c r="L3267" t="b">
        <v>0</v>
      </c>
      <c r="M3267" t="b">
        <v>1</v>
      </c>
      <c r="N3267">
        <f t="shared" si="257"/>
        <v>3</v>
      </c>
      <c r="O3267" s="8" t="str">
        <f t="shared" ref="O3267:O3330" si="258">IF(N3267=0,    LEFT(D3267,SEARCH(" ", D3267,1)-1),    RIGHT(D3267,LEN(D3267)-N3267-1))</f>
        <v>RH,HNG-PNL,GDE</v>
      </c>
      <c r="Q3267" t="str">
        <f t="shared" ref="Q3267:Q3330" si="259">IF(ISERROR(SEARCH("AMAT",D3267,1)),IF(ISERROR(SEARCH("CHAWK",D3267,1)),IF(ISERROR(SEARCH("ASSY",D3267,1)), IF(ISERROR(SEARCH("SUB CON",I3267, 1)),IF(ISERROR(SEARCH("SUB",E3267, 1)),IF(AND(ISERROR(SEARCH("PKG",D3267,1)), ISERROR(SEARCH("LBL",D3267,1)), ISERROR(SEARCH("LABEL",D3267,1))),IF(ISERROR(SEARCH("WLDM*",D3267,1)),IF(ISERROR(SEARCH("DOOR",D3267,1)),IF(ISERROR(SEARCH("SPCR",D3267,1)), IF(AND(ISERROR(SEARCH("ORING",D3267,1)), ISERROR(SEARCH("O-RING",D3267,1))),IF(ISERROR(SEARCH("TUBE*",D3267,1)),IF(ISERROR(SEARCH("ADPTR",D3267,1)), IF(ISERROR(SEARCH("PIN",D3267,1)), IF(ISERROR(SEARCH("LATCH",D3267,1)),IF(ISERROR(SEARCH("BASE",D3267,1)),IF(AND(ISERROR(SEARCH("INSERT",D3267,1)), ISERROR(SEARCH("INSR",D3267,1))),IF(ISERROR(SEARCH("TOMBSTONE",D3267,1)),IF(ISERROR(SEARCH("TOOL",D3267,1)),IF(ISERROR(SEARCH("GD?",D3267,1)), IF(AND(ISERROR(SEARCH("SHIELD",D3267,1)),ISERROR(SEARCH("SHLD",D3267,1))),IF(ISERROR(SEARCH("CARRIER",D3267,1)),IF(ISERROR(SEARCH("LID?",D3267,1)),IF(ISERROR(SEARCH("BRKT",D3267,1)),IF(ISERROR(SEARCH("RTRN",D3267,1)),IF(ISERROR(SEARCH("RETAINER",D3267,1)),IF(ISERROR(SEARCH("HSG",D3267,1)),IF(ISERROR(SEARCH("PLATE",D3267,1)),IF(ISERROR(SEARCH("SNSR",D3267,1)),IF(AND(ISERROR(SEARCH("PANEL",D3267,1)), ISERROR(SEARCH("PNL",D3267,1))),IF(ISERROR(SEARCH("BLK",D3267,1)),IF(ISERROR(SEARCH("DUCT",D3267,1)),IF(ISERROR(SEARCH("GASKET",D3267,1)),IF(AND(ISERROR(SEARCH("SHAFT",D3267,1)),ISERROR(SEARCH("ROD",D3267,1))),IF(ISERROR(SEARCH("RING",D3267,1)),IF(ISERROR(SEARCH("RESTRICT*",D3267,1)),IF(ISERROR(SEARCH("TANK",D3267,1)),IF(ISERROR(SEARCH("GENERATOR",D3267,1)),IF(ISERROR(SEARCH("FXTR",D3267,1)),IF(ISERROR(SEARCH("MAGNET",D3267,1)),IF(ISERROR(SEARCH("CLAMP",D3267,1)),IF(ISERROR(SEARCH("BAYONET",D3267,1)),IF(ISERROR(SEARCH("HSNG",D3267,1)),IF(ISERROR(SEARCH("PLUG",D3267,1)),IF(ISERROR(SEARCH("PLX",D3267,1)),IF(ISERROR(SEARCH("WAFER",D3267,1)),IF(ISERROR(SEARCH("MANIFOLD",D3267,1)),IF(AND(ISERROR(SEARCH("ALU* ",D3267)),LEFT(D3267,N3267)&lt;&gt;"AL"&amp;","), IF(ISERROR(SEARCH("INJCTR",D3267,1)),IF(AND(ISERROR(SEARCH("CVR",D3267,1)),ISERROR(SEARCH("COV?", D3267,1)), ISERROR(SEARCH("CV?",D3267,1))), IF(ISERROR(SEARCH("WDO",D3267,1)),IF(ISERROR(SEARCH("SHEET",D3267,1)),IF(ISERROR(SEARCH("SHIM",D3267,1)),IF(AND(ISERROR(SEARCH("CHMBR",D3267,1)), ISERROR(SEARCH("CHAMBER",D3267,1))),"","CHMBR"),"SHIM"),"Sheet"),"WINDOW"),"COVER"),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GDE_F</v>
      </c>
      <c r="R3267" t="str">
        <f t="shared" ref="R3267:R3330" si="260">IF(LEFT(A3267,3)=LEFT(D3267,3),"",CONCATENATE(I3267, "_",LEFT(A3267,3)))</f>
        <v>Plastic_713</v>
      </c>
      <c r="S3267" t="str">
        <f t="shared" ref="S3267:S3330" si="261">IF(ISERROR(SEARCH("UHMW*", D3267,1)),IF(ISERROR(SEARCH("PEEK", D3267,1)),IF(AND(ISERROR(SEARCH("PTFE", D3267,1)),ISERROR(SEARCH("Teflon", D3267,1))),IF(ISERROR(SEARCH("PVDF", D3267,1)),IF(ISERROR(SEARCH("HDL", D3267,1)),IF(ISERROR(SEARCH("PET", D3267,1)),IF(ISERROR(SEARCH("ABS", D3267,1)), IF(ISERROR(SEARCH("ACRYL*", D3267,1)), IF(ISERROR(SEARCH("POLYCAR?", D3267,1)),IF(ISERROR(SEARCH("ALUM?", D3267,1)),IF(ISERROR(SEARCH("METAL", I3267,1)),IF(ISERROR(SEARCH("?PVC", D3267,1)),IF(ISERROR(SEARCH("PLASTIC", I3267, 1)),"Other", "PLASTIC"),"PVC"),"METAL"),"ALUM"),"POLYCARB"), "ACRYLIC"), "ABS"), "PET"), "HDL"), "PVDF"), "PTFE"), "PEEK"), "UHMW-PE")</f>
        <v>PLASTIC</v>
      </c>
    </row>
    <row r="3268" spans="1:19" x14ac:dyDescent="0.25">
      <c r="A3268" t="s">
        <v>5316</v>
      </c>
      <c r="C3268" t="s">
        <v>5314</v>
      </c>
      <c r="D3268" t="s">
        <v>5314</v>
      </c>
      <c r="E3268" t="s">
        <v>269</v>
      </c>
      <c r="F3268" t="s">
        <v>2</v>
      </c>
      <c r="G3268" s="4" t="s">
        <v>242</v>
      </c>
      <c r="H3268" t="b">
        <v>0</v>
      </c>
      <c r="I3268" s="4" t="s">
        <v>268</v>
      </c>
      <c r="J3268" t="b">
        <v>0</v>
      </c>
      <c r="K3268" t="b">
        <v>1</v>
      </c>
      <c r="L3268" t="b">
        <v>0</v>
      </c>
      <c r="M3268" t="b">
        <v>1</v>
      </c>
      <c r="N3268">
        <f t="shared" si="257"/>
        <v>3</v>
      </c>
      <c r="O3268" s="8" t="str">
        <f t="shared" si="258"/>
        <v>TOP,CART,SVCE</v>
      </c>
      <c r="Q3268" t="str">
        <f t="shared" si="259"/>
        <v/>
      </c>
      <c r="R3268" t="str">
        <f t="shared" si="260"/>
        <v>Plastic_713</v>
      </c>
      <c r="S3268" t="str">
        <f t="shared" si="261"/>
        <v>PLASTIC</v>
      </c>
    </row>
    <row r="3269" spans="1:19" x14ac:dyDescent="0.25">
      <c r="A3269" t="s">
        <v>5315</v>
      </c>
      <c r="C3269" t="s">
        <v>5314</v>
      </c>
      <c r="D3269" t="s">
        <v>5314</v>
      </c>
      <c r="E3269" t="s">
        <v>269</v>
      </c>
      <c r="F3269" t="s">
        <v>2</v>
      </c>
      <c r="G3269" s="4" t="s">
        <v>242</v>
      </c>
      <c r="H3269" t="b">
        <v>0</v>
      </c>
      <c r="I3269" s="4" t="s">
        <v>268</v>
      </c>
      <c r="J3269" t="b">
        <v>0</v>
      </c>
      <c r="K3269" t="b">
        <v>1</v>
      </c>
      <c r="L3269" t="b">
        <v>0</v>
      </c>
      <c r="M3269" t="b">
        <v>1</v>
      </c>
      <c r="N3269">
        <f t="shared" si="257"/>
        <v>3</v>
      </c>
      <c r="O3269" s="8" t="str">
        <f t="shared" si="258"/>
        <v>TOP,CART,SVCE</v>
      </c>
      <c r="Q3269" t="str">
        <f t="shared" si="259"/>
        <v/>
      </c>
      <c r="R3269" t="str">
        <f t="shared" si="260"/>
        <v>Plastic_713</v>
      </c>
      <c r="S3269" t="str">
        <f t="shared" si="261"/>
        <v>PLASTIC</v>
      </c>
    </row>
    <row r="3270" spans="1:19" x14ac:dyDescent="0.25">
      <c r="A3270" t="s">
        <v>5313</v>
      </c>
      <c r="C3270" t="s">
        <v>5312</v>
      </c>
      <c r="D3270" t="s">
        <v>5312</v>
      </c>
      <c r="E3270" t="s">
        <v>269</v>
      </c>
      <c r="F3270" t="s">
        <v>2</v>
      </c>
      <c r="G3270" s="4" t="s">
        <v>242</v>
      </c>
      <c r="H3270" t="b">
        <v>0</v>
      </c>
      <c r="I3270" s="4" t="s">
        <v>268</v>
      </c>
      <c r="J3270" t="b">
        <v>0</v>
      </c>
      <c r="K3270" t="b">
        <v>1</v>
      </c>
      <c r="L3270" t="b">
        <v>0</v>
      </c>
      <c r="M3270" t="b">
        <v>1</v>
      </c>
      <c r="N3270">
        <f t="shared" si="257"/>
        <v>3</v>
      </c>
      <c r="O3270" s="8" t="str">
        <f t="shared" si="258"/>
        <v>N2,CLG,BOT</v>
      </c>
      <c r="Q3270" t="str">
        <f t="shared" si="259"/>
        <v/>
      </c>
      <c r="R3270" t="str">
        <f t="shared" si="260"/>
        <v>Plastic_713</v>
      </c>
      <c r="S3270" t="str">
        <f t="shared" si="261"/>
        <v>PLASTIC</v>
      </c>
    </row>
    <row r="3271" spans="1:19" x14ac:dyDescent="0.25">
      <c r="A3271" t="s">
        <v>5311</v>
      </c>
      <c r="C3271" t="s">
        <v>5310</v>
      </c>
      <c r="D3271" t="s">
        <v>5310</v>
      </c>
      <c r="E3271" t="s">
        <v>556</v>
      </c>
      <c r="F3271" t="s">
        <v>2</v>
      </c>
      <c r="G3271" s="4" t="s">
        <v>242</v>
      </c>
      <c r="H3271" t="b">
        <v>0</v>
      </c>
      <c r="I3271" s="4" t="s">
        <v>268</v>
      </c>
      <c r="J3271" t="b">
        <v>0</v>
      </c>
      <c r="K3271" t="b">
        <v>1</v>
      </c>
      <c r="L3271" t="b">
        <v>0</v>
      </c>
      <c r="M3271" t="b">
        <v>1</v>
      </c>
      <c r="N3271">
        <f t="shared" si="257"/>
        <v>8</v>
      </c>
      <c r="O3271" s="8" t="str">
        <f t="shared" si="258"/>
        <v>SHEETING</v>
      </c>
      <c r="Q3271" t="str">
        <f t="shared" si="259"/>
        <v>SUB-ASSY</v>
      </c>
      <c r="R3271" t="str">
        <f t="shared" si="260"/>
        <v>Plastic_713</v>
      </c>
      <c r="S3271" t="str">
        <f t="shared" si="261"/>
        <v>PLASTIC</v>
      </c>
    </row>
    <row r="3272" spans="1:19" x14ac:dyDescent="0.25">
      <c r="A3272" t="s">
        <v>5309</v>
      </c>
      <c r="C3272" t="s">
        <v>5306</v>
      </c>
      <c r="D3272" t="s">
        <v>5306</v>
      </c>
      <c r="E3272" t="s">
        <v>556</v>
      </c>
      <c r="F3272" t="s">
        <v>2</v>
      </c>
      <c r="G3272" s="4" t="s">
        <v>242</v>
      </c>
      <c r="H3272" t="b">
        <v>0</v>
      </c>
      <c r="I3272" s="4" t="s">
        <v>268</v>
      </c>
      <c r="J3272" t="b">
        <v>0</v>
      </c>
      <c r="K3272" t="b">
        <v>1</v>
      </c>
      <c r="L3272" t="b">
        <v>0</v>
      </c>
      <c r="M3272" t="b">
        <v>1</v>
      </c>
      <c r="N3272">
        <f t="shared" si="257"/>
        <v>4</v>
      </c>
      <c r="O3272" s="8" t="str">
        <f t="shared" si="258"/>
        <v>ESC SPLY</v>
      </c>
      <c r="Q3272" t="str">
        <f t="shared" si="259"/>
        <v>SUB-ASSY</v>
      </c>
      <c r="R3272" t="str">
        <f t="shared" si="260"/>
        <v>Plastic_713</v>
      </c>
      <c r="S3272" t="str">
        <f t="shared" si="261"/>
        <v>PLASTIC</v>
      </c>
    </row>
    <row r="3273" spans="1:19" x14ac:dyDescent="0.25">
      <c r="A3273" t="s">
        <v>5308</v>
      </c>
      <c r="C3273" t="s">
        <v>5306</v>
      </c>
      <c r="D3273" t="s">
        <v>5306</v>
      </c>
      <c r="E3273" t="s">
        <v>556</v>
      </c>
      <c r="F3273" t="s">
        <v>2</v>
      </c>
      <c r="G3273" s="4" t="s">
        <v>242</v>
      </c>
      <c r="H3273" t="b">
        <v>0</v>
      </c>
      <c r="I3273" s="4" t="s">
        <v>268</v>
      </c>
      <c r="J3273" t="b">
        <v>0</v>
      </c>
      <c r="K3273" t="b">
        <v>1</v>
      </c>
      <c r="L3273" t="b">
        <v>0</v>
      </c>
      <c r="M3273" t="b">
        <v>1</v>
      </c>
      <c r="N3273">
        <f t="shared" si="257"/>
        <v>4</v>
      </c>
      <c r="O3273" s="8" t="str">
        <f t="shared" si="258"/>
        <v>ESC SPLY</v>
      </c>
      <c r="Q3273" t="str">
        <f t="shared" si="259"/>
        <v>SUB-ASSY</v>
      </c>
      <c r="R3273" t="str">
        <f t="shared" si="260"/>
        <v>Plastic_713</v>
      </c>
      <c r="S3273" t="str">
        <f t="shared" si="261"/>
        <v>PLASTIC</v>
      </c>
    </row>
    <row r="3274" spans="1:19" x14ac:dyDescent="0.25">
      <c r="A3274" t="s">
        <v>5307</v>
      </c>
      <c r="C3274" t="s">
        <v>5306</v>
      </c>
      <c r="D3274" t="s">
        <v>5306</v>
      </c>
      <c r="E3274" t="s">
        <v>556</v>
      </c>
      <c r="F3274" t="s">
        <v>2</v>
      </c>
      <c r="G3274" s="4" t="s">
        <v>242</v>
      </c>
      <c r="H3274" t="b">
        <v>0</v>
      </c>
      <c r="I3274" s="4" t="s">
        <v>268</v>
      </c>
      <c r="J3274" t="b">
        <v>0</v>
      </c>
      <c r="K3274" t="b">
        <v>1</v>
      </c>
      <c r="L3274" t="b">
        <v>0</v>
      </c>
      <c r="M3274" t="b">
        <v>1</v>
      </c>
      <c r="N3274">
        <f t="shared" si="257"/>
        <v>4</v>
      </c>
      <c r="O3274" s="8" t="str">
        <f t="shared" si="258"/>
        <v>ESC SPLY</v>
      </c>
      <c r="Q3274" t="str">
        <f t="shared" si="259"/>
        <v>SUB-ASSY</v>
      </c>
      <c r="R3274" t="str">
        <f t="shared" si="260"/>
        <v>Plastic_713</v>
      </c>
      <c r="S3274" t="str">
        <f t="shared" si="261"/>
        <v>PLASTIC</v>
      </c>
    </row>
    <row r="3275" spans="1:19" x14ac:dyDescent="0.25">
      <c r="A3275" t="s">
        <v>5305</v>
      </c>
      <c r="C3275" t="s">
        <v>5302</v>
      </c>
      <c r="D3275" t="s">
        <v>5302</v>
      </c>
      <c r="E3275" t="s">
        <v>556</v>
      </c>
      <c r="F3275" t="s">
        <v>2</v>
      </c>
      <c r="G3275" s="4" t="s">
        <v>242</v>
      </c>
      <c r="H3275" t="b">
        <v>0</v>
      </c>
      <c r="I3275" s="4" t="s">
        <v>268</v>
      </c>
      <c r="J3275" t="b">
        <v>0</v>
      </c>
      <c r="K3275" t="b">
        <v>1</v>
      </c>
      <c r="L3275" t="b">
        <v>0</v>
      </c>
      <c r="M3275" t="b">
        <v>1</v>
      </c>
      <c r="N3275">
        <f t="shared" si="257"/>
        <v>4</v>
      </c>
      <c r="O3275" s="8" t="str">
        <f t="shared" si="258"/>
        <v>ESC RTN</v>
      </c>
      <c r="Q3275" t="str">
        <f t="shared" si="259"/>
        <v>SUB-ASSY</v>
      </c>
      <c r="R3275" t="str">
        <f t="shared" si="260"/>
        <v>Plastic_713</v>
      </c>
      <c r="S3275" t="str">
        <f t="shared" si="261"/>
        <v>PLASTIC</v>
      </c>
    </row>
    <row r="3276" spans="1:19" x14ac:dyDescent="0.25">
      <c r="A3276" t="s">
        <v>5304</v>
      </c>
      <c r="C3276" t="s">
        <v>5302</v>
      </c>
      <c r="D3276" t="s">
        <v>5302</v>
      </c>
      <c r="E3276" t="s">
        <v>556</v>
      </c>
      <c r="F3276" t="s">
        <v>2</v>
      </c>
      <c r="G3276" s="4" t="s">
        <v>242</v>
      </c>
      <c r="H3276" t="b">
        <v>0</v>
      </c>
      <c r="I3276" s="4" t="s">
        <v>268</v>
      </c>
      <c r="J3276" t="b">
        <v>0</v>
      </c>
      <c r="K3276" t="b">
        <v>1</v>
      </c>
      <c r="L3276" t="b">
        <v>0</v>
      </c>
      <c r="M3276" t="b">
        <v>1</v>
      </c>
      <c r="N3276">
        <f t="shared" si="257"/>
        <v>4</v>
      </c>
      <c r="O3276" s="8" t="str">
        <f t="shared" si="258"/>
        <v>ESC RTN</v>
      </c>
      <c r="Q3276" t="str">
        <f t="shared" si="259"/>
        <v>SUB-ASSY</v>
      </c>
      <c r="R3276" t="str">
        <f t="shared" si="260"/>
        <v>Plastic_713</v>
      </c>
      <c r="S3276" t="str">
        <f t="shared" si="261"/>
        <v>PLASTIC</v>
      </c>
    </row>
    <row r="3277" spans="1:19" x14ac:dyDescent="0.25">
      <c r="A3277" t="s">
        <v>5303</v>
      </c>
      <c r="C3277" t="s">
        <v>5302</v>
      </c>
      <c r="D3277" t="s">
        <v>5302</v>
      </c>
      <c r="E3277" t="s">
        <v>556</v>
      </c>
      <c r="F3277" t="s">
        <v>2</v>
      </c>
      <c r="G3277" s="4" t="s">
        <v>242</v>
      </c>
      <c r="H3277" t="b">
        <v>0</v>
      </c>
      <c r="I3277" s="4" t="s">
        <v>268</v>
      </c>
      <c r="J3277" t="b">
        <v>0</v>
      </c>
      <c r="K3277" t="b">
        <v>1</v>
      </c>
      <c r="L3277" t="b">
        <v>0</v>
      </c>
      <c r="M3277" t="b">
        <v>1</v>
      </c>
      <c r="N3277">
        <f t="shared" si="257"/>
        <v>4</v>
      </c>
      <c r="O3277" s="8" t="str">
        <f t="shared" si="258"/>
        <v>ESC RTN</v>
      </c>
      <c r="Q3277" t="str">
        <f t="shared" si="259"/>
        <v>SUB-ASSY</v>
      </c>
      <c r="R3277" t="str">
        <f t="shared" si="260"/>
        <v>Plastic_713</v>
      </c>
      <c r="S3277" t="str">
        <f t="shared" si="261"/>
        <v>PLASTIC</v>
      </c>
    </row>
    <row r="3278" spans="1:19" x14ac:dyDescent="0.25">
      <c r="A3278" t="s">
        <v>5301</v>
      </c>
      <c r="C3278" t="s">
        <v>5300</v>
      </c>
      <c r="D3278" t="s">
        <v>5300</v>
      </c>
      <c r="E3278" t="s">
        <v>269</v>
      </c>
      <c r="F3278" t="s">
        <v>2</v>
      </c>
      <c r="G3278" s="4" t="s">
        <v>242</v>
      </c>
      <c r="H3278" t="b">
        <v>0</v>
      </c>
      <c r="I3278" s="4" t="s">
        <v>268</v>
      </c>
      <c r="J3278" t="b">
        <v>0</v>
      </c>
      <c r="K3278" t="b">
        <v>1</v>
      </c>
      <c r="L3278" t="b">
        <v>0</v>
      </c>
      <c r="M3278" t="b">
        <v>1</v>
      </c>
      <c r="N3278">
        <f t="shared" si="257"/>
        <v>3</v>
      </c>
      <c r="O3278" s="8" t="str">
        <f t="shared" si="258"/>
        <v>FINGER SAFE,ABB BREAKER 400A,MPD</v>
      </c>
      <c r="Q3278" t="str">
        <f t="shared" si="259"/>
        <v>COVER</v>
      </c>
      <c r="R3278" t="str">
        <f t="shared" si="260"/>
        <v>Plastic_713</v>
      </c>
      <c r="S3278" t="str">
        <f t="shared" si="261"/>
        <v>PLASTIC</v>
      </c>
    </row>
    <row r="3279" spans="1:19" x14ac:dyDescent="0.25">
      <c r="A3279" t="s">
        <v>5299</v>
      </c>
      <c r="C3279" t="s">
        <v>5298</v>
      </c>
      <c r="D3279" t="s">
        <v>5298</v>
      </c>
      <c r="E3279" t="s">
        <v>269</v>
      </c>
      <c r="F3279" t="s">
        <v>2</v>
      </c>
      <c r="G3279" s="4" t="s">
        <v>242</v>
      </c>
      <c r="H3279" t="b">
        <v>0</v>
      </c>
      <c r="I3279" s="4" t="s">
        <v>268</v>
      </c>
      <c r="J3279" t="b">
        <v>0</v>
      </c>
      <c r="K3279" t="b">
        <v>1</v>
      </c>
      <c r="L3279" t="b">
        <v>0</v>
      </c>
      <c r="M3279" t="b">
        <v>1</v>
      </c>
      <c r="N3279">
        <f t="shared" si="257"/>
        <v>5</v>
      </c>
      <c r="O3279" s="8" t="str">
        <f t="shared" si="258"/>
        <v>HAND</v>
      </c>
      <c r="Q3279" t="str">
        <f t="shared" si="259"/>
        <v/>
      </c>
      <c r="R3279" t="str">
        <f t="shared" si="260"/>
        <v>Plastic_713</v>
      </c>
      <c r="S3279" t="str">
        <f t="shared" si="261"/>
        <v>PLASTIC</v>
      </c>
    </row>
    <row r="3280" spans="1:19" x14ac:dyDescent="0.25">
      <c r="A3280" t="s">
        <v>5297</v>
      </c>
      <c r="C3280" t="s">
        <v>5296</v>
      </c>
      <c r="D3280" t="s">
        <v>17102</v>
      </c>
      <c r="E3280" t="s">
        <v>556</v>
      </c>
      <c r="F3280" t="s">
        <v>2</v>
      </c>
      <c r="G3280" s="4" t="s">
        <v>242</v>
      </c>
      <c r="H3280" t="b">
        <v>0</v>
      </c>
      <c r="I3280" s="4" t="s">
        <v>268</v>
      </c>
      <c r="J3280" t="b">
        <v>0</v>
      </c>
      <c r="K3280" t="b">
        <v>1</v>
      </c>
      <c r="L3280" t="b">
        <v>0</v>
      </c>
      <c r="M3280" t="b">
        <v>1</v>
      </c>
      <c r="N3280">
        <f t="shared" si="257"/>
        <v>5</v>
      </c>
      <c r="O3280" s="8" t="str">
        <f t="shared" si="258"/>
        <v xml:space="preserve"> CARR, SIDE_STOP</v>
      </c>
      <c r="Q3280" t="str">
        <f t="shared" si="259"/>
        <v>SUB-ASSY</v>
      </c>
      <c r="R3280" t="str">
        <f t="shared" si="260"/>
        <v>Plastic_713</v>
      </c>
      <c r="S3280" t="str">
        <f t="shared" si="261"/>
        <v>PLASTIC</v>
      </c>
    </row>
    <row r="3281" spans="1:19" x14ac:dyDescent="0.25">
      <c r="A3281" t="s">
        <v>5295</v>
      </c>
      <c r="C3281" t="s">
        <v>5294</v>
      </c>
      <c r="D3281" t="s">
        <v>5294</v>
      </c>
      <c r="E3281" t="s">
        <v>556</v>
      </c>
      <c r="F3281" t="s">
        <v>2</v>
      </c>
      <c r="G3281" s="4" t="s">
        <v>242</v>
      </c>
      <c r="H3281" t="b">
        <v>0</v>
      </c>
      <c r="I3281" s="4" t="s">
        <v>268</v>
      </c>
      <c r="J3281" t="b">
        <v>0</v>
      </c>
      <c r="K3281" t="b">
        <v>1</v>
      </c>
      <c r="L3281" t="b">
        <v>0</v>
      </c>
      <c r="M3281" t="b">
        <v>1</v>
      </c>
      <c r="N3281">
        <f t="shared" si="257"/>
        <v>2</v>
      </c>
      <c r="O3281" s="8" t="str">
        <f t="shared" si="258"/>
        <v xml:space="preserve"> AMPOULE, CARR, B</v>
      </c>
      <c r="Q3281" t="str">
        <f t="shared" si="259"/>
        <v>SUB-ASSY</v>
      </c>
      <c r="R3281" t="str">
        <f t="shared" si="260"/>
        <v>Plastic_713</v>
      </c>
      <c r="S3281" t="str">
        <f t="shared" si="261"/>
        <v>PLASTIC</v>
      </c>
    </row>
    <row r="3282" spans="1:19" x14ac:dyDescent="0.25">
      <c r="A3282" t="s">
        <v>5293</v>
      </c>
      <c r="C3282" t="s">
        <v>5292</v>
      </c>
      <c r="D3282" t="s">
        <v>5292</v>
      </c>
      <c r="E3282" t="s">
        <v>556</v>
      </c>
      <c r="F3282" t="s">
        <v>2</v>
      </c>
      <c r="G3282" s="4" t="s">
        <v>242</v>
      </c>
      <c r="H3282" t="b">
        <v>0</v>
      </c>
      <c r="I3282" s="4" t="s">
        <v>268</v>
      </c>
      <c r="J3282" t="b">
        <v>0</v>
      </c>
      <c r="K3282" t="b">
        <v>1</v>
      </c>
      <c r="L3282" t="b">
        <v>0</v>
      </c>
      <c r="M3282" t="b">
        <v>1</v>
      </c>
      <c r="N3282">
        <f t="shared" si="257"/>
        <v>5</v>
      </c>
      <c r="O3282" s="8" t="str">
        <f t="shared" si="258"/>
        <v xml:space="preserve"> PEEK, AMP CAB</v>
      </c>
      <c r="Q3282" t="str">
        <f t="shared" si="259"/>
        <v>SUB-ASSY</v>
      </c>
      <c r="R3282" t="str">
        <f t="shared" si="260"/>
        <v>Plastic_713</v>
      </c>
      <c r="S3282" t="str">
        <f t="shared" si="261"/>
        <v>PEEK</v>
      </c>
    </row>
    <row r="3283" spans="1:19" x14ac:dyDescent="0.25">
      <c r="A3283" t="s">
        <v>5291</v>
      </c>
      <c r="C3283" t="s">
        <v>5290</v>
      </c>
      <c r="D3283" t="s">
        <v>5290</v>
      </c>
      <c r="E3283" t="s">
        <v>269</v>
      </c>
      <c r="F3283" t="s">
        <v>2</v>
      </c>
      <c r="G3283" s="4" t="s">
        <v>242</v>
      </c>
      <c r="H3283" t="b">
        <v>0</v>
      </c>
      <c r="I3283" s="4" t="s">
        <v>268</v>
      </c>
      <c r="J3283" t="b">
        <v>0</v>
      </c>
      <c r="K3283" t="b">
        <v>1</v>
      </c>
      <c r="L3283" t="b">
        <v>0</v>
      </c>
      <c r="M3283" t="b">
        <v>1</v>
      </c>
      <c r="N3283">
        <f t="shared" si="257"/>
        <v>5</v>
      </c>
      <c r="O3283" s="8" t="str">
        <f t="shared" si="258"/>
        <v>PEEK,AMP CAB</v>
      </c>
      <c r="Q3283" t="str">
        <f t="shared" si="259"/>
        <v/>
      </c>
      <c r="R3283" t="str">
        <f t="shared" si="260"/>
        <v>Plastic_713</v>
      </c>
      <c r="S3283" t="str">
        <f t="shared" si="261"/>
        <v>PEEK</v>
      </c>
    </row>
    <row r="3284" spans="1:19" x14ac:dyDescent="0.25">
      <c r="A3284" t="s">
        <v>5289</v>
      </c>
      <c r="C3284" t="s">
        <v>5288</v>
      </c>
      <c r="D3284" t="s">
        <v>5288</v>
      </c>
      <c r="E3284" t="s">
        <v>269</v>
      </c>
      <c r="F3284" t="s">
        <v>2</v>
      </c>
      <c r="G3284" s="4" t="s">
        <v>242</v>
      </c>
      <c r="H3284" t="b">
        <v>0</v>
      </c>
      <c r="I3284" s="4" t="s">
        <v>268</v>
      </c>
      <c r="J3284" t="b">
        <v>0</v>
      </c>
      <c r="K3284" t="b">
        <v>0</v>
      </c>
      <c r="L3284" t="b">
        <v>0</v>
      </c>
      <c r="M3284" t="b">
        <v>1</v>
      </c>
      <c r="N3284">
        <f t="shared" si="257"/>
        <v>0</v>
      </c>
      <c r="O3284" s="8" t="str">
        <f t="shared" si="258"/>
        <v>SPACER</v>
      </c>
      <c r="Q3284" t="str">
        <f t="shared" si="259"/>
        <v/>
      </c>
      <c r="R3284" t="str">
        <f t="shared" si="260"/>
        <v>Plastic_713</v>
      </c>
      <c r="S3284" t="str">
        <f t="shared" si="261"/>
        <v>PLASTIC</v>
      </c>
    </row>
    <row r="3285" spans="1:19" x14ac:dyDescent="0.25">
      <c r="A3285" t="s">
        <v>5287</v>
      </c>
      <c r="C3285" t="s">
        <v>5285</v>
      </c>
      <c r="D3285" t="s">
        <v>5285</v>
      </c>
      <c r="E3285" t="s">
        <v>269</v>
      </c>
      <c r="F3285" t="s">
        <v>2</v>
      </c>
      <c r="G3285" s="4" t="s">
        <v>242</v>
      </c>
      <c r="H3285" t="b">
        <v>0</v>
      </c>
      <c r="I3285" s="4" t="s">
        <v>268</v>
      </c>
      <c r="J3285" t="b">
        <v>0</v>
      </c>
      <c r="K3285" t="b">
        <v>1</v>
      </c>
      <c r="L3285" t="b">
        <v>0</v>
      </c>
      <c r="M3285" t="b">
        <v>1</v>
      </c>
      <c r="N3285">
        <f t="shared" si="257"/>
        <v>5</v>
      </c>
      <c r="O3285" s="8" t="str">
        <f t="shared" si="258"/>
        <v>APT,SPRAY, INTG NOZ, FLEX, FIXED</v>
      </c>
      <c r="Q3285" t="str">
        <f t="shared" si="259"/>
        <v>COVER</v>
      </c>
      <c r="R3285" t="str">
        <f t="shared" si="260"/>
        <v>Plastic_713</v>
      </c>
      <c r="S3285" t="str">
        <f t="shared" si="261"/>
        <v>PLASTIC</v>
      </c>
    </row>
    <row r="3286" spans="1:19" x14ac:dyDescent="0.25">
      <c r="A3286" t="s">
        <v>5286</v>
      </c>
      <c r="C3286" t="s">
        <v>5285</v>
      </c>
      <c r="D3286" t="s">
        <v>5285</v>
      </c>
      <c r="E3286" t="s">
        <v>269</v>
      </c>
      <c r="F3286" t="s">
        <v>2</v>
      </c>
      <c r="G3286" s="4" t="s">
        <v>242</v>
      </c>
      <c r="H3286" t="b">
        <v>0</v>
      </c>
      <c r="I3286" s="4" t="s">
        <v>268</v>
      </c>
      <c r="J3286" t="b">
        <v>0</v>
      </c>
      <c r="K3286" t="b">
        <v>0</v>
      </c>
      <c r="L3286" t="b">
        <v>0</v>
      </c>
      <c r="M3286" t="b">
        <v>1</v>
      </c>
      <c r="N3286">
        <f t="shared" si="257"/>
        <v>5</v>
      </c>
      <c r="O3286" s="8" t="str">
        <f t="shared" si="258"/>
        <v>APT,SPRAY, INTG NOZ, FLEX, FIXED</v>
      </c>
      <c r="Q3286" t="str">
        <f t="shared" si="259"/>
        <v>COVER</v>
      </c>
      <c r="R3286" t="str">
        <f t="shared" si="260"/>
        <v>Plastic_713</v>
      </c>
      <c r="S3286" t="str">
        <f t="shared" si="261"/>
        <v>PLASTIC</v>
      </c>
    </row>
    <row r="3287" spans="1:19" x14ac:dyDescent="0.25">
      <c r="A3287" t="s">
        <v>5284</v>
      </c>
      <c r="C3287" t="s">
        <v>5283</v>
      </c>
      <c r="D3287" t="s">
        <v>5283</v>
      </c>
      <c r="E3287" t="s">
        <v>556</v>
      </c>
      <c r="F3287" t="s">
        <v>2</v>
      </c>
      <c r="G3287" s="4" t="s">
        <v>242</v>
      </c>
      <c r="H3287" t="b">
        <v>0</v>
      </c>
      <c r="I3287" s="4" t="s">
        <v>268</v>
      </c>
      <c r="J3287" t="b">
        <v>0</v>
      </c>
      <c r="K3287" t="b">
        <v>1</v>
      </c>
      <c r="L3287" t="b">
        <v>0</v>
      </c>
      <c r="M3287" t="b">
        <v>1</v>
      </c>
      <c r="N3287">
        <f t="shared" si="257"/>
        <v>4</v>
      </c>
      <c r="O3287" s="8" t="str">
        <f t="shared" si="258"/>
        <v xml:space="preserve"> WEDGE, HIGH SIDE</v>
      </c>
      <c r="Q3287" t="str">
        <f t="shared" si="259"/>
        <v>SUB-ASSY</v>
      </c>
      <c r="R3287" t="str">
        <f t="shared" si="260"/>
        <v>Plastic_713</v>
      </c>
      <c r="S3287" t="str">
        <f t="shared" si="261"/>
        <v>PLASTIC</v>
      </c>
    </row>
    <row r="3288" spans="1:19" x14ac:dyDescent="0.25">
      <c r="A3288" t="s">
        <v>5282</v>
      </c>
      <c r="C3288" t="s">
        <v>5281</v>
      </c>
      <c r="D3288" t="s">
        <v>5281</v>
      </c>
      <c r="E3288" t="s">
        <v>556</v>
      </c>
      <c r="F3288" t="s">
        <v>2</v>
      </c>
      <c r="G3288" s="4" t="s">
        <v>242</v>
      </c>
      <c r="H3288" t="b">
        <v>0</v>
      </c>
      <c r="I3288" s="4" t="s">
        <v>268</v>
      </c>
      <c r="J3288" t="b">
        <v>0</v>
      </c>
      <c r="K3288" t="b">
        <v>1</v>
      </c>
      <c r="L3288" t="b">
        <v>0</v>
      </c>
      <c r="M3288" t="b">
        <v>1</v>
      </c>
      <c r="N3288">
        <f t="shared" si="257"/>
        <v>4</v>
      </c>
      <c r="O3288" s="8" t="str">
        <f t="shared" si="258"/>
        <v xml:space="preserve"> WEDGE, LOW SIDE</v>
      </c>
      <c r="Q3288" t="str">
        <f t="shared" si="259"/>
        <v>SUB-ASSY</v>
      </c>
      <c r="R3288" t="str">
        <f t="shared" si="260"/>
        <v>Plastic_713</v>
      </c>
      <c r="S3288" t="str">
        <f t="shared" si="261"/>
        <v>PLASTIC</v>
      </c>
    </row>
    <row r="3289" spans="1:19" x14ac:dyDescent="0.25">
      <c r="A3289" t="s">
        <v>5280</v>
      </c>
      <c r="C3289" t="s">
        <v>5279</v>
      </c>
      <c r="D3289" t="s">
        <v>5279</v>
      </c>
      <c r="E3289" t="s">
        <v>556</v>
      </c>
      <c r="F3289" t="s">
        <v>2</v>
      </c>
      <c r="G3289" s="4" t="s">
        <v>242</v>
      </c>
      <c r="H3289" t="b">
        <v>0</v>
      </c>
      <c r="I3289" s="4" t="s">
        <v>268</v>
      </c>
      <c r="J3289" t="b">
        <v>0</v>
      </c>
      <c r="K3289" t="b">
        <v>1</v>
      </c>
      <c r="L3289" t="b">
        <v>0</v>
      </c>
      <c r="M3289" t="b">
        <v>1</v>
      </c>
      <c r="N3289">
        <f t="shared" si="257"/>
        <v>4</v>
      </c>
      <c r="O3289" s="8" t="str">
        <f t="shared" si="258"/>
        <v xml:space="preserve"> WEDGE, HIGH SIDE</v>
      </c>
      <c r="Q3289" t="str">
        <f t="shared" si="259"/>
        <v>SUB-ASSY</v>
      </c>
      <c r="R3289" t="str">
        <f t="shared" si="260"/>
        <v>Plastic_713</v>
      </c>
      <c r="S3289" t="str">
        <f t="shared" si="261"/>
        <v>PLASTIC</v>
      </c>
    </row>
    <row r="3290" spans="1:19" x14ac:dyDescent="0.25">
      <c r="A3290" t="s">
        <v>5278</v>
      </c>
      <c r="C3290" t="s">
        <v>5277</v>
      </c>
      <c r="D3290" t="s">
        <v>5277</v>
      </c>
      <c r="E3290" t="s">
        <v>269</v>
      </c>
      <c r="F3290" t="s">
        <v>2</v>
      </c>
      <c r="G3290" s="4" t="s">
        <v>242</v>
      </c>
      <c r="H3290" t="b">
        <v>0</v>
      </c>
      <c r="I3290" s="4" t="s">
        <v>268</v>
      </c>
      <c r="J3290" t="b">
        <v>0</v>
      </c>
      <c r="K3290" t="b">
        <v>1</v>
      </c>
      <c r="L3290" t="b">
        <v>0</v>
      </c>
      <c r="M3290" t="b">
        <v>1</v>
      </c>
      <c r="N3290">
        <f t="shared" si="257"/>
        <v>4</v>
      </c>
      <c r="O3290" s="8" t="str">
        <f t="shared" si="258"/>
        <v xml:space="preserve"> WEDGE, LOW SIDE</v>
      </c>
      <c r="Q3290" t="str">
        <f t="shared" si="259"/>
        <v/>
      </c>
      <c r="R3290" t="str">
        <f t="shared" si="260"/>
        <v>Plastic_713</v>
      </c>
      <c r="S3290" t="str">
        <f t="shared" si="261"/>
        <v>PLASTIC</v>
      </c>
    </row>
    <row r="3291" spans="1:19" x14ac:dyDescent="0.25">
      <c r="A3291" t="s">
        <v>5276</v>
      </c>
      <c r="C3291" t="s">
        <v>5271</v>
      </c>
      <c r="D3291" t="s">
        <v>5271</v>
      </c>
      <c r="E3291" t="s">
        <v>556</v>
      </c>
      <c r="F3291" t="s">
        <v>2</v>
      </c>
      <c r="G3291" s="4" t="s">
        <v>242</v>
      </c>
      <c r="H3291" t="b">
        <v>0</v>
      </c>
      <c r="I3291" s="4" t="s">
        <v>268</v>
      </c>
      <c r="J3291" t="b">
        <v>0</v>
      </c>
      <c r="K3291" t="b">
        <v>1</v>
      </c>
      <c r="L3291" t="b">
        <v>0</v>
      </c>
      <c r="M3291" t="b">
        <v>1</v>
      </c>
      <c r="N3291">
        <f t="shared" si="257"/>
        <v>3</v>
      </c>
      <c r="O3291" s="8" t="str">
        <f t="shared" si="258"/>
        <v>SEAL,GASLINE</v>
      </c>
      <c r="Q3291" t="str">
        <f t="shared" si="259"/>
        <v>SUB-ASSY</v>
      </c>
      <c r="R3291" t="str">
        <f t="shared" si="260"/>
        <v>Plastic_713</v>
      </c>
      <c r="S3291" t="str">
        <f t="shared" si="261"/>
        <v>PLASTIC</v>
      </c>
    </row>
    <row r="3292" spans="1:19" x14ac:dyDescent="0.25">
      <c r="A3292" t="s">
        <v>5275</v>
      </c>
      <c r="C3292" t="s">
        <v>5269</v>
      </c>
      <c r="D3292" t="s">
        <v>5269</v>
      </c>
      <c r="E3292" t="s">
        <v>556</v>
      </c>
      <c r="F3292" t="s">
        <v>2</v>
      </c>
      <c r="G3292" s="4" t="s">
        <v>242</v>
      </c>
      <c r="H3292" t="b">
        <v>0</v>
      </c>
      <c r="I3292" s="4" t="s">
        <v>268</v>
      </c>
      <c r="J3292" t="b">
        <v>0</v>
      </c>
      <c r="K3292" t="b">
        <v>1</v>
      </c>
      <c r="L3292" t="b">
        <v>0</v>
      </c>
      <c r="M3292" t="b">
        <v>1</v>
      </c>
      <c r="N3292">
        <f t="shared" si="257"/>
        <v>3</v>
      </c>
      <c r="O3292" s="8" t="str">
        <f t="shared" si="258"/>
        <v>SEAL,LWR,GASLINE</v>
      </c>
      <c r="Q3292" t="str">
        <f t="shared" si="259"/>
        <v>SUB-ASSY</v>
      </c>
      <c r="R3292" t="str">
        <f t="shared" si="260"/>
        <v>Plastic_713</v>
      </c>
      <c r="S3292" t="str">
        <f t="shared" si="261"/>
        <v>PLASTIC</v>
      </c>
    </row>
    <row r="3293" spans="1:19" x14ac:dyDescent="0.25">
      <c r="A3293" t="s">
        <v>5274</v>
      </c>
      <c r="C3293" t="s">
        <v>5271</v>
      </c>
      <c r="D3293" t="s">
        <v>5271</v>
      </c>
      <c r="E3293" t="s">
        <v>269</v>
      </c>
      <c r="F3293" t="s">
        <v>2</v>
      </c>
      <c r="G3293" s="4" t="s">
        <v>242</v>
      </c>
      <c r="H3293" t="b">
        <v>0</v>
      </c>
      <c r="I3293" s="4" t="s">
        <v>268</v>
      </c>
      <c r="J3293" t="b">
        <v>0</v>
      </c>
      <c r="K3293" t="b">
        <v>0</v>
      </c>
      <c r="L3293" t="b">
        <v>0</v>
      </c>
      <c r="M3293" t="b">
        <v>1</v>
      </c>
      <c r="N3293">
        <f t="shared" si="257"/>
        <v>3</v>
      </c>
      <c r="O3293" s="8" t="str">
        <f t="shared" si="258"/>
        <v>SEAL,GASLINE</v>
      </c>
      <c r="Q3293" t="str">
        <f t="shared" si="259"/>
        <v/>
      </c>
      <c r="R3293" t="str">
        <f t="shared" si="260"/>
        <v>Plastic_713</v>
      </c>
      <c r="S3293" t="str">
        <f t="shared" si="261"/>
        <v>PLASTIC</v>
      </c>
    </row>
    <row r="3294" spans="1:19" x14ac:dyDescent="0.25">
      <c r="A3294" t="s">
        <v>5273</v>
      </c>
      <c r="B3294" t="s">
        <v>5272</v>
      </c>
      <c r="C3294" t="s">
        <v>5271</v>
      </c>
      <c r="D3294" t="s">
        <v>5271</v>
      </c>
      <c r="E3294" t="s">
        <v>269</v>
      </c>
      <c r="F3294" t="s">
        <v>2</v>
      </c>
      <c r="G3294" s="4" t="s">
        <v>242</v>
      </c>
      <c r="H3294" t="b">
        <v>0</v>
      </c>
      <c r="I3294" s="4" t="s">
        <v>268</v>
      </c>
      <c r="J3294" t="b">
        <v>0</v>
      </c>
      <c r="K3294" t="b">
        <v>1</v>
      </c>
      <c r="L3294" t="b">
        <v>0</v>
      </c>
      <c r="M3294" t="b">
        <v>1</v>
      </c>
      <c r="N3294">
        <f t="shared" si="257"/>
        <v>3</v>
      </c>
      <c r="O3294" s="8" t="str">
        <f t="shared" si="258"/>
        <v>SEAL,GASLINE</v>
      </c>
      <c r="Q3294" t="str">
        <f t="shared" si="259"/>
        <v/>
      </c>
      <c r="R3294" t="str">
        <f t="shared" si="260"/>
        <v>Plastic_713</v>
      </c>
      <c r="S3294" t="str">
        <f t="shared" si="261"/>
        <v>PLASTIC</v>
      </c>
    </row>
    <row r="3295" spans="1:19" x14ac:dyDescent="0.25">
      <c r="A3295" t="s">
        <v>5270</v>
      </c>
      <c r="C3295" t="s">
        <v>5269</v>
      </c>
      <c r="D3295" t="s">
        <v>5269</v>
      </c>
      <c r="E3295" t="s">
        <v>269</v>
      </c>
      <c r="F3295" t="s">
        <v>2</v>
      </c>
      <c r="G3295" s="4" t="s">
        <v>242</v>
      </c>
      <c r="H3295" t="b">
        <v>0</v>
      </c>
      <c r="I3295" s="4" t="s">
        <v>268</v>
      </c>
      <c r="J3295" t="b">
        <v>0</v>
      </c>
      <c r="K3295" t="b">
        <v>1</v>
      </c>
      <c r="L3295" t="b">
        <v>0</v>
      </c>
      <c r="M3295" t="b">
        <v>1</v>
      </c>
      <c r="N3295">
        <f t="shared" si="257"/>
        <v>3</v>
      </c>
      <c r="O3295" s="8" t="str">
        <f t="shared" si="258"/>
        <v>SEAL,LWR,GASLINE</v>
      </c>
      <c r="Q3295" t="str">
        <f t="shared" si="259"/>
        <v/>
      </c>
      <c r="R3295" t="str">
        <f t="shared" si="260"/>
        <v>Plastic_713</v>
      </c>
      <c r="S3295" t="str">
        <f t="shared" si="261"/>
        <v>PLASTIC</v>
      </c>
    </row>
    <row r="3296" spans="1:19" x14ac:dyDescent="0.25">
      <c r="A3296" t="s">
        <v>5268</v>
      </c>
      <c r="C3296" t="s">
        <v>5266</v>
      </c>
      <c r="D3296" t="s">
        <v>17103</v>
      </c>
      <c r="E3296" t="s">
        <v>556</v>
      </c>
      <c r="F3296" t="s">
        <v>2</v>
      </c>
      <c r="G3296" s="4" t="s">
        <v>242</v>
      </c>
      <c r="H3296" t="b">
        <v>0</v>
      </c>
      <c r="I3296" s="4" t="s">
        <v>268</v>
      </c>
      <c r="J3296" t="b">
        <v>0</v>
      </c>
      <c r="K3296" t="b">
        <v>0</v>
      </c>
      <c r="L3296" t="b">
        <v>0</v>
      </c>
      <c r="M3296" t="b">
        <v>1</v>
      </c>
      <c r="N3296">
        <f t="shared" si="257"/>
        <v>3</v>
      </c>
      <c r="O3296" s="8" t="str">
        <f t="shared" si="258"/>
        <v xml:space="preserve"> CONDUIT, DIVIDER, LPB</v>
      </c>
      <c r="Q3296" t="str">
        <f t="shared" si="259"/>
        <v>SUB-ASSY</v>
      </c>
      <c r="R3296" t="str">
        <f t="shared" si="260"/>
        <v>Plastic_713</v>
      </c>
      <c r="S3296" t="str">
        <f t="shared" si="261"/>
        <v>PLASTIC</v>
      </c>
    </row>
    <row r="3297" spans="1:19" x14ac:dyDescent="0.25">
      <c r="A3297" t="s">
        <v>5267</v>
      </c>
      <c r="C3297" t="s">
        <v>5266</v>
      </c>
      <c r="D3297" t="s">
        <v>17103</v>
      </c>
      <c r="E3297" t="s">
        <v>269</v>
      </c>
      <c r="F3297" t="s">
        <v>2</v>
      </c>
      <c r="G3297" s="4" t="s">
        <v>242</v>
      </c>
      <c r="H3297" t="b">
        <v>0</v>
      </c>
      <c r="I3297" s="4" t="s">
        <v>268</v>
      </c>
      <c r="J3297" t="b">
        <v>0</v>
      </c>
      <c r="K3297" t="b">
        <v>0</v>
      </c>
      <c r="L3297" t="b">
        <v>0</v>
      </c>
      <c r="M3297" t="b">
        <v>1</v>
      </c>
      <c r="N3297">
        <f t="shared" si="257"/>
        <v>3</v>
      </c>
      <c r="O3297" s="8" t="str">
        <f t="shared" si="258"/>
        <v xml:space="preserve"> CONDUIT, DIVIDER, LPB</v>
      </c>
      <c r="Q3297" t="str">
        <f t="shared" si="259"/>
        <v>PL</v>
      </c>
      <c r="R3297" t="str">
        <f t="shared" si="260"/>
        <v>Plastic_713</v>
      </c>
      <c r="S3297" t="str">
        <f t="shared" si="261"/>
        <v>PLASTIC</v>
      </c>
    </row>
    <row r="3298" spans="1:19" x14ac:dyDescent="0.25">
      <c r="A3298" t="s">
        <v>5265</v>
      </c>
      <c r="C3298" t="s">
        <v>5264</v>
      </c>
      <c r="D3298" t="s">
        <v>5264</v>
      </c>
      <c r="E3298" t="s">
        <v>556</v>
      </c>
      <c r="F3298" t="s">
        <v>2</v>
      </c>
      <c r="G3298" s="4" t="s">
        <v>242</v>
      </c>
      <c r="H3298" t="b">
        <v>0</v>
      </c>
      <c r="I3298" s="4" t="s">
        <v>268</v>
      </c>
      <c r="J3298" t="b">
        <v>0</v>
      </c>
      <c r="K3298" t="b">
        <v>1</v>
      </c>
      <c r="L3298" t="b">
        <v>0</v>
      </c>
      <c r="M3298" t="b">
        <v>1</v>
      </c>
      <c r="N3298">
        <f t="shared" si="257"/>
        <v>4</v>
      </c>
      <c r="O3298" s="8" t="str">
        <f t="shared" si="258"/>
        <v xml:space="preserve"> EMIS RING, POSTION, INSTALL, 1/8 SEC</v>
      </c>
      <c r="Q3298" t="str">
        <f t="shared" si="259"/>
        <v>SUB-ASSY</v>
      </c>
      <c r="R3298" t="str">
        <f t="shared" si="260"/>
        <v>Plastic_713</v>
      </c>
      <c r="S3298" t="str">
        <f t="shared" si="261"/>
        <v>PLASTIC</v>
      </c>
    </row>
    <row r="3299" spans="1:19" x14ac:dyDescent="0.25">
      <c r="A3299" t="s">
        <v>5263</v>
      </c>
      <c r="C3299" t="s">
        <v>5262</v>
      </c>
      <c r="D3299" t="s">
        <v>5262</v>
      </c>
      <c r="E3299" t="s">
        <v>556</v>
      </c>
      <c r="F3299" t="s">
        <v>2</v>
      </c>
      <c r="G3299" s="4" t="s">
        <v>242</v>
      </c>
      <c r="H3299" t="b">
        <v>0</v>
      </c>
      <c r="I3299" s="4" t="s">
        <v>268</v>
      </c>
      <c r="J3299" t="b">
        <v>0</v>
      </c>
      <c r="K3299" t="b">
        <v>0</v>
      </c>
      <c r="L3299" t="b">
        <v>0</v>
      </c>
      <c r="M3299" t="b">
        <v>1</v>
      </c>
      <c r="N3299">
        <f t="shared" si="257"/>
        <v>4</v>
      </c>
      <c r="O3299" s="8" t="str">
        <f t="shared" si="258"/>
        <v xml:space="preserve"> SOLENOIDAL COIL, TCP WDO C&amp;F</v>
      </c>
      <c r="Q3299" t="str">
        <f t="shared" si="259"/>
        <v>SUB-ASSY</v>
      </c>
      <c r="R3299" t="str">
        <f t="shared" si="260"/>
        <v>Plastic_713</v>
      </c>
      <c r="S3299" t="str">
        <f t="shared" si="261"/>
        <v>PLASTIC</v>
      </c>
    </row>
    <row r="3300" spans="1:19" x14ac:dyDescent="0.25">
      <c r="A3300" t="s">
        <v>5261</v>
      </c>
      <c r="C3300" t="s">
        <v>5260</v>
      </c>
      <c r="D3300" t="s">
        <v>11761</v>
      </c>
      <c r="E3300" t="s">
        <v>269</v>
      </c>
      <c r="F3300" t="s">
        <v>2</v>
      </c>
      <c r="G3300" s="4" t="s">
        <v>242</v>
      </c>
      <c r="H3300" t="b">
        <v>0</v>
      </c>
      <c r="I3300" s="4" t="s">
        <v>268</v>
      </c>
      <c r="J3300" t="b">
        <v>0</v>
      </c>
      <c r="K3300" t="b">
        <v>1</v>
      </c>
      <c r="L3300" t="b">
        <v>0</v>
      </c>
      <c r="M3300" t="b">
        <v>1</v>
      </c>
      <c r="N3300">
        <f t="shared" si="257"/>
        <v>8</v>
      </c>
      <c r="O3300" s="8" t="str">
        <f t="shared" si="258"/>
        <v>2X 3/4 PLR IN,2X GF OUT</v>
      </c>
      <c r="Q3300" t="str">
        <f t="shared" si="259"/>
        <v>MANIFOLD</v>
      </c>
      <c r="R3300" t="str">
        <f t="shared" si="260"/>
        <v>Plastic_713</v>
      </c>
      <c r="S3300" t="str">
        <f t="shared" si="261"/>
        <v>PLASTIC</v>
      </c>
    </row>
    <row r="3301" spans="1:19" x14ac:dyDescent="0.25">
      <c r="A3301" t="s">
        <v>5259</v>
      </c>
      <c r="C3301" t="s">
        <v>5258</v>
      </c>
      <c r="D3301" t="s">
        <v>5258</v>
      </c>
      <c r="E3301" t="s">
        <v>269</v>
      </c>
      <c r="F3301" t="s">
        <v>2</v>
      </c>
      <c r="G3301" s="4" t="s">
        <v>242</v>
      </c>
      <c r="H3301" t="b">
        <v>0</v>
      </c>
      <c r="I3301" s="4" t="s">
        <v>268</v>
      </c>
      <c r="J3301" t="b">
        <v>0</v>
      </c>
      <c r="K3301" t="b">
        <v>1</v>
      </c>
      <c r="L3301" t="b">
        <v>0</v>
      </c>
      <c r="M3301" t="b">
        <v>1</v>
      </c>
      <c r="N3301">
        <f t="shared" si="257"/>
        <v>3</v>
      </c>
      <c r="O3301" s="8" t="str">
        <f t="shared" si="258"/>
        <v xml:space="preserve"> ACCESS, PHOTOHELIC GAUGE, ILDS, SEQ-S</v>
      </c>
      <c r="Q3301" t="str">
        <f t="shared" si="259"/>
        <v>COVER</v>
      </c>
      <c r="R3301" t="str">
        <f t="shared" si="260"/>
        <v>Plastic_713</v>
      </c>
      <c r="S3301" t="str">
        <f t="shared" si="261"/>
        <v>PLASTIC</v>
      </c>
    </row>
    <row r="3302" spans="1:19" x14ac:dyDescent="0.25">
      <c r="A3302" t="s">
        <v>5257</v>
      </c>
      <c r="C3302" t="s">
        <v>5256</v>
      </c>
      <c r="D3302" t="s">
        <v>5256</v>
      </c>
      <c r="E3302" t="s">
        <v>556</v>
      </c>
      <c r="F3302" t="s">
        <v>2</v>
      </c>
      <c r="G3302" s="4" t="s">
        <v>242</v>
      </c>
      <c r="H3302" t="b">
        <v>0</v>
      </c>
      <c r="I3302" s="4" t="s">
        <v>268</v>
      </c>
      <c r="J3302" t="b">
        <v>0</v>
      </c>
      <c r="K3302" t="b">
        <v>1</v>
      </c>
      <c r="L3302" t="b">
        <v>0</v>
      </c>
      <c r="M3302" t="b">
        <v>1</v>
      </c>
      <c r="N3302">
        <f t="shared" si="257"/>
        <v>2</v>
      </c>
      <c r="O3302" s="8" t="str">
        <f t="shared" si="258"/>
        <v>INSUL,SEAL PL</v>
      </c>
      <c r="Q3302" t="str">
        <f t="shared" si="259"/>
        <v>SUB-ASSY</v>
      </c>
      <c r="R3302" t="str">
        <f t="shared" si="260"/>
        <v>Plastic_713</v>
      </c>
      <c r="S3302" t="str">
        <f t="shared" si="261"/>
        <v>PLASTIC</v>
      </c>
    </row>
    <row r="3303" spans="1:19" x14ac:dyDescent="0.25">
      <c r="A3303" t="s">
        <v>5255</v>
      </c>
      <c r="C3303" t="s">
        <v>5254</v>
      </c>
      <c r="D3303" t="s">
        <v>5254</v>
      </c>
      <c r="E3303" t="s">
        <v>556</v>
      </c>
      <c r="F3303" t="s">
        <v>2</v>
      </c>
      <c r="G3303" s="4" t="s">
        <v>242</v>
      </c>
      <c r="H3303" t="b">
        <v>0</v>
      </c>
      <c r="I3303" s="4" t="s">
        <v>268</v>
      </c>
      <c r="J3303" t="b">
        <v>0</v>
      </c>
      <c r="K3303" t="b">
        <v>1</v>
      </c>
      <c r="L3303" t="b">
        <v>0</v>
      </c>
      <c r="M3303" t="b">
        <v>1</v>
      </c>
      <c r="N3303">
        <f t="shared" si="257"/>
        <v>8</v>
      </c>
      <c r="O3303" s="8" t="str">
        <f t="shared" si="258"/>
        <v xml:space="preserve"> GUARD</v>
      </c>
      <c r="Q3303" t="str">
        <f t="shared" si="259"/>
        <v>SUB-ASSY</v>
      </c>
      <c r="R3303" t="str">
        <f t="shared" si="260"/>
        <v>Plastic_713</v>
      </c>
      <c r="S3303" t="str">
        <f t="shared" si="261"/>
        <v>PLASTIC</v>
      </c>
    </row>
    <row r="3304" spans="1:19" x14ac:dyDescent="0.25">
      <c r="A3304" t="s">
        <v>5253</v>
      </c>
      <c r="C3304" t="s">
        <v>5252</v>
      </c>
      <c r="D3304" t="s">
        <v>17104</v>
      </c>
      <c r="E3304" t="s">
        <v>556</v>
      </c>
      <c r="F3304" t="s">
        <v>2</v>
      </c>
      <c r="G3304" s="4" t="s">
        <v>242</v>
      </c>
      <c r="H3304" t="b">
        <v>0</v>
      </c>
      <c r="I3304" s="4" t="s">
        <v>268</v>
      </c>
      <c r="J3304" t="b">
        <v>0</v>
      </c>
      <c r="K3304" t="b">
        <v>0</v>
      </c>
      <c r="L3304" t="b">
        <v>0</v>
      </c>
      <c r="M3304" t="b">
        <v>1</v>
      </c>
      <c r="N3304">
        <f t="shared" si="257"/>
        <v>3</v>
      </c>
      <c r="O3304" s="8" t="str">
        <f t="shared" si="258"/>
        <v xml:space="preserve"> INSUL, TP PLX, STA 3, L</v>
      </c>
      <c r="Q3304" t="str">
        <f t="shared" si="259"/>
        <v>SUB-ASSY</v>
      </c>
      <c r="R3304" t="str">
        <f t="shared" si="260"/>
        <v>Plastic_713</v>
      </c>
      <c r="S3304" t="str">
        <f t="shared" si="261"/>
        <v>PLASTIC</v>
      </c>
    </row>
    <row r="3305" spans="1:19" x14ac:dyDescent="0.25">
      <c r="A3305" t="s">
        <v>5251</v>
      </c>
      <c r="C3305" t="s">
        <v>5250</v>
      </c>
      <c r="D3305" t="s">
        <v>17105</v>
      </c>
      <c r="E3305" t="s">
        <v>556</v>
      </c>
      <c r="F3305" t="s">
        <v>2</v>
      </c>
      <c r="G3305" s="4" t="s">
        <v>242</v>
      </c>
      <c r="H3305" t="b">
        <v>0</v>
      </c>
      <c r="I3305" s="4" t="s">
        <v>268</v>
      </c>
      <c r="J3305" t="b">
        <v>0</v>
      </c>
      <c r="K3305" t="b">
        <v>0</v>
      </c>
      <c r="L3305" t="b">
        <v>0</v>
      </c>
      <c r="M3305" t="b">
        <v>1</v>
      </c>
      <c r="N3305">
        <f t="shared" si="257"/>
        <v>3</v>
      </c>
      <c r="O3305" s="8" t="str">
        <f t="shared" si="258"/>
        <v xml:space="preserve"> INSUL, TP PLX, BACK</v>
      </c>
      <c r="Q3305" t="str">
        <f t="shared" si="259"/>
        <v>SUB-ASSY</v>
      </c>
      <c r="R3305" t="str">
        <f t="shared" si="260"/>
        <v>Plastic_713</v>
      </c>
      <c r="S3305" t="str">
        <f t="shared" si="261"/>
        <v>PLASTIC</v>
      </c>
    </row>
    <row r="3306" spans="1:19" x14ac:dyDescent="0.25">
      <c r="A3306" t="s">
        <v>5249</v>
      </c>
      <c r="C3306" t="s">
        <v>5248</v>
      </c>
      <c r="D3306" t="s">
        <v>5248</v>
      </c>
      <c r="E3306" t="s">
        <v>556</v>
      </c>
      <c r="F3306" t="s">
        <v>2</v>
      </c>
      <c r="G3306" s="4" t="s">
        <v>242</v>
      </c>
      <c r="H3306" t="b">
        <v>0</v>
      </c>
      <c r="I3306" s="4" t="s">
        <v>268</v>
      </c>
      <c r="J3306" t="b">
        <v>0</v>
      </c>
      <c r="K3306" t="b">
        <v>0</v>
      </c>
      <c r="L3306" t="b">
        <v>0</v>
      </c>
      <c r="M3306" t="b">
        <v>1</v>
      </c>
      <c r="N3306">
        <f t="shared" si="257"/>
        <v>4</v>
      </c>
      <c r="O3306" s="8" t="str">
        <f t="shared" si="258"/>
        <v xml:space="preserve"> VIEWPORT, HTD CHMBR, ACRYLITE AR OP-3</v>
      </c>
      <c r="Q3306" t="str">
        <f t="shared" si="259"/>
        <v>SUB-ASSY</v>
      </c>
      <c r="R3306" t="str">
        <f t="shared" si="260"/>
        <v>Plastic_713</v>
      </c>
      <c r="S3306" t="str">
        <f t="shared" si="261"/>
        <v>ACRYLIC</v>
      </c>
    </row>
    <row r="3307" spans="1:19" x14ac:dyDescent="0.25">
      <c r="A3307" t="s">
        <v>5247</v>
      </c>
      <c r="C3307" t="s">
        <v>5246</v>
      </c>
      <c r="D3307" t="s">
        <v>5246</v>
      </c>
      <c r="E3307" t="s">
        <v>269</v>
      </c>
      <c r="F3307" t="s">
        <v>2</v>
      </c>
      <c r="G3307" s="4" t="s">
        <v>242</v>
      </c>
      <c r="H3307" t="b">
        <v>0</v>
      </c>
      <c r="I3307" s="4" t="s">
        <v>268</v>
      </c>
      <c r="J3307" t="b">
        <v>0</v>
      </c>
      <c r="K3307" t="b">
        <v>1</v>
      </c>
      <c r="L3307" t="b">
        <v>0</v>
      </c>
      <c r="M3307" t="b">
        <v>1</v>
      </c>
      <c r="N3307">
        <f t="shared" si="257"/>
        <v>3</v>
      </c>
      <c r="O3307" s="8" t="str">
        <f t="shared" si="258"/>
        <v xml:space="preserve"> CHMBR, SHPG</v>
      </c>
      <c r="Q3307" t="str">
        <f t="shared" si="259"/>
        <v>COVER</v>
      </c>
      <c r="R3307" t="str">
        <f t="shared" si="260"/>
        <v>Plastic_713</v>
      </c>
      <c r="S3307" t="str">
        <f t="shared" si="261"/>
        <v>PLASTIC</v>
      </c>
    </row>
    <row r="3308" spans="1:19" x14ac:dyDescent="0.25">
      <c r="A3308" t="s">
        <v>5245</v>
      </c>
      <c r="C3308" t="s">
        <v>5244</v>
      </c>
      <c r="D3308" t="s">
        <v>5244</v>
      </c>
      <c r="E3308" t="s">
        <v>269</v>
      </c>
      <c r="F3308" t="s">
        <v>2</v>
      </c>
      <c r="G3308" s="4" t="s">
        <v>242</v>
      </c>
      <c r="H3308" t="b">
        <v>0</v>
      </c>
      <c r="I3308" s="4" t="s">
        <v>268</v>
      </c>
      <c r="J3308" t="b">
        <v>0</v>
      </c>
      <c r="K3308" t="b">
        <v>1</v>
      </c>
      <c r="L3308" t="b">
        <v>0</v>
      </c>
      <c r="M3308" t="b">
        <v>1</v>
      </c>
      <c r="N3308">
        <f t="shared" si="257"/>
        <v>3</v>
      </c>
      <c r="O3308" s="8" t="str">
        <f t="shared" si="258"/>
        <v xml:space="preserve"> CHMBR, PORTAL, SHPG</v>
      </c>
      <c r="Q3308" t="str">
        <f t="shared" si="259"/>
        <v>COVER</v>
      </c>
      <c r="R3308" t="str">
        <f t="shared" si="260"/>
        <v>Plastic_713</v>
      </c>
      <c r="S3308" t="str">
        <f t="shared" si="261"/>
        <v>PLASTIC</v>
      </c>
    </row>
    <row r="3309" spans="1:19" x14ac:dyDescent="0.25">
      <c r="A3309" t="s">
        <v>5243</v>
      </c>
      <c r="C3309" t="s">
        <v>5242</v>
      </c>
      <c r="D3309" t="s">
        <v>17106</v>
      </c>
      <c r="E3309" t="s">
        <v>556</v>
      </c>
      <c r="F3309" t="s">
        <v>2</v>
      </c>
      <c r="G3309" s="4" t="s">
        <v>242</v>
      </c>
      <c r="H3309" t="b">
        <v>0</v>
      </c>
      <c r="I3309" s="4" t="s">
        <v>268</v>
      </c>
      <c r="J3309" t="b">
        <v>0</v>
      </c>
      <c r="K3309" t="b">
        <v>0</v>
      </c>
      <c r="L3309" t="b">
        <v>0</v>
      </c>
      <c r="M3309" t="b">
        <v>1</v>
      </c>
      <c r="N3309">
        <f t="shared" si="257"/>
        <v>3</v>
      </c>
      <c r="O3309" s="8" t="str">
        <f t="shared" si="258"/>
        <v xml:space="preserve"> INSUL, HTD CHMBR, STA 2, FR</v>
      </c>
      <c r="Q3309" t="str">
        <f t="shared" si="259"/>
        <v>SUB-ASSY</v>
      </c>
      <c r="R3309" t="str">
        <f t="shared" si="260"/>
        <v>Plastic_713</v>
      </c>
      <c r="S3309" t="str">
        <f t="shared" si="261"/>
        <v>PLASTIC</v>
      </c>
    </row>
    <row r="3310" spans="1:19" x14ac:dyDescent="0.25">
      <c r="A3310" t="s">
        <v>5241</v>
      </c>
      <c r="B3310" t="s">
        <v>5240</v>
      </c>
      <c r="C3310" t="s">
        <v>5239</v>
      </c>
      <c r="D3310" t="s">
        <v>17107</v>
      </c>
      <c r="E3310" t="s">
        <v>556</v>
      </c>
      <c r="F3310" t="s">
        <v>2</v>
      </c>
      <c r="G3310" s="4" t="s">
        <v>1</v>
      </c>
      <c r="H3310" t="b">
        <v>0</v>
      </c>
      <c r="I3310" s="4" t="s">
        <v>268</v>
      </c>
      <c r="J3310" t="b">
        <v>0</v>
      </c>
      <c r="K3310" t="b">
        <v>0</v>
      </c>
      <c r="L3310" t="b">
        <v>0</v>
      </c>
      <c r="M3310" t="b">
        <v>1</v>
      </c>
      <c r="N3310">
        <f t="shared" si="257"/>
        <v>3</v>
      </c>
      <c r="O3310" s="8" t="str">
        <f t="shared" si="258"/>
        <v xml:space="preserve"> INSUL, HTD CHMBR, STA 2, L</v>
      </c>
      <c r="Q3310" t="str">
        <f t="shared" si="259"/>
        <v>SUB-ASSY</v>
      </c>
      <c r="R3310" t="str">
        <f t="shared" si="260"/>
        <v>Plastic_713</v>
      </c>
      <c r="S3310" t="str">
        <f t="shared" si="261"/>
        <v>PLASTIC</v>
      </c>
    </row>
    <row r="3311" spans="1:19" x14ac:dyDescent="0.25">
      <c r="A3311" t="s">
        <v>5238</v>
      </c>
      <c r="C3311" t="s">
        <v>5237</v>
      </c>
      <c r="D3311" t="s">
        <v>17108</v>
      </c>
      <c r="E3311" t="s">
        <v>556</v>
      </c>
      <c r="F3311" t="s">
        <v>2</v>
      </c>
      <c r="G3311" s="4" t="s">
        <v>1</v>
      </c>
      <c r="H3311" t="b">
        <v>0</v>
      </c>
      <c r="I3311" s="4" t="s">
        <v>268</v>
      </c>
      <c r="J3311" t="b">
        <v>0</v>
      </c>
      <c r="K3311" t="b">
        <v>0</v>
      </c>
      <c r="L3311" t="b">
        <v>0</v>
      </c>
      <c r="M3311" t="b">
        <v>1</v>
      </c>
      <c r="N3311">
        <f t="shared" si="257"/>
        <v>3</v>
      </c>
      <c r="O3311" s="8" t="str">
        <f t="shared" si="258"/>
        <v xml:space="preserve"> INSUL, HTD CHMBR, STA 3, L</v>
      </c>
      <c r="Q3311" t="str">
        <f t="shared" si="259"/>
        <v>SUB-ASSY</v>
      </c>
      <c r="R3311" t="str">
        <f t="shared" si="260"/>
        <v>Plastic_713</v>
      </c>
      <c r="S3311" t="str">
        <f t="shared" si="261"/>
        <v>PLASTIC</v>
      </c>
    </row>
    <row r="3312" spans="1:19" x14ac:dyDescent="0.25">
      <c r="A3312" t="s">
        <v>5236</v>
      </c>
      <c r="C3312" t="s">
        <v>5235</v>
      </c>
      <c r="D3312" t="s">
        <v>17109</v>
      </c>
      <c r="E3312" t="s">
        <v>556</v>
      </c>
      <c r="F3312" t="s">
        <v>2</v>
      </c>
      <c r="G3312" s="4" t="s">
        <v>242</v>
      </c>
      <c r="H3312" t="b">
        <v>0</v>
      </c>
      <c r="I3312" s="4" t="s">
        <v>268</v>
      </c>
      <c r="J3312" t="b">
        <v>0</v>
      </c>
      <c r="K3312" t="b">
        <v>0</v>
      </c>
      <c r="L3312" t="b">
        <v>0</v>
      </c>
      <c r="M3312" t="b">
        <v>1</v>
      </c>
      <c r="N3312">
        <f t="shared" si="257"/>
        <v>3</v>
      </c>
      <c r="O3312" s="8" t="str">
        <f t="shared" si="258"/>
        <v xml:space="preserve"> INSUL, HTD CHMBR, STA 3, BACK</v>
      </c>
      <c r="Q3312" t="str">
        <f t="shared" si="259"/>
        <v>SUB-ASSY</v>
      </c>
      <c r="R3312" t="str">
        <f t="shared" si="260"/>
        <v>Plastic_713</v>
      </c>
      <c r="S3312" t="str">
        <f t="shared" si="261"/>
        <v>PLASTIC</v>
      </c>
    </row>
    <row r="3313" spans="1:19" x14ac:dyDescent="0.25">
      <c r="A3313" t="s">
        <v>5234</v>
      </c>
      <c r="C3313" t="s">
        <v>5233</v>
      </c>
      <c r="D3313" t="s">
        <v>17110</v>
      </c>
      <c r="E3313" t="s">
        <v>556</v>
      </c>
      <c r="F3313" t="s">
        <v>2</v>
      </c>
      <c r="G3313" s="4" t="s">
        <v>242</v>
      </c>
      <c r="H3313" t="b">
        <v>0</v>
      </c>
      <c r="I3313" s="4" t="s">
        <v>268</v>
      </c>
      <c r="J3313" t="b">
        <v>0</v>
      </c>
      <c r="K3313" t="b">
        <v>0</v>
      </c>
      <c r="L3313" t="b">
        <v>0</v>
      </c>
      <c r="M3313" t="b">
        <v>1</v>
      </c>
      <c r="N3313">
        <f t="shared" si="257"/>
        <v>3</v>
      </c>
      <c r="O3313" s="8" t="str">
        <f t="shared" si="258"/>
        <v xml:space="preserve"> INSUL, HTD CHMBR, STA 4, BACK</v>
      </c>
      <c r="Q3313" t="str">
        <f t="shared" si="259"/>
        <v>SUB-ASSY</v>
      </c>
      <c r="R3313" t="str">
        <f t="shared" si="260"/>
        <v>Plastic_713</v>
      </c>
      <c r="S3313" t="str">
        <f t="shared" si="261"/>
        <v>PLASTIC</v>
      </c>
    </row>
    <row r="3314" spans="1:19" x14ac:dyDescent="0.25">
      <c r="A3314" t="s">
        <v>5232</v>
      </c>
      <c r="C3314" t="s">
        <v>5231</v>
      </c>
      <c r="D3314" t="s">
        <v>17111</v>
      </c>
      <c r="E3314" t="s">
        <v>556</v>
      </c>
      <c r="F3314" t="s">
        <v>2</v>
      </c>
      <c r="G3314" s="4" t="s">
        <v>242</v>
      </c>
      <c r="H3314" t="b">
        <v>0</v>
      </c>
      <c r="I3314" s="4" t="s">
        <v>268</v>
      </c>
      <c r="J3314" t="b">
        <v>0</v>
      </c>
      <c r="K3314" t="b">
        <v>0</v>
      </c>
      <c r="L3314" t="b">
        <v>0</v>
      </c>
      <c r="M3314" t="b">
        <v>1</v>
      </c>
      <c r="N3314">
        <f t="shared" si="257"/>
        <v>3</v>
      </c>
      <c r="O3314" s="8" t="str">
        <f t="shared" si="258"/>
        <v xml:space="preserve"> INSUL, HTD CHMBR, STA 4, R</v>
      </c>
      <c r="Q3314" t="str">
        <f t="shared" si="259"/>
        <v>SUB-ASSY</v>
      </c>
      <c r="R3314" t="str">
        <f t="shared" si="260"/>
        <v>Plastic_713</v>
      </c>
      <c r="S3314" t="str">
        <f t="shared" si="261"/>
        <v>PLASTIC</v>
      </c>
    </row>
    <row r="3315" spans="1:19" x14ac:dyDescent="0.25">
      <c r="A3315" t="s">
        <v>5230</v>
      </c>
      <c r="C3315" t="s">
        <v>5229</v>
      </c>
      <c r="D3315" t="s">
        <v>17112</v>
      </c>
      <c r="E3315" t="s">
        <v>556</v>
      </c>
      <c r="F3315" t="s">
        <v>2</v>
      </c>
      <c r="G3315" s="4" t="s">
        <v>242</v>
      </c>
      <c r="H3315" t="b">
        <v>0</v>
      </c>
      <c r="I3315" s="4" t="s">
        <v>268</v>
      </c>
      <c r="J3315" t="b">
        <v>0</v>
      </c>
      <c r="K3315" t="b">
        <v>0</v>
      </c>
      <c r="L3315" t="b">
        <v>0</v>
      </c>
      <c r="M3315" t="b">
        <v>1</v>
      </c>
      <c r="N3315">
        <f t="shared" si="257"/>
        <v>3</v>
      </c>
      <c r="O3315" s="8" t="str">
        <f t="shared" si="258"/>
        <v xml:space="preserve"> INSUL, HTD CHMBR, STA I, R</v>
      </c>
      <c r="Q3315" t="str">
        <f t="shared" si="259"/>
        <v>SUB-ASSY</v>
      </c>
      <c r="R3315" t="str">
        <f t="shared" si="260"/>
        <v>Plastic_713</v>
      </c>
      <c r="S3315" t="str">
        <f t="shared" si="261"/>
        <v>PLASTIC</v>
      </c>
    </row>
    <row r="3316" spans="1:19" x14ac:dyDescent="0.25">
      <c r="A3316" t="s">
        <v>5228</v>
      </c>
      <c r="C3316" t="s">
        <v>5227</v>
      </c>
      <c r="D3316" t="s">
        <v>17113</v>
      </c>
      <c r="E3316" t="s">
        <v>556</v>
      </c>
      <c r="F3316" t="s">
        <v>2</v>
      </c>
      <c r="G3316" s="4" t="s">
        <v>242</v>
      </c>
      <c r="H3316" t="b">
        <v>0</v>
      </c>
      <c r="I3316" s="4" t="s">
        <v>268</v>
      </c>
      <c r="J3316" t="b">
        <v>0</v>
      </c>
      <c r="K3316" t="b">
        <v>0</v>
      </c>
      <c r="L3316" t="b">
        <v>0</v>
      </c>
      <c r="M3316" t="b">
        <v>1</v>
      </c>
      <c r="N3316">
        <f t="shared" si="257"/>
        <v>3</v>
      </c>
      <c r="O3316" s="8" t="str">
        <f t="shared" si="258"/>
        <v xml:space="preserve"> INSUL, HTD CHMBR, MDL, FR</v>
      </c>
      <c r="Q3316" t="str">
        <f t="shared" si="259"/>
        <v>SUB-ASSY</v>
      </c>
      <c r="R3316" t="str">
        <f t="shared" si="260"/>
        <v>Plastic_713</v>
      </c>
      <c r="S3316" t="str">
        <f t="shared" si="261"/>
        <v>PLASTIC</v>
      </c>
    </row>
    <row r="3317" spans="1:19" x14ac:dyDescent="0.25">
      <c r="A3317" t="s">
        <v>5226</v>
      </c>
      <c r="C3317" t="s">
        <v>5225</v>
      </c>
      <c r="D3317" t="s">
        <v>17114</v>
      </c>
      <c r="E3317" t="s">
        <v>556</v>
      </c>
      <c r="F3317" t="s">
        <v>2</v>
      </c>
      <c r="G3317" s="4" t="s">
        <v>242</v>
      </c>
      <c r="H3317" t="b">
        <v>0</v>
      </c>
      <c r="I3317" s="4" t="s">
        <v>268</v>
      </c>
      <c r="J3317" t="b">
        <v>0</v>
      </c>
      <c r="K3317" t="b">
        <v>0</v>
      </c>
      <c r="L3317" t="b">
        <v>0</v>
      </c>
      <c r="M3317" t="b">
        <v>1</v>
      </c>
      <c r="N3317">
        <f t="shared" si="257"/>
        <v>3</v>
      </c>
      <c r="O3317" s="8" t="str">
        <f t="shared" si="258"/>
        <v xml:space="preserve"> INSUL, HTD CHMBR, MDL, L</v>
      </c>
      <c r="Q3317" t="str">
        <f t="shared" si="259"/>
        <v>SUB-ASSY</v>
      </c>
      <c r="R3317" t="str">
        <f t="shared" si="260"/>
        <v>Plastic_713</v>
      </c>
      <c r="S3317" t="str">
        <f t="shared" si="261"/>
        <v>PLASTIC</v>
      </c>
    </row>
    <row r="3318" spans="1:19" x14ac:dyDescent="0.25">
      <c r="A3318" t="s">
        <v>5224</v>
      </c>
      <c r="C3318" t="s">
        <v>5223</v>
      </c>
      <c r="D3318" t="s">
        <v>17115</v>
      </c>
      <c r="E3318" t="s">
        <v>556</v>
      </c>
      <c r="F3318" t="s">
        <v>2</v>
      </c>
      <c r="G3318" s="4" t="s">
        <v>242</v>
      </c>
      <c r="H3318" t="b">
        <v>0</v>
      </c>
      <c r="I3318" s="4" t="s">
        <v>268</v>
      </c>
      <c r="J3318" t="b">
        <v>0</v>
      </c>
      <c r="K3318" t="b">
        <v>0</v>
      </c>
      <c r="L3318" t="b">
        <v>0</v>
      </c>
      <c r="M3318" t="b">
        <v>1</v>
      </c>
      <c r="N3318">
        <f t="shared" si="257"/>
        <v>3</v>
      </c>
      <c r="O3318" s="8" t="str">
        <f t="shared" si="258"/>
        <v xml:space="preserve"> INSUL, HTD CHMBR, MDL, BACK</v>
      </c>
      <c r="Q3318" t="str">
        <f t="shared" si="259"/>
        <v>SUB-ASSY</v>
      </c>
      <c r="R3318" t="str">
        <f t="shared" si="260"/>
        <v>Plastic_713</v>
      </c>
      <c r="S3318" t="str">
        <f t="shared" si="261"/>
        <v>PLASTIC</v>
      </c>
    </row>
    <row r="3319" spans="1:19" x14ac:dyDescent="0.25">
      <c r="A3319" t="s">
        <v>5222</v>
      </c>
      <c r="C3319" t="s">
        <v>5221</v>
      </c>
      <c r="D3319" t="s">
        <v>17116</v>
      </c>
      <c r="E3319" t="s">
        <v>556</v>
      </c>
      <c r="F3319" t="s">
        <v>2</v>
      </c>
      <c r="G3319" s="4" t="s">
        <v>242</v>
      </c>
      <c r="H3319" t="b">
        <v>0</v>
      </c>
      <c r="I3319" s="4" t="s">
        <v>268</v>
      </c>
      <c r="J3319" t="b">
        <v>0</v>
      </c>
      <c r="K3319" t="b">
        <v>0</v>
      </c>
      <c r="L3319" t="b">
        <v>0</v>
      </c>
      <c r="M3319" t="b">
        <v>1</v>
      </c>
      <c r="N3319">
        <f t="shared" si="257"/>
        <v>3</v>
      </c>
      <c r="O3319" s="8" t="str">
        <f t="shared" si="258"/>
        <v xml:space="preserve"> INSUL, HTD CHMBR, MDL, R</v>
      </c>
      <c r="Q3319" t="str">
        <f t="shared" si="259"/>
        <v>SUB-ASSY</v>
      </c>
      <c r="R3319" t="str">
        <f t="shared" si="260"/>
        <v>Plastic_713</v>
      </c>
      <c r="S3319" t="str">
        <f t="shared" si="261"/>
        <v>PLASTIC</v>
      </c>
    </row>
    <row r="3320" spans="1:19" x14ac:dyDescent="0.25">
      <c r="A3320" t="s">
        <v>5220</v>
      </c>
      <c r="C3320" t="s">
        <v>5219</v>
      </c>
      <c r="D3320" t="s">
        <v>17117</v>
      </c>
      <c r="E3320" t="s">
        <v>556</v>
      </c>
      <c r="F3320" t="s">
        <v>2</v>
      </c>
      <c r="G3320" s="4" t="s">
        <v>242</v>
      </c>
      <c r="H3320" t="b">
        <v>0</v>
      </c>
      <c r="I3320" s="4" t="s">
        <v>268</v>
      </c>
      <c r="J3320" t="b">
        <v>0</v>
      </c>
      <c r="K3320" t="b">
        <v>1</v>
      </c>
      <c r="L3320" t="b">
        <v>0</v>
      </c>
      <c r="M3320" t="b">
        <v>1</v>
      </c>
      <c r="N3320">
        <f t="shared" si="257"/>
        <v>3</v>
      </c>
      <c r="O3320" s="8" t="str">
        <f t="shared" si="258"/>
        <v>MANIFOLD,VMS 6,DIST,EB AG</v>
      </c>
      <c r="Q3320" t="str">
        <f t="shared" si="259"/>
        <v>SUB-ASSY</v>
      </c>
      <c r="R3320" t="str">
        <f t="shared" si="260"/>
        <v>Plastic_713</v>
      </c>
      <c r="S3320" t="str">
        <f t="shared" si="261"/>
        <v>PLASTIC</v>
      </c>
    </row>
    <row r="3321" spans="1:19" x14ac:dyDescent="0.25">
      <c r="A3321" t="s">
        <v>5218</v>
      </c>
      <c r="C3321" t="s">
        <v>5217</v>
      </c>
      <c r="D3321" t="s">
        <v>5217</v>
      </c>
      <c r="E3321" t="s">
        <v>269</v>
      </c>
      <c r="F3321" t="s">
        <v>2</v>
      </c>
      <c r="G3321" s="4" t="s">
        <v>242</v>
      </c>
      <c r="H3321" t="b">
        <v>0</v>
      </c>
      <c r="I3321" s="4" t="s">
        <v>268</v>
      </c>
      <c r="J3321" t="b">
        <v>0</v>
      </c>
      <c r="K3321" t="b">
        <v>1</v>
      </c>
      <c r="L3321" t="b">
        <v>0</v>
      </c>
      <c r="M3321" t="b">
        <v>1</v>
      </c>
      <c r="N3321">
        <f t="shared" si="257"/>
        <v>3</v>
      </c>
      <c r="O3321" s="8" t="str">
        <f t="shared" si="258"/>
        <v>UHMW,SIDE,TROLLEY</v>
      </c>
      <c r="Q3321" t="str">
        <f t="shared" si="259"/>
        <v/>
      </c>
      <c r="R3321" t="str">
        <f t="shared" si="260"/>
        <v>Plastic_713</v>
      </c>
      <c r="S3321" t="str">
        <f t="shared" si="261"/>
        <v>UHMW-PE</v>
      </c>
    </row>
    <row r="3322" spans="1:19" x14ac:dyDescent="0.25">
      <c r="A3322" t="s">
        <v>5216</v>
      </c>
      <c r="C3322" t="s">
        <v>5215</v>
      </c>
      <c r="D3322" t="s">
        <v>5215</v>
      </c>
      <c r="E3322" t="s">
        <v>485</v>
      </c>
      <c r="F3322" t="s">
        <v>2</v>
      </c>
      <c r="G3322" s="4" t="s">
        <v>242</v>
      </c>
      <c r="H3322" t="b">
        <v>0</v>
      </c>
      <c r="I3322" s="4" t="s">
        <v>268</v>
      </c>
      <c r="J3322" t="b">
        <v>0</v>
      </c>
      <c r="K3322" t="b">
        <v>1</v>
      </c>
      <c r="L3322" t="b">
        <v>0</v>
      </c>
      <c r="M3322" t="b">
        <v>1</v>
      </c>
      <c r="N3322">
        <f t="shared" si="257"/>
        <v>4</v>
      </c>
      <c r="O3322" s="8" t="str">
        <f t="shared" si="258"/>
        <v>ALIGN,GAS LINE,PRG,INSERT,SPDL,IWR</v>
      </c>
      <c r="Q3322" t="str">
        <f t="shared" si="259"/>
        <v>INSERT</v>
      </c>
      <c r="R3322" t="str">
        <f t="shared" si="260"/>
        <v>Plastic_713</v>
      </c>
      <c r="S3322" t="str">
        <f t="shared" si="261"/>
        <v>PLASTIC</v>
      </c>
    </row>
    <row r="3323" spans="1:19" x14ac:dyDescent="0.25">
      <c r="A3323" t="s">
        <v>5214</v>
      </c>
      <c r="C3323" t="s">
        <v>5213</v>
      </c>
      <c r="D3323" t="s">
        <v>5213</v>
      </c>
      <c r="E3323" t="s">
        <v>485</v>
      </c>
      <c r="F3323" t="s">
        <v>2</v>
      </c>
      <c r="G3323" s="4" t="s">
        <v>242</v>
      </c>
      <c r="H3323" t="b">
        <v>0</v>
      </c>
      <c r="I3323" s="4" t="s">
        <v>268</v>
      </c>
      <c r="J3323" t="b">
        <v>0</v>
      </c>
      <c r="K3323" t="b">
        <v>1</v>
      </c>
      <c r="L3323" t="b">
        <v>0</v>
      </c>
      <c r="M3323" t="b">
        <v>1</v>
      </c>
      <c r="N3323">
        <f t="shared" si="257"/>
        <v>3</v>
      </c>
      <c r="O3323" s="8" t="str">
        <f t="shared" si="258"/>
        <v>ALIGN,GAS LINE,PRG,INERT,SPDL,IWR</v>
      </c>
      <c r="Q3323" t="str">
        <f t="shared" si="259"/>
        <v/>
      </c>
      <c r="R3323" t="str">
        <f t="shared" si="260"/>
        <v>Plastic_713</v>
      </c>
      <c r="S3323" t="str">
        <f t="shared" si="261"/>
        <v>PLASTIC</v>
      </c>
    </row>
    <row r="3324" spans="1:19" x14ac:dyDescent="0.25">
      <c r="A3324" t="s">
        <v>5212</v>
      </c>
      <c r="C3324" t="s">
        <v>5211</v>
      </c>
      <c r="D3324" t="s">
        <v>5211</v>
      </c>
      <c r="E3324" t="s">
        <v>269</v>
      </c>
      <c r="F3324" t="s">
        <v>2</v>
      </c>
      <c r="G3324" s="4" t="s">
        <v>242</v>
      </c>
      <c r="H3324" t="b">
        <v>0</v>
      </c>
      <c r="I3324" s="4" t="s">
        <v>268</v>
      </c>
      <c r="J3324" t="b">
        <v>0</v>
      </c>
      <c r="K3324" t="b">
        <v>1</v>
      </c>
      <c r="L3324" t="b">
        <v>0</v>
      </c>
      <c r="M3324" t="b">
        <v>1</v>
      </c>
      <c r="N3324">
        <f t="shared" si="257"/>
        <v>2</v>
      </c>
      <c r="O3324" s="8" t="str">
        <f t="shared" si="258"/>
        <v>ALIGN,GAS LINE,PRG,INERT,SPDL,IWR</v>
      </c>
      <c r="Q3324" t="str">
        <f t="shared" si="259"/>
        <v/>
      </c>
      <c r="R3324" t="str">
        <f t="shared" si="260"/>
        <v>Plastic_713</v>
      </c>
      <c r="S3324" t="str">
        <f t="shared" si="261"/>
        <v>PLASTIC</v>
      </c>
    </row>
    <row r="3325" spans="1:19" x14ac:dyDescent="0.25">
      <c r="A3325" t="s">
        <v>5210</v>
      </c>
      <c r="C3325" t="s">
        <v>5209</v>
      </c>
      <c r="D3325" t="s">
        <v>5209</v>
      </c>
      <c r="E3325" t="s">
        <v>269</v>
      </c>
      <c r="F3325" t="s">
        <v>2</v>
      </c>
      <c r="G3325" s="4" t="s">
        <v>242</v>
      </c>
      <c r="H3325" t="b">
        <v>0</v>
      </c>
      <c r="I3325" s="4" t="s">
        <v>268</v>
      </c>
      <c r="J3325" t="b">
        <v>0</v>
      </c>
      <c r="K3325" t="b">
        <v>1</v>
      </c>
      <c r="L3325" t="b">
        <v>0</v>
      </c>
      <c r="M3325" t="b">
        <v>1</v>
      </c>
      <c r="N3325">
        <f t="shared" si="257"/>
        <v>4</v>
      </c>
      <c r="O3325" s="8" t="str">
        <f t="shared" si="258"/>
        <v xml:space="preserve"> GEL, INSTL, TES, ER</v>
      </c>
      <c r="Q3325" t="str">
        <f t="shared" si="259"/>
        <v>FIXTURE</v>
      </c>
      <c r="R3325" t="str">
        <f t="shared" si="260"/>
        <v>Plastic_713</v>
      </c>
      <c r="S3325" t="str">
        <f t="shared" si="261"/>
        <v>PLASTIC</v>
      </c>
    </row>
    <row r="3326" spans="1:19" x14ac:dyDescent="0.25">
      <c r="A3326" t="s">
        <v>5208</v>
      </c>
      <c r="C3326" t="s">
        <v>5207</v>
      </c>
      <c r="D3326" t="s">
        <v>5207</v>
      </c>
      <c r="E3326" t="s">
        <v>556</v>
      </c>
      <c r="F3326" t="s">
        <v>2</v>
      </c>
      <c r="G3326" s="4" t="s">
        <v>242</v>
      </c>
      <c r="H3326" t="b">
        <v>0</v>
      </c>
      <c r="I3326" s="4" t="s">
        <v>268</v>
      </c>
      <c r="J3326" t="b">
        <v>0</v>
      </c>
      <c r="K3326" t="b">
        <v>1</v>
      </c>
      <c r="L3326" t="b">
        <v>0</v>
      </c>
      <c r="M3326" t="b">
        <v>1</v>
      </c>
      <c r="N3326">
        <f t="shared" si="257"/>
        <v>3</v>
      </c>
      <c r="O3326" s="8" t="str">
        <f t="shared" si="258"/>
        <v>FXTR,GEL,THREADED,4-40 UNC</v>
      </c>
      <c r="Q3326" t="str">
        <f t="shared" si="259"/>
        <v>SUB-ASSY</v>
      </c>
      <c r="R3326" t="str">
        <f t="shared" si="260"/>
        <v>Plastic_713</v>
      </c>
      <c r="S3326" t="str">
        <f t="shared" si="261"/>
        <v>PLASTIC</v>
      </c>
    </row>
    <row r="3327" spans="1:19" x14ac:dyDescent="0.25">
      <c r="A3327" t="s">
        <v>5206</v>
      </c>
      <c r="C3327" t="s">
        <v>5205</v>
      </c>
      <c r="D3327" t="s">
        <v>5205</v>
      </c>
      <c r="E3327" t="s">
        <v>269</v>
      </c>
      <c r="F3327" t="s">
        <v>2</v>
      </c>
      <c r="G3327" s="4" t="s">
        <v>242</v>
      </c>
      <c r="H3327" t="b">
        <v>0</v>
      </c>
      <c r="I3327" s="4" t="s">
        <v>268</v>
      </c>
      <c r="J3327" t="b">
        <v>0</v>
      </c>
      <c r="K3327" t="b">
        <v>1</v>
      </c>
      <c r="L3327" t="b">
        <v>0</v>
      </c>
      <c r="M3327" t="b">
        <v>1</v>
      </c>
      <c r="N3327">
        <f t="shared" si="257"/>
        <v>3</v>
      </c>
      <c r="O3327" s="8" t="str">
        <f t="shared" si="258"/>
        <v>INJECTOR,STRAIGHT</v>
      </c>
      <c r="Q3327" t="str">
        <f t="shared" si="259"/>
        <v/>
      </c>
      <c r="R3327" t="str">
        <f t="shared" si="260"/>
        <v>Plastic_713</v>
      </c>
      <c r="S3327" t="str">
        <f t="shared" si="261"/>
        <v>PLASTIC</v>
      </c>
    </row>
    <row r="3328" spans="1:19" x14ac:dyDescent="0.25">
      <c r="A3328" t="s">
        <v>5204</v>
      </c>
      <c r="C3328" t="s">
        <v>5203</v>
      </c>
      <c r="D3328" t="s">
        <v>5203</v>
      </c>
      <c r="E3328" t="s">
        <v>269</v>
      </c>
      <c r="F3328" t="s">
        <v>2</v>
      </c>
      <c r="G3328" s="4" t="s">
        <v>242</v>
      </c>
      <c r="H3328" t="b">
        <v>0</v>
      </c>
      <c r="I3328" s="4" t="s">
        <v>268</v>
      </c>
      <c r="J3328" t="b">
        <v>0</v>
      </c>
      <c r="K3328" t="b">
        <v>1</v>
      </c>
      <c r="L3328" t="b">
        <v>0</v>
      </c>
      <c r="M3328" t="b">
        <v>1</v>
      </c>
      <c r="N3328">
        <f t="shared" si="257"/>
        <v>3</v>
      </c>
      <c r="O3328" s="8" t="str">
        <f t="shared" si="258"/>
        <v>INJECTOR,PLUG</v>
      </c>
      <c r="Q3328" t="str">
        <f t="shared" si="259"/>
        <v>PLUG</v>
      </c>
      <c r="R3328" t="str">
        <f t="shared" si="260"/>
        <v>Plastic_713</v>
      </c>
      <c r="S3328" t="str">
        <f t="shared" si="261"/>
        <v>PLASTIC</v>
      </c>
    </row>
    <row r="3329" spans="1:19" x14ac:dyDescent="0.25">
      <c r="A3329" t="s">
        <v>5202</v>
      </c>
      <c r="C3329" t="s">
        <v>5201</v>
      </c>
      <c r="D3329" t="s">
        <v>5201</v>
      </c>
      <c r="E3329" t="s">
        <v>269</v>
      </c>
      <c r="F3329" t="s">
        <v>2</v>
      </c>
      <c r="G3329" s="4" t="s">
        <v>242</v>
      </c>
      <c r="H3329" t="b">
        <v>0</v>
      </c>
      <c r="I3329" s="4" t="s">
        <v>268</v>
      </c>
      <c r="J3329" t="b">
        <v>0</v>
      </c>
      <c r="K3329" t="b">
        <v>1</v>
      </c>
      <c r="L3329" t="b">
        <v>0</v>
      </c>
      <c r="M3329" t="b">
        <v>1</v>
      </c>
      <c r="N3329">
        <f t="shared" si="257"/>
        <v>3</v>
      </c>
      <c r="O3329" s="8" t="str">
        <f t="shared" si="258"/>
        <v>INJECTOR,STRAIGHT,SIDE</v>
      </c>
      <c r="Q3329" t="str">
        <f t="shared" si="259"/>
        <v/>
      </c>
      <c r="R3329" t="str">
        <f t="shared" si="260"/>
        <v>Plastic_713</v>
      </c>
      <c r="S3329" t="str">
        <f t="shared" si="261"/>
        <v>PLASTIC</v>
      </c>
    </row>
    <row r="3330" spans="1:19" x14ac:dyDescent="0.25">
      <c r="A3330" t="s">
        <v>5200</v>
      </c>
      <c r="C3330" t="s">
        <v>5199</v>
      </c>
      <c r="D3330" t="s">
        <v>5199</v>
      </c>
      <c r="E3330" t="s">
        <v>485</v>
      </c>
      <c r="F3330" t="s">
        <v>2</v>
      </c>
      <c r="G3330" s="4" t="s">
        <v>242</v>
      </c>
      <c r="H3330" t="b">
        <v>0</v>
      </c>
      <c r="I3330" s="4" t="s">
        <v>268</v>
      </c>
      <c r="J3330" t="b">
        <v>0</v>
      </c>
      <c r="K3330" t="b">
        <v>0</v>
      </c>
      <c r="L3330" t="b">
        <v>0</v>
      </c>
      <c r="M3330" t="b">
        <v>1</v>
      </c>
      <c r="N3330">
        <f t="shared" ref="N3330:N3393" si="262">IFERROR(IF(SEARCH(",",D3330,1)-1&gt;10,0,SEARCH(",",D3330,1)-1),0)</f>
        <v>3</v>
      </c>
      <c r="O3330" s="8" t="str">
        <f t="shared" si="258"/>
        <v>SHWRHD,FLUSH,CLN,FXTR</v>
      </c>
      <c r="Q3330" t="str">
        <f t="shared" si="259"/>
        <v>FIXTURE</v>
      </c>
      <c r="R3330" t="str">
        <f t="shared" si="260"/>
        <v>Plastic_713</v>
      </c>
      <c r="S3330" t="str">
        <f t="shared" si="261"/>
        <v>PLASTIC</v>
      </c>
    </row>
    <row r="3331" spans="1:19" x14ac:dyDescent="0.25">
      <c r="A3331" t="s">
        <v>5198</v>
      </c>
      <c r="C3331" t="s">
        <v>5197</v>
      </c>
      <c r="D3331" t="s">
        <v>5197</v>
      </c>
      <c r="E3331" t="s">
        <v>556</v>
      </c>
      <c r="F3331" t="s">
        <v>2</v>
      </c>
      <c r="G3331" s="4" t="s">
        <v>242</v>
      </c>
      <c r="H3331" t="b">
        <v>0</v>
      </c>
      <c r="I3331" s="4" t="s">
        <v>268</v>
      </c>
      <c r="J3331" t="b">
        <v>0</v>
      </c>
      <c r="K3331" t="b">
        <v>0</v>
      </c>
      <c r="L3331" t="b">
        <v>0</v>
      </c>
      <c r="M3331" t="b">
        <v>1</v>
      </c>
      <c r="N3331">
        <f t="shared" si="262"/>
        <v>3</v>
      </c>
      <c r="O3331" s="8" t="str">
        <f t="shared" ref="O3331:O3394" si="263">IF(N3331=0,    LEFT(D3331,SEARCH(" ", D3331,1)-1),    RIGHT(D3331,LEN(D3331)-N3331-1))</f>
        <v xml:space="preserve"> GUIDE, LASER TRGT</v>
      </c>
      <c r="Q3331" t="str">
        <f t="shared" ref="Q3331:Q3394" si="264">IF(ISERROR(SEARCH("AMAT",D3331,1)),IF(ISERROR(SEARCH("CHAWK",D3331,1)),IF(ISERROR(SEARCH("ASSY",D3331,1)), IF(ISERROR(SEARCH("SUB CON",I3331, 1)),IF(ISERROR(SEARCH("SUB",E3331, 1)),IF(AND(ISERROR(SEARCH("PKG",D3331,1)), ISERROR(SEARCH("LBL",D3331,1)), ISERROR(SEARCH("LABEL",D3331,1))),IF(ISERROR(SEARCH("WLDM*",D3331,1)),IF(ISERROR(SEARCH("DOOR",D3331,1)),IF(ISERROR(SEARCH("SPCR",D3331,1)), IF(AND(ISERROR(SEARCH("ORING",D3331,1)), ISERROR(SEARCH("O-RING",D3331,1))),IF(ISERROR(SEARCH("TUBE*",D3331,1)),IF(ISERROR(SEARCH("ADPTR",D3331,1)), IF(ISERROR(SEARCH("PIN",D3331,1)), IF(ISERROR(SEARCH("LATCH",D3331,1)),IF(ISERROR(SEARCH("BASE",D3331,1)),IF(AND(ISERROR(SEARCH("INSERT",D3331,1)), ISERROR(SEARCH("INSR",D3331,1))),IF(ISERROR(SEARCH("TOMBSTONE",D3331,1)),IF(ISERROR(SEARCH("TOOL",D3331,1)),IF(ISERROR(SEARCH("GD?",D3331,1)), IF(AND(ISERROR(SEARCH("SHIELD",D3331,1)),ISERROR(SEARCH("SHLD",D3331,1))),IF(ISERROR(SEARCH("CARRIER",D3331,1)),IF(ISERROR(SEARCH("LID?",D3331,1)),IF(ISERROR(SEARCH("BRKT",D3331,1)),IF(ISERROR(SEARCH("RTRN",D3331,1)),IF(ISERROR(SEARCH("RETAINER",D3331,1)),IF(ISERROR(SEARCH("HSG",D3331,1)),IF(ISERROR(SEARCH("PLATE",D3331,1)),IF(ISERROR(SEARCH("SNSR",D3331,1)),IF(AND(ISERROR(SEARCH("PANEL",D3331,1)), ISERROR(SEARCH("PNL",D3331,1))),IF(ISERROR(SEARCH("BLK",D3331,1)),IF(ISERROR(SEARCH("DUCT",D3331,1)),IF(ISERROR(SEARCH("GASKET",D3331,1)),IF(AND(ISERROR(SEARCH("SHAFT",D3331,1)),ISERROR(SEARCH("ROD",D3331,1))),IF(ISERROR(SEARCH("RING",D3331,1)),IF(ISERROR(SEARCH("RESTRICT*",D3331,1)),IF(ISERROR(SEARCH("TANK",D3331,1)),IF(ISERROR(SEARCH("GENERATOR",D3331,1)),IF(ISERROR(SEARCH("FXTR",D3331,1)),IF(ISERROR(SEARCH("MAGNET",D3331,1)),IF(ISERROR(SEARCH("CLAMP",D3331,1)),IF(ISERROR(SEARCH("BAYONET",D3331,1)),IF(ISERROR(SEARCH("HSNG",D3331,1)),IF(ISERROR(SEARCH("PLUG",D3331,1)),IF(ISERROR(SEARCH("PLX",D3331,1)),IF(ISERROR(SEARCH("WAFER",D3331,1)),IF(ISERROR(SEARCH("MANIFOLD",D3331,1)),IF(AND(ISERROR(SEARCH("ALU* ",D3331)),LEFT(D3331,N3331)&lt;&gt;"AL"&amp;","), IF(ISERROR(SEARCH("INJCTR",D3331,1)),IF(AND(ISERROR(SEARCH("CVR",D3331,1)),ISERROR(SEARCH("COV?", D3331,1)), ISERROR(SEARCH("CV?",D3331,1))), IF(ISERROR(SEARCH("WDO",D3331,1)),IF(ISERROR(SEARCH("SHEET",D3331,1)),IF(ISERROR(SEARCH("SHIM",D3331,1)),IF(AND(ISERROR(SEARCH("CHMBR",D3331,1)), ISERROR(SEARCH("CHAMBER",D3331,1))),"","CHMBR"),"SHIM"),"Sheet"),"WINDOW"),"COVER"),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3331" t="str">
        <f t="shared" ref="R3331:R3394" si="265">IF(LEFT(A3331,3)=LEFT(D3331,3),"",CONCATENATE(I3331, "_",LEFT(A3331,3)))</f>
        <v>Plastic_713</v>
      </c>
      <c r="S3331" t="str">
        <f t="shared" ref="S3331:S3394" si="266">IF(ISERROR(SEARCH("UHMW*", D3331,1)),IF(ISERROR(SEARCH("PEEK", D3331,1)),IF(AND(ISERROR(SEARCH("PTFE", D3331,1)),ISERROR(SEARCH("Teflon", D3331,1))),IF(ISERROR(SEARCH("PVDF", D3331,1)),IF(ISERROR(SEARCH("HDL", D3331,1)),IF(ISERROR(SEARCH("PET", D3331,1)),IF(ISERROR(SEARCH("ABS", D3331,1)), IF(ISERROR(SEARCH("ACRYL*", D3331,1)), IF(ISERROR(SEARCH("POLYCAR?", D3331,1)),IF(ISERROR(SEARCH("ALUM?", D3331,1)),IF(ISERROR(SEARCH("METAL", I3331,1)),IF(ISERROR(SEARCH("?PVC", D3331,1)),IF(ISERROR(SEARCH("PLASTIC", I3331, 1)),"Other", "PLASTIC"),"PVC"),"METAL"),"ALUM"),"POLYCARB"), "ACRYLIC"), "ABS"), "PET"), "HDL"), "PVDF"), "PTFE"), "PEEK"), "UHMW-PE")</f>
        <v>PLASTIC</v>
      </c>
    </row>
    <row r="3332" spans="1:19" x14ac:dyDescent="0.25">
      <c r="A3332" t="s">
        <v>5196</v>
      </c>
      <c r="C3332" t="s">
        <v>5195</v>
      </c>
      <c r="D3332" t="s">
        <v>11762</v>
      </c>
      <c r="E3332" t="s">
        <v>269</v>
      </c>
      <c r="F3332" t="s">
        <v>2</v>
      </c>
      <c r="G3332" s="4" t="s">
        <v>242</v>
      </c>
      <c r="H3332" t="b">
        <v>0</v>
      </c>
      <c r="I3332" s="4" t="s">
        <v>268</v>
      </c>
      <c r="J3332" t="b">
        <v>0</v>
      </c>
      <c r="K3332" t="b">
        <v>1</v>
      </c>
      <c r="L3332" t="b">
        <v>0</v>
      </c>
      <c r="M3332" t="b">
        <v>1</v>
      </c>
      <c r="N3332">
        <f t="shared" si="262"/>
        <v>8</v>
      </c>
      <c r="O3332" s="8" t="str">
        <f t="shared" si="263"/>
        <v xml:space="preserve"> UPPER, COOLING WATER, 3CH, DT-EX_x001E__x001E_MANIFOLD, UPPER, COOLING WATER, 3CH, DT-EX</v>
      </c>
      <c r="Q3332" t="str">
        <f t="shared" si="264"/>
        <v>MANIFOLD</v>
      </c>
      <c r="R3332" t="str">
        <f t="shared" si="265"/>
        <v>Plastic_713</v>
      </c>
      <c r="S3332" t="str">
        <f t="shared" si="266"/>
        <v>PLASTIC</v>
      </c>
    </row>
    <row r="3333" spans="1:19" x14ac:dyDescent="0.25">
      <c r="A3333" t="s">
        <v>5194</v>
      </c>
      <c r="C3333" t="s">
        <v>5193</v>
      </c>
      <c r="D3333" t="s">
        <v>11763</v>
      </c>
      <c r="E3333" t="s">
        <v>269</v>
      </c>
      <c r="F3333" t="s">
        <v>2</v>
      </c>
      <c r="G3333" s="4" t="s">
        <v>242</v>
      </c>
      <c r="H3333" t="b">
        <v>0</v>
      </c>
      <c r="I3333" s="4" t="s">
        <v>268</v>
      </c>
      <c r="J3333" t="b">
        <v>0</v>
      </c>
      <c r="K3333" t="b">
        <v>1</v>
      </c>
      <c r="L3333" t="b">
        <v>0</v>
      </c>
      <c r="M3333" t="b">
        <v>1</v>
      </c>
      <c r="N3333">
        <f t="shared" si="262"/>
        <v>8</v>
      </c>
      <c r="O3333" s="8" t="str">
        <f t="shared" si="263"/>
        <v xml:space="preserve"> LOWER, COOLING WATER, 3CH, DT-EX_x001E__x001E_MANIFOLD, UPPER, COOLING WATER, 2CH, DT-EX</v>
      </c>
      <c r="Q3333" t="str">
        <f t="shared" si="264"/>
        <v>MANIFOLD</v>
      </c>
      <c r="R3333" t="str">
        <f t="shared" si="265"/>
        <v>Plastic_713</v>
      </c>
      <c r="S3333" t="str">
        <f t="shared" si="266"/>
        <v>PLASTIC</v>
      </c>
    </row>
    <row r="3334" spans="1:19" x14ac:dyDescent="0.25">
      <c r="A3334" t="s">
        <v>5192</v>
      </c>
      <c r="C3334" t="s">
        <v>4770</v>
      </c>
      <c r="D3334" t="s">
        <v>4770</v>
      </c>
      <c r="E3334" t="s">
        <v>556</v>
      </c>
      <c r="F3334" t="s">
        <v>2</v>
      </c>
      <c r="G3334" s="4" t="s">
        <v>242</v>
      </c>
      <c r="H3334" t="b">
        <v>0</v>
      </c>
      <c r="I3334" s="4" t="s">
        <v>268</v>
      </c>
      <c r="J3334" t="b">
        <v>0</v>
      </c>
      <c r="K3334" t="b">
        <v>0</v>
      </c>
      <c r="L3334" t="b">
        <v>0</v>
      </c>
      <c r="M3334" t="b">
        <v>1</v>
      </c>
      <c r="N3334">
        <f t="shared" si="262"/>
        <v>4</v>
      </c>
      <c r="O3334" s="8" t="str">
        <f t="shared" si="263"/>
        <v xml:space="preserve"> WIPER, TSLR ARM</v>
      </c>
      <c r="Q3334" t="str">
        <f t="shared" si="264"/>
        <v>SUB-ASSY</v>
      </c>
      <c r="R3334" t="str">
        <f t="shared" si="265"/>
        <v>Plastic_713</v>
      </c>
      <c r="S3334" t="str">
        <f t="shared" si="266"/>
        <v>PLASTIC</v>
      </c>
    </row>
    <row r="3335" spans="1:19" x14ac:dyDescent="0.25">
      <c r="A3335" t="s">
        <v>5191</v>
      </c>
      <c r="C3335" t="s">
        <v>5190</v>
      </c>
      <c r="D3335" t="s">
        <v>5190</v>
      </c>
      <c r="E3335" t="s">
        <v>269</v>
      </c>
      <c r="F3335" t="s">
        <v>2</v>
      </c>
      <c r="G3335" s="4" t="s">
        <v>242</v>
      </c>
      <c r="H3335" t="b">
        <v>0</v>
      </c>
      <c r="I3335" s="4" t="s">
        <v>268</v>
      </c>
      <c r="J3335" t="b">
        <v>0</v>
      </c>
      <c r="K3335" t="b">
        <v>1</v>
      </c>
      <c r="L3335" t="b">
        <v>0</v>
      </c>
      <c r="M3335" t="b">
        <v>1</v>
      </c>
      <c r="N3335">
        <f t="shared" si="262"/>
        <v>5</v>
      </c>
      <c r="O3335" s="8" t="str">
        <f t="shared" si="263"/>
        <v>INJECTOR,PURGE</v>
      </c>
      <c r="Q3335" t="str">
        <f t="shared" si="264"/>
        <v/>
      </c>
      <c r="R3335" t="str">
        <f t="shared" si="265"/>
        <v>Plastic_713</v>
      </c>
      <c r="S3335" t="str">
        <f t="shared" si="266"/>
        <v>PLASTIC</v>
      </c>
    </row>
    <row r="3336" spans="1:19" x14ac:dyDescent="0.25">
      <c r="A3336" t="s">
        <v>5189</v>
      </c>
      <c r="C3336" t="s">
        <v>5188</v>
      </c>
      <c r="D3336" t="s">
        <v>5188</v>
      </c>
      <c r="E3336" t="s">
        <v>269</v>
      </c>
      <c r="F3336" t="s">
        <v>2</v>
      </c>
      <c r="G3336" s="4" t="s">
        <v>242</v>
      </c>
      <c r="H3336" t="b">
        <v>0</v>
      </c>
      <c r="I3336" s="4" t="s">
        <v>268</v>
      </c>
      <c r="J3336" t="b">
        <v>0</v>
      </c>
      <c r="K3336" t="b">
        <v>1</v>
      </c>
      <c r="L3336" t="b">
        <v>0</v>
      </c>
      <c r="M3336" t="b">
        <v>1</v>
      </c>
      <c r="N3336">
        <f t="shared" si="262"/>
        <v>0</v>
      </c>
      <c r="O3336" s="8" t="str">
        <f t="shared" si="263"/>
        <v>AKARA</v>
      </c>
      <c r="Q3336" t="str">
        <f t="shared" si="264"/>
        <v>RING</v>
      </c>
      <c r="R3336" t="str">
        <f t="shared" si="265"/>
        <v>Plastic_713</v>
      </c>
      <c r="S3336" t="str">
        <f t="shared" si="266"/>
        <v>PLASTIC</v>
      </c>
    </row>
    <row r="3337" spans="1:19" x14ac:dyDescent="0.25">
      <c r="A3337" t="s">
        <v>5187</v>
      </c>
      <c r="C3337" t="s">
        <v>5186</v>
      </c>
      <c r="D3337" t="s">
        <v>5186</v>
      </c>
      <c r="E3337" t="s">
        <v>556</v>
      </c>
      <c r="F3337" t="s">
        <v>2</v>
      </c>
      <c r="G3337" s="4" t="s">
        <v>242</v>
      </c>
      <c r="H3337" t="b">
        <v>0</v>
      </c>
      <c r="I3337" s="4" t="s">
        <v>268</v>
      </c>
      <c r="J3337" t="b">
        <v>0</v>
      </c>
      <c r="K3337" t="b">
        <v>0</v>
      </c>
      <c r="L3337" t="b">
        <v>0</v>
      </c>
      <c r="M3337" t="b">
        <v>1</v>
      </c>
      <c r="N3337">
        <f t="shared" si="262"/>
        <v>3</v>
      </c>
      <c r="O3337" s="8" t="str">
        <f t="shared" si="263"/>
        <v>MOUNT,SHOWERHEAD</v>
      </c>
      <c r="Q3337" t="str">
        <f t="shared" si="264"/>
        <v>SUB-ASSY</v>
      </c>
      <c r="R3337" t="str">
        <f t="shared" si="265"/>
        <v>Plastic_713</v>
      </c>
      <c r="S3337" t="str">
        <f t="shared" si="266"/>
        <v>PLASTIC</v>
      </c>
    </row>
    <row r="3338" spans="1:19" x14ac:dyDescent="0.25">
      <c r="A3338" t="s">
        <v>5185</v>
      </c>
      <c r="B3338" t="s">
        <v>5184</v>
      </c>
      <c r="C3338" t="s">
        <v>5182</v>
      </c>
      <c r="D3338" t="s">
        <v>17118</v>
      </c>
      <c r="E3338" t="s">
        <v>269</v>
      </c>
      <c r="F3338" t="s">
        <v>2</v>
      </c>
      <c r="G3338" s="4" t="s">
        <v>242</v>
      </c>
      <c r="H3338" t="b">
        <v>0</v>
      </c>
      <c r="I3338" s="4" t="s">
        <v>268</v>
      </c>
      <c r="J3338" t="b">
        <v>0</v>
      </c>
      <c r="K3338" t="b">
        <v>0</v>
      </c>
      <c r="L3338" t="b">
        <v>0</v>
      </c>
      <c r="M3338" t="b">
        <v>1</v>
      </c>
      <c r="N3338">
        <f t="shared" si="262"/>
        <v>4</v>
      </c>
      <c r="O3338" s="8" t="str">
        <f t="shared" si="263"/>
        <v>ADPTR PLX,UPPER FR</v>
      </c>
      <c r="Q3338" t="str">
        <f t="shared" si="264"/>
        <v>SPACER</v>
      </c>
      <c r="R3338" t="str">
        <f t="shared" si="265"/>
        <v>Plastic_713</v>
      </c>
      <c r="S3338" t="str">
        <f t="shared" si="266"/>
        <v>PLASTIC</v>
      </c>
    </row>
    <row r="3339" spans="1:19" x14ac:dyDescent="0.25">
      <c r="A3339" t="s">
        <v>5183</v>
      </c>
      <c r="C3339" t="s">
        <v>5182</v>
      </c>
      <c r="D3339" t="s">
        <v>17118</v>
      </c>
      <c r="E3339" t="s">
        <v>269</v>
      </c>
      <c r="F3339" t="s">
        <v>2</v>
      </c>
      <c r="G3339" s="4" t="s">
        <v>242</v>
      </c>
      <c r="H3339" t="b">
        <v>0</v>
      </c>
      <c r="I3339" s="4" t="s">
        <v>268</v>
      </c>
      <c r="J3339" t="b">
        <v>0</v>
      </c>
      <c r="K3339" t="b">
        <v>0</v>
      </c>
      <c r="L3339" t="b">
        <v>0</v>
      </c>
      <c r="M3339" t="b">
        <v>1</v>
      </c>
      <c r="N3339">
        <f t="shared" si="262"/>
        <v>4</v>
      </c>
      <c r="O3339" s="8" t="str">
        <f t="shared" si="263"/>
        <v>ADPTR PLX,UPPER FR</v>
      </c>
      <c r="Q3339" t="str">
        <f t="shared" si="264"/>
        <v>SPACER</v>
      </c>
      <c r="R3339" t="str">
        <f t="shared" si="265"/>
        <v>Plastic_713</v>
      </c>
      <c r="S3339" t="str">
        <f t="shared" si="266"/>
        <v>PLASTIC</v>
      </c>
    </row>
    <row r="3340" spans="1:19" x14ac:dyDescent="0.25">
      <c r="A3340" t="s">
        <v>5181</v>
      </c>
      <c r="C3340" t="s">
        <v>5180</v>
      </c>
      <c r="D3340" t="s">
        <v>5180</v>
      </c>
      <c r="E3340" t="s">
        <v>556</v>
      </c>
      <c r="F3340" t="s">
        <v>2</v>
      </c>
      <c r="G3340" s="4" t="s">
        <v>242</v>
      </c>
      <c r="H3340" t="b">
        <v>0</v>
      </c>
      <c r="I3340" s="4" t="s">
        <v>268</v>
      </c>
      <c r="J3340" t="b">
        <v>0</v>
      </c>
      <c r="K3340" t="b">
        <v>0</v>
      </c>
      <c r="L3340" t="b">
        <v>0</v>
      </c>
      <c r="M3340" t="b">
        <v>1</v>
      </c>
      <c r="N3340">
        <f t="shared" si="262"/>
        <v>3</v>
      </c>
      <c r="O3340" s="8" t="str">
        <f t="shared" si="263"/>
        <v>INSUL,HV SNSR TEST FXTR</v>
      </c>
      <c r="Q3340" t="str">
        <f t="shared" si="264"/>
        <v>SUB-ASSY</v>
      </c>
      <c r="R3340" t="str">
        <f t="shared" si="265"/>
        <v>Plastic_713</v>
      </c>
      <c r="S3340" t="str">
        <f t="shared" si="266"/>
        <v>PLASTIC</v>
      </c>
    </row>
    <row r="3341" spans="1:19" x14ac:dyDescent="0.25">
      <c r="A3341" t="s">
        <v>5179</v>
      </c>
      <c r="C3341" t="s">
        <v>5178</v>
      </c>
      <c r="D3341" t="s">
        <v>5178</v>
      </c>
      <c r="E3341" t="s">
        <v>556</v>
      </c>
      <c r="F3341" t="s">
        <v>2</v>
      </c>
      <c r="G3341" s="4" t="s">
        <v>242</v>
      </c>
      <c r="H3341" t="b">
        <v>0</v>
      </c>
      <c r="I3341" s="4" t="s">
        <v>268</v>
      </c>
      <c r="J3341" t="b">
        <v>0</v>
      </c>
      <c r="K3341" t="b">
        <v>0</v>
      </c>
      <c r="L3341" t="b">
        <v>0</v>
      </c>
      <c r="M3341" t="b">
        <v>1</v>
      </c>
      <c r="N3341">
        <f t="shared" si="262"/>
        <v>4</v>
      </c>
      <c r="O3341" s="8" t="str">
        <f t="shared" si="263"/>
        <v xml:space="preserve"> ROUND PED, RWT</v>
      </c>
      <c r="Q3341" t="str">
        <f t="shared" si="264"/>
        <v>SUB-ASSY</v>
      </c>
      <c r="R3341" t="str">
        <f t="shared" si="265"/>
        <v>Plastic_713</v>
      </c>
      <c r="S3341" t="str">
        <f t="shared" si="266"/>
        <v>PLASTIC</v>
      </c>
    </row>
    <row r="3342" spans="1:19" x14ac:dyDescent="0.25">
      <c r="A3342" t="s">
        <v>5177</v>
      </c>
      <c r="C3342" t="s">
        <v>5176</v>
      </c>
      <c r="D3342" t="s">
        <v>5176</v>
      </c>
      <c r="E3342" t="s">
        <v>556</v>
      </c>
      <c r="F3342" t="s">
        <v>2</v>
      </c>
      <c r="G3342" s="4" t="s">
        <v>242</v>
      </c>
      <c r="H3342" t="b">
        <v>0</v>
      </c>
      <c r="I3342" s="4" t="s">
        <v>268</v>
      </c>
      <c r="J3342" t="b">
        <v>0</v>
      </c>
      <c r="K3342" t="b">
        <v>1</v>
      </c>
      <c r="L3342" t="b">
        <v>0</v>
      </c>
      <c r="M3342" t="b">
        <v>1</v>
      </c>
      <c r="N3342">
        <f t="shared" si="262"/>
        <v>5</v>
      </c>
      <c r="O3342" s="8" t="str">
        <f t="shared" si="263"/>
        <v xml:space="preserve"> NUT, FLOAT, SYM</v>
      </c>
      <c r="Q3342" t="str">
        <f t="shared" si="264"/>
        <v>SUB-ASSY</v>
      </c>
      <c r="R3342" t="str">
        <f t="shared" si="265"/>
        <v>Plastic_713</v>
      </c>
      <c r="S3342" t="str">
        <f t="shared" si="266"/>
        <v>PLASTIC</v>
      </c>
    </row>
    <row r="3343" spans="1:19" x14ac:dyDescent="0.25">
      <c r="A3343" t="s">
        <v>5175</v>
      </c>
      <c r="C3343" t="s">
        <v>5174</v>
      </c>
      <c r="D3343" t="s">
        <v>5174</v>
      </c>
      <c r="E3343" t="s">
        <v>269</v>
      </c>
      <c r="F3343" t="s">
        <v>2</v>
      </c>
      <c r="G3343" s="4" t="s">
        <v>242</v>
      </c>
      <c r="H3343" t="b">
        <v>0</v>
      </c>
      <c r="I3343" s="4" t="s">
        <v>268</v>
      </c>
      <c r="J3343" t="b">
        <v>0</v>
      </c>
      <c r="K3343" t="b">
        <v>0</v>
      </c>
      <c r="L3343" t="b">
        <v>0</v>
      </c>
      <c r="M3343" t="b">
        <v>1</v>
      </c>
      <c r="N3343">
        <f t="shared" si="262"/>
        <v>5</v>
      </c>
      <c r="O3343" s="8" t="str">
        <f t="shared" si="263"/>
        <v xml:space="preserve"> NUT, FLOAT, SYM, NOSPRNG</v>
      </c>
      <c r="Q3343" t="str">
        <f t="shared" si="264"/>
        <v/>
      </c>
      <c r="R3343" t="str">
        <f t="shared" si="265"/>
        <v>Plastic_713</v>
      </c>
      <c r="S3343" t="str">
        <f t="shared" si="266"/>
        <v>PLASTIC</v>
      </c>
    </row>
    <row r="3344" spans="1:19" x14ac:dyDescent="0.25">
      <c r="A3344" t="s">
        <v>5173</v>
      </c>
      <c r="C3344" t="s">
        <v>5172</v>
      </c>
      <c r="D3344" t="s">
        <v>5172</v>
      </c>
      <c r="E3344" t="s">
        <v>269</v>
      </c>
      <c r="F3344" t="s">
        <v>2</v>
      </c>
      <c r="G3344" s="4" t="s">
        <v>242</v>
      </c>
      <c r="H3344" t="b">
        <v>0</v>
      </c>
      <c r="I3344" s="4" t="s">
        <v>268</v>
      </c>
      <c r="J3344" t="b">
        <v>0</v>
      </c>
      <c r="K3344" t="b">
        <v>1</v>
      </c>
      <c r="L3344" t="b">
        <v>0</v>
      </c>
      <c r="M3344" t="b">
        <v>1</v>
      </c>
      <c r="N3344">
        <f t="shared" si="262"/>
        <v>4</v>
      </c>
      <c r="O3344" s="8" t="str">
        <f t="shared" si="263"/>
        <v>PEEK,LOTO BOX</v>
      </c>
      <c r="Q3344" t="str">
        <f t="shared" si="264"/>
        <v>BASE</v>
      </c>
      <c r="R3344" t="str">
        <f t="shared" si="265"/>
        <v>Plastic_713</v>
      </c>
      <c r="S3344" t="str">
        <f t="shared" si="266"/>
        <v>PEEK</v>
      </c>
    </row>
    <row r="3345" spans="1:19" x14ac:dyDescent="0.25">
      <c r="A3345" t="s">
        <v>5171</v>
      </c>
      <c r="C3345" t="s">
        <v>5170</v>
      </c>
      <c r="D3345" t="s">
        <v>5170</v>
      </c>
      <c r="E3345" t="s">
        <v>269</v>
      </c>
      <c r="F3345" t="s">
        <v>2</v>
      </c>
      <c r="G3345" s="4" t="s">
        <v>242</v>
      </c>
      <c r="H3345" t="b">
        <v>0</v>
      </c>
      <c r="I3345" s="4" t="s">
        <v>268</v>
      </c>
      <c r="J3345" t="b">
        <v>0</v>
      </c>
      <c r="K3345" t="b">
        <v>0</v>
      </c>
      <c r="L3345" t="b">
        <v>0</v>
      </c>
      <c r="M3345" t="b">
        <v>1</v>
      </c>
      <c r="N3345">
        <f t="shared" si="262"/>
        <v>8</v>
      </c>
      <c r="O3345" s="8" t="str">
        <f t="shared" si="263"/>
        <v>PEEK,LOTO BOX</v>
      </c>
      <c r="Q3345" t="str">
        <f t="shared" si="264"/>
        <v/>
      </c>
      <c r="R3345" t="str">
        <f t="shared" si="265"/>
        <v>Plastic_713</v>
      </c>
      <c r="S3345" t="str">
        <f t="shared" si="266"/>
        <v>PEEK</v>
      </c>
    </row>
    <row r="3346" spans="1:19" x14ac:dyDescent="0.25">
      <c r="A3346" t="s">
        <v>5169</v>
      </c>
      <c r="C3346" t="s">
        <v>5167</v>
      </c>
      <c r="D3346" t="s">
        <v>5167</v>
      </c>
      <c r="E3346" t="s">
        <v>269</v>
      </c>
      <c r="F3346" t="s">
        <v>2</v>
      </c>
      <c r="G3346" s="4" t="s">
        <v>242</v>
      </c>
      <c r="H3346" t="b">
        <v>0</v>
      </c>
      <c r="I3346" s="4" t="s">
        <v>268</v>
      </c>
      <c r="J3346" t="b">
        <v>0</v>
      </c>
      <c r="K3346" t="b">
        <v>0</v>
      </c>
      <c r="L3346" t="b">
        <v>0</v>
      </c>
      <c r="M3346" t="b">
        <v>1</v>
      </c>
      <c r="N3346">
        <f t="shared" si="262"/>
        <v>4</v>
      </c>
      <c r="O3346" s="8" t="str">
        <f t="shared" si="263"/>
        <v>PEEK,BEIGE,LOTO BOX</v>
      </c>
      <c r="Q3346" t="str">
        <f t="shared" si="264"/>
        <v/>
      </c>
      <c r="R3346" t="str">
        <f t="shared" si="265"/>
        <v>Plastic_713</v>
      </c>
      <c r="S3346" t="str">
        <f t="shared" si="266"/>
        <v>PEEK</v>
      </c>
    </row>
    <row r="3347" spans="1:19" x14ac:dyDescent="0.25">
      <c r="A3347" t="s">
        <v>5168</v>
      </c>
      <c r="C3347" t="s">
        <v>5167</v>
      </c>
      <c r="D3347" t="s">
        <v>5167</v>
      </c>
      <c r="E3347" t="s">
        <v>269</v>
      </c>
      <c r="F3347" t="s">
        <v>2</v>
      </c>
      <c r="G3347" s="4" t="s">
        <v>242</v>
      </c>
      <c r="H3347" t="b">
        <v>0</v>
      </c>
      <c r="I3347" s="4" t="s">
        <v>268</v>
      </c>
      <c r="J3347" t="b">
        <v>0</v>
      </c>
      <c r="K3347" t="b">
        <v>0</v>
      </c>
      <c r="L3347" t="b">
        <v>0</v>
      </c>
      <c r="M3347" t="b">
        <v>1</v>
      </c>
      <c r="N3347">
        <f t="shared" si="262"/>
        <v>4</v>
      </c>
      <c r="O3347" s="8" t="str">
        <f t="shared" si="263"/>
        <v>PEEK,BEIGE,LOTO BOX</v>
      </c>
      <c r="Q3347" t="str">
        <f t="shared" si="264"/>
        <v/>
      </c>
      <c r="R3347" t="str">
        <f t="shared" si="265"/>
        <v>Plastic_713</v>
      </c>
      <c r="S3347" t="str">
        <f t="shared" si="266"/>
        <v>PEEK</v>
      </c>
    </row>
    <row r="3348" spans="1:19" x14ac:dyDescent="0.25">
      <c r="A3348" t="s">
        <v>5166</v>
      </c>
      <c r="C3348" t="s">
        <v>5165</v>
      </c>
      <c r="D3348" t="s">
        <v>5165</v>
      </c>
      <c r="E3348" t="s">
        <v>269</v>
      </c>
      <c r="F3348" t="s">
        <v>2</v>
      </c>
      <c r="G3348" s="4" t="s">
        <v>242</v>
      </c>
      <c r="H3348" t="b">
        <v>0</v>
      </c>
      <c r="I3348" s="4" t="s">
        <v>268</v>
      </c>
      <c r="J3348" t="b">
        <v>0</v>
      </c>
      <c r="K3348" t="b">
        <v>1</v>
      </c>
      <c r="L3348" t="b">
        <v>0</v>
      </c>
      <c r="M3348" t="b">
        <v>1</v>
      </c>
      <c r="N3348">
        <f t="shared" si="262"/>
        <v>4</v>
      </c>
      <c r="O3348" s="8" t="str">
        <f t="shared" si="263"/>
        <v>CAP,RF STRAP</v>
      </c>
      <c r="Q3348" t="str">
        <f t="shared" si="264"/>
        <v>COVER</v>
      </c>
      <c r="R3348" t="str">
        <f t="shared" si="265"/>
        <v>Plastic_713</v>
      </c>
      <c r="S3348" t="str">
        <f t="shared" si="266"/>
        <v>PLASTIC</v>
      </c>
    </row>
    <row r="3349" spans="1:19" x14ac:dyDescent="0.25">
      <c r="A3349" t="s">
        <v>5164</v>
      </c>
      <c r="C3349" t="s">
        <v>5158</v>
      </c>
      <c r="D3349" t="s">
        <v>5158</v>
      </c>
      <c r="E3349" t="s">
        <v>269</v>
      </c>
      <c r="F3349" t="s">
        <v>2</v>
      </c>
      <c r="G3349" s="4" t="s">
        <v>242</v>
      </c>
      <c r="H3349" t="b">
        <v>0</v>
      </c>
      <c r="I3349" s="4" t="s">
        <v>268</v>
      </c>
      <c r="J3349" t="b">
        <v>0</v>
      </c>
      <c r="K3349" t="b">
        <v>1</v>
      </c>
      <c r="L3349" t="b">
        <v>0</v>
      </c>
      <c r="M3349" t="b">
        <v>1</v>
      </c>
      <c r="N3349">
        <f t="shared" si="262"/>
        <v>4</v>
      </c>
      <c r="O3349" s="8" t="str">
        <f t="shared" si="263"/>
        <v>INSL,RF PIN</v>
      </c>
      <c r="Q3349" t="str">
        <f t="shared" si="264"/>
        <v>PIN</v>
      </c>
      <c r="R3349" t="str">
        <f t="shared" si="265"/>
        <v>Plastic_713</v>
      </c>
      <c r="S3349" t="str">
        <f t="shared" si="266"/>
        <v>PLASTIC</v>
      </c>
    </row>
    <row r="3350" spans="1:19" x14ac:dyDescent="0.25">
      <c r="A3350" t="s">
        <v>5163</v>
      </c>
      <c r="C3350" t="s">
        <v>5158</v>
      </c>
      <c r="D3350" t="s">
        <v>5158</v>
      </c>
      <c r="E3350" t="s">
        <v>1551</v>
      </c>
      <c r="F3350" t="s">
        <v>2</v>
      </c>
      <c r="G3350" s="4" t="s">
        <v>242</v>
      </c>
      <c r="H3350" t="b">
        <v>0</v>
      </c>
      <c r="I3350" s="4" t="s">
        <v>268</v>
      </c>
      <c r="J3350" t="b">
        <v>0</v>
      </c>
      <c r="K3350" t="b">
        <v>1</v>
      </c>
      <c r="L3350" t="b">
        <v>0</v>
      </c>
      <c r="M3350" t="b">
        <v>1</v>
      </c>
      <c r="N3350">
        <f t="shared" si="262"/>
        <v>4</v>
      </c>
      <c r="O3350" s="8" t="str">
        <f t="shared" si="263"/>
        <v>INSL,RF PIN</v>
      </c>
      <c r="Q3350" t="str">
        <f t="shared" si="264"/>
        <v>PIN</v>
      </c>
      <c r="R3350" t="str">
        <f t="shared" si="265"/>
        <v>Plastic_713</v>
      </c>
      <c r="S3350" t="str">
        <f t="shared" si="266"/>
        <v>PLASTIC</v>
      </c>
    </row>
    <row r="3351" spans="1:19" x14ac:dyDescent="0.25">
      <c r="A3351" t="s">
        <v>5162</v>
      </c>
      <c r="C3351" t="s">
        <v>5158</v>
      </c>
      <c r="D3351" t="s">
        <v>5158</v>
      </c>
      <c r="E3351" t="s">
        <v>1551</v>
      </c>
      <c r="F3351" t="s">
        <v>2</v>
      </c>
      <c r="G3351" s="4" t="s">
        <v>242</v>
      </c>
      <c r="H3351" t="b">
        <v>0</v>
      </c>
      <c r="I3351" s="4" t="s">
        <v>268</v>
      </c>
      <c r="J3351" t="b">
        <v>0</v>
      </c>
      <c r="K3351" t="b">
        <v>1</v>
      </c>
      <c r="L3351" t="b">
        <v>0</v>
      </c>
      <c r="M3351" t="b">
        <v>1</v>
      </c>
      <c r="N3351">
        <f t="shared" si="262"/>
        <v>4</v>
      </c>
      <c r="O3351" s="8" t="str">
        <f t="shared" si="263"/>
        <v>INSL,RF PIN</v>
      </c>
      <c r="Q3351" t="str">
        <f t="shared" si="264"/>
        <v>PIN</v>
      </c>
      <c r="R3351" t="str">
        <f t="shared" si="265"/>
        <v>Plastic_713</v>
      </c>
      <c r="S3351" t="str">
        <f t="shared" si="266"/>
        <v>PLASTIC</v>
      </c>
    </row>
    <row r="3352" spans="1:19" x14ac:dyDescent="0.25">
      <c r="A3352" t="s">
        <v>5161</v>
      </c>
      <c r="C3352" t="s">
        <v>5158</v>
      </c>
      <c r="D3352" t="s">
        <v>5158</v>
      </c>
      <c r="E3352" t="s">
        <v>1551</v>
      </c>
      <c r="F3352" t="s">
        <v>2</v>
      </c>
      <c r="G3352" s="4" t="s">
        <v>242</v>
      </c>
      <c r="H3352" t="b">
        <v>0</v>
      </c>
      <c r="I3352" s="4" t="s">
        <v>268</v>
      </c>
      <c r="J3352" t="b">
        <v>0</v>
      </c>
      <c r="K3352" t="b">
        <v>1</v>
      </c>
      <c r="L3352" t="b">
        <v>0</v>
      </c>
      <c r="M3352" t="b">
        <v>1</v>
      </c>
      <c r="N3352">
        <f t="shared" si="262"/>
        <v>4</v>
      </c>
      <c r="O3352" s="8" t="str">
        <f t="shared" si="263"/>
        <v>INSL,RF PIN</v>
      </c>
      <c r="Q3352" t="str">
        <f t="shared" si="264"/>
        <v>PIN</v>
      </c>
      <c r="R3352" t="str">
        <f t="shared" si="265"/>
        <v>Plastic_713</v>
      </c>
      <c r="S3352" t="str">
        <f t="shared" si="266"/>
        <v>PLASTIC</v>
      </c>
    </row>
    <row r="3353" spans="1:19" x14ac:dyDescent="0.25">
      <c r="A3353" t="s">
        <v>5160</v>
      </c>
      <c r="C3353" t="s">
        <v>5158</v>
      </c>
      <c r="D3353" t="s">
        <v>5158</v>
      </c>
      <c r="E3353" t="s">
        <v>269</v>
      </c>
      <c r="F3353" t="s">
        <v>2</v>
      </c>
      <c r="G3353" s="4" t="s">
        <v>242</v>
      </c>
      <c r="H3353" t="b">
        <v>0</v>
      </c>
      <c r="I3353" s="4" t="s">
        <v>268</v>
      </c>
      <c r="J3353" t="b">
        <v>0</v>
      </c>
      <c r="K3353" t="b">
        <v>1</v>
      </c>
      <c r="L3353" t="b">
        <v>0</v>
      </c>
      <c r="M3353" t="b">
        <v>1</v>
      </c>
      <c r="N3353">
        <f t="shared" si="262"/>
        <v>4</v>
      </c>
      <c r="O3353" s="8" t="str">
        <f t="shared" si="263"/>
        <v>INSL,RF PIN</v>
      </c>
      <c r="Q3353" t="str">
        <f t="shared" si="264"/>
        <v>PIN</v>
      </c>
      <c r="R3353" t="str">
        <f t="shared" si="265"/>
        <v>Plastic_713</v>
      </c>
      <c r="S3353" t="str">
        <f t="shared" si="266"/>
        <v>PLASTIC</v>
      </c>
    </row>
    <row r="3354" spans="1:19" x14ac:dyDescent="0.25">
      <c r="A3354" t="s">
        <v>5159</v>
      </c>
      <c r="C3354" t="s">
        <v>5158</v>
      </c>
      <c r="D3354" t="s">
        <v>5158</v>
      </c>
      <c r="E3354" t="s">
        <v>269</v>
      </c>
      <c r="F3354" t="s">
        <v>2</v>
      </c>
      <c r="G3354" s="4" t="s">
        <v>242</v>
      </c>
      <c r="H3354" t="b">
        <v>0</v>
      </c>
      <c r="I3354" s="4" t="s">
        <v>268</v>
      </c>
      <c r="J3354" t="b">
        <v>0</v>
      </c>
      <c r="K3354" t="b">
        <v>1</v>
      </c>
      <c r="L3354" t="b">
        <v>0</v>
      </c>
      <c r="M3354" t="b">
        <v>1</v>
      </c>
      <c r="N3354">
        <f t="shared" si="262"/>
        <v>4</v>
      </c>
      <c r="O3354" s="8" t="str">
        <f t="shared" si="263"/>
        <v>INSL,RF PIN</v>
      </c>
      <c r="Q3354" t="str">
        <f t="shared" si="264"/>
        <v>PIN</v>
      </c>
      <c r="R3354" t="str">
        <f t="shared" si="265"/>
        <v>Plastic_713</v>
      </c>
      <c r="S3354" t="str">
        <f t="shared" si="266"/>
        <v>PLASTIC</v>
      </c>
    </row>
    <row r="3355" spans="1:19" x14ac:dyDescent="0.25">
      <c r="A3355" t="s">
        <v>5157</v>
      </c>
      <c r="C3355" t="s">
        <v>5155</v>
      </c>
      <c r="D3355" t="s">
        <v>5155</v>
      </c>
      <c r="E3355" t="s">
        <v>269</v>
      </c>
      <c r="F3355" t="s">
        <v>2</v>
      </c>
      <c r="G3355" s="4" t="s">
        <v>242</v>
      </c>
      <c r="H3355" t="b">
        <v>0</v>
      </c>
      <c r="I3355" s="4" t="s">
        <v>268</v>
      </c>
      <c r="J3355" t="b">
        <v>0</v>
      </c>
      <c r="K3355" t="b">
        <v>1</v>
      </c>
      <c r="L3355" t="b">
        <v>0</v>
      </c>
      <c r="M3355" t="b">
        <v>1</v>
      </c>
      <c r="N3355">
        <f t="shared" si="262"/>
        <v>3</v>
      </c>
      <c r="O3355" s="8" t="str">
        <f t="shared" si="263"/>
        <v>ENGAGEMENT,SHORT</v>
      </c>
      <c r="Q3355" t="str">
        <f t="shared" si="264"/>
        <v>PIN</v>
      </c>
      <c r="R3355" t="str">
        <f t="shared" si="265"/>
        <v>Plastic_713</v>
      </c>
      <c r="S3355" t="str">
        <f t="shared" si="266"/>
        <v>PLASTIC</v>
      </c>
    </row>
    <row r="3356" spans="1:19" x14ac:dyDescent="0.25">
      <c r="A3356" t="s">
        <v>5156</v>
      </c>
      <c r="C3356" t="s">
        <v>5155</v>
      </c>
      <c r="D3356" t="s">
        <v>5155</v>
      </c>
      <c r="E3356" t="s">
        <v>1551</v>
      </c>
      <c r="F3356" t="s">
        <v>2</v>
      </c>
      <c r="G3356" s="4" t="s">
        <v>242</v>
      </c>
      <c r="H3356" t="b">
        <v>0</v>
      </c>
      <c r="I3356" s="4" t="s">
        <v>268</v>
      </c>
      <c r="J3356" t="b">
        <v>0</v>
      </c>
      <c r="K3356" t="b">
        <v>1</v>
      </c>
      <c r="L3356" t="b">
        <v>0</v>
      </c>
      <c r="M3356" t="b">
        <v>1</v>
      </c>
      <c r="N3356">
        <f t="shared" si="262"/>
        <v>3</v>
      </c>
      <c r="O3356" s="8" t="str">
        <f t="shared" si="263"/>
        <v>ENGAGEMENT,SHORT</v>
      </c>
      <c r="Q3356" t="str">
        <f t="shared" si="264"/>
        <v>PIN</v>
      </c>
      <c r="R3356" t="str">
        <f t="shared" si="265"/>
        <v>Plastic_713</v>
      </c>
      <c r="S3356" t="str">
        <f t="shared" si="266"/>
        <v>PLASTIC</v>
      </c>
    </row>
    <row r="3357" spans="1:19" x14ac:dyDescent="0.25">
      <c r="A3357" t="s">
        <v>5154</v>
      </c>
      <c r="C3357" t="s">
        <v>5152</v>
      </c>
      <c r="D3357" t="s">
        <v>5152</v>
      </c>
      <c r="E3357" t="s">
        <v>269</v>
      </c>
      <c r="F3357" t="s">
        <v>2</v>
      </c>
      <c r="G3357" s="4" t="s">
        <v>242</v>
      </c>
      <c r="H3357" t="b">
        <v>0</v>
      </c>
      <c r="I3357" s="4" t="s">
        <v>268</v>
      </c>
      <c r="J3357" t="b">
        <v>0</v>
      </c>
      <c r="K3357" t="b">
        <v>1</v>
      </c>
      <c r="L3357" t="b">
        <v>0</v>
      </c>
      <c r="M3357" t="b">
        <v>1</v>
      </c>
      <c r="N3357">
        <f t="shared" si="262"/>
        <v>3</v>
      </c>
      <c r="O3357" s="8" t="str">
        <f t="shared" si="263"/>
        <v>ENGAGEMENT,LONG</v>
      </c>
      <c r="Q3357" t="str">
        <f t="shared" si="264"/>
        <v>PIN</v>
      </c>
      <c r="R3357" t="str">
        <f t="shared" si="265"/>
        <v>Plastic_713</v>
      </c>
      <c r="S3357" t="str">
        <f t="shared" si="266"/>
        <v>PLASTIC</v>
      </c>
    </row>
    <row r="3358" spans="1:19" x14ac:dyDescent="0.25">
      <c r="A3358" t="s">
        <v>5153</v>
      </c>
      <c r="C3358" t="s">
        <v>5152</v>
      </c>
      <c r="D3358" t="s">
        <v>5152</v>
      </c>
      <c r="E3358" t="s">
        <v>269</v>
      </c>
      <c r="F3358" t="s">
        <v>2</v>
      </c>
      <c r="G3358" s="4" t="s">
        <v>242</v>
      </c>
      <c r="H3358" t="b">
        <v>0</v>
      </c>
      <c r="I3358" s="4" t="s">
        <v>268</v>
      </c>
      <c r="J3358" t="b">
        <v>0</v>
      </c>
      <c r="K3358" t="b">
        <v>1</v>
      </c>
      <c r="L3358" t="b">
        <v>0</v>
      </c>
      <c r="M3358" t="b">
        <v>1</v>
      </c>
      <c r="N3358">
        <f t="shared" si="262"/>
        <v>3</v>
      </c>
      <c r="O3358" s="8" t="str">
        <f t="shared" si="263"/>
        <v>ENGAGEMENT,LONG</v>
      </c>
      <c r="Q3358" t="str">
        <f t="shared" si="264"/>
        <v>PIN</v>
      </c>
      <c r="R3358" t="str">
        <f t="shared" si="265"/>
        <v>Plastic_713</v>
      </c>
      <c r="S3358" t="str">
        <f t="shared" si="266"/>
        <v>PLASTIC</v>
      </c>
    </row>
    <row r="3359" spans="1:19" x14ac:dyDescent="0.25">
      <c r="A3359" t="s">
        <v>5151</v>
      </c>
      <c r="C3359" t="s">
        <v>5150</v>
      </c>
      <c r="D3359" t="s">
        <v>5150</v>
      </c>
      <c r="E3359" t="s">
        <v>485</v>
      </c>
      <c r="F3359" t="s">
        <v>2</v>
      </c>
      <c r="G3359" s="4" t="s">
        <v>242</v>
      </c>
      <c r="H3359" t="b">
        <v>0</v>
      </c>
      <c r="I3359" s="4" t="s">
        <v>268</v>
      </c>
      <c r="J3359" t="b">
        <v>0</v>
      </c>
      <c r="K3359" t="b">
        <v>0</v>
      </c>
      <c r="L3359" t="b">
        <v>0</v>
      </c>
      <c r="M3359" t="b">
        <v>1</v>
      </c>
      <c r="N3359">
        <f t="shared" si="262"/>
        <v>3</v>
      </c>
      <c r="O3359" s="8" t="str">
        <f t="shared" si="263"/>
        <v xml:space="preserve"> WDO ALIGN, FXTR</v>
      </c>
      <c r="Q3359" t="str">
        <f t="shared" si="264"/>
        <v>PIN</v>
      </c>
      <c r="R3359" t="str">
        <f t="shared" si="265"/>
        <v>Plastic_713</v>
      </c>
      <c r="S3359" t="str">
        <f t="shared" si="266"/>
        <v>PLASTIC</v>
      </c>
    </row>
    <row r="3360" spans="1:19" x14ac:dyDescent="0.25">
      <c r="A3360" t="s">
        <v>5149</v>
      </c>
      <c r="C3360" t="s">
        <v>5147</v>
      </c>
      <c r="D3360" t="s">
        <v>5147</v>
      </c>
      <c r="E3360" t="s">
        <v>485</v>
      </c>
      <c r="F3360" t="s">
        <v>2</v>
      </c>
      <c r="G3360" s="4" t="s">
        <v>242</v>
      </c>
      <c r="H3360" t="b">
        <v>0</v>
      </c>
      <c r="I3360" s="4" t="s">
        <v>268</v>
      </c>
      <c r="J3360" t="b">
        <v>0</v>
      </c>
      <c r="K3360" t="b">
        <v>0</v>
      </c>
      <c r="L3360" t="b">
        <v>0</v>
      </c>
      <c r="M3360" t="b">
        <v>1</v>
      </c>
      <c r="N3360">
        <f t="shared" si="262"/>
        <v>0</v>
      </c>
      <c r="O3360" s="8" t="str">
        <f t="shared" si="263"/>
        <v>FERRULE&lt;FTG,1/4TUBE,020</v>
      </c>
      <c r="Q3360" t="str">
        <f t="shared" si="264"/>
        <v>TUBE</v>
      </c>
      <c r="R3360" t="str">
        <f t="shared" si="265"/>
        <v>Plastic_713</v>
      </c>
      <c r="S3360" t="str">
        <f t="shared" si="266"/>
        <v>PLASTIC</v>
      </c>
    </row>
    <row r="3361" spans="1:19" x14ac:dyDescent="0.25">
      <c r="A3361" t="s">
        <v>5148</v>
      </c>
      <c r="C3361" t="s">
        <v>5147</v>
      </c>
      <c r="D3361" t="s">
        <v>5147</v>
      </c>
      <c r="E3361" t="s">
        <v>269</v>
      </c>
      <c r="F3361" t="s">
        <v>2</v>
      </c>
      <c r="G3361" s="4" t="s">
        <v>242</v>
      </c>
      <c r="H3361" t="b">
        <v>0</v>
      </c>
      <c r="I3361" s="4" t="s">
        <v>268</v>
      </c>
      <c r="J3361" t="b">
        <v>0</v>
      </c>
      <c r="K3361" t="b">
        <v>1</v>
      </c>
      <c r="L3361" t="b">
        <v>0</v>
      </c>
      <c r="M3361" t="b">
        <v>1</v>
      </c>
      <c r="N3361">
        <f t="shared" si="262"/>
        <v>0</v>
      </c>
      <c r="O3361" s="8" t="str">
        <f t="shared" si="263"/>
        <v>FERRULE&lt;FTG,1/4TUBE,020</v>
      </c>
      <c r="Q3361" t="str">
        <f t="shared" si="264"/>
        <v>TUBE</v>
      </c>
      <c r="R3361" t="str">
        <f t="shared" si="265"/>
        <v>Plastic_713</v>
      </c>
      <c r="S3361" t="str">
        <f t="shared" si="266"/>
        <v>PLASTIC</v>
      </c>
    </row>
    <row r="3362" spans="1:19" x14ac:dyDescent="0.25">
      <c r="A3362" t="s">
        <v>5146</v>
      </c>
      <c r="C3362" t="s">
        <v>5144</v>
      </c>
      <c r="D3362" t="s">
        <v>5144</v>
      </c>
      <c r="E3362" t="s">
        <v>269</v>
      </c>
      <c r="F3362" t="s">
        <v>2</v>
      </c>
      <c r="G3362" s="4" t="s">
        <v>242</v>
      </c>
      <c r="H3362" t="b">
        <v>0</v>
      </c>
      <c r="I3362" s="4" t="s">
        <v>268</v>
      </c>
      <c r="J3362" t="b">
        <v>0</v>
      </c>
      <c r="K3362" t="b">
        <v>0</v>
      </c>
      <c r="L3362" t="b">
        <v>0</v>
      </c>
      <c r="M3362" t="b">
        <v>1</v>
      </c>
      <c r="N3362">
        <f t="shared" si="262"/>
        <v>7</v>
      </c>
      <c r="O3362" s="8" t="str">
        <f t="shared" si="263"/>
        <v>FTG,3/8TUBE,025 MILS COMP</v>
      </c>
      <c r="Q3362" t="str">
        <f t="shared" si="264"/>
        <v>TUBE</v>
      </c>
      <c r="R3362" t="str">
        <f t="shared" si="265"/>
        <v>Plastic_713</v>
      </c>
      <c r="S3362" t="str">
        <f t="shared" si="266"/>
        <v>PLASTIC</v>
      </c>
    </row>
    <row r="3363" spans="1:19" x14ac:dyDescent="0.25">
      <c r="A3363" t="s">
        <v>5145</v>
      </c>
      <c r="C3363" t="s">
        <v>5144</v>
      </c>
      <c r="D3363" t="s">
        <v>5144</v>
      </c>
      <c r="E3363" t="s">
        <v>269</v>
      </c>
      <c r="F3363" t="s">
        <v>2</v>
      </c>
      <c r="G3363" s="4" t="s">
        <v>242</v>
      </c>
      <c r="H3363" t="b">
        <v>0</v>
      </c>
      <c r="I3363" s="4" t="s">
        <v>268</v>
      </c>
      <c r="J3363" t="b">
        <v>0</v>
      </c>
      <c r="K3363" t="b">
        <v>1</v>
      </c>
      <c r="L3363" t="b">
        <v>0</v>
      </c>
      <c r="M3363" t="b">
        <v>1</v>
      </c>
      <c r="N3363">
        <f t="shared" si="262"/>
        <v>7</v>
      </c>
      <c r="O3363" s="8" t="str">
        <f t="shared" si="263"/>
        <v>FTG,3/8TUBE,025 MILS COMP</v>
      </c>
      <c r="Q3363" t="str">
        <f t="shared" si="264"/>
        <v>TUBE</v>
      </c>
      <c r="R3363" t="str">
        <f t="shared" si="265"/>
        <v>Plastic_713</v>
      </c>
      <c r="S3363" t="str">
        <f t="shared" si="266"/>
        <v>PLASTIC</v>
      </c>
    </row>
    <row r="3364" spans="1:19" x14ac:dyDescent="0.25">
      <c r="A3364" t="s">
        <v>5143</v>
      </c>
      <c r="C3364" t="s">
        <v>5142</v>
      </c>
      <c r="D3364" t="s">
        <v>5142</v>
      </c>
      <c r="E3364" t="s">
        <v>269</v>
      </c>
      <c r="F3364" t="s">
        <v>2</v>
      </c>
      <c r="G3364" s="4" t="s">
        <v>242</v>
      </c>
      <c r="H3364" t="b">
        <v>0</v>
      </c>
      <c r="I3364" s="4" t="s">
        <v>268</v>
      </c>
      <c r="J3364" t="b">
        <v>0</v>
      </c>
      <c r="K3364" t="b">
        <v>1</v>
      </c>
      <c r="L3364" t="b">
        <v>0</v>
      </c>
      <c r="M3364" t="b">
        <v>1</v>
      </c>
      <c r="N3364">
        <f t="shared" si="262"/>
        <v>3</v>
      </c>
      <c r="O3364" s="8" t="str">
        <f t="shared" si="263"/>
        <v>PASSTHRU,LSR,LEFT</v>
      </c>
      <c r="Q3364" t="str">
        <f t="shared" si="264"/>
        <v>BLOCK</v>
      </c>
      <c r="R3364" t="str">
        <f t="shared" si="265"/>
        <v>Plastic_713</v>
      </c>
      <c r="S3364" t="str">
        <f t="shared" si="266"/>
        <v>PLASTIC</v>
      </c>
    </row>
    <row r="3365" spans="1:19" x14ac:dyDescent="0.25">
      <c r="A3365" t="s">
        <v>5141</v>
      </c>
      <c r="C3365" t="s">
        <v>5140</v>
      </c>
      <c r="D3365" t="s">
        <v>5140</v>
      </c>
      <c r="E3365" t="s">
        <v>269</v>
      </c>
      <c r="F3365" t="s">
        <v>2</v>
      </c>
      <c r="G3365" s="4" t="s">
        <v>242</v>
      </c>
      <c r="H3365" t="b">
        <v>0</v>
      </c>
      <c r="I3365" s="4" t="s">
        <v>268</v>
      </c>
      <c r="J3365" t="b">
        <v>0</v>
      </c>
      <c r="K3365" t="b">
        <v>1</v>
      </c>
      <c r="L3365" t="b">
        <v>0</v>
      </c>
      <c r="M3365" t="b">
        <v>1</v>
      </c>
      <c r="N3365">
        <f t="shared" si="262"/>
        <v>3</v>
      </c>
      <c r="O3365" s="8" t="str">
        <f t="shared" si="263"/>
        <v>PASSTHRU,LSR,RIGHT</v>
      </c>
      <c r="Q3365" t="str">
        <f t="shared" si="264"/>
        <v>BLOCK</v>
      </c>
      <c r="R3365" t="str">
        <f t="shared" si="265"/>
        <v>Plastic_713</v>
      </c>
      <c r="S3365" t="str">
        <f t="shared" si="266"/>
        <v>PLASTIC</v>
      </c>
    </row>
    <row r="3366" spans="1:19" x14ac:dyDescent="0.25">
      <c r="A3366" t="s">
        <v>5139</v>
      </c>
      <c r="C3366" t="s">
        <v>5138</v>
      </c>
      <c r="D3366" t="s">
        <v>5138</v>
      </c>
      <c r="E3366" t="s">
        <v>556</v>
      </c>
      <c r="F3366" t="s">
        <v>2</v>
      </c>
      <c r="G3366" s="4" t="s">
        <v>242</v>
      </c>
      <c r="H3366" t="b">
        <v>0</v>
      </c>
      <c r="I3366" s="4" t="s">
        <v>268</v>
      </c>
      <c r="J3366" t="b">
        <v>0</v>
      </c>
      <c r="K3366" t="b">
        <v>1</v>
      </c>
      <c r="L3366" t="b">
        <v>0</v>
      </c>
      <c r="M3366" t="b">
        <v>1</v>
      </c>
      <c r="N3366">
        <f t="shared" si="262"/>
        <v>3</v>
      </c>
      <c r="O3366" s="8" t="str">
        <f t="shared" si="263"/>
        <v>GUIDE,YOKE REST</v>
      </c>
      <c r="Q3366" t="str">
        <f t="shared" si="264"/>
        <v>SUB-ASSY</v>
      </c>
      <c r="R3366" t="str">
        <f t="shared" si="265"/>
        <v>Plastic_713</v>
      </c>
      <c r="S3366" t="str">
        <f t="shared" si="266"/>
        <v>PLASTIC</v>
      </c>
    </row>
    <row r="3367" spans="1:19" x14ac:dyDescent="0.25">
      <c r="A3367" t="s">
        <v>5137</v>
      </c>
      <c r="C3367" t="s">
        <v>5136</v>
      </c>
      <c r="D3367" t="s">
        <v>5136</v>
      </c>
      <c r="E3367" t="s">
        <v>485</v>
      </c>
      <c r="F3367" t="s">
        <v>2</v>
      </c>
      <c r="G3367" s="4" t="s">
        <v>242</v>
      </c>
      <c r="H3367" t="b">
        <v>0</v>
      </c>
      <c r="I3367" s="4" t="s">
        <v>268</v>
      </c>
      <c r="J3367" t="b">
        <v>0</v>
      </c>
      <c r="K3367" t="b">
        <v>1</v>
      </c>
      <c r="L3367" t="b">
        <v>0</v>
      </c>
      <c r="M3367" t="b">
        <v>1</v>
      </c>
      <c r="N3367">
        <f t="shared" si="262"/>
        <v>4</v>
      </c>
      <c r="O3367" s="8" t="str">
        <f t="shared" si="263"/>
        <v>PUCK,DUAL POSITION</v>
      </c>
      <c r="Q3367" t="str">
        <f t="shared" si="264"/>
        <v>FIXTURE</v>
      </c>
      <c r="R3367" t="str">
        <f t="shared" si="265"/>
        <v>Plastic_713</v>
      </c>
      <c r="S3367" t="str">
        <f t="shared" si="266"/>
        <v>PLASTIC</v>
      </c>
    </row>
    <row r="3368" spans="1:19" x14ac:dyDescent="0.25">
      <c r="A3368" t="s">
        <v>5135</v>
      </c>
      <c r="C3368" t="s">
        <v>5134</v>
      </c>
      <c r="D3368" t="s">
        <v>5134</v>
      </c>
      <c r="E3368" t="s">
        <v>269</v>
      </c>
      <c r="F3368" t="s">
        <v>2</v>
      </c>
      <c r="G3368" s="4" t="s">
        <v>242</v>
      </c>
      <c r="H3368" t="b">
        <v>0</v>
      </c>
      <c r="I3368" s="4" t="s">
        <v>268</v>
      </c>
      <c r="J3368" t="b">
        <v>0</v>
      </c>
      <c r="K3368" t="b">
        <v>0</v>
      </c>
      <c r="L3368" t="b">
        <v>0</v>
      </c>
      <c r="M3368" t="b">
        <v>1</v>
      </c>
      <c r="N3368">
        <f t="shared" si="262"/>
        <v>3</v>
      </c>
      <c r="O3368" s="8" t="str">
        <f t="shared" si="263"/>
        <v>IR SLOT,DEADFRONT</v>
      </c>
      <c r="Q3368" t="str">
        <f t="shared" si="264"/>
        <v>COVER</v>
      </c>
      <c r="R3368" t="str">
        <f t="shared" si="265"/>
        <v>Plastic_713</v>
      </c>
      <c r="S3368" t="str">
        <f t="shared" si="266"/>
        <v>PLASTIC</v>
      </c>
    </row>
    <row r="3369" spans="1:19" x14ac:dyDescent="0.25">
      <c r="A3369" t="s">
        <v>5133</v>
      </c>
      <c r="C3369" t="s">
        <v>5132</v>
      </c>
      <c r="D3369" t="s">
        <v>17119</v>
      </c>
      <c r="E3369" t="s">
        <v>269</v>
      </c>
      <c r="F3369" t="s">
        <v>2</v>
      </c>
      <c r="G3369" s="4" t="s">
        <v>242</v>
      </c>
      <c r="H3369" t="b">
        <v>0</v>
      </c>
      <c r="I3369" s="4" t="s">
        <v>268</v>
      </c>
      <c r="J3369" t="b">
        <v>0</v>
      </c>
      <c r="K3369" t="b">
        <v>1</v>
      </c>
      <c r="L3369" t="b">
        <v>0</v>
      </c>
      <c r="M3369" t="b">
        <v>1</v>
      </c>
      <c r="N3369">
        <f t="shared" si="262"/>
        <v>3</v>
      </c>
      <c r="O3369" s="8" t="str">
        <f t="shared" si="263"/>
        <v>ADPTR,POL,PINNACLE</v>
      </c>
      <c r="Q3369" t="str">
        <f t="shared" si="264"/>
        <v>ADAPTOR</v>
      </c>
      <c r="R3369" t="str">
        <f t="shared" si="265"/>
        <v>Plastic_713</v>
      </c>
      <c r="S3369" t="str">
        <f t="shared" si="266"/>
        <v>PLASTIC</v>
      </c>
    </row>
    <row r="3370" spans="1:19" x14ac:dyDescent="0.25">
      <c r="A3370" t="s">
        <v>5131</v>
      </c>
      <c r="C3370" t="s">
        <v>5129</v>
      </c>
      <c r="D3370" t="s">
        <v>5129</v>
      </c>
      <c r="E3370" t="s">
        <v>485</v>
      </c>
      <c r="F3370" t="s">
        <v>2</v>
      </c>
      <c r="G3370" s="4" t="s">
        <v>242</v>
      </c>
      <c r="H3370" t="b">
        <v>0</v>
      </c>
      <c r="I3370" s="4" t="s">
        <v>268</v>
      </c>
      <c r="J3370" t="b">
        <v>0</v>
      </c>
      <c r="K3370" t="b">
        <v>1</v>
      </c>
      <c r="L3370" t="b">
        <v>0</v>
      </c>
      <c r="M3370" t="b">
        <v>1</v>
      </c>
      <c r="N3370">
        <f t="shared" si="262"/>
        <v>3</v>
      </c>
      <c r="O3370" s="8" t="str">
        <f t="shared" si="263"/>
        <v>SHUTTER</v>
      </c>
      <c r="Q3370" t="str">
        <f t="shared" si="264"/>
        <v>GDE_F</v>
      </c>
      <c r="R3370" t="str">
        <f t="shared" si="265"/>
        <v>Plastic_713</v>
      </c>
      <c r="S3370" t="str">
        <f t="shared" si="266"/>
        <v>PLASTIC</v>
      </c>
    </row>
    <row r="3371" spans="1:19" x14ac:dyDescent="0.25">
      <c r="A3371" t="s">
        <v>5130</v>
      </c>
      <c r="C3371" t="s">
        <v>5129</v>
      </c>
      <c r="D3371" t="s">
        <v>5129</v>
      </c>
      <c r="E3371" t="s">
        <v>269</v>
      </c>
      <c r="F3371" t="s">
        <v>2</v>
      </c>
      <c r="G3371" s="4" t="s">
        <v>242</v>
      </c>
      <c r="H3371" t="b">
        <v>0</v>
      </c>
      <c r="I3371" s="4" t="s">
        <v>268</v>
      </c>
      <c r="J3371" t="b">
        <v>0</v>
      </c>
      <c r="K3371" t="b">
        <v>1</v>
      </c>
      <c r="L3371" t="b">
        <v>0</v>
      </c>
      <c r="M3371" t="b">
        <v>1</v>
      </c>
      <c r="N3371">
        <f t="shared" si="262"/>
        <v>3</v>
      </c>
      <c r="O3371" s="8" t="str">
        <f t="shared" si="263"/>
        <v>SHUTTER</v>
      </c>
      <c r="Q3371" t="str">
        <f t="shared" si="264"/>
        <v>GDE_F</v>
      </c>
      <c r="R3371" t="str">
        <f t="shared" si="265"/>
        <v>Plastic_713</v>
      </c>
      <c r="S3371" t="str">
        <f t="shared" si="266"/>
        <v>PLASTIC</v>
      </c>
    </row>
    <row r="3372" spans="1:19" x14ac:dyDescent="0.25">
      <c r="A3372" t="s">
        <v>5128</v>
      </c>
      <c r="C3372" t="s">
        <v>5127</v>
      </c>
      <c r="D3372" t="s">
        <v>5127</v>
      </c>
      <c r="E3372" t="s">
        <v>269</v>
      </c>
      <c r="F3372" t="s">
        <v>2</v>
      </c>
      <c r="G3372" s="4" t="s">
        <v>242</v>
      </c>
      <c r="H3372" t="b">
        <v>0</v>
      </c>
      <c r="I3372" s="4" t="s">
        <v>268</v>
      </c>
      <c r="J3372" t="b">
        <v>0</v>
      </c>
      <c r="K3372" t="b">
        <v>0</v>
      </c>
      <c r="L3372" t="b">
        <v>0</v>
      </c>
      <c r="M3372" t="b">
        <v>1</v>
      </c>
      <c r="N3372">
        <f t="shared" si="262"/>
        <v>4</v>
      </c>
      <c r="O3372" s="8" t="str">
        <f t="shared" si="263"/>
        <v>HOIST SHAFT,MTG</v>
      </c>
      <c r="Q3372" t="str">
        <f t="shared" si="264"/>
        <v>Rods &amp; Shafts</v>
      </c>
      <c r="R3372" t="str">
        <f t="shared" si="265"/>
        <v>Plastic_713</v>
      </c>
      <c r="S3372" t="str">
        <f t="shared" si="266"/>
        <v>PLASTIC</v>
      </c>
    </row>
    <row r="3373" spans="1:19" x14ac:dyDescent="0.25">
      <c r="A3373" t="s">
        <v>5126</v>
      </c>
      <c r="C3373" t="s">
        <v>5125</v>
      </c>
      <c r="D3373" t="s">
        <v>5125</v>
      </c>
      <c r="E3373" t="s">
        <v>269</v>
      </c>
      <c r="F3373" t="s">
        <v>2</v>
      </c>
      <c r="G3373" s="4" t="s">
        <v>242</v>
      </c>
      <c r="H3373" t="b">
        <v>0</v>
      </c>
      <c r="I3373" s="4" t="s">
        <v>268</v>
      </c>
      <c r="J3373" t="b">
        <v>0</v>
      </c>
      <c r="K3373" t="b">
        <v>0</v>
      </c>
      <c r="L3373" t="b">
        <v>0</v>
      </c>
      <c r="M3373" t="b">
        <v>1</v>
      </c>
      <c r="N3373">
        <f t="shared" si="262"/>
        <v>3</v>
      </c>
      <c r="O3373" s="8" t="str">
        <f t="shared" si="263"/>
        <v>SUPPORT,CABLE</v>
      </c>
      <c r="Q3373" t="str">
        <f t="shared" si="264"/>
        <v>BLOCK</v>
      </c>
      <c r="R3373" t="str">
        <f t="shared" si="265"/>
        <v>Plastic_713</v>
      </c>
      <c r="S3373" t="str">
        <f t="shared" si="266"/>
        <v>PLASTIC</v>
      </c>
    </row>
    <row r="3374" spans="1:19" x14ac:dyDescent="0.25">
      <c r="A3374" t="s">
        <v>5124</v>
      </c>
      <c r="C3374" t="s">
        <v>5123</v>
      </c>
      <c r="D3374" t="s">
        <v>5123</v>
      </c>
      <c r="E3374" t="s">
        <v>269</v>
      </c>
      <c r="F3374" t="s">
        <v>2</v>
      </c>
      <c r="G3374" s="4" t="s">
        <v>242</v>
      </c>
      <c r="H3374" t="b">
        <v>0</v>
      </c>
      <c r="I3374" s="4" t="s">
        <v>268</v>
      </c>
      <c r="J3374" t="b">
        <v>0</v>
      </c>
      <c r="K3374" t="b">
        <v>1</v>
      </c>
      <c r="L3374" t="b">
        <v>0</v>
      </c>
      <c r="M3374" t="b">
        <v>1</v>
      </c>
      <c r="N3374">
        <f t="shared" si="262"/>
        <v>4</v>
      </c>
      <c r="O3374" s="8" t="str">
        <f t="shared" si="263"/>
        <v>SPLASH GUARD</v>
      </c>
      <c r="Q3374" t="str">
        <f t="shared" si="264"/>
        <v/>
      </c>
      <c r="R3374" t="str">
        <f t="shared" si="265"/>
        <v>Plastic_713</v>
      </c>
      <c r="S3374" t="str">
        <f t="shared" si="266"/>
        <v>PLASTIC</v>
      </c>
    </row>
    <row r="3375" spans="1:19" x14ac:dyDescent="0.25">
      <c r="A3375" t="s">
        <v>5122</v>
      </c>
      <c r="C3375" t="s">
        <v>5121</v>
      </c>
      <c r="D3375" t="s">
        <v>17120</v>
      </c>
      <c r="E3375" t="s">
        <v>269</v>
      </c>
      <c r="F3375" t="s">
        <v>2</v>
      </c>
      <c r="G3375" s="4" t="s">
        <v>242</v>
      </c>
      <c r="H3375" t="b">
        <v>0</v>
      </c>
      <c r="I3375" s="4" t="s">
        <v>268</v>
      </c>
      <c r="J3375" t="b">
        <v>0</v>
      </c>
      <c r="K3375" t="b">
        <v>0</v>
      </c>
      <c r="L3375" t="b">
        <v>0</v>
      </c>
      <c r="M3375" t="b">
        <v>1</v>
      </c>
      <c r="N3375">
        <f t="shared" si="262"/>
        <v>3</v>
      </c>
      <c r="O3375" s="8" t="str">
        <f t="shared" si="263"/>
        <v>TAB 200MM,UNDERCUT,150DEG,17.5MM,1MM</v>
      </c>
      <c r="Q3375" t="str">
        <f t="shared" si="264"/>
        <v>PL</v>
      </c>
      <c r="R3375" t="str">
        <f t="shared" si="265"/>
        <v>Plastic_713</v>
      </c>
      <c r="S3375" t="str">
        <f t="shared" si="266"/>
        <v>PLASTIC</v>
      </c>
    </row>
    <row r="3376" spans="1:19" x14ac:dyDescent="0.25">
      <c r="A3376" t="s">
        <v>5120</v>
      </c>
      <c r="C3376" t="s">
        <v>5119</v>
      </c>
      <c r="D3376" t="s">
        <v>17121</v>
      </c>
      <c r="E3376" t="s">
        <v>269</v>
      </c>
      <c r="F3376" t="s">
        <v>2</v>
      </c>
      <c r="G3376" s="4" t="s">
        <v>242</v>
      </c>
      <c r="H3376" t="b">
        <v>0</v>
      </c>
      <c r="I3376" s="4" t="s">
        <v>268</v>
      </c>
      <c r="J3376" t="b">
        <v>0</v>
      </c>
      <c r="K3376" t="b">
        <v>0</v>
      </c>
      <c r="L3376" t="b">
        <v>0</v>
      </c>
      <c r="M3376" t="b">
        <v>1</v>
      </c>
      <c r="N3376">
        <f t="shared" si="262"/>
        <v>3</v>
      </c>
      <c r="O3376" s="8" t="str">
        <f t="shared" si="263"/>
        <v>TAB 200MM,UNDERCUT,150DEG,20MM,1MM</v>
      </c>
      <c r="Q3376" t="str">
        <f t="shared" si="264"/>
        <v>PL</v>
      </c>
      <c r="R3376" t="str">
        <f t="shared" si="265"/>
        <v>Plastic_713</v>
      </c>
      <c r="S3376" t="str">
        <f t="shared" si="266"/>
        <v>PLASTIC</v>
      </c>
    </row>
    <row r="3377" spans="1:19" x14ac:dyDescent="0.25">
      <c r="A3377" t="s">
        <v>5118</v>
      </c>
      <c r="C3377" t="s">
        <v>5117</v>
      </c>
      <c r="D3377" t="s">
        <v>5117</v>
      </c>
      <c r="E3377" t="s">
        <v>269</v>
      </c>
      <c r="F3377" t="s">
        <v>2</v>
      </c>
      <c r="G3377" s="4" t="s">
        <v>242</v>
      </c>
      <c r="H3377" t="b">
        <v>0</v>
      </c>
      <c r="I3377" s="4" t="s">
        <v>268</v>
      </c>
      <c r="J3377" t="b">
        <v>0</v>
      </c>
      <c r="K3377" t="b">
        <v>0</v>
      </c>
      <c r="L3377" t="b">
        <v>0</v>
      </c>
      <c r="M3377" t="b">
        <v>1</v>
      </c>
      <c r="N3377">
        <f t="shared" si="262"/>
        <v>4</v>
      </c>
      <c r="O3377" s="8" t="str">
        <f t="shared" si="263"/>
        <v>BS,2.0EE,15MM,150DEG,SCIM,200</v>
      </c>
      <c r="Q3377" t="str">
        <f t="shared" si="264"/>
        <v>INSERT</v>
      </c>
      <c r="R3377" t="str">
        <f t="shared" si="265"/>
        <v>Plastic_713</v>
      </c>
      <c r="S3377" t="str">
        <f t="shared" si="266"/>
        <v>PLASTIC</v>
      </c>
    </row>
    <row r="3378" spans="1:19" x14ac:dyDescent="0.25">
      <c r="A3378" t="s">
        <v>5116</v>
      </c>
      <c r="C3378" t="s">
        <v>5115</v>
      </c>
      <c r="D3378" t="s">
        <v>5115</v>
      </c>
      <c r="E3378" t="s">
        <v>269</v>
      </c>
      <c r="F3378" t="s">
        <v>2</v>
      </c>
      <c r="G3378" s="4" t="s">
        <v>242</v>
      </c>
      <c r="H3378" t="b">
        <v>0</v>
      </c>
      <c r="I3378" s="4" t="s">
        <v>268</v>
      </c>
      <c r="J3378" t="b">
        <v>0</v>
      </c>
      <c r="K3378" t="b">
        <v>0</v>
      </c>
      <c r="L3378" t="b">
        <v>0</v>
      </c>
      <c r="M3378" t="b">
        <v>1</v>
      </c>
      <c r="N3378">
        <f t="shared" si="262"/>
        <v>4</v>
      </c>
      <c r="O3378" s="8" t="str">
        <f t="shared" si="263"/>
        <v>BS,3.0EE,15MM,150DEG,SCIM,200</v>
      </c>
      <c r="Q3378" t="str">
        <f t="shared" si="264"/>
        <v>INSERT</v>
      </c>
      <c r="R3378" t="str">
        <f t="shared" si="265"/>
        <v>Plastic_713</v>
      </c>
      <c r="S3378" t="str">
        <f t="shared" si="266"/>
        <v>PLASTIC</v>
      </c>
    </row>
    <row r="3379" spans="1:19" x14ac:dyDescent="0.25">
      <c r="A3379" t="s">
        <v>5114</v>
      </c>
      <c r="C3379" t="s">
        <v>5113</v>
      </c>
      <c r="D3379" t="s">
        <v>5113</v>
      </c>
      <c r="E3379" t="s">
        <v>269</v>
      </c>
      <c r="F3379" t="s">
        <v>2</v>
      </c>
      <c r="G3379" s="4" t="s">
        <v>242</v>
      </c>
      <c r="H3379" t="b">
        <v>0</v>
      </c>
      <c r="I3379" s="4" t="s">
        <v>268</v>
      </c>
      <c r="J3379" t="b">
        <v>0</v>
      </c>
      <c r="K3379" t="b">
        <v>0</v>
      </c>
      <c r="L3379" t="b">
        <v>0</v>
      </c>
      <c r="M3379" t="b">
        <v>1</v>
      </c>
      <c r="N3379">
        <f t="shared" si="262"/>
        <v>4</v>
      </c>
      <c r="O3379" s="8" t="str">
        <f t="shared" si="263"/>
        <v>BS,2.0EE,15MM,150DEG,SCIM,200</v>
      </c>
      <c r="Q3379" t="str">
        <f t="shared" si="264"/>
        <v/>
      </c>
      <c r="R3379" t="str">
        <f t="shared" si="265"/>
        <v>Plastic_713</v>
      </c>
      <c r="S3379" t="str">
        <f t="shared" si="266"/>
        <v>PLASTIC</v>
      </c>
    </row>
    <row r="3380" spans="1:19" x14ac:dyDescent="0.25">
      <c r="A3380" t="s">
        <v>5112</v>
      </c>
      <c r="C3380" t="s">
        <v>5111</v>
      </c>
      <c r="D3380" t="s">
        <v>5111</v>
      </c>
      <c r="E3380" t="s">
        <v>269</v>
      </c>
      <c r="F3380" t="s">
        <v>2</v>
      </c>
      <c r="G3380" s="4" t="s">
        <v>242</v>
      </c>
      <c r="H3380" t="b">
        <v>0</v>
      </c>
      <c r="I3380" s="4" t="s">
        <v>268</v>
      </c>
      <c r="J3380" t="b">
        <v>0</v>
      </c>
      <c r="K3380" t="b">
        <v>0</v>
      </c>
      <c r="L3380" t="b">
        <v>0</v>
      </c>
      <c r="M3380" t="b">
        <v>1</v>
      </c>
      <c r="N3380">
        <f t="shared" si="262"/>
        <v>4</v>
      </c>
      <c r="O3380" s="8" t="str">
        <f t="shared" si="263"/>
        <v>BS,3.0EE,15MM,150DEG,SCIM,200</v>
      </c>
      <c r="Q3380" t="str">
        <f t="shared" si="264"/>
        <v/>
      </c>
      <c r="R3380" t="str">
        <f t="shared" si="265"/>
        <v>Plastic_713</v>
      </c>
      <c r="S3380" t="str">
        <f t="shared" si="266"/>
        <v>PLASTIC</v>
      </c>
    </row>
    <row r="3381" spans="1:19" x14ac:dyDescent="0.25">
      <c r="A3381" t="s">
        <v>5110</v>
      </c>
      <c r="C3381" t="s">
        <v>5109</v>
      </c>
      <c r="D3381" t="s">
        <v>5109</v>
      </c>
      <c r="E3381" t="s">
        <v>269</v>
      </c>
      <c r="F3381" t="s">
        <v>2</v>
      </c>
      <c r="G3381" s="4" t="s">
        <v>242</v>
      </c>
      <c r="H3381" t="b">
        <v>0</v>
      </c>
      <c r="I3381" s="4" t="s">
        <v>268</v>
      </c>
      <c r="J3381" t="b">
        <v>0</v>
      </c>
      <c r="K3381" t="b">
        <v>0</v>
      </c>
      <c r="L3381" t="b">
        <v>0</v>
      </c>
      <c r="M3381" t="b">
        <v>1</v>
      </c>
      <c r="N3381">
        <f t="shared" si="262"/>
        <v>4</v>
      </c>
      <c r="O3381" s="8" t="str">
        <f t="shared" si="263"/>
        <v>PUMP,DR SYS,AUTO,POL</v>
      </c>
      <c r="Q3381" t="str">
        <f t="shared" si="264"/>
        <v>BRACKET</v>
      </c>
      <c r="R3381" t="str">
        <f t="shared" si="265"/>
        <v>Plastic_713</v>
      </c>
      <c r="S3381" t="str">
        <f t="shared" si="266"/>
        <v>PLASTIC</v>
      </c>
    </row>
    <row r="3382" spans="1:19" x14ac:dyDescent="0.25">
      <c r="A3382" t="s">
        <v>5108</v>
      </c>
      <c r="C3382" t="s">
        <v>5107</v>
      </c>
      <c r="D3382" t="s">
        <v>5107</v>
      </c>
      <c r="E3382" t="s">
        <v>269</v>
      </c>
      <c r="F3382" t="s">
        <v>2</v>
      </c>
      <c r="G3382" s="4" t="s">
        <v>242</v>
      </c>
      <c r="H3382" t="b">
        <v>0</v>
      </c>
      <c r="I3382" s="4" t="s">
        <v>268</v>
      </c>
      <c r="J3382" t="b">
        <v>0</v>
      </c>
      <c r="K3382" t="b">
        <v>0</v>
      </c>
      <c r="L3382" t="b">
        <v>0</v>
      </c>
      <c r="M3382" t="b">
        <v>1</v>
      </c>
      <c r="N3382">
        <f t="shared" si="262"/>
        <v>4</v>
      </c>
      <c r="O3382" s="8" t="str">
        <f t="shared" si="263"/>
        <v>SOLV,DR SYS,AUTO,POL</v>
      </c>
      <c r="Q3382" t="str">
        <f t="shared" si="264"/>
        <v>BRACKET</v>
      </c>
      <c r="R3382" t="str">
        <f t="shared" si="265"/>
        <v>Plastic_713</v>
      </c>
      <c r="S3382" t="str">
        <f t="shared" si="266"/>
        <v>PLASTIC</v>
      </c>
    </row>
    <row r="3383" spans="1:19" x14ac:dyDescent="0.25">
      <c r="A3383" t="s">
        <v>5106</v>
      </c>
      <c r="C3383" t="s">
        <v>5105</v>
      </c>
      <c r="D3383" t="s">
        <v>5105</v>
      </c>
      <c r="E3383" t="s">
        <v>269</v>
      </c>
      <c r="F3383" t="s">
        <v>2</v>
      </c>
      <c r="G3383" s="4" t="s">
        <v>1</v>
      </c>
      <c r="H3383" t="b">
        <v>0</v>
      </c>
      <c r="I3383" s="4" t="s">
        <v>268</v>
      </c>
      <c r="J3383" t="b">
        <v>0</v>
      </c>
      <c r="K3383" t="b">
        <v>0</v>
      </c>
      <c r="L3383" t="b">
        <v>0</v>
      </c>
      <c r="M3383" t="b">
        <v>1</v>
      </c>
      <c r="N3383">
        <f t="shared" si="262"/>
        <v>5</v>
      </c>
      <c r="O3383" s="8" t="str">
        <f t="shared" si="263"/>
        <v>PLATE,MOUNT,HOIST,UPR LPB</v>
      </c>
      <c r="Q3383" t="str">
        <f t="shared" si="264"/>
        <v>PLATE</v>
      </c>
      <c r="R3383" t="str">
        <f t="shared" si="265"/>
        <v>Plastic_713</v>
      </c>
      <c r="S3383" t="str">
        <f t="shared" si="266"/>
        <v>PLASTIC</v>
      </c>
    </row>
    <row r="3384" spans="1:19" x14ac:dyDescent="0.25">
      <c r="A3384" t="s">
        <v>5104</v>
      </c>
      <c r="C3384" t="s">
        <v>5103</v>
      </c>
      <c r="D3384" t="s">
        <v>5103</v>
      </c>
      <c r="E3384" t="s">
        <v>269</v>
      </c>
      <c r="F3384" t="s">
        <v>2</v>
      </c>
      <c r="G3384" s="4" t="s">
        <v>242</v>
      </c>
      <c r="H3384" t="b">
        <v>0</v>
      </c>
      <c r="I3384" s="4" t="s">
        <v>268</v>
      </c>
      <c r="J3384" t="b">
        <v>0</v>
      </c>
      <c r="K3384" t="b">
        <v>1</v>
      </c>
      <c r="L3384" t="b">
        <v>0</v>
      </c>
      <c r="M3384" t="b">
        <v>1</v>
      </c>
      <c r="N3384">
        <f t="shared" si="262"/>
        <v>5</v>
      </c>
      <c r="O3384" s="8" t="str">
        <f t="shared" si="263"/>
        <v>TESTST AND,DESK,CONTROLBOX</v>
      </c>
      <c r="Q3384" t="str">
        <f t="shared" si="264"/>
        <v>PANEL</v>
      </c>
      <c r="R3384" t="str">
        <f t="shared" si="265"/>
        <v>Plastic_713</v>
      </c>
      <c r="S3384" t="str">
        <f t="shared" si="266"/>
        <v>PLASTIC</v>
      </c>
    </row>
    <row r="3385" spans="1:19" x14ac:dyDescent="0.25">
      <c r="A3385" t="s">
        <v>5102</v>
      </c>
      <c r="C3385" t="s">
        <v>5101</v>
      </c>
      <c r="D3385" t="s">
        <v>5101</v>
      </c>
      <c r="E3385" t="s">
        <v>269</v>
      </c>
      <c r="F3385" t="s">
        <v>2</v>
      </c>
      <c r="G3385" s="4" t="s">
        <v>242</v>
      </c>
      <c r="H3385" t="b">
        <v>0</v>
      </c>
      <c r="I3385" s="4" t="s">
        <v>268</v>
      </c>
      <c r="J3385" t="b">
        <v>0</v>
      </c>
      <c r="K3385" t="b">
        <v>1</v>
      </c>
      <c r="L3385" t="b">
        <v>0</v>
      </c>
      <c r="M3385" t="b">
        <v>1</v>
      </c>
      <c r="N3385">
        <f t="shared" si="262"/>
        <v>5</v>
      </c>
      <c r="O3385" s="8" t="str">
        <f t="shared" si="263"/>
        <v>PAD,POL,C-SHRD,ELCTD</v>
      </c>
      <c r="Q3385" t="str">
        <f t="shared" si="264"/>
        <v/>
      </c>
      <c r="R3385" t="str">
        <f t="shared" si="265"/>
        <v>Plastic_713</v>
      </c>
      <c r="S3385" t="str">
        <f t="shared" si="266"/>
        <v>PLASTIC</v>
      </c>
    </row>
    <row r="3386" spans="1:19" x14ac:dyDescent="0.25">
      <c r="A3386" t="s">
        <v>5100</v>
      </c>
      <c r="C3386" t="s">
        <v>5099</v>
      </c>
      <c r="D3386" t="s">
        <v>17122</v>
      </c>
      <c r="E3386" t="s">
        <v>269</v>
      </c>
      <c r="F3386" t="s">
        <v>2</v>
      </c>
      <c r="G3386" s="4" t="s">
        <v>242</v>
      </c>
      <c r="H3386" t="b">
        <v>0</v>
      </c>
      <c r="I3386" s="4" t="s">
        <v>268</v>
      </c>
      <c r="J3386" t="b">
        <v>0</v>
      </c>
      <c r="K3386" t="b">
        <v>0</v>
      </c>
      <c r="L3386" t="b">
        <v>0</v>
      </c>
      <c r="M3386" t="b">
        <v>1</v>
      </c>
      <c r="N3386">
        <f t="shared" si="262"/>
        <v>3</v>
      </c>
      <c r="O3386" s="8" t="str">
        <f t="shared" si="263"/>
        <v>HLDR,PAD,POL,C-SHRD,ELCTD</v>
      </c>
      <c r="Q3386" t="str">
        <f t="shared" si="264"/>
        <v>PL</v>
      </c>
      <c r="R3386" t="str">
        <f t="shared" si="265"/>
        <v>Plastic_713</v>
      </c>
      <c r="S3386" t="str">
        <f t="shared" si="266"/>
        <v>PLASTIC</v>
      </c>
    </row>
    <row r="3387" spans="1:19" x14ac:dyDescent="0.25">
      <c r="A3387" t="s">
        <v>5098</v>
      </c>
      <c r="C3387" t="s">
        <v>5097</v>
      </c>
      <c r="D3387" t="s">
        <v>5097</v>
      </c>
      <c r="E3387" t="s">
        <v>269</v>
      </c>
      <c r="F3387" t="s">
        <v>2</v>
      </c>
      <c r="G3387" s="4" t="s">
        <v>242</v>
      </c>
      <c r="H3387" t="b">
        <v>0</v>
      </c>
      <c r="I3387" s="4" t="s">
        <v>268</v>
      </c>
      <c r="J3387" t="b">
        <v>0</v>
      </c>
      <c r="K3387" t="b">
        <v>1</v>
      </c>
      <c r="L3387" t="b">
        <v>0</v>
      </c>
      <c r="M3387" t="b">
        <v>1</v>
      </c>
      <c r="N3387">
        <f t="shared" si="262"/>
        <v>0</v>
      </c>
      <c r="O3387" s="8" t="str">
        <f t="shared" si="263"/>
        <v>DV-P</v>
      </c>
      <c r="Q3387" t="str">
        <f t="shared" si="264"/>
        <v>RING</v>
      </c>
      <c r="R3387" t="str">
        <f t="shared" si="265"/>
        <v>Plastic_713</v>
      </c>
      <c r="S3387" t="str">
        <f t="shared" si="266"/>
        <v>PLASTIC</v>
      </c>
    </row>
    <row r="3388" spans="1:19" x14ac:dyDescent="0.25">
      <c r="A3388" t="s">
        <v>5096</v>
      </c>
      <c r="C3388" t="s">
        <v>5095</v>
      </c>
      <c r="D3388" t="s">
        <v>5095</v>
      </c>
      <c r="E3388" t="s">
        <v>269</v>
      </c>
      <c r="F3388" t="s">
        <v>2</v>
      </c>
      <c r="G3388" s="4" t="s">
        <v>242</v>
      </c>
      <c r="H3388" t="b">
        <v>0</v>
      </c>
      <c r="I3388" s="4" t="s">
        <v>268</v>
      </c>
      <c r="J3388" t="b">
        <v>0</v>
      </c>
      <c r="K3388" t="b">
        <v>1</v>
      </c>
      <c r="L3388" t="b">
        <v>0</v>
      </c>
      <c r="M3388" t="b">
        <v>1</v>
      </c>
      <c r="N3388">
        <f t="shared" si="262"/>
        <v>0</v>
      </c>
      <c r="O3388" s="8" t="str">
        <f t="shared" si="263"/>
        <v>DV-P</v>
      </c>
      <c r="Q3388" t="str">
        <f t="shared" si="264"/>
        <v>RING</v>
      </c>
      <c r="R3388" t="str">
        <f t="shared" si="265"/>
        <v>Plastic_713</v>
      </c>
      <c r="S3388" t="str">
        <f t="shared" si="266"/>
        <v>PLASTIC</v>
      </c>
    </row>
    <row r="3389" spans="1:19" x14ac:dyDescent="0.25">
      <c r="A3389" t="s">
        <v>5094</v>
      </c>
      <c r="C3389" t="s">
        <v>5093</v>
      </c>
      <c r="D3389" t="s">
        <v>5093</v>
      </c>
      <c r="E3389" t="s">
        <v>269</v>
      </c>
      <c r="F3389" t="s">
        <v>2</v>
      </c>
      <c r="G3389" s="4" t="s">
        <v>242</v>
      </c>
      <c r="H3389" t="b">
        <v>0</v>
      </c>
      <c r="I3389" s="4" t="s">
        <v>268</v>
      </c>
      <c r="J3389" t="b">
        <v>0</v>
      </c>
      <c r="K3389" t="b">
        <v>1</v>
      </c>
      <c r="L3389" t="b">
        <v>0</v>
      </c>
      <c r="M3389" t="b">
        <v>1</v>
      </c>
      <c r="N3389">
        <f t="shared" si="262"/>
        <v>0</v>
      </c>
      <c r="O3389" s="8" t="str">
        <f t="shared" si="263"/>
        <v>DV-P</v>
      </c>
      <c r="Q3389" t="str">
        <f t="shared" si="264"/>
        <v>RING</v>
      </c>
      <c r="R3389" t="str">
        <f t="shared" si="265"/>
        <v>Plastic_713</v>
      </c>
      <c r="S3389" t="str">
        <f t="shared" si="266"/>
        <v>PLASTIC</v>
      </c>
    </row>
    <row r="3390" spans="1:19" x14ac:dyDescent="0.25">
      <c r="A3390" t="s">
        <v>5092</v>
      </c>
      <c r="C3390" t="s">
        <v>5091</v>
      </c>
      <c r="D3390" t="s">
        <v>5091</v>
      </c>
      <c r="E3390" t="s">
        <v>269</v>
      </c>
      <c r="F3390" t="s">
        <v>2</v>
      </c>
      <c r="G3390" s="4" t="s">
        <v>242</v>
      </c>
      <c r="H3390" t="b">
        <v>0</v>
      </c>
      <c r="I3390" s="4" t="s">
        <v>268</v>
      </c>
      <c r="J3390" t="b">
        <v>0</v>
      </c>
      <c r="K3390" t="b">
        <v>0</v>
      </c>
      <c r="L3390" t="b">
        <v>0</v>
      </c>
      <c r="M3390" t="b">
        <v>1</v>
      </c>
      <c r="N3390">
        <f t="shared" si="262"/>
        <v>5</v>
      </c>
      <c r="O3390" s="8" t="str">
        <f t="shared" si="263"/>
        <v xml:space="preserve"> ISOLATION, RF GEN, .06, PC</v>
      </c>
      <c r="Q3390" t="str">
        <f t="shared" si="264"/>
        <v/>
      </c>
      <c r="R3390" t="str">
        <f t="shared" si="265"/>
        <v>Plastic_713</v>
      </c>
      <c r="S3390" t="str">
        <f t="shared" si="266"/>
        <v>PLASTIC</v>
      </c>
    </row>
    <row r="3391" spans="1:19" x14ac:dyDescent="0.25">
      <c r="A3391" t="s">
        <v>5090</v>
      </c>
      <c r="C3391" t="s">
        <v>5089</v>
      </c>
      <c r="D3391" t="s">
        <v>5089</v>
      </c>
      <c r="E3391" t="s">
        <v>269</v>
      </c>
      <c r="F3391" t="s">
        <v>2</v>
      </c>
      <c r="G3391" s="4" t="s">
        <v>242</v>
      </c>
      <c r="H3391" t="b">
        <v>0</v>
      </c>
      <c r="I3391" s="4" t="s">
        <v>268</v>
      </c>
      <c r="J3391" t="b">
        <v>0</v>
      </c>
      <c r="K3391" t="b">
        <v>1</v>
      </c>
      <c r="L3391" t="b">
        <v>0</v>
      </c>
      <c r="M3391" t="b">
        <v>1</v>
      </c>
      <c r="N3391">
        <f t="shared" si="262"/>
        <v>4</v>
      </c>
      <c r="O3391" s="8" t="str">
        <f t="shared" si="263"/>
        <v xml:space="preserve"> ISOLATION, RF GEN TAB, .06, PC</v>
      </c>
      <c r="Q3391" t="str">
        <f t="shared" si="264"/>
        <v/>
      </c>
      <c r="R3391" t="str">
        <f t="shared" si="265"/>
        <v>Plastic_713</v>
      </c>
      <c r="S3391" t="str">
        <f t="shared" si="266"/>
        <v>PLASTIC</v>
      </c>
    </row>
    <row r="3392" spans="1:19" x14ac:dyDescent="0.25">
      <c r="A3392" t="s">
        <v>5088</v>
      </c>
      <c r="C3392" t="s">
        <v>5087</v>
      </c>
      <c r="D3392" t="s">
        <v>5087</v>
      </c>
      <c r="E3392" t="s">
        <v>269</v>
      </c>
      <c r="F3392" t="s">
        <v>2</v>
      </c>
      <c r="G3392" s="4" t="s">
        <v>242</v>
      </c>
      <c r="H3392" t="b">
        <v>0</v>
      </c>
      <c r="I3392" s="4" t="s">
        <v>268</v>
      </c>
      <c r="J3392" t="b">
        <v>0</v>
      </c>
      <c r="K3392" t="b">
        <v>1</v>
      </c>
      <c r="L3392" t="b">
        <v>0</v>
      </c>
      <c r="M3392" t="b">
        <v>1</v>
      </c>
      <c r="N3392">
        <f t="shared" si="262"/>
        <v>6</v>
      </c>
      <c r="O3392" s="8" t="str">
        <f t="shared" si="263"/>
        <v xml:space="preserve"> ISOLATION, RF GEN, .236, PC</v>
      </c>
      <c r="Q3392" t="str">
        <f t="shared" si="264"/>
        <v/>
      </c>
      <c r="R3392" t="str">
        <f t="shared" si="265"/>
        <v>Plastic_713</v>
      </c>
      <c r="S3392" t="str">
        <f t="shared" si="266"/>
        <v>PLASTIC</v>
      </c>
    </row>
    <row r="3393" spans="1:19" x14ac:dyDescent="0.25">
      <c r="A3393" t="s">
        <v>5086</v>
      </c>
      <c r="C3393" t="s">
        <v>5085</v>
      </c>
      <c r="D3393" t="s">
        <v>5085</v>
      </c>
      <c r="E3393" t="s">
        <v>269</v>
      </c>
      <c r="F3393" t="s">
        <v>2</v>
      </c>
      <c r="G3393" s="4" t="s">
        <v>242</v>
      </c>
      <c r="H3393" t="b">
        <v>0</v>
      </c>
      <c r="I3393" s="4" t="s">
        <v>268</v>
      </c>
      <c r="J3393" t="b">
        <v>0</v>
      </c>
      <c r="K3393" t="b">
        <v>1</v>
      </c>
      <c r="L3393" t="b">
        <v>0</v>
      </c>
      <c r="M3393" t="b">
        <v>1</v>
      </c>
      <c r="N3393">
        <f t="shared" si="262"/>
        <v>0</v>
      </c>
      <c r="O3393" s="8" t="str">
        <f t="shared" si="263"/>
        <v>DV-P</v>
      </c>
      <c r="Q3393" t="str">
        <f t="shared" si="264"/>
        <v>PIN</v>
      </c>
      <c r="R3393" t="str">
        <f t="shared" si="265"/>
        <v>Plastic_713</v>
      </c>
      <c r="S3393" t="str">
        <f t="shared" si="266"/>
        <v>PLASTIC</v>
      </c>
    </row>
    <row r="3394" spans="1:19" x14ac:dyDescent="0.25">
      <c r="A3394" t="s">
        <v>5084</v>
      </c>
      <c r="C3394" t="s">
        <v>5082</v>
      </c>
      <c r="D3394" t="s">
        <v>5082</v>
      </c>
      <c r="E3394" t="s">
        <v>269</v>
      </c>
      <c r="F3394" t="s">
        <v>2</v>
      </c>
      <c r="G3394" s="4" t="s">
        <v>242</v>
      </c>
      <c r="H3394" t="b">
        <v>0</v>
      </c>
      <c r="I3394" s="4" t="s">
        <v>268</v>
      </c>
      <c r="J3394" t="b">
        <v>0</v>
      </c>
      <c r="K3394" t="b">
        <v>0</v>
      </c>
      <c r="L3394" t="b">
        <v>0</v>
      </c>
      <c r="M3394" t="b">
        <v>1</v>
      </c>
      <c r="N3394">
        <f t="shared" ref="N3394:N3457" si="267">IFERROR(IF(SEARCH(",",D3394,1)-1&gt;10,0,SEARCH(",",D3394,1)-1),0)</f>
        <v>6</v>
      </c>
      <c r="O3394" s="8" t="str">
        <f t="shared" si="263"/>
        <v>DELRIN,HEATSINK</v>
      </c>
      <c r="Q3394" t="str">
        <f t="shared" si="264"/>
        <v/>
      </c>
      <c r="R3394" t="str">
        <f t="shared" si="265"/>
        <v>Plastic_713</v>
      </c>
      <c r="S3394" t="str">
        <f t="shared" si="266"/>
        <v>PLASTIC</v>
      </c>
    </row>
    <row r="3395" spans="1:19" x14ac:dyDescent="0.25">
      <c r="A3395" t="s">
        <v>5083</v>
      </c>
      <c r="C3395" t="s">
        <v>5082</v>
      </c>
      <c r="D3395" t="s">
        <v>5082</v>
      </c>
      <c r="E3395" t="s">
        <v>269</v>
      </c>
      <c r="F3395" t="s">
        <v>2</v>
      </c>
      <c r="G3395" s="4" t="s">
        <v>242</v>
      </c>
      <c r="H3395" t="b">
        <v>0</v>
      </c>
      <c r="I3395" s="4" t="s">
        <v>268</v>
      </c>
      <c r="J3395" t="b">
        <v>0</v>
      </c>
      <c r="K3395" t="b">
        <v>0</v>
      </c>
      <c r="L3395" t="b">
        <v>0</v>
      </c>
      <c r="M3395" t="b">
        <v>1</v>
      </c>
      <c r="N3395">
        <f t="shared" si="267"/>
        <v>6</v>
      </c>
      <c r="O3395" s="8" t="str">
        <f t="shared" ref="O3395:O3458" si="268">IF(N3395=0,    LEFT(D3395,SEARCH(" ", D3395,1)-1),    RIGHT(D3395,LEN(D3395)-N3395-1))</f>
        <v>DELRIN,HEATSINK</v>
      </c>
      <c r="Q3395" t="str">
        <f t="shared" ref="Q3395:Q3458" si="269">IF(ISERROR(SEARCH("AMAT",D3395,1)),IF(ISERROR(SEARCH("CHAWK",D3395,1)),IF(ISERROR(SEARCH("ASSY",D3395,1)), IF(ISERROR(SEARCH("SUB CON",I3395, 1)),IF(ISERROR(SEARCH("SUB",E3395, 1)),IF(AND(ISERROR(SEARCH("PKG",D3395,1)), ISERROR(SEARCH("LBL",D3395,1)), ISERROR(SEARCH("LABEL",D3395,1))),IF(ISERROR(SEARCH("WLDM*",D3395,1)),IF(ISERROR(SEARCH("DOOR",D3395,1)),IF(ISERROR(SEARCH("SPCR",D3395,1)), IF(AND(ISERROR(SEARCH("ORING",D3395,1)), ISERROR(SEARCH("O-RING",D3395,1))),IF(ISERROR(SEARCH("TUBE*",D3395,1)),IF(ISERROR(SEARCH("ADPTR",D3395,1)), IF(ISERROR(SEARCH("PIN",D3395,1)), IF(ISERROR(SEARCH("LATCH",D3395,1)),IF(ISERROR(SEARCH("BASE",D3395,1)),IF(AND(ISERROR(SEARCH("INSERT",D3395,1)), ISERROR(SEARCH("INSR",D3395,1))),IF(ISERROR(SEARCH("TOMBSTONE",D3395,1)),IF(ISERROR(SEARCH("TOOL",D3395,1)),IF(ISERROR(SEARCH("GD?",D3395,1)), IF(AND(ISERROR(SEARCH("SHIELD",D3395,1)),ISERROR(SEARCH("SHLD",D3395,1))),IF(ISERROR(SEARCH("CARRIER",D3395,1)),IF(ISERROR(SEARCH("LID?",D3395,1)),IF(ISERROR(SEARCH("BRKT",D3395,1)),IF(ISERROR(SEARCH("RTRN",D3395,1)),IF(ISERROR(SEARCH("RETAINER",D3395,1)),IF(ISERROR(SEARCH("HSG",D3395,1)),IF(ISERROR(SEARCH("PLATE",D3395,1)),IF(ISERROR(SEARCH("SNSR",D3395,1)),IF(AND(ISERROR(SEARCH("PANEL",D3395,1)), ISERROR(SEARCH("PNL",D3395,1))),IF(ISERROR(SEARCH("BLK",D3395,1)),IF(ISERROR(SEARCH("DUCT",D3395,1)),IF(ISERROR(SEARCH("GASKET",D3395,1)),IF(AND(ISERROR(SEARCH("SHAFT",D3395,1)),ISERROR(SEARCH("ROD",D3395,1))),IF(ISERROR(SEARCH("RING",D3395,1)),IF(ISERROR(SEARCH("RESTRICT*",D3395,1)),IF(ISERROR(SEARCH("TANK",D3395,1)),IF(ISERROR(SEARCH("GENERATOR",D3395,1)),IF(ISERROR(SEARCH("FXTR",D3395,1)),IF(ISERROR(SEARCH("MAGNET",D3395,1)),IF(ISERROR(SEARCH("CLAMP",D3395,1)),IF(ISERROR(SEARCH("BAYONET",D3395,1)),IF(ISERROR(SEARCH("HSNG",D3395,1)),IF(ISERROR(SEARCH("PLUG",D3395,1)),IF(ISERROR(SEARCH("PLX",D3395,1)),IF(ISERROR(SEARCH("WAFER",D3395,1)),IF(ISERROR(SEARCH("MANIFOLD",D3395,1)),IF(AND(ISERROR(SEARCH("ALU* ",D3395)),LEFT(D3395,N3395)&lt;&gt;"AL"&amp;","), IF(ISERROR(SEARCH("INJCTR",D3395,1)),IF(AND(ISERROR(SEARCH("CVR",D3395,1)),ISERROR(SEARCH("COV?", D3395,1)), ISERROR(SEARCH("CV?",D3395,1))), IF(ISERROR(SEARCH("WDO",D3395,1)),IF(ISERROR(SEARCH("SHEET",D3395,1)),IF(ISERROR(SEARCH("SHIM",D3395,1)),IF(AND(ISERROR(SEARCH("CHMBR",D3395,1)), ISERROR(SEARCH("CHAMBER",D3395,1))),"","CHMBR"),"SHIM"),"Sheet"),"WINDOW"),"COVER"),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3395" t="str">
        <f t="shared" ref="R3395:R3458" si="270">IF(LEFT(A3395,3)=LEFT(D3395,3),"",CONCATENATE(I3395, "_",LEFT(A3395,3)))</f>
        <v>Plastic_713</v>
      </c>
      <c r="S3395" t="str">
        <f t="shared" ref="S3395:S3458" si="271">IF(ISERROR(SEARCH("UHMW*", D3395,1)),IF(ISERROR(SEARCH("PEEK", D3395,1)),IF(AND(ISERROR(SEARCH("PTFE", D3395,1)),ISERROR(SEARCH("Teflon", D3395,1))),IF(ISERROR(SEARCH("PVDF", D3395,1)),IF(ISERROR(SEARCH("HDL", D3395,1)),IF(ISERROR(SEARCH("PET", D3395,1)),IF(ISERROR(SEARCH("ABS", D3395,1)), IF(ISERROR(SEARCH("ACRYL*", D3395,1)), IF(ISERROR(SEARCH("POLYCAR?", D3395,1)),IF(ISERROR(SEARCH("ALUM?", D3395,1)),IF(ISERROR(SEARCH("METAL", I3395,1)),IF(ISERROR(SEARCH("?PVC", D3395,1)),IF(ISERROR(SEARCH("PLASTIC", I3395, 1)),"Other", "PLASTIC"),"PVC"),"METAL"),"ALUM"),"POLYCARB"), "ACRYLIC"), "ABS"), "PET"), "HDL"), "PVDF"), "PTFE"), "PEEK"), "UHMW-PE")</f>
        <v>PLASTIC</v>
      </c>
    </row>
    <row r="3396" spans="1:19" x14ac:dyDescent="0.25">
      <c r="A3396" t="s">
        <v>5081</v>
      </c>
      <c r="C3396" t="s">
        <v>5080</v>
      </c>
      <c r="D3396" t="s">
        <v>5080</v>
      </c>
      <c r="E3396" t="s">
        <v>269</v>
      </c>
      <c r="F3396" t="s">
        <v>2</v>
      </c>
      <c r="G3396" s="4" t="s">
        <v>242</v>
      </c>
      <c r="H3396" t="b">
        <v>0</v>
      </c>
      <c r="I3396" s="4" t="s">
        <v>268</v>
      </c>
      <c r="J3396" t="b">
        <v>0</v>
      </c>
      <c r="K3396" t="b">
        <v>1</v>
      </c>
      <c r="L3396" t="b">
        <v>0</v>
      </c>
      <c r="M3396" t="b">
        <v>1</v>
      </c>
      <c r="N3396">
        <f t="shared" si="267"/>
        <v>5</v>
      </c>
      <c r="O3396" s="8" t="str">
        <f t="shared" si="268"/>
        <v>SHT</v>
      </c>
      <c r="Q3396" t="str">
        <f t="shared" si="269"/>
        <v>PANEL</v>
      </c>
      <c r="R3396" t="str">
        <f t="shared" si="270"/>
        <v>Plastic_713</v>
      </c>
      <c r="S3396" t="str">
        <f t="shared" si="271"/>
        <v>PLASTIC</v>
      </c>
    </row>
    <row r="3397" spans="1:19" x14ac:dyDescent="0.25">
      <c r="A3397" t="s">
        <v>5079</v>
      </c>
      <c r="C3397" t="s">
        <v>5078</v>
      </c>
      <c r="D3397" t="s">
        <v>5078</v>
      </c>
      <c r="E3397" t="s">
        <v>269</v>
      </c>
      <c r="F3397" t="s">
        <v>2</v>
      </c>
      <c r="G3397" s="4" t="s">
        <v>242</v>
      </c>
      <c r="H3397" t="b">
        <v>0</v>
      </c>
      <c r="I3397" s="4" t="s">
        <v>268</v>
      </c>
      <c r="J3397" t="b">
        <v>0</v>
      </c>
      <c r="K3397" t="b">
        <v>1</v>
      </c>
      <c r="L3397" t="b">
        <v>0</v>
      </c>
      <c r="M3397" t="b">
        <v>1</v>
      </c>
      <c r="N3397">
        <f t="shared" si="267"/>
        <v>4</v>
      </c>
      <c r="O3397" s="8" t="str">
        <f t="shared" si="268"/>
        <v xml:space="preserve"> ALIGN, ATM/VTM, EE, AIRLOCK, 2300E</v>
      </c>
      <c r="Q3397" t="str">
        <f t="shared" si="269"/>
        <v>FIXTURE</v>
      </c>
      <c r="R3397" t="str">
        <f t="shared" si="270"/>
        <v>Plastic_713</v>
      </c>
      <c r="S3397" t="str">
        <f t="shared" si="271"/>
        <v>PLASTIC</v>
      </c>
    </row>
    <row r="3398" spans="1:19" x14ac:dyDescent="0.25">
      <c r="A3398" t="s">
        <v>5077</v>
      </c>
      <c r="C3398" t="s">
        <v>5076</v>
      </c>
      <c r="D3398" t="s">
        <v>5076</v>
      </c>
      <c r="E3398" t="s">
        <v>269</v>
      </c>
      <c r="F3398" t="s">
        <v>2</v>
      </c>
      <c r="G3398" s="4" t="s">
        <v>242</v>
      </c>
      <c r="H3398" t="b">
        <v>0</v>
      </c>
      <c r="I3398" s="4" t="s">
        <v>268</v>
      </c>
      <c r="J3398" t="b">
        <v>0</v>
      </c>
      <c r="K3398" t="b">
        <v>0</v>
      </c>
      <c r="L3398" t="b">
        <v>0</v>
      </c>
      <c r="M3398" t="b">
        <v>1</v>
      </c>
      <c r="N3398">
        <f t="shared" si="267"/>
        <v>4</v>
      </c>
      <c r="O3398" s="8" t="str">
        <f t="shared" si="268"/>
        <v>HE RF BREAKDOWN</v>
      </c>
      <c r="Q3398" t="str">
        <f t="shared" si="269"/>
        <v>PLUG</v>
      </c>
      <c r="R3398" t="str">
        <f t="shared" si="270"/>
        <v>Plastic_713</v>
      </c>
      <c r="S3398" t="str">
        <f t="shared" si="271"/>
        <v>PLASTIC</v>
      </c>
    </row>
    <row r="3399" spans="1:19" x14ac:dyDescent="0.25">
      <c r="A3399" t="s">
        <v>5075</v>
      </c>
      <c r="C3399" t="s">
        <v>5074</v>
      </c>
      <c r="D3399" t="s">
        <v>5074</v>
      </c>
      <c r="E3399" t="s">
        <v>269</v>
      </c>
      <c r="F3399" t="s">
        <v>2</v>
      </c>
      <c r="G3399" s="4" t="s">
        <v>242</v>
      </c>
      <c r="H3399" t="b">
        <v>0</v>
      </c>
      <c r="I3399" s="4" t="s">
        <v>268</v>
      </c>
      <c r="J3399" t="b">
        <v>0</v>
      </c>
      <c r="K3399" t="b">
        <v>1</v>
      </c>
      <c r="L3399" t="b">
        <v>0</v>
      </c>
      <c r="M3399" t="b">
        <v>1</v>
      </c>
      <c r="N3399">
        <f t="shared" si="267"/>
        <v>4</v>
      </c>
      <c r="O3399" s="8" t="str">
        <f t="shared" si="268"/>
        <v>OD .375,ID .203,.030 THK,PEEK</v>
      </c>
      <c r="Q3399" t="str">
        <f t="shared" si="269"/>
        <v>SPACER</v>
      </c>
      <c r="R3399" t="str">
        <f t="shared" si="270"/>
        <v>Plastic_713</v>
      </c>
      <c r="S3399" t="str">
        <f t="shared" si="271"/>
        <v>PEEK</v>
      </c>
    </row>
    <row r="3400" spans="1:19" x14ac:dyDescent="0.25">
      <c r="A3400" t="s">
        <v>5073</v>
      </c>
      <c r="C3400" t="s">
        <v>5072</v>
      </c>
      <c r="D3400" t="s">
        <v>5072</v>
      </c>
      <c r="E3400" t="s">
        <v>269</v>
      </c>
      <c r="F3400" t="s">
        <v>2</v>
      </c>
      <c r="G3400" s="4" t="s">
        <v>242</v>
      </c>
      <c r="H3400" t="b">
        <v>0</v>
      </c>
      <c r="I3400" s="4" t="s">
        <v>268</v>
      </c>
      <c r="J3400" t="b">
        <v>0</v>
      </c>
      <c r="K3400" t="b">
        <v>0</v>
      </c>
      <c r="L3400" t="b">
        <v>0</v>
      </c>
      <c r="M3400" t="b">
        <v>1</v>
      </c>
      <c r="N3400">
        <f t="shared" si="267"/>
        <v>9</v>
      </c>
      <c r="O3400" s="8" t="str">
        <f t="shared" si="268"/>
        <v>CTR</v>
      </c>
      <c r="Q3400" t="str">
        <f t="shared" si="269"/>
        <v/>
      </c>
      <c r="R3400" t="str">
        <f t="shared" si="270"/>
        <v>Plastic_713</v>
      </c>
      <c r="S3400" t="str">
        <f t="shared" si="271"/>
        <v>PLASTIC</v>
      </c>
    </row>
    <row r="3401" spans="1:19" x14ac:dyDescent="0.25">
      <c r="A3401" t="s">
        <v>5071</v>
      </c>
      <c r="C3401" t="s">
        <v>5070</v>
      </c>
      <c r="D3401" t="s">
        <v>5070</v>
      </c>
      <c r="E3401" t="s">
        <v>269</v>
      </c>
      <c r="F3401" t="s">
        <v>2</v>
      </c>
      <c r="G3401" s="4" t="s">
        <v>242</v>
      </c>
      <c r="H3401" t="b">
        <v>0</v>
      </c>
      <c r="I3401" s="4" t="s">
        <v>268</v>
      </c>
      <c r="J3401" t="b">
        <v>0</v>
      </c>
      <c r="K3401" t="b">
        <v>0</v>
      </c>
      <c r="L3401" t="b">
        <v>0</v>
      </c>
      <c r="M3401" t="b">
        <v>1</v>
      </c>
      <c r="N3401">
        <f t="shared" si="267"/>
        <v>4</v>
      </c>
      <c r="O3401" s="8" t="str">
        <f t="shared" si="268"/>
        <v>CROSS,COIL,CTR</v>
      </c>
      <c r="Q3401" t="str">
        <f t="shared" si="269"/>
        <v/>
      </c>
      <c r="R3401" t="str">
        <f t="shared" si="270"/>
        <v>Plastic_713</v>
      </c>
      <c r="S3401" t="str">
        <f t="shared" si="271"/>
        <v>PLASTIC</v>
      </c>
    </row>
    <row r="3402" spans="1:19" x14ac:dyDescent="0.25">
      <c r="A3402" t="s">
        <v>5069</v>
      </c>
      <c r="C3402" t="s">
        <v>5068</v>
      </c>
      <c r="D3402" t="s">
        <v>5068</v>
      </c>
      <c r="E3402" t="s">
        <v>269</v>
      </c>
      <c r="F3402" t="s">
        <v>2</v>
      </c>
      <c r="G3402" s="4" t="s">
        <v>242</v>
      </c>
      <c r="H3402" t="b">
        <v>0</v>
      </c>
      <c r="I3402" s="4" t="s">
        <v>268</v>
      </c>
      <c r="J3402" t="b">
        <v>0</v>
      </c>
      <c r="K3402" t="b">
        <v>1</v>
      </c>
      <c r="L3402" t="b">
        <v>0</v>
      </c>
      <c r="M3402" t="b">
        <v>1</v>
      </c>
      <c r="N3402">
        <f t="shared" si="267"/>
        <v>3</v>
      </c>
      <c r="O3402" s="8" t="str">
        <f t="shared" si="268"/>
        <v>BRKT,TOP END,LIFT</v>
      </c>
      <c r="Q3402" t="str">
        <f t="shared" si="269"/>
        <v>BRACKET</v>
      </c>
      <c r="R3402" t="str">
        <f t="shared" si="270"/>
        <v>Plastic_713</v>
      </c>
      <c r="S3402" t="str">
        <f t="shared" si="271"/>
        <v>PLASTIC</v>
      </c>
    </row>
    <row r="3403" spans="1:19" x14ac:dyDescent="0.25">
      <c r="A3403" t="s">
        <v>5067</v>
      </c>
      <c r="C3403" t="s">
        <v>5066</v>
      </c>
      <c r="D3403" t="s">
        <v>5066</v>
      </c>
      <c r="E3403" t="s">
        <v>269</v>
      </c>
      <c r="F3403" t="s">
        <v>2</v>
      </c>
      <c r="G3403" s="4" t="s">
        <v>242</v>
      </c>
      <c r="H3403" t="b">
        <v>0</v>
      </c>
      <c r="I3403" s="4" t="s">
        <v>268</v>
      </c>
      <c r="J3403" t="b">
        <v>0</v>
      </c>
      <c r="K3403" t="b">
        <v>0</v>
      </c>
      <c r="L3403" t="b">
        <v>0</v>
      </c>
      <c r="M3403" t="b">
        <v>1</v>
      </c>
      <c r="N3403">
        <f t="shared" si="267"/>
        <v>4</v>
      </c>
      <c r="O3403" s="8" t="str">
        <f t="shared" si="268"/>
        <v>BLK,HE RF BREAKDOWN</v>
      </c>
      <c r="Q3403" t="str">
        <f t="shared" si="269"/>
        <v>BLOCK</v>
      </c>
      <c r="R3403" t="str">
        <f t="shared" si="270"/>
        <v>Plastic_713</v>
      </c>
      <c r="S3403" t="str">
        <f t="shared" si="271"/>
        <v>PLASTIC</v>
      </c>
    </row>
    <row r="3404" spans="1:19" x14ac:dyDescent="0.25">
      <c r="A3404" t="s">
        <v>5065</v>
      </c>
      <c r="C3404" t="s">
        <v>5064</v>
      </c>
      <c r="D3404" t="s">
        <v>5064</v>
      </c>
      <c r="E3404" t="s">
        <v>269</v>
      </c>
      <c r="F3404" t="s">
        <v>2</v>
      </c>
      <c r="G3404" s="4" t="s">
        <v>242</v>
      </c>
      <c r="H3404" t="b">
        <v>0</v>
      </c>
      <c r="I3404" s="4" t="s">
        <v>268</v>
      </c>
      <c r="J3404" t="b">
        <v>0</v>
      </c>
      <c r="K3404" t="b">
        <v>0</v>
      </c>
      <c r="L3404" t="b">
        <v>0</v>
      </c>
      <c r="M3404" t="b">
        <v>1</v>
      </c>
      <c r="N3404">
        <f t="shared" si="267"/>
        <v>4</v>
      </c>
      <c r="O3404" s="8" t="str">
        <f t="shared" si="268"/>
        <v>PEEK,0.281 ID</v>
      </c>
      <c r="Q3404" t="str">
        <f t="shared" si="269"/>
        <v>SPACER</v>
      </c>
      <c r="R3404" t="str">
        <f t="shared" si="270"/>
        <v>Plastic_713</v>
      </c>
      <c r="S3404" t="str">
        <f t="shared" si="271"/>
        <v>PEEK</v>
      </c>
    </row>
    <row r="3405" spans="1:19" x14ac:dyDescent="0.25">
      <c r="A3405" t="s">
        <v>5063</v>
      </c>
      <c r="C3405" t="s">
        <v>5062</v>
      </c>
      <c r="D3405" t="s">
        <v>5062</v>
      </c>
      <c r="E3405" t="s">
        <v>269</v>
      </c>
      <c r="F3405" t="s">
        <v>2</v>
      </c>
      <c r="G3405" s="4" t="s">
        <v>242</v>
      </c>
      <c r="H3405" t="b">
        <v>0</v>
      </c>
      <c r="I3405" s="4" t="s">
        <v>268</v>
      </c>
      <c r="J3405" t="b">
        <v>0</v>
      </c>
      <c r="K3405" t="b">
        <v>1</v>
      </c>
      <c r="L3405" t="b">
        <v>0</v>
      </c>
      <c r="M3405" t="b">
        <v>1</v>
      </c>
      <c r="N3405">
        <f t="shared" si="267"/>
        <v>5</v>
      </c>
      <c r="O3405" s="8" t="str">
        <f t="shared" si="268"/>
        <v>CT,DUMMY</v>
      </c>
      <c r="Q3405" t="str">
        <f t="shared" si="269"/>
        <v/>
      </c>
      <c r="R3405" t="str">
        <f t="shared" si="270"/>
        <v>Plastic_713</v>
      </c>
      <c r="S3405" t="str">
        <f t="shared" si="271"/>
        <v>PLASTIC</v>
      </c>
    </row>
    <row r="3406" spans="1:19" x14ac:dyDescent="0.25">
      <c r="A3406" t="s">
        <v>5061</v>
      </c>
      <c r="C3406" t="s">
        <v>5060</v>
      </c>
      <c r="D3406" t="s">
        <v>5060</v>
      </c>
      <c r="E3406" t="s">
        <v>269</v>
      </c>
      <c r="F3406" t="s">
        <v>2</v>
      </c>
      <c r="G3406" s="4" t="s">
        <v>242</v>
      </c>
      <c r="H3406" t="b">
        <v>0</v>
      </c>
      <c r="I3406" s="4" t="s">
        <v>268</v>
      </c>
      <c r="J3406" t="b">
        <v>0</v>
      </c>
      <c r="K3406" t="b">
        <v>0</v>
      </c>
      <c r="L3406" t="b">
        <v>0</v>
      </c>
      <c r="M3406" t="b">
        <v>1</v>
      </c>
      <c r="N3406">
        <f t="shared" si="267"/>
        <v>3</v>
      </c>
      <c r="O3406" s="8" t="str">
        <f t="shared" si="268"/>
        <v>SPLASH GUARD, EIOC PCB</v>
      </c>
      <c r="Q3406" t="str">
        <f t="shared" si="269"/>
        <v>COVER</v>
      </c>
      <c r="R3406" t="str">
        <f t="shared" si="270"/>
        <v>Plastic_713</v>
      </c>
      <c r="S3406" t="str">
        <f t="shared" si="271"/>
        <v>PLASTIC</v>
      </c>
    </row>
    <row r="3407" spans="1:19" x14ac:dyDescent="0.25">
      <c r="A3407" t="s">
        <v>5059</v>
      </c>
      <c r="C3407" t="s">
        <v>5058</v>
      </c>
      <c r="D3407" t="s">
        <v>5058</v>
      </c>
      <c r="E3407" t="s">
        <v>269</v>
      </c>
      <c r="F3407" t="s">
        <v>2</v>
      </c>
      <c r="G3407" s="4" t="s">
        <v>242</v>
      </c>
      <c r="H3407" t="b">
        <v>0</v>
      </c>
      <c r="I3407" s="4" t="s">
        <v>268</v>
      </c>
      <c r="J3407" t="b">
        <v>0</v>
      </c>
      <c r="K3407" t="b">
        <v>1</v>
      </c>
      <c r="L3407" t="b">
        <v>0</v>
      </c>
      <c r="M3407" t="b">
        <v>1</v>
      </c>
      <c r="N3407">
        <f t="shared" si="267"/>
        <v>3</v>
      </c>
      <c r="O3407" s="8" t="str">
        <f t="shared" si="268"/>
        <v>PWR SUPPLY, ESC</v>
      </c>
      <c r="Q3407" t="str">
        <f t="shared" si="269"/>
        <v>COVER</v>
      </c>
      <c r="R3407" t="str">
        <f t="shared" si="270"/>
        <v>Plastic_713</v>
      </c>
      <c r="S3407" t="str">
        <f t="shared" si="271"/>
        <v>PLASTIC</v>
      </c>
    </row>
    <row r="3408" spans="1:19" x14ac:dyDescent="0.25">
      <c r="A3408" t="s">
        <v>5057</v>
      </c>
      <c r="C3408" t="s">
        <v>5056</v>
      </c>
      <c r="D3408" t="s">
        <v>5056</v>
      </c>
      <c r="E3408" t="s">
        <v>269</v>
      </c>
      <c r="F3408" t="s">
        <v>2</v>
      </c>
      <c r="G3408" s="4" t="s">
        <v>242</v>
      </c>
      <c r="H3408" t="b">
        <v>0</v>
      </c>
      <c r="I3408" s="4" t="s">
        <v>268</v>
      </c>
      <c r="J3408" t="b">
        <v>0</v>
      </c>
      <c r="K3408" t="b">
        <v>0</v>
      </c>
      <c r="L3408" t="b">
        <v>0</v>
      </c>
      <c r="M3408" t="b">
        <v>1</v>
      </c>
      <c r="N3408">
        <f t="shared" si="267"/>
        <v>5</v>
      </c>
      <c r="O3408" s="8" t="str">
        <f t="shared" si="268"/>
        <v>HEAT SINK</v>
      </c>
      <c r="Q3408" t="str">
        <f t="shared" si="269"/>
        <v>COVER</v>
      </c>
      <c r="R3408" t="str">
        <f t="shared" si="270"/>
        <v>Plastic_713</v>
      </c>
      <c r="S3408" t="str">
        <f t="shared" si="271"/>
        <v>PLASTIC</v>
      </c>
    </row>
    <row r="3409" spans="1:19" x14ac:dyDescent="0.25">
      <c r="A3409" t="s">
        <v>5055</v>
      </c>
      <c r="C3409" t="s">
        <v>5053</v>
      </c>
      <c r="D3409" t="s">
        <v>5053</v>
      </c>
      <c r="E3409" t="s">
        <v>269</v>
      </c>
      <c r="F3409" t="s">
        <v>2</v>
      </c>
      <c r="G3409" s="4" t="s">
        <v>242</v>
      </c>
      <c r="H3409" t="b">
        <v>0</v>
      </c>
      <c r="I3409" s="4" t="s">
        <v>268</v>
      </c>
      <c r="J3409" t="b">
        <v>0</v>
      </c>
      <c r="K3409" t="b">
        <v>0</v>
      </c>
      <c r="L3409" t="b">
        <v>0</v>
      </c>
      <c r="M3409" t="b">
        <v>1</v>
      </c>
      <c r="N3409">
        <f t="shared" si="267"/>
        <v>6</v>
      </c>
      <c r="O3409" s="8" t="str">
        <f t="shared" si="268"/>
        <v>BP,ESC-069,FLUSH,CLN,FXTR</v>
      </c>
      <c r="Q3409" t="str">
        <f t="shared" si="269"/>
        <v>FIXTURE</v>
      </c>
      <c r="R3409" t="str">
        <f t="shared" si="270"/>
        <v>Plastic_713</v>
      </c>
      <c r="S3409" t="str">
        <f t="shared" si="271"/>
        <v>PLASTIC</v>
      </c>
    </row>
    <row r="3410" spans="1:19" x14ac:dyDescent="0.25">
      <c r="A3410" t="s">
        <v>5054</v>
      </c>
      <c r="C3410" t="s">
        <v>5053</v>
      </c>
      <c r="D3410" t="s">
        <v>5053</v>
      </c>
      <c r="E3410" t="s">
        <v>485</v>
      </c>
      <c r="F3410" t="s">
        <v>2</v>
      </c>
      <c r="G3410" s="4" t="s">
        <v>242</v>
      </c>
      <c r="H3410" t="b">
        <v>0</v>
      </c>
      <c r="I3410" s="4" t="s">
        <v>268</v>
      </c>
      <c r="J3410" t="b">
        <v>0</v>
      </c>
      <c r="K3410" t="b">
        <v>0</v>
      </c>
      <c r="L3410" t="b">
        <v>0</v>
      </c>
      <c r="M3410" t="b">
        <v>1</v>
      </c>
      <c r="N3410">
        <f t="shared" si="267"/>
        <v>6</v>
      </c>
      <c r="O3410" s="8" t="str">
        <f t="shared" si="268"/>
        <v>BP,ESC-069,FLUSH,CLN,FXTR</v>
      </c>
      <c r="Q3410" t="str">
        <f t="shared" si="269"/>
        <v>FIXTURE</v>
      </c>
      <c r="R3410" t="str">
        <f t="shared" si="270"/>
        <v>Plastic_713</v>
      </c>
      <c r="S3410" t="str">
        <f t="shared" si="271"/>
        <v>PLASTIC</v>
      </c>
    </row>
    <row r="3411" spans="1:19" x14ac:dyDescent="0.25">
      <c r="A3411" t="s">
        <v>5052</v>
      </c>
      <c r="C3411" t="s">
        <v>5050</v>
      </c>
      <c r="D3411" t="s">
        <v>5050</v>
      </c>
      <c r="E3411" t="s">
        <v>269</v>
      </c>
      <c r="F3411" t="s">
        <v>2</v>
      </c>
      <c r="G3411" s="4" t="s">
        <v>242</v>
      </c>
      <c r="H3411" t="b">
        <v>0</v>
      </c>
      <c r="I3411" s="4" t="s">
        <v>268</v>
      </c>
      <c r="J3411" t="b">
        <v>0</v>
      </c>
      <c r="K3411" t="b">
        <v>0</v>
      </c>
      <c r="L3411" t="b">
        <v>0</v>
      </c>
      <c r="M3411" t="b">
        <v>1</v>
      </c>
      <c r="N3411">
        <f t="shared" si="267"/>
        <v>6</v>
      </c>
      <c r="O3411" s="8" t="str">
        <f t="shared" si="268"/>
        <v>BP,ESC-523,FLUSH,CLN,FXTR</v>
      </c>
      <c r="Q3411" t="str">
        <f t="shared" si="269"/>
        <v>FIXTURE</v>
      </c>
      <c r="R3411" t="str">
        <f t="shared" si="270"/>
        <v>Plastic_713</v>
      </c>
      <c r="S3411" t="str">
        <f t="shared" si="271"/>
        <v>PLASTIC</v>
      </c>
    </row>
    <row r="3412" spans="1:19" x14ac:dyDescent="0.25">
      <c r="A3412" t="s">
        <v>5051</v>
      </c>
      <c r="C3412" t="s">
        <v>5050</v>
      </c>
      <c r="D3412" t="s">
        <v>5050</v>
      </c>
      <c r="E3412" t="s">
        <v>485</v>
      </c>
      <c r="F3412" t="s">
        <v>2</v>
      </c>
      <c r="G3412" s="4" t="s">
        <v>242</v>
      </c>
      <c r="H3412" t="b">
        <v>0</v>
      </c>
      <c r="I3412" s="4" t="s">
        <v>268</v>
      </c>
      <c r="J3412" t="b">
        <v>0</v>
      </c>
      <c r="K3412" t="b">
        <v>0</v>
      </c>
      <c r="L3412" t="b">
        <v>0</v>
      </c>
      <c r="M3412" t="b">
        <v>1</v>
      </c>
      <c r="N3412">
        <f t="shared" si="267"/>
        <v>6</v>
      </c>
      <c r="O3412" s="8" t="str">
        <f t="shared" si="268"/>
        <v>BP,ESC-523,FLUSH,CLN,FXTR</v>
      </c>
      <c r="Q3412" t="str">
        <f t="shared" si="269"/>
        <v>FIXTURE</v>
      </c>
      <c r="R3412" t="str">
        <f t="shared" si="270"/>
        <v>Plastic_713</v>
      </c>
      <c r="S3412" t="str">
        <f t="shared" si="271"/>
        <v>PLASTIC</v>
      </c>
    </row>
    <row r="3413" spans="1:19" x14ac:dyDescent="0.25">
      <c r="A3413" t="s">
        <v>5049</v>
      </c>
      <c r="C3413" t="s">
        <v>5048</v>
      </c>
      <c r="D3413" t="s">
        <v>17123</v>
      </c>
      <c r="E3413" t="s">
        <v>269</v>
      </c>
      <c r="F3413" t="s">
        <v>2</v>
      </c>
      <c r="G3413" s="4" t="s">
        <v>242</v>
      </c>
      <c r="H3413" t="b">
        <v>0</v>
      </c>
      <c r="I3413" s="4" t="s">
        <v>268</v>
      </c>
      <c r="J3413" t="b">
        <v>0</v>
      </c>
      <c r="K3413" t="b">
        <v>0</v>
      </c>
      <c r="L3413" t="b">
        <v>0</v>
      </c>
      <c r="M3413" t="b">
        <v>1</v>
      </c>
      <c r="N3413">
        <f t="shared" si="267"/>
        <v>4</v>
      </c>
      <c r="O3413" s="8" t="str">
        <f t="shared" si="268"/>
        <v>COV,CB</v>
      </c>
      <c r="Q3413" t="str">
        <f t="shared" si="269"/>
        <v>PL</v>
      </c>
      <c r="R3413" t="str">
        <f t="shared" si="270"/>
        <v>Plastic_713</v>
      </c>
      <c r="S3413" t="str">
        <f t="shared" si="271"/>
        <v>PLASTIC</v>
      </c>
    </row>
    <row r="3414" spans="1:19" x14ac:dyDescent="0.25">
      <c r="A3414" t="s">
        <v>5047</v>
      </c>
      <c r="C3414" t="s">
        <v>5046</v>
      </c>
      <c r="D3414" t="s">
        <v>5046</v>
      </c>
      <c r="E3414" t="s">
        <v>269</v>
      </c>
      <c r="F3414" t="s">
        <v>2</v>
      </c>
      <c r="G3414" s="4" t="s">
        <v>242</v>
      </c>
      <c r="H3414" t="b">
        <v>0</v>
      </c>
      <c r="I3414" s="4" t="s">
        <v>268</v>
      </c>
      <c r="J3414" t="b">
        <v>0</v>
      </c>
      <c r="K3414" t="b">
        <v>1</v>
      </c>
      <c r="L3414" t="b">
        <v>0</v>
      </c>
      <c r="M3414" t="b">
        <v>1</v>
      </c>
      <c r="N3414">
        <f t="shared" si="267"/>
        <v>6</v>
      </c>
      <c r="O3414" s="8" t="str">
        <f t="shared" si="268"/>
        <v>SENSOR,ACTOCAL</v>
      </c>
      <c r="Q3414" t="str">
        <f t="shared" si="269"/>
        <v>INSERT</v>
      </c>
      <c r="R3414" t="str">
        <f t="shared" si="270"/>
        <v>Plastic_713</v>
      </c>
      <c r="S3414" t="str">
        <f t="shared" si="271"/>
        <v>PLASTIC</v>
      </c>
    </row>
    <row r="3415" spans="1:19" x14ac:dyDescent="0.25">
      <c r="A3415" t="s">
        <v>5045</v>
      </c>
      <c r="C3415" t="s">
        <v>5044</v>
      </c>
      <c r="D3415" t="s">
        <v>5044</v>
      </c>
      <c r="E3415" t="s">
        <v>269</v>
      </c>
      <c r="F3415" t="s">
        <v>2</v>
      </c>
      <c r="G3415" s="4" t="s">
        <v>242</v>
      </c>
      <c r="H3415" t="b">
        <v>0</v>
      </c>
      <c r="I3415" s="4" t="s">
        <v>268</v>
      </c>
      <c r="J3415" t="b">
        <v>0</v>
      </c>
      <c r="K3415" t="b">
        <v>1</v>
      </c>
      <c r="L3415" t="b">
        <v>0</v>
      </c>
      <c r="M3415" t="b">
        <v>1</v>
      </c>
      <c r="N3415">
        <f t="shared" si="267"/>
        <v>3</v>
      </c>
      <c r="O3415" s="8" t="str">
        <f t="shared" si="268"/>
        <v>WAFER CASSETTE</v>
      </c>
      <c r="Q3415" t="str">
        <f t="shared" si="269"/>
        <v>WAFER</v>
      </c>
      <c r="R3415" t="str">
        <f t="shared" si="270"/>
        <v>Plastic_713</v>
      </c>
      <c r="S3415" t="str">
        <f t="shared" si="271"/>
        <v>PLASTIC</v>
      </c>
    </row>
    <row r="3416" spans="1:19" x14ac:dyDescent="0.25">
      <c r="A3416" t="s">
        <v>5043</v>
      </c>
      <c r="C3416" t="s">
        <v>5042</v>
      </c>
      <c r="D3416" t="s">
        <v>5042</v>
      </c>
      <c r="E3416" t="s">
        <v>485</v>
      </c>
      <c r="F3416" t="s">
        <v>2</v>
      </c>
      <c r="G3416" s="4" t="s">
        <v>242</v>
      </c>
      <c r="H3416" t="b">
        <v>0</v>
      </c>
      <c r="I3416" s="4" t="s">
        <v>268</v>
      </c>
      <c r="J3416" t="b">
        <v>0</v>
      </c>
      <c r="K3416" t="b">
        <v>1</v>
      </c>
      <c r="L3416" t="b">
        <v>0</v>
      </c>
      <c r="M3416" t="b">
        <v>1</v>
      </c>
      <c r="N3416">
        <f t="shared" si="267"/>
        <v>3</v>
      </c>
      <c r="O3416" s="8" t="str">
        <f t="shared" si="268"/>
        <v>PORT,CAMERA,SIDE</v>
      </c>
      <c r="Q3416" t="str">
        <f t="shared" si="269"/>
        <v>WINDOW</v>
      </c>
      <c r="R3416" t="str">
        <f t="shared" si="270"/>
        <v>Plastic_713</v>
      </c>
      <c r="S3416" t="str">
        <f t="shared" si="271"/>
        <v>PLASTIC</v>
      </c>
    </row>
    <row r="3417" spans="1:19" x14ac:dyDescent="0.25">
      <c r="A3417" t="s">
        <v>5041</v>
      </c>
      <c r="C3417" t="s">
        <v>5037</v>
      </c>
      <c r="D3417" t="s">
        <v>5037</v>
      </c>
      <c r="E3417" t="s">
        <v>5040</v>
      </c>
      <c r="F3417" t="s">
        <v>2</v>
      </c>
      <c r="G3417" s="4" t="s">
        <v>242</v>
      </c>
      <c r="H3417" t="b">
        <v>0</v>
      </c>
      <c r="I3417" s="4" t="s">
        <v>268</v>
      </c>
      <c r="J3417" t="b">
        <v>0</v>
      </c>
      <c r="K3417" t="b">
        <v>0</v>
      </c>
      <c r="L3417" t="b">
        <v>0</v>
      </c>
      <c r="M3417" t="b">
        <v>1</v>
      </c>
      <c r="N3417">
        <f t="shared" si="267"/>
        <v>5</v>
      </c>
      <c r="O3417" s="8" t="str">
        <f t="shared" si="268"/>
        <v>SNSR CHARGING STATION APS</v>
      </c>
      <c r="Q3417" t="str">
        <f t="shared" si="269"/>
        <v>SENSOR</v>
      </c>
      <c r="R3417" t="str">
        <f t="shared" si="270"/>
        <v>Plastic_713</v>
      </c>
      <c r="S3417" t="str">
        <f t="shared" si="271"/>
        <v>PLASTIC</v>
      </c>
    </row>
    <row r="3418" spans="1:19" x14ac:dyDescent="0.25">
      <c r="A3418" t="s">
        <v>5039</v>
      </c>
      <c r="C3418" t="s">
        <v>5037</v>
      </c>
      <c r="D3418" t="s">
        <v>5037</v>
      </c>
      <c r="E3418" t="s">
        <v>485</v>
      </c>
      <c r="F3418" t="s">
        <v>2</v>
      </c>
      <c r="G3418" s="4" t="s">
        <v>242</v>
      </c>
      <c r="H3418" t="b">
        <v>0</v>
      </c>
      <c r="I3418" s="4" t="s">
        <v>268</v>
      </c>
      <c r="J3418" t="b">
        <v>0</v>
      </c>
      <c r="K3418" t="b">
        <v>0</v>
      </c>
      <c r="L3418" t="b">
        <v>0</v>
      </c>
      <c r="M3418" t="b">
        <v>1</v>
      </c>
      <c r="N3418">
        <f t="shared" si="267"/>
        <v>5</v>
      </c>
      <c r="O3418" s="8" t="str">
        <f t="shared" si="268"/>
        <v>SNSR CHARGING STATION APS</v>
      </c>
      <c r="Q3418" t="str">
        <f t="shared" si="269"/>
        <v>SENSOR</v>
      </c>
      <c r="R3418" t="str">
        <f t="shared" si="270"/>
        <v>Plastic_713</v>
      </c>
      <c r="S3418" t="str">
        <f t="shared" si="271"/>
        <v>PLASTIC</v>
      </c>
    </row>
    <row r="3419" spans="1:19" x14ac:dyDescent="0.25">
      <c r="A3419" t="s">
        <v>5038</v>
      </c>
      <c r="C3419" t="s">
        <v>5037</v>
      </c>
      <c r="D3419" t="s">
        <v>5037</v>
      </c>
      <c r="E3419" t="s">
        <v>269</v>
      </c>
      <c r="F3419" t="s">
        <v>2</v>
      </c>
      <c r="G3419" s="4" t="s">
        <v>242</v>
      </c>
      <c r="H3419" t="b">
        <v>0</v>
      </c>
      <c r="I3419" s="4" t="s">
        <v>268</v>
      </c>
      <c r="J3419" t="b">
        <v>0</v>
      </c>
      <c r="K3419" t="b">
        <v>0</v>
      </c>
      <c r="L3419" t="b">
        <v>0</v>
      </c>
      <c r="M3419" t="b">
        <v>1</v>
      </c>
      <c r="N3419">
        <f t="shared" si="267"/>
        <v>5</v>
      </c>
      <c r="O3419" s="8" t="str">
        <f t="shared" si="268"/>
        <v>SNSR CHARGING STATION APS</v>
      </c>
      <c r="Q3419" t="str">
        <f t="shared" si="269"/>
        <v>SENSOR</v>
      </c>
      <c r="R3419" t="str">
        <f t="shared" si="270"/>
        <v>Plastic_713</v>
      </c>
      <c r="S3419" t="str">
        <f t="shared" si="271"/>
        <v>PLASTIC</v>
      </c>
    </row>
    <row r="3420" spans="1:19" x14ac:dyDescent="0.25">
      <c r="A3420" t="s">
        <v>5036</v>
      </c>
      <c r="C3420" t="s">
        <v>5035</v>
      </c>
      <c r="D3420" t="s">
        <v>5035</v>
      </c>
      <c r="E3420" t="s">
        <v>556</v>
      </c>
      <c r="F3420" t="s">
        <v>2</v>
      </c>
      <c r="G3420" s="4" t="s">
        <v>242</v>
      </c>
      <c r="H3420" t="b">
        <v>0</v>
      </c>
      <c r="I3420" s="4" t="s">
        <v>268</v>
      </c>
      <c r="J3420" t="b">
        <v>0</v>
      </c>
      <c r="K3420" t="b">
        <v>0</v>
      </c>
      <c r="L3420" t="b">
        <v>0</v>
      </c>
      <c r="M3420" t="b">
        <v>1</v>
      </c>
      <c r="N3420">
        <f t="shared" si="267"/>
        <v>5</v>
      </c>
      <c r="O3420" s="8" t="str">
        <f t="shared" si="268"/>
        <v>LED CHARGING STATION APS</v>
      </c>
      <c r="Q3420" t="str">
        <f t="shared" si="269"/>
        <v>SUB-ASSY</v>
      </c>
      <c r="R3420" t="str">
        <f t="shared" si="270"/>
        <v>Plastic_713</v>
      </c>
      <c r="S3420" t="str">
        <f t="shared" si="271"/>
        <v>PLASTIC</v>
      </c>
    </row>
    <row r="3421" spans="1:19" x14ac:dyDescent="0.25">
      <c r="A3421" t="s">
        <v>5034</v>
      </c>
      <c r="C3421" t="s">
        <v>5033</v>
      </c>
      <c r="D3421" t="s">
        <v>5033</v>
      </c>
      <c r="E3421" t="s">
        <v>556</v>
      </c>
      <c r="F3421" t="s">
        <v>2</v>
      </c>
      <c r="G3421" s="4" t="s">
        <v>242</v>
      </c>
      <c r="H3421" t="b">
        <v>0</v>
      </c>
      <c r="I3421" s="4" t="s">
        <v>268</v>
      </c>
      <c r="J3421" t="b">
        <v>0</v>
      </c>
      <c r="K3421" t="b">
        <v>0</v>
      </c>
      <c r="L3421" t="b">
        <v>0</v>
      </c>
      <c r="M3421" t="b">
        <v>1</v>
      </c>
      <c r="N3421">
        <f t="shared" si="267"/>
        <v>4</v>
      </c>
      <c r="O3421" s="8" t="str">
        <f t="shared" si="268"/>
        <v>LED CHARGING STATION APS</v>
      </c>
      <c r="Q3421" t="str">
        <f t="shared" si="269"/>
        <v>SUB-ASSY</v>
      </c>
      <c r="R3421" t="str">
        <f t="shared" si="270"/>
        <v>Plastic_713</v>
      </c>
      <c r="S3421" t="str">
        <f t="shared" si="271"/>
        <v>PLASTIC</v>
      </c>
    </row>
    <row r="3422" spans="1:19" x14ac:dyDescent="0.25">
      <c r="A3422" t="s">
        <v>5032</v>
      </c>
      <c r="C3422" t="s">
        <v>5030</v>
      </c>
      <c r="D3422" t="s">
        <v>5030</v>
      </c>
      <c r="E3422" t="s">
        <v>269</v>
      </c>
      <c r="F3422" t="s">
        <v>2</v>
      </c>
      <c r="G3422" s="4" t="s">
        <v>242</v>
      </c>
      <c r="H3422" t="b">
        <v>0</v>
      </c>
      <c r="I3422" s="4" t="s">
        <v>268</v>
      </c>
      <c r="J3422" t="b">
        <v>0</v>
      </c>
      <c r="K3422" t="b">
        <v>1</v>
      </c>
      <c r="L3422" t="b">
        <v>0</v>
      </c>
      <c r="M3422" t="b">
        <v>1</v>
      </c>
      <c r="N3422">
        <f t="shared" si="267"/>
        <v>3</v>
      </c>
      <c r="O3422" s="8" t="str">
        <f t="shared" si="268"/>
        <v xml:space="preserve"> HTR, TOP, 90 DEG BENT, 3DP</v>
      </c>
      <c r="Q3422" t="str">
        <f t="shared" si="269"/>
        <v>HOUSING</v>
      </c>
      <c r="R3422" t="str">
        <f t="shared" si="270"/>
        <v>Plastic_713</v>
      </c>
      <c r="S3422" t="str">
        <f t="shared" si="271"/>
        <v>PLASTIC</v>
      </c>
    </row>
    <row r="3423" spans="1:19" x14ac:dyDescent="0.25">
      <c r="A3423" t="s">
        <v>5031</v>
      </c>
      <c r="C3423" t="s">
        <v>5030</v>
      </c>
      <c r="D3423" t="s">
        <v>5030</v>
      </c>
      <c r="E3423" t="s">
        <v>269</v>
      </c>
      <c r="F3423" t="s">
        <v>2</v>
      </c>
      <c r="G3423" s="4" t="s">
        <v>242</v>
      </c>
      <c r="H3423" t="b">
        <v>0</v>
      </c>
      <c r="I3423" s="4" t="s">
        <v>268</v>
      </c>
      <c r="J3423" t="b">
        <v>0</v>
      </c>
      <c r="K3423" t="b">
        <v>0</v>
      </c>
      <c r="L3423" t="b">
        <v>0</v>
      </c>
      <c r="M3423" t="b">
        <v>1</v>
      </c>
      <c r="N3423">
        <f t="shared" si="267"/>
        <v>3</v>
      </c>
      <c r="O3423" s="8" t="str">
        <f t="shared" si="268"/>
        <v xml:space="preserve"> HTR, TOP, 90 DEG BENT, 3DP</v>
      </c>
      <c r="Q3423" t="str">
        <f t="shared" si="269"/>
        <v>HOUSING</v>
      </c>
      <c r="R3423" t="str">
        <f t="shared" si="270"/>
        <v>Plastic_713</v>
      </c>
      <c r="S3423" t="str">
        <f t="shared" si="271"/>
        <v>PLASTIC</v>
      </c>
    </row>
    <row r="3424" spans="1:19" x14ac:dyDescent="0.25">
      <c r="A3424" t="s">
        <v>5029</v>
      </c>
      <c r="C3424" t="s">
        <v>5028</v>
      </c>
      <c r="D3424" t="s">
        <v>5028</v>
      </c>
      <c r="E3424" t="s">
        <v>269</v>
      </c>
      <c r="F3424" t="s">
        <v>2</v>
      </c>
      <c r="G3424" s="4" t="s">
        <v>242</v>
      </c>
      <c r="H3424" t="b">
        <v>0</v>
      </c>
      <c r="I3424" s="4" t="s">
        <v>268</v>
      </c>
      <c r="J3424" t="b">
        <v>0</v>
      </c>
      <c r="K3424" t="b">
        <v>0</v>
      </c>
      <c r="L3424" t="b">
        <v>0</v>
      </c>
      <c r="M3424" t="b">
        <v>1</v>
      </c>
      <c r="N3424">
        <f t="shared" si="267"/>
        <v>5</v>
      </c>
      <c r="O3424" s="8" t="str">
        <f t="shared" si="268"/>
        <v>PEDESTAL ENCLOSURE,DELRIN</v>
      </c>
      <c r="Q3424" t="str">
        <f t="shared" si="269"/>
        <v/>
      </c>
      <c r="R3424" t="str">
        <f t="shared" si="270"/>
        <v>Plastic_713</v>
      </c>
      <c r="S3424" t="str">
        <f t="shared" si="271"/>
        <v>PLASTIC</v>
      </c>
    </row>
    <row r="3425" spans="1:19" x14ac:dyDescent="0.25">
      <c r="A3425" t="s">
        <v>5027</v>
      </c>
      <c r="C3425" t="s">
        <v>2017</v>
      </c>
      <c r="D3425" t="s">
        <v>2017</v>
      </c>
      <c r="E3425" t="s">
        <v>269</v>
      </c>
      <c r="F3425" t="s">
        <v>2</v>
      </c>
      <c r="G3425" s="4" t="s">
        <v>242</v>
      </c>
      <c r="H3425" t="b">
        <v>0</v>
      </c>
      <c r="I3425" s="4" t="s">
        <v>268</v>
      </c>
      <c r="J3425" t="b">
        <v>0</v>
      </c>
      <c r="K3425" t="b">
        <v>0</v>
      </c>
      <c r="L3425" t="b">
        <v>0</v>
      </c>
      <c r="M3425" t="b">
        <v>1</v>
      </c>
      <c r="N3425">
        <f t="shared" si="267"/>
        <v>3</v>
      </c>
      <c r="O3425" s="8" t="str">
        <f t="shared" si="268"/>
        <v>CUP CRADLE,WO</v>
      </c>
      <c r="Q3425" t="str">
        <f t="shared" si="269"/>
        <v/>
      </c>
      <c r="R3425" t="str">
        <f t="shared" si="270"/>
        <v>Plastic_713</v>
      </c>
      <c r="S3425" t="str">
        <f t="shared" si="271"/>
        <v>HDL</v>
      </c>
    </row>
    <row r="3426" spans="1:19" x14ac:dyDescent="0.25">
      <c r="A3426" t="s">
        <v>5026</v>
      </c>
      <c r="C3426" t="s">
        <v>5025</v>
      </c>
      <c r="D3426" t="s">
        <v>5025</v>
      </c>
      <c r="E3426" t="s">
        <v>269</v>
      </c>
      <c r="F3426" t="s">
        <v>2</v>
      </c>
      <c r="G3426" s="4" t="s">
        <v>242</v>
      </c>
      <c r="H3426" t="b">
        <v>0</v>
      </c>
      <c r="I3426" s="4" t="s">
        <v>268</v>
      </c>
      <c r="J3426" t="b">
        <v>0</v>
      </c>
      <c r="K3426" t="b">
        <v>1</v>
      </c>
      <c r="L3426" t="b">
        <v>0</v>
      </c>
      <c r="M3426" t="b">
        <v>1</v>
      </c>
      <c r="N3426">
        <f t="shared" si="267"/>
        <v>6</v>
      </c>
      <c r="O3426" s="8" t="str">
        <f t="shared" si="268"/>
        <v xml:space="preserve"> SNSR, CARBOY, UNIVERSAL</v>
      </c>
      <c r="Q3426" t="str">
        <f t="shared" si="269"/>
        <v>SENSOR</v>
      </c>
      <c r="R3426" t="str">
        <f t="shared" si="270"/>
        <v>Plastic_714</v>
      </c>
      <c r="S3426" t="str">
        <f t="shared" si="271"/>
        <v>PLASTIC</v>
      </c>
    </row>
    <row r="3427" spans="1:19" x14ac:dyDescent="0.25">
      <c r="A3427" t="s">
        <v>5024</v>
      </c>
      <c r="C3427" t="s">
        <v>5023</v>
      </c>
      <c r="D3427" t="s">
        <v>5023</v>
      </c>
      <c r="E3427" t="s">
        <v>269</v>
      </c>
      <c r="F3427" t="s">
        <v>2</v>
      </c>
      <c r="G3427" s="4" t="s">
        <v>242</v>
      </c>
      <c r="H3427" t="b">
        <v>0</v>
      </c>
      <c r="I3427" s="4" t="s">
        <v>268</v>
      </c>
      <c r="J3427" t="b">
        <v>0</v>
      </c>
      <c r="K3427" t="b">
        <v>1</v>
      </c>
      <c r="L3427" t="b">
        <v>0</v>
      </c>
      <c r="M3427" t="b">
        <v>1</v>
      </c>
      <c r="N3427">
        <f t="shared" si="267"/>
        <v>7</v>
      </c>
      <c r="O3427" s="8" t="str">
        <f t="shared" si="268"/>
        <v xml:space="preserve"> Base, Wrist Alignment, Mach IV, Vortex</v>
      </c>
      <c r="Q3427" t="str">
        <f t="shared" si="269"/>
        <v>BASE</v>
      </c>
      <c r="R3427" t="str">
        <f t="shared" si="270"/>
        <v>Plastic_71-</v>
      </c>
      <c r="S3427" t="str">
        <f t="shared" si="271"/>
        <v>PLASTIC</v>
      </c>
    </row>
    <row r="3428" spans="1:19" x14ac:dyDescent="0.25">
      <c r="A3428" t="s">
        <v>5022</v>
      </c>
      <c r="C3428" t="s">
        <v>5021</v>
      </c>
      <c r="D3428" t="s">
        <v>5021</v>
      </c>
      <c r="F3428" t="s">
        <v>2</v>
      </c>
      <c r="G3428" s="4" t="s">
        <v>242</v>
      </c>
      <c r="H3428" t="b">
        <v>0</v>
      </c>
      <c r="I3428" s="4" t="s">
        <v>12094</v>
      </c>
      <c r="J3428" t="b">
        <v>0</v>
      </c>
      <c r="K3428" t="b">
        <v>1</v>
      </c>
      <c r="L3428" t="b">
        <v>0</v>
      </c>
      <c r="M3428" t="b">
        <v>1</v>
      </c>
      <c r="N3428">
        <f t="shared" si="267"/>
        <v>4</v>
      </c>
      <c r="O3428" s="8" t="str">
        <f t="shared" si="268"/>
        <v xml:space="preserve"> VLV, DRN</v>
      </c>
      <c r="Q3428" t="str">
        <f t="shared" si="269"/>
        <v/>
      </c>
      <c r="R3428" t="str">
        <f t="shared" si="270"/>
        <v>Miscellaneous_714</v>
      </c>
      <c r="S3428" t="str">
        <f t="shared" si="271"/>
        <v>Other</v>
      </c>
    </row>
    <row r="3429" spans="1:19" x14ac:dyDescent="0.25">
      <c r="A3429" t="s">
        <v>5020</v>
      </c>
      <c r="C3429" t="s">
        <v>5019</v>
      </c>
      <c r="D3429" t="s">
        <v>5019</v>
      </c>
      <c r="F3429" t="s">
        <v>2</v>
      </c>
      <c r="G3429" s="4" t="s">
        <v>242</v>
      </c>
      <c r="H3429" t="b">
        <v>0</v>
      </c>
      <c r="I3429" s="4" t="s">
        <v>241</v>
      </c>
      <c r="J3429" t="b">
        <v>0</v>
      </c>
      <c r="K3429" t="b">
        <v>1</v>
      </c>
      <c r="L3429" t="b">
        <v>0</v>
      </c>
      <c r="M3429" t="b">
        <v>1</v>
      </c>
      <c r="N3429">
        <f t="shared" si="267"/>
        <v>6</v>
      </c>
      <c r="O3429" s="8" t="str">
        <f t="shared" si="268"/>
        <v xml:space="preserve"> Arm, Cart to FR, RT</v>
      </c>
      <c r="Q3429" t="str">
        <f t="shared" si="269"/>
        <v/>
      </c>
      <c r="R3429" t="str">
        <f t="shared" si="270"/>
        <v>MIH_714</v>
      </c>
      <c r="S3429" t="str">
        <f t="shared" si="271"/>
        <v>Other</v>
      </c>
    </row>
    <row r="3430" spans="1:19" x14ac:dyDescent="0.25">
      <c r="A3430" t="s">
        <v>5018</v>
      </c>
      <c r="C3430" t="s">
        <v>5017</v>
      </c>
      <c r="D3430" t="s">
        <v>5017</v>
      </c>
      <c r="F3430" t="s">
        <v>2</v>
      </c>
      <c r="G3430" s="4" t="s">
        <v>242</v>
      </c>
      <c r="H3430" t="b">
        <v>0</v>
      </c>
      <c r="I3430" s="4" t="s">
        <v>598</v>
      </c>
      <c r="J3430" t="b">
        <v>0</v>
      </c>
      <c r="K3430" t="b">
        <v>1</v>
      </c>
      <c r="L3430" t="b">
        <v>0</v>
      </c>
      <c r="M3430" t="b">
        <v>1</v>
      </c>
      <c r="N3430">
        <f t="shared" si="267"/>
        <v>6</v>
      </c>
      <c r="O3430" s="8" t="str">
        <f t="shared" si="268"/>
        <v xml:space="preserve"> Arm, Cart to FR, LFT</v>
      </c>
      <c r="Q3430" t="str">
        <f t="shared" si="269"/>
        <v>Sub-CON</v>
      </c>
      <c r="R3430" t="str">
        <f t="shared" si="270"/>
        <v>SUB CON_714</v>
      </c>
      <c r="S3430" t="str">
        <f t="shared" si="271"/>
        <v>Other</v>
      </c>
    </row>
    <row r="3431" spans="1:19" x14ac:dyDescent="0.25">
      <c r="A3431" t="s">
        <v>5016</v>
      </c>
      <c r="C3431" t="s">
        <v>5015</v>
      </c>
      <c r="D3431" t="s">
        <v>5015</v>
      </c>
      <c r="F3431" t="s">
        <v>2</v>
      </c>
      <c r="G3431" s="4" t="s">
        <v>242</v>
      </c>
      <c r="H3431" t="b">
        <v>0</v>
      </c>
      <c r="I3431" s="4" t="s">
        <v>12094</v>
      </c>
      <c r="J3431" t="b">
        <v>0</v>
      </c>
      <c r="K3431" t="b">
        <v>1</v>
      </c>
      <c r="L3431" t="b">
        <v>0</v>
      </c>
      <c r="M3431" t="b">
        <v>1</v>
      </c>
      <c r="N3431">
        <f t="shared" si="267"/>
        <v>4</v>
      </c>
      <c r="O3431" s="8" t="str">
        <f t="shared" si="268"/>
        <v xml:space="preserve"> VLV, DRN, CHC-G CART</v>
      </c>
      <c r="Q3431" t="str">
        <f t="shared" si="269"/>
        <v>BRACKET</v>
      </c>
      <c r="R3431" t="str">
        <f t="shared" si="270"/>
        <v>Miscellaneous_714</v>
      </c>
      <c r="S3431" t="str">
        <f t="shared" si="271"/>
        <v>Other</v>
      </c>
    </row>
    <row r="3432" spans="1:19" x14ac:dyDescent="0.25">
      <c r="A3432" t="s">
        <v>5014</v>
      </c>
      <c r="C3432" t="s">
        <v>5013</v>
      </c>
      <c r="D3432" t="s">
        <v>5013</v>
      </c>
      <c r="E3432" t="s">
        <v>269</v>
      </c>
      <c r="F3432" t="s">
        <v>2</v>
      </c>
      <c r="G3432" s="4" t="s">
        <v>242</v>
      </c>
      <c r="H3432" t="b">
        <v>0</v>
      </c>
      <c r="I3432" s="4" t="s">
        <v>268</v>
      </c>
      <c r="J3432" t="b">
        <v>0</v>
      </c>
      <c r="K3432" t="b">
        <v>1</v>
      </c>
      <c r="L3432" t="b">
        <v>0</v>
      </c>
      <c r="M3432" t="b">
        <v>1</v>
      </c>
      <c r="N3432">
        <f t="shared" si="267"/>
        <v>3</v>
      </c>
      <c r="O3432" s="8" t="str">
        <f t="shared" si="268"/>
        <v xml:space="preserve"> OT SWITCH, PROTECT BRACKET, VXL</v>
      </c>
      <c r="Q3432" t="str">
        <f t="shared" si="269"/>
        <v>COVER</v>
      </c>
      <c r="R3432" t="str">
        <f t="shared" si="270"/>
        <v>Plastic_714</v>
      </c>
      <c r="S3432" t="str">
        <f t="shared" si="271"/>
        <v>PLASTIC</v>
      </c>
    </row>
    <row r="3433" spans="1:19" x14ac:dyDescent="0.25">
      <c r="A3433" t="s">
        <v>5012</v>
      </c>
      <c r="C3433" t="s">
        <v>5011</v>
      </c>
      <c r="D3433" t="s">
        <v>17124</v>
      </c>
      <c r="F3433" t="s">
        <v>2</v>
      </c>
      <c r="G3433" s="4" t="s">
        <v>242</v>
      </c>
      <c r="H3433" t="b">
        <v>0</v>
      </c>
      <c r="I3433" s="4" t="s">
        <v>241</v>
      </c>
      <c r="J3433" t="b">
        <v>0</v>
      </c>
      <c r="K3433" t="b">
        <v>1</v>
      </c>
      <c r="L3433" t="b">
        <v>0</v>
      </c>
      <c r="M3433" t="b">
        <v>1</v>
      </c>
      <c r="N3433">
        <f t="shared" si="267"/>
        <v>3</v>
      </c>
      <c r="O3433" s="8" t="str">
        <f t="shared" si="268"/>
        <v xml:space="preserve"> COVER, CB PLASTIC, LWR, VDP, UPS, KMOD, ESC</v>
      </c>
      <c r="Q3433" t="str">
        <f t="shared" si="269"/>
        <v>PL</v>
      </c>
      <c r="R3433" t="str">
        <f t="shared" si="270"/>
        <v>MIH_714</v>
      </c>
      <c r="S3433" t="str">
        <f t="shared" si="271"/>
        <v>Other</v>
      </c>
    </row>
    <row r="3434" spans="1:19" x14ac:dyDescent="0.25">
      <c r="A3434" t="s">
        <v>5010</v>
      </c>
      <c r="C3434" t="s">
        <v>5009</v>
      </c>
      <c r="D3434" t="s">
        <v>5009</v>
      </c>
      <c r="F3434" t="s">
        <v>2</v>
      </c>
      <c r="G3434" s="4" t="s">
        <v>242</v>
      </c>
      <c r="H3434" t="b">
        <v>0</v>
      </c>
      <c r="I3434" s="4" t="s">
        <v>241</v>
      </c>
      <c r="J3434" t="b">
        <v>0</v>
      </c>
      <c r="K3434" t="b">
        <v>1</v>
      </c>
      <c r="L3434" t="b">
        <v>0</v>
      </c>
      <c r="M3434" t="b">
        <v>1</v>
      </c>
      <c r="N3434">
        <f t="shared" si="267"/>
        <v>3</v>
      </c>
      <c r="O3434" s="8" t="str">
        <f t="shared" si="268"/>
        <v>CB COMMON SPEC,LOWER Q STRATA</v>
      </c>
      <c r="Q3434" t="str">
        <f t="shared" si="269"/>
        <v>COVER</v>
      </c>
      <c r="R3434" t="str">
        <f t="shared" si="270"/>
        <v>MIH_714</v>
      </c>
      <c r="S3434" t="str">
        <f t="shared" si="271"/>
        <v>Other</v>
      </c>
    </row>
    <row r="3435" spans="1:19" x14ac:dyDescent="0.25">
      <c r="A3435" t="s">
        <v>5008</v>
      </c>
      <c r="C3435" t="s">
        <v>5007</v>
      </c>
      <c r="D3435" t="s">
        <v>5007</v>
      </c>
      <c r="E3435" t="s">
        <v>556</v>
      </c>
      <c r="F3435" t="s">
        <v>2</v>
      </c>
      <c r="G3435" s="4" t="s">
        <v>242</v>
      </c>
      <c r="H3435" t="b">
        <v>0</v>
      </c>
      <c r="I3435" s="4" t="s">
        <v>598</v>
      </c>
      <c r="J3435" t="b">
        <v>0</v>
      </c>
      <c r="K3435" t="b">
        <v>1</v>
      </c>
      <c r="L3435" t="b">
        <v>0</v>
      </c>
      <c r="M3435" t="b">
        <v>1</v>
      </c>
      <c r="N3435">
        <f t="shared" si="267"/>
        <v>3</v>
      </c>
      <c r="O3435" s="8" t="str">
        <f t="shared" si="268"/>
        <v>CB COMMON SPEC, ROW BOX</v>
      </c>
      <c r="Q3435" t="str">
        <f t="shared" si="269"/>
        <v>Sub-CON</v>
      </c>
      <c r="R3435" t="str">
        <f t="shared" si="270"/>
        <v>SUB CON_714</v>
      </c>
      <c r="S3435" t="str">
        <f t="shared" si="271"/>
        <v>Other</v>
      </c>
    </row>
    <row r="3436" spans="1:19" x14ac:dyDescent="0.25">
      <c r="A3436" t="s">
        <v>5006</v>
      </c>
      <c r="C3436" t="s">
        <v>5005</v>
      </c>
      <c r="D3436" t="s">
        <v>5005</v>
      </c>
      <c r="F3436" t="s">
        <v>2</v>
      </c>
      <c r="G3436" s="4" t="s">
        <v>242</v>
      </c>
      <c r="H3436" t="b">
        <v>0</v>
      </c>
      <c r="I3436" s="4" t="s">
        <v>241</v>
      </c>
      <c r="J3436" t="b">
        <v>0</v>
      </c>
      <c r="K3436" t="b">
        <v>1</v>
      </c>
      <c r="L3436" t="b">
        <v>0</v>
      </c>
      <c r="M3436" t="b">
        <v>1</v>
      </c>
      <c r="N3436">
        <f t="shared" si="267"/>
        <v>3</v>
      </c>
      <c r="O3436" s="8" t="str">
        <f t="shared" si="268"/>
        <v xml:space="preserve"> SPLASH GUARD,EIOC</v>
      </c>
      <c r="Q3436" t="str">
        <f t="shared" si="269"/>
        <v>COVER</v>
      </c>
      <c r="R3436" t="str">
        <f t="shared" si="270"/>
        <v>MIH_714</v>
      </c>
      <c r="S3436" t="str">
        <f t="shared" si="271"/>
        <v>Other</v>
      </c>
    </row>
    <row r="3437" spans="1:19" x14ac:dyDescent="0.25">
      <c r="A3437" t="s">
        <v>5004</v>
      </c>
      <c r="C3437" t="s">
        <v>5003</v>
      </c>
      <c r="D3437" t="s">
        <v>5003</v>
      </c>
      <c r="E3437" t="s">
        <v>2076</v>
      </c>
      <c r="F3437" t="s">
        <v>2</v>
      </c>
      <c r="G3437" s="4" t="s">
        <v>242</v>
      </c>
      <c r="H3437" t="b">
        <v>0</v>
      </c>
      <c r="I3437" s="4" t="s">
        <v>2021</v>
      </c>
      <c r="J3437" t="b">
        <v>0</v>
      </c>
      <c r="K3437" t="b">
        <v>1</v>
      </c>
      <c r="L3437" t="b">
        <v>0</v>
      </c>
      <c r="M3437" t="b">
        <v>1</v>
      </c>
      <c r="N3437">
        <f t="shared" si="267"/>
        <v>5</v>
      </c>
      <c r="O3437" s="8" t="str">
        <f t="shared" si="268"/>
        <v xml:space="preserve"> PS STRAP, LIFTING PLATFORM</v>
      </c>
      <c r="Q3437" t="str">
        <f t="shared" si="269"/>
        <v>SUB-ASSY</v>
      </c>
      <c r="R3437" t="str">
        <f t="shared" si="270"/>
        <v>Metal_714</v>
      </c>
      <c r="S3437" t="str">
        <f t="shared" si="271"/>
        <v>METAL</v>
      </c>
    </row>
    <row r="3438" spans="1:19" x14ac:dyDescent="0.25">
      <c r="A3438" t="s">
        <v>5002</v>
      </c>
      <c r="C3438" t="s">
        <v>5001</v>
      </c>
      <c r="D3438" t="s">
        <v>5001</v>
      </c>
      <c r="E3438" t="s">
        <v>269</v>
      </c>
      <c r="F3438" t="s">
        <v>2</v>
      </c>
      <c r="G3438" s="4" t="s">
        <v>242</v>
      </c>
      <c r="H3438" t="b">
        <v>0</v>
      </c>
      <c r="I3438" s="4" t="s">
        <v>268</v>
      </c>
      <c r="J3438" t="b">
        <v>0</v>
      </c>
      <c r="K3438" t="b">
        <v>1</v>
      </c>
      <c r="L3438" t="b">
        <v>0</v>
      </c>
      <c r="M3438" t="b">
        <v>1</v>
      </c>
      <c r="N3438">
        <f t="shared" si="267"/>
        <v>3</v>
      </c>
      <c r="O3438" s="8" t="str">
        <f t="shared" si="268"/>
        <v>SIRF,ADJ CAP</v>
      </c>
      <c r="Q3438" t="str">
        <f t="shared" si="269"/>
        <v>COVER</v>
      </c>
      <c r="R3438" t="str">
        <f t="shared" si="270"/>
        <v>Plastic_714</v>
      </c>
      <c r="S3438" t="str">
        <f t="shared" si="271"/>
        <v>PLASTIC</v>
      </c>
    </row>
    <row r="3439" spans="1:19" x14ac:dyDescent="0.25">
      <c r="A3439" t="s">
        <v>5000</v>
      </c>
      <c r="C3439" t="s">
        <v>4999</v>
      </c>
      <c r="D3439" t="s">
        <v>11764</v>
      </c>
      <c r="E3439" t="s">
        <v>2076</v>
      </c>
      <c r="F3439" t="s">
        <v>2</v>
      </c>
      <c r="G3439" s="4" t="s">
        <v>242</v>
      </c>
      <c r="H3439" t="b">
        <v>0</v>
      </c>
      <c r="I3439" s="4" t="s">
        <v>496</v>
      </c>
      <c r="J3439" t="b">
        <v>0</v>
      </c>
      <c r="K3439" t="b">
        <v>1</v>
      </c>
      <c r="L3439" t="b">
        <v>0</v>
      </c>
      <c r="M3439" t="b">
        <v>1</v>
      </c>
      <c r="N3439">
        <f t="shared" si="267"/>
        <v>4</v>
      </c>
      <c r="O3439" s="8" t="str">
        <f t="shared" si="268"/>
        <v xml:space="preserve"> MANIFOLD, SHWRHD, BHD, MEZZAINE</v>
      </c>
      <c r="Q3439" t="str">
        <f t="shared" si="269"/>
        <v>SUB-ASSY</v>
      </c>
      <c r="R3439" t="str">
        <f t="shared" si="270"/>
        <v>NP_714</v>
      </c>
      <c r="S3439" t="str">
        <f t="shared" si="271"/>
        <v>Other</v>
      </c>
    </row>
    <row r="3440" spans="1:19" x14ac:dyDescent="0.25">
      <c r="A3440" t="s">
        <v>4998</v>
      </c>
      <c r="C3440" t="s">
        <v>4997</v>
      </c>
      <c r="D3440" t="s">
        <v>4997</v>
      </c>
      <c r="F3440" t="s">
        <v>2</v>
      </c>
      <c r="G3440" s="4" t="s">
        <v>242</v>
      </c>
      <c r="H3440" t="b">
        <v>0</v>
      </c>
      <c r="I3440" s="4" t="s">
        <v>241</v>
      </c>
      <c r="J3440" t="b">
        <v>0</v>
      </c>
      <c r="K3440" t="b">
        <v>1</v>
      </c>
      <c r="L3440" t="b">
        <v>0</v>
      </c>
      <c r="M3440" t="b">
        <v>1</v>
      </c>
      <c r="N3440">
        <f t="shared" si="267"/>
        <v>5</v>
      </c>
      <c r="O3440" s="8" t="str">
        <f t="shared" si="268"/>
        <v xml:space="preserve"> DEAD FRONT, ICE I, DIN RAIL, K-MOD</v>
      </c>
      <c r="Q3440" t="str">
        <f t="shared" si="269"/>
        <v>PANEL</v>
      </c>
      <c r="R3440" t="str">
        <f t="shared" si="270"/>
        <v>MIH_714</v>
      </c>
      <c r="S3440" t="str">
        <f t="shared" si="271"/>
        <v>Other</v>
      </c>
    </row>
    <row r="3441" spans="1:19" x14ac:dyDescent="0.25">
      <c r="A3441" t="s">
        <v>4996</v>
      </c>
      <c r="C3441" t="s">
        <v>4995</v>
      </c>
      <c r="D3441" t="s">
        <v>4995</v>
      </c>
      <c r="F3441" t="s">
        <v>2</v>
      </c>
      <c r="G3441" s="4" t="s">
        <v>242</v>
      </c>
      <c r="H3441" t="b">
        <v>0</v>
      </c>
      <c r="I3441" s="4" t="s">
        <v>241</v>
      </c>
      <c r="J3441" t="b">
        <v>0</v>
      </c>
      <c r="K3441" t="b">
        <v>1</v>
      </c>
      <c r="L3441" t="b">
        <v>0</v>
      </c>
      <c r="M3441" t="b">
        <v>1</v>
      </c>
      <c r="N3441">
        <f t="shared" si="267"/>
        <v>5</v>
      </c>
      <c r="O3441" s="8" t="str">
        <f t="shared" si="268"/>
        <v xml:space="preserve"> DEAD FRONT, ICE 2, DIN RAIL, K-MOD</v>
      </c>
      <c r="Q3441" t="str">
        <f t="shared" si="269"/>
        <v>PANEL</v>
      </c>
      <c r="R3441" t="str">
        <f t="shared" si="270"/>
        <v>MIH_714</v>
      </c>
      <c r="S3441" t="str">
        <f t="shared" si="271"/>
        <v>Other</v>
      </c>
    </row>
    <row r="3442" spans="1:19" x14ac:dyDescent="0.25">
      <c r="A3442" t="s">
        <v>4994</v>
      </c>
      <c r="C3442" t="s">
        <v>4993</v>
      </c>
      <c r="D3442" t="s">
        <v>4993</v>
      </c>
      <c r="F3442" t="s">
        <v>2</v>
      </c>
      <c r="G3442" s="4" t="s">
        <v>242</v>
      </c>
      <c r="H3442" t="b">
        <v>0</v>
      </c>
      <c r="I3442" s="4" t="s">
        <v>241</v>
      </c>
      <c r="J3442" t="b">
        <v>0</v>
      </c>
      <c r="K3442" t="b">
        <v>1</v>
      </c>
      <c r="L3442" t="b">
        <v>0</v>
      </c>
      <c r="M3442" t="b">
        <v>1</v>
      </c>
      <c r="N3442">
        <f t="shared" si="267"/>
        <v>3</v>
      </c>
      <c r="O3442" s="8" t="str">
        <f t="shared" si="268"/>
        <v xml:space="preserve"> CHMBR BOT, 1</v>
      </c>
      <c r="Q3442" t="str">
        <f t="shared" si="269"/>
        <v>COVER</v>
      </c>
      <c r="R3442" t="str">
        <f t="shared" si="270"/>
        <v>MIH_714</v>
      </c>
      <c r="S3442" t="str">
        <f t="shared" si="271"/>
        <v>Other</v>
      </c>
    </row>
    <row r="3443" spans="1:19" x14ac:dyDescent="0.25">
      <c r="A3443" t="s">
        <v>4992</v>
      </c>
      <c r="C3443" t="s">
        <v>4991</v>
      </c>
      <c r="D3443" t="s">
        <v>4991</v>
      </c>
      <c r="F3443" t="s">
        <v>2</v>
      </c>
      <c r="G3443" s="4" t="s">
        <v>242</v>
      </c>
      <c r="H3443" t="b">
        <v>0</v>
      </c>
      <c r="I3443" s="4" t="s">
        <v>241</v>
      </c>
      <c r="J3443" t="b">
        <v>0</v>
      </c>
      <c r="K3443" t="b">
        <v>1</v>
      </c>
      <c r="L3443" t="b">
        <v>0</v>
      </c>
      <c r="M3443" t="b">
        <v>1</v>
      </c>
      <c r="N3443">
        <f t="shared" si="267"/>
        <v>3</v>
      </c>
      <c r="O3443" s="8" t="str">
        <f t="shared" si="268"/>
        <v xml:space="preserve"> CHMBR BOT, 2</v>
      </c>
      <c r="Q3443" t="str">
        <f t="shared" si="269"/>
        <v>COVER</v>
      </c>
      <c r="R3443" t="str">
        <f t="shared" si="270"/>
        <v>MIH_714</v>
      </c>
      <c r="S3443" t="str">
        <f t="shared" si="271"/>
        <v>Other</v>
      </c>
    </row>
    <row r="3444" spans="1:19" x14ac:dyDescent="0.25">
      <c r="A3444" t="s">
        <v>4990</v>
      </c>
      <c r="C3444" t="s">
        <v>4989</v>
      </c>
      <c r="D3444" t="s">
        <v>4989</v>
      </c>
      <c r="F3444" t="s">
        <v>2</v>
      </c>
      <c r="G3444" s="4" t="s">
        <v>242</v>
      </c>
      <c r="H3444" t="b">
        <v>0</v>
      </c>
      <c r="I3444" s="4" t="s">
        <v>241</v>
      </c>
      <c r="J3444" t="b">
        <v>0</v>
      </c>
      <c r="K3444" t="b">
        <v>0</v>
      </c>
      <c r="L3444" t="b">
        <v>0</v>
      </c>
      <c r="M3444" t="b">
        <v>1</v>
      </c>
      <c r="N3444">
        <f t="shared" si="267"/>
        <v>3</v>
      </c>
      <c r="O3444" s="8" t="str">
        <f t="shared" si="268"/>
        <v xml:space="preserve"> CHMBR BOT, 3</v>
      </c>
      <c r="Q3444" t="str">
        <f t="shared" si="269"/>
        <v>COVER</v>
      </c>
      <c r="R3444" t="str">
        <f t="shared" si="270"/>
        <v>MIH_714</v>
      </c>
      <c r="S3444" t="str">
        <f t="shared" si="271"/>
        <v>Other</v>
      </c>
    </row>
    <row r="3445" spans="1:19" x14ac:dyDescent="0.25">
      <c r="A3445" t="s">
        <v>4988</v>
      </c>
      <c r="C3445" t="s">
        <v>4987</v>
      </c>
      <c r="D3445" t="s">
        <v>4987</v>
      </c>
      <c r="F3445" t="s">
        <v>2</v>
      </c>
      <c r="G3445" s="4" t="s">
        <v>242</v>
      </c>
      <c r="H3445" t="b">
        <v>0</v>
      </c>
      <c r="I3445" s="4" t="s">
        <v>241</v>
      </c>
      <c r="J3445" t="b">
        <v>0</v>
      </c>
      <c r="K3445" t="b">
        <v>1</v>
      </c>
      <c r="L3445" t="b">
        <v>0</v>
      </c>
      <c r="M3445" t="b">
        <v>1</v>
      </c>
      <c r="N3445">
        <f t="shared" si="267"/>
        <v>3</v>
      </c>
      <c r="O3445" s="8" t="str">
        <f t="shared" si="268"/>
        <v xml:space="preserve"> CHMBR BOT, 4</v>
      </c>
      <c r="Q3445" t="str">
        <f t="shared" si="269"/>
        <v>COVER</v>
      </c>
      <c r="R3445" t="str">
        <f t="shared" si="270"/>
        <v>MIH_714</v>
      </c>
      <c r="S3445" t="str">
        <f t="shared" si="271"/>
        <v>Other</v>
      </c>
    </row>
    <row r="3446" spans="1:19" x14ac:dyDescent="0.25">
      <c r="A3446" t="s">
        <v>4986</v>
      </c>
      <c r="C3446" t="s">
        <v>4985</v>
      </c>
      <c r="D3446" t="s">
        <v>17125</v>
      </c>
      <c r="E3446" t="s">
        <v>556</v>
      </c>
      <c r="F3446" t="s">
        <v>2</v>
      </c>
      <c r="G3446" s="4" t="s">
        <v>242</v>
      </c>
      <c r="H3446" t="b">
        <v>0</v>
      </c>
      <c r="I3446" s="4" t="s">
        <v>496</v>
      </c>
      <c r="J3446" t="b">
        <v>0</v>
      </c>
      <c r="K3446" t="b">
        <v>1</v>
      </c>
      <c r="L3446" t="b">
        <v>0</v>
      </c>
      <c r="M3446" t="b">
        <v>1</v>
      </c>
      <c r="N3446">
        <f t="shared" si="267"/>
        <v>3</v>
      </c>
      <c r="O3446" s="8" t="str">
        <f t="shared" si="268"/>
        <v>FIXTURE,DFTR GAPPING</v>
      </c>
      <c r="Q3446" t="str">
        <f t="shared" si="269"/>
        <v>SUB-ASSY</v>
      </c>
      <c r="R3446" t="str">
        <f t="shared" si="270"/>
        <v>NP_714</v>
      </c>
      <c r="S3446" t="str">
        <f t="shared" si="271"/>
        <v>Other</v>
      </c>
    </row>
    <row r="3447" spans="1:19" x14ac:dyDescent="0.25">
      <c r="A3447" t="s">
        <v>4984</v>
      </c>
      <c r="C3447" t="s">
        <v>4983</v>
      </c>
      <c r="D3447" t="s">
        <v>4983</v>
      </c>
      <c r="E3447" t="s">
        <v>556</v>
      </c>
      <c r="F3447" t="s">
        <v>2</v>
      </c>
      <c r="G3447" s="4" t="s">
        <v>242</v>
      </c>
      <c r="H3447" t="b">
        <v>0</v>
      </c>
      <c r="I3447" s="4" t="s">
        <v>268</v>
      </c>
      <c r="J3447" t="b">
        <v>0</v>
      </c>
      <c r="K3447" t="b">
        <v>1</v>
      </c>
      <c r="L3447" t="b">
        <v>0</v>
      </c>
      <c r="M3447" t="b">
        <v>1</v>
      </c>
      <c r="N3447">
        <f t="shared" si="267"/>
        <v>7</v>
      </c>
      <c r="O3447" s="8" t="str">
        <f t="shared" si="268"/>
        <v xml:space="preserve"> GAUGE, SPNDL HEIGHT SETTING, C3ALTUS</v>
      </c>
      <c r="Q3447" t="str">
        <f t="shared" si="269"/>
        <v>SUB-ASSY</v>
      </c>
      <c r="R3447" t="str">
        <f t="shared" si="270"/>
        <v>Plastic_71-</v>
      </c>
      <c r="S3447" t="str">
        <f t="shared" si="271"/>
        <v>PLASTIC</v>
      </c>
    </row>
    <row r="3448" spans="1:19" x14ac:dyDescent="0.25">
      <c r="A3448" t="s">
        <v>4982</v>
      </c>
      <c r="C3448" t="s">
        <v>4981</v>
      </c>
      <c r="D3448" t="s">
        <v>4981</v>
      </c>
      <c r="E3448" t="s">
        <v>556</v>
      </c>
      <c r="F3448" t="s">
        <v>2</v>
      </c>
      <c r="G3448" s="4" t="s">
        <v>242</v>
      </c>
      <c r="H3448" t="b">
        <v>0</v>
      </c>
      <c r="I3448" s="4" t="s">
        <v>241</v>
      </c>
      <c r="J3448" t="b">
        <v>0</v>
      </c>
      <c r="K3448" t="b">
        <v>1</v>
      </c>
      <c r="L3448" t="b">
        <v>0</v>
      </c>
      <c r="M3448" t="b">
        <v>1</v>
      </c>
      <c r="N3448">
        <f t="shared" si="267"/>
        <v>7</v>
      </c>
      <c r="O3448" s="8" t="str">
        <f t="shared" si="268"/>
        <v xml:space="preserve"> SAC MEMBRANE PLATE, IRIS, SAC HD, SBR-XT</v>
      </c>
      <c r="Q3448" t="str">
        <f t="shared" si="269"/>
        <v>SUB-ASSY</v>
      </c>
      <c r="R3448" t="str">
        <f t="shared" si="270"/>
        <v>MIH_71-</v>
      </c>
      <c r="S3448" t="str">
        <f t="shared" si="271"/>
        <v>Other</v>
      </c>
    </row>
    <row r="3449" spans="1:19" x14ac:dyDescent="0.25">
      <c r="A3449" t="s">
        <v>4980</v>
      </c>
      <c r="C3449" t="s">
        <v>4979</v>
      </c>
      <c r="D3449" t="s">
        <v>4979</v>
      </c>
      <c r="E3449" t="s">
        <v>556</v>
      </c>
      <c r="F3449" t="s">
        <v>2</v>
      </c>
      <c r="G3449" s="4" t="s">
        <v>242</v>
      </c>
      <c r="H3449" t="b">
        <v>0</v>
      </c>
      <c r="I3449" s="4" t="s">
        <v>268</v>
      </c>
      <c r="J3449" t="b">
        <v>0</v>
      </c>
      <c r="K3449" t="b">
        <v>1</v>
      </c>
      <c r="L3449" t="b">
        <v>0</v>
      </c>
      <c r="M3449" t="b">
        <v>1</v>
      </c>
      <c r="N3449">
        <f t="shared" si="267"/>
        <v>7</v>
      </c>
      <c r="O3449" s="8" t="str">
        <f t="shared" si="268"/>
        <v xml:space="preserve"> SPACER, BUFFER STATION, TEACH, MACH IQ</v>
      </c>
      <c r="Q3449" t="str">
        <f t="shared" si="269"/>
        <v>SUB-ASSY</v>
      </c>
      <c r="R3449" t="str">
        <f t="shared" si="270"/>
        <v>Plastic_71-</v>
      </c>
      <c r="S3449" t="str">
        <f t="shared" si="271"/>
        <v>PLASTIC</v>
      </c>
    </row>
    <row r="3450" spans="1:19" x14ac:dyDescent="0.25">
      <c r="A3450" t="s">
        <v>4978</v>
      </c>
      <c r="C3450" t="s">
        <v>4977</v>
      </c>
      <c r="D3450" t="s">
        <v>4977</v>
      </c>
      <c r="F3450" t="s">
        <v>2</v>
      </c>
      <c r="G3450" s="4" t="s">
        <v>242</v>
      </c>
      <c r="H3450" t="b">
        <v>0</v>
      </c>
      <c r="I3450" s="4" t="s">
        <v>241</v>
      </c>
      <c r="J3450" t="b">
        <v>0</v>
      </c>
      <c r="K3450" t="b">
        <v>1</v>
      </c>
      <c r="L3450" t="b">
        <v>0</v>
      </c>
      <c r="M3450" t="b">
        <v>1</v>
      </c>
      <c r="N3450">
        <f t="shared" si="267"/>
        <v>0</v>
      </c>
      <c r="O3450" s="8" t="str">
        <f t="shared" si="268"/>
        <v>fixture</v>
      </c>
      <c r="Q3450" t="str">
        <f t="shared" si="269"/>
        <v>PLATE</v>
      </c>
      <c r="R3450" t="str">
        <f t="shared" si="270"/>
        <v>MIH_71-</v>
      </c>
      <c r="S3450" t="str">
        <f t="shared" si="271"/>
        <v>Other</v>
      </c>
    </row>
    <row r="3451" spans="1:19" x14ac:dyDescent="0.25">
      <c r="A3451" t="s">
        <v>4976</v>
      </c>
      <c r="C3451" t="s">
        <v>4975</v>
      </c>
      <c r="D3451" t="s">
        <v>4975</v>
      </c>
      <c r="E3451" t="s">
        <v>269</v>
      </c>
      <c r="F3451" t="s">
        <v>2</v>
      </c>
      <c r="G3451" s="4" t="s">
        <v>242</v>
      </c>
      <c r="H3451" t="b">
        <v>0</v>
      </c>
      <c r="I3451" s="4" t="s">
        <v>268</v>
      </c>
      <c r="J3451" t="b">
        <v>0</v>
      </c>
      <c r="K3451" t="b">
        <v>1</v>
      </c>
      <c r="L3451" t="b">
        <v>0</v>
      </c>
      <c r="M3451" t="b">
        <v>1</v>
      </c>
      <c r="N3451">
        <f t="shared" si="267"/>
        <v>7</v>
      </c>
      <c r="O3451" s="8" t="str">
        <f t="shared" si="268"/>
        <v xml:space="preserve"> APT, NOZZLE SETUP, SBR-3D</v>
      </c>
      <c r="Q3451" t="str">
        <f t="shared" si="269"/>
        <v/>
      </c>
      <c r="R3451" t="str">
        <f t="shared" si="270"/>
        <v>Plastic_71-</v>
      </c>
      <c r="S3451" t="str">
        <f t="shared" si="271"/>
        <v>PLASTIC</v>
      </c>
    </row>
    <row r="3452" spans="1:19" x14ac:dyDescent="0.25">
      <c r="A3452" t="s">
        <v>4974</v>
      </c>
      <c r="C3452" t="s">
        <v>4973</v>
      </c>
      <c r="D3452" t="s">
        <v>4973</v>
      </c>
      <c r="E3452" t="s">
        <v>2092</v>
      </c>
      <c r="F3452" t="s">
        <v>2</v>
      </c>
      <c r="G3452" s="4" t="s">
        <v>242</v>
      </c>
      <c r="H3452" t="b">
        <v>0</v>
      </c>
      <c r="I3452" s="4" t="s">
        <v>2021</v>
      </c>
      <c r="J3452" t="b">
        <v>0</v>
      </c>
      <c r="K3452" t="b">
        <v>1</v>
      </c>
      <c r="L3452" t="b">
        <v>0</v>
      </c>
      <c r="M3452" t="b">
        <v>1</v>
      </c>
      <c r="N3452">
        <f t="shared" si="267"/>
        <v>2</v>
      </c>
      <c r="O3452" s="8" t="str">
        <f t="shared" si="268"/>
        <v>PLUG,INTERLOCK</v>
      </c>
      <c r="Q3452" t="str">
        <f t="shared" si="269"/>
        <v>GDE_F</v>
      </c>
      <c r="R3452" t="str">
        <f t="shared" si="270"/>
        <v>Metal_714</v>
      </c>
      <c r="S3452" t="str">
        <f t="shared" si="271"/>
        <v>METAL</v>
      </c>
    </row>
    <row r="3453" spans="1:19" x14ac:dyDescent="0.25">
      <c r="A3453" t="s">
        <v>4972</v>
      </c>
      <c r="C3453" t="s">
        <v>4971</v>
      </c>
      <c r="D3453" t="s">
        <v>4971</v>
      </c>
      <c r="E3453" t="s">
        <v>556</v>
      </c>
      <c r="F3453" t="s">
        <v>2</v>
      </c>
      <c r="G3453" s="4" t="s">
        <v>242</v>
      </c>
      <c r="H3453" t="b">
        <v>0</v>
      </c>
      <c r="I3453" s="4" t="s">
        <v>268</v>
      </c>
      <c r="J3453" t="b">
        <v>0</v>
      </c>
      <c r="K3453" t="b">
        <v>1</v>
      </c>
      <c r="L3453" t="b">
        <v>0</v>
      </c>
      <c r="M3453" t="b">
        <v>1</v>
      </c>
      <c r="N3453">
        <f t="shared" si="267"/>
        <v>3</v>
      </c>
      <c r="O3453" s="8" t="str">
        <f t="shared" si="268"/>
        <v xml:space="preserve"> BFR, DBL, EXH DMPR, TOP, BLK OFF</v>
      </c>
      <c r="Q3453" t="str">
        <f t="shared" si="269"/>
        <v>SUB-ASSY</v>
      </c>
      <c r="R3453" t="str">
        <f t="shared" si="270"/>
        <v>Plastic_714</v>
      </c>
      <c r="S3453" t="str">
        <f t="shared" si="271"/>
        <v>PLASTIC</v>
      </c>
    </row>
    <row r="3454" spans="1:19" x14ac:dyDescent="0.25">
      <c r="A3454" t="s">
        <v>4970</v>
      </c>
      <c r="C3454" t="s">
        <v>4968</v>
      </c>
      <c r="D3454" t="s">
        <v>4968</v>
      </c>
      <c r="E3454" t="s">
        <v>556</v>
      </c>
      <c r="F3454" t="s">
        <v>2</v>
      </c>
      <c r="G3454" s="4" t="s">
        <v>242</v>
      </c>
      <c r="H3454" t="b">
        <v>0</v>
      </c>
      <c r="I3454" s="4" t="s">
        <v>268</v>
      </c>
      <c r="J3454" t="b">
        <v>0</v>
      </c>
      <c r="K3454" t="b">
        <v>1</v>
      </c>
      <c r="L3454" t="b">
        <v>0</v>
      </c>
      <c r="M3454" t="b">
        <v>1</v>
      </c>
      <c r="N3454">
        <f t="shared" si="267"/>
        <v>3</v>
      </c>
      <c r="O3454" s="8" t="str">
        <f t="shared" si="268"/>
        <v xml:space="preserve"> BFR, SGL, EXH DMPR, BLK OFF</v>
      </c>
      <c r="Q3454" t="str">
        <f t="shared" si="269"/>
        <v>SUB-ASSY</v>
      </c>
      <c r="R3454" t="str">
        <f t="shared" si="270"/>
        <v>Plastic_714</v>
      </c>
      <c r="S3454" t="str">
        <f t="shared" si="271"/>
        <v>PLASTIC</v>
      </c>
    </row>
    <row r="3455" spans="1:19" x14ac:dyDescent="0.25">
      <c r="A3455" t="s">
        <v>4969</v>
      </c>
      <c r="C3455" t="s">
        <v>4968</v>
      </c>
      <c r="D3455" t="s">
        <v>4968</v>
      </c>
      <c r="E3455" t="s">
        <v>556</v>
      </c>
      <c r="F3455" t="s">
        <v>2</v>
      </c>
      <c r="G3455" s="4" t="s">
        <v>242</v>
      </c>
      <c r="H3455" t="b">
        <v>0</v>
      </c>
      <c r="I3455" s="4" t="s">
        <v>268</v>
      </c>
      <c r="J3455" t="b">
        <v>0</v>
      </c>
      <c r="K3455" t="b">
        <v>1</v>
      </c>
      <c r="L3455" t="b">
        <v>0</v>
      </c>
      <c r="M3455" t="b">
        <v>1</v>
      </c>
      <c r="N3455">
        <f t="shared" si="267"/>
        <v>3</v>
      </c>
      <c r="O3455" s="8" t="str">
        <f t="shared" si="268"/>
        <v xml:space="preserve"> BFR, SGL, EXH DMPR, BLK OFF</v>
      </c>
      <c r="Q3455" t="str">
        <f t="shared" si="269"/>
        <v>SUB-ASSY</v>
      </c>
      <c r="R3455" t="str">
        <f t="shared" si="270"/>
        <v>Plastic_714</v>
      </c>
      <c r="S3455" t="str">
        <f t="shared" si="271"/>
        <v>PLASTIC</v>
      </c>
    </row>
    <row r="3456" spans="1:19" x14ac:dyDescent="0.25">
      <c r="A3456" t="s">
        <v>4967</v>
      </c>
      <c r="C3456" t="s">
        <v>4966</v>
      </c>
      <c r="D3456" t="s">
        <v>4966</v>
      </c>
      <c r="E3456" t="s">
        <v>2022</v>
      </c>
      <c r="F3456" t="s">
        <v>2</v>
      </c>
      <c r="G3456" s="4" t="s">
        <v>242</v>
      </c>
      <c r="H3456" t="b">
        <v>0</v>
      </c>
      <c r="I3456" s="4" t="s">
        <v>2021</v>
      </c>
      <c r="J3456" t="b">
        <v>0</v>
      </c>
      <c r="K3456" t="b">
        <v>1</v>
      </c>
      <c r="L3456" t="b">
        <v>0</v>
      </c>
      <c r="M3456" t="b">
        <v>1</v>
      </c>
      <c r="N3456">
        <f t="shared" si="267"/>
        <v>3</v>
      </c>
      <c r="O3456" s="8" t="str">
        <f t="shared" si="268"/>
        <v>LINKAGE,CELL ISOLATION,SST</v>
      </c>
      <c r="Q3456" t="str">
        <f t="shared" si="269"/>
        <v/>
      </c>
      <c r="R3456" t="str">
        <f t="shared" si="270"/>
        <v>Metal_714</v>
      </c>
      <c r="S3456" t="str">
        <f t="shared" si="271"/>
        <v>METAL</v>
      </c>
    </row>
    <row r="3457" spans="1:19" x14ac:dyDescent="0.25">
      <c r="A3457" t="s">
        <v>4965</v>
      </c>
      <c r="C3457" t="s">
        <v>4963</v>
      </c>
      <c r="D3457" t="s">
        <v>11765</v>
      </c>
      <c r="E3457" t="s">
        <v>556</v>
      </c>
      <c r="F3457" t="s">
        <v>2</v>
      </c>
      <c r="G3457" s="4" t="s">
        <v>242</v>
      </c>
      <c r="H3457" t="b">
        <v>0</v>
      </c>
      <c r="I3457" s="4" t="s">
        <v>268</v>
      </c>
      <c r="J3457" t="b">
        <v>0</v>
      </c>
      <c r="K3457" t="b">
        <v>1</v>
      </c>
      <c r="L3457" t="b">
        <v>0</v>
      </c>
      <c r="M3457" t="b">
        <v>1</v>
      </c>
      <c r="N3457">
        <f t="shared" si="267"/>
        <v>5</v>
      </c>
      <c r="O3457" s="8" t="str">
        <f t="shared" si="268"/>
        <v>MANIFOLD,UPPER,FRONT,VPM</v>
      </c>
      <c r="Q3457" t="str">
        <f t="shared" si="269"/>
        <v>SUB-ASSY</v>
      </c>
      <c r="R3457" t="str">
        <f t="shared" si="270"/>
        <v>Plastic_714</v>
      </c>
      <c r="S3457" t="str">
        <f t="shared" si="271"/>
        <v>PLASTIC</v>
      </c>
    </row>
    <row r="3458" spans="1:19" x14ac:dyDescent="0.25">
      <c r="A3458" t="s">
        <v>4964</v>
      </c>
      <c r="C3458" t="s">
        <v>4963</v>
      </c>
      <c r="D3458" t="s">
        <v>11765</v>
      </c>
      <c r="E3458" t="s">
        <v>269</v>
      </c>
      <c r="F3458" t="s">
        <v>2</v>
      </c>
      <c r="G3458" s="4" t="s">
        <v>242</v>
      </c>
      <c r="H3458" t="b">
        <v>0</v>
      </c>
      <c r="I3458" s="4" t="s">
        <v>268</v>
      </c>
      <c r="J3458" t="b">
        <v>0</v>
      </c>
      <c r="K3458" t="b">
        <v>1</v>
      </c>
      <c r="L3458" t="b">
        <v>0</v>
      </c>
      <c r="M3458" t="b">
        <v>1</v>
      </c>
      <c r="N3458">
        <f t="shared" ref="N3458:N3521" si="272">IFERROR(IF(SEARCH(",",D3458,1)-1&gt;10,0,SEARCH(",",D3458,1)-1),0)</f>
        <v>5</v>
      </c>
      <c r="O3458" s="8" t="str">
        <f t="shared" si="268"/>
        <v>MANIFOLD,UPPER,FRONT,VPM</v>
      </c>
      <c r="Q3458" t="str">
        <f t="shared" si="269"/>
        <v>MANIFOLD</v>
      </c>
      <c r="R3458" t="str">
        <f t="shared" si="270"/>
        <v>Plastic_714</v>
      </c>
      <c r="S3458" t="str">
        <f t="shared" si="271"/>
        <v>PLASTIC</v>
      </c>
    </row>
    <row r="3459" spans="1:19" x14ac:dyDescent="0.25">
      <c r="A3459" t="s">
        <v>4962</v>
      </c>
      <c r="C3459" t="s">
        <v>4961</v>
      </c>
      <c r="D3459" t="s">
        <v>11766</v>
      </c>
      <c r="E3459" t="s">
        <v>269</v>
      </c>
      <c r="F3459" t="s">
        <v>2</v>
      </c>
      <c r="G3459" s="4" t="s">
        <v>242</v>
      </c>
      <c r="H3459" t="b">
        <v>0</v>
      </c>
      <c r="I3459" s="4" t="s">
        <v>268</v>
      </c>
      <c r="J3459" t="b">
        <v>0</v>
      </c>
      <c r="K3459" t="b">
        <v>1</v>
      </c>
      <c r="L3459" t="b">
        <v>0</v>
      </c>
      <c r="M3459" t="b">
        <v>1</v>
      </c>
      <c r="N3459">
        <f t="shared" si="272"/>
        <v>5</v>
      </c>
      <c r="O3459" s="8" t="str">
        <f t="shared" ref="O3459:O3522" si="273">IF(N3459=0,    LEFT(D3459,SEARCH(" ", D3459,1)-1),    RIGHT(D3459,LEN(D3459)-N3459-1))</f>
        <v>MANIFOLD,UPPER,BACK,VPM</v>
      </c>
      <c r="Q3459" t="str">
        <f t="shared" ref="Q3459:Q3522" si="274">IF(ISERROR(SEARCH("AMAT",D3459,1)),IF(ISERROR(SEARCH("CHAWK",D3459,1)),IF(ISERROR(SEARCH("ASSY",D3459,1)), IF(ISERROR(SEARCH("SUB CON",I3459, 1)),IF(ISERROR(SEARCH("SUB",E3459, 1)),IF(AND(ISERROR(SEARCH("PKG",D3459,1)), ISERROR(SEARCH("LBL",D3459,1)), ISERROR(SEARCH("LABEL",D3459,1))),IF(ISERROR(SEARCH("WLDM*",D3459,1)),IF(ISERROR(SEARCH("DOOR",D3459,1)),IF(ISERROR(SEARCH("SPCR",D3459,1)), IF(AND(ISERROR(SEARCH("ORING",D3459,1)), ISERROR(SEARCH("O-RING",D3459,1))),IF(ISERROR(SEARCH("TUBE*",D3459,1)),IF(ISERROR(SEARCH("ADPTR",D3459,1)), IF(ISERROR(SEARCH("PIN",D3459,1)), IF(ISERROR(SEARCH("LATCH",D3459,1)),IF(ISERROR(SEARCH("BASE",D3459,1)),IF(AND(ISERROR(SEARCH("INSERT",D3459,1)), ISERROR(SEARCH("INSR",D3459,1))),IF(ISERROR(SEARCH("TOMBSTONE",D3459,1)),IF(ISERROR(SEARCH("TOOL",D3459,1)),IF(ISERROR(SEARCH("GD?",D3459,1)), IF(AND(ISERROR(SEARCH("SHIELD",D3459,1)),ISERROR(SEARCH("SHLD",D3459,1))),IF(ISERROR(SEARCH("CARRIER",D3459,1)),IF(ISERROR(SEARCH("LID?",D3459,1)),IF(ISERROR(SEARCH("BRKT",D3459,1)),IF(ISERROR(SEARCH("RTRN",D3459,1)),IF(ISERROR(SEARCH("RETAINER",D3459,1)),IF(ISERROR(SEARCH("HSG",D3459,1)),IF(ISERROR(SEARCH("PLATE",D3459,1)),IF(ISERROR(SEARCH("SNSR",D3459,1)),IF(AND(ISERROR(SEARCH("PANEL",D3459,1)), ISERROR(SEARCH("PNL",D3459,1))),IF(ISERROR(SEARCH("BLK",D3459,1)),IF(ISERROR(SEARCH("DUCT",D3459,1)),IF(ISERROR(SEARCH("GASKET",D3459,1)),IF(AND(ISERROR(SEARCH("SHAFT",D3459,1)),ISERROR(SEARCH("ROD",D3459,1))),IF(ISERROR(SEARCH("RING",D3459,1)),IF(ISERROR(SEARCH("RESTRICT*",D3459,1)),IF(ISERROR(SEARCH("TANK",D3459,1)),IF(ISERROR(SEARCH("GENERATOR",D3459,1)),IF(ISERROR(SEARCH("FXTR",D3459,1)),IF(ISERROR(SEARCH("MAGNET",D3459,1)),IF(ISERROR(SEARCH("CLAMP",D3459,1)),IF(ISERROR(SEARCH("BAYONET",D3459,1)),IF(ISERROR(SEARCH("HSNG",D3459,1)),IF(ISERROR(SEARCH("PLUG",D3459,1)),IF(ISERROR(SEARCH("PLX",D3459,1)),IF(ISERROR(SEARCH("WAFER",D3459,1)),IF(ISERROR(SEARCH("MANIFOLD",D3459,1)),IF(AND(ISERROR(SEARCH("ALU* ",D3459)),LEFT(D3459,N3459)&lt;&gt;"AL"&amp;","), IF(ISERROR(SEARCH("INJCTR",D3459,1)),IF(AND(ISERROR(SEARCH("CVR",D3459,1)),ISERROR(SEARCH("COV?", D3459,1)), ISERROR(SEARCH("CV?",D3459,1))), IF(ISERROR(SEARCH("WDO",D3459,1)),IF(ISERROR(SEARCH("SHEET",D3459,1)),IF(ISERROR(SEARCH("SHIM",D3459,1)),IF(AND(ISERROR(SEARCH("CHMBR",D3459,1)), ISERROR(SEARCH("CHAMBER",D3459,1))),"","CHMBR"),"SHIM"),"Sheet"),"WINDOW"),"COVER"),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MANIFOLD</v>
      </c>
      <c r="R3459" t="str">
        <f t="shared" ref="R3459:R3522" si="275">IF(LEFT(A3459,3)=LEFT(D3459,3),"",CONCATENATE(I3459, "_",LEFT(A3459,3)))</f>
        <v>Plastic_714</v>
      </c>
      <c r="S3459" t="str">
        <f t="shared" ref="S3459:S3522" si="276">IF(ISERROR(SEARCH("UHMW*", D3459,1)),IF(ISERROR(SEARCH("PEEK", D3459,1)),IF(AND(ISERROR(SEARCH("PTFE", D3459,1)),ISERROR(SEARCH("Teflon", D3459,1))),IF(ISERROR(SEARCH("PVDF", D3459,1)),IF(ISERROR(SEARCH("HDL", D3459,1)),IF(ISERROR(SEARCH("PET", D3459,1)),IF(ISERROR(SEARCH("ABS", D3459,1)), IF(ISERROR(SEARCH("ACRYL*", D3459,1)), IF(ISERROR(SEARCH("POLYCAR?", D3459,1)),IF(ISERROR(SEARCH("ALUM?", D3459,1)),IF(ISERROR(SEARCH("METAL", I3459,1)),IF(ISERROR(SEARCH("?PVC", D3459,1)),IF(ISERROR(SEARCH("PLASTIC", I3459, 1)),"Other", "PLASTIC"),"PVC"),"METAL"),"ALUM"),"POLYCARB"), "ACRYLIC"), "ABS"), "PET"), "HDL"), "PVDF"), "PTFE"), "PEEK"), "UHMW-PE")</f>
        <v>PLASTIC</v>
      </c>
    </row>
    <row r="3460" spans="1:19" x14ac:dyDescent="0.25">
      <c r="A3460" t="s">
        <v>4960</v>
      </c>
      <c r="C3460" t="s">
        <v>4959</v>
      </c>
      <c r="D3460" t="s">
        <v>4959</v>
      </c>
      <c r="E3460" t="s">
        <v>269</v>
      </c>
      <c r="F3460" t="s">
        <v>2</v>
      </c>
      <c r="G3460" s="4" t="s">
        <v>242</v>
      </c>
      <c r="H3460" t="b">
        <v>0</v>
      </c>
      <c r="I3460" s="4" t="s">
        <v>268</v>
      </c>
      <c r="J3460" t="b">
        <v>0</v>
      </c>
      <c r="K3460" t="b">
        <v>1</v>
      </c>
      <c r="L3460" t="b">
        <v>0</v>
      </c>
      <c r="M3460" t="b">
        <v>1</v>
      </c>
      <c r="N3460">
        <f t="shared" si="272"/>
        <v>3</v>
      </c>
      <c r="O3460" s="8" t="str">
        <f t="shared" si="273"/>
        <v>. AL ALLY, TEST, 22 INCH</v>
      </c>
      <c r="Q3460" t="str">
        <f t="shared" si="274"/>
        <v>WINDOW</v>
      </c>
      <c r="R3460" t="str">
        <f t="shared" si="275"/>
        <v>Plastic_715</v>
      </c>
      <c r="S3460" t="str">
        <f t="shared" si="276"/>
        <v>PLASTIC</v>
      </c>
    </row>
    <row r="3461" spans="1:19" x14ac:dyDescent="0.25">
      <c r="A3461" t="s">
        <v>4958</v>
      </c>
      <c r="C3461" t="s">
        <v>4957</v>
      </c>
      <c r="D3461" t="s">
        <v>4957</v>
      </c>
      <c r="E3461" t="s">
        <v>556</v>
      </c>
      <c r="F3461" t="s">
        <v>2</v>
      </c>
      <c r="G3461" s="4" t="s">
        <v>242</v>
      </c>
      <c r="H3461" t="b">
        <v>0</v>
      </c>
      <c r="I3461" s="4" t="s">
        <v>598</v>
      </c>
      <c r="J3461" t="b">
        <v>0</v>
      </c>
      <c r="K3461" t="b">
        <v>1</v>
      </c>
      <c r="L3461" t="b">
        <v>0</v>
      </c>
      <c r="M3461" t="b">
        <v>1</v>
      </c>
      <c r="N3461">
        <f t="shared" si="272"/>
        <v>4</v>
      </c>
      <c r="O3461" s="8" t="str">
        <f t="shared" si="273"/>
        <v>ELCTD CL FIX,300MM</v>
      </c>
      <c r="Q3461" t="str">
        <f t="shared" si="274"/>
        <v>Sub-CON</v>
      </c>
      <c r="R3461" t="str">
        <f t="shared" si="275"/>
        <v>SUB CON_715</v>
      </c>
      <c r="S3461" t="str">
        <f t="shared" si="276"/>
        <v>Other</v>
      </c>
    </row>
    <row r="3462" spans="1:19" x14ac:dyDescent="0.25">
      <c r="A3462" t="s">
        <v>4956</v>
      </c>
      <c r="B3462" t="s">
        <v>4955</v>
      </c>
      <c r="C3462" t="s">
        <v>4954</v>
      </c>
      <c r="D3462" t="s">
        <v>4954</v>
      </c>
      <c r="E3462" t="s">
        <v>264</v>
      </c>
      <c r="F3462" t="s">
        <v>2</v>
      </c>
      <c r="G3462" s="4" t="s">
        <v>242</v>
      </c>
      <c r="H3462" t="b">
        <v>1</v>
      </c>
      <c r="I3462" s="4" t="s">
        <v>251</v>
      </c>
      <c r="J3462" t="b">
        <v>0</v>
      </c>
      <c r="K3462" t="b">
        <v>0</v>
      </c>
      <c r="L3462" t="b">
        <v>0</v>
      </c>
      <c r="M3462" t="b">
        <v>1</v>
      </c>
      <c r="N3462">
        <f t="shared" si="272"/>
        <v>4</v>
      </c>
      <c r="O3462" s="8" t="str">
        <f t="shared" si="273"/>
        <v xml:space="preserve"> Carrier DRV, V2 Plus</v>
      </c>
      <c r="Q3462" t="str">
        <f t="shared" si="274"/>
        <v>CARRIER</v>
      </c>
      <c r="R3462" t="str">
        <f t="shared" si="275"/>
        <v>SEM_715</v>
      </c>
      <c r="S3462" t="str">
        <f t="shared" si="276"/>
        <v>Other</v>
      </c>
    </row>
    <row r="3463" spans="1:19" x14ac:dyDescent="0.25">
      <c r="A3463" t="s">
        <v>4953</v>
      </c>
      <c r="B3463" t="s">
        <v>4952</v>
      </c>
      <c r="C3463" t="s">
        <v>4951</v>
      </c>
      <c r="D3463" t="s">
        <v>4951</v>
      </c>
      <c r="E3463" t="s">
        <v>264</v>
      </c>
      <c r="F3463" t="s">
        <v>2</v>
      </c>
      <c r="G3463" s="4" t="s">
        <v>242</v>
      </c>
      <c r="H3463" t="b">
        <v>1</v>
      </c>
      <c r="I3463" s="4" t="s">
        <v>251</v>
      </c>
      <c r="J3463" t="b">
        <v>0</v>
      </c>
      <c r="K3463" t="b">
        <v>0</v>
      </c>
      <c r="L3463" t="b">
        <v>0</v>
      </c>
      <c r="M3463" t="b">
        <v>1</v>
      </c>
      <c r="N3463">
        <f t="shared" si="272"/>
        <v>3</v>
      </c>
      <c r="O3463" s="8" t="str">
        <f t="shared" si="273"/>
        <v xml:space="preserve"> TMG, PULLEY, 21T</v>
      </c>
      <c r="Q3463" t="str">
        <f t="shared" si="274"/>
        <v/>
      </c>
      <c r="R3463" t="str">
        <f t="shared" si="275"/>
        <v>SEM_715</v>
      </c>
      <c r="S3463" t="str">
        <f t="shared" si="276"/>
        <v>Other</v>
      </c>
    </row>
    <row r="3464" spans="1:19" x14ac:dyDescent="0.25">
      <c r="A3464" t="s">
        <v>4950</v>
      </c>
      <c r="B3464" t="s">
        <v>4949</v>
      </c>
      <c r="C3464" t="s">
        <v>4948</v>
      </c>
      <c r="D3464" t="s">
        <v>17126</v>
      </c>
      <c r="E3464" t="s">
        <v>264</v>
      </c>
      <c r="F3464" t="s">
        <v>2</v>
      </c>
      <c r="G3464" s="4" t="s">
        <v>242</v>
      </c>
      <c r="H3464" t="b">
        <v>1</v>
      </c>
      <c r="I3464" s="4" t="s">
        <v>251</v>
      </c>
      <c r="J3464" t="b">
        <v>0</v>
      </c>
      <c r="K3464" t="b">
        <v>0</v>
      </c>
      <c r="L3464" t="b">
        <v>0</v>
      </c>
      <c r="M3464" t="b">
        <v>1</v>
      </c>
      <c r="N3464">
        <f t="shared" si="272"/>
        <v>3</v>
      </c>
      <c r="O3464" s="8" t="str">
        <f t="shared" si="273"/>
        <v xml:space="preserve"> Support, Magnets, Drive, Carrirer</v>
      </c>
      <c r="Q3464" t="str">
        <f t="shared" si="274"/>
        <v>MAGNET</v>
      </c>
      <c r="R3464" t="str">
        <f t="shared" si="275"/>
        <v>SEM_715</v>
      </c>
      <c r="S3464" t="str">
        <f t="shared" si="276"/>
        <v>Other</v>
      </c>
    </row>
    <row r="3465" spans="1:19" x14ac:dyDescent="0.25">
      <c r="A3465" t="s">
        <v>4947</v>
      </c>
      <c r="B3465">
        <v>1</v>
      </c>
      <c r="C3465" t="s">
        <v>4946</v>
      </c>
      <c r="D3465" t="s">
        <v>4946</v>
      </c>
      <c r="E3465" t="s">
        <v>264</v>
      </c>
      <c r="F3465" t="s">
        <v>2</v>
      </c>
      <c r="G3465" s="4" t="s">
        <v>242</v>
      </c>
      <c r="H3465" t="b">
        <v>1</v>
      </c>
      <c r="I3465" s="4" t="s">
        <v>251</v>
      </c>
      <c r="J3465" t="b">
        <v>0</v>
      </c>
      <c r="K3465" t="b">
        <v>0</v>
      </c>
      <c r="L3465" t="b">
        <v>0</v>
      </c>
      <c r="M3465" t="b">
        <v>1</v>
      </c>
      <c r="N3465">
        <f t="shared" si="272"/>
        <v>4</v>
      </c>
      <c r="O3465" s="8" t="str">
        <f t="shared" si="273"/>
        <v xml:space="preserve"> MTG, Magnets, Rear</v>
      </c>
      <c r="Q3465" t="str">
        <f t="shared" si="274"/>
        <v>BASE</v>
      </c>
      <c r="R3465" t="str">
        <f t="shared" si="275"/>
        <v>SEM_715</v>
      </c>
      <c r="S3465" t="str">
        <f t="shared" si="276"/>
        <v>Other</v>
      </c>
    </row>
    <row r="3466" spans="1:19" x14ac:dyDescent="0.25">
      <c r="A3466" t="s">
        <v>4945</v>
      </c>
      <c r="B3466" t="s">
        <v>4944</v>
      </c>
      <c r="C3466" t="s">
        <v>4943</v>
      </c>
      <c r="D3466" t="s">
        <v>4943</v>
      </c>
      <c r="E3466" t="s">
        <v>264</v>
      </c>
      <c r="F3466" t="s">
        <v>2</v>
      </c>
      <c r="G3466" s="4" t="s">
        <v>242</v>
      </c>
      <c r="H3466" t="b">
        <v>1</v>
      </c>
      <c r="I3466" s="4" t="s">
        <v>251</v>
      </c>
      <c r="J3466" t="b">
        <v>0</v>
      </c>
      <c r="K3466" t="b">
        <v>0</v>
      </c>
      <c r="L3466" t="b">
        <v>0</v>
      </c>
      <c r="M3466" t="b">
        <v>1</v>
      </c>
      <c r="N3466">
        <f t="shared" si="272"/>
        <v>4</v>
      </c>
      <c r="O3466" s="8" t="str">
        <f t="shared" si="273"/>
        <v>MAGNET GUIDE</v>
      </c>
      <c r="Q3466" t="str">
        <f t="shared" si="274"/>
        <v>BRACKET</v>
      </c>
      <c r="R3466" t="str">
        <f t="shared" si="275"/>
        <v>SEM_715</v>
      </c>
      <c r="S3466" t="str">
        <f t="shared" si="276"/>
        <v>Other</v>
      </c>
    </row>
    <row r="3467" spans="1:19" x14ac:dyDescent="0.25">
      <c r="A3467" t="s">
        <v>4942</v>
      </c>
      <c r="C3467" t="s">
        <v>4941</v>
      </c>
      <c r="D3467" t="s">
        <v>4941</v>
      </c>
      <c r="F3467" t="s">
        <v>2</v>
      </c>
      <c r="G3467" s="4" t="s">
        <v>242</v>
      </c>
      <c r="H3467" t="b">
        <v>0</v>
      </c>
      <c r="I3467" s="4" t="s">
        <v>496</v>
      </c>
      <c r="J3467" t="b">
        <v>0</v>
      </c>
      <c r="K3467" t="b">
        <v>1</v>
      </c>
      <c r="L3467" t="b">
        <v>0</v>
      </c>
      <c r="M3467" t="b">
        <v>1</v>
      </c>
      <c r="N3467">
        <f t="shared" si="272"/>
        <v>3</v>
      </c>
      <c r="O3467" s="8" t="str">
        <f t="shared" si="273"/>
        <v xml:space="preserve"> CAM, SHAFT</v>
      </c>
      <c r="Q3467" t="str">
        <f t="shared" si="274"/>
        <v>Rods &amp; Shafts</v>
      </c>
      <c r="R3467" t="str">
        <f t="shared" si="275"/>
        <v>NP_715</v>
      </c>
      <c r="S3467" t="str">
        <f t="shared" si="276"/>
        <v>Other</v>
      </c>
    </row>
    <row r="3468" spans="1:19" x14ac:dyDescent="0.25">
      <c r="A3468" t="s">
        <v>4940</v>
      </c>
      <c r="B3468" t="s">
        <v>4939</v>
      </c>
      <c r="C3468" t="s">
        <v>4938</v>
      </c>
      <c r="D3468" t="s">
        <v>4938</v>
      </c>
      <c r="E3468" t="s">
        <v>556</v>
      </c>
      <c r="F3468" t="s">
        <v>2</v>
      </c>
      <c r="G3468" s="4" t="s">
        <v>242</v>
      </c>
      <c r="H3468" t="b">
        <v>0</v>
      </c>
      <c r="I3468" s="4" t="s">
        <v>268</v>
      </c>
      <c r="J3468" t="b">
        <v>0</v>
      </c>
      <c r="K3468" t="b">
        <v>1</v>
      </c>
      <c r="L3468" t="b">
        <v>0</v>
      </c>
      <c r="M3468" t="b">
        <v>1</v>
      </c>
      <c r="N3468">
        <f t="shared" si="272"/>
        <v>6</v>
      </c>
      <c r="O3468" s="8" t="str">
        <f t="shared" si="273"/>
        <v>MOD 3/8-16 HEX HD SCR</v>
      </c>
      <c r="Q3468" t="str">
        <f t="shared" si="274"/>
        <v>SUB-ASSY</v>
      </c>
      <c r="R3468" t="str">
        <f t="shared" si="275"/>
        <v>Plastic_715</v>
      </c>
      <c r="S3468" t="str">
        <f t="shared" si="276"/>
        <v>PLASTIC</v>
      </c>
    </row>
    <row r="3469" spans="1:19" x14ac:dyDescent="0.25">
      <c r="A3469" t="s">
        <v>4937</v>
      </c>
      <c r="B3469" t="s">
        <v>4936</v>
      </c>
      <c r="C3469" t="s">
        <v>4935</v>
      </c>
      <c r="D3469" t="s">
        <v>4935</v>
      </c>
      <c r="E3469" t="s">
        <v>264</v>
      </c>
      <c r="F3469" t="s">
        <v>2</v>
      </c>
      <c r="G3469" s="4" t="s">
        <v>242</v>
      </c>
      <c r="H3469" t="b">
        <v>0</v>
      </c>
      <c r="I3469" s="4" t="s">
        <v>251</v>
      </c>
      <c r="J3469" t="b">
        <v>0</v>
      </c>
      <c r="K3469" t="b">
        <v>0</v>
      </c>
      <c r="L3469" t="b">
        <v>0</v>
      </c>
      <c r="M3469" t="b">
        <v>1</v>
      </c>
      <c r="N3469">
        <f t="shared" si="272"/>
        <v>4</v>
      </c>
      <c r="O3469" s="8" t="str">
        <f t="shared" si="273"/>
        <v xml:space="preserve"> Sensor, HD Align</v>
      </c>
      <c r="Q3469" t="str">
        <f t="shared" si="274"/>
        <v>BRACKET</v>
      </c>
      <c r="R3469" t="str">
        <f t="shared" si="275"/>
        <v>SEM_715</v>
      </c>
      <c r="S3469" t="str">
        <f t="shared" si="276"/>
        <v>Other</v>
      </c>
    </row>
    <row r="3470" spans="1:19" x14ac:dyDescent="0.25">
      <c r="A3470" t="s">
        <v>4934</v>
      </c>
      <c r="B3470" t="s">
        <v>4933</v>
      </c>
      <c r="C3470" t="s">
        <v>4932</v>
      </c>
      <c r="D3470" t="s">
        <v>4932</v>
      </c>
      <c r="E3470" t="s">
        <v>264</v>
      </c>
      <c r="F3470" t="s">
        <v>2</v>
      </c>
      <c r="G3470" s="4" t="s">
        <v>242</v>
      </c>
      <c r="H3470" t="b">
        <v>0</v>
      </c>
      <c r="I3470" s="4" t="s">
        <v>251</v>
      </c>
      <c r="J3470" t="b">
        <v>0</v>
      </c>
      <c r="K3470" t="b">
        <v>0</v>
      </c>
      <c r="L3470" t="b">
        <v>0</v>
      </c>
      <c r="M3470" t="b">
        <v>1</v>
      </c>
      <c r="N3470">
        <f t="shared" si="272"/>
        <v>6</v>
      </c>
      <c r="O3470" s="8" t="str">
        <f t="shared" si="273"/>
        <v xml:space="preserve"> CLP, Sensor, Brkt, HD Align</v>
      </c>
      <c r="Q3470" t="str">
        <f t="shared" si="274"/>
        <v>BRACKET</v>
      </c>
      <c r="R3470" t="str">
        <f t="shared" si="275"/>
        <v>SEM_715</v>
      </c>
      <c r="S3470" t="str">
        <f t="shared" si="276"/>
        <v>Other</v>
      </c>
    </row>
    <row r="3471" spans="1:19" x14ac:dyDescent="0.25">
      <c r="A3471" t="s">
        <v>4931</v>
      </c>
      <c r="B3471" t="s">
        <v>4930</v>
      </c>
      <c r="C3471" t="s">
        <v>4929</v>
      </c>
      <c r="D3471" t="s">
        <v>4929</v>
      </c>
      <c r="E3471" t="s">
        <v>264</v>
      </c>
      <c r="F3471" t="s">
        <v>2</v>
      </c>
      <c r="G3471" s="4" t="s">
        <v>242</v>
      </c>
      <c r="H3471" t="b">
        <v>0</v>
      </c>
      <c r="I3471" s="4" t="s">
        <v>251</v>
      </c>
      <c r="J3471" t="b">
        <v>0</v>
      </c>
      <c r="K3471" t="b">
        <v>0</v>
      </c>
      <c r="L3471" t="b">
        <v>0</v>
      </c>
      <c r="M3471" t="b">
        <v>1</v>
      </c>
      <c r="N3471">
        <f t="shared" si="272"/>
        <v>3</v>
      </c>
      <c r="O3471" s="8" t="str">
        <f t="shared" si="273"/>
        <v xml:space="preserve"> CLP, Sensor, Brkt, HD Align</v>
      </c>
      <c r="Q3471" t="str">
        <f t="shared" si="274"/>
        <v>BRACKET</v>
      </c>
      <c r="R3471" t="str">
        <f t="shared" si="275"/>
        <v>SEM_715</v>
      </c>
      <c r="S3471" t="str">
        <f t="shared" si="276"/>
        <v>Other</v>
      </c>
    </row>
    <row r="3472" spans="1:19" x14ac:dyDescent="0.25">
      <c r="A3472" t="s">
        <v>4928</v>
      </c>
      <c r="C3472" t="s">
        <v>4927</v>
      </c>
      <c r="D3472" t="s">
        <v>4927</v>
      </c>
      <c r="E3472" t="s">
        <v>2076</v>
      </c>
      <c r="F3472" t="s">
        <v>2</v>
      </c>
      <c r="G3472" s="4" t="s">
        <v>242</v>
      </c>
      <c r="H3472" t="b">
        <v>0</v>
      </c>
      <c r="I3472" s="4" t="s">
        <v>2021</v>
      </c>
      <c r="J3472" t="b">
        <v>0</v>
      </c>
      <c r="K3472" t="b">
        <v>1</v>
      </c>
      <c r="L3472" t="b">
        <v>0</v>
      </c>
      <c r="M3472" t="b">
        <v>1</v>
      </c>
      <c r="N3472">
        <f t="shared" si="272"/>
        <v>3</v>
      </c>
      <c r="O3472" s="8" t="str">
        <f t="shared" si="273"/>
        <v>LIFT,WINDOW</v>
      </c>
      <c r="Q3472" t="str">
        <f t="shared" si="274"/>
        <v>SUB-ASSY</v>
      </c>
      <c r="R3472" t="str">
        <f t="shared" si="275"/>
        <v>Metal_715</v>
      </c>
      <c r="S3472" t="str">
        <f t="shared" si="276"/>
        <v>METAL</v>
      </c>
    </row>
    <row r="3473" spans="1:19" x14ac:dyDescent="0.25">
      <c r="A3473" t="s">
        <v>4926</v>
      </c>
      <c r="B3473" t="s">
        <v>4925</v>
      </c>
      <c r="C3473" t="s">
        <v>4924</v>
      </c>
      <c r="D3473" t="s">
        <v>4924</v>
      </c>
      <c r="E3473" t="s">
        <v>556</v>
      </c>
      <c r="F3473" t="s">
        <v>2</v>
      </c>
      <c r="G3473" s="4" t="s">
        <v>242</v>
      </c>
      <c r="H3473" t="b">
        <v>0</v>
      </c>
      <c r="I3473" s="4" t="s">
        <v>268</v>
      </c>
      <c r="J3473" t="b">
        <v>0</v>
      </c>
      <c r="K3473" t="b">
        <v>1</v>
      </c>
      <c r="L3473" t="b">
        <v>0</v>
      </c>
      <c r="M3473" t="b">
        <v>1</v>
      </c>
      <c r="N3473">
        <f t="shared" si="272"/>
        <v>4</v>
      </c>
      <c r="O3473" s="8" t="str">
        <f t="shared" si="273"/>
        <v xml:space="preserve"> RTNR. .335)Dx.145ID</v>
      </c>
      <c r="Q3473" t="str">
        <f t="shared" si="274"/>
        <v>SUB-ASSY</v>
      </c>
      <c r="R3473" t="str">
        <f t="shared" si="275"/>
        <v>Plastic_715</v>
      </c>
      <c r="S3473" t="str">
        <f t="shared" si="276"/>
        <v>PLASTIC</v>
      </c>
    </row>
    <row r="3474" spans="1:19" x14ac:dyDescent="0.25">
      <c r="A3474" t="s">
        <v>4923</v>
      </c>
      <c r="B3474" t="s">
        <v>4922</v>
      </c>
      <c r="C3474" t="s">
        <v>4921</v>
      </c>
      <c r="D3474" t="s">
        <v>17127</v>
      </c>
      <c r="E3474" t="s">
        <v>264</v>
      </c>
      <c r="F3474" t="s">
        <v>2</v>
      </c>
      <c r="G3474" s="4" t="s">
        <v>242</v>
      </c>
      <c r="H3474" t="b">
        <v>0</v>
      </c>
      <c r="I3474" s="4" t="s">
        <v>251</v>
      </c>
      <c r="J3474" t="b">
        <v>0</v>
      </c>
      <c r="K3474" t="b">
        <v>0</v>
      </c>
      <c r="L3474" t="b">
        <v>0</v>
      </c>
      <c r="M3474" t="b">
        <v>1</v>
      </c>
      <c r="N3474">
        <f t="shared" si="272"/>
        <v>3</v>
      </c>
      <c r="O3474" s="8" t="str">
        <f t="shared" si="273"/>
        <v>CLAMP,CENTER DRIVE TO CARRIER</v>
      </c>
      <c r="Q3474" t="str">
        <f t="shared" si="274"/>
        <v>CARRIER</v>
      </c>
      <c r="R3474" t="str">
        <f t="shared" si="275"/>
        <v>SEM_715</v>
      </c>
      <c r="S3474" t="str">
        <f t="shared" si="276"/>
        <v>Other</v>
      </c>
    </row>
    <row r="3475" spans="1:19" x14ac:dyDescent="0.25">
      <c r="A3475" t="s">
        <v>4920</v>
      </c>
      <c r="C3475" t="s">
        <v>4919</v>
      </c>
      <c r="D3475" t="s">
        <v>4919</v>
      </c>
      <c r="E3475" t="s">
        <v>269</v>
      </c>
      <c r="F3475" t="s">
        <v>2</v>
      </c>
      <c r="G3475" s="4" t="s">
        <v>242</v>
      </c>
      <c r="H3475" t="b">
        <v>0</v>
      </c>
      <c r="I3475" s="4" t="s">
        <v>268</v>
      </c>
      <c r="J3475" t="b">
        <v>0</v>
      </c>
      <c r="K3475" t="b">
        <v>1</v>
      </c>
      <c r="L3475" t="b">
        <v>0</v>
      </c>
      <c r="M3475" t="b">
        <v>1</v>
      </c>
      <c r="N3475">
        <f t="shared" si="272"/>
        <v>4</v>
      </c>
      <c r="O3475" s="8" t="str">
        <f t="shared" si="273"/>
        <v xml:space="preserve"> ESC Cleaning FXTR</v>
      </c>
      <c r="Q3475" t="str">
        <f t="shared" si="274"/>
        <v>FIXTURE</v>
      </c>
      <c r="R3475" t="str">
        <f t="shared" si="275"/>
        <v>Plastic_715</v>
      </c>
      <c r="S3475" t="str">
        <f t="shared" si="276"/>
        <v>PLASTIC</v>
      </c>
    </row>
    <row r="3476" spans="1:19" x14ac:dyDescent="0.25">
      <c r="A3476" t="s">
        <v>4918</v>
      </c>
      <c r="C3476" t="s">
        <v>4917</v>
      </c>
      <c r="D3476" t="s">
        <v>4917</v>
      </c>
      <c r="E3476" t="s">
        <v>2022</v>
      </c>
      <c r="F3476" t="s">
        <v>2</v>
      </c>
      <c r="G3476" s="4" t="s">
        <v>242</v>
      </c>
      <c r="H3476" t="b">
        <v>0</v>
      </c>
      <c r="I3476" s="4" t="s">
        <v>2021</v>
      </c>
      <c r="J3476" t="b">
        <v>0</v>
      </c>
      <c r="K3476" t="b">
        <v>1</v>
      </c>
      <c r="L3476" t="b">
        <v>0</v>
      </c>
      <c r="M3476" t="b">
        <v>1</v>
      </c>
      <c r="N3476">
        <f t="shared" si="272"/>
        <v>4</v>
      </c>
      <c r="O3476" s="8" t="str">
        <f t="shared" si="273"/>
        <v xml:space="preserve"> ESC CLEANING FXTR</v>
      </c>
      <c r="Q3476" t="str">
        <f t="shared" si="274"/>
        <v>FIXTURE</v>
      </c>
      <c r="R3476" t="str">
        <f t="shared" si="275"/>
        <v>Metal_715</v>
      </c>
      <c r="S3476" t="str">
        <f t="shared" si="276"/>
        <v>METAL</v>
      </c>
    </row>
    <row r="3477" spans="1:19" x14ac:dyDescent="0.25">
      <c r="A3477" t="s">
        <v>4916</v>
      </c>
      <c r="C3477" t="s">
        <v>4915</v>
      </c>
      <c r="D3477" t="s">
        <v>4915</v>
      </c>
      <c r="E3477" t="s">
        <v>556</v>
      </c>
      <c r="F3477" t="s">
        <v>2</v>
      </c>
      <c r="G3477" s="4" t="s">
        <v>242</v>
      </c>
      <c r="H3477" t="b">
        <v>0</v>
      </c>
      <c r="I3477" s="4" t="s">
        <v>268</v>
      </c>
      <c r="J3477" t="b">
        <v>0</v>
      </c>
      <c r="K3477" t="b">
        <v>1</v>
      </c>
      <c r="L3477" t="b">
        <v>0</v>
      </c>
      <c r="M3477" t="b">
        <v>1</v>
      </c>
      <c r="N3477">
        <f t="shared" si="272"/>
        <v>3</v>
      </c>
      <c r="O3477" s="8" t="str">
        <f t="shared" si="273"/>
        <v>ESC Cleaning FXTR</v>
      </c>
      <c r="Q3477" t="str">
        <f t="shared" si="274"/>
        <v>SUB-ASSY</v>
      </c>
      <c r="R3477" t="str">
        <f t="shared" si="275"/>
        <v>Plastic_715</v>
      </c>
      <c r="S3477" t="str">
        <f t="shared" si="276"/>
        <v>PLASTIC</v>
      </c>
    </row>
    <row r="3478" spans="1:19" x14ac:dyDescent="0.25">
      <c r="A3478" t="s">
        <v>4914</v>
      </c>
      <c r="C3478" t="s">
        <v>4913</v>
      </c>
      <c r="D3478" t="s">
        <v>4913</v>
      </c>
      <c r="E3478" t="s">
        <v>269</v>
      </c>
      <c r="F3478" t="s">
        <v>2</v>
      </c>
      <c r="G3478" s="4" t="s">
        <v>242</v>
      </c>
      <c r="H3478" t="b">
        <v>0</v>
      </c>
      <c r="I3478" s="4" t="s">
        <v>268</v>
      </c>
      <c r="J3478" t="b">
        <v>0</v>
      </c>
      <c r="K3478" t="b">
        <v>1</v>
      </c>
      <c r="L3478" t="b">
        <v>0</v>
      </c>
      <c r="M3478" t="b">
        <v>1</v>
      </c>
      <c r="N3478">
        <f t="shared" si="272"/>
        <v>9</v>
      </c>
      <c r="O3478" s="8" t="str">
        <f t="shared" si="273"/>
        <v>ESC Cleaning FXTR</v>
      </c>
      <c r="Q3478" t="str">
        <f t="shared" si="274"/>
        <v>FIXTURE</v>
      </c>
      <c r="R3478" t="str">
        <f t="shared" si="275"/>
        <v>Plastic_715</v>
      </c>
      <c r="S3478" t="str">
        <f t="shared" si="276"/>
        <v>PLASTIC</v>
      </c>
    </row>
    <row r="3479" spans="1:19" x14ac:dyDescent="0.25">
      <c r="A3479" t="s">
        <v>4912</v>
      </c>
      <c r="C3479" t="s">
        <v>4911</v>
      </c>
      <c r="D3479" t="s">
        <v>4911</v>
      </c>
      <c r="E3479" t="s">
        <v>269</v>
      </c>
      <c r="F3479" t="s">
        <v>2</v>
      </c>
      <c r="G3479" s="4" t="s">
        <v>242</v>
      </c>
      <c r="H3479" t="b">
        <v>0</v>
      </c>
      <c r="I3479" s="4" t="s">
        <v>268</v>
      </c>
      <c r="J3479" t="b">
        <v>0</v>
      </c>
      <c r="K3479" t="b">
        <v>1</v>
      </c>
      <c r="L3479" t="b">
        <v>0</v>
      </c>
      <c r="M3479" t="b">
        <v>1</v>
      </c>
      <c r="N3479">
        <f t="shared" si="272"/>
        <v>9</v>
      </c>
      <c r="O3479" s="8" t="str">
        <f t="shared" si="273"/>
        <v>ESC CLEANING FXTR</v>
      </c>
      <c r="Q3479" t="str">
        <f t="shared" si="274"/>
        <v>FIXTURE</v>
      </c>
      <c r="R3479" t="str">
        <f t="shared" si="275"/>
        <v>Plastic_715</v>
      </c>
      <c r="S3479" t="str">
        <f t="shared" si="276"/>
        <v>PLASTIC</v>
      </c>
    </row>
    <row r="3480" spans="1:19" x14ac:dyDescent="0.25">
      <c r="A3480" t="s">
        <v>4910</v>
      </c>
      <c r="C3480" t="s">
        <v>4909</v>
      </c>
      <c r="D3480" t="s">
        <v>4909</v>
      </c>
      <c r="E3480" t="s">
        <v>2022</v>
      </c>
      <c r="F3480" t="s">
        <v>2</v>
      </c>
      <c r="G3480" s="4" t="s">
        <v>242</v>
      </c>
      <c r="H3480" t="b">
        <v>0</v>
      </c>
      <c r="I3480" s="4" t="s">
        <v>2021</v>
      </c>
      <c r="J3480" t="b">
        <v>0</v>
      </c>
      <c r="K3480" t="b">
        <v>1</v>
      </c>
      <c r="L3480" t="b">
        <v>0</v>
      </c>
      <c r="M3480" t="b">
        <v>1</v>
      </c>
      <c r="N3480">
        <f t="shared" si="272"/>
        <v>9</v>
      </c>
      <c r="O3480" s="8" t="str">
        <f t="shared" si="273"/>
        <v xml:space="preserve"> ESC CLEANING FXTR</v>
      </c>
      <c r="Q3480" t="str">
        <f t="shared" si="274"/>
        <v>FIXTURE</v>
      </c>
      <c r="R3480" t="str">
        <f t="shared" si="275"/>
        <v>Metal_715</v>
      </c>
      <c r="S3480" t="str">
        <f t="shared" si="276"/>
        <v>METAL</v>
      </c>
    </row>
    <row r="3481" spans="1:19" x14ac:dyDescent="0.25">
      <c r="A3481" t="s">
        <v>4908</v>
      </c>
      <c r="C3481" t="s">
        <v>4907</v>
      </c>
      <c r="D3481" t="s">
        <v>4907</v>
      </c>
      <c r="F3481" t="s">
        <v>2</v>
      </c>
      <c r="G3481" s="4" t="s">
        <v>242</v>
      </c>
      <c r="H3481" t="b">
        <v>0</v>
      </c>
      <c r="I3481" s="4" t="s">
        <v>12094</v>
      </c>
      <c r="J3481" t="b">
        <v>0</v>
      </c>
      <c r="K3481" t="b">
        <v>0</v>
      </c>
      <c r="L3481" t="b">
        <v>0</v>
      </c>
      <c r="M3481" t="b">
        <v>1</v>
      </c>
      <c r="N3481">
        <f t="shared" si="272"/>
        <v>4</v>
      </c>
      <c r="O3481" s="8" t="str">
        <f t="shared" si="273"/>
        <v xml:space="preserve"> SPRT, WELDMT, FXTR</v>
      </c>
      <c r="Q3481" t="str">
        <f t="shared" si="274"/>
        <v>BASE</v>
      </c>
      <c r="R3481" t="str">
        <f t="shared" si="275"/>
        <v>Miscellaneous_715</v>
      </c>
      <c r="S3481" t="str">
        <f t="shared" si="276"/>
        <v>Other</v>
      </c>
    </row>
    <row r="3482" spans="1:19" x14ac:dyDescent="0.25">
      <c r="A3482" t="s">
        <v>4906</v>
      </c>
      <c r="C3482" t="s">
        <v>4905</v>
      </c>
      <c r="D3482" t="s">
        <v>4905</v>
      </c>
      <c r="F3482" t="s">
        <v>2</v>
      </c>
      <c r="G3482" s="4" t="s">
        <v>242</v>
      </c>
      <c r="H3482" t="b">
        <v>0</v>
      </c>
      <c r="I3482" s="4" t="s">
        <v>12094</v>
      </c>
      <c r="J3482" t="b">
        <v>0</v>
      </c>
      <c r="K3482" t="b">
        <v>1</v>
      </c>
      <c r="L3482" t="b">
        <v>0</v>
      </c>
      <c r="M3482" t="b">
        <v>1</v>
      </c>
      <c r="N3482">
        <f t="shared" si="272"/>
        <v>4</v>
      </c>
      <c r="O3482" s="8" t="str">
        <f t="shared" si="273"/>
        <v xml:space="preserve"> COMPR, TOP, ESEAL</v>
      </c>
      <c r="Q3482" t="str">
        <f t="shared" si="274"/>
        <v>FIXTURE</v>
      </c>
      <c r="R3482" t="str">
        <f t="shared" si="275"/>
        <v>Miscellaneous_715</v>
      </c>
      <c r="S3482" t="str">
        <f t="shared" si="276"/>
        <v>Other</v>
      </c>
    </row>
    <row r="3483" spans="1:19" x14ac:dyDescent="0.25">
      <c r="A3483" t="s">
        <v>4904</v>
      </c>
      <c r="C3483" t="s">
        <v>4903</v>
      </c>
      <c r="D3483" t="s">
        <v>4903</v>
      </c>
      <c r="F3483" t="s">
        <v>2</v>
      </c>
      <c r="G3483" s="4" t="s">
        <v>242</v>
      </c>
      <c r="H3483" t="b">
        <v>0</v>
      </c>
      <c r="I3483" s="4" t="s">
        <v>12094</v>
      </c>
      <c r="J3483" t="b">
        <v>0</v>
      </c>
      <c r="K3483" t="b">
        <v>1</v>
      </c>
      <c r="L3483" t="b">
        <v>0</v>
      </c>
      <c r="M3483" t="b">
        <v>1</v>
      </c>
      <c r="N3483">
        <f t="shared" si="272"/>
        <v>4</v>
      </c>
      <c r="O3483" s="8" t="str">
        <f t="shared" si="273"/>
        <v xml:space="preserve"> COMPR, BASE, SPACER, ESEAL</v>
      </c>
      <c r="Q3483" t="str">
        <f t="shared" si="274"/>
        <v>BASE</v>
      </c>
      <c r="R3483" t="str">
        <f t="shared" si="275"/>
        <v>Miscellaneous_715</v>
      </c>
      <c r="S3483" t="str">
        <f t="shared" si="276"/>
        <v>Other</v>
      </c>
    </row>
    <row r="3484" spans="1:19" x14ac:dyDescent="0.25">
      <c r="A3484" t="s">
        <v>4902</v>
      </c>
      <c r="C3484" t="s">
        <v>4898</v>
      </c>
      <c r="D3484" t="s">
        <v>4898</v>
      </c>
      <c r="F3484" t="s">
        <v>2</v>
      </c>
      <c r="G3484" s="4" t="s">
        <v>242</v>
      </c>
      <c r="H3484" t="b">
        <v>0</v>
      </c>
      <c r="I3484" s="4" t="s">
        <v>12094</v>
      </c>
      <c r="J3484" t="b">
        <v>0</v>
      </c>
      <c r="K3484" t="b">
        <v>0</v>
      </c>
      <c r="L3484" t="b">
        <v>0</v>
      </c>
      <c r="M3484" t="b">
        <v>1</v>
      </c>
      <c r="N3484">
        <f t="shared" si="272"/>
        <v>4</v>
      </c>
      <c r="O3484" s="8" t="str">
        <f t="shared" si="273"/>
        <v xml:space="preserve"> COMPR, SPACER, ESEAL</v>
      </c>
      <c r="Q3484" t="str">
        <f t="shared" si="274"/>
        <v>FIXTURE</v>
      </c>
      <c r="R3484" t="str">
        <f t="shared" si="275"/>
        <v>Miscellaneous_715</v>
      </c>
      <c r="S3484" t="str">
        <f t="shared" si="276"/>
        <v>Other</v>
      </c>
    </row>
    <row r="3485" spans="1:19" x14ac:dyDescent="0.25">
      <c r="A3485" t="s">
        <v>4901</v>
      </c>
      <c r="C3485" t="s">
        <v>4898</v>
      </c>
      <c r="D3485" t="s">
        <v>4898</v>
      </c>
      <c r="F3485" t="s">
        <v>2</v>
      </c>
      <c r="G3485" s="4" t="s">
        <v>242</v>
      </c>
      <c r="H3485" t="b">
        <v>0</v>
      </c>
      <c r="I3485" s="4" t="s">
        <v>12094</v>
      </c>
      <c r="J3485" t="b">
        <v>0</v>
      </c>
      <c r="K3485" t="b">
        <v>0</v>
      </c>
      <c r="L3485" t="b">
        <v>0</v>
      </c>
      <c r="M3485" t="b">
        <v>1</v>
      </c>
      <c r="N3485">
        <f t="shared" si="272"/>
        <v>4</v>
      </c>
      <c r="O3485" s="8" t="str">
        <f t="shared" si="273"/>
        <v xml:space="preserve"> COMPR, SPACER, ESEAL</v>
      </c>
      <c r="Q3485" t="str">
        <f t="shared" si="274"/>
        <v>FIXTURE</v>
      </c>
      <c r="R3485" t="str">
        <f t="shared" si="275"/>
        <v>Miscellaneous_715</v>
      </c>
      <c r="S3485" t="str">
        <f t="shared" si="276"/>
        <v>Other</v>
      </c>
    </row>
    <row r="3486" spans="1:19" x14ac:dyDescent="0.25">
      <c r="A3486" t="s">
        <v>4900</v>
      </c>
      <c r="C3486" t="s">
        <v>4898</v>
      </c>
      <c r="D3486" t="s">
        <v>4898</v>
      </c>
      <c r="F3486" t="s">
        <v>2</v>
      </c>
      <c r="G3486" s="4" t="s">
        <v>242</v>
      </c>
      <c r="H3486" t="b">
        <v>0</v>
      </c>
      <c r="I3486" s="4" t="s">
        <v>12094</v>
      </c>
      <c r="J3486" t="b">
        <v>0</v>
      </c>
      <c r="K3486" t="b">
        <v>0</v>
      </c>
      <c r="L3486" t="b">
        <v>0</v>
      </c>
      <c r="M3486" t="b">
        <v>1</v>
      </c>
      <c r="N3486">
        <f t="shared" si="272"/>
        <v>4</v>
      </c>
      <c r="O3486" s="8" t="str">
        <f t="shared" si="273"/>
        <v xml:space="preserve"> COMPR, SPACER, ESEAL</v>
      </c>
      <c r="Q3486" t="str">
        <f t="shared" si="274"/>
        <v>FIXTURE</v>
      </c>
      <c r="R3486" t="str">
        <f t="shared" si="275"/>
        <v>Miscellaneous_715</v>
      </c>
      <c r="S3486" t="str">
        <f t="shared" si="276"/>
        <v>Other</v>
      </c>
    </row>
    <row r="3487" spans="1:19" x14ac:dyDescent="0.25">
      <c r="A3487" t="s">
        <v>4899</v>
      </c>
      <c r="C3487" t="s">
        <v>4898</v>
      </c>
      <c r="D3487" t="s">
        <v>4898</v>
      </c>
      <c r="F3487" t="s">
        <v>2</v>
      </c>
      <c r="G3487" s="4" t="s">
        <v>242</v>
      </c>
      <c r="H3487" t="b">
        <v>0</v>
      </c>
      <c r="I3487" s="4" t="s">
        <v>12094</v>
      </c>
      <c r="J3487" t="b">
        <v>0</v>
      </c>
      <c r="K3487" t="b">
        <v>0</v>
      </c>
      <c r="L3487" t="b">
        <v>0</v>
      </c>
      <c r="M3487" t="b">
        <v>1</v>
      </c>
      <c r="N3487">
        <f t="shared" si="272"/>
        <v>4</v>
      </c>
      <c r="O3487" s="8" t="str">
        <f t="shared" si="273"/>
        <v xml:space="preserve"> COMPR, SPACER, ESEAL</v>
      </c>
      <c r="Q3487" t="str">
        <f t="shared" si="274"/>
        <v>FIXTURE</v>
      </c>
      <c r="R3487" t="str">
        <f t="shared" si="275"/>
        <v>Miscellaneous_715</v>
      </c>
      <c r="S3487" t="str">
        <f t="shared" si="276"/>
        <v>Other</v>
      </c>
    </row>
    <row r="3488" spans="1:19" x14ac:dyDescent="0.25">
      <c r="A3488" t="s">
        <v>4897</v>
      </c>
      <c r="C3488" t="s">
        <v>4895</v>
      </c>
      <c r="D3488" t="s">
        <v>4895</v>
      </c>
      <c r="E3488" t="s">
        <v>269</v>
      </c>
      <c r="F3488" t="s">
        <v>2</v>
      </c>
      <c r="G3488" s="4" t="s">
        <v>242</v>
      </c>
      <c r="H3488" t="b">
        <v>0</v>
      </c>
      <c r="I3488" s="4" t="s">
        <v>268</v>
      </c>
      <c r="J3488" t="b">
        <v>0</v>
      </c>
      <c r="K3488" t="b">
        <v>1</v>
      </c>
      <c r="L3488" t="b">
        <v>0</v>
      </c>
      <c r="M3488" t="b">
        <v>1</v>
      </c>
      <c r="N3488">
        <f t="shared" si="272"/>
        <v>4</v>
      </c>
      <c r="O3488" s="8" t="str">
        <f t="shared" si="273"/>
        <v xml:space="preserve"> WFR SUPPORT FXTR, ACAL 4 SLOTS</v>
      </c>
      <c r="Q3488" t="str">
        <f t="shared" si="274"/>
        <v>BRACKET</v>
      </c>
      <c r="R3488" t="str">
        <f t="shared" si="275"/>
        <v>Plastic_715</v>
      </c>
      <c r="S3488" t="str">
        <f t="shared" si="276"/>
        <v>PLASTIC</v>
      </c>
    </row>
    <row r="3489" spans="1:19" x14ac:dyDescent="0.25">
      <c r="A3489" t="s">
        <v>4896</v>
      </c>
      <c r="C3489" t="s">
        <v>4895</v>
      </c>
      <c r="D3489" t="s">
        <v>4895</v>
      </c>
      <c r="E3489" t="s">
        <v>269</v>
      </c>
      <c r="F3489" t="s">
        <v>2</v>
      </c>
      <c r="G3489" s="4" t="s">
        <v>242</v>
      </c>
      <c r="H3489" t="b">
        <v>0</v>
      </c>
      <c r="I3489" s="4" t="s">
        <v>268</v>
      </c>
      <c r="J3489" t="b">
        <v>0</v>
      </c>
      <c r="K3489" t="b">
        <v>1</v>
      </c>
      <c r="L3489" t="b">
        <v>0</v>
      </c>
      <c r="M3489" t="b">
        <v>1</v>
      </c>
      <c r="N3489">
        <f t="shared" si="272"/>
        <v>4</v>
      </c>
      <c r="O3489" s="8" t="str">
        <f t="shared" si="273"/>
        <v xml:space="preserve"> WFR SUPPORT FXTR, ACAL 4 SLOTS</v>
      </c>
      <c r="Q3489" t="str">
        <f t="shared" si="274"/>
        <v>BRACKET</v>
      </c>
      <c r="R3489" t="str">
        <f t="shared" si="275"/>
        <v>Plastic_715</v>
      </c>
      <c r="S3489" t="str">
        <f t="shared" si="276"/>
        <v>PLASTIC</v>
      </c>
    </row>
    <row r="3490" spans="1:19" x14ac:dyDescent="0.25">
      <c r="A3490" t="s">
        <v>4894</v>
      </c>
      <c r="B3490" t="s">
        <v>4893</v>
      </c>
      <c r="C3490" t="s">
        <v>4892</v>
      </c>
      <c r="D3490" t="s">
        <v>12054</v>
      </c>
      <c r="F3490" t="s">
        <v>2</v>
      </c>
      <c r="G3490" s="4" t="s">
        <v>242</v>
      </c>
      <c r="H3490" t="b">
        <v>0</v>
      </c>
      <c r="I3490" s="4" t="s">
        <v>12094</v>
      </c>
      <c r="J3490" t="b">
        <v>0</v>
      </c>
      <c r="K3490" t="b">
        <v>0</v>
      </c>
      <c r="L3490" t="b">
        <v>0</v>
      </c>
      <c r="M3490" t="b">
        <v>1</v>
      </c>
      <c r="N3490">
        <f t="shared" si="272"/>
        <v>0</v>
      </c>
      <c r="O3490" s="8" t="str">
        <f t="shared" si="273"/>
        <v>DEU</v>
      </c>
      <c r="Q3490" t="str">
        <f t="shared" si="274"/>
        <v>ASSY</v>
      </c>
      <c r="R3490" t="str">
        <f t="shared" si="275"/>
        <v>Miscellaneous_715</v>
      </c>
      <c r="S3490" t="str">
        <f t="shared" si="276"/>
        <v>Other</v>
      </c>
    </row>
    <row r="3491" spans="1:19" x14ac:dyDescent="0.25">
      <c r="A3491" t="s">
        <v>4891</v>
      </c>
      <c r="C3491" t="s">
        <v>4890</v>
      </c>
      <c r="D3491" t="s">
        <v>11767</v>
      </c>
      <c r="F3491" t="s">
        <v>2</v>
      </c>
      <c r="G3491" s="4" t="s">
        <v>242</v>
      </c>
      <c r="H3491" t="b">
        <v>0</v>
      </c>
      <c r="I3491" s="4" t="s">
        <v>12094</v>
      </c>
      <c r="J3491" t="b">
        <v>0</v>
      </c>
      <c r="K3491" t="b">
        <v>1</v>
      </c>
      <c r="L3491" t="b">
        <v>0</v>
      </c>
      <c r="M3491" t="b">
        <v>1</v>
      </c>
      <c r="N3491">
        <f t="shared" si="272"/>
        <v>8</v>
      </c>
      <c r="O3491" s="8" t="str">
        <f t="shared" si="273"/>
        <v xml:space="preserve"> BSG, ESC, ELEMEX</v>
      </c>
      <c r="Q3491" t="str">
        <f t="shared" si="274"/>
        <v>MANIFOLD</v>
      </c>
      <c r="R3491" t="str">
        <f t="shared" si="275"/>
        <v>Miscellaneous_715</v>
      </c>
      <c r="S3491" t="str">
        <f t="shared" si="276"/>
        <v>Other</v>
      </c>
    </row>
    <row r="3492" spans="1:19" x14ac:dyDescent="0.25">
      <c r="A3492" t="s">
        <v>4889</v>
      </c>
      <c r="C3492" t="s">
        <v>4888</v>
      </c>
      <c r="D3492" t="s">
        <v>4888</v>
      </c>
      <c r="F3492" t="s">
        <v>2</v>
      </c>
      <c r="G3492" s="4" t="s">
        <v>242</v>
      </c>
      <c r="H3492" t="b">
        <v>0</v>
      </c>
      <c r="I3492" s="4" t="s">
        <v>4548</v>
      </c>
      <c r="J3492" t="b">
        <v>0</v>
      </c>
      <c r="K3492" t="b">
        <v>1</v>
      </c>
      <c r="L3492" t="b">
        <v>0</v>
      </c>
      <c r="M3492" t="b">
        <v>1</v>
      </c>
      <c r="N3492">
        <f t="shared" si="272"/>
        <v>0</v>
      </c>
      <c r="O3492" s="8" t="str">
        <f t="shared" si="273"/>
        <v>rwk</v>
      </c>
      <c r="Q3492" t="str">
        <f t="shared" si="274"/>
        <v/>
      </c>
      <c r="R3492" t="str">
        <f t="shared" si="275"/>
        <v>MTS_715</v>
      </c>
      <c r="S3492" t="str">
        <f t="shared" si="276"/>
        <v>Other</v>
      </c>
    </row>
    <row r="3493" spans="1:19" x14ac:dyDescent="0.25">
      <c r="A3493" t="s">
        <v>4887</v>
      </c>
      <c r="C3493" t="s">
        <v>4885</v>
      </c>
      <c r="D3493" t="s">
        <v>11768</v>
      </c>
      <c r="F3493" t="s">
        <v>2</v>
      </c>
      <c r="G3493" s="4" t="s">
        <v>242</v>
      </c>
      <c r="H3493" t="b">
        <v>0</v>
      </c>
      <c r="I3493" s="4" t="s">
        <v>241</v>
      </c>
      <c r="J3493" t="b">
        <v>0</v>
      </c>
      <c r="K3493" t="b">
        <v>1</v>
      </c>
      <c r="L3493" t="b">
        <v>0</v>
      </c>
      <c r="M3493" t="b">
        <v>1</v>
      </c>
      <c r="N3493">
        <f t="shared" si="272"/>
        <v>8</v>
      </c>
      <c r="O3493" s="8" t="str">
        <f t="shared" si="273"/>
        <v xml:space="preserve"> BSG, ESC</v>
      </c>
      <c r="Q3493" t="str">
        <f t="shared" si="274"/>
        <v>MANIFOLD</v>
      </c>
      <c r="R3493" t="str">
        <f t="shared" si="275"/>
        <v>MIH_715</v>
      </c>
      <c r="S3493" t="str">
        <f t="shared" si="276"/>
        <v>Other</v>
      </c>
    </row>
    <row r="3494" spans="1:19" x14ac:dyDescent="0.25">
      <c r="A3494" t="s">
        <v>4886</v>
      </c>
      <c r="C3494" t="s">
        <v>4885</v>
      </c>
      <c r="D3494" t="s">
        <v>11768</v>
      </c>
      <c r="F3494" t="s">
        <v>2</v>
      </c>
      <c r="G3494" s="4" t="s">
        <v>242</v>
      </c>
      <c r="H3494" t="b">
        <v>0</v>
      </c>
      <c r="I3494" s="4" t="s">
        <v>241</v>
      </c>
      <c r="J3494" t="b">
        <v>0</v>
      </c>
      <c r="K3494" t="b">
        <v>1</v>
      </c>
      <c r="L3494" t="b">
        <v>0</v>
      </c>
      <c r="M3494" t="b">
        <v>1</v>
      </c>
      <c r="N3494">
        <f t="shared" si="272"/>
        <v>8</v>
      </c>
      <c r="O3494" s="8" t="str">
        <f t="shared" si="273"/>
        <v xml:space="preserve"> BSG, ESC</v>
      </c>
      <c r="Q3494" t="str">
        <f t="shared" si="274"/>
        <v>MANIFOLD</v>
      </c>
      <c r="R3494" t="str">
        <f t="shared" si="275"/>
        <v>MIH_715</v>
      </c>
      <c r="S3494" t="str">
        <f t="shared" si="276"/>
        <v>Other</v>
      </c>
    </row>
    <row r="3495" spans="1:19" x14ac:dyDescent="0.25">
      <c r="A3495" t="s">
        <v>4884</v>
      </c>
      <c r="C3495" t="s">
        <v>4883</v>
      </c>
      <c r="D3495" t="s">
        <v>17128</v>
      </c>
      <c r="E3495" t="s">
        <v>2076</v>
      </c>
      <c r="F3495" t="s">
        <v>2</v>
      </c>
      <c r="G3495" s="4" t="s">
        <v>242</v>
      </c>
      <c r="H3495" t="b">
        <v>0</v>
      </c>
      <c r="I3495" s="4" t="s">
        <v>2021</v>
      </c>
      <c r="J3495" t="b">
        <v>0</v>
      </c>
      <c r="K3495" t="b">
        <v>1</v>
      </c>
      <c r="L3495" t="b">
        <v>0</v>
      </c>
      <c r="M3495" t="b">
        <v>1</v>
      </c>
      <c r="N3495">
        <f t="shared" si="272"/>
        <v>3</v>
      </c>
      <c r="O3495" s="8" t="str">
        <f t="shared" si="273"/>
        <v>CLAMP,BELLOW,PLT DRAIN,SST</v>
      </c>
      <c r="Q3495" t="str">
        <f t="shared" si="274"/>
        <v>SUB-ASSY</v>
      </c>
      <c r="R3495" t="str">
        <f t="shared" si="275"/>
        <v>Metal_715</v>
      </c>
      <c r="S3495" t="str">
        <f t="shared" si="276"/>
        <v>METAL</v>
      </c>
    </row>
    <row r="3496" spans="1:19" x14ac:dyDescent="0.25">
      <c r="A3496" t="s">
        <v>4882</v>
      </c>
      <c r="C3496" t="s">
        <v>4881</v>
      </c>
      <c r="D3496" t="s">
        <v>4881</v>
      </c>
      <c r="F3496" t="s">
        <v>2</v>
      </c>
      <c r="G3496" s="4" t="s">
        <v>242</v>
      </c>
      <c r="H3496" t="b">
        <v>0</v>
      </c>
      <c r="I3496" s="4" t="s">
        <v>241</v>
      </c>
      <c r="J3496" t="b">
        <v>0</v>
      </c>
      <c r="K3496" t="b">
        <v>1</v>
      </c>
      <c r="L3496" t="b">
        <v>0</v>
      </c>
      <c r="M3496" t="b">
        <v>1</v>
      </c>
      <c r="N3496">
        <f t="shared" si="272"/>
        <v>4</v>
      </c>
      <c r="O3496" s="8" t="str">
        <f t="shared" si="273"/>
        <v xml:space="preserve"> NOTCH ALIGNMENT, ALIGNER, MACH IV</v>
      </c>
      <c r="Q3496" t="str">
        <f t="shared" si="274"/>
        <v>FIXTURE</v>
      </c>
      <c r="R3496" t="str">
        <f t="shared" si="275"/>
        <v>MIH_715</v>
      </c>
      <c r="S3496" t="str">
        <f t="shared" si="276"/>
        <v>Other</v>
      </c>
    </row>
    <row r="3497" spans="1:19" x14ac:dyDescent="0.25">
      <c r="A3497" t="s">
        <v>4880</v>
      </c>
      <c r="C3497" t="s">
        <v>4879</v>
      </c>
      <c r="D3497" t="s">
        <v>4879</v>
      </c>
      <c r="E3497" t="s">
        <v>269</v>
      </c>
      <c r="F3497" t="s">
        <v>2</v>
      </c>
      <c r="G3497" s="4" t="s">
        <v>242</v>
      </c>
      <c r="H3497" t="b">
        <v>0</v>
      </c>
      <c r="I3497" s="4" t="s">
        <v>268</v>
      </c>
      <c r="J3497" t="b">
        <v>0</v>
      </c>
      <c r="K3497" t="b">
        <v>1</v>
      </c>
      <c r="L3497" t="b">
        <v>0</v>
      </c>
      <c r="M3497" t="b">
        <v>1</v>
      </c>
      <c r="N3497">
        <f t="shared" si="272"/>
        <v>4</v>
      </c>
      <c r="O3497" s="8" t="str">
        <f t="shared" si="273"/>
        <v xml:space="preserve"> Notch Alignment, Aligner, Mach IV</v>
      </c>
      <c r="Q3497" t="str">
        <f t="shared" si="274"/>
        <v>FIXTURE</v>
      </c>
      <c r="R3497" t="str">
        <f t="shared" si="275"/>
        <v>Plastic_715</v>
      </c>
      <c r="S3497" t="str">
        <f t="shared" si="276"/>
        <v>PLASTIC</v>
      </c>
    </row>
    <row r="3498" spans="1:19" x14ac:dyDescent="0.25">
      <c r="A3498" t="s">
        <v>4878</v>
      </c>
      <c r="C3498" t="s">
        <v>4877</v>
      </c>
      <c r="D3498" t="s">
        <v>4877</v>
      </c>
      <c r="E3498" t="s">
        <v>269</v>
      </c>
      <c r="F3498" t="s">
        <v>2</v>
      </c>
      <c r="G3498" s="4" t="s">
        <v>242</v>
      </c>
      <c r="H3498" t="b">
        <v>0</v>
      </c>
      <c r="I3498" s="4" t="s">
        <v>268</v>
      </c>
      <c r="J3498" t="b">
        <v>0</v>
      </c>
      <c r="K3498" t="b">
        <v>1</v>
      </c>
      <c r="L3498" t="b">
        <v>0</v>
      </c>
      <c r="M3498" t="b">
        <v>1</v>
      </c>
      <c r="N3498">
        <f t="shared" si="272"/>
        <v>4</v>
      </c>
      <c r="O3498" s="8" t="str">
        <f t="shared" si="273"/>
        <v xml:space="preserve"> HF SNIFFER, C3ALTUS</v>
      </c>
      <c r="Q3498" t="str">
        <f t="shared" si="274"/>
        <v>FIXTURE</v>
      </c>
      <c r="R3498" t="str">
        <f t="shared" si="275"/>
        <v>Plastic_715</v>
      </c>
      <c r="S3498" t="str">
        <f t="shared" si="276"/>
        <v>PLASTIC</v>
      </c>
    </row>
    <row r="3499" spans="1:19" x14ac:dyDescent="0.25">
      <c r="A3499" t="s">
        <v>4876</v>
      </c>
      <c r="C3499" t="s">
        <v>4875</v>
      </c>
      <c r="D3499" t="s">
        <v>4875</v>
      </c>
      <c r="F3499" t="s">
        <v>2</v>
      </c>
      <c r="G3499" s="4" t="s">
        <v>242</v>
      </c>
      <c r="H3499" t="b">
        <v>0</v>
      </c>
      <c r="I3499" s="4" t="s">
        <v>241</v>
      </c>
      <c r="J3499" t="b">
        <v>0</v>
      </c>
      <c r="K3499" t="b">
        <v>0</v>
      </c>
      <c r="L3499" t="b">
        <v>0</v>
      </c>
      <c r="M3499" t="b">
        <v>1</v>
      </c>
      <c r="N3499">
        <f t="shared" si="272"/>
        <v>4</v>
      </c>
      <c r="O3499" s="8" t="str">
        <f t="shared" si="273"/>
        <v xml:space="preserve"> VAC, BIAS, LID</v>
      </c>
      <c r="Q3499" t="str">
        <f t="shared" si="274"/>
        <v>FIXTURE</v>
      </c>
      <c r="R3499" t="str">
        <f t="shared" si="275"/>
        <v>MIH_715</v>
      </c>
      <c r="S3499" t="str">
        <f t="shared" si="276"/>
        <v>Other</v>
      </c>
    </row>
    <row r="3500" spans="1:19" x14ac:dyDescent="0.25">
      <c r="A3500" t="s">
        <v>4874</v>
      </c>
      <c r="C3500" t="s">
        <v>4873</v>
      </c>
      <c r="D3500" t="s">
        <v>4873</v>
      </c>
      <c r="E3500" t="s">
        <v>269</v>
      </c>
      <c r="F3500" t="s">
        <v>2</v>
      </c>
      <c r="G3500" s="4" t="s">
        <v>242</v>
      </c>
      <c r="H3500" t="b">
        <v>0</v>
      </c>
      <c r="I3500" s="4" t="s">
        <v>268</v>
      </c>
      <c r="J3500" t="b">
        <v>0</v>
      </c>
      <c r="K3500" t="b">
        <v>1</v>
      </c>
      <c r="L3500" t="b">
        <v>0</v>
      </c>
      <c r="M3500" t="b">
        <v>1</v>
      </c>
      <c r="N3500">
        <f t="shared" si="272"/>
        <v>6</v>
      </c>
      <c r="O3500" s="8" t="str">
        <f t="shared" si="273"/>
        <v xml:space="preserve"> Insert,.280,PPS</v>
      </c>
      <c r="Q3500" t="str">
        <f t="shared" si="274"/>
        <v>INSERT</v>
      </c>
      <c r="R3500" t="str">
        <f t="shared" si="275"/>
        <v>Plastic_715</v>
      </c>
      <c r="S3500" t="str">
        <f t="shared" si="276"/>
        <v>PLASTIC</v>
      </c>
    </row>
    <row r="3501" spans="1:19" x14ac:dyDescent="0.25">
      <c r="A3501" t="s">
        <v>4872</v>
      </c>
      <c r="C3501" t="s">
        <v>4871</v>
      </c>
      <c r="D3501" t="s">
        <v>4871</v>
      </c>
      <c r="F3501" t="s">
        <v>2</v>
      </c>
      <c r="G3501" s="4" t="s">
        <v>242</v>
      </c>
      <c r="H3501" t="b">
        <v>0</v>
      </c>
      <c r="I3501" s="4" t="s">
        <v>241</v>
      </c>
      <c r="J3501" t="b">
        <v>0</v>
      </c>
      <c r="K3501" t="b">
        <v>1</v>
      </c>
      <c r="L3501" t="b">
        <v>0</v>
      </c>
      <c r="M3501" t="b">
        <v>1</v>
      </c>
      <c r="N3501">
        <f t="shared" si="272"/>
        <v>5</v>
      </c>
      <c r="O3501" s="8" t="str">
        <f t="shared" si="273"/>
        <v xml:space="preserve"> Ring</v>
      </c>
      <c r="Q3501" t="str">
        <f t="shared" si="274"/>
        <v>RING</v>
      </c>
      <c r="R3501" t="str">
        <f t="shared" si="275"/>
        <v>MIH_715</v>
      </c>
      <c r="S3501" t="str">
        <f t="shared" si="276"/>
        <v>Other</v>
      </c>
    </row>
    <row r="3502" spans="1:19" x14ac:dyDescent="0.25">
      <c r="A3502" t="s">
        <v>4870</v>
      </c>
      <c r="C3502" t="s">
        <v>4869</v>
      </c>
      <c r="D3502" t="s">
        <v>4869</v>
      </c>
      <c r="F3502" t="s">
        <v>2</v>
      </c>
      <c r="G3502" s="4" t="s">
        <v>242</v>
      </c>
      <c r="H3502" t="b">
        <v>0</v>
      </c>
      <c r="I3502" s="4" t="s">
        <v>241</v>
      </c>
      <c r="J3502" t="b">
        <v>0</v>
      </c>
      <c r="K3502" t="b">
        <v>1</v>
      </c>
      <c r="L3502" t="b">
        <v>0</v>
      </c>
      <c r="M3502" t="b">
        <v>1</v>
      </c>
      <c r="N3502">
        <f t="shared" si="272"/>
        <v>2</v>
      </c>
      <c r="O3502" s="8" t="str">
        <f t="shared" si="273"/>
        <v xml:space="preserve"> BOT, FXTR,IMM,VAC EE, MACH IV</v>
      </c>
      <c r="Q3502" t="str">
        <f t="shared" si="274"/>
        <v>FIXTURE</v>
      </c>
      <c r="R3502" t="str">
        <f t="shared" si="275"/>
        <v>MIH_715</v>
      </c>
      <c r="S3502" t="str">
        <f t="shared" si="276"/>
        <v>Other</v>
      </c>
    </row>
    <row r="3503" spans="1:19" x14ac:dyDescent="0.25">
      <c r="A3503" t="s">
        <v>4868</v>
      </c>
      <c r="C3503" t="s">
        <v>4867</v>
      </c>
      <c r="D3503" t="s">
        <v>4867</v>
      </c>
      <c r="F3503" t="s">
        <v>2</v>
      </c>
      <c r="G3503" s="4" t="s">
        <v>242</v>
      </c>
      <c r="H3503" t="b">
        <v>0</v>
      </c>
      <c r="I3503" s="4" t="s">
        <v>241</v>
      </c>
      <c r="J3503" t="b">
        <v>0</v>
      </c>
      <c r="K3503" t="b">
        <v>1</v>
      </c>
      <c r="L3503" t="b">
        <v>0</v>
      </c>
      <c r="M3503" t="b">
        <v>1</v>
      </c>
      <c r="N3503">
        <f t="shared" si="272"/>
        <v>3</v>
      </c>
      <c r="O3503" s="8" t="str">
        <f t="shared" si="273"/>
        <v xml:space="preserve"> END EFTOR, SUCTION CUP, 330MM</v>
      </c>
      <c r="Q3503" t="str">
        <f t="shared" si="274"/>
        <v/>
      </c>
      <c r="R3503" t="str">
        <f t="shared" si="275"/>
        <v>MIH_715</v>
      </c>
      <c r="S3503" t="str">
        <f t="shared" si="276"/>
        <v>Other</v>
      </c>
    </row>
    <row r="3504" spans="1:19" x14ac:dyDescent="0.25">
      <c r="A3504" t="s">
        <v>4866</v>
      </c>
      <c r="C3504" t="s">
        <v>4865</v>
      </c>
      <c r="D3504" t="s">
        <v>4865</v>
      </c>
      <c r="F3504" t="s">
        <v>2</v>
      </c>
      <c r="G3504" s="4" t="s">
        <v>242</v>
      </c>
      <c r="H3504" t="b">
        <v>0</v>
      </c>
      <c r="I3504" s="4" t="s">
        <v>241</v>
      </c>
      <c r="J3504" t="b">
        <v>0</v>
      </c>
      <c r="K3504" t="b">
        <v>1</v>
      </c>
      <c r="L3504" t="b">
        <v>0</v>
      </c>
      <c r="M3504" t="b">
        <v>1</v>
      </c>
      <c r="N3504">
        <f t="shared" si="272"/>
        <v>6</v>
      </c>
      <c r="O3504" s="8" t="str">
        <f t="shared" si="273"/>
        <v xml:space="preserve"> INTG SEAL, RPC VLV, HALO</v>
      </c>
      <c r="Q3504" t="str">
        <f t="shared" si="274"/>
        <v/>
      </c>
      <c r="R3504" t="str">
        <f t="shared" si="275"/>
        <v>MIH_715</v>
      </c>
      <c r="S3504" t="str">
        <f t="shared" si="276"/>
        <v>PET</v>
      </c>
    </row>
    <row r="3505" spans="1:19" x14ac:dyDescent="0.25">
      <c r="A3505" t="s">
        <v>4864</v>
      </c>
      <c r="B3505" t="s">
        <v>4863</v>
      </c>
      <c r="C3505" t="s">
        <v>4862</v>
      </c>
      <c r="D3505" t="s">
        <v>4862</v>
      </c>
      <c r="E3505" t="s">
        <v>556</v>
      </c>
      <c r="F3505" t="s">
        <v>2</v>
      </c>
      <c r="G3505" s="4" t="s">
        <v>242</v>
      </c>
      <c r="H3505" t="b">
        <v>0</v>
      </c>
      <c r="I3505" s="4" t="s">
        <v>268</v>
      </c>
      <c r="J3505" t="b">
        <v>0</v>
      </c>
      <c r="K3505" t="b">
        <v>1</v>
      </c>
      <c r="L3505" t="b">
        <v>0</v>
      </c>
      <c r="M3505" t="b">
        <v>1</v>
      </c>
      <c r="N3505">
        <f t="shared" si="272"/>
        <v>3</v>
      </c>
      <c r="O3505" s="8" t="str">
        <f t="shared" si="273"/>
        <v xml:space="preserve"> SLIDE, CONC FICTURE, SHAFT, TWIST PAD</v>
      </c>
      <c r="Q3505" t="str">
        <f t="shared" si="274"/>
        <v>SUB-ASSY</v>
      </c>
      <c r="R3505" t="str">
        <f t="shared" si="275"/>
        <v>Plastic_715</v>
      </c>
      <c r="S3505" t="str">
        <f t="shared" si="276"/>
        <v>PLASTIC</v>
      </c>
    </row>
    <row r="3506" spans="1:19" x14ac:dyDescent="0.25">
      <c r="A3506" t="s">
        <v>4861</v>
      </c>
      <c r="C3506" t="s">
        <v>4860</v>
      </c>
      <c r="D3506" t="s">
        <v>4860</v>
      </c>
      <c r="E3506" t="s">
        <v>556</v>
      </c>
      <c r="F3506" t="s">
        <v>2</v>
      </c>
      <c r="G3506" s="4" t="s">
        <v>242</v>
      </c>
      <c r="H3506" t="b">
        <v>0</v>
      </c>
      <c r="I3506" s="4" t="s">
        <v>268</v>
      </c>
      <c r="J3506" t="b">
        <v>0</v>
      </c>
      <c r="K3506" t="b">
        <v>1</v>
      </c>
      <c r="L3506" t="b">
        <v>0</v>
      </c>
      <c r="M3506" t="b">
        <v>1</v>
      </c>
      <c r="N3506">
        <f t="shared" si="272"/>
        <v>5</v>
      </c>
      <c r="O3506" s="8" t="str">
        <f t="shared" si="273"/>
        <v xml:space="preserve"> CONC FXITURE, SHAFT, TWIST PAD</v>
      </c>
      <c r="Q3506" t="str">
        <f t="shared" si="274"/>
        <v>SUB-ASSY</v>
      </c>
      <c r="R3506" t="str">
        <f t="shared" si="275"/>
        <v>Plastic_715</v>
      </c>
      <c r="S3506" t="str">
        <f t="shared" si="276"/>
        <v>PLASTIC</v>
      </c>
    </row>
    <row r="3507" spans="1:19" x14ac:dyDescent="0.25">
      <c r="A3507" t="s">
        <v>4859</v>
      </c>
      <c r="C3507" t="s">
        <v>4857</v>
      </c>
      <c r="D3507" t="s">
        <v>4857</v>
      </c>
      <c r="F3507" t="s">
        <v>2</v>
      </c>
      <c r="G3507" s="4" t="s">
        <v>242</v>
      </c>
      <c r="H3507" t="b">
        <v>0</v>
      </c>
      <c r="I3507" s="4" t="s">
        <v>496</v>
      </c>
      <c r="J3507" t="b">
        <v>0</v>
      </c>
      <c r="K3507" t="b">
        <v>0</v>
      </c>
      <c r="L3507" t="b">
        <v>0</v>
      </c>
      <c r="M3507" t="b">
        <v>1</v>
      </c>
      <c r="N3507">
        <f t="shared" si="272"/>
        <v>6</v>
      </c>
      <c r="O3507" s="8" t="str">
        <f t="shared" si="273"/>
        <v xml:space="preserve"> Insulator, Wire, .385 Split</v>
      </c>
      <c r="Q3507" t="str">
        <f t="shared" si="274"/>
        <v/>
      </c>
      <c r="R3507" t="str">
        <f t="shared" si="275"/>
        <v>NP_715</v>
      </c>
      <c r="S3507" t="str">
        <f t="shared" si="276"/>
        <v>Other</v>
      </c>
    </row>
    <row r="3508" spans="1:19" x14ac:dyDescent="0.25">
      <c r="A3508" t="s">
        <v>4858</v>
      </c>
      <c r="C3508" t="s">
        <v>4857</v>
      </c>
      <c r="D3508" t="s">
        <v>4857</v>
      </c>
      <c r="F3508" t="s">
        <v>2</v>
      </c>
      <c r="G3508" s="4" t="s">
        <v>242</v>
      </c>
      <c r="H3508" t="b">
        <v>0</v>
      </c>
      <c r="I3508" s="4" t="s">
        <v>241</v>
      </c>
      <c r="J3508" t="b">
        <v>0</v>
      </c>
      <c r="K3508" t="b">
        <v>1</v>
      </c>
      <c r="L3508" t="b">
        <v>0</v>
      </c>
      <c r="M3508" t="b">
        <v>1</v>
      </c>
      <c r="N3508">
        <f t="shared" si="272"/>
        <v>6</v>
      </c>
      <c r="O3508" s="8" t="str">
        <f t="shared" si="273"/>
        <v xml:space="preserve"> Insulator, Wire, .385 Split</v>
      </c>
      <c r="Q3508" t="str">
        <f t="shared" si="274"/>
        <v/>
      </c>
      <c r="R3508" t="str">
        <f t="shared" si="275"/>
        <v>MIH_715</v>
      </c>
      <c r="S3508" t="str">
        <f t="shared" si="276"/>
        <v>Other</v>
      </c>
    </row>
    <row r="3509" spans="1:19" x14ac:dyDescent="0.25">
      <c r="A3509" t="s">
        <v>4856</v>
      </c>
      <c r="C3509" t="s">
        <v>4854</v>
      </c>
      <c r="D3509" t="s">
        <v>4854</v>
      </c>
      <c r="F3509" t="s">
        <v>2</v>
      </c>
      <c r="G3509" s="4" t="s">
        <v>242</v>
      </c>
      <c r="H3509" t="b">
        <v>0</v>
      </c>
      <c r="I3509" s="4" t="s">
        <v>241</v>
      </c>
      <c r="J3509" t="b">
        <v>0</v>
      </c>
      <c r="K3509" t="b">
        <v>0</v>
      </c>
      <c r="L3509" t="b">
        <v>0</v>
      </c>
      <c r="M3509" t="b">
        <v>1</v>
      </c>
      <c r="N3509">
        <f t="shared" si="272"/>
        <v>6</v>
      </c>
      <c r="O3509" s="8" t="str">
        <f t="shared" si="273"/>
        <v xml:space="preserve"> Insulator, Wire, 315, Split</v>
      </c>
      <c r="Q3509" t="str">
        <f t="shared" si="274"/>
        <v/>
      </c>
      <c r="R3509" t="str">
        <f t="shared" si="275"/>
        <v>MIH_715</v>
      </c>
      <c r="S3509" t="str">
        <f t="shared" si="276"/>
        <v>Other</v>
      </c>
    </row>
    <row r="3510" spans="1:19" x14ac:dyDescent="0.25">
      <c r="A3510" t="s">
        <v>4855</v>
      </c>
      <c r="C3510" t="s">
        <v>4854</v>
      </c>
      <c r="D3510" t="s">
        <v>4854</v>
      </c>
      <c r="F3510" t="s">
        <v>2</v>
      </c>
      <c r="G3510" s="4" t="s">
        <v>242</v>
      </c>
      <c r="H3510" t="b">
        <v>0</v>
      </c>
      <c r="I3510" s="4" t="s">
        <v>241</v>
      </c>
      <c r="J3510" t="b">
        <v>0</v>
      </c>
      <c r="K3510" t="b">
        <v>1</v>
      </c>
      <c r="L3510" t="b">
        <v>0</v>
      </c>
      <c r="M3510" t="b">
        <v>1</v>
      </c>
      <c r="N3510">
        <f t="shared" si="272"/>
        <v>6</v>
      </c>
      <c r="O3510" s="8" t="str">
        <f t="shared" si="273"/>
        <v xml:space="preserve"> Insulator, Wire, 315, Split</v>
      </c>
      <c r="Q3510" t="str">
        <f t="shared" si="274"/>
        <v/>
      </c>
      <c r="R3510" t="str">
        <f t="shared" si="275"/>
        <v>MIH_715</v>
      </c>
      <c r="S3510" t="str">
        <f t="shared" si="276"/>
        <v>Other</v>
      </c>
    </row>
    <row r="3511" spans="1:19" x14ac:dyDescent="0.25">
      <c r="A3511" t="s">
        <v>4853</v>
      </c>
      <c r="C3511" t="s">
        <v>4852</v>
      </c>
      <c r="D3511" t="s">
        <v>4852</v>
      </c>
      <c r="F3511" t="s">
        <v>2</v>
      </c>
      <c r="G3511" s="4" t="s">
        <v>242</v>
      </c>
      <c r="H3511" t="b">
        <v>0</v>
      </c>
      <c r="I3511" s="4" t="s">
        <v>241</v>
      </c>
      <c r="J3511" t="b">
        <v>0</v>
      </c>
      <c r="K3511" t="b">
        <v>1</v>
      </c>
      <c r="L3511" t="b">
        <v>0</v>
      </c>
      <c r="M3511" t="b">
        <v>1</v>
      </c>
      <c r="N3511">
        <f t="shared" si="272"/>
        <v>6</v>
      </c>
      <c r="O3511" s="8" t="str">
        <f t="shared" si="273"/>
        <v xml:space="preserve"> Insulator, Wire .315, Split</v>
      </c>
      <c r="Q3511" t="str">
        <f t="shared" si="274"/>
        <v/>
      </c>
      <c r="R3511" t="str">
        <f t="shared" si="275"/>
        <v>MIH_715</v>
      </c>
      <c r="S3511" t="str">
        <f t="shared" si="276"/>
        <v>Other</v>
      </c>
    </row>
    <row r="3512" spans="1:19" x14ac:dyDescent="0.25">
      <c r="A3512" t="s">
        <v>4851</v>
      </c>
      <c r="C3512" t="s">
        <v>4849</v>
      </c>
      <c r="D3512" t="s">
        <v>4849</v>
      </c>
      <c r="F3512" t="s">
        <v>2</v>
      </c>
      <c r="G3512" s="4" t="s">
        <v>242</v>
      </c>
      <c r="H3512" t="b">
        <v>0</v>
      </c>
      <c r="I3512" s="4" t="s">
        <v>241</v>
      </c>
      <c r="J3512" t="b">
        <v>0</v>
      </c>
      <c r="K3512" t="b">
        <v>1</v>
      </c>
      <c r="L3512" t="b">
        <v>0</v>
      </c>
      <c r="M3512" t="b">
        <v>1</v>
      </c>
      <c r="N3512">
        <f t="shared" si="272"/>
        <v>6</v>
      </c>
      <c r="O3512" s="8" t="str">
        <f t="shared" si="273"/>
        <v xml:space="preserve"> Insulator,Wire .315,SPLIT</v>
      </c>
      <c r="Q3512" t="str">
        <f t="shared" si="274"/>
        <v/>
      </c>
      <c r="R3512" t="str">
        <f t="shared" si="275"/>
        <v>MIH_715</v>
      </c>
      <c r="S3512" t="str">
        <f t="shared" si="276"/>
        <v>Other</v>
      </c>
    </row>
    <row r="3513" spans="1:19" x14ac:dyDescent="0.25">
      <c r="A3513" t="s">
        <v>4850</v>
      </c>
      <c r="C3513" t="s">
        <v>4849</v>
      </c>
      <c r="D3513" t="s">
        <v>4849</v>
      </c>
      <c r="F3513" t="s">
        <v>2</v>
      </c>
      <c r="G3513" s="4" t="s">
        <v>242</v>
      </c>
      <c r="H3513" t="b">
        <v>0</v>
      </c>
      <c r="I3513" s="4" t="s">
        <v>241</v>
      </c>
      <c r="J3513" t="b">
        <v>0</v>
      </c>
      <c r="K3513" t="b">
        <v>1</v>
      </c>
      <c r="L3513" t="b">
        <v>0</v>
      </c>
      <c r="M3513" t="b">
        <v>1</v>
      </c>
      <c r="N3513">
        <f t="shared" si="272"/>
        <v>6</v>
      </c>
      <c r="O3513" s="8" t="str">
        <f t="shared" si="273"/>
        <v xml:space="preserve"> Insulator,Wire .315,SPLIT</v>
      </c>
      <c r="Q3513" t="str">
        <f t="shared" si="274"/>
        <v/>
      </c>
      <c r="R3513" t="str">
        <f t="shared" si="275"/>
        <v>MIH_715</v>
      </c>
      <c r="S3513" t="str">
        <f t="shared" si="276"/>
        <v>Other</v>
      </c>
    </row>
    <row r="3514" spans="1:19" x14ac:dyDescent="0.25">
      <c r="A3514" t="s">
        <v>4848</v>
      </c>
      <c r="C3514" t="s">
        <v>4847</v>
      </c>
      <c r="D3514" t="s">
        <v>4847</v>
      </c>
      <c r="E3514" t="s">
        <v>556</v>
      </c>
      <c r="F3514" t="s">
        <v>2</v>
      </c>
      <c r="G3514" s="4" t="s">
        <v>242</v>
      </c>
      <c r="H3514" t="b">
        <v>0</v>
      </c>
      <c r="I3514" s="4" t="s">
        <v>496</v>
      </c>
      <c r="J3514" t="b">
        <v>0</v>
      </c>
      <c r="K3514" t="b">
        <v>1</v>
      </c>
      <c r="L3514" t="b">
        <v>0</v>
      </c>
      <c r="M3514" t="b">
        <v>1</v>
      </c>
      <c r="N3514">
        <f t="shared" si="272"/>
        <v>4</v>
      </c>
      <c r="O3514" s="8" t="str">
        <f t="shared" si="273"/>
        <v xml:space="preserve"> REMOVAL, BACK SIDE INSERT, SCIMITAR</v>
      </c>
      <c r="Q3514" t="str">
        <f t="shared" si="274"/>
        <v>SUB-ASSY</v>
      </c>
      <c r="R3514" t="str">
        <f t="shared" si="275"/>
        <v>NP_715</v>
      </c>
      <c r="S3514" t="str">
        <f t="shared" si="276"/>
        <v>Other</v>
      </c>
    </row>
    <row r="3515" spans="1:19" x14ac:dyDescent="0.25">
      <c r="A3515" t="s">
        <v>4846</v>
      </c>
      <c r="C3515" t="s">
        <v>4845</v>
      </c>
      <c r="D3515" t="s">
        <v>4845</v>
      </c>
      <c r="F3515" t="s">
        <v>2</v>
      </c>
      <c r="G3515" s="4" t="s">
        <v>242</v>
      </c>
      <c r="H3515" t="b">
        <v>0</v>
      </c>
      <c r="I3515" s="4" t="s">
        <v>496</v>
      </c>
      <c r="J3515" t="b">
        <v>0</v>
      </c>
      <c r="K3515" t="b">
        <v>0</v>
      </c>
      <c r="L3515" t="b">
        <v>0</v>
      </c>
      <c r="M3515" t="b">
        <v>1</v>
      </c>
      <c r="N3515">
        <f t="shared" si="272"/>
        <v>5</v>
      </c>
      <c r="O3515" s="8" t="str">
        <f t="shared" si="273"/>
        <v xml:space="preserve"> Flex, LIP ELD Motor</v>
      </c>
      <c r="Q3515" t="str">
        <f t="shared" si="274"/>
        <v>COVER</v>
      </c>
      <c r="R3515" t="str">
        <f t="shared" si="275"/>
        <v>NP_715</v>
      </c>
      <c r="S3515" t="str">
        <f t="shared" si="276"/>
        <v>Other</v>
      </c>
    </row>
    <row r="3516" spans="1:19" x14ac:dyDescent="0.25">
      <c r="A3516" t="s">
        <v>4844</v>
      </c>
      <c r="C3516" t="s">
        <v>4843</v>
      </c>
      <c r="D3516" t="s">
        <v>4843</v>
      </c>
      <c r="E3516" t="s">
        <v>485</v>
      </c>
      <c r="F3516" t="s">
        <v>2</v>
      </c>
      <c r="G3516" s="4" t="s">
        <v>242</v>
      </c>
      <c r="H3516" t="b">
        <v>0</v>
      </c>
      <c r="I3516" s="4" t="s">
        <v>268</v>
      </c>
      <c r="J3516" t="b">
        <v>0</v>
      </c>
      <c r="K3516" t="b">
        <v>1</v>
      </c>
      <c r="L3516" t="b">
        <v>0</v>
      </c>
      <c r="M3516" t="b">
        <v>1</v>
      </c>
      <c r="N3516">
        <f t="shared" si="272"/>
        <v>4</v>
      </c>
      <c r="O3516" s="8" t="str">
        <f t="shared" si="273"/>
        <v>CLAMP,SPINDLE MOUNT,THRU BOLT</v>
      </c>
      <c r="Q3516" t="str">
        <f t="shared" si="274"/>
        <v>PIN</v>
      </c>
      <c r="R3516" t="str">
        <f t="shared" si="275"/>
        <v>Plastic_715</v>
      </c>
      <c r="S3516" t="str">
        <f t="shared" si="276"/>
        <v>PLASTIC</v>
      </c>
    </row>
    <row r="3517" spans="1:19" x14ac:dyDescent="0.25">
      <c r="A3517" t="s">
        <v>4842</v>
      </c>
      <c r="C3517" t="s">
        <v>4841</v>
      </c>
      <c r="D3517" t="s">
        <v>4841</v>
      </c>
      <c r="F3517" t="s">
        <v>2</v>
      </c>
      <c r="G3517" s="4" t="s">
        <v>242</v>
      </c>
      <c r="H3517" t="b">
        <v>0</v>
      </c>
      <c r="I3517" s="4" t="s">
        <v>241</v>
      </c>
      <c r="J3517" t="b">
        <v>0</v>
      </c>
      <c r="K3517" t="b">
        <v>1</v>
      </c>
      <c r="L3517" t="b">
        <v>0</v>
      </c>
      <c r="M3517" t="b">
        <v>1</v>
      </c>
      <c r="N3517">
        <f t="shared" si="272"/>
        <v>4</v>
      </c>
      <c r="O3517" s="8" t="str">
        <f t="shared" si="273"/>
        <v xml:space="preserve"> THD, 3/8-16 x 5/16-18, 1.9 IN LG</v>
      </c>
      <c r="Q3517" t="str">
        <f t="shared" si="274"/>
        <v/>
      </c>
      <c r="R3517" t="str">
        <f t="shared" si="275"/>
        <v>MIH_715</v>
      </c>
      <c r="S3517" t="str">
        <f t="shared" si="276"/>
        <v>Other</v>
      </c>
    </row>
    <row r="3518" spans="1:19" x14ac:dyDescent="0.25">
      <c r="A3518" t="s">
        <v>4840</v>
      </c>
      <c r="C3518" t="s">
        <v>4838</v>
      </c>
      <c r="D3518" t="s">
        <v>4838</v>
      </c>
      <c r="E3518" t="s">
        <v>269</v>
      </c>
      <c r="F3518" t="s">
        <v>2</v>
      </c>
      <c r="G3518" s="4" t="s">
        <v>242</v>
      </c>
      <c r="H3518" t="b">
        <v>0</v>
      </c>
      <c r="I3518" s="4" t="s">
        <v>268</v>
      </c>
      <c r="J3518" t="b">
        <v>0</v>
      </c>
      <c r="K3518" t="b">
        <v>1</v>
      </c>
      <c r="L3518" t="b">
        <v>0</v>
      </c>
      <c r="M3518" t="b">
        <v>1</v>
      </c>
      <c r="N3518">
        <f t="shared" si="272"/>
        <v>3</v>
      </c>
      <c r="O3518" s="8" t="str">
        <f t="shared" si="273"/>
        <v>FXTR,WDO LIFT</v>
      </c>
      <c r="Q3518" t="str">
        <f t="shared" si="274"/>
        <v>FIXTURE</v>
      </c>
      <c r="R3518" t="str">
        <f t="shared" si="275"/>
        <v>Plastic_715</v>
      </c>
      <c r="S3518" t="str">
        <f t="shared" si="276"/>
        <v>PLASTIC</v>
      </c>
    </row>
    <row r="3519" spans="1:19" x14ac:dyDescent="0.25">
      <c r="A3519" t="s">
        <v>4839</v>
      </c>
      <c r="C3519" t="s">
        <v>4838</v>
      </c>
      <c r="D3519" t="s">
        <v>4838</v>
      </c>
      <c r="E3519" t="s">
        <v>2022</v>
      </c>
      <c r="F3519" t="s">
        <v>2</v>
      </c>
      <c r="G3519" s="4" t="s">
        <v>242</v>
      </c>
      <c r="H3519" t="b">
        <v>0</v>
      </c>
      <c r="I3519" s="4" t="s">
        <v>2021</v>
      </c>
      <c r="J3519" t="b">
        <v>0</v>
      </c>
      <c r="K3519" t="b">
        <v>1</v>
      </c>
      <c r="L3519" t="b">
        <v>0</v>
      </c>
      <c r="M3519" t="b">
        <v>1</v>
      </c>
      <c r="N3519">
        <f t="shared" si="272"/>
        <v>3</v>
      </c>
      <c r="O3519" s="8" t="str">
        <f t="shared" si="273"/>
        <v>FXTR,WDO LIFT</v>
      </c>
      <c r="Q3519" t="str">
        <f t="shared" si="274"/>
        <v>FIXTURE</v>
      </c>
      <c r="R3519" t="str">
        <f t="shared" si="275"/>
        <v>Metal_715</v>
      </c>
      <c r="S3519" t="str">
        <f t="shared" si="276"/>
        <v>METAL</v>
      </c>
    </row>
    <row r="3520" spans="1:19" x14ac:dyDescent="0.25">
      <c r="A3520" t="s">
        <v>4837</v>
      </c>
      <c r="C3520" t="s">
        <v>4836</v>
      </c>
      <c r="D3520" t="s">
        <v>4836</v>
      </c>
      <c r="E3520" t="s">
        <v>269</v>
      </c>
      <c r="F3520" t="s">
        <v>2</v>
      </c>
      <c r="G3520" s="4" t="s">
        <v>242</v>
      </c>
      <c r="H3520" t="b">
        <v>0</v>
      </c>
      <c r="I3520" s="4" t="s">
        <v>268</v>
      </c>
      <c r="J3520" t="b">
        <v>0</v>
      </c>
      <c r="K3520" t="b">
        <v>1</v>
      </c>
      <c r="L3520" t="b">
        <v>0</v>
      </c>
      <c r="M3520" t="b">
        <v>1</v>
      </c>
      <c r="N3520">
        <f t="shared" si="272"/>
        <v>3</v>
      </c>
      <c r="O3520" s="8" t="str">
        <f t="shared" si="273"/>
        <v>TIE,GRID REMOVAL FXTR</v>
      </c>
      <c r="Q3520" t="str">
        <f t="shared" si="274"/>
        <v>Rods &amp; Shafts</v>
      </c>
      <c r="R3520" t="str">
        <f t="shared" si="275"/>
        <v>Plastic_715</v>
      </c>
      <c r="S3520" t="str">
        <f t="shared" si="276"/>
        <v>PLASTIC</v>
      </c>
    </row>
    <row r="3521" spans="1:19" x14ac:dyDescent="0.25">
      <c r="A3521" t="s">
        <v>4835</v>
      </c>
      <c r="B3521" t="s">
        <v>4344</v>
      </c>
      <c r="C3521" t="s">
        <v>4834</v>
      </c>
      <c r="D3521" t="s">
        <v>4834</v>
      </c>
      <c r="F3521" t="s">
        <v>2</v>
      </c>
      <c r="G3521" s="4" t="s">
        <v>242</v>
      </c>
      <c r="H3521" t="b">
        <v>0</v>
      </c>
      <c r="I3521" s="4" t="s">
        <v>4344</v>
      </c>
      <c r="J3521" t="b">
        <v>0</v>
      </c>
      <c r="K3521" t="b">
        <v>0</v>
      </c>
      <c r="L3521" t="b">
        <v>0</v>
      </c>
      <c r="M3521" t="b">
        <v>1</v>
      </c>
      <c r="N3521">
        <f t="shared" si="272"/>
        <v>5</v>
      </c>
      <c r="O3521" s="8" t="str">
        <f t="shared" si="273"/>
        <v>WINDOW,CHAMBER RND ALLIANCE</v>
      </c>
      <c r="Q3521" t="str">
        <f t="shared" si="274"/>
        <v>CLAMP</v>
      </c>
      <c r="R3521" t="str">
        <f t="shared" si="275"/>
        <v>ETLA_715</v>
      </c>
      <c r="S3521" t="str">
        <f t="shared" si="276"/>
        <v>Other</v>
      </c>
    </row>
    <row r="3522" spans="1:19" x14ac:dyDescent="0.25">
      <c r="A3522" t="s">
        <v>4833</v>
      </c>
      <c r="B3522" t="s">
        <v>4344</v>
      </c>
      <c r="C3522" t="s">
        <v>4832</v>
      </c>
      <c r="D3522" t="s">
        <v>4832</v>
      </c>
      <c r="F3522" t="s">
        <v>2</v>
      </c>
      <c r="G3522" s="4" t="s">
        <v>242</v>
      </c>
      <c r="H3522" t="b">
        <v>0</v>
      </c>
      <c r="I3522" s="4" t="s">
        <v>4344</v>
      </c>
      <c r="J3522" t="b">
        <v>0</v>
      </c>
      <c r="K3522" t="b">
        <v>0</v>
      </c>
      <c r="L3522" t="b">
        <v>0</v>
      </c>
      <c r="M3522" t="b">
        <v>1</v>
      </c>
      <c r="N3522">
        <f t="shared" ref="N3522:N3585" si="277">IFERROR(IF(SEARCH(",",D3522,1)-1&gt;10,0,SEARCH(",",D3522,1)-1),0)</f>
        <v>5</v>
      </c>
      <c r="O3522" s="8" t="str">
        <f t="shared" si="273"/>
        <v>SENSOR,CHAMBER BOTTOM,ALLIANCE</v>
      </c>
      <c r="Q3522" t="str">
        <f t="shared" si="274"/>
        <v>CLAMP</v>
      </c>
      <c r="R3522" t="str">
        <f t="shared" si="275"/>
        <v>ETLA_715</v>
      </c>
      <c r="S3522" t="str">
        <f t="shared" si="276"/>
        <v>Other</v>
      </c>
    </row>
    <row r="3523" spans="1:19" x14ac:dyDescent="0.25">
      <c r="A3523" t="s">
        <v>4831</v>
      </c>
      <c r="B3523" t="s">
        <v>4344</v>
      </c>
      <c r="C3523" t="s">
        <v>4830</v>
      </c>
      <c r="D3523" t="s">
        <v>4830</v>
      </c>
      <c r="F3523" t="s">
        <v>2</v>
      </c>
      <c r="G3523" s="4" t="s">
        <v>242</v>
      </c>
      <c r="H3523" t="b">
        <v>0</v>
      </c>
      <c r="I3523" s="4" t="s">
        <v>4344</v>
      </c>
      <c r="J3523" t="b">
        <v>0</v>
      </c>
      <c r="K3523" t="b">
        <v>0</v>
      </c>
      <c r="L3523" t="b">
        <v>0</v>
      </c>
      <c r="M3523" t="b">
        <v>1</v>
      </c>
      <c r="N3523">
        <f t="shared" si="277"/>
        <v>5</v>
      </c>
      <c r="O3523" s="8" t="str">
        <f t="shared" ref="O3523:O3586" si="278">IF(N3523=0,    LEFT(D3523,SEARCH(" ", D3523,1)-1),    RIGHT(D3523,LEN(D3523)-N3523-1))</f>
        <v xml:space="preserve"> CLAMP,SENSOR,CHAMBER BOTTOM_x001E_ALLIANCE</v>
      </c>
      <c r="Q3523" t="str">
        <f t="shared" ref="Q3523:Q3586" si="279">IF(ISERROR(SEARCH("AMAT",D3523,1)),IF(ISERROR(SEARCH("CHAWK",D3523,1)),IF(ISERROR(SEARCH("ASSY",D3523,1)), IF(ISERROR(SEARCH("SUB CON",I3523, 1)),IF(ISERROR(SEARCH("SUB",E3523, 1)),IF(AND(ISERROR(SEARCH("PKG",D3523,1)), ISERROR(SEARCH("LBL",D3523,1)), ISERROR(SEARCH("LABEL",D3523,1))),IF(ISERROR(SEARCH("WLDM*",D3523,1)),IF(ISERROR(SEARCH("DOOR",D3523,1)),IF(ISERROR(SEARCH("SPCR",D3523,1)), IF(AND(ISERROR(SEARCH("ORING",D3523,1)), ISERROR(SEARCH("O-RING",D3523,1))),IF(ISERROR(SEARCH("TUBE*",D3523,1)),IF(ISERROR(SEARCH("ADPTR",D3523,1)), IF(ISERROR(SEARCH("PIN",D3523,1)), IF(ISERROR(SEARCH("LATCH",D3523,1)),IF(ISERROR(SEARCH("BASE",D3523,1)),IF(AND(ISERROR(SEARCH("INSERT",D3523,1)), ISERROR(SEARCH("INSR",D3523,1))),IF(ISERROR(SEARCH("TOMBSTONE",D3523,1)),IF(ISERROR(SEARCH("TOOL",D3523,1)),IF(ISERROR(SEARCH("GD?",D3523,1)), IF(AND(ISERROR(SEARCH("SHIELD",D3523,1)),ISERROR(SEARCH("SHLD",D3523,1))),IF(ISERROR(SEARCH("CARRIER",D3523,1)),IF(ISERROR(SEARCH("LID?",D3523,1)),IF(ISERROR(SEARCH("BRKT",D3523,1)),IF(ISERROR(SEARCH("RTRN",D3523,1)),IF(ISERROR(SEARCH("RETAINER",D3523,1)),IF(ISERROR(SEARCH("HSG",D3523,1)),IF(ISERROR(SEARCH("PLATE",D3523,1)),IF(ISERROR(SEARCH("SNSR",D3523,1)),IF(AND(ISERROR(SEARCH("PANEL",D3523,1)), ISERROR(SEARCH("PNL",D3523,1))),IF(ISERROR(SEARCH("BLK",D3523,1)),IF(ISERROR(SEARCH("DUCT",D3523,1)),IF(ISERROR(SEARCH("GASKET",D3523,1)),IF(AND(ISERROR(SEARCH("SHAFT",D3523,1)),ISERROR(SEARCH("ROD",D3523,1))),IF(ISERROR(SEARCH("RING",D3523,1)),IF(ISERROR(SEARCH("RESTRICT*",D3523,1)),IF(ISERROR(SEARCH("TANK",D3523,1)),IF(ISERROR(SEARCH("GENERATOR",D3523,1)),IF(ISERROR(SEARCH("FXTR",D3523,1)),IF(ISERROR(SEARCH("MAGNET",D3523,1)),IF(ISERROR(SEARCH("CLAMP",D3523,1)),IF(ISERROR(SEARCH("BAYONET",D3523,1)),IF(ISERROR(SEARCH("HSNG",D3523,1)),IF(ISERROR(SEARCH("PLUG",D3523,1)),IF(ISERROR(SEARCH("PLX",D3523,1)),IF(ISERROR(SEARCH("WAFER",D3523,1)),IF(ISERROR(SEARCH("MANIFOLD",D3523,1)),IF(AND(ISERROR(SEARCH("ALU* ",D3523)),LEFT(D3523,N3523)&lt;&gt;"AL"&amp;","), IF(ISERROR(SEARCH("INJCTR",D3523,1)),IF(AND(ISERROR(SEARCH("CVR",D3523,1)),ISERROR(SEARCH("COV?", D3523,1)), ISERROR(SEARCH("CV?",D3523,1))), IF(ISERROR(SEARCH("WDO",D3523,1)),IF(ISERROR(SEARCH("SHEET",D3523,1)),IF(ISERROR(SEARCH("SHIM",D3523,1)),IF(AND(ISERROR(SEARCH("CHMBR",D3523,1)), ISERROR(SEARCH("CHAMBER",D3523,1))),"","CHMBR"),"SHIM"),"Sheet"),"WINDOW"),"COVER"),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CLAMP</v>
      </c>
      <c r="R3523" t="str">
        <f t="shared" ref="R3523:R3586" si="280">IF(LEFT(A3523,3)=LEFT(D3523,3),"",CONCATENATE(I3523, "_",LEFT(A3523,3)))</f>
        <v>ETLA_715</v>
      </c>
      <c r="S3523" t="str">
        <f t="shared" ref="S3523:S3586" si="281">IF(ISERROR(SEARCH("UHMW*", D3523,1)),IF(ISERROR(SEARCH("PEEK", D3523,1)),IF(AND(ISERROR(SEARCH("PTFE", D3523,1)),ISERROR(SEARCH("Teflon", D3523,1))),IF(ISERROR(SEARCH("PVDF", D3523,1)),IF(ISERROR(SEARCH("HDL", D3523,1)),IF(ISERROR(SEARCH("PET", D3523,1)),IF(ISERROR(SEARCH("ABS", D3523,1)), IF(ISERROR(SEARCH("ACRYL*", D3523,1)), IF(ISERROR(SEARCH("POLYCAR?", D3523,1)),IF(ISERROR(SEARCH("ALUM?", D3523,1)),IF(ISERROR(SEARCH("METAL", I3523,1)),IF(ISERROR(SEARCH("?PVC", D3523,1)),IF(ISERROR(SEARCH("PLASTIC", I3523, 1)),"Other", "PLASTIC"),"PVC"),"METAL"),"ALUM"),"POLYCARB"), "ACRYLIC"), "ABS"), "PET"), "HDL"), "PVDF"), "PTFE"), "PEEK"), "UHMW-PE")</f>
        <v>Other</v>
      </c>
    </row>
    <row r="3524" spans="1:19" x14ac:dyDescent="0.25">
      <c r="A3524" t="s">
        <v>4829</v>
      </c>
      <c r="B3524" t="s">
        <v>4344</v>
      </c>
      <c r="C3524" t="s">
        <v>4828</v>
      </c>
      <c r="D3524" t="s">
        <v>4828</v>
      </c>
      <c r="F3524" t="s">
        <v>2</v>
      </c>
      <c r="G3524" s="4" t="s">
        <v>242</v>
      </c>
      <c r="H3524" t="b">
        <v>0</v>
      </c>
      <c r="I3524" s="4" t="s">
        <v>4344</v>
      </c>
      <c r="J3524" t="b">
        <v>0</v>
      </c>
      <c r="K3524" t="b">
        <v>0</v>
      </c>
      <c r="L3524" t="b">
        <v>0</v>
      </c>
      <c r="M3524" t="b">
        <v>1</v>
      </c>
      <c r="N3524">
        <f t="shared" si="277"/>
        <v>0</v>
      </c>
      <c r="O3524" s="8" t="str">
        <f t="shared" si="278"/>
        <v>SPACER</v>
      </c>
      <c r="Q3524" t="str">
        <f t="shared" si="279"/>
        <v/>
      </c>
      <c r="R3524" t="str">
        <f t="shared" si="280"/>
        <v>ETLA_715</v>
      </c>
      <c r="S3524" t="str">
        <f t="shared" si="281"/>
        <v>Other</v>
      </c>
    </row>
    <row r="3525" spans="1:19" x14ac:dyDescent="0.25">
      <c r="A3525" t="s">
        <v>4827</v>
      </c>
      <c r="B3525" t="s">
        <v>4344</v>
      </c>
      <c r="C3525" t="s">
        <v>4825</v>
      </c>
      <c r="D3525" t="s">
        <v>4825</v>
      </c>
      <c r="F3525" t="s">
        <v>2</v>
      </c>
      <c r="G3525" s="4" t="s">
        <v>242</v>
      </c>
      <c r="H3525" t="b">
        <v>0</v>
      </c>
      <c r="I3525" s="4" t="s">
        <v>4344</v>
      </c>
      <c r="J3525" t="b">
        <v>0</v>
      </c>
      <c r="K3525" t="b">
        <v>0</v>
      </c>
      <c r="L3525" t="b">
        <v>0</v>
      </c>
      <c r="M3525" t="b">
        <v>1</v>
      </c>
      <c r="N3525">
        <f t="shared" si="277"/>
        <v>0</v>
      </c>
      <c r="O3525" s="8" t="str">
        <f t="shared" si="278"/>
        <v>BRKT</v>
      </c>
      <c r="Q3525" t="str">
        <f t="shared" si="279"/>
        <v>BRACKET</v>
      </c>
      <c r="R3525" t="str">
        <f t="shared" si="280"/>
        <v>ETLA_715</v>
      </c>
      <c r="S3525" t="str">
        <f t="shared" si="281"/>
        <v>Other</v>
      </c>
    </row>
    <row r="3526" spans="1:19" x14ac:dyDescent="0.25">
      <c r="A3526" t="s">
        <v>4826</v>
      </c>
      <c r="B3526" t="s">
        <v>4344</v>
      </c>
      <c r="C3526" t="s">
        <v>4825</v>
      </c>
      <c r="D3526" t="s">
        <v>4825</v>
      </c>
      <c r="F3526" t="s">
        <v>2</v>
      </c>
      <c r="G3526" s="4" t="s">
        <v>242</v>
      </c>
      <c r="H3526" t="b">
        <v>0</v>
      </c>
      <c r="I3526" s="4" t="s">
        <v>4344</v>
      </c>
      <c r="J3526" t="b">
        <v>0</v>
      </c>
      <c r="K3526" t="b">
        <v>0</v>
      </c>
      <c r="L3526" t="b">
        <v>0</v>
      </c>
      <c r="M3526" t="b">
        <v>1</v>
      </c>
      <c r="N3526">
        <f t="shared" si="277"/>
        <v>0</v>
      </c>
      <c r="O3526" s="8" t="str">
        <f t="shared" si="278"/>
        <v>BRKT</v>
      </c>
      <c r="Q3526" t="str">
        <f t="shared" si="279"/>
        <v>BRACKET</v>
      </c>
      <c r="R3526" t="str">
        <f t="shared" si="280"/>
        <v>ETLA_715</v>
      </c>
      <c r="S3526" t="str">
        <f t="shared" si="281"/>
        <v>Other</v>
      </c>
    </row>
    <row r="3527" spans="1:19" x14ac:dyDescent="0.25">
      <c r="A3527" t="s">
        <v>4824</v>
      </c>
      <c r="B3527" t="s">
        <v>4344</v>
      </c>
      <c r="C3527" t="s">
        <v>4823</v>
      </c>
      <c r="D3527" t="s">
        <v>4823</v>
      </c>
      <c r="F3527" t="s">
        <v>2</v>
      </c>
      <c r="G3527" s="4" t="s">
        <v>242</v>
      </c>
      <c r="H3527" t="b">
        <v>0</v>
      </c>
      <c r="I3527" s="4" t="s">
        <v>4344</v>
      </c>
      <c r="J3527" t="b">
        <v>0</v>
      </c>
      <c r="K3527" t="b">
        <v>0</v>
      </c>
      <c r="L3527" t="b">
        <v>0</v>
      </c>
      <c r="M3527" t="b">
        <v>1</v>
      </c>
      <c r="N3527">
        <f t="shared" si="277"/>
        <v>0</v>
      </c>
      <c r="O3527" s="8" t="str">
        <f t="shared" si="278"/>
        <v>CLAMPLL</v>
      </c>
      <c r="Q3527" t="str">
        <f t="shared" si="279"/>
        <v>CLAMP</v>
      </c>
      <c r="R3527" t="str">
        <f t="shared" si="280"/>
        <v>ETLA_715</v>
      </c>
      <c r="S3527" t="str">
        <f t="shared" si="281"/>
        <v>Other</v>
      </c>
    </row>
    <row r="3528" spans="1:19" x14ac:dyDescent="0.25">
      <c r="A3528" t="s">
        <v>4822</v>
      </c>
      <c r="B3528" t="s">
        <v>4821</v>
      </c>
      <c r="C3528" t="s">
        <v>4820</v>
      </c>
      <c r="D3528" t="s">
        <v>4820</v>
      </c>
      <c r="F3528" t="s">
        <v>2</v>
      </c>
      <c r="G3528" s="4" t="s">
        <v>242</v>
      </c>
      <c r="H3528" t="b">
        <v>0</v>
      </c>
      <c r="I3528" s="4" t="s">
        <v>4344</v>
      </c>
      <c r="J3528" t="b">
        <v>0</v>
      </c>
      <c r="K3528" t="b">
        <v>0</v>
      </c>
      <c r="L3528" t="b">
        <v>0</v>
      </c>
      <c r="M3528" t="b">
        <v>1</v>
      </c>
      <c r="N3528">
        <f t="shared" si="277"/>
        <v>5</v>
      </c>
      <c r="O3528" s="8" t="str">
        <f t="shared" si="278"/>
        <v xml:space="preserve"> LOAD LOCK TO VALVE</v>
      </c>
      <c r="Q3528" t="str">
        <f t="shared" si="279"/>
        <v>CLAMP</v>
      </c>
      <c r="R3528" t="str">
        <f t="shared" si="280"/>
        <v>ETLA_715</v>
      </c>
      <c r="S3528" t="str">
        <f t="shared" si="281"/>
        <v>Other</v>
      </c>
    </row>
    <row r="3529" spans="1:19" x14ac:dyDescent="0.25">
      <c r="A3529" t="s">
        <v>4819</v>
      </c>
      <c r="B3529" t="s">
        <v>4344</v>
      </c>
      <c r="C3529" t="s">
        <v>4818</v>
      </c>
      <c r="D3529" t="s">
        <v>4818</v>
      </c>
      <c r="F3529" t="s">
        <v>2</v>
      </c>
      <c r="G3529" s="4" t="s">
        <v>242</v>
      </c>
      <c r="H3529" t="b">
        <v>0</v>
      </c>
      <c r="I3529" s="4" t="s">
        <v>4344</v>
      </c>
      <c r="J3529" t="b">
        <v>0</v>
      </c>
      <c r="K3529" t="b">
        <v>0</v>
      </c>
      <c r="L3529" t="b">
        <v>0</v>
      </c>
      <c r="M3529" t="b">
        <v>1</v>
      </c>
      <c r="N3529">
        <f t="shared" si="277"/>
        <v>0</v>
      </c>
      <c r="O3529" s="8" t="str">
        <f t="shared" si="278"/>
        <v>PLMNT</v>
      </c>
      <c r="Q3529" t="str">
        <f t="shared" si="279"/>
        <v/>
      </c>
      <c r="R3529" t="str">
        <f t="shared" si="280"/>
        <v>ETLA_715</v>
      </c>
      <c r="S3529" t="str">
        <f t="shared" si="281"/>
        <v>Other</v>
      </c>
    </row>
    <row r="3530" spans="1:19" x14ac:dyDescent="0.25">
      <c r="A3530" t="s">
        <v>4817</v>
      </c>
      <c r="B3530" t="s">
        <v>4344</v>
      </c>
      <c r="C3530" t="s">
        <v>4816</v>
      </c>
      <c r="D3530" t="s">
        <v>4816</v>
      </c>
      <c r="F3530" t="s">
        <v>2</v>
      </c>
      <c r="G3530" s="4" t="s">
        <v>242</v>
      </c>
      <c r="H3530" t="b">
        <v>0</v>
      </c>
      <c r="I3530" s="4" t="s">
        <v>4344</v>
      </c>
      <c r="J3530" t="b">
        <v>0</v>
      </c>
      <c r="K3530" t="b">
        <v>0</v>
      </c>
      <c r="L3530" t="b">
        <v>0</v>
      </c>
      <c r="M3530" t="b">
        <v>1</v>
      </c>
      <c r="N3530">
        <f t="shared" si="277"/>
        <v>0</v>
      </c>
      <c r="O3530" s="8" t="str">
        <f t="shared" si="278"/>
        <v>POST</v>
      </c>
      <c r="Q3530" t="str">
        <f t="shared" si="279"/>
        <v>LID</v>
      </c>
      <c r="R3530" t="str">
        <f t="shared" si="280"/>
        <v>ETLA_715</v>
      </c>
      <c r="S3530" t="str">
        <f t="shared" si="281"/>
        <v>Other</v>
      </c>
    </row>
    <row r="3531" spans="1:19" x14ac:dyDescent="0.25">
      <c r="A3531" t="s">
        <v>4815</v>
      </c>
      <c r="B3531" t="s">
        <v>4344</v>
      </c>
      <c r="C3531" t="s">
        <v>4814</v>
      </c>
      <c r="D3531" t="s">
        <v>4814</v>
      </c>
      <c r="F3531" t="s">
        <v>2</v>
      </c>
      <c r="G3531" s="4" t="s">
        <v>242</v>
      </c>
      <c r="H3531" t="b">
        <v>0</v>
      </c>
      <c r="I3531" s="4" t="s">
        <v>4344</v>
      </c>
      <c r="J3531" t="b">
        <v>0</v>
      </c>
      <c r="K3531" t="b">
        <v>0</v>
      </c>
      <c r="L3531" t="b">
        <v>0</v>
      </c>
      <c r="M3531" t="b">
        <v>1</v>
      </c>
      <c r="N3531">
        <f t="shared" si="277"/>
        <v>0</v>
      </c>
      <c r="O3531" s="8" t="str">
        <f t="shared" si="278"/>
        <v>PLVERT</v>
      </c>
      <c r="Q3531" t="str">
        <f t="shared" si="279"/>
        <v/>
      </c>
      <c r="R3531" t="str">
        <f t="shared" si="280"/>
        <v>ETLA_715</v>
      </c>
      <c r="S3531" t="str">
        <f t="shared" si="281"/>
        <v>Other</v>
      </c>
    </row>
    <row r="3532" spans="1:19" x14ac:dyDescent="0.25">
      <c r="A3532" t="s">
        <v>4813</v>
      </c>
      <c r="C3532" t="s">
        <v>4812</v>
      </c>
      <c r="D3532" t="s">
        <v>4812</v>
      </c>
      <c r="E3532" t="s">
        <v>1551</v>
      </c>
      <c r="F3532" t="s">
        <v>2</v>
      </c>
      <c r="G3532" s="4" t="s">
        <v>242</v>
      </c>
      <c r="H3532" t="b">
        <v>0</v>
      </c>
      <c r="I3532" s="4" t="s">
        <v>268</v>
      </c>
      <c r="J3532" t="b">
        <v>0</v>
      </c>
      <c r="K3532" t="b">
        <v>1</v>
      </c>
      <c r="L3532" t="b">
        <v>0</v>
      </c>
      <c r="M3532" t="b">
        <v>1</v>
      </c>
      <c r="N3532">
        <f t="shared" si="277"/>
        <v>3</v>
      </c>
      <c r="O3532" s="8" t="str">
        <f t="shared" si="278"/>
        <v>ALIGN,SLIDE,DETENT,RVSBL</v>
      </c>
      <c r="Q3532" t="str">
        <f t="shared" si="279"/>
        <v>PIN</v>
      </c>
      <c r="R3532" t="str">
        <f t="shared" si="280"/>
        <v>Plastic_715</v>
      </c>
      <c r="S3532" t="str">
        <f t="shared" si="281"/>
        <v>PLASTIC</v>
      </c>
    </row>
    <row r="3533" spans="1:19" x14ac:dyDescent="0.25">
      <c r="A3533" t="s">
        <v>4811</v>
      </c>
      <c r="C3533" t="s">
        <v>4810</v>
      </c>
      <c r="D3533" t="s">
        <v>4810</v>
      </c>
      <c r="E3533" t="s">
        <v>556</v>
      </c>
      <c r="F3533" t="s">
        <v>2</v>
      </c>
      <c r="G3533" s="4" t="s">
        <v>242</v>
      </c>
      <c r="H3533" t="b">
        <v>0</v>
      </c>
      <c r="I3533" s="4" t="s">
        <v>268</v>
      </c>
      <c r="J3533" t="b">
        <v>0</v>
      </c>
      <c r="K3533" t="b">
        <v>1</v>
      </c>
      <c r="L3533" t="b">
        <v>0</v>
      </c>
      <c r="M3533" t="b">
        <v>1</v>
      </c>
      <c r="N3533">
        <f t="shared" si="277"/>
        <v>3</v>
      </c>
      <c r="O3533" s="8" t="str">
        <f t="shared" si="278"/>
        <v xml:space="preserve"> STOP, PIVOT, ESC DC</v>
      </c>
      <c r="Q3533" t="str">
        <f t="shared" si="279"/>
        <v>SUB-ASSY</v>
      </c>
      <c r="R3533" t="str">
        <f t="shared" si="280"/>
        <v>Plastic_715</v>
      </c>
      <c r="S3533" t="str">
        <f t="shared" si="281"/>
        <v>PLASTIC</v>
      </c>
    </row>
    <row r="3534" spans="1:19" x14ac:dyDescent="0.25">
      <c r="A3534" t="s">
        <v>4809</v>
      </c>
      <c r="C3534" t="s">
        <v>4808</v>
      </c>
      <c r="D3534" t="s">
        <v>4808</v>
      </c>
      <c r="E3534" t="s">
        <v>2076</v>
      </c>
      <c r="F3534" t="s">
        <v>2</v>
      </c>
      <c r="G3534" s="4" t="s">
        <v>242</v>
      </c>
      <c r="H3534" t="b">
        <v>0</v>
      </c>
      <c r="I3534" s="4" t="s">
        <v>2021</v>
      </c>
      <c r="J3534" t="b">
        <v>0</v>
      </c>
      <c r="K3534" t="b">
        <v>1</v>
      </c>
      <c r="L3534" t="b">
        <v>0</v>
      </c>
      <c r="M3534" t="b">
        <v>1</v>
      </c>
      <c r="N3534">
        <f t="shared" si="277"/>
        <v>3</v>
      </c>
      <c r="O3534" s="8" t="str">
        <f t="shared" si="278"/>
        <v>WDO,WITHOUT RF FILTER</v>
      </c>
      <c r="Q3534" t="str">
        <f t="shared" si="279"/>
        <v>SUB-ASSY</v>
      </c>
      <c r="R3534" t="str">
        <f t="shared" si="280"/>
        <v>Metal_715</v>
      </c>
      <c r="S3534" t="str">
        <f t="shared" si="281"/>
        <v>METAL</v>
      </c>
    </row>
    <row r="3535" spans="1:19" x14ac:dyDescent="0.25">
      <c r="A3535" t="s">
        <v>4807</v>
      </c>
      <c r="C3535" t="s">
        <v>4806</v>
      </c>
      <c r="D3535" t="s">
        <v>4806</v>
      </c>
      <c r="E3535" t="s">
        <v>556</v>
      </c>
      <c r="F3535" t="s">
        <v>2</v>
      </c>
      <c r="G3535" s="4" t="s">
        <v>242</v>
      </c>
      <c r="H3535" t="b">
        <v>0</v>
      </c>
      <c r="I3535" s="4" t="s">
        <v>268</v>
      </c>
      <c r="J3535" t="b">
        <v>0</v>
      </c>
      <c r="K3535" t="b">
        <v>1</v>
      </c>
      <c r="L3535" t="b">
        <v>0</v>
      </c>
      <c r="M3535" t="b">
        <v>1</v>
      </c>
      <c r="N3535">
        <f t="shared" si="277"/>
        <v>10</v>
      </c>
      <c r="O3535" s="8" t="str">
        <f t="shared" si="278"/>
        <v xml:space="preserve"> ACTUATOR, LID, APT</v>
      </c>
      <c r="Q3535" t="str">
        <f t="shared" si="279"/>
        <v>SUB-ASSY</v>
      </c>
      <c r="R3535" t="str">
        <f t="shared" si="280"/>
        <v>Plastic_715</v>
      </c>
      <c r="S3535" t="str">
        <f t="shared" si="281"/>
        <v>PLASTIC</v>
      </c>
    </row>
    <row r="3536" spans="1:19" x14ac:dyDescent="0.25">
      <c r="A3536" t="s">
        <v>4805</v>
      </c>
      <c r="C3536" t="s">
        <v>4804</v>
      </c>
      <c r="D3536" t="s">
        <v>4804</v>
      </c>
      <c r="E3536" t="s">
        <v>556</v>
      </c>
      <c r="F3536" t="s">
        <v>2</v>
      </c>
      <c r="G3536" s="4" t="s">
        <v>242</v>
      </c>
      <c r="H3536" t="b">
        <v>0</v>
      </c>
      <c r="I3536" s="4" t="s">
        <v>268</v>
      </c>
      <c r="J3536" t="b">
        <v>0</v>
      </c>
      <c r="K3536" t="b">
        <v>1</v>
      </c>
      <c r="L3536" t="b">
        <v>0</v>
      </c>
      <c r="M3536" t="b">
        <v>1</v>
      </c>
      <c r="N3536">
        <f t="shared" si="277"/>
        <v>3</v>
      </c>
      <c r="O3536" s="8" t="str">
        <f t="shared" si="278"/>
        <v xml:space="preserve"> ADAPTOR, SPRAYBAR, LID, APT</v>
      </c>
      <c r="Q3536" t="str">
        <f t="shared" si="279"/>
        <v>SUB-ASSY</v>
      </c>
      <c r="R3536" t="str">
        <f t="shared" si="280"/>
        <v>Plastic_715</v>
      </c>
      <c r="S3536" t="str">
        <f t="shared" si="281"/>
        <v>PLASTIC</v>
      </c>
    </row>
    <row r="3537" spans="1:19" x14ac:dyDescent="0.25">
      <c r="A3537" t="s">
        <v>4803</v>
      </c>
      <c r="C3537" t="s">
        <v>4802</v>
      </c>
      <c r="D3537" t="s">
        <v>4802</v>
      </c>
      <c r="E3537" t="s">
        <v>269</v>
      </c>
      <c r="F3537" t="s">
        <v>2</v>
      </c>
      <c r="G3537" s="4" t="s">
        <v>242</v>
      </c>
      <c r="H3537" t="b">
        <v>0</v>
      </c>
      <c r="I3537" s="4" t="s">
        <v>268</v>
      </c>
      <c r="J3537" t="b">
        <v>0</v>
      </c>
      <c r="K3537" t="b">
        <v>1</v>
      </c>
      <c r="L3537" t="b">
        <v>0</v>
      </c>
      <c r="M3537" t="b">
        <v>1</v>
      </c>
      <c r="N3537">
        <f t="shared" si="277"/>
        <v>4</v>
      </c>
      <c r="O3537" s="8" t="str">
        <f t="shared" si="278"/>
        <v xml:space="preserve"> SUPPORT, COIL</v>
      </c>
      <c r="Q3537" t="str">
        <f t="shared" si="279"/>
        <v>RING</v>
      </c>
      <c r="R3537" t="str">
        <f t="shared" si="280"/>
        <v>Plastic_715</v>
      </c>
      <c r="S3537" t="str">
        <f t="shared" si="281"/>
        <v>PLASTIC</v>
      </c>
    </row>
    <row r="3538" spans="1:19" x14ac:dyDescent="0.25">
      <c r="A3538" t="s">
        <v>4801</v>
      </c>
      <c r="C3538" t="s">
        <v>4799</v>
      </c>
      <c r="D3538" t="s">
        <v>4799</v>
      </c>
      <c r="E3538" t="s">
        <v>269</v>
      </c>
      <c r="F3538" t="s">
        <v>2</v>
      </c>
      <c r="G3538" s="4" t="s">
        <v>242</v>
      </c>
      <c r="H3538" t="b">
        <v>0</v>
      </c>
      <c r="I3538" s="4" t="s">
        <v>268</v>
      </c>
      <c r="J3538" t="b">
        <v>0</v>
      </c>
      <c r="K3538" t="b">
        <v>1</v>
      </c>
      <c r="L3538" t="b">
        <v>0</v>
      </c>
      <c r="M3538" t="b">
        <v>1</v>
      </c>
      <c r="N3538">
        <f t="shared" si="277"/>
        <v>6</v>
      </c>
      <c r="O3538" s="8" t="str">
        <f t="shared" si="278"/>
        <v>END EFFECTOR,R</v>
      </c>
      <c r="Q3538" t="str">
        <f t="shared" si="279"/>
        <v>INSERT</v>
      </c>
      <c r="R3538" t="str">
        <f t="shared" si="280"/>
        <v>Plastic_715</v>
      </c>
      <c r="S3538" t="str">
        <f t="shared" si="281"/>
        <v>PLASTIC</v>
      </c>
    </row>
    <row r="3539" spans="1:19" x14ac:dyDescent="0.25">
      <c r="A3539" t="s">
        <v>4800</v>
      </c>
      <c r="C3539" t="s">
        <v>4799</v>
      </c>
      <c r="D3539" t="s">
        <v>4799</v>
      </c>
      <c r="E3539" t="s">
        <v>556</v>
      </c>
      <c r="F3539" t="s">
        <v>2</v>
      </c>
      <c r="G3539" s="4" t="s">
        <v>242</v>
      </c>
      <c r="H3539" t="b">
        <v>0</v>
      </c>
      <c r="I3539" s="4" t="s">
        <v>2021</v>
      </c>
      <c r="J3539" t="b">
        <v>0</v>
      </c>
      <c r="K3539" t="b">
        <v>1</v>
      </c>
      <c r="L3539" t="b">
        <v>0</v>
      </c>
      <c r="M3539" t="b">
        <v>1</v>
      </c>
      <c r="N3539">
        <f t="shared" si="277"/>
        <v>6</v>
      </c>
      <c r="O3539" s="8" t="str">
        <f t="shared" si="278"/>
        <v>END EFFECTOR,R</v>
      </c>
      <c r="Q3539" t="str">
        <f t="shared" si="279"/>
        <v>SUB-ASSY</v>
      </c>
      <c r="R3539" t="str">
        <f t="shared" si="280"/>
        <v>Metal_715</v>
      </c>
      <c r="S3539" t="str">
        <f t="shared" si="281"/>
        <v>METAL</v>
      </c>
    </row>
    <row r="3540" spans="1:19" x14ac:dyDescent="0.25">
      <c r="A3540" t="s">
        <v>4798</v>
      </c>
      <c r="C3540" t="s">
        <v>4796</v>
      </c>
      <c r="D3540" t="s">
        <v>4796</v>
      </c>
      <c r="E3540" t="s">
        <v>269</v>
      </c>
      <c r="F3540" t="s">
        <v>2</v>
      </c>
      <c r="G3540" s="4" t="s">
        <v>242</v>
      </c>
      <c r="H3540" t="b">
        <v>0</v>
      </c>
      <c r="I3540" s="4" t="s">
        <v>268</v>
      </c>
      <c r="J3540" t="b">
        <v>0</v>
      </c>
      <c r="K3540" t="b">
        <v>1</v>
      </c>
      <c r="L3540" t="b">
        <v>0</v>
      </c>
      <c r="M3540" t="b">
        <v>1</v>
      </c>
      <c r="N3540">
        <f t="shared" si="277"/>
        <v>6</v>
      </c>
      <c r="O3540" s="8" t="str">
        <f t="shared" si="278"/>
        <v>END EFFECTOR,L</v>
      </c>
      <c r="Q3540" t="str">
        <f t="shared" si="279"/>
        <v>INSERT</v>
      </c>
      <c r="R3540" t="str">
        <f t="shared" si="280"/>
        <v>Plastic_715</v>
      </c>
      <c r="S3540" t="str">
        <f t="shared" si="281"/>
        <v>PLASTIC</v>
      </c>
    </row>
    <row r="3541" spans="1:19" x14ac:dyDescent="0.25">
      <c r="A3541" t="s">
        <v>4797</v>
      </c>
      <c r="C3541" t="s">
        <v>4796</v>
      </c>
      <c r="D3541" t="s">
        <v>4796</v>
      </c>
      <c r="E3541" t="s">
        <v>2076</v>
      </c>
      <c r="F3541" t="s">
        <v>2</v>
      </c>
      <c r="G3541" s="4" t="s">
        <v>242</v>
      </c>
      <c r="H3541" t="b">
        <v>0</v>
      </c>
      <c r="I3541" s="4" t="s">
        <v>2021</v>
      </c>
      <c r="J3541" t="b">
        <v>0</v>
      </c>
      <c r="K3541" t="b">
        <v>1</v>
      </c>
      <c r="L3541" t="b">
        <v>0</v>
      </c>
      <c r="M3541" t="b">
        <v>1</v>
      </c>
      <c r="N3541">
        <f t="shared" si="277"/>
        <v>6</v>
      </c>
      <c r="O3541" s="8" t="str">
        <f t="shared" si="278"/>
        <v>END EFFECTOR,L</v>
      </c>
      <c r="Q3541" t="str">
        <f t="shared" si="279"/>
        <v>SUB-ASSY</v>
      </c>
      <c r="R3541" t="str">
        <f t="shared" si="280"/>
        <v>Metal_715</v>
      </c>
      <c r="S3541" t="str">
        <f t="shared" si="281"/>
        <v>METAL</v>
      </c>
    </row>
    <row r="3542" spans="1:19" x14ac:dyDescent="0.25">
      <c r="A3542" t="s">
        <v>4795</v>
      </c>
      <c r="C3542" t="s">
        <v>4794</v>
      </c>
      <c r="D3542" t="s">
        <v>4794</v>
      </c>
      <c r="E3542" t="s">
        <v>269</v>
      </c>
      <c r="F3542" t="s">
        <v>2</v>
      </c>
      <c r="G3542" s="4" t="s">
        <v>242</v>
      </c>
      <c r="H3542" t="b">
        <v>0</v>
      </c>
      <c r="I3542" s="4" t="s">
        <v>268</v>
      </c>
      <c r="J3542" t="b">
        <v>0</v>
      </c>
      <c r="K3542" t="b">
        <v>1</v>
      </c>
      <c r="L3542" t="b">
        <v>0</v>
      </c>
      <c r="M3542" t="b">
        <v>1</v>
      </c>
      <c r="N3542">
        <f t="shared" si="277"/>
        <v>2</v>
      </c>
      <c r="O3542" s="8" t="str">
        <f t="shared" si="278"/>
        <v>CLAMP,QUARTER TURN</v>
      </c>
      <c r="Q3542" t="str">
        <f t="shared" si="279"/>
        <v>CLAMP</v>
      </c>
      <c r="R3542" t="str">
        <f t="shared" si="280"/>
        <v>Plastic_715</v>
      </c>
      <c r="S3542" t="str">
        <f t="shared" si="281"/>
        <v>PLASTIC</v>
      </c>
    </row>
    <row r="3543" spans="1:19" x14ac:dyDescent="0.25">
      <c r="A3543" t="s">
        <v>4793</v>
      </c>
      <c r="B3543" t="s">
        <v>4792</v>
      </c>
      <c r="C3543" t="s">
        <v>4791</v>
      </c>
      <c r="D3543" t="s">
        <v>4791</v>
      </c>
      <c r="E3543" t="s">
        <v>264</v>
      </c>
      <c r="F3543" t="s">
        <v>2</v>
      </c>
      <c r="G3543" s="4" t="s">
        <v>242</v>
      </c>
      <c r="H3543" t="b">
        <v>0</v>
      </c>
      <c r="I3543" s="4" t="s">
        <v>251</v>
      </c>
      <c r="J3543" t="b">
        <v>0</v>
      </c>
      <c r="K3543" t="b">
        <v>0</v>
      </c>
      <c r="L3543" t="b">
        <v>0</v>
      </c>
      <c r="M3543" t="b">
        <v>1</v>
      </c>
      <c r="N3543">
        <f t="shared" si="277"/>
        <v>6</v>
      </c>
      <c r="O3543" s="8" t="str">
        <f t="shared" si="278"/>
        <v xml:space="preserve"> Drive</v>
      </c>
      <c r="Q3543" t="str">
        <f t="shared" si="279"/>
        <v>MAGNET</v>
      </c>
      <c r="R3543" t="str">
        <f t="shared" si="280"/>
        <v>SEM_716</v>
      </c>
      <c r="S3543" t="str">
        <f t="shared" si="281"/>
        <v>Other</v>
      </c>
    </row>
    <row r="3544" spans="1:19" x14ac:dyDescent="0.25">
      <c r="A3544" t="s">
        <v>4790</v>
      </c>
      <c r="B3544" t="s">
        <v>4789</v>
      </c>
      <c r="C3544" t="s">
        <v>4788</v>
      </c>
      <c r="D3544" t="s">
        <v>4788</v>
      </c>
      <c r="E3544" t="s">
        <v>264</v>
      </c>
      <c r="F3544" t="s">
        <v>2</v>
      </c>
      <c r="G3544" s="4" t="s">
        <v>242</v>
      </c>
      <c r="H3544" t="b">
        <v>0</v>
      </c>
      <c r="I3544" s="4" t="s">
        <v>251</v>
      </c>
      <c r="J3544" t="b">
        <v>0</v>
      </c>
      <c r="K3544" t="b">
        <v>0</v>
      </c>
      <c r="L3544" t="b">
        <v>0</v>
      </c>
      <c r="M3544" t="b">
        <v>1</v>
      </c>
      <c r="N3544">
        <f t="shared" si="277"/>
        <v>4</v>
      </c>
      <c r="O3544" s="8" t="str">
        <f t="shared" si="278"/>
        <v xml:space="preserve"> Stif, Chem, UPR</v>
      </c>
      <c r="Q3544" t="str">
        <f t="shared" si="279"/>
        <v>INSERT</v>
      </c>
      <c r="R3544" t="str">
        <f t="shared" si="280"/>
        <v>SEM_716</v>
      </c>
      <c r="S3544" t="str">
        <f t="shared" si="281"/>
        <v>Other</v>
      </c>
    </row>
    <row r="3545" spans="1:19" x14ac:dyDescent="0.25">
      <c r="A3545" t="s">
        <v>4787</v>
      </c>
      <c r="C3545" t="s">
        <v>4785</v>
      </c>
      <c r="D3545" t="s">
        <v>4785</v>
      </c>
      <c r="F3545" t="s">
        <v>2</v>
      </c>
      <c r="G3545" s="4" t="s">
        <v>242</v>
      </c>
      <c r="H3545" t="b">
        <v>0</v>
      </c>
      <c r="I3545" s="4" t="s">
        <v>12094</v>
      </c>
      <c r="J3545" t="b">
        <v>0</v>
      </c>
      <c r="K3545" t="b">
        <v>0</v>
      </c>
      <c r="L3545" t="b">
        <v>0</v>
      </c>
      <c r="M3545" t="b">
        <v>1</v>
      </c>
      <c r="N3545">
        <f t="shared" si="277"/>
        <v>3</v>
      </c>
      <c r="O3545" s="8" t="str">
        <f t="shared" si="278"/>
        <v xml:space="preserve"> VIEWPORT, QTZ, HVM ELD</v>
      </c>
      <c r="Q3545" t="str">
        <f t="shared" si="279"/>
        <v>WINDOW</v>
      </c>
      <c r="R3545" t="str">
        <f t="shared" si="280"/>
        <v>Miscellaneous_716</v>
      </c>
      <c r="S3545" t="str">
        <f t="shared" si="281"/>
        <v>Other</v>
      </c>
    </row>
    <row r="3546" spans="1:19" x14ac:dyDescent="0.25">
      <c r="A3546" t="s">
        <v>4786</v>
      </c>
      <c r="C3546" t="s">
        <v>4785</v>
      </c>
      <c r="D3546" t="s">
        <v>4785</v>
      </c>
      <c r="F3546" t="s">
        <v>2</v>
      </c>
      <c r="G3546" s="4" t="s">
        <v>242</v>
      </c>
      <c r="H3546" t="b">
        <v>0</v>
      </c>
      <c r="I3546" s="4" t="s">
        <v>12094</v>
      </c>
      <c r="J3546" t="b">
        <v>0</v>
      </c>
      <c r="K3546" t="b">
        <v>1</v>
      </c>
      <c r="L3546" t="b">
        <v>0</v>
      </c>
      <c r="M3546" t="b">
        <v>1</v>
      </c>
      <c r="N3546">
        <f t="shared" si="277"/>
        <v>3</v>
      </c>
      <c r="O3546" s="8" t="str">
        <f t="shared" si="278"/>
        <v xml:space="preserve"> VIEWPORT, QTZ, HVM ELD</v>
      </c>
      <c r="Q3546" t="str">
        <f t="shared" si="279"/>
        <v>WINDOW</v>
      </c>
      <c r="R3546" t="str">
        <f t="shared" si="280"/>
        <v>Miscellaneous_716</v>
      </c>
      <c r="S3546" t="str">
        <f t="shared" si="281"/>
        <v>Other</v>
      </c>
    </row>
    <row r="3547" spans="1:19" x14ac:dyDescent="0.25">
      <c r="A3547" t="s">
        <v>4784</v>
      </c>
      <c r="C3547" t="s">
        <v>4781</v>
      </c>
      <c r="D3547" t="s">
        <v>4781</v>
      </c>
      <c r="E3547" t="s">
        <v>556</v>
      </c>
      <c r="F3547" t="s">
        <v>2</v>
      </c>
      <c r="G3547" s="4" t="s">
        <v>242</v>
      </c>
      <c r="H3547" t="b">
        <v>0</v>
      </c>
      <c r="I3547" s="4" t="s">
        <v>598</v>
      </c>
      <c r="J3547" t="b">
        <v>0</v>
      </c>
      <c r="K3547" t="b">
        <v>1</v>
      </c>
      <c r="L3547" t="b">
        <v>0</v>
      </c>
      <c r="M3547" t="b">
        <v>1</v>
      </c>
      <c r="N3547">
        <f t="shared" si="277"/>
        <v>4</v>
      </c>
      <c r="O3547" s="8" t="str">
        <f t="shared" si="278"/>
        <v>204 ID X 226 OD X 9.53 THK</v>
      </c>
      <c r="Q3547" t="str">
        <f t="shared" si="279"/>
        <v>Sub-CON</v>
      </c>
      <c r="R3547" t="str">
        <f t="shared" si="280"/>
        <v>SUB CON_716</v>
      </c>
      <c r="S3547" t="str">
        <f t="shared" si="281"/>
        <v>Other</v>
      </c>
    </row>
    <row r="3548" spans="1:19" x14ac:dyDescent="0.25">
      <c r="A3548" t="s">
        <v>4783</v>
      </c>
      <c r="B3548" t="s">
        <v>4782</v>
      </c>
      <c r="C3548" t="s">
        <v>4781</v>
      </c>
      <c r="D3548" t="s">
        <v>4781</v>
      </c>
      <c r="E3548" t="s">
        <v>556</v>
      </c>
      <c r="F3548" t="s">
        <v>2</v>
      </c>
      <c r="G3548" s="4" t="s">
        <v>242</v>
      </c>
      <c r="H3548" t="b">
        <v>0</v>
      </c>
      <c r="I3548" s="4" t="s">
        <v>268</v>
      </c>
      <c r="J3548" t="b">
        <v>0</v>
      </c>
      <c r="K3548" t="b">
        <v>1</v>
      </c>
      <c r="L3548" t="b">
        <v>0</v>
      </c>
      <c r="M3548" t="b">
        <v>1</v>
      </c>
      <c r="N3548">
        <f t="shared" si="277"/>
        <v>4</v>
      </c>
      <c r="O3548" s="8" t="str">
        <f t="shared" si="278"/>
        <v>204 ID X 226 OD X 9.53 THK</v>
      </c>
      <c r="Q3548" t="str">
        <f t="shared" si="279"/>
        <v>SUB-ASSY</v>
      </c>
      <c r="R3548" t="str">
        <f t="shared" si="280"/>
        <v>Plastic_716</v>
      </c>
      <c r="S3548" t="str">
        <f t="shared" si="281"/>
        <v>PLASTIC</v>
      </c>
    </row>
    <row r="3549" spans="1:19" x14ac:dyDescent="0.25">
      <c r="A3549" t="s">
        <v>4780</v>
      </c>
      <c r="C3549" t="s">
        <v>4779</v>
      </c>
      <c r="D3549" t="s">
        <v>4779</v>
      </c>
      <c r="E3549" t="s">
        <v>556</v>
      </c>
      <c r="F3549" t="s">
        <v>2</v>
      </c>
      <c r="G3549" s="4" t="s">
        <v>242</v>
      </c>
      <c r="H3549" t="b">
        <v>0</v>
      </c>
      <c r="I3549" s="4" t="s">
        <v>268</v>
      </c>
      <c r="J3549" t="b">
        <v>0</v>
      </c>
      <c r="K3549" t="b">
        <v>1</v>
      </c>
      <c r="L3549" t="b">
        <v>0</v>
      </c>
      <c r="M3549" t="b">
        <v>1</v>
      </c>
      <c r="N3549">
        <f t="shared" si="277"/>
        <v>6</v>
      </c>
      <c r="O3549" s="8" t="str">
        <f t="shared" si="278"/>
        <v>PLT DRAIN,2.50" ID,VITON</v>
      </c>
      <c r="Q3549" t="str">
        <f t="shared" si="279"/>
        <v>SUB-ASSY</v>
      </c>
      <c r="R3549" t="str">
        <f t="shared" si="280"/>
        <v>Plastic_716</v>
      </c>
      <c r="S3549" t="str">
        <f t="shared" si="281"/>
        <v>PLASTIC</v>
      </c>
    </row>
    <row r="3550" spans="1:19" x14ac:dyDescent="0.25">
      <c r="A3550" t="s">
        <v>4778</v>
      </c>
      <c r="C3550" t="s">
        <v>4776</v>
      </c>
      <c r="D3550" t="s">
        <v>4776</v>
      </c>
      <c r="F3550" t="s">
        <v>2</v>
      </c>
      <c r="G3550" s="4" t="s">
        <v>242</v>
      </c>
      <c r="H3550" t="b">
        <v>0</v>
      </c>
      <c r="I3550" s="4" t="s">
        <v>241</v>
      </c>
      <c r="J3550" t="b">
        <v>0</v>
      </c>
      <c r="K3550" t="b">
        <v>0</v>
      </c>
      <c r="L3550" t="b">
        <v>0</v>
      </c>
      <c r="M3550" t="b">
        <v>1</v>
      </c>
      <c r="N3550">
        <f t="shared" si="277"/>
        <v>0</v>
      </c>
      <c r="O3550" s="8" t="str">
        <f t="shared" si="278"/>
        <v>Transparent</v>
      </c>
      <c r="Q3550" t="str">
        <f t="shared" si="279"/>
        <v/>
      </c>
      <c r="R3550" t="str">
        <f t="shared" si="280"/>
        <v>MIH_716</v>
      </c>
      <c r="S3550" t="str">
        <f t="shared" si="281"/>
        <v>Other</v>
      </c>
    </row>
    <row r="3551" spans="1:19" x14ac:dyDescent="0.25">
      <c r="A3551" t="s">
        <v>4777</v>
      </c>
      <c r="C3551" t="s">
        <v>4776</v>
      </c>
      <c r="D3551" t="s">
        <v>4776</v>
      </c>
      <c r="F3551" t="s">
        <v>2</v>
      </c>
      <c r="G3551" s="4" t="s">
        <v>242</v>
      </c>
      <c r="H3551" t="b">
        <v>0</v>
      </c>
      <c r="I3551" s="4" t="s">
        <v>241</v>
      </c>
      <c r="J3551" t="b">
        <v>0</v>
      </c>
      <c r="K3551" t="b">
        <v>0</v>
      </c>
      <c r="L3551" t="b">
        <v>0</v>
      </c>
      <c r="M3551" t="b">
        <v>1</v>
      </c>
      <c r="N3551">
        <f t="shared" si="277"/>
        <v>0</v>
      </c>
      <c r="O3551" s="8" t="str">
        <f t="shared" si="278"/>
        <v>Transparent</v>
      </c>
      <c r="Q3551" t="str">
        <f t="shared" si="279"/>
        <v/>
      </c>
      <c r="R3551" t="str">
        <f t="shared" si="280"/>
        <v>MIH_716</v>
      </c>
      <c r="S3551" t="str">
        <f t="shared" si="281"/>
        <v>Other</v>
      </c>
    </row>
    <row r="3552" spans="1:19" x14ac:dyDescent="0.25">
      <c r="A3552" t="s">
        <v>4775</v>
      </c>
      <c r="C3552" t="s">
        <v>4774</v>
      </c>
      <c r="D3552" t="s">
        <v>4774</v>
      </c>
      <c r="F3552" t="s">
        <v>2</v>
      </c>
      <c r="G3552" s="4" t="s">
        <v>242</v>
      </c>
      <c r="H3552" t="b">
        <v>0</v>
      </c>
      <c r="I3552" s="4" t="s">
        <v>241</v>
      </c>
      <c r="J3552" t="b">
        <v>0</v>
      </c>
      <c r="K3552" t="b">
        <v>1</v>
      </c>
      <c r="L3552" t="b">
        <v>0</v>
      </c>
      <c r="M3552" t="b">
        <v>1</v>
      </c>
      <c r="N3552">
        <f t="shared" si="277"/>
        <v>4</v>
      </c>
      <c r="O3552" s="8" t="str">
        <f t="shared" si="278"/>
        <v xml:space="preserve"> MOUNT, AD, STRIP</v>
      </c>
      <c r="Q3552" t="str">
        <f t="shared" si="279"/>
        <v>BRACKET</v>
      </c>
      <c r="R3552" t="str">
        <f t="shared" si="280"/>
        <v>MIH_716</v>
      </c>
      <c r="S3552" t="str">
        <f t="shared" si="281"/>
        <v>Other</v>
      </c>
    </row>
    <row r="3553" spans="1:19" x14ac:dyDescent="0.25">
      <c r="A3553" t="s">
        <v>4773</v>
      </c>
      <c r="C3553" t="s">
        <v>4772</v>
      </c>
      <c r="D3553" t="s">
        <v>4772</v>
      </c>
      <c r="F3553" t="s">
        <v>2</v>
      </c>
      <c r="G3553" s="4" t="s">
        <v>242</v>
      </c>
      <c r="H3553" t="b">
        <v>0</v>
      </c>
      <c r="I3553" s="4" t="s">
        <v>241</v>
      </c>
      <c r="J3553" t="b">
        <v>0</v>
      </c>
      <c r="K3553" t="b">
        <v>1</v>
      </c>
      <c r="L3553" t="b">
        <v>0</v>
      </c>
      <c r="M3553" t="b">
        <v>1</v>
      </c>
      <c r="N3553">
        <f t="shared" si="277"/>
        <v>4</v>
      </c>
      <c r="O3553" s="8" t="str">
        <f t="shared" si="278"/>
        <v xml:space="preserve"> Base Gauge, Pad Height</v>
      </c>
      <c r="Q3553" t="str">
        <f t="shared" si="279"/>
        <v>BASE</v>
      </c>
      <c r="R3553" t="str">
        <f t="shared" si="280"/>
        <v>MIH_716</v>
      </c>
      <c r="S3553" t="str">
        <f t="shared" si="281"/>
        <v>Other</v>
      </c>
    </row>
    <row r="3554" spans="1:19" x14ac:dyDescent="0.25">
      <c r="A3554" t="s">
        <v>4771</v>
      </c>
      <c r="C3554" t="s">
        <v>4770</v>
      </c>
      <c r="D3554" t="s">
        <v>4770</v>
      </c>
      <c r="E3554" t="s">
        <v>556</v>
      </c>
      <c r="F3554" t="s">
        <v>2</v>
      </c>
      <c r="G3554" s="4" t="s">
        <v>242</v>
      </c>
      <c r="H3554" t="b">
        <v>0</v>
      </c>
      <c r="I3554" s="4" t="s">
        <v>268</v>
      </c>
      <c r="J3554" t="b">
        <v>0</v>
      </c>
      <c r="K3554" t="b">
        <v>1</v>
      </c>
      <c r="L3554" t="b">
        <v>0</v>
      </c>
      <c r="M3554" t="b">
        <v>1</v>
      </c>
      <c r="N3554">
        <f t="shared" si="277"/>
        <v>4</v>
      </c>
      <c r="O3554" s="8" t="str">
        <f t="shared" si="278"/>
        <v xml:space="preserve"> WIPER, TSLR ARM</v>
      </c>
      <c r="Q3554" t="str">
        <f t="shared" si="279"/>
        <v>SUB-ASSY</v>
      </c>
      <c r="R3554" t="str">
        <f t="shared" si="280"/>
        <v>Plastic_716</v>
      </c>
      <c r="S3554" t="str">
        <f t="shared" si="281"/>
        <v>PLASTIC</v>
      </c>
    </row>
    <row r="3555" spans="1:19" x14ac:dyDescent="0.25">
      <c r="A3555" t="s">
        <v>4769</v>
      </c>
      <c r="B3555" t="s">
        <v>4768</v>
      </c>
      <c r="C3555" t="s">
        <v>4767</v>
      </c>
      <c r="D3555" t="s">
        <v>4767</v>
      </c>
      <c r="E3555" t="s">
        <v>264</v>
      </c>
      <c r="F3555" t="s">
        <v>2</v>
      </c>
      <c r="G3555" s="4" t="s">
        <v>242</v>
      </c>
      <c r="H3555" t="b">
        <v>1</v>
      </c>
      <c r="I3555" s="4" t="s">
        <v>251</v>
      </c>
      <c r="J3555" t="b">
        <v>0</v>
      </c>
      <c r="K3555" t="b">
        <v>0</v>
      </c>
      <c r="L3555" t="b">
        <v>0</v>
      </c>
      <c r="M3555" t="b">
        <v>1</v>
      </c>
      <c r="N3555">
        <f t="shared" si="277"/>
        <v>3</v>
      </c>
      <c r="O3555" s="8" t="str">
        <f t="shared" si="278"/>
        <v>PULLEY,EDGWHL DRV,V3</v>
      </c>
      <c r="Q3555" t="str">
        <f t="shared" si="279"/>
        <v/>
      </c>
      <c r="R3555" t="str">
        <f t="shared" si="280"/>
        <v>SEM_718</v>
      </c>
      <c r="S3555" t="str">
        <f t="shared" si="281"/>
        <v>Other</v>
      </c>
    </row>
    <row r="3556" spans="1:19" x14ac:dyDescent="0.25">
      <c r="A3556" t="s">
        <v>4766</v>
      </c>
      <c r="B3556" t="s">
        <v>4765</v>
      </c>
      <c r="C3556" t="s">
        <v>4764</v>
      </c>
      <c r="D3556" t="s">
        <v>4764</v>
      </c>
      <c r="E3556" t="s">
        <v>264</v>
      </c>
      <c r="F3556" t="s">
        <v>2</v>
      </c>
      <c r="G3556" s="4" t="s">
        <v>242</v>
      </c>
      <c r="H3556" t="b">
        <v>0</v>
      </c>
      <c r="I3556" s="4" t="s">
        <v>251</v>
      </c>
      <c r="J3556" t="b">
        <v>0</v>
      </c>
      <c r="K3556" t="b">
        <v>1</v>
      </c>
      <c r="L3556" t="b">
        <v>0</v>
      </c>
      <c r="M3556" t="b">
        <v>1</v>
      </c>
      <c r="N3556">
        <f t="shared" si="277"/>
        <v>3</v>
      </c>
      <c r="O3556" s="8" t="str">
        <f t="shared" si="278"/>
        <v xml:space="preserve"> Reflector, PFA Covered</v>
      </c>
      <c r="Q3556" t="str">
        <f t="shared" si="279"/>
        <v>COVER</v>
      </c>
      <c r="R3556" t="str">
        <f t="shared" si="280"/>
        <v>SEM_718</v>
      </c>
      <c r="S3556" t="str">
        <f t="shared" si="281"/>
        <v>Other</v>
      </c>
    </row>
    <row r="3557" spans="1:19" x14ac:dyDescent="0.25">
      <c r="A3557" t="s">
        <v>4763</v>
      </c>
      <c r="C3557" t="s">
        <v>4762</v>
      </c>
      <c r="D3557" t="s">
        <v>4762</v>
      </c>
      <c r="F3557" t="s">
        <v>2</v>
      </c>
      <c r="G3557" s="4" t="s">
        <v>242</v>
      </c>
      <c r="H3557" t="b">
        <v>0</v>
      </c>
      <c r="I3557" s="4" t="s">
        <v>241</v>
      </c>
      <c r="J3557" t="b">
        <v>0</v>
      </c>
      <c r="K3557" t="b">
        <v>1</v>
      </c>
      <c r="L3557" t="b">
        <v>0</v>
      </c>
      <c r="M3557" t="b">
        <v>1</v>
      </c>
      <c r="N3557">
        <f t="shared" si="277"/>
        <v>3</v>
      </c>
      <c r="O3557" s="8" t="str">
        <f t="shared" si="278"/>
        <v xml:space="preserve"> CPLG, HALF, FNPT</v>
      </c>
      <c r="Q3557" t="str">
        <f t="shared" si="279"/>
        <v/>
      </c>
      <c r="R3557" t="str">
        <f t="shared" si="280"/>
        <v>MIH_718</v>
      </c>
      <c r="S3557" t="str">
        <f t="shared" si="281"/>
        <v>Other</v>
      </c>
    </row>
    <row r="3558" spans="1:19" x14ac:dyDescent="0.25">
      <c r="A3558" t="s">
        <v>4761</v>
      </c>
      <c r="C3558" t="s">
        <v>4760</v>
      </c>
      <c r="D3558" t="s">
        <v>4760</v>
      </c>
      <c r="F3558" t="s">
        <v>2</v>
      </c>
      <c r="G3558" s="4" t="s">
        <v>242</v>
      </c>
      <c r="H3558" t="b">
        <v>0</v>
      </c>
      <c r="I3558" s="4" t="s">
        <v>268</v>
      </c>
      <c r="J3558" t="b">
        <v>0</v>
      </c>
      <c r="K3558" t="b">
        <v>1</v>
      </c>
      <c r="L3558" t="b">
        <v>0</v>
      </c>
      <c r="M3558" t="b">
        <v>1</v>
      </c>
      <c r="N3558">
        <f t="shared" si="277"/>
        <v>3</v>
      </c>
      <c r="O3558" s="8" t="str">
        <f t="shared" si="278"/>
        <v>SCR,THUMB</v>
      </c>
      <c r="Q3558" t="str">
        <f t="shared" si="279"/>
        <v/>
      </c>
      <c r="R3558" t="str">
        <f t="shared" si="280"/>
        <v>Plastic_718</v>
      </c>
      <c r="S3558" t="str">
        <f t="shared" si="281"/>
        <v>PLASTIC</v>
      </c>
    </row>
    <row r="3559" spans="1:19" x14ac:dyDescent="0.25">
      <c r="A3559" t="s">
        <v>4759</v>
      </c>
      <c r="B3559" t="s">
        <v>4758</v>
      </c>
      <c r="C3559" t="s">
        <v>4757</v>
      </c>
      <c r="D3559" t="s">
        <v>4757</v>
      </c>
      <c r="E3559" t="s">
        <v>556</v>
      </c>
      <c r="F3559" t="s">
        <v>2</v>
      </c>
      <c r="G3559" s="4" t="s">
        <v>242</v>
      </c>
      <c r="H3559" t="b">
        <v>0</v>
      </c>
      <c r="I3559" s="4" t="s">
        <v>268</v>
      </c>
      <c r="J3559" t="b">
        <v>0</v>
      </c>
      <c r="K3559" t="b">
        <v>1</v>
      </c>
      <c r="L3559" t="b">
        <v>0</v>
      </c>
      <c r="M3559" t="b">
        <v>1</v>
      </c>
      <c r="N3559">
        <f t="shared" si="277"/>
        <v>3</v>
      </c>
      <c r="O3559" s="8" t="str">
        <f t="shared" si="278"/>
        <v xml:space="preserve"> SCR. SHLDR</v>
      </c>
      <c r="Q3559" t="str">
        <f t="shared" si="279"/>
        <v>SUB-ASSY</v>
      </c>
      <c r="R3559" t="str">
        <f t="shared" si="280"/>
        <v>Plastic_718</v>
      </c>
      <c r="S3559" t="str">
        <f t="shared" si="281"/>
        <v>PLASTIC</v>
      </c>
    </row>
    <row r="3560" spans="1:19" x14ac:dyDescent="0.25">
      <c r="A3560" t="s">
        <v>4756</v>
      </c>
      <c r="B3560" t="s">
        <v>4742</v>
      </c>
      <c r="C3560" t="s">
        <v>4752</v>
      </c>
      <c r="D3560" t="s">
        <v>4752</v>
      </c>
      <c r="E3560" t="s">
        <v>264</v>
      </c>
      <c r="F3560" t="s">
        <v>2</v>
      </c>
      <c r="G3560" s="4" t="s">
        <v>242</v>
      </c>
      <c r="H3560" t="b">
        <v>0</v>
      </c>
      <c r="I3560" s="4" t="s">
        <v>251</v>
      </c>
      <c r="J3560" t="b">
        <v>0</v>
      </c>
      <c r="K3560" t="b">
        <v>0</v>
      </c>
      <c r="L3560" t="b">
        <v>0</v>
      </c>
      <c r="M3560" t="b">
        <v>1</v>
      </c>
      <c r="N3560">
        <f t="shared" si="277"/>
        <v>0</v>
      </c>
      <c r="O3560" s="8" t="str">
        <f t="shared" si="278"/>
        <v>MOD</v>
      </c>
      <c r="Q3560" t="str">
        <f t="shared" si="279"/>
        <v/>
      </c>
      <c r="R3560" t="str">
        <f t="shared" si="280"/>
        <v>SEM_718</v>
      </c>
      <c r="S3560" t="str">
        <f t="shared" si="281"/>
        <v>Other</v>
      </c>
    </row>
    <row r="3561" spans="1:19" x14ac:dyDescent="0.25">
      <c r="A3561" t="s">
        <v>4755</v>
      </c>
      <c r="B3561" t="s">
        <v>4742</v>
      </c>
      <c r="C3561" t="s">
        <v>4752</v>
      </c>
      <c r="D3561" t="s">
        <v>4752</v>
      </c>
      <c r="E3561" t="s">
        <v>264</v>
      </c>
      <c r="F3561" t="s">
        <v>2</v>
      </c>
      <c r="G3561" s="4" t="s">
        <v>242</v>
      </c>
      <c r="H3561" t="b">
        <v>0</v>
      </c>
      <c r="I3561" s="4" t="s">
        <v>251</v>
      </c>
      <c r="J3561" t="b">
        <v>0</v>
      </c>
      <c r="K3561" t="b">
        <v>0</v>
      </c>
      <c r="L3561" t="b">
        <v>0</v>
      </c>
      <c r="M3561" t="b">
        <v>1</v>
      </c>
      <c r="N3561">
        <f t="shared" si="277"/>
        <v>0</v>
      </c>
      <c r="O3561" s="8" t="str">
        <f t="shared" si="278"/>
        <v>MOD</v>
      </c>
      <c r="Q3561" t="str">
        <f t="shared" si="279"/>
        <v/>
      </c>
      <c r="R3561" t="str">
        <f t="shared" si="280"/>
        <v>SEM_718</v>
      </c>
      <c r="S3561" t="str">
        <f t="shared" si="281"/>
        <v>Other</v>
      </c>
    </row>
    <row r="3562" spans="1:19" x14ac:dyDescent="0.25">
      <c r="A3562" t="s">
        <v>4754</v>
      </c>
      <c r="B3562" t="s">
        <v>4742</v>
      </c>
      <c r="C3562" t="s">
        <v>4752</v>
      </c>
      <c r="D3562" t="s">
        <v>4752</v>
      </c>
      <c r="E3562" t="s">
        <v>264</v>
      </c>
      <c r="F3562" t="s">
        <v>2</v>
      </c>
      <c r="G3562" s="4" t="s">
        <v>242</v>
      </c>
      <c r="H3562" t="b">
        <v>0</v>
      </c>
      <c r="I3562" s="4" t="s">
        <v>251</v>
      </c>
      <c r="J3562" t="b">
        <v>0</v>
      </c>
      <c r="K3562" t="b">
        <v>0</v>
      </c>
      <c r="L3562" t="b">
        <v>0</v>
      </c>
      <c r="M3562" t="b">
        <v>1</v>
      </c>
      <c r="N3562">
        <f t="shared" si="277"/>
        <v>0</v>
      </c>
      <c r="O3562" s="8" t="str">
        <f t="shared" si="278"/>
        <v>MOD</v>
      </c>
      <c r="Q3562" t="str">
        <f t="shared" si="279"/>
        <v/>
      </c>
      <c r="R3562" t="str">
        <f t="shared" si="280"/>
        <v>SEM_718</v>
      </c>
      <c r="S3562" t="str">
        <f t="shared" si="281"/>
        <v>Other</v>
      </c>
    </row>
    <row r="3563" spans="1:19" x14ac:dyDescent="0.25">
      <c r="A3563" t="s">
        <v>4753</v>
      </c>
      <c r="B3563" t="s">
        <v>4742</v>
      </c>
      <c r="C3563" t="s">
        <v>4752</v>
      </c>
      <c r="D3563" t="s">
        <v>4752</v>
      </c>
      <c r="E3563" t="s">
        <v>264</v>
      </c>
      <c r="F3563" t="s">
        <v>2</v>
      </c>
      <c r="G3563" s="4" t="s">
        <v>242</v>
      </c>
      <c r="H3563" t="b">
        <v>0</v>
      </c>
      <c r="I3563" s="4" t="s">
        <v>251</v>
      </c>
      <c r="J3563" t="b">
        <v>0</v>
      </c>
      <c r="K3563" t="b">
        <v>0</v>
      </c>
      <c r="L3563" t="b">
        <v>0</v>
      </c>
      <c r="M3563" t="b">
        <v>1</v>
      </c>
      <c r="N3563">
        <f t="shared" si="277"/>
        <v>0</v>
      </c>
      <c r="O3563" s="8" t="str">
        <f t="shared" si="278"/>
        <v>MOD</v>
      </c>
      <c r="Q3563" t="str">
        <f t="shared" si="279"/>
        <v/>
      </c>
      <c r="R3563" t="str">
        <f t="shared" si="280"/>
        <v>SEM_718</v>
      </c>
      <c r="S3563" t="str">
        <f t="shared" si="281"/>
        <v>Other</v>
      </c>
    </row>
    <row r="3564" spans="1:19" x14ac:dyDescent="0.25">
      <c r="A3564" t="s">
        <v>4751</v>
      </c>
      <c r="B3564" t="s">
        <v>4750</v>
      </c>
      <c r="C3564" t="s">
        <v>4744</v>
      </c>
      <c r="D3564" t="s">
        <v>4744</v>
      </c>
      <c r="E3564" t="s">
        <v>264</v>
      </c>
      <c r="F3564" t="s">
        <v>2</v>
      </c>
      <c r="G3564" s="4" t="s">
        <v>242</v>
      </c>
      <c r="H3564" t="b">
        <v>0</v>
      </c>
      <c r="I3564" s="4" t="s">
        <v>251</v>
      </c>
      <c r="J3564" t="b">
        <v>0</v>
      </c>
      <c r="K3564" t="b">
        <v>0</v>
      </c>
      <c r="L3564" t="b">
        <v>0</v>
      </c>
      <c r="M3564" t="b">
        <v>1</v>
      </c>
      <c r="N3564">
        <f t="shared" si="277"/>
        <v>3</v>
      </c>
      <c r="O3564" s="8" t="str">
        <f t="shared" si="278"/>
        <v>DUCT,CA,LWR TRAY 1,HVM</v>
      </c>
      <c r="Q3564" t="str">
        <f t="shared" si="279"/>
        <v>DUCT</v>
      </c>
      <c r="R3564" t="str">
        <f t="shared" si="280"/>
        <v>SEM_718</v>
      </c>
      <c r="S3564" t="str">
        <f t="shared" si="281"/>
        <v>Other</v>
      </c>
    </row>
    <row r="3565" spans="1:19" x14ac:dyDescent="0.25">
      <c r="A3565" t="s">
        <v>4749</v>
      </c>
      <c r="C3565" t="s">
        <v>4748</v>
      </c>
      <c r="D3565" t="s">
        <v>4748</v>
      </c>
      <c r="F3565" t="s">
        <v>2</v>
      </c>
      <c r="G3565" s="4" t="s">
        <v>242</v>
      </c>
      <c r="H3565" t="b">
        <v>0</v>
      </c>
      <c r="I3565" s="4" t="s">
        <v>496</v>
      </c>
      <c r="J3565" t="b">
        <v>0</v>
      </c>
      <c r="K3565" t="b">
        <v>1</v>
      </c>
      <c r="L3565" t="b">
        <v>0</v>
      </c>
      <c r="M3565" t="b">
        <v>1</v>
      </c>
      <c r="N3565">
        <f t="shared" si="277"/>
        <v>3</v>
      </c>
      <c r="O3565" s="8" t="str">
        <f t="shared" si="278"/>
        <v xml:space="preserve"> DUCT, CA, UPR TRAY 1, HVM</v>
      </c>
      <c r="Q3565" t="str">
        <f t="shared" si="279"/>
        <v>DUCT</v>
      </c>
      <c r="R3565" t="str">
        <f t="shared" si="280"/>
        <v>NP_718</v>
      </c>
      <c r="S3565" t="str">
        <f t="shared" si="281"/>
        <v>Other</v>
      </c>
    </row>
    <row r="3566" spans="1:19" x14ac:dyDescent="0.25">
      <c r="A3566" t="s">
        <v>4747</v>
      </c>
      <c r="C3566" t="s">
        <v>4746</v>
      </c>
      <c r="D3566" t="s">
        <v>4746</v>
      </c>
      <c r="F3566" t="s">
        <v>2</v>
      </c>
      <c r="G3566" s="4" t="s">
        <v>242</v>
      </c>
      <c r="H3566" t="b">
        <v>0</v>
      </c>
      <c r="I3566" s="4" t="s">
        <v>241</v>
      </c>
      <c r="J3566" t="b">
        <v>0</v>
      </c>
      <c r="K3566" t="b">
        <v>1</v>
      </c>
      <c r="L3566" t="b">
        <v>0</v>
      </c>
      <c r="M3566" t="b">
        <v>1</v>
      </c>
      <c r="N3566">
        <f t="shared" si="277"/>
        <v>3</v>
      </c>
      <c r="O3566" s="8" t="str">
        <f t="shared" si="278"/>
        <v xml:space="preserve"> DUCT, CA, UPR TRAY 2, HVM</v>
      </c>
      <c r="Q3566" t="str">
        <f t="shared" si="279"/>
        <v>DUCT</v>
      </c>
      <c r="R3566" t="str">
        <f t="shared" si="280"/>
        <v>MIH_718</v>
      </c>
      <c r="S3566" t="str">
        <f t="shared" si="281"/>
        <v>Other</v>
      </c>
    </row>
    <row r="3567" spans="1:19" x14ac:dyDescent="0.25">
      <c r="A3567" t="s">
        <v>4745</v>
      </c>
      <c r="C3567" t="s">
        <v>4744</v>
      </c>
      <c r="D3567" t="s">
        <v>4744</v>
      </c>
      <c r="F3567" t="s">
        <v>2</v>
      </c>
      <c r="G3567" s="4" t="s">
        <v>242</v>
      </c>
      <c r="H3567" t="b">
        <v>0</v>
      </c>
      <c r="I3567" s="4" t="s">
        <v>241</v>
      </c>
      <c r="J3567" t="b">
        <v>0</v>
      </c>
      <c r="K3567" t="b">
        <v>1</v>
      </c>
      <c r="L3567" t="b">
        <v>0</v>
      </c>
      <c r="M3567" t="b">
        <v>1</v>
      </c>
      <c r="N3567">
        <f t="shared" si="277"/>
        <v>3</v>
      </c>
      <c r="O3567" s="8" t="str">
        <f t="shared" si="278"/>
        <v>DUCT,CA,LWR TRAY 1,HVM</v>
      </c>
      <c r="Q3567" t="str">
        <f t="shared" si="279"/>
        <v>DUCT</v>
      </c>
      <c r="R3567" t="str">
        <f t="shared" si="280"/>
        <v>MIH_718</v>
      </c>
      <c r="S3567" t="str">
        <f t="shared" si="281"/>
        <v>Other</v>
      </c>
    </row>
    <row r="3568" spans="1:19" x14ac:dyDescent="0.25">
      <c r="A3568" t="s">
        <v>4743</v>
      </c>
      <c r="B3568" t="s">
        <v>4742</v>
      </c>
      <c r="C3568" t="s">
        <v>4741</v>
      </c>
      <c r="D3568" t="s">
        <v>4741</v>
      </c>
      <c r="E3568" t="s">
        <v>264</v>
      </c>
      <c r="F3568" t="s">
        <v>2</v>
      </c>
      <c r="G3568" s="4" t="s">
        <v>242</v>
      </c>
      <c r="H3568" t="b">
        <v>0</v>
      </c>
      <c r="I3568" s="4" t="s">
        <v>251</v>
      </c>
      <c r="J3568" t="b">
        <v>0</v>
      </c>
      <c r="K3568" t="b">
        <v>0</v>
      </c>
      <c r="L3568" t="b">
        <v>0</v>
      </c>
      <c r="M3568" t="b">
        <v>1</v>
      </c>
      <c r="N3568">
        <f t="shared" si="277"/>
        <v>0</v>
      </c>
      <c r="O3568" s="8" t="str">
        <f t="shared" si="278"/>
        <v>MOD</v>
      </c>
      <c r="Q3568" t="str">
        <f t="shared" si="279"/>
        <v/>
      </c>
      <c r="R3568" t="str">
        <f t="shared" si="280"/>
        <v>SEM_718</v>
      </c>
      <c r="S3568" t="str">
        <f t="shared" si="281"/>
        <v>Other</v>
      </c>
    </row>
    <row r="3569" spans="1:19" x14ac:dyDescent="0.25">
      <c r="A3569" t="s">
        <v>4740</v>
      </c>
      <c r="B3569" t="s">
        <v>4739</v>
      </c>
      <c r="C3569" t="s">
        <v>4738</v>
      </c>
      <c r="D3569" t="s">
        <v>4738</v>
      </c>
      <c r="E3569" t="s">
        <v>264</v>
      </c>
      <c r="F3569" t="s">
        <v>2</v>
      </c>
      <c r="G3569" s="4" t="s">
        <v>242</v>
      </c>
      <c r="H3569" t="b">
        <v>0</v>
      </c>
      <c r="I3569" s="4" t="s">
        <v>251</v>
      </c>
      <c r="J3569" t="b">
        <v>0</v>
      </c>
      <c r="K3569" t="b">
        <v>0</v>
      </c>
      <c r="L3569" t="b">
        <v>0</v>
      </c>
      <c r="M3569" t="b">
        <v>1</v>
      </c>
      <c r="N3569">
        <f t="shared" si="277"/>
        <v>3</v>
      </c>
      <c r="O3569" s="8" t="str">
        <f t="shared" si="278"/>
        <v>TBG,RF FLTR,TESC,27/60 MZ</v>
      </c>
      <c r="Q3569" t="str">
        <f t="shared" si="279"/>
        <v/>
      </c>
      <c r="R3569" t="str">
        <f t="shared" si="280"/>
        <v>SEM_718</v>
      </c>
      <c r="S3569" t="str">
        <f t="shared" si="281"/>
        <v>Other</v>
      </c>
    </row>
    <row r="3570" spans="1:19" x14ac:dyDescent="0.25">
      <c r="A3570" t="s">
        <v>4737</v>
      </c>
      <c r="C3570" t="s">
        <v>4736</v>
      </c>
      <c r="D3570" t="s">
        <v>4736</v>
      </c>
      <c r="E3570" t="s">
        <v>556</v>
      </c>
      <c r="F3570" t="s">
        <v>2</v>
      </c>
      <c r="G3570" s="4" t="s">
        <v>242</v>
      </c>
      <c r="H3570" t="b">
        <v>0</v>
      </c>
      <c r="I3570" s="4" t="s">
        <v>268</v>
      </c>
      <c r="J3570" t="b">
        <v>0</v>
      </c>
      <c r="K3570" t="b">
        <v>1</v>
      </c>
      <c r="L3570" t="b">
        <v>0</v>
      </c>
      <c r="M3570" t="b">
        <v>1</v>
      </c>
      <c r="N3570">
        <f t="shared" si="277"/>
        <v>4</v>
      </c>
      <c r="O3570" s="8" t="str">
        <f t="shared" si="278"/>
        <v xml:space="preserve"> APM3 DOOR, SILICONE</v>
      </c>
      <c r="Q3570" t="str">
        <f t="shared" si="279"/>
        <v>SUB-ASSY</v>
      </c>
      <c r="R3570" t="str">
        <f t="shared" si="280"/>
        <v>Plastic_718</v>
      </c>
      <c r="S3570" t="str">
        <f t="shared" si="281"/>
        <v>PLASTIC</v>
      </c>
    </row>
    <row r="3571" spans="1:19" x14ac:dyDescent="0.25">
      <c r="A3571" t="s">
        <v>4735</v>
      </c>
      <c r="B3571" t="s">
        <v>4734</v>
      </c>
      <c r="C3571" t="s">
        <v>4733</v>
      </c>
      <c r="D3571" t="s">
        <v>4733</v>
      </c>
      <c r="E3571" t="s">
        <v>264</v>
      </c>
      <c r="F3571" t="s">
        <v>2</v>
      </c>
      <c r="G3571" s="4" t="s">
        <v>242</v>
      </c>
      <c r="H3571" t="b">
        <v>0</v>
      </c>
      <c r="I3571" s="4" t="s">
        <v>251</v>
      </c>
      <c r="J3571" t="b">
        <v>0</v>
      </c>
      <c r="K3571" t="b">
        <v>1</v>
      </c>
      <c r="L3571" t="b">
        <v>0</v>
      </c>
      <c r="M3571" t="b">
        <v>1</v>
      </c>
      <c r="N3571">
        <f t="shared" si="277"/>
        <v>3</v>
      </c>
      <c r="O3571" s="8" t="str">
        <f t="shared" si="278"/>
        <v>SCR,SCH CAP,5/16-18 X .75LG</v>
      </c>
      <c r="Q3571" t="str">
        <f t="shared" si="279"/>
        <v/>
      </c>
      <c r="R3571" t="str">
        <f t="shared" si="280"/>
        <v>SEM_718</v>
      </c>
      <c r="S3571" t="str">
        <f t="shared" si="281"/>
        <v>Other</v>
      </c>
    </row>
    <row r="3572" spans="1:19" x14ac:dyDescent="0.25">
      <c r="A3572" t="s">
        <v>4732</v>
      </c>
      <c r="B3572">
        <v>1</v>
      </c>
      <c r="C3572" t="s">
        <v>4731</v>
      </c>
      <c r="D3572" t="s">
        <v>4731</v>
      </c>
      <c r="E3572" t="s">
        <v>556</v>
      </c>
      <c r="F3572" t="s">
        <v>2</v>
      </c>
      <c r="G3572" s="4" t="s">
        <v>242</v>
      </c>
      <c r="H3572" t="b">
        <v>0</v>
      </c>
      <c r="I3572" s="4" t="s">
        <v>268</v>
      </c>
      <c r="J3572" t="b">
        <v>0</v>
      </c>
      <c r="K3572" t="b">
        <v>1</v>
      </c>
      <c r="L3572" t="b">
        <v>0</v>
      </c>
      <c r="M3572" t="b">
        <v>1</v>
      </c>
      <c r="N3572">
        <f t="shared" si="277"/>
        <v>3</v>
      </c>
      <c r="O3572" s="8" t="str">
        <f t="shared" si="278"/>
        <v>GSKT,BEZEL,APM3,ELD</v>
      </c>
      <c r="Q3572" t="str">
        <f t="shared" si="279"/>
        <v>SUB-ASSY</v>
      </c>
      <c r="R3572" t="str">
        <f t="shared" si="280"/>
        <v>Plastic_718</v>
      </c>
      <c r="S3572" t="str">
        <f t="shared" si="281"/>
        <v>PLASTIC</v>
      </c>
    </row>
    <row r="3573" spans="1:19" x14ac:dyDescent="0.25">
      <c r="A3573" t="s">
        <v>4730</v>
      </c>
      <c r="B3573" t="s">
        <v>4729</v>
      </c>
      <c r="C3573" t="s">
        <v>4728</v>
      </c>
      <c r="D3573" t="s">
        <v>4728</v>
      </c>
      <c r="E3573" t="s">
        <v>264</v>
      </c>
      <c r="F3573" t="s">
        <v>2</v>
      </c>
      <c r="G3573" s="4" t="s">
        <v>242</v>
      </c>
      <c r="H3573" t="b">
        <v>0</v>
      </c>
      <c r="I3573" s="4" t="s">
        <v>251</v>
      </c>
      <c r="J3573" t="b">
        <v>0</v>
      </c>
      <c r="K3573" t="b">
        <v>1</v>
      </c>
      <c r="L3573" t="b">
        <v>0</v>
      </c>
      <c r="M3573" t="b">
        <v>1</v>
      </c>
      <c r="N3573">
        <f t="shared" si="277"/>
        <v>3</v>
      </c>
      <c r="O3573" s="8" t="str">
        <f t="shared" si="278"/>
        <v>ENCL,SUBMERSIBLE,NEMA 6P</v>
      </c>
      <c r="Q3573" t="str">
        <f t="shared" si="279"/>
        <v/>
      </c>
      <c r="R3573" t="str">
        <f t="shared" si="280"/>
        <v>SEM_718</v>
      </c>
      <c r="S3573" t="str">
        <f t="shared" si="281"/>
        <v>Other</v>
      </c>
    </row>
    <row r="3574" spans="1:19" x14ac:dyDescent="0.25">
      <c r="A3574" t="s">
        <v>4727</v>
      </c>
      <c r="C3574" t="s">
        <v>4726</v>
      </c>
      <c r="D3574" t="s">
        <v>4726</v>
      </c>
      <c r="F3574" t="s">
        <v>2</v>
      </c>
      <c r="G3574" s="4" t="s">
        <v>242</v>
      </c>
      <c r="H3574" t="b">
        <v>0</v>
      </c>
      <c r="I3574" s="4" t="s">
        <v>241</v>
      </c>
      <c r="J3574" t="b">
        <v>0</v>
      </c>
      <c r="K3574" t="b">
        <v>1</v>
      </c>
      <c r="L3574" t="b">
        <v>0</v>
      </c>
      <c r="M3574" t="b">
        <v>1</v>
      </c>
      <c r="N3574">
        <f t="shared" si="277"/>
        <v>3</v>
      </c>
      <c r="O3574" s="8" t="str">
        <f t="shared" si="278"/>
        <v xml:space="preserve"> FTG, Tube, PLR X TS, PP, S-300</v>
      </c>
      <c r="Q3574" t="str">
        <f t="shared" si="279"/>
        <v>TUBE</v>
      </c>
      <c r="R3574" t="str">
        <f t="shared" si="280"/>
        <v>MIH_718</v>
      </c>
      <c r="S3574" t="str">
        <f t="shared" si="281"/>
        <v>Other</v>
      </c>
    </row>
    <row r="3575" spans="1:19" x14ac:dyDescent="0.25">
      <c r="A3575" t="s">
        <v>4725</v>
      </c>
      <c r="C3575" t="s">
        <v>4724</v>
      </c>
      <c r="D3575" t="s">
        <v>4724</v>
      </c>
      <c r="F3575" t="s">
        <v>2</v>
      </c>
      <c r="G3575" s="4" t="s">
        <v>242</v>
      </c>
      <c r="H3575" t="b">
        <v>0</v>
      </c>
      <c r="I3575" s="4" t="s">
        <v>12094</v>
      </c>
      <c r="J3575" t="b">
        <v>0</v>
      </c>
      <c r="K3575" t="b">
        <v>1</v>
      </c>
      <c r="L3575" t="b">
        <v>0</v>
      </c>
      <c r="M3575" t="b">
        <v>1</v>
      </c>
      <c r="N3575">
        <f t="shared" si="277"/>
        <v>4</v>
      </c>
      <c r="O3575" s="8" t="str">
        <f t="shared" si="278"/>
        <v xml:space="preserve"> SST</v>
      </c>
      <c r="Q3575" t="str">
        <f t="shared" si="279"/>
        <v/>
      </c>
      <c r="R3575" t="str">
        <f t="shared" si="280"/>
        <v>Miscellaneous_718</v>
      </c>
      <c r="S3575" t="str">
        <f t="shared" si="281"/>
        <v>Other</v>
      </c>
    </row>
    <row r="3576" spans="1:19" x14ac:dyDescent="0.25">
      <c r="A3576" t="s">
        <v>4723</v>
      </c>
      <c r="B3576" t="s">
        <v>4722</v>
      </c>
      <c r="C3576" t="s">
        <v>4721</v>
      </c>
      <c r="D3576" t="s">
        <v>4721</v>
      </c>
      <c r="F3576" t="s">
        <v>2</v>
      </c>
      <c r="G3576" s="4" t="s">
        <v>242</v>
      </c>
      <c r="H3576" t="b">
        <v>0</v>
      </c>
      <c r="I3576" s="4" t="s">
        <v>12094</v>
      </c>
      <c r="J3576" t="b">
        <v>0</v>
      </c>
      <c r="K3576" t="b">
        <v>0</v>
      </c>
      <c r="L3576" t="b">
        <v>0</v>
      </c>
      <c r="M3576" t="b">
        <v>1</v>
      </c>
      <c r="N3576">
        <f t="shared" si="277"/>
        <v>3</v>
      </c>
      <c r="O3576" s="8" t="str">
        <f t="shared" si="278"/>
        <v xml:space="preserve"> SCR, Knurled, M6 x 20mm LG, PVDF</v>
      </c>
      <c r="Q3576" t="str">
        <f t="shared" si="279"/>
        <v/>
      </c>
      <c r="R3576" t="str">
        <f t="shared" si="280"/>
        <v>Miscellaneous_718</v>
      </c>
      <c r="S3576" t="str">
        <f t="shared" si="281"/>
        <v>PVDF</v>
      </c>
    </row>
    <row r="3577" spans="1:19" x14ac:dyDescent="0.25">
      <c r="A3577" t="s">
        <v>4720</v>
      </c>
      <c r="B3577" t="s">
        <v>4719</v>
      </c>
      <c r="C3577" t="s">
        <v>4718</v>
      </c>
      <c r="D3577" t="s">
        <v>4718</v>
      </c>
      <c r="F3577" t="s">
        <v>2</v>
      </c>
      <c r="G3577" s="4" t="s">
        <v>242</v>
      </c>
      <c r="H3577" t="b">
        <v>0</v>
      </c>
      <c r="I3577" s="4" t="s">
        <v>241</v>
      </c>
      <c r="J3577" t="b">
        <v>0</v>
      </c>
      <c r="K3577" t="b">
        <v>1</v>
      </c>
      <c r="L3577" t="b">
        <v>0</v>
      </c>
      <c r="M3577" t="b">
        <v>1</v>
      </c>
      <c r="N3577">
        <f t="shared" si="277"/>
        <v>3</v>
      </c>
      <c r="O3577" s="8" t="str">
        <f t="shared" si="278"/>
        <v>VELCRO,HOOK LOOP,ADH BACK</v>
      </c>
      <c r="Q3577" t="str">
        <f t="shared" si="279"/>
        <v/>
      </c>
      <c r="R3577" t="str">
        <f t="shared" si="280"/>
        <v>MIH_718</v>
      </c>
      <c r="S3577" t="str">
        <f t="shared" si="281"/>
        <v>Other</v>
      </c>
    </row>
    <row r="3578" spans="1:19" x14ac:dyDescent="0.25">
      <c r="A3578" t="s">
        <v>4717</v>
      </c>
      <c r="C3578" t="s">
        <v>4716</v>
      </c>
      <c r="D3578" t="s">
        <v>4716</v>
      </c>
      <c r="E3578" t="s">
        <v>269</v>
      </c>
      <c r="F3578" t="s">
        <v>2</v>
      </c>
      <c r="G3578" s="4" t="s">
        <v>242</v>
      </c>
      <c r="H3578" t="b">
        <v>0</v>
      </c>
      <c r="I3578" s="4" t="s">
        <v>268</v>
      </c>
      <c r="J3578" t="b">
        <v>0</v>
      </c>
      <c r="K3578" t="b">
        <v>1</v>
      </c>
      <c r="L3578" t="b">
        <v>0</v>
      </c>
      <c r="M3578" t="b">
        <v>1</v>
      </c>
      <c r="N3578">
        <f t="shared" si="277"/>
        <v>3</v>
      </c>
      <c r="O3578" s="8" t="str">
        <f t="shared" si="278"/>
        <v xml:space="preserve"> TRAY, SPLASH SHEILD</v>
      </c>
      <c r="Q3578" t="str">
        <f t="shared" si="279"/>
        <v/>
      </c>
      <c r="R3578" t="str">
        <f t="shared" si="280"/>
        <v>Plastic_718</v>
      </c>
      <c r="S3578" t="str">
        <f t="shared" si="281"/>
        <v>PLASTIC</v>
      </c>
    </row>
    <row r="3579" spans="1:19" x14ac:dyDescent="0.25">
      <c r="A3579" t="s">
        <v>4715</v>
      </c>
      <c r="C3579" t="s">
        <v>4714</v>
      </c>
      <c r="D3579" t="s">
        <v>4714</v>
      </c>
      <c r="F3579" t="s">
        <v>2</v>
      </c>
      <c r="G3579" s="4" t="s">
        <v>242</v>
      </c>
      <c r="H3579" t="b">
        <v>0</v>
      </c>
      <c r="I3579" s="4" t="s">
        <v>12094</v>
      </c>
      <c r="J3579" t="b">
        <v>0</v>
      </c>
      <c r="K3579" t="b">
        <v>1</v>
      </c>
      <c r="L3579" t="b">
        <v>0</v>
      </c>
      <c r="M3579" t="b">
        <v>1</v>
      </c>
      <c r="N3579">
        <f t="shared" si="277"/>
        <v>3</v>
      </c>
      <c r="O3579" s="8" t="str">
        <f t="shared" si="278"/>
        <v xml:space="preserve"> ADPTR, VAC, STR, 1/4 TBG-1/8MNPT</v>
      </c>
      <c r="Q3579" t="str">
        <f t="shared" si="279"/>
        <v>ADAPTOR</v>
      </c>
      <c r="R3579" t="str">
        <f t="shared" si="280"/>
        <v>Miscellaneous_718</v>
      </c>
      <c r="S3579" t="str">
        <f t="shared" si="281"/>
        <v>Other</v>
      </c>
    </row>
    <row r="3580" spans="1:19" x14ac:dyDescent="0.25">
      <c r="A3580" t="s">
        <v>4713</v>
      </c>
      <c r="C3580" t="s">
        <v>4712</v>
      </c>
      <c r="D3580" t="s">
        <v>4712</v>
      </c>
      <c r="F3580" t="s">
        <v>2</v>
      </c>
      <c r="G3580" s="4" t="s">
        <v>242</v>
      </c>
      <c r="H3580" t="b">
        <v>0</v>
      </c>
      <c r="I3580" s="4" t="s">
        <v>496</v>
      </c>
      <c r="J3580" t="b">
        <v>0</v>
      </c>
      <c r="K3580" t="b">
        <v>1</v>
      </c>
      <c r="L3580" t="b">
        <v>0</v>
      </c>
      <c r="M3580" t="b">
        <v>1</v>
      </c>
      <c r="N3580">
        <f t="shared" si="277"/>
        <v>3</v>
      </c>
      <c r="O3580" s="8" t="str">
        <f t="shared" si="278"/>
        <v>FTG,ADPTR,1/8 X 1/4,KYNAR</v>
      </c>
      <c r="Q3580" t="str">
        <f t="shared" si="279"/>
        <v>ADAPTOR</v>
      </c>
      <c r="R3580" t="str">
        <f t="shared" si="280"/>
        <v>NP_718</v>
      </c>
      <c r="S3580" t="str">
        <f t="shared" si="281"/>
        <v>Other</v>
      </c>
    </row>
    <row r="3581" spans="1:19" x14ac:dyDescent="0.25">
      <c r="A3581" t="s">
        <v>4711</v>
      </c>
      <c r="C3581" t="s">
        <v>4710</v>
      </c>
      <c r="D3581" t="s">
        <v>4710</v>
      </c>
      <c r="F3581" t="s">
        <v>2</v>
      </c>
      <c r="G3581" s="4" t="s">
        <v>242</v>
      </c>
      <c r="H3581" t="b">
        <v>0</v>
      </c>
      <c r="I3581" s="4" t="s">
        <v>241</v>
      </c>
      <c r="J3581" t="b">
        <v>0</v>
      </c>
      <c r="K3581" t="b">
        <v>1</v>
      </c>
      <c r="L3581" t="b">
        <v>0</v>
      </c>
      <c r="M3581" t="b">
        <v>1</v>
      </c>
      <c r="N3581">
        <f t="shared" si="277"/>
        <v>3</v>
      </c>
      <c r="O3581" s="8" t="str">
        <f t="shared" si="278"/>
        <v xml:space="preserve"> PIPE, EXH, PEM</v>
      </c>
      <c r="Q3581" t="str">
        <f t="shared" si="279"/>
        <v/>
      </c>
      <c r="R3581" t="str">
        <f t="shared" si="280"/>
        <v>MIH_718</v>
      </c>
      <c r="S3581" t="str">
        <f t="shared" si="281"/>
        <v>Other</v>
      </c>
    </row>
    <row r="3582" spans="1:19" x14ac:dyDescent="0.25">
      <c r="A3582" t="s">
        <v>4709</v>
      </c>
      <c r="C3582" t="s">
        <v>4708</v>
      </c>
      <c r="D3582" t="s">
        <v>4708</v>
      </c>
      <c r="F3582" t="s">
        <v>2</v>
      </c>
      <c r="G3582" s="4" t="s">
        <v>242</v>
      </c>
      <c r="H3582" t="b">
        <v>0</v>
      </c>
      <c r="I3582" s="4" t="s">
        <v>241</v>
      </c>
      <c r="J3582" t="b">
        <v>0</v>
      </c>
      <c r="K3582" t="b">
        <v>1</v>
      </c>
      <c r="L3582" t="b">
        <v>0</v>
      </c>
      <c r="M3582" t="b">
        <v>1</v>
      </c>
      <c r="N3582">
        <f t="shared" si="277"/>
        <v>3</v>
      </c>
      <c r="O3582" s="8" t="str">
        <f t="shared" si="278"/>
        <v>FXTR,032 SI-RING RMVL TOOL, SCR</v>
      </c>
      <c r="Q3582" t="str">
        <f t="shared" si="279"/>
        <v>TOOL</v>
      </c>
      <c r="R3582" t="str">
        <f t="shared" si="280"/>
        <v>MIH_718</v>
      </c>
      <c r="S3582" t="str">
        <f t="shared" si="281"/>
        <v>Other</v>
      </c>
    </row>
    <row r="3583" spans="1:19" x14ac:dyDescent="0.25">
      <c r="A3583" t="s">
        <v>4707</v>
      </c>
      <c r="C3583" t="s">
        <v>4706</v>
      </c>
      <c r="D3583" t="s">
        <v>4706</v>
      </c>
      <c r="F3583" t="s">
        <v>2</v>
      </c>
      <c r="G3583" s="4" t="s">
        <v>242</v>
      </c>
      <c r="H3583" t="b">
        <v>0</v>
      </c>
      <c r="I3583" s="4" t="s">
        <v>496</v>
      </c>
      <c r="J3583" t="b">
        <v>0</v>
      </c>
      <c r="K3583" t="b">
        <v>0</v>
      </c>
      <c r="L3583" t="b">
        <v>0</v>
      </c>
      <c r="M3583" t="b">
        <v>1</v>
      </c>
      <c r="N3583">
        <f t="shared" si="277"/>
        <v>3</v>
      </c>
      <c r="O3583" s="8" t="str">
        <f t="shared" si="278"/>
        <v xml:space="preserve"> DUCT, WRG, G TYPE, 3"X2", LIGHT GREY</v>
      </c>
      <c r="Q3583" t="str">
        <f t="shared" si="279"/>
        <v>DUCT</v>
      </c>
      <c r="R3583" t="str">
        <f t="shared" si="280"/>
        <v>NP_718</v>
      </c>
      <c r="S3583" t="str">
        <f t="shared" si="281"/>
        <v>Other</v>
      </c>
    </row>
    <row r="3584" spans="1:19" x14ac:dyDescent="0.25">
      <c r="A3584" t="s">
        <v>4705</v>
      </c>
      <c r="C3584" t="s">
        <v>4704</v>
      </c>
      <c r="D3584" t="s">
        <v>4704</v>
      </c>
      <c r="F3584" t="s">
        <v>2</v>
      </c>
      <c r="G3584" s="4" t="s">
        <v>242</v>
      </c>
      <c r="H3584" t="b">
        <v>0</v>
      </c>
      <c r="I3584" s="4" t="s">
        <v>496</v>
      </c>
      <c r="J3584" t="b">
        <v>0</v>
      </c>
      <c r="K3584" t="b">
        <v>0</v>
      </c>
      <c r="L3584" t="b">
        <v>0</v>
      </c>
      <c r="M3584" t="b">
        <v>1</v>
      </c>
      <c r="N3584">
        <f t="shared" si="277"/>
        <v>3</v>
      </c>
      <c r="O3584" s="8" t="str">
        <f t="shared" si="278"/>
        <v xml:space="preserve"> COV, DUCT, 3" W, PVC, LT GRAY</v>
      </c>
      <c r="Q3584" t="str">
        <f t="shared" si="279"/>
        <v>DUCT</v>
      </c>
      <c r="R3584" t="str">
        <f t="shared" si="280"/>
        <v>NP_718</v>
      </c>
      <c r="S3584" t="str">
        <f t="shared" si="281"/>
        <v>PVC</v>
      </c>
    </row>
    <row r="3585" spans="1:19" x14ac:dyDescent="0.25">
      <c r="A3585" t="s">
        <v>4703</v>
      </c>
      <c r="C3585" t="s">
        <v>4702</v>
      </c>
      <c r="D3585" t="s">
        <v>4702</v>
      </c>
      <c r="E3585" t="s">
        <v>556</v>
      </c>
      <c r="F3585" t="s">
        <v>2</v>
      </c>
      <c r="G3585" s="4" t="s">
        <v>242</v>
      </c>
      <c r="H3585" t="b">
        <v>0</v>
      </c>
      <c r="I3585" s="4" t="s">
        <v>268</v>
      </c>
      <c r="J3585" t="b">
        <v>0</v>
      </c>
      <c r="K3585" t="b">
        <v>1</v>
      </c>
      <c r="L3585" t="b">
        <v>0</v>
      </c>
      <c r="M3585" t="b">
        <v>1</v>
      </c>
      <c r="N3585">
        <f t="shared" si="277"/>
        <v>4</v>
      </c>
      <c r="O3585" s="8" t="str">
        <f t="shared" si="278"/>
        <v xml:space="preserve"> MANUAL LIFT, A-LIFT-R-HR, MOD</v>
      </c>
      <c r="Q3585" t="str">
        <f t="shared" si="279"/>
        <v>SUB-ASSY</v>
      </c>
      <c r="R3585" t="str">
        <f t="shared" si="280"/>
        <v>Plastic_718</v>
      </c>
      <c r="S3585" t="str">
        <f t="shared" si="281"/>
        <v>PLASTIC</v>
      </c>
    </row>
    <row r="3586" spans="1:19" x14ac:dyDescent="0.25">
      <c r="A3586" t="s">
        <v>4701</v>
      </c>
      <c r="C3586" t="s">
        <v>4700</v>
      </c>
      <c r="D3586" t="s">
        <v>4700</v>
      </c>
      <c r="E3586" t="s">
        <v>269</v>
      </c>
      <c r="F3586" t="s">
        <v>2</v>
      </c>
      <c r="G3586" s="4" t="s">
        <v>242</v>
      </c>
      <c r="H3586" t="b">
        <v>0</v>
      </c>
      <c r="I3586" s="4" t="s">
        <v>268</v>
      </c>
      <c r="J3586" t="b">
        <v>0</v>
      </c>
      <c r="K3586" t="b">
        <v>1</v>
      </c>
      <c r="L3586" t="b">
        <v>0</v>
      </c>
      <c r="M3586" t="b">
        <v>1</v>
      </c>
      <c r="N3586">
        <f t="shared" ref="N3586:N3649" si="282">IFERROR(IF(SEARCH(",",D3586,1)-1&gt;10,0,SEARCH(",",D3586,1)-1),0)</f>
        <v>3</v>
      </c>
      <c r="O3586" s="8" t="str">
        <f t="shared" si="278"/>
        <v xml:space="preserve"> COVER, DUST, PCB, MPD, CMN EFEM</v>
      </c>
      <c r="Q3586" t="str">
        <f t="shared" si="279"/>
        <v>COVER</v>
      </c>
      <c r="R3586" t="str">
        <f t="shared" si="280"/>
        <v>Plastic_718</v>
      </c>
      <c r="S3586" t="str">
        <f t="shared" si="281"/>
        <v>PLASTIC</v>
      </c>
    </row>
    <row r="3587" spans="1:19" x14ac:dyDescent="0.25">
      <c r="A3587" t="s">
        <v>4699</v>
      </c>
      <c r="C3587" t="s">
        <v>4698</v>
      </c>
      <c r="D3587" t="s">
        <v>4698</v>
      </c>
      <c r="F3587" t="s">
        <v>2</v>
      </c>
      <c r="G3587" s="4" t="s">
        <v>242</v>
      </c>
      <c r="H3587" t="b">
        <v>0</v>
      </c>
      <c r="I3587" s="4" t="s">
        <v>241</v>
      </c>
      <c r="J3587" t="b">
        <v>0</v>
      </c>
      <c r="K3587" t="b">
        <v>1</v>
      </c>
      <c r="L3587" t="b">
        <v>0</v>
      </c>
      <c r="M3587" t="b">
        <v>1</v>
      </c>
      <c r="N3587">
        <f t="shared" si="282"/>
        <v>3</v>
      </c>
      <c r="O3587" s="8" t="str">
        <f t="shared" ref="O3587:O3650" si="283">IF(N3587=0,    LEFT(D3587,SEARCH(" ", D3587,1)-1),    RIGHT(D3587,LEN(D3587)-N3587-1))</f>
        <v xml:space="preserve"> SHOULDER SCREW, 5/16X1.75L, SST</v>
      </c>
      <c r="Q3587" t="str">
        <f t="shared" ref="Q3587:Q3650" si="284">IF(ISERROR(SEARCH("AMAT",D3587,1)),IF(ISERROR(SEARCH("CHAWK",D3587,1)),IF(ISERROR(SEARCH("ASSY",D3587,1)), IF(ISERROR(SEARCH("SUB CON",I3587, 1)),IF(ISERROR(SEARCH("SUB",E3587, 1)),IF(AND(ISERROR(SEARCH("PKG",D3587,1)), ISERROR(SEARCH("LBL",D3587,1)), ISERROR(SEARCH("LABEL",D3587,1))),IF(ISERROR(SEARCH("WLDM*",D3587,1)),IF(ISERROR(SEARCH("DOOR",D3587,1)),IF(ISERROR(SEARCH("SPCR",D3587,1)), IF(AND(ISERROR(SEARCH("ORING",D3587,1)), ISERROR(SEARCH("O-RING",D3587,1))),IF(ISERROR(SEARCH("TUBE*",D3587,1)),IF(ISERROR(SEARCH("ADPTR",D3587,1)), IF(ISERROR(SEARCH("PIN",D3587,1)), IF(ISERROR(SEARCH("LATCH",D3587,1)),IF(ISERROR(SEARCH("BASE",D3587,1)),IF(AND(ISERROR(SEARCH("INSERT",D3587,1)), ISERROR(SEARCH("INSR",D3587,1))),IF(ISERROR(SEARCH("TOMBSTONE",D3587,1)),IF(ISERROR(SEARCH("TOOL",D3587,1)),IF(ISERROR(SEARCH("GD?",D3587,1)), IF(AND(ISERROR(SEARCH("SHIELD",D3587,1)),ISERROR(SEARCH("SHLD",D3587,1))),IF(ISERROR(SEARCH("CARRIER",D3587,1)),IF(ISERROR(SEARCH("LID?",D3587,1)),IF(ISERROR(SEARCH("BRKT",D3587,1)),IF(ISERROR(SEARCH("RTRN",D3587,1)),IF(ISERROR(SEARCH("RETAINER",D3587,1)),IF(ISERROR(SEARCH("HSG",D3587,1)),IF(ISERROR(SEARCH("PLATE",D3587,1)),IF(ISERROR(SEARCH("SNSR",D3587,1)),IF(AND(ISERROR(SEARCH("PANEL",D3587,1)), ISERROR(SEARCH("PNL",D3587,1))),IF(ISERROR(SEARCH("BLK",D3587,1)),IF(ISERROR(SEARCH("DUCT",D3587,1)),IF(ISERROR(SEARCH("GASKET",D3587,1)),IF(AND(ISERROR(SEARCH("SHAFT",D3587,1)),ISERROR(SEARCH("ROD",D3587,1))),IF(ISERROR(SEARCH("RING",D3587,1)),IF(ISERROR(SEARCH("RESTRICT*",D3587,1)),IF(ISERROR(SEARCH("TANK",D3587,1)),IF(ISERROR(SEARCH("GENERATOR",D3587,1)),IF(ISERROR(SEARCH("FXTR",D3587,1)),IF(ISERROR(SEARCH("MAGNET",D3587,1)),IF(ISERROR(SEARCH("CLAMP",D3587,1)),IF(ISERROR(SEARCH("BAYONET",D3587,1)),IF(ISERROR(SEARCH("HSNG",D3587,1)),IF(ISERROR(SEARCH("PLUG",D3587,1)),IF(ISERROR(SEARCH("PLX",D3587,1)),IF(ISERROR(SEARCH("WAFER",D3587,1)),IF(ISERROR(SEARCH("MANIFOLD",D3587,1)),IF(AND(ISERROR(SEARCH("ALU* ",D3587)),LEFT(D3587,N3587)&lt;&gt;"AL"&amp;","), IF(ISERROR(SEARCH("INJCTR",D3587,1)),IF(AND(ISERROR(SEARCH("CVR",D3587,1)),ISERROR(SEARCH("COV?", D3587,1)), ISERROR(SEARCH("CV?",D3587,1))), IF(ISERROR(SEARCH("WDO",D3587,1)),IF(ISERROR(SEARCH("SHEET",D3587,1)),IF(ISERROR(SEARCH("SHIM",D3587,1)),IF(AND(ISERROR(SEARCH("CHMBR",D3587,1)), ISERROR(SEARCH("CHAMBER",D3587,1))),"","CHMBR"),"SHIM"),"Sheet"),"WINDOW"),"COVER"),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3587" t="str">
        <f t="shared" ref="R3587:R3650" si="285">IF(LEFT(A3587,3)=LEFT(D3587,3),"",CONCATENATE(I3587, "_",LEFT(A3587,3)))</f>
        <v>MIH_718</v>
      </c>
      <c r="S3587" t="str">
        <f t="shared" ref="S3587:S3650" si="286">IF(ISERROR(SEARCH("UHMW*", D3587,1)),IF(ISERROR(SEARCH("PEEK", D3587,1)),IF(AND(ISERROR(SEARCH("PTFE", D3587,1)),ISERROR(SEARCH("Teflon", D3587,1))),IF(ISERROR(SEARCH("PVDF", D3587,1)),IF(ISERROR(SEARCH("HDL", D3587,1)),IF(ISERROR(SEARCH("PET", D3587,1)),IF(ISERROR(SEARCH("ABS", D3587,1)), IF(ISERROR(SEARCH("ACRYL*", D3587,1)), IF(ISERROR(SEARCH("POLYCAR?", D3587,1)),IF(ISERROR(SEARCH("ALUM?", D3587,1)),IF(ISERROR(SEARCH("METAL", I3587,1)),IF(ISERROR(SEARCH("?PVC", D3587,1)),IF(ISERROR(SEARCH("PLASTIC", I3587, 1)),"Other", "PLASTIC"),"PVC"),"METAL"),"ALUM"),"POLYCARB"), "ACRYLIC"), "ABS"), "PET"), "HDL"), "PVDF"), "PTFE"), "PEEK"), "UHMW-PE")</f>
        <v>Other</v>
      </c>
    </row>
    <row r="3588" spans="1:19" x14ac:dyDescent="0.25">
      <c r="A3588" t="s">
        <v>4697</v>
      </c>
      <c r="C3588" t="s">
        <v>4696</v>
      </c>
      <c r="D3588" t="s">
        <v>4696</v>
      </c>
      <c r="E3588" t="s">
        <v>269</v>
      </c>
      <c r="F3588" t="s">
        <v>2</v>
      </c>
      <c r="G3588" s="4" t="s">
        <v>242</v>
      </c>
      <c r="H3588" t="b">
        <v>0</v>
      </c>
      <c r="I3588" s="4" t="s">
        <v>268</v>
      </c>
      <c r="J3588" t="b">
        <v>0</v>
      </c>
      <c r="K3588" t="b">
        <v>1</v>
      </c>
      <c r="L3588" t="b">
        <v>0</v>
      </c>
      <c r="M3588" t="b">
        <v>1</v>
      </c>
      <c r="N3588">
        <f t="shared" si="282"/>
        <v>3</v>
      </c>
      <c r="O3588" s="8" t="str">
        <f t="shared" si="283"/>
        <v xml:space="preserve"> CVR, TB, 3.2 INCH LG</v>
      </c>
      <c r="Q3588" t="str">
        <f t="shared" si="284"/>
        <v>COVER</v>
      </c>
      <c r="R3588" t="str">
        <f t="shared" si="285"/>
        <v>Plastic_718</v>
      </c>
      <c r="S3588" t="str">
        <f t="shared" si="286"/>
        <v>PLASTIC</v>
      </c>
    </row>
    <row r="3589" spans="1:19" x14ac:dyDescent="0.25">
      <c r="A3589" t="s">
        <v>4695</v>
      </c>
      <c r="C3589" t="s">
        <v>4694</v>
      </c>
      <c r="D3589" t="s">
        <v>4694</v>
      </c>
      <c r="F3589" t="s">
        <v>2</v>
      </c>
      <c r="G3589" s="4" t="s">
        <v>242</v>
      </c>
      <c r="H3589" t="b">
        <v>0</v>
      </c>
      <c r="I3589" s="4" t="s">
        <v>241</v>
      </c>
      <c r="J3589" t="b">
        <v>0</v>
      </c>
      <c r="K3589" t="b">
        <v>1</v>
      </c>
      <c r="L3589" t="b">
        <v>0</v>
      </c>
      <c r="M3589" t="b">
        <v>1</v>
      </c>
      <c r="N3589">
        <f t="shared" si="282"/>
        <v>3</v>
      </c>
      <c r="O3589" s="8" t="str">
        <f t="shared" si="283"/>
        <v xml:space="preserve"> Captive, 1/4-28, 7/8, SKT HD, VENT</v>
      </c>
      <c r="Q3589" t="str">
        <f t="shared" si="284"/>
        <v/>
      </c>
      <c r="R3589" t="str">
        <f t="shared" si="285"/>
        <v>MIH_718</v>
      </c>
      <c r="S3589" t="str">
        <f t="shared" si="286"/>
        <v>Other</v>
      </c>
    </row>
    <row r="3590" spans="1:19" x14ac:dyDescent="0.25">
      <c r="A3590" t="s">
        <v>4693</v>
      </c>
      <c r="C3590" t="s">
        <v>4692</v>
      </c>
      <c r="D3590" t="s">
        <v>4692</v>
      </c>
      <c r="F3590" t="s">
        <v>2</v>
      </c>
      <c r="G3590" s="4" t="s">
        <v>242</v>
      </c>
      <c r="H3590" t="b">
        <v>0</v>
      </c>
      <c r="I3590" s="4" t="s">
        <v>241</v>
      </c>
      <c r="J3590" t="b">
        <v>0</v>
      </c>
      <c r="K3590" t="b">
        <v>0</v>
      </c>
      <c r="L3590" t="b">
        <v>0</v>
      </c>
      <c r="M3590" t="b">
        <v>1</v>
      </c>
      <c r="N3590">
        <f t="shared" si="282"/>
        <v>3</v>
      </c>
      <c r="O3590" s="8" t="str">
        <f t="shared" si="283"/>
        <v xml:space="preserve"> SPCR, UNTHREADED, 3/8" SCR, 3/4" OD, LDPE</v>
      </c>
      <c r="Q3590" t="str">
        <f t="shared" si="284"/>
        <v>SPACER</v>
      </c>
      <c r="R3590" t="str">
        <f t="shared" si="285"/>
        <v>MIH_718</v>
      </c>
      <c r="S3590" t="str">
        <f t="shared" si="286"/>
        <v>Other</v>
      </c>
    </row>
    <row r="3591" spans="1:19" x14ac:dyDescent="0.25">
      <c r="A3591" t="s">
        <v>4691</v>
      </c>
      <c r="C3591" t="s">
        <v>4690</v>
      </c>
      <c r="D3591" t="s">
        <v>4690</v>
      </c>
      <c r="F3591" t="s">
        <v>2</v>
      </c>
      <c r="G3591" s="4" t="s">
        <v>242</v>
      </c>
      <c r="H3591" t="b">
        <v>0</v>
      </c>
      <c r="I3591" s="4" t="s">
        <v>241</v>
      </c>
      <c r="J3591" t="b">
        <v>0</v>
      </c>
      <c r="K3591" t="b">
        <v>1</v>
      </c>
      <c r="L3591" t="b">
        <v>0</v>
      </c>
      <c r="M3591" t="b">
        <v>1</v>
      </c>
      <c r="N3591">
        <f t="shared" si="282"/>
        <v>3</v>
      </c>
      <c r="O3591" s="8" t="str">
        <f t="shared" si="283"/>
        <v xml:space="preserve"> DUCT, WIRE (1.75 x 1.12) IN</v>
      </c>
      <c r="Q3591" t="str">
        <f t="shared" si="284"/>
        <v>DUCT</v>
      </c>
      <c r="R3591" t="str">
        <f t="shared" si="285"/>
        <v>MIH_718</v>
      </c>
      <c r="S3591" t="str">
        <f t="shared" si="286"/>
        <v>Other</v>
      </c>
    </row>
    <row r="3592" spans="1:19" x14ac:dyDescent="0.25">
      <c r="A3592" t="s">
        <v>4689</v>
      </c>
      <c r="C3592" t="s">
        <v>4688</v>
      </c>
      <c r="D3592" t="s">
        <v>4688</v>
      </c>
      <c r="E3592" t="s">
        <v>2022</v>
      </c>
      <c r="F3592" t="s">
        <v>2</v>
      </c>
      <c r="G3592" s="4" t="s">
        <v>242</v>
      </c>
      <c r="H3592" t="b">
        <v>0</v>
      </c>
      <c r="I3592" s="4" t="s">
        <v>2021</v>
      </c>
      <c r="J3592" t="b">
        <v>0</v>
      </c>
      <c r="K3592" t="b">
        <v>1</v>
      </c>
      <c r="L3592" t="b">
        <v>0</v>
      </c>
      <c r="M3592" t="b">
        <v>1</v>
      </c>
      <c r="N3592">
        <f t="shared" si="282"/>
        <v>3</v>
      </c>
      <c r="O3592" s="8" t="str">
        <f t="shared" si="283"/>
        <v>SCRW,SHLDR,.50 X 2.75IN,3/8-16,SST</v>
      </c>
      <c r="Q3592" t="str">
        <f t="shared" si="284"/>
        <v>SHIELD</v>
      </c>
      <c r="R3592" t="str">
        <f t="shared" si="285"/>
        <v>Metal_718</v>
      </c>
      <c r="S3592" t="str">
        <f t="shared" si="286"/>
        <v>METAL</v>
      </c>
    </row>
    <row r="3593" spans="1:19" x14ac:dyDescent="0.25">
      <c r="A3593" t="s">
        <v>4687</v>
      </c>
      <c r="C3593" t="s">
        <v>4686</v>
      </c>
      <c r="D3593" t="s">
        <v>4686</v>
      </c>
      <c r="E3593" t="s">
        <v>269</v>
      </c>
      <c r="F3593" t="s">
        <v>2</v>
      </c>
      <c r="G3593" s="4" t="s">
        <v>242</v>
      </c>
      <c r="H3593" t="b">
        <v>0</v>
      </c>
      <c r="I3593" s="4" t="s">
        <v>268</v>
      </c>
      <c r="J3593" t="b">
        <v>0</v>
      </c>
      <c r="K3593" t="b">
        <v>1</v>
      </c>
      <c r="L3593" t="b">
        <v>0</v>
      </c>
      <c r="M3593" t="b">
        <v>1</v>
      </c>
      <c r="N3593">
        <f t="shared" si="282"/>
        <v>3</v>
      </c>
      <c r="O3593" s="8" t="str">
        <f t="shared" si="283"/>
        <v>SCR,SCH CAP M6 X 1.0 X 70MM</v>
      </c>
      <c r="Q3593" t="str">
        <f t="shared" si="284"/>
        <v/>
      </c>
      <c r="R3593" t="str">
        <f t="shared" si="285"/>
        <v>Plastic_718</v>
      </c>
      <c r="S3593" t="str">
        <f t="shared" si="286"/>
        <v>PLASTIC</v>
      </c>
    </row>
    <row r="3594" spans="1:19" x14ac:dyDescent="0.25">
      <c r="A3594" t="s">
        <v>4685</v>
      </c>
      <c r="C3594" t="s">
        <v>4684</v>
      </c>
      <c r="D3594" t="s">
        <v>4684</v>
      </c>
      <c r="F3594" t="s">
        <v>2</v>
      </c>
      <c r="G3594" s="4" t="s">
        <v>242</v>
      </c>
      <c r="H3594" t="b">
        <v>0</v>
      </c>
      <c r="I3594" s="4" t="s">
        <v>496</v>
      </c>
      <c r="J3594" t="b">
        <v>0</v>
      </c>
      <c r="K3594" t="b">
        <v>1</v>
      </c>
      <c r="L3594" t="b">
        <v>0</v>
      </c>
      <c r="M3594" t="b">
        <v>1</v>
      </c>
      <c r="N3594">
        <f t="shared" si="282"/>
        <v>3</v>
      </c>
      <c r="O3594" s="8" t="str">
        <f t="shared" si="283"/>
        <v xml:space="preserve"> DUCT, WIRE, 2.0X2.0 PVC, 8.0 LG, GRAY</v>
      </c>
      <c r="Q3594" t="str">
        <f t="shared" si="284"/>
        <v>DUCT</v>
      </c>
      <c r="R3594" t="str">
        <f t="shared" si="285"/>
        <v>NP_718</v>
      </c>
      <c r="S3594" t="str">
        <f t="shared" si="286"/>
        <v>PVC</v>
      </c>
    </row>
    <row r="3595" spans="1:19" x14ac:dyDescent="0.25">
      <c r="A3595" t="s">
        <v>4683</v>
      </c>
      <c r="C3595" t="s">
        <v>4682</v>
      </c>
      <c r="D3595" t="s">
        <v>4682</v>
      </c>
      <c r="F3595" t="s">
        <v>2</v>
      </c>
      <c r="G3595" s="4" t="s">
        <v>242</v>
      </c>
      <c r="H3595" t="b">
        <v>0</v>
      </c>
      <c r="I3595" s="4" t="s">
        <v>496</v>
      </c>
      <c r="J3595" t="b">
        <v>0</v>
      </c>
      <c r="K3595" t="b">
        <v>1</v>
      </c>
      <c r="L3595" t="b">
        <v>0</v>
      </c>
      <c r="M3595" t="b">
        <v>1</v>
      </c>
      <c r="N3595">
        <f t="shared" si="282"/>
        <v>3</v>
      </c>
      <c r="O3595" s="8" t="str">
        <f t="shared" si="283"/>
        <v>DUCT,WIRE,2.0X2.0,PVC,8.0 LG,GRAY</v>
      </c>
      <c r="Q3595" t="str">
        <f t="shared" si="284"/>
        <v>DUCT</v>
      </c>
      <c r="R3595" t="str">
        <f t="shared" si="285"/>
        <v>NP_718</v>
      </c>
      <c r="S3595" t="str">
        <f t="shared" si="286"/>
        <v>PVC</v>
      </c>
    </row>
    <row r="3596" spans="1:19" x14ac:dyDescent="0.25">
      <c r="A3596" t="s">
        <v>4681</v>
      </c>
      <c r="C3596" t="s">
        <v>4680</v>
      </c>
      <c r="D3596" t="s">
        <v>4680</v>
      </c>
      <c r="E3596" t="s">
        <v>556</v>
      </c>
      <c r="F3596" t="s">
        <v>2</v>
      </c>
      <c r="G3596" s="4" t="s">
        <v>242</v>
      </c>
      <c r="H3596" t="b">
        <v>0</v>
      </c>
      <c r="I3596" s="4" t="s">
        <v>496</v>
      </c>
      <c r="J3596" t="b">
        <v>0</v>
      </c>
      <c r="K3596" t="b">
        <v>0</v>
      </c>
      <c r="L3596" t="b">
        <v>0</v>
      </c>
      <c r="M3596" t="b">
        <v>1</v>
      </c>
      <c r="N3596">
        <f t="shared" si="282"/>
        <v>3</v>
      </c>
      <c r="O3596" s="8" t="str">
        <f t="shared" si="283"/>
        <v xml:space="preserve"> RSVR, CHEM CLEAN, ESC</v>
      </c>
      <c r="Q3596" t="str">
        <f t="shared" si="284"/>
        <v>SUB-ASSY</v>
      </c>
      <c r="R3596" t="str">
        <f t="shared" si="285"/>
        <v>NP_718</v>
      </c>
      <c r="S3596" t="str">
        <f t="shared" si="286"/>
        <v>Other</v>
      </c>
    </row>
    <row r="3597" spans="1:19" x14ac:dyDescent="0.25">
      <c r="A3597" t="s">
        <v>4679</v>
      </c>
      <c r="C3597" t="s">
        <v>4678</v>
      </c>
      <c r="D3597" t="s">
        <v>4678</v>
      </c>
      <c r="F3597" t="s">
        <v>2</v>
      </c>
      <c r="G3597" s="4" t="s">
        <v>242</v>
      </c>
      <c r="H3597" t="b">
        <v>0</v>
      </c>
      <c r="I3597" s="4" t="s">
        <v>268</v>
      </c>
      <c r="J3597" t="b">
        <v>0</v>
      </c>
      <c r="K3597" t="b">
        <v>1</v>
      </c>
      <c r="L3597" t="b">
        <v>0</v>
      </c>
      <c r="M3597" t="b">
        <v>1</v>
      </c>
      <c r="N3597">
        <f t="shared" si="282"/>
        <v>3</v>
      </c>
      <c r="O3597" s="8" t="str">
        <f t="shared" si="283"/>
        <v>COVER,DUCT,1.5X49,WHT</v>
      </c>
      <c r="Q3597" t="str">
        <f t="shared" si="284"/>
        <v>DUCT</v>
      </c>
      <c r="R3597" t="str">
        <f t="shared" si="285"/>
        <v>Plastic_718</v>
      </c>
      <c r="S3597" t="str">
        <f t="shared" si="286"/>
        <v>PLASTIC</v>
      </c>
    </row>
    <row r="3598" spans="1:19" x14ac:dyDescent="0.25">
      <c r="A3598" t="s">
        <v>4677</v>
      </c>
      <c r="C3598" t="s">
        <v>4676</v>
      </c>
      <c r="D3598" t="s">
        <v>4676</v>
      </c>
      <c r="E3598" t="s">
        <v>556</v>
      </c>
      <c r="F3598" t="s">
        <v>2</v>
      </c>
      <c r="G3598" s="4" t="s">
        <v>242</v>
      </c>
      <c r="H3598" t="b">
        <v>0</v>
      </c>
      <c r="I3598" s="4" t="s">
        <v>598</v>
      </c>
      <c r="J3598" t="b">
        <v>0</v>
      </c>
      <c r="K3598" t="b">
        <v>1</v>
      </c>
      <c r="L3598" t="b">
        <v>0</v>
      </c>
      <c r="M3598" t="b">
        <v>1</v>
      </c>
      <c r="N3598">
        <f t="shared" si="282"/>
        <v>3</v>
      </c>
      <c r="O3598" s="8" t="str">
        <f t="shared" si="283"/>
        <v xml:space="preserve"> FOAM GUARD, ADH BACK</v>
      </c>
      <c r="Q3598" t="str">
        <f t="shared" si="284"/>
        <v>Sub-CON</v>
      </c>
      <c r="R3598" t="str">
        <f t="shared" si="285"/>
        <v>SUB CON_718</v>
      </c>
      <c r="S3598" t="str">
        <f t="shared" si="286"/>
        <v>Other</v>
      </c>
    </row>
    <row r="3599" spans="1:19" x14ac:dyDescent="0.25">
      <c r="A3599" t="s">
        <v>4675</v>
      </c>
      <c r="C3599" t="s">
        <v>4674</v>
      </c>
      <c r="D3599" t="s">
        <v>4674</v>
      </c>
      <c r="E3599" t="s">
        <v>269</v>
      </c>
      <c r="F3599" t="s">
        <v>2</v>
      </c>
      <c r="G3599" s="4" t="s">
        <v>242</v>
      </c>
      <c r="H3599" t="b">
        <v>0</v>
      </c>
      <c r="I3599" s="4" t="s">
        <v>268</v>
      </c>
      <c r="J3599" t="b">
        <v>0</v>
      </c>
      <c r="K3599" t="b">
        <v>1</v>
      </c>
      <c r="L3599" t="b">
        <v>0</v>
      </c>
      <c r="M3599" t="b">
        <v>1</v>
      </c>
      <c r="N3599">
        <f t="shared" si="282"/>
        <v>3</v>
      </c>
      <c r="O3599" s="8" t="str">
        <f t="shared" si="283"/>
        <v>DUCT,3.0 X 3.0, 7" LONG</v>
      </c>
      <c r="Q3599" t="str">
        <f t="shared" si="284"/>
        <v>DUCT</v>
      </c>
      <c r="R3599" t="str">
        <f t="shared" si="285"/>
        <v>Plastic_718</v>
      </c>
      <c r="S3599" t="str">
        <f t="shared" si="286"/>
        <v>PLASTIC</v>
      </c>
    </row>
    <row r="3600" spans="1:19" x14ac:dyDescent="0.25">
      <c r="A3600" t="s">
        <v>4673</v>
      </c>
      <c r="C3600" t="s">
        <v>4672</v>
      </c>
      <c r="D3600" t="s">
        <v>4672</v>
      </c>
      <c r="E3600" t="s">
        <v>269</v>
      </c>
      <c r="F3600" t="s">
        <v>2</v>
      </c>
      <c r="G3600" s="4" t="s">
        <v>242</v>
      </c>
      <c r="H3600" t="b">
        <v>0</v>
      </c>
      <c r="I3600" s="4" t="s">
        <v>268</v>
      </c>
      <c r="J3600" t="b">
        <v>0</v>
      </c>
      <c r="K3600" t="b">
        <v>1</v>
      </c>
      <c r="L3600" t="b">
        <v>0</v>
      </c>
      <c r="M3600" t="b">
        <v>1</v>
      </c>
      <c r="N3600">
        <f t="shared" si="282"/>
        <v>3</v>
      </c>
      <c r="O3600" s="8" t="str">
        <f t="shared" si="283"/>
        <v>DUCT,COVER,3.0 X 7" LONG</v>
      </c>
      <c r="Q3600" t="str">
        <f t="shared" si="284"/>
        <v>DUCT</v>
      </c>
      <c r="R3600" t="str">
        <f t="shared" si="285"/>
        <v>Plastic_718</v>
      </c>
      <c r="S3600" t="str">
        <f t="shared" si="286"/>
        <v>PLASTIC</v>
      </c>
    </row>
    <row r="3601" spans="1:19" x14ac:dyDescent="0.25">
      <c r="A3601" t="s">
        <v>4671</v>
      </c>
      <c r="C3601" t="s">
        <v>4670</v>
      </c>
      <c r="D3601" t="s">
        <v>4670</v>
      </c>
      <c r="E3601" t="s">
        <v>269</v>
      </c>
      <c r="F3601" t="s">
        <v>2</v>
      </c>
      <c r="G3601" s="4" t="s">
        <v>242</v>
      </c>
      <c r="H3601" t="b">
        <v>0</v>
      </c>
      <c r="I3601" s="4" t="s">
        <v>268</v>
      </c>
      <c r="J3601" t="b">
        <v>0</v>
      </c>
      <c r="K3601" t="b">
        <v>1</v>
      </c>
      <c r="L3601" t="b">
        <v>0</v>
      </c>
      <c r="M3601" t="b">
        <v>1</v>
      </c>
      <c r="N3601">
        <f t="shared" si="282"/>
        <v>3</v>
      </c>
      <c r="O3601" s="8" t="str">
        <f t="shared" si="283"/>
        <v>DUCT,4.0X4.0,13" LONG</v>
      </c>
      <c r="Q3601" t="str">
        <f t="shared" si="284"/>
        <v>DUCT</v>
      </c>
      <c r="R3601" t="str">
        <f t="shared" si="285"/>
        <v>Plastic_718</v>
      </c>
      <c r="S3601" t="str">
        <f t="shared" si="286"/>
        <v>PLASTIC</v>
      </c>
    </row>
    <row r="3602" spans="1:19" x14ac:dyDescent="0.25">
      <c r="A3602" t="s">
        <v>4669</v>
      </c>
      <c r="C3602" t="s">
        <v>4668</v>
      </c>
      <c r="D3602" t="s">
        <v>4668</v>
      </c>
      <c r="E3602" t="s">
        <v>269</v>
      </c>
      <c r="F3602" t="s">
        <v>2</v>
      </c>
      <c r="G3602" s="4" t="s">
        <v>242</v>
      </c>
      <c r="H3602" t="b">
        <v>0</v>
      </c>
      <c r="I3602" s="4" t="s">
        <v>268</v>
      </c>
      <c r="J3602" t="b">
        <v>0</v>
      </c>
      <c r="K3602" t="b">
        <v>1</v>
      </c>
      <c r="L3602" t="b">
        <v>0</v>
      </c>
      <c r="M3602" t="b">
        <v>1</v>
      </c>
      <c r="N3602">
        <f t="shared" si="282"/>
        <v>4</v>
      </c>
      <c r="O3602" s="8" t="str">
        <f t="shared" si="283"/>
        <v>DUCT,COVER,4.0 X 13" LONG</v>
      </c>
      <c r="Q3602" t="str">
        <f t="shared" si="284"/>
        <v>DUCT</v>
      </c>
      <c r="R3602" t="str">
        <f t="shared" si="285"/>
        <v>Plastic_718</v>
      </c>
      <c r="S3602" t="str">
        <f t="shared" si="286"/>
        <v>PLASTIC</v>
      </c>
    </row>
    <row r="3603" spans="1:19" x14ac:dyDescent="0.25">
      <c r="A3603" t="s">
        <v>4667</v>
      </c>
      <c r="C3603" t="s">
        <v>4664</v>
      </c>
      <c r="D3603" t="s">
        <v>4664</v>
      </c>
      <c r="E3603" t="s">
        <v>269</v>
      </c>
      <c r="F3603" t="s">
        <v>2</v>
      </c>
      <c r="G3603" s="4" t="s">
        <v>242</v>
      </c>
      <c r="H3603" t="b">
        <v>0</v>
      </c>
      <c r="I3603" s="4" t="s">
        <v>268</v>
      </c>
      <c r="J3603" t="b">
        <v>0</v>
      </c>
      <c r="K3603" t="b">
        <v>1</v>
      </c>
      <c r="L3603" t="b">
        <v>0</v>
      </c>
      <c r="M3603" t="b">
        <v>1</v>
      </c>
      <c r="N3603">
        <f t="shared" si="282"/>
        <v>3</v>
      </c>
      <c r="O3603" s="8" t="str">
        <f t="shared" si="283"/>
        <v xml:space="preserve"> COV,  DUCT, 1.5''W, WHT</v>
      </c>
      <c r="Q3603" t="str">
        <f t="shared" si="284"/>
        <v>DUCT</v>
      </c>
      <c r="R3603" t="str">
        <f t="shared" si="285"/>
        <v>Plastic_718</v>
      </c>
      <c r="S3603" t="str">
        <f t="shared" si="286"/>
        <v>PLASTIC</v>
      </c>
    </row>
    <row r="3604" spans="1:19" x14ac:dyDescent="0.25">
      <c r="A3604" t="s">
        <v>4666</v>
      </c>
      <c r="C3604" t="s">
        <v>4664</v>
      </c>
      <c r="D3604" t="s">
        <v>4664</v>
      </c>
      <c r="E3604" t="s">
        <v>269</v>
      </c>
      <c r="F3604" t="s">
        <v>2</v>
      </c>
      <c r="G3604" s="4" t="s">
        <v>242</v>
      </c>
      <c r="H3604" t="b">
        <v>0</v>
      </c>
      <c r="I3604" s="4" t="s">
        <v>268</v>
      </c>
      <c r="J3604" t="b">
        <v>0</v>
      </c>
      <c r="K3604" t="b">
        <v>1</v>
      </c>
      <c r="L3604" t="b">
        <v>0</v>
      </c>
      <c r="M3604" t="b">
        <v>1</v>
      </c>
      <c r="N3604">
        <f t="shared" si="282"/>
        <v>3</v>
      </c>
      <c r="O3604" s="8" t="str">
        <f t="shared" si="283"/>
        <v xml:space="preserve"> COV,  DUCT, 1.5''W, WHT</v>
      </c>
      <c r="Q3604" t="str">
        <f t="shared" si="284"/>
        <v>DUCT</v>
      </c>
      <c r="R3604" t="str">
        <f t="shared" si="285"/>
        <v>Plastic_718</v>
      </c>
      <c r="S3604" t="str">
        <f t="shared" si="286"/>
        <v>PLASTIC</v>
      </c>
    </row>
    <row r="3605" spans="1:19" x14ac:dyDescent="0.25">
      <c r="A3605" t="s">
        <v>4665</v>
      </c>
      <c r="C3605" t="s">
        <v>4664</v>
      </c>
      <c r="D3605" t="s">
        <v>4664</v>
      </c>
      <c r="E3605" t="s">
        <v>269</v>
      </c>
      <c r="F3605" t="s">
        <v>2</v>
      </c>
      <c r="G3605" s="4" t="s">
        <v>242</v>
      </c>
      <c r="H3605" t="b">
        <v>0</v>
      </c>
      <c r="I3605" s="4" t="s">
        <v>268</v>
      </c>
      <c r="J3605" t="b">
        <v>0</v>
      </c>
      <c r="K3605" t="b">
        <v>1</v>
      </c>
      <c r="L3605" t="b">
        <v>0</v>
      </c>
      <c r="M3605" t="b">
        <v>1</v>
      </c>
      <c r="N3605">
        <f t="shared" si="282"/>
        <v>3</v>
      </c>
      <c r="O3605" s="8" t="str">
        <f t="shared" si="283"/>
        <v xml:space="preserve"> COV,  DUCT, 1.5''W, WHT</v>
      </c>
      <c r="Q3605" t="str">
        <f t="shared" si="284"/>
        <v>DUCT</v>
      </c>
      <c r="R3605" t="str">
        <f t="shared" si="285"/>
        <v>Plastic_718</v>
      </c>
      <c r="S3605" t="str">
        <f t="shared" si="286"/>
        <v>PLASTIC</v>
      </c>
    </row>
    <row r="3606" spans="1:19" x14ac:dyDescent="0.25">
      <c r="A3606" t="s">
        <v>4663</v>
      </c>
      <c r="C3606" t="s">
        <v>4662</v>
      </c>
      <c r="D3606" t="s">
        <v>4662</v>
      </c>
      <c r="E3606" t="s">
        <v>269</v>
      </c>
      <c r="F3606" t="s">
        <v>2</v>
      </c>
      <c r="G3606" s="4" t="s">
        <v>242</v>
      </c>
      <c r="H3606" t="b">
        <v>0</v>
      </c>
      <c r="I3606" s="4" t="s">
        <v>268</v>
      </c>
      <c r="J3606" t="b">
        <v>0</v>
      </c>
      <c r="K3606" t="b">
        <v>1</v>
      </c>
      <c r="L3606" t="b">
        <v>0</v>
      </c>
      <c r="M3606" t="b">
        <v>1</v>
      </c>
      <c r="N3606">
        <f t="shared" si="282"/>
        <v>3</v>
      </c>
      <c r="O3606" s="8" t="str">
        <f t="shared" si="283"/>
        <v xml:space="preserve"> COV,  DUCT, 1.5''W, WHT, 20LN</v>
      </c>
      <c r="Q3606" t="str">
        <f t="shared" si="284"/>
        <v>DUCT</v>
      </c>
      <c r="R3606" t="str">
        <f t="shared" si="285"/>
        <v>Plastic_718</v>
      </c>
      <c r="S3606" t="str">
        <f t="shared" si="286"/>
        <v>PLASTIC</v>
      </c>
    </row>
    <row r="3607" spans="1:19" x14ac:dyDescent="0.25">
      <c r="A3607" t="s">
        <v>4661</v>
      </c>
      <c r="C3607" t="s">
        <v>4660</v>
      </c>
      <c r="D3607" t="s">
        <v>4660</v>
      </c>
      <c r="E3607" t="s">
        <v>269</v>
      </c>
      <c r="F3607" t="s">
        <v>2</v>
      </c>
      <c r="G3607" s="4" t="s">
        <v>242</v>
      </c>
      <c r="H3607" t="b">
        <v>0</v>
      </c>
      <c r="I3607" s="4" t="s">
        <v>268</v>
      </c>
      <c r="J3607" t="b">
        <v>0</v>
      </c>
      <c r="K3607" t="b">
        <v>1</v>
      </c>
      <c r="L3607" t="b">
        <v>0</v>
      </c>
      <c r="M3607" t="b">
        <v>1</v>
      </c>
      <c r="N3607">
        <f t="shared" si="282"/>
        <v>3</v>
      </c>
      <c r="O3607" s="8" t="str">
        <f t="shared" si="283"/>
        <v xml:space="preserve"> COV,  DUCT, 1.5''W, WHT, 10LN</v>
      </c>
      <c r="Q3607" t="str">
        <f t="shared" si="284"/>
        <v>DUCT</v>
      </c>
      <c r="R3607" t="str">
        <f t="shared" si="285"/>
        <v>Plastic_718</v>
      </c>
      <c r="S3607" t="str">
        <f t="shared" si="286"/>
        <v>PLASTIC</v>
      </c>
    </row>
    <row r="3608" spans="1:19" x14ac:dyDescent="0.25">
      <c r="A3608" t="s">
        <v>4659</v>
      </c>
      <c r="C3608" t="s">
        <v>4658</v>
      </c>
      <c r="D3608" t="s">
        <v>4658</v>
      </c>
      <c r="E3608" t="s">
        <v>269</v>
      </c>
      <c r="F3608" t="s">
        <v>2</v>
      </c>
      <c r="G3608" s="4" t="s">
        <v>242</v>
      </c>
      <c r="H3608" t="b">
        <v>0</v>
      </c>
      <c r="I3608" s="4" t="s">
        <v>268</v>
      </c>
      <c r="J3608" t="b">
        <v>0</v>
      </c>
      <c r="K3608" t="b">
        <v>1</v>
      </c>
      <c r="L3608" t="b">
        <v>0</v>
      </c>
      <c r="M3608" t="b">
        <v>1</v>
      </c>
      <c r="N3608">
        <f t="shared" si="282"/>
        <v>3</v>
      </c>
      <c r="O3608" s="8" t="str">
        <f t="shared" si="283"/>
        <v>P-SEAL,3/8WX1/8H,BLACK</v>
      </c>
      <c r="Q3608" t="str">
        <f t="shared" si="284"/>
        <v/>
      </c>
      <c r="R3608" t="str">
        <f t="shared" si="285"/>
        <v>Plastic_718</v>
      </c>
      <c r="S3608" t="str">
        <f t="shared" si="286"/>
        <v>PLASTIC</v>
      </c>
    </row>
    <row r="3609" spans="1:19" x14ac:dyDescent="0.25">
      <c r="A3609" t="s">
        <v>4657</v>
      </c>
      <c r="C3609" t="s">
        <v>4655</v>
      </c>
      <c r="D3609" t="s">
        <v>4655</v>
      </c>
      <c r="E3609" t="s">
        <v>269</v>
      </c>
      <c r="F3609" t="s">
        <v>2</v>
      </c>
      <c r="G3609" s="4" t="s">
        <v>242</v>
      </c>
      <c r="H3609" t="b">
        <v>0</v>
      </c>
      <c r="I3609" s="4" t="s">
        <v>268</v>
      </c>
      <c r="J3609" t="b">
        <v>0</v>
      </c>
      <c r="K3609" t="b">
        <v>1</v>
      </c>
      <c r="L3609" t="b">
        <v>0</v>
      </c>
      <c r="M3609" t="b">
        <v>1</v>
      </c>
      <c r="N3609">
        <f t="shared" si="282"/>
        <v>3</v>
      </c>
      <c r="O3609" s="8" t="str">
        <f t="shared" si="283"/>
        <v>SHIM,CER2,INSTL</v>
      </c>
      <c r="Q3609" t="str">
        <f t="shared" si="284"/>
        <v>Packaging &amp; Labels</v>
      </c>
      <c r="R3609" t="str">
        <f t="shared" si="285"/>
        <v>Plastic_718</v>
      </c>
      <c r="S3609" t="str">
        <f t="shared" si="286"/>
        <v>PLASTIC</v>
      </c>
    </row>
    <row r="3610" spans="1:19" x14ac:dyDescent="0.25">
      <c r="A3610" t="s">
        <v>4656</v>
      </c>
      <c r="C3610" t="s">
        <v>4655</v>
      </c>
      <c r="D3610" t="s">
        <v>4655</v>
      </c>
      <c r="E3610" t="s">
        <v>269</v>
      </c>
      <c r="F3610" t="s">
        <v>2</v>
      </c>
      <c r="G3610" s="4" t="s">
        <v>242</v>
      </c>
      <c r="H3610" t="b">
        <v>0</v>
      </c>
      <c r="I3610" s="4" t="s">
        <v>268</v>
      </c>
      <c r="J3610" t="b">
        <v>0</v>
      </c>
      <c r="K3610" t="b">
        <v>1</v>
      </c>
      <c r="L3610" t="b">
        <v>0</v>
      </c>
      <c r="M3610" t="b">
        <v>1</v>
      </c>
      <c r="N3610">
        <f t="shared" si="282"/>
        <v>3</v>
      </c>
      <c r="O3610" s="8" t="str">
        <f t="shared" si="283"/>
        <v>SHIM,CER2,INSTL</v>
      </c>
      <c r="Q3610" t="str">
        <f t="shared" si="284"/>
        <v>Packaging &amp; Labels</v>
      </c>
      <c r="R3610" t="str">
        <f t="shared" si="285"/>
        <v>Plastic_718</v>
      </c>
      <c r="S3610" t="str">
        <f t="shared" si="286"/>
        <v>PLASTIC</v>
      </c>
    </row>
    <row r="3611" spans="1:19" x14ac:dyDescent="0.25">
      <c r="A3611" t="s">
        <v>4654</v>
      </c>
      <c r="C3611" t="s">
        <v>4653</v>
      </c>
      <c r="D3611" t="s">
        <v>4653</v>
      </c>
      <c r="E3611" t="s">
        <v>269</v>
      </c>
      <c r="F3611" t="s">
        <v>2</v>
      </c>
      <c r="G3611" s="4" t="s">
        <v>242</v>
      </c>
      <c r="H3611" t="b">
        <v>0</v>
      </c>
      <c r="I3611" s="4" t="s">
        <v>268</v>
      </c>
      <c r="J3611" t="b">
        <v>0</v>
      </c>
      <c r="K3611" t="b">
        <v>1</v>
      </c>
      <c r="L3611" t="b">
        <v>0</v>
      </c>
      <c r="M3611" t="b">
        <v>1</v>
      </c>
      <c r="N3611">
        <f t="shared" si="282"/>
        <v>3</v>
      </c>
      <c r="O3611" s="8" t="str">
        <f t="shared" si="283"/>
        <v>TANK,W/ 3/4"FNPT,15-7/8 X 11 - 7/8 X 13</v>
      </c>
      <c r="Q3611" t="str">
        <f t="shared" si="284"/>
        <v>TANK</v>
      </c>
      <c r="R3611" t="str">
        <f t="shared" si="285"/>
        <v>Plastic_718</v>
      </c>
      <c r="S3611" t="str">
        <f t="shared" si="286"/>
        <v>PLASTIC</v>
      </c>
    </row>
    <row r="3612" spans="1:19" x14ac:dyDescent="0.25">
      <c r="A3612" t="s">
        <v>4652</v>
      </c>
      <c r="C3612" t="s">
        <v>4651</v>
      </c>
      <c r="D3612" t="s">
        <v>4651</v>
      </c>
      <c r="E3612" t="s">
        <v>269</v>
      </c>
      <c r="F3612" t="s">
        <v>2</v>
      </c>
      <c r="G3612" s="4" t="s">
        <v>242</v>
      </c>
      <c r="H3612" t="b">
        <v>0</v>
      </c>
      <c r="I3612" s="4" t="s">
        <v>268</v>
      </c>
      <c r="J3612" t="b">
        <v>0</v>
      </c>
      <c r="K3612" t="b">
        <v>1</v>
      </c>
      <c r="L3612" t="b">
        <v>0</v>
      </c>
      <c r="M3612" t="b">
        <v>1</v>
      </c>
      <c r="N3612">
        <f t="shared" si="282"/>
        <v>3</v>
      </c>
      <c r="O3612" s="8" t="str">
        <f t="shared" si="283"/>
        <v>NUT,PILLAR,FKM TUBE,3/8"</v>
      </c>
      <c r="Q3612" t="str">
        <f t="shared" si="284"/>
        <v>TUBE</v>
      </c>
      <c r="R3612" t="str">
        <f t="shared" si="285"/>
        <v>Plastic_718</v>
      </c>
      <c r="S3612" t="str">
        <f t="shared" si="286"/>
        <v>PLASTIC</v>
      </c>
    </row>
    <row r="3613" spans="1:19" x14ac:dyDescent="0.25">
      <c r="A3613" t="s">
        <v>4650</v>
      </c>
      <c r="C3613" t="s">
        <v>4649</v>
      </c>
      <c r="D3613" t="s">
        <v>4649</v>
      </c>
      <c r="E3613" t="s">
        <v>269</v>
      </c>
      <c r="F3613" t="s">
        <v>2</v>
      </c>
      <c r="G3613" s="4" t="s">
        <v>242</v>
      </c>
      <c r="H3613" t="b">
        <v>0</v>
      </c>
      <c r="I3613" s="4" t="s">
        <v>268</v>
      </c>
      <c r="J3613" t="b">
        <v>0</v>
      </c>
      <c r="K3613" t="b">
        <v>1</v>
      </c>
      <c r="L3613" t="b">
        <v>0</v>
      </c>
      <c r="M3613" t="b">
        <v>1</v>
      </c>
      <c r="N3613">
        <f t="shared" si="282"/>
        <v>3</v>
      </c>
      <c r="O3613" s="8" t="str">
        <f t="shared" si="283"/>
        <v>TRAY,12 LG X 12 HGT X 3IN W,PP</v>
      </c>
      <c r="Q3613" t="str">
        <f t="shared" si="284"/>
        <v/>
      </c>
      <c r="R3613" t="str">
        <f t="shared" si="285"/>
        <v>Plastic_718</v>
      </c>
      <c r="S3613" t="str">
        <f t="shared" si="286"/>
        <v>PLASTIC</v>
      </c>
    </row>
    <row r="3614" spans="1:19" x14ac:dyDescent="0.25">
      <c r="A3614" t="s">
        <v>4648</v>
      </c>
      <c r="C3614" t="s">
        <v>4647</v>
      </c>
      <c r="D3614" t="s">
        <v>4647</v>
      </c>
      <c r="E3614" t="s">
        <v>556</v>
      </c>
      <c r="F3614" t="s">
        <v>2</v>
      </c>
      <c r="G3614" s="4" t="s">
        <v>242</v>
      </c>
      <c r="H3614" t="b">
        <v>0</v>
      </c>
      <c r="I3614" s="4" t="s">
        <v>496</v>
      </c>
      <c r="J3614" t="b">
        <v>0</v>
      </c>
      <c r="K3614" t="b">
        <v>1</v>
      </c>
      <c r="L3614" t="b">
        <v>0</v>
      </c>
      <c r="M3614" t="b">
        <v>1</v>
      </c>
      <c r="N3614">
        <f t="shared" si="282"/>
        <v>3</v>
      </c>
      <c r="O3614" s="8" t="str">
        <f t="shared" si="283"/>
        <v>SCR,SCH CAP,8-32 X2IN LG,SST_x001E_MOD,SCR,SCH CAP,8-32 X2IN LG,SST</v>
      </c>
      <c r="Q3614" t="str">
        <f t="shared" si="284"/>
        <v>SUB-ASSY</v>
      </c>
      <c r="R3614" t="str">
        <f t="shared" si="285"/>
        <v>NP_719</v>
      </c>
      <c r="S3614" t="str">
        <f t="shared" si="286"/>
        <v>Other</v>
      </c>
    </row>
    <row r="3615" spans="1:19" x14ac:dyDescent="0.25">
      <c r="A3615" t="s">
        <v>4646</v>
      </c>
      <c r="C3615" t="s">
        <v>4645</v>
      </c>
      <c r="D3615" t="s">
        <v>4645</v>
      </c>
      <c r="F3615" t="s">
        <v>2</v>
      </c>
      <c r="G3615" s="4" t="s">
        <v>242</v>
      </c>
      <c r="H3615" t="b">
        <v>0</v>
      </c>
      <c r="I3615" s="4" t="s">
        <v>496</v>
      </c>
      <c r="J3615" t="b">
        <v>0</v>
      </c>
      <c r="K3615" t="b">
        <v>0</v>
      </c>
      <c r="L3615" t="b">
        <v>0</v>
      </c>
      <c r="M3615" t="b">
        <v>1</v>
      </c>
      <c r="N3615">
        <f t="shared" si="282"/>
        <v>10</v>
      </c>
      <c r="O3615" s="8" t="str">
        <f t="shared" si="283"/>
        <v xml:space="preserve"> COV, PROTECTIVE, ESC</v>
      </c>
      <c r="Q3615" t="str">
        <f t="shared" si="284"/>
        <v>COVER</v>
      </c>
      <c r="R3615" t="str">
        <f t="shared" si="285"/>
        <v>NP_719</v>
      </c>
      <c r="S3615" t="str">
        <f t="shared" si="286"/>
        <v>Other</v>
      </c>
    </row>
    <row r="3616" spans="1:19" x14ac:dyDescent="0.25">
      <c r="A3616" t="s">
        <v>4644</v>
      </c>
      <c r="B3616" t="s">
        <v>4643</v>
      </c>
      <c r="C3616" t="s">
        <v>4642</v>
      </c>
      <c r="D3616" t="s">
        <v>4642</v>
      </c>
      <c r="E3616" t="s">
        <v>264</v>
      </c>
      <c r="F3616" t="s">
        <v>2</v>
      </c>
      <c r="G3616" s="4" t="s">
        <v>242</v>
      </c>
      <c r="H3616" t="b">
        <v>0</v>
      </c>
      <c r="I3616" s="4" t="s">
        <v>251</v>
      </c>
      <c r="J3616" t="b">
        <v>0</v>
      </c>
      <c r="K3616" t="b">
        <v>0</v>
      </c>
      <c r="L3616" t="b">
        <v>0</v>
      </c>
      <c r="M3616" t="b">
        <v>1</v>
      </c>
      <c r="N3616">
        <f t="shared" si="282"/>
        <v>3</v>
      </c>
      <c r="O3616" s="8" t="str">
        <f t="shared" si="283"/>
        <v xml:space="preserve"> Clip, Support, Carrier</v>
      </c>
      <c r="Q3616" t="str">
        <f t="shared" si="284"/>
        <v>CARRIER</v>
      </c>
      <c r="R3616" t="str">
        <f t="shared" si="285"/>
        <v>SEM_719</v>
      </c>
      <c r="S3616" t="str">
        <f t="shared" si="286"/>
        <v>Other</v>
      </c>
    </row>
    <row r="3617" spans="1:19" x14ac:dyDescent="0.25">
      <c r="A3617" t="s">
        <v>4641</v>
      </c>
      <c r="C3617" t="s">
        <v>4640</v>
      </c>
      <c r="D3617" t="s">
        <v>4640</v>
      </c>
      <c r="E3617" t="s">
        <v>264</v>
      </c>
      <c r="F3617" t="s">
        <v>2</v>
      </c>
      <c r="G3617" s="4" t="s">
        <v>242</v>
      </c>
      <c r="H3617" t="b">
        <v>0</v>
      </c>
      <c r="I3617" s="4" t="s">
        <v>251</v>
      </c>
      <c r="J3617" t="b">
        <v>0</v>
      </c>
      <c r="K3617" t="b">
        <v>0</v>
      </c>
      <c r="L3617" t="b">
        <v>0</v>
      </c>
      <c r="M3617" t="b">
        <v>1</v>
      </c>
      <c r="N3617">
        <f t="shared" si="282"/>
        <v>3</v>
      </c>
      <c r="O3617" s="8" t="str">
        <f t="shared" si="283"/>
        <v xml:space="preserve"> EXIT HEAD, V3, LWR</v>
      </c>
      <c r="Q3617" t="str">
        <f t="shared" si="284"/>
        <v/>
      </c>
      <c r="R3617" t="str">
        <f t="shared" si="285"/>
        <v>SEM_719</v>
      </c>
      <c r="S3617" t="str">
        <f t="shared" si="286"/>
        <v>Other</v>
      </c>
    </row>
    <row r="3618" spans="1:19" x14ac:dyDescent="0.25">
      <c r="A3618" t="s">
        <v>4639</v>
      </c>
      <c r="B3618" t="s">
        <v>1760</v>
      </c>
      <c r="C3618" t="s">
        <v>4638</v>
      </c>
      <c r="D3618" t="s">
        <v>4638</v>
      </c>
      <c r="E3618" t="s">
        <v>264</v>
      </c>
      <c r="F3618" t="s">
        <v>2</v>
      </c>
      <c r="G3618" s="4" t="s">
        <v>242</v>
      </c>
      <c r="H3618" t="b">
        <v>0</v>
      </c>
      <c r="I3618" s="4" t="s">
        <v>251</v>
      </c>
      <c r="J3618" t="b">
        <v>0</v>
      </c>
      <c r="K3618" t="b">
        <v>0</v>
      </c>
      <c r="L3618" t="b">
        <v>0</v>
      </c>
      <c r="M3618" t="b">
        <v>1</v>
      </c>
      <c r="N3618">
        <f t="shared" si="282"/>
        <v>3</v>
      </c>
      <c r="O3618" s="8" t="str">
        <f t="shared" si="283"/>
        <v xml:space="preserve"> ASSY, Carrier, RH</v>
      </c>
      <c r="Q3618" t="str">
        <f t="shared" si="284"/>
        <v>ASSY</v>
      </c>
      <c r="R3618" t="str">
        <f t="shared" si="285"/>
        <v>SEM_719</v>
      </c>
      <c r="S3618" t="str">
        <f t="shared" si="286"/>
        <v>Other</v>
      </c>
    </row>
    <row r="3619" spans="1:19" x14ac:dyDescent="0.25">
      <c r="A3619" t="s">
        <v>4637</v>
      </c>
      <c r="B3619" t="s">
        <v>4636</v>
      </c>
      <c r="C3619" t="s">
        <v>4635</v>
      </c>
      <c r="D3619" t="s">
        <v>4635</v>
      </c>
      <c r="E3619" t="s">
        <v>264</v>
      </c>
      <c r="F3619" t="s">
        <v>2</v>
      </c>
      <c r="G3619" s="4" t="s">
        <v>242</v>
      </c>
      <c r="H3619" t="b">
        <v>0</v>
      </c>
      <c r="I3619" s="4" t="s">
        <v>251</v>
      </c>
      <c r="J3619" t="b">
        <v>0</v>
      </c>
      <c r="K3619" t="b">
        <v>0</v>
      </c>
      <c r="L3619" t="b">
        <v>0</v>
      </c>
      <c r="M3619" t="b">
        <v>1</v>
      </c>
      <c r="N3619">
        <f t="shared" si="282"/>
        <v>3</v>
      </c>
      <c r="O3619" s="8" t="str">
        <f t="shared" si="283"/>
        <v>FRONT RAIL HSNG,DRIVE</v>
      </c>
      <c r="Q3619" t="str">
        <f t="shared" si="284"/>
        <v>HOUSING</v>
      </c>
      <c r="R3619" t="str">
        <f t="shared" si="285"/>
        <v>SEM_719</v>
      </c>
      <c r="S3619" t="str">
        <f t="shared" si="286"/>
        <v>Other</v>
      </c>
    </row>
    <row r="3620" spans="1:19" x14ac:dyDescent="0.25">
      <c r="A3620" t="s">
        <v>4634</v>
      </c>
      <c r="C3620" t="s">
        <v>4633</v>
      </c>
      <c r="D3620" t="s">
        <v>4633</v>
      </c>
      <c r="F3620" t="s">
        <v>2</v>
      </c>
      <c r="G3620" s="4" t="s">
        <v>242</v>
      </c>
      <c r="H3620" t="b">
        <v>0</v>
      </c>
      <c r="I3620" s="4" t="s">
        <v>241</v>
      </c>
      <c r="J3620" t="b">
        <v>0</v>
      </c>
      <c r="K3620" t="b">
        <v>0</v>
      </c>
      <c r="L3620" t="b">
        <v>0</v>
      </c>
      <c r="M3620" t="b">
        <v>1</v>
      </c>
      <c r="N3620">
        <f t="shared" si="282"/>
        <v>3</v>
      </c>
      <c r="O3620" s="8" t="str">
        <f t="shared" si="283"/>
        <v>TST FXTR,WFR,CTR,STPD ESC,FLEX HX</v>
      </c>
      <c r="Q3620" t="str">
        <f t="shared" si="284"/>
        <v>FIXTURE</v>
      </c>
      <c r="R3620" t="str">
        <f t="shared" si="285"/>
        <v>MIH_719</v>
      </c>
      <c r="S3620" t="str">
        <f t="shared" si="286"/>
        <v>Other</v>
      </c>
    </row>
    <row r="3621" spans="1:19" x14ac:dyDescent="0.25">
      <c r="A3621" t="s">
        <v>4632</v>
      </c>
      <c r="B3621" t="s">
        <v>3743</v>
      </c>
      <c r="C3621" t="s">
        <v>4631</v>
      </c>
      <c r="D3621" t="s">
        <v>4631</v>
      </c>
      <c r="E3621" t="s">
        <v>264</v>
      </c>
      <c r="F3621" t="s">
        <v>2</v>
      </c>
      <c r="G3621" s="4" t="s">
        <v>242</v>
      </c>
      <c r="H3621" t="b">
        <v>0</v>
      </c>
      <c r="I3621" s="4" t="s">
        <v>251</v>
      </c>
      <c r="J3621" t="b">
        <v>0</v>
      </c>
      <c r="K3621" t="b">
        <v>1</v>
      </c>
      <c r="L3621" t="b">
        <v>0</v>
      </c>
      <c r="M3621" t="b">
        <v>1</v>
      </c>
      <c r="N3621">
        <f t="shared" si="282"/>
        <v>3</v>
      </c>
      <c r="O3621" s="8" t="str">
        <f t="shared" si="283"/>
        <v xml:space="preserve"> ASSY, HD, Rinse, UPR</v>
      </c>
      <c r="Q3621" t="str">
        <f t="shared" si="284"/>
        <v>ASSY</v>
      </c>
      <c r="R3621" t="str">
        <f t="shared" si="285"/>
        <v>SEM_719</v>
      </c>
      <c r="S3621" t="str">
        <f t="shared" si="286"/>
        <v>Other</v>
      </c>
    </row>
    <row r="3622" spans="1:19" x14ac:dyDescent="0.25">
      <c r="A3622" t="s">
        <v>4630</v>
      </c>
      <c r="B3622" t="s">
        <v>1760</v>
      </c>
      <c r="C3622" t="s">
        <v>4629</v>
      </c>
      <c r="D3622" t="s">
        <v>4629</v>
      </c>
      <c r="E3622" t="s">
        <v>264</v>
      </c>
      <c r="F3622" t="s">
        <v>2</v>
      </c>
      <c r="G3622" s="4" t="s">
        <v>242</v>
      </c>
      <c r="H3622" t="b">
        <v>0</v>
      </c>
      <c r="I3622" s="4" t="s">
        <v>251</v>
      </c>
      <c r="J3622" t="b">
        <v>0</v>
      </c>
      <c r="K3622" t="b">
        <v>1</v>
      </c>
      <c r="L3622" t="b">
        <v>0</v>
      </c>
      <c r="M3622" t="b">
        <v>1</v>
      </c>
      <c r="N3622">
        <f t="shared" si="282"/>
        <v>3</v>
      </c>
      <c r="O3622" s="8" t="str">
        <f t="shared" si="283"/>
        <v xml:space="preserve"> ASSY, HD, Rinse, LWR</v>
      </c>
      <c r="Q3622" t="str">
        <f t="shared" si="284"/>
        <v>ASSY</v>
      </c>
      <c r="R3622" t="str">
        <f t="shared" si="285"/>
        <v>SEM_719</v>
      </c>
      <c r="S3622" t="str">
        <f t="shared" si="286"/>
        <v>Other</v>
      </c>
    </row>
    <row r="3623" spans="1:19" x14ac:dyDescent="0.25">
      <c r="A3623" t="s">
        <v>4628</v>
      </c>
      <c r="C3623" t="s">
        <v>4626</v>
      </c>
      <c r="D3623" t="s">
        <v>4626</v>
      </c>
      <c r="F3623" t="s">
        <v>2</v>
      </c>
      <c r="G3623" s="4" t="s">
        <v>242</v>
      </c>
      <c r="H3623" t="b">
        <v>0</v>
      </c>
      <c r="I3623" s="4" t="s">
        <v>241</v>
      </c>
      <c r="J3623" t="b">
        <v>0</v>
      </c>
      <c r="K3623" t="b">
        <v>1</v>
      </c>
      <c r="L3623" t="b">
        <v>0</v>
      </c>
      <c r="M3623" t="b">
        <v>1</v>
      </c>
      <c r="N3623">
        <f t="shared" si="282"/>
        <v>0</v>
      </c>
      <c r="O3623" s="8" t="str">
        <f t="shared" si="283"/>
        <v>Rework-BAND,</v>
      </c>
      <c r="Q3623" t="str">
        <f t="shared" si="284"/>
        <v/>
      </c>
      <c r="R3623" t="str">
        <f t="shared" si="285"/>
        <v>MIH_719</v>
      </c>
      <c r="S3623" t="str">
        <f t="shared" si="286"/>
        <v>Other</v>
      </c>
    </row>
    <row r="3624" spans="1:19" x14ac:dyDescent="0.25">
      <c r="A3624" t="s">
        <v>4627</v>
      </c>
      <c r="C3624" t="s">
        <v>4626</v>
      </c>
      <c r="D3624" t="s">
        <v>4626</v>
      </c>
      <c r="F3624" t="s">
        <v>2</v>
      </c>
      <c r="G3624" s="4" t="s">
        <v>242</v>
      </c>
      <c r="H3624" t="b">
        <v>0</v>
      </c>
      <c r="I3624" s="4" t="s">
        <v>241</v>
      </c>
      <c r="J3624" t="b">
        <v>0</v>
      </c>
      <c r="K3624" t="b">
        <v>0</v>
      </c>
      <c r="L3624" t="b">
        <v>0</v>
      </c>
      <c r="M3624" t="b">
        <v>1</v>
      </c>
      <c r="N3624">
        <f t="shared" si="282"/>
        <v>0</v>
      </c>
      <c r="O3624" s="8" t="str">
        <f t="shared" si="283"/>
        <v>Rework-BAND,</v>
      </c>
      <c r="Q3624" t="str">
        <f t="shared" si="284"/>
        <v/>
      </c>
      <c r="R3624" t="str">
        <f t="shared" si="285"/>
        <v>MIH_719</v>
      </c>
      <c r="S3624" t="str">
        <f t="shared" si="286"/>
        <v>Other</v>
      </c>
    </row>
    <row r="3625" spans="1:19" x14ac:dyDescent="0.25">
      <c r="A3625" t="s">
        <v>4625</v>
      </c>
      <c r="C3625" t="s">
        <v>4624</v>
      </c>
      <c r="D3625" t="s">
        <v>4624</v>
      </c>
      <c r="F3625" t="s">
        <v>2</v>
      </c>
      <c r="G3625" s="4" t="s">
        <v>242</v>
      </c>
      <c r="H3625" t="b">
        <v>0</v>
      </c>
      <c r="I3625" s="4" t="s">
        <v>12094</v>
      </c>
      <c r="J3625" t="b">
        <v>0</v>
      </c>
      <c r="K3625" t="b">
        <v>0</v>
      </c>
      <c r="L3625" t="b">
        <v>0</v>
      </c>
      <c r="M3625" t="b">
        <v>1</v>
      </c>
      <c r="N3625">
        <f t="shared" si="282"/>
        <v>3</v>
      </c>
      <c r="O3625" s="8" t="str">
        <f t="shared" si="283"/>
        <v xml:space="preserve"> BASE, SPRT, PAD, WDO, WIPING</v>
      </c>
      <c r="Q3625" t="str">
        <f t="shared" si="284"/>
        <v>PIN</v>
      </c>
      <c r="R3625" t="str">
        <f t="shared" si="285"/>
        <v>Miscellaneous_719</v>
      </c>
      <c r="S3625" t="str">
        <f t="shared" si="286"/>
        <v>Other</v>
      </c>
    </row>
    <row r="3626" spans="1:19" x14ac:dyDescent="0.25">
      <c r="A3626" t="s">
        <v>4623</v>
      </c>
      <c r="C3626" t="s">
        <v>4621</v>
      </c>
      <c r="D3626" t="s">
        <v>4621</v>
      </c>
      <c r="F3626" t="s">
        <v>2</v>
      </c>
      <c r="G3626" s="4" t="s">
        <v>242</v>
      </c>
      <c r="H3626" t="b">
        <v>0</v>
      </c>
      <c r="I3626" s="4" t="s">
        <v>12094</v>
      </c>
      <c r="J3626" t="b">
        <v>0</v>
      </c>
      <c r="K3626" t="b">
        <v>0</v>
      </c>
      <c r="L3626" t="b">
        <v>0</v>
      </c>
      <c r="M3626" t="b">
        <v>1</v>
      </c>
      <c r="N3626">
        <f t="shared" si="282"/>
        <v>3</v>
      </c>
      <c r="O3626" s="8" t="str">
        <f t="shared" si="283"/>
        <v xml:space="preserve"> PLNM-A, SEP EXH, RHS, ANSI</v>
      </c>
      <c r="Q3626" t="str">
        <f t="shared" si="284"/>
        <v/>
      </c>
      <c r="R3626" t="str">
        <f t="shared" si="285"/>
        <v>Miscellaneous_719</v>
      </c>
      <c r="S3626" t="str">
        <f t="shared" si="286"/>
        <v>Other</v>
      </c>
    </row>
    <row r="3627" spans="1:19" x14ac:dyDescent="0.25">
      <c r="A3627" t="s">
        <v>4622</v>
      </c>
      <c r="C3627" t="s">
        <v>4621</v>
      </c>
      <c r="D3627" t="s">
        <v>4621</v>
      </c>
      <c r="F3627" t="s">
        <v>2</v>
      </c>
      <c r="G3627" s="4" t="s">
        <v>242</v>
      </c>
      <c r="H3627" t="b">
        <v>0</v>
      </c>
      <c r="I3627" s="4" t="s">
        <v>12094</v>
      </c>
      <c r="J3627" t="b">
        <v>0</v>
      </c>
      <c r="K3627" t="b">
        <v>0</v>
      </c>
      <c r="L3627" t="b">
        <v>0</v>
      </c>
      <c r="M3627" t="b">
        <v>1</v>
      </c>
      <c r="N3627">
        <f t="shared" si="282"/>
        <v>3</v>
      </c>
      <c r="O3627" s="8" t="str">
        <f t="shared" si="283"/>
        <v xml:space="preserve"> PLNM-A, SEP EXH, RHS, ANSI</v>
      </c>
      <c r="Q3627" t="str">
        <f t="shared" si="284"/>
        <v/>
      </c>
      <c r="R3627" t="str">
        <f t="shared" si="285"/>
        <v>Miscellaneous_719</v>
      </c>
      <c r="S3627" t="str">
        <f t="shared" si="286"/>
        <v>Other</v>
      </c>
    </row>
    <row r="3628" spans="1:19" x14ac:dyDescent="0.25">
      <c r="A3628" t="s">
        <v>4620</v>
      </c>
      <c r="C3628" t="s">
        <v>4618</v>
      </c>
      <c r="D3628" t="s">
        <v>4618</v>
      </c>
      <c r="F3628" t="s">
        <v>2</v>
      </c>
      <c r="G3628" s="4" t="s">
        <v>242</v>
      </c>
      <c r="H3628" t="b">
        <v>0</v>
      </c>
      <c r="I3628" s="4" t="s">
        <v>12094</v>
      </c>
      <c r="J3628" t="b">
        <v>0</v>
      </c>
      <c r="K3628" t="b">
        <v>0</v>
      </c>
      <c r="L3628" t="b">
        <v>0</v>
      </c>
      <c r="M3628" t="b">
        <v>1</v>
      </c>
      <c r="N3628">
        <f t="shared" si="282"/>
        <v>3</v>
      </c>
      <c r="O3628" s="8" t="str">
        <f t="shared" si="283"/>
        <v xml:space="preserve"> PLNM-CTR, SEP EXH, RHS, ANSI</v>
      </c>
      <c r="Q3628" t="str">
        <f t="shared" si="284"/>
        <v/>
      </c>
      <c r="R3628" t="str">
        <f t="shared" si="285"/>
        <v>Miscellaneous_719</v>
      </c>
      <c r="S3628" t="str">
        <f t="shared" si="286"/>
        <v>Other</v>
      </c>
    </row>
    <row r="3629" spans="1:19" x14ac:dyDescent="0.25">
      <c r="A3629" t="s">
        <v>4619</v>
      </c>
      <c r="C3629" t="s">
        <v>4618</v>
      </c>
      <c r="D3629" t="s">
        <v>4618</v>
      </c>
      <c r="F3629" t="s">
        <v>2</v>
      </c>
      <c r="G3629" s="4" t="s">
        <v>242</v>
      </c>
      <c r="H3629" t="b">
        <v>0</v>
      </c>
      <c r="I3629" s="4" t="s">
        <v>12094</v>
      </c>
      <c r="J3629" t="b">
        <v>0</v>
      </c>
      <c r="K3629" t="b">
        <v>0</v>
      </c>
      <c r="L3629" t="b">
        <v>0</v>
      </c>
      <c r="M3629" t="b">
        <v>1</v>
      </c>
      <c r="N3629">
        <f t="shared" si="282"/>
        <v>3</v>
      </c>
      <c r="O3629" s="8" t="str">
        <f t="shared" si="283"/>
        <v xml:space="preserve"> PLNM-CTR, SEP EXH, RHS, ANSI</v>
      </c>
      <c r="Q3629" t="str">
        <f t="shared" si="284"/>
        <v/>
      </c>
      <c r="R3629" t="str">
        <f t="shared" si="285"/>
        <v>Miscellaneous_719</v>
      </c>
      <c r="S3629" t="str">
        <f t="shared" si="286"/>
        <v>Other</v>
      </c>
    </row>
    <row r="3630" spans="1:19" x14ac:dyDescent="0.25">
      <c r="A3630" t="s">
        <v>4617</v>
      </c>
      <c r="C3630" t="s">
        <v>4615</v>
      </c>
      <c r="D3630" t="s">
        <v>4615</v>
      </c>
      <c r="F3630" t="s">
        <v>2</v>
      </c>
      <c r="G3630" s="4" t="s">
        <v>242</v>
      </c>
      <c r="H3630" t="b">
        <v>0</v>
      </c>
      <c r="I3630" s="4" t="s">
        <v>12094</v>
      </c>
      <c r="J3630" t="b">
        <v>0</v>
      </c>
      <c r="K3630" t="b">
        <v>0</v>
      </c>
      <c r="L3630" t="b">
        <v>0</v>
      </c>
      <c r="M3630" t="b">
        <v>1</v>
      </c>
      <c r="N3630">
        <f t="shared" si="282"/>
        <v>3</v>
      </c>
      <c r="O3630" s="8" t="str">
        <f t="shared" si="283"/>
        <v xml:space="preserve"> PLNM-B, SEP EXH, RHS, ANSI</v>
      </c>
      <c r="Q3630" t="str">
        <f t="shared" si="284"/>
        <v/>
      </c>
      <c r="R3630" t="str">
        <f t="shared" si="285"/>
        <v>Miscellaneous_719</v>
      </c>
      <c r="S3630" t="str">
        <f t="shared" si="286"/>
        <v>Other</v>
      </c>
    </row>
    <row r="3631" spans="1:19" x14ac:dyDescent="0.25">
      <c r="A3631" t="s">
        <v>4616</v>
      </c>
      <c r="C3631" t="s">
        <v>4615</v>
      </c>
      <c r="D3631" t="s">
        <v>4615</v>
      </c>
      <c r="F3631" t="s">
        <v>2</v>
      </c>
      <c r="G3631" s="4" t="s">
        <v>242</v>
      </c>
      <c r="H3631" t="b">
        <v>0</v>
      </c>
      <c r="I3631" s="4" t="s">
        <v>12094</v>
      </c>
      <c r="J3631" t="b">
        <v>0</v>
      </c>
      <c r="K3631" t="b">
        <v>0</v>
      </c>
      <c r="L3631" t="b">
        <v>0</v>
      </c>
      <c r="M3631" t="b">
        <v>1</v>
      </c>
      <c r="N3631">
        <f t="shared" si="282"/>
        <v>3</v>
      </c>
      <c r="O3631" s="8" t="str">
        <f t="shared" si="283"/>
        <v xml:space="preserve"> PLNM-B, SEP EXH, RHS, ANSI</v>
      </c>
      <c r="Q3631" t="str">
        <f t="shared" si="284"/>
        <v/>
      </c>
      <c r="R3631" t="str">
        <f t="shared" si="285"/>
        <v>Miscellaneous_719</v>
      </c>
      <c r="S3631" t="str">
        <f t="shared" si="286"/>
        <v>Other</v>
      </c>
    </row>
    <row r="3632" spans="1:19" x14ac:dyDescent="0.25">
      <c r="A3632" t="s">
        <v>4614</v>
      </c>
      <c r="C3632" t="s">
        <v>4612</v>
      </c>
      <c r="D3632" t="s">
        <v>4612</v>
      </c>
      <c r="F3632" t="s">
        <v>2</v>
      </c>
      <c r="G3632" s="4" t="s">
        <v>242</v>
      </c>
      <c r="H3632" t="b">
        <v>0</v>
      </c>
      <c r="I3632" s="4" t="s">
        <v>12094</v>
      </c>
      <c r="J3632" t="b">
        <v>0</v>
      </c>
      <c r="K3632" t="b">
        <v>0</v>
      </c>
      <c r="L3632" t="b">
        <v>0</v>
      </c>
      <c r="M3632" t="b">
        <v>1</v>
      </c>
      <c r="N3632">
        <f t="shared" si="282"/>
        <v>3</v>
      </c>
      <c r="O3632" s="8" t="str">
        <f t="shared" si="283"/>
        <v xml:space="preserve"> PLNM-A, SEP EXH, LHS, ANSI</v>
      </c>
      <c r="Q3632" t="str">
        <f t="shared" si="284"/>
        <v/>
      </c>
      <c r="R3632" t="str">
        <f t="shared" si="285"/>
        <v>Miscellaneous_719</v>
      </c>
      <c r="S3632" t="str">
        <f t="shared" si="286"/>
        <v>Other</v>
      </c>
    </row>
    <row r="3633" spans="1:19" x14ac:dyDescent="0.25">
      <c r="A3633" t="s">
        <v>4613</v>
      </c>
      <c r="C3633" t="s">
        <v>4612</v>
      </c>
      <c r="D3633" t="s">
        <v>4612</v>
      </c>
      <c r="F3633" t="s">
        <v>2</v>
      </c>
      <c r="G3633" s="4" t="s">
        <v>242</v>
      </c>
      <c r="H3633" t="b">
        <v>0</v>
      </c>
      <c r="I3633" s="4" t="s">
        <v>12094</v>
      </c>
      <c r="J3633" t="b">
        <v>0</v>
      </c>
      <c r="K3633" t="b">
        <v>0</v>
      </c>
      <c r="L3633" t="b">
        <v>0</v>
      </c>
      <c r="M3633" t="b">
        <v>1</v>
      </c>
      <c r="N3633">
        <f t="shared" si="282"/>
        <v>3</v>
      </c>
      <c r="O3633" s="8" t="str">
        <f t="shared" si="283"/>
        <v xml:space="preserve"> PLNM-A, SEP EXH, LHS, ANSI</v>
      </c>
      <c r="Q3633" t="str">
        <f t="shared" si="284"/>
        <v/>
      </c>
      <c r="R3633" t="str">
        <f t="shared" si="285"/>
        <v>Miscellaneous_719</v>
      </c>
      <c r="S3633" t="str">
        <f t="shared" si="286"/>
        <v>Other</v>
      </c>
    </row>
    <row r="3634" spans="1:19" x14ac:dyDescent="0.25">
      <c r="A3634" t="s">
        <v>4611</v>
      </c>
      <c r="C3634" t="s">
        <v>4609</v>
      </c>
      <c r="D3634" t="s">
        <v>4609</v>
      </c>
      <c r="F3634" t="s">
        <v>2</v>
      </c>
      <c r="G3634" s="4" t="s">
        <v>242</v>
      </c>
      <c r="H3634" t="b">
        <v>0</v>
      </c>
      <c r="I3634" s="4" t="s">
        <v>12094</v>
      </c>
      <c r="J3634" t="b">
        <v>0</v>
      </c>
      <c r="K3634" t="b">
        <v>0</v>
      </c>
      <c r="L3634" t="b">
        <v>0</v>
      </c>
      <c r="M3634" t="b">
        <v>1</v>
      </c>
      <c r="N3634">
        <f t="shared" si="282"/>
        <v>3</v>
      </c>
      <c r="O3634" s="8" t="str">
        <f t="shared" si="283"/>
        <v xml:space="preserve"> PLNM-CTR, SEP EXH, LSH, ANSI</v>
      </c>
      <c r="Q3634" t="str">
        <f t="shared" si="284"/>
        <v/>
      </c>
      <c r="R3634" t="str">
        <f t="shared" si="285"/>
        <v>Miscellaneous_719</v>
      </c>
      <c r="S3634" t="str">
        <f t="shared" si="286"/>
        <v>Other</v>
      </c>
    </row>
    <row r="3635" spans="1:19" x14ac:dyDescent="0.25">
      <c r="A3635" t="s">
        <v>4610</v>
      </c>
      <c r="C3635" t="s">
        <v>4609</v>
      </c>
      <c r="D3635" t="s">
        <v>4609</v>
      </c>
      <c r="F3635" t="s">
        <v>2</v>
      </c>
      <c r="G3635" s="4" t="s">
        <v>242</v>
      </c>
      <c r="H3635" t="b">
        <v>0</v>
      </c>
      <c r="I3635" s="4" t="s">
        <v>12094</v>
      </c>
      <c r="J3635" t="b">
        <v>0</v>
      </c>
      <c r="K3635" t="b">
        <v>0</v>
      </c>
      <c r="L3635" t="b">
        <v>0</v>
      </c>
      <c r="M3635" t="b">
        <v>1</v>
      </c>
      <c r="N3635">
        <f t="shared" si="282"/>
        <v>3</v>
      </c>
      <c r="O3635" s="8" t="str">
        <f t="shared" si="283"/>
        <v xml:space="preserve"> PLNM-CTR, SEP EXH, LSH, ANSI</v>
      </c>
      <c r="Q3635" t="str">
        <f t="shared" si="284"/>
        <v/>
      </c>
      <c r="R3635" t="str">
        <f t="shared" si="285"/>
        <v>Miscellaneous_719</v>
      </c>
      <c r="S3635" t="str">
        <f t="shared" si="286"/>
        <v>Other</v>
      </c>
    </row>
    <row r="3636" spans="1:19" x14ac:dyDescent="0.25">
      <c r="A3636" t="s">
        <v>4608</v>
      </c>
      <c r="C3636" s="2" t="s">
        <v>4606</v>
      </c>
      <c r="D3636" s="2" t="s">
        <v>4606</v>
      </c>
      <c r="F3636" t="s">
        <v>2</v>
      </c>
      <c r="G3636" s="4" t="s">
        <v>242</v>
      </c>
      <c r="H3636" t="b">
        <v>0</v>
      </c>
      <c r="I3636" s="4" t="s">
        <v>12094</v>
      </c>
      <c r="J3636" t="b">
        <v>0</v>
      </c>
      <c r="K3636" t="b">
        <v>0</v>
      </c>
      <c r="L3636" t="b">
        <v>0</v>
      </c>
      <c r="M3636" t="b">
        <v>1</v>
      </c>
      <c r="N3636">
        <f t="shared" si="282"/>
        <v>3</v>
      </c>
      <c r="O3636" s="8" t="str">
        <f t="shared" si="283"/>
        <v xml:space="preserve"> PLNM-B, SEP EXH, LHS, ANSI</v>
      </c>
      <c r="Q3636" t="str">
        <f t="shared" si="284"/>
        <v/>
      </c>
      <c r="R3636" t="str">
        <f t="shared" si="285"/>
        <v>Miscellaneous_719</v>
      </c>
      <c r="S3636" t="str">
        <f t="shared" si="286"/>
        <v>Other</v>
      </c>
    </row>
    <row r="3637" spans="1:19" x14ac:dyDescent="0.25">
      <c r="A3637" t="s">
        <v>4607</v>
      </c>
      <c r="C3637" s="2" t="s">
        <v>4606</v>
      </c>
      <c r="D3637" s="2" t="s">
        <v>4606</v>
      </c>
      <c r="F3637" t="s">
        <v>2</v>
      </c>
      <c r="G3637" s="4" t="s">
        <v>242</v>
      </c>
      <c r="H3637" t="b">
        <v>0</v>
      </c>
      <c r="I3637" s="4" t="s">
        <v>12094</v>
      </c>
      <c r="J3637" t="b">
        <v>0</v>
      </c>
      <c r="K3637" t="b">
        <v>0</v>
      </c>
      <c r="L3637" t="b">
        <v>0</v>
      </c>
      <c r="M3637" t="b">
        <v>1</v>
      </c>
      <c r="N3637">
        <f t="shared" si="282"/>
        <v>3</v>
      </c>
      <c r="O3637" s="8" t="str">
        <f t="shared" si="283"/>
        <v xml:space="preserve"> PLNM-B, SEP EXH, LHS, ANSI</v>
      </c>
      <c r="Q3637" t="str">
        <f t="shared" si="284"/>
        <v/>
      </c>
      <c r="R3637" t="str">
        <f t="shared" si="285"/>
        <v>Miscellaneous_719</v>
      </c>
      <c r="S3637" t="str">
        <f t="shared" si="286"/>
        <v>Other</v>
      </c>
    </row>
    <row r="3638" spans="1:19" x14ac:dyDescent="0.25">
      <c r="A3638" t="s">
        <v>4605</v>
      </c>
      <c r="C3638" s="2" t="s">
        <v>4604</v>
      </c>
      <c r="D3638" s="2" t="s">
        <v>4604</v>
      </c>
      <c r="E3638" t="s">
        <v>264</v>
      </c>
      <c r="F3638" t="s">
        <v>2</v>
      </c>
      <c r="G3638" s="4" t="s">
        <v>242</v>
      </c>
      <c r="H3638" t="b">
        <v>0</v>
      </c>
      <c r="I3638" s="4" t="s">
        <v>251</v>
      </c>
      <c r="J3638" t="b">
        <v>0</v>
      </c>
      <c r="K3638" t="b">
        <v>1</v>
      </c>
      <c r="L3638" t="b">
        <v>0</v>
      </c>
      <c r="M3638" t="b">
        <v>1</v>
      </c>
      <c r="N3638">
        <f t="shared" si="282"/>
        <v>3</v>
      </c>
      <c r="O3638" s="8" t="str">
        <f t="shared" si="283"/>
        <v xml:space="preserve"> FRNT RAIL HSNG</v>
      </c>
      <c r="Q3638" t="str">
        <f t="shared" si="284"/>
        <v>HOUSING</v>
      </c>
      <c r="R3638" t="str">
        <f t="shared" si="285"/>
        <v>SEM_719</v>
      </c>
      <c r="S3638" t="str">
        <f t="shared" si="286"/>
        <v>Other</v>
      </c>
    </row>
    <row r="3639" spans="1:19" x14ac:dyDescent="0.25">
      <c r="A3639" t="s">
        <v>4603</v>
      </c>
      <c r="C3639" s="2" t="s">
        <v>4602</v>
      </c>
      <c r="D3639" s="2" t="s">
        <v>4602</v>
      </c>
      <c r="F3639" t="s">
        <v>2</v>
      </c>
      <c r="G3639" s="4" t="s">
        <v>242</v>
      </c>
      <c r="H3639" t="b">
        <v>0</v>
      </c>
      <c r="I3639" s="4" t="s">
        <v>12094</v>
      </c>
      <c r="J3639" t="b">
        <v>0</v>
      </c>
      <c r="K3639" t="b">
        <v>0</v>
      </c>
      <c r="L3639" t="b">
        <v>0</v>
      </c>
      <c r="M3639" t="b">
        <v>1</v>
      </c>
      <c r="N3639">
        <f t="shared" si="282"/>
        <v>3</v>
      </c>
      <c r="O3639" s="8" t="str">
        <f t="shared" si="283"/>
        <v xml:space="preserve"> SPRT, COIL, MAIN BRACE</v>
      </c>
      <c r="Q3639" t="str">
        <f t="shared" si="284"/>
        <v/>
      </c>
      <c r="R3639" t="str">
        <f t="shared" si="285"/>
        <v>Miscellaneous_719</v>
      </c>
      <c r="S3639" t="str">
        <f t="shared" si="286"/>
        <v>Other</v>
      </c>
    </row>
    <row r="3640" spans="1:19" x14ac:dyDescent="0.25">
      <c r="A3640" t="s">
        <v>4601</v>
      </c>
      <c r="C3640" s="2" t="s">
        <v>4600</v>
      </c>
      <c r="D3640" s="2" t="s">
        <v>4600</v>
      </c>
      <c r="F3640" t="s">
        <v>2</v>
      </c>
      <c r="G3640" s="4" t="s">
        <v>242</v>
      </c>
      <c r="H3640" t="b">
        <v>0</v>
      </c>
      <c r="I3640" s="4" t="s">
        <v>12094</v>
      </c>
      <c r="J3640" t="b">
        <v>0</v>
      </c>
      <c r="K3640" t="b">
        <v>1</v>
      </c>
      <c r="L3640" t="b">
        <v>0</v>
      </c>
      <c r="M3640" t="b">
        <v>1</v>
      </c>
      <c r="N3640">
        <f t="shared" si="282"/>
        <v>4</v>
      </c>
      <c r="O3640" s="8" t="str">
        <f t="shared" si="283"/>
        <v xml:space="preserve"> COIL, MAIN BRACE</v>
      </c>
      <c r="Q3640" t="str">
        <f t="shared" si="284"/>
        <v/>
      </c>
      <c r="R3640" t="str">
        <f t="shared" si="285"/>
        <v>Miscellaneous_719</v>
      </c>
      <c r="S3640" t="str">
        <f t="shared" si="286"/>
        <v>Other</v>
      </c>
    </row>
    <row r="3641" spans="1:19" x14ac:dyDescent="0.25">
      <c r="A3641" t="s">
        <v>4599</v>
      </c>
      <c r="C3641" s="2" t="s">
        <v>4598</v>
      </c>
      <c r="D3641" s="2" t="s">
        <v>4598</v>
      </c>
      <c r="F3641" t="s">
        <v>2</v>
      </c>
      <c r="G3641" s="4" t="s">
        <v>242</v>
      </c>
      <c r="H3641" t="b">
        <v>0</v>
      </c>
      <c r="I3641" s="4" t="s">
        <v>12094</v>
      </c>
      <c r="J3641" t="b">
        <v>0</v>
      </c>
      <c r="K3641" t="b">
        <v>1</v>
      </c>
      <c r="L3641" t="b">
        <v>0</v>
      </c>
      <c r="M3641" t="b">
        <v>1</v>
      </c>
      <c r="N3641">
        <f t="shared" si="282"/>
        <v>3</v>
      </c>
      <c r="O3641" s="8" t="str">
        <f t="shared" si="283"/>
        <v xml:space="preserve"> SPRT, COIL, CROSS BRACE</v>
      </c>
      <c r="Q3641" t="str">
        <f t="shared" si="284"/>
        <v/>
      </c>
      <c r="R3641" t="str">
        <f t="shared" si="285"/>
        <v>Miscellaneous_719</v>
      </c>
      <c r="S3641" t="str">
        <f t="shared" si="286"/>
        <v>Other</v>
      </c>
    </row>
    <row r="3642" spans="1:19" x14ac:dyDescent="0.25">
      <c r="A3642" t="s">
        <v>4597</v>
      </c>
      <c r="C3642" s="2" t="s">
        <v>4596</v>
      </c>
      <c r="D3642" s="2" t="s">
        <v>4596</v>
      </c>
      <c r="F3642" t="s">
        <v>2</v>
      </c>
      <c r="G3642" s="4" t="s">
        <v>242</v>
      </c>
      <c r="H3642" t="b">
        <v>0</v>
      </c>
      <c r="I3642" s="4" t="s">
        <v>12094</v>
      </c>
      <c r="J3642" t="b">
        <v>0</v>
      </c>
      <c r="K3642" t="b">
        <v>1</v>
      </c>
      <c r="L3642" t="b">
        <v>0</v>
      </c>
      <c r="M3642" t="b">
        <v>1</v>
      </c>
      <c r="N3642">
        <f t="shared" si="282"/>
        <v>3</v>
      </c>
      <c r="O3642" s="8" t="str">
        <f t="shared" si="283"/>
        <v xml:space="preserve"> BLOCK, EXT, HD, UPR, PIN-ADJ, C360</v>
      </c>
      <c r="Q3642" t="str">
        <f t="shared" si="284"/>
        <v>PIN</v>
      </c>
      <c r="R3642" t="str">
        <f t="shared" si="285"/>
        <v>Miscellaneous_719</v>
      </c>
      <c r="S3642" t="str">
        <f t="shared" si="286"/>
        <v>Other</v>
      </c>
    </row>
    <row r="3643" spans="1:19" x14ac:dyDescent="0.25">
      <c r="A3643" t="s">
        <v>4595</v>
      </c>
      <c r="C3643" s="2" t="s">
        <v>4594</v>
      </c>
      <c r="D3643" s="2" t="s">
        <v>17129</v>
      </c>
      <c r="E3643" t="s">
        <v>269</v>
      </c>
      <c r="F3643" t="s">
        <v>2</v>
      </c>
      <c r="G3643" s="4" t="s">
        <v>242</v>
      </c>
      <c r="H3643" t="b">
        <v>0</v>
      </c>
      <c r="I3643" s="4" t="s">
        <v>268</v>
      </c>
      <c r="J3643" t="b">
        <v>0</v>
      </c>
      <c r="K3643" t="b">
        <v>1</v>
      </c>
      <c r="L3643" t="b">
        <v>0</v>
      </c>
      <c r="M3643" t="b">
        <v>1</v>
      </c>
      <c r="N3643">
        <f t="shared" si="282"/>
        <v>3</v>
      </c>
      <c r="O3643" s="8" t="str">
        <f t="shared" si="283"/>
        <v>PLX,ADPTR,LCTR,WDO,INSPECTION</v>
      </c>
      <c r="Q3643" t="str">
        <f t="shared" si="284"/>
        <v>ADAPTOR</v>
      </c>
      <c r="R3643" t="str">
        <f t="shared" si="285"/>
        <v>Plastic_719</v>
      </c>
      <c r="S3643" t="str">
        <f t="shared" si="286"/>
        <v>PLASTIC</v>
      </c>
    </row>
    <row r="3644" spans="1:19" x14ac:dyDescent="0.25">
      <c r="A3644" t="s">
        <v>4593</v>
      </c>
      <c r="C3644" s="2" t="s">
        <v>4592</v>
      </c>
      <c r="D3644" s="2" t="s">
        <v>4592</v>
      </c>
      <c r="F3644" t="s">
        <v>2</v>
      </c>
      <c r="G3644" s="4" t="s">
        <v>242</v>
      </c>
      <c r="H3644" t="b">
        <v>0</v>
      </c>
      <c r="I3644" s="4" t="s">
        <v>12094</v>
      </c>
      <c r="J3644" t="b">
        <v>0</v>
      </c>
      <c r="K3644" t="b">
        <v>0</v>
      </c>
      <c r="L3644" t="b">
        <v>0</v>
      </c>
      <c r="M3644" t="b">
        <v>1</v>
      </c>
      <c r="N3644">
        <f t="shared" si="282"/>
        <v>3</v>
      </c>
      <c r="O3644" s="8" t="str">
        <f t="shared" si="283"/>
        <v xml:space="preserve"> ASSY, VAR BB DUCTS, LWR R</v>
      </c>
      <c r="Q3644" t="str">
        <f t="shared" si="284"/>
        <v>ASSY</v>
      </c>
      <c r="R3644" t="str">
        <f t="shared" si="285"/>
        <v>Miscellaneous_719</v>
      </c>
      <c r="S3644" t="str">
        <f t="shared" si="286"/>
        <v>Other</v>
      </c>
    </row>
    <row r="3645" spans="1:19" x14ac:dyDescent="0.25">
      <c r="A3645" t="s">
        <v>4591</v>
      </c>
      <c r="C3645" s="2" t="s">
        <v>4590</v>
      </c>
      <c r="D3645" s="2" t="s">
        <v>4590</v>
      </c>
      <c r="F3645" t="s">
        <v>2</v>
      </c>
      <c r="G3645" s="4" t="s">
        <v>242</v>
      </c>
      <c r="H3645" t="b">
        <v>0</v>
      </c>
      <c r="I3645" s="4" t="s">
        <v>12094</v>
      </c>
      <c r="J3645" t="b">
        <v>0</v>
      </c>
      <c r="K3645" t="b">
        <v>0</v>
      </c>
      <c r="L3645" t="b">
        <v>0</v>
      </c>
      <c r="M3645" t="b">
        <v>1</v>
      </c>
      <c r="N3645">
        <f t="shared" si="282"/>
        <v>8</v>
      </c>
      <c r="O3645" s="8" t="str">
        <f t="shared" si="283"/>
        <v xml:space="preserve"> VAR BB DUCTS, LWR L</v>
      </c>
      <c r="Q3645" t="str">
        <f t="shared" si="284"/>
        <v>ASSY</v>
      </c>
      <c r="R3645" t="str">
        <f t="shared" si="285"/>
        <v>Miscellaneous_719</v>
      </c>
      <c r="S3645" t="str">
        <f t="shared" si="286"/>
        <v>Other</v>
      </c>
    </row>
    <row r="3646" spans="1:19" x14ac:dyDescent="0.25">
      <c r="A3646" t="s">
        <v>4589</v>
      </c>
      <c r="C3646" s="2" t="s">
        <v>4588</v>
      </c>
      <c r="D3646" s="2" t="s">
        <v>4588</v>
      </c>
      <c r="F3646" t="s">
        <v>2</v>
      </c>
      <c r="G3646" s="4" t="s">
        <v>242</v>
      </c>
      <c r="H3646" t="b">
        <v>0</v>
      </c>
      <c r="I3646" s="4" t="s">
        <v>12094</v>
      </c>
      <c r="J3646" t="b">
        <v>0</v>
      </c>
      <c r="K3646" t="b">
        <v>0</v>
      </c>
      <c r="L3646" t="b">
        <v>0</v>
      </c>
      <c r="M3646" t="b">
        <v>1</v>
      </c>
      <c r="N3646">
        <f t="shared" si="282"/>
        <v>3</v>
      </c>
      <c r="O3646" s="8" t="str">
        <f t="shared" si="283"/>
        <v xml:space="preserve"> TBG, APPR, MW, 2 TUBE, JOGGED</v>
      </c>
      <c r="Q3646" t="str">
        <f t="shared" si="284"/>
        <v>TUBE</v>
      </c>
      <c r="R3646" t="str">
        <f t="shared" si="285"/>
        <v>Miscellaneous_719</v>
      </c>
      <c r="S3646" t="str">
        <f t="shared" si="286"/>
        <v>Other</v>
      </c>
    </row>
    <row r="3647" spans="1:19" x14ac:dyDescent="0.25">
      <c r="A3647" t="s">
        <v>4587</v>
      </c>
      <c r="C3647" s="2" t="s">
        <v>4586</v>
      </c>
      <c r="D3647" s="2" t="s">
        <v>4586</v>
      </c>
      <c r="F3647" t="s">
        <v>2</v>
      </c>
      <c r="G3647" s="4" t="s">
        <v>242</v>
      </c>
      <c r="H3647" t="b">
        <v>0</v>
      </c>
      <c r="I3647" s="4" t="s">
        <v>12094</v>
      </c>
      <c r="J3647" t="b">
        <v>0</v>
      </c>
      <c r="K3647" t="b">
        <v>1</v>
      </c>
      <c r="L3647" t="b">
        <v>0</v>
      </c>
      <c r="M3647" t="b">
        <v>1</v>
      </c>
      <c r="N3647">
        <f t="shared" si="282"/>
        <v>3</v>
      </c>
      <c r="O3647" s="8" t="str">
        <f t="shared" si="283"/>
        <v xml:space="preserve"> BASE, FLUKE TC DRY WELL</v>
      </c>
      <c r="Q3647" t="str">
        <f t="shared" si="284"/>
        <v>BASE</v>
      </c>
      <c r="R3647" t="str">
        <f t="shared" si="285"/>
        <v>Miscellaneous_719</v>
      </c>
      <c r="S3647" t="str">
        <f t="shared" si="286"/>
        <v>Other</v>
      </c>
    </row>
    <row r="3648" spans="1:19" x14ac:dyDescent="0.25">
      <c r="A3648" t="s">
        <v>4585</v>
      </c>
      <c r="C3648" s="2" t="s">
        <v>4584</v>
      </c>
      <c r="D3648" s="2" t="s">
        <v>4584</v>
      </c>
      <c r="F3648" t="s">
        <v>2</v>
      </c>
      <c r="G3648" s="4" t="s">
        <v>242</v>
      </c>
      <c r="H3648" t="b">
        <v>0</v>
      </c>
      <c r="I3648" s="4" t="s">
        <v>241</v>
      </c>
      <c r="J3648" t="b">
        <v>0</v>
      </c>
      <c r="K3648" t="b">
        <v>0</v>
      </c>
      <c r="L3648" t="b">
        <v>0</v>
      </c>
      <c r="M3648" t="b">
        <v>1</v>
      </c>
      <c r="N3648">
        <f t="shared" si="282"/>
        <v>3</v>
      </c>
      <c r="O3648" s="8" t="str">
        <f t="shared" si="283"/>
        <v xml:space="preserve"> Weldment, ON RCLM TNK, 90L, TMS2.0</v>
      </c>
      <c r="Q3648" t="str">
        <f t="shared" si="284"/>
        <v/>
      </c>
      <c r="R3648" t="str">
        <f t="shared" si="285"/>
        <v>MIH_719</v>
      </c>
      <c r="S3648" t="str">
        <f t="shared" si="286"/>
        <v>Other</v>
      </c>
    </row>
    <row r="3649" spans="1:19" x14ac:dyDescent="0.25">
      <c r="A3649" t="s">
        <v>4583</v>
      </c>
      <c r="C3649" s="2" t="s">
        <v>4582</v>
      </c>
      <c r="D3649" s="2" t="s">
        <v>4582</v>
      </c>
      <c r="F3649" t="s">
        <v>2</v>
      </c>
      <c r="G3649" s="4" t="s">
        <v>242</v>
      </c>
      <c r="H3649" t="b">
        <v>0</v>
      </c>
      <c r="I3649" s="4" t="s">
        <v>241</v>
      </c>
      <c r="J3649" t="b">
        <v>0</v>
      </c>
      <c r="K3649" t="b">
        <v>0</v>
      </c>
      <c r="L3649" t="b">
        <v>0</v>
      </c>
      <c r="M3649" t="b">
        <v>1</v>
      </c>
      <c r="N3649">
        <f t="shared" si="282"/>
        <v>3</v>
      </c>
      <c r="O3649" s="8" t="str">
        <f t="shared" si="283"/>
        <v xml:space="preserve"> COV, PROTECTIVE, ESC</v>
      </c>
      <c r="Q3649" t="str">
        <f t="shared" si="284"/>
        <v>COVER</v>
      </c>
      <c r="R3649" t="str">
        <f t="shared" si="285"/>
        <v>MIH_719</v>
      </c>
      <c r="S3649" t="str">
        <f t="shared" si="286"/>
        <v>Other</v>
      </c>
    </row>
    <row r="3650" spans="1:19" x14ac:dyDescent="0.25">
      <c r="A3650" t="s">
        <v>4581</v>
      </c>
      <c r="B3650" t="s">
        <v>4580</v>
      </c>
      <c r="C3650" s="2" t="s">
        <v>4579</v>
      </c>
      <c r="D3650" s="2" t="s">
        <v>4579</v>
      </c>
      <c r="F3650" t="s">
        <v>2</v>
      </c>
      <c r="G3650" s="4" t="s">
        <v>242</v>
      </c>
      <c r="H3650" t="b">
        <v>0</v>
      </c>
      <c r="I3650" s="4" t="s">
        <v>241</v>
      </c>
      <c r="J3650" t="b">
        <v>0</v>
      </c>
      <c r="K3650" t="b">
        <v>1</v>
      </c>
      <c r="L3650" t="b">
        <v>0</v>
      </c>
      <c r="M3650" t="b">
        <v>1</v>
      </c>
      <c r="N3650">
        <f t="shared" ref="N3650:N3713" si="287">IFERROR(IF(SEARCH(",",D3650,1)-1&gt;10,0,SEARCH(",",D3650,1)-1),0)</f>
        <v>10</v>
      </c>
      <c r="O3650" s="8" t="str">
        <f t="shared" si="283"/>
        <v xml:space="preserve"> EXH PIPE, PMTS</v>
      </c>
      <c r="Q3650" t="str">
        <f t="shared" si="284"/>
        <v/>
      </c>
      <c r="R3650" t="str">
        <f t="shared" si="285"/>
        <v>MIH_719</v>
      </c>
      <c r="S3650" t="str">
        <f t="shared" si="286"/>
        <v>Other</v>
      </c>
    </row>
    <row r="3651" spans="1:19" x14ac:dyDescent="0.25">
      <c r="A3651" t="s">
        <v>4578</v>
      </c>
      <c r="C3651" s="2" t="s">
        <v>4577</v>
      </c>
      <c r="D3651" s="2" t="s">
        <v>4577</v>
      </c>
      <c r="E3651" t="s">
        <v>556</v>
      </c>
      <c r="F3651" t="s">
        <v>2</v>
      </c>
      <c r="G3651" s="4" t="s">
        <v>242</v>
      </c>
      <c r="H3651" t="b">
        <v>0</v>
      </c>
      <c r="I3651" s="4" t="s">
        <v>268</v>
      </c>
      <c r="J3651" t="b">
        <v>0</v>
      </c>
      <c r="K3651" t="b">
        <v>1</v>
      </c>
      <c r="L3651" t="b">
        <v>0</v>
      </c>
      <c r="M3651" t="b">
        <v>1</v>
      </c>
      <c r="N3651">
        <f t="shared" si="287"/>
        <v>3</v>
      </c>
      <c r="O3651" s="8" t="str">
        <f t="shared" ref="O3651:O3714" si="288">IF(N3651=0,    LEFT(D3651,SEARCH(" ", D3651,1)-1),    RIGHT(D3651,LEN(D3651)-N3651-1))</f>
        <v xml:space="preserve"> LIGHT GUIDE, APS</v>
      </c>
      <c r="Q3651" t="str">
        <f t="shared" ref="Q3651:Q3714" si="289">IF(ISERROR(SEARCH("AMAT",D3651,1)),IF(ISERROR(SEARCH("CHAWK",D3651,1)),IF(ISERROR(SEARCH("ASSY",D3651,1)), IF(ISERROR(SEARCH("SUB CON",I3651, 1)),IF(ISERROR(SEARCH("SUB",E3651, 1)),IF(AND(ISERROR(SEARCH("PKG",D3651,1)), ISERROR(SEARCH("LBL",D3651,1)), ISERROR(SEARCH("LABEL",D3651,1))),IF(ISERROR(SEARCH("WLDM*",D3651,1)),IF(ISERROR(SEARCH("DOOR",D3651,1)),IF(ISERROR(SEARCH("SPCR",D3651,1)), IF(AND(ISERROR(SEARCH("ORING",D3651,1)), ISERROR(SEARCH("O-RING",D3651,1))),IF(ISERROR(SEARCH("TUBE*",D3651,1)),IF(ISERROR(SEARCH("ADPTR",D3651,1)), IF(ISERROR(SEARCH("PIN",D3651,1)), IF(ISERROR(SEARCH("LATCH",D3651,1)),IF(ISERROR(SEARCH("BASE",D3651,1)),IF(AND(ISERROR(SEARCH("INSERT",D3651,1)), ISERROR(SEARCH("INSR",D3651,1))),IF(ISERROR(SEARCH("TOMBSTONE",D3651,1)),IF(ISERROR(SEARCH("TOOL",D3651,1)),IF(ISERROR(SEARCH("GD?",D3651,1)), IF(AND(ISERROR(SEARCH("SHIELD",D3651,1)),ISERROR(SEARCH("SHLD",D3651,1))),IF(ISERROR(SEARCH("CARRIER",D3651,1)),IF(ISERROR(SEARCH("LID?",D3651,1)),IF(ISERROR(SEARCH("BRKT",D3651,1)),IF(ISERROR(SEARCH("RTRN",D3651,1)),IF(ISERROR(SEARCH("RETAINER",D3651,1)),IF(ISERROR(SEARCH("HSG",D3651,1)),IF(ISERROR(SEARCH("PLATE",D3651,1)),IF(ISERROR(SEARCH("SNSR",D3651,1)),IF(AND(ISERROR(SEARCH("PANEL",D3651,1)), ISERROR(SEARCH("PNL",D3651,1))),IF(ISERROR(SEARCH("BLK",D3651,1)),IF(ISERROR(SEARCH("DUCT",D3651,1)),IF(ISERROR(SEARCH("GASKET",D3651,1)),IF(AND(ISERROR(SEARCH("SHAFT",D3651,1)),ISERROR(SEARCH("ROD",D3651,1))),IF(ISERROR(SEARCH("RING",D3651,1)),IF(ISERROR(SEARCH("RESTRICT*",D3651,1)),IF(ISERROR(SEARCH("TANK",D3651,1)),IF(ISERROR(SEARCH("GENERATOR",D3651,1)),IF(ISERROR(SEARCH("FXTR",D3651,1)),IF(ISERROR(SEARCH("MAGNET",D3651,1)),IF(ISERROR(SEARCH("CLAMP",D3651,1)),IF(ISERROR(SEARCH("BAYONET",D3651,1)),IF(ISERROR(SEARCH("HSNG",D3651,1)),IF(ISERROR(SEARCH("PLUG",D3651,1)),IF(ISERROR(SEARCH("PLX",D3651,1)),IF(ISERROR(SEARCH("WAFER",D3651,1)),IF(ISERROR(SEARCH("MANIFOLD",D3651,1)),IF(AND(ISERROR(SEARCH("ALU* ",D3651)),LEFT(D3651,N3651)&lt;&gt;"AL"&amp;","), IF(ISERROR(SEARCH("INJCTR",D3651,1)),IF(AND(ISERROR(SEARCH("CVR",D3651,1)),ISERROR(SEARCH("COV?", D3651,1)), ISERROR(SEARCH("CV?",D3651,1))), IF(ISERROR(SEARCH("WDO",D3651,1)),IF(ISERROR(SEARCH("SHEET",D3651,1)),IF(ISERROR(SEARCH("SHIM",D3651,1)),IF(AND(ISERROR(SEARCH("CHMBR",D3651,1)), ISERROR(SEARCH("CHAMBER",D3651,1))),"","CHMBR"),"SHIM"),"Sheet"),"WINDOW"),"COVER"),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3651" t="str">
        <f t="shared" ref="R3651:R3714" si="290">IF(LEFT(A3651,3)=LEFT(D3651,3),"",CONCATENATE(I3651, "_",LEFT(A3651,3)))</f>
        <v>Plastic_719</v>
      </c>
      <c r="S3651" t="str">
        <f t="shared" ref="S3651:S3714" si="291">IF(ISERROR(SEARCH("UHMW*", D3651,1)),IF(ISERROR(SEARCH("PEEK", D3651,1)),IF(AND(ISERROR(SEARCH("PTFE", D3651,1)),ISERROR(SEARCH("Teflon", D3651,1))),IF(ISERROR(SEARCH("PVDF", D3651,1)),IF(ISERROR(SEARCH("HDL", D3651,1)),IF(ISERROR(SEARCH("PET", D3651,1)),IF(ISERROR(SEARCH("ABS", D3651,1)), IF(ISERROR(SEARCH("ACRYL*", D3651,1)), IF(ISERROR(SEARCH("POLYCAR?", D3651,1)),IF(ISERROR(SEARCH("ALUM?", D3651,1)),IF(ISERROR(SEARCH("METAL", I3651,1)),IF(ISERROR(SEARCH("?PVC", D3651,1)),IF(ISERROR(SEARCH("PLASTIC", I3651, 1)),"Other", "PLASTIC"),"PVC"),"METAL"),"ALUM"),"POLYCARB"), "ACRYLIC"), "ABS"), "PET"), "HDL"), "PVDF"), "PTFE"), "PEEK"), "UHMW-PE")</f>
        <v>PLASTIC</v>
      </c>
    </row>
    <row r="3652" spans="1:19" x14ac:dyDescent="0.25">
      <c r="A3652" t="s">
        <v>4576</v>
      </c>
      <c r="C3652" s="2" t="s">
        <v>4575</v>
      </c>
      <c r="D3652" s="2" t="s">
        <v>4575</v>
      </c>
      <c r="E3652" t="s">
        <v>269</v>
      </c>
      <c r="F3652" t="s">
        <v>2</v>
      </c>
      <c r="G3652" s="4" t="s">
        <v>242</v>
      </c>
      <c r="H3652" t="b">
        <v>0</v>
      </c>
      <c r="I3652" s="4" t="s">
        <v>268</v>
      </c>
      <c r="J3652" t="b">
        <v>0</v>
      </c>
      <c r="K3652" t="b">
        <v>0</v>
      </c>
      <c r="L3652" t="b">
        <v>0</v>
      </c>
      <c r="M3652" t="b">
        <v>1</v>
      </c>
      <c r="N3652">
        <f t="shared" si="287"/>
        <v>3</v>
      </c>
      <c r="O3652" s="8" t="str">
        <f t="shared" si="288"/>
        <v xml:space="preserve"> ROLLER, UHMW, YOKE ARM</v>
      </c>
      <c r="Q3652" t="str">
        <f t="shared" si="289"/>
        <v/>
      </c>
      <c r="R3652" t="str">
        <f t="shared" si="290"/>
        <v>Plastic_719</v>
      </c>
      <c r="S3652" t="str">
        <f t="shared" si="291"/>
        <v>UHMW-PE</v>
      </c>
    </row>
    <row r="3653" spans="1:19" x14ac:dyDescent="0.25">
      <c r="A3653" t="s">
        <v>4574</v>
      </c>
      <c r="C3653" s="2" t="s">
        <v>4573</v>
      </c>
      <c r="D3653" s="2" t="s">
        <v>4573</v>
      </c>
      <c r="E3653" t="s">
        <v>269</v>
      </c>
      <c r="F3653" t="s">
        <v>2</v>
      </c>
      <c r="G3653" s="4" t="s">
        <v>242</v>
      </c>
      <c r="H3653" t="b">
        <v>0</v>
      </c>
      <c r="I3653" s="4" t="s">
        <v>268</v>
      </c>
      <c r="J3653" t="b">
        <v>0</v>
      </c>
      <c r="K3653" t="b">
        <v>0</v>
      </c>
      <c r="L3653" t="b">
        <v>0</v>
      </c>
      <c r="M3653" t="b">
        <v>1</v>
      </c>
      <c r="N3653">
        <f t="shared" si="287"/>
        <v>3</v>
      </c>
      <c r="O3653" s="8" t="str">
        <f t="shared" si="288"/>
        <v xml:space="preserve"> POLYCARB, CHMBR, TESTING, C&amp;F</v>
      </c>
      <c r="Q3653" t="str">
        <f t="shared" si="289"/>
        <v>WINDOW</v>
      </c>
      <c r="R3653" t="str">
        <f t="shared" si="290"/>
        <v>Plastic_719</v>
      </c>
      <c r="S3653" t="str">
        <f t="shared" si="291"/>
        <v>POLYCARB</v>
      </c>
    </row>
    <row r="3654" spans="1:19" x14ac:dyDescent="0.25">
      <c r="A3654" t="s">
        <v>4572</v>
      </c>
      <c r="B3654" t="s">
        <v>4571</v>
      </c>
      <c r="C3654" s="2" t="s">
        <v>4570</v>
      </c>
      <c r="D3654" s="2" t="s">
        <v>4570</v>
      </c>
      <c r="F3654" t="s">
        <v>2</v>
      </c>
      <c r="G3654" s="4" t="s">
        <v>242</v>
      </c>
      <c r="H3654" t="b">
        <v>0</v>
      </c>
      <c r="I3654" s="4" t="s">
        <v>12094</v>
      </c>
      <c r="J3654" t="b">
        <v>0</v>
      </c>
      <c r="K3654" t="b">
        <v>0</v>
      </c>
      <c r="L3654" t="b">
        <v>0</v>
      </c>
      <c r="M3654" t="b">
        <v>1</v>
      </c>
      <c r="N3654">
        <f t="shared" si="287"/>
        <v>0</v>
      </c>
      <c r="O3654" s="8" t="str">
        <f t="shared" si="288"/>
        <v>SOLVENT</v>
      </c>
      <c r="Q3654" t="str">
        <f t="shared" si="289"/>
        <v/>
      </c>
      <c r="R3654" t="str">
        <f t="shared" si="290"/>
        <v>Miscellaneous_719</v>
      </c>
      <c r="S3654" t="str">
        <f t="shared" si="291"/>
        <v>PVC</v>
      </c>
    </row>
    <row r="3655" spans="1:19" x14ac:dyDescent="0.25">
      <c r="A3655" t="s">
        <v>4569</v>
      </c>
      <c r="B3655" t="s">
        <v>4568</v>
      </c>
      <c r="C3655" s="2" t="s">
        <v>4567</v>
      </c>
      <c r="D3655" s="2" t="s">
        <v>4567</v>
      </c>
      <c r="E3655" t="s">
        <v>264</v>
      </c>
      <c r="F3655" t="s">
        <v>2</v>
      </c>
      <c r="G3655" s="4" t="s">
        <v>242</v>
      </c>
      <c r="H3655" t="b">
        <v>0</v>
      </c>
      <c r="I3655" s="4" t="s">
        <v>251</v>
      </c>
      <c r="J3655" t="b">
        <v>0</v>
      </c>
      <c r="K3655" t="b">
        <v>0</v>
      </c>
      <c r="L3655" t="b">
        <v>0</v>
      </c>
      <c r="M3655" t="b">
        <v>1</v>
      </c>
      <c r="N3655">
        <f t="shared" si="287"/>
        <v>3</v>
      </c>
      <c r="O3655" s="8" t="str">
        <f t="shared" si="288"/>
        <v xml:space="preserve"> SCH CAP,10-32 X 2-1/4 LG</v>
      </c>
      <c r="Q3655" t="str">
        <f t="shared" si="289"/>
        <v/>
      </c>
      <c r="R3655" t="str">
        <f t="shared" si="290"/>
        <v>SEM_720</v>
      </c>
      <c r="S3655" t="str">
        <f t="shared" si="291"/>
        <v>Other</v>
      </c>
    </row>
    <row r="3656" spans="1:19" x14ac:dyDescent="0.25">
      <c r="A3656" t="s">
        <v>4566</v>
      </c>
      <c r="C3656" s="2" t="s">
        <v>4565</v>
      </c>
      <c r="D3656" s="2" t="s">
        <v>4565</v>
      </c>
      <c r="F3656" t="s">
        <v>2</v>
      </c>
      <c r="G3656" s="4" t="s">
        <v>242</v>
      </c>
      <c r="H3656" t="b">
        <v>0</v>
      </c>
      <c r="I3656" s="4" t="s">
        <v>241</v>
      </c>
      <c r="J3656" t="b">
        <v>0</v>
      </c>
      <c r="K3656" t="b">
        <v>1</v>
      </c>
      <c r="L3656" t="b">
        <v>0</v>
      </c>
      <c r="M3656" t="b">
        <v>1</v>
      </c>
      <c r="N3656">
        <f t="shared" si="287"/>
        <v>3</v>
      </c>
      <c r="O3656" s="8" t="str">
        <f t="shared" si="288"/>
        <v xml:space="preserve"> SCH CAP, 1/4-20 x 9/16</v>
      </c>
      <c r="Q3656" t="str">
        <f t="shared" si="289"/>
        <v/>
      </c>
      <c r="R3656" t="str">
        <f t="shared" si="290"/>
        <v>MIH_720</v>
      </c>
      <c r="S3656" t="str">
        <f t="shared" si="291"/>
        <v>Other</v>
      </c>
    </row>
    <row r="3657" spans="1:19" x14ac:dyDescent="0.25">
      <c r="A3657" t="s">
        <v>4564</v>
      </c>
      <c r="B3657" t="s">
        <v>4532</v>
      </c>
      <c r="C3657" s="2" t="s">
        <v>4563</v>
      </c>
      <c r="D3657" s="2" t="s">
        <v>4563</v>
      </c>
      <c r="E3657" t="s">
        <v>264</v>
      </c>
      <c r="F3657" t="s">
        <v>2</v>
      </c>
      <c r="G3657" s="4" t="s">
        <v>242</v>
      </c>
      <c r="H3657" t="b">
        <v>0</v>
      </c>
      <c r="I3657" s="4" t="s">
        <v>251</v>
      </c>
      <c r="J3657" t="b">
        <v>0</v>
      </c>
      <c r="K3657" t="b">
        <v>0</v>
      </c>
      <c r="L3657" t="b">
        <v>0</v>
      </c>
      <c r="M3657" t="b">
        <v>1</v>
      </c>
      <c r="N3657">
        <f t="shared" si="287"/>
        <v>3</v>
      </c>
      <c r="O3657" s="8" t="str">
        <f t="shared" si="288"/>
        <v>SCH CAP,1/4-20UNC X  1 1/2 L , PEEK</v>
      </c>
      <c r="Q3657" t="str">
        <f t="shared" si="289"/>
        <v/>
      </c>
      <c r="R3657" t="str">
        <f t="shared" si="290"/>
        <v>SEM_720</v>
      </c>
      <c r="S3657" t="str">
        <f t="shared" si="291"/>
        <v>PEEK</v>
      </c>
    </row>
    <row r="3658" spans="1:19" x14ac:dyDescent="0.25">
      <c r="A3658" t="s">
        <v>4562</v>
      </c>
      <c r="B3658" t="s">
        <v>4561</v>
      </c>
      <c r="C3658" s="2" t="s">
        <v>4560</v>
      </c>
      <c r="D3658" s="2" t="s">
        <v>4560</v>
      </c>
      <c r="E3658" t="s">
        <v>264</v>
      </c>
      <c r="F3658" t="s">
        <v>2</v>
      </c>
      <c r="G3658" s="4" t="s">
        <v>242</v>
      </c>
      <c r="H3658" t="b">
        <v>0</v>
      </c>
      <c r="I3658" s="4" t="s">
        <v>251</v>
      </c>
      <c r="J3658" t="b">
        <v>0</v>
      </c>
      <c r="K3658" t="b">
        <v>0</v>
      </c>
      <c r="L3658" t="b">
        <v>0</v>
      </c>
      <c r="M3658" t="b">
        <v>1</v>
      </c>
      <c r="N3658">
        <f t="shared" si="287"/>
        <v>3</v>
      </c>
      <c r="O3658" s="8" t="str">
        <f t="shared" si="288"/>
        <v>BINDING HEAD,SLTD,PLASTIC,1 1/2</v>
      </c>
      <c r="Q3658" t="str">
        <f t="shared" si="289"/>
        <v/>
      </c>
      <c r="R3658" t="str">
        <f t="shared" si="290"/>
        <v>SEM_720</v>
      </c>
      <c r="S3658" t="str">
        <f t="shared" si="291"/>
        <v>Other</v>
      </c>
    </row>
    <row r="3659" spans="1:19" x14ac:dyDescent="0.25">
      <c r="A3659" t="s">
        <v>4559</v>
      </c>
      <c r="B3659" t="s">
        <v>4537</v>
      </c>
      <c r="C3659" s="2" t="s">
        <v>4558</v>
      </c>
      <c r="D3659" s="2" t="s">
        <v>4558</v>
      </c>
      <c r="F3659" t="s">
        <v>2</v>
      </c>
      <c r="G3659" s="4" t="s">
        <v>1</v>
      </c>
      <c r="H3659" t="b">
        <v>1</v>
      </c>
      <c r="I3659" s="4" t="s">
        <v>12094</v>
      </c>
      <c r="J3659" t="b">
        <v>0</v>
      </c>
      <c r="K3659" t="b">
        <v>0</v>
      </c>
      <c r="L3659" t="b">
        <v>0</v>
      </c>
      <c r="M3659" t="b">
        <v>1</v>
      </c>
      <c r="N3659">
        <f t="shared" si="287"/>
        <v>3</v>
      </c>
      <c r="O3659" s="8" t="str">
        <f t="shared" si="288"/>
        <v>SCH,SHLDR,1/4 x .50,10-32</v>
      </c>
      <c r="Q3659" t="str">
        <f t="shared" si="289"/>
        <v>SHIELD</v>
      </c>
      <c r="R3659" t="str">
        <f t="shared" si="290"/>
        <v>Miscellaneous_720</v>
      </c>
      <c r="S3659" t="str">
        <f t="shared" si="291"/>
        <v>Other</v>
      </c>
    </row>
    <row r="3660" spans="1:19" x14ac:dyDescent="0.25">
      <c r="A3660" t="s">
        <v>4557</v>
      </c>
      <c r="C3660" s="2" t="s">
        <v>4556</v>
      </c>
      <c r="D3660" s="2" t="s">
        <v>4556</v>
      </c>
      <c r="F3660" t="s">
        <v>2</v>
      </c>
      <c r="G3660" s="4" t="s">
        <v>242</v>
      </c>
      <c r="H3660" t="b">
        <v>0</v>
      </c>
      <c r="I3660" s="4" t="s">
        <v>241</v>
      </c>
      <c r="J3660" t="b">
        <v>0</v>
      </c>
      <c r="K3660" t="b">
        <v>0</v>
      </c>
      <c r="L3660" t="b">
        <v>0</v>
      </c>
      <c r="M3660" t="b">
        <v>1</v>
      </c>
      <c r="N3660">
        <f t="shared" si="287"/>
        <v>3</v>
      </c>
      <c r="O3660" s="8" t="str">
        <f t="shared" si="288"/>
        <v xml:space="preserve"> SCH CAP, 6-32 THD, LG, PEEK</v>
      </c>
      <c r="Q3660" t="str">
        <f t="shared" si="289"/>
        <v/>
      </c>
      <c r="R3660" t="str">
        <f t="shared" si="290"/>
        <v>MIH_720</v>
      </c>
      <c r="S3660" t="str">
        <f t="shared" si="291"/>
        <v>PEEK</v>
      </c>
    </row>
    <row r="3661" spans="1:19" x14ac:dyDescent="0.25">
      <c r="A3661" t="s">
        <v>4555</v>
      </c>
      <c r="C3661" s="2" t="s">
        <v>4554</v>
      </c>
      <c r="D3661" s="2" t="s">
        <v>4554</v>
      </c>
      <c r="E3661" t="s">
        <v>556</v>
      </c>
      <c r="F3661" t="s">
        <v>2</v>
      </c>
      <c r="G3661" s="4" t="s">
        <v>242</v>
      </c>
      <c r="H3661" t="b">
        <v>0</v>
      </c>
      <c r="I3661" s="4" t="s">
        <v>268</v>
      </c>
      <c r="J3661" t="b">
        <v>0</v>
      </c>
      <c r="K3661" t="b">
        <v>1</v>
      </c>
      <c r="L3661" t="b">
        <v>0</v>
      </c>
      <c r="M3661" t="b">
        <v>1</v>
      </c>
      <c r="N3661">
        <f t="shared" si="287"/>
        <v>6</v>
      </c>
      <c r="O3661" s="8" t="str">
        <f t="shared" si="288"/>
        <v xml:space="preserve"> #8</v>
      </c>
      <c r="Q3661" t="str">
        <f t="shared" si="289"/>
        <v>SUB-ASSY</v>
      </c>
      <c r="R3661" t="str">
        <f t="shared" si="290"/>
        <v>Plastic_721</v>
      </c>
      <c r="S3661" t="str">
        <f t="shared" si="291"/>
        <v>PLASTIC</v>
      </c>
    </row>
    <row r="3662" spans="1:19" ht="45" x14ac:dyDescent="0.25">
      <c r="A3662">
        <v>72117</v>
      </c>
      <c r="B3662" t="s">
        <v>4553</v>
      </c>
      <c r="C3662" s="2" t="s">
        <v>4552</v>
      </c>
      <c r="D3662" s="2" t="s">
        <v>4552</v>
      </c>
      <c r="E3662" t="s">
        <v>1145</v>
      </c>
      <c r="F3662" t="s">
        <v>2</v>
      </c>
      <c r="G3662" s="4" t="s">
        <v>1</v>
      </c>
      <c r="H3662" t="b">
        <v>0</v>
      </c>
      <c r="I3662" s="4" t="s">
        <v>1320</v>
      </c>
      <c r="J3662" t="b">
        <v>0</v>
      </c>
      <c r="K3662" t="b">
        <v>0</v>
      </c>
      <c r="L3662" t="b">
        <v>0</v>
      </c>
      <c r="M3662" t="b">
        <v>1</v>
      </c>
      <c r="N3662">
        <f t="shared" si="287"/>
        <v>0</v>
      </c>
      <c r="O3662" s="8" t="str">
        <f t="shared" si="288"/>
        <v>1/4-20</v>
      </c>
      <c r="Q3662" t="str">
        <f t="shared" si="289"/>
        <v/>
      </c>
      <c r="R3662" t="str">
        <f t="shared" si="290"/>
        <v>HARDWARE_721</v>
      </c>
      <c r="S3662" t="str">
        <f t="shared" si="291"/>
        <v>Other</v>
      </c>
    </row>
    <row r="3663" spans="1:19" x14ac:dyDescent="0.25">
      <c r="A3663">
        <v>72230</v>
      </c>
      <c r="B3663" t="s">
        <v>4550</v>
      </c>
      <c r="C3663" s="2" t="s">
        <v>4551</v>
      </c>
      <c r="D3663" s="2" t="s">
        <v>4551</v>
      </c>
      <c r="E3663" t="s">
        <v>1145</v>
      </c>
      <c r="F3663" t="s">
        <v>2</v>
      </c>
      <c r="G3663" s="4" t="s">
        <v>1</v>
      </c>
      <c r="H3663" t="b">
        <v>1</v>
      </c>
      <c r="I3663" s="4" t="s">
        <v>1320</v>
      </c>
      <c r="J3663" t="b">
        <v>0</v>
      </c>
      <c r="K3663" t="b">
        <v>0</v>
      </c>
      <c r="L3663" t="b">
        <v>0</v>
      </c>
      <c r="M3663" t="b">
        <v>1</v>
      </c>
      <c r="N3663">
        <f t="shared" si="287"/>
        <v>0</v>
      </c>
      <c r="O3663" s="8" t="str">
        <f t="shared" si="288"/>
        <v>1/2-13</v>
      </c>
      <c r="Q3663" t="str">
        <f t="shared" si="289"/>
        <v/>
      </c>
      <c r="R3663" t="str">
        <f t="shared" si="290"/>
        <v>HARDWARE_722</v>
      </c>
      <c r="S3663" t="str">
        <f t="shared" si="291"/>
        <v>Other</v>
      </c>
    </row>
    <row r="3664" spans="1:19" x14ac:dyDescent="0.25">
      <c r="A3664">
        <v>72238</v>
      </c>
      <c r="B3664" t="s">
        <v>4550</v>
      </c>
      <c r="C3664" s="2" t="s">
        <v>4549</v>
      </c>
      <c r="D3664" s="2" t="s">
        <v>4549</v>
      </c>
      <c r="F3664" t="s">
        <v>2</v>
      </c>
      <c r="G3664" s="4" t="s">
        <v>1</v>
      </c>
      <c r="H3664" t="b">
        <v>1</v>
      </c>
      <c r="I3664" s="4" t="s">
        <v>12094</v>
      </c>
      <c r="J3664" t="b">
        <v>0</v>
      </c>
      <c r="K3664" t="b">
        <v>0</v>
      </c>
      <c r="L3664" t="b">
        <v>0</v>
      </c>
      <c r="M3664" t="b">
        <v>1</v>
      </c>
      <c r="N3664">
        <f t="shared" si="287"/>
        <v>0</v>
      </c>
      <c r="O3664" s="8" t="str">
        <f t="shared" si="288"/>
        <v>1/2-13</v>
      </c>
      <c r="Q3664" t="str">
        <f t="shared" si="289"/>
        <v/>
      </c>
      <c r="R3664" t="str">
        <f t="shared" si="290"/>
        <v>Miscellaneous_722</v>
      </c>
      <c r="S3664" t="str">
        <f t="shared" si="291"/>
        <v>Other</v>
      </c>
    </row>
    <row r="3665" spans="1:19" x14ac:dyDescent="0.25">
      <c r="A3665">
        <v>7225</v>
      </c>
      <c r="B3665" t="s">
        <v>4548</v>
      </c>
      <c r="C3665" s="2" t="s">
        <v>4547</v>
      </c>
      <c r="D3665" s="2" t="s">
        <v>4547</v>
      </c>
      <c r="E3665" t="s">
        <v>4357</v>
      </c>
      <c r="F3665" t="s">
        <v>2</v>
      </c>
      <c r="G3665" s="4" t="s">
        <v>242</v>
      </c>
      <c r="H3665" t="b">
        <v>0</v>
      </c>
      <c r="I3665" s="4" t="s">
        <v>256</v>
      </c>
      <c r="J3665" t="b">
        <v>0</v>
      </c>
      <c r="K3665" t="b">
        <v>0</v>
      </c>
      <c r="L3665" t="b">
        <v>0</v>
      </c>
      <c r="M3665" t="b">
        <v>1</v>
      </c>
      <c r="N3665">
        <f t="shared" si="287"/>
        <v>0</v>
      </c>
      <c r="O3665" s="8" t="str">
        <f t="shared" si="288"/>
        <v>Patient</v>
      </c>
      <c r="Q3665" t="str">
        <f t="shared" si="289"/>
        <v/>
      </c>
      <c r="R3665" t="str">
        <f t="shared" si="290"/>
        <v>AMP_722</v>
      </c>
      <c r="S3665" t="str">
        <f t="shared" si="291"/>
        <v>Other</v>
      </c>
    </row>
    <row r="3666" spans="1:19" x14ac:dyDescent="0.25">
      <c r="A3666" t="s">
        <v>4546</v>
      </c>
      <c r="C3666" s="2" t="s">
        <v>4545</v>
      </c>
      <c r="D3666" s="2" t="s">
        <v>4545</v>
      </c>
      <c r="F3666" t="s">
        <v>2</v>
      </c>
      <c r="G3666" s="4" t="s">
        <v>242</v>
      </c>
      <c r="H3666" t="b">
        <v>0</v>
      </c>
      <c r="I3666" s="4" t="s">
        <v>241</v>
      </c>
      <c r="J3666" t="b">
        <v>0</v>
      </c>
      <c r="K3666" t="b">
        <v>1</v>
      </c>
      <c r="L3666" t="b">
        <v>0</v>
      </c>
      <c r="M3666" t="b">
        <v>1</v>
      </c>
      <c r="N3666">
        <f t="shared" si="287"/>
        <v>4</v>
      </c>
      <c r="O3666" s="8" t="str">
        <f t="shared" si="288"/>
        <v xml:space="preserve"> BRAKE BURNISH, WRIST, SUJ, IS4000</v>
      </c>
      <c r="Q3666" t="str">
        <f t="shared" si="289"/>
        <v/>
      </c>
      <c r="R3666" t="str">
        <f t="shared" si="290"/>
        <v>MIH_722</v>
      </c>
      <c r="S3666" t="str">
        <f t="shared" si="291"/>
        <v>Other</v>
      </c>
    </row>
    <row r="3667" spans="1:19" x14ac:dyDescent="0.25">
      <c r="A3667" t="s">
        <v>4544</v>
      </c>
      <c r="C3667" s="2" t="s">
        <v>4543</v>
      </c>
      <c r="D3667" s="2" t="s">
        <v>4543</v>
      </c>
      <c r="F3667" t="s">
        <v>2</v>
      </c>
      <c r="G3667" s="4" t="s">
        <v>242</v>
      </c>
      <c r="H3667" t="b">
        <v>0</v>
      </c>
      <c r="I3667" s="4" t="s">
        <v>496</v>
      </c>
      <c r="J3667" t="b">
        <v>0</v>
      </c>
      <c r="K3667" t="b">
        <v>0</v>
      </c>
      <c r="L3667" t="b">
        <v>0</v>
      </c>
      <c r="M3667" t="b">
        <v>1</v>
      </c>
      <c r="N3667">
        <f t="shared" si="287"/>
        <v>7</v>
      </c>
      <c r="O3667" s="8" t="str">
        <f t="shared" si="288"/>
        <v xml:space="preserve"> Gas Disc, Maintenance Cover</v>
      </c>
      <c r="Q3667" t="str">
        <f t="shared" si="289"/>
        <v>COVER</v>
      </c>
      <c r="R3667" t="str">
        <f t="shared" si="290"/>
        <v>NP_72-</v>
      </c>
      <c r="S3667" t="str">
        <f t="shared" si="291"/>
        <v>Other</v>
      </c>
    </row>
    <row r="3668" spans="1:19" x14ac:dyDescent="0.25">
      <c r="A3668" t="s">
        <v>4542</v>
      </c>
      <c r="C3668" s="2" t="s">
        <v>4541</v>
      </c>
      <c r="D3668" s="2" t="s">
        <v>4541</v>
      </c>
      <c r="F3668" t="s">
        <v>2</v>
      </c>
      <c r="G3668" s="4" t="s">
        <v>242</v>
      </c>
      <c r="H3668" t="b">
        <v>0</v>
      </c>
      <c r="I3668" s="4" t="s">
        <v>241</v>
      </c>
      <c r="J3668" t="b">
        <v>0</v>
      </c>
      <c r="K3668" t="b">
        <v>1</v>
      </c>
      <c r="L3668" t="b">
        <v>0</v>
      </c>
      <c r="M3668" t="b">
        <v>1</v>
      </c>
      <c r="N3668">
        <f t="shared" si="287"/>
        <v>5</v>
      </c>
      <c r="O3668" s="8" t="str">
        <f t="shared" si="288"/>
        <v xml:space="preserve"> C3 EFX Fan Splash</v>
      </c>
      <c r="Q3668" t="str">
        <f t="shared" si="289"/>
        <v>COVER</v>
      </c>
      <c r="R3668" t="str">
        <f t="shared" si="290"/>
        <v>MIH_726</v>
      </c>
      <c r="S3668" t="str">
        <f t="shared" si="291"/>
        <v>Other</v>
      </c>
    </row>
    <row r="3669" spans="1:19" x14ac:dyDescent="0.25">
      <c r="A3669" t="s">
        <v>4540</v>
      </c>
      <c r="C3669" s="2" t="s">
        <v>4539</v>
      </c>
      <c r="D3669" s="2" t="s">
        <v>4539</v>
      </c>
      <c r="F3669" t="s">
        <v>2</v>
      </c>
      <c r="G3669" s="4" t="s">
        <v>242</v>
      </c>
      <c r="H3669" t="b">
        <v>0</v>
      </c>
      <c r="I3669" s="4" t="s">
        <v>12094</v>
      </c>
      <c r="J3669" t="b">
        <v>0</v>
      </c>
      <c r="K3669" t="b">
        <v>1</v>
      </c>
      <c r="L3669" t="b">
        <v>0</v>
      </c>
      <c r="M3669" t="b">
        <v>1</v>
      </c>
      <c r="N3669">
        <f t="shared" si="287"/>
        <v>5</v>
      </c>
      <c r="O3669" s="8" t="str">
        <f t="shared" si="288"/>
        <v xml:space="preserve"> FAN, WATER SPLASH</v>
      </c>
      <c r="Q3669" t="str">
        <f t="shared" si="289"/>
        <v>COVER</v>
      </c>
      <c r="R3669" t="str">
        <f t="shared" si="290"/>
        <v>Miscellaneous_726</v>
      </c>
      <c r="S3669" t="str">
        <f t="shared" si="291"/>
        <v>Other</v>
      </c>
    </row>
    <row r="3670" spans="1:19" x14ac:dyDescent="0.25">
      <c r="A3670" t="s">
        <v>4538</v>
      </c>
      <c r="B3670" t="s">
        <v>4537</v>
      </c>
      <c r="C3670" s="2" t="s">
        <v>4536</v>
      </c>
      <c r="D3670" s="2" t="s">
        <v>4536</v>
      </c>
      <c r="E3670" t="s">
        <v>1321</v>
      </c>
      <c r="F3670" t="s">
        <v>2</v>
      </c>
      <c r="G3670" s="4" t="s">
        <v>1</v>
      </c>
      <c r="H3670" t="b">
        <v>0</v>
      </c>
      <c r="I3670" s="4" t="s">
        <v>1320</v>
      </c>
      <c r="J3670" t="b">
        <v>0</v>
      </c>
      <c r="K3670" t="b">
        <v>0</v>
      </c>
      <c r="L3670" t="b">
        <v>0</v>
      </c>
      <c r="M3670" t="b">
        <v>1</v>
      </c>
      <c r="N3670">
        <f t="shared" si="287"/>
        <v>3</v>
      </c>
      <c r="O3670" s="8" t="str">
        <f t="shared" si="288"/>
        <v>SCH,CAP,M5 X .8 X 20mm    _x001E__x001E_MCMC# 92290A242   25 per bag</v>
      </c>
      <c r="Q3670" t="str">
        <f t="shared" si="289"/>
        <v/>
      </c>
      <c r="R3670" t="str">
        <f t="shared" si="290"/>
        <v>HARDWARE_728</v>
      </c>
      <c r="S3670" t="str">
        <f t="shared" si="291"/>
        <v>Other</v>
      </c>
    </row>
    <row r="3671" spans="1:19" x14ac:dyDescent="0.25">
      <c r="A3671" t="s">
        <v>4535</v>
      </c>
      <c r="C3671" s="2" t="s">
        <v>4534</v>
      </c>
      <c r="D3671" s="2" t="s">
        <v>4534</v>
      </c>
      <c r="E3671" t="s">
        <v>1321</v>
      </c>
      <c r="F3671" t="s">
        <v>2</v>
      </c>
      <c r="G3671" s="4" t="s">
        <v>1</v>
      </c>
      <c r="H3671" t="b">
        <v>0</v>
      </c>
      <c r="I3671" s="4" t="s">
        <v>1320</v>
      </c>
      <c r="J3671" t="b">
        <v>0</v>
      </c>
      <c r="K3671" t="b">
        <v>0</v>
      </c>
      <c r="L3671" t="b">
        <v>0</v>
      </c>
      <c r="M3671" t="b">
        <v>1</v>
      </c>
      <c r="N3671">
        <f t="shared" si="287"/>
        <v>3</v>
      </c>
      <c r="O3671" s="8" t="str">
        <f t="shared" si="288"/>
        <v>SCH CAP,M6 X 1.0 X 20mm</v>
      </c>
      <c r="Q3671" t="str">
        <f t="shared" si="289"/>
        <v/>
      </c>
      <c r="R3671" t="str">
        <f t="shared" si="290"/>
        <v>HARDWARE_728</v>
      </c>
      <c r="S3671" t="str">
        <f t="shared" si="291"/>
        <v>Other</v>
      </c>
    </row>
    <row r="3672" spans="1:19" x14ac:dyDescent="0.25">
      <c r="A3672" t="s">
        <v>4533</v>
      </c>
      <c r="B3672" t="s">
        <v>4532</v>
      </c>
      <c r="C3672" s="2" t="s">
        <v>4531</v>
      </c>
      <c r="D3672" s="2" t="s">
        <v>4531</v>
      </c>
      <c r="E3672" t="s">
        <v>1321</v>
      </c>
      <c r="F3672" t="s">
        <v>2</v>
      </c>
      <c r="G3672" s="4" t="s">
        <v>1</v>
      </c>
      <c r="H3672" t="b">
        <v>0</v>
      </c>
      <c r="I3672" s="4" t="s">
        <v>1320</v>
      </c>
      <c r="J3672" t="b">
        <v>0</v>
      </c>
      <c r="K3672" t="b">
        <v>0</v>
      </c>
      <c r="L3672" t="b">
        <v>0</v>
      </c>
      <c r="M3672" t="b">
        <v>1</v>
      </c>
      <c r="N3672">
        <f t="shared" si="287"/>
        <v>3</v>
      </c>
      <c r="O3672" s="8" t="str">
        <f t="shared" si="288"/>
        <v>SCH CAP,M6 X 1.0 X 30mm  92290A332</v>
      </c>
      <c r="Q3672" t="str">
        <f t="shared" si="289"/>
        <v/>
      </c>
      <c r="R3672" t="str">
        <f t="shared" si="290"/>
        <v>HARDWARE_728</v>
      </c>
      <c r="S3672" t="str">
        <f t="shared" si="291"/>
        <v>Other</v>
      </c>
    </row>
    <row r="3673" spans="1:19" x14ac:dyDescent="0.25">
      <c r="A3673" t="s">
        <v>4530</v>
      </c>
      <c r="C3673" s="2" t="s">
        <v>4529</v>
      </c>
      <c r="D3673" s="2" t="s">
        <v>4529</v>
      </c>
      <c r="E3673" t="s">
        <v>1321</v>
      </c>
      <c r="F3673" t="s">
        <v>2</v>
      </c>
      <c r="G3673" s="4" t="s">
        <v>1</v>
      </c>
      <c r="H3673" t="b">
        <v>0</v>
      </c>
      <c r="I3673" s="4" t="s">
        <v>1320</v>
      </c>
      <c r="J3673" t="b">
        <v>0</v>
      </c>
      <c r="K3673" t="b">
        <v>0</v>
      </c>
      <c r="L3673" t="b">
        <v>0</v>
      </c>
      <c r="M3673" t="b">
        <v>1</v>
      </c>
      <c r="N3673">
        <f t="shared" si="287"/>
        <v>3</v>
      </c>
      <c r="O3673" s="8" t="str">
        <f t="shared" si="288"/>
        <v>SKT,BTN HD,M4 X 0.7 X 8MM _x001E__x001E_MCMaster PN# 94500A226</v>
      </c>
      <c r="Q3673" t="str">
        <f t="shared" si="289"/>
        <v/>
      </c>
      <c r="R3673" t="str">
        <f t="shared" si="290"/>
        <v>HARDWARE_728</v>
      </c>
      <c r="S3673" t="str">
        <f t="shared" si="291"/>
        <v>Other</v>
      </c>
    </row>
    <row r="3674" spans="1:19" ht="30" x14ac:dyDescent="0.25">
      <c r="A3674" t="s">
        <v>4528</v>
      </c>
      <c r="C3674" s="2" t="s">
        <v>4527</v>
      </c>
      <c r="D3674" s="2" t="s">
        <v>4527</v>
      </c>
      <c r="E3674" t="s">
        <v>1145</v>
      </c>
      <c r="F3674" t="s">
        <v>2</v>
      </c>
      <c r="G3674" s="4" t="s">
        <v>1</v>
      </c>
      <c r="H3674" t="b">
        <v>0</v>
      </c>
      <c r="I3674" s="4" t="s">
        <v>1320</v>
      </c>
      <c r="J3674" t="b">
        <v>0</v>
      </c>
      <c r="K3674" t="b">
        <v>0</v>
      </c>
      <c r="L3674" t="b">
        <v>0</v>
      </c>
      <c r="M3674" t="b">
        <v>1</v>
      </c>
      <c r="N3674">
        <f t="shared" si="287"/>
        <v>3</v>
      </c>
      <c r="O3674" s="8" t="str">
        <f t="shared" si="288"/>
        <v>CPTV PNL,FLH,M5 THD,30MM LG,SST_x001E__x001E_MFG: WIXROYD INTERNATIONAL LTD_x001E__x001E_OEM# 36684.W0530</v>
      </c>
      <c r="Q3674" t="str">
        <f t="shared" si="289"/>
        <v>PANEL</v>
      </c>
      <c r="R3674" t="str">
        <f t="shared" si="290"/>
        <v>HARDWARE_728</v>
      </c>
      <c r="S3674" t="str">
        <f t="shared" si="291"/>
        <v>Other</v>
      </c>
    </row>
    <row r="3675" spans="1:19" x14ac:dyDescent="0.25">
      <c r="A3675" t="s">
        <v>4526</v>
      </c>
      <c r="B3675" t="s">
        <v>4525</v>
      </c>
      <c r="C3675" s="2" t="s">
        <v>4524</v>
      </c>
      <c r="D3675" s="2" t="s">
        <v>4524</v>
      </c>
      <c r="E3675" t="s">
        <v>1321</v>
      </c>
      <c r="F3675" t="s">
        <v>2</v>
      </c>
      <c r="G3675" s="4" t="s">
        <v>1</v>
      </c>
      <c r="H3675" t="b">
        <v>0</v>
      </c>
      <c r="I3675" s="4" t="s">
        <v>1320</v>
      </c>
      <c r="J3675" t="b">
        <v>0</v>
      </c>
      <c r="K3675" t="b">
        <v>0</v>
      </c>
      <c r="L3675" t="b">
        <v>0</v>
      </c>
      <c r="M3675" t="b">
        <v>1</v>
      </c>
      <c r="N3675">
        <f t="shared" si="287"/>
        <v>6</v>
      </c>
      <c r="O3675" s="8" t="str">
        <f t="shared" si="288"/>
        <v>SPLIT-LOCK,M4          _x001E__x001E_MCMC# 92148A160</v>
      </c>
      <c r="Q3675" t="str">
        <f t="shared" si="289"/>
        <v/>
      </c>
      <c r="R3675" t="str">
        <f t="shared" si="290"/>
        <v>HARDWARE_729</v>
      </c>
      <c r="S3675" t="str">
        <f t="shared" si="291"/>
        <v>Other</v>
      </c>
    </row>
    <row r="3676" spans="1:19" x14ac:dyDescent="0.25">
      <c r="A3676">
        <v>73034</v>
      </c>
      <c r="B3676" t="s">
        <v>4522</v>
      </c>
      <c r="C3676" s="2" t="s">
        <v>4523</v>
      </c>
      <c r="D3676" s="2" t="s">
        <v>4523</v>
      </c>
      <c r="F3676" t="s">
        <v>2</v>
      </c>
      <c r="G3676" s="4" t="s">
        <v>1</v>
      </c>
      <c r="H3676" t="b">
        <v>1</v>
      </c>
      <c r="I3676" s="4" t="s">
        <v>12094</v>
      </c>
      <c r="J3676" t="b">
        <v>0</v>
      </c>
      <c r="K3676" t="b">
        <v>0</v>
      </c>
      <c r="L3676" t="b">
        <v>0</v>
      </c>
      <c r="M3676" t="b">
        <v>1</v>
      </c>
      <c r="N3676">
        <f t="shared" si="287"/>
        <v>0</v>
      </c>
      <c r="O3676" s="8" t="str">
        <f t="shared" si="288"/>
        <v>10-32</v>
      </c>
      <c r="Q3676" t="str">
        <f t="shared" si="289"/>
        <v/>
      </c>
      <c r="R3676" t="str">
        <f t="shared" si="290"/>
        <v>Miscellaneous_730</v>
      </c>
      <c r="S3676" t="str">
        <f t="shared" si="291"/>
        <v>Other</v>
      </c>
    </row>
    <row r="3677" spans="1:19" x14ac:dyDescent="0.25">
      <c r="A3677">
        <v>73050</v>
      </c>
      <c r="B3677" t="s">
        <v>4522</v>
      </c>
      <c r="C3677" s="2" t="s">
        <v>4521</v>
      </c>
      <c r="D3677" s="2" t="s">
        <v>4521</v>
      </c>
      <c r="F3677" t="s">
        <v>2</v>
      </c>
      <c r="G3677" s="4" t="s">
        <v>1</v>
      </c>
      <c r="H3677" t="b">
        <v>1</v>
      </c>
      <c r="I3677" s="4" t="s">
        <v>12094</v>
      </c>
      <c r="J3677" t="b">
        <v>0</v>
      </c>
      <c r="K3677" t="b">
        <v>0</v>
      </c>
      <c r="L3677" t="b">
        <v>0</v>
      </c>
      <c r="M3677" t="b">
        <v>1</v>
      </c>
      <c r="N3677">
        <f t="shared" si="287"/>
        <v>0</v>
      </c>
      <c r="O3677" s="8" t="str">
        <f t="shared" si="288"/>
        <v>10-32</v>
      </c>
      <c r="Q3677" t="str">
        <f t="shared" si="289"/>
        <v/>
      </c>
      <c r="R3677" t="str">
        <f t="shared" si="290"/>
        <v>Miscellaneous_730</v>
      </c>
      <c r="S3677" t="str">
        <f t="shared" si="291"/>
        <v>Other</v>
      </c>
    </row>
    <row r="3678" spans="1:19" ht="30" x14ac:dyDescent="0.25">
      <c r="A3678">
        <v>73249799</v>
      </c>
      <c r="B3678" t="s">
        <v>4520</v>
      </c>
      <c r="C3678" s="2" t="s">
        <v>4519</v>
      </c>
      <c r="D3678" s="2" t="s">
        <v>4519</v>
      </c>
      <c r="E3678" t="s">
        <v>1145</v>
      </c>
      <c r="F3678" t="s">
        <v>2</v>
      </c>
      <c r="G3678" s="4" t="s">
        <v>1</v>
      </c>
      <c r="H3678" t="b">
        <v>1</v>
      </c>
      <c r="I3678" s="4" t="s">
        <v>1320</v>
      </c>
      <c r="J3678" t="b">
        <v>0</v>
      </c>
      <c r="K3678" t="b">
        <v>0</v>
      </c>
      <c r="L3678" t="b">
        <v>0</v>
      </c>
      <c r="M3678" t="b">
        <v>1</v>
      </c>
      <c r="N3678">
        <f t="shared" si="287"/>
        <v>0</v>
      </c>
      <c r="O3678" s="8" t="str">
        <f t="shared" si="288"/>
        <v>HARDENED</v>
      </c>
      <c r="Q3678" t="str">
        <f t="shared" si="289"/>
        <v/>
      </c>
      <c r="R3678" t="str">
        <f t="shared" si="290"/>
        <v>HARDWARE_732</v>
      </c>
      <c r="S3678" t="str">
        <f t="shared" si="291"/>
        <v>Other</v>
      </c>
    </row>
    <row r="3679" spans="1:19" x14ac:dyDescent="0.25">
      <c r="A3679" t="s">
        <v>4518</v>
      </c>
      <c r="B3679" t="s">
        <v>4509</v>
      </c>
      <c r="C3679" s="2" t="s">
        <v>4517</v>
      </c>
      <c r="D3679" s="2" t="s">
        <v>4517</v>
      </c>
      <c r="E3679" t="s">
        <v>264</v>
      </c>
      <c r="F3679" t="s">
        <v>2</v>
      </c>
      <c r="G3679" s="4" t="s">
        <v>242</v>
      </c>
      <c r="H3679" t="b">
        <v>0</v>
      </c>
      <c r="I3679" s="4" t="s">
        <v>251</v>
      </c>
      <c r="J3679" t="b">
        <v>0</v>
      </c>
      <c r="K3679" t="b">
        <v>0</v>
      </c>
      <c r="L3679" t="b">
        <v>0</v>
      </c>
      <c r="M3679" t="b">
        <v>1</v>
      </c>
      <c r="N3679">
        <f t="shared" si="287"/>
        <v>6</v>
      </c>
      <c r="O3679" s="8" t="str">
        <f t="shared" si="288"/>
        <v>2-011 KALREZ 6375</v>
      </c>
      <c r="Q3679" t="str">
        <f t="shared" si="289"/>
        <v>O-RING</v>
      </c>
      <c r="R3679" t="str">
        <f t="shared" si="290"/>
        <v>SEM_734</v>
      </c>
      <c r="S3679" t="str">
        <f t="shared" si="291"/>
        <v>Other</v>
      </c>
    </row>
    <row r="3680" spans="1:19" x14ac:dyDescent="0.25">
      <c r="A3680" t="s">
        <v>4516</v>
      </c>
      <c r="B3680" t="s">
        <v>4509</v>
      </c>
      <c r="C3680" s="2" t="s">
        <v>4515</v>
      </c>
      <c r="D3680" s="2" t="s">
        <v>4515</v>
      </c>
      <c r="E3680" t="s">
        <v>264</v>
      </c>
      <c r="F3680" t="s">
        <v>2</v>
      </c>
      <c r="G3680" s="4" t="s">
        <v>242</v>
      </c>
      <c r="H3680" t="b">
        <v>0</v>
      </c>
      <c r="I3680" s="4" t="s">
        <v>251</v>
      </c>
      <c r="J3680" t="b">
        <v>0</v>
      </c>
      <c r="K3680" t="b">
        <v>0</v>
      </c>
      <c r="L3680" t="b">
        <v>0</v>
      </c>
      <c r="M3680" t="b">
        <v>1</v>
      </c>
      <c r="N3680">
        <f t="shared" si="287"/>
        <v>6</v>
      </c>
      <c r="O3680" s="8" t="str">
        <f t="shared" si="288"/>
        <v>2-012  KALREZ 6375</v>
      </c>
      <c r="Q3680" t="str">
        <f t="shared" si="289"/>
        <v>O-RING</v>
      </c>
      <c r="R3680" t="str">
        <f t="shared" si="290"/>
        <v>SEM_734</v>
      </c>
      <c r="S3680" t="str">
        <f t="shared" si="291"/>
        <v>Other</v>
      </c>
    </row>
    <row r="3681" spans="1:19" x14ac:dyDescent="0.25">
      <c r="A3681" t="s">
        <v>4514</v>
      </c>
      <c r="B3681" t="s">
        <v>4509</v>
      </c>
      <c r="C3681" s="2" t="s">
        <v>4513</v>
      </c>
      <c r="D3681" s="2" t="s">
        <v>4513</v>
      </c>
      <c r="E3681" t="s">
        <v>264</v>
      </c>
      <c r="F3681" t="s">
        <v>2</v>
      </c>
      <c r="G3681" s="4" t="s">
        <v>242</v>
      </c>
      <c r="H3681" t="b">
        <v>0</v>
      </c>
      <c r="I3681" s="4" t="s">
        <v>251</v>
      </c>
      <c r="J3681" t="b">
        <v>0</v>
      </c>
      <c r="K3681" t="b">
        <v>0</v>
      </c>
      <c r="L3681" t="b">
        <v>0</v>
      </c>
      <c r="M3681" t="b">
        <v>1</v>
      </c>
      <c r="N3681">
        <f t="shared" si="287"/>
        <v>6</v>
      </c>
      <c r="O3681" s="8" t="str">
        <f t="shared" si="288"/>
        <v>2-014  KALREZ 6375</v>
      </c>
      <c r="Q3681" t="str">
        <f t="shared" si="289"/>
        <v>O-RING</v>
      </c>
      <c r="R3681" t="str">
        <f t="shared" si="290"/>
        <v>SEM_734</v>
      </c>
      <c r="S3681" t="str">
        <f t="shared" si="291"/>
        <v>Other</v>
      </c>
    </row>
    <row r="3682" spans="1:19" x14ac:dyDescent="0.25">
      <c r="A3682" t="s">
        <v>4512</v>
      </c>
      <c r="B3682" t="s">
        <v>4509</v>
      </c>
      <c r="C3682" s="2" t="s">
        <v>4511</v>
      </c>
      <c r="D3682" s="2" t="s">
        <v>4511</v>
      </c>
      <c r="E3682" t="s">
        <v>264</v>
      </c>
      <c r="F3682" t="s">
        <v>2</v>
      </c>
      <c r="G3682" s="4" t="s">
        <v>242</v>
      </c>
      <c r="H3682" t="b">
        <v>0</v>
      </c>
      <c r="I3682" s="4" t="s">
        <v>251</v>
      </c>
      <c r="J3682" t="b">
        <v>0</v>
      </c>
      <c r="K3682" t="b">
        <v>0</v>
      </c>
      <c r="L3682" t="b">
        <v>0</v>
      </c>
      <c r="M3682" t="b">
        <v>1</v>
      </c>
      <c r="N3682">
        <f t="shared" si="287"/>
        <v>6</v>
      </c>
      <c r="O3682" s="8" t="str">
        <f t="shared" si="288"/>
        <v>2111,KALREZ 6375</v>
      </c>
      <c r="Q3682" t="str">
        <f t="shared" si="289"/>
        <v>O-RING</v>
      </c>
      <c r="R3682" t="str">
        <f t="shared" si="290"/>
        <v>SEM_734</v>
      </c>
      <c r="S3682" t="str">
        <f t="shared" si="291"/>
        <v>Other</v>
      </c>
    </row>
    <row r="3683" spans="1:19" x14ac:dyDescent="0.25">
      <c r="A3683" t="s">
        <v>4510</v>
      </c>
      <c r="B3683" t="s">
        <v>4509</v>
      </c>
      <c r="C3683" s="2" t="s">
        <v>4508</v>
      </c>
      <c r="D3683" s="2" t="s">
        <v>4508</v>
      </c>
      <c r="E3683" t="s">
        <v>264</v>
      </c>
      <c r="F3683" t="s">
        <v>2</v>
      </c>
      <c r="G3683" s="4" t="s">
        <v>242</v>
      </c>
      <c r="H3683" t="b">
        <v>0</v>
      </c>
      <c r="I3683" s="4" t="s">
        <v>251</v>
      </c>
      <c r="J3683" t="b">
        <v>0</v>
      </c>
      <c r="K3683" t="b">
        <v>0</v>
      </c>
      <c r="L3683" t="b">
        <v>0</v>
      </c>
      <c r="M3683" t="b">
        <v>1</v>
      </c>
      <c r="N3683">
        <f t="shared" si="287"/>
        <v>6</v>
      </c>
      <c r="O3683" s="8" t="str">
        <f t="shared" si="288"/>
        <v>2-116, KALREZ 6375</v>
      </c>
      <c r="Q3683" t="str">
        <f t="shared" si="289"/>
        <v>O-RING</v>
      </c>
      <c r="R3683" t="str">
        <f t="shared" si="290"/>
        <v>SEM_734</v>
      </c>
      <c r="S3683" t="str">
        <f t="shared" si="291"/>
        <v>Other</v>
      </c>
    </row>
    <row r="3684" spans="1:19" x14ac:dyDescent="0.25">
      <c r="A3684" t="s">
        <v>4507</v>
      </c>
      <c r="B3684" t="s">
        <v>4500</v>
      </c>
      <c r="C3684" s="2" t="s">
        <v>4506</v>
      </c>
      <c r="D3684" s="2" t="s">
        <v>4506</v>
      </c>
      <c r="E3684" t="s">
        <v>264</v>
      </c>
      <c r="F3684" t="s">
        <v>2</v>
      </c>
      <c r="G3684" s="4" t="s">
        <v>242</v>
      </c>
      <c r="H3684" t="b">
        <v>0</v>
      </c>
      <c r="I3684" s="4" t="s">
        <v>251</v>
      </c>
      <c r="J3684" t="b">
        <v>0</v>
      </c>
      <c r="K3684" t="b">
        <v>0</v>
      </c>
      <c r="L3684" t="b">
        <v>0</v>
      </c>
      <c r="M3684" t="b">
        <v>1</v>
      </c>
      <c r="N3684">
        <f t="shared" si="287"/>
        <v>6</v>
      </c>
      <c r="O3684" s="8" t="str">
        <f t="shared" si="288"/>
        <v>VITON,</v>
      </c>
      <c r="Q3684" t="str">
        <f t="shared" si="289"/>
        <v>O-RING</v>
      </c>
      <c r="R3684" t="str">
        <f t="shared" si="290"/>
        <v>SEM_734</v>
      </c>
      <c r="S3684" t="str">
        <f t="shared" si="291"/>
        <v>Other</v>
      </c>
    </row>
    <row r="3685" spans="1:19" x14ac:dyDescent="0.25">
      <c r="A3685" t="s">
        <v>4505</v>
      </c>
      <c r="C3685" s="2" t="s">
        <v>4504</v>
      </c>
      <c r="D3685" s="2" t="s">
        <v>4504</v>
      </c>
      <c r="E3685" t="s">
        <v>1321</v>
      </c>
      <c r="F3685" t="s">
        <v>2</v>
      </c>
      <c r="G3685" s="4" t="s">
        <v>1</v>
      </c>
      <c r="H3685" t="b">
        <v>0</v>
      </c>
      <c r="I3685" s="4" t="s">
        <v>1320</v>
      </c>
      <c r="J3685" t="b">
        <v>0</v>
      </c>
      <c r="K3685" t="b">
        <v>0</v>
      </c>
      <c r="L3685" t="b">
        <v>0</v>
      </c>
      <c r="M3685" t="b">
        <v>1</v>
      </c>
      <c r="N3685">
        <f t="shared" si="287"/>
        <v>6</v>
      </c>
      <c r="O3685" s="8" t="str">
        <f t="shared" si="288"/>
        <v>23.940ID X .210 C/S VTN</v>
      </c>
      <c r="Q3685" t="str">
        <f t="shared" si="289"/>
        <v>O-RING</v>
      </c>
      <c r="R3685" t="str">
        <f t="shared" si="290"/>
        <v>HARDWARE_734</v>
      </c>
      <c r="S3685" t="str">
        <f t="shared" si="291"/>
        <v>Other</v>
      </c>
    </row>
    <row r="3686" spans="1:19" x14ac:dyDescent="0.25">
      <c r="A3686" t="s">
        <v>4503</v>
      </c>
      <c r="C3686" s="2" t="s">
        <v>4502</v>
      </c>
      <c r="D3686" s="2" t="s">
        <v>4502</v>
      </c>
      <c r="E3686" t="s">
        <v>1321</v>
      </c>
      <c r="F3686" t="s">
        <v>2</v>
      </c>
      <c r="G3686" s="4" t="s">
        <v>1</v>
      </c>
      <c r="H3686" t="b">
        <v>0</v>
      </c>
      <c r="I3686" s="4" t="s">
        <v>1320</v>
      </c>
      <c r="J3686" t="b">
        <v>0</v>
      </c>
      <c r="K3686" t="b">
        <v>0</v>
      </c>
      <c r="L3686" t="b">
        <v>0</v>
      </c>
      <c r="M3686" t="b">
        <v>1</v>
      </c>
      <c r="N3686">
        <f t="shared" si="287"/>
        <v>6</v>
      </c>
      <c r="O3686" s="8" t="str">
        <f t="shared" si="288"/>
        <v>24.940ID X .210 C/S VTN</v>
      </c>
      <c r="Q3686" t="str">
        <f t="shared" si="289"/>
        <v>O-RING</v>
      </c>
      <c r="R3686" t="str">
        <f t="shared" si="290"/>
        <v>HARDWARE_734</v>
      </c>
      <c r="S3686" t="str">
        <f t="shared" si="291"/>
        <v>Other</v>
      </c>
    </row>
    <row r="3687" spans="1:19" x14ac:dyDescent="0.25">
      <c r="A3687" t="s">
        <v>4501</v>
      </c>
      <c r="B3687" t="s">
        <v>4500</v>
      </c>
      <c r="C3687" s="2" t="s">
        <v>4499</v>
      </c>
      <c r="D3687" s="2" t="s">
        <v>4499</v>
      </c>
      <c r="E3687" t="s">
        <v>264</v>
      </c>
      <c r="F3687" t="s">
        <v>2</v>
      </c>
      <c r="G3687" s="4" t="s">
        <v>242</v>
      </c>
      <c r="H3687" t="b">
        <v>0</v>
      </c>
      <c r="I3687" s="4" t="s">
        <v>251</v>
      </c>
      <c r="J3687" t="b">
        <v>0</v>
      </c>
      <c r="K3687" t="b">
        <v>0</v>
      </c>
      <c r="L3687" t="b">
        <v>0</v>
      </c>
      <c r="M3687" t="b">
        <v>1</v>
      </c>
      <c r="N3687">
        <f t="shared" si="287"/>
        <v>6</v>
      </c>
      <c r="O3687" s="8" t="str">
        <f t="shared" si="288"/>
        <v>VITON,13.54X.21 SERIES5, PARKER 5-209-V884-75</v>
      </c>
      <c r="Q3687" t="str">
        <f t="shared" si="289"/>
        <v>O-RING</v>
      </c>
      <c r="R3687" t="str">
        <f t="shared" si="290"/>
        <v>SEM_734</v>
      </c>
      <c r="S3687" t="str">
        <f t="shared" si="291"/>
        <v>Other</v>
      </c>
    </row>
    <row r="3688" spans="1:19" x14ac:dyDescent="0.25">
      <c r="A3688" t="s">
        <v>4498</v>
      </c>
      <c r="B3688" t="s">
        <v>4490</v>
      </c>
      <c r="C3688" s="2" t="s">
        <v>4497</v>
      </c>
      <c r="D3688" s="2" t="s">
        <v>4497</v>
      </c>
      <c r="E3688" t="s">
        <v>1424</v>
      </c>
      <c r="F3688" t="s">
        <v>2</v>
      </c>
      <c r="G3688" s="4" t="s">
        <v>1</v>
      </c>
      <c r="H3688" t="b">
        <v>1</v>
      </c>
      <c r="I3688" s="4" t="s">
        <v>12094</v>
      </c>
      <c r="J3688" t="b">
        <v>0</v>
      </c>
      <c r="K3688" t="b">
        <v>0</v>
      </c>
      <c r="L3688" t="b">
        <v>0</v>
      </c>
      <c r="M3688" t="b">
        <v>1</v>
      </c>
      <c r="N3688">
        <f t="shared" si="287"/>
        <v>6</v>
      </c>
      <c r="O3688" s="8" t="str">
        <f t="shared" si="288"/>
        <v>FEP ENCAP FKM, .737ID X .103C/S</v>
      </c>
      <c r="Q3688" t="str">
        <f t="shared" si="289"/>
        <v>O-RING</v>
      </c>
      <c r="R3688" t="str">
        <f t="shared" si="290"/>
        <v>Miscellaneous_734</v>
      </c>
      <c r="S3688" t="str">
        <f t="shared" si="291"/>
        <v>Other</v>
      </c>
    </row>
    <row r="3689" spans="1:19" x14ac:dyDescent="0.25">
      <c r="A3689" t="s">
        <v>4496</v>
      </c>
      <c r="B3689" t="s">
        <v>4495</v>
      </c>
      <c r="C3689" s="2" t="s">
        <v>4494</v>
      </c>
      <c r="D3689" s="2" t="s">
        <v>4494</v>
      </c>
      <c r="E3689" t="s">
        <v>1424</v>
      </c>
      <c r="F3689" t="s">
        <v>2</v>
      </c>
      <c r="G3689" s="4" t="s">
        <v>1</v>
      </c>
      <c r="H3689" t="b">
        <v>1</v>
      </c>
      <c r="I3689" s="4" t="s">
        <v>12094</v>
      </c>
      <c r="J3689" t="b">
        <v>0</v>
      </c>
      <c r="K3689" t="b">
        <v>0</v>
      </c>
      <c r="L3689" t="b">
        <v>0</v>
      </c>
      <c r="M3689" t="b">
        <v>1</v>
      </c>
      <c r="N3689">
        <f t="shared" si="287"/>
        <v>6</v>
      </c>
      <c r="O3689" s="8" t="str">
        <f t="shared" si="288"/>
        <v>0.737 ID,0.103 C/S,FKM,75DURO,BLK</v>
      </c>
      <c r="Q3689" t="str">
        <f t="shared" si="289"/>
        <v>O-RING</v>
      </c>
      <c r="R3689" t="str">
        <f t="shared" si="290"/>
        <v>Miscellaneous_734</v>
      </c>
      <c r="S3689" t="str">
        <f t="shared" si="291"/>
        <v>Other</v>
      </c>
    </row>
    <row r="3690" spans="1:19" x14ac:dyDescent="0.25">
      <c r="A3690" t="s">
        <v>4493</v>
      </c>
      <c r="C3690" s="2" t="s">
        <v>4492</v>
      </c>
      <c r="D3690" s="2" t="s">
        <v>4492</v>
      </c>
      <c r="E3690" t="s">
        <v>264</v>
      </c>
      <c r="F3690" t="s">
        <v>2</v>
      </c>
      <c r="G3690" s="4" t="s">
        <v>1</v>
      </c>
      <c r="H3690" t="b">
        <v>0</v>
      </c>
      <c r="I3690" s="4" t="s">
        <v>251</v>
      </c>
      <c r="J3690" t="b">
        <v>0</v>
      </c>
      <c r="K3690" t="b">
        <v>0</v>
      </c>
      <c r="L3690" t="b">
        <v>0</v>
      </c>
      <c r="M3690" t="b">
        <v>1</v>
      </c>
      <c r="N3690">
        <f t="shared" si="287"/>
        <v>6</v>
      </c>
      <c r="O3690" s="8" t="str">
        <f t="shared" si="288"/>
        <v>7.484 ID,0.139 C/S,FKM,75DURO,BLK</v>
      </c>
      <c r="Q3690" t="str">
        <f t="shared" si="289"/>
        <v>O-RING</v>
      </c>
      <c r="R3690" t="str">
        <f t="shared" si="290"/>
        <v>SEM_734</v>
      </c>
      <c r="S3690" t="str">
        <f t="shared" si="291"/>
        <v>Other</v>
      </c>
    </row>
    <row r="3691" spans="1:19" x14ac:dyDescent="0.25">
      <c r="A3691" t="s">
        <v>4491</v>
      </c>
      <c r="B3691" t="s">
        <v>4490</v>
      </c>
      <c r="C3691" s="2" t="s">
        <v>4489</v>
      </c>
      <c r="D3691" s="2" t="s">
        <v>4489</v>
      </c>
      <c r="E3691" t="s">
        <v>1321</v>
      </c>
      <c r="F3691" t="s">
        <v>2</v>
      </c>
      <c r="G3691" s="4" t="s">
        <v>1</v>
      </c>
      <c r="H3691" t="b">
        <v>1</v>
      </c>
      <c r="I3691" s="4" t="s">
        <v>1320</v>
      </c>
      <c r="J3691" t="b">
        <v>0</v>
      </c>
      <c r="K3691" t="b">
        <v>0</v>
      </c>
      <c r="L3691" t="b">
        <v>0</v>
      </c>
      <c r="M3691" t="b">
        <v>1</v>
      </c>
      <c r="N3691">
        <f t="shared" si="287"/>
        <v>6</v>
      </c>
      <c r="O3691" s="8" t="str">
        <f t="shared" si="288"/>
        <v>FKM,.924ID,.103XSECT,50DURO,BLK</v>
      </c>
      <c r="Q3691" t="str">
        <f t="shared" si="289"/>
        <v>O-RING</v>
      </c>
      <c r="R3691" t="str">
        <f t="shared" si="290"/>
        <v>HARDWARE_734</v>
      </c>
      <c r="S3691" t="str">
        <f t="shared" si="291"/>
        <v>Other</v>
      </c>
    </row>
    <row r="3692" spans="1:19" x14ac:dyDescent="0.25">
      <c r="A3692" t="s">
        <v>4488</v>
      </c>
      <c r="B3692" t="s">
        <v>4487</v>
      </c>
      <c r="C3692" s="2" t="s">
        <v>4486</v>
      </c>
      <c r="D3692" s="2" t="s">
        <v>4486</v>
      </c>
      <c r="E3692" t="s">
        <v>556</v>
      </c>
      <c r="F3692" t="s">
        <v>2</v>
      </c>
      <c r="G3692" s="4" t="s">
        <v>242</v>
      </c>
      <c r="H3692" t="b">
        <v>0</v>
      </c>
      <c r="I3692" s="4" t="s">
        <v>496</v>
      </c>
      <c r="J3692" t="b">
        <v>0</v>
      </c>
      <c r="K3692" t="b">
        <v>0</v>
      </c>
      <c r="L3692" t="b">
        <v>0</v>
      </c>
      <c r="M3692" t="b">
        <v>1</v>
      </c>
      <c r="N3692">
        <f t="shared" si="287"/>
        <v>4</v>
      </c>
      <c r="O3692" s="8" t="str">
        <f t="shared" si="288"/>
        <v xml:space="preserve"> EPDM</v>
      </c>
      <c r="Q3692" t="str">
        <f t="shared" si="289"/>
        <v>SUB-ASSY</v>
      </c>
      <c r="R3692" t="str">
        <f t="shared" si="290"/>
        <v>NP_742</v>
      </c>
      <c r="S3692" t="str">
        <f t="shared" si="291"/>
        <v>Other</v>
      </c>
    </row>
    <row r="3693" spans="1:19" x14ac:dyDescent="0.25">
      <c r="A3693" t="s">
        <v>4485</v>
      </c>
      <c r="B3693" t="s">
        <v>4484</v>
      </c>
      <c r="C3693" s="2" t="s">
        <v>4483</v>
      </c>
      <c r="D3693" s="2" t="s">
        <v>4483</v>
      </c>
      <c r="F3693" t="s">
        <v>2</v>
      </c>
      <c r="G3693" s="4" t="s">
        <v>242</v>
      </c>
      <c r="H3693" t="b">
        <v>0</v>
      </c>
      <c r="I3693" s="4" t="s">
        <v>241</v>
      </c>
      <c r="J3693" t="b">
        <v>0</v>
      </c>
      <c r="K3693" t="b">
        <v>1</v>
      </c>
      <c r="L3693" t="b">
        <v>0</v>
      </c>
      <c r="M3693" t="b">
        <v>1</v>
      </c>
      <c r="N3693">
        <f t="shared" si="287"/>
        <v>0</v>
      </c>
      <c r="O3693" s="8" t="str">
        <f t="shared" si="288"/>
        <v>713-259724-001-GSKT</v>
      </c>
      <c r="Q3693" t="str">
        <f t="shared" si="289"/>
        <v/>
      </c>
      <c r="R3693" t="str">
        <f t="shared" si="290"/>
        <v>MIH_742</v>
      </c>
      <c r="S3693" t="str">
        <f t="shared" si="291"/>
        <v>Other</v>
      </c>
    </row>
    <row r="3694" spans="1:19" x14ac:dyDescent="0.25">
      <c r="A3694" t="s">
        <v>4482</v>
      </c>
      <c r="B3694" t="s">
        <v>4476</v>
      </c>
      <c r="C3694" s="2" t="s">
        <v>4481</v>
      </c>
      <c r="D3694" s="2" t="s">
        <v>4481</v>
      </c>
      <c r="E3694" t="s">
        <v>1321</v>
      </c>
      <c r="F3694" t="s">
        <v>2</v>
      </c>
      <c r="G3694" s="4" t="s">
        <v>1</v>
      </c>
      <c r="H3694" t="b">
        <v>1</v>
      </c>
      <c r="I3694" s="4" t="s">
        <v>1320</v>
      </c>
      <c r="J3694" t="b">
        <v>0</v>
      </c>
      <c r="K3694" t="b">
        <v>0</v>
      </c>
      <c r="L3694" t="b">
        <v>0</v>
      </c>
      <c r="M3694" t="b">
        <v>1</v>
      </c>
      <c r="N3694">
        <f t="shared" si="287"/>
        <v>4</v>
      </c>
      <c r="O3694" s="8" t="str">
        <f t="shared" si="288"/>
        <v>FOAM,EPDM,1/16” THK</v>
      </c>
      <c r="Q3694" t="str">
        <f t="shared" si="289"/>
        <v/>
      </c>
      <c r="R3694" t="str">
        <f t="shared" si="290"/>
        <v>HARDWARE_742</v>
      </c>
      <c r="S3694" t="str">
        <f t="shared" si="291"/>
        <v>Other</v>
      </c>
    </row>
    <row r="3695" spans="1:19" x14ac:dyDescent="0.25">
      <c r="A3695" t="s">
        <v>4480</v>
      </c>
      <c r="C3695" s="2" t="s">
        <v>4478</v>
      </c>
      <c r="D3695" s="2" t="s">
        <v>4478</v>
      </c>
      <c r="E3695" t="s">
        <v>556</v>
      </c>
      <c r="F3695" t="s">
        <v>2</v>
      </c>
      <c r="G3695" s="4" t="s">
        <v>242</v>
      </c>
      <c r="H3695" t="b">
        <v>0</v>
      </c>
      <c r="I3695" s="4" t="s">
        <v>268</v>
      </c>
      <c r="J3695" t="b">
        <v>0</v>
      </c>
      <c r="K3695" t="b">
        <v>0</v>
      </c>
      <c r="L3695" t="b">
        <v>0</v>
      </c>
      <c r="M3695" t="b">
        <v>1</v>
      </c>
      <c r="N3695">
        <f t="shared" si="287"/>
        <v>4</v>
      </c>
      <c r="O3695" s="8" t="str">
        <f t="shared" si="288"/>
        <v>FOAM,EPDM,1/16" THK</v>
      </c>
      <c r="Q3695" t="str">
        <f t="shared" si="289"/>
        <v>SUB-ASSY</v>
      </c>
      <c r="R3695" t="str">
        <f t="shared" si="290"/>
        <v>Plastic_742</v>
      </c>
      <c r="S3695" t="str">
        <f t="shared" si="291"/>
        <v>PLASTIC</v>
      </c>
    </row>
    <row r="3696" spans="1:19" x14ac:dyDescent="0.25">
      <c r="A3696" t="s">
        <v>4479</v>
      </c>
      <c r="C3696" s="2" t="s">
        <v>4478</v>
      </c>
      <c r="D3696" s="2" t="s">
        <v>4478</v>
      </c>
      <c r="E3696" t="s">
        <v>556</v>
      </c>
      <c r="F3696" t="s">
        <v>2</v>
      </c>
      <c r="G3696" s="4" t="s">
        <v>242</v>
      </c>
      <c r="H3696" t="b">
        <v>0</v>
      </c>
      <c r="I3696" s="4" t="s">
        <v>268</v>
      </c>
      <c r="J3696" t="b">
        <v>0</v>
      </c>
      <c r="K3696" t="b">
        <v>1</v>
      </c>
      <c r="L3696" t="b">
        <v>0</v>
      </c>
      <c r="M3696" t="b">
        <v>1</v>
      </c>
      <c r="N3696">
        <f t="shared" si="287"/>
        <v>4</v>
      </c>
      <c r="O3696" s="8" t="str">
        <f t="shared" si="288"/>
        <v>FOAM,EPDM,1/16" THK</v>
      </c>
      <c r="Q3696" t="str">
        <f t="shared" si="289"/>
        <v>SUB-ASSY</v>
      </c>
      <c r="R3696" t="str">
        <f t="shared" si="290"/>
        <v>Plastic_742</v>
      </c>
      <c r="S3696" t="str">
        <f t="shared" si="291"/>
        <v>PLASTIC</v>
      </c>
    </row>
    <row r="3697" spans="1:19" ht="30" x14ac:dyDescent="0.25">
      <c r="A3697" t="s">
        <v>4477</v>
      </c>
      <c r="B3697" t="s">
        <v>4476</v>
      </c>
      <c r="C3697" s="2" t="s">
        <v>4475</v>
      </c>
      <c r="D3697" s="2" t="s">
        <v>4475</v>
      </c>
      <c r="F3697" t="s">
        <v>2</v>
      </c>
      <c r="G3697" s="4" t="s">
        <v>242</v>
      </c>
      <c r="H3697" t="b">
        <v>0</v>
      </c>
      <c r="I3697" s="4" t="s">
        <v>496</v>
      </c>
      <c r="J3697" t="b">
        <v>0</v>
      </c>
      <c r="K3697" t="b">
        <v>1</v>
      </c>
      <c r="L3697" t="b">
        <v>0</v>
      </c>
      <c r="M3697" t="b">
        <v>1</v>
      </c>
      <c r="N3697">
        <f t="shared" si="287"/>
        <v>4</v>
      </c>
      <c r="O3697" s="8" t="str">
        <f t="shared" si="288"/>
        <v>FOAM,EPDM,1/16” THK . Item 2-Gasket for 713-259408-001,Rev B</v>
      </c>
      <c r="Q3697" t="str">
        <f t="shared" si="289"/>
        <v>GASKET</v>
      </c>
      <c r="R3697" t="str">
        <f t="shared" si="290"/>
        <v>NP_742</v>
      </c>
      <c r="S3697" t="str">
        <f t="shared" si="291"/>
        <v>Other</v>
      </c>
    </row>
    <row r="3698" spans="1:19" x14ac:dyDescent="0.25">
      <c r="A3698" t="s">
        <v>4474</v>
      </c>
      <c r="C3698" s="2" t="s">
        <v>4473</v>
      </c>
      <c r="D3698" s="2" t="s">
        <v>4473</v>
      </c>
      <c r="F3698" t="s">
        <v>2</v>
      </c>
      <c r="G3698" s="4" t="s">
        <v>242</v>
      </c>
      <c r="H3698" t="b">
        <v>0</v>
      </c>
      <c r="I3698" s="4" t="s">
        <v>241</v>
      </c>
      <c r="J3698" t="b">
        <v>0</v>
      </c>
      <c r="K3698" t="b">
        <v>1</v>
      </c>
      <c r="L3698" t="b">
        <v>0</v>
      </c>
      <c r="M3698" t="b">
        <v>1</v>
      </c>
      <c r="N3698">
        <f t="shared" si="287"/>
        <v>9</v>
      </c>
      <c r="O3698" s="8" t="str">
        <f t="shared" si="288"/>
        <v xml:space="preserve"> Gen-IV (Ultem)</v>
      </c>
      <c r="Q3698" t="str">
        <f t="shared" si="289"/>
        <v/>
      </c>
      <c r="R3698" t="str">
        <f t="shared" si="290"/>
        <v>MIH_750</v>
      </c>
      <c r="S3698" t="str">
        <f t="shared" si="291"/>
        <v>Other</v>
      </c>
    </row>
    <row r="3699" spans="1:19" x14ac:dyDescent="0.25">
      <c r="A3699" t="s">
        <v>4472</v>
      </c>
      <c r="C3699" s="2" t="s">
        <v>4471</v>
      </c>
      <c r="D3699" s="2" t="s">
        <v>4471</v>
      </c>
      <c r="F3699" t="s">
        <v>2</v>
      </c>
      <c r="G3699" s="4" t="s">
        <v>242</v>
      </c>
      <c r="H3699" t="b">
        <v>0</v>
      </c>
      <c r="I3699" s="4" t="s">
        <v>598</v>
      </c>
      <c r="J3699" t="b">
        <v>0</v>
      </c>
      <c r="K3699" t="b">
        <v>0</v>
      </c>
      <c r="L3699" t="b">
        <v>0</v>
      </c>
      <c r="M3699" t="b">
        <v>1</v>
      </c>
      <c r="N3699">
        <f t="shared" si="287"/>
        <v>6</v>
      </c>
      <c r="O3699" s="8" t="str">
        <f t="shared" si="288"/>
        <v xml:space="preserve"> SIP, CONICAL TIP</v>
      </c>
      <c r="Q3699" t="str">
        <f t="shared" si="289"/>
        <v>Sub-CON</v>
      </c>
      <c r="R3699" t="str">
        <f t="shared" si="290"/>
        <v>SUB CON_750</v>
      </c>
      <c r="S3699" t="str">
        <f t="shared" si="291"/>
        <v>Other</v>
      </c>
    </row>
    <row r="3700" spans="1:19" ht="30" x14ac:dyDescent="0.25">
      <c r="A3700" t="s">
        <v>4466</v>
      </c>
      <c r="B3700" t="s">
        <v>4470</v>
      </c>
      <c r="C3700" s="2" t="s">
        <v>4469</v>
      </c>
      <c r="D3700" s="2" t="s">
        <v>4469</v>
      </c>
      <c r="E3700" t="s">
        <v>4468</v>
      </c>
      <c r="F3700" t="s">
        <v>4467</v>
      </c>
      <c r="G3700" s="4" t="s">
        <v>4466</v>
      </c>
      <c r="H3700" t="s">
        <v>1321</v>
      </c>
      <c r="I3700" s="4" t="s">
        <v>1320</v>
      </c>
      <c r="J3700" t="s">
        <v>1</v>
      </c>
      <c r="K3700" t="b">
        <v>0</v>
      </c>
      <c r="L3700" t="b">
        <v>0</v>
      </c>
      <c r="M3700" t="b">
        <v>0</v>
      </c>
      <c r="N3700">
        <f t="shared" si="287"/>
        <v>0</v>
      </c>
      <c r="O3700" s="8" t="str">
        <f t="shared" si="288"/>
        <v>Slippery</v>
      </c>
      <c r="Q3700" t="str">
        <f t="shared" si="289"/>
        <v/>
      </c>
      <c r="R3700" t="str">
        <f t="shared" si="290"/>
        <v>HARDWARE_752</v>
      </c>
      <c r="S3700" t="str">
        <f t="shared" si="291"/>
        <v>Other</v>
      </c>
    </row>
    <row r="3701" spans="1:19" x14ac:dyDescent="0.25">
      <c r="A3701" t="s">
        <v>4465</v>
      </c>
      <c r="B3701" t="s">
        <v>4458</v>
      </c>
      <c r="C3701" s="2" t="s">
        <v>4464</v>
      </c>
      <c r="D3701" s="2" t="s">
        <v>4464</v>
      </c>
      <c r="E3701" t="s">
        <v>1321</v>
      </c>
      <c r="F3701" t="s">
        <v>2</v>
      </c>
      <c r="G3701" s="4" t="s">
        <v>1</v>
      </c>
      <c r="H3701" t="b">
        <v>1</v>
      </c>
      <c r="I3701" s="4" t="s">
        <v>1320</v>
      </c>
      <c r="J3701" t="b">
        <v>0</v>
      </c>
      <c r="K3701" t="b">
        <v>0</v>
      </c>
      <c r="L3701" t="b">
        <v>0</v>
      </c>
      <c r="M3701" t="b">
        <v>1</v>
      </c>
      <c r="N3701">
        <f t="shared" si="287"/>
        <v>3</v>
      </c>
      <c r="O3701" s="8" t="str">
        <f t="shared" si="288"/>
        <v>CPRSN,.24” OD X .022” WIRE  DIA,SST_x001E__x001E__x001E__x001E_Part# LC-022C-XX-S</v>
      </c>
      <c r="Q3701" t="str">
        <f t="shared" si="289"/>
        <v/>
      </c>
      <c r="R3701" t="str">
        <f t="shared" si="290"/>
        <v>HARDWARE_754</v>
      </c>
      <c r="S3701" t="str">
        <f t="shared" si="291"/>
        <v>Other</v>
      </c>
    </row>
    <row r="3702" spans="1:19" ht="30" x14ac:dyDescent="0.25">
      <c r="A3702" t="s">
        <v>4463</v>
      </c>
      <c r="C3702" s="2" t="s">
        <v>4462</v>
      </c>
      <c r="D3702" s="2" t="s">
        <v>4462</v>
      </c>
      <c r="E3702" t="s">
        <v>1321</v>
      </c>
      <c r="F3702" t="s">
        <v>2</v>
      </c>
      <c r="G3702" s="4" t="s">
        <v>1</v>
      </c>
      <c r="H3702" t="b">
        <v>0</v>
      </c>
      <c r="I3702" s="4" t="s">
        <v>1320</v>
      </c>
      <c r="J3702" t="b">
        <v>0</v>
      </c>
      <c r="K3702" t="b">
        <v>0</v>
      </c>
      <c r="L3702" t="b">
        <v>0</v>
      </c>
      <c r="M3702" t="b">
        <v>1</v>
      </c>
      <c r="N3702">
        <f t="shared" si="287"/>
        <v>3</v>
      </c>
      <c r="O3702" s="8" t="str">
        <f t="shared" si="288"/>
        <v>CPRSN,.031WIRE DIA,.312OD,1.375IN LG_x001E__x001E_Manufacturer: W.B. JONES SPRING CO. INC._x001E__x001E_OEM# 113</v>
      </c>
      <c r="Q3702" t="str">
        <f t="shared" si="289"/>
        <v>RING</v>
      </c>
      <c r="R3702" t="str">
        <f t="shared" si="290"/>
        <v>HARDWARE_754</v>
      </c>
      <c r="S3702" t="str">
        <f t="shared" si="291"/>
        <v>Other</v>
      </c>
    </row>
    <row r="3703" spans="1:19" ht="30" x14ac:dyDescent="0.25">
      <c r="A3703" t="s">
        <v>4461</v>
      </c>
      <c r="B3703" t="s">
        <v>4458</v>
      </c>
      <c r="C3703" s="2" t="s">
        <v>4460</v>
      </c>
      <c r="D3703" s="2" t="s">
        <v>4460</v>
      </c>
      <c r="E3703" t="s">
        <v>1145</v>
      </c>
      <c r="F3703" t="s">
        <v>2</v>
      </c>
      <c r="G3703" s="4" t="s">
        <v>1</v>
      </c>
      <c r="H3703" t="b">
        <v>0</v>
      </c>
      <c r="I3703" s="4" t="s">
        <v>1320</v>
      </c>
      <c r="J3703" t="b">
        <v>0</v>
      </c>
      <c r="K3703" t="b">
        <v>0</v>
      </c>
      <c r="L3703" t="b">
        <v>0</v>
      </c>
      <c r="M3703" t="b">
        <v>1</v>
      </c>
      <c r="N3703">
        <f t="shared" si="287"/>
        <v>3</v>
      </c>
      <c r="O3703" s="8" t="str">
        <f t="shared" si="288"/>
        <v>CPRSN,.312OD,.016WIRE DIA,0.938IN LG, leespring # LC 016DE 12S</v>
      </c>
      <c r="Q3703" t="str">
        <f t="shared" si="289"/>
        <v>RING</v>
      </c>
      <c r="R3703" t="str">
        <f t="shared" si="290"/>
        <v>HARDWARE_754</v>
      </c>
      <c r="S3703" t="str">
        <f t="shared" si="291"/>
        <v>Other</v>
      </c>
    </row>
    <row r="3704" spans="1:19" x14ac:dyDescent="0.25">
      <c r="A3704" t="s">
        <v>4459</v>
      </c>
      <c r="B3704" t="s">
        <v>4458</v>
      </c>
      <c r="C3704" s="2" t="s">
        <v>4457</v>
      </c>
      <c r="D3704" s="2" t="s">
        <v>4457</v>
      </c>
      <c r="F3704" t="s">
        <v>2</v>
      </c>
      <c r="G3704" s="4" t="s">
        <v>1</v>
      </c>
      <c r="H3704" t="b">
        <v>1</v>
      </c>
      <c r="I3704" s="4" t="s">
        <v>12094</v>
      </c>
      <c r="J3704" t="b">
        <v>0</v>
      </c>
      <c r="K3704" t="b">
        <v>0</v>
      </c>
      <c r="L3704" t="b">
        <v>0</v>
      </c>
      <c r="M3704" t="b">
        <v>1</v>
      </c>
      <c r="N3704">
        <f t="shared" si="287"/>
        <v>3</v>
      </c>
      <c r="O3704" s="8" t="str">
        <f t="shared" si="288"/>
        <v>CPRSN,.248ID,.38FL,.024W</v>
      </c>
      <c r="Q3704" t="str">
        <f t="shared" si="289"/>
        <v/>
      </c>
      <c r="R3704" t="str">
        <f t="shared" si="290"/>
        <v>Miscellaneous_754</v>
      </c>
      <c r="S3704" t="str">
        <f t="shared" si="291"/>
        <v>Other</v>
      </c>
    </row>
    <row r="3705" spans="1:19" x14ac:dyDescent="0.25">
      <c r="A3705" t="s">
        <v>4456</v>
      </c>
      <c r="C3705" s="2" t="s">
        <v>4455</v>
      </c>
      <c r="D3705" s="2" t="s">
        <v>4455</v>
      </c>
      <c r="F3705" t="s">
        <v>2</v>
      </c>
      <c r="G3705" s="4" t="s">
        <v>242</v>
      </c>
      <c r="H3705" t="b">
        <v>0</v>
      </c>
      <c r="I3705" s="4" t="s">
        <v>2021</v>
      </c>
      <c r="J3705" t="b">
        <v>0</v>
      </c>
      <c r="K3705" t="b">
        <v>1</v>
      </c>
      <c r="L3705" t="b">
        <v>0</v>
      </c>
      <c r="M3705" t="b">
        <v>1</v>
      </c>
      <c r="N3705">
        <f t="shared" si="287"/>
        <v>7</v>
      </c>
      <c r="O3705" s="8" t="str">
        <f t="shared" si="288"/>
        <v xml:space="preserve"> C-SERIES PUMP, SOLENOID VALVES</v>
      </c>
      <c r="Q3705" t="str">
        <f t="shared" si="289"/>
        <v/>
      </c>
      <c r="R3705" t="str">
        <f t="shared" si="290"/>
        <v>Metal_760</v>
      </c>
      <c r="S3705" t="str">
        <f t="shared" si="291"/>
        <v>METAL</v>
      </c>
    </row>
    <row r="3706" spans="1:19" x14ac:dyDescent="0.25">
      <c r="A3706" t="s">
        <v>4454</v>
      </c>
      <c r="C3706" s="2" t="s">
        <v>4453</v>
      </c>
      <c r="D3706" s="2" t="s">
        <v>4453</v>
      </c>
      <c r="F3706" t="s">
        <v>2</v>
      </c>
      <c r="G3706" s="4" t="s">
        <v>242</v>
      </c>
      <c r="H3706" t="b">
        <v>0</v>
      </c>
      <c r="I3706" s="4" t="s">
        <v>2021</v>
      </c>
      <c r="J3706" t="b">
        <v>0</v>
      </c>
      <c r="K3706" t="b">
        <v>1</v>
      </c>
      <c r="L3706" t="b">
        <v>0</v>
      </c>
      <c r="M3706" t="b">
        <v>1</v>
      </c>
      <c r="N3706">
        <f t="shared" si="287"/>
        <v>0</v>
      </c>
      <c r="O3706" s="8" t="str">
        <f t="shared" si="288"/>
        <v>C-SERIES</v>
      </c>
      <c r="Q3706" t="str">
        <f t="shared" si="289"/>
        <v>ASSY</v>
      </c>
      <c r="R3706" t="str">
        <f t="shared" si="290"/>
        <v>Metal_760</v>
      </c>
      <c r="S3706" t="str">
        <f t="shared" si="291"/>
        <v>METAL</v>
      </c>
    </row>
    <row r="3707" spans="1:19" x14ac:dyDescent="0.25">
      <c r="A3707" t="s">
        <v>4452</v>
      </c>
      <c r="B3707" t="s">
        <v>4451</v>
      </c>
      <c r="C3707" s="2" t="s">
        <v>4450</v>
      </c>
      <c r="D3707" s="2" t="s">
        <v>4450</v>
      </c>
      <c r="E3707" t="s">
        <v>1145</v>
      </c>
      <c r="F3707" t="s">
        <v>2</v>
      </c>
      <c r="G3707" s="4" t="s">
        <v>1</v>
      </c>
      <c r="H3707" t="b">
        <v>1</v>
      </c>
      <c r="I3707" s="4" t="s">
        <v>1320</v>
      </c>
      <c r="J3707" t="b">
        <v>0</v>
      </c>
      <c r="K3707" t="b">
        <v>0</v>
      </c>
      <c r="L3707" t="b">
        <v>0</v>
      </c>
      <c r="M3707" t="b">
        <v>1</v>
      </c>
      <c r="N3707">
        <f t="shared" si="287"/>
        <v>7</v>
      </c>
      <c r="O3707" s="8" t="str">
        <f t="shared" si="288"/>
        <v>RELEASE PIN-GEXPRO</v>
      </c>
      <c r="Q3707" t="str">
        <f t="shared" si="289"/>
        <v>PIN</v>
      </c>
      <c r="R3707" t="str">
        <f t="shared" si="290"/>
        <v>HARDWARE_765</v>
      </c>
      <c r="S3707" t="str">
        <f t="shared" si="291"/>
        <v>Other</v>
      </c>
    </row>
    <row r="3708" spans="1:19" x14ac:dyDescent="0.25">
      <c r="A3708" t="s">
        <v>4449</v>
      </c>
      <c r="C3708" s="2" t="s">
        <v>4448</v>
      </c>
      <c r="D3708" s="2" t="s">
        <v>4448</v>
      </c>
      <c r="F3708" t="s">
        <v>2</v>
      </c>
      <c r="G3708" s="4" t="s">
        <v>242</v>
      </c>
      <c r="H3708" t="b">
        <v>0</v>
      </c>
      <c r="I3708" s="4" t="s">
        <v>12094</v>
      </c>
      <c r="J3708" t="b">
        <v>0</v>
      </c>
      <c r="K3708" t="b">
        <v>0</v>
      </c>
      <c r="L3708" t="b">
        <v>0</v>
      </c>
      <c r="M3708" t="b">
        <v>1</v>
      </c>
      <c r="N3708">
        <f t="shared" si="287"/>
        <v>3</v>
      </c>
      <c r="O3708" s="8" t="str">
        <f t="shared" si="288"/>
        <v xml:space="preserve"> PROP, 1IN PILLAR, GND REWORK</v>
      </c>
      <c r="Q3708" t="str">
        <f t="shared" si="289"/>
        <v/>
      </c>
      <c r="R3708" t="str">
        <f t="shared" si="290"/>
        <v>Miscellaneous_766</v>
      </c>
      <c r="S3708" t="str">
        <f t="shared" si="291"/>
        <v>Other</v>
      </c>
    </row>
    <row r="3709" spans="1:19" x14ac:dyDescent="0.25">
      <c r="A3709" t="s">
        <v>4447</v>
      </c>
      <c r="B3709" t="s">
        <v>4446</v>
      </c>
      <c r="C3709" s="2" t="s">
        <v>4445</v>
      </c>
      <c r="D3709" s="2" t="s">
        <v>4445</v>
      </c>
      <c r="E3709" t="s">
        <v>1321</v>
      </c>
      <c r="F3709" t="s">
        <v>2</v>
      </c>
      <c r="G3709" s="4" t="s">
        <v>1</v>
      </c>
      <c r="H3709" t="b">
        <v>0</v>
      </c>
      <c r="I3709" s="4" t="s">
        <v>1320</v>
      </c>
      <c r="J3709" t="b">
        <v>0</v>
      </c>
      <c r="K3709" t="b">
        <v>0</v>
      </c>
      <c r="L3709" t="b">
        <v>0</v>
      </c>
      <c r="M3709" t="b">
        <v>1</v>
      </c>
      <c r="N3709">
        <f t="shared" si="287"/>
        <v>3</v>
      </c>
      <c r="O3709" s="8" t="str">
        <f t="shared" si="288"/>
        <v>BALL,546 UNION NUT,20MM GF,PP_x001E__x001E_Georg Fischer 167 482 712</v>
      </c>
      <c r="Q3709" t="str">
        <f t="shared" si="289"/>
        <v/>
      </c>
      <c r="R3709" t="str">
        <f t="shared" si="290"/>
        <v>HARDWARE_766</v>
      </c>
      <c r="S3709" t="str">
        <f t="shared" si="291"/>
        <v>Other</v>
      </c>
    </row>
    <row r="3710" spans="1:19" x14ac:dyDescent="0.25">
      <c r="A3710" t="s">
        <v>4444</v>
      </c>
      <c r="C3710" s="2" t="s">
        <v>4443</v>
      </c>
      <c r="D3710" s="2" t="s">
        <v>4443</v>
      </c>
      <c r="E3710" t="s">
        <v>4425</v>
      </c>
      <c r="F3710" t="s">
        <v>2</v>
      </c>
      <c r="G3710" s="4" t="s">
        <v>1</v>
      </c>
      <c r="H3710" t="b">
        <v>0</v>
      </c>
      <c r="I3710" s="4" t="s">
        <v>1320</v>
      </c>
      <c r="J3710" t="b">
        <v>0</v>
      </c>
      <c r="K3710" t="b">
        <v>0</v>
      </c>
      <c r="L3710" t="b">
        <v>0</v>
      </c>
      <c r="M3710" t="b">
        <v>1</v>
      </c>
      <c r="N3710">
        <f t="shared" si="287"/>
        <v>3</v>
      </c>
      <c r="O3710" s="8" t="str">
        <f t="shared" si="288"/>
        <v>CAUTION,2 MAN LIFT</v>
      </c>
      <c r="Q3710" t="str">
        <f t="shared" si="289"/>
        <v>Packaging &amp; Labels</v>
      </c>
      <c r="R3710" t="str">
        <f t="shared" si="290"/>
        <v>HARDWARE_785</v>
      </c>
      <c r="S3710" t="str">
        <f t="shared" si="291"/>
        <v>Other</v>
      </c>
    </row>
    <row r="3711" spans="1:19" x14ac:dyDescent="0.25">
      <c r="A3711" t="s">
        <v>4442</v>
      </c>
      <c r="B3711" t="s">
        <v>4441</v>
      </c>
      <c r="C3711" s="2" t="s">
        <v>4440</v>
      </c>
      <c r="D3711" s="2" t="s">
        <v>4440</v>
      </c>
      <c r="E3711" t="s">
        <v>1321</v>
      </c>
      <c r="F3711" t="s">
        <v>2</v>
      </c>
      <c r="G3711" s="4" t="s">
        <v>1</v>
      </c>
      <c r="H3711" t="b">
        <v>0</v>
      </c>
      <c r="I3711" s="4" t="s">
        <v>1320</v>
      </c>
      <c r="J3711" t="b">
        <v>0</v>
      </c>
      <c r="K3711" t="b">
        <v>0</v>
      </c>
      <c r="L3711" t="b">
        <v>0</v>
      </c>
      <c r="M3711" t="b">
        <v>1</v>
      </c>
      <c r="N3711">
        <f t="shared" si="287"/>
        <v>0</v>
      </c>
      <c r="O3711" s="8" t="e">
        <f t="shared" si="288"/>
        <v>#VALUE!</v>
      </c>
      <c r="Q3711" t="str">
        <f t="shared" si="289"/>
        <v/>
      </c>
      <c r="R3711" t="str">
        <f t="shared" si="290"/>
        <v/>
      </c>
      <c r="S3711" t="str">
        <f t="shared" si="291"/>
        <v>Other</v>
      </c>
    </row>
    <row r="3712" spans="1:19" x14ac:dyDescent="0.25">
      <c r="A3712" t="s">
        <v>4440</v>
      </c>
      <c r="C3712" s="2" t="s">
        <v>4439</v>
      </c>
      <c r="D3712" s="2" t="s">
        <v>4439</v>
      </c>
      <c r="E3712" t="s">
        <v>1321</v>
      </c>
      <c r="F3712" t="s">
        <v>2</v>
      </c>
      <c r="G3712" s="4" t="s">
        <v>1</v>
      </c>
      <c r="H3712" t="b">
        <v>0</v>
      </c>
      <c r="I3712" s="4" t="s">
        <v>1320</v>
      </c>
      <c r="J3712" t="b">
        <v>0</v>
      </c>
      <c r="K3712" t="b">
        <v>0</v>
      </c>
      <c r="L3712" t="b">
        <v>0</v>
      </c>
      <c r="M3712" t="b">
        <v>1</v>
      </c>
      <c r="N3712">
        <f t="shared" si="287"/>
        <v>3</v>
      </c>
      <c r="O3712" s="8" t="str">
        <f t="shared" si="288"/>
        <v>LFC CELL 2,CCR+</v>
      </c>
      <c r="Q3712" t="str">
        <f t="shared" si="289"/>
        <v>Packaging &amp; Labels</v>
      </c>
      <c r="R3712" t="str">
        <f t="shared" si="290"/>
        <v>HARDWARE_785</v>
      </c>
      <c r="S3712" t="str">
        <f t="shared" si="291"/>
        <v>Other</v>
      </c>
    </row>
    <row r="3713" spans="1:19" x14ac:dyDescent="0.25">
      <c r="A3713" t="s">
        <v>4438</v>
      </c>
      <c r="C3713" s="2" t="s">
        <v>4437</v>
      </c>
      <c r="D3713" s="2" t="s">
        <v>4437</v>
      </c>
      <c r="E3713" t="s">
        <v>1321</v>
      </c>
      <c r="F3713" t="s">
        <v>2</v>
      </c>
      <c r="G3713" s="4" t="s">
        <v>1</v>
      </c>
      <c r="H3713" t="b">
        <v>0</v>
      </c>
      <c r="I3713" s="4" t="s">
        <v>1320</v>
      </c>
      <c r="J3713" t="b">
        <v>0</v>
      </c>
      <c r="K3713" t="b">
        <v>0</v>
      </c>
      <c r="L3713" t="b">
        <v>0</v>
      </c>
      <c r="M3713" t="b">
        <v>1</v>
      </c>
      <c r="N3713">
        <f t="shared" si="287"/>
        <v>3</v>
      </c>
      <c r="O3713" s="8" t="str">
        <f t="shared" si="288"/>
        <v>LFC CELL 3,CCR+</v>
      </c>
      <c r="Q3713" t="str">
        <f t="shared" si="289"/>
        <v>Packaging &amp; Labels</v>
      </c>
      <c r="R3713" t="str">
        <f t="shared" si="290"/>
        <v>HARDWARE_785</v>
      </c>
      <c r="S3713" t="str">
        <f t="shared" si="291"/>
        <v>Other</v>
      </c>
    </row>
    <row r="3714" spans="1:19" x14ac:dyDescent="0.25">
      <c r="A3714" t="s">
        <v>4436</v>
      </c>
      <c r="C3714" s="2" t="s">
        <v>4435</v>
      </c>
      <c r="D3714" s="2" t="s">
        <v>4435</v>
      </c>
      <c r="E3714" t="s">
        <v>1321</v>
      </c>
      <c r="F3714" t="s">
        <v>2</v>
      </c>
      <c r="G3714" s="4" t="s">
        <v>1</v>
      </c>
      <c r="H3714" t="b">
        <v>0</v>
      </c>
      <c r="I3714" s="4" t="s">
        <v>1320</v>
      </c>
      <c r="J3714" t="b">
        <v>0</v>
      </c>
      <c r="K3714" t="b">
        <v>0</v>
      </c>
      <c r="L3714" t="b">
        <v>0</v>
      </c>
      <c r="M3714" t="b">
        <v>1</v>
      </c>
      <c r="N3714">
        <f t="shared" ref="N3714:N3777" si="292">IFERROR(IF(SEARCH(",",D3714,1)-1&gt;10,0,SEARCH(",",D3714,1)-1),0)</f>
        <v>3</v>
      </c>
      <c r="O3714" s="8" t="str">
        <f t="shared" si="288"/>
        <v>TURCK BLOCK,J1-J4,CCR+</v>
      </c>
      <c r="Q3714" t="str">
        <f t="shared" si="289"/>
        <v>Packaging &amp; Labels</v>
      </c>
      <c r="R3714" t="str">
        <f t="shared" si="290"/>
        <v>HARDWARE_785</v>
      </c>
      <c r="S3714" t="str">
        <f t="shared" si="291"/>
        <v>Other</v>
      </c>
    </row>
    <row r="3715" spans="1:19" x14ac:dyDescent="0.25">
      <c r="A3715" t="s">
        <v>4434</v>
      </c>
      <c r="B3715" t="s">
        <v>4433</v>
      </c>
      <c r="C3715" s="2" t="s">
        <v>4432</v>
      </c>
      <c r="D3715" s="2" t="s">
        <v>4432</v>
      </c>
      <c r="F3715" t="s">
        <v>2</v>
      </c>
      <c r="G3715" s="4" t="s">
        <v>1</v>
      </c>
      <c r="H3715" t="b">
        <v>1</v>
      </c>
      <c r="I3715" s="4" t="s">
        <v>12094</v>
      </c>
      <c r="J3715" t="b">
        <v>0</v>
      </c>
      <c r="K3715" t="b">
        <v>0</v>
      </c>
      <c r="L3715" t="b">
        <v>0</v>
      </c>
      <c r="M3715" t="b">
        <v>1</v>
      </c>
      <c r="N3715">
        <f t="shared" si="292"/>
        <v>3</v>
      </c>
      <c r="O3715" s="8" t="str">
        <f t="shared" ref="O3715:O3778" si="293">IF(N3715=0,    LEFT(D3715,SEARCH(" ", D3715,1)-1),    RIGHT(D3715,LEN(D3715)-N3715-1))</f>
        <v>HSG,RF CONNECTOR</v>
      </c>
      <c r="Q3715" t="str">
        <f t="shared" ref="Q3715:Q3778" si="294">IF(ISERROR(SEARCH("AMAT",D3715,1)),IF(ISERROR(SEARCH("CHAWK",D3715,1)),IF(ISERROR(SEARCH("ASSY",D3715,1)), IF(ISERROR(SEARCH("SUB CON",I3715, 1)),IF(ISERROR(SEARCH("SUB",E3715, 1)),IF(AND(ISERROR(SEARCH("PKG",D3715,1)), ISERROR(SEARCH("LBL",D3715,1)), ISERROR(SEARCH("LABEL",D3715,1))),IF(ISERROR(SEARCH("WLDM*",D3715,1)),IF(ISERROR(SEARCH("DOOR",D3715,1)),IF(ISERROR(SEARCH("SPCR",D3715,1)), IF(AND(ISERROR(SEARCH("ORING",D3715,1)), ISERROR(SEARCH("O-RING",D3715,1))),IF(ISERROR(SEARCH("TUBE*",D3715,1)),IF(ISERROR(SEARCH("ADPTR",D3715,1)), IF(ISERROR(SEARCH("PIN",D3715,1)), IF(ISERROR(SEARCH("LATCH",D3715,1)),IF(ISERROR(SEARCH("BASE",D3715,1)),IF(AND(ISERROR(SEARCH("INSERT",D3715,1)), ISERROR(SEARCH("INSR",D3715,1))),IF(ISERROR(SEARCH("TOMBSTONE",D3715,1)),IF(ISERROR(SEARCH("TOOL",D3715,1)),IF(ISERROR(SEARCH("GD?",D3715,1)), IF(AND(ISERROR(SEARCH("SHIELD",D3715,1)),ISERROR(SEARCH("SHLD",D3715,1))),IF(ISERROR(SEARCH("CARRIER",D3715,1)),IF(ISERROR(SEARCH("LID?",D3715,1)),IF(ISERROR(SEARCH("BRKT",D3715,1)),IF(ISERROR(SEARCH("RTRN",D3715,1)),IF(ISERROR(SEARCH("RETAINER",D3715,1)),IF(ISERROR(SEARCH("HSG",D3715,1)),IF(ISERROR(SEARCH("PLATE",D3715,1)),IF(ISERROR(SEARCH("SNSR",D3715,1)),IF(AND(ISERROR(SEARCH("PANEL",D3715,1)), ISERROR(SEARCH("PNL",D3715,1))),IF(ISERROR(SEARCH("BLK",D3715,1)),IF(ISERROR(SEARCH("DUCT",D3715,1)),IF(ISERROR(SEARCH("GASKET",D3715,1)),IF(AND(ISERROR(SEARCH("SHAFT",D3715,1)),ISERROR(SEARCH("ROD",D3715,1))),IF(ISERROR(SEARCH("RING",D3715,1)),IF(ISERROR(SEARCH("RESTRICT*",D3715,1)),IF(ISERROR(SEARCH("TANK",D3715,1)),IF(ISERROR(SEARCH("GENERATOR",D3715,1)),IF(ISERROR(SEARCH("FXTR",D3715,1)),IF(ISERROR(SEARCH("MAGNET",D3715,1)),IF(ISERROR(SEARCH("CLAMP",D3715,1)),IF(ISERROR(SEARCH("BAYONET",D3715,1)),IF(ISERROR(SEARCH("HSNG",D3715,1)),IF(ISERROR(SEARCH("PLUG",D3715,1)),IF(ISERROR(SEARCH("PLX",D3715,1)),IF(ISERROR(SEARCH("WAFER",D3715,1)),IF(ISERROR(SEARCH("MANIFOLD",D3715,1)),IF(AND(ISERROR(SEARCH("ALU* ",D3715)),LEFT(D3715,N3715)&lt;&gt;"AL"&amp;","), IF(ISERROR(SEARCH("INJCTR",D3715,1)),IF(AND(ISERROR(SEARCH("CVR",D3715,1)),ISERROR(SEARCH("COV?", D3715,1)), ISERROR(SEARCH("CV?",D3715,1))), IF(ISERROR(SEARCH("WDO",D3715,1)),IF(ISERROR(SEARCH("SHEET",D3715,1)),IF(ISERROR(SEARCH("SHIM",D3715,1)),IF(AND(ISERROR(SEARCH("CHMBR",D3715,1)), ISERROR(SEARCH("CHAMBER",D3715,1))),"","CHMBR"),"SHIM"),"Sheet"),"WINDOW"),"COVER"),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HOUSING</v>
      </c>
      <c r="R3715" t="str">
        <f t="shared" ref="R3715:R3778" si="295">IF(LEFT(A3715,3)=LEFT(D3715,3),"",CONCATENATE(I3715, "_",LEFT(A3715,3)))</f>
        <v>Miscellaneous_790</v>
      </c>
      <c r="S3715" t="str">
        <f t="shared" ref="S3715:S3778" si="296">IF(ISERROR(SEARCH("UHMW*", D3715,1)),IF(ISERROR(SEARCH("PEEK", D3715,1)),IF(AND(ISERROR(SEARCH("PTFE", D3715,1)),ISERROR(SEARCH("Teflon", D3715,1))),IF(ISERROR(SEARCH("PVDF", D3715,1)),IF(ISERROR(SEARCH("HDL", D3715,1)),IF(ISERROR(SEARCH("PET", D3715,1)),IF(ISERROR(SEARCH("ABS", D3715,1)), IF(ISERROR(SEARCH("ACRYL*", D3715,1)), IF(ISERROR(SEARCH("POLYCAR?", D3715,1)),IF(ISERROR(SEARCH("ALUM?", D3715,1)),IF(ISERROR(SEARCH("METAL", I3715,1)),IF(ISERROR(SEARCH("?PVC", D3715,1)),IF(ISERROR(SEARCH("PLASTIC", I3715, 1)),"Other", "PLASTIC"),"PVC"),"METAL"),"ALUM"),"POLYCARB"), "ACRYLIC"), "ABS"), "PET"), "HDL"), "PVDF"), "PTFE"), "PEEK"), "UHMW-PE")</f>
        <v>HDL</v>
      </c>
    </row>
    <row r="3716" spans="1:19" ht="30" x14ac:dyDescent="0.25">
      <c r="A3716" t="s">
        <v>4431</v>
      </c>
      <c r="B3716" t="s">
        <v>4430</v>
      </c>
      <c r="C3716" s="2" t="s">
        <v>4429</v>
      </c>
      <c r="D3716" s="2" t="s">
        <v>4429</v>
      </c>
      <c r="E3716" t="s">
        <v>4428</v>
      </c>
      <c r="F3716" t="s">
        <v>1145</v>
      </c>
      <c r="G3716" s="4" t="s">
        <v>2</v>
      </c>
      <c r="H3716" t="s">
        <v>1</v>
      </c>
      <c r="I3716" s="4" t="b">
        <v>0</v>
      </c>
      <c r="J3716" t="s">
        <v>1320</v>
      </c>
      <c r="K3716" t="b">
        <v>0</v>
      </c>
      <c r="L3716" t="b">
        <v>0</v>
      </c>
      <c r="M3716" t="b">
        <v>0</v>
      </c>
      <c r="N3716">
        <f t="shared" si="292"/>
        <v>7</v>
      </c>
      <c r="O3716" s="8" t="str">
        <f t="shared" si="293"/>
        <v>SPRING,PRESS-FIT,SST BALL NOSE_x001E__x001E_Manufacturer: VLIER INC.</v>
      </c>
      <c r="Q3716" t="str">
        <f t="shared" si="294"/>
        <v>RING</v>
      </c>
      <c r="R3716" t="str">
        <f t="shared" si="295"/>
        <v>FALSE_790</v>
      </c>
      <c r="S3716" t="str">
        <f t="shared" si="296"/>
        <v>Other</v>
      </c>
    </row>
    <row r="3717" spans="1:19" x14ac:dyDescent="0.25">
      <c r="A3717" t="s">
        <v>4427</v>
      </c>
      <c r="C3717" s="2" t="s">
        <v>4426</v>
      </c>
      <c r="D3717" s="2" t="s">
        <v>4426</v>
      </c>
      <c r="E3717" t="s">
        <v>4425</v>
      </c>
      <c r="F3717" t="s">
        <v>2</v>
      </c>
      <c r="G3717" s="4" t="s">
        <v>1</v>
      </c>
      <c r="H3717" t="b">
        <v>0</v>
      </c>
      <c r="I3717" s="4" t="s">
        <v>1320</v>
      </c>
      <c r="J3717" t="b">
        <v>0</v>
      </c>
      <c r="K3717" t="b">
        <v>0</v>
      </c>
      <c r="L3717" t="b">
        <v>0</v>
      </c>
      <c r="M3717" t="b">
        <v>1</v>
      </c>
      <c r="N3717">
        <f t="shared" si="292"/>
        <v>3</v>
      </c>
      <c r="O3717" s="8" t="str">
        <f t="shared" si="293"/>
        <v>U-TYPE,DIA 26,164CTR-CTR,HGT 57MM,AL</v>
      </c>
      <c r="Q3717" t="str">
        <f t="shared" si="294"/>
        <v/>
      </c>
      <c r="R3717" t="str">
        <f t="shared" si="295"/>
        <v>HARDWARE_790</v>
      </c>
      <c r="S3717" t="str">
        <f t="shared" si="296"/>
        <v>HDL</v>
      </c>
    </row>
    <row r="3718" spans="1:19" ht="45" x14ac:dyDescent="0.25">
      <c r="A3718" t="s">
        <v>4424</v>
      </c>
      <c r="B3718" t="s">
        <v>4423</v>
      </c>
      <c r="C3718" s="2" t="s">
        <v>4422</v>
      </c>
      <c r="D3718" s="2" t="s">
        <v>4422</v>
      </c>
      <c r="E3718" t="s">
        <v>272</v>
      </c>
      <c r="F3718" t="s">
        <v>2</v>
      </c>
      <c r="G3718" s="4" t="s">
        <v>1</v>
      </c>
      <c r="H3718" t="b">
        <v>0</v>
      </c>
      <c r="I3718" s="4" t="s">
        <v>271</v>
      </c>
      <c r="J3718" t="b">
        <v>0</v>
      </c>
      <c r="K3718" t="b">
        <v>0</v>
      </c>
      <c r="L3718" t="b">
        <v>0</v>
      </c>
      <c r="M3718" t="b">
        <v>1</v>
      </c>
      <c r="N3718">
        <f t="shared" si="292"/>
        <v>0</v>
      </c>
      <c r="O3718" s="8" t="str">
        <f t="shared" si="293"/>
        <v>MCMC#</v>
      </c>
      <c r="Q3718" t="str">
        <f t="shared" si="294"/>
        <v>INSERT</v>
      </c>
      <c r="R3718" t="str">
        <f t="shared" si="295"/>
        <v>RM_790</v>
      </c>
      <c r="S3718" t="str">
        <f t="shared" si="296"/>
        <v>Other</v>
      </c>
    </row>
    <row r="3719" spans="1:19" ht="30" x14ac:dyDescent="0.25">
      <c r="A3719" t="s">
        <v>4421</v>
      </c>
      <c r="B3719" t="s">
        <v>4420</v>
      </c>
      <c r="C3719" s="2" t="s">
        <v>4419</v>
      </c>
      <c r="D3719" s="2" t="s">
        <v>4419</v>
      </c>
      <c r="E3719" t="s">
        <v>1145</v>
      </c>
      <c r="F3719" t="s">
        <v>2</v>
      </c>
      <c r="G3719" s="4" t="s">
        <v>1</v>
      </c>
      <c r="H3719" t="b">
        <v>0</v>
      </c>
      <c r="I3719" s="4" t="s">
        <v>1320</v>
      </c>
      <c r="J3719" t="b">
        <v>0</v>
      </c>
      <c r="K3719" t="b">
        <v>0</v>
      </c>
      <c r="L3719" t="b">
        <v>0</v>
      </c>
      <c r="M3719" t="b">
        <v>1</v>
      </c>
      <c r="N3719">
        <f t="shared" si="292"/>
        <v>4</v>
      </c>
      <c r="O3719" s="8" t="str">
        <f t="shared" si="293"/>
        <v>DIMPLE,CPTV,M5THD,20DIA,20MM LG,BLK MFG# NABEYA BI-TECH KAISHA_x001E__x001E_OEM# KDMS-20-M5-20-SC-BK (P)</v>
      </c>
      <c r="Q3719" t="str">
        <f t="shared" si="294"/>
        <v>BLOCK</v>
      </c>
      <c r="R3719" t="str">
        <f t="shared" si="295"/>
        <v>HARDWARE_790</v>
      </c>
      <c r="S3719" t="str">
        <f t="shared" si="296"/>
        <v>Other</v>
      </c>
    </row>
    <row r="3720" spans="1:19" x14ac:dyDescent="0.25">
      <c r="A3720" t="s">
        <v>4418</v>
      </c>
      <c r="B3720" t="s">
        <v>4417</v>
      </c>
      <c r="C3720" s="2" t="s">
        <v>4416</v>
      </c>
      <c r="D3720" s="2" t="s">
        <v>4416</v>
      </c>
      <c r="F3720" t="s">
        <v>2</v>
      </c>
      <c r="G3720" s="4" t="s">
        <v>242</v>
      </c>
      <c r="H3720" t="b">
        <v>1</v>
      </c>
      <c r="I3720" s="4" t="s">
        <v>12094</v>
      </c>
      <c r="J3720" t="b">
        <v>0</v>
      </c>
      <c r="K3720" t="b">
        <v>0</v>
      </c>
      <c r="L3720" t="b">
        <v>0</v>
      </c>
      <c r="M3720" t="b">
        <v>1</v>
      </c>
      <c r="N3720">
        <f t="shared" si="292"/>
        <v>5</v>
      </c>
      <c r="O3720" s="8" t="str">
        <f t="shared" si="293"/>
        <v>HOT CHAMBER BOTTOM,2 X 5,ENG/CHN S</v>
      </c>
      <c r="Q3720" t="str">
        <f t="shared" si="294"/>
        <v>Packaging &amp; Labels</v>
      </c>
      <c r="R3720" t="str">
        <f t="shared" si="295"/>
        <v>Miscellaneous_79-</v>
      </c>
      <c r="S3720" t="str">
        <f t="shared" si="296"/>
        <v>Other</v>
      </c>
    </row>
    <row r="3721" spans="1:19" x14ac:dyDescent="0.25">
      <c r="A3721" t="s">
        <v>4415</v>
      </c>
      <c r="C3721" s="2" t="s">
        <v>4414</v>
      </c>
      <c r="D3721" s="2" t="s">
        <v>12055</v>
      </c>
      <c r="E3721" t="s">
        <v>269</v>
      </c>
      <c r="F3721" t="s">
        <v>2</v>
      </c>
      <c r="G3721" s="4" t="s">
        <v>242</v>
      </c>
      <c r="H3721" t="b">
        <v>0</v>
      </c>
      <c r="I3721" s="4" t="s">
        <v>268</v>
      </c>
      <c r="J3721" t="b">
        <v>0</v>
      </c>
      <c r="K3721" t="b">
        <v>1</v>
      </c>
      <c r="L3721" t="b">
        <v>0</v>
      </c>
      <c r="M3721" t="b">
        <v>1</v>
      </c>
      <c r="N3721">
        <f t="shared" si="292"/>
        <v>0</v>
      </c>
      <c r="O3721" s="8" t="str">
        <f t="shared" si="293"/>
        <v>TOMBSTONE</v>
      </c>
      <c r="Q3721" t="str">
        <f t="shared" si="294"/>
        <v>ASSY</v>
      </c>
      <c r="R3721" t="str">
        <f t="shared" si="295"/>
        <v>Plastic_794</v>
      </c>
      <c r="S3721" t="str">
        <f t="shared" si="296"/>
        <v>PLASTIC</v>
      </c>
    </row>
    <row r="3722" spans="1:19" x14ac:dyDescent="0.25">
      <c r="A3722" t="s">
        <v>4413</v>
      </c>
      <c r="B3722" t="s">
        <v>4393</v>
      </c>
      <c r="C3722" s="2" t="s">
        <v>4412</v>
      </c>
      <c r="D3722" s="2" t="s">
        <v>12056</v>
      </c>
      <c r="E3722" t="s">
        <v>269</v>
      </c>
      <c r="F3722" t="s">
        <v>2</v>
      </c>
      <c r="G3722" s="4" t="s">
        <v>242</v>
      </c>
      <c r="H3722" t="b">
        <v>0</v>
      </c>
      <c r="I3722" s="4" t="s">
        <v>268</v>
      </c>
      <c r="J3722" t="b">
        <v>0</v>
      </c>
      <c r="K3722" t="b">
        <v>1</v>
      </c>
      <c r="L3722" t="b">
        <v>0</v>
      </c>
      <c r="M3722" t="b">
        <v>1</v>
      </c>
      <c r="N3722">
        <f t="shared" si="292"/>
        <v>0</v>
      </c>
      <c r="O3722" s="8" t="str">
        <f t="shared" si="293"/>
        <v>TOMBSTONE</v>
      </c>
      <c r="Q3722" t="str">
        <f t="shared" si="294"/>
        <v>ASSY</v>
      </c>
      <c r="R3722" t="str">
        <f t="shared" si="295"/>
        <v>Plastic_794</v>
      </c>
      <c r="S3722" t="str">
        <f t="shared" si="296"/>
        <v>PLASTIC</v>
      </c>
    </row>
    <row r="3723" spans="1:19" x14ac:dyDescent="0.25">
      <c r="A3723" t="s">
        <v>4411</v>
      </c>
      <c r="B3723" t="s">
        <v>4393</v>
      </c>
      <c r="C3723" s="2" t="s">
        <v>4410</v>
      </c>
      <c r="D3723" s="2" t="s">
        <v>12057</v>
      </c>
      <c r="E3723" t="s">
        <v>2022</v>
      </c>
      <c r="F3723" t="s">
        <v>2</v>
      </c>
      <c r="G3723" s="4" t="s">
        <v>242</v>
      </c>
      <c r="H3723" t="b">
        <v>0</v>
      </c>
      <c r="I3723" s="4" t="s">
        <v>2021</v>
      </c>
      <c r="J3723" t="b">
        <v>0</v>
      </c>
      <c r="K3723" t="b">
        <v>1</v>
      </c>
      <c r="L3723" t="b">
        <v>0</v>
      </c>
      <c r="M3723" t="b">
        <v>1</v>
      </c>
      <c r="N3723">
        <f t="shared" si="292"/>
        <v>0</v>
      </c>
      <c r="O3723" s="8" t="str">
        <f t="shared" si="293"/>
        <v>TOMBSTONE</v>
      </c>
      <c r="Q3723" t="str">
        <f t="shared" si="294"/>
        <v>ASSY</v>
      </c>
      <c r="R3723" t="str">
        <f t="shared" si="295"/>
        <v>Metal_794</v>
      </c>
      <c r="S3723" t="str">
        <f t="shared" si="296"/>
        <v>METAL</v>
      </c>
    </row>
    <row r="3724" spans="1:19" x14ac:dyDescent="0.25">
      <c r="A3724" t="s">
        <v>4409</v>
      </c>
      <c r="B3724" t="s">
        <v>4393</v>
      </c>
      <c r="C3724" s="2" t="s">
        <v>4408</v>
      </c>
      <c r="D3724" s="2" t="s">
        <v>12058</v>
      </c>
      <c r="E3724" t="s">
        <v>2022</v>
      </c>
      <c r="F3724" t="s">
        <v>2</v>
      </c>
      <c r="G3724" s="4" t="s">
        <v>242</v>
      </c>
      <c r="H3724" t="b">
        <v>0</v>
      </c>
      <c r="I3724" s="4" t="s">
        <v>2021</v>
      </c>
      <c r="J3724" t="b">
        <v>0</v>
      </c>
      <c r="K3724" t="b">
        <v>1</v>
      </c>
      <c r="L3724" t="b">
        <v>0</v>
      </c>
      <c r="M3724" t="b">
        <v>1</v>
      </c>
      <c r="N3724">
        <f t="shared" si="292"/>
        <v>0</v>
      </c>
      <c r="O3724" s="8" t="str">
        <f t="shared" si="293"/>
        <v>TOMBSTONE</v>
      </c>
      <c r="Q3724" t="str">
        <f t="shared" si="294"/>
        <v>ASSY</v>
      </c>
      <c r="R3724" t="str">
        <f t="shared" si="295"/>
        <v>Metal_794</v>
      </c>
      <c r="S3724" t="str">
        <f t="shared" si="296"/>
        <v>METAL</v>
      </c>
    </row>
    <row r="3725" spans="1:19" x14ac:dyDescent="0.25">
      <c r="A3725" t="s">
        <v>4407</v>
      </c>
      <c r="B3725" t="s">
        <v>4393</v>
      </c>
      <c r="C3725" s="2" t="s">
        <v>4406</v>
      </c>
      <c r="D3725" s="2" t="s">
        <v>12059</v>
      </c>
      <c r="E3725" t="s">
        <v>2022</v>
      </c>
      <c r="F3725" t="s">
        <v>2</v>
      </c>
      <c r="G3725" s="4" t="s">
        <v>242</v>
      </c>
      <c r="H3725" t="b">
        <v>0</v>
      </c>
      <c r="I3725" s="4" t="s">
        <v>2021</v>
      </c>
      <c r="J3725" t="b">
        <v>0</v>
      </c>
      <c r="K3725" t="b">
        <v>1</v>
      </c>
      <c r="L3725" t="b">
        <v>0</v>
      </c>
      <c r="M3725" t="b">
        <v>1</v>
      </c>
      <c r="N3725">
        <f t="shared" si="292"/>
        <v>0</v>
      </c>
      <c r="O3725" s="8" t="str">
        <f t="shared" si="293"/>
        <v>TOMBSTONE</v>
      </c>
      <c r="Q3725" t="str">
        <f t="shared" si="294"/>
        <v>ASSY</v>
      </c>
      <c r="R3725" t="str">
        <f t="shared" si="295"/>
        <v>Metal_794</v>
      </c>
      <c r="S3725" t="str">
        <f t="shared" si="296"/>
        <v>METAL</v>
      </c>
    </row>
    <row r="3726" spans="1:19" x14ac:dyDescent="0.25">
      <c r="A3726" t="s">
        <v>4405</v>
      </c>
      <c r="C3726" s="2" t="s">
        <v>4404</v>
      </c>
      <c r="D3726" s="2" t="s">
        <v>4404</v>
      </c>
      <c r="E3726" t="s">
        <v>2022</v>
      </c>
      <c r="F3726" t="s">
        <v>2</v>
      </c>
      <c r="G3726" s="4" t="s">
        <v>242</v>
      </c>
      <c r="H3726" t="b">
        <v>0</v>
      </c>
      <c r="I3726" s="4" t="s">
        <v>2021</v>
      </c>
      <c r="J3726" t="b">
        <v>0</v>
      </c>
      <c r="K3726" t="b">
        <v>1</v>
      </c>
      <c r="L3726" t="b">
        <v>0</v>
      </c>
      <c r="M3726" t="b">
        <v>1</v>
      </c>
      <c r="N3726">
        <f t="shared" si="292"/>
        <v>0</v>
      </c>
      <c r="O3726" s="8" t="str">
        <f t="shared" si="293"/>
        <v>PART</v>
      </c>
      <c r="Q3726" t="str">
        <f t="shared" si="294"/>
        <v>CLAMP</v>
      </c>
      <c r="R3726" t="str">
        <f t="shared" si="295"/>
        <v>Metal_794</v>
      </c>
      <c r="S3726" t="str">
        <f t="shared" si="296"/>
        <v>METAL</v>
      </c>
    </row>
    <row r="3727" spans="1:19" x14ac:dyDescent="0.25">
      <c r="A3727" t="s">
        <v>4403</v>
      </c>
      <c r="B3727" t="s">
        <v>4402</v>
      </c>
      <c r="C3727" s="2" t="s">
        <v>4401</v>
      </c>
      <c r="D3727" s="2" t="s">
        <v>4401</v>
      </c>
      <c r="E3727" t="s">
        <v>2022</v>
      </c>
      <c r="F3727" t="s">
        <v>2</v>
      </c>
      <c r="G3727" s="4" t="s">
        <v>242</v>
      </c>
      <c r="H3727" t="b">
        <v>0</v>
      </c>
      <c r="I3727" s="4" t="s">
        <v>2021</v>
      </c>
      <c r="J3727" t="b">
        <v>0</v>
      </c>
      <c r="K3727" t="b">
        <v>1</v>
      </c>
      <c r="L3727" t="b">
        <v>0</v>
      </c>
      <c r="M3727" t="b">
        <v>1</v>
      </c>
      <c r="N3727">
        <f t="shared" si="292"/>
        <v>0</v>
      </c>
      <c r="O3727" s="8" t="str">
        <f t="shared" si="293"/>
        <v>PART</v>
      </c>
      <c r="Q3727" t="str">
        <f t="shared" si="294"/>
        <v>CLAMP</v>
      </c>
      <c r="R3727" t="str">
        <f t="shared" si="295"/>
        <v>Metal_794</v>
      </c>
      <c r="S3727" t="str">
        <f t="shared" si="296"/>
        <v>METAL</v>
      </c>
    </row>
    <row r="3728" spans="1:19" x14ac:dyDescent="0.25">
      <c r="A3728" t="s">
        <v>4400</v>
      </c>
      <c r="B3728" t="s">
        <v>4399</v>
      </c>
      <c r="C3728" s="2" t="s">
        <v>4398</v>
      </c>
      <c r="D3728" s="2" t="s">
        <v>4398</v>
      </c>
      <c r="E3728" t="s">
        <v>2022</v>
      </c>
      <c r="F3728" t="s">
        <v>2</v>
      </c>
      <c r="G3728" s="4" t="s">
        <v>242</v>
      </c>
      <c r="H3728" t="b">
        <v>0</v>
      </c>
      <c r="I3728" s="4" t="s">
        <v>2021</v>
      </c>
      <c r="J3728" t="b">
        <v>0</v>
      </c>
      <c r="K3728" t="b">
        <v>1</v>
      </c>
      <c r="L3728" t="b">
        <v>0</v>
      </c>
      <c r="M3728" t="b">
        <v>1</v>
      </c>
      <c r="N3728">
        <f t="shared" si="292"/>
        <v>0</v>
      </c>
      <c r="O3728" s="8" t="str">
        <f t="shared" si="293"/>
        <v>PART</v>
      </c>
      <c r="Q3728" t="str">
        <f t="shared" si="294"/>
        <v/>
      </c>
      <c r="R3728" t="str">
        <f t="shared" si="295"/>
        <v>Metal_794</v>
      </c>
      <c r="S3728" t="str">
        <f t="shared" si="296"/>
        <v>METAL</v>
      </c>
    </row>
    <row r="3729" spans="1:19" ht="30" x14ac:dyDescent="0.25">
      <c r="A3729" t="s">
        <v>4397</v>
      </c>
      <c r="B3729" t="s">
        <v>4396</v>
      </c>
      <c r="C3729" s="2" t="s">
        <v>4395</v>
      </c>
      <c r="D3729" s="2" t="s">
        <v>4395</v>
      </c>
      <c r="E3729" t="s">
        <v>1321</v>
      </c>
      <c r="F3729" t="s">
        <v>2</v>
      </c>
      <c r="G3729" s="4" t="s">
        <v>1</v>
      </c>
      <c r="H3729" t="b">
        <v>1</v>
      </c>
      <c r="I3729" s="4" t="s">
        <v>1320</v>
      </c>
      <c r="J3729" t="b">
        <v>0</v>
      </c>
      <c r="K3729" t="b">
        <v>0</v>
      </c>
      <c r="L3729" t="b">
        <v>0</v>
      </c>
      <c r="M3729" t="b">
        <v>1</v>
      </c>
      <c r="N3729">
        <f t="shared" si="292"/>
        <v>0</v>
      </c>
      <c r="O3729" s="8" t="str">
        <f t="shared" si="293"/>
        <v>.5002"</v>
      </c>
      <c r="Q3729" t="str">
        <f t="shared" si="294"/>
        <v>PIN</v>
      </c>
      <c r="R3729" t="str">
        <f t="shared" si="295"/>
        <v>HARDWARE_794</v>
      </c>
      <c r="S3729" t="str">
        <f t="shared" si="296"/>
        <v>Other</v>
      </c>
    </row>
    <row r="3730" spans="1:19" x14ac:dyDescent="0.25">
      <c r="A3730" t="s">
        <v>4394</v>
      </c>
      <c r="B3730" t="s">
        <v>4393</v>
      </c>
      <c r="C3730" s="2" t="s">
        <v>4392</v>
      </c>
      <c r="D3730" s="2" t="s">
        <v>12060</v>
      </c>
      <c r="E3730" t="s">
        <v>2022</v>
      </c>
      <c r="F3730" t="s">
        <v>2</v>
      </c>
      <c r="G3730" s="4" t="s">
        <v>242</v>
      </c>
      <c r="H3730" t="b">
        <v>0</v>
      </c>
      <c r="I3730" s="4" t="s">
        <v>2021</v>
      </c>
      <c r="J3730" t="b">
        <v>0</v>
      </c>
      <c r="K3730" t="b">
        <v>0</v>
      </c>
      <c r="L3730" t="b">
        <v>0</v>
      </c>
      <c r="M3730" t="b">
        <v>1</v>
      </c>
      <c r="N3730">
        <f t="shared" si="292"/>
        <v>0</v>
      </c>
      <c r="O3730" s="8" t="str">
        <f t="shared" si="293"/>
        <v>TOMBSTONE</v>
      </c>
      <c r="Q3730" t="str">
        <f t="shared" si="294"/>
        <v>ASSY</v>
      </c>
      <c r="R3730" t="str">
        <f t="shared" si="295"/>
        <v>Metal_794</v>
      </c>
      <c r="S3730" t="str">
        <f t="shared" si="296"/>
        <v>METAL</v>
      </c>
    </row>
    <row r="3731" spans="1:19" x14ac:dyDescent="0.25">
      <c r="A3731" t="s">
        <v>4391</v>
      </c>
      <c r="B3731" t="s">
        <v>4388</v>
      </c>
      <c r="C3731" s="2" t="s">
        <v>4390</v>
      </c>
      <c r="D3731" s="2" t="s">
        <v>4390</v>
      </c>
      <c r="F3731" t="s">
        <v>2</v>
      </c>
      <c r="G3731" s="4" t="s">
        <v>242</v>
      </c>
      <c r="H3731" t="b">
        <v>0</v>
      </c>
      <c r="I3731" s="4" t="s">
        <v>268</v>
      </c>
      <c r="J3731" t="b">
        <v>0</v>
      </c>
      <c r="K3731" t="b">
        <v>0</v>
      </c>
      <c r="L3731" t="b">
        <v>0</v>
      </c>
      <c r="M3731" t="b">
        <v>1</v>
      </c>
      <c r="N3731">
        <f t="shared" si="292"/>
        <v>0</v>
      </c>
      <c r="O3731" s="8" t="str">
        <f t="shared" si="293"/>
        <v>MILL</v>
      </c>
      <c r="Q3731" t="str">
        <f t="shared" si="294"/>
        <v>PLUG</v>
      </c>
      <c r="R3731" t="str">
        <f t="shared" si="295"/>
        <v>Plastic_794</v>
      </c>
      <c r="S3731" t="str">
        <f t="shared" si="296"/>
        <v>PLASTIC</v>
      </c>
    </row>
    <row r="3732" spans="1:19" x14ac:dyDescent="0.25">
      <c r="A3732" t="s">
        <v>4389</v>
      </c>
      <c r="B3732" t="s">
        <v>4388</v>
      </c>
      <c r="C3732" s="2" t="s">
        <v>4387</v>
      </c>
      <c r="D3732" s="2" t="s">
        <v>4387</v>
      </c>
      <c r="F3732" t="s">
        <v>2</v>
      </c>
      <c r="G3732" s="4" t="s">
        <v>242</v>
      </c>
      <c r="H3732" t="b">
        <v>0</v>
      </c>
      <c r="I3732" s="4" t="s">
        <v>268</v>
      </c>
      <c r="J3732" t="b">
        <v>0</v>
      </c>
      <c r="K3732" t="b">
        <v>0</v>
      </c>
      <c r="L3732" t="b">
        <v>0</v>
      </c>
      <c r="M3732" t="b">
        <v>1</v>
      </c>
      <c r="N3732">
        <f t="shared" si="292"/>
        <v>0</v>
      </c>
      <c r="O3732" s="8" t="str">
        <f t="shared" si="293"/>
        <v>MILL</v>
      </c>
      <c r="Q3732" t="str">
        <f t="shared" si="294"/>
        <v>PIN</v>
      </c>
      <c r="R3732" t="str">
        <f t="shared" si="295"/>
        <v>Plastic_794</v>
      </c>
      <c r="S3732" t="str">
        <f t="shared" si="296"/>
        <v>PLASTIC</v>
      </c>
    </row>
    <row r="3733" spans="1:19" x14ac:dyDescent="0.25">
      <c r="A3733" t="s">
        <v>4386</v>
      </c>
      <c r="C3733" s="2" t="s">
        <v>4385</v>
      </c>
      <c r="D3733" s="2" t="s">
        <v>12061</v>
      </c>
      <c r="E3733" t="s">
        <v>269</v>
      </c>
      <c r="F3733" t="s">
        <v>2</v>
      </c>
      <c r="G3733" s="4" t="s">
        <v>242</v>
      </c>
      <c r="H3733" t="b">
        <v>0</v>
      </c>
      <c r="I3733" s="4" t="s">
        <v>268</v>
      </c>
      <c r="J3733" t="b">
        <v>0</v>
      </c>
      <c r="K3733" t="b">
        <v>1</v>
      </c>
      <c r="L3733" t="b">
        <v>0</v>
      </c>
      <c r="M3733" t="b">
        <v>1</v>
      </c>
      <c r="N3733">
        <f t="shared" si="292"/>
        <v>0</v>
      </c>
      <c r="O3733" s="8" t="str">
        <f t="shared" si="293"/>
        <v>TOMBSTONE</v>
      </c>
      <c r="Q3733" t="str">
        <f t="shared" si="294"/>
        <v>ASSY</v>
      </c>
      <c r="R3733" t="str">
        <f t="shared" si="295"/>
        <v>Plastic_794</v>
      </c>
      <c r="S3733" t="str">
        <f t="shared" si="296"/>
        <v>PLASTIC</v>
      </c>
    </row>
    <row r="3734" spans="1:19" x14ac:dyDescent="0.25">
      <c r="A3734" t="s">
        <v>4384</v>
      </c>
      <c r="B3734" t="s">
        <v>4381</v>
      </c>
      <c r="C3734" s="2" t="s">
        <v>4383</v>
      </c>
      <c r="D3734" s="2" t="s">
        <v>4383</v>
      </c>
      <c r="E3734" t="s">
        <v>2022</v>
      </c>
      <c r="F3734" t="s">
        <v>2</v>
      </c>
      <c r="G3734" s="4" t="s">
        <v>242</v>
      </c>
      <c r="H3734" t="b">
        <v>0</v>
      </c>
      <c r="I3734" s="4" t="s">
        <v>2021</v>
      </c>
      <c r="J3734" t="b">
        <v>0</v>
      </c>
      <c r="K3734" t="b">
        <v>0</v>
      </c>
      <c r="L3734" t="b">
        <v>0</v>
      </c>
      <c r="M3734" t="b">
        <v>1</v>
      </c>
      <c r="N3734">
        <f t="shared" si="292"/>
        <v>0</v>
      </c>
      <c r="O3734" s="8" t="str">
        <f t="shared" si="293"/>
        <v>MACHINING</v>
      </c>
      <c r="Q3734" t="str">
        <f t="shared" si="294"/>
        <v>PLATE</v>
      </c>
      <c r="R3734" t="str">
        <f t="shared" si="295"/>
        <v>Metal_794</v>
      </c>
      <c r="S3734" t="str">
        <f t="shared" si="296"/>
        <v>METAL</v>
      </c>
    </row>
    <row r="3735" spans="1:19" x14ac:dyDescent="0.25">
      <c r="A3735" t="s">
        <v>4382</v>
      </c>
      <c r="B3735" t="s">
        <v>4381</v>
      </c>
      <c r="C3735" s="2" t="s">
        <v>4380</v>
      </c>
      <c r="D3735" s="2" t="s">
        <v>4380</v>
      </c>
      <c r="E3735" t="s">
        <v>2022</v>
      </c>
      <c r="F3735" t="s">
        <v>2</v>
      </c>
      <c r="G3735" s="4" t="s">
        <v>242</v>
      </c>
      <c r="H3735" t="b">
        <v>0</v>
      </c>
      <c r="I3735" s="4" t="s">
        <v>2021</v>
      </c>
      <c r="J3735" t="b">
        <v>0</v>
      </c>
      <c r="K3735" t="b">
        <v>0</v>
      </c>
      <c r="L3735" t="b">
        <v>0</v>
      </c>
      <c r="M3735" t="b">
        <v>1</v>
      </c>
      <c r="N3735">
        <f t="shared" si="292"/>
        <v>0</v>
      </c>
      <c r="O3735" s="8" t="str">
        <f t="shared" si="293"/>
        <v>MACHINING</v>
      </c>
      <c r="Q3735" t="str">
        <f t="shared" si="294"/>
        <v>PLATE</v>
      </c>
      <c r="R3735" t="str">
        <f t="shared" si="295"/>
        <v>Metal_794</v>
      </c>
      <c r="S3735" t="str">
        <f t="shared" si="296"/>
        <v>METAL</v>
      </c>
    </row>
    <row r="3736" spans="1:19" x14ac:dyDescent="0.25">
      <c r="A3736" t="s">
        <v>4379</v>
      </c>
      <c r="C3736" s="2" t="s">
        <v>4378</v>
      </c>
      <c r="D3736" s="2" t="s">
        <v>4378</v>
      </c>
      <c r="E3736" t="s">
        <v>556</v>
      </c>
      <c r="F3736" t="s">
        <v>2</v>
      </c>
      <c r="G3736" s="4" t="s">
        <v>242</v>
      </c>
      <c r="H3736" t="b">
        <v>0</v>
      </c>
      <c r="I3736" s="4" t="s">
        <v>268</v>
      </c>
      <c r="J3736" t="b">
        <v>0</v>
      </c>
      <c r="K3736" t="b">
        <v>1</v>
      </c>
      <c r="L3736" t="b">
        <v>0</v>
      </c>
      <c r="M3736" t="b">
        <v>1</v>
      </c>
      <c r="N3736">
        <f t="shared" si="292"/>
        <v>3</v>
      </c>
      <c r="O3736" s="8" t="str">
        <f t="shared" si="293"/>
        <v>PROT,75DIA,4MM THK,UNCOATED,N-BK7</v>
      </c>
      <c r="Q3736" t="str">
        <f t="shared" si="294"/>
        <v>SUB-ASSY</v>
      </c>
      <c r="R3736" t="str">
        <f t="shared" si="295"/>
        <v>Plastic_795</v>
      </c>
      <c r="S3736" t="str">
        <f t="shared" si="296"/>
        <v>PLASTIC</v>
      </c>
    </row>
    <row r="3737" spans="1:19" x14ac:dyDescent="0.25">
      <c r="A3737" t="s">
        <v>4377</v>
      </c>
      <c r="B3737" t="s">
        <v>4376</v>
      </c>
      <c r="C3737" s="2" t="s">
        <v>4375</v>
      </c>
      <c r="D3737" s="2" t="s">
        <v>4375</v>
      </c>
      <c r="F3737" t="s">
        <v>2</v>
      </c>
      <c r="G3737" s="4" t="s">
        <v>1</v>
      </c>
      <c r="H3737" t="b">
        <v>1</v>
      </c>
      <c r="I3737" s="4" t="s">
        <v>12094</v>
      </c>
      <c r="J3737" t="b">
        <v>0</v>
      </c>
      <c r="K3737" t="b">
        <v>0</v>
      </c>
      <c r="L3737" t="b">
        <v>0</v>
      </c>
      <c r="M3737" t="b">
        <v>1</v>
      </c>
      <c r="N3737">
        <f t="shared" si="292"/>
        <v>0</v>
      </c>
      <c r="O3737" s="8" t="str">
        <f t="shared" si="293"/>
        <v>8”</v>
      </c>
      <c r="Q3737" t="str">
        <f t="shared" si="294"/>
        <v/>
      </c>
      <c r="R3737" t="str">
        <f t="shared" si="295"/>
        <v/>
      </c>
      <c r="S3737" t="str">
        <f t="shared" si="296"/>
        <v>PVC</v>
      </c>
    </row>
    <row r="3738" spans="1:19" x14ac:dyDescent="0.25">
      <c r="A3738">
        <v>8000</v>
      </c>
      <c r="B3738" t="s">
        <v>4364</v>
      </c>
      <c r="C3738" s="2" t="s">
        <v>4374</v>
      </c>
      <c r="D3738" s="2" t="s">
        <v>4374</v>
      </c>
      <c r="E3738" t="s">
        <v>4357</v>
      </c>
      <c r="F3738" t="s">
        <v>2</v>
      </c>
      <c r="G3738" s="4" t="s">
        <v>242</v>
      </c>
      <c r="H3738" t="b">
        <v>0</v>
      </c>
      <c r="I3738" s="4" t="s">
        <v>256</v>
      </c>
      <c r="J3738" t="b">
        <v>0</v>
      </c>
      <c r="K3738" t="b">
        <v>0</v>
      </c>
      <c r="L3738" t="b">
        <v>0</v>
      </c>
      <c r="M3738" t="b">
        <v>1</v>
      </c>
      <c r="N3738">
        <f t="shared" si="292"/>
        <v>0</v>
      </c>
      <c r="O3738" s="8" t="str">
        <f t="shared" si="293"/>
        <v>Shelf</v>
      </c>
      <c r="Q3738" t="str">
        <f t="shared" si="294"/>
        <v/>
      </c>
      <c r="R3738" t="str">
        <f t="shared" si="295"/>
        <v>AMP_800</v>
      </c>
      <c r="S3738" t="str">
        <f t="shared" si="296"/>
        <v>Other</v>
      </c>
    </row>
    <row r="3739" spans="1:19" x14ac:dyDescent="0.25">
      <c r="A3739">
        <v>8001</v>
      </c>
      <c r="B3739" t="s">
        <v>4364</v>
      </c>
      <c r="C3739" s="2" t="s">
        <v>4373</v>
      </c>
      <c r="D3739" s="2" t="s">
        <v>4373</v>
      </c>
      <c r="E3739" t="s">
        <v>4357</v>
      </c>
      <c r="F3739" t="s">
        <v>2</v>
      </c>
      <c r="G3739" s="4" t="s">
        <v>242</v>
      </c>
      <c r="H3739" t="b">
        <v>0</v>
      </c>
      <c r="I3739" s="4" t="s">
        <v>256</v>
      </c>
      <c r="J3739" t="b">
        <v>0</v>
      </c>
      <c r="K3739" t="b">
        <v>0</v>
      </c>
      <c r="L3739" t="b">
        <v>0</v>
      </c>
      <c r="M3739" t="b">
        <v>1</v>
      </c>
      <c r="N3739">
        <f t="shared" si="292"/>
        <v>0</v>
      </c>
      <c r="O3739" s="8" t="str">
        <f t="shared" si="293"/>
        <v>Shelf</v>
      </c>
      <c r="Q3739" t="str">
        <f t="shared" si="294"/>
        <v/>
      </c>
      <c r="R3739" t="str">
        <f t="shared" si="295"/>
        <v>AMP_800</v>
      </c>
      <c r="S3739" t="str">
        <f t="shared" si="296"/>
        <v>Other</v>
      </c>
    </row>
    <row r="3740" spans="1:19" x14ac:dyDescent="0.25">
      <c r="A3740" t="s">
        <v>4372</v>
      </c>
      <c r="B3740" t="s">
        <v>4371</v>
      </c>
      <c r="C3740" s="2" t="s">
        <v>4370</v>
      </c>
      <c r="D3740" s="2" t="s">
        <v>4370</v>
      </c>
      <c r="E3740" t="s">
        <v>269</v>
      </c>
      <c r="F3740" t="s">
        <v>2</v>
      </c>
      <c r="G3740" s="4" t="s">
        <v>242</v>
      </c>
      <c r="H3740" t="b">
        <v>0</v>
      </c>
      <c r="I3740" s="4" t="s">
        <v>268</v>
      </c>
      <c r="J3740" t="b">
        <v>0</v>
      </c>
      <c r="K3740" t="b">
        <v>0</v>
      </c>
      <c r="L3740" t="b">
        <v>0</v>
      </c>
      <c r="M3740" t="b">
        <v>1</v>
      </c>
      <c r="N3740">
        <f t="shared" si="292"/>
        <v>3</v>
      </c>
      <c r="O3740" s="8" t="str">
        <f t="shared" si="293"/>
        <v xml:space="preserve"> MOD, ASSY, HEAD, LWR, N2 / SHM, C360</v>
      </c>
      <c r="Q3740" t="str">
        <f t="shared" si="294"/>
        <v>ASSY</v>
      </c>
      <c r="R3740" t="str">
        <f t="shared" si="295"/>
        <v>Plastic_800</v>
      </c>
      <c r="S3740" t="str">
        <f t="shared" si="296"/>
        <v>PLASTIC</v>
      </c>
    </row>
    <row r="3741" spans="1:19" x14ac:dyDescent="0.25">
      <c r="A3741">
        <v>8002</v>
      </c>
      <c r="B3741" t="s">
        <v>4364</v>
      </c>
      <c r="C3741" s="2" t="s">
        <v>4369</v>
      </c>
      <c r="D3741" s="2" t="s">
        <v>4369</v>
      </c>
      <c r="E3741" t="s">
        <v>4357</v>
      </c>
      <c r="F3741" t="s">
        <v>2</v>
      </c>
      <c r="G3741" s="4" t="s">
        <v>242</v>
      </c>
      <c r="H3741" t="b">
        <v>0</v>
      </c>
      <c r="I3741" s="4" t="s">
        <v>256</v>
      </c>
      <c r="J3741" t="b">
        <v>0</v>
      </c>
      <c r="K3741" t="b">
        <v>0</v>
      </c>
      <c r="L3741" t="b">
        <v>0</v>
      </c>
      <c r="M3741" t="b">
        <v>1</v>
      </c>
      <c r="N3741">
        <f t="shared" si="292"/>
        <v>0</v>
      </c>
      <c r="O3741" s="8" t="str">
        <f t="shared" si="293"/>
        <v>Shelf</v>
      </c>
      <c r="Q3741" t="str">
        <f t="shared" si="294"/>
        <v/>
      </c>
      <c r="R3741" t="str">
        <f t="shared" si="295"/>
        <v>AMP_800</v>
      </c>
      <c r="S3741" t="str">
        <f t="shared" si="296"/>
        <v>Other</v>
      </c>
    </row>
    <row r="3742" spans="1:19" x14ac:dyDescent="0.25">
      <c r="A3742">
        <v>8003</v>
      </c>
      <c r="B3742" t="s">
        <v>4364</v>
      </c>
      <c r="C3742" s="2" t="s">
        <v>4368</v>
      </c>
      <c r="D3742" s="2" t="s">
        <v>4368</v>
      </c>
      <c r="E3742" t="s">
        <v>4357</v>
      </c>
      <c r="F3742" t="s">
        <v>2</v>
      </c>
      <c r="G3742" s="4" t="s">
        <v>242</v>
      </c>
      <c r="H3742" t="b">
        <v>0</v>
      </c>
      <c r="I3742" s="4" t="s">
        <v>256</v>
      </c>
      <c r="J3742" t="b">
        <v>0</v>
      </c>
      <c r="K3742" t="b">
        <v>0</v>
      </c>
      <c r="L3742" t="b">
        <v>0</v>
      </c>
      <c r="M3742" t="b">
        <v>1</v>
      </c>
      <c r="N3742">
        <f t="shared" si="292"/>
        <v>0</v>
      </c>
      <c r="O3742" s="8" t="str">
        <f t="shared" si="293"/>
        <v>Shelf</v>
      </c>
      <c r="Q3742" t="str">
        <f t="shared" si="294"/>
        <v/>
      </c>
      <c r="R3742" t="str">
        <f t="shared" si="295"/>
        <v>AMP_800</v>
      </c>
      <c r="S3742" t="str">
        <f t="shared" si="296"/>
        <v>Other</v>
      </c>
    </row>
    <row r="3743" spans="1:19" x14ac:dyDescent="0.25">
      <c r="A3743">
        <v>8004</v>
      </c>
      <c r="B3743" t="s">
        <v>4364</v>
      </c>
      <c r="C3743" s="2" t="s">
        <v>4367</v>
      </c>
      <c r="D3743" s="2" t="s">
        <v>4367</v>
      </c>
      <c r="E3743" t="s">
        <v>4357</v>
      </c>
      <c r="F3743" t="s">
        <v>2</v>
      </c>
      <c r="G3743" s="4" t="s">
        <v>242</v>
      </c>
      <c r="H3743" t="b">
        <v>0</v>
      </c>
      <c r="I3743" s="4" t="s">
        <v>256</v>
      </c>
      <c r="J3743" t="b">
        <v>0</v>
      </c>
      <c r="K3743" t="b">
        <v>0</v>
      </c>
      <c r="L3743" t="b">
        <v>0</v>
      </c>
      <c r="M3743" t="b">
        <v>1</v>
      </c>
      <c r="N3743">
        <f t="shared" si="292"/>
        <v>0</v>
      </c>
      <c r="O3743" s="8" t="str">
        <f t="shared" si="293"/>
        <v>Shelf</v>
      </c>
      <c r="Q3743" t="str">
        <f t="shared" si="294"/>
        <v/>
      </c>
      <c r="R3743" t="str">
        <f t="shared" si="295"/>
        <v>AMP_800</v>
      </c>
      <c r="S3743" t="str">
        <f t="shared" si="296"/>
        <v>Other</v>
      </c>
    </row>
    <row r="3744" spans="1:19" x14ac:dyDescent="0.25">
      <c r="A3744">
        <v>8005</v>
      </c>
      <c r="B3744" t="s">
        <v>4364</v>
      </c>
      <c r="C3744" s="2" t="s">
        <v>4366</v>
      </c>
      <c r="D3744" s="2" t="s">
        <v>4366</v>
      </c>
      <c r="E3744" t="s">
        <v>4357</v>
      </c>
      <c r="F3744" t="s">
        <v>2</v>
      </c>
      <c r="G3744" s="4" t="s">
        <v>242</v>
      </c>
      <c r="H3744" t="b">
        <v>0</v>
      </c>
      <c r="I3744" s="4" t="s">
        <v>256</v>
      </c>
      <c r="J3744" t="b">
        <v>0</v>
      </c>
      <c r="K3744" t="b">
        <v>0</v>
      </c>
      <c r="L3744" t="b">
        <v>0</v>
      </c>
      <c r="M3744" t="b">
        <v>1</v>
      </c>
      <c r="N3744">
        <f t="shared" si="292"/>
        <v>0</v>
      </c>
      <c r="O3744" s="8" t="str">
        <f t="shared" si="293"/>
        <v>Shelf</v>
      </c>
      <c r="Q3744" t="str">
        <f t="shared" si="294"/>
        <v/>
      </c>
      <c r="R3744" t="str">
        <f t="shared" si="295"/>
        <v>AMP_800</v>
      </c>
      <c r="S3744" t="str">
        <f t="shared" si="296"/>
        <v>Other</v>
      </c>
    </row>
    <row r="3745" spans="1:19" x14ac:dyDescent="0.25">
      <c r="A3745">
        <v>8006</v>
      </c>
      <c r="B3745" t="s">
        <v>4364</v>
      </c>
      <c r="C3745" s="2" t="s">
        <v>4365</v>
      </c>
      <c r="D3745" s="2" t="s">
        <v>4365</v>
      </c>
      <c r="E3745" t="s">
        <v>4357</v>
      </c>
      <c r="F3745" t="s">
        <v>2</v>
      </c>
      <c r="G3745" s="4" t="s">
        <v>242</v>
      </c>
      <c r="H3745" t="b">
        <v>0</v>
      </c>
      <c r="I3745" s="4" t="s">
        <v>256</v>
      </c>
      <c r="J3745" t="b">
        <v>0</v>
      </c>
      <c r="K3745" t="b">
        <v>0</v>
      </c>
      <c r="L3745" t="b">
        <v>0</v>
      </c>
      <c r="M3745" t="b">
        <v>1</v>
      </c>
      <c r="N3745">
        <f t="shared" si="292"/>
        <v>0</v>
      </c>
      <c r="O3745" s="8" t="str">
        <f t="shared" si="293"/>
        <v>Shelf</v>
      </c>
      <c r="Q3745" t="str">
        <f t="shared" si="294"/>
        <v/>
      </c>
      <c r="R3745" t="str">
        <f t="shared" si="295"/>
        <v>AMP_800</v>
      </c>
      <c r="S3745" t="str">
        <f t="shared" si="296"/>
        <v>Other</v>
      </c>
    </row>
    <row r="3746" spans="1:19" x14ac:dyDescent="0.25">
      <c r="A3746">
        <v>8007</v>
      </c>
      <c r="B3746" t="s">
        <v>4364</v>
      </c>
      <c r="C3746" s="2" t="s">
        <v>4363</v>
      </c>
      <c r="D3746" s="2" t="s">
        <v>4363</v>
      </c>
      <c r="E3746" t="s">
        <v>4357</v>
      </c>
      <c r="F3746" t="s">
        <v>2</v>
      </c>
      <c r="G3746" s="4" t="s">
        <v>242</v>
      </c>
      <c r="H3746" t="b">
        <v>0</v>
      </c>
      <c r="I3746" s="4" t="s">
        <v>256</v>
      </c>
      <c r="J3746" t="b">
        <v>0</v>
      </c>
      <c r="K3746" t="b">
        <v>0</v>
      </c>
      <c r="L3746" t="b">
        <v>0</v>
      </c>
      <c r="M3746" t="b">
        <v>1</v>
      </c>
      <c r="N3746">
        <f t="shared" si="292"/>
        <v>0</v>
      </c>
      <c r="O3746" s="8" t="str">
        <f t="shared" si="293"/>
        <v>Shelf</v>
      </c>
      <c r="Q3746" t="str">
        <f t="shared" si="294"/>
        <v/>
      </c>
      <c r="R3746" t="str">
        <f t="shared" si="295"/>
        <v>AMP_800</v>
      </c>
      <c r="S3746" t="str">
        <f t="shared" si="296"/>
        <v>Other</v>
      </c>
    </row>
    <row r="3747" spans="1:19" x14ac:dyDescent="0.25">
      <c r="A3747" t="s">
        <v>4362</v>
      </c>
      <c r="C3747" s="2" t="s">
        <v>4362</v>
      </c>
      <c r="D3747" s="2" t="s">
        <v>4362</v>
      </c>
      <c r="F3747" t="s">
        <v>2</v>
      </c>
      <c r="G3747" s="4" t="s">
        <v>242</v>
      </c>
      <c r="H3747" t="b">
        <v>0</v>
      </c>
      <c r="I3747" s="4" t="s">
        <v>12094</v>
      </c>
      <c r="J3747" t="b">
        <v>0</v>
      </c>
      <c r="K3747" t="b">
        <v>1</v>
      </c>
      <c r="L3747" t="b">
        <v>0</v>
      </c>
      <c r="M3747" t="b">
        <v>1</v>
      </c>
      <c r="N3747">
        <f t="shared" si="292"/>
        <v>0</v>
      </c>
      <c r="O3747" s="8" t="str">
        <f t="shared" si="293"/>
        <v>801</v>
      </c>
      <c r="Q3747" t="str">
        <f t="shared" si="294"/>
        <v>COVER</v>
      </c>
      <c r="R3747" t="str">
        <f t="shared" si="295"/>
        <v/>
      </c>
      <c r="S3747" t="str">
        <f t="shared" si="296"/>
        <v>Other</v>
      </c>
    </row>
    <row r="3748" spans="1:19" x14ac:dyDescent="0.25">
      <c r="A3748">
        <v>8030</v>
      </c>
      <c r="B3748" t="s">
        <v>4361</v>
      </c>
      <c r="C3748" s="2" t="s">
        <v>4360</v>
      </c>
      <c r="D3748" s="2" t="s">
        <v>4360</v>
      </c>
      <c r="E3748" t="s">
        <v>4357</v>
      </c>
      <c r="F3748" t="s">
        <v>2</v>
      </c>
      <c r="G3748" s="4" t="s">
        <v>242</v>
      </c>
      <c r="H3748" t="b">
        <v>0</v>
      </c>
      <c r="I3748" s="4" t="s">
        <v>256</v>
      </c>
      <c r="J3748" t="b">
        <v>0</v>
      </c>
      <c r="K3748" t="b">
        <v>0</v>
      </c>
      <c r="L3748" t="b">
        <v>0</v>
      </c>
      <c r="M3748" t="b">
        <v>1</v>
      </c>
      <c r="N3748">
        <f t="shared" si="292"/>
        <v>0</v>
      </c>
      <c r="O3748" s="8" t="str">
        <f t="shared" si="293"/>
        <v>Shell</v>
      </c>
      <c r="Q3748" t="str">
        <f t="shared" si="294"/>
        <v/>
      </c>
      <c r="R3748" t="str">
        <f t="shared" si="295"/>
        <v>AMP_803</v>
      </c>
      <c r="S3748" t="str">
        <f t="shared" si="296"/>
        <v>Other</v>
      </c>
    </row>
    <row r="3749" spans="1:19" x14ac:dyDescent="0.25">
      <c r="A3749">
        <v>8035</v>
      </c>
      <c r="B3749" t="s">
        <v>4359</v>
      </c>
      <c r="C3749" s="2" t="s">
        <v>4358</v>
      </c>
      <c r="D3749" s="2" t="s">
        <v>4358</v>
      </c>
      <c r="E3749" t="s">
        <v>4357</v>
      </c>
      <c r="F3749" t="s">
        <v>2</v>
      </c>
      <c r="G3749" s="4" t="s">
        <v>242</v>
      </c>
      <c r="H3749" t="b">
        <v>0</v>
      </c>
      <c r="I3749" s="4" t="s">
        <v>256</v>
      </c>
      <c r="J3749" t="b">
        <v>0</v>
      </c>
      <c r="K3749" t="b">
        <v>0</v>
      </c>
      <c r="L3749" t="b">
        <v>0</v>
      </c>
      <c r="M3749" t="b">
        <v>1</v>
      </c>
      <c r="N3749">
        <f t="shared" si="292"/>
        <v>0</v>
      </c>
      <c r="O3749" s="8" t="str">
        <f t="shared" si="293"/>
        <v>Shelf</v>
      </c>
      <c r="Q3749" t="str">
        <f t="shared" si="294"/>
        <v/>
      </c>
      <c r="R3749" t="str">
        <f t="shared" si="295"/>
        <v>AMP_803</v>
      </c>
      <c r="S3749" t="str">
        <f t="shared" si="296"/>
        <v>Other</v>
      </c>
    </row>
    <row r="3750" spans="1:19" x14ac:dyDescent="0.25">
      <c r="A3750" t="s">
        <v>4356</v>
      </c>
      <c r="C3750" s="2" t="s">
        <v>4355</v>
      </c>
      <c r="D3750" s="2" t="s">
        <v>4355</v>
      </c>
      <c r="E3750" t="s">
        <v>269</v>
      </c>
      <c r="F3750" t="s">
        <v>2</v>
      </c>
      <c r="G3750" s="4" t="s">
        <v>242</v>
      </c>
      <c r="H3750" t="b">
        <v>0</v>
      </c>
      <c r="I3750" s="4" t="s">
        <v>268</v>
      </c>
      <c r="J3750" t="b">
        <v>0</v>
      </c>
      <c r="K3750" t="b">
        <v>1</v>
      </c>
      <c r="L3750" t="b">
        <v>0</v>
      </c>
      <c r="M3750" t="b">
        <v>1</v>
      </c>
      <c r="N3750">
        <f t="shared" si="292"/>
        <v>2</v>
      </c>
      <c r="O3750" s="8" t="str">
        <f t="shared" si="293"/>
        <v>PLSTC,GD,VACUUM METER,FACEPLATE</v>
      </c>
      <c r="Q3750" t="str">
        <f t="shared" si="294"/>
        <v>GDE_F</v>
      </c>
      <c r="R3750" t="str">
        <f t="shared" si="295"/>
        <v>Plastic_813</v>
      </c>
      <c r="S3750" t="str">
        <f t="shared" si="296"/>
        <v>PLASTIC</v>
      </c>
    </row>
    <row r="3751" spans="1:19" x14ac:dyDescent="0.25">
      <c r="A3751" t="s">
        <v>4354</v>
      </c>
      <c r="C3751" s="2" t="s">
        <v>4353</v>
      </c>
      <c r="D3751" s="2" t="s">
        <v>4353</v>
      </c>
      <c r="E3751" t="s">
        <v>556</v>
      </c>
      <c r="F3751" t="s">
        <v>2</v>
      </c>
      <c r="G3751" s="4" t="s">
        <v>242</v>
      </c>
      <c r="H3751" t="b">
        <v>0</v>
      </c>
      <c r="I3751" s="4" t="s">
        <v>268</v>
      </c>
      <c r="J3751" t="b">
        <v>0</v>
      </c>
      <c r="K3751" t="b">
        <v>1</v>
      </c>
      <c r="L3751" t="b">
        <v>0</v>
      </c>
      <c r="M3751" t="b">
        <v>1</v>
      </c>
      <c r="N3751">
        <f t="shared" si="292"/>
        <v>3</v>
      </c>
      <c r="O3751" s="8" t="str">
        <f t="shared" si="293"/>
        <v>PLSTC,RTNR,HTR CARTRIDGE</v>
      </c>
      <c r="Q3751" t="str">
        <f t="shared" si="294"/>
        <v>SUB-ASSY</v>
      </c>
      <c r="R3751" t="str">
        <f t="shared" si="295"/>
        <v>Plastic_813</v>
      </c>
      <c r="S3751" t="str">
        <f t="shared" si="296"/>
        <v>PLASTIC</v>
      </c>
    </row>
    <row r="3752" spans="1:19" x14ac:dyDescent="0.25">
      <c r="A3752" t="s">
        <v>4352</v>
      </c>
      <c r="C3752" s="2" t="s">
        <v>4351</v>
      </c>
      <c r="D3752" s="2" t="s">
        <v>4351</v>
      </c>
      <c r="E3752" t="s">
        <v>556</v>
      </c>
      <c r="F3752" t="s">
        <v>2</v>
      </c>
      <c r="G3752" s="4" t="s">
        <v>242</v>
      </c>
      <c r="H3752" t="b">
        <v>0</v>
      </c>
      <c r="I3752" s="4" t="s">
        <v>268</v>
      </c>
      <c r="J3752" t="b">
        <v>0</v>
      </c>
      <c r="K3752" t="b">
        <v>0</v>
      </c>
      <c r="L3752" t="b">
        <v>0</v>
      </c>
      <c r="M3752" t="b">
        <v>1</v>
      </c>
      <c r="N3752">
        <f t="shared" si="292"/>
        <v>2</v>
      </c>
      <c r="O3752" s="8" t="str">
        <f t="shared" si="293"/>
        <v>PLASTIC,FXTR,FORELINE ALIGN</v>
      </c>
      <c r="Q3752" t="str">
        <f t="shared" si="294"/>
        <v>SUB-ASSY</v>
      </c>
      <c r="R3752" t="str">
        <f t="shared" si="295"/>
        <v>Plastic_813</v>
      </c>
      <c r="S3752" t="str">
        <f t="shared" si="296"/>
        <v>PLASTIC</v>
      </c>
    </row>
    <row r="3753" spans="1:19" x14ac:dyDescent="0.25">
      <c r="A3753" t="s">
        <v>4350</v>
      </c>
      <c r="C3753" s="2" t="s">
        <v>4349</v>
      </c>
      <c r="D3753" s="2" t="s">
        <v>4349</v>
      </c>
      <c r="E3753" t="s">
        <v>556</v>
      </c>
      <c r="F3753" t="s">
        <v>2</v>
      </c>
      <c r="G3753" s="4" t="s">
        <v>242</v>
      </c>
      <c r="H3753" t="b">
        <v>0</v>
      </c>
      <c r="I3753" s="4" t="s">
        <v>268</v>
      </c>
      <c r="J3753" t="b">
        <v>0</v>
      </c>
      <c r="K3753" t="b">
        <v>0</v>
      </c>
      <c r="L3753" t="b">
        <v>0</v>
      </c>
      <c r="M3753" t="b">
        <v>1</v>
      </c>
      <c r="N3753">
        <f t="shared" si="292"/>
        <v>2</v>
      </c>
      <c r="O3753" s="8" t="str">
        <f t="shared" si="293"/>
        <v>PLSTC,FXTR,HGT SET,PVM</v>
      </c>
      <c r="Q3753" t="str">
        <f t="shared" si="294"/>
        <v>SUB-ASSY</v>
      </c>
      <c r="R3753" t="str">
        <f t="shared" si="295"/>
        <v>Plastic_813</v>
      </c>
      <c r="S3753" t="str">
        <f t="shared" si="296"/>
        <v>PLASTIC</v>
      </c>
    </row>
    <row r="3754" spans="1:19" x14ac:dyDescent="0.25">
      <c r="A3754" t="s">
        <v>4348</v>
      </c>
      <c r="C3754" s="2" t="s">
        <v>4347</v>
      </c>
      <c r="D3754" s="2" t="s">
        <v>4347</v>
      </c>
      <c r="E3754" t="s">
        <v>485</v>
      </c>
      <c r="F3754" t="s">
        <v>2</v>
      </c>
      <c r="G3754" s="4" t="s">
        <v>242</v>
      </c>
      <c r="H3754" t="b">
        <v>0</v>
      </c>
      <c r="I3754" s="4" t="s">
        <v>268</v>
      </c>
      <c r="J3754" t="b">
        <v>0</v>
      </c>
      <c r="K3754" t="b">
        <v>1</v>
      </c>
      <c r="L3754" t="b">
        <v>0</v>
      </c>
      <c r="M3754" t="b">
        <v>1</v>
      </c>
      <c r="N3754">
        <f t="shared" si="292"/>
        <v>2</v>
      </c>
      <c r="O3754" s="8" t="str">
        <f t="shared" si="293"/>
        <v>PLSTC,COV,FRONT,RF GENERATOR</v>
      </c>
      <c r="Q3754" t="str">
        <f t="shared" si="294"/>
        <v>GENERATOR</v>
      </c>
      <c r="R3754" t="str">
        <f t="shared" si="295"/>
        <v>Plastic_813</v>
      </c>
      <c r="S3754" t="str">
        <f t="shared" si="296"/>
        <v>PLASTIC</v>
      </c>
    </row>
    <row r="3755" spans="1:19" x14ac:dyDescent="0.25">
      <c r="A3755" t="s">
        <v>4346</v>
      </c>
      <c r="B3755" t="s">
        <v>4344</v>
      </c>
      <c r="C3755" s="2" t="s">
        <v>4345</v>
      </c>
      <c r="D3755" s="2" t="s">
        <v>4345</v>
      </c>
      <c r="F3755" t="s">
        <v>2</v>
      </c>
      <c r="G3755" s="4" t="s">
        <v>242</v>
      </c>
      <c r="H3755" t="b">
        <v>0</v>
      </c>
      <c r="I3755" s="4" t="s">
        <v>4344</v>
      </c>
      <c r="J3755" t="b">
        <v>0</v>
      </c>
      <c r="K3755" t="b">
        <v>0</v>
      </c>
      <c r="L3755" t="b">
        <v>0</v>
      </c>
      <c r="M3755" t="b">
        <v>1</v>
      </c>
      <c r="N3755">
        <f t="shared" si="292"/>
        <v>5</v>
      </c>
      <c r="O3755" s="8" t="str">
        <f t="shared" si="293"/>
        <v>CLAMP,SENSOR,CHAMBER BOTTOM_x001E_ALLIANCE</v>
      </c>
      <c r="Q3755" t="str">
        <f t="shared" si="294"/>
        <v>CLAMP</v>
      </c>
      <c r="R3755" t="str">
        <f t="shared" si="295"/>
        <v>ETLA_815</v>
      </c>
      <c r="S3755" t="str">
        <f t="shared" si="296"/>
        <v>Other</v>
      </c>
    </row>
    <row r="3756" spans="1:19" x14ac:dyDescent="0.25">
      <c r="A3756" t="s">
        <v>4343</v>
      </c>
      <c r="B3756" t="s">
        <v>4342</v>
      </c>
      <c r="C3756" s="2" t="s">
        <v>4341</v>
      </c>
      <c r="D3756" s="2" t="s">
        <v>4341</v>
      </c>
      <c r="E3756" t="s">
        <v>264</v>
      </c>
      <c r="F3756" t="s">
        <v>2</v>
      </c>
      <c r="G3756" s="4" t="s">
        <v>242</v>
      </c>
      <c r="H3756" t="b">
        <v>0</v>
      </c>
      <c r="I3756" s="4" t="s">
        <v>251</v>
      </c>
      <c r="J3756" t="b">
        <v>0</v>
      </c>
      <c r="K3756" t="b">
        <v>0</v>
      </c>
      <c r="L3756" t="b">
        <v>0</v>
      </c>
      <c r="M3756" t="b">
        <v>1</v>
      </c>
      <c r="N3756">
        <f t="shared" si="292"/>
        <v>4</v>
      </c>
      <c r="O3756" s="8" t="str">
        <f t="shared" si="293"/>
        <v>CAP,INJECTOR</v>
      </c>
      <c r="Q3756" t="str">
        <f t="shared" si="294"/>
        <v>ASSY</v>
      </c>
      <c r="R3756" t="str">
        <f t="shared" si="295"/>
        <v>SEM_839</v>
      </c>
      <c r="S3756" t="str">
        <f t="shared" si="296"/>
        <v>Other</v>
      </c>
    </row>
    <row r="3757" spans="1:19" x14ac:dyDescent="0.25">
      <c r="A3757" t="s">
        <v>4340</v>
      </c>
      <c r="C3757" s="2" t="s">
        <v>4339</v>
      </c>
      <c r="D3757" s="2" t="s">
        <v>4339</v>
      </c>
      <c r="F3757" t="s">
        <v>2</v>
      </c>
      <c r="G3757" s="4" t="s">
        <v>242</v>
      </c>
      <c r="H3757" t="b">
        <v>0</v>
      </c>
      <c r="I3757" s="4" t="s">
        <v>241</v>
      </c>
      <c r="J3757" t="b">
        <v>0</v>
      </c>
      <c r="K3757" t="b">
        <v>0</v>
      </c>
      <c r="L3757" t="b">
        <v>0</v>
      </c>
      <c r="M3757" t="b">
        <v>1</v>
      </c>
      <c r="N3757">
        <f t="shared" si="292"/>
        <v>4</v>
      </c>
      <c r="O3757" s="8" t="str">
        <f t="shared" si="293"/>
        <v xml:space="preserve"> BLK, SPCR, SPRT, COIL</v>
      </c>
      <c r="Q3757" t="str">
        <f t="shared" si="294"/>
        <v>ASSY</v>
      </c>
      <c r="R3757" t="str">
        <f t="shared" si="295"/>
        <v>MIH_839</v>
      </c>
      <c r="S3757" t="str">
        <f t="shared" si="296"/>
        <v>Other</v>
      </c>
    </row>
    <row r="3758" spans="1:19" x14ac:dyDescent="0.25">
      <c r="A3758" t="s">
        <v>4338</v>
      </c>
      <c r="B3758" t="s">
        <v>3530</v>
      </c>
      <c r="C3758" s="2" t="s">
        <v>4337</v>
      </c>
      <c r="D3758" s="2" t="s">
        <v>11787</v>
      </c>
      <c r="E3758" t="s">
        <v>264</v>
      </c>
      <c r="F3758" t="s">
        <v>2</v>
      </c>
      <c r="G3758" s="4" t="s">
        <v>242</v>
      </c>
      <c r="H3758" t="b">
        <v>0</v>
      </c>
      <c r="I3758" s="4" t="s">
        <v>251</v>
      </c>
      <c r="J3758" t="b">
        <v>0</v>
      </c>
      <c r="K3758" t="b">
        <v>0</v>
      </c>
      <c r="L3758" t="b">
        <v>0</v>
      </c>
      <c r="M3758" t="b">
        <v>1</v>
      </c>
      <c r="N3758">
        <f t="shared" si="292"/>
        <v>6</v>
      </c>
      <c r="O3758" s="8" t="str">
        <f t="shared" si="293"/>
        <v xml:space="preserve"> CHMBR CVR, FM4910 PVC-C, RINSE, LATCH</v>
      </c>
      <c r="Q3758" t="str">
        <f t="shared" si="294"/>
        <v>WLDMNT</v>
      </c>
      <c r="R3758" t="str">
        <f t="shared" si="295"/>
        <v>SEM_839</v>
      </c>
      <c r="S3758" t="str">
        <f t="shared" si="296"/>
        <v>PVC</v>
      </c>
    </row>
    <row r="3759" spans="1:19" x14ac:dyDescent="0.25">
      <c r="A3759" t="s">
        <v>4336</v>
      </c>
      <c r="B3759" t="s">
        <v>4334</v>
      </c>
      <c r="C3759" s="2" t="s">
        <v>4333</v>
      </c>
      <c r="D3759" s="2" t="s">
        <v>4333</v>
      </c>
      <c r="E3759" t="s">
        <v>264</v>
      </c>
      <c r="F3759" t="s">
        <v>2</v>
      </c>
      <c r="G3759" s="4" t="s">
        <v>242</v>
      </c>
      <c r="H3759" t="b">
        <v>0</v>
      </c>
      <c r="I3759" s="4" t="s">
        <v>251</v>
      </c>
      <c r="J3759" t="b">
        <v>0</v>
      </c>
      <c r="K3759" t="b">
        <v>0</v>
      </c>
      <c r="L3759" t="b">
        <v>0</v>
      </c>
      <c r="M3759" t="b">
        <v>1</v>
      </c>
      <c r="N3759">
        <f t="shared" si="292"/>
        <v>4</v>
      </c>
      <c r="O3759" s="8" t="str">
        <f t="shared" si="293"/>
        <v xml:space="preserve"> Helium DLVRY, Shielded</v>
      </c>
      <c r="Q3759" t="str">
        <f t="shared" si="294"/>
        <v>TUBE</v>
      </c>
      <c r="R3759" t="str">
        <f t="shared" si="295"/>
        <v>SEM_839</v>
      </c>
      <c r="S3759" t="str">
        <f t="shared" si="296"/>
        <v>Other</v>
      </c>
    </row>
    <row r="3760" spans="1:19" x14ac:dyDescent="0.25">
      <c r="A3760" t="s">
        <v>4335</v>
      </c>
      <c r="B3760" t="s">
        <v>4334</v>
      </c>
      <c r="C3760" s="2" t="s">
        <v>4333</v>
      </c>
      <c r="D3760" s="2" t="s">
        <v>4333</v>
      </c>
      <c r="E3760" t="s">
        <v>264</v>
      </c>
      <c r="F3760" t="s">
        <v>2</v>
      </c>
      <c r="G3760" s="4" t="s">
        <v>242</v>
      </c>
      <c r="H3760" t="b">
        <v>0</v>
      </c>
      <c r="I3760" s="4" t="s">
        <v>251</v>
      </c>
      <c r="J3760" t="b">
        <v>0</v>
      </c>
      <c r="K3760" t="b">
        <v>0</v>
      </c>
      <c r="L3760" t="b">
        <v>0</v>
      </c>
      <c r="M3760" t="b">
        <v>1</v>
      </c>
      <c r="N3760">
        <f t="shared" si="292"/>
        <v>4</v>
      </c>
      <c r="O3760" s="8" t="str">
        <f t="shared" si="293"/>
        <v xml:space="preserve"> Helium DLVRY, Shielded</v>
      </c>
      <c r="Q3760" t="str">
        <f t="shared" si="294"/>
        <v>TUBE</v>
      </c>
      <c r="R3760" t="str">
        <f t="shared" si="295"/>
        <v>SEM_839</v>
      </c>
      <c r="S3760" t="str">
        <f t="shared" si="296"/>
        <v>Other</v>
      </c>
    </row>
    <row r="3761" spans="1:19" x14ac:dyDescent="0.25">
      <c r="A3761" t="s">
        <v>4332</v>
      </c>
      <c r="B3761" t="s">
        <v>3356</v>
      </c>
      <c r="C3761" s="2" t="s">
        <v>4330</v>
      </c>
      <c r="D3761" s="2" t="s">
        <v>11788</v>
      </c>
      <c r="E3761" t="s">
        <v>264</v>
      </c>
      <c r="F3761" t="s">
        <v>2</v>
      </c>
      <c r="G3761" s="4" t="s">
        <v>242</v>
      </c>
      <c r="H3761" t="b">
        <v>1</v>
      </c>
      <c r="I3761" s="4" t="s">
        <v>251</v>
      </c>
      <c r="J3761" t="b">
        <v>0</v>
      </c>
      <c r="K3761" t="b">
        <v>1</v>
      </c>
      <c r="L3761" t="b">
        <v>0</v>
      </c>
      <c r="M3761" t="b">
        <v>1</v>
      </c>
      <c r="N3761">
        <f t="shared" si="292"/>
        <v>6</v>
      </c>
      <c r="O3761" s="8" t="str">
        <f t="shared" si="293"/>
        <v>COV,CHAMBER,V2 PLUS</v>
      </c>
      <c r="Q3761" t="str">
        <f t="shared" si="294"/>
        <v>WLDMNT</v>
      </c>
      <c r="R3761" t="str">
        <f t="shared" si="295"/>
        <v>SEM_839</v>
      </c>
      <c r="S3761" t="str">
        <f t="shared" si="296"/>
        <v>Other</v>
      </c>
    </row>
    <row r="3762" spans="1:19" x14ac:dyDescent="0.25">
      <c r="A3762" t="s">
        <v>4331</v>
      </c>
      <c r="B3762" t="s">
        <v>3356</v>
      </c>
      <c r="C3762" s="2" t="s">
        <v>4330</v>
      </c>
      <c r="D3762" s="2" t="s">
        <v>11788</v>
      </c>
      <c r="E3762" t="s">
        <v>264</v>
      </c>
      <c r="F3762" t="s">
        <v>2</v>
      </c>
      <c r="G3762" s="4" t="s">
        <v>242</v>
      </c>
      <c r="H3762" t="b">
        <v>0</v>
      </c>
      <c r="I3762" s="4" t="s">
        <v>251</v>
      </c>
      <c r="J3762" t="b">
        <v>0</v>
      </c>
      <c r="K3762" t="b">
        <v>0</v>
      </c>
      <c r="L3762" t="b">
        <v>0</v>
      </c>
      <c r="M3762" t="b">
        <v>1</v>
      </c>
      <c r="N3762">
        <f t="shared" si="292"/>
        <v>6</v>
      </c>
      <c r="O3762" s="8" t="str">
        <f t="shared" si="293"/>
        <v>COV,CHAMBER,V2 PLUS</v>
      </c>
      <c r="Q3762" t="str">
        <f t="shared" si="294"/>
        <v>WLDMNT</v>
      </c>
      <c r="R3762" t="str">
        <f t="shared" si="295"/>
        <v>SEM_839</v>
      </c>
      <c r="S3762" t="str">
        <f t="shared" si="296"/>
        <v>Other</v>
      </c>
    </row>
    <row r="3763" spans="1:19" x14ac:dyDescent="0.25">
      <c r="A3763" t="s">
        <v>4329</v>
      </c>
      <c r="B3763" t="s">
        <v>4328</v>
      </c>
      <c r="C3763" s="2" t="s">
        <v>4327</v>
      </c>
      <c r="D3763" s="2" t="s">
        <v>4327</v>
      </c>
      <c r="E3763" t="s">
        <v>264</v>
      </c>
      <c r="F3763" t="s">
        <v>2</v>
      </c>
      <c r="G3763" s="4" t="s">
        <v>242</v>
      </c>
      <c r="H3763" t="b">
        <v>1</v>
      </c>
      <c r="I3763" s="4" t="s">
        <v>251</v>
      </c>
      <c r="J3763" t="b">
        <v>0</v>
      </c>
      <c r="K3763" t="b">
        <v>0</v>
      </c>
      <c r="L3763" t="b">
        <v>0</v>
      </c>
      <c r="M3763" t="b">
        <v>1</v>
      </c>
      <c r="N3763">
        <f t="shared" si="292"/>
        <v>4</v>
      </c>
      <c r="O3763" s="8" t="str">
        <f t="shared" si="293"/>
        <v>ACTUATOR</v>
      </c>
      <c r="Q3763" t="str">
        <f t="shared" si="294"/>
        <v/>
      </c>
      <c r="R3763" t="str">
        <f t="shared" si="295"/>
        <v>SEM_839</v>
      </c>
      <c r="S3763" t="str">
        <f t="shared" si="296"/>
        <v>Other</v>
      </c>
    </row>
    <row r="3764" spans="1:19" x14ac:dyDescent="0.25">
      <c r="A3764" t="s">
        <v>4326</v>
      </c>
      <c r="B3764" t="s">
        <v>4325</v>
      </c>
      <c r="C3764" s="2" t="s">
        <v>4324</v>
      </c>
      <c r="D3764" s="2" t="s">
        <v>4324</v>
      </c>
      <c r="E3764" t="s">
        <v>264</v>
      </c>
      <c r="F3764" t="s">
        <v>2</v>
      </c>
      <c r="G3764" s="4" t="s">
        <v>242</v>
      </c>
      <c r="H3764" t="b">
        <v>1</v>
      </c>
      <c r="I3764" s="4" t="s">
        <v>251</v>
      </c>
      <c r="J3764" t="b">
        <v>0</v>
      </c>
      <c r="K3764" t="b">
        <v>0</v>
      </c>
      <c r="L3764" t="b">
        <v>0</v>
      </c>
      <c r="M3764" t="b">
        <v>1</v>
      </c>
      <c r="N3764">
        <f t="shared" si="292"/>
        <v>4</v>
      </c>
      <c r="O3764" s="8" t="str">
        <f t="shared" si="293"/>
        <v>PULLEY,LWR DRV,EDGWHL DRV,V3</v>
      </c>
      <c r="Q3764" t="str">
        <f t="shared" si="294"/>
        <v>ASSY</v>
      </c>
      <c r="R3764" t="str">
        <f t="shared" si="295"/>
        <v>SEM_839</v>
      </c>
      <c r="S3764" t="str">
        <f t="shared" si="296"/>
        <v>Other</v>
      </c>
    </row>
    <row r="3765" spans="1:19" x14ac:dyDescent="0.25">
      <c r="A3765" t="s">
        <v>4323</v>
      </c>
      <c r="B3765" t="s">
        <v>4320</v>
      </c>
      <c r="C3765" s="2" t="s">
        <v>4319</v>
      </c>
      <c r="D3765" s="2" t="s">
        <v>4319</v>
      </c>
      <c r="E3765" t="s">
        <v>264</v>
      </c>
      <c r="F3765" t="s">
        <v>2</v>
      </c>
      <c r="G3765" s="4" t="s">
        <v>242</v>
      </c>
      <c r="H3765" t="b">
        <v>1</v>
      </c>
      <c r="I3765" s="4" t="s">
        <v>251</v>
      </c>
      <c r="J3765" t="b">
        <v>0</v>
      </c>
      <c r="K3765" t="b">
        <v>0</v>
      </c>
      <c r="L3765" t="b">
        <v>0</v>
      </c>
      <c r="M3765" t="b">
        <v>1</v>
      </c>
      <c r="N3765">
        <f t="shared" si="292"/>
        <v>7</v>
      </c>
      <c r="O3765" s="8" t="str">
        <f t="shared" si="293"/>
        <v>DRIVE,FRONT,V2 PLUS</v>
      </c>
      <c r="Q3765" t="str">
        <f t="shared" si="294"/>
        <v/>
      </c>
      <c r="R3765" t="str">
        <f t="shared" si="295"/>
        <v>SEM_839</v>
      </c>
      <c r="S3765" t="str">
        <f t="shared" si="296"/>
        <v>Other</v>
      </c>
    </row>
    <row r="3766" spans="1:19" x14ac:dyDescent="0.25">
      <c r="A3766" t="s">
        <v>4322</v>
      </c>
      <c r="B3766" t="s">
        <v>4320</v>
      </c>
      <c r="C3766" s="2" t="s">
        <v>4319</v>
      </c>
      <c r="D3766" s="2" t="s">
        <v>4319</v>
      </c>
      <c r="E3766" t="s">
        <v>264</v>
      </c>
      <c r="F3766" t="s">
        <v>2</v>
      </c>
      <c r="G3766" s="4" t="s">
        <v>242</v>
      </c>
      <c r="H3766" t="b">
        <v>1</v>
      </c>
      <c r="I3766" s="4" t="s">
        <v>251</v>
      </c>
      <c r="J3766" t="b">
        <v>0</v>
      </c>
      <c r="K3766" t="b">
        <v>0</v>
      </c>
      <c r="L3766" t="b">
        <v>0</v>
      </c>
      <c r="M3766" t="b">
        <v>1</v>
      </c>
      <c r="N3766">
        <f t="shared" si="292"/>
        <v>7</v>
      </c>
      <c r="O3766" s="8" t="str">
        <f t="shared" si="293"/>
        <v>DRIVE,FRONT,V2 PLUS</v>
      </c>
      <c r="Q3766" t="str">
        <f t="shared" si="294"/>
        <v/>
      </c>
      <c r="R3766" t="str">
        <f t="shared" si="295"/>
        <v>SEM_839</v>
      </c>
      <c r="S3766" t="str">
        <f t="shared" si="296"/>
        <v>Other</v>
      </c>
    </row>
    <row r="3767" spans="1:19" x14ac:dyDescent="0.25">
      <c r="A3767" t="s">
        <v>4321</v>
      </c>
      <c r="B3767" t="s">
        <v>4320</v>
      </c>
      <c r="C3767" s="2" t="s">
        <v>4319</v>
      </c>
      <c r="D3767" s="2" t="s">
        <v>4319</v>
      </c>
      <c r="E3767" t="s">
        <v>264</v>
      </c>
      <c r="F3767" t="s">
        <v>2</v>
      </c>
      <c r="G3767" s="4" t="s">
        <v>242</v>
      </c>
      <c r="H3767" t="b">
        <v>0</v>
      </c>
      <c r="I3767" s="4" t="s">
        <v>251</v>
      </c>
      <c r="J3767" t="b">
        <v>0</v>
      </c>
      <c r="K3767" t="b">
        <v>0</v>
      </c>
      <c r="L3767" t="b">
        <v>0</v>
      </c>
      <c r="M3767" t="b">
        <v>1</v>
      </c>
      <c r="N3767">
        <f t="shared" si="292"/>
        <v>7</v>
      </c>
      <c r="O3767" s="8" t="str">
        <f t="shared" si="293"/>
        <v>DRIVE,FRONT,V2 PLUS</v>
      </c>
      <c r="Q3767" t="str">
        <f t="shared" si="294"/>
        <v/>
      </c>
      <c r="R3767" t="str">
        <f t="shared" si="295"/>
        <v>SEM_839</v>
      </c>
      <c r="S3767" t="str">
        <f t="shared" si="296"/>
        <v>Other</v>
      </c>
    </row>
    <row r="3768" spans="1:19" x14ac:dyDescent="0.25">
      <c r="A3768" t="s">
        <v>4318</v>
      </c>
      <c r="B3768" t="s">
        <v>4312</v>
      </c>
      <c r="C3768" s="2" t="s">
        <v>4315</v>
      </c>
      <c r="D3768" s="2" t="s">
        <v>4315</v>
      </c>
      <c r="E3768" t="s">
        <v>264</v>
      </c>
      <c r="F3768" t="s">
        <v>2</v>
      </c>
      <c r="G3768" s="4" t="s">
        <v>242</v>
      </c>
      <c r="H3768" t="b">
        <v>1</v>
      </c>
      <c r="I3768" s="4" t="s">
        <v>251</v>
      </c>
      <c r="J3768" t="b">
        <v>0</v>
      </c>
      <c r="K3768" t="b">
        <v>0</v>
      </c>
      <c r="L3768" t="b">
        <v>0</v>
      </c>
      <c r="M3768" t="b">
        <v>1</v>
      </c>
      <c r="N3768">
        <f t="shared" si="292"/>
        <v>4</v>
      </c>
      <c r="O3768" s="8" t="str">
        <f t="shared" si="293"/>
        <v xml:space="preserve"> DRY HEAD, V3, UPR</v>
      </c>
      <c r="Q3768" t="str">
        <f t="shared" si="294"/>
        <v>ASSY</v>
      </c>
      <c r="R3768" t="str">
        <f t="shared" si="295"/>
        <v>SEM_839</v>
      </c>
      <c r="S3768" t="str">
        <f t="shared" si="296"/>
        <v>Other</v>
      </c>
    </row>
    <row r="3769" spans="1:19" x14ac:dyDescent="0.25">
      <c r="A3769" t="s">
        <v>4317</v>
      </c>
      <c r="B3769" t="s">
        <v>4312</v>
      </c>
      <c r="C3769" s="2" t="s">
        <v>4311</v>
      </c>
      <c r="D3769" s="2" t="s">
        <v>4311</v>
      </c>
      <c r="E3769" t="s">
        <v>264</v>
      </c>
      <c r="F3769" t="s">
        <v>2</v>
      </c>
      <c r="G3769" s="4" t="s">
        <v>242</v>
      </c>
      <c r="H3769" t="b">
        <v>1</v>
      </c>
      <c r="I3769" s="4" t="s">
        <v>251</v>
      </c>
      <c r="J3769" t="b">
        <v>0</v>
      </c>
      <c r="K3769" t="b">
        <v>0</v>
      </c>
      <c r="L3769" t="b">
        <v>0</v>
      </c>
      <c r="M3769" t="b">
        <v>1</v>
      </c>
      <c r="N3769">
        <f t="shared" si="292"/>
        <v>4</v>
      </c>
      <c r="O3769" s="8" t="str">
        <f t="shared" si="293"/>
        <v xml:space="preserve"> DRY HEAD, V3, LWR</v>
      </c>
      <c r="Q3769" t="str">
        <f t="shared" si="294"/>
        <v>ASSY</v>
      </c>
      <c r="R3769" t="str">
        <f t="shared" si="295"/>
        <v>SEM_839</v>
      </c>
      <c r="S3769" t="str">
        <f t="shared" si="296"/>
        <v>Other</v>
      </c>
    </row>
    <row r="3770" spans="1:19" x14ac:dyDescent="0.25">
      <c r="A3770" t="s">
        <v>4316</v>
      </c>
      <c r="B3770" t="s">
        <v>4312</v>
      </c>
      <c r="C3770" s="2" t="s">
        <v>4315</v>
      </c>
      <c r="D3770" s="2" t="s">
        <v>4315</v>
      </c>
      <c r="E3770" t="s">
        <v>264</v>
      </c>
      <c r="F3770" t="s">
        <v>2</v>
      </c>
      <c r="G3770" s="4" t="s">
        <v>242</v>
      </c>
      <c r="H3770" t="b">
        <v>0</v>
      </c>
      <c r="I3770" s="4" t="s">
        <v>251</v>
      </c>
      <c r="J3770" t="b">
        <v>0</v>
      </c>
      <c r="K3770" t="b">
        <v>0</v>
      </c>
      <c r="L3770" t="b">
        <v>0</v>
      </c>
      <c r="M3770" t="b">
        <v>1</v>
      </c>
      <c r="N3770">
        <f t="shared" si="292"/>
        <v>4</v>
      </c>
      <c r="O3770" s="8" t="str">
        <f t="shared" si="293"/>
        <v xml:space="preserve"> DRY HEAD, V3, UPR</v>
      </c>
      <c r="Q3770" t="str">
        <f t="shared" si="294"/>
        <v>ASSY</v>
      </c>
      <c r="R3770" t="str">
        <f t="shared" si="295"/>
        <v>SEM_839</v>
      </c>
      <c r="S3770" t="str">
        <f t="shared" si="296"/>
        <v>Other</v>
      </c>
    </row>
    <row r="3771" spans="1:19" x14ac:dyDescent="0.25">
      <c r="A3771" t="s">
        <v>4314</v>
      </c>
      <c r="B3771" t="s">
        <v>4312</v>
      </c>
      <c r="C3771" s="2" t="s">
        <v>4311</v>
      </c>
      <c r="D3771" s="2" t="s">
        <v>4311</v>
      </c>
      <c r="E3771" t="s">
        <v>264</v>
      </c>
      <c r="F3771" t="s">
        <v>2</v>
      </c>
      <c r="G3771" s="4" t="s">
        <v>242</v>
      </c>
      <c r="H3771" t="b">
        <v>1</v>
      </c>
      <c r="I3771" s="4" t="s">
        <v>251</v>
      </c>
      <c r="J3771" t="b">
        <v>0</v>
      </c>
      <c r="K3771" t="b">
        <v>0</v>
      </c>
      <c r="L3771" t="b">
        <v>0</v>
      </c>
      <c r="M3771" t="b">
        <v>1</v>
      </c>
      <c r="N3771">
        <f t="shared" si="292"/>
        <v>4</v>
      </c>
      <c r="O3771" s="8" t="str">
        <f t="shared" si="293"/>
        <v xml:space="preserve"> DRY HEAD, V3, LWR</v>
      </c>
      <c r="Q3771" t="str">
        <f t="shared" si="294"/>
        <v>ASSY</v>
      </c>
      <c r="R3771" t="str">
        <f t="shared" si="295"/>
        <v>SEM_839</v>
      </c>
      <c r="S3771" t="str">
        <f t="shared" si="296"/>
        <v>Other</v>
      </c>
    </row>
    <row r="3772" spans="1:19" x14ac:dyDescent="0.25">
      <c r="A3772" t="s">
        <v>4313</v>
      </c>
      <c r="B3772" t="s">
        <v>4312</v>
      </c>
      <c r="C3772" s="2" t="s">
        <v>4311</v>
      </c>
      <c r="D3772" s="2" t="s">
        <v>4311</v>
      </c>
      <c r="E3772" t="s">
        <v>264</v>
      </c>
      <c r="F3772" t="s">
        <v>2</v>
      </c>
      <c r="G3772" s="4" t="s">
        <v>242</v>
      </c>
      <c r="H3772" t="b">
        <v>0</v>
      </c>
      <c r="I3772" s="4" t="s">
        <v>251</v>
      </c>
      <c r="J3772" t="b">
        <v>0</v>
      </c>
      <c r="K3772" t="b">
        <v>0</v>
      </c>
      <c r="L3772" t="b">
        <v>0</v>
      </c>
      <c r="M3772" t="b">
        <v>1</v>
      </c>
      <c r="N3772">
        <f t="shared" si="292"/>
        <v>4</v>
      </c>
      <c r="O3772" s="8" t="str">
        <f t="shared" si="293"/>
        <v xml:space="preserve"> DRY HEAD, V3, LWR</v>
      </c>
      <c r="Q3772" t="str">
        <f t="shared" si="294"/>
        <v>ASSY</v>
      </c>
      <c r="R3772" t="str">
        <f t="shared" si="295"/>
        <v>SEM_839</v>
      </c>
      <c r="S3772" t="str">
        <f t="shared" si="296"/>
        <v>Other</v>
      </c>
    </row>
    <row r="3773" spans="1:19" x14ac:dyDescent="0.25">
      <c r="A3773" t="s">
        <v>4310</v>
      </c>
      <c r="B3773" t="s">
        <v>4309</v>
      </c>
      <c r="C3773" s="2" t="s">
        <v>4308</v>
      </c>
      <c r="D3773" s="2" t="s">
        <v>4308</v>
      </c>
      <c r="E3773" t="s">
        <v>264</v>
      </c>
      <c r="F3773" t="s">
        <v>2</v>
      </c>
      <c r="G3773" s="4" t="s">
        <v>242</v>
      </c>
      <c r="H3773" t="b">
        <v>0</v>
      </c>
      <c r="I3773" s="4" t="s">
        <v>251</v>
      </c>
      <c r="J3773" t="b">
        <v>0</v>
      </c>
      <c r="K3773" t="b">
        <v>0</v>
      </c>
      <c r="L3773" t="b">
        <v>0</v>
      </c>
      <c r="M3773" t="b">
        <v>1</v>
      </c>
      <c r="N3773">
        <f t="shared" si="292"/>
        <v>4</v>
      </c>
      <c r="O3773" s="8" t="str">
        <f t="shared" si="293"/>
        <v xml:space="preserve"> Dry Head, V3, LWR</v>
      </c>
      <c r="Q3773" t="str">
        <f t="shared" si="294"/>
        <v>ASSY</v>
      </c>
      <c r="R3773" t="str">
        <f t="shared" si="295"/>
        <v>SEM_839</v>
      </c>
      <c r="S3773" t="str">
        <f t="shared" si="296"/>
        <v>Other</v>
      </c>
    </row>
    <row r="3774" spans="1:19" x14ac:dyDescent="0.25">
      <c r="A3774" t="s">
        <v>4307</v>
      </c>
      <c r="B3774" t="s">
        <v>4296</v>
      </c>
      <c r="C3774" s="2" t="s">
        <v>4306</v>
      </c>
      <c r="D3774" s="2" t="s">
        <v>4306</v>
      </c>
      <c r="E3774" t="s">
        <v>264</v>
      </c>
      <c r="F3774" t="s">
        <v>2</v>
      </c>
      <c r="G3774" s="4" t="s">
        <v>242</v>
      </c>
      <c r="H3774" t="b">
        <v>0</v>
      </c>
      <c r="I3774" s="4" t="s">
        <v>251</v>
      </c>
      <c r="J3774" t="b">
        <v>0</v>
      </c>
      <c r="K3774" t="b">
        <v>0</v>
      </c>
      <c r="L3774" t="b">
        <v>0</v>
      </c>
      <c r="M3774" t="b">
        <v>1</v>
      </c>
      <c r="N3774">
        <f t="shared" si="292"/>
        <v>4</v>
      </c>
      <c r="O3774" s="8" t="str">
        <f t="shared" si="293"/>
        <v xml:space="preserve"> Exit Head, V3 LWR</v>
      </c>
      <c r="Q3774" t="str">
        <f t="shared" si="294"/>
        <v>ASSY</v>
      </c>
      <c r="R3774" t="str">
        <f t="shared" si="295"/>
        <v>SEM_839</v>
      </c>
      <c r="S3774" t="str">
        <f t="shared" si="296"/>
        <v>Other</v>
      </c>
    </row>
    <row r="3775" spans="1:19" x14ac:dyDescent="0.25">
      <c r="A3775" t="s">
        <v>4305</v>
      </c>
      <c r="B3775" t="s">
        <v>4296</v>
      </c>
      <c r="C3775" s="2" t="s">
        <v>4303</v>
      </c>
      <c r="D3775" s="2" t="s">
        <v>4303</v>
      </c>
      <c r="E3775" t="s">
        <v>264</v>
      </c>
      <c r="F3775" t="s">
        <v>2</v>
      </c>
      <c r="G3775" s="4" t="s">
        <v>242</v>
      </c>
      <c r="H3775" t="b">
        <v>0</v>
      </c>
      <c r="I3775" s="4" t="s">
        <v>251</v>
      </c>
      <c r="J3775" t="b">
        <v>0</v>
      </c>
      <c r="K3775" t="b">
        <v>0</v>
      </c>
      <c r="L3775" t="b">
        <v>0</v>
      </c>
      <c r="M3775" t="b">
        <v>1</v>
      </c>
      <c r="N3775">
        <f t="shared" si="292"/>
        <v>4</v>
      </c>
      <c r="O3775" s="8" t="str">
        <f t="shared" si="293"/>
        <v xml:space="preserve"> Exit Head, UPR</v>
      </c>
      <c r="Q3775" t="str">
        <f t="shared" si="294"/>
        <v>ASSY</v>
      </c>
      <c r="R3775" t="str">
        <f t="shared" si="295"/>
        <v>SEM_839</v>
      </c>
      <c r="S3775" t="str">
        <f t="shared" si="296"/>
        <v>Other</v>
      </c>
    </row>
    <row r="3776" spans="1:19" x14ac:dyDescent="0.25">
      <c r="A3776" t="s">
        <v>4304</v>
      </c>
      <c r="B3776" t="s">
        <v>4296</v>
      </c>
      <c r="C3776" s="2" t="s">
        <v>4303</v>
      </c>
      <c r="D3776" s="2" t="s">
        <v>4303</v>
      </c>
      <c r="E3776" t="s">
        <v>264</v>
      </c>
      <c r="F3776" t="s">
        <v>2</v>
      </c>
      <c r="G3776" s="4" t="s">
        <v>242</v>
      </c>
      <c r="H3776" t="b">
        <v>0</v>
      </c>
      <c r="I3776" s="4" t="s">
        <v>251</v>
      </c>
      <c r="J3776" t="b">
        <v>0</v>
      </c>
      <c r="K3776" t="b">
        <v>0</v>
      </c>
      <c r="L3776" t="b">
        <v>0</v>
      </c>
      <c r="M3776" t="b">
        <v>1</v>
      </c>
      <c r="N3776">
        <f t="shared" si="292"/>
        <v>4</v>
      </c>
      <c r="O3776" s="8" t="str">
        <f t="shared" si="293"/>
        <v xml:space="preserve"> Exit Head, UPR</v>
      </c>
      <c r="Q3776" t="str">
        <f t="shared" si="294"/>
        <v>ASSY</v>
      </c>
      <c r="R3776" t="str">
        <f t="shared" si="295"/>
        <v>SEM_839</v>
      </c>
      <c r="S3776" t="str">
        <f t="shared" si="296"/>
        <v>Other</v>
      </c>
    </row>
    <row r="3777" spans="1:19" x14ac:dyDescent="0.25">
      <c r="A3777" t="s">
        <v>4302</v>
      </c>
      <c r="B3777" t="s">
        <v>4299</v>
      </c>
      <c r="C3777" s="2" t="s">
        <v>4298</v>
      </c>
      <c r="D3777" s="2" t="s">
        <v>4298</v>
      </c>
      <c r="E3777" t="s">
        <v>264</v>
      </c>
      <c r="F3777" t="s">
        <v>2</v>
      </c>
      <c r="G3777" s="4" t="s">
        <v>242</v>
      </c>
      <c r="H3777" t="b">
        <v>0</v>
      </c>
      <c r="I3777" s="4" t="s">
        <v>251</v>
      </c>
      <c r="J3777" t="b">
        <v>0</v>
      </c>
      <c r="K3777" t="b">
        <v>0</v>
      </c>
      <c r="L3777" t="b">
        <v>0</v>
      </c>
      <c r="M3777" t="b">
        <v>1</v>
      </c>
      <c r="N3777">
        <f t="shared" si="292"/>
        <v>4</v>
      </c>
      <c r="O3777" s="8" t="str">
        <f t="shared" si="293"/>
        <v>EXIT HEAD,V3,LWR</v>
      </c>
      <c r="Q3777" t="str">
        <f t="shared" si="294"/>
        <v>ASSY</v>
      </c>
      <c r="R3777" t="str">
        <f t="shared" si="295"/>
        <v>SEM_839</v>
      </c>
      <c r="S3777" t="str">
        <f t="shared" si="296"/>
        <v>Other</v>
      </c>
    </row>
    <row r="3778" spans="1:19" x14ac:dyDescent="0.25">
      <c r="A3778" t="s">
        <v>4301</v>
      </c>
      <c r="B3778" t="s">
        <v>4299</v>
      </c>
      <c r="C3778" s="2" t="s">
        <v>4298</v>
      </c>
      <c r="D3778" s="2" t="s">
        <v>4298</v>
      </c>
      <c r="E3778" t="s">
        <v>264</v>
      </c>
      <c r="F3778" t="s">
        <v>2</v>
      </c>
      <c r="G3778" s="4" t="s">
        <v>242</v>
      </c>
      <c r="H3778" t="b">
        <v>0</v>
      </c>
      <c r="I3778" s="4" t="s">
        <v>251</v>
      </c>
      <c r="J3778" t="b">
        <v>0</v>
      </c>
      <c r="K3778" t="b">
        <v>0</v>
      </c>
      <c r="L3778" t="b">
        <v>0</v>
      </c>
      <c r="M3778" t="b">
        <v>1</v>
      </c>
      <c r="N3778">
        <f t="shared" ref="N3778:N3841" si="297">IFERROR(IF(SEARCH(",",D3778,1)-1&gt;10,0,SEARCH(",",D3778,1)-1),0)</f>
        <v>4</v>
      </c>
      <c r="O3778" s="8" t="str">
        <f t="shared" si="293"/>
        <v>EXIT HEAD,V3,LWR</v>
      </c>
      <c r="Q3778" t="str">
        <f t="shared" si="294"/>
        <v>ASSY</v>
      </c>
      <c r="R3778" t="str">
        <f t="shared" si="295"/>
        <v>SEM_839</v>
      </c>
      <c r="S3778" t="str">
        <f t="shared" si="296"/>
        <v>Other</v>
      </c>
    </row>
    <row r="3779" spans="1:19" x14ac:dyDescent="0.25">
      <c r="A3779" t="s">
        <v>4300</v>
      </c>
      <c r="B3779" t="s">
        <v>4299</v>
      </c>
      <c r="C3779" s="2" t="s">
        <v>4298</v>
      </c>
      <c r="D3779" s="2" t="s">
        <v>4298</v>
      </c>
      <c r="E3779" t="s">
        <v>264</v>
      </c>
      <c r="F3779" t="s">
        <v>2</v>
      </c>
      <c r="G3779" s="4" t="s">
        <v>242</v>
      </c>
      <c r="H3779" t="b">
        <v>0</v>
      </c>
      <c r="I3779" s="4" t="s">
        <v>251</v>
      </c>
      <c r="J3779" t="b">
        <v>0</v>
      </c>
      <c r="K3779" t="b">
        <v>0</v>
      </c>
      <c r="L3779" t="b">
        <v>0</v>
      </c>
      <c r="M3779" t="b">
        <v>1</v>
      </c>
      <c r="N3779">
        <f t="shared" si="297"/>
        <v>4</v>
      </c>
      <c r="O3779" s="8" t="str">
        <f t="shared" ref="O3779:O3842" si="298">IF(N3779=0,    LEFT(D3779,SEARCH(" ", D3779,1)-1),    RIGHT(D3779,LEN(D3779)-N3779-1))</f>
        <v>EXIT HEAD,V3,LWR</v>
      </c>
      <c r="Q3779" t="str">
        <f t="shared" ref="Q3779:Q3842" si="299">IF(ISERROR(SEARCH("AMAT",D3779,1)),IF(ISERROR(SEARCH("CHAWK",D3779,1)),IF(ISERROR(SEARCH("ASSY",D3779,1)), IF(ISERROR(SEARCH("SUB CON",I3779, 1)),IF(ISERROR(SEARCH("SUB",E3779, 1)),IF(AND(ISERROR(SEARCH("PKG",D3779,1)), ISERROR(SEARCH("LBL",D3779,1)), ISERROR(SEARCH("LABEL",D3779,1))),IF(ISERROR(SEARCH("WLDM*",D3779,1)),IF(ISERROR(SEARCH("DOOR",D3779,1)),IF(ISERROR(SEARCH("SPCR",D3779,1)), IF(AND(ISERROR(SEARCH("ORING",D3779,1)), ISERROR(SEARCH("O-RING",D3779,1))),IF(ISERROR(SEARCH("TUBE*",D3779,1)),IF(ISERROR(SEARCH("ADPTR",D3779,1)), IF(ISERROR(SEARCH("PIN",D3779,1)), IF(ISERROR(SEARCH("LATCH",D3779,1)),IF(ISERROR(SEARCH("BASE",D3779,1)),IF(AND(ISERROR(SEARCH("INSERT",D3779,1)), ISERROR(SEARCH("INSR",D3779,1))),IF(ISERROR(SEARCH("TOMBSTONE",D3779,1)),IF(ISERROR(SEARCH("TOOL",D3779,1)),IF(ISERROR(SEARCH("GD?",D3779,1)), IF(AND(ISERROR(SEARCH("SHIELD",D3779,1)),ISERROR(SEARCH("SHLD",D3779,1))),IF(ISERROR(SEARCH("CARRIER",D3779,1)),IF(ISERROR(SEARCH("LID?",D3779,1)),IF(ISERROR(SEARCH("BRKT",D3779,1)),IF(ISERROR(SEARCH("RTRN",D3779,1)),IF(ISERROR(SEARCH("RETAINER",D3779,1)),IF(ISERROR(SEARCH("HSG",D3779,1)),IF(ISERROR(SEARCH("PLATE",D3779,1)),IF(ISERROR(SEARCH("SNSR",D3779,1)),IF(AND(ISERROR(SEARCH("PANEL",D3779,1)), ISERROR(SEARCH("PNL",D3779,1))),IF(ISERROR(SEARCH("BLK",D3779,1)),IF(ISERROR(SEARCH("DUCT",D3779,1)),IF(ISERROR(SEARCH("GASKET",D3779,1)),IF(AND(ISERROR(SEARCH("SHAFT",D3779,1)),ISERROR(SEARCH("ROD",D3779,1))),IF(ISERROR(SEARCH("RING",D3779,1)),IF(ISERROR(SEARCH("RESTRICT*",D3779,1)),IF(ISERROR(SEARCH("TANK",D3779,1)),IF(ISERROR(SEARCH("GENERATOR",D3779,1)),IF(ISERROR(SEARCH("FXTR",D3779,1)),IF(ISERROR(SEARCH("MAGNET",D3779,1)),IF(ISERROR(SEARCH("CLAMP",D3779,1)),IF(ISERROR(SEARCH("BAYONET",D3779,1)),IF(ISERROR(SEARCH("HSNG",D3779,1)),IF(ISERROR(SEARCH("PLUG",D3779,1)),IF(ISERROR(SEARCH("PLX",D3779,1)),IF(ISERROR(SEARCH("WAFER",D3779,1)),IF(ISERROR(SEARCH("MANIFOLD",D3779,1)),IF(AND(ISERROR(SEARCH("ALU* ",D3779)),LEFT(D3779,N3779)&lt;&gt;"AL"&amp;","), IF(ISERROR(SEARCH("INJCTR",D3779,1)),IF(AND(ISERROR(SEARCH("CVR",D3779,1)),ISERROR(SEARCH("COV?", D3779,1)), ISERROR(SEARCH("CV?",D3779,1))), IF(ISERROR(SEARCH("WDO",D3779,1)),IF(ISERROR(SEARCH("SHEET",D3779,1)),IF(ISERROR(SEARCH("SHIM",D3779,1)),IF(AND(ISERROR(SEARCH("CHMBR",D3779,1)), ISERROR(SEARCH("CHAMBER",D3779,1))),"","CHMBR"),"SHIM"),"Sheet"),"WINDOW"),"COVER"),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3779" t="str">
        <f t="shared" ref="R3779:R3842" si="300">IF(LEFT(A3779,3)=LEFT(D3779,3),"",CONCATENATE(I3779, "_",LEFT(A3779,3)))</f>
        <v>SEM_839</v>
      </c>
      <c r="S3779" t="str">
        <f t="shared" ref="S3779:S3842" si="301">IF(ISERROR(SEARCH("UHMW*", D3779,1)),IF(ISERROR(SEARCH("PEEK", D3779,1)),IF(AND(ISERROR(SEARCH("PTFE", D3779,1)),ISERROR(SEARCH("Teflon", D3779,1))),IF(ISERROR(SEARCH("PVDF", D3779,1)),IF(ISERROR(SEARCH("HDL", D3779,1)),IF(ISERROR(SEARCH("PET", D3779,1)),IF(ISERROR(SEARCH("ABS", D3779,1)), IF(ISERROR(SEARCH("ACRYL*", D3779,1)), IF(ISERROR(SEARCH("POLYCAR?", D3779,1)),IF(ISERROR(SEARCH("ALUM?", D3779,1)),IF(ISERROR(SEARCH("METAL", I3779,1)),IF(ISERROR(SEARCH("?PVC", D3779,1)),IF(ISERROR(SEARCH("PLASTIC", I3779, 1)),"Other", "PLASTIC"),"PVC"),"METAL"),"ALUM"),"POLYCARB"), "ACRYLIC"), "ABS"), "PET"), "HDL"), "PVDF"), "PTFE"), "PEEK"), "UHMW-PE")</f>
        <v>Other</v>
      </c>
    </row>
    <row r="3780" spans="1:19" x14ac:dyDescent="0.25">
      <c r="A3780" t="s">
        <v>4297</v>
      </c>
      <c r="B3780" t="s">
        <v>4296</v>
      </c>
      <c r="C3780" s="2" t="s">
        <v>4295</v>
      </c>
      <c r="D3780" s="2" t="s">
        <v>4295</v>
      </c>
      <c r="E3780" t="s">
        <v>264</v>
      </c>
      <c r="F3780" t="s">
        <v>2</v>
      </c>
      <c r="G3780" s="4" t="s">
        <v>242</v>
      </c>
      <c r="H3780" t="b">
        <v>0</v>
      </c>
      <c r="I3780" s="4" t="s">
        <v>251</v>
      </c>
      <c r="J3780" t="b">
        <v>0</v>
      </c>
      <c r="K3780" t="b">
        <v>0</v>
      </c>
      <c r="L3780" t="b">
        <v>0</v>
      </c>
      <c r="M3780" t="b">
        <v>1</v>
      </c>
      <c r="N3780">
        <f t="shared" si="297"/>
        <v>4</v>
      </c>
      <c r="O3780" s="8" t="str">
        <f t="shared" si="298"/>
        <v xml:space="preserve"> Exit Head, V3, UPR</v>
      </c>
      <c r="Q3780" t="str">
        <f t="shared" si="299"/>
        <v>ASSY</v>
      </c>
      <c r="R3780" t="str">
        <f t="shared" si="300"/>
        <v>SEM_839</v>
      </c>
      <c r="S3780" t="str">
        <f t="shared" si="301"/>
        <v>Other</v>
      </c>
    </row>
    <row r="3781" spans="1:19" x14ac:dyDescent="0.25">
      <c r="A3781" t="s">
        <v>4294</v>
      </c>
      <c r="B3781" t="s">
        <v>4293</v>
      </c>
      <c r="C3781" s="2" t="s">
        <v>4292</v>
      </c>
      <c r="D3781" s="2" t="s">
        <v>4292</v>
      </c>
      <c r="E3781" t="s">
        <v>264</v>
      </c>
      <c r="F3781" t="s">
        <v>2</v>
      </c>
      <c r="G3781" s="4" t="s">
        <v>242</v>
      </c>
      <c r="H3781" t="b">
        <v>0</v>
      </c>
      <c r="I3781" s="4" t="s">
        <v>251</v>
      </c>
      <c r="J3781" t="b">
        <v>0</v>
      </c>
      <c r="K3781" t="b">
        <v>0</v>
      </c>
      <c r="L3781" t="b">
        <v>0</v>
      </c>
      <c r="M3781" t="b">
        <v>1</v>
      </c>
      <c r="N3781">
        <f t="shared" si="297"/>
        <v>4</v>
      </c>
      <c r="O3781" s="8" t="str">
        <f t="shared" si="298"/>
        <v xml:space="preserve"> Exit Head, V3, LWR</v>
      </c>
      <c r="Q3781" t="str">
        <f t="shared" si="299"/>
        <v>ASSY</v>
      </c>
      <c r="R3781" t="str">
        <f t="shared" si="300"/>
        <v>SEM_839</v>
      </c>
      <c r="S3781" t="str">
        <f t="shared" si="301"/>
        <v>Other</v>
      </c>
    </row>
    <row r="3782" spans="1:19" x14ac:dyDescent="0.25">
      <c r="A3782" t="s">
        <v>4291</v>
      </c>
      <c r="B3782" t="s">
        <v>4290</v>
      </c>
      <c r="C3782" s="2" t="s">
        <v>4289</v>
      </c>
      <c r="D3782" s="2" t="s">
        <v>4289</v>
      </c>
      <c r="E3782" t="s">
        <v>264</v>
      </c>
      <c r="F3782" t="s">
        <v>2</v>
      </c>
      <c r="G3782" s="4" t="s">
        <v>242</v>
      </c>
      <c r="H3782" t="b">
        <v>1</v>
      </c>
      <c r="I3782" s="4" t="s">
        <v>251</v>
      </c>
      <c r="J3782" t="b">
        <v>0</v>
      </c>
      <c r="K3782" t="b">
        <v>0</v>
      </c>
      <c r="L3782" t="b">
        <v>0</v>
      </c>
      <c r="M3782" t="b">
        <v>1</v>
      </c>
      <c r="N3782">
        <f t="shared" si="297"/>
        <v>3</v>
      </c>
      <c r="O3782" s="8" t="str">
        <f t="shared" si="298"/>
        <v>IDLER</v>
      </c>
      <c r="Q3782" t="str">
        <f t="shared" si="299"/>
        <v/>
      </c>
      <c r="R3782" t="str">
        <f t="shared" si="300"/>
        <v>SEM_839</v>
      </c>
      <c r="S3782" t="str">
        <f t="shared" si="301"/>
        <v>Other</v>
      </c>
    </row>
    <row r="3783" spans="1:19" x14ac:dyDescent="0.25">
      <c r="A3783" t="s">
        <v>4288</v>
      </c>
      <c r="B3783" t="s">
        <v>3872</v>
      </c>
      <c r="C3783" s="2" t="s">
        <v>4285</v>
      </c>
      <c r="D3783" s="2" t="s">
        <v>4285</v>
      </c>
      <c r="E3783" t="s">
        <v>264</v>
      </c>
      <c r="F3783" t="s">
        <v>2</v>
      </c>
      <c r="G3783" s="4" t="s">
        <v>242</v>
      </c>
      <c r="H3783" t="b">
        <v>1</v>
      </c>
      <c r="I3783" s="4" t="s">
        <v>251</v>
      </c>
      <c r="J3783" t="b">
        <v>0</v>
      </c>
      <c r="K3783" t="b">
        <v>0</v>
      </c>
      <c r="L3783" t="b">
        <v>0</v>
      </c>
      <c r="M3783" t="b">
        <v>1</v>
      </c>
      <c r="N3783">
        <f t="shared" si="297"/>
        <v>4</v>
      </c>
      <c r="O3783" s="8" t="str">
        <f t="shared" si="298"/>
        <v xml:space="preserve"> HEAD, 146HEAD, UPR</v>
      </c>
      <c r="Q3783" t="str">
        <f t="shared" si="299"/>
        <v>ASSY</v>
      </c>
      <c r="R3783" t="str">
        <f t="shared" si="300"/>
        <v>SEM_839</v>
      </c>
      <c r="S3783" t="str">
        <f t="shared" si="301"/>
        <v>Other</v>
      </c>
    </row>
    <row r="3784" spans="1:19" x14ac:dyDescent="0.25">
      <c r="A3784" t="s">
        <v>4287</v>
      </c>
      <c r="B3784" t="s">
        <v>3872</v>
      </c>
      <c r="C3784" s="2" t="s">
        <v>4285</v>
      </c>
      <c r="D3784" s="2" t="s">
        <v>4285</v>
      </c>
      <c r="E3784" t="s">
        <v>264</v>
      </c>
      <c r="F3784" t="s">
        <v>2</v>
      </c>
      <c r="G3784" s="4" t="s">
        <v>242</v>
      </c>
      <c r="H3784" t="b">
        <v>1</v>
      </c>
      <c r="I3784" s="4" t="s">
        <v>251</v>
      </c>
      <c r="J3784" t="b">
        <v>0</v>
      </c>
      <c r="K3784" t="b">
        <v>0</v>
      </c>
      <c r="L3784" t="b">
        <v>0</v>
      </c>
      <c r="M3784" t="b">
        <v>1</v>
      </c>
      <c r="N3784">
        <f t="shared" si="297"/>
        <v>4</v>
      </c>
      <c r="O3784" s="8" t="str">
        <f t="shared" si="298"/>
        <v xml:space="preserve"> HEAD, 146HEAD, UPR</v>
      </c>
      <c r="Q3784" t="str">
        <f t="shared" si="299"/>
        <v>ASSY</v>
      </c>
      <c r="R3784" t="str">
        <f t="shared" si="300"/>
        <v>SEM_839</v>
      </c>
      <c r="S3784" t="str">
        <f t="shared" si="301"/>
        <v>Other</v>
      </c>
    </row>
    <row r="3785" spans="1:19" x14ac:dyDescent="0.25">
      <c r="A3785" t="s">
        <v>4286</v>
      </c>
      <c r="B3785" t="s">
        <v>3872</v>
      </c>
      <c r="C3785" s="2" t="s">
        <v>4285</v>
      </c>
      <c r="D3785" s="2" t="s">
        <v>4285</v>
      </c>
      <c r="E3785" t="s">
        <v>264</v>
      </c>
      <c r="F3785" t="s">
        <v>2</v>
      </c>
      <c r="G3785" s="4" t="s">
        <v>242</v>
      </c>
      <c r="H3785" t="b">
        <v>0</v>
      </c>
      <c r="I3785" s="4" t="s">
        <v>251</v>
      </c>
      <c r="J3785" t="b">
        <v>0</v>
      </c>
      <c r="K3785" t="b">
        <v>1</v>
      </c>
      <c r="L3785" t="b">
        <v>0</v>
      </c>
      <c r="M3785" t="b">
        <v>1</v>
      </c>
      <c r="N3785">
        <f t="shared" si="297"/>
        <v>4</v>
      </c>
      <c r="O3785" s="8" t="str">
        <f t="shared" si="298"/>
        <v xml:space="preserve"> HEAD, 146HEAD, UPR</v>
      </c>
      <c r="Q3785" t="str">
        <f t="shared" si="299"/>
        <v>ASSY</v>
      </c>
      <c r="R3785" t="str">
        <f t="shared" si="300"/>
        <v>SEM_839</v>
      </c>
      <c r="S3785" t="str">
        <f t="shared" si="301"/>
        <v>Other</v>
      </c>
    </row>
    <row r="3786" spans="1:19" x14ac:dyDescent="0.25">
      <c r="A3786" t="s">
        <v>4284</v>
      </c>
      <c r="C3786" s="2" t="s">
        <v>4283</v>
      </c>
      <c r="D3786" s="2" t="s">
        <v>4283</v>
      </c>
      <c r="F3786" t="s">
        <v>2</v>
      </c>
      <c r="G3786" s="4" t="s">
        <v>242</v>
      </c>
      <c r="H3786" t="b">
        <v>0</v>
      </c>
      <c r="I3786" s="4" t="s">
        <v>12094</v>
      </c>
      <c r="J3786" t="b">
        <v>0</v>
      </c>
      <c r="K3786" t="b">
        <v>0</v>
      </c>
      <c r="L3786" t="b">
        <v>0</v>
      </c>
      <c r="M3786" t="b">
        <v>1</v>
      </c>
      <c r="N3786">
        <f t="shared" si="297"/>
        <v>0</v>
      </c>
      <c r="O3786" s="8" t="str">
        <f t="shared" si="298"/>
        <v>839-057646-001</v>
      </c>
      <c r="Q3786" t="str">
        <f t="shared" si="299"/>
        <v/>
      </c>
      <c r="R3786" t="str">
        <f t="shared" si="300"/>
        <v/>
      </c>
      <c r="S3786" t="str">
        <f t="shared" si="301"/>
        <v>Other</v>
      </c>
    </row>
    <row r="3787" spans="1:19" x14ac:dyDescent="0.25">
      <c r="A3787" t="s">
        <v>4282</v>
      </c>
      <c r="B3787" t="s">
        <v>3872</v>
      </c>
      <c r="C3787" s="2" t="s">
        <v>4280</v>
      </c>
      <c r="D3787" s="2" t="s">
        <v>4280</v>
      </c>
      <c r="E3787" t="s">
        <v>264</v>
      </c>
      <c r="F3787" t="s">
        <v>2</v>
      </c>
      <c r="G3787" s="4" t="s">
        <v>242</v>
      </c>
      <c r="H3787" t="b">
        <v>1</v>
      </c>
      <c r="I3787" s="4" t="s">
        <v>251</v>
      </c>
      <c r="J3787" t="b">
        <v>0</v>
      </c>
      <c r="K3787" t="b">
        <v>0</v>
      </c>
      <c r="L3787" t="b">
        <v>0</v>
      </c>
      <c r="M3787" t="b">
        <v>1</v>
      </c>
      <c r="N3787">
        <f t="shared" si="297"/>
        <v>4</v>
      </c>
      <c r="O3787" s="8" t="str">
        <f t="shared" si="298"/>
        <v xml:space="preserve"> BODY, PROCESS HEAD, 146, LWR</v>
      </c>
      <c r="Q3787" t="str">
        <f t="shared" si="299"/>
        <v>ASSY</v>
      </c>
      <c r="R3787" t="str">
        <f t="shared" si="300"/>
        <v>SEM_839</v>
      </c>
      <c r="S3787" t="str">
        <f t="shared" si="301"/>
        <v>Other</v>
      </c>
    </row>
    <row r="3788" spans="1:19" x14ac:dyDescent="0.25">
      <c r="A3788" t="s">
        <v>4281</v>
      </c>
      <c r="B3788" t="s">
        <v>3872</v>
      </c>
      <c r="C3788" s="2" t="s">
        <v>4280</v>
      </c>
      <c r="D3788" s="2" t="s">
        <v>4280</v>
      </c>
      <c r="E3788" t="s">
        <v>264</v>
      </c>
      <c r="F3788" t="s">
        <v>2</v>
      </c>
      <c r="G3788" s="4" t="s">
        <v>242</v>
      </c>
      <c r="H3788" t="b">
        <v>1</v>
      </c>
      <c r="I3788" s="4" t="s">
        <v>251</v>
      </c>
      <c r="J3788" t="b">
        <v>0</v>
      </c>
      <c r="K3788" t="b">
        <v>0</v>
      </c>
      <c r="L3788" t="b">
        <v>0</v>
      </c>
      <c r="M3788" t="b">
        <v>1</v>
      </c>
      <c r="N3788">
        <f t="shared" si="297"/>
        <v>4</v>
      </c>
      <c r="O3788" s="8" t="str">
        <f t="shared" si="298"/>
        <v xml:space="preserve"> BODY, PROCESS HEAD, 146, LWR</v>
      </c>
      <c r="Q3788" t="str">
        <f t="shared" si="299"/>
        <v>ASSY</v>
      </c>
      <c r="R3788" t="str">
        <f t="shared" si="300"/>
        <v>SEM_839</v>
      </c>
      <c r="S3788" t="str">
        <f t="shared" si="301"/>
        <v>Other</v>
      </c>
    </row>
    <row r="3789" spans="1:19" x14ac:dyDescent="0.25">
      <c r="A3789" t="s">
        <v>4279</v>
      </c>
      <c r="B3789" t="s">
        <v>4276</v>
      </c>
      <c r="C3789" s="2" t="s">
        <v>4275</v>
      </c>
      <c r="D3789" s="2" t="s">
        <v>4275</v>
      </c>
      <c r="E3789" t="s">
        <v>264</v>
      </c>
      <c r="F3789" t="s">
        <v>2</v>
      </c>
      <c r="G3789" s="4" t="s">
        <v>242</v>
      </c>
      <c r="H3789" t="b">
        <v>0</v>
      </c>
      <c r="I3789" s="4" t="s">
        <v>12094</v>
      </c>
      <c r="J3789" t="b">
        <v>0</v>
      </c>
      <c r="K3789" t="b">
        <v>0</v>
      </c>
      <c r="L3789" t="b">
        <v>0</v>
      </c>
      <c r="M3789" t="b">
        <v>1</v>
      </c>
      <c r="N3789">
        <f t="shared" si="297"/>
        <v>4</v>
      </c>
      <c r="O3789" s="8" t="str">
        <f t="shared" si="298"/>
        <v>BODY,PROCESS HEAD, 146, LWR</v>
      </c>
      <c r="Q3789" t="str">
        <f t="shared" si="299"/>
        <v>ASSY</v>
      </c>
      <c r="R3789" t="str">
        <f t="shared" si="300"/>
        <v>Miscellaneous_839</v>
      </c>
      <c r="S3789" t="str">
        <f t="shared" si="301"/>
        <v>Other</v>
      </c>
    </row>
    <row r="3790" spans="1:19" x14ac:dyDescent="0.25">
      <c r="A3790" t="s">
        <v>4278</v>
      </c>
      <c r="B3790" t="s">
        <v>4276</v>
      </c>
      <c r="C3790" s="2" t="s">
        <v>4275</v>
      </c>
      <c r="D3790" s="2" t="s">
        <v>4275</v>
      </c>
      <c r="E3790" t="s">
        <v>264</v>
      </c>
      <c r="F3790" t="s">
        <v>2</v>
      </c>
      <c r="G3790" s="4" t="s">
        <v>242</v>
      </c>
      <c r="H3790" t="b">
        <v>0</v>
      </c>
      <c r="I3790" s="4" t="s">
        <v>251</v>
      </c>
      <c r="J3790" t="b">
        <v>0</v>
      </c>
      <c r="K3790" t="b">
        <v>0</v>
      </c>
      <c r="L3790" t="b">
        <v>0</v>
      </c>
      <c r="M3790" t="b">
        <v>1</v>
      </c>
      <c r="N3790">
        <f t="shared" si="297"/>
        <v>4</v>
      </c>
      <c r="O3790" s="8" t="str">
        <f t="shared" si="298"/>
        <v>BODY,PROCESS HEAD, 146, LWR</v>
      </c>
      <c r="Q3790" t="str">
        <f t="shared" si="299"/>
        <v>ASSY</v>
      </c>
      <c r="R3790" t="str">
        <f t="shared" si="300"/>
        <v>SEM_839</v>
      </c>
      <c r="S3790" t="str">
        <f t="shared" si="301"/>
        <v>Other</v>
      </c>
    </row>
    <row r="3791" spans="1:19" x14ac:dyDescent="0.25">
      <c r="A3791" t="s">
        <v>4277</v>
      </c>
      <c r="B3791" t="s">
        <v>4276</v>
      </c>
      <c r="C3791" s="2" t="s">
        <v>4275</v>
      </c>
      <c r="D3791" s="2" t="s">
        <v>4275</v>
      </c>
      <c r="E3791" t="s">
        <v>264</v>
      </c>
      <c r="F3791" t="s">
        <v>2</v>
      </c>
      <c r="G3791" s="4" t="s">
        <v>242</v>
      </c>
      <c r="H3791" t="b">
        <v>0</v>
      </c>
      <c r="I3791" s="4" t="s">
        <v>251</v>
      </c>
      <c r="J3791" t="b">
        <v>0</v>
      </c>
      <c r="K3791" t="b">
        <v>0</v>
      </c>
      <c r="L3791" t="b">
        <v>0</v>
      </c>
      <c r="M3791" t="b">
        <v>1</v>
      </c>
      <c r="N3791">
        <f t="shared" si="297"/>
        <v>4</v>
      </c>
      <c r="O3791" s="8" t="str">
        <f t="shared" si="298"/>
        <v>BODY,PROCESS HEAD, 146, LWR</v>
      </c>
      <c r="Q3791" t="str">
        <f t="shared" si="299"/>
        <v>ASSY</v>
      </c>
      <c r="R3791" t="str">
        <f t="shared" si="300"/>
        <v>SEM_839</v>
      </c>
      <c r="S3791" t="str">
        <f t="shared" si="301"/>
        <v>Other</v>
      </c>
    </row>
    <row r="3792" spans="1:19" x14ac:dyDescent="0.25">
      <c r="A3792" t="s">
        <v>4274</v>
      </c>
      <c r="B3792" t="s">
        <v>3838</v>
      </c>
      <c r="C3792" s="2" t="s">
        <v>4273</v>
      </c>
      <c r="D3792" s="2" t="s">
        <v>4273</v>
      </c>
      <c r="E3792" t="s">
        <v>264</v>
      </c>
      <c r="F3792" t="s">
        <v>2</v>
      </c>
      <c r="G3792" s="4" t="s">
        <v>242</v>
      </c>
      <c r="H3792" t="b">
        <v>0</v>
      </c>
      <c r="I3792" s="4" t="s">
        <v>251</v>
      </c>
      <c r="J3792" t="b">
        <v>0</v>
      </c>
      <c r="K3792" t="b">
        <v>0</v>
      </c>
      <c r="L3792" t="b">
        <v>0</v>
      </c>
      <c r="M3792" t="b">
        <v>1</v>
      </c>
      <c r="N3792">
        <f t="shared" si="297"/>
        <v>4</v>
      </c>
      <c r="O3792" s="8" t="str">
        <f t="shared" si="298"/>
        <v xml:space="preserve"> Head, D3838, Upr Head</v>
      </c>
      <c r="Q3792" t="str">
        <f t="shared" si="299"/>
        <v>ASSY</v>
      </c>
      <c r="R3792" t="str">
        <f t="shared" si="300"/>
        <v>SEM_839</v>
      </c>
      <c r="S3792" t="str">
        <f t="shared" si="301"/>
        <v>Other</v>
      </c>
    </row>
    <row r="3793" spans="1:19" x14ac:dyDescent="0.25">
      <c r="A3793" t="s">
        <v>4272</v>
      </c>
      <c r="B3793" t="s">
        <v>1900</v>
      </c>
      <c r="C3793" s="2" t="s">
        <v>4271</v>
      </c>
      <c r="D3793" s="2" t="s">
        <v>4271</v>
      </c>
      <c r="E3793" t="s">
        <v>264</v>
      </c>
      <c r="F3793" t="s">
        <v>2</v>
      </c>
      <c r="G3793" s="4" t="s">
        <v>242</v>
      </c>
      <c r="H3793" t="b">
        <v>0</v>
      </c>
      <c r="I3793" s="4" t="s">
        <v>251</v>
      </c>
      <c r="J3793" t="b">
        <v>0</v>
      </c>
      <c r="K3793" t="b">
        <v>0</v>
      </c>
      <c r="L3793" t="b">
        <v>0</v>
      </c>
      <c r="M3793" t="b">
        <v>1</v>
      </c>
      <c r="N3793">
        <f t="shared" si="297"/>
        <v>4</v>
      </c>
      <c r="O3793" s="8" t="str">
        <f t="shared" si="298"/>
        <v xml:space="preserve"> Head, D3838, UPR</v>
      </c>
      <c r="Q3793" t="str">
        <f t="shared" si="299"/>
        <v>ASSY</v>
      </c>
      <c r="R3793" t="str">
        <f t="shared" si="300"/>
        <v>SEM_839</v>
      </c>
      <c r="S3793" t="str">
        <f t="shared" si="301"/>
        <v>Other</v>
      </c>
    </row>
    <row r="3794" spans="1:19" x14ac:dyDescent="0.25">
      <c r="A3794" t="s">
        <v>4270</v>
      </c>
      <c r="B3794" t="s">
        <v>4269</v>
      </c>
      <c r="C3794" s="2" t="s">
        <v>4268</v>
      </c>
      <c r="D3794" s="2" t="s">
        <v>4268</v>
      </c>
      <c r="E3794" t="s">
        <v>264</v>
      </c>
      <c r="F3794" t="s">
        <v>2</v>
      </c>
      <c r="G3794" s="4" t="s">
        <v>242</v>
      </c>
      <c r="H3794" t="b">
        <v>0</v>
      </c>
      <c r="I3794" s="4" t="s">
        <v>251</v>
      </c>
      <c r="J3794" t="b">
        <v>0</v>
      </c>
      <c r="K3794" t="b">
        <v>0</v>
      </c>
      <c r="L3794" t="b">
        <v>0</v>
      </c>
      <c r="M3794" t="b">
        <v>1</v>
      </c>
      <c r="N3794">
        <f t="shared" si="297"/>
        <v>0</v>
      </c>
      <c r="O3794" s="8" t="str">
        <f t="shared" si="298"/>
        <v>Rework</v>
      </c>
      <c r="Q3794" t="str">
        <f t="shared" si="299"/>
        <v>ASSY</v>
      </c>
      <c r="R3794" t="str">
        <f t="shared" si="300"/>
        <v>SEM_839</v>
      </c>
      <c r="S3794" t="str">
        <f t="shared" si="301"/>
        <v>Other</v>
      </c>
    </row>
    <row r="3795" spans="1:19" x14ac:dyDescent="0.25">
      <c r="A3795" t="s">
        <v>4267</v>
      </c>
      <c r="C3795" s="2" t="s">
        <v>4266</v>
      </c>
      <c r="D3795" s="2" t="s">
        <v>4266</v>
      </c>
      <c r="F3795" t="s">
        <v>2</v>
      </c>
      <c r="G3795" s="4" t="s">
        <v>242</v>
      </c>
      <c r="H3795" t="b">
        <v>0</v>
      </c>
      <c r="I3795" s="4" t="s">
        <v>12094</v>
      </c>
      <c r="J3795" t="b">
        <v>0</v>
      </c>
      <c r="K3795" t="b">
        <v>1</v>
      </c>
      <c r="L3795" t="b">
        <v>0</v>
      </c>
      <c r="M3795" t="b">
        <v>1</v>
      </c>
      <c r="N3795">
        <f t="shared" si="297"/>
        <v>3</v>
      </c>
      <c r="O3795" s="8" t="str">
        <f t="shared" si="298"/>
        <v xml:space="preserve"> Head, D3838, UPR</v>
      </c>
      <c r="Q3795" t="str">
        <f t="shared" si="299"/>
        <v>LID</v>
      </c>
      <c r="R3795" t="str">
        <f t="shared" si="300"/>
        <v>Miscellaneous_839</v>
      </c>
      <c r="S3795" t="str">
        <f t="shared" si="301"/>
        <v>Other</v>
      </c>
    </row>
    <row r="3796" spans="1:19" x14ac:dyDescent="0.25">
      <c r="A3796" t="s">
        <v>4265</v>
      </c>
      <c r="B3796" t="s">
        <v>4259</v>
      </c>
      <c r="C3796" s="2" t="s">
        <v>4264</v>
      </c>
      <c r="D3796" s="2" t="s">
        <v>17130</v>
      </c>
      <c r="E3796" t="s">
        <v>264</v>
      </c>
      <c r="F3796" t="s">
        <v>2</v>
      </c>
      <c r="G3796" s="4" t="s">
        <v>242</v>
      </c>
      <c r="H3796" t="b">
        <v>0</v>
      </c>
      <c r="I3796" s="4" t="s">
        <v>251</v>
      </c>
      <c r="J3796" t="b">
        <v>0</v>
      </c>
      <c r="K3796" t="b">
        <v>0</v>
      </c>
      <c r="L3796" t="b">
        <v>0</v>
      </c>
      <c r="M3796" t="b">
        <v>1</v>
      </c>
      <c r="N3796">
        <f t="shared" si="297"/>
        <v>3</v>
      </c>
      <c r="O3796" s="8" t="str">
        <f t="shared" si="298"/>
        <v xml:space="preserve"> Head, D3838, UPR</v>
      </c>
      <c r="Q3796" t="str">
        <f t="shared" si="299"/>
        <v>PL</v>
      </c>
      <c r="R3796" t="str">
        <f t="shared" si="300"/>
        <v>SEM_839</v>
      </c>
      <c r="S3796" t="str">
        <f t="shared" si="301"/>
        <v>Other</v>
      </c>
    </row>
    <row r="3797" spans="1:19" x14ac:dyDescent="0.25">
      <c r="A3797" t="s">
        <v>4263</v>
      </c>
      <c r="B3797" t="s">
        <v>4262</v>
      </c>
      <c r="C3797" s="2" t="s">
        <v>4261</v>
      </c>
      <c r="D3797" s="2" t="s">
        <v>4261</v>
      </c>
      <c r="E3797" t="s">
        <v>264</v>
      </c>
      <c r="F3797" t="s">
        <v>2</v>
      </c>
      <c r="G3797" s="4" t="s">
        <v>242</v>
      </c>
      <c r="H3797" t="b">
        <v>0</v>
      </c>
      <c r="I3797" s="4" t="s">
        <v>251</v>
      </c>
      <c r="J3797" t="b">
        <v>0</v>
      </c>
      <c r="K3797" t="b">
        <v>1</v>
      </c>
      <c r="L3797" t="b">
        <v>0</v>
      </c>
      <c r="M3797" t="b">
        <v>1</v>
      </c>
      <c r="N3797">
        <f t="shared" si="297"/>
        <v>3</v>
      </c>
      <c r="O3797" s="8" t="str">
        <f t="shared" si="298"/>
        <v xml:space="preserve"> Head, D3838, LWR</v>
      </c>
      <c r="Q3797" t="str">
        <f t="shared" si="299"/>
        <v>LID</v>
      </c>
      <c r="R3797" t="str">
        <f t="shared" si="300"/>
        <v>SEM_839</v>
      </c>
      <c r="S3797" t="str">
        <f t="shared" si="301"/>
        <v>Other</v>
      </c>
    </row>
    <row r="3798" spans="1:19" x14ac:dyDescent="0.25">
      <c r="A3798" t="s">
        <v>4260</v>
      </c>
      <c r="B3798" t="s">
        <v>4259</v>
      </c>
      <c r="C3798" s="2" t="s">
        <v>4258</v>
      </c>
      <c r="D3798" s="2" t="s">
        <v>17131</v>
      </c>
      <c r="E3798" t="s">
        <v>264</v>
      </c>
      <c r="F3798" t="s">
        <v>2</v>
      </c>
      <c r="G3798" s="4" t="s">
        <v>242</v>
      </c>
      <c r="H3798" t="b">
        <v>0</v>
      </c>
      <c r="I3798" s="4" t="s">
        <v>251</v>
      </c>
      <c r="J3798" t="b">
        <v>0</v>
      </c>
      <c r="K3798" t="b">
        <v>0</v>
      </c>
      <c r="L3798" t="b">
        <v>0</v>
      </c>
      <c r="M3798" t="b">
        <v>1</v>
      </c>
      <c r="N3798">
        <f t="shared" si="297"/>
        <v>3</v>
      </c>
      <c r="O3798" s="8" t="str">
        <f t="shared" si="298"/>
        <v xml:space="preserve"> Head, D3838, LWR</v>
      </c>
      <c r="Q3798" t="str">
        <f t="shared" si="299"/>
        <v>PL</v>
      </c>
      <c r="R3798" t="str">
        <f t="shared" si="300"/>
        <v>SEM_839</v>
      </c>
      <c r="S3798" t="str">
        <f t="shared" si="301"/>
        <v>Other</v>
      </c>
    </row>
    <row r="3799" spans="1:19" x14ac:dyDescent="0.25">
      <c r="A3799" t="s">
        <v>4257</v>
      </c>
      <c r="B3799" t="s">
        <v>3538</v>
      </c>
      <c r="C3799" s="2" t="s">
        <v>4256</v>
      </c>
      <c r="D3799" s="2" t="s">
        <v>4256</v>
      </c>
      <c r="E3799" t="s">
        <v>264</v>
      </c>
      <c r="F3799" t="s">
        <v>2</v>
      </c>
      <c r="G3799" s="4" t="s">
        <v>242</v>
      </c>
      <c r="H3799" t="b">
        <v>0</v>
      </c>
      <c r="I3799" s="4" t="s">
        <v>251</v>
      </c>
      <c r="J3799" t="b">
        <v>0</v>
      </c>
      <c r="K3799" t="b">
        <v>0</v>
      </c>
      <c r="L3799" t="b">
        <v>0</v>
      </c>
      <c r="M3799" t="b">
        <v>1</v>
      </c>
      <c r="N3799">
        <f t="shared" si="297"/>
        <v>8</v>
      </c>
      <c r="O3799" s="8" t="str">
        <f t="shared" si="298"/>
        <v xml:space="preserve"> 146, UPR</v>
      </c>
      <c r="Q3799" t="str">
        <f t="shared" si="299"/>
        <v>MANIFOLD</v>
      </c>
      <c r="R3799" t="str">
        <f t="shared" si="300"/>
        <v>SEM_839</v>
      </c>
      <c r="S3799" t="str">
        <f t="shared" si="301"/>
        <v>Other</v>
      </c>
    </row>
    <row r="3800" spans="1:19" x14ac:dyDescent="0.25">
      <c r="A3800" t="s">
        <v>4255</v>
      </c>
      <c r="B3800" t="s">
        <v>4137</v>
      </c>
      <c r="C3800" s="2" t="s">
        <v>4254</v>
      </c>
      <c r="D3800" s="2" t="s">
        <v>4254</v>
      </c>
      <c r="E3800" t="s">
        <v>264</v>
      </c>
      <c r="F3800" t="s">
        <v>2</v>
      </c>
      <c r="G3800" s="4" t="s">
        <v>242</v>
      </c>
      <c r="H3800" t="b">
        <v>0</v>
      </c>
      <c r="I3800" s="4" t="s">
        <v>251</v>
      </c>
      <c r="J3800" t="b">
        <v>0</v>
      </c>
      <c r="K3800" t="b">
        <v>0</v>
      </c>
      <c r="L3800" t="b">
        <v>0</v>
      </c>
      <c r="M3800" t="b">
        <v>1</v>
      </c>
      <c r="N3800">
        <f t="shared" si="297"/>
        <v>8</v>
      </c>
      <c r="O3800" s="8" t="str">
        <f t="shared" si="298"/>
        <v xml:space="preserve"> 146, UPR</v>
      </c>
      <c r="Q3800" t="str">
        <f t="shared" si="299"/>
        <v>MANIFOLD</v>
      </c>
      <c r="R3800" t="str">
        <f t="shared" si="300"/>
        <v>SEM_839</v>
      </c>
      <c r="S3800" t="str">
        <f t="shared" si="301"/>
        <v>Other</v>
      </c>
    </row>
    <row r="3801" spans="1:19" x14ac:dyDescent="0.25">
      <c r="A3801" t="s">
        <v>4253</v>
      </c>
      <c r="B3801" t="s">
        <v>4137</v>
      </c>
      <c r="C3801" s="2" t="s">
        <v>4247</v>
      </c>
      <c r="D3801" s="2" t="s">
        <v>4247</v>
      </c>
      <c r="E3801" t="s">
        <v>264</v>
      </c>
      <c r="F3801" t="s">
        <v>2</v>
      </c>
      <c r="G3801" s="4" t="s">
        <v>242</v>
      </c>
      <c r="H3801" t="b">
        <v>1</v>
      </c>
      <c r="I3801" s="4" t="s">
        <v>251</v>
      </c>
      <c r="J3801" t="b">
        <v>0</v>
      </c>
      <c r="K3801" t="b">
        <v>0</v>
      </c>
      <c r="L3801" t="b">
        <v>0</v>
      </c>
      <c r="M3801" t="b">
        <v>1</v>
      </c>
      <c r="N3801">
        <f t="shared" si="297"/>
        <v>8</v>
      </c>
      <c r="O3801" s="8" t="str">
        <f t="shared" si="298"/>
        <v xml:space="preserve"> 146, LWR</v>
      </c>
      <c r="Q3801" t="str">
        <f t="shared" si="299"/>
        <v>MANIFOLD</v>
      </c>
      <c r="R3801" t="str">
        <f t="shared" si="300"/>
        <v>SEM_839</v>
      </c>
      <c r="S3801" t="str">
        <f t="shared" si="301"/>
        <v>Other</v>
      </c>
    </row>
    <row r="3802" spans="1:19" x14ac:dyDescent="0.25">
      <c r="A3802" t="s">
        <v>4252</v>
      </c>
      <c r="B3802" t="s">
        <v>3538</v>
      </c>
      <c r="C3802" s="2" t="s">
        <v>4251</v>
      </c>
      <c r="D3802" s="2" t="s">
        <v>4251</v>
      </c>
      <c r="E3802" t="s">
        <v>264</v>
      </c>
      <c r="F3802" t="s">
        <v>2</v>
      </c>
      <c r="G3802" s="4" t="s">
        <v>242</v>
      </c>
      <c r="H3802" t="b">
        <v>0</v>
      </c>
      <c r="I3802" s="4" t="s">
        <v>251</v>
      </c>
      <c r="J3802" t="b">
        <v>0</v>
      </c>
      <c r="K3802" t="b">
        <v>0</v>
      </c>
      <c r="L3802" t="b">
        <v>0</v>
      </c>
      <c r="M3802" t="b">
        <v>1</v>
      </c>
      <c r="N3802">
        <f t="shared" si="297"/>
        <v>8</v>
      </c>
      <c r="O3802" s="8" t="str">
        <f t="shared" si="298"/>
        <v xml:space="preserve"> 146, LWR</v>
      </c>
      <c r="Q3802" t="str">
        <f t="shared" si="299"/>
        <v>MANIFOLD</v>
      </c>
      <c r="R3802" t="str">
        <f t="shared" si="300"/>
        <v>SEM_839</v>
      </c>
      <c r="S3802" t="str">
        <f t="shared" si="301"/>
        <v>Other</v>
      </c>
    </row>
    <row r="3803" spans="1:19" x14ac:dyDescent="0.25">
      <c r="A3803" t="s">
        <v>4250</v>
      </c>
      <c r="B3803" t="s">
        <v>3538</v>
      </c>
      <c r="C3803" s="2" t="s">
        <v>4249</v>
      </c>
      <c r="D3803" s="2" t="s">
        <v>4249</v>
      </c>
      <c r="E3803" t="s">
        <v>264</v>
      </c>
      <c r="F3803" t="s">
        <v>2</v>
      </c>
      <c r="G3803" s="4" t="s">
        <v>242</v>
      </c>
      <c r="H3803" t="b">
        <v>0</v>
      </c>
      <c r="I3803" s="4" t="s">
        <v>251</v>
      </c>
      <c r="J3803" t="b">
        <v>0</v>
      </c>
      <c r="K3803" t="b">
        <v>0</v>
      </c>
      <c r="L3803" t="b">
        <v>0</v>
      </c>
      <c r="M3803" t="b">
        <v>1</v>
      </c>
      <c r="N3803">
        <f t="shared" si="297"/>
        <v>8</v>
      </c>
      <c r="O3803" s="8" t="str">
        <f t="shared" si="298"/>
        <v xml:space="preserve"> lower, D3838, V3</v>
      </c>
      <c r="Q3803" t="str">
        <f t="shared" si="299"/>
        <v>MANIFOLD</v>
      </c>
      <c r="R3803" t="str">
        <f t="shared" si="300"/>
        <v>SEM_839</v>
      </c>
      <c r="S3803" t="str">
        <f t="shared" si="301"/>
        <v>Other</v>
      </c>
    </row>
    <row r="3804" spans="1:19" x14ac:dyDescent="0.25">
      <c r="A3804" t="s">
        <v>4248</v>
      </c>
      <c r="B3804" t="s">
        <v>4137</v>
      </c>
      <c r="C3804" s="2" t="s">
        <v>4247</v>
      </c>
      <c r="D3804" s="2" t="s">
        <v>4247</v>
      </c>
      <c r="E3804" t="s">
        <v>264</v>
      </c>
      <c r="F3804" t="s">
        <v>2</v>
      </c>
      <c r="G3804" s="4" t="s">
        <v>242</v>
      </c>
      <c r="H3804" t="b">
        <v>0</v>
      </c>
      <c r="I3804" s="4" t="s">
        <v>251</v>
      </c>
      <c r="J3804" t="b">
        <v>0</v>
      </c>
      <c r="K3804" t="b">
        <v>0</v>
      </c>
      <c r="L3804" t="b">
        <v>0</v>
      </c>
      <c r="M3804" t="b">
        <v>1</v>
      </c>
      <c r="N3804">
        <f t="shared" si="297"/>
        <v>8</v>
      </c>
      <c r="O3804" s="8" t="str">
        <f t="shared" si="298"/>
        <v xml:space="preserve"> 146, LWR</v>
      </c>
      <c r="Q3804" t="str">
        <f t="shared" si="299"/>
        <v>MANIFOLD</v>
      </c>
      <c r="R3804" t="str">
        <f t="shared" si="300"/>
        <v>SEM_839</v>
      </c>
      <c r="S3804" t="str">
        <f t="shared" si="301"/>
        <v>Other</v>
      </c>
    </row>
    <row r="3805" spans="1:19" x14ac:dyDescent="0.25">
      <c r="A3805" t="s">
        <v>4246</v>
      </c>
      <c r="B3805" t="s">
        <v>4245</v>
      </c>
      <c r="C3805" s="2" t="s">
        <v>4244</v>
      </c>
      <c r="D3805" s="2" t="s">
        <v>11789</v>
      </c>
      <c r="E3805" t="s">
        <v>264</v>
      </c>
      <c r="F3805" t="s">
        <v>2</v>
      </c>
      <c r="G3805" s="4" t="s">
        <v>242</v>
      </c>
      <c r="H3805" t="b">
        <v>0</v>
      </c>
      <c r="I3805" s="4" t="s">
        <v>251</v>
      </c>
      <c r="J3805" t="b">
        <v>0</v>
      </c>
      <c r="K3805" t="b">
        <v>0</v>
      </c>
      <c r="L3805" t="b">
        <v>0</v>
      </c>
      <c r="M3805" t="b">
        <v>1</v>
      </c>
      <c r="N3805">
        <f t="shared" si="297"/>
        <v>6</v>
      </c>
      <c r="O3805" s="8" t="str">
        <f t="shared" si="298"/>
        <v xml:space="preserve"> VAC Tank, CHEM, NAT PP</v>
      </c>
      <c r="Q3805" t="str">
        <f t="shared" si="299"/>
        <v>WLDMNT</v>
      </c>
      <c r="R3805" t="str">
        <f t="shared" si="300"/>
        <v>SEM_839</v>
      </c>
      <c r="S3805" t="str">
        <f t="shared" si="301"/>
        <v>Other</v>
      </c>
    </row>
    <row r="3806" spans="1:19" x14ac:dyDescent="0.25">
      <c r="A3806" t="s">
        <v>4243</v>
      </c>
      <c r="B3806" t="s">
        <v>2714</v>
      </c>
      <c r="C3806" s="2" t="s">
        <v>4242</v>
      </c>
      <c r="D3806" s="2" t="s">
        <v>11790</v>
      </c>
      <c r="E3806" t="s">
        <v>264</v>
      </c>
      <c r="F3806" t="s">
        <v>2</v>
      </c>
      <c r="G3806" s="4" t="s">
        <v>242</v>
      </c>
      <c r="H3806" t="b">
        <v>1</v>
      </c>
      <c r="I3806" s="4" t="s">
        <v>251</v>
      </c>
      <c r="J3806" t="b">
        <v>0</v>
      </c>
      <c r="K3806" t="b">
        <v>0</v>
      </c>
      <c r="L3806" t="b">
        <v>0</v>
      </c>
      <c r="M3806" t="b">
        <v>1</v>
      </c>
      <c r="N3806">
        <f t="shared" si="297"/>
        <v>6</v>
      </c>
      <c r="O3806" s="8" t="str">
        <f t="shared" si="298"/>
        <v>EXHAUST, PIPING, CHAMBER, V3</v>
      </c>
      <c r="Q3806" t="str">
        <f t="shared" si="299"/>
        <v>WLDMNT</v>
      </c>
      <c r="R3806" t="str">
        <f t="shared" si="300"/>
        <v>SEM_839</v>
      </c>
      <c r="S3806" t="str">
        <f t="shared" si="301"/>
        <v>Other</v>
      </c>
    </row>
    <row r="3807" spans="1:19" x14ac:dyDescent="0.25">
      <c r="A3807" t="s">
        <v>4241</v>
      </c>
      <c r="B3807" t="s">
        <v>2714</v>
      </c>
      <c r="C3807" s="2" t="s">
        <v>4240</v>
      </c>
      <c r="D3807" s="2" t="s">
        <v>11791</v>
      </c>
      <c r="E3807" t="s">
        <v>264</v>
      </c>
      <c r="F3807" t="s">
        <v>2</v>
      </c>
      <c r="G3807" s="4" t="s">
        <v>242</v>
      </c>
      <c r="H3807" t="b">
        <v>1</v>
      </c>
      <c r="I3807" s="4" t="s">
        <v>251</v>
      </c>
      <c r="J3807" t="b">
        <v>0</v>
      </c>
      <c r="K3807" t="b">
        <v>0</v>
      </c>
      <c r="L3807" t="b">
        <v>0</v>
      </c>
      <c r="M3807" t="b">
        <v>1</v>
      </c>
      <c r="N3807">
        <f t="shared" si="297"/>
        <v>6</v>
      </c>
      <c r="O3807" s="8" t="str">
        <f t="shared" si="298"/>
        <v>EXHAUST, CHAMBER, V3</v>
      </c>
      <c r="Q3807" t="str">
        <f t="shared" si="299"/>
        <v>WLDMNT</v>
      </c>
      <c r="R3807" t="str">
        <f t="shared" si="300"/>
        <v>SEM_839</v>
      </c>
      <c r="S3807" t="str">
        <f t="shared" si="301"/>
        <v>Other</v>
      </c>
    </row>
    <row r="3808" spans="1:19" x14ac:dyDescent="0.25">
      <c r="A3808" t="s">
        <v>4239</v>
      </c>
      <c r="B3808" t="s">
        <v>2714</v>
      </c>
      <c r="C3808" s="2" t="s">
        <v>4238</v>
      </c>
      <c r="D3808" s="2" t="s">
        <v>11792</v>
      </c>
      <c r="E3808" t="s">
        <v>264</v>
      </c>
      <c r="F3808" t="s">
        <v>2</v>
      </c>
      <c r="G3808" s="4" t="s">
        <v>242</v>
      </c>
      <c r="H3808" t="b">
        <v>1</v>
      </c>
      <c r="I3808" s="4" t="s">
        <v>251</v>
      </c>
      <c r="J3808" t="b">
        <v>0</v>
      </c>
      <c r="K3808" t="b">
        <v>0</v>
      </c>
      <c r="L3808" t="b">
        <v>0</v>
      </c>
      <c r="M3808" t="b">
        <v>1</v>
      </c>
      <c r="N3808">
        <f t="shared" si="297"/>
        <v>6</v>
      </c>
      <c r="O3808" s="8" t="str">
        <f t="shared" si="298"/>
        <v>EXHAUST,FDS,V3</v>
      </c>
      <c r="Q3808" t="str">
        <f t="shared" si="299"/>
        <v>WLDMNT</v>
      </c>
      <c r="R3808" t="str">
        <f t="shared" si="300"/>
        <v>SEM_839</v>
      </c>
      <c r="S3808" t="str">
        <f t="shared" si="301"/>
        <v>Other</v>
      </c>
    </row>
    <row r="3809" spans="1:19" x14ac:dyDescent="0.25">
      <c r="A3809" t="s">
        <v>4237</v>
      </c>
      <c r="B3809" t="s">
        <v>4236</v>
      </c>
      <c r="C3809" s="2" t="s">
        <v>4235</v>
      </c>
      <c r="D3809" s="2" t="s">
        <v>11793</v>
      </c>
      <c r="E3809" t="s">
        <v>264</v>
      </c>
      <c r="F3809" t="s">
        <v>2</v>
      </c>
      <c r="G3809" s="4" t="s">
        <v>242</v>
      </c>
      <c r="H3809" t="b">
        <v>1</v>
      </c>
      <c r="I3809" s="4" t="s">
        <v>251</v>
      </c>
      <c r="J3809" t="b">
        <v>0</v>
      </c>
      <c r="K3809" t="b">
        <v>0</v>
      </c>
      <c r="L3809" t="b">
        <v>0</v>
      </c>
      <c r="M3809" t="b">
        <v>1</v>
      </c>
      <c r="N3809">
        <f t="shared" si="297"/>
        <v>6</v>
      </c>
      <c r="O3809" s="8" t="str">
        <f t="shared" si="298"/>
        <v>CENTER, EXHAUST, CHAMBER, V3</v>
      </c>
      <c r="Q3809" t="str">
        <f t="shared" si="299"/>
        <v>WLDMNT</v>
      </c>
      <c r="R3809" t="str">
        <f t="shared" si="300"/>
        <v>SEM_839</v>
      </c>
      <c r="S3809" t="str">
        <f t="shared" si="301"/>
        <v>Other</v>
      </c>
    </row>
    <row r="3810" spans="1:19" x14ac:dyDescent="0.25">
      <c r="A3810" t="s">
        <v>4234</v>
      </c>
      <c r="B3810" t="s">
        <v>4231</v>
      </c>
      <c r="C3810" s="2" t="s">
        <v>4233</v>
      </c>
      <c r="D3810" s="2" t="s">
        <v>4233</v>
      </c>
      <c r="E3810" t="s">
        <v>264</v>
      </c>
      <c r="F3810" t="s">
        <v>2</v>
      </c>
      <c r="G3810" s="4" t="s">
        <v>242</v>
      </c>
      <c r="H3810" t="b">
        <v>1</v>
      </c>
      <c r="I3810" s="4" t="s">
        <v>251</v>
      </c>
      <c r="J3810" t="b">
        <v>0</v>
      </c>
      <c r="K3810" t="b">
        <v>0</v>
      </c>
      <c r="L3810" t="b">
        <v>0</v>
      </c>
      <c r="M3810" t="b">
        <v>1</v>
      </c>
      <c r="N3810">
        <f t="shared" si="297"/>
        <v>5</v>
      </c>
      <c r="O3810" s="8" t="str">
        <f t="shared" si="298"/>
        <v>SUB-FLOOR,LEFT-REAR,NO ATM,IM</v>
      </c>
      <c r="Q3810" t="str">
        <f t="shared" si="299"/>
        <v>PANEL</v>
      </c>
      <c r="R3810" t="str">
        <f t="shared" si="300"/>
        <v>SEM_839</v>
      </c>
      <c r="S3810" t="str">
        <f t="shared" si="301"/>
        <v>Other</v>
      </c>
    </row>
    <row r="3811" spans="1:19" x14ac:dyDescent="0.25">
      <c r="A3811" t="s">
        <v>4232</v>
      </c>
      <c r="B3811" t="s">
        <v>4231</v>
      </c>
      <c r="C3811" s="2" t="s">
        <v>4230</v>
      </c>
      <c r="D3811" s="2" t="s">
        <v>4230</v>
      </c>
      <c r="E3811" t="s">
        <v>264</v>
      </c>
      <c r="F3811" t="s">
        <v>2</v>
      </c>
      <c r="G3811" s="4" t="s">
        <v>242</v>
      </c>
      <c r="H3811" t="b">
        <v>1</v>
      </c>
      <c r="I3811" s="4" t="s">
        <v>251</v>
      </c>
      <c r="J3811" t="b">
        <v>0</v>
      </c>
      <c r="K3811" t="b">
        <v>0</v>
      </c>
      <c r="L3811" t="b">
        <v>0</v>
      </c>
      <c r="M3811" t="b">
        <v>1</v>
      </c>
      <c r="N3811">
        <f t="shared" si="297"/>
        <v>5</v>
      </c>
      <c r="O3811" s="8" t="str">
        <f t="shared" si="298"/>
        <v>SUB-FLOOR,RIGHT-REAR,NO</v>
      </c>
      <c r="Q3811" t="str">
        <f t="shared" si="299"/>
        <v>PANEL</v>
      </c>
      <c r="R3811" t="str">
        <f t="shared" si="300"/>
        <v>SEM_839</v>
      </c>
      <c r="S3811" t="str">
        <f t="shared" si="301"/>
        <v>Other</v>
      </c>
    </row>
    <row r="3812" spans="1:19" x14ac:dyDescent="0.25">
      <c r="A3812" t="s">
        <v>4229</v>
      </c>
      <c r="B3812" t="s">
        <v>4228</v>
      </c>
      <c r="C3812" s="2" t="s">
        <v>4227</v>
      </c>
      <c r="D3812" s="2" t="s">
        <v>11769</v>
      </c>
      <c r="E3812" t="s">
        <v>264</v>
      </c>
      <c r="F3812" t="s">
        <v>2</v>
      </c>
      <c r="G3812" s="4" t="s">
        <v>242</v>
      </c>
      <c r="H3812" t="b">
        <v>1</v>
      </c>
      <c r="I3812" s="4" t="s">
        <v>251</v>
      </c>
      <c r="J3812" t="b">
        <v>0</v>
      </c>
      <c r="K3812" t="b">
        <v>0</v>
      </c>
      <c r="L3812" t="b">
        <v>0</v>
      </c>
      <c r="M3812" t="b">
        <v>1</v>
      </c>
      <c r="N3812">
        <f t="shared" si="297"/>
        <v>3</v>
      </c>
      <c r="O3812" s="8" t="str">
        <f t="shared" si="298"/>
        <v xml:space="preserve"> CONTMNT, SEC, MANIFOLD, UPR</v>
      </c>
      <c r="Q3812" t="str">
        <f t="shared" si="299"/>
        <v>MANIFOLD</v>
      </c>
      <c r="R3812" t="str">
        <f t="shared" si="300"/>
        <v>SEM_839</v>
      </c>
      <c r="S3812" t="str">
        <f t="shared" si="301"/>
        <v>Other</v>
      </c>
    </row>
    <row r="3813" spans="1:19" x14ac:dyDescent="0.25">
      <c r="A3813" t="s">
        <v>4226</v>
      </c>
      <c r="B3813" t="s">
        <v>3530</v>
      </c>
      <c r="C3813" s="2" t="s">
        <v>4225</v>
      </c>
      <c r="D3813" s="2" t="s">
        <v>11794</v>
      </c>
      <c r="E3813" t="s">
        <v>264</v>
      </c>
      <c r="F3813" t="s">
        <v>2</v>
      </c>
      <c r="G3813" s="4" t="s">
        <v>242</v>
      </c>
      <c r="H3813" t="b">
        <v>1</v>
      </c>
      <c r="I3813" s="4" t="s">
        <v>251</v>
      </c>
      <c r="J3813" t="b">
        <v>0</v>
      </c>
      <c r="K3813" t="b">
        <v>0</v>
      </c>
      <c r="L3813" t="b">
        <v>0</v>
      </c>
      <c r="M3813" t="b">
        <v>1</v>
      </c>
      <c r="N3813">
        <f t="shared" si="297"/>
        <v>6</v>
      </c>
      <c r="O3813" s="8" t="str">
        <f t="shared" si="298"/>
        <v xml:space="preserve"> COV, CHAMBER, V3</v>
      </c>
      <c r="Q3813" t="str">
        <f t="shared" si="299"/>
        <v>WLDMNT</v>
      </c>
      <c r="R3813" t="str">
        <f t="shared" si="300"/>
        <v>SEM_839</v>
      </c>
      <c r="S3813" t="str">
        <f t="shared" si="301"/>
        <v>Other</v>
      </c>
    </row>
    <row r="3814" spans="1:19" x14ac:dyDescent="0.25">
      <c r="A3814" t="s">
        <v>4224</v>
      </c>
      <c r="B3814" t="s">
        <v>4040</v>
      </c>
      <c r="C3814" s="2" t="s">
        <v>4223</v>
      </c>
      <c r="D3814" s="2" t="s">
        <v>4223</v>
      </c>
      <c r="E3814" t="s">
        <v>264</v>
      </c>
      <c r="F3814" t="s">
        <v>2</v>
      </c>
      <c r="G3814" s="4" t="s">
        <v>242</v>
      </c>
      <c r="H3814" t="b">
        <v>1</v>
      </c>
      <c r="I3814" s="4" t="s">
        <v>251</v>
      </c>
      <c r="J3814" t="b">
        <v>0</v>
      </c>
      <c r="K3814" t="b">
        <v>0</v>
      </c>
      <c r="L3814" t="b">
        <v>0</v>
      </c>
      <c r="M3814" t="b">
        <v>1</v>
      </c>
      <c r="N3814">
        <f t="shared" si="297"/>
        <v>5</v>
      </c>
      <c r="O3814" s="8" t="str">
        <f t="shared" si="298"/>
        <v xml:space="preserve"> Exhaust, Chamber, Om, V3</v>
      </c>
      <c r="Q3814" t="str">
        <f t="shared" si="299"/>
        <v>WLDMNT</v>
      </c>
      <c r="R3814" t="str">
        <f t="shared" si="300"/>
        <v>SEM_839</v>
      </c>
      <c r="S3814" t="str">
        <f t="shared" si="301"/>
        <v>Other</v>
      </c>
    </row>
    <row r="3815" spans="1:19" x14ac:dyDescent="0.25">
      <c r="A3815" t="s">
        <v>4222</v>
      </c>
      <c r="B3815" t="s">
        <v>4221</v>
      </c>
      <c r="C3815" s="2" t="s">
        <v>4220</v>
      </c>
      <c r="D3815" s="2" t="s">
        <v>4220</v>
      </c>
      <c r="E3815" t="s">
        <v>264</v>
      </c>
      <c r="F3815" t="s">
        <v>2</v>
      </c>
      <c r="G3815" s="4" t="s">
        <v>242</v>
      </c>
      <c r="H3815" t="b">
        <v>1</v>
      </c>
      <c r="I3815" s="4" t="s">
        <v>251</v>
      </c>
      <c r="J3815" t="b">
        <v>0</v>
      </c>
      <c r="K3815" t="b">
        <v>0</v>
      </c>
      <c r="L3815" t="b">
        <v>0</v>
      </c>
      <c r="M3815" t="b">
        <v>1</v>
      </c>
      <c r="N3815">
        <f t="shared" si="297"/>
        <v>4</v>
      </c>
      <c r="O3815" s="8" t="str">
        <f t="shared" si="298"/>
        <v xml:space="preserve"> Chamber, Drain Exhaust V3</v>
      </c>
      <c r="Q3815" t="str">
        <f t="shared" si="299"/>
        <v>CHMBR</v>
      </c>
      <c r="R3815" t="str">
        <f t="shared" si="300"/>
        <v>SEM_839</v>
      </c>
      <c r="S3815" t="str">
        <f t="shared" si="301"/>
        <v>Other</v>
      </c>
    </row>
    <row r="3816" spans="1:19" x14ac:dyDescent="0.25">
      <c r="A3816" t="s">
        <v>4219</v>
      </c>
      <c r="B3816" t="s">
        <v>4216</v>
      </c>
      <c r="C3816" s="2" t="s">
        <v>4218</v>
      </c>
      <c r="D3816" s="2" t="s">
        <v>11795</v>
      </c>
      <c r="E3816" t="s">
        <v>264</v>
      </c>
      <c r="F3816" t="s">
        <v>2</v>
      </c>
      <c r="G3816" s="4" t="s">
        <v>242</v>
      </c>
      <c r="H3816" t="b">
        <v>0</v>
      </c>
      <c r="I3816" s="4" t="s">
        <v>251</v>
      </c>
      <c r="J3816" t="b">
        <v>0</v>
      </c>
      <c r="K3816" t="b">
        <v>0</v>
      </c>
      <c r="L3816" t="b">
        <v>0</v>
      </c>
      <c r="M3816" t="b">
        <v>1</v>
      </c>
      <c r="N3816">
        <f t="shared" si="297"/>
        <v>6</v>
      </c>
      <c r="O3816" s="8" t="str">
        <f t="shared" si="298"/>
        <v>DOOR, DROP IN, FRNT, LFT, FDS</v>
      </c>
      <c r="Q3816" t="str">
        <f t="shared" si="299"/>
        <v>WLDMNT</v>
      </c>
      <c r="R3816" t="str">
        <f t="shared" si="300"/>
        <v>SEM_839</v>
      </c>
      <c r="S3816" t="str">
        <f t="shared" si="301"/>
        <v>Other</v>
      </c>
    </row>
    <row r="3817" spans="1:19" x14ac:dyDescent="0.25">
      <c r="A3817" t="s">
        <v>4217</v>
      </c>
      <c r="B3817" t="s">
        <v>4216</v>
      </c>
      <c r="C3817" s="2" t="s">
        <v>4215</v>
      </c>
      <c r="D3817" s="2" t="s">
        <v>11796</v>
      </c>
      <c r="E3817" t="s">
        <v>264</v>
      </c>
      <c r="F3817" t="s">
        <v>2</v>
      </c>
      <c r="G3817" s="4" t="s">
        <v>242</v>
      </c>
      <c r="H3817" t="b">
        <v>0</v>
      </c>
      <c r="I3817" s="4" t="s">
        <v>251</v>
      </c>
      <c r="J3817" t="b">
        <v>0</v>
      </c>
      <c r="K3817" t="b">
        <v>0</v>
      </c>
      <c r="L3817" t="b">
        <v>0</v>
      </c>
      <c r="M3817" t="b">
        <v>1</v>
      </c>
      <c r="N3817">
        <f t="shared" si="297"/>
        <v>6</v>
      </c>
      <c r="O3817" s="8" t="str">
        <f t="shared" si="298"/>
        <v>DOOR, DROP IN, FRNT, RT, FDS</v>
      </c>
      <c r="Q3817" t="str">
        <f t="shared" si="299"/>
        <v>WLDMNT</v>
      </c>
      <c r="R3817" t="str">
        <f t="shared" si="300"/>
        <v>SEM_839</v>
      </c>
      <c r="S3817" t="str">
        <f t="shared" si="301"/>
        <v>Other</v>
      </c>
    </row>
    <row r="3818" spans="1:19" x14ac:dyDescent="0.25">
      <c r="A3818" t="s">
        <v>4214</v>
      </c>
      <c r="B3818" t="s">
        <v>2174</v>
      </c>
      <c r="C3818" s="2" t="s">
        <v>4213</v>
      </c>
      <c r="D3818" s="2" t="s">
        <v>11797</v>
      </c>
      <c r="E3818" t="s">
        <v>264</v>
      </c>
      <c r="F3818" t="s">
        <v>2</v>
      </c>
      <c r="G3818" s="4" t="s">
        <v>242</v>
      </c>
      <c r="H3818" t="b">
        <v>0</v>
      </c>
      <c r="I3818" s="4" t="s">
        <v>251</v>
      </c>
      <c r="J3818" t="b">
        <v>0</v>
      </c>
      <c r="K3818" t="b">
        <v>0</v>
      </c>
      <c r="L3818" t="b">
        <v>0</v>
      </c>
      <c r="M3818" t="b">
        <v>1</v>
      </c>
      <c r="N3818">
        <f t="shared" si="297"/>
        <v>6</v>
      </c>
      <c r="O3818" s="8" t="str">
        <f t="shared" si="298"/>
        <v xml:space="preserve"> PLT, Facil, Drain, CHBR, FDS, V3</v>
      </c>
      <c r="Q3818" t="str">
        <f t="shared" si="299"/>
        <v>WLDMNT</v>
      </c>
      <c r="R3818" t="str">
        <f t="shared" si="300"/>
        <v>SEM_839</v>
      </c>
      <c r="S3818" t="str">
        <f t="shared" si="301"/>
        <v>Other</v>
      </c>
    </row>
    <row r="3819" spans="1:19" x14ac:dyDescent="0.25">
      <c r="A3819" t="s">
        <v>4212</v>
      </c>
      <c r="B3819" t="s">
        <v>2174</v>
      </c>
      <c r="C3819" s="2" t="s">
        <v>4210</v>
      </c>
      <c r="D3819" s="2" t="s">
        <v>11798</v>
      </c>
      <c r="E3819" t="s">
        <v>264</v>
      </c>
      <c r="F3819" t="s">
        <v>2</v>
      </c>
      <c r="G3819" s="4" t="s">
        <v>242</v>
      </c>
      <c r="H3819" t="b">
        <v>0</v>
      </c>
      <c r="I3819" s="4" t="s">
        <v>251</v>
      </c>
      <c r="J3819" t="b">
        <v>0</v>
      </c>
      <c r="K3819" t="b">
        <v>0</v>
      </c>
      <c r="L3819" t="b">
        <v>0</v>
      </c>
      <c r="M3819" t="b">
        <v>1</v>
      </c>
      <c r="N3819">
        <f t="shared" si="297"/>
        <v>6</v>
      </c>
      <c r="O3819" s="8" t="str">
        <f t="shared" si="298"/>
        <v xml:space="preserve"> PLT, Facil, DI SPLY, FDS</v>
      </c>
      <c r="Q3819" t="str">
        <f t="shared" si="299"/>
        <v>WLDMNT</v>
      </c>
      <c r="R3819" t="str">
        <f t="shared" si="300"/>
        <v>SEM_839</v>
      </c>
      <c r="S3819" t="str">
        <f t="shared" si="301"/>
        <v>Other</v>
      </c>
    </row>
    <row r="3820" spans="1:19" x14ac:dyDescent="0.25">
      <c r="A3820" t="s">
        <v>4211</v>
      </c>
      <c r="B3820" t="s">
        <v>2174</v>
      </c>
      <c r="C3820" s="2" t="s">
        <v>4210</v>
      </c>
      <c r="D3820" s="2" t="s">
        <v>11798</v>
      </c>
      <c r="E3820" t="s">
        <v>264</v>
      </c>
      <c r="F3820" t="s">
        <v>2</v>
      </c>
      <c r="G3820" s="4" t="s">
        <v>242</v>
      </c>
      <c r="H3820" t="b">
        <v>0</v>
      </c>
      <c r="I3820" s="4" t="s">
        <v>251</v>
      </c>
      <c r="J3820" t="b">
        <v>0</v>
      </c>
      <c r="K3820" t="b">
        <v>0</v>
      </c>
      <c r="L3820" t="b">
        <v>0</v>
      </c>
      <c r="M3820" t="b">
        <v>1</v>
      </c>
      <c r="N3820">
        <f t="shared" si="297"/>
        <v>6</v>
      </c>
      <c r="O3820" s="8" t="str">
        <f t="shared" si="298"/>
        <v xml:space="preserve"> PLT, Facil, DI SPLY, FDS</v>
      </c>
      <c r="Q3820" t="str">
        <f t="shared" si="299"/>
        <v>WLDMNT</v>
      </c>
      <c r="R3820" t="str">
        <f t="shared" si="300"/>
        <v>SEM_839</v>
      </c>
      <c r="S3820" t="str">
        <f t="shared" si="301"/>
        <v>Other</v>
      </c>
    </row>
    <row r="3821" spans="1:19" x14ac:dyDescent="0.25">
      <c r="A3821" t="s">
        <v>4209</v>
      </c>
      <c r="B3821" t="s">
        <v>2174</v>
      </c>
      <c r="C3821" s="2" t="s">
        <v>4208</v>
      </c>
      <c r="D3821" s="2" t="s">
        <v>11799</v>
      </c>
      <c r="E3821" t="s">
        <v>264</v>
      </c>
      <c r="F3821" t="s">
        <v>2</v>
      </c>
      <c r="G3821" s="4" t="s">
        <v>242</v>
      </c>
      <c r="H3821" t="b">
        <v>0</v>
      </c>
      <c r="I3821" s="4" t="s">
        <v>251</v>
      </c>
      <c r="J3821" t="b">
        <v>0</v>
      </c>
      <c r="K3821" t="b">
        <v>0</v>
      </c>
      <c r="L3821" t="b">
        <v>0</v>
      </c>
      <c r="M3821" t="b">
        <v>1</v>
      </c>
      <c r="N3821">
        <f t="shared" si="297"/>
        <v>6</v>
      </c>
      <c r="O3821" s="8" t="str">
        <f t="shared" si="298"/>
        <v xml:space="preserve"> PLT, Facil, Drain, CHBR, FDS</v>
      </c>
      <c r="Q3821" t="str">
        <f t="shared" si="299"/>
        <v>WLDMNT</v>
      </c>
      <c r="R3821" t="str">
        <f t="shared" si="300"/>
        <v>SEM_839</v>
      </c>
      <c r="S3821" t="str">
        <f t="shared" si="301"/>
        <v>Other</v>
      </c>
    </row>
    <row r="3822" spans="1:19" x14ac:dyDescent="0.25">
      <c r="A3822" t="s">
        <v>4207</v>
      </c>
      <c r="B3822" t="s">
        <v>2174</v>
      </c>
      <c r="C3822" s="2" t="s">
        <v>4206</v>
      </c>
      <c r="D3822" s="2" t="s">
        <v>11800</v>
      </c>
      <c r="E3822" t="s">
        <v>264</v>
      </c>
      <c r="F3822" t="s">
        <v>2</v>
      </c>
      <c r="G3822" s="4" t="s">
        <v>242</v>
      </c>
      <c r="H3822" t="b">
        <v>0</v>
      </c>
      <c r="I3822" s="4" t="s">
        <v>251</v>
      </c>
      <c r="J3822" t="b">
        <v>0</v>
      </c>
      <c r="K3822" t="b">
        <v>0</v>
      </c>
      <c r="L3822" t="b">
        <v>0</v>
      </c>
      <c r="M3822" t="b">
        <v>1</v>
      </c>
      <c r="N3822">
        <f t="shared" si="297"/>
        <v>6</v>
      </c>
      <c r="O3822" s="8" t="str">
        <f t="shared" si="298"/>
        <v xml:space="preserve"> PLT, Facil, AMC PLY, FDS</v>
      </c>
      <c r="Q3822" t="str">
        <f t="shared" si="299"/>
        <v>WLDMNT</v>
      </c>
      <c r="R3822" t="str">
        <f t="shared" si="300"/>
        <v>SEM_839</v>
      </c>
      <c r="S3822" t="str">
        <f t="shared" si="301"/>
        <v>Other</v>
      </c>
    </row>
    <row r="3823" spans="1:19" x14ac:dyDescent="0.25">
      <c r="A3823" t="s">
        <v>4205</v>
      </c>
      <c r="B3823" t="s">
        <v>2714</v>
      </c>
      <c r="C3823" s="2" t="s">
        <v>4204</v>
      </c>
      <c r="D3823" s="2" t="s">
        <v>11801</v>
      </c>
      <c r="E3823" t="s">
        <v>264</v>
      </c>
      <c r="F3823" t="s">
        <v>2</v>
      </c>
      <c r="G3823" s="4" t="s">
        <v>242</v>
      </c>
      <c r="H3823" t="b">
        <v>1</v>
      </c>
      <c r="I3823" s="4" t="s">
        <v>251</v>
      </c>
      <c r="J3823" t="b">
        <v>0</v>
      </c>
      <c r="K3823" t="b">
        <v>0</v>
      </c>
      <c r="L3823" t="b">
        <v>0</v>
      </c>
      <c r="M3823" t="b">
        <v>1</v>
      </c>
      <c r="N3823">
        <f t="shared" si="297"/>
        <v>6</v>
      </c>
      <c r="O3823" s="8" t="str">
        <f t="shared" si="298"/>
        <v>EXHAUST, DUAL 2.0 INCH, FDS, V3</v>
      </c>
      <c r="Q3823" t="str">
        <f t="shared" si="299"/>
        <v>WLDMNT</v>
      </c>
      <c r="R3823" t="str">
        <f t="shared" si="300"/>
        <v>SEM_839</v>
      </c>
      <c r="S3823" t="str">
        <f t="shared" si="301"/>
        <v>Other</v>
      </c>
    </row>
    <row r="3824" spans="1:19" x14ac:dyDescent="0.25">
      <c r="A3824" t="s">
        <v>4203</v>
      </c>
      <c r="B3824" t="s">
        <v>4202</v>
      </c>
      <c r="C3824" s="2" t="s">
        <v>4201</v>
      </c>
      <c r="D3824" s="2" t="s">
        <v>4201</v>
      </c>
      <c r="E3824" t="s">
        <v>264</v>
      </c>
      <c r="F3824" t="s">
        <v>2</v>
      </c>
      <c r="G3824" s="4" t="s">
        <v>242</v>
      </c>
      <c r="H3824" t="b">
        <v>0</v>
      </c>
      <c r="I3824" s="4" t="s">
        <v>251</v>
      </c>
      <c r="J3824" t="b">
        <v>0</v>
      </c>
      <c r="K3824" t="b">
        <v>0</v>
      </c>
      <c r="L3824" t="b">
        <v>0</v>
      </c>
      <c r="M3824" t="b">
        <v>1</v>
      </c>
      <c r="N3824">
        <f t="shared" si="297"/>
        <v>0</v>
      </c>
      <c r="O3824" s="8" t="str">
        <f t="shared" si="298"/>
        <v>Top</v>
      </c>
      <c r="Q3824" t="str">
        <f t="shared" si="299"/>
        <v>ADAPTOR</v>
      </c>
      <c r="R3824" t="str">
        <f t="shared" si="300"/>
        <v>SEM_839</v>
      </c>
      <c r="S3824" t="str">
        <f t="shared" si="301"/>
        <v>PVC</v>
      </c>
    </row>
    <row r="3825" spans="1:19" x14ac:dyDescent="0.25">
      <c r="A3825" t="s">
        <v>4200</v>
      </c>
      <c r="B3825" t="s">
        <v>4199</v>
      </c>
      <c r="C3825" s="2" t="s">
        <v>4198</v>
      </c>
      <c r="D3825" s="2" t="s">
        <v>4198</v>
      </c>
      <c r="E3825" t="s">
        <v>269</v>
      </c>
      <c r="F3825" t="s">
        <v>2</v>
      </c>
      <c r="G3825" s="4" t="s">
        <v>242</v>
      </c>
      <c r="H3825" t="b">
        <v>0</v>
      </c>
      <c r="I3825" s="4" t="s">
        <v>268</v>
      </c>
      <c r="J3825" t="b">
        <v>0</v>
      </c>
      <c r="K3825" t="b">
        <v>1</v>
      </c>
      <c r="L3825" t="b">
        <v>0</v>
      </c>
      <c r="M3825" t="b">
        <v>1</v>
      </c>
      <c r="N3825">
        <f t="shared" si="297"/>
        <v>0</v>
      </c>
      <c r="O3825" s="8" t="str">
        <f t="shared" si="298"/>
        <v>TOP</v>
      </c>
      <c r="Q3825" t="str">
        <f t="shared" si="299"/>
        <v>ADAPTOR</v>
      </c>
      <c r="R3825" t="str">
        <f t="shared" si="300"/>
        <v>Plastic_839</v>
      </c>
      <c r="S3825" t="str">
        <f t="shared" si="301"/>
        <v>PLASTIC</v>
      </c>
    </row>
    <row r="3826" spans="1:19" x14ac:dyDescent="0.25">
      <c r="A3826" t="s">
        <v>4197</v>
      </c>
      <c r="B3826" t="s">
        <v>4196</v>
      </c>
      <c r="C3826" s="2" t="s">
        <v>4195</v>
      </c>
      <c r="D3826" s="2" t="s">
        <v>4195</v>
      </c>
      <c r="E3826" t="s">
        <v>264</v>
      </c>
      <c r="F3826" t="s">
        <v>2</v>
      </c>
      <c r="G3826" s="4" t="s">
        <v>242</v>
      </c>
      <c r="H3826" t="b">
        <v>1</v>
      </c>
      <c r="I3826" s="4" t="s">
        <v>251</v>
      </c>
      <c r="J3826" t="b">
        <v>0</v>
      </c>
      <c r="K3826" t="b">
        <v>0</v>
      </c>
      <c r="L3826" t="b">
        <v>0</v>
      </c>
      <c r="M3826" t="b">
        <v>1</v>
      </c>
      <c r="N3826">
        <f t="shared" si="297"/>
        <v>5</v>
      </c>
      <c r="O3826" s="8" t="str">
        <f t="shared" si="298"/>
        <v xml:space="preserve"> D3838, UPR</v>
      </c>
      <c r="Q3826" t="str">
        <f t="shared" si="299"/>
        <v/>
      </c>
      <c r="R3826" t="str">
        <f t="shared" si="300"/>
        <v>SEM_839</v>
      </c>
      <c r="S3826" t="str">
        <f t="shared" si="301"/>
        <v>Other</v>
      </c>
    </row>
    <row r="3827" spans="1:19" x14ac:dyDescent="0.25">
      <c r="A3827" t="s">
        <v>4194</v>
      </c>
      <c r="B3827" t="s">
        <v>4193</v>
      </c>
      <c r="C3827" s="2" t="s">
        <v>4192</v>
      </c>
      <c r="D3827" s="2" t="s">
        <v>4192</v>
      </c>
      <c r="E3827" t="s">
        <v>264</v>
      </c>
      <c r="F3827" t="s">
        <v>2</v>
      </c>
      <c r="G3827" s="4" t="s">
        <v>242</v>
      </c>
      <c r="H3827" t="b">
        <v>1</v>
      </c>
      <c r="I3827" s="4" t="s">
        <v>251</v>
      </c>
      <c r="J3827" t="b">
        <v>0</v>
      </c>
      <c r="K3827" t="b">
        <v>0</v>
      </c>
      <c r="L3827" t="b">
        <v>0</v>
      </c>
      <c r="M3827" t="b">
        <v>1</v>
      </c>
      <c r="N3827">
        <f t="shared" si="297"/>
        <v>5</v>
      </c>
      <c r="O3827" s="8" t="str">
        <f t="shared" si="298"/>
        <v xml:space="preserve"> D3838, LWR</v>
      </c>
      <c r="Q3827" t="str">
        <f t="shared" si="299"/>
        <v/>
      </c>
      <c r="R3827" t="str">
        <f t="shared" si="300"/>
        <v>SEM_839</v>
      </c>
      <c r="S3827" t="str">
        <f t="shared" si="301"/>
        <v>Other</v>
      </c>
    </row>
    <row r="3828" spans="1:19" x14ac:dyDescent="0.25">
      <c r="A3828" t="s">
        <v>4191</v>
      </c>
      <c r="B3828" t="s">
        <v>2174</v>
      </c>
      <c r="C3828" s="2" t="s">
        <v>4190</v>
      </c>
      <c r="D3828" s="2" t="s">
        <v>11802</v>
      </c>
      <c r="E3828" t="s">
        <v>264</v>
      </c>
      <c r="F3828" t="s">
        <v>2</v>
      </c>
      <c r="G3828" s="4" t="s">
        <v>242</v>
      </c>
      <c r="H3828" t="b">
        <v>0</v>
      </c>
      <c r="I3828" s="4" t="s">
        <v>251</v>
      </c>
      <c r="J3828" t="b">
        <v>0</v>
      </c>
      <c r="K3828" t="b">
        <v>0</v>
      </c>
      <c r="L3828" t="b">
        <v>0</v>
      </c>
      <c r="M3828" t="b">
        <v>1</v>
      </c>
      <c r="N3828">
        <f t="shared" si="297"/>
        <v>6</v>
      </c>
      <c r="O3828" s="8" t="str">
        <f t="shared" si="298"/>
        <v xml:space="preserve"> Panel, FDS, V3</v>
      </c>
      <c r="Q3828" t="str">
        <f t="shared" si="299"/>
        <v>WLDMNT</v>
      </c>
      <c r="R3828" t="str">
        <f t="shared" si="300"/>
        <v>SEM_839</v>
      </c>
      <c r="S3828" t="str">
        <f t="shared" si="301"/>
        <v>Other</v>
      </c>
    </row>
    <row r="3829" spans="1:19" x14ac:dyDescent="0.25">
      <c r="A3829" t="s">
        <v>4189</v>
      </c>
      <c r="B3829" t="s">
        <v>4188</v>
      </c>
      <c r="C3829" s="2" t="s">
        <v>4187</v>
      </c>
      <c r="D3829" s="2" t="s">
        <v>4187</v>
      </c>
      <c r="E3829" t="s">
        <v>264</v>
      </c>
      <c r="F3829" t="s">
        <v>2</v>
      </c>
      <c r="G3829" s="4" t="s">
        <v>242</v>
      </c>
      <c r="H3829" t="b">
        <v>0</v>
      </c>
      <c r="I3829" s="4" t="s">
        <v>251</v>
      </c>
      <c r="J3829" t="b">
        <v>0</v>
      </c>
      <c r="K3829" t="b">
        <v>0</v>
      </c>
      <c r="L3829" t="b">
        <v>0</v>
      </c>
      <c r="M3829" t="b">
        <v>1</v>
      </c>
      <c r="N3829">
        <f t="shared" si="297"/>
        <v>5</v>
      </c>
      <c r="O3829" s="8" t="str">
        <f t="shared" si="298"/>
        <v xml:space="preserve"> Mid, IPA, Common, FDS, V3</v>
      </c>
      <c r="Q3829" t="str">
        <f t="shared" si="299"/>
        <v>COVER</v>
      </c>
      <c r="R3829" t="str">
        <f t="shared" si="300"/>
        <v>SEM_839</v>
      </c>
      <c r="S3829" t="str">
        <f t="shared" si="301"/>
        <v>Other</v>
      </c>
    </row>
    <row r="3830" spans="1:19" x14ac:dyDescent="0.25">
      <c r="A3830" t="s">
        <v>4186</v>
      </c>
      <c r="B3830" t="s">
        <v>1934</v>
      </c>
      <c r="C3830" s="2" t="s">
        <v>4185</v>
      </c>
      <c r="D3830" s="2" t="s">
        <v>4185</v>
      </c>
      <c r="E3830" t="s">
        <v>264</v>
      </c>
      <c r="F3830" t="s">
        <v>2</v>
      </c>
      <c r="G3830" s="4" t="s">
        <v>242</v>
      </c>
      <c r="H3830" t="b">
        <v>0</v>
      </c>
      <c r="I3830" s="4" t="s">
        <v>251</v>
      </c>
      <c r="J3830" t="b">
        <v>0</v>
      </c>
      <c r="K3830" t="b">
        <v>0</v>
      </c>
      <c r="L3830" t="b">
        <v>0</v>
      </c>
      <c r="M3830" t="b">
        <v>1</v>
      </c>
      <c r="N3830">
        <f t="shared" si="297"/>
        <v>4</v>
      </c>
      <c r="O3830" s="8" t="str">
        <f t="shared" si="298"/>
        <v xml:space="preserve"> CARRIER, SPT, MAGNET, V3</v>
      </c>
      <c r="Q3830" t="str">
        <f t="shared" si="299"/>
        <v>ASSY</v>
      </c>
      <c r="R3830" t="str">
        <f t="shared" si="300"/>
        <v>SEM_839</v>
      </c>
      <c r="S3830" t="str">
        <f t="shared" si="301"/>
        <v>Other</v>
      </c>
    </row>
    <row r="3831" spans="1:19" x14ac:dyDescent="0.25">
      <c r="A3831" t="s">
        <v>4184</v>
      </c>
      <c r="B3831" t="s">
        <v>4183</v>
      </c>
      <c r="C3831" s="2" t="s">
        <v>4182</v>
      </c>
      <c r="D3831" s="2" t="s">
        <v>4182</v>
      </c>
      <c r="E3831" t="s">
        <v>264</v>
      </c>
      <c r="F3831" t="s">
        <v>2</v>
      </c>
      <c r="G3831" s="4" t="s">
        <v>242</v>
      </c>
      <c r="H3831" t="b">
        <v>0</v>
      </c>
      <c r="I3831" s="4" t="s">
        <v>251</v>
      </c>
      <c r="J3831" t="b">
        <v>0</v>
      </c>
      <c r="K3831" t="b">
        <v>0</v>
      </c>
      <c r="L3831" t="b">
        <v>0</v>
      </c>
      <c r="M3831" t="b">
        <v>1</v>
      </c>
      <c r="N3831">
        <f t="shared" si="297"/>
        <v>4</v>
      </c>
      <c r="O3831" s="8" t="str">
        <f t="shared" si="298"/>
        <v xml:space="preserve"> Carrier, SPT, Magnet, Bond V3</v>
      </c>
      <c r="Q3831" t="str">
        <f t="shared" si="299"/>
        <v>ASSY</v>
      </c>
      <c r="R3831" t="str">
        <f t="shared" si="300"/>
        <v>SEM_839</v>
      </c>
      <c r="S3831" t="str">
        <f t="shared" si="301"/>
        <v>Other</v>
      </c>
    </row>
    <row r="3832" spans="1:19" x14ac:dyDescent="0.25">
      <c r="A3832" t="s">
        <v>4181</v>
      </c>
      <c r="B3832" t="s">
        <v>4180</v>
      </c>
      <c r="C3832" s="2" t="s">
        <v>4179</v>
      </c>
      <c r="D3832" s="2" t="s">
        <v>4179</v>
      </c>
      <c r="E3832" t="s">
        <v>264</v>
      </c>
      <c r="F3832" t="s">
        <v>2</v>
      </c>
      <c r="G3832" s="4" t="s">
        <v>242</v>
      </c>
      <c r="H3832" t="b">
        <v>0</v>
      </c>
      <c r="I3832" s="4" t="s">
        <v>251</v>
      </c>
      <c r="J3832" t="b">
        <v>0</v>
      </c>
      <c r="K3832" t="b">
        <v>0</v>
      </c>
      <c r="L3832" t="b">
        <v>0</v>
      </c>
      <c r="M3832" t="b">
        <v>1</v>
      </c>
      <c r="N3832">
        <f t="shared" si="297"/>
        <v>4</v>
      </c>
      <c r="O3832" s="8" t="str">
        <f t="shared" si="298"/>
        <v xml:space="preserve"> Carrier, Spt, Magnet, Bond, V3</v>
      </c>
      <c r="Q3832" t="str">
        <f t="shared" si="299"/>
        <v>ASSY</v>
      </c>
      <c r="R3832" t="str">
        <f t="shared" si="300"/>
        <v>SEM_839</v>
      </c>
      <c r="S3832" t="str">
        <f t="shared" si="301"/>
        <v>Other</v>
      </c>
    </row>
    <row r="3833" spans="1:19" x14ac:dyDescent="0.25">
      <c r="A3833" t="s">
        <v>4178</v>
      </c>
      <c r="B3833" t="s">
        <v>1532</v>
      </c>
      <c r="C3833" s="2" t="s">
        <v>4177</v>
      </c>
      <c r="D3833" s="2" t="s">
        <v>4177</v>
      </c>
      <c r="E3833" t="s">
        <v>264</v>
      </c>
      <c r="F3833" t="s">
        <v>2</v>
      </c>
      <c r="G3833" s="4" t="s">
        <v>242</v>
      </c>
      <c r="H3833" t="b">
        <v>0</v>
      </c>
      <c r="I3833" s="4" t="s">
        <v>251</v>
      </c>
      <c r="J3833" t="b">
        <v>0</v>
      </c>
      <c r="K3833" t="b">
        <v>0</v>
      </c>
      <c r="L3833" t="b">
        <v>0</v>
      </c>
      <c r="M3833" t="b">
        <v>1</v>
      </c>
      <c r="N3833">
        <f t="shared" si="297"/>
        <v>0</v>
      </c>
      <c r="O3833" s="8" t="str">
        <f t="shared" si="298"/>
        <v>Diamond</v>
      </c>
      <c r="Q3833" t="str">
        <f t="shared" si="299"/>
        <v/>
      </c>
      <c r="R3833" t="str">
        <f t="shared" si="300"/>
        <v>SEM_839</v>
      </c>
      <c r="S3833" t="str">
        <f t="shared" si="301"/>
        <v>Other</v>
      </c>
    </row>
    <row r="3834" spans="1:19" x14ac:dyDescent="0.25">
      <c r="A3834" t="s">
        <v>4176</v>
      </c>
      <c r="B3834" t="s">
        <v>1532</v>
      </c>
      <c r="C3834" s="2" t="s">
        <v>4174</v>
      </c>
      <c r="D3834" s="2" t="s">
        <v>4174</v>
      </c>
      <c r="E3834" t="s">
        <v>264</v>
      </c>
      <c r="F3834" t="s">
        <v>2</v>
      </c>
      <c r="G3834" s="4" t="s">
        <v>242</v>
      </c>
      <c r="H3834" t="b">
        <v>0</v>
      </c>
      <c r="I3834" s="4" t="s">
        <v>251</v>
      </c>
      <c r="J3834" t="b">
        <v>0</v>
      </c>
      <c r="K3834" t="b">
        <v>0</v>
      </c>
      <c r="L3834" t="b">
        <v>0</v>
      </c>
      <c r="M3834" t="b">
        <v>1</v>
      </c>
      <c r="N3834">
        <f t="shared" si="297"/>
        <v>6</v>
      </c>
      <c r="O3834" s="8" t="str">
        <f t="shared" si="298"/>
        <v xml:space="preserve"> Carrier, SPT, Magnet, Bond, V3</v>
      </c>
      <c r="Q3834" t="str">
        <f t="shared" si="299"/>
        <v>CARRIER</v>
      </c>
      <c r="R3834" t="str">
        <f t="shared" si="300"/>
        <v>SEM_839</v>
      </c>
      <c r="S3834" t="str">
        <f t="shared" si="301"/>
        <v>Other</v>
      </c>
    </row>
    <row r="3835" spans="1:19" x14ac:dyDescent="0.25">
      <c r="A3835" t="s">
        <v>4175</v>
      </c>
      <c r="B3835" t="s">
        <v>1532</v>
      </c>
      <c r="C3835" s="2" t="s">
        <v>4174</v>
      </c>
      <c r="D3835" s="2" t="s">
        <v>4174</v>
      </c>
      <c r="E3835" t="s">
        <v>264</v>
      </c>
      <c r="F3835" t="s">
        <v>2</v>
      </c>
      <c r="G3835" s="4" t="s">
        <v>242</v>
      </c>
      <c r="H3835" t="b">
        <v>0</v>
      </c>
      <c r="I3835" s="4" t="s">
        <v>251</v>
      </c>
      <c r="J3835" t="b">
        <v>0</v>
      </c>
      <c r="K3835" t="b">
        <v>0</v>
      </c>
      <c r="L3835" t="b">
        <v>0</v>
      </c>
      <c r="M3835" t="b">
        <v>1</v>
      </c>
      <c r="N3835">
        <f t="shared" si="297"/>
        <v>6</v>
      </c>
      <c r="O3835" s="8" t="str">
        <f t="shared" si="298"/>
        <v xml:space="preserve"> Carrier, SPT, Magnet, Bond, V3</v>
      </c>
      <c r="Q3835" t="str">
        <f t="shared" si="299"/>
        <v>CARRIER</v>
      </c>
      <c r="R3835" t="str">
        <f t="shared" si="300"/>
        <v>SEM_839</v>
      </c>
      <c r="S3835" t="str">
        <f t="shared" si="301"/>
        <v>Other</v>
      </c>
    </row>
    <row r="3836" spans="1:19" x14ac:dyDescent="0.25">
      <c r="A3836" t="s">
        <v>4173</v>
      </c>
      <c r="B3836" t="s">
        <v>3538</v>
      </c>
      <c r="C3836" s="2" t="s">
        <v>4172</v>
      </c>
      <c r="D3836" s="2" t="s">
        <v>4172</v>
      </c>
      <c r="E3836" t="s">
        <v>264</v>
      </c>
      <c r="F3836" t="s">
        <v>2</v>
      </c>
      <c r="G3836" s="4" t="s">
        <v>242</v>
      </c>
      <c r="H3836" t="b">
        <v>1</v>
      </c>
      <c r="I3836" s="4" t="s">
        <v>251</v>
      </c>
      <c r="J3836" t="b">
        <v>0</v>
      </c>
      <c r="K3836" t="b">
        <v>0</v>
      </c>
      <c r="L3836" t="b">
        <v>0</v>
      </c>
      <c r="M3836" t="b">
        <v>1</v>
      </c>
      <c r="N3836">
        <f t="shared" si="297"/>
        <v>0</v>
      </c>
      <c r="O3836" s="8" t="str">
        <f t="shared" si="298"/>
        <v>Manifold</v>
      </c>
      <c r="Q3836" t="str">
        <f t="shared" si="299"/>
        <v>MANIFOLD</v>
      </c>
      <c r="R3836" t="str">
        <f t="shared" si="300"/>
        <v>SEM_839</v>
      </c>
      <c r="S3836" t="str">
        <f t="shared" si="301"/>
        <v>Other</v>
      </c>
    </row>
    <row r="3837" spans="1:19" x14ac:dyDescent="0.25">
      <c r="A3837" t="s">
        <v>4171</v>
      </c>
      <c r="B3837" t="s">
        <v>3538</v>
      </c>
      <c r="C3837" s="2" t="s">
        <v>4170</v>
      </c>
      <c r="D3837" s="2" t="s">
        <v>4170</v>
      </c>
      <c r="E3837" t="s">
        <v>264</v>
      </c>
      <c r="F3837" t="s">
        <v>2</v>
      </c>
      <c r="G3837" s="4" t="s">
        <v>242</v>
      </c>
      <c r="H3837" t="b">
        <v>1</v>
      </c>
      <c r="I3837" s="4" t="s">
        <v>251</v>
      </c>
      <c r="J3837" t="b">
        <v>0</v>
      </c>
      <c r="K3837" t="b">
        <v>0</v>
      </c>
      <c r="L3837" t="b">
        <v>0</v>
      </c>
      <c r="M3837" t="b">
        <v>1</v>
      </c>
      <c r="N3837">
        <f t="shared" si="297"/>
        <v>0</v>
      </c>
      <c r="O3837" s="8" t="str">
        <f t="shared" si="298"/>
        <v>Manifold</v>
      </c>
      <c r="Q3837" t="str">
        <f t="shared" si="299"/>
        <v>MANIFOLD</v>
      </c>
      <c r="R3837" t="str">
        <f t="shared" si="300"/>
        <v>SEM_839</v>
      </c>
      <c r="S3837" t="str">
        <f t="shared" si="301"/>
        <v>Other</v>
      </c>
    </row>
    <row r="3838" spans="1:19" x14ac:dyDescent="0.25">
      <c r="A3838" t="s">
        <v>4169</v>
      </c>
      <c r="B3838" t="s">
        <v>2581</v>
      </c>
      <c r="C3838" s="2" t="s">
        <v>4167</v>
      </c>
      <c r="D3838" s="2" t="s">
        <v>11803</v>
      </c>
      <c r="E3838" t="s">
        <v>264</v>
      </c>
      <c r="F3838" t="s">
        <v>2</v>
      </c>
      <c r="G3838" s="4" t="s">
        <v>242</v>
      </c>
      <c r="H3838" t="b">
        <v>0</v>
      </c>
      <c r="I3838" s="4" t="s">
        <v>251</v>
      </c>
      <c r="J3838" t="b">
        <v>0</v>
      </c>
      <c r="K3838" t="b">
        <v>0</v>
      </c>
      <c r="L3838" t="b">
        <v>0</v>
      </c>
      <c r="M3838" t="b">
        <v>1</v>
      </c>
      <c r="N3838">
        <f t="shared" si="297"/>
        <v>6</v>
      </c>
      <c r="O3838" s="8" t="str">
        <f t="shared" si="298"/>
        <v xml:space="preserve"> Lid, DEP Tank Iceberg</v>
      </c>
      <c r="Q3838" t="str">
        <f t="shared" si="299"/>
        <v>WLDMNT</v>
      </c>
      <c r="R3838" t="str">
        <f t="shared" si="300"/>
        <v>SEM_839</v>
      </c>
      <c r="S3838" t="str">
        <f t="shared" si="301"/>
        <v>Other</v>
      </c>
    </row>
    <row r="3839" spans="1:19" x14ac:dyDescent="0.25">
      <c r="A3839" t="s">
        <v>4168</v>
      </c>
      <c r="B3839" t="s">
        <v>2581</v>
      </c>
      <c r="C3839" s="2" t="s">
        <v>4167</v>
      </c>
      <c r="D3839" s="2" t="s">
        <v>11803</v>
      </c>
      <c r="E3839" t="s">
        <v>264</v>
      </c>
      <c r="F3839" t="s">
        <v>2</v>
      </c>
      <c r="G3839" s="4" t="s">
        <v>242</v>
      </c>
      <c r="H3839" t="b">
        <v>0</v>
      </c>
      <c r="I3839" s="4" t="s">
        <v>251</v>
      </c>
      <c r="J3839" t="b">
        <v>0</v>
      </c>
      <c r="K3839" t="b">
        <v>0</v>
      </c>
      <c r="L3839" t="b">
        <v>0</v>
      </c>
      <c r="M3839" t="b">
        <v>1</v>
      </c>
      <c r="N3839">
        <f t="shared" si="297"/>
        <v>6</v>
      </c>
      <c r="O3839" s="8" t="str">
        <f t="shared" si="298"/>
        <v xml:space="preserve"> Lid, DEP Tank Iceberg</v>
      </c>
      <c r="Q3839" t="str">
        <f t="shared" si="299"/>
        <v>WLDMNT</v>
      </c>
      <c r="R3839" t="str">
        <f t="shared" si="300"/>
        <v>SEM_839</v>
      </c>
      <c r="S3839" t="str">
        <f t="shared" si="301"/>
        <v>Other</v>
      </c>
    </row>
    <row r="3840" spans="1:19" x14ac:dyDescent="0.25">
      <c r="A3840" t="s">
        <v>4166</v>
      </c>
      <c r="B3840" t="s">
        <v>2581</v>
      </c>
      <c r="C3840" s="2" t="s">
        <v>4165</v>
      </c>
      <c r="D3840" s="2" t="s">
        <v>11804</v>
      </c>
      <c r="E3840" t="s">
        <v>264</v>
      </c>
      <c r="F3840" t="s">
        <v>2</v>
      </c>
      <c r="G3840" s="4" t="s">
        <v>242</v>
      </c>
      <c r="H3840" t="b">
        <v>0</v>
      </c>
      <c r="I3840" s="4" t="s">
        <v>251</v>
      </c>
      <c r="J3840" t="b">
        <v>0</v>
      </c>
      <c r="K3840" t="b">
        <v>0</v>
      </c>
      <c r="L3840" t="b">
        <v>0</v>
      </c>
      <c r="M3840" t="b">
        <v>1</v>
      </c>
      <c r="N3840">
        <f t="shared" si="297"/>
        <v>6</v>
      </c>
      <c r="O3840" s="8" t="str">
        <f t="shared" si="298"/>
        <v xml:space="preserve"> LID, DEP TANK, W/SNSR, ELD</v>
      </c>
      <c r="Q3840" t="str">
        <f t="shared" si="299"/>
        <v>WLDMNT</v>
      </c>
      <c r="R3840" t="str">
        <f t="shared" si="300"/>
        <v>SEM_839</v>
      </c>
      <c r="S3840" t="str">
        <f t="shared" si="301"/>
        <v>Other</v>
      </c>
    </row>
    <row r="3841" spans="1:19" x14ac:dyDescent="0.25">
      <c r="A3841" t="s">
        <v>4164</v>
      </c>
      <c r="B3841" t="s">
        <v>2581</v>
      </c>
      <c r="C3841" s="2" t="s">
        <v>4163</v>
      </c>
      <c r="D3841" s="2" t="s">
        <v>11805</v>
      </c>
      <c r="E3841" t="s">
        <v>264</v>
      </c>
      <c r="F3841" t="s">
        <v>2</v>
      </c>
      <c r="G3841" s="4" t="s">
        <v>242</v>
      </c>
      <c r="H3841" t="b">
        <v>0</v>
      </c>
      <c r="I3841" s="4" t="s">
        <v>251</v>
      </c>
      <c r="J3841" t="b">
        <v>0</v>
      </c>
      <c r="K3841" t="b">
        <v>0</v>
      </c>
      <c r="L3841" t="b">
        <v>0</v>
      </c>
      <c r="M3841" t="b">
        <v>1</v>
      </c>
      <c r="N3841">
        <f t="shared" si="297"/>
        <v>6</v>
      </c>
      <c r="O3841" s="8" t="str">
        <f t="shared" si="298"/>
        <v xml:space="preserve"> Lid DEP Tank, W/SNSR, ELO</v>
      </c>
      <c r="Q3841" t="str">
        <f t="shared" si="299"/>
        <v>WLDMNT</v>
      </c>
      <c r="R3841" t="str">
        <f t="shared" si="300"/>
        <v>SEM_839</v>
      </c>
      <c r="S3841" t="str">
        <f t="shared" si="301"/>
        <v>Other</v>
      </c>
    </row>
    <row r="3842" spans="1:19" x14ac:dyDescent="0.25">
      <c r="A3842" t="s">
        <v>4162</v>
      </c>
      <c r="B3842" t="s">
        <v>2581</v>
      </c>
      <c r="C3842" s="2" t="s">
        <v>4161</v>
      </c>
      <c r="D3842" s="2" t="s">
        <v>11806</v>
      </c>
      <c r="E3842" t="s">
        <v>264</v>
      </c>
      <c r="F3842" t="s">
        <v>2</v>
      </c>
      <c r="G3842" s="4" t="s">
        <v>242</v>
      </c>
      <c r="H3842" t="b">
        <v>0</v>
      </c>
      <c r="I3842" s="4" t="s">
        <v>251</v>
      </c>
      <c r="J3842" t="b">
        <v>0</v>
      </c>
      <c r="K3842" t="b">
        <v>0</v>
      </c>
      <c r="L3842" t="b">
        <v>0</v>
      </c>
      <c r="M3842" t="b">
        <v>1</v>
      </c>
      <c r="N3842">
        <f t="shared" ref="N3842:N3905" si="302">IFERROR(IF(SEARCH(",",D3842,1)-1&gt;10,0,SEARCH(",",D3842,1)-1),0)</f>
        <v>6</v>
      </c>
      <c r="O3842" s="8" t="str">
        <f t="shared" si="298"/>
        <v xml:space="preserve"> Lid, DEP Tank, W.SNSR, ELD</v>
      </c>
      <c r="Q3842" t="str">
        <f t="shared" si="299"/>
        <v>WLDMNT</v>
      </c>
      <c r="R3842" t="str">
        <f t="shared" si="300"/>
        <v>SEM_839</v>
      </c>
      <c r="S3842" t="str">
        <f t="shared" si="301"/>
        <v>Other</v>
      </c>
    </row>
    <row r="3843" spans="1:19" x14ac:dyDescent="0.25">
      <c r="A3843" t="s">
        <v>4160</v>
      </c>
      <c r="B3843" t="s">
        <v>4159</v>
      </c>
      <c r="C3843" s="2" t="s">
        <v>4158</v>
      </c>
      <c r="D3843" s="2" t="s">
        <v>4158</v>
      </c>
      <c r="E3843" t="s">
        <v>264</v>
      </c>
      <c r="F3843" t="s">
        <v>2</v>
      </c>
      <c r="G3843" s="4" t="s">
        <v>242</v>
      </c>
      <c r="H3843" t="b">
        <v>0</v>
      </c>
      <c r="I3843" s="4" t="s">
        <v>251</v>
      </c>
      <c r="J3843" t="b">
        <v>0</v>
      </c>
      <c r="K3843" t="b">
        <v>1</v>
      </c>
      <c r="L3843" t="b">
        <v>0</v>
      </c>
      <c r="M3843" t="b">
        <v>1</v>
      </c>
      <c r="N3843">
        <f t="shared" si="302"/>
        <v>3</v>
      </c>
      <c r="O3843" s="8" t="str">
        <f t="shared" ref="O3843:O3906" si="303">IF(N3843=0,    LEFT(D3843,SEARCH(" ", D3843,1)-1),    RIGHT(D3843,LEN(D3843)-N3843-1))</f>
        <v>DRAIN,MID,ICE</v>
      </c>
      <c r="Q3843" t="str">
        <f t="shared" ref="Q3843:Q3906" si="304">IF(ISERROR(SEARCH("AMAT",D3843,1)),IF(ISERROR(SEARCH("CHAWK",D3843,1)),IF(ISERROR(SEARCH("ASSY",D3843,1)), IF(ISERROR(SEARCH("SUB CON",I3843, 1)),IF(ISERROR(SEARCH("SUB",E3843, 1)),IF(AND(ISERROR(SEARCH("PKG",D3843,1)), ISERROR(SEARCH("LBL",D3843,1)), ISERROR(SEARCH("LABEL",D3843,1))),IF(ISERROR(SEARCH("WLDM*",D3843,1)),IF(ISERROR(SEARCH("DOOR",D3843,1)),IF(ISERROR(SEARCH("SPCR",D3843,1)), IF(AND(ISERROR(SEARCH("ORING",D3843,1)), ISERROR(SEARCH("O-RING",D3843,1))),IF(ISERROR(SEARCH("TUBE*",D3843,1)),IF(ISERROR(SEARCH("ADPTR",D3843,1)), IF(ISERROR(SEARCH("PIN",D3843,1)), IF(ISERROR(SEARCH("LATCH",D3843,1)),IF(ISERROR(SEARCH("BASE",D3843,1)),IF(AND(ISERROR(SEARCH("INSERT",D3843,1)), ISERROR(SEARCH("INSR",D3843,1))),IF(ISERROR(SEARCH("TOMBSTONE",D3843,1)),IF(ISERROR(SEARCH("TOOL",D3843,1)),IF(ISERROR(SEARCH("GD?",D3843,1)), IF(AND(ISERROR(SEARCH("SHIELD",D3843,1)),ISERROR(SEARCH("SHLD",D3843,1))),IF(ISERROR(SEARCH("CARRIER",D3843,1)),IF(ISERROR(SEARCH("LID?",D3843,1)),IF(ISERROR(SEARCH("BRKT",D3843,1)),IF(ISERROR(SEARCH("RTRN",D3843,1)),IF(ISERROR(SEARCH("RETAINER",D3843,1)),IF(ISERROR(SEARCH("HSG",D3843,1)),IF(ISERROR(SEARCH("PLATE",D3843,1)),IF(ISERROR(SEARCH("SNSR",D3843,1)),IF(AND(ISERROR(SEARCH("PANEL",D3843,1)), ISERROR(SEARCH("PNL",D3843,1))),IF(ISERROR(SEARCH("BLK",D3843,1)),IF(ISERROR(SEARCH("DUCT",D3843,1)),IF(ISERROR(SEARCH("GASKET",D3843,1)),IF(AND(ISERROR(SEARCH("SHAFT",D3843,1)),ISERROR(SEARCH("ROD",D3843,1))),IF(ISERROR(SEARCH("RING",D3843,1)),IF(ISERROR(SEARCH("RESTRICT*",D3843,1)),IF(ISERROR(SEARCH("TANK",D3843,1)),IF(ISERROR(SEARCH("GENERATOR",D3843,1)),IF(ISERROR(SEARCH("FXTR",D3843,1)),IF(ISERROR(SEARCH("MAGNET",D3843,1)),IF(ISERROR(SEARCH("CLAMP",D3843,1)),IF(ISERROR(SEARCH("BAYONET",D3843,1)),IF(ISERROR(SEARCH("HSNG",D3843,1)),IF(ISERROR(SEARCH("PLUG",D3843,1)),IF(ISERROR(SEARCH("PLX",D3843,1)),IF(ISERROR(SEARCH("WAFER",D3843,1)),IF(ISERROR(SEARCH("MANIFOLD",D3843,1)),IF(AND(ISERROR(SEARCH("ALU* ",D3843)),LEFT(D3843,N3843)&lt;&gt;"AL"&amp;","), IF(ISERROR(SEARCH("INJCTR",D3843,1)),IF(AND(ISERROR(SEARCH("CVR",D3843,1)),ISERROR(SEARCH("COV?", D3843,1)), ISERROR(SEARCH("CV?",D3843,1))), IF(ISERROR(SEARCH("WDO",D3843,1)),IF(ISERROR(SEARCH("SHEET",D3843,1)),IF(ISERROR(SEARCH("SHIM",D3843,1)),IF(AND(ISERROR(SEARCH("CHMBR",D3843,1)), ISERROR(SEARCH("CHAMBER",D3843,1))),"","CHMBR"),"SHIM"),"Sheet"),"WINDOW"),"COVER"),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3843" t="str">
        <f t="shared" ref="R3843:R3906" si="305">IF(LEFT(A3843,3)=LEFT(D3843,3),"",CONCATENATE(I3843, "_",LEFT(A3843,3)))</f>
        <v>SEM_839</v>
      </c>
      <c r="S3843" t="str">
        <f t="shared" ref="S3843:S3906" si="306">IF(ISERROR(SEARCH("UHMW*", D3843,1)),IF(ISERROR(SEARCH("PEEK", D3843,1)),IF(AND(ISERROR(SEARCH("PTFE", D3843,1)),ISERROR(SEARCH("Teflon", D3843,1))),IF(ISERROR(SEARCH("PVDF", D3843,1)),IF(ISERROR(SEARCH("HDL", D3843,1)),IF(ISERROR(SEARCH("PET", D3843,1)),IF(ISERROR(SEARCH("ABS", D3843,1)), IF(ISERROR(SEARCH("ACRYL*", D3843,1)), IF(ISERROR(SEARCH("POLYCAR?", D3843,1)),IF(ISERROR(SEARCH("ALUM?", D3843,1)),IF(ISERROR(SEARCH("METAL", I3843,1)),IF(ISERROR(SEARCH("?PVC", D3843,1)),IF(ISERROR(SEARCH("PLASTIC", I3843, 1)),"Other", "PLASTIC"),"PVC"),"METAL"),"ALUM"),"POLYCARB"), "ACRYLIC"), "ABS"), "PET"), "HDL"), "PVDF"), "PTFE"), "PEEK"), "UHMW-PE")</f>
        <v>Other</v>
      </c>
    </row>
    <row r="3844" spans="1:19" x14ac:dyDescent="0.25">
      <c r="A3844" t="s">
        <v>4157</v>
      </c>
      <c r="B3844" t="s">
        <v>4156</v>
      </c>
      <c r="C3844" s="2" t="s">
        <v>4155</v>
      </c>
      <c r="D3844" s="2" t="s">
        <v>4155</v>
      </c>
      <c r="E3844" t="s">
        <v>264</v>
      </c>
      <c r="F3844" t="s">
        <v>2</v>
      </c>
      <c r="G3844" s="4" t="s">
        <v>242</v>
      </c>
      <c r="H3844" t="b">
        <v>0</v>
      </c>
      <c r="I3844" s="4" t="s">
        <v>251</v>
      </c>
      <c r="J3844" t="b">
        <v>0</v>
      </c>
      <c r="K3844" t="b">
        <v>0</v>
      </c>
      <c r="L3844" t="b">
        <v>0</v>
      </c>
      <c r="M3844" t="b">
        <v>1</v>
      </c>
      <c r="N3844">
        <f t="shared" si="302"/>
        <v>4</v>
      </c>
      <c r="O3844" s="8" t="str">
        <f t="shared" si="303"/>
        <v xml:space="preserve"> LID, DEP TANK</v>
      </c>
      <c r="Q3844" t="str">
        <f t="shared" si="304"/>
        <v>WLDMNT</v>
      </c>
      <c r="R3844" t="str">
        <f t="shared" si="305"/>
        <v>SEM_839</v>
      </c>
      <c r="S3844" t="str">
        <f t="shared" si="306"/>
        <v>Other</v>
      </c>
    </row>
    <row r="3845" spans="1:19" x14ac:dyDescent="0.25">
      <c r="A3845" t="s">
        <v>4154</v>
      </c>
      <c r="B3845" t="s">
        <v>3872</v>
      </c>
      <c r="C3845" s="2" t="s">
        <v>4153</v>
      </c>
      <c r="D3845" s="2" t="s">
        <v>4153</v>
      </c>
      <c r="E3845" t="s">
        <v>264</v>
      </c>
      <c r="F3845" t="s">
        <v>2</v>
      </c>
      <c r="G3845" s="4" t="s">
        <v>242</v>
      </c>
      <c r="H3845" t="b">
        <v>1</v>
      </c>
      <c r="I3845" s="4" t="s">
        <v>251</v>
      </c>
      <c r="J3845" t="b">
        <v>0</v>
      </c>
      <c r="K3845" t="b">
        <v>0</v>
      </c>
      <c r="L3845" t="b">
        <v>0</v>
      </c>
      <c r="M3845" t="b">
        <v>1</v>
      </c>
      <c r="N3845">
        <f t="shared" si="302"/>
        <v>4</v>
      </c>
      <c r="O3845" s="8" t="str">
        <f t="shared" si="303"/>
        <v xml:space="preserve"> HEAD, LINEAR AMC, PROTOTYPE, LWR</v>
      </c>
      <c r="Q3845" t="str">
        <f t="shared" si="304"/>
        <v>ASSY</v>
      </c>
      <c r="R3845" t="str">
        <f t="shared" si="305"/>
        <v>SEM_839</v>
      </c>
      <c r="S3845" t="str">
        <f t="shared" si="306"/>
        <v>Other</v>
      </c>
    </row>
    <row r="3846" spans="1:19" x14ac:dyDescent="0.25">
      <c r="A3846" t="s">
        <v>4152</v>
      </c>
      <c r="B3846" t="s">
        <v>3872</v>
      </c>
      <c r="C3846" s="2" t="s">
        <v>4151</v>
      </c>
      <c r="D3846" s="2" t="s">
        <v>4151</v>
      </c>
      <c r="E3846" t="s">
        <v>264</v>
      </c>
      <c r="F3846" t="s">
        <v>2</v>
      </c>
      <c r="G3846" s="4" t="s">
        <v>242</v>
      </c>
      <c r="H3846" t="b">
        <v>1</v>
      </c>
      <c r="I3846" s="4" t="s">
        <v>251</v>
      </c>
      <c r="J3846" t="b">
        <v>0</v>
      </c>
      <c r="K3846" t="b">
        <v>0</v>
      </c>
      <c r="L3846" t="b">
        <v>0</v>
      </c>
      <c r="M3846" t="b">
        <v>1</v>
      </c>
      <c r="N3846">
        <f t="shared" si="302"/>
        <v>4</v>
      </c>
      <c r="O3846" s="8" t="str">
        <f t="shared" si="303"/>
        <v xml:space="preserve"> HEAD, LINEAR AMC, PROTOTYPE, UPR</v>
      </c>
      <c r="Q3846" t="str">
        <f t="shared" si="304"/>
        <v>ASSY</v>
      </c>
      <c r="R3846" t="str">
        <f t="shared" si="305"/>
        <v>SEM_839</v>
      </c>
      <c r="S3846" t="str">
        <f t="shared" si="306"/>
        <v>Other</v>
      </c>
    </row>
    <row r="3847" spans="1:19" x14ac:dyDescent="0.25">
      <c r="A3847" t="s">
        <v>4150</v>
      </c>
      <c r="B3847" t="s">
        <v>3872</v>
      </c>
      <c r="C3847" s="2" t="s">
        <v>4149</v>
      </c>
      <c r="D3847" s="2" t="s">
        <v>4149</v>
      </c>
      <c r="E3847" t="s">
        <v>264</v>
      </c>
      <c r="F3847" t="s">
        <v>2</v>
      </c>
      <c r="G3847" s="4" t="s">
        <v>242</v>
      </c>
      <c r="H3847" t="b">
        <v>1</v>
      </c>
      <c r="I3847" s="4" t="s">
        <v>251</v>
      </c>
      <c r="J3847" t="b">
        <v>0</v>
      </c>
      <c r="K3847" t="b">
        <v>0</v>
      </c>
      <c r="L3847" t="b">
        <v>0</v>
      </c>
      <c r="M3847" t="b">
        <v>1</v>
      </c>
      <c r="N3847">
        <f t="shared" si="302"/>
        <v>4</v>
      </c>
      <c r="O3847" s="8" t="str">
        <f t="shared" si="303"/>
        <v xml:space="preserve"> HEAD, LINEAR AMC, PROTOTPE, LWR</v>
      </c>
      <c r="Q3847" t="str">
        <f t="shared" si="304"/>
        <v>ASSY</v>
      </c>
      <c r="R3847" t="str">
        <f t="shared" si="305"/>
        <v>SEM_839</v>
      </c>
      <c r="S3847" t="str">
        <f t="shared" si="306"/>
        <v>Other</v>
      </c>
    </row>
    <row r="3848" spans="1:19" x14ac:dyDescent="0.25">
      <c r="A3848" t="s">
        <v>4148</v>
      </c>
      <c r="B3848" t="s">
        <v>3872</v>
      </c>
      <c r="C3848" s="2" t="s">
        <v>4147</v>
      </c>
      <c r="D3848" s="2" t="s">
        <v>4147</v>
      </c>
      <c r="E3848" t="s">
        <v>264</v>
      </c>
      <c r="F3848" t="s">
        <v>2</v>
      </c>
      <c r="G3848" s="4" t="s">
        <v>242</v>
      </c>
      <c r="H3848" t="b">
        <v>0</v>
      </c>
      <c r="I3848" s="4" t="s">
        <v>251</v>
      </c>
      <c r="J3848" t="b">
        <v>0</v>
      </c>
      <c r="K3848" t="b">
        <v>0</v>
      </c>
      <c r="L3848" t="b">
        <v>0</v>
      </c>
      <c r="M3848" t="b">
        <v>1</v>
      </c>
      <c r="N3848">
        <f t="shared" si="302"/>
        <v>4</v>
      </c>
      <c r="O3848" s="8" t="str">
        <f t="shared" si="303"/>
        <v xml:space="preserve"> HEAD, UPR</v>
      </c>
      <c r="Q3848" t="str">
        <f t="shared" si="304"/>
        <v>ASSY</v>
      </c>
      <c r="R3848" t="str">
        <f t="shared" si="305"/>
        <v>SEM_839</v>
      </c>
      <c r="S3848" t="str">
        <f t="shared" si="306"/>
        <v>Other</v>
      </c>
    </row>
    <row r="3849" spans="1:19" x14ac:dyDescent="0.25">
      <c r="A3849" t="s">
        <v>4146</v>
      </c>
      <c r="B3849" t="s">
        <v>3872</v>
      </c>
      <c r="C3849" s="2" t="s">
        <v>4145</v>
      </c>
      <c r="D3849" s="2" t="s">
        <v>4145</v>
      </c>
      <c r="E3849" t="s">
        <v>264</v>
      </c>
      <c r="F3849" t="s">
        <v>2</v>
      </c>
      <c r="G3849" s="4" t="s">
        <v>242</v>
      </c>
      <c r="H3849" t="b">
        <v>1</v>
      </c>
      <c r="I3849" s="4" t="s">
        <v>251</v>
      </c>
      <c r="J3849" t="b">
        <v>0</v>
      </c>
      <c r="K3849" t="b">
        <v>0</v>
      </c>
      <c r="L3849" t="b">
        <v>0</v>
      </c>
      <c r="M3849" t="b">
        <v>1</v>
      </c>
      <c r="N3849">
        <f t="shared" si="302"/>
        <v>4</v>
      </c>
      <c r="O3849" s="8" t="str">
        <f t="shared" si="303"/>
        <v xml:space="preserve"> HEAD, LWR</v>
      </c>
      <c r="Q3849" t="str">
        <f t="shared" si="304"/>
        <v>ASSY</v>
      </c>
      <c r="R3849" t="str">
        <f t="shared" si="305"/>
        <v>SEM_839</v>
      </c>
      <c r="S3849" t="str">
        <f t="shared" si="306"/>
        <v>Other</v>
      </c>
    </row>
    <row r="3850" spans="1:19" x14ac:dyDescent="0.25">
      <c r="A3850" t="s">
        <v>4144</v>
      </c>
      <c r="B3850" t="s">
        <v>1900</v>
      </c>
      <c r="C3850" s="2" t="s">
        <v>3787</v>
      </c>
      <c r="D3850" s="2" t="s">
        <v>3787</v>
      </c>
      <c r="E3850" t="s">
        <v>264</v>
      </c>
      <c r="F3850" t="s">
        <v>2</v>
      </c>
      <c r="G3850" s="4" t="s">
        <v>242</v>
      </c>
      <c r="H3850" t="b">
        <v>0</v>
      </c>
      <c r="I3850" s="4" t="s">
        <v>251</v>
      </c>
      <c r="J3850" t="b">
        <v>0</v>
      </c>
      <c r="K3850" t="b">
        <v>0</v>
      </c>
      <c r="L3850" t="b">
        <v>0</v>
      </c>
      <c r="M3850" t="b">
        <v>1</v>
      </c>
      <c r="N3850">
        <f t="shared" si="302"/>
        <v>4</v>
      </c>
      <c r="O3850" s="8" t="str">
        <f t="shared" si="303"/>
        <v xml:space="preserve"> Head, UPR</v>
      </c>
      <c r="Q3850" t="str">
        <f t="shared" si="304"/>
        <v>ASSY</v>
      </c>
      <c r="R3850" t="str">
        <f t="shared" si="305"/>
        <v>SEM_839</v>
      </c>
      <c r="S3850" t="str">
        <f t="shared" si="306"/>
        <v>Other</v>
      </c>
    </row>
    <row r="3851" spans="1:19" x14ac:dyDescent="0.25">
      <c r="A3851" t="s">
        <v>4143</v>
      </c>
      <c r="B3851" t="s">
        <v>1900</v>
      </c>
      <c r="C3851" s="2" t="s">
        <v>4141</v>
      </c>
      <c r="D3851" s="2" t="s">
        <v>4141</v>
      </c>
      <c r="E3851" t="s">
        <v>264</v>
      </c>
      <c r="F3851" t="s">
        <v>2</v>
      </c>
      <c r="G3851" s="4" t="s">
        <v>242</v>
      </c>
      <c r="H3851" t="b">
        <v>0</v>
      </c>
      <c r="I3851" s="4" t="s">
        <v>251</v>
      </c>
      <c r="J3851" t="b">
        <v>0</v>
      </c>
      <c r="K3851" t="b">
        <v>0</v>
      </c>
      <c r="L3851" t="b">
        <v>0</v>
      </c>
      <c r="M3851" t="b">
        <v>1</v>
      </c>
      <c r="N3851">
        <f t="shared" si="302"/>
        <v>4</v>
      </c>
      <c r="O3851" s="8" t="str">
        <f t="shared" si="303"/>
        <v xml:space="preserve"> Head, LWR</v>
      </c>
      <c r="Q3851" t="str">
        <f t="shared" si="304"/>
        <v>ASSY</v>
      </c>
      <c r="R3851" t="str">
        <f t="shared" si="305"/>
        <v>SEM_839</v>
      </c>
      <c r="S3851" t="str">
        <f t="shared" si="306"/>
        <v>Other</v>
      </c>
    </row>
    <row r="3852" spans="1:19" x14ac:dyDescent="0.25">
      <c r="A3852" t="s">
        <v>4142</v>
      </c>
      <c r="B3852" t="s">
        <v>1900</v>
      </c>
      <c r="C3852" s="2" t="s">
        <v>4141</v>
      </c>
      <c r="D3852" s="2" t="s">
        <v>4141</v>
      </c>
      <c r="E3852" t="s">
        <v>264</v>
      </c>
      <c r="F3852" t="s">
        <v>2</v>
      </c>
      <c r="G3852" s="4" t="s">
        <v>242</v>
      </c>
      <c r="H3852" t="b">
        <v>0</v>
      </c>
      <c r="I3852" s="4" t="s">
        <v>251</v>
      </c>
      <c r="J3852" t="b">
        <v>0</v>
      </c>
      <c r="K3852" t="b">
        <v>0</v>
      </c>
      <c r="L3852" t="b">
        <v>0</v>
      </c>
      <c r="M3852" t="b">
        <v>1</v>
      </c>
      <c r="N3852">
        <f t="shared" si="302"/>
        <v>4</v>
      </c>
      <c r="O3852" s="8" t="str">
        <f t="shared" si="303"/>
        <v xml:space="preserve"> Head, LWR</v>
      </c>
      <c r="Q3852" t="str">
        <f t="shared" si="304"/>
        <v>ASSY</v>
      </c>
      <c r="R3852" t="str">
        <f t="shared" si="305"/>
        <v>SEM_839</v>
      </c>
      <c r="S3852" t="str">
        <f t="shared" si="306"/>
        <v>Other</v>
      </c>
    </row>
    <row r="3853" spans="1:19" x14ac:dyDescent="0.25">
      <c r="A3853" t="s">
        <v>4140</v>
      </c>
      <c r="B3853" t="s">
        <v>4137</v>
      </c>
      <c r="C3853" s="2" t="s">
        <v>4139</v>
      </c>
      <c r="D3853" s="2" t="s">
        <v>4139</v>
      </c>
      <c r="E3853" t="s">
        <v>264</v>
      </c>
      <c r="F3853" t="s">
        <v>2</v>
      </c>
      <c r="G3853" s="4" t="s">
        <v>242</v>
      </c>
      <c r="H3853" t="b">
        <v>1</v>
      </c>
      <c r="I3853" s="4" t="s">
        <v>251</v>
      </c>
      <c r="J3853" t="b">
        <v>0</v>
      </c>
      <c r="K3853" t="b">
        <v>0</v>
      </c>
      <c r="L3853" t="b">
        <v>0</v>
      </c>
      <c r="M3853" t="b">
        <v>1</v>
      </c>
      <c r="N3853">
        <f t="shared" si="302"/>
        <v>8</v>
      </c>
      <c r="O3853" s="8" t="str">
        <f t="shared" si="303"/>
        <v xml:space="preserve"> HEAD, UPR</v>
      </c>
      <c r="Q3853" t="str">
        <f t="shared" si="304"/>
        <v>MANIFOLD</v>
      </c>
      <c r="R3853" t="str">
        <f t="shared" si="305"/>
        <v>SEM_839</v>
      </c>
      <c r="S3853" t="str">
        <f t="shared" si="306"/>
        <v>Other</v>
      </c>
    </row>
    <row r="3854" spans="1:19" x14ac:dyDescent="0.25">
      <c r="A3854" t="s">
        <v>4138</v>
      </c>
      <c r="B3854" t="s">
        <v>4137</v>
      </c>
      <c r="C3854" s="2" t="s">
        <v>4136</v>
      </c>
      <c r="D3854" s="2" t="s">
        <v>4136</v>
      </c>
      <c r="E3854" t="s">
        <v>264</v>
      </c>
      <c r="F3854" t="s">
        <v>2</v>
      </c>
      <c r="G3854" s="4" t="s">
        <v>242</v>
      </c>
      <c r="H3854" t="b">
        <v>1</v>
      </c>
      <c r="I3854" s="4" t="s">
        <v>251</v>
      </c>
      <c r="J3854" t="b">
        <v>0</v>
      </c>
      <c r="K3854" t="b">
        <v>0</v>
      </c>
      <c r="L3854" t="b">
        <v>0</v>
      </c>
      <c r="M3854" t="b">
        <v>1</v>
      </c>
      <c r="N3854">
        <f t="shared" si="302"/>
        <v>8</v>
      </c>
      <c r="O3854" s="8" t="str">
        <f t="shared" si="303"/>
        <v xml:space="preserve"> HEAD, LWR</v>
      </c>
      <c r="Q3854" t="str">
        <f t="shared" si="304"/>
        <v>MANIFOLD</v>
      </c>
      <c r="R3854" t="str">
        <f t="shared" si="305"/>
        <v>SEM_839</v>
      </c>
      <c r="S3854" t="str">
        <f t="shared" si="306"/>
        <v>Other</v>
      </c>
    </row>
    <row r="3855" spans="1:19" x14ac:dyDescent="0.25">
      <c r="A3855" t="s">
        <v>4135</v>
      </c>
      <c r="B3855" t="s">
        <v>3538</v>
      </c>
      <c r="C3855" s="2" t="s">
        <v>4134</v>
      </c>
      <c r="D3855" s="2" t="s">
        <v>4134</v>
      </c>
      <c r="E3855" t="s">
        <v>264</v>
      </c>
      <c r="F3855" t="s">
        <v>2</v>
      </c>
      <c r="G3855" s="4" t="s">
        <v>242</v>
      </c>
      <c r="H3855" t="b">
        <v>0</v>
      </c>
      <c r="I3855" s="4" t="s">
        <v>251</v>
      </c>
      <c r="J3855" t="b">
        <v>0</v>
      </c>
      <c r="K3855" t="b">
        <v>1</v>
      </c>
      <c r="L3855" t="b">
        <v>0</v>
      </c>
      <c r="M3855" t="b">
        <v>1</v>
      </c>
      <c r="N3855">
        <f t="shared" si="302"/>
        <v>8</v>
      </c>
      <c r="O3855" s="8" t="str">
        <f t="shared" si="303"/>
        <v xml:space="preserve"> Upper</v>
      </c>
      <c r="Q3855" t="str">
        <f t="shared" si="304"/>
        <v>MANIFOLD</v>
      </c>
      <c r="R3855" t="str">
        <f t="shared" si="305"/>
        <v>SEM_839</v>
      </c>
      <c r="S3855" t="str">
        <f t="shared" si="306"/>
        <v>Other</v>
      </c>
    </row>
    <row r="3856" spans="1:19" x14ac:dyDescent="0.25">
      <c r="A3856" t="s">
        <v>4133</v>
      </c>
      <c r="B3856" t="s">
        <v>3538</v>
      </c>
      <c r="C3856" s="2" t="s">
        <v>4132</v>
      </c>
      <c r="D3856" s="2" t="s">
        <v>4132</v>
      </c>
      <c r="E3856" t="s">
        <v>264</v>
      </c>
      <c r="F3856" t="s">
        <v>2</v>
      </c>
      <c r="G3856" s="4" t="s">
        <v>242</v>
      </c>
      <c r="H3856" t="b">
        <v>0</v>
      </c>
      <c r="I3856" s="4" t="s">
        <v>251</v>
      </c>
      <c r="J3856" t="b">
        <v>0</v>
      </c>
      <c r="K3856" t="b">
        <v>1</v>
      </c>
      <c r="L3856" t="b">
        <v>0</v>
      </c>
      <c r="M3856" t="b">
        <v>1</v>
      </c>
      <c r="N3856">
        <f t="shared" si="302"/>
        <v>8</v>
      </c>
      <c r="O3856" s="8" t="str">
        <f t="shared" si="303"/>
        <v xml:space="preserve"> Lower</v>
      </c>
      <c r="Q3856" t="str">
        <f t="shared" si="304"/>
        <v>MANIFOLD</v>
      </c>
      <c r="R3856" t="str">
        <f t="shared" si="305"/>
        <v>SEM_839</v>
      </c>
      <c r="S3856" t="str">
        <f t="shared" si="306"/>
        <v>Other</v>
      </c>
    </row>
    <row r="3857" spans="1:19" x14ac:dyDescent="0.25">
      <c r="A3857" t="s">
        <v>4131</v>
      </c>
      <c r="B3857" t="s">
        <v>4127</v>
      </c>
      <c r="C3857" s="2" t="s">
        <v>4129</v>
      </c>
      <c r="D3857" s="2" t="s">
        <v>4129</v>
      </c>
      <c r="E3857" t="s">
        <v>264</v>
      </c>
      <c r="F3857" t="s">
        <v>2</v>
      </c>
      <c r="G3857" s="4" t="s">
        <v>242</v>
      </c>
      <c r="H3857" t="b">
        <v>0</v>
      </c>
      <c r="I3857" s="4" t="s">
        <v>251</v>
      </c>
      <c r="J3857" t="b">
        <v>0</v>
      </c>
      <c r="K3857" t="b">
        <v>0</v>
      </c>
      <c r="L3857" t="b">
        <v>0</v>
      </c>
      <c r="M3857" t="b">
        <v>1</v>
      </c>
      <c r="N3857">
        <f t="shared" si="302"/>
        <v>4</v>
      </c>
      <c r="O3857" s="8" t="str">
        <f t="shared" si="303"/>
        <v>CNTN,MODULE B,ICE</v>
      </c>
      <c r="Q3857" t="str">
        <f t="shared" si="304"/>
        <v/>
      </c>
      <c r="R3857" t="str">
        <f t="shared" si="305"/>
        <v>SEM_839</v>
      </c>
      <c r="S3857" t="str">
        <f t="shared" si="306"/>
        <v>Other</v>
      </c>
    </row>
    <row r="3858" spans="1:19" x14ac:dyDescent="0.25">
      <c r="A3858" t="s">
        <v>4130</v>
      </c>
      <c r="B3858" t="s">
        <v>4127</v>
      </c>
      <c r="C3858" s="2" t="s">
        <v>4129</v>
      </c>
      <c r="D3858" s="2" t="s">
        <v>4129</v>
      </c>
      <c r="E3858" t="s">
        <v>264</v>
      </c>
      <c r="F3858" t="s">
        <v>2</v>
      </c>
      <c r="G3858" s="4" t="s">
        <v>242</v>
      </c>
      <c r="H3858" t="b">
        <v>0</v>
      </c>
      <c r="I3858" s="4" t="s">
        <v>251</v>
      </c>
      <c r="J3858" t="b">
        <v>0</v>
      </c>
      <c r="K3858" t="b">
        <v>1</v>
      </c>
      <c r="L3858" t="b">
        <v>0</v>
      </c>
      <c r="M3858" t="b">
        <v>1</v>
      </c>
      <c r="N3858">
        <f t="shared" si="302"/>
        <v>4</v>
      </c>
      <c r="O3858" s="8" t="str">
        <f t="shared" si="303"/>
        <v>CNTN,MODULE B,ICE</v>
      </c>
      <c r="Q3858" t="str">
        <f t="shared" si="304"/>
        <v/>
      </c>
      <c r="R3858" t="str">
        <f t="shared" si="305"/>
        <v>SEM_839</v>
      </c>
      <c r="S3858" t="str">
        <f t="shared" si="306"/>
        <v>Other</v>
      </c>
    </row>
    <row r="3859" spans="1:19" x14ac:dyDescent="0.25">
      <c r="A3859" t="s">
        <v>4128</v>
      </c>
      <c r="B3859" t="s">
        <v>4127</v>
      </c>
      <c r="C3859" s="2" t="s">
        <v>4126</v>
      </c>
      <c r="D3859" s="2" t="s">
        <v>4126</v>
      </c>
      <c r="E3859" t="s">
        <v>264</v>
      </c>
      <c r="F3859" t="s">
        <v>2</v>
      </c>
      <c r="G3859" s="4" t="s">
        <v>242</v>
      </c>
      <c r="H3859" t="b">
        <v>0</v>
      </c>
      <c r="I3859" s="4" t="s">
        <v>251</v>
      </c>
      <c r="J3859" t="b">
        <v>0</v>
      </c>
      <c r="K3859" t="b">
        <v>1</v>
      </c>
      <c r="L3859" t="b">
        <v>0</v>
      </c>
      <c r="M3859" t="b">
        <v>1</v>
      </c>
      <c r="N3859">
        <f t="shared" si="302"/>
        <v>4</v>
      </c>
      <c r="O3859" s="8" t="str">
        <f t="shared" si="303"/>
        <v>CNTN,CNTR,ICE</v>
      </c>
      <c r="Q3859" t="str">
        <f t="shared" si="304"/>
        <v/>
      </c>
      <c r="R3859" t="str">
        <f t="shared" si="305"/>
        <v>SEM_839</v>
      </c>
      <c r="S3859" t="str">
        <f t="shared" si="306"/>
        <v>Other</v>
      </c>
    </row>
    <row r="3860" spans="1:19" x14ac:dyDescent="0.25">
      <c r="A3860" t="s">
        <v>4125</v>
      </c>
      <c r="B3860" t="s">
        <v>4124</v>
      </c>
      <c r="C3860" s="2" t="s">
        <v>4123</v>
      </c>
      <c r="D3860" s="2" t="s">
        <v>4123</v>
      </c>
      <c r="E3860" t="s">
        <v>264</v>
      </c>
      <c r="F3860" t="s">
        <v>2</v>
      </c>
      <c r="G3860" s="4" t="s">
        <v>242</v>
      </c>
      <c r="H3860" t="b">
        <v>1</v>
      </c>
      <c r="I3860" s="4" t="s">
        <v>251</v>
      </c>
      <c r="J3860" t="b">
        <v>0</v>
      </c>
      <c r="K3860" t="b">
        <v>0</v>
      </c>
      <c r="L3860" t="b">
        <v>0</v>
      </c>
      <c r="M3860" t="b">
        <v>1</v>
      </c>
      <c r="N3860">
        <f t="shared" si="302"/>
        <v>3</v>
      </c>
      <c r="O3860" s="8" t="str">
        <f t="shared" si="303"/>
        <v>CASTER,ICE</v>
      </c>
      <c r="Q3860" t="str">
        <f t="shared" si="304"/>
        <v>COVER</v>
      </c>
      <c r="R3860" t="str">
        <f t="shared" si="305"/>
        <v>SEM_839</v>
      </c>
      <c r="S3860" t="str">
        <f t="shared" si="306"/>
        <v>Other</v>
      </c>
    </row>
    <row r="3861" spans="1:19" x14ac:dyDescent="0.25">
      <c r="A3861" t="s">
        <v>4122</v>
      </c>
      <c r="B3861" t="s">
        <v>4120</v>
      </c>
      <c r="C3861" s="2" t="s">
        <v>4119</v>
      </c>
      <c r="D3861" s="2" t="s">
        <v>4119</v>
      </c>
      <c r="E3861" t="s">
        <v>264</v>
      </c>
      <c r="F3861" t="s">
        <v>2</v>
      </c>
      <c r="G3861" s="4" t="s">
        <v>242</v>
      </c>
      <c r="H3861" t="b">
        <v>0</v>
      </c>
      <c r="I3861" s="4" t="s">
        <v>251</v>
      </c>
      <c r="J3861" t="b">
        <v>0</v>
      </c>
      <c r="K3861" t="b">
        <v>0</v>
      </c>
      <c r="L3861" t="b">
        <v>0</v>
      </c>
      <c r="M3861" t="b">
        <v>1</v>
      </c>
      <c r="N3861">
        <f t="shared" si="302"/>
        <v>3</v>
      </c>
      <c r="O3861" s="8" t="str">
        <f t="shared" si="303"/>
        <v>DRN,MID,MOD B,ICE</v>
      </c>
      <c r="Q3861" t="str">
        <f t="shared" si="304"/>
        <v>COVER</v>
      </c>
      <c r="R3861" t="str">
        <f t="shared" si="305"/>
        <v>SEM_839</v>
      </c>
      <c r="S3861" t="str">
        <f t="shared" si="306"/>
        <v>Other</v>
      </c>
    </row>
    <row r="3862" spans="1:19" x14ac:dyDescent="0.25">
      <c r="A3862" t="s">
        <v>4121</v>
      </c>
      <c r="B3862" t="s">
        <v>4120</v>
      </c>
      <c r="C3862" s="2" t="s">
        <v>4119</v>
      </c>
      <c r="D3862" s="2" t="s">
        <v>4119</v>
      </c>
      <c r="E3862" t="s">
        <v>264</v>
      </c>
      <c r="F3862" t="s">
        <v>2</v>
      </c>
      <c r="G3862" s="4" t="s">
        <v>242</v>
      </c>
      <c r="H3862" t="b">
        <v>0</v>
      </c>
      <c r="I3862" s="4" t="s">
        <v>251</v>
      </c>
      <c r="J3862" t="b">
        <v>0</v>
      </c>
      <c r="K3862" t="b">
        <v>0</v>
      </c>
      <c r="L3862" t="b">
        <v>0</v>
      </c>
      <c r="M3862" t="b">
        <v>1</v>
      </c>
      <c r="N3862">
        <f t="shared" si="302"/>
        <v>3</v>
      </c>
      <c r="O3862" s="8" t="str">
        <f t="shared" si="303"/>
        <v>DRN,MID,MOD B,ICE</v>
      </c>
      <c r="Q3862" t="str">
        <f t="shared" si="304"/>
        <v>COVER</v>
      </c>
      <c r="R3862" t="str">
        <f t="shared" si="305"/>
        <v>SEM_839</v>
      </c>
      <c r="S3862" t="str">
        <f t="shared" si="306"/>
        <v>Other</v>
      </c>
    </row>
    <row r="3863" spans="1:19" x14ac:dyDescent="0.25">
      <c r="A3863" t="s">
        <v>4118</v>
      </c>
      <c r="B3863" t="s">
        <v>3715</v>
      </c>
      <c r="C3863" s="2" t="s">
        <v>4117</v>
      </c>
      <c r="D3863" s="2" t="s">
        <v>11807</v>
      </c>
      <c r="E3863" t="s">
        <v>264</v>
      </c>
      <c r="F3863" t="s">
        <v>2</v>
      </c>
      <c r="G3863" s="4" t="s">
        <v>242</v>
      </c>
      <c r="H3863" t="b">
        <v>1</v>
      </c>
      <c r="I3863" s="4" t="s">
        <v>251</v>
      </c>
      <c r="J3863" t="b">
        <v>0</v>
      </c>
      <c r="K3863" t="b">
        <v>0</v>
      </c>
      <c r="L3863" t="b">
        <v>0</v>
      </c>
      <c r="M3863" t="b">
        <v>1</v>
      </c>
      <c r="N3863">
        <f t="shared" si="302"/>
        <v>6</v>
      </c>
      <c r="O3863" s="8" t="str">
        <f t="shared" si="303"/>
        <v xml:space="preserve"> ACID EXHAUST</v>
      </c>
      <c r="Q3863" t="str">
        <f t="shared" si="304"/>
        <v>WLDMNT</v>
      </c>
      <c r="R3863" t="str">
        <f t="shared" si="305"/>
        <v>SEM_839</v>
      </c>
      <c r="S3863" t="str">
        <f t="shared" si="306"/>
        <v>Other</v>
      </c>
    </row>
    <row r="3864" spans="1:19" x14ac:dyDescent="0.25">
      <c r="A3864" t="s">
        <v>4116</v>
      </c>
      <c r="B3864" t="s">
        <v>3679</v>
      </c>
      <c r="C3864" s="2" t="s">
        <v>4114</v>
      </c>
      <c r="D3864" s="2" t="s">
        <v>11808</v>
      </c>
      <c r="E3864" t="s">
        <v>264</v>
      </c>
      <c r="F3864" t="s">
        <v>2</v>
      </c>
      <c r="G3864" s="4" t="s">
        <v>242</v>
      </c>
      <c r="H3864" t="b">
        <v>1</v>
      </c>
      <c r="I3864" s="4" t="s">
        <v>251</v>
      </c>
      <c r="J3864" t="b">
        <v>0</v>
      </c>
      <c r="K3864" t="b">
        <v>0</v>
      </c>
      <c r="L3864" t="b">
        <v>0</v>
      </c>
      <c r="M3864" t="b">
        <v>1</v>
      </c>
      <c r="N3864">
        <f t="shared" si="302"/>
        <v>6</v>
      </c>
      <c r="O3864" s="8" t="str">
        <f t="shared" si="303"/>
        <v xml:space="preserve"> BASE EXHAUST</v>
      </c>
      <c r="Q3864" t="str">
        <f t="shared" si="304"/>
        <v>WLDMNT</v>
      </c>
      <c r="R3864" t="str">
        <f t="shared" si="305"/>
        <v>SEM_839</v>
      </c>
      <c r="S3864" t="str">
        <f t="shared" si="306"/>
        <v>Other</v>
      </c>
    </row>
    <row r="3865" spans="1:19" x14ac:dyDescent="0.25">
      <c r="A3865" t="s">
        <v>4115</v>
      </c>
      <c r="B3865" t="s">
        <v>3679</v>
      </c>
      <c r="C3865" s="2" t="s">
        <v>4114</v>
      </c>
      <c r="D3865" s="2" t="s">
        <v>11808</v>
      </c>
      <c r="E3865" t="s">
        <v>264</v>
      </c>
      <c r="F3865" t="s">
        <v>2</v>
      </c>
      <c r="G3865" s="4" t="s">
        <v>242</v>
      </c>
      <c r="H3865" t="b">
        <v>0</v>
      </c>
      <c r="I3865" s="4" t="s">
        <v>12094</v>
      </c>
      <c r="J3865" t="b">
        <v>0</v>
      </c>
      <c r="K3865" t="b">
        <v>0</v>
      </c>
      <c r="L3865" t="b">
        <v>0</v>
      </c>
      <c r="M3865" t="b">
        <v>1</v>
      </c>
      <c r="N3865">
        <f t="shared" si="302"/>
        <v>6</v>
      </c>
      <c r="O3865" s="8" t="str">
        <f t="shared" si="303"/>
        <v xml:space="preserve"> BASE EXHAUST</v>
      </c>
      <c r="Q3865" t="str">
        <f t="shared" si="304"/>
        <v>WLDMNT</v>
      </c>
      <c r="R3865" t="str">
        <f t="shared" si="305"/>
        <v>Miscellaneous_839</v>
      </c>
      <c r="S3865" t="str">
        <f t="shared" si="306"/>
        <v>Other</v>
      </c>
    </row>
    <row r="3866" spans="1:19" x14ac:dyDescent="0.25">
      <c r="A3866" t="s">
        <v>4113</v>
      </c>
      <c r="B3866" t="s">
        <v>3175</v>
      </c>
      <c r="C3866" s="2" t="s">
        <v>4112</v>
      </c>
      <c r="D3866" s="2" t="s">
        <v>11809</v>
      </c>
      <c r="E3866" t="s">
        <v>264</v>
      </c>
      <c r="F3866" t="s">
        <v>2</v>
      </c>
      <c r="G3866" s="4" t="s">
        <v>242</v>
      </c>
      <c r="H3866" t="b">
        <v>1</v>
      </c>
      <c r="I3866" s="4" t="s">
        <v>251</v>
      </c>
      <c r="J3866" t="b">
        <v>0</v>
      </c>
      <c r="K3866" t="b">
        <v>0</v>
      </c>
      <c r="L3866" t="b">
        <v>0</v>
      </c>
      <c r="M3866" t="b">
        <v>1</v>
      </c>
      <c r="N3866">
        <f t="shared" si="302"/>
        <v>6</v>
      </c>
      <c r="O3866" s="8" t="str">
        <f t="shared" si="303"/>
        <v>TANK, EVAC, FDS, AMC</v>
      </c>
      <c r="Q3866" t="str">
        <f t="shared" si="304"/>
        <v>WLDMNT</v>
      </c>
      <c r="R3866" t="str">
        <f t="shared" si="305"/>
        <v>SEM_839</v>
      </c>
      <c r="S3866" t="str">
        <f t="shared" si="306"/>
        <v>Other</v>
      </c>
    </row>
    <row r="3867" spans="1:19" x14ac:dyDescent="0.25">
      <c r="A3867" t="s">
        <v>4111</v>
      </c>
      <c r="B3867" t="s">
        <v>4110</v>
      </c>
      <c r="C3867" s="2" t="s">
        <v>4109</v>
      </c>
      <c r="D3867" s="2" t="s">
        <v>4109</v>
      </c>
      <c r="E3867" t="s">
        <v>264</v>
      </c>
      <c r="F3867" t="s">
        <v>2</v>
      </c>
      <c r="G3867" s="4" t="s">
        <v>242</v>
      </c>
      <c r="H3867" t="b">
        <v>1</v>
      </c>
      <c r="I3867" s="4" t="s">
        <v>251</v>
      </c>
      <c r="J3867" t="b">
        <v>0</v>
      </c>
      <c r="K3867" t="b">
        <v>0</v>
      </c>
      <c r="L3867" t="b">
        <v>0</v>
      </c>
      <c r="M3867" t="b">
        <v>1</v>
      </c>
      <c r="N3867">
        <f t="shared" si="302"/>
        <v>3</v>
      </c>
      <c r="O3867" s="8" t="str">
        <f t="shared" si="303"/>
        <v xml:space="preserve"> Head, UPR, GNR, AMC</v>
      </c>
      <c r="Q3867" t="str">
        <f t="shared" si="304"/>
        <v/>
      </c>
      <c r="R3867" t="str">
        <f t="shared" si="305"/>
        <v>SEM_839</v>
      </c>
      <c r="S3867" t="str">
        <f t="shared" si="306"/>
        <v>Other</v>
      </c>
    </row>
    <row r="3868" spans="1:19" x14ac:dyDescent="0.25">
      <c r="A3868" t="s">
        <v>4108</v>
      </c>
      <c r="B3868" t="s">
        <v>4106</v>
      </c>
      <c r="C3868" s="2" t="s">
        <v>4105</v>
      </c>
      <c r="D3868" s="2" t="s">
        <v>11770</v>
      </c>
      <c r="E3868" t="s">
        <v>264</v>
      </c>
      <c r="F3868" t="s">
        <v>2</v>
      </c>
      <c r="G3868" s="4" t="s">
        <v>242</v>
      </c>
      <c r="H3868" t="b">
        <v>0</v>
      </c>
      <c r="I3868" s="4" t="s">
        <v>251</v>
      </c>
      <c r="J3868" t="b">
        <v>0</v>
      </c>
      <c r="K3868" t="b">
        <v>0</v>
      </c>
      <c r="L3868" t="b">
        <v>0</v>
      </c>
      <c r="M3868" t="b">
        <v>1</v>
      </c>
      <c r="N3868">
        <f t="shared" si="302"/>
        <v>8</v>
      </c>
      <c r="O3868" s="8" t="str">
        <f t="shared" si="303"/>
        <v xml:space="preserve"> Head, LWR, GNR, AMC</v>
      </c>
      <c r="Q3868" t="str">
        <f t="shared" si="304"/>
        <v>MANIFOLD</v>
      </c>
      <c r="R3868" t="str">
        <f t="shared" si="305"/>
        <v>SEM_839</v>
      </c>
      <c r="S3868" t="str">
        <f t="shared" si="306"/>
        <v>Other</v>
      </c>
    </row>
    <row r="3869" spans="1:19" x14ac:dyDescent="0.25">
      <c r="A3869" t="s">
        <v>4107</v>
      </c>
      <c r="B3869" t="s">
        <v>4106</v>
      </c>
      <c r="C3869" s="2" t="s">
        <v>4105</v>
      </c>
      <c r="D3869" s="2" t="s">
        <v>11770</v>
      </c>
      <c r="E3869" t="s">
        <v>264</v>
      </c>
      <c r="F3869" t="s">
        <v>2</v>
      </c>
      <c r="G3869" s="4" t="s">
        <v>242</v>
      </c>
      <c r="H3869" t="b">
        <v>1</v>
      </c>
      <c r="I3869" s="4" t="s">
        <v>251</v>
      </c>
      <c r="J3869" t="b">
        <v>0</v>
      </c>
      <c r="K3869" t="b">
        <v>0</v>
      </c>
      <c r="L3869" t="b">
        <v>0</v>
      </c>
      <c r="M3869" t="b">
        <v>1</v>
      </c>
      <c r="N3869">
        <f t="shared" si="302"/>
        <v>8</v>
      </c>
      <c r="O3869" s="8" t="str">
        <f t="shared" si="303"/>
        <v xml:space="preserve"> Head, LWR, GNR, AMC</v>
      </c>
      <c r="Q3869" t="str">
        <f t="shared" si="304"/>
        <v>MANIFOLD</v>
      </c>
      <c r="R3869" t="str">
        <f t="shared" si="305"/>
        <v>SEM_839</v>
      </c>
      <c r="S3869" t="str">
        <f t="shared" si="306"/>
        <v>Other</v>
      </c>
    </row>
    <row r="3870" spans="1:19" x14ac:dyDescent="0.25">
      <c r="A3870" t="s">
        <v>4104</v>
      </c>
      <c r="B3870" t="s">
        <v>3710</v>
      </c>
      <c r="C3870" s="2" t="s">
        <v>4103</v>
      </c>
      <c r="D3870" s="2" t="s">
        <v>11810</v>
      </c>
      <c r="E3870" t="s">
        <v>264</v>
      </c>
      <c r="F3870" t="s">
        <v>2</v>
      </c>
      <c r="G3870" s="4" t="s">
        <v>242</v>
      </c>
      <c r="H3870" t="b">
        <v>1</v>
      </c>
      <c r="I3870" s="4" t="s">
        <v>251</v>
      </c>
      <c r="J3870" t="b">
        <v>0</v>
      </c>
      <c r="K3870" t="b">
        <v>0</v>
      </c>
      <c r="L3870" t="b">
        <v>0</v>
      </c>
      <c r="M3870" t="b">
        <v>1</v>
      </c>
      <c r="N3870">
        <f t="shared" si="302"/>
        <v>6</v>
      </c>
      <c r="O3870" s="8" t="str">
        <f t="shared" si="303"/>
        <v xml:space="preserve"> MANIFOLD, CONN Block, UPR, GNR, AMC</v>
      </c>
      <c r="Q3870" t="str">
        <f t="shared" si="304"/>
        <v>WLDMNT</v>
      </c>
      <c r="R3870" t="str">
        <f t="shared" si="305"/>
        <v>SEM_839</v>
      </c>
      <c r="S3870" t="str">
        <f t="shared" si="306"/>
        <v>Other</v>
      </c>
    </row>
    <row r="3871" spans="1:19" x14ac:dyDescent="0.25">
      <c r="A3871" t="s">
        <v>4102</v>
      </c>
      <c r="B3871" t="s">
        <v>4101</v>
      </c>
      <c r="C3871" s="2" t="s">
        <v>4100</v>
      </c>
      <c r="D3871" s="2" t="s">
        <v>11771</v>
      </c>
      <c r="E3871" t="s">
        <v>264</v>
      </c>
      <c r="F3871" t="s">
        <v>2</v>
      </c>
      <c r="G3871" s="4" t="s">
        <v>242</v>
      </c>
      <c r="H3871" t="b">
        <v>1</v>
      </c>
      <c r="I3871" s="4" t="s">
        <v>251</v>
      </c>
      <c r="J3871" t="b">
        <v>0</v>
      </c>
      <c r="K3871" t="b">
        <v>0</v>
      </c>
      <c r="L3871" t="b">
        <v>0</v>
      </c>
      <c r="M3871" t="b">
        <v>1</v>
      </c>
      <c r="N3871">
        <f t="shared" si="302"/>
        <v>8</v>
      </c>
      <c r="O3871" s="8" t="str">
        <f t="shared" si="303"/>
        <v xml:space="preserve"> CONN Block, LWR, GNR, AMC</v>
      </c>
      <c r="Q3871" t="str">
        <f t="shared" si="304"/>
        <v>MANIFOLD</v>
      </c>
      <c r="R3871" t="str">
        <f t="shared" si="305"/>
        <v>SEM_839</v>
      </c>
      <c r="S3871" t="str">
        <f t="shared" si="306"/>
        <v>Other</v>
      </c>
    </row>
    <row r="3872" spans="1:19" x14ac:dyDescent="0.25">
      <c r="A3872" t="s">
        <v>4099</v>
      </c>
      <c r="B3872" t="s">
        <v>2174</v>
      </c>
      <c r="C3872" s="2" t="s">
        <v>4098</v>
      </c>
      <c r="D3872" s="2" t="s">
        <v>11811</v>
      </c>
      <c r="E3872" t="s">
        <v>264</v>
      </c>
      <c r="F3872" t="s">
        <v>2</v>
      </c>
      <c r="G3872" s="4" t="s">
        <v>242</v>
      </c>
      <c r="H3872" t="b">
        <v>0</v>
      </c>
      <c r="I3872" s="4" t="s">
        <v>251</v>
      </c>
      <c r="J3872" t="b">
        <v>0</v>
      </c>
      <c r="K3872" t="b">
        <v>0</v>
      </c>
      <c r="L3872" t="b">
        <v>0</v>
      </c>
      <c r="M3872" t="b">
        <v>1</v>
      </c>
      <c r="N3872">
        <f t="shared" si="302"/>
        <v>6</v>
      </c>
      <c r="O3872" s="8" t="str">
        <f t="shared" si="303"/>
        <v xml:space="preserve"> PLT, Facil, Korean, CHBR, FDS, V3</v>
      </c>
      <c r="Q3872" t="str">
        <f t="shared" si="304"/>
        <v>WLDMNT</v>
      </c>
      <c r="R3872" t="str">
        <f t="shared" si="305"/>
        <v>SEM_839</v>
      </c>
      <c r="S3872" t="str">
        <f t="shared" si="306"/>
        <v>Other</v>
      </c>
    </row>
    <row r="3873" spans="1:19" x14ac:dyDescent="0.25">
      <c r="A3873" t="s">
        <v>4097</v>
      </c>
      <c r="B3873" t="s">
        <v>4094</v>
      </c>
      <c r="C3873" s="2" t="s">
        <v>4096</v>
      </c>
      <c r="D3873" s="2" t="s">
        <v>4096</v>
      </c>
      <c r="E3873" t="s">
        <v>264</v>
      </c>
      <c r="F3873" t="s">
        <v>2</v>
      </c>
      <c r="G3873" s="4" t="s">
        <v>242</v>
      </c>
      <c r="H3873" t="b">
        <v>0</v>
      </c>
      <c r="I3873" s="4" t="s">
        <v>251</v>
      </c>
      <c r="J3873" t="b">
        <v>0</v>
      </c>
      <c r="K3873" t="b">
        <v>1</v>
      </c>
      <c r="L3873" t="b">
        <v>0</v>
      </c>
      <c r="M3873" t="b">
        <v>1</v>
      </c>
      <c r="N3873">
        <f t="shared" si="302"/>
        <v>4</v>
      </c>
      <c r="O3873" s="8" t="str">
        <f t="shared" si="303"/>
        <v xml:space="preserve"> Chamber, Access, LH</v>
      </c>
      <c r="Q3873" t="str">
        <f t="shared" si="304"/>
        <v>DOOR</v>
      </c>
      <c r="R3873" t="str">
        <f t="shared" si="305"/>
        <v>SEM_839</v>
      </c>
      <c r="S3873" t="str">
        <f t="shared" si="306"/>
        <v>Other</v>
      </c>
    </row>
    <row r="3874" spans="1:19" x14ac:dyDescent="0.25">
      <c r="A3874" t="s">
        <v>4095</v>
      </c>
      <c r="B3874" t="s">
        <v>4094</v>
      </c>
      <c r="C3874" s="2" t="s">
        <v>4093</v>
      </c>
      <c r="D3874" s="2" t="s">
        <v>4093</v>
      </c>
      <c r="E3874" t="s">
        <v>264</v>
      </c>
      <c r="F3874" t="s">
        <v>2</v>
      </c>
      <c r="G3874" s="4" t="s">
        <v>242</v>
      </c>
      <c r="H3874" t="b">
        <v>0</v>
      </c>
      <c r="I3874" s="4" t="s">
        <v>251</v>
      </c>
      <c r="J3874" t="b">
        <v>0</v>
      </c>
      <c r="K3874" t="b">
        <v>1</v>
      </c>
      <c r="L3874" t="b">
        <v>0</v>
      </c>
      <c r="M3874" t="b">
        <v>1</v>
      </c>
      <c r="N3874">
        <f t="shared" si="302"/>
        <v>4</v>
      </c>
      <c r="O3874" s="8" t="str">
        <f t="shared" si="303"/>
        <v xml:space="preserve"> Chamber, Access, RH</v>
      </c>
      <c r="Q3874" t="str">
        <f t="shared" si="304"/>
        <v>DOOR</v>
      </c>
      <c r="R3874" t="str">
        <f t="shared" si="305"/>
        <v>SEM_839</v>
      </c>
      <c r="S3874" t="str">
        <f t="shared" si="306"/>
        <v>Other</v>
      </c>
    </row>
    <row r="3875" spans="1:19" x14ac:dyDescent="0.25">
      <c r="A3875" t="s">
        <v>4092</v>
      </c>
      <c r="C3875" s="2" t="s">
        <v>4091</v>
      </c>
      <c r="D3875" s="2" t="s">
        <v>4091</v>
      </c>
      <c r="E3875" t="s">
        <v>264</v>
      </c>
      <c r="F3875" t="s">
        <v>2</v>
      </c>
      <c r="G3875" s="4" t="s">
        <v>242</v>
      </c>
      <c r="H3875" t="b">
        <v>0</v>
      </c>
      <c r="I3875" s="4" t="s">
        <v>251</v>
      </c>
      <c r="J3875" t="b">
        <v>0</v>
      </c>
      <c r="K3875" t="b">
        <v>0</v>
      </c>
      <c r="L3875" t="b">
        <v>0</v>
      </c>
      <c r="M3875" t="b">
        <v>1</v>
      </c>
      <c r="N3875">
        <f t="shared" si="302"/>
        <v>0</v>
      </c>
      <c r="O3875" s="8" t="str">
        <f t="shared" si="303"/>
        <v>WLDMTK</v>
      </c>
      <c r="Q3875" t="str">
        <f t="shared" si="304"/>
        <v>WLDMNT</v>
      </c>
      <c r="R3875" t="str">
        <f t="shared" si="305"/>
        <v>SEM_839</v>
      </c>
      <c r="S3875" t="str">
        <f t="shared" si="306"/>
        <v>Other</v>
      </c>
    </row>
    <row r="3876" spans="1:19" x14ac:dyDescent="0.25">
      <c r="A3876" t="s">
        <v>4090</v>
      </c>
      <c r="B3876" t="s">
        <v>4088</v>
      </c>
      <c r="C3876" s="2" t="s">
        <v>4087</v>
      </c>
      <c r="D3876" s="2" t="s">
        <v>4087</v>
      </c>
      <c r="E3876" t="s">
        <v>264</v>
      </c>
      <c r="F3876" t="s">
        <v>2</v>
      </c>
      <c r="G3876" s="4" t="s">
        <v>242</v>
      </c>
      <c r="H3876" t="b">
        <v>1</v>
      </c>
      <c r="I3876" s="4" t="s">
        <v>251</v>
      </c>
      <c r="J3876" t="b">
        <v>0</v>
      </c>
      <c r="K3876" t="b">
        <v>0</v>
      </c>
      <c r="L3876" t="b">
        <v>0</v>
      </c>
      <c r="M3876" t="b">
        <v>1</v>
      </c>
      <c r="N3876">
        <f t="shared" si="302"/>
        <v>4</v>
      </c>
      <c r="O3876" s="8" t="str">
        <f t="shared" si="303"/>
        <v xml:space="preserve"> GRIPPER CHUCK, ICEBERG</v>
      </c>
      <c r="Q3876" t="str">
        <f t="shared" si="304"/>
        <v>ASSY</v>
      </c>
      <c r="R3876" t="str">
        <f t="shared" si="305"/>
        <v>SEM_839</v>
      </c>
      <c r="S3876" t="str">
        <f t="shared" si="306"/>
        <v>Other</v>
      </c>
    </row>
    <row r="3877" spans="1:19" x14ac:dyDescent="0.25">
      <c r="A3877" t="s">
        <v>4089</v>
      </c>
      <c r="B3877" t="s">
        <v>4088</v>
      </c>
      <c r="C3877" s="2" t="s">
        <v>4087</v>
      </c>
      <c r="D3877" s="2" t="s">
        <v>4087</v>
      </c>
      <c r="E3877" t="s">
        <v>264</v>
      </c>
      <c r="F3877" t="s">
        <v>2</v>
      </c>
      <c r="G3877" s="4" t="s">
        <v>242</v>
      </c>
      <c r="H3877" t="b">
        <v>0</v>
      </c>
      <c r="I3877" s="4" t="s">
        <v>251</v>
      </c>
      <c r="J3877" t="b">
        <v>0</v>
      </c>
      <c r="K3877" t="b">
        <v>0</v>
      </c>
      <c r="L3877" t="b">
        <v>0</v>
      </c>
      <c r="M3877" t="b">
        <v>1</v>
      </c>
      <c r="N3877">
        <f t="shared" si="302"/>
        <v>4</v>
      </c>
      <c r="O3877" s="8" t="str">
        <f t="shared" si="303"/>
        <v xml:space="preserve"> GRIPPER CHUCK, ICEBERG</v>
      </c>
      <c r="Q3877" t="str">
        <f t="shared" si="304"/>
        <v>ASSY</v>
      </c>
      <c r="R3877" t="str">
        <f t="shared" si="305"/>
        <v>SEM_839</v>
      </c>
      <c r="S3877" t="str">
        <f t="shared" si="306"/>
        <v>Other</v>
      </c>
    </row>
    <row r="3878" spans="1:19" x14ac:dyDescent="0.25">
      <c r="A3878" t="s">
        <v>4086</v>
      </c>
      <c r="B3878" t="s">
        <v>4085</v>
      </c>
      <c r="C3878" s="2" t="s">
        <v>4084</v>
      </c>
      <c r="D3878" s="2" t="s">
        <v>4084</v>
      </c>
      <c r="E3878" t="s">
        <v>264</v>
      </c>
      <c r="F3878" t="s">
        <v>2</v>
      </c>
      <c r="G3878" s="4" t="s">
        <v>242</v>
      </c>
      <c r="H3878" t="b">
        <v>0</v>
      </c>
      <c r="I3878" s="4" t="s">
        <v>251</v>
      </c>
      <c r="J3878" t="b">
        <v>0</v>
      </c>
      <c r="K3878" t="b">
        <v>0</v>
      </c>
      <c r="L3878" t="b">
        <v>0</v>
      </c>
      <c r="M3878" t="b">
        <v>1</v>
      </c>
      <c r="N3878">
        <f t="shared" si="302"/>
        <v>0</v>
      </c>
      <c r="O3878" s="8" t="str">
        <f t="shared" si="303"/>
        <v>Gripper</v>
      </c>
      <c r="Q3878" t="str">
        <f t="shared" si="304"/>
        <v>ASSY</v>
      </c>
      <c r="R3878" t="str">
        <f t="shared" si="305"/>
        <v>SEM_839</v>
      </c>
      <c r="S3878" t="str">
        <f t="shared" si="306"/>
        <v>Other</v>
      </c>
    </row>
    <row r="3879" spans="1:19" x14ac:dyDescent="0.25">
      <c r="A3879" t="s">
        <v>4083</v>
      </c>
      <c r="B3879" t="s">
        <v>4082</v>
      </c>
      <c r="C3879" s="2" t="s">
        <v>4081</v>
      </c>
      <c r="D3879" s="2" t="s">
        <v>4081</v>
      </c>
      <c r="E3879" t="s">
        <v>264</v>
      </c>
      <c r="F3879" t="s">
        <v>2</v>
      </c>
      <c r="G3879" s="4" t="s">
        <v>242</v>
      </c>
      <c r="H3879" t="b">
        <v>1</v>
      </c>
      <c r="I3879" s="4" t="s">
        <v>251</v>
      </c>
      <c r="J3879" t="b">
        <v>0</v>
      </c>
      <c r="K3879" t="b">
        <v>0</v>
      </c>
      <c r="L3879" t="b">
        <v>0</v>
      </c>
      <c r="M3879" t="b">
        <v>1</v>
      </c>
      <c r="N3879">
        <f t="shared" si="302"/>
        <v>4</v>
      </c>
      <c r="O3879" s="8" t="str">
        <f t="shared" si="303"/>
        <v xml:space="preserve"> PREP HEAD , L-AMC, PROTOTYPE, UPR</v>
      </c>
      <c r="Q3879" t="str">
        <f t="shared" si="304"/>
        <v>ASSY</v>
      </c>
      <c r="R3879" t="str">
        <f t="shared" si="305"/>
        <v>SEM_839</v>
      </c>
      <c r="S3879" t="str">
        <f t="shared" si="306"/>
        <v>Other</v>
      </c>
    </row>
    <row r="3880" spans="1:19" x14ac:dyDescent="0.25">
      <c r="A3880" t="s">
        <v>4080</v>
      </c>
      <c r="B3880" t="s">
        <v>3872</v>
      </c>
      <c r="C3880" s="2" t="s">
        <v>4079</v>
      </c>
      <c r="D3880" s="2" t="s">
        <v>4079</v>
      </c>
      <c r="E3880" t="s">
        <v>264</v>
      </c>
      <c r="F3880" t="s">
        <v>2</v>
      </c>
      <c r="G3880" s="4" t="s">
        <v>242</v>
      </c>
      <c r="H3880" t="b">
        <v>1</v>
      </c>
      <c r="I3880" s="4" t="s">
        <v>251</v>
      </c>
      <c r="J3880" t="b">
        <v>0</v>
      </c>
      <c r="K3880" t="b">
        <v>0</v>
      </c>
      <c r="L3880" t="b">
        <v>0</v>
      </c>
      <c r="M3880" t="b">
        <v>1</v>
      </c>
      <c r="N3880">
        <f t="shared" si="302"/>
        <v>4</v>
      </c>
      <c r="O3880" s="8" t="str">
        <f t="shared" si="303"/>
        <v xml:space="preserve"> HEAD, AMC, P2, RINSE</v>
      </c>
      <c r="Q3880" t="str">
        <f t="shared" si="304"/>
        <v>ASSY</v>
      </c>
      <c r="R3880" t="str">
        <f t="shared" si="305"/>
        <v>SEM_839</v>
      </c>
      <c r="S3880" t="str">
        <f t="shared" si="306"/>
        <v>Other</v>
      </c>
    </row>
    <row r="3881" spans="1:19" x14ac:dyDescent="0.25">
      <c r="A3881" t="s">
        <v>4078</v>
      </c>
      <c r="B3881" t="s">
        <v>4077</v>
      </c>
      <c r="C3881" s="2" t="s">
        <v>4076</v>
      </c>
      <c r="D3881" s="2" t="s">
        <v>11772</v>
      </c>
      <c r="E3881" t="s">
        <v>264</v>
      </c>
      <c r="F3881" t="s">
        <v>2</v>
      </c>
      <c r="G3881" s="4" t="s">
        <v>242</v>
      </c>
      <c r="H3881" t="b">
        <v>1</v>
      </c>
      <c r="I3881" s="4" t="s">
        <v>251</v>
      </c>
      <c r="J3881" t="b">
        <v>0</v>
      </c>
      <c r="K3881" t="b">
        <v>0</v>
      </c>
      <c r="L3881" t="b">
        <v>0</v>
      </c>
      <c r="M3881" t="b">
        <v>1</v>
      </c>
      <c r="N3881">
        <f t="shared" si="302"/>
        <v>8</v>
      </c>
      <c r="O3881" s="8" t="str">
        <f t="shared" si="303"/>
        <v xml:space="preserve"> PREP HEAD, L-AMC, UPR</v>
      </c>
      <c r="Q3881" t="str">
        <f t="shared" si="304"/>
        <v>MANIFOLD</v>
      </c>
      <c r="R3881" t="str">
        <f t="shared" si="305"/>
        <v>SEM_839</v>
      </c>
      <c r="S3881" t="str">
        <f t="shared" si="306"/>
        <v>Other</v>
      </c>
    </row>
    <row r="3882" spans="1:19" x14ac:dyDescent="0.25">
      <c r="A3882" t="s">
        <v>4075</v>
      </c>
      <c r="B3882" t="s">
        <v>4074</v>
      </c>
      <c r="C3882" s="2" t="s">
        <v>4073</v>
      </c>
      <c r="D3882" s="2" t="s">
        <v>11773</v>
      </c>
      <c r="E3882" t="s">
        <v>264</v>
      </c>
      <c r="F3882" t="s">
        <v>2</v>
      </c>
      <c r="G3882" s="4" t="s">
        <v>242</v>
      </c>
      <c r="H3882" t="b">
        <v>1</v>
      </c>
      <c r="I3882" s="4" t="s">
        <v>251</v>
      </c>
      <c r="J3882" t="b">
        <v>0</v>
      </c>
      <c r="K3882" t="b">
        <v>0</v>
      </c>
      <c r="L3882" t="b">
        <v>0</v>
      </c>
      <c r="M3882" t="b">
        <v>1</v>
      </c>
      <c r="N3882">
        <f t="shared" si="302"/>
        <v>8</v>
      </c>
      <c r="O3882" s="8" t="str">
        <f t="shared" si="303"/>
        <v xml:space="preserve"> PREP HEAD, L-AMC, LWR</v>
      </c>
      <c r="Q3882" t="str">
        <f t="shared" si="304"/>
        <v>MANIFOLD</v>
      </c>
      <c r="R3882" t="str">
        <f t="shared" si="305"/>
        <v>SEM_839</v>
      </c>
      <c r="S3882" t="str">
        <f t="shared" si="306"/>
        <v>Other</v>
      </c>
    </row>
    <row r="3883" spans="1:19" x14ac:dyDescent="0.25">
      <c r="A3883" t="s">
        <v>4072</v>
      </c>
      <c r="B3883" t="s">
        <v>4069</v>
      </c>
      <c r="C3883" s="2" t="s">
        <v>4071</v>
      </c>
      <c r="D3883" s="2" t="s">
        <v>4071</v>
      </c>
      <c r="E3883" t="s">
        <v>264</v>
      </c>
      <c r="F3883" t="s">
        <v>2</v>
      </c>
      <c r="G3883" s="4" t="s">
        <v>242</v>
      </c>
      <c r="H3883" t="b">
        <v>1</v>
      </c>
      <c r="I3883" s="4" t="s">
        <v>251</v>
      </c>
      <c r="J3883" t="b">
        <v>0</v>
      </c>
      <c r="K3883" t="b">
        <v>0</v>
      </c>
      <c r="L3883" t="b">
        <v>0</v>
      </c>
      <c r="M3883" t="b">
        <v>1</v>
      </c>
      <c r="N3883">
        <f t="shared" si="302"/>
        <v>10</v>
      </c>
      <c r="O3883" s="8" t="str">
        <f t="shared" si="303"/>
        <v xml:space="preserve"> DEP TANK BUBBLER PVDF</v>
      </c>
      <c r="Q3883" t="str">
        <f t="shared" si="304"/>
        <v>ASSY</v>
      </c>
      <c r="R3883" t="str">
        <f t="shared" si="305"/>
        <v>SEM_839</v>
      </c>
      <c r="S3883" t="str">
        <f t="shared" si="306"/>
        <v>PVDF</v>
      </c>
    </row>
    <row r="3884" spans="1:19" x14ac:dyDescent="0.25">
      <c r="A3884" t="s">
        <v>4070</v>
      </c>
      <c r="B3884" t="s">
        <v>4069</v>
      </c>
      <c r="C3884" s="2" t="s">
        <v>4068</v>
      </c>
      <c r="D3884" s="2" t="s">
        <v>4068</v>
      </c>
      <c r="E3884" t="s">
        <v>264</v>
      </c>
      <c r="F3884" t="s">
        <v>2</v>
      </c>
      <c r="G3884" s="4" t="s">
        <v>242</v>
      </c>
      <c r="H3884" t="b">
        <v>0</v>
      </c>
      <c r="I3884" s="4" t="s">
        <v>251</v>
      </c>
      <c r="J3884" t="b">
        <v>0</v>
      </c>
      <c r="K3884" t="b">
        <v>0</v>
      </c>
      <c r="L3884" t="b">
        <v>0</v>
      </c>
      <c r="M3884" t="b">
        <v>1</v>
      </c>
      <c r="N3884">
        <f t="shared" si="302"/>
        <v>10</v>
      </c>
      <c r="O3884" s="8" t="str">
        <f t="shared" si="303"/>
        <v xml:space="preserve"> DEP TANK BUBBLER, PVDF</v>
      </c>
      <c r="Q3884" t="str">
        <f t="shared" si="304"/>
        <v>ASSY</v>
      </c>
      <c r="R3884" t="str">
        <f t="shared" si="305"/>
        <v>SEM_839</v>
      </c>
      <c r="S3884" t="str">
        <f t="shared" si="306"/>
        <v>PVDF</v>
      </c>
    </row>
    <row r="3885" spans="1:19" x14ac:dyDescent="0.25">
      <c r="A3885" t="s">
        <v>4067</v>
      </c>
      <c r="B3885" t="s">
        <v>2543</v>
      </c>
      <c r="C3885" s="2" t="s">
        <v>4066</v>
      </c>
      <c r="D3885" s="2" t="s">
        <v>4066</v>
      </c>
      <c r="E3885" t="s">
        <v>264</v>
      </c>
      <c r="F3885" t="s">
        <v>2</v>
      </c>
      <c r="G3885" s="4" t="s">
        <v>242</v>
      </c>
      <c r="H3885" t="b">
        <v>0</v>
      </c>
      <c r="I3885" s="4" t="s">
        <v>251</v>
      </c>
      <c r="J3885" t="b">
        <v>0</v>
      </c>
      <c r="K3885" t="b">
        <v>0</v>
      </c>
      <c r="L3885" t="b">
        <v>0</v>
      </c>
      <c r="M3885" t="b">
        <v>1</v>
      </c>
      <c r="N3885">
        <f t="shared" si="302"/>
        <v>6</v>
      </c>
      <c r="O3885" s="8" t="str">
        <f t="shared" si="303"/>
        <v xml:space="preserve"> DOWN TUBE, 3/8MNPT, CDU</v>
      </c>
      <c r="Q3885" t="str">
        <f t="shared" si="304"/>
        <v>WLDMNT</v>
      </c>
      <c r="R3885" t="str">
        <f t="shared" si="305"/>
        <v>SEM_839</v>
      </c>
      <c r="S3885" t="str">
        <f t="shared" si="306"/>
        <v>Other</v>
      </c>
    </row>
    <row r="3886" spans="1:19" x14ac:dyDescent="0.25">
      <c r="A3886" t="s">
        <v>4065</v>
      </c>
      <c r="C3886" s="2" t="s">
        <v>4064</v>
      </c>
      <c r="D3886" s="2" t="s">
        <v>4066</v>
      </c>
      <c r="F3886" t="s">
        <v>2</v>
      </c>
      <c r="G3886" s="4" t="s">
        <v>242</v>
      </c>
      <c r="H3886" t="b">
        <v>0</v>
      </c>
      <c r="I3886" s="4" t="s">
        <v>241</v>
      </c>
      <c r="J3886" t="b">
        <v>0</v>
      </c>
      <c r="K3886" t="b">
        <v>1</v>
      </c>
      <c r="L3886" t="b">
        <v>0</v>
      </c>
      <c r="M3886" t="b">
        <v>1</v>
      </c>
      <c r="N3886">
        <f t="shared" si="302"/>
        <v>6</v>
      </c>
      <c r="O3886" s="8" t="str">
        <f t="shared" si="303"/>
        <v xml:space="preserve"> DOWN TUBE, 3/8MNPT, CDU</v>
      </c>
      <c r="Q3886" t="str">
        <f t="shared" si="304"/>
        <v>WLDMNT</v>
      </c>
      <c r="R3886" t="str">
        <f t="shared" si="305"/>
        <v>MIH_839</v>
      </c>
      <c r="S3886" t="str">
        <f t="shared" si="306"/>
        <v>Other</v>
      </c>
    </row>
    <row r="3887" spans="1:19" x14ac:dyDescent="0.25">
      <c r="A3887" t="s">
        <v>4063</v>
      </c>
      <c r="C3887" s="2" t="s">
        <v>4062</v>
      </c>
      <c r="D3887" s="2" t="s">
        <v>11812</v>
      </c>
      <c r="F3887" t="s">
        <v>2</v>
      </c>
      <c r="G3887" s="4" t="s">
        <v>242</v>
      </c>
      <c r="H3887" t="b">
        <v>0</v>
      </c>
      <c r="I3887" s="4" t="s">
        <v>12094</v>
      </c>
      <c r="J3887" t="b">
        <v>0</v>
      </c>
      <c r="K3887" t="b">
        <v>1</v>
      </c>
      <c r="L3887" t="b">
        <v>0</v>
      </c>
      <c r="M3887" t="b">
        <v>1</v>
      </c>
      <c r="N3887">
        <f t="shared" si="302"/>
        <v>6</v>
      </c>
      <c r="O3887" s="8" t="str">
        <f t="shared" si="303"/>
        <v xml:space="preserve"> DOWN TUBE, 3/8 MNPT, CDU</v>
      </c>
      <c r="Q3887" t="str">
        <f t="shared" si="304"/>
        <v>WLDMNT</v>
      </c>
      <c r="R3887" t="str">
        <f t="shared" si="305"/>
        <v>Miscellaneous_839</v>
      </c>
      <c r="S3887" t="str">
        <f t="shared" si="306"/>
        <v>Other</v>
      </c>
    </row>
    <row r="3888" spans="1:19" x14ac:dyDescent="0.25">
      <c r="A3888" t="s">
        <v>4061</v>
      </c>
      <c r="B3888" t="s">
        <v>2520</v>
      </c>
      <c r="C3888" s="2" t="s">
        <v>4060</v>
      </c>
      <c r="D3888" s="2" t="s">
        <v>11813</v>
      </c>
      <c r="E3888" t="s">
        <v>264</v>
      </c>
      <c r="F3888" t="s">
        <v>2</v>
      </c>
      <c r="G3888" s="4" t="s">
        <v>242</v>
      </c>
      <c r="H3888" t="b">
        <v>0</v>
      </c>
      <c r="I3888" s="4" t="s">
        <v>251</v>
      </c>
      <c r="J3888" t="b">
        <v>0</v>
      </c>
      <c r="K3888" t="b">
        <v>0</v>
      </c>
      <c r="L3888" t="b">
        <v>0</v>
      </c>
      <c r="M3888" t="b">
        <v>1</v>
      </c>
      <c r="N3888">
        <f t="shared" si="302"/>
        <v>6</v>
      </c>
      <c r="O3888" s="8" t="str">
        <f t="shared" si="303"/>
        <v xml:space="preserve"> DOWN TUBE, ANGLED, CDU</v>
      </c>
      <c r="Q3888" t="str">
        <f t="shared" si="304"/>
        <v>WLDMNT</v>
      </c>
      <c r="R3888" t="str">
        <f t="shared" si="305"/>
        <v>SEM_839</v>
      </c>
      <c r="S3888" t="str">
        <f t="shared" si="306"/>
        <v>Other</v>
      </c>
    </row>
    <row r="3889" spans="1:19" x14ac:dyDescent="0.25">
      <c r="A3889" t="s">
        <v>4059</v>
      </c>
      <c r="B3889" t="s">
        <v>4040</v>
      </c>
      <c r="C3889" s="2" t="s">
        <v>4058</v>
      </c>
      <c r="D3889" s="2" t="s">
        <v>4058</v>
      </c>
      <c r="E3889" t="s">
        <v>264</v>
      </c>
      <c r="F3889" t="s">
        <v>2</v>
      </c>
      <c r="G3889" s="4" t="s">
        <v>242</v>
      </c>
      <c r="H3889" t="b">
        <v>1</v>
      </c>
      <c r="I3889" s="4" t="s">
        <v>251</v>
      </c>
      <c r="J3889" t="b">
        <v>0</v>
      </c>
      <c r="K3889" t="b">
        <v>0</v>
      </c>
      <c r="L3889" t="b">
        <v>0</v>
      </c>
      <c r="M3889" t="b">
        <v>1</v>
      </c>
      <c r="N3889">
        <f t="shared" si="302"/>
        <v>5</v>
      </c>
      <c r="O3889" s="8" t="str">
        <f t="shared" si="303"/>
        <v xml:space="preserve"> Exh pipe, Om, V3 CLNR</v>
      </c>
      <c r="Q3889" t="str">
        <f t="shared" si="304"/>
        <v>WLDMNT</v>
      </c>
      <c r="R3889" t="str">
        <f t="shared" si="305"/>
        <v>SEM_839</v>
      </c>
      <c r="S3889" t="str">
        <f t="shared" si="306"/>
        <v>Other</v>
      </c>
    </row>
    <row r="3890" spans="1:19" x14ac:dyDescent="0.25">
      <c r="A3890" t="s">
        <v>4057</v>
      </c>
      <c r="C3890" s="2" t="s">
        <v>4056</v>
      </c>
      <c r="D3890" s="2" t="s">
        <v>11814</v>
      </c>
      <c r="F3890" t="s">
        <v>2</v>
      </c>
      <c r="G3890" s="4" t="s">
        <v>242</v>
      </c>
      <c r="H3890" t="b">
        <v>0</v>
      </c>
      <c r="I3890" s="4" t="s">
        <v>241</v>
      </c>
      <c r="J3890" t="b">
        <v>0</v>
      </c>
      <c r="K3890" t="b">
        <v>1</v>
      </c>
      <c r="L3890" t="b">
        <v>0</v>
      </c>
      <c r="M3890" t="b">
        <v>1</v>
      </c>
      <c r="N3890">
        <f t="shared" si="302"/>
        <v>6</v>
      </c>
      <c r="O3890" s="8" t="str">
        <f t="shared" si="303"/>
        <v xml:space="preserve"> EXH PIPE, IM, BRS</v>
      </c>
      <c r="Q3890" t="str">
        <f t="shared" si="304"/>
        <v>WLDMNT</v>
      </c>
      <c r="R3890" t="str">
        <f t="shared" si="305"/>
        <v>MIH_839</v>
      </c>
      <c r="S3890" t="str">
        <f t="shared" si="306"/>
        <v>Other</v>
      </c>
    </row>
    <row r="3891" spans="1:19" x14ac:dyDescent="0.25">
      <c r="A3891" t="s">
        <v>4055</v>
      </c>
      <c r="B3891" t="s">
        <v>3872</v>
      </c>
      <c r="C3891" s="2" t="s">
        <v>4054</v>
      </c>
      <c r="D3891" s="2" t="s">
        <v>4054</v>
      </c>
      <c r="E3891" t="s">
        <v>264</v>
      </c>
      <c r="F3891" t="s">
        <v>2</v>
      </c>
      <c r="G3891" s="4" t="s">
        <v>242</v>
      </c>
      <c r="H3891" t="b">
        <v>0</v>
      </c>
      <c r="I3891" s="4" t="s">
        <v>251</v>
      </c>
      <c r="J3891" t="b">
        <v>0</v>
      </c>
      <c r="K3891" t="b">
        <v>0</v>
      </c>
      <c r="L3891" t="b">
        <v>0</v>
      </c>
      <c r="M3891" t="b">
        <v>1</v>
      </c>
      <c r="N3891">
        <f t="shared" si="302"/>
        <v>4</v>
      </c>
      <c r="O3891" s="8" t="str">
        <f t="shared" si="303"/>
        <v xml:space="preserve"> HEAD, L-AMC,P2, LWR</v>
      </c>
      <c r="Q3891" t="str">
        <f t="shared" si="304"/>
        <v>ASSY</v>
      </c>
      <c r="R3891" t="str">
        <f t="shared" si="305"/>
        <v>SEM_839</v>
      </c>
      <c r="S3891" t="str">
        <f t="shared" si="306"/>
        <v>Other</v>
      </c>
    </row>
    <row r="3892" spans="1:19" x14ac:dyDescent="0.25">
      <c r="A3892" t="s">
        <v>4053</v>
      </c>
      <c r="B3892" t="s">
        <v>4040</v>
      </c>
      <c r="C3892" s="2" t="s">
        <v>4051</v>
      </c>
      <c r="D3892" s="2" t="s">
        <v>4051</v>
      </c>
      <c r="E3892" t="s">
        <v>264</v>
      </c>
      <c r="F3892" t="s">
        <v>2</v>
      </c>
      <c r="G3892" s="4" t="s">
        <v>242</v>
      </c>
      <c r="H3892" t="b">
        <v>1</v>
      </c>
      <c r="I3892" s="4" t="s">
        <v>251</v>
      </c>
      <c r="J3892" t="b">
        <v>0</v>
      </c>
      <c r="K3892" t="b">
        <v>0</v>
      </c>
      <c r="L3892" t="b">
        <v>0</v>
      </c>
      <c r="M3892" t="b">
        <v>1</v>
      </c>
      <c r="N3892">
        <f t="shared" si="302"/>
        <v>5</v>
      </c>
      <c r="O3892" s="8" t="str">
        <f t="shared" si="303"/>
        <v xml:space="preserve"> Exh pipe, Im, V3 CLNR</v>
      </c>
      <c r="Q3892" t="str">
        <f t="shared" si="304"/>
        <v>WLDMNT</v>
      </c>
      <c r="R3892" t="str">
        <f t="shared" si="305"/>
        <v>SEM_839</v>
      </c>
      <c r="S3892" t="str">
        <f t="shared" si="306"/>
        <v>Other</v>
      </c>
    </row>
    <row r="3893" spans="1:19" x14ac:dyDescent="0.25">
      <c r="A3893" t="s">
        <v>4052</v>
      </c>
      <c r="B3893" t="s">
        <v>4040</v>
      </c>
      <c r="C3893" s="2" t="s">
        <v>4051</v>
      </c>
      <c r="D3893" s="2" t="s">
        <v>4051</v>
      </c>
      <c r="F3893" t="s">
        <v>2</v>
      </c>
      <c r="G3893" s="4" t="s">
        <v>242</v>
      </c>
      <c r="H3893" t="b">
        <v>0</v>
      </c>
      <c r="I3893" s="4" t="s">
        <v>251</v>
      </c>
      <c r="J3893" t="b">
        <v>0</v>
      </c>
      <c r="K3893" t="b">
        <v>0</v>
      </c>
      <c r="L3893" t="b">
        <v>0</v>
      </c>
      <c r="M3893" t="b">
        <v>1</v>
      </c>
      <c r="N3893">
        <f t="shared" si="302"/>
        <v>5</v>
      </c>
      <c r="O3893" s="8" t="str">
        <f t="shared" si="303"/>
        <v xml:space="preserve"> Exh pipe, Im, V3 CLNR</v>
      </c>
      <c r="Q3893" t="str">
        <f t="shared" si="304"/>
        <v>WLDMNT</v>
      </c>
      <c r="R3893" t="str">
        <f t="shared" si="305"/>
        <v>SEM_839</v>
      </c>
      <c r="S3893" t="str">
        <f t="shared" si="306"/>
        <v>Other</v>
      </c>
    </row>
    <row r="3894" spans="1:19" x14ac:dyDescent="0.25">
      <c r="A3894" t="s">
        <v>4050</v>
      </c>
      <c r="B3894" t="s">
        <v>2714</v>
      </c>
      <c r="C3894" s="2" t="s">
        <v>4049</v>
      </c>
      <c r="D3894" s="2" t="s">
        <v>11815</v>
      </c>
      <c r="E3894" t="s">
        <v>264</v>
      </c>
      <c r="F3894" t="s">
        <v>2</v>
      </c>
      <c r="G3894" s="4" t="s">
        <v>242</v>
      </c>
      <c r="H3894" t="b">
        <v>0</v>
      </c>
      <c r="I3894" s="4" t="s">
        <v>251</v>
      </c>
      <c r="J3894" t="b">
        <v>0</v>
      </c>
      <c r="K3894" t="b">
        <v>0</v>
      </c>
      <c r="L3894" t="b">
        <v>0</v>
      </c>
      <c r="M3894" t="b">
        <v>1</v>
      </c>
      <c r="N3894">
        <f t="shared" si="302"/>
        <v>6</v>
      </c>
      <c r="O3894" s="8" t="str">
        <f t="shared" si="303"/>
        <v>EXH PIPE,IM,V3 CLNR</v>
      </c>
      <c r="Q3894" t="str">
        <f t="shared" si="304"/>
        <v>WLDMNT</v>
      </c>
      <c r="R3894" t="str">
        <f t="shared" si="305"/>
        <v>SEM_839</v>
      </c>
      <c r="S3894" t="str">
        <f t="shared" si="306"/>
        <v>Other</v>
      </c>
    </row>
    <row r="3895" spans="1:19" x14ac:dyDescent="0.25">
      <c r="A3895" t="s">
        <v>4048</v>
      </c>
      <c r="B3895" t="s">
        <v>2714</v>
      </c>
      <c r="C3895" s="2" t="s">
        <v>4047</v>
      </c>
      <c r="D3895" s="2" t="s">
        <v>11816</v>
      </c>
      <c r="E3895" t="s">
        <v>264</v>
      </c>
      <c r="F3895" t="s">
        <v>2</v>
      </c>
      <c r="G3895" s="4" t="s">
        <v>242</v>
      </c>
      <c r="H3895" t="b">
        <v>0</v>
      </c>
      <c r="I3895" s="4" t="s">
        <v>251</v>
      </c>
      <c r="J3895" t="b">
        <v>0</v>
      </c>
      <c r="K3895" t="b">
        <v>1</v>
      </c>
      <c r="L3895" t="b">
        <v>0</v>
      </c>
      <c r="M3895" t="b">
        <v>1</v>
      </c>
      <c r="N3895">
        <f t="shared" si="302"/>
        <v>6</v>
      </c>
      <c r="O3895" s="8" t="str">
        <f t="shared" si="303"/>
        <v>EXH PIPE,OM,BRS</v>
      </c>
      <c r="Q3895" t="str">
        <f t="shared" si="304"/>
        <v>WLDMNT</v>
      </c>
      <c r="R3895" t="str">
        <f t="shared" si="305"/>
        <v>SEM_839</v>
      </c>
      <c r="S3895" t="str">
        <f t="shared" si="306"/>
        <v>Other</v>
      </c>
    </row>
    <row r="3896" spans="1:19" x14ac:dyDescent="0.25">
      <c r="A3896" t="s">
        <v>4046</v>
      </c>
      <c r="C3896" s="2" t="s">
        <v>4045</v>
      </c>
      <c r="D3896" s="2" t="s">
        <v>11817</v>
      </c>
      <c r="F3896" t="s">
        <v>2</v>
      </c>
      <c r="G3896" s="4" t="s">
        <v>242</v>
      </c>
      <c r="H3896" t="b">
        <v>0</v>
      </c>
      <c r="I3896" s="4" t="s">
        <v>241</v>
      </c>
      <c r="J3896" t="b">
        <v>0</v>
      </c>
      <c r="K3896" t="b">
        <v>1</v>
      </c>
      <c r="L3896" t="b">
        <v>0</v>
      </c>
      <c r="M3896" t="b">
        <v>1</v>
      </c>
      <c r="N3896">
        <f t="shared" si="302"/>
        <v>6</v>
      </c>
      <c r="O3896" s="8" t="str">
        <f t="shared" si="303"/>
        <v xml:space="preserve"> EXH PIPE, OM, BRS</v>
      </c>
      <c r="Q3896" t="str">
        <f t="shared" si="304"/>
        <v>WLDMNT</v>
      </c>
      <c r="R3896" t="str">
        <f t="shared" si="305"/>
        <v>MIH_839</v>
      </c>
      <c r="S3896" t="str">
        <f t="shared" si="306"/>
        <v>Other</v>
      </c>
    </row>
    <row r="3897" spans="1:19" x14ac:dyDescent="0.25">
      <c r="A3897" t="s">
        <v>4044</v>
      </c>
      <c r="B3897" t="s">
        <v>4043</v>
      </c>
      <c r="C3897" s="2" t="s">
        <v>4043</v>
      </c>
      <c r="D3897" s="2" t="s">
        <v>4043</v>
      </c>
      <c r="E3897" t="s">
        <v>264</v>
      </c>
      <c r="F3897" t="s">
        <v>2</v>
      </c>
      <c r="G3897" s="4" t="s">
        <v>242</v>
      </c>
      <c r="H3897" t="b">
        <v>0</v>
      </c>
      <c r="I3897" s="4" t="s">
        <v>251</v>
      </c>
      <c r="J3897" t="b">
        <v>0</v>
      </c>
      <c r="K3897" t="b">
        <v>1</v>
      </c>
      <c r="L3897" t="b">
        <v>0</v>
      </c>
      <c r="M3897" t="b">
        <v>1</v>
      </c>
      <c r="N3897">
        <f t="shared" si="302"/>
        <v>0</v>
      </c>
      <c r="O3897" s="8" t="e">
        <f t="shared" si="303"/>
        <v>#VALUE!</v>
      </c>
      <c r="Q3897" t="str">
        <f t="shared" si="304"/>
        <v/>
      </c>
      <c r="R3897" t="str">
        <f t="shared" si="305"/>
        <v>SEM_839</v>
      </c>
      <c r="S3897" t="str">
        <f t="shared" si="306"/>
        <v>Other</v>
      </c>
    </row>
    <row r="3898" spans="1:19" x14ac:dyDescent="0.25">
      <c r="A3898" t="s">
        <v>4042</v>
      </c>
      <c r="B3898" t="s">
        <v>4040</v>
      </c>
      <c r="C3898" s="2" t="s">
        <v>4039</v>
      </c>
      <c r="D3898" s="2" t="s">
        <v>4039</v>
      </c>
      <c r="E3898" t="s">
        <v>264</v>
      </c>
      <c r="F3898" t="s">
        <v>2</v>
      </c>
      <c r="G3898" s="4" t="s">
        <v>242</v>
      </c>
      <c r="H3898" t="b">
        <v>0</v>
      </c>
      <c r="I3898" s="4" t="s">
        <v>251</v>
      </c>
      <c r="J3898" t="b">
        <v>0</v>
      </c>
      <c r="K3898" t="b">
        <v>0</v>
      </c>
      <c r="L3898" t="b">
        <v>0</v>
      </c>
      <c r="M3898" t="b">
        <v>1</v>
      </c>
      <c r="N3898">
        <f t="shared" si="302"/>
        <v>5</v>
      </c>
      <c r="O3898" s="8" t="str">
        <f t="shared" si="303"/>
        <v xml:space="preserve"> Exh Pipe, Dual Chmbr V3 C</v>
      </c>
      <c r="Q3898" t="str">
        <f t="shared" si="304"/>
        <v>WLDMNT</v>
      </c>
      <c r="R3898" t="str">
        <f t="shared" si="305"/>
        <v>SEM_839</v>
      </c>
      <c r="S3898" t="str">
        <f t="shared" si="306"/>
        <v>Other</v>
      </c>
    </row>
    <row r="3899" spans="1:19" x14ac:dyDescent="0.25">
      <c r="A3899" t="s">
        <v>4041</v>
      </c>
      <c r="B3899" t="s">
        <v>4040</v>
      </c>
      <c r="C3899" s="2" t="s">
        <v>4039</v>
      </c>
      <c r="D3899" s="2" t="s">
        <v>4039</v>
      </c>
      <c r="E3899" t="s">
        <v>264</v>
      </c>
      <c r="F3899" t="s">
        <v>2</v>
      </c>
      <c r="G3899" s="4" t="s">
        <v>242</v>
      </c>
      <c r="H3899" t="b">
        <v>0</v>
      </c>
      <c r="I3899" s="4" t="s">
        <v>251</v>
      </c>
      <c r="J3899" t="b">
        <v>0</v>
      </c>
      <c r="K3899" t="b">
        <v>0</v>
      </c>
      <c r="L3899" t="b">
        <v>0</v>
      </c>
      <c r="M3899" t="b">
        <v>1</v>
      </c>
      <c r="N3899">
        <f t="shared" si="302"/>
        <v>5</v>
      </c>
      <c r="O3899" s="8" t="str">
        <f t="shared" si="303"/>
        <v xml:space="preserve"> Exh Pipe, Dual Chmbr V3 C</v>
      </c>
      <c r="Q3899" t="str">
        <f t="shared" si="304"/>
        <v>WLDMNT</v>
      </c>
      <c r="R3899" t="str">
        <f t="shared" si="305"/>
        <v>SEM_839</v>
      </c>
      <c r="S3899" t="str">
        <f t="shared" si="306"/>
        <v>Other</v>
      </c>
    </row>
    <row r="3900" spans="1:19" x14ac:dyDescent="0.25">
      <c r="A3900" t="s">
        <v>4038</v>
      </c>
      <c r="C3900" s="2" t="s">
        <v>4037</v>
      </c>
      <c r="D3900" s="2" t="s">
        <v>11818</v>
      </c>
      <c r="F3900" t="s">
        <v>2</v>
      </c>
      <c r="G3900" s="4" t="s">
        <v>242</v>
      </c>
      <c r="H3900" t="b">
        <v>0</v>
      </c>
      <c r="I3900" s="4" t="s">
        <v>241</v>
      </c>
      <c r="J3900" t="b">
        <v>0</v>
      </c>
      <c r="K3900" t="b">
        <v>1</v>
      </c>
      <c r="L3900" t="b">
        <v>0</v>
      </c>
      <c r="M3900" t="b">
        <v>1</v>
      </c>
      <c r="N3900">
        <f t="shared" si="302"/>
        <v>6</v>
      </c>
      <c r="O3900" s="8" t="str">
        <f t="shared" si="303"/>
        <v xml:space="preserve"> EXH PIPE, DUAL CHMBR, BRS</v>
      </c>
      <c r="Q3900" t="str">
        <f t="shared" si="304"/>
        <v>WLDMNT</v>
      </c>
      <c r="R3900" t="str">
        <f t="shared" si="305"/>
        <v>MIH_839</v>
      </c>
      <c r="S3900" t="str">
        <f t="shared" si="306"/>
        <v>Other</v>
      </c>
    </row>
    <row r="3901" spans="1:19" x14ac:dyDescent="0.25">
      <c r="A3901" t="s">
        <v>4036</v>
      </c>
      <c r="B3901" t="s">
        <v>4035</v>
      </c>
      <c r="C3901" s="2" t="s">
        <v>4034</v>
      </c>
      <c r="D3901" s="2" t="s">
        <v>11819</v>
      </c>
      <c r="E3901" t="s">
        <v>264</v>
      </c>
      <c r="F3901" t="s">
        <v>2</v>
      </c>
      <c r="G3901" s="4" t="s">
        <v>242</v>
      </c>
      <c r="H3901" t="b">
        <v>0</v>
      </c>
      <c r="I3901" s="4" t="s">
        <v>251</v>
      </c>
      <c r="J3901" t="b">
        <v>0</v>
      </c>
      <c r="K3901" t="b">
        <v>0</v>
      </c>
      <c r="L3901" t="b">
        <v>0</v>
      </c>
      <c r="M3901" t="b">
        <v>1</v>
      </c>
      <c r="N3901">
        <f t="shared" si="302"/>
        <v>6</v>
      </c>
      <c r="O3901" s="8" t="str">
        <f t="shared" si="303"/>
        <v xml:space="preserve"> PNL, FACIL, AMC/ HDIW, FDS, ALPHA12</v>
      </c>
      <c r="Q3901" t="str">
        <f t="shared" si="304"/>
        <v>WLDMNT</v>
      </c>
      <c r="R3901" t="str">
        <f t="shared" si="305"/>
        <v>SEM_839</v>
      </c>
      <c r="S3901" t="str">
        <f t="shared" si="306"/>
        <v>Other</v>
      </c>
    </row>
    <row r="3902" spans="1:19" x14ac:dyDescent="0.25">
      <c r="A3902" t="s">
        <v>4033</v>
      </c>
      <c r="B3902" t="s">
        <v>4028</v>
      </c>
      <c r="C3902" s="2" t="s">
        <v>4027</v>
      </c>
      <c r="D3902" s="2" t="s">
        <v>4027</v>
      </c>
      <c r="E3902" t="s">
        <v>264</v>
      </c>
      <c r="F3902" t="s">
        <v>2</v>
      </c>
      <c r="G3902" s="4" t="s">
        <v>242</v>
      </c>
      <c r="H3902" t="b">
        <v>0</v>
      </c>
      <c r="I3902" s="4" t="s">
        <v>251</v>
      </c>
      <c r="J3902" t="b">
        <v>0</v>
      </c>
      <c r="K3902" t="b">
        <v>0</v>
      </c>
      <c r="L3902" t="b">
        <v>0</v>
      </c>
      <c r="M3902" t="b">
        <v>1</v>
      </c>
      <c r="N3902">
        <f t="shared" si="302"/>
        <v>3</v>
      </c>
      <c r="O3902" s="8" t="str">
        <f t="shared" si="303"/>
        <v xml:space="preserve"> Disp, UPR, Ice</v>
      </c>
      <c r="Q3902" t="str">
        <f t="shared" si="304"/>
        <v/>
      </c>
      <c r="R3902" t="str">
        <f t="shared" si="305"/>
        <v>SEM_839</v>
      </c>
      <c r="S3902" t="str">
        <f t="shared" si="306"/>
        <v>Other</v>
      </c>
    </row>
    <row r="3903" spans="1:19" x14ac:dyDescent="0.25">
      <c r="A3903" t="s">
        <v>4032</v>
      </c>
      <c r="B3903" t="s">
        <v>4028</v>
      </c>
      <c r="C3903" s="2" t="s">
        <v>4031</v>
      </c>
      <c r="D3903" s="2" t="s">
        <v>4031</v>
      </c>
      <c r="E3903" t="s">
        <v>264</v>
      </c>
      <c r="F3903" t="s">
        <v>2</v>
      </c>
      <c r="G3903" s="4" t="s">
        <v>242</v>
      </c>
      <c r="H3903" t="b">
        <v>1</v>
      </c>
      <c r="I3903" s="4" t="s">
        <v>251</v>
      </c>
      <c r="J3903" t="b">
        <v>0</v>
      </c>
      <c r="K3903" t="b">
        <v>0</v>
      </c>
      <c r="L3903" t="b">
        <v>0</v>
      </c>
      <c r="M3903" t="b">
        <v>1</v>
      </c>
      <c r="N3903">
        <f t="shared" si="302"/>
        <v>0</v>
      </c>
      <c r="O3903" s="8" t="str">
        <f t="shared" si="303"/>
        <v>Rework</v>
      </c>
      <c r="Q3903" t="str">
        <f t="shared" si="304"/>
        <v/>
      </c>
      <c r="R3903" t="str">
        <f t="shared" si="305"/>
        <v>SEM_839</v>
      </c>
      <c r="S3903" t="str">
        <f t="shared" si="306"/>
        <v>Other</v>
      </c>
    </row>
    <row r="3904" spans="1:19" x14ac:dyDescent="0.25">
      <c r="A3904" t="s">
        <v>4030</v>
      </c>
      <c r="B3904" t="s">
        <v>4028</v>
      </c>
      <c r="C3904" s="2" t="s">
        <v>4027</v>
      </c>
      <c r="D3904" s="2" t="s">
        <v>4027</v>
      </c>
      <c r="E3904" t="s">
        <v>264</v>
      </c>
      <c r="F3904" t="s">
        <v>2</v>
      </c>
      <c r="G3904" s="4" t="s">
        <v>242</v>
      </c>
      <c r="H3904" t="b">
        <v>1</v>
      </c>
      <c r="I3904" s="4" t="s">
        <v>251</v>
      </c>
      <c r="J3904" t="b">
        <v>0</v>
      </c>
      <c r="K3904" t="b">
        <v>0</v>
      </c>
      <c r="L3904" t="b">
        <v>0</v>
      </c>
      <c r="M3904" t="b">
        <v>1</v>
      </c>
      <c r="N3904">
        <f t="shared" si="302"/>
        <v>3</v>
      </c>
      <c r="O3904" s="8" t="str">
        <f t="shared" si="303"/>
        <v xml:space="preserve"> Disp, UPR, Ice</v>
      </c>
      <c r="Q3904" t="str">
        <f t="shared" si="304"/>
        <v/>
      </c>
      <c r="R3904" t="str">
        <f t="shared" si="305"/>
        <v>SEM_839</v>
      </c>
      <c r="S3904" t="str">
        <f t="shared" si="306"/>
        <v>Other</v>
      </c>
    </row>
    <row r="3905" spans="1:19" x14ac:dyDescent="0.25">
      <c r="A3905" t="s">
        <v>4029</v>
      </c>
      <c r="B3905" t="s">
        <v>4028</v>
      </c>
      <c r="C3905" s="2" t="s">
        <v>4027</v>
      </c>
      <c r="D3905" s="2" t="s">
        <v>4027</v>
      </c>
      <c r="E3905" t="s">
        <v>264</v>
      </c>
      <c r="F3905" t="s">
        <v>2</v>
      </c>
      <c r="G3905" s="4" t="s">
        <v>242</v>
      </c>
      <c r="H3905" t="b">
        <v>0</v>
      </c>
      <c r="I3905" s="4" t="s">
        <v>241</v>
      </c>
      <c r="J3905" t="b">
        <v>0</v>
      </c>
      <c r="K3905" t="b">
        <v>1</v>
      </c>
      <c r="L3905" t="b">
        <v>0</v>
      </c>
      <c r="M3905" t="b">
        <v>1</v>
      </c>
      <c r="N3905">
        <f t="shared" si="302"/>
        <v>3</v>
      </c>
      <c r="O3905" s="8" t="str">
        <f t="shared" si="303"/>
        <v xml:space="preserve"> Disp, UPR, Ice</v>
      </c>
      <c r="Q3905" t="str">
        <f t="shared" si="304"/>
        <v/>
      </c>
      <c r="R3905" t="str">
        <f t="shared" si="305"/>
        <v>MIH_839</v>
      </c>
      <c r="S3905" t="str">
        <f t="shared" si="306"/>
        <v>Other</v>
      </c>
    </row>
    <row r="3906" spans="1:19" x14ac:dyDescent="0.25">
      <c r="A3906" t="s">
        <v>4026</v>
      </c>
      <c r="C3906" s="2" t="s">
        <v>4024</v>
      </c>
      <c r="D3906" s="2" t="s">
        <v>4024</v>
      </c>
      <c r="F3906" t="s">
        <v>2</v>
      </c>
      <c r="G3906" s="4" t="s">
        <v>242</v>
      </c>
      <c r="H3906" t="b">
        <v>0</v>
      </c>
      <c r="I3906" s="4" t="s">
        <v>268</v>
      </c>
      <c r="J3906" t="b">
        <v>0</v>
      </c>
      <c r="K3906" t="b">
        <v>1</v>
      </c>
      <c r="L3906" t="b">
        <v>0</v>
      </c>
      <c r="M3906" t="b">
        <v>1</v>
      </c>
      <c r="N3906">
        <f t="shared" ref="N3906:N3969" si="307">IFERROR(IF(SEARCH(",",D3906,1)-1&gt;10,0,SEARCH(",",D3906,1)-1),0)</f>
        <v>3</v>
      </c>
      <c r="O3906" s="8" t="str">
        <f t="shared" si="303"/>
        <v>DISP,UPR,HVM</v>
      </c>
      <c r="Q3906" t="str">
        <f t="shared" si="304"/>
        <v/>
      </c>
      <c r="R3906" t="str">
        <f t="shared" si="305"/>
        <v>Plastic_839</v>
      </c>
      <c r="S3906" t="str">
        <f t="shared" si="306"/>
        <v>PLASTIC</v>
      </c>
    </row>
    <row r="3907" spans="1:19" x14ac:dyDescent="0.25">
      <c r="A3907" t="s">
        <v>4025</v>
      </c>
      <c r="C3907" s="2" t="s">
        <v>4024</v>
      </c>
      <c r="D3907" s="2" t="s">
        <v>4024</v>
      </c>
      <c r="F3907" t="s">
        <v>2</v>
      </c>
      <c r="G3907" s="4" t="s">
        <v>242</v>
      </c>
      <c r="H3907" t="b">
        <v>0</v>
      </c>
      <c r="I3907" s="4" t="s">
        <v>241</v>
      </c>
      <c r="J3907" t="b">
        <v>0</v>
      </c>
      <c r="K3907" t="b">
        <v>1</v>
      </c>
      <c r="L3907" t="b">
        <v>0</v>
      </c>
      <c r="M3907" t="b">
        <v>1</v>
      </c>
      <c r="N3907">
        <f t="shared" si="307"/>
        <v>3</v>
      </c>
      <c r="O3907" s="8" t="str">
        <f t="shared" ref="O3907:O3970" si="308">IF(N3907=0,    LEFT(D3907,SEARCH(" ", D3907,1)-1),    RIGHT(D3907,LEN(D3907)-N3907-1))</f>
        <v>DISP,UPR,HVM</v>
      </c>
      <c r="Q3907" t="str">
        <f t="shared" ref="Q3907:Q3970" si="309">IF(ISERROR(SEARCH("AMAT",D3907,1)),IF(ISERROR(SEARCH("CHAWK",D3907,1)),IF(ISERROR(SEARCH("ASSY",D3907,1)), IF(ISERROR(SEARCH("SUB CON",I3907, 1)),IF(ISERROR(SEARCH("SUB",E3907, 1)),IF(AND(ISERROR(SEARCH("PKG",D3907,1)), ISERROR(SEARCH("LBL",D3907,1)), ISERROR(SEARCH("LABEL",D3907,1))),IF(ISERROR(SEARCH("WLDM*",D3907,1)),IF(ISERROR(SEARCH("DOOR",D3907,1)),IF(ISERROR(SEARCH("SPCR",D3907,1)), IF(AND(ISERROR(SEARCH("ORING",D3907,1)), ISERROR(SEARCH("O-RING",D3907,1))),IF(ISERROR(SEARCH("TUBE*",D3907,1)),IF(ISERROR(SEARCH("ADPTR",D3907,1)), IF(ISERROR(SEARCH("PIN",D3907,1)), IF(ISERROR(SEARCH("LATCH",D3907,1)),IF(ISERROR(SEARCH("BASE",D3907,1)),IF(AND(ISERROR(SEARCH("INSERT",D3907,1)), ISERROR(SEARCH("INSR",D3907,1))),IF(ISERROR(SEARCH("TOMBSTONE",D3907,1)),IF(ISERROR(SEARCH("TOOL",D3907,1)),IF(ISERROR(SEARCH("GD?",D3907,1)), IF(AND(ISERROR(SEARCH("SHIELD",D3907,1)),ISERROR(SEARCH("SHLD",D3907,1))),IF(ISERROR(SEARCH("CARRIER",D3907,1)),IF(ISERROR(SEARCH("LID?",D3907,1)),IF(ISERROR(SEARCH("BRKT",D3907,1)),IF(ISERROR(SEARCH("RTRN",D3907,1)),IF(ISERROR(SEARCH("RETAINER",D3907,1)),IF(ISERROR(SEARCH("HSG",D3907,1)),IF(ISERROR(SEARCH("PLATE",D3907,1)),IF(ISERROR(SEARCH("SNSR",D3907,1)),IF(AND(ISERROR(SEARCH("PANEL",D3907,1)), ISERROR(SEARCH("PNL",D3907,1))),IF(ISERROR(SEARCH("BLK",D3907,1)),IF(ISERROR(SEARCH("DUCT",D3907,1)),IF(ISERROR(SEARCH("GASKET",D3907,1)),IF(AND(ISERROR(SEARCH("SHAFT",D3907,1)),ISERROR(SEARCH("ROD",D3907,1))),IF(ISERROR(SEARCH("RING",D3907,1)),IF(ISERROR(SEARCH("RESTRICT*",D3907,1)),IF(ISERROR(SEARCH("TANK",D3907,1)),IF(ISERROR(SEARCH("GENERATOR",D3907,1)),IF(ISERROR(SEARCH("FXTR",D3907,1)),IF(ISERROR(SEARCH("MAGNET",D3907,1)),IF(ISERROR(SEARCH("CLAMP",D3907,1)),IF(ISERROR(SEARCH("BAYONET",D3907,1)),IF(ISERROR(SEARCH("HSNG",D3907,1)),IF(ISERROR(SEARCH("PLUG",D3907,1)),IF(ISERROR(SEARCH("PLX",D3907,1)),IF(ISERROR(SEARCH("WAFER",D3907,1)),IF(ISERROR(SEARCH("MANIFOLD",D3907,1)),IF(AND(ISERROR(SEARCH("ALU* ",D3907)),LEFT(D3907,N3907)&lt;&gt;"AL"&amp;","), IF(ISERROR(SEARCH("INJCTR",D3907,1)),IF(AND(ISERROR(SEARCH("CVR",D3907,1)),ISERROR(SEARCH("COV?", D3907,1)), ISERROR(SEARCH("CV?",D3907,1))), IF(ISERROR(SEARCH("WDO",D3907,1)),IF(ISERROR(SEARCH("SHEET",D3907,1)),IF(ISERROR(SEARCH("SHIM",D3907,1)),IF(AND(ISERROR(SEARCH("CHMBR",D3907,1)), ISERROR(SEARCH("CHAMBER",D3907,1))),"","CHMBR"),"SHIM"),"Sheet"),"WINDOW"),"COVER"),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3907" t="str">
        <f t="shared" ref="R3907:R3970" si="310">IF(LEFT(A3907,3)=LEFT(D3907,3),"",CONCATENATE(I3907, "_",LEFT(A3907,3)))</f>
        <v>MIH_839</v>
      </c>
      <c r="S3907" t="str">
        <f t="shared" ref="S3907:S3970" si="311">IF(ISERROR(SEARCH("UHMW*", D3907,1)),IF(ISERROR(SEARCH("PEEK", D3907,1)),IF(AND(ISERROR(SEARCH("PTFE", D3907,1)),ISERROR(SEARCH("Teflon", D3907,1))),IF(ISERROR(SEARCH("PVDF", D3907,1)),IF(ISERROR(SEARCH("HDL", D3907,1)),IF(ISERROR(SEARCH("PET", D3907,1)),IF(ISERROR(SEARCH("ABS", D3907,1)), IF(ISERROR(SEARCH("ACRYL*", D3907,1)), IF(ISERROR(SEARCH("POLYCAR?", D3907,1)),IF(ISERROR(SEARCH("ALUM?", D3907,1)),IF(ISERROR(SEARCH("METAL", I3907,1)),IF(ISERROR(SEARCH("?PVC", D3907,1)),IF(ISERROR(SEARCH("PLASTIC", I3907, 1)),"Other", "PLASTIC"),"PVC"),"METAL"),"ALUM"),"POLYCARB"), "ACRYLIC"), "ABS"), "PET"), "HDL"), "PVDF"), "PTFE"), "PEEK"), "UHMW-PE")</f>
        <v>Other</v>
      </c>
    </row>
    <row r="3908" spans="1:19" x14ac:dyDescent="0.25">
      <c r="A3908" t="s">
        <v>4023</v>
      </c>
      <c r="B3908" t="s">
        <v>4020</v>
      </c>
      <c r="C3908" s="2" t="s">
        <v>4019</v>
      </c>
      <c r="D3908" s="2" t="s">
        <v>4019</v>
      </c>
      <c r="E3908" t="s">
        <v>264</v>
      </c>
      <c r="F3908" t="s">
        <v>2</v>
      </c>
      <c r="G3908" s="4" t="s">
        <v>242</v>
      </c>
      <c r="H3908" t="b">
        <v>0</v>
      </c>
      <c r="I3908" s="4" t="s">
        <v>12094</v>
      </c>
      <c r="J3908" t="b">
        <v>0</v>
      </c>
      <c r="K3908" t="b">
        <v>0</v>
      </c>
      <c r="L3908" t="b">
        <v>0</v>
      </c>
      <c r="M3908" t="b">
        <v>1</v>
      </c>
      <c r="N3908">
        <f t="shared" si="307"/>
        <v>7</v>
      </c>
      <c r="O3908" s="8" t="str">
        <f t="shared" si="308"/>
        <v xml:space="preserve"> L-AMC, UPR</v>
      </c>
      <c r="Q3908" t="str">
        <f t="shared" si="309"/>
        <v/>
      </c>
      <c r="R3908" t="str">
        <f t="shared" si="310"/>
        <v>Miscellaneous_839</v>
      </c>
      <c r="S3908" t="str">
        <f t="shared" si="311"/>
        <v>Other</v>
      </c>
    </row>
    <row r="3909" spans="1:19" x14ac:dyDescent="0.25">
      <c r="A3909" t="s">
        <v>4022</v>
      </c>
      <c r="B3909" t="s">
        <v>4020</v>
      </c>
      <c r="C3909" s="2" t="s">
        <v>4019</v>
      </c>
      <c r="D3909" s="2" t="s">
        <v>4019</v>
      </c>
      <c r="E3909" t="s">
        <v>264</v>
      </c>
      <c r="F3909" t="s">
        <v>2</v>
      </c>
      <c r="G3909" s="4" t="s">
        <v>242</v>
      </c>
      <c r="H3909" t="b">
        <v>1</v>
      </c>
      <c r="I3909" s="4" t="s">
        <v>251</v>
      </c>
      <c r="J3909" t="b">
        <v>0</v>
      </c>
      <c r="K3909" t="b">
        <v>0</v>
      </c>
      <c r="L3909" t="b">
        <v>0</v>
      </c>
      <c r="M3909" t="b">
        <v>1</v>
      </c>
      <c r="N3909">
        <f t="shared" si="307"/>
        <v>7</v>
      </c>
      <c r="O3909" s="8" t="str">
        <f t="shared" si="308"/>
        <v xml:space="preserve"> L-AMC, UPR</v>
      </c>
      <c r="Q3909" t="str">
        <f t="shared" si="309"/>
        <v/>
      </c>
      <c r="R3909" t="str">
        <f t="shared" si="310"/>
        <v>SEM_839</v>
      </c>
      <c r="S3909" t="str">
        <f t="shared" si="311"/>
        <v>Other</v>
      </c>
    </row>
    <row r="3910" spans="1:19" x14ac:dyDescent="0.25">
      <c r="A3910" t="s">
        <v>4021</v>
      </c>
      <c r="B3910" t="s">
        <v>4020</v>
      </c>
      <c r="C3910" s="2" t="s">
        <v>4019</v>
      </c>
      <c r="D3910" s="2" t="s">
        <v>4019</v>
      </c>
      <c r="E3910" t="s">
        <v>264</v>
      </c>
      <c r="F3910" t="s">
        <v>2</v>
      </c>
      <c r="G3910" s="4" t="s">
        <v>242</v>
      </c>
      <c r="H3910" t="b">
        <v>0</v>
      </c>
      <c r="I3910" s="4" t="s">
        <v>251</v>
      </c>
      <c r="J3910" t="b">
        <v>0</v>
      </c>
      <c r="K3910" t="b">
        <v>0</v>
      </c>
      <c r="L3910" t="b">
        <v>0</v>
      </c>
      <c r="M3910" t="b">
        <v>1</v>
      </c>
      <c r="N3910">
        <f t="shared" si="307"/>
        <v>7</v>
      </c>
      <c r="O3910" s="8" t="str">
        <f t="shared" si="308"/>
        <v xml:space="preserve"> L-AMC, UPR</v>
      </c>
      <c r="Q3910" t="str">
        <f t="shared" si="309"/>
        <v/>
      </c>
      <c r="R3910" t="str">
        <f t="shared" si="310"/>
        <v>SEM_839</v>
      </c>
      <c r="S3910" t="str">
        <f t="shared" si="311"/>
        <v>Other</v>
      </c>
    </row>
    <row r="3911" spans="1:19" x14ac:dyDescent="0.25">
      <c r="A3911" t="s">
        <v>4018</v>
      </c>
      <c r="B3911" t="s">
        <v>4014</v>
      </c>
      <c r="C3911" s="2" t="s">
        <v>4016</v>
      </c>
      <c r="D3911" s="2" t="s">
        <v>4016</v>
      </c>
      <c r="E3911" t="s">
        <v>264</v>
      </c>
      <c r="F3911" t="s">
        <v>2</v>
      </c>
      <c r="G3911" s="4" t="s">
        <v>242</v>
      </c>
      <c r="H3911" t="b">
        <v>1</v>
      </c>
      <c r="I3911" s="4" t="s">
        <v>251</v>
      </c>
      <c r="J3911" t="b">
        <v>0</v>
      </c>
      <c r="K3911" t="b">
        <v>0</v>
      </c>
      <c r="L3911" t="b">
        <v>0</v>
      </c>
      <c r="M3911" t="b">
        <v>1</v>
      </c>
      <c r="N3911">
        <f t="shared" si="307"/>
        <v>4</v>
      </c>
      <c r="O3911" s="8" t="str">
        <f t="shared" si="308"/>
        <v>MNFLD,AMC P2,LWR</v>
      </c>
      <c r="Q3911" t="str">
        <f t="shared" si="309"/>
        <v>ASSY</v>
      </c>
      <c r="R3911" t="str">
        <f t="shared" si="310"/>
        <v>SEM_839</v>
      </c>
      <c r="S3911" t="str">
        <f t="shared" si="311"/>
        <v>Other</v>
      </c>
    </row>
    <row r="3912" spans="1:19" x14ac:dyDescent="0.25">
      <c r="A3912" t="s">
        <v>4017</v>
      </c>
      <c r="B3912" t="s">
        <v>4014</v>
      </c>
      <c r="C3912" s="2" t="s">
        <v>4016</v>
      </c>
      <c r="D3912" s="2" t="s">
        <v>4016</v>
      </c>
      <c r="E3912" t="s">
        <v>264</v>
      </c>
      <c r="F3912" t="s">
        <v>2</v>
      </c>
      <c r="G3912" s="4" t="s">
        <v>242</v>
      </c>
      <c r="H3912" t="b">
        <v>0</v>
      </c>
      <c r="I3912" s="4" t="s">
        <v>12094</v>
      </c>
      <c r="J3912" t="b">
        <v>0</v>
      </c>
      <c r="K3912" t="b">
        <v>0</v>
      </c>
      <c r="L3912" t="b">
        <v>0</v>
      </c>
      <c r="M3912" t="b">
        <v>1</v>
      </c>
      <c r="N3912">
        <f t="shared" si="307"/>
        <v>4</v>
      </c>
      <c r="O3912" s="8" t="str">
        <f t="shared" si="308"/>
        <v>MNFLD,AMC P2,LWR</v>
      </c>
      <c r="Q3912" t="str">
        <f t="shared" si="309"/>
        <v>ASSY</v>
      </c>
      <c r="R3912" t="str">
        <f t="shared" si="310"/>
        <v>Miscellaneous_839</v>
      </c>
      <c r="S3912" t="str">
        <f t="shared" si="311"/>
        <v>Other</v>
      </c>
    </row>
    <row r="3913" spans="1:19" x14ac:dyDescent="0.25">
      <c r="A3913" t="s">
        <v>4015</v>
      </c>
      <c r="B3913" t="s">
        <v>4014</v>
      </c>
      <c r="C3913" s="2" t="s">
        <v>4013</v>
      </c>
      <c r="D3913" s="2" t="s">
        <v>4013</v>
      </c>
      <c r="E3913" t="s">
        <v>264</v>
      </c>
      <c r="F3913" t="s">
        <v>2</v>
      </c>
      <c r="G3913" s="4" t="s">
        <v>242</v>
      </c>
      <c r="H3913" t="b">
        <v>1</v>
      </c>
      <c r="I3913" s="4" t="s">
        <v>251</v>
      </c>
      <c r="J3913" t="b">
        <v>0</v>
      </c>
      <c r="K3913" t="b">
        <v>0</v>
      </c>
      <c r="L3913" t="b">
        <v>0</v>
      </c>
      <c r="M3913" t="b">
        <v>1</v>
      </c>
      <c r="N3913">
        <f t="shared" si="307"/>
        <v>4</v>
      </c>
      <c r="O3913" s="8" t="str">
        <f t="shared" si="308"/>
        <v>MNFLD,AMC,P2,UPR</v>
      </c>
      <c r="Q3913" t="str">
        <f t="shared" si="309"/>
        <v>ASSY</v>
      </c>
      <c r="R3913" t="str">
        <f t="shared" si="310"/>
        <v>SEM_839</v>
      </c>
      <c r="S3913" t="str">
        <f t="shared" si="311"/>
        <v>Other</v>
      </c>
    </row>
    <row r="3914" spans="1:19" x14ac:dyDescent="0.25">
      <c r="A3914" t="s">
        <v>4012</v>
      </c>
      <c r="B3914" t="s">
        <v>4009</v>
      </c>
      <c r="C3914" s="2" t="s">
        <v>4011</v>
      </c>
      <c r="D3914" s="2" t="s">
        <v>4011</v>
      </c>
      <c r="E3914" t="s">
        <v>264</v>
      </c>
      <c r="F3914" t="s">
        <v>2</v>
      </c>
      <c r="G3914" s="4" t="s">
        <v>242</v>
      </c>
      <c r="H3914" t="b">
        <v>1</v>
      </c>
      <c r="I3914" s="4" t="s">
        <v>251</v>
      </c>
      <c r="J3914" t="b">
        <v>0</v>
      </c>
      <c r="K3914" t="b">
        <v>0</v>
      </c>
      <c r="L3914" t="b">
        <v>0</v>
      </c>
      <c r="M3914" t="b">
        <v>1</v>
      </c>
      <c r="N3914">
        <f t="shared" si="307"/>
        <v>6</v>
      </c>
      <c r="O3914" s="8" t="str">
        <f t="shared" si="308"/>
        <v xml:space="preserve"> Kynar (PVDF)</v>
      </c>
      <c r="Q3914" t="str">
        <f t="shared" si="309"/>
        <v/>
      </c>
      <c r="R3914" t="str">
        <f t="shared" si="310"/>
        <v>SEM_839</v>
      </c>
      <c r="S3914" t="str">
        <f t="shared" si="311"/>
        <v>PVDF</v>
      </c>
    </row>
    <row r="3915" spans="1:19" x14ac:dyDescent="0.25">
      <c r="A3915" t="s">
        <v>4010</v>
      </c>
      <c r="B3915" t="s">
        <v>4009</v>
      </c>
      <c r="C3915" s="2" t="s">
        <v>4008</v>
      </c>
      <c r="D3915" s="2" t="s">
        <v>4008</v>
      </c>
      <c r="E3915" t="s">
        <v>264</v>
      </c>
      <c r="F3915" t="s">
        <v>2</v>
      </c>
      <c r="G3915" s="4" t="s">
        <v>242</v>
      </c>
      <c r="H3915" t="b">
        <v>0</v>
      </c>
      <c r="I3915" s="4" t="s">
        <v>251</v>
      </c>
      <c r="J3915" t="b">
        <v>0</v>
      </c>
      <c r="K3915" t="b">
        <v>0</v>
      </c>
      <c r="L3915" t="b">
        <v>0</v>
      </c>
      <c r="M3915" t="b">
        <v>1</v>
      </c>
      <c r="N3915">
        <f t="shared" si="307"/>
        <v>6</v>
      </c>
      <c r="O3915" s="8" t="str">
        <f t="shared" si="308"/>
        <v xml:space="preserve"> Front, Kynar(PVDF)</v>
      </c>
      <c r="Q3915" t="str">
        <f t="shared" si="309"/>
        <v/>
      </c>
      <c r="R3915" t="str">
        <f t="shared" si="310"/>
        <v>SEM_839</v>
      </c>
      <c r="S3915" t="str">
        <f t="shared" si="311"/>
        <v>PVDF</v>
      </c>
    </row>
    <row r="3916" spans="1:19" x14ac:dyDescent="0.25">
      <c r="A3916" t="s">
        <v>4007</v>
      </c>
      <c r="B3916" t="s">
        <v>3872</v>
      </c>
      <c r="C3916" s="2" t="s">
        <v>4006</v>
      </c>
      <c r="D3916" s="2" t="s">
        <v>11705</v>
      </c>
      <c r="E3916" t="s">
        <v>264</v>
      </c>
      <c r="F3916" t="s">
        <v>2</v>
      </c>
      <c r="G3916" s="4" t="s">
        <v>242</v>
      </c>
      <c r="H3916" t="b">
        <v>0</v>
      </c>
      <c r="I3916" s="4" t="s">
        <v>251</v>
      </c>
      <c r="J3916" t="b">
        <v>0</v>
      </c>
      <c r="K3916" t="b">
        <v>0</v>
      </c>
      <c r="L3916" t="b">
        <v>0</v>
      </c>
      <c r="M3916" t="b">
        <v>1</v>
      </c>
      <c r="N3916">
        <f t="shared" si="307"/>
        <v>4</v>
      </c>
      <c r="O3916" s="8" t="str">
        <f t="shared" si="308"/>
        <v>MANIFOLD,CHEM,UPR</v>
      </c>
      <c r="Q3916" t="str">
        <f t="shared" si="309"/>
        <v>ASSY</v>
      </c>
      <c r="R3916" t="str">
        <f t="shared" si="310"/>
        <v>SEM_839</v>
      </c>
      <c r="S3916" t="str">
        <f t="shared" si="311"/>
        <v>Other</v>
      </c>
    </row>
    <row r="3917" spans="1:19" x14ac:dyDescent="0.25">
      <c r="A3917" t="s">
        <v>4005</v>
      </c>
      <c r="B3917" t="s">
        <v>3877</v>
      </c>
      <c r="C3917" s="2" t="s">
        <v>3876</v>
      </c>
      <c r="D3917" s="2" t="s">
        <v>3876</v>
      </c>
      <c r="E3917" t="s">
        <v>264</v>
      </c>
      <c r="F3917" t="s">
        <v>2</v>
      </c>
      <c r="G3917" s="4" t="s">
        <v>242</v>
      </c>
      <c r="H3917" t="b">
        <v>0</v>
      </c>
      <c r="I3917" s="4" t="s">
        <v>251</v>
      </c>
      <c r="J3917" t="b">
        <v>0</v>
      </c>
      <c r="K3917" t="b">
        <v>0</v>
      </c>
      <c r="L3917" t="b">
        <v>0</v>
      </c>
      <c r="M3917" t="b">
        <v>1</v>
      </c>
      <c r="N3917">
        <f t="shared" si="307"/>
        <v>4</v>
      </c>
      <c r="O3917" s="8" t="str">
        <f t="shared" si="308"/>
        <v xml:space="preserve"> Manifold, CHEM, LWR</v>
      </c>
      <c r="Q3917" t="str">
        <f t="shared" si="309"/>
        <v>ASSY</v>
      </c>
      <c r="R3917" t="str">
        <f t="shared" si="310"/>
        <v>SEM_839</v>
      </c>
      <c r="S3917" t="str">
        <f t="shared" si="311"/>
        <v>Other</v>
      </c>
    </row>
    <row r="3918" spans="1:19" x14ac:dyDescent="0.25">
      <c r="A3918" t="s">
        <v>4004</v>
      </c>
      <c r="B3918" t="s">
        <v>3877</v>
      </c>
      <c r="C3918" s="2" t="s">
        <v>3890</v>
      </c>
      <c r="D3918" s="2" t="s">
        <v>3890</v>
      </c>
      <c r="E3918" t="s">
        <v>264</v>
      </c>
      <c r="F3918" t="s">
        <v>2</v>
      </c>
      <c r="G3918" s="4" t="s">
        <v>242</v>
      </c>
      <c r="H3918" t="b">
        <v>0</v>
      </c>
      <c r="I3918" s="4" t="s">
        <v>251</v>
      </c>
      <c r="J3918" t="b">
        <v>0</v>
      </c>
      <c r="K3918" t="b">
        <v>0</v>
      </c>
      <c r="L3918" t="b">
        <v>0</v>
      </c>
      <c r="M3918" t="b">
        <v>1</v>
      </c>
      <c r="N3918">
        <f t="shared" si="307"/>
        <v>4</v>
      </c>
      <c r="O3918" s="8" t="str">
        <f t="shared" si="308"/>
        <v xml:space="preserve"> Manifold, CHEM, UPR</v>
      </c>
      <c r="Q3918" t="str">
        <f t="shared" si="309"/>
        <v>ASSY</v>
      </c>
      <c r="R3918" t="str">
        <f t="shared" si="310"/>
        <v>SEM_839</v>
      </c>
      <c r="S3918" t="str">
        <f t="shared" si="311"/>
        <v>Other</v>
      </c>
    </row>
    <row r="3919" spans="1:19" x14ac:dyDescent="0.25">
      <c r="A3919" t="s">
        <v>4003</v>
      </c>
      <c r="B3919" t="s">
        <v>3877</v>
      </c>
      <c r="C3919" s="2" t="s">
        <v>3890</v>
      </c>
      <c r="D3919" s="2" t="s">
        <v>3890</v>
      </c>
      <c r="E3919" t="s">
        <v>264</v>
      </c>
      <c r="F3919" t="s">
        <v>2</v>
      </c>
      <c r="G3919" s="4" t="s">
        <v>242</v>
      </c>
      <c r="H3919" t="b">
        <v>0</v>
      </c>
      <c r="I3919" s="4" t="s">
        <v>251</v>
      </c>
      <c r="J3919" t="b">
        <v>0</v>
      </c>
      <c r="K3919" t="b">
        <v>0</v>
      </c>
      <c r="L3919" t="b">
        <v>0</v>
      </c>
      <c r="M3919" t="b">
        <v>1</v>
      </c>
      <c r="N3919">
        <f t="shared" si="307"/>
        <v>4</v>
      </c>
      <c r="O3919" s="8" t="str">
        <f t="shared" si="308"/>
        <v xml:space="preserve"> Manifold, CHEM, UPR</v>
      </c>
      <c r="Q3919" t="str">
        <f t="shared" si="309"/>
        <v>ASSY</v>
      </c>
      <c r="R3919" t="str">
        <f t="shared" si="310"/>
        <v>SEM_839</v>
      </c>
      <c r="S3919" t="str">
        <f t="shared" si="311"/>
        <v>Other</v>
      </c>
    </row>
    <row r="3920" spans="1:19" x14ac:dyDescent="0.25">
      <c r="A3920" t="s">
        <v>4002</v>
      </c>
      <c r="B3920" t="s">
        <v>3877</v>
      </c>
      <c r="C3920" s="2" t="s">
        <v>3876</v>
      </c>
      <c r="D3920" s="2" t="s">
        <v>3876</v>
      </c>
      <c r="E3920" t="s">
        <v>264</v>
      </c>
      <c r="F3920" t="s">
        <v>2</v>
      </c>
      <c r="G3920" s="4" t="s">
        <v>242</v>
      </c>
      <c r="H3920" t="b">
        <v>0</v>
      </c>
      <c r="I3920" s="4" t="s">
        <v>251</v>
      </c>
      <c r="J3920" t="b">
        <v>0</v>
      </c>
      <c r="K3920" t="b">
        <v>0</v>
      </c>
      <c r="L3920" t="b">
        <v>0</v>
      </c>
      <c r="M3920" t="b">
        <v>1</v>
      </c>
      <c r="N3920">
        <f t="shared" si="307"/>
        <v>4</v>
      </c>
      <c r="O3920" s="8" t="str">
        <f t="shared" si="308"/>
        <v xml:space="preserve"> Manifold, CHEM, LWR</v>
      </c>
      <c r="Q3920" t="str">
        <f t="shared" si="309"/>
        <v>ASSY</v>
      </c>
      <c r="R3920" t="str">
        <f t="shared" si="310"/>
        <v>SEM_839</v>
      </c>
      <c r="S3920" t="str">
        <f t="shared" si="311"/>
        <v>Other</v>
      </c>
    </row>
    <row r="3921" spans="1:19" x14ac:dyDescent="0.25">
      <c r="A3921" t="s">
        <v>4001</v>
      </c>
      <c r="B3921" t="s">
        <v>3877</v>
      </c>
      <c r="C3921" s="2" t="s">
        <v>3890</v>
      </c>
      <c r="D3921" s="2" t="s">
        <v>3890</v>
      </c>
      <c r="E3921" t="s">
        <v>264</v>
      </c>
      <c r="F3921" t="s">
        <v>2</v>
      </c>
      <c r="G3921" s="4" t="s">
        <v>242</v>
      </c>
      <c r="H3921" t="b">
        <v>0</v>
      </c>
      <c r="I3921" s="4" t="s">
        <v>251</v>
      </c>
      <c r="J3921" t="b">
        <v>0</v>
      </c>
      <c r="K3921" t="b">
        <v>0</v>
      </c>
      <c r="L3921" t="b">
        <v>0</v>
      </c>
      <c r="M3921" t="b">
        <v>1</v>
      </c>
      <c r="N3921">
        <f t="shared" si="307"/>
        <v>4</v>
      </c>
      <c r="O3921" s="8" t="str">
        <f t="shared" si="308"/>
        <v xml:space="preserve"> Manifold, CHEM, UPR</v>
      </c>
      <c r="Q3921" t="str">
        <f t="shared" si="309"/>
        <v>ASSY</v>
      </c>
      <c r="R3921" t="str">
        <f t="shared" si="310"/>
        <v>SEM_839</v>
      </c>
      <c r="S3921" t="str">
        <f t="shared" si="311"/>
        <v>Other</v>
      </c>
    </row>
    <row r="3922" spans="1:19" x14ac:dyDescent="0.25">
      <c r="A3922" t="s">
        <v>4000</v>
      </c>
      <c r="B3922" t="s">
        <v>3877</v>
      </c>
      <c r="C3922" s="2" t="s">
        <v>3876</v>
      </c>
      <c r="D3922" s="2" t="s">
        <v>3876</v>
      </c>
      <c r="E3922" t="s">
        <v>264</v>
      </c>
      <c r="F3922" t="s">
        <v>2</v>
      </c>
      <c r="G3922" s="4" t="s">
        <v>242</v>
      </c>
      <c r="H3922" t="b">
        <v>0</v>
      </c>
      <c r="I3922" s="4" t="s">
        <v>251</v>
      </c>
      <c r="J3922" t="b">
        <v>0</v>
      </c>
      <c r="K3922" t="b">
        <v>0</v>
      </c>
      <c r="L3922" t="b">
        <v>0</v>
      </c>
      <c r="M3922" t="b">
        <v>1</v>
      </c>
      <c r="N3922">
        <f t="shared" si="307"/>
        <v>4</v>
      </c>
      <c r="O3922" s="8" t="str">
        <f t="shared" si="308"/>
        <v xml:space="preserve"> Manifold, CHEM, LWR</v>
      </c>
      <c r="Q3922" t="str">
        <f t="shared" si="309"/>
        <v>ASSY</v>
      </c>
      <c r="R3922" t="str">
        <f t="shared" si="310"/>
        <v>SEM_839</v>
      </c>
      <c r="S3922" t="str">
        <f t="shared" si="311"/>
        <v>Other</v>
      </c>
    </row>
    <row r="3923" spans="1:19" x14ac:dyDescent="0.25">
      <c r="A3923" t="s">
        <v>3999</v>
      </c>
      <c r="B3923" t="s">
        <v>3752</v>
      </c>
      <c r="C3923" s="2" t="s">
        <v>3998</v>
      </c>
      <c r="D3923" s="2" t="s">
        <v>11706</v>
      </c>
      <c r="E3923" t="s">
        <v>264</v>
      </c>
      <c r="F3923" t="s">
        <v>2</v>
      </c>
      <c r="G3923" s="4" t="s">
        <v>242</v>
      </c>
      <c r="H3923" t="b">
        <v>0</v>
      </c>
      <c r="I3923" s="4" t="s">
        <v>12094</v>
      </c>
      <c r="J3923" t="b">
        <v>0</v>
      </c>
      <c r="K3923" t="b">
        <v>0</v>
      </c>
      <c r="L3923" t="b">
        <v>0</v>
      </c>
      <c r="M3923" t="b">
        <v>1</v>
      </c>
      <c r="N3923">
        <f t="shared" si="307"/>
        <v>4</v>
      </c>
      <c r="O3923" s="8" t="str">
        <f t="shared" si="308"/>
        <v xml:space="preserve"> MANIFOLD,RINSE, UPR</v>
      </c>
      <c r="Q3923" t="str">
        <f t="shared" si="309"/>
        <v>ASSY</v>
      </c>
      <c r="R3923" t="str">
        <f t="shared" si="310"/>
        <v>Miscellaneous_839</v>
      </c>
      <c r="S3923" t="str">
        <f t="shared" si="311"/>
        <v>Other</v>
      </c>
    </row>
    <row r="3924" spans="1:19" x14ac:dyDescent="0.25">
      <c r="A3924" t="s">
        <v>3997</v>
      </c>
      <c r="B3924" t="s">
        <v>3767</v>
      </c>
      <c r="C3924" s="2" t="s">
        <v>3831</v>
      </c>
      <c r="D3924" s="2" t="s">
        <v>3831</v>
      </c>
      <c r="E3924" t="s">
        <v>264</v>
      </c>
      <c r="F3924" t="s">
        <v>2</v>
      </c>
      <c r="G3924" s="4" t="s">
        <v>242</v>
      </c>
      <c r="H3924" t="b">
        <v>0</v>
      </c>
      <c r="I3924" s="4" t="s">
        <v>251</v>
      </c>
      <c r="J3924" t="b">
        <v>0</v>
      </c>
      <c r="K3924" t="b">
        <v>0</v>
      </c>
      <c r="L3924" t="b">
        <v>0</v>
      </c>
      <c r="M3924" t="b">
        <v>1</v>
      </c>
      <c r="N3924">
        <f t="shared" si="307"/>
        <v>4</v>
      </c>
      <c r="O3924" s="8" t="str">
        <f t="shared" si="308"/>
        <v xml:space="preserve"> Manifold, Rinse, LWR</v>
      </c>
      <c r="Q3924" t="str">
        <f t="shared" si="309"/>
        <v>ASSY</v>
      </c>
      <c r="R3924" t="str">
        <f t="shared" si="310"/>
        <v>SEM_839</v>
      </c>
      <c r="S3924" t="str">
        <f t="shared" si="311"/>
        <v>Other</v>
      </c>
    </row>
    <row r="3925" spans="1:19" x14ac:dyDescent="0.25">
      <c r="A3925" t="s">
        <v>3996</v>
      </c>
      <c r="B3925" t="s">
        <v>3989</v>
      </c>
      <c r="C3925" s="2" t="s">
        <v>3988</v>
      </c>
      <c r="D3925" s="2" t="s">
        <v>3988</v>
      </c>
      <c r="E3925" t="s">
        <v>264</v>
      </c>
      <c r="F3925" t="s">
        <v>2</v>
      </c>
      <c r="G3925" s="4" t="s">
        <v>242</v>
      </c>
      <c r="H3925" t="b">
        <v>0</v>
      </c>
      <c r="I3925" s="4" t="s">
        <v>251</v>
      </c>
      <c r="J3925" t="b">
        <v>0</v>
      </c>
      <c r="K3925" t="b">
        <v>0</v>
      </c>
      <c r="L3925" t="b">
        <v>0</v>
      </c>
      <c r="M3925" t="b">
        <v>1</v>
      </c>
      <c r="N3925">
        <f t="shared" si="307"/>
        <v>0</v>
      </c>
      <c r="O3925" s="8" t="str">
        <f t="shared" si="308"/>
        <v>ASSY</v>
      </c>
      <c r="Q3925" t="str">
        <f t="shared" si="309"/>
        <v>ASSY</v>
      </c>
      <c r="R3925" t="str">
        <f t="shared" si="310"/>
        <v>SEM_839</v>
      </c>
      <c r="S3925" t="str">
        <f t="shared" si="311"/>
        <v>Other</v>
      </c>
    </row>
    <row r="3926" spans="1:19" x14ac:dyDescent="0.25">
      <c r="A3926" t="s">
        <v>3995</v>
      </c>
      <c r="B3926" t="s">
        <v>3989</v>
      </c>
      <c r="C3926" s="2" t="s">
        <v>3988</v>
      </c>
      <c r="D3926" s="2" t="s">
        <v>3988</v>
      </c>
      <c r="E3926" t="s">
        <v>264</v>
      </c>
      <c r="F3926" t="s">
        <v>2</v>
      </c>
      <c r="G3926" s="4" t="s">
        <v>242</v>
      </c>
      <c r="H3926" t="b">
        <v>0</v>
      </c>
      <c r="I3926" s="4" t="s">
        <v>251</v>
      </c>
      <c r="J3926" t="b">
        <v>0</v>
      </c>
      <c r="K3926" t="b">
        <v>0</v>
      </c>
      <c r="L3926" t="b">
        <v>0</v>
      </c>
      <c r="M3926" t="b">
        <v>1</v>
      </c>
      <c r="N3926">
        <f t="shared" si="307"/>
        <v>0</v>
      </c>
      <c r="O3926" s="8" t="str">
        <f t="shared" si="308"/>
        <v>ASSY</v>
      </c>
      <c r="Q3926" t="str">
        <f t="shared" si="309"/>
        <v>ASSY</v>
      </c>
      <c r="R3926" t="str">
        <f t="shared" si="310"/>
        <v>SEM_839</v>
      </c>
      <c r="S3926" t="str">
        <f t="shared" si="311"/>
        <v>Other</v>
      </c>
    </row>
    <row r="3927" spans="1:19" x14ac:dyDescent="0.25">
      <c r="A3927" t="s">
        <v>3994</v>
      </c>
      <c r="B3927" t="s">
        <v>3993</v>
      </c>
      <c r="C3927" s="2" t="s">
        <v>3992</v>
      </c>
      <c r="D3927" s="2" t="s">
        <v>3992</v>
      </c>
      <c r="E3927" t="s">
        <v>264</v>
      </c>
      <c r="F3927" t="s">
        <v>2</v>
      </c>
      <c r="G3927" s="4" t="s">
        <v>242</v>
      </c>
      <c r="H3927" t="b">
        <v>0</v>
      </c>
      <c r="I3927" s="4" t="s">
        <v>251</v>
      </c>
      <c r="J3927" t="b">
        <v>0</v>
      </c>
      <c r="K3927" t="b">
        <v>0</v>
      </c>
      <c r="L3927" t="b">
        <v>0</v>
      </c>
      <c r="M3927" t="b">
        <v>1</v>
      </c>
      <c r="N3927">
        <f t="shared" si="307"/>
        <v>0</v>
      </c>
      <c r="O3927" s="8" t="str">
        <f t="shared" si="308"/>
        <v>NRE</v>
      </c>
      <c r="Q3927" t="str">
        <f t="shared" si="309"/>
        <v/>
      </c>
      <c r="R3927" t="str">
        <f t="shared" si="310"/>
        <v>SEM_839</v>
      </c>
      <c r="S3927" t="str">
        <f t="shared" si="311"/>
        <v>Other</v>
      </c>
    </row>
    <row r="3928" spans="1:19" x14ac:dyDescent="0.25">
      <c r="A3928" t="s">
        <v>3991</v>
      </c>
      <c r="B3928" t="s">
        <v>3767</v>
      </c>
      <c r="C3928" s="2" t="s">
        <v>3831</v>
      </c>
      <c r="D3928" s="2" t="s">
        <v>3831</v>
      </c>
      <c r="E3928" t="s">
        <v>264</v>
      </c>
      <c r="F3928" t="s">
        <v>2</v>
      </c>
      <c r="G3928" s="4" t="s">
        <v>242</v>
      </c>
      <c r="H3928" t="b">
        <v>0</v>
      </c>
      <c r="I3928" s="4" t="s">
        <v>251</v>
      </c>
      <c r="J3928" t="b">
        <v>0</v>
      </c>
      <c r="K3928" t="b">
        <v>0</v>
      </c>
      <c r="L3928" t="b">
        <v>0</v>
      </c>
      <c r="M3928" t="b">
        <v>1</v>
      </c>
      <c r="N3928">
        <f t="shared" si="307"/>
        <v>4</v>
      </c>
      <c r="O3928" s="8" t="str">
        <f t="shared" si="308"/>
        <v xml:space="preserve"> Manifold, Rinse, LWR</v>
      </c>
      <c r="Q3928" t="str">
        <f t="shared" si="309"/>
        <v>ASSY</v>
      </c>
      <c r="R3928" t="str">
        <f t="shared" si="310"/>
        <v>SEM_839</v>
      </c>
      <c r="S3928" t="str">
        <f t="shared" si="311"/>
        <v>Other</v>
      </c>
    </row>
    <row r="3929" spans="1:19" x14ac:dyDescent="0.25">
      <c r="A3929" t="s">
        <v>3990</v>
      </c>
      <c r="B3929" t="s">
        <v>3989</v>
      </c>
      <c r="C3929" s="2" t="s">
        <v>3988</v>
      </c>
      <c r="D3929" s="2" t="s">
        <v>3988</v>
      </c>
      <c r="E3929" t="s">
        <v>264</v>
      </c>
      <c r="F3929" t="s">
        <v>2</v>
      </c>
      <c r="G3929" s="4" t="s">
        <v>242</v>
      </c>
      <c r="H3929" t="b">
        <v>0</v>
      </c>
      <c r="I3929" s="4" t="s">
        <v>251</v>
      </c>
      <c r="J3929" t="b">
        <v>0</v>
      </c>
      <c r="K3929" t="b">
        <v>0</v>
      </c>
      <c r="L3929" t="b">
        <v>0</v>
      </c>
      <c r="M3929" t="b">
        <v>1</v>
      </c>
      <c r="N3929">
        <f t="shared" si="307"/>
        <v>0</v>
      </c>
      <c r="O3929" s="8" t="str">
        <f t="shared" si="308"/>
        <v>ASSY</v>
      </c>
      <c r="Q3929" t="str">
        <f t="shared" si="309"/>
        <v>ASSY</v>
      </c>
      <c r="R3929" t="str">
        <f t="shared" si="310"/>
        <v>SEM_839</v>
      </c>
      <c r="S3929" t="str">
        <f t="shared" si="311"/>
        <v>Other</v>
      </c>
    </row>
    <row r="3930" spans="1:19" x14ac:dyDescent="0.25">
      <c r="A3930" t="s">
        <v>3987</v>
      </c>
      <c r="B3930" t="s">
        <v>3877</v>
      </c>
      <c r="C3930" s="2" t="s">
        <v>3986</v>
      </c>
      <c r="D3930" s="2" t="s">
        <v>3986</v>
      </c>
      <c r="E3930" t="s">
        <v>264</v>
      </c>
      <c r="F3930" t="s">
        <v>2</v>
      </c>
      <c r="G3930" s="4" t="s">
        <v>242</v>
      </c>
      <c r="H3930" t="b">
        <v>0</v>
      </c>
      <c r="I3930" s="4" t="s">
        <v>251</v>
      </c>
      <c r="J3930" t="b">
        <v>0</v>
      </c>
      <c r="K3930" t="b">
        <v>0</v>
      </c>
      <c r="L3930" t="b">
        <v>0</v>
      </c>
      <c r="M3930" t="b">
        <v>1</v>
      </c>
      <c r="N3930">
        <f t="shared" si="307"/>
        <v>4</v>
      </c>
      <c r="O3930" s="8" t="str">
        <f t="shared" si="308"/>
        <v xml:space="preserve"> Manifold, Rinse, LWR</v>
      </c>
      <c r="Q3930" t="str">
        <f t="shared" si="309"/>
        <v>ASSY</v>
      </c>
      <c r="R3930" t="str">
        <f t="shared" si="310"/>
        <v>SEM_839</v>
      </c>
      <c r="S3930" t="str">
        <f t="shared" si="311"/>
        <v>Other</v>
      </c>
    </row>
    <row r="3931" spans="1:19" x14ac:dyDescent="0.25">
      <c r="A3931" t="s">
        <v>3985</v>
      </c>
      <c r="B3931" t="s">
        <v>3679</v>
      </c>
      <c r="C3931" s="2" t="s">
        <v>3984</v>
      </c>
      <c r="D3931" s="2" t="s">
        <v>11820</v>
      </c>
      <c r="E3931" t="s">
        <v>264</v>
      </c>
      <c r="F3931" t="s">
        <v>2</v>
      </c>
      <c r="G3931" s="4" t="s">
        <v>242</v>
      </c>
      <c r="H3931" t="b">
        <v>1</v>
      </c>
      <c r="I3931" s="4" t="s">
        <v>251</v>
      </c>
      <c r="J3931" t="b">
        <v>0</v>
      </c>
      <c r="K3931" t="b">
        <v>0</v>
      </c>
      <c r="L3931" t="b">
        <v>0</v>
      </c>
      <c r="M3931" t="b">
        <v>1</v>
      </c>
      <c r="N3931">
        <f t="shared" si="307"/>
        <v>6</v>
      </c>
      <c r="O3931" s="8" t="str">
        <f t="shared" si="308"/>
        <v xml:space="preserve"> BRKT, NEEDLE VLV, DISPENSE, FDS</v>
      </c>
      <c r="Q3931" t="str">
        <f t="shared" si="309"/>
        <v>WLDMNT</v>
      </c>
      <c r="R3931" t="str">
        <f t="shared" si="310"/>
        <v>SEM_839</v>
      </c>
      <c r="S3931" t="str">
        <f t="shared" si="311"/>
        <v>Other</v>
      </c>
    </row>
    <row r="3932" spans="1:19" x14ac:dyDescent="0.25">
      <c r="A3932" t="s">
        <v>3983</v>
      </c>
      <c r="B3932" t="s">
        <v>3982</v>
      </c>
      <c r="C3932" s="2" t="s">
        <v>3981</v>
      </c>
      <c r="D3932" s="2" t="s">
        <v>3981</v>
      </c>
      <c r="E3932" t="s">
        <v>264</v>
      </c>
      <c r="F3932" t="s">
        <v>2</v>
      </c>
      <c r="G3932" s="4" t="s">
        <v>242</v>
      </c>
      <c r="H3932" t="b">
        <v>0</v>
      </c>
      <c r="I3932" s="4" t="s">
        <v>251</v>
      </c>
      <c r="J3932" t="b">
        <v>0</v>
      </c>
      <c r="K3932" t="b">
        <v>0</v>
      </c>
      <c r="L3932" t="b">
        <v>0</v>
      </c>
      <c r="M3932" t="b">
        <v>1</v>
      </c>
      <c r="N3932">
        <f t="shared" si="307"/>
        <v>4</v>
      </c>
      <c r="O3932" s="8" t="str">
        <f t="shared" si="308"/>
        <v xml:space="preserve"> Left,  Front, P2, FDS, V3</v>
      </c>
      <c r="Q3932" t="str">
        <f t="shared" si="309"/>
        <v>DOOR</v>
      </c>
      <c r="R3932" t="str">
        <f t="shared" si="310"/>
        <v>SEM_839</v>
      </c>
      <c r="S3932" t="str">
        <f t="shared" si="311"/>
        <v>Other</v>
      </c>
    </row>
    <row r="3933" spans="1:19" x14ac:dyDescent="0.25">
      <c r="A3933" t="s">
        <v>3980</v>
      </c>
      <c r="C3933" s="2" t="s">
        <v>3979</v>
      </c>
      <c r="D3933" s="2" t="s">
        <v>3979</v>
      </c>
      <c r="F3933" t="s">
        <v>2</v>
      </c>
      <c r="G3933" s="4" t="s">
        <v>242</v>
      </c>
      <c r="H3933" t="b">
        <v>0</v>
      </c>
      <c r="I3933" s="4" t="s">
        <v>12094</v>
      </c>
      <c r="J3933" t="b">
        <v>0</v>
      </c>
      <c r="K3933" t="b">
        <v>1</v>
      </c>
      <c r="L3933" t="b">
        <v>0</v>
      </c>
      <c r="M3933" t="b">
        <v>1</v>
      </c>
      <c r="N3933">
        <f t="shared" si="307"/>
        <v>4</v>
      </c>
      <c r="O3933" s="8" t="str">
        <f t="shared" si="308"/>
        <v xml:space="preserve"> Door, Left, REC, FDS</v>
      </c>
      <c r="Q3933" t="str">
        <f t="shared" si="309"/>
        <v>ASSY</v>
      </c>
      <c r="R3933" t="str">
        <f t="shared" si="310"/>
        <v>Miscellaneous_839</v>
      </c>
      <c r="S3933" t="str">
        <f t="shared" si="311"/>
        <v>Other</v>
      </c>
    </row>
    <row r="3934" spans="1:19" x14ac:dyDescent="0.25">
      <c r="A3934" t="s">
        <v>3978</v>
      </c>
      <c r="C3934" s="2" t="s">
        <v>3977</v>
      </c>
      <c r="D3934" s="2" t="s">
        <v>3977</v>
      </c>
      <c r="F3934" t="s">
        <v>2</v>
      </c>
      <c r="G3934" s="4" t="s">
        <v>242</v>
      </c>
      <c r="H3934" t="b">
        <v>0</v>
      </c>
      <c r="I3934" s="4" t="s">
        <v>241</v>
      </c>
      <c r="J3934" t="b">
        <v>0</v>
      </c>
      <c r="K3934" t="b">
        <v>1</v>
      </c>
      <c r="L3934" t="b">
        <v>0</v>
      </c>
      <c r="M3934" t="b">
        <v>1</v>
      </c>
      <c r="N3934">
        <f t="shared" si="307"/>
        <v>4</v>
      </c>
      <c r="O3934" s="8" t="str">
        <f t="shared" si="308"/>
        <v xml:space="preserve"> Door, Left, Rec, FDS</v>
      </c>
      <c r="Q3934" t="str">
        <f t="shared" si="309"/>
        <v>ASSY</v>
      </c>
      <c r="R3934" t="str">
        <f t="shared" si="310"/>
        <v>MIH_839</v>
      </c>
      <c r="S3934" t="str">
        <f t="shared" si="311"/>
        <v>Other</v>
      </c>
    </row>
    <row r="3935" spans="1:19" x14ac:dyDescent="0.25">
      <c r="A3935" t="s">
        <v>3976</v>
      </c>
      <c r="C3935" s="2" t="s">
        <v>3975</v>
      </c>
      <c r="D3935" s="2" t="s">
        <v>3975</v>
      </c>
      <c r="F3935" t="s">
        <v>2</v>
      </c>
      <c r="G3935" s="4" t="s">
        <v>242</v>
      </c>
      <c r="H3935" t="b">
        <v>0</v>
      </c>
      <c r="I3935" s="4" t="s">
        <v>241</v>
      </c>
      <c r="J3935" t="b">
        <v>0</v>
      </c>
      <c r="K3935" t="b">
        <v>1</v>
      </c>
      <c r="L3935" t="b">
        <v>0</v>
      </c>
      <c r="M3935" t="b">
        <v>1</v>
      </c>
      <c r="N3935">
        <f t="shared" si="307"/>
        <v>4</v>
      </c>
      <c r="O3935" s="8" t="str">
        <f t="shared" si="308"/>
        <v xml:space="preserve"> Door, Right, Rec, FDS</v>
      </c>
      <c r="Q3935" t="str">
        <f t="shared" si="309"/>
        <v>ASSY</v>
      </c>
      <c r="R3935" t="str">
        <f t="shared" si="310"/>
        <v>MIH_839</v>
      </c>
      <c r="S3935" t="str">
        <f t="shared" si="311"/>
        <v>Other</v>
      </c>
    </row>
    <row r="3936" spans="1:19" x14ac:dyDescent="0.25">
      <c r="A3936" t="s">
        <v>3974</v>
      </c>
      <c r="B3936" t="s">
        <v>3872</v>
      </c>
      <c r="C3936" s="2" t="s">
        <v>3973</v>
      </c>
      <c r="D3936" s="2" t="s">
        <v>3973</v>
      </c>
      <c r="E3936" t="s">
        <v>264</v>
      </c>
      <c r="F3936" t="s">
        <v>2</v>
      </c>
      <c r="G3936" s="4" t="s">
        <v>242</v>
      </c>
      <c r="H3936" t="b">
        <v>0</v>
      </c>
      <c r="I3936" s="4" t="s">
        <v>251</v>
      </c>
      <c r="J3936" t="b">
        <v>0</v>
      </c>
      <c r="K3936" t="b">
        <v>0</v>
      </c>
      <c r="L3936" t="b">
        <v>0</v>
      </c>
      <c r="M3936" t="b">
        <v>1</v>
      </c>
      <c r="N3936">
        <f t="shared" si="307"/>
        <v>4</v>
      </c>
      <c r="O3936" s="8" t="str">
        <f t="shared" si="308"/>
        <v xml:space="preserve"> HEAD, CHEM, UPR</v>
      </c>
      <c r="Q3936" t="str">
        <f t="shared" si="309"/>
        <v>ASSY</v>
      </c>
      <c r="R3936" t="str">
        <f t="shared" si="310"/>
        <v>SEM_839</v>
      </c>
      <c r="S3936" t="str">
        <f t="shared" si="311"/>
        <v>Other</v>
      </c>
    </row>
    <row r="3937" spans="1:19" x14ac:dyDescent="0.25">
      <c r="A3937" t="s">
        <v>3972</v>
      </c>
      <c r="B3937" t="s">
        <v>3838</v>
      </c>
      <c r="C3937" s="2" t="s">
        <v>3967</v>
      </c>
      <c r="D3937" s="2" t="s">
        <v>3967</v>
      </c>
      <c r="E3937" t="s">
        <v>264</v>
      </c>
      <c r="F3937" t="s">
        <v>2</v>
      </c>
      <c r="G3937" s="4" t="s">
        <v>242</v>
      </c>
      <c r="H3937" t="b">
        <v>0</v>
      </c>
      <c r="I3937" s="4" t="s">
        <v>251</v>
      </c>
      <c r="J3937" t="b">
        <v>0</v>
      </c>
      <c r="K3937" t="b">
        <v>0</v>
      </c>
      <c r="L3937" t="b">
        <v>0</v>
      </c>
      <c r="M3937" t="b">
        <v>1</v>
      </c>
      <c r="N3937">
        <f t="shared" si="307"/>
        <v>4</v>
      </c>
      <c r="O3937" s="8" t="str">
        <f t="shared" si="308"/>
        <v xml:space="preserve"> Head Chem LWR</v>
      </c>
      <c r="Q3937" t="str">
        <f t="shared" si="309"/>
        <v>ASSY</v>
      </c>
      <c r="R3937" t="str">
        <f t="shared" si="310"/>
        <v>SEM_839</v>
      </c>
      <c r="S3937" t="str">
        <f t="shared" si="311"/>
        <v>Other</v>
      </c>
    </row>
    <row r="3938" spans="1:19" x14ac:dyDescent="0.25">
      <c r="A3938" t="s">
        <v>3971</v>
      </c>
      <c r="B3938" t="s">
        <v>3838</v>
      </c>
      <c r="C3938" s="2" t="s">
        <v>3969</v>
      </c>
      <c r="D3938" s="2" t="s">
        <v>3969</v>
      </c>
      <c r="E3938" t="s">
        <v>264</v>
      </c>
      <c r="F3938" t="s">
        <v>2</v>
      </c>
      <c r="G3938" s="4" t="s">
        <v>242</v>
      </c>
      <c r="H3938" t="b">
        <v>0</v>
      </c>
      <c r="I3938" s="4" t="s">
        <v>251</v>
      </c>
      <c r="J3938" t="b">
        <v>0</v>
      </c>
      <c r="K3938" t="b">
        <v>0</v>
      </c>
      <c r="L3938" t="b">
        <v>0</v>
      </c>
      <c r="M3938" t="b">
        <v>1</v>
      </c>
      <c r="N3938">
        <f t="shared" si="307"/>
        <v>4</v>
      </c>
      <c r="O3938" s="8" t="str">
        <f t="shared" si="308"/>
        <v xml:space="preserve"> Head Chem UPR</v>
      </c>
      <c r="Q3938" t="str">
        <f t="shared" si="309"/>
        <v>ASSY</v>
      </c>
      <c r="R3938" t="str">
        <f t="shared" si="310"/>
        <v>SEM_839</v>
      </c>
      <c r="S3938" t="str">
        <f t="shared" si="311"/>
        <v>Other</v>
      </c>
    </row>
    <row r="3939" spans="1:19" x14ac:dyDescent="0.25">
      <c r="A3939" t="s">
        <v>3970</v>
      </c>
      <c r="B3939" t="s">
        <v>3838</v>
      </c>
      <c r="C3939" s="2" t="s">
        <v>3969</v>
      </c>
      <c r="D3939" s="2" t="s">
        <v>3969</v>
      </c>
      <c r="E3939" t="s">
        <v>264</v>
      </c>
      <c r="F3939" t="s">
        <v>2</v>
      </c>
      <c r="G3939" s="4" t="s">
        <v>242</v>
      </c>
      <c r="H3939" t="b">
        <v>0</v>
      </c>
      <c r="I3939" s="4" t="s">
        <v>251</v>
      </c>
      <c r="J3939" t="b">
        <v>0</v>
      </c>
      <c r="K3939" t="b">
        <v>0</v>
      </c>
      <c r="L3939" t="b">
        <v>0</v>
      </c>
      <c r="M3939" t="b">
        <v>1</v>
      </c>
      <c r="N3939">
        <f t="shared" si="307"/>
        <v>4</v>
      </c>
      <c r="O3939" s="8" t="str">
        <f t="shared" si="308"/>
        <v xml:space="preserve"> Head Chem UPR</v>
      </c>
      <c r="Q3939" t="str">
        <f t="shared" si="309"/>
        <v>ASSY</v>
      </c>
      <c r="R3939" t="str">
        <f t="shared" si="310"/>
        <v>SEM_839</v>
      </c>
      <c r="S3939" t="str">
        <f t="shared" si="311"/>
        <v>Other</v>
      </c>
    </row>
    <row r="3940" spans="1:19" x14ac:dyDescent="0.25">
      <c r="A3940" t="s">
        <v>3968</v>
      </c>
      <c r="B3940" t="s">
        <v>3838</v>
      </c>
      <c r="C3940" s="2" t="s">
        <v>3967</v>
      </c>
      <c r="D3940" s="2" t="s">
        <v>3967</v>
      </c>
      <c r="E3940" t="s">
        <v>264</v>
      </c>
      <c r="F3940" t="s">
        <v>2</v>
      </c>
      <c r="G3940" s="4" t="s">
        <v>242</v>
      </c>
      <c r="H3940" t="b">
        <v>0</v>
      </c>
      <c r="I3940" s="4" t="s">
        <v>251</v>
      </c>
      <c r="J3940" t="b">
        <v>0</v>
      </c>
      <c r="K3940" t="b">
        <v>0</v>
      </c>
      <c r="L3940" t="b">
        <v>0</v>
      </c>
      <c r="M3940" t="b">
        <v>1</v>
      </c>
      <c r="N3940">
        <f t="shared" si="307"/>
        <v>4</v>
      </c>
      <c r="O3940" s="8" t="str">
        <f t="shared" si="308"/>
        <v xml:space="preserve"> Head Chem LWR</v>
      </c>
      <c r="Q3940" t="str">
        <f t="shared" si="309"/>
        <v>ASSY</v>
      </c>
      <c r="R3940" t="str">
        <f t="shared" si="310"/>
        <v>SEM_839</v>
      </c>
      <c r="S3940" t="str">
        <f t="shared" si="311"/>
        <v>Other</v>
      </c>
    </row>
    <row r="3941" spans="1:19" x14ac:dyDescent="0.25">
      <c r="A3941" t="s">
        <v>3966</v>
      </c>
      <c r="B3941" t="s">
        <v>1900</v>
      </c>
      <c r="C3941" s="2" t="s">
        <v>3965</v>
      </c>
      <c r="D3941" s="2" t="s">
        <v>3965</v>
      </c>
      <c r="E3941" t="s">
        <v>264</v>
      </c>
      <c r="F3941" t="s">
        <v>2</v>
      </c>
      <c r="G3941" s="4" t="s">
        <v>242</v>
      </c>
      <c r="H3941" t="b">
        <v>0</v>
      </c>
      <c r="I3941" s="4" t="s">
        <v>251</v>
      </c>
      <c r="J3941" t="b">
        <v>0</v>
      </c>
      <c r="K3941" t="b">
        <v>0</v>
      </c>
      <c r="L3941" t="b">
        <v>0</v>
      </c>
      <c r="M3941" t="b">
        <v>1</v>
      </c>
      <c r="N3941">
        <f t="shared" si="307"/>
        <v>4</v>
      </c>
      <c r="O3941" s="8" t="str">
        <f t="shared" si="308"/>
        <v xml:space="preserve"> Head CHEM, UPR</v>
      </c>
      <c r="Q3941" t="str">
        <f t="shared" si="309"/>
        <v>ASSY</v>
      </c>
      <c r="R3941" t="str">
        <f t="shared" si="310"/>
        <v>SEM_839</v>
      </c>
      <c r="S3941" t="str">
        <f t="shared" si="311"/>
        <v>Other</v>
      </c>
    </row>
    <row r="3942" spans="1:19" x14ac:dyDescent="0.25">
      <c r="A3942" t="s">
        <v>3964</v>
      </c>
      <c r="B3942" t="s">
        <v>1900</v>
      </c>
      <c r="C3942" s="2" t="s">
        <v>3963</v>
      </c>
      <c r="D3942" s="2" t="s">
        <v>3963</v>
      </c>
      <c r="E3942" t="s">
        <v>264</v>
      </c>
      <c r="F3942" t="s">
        <v>2</v>
      </c>
      <c r="G3942" s="4" t="s">
        <v>242</v>
      </c>
      <c r="H3942" t="b">
        <v>0</v>
      </c>
      <c r="I3942" s="4" t="s">
        <v>251</v>
      </c>
      <c r="J3942" t="b">
        <v>0</v>
      </c>
      <c r="K3942" t="b">
        <v>0</v>
      </c>
      <c r="L3942" t="b">
        <v>0</v>
      </c>
      <c r="M3942" t="b">
        <v>1</v>
      </c>
      <c r="N3942">
        <f t="shared" si="307"/>
        <v>4</v>
      </c>
      <c r="O3942" s="8" t="str">
        <f t="shared" si="308"/>
        <v xml:space="preserve"> Head CHEM, LWR</v>
      </c>
      <c r="Q3942" t="str">
        <f t="shared" si="309"/>
        <v>ASSY</v>
      </c>
      <c r="R3942" t="str">
        <f t="shared" si="310"/>
        <v>SEM_839</v>
      </c>
      <c r="S3942" t="str">
        <f t="shared" si="311"/>
        <v>Other</v>
      </c>
    </row>
    <row r="3943" spans="1:19" x14ac:dyDescent="0.25">
      <c r="A3943" t="s">
        <v>3962</v>
      </c>
      <c r="B3943" t="s">
        <v>3838</v>
      </c>
      <c r="C3943" s="2" t="s">
        <v>3961</v>
      </c>
      <c r="D3943" s="2" t="s">
        <v>3961</v>
      </c>
      <c r="E3943" t="s">
        <v>264</v>
      </c>
      <c r="F3943" t="s">
        <v>2</v>
      </c>
      <c r="G3943" s="4" t="s">
        <v>242</v>
      </c>
      <c r="H3943" t="b">
        <v>0</v>
      </c>
      <c r="I3943" s="4" t="s">
        <v>251</v>
      </c>
      <c r="J3943" t="b">
        <v>0</v>
      </c>
      <c r="K3943" t="b">
        <v>0</v>
      </c>
      <c r="L3943" t="b">
        <v>0</v>
      </c>
      <c r="M3943" t="b">
        <v>1</v>
      </c>
      <c r="N3943">
        <f t="shared" si="307"/>
        <v>4</v>
      </c>
      <c r="O3943" s="8" t="str">
        <f t="shared" si="308"/>
        <v xml:space="preserve"> Head, Chem UPR</v>
      </c>
      <c r="Q3943" t="str">
        <f t="shared" si="309"/>
        <v>ASSY</v>
      </c>
      <c r="R3943" t="str">
        <f t="shared" si="310"/>
        <v>SEM_839</v>
      </c>
      <c r="S3943" t="str">
        <f t="shared" si="311"/>
        <v>Other</v>
      </c>
    </row>
    <row r="3944" spans="1:19" x14ac:dyDescent="0.25">
      <c r="A3944" t="s">
        <v>3960</v>
      </c>
      <c r="B3944" t="s">
        <v>3959</v>
      </c>
      <c r="C3944" s="2" t="s">
        <v>3958</v>
      </c>
      <c r="D3944" s="2" t="s">
        <v>3958</v>
      </c>
      <c r="E3944" t="s">
        <v>264</v>
      </c>
      <c r="F3944" t="s">
        <v>2</v>
      </c>
      <c r="G3944" s="4" t="s">
        <v>242</v>
      </c>
      <c r="H3944" t="b">
        <v>0</v>
      </c>
      <c r="I3944" s="4" t="s">
        <v>251</v>
      </c>
      <c r="J3944" t="b">
        <v>0</v>
      </c>
      <c r="K3944" t="b">
        <v>0</v>
      </c>
      <c r="L3944" t="b">
        <v>0</v>
      </c>
      <c r="M3944" t="b">
        <v>1</v>
      </c>
      <c r="N3944">
        <f t="shared" si="307"/>
        <v>4</v>
      </c>
      <c r="O3944" s="8" t="str">
        <f t="shared" si="308"/>
        <v xml:space="preserve"> CHEM, UPR, Lid</v>
      </c>
      <c r="Q3944" t="str">
        <f t="shared" si="309"/>
        <v/>
      </c>
      <c r="R3944" t="str">
        <f t="shared" si="310"/>
        <v>SEM_839</v>
      </c>
      <c r="S3944" t="str">
        <f t="shared" si="311"/>
        <v>Other</v>
      </c>
    </row>
    <row r="3945" spans="1:19" x14ac:dyDescent="0.25">
      <c r="A3945" t="s">
        <v>3957</v>
      </c>
      <c r="B3945" t="s">
        <v>3872</v>
      </c>
      <c r="C3945" s="2" t="s">
        <v>3956</v>
      </c>
      <c r="D3945" s="2" t="s">
        <v>3956</v>
      </c>
      <c r="E3945" t="s">
        <v>264</v>
      </c>
      <c r="F3945" t="s">
        <v>2</v>
      </c>
      <c r="G3945" s="4" t="s">
        <v>242</v>
      </c>
      <c r="H3945" t="b">
        <v>0</v>
      </c>
      <c r="I3945" s="4" t="s">
        <v>12094</v>
      </c>
      <c r="J3945" t="b">
        <v>0</v>
      </c>
      <c r="K3945" t="b">
        <v>0</v>
      </c>
      <c r="L3945" t="b">
        <v>0</v>
      </c>
      <c r="M3945" t="b">
        <v>1</v>
      </c>
      <c r="N3945">
        <f t="shared" si="307"/>
        <v>4</v>
      </c>
      <c r="O3945" s="8" t="str">
        <f t="shared" si="308"/>
        <v xml:space="preserve"> HEAD, RINSE, UPR</v>
      </c>
      <c r="Q3945" t="str">
        <f t="shared" si="309"/>
        <v>ASSY</v>
      </c>
      <c r="R3945" t="str">
        <f t="shared" si="310"/>
        <v>Miscellaneous_839</v>
      </c>
      <c r="S3945" t="str">
        <f t="shared" si="311"/>
        <v>Other</v>
      </c>
    </row>
    <row r="3946" spans="1:19" x14ac:dyDescent="0.25">
      <c r="A3946" t="s">
        <v>3955</v>
      </c>
      <c r="B3946" t="s">
        <v>3872</v>
      </c>
      <c r="C3946" s="2" t="s">
        <v>3954</v>
      </c>
      <c r="D3946" s="2" t="s">
        <v>3954</v>
      </c>
      <c r="F3946" t="s">
        <v>2</v>
      </c>
      <c r="G3946" s="4" t="s">
        <v>242</v>
      </c>
      <c r="H3946" t="b">
        <v>1</v>
      </c>
      <c r="I3946" s="4" t="s">
        <v>12094</v>
      </c>
      <c r="J3946" t="b">
        <v>0</v>
      </c>
      <c r="K3946" t="b">
        <v>0</v>
      </c>
      <c r="L3946" t="b">
        <v>0</v>
      </c>
      <c r="M3946" t="b">
        <v>1</v>
      </c>
      <c r="N3946">
        <f t="shared" si="307"/>
        <v>4</v>
      </c>
      <c r="O3946" s="8" t="str">
        <f t="shared" si="308"/>
        <v xml:space="preserve"> HEAD, RINSE,LWR</v>
      </c>
      <c r="Q3946" t="str">
        <f t="shared" si="309"/>
        <v>ASSY</v>
      </c>
      <c r="R3946" t="str">
        <f t="shared" si="310"/>
        <v>Miscellaneous_839</v>
      </c>
      <c r="S3946" t="str">
        <f t="shared" si="311"/>
        <v>Other</v>
      </c>
    </row>
    <row r="3947" spans="1:19" x14ac:dyDescent="0.25">
      <c r="A3947" t="s">
        <v>3953</v>
      </c>
      <c r="B3947" t="s">
        <v>3838</v>
      </c>
      <c r="C3947" s="2" t="s">
        <v>3943</v>
      </c>
      <c r="D3947" s="2" t="s">
        <v>3943</v>
      </c>
      <c r="E3947" t="s">
        <v>264</v>
      </c>
      <c r="F3947" t="s">
        <v>2</v>
      </c>
      <c r="G3947" s="4" t="s">
        <v>242</v>
      </c>
      <c r="H3947" t="b">
        <v>0</v>
      </c>
      <c r="I3947" s="4" t="s">
        <v>251</v>
      </c>
      <c r="J3947" t="b">
        <v>0</v>
      </c>
      <c r="K3947" t="b">
        <v>0</v>
      </c>
      <c r="L3947" t="b">
        <v>0</v>
      </c>
      <c r="M3947" t="b">
        <v>1</v>
      </c>
      <c r="N3947">
        <f t="shared" si="307"/>
        <v>4</v>
      </c>
      <c r="O3947" s="8" t="str">
        <f t="shared" si="308"/>
        <v xml:space="preserve"> Head Rinse LWR</v>
      </c>
      <c r="Q3947" t="str">
        <f t="shared" si="309"/>
        <v>ASSY</v>
      </c>
      <c r="R3947" t="str">
        <f t="shared" si="310"/>
        <v>SEM_839</v>
      </c>
      <c r="S3947" t="str">
        <f t="shared" si="311"/>
        <v>Other</v>
      </c>
    </row>
    <row r="3948" spans="1:19" x14ac:dyDescent="0.25">
      <c r="A3948" t="s">
        <v>3952</v>
      </c>
      <c r="B3948" t="s">
        <v>3838</v>
      </c>
      <c r="C3948" s="2" t="s">
        <v>3949</v>
      </c>
      <c r="D3948" s="2" t="s">
        <v>3949</v>
      </c>
      <c r="E3948" t="s">
        <v>264</v>
      </c>
      <c r="F3948" t="s">
        <v>2</v>
      </c>
      <c r="G3948" s="4" t="s">
        <v>242</v>
      </c>
      <c r="H3948" t="b">
        <v>0</v>
      </c>
      <c r="I3948" s="4" t="s">
        <v>251</v>
      </c>
      <c r="J3948" t="b">
        <v>0</v>
      </c>
      <c r="K3948" t="b">
        <v>0</v>
      </c>
      <c r="L3948" t="b">
        <v>0</v>
      </c>
      <c r="M3948" t="b">
        <v>1</v>
      </c>
      <c r="N3948">
        <f t="shared" si="307"/>
        <v>4</v>
      </c>
      <c r="O3948" s="8" t="str">
        <f t="shared" si="308"/>
        <v xml:space="preserve"> Head Rinse UPR</v>
      </c>
      <c r="Q3948" t="str">
        <f t="shared" si="309"/>
        <v>ASSY</v>
      </c>
      <c r="R3948" t="str">
        <f t="shared" si="310"/>
        <v>SEM_839</v>
      </c>
      <c r="S3948" t="str">
        <f t="shared" si="311"/>
        <v>Other</v>
      </c>
    </row>
    <row r="3949" spans="1:19" x14ac:dyDescent="0.25">
      <c r="A3949" t="s">
        <v>3951</v>
      </c>
      <c r="B3949" t="s">
        <v>3838</v>
      </c>
      <c r="C3949" s="2" t="s">
        <v>3949</v>
      </c>
      <c r="D3949" s="2" t="s">
        <v>3949</v>
      </c>
      <c r="E3949" t="s">
        <v>264</v>
      </c>
      <c r="F3949" t="s">
        <v>2</v>
      </c>
      <c r="G3949" s="4" t="s">
        <v>242</v>
      </c>
      <c r="H3949" t="b">
        <v>0</v>
      </c>
      <c r="I3949" s="4" t="s">
        <v>251</v>
      </c>
      <c r="J3949" t="b">
        <v>0</v>
      </c>
      <c r="K3949" t="b">
        <v>0</v>
      </c>
      <c r="L3949" t="b">
        <v>0</v>
      </c>
      <c r="M3949" t="b">
        <v>1</v>
      </c>
      <c r="N3949">
        <f t="shared" si="307"/>
        <v>4</v>
      </c>
      <c r="O3949" s="8" t="str">
        <f t="shared" si="308"/>
        <v xml:space="preserve"> Head Rinse UPR</v>
      </c>
      <c r="Q3949" t="str">
        <f t="shared" si="309"/>
        <v>ASSY</v>
      </c>
      <c r="R3949" t="str">
        <f t="shared" si="310"/>
        <v>SEM_839</v>
      </c>
      <c r="S3949" t="str">
        <f t="shared" si="311"/>
        <v>Other</v>
      </c>
    </row>
    <row r="3950" spans="1:19" x14ac:dyDescent="0.25">
      <c r="A3950" t="s">
        <v>3950</v>
      </c>
      <c r="B3950" t="s">
        <v>3838</v>
      </c>
      <c r="C3950" s="2" t="s">
        <v>3949</v>
      </c>
      <c r="D3950" s="2" t="s">
        <v>3949</v>
      </c>
      <c r="E3950" t="s">
        <v>264</v>
      </c>
      <c r="F3950" t="s">
        <v>2</v>
      </c>
      <c r="G3950" s="4" t="s">
        <v>242</v>
      </c>
      <c r="H3950" t="b">
        <v>0</v>
      </c>
      <c r="I3950" s="4" t="s">
        <v>251</v>
      </c>
      <c r="J3950" t="b">
        <v>0</v>
      </c>
      <c r="K3950" t="b">
        <v>0</v>
      </c>
      <c r="L3950" t="b">
        <v>0</v>
      </c>
      <c r="M3950" t="b">
        <v>1</v>
      </c>
      <c r="N3950">
        <f t="shared" si="307"/>
        <v>4</v>
      </c>
      <c r="O3950" s="8" t="str">
        <f t="shared" si="308"/>
        <v xml:space="preserve"> Head Rinse UPR</v>
      </c>
      <c r="Q3950" t="str">
        <f t="shared" si="309"/>
        <v>ASSY</v>
      </c>
      <c r="R3950" t="str">
        <f t="shared" si="310"/>
        <v>SEM_839</v>
      </c>
      <c r="S3950" t="str">
        <f t="shared" si="311"/>
        <v>Other</v>
      </c>
    </row>
    <row r="3951" spans="1:19" x14ac:dyDescent="0.25">
      <c r="A3951" t="s">
        <v>3948</v>
      </c>
      <c r="B3951" t="s">
        <v>3947</v>
      </c>
      <c r="C3951" s="2" t="s">
        <v>3946</v>
      </c>
      <c r="D3951" s="2" t="s">
        <v>3946</v>
      </c>
      <c r="E3951" t="s">
        <v>264</v>
      </c>
      <c r="F3951" t="s">
        <v>2</v>
      </c>
      <c r="G3951" s="4" t="s">
        <v>242</v>
      </c>
      <c r="H3951" t="b">
        <v>0</v>
      </c>
      <c r="I3951" s="4" t="s">
        <v>251</v>
      </c>
      <c r="J3951" t="b">
        <v>0</v>
      </c>
      <c r="K3951" t="b">
        <v>0</v>
      </c>
      <c r="L3951" t="b">
        <v>0</v>
      </c>
      <c r="M3951" t="b">
        <v>1</v>
      </c>
      <c r="N3951">
        <f t="shared" si="307"/>
        <v>0</v>
      </c>
      <c r="O3951" s="8" t="e">
        <f t="shared" si="308"/>
        <v>#VALUE!</v>
      </c>
      <c r="Q3951" t="str">
        <f t="shared" si="309"/>
        <v/>
      </c>
      <c r="R3951" t="str">
        <f t="shared" si="310"/>
        <v/>
      </c>
      <c r="S3951" t="str">
        <f t="shared" si="311"/>
        <v>Other</v>
      </c>
    </row>
    <row r="3952" spans="1:19" x14ac:dyDescent="0.25">
      <c r="A3952" t="s">
        <v>3945</v>
      </c>
      <c r="B3952" t="s">
        <v>3838</v>
      </c>
      <c r="C3952" s="2" t="s">
        <v>3943</v>
      </c>
      <c r="D3952" s="2" t="s">
        <v>3943</v>
      </c>
      <c r="E3952" t="s">
        <v>264</v>
      </c>
      <c r="F3952" t="s">
        <v>2</v>
      </c>
      <c r="G3952" s="4" t="s">
        <v>242</v>
      </c>
      <c r="H3952" t="b">
        <v>0</v>
      </c>
      <c r="I3952" s="4" t="s">
        <v>251</v>
      </c>
      <c r="J3952" t="b">
        <v>0</v>
      </c>
      <c r="K3952" t="b">
        <v>0</v>
      </c>
      <c r="L3952" t="b">
        <v>0</v>
      </c>
      <c r="M3952" t="b">
        <v>1</v>
      </c>
      <c r="N3952">
        <f t="shared" si="307"/>
        <v>4</v>
      </c>
      <c r="O3952" s="8" t="str">
        <f t="shared" si="308"/>
        <v xml:space="preserve"> Head Rinse LWR</v>
      </c>
      <c r="Q3952" t="str">
        <f t="shared" si="309"/>
        <v>ASSY</v>
      </c>
      <c r="R3952" t="str">
        <f t="shared" si="310"/>
        <v>SEM_839</v>
      </c>
      <c r="S3952" t="str">
        <f t="shared" si="311"/>
        <v>Other</v>
      </c>
    </row>
    <row r="3953" spans="1:19" x14ac:dyDescent="0.25">
      <c r="A3953" t="s">
        <v>3944</v>
      </c>
      <c r="B3953" t="s">
        <v>3838</v>
      </c>
      <c r="C3953" s="2" t="s">
        <v>3943</v>
      </c>
      <c r="D3953" s="2" t="s">
        <v>3943</v>
      </c>
      <c r="E3953" t="s">
        <v>264</v>
      </c>
      <c r="F3953" t="s">
        <v>2</v>
      </c>
      <c r="G3953" s="4" t="s">
        <v>242</v>
      </c>
      <c r="H3953" t="b">
        <v>0</v>
      </c>
      <c r="I3953" s="4" t="s">
        <v>251</v>
      </c>
      <c r="J3953" t="b">
        <v>0</v>
      </c>
      <c r="K3953" t="b">
        <v>0</v>
      </c>
      <c r="L3953" t="b">
        <v>0</v>
      </c>
      <c r="M3953" t="b">
        <v>1</v>
      </c>
      <c r="N3953">
        <f t="shared" si="307"/>
        <v>4</v>
      </c>
      <c r="O3953" s="8" t="str">
        <f t="shared" si="308"/>
        <v xml:space="preserve"> Head Rinse LWR</v>
      </c>
      <c r="Q3953" t="str">
        <f t="shared" si="309"/>
        <v>ASSY</v>
      </c>
      <c r="R3953" t="str">
        <f t="shared" si="310"/>
        <v>SEM_839</v>
      </c>
      <c r="S3953" t="str">
        <f t="shared" si="311"/>
        <v>Other</v>
      </c>
    </row>
    <row r="3954" spans="1:19" x14ac:dyDescent="0.25">
      <c r="A3954" t="s">
        <v>3942</v>
      </c>
      <c r="B3954" t="s">
        <v>3838</v>
      </c>
      <c r="C3954" s="2" t="s">
        <v>3941</v>
      </c>
      <c r="D3954" s="2" t="s">
        <v>3941</v>
      </c>
      <c r="E3954" t="s">
        <v>264</v>
      </c>
      <c r="F3954" t="s">
        <v>2</v>
      </c>
      <c r="G3954" s="4" t="s">
        <v>242</v>
      </c>
      <c r="H3954" t="b">
        <v>0</v>
      </c>
      <c r="I3954" s="4" t="s">
        <v>251</v>
      </c>
      <c r="J3954" t="b">
        <v>0</v>
      </c>
      <c r="K3954" t="b">
        <v>0</v>
      </c>
      <c r="L3954" t="b">
        <v>0</v>
      </c>
      <c r="M3954" t="b">
        <v>1</v>
      </c>
      <c r="N3954">
        <f t="shared" si="307"/>
        <v>4</v>
      </c>
      <c r="O3954" s="8" t="str">
        <f t="shared" si="308"/>
        <v xml:space="preserve"> Head Rinse, UPR</v>
      </c>
      <c r="Q3954" t="str">
        <f t="shared" si="309"/>
        <v>ASSY</v>
      </c>
      <c r="R3954" t="str">
        <f t="shared" si="310"/>
        <v>SEM_839</v>
      </c>
      <c r="S3954" t="str">
        <f t="shared" si="311"/>
        <v>Other</v>
      </c>
    </row>
    <row r="3955" spans="1:19" x14ac:dyDescent="0.25">
      <c r="A3955" t="s">
        <v>3940</v>
      </c>
      <c r="B3955" t="s">
        <v>3838</v>
      </c>
      <c r="C3955" s="2" t="s">
        <v>3939</v>
      </c>
      <c r="D3955" s="2" t="s">
        <v>3939</v>
      </c>
      <c r="E3955" t="s">
        <v>264</v>
      </c>
      <c r="F3955" t="s">
        <v>2</v>
      </c>
      <c r="G3955" s="4" t="s">
        <v>242</v>
      </c>
      <c r="H3955" t="b">
        <v>0</v>
      </c>
      <c r="I3955" s="4" t="s">
        <v>251</v>
      </c>
      <c r="J3955" t="b">
        <v>0</v>
      </c>
      <c r="K3955" t="b">
        <v>0</v>
      </c>
      <c r="L3955" t="b">
        <v>0</v>
      </c>
      <c r="M3955" t="b">
        <v>1</v>
      </c>
      <c r="N3955">
        <f t="shared" si="307"/>
        <v>4</v>
      </c>
      <c r="O3955" s="8" t="str">
        <f t="shared" si="308"/>
        <v xml:space="preserve"> Head Rinse, LWR</v>
      </c>
      <c r="Q3955" t="str">
        <f t="shared" si="309"/>
        <v>ASSY</v>
      </c>
      <c r="R3955" t="str">
        <f t="shared" si="310"/>
        <v>SEM_839</v>
      </c>
      <c r="S3955" t="str">
        <f t="shared" si="311"/>
        <v>Other</v>
      </c>
    </row>
    <row r="3956" spans="1:19" x14ac:dyDescent="0.25">
      <c r="A3956" t="s">
        <v>3938</v>
      </c>
      <c r="B3956" t="s">
        <v>1900</v>
      </c>
      <c r="C3956" s="2" t="s">
        <v>3937</v>
      </c>
      <c r="D3956" s="2" t="s">
        <v>3937</v>
      </c>
      <c r="E3956" t="s">
        <v>264</v>
      </c>
      <c r="F3956" t="s">
        <v>2</v>
      </c>
      <c r="G3956" s="4" t="s">
        <v>242</v>
      </c>
      <c r="H3956" t="b">
        <v>0</v>
      </c>
      <c r="I3956" s="4" t="s">
        <v>251</v>
      </c>
      <c r="J3956" t="b">
        <v>0</v>
      </c>
      <c r="K3956" t="b">
        <v>0</v>
      </c>
      <c r="L3956" t="b">
        <v>0</v>
      </c>
      <c r="M3956" t="b">
        <v>1</v>
      </c>
      <c r="N3956">
        <f t="shared" si="307"/>
        <v>4</v>
      </c>
      <c r="O3956" s="8" t="str">
        <f t="shared" si="308"/>
        <v xml:space="preserve"> Head, Rinse, UPR</v>
      </c>
      <c r="Q3956" t="str">
        <f t="shared" si="309"/>
        <v>ASSY</v>
      </c>
      <c r="R3956" t="str">
        <f t="shared" si="310"/>
        <v>SEM_839</v>
      </c>
      <c r="S3956" t="str">
        <f t="shared" si="311"/>
        <v>Other</v>
      </c>
    </row>
    <row r="3957" spans="1:19" x14ac:dyDescent="0.25">
      <c r="A3957" t="s">
        <v>3936</v>
      </c>
      <c r="B3957" t="s">
        <v>1900</v>
      </c>
      <c r="C3957" s="2" t="s">
        <v>3935</v>
      </c>
      <c r="D3957" s="2" t="s">
        <v>3935</v>
      </c>
      <c r="E3957" t="s">
        <v>264</v>
      </c>
      <c r="F3957" t="s">
        <v>2</v>
      </c>
      <c r="G3957" s="4" t="s">
        <v>242</v>
      </c>
      <c r="H3957" t="b">
        <v>0</v>
      </c>
      <c r="I3957" s="4" t="s">
        <v>251</v>
      </c>
      <c r="J3957" t="b">
        <v>0</v>
      </c>
      <c r="K3957" t="b">
        <v>0</v>
      </c>
      <c r="L3957" t="b">
        <v>0</v>
      </c>
      <c r="M3957" t="b">
        <v>1</v>
      </c>
      <c r="N3957">
        <f t="shared" si="307"/>
        <v>4</v>
      </c>
      <c r="O3957" s="8" t="str">
        <f t="shared" si="308"/>
        <v xml:space="preserve"> Head, Rinse, LWR</v>
      </c>
      <c r="Q3957" t="str">
        <f t="shared" si="309"/>
        <v>ASSY</v>
      </c>
      <c r="R3957" t="str">
        <f t="shared" si="310"/>
        <v>SEM_839</v>
      </c>
      <c r="S3957" t="str">
        <f t="shared" si="311"/>
        <v>Other</v>
      </c>
    </row>
    <row r="3958" spans="1:19" x14ac:dyDescent="0.25">
      <c r="A3958" t="s">
        <v>3934</v>
      </c>
      <c r="B3958" t="s">
        <v>3781</v>
      </c>
      <c r="C3958" s="2" t="s">
        <v>3929</v>
      </c>
      <c r="D3958" s="2" t="s">
        <v>3929</v>
      </c>
      <c r="F3958" t="s">
        <v>2</v>
      </c>
      <c r="G3958" s="4" t="s">
        <v>242</v>
      </c>
      <c r="H3958" t="b">
        <v>0</v>
      </c>
      <c r="I3958" s="4" t="s">
        <v>12094</v>
      </c>
      <c r="J3958" t="b">
        <v>0</v>
      </c>
      <c r="K3958" t="b">
        <v>0</v>
      </c>
      <c r="L3958" t="b">
        <v>0</v>
      </c>
      <c r="M3958" t="b">
        <v>1</v>
      </c>
      <c r="N3958">
        <f t="shared" si="307"/>
        <v>4</v>
      </c>
      <c r="O3958" s="8" t="str">
        <f t="shared" si="308"/>
        <v xml:space="preserve"> Rinse, LWR, Lid</v>
      </c>
      <c r="Q3958" t="str">
        <f t="shared" si="309"/>
        <v/>
      </c>
      <c r="R3958" t="str">
        <f t="shared" si="310"/>
        <v>Miscellaneous_839</v>
      </c>
      <c r="S3958" t="str">
        <f t="shared" si="311"/>
        <v>Other</v>
      </c>
    </row>
    <row r="3959" spans="1:19" x14ac:dyDescent="0.25">
      <c r="A3959" t="s">
        <v>3933</v>
      </c>
      <c r="B3959" t="s">
        <v>3781</v>
      </c>
      <c r="C3959" s="2" t="s">
        <v>3931</v>
      </c>
      <c r="D3959" s="2" t="s">
        <v>3931</v>
      </c>
      <c r="E3959" t="s">
        <v>264</v>
      </c>
      <c r="F3959" t="s">
        <v>2</v>
      </c>
      <c r="G3959" s="4" t="s">
        <v>242</v>
      </c>
      <c r="H3959" t="b">
        <v>0</v>
      </c>
      <c r="I3959" s="4" t="s">
        <v>251</v>
      </c>
      <c r="J3959" t="b">
        <v>0</v>
      </c>
      <c r="K3959" t="b">
        <v>0</v>
      </c>
      <c r="L3959" t="b">
        <v>0</v>
      </c>
      <c r="M3959" t="b">
        <v>1</v>
      </c>
      <c r="N3959">
        <f t="shared" si="307"/>
        <v>4</v>
      </c>
      <c r="O3959" s="8" t="str">
        <f t="shared" si="308"/>
        <v xml:space="preserve"> Rinse, UPR, Lid</v>
      </c>
      <c r="Q3959" t="str">
        <f t="shared" si="309"/>
        <v/>
      </c>
      <c r="R3959" t="str">
        <f t="shared" si="310"/>
        <v>SEM_839</v>
      </c>
      <c r="S3959" t="str">
        <f t="shared" si="311"/>
        <v>Other</v>
      </c>
    </row>
    <row r="3960" spans="1:19" x14ac:dyDescent="0.25">
      <c r="A3960" t="s">
        <v>3932</v>
      </c>
      <c r="B3960" t="s">
        <v>3781</v>
      </c>
      <c r="C3960" s="2" t="s">
        <v>3931</v>
      </c>
      <c r="D3960" s="2" t="s">
        <v>3931</v>
      </c>
      <c r="E3960" t="s">
        <v>264</v>
      </c>
      <c r="F3960" t="s">
        <v>2</v>
      </c>
      <c r="G3960" s="4" t="s">
        <v>242</v>
      </c>
      <c r="H3960" t="b">
        <v>0</v>
      </c>
      <c r="I3960" s="4" t="s">
        <v>251</v>
      </c>
      <c r="J3960" t="b">
        <v>0</v>
      </c>
      <c r="K3960" t="b">
        <v>0</v>
      </c>
      <c r="L3960" t="b">
        <v>0</v>
      </c>
      <c r="M3960" t="b">
        <v>1</v>
      </c>
      <c r="N3960">
        <f t="shared" si="307"/>
        <v>4</v>
      </c>
      <c r="O3960" s="8" t="str">
        <f t="shared" si="308"/>
        <v xml:space="preserve"> Rinse, UPR, Lid</v>
      </c>
      <c r="Q3960" t="str">
        <f t="shared" si="309"/>
        <v/>
      </c>
      <c r="R3960" t="str">
        <f t="shared" si="310"/>
        <v>SEM_839</v>
      </c>
      <c r="S3960" t="str">
        <f t="shared" si="311"/>
        <v>Other</v>
      </c>
    </row>
    <row r="3961" spans="1:19" x14ac:dyDescent="0.25">
      <c r="A3961" t="s">
        <v>3930</v>
      </c>
      <c r="B3961" t="s">
        <v>3781</v>
      </c>
      <c r="C3961" s="2" t="s">
        <v>3929</v>
      </c>
      <c r="D3961" s="2" t="s">
        <v>3929</v>
      </c>
      <c r="F3961" t="s">
        <v>2</v>
      </c>
      <c r="G3961" s="4" t="s">
        <v>242</v>
      </c>
      <c r="H3961" t="b">
        <v>0</v>
      </c>
      <c r="I3961" s="4" t="s">
        <v>251</v>
      </c>
      <c r="J3961" t="b">
        <v>0</v>
      </c>
      <c r="K3961" t="b">
        <v>0</v>
      </c>
      <c r="L3961" t="b">
        <v>0</v>
      </c>
      <c r="M3961" t="b">
        <v>1</v>
      </c>
      <c r="N3961">
        <f t="shared" si="307"/>
        <v>4</v>
      </c>
      <c r="O3961" s="8" t="str">
        <f t="shared" si="308"/>
        <v xml:space="preserve"> Rinse, LWR, Lid</v>
      </c>
      <c r="Q3961" t="str">
        <f t="shared" si="309"/>
        <v/>
      </c>
      <c r="R3961" t="str">
        <f t="shared" si="310"/>
        <v>SEM_839</v>
      </c>
      <c r="S3961" t="str">
        <f t="shared" si="311"/>
        <v>Other</v>
      </c>
    </row>
    <row r="3962" spans="1:19" x14ac:dyDescent="0.25">
      <c r="A3962" t="s">
        <v>3928</v>
      </c>
      <c r="B3962" t="s">
        <v>3925</v>
      </c>
      <c r="C3962" s="2" t="s">
        <v>3927</v>
      </c>
      <c r="D3962" s="2" t="s">
        <v>17132</v>
      </c>
      <c r="E3962" t="s">
        <v>264</v>
      </c>
      <c r="F3962" t="s">
        <v>2</v>
      </c>
      <c r="G3962" s="4" t="s">
        <v>242</v>
      </c>
      <c r="H3962" t="b">
        <v>0</v>
      </c>
      <c r="I3962" s="4" t="s">
        <v>251</v>
      </c>
      <c r="J3962" t="b">
        <v>0</v>
      </c>
      <c r="K3962" t="b">
        <v>0</v>
      </c>
      <c r="L3962" t="b">
        <v>0</v>
      </c>
      <c r="M3962" t="b">
        <v>1</v>
      </c>
      <c r="N3962">
        <f t="shared" si="307"/>
        <v>8</v>
      </c>
      <c r="O3962" s="8" t="str">
        <f t="shared" si="308"/>
        <v xml:space="preserve"> Rinse, UPR</v>
      </c>
      <c r="Q3962" t="str">
        <f t="shared" si="309"/>
        <v>PL</v>
      </c>
      <c r="R3962" t="str">
        <f t="shared" si="310"/>
        <v>SEM_839</v>
      </c>
      <c r="S3962" t="str">
        <f t="shared" si="311"/>
        <v>Other</v>
      </c>
    </row>
    <row r="3963" spans="1:19" x14ac:dyDescent="0.25">
      <c r="A3963" t="s">
        <v>3926</v>
      </c>
      <c r="B3963" t="s">
        <v>3925</v>
      </c>
      <c r="C3963" s="2" t="s">
        <v>3924</v>
      </c>
      <c r="D3963" s="2" t="s">
        <v>17133</v>
      </c>
      <c r="E3963" t="s">
        <v>264</v>
      </c>
      <c r="F3963" t="s">
        <v>2</v>
      </c>
      <c r="G3963" s="4" t="s">
        <v>242</v>
      </c>
      <c r="H3963" t="b">
        <v>0</v>
      </c>
      <c r="I3963" s="4" t="s">
        <v>251</v>
      </c>
      <c r="J3963" t="b">
        <v>0</v>
      </c>
      <c r="K3963" t="b">
        <v>0</v>
      </c>
      <c r="L3963" t="b">
        <v>0</v>
      </c>
      <c r="M3963" t="b">
        <v>1</v>
      </c>
      <c r="N3963">
        <f t="shared" si="307"/>
        <v>8</v>
      </c>
      <c r="O3963" s="8" t="str">
        <f t="shared" si="308"/>
        <v xml:space="preserve"> Rinse, LWR</v>
      </c>
      <c r="Q3963" t="str">
        <f t="shared" si="309"/>
        <v>PL</v>
      </c>
      <c r="R3963" t="str">
        <f t="shared" si="310"/>
        <v>SEM_839</v>
      </c>
      <c r="S3963" t="str">
        <f t="shared" si="311"/>
        <v>Other</v>
      </c>
    </row>
    <row r="3964" spans="1:19" x14ac:dyDescent="0.25">
      <c r="A3964" t="s">
        <v>3923</v>
      </c>
      <c r="B3964" t="s">
        <v>1900</v>
      </c>
      <c r="C3964" s="2" t="s">
        <v>3922</v>
      </c>
      <c r="D3964" s="2" t="s">
        <v>3922</v>
      </c>
      <c r="E3964" t="s">
        <v>264</v>
      </c>
      <c r="F3964" t="s">
        <v>2</v>
      </c>
      <c r="G3964" s="4" t="s">
        <v>242</v>
      </c>
      <c r="H3964" t="b">
        <v>0</v>
      </c>
      <c r="I3964" s="4" t="s">
        <v>251</v>
      </c>
      <c r="J3964" t="b">
        <v>0</v>
      </c>
      <c r="K3964" t="b">
        <v>0</v>
      </c>
      <c r="L3964" t="b">
        <v>0</v>
      </c>
      <c r="M3964" t="b">
        <v>1</v>
      </c>
      <c r="N3964">
        <f t="shared" si="307"/>
        <v>4</v>
      </c>
      <c r="O3964" s="8" t="str">
        <f t="shared" si="308"/>
        <v xml:space="preserve"> Head Rinse, UPR</v>
      </c>
      <c r="Q3964" t="str">
        <f t="shared" si="309"/>
        <v>ASSY</v>
      </c>
      <c r="R3964" t="str">
        <f t="shared" si="310"/>
        <v>SEM_839</v>
      </c>
      <c r="S3964" t="str">
        <f t="shared" si="311"/>
        <v>Other</v>
      </c>
    </row>
    <row r="3965" spans="1:19" x14ac:dyDescent="0.25">
      <c r="A3965" t="s">
        <v>3921</v>
      </c>
      <c r="B3965" t="s">
        <v>1900</v>
      </c>
      <c r="C3965" s="2" t="s">
        <v>3920</v>
      </c>
      <c r="D3965" s="2" t="s">
        <v>3920</v>
      </c>
      <c r="E3965" t="s">
        <v>264</v>
      </c>
      <c r="F3965" t="s">
        <v>2</v>
      </c>
      <c r="G3965" s="4" t="s">
        <v>242</v>
      </c>
      <c r="H3965" t="b">
        <v>0</v>
      </c>
      <c r="I3965" s="4" t="s">
        <v>251</v>
      </c>
      <c r="J3965" t="b">
        <v>0</v>
      </c>
      <c r="K3965" t="b">
        <v>0</v>
      </c>
      <c r="L3965" t="b">
        <v>0</v>
      </c>
      <c r="M3965" t="b">
        <v>1</v>
      </c>
      <c r="N3965">
        <f t="shared" si="307"/>
        <v>4</v>
      </c>
      <c r="O3965" s="8" t="str">
        <f t="shared" si="308"/>
        <v xml:space="preserve"> Head Rinse, LWR</v>
      </c>
      <c r="Q3965" t="str">
        <f t="shared" si="309"/>
        <v>ASSY</v>
      </c>
      <c r="R3965" t="str">
        <f t="shared" si="310"/>
        <v>SEM_839</v>
      </c>
      <c r="S3965" t="str">
        <f t="shared" si="311"/>
        <v>Other</v>
      </c>
    </row>
    <row r="3966" spans="1:19" x14ac:dyDescent="0.25">
      <c r="A3966" t="s">
        <v>3919</v>
      </c>
      <c r="B3966" t="s">
        <v>3308</v>
      </c>
      <c r="C3966" s="2" t="s">
        <v>3918</v>
      </c>
      <c r="D3966" s="2" t="s">
        <v>3918</v>
      </c>
      <c r="E3966" t="s">
        <v>264</v>
      </c>
      <c r="F3966" t="s">
        <v>2</v>
      </c>
      <c r="G3966" s="4" t="s">
        <v>242</v>
      </c>
      <c r="H3966" t="b">
        <v>0</v>
      </c>
      <c r="I3966" s="4" t="s">
        <v>251</v>
      </c>
      <c r="J3966" t="b">
        <v>0</v>
      </c>
      <c r="K3966" t="b">
        <v>0</v>
      </c>
      <c r="L3966" t="b">
        <v>0</v>
      </c>
      <c r="M3966" t="b">
        <v>1</v>
      </c>
      <c r="N3966">
        <f t="shared" si="307"/>
        <v>5</v>
      </c>
      <c r="O3966" s="8" t="str">
        <f t="shared" si="308"/>
        <v xml:space="preserve"> Btm, Facil, HDIW, FDS</v>
      </c>
      <c r="Q3966" t="str">
        <f t="shared" si="309"/>
        <v>WLDMNT</v>
      </c>
      <c r="R3966" t="str">
        <f t="shared" si="310"/>
        <v>SEM_839</v>
      </c>
      <c r="S3966" t="str">
        <f t="shared" si="311"/>
        <v>Other</v>
      </c>
    </row>
    <row r="3967" spans="1:19" x14ac:dyDescent="0.25">
      <c r="A3967" t="s">
        <v>3917</v>
      </c>
      <c r="B3967" t="s">
        <v>3838</v>
      </c>
      <c r="C3967" s="2" t="s">
        <v>3916</v>
      </c>
      <c r="D3967" s="2" t="s">
        <v>3916</v>
      </c>
      <c r="E3967" t="s">
        <v>264</v>
      </c>
      <c r="F3967" t="s">
        <v>2</v>
      </c>
      <c r="G3967" s="4" t="s">
        <v>242</v>
      </c>
      <c r="H3967" t="b">
        <v>0</v>
      </c>
      <c r="I3967" s="4" t="s">
        <v>251</v>
      </c>
      <c r="J3967" t="b">
        <v>0</v>
      </c>
      <c r="K3967" t="b">
        <v>0</v>
      </c>
      <c r="L3967" t="b">
        <v>0</v>
      </c>
      <c r="M3967" t="b">
        <v>1</v>
      </c>
      <c r="N3967">
        <f t="shared" si="307"/>
        <v>4</v>
      </c>
      <c r="O3967" s="8" t="str">
        <f t="shared" si="308"/>
        <v xml:space="preserve"> Head, L-AMC, P2, LWR</v>
      </c>
      <c r="Q3967" t="str">
        <f t="shared" si="309"/>
        <v>ASSY</v>
      </c>
      <c r="R3967" t="str">
        <f t="shared" si="310"/>
        <v>SEM_839</v>
      </c>
      <c r="S3967" t="str">
        <f t="shared" si="311"/>
        <v>Other</v>
      </c>
    </row>
    <row r="3968" spans="1:19" x14ac:dyDescent="0.25">
      <c r="A3968" t="s">
        <v>3915</v>
      </c>
      <c r="B3968" t="s">
        <v>3914</v>
      </c>
      <c r="C3968" s="2" t="s">
        <v>3913</v>
      </c>
      <c r="D3968" s="2" t="s">
        <v>3913</v>
      </c>
      <c r="E3968" t="s">
        <v>264</v>
      </c>
      <c r="F3968" t="s">
        <v>2</v>
      </c>
      <c r="G3968" s="4" t="s">
        <v>242</v>
      </c>
      <c r="H3968" t="b">
        <v>0</v>
      </c>
      <c r="I3968" s="4" t="s">
        <v>251</v>
      </c>
      <c r="J3968" t="b">
        <v>0</v>
      </c>
      <c r="K3968" t="b">
        <v>0</v>
      </c>
      <c r="L3968" t="b">
        <v>0</v>
      </c>
      <c r="M3968" t="b">
        <v>1</v>
      </c>
      <c r="N3968">
        <f t="shared" si="307"/>
        <v>5</v>
      </c>
      <c r="O3968" s="8" t="str">
        <f t="shared" si="308"/>
        <v xml:space="preserve"> pnl, Extension, D1/N2, FDS, V3</v>
      </c>
      <c r="Q3968" t="str">
        <f t="shared" si="309"/>
        <v>WLDMNT</v>
      </c>
      <c r="R3968" t="str">
        <f t="shared" si="310"/>
        <v>SEM_839</v>
      </c>
      <c r="S3968" t="str">
        <f t="shared" si="311"/>
        <v>Other</v>
      </c>
    </row>
    <row r="3969" spans="1:19" x14ac:dyDescent="0.25">
      <c r="A3969" t="s">
        <v>3912</v>
      </c>
      <c r="B3969" t="s">
        <v>3838</v>
      </c>
      <c r="C3969" s="2" t="s">
        <v>3903</v>
      </c>
      <c r="D3969" s="2" t="s">
        <v>3903</v>
      </c>
      <c r="E3969" t="s">
        <v>264</v>
      </c>
      <c r="F3969" t="s">
        <v>2</v>
      </c>
      <c r="G3969" s="4" t="s">
        <v>242</v>
      </c>
      <c r="H3969" t="b">
        <v>0</v>
      </c>
      <c r="I3969" s="4" t="s">
        <v>251</v>
      </c>
      <c r="J3969" t="b">
        <v>0</v>
      </c>
      <c r="K3969" t="b">
        <v>0</v>
      </c>
      <c r="L3969" t="b">
        <v>0</v>
      </c>
      <c r="M3969" t="b">
        <v>1</v>
      </c>
      <c r="N3969">
        <f t="shared" si="307"/>
        <v>4</v>
      </c>
      <c r="O3969" s="8" t="str">
        <f t="shared" si="308"/>
        <v xml:space="preserve"> Head Rinse UPR, LID</v>
      </c>
      <c r="Q3969" t="str">
        <f t="shared" si="309"/>
        <v>ASSY</v>
      </c>
      <c r="R3969" t="str">
        <f t="shared" si="310"/>
        <v>SEM_839</v>
      </c>
      <c r="S3969" t="str">
        <f t="shared" si="311"/>
        <v>Other</v>
      </c>
    </row>
    <row r="3970" spans="1:19" x14ac:dyDescent="0.25">
      <c r="A3970" t="s">
        <v>3911</v>
      </c>
      <c r="B3970" t="s">
        <v>3910</v>
      </c>
      <c r="C3970" s="2" t="s">
        <v>3909</v>
      </c>
      <c r="D3970" s="2" t="s">
        <v>3909</v>
      </c>
      <c r="E3970" t="s">
        <v>264</v>
      </c>
      <c r="F3970" t="s">
        <v>2</v>
      </c>
      <c r="G3970" s="4" t="s">
        <v>242</v>
      </c>
      <c r="H3970" t="b">
        <v>0</v>
      </c>
      <c r="I3970" s="4" t="s">
        <v>251</v>
      </c>
      <c r="J3970" t="b">
        <v>0</v>
      </c>
      <c r="K3970" t="b">
        <v>0</v>
      </c>
      <c r="L3970" t="b">
        <v>0</v>
      </c>
      <c r="M3970" t="b">
        <v>1</v>
      </c>
      <c r="N3970">
        <f t="shared" ref="N3970:N4033" si="312">IFERROR(IF(SEARCH(",",D3970,1)-1&gt;10,0,SEARCH(",",D3970,1)-1),0)</f>
        <v>4</v>
      </c>
      <c r="O3970" s="8" t="str">
        <f t="shared" si="308"/>
        <v xml:space="preserve"> RINSE, LWR, LID</v>
      </c>
      <c r="Q3970" t="str">
        <f t="shared" si="309"/>
        <v/>
      </c>
      <c r="R3970" t="str">
        <f t="shared" si="310"/>
        <v>SEM_839</v>
      </c>
      <c r="S3970" t="str">
        <f t="shared" si="311"/>
        <v>Other</v>
      </c>
    </row>
    <row r="3971" spans="1:19" x14ac:dyDescent="0.25">
      <c r="A3971" t="s">
        <v>3908</v>
      </c>
      <c r="B3971" t="s">
        <v>3838</v>
      </c>
      <c r="C3971" s="2" t="s">
        <v>3903</v>
      </c>
      <c r="D3971" s="2" t="s">
        <v>3903</v>
      </c>
      <c r="E3971" t="s">
        <v>264</v>
      </c>
      <c r="F3971" t="s">
        <v>2</v>
      </c>
      <c r="G3971" s="4" t="s">
        <v>242</v>
      </c>
      <c r="H3971" t="b">
        <v>0</v>
      </c>
      <c r="I3971" s="4" t="s">
        <v>251</v>
      </c>
      <c r="J3971" t="b">
        <v>0</v>
      </c>
      <c r="K3971" t="b">
        <v>0</v>
      </c>
      <c r="L3971" t="b">
        <v>0</v>
      </c>
      <c r="M3971" t="b">
        <v>1</v>
      </c>
      <c r="N3971">
        <f t="shared" si="312"/>
        <v>4</v>
      </c>
      <c r="O3971" s="8" t="str">
        <f t="shared" ref="O3971:O4034" si="313">IF(N3971=0,    LEFT(D3971,SEARCH(" ", D3971,1)-1),    RIGHT(D3971,LEN(D3971)-N3971-1))</f>
        <v xml:space="preserve"> Head Rinse UPR, LID</v>
      </c>
      <c r="Q3971" t="str">
        <f t="shared" ref="Q3971:Q4034" si="314">IF(ISERROR(SEARCH("AMAT",D3971,1)),IF(ISERROR(SEARCH("CHAWK",D3971,1)),IF(ISERROR(SEARCH("ASSY",D3971,1)), IF(ISERROR(SEARCH("SUB CON",I3971, 1)),IF(ISERROR(SEARCH("SUB",E3971, 1)),IF(AND(ISERROR(SEARCH("PKG",D3971,1)), ISERROR(SEARCH("LBL",D3971,1)), ISERROR(SEARCH("LABEL",D3971,1))),IF(ISERROR(SEARCH("WLDM*",D3971,1)),IF(ISERROR(SEARCH("DOOR",D3971,1)),IF(ISERROR(SEARCH("SPCR",D3971,1)), IF(AND(ISERROR(SEARCH("ORING",D3971,1)), ISERROR(SEARCH("O-RING",D3971,1))),IF(ISERROR(SEARCH("TUBE*",D3971,1)),IF(ISERROR(SEARCH("ADPTR",D3971,1)), IF(ISERROR(SEARCH("PIN",D3971,1)), IF(ISERROR(SEARCH("LATCH",D3971,1)),IF(ISERROR(SEARCH("BASE",D3971,1)),IF(AND(ISERROR(SEARCH("INSERT",D3971,1)), ISERROR(SEARCH("INSR",D3971,1))),IF(ISERROR(SEARCH("TOMBSTONE",D3971,1)),IF(ISERROR(SEARCH("TOOL",D3971,1)),IF(ISERROR(SEARCH("GD?",D3971,1)), IF(AND(ISERROR(SEARCH("SHIELD",D3971,1)),ISERROR(SEARCH("SHLD",D3971,1))),IF(ISERROR(SEARCH("CARRIER",D3971,1)),IF(ISERROR(SEARCH("LID?",D3971,1)),IF(ISERROR(SEARCH("BRKT",D3971,1)),IF(ISERROR(SEARCH("RTRN",D3971,1)),IF(ISERROR(SEARCH("RETAINER",D3971,1)),IF(ISERROR(SEARCH("HSG",D3971,1)),IF(ISERROR(SEARCH("PLATE",D3971,1)),IF(ISERROR(SEARCH("SNSR",D3971,1)),IF(AND(ISERROR(SEARCH("PANEL",D3971,1)), ISERROR(SEARCH("PNL",D3971,1))),IF(ISERROR(SEARCH("BLK",D3971,1)),IF(ISERROR(SEARCH("DUCT",D3971,1)),IF(ISERROR(SEARCH("GASKET",D3971,1)),IF(AND(ISERROR(SEARCH("SHAFT",D3971,1)),ISERROR(SEARCH("ROD",D3971,1))),IF(ISERROR(SEARCH("RING",D3971,1)),IF(ISERROR(SEARCH("RESTRICT*",D3971,1)),IF(ISERROR(SEARCH("TANK",D3971,1)),IF(ISERROR(SEARCH("GENERATOR",D3971,1)),IF(ISERROR(SEARCH("FXTR",D3971,1)),IF(ISERROR(SEARCH("MAGNET",D3971,1)),IF(ISERROR(SEARCH("CLAMP",D3971,1)),IF(ISERROR(SEARCH("BAYONET",D3971,1)),IF(ISERROR(SEARCH("HSNG",D3971,1)),IF(ISERROR(SEARCH("PLUG",D3971,1)),IF(ISERROR(SEARCH("PLX",D3971,1)),IF(ISERROR(SEARCH("WAFER",D3971,1)),IF(ISERROR(SEARCH("MANIFOLD",D3971,1)),IF(AND(ISERROR(SEARCH("ALU* ",D3971)),LEFT(D3971,N3971)&lt;&gt;"AL"&amp;","), IF(ISERROR(SEARCH("INJCTR",D3971,1)),IF(AND(ISERROR(SEARCH("CVR",D3971,1)),ISERROR(SEARCH("COV?", D3971,1)), ISERROR(SEARCH("CV?",D3971,1))), IF(ISERROR(SEARCH("WDO",D3971,1)),IF(ISERROR(SEARCH("SHEET",D3971,1)),IF(ISERROR(SEARCH("SHIM",D3971,1)),IF(AND(ISERROR(SEARCH("CHMBR",D3971,1)), ISERROR(SEARCH("CHAMBER",D3971,1))),"","CHMBR"),"SHIM"),"Sheet"),"WINDOW"),"COVER"),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3971" t="str">
        <f t="shared" ref="R3971:R4034" si="315">IF(LEFT(A3971,3)=LEFT(D3971,3),"",CONCATENATE(I3971, "_",LEFT(A3971,3)))</f>
        <v>SEM_839</v>
      </c>
      <c r="S3971" t="str">
        <f t="shared" ref="S3971:S4034" si="316">IF(ISERROR(SEARCH("UHMW*", D3971,1)),IF(ISERROR(SEARCH("PEEK", D3971,1)),IF(AND(ISERROR(SEARCH("PTFE", D3971,1)),ISERROR(SEARCH("Teflon", D3971,1))),IF(ISERROR(SEARCH("PVDF", D3971,1)),IF(ISERROR(SEARCH("HDL", D3971,1)),IF(ISERROR(SEARCH("PET", D3971,1)),IF(ISERROR(SEARCH("ABS", D3971,1)), IF(ISERROR(SEARCH("ACRYL*", D3971,1)), IF(ISERROR(SEARCH("POLYCAR?", D3971,1)),IF(ISERROR(SEARCH("ALUM?", D3971,1)),IF(ISERROR(SEARCH("METAL", I3971,1)),IF(ISERROR(SEARCH("?PVC", D3971,1)),IF(ISERROR(SEARCH("PLASTIC", I3971, 1)),"Other", "PLASTIC"),"PVC"),"METAL"),"ALUM"),"POLYCARB"), "ACRYLIC"), "ABS"), "PET"), "HDL"), "PVDF"), "PTFE"), "PEEK"), "UHMW-PE")</f>
        <v>Other</v>
      </c>
    </row>
    <row r="3972" spans="1:19" x14ac:dyDescent="0.25">
      <c r="A3972" t="s">
        <v>3907</v>
      </c>
      <c r="B3972" t="s">
        <v>3838</v>
      </c>
      <c r="C3972" s="2" t="s">
        <v>3901</v>
      </c>
      <c r="D3972" s="2" t="s">
        <v>3901</v>
      </c>
      <c r="E3972" t="s">
        <v>264</v>
      </c>
      <c r="F3972" t="s">
        <v>2</v>
      </c>
      <c r="G3972" s="4" t="s">
        <v>242</v>
      </c>
      <c r="H3972" t="b">
        <v>0</v>
      </c>
      <c r="I3972" s="4" t="s">
        <v>251</v>
      </c>
      <c r="J3972" t="b">
        <v>0</v>
      </c>
      <c r="K3972" t="b">
        <v>0</v>
      </c>
      <c r="L3972" t="b">
        <v>0</v>
      </c>
      <c r="M3972" t="b">
        <v>1</v>
      </c>
      <c r="N3972">
        <f t="shared" si="312"/>
        <v>4</v>
      </c>
      <c r="O3972" s="8" t="str">
        <f t="shared" si="313"/>
        <v xml:space="preserve"> Head Rinse LWR, LID</v>
      </c>
      <c r="Q3972" t="str">
        <f t="shared" si="314"/>
        <v>ASSY</v>
      </c>
      <c r="R3972" t="str">
        <f t="shared" si="315"/>
        <v>SEM_839</v>
      </c>
      <c r="S3972" t="str">
        <f t="shared" si="316"/>
        <v>Other</v>
      </c>
    </row>
    <row r="3973" spans="1:19" x14ac:dyDescent="0.25">
      <c r="A3973" t="s">
        <v>3906</v>
      </c>
      <c r="B3973" t="s">
        <v>3838</v>
      </c>
      <c r="C3973" s="2" t="s">
        <v>3903</v>
      </c>
      <c r="D3973" s="2" t="s">
        <v>3903</v>
      </c>
      <c r="E3973" t="s">
        <v>264</v>
      </c>
      <c r="F3973" t="s">
        <v>2</v>
      </c>
      <c r="G3973" s="4" t="s">
        <v>242</v>
      </c>
      <c r="H3973" t="b">
        <v>0</v>
      </c>
      <c r="I3973" s="4" t="s">
        <v>251</v>
      </c>
      <c r="J3973" t="b">
        <v>0</v>
      </c>
      <c r="K3973" t="b">
        <v>0</v>
      </c>
      <c r="L3973" t="b">
        <v>0</v>
      </c>
      <c r="M3973" t="b">
        <v>1</v>
      </c>
      <c r="N3973">
        <f t="shared" si="312"/>
        <v>4</v>
      </c>
      <c r="O3973" s="8" t="str">
        <f t="shared" si="313"/>
        <v xml:space="preserve"> Head Rinse UPR, LID</v>
      </c>
      <c r="Q3973" t="str">
        <f t="shared" si="314"/>
        <v>ASSY</v>
      </c>
      <c r="R3973" t="str">
        <f t="shared" si="315"/>
        <v>SEM_839</v>
      </c>
      <c r="S3973" t="str">
        <f t="shared" si="316"/>
        <v>Other</v>
      </c>
    </row>
    <row r="3974" spans="1:19" x14ac:dyDescent="0.25">
      <c r="A3974" t="s">
        <v>3905</v>
      </c>
      <c r="B3974" t="s">
        <v>3838</v>
      </c>
      <c r="C3974" s="2" t="s">
        <v>3901</v>
      </c>
      <c r="D3974" s="2" t="s">
        <v>3901</v>
      </c>
      <c r="E3974" t="s">
        <v>264</v>
      </c>
      <c r="F3974" t="s">
        <v>2</v>
      </c>
      <c r="G3974" s="4" t="s">
        <v>242</v>
      </c>
      <c r="H3974" t="b">
        <v>0</v>
      </c>
      <c r="I3974" s="4" t="s">
        <v>251</v>
      </c>
      <c r="J3974" t="b">
        <v>0</v>
      </c>
      <c r="K3974" t="b">
        <v>0</v>
      </c>
      <c r="L3974" t="b">
        <v>0</v>
      </c>
      <c r="M3974" t="b">
        <v>1</v>
      </c>
      <c r="N3974">
        <f t="shared" si="312"/>
        <v>4</v>
      </c>
      <c r="O3974" s="8" t="str">
        <f t="shared" si="313"/>
        <v xml:space="preserve"> Head Rinse LWR, LID</v>
      </c>
      <c r="Q3974" t="str">
        <f t="shared" si="314"/>
        <v>ASSY</v>
      </c>
      <c r="R3974" t="str">
        <f t="shared" si="315"/>
        <v>SEM_839</v>
      </c>
      <c r="S3974" t="str">
        <f t="shared" si="316"/>
        <v>Other</v>
      </c>
    </row>
    <row r="3975" spans="1:19" x14ac:dyDescent="0.25">
      <c r="A3975" t="s">
        <v>3904</v>
      </c>
      <c r="B3975" t="s">
        <v>3838</v>
      </c>
      <c r="C3975" s="2" t="s">
        <v>3903</v>
      </c>
      <c r="D3975" s="2" t="s">
        <v>3903</v>
      </c>
      <c r="E3975" t="s">
        <v>264</v>
      </c>
      <c r="F3975" t="s">
        <v>2</v>
      </c>
      <c r="G3975" s="4" t="s">
        <v>242</v>
      </c>
      <c r="H3975" t="b">
        <v>0</v>
      </c>
      <c r="I3975" s="4" t="s">
        <v>251</v>
      </c>
      <c r="J3975" t="b">
        <v>0</v>
      </c>
      <c r="K3975" t="b">
        <v>0</v>
      </c>
      <c r="L3975" t="b">
        <v>0</v>
      </c>
      <c r="M3975" t="b">
        <v>1</v>
      </c>
      <c r="N3975">
        <f t="shared" si="312"/>
        <v>4</v>
      </c>
      <c r="O3975" s="8" t="str">
        <f t="shared" si="313"/>
        <v xml:space="preserve"> Head Rinse UPR, LID</v>
      </c>
      <c r="Q3975" t="str">
        <f t="shared" si="314"/>
        <v>ASSY</v>
      </c>
      <c r="R3975" t="str">
        <f t="shared" si="315"/>
        <v>SEM_839</v>
      </c>
      <c r="S3975" t="str">
        <f t="shared" si="316"/>
        <v>Other</v>
      </c>
    </row>
    <row r="3976" spans="1:19" x14ac:dyDescent="0.25">
      <c r="A3976" t="s">
        <v>3902</v>
      </c>
      <c r="B3976" t="s">
        <v>3838</v>
      </c>
      <c r="C3976" s="2" t="s">
        <v>3901</v>
      </c>
      <c r="D3976" s="2" t="s">
        <v>3901</v>
      </c>
      <c r="E3976" t="s">
        <v>264</v>
      </c>
      <c r="F3976" t="s">
        <v>2</v>
      </c>
      <c r="G3976" s="4" t="s">
        <v>242</v>
      </c>
      <c r="H3976" t="b">
        <v>0</v>
      </c>
      <c r="I3976" s="4" t="s">
        <v>251</v>
      </c>
      <c r="J3976" t="b">
        <v>0</v>
      </c>
      <c r="K3976" t="b">
        <v>0</v>
      </c>
      <c r="L3976" t="b">
        <v>0</v>
      </c>
      <c r="M3976" t="b">
        <v>1</v>
      </c>
      <c r="N3976">
        <f t="shared" si="312"/>
        <v>4</v>
      </c>
      <c r="O3976" s="8" t="str">
        <f t="shared" si="313"/>
        <v xml:space="preserve"> Head Rinse LWR, LID</v>
      </c>
      <c r="Q3976" t="str">
        <f t="shared" si="314"/>
        <v>ASSY</v>
      </c>
      <c r="R3976" t="str">
        <f t="shared" si="315"/>
        <v>SEM_839</v>
      </c>
      <c r="S3976" t="str">
        <f t="shared" si="316"/>
        <v>Other</v>
      </c>
    </row>
    <row r="3977" spans="1:19" x14ac:dyDescent="0.25">
      <c r="A3977" t="s">
        <v>3900</v>
      </c>
      <c r="B3977" t="s">
        <v>1900</v>
      </c>
      <c r="C3977" s="2" t="s">
        <v>3899</v>
      </c>
      <c r="D3977" s="2" t="s">
        <v>3899</v>
      </c>
      <c r="E3977" t="s">
        <v>264</v>
      </c>
      <c r="F3977" t="s">
        <v>2</v>
      </c>
      <c r="G3977" s="4" t="s">
        <v>242</v>
      </c>
      <c r="H3977" t="b">
        <v>0</v>
      </c>
      <c r="I3977" s="4" t="s">
        <v>251</v>
      </c>
      <c r="J3977" t="b">
        <v>0</v>
      </c>
      <c r="K3977" t="b">
        <v>0</v>
      </c>
      <c r="L3977" t="b">
        <v>0</v>
      </c>
      <c r="M3977" t="b">
        <v>1</v>
      </c>
      <c r="N3977">
        <f t="shared" si="312"/>
        <v>4</v>
      </c>
      <c r="O3977" s="8" t="str">
        <f t="shared" si="313"/>
        <v xml:space="preserve"> Head, CHEM, LWR</v>
      </c>
      <c r="Q3977" t="str">
        <f t="shared" si="314"/>
        <v>ASSY</v>
      </c>
      <c r="R3977" t="str">
        <f t="shared" si="315"/>
        <v>SEM_839</v>
      </c>
      <c r="S3977" t="str">
        <f t="shared" si="316"/>
        <v>Other</v>
      </c>
    </row>
    <row r="3978" spans="1:19" x14ac:dyDescent="0.25">
      <c r="A3978" t="s">
        <v>3898</v>
      </c>
      <c r="B3978" t="s">
        <v>1900</v>
      </c>
      <c r="C3978" s="2" t="s">
        <v>3897</v>
      </c>
      <c r="D3978" s="2" t="s">
        <v>3897</v>
      </c>
      <c r="E3978" t="s">
        <v>264</v>
      </c>
      <c r="F3978" t="s">
        <v>2</v>
      </c>
      <c r="G3978" s="4" t="s">
        <v>242</v>
      </c>
      <c r="H3978" t="b">
        <v>0</v>
      </c>
      <c r="I3978" s="4" t="s">
        <v>251</v>
      </c>
      <c r="J3978" t="b">
        <v>0</v>
      </c>
      <c r="K3978" t="b">
        <v>0</v>
      </c>
      <c r="L3978" t="b">
        <v>0</v>
      </c>
      <c r="M3978" t="b">
        <v>1</v>
      </c>
      <c r="N3978">
        <f t="shared" si="312"/>
        <v>4</v>
      </c>
      <c r="O3978" s="8" t="str">
        <f t="shared" si="313"/>
        <v xml:space="preserve"> Head, CHEM, UPR, Acrylic</v>
      </c>
      <c r="Q3978" t="str">
        <f t="shared" si="314"/>
        <v>ASSY</v>
      </c>
      <c r="R3978" t="str">
        <f t="shared" si="315"/>
        <v>SEM_839</v>
      </c>
      <c r="S3978" t="str">
        <f t="shared" si="316"/>
        <v>ACRYLIC</v>
      </c>
    </row>
    <row r="3979" spans="1:19" x14ac:dyDescent="0.25">
      <c r="A3979" t="s">
        <v>3896</v>
      </c>
      <c r="B3979" t="s">
        <v>3872</v>
      </c>
      <c r="C3979" s="2" t="s">
        <v>3895</v>
      </c>
      <c r="D3979" s="2" t="s">
        <v>3895</v>
      </c>
      <c r="E3979" t="s">
        <v>264</v>
      </c>
      <c r="F3979" t="s">
        <v>2</v>
      </c>
      <c r="G3979" s="4" t="s">
        <v>242</v>
      </c>
      <c r="H3979" t="b">
        <v>1</v>
      </c>
      <c r="I3979" s="4" t="s">
        <v>251</v>
      </c>
      <c r="J3979" t="b">
        <v>0</v>
      </c>
      <c r="K3979" t="b">
        <v>0</v>
      </c>
      <c r="L3979" t="b">
        <v>0</v>
      </c>
      <c r="M3979" t="b">
        <v>1</v>
      </c>
      <c r="N3979">
        <f t="shared" si="312"/>
        <v>4</v>
      </c>
      <c r="O3979" s="8" t="str">
        <f t="shared" si="313"/>
        <v xml:space="preserve"> HEAD, CHEM, UPR, ACRYLIC</v>
      </c>
      <c r="Q3979" t="str">
        <f t="shared" si="314"/>
        <v>ASSY</v>
      </c>
      <c r="R3979" t="str">
        <f t="shared" si="315"/>
        <v>SEM_839</v>
      </c>
      <c r="S3979" t="str">
        <f t="shared" si="316"/>
        <v>ACRYLIC</v>
      </c>
    </row>
    <row r="3980" spans="1:19" x14ac:dyDescent="0.25">
      <c r="A3980" t="s">
        <v>3894</v>
      </c>
      <c r="B3980" t="s">
        <v>3893</v>
      </c>
      <c r="C3980" s="2" t="s">
        <v>3892</v>
      </c>
      <c r="D3980" s="2" t="s">
        <v>3892</v>
      </c>
      <c r="E3980" t="s">
        <v>264</v>
      </c>
      <c r="F3980" t="s">
        <v>2</v>
      </c>
      <c r="G3980" s="4" t="s">
        <v>242</v>
      </c>
      <c r="H3980" t="b">
        <v>0</v>
      </c>
      <c r="I3980" s="4" t="s">
        <v>251</v>
      </c>
      <c r="J3980" t="b">
        <v>0</v>
      </c>
      <c r="K3980" t="b">
        <v>0</v>
      </c>
      <c r="L3980" t="b">
        <v>0</v>
      </c>
      <c r="M3980" t="b">
        <v>1</v>
      </c>
      <c r="N3980">
        <f t="shared" si="312"/>
        <v>5</v>
      </c>
      <c r="O3980" s="8" t="str">
        <f t="shared" si="313"/>
        <v xml:space="preserve"> Plt, Btom Facil, AMC/HDIW, FDS</v>
      </c>
      <c r="Q3980" t="str">
        <f t="shared" si="314"/>
        <v>WLDMNT</v>
      </c>
      <c r="R3980" t="str">
        <f t="shared" si="315"/>
        <v>SEM_839</v>
      </c>
      <c r="S3980" t="str">
        <f t="shared" si="316"/>
        <v>Other</v>
      </c>
    </row>
    <row r="3981" spans="1:19" x14ac:dyDescent="0.25">
      <c r="A3981" t="s">
        <v>3891</v>
      </c>
      <c r="B3981" t="s">
        <v>3877</v>
      </c>
      <c r="C3981" s="2" t="s">
        <v>3890</v>
      </c>
      <c r="D3981" s="2" t="s">
        <v>3890</v>
      </c>
      <c r="E3981" t="s">
        <v>264</v>
      </c>
      <c r="F3981" t="s">
        <v>2</v>
      </c>
      <c r="G3981" s="4" t="s">
        <v>242</v>
      </c>
      <c r="H3981" t="b">
        <v>0</v>
      </c>
      <c r="I3981" s="4" t="s">
        <v>251</v>
      </c>
      <c r="J3981" t="b">
        <v>0</v>
      </c>
      <c r="K3981" t="b">
        <v>0</v>
      </c>
      <c r="L3981" t="b">
        <v>0</v>
      </c>
      <c r="M3981" t="b">
        <v>1</v>
      </c>
      <c r="N3981">
        <f t="shared" si="312"/>
        <v>4</v>
      </c>
      <c r="O3981" s="8" t="str">
        <f t="shared" si="313"/>
        <v xml:space="preserve"> Manifold, CHEM, UPR</v>
      </c>
      <c r="Q3981" t="str">
        <f t="shared" si="314"/>
        <v>ASSY</v>
      </c>
      <c r="R3981" t="str">
        <f t="shared" si="315"/>
        <v>SEM_839</v>
      </c>
      <c r="S3981" t="str">
        <f t="shared" si="316"/>
        <v>Other</v>
      </c>
    </row>
    <row r="3982" spans="1:19" x14ac:dyDescent="0.25">
      <c r="A3982" t="s">
        <v>3889</v>
      </c>
      <c r="B3982" t="s">
        <v>3752</v>
      </c>
      <c r="C3982" s="2" t="s">
        <v>3881</v>
      </c>
      <c r="D3982" s="2" t="s">
        <v>3881</v>
      </c>
      <c r="E3982" t="s">
        <v>264</v>
      </c>
      <c r="F3982" t="s">
        <v>2</v>
      </c>
      <c r="G3982" s="4" t="s">
        <v>242</v>
      </c>
      <c r="H3982" t="b">
        <v>1</v>
      </c>
      <c r="I3982" s="4" t="s">
        <v>251</v>
      </c>
      <c r="J3982" t="b">
        <v>0</v>
      </c>
      <c r="K3982" t="b">
        <v>0</v>
      </c>
      <c r="L3982" t="b">
        <v>0</v>
      </c>
      <c r="M3982" t="b">
        <v>1</v>
      </c>
      <c r="N3982">
        <f t="shared" si="312"/>
        <v>4</v>
      </c>
      <c r="O3982" s="8" t="str">
        <f t="shared" si="313"/>
        <v xml:space="preserve"> MANIFOLD, CHEM, UPR</v>
      </c>
      <c r="Q3982" t="str">
        <f t="shared" si="314"/>
        <v>ASSY</v>
      </c>
      <c r="R3982" t="str">
        <f t="shared" si="315"/>
        <v>SEM_839</v>
      </c>
      <c r="S3982" t="str">
        <f t="shared" si="316"/>
        <v>Other</v>
      </c>
    </row>
    <row r="3983" spans="1:19" x14ac:dyDescent="0.25">
      <c r="A3983" t="s">
        <v>3888</v>
      </c>
      <c r="B3983" t="s">
        <v>3752</v>
      </c>
      <c r="C3983" s="2" t="s">
        <v>3883</v>
      </c>
      <c r="D3983" s="2" t="s">
        <v>3883</v>
      </c>
      <c r="E3983" t="s">
        <v>264</v>
      </c>
      <c r="F3983" t="s">
        <v>2</v>
      </c>
      <c r="G3983" s="4" t="s">
        <v>242</v>
      </c>
      <c r="H3983" t="b">
        <v>0</v>
      </c>
      <c r="I3983" s="4" t="s">
        <v>251</v>
      </c>
      <c r="J3983" t="b">
        <v>0</v>
      </c>
      <c r="K3983" t="b">
        <v>0</v>
      </c>
      <c r="L3983" t="b">
        <v>0</v>
      </c>
      <c r="M3983" t="b">
        <v>1</v>
      </c>
      <c r="N3983">
        <f t="shared" si="312"/>
        <v>4</v>
      </c>
      <c r="O3983" s="8" t="str">
        <f t="shared" si="313"/>
        <v xml:space="preserve"> MANIFOLD, RINSE, LWR</v>
      </c>
      <c r="Q3983" t="str">
        <f t="shared" si="314"/>
        <v>ASSY</v>
      </c>
      <c r="R3983" t="str">
        <f t="shared" si="315"/>
        <v>SEM_839</v>
      </c>
      <c r="S3983" t="str">
        <f t="shared" si="316"/>
        <v>Other</v>
      </c>
    </row>
    <row r="3984" spans="1:19" x14ac:dyDescent="0.25">
      <c r="A3984" t="s">
        <v>3887</v>
      </c>
      <c r="B3984" t="s">
        <v>3752</v>
      </c>
      <c r="C3984" s="2" t="s">
        <v>3885</v>
      </c>
      <c r="D3984" s="2" t="s">
        <v>3885</v>
      </c>
      <c r="E3984" t="s">
        <v>264</v>
      </c>
      <c r="F3984" t="s">
        <v>2</v>
      </c>
      <c r="G3984" s="4" t="s">
        <v>242</v>
      </c>
      <c r="H3984" t="b">
        <v>0</v>
      </c>
      <c r="I3984" s="4" t="s">
        <v>251</v>
      </c>
      <c r="J3984" t="b">
        <v>0</v>
      </c>
      <c r="K3984" t="b">
        <v>0</v>
      </c>
      <c r="L3984" t="b">
        <v>0</v>
      </c>
      <c r="M3984" t="b">
        <v>1</v>
      </c>
      <c r="N3984">
        <f t="shared" si="312"/>
        <v>4</v>
      </c>
      <c r="O3984" s="8" t="str">
        <f t="shared" si="313"/>
        <v xml:space="preserve"> MANIFOLD, RINSE, UPR</v>
      </c>
      <c r="Q3984" t="str">
        <f t="shared" si="314"/>
        <v>ASSY</v>
      </c>
      <c r="R3984" t="str">
        <f t="shared" si="315"/>
        <v>SEM_839</v>
      </c>
      <c r="S3984" t="str">
        <f t="shared" si="316"/>
        <v>Other</v>
      </c>
    </row>
    <row r="3985" spans="1:19" x14ac:dyDescent="0.25">
      <c r="A3985" t="s">
        <v>3886</v>
      </c>
      <c r="B3985" t="s">
        <v>3752</v>
      </c>
      <c r="C3985" s="2" t="s">
        <v>3885</v>
      </c>
      <c r="D3985" s="2" t="s">
        <v>3885</v>
      </c>
      <c r="E3985" t="s">
        <v>264</v>
      </c>
      <c r="F3985" t="s">
        <v>2</v>
      </c>
      <c r="G3985" s="4" t="s">
        <v>242</v>
      </c>
      <c r="H3985" t="b">
        <v>0</v>
      </c>
      <c r="I3985" s="4" t="s">
        <v>251</v>
      </c>
      <c r="J3985" t="b">
        <v>0</v>
      </c>
      <c r="K3985" t="b">
        <v>0</v>
      </c>
      <c r="L3985" t="b">
        <v>0</v>
      </c>
      <c r="M3985" t="b">
        <v>1</v>
      </c>
      <c r="N3985">
        <f t="shared" si="312"/>
        <v>4</v>
      </c>
      <c r="O3985" s="8" t="str">
        <f t="shared" si="313"/>
        <v xml:space="preserve"> MANIFOLD, RINSE, UPR</v>
      </c>
      <c r="Q3985" t="str">
        <f t="shared" si="314"/>
        <v>ASSY</v>
      </c>
      <c r="R3985" t="str">
        <f t="shared" si="315"/>
        <v>SEM_839</v>
      </c>
      <c r="S3985" t="str">
        <f t="shared" si="316"/>
        <v>Other</v>
      </c>
    </row>
    <row r="3986" spans="1:19" x14ac:dyDescent="0.25">
      <c r="A3986" t="s">
        <v>3884</v>
      </c>
      <c r="B3986" t="s">
        <v>3752</v>
      </c>
      <c r="C3986" s="2" t="s">
        <v>3883</v>
      </c>
      <c r="D3986" s="2" t="s">
        <v>3883</v>
      </c>
      <c r="E3986" t="s">
        <v>264</v>
      </c>
      <c r="F3986" t="s">
        <v>2</v>
      </c>
      <c r="G3986" s="4" t="s">
        <v>242</v>
      </c>
      <c r="H3986" t="b">
        <v>0</v>
      </c>
      <c r="I3986" s="4" t="s">
        <v>251</v>
      </c>
      <c r="J3986" t="b">
        <v>0</v>
      </c>
      <c r="K3986" t="b">
        <v>0</v>
      </c>
      <c r="L3986" t="b">
        <v>0</v>
      </c>
      <c r="M3986" t="b">
        <v>1</v>
      </c>
      <c r="N3986">
        <f t="shared" si="312"/>
        <v>4</v>
      </c>
      <c r="O3986" s="8" t="str">
        <f t="shared" si="313"/>
        <v xml:space="preserve"> MANIFOLD, RINSE, LWR</v>
      </c>
      <c r="Q3986" t="str">
        <f t="shared" si="314"/>
        <v>ASSY</v>
      </c>
      <c r="R3986" t="str">
        <f t="shared" si="315"/>
        <v>SEM_839</v>
      </c>
      <c r="S3986" t="str">
        <f t="shared" si="316"/>
        <v>Other</v>
      </c>
    </row>
    <row r="3987" spans="1:19" x14ac:dyDescent="0.25">
      <c r="A3987" t="s">
        <v>3882</v>
      </c>
      <c r="B3987" t="s">
        <v>3752</v>
      </c>
      <c r="C3987" s="2" t="s">
        <v>3881</v>
      </c>
      <c r="D3987" s="2" t="s">
        <v>3881</v>
      </c>
      <c r="E3987" t="s">
        <v>264</v>
      </c>
      <c r="F3987" t="s">
        <v>2</v>
      </c>
      <c r="G3987" s="4" t="s">
        <v>242</v>
      </c>
      <c r="H3987" t="b">
        <v>0</v>
      </c>
      <c r="I3987" s="4" t="s">
        <v>251</v>
      </c>
      <c r="J3987" t="b">
        <v>0</v>
      </c>
      <c r="K3987" t="b">
        <v>0</v>
      </c>
      <c r="L3987" t="b">
        <v>0</v>
      </c>
      <c r="M3987" t="b">
        <v>1</v>
      </c>
      <c r="N3987">
        <f t="shared" si="312"/>
        <v>4</v>
      </c>
      <c r="O3987" s="8" t="str">
        <f t="shared" si="313"/>
        <v xml:space="preserve"> MANIFOLD, CHEM, UPR</v>
      </c>
      <c r="Q3987" t="str">
        <f t="shared" si="314"/>
        <v>ASSY</v>
      </c>
      <c r="R3987" t="str">
        <f t="shared" si="315"/>
        <v>SEM_839</v>
      </c>
      <c r="S3987" t="str">
        <f t="shared" si="316"/>
        <v>Other</v>
      </c>
    </row>
    <row r="3988" spans="1:19" x14ac:dyDescent="0.25">
      <c r="A3988" t="s">
        <v>3880</v>
      </c>
      <c r="B3988" t="s">
        <v>3752</v>
      </c>
      <c r="C3988" s="2" t="s">
        <v>3879</v>
      </c>
      <c r="D3988" s="2" t="s">
        <v>3879</v>
      </c>
      <c r="E3988" t="s">
        <v>264</v>
      </c>
      <c r="F3988" t="s">
        <v>2</v>
      </c>
      <c r="G3988" s="4" t="s">
        <v>242</v>
      </c>
      <c r="H3988" t="b">
        <v>0</v>
      </c>
      <c r="I3988" s="4" t="s">
        <v>251</v>
      </c>
      <c r="J3988" t="b">
        <v>0</v>
      </c>
      <c r="K3988" t="b">
        <v>0</v>
      </c>
      <c r="L3988" t="b">
        <v>0</v>
      </c>
      <c r="M3988" t="b">
        <v>1</v>
      </c>
      <c r="N3988">
        <f t="shared" si="312"/>
        <v>4</v>
      </c>
      <c r="O3988" s="8" t="str">
        <f t="shared" si="313"/>
        <v xml:space="preserve"> MANIFOLD, CHEM, LWR</v>
      </c>
      <c r="Q3988" t="str">
        <f t="shared" si="314"/>
        <v>ASSY</v>
      </c>
      <c r="R3988" t="str">
        <f t="shared" si="315"/>
        <v>SEM_839</v>
      </c>
      <c r="S3988" t="str">
        <f t="shared" si="316"/>
        <v>Other</v>
      </c>
    </row>
    <row r="3989" spans="1:19" x14ac:dyDescent="0.25">
      <c r="A3989" t="s">
        <v>3878</v>
      </c>
      <c r="B3989" t="s">
        <v>3877</v>
      </c>
      <c r="C3989" s="2" t="s">
        <v>3876</v>
      </c>
      <c r="D3989" s="2" t="s">
        <v>3876</v>
      </c>
      <c r="E3989" t="s">
        <v>264</v>
      </c>
      <c r="F3989" t="s">
        <v>2</v>
      </c>
      <c r="G3989" s="4" t="s">
        <v>242</v>
      </c>
      <c r="H3989" t="b">
        <v>0</v>
      </c>
      <c r="I3989" s="4" t="s">
        <v>251</v>
      </c>
      <c r="J3989" t="b">
        <v>0</v>
      </c>
      <c r="K3989" t="b">
        <v>0</v>
      </c>
      <c r="L3989" t="b">
        <v>0</v>
      </c>
      <c r="M3989" t="b">
        <v>1</v>
      </c>
      <c r="N3989">
        <f t="shared" si="312"/>
        <v>4</v>
      </c>
      <c r="O3989" s="8" t="str">
        <f t="shared" si="313"/>
        <v xml:space="preserve"> Manifold, CHEM, LWR</v>
      </c>
      <c r="Q3989" t="str">
        <f t="shared" si="314"/>
        <v>ASSY</v>
      </c>
      <c r="R3989" t="str">
        <f t="shared" si="315"/>
        <v>SEM_839</v>
      </c>
      <c r="S3989" t="str">
        <f t="shared" si="316"/>
        <v>Other</v>
      </c>
    </row>
    <row r="3990" spans="1:19" x14ac:dyDescent="0.25">
      <c r="A3990" t="s">
        <v>3875</v>
      </c>
      <c r="B3990" t="s">
        <v>3872</v>
      </c>
      <c r="C3990" s="2" t="s">
        <v>3874</v>
      </c>
      <c r="D3990" s="2" t="s">
        <v>3874</v>
      </c>
      <c r="E3990" t="s">
        <v>264</v>
      </c>
      <c r="F3990" t="s">
        <v>2</v>
      </c>
      <c r="G3990" s="4" t="s">
        <v>242</v>
      </c>
      <c r="H3990" t="b">
        <v>0</v>
      </c>
      <c r="I3990" s="4" t="s">
        <v>251</v>
      </c>
      <c r="J3990" t="b">
        <v>0</v>
      </c>
      <c r="K3990" t="b">
        <v>0</v>
      </c>
      <c r="L3990" t="b">
        <v>0</v>
      </c>
      <c r="M3990" t="b">
        <v>1</v>
      </c>
      <c r="N3990">
        <f t="shared" si="312"/>
        <v>4</v>
      </c>
      <c r="O3990" s="8" t="str">
        <f t="shared" si="313"/>
        <v xml:space="preserve"> HEAD, DISP, P2 AMC R1, UPR</v>
      </c>
      <c r="Q3990" t="str">
        <f t="shared" si="314"/>
        <v>ASSY</v>
      </c>
      <c r="R3990" t="str">
        <f t="shared" si="315"/>
        <v>SEM_839</v>
      </c>
      <c r="S3990" t="str">
        <f t="shared" si="316"/>
        <v>Other</v>
      </c>
    </row>
    <row r="3991" spans="1:19" x14ac:dyDescent="0.25">
      <c r="A3991" t="s">
        <v>3873</v>
      </c>
      <c r="B3991" t="s">
        <v>3872</v>
      </c>
      <c r="C3991" s="2" t="s">
        <v>3871</v>
      </c>
      <c r="D3991" s="2" t="s">
        <v>3871</v>
      </c>
      <c r="E3991" t="s">
        <v>264</v>
      </c>
      <c r="F3991" t="s">
        <v>2</v>
      </c>
      <c r="G3991" s="4" t="s">
        <v>242</v>
      </c>
      <c r="H3991" t="b">
        <v>0</v>
      </c>
      <c r="I3991" s="4" t="s">
        <v>251</v>
      </c>
      <c r="J3991" t="b">
        <v>0</v>
      </c>
      <c r="K3991" t="b">
        <v>0</v>
      </c>
      <c r="L3991" t="b">
        <v>0</v>
      </c>
      <c r="M3991" t="b">
        <v>1</v>
      </c>
      <c r="N3991">
        <f t="shared" si="312"/>
        <v>4</v>
      </c>
      <c r="O3991" s="8" t="str">
        <f t="shared" si="313"/>
        <v xml:space="preserve"> HEAD, RINSE, P2 AMC R1</v>
      </c>
      <c r="Q3991" t="str">
        <f t="shared" si="314"/>
        <v>ASSY</v>
      </c>
      <c r="R3991" t="str">
        <f t="shared" si="315"/>
        <v>SEM_839</v>
      </c>
      <c r="S3991" t="str">
        <f t="shared" si="316"/>
        <v>Other</v>
      </c>
    </row>
    <row r="3992" spans="1:19" x14ac:dyDescent="0.25">
      <c r="A3992" t="s">
        <v>3870</v>
      </c>
      <c r="B3992" t="s">
        <v>2500</v>
      </c>
      <c r="C3992" s="2" t="s">
        <v>3868</v>
      </c>
      <c r="D3992" s="2" t="s">
        <v>11821</v>
      </c>
      <c r="E3992" t="s">
        <v>264</v>
      </c>
      <c r="F3992" t="s">
        <v>2</v>
      </c>
      <c r="G3992" s="4" t="s">
        <v>242</v>
      </c>
      <c r="H3992" t="b">
        <v>0</v>
      </c>
      <c r="I3992" s="4" t="s">
        <v>251</v>
      </c>
      <c r="J3992" t="b">
        <v>0</v>
      </c>
      <c r="K3992" t="b">
        <v>0</v>
      </c>
      <c r="L3992" t="b">
        <v>0</v>
      </c>
      <c r="M3992" t="b">
        <v>1</v>
      </c>
      <c r="N3992">
        <f t="shared" si="312"/>
        <v>6</v>
      </c>
      <c r="O3992" s="8" t="str">
        <f t="shared" si="313"/>
        <v xml:space="preserve"> Tank, CDU, Iceberg</v>
      </c>
      <c r="Q3992" t="str">
        <f t="shared" si="314"/>
        <v>WLDMNT</v>
      </c>
      <c r="R3992" t="str">
        <f t="shared" si="315"/>
        <v>SEM_839</v>
      </c>
      <c r="S3992" t="str">
        <f t="shared" si="316"/>
        <v>Other</v>
      </c>
    </row>
    <row r="3993" spans="1:19" x14ac:dyDescent="0.25">
      <c r="A3993" t="s">
        <v>3869</v>
      </c>
      <c r="B3993" t="s">
        <v>2500</v>
      </c>
      <c r="C3993" s="2" t="s">
        <v>3868</v>
      </c>
      <c r="D3993" s="2" t="s">
        <v>11821</v>
      </c>
      <c r="E3993" t="s">
        <v>264</v>
      </c>
      <c r="F3993" t="s">
        <v>2</v>
      </c>
      <c r="G3993" s="4" t="s">
        <v>242</v>
      </c>
      <c r="H3993" t="b">
        <v>0</v>
      </c>
      <c r="I3993" s="4" t="s">
        <v>251</v>
      </c>
      <c r="J3993" t="b">
        <v>0</v>
      </c>
      <c r="K3993" t="b">
        <v>0</v>
      </c>
      <c r="L3993" t="b">
        <v>0</v>
      </c>
      <c r="M3993" t="b">
        <v>1</v>
      </c>
      <c r="N3993">
        <f t="shared" si="312"/>
        <v>6</v>
      </c>
      <c r="O3993" s="8" t="str">
        <f t="shared" si="313"/>
        <v xml:space="preserve"> Tank, CDU, Iceberg</v>
      </c>
      <c r="Q3993" t="str">
        <f t="shared" si="314"/>
        <v>WLDMNT</v>
      </c>
      <c r="R3993" t="str">
        <f t="shared" si="315"/>
        <v>SEM_839</v>
      </c>
      <c r="S3993" t="str">
        <f t="shared" si="316"/>
        <v>Other</v>
      </c>
    </row>
    <row r="3994" spans="1:19" x14ac:dyDescent="0.25">
      <c r="A3994" t="s">
        <v>3867</v>
      </c>
      <c r="B3994" t="s">
        <v>2500</v>
      </c>
      <c r="C3994" s="2" t="s">
        <v>3866</v>
      </c>
      <c r="D3994" s="2" t="s">
        <v>11822</v>
      </c>
      <c r="E3994" t="s">
        <v>264</v>
      </c>
      <c r="F3994" t="s">
        <v>2</v>
      </c>
      <c r="G3994" s="4" t="s">
        <v>242</v>
      </c>
      <c r="H3994" t="b">
        <v>0</v>
      </c>
      <c r="I3994" s="4" t="s">
        <v>251</v>
      </c>
      <c r="J3994" t="b">
        <v>0</v>
      </c>
      <c r="K3994" t="b">
        <v>0</v>
      </c>
      <c r="L3994" t="b">
        <v>0</v>
      </c>
      <c r="M3994" t="b">
        <v>1</v>
      </c>
      <c r="N3994">
        <f t="shared" si="312"/>
        <v>6</v>
      </c>
      <c r="O3994" s="8" t="str">
        <f t="shared" si="313"/>
        <v xml:space="preserve"> Tank, CDU, ICEBERG</v>
      </c>
      <c r="Q3994" t="str">
        <f t="shared" si="314"/>
        <v>WLDMNT</v>
      </c>
      <c r="R3994" t="str">
        <f t="shared" si="315"/>
        <v>SEM_839</v>
      </c>
      <c r="S3994" t="str">
        <f t="shared" si="316"/>
        <v>Other</v>
      </c>
    </row>
    <row r="3995" spans="1:19" x14ac:dyDescent="0.25">
      <c r="A3995" t="s">
        <v>3865</v>
      </c>
      <c r="B3995" t="s">
        <v>3175</v>
      </c>
      <c r="C3995" s="2" t="s">
        <v>3174</v>
      </c>
      <c r="D3995" s="2" t="s">
        <v>11823</v>
      </c>
      <c r="E3995" t="s">
        <v>264</v>
      </c>
      <c r="F3995" t="s">
        <v>2</v>
      </c>
      <c r="G3995" s="4" t="s">
        <v>242</v>
      </c>
      <c r="H3995" t="b">
        <v>0</v>
      </c>
      <c r="I3995" s="4" t="s">
        <v>251</v>
      </c>
      <c r="J3995" t="b">
        <v>0</v>
      </c>
      <c r="K3995" t="b">
        <v>0</v>
      </c>
      <c r="L3995" t="b">
        <v>0</v>
      </c>
      <c r="M3995" t="b">
        <v>1</v>
      </c>
      <c r="N3995">
        <f t="shared" si="312"/>
        <v>6</v>
      </c>
      <c r="O3995" s="8" t="str">
        <f t="shared" si="313"/>
        <v>TANK,CDU,MOLDED,HVM</v>
      </c>
      <c r="Q3995" t="str">
        <f t="shared" si="314"/>
        <v>WLDMNT</v>
      </c>
      <c r="R3995" t="str">
        <f t="shared" si="315"/>
        <v>SEM_839</v>
      </c>
      <c r="S3995" t="str">
        <f t="shared" si="316"/>
        <v>Other</v>
      </c>
    </row>
    <row r="3996" spans="1:19" x14ac:dyDescent="0.25">
      <c r="A3996" t="s">
        <v>3864</v>
      </c>
      <c r="B3996" t="s">
        <v>2787</v>
      </c>
      <c r="C3996" s="2" t="s">
        <v>3862</v>
      </c>
      <c r="D3996" s="2" t="s">
        <v>3862</v>
      </c>
      <c r="E3996" t="s">
        <v>264</v>
      </c>
      <c r="F3996" t="s">
        <v>2</v>
      </c>
      <c r="G3996" s="4" t="s">
        <v>242</v>
      </c>
      <c r="H3996" t="b">
        <v>0</v>
      </c>
      <c r="I3996" s="4" t="s">
        <v>251</v>
      </c>
      <c r="J3996" t="b">
        <v>0</v>
      </c>
      <c r="K3996" t="b">
        <v>0</v>
      </c>
      <c r="L3996" t="b">
        <v>0</v>
      </c>
      <c r="M3996" t="b">
        <v>1</v>
      </c>
      <c r="N3996">
        <f t="shared" si="312"/>
        <v>4</v>
      </c>
      <c r="O3996" s="8" t="str">
        <f t="shared" si="313"/>
        <v xml:space="preserve"> LWR, CHK VLV, CDU TANK</v>
      </c>
      <c r="Q3996" t="str">
        <f t="shared" si="314"/>
        <v>TANK</v>
      </c>
      <c r="R3996" t="str">
        <f t="shared" si="315"/>
        <v>SEM_839</v>
      </c>
      <c r="S3996" t="str">
        <f t="shared" si="316"/>
        <v>Other</v>
      </c>
    </row>
    <row r="3997" spans="1:19" x14ac:dyDescent="0.25">
      <c r="A3997" t="s">
        <v>3863</v>
      </c>
      <c r="B3997" t="s">
        <v>2787</v>
      </c>
      <c r="C3997" s="2" t="s">
        <v>3862</v>
      </c>
      <c r="D3997" s="2" t="s">
        <v>3862</v>
      </c>
      <c r="E3997" t="s">
        <v>264</v>
      </c>
      <c r="F3997" t="s">
        <v>2</v>
      </c>
      <c r="G3997" s="4" t="s">
        <v>242</v>
      </c>
      <c r="H3997" t="b">
        <v>0</v>
      </c>
      <c r="I3997" s="4" t="s">
        <v>251</v>
      </c>
      <c r="J3997" t="b">
        <v>0</v>
      </c>
      <c r="K3997" t="b">
        <v>0</v>
      </c>
      <c r="L3997" t="b">
        <v>0</v>
      </c>
      <c r="M3997" t="b">
        <v>1</v>
      </c>
      <c r="N3997">
        <f t="shared" si="312"/>
        <v>4</v>
      </c>
      <c r="O3997" s="8" t="str">
        <f t="shared" si="313"/>
        <v xml:space="preserve"> LWR, CHK VLV, CDU TANK</v>
      </c>
      <c r="Q3997" t="str">
        <f t="shared" si="314"/>
        <v>TANK</v>
      </c>
      <c r="R3997" t="str">
        <f t="shared" si="315"/>
        <v>SEM_839</v>
      </c>
      <c r="S3997" t="str">
        <f t="shared" si="316"/>
        <v>Other</v>
      </c>
    </row>
    <row r="3998" spans="1:19" x14ac:dyDescent="0.25">
      <c r="A3998" t="s">
        <v>3861</v>
      </c>
      <c r="C3998" s="2" t="s">
        <v>3860</v>
      </c>
      <c r="D3998" s="2" t="s">
        <v>11824</v>
      </c>
      <c r="E3998" t="s">
        <v>264</v>
      </c>
      <c r="F3998" t="s">
        <v>2</v>
      </c>
      <c r="G3998" s="4" t="s">
        <v>242</v>
      </c>
      <c r="H3998" t="b">
        <v>0</v>
      </c>
      <c r="I3998" s="4" t="s">
        <v>251</v>
      </c>
      <c r="J3998" t="b">
        <v>0</v>
      </c>
      <c r="K3998" t="b">
        <v>0</v>
      </c>
      <c r="L3998" t="b">
        <v>0</v>
      </c>
      <c r="M3998" t="b">
        <v>1</v>
      </c>
      <c r="N3998">
        <f t="shared" si="312"/>
        <v>6</v>
      </c>
      <c r="O3998" s="8" t="str">
        <f t="shared" si="313"/>
        <v>FACIL,CHMBR,NPT,REC,FDS</v>
      </c>
      <c r="Q3998" t="str">
        <f t="shared" si="314"/>
        <v>WLDMNT</v>
      </c>
      <c r="R3998" t="str">
        <f t="shared" si="315"/>
        <v>SEM_839</v>
      </c>
      <c r="S3998" t="str">
        <f t="shared" si="316"/>
        <v>Other</v>
      </c>
    </row>
    <row r="3999" spans="1:19" x14ac:dyDescent="0.25">
      <c r="A3999" t="s">
        <v>3859</v>
      </c>
      <c r="B3999" t="s">
        <v>2174</v>
      </c>
      <c r="C3999" s="2" t="s">
        <v>3858</v>
      </c>
      <c r="D3999" s="2" t="s">
        <v>17134</v>
      </c>
      <c r="E3999" t="s">
        <v>264</v>
      </c>
      <c r="F3999" t="s">
        <v>2</v>
      </c>
      <c r="G3999" s="4" t="s">
        <v>242</v>
      </c>
      <c r="H3999" t="b">
        <v>0</v>
      </c>
      <c r="I3999" s="4" t="s">
        <v>251</v>
      </c>
      <c r="J3999" t="b">
        <v>0</v>
      </c>
      <c r="K3999" t="b">
        <v>0</v>
      </c>
      <c r="L3999" t="b">
        <v>0</v>
      </c>
      <c r="M3999" t="b">
        <v>1</v>
      </c>
      <c r="N3999">
        <f t="shared" si="312"/>
        <v>6</v>
      </c>
      <c r="O3999" s="8" t="str">
        <f t="shared" si="313"/>
        <v xml:space="preserve"> PLX, MTG, White Knight Pump, FDS, V3</v>
      </c>
      <c r="Q3999" t="str">
        <f t="shared" si="314"/>
        <v>WLDMNT</v>
      </c>
      <c r="R3999" t="str">
        <f t="shared" si="315"/>
        <v>SEM_839</v>
      </c>
      <c r="S3999" t="str">
        <f t="shared" si="316"/>
        <v>Other</v>
      </c>
    </row>
    <row r="4000" spans="1:19" x14ac:dyDescent="0.25">
      <c r="A4000" t="s">
        <v>3857</v>
      </c>
      <c r="B4000" t="s">
        <v>3856</v>
      </c>
      <c r="C4000" s="2" t="s">
        <v>3855</v>
      </c>
      <c r="D4000" s="2" t="s">
        <v>3855</v>
      </c>
      <c r="E4000" t="s">
        <v>264</v>
      </c>
      <c r="F4000" t="s">
        <v>2</v>
      </c>
      <c r="G4000" s="4" t="s">
        <v>242</v>
      </c>
      <c r="H4000" t="b">
        <v>0</v>
      </c>
      <c r="I4000" s="4" t="s">
        <v>251</v>
      </c>
      <c r="J4000" t="b">
        <v>0</v>
      </c>
      <c r="K4000" t="b">
        <v>0</v>
      </c>
      <c r="L4000" t="b">
        <v>0</v>
      </c>
      <c r="M4000" t="b">
        <v>1</v>
      </c>
      <c r="N4000">
        <f t="shared" si="312"/>
        <v>9</v>
      </c>
      <c r="O4000" s="8" t="str">
        <f t="shared" si="313"/>
        <v xml:space="preserve"> R2711, P2 AMC R1, UPR</v>
      </c>
      <c r="Q4000" t="str">
        <f t="shared" si="314"/>
        <v>ASSY</v>
      </c>
      <c r="R4000" t="str">
        <f t="shared" si="315"/>
        <v>SEM_839</v>
      </c>
      <c r="S4000" t="str">
        <f t="shared" si="316"/>
        <v>Other</v>
      </c>
    </row>
    <row r="4001" spans="1:19" x14ac:dyDescent="0.25">
      <c r="A4001" t="s">
        <v>3854</v>
      </c>
      <c r="B4001" t="s">
        <v>3838</v>
      </c>
      <c r="C4001" s="2" t="s">
        <v>3853</v>
      </c>
      <c r="D4001" s="2" t="s">
        <v>3853</v>
      </c>
      <c r="E4001" t="s">
        <v>264</v>
      </c>
      <c r="F4001" t="s">
        <v>2</v>
      </c>
      <c r="G4001" s="4" t="s">
        <v>242</v>
      </c>
      <c r="H4001" t="b">
        <v>0</v>
      </c>
      <c r="I4001" s="4" t="s">
        <v>251</v>
      </c>
      <c r="J4001" t="b">
        <v>0</v>
      </c>
      <c r="K4001" t="b">
        <v>0</v>
      </c>
      <c r="L4001" t="b">
        <v>0</v>
      </c>
      <c r="M4001" t="b">
        <v>1</v>
      </c>
      <c r="N4001">
        <f t="shared" si="312"/>
        <v>4</v>
      </c>
      <c r="O4001" s="8" t="str">
        <f t="shared" si="313"/>
        <v xml:space="preserve"> Head, R2711, P2, AMC, R1, LWR</v>
      </c>
      <c r="Q4001" t="str">
        <f t="shared" si="314"/>
        <v>ASSY</v>
      </c>
      <c r="R4001" t="str">
        <f t="shared" si="315"/>
        <v>SEM_839</v>
      </c>
      <c r="S4001" t="str">
        <f t="shared" si="316"/>
        <v>Other</v>
      </c>
    </row>
    <row r="4002" spans="1:19" x14ac:dyDescent="0.25">
      <c r="A4002" t="s">
        <v>3852</v>
      </c>
      <c r="C4002" s="2" t="s">
        <v>3851</v>
      </c>
      <c r="D4002" s="2" t="s">
        <v>3851</v>
      </c>
      <c r="F4002" t="s">
        <v>2</v>
      </c>
      <c r="G4002" s="4" t="s">
        <v>242</v>
      </c>
      <c r="H4002" t="b">
        <v>0</v>
      </c>
      <c r="I4002" s="4" t="s">
        <v>241</v>
      </c>
      <c r="J4002" t="b">
        <v>0</v>
      </c>
      <c r="K4002" t="b">
        <v>1</v>
      </c>
      <c r="L4002" t="b">
        <v>0</v>
      </c>
      <c r="M4002" t="b">
        <v>1</v>
      </c>
      <c r="N4002">
        <f t="shared" si="312"/>
        <v>4</v>
      </c>
      <c r="O4002" s="8" t="str">
        <f t="shared" si="313"/>
        <v xml:space="preserve"> Guide, BLWS</v>
      </c>
      <c r="Q4002" t="str">
        <f t="shared" si="314"/>
        <v>TUBE</v>
      </c>
      <c r="R4002" t="str">
        <f t="shared" si="315"/>
        <v>MIH_839</v>
      </c>
      <c r="S4002" t="str">
        <f t="shared" si="316"/>
        <v>Other</v>
      </c>
    </row>
    <row r="4003" spans="1:19" x14ac:dyDescent="0.25">
      <c r="A4003" t="s">
        <v>3850</v>
      </c>
      <c r="B4003" t="s">
        <v>3849</v>
      </c>
      <c r="C4003" s="2" t="s">
        <v>3848</v>
      </c>
      <c r="D4003" s="2" t="s">
        <v>3848</v>
      </c>
      <c r="E4003" t="s">
        <v>269</v>
      </c>
      <c r="F4003" t="s">
        <v>2</v>
      </c>
      <c r="G4003" s="4" t="s">
        <v>242</v>
      </c>
      <c r="H4003" t="b">
        <v>0</v>
      </c>
      <c r="I4003" s="4" t="s">
        <v>268</v>
      </c>
      <c r="J4003" t="b">
        <v>0</v>
      </c>
      <c r="K4003" t="b">
        <v>1</v>
      </c>
      <c r="L4003" t="b">
        <v>0</v>
      </c>
      <c r="M4003" t="b">
        <v>1</v>
      </c>
      <c r="N4003">
        <f t="shared" si="312"/>
        <v>6</v>
      </c>
      <c r="O4003" s="8" t="str">
        <f t="shared" si="313"/>
        <v xml:space="preserve"> Magnet, V3</v>
      </c>
      <c r="Q4003" t="str">
        <f t="shared" si="314"/>
        <v>SHIELD</v>
      </c>
      <c r="R4003" t="str">
        <f t="shared" si="315"/>
        <v>Plastic_839</v>
      </c>
      <c r="S4003" t="str">
        <f t="shared" si="316"/>
        <v>PLASTIC</v>
      </c>
    </row>
    <row r="4004" spans="1:19" x14ac:dyDescent="0.25">
      <c r="A4004" t="s">
        <v>3847</v>
      </c>
      <c r="B4004" t="s">
        <v>2546</v>
      </c>
      <c r="C4004" s="2" t="s">
        <v>3846</v>
      </c>
      <c r="D4004" s="2" t="s">
        <v>11825</v>
      </c>
      <c r="E4004" t="s">
        <v>264</v>
      </c>
      <c r="F4004" t="s">
        <v>2</v>
      </c>
      <c r="G4004" s="4" t="s">
        <v>242</v>
      </c>
      <c r="H4004" t="b">
        <v>0</v>
      </c>
      <c r="I4004" s="4" t="s">
        <v>251</v>
      </c>
      <c r="J4004" t="b">
        <v>0</v>
      </c>
      <c r="K4004" t="b">
        <v>0</v>
      </c>
      <c r="L4004" t="b">
        <v>0</v>
      </c>
      <c r="M4004" t="b">
        <v>1</v>
      </c>
      <c r="N4004">
        <f t="shared" si="312"/>
        <v>6</v>
      </c>
      <c r="O4004" s="8" t="str">
        <f t="shared" si="313"/>
        <v xml:space="preserve"> Support, Pump, AMC, FDS</v>
      </c>
      <c r="Q4004" t="str">
        <f t="shared" si="314"/>
        <v>WLDMNT</v>
      </c>
      <c r="R4004" t="str">
        <f t="shared" si="315"/>
        <v>SEM_839</v>
      </c>
      <c r="S4004" t="str">
        <f t="shared" si="316"/>
        <v>Other</v>
      </c>
    </row>
    <row r="4005" spans="1:19" x14ac:dyDescent="0.25">
      <c r="A4005" t="s">
        <v>3845</v>
      </c>
      <c r="B4005" t="s">
        <v>2174</v>
      </c>
      <c r="C4005" s="2" t="s">
        <v>3844</v>
      </c>
      <c r="D4005" s="2" t="s">
        <v>11826</v>
      </c>
      <c r="E4005" t="s">
        <v>264</v>
      </c>
      <c r="F4005" t="s">
        <v>2</v>
      </c>
      <c r="G4005" s="4" t="s">
        <v>242</v>
      </c>
      <c r="H4005" t="b">
        <v>0</v>
      </c>
      <c r="I4005" s="4" t="s">
        <v>251</v>
      </c>
      <c r="J4005" t="b">
        <v>0</v>
      </c>
      <c r="K4005" t="b">
        <v>0</v>
      </c>
      <c r="L4005" t="b">
        <v>0</v>
      </c>
      <c r="M4005" t="b">
        <v>1</v>
      </c>
      <c r="N4005">
        <f t="shared" si="312"/>
        <v>6</v>
      </c>
      <c r="O4005" s="8" t="str">
        <f t="shared" si="313"/>
        <v xml:space="preserve"> Pump MNT Transition BKT</v>
      </c>
      <c r="Q4005" t="str">
        <f t="shared" si="314"/>
        <v>WLDMNT</v>
      </c>
      <c r="R4005" t="str">
        <f t="shared" si="315"/>
        <v>SEM_839</v>
      </c>
      <c r="S4005" t="str">
        <f t="shared" si="316"/>
        <v>Other</v>
      </c>
    </row>
    <row r="4006" spans="1:19" x14ac:dyDescent="0.25">
      <c r="A4006" t="s">
        <v>3843</v>
      </c>
      <c r="B4006" t="s">
        <v>3838</v>
      </c>
      <c r="C4006" s="2" t="s">
        <v>3840</v>
      </c>
      <c r="D4006" s="2" t="s">
        <v>3840</v>
      </c>
      <c r="E4006" t="s">
        <v>264</v>
      </c>
      <c r="F4006" t="s">
        <v>2</v>
      </c>
      <c r="G4006" s="4" t="s">
        <v>242</v>
      </c>
      <c r="H4006" t="b">
        <v>0</v>
      </c>
      <c r="I4006" s="4" t="s">
        <v>251</v>
      </c>
      <c r="J4006" t="b">
        <v>0</v>
      </c>
      <c r="K4006" t="b">
        <v>0</v>
      </c>
      <c r="L4006" t="b">
        <v>0</v>
      </c>
      <c r="M4006" t="b">
        <v>1</v>
      </c>
      <c r="N4006">
        <f t="shared" si="312"/>
        <v>4</v>
      </c>
      <c r="O4006" s="8" t="str">
        <f t="shared" si="313"/>
        <v xml:space="preserve"> Head, Rinse, UPR</v>
      </c>
      <c r="Q4006" t="str">
        <f t="shared" si="314"/>
        <v>ASSY</v>
      </c>
      <c r="R4006" t="str">
        <f t="shared" si="315"/>
        <v>SEM_839</v>
      </c>
      <c r="S4006" t="str">
        <f t="shared" si="316"/>
        <v>Other</v>
      </c>
    </row>
    <row r="4007" spans="1:19" x14ac:dyDescent="0.25">
      <c r="A4007" t="s">
        <v>3842</v>
      </c>
      <c r="B4007" t="s">
        <v>3838</v>
      </c>
      <c r="C4007" s="2" t="s">
        <v>3837</v>
      </c>
      <c r="D4007" s="2" t="s">
        <v>3837</v>
      </c>
      <c r="E4007" t="s">
        <v>264</v>
      </c>
      <c r="F4007" t="s">
        <v>2</v>
      </c>
      <c r="G4007" s="4" t="s">
        <v>242</v>
      </c>
      <c r="H4007" t="b">
        <v>0</v>
      </c>
      <c r="I4007" s="4" t="s">
        <v>251</v>
      </c>
      <c r="J4007" t="b">
        <v>0</v>
      </c>
      <c r="K4007" t="b">
        <v>0</v>
      </c>
      <c r="L4007" t="b">
        <v>0</v>
      </c>
      <c r="M4007" t="b">
        <v>1</v>
      </c>
      <c r="N4007">
        <f t="shared" si="312"/>
        <v>4</v>
      </c>
      <c r="O4007" s="8" t="str">
        <f t="shared" si="313"/>
        <v xml:space="preserve"> Head, Rinse, LWR</v>
      </c>
      <c r="Q4007" t="str">
        <f t="shared" si="314"/>
        <v>ASSY</v>
      </c>
      <c r="R4007" t="str">
        <f t="shared" si="315"/>
        <v>SEM_839</v>
      </c>
      <c r="S4007" t="str">
        <f t="shared" si="316"/>
        <v>Other</v>
      </c>
    </row>
    <row r="4008" spans="1:19" x14ac:dyDescent="0.25">
      <c r="A4008" t="s">
        <v>3841</v>
      </c>
      <c r="B4008" t="s">
        <v>3838</v>
      </c>
      <c r="C4008" s="2" t="s">
        <v>3840</v>
      </c>
      <c r="D4008" s="2" t="s">
        <v>3840</v>
      </c>
      <c r="E4008" t="s">
        <v>264</v>
      </c>
      <c r="F4008" t="s">
        <v>2</v>
      </c>
      <c r="G4008" s="4" t="s">
        <v>242</v>
      </c>
      <c r="H4008" t="b">
        <v>0</v>
      </c>
      <c r="I4008" s="4" t="s">
        <v>251</v>
      </c>
      <c r="J4008" t="b">
        <v>0</v>
      </c>
      <c r="K4008" t="b">
        <v>0</v>
      </c>
      <c r="L4008" t="b">
        <v>0</v>
      </c>
      <c r="M4008" t="b">
        <v>1</v>
      </c>
      <c r="N4008">
        <f t="shared" si="312"/>
        <v>4</v>
      </c>
      <c r="O4008" s="8" t="str">
        <f t="shared" si="313"/>
        <v xml:space="preserve"> Head, Rinse, UPR</v>
      </c>
      <c r="Q4008" t="str">
        <f t="shared" si="314"/>
        <v>ASSY</v>
      </c>
      <c r="R4008" t="str">
        <f t="shared" si="315"/>
        <v>SEM_839</v>
      </c>
      <c r="S4008" t="str">
        <f t="shared" si="316"/>
        <v>Other</v>
      </c>
    </row>
    <row r="4009" spans="1:19" x14ac:dyDescent="0.25">
      <c r="A4009" t="s">
        <v>3839</v>
      </c>
      <c r="B4009" t="s">
        <v>3838</v>
      </c>
      <c r="C4009" s="2" t="s">
        <v>3837</v>
      </c>
      <c r="D4009" s="2" t="s">
        <v>3837</v>
      </c>
      <c r="E4009" t="s">
        <v>264</v>
      </c>
      <c r="F4009" t="s">
        <v>2</v>
      </c>
      <c r="G4009" s="4" t="s">
        <v>242</v>
      </c>
      <c r="H4009" t="b">
        <v>0</v>
      </c>
      <c r="I4009" s="4" t="s">
        <v>251</v>
      </c>
      <c r="J4009" t="b">
        <v>0</v>
      </c>
      <c r="K4009" t="b">
        <v>0</v>
      </c>
      <c r="L4009" t="b">
        <v>0</v>
      </c>
      <c r="M4009" t="b">
        <v>1</v>
      </c>
      <c r="N4009">
        <f t="shared" si="312"/>
        <v>4</v>
      </c>
      <c r="O4009" s="8" t="str">
        <f t="shared" si="313"/>
        <v xml:space="preserve"> Head, Rinse, LWR</v>
      </c>
      <c r="Q4009" t="str">
        <f t="shared" si="314"/>
        <v>ASSY</v>
      </c>
      <c r="R4009" t="str">
        <f t="shared" si="315"/>
        <v>SEM_839</v>
      </c>
      <c r="S4009" t="str">
        <f t="shared" si="316"/>
        <v>Other</v>
      </c>
    </row>
    <row r="4010" spans="1:19" x14ac:dyDescent="0.25">
      <c r="A4010" t="s">
        <v>3836</v>
      </c>
      <c r="B4010" t="s">
        <v>3767</v>
      </c>
      <c r="C4010" s="2" t="s">
        <v>3833</v>
      </c>
      <c r="D4010" s="2" t="s">
        <v>3833</v>
      </c>
      <c r="E4010" t="s">
        <v>264</v>
      </c>
      <c r="F4010" t="s">
        <v>2</v>
      </c>
      <c r="G4010" s="4" t="s">
        <v>242</v>
      </c>
      <c r="H4010" t="b">
        <v>0</v>
      </c>
      <c r="I4010" s="4" t="s">
        <v>251</v>
      </c>
      <c r="J4010" t="b">
        <v>0</v>
      </c>
      <c r="K4010" t="b">
        <v>0</v>
      </c>
      <c r="L4010" t="b">
        <v>0</v>
      </c>
      <c r="M4010" t="b">
        <v>1</v>
      </c>
      <c r="N4010">
        <f t="shared" si="312"/>
        <v>4</v>
      </c>
      <c r="O4010" s="8" t="str">
        <f t="shared" si="313"/>
        <v xml:space="preserve"> Manifold, Rinse, UPR</v>
      </c>
      <c r="Q4010" t="str">
        <f t="shared" si="314"/>
        <v>ASSY</v>
      </c>
      <c r="R4010" t="str">
        <f t="shared" si="315"/>
        <v>SEM_839</v>
      </c>
      <c r="S4010" t="str">
        <f t="shared" si="316"/>
        <v>Other</v>
      </c>
    </row>
    <row r="4011" spans="1:19" x14ac:dyDescent="0.25">
      <c r="A4011" t="s">
        <v>3835</v>
      </c>
      <c r="B4011" t="s">
        <v>3767</v>
      </c>
      <c r="C4011" s="2" t="s">
        <v>3831</v>
      </c>
      <c r="D4011" s="2" t="s">
        <v>3831</v>
      </c>
      <c r="E4011" t="s">
        <v>264</v>
      </c>
      <c r="F4011" t="s">
        <v>2</v>
      </c>
      <c r="G4011" s="4" t="s">
        <v>242</v>
      </c>
      <c r="H4011" t="b">
        <v>0</v>
      </c>
      <c r="I4011" s="4" t="s">
        <v>251</v>
      </c>
      <c r="J4011" t="b">
        <v>0</v>
      </c>
      <c r="K4011" t="b">
        <v>0</v>
      </c>
      <c r="L4011" t="b">
        <v>0</v>
      </c>
      <c r="M4011" t="b">
        <v>1</v>
      </c>
      <c r="N4011">
        <f t="shared" si="312"/>
        <v>4</v>
      </c>
      <c r="O4011" s="8" t="str">
        <f t="shared" si="313"/>
        <v xml:space="preserve"> Manifold, Rinse, LWR</v>
      </c>
      <c r="Q4011" t="str">
        <f t="shared" si="314"/>
        <v>ASSY</v>
      </c>
      <c r="R4011" t="str">
        <f t="shared" si="315"/>
        <v>SEM_839</v>
      </c>
      <c r="S4011" t="str">
        <f t="shared" si="316"/>
        <v>Other</v>
      </c>
    </row>
    <row r="4012" spans="1:19" x14ac:dyDescent="0.25">
      <c r="A4012" t="s">
        <v>3834</v>
      </c>
      <c r="B4012" t="s">
        <v>3767</v>
      </c>
      <c r="C4012" s="2" t="s">
        <v>3833</v>
      </c>
      <c r="D4012" s="2" t="s">
        <v>3833</v>
      </c>
      <c r="E4012" t="s">
        <v>264</v>
      </c>
      <c r="F4012" t="s">
        <v>2</v>
      </c>
      <c r="G4012" s="4" t="s">
        <v>242</v>
      </c>
      <c r="H4012" t="b">
        <v>0</v>
      </c>
      <c r="I4012" s="4" t="s">
        <v>251</v>
      </c>
      <c r="J4012" t="b">
        <v>0</v>
      </c>
      <c r="K4012" t="b">
        <v>0</v>
      </c>
      <c r="L4012" t="b">
        <v>0</v>
      </c>
      <c r="M4012" t="b">
        <v>1</v>
      </c>
      <c r="N4012">
        <f t="shared" si="312"/>
        <v>4</v>
      </c>
      <c r="O4012" s="8" t="str">
        <f t="shared" si="313"/>
        <v xml:space="preserve"> Manifold, Rinse, UPR</v>
      </c>
      <c r="Q4012" t="str">
        <f t="shared" si="314"/>
        <v>ASSY</v>
      </c>
      <c r="R4012" t="str">
        <f t="shared" si="315"/>
        <v>SEM_839</v>
      </c>
      <c r="S4012" t="str">
        <f t="shared" si="316"/>
        <v>Other</v>
      </c>
    </row>
    <row r="4013" spans="1:19" x14ac:dyDescent="0.25">
      <c r="A4013" t="s">
        <v>3832</v>
      </c>
      <c r="B4013" t="s">
        <v>3767</v>
      </c>
      <c r="C4013" s="2" t="s">
        <v>3831</v>
      </c>
      <c r="D4013" s="2" t="s">
        <v>3831</v>
      </c>
      <c r="E4013" t="s">
        <v>264</v>
      </c>
      <c r="F4013" t="s">
        <v>2</v>
      </c>
      <c r="G4013" s="4" t="s">
        <v>242</v>
      </c>
      <c r="H4013" t="b">
        <v>0</v>
      </c>
      <c r="I4013" s="4" t="s">
        <v>251</v>
      </c>
      <c r="J4013" t="b">
        <v>0</v>
      </c>
      <c r="K4013" t="b">
        <v>0</v>
      </c>
      <c r="L4013" t="b">
        <v>0</v>
      </c>
      <c r="M4013" t="b">
        <v>1</v>
      </c>
      <c r="N4013">
        <f t="shared" si="312"/>
        <v>4</v>
      </c>
      <c r="O4013" s="8" t="str">
        <f t="shared" si="313"/>
        <v xml:space="preserve"> Manifold, Rinse, LWR</v>
      </c>
      <c r="Q4013" t="str">
        <f t="shared" si="314"/>
        <v>ASSY</v>
      </c>
      <c r="R4013" t="str">
        <f t="shared" si="315"/>
        <v>SEM_839</v>
      </c>
      <c r="S4013" t="str">
        <f t="shared" si="316"/>
        <v>Other</v>
      </c>
    </row>
    <row r="4014" spans="1:19" x14ac:dyDescent="0.25">
      <c r="A4014" t="s">
        <v>3830</v>
      </c>
      <c r="B4014" t="s">
        <v>2432</v>
      </c>
      <c r="C4014" s="2" t="s">
        <v>3829</v>
      </c>
      <c r="D4014" s="2" t="s">
        <v>11827</v>
      </c>
      <c r="E4014" t="s">
        <v>264</v>
      </c>
      <c r="F4014" t="s">
        <v>2</v>
      </c>
      <c r="G4014" s="4" t="s">
        <v>242</v>
      </c>
      <c r="H4014" t="b">
        <v>0</v>
      </c>
      <c r="I4014" s="4" t="s">
        <v>251</v>
      </c>
      <c r="J4014" t="b">
        <v>0</v>
      </c>
      <c r="K4014" t="b">
        <v>0</v>
      </c>
      <c r="L4014" t="b">
        <v>0</v>
      </c>
      <c r="M4014" t="b">
        <v>1</v>
      </c>
      <c r="N4014">
        <f t="shared" si="312"/>
        <v>6</v>
      </c>
      <c r="O4014" s="8" t="str">
        <f t="shared" si="313"/>
        <v xml:space="preserve"> ENCL, SOL, White Knight Pump, FDS</v>
      </c>
      <c r="Q4014" t="str">
        <f t="shared" si="314"/>
        <v>WLDMNT</v>
      </c>
      <c r="R4014" t="str">
        <f t="shared" si="315"/>
        <v>SEM_839</v>
      </c>
      <c r="S4014" t="str">
        <f t="shared" si="316"/>
        <v>Other</v>
      </c>
    </row>
    <row r="4015" spans="1:19" x14ac:dyDescent="0.25">
      <c r="A4015" t="s">
        <v>3828</v>
      </c>
      <c r="B4015" t="s">
        <v>2432</v>
      </c>
      <c r="C4015" s="2" t="s">
        <v>3826</v>
      </c>
      <c r="D4015" s="2" t="s">
        <v>11828</v>
      </c>
      <c r="E4015" t="s">
        <v>264</v>
      </c>
      <c r="F4015" t="s">
        <v>2</v>
      </c>
      <c r="G4015" s="4" t="s">
        <v>242</v>
      </c>
      <c r="H4015" t="b">
        <v>0</v>
      </c>
      <c r="I4015" s="4" t="s">
        <v>251</v>
      </c>
      <c r="J4015" t="b">
        <v>0</v>
      </c>
      <c r="K4015" t="b">
        <v>0</v>
      </c>
      <c r="L4015" t="b">
        <v>0</v>
      </c>
      <c r="M4015" t="b">
        <v>1</v>
      </c>
      <c r="N4015">
        <f t="shared" si="312"/>
        <v>6</v>
      </c>
      <c r="O4015" s="8" t="str">
        <f t="shared" si="313"/>
        <v xml:space="preserve"> ENCL, SOL, White Knight Pump,</v>
      </c>
      <c r="Q4015" t="str">
        <f t="shared" si="314"/>
        <v>WLDMNT</v>
      </c>
      <c r="R4015" t="str">
        <f t="shared" si="315"/>
        <v>SEM_839</v>
      </c>
      <c r="S4015" t="str">
        <f t="shared" si="316"/>
        <v>Other</v>
      </c>
    </row>
    <row r="4016" spans="1:19" x14ac:dyDescent="0.25">
      <c r="A4016" t="s">
        <v>3827</v>
      </c>
      <c r="B4016" t="s">
        <v>2432</v>
      </c>
      <c r="C4016" s="2" t="s">
        <v>3826</v>
      </c>
      <c r="D4016" s="2" t="s">
        <v>11828</v>
      </c>
      <c r="E4016" t="s">
        <v>264</v>
      </c>
      <c r="F4016" t="s">
        <v>2</v>
      </c>
      <c r="G4016" s="4" t="s">
        <v>242</v>
      </c>
      <c r="H4016" t="b">
        <v>0</v>
      </c>
      <c r="I4016" s="4" t="s">
        <v>251</v>
      </c>
      <c r="J4016" t="b">
        <v>0</v>
      </c>
      <c r="K4016" t="b">
        <v>0</v>
      </c>
      <c r="L4016" t="b">
        <v>0</v>
      </c>
      <c r="M4016" t="b">
        <v>1</v>
      </c>
      <c r="N4016">
        <f t="shared" si="312"/>
        <v>6</v>
      </c>
      <c r="O4016" s="8" t="str">
        <f t="shared" si="313"/>
        <v xml:space="preserve"> ENCL, SOL, White Knight Pump,</v>
      </c>
      <c r="Q4016" t="str">
        <f t="shared" si="314"/>
        <v>WLDMNT</v>
      </c>
      <c r="R4016" t="str">
        <f t="shared" si="315"/>
        <v>SEM_839</v>
      </c>
      <c r="S4016" t="str">
        <f t="shared" si="316"/>
        <v>Other</v>
      </c>
    </row>
    <row r="4017" spans="1:19" x14ac:dyDescent="0.25">
      <c r="A4017" t="s">
        <v>3825</v>
      </c>
      <c r="B4017" t="s">
        <v>2546</v>
      </c>
      <c r="C4017" s="2" t="s">
        <v>3823</v>
      </c>
      <c r="D4017" s="2" t="s">
        <v>11829</v>
      </c>
      <c r="E4017" t="s">
        <v>264</v>
      </c>
      <c r="F4017" t="s">
        <v>2</v>
      </c>
      <c r="G4017" s="4" t="s">
        <v>242</v>
      </c>
      <c r="H4017" t="b">
        <v>0</v>
      </c>
      <c r="I4017" s="4" t="s">
        <v>251</v>
      </c>
      <c r="J4017" t="b">
        <v>0</v>
      </c>
      <c r="K4017" t="b">
        <v>0</v>
      </c>
      <c r="L4017" t="b">
        <v>0</v>
      </c>
      <c r="M4017" t="b">
        <v>1</v>
      </c>
      <c r="N4017">
        <f t="shared" si="312"/>
        <v>6</v>
      </c>
      <c r="O4017" s="8" t="str">
        <f t="shared" si="313"/>
        <v xml:space="preserve"> SOL, White Knight Pump, FDS</v>
      </c>
      <c r="Q4017" t="str">
        <f t="shared" si="314"/>
        <v>WLDMNT</v>
      </c>
      <c r="R4017" t="str">
        <f t="shared" si="315"/>
        <v>SEM_839</v>
      </c>
      <c r="S4017" t="str">
        <f t="shared" si="316"/>
        <v>Other</v>
      </c>
    </row>
    <row r="4018" spans="1:19" x14ac:dyDescent="0.25">
      <c r="A4018" t="s">
        <v>3824</v>
      </c>
      <c r="B4018" t="s">
        <v>2546</v>
      </c>
      <c r="C4018" s="2" t="s">
        <v>3823</v>
      </c>
      <c r="D4018" s="2" t="s">
        <v>11829</v>
      </c>
      <c r="E4018" t="s">
        <v>264</v>
      </c>
      <c r="F4018" t="s">
        <v>2</v>
      </c>
      <c r="G4018" s="4" t="s">
        <v>242</v>
      </c>
      <c r="H4018" t="b">
        <v>0</v>
      </c>
      <c r="I4018" s="4" t="s">
        <v>251</v>
      </c>
      <c r="J4018" t="b">
        <v>0</v>
      </c>
      <c r="K4018" t="b">
        <v>0</v>
      </c>
      <c r="L4018" t="b">
        <v>0</v>
      </c>
      <c r="M4018" t="b">
        <v>1</v>
      </c>
      <c r="N4018">
        <f t="shared" si="312"/>
        <v>6</v>
      </c>
      <c r="O4018" s="8" t="str">
        <f t="shared" si="313"/>
        <v xml:space="preserve"> SOL, White Knight Pump, FDS</v>
      </c>
      <c r="Q4018" t="str">
        <f t="shared" si="314"/>
        <v>WLDMNT</v>
      </c>
      <c r="R4018" t="str">
        <f t="shared" si="315"/>
        <v>SEM_839</v>
      </c>
      <c r="S4018" t="str">
        <f t="shared" si="316"/>
        <v>Other</v>
      </c>
    </row>
    <row r="4019" spans="1:19" x14ac:dyDescent="0.25">
      <c r="A4019" t="s">
        <v>3822</v>
      </c>
      <c r="B4019" t="s">
        <v>3752</v>
      </c>
      <c r="C4019" s="2" t="s">
        <v>3821</v>
      </c>
      <c r="D4019" s="2" t="s">
        <v>11707</v>
      </c>
      <c r="E4019" t="s">
        <v>264</v>
      </c>
      <c r="F4019" t="s">
        <v>2</v>
      </c>
      <c r="G4019" s="4" t="s">
        <v>242</v>
      </c>
      <c r="H4019" t="b">
        <v>0</v>
      </c>
      <c r="I4019" s="4" t="s">
        <v>251</v>
      </c>
      <c r="J4019" t="b">
        <v>0</v>
      </c>
      <c r="K4019" t="b">
        <v>0</v>
      </c>
      <c r="L4019" t="b">
        <v>0</v>
      </c>
      <c r="M4019" t="b">
        <v>1</v>
      </c>
      <c r="N4019">
        <f t="shared" si="312"/>
        <v>4</v>
      </c>
      <c r="O4019" s="8" t="str">
        <f t="shared" si="313"/>
        <v xml:space="preserve"> MANIFOLD, Exit, LWR</v>
      </c>
      <c r="Q4019" t="str">
        <f t="shared" si="314"/>
        <v>ASSY</v>
      </c>
      <c r="R4019" t="str">
        <f t="shared" si="315"/>
        <v>SEM_839</v>
      </c>
      <c r="S4019" t="str">
        <f t="shared" si="316"/>
        <v>Other</v>
      </c>
    </row>
    <row r="4020" spans="1:19" x14ac:dyDescent="0.25">
      <c r="A4020" t="s">
        <v>3820</v>
      </c>
      <c r="B4020" t="s">
        <v>3819</v>
      </c>
      <c r="C4020" s="2" t="s">
        <v>3818</v>
      </c>
      <c r="D4020" s="2" t="s">
        <v>3818</v>
      </c>
      <c r="E4020" t="s">
        <v>264</v>
      </c>
      <c r="F4020" t="s">
        <v>2</v>
      </c>
      <c r="G4020" s="4" t="s">
        <v>242</v>
      </c>
      <c r="H4020" t="b">
        <v>0</v>
      </c>
      <c r="I4020" s="4" t="s">
        <v>251</v>
      </c>
      <c r="J4020" t="b">
        <v>0</v>
      </c>
      <c r="K4020" t="b">
        <v>0</v>
      </c>
      <c r="L4020" t="b">
        <v>0</v>
      </c>
      <c r="M4020" t="b">
        <v>1</v>
      </c>
      <c r="N4020">
        <f t="shared" si="312"/>
        <v>3</v>
      </c>
      <c r="O4020" s="8" t="str">
        <f t="shared" si="313"/>
        <v xml:space="preserve"> Carrier DRV, V3</v>
      </c>
      <c r="Q4020" t="str">
        <f t="shared" si="314"/>
        <v>CARRIER</v>
      </c>
      <c r="R4020" t="str">
        <f t="shared" si="315"/>
        <v>SEM_839</v>
      </c>
      <c r="S4020" t="str">
        <f t="shared" si="316"/>
        <v>Other</v>
      </c>
    </row>
    <row r="4021" spans="1:19" x14ac:dyDescent="0.25">
      <c r="A4021" t="s">
        <v>3817</v>
      </c>
      <c r="C4021" s="2" t="s">
        <v>3816</v>
      </c>
      <c r="D4021" s="2" t="s">
        <v>11830</v>
      </c>
      <c r="F4021" t="s">
        <v>2</v>
      </c>
      <c r="G4021" s="4" t="s">
        <v>242</v>
      </c>
      <c r="H4021" t="b">
        <v>0</v>
      </c>
      <c r="I4021" s="4" t="s">
        <v>241</v>
      </c>
      <c r="J4021" t="b">
        <v>0</v>
      </c>
      <c r="K4021" t="b">
        <v>1</v>
      </c>
      <c r="L4021" t="b">
        <v>0</v>
      </c>
      <c r="M4021" t="b">
        <v>1</v>
      </c>
      <c r="N4021">
        <f t="shared" si="312"/>
        <v>6</v>
      </c>
      <c r="O4021" s="8" t="str">
        <f t="shared" si="313"/>
        <v xml:space="preserve"> PNL, DOOR, FRONT, FMS</v>
      </c>
      <c r="Q4021" t="str">
        <f t="shared" si="314"/>
        <v>WLDMNT</v>
      </c>
      <c r="R4021" t="str">
        <f t="shared" si="315"/>
        <v>MIH_839</v>
      </c>
      <c r="S4021" t="str">
        <f t="shared" si="316"/>
        <v>Other</v>
      </c>
    </row>
    <row r="4022" spans="1:19" x14ac:dyDescent="0.25">
      <c r="A4022" t="s">
        <v>3815</v>
      </c>
      <c r="B4022" t="s">
        <v>2174</v>
      </c>
      <c r="C4022" s="2" t="s">
        <v>3814</v>
      </c>
      <c r="D4022" s="2" t="s">
        <v>11831</v>
      </c>
      <c r="E4022" t="s">
        <v>264</v>
      </c>
      <c r="F4022" t="s">
        <v>2</v>
      </c>
      <c r="G4022" s="4" t="s">
        <v>242</v>
      </c>
      <c r="H4022" t="b">
        <v>0</v>
      </c>
      <c r="I4022" s="4" t="s">
        <v>251</v>
      </c>
      <c r="J4022" t="b">
        <v>0</v>
      </c>
      <c r="K4022" t="b">
        <v>0</v>
      </c>
      <c r="L4022" t="b">
        <v>0</v>
      </c>
      <c r="M4022" t="b">
        <v>1</v>
      </c>
      <c r="N4022">
        <f t="shared" si="312"/>
        <v>6</v>
      </c>
      <c r="O4022" s="8" t="str">
        <f t="shared" si="313"/>
        <v xml:space="preserve"> Plate, Pump, White Knight</v>
      </c>
      <c r="Q4022" t="str">
        <f t="shared" si="314"/>
        <v>WLDMNT</v>
      </c>
      <c r="R4022" t="str">
        <f t="shared" si="315"/>
        <v>SEM_839</v>
      </c>
      <c r="S4022" t="str">
        <f t="shared" si="316"/>
        <v>Other</v>
      </c>
    </row>
    <row r="4023" spans="1:19" x14ac:dyDescent="0.25">
      <c r="A4023" t="s">
        <v>3813</v>
      </c>
      <c r="B4023" t="s">
        <v>1900</v>
      </c>
      <c r="C4023" s="2" t="s">
        <v>3811</v>
      </c>
      <c r="D4023" s="2" t="s">
        <v>3811</v>
      </c>
      <c r="E4023" t="s">
        <v>264</v>
      </c>
      <c r="F4023" t="s">
        <v>2</v>
      </c>
      <c r="G4023" s="4" t="s">
        <v>242</v>
      </c>
      <c r="H4023" t="b">
        <v>0</v>
      </c>
      <c r="I4023" s="4" t="s">
        <v>251</v>
      </c>
      <c r="J4023" t="b">
        <v>0</v>
      </c>
      <c r="K4023" t="b">
        <v>0</v>
      </c>
      <c r="L4023" t="b">
        <v>0</v>
      </c>
      <c r="M4023" t="b">
        <v>1</v>
      </c>
      <c r="N4023">
        <f t="shared" si="312"/>
        <v>4</v>
      </c>
      <c r="O4023" s="8" t="str">
        <f t="shared" si="313"/>
        <v xml:space="preserve"> Head, CHEM, UPR</v>
      </c>
      <c r="Q4023" t="str">
        <f t="shared" si="314"/>
        <v>ASSY</v>
      </c>
      <c r="R4023" t="str">
        <f t="shared" si="315"/>
        <v>SEM_839</v>
      </c>
      <c r="S4023" t="str">
        <f t="shared" si="316"/>
        <v>Other</v>
      </c>
    </row>
    <row r="4024" spans="1:19" x14ac:dyDescent="0.25">
      <c r="A4024" t="s">
        <v>3812</v>
      </c>
      <c r="B4024" t="s">
        <v>1900</v>
      </c>
      <c r="C4024" s="2" t="s">
        <v>3811</v>
      </c>
      <c r="D4024" s="2" t="s">
        <v>3811</v>
      </c>
      <c r="E4024" t="s">
        <v>264</v>
      </c>
      <c r="F4024" t="s">
        <v>2</v>
      </c>
      <c r="G4024" s="4" t="s">
        <v>242</v>
      </c>
      <c r="H4024" t="b">
        <v>0</v>
      </c>
      <c r="I4024" s="4" t="s">
        <v>251</v>
      </c>
      <c r="J4024" t="b">
        <v>0</v>
      </c>
      <c r="K4024" t="b">
        <v>0</v>
      </c>
      <c r="L4024" t="b">
        <v>0</v>
      </c>
      <c r="M4024" t="b">
        <v>1</v>
      </c>
      <c r="N4024">
        <f t="shared" si="312"/>
        <v>4</v>
      </c>
      <c r="O4024" s="8" t="str">
        <f t="shared" si="313"/>
        <v xml:space="preserve"> Head, CHEM, UPR</v>
      </c>
      <c r="Q4024" t="str">
        <f t="shared" si="314"/>
        <v>ASSY</v>
      </c>
      <c r="R4024" t="str">
        <f t="shared" si="315"/>
        <v>SEM_839</v>
      </c>
      <c r="S4024" t="str">
        <f t="shared" si="316"/>
        <v>Other</v>
      </c>
    </row>
    <row r="4025" spans="1:19" x14ac:dyDescent="0.25">
      <c r="A4025" t="s">
        <v>3810</v>
      </c>
      <c r="B4025" t="s">
        <v>1900</v>
      </c>
      <c r="C4025" s="2" t="s">
        <v>3808</v>
      </c>
      <c r="D4025" s="2" t="s">
        <v>3808</v>
      </c>
      <c r="E4025" t="s">
        <v>264</v>
      </c>
      <c r="F4025" t="s">
        <v>2</v>
      </c>
      <c r="G4025" s="4" t="s">
        <v>242</v>
      </c>
      <c r="H4025" t="b">
        <v>0</v>
      </c>
      <c r="I4025" s="4" t="s">
        <v>251</v>
      </c>
      <c r="J4025" t="b">
        <v>0</v>
      </c>
      <c r="K4025" t="b">
        <v>0</v>
      </c>
      <c r="L4025" t="b">
        <v>0</v>
      </c>
      <c r="M4025" t="b">
        <v>1</v>
      </c>
      <c r="N4025">
        <f t="shared" si="312"/>
        <v>4</v>
      </c>
      <c r="O4025" s="8" t="str">
        <f t="shared" si="313"/>
        <v xml:space="preserve"> Head, RINSE, UPR</v>
      </c>
      <c r="Q4025" t="str">
        <f t="shared" si="314"/>
        <v>ASSY</v>
      </c>
      <c r="R4025" t="str">
        <f t="shared" si="315"/>
        <v>SEM_839</v>
      </c>
      <c r="S4025" t="str">
        <f t="shared" si="316"/>
        <v>Other</v>
      </c>
    </row>
    <row r="4026" spans="1:19" x14ac:dyDescent="0.25">
      <c r="A4026" t="s">
        <v>3809</v>
      </c>
      <c r="B4026" t="s">
        <v>1900</v>
      </c>
      <c r="C4026" s="2" t="s">
        <v>3808</v>
      </c>
      <c r="D4026" s="2" t="s">
        <v>3808</v>
      </c>
      <c r="E4026" t="s">
        <v>264</v>
      </c>
      <c r="F4026" t="s">
        <v>2</v>
      </c>
      <c r="G4026" s="4" t="s">
        <v>242</v>
      </c>
      <c r="H4026" t="b">
        <v>0</v>
      </c>
      <c r="I4026" s="4" t="s">
        <v>251</v>
      </c>
      <c r="J4026" t="b">
        <v>0</v>
      </c>
      <c r="K4026" t="b">
        <v>0</v>
      </c>
      <c r="L4026" t="b">
        <v>0</v>
      </c>
      <c r="M4026" t="b">
        <v>1</v>
      </c>
      <c r="N4026">
        <f t="shared" si="312"/>
        <v>4</v>
      </c>
      <c r="O4026" s="8" t="str">
        <f t="shared" si="313"/>
        <v xml:space="preserve"> Head, RINSE, UPR</v>
      </c>
      <c r="Q4026" t="str">
        <f t="shared" si="314"/>
        <v>ASSY</v>
      </c>
      <c r="R4026" t="str">
        <f t="shared" si="315"/>
        <v>SEM_839</v>
      </c>
      <c r="S4026" t="str">
        <f t="shared" si="316"/>
        <v>Other</v>
      </c>
    </row>
    <row r="4027" spans="1:19" x14ac:dyDescent="0.25">
      <c r="A4027" t="s">
        <v>3807</v>
      </c>
      <c r="B4027" t="s">
        <v>3806</v>
      </c>
      <c r="C4027" s="2" t="s">
        <v>3805</v>
      </c>
      <c r="D4027" s="2" t="s">
        <v>11774</v>
      </c>
      <c r="E4027" t="s">
        <v>264</v>
      </c>
      <c r="F4027" t="s">
        <v>2</v>
      </c>
      <c r="G4027" s="4" t="s">
        <v>242</v>
      </c>
      <c r="H4027" t="b">
        <v>0</v>
      </c>
      <c r="I4027" s="4" t="s">
        <v>251</v>
      </c>
      <c r="J4027" t="b">
        <v>0</v>
      </c>
      <c r="K4027" t="b">
        <v>0</v>
      </c>
      <c r="L4027" t="b">
        <v>0</v>
      </c>
      <c r="M4027" t="b">
        <v>1</v>
      </c>
      <c r="N4027">
        <f t="shared" si="312"/>
        <v>8</v>
      </c>
      <c r="O4027" s="8" t="str">
        <f t="shared" si="313"/>
        <v xml:space="preserve"> ENGR TWIN Plade, AMC, UPR</v>
      </c>
      <c r="Q4027" t="str">
        <f t="shared" si="314"/>
        <v>MANIFOLD</v>
      </c>
      <c r="R4027" t="str">
        <f t="shared" si="315"/>
        <v>SEM_839</v>
      </c>
      <c r="S4027" t="str">
        <f t="shared" si="316"/>
        <v>Other</v>
      </c>
    </row>
    <row r="4028" spans="1:19" x14ac:dyDescent="0.25">
      <c r="A4028" t="s">
        <v>3804</v>
      </c>
      <c r="B4028" t="s">
        <v>3803</v>
      </c>
      <c r="C4028" s="2" t="s">
        <v>3802</v>
      </c>
      <c r="D4028" s="2" t="s">
        <v>11775</v>
      </c>
      <c r="E4028" t="s">
        <v>264</v>
      </c>
      <c r="F4028" t="s">
        <v>2</v>
      </c>
      <c r="G4028" s="4" t="s">
        <v>242</v>
      </c>
      <c r="H4028" t="b">
        <v>0</v>
      </c>
      <c r="I4028" s="4" t="s">
        <v>251</v>
      </c>
      <c r="J4028" t="b">
        <v>0</v>
      </c>
      <c r="K4028" t="b">
        <v>0</v>
      </c>
      <c r="L4028" t="b">
        <v>0</v>
      </c>
      <c r="M4028" t="b">
        <v>1</v>
      </c>
      <c r="N4028">
        <f t="shared" si="312"/>
        <v>5</v>
      </c>
      <c r="O4028" s="8" t="str">
        <f t="shared" si="313"/>
        <v xml:space="preserve"> MANIFOLD, Twin Blade, UPR</v>
      </c>
      <c r="Q4028" t="str">
        <f t="shared" si="314"/>
        <v>MANIFOLD</v>
      </c>
      <c r="R4028" t="str">
        <f t="shared" si="315"/>
        <v>SEM_839</v>
      </c>
      <c r="S4028" t="str">
        <f t="shared" si="316"/>
        <v>Other</v>
      </c>
    </row>
    <row r="4029" spans="1:19" x14ac:dyDescent="0.25">
      <c r="A4029" t="s">
        <v>3801</v>
      </c>
      <c r="B4029" t="s">
        <v>3800</v>
      </c>
      <c r="C4029" s="2" t="s">
        <v>3799</v>
      </c>
      <c r="D4029" s="2" t="s">
        <v>3799</v>
      </c>
      <c r="E4029" t="s">
        <v>264</v>
      </c>
      <c r="F4029" t="s">
        <v>2</v>
      </c>
      <c r="G4029" s="4" t="s">
        <v>242</v>
      </c>
      <c r="H4029" t="b">
        <v>0</v>
      </c>
      <c r="I4029" s="4" t="s">
        <v>251</v>
      </c>
      <c r="J4029" t="b">
        <v>0</v>
      </c>
      <c r="K4029" t="b">
        <v>0</v>
      </c>
      <c r="L4029" t="b">
        <v>0</v>
      </c>
      <c r="M4029" t="b">
        <v>1</v>
      </c>
      <c r="N4029">
        <f t="shared" si="312"/>
        <v>0</v>
      </c>
      <c r="O4029" s="8" t="str">
        <f t="shared" si="313"/>
        <v>MANF</v>
      </c>
      <c r="Q4029" t="str">
        <f t="shared" si="314"/>
        <v/>
      </c>
      <c r="R4029" t="str">
        <f t="shared" si="315"/>
        <v>SEM_839</v>
      </c>
      <c r="S4029" t="str">
        <f t="shared" si="316"/>
        <v>Other</v>
      </c>
    </row>
    <row r="4030" spans="1:19" x14ac:dyDescent="0.25">
      <c r="A4030" t="s">
        <v>3798</v>
      </c>
      <c r="B4030" t="s">
        <v>3752</v>
      </c>
      <c r="C4030" s="2" t="s">
        <v>3796</v>
      </c>
      <c r="D4030" s="2" t="s">
        <v>11708</v>
      </c>
      <c r="E4030" t="s">
        <v>264</v>
      </c>
      <c r="F4030" t="s">
        <v>2</v>
      </c>
      <c r="G4030" s="4" t="s">
        <v>242</v>
      </c>
      <c r="H4030" t="b">
        <v>0</v>
      </c>
      <c r="I4030" s="4" t="s">
        <v>251</v>
      </c>
      <c r="J4030" t="b">
        <v>0</v>
      </c>
      <c r="K4030" t="b">
        <v>0</v>
      </c>
      <c r="L4030" t="b">
        <v>0</v>
      </c>
      <c r="M4030" t="b">
        <v>1</v>
      </c>
      <c r="N4030">
        <f t="shared" si="312"/>
        <v>4</v>
      </c>
      <c r="O4030" s="8" t="str">
        <f t="shared" si="313"/>
        <v xml:space="preserve"> MANIFOLD,EXIT,LWR</v>
      </c>
      <c r="Q4030" t="str">
        <f t="shared" si="314"/>
        <v>ASSY</v>
      </c>
      <c r="R4030" t="str">
        <f t="shared" si="315"/>
        <v>SEM_839</v>
      </c>
      <c r="S4030" t="str">
        <f t="shared" si="316"/>
        <v>Other</v>
      </c>
    </row>
    <row r="4031" spans="1:19" x14ac:dyDescent="0.25">
      <c r="A4031" t="s">
        <v>3797</v>
      </c>
      <c r="B4031" t="s">
        <v>3752</v>
      </c>
      <c r="C4031" s="2" t="s">
        <v>3796</v>
      </c>
      <c r="D4031" s="2" t="s">
        <v>11708</v>
      </c>
      <c r="E4031" t="s">
        <v>264</v>
      </c>
      <c r="F4031" t="s">
        <v>2</v>
      </c>
      <c r="G4031" s="4" t="s">
        <v>242</v>
      </c>
      <c r="H4031" t="b">
        <v>0</v>
      </c>
      <c r="I4031" s="4" t="s">
        <v>251</v>
      </c>
      <c r="J4031" t="b">
        <v>0</v>
      </c>
      <c r="K4031" t="b">
        <v>0</v>
      </c>
      <c r="L4031" t="b">
        <v>0</v>
      </c>
      <c r="M4031" t="b">
        <v>1</v>
      </c>
      <c r="N4031">
        <f t="shared" si="312"/>
        <v>4</v>
      </c>
      <c r="O4031" s="8" t="str">
        <f t="shared" si="313"/>
        <v xml:space="preserve"> MANIFOLD,EXIT,LWR</v>
      </c>
      <c r="Q4031" t="str">
        <f t="shared" si="314"/>
        <v>ASSY</v>
      </c>
      <c r="R4031" t="str">
        <f t="shared" si="315"/>
        <v>SEM_839</v>
      </c>
      <c r="S4031" t="str">
        <f t="shared" si="316"/>
        <v>Other</v>
      </c>
    </row>
    <row r="4032" spans="1:19" x14ac:dyDescent="0.25">
      <c r="A4032" t="s">
        <v>3795</v>
      </c>
      <c r="B4032" t="s">
        <v>3752</v>
      </c>
      <c r="C4032" s="2" t="s">
        <v>3793</v>
      </c>
      <c r="D4032" s="2" t="s">
        <v>11776</v>
      </c>
      <c r="E4032" t="s">
        <v>264</v>
      </c>
      <c r="F4032" t="s">
        <v>2</v>
      </c>
      <c r="G4032" s="4" t="s">
        <v>242</v>
      </c>
      <c r="H4032" t="b">
        <v>0</v>
      </c>
      <c r="I4032" s="4" t="s">
        <v>251</v>
      </c>
      <c r="J4032" t="b">
        <v>0</v>
      </c>
      <c r="K4032" t="b">
        <v>0</v>
      </c>
      <c r="L4032" t="b">
        <v>0</v>
      </c>
      <c r="M4032" t="b">
        <v>1</v>
      </c>
      <c r="N4032">
        <f t="shared" si="312"/>
        <v>4</v>
      </c>
      <c r="O4032" s="8" t="str">
        <f t="shared" si="313"/>
        <v xml:space="preserve"> MANIFOLD, EXIT, UPR</v>
      </c>
      <c r="Q4032" t="str">
        <f t="shared" si="314"/>
        <v>ASSY</v>
      </c>
      <c r="R4032" t="str">
        <f t="shared" si="315"/>
        <v>SEM_839</v>
      </c>
      <c r="S4032" t="str">
        <f t="shared" si="316"/>
        <v>Other</v>
      </c>
    </row>
    <row r="4033" spans="1:19" x14ac:dyDescent="0.25">
      <c r="A4033" t="s">
        <v>3794</v>
      </c>
      <c r="B4033" t="s">
        <v>3752</v>
      </c>
      <c r="C4033" s="2" t="s">
        <v>3793</v>
      </c>
      <c r="D4033" s="2" t="s">
        <v>11776</v>
      </c>
      <c r="E4033" t="s">
        <v>264</v>
      </c>
      <c r="F4033" t="s">
        <v>2</v>
      </c>
      <c r="G4033" s="4" t="s">
        <v>242</v>
      </c>
      <c r="H4033" t="b">
        <v>0</v>
      </c>
      <c r="I4033" s="4" t="s">
        <v>251</v>
      </c>
      <c r="J4033" t="b">
        <v>0</v>
      </c>
      <c r="K4033" t="b">
        <v>0</v>
      </c>
      <c r="L4033" t="b">
        <v>0</v>
      </c>
      <c r="M4033" t="b">
        <v>1</v>
      </c>
      <c r="N4033">
        <f t="shared" si="312"/>
        <v>4</v>
      </c>
      <c r="O4033" s="8" t="str">
        <f t="shared" si="313"/>
        <v xml:space="preserve"> MANIFOLD, EXIT, UPR</v>
      </c>
      <c r="Q4033" t="str">
        <f t="shared" si="314"/>
        <v>ASSY</v>
      </c>
      <c r="R4033" t="str">
        <f t="shared" si="315"/>
        <v>SEM_839</v>
      </c>
      <c r="S4033" t="str">
        <f t="shared" si="316"/>
        <v>Other</v>
      </c>
    </row>
    <row r="4034" spans="1:19" x14ac:dyDescent="0.25">
      <c r="A4034" t="s">
        <v>3792</v>
      </c>
      <c r="B4034" t="s">
        <v>3752</v>
      </c>
      <c r="C4034" s="2" t="s">
        <v>3791</v>
      </c>
      <c r="D4034" s="2" t="s">
        <v>11777</v>
      </c>
      <c r="E4034" t="s">
        <v>264</v>
      </c>
      <c r="F4034" t="s">
        <v>2</v>
      </c>
      <c r="G4034" s="4" t="s">
        <v>242</v>
      </c>
      <c r="H4034" t="b">
        <v>0</v>
      </c>
      <c r="I4034" s="4" t="s">
        <v>251</v>
      </c>
      <c r="J4034" t="b">
        <v>0</v>
      </c>
      <c r="K4034" t="b">
        <v>0</v>
      </c>
      <c r="L4034" t="b">
        <v>0</v>
      </c>
      <c r="M4034" t="b">
        <v>1</v>
      </c>
      <c r="N4034">
        <f t="shared" ref="N4034:N4097" si="317">IFERROR(IF(SEARCH(",",D4034,1)-1&gt;10,0,SEARCH(",",D4034,1)-1),0)</f>
        <v>4</v>
      </c>
      <c r="O4034" s="8" t="str">
        <f t="shared" si="313"/>
        <v xml:space="preserve"> MANIFOLD, Exit. UPR</v>
      </c>
      <c r="Q4034" t="str">
        <f t="shared" si="314"/>
        <v>ASSY</v>
      </c>
      <c r="R4034" t="str">
        <f t="shared" si="315"/>
        <v>SEM_839</v>
      </c>
      <c r="S4034" t="str">
        <f t="shared" si="316"/>
        <v>Other</v>
      </c>
    </row>
    <row r="4035" spans="1:19" x14ac:dyDescent="0.25">
      <c r="A4035" t="s">
        <v>3790</v>
      </c>
      <c r="B4035" t="s">
        <v>3752</v>
      </c>
      <c r="C4035" s="2" t="s">
        <v>2930</v>
      </c>
      <c r="D4035" s="2" t="s">
        <v>11709</v>
      </c>
      <c r="E4035" t="s">
        <v>264</v>
      </c>
      <c r="F4035" t="s">
        <v>2</v>
      </c>
      <c r="G4035" s="4" t="s">
        <v>242</v>
      </c>
      <c r="H4035" t="b">
        <v>0</v>
      </c>
      <c r="I4035" s="4" t="s">
        <v>251</v>
      </c>
      <c r="J4035" t="b">
        <v>0</v>
      </c>
      <c r="K4035" t="b">
        <v>0</v>
      </c>
      <c r="L4035" t="b">
        <v>0</v>
      </c>
      <c r="M4035" t="b">
        <v>1</v>
      </c>
      <c r="N4035">
        <f t="shared" si="317"/>
        <v>4</v>
      </c>
      <c r="O4035" s="8" t="str">
        <f t="shared" ref="O4035:O4098" si="318">IF(N4035=0,    LEFT(D4035,SEARCH(" ", D4035,1)-1),    RIGHT(D4035,LEN(D4035)-N4035-1))</f>
        <v xml:space="preserve"> MANIFOLD, EXIT, LWR</v>
      </c>
      <c r="Q4035" t="str">
        <f t="shared" ref="Q4035:Q4098" si="319">IF(ISERROR(SEARCH("AMAT",D4035,1)),IF(ISERROR(SEARCH("CHAWK",D4035,1)),IF(ISERROR(SEARCH("ASSY",D4035,1)), IF(ISERROR(SEARCH("SUB CON",I4035, 1)),IF(ISERROR(SEARCH("SUB",E4035, 1)),IF(AND(ISERROR(SEARCH("PKG",D4035,1)), ISERROR(SEARCH("LBL",D4035,1)), ISERROR(SEARCH("LABEL",D4035,1))),IF(ISERROR(SEARCH("WLDM*",D4035,1)),IF(ISERROR(SEARCH("DOOR",D4035,1)),IF(ISERROR(SEARCH("SPCR",D4035,1)), IF(AND(ISERROR(SEARCH("ORING",D4035,1)), ISERROR(SEARCH("O-RING",D4035,1))),IF(ISERROR(SEARCH("TUBE*",D4035,1)),IF(ISERROR(SEARCH("ADPTR",D4035,1)), IF(ISERROR(SEARCH("PIN",D4035,1)), IF(ISERROR(SEARCH("LATCH",D4035,1)),IF(ISERROR(SEARCH("BASE",D4035,1)),IF(AND(ISERROR(SEARCH("INSERT",D4035,1)), ISERROR(SEARCH("INSR",D4035,1))),IF(ISERROR(SEARCH("TOMBSTONE",D4035,1)),IF(ISERROR(SEARCH("TOOL",D4035,1)),IF(ISERROR(SEARCH("GD?",D4035,1)), IF(AND(ISERROR(SEARCH("SHIELD",D4035,1)),ISERROR(SEARCH("SHLD",D4035,1))),IF(ISERROR(SEARCH("CARRIER",D4035,1)),IF(ISERROR(SEARCH("LID?",D4035,1)),IF(ISERROR(SEARCH("BRKT",D4035,1)),IF(ISERROR(SEARCH("RTRN",D4035,1)),IF(ISERROR(SEARCH("RETAINER",D4035,1)),IF(ISERROR(SEARCH("HSG",D4035,1)),IF(ISERROR(SEARCH("PLATE",D4035,1)),IF(ISERROR(SEARCH("SNSR",D4035,1)),IF(AND(ISERROR(SEARCH("PANEL",D4035,1)), ISERROR(SEARCH("PNL",D4035,1))),IF(ISERROR(SEARCH("BLK",D4035,1)),IF(ISERROR(SEARCH("DUCT",D4035,1)),IF(ISERROR(SEARCH("GASKET",D4035,1)),IF(AND(ISERROR(SEARCH("SHAFT",D4035,1)),ISERROR(SEARCH("ROD",D4035,1))),IF(ISERROR(SEARCH("RING",D4035,1)),IF(ISERROR(SEARCH("RESTRICT*",D4035,1)),IF(ISERROR(SEARCH("TANK",D4035,1)),IF(ISERROR(SEARCH("GENERATOR",D4035,1)),IF(ISERROR(SEARCH("FXTR",D4035,1)),IF(ISERROR(SEARCH("MAGNET",D4035,1)),IF(ISERROR(SEARCH("CLAMP",D4035,1)),IF(ISERROR(SEARCH("BAYONET",D4035,1)),IF(ISERROR(SEARCH("HSNG",D4035,1)),IF(ISERROR(SEARCH("PLUG",D4035,1)),IF(ISERROR(SEARCH("PLX",D4035,1)),IF(ISERROR(SEARCH("WAFER",D4035,1)),IF(ISERROR(SEARCH("MANIFOLD",D4035,1)),IF(AND(ISERROR(SEARCH("ALU* ",D4035)),LEFT(D4035,N4035)&lt;&gt;"AL"&amp;","), IF(ISERROR(SEARCH("INJCTR",D4035,1)),IF(AND(ISERROR(SEARCH("CVR",D4035,1)),ISERROR(SEARCH("COV?", D4035,1)), ISERROR(SEARCH("CV?",D4035,1))), IF(ISERROR(SEARCH("WDO",D4035,1)),IF(ISERROR(SEARCH("SHEET",D4035,1)),IF(ISERROR(SEARCH("SHIM",D4035,1)),IF(AND(ISERROR(SEARCH("CHMBR",D4035,1)), ISERROR(SEARCH("CHAMBER",D4035,1))),"","CHMBR"),"SHIM"),"Sheet"),"WINDOW"),"COVER"),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4035" t="str">
        <f t="shared" ref="R4035:R4098" si="320">IF(LEFT(A4035,3)=LEFT(D4035,3),"",CONCATENATE(I4035, "_",LEFT(A4035,3)))</f>
        <v>SEM_839</v>
      </c>
      <c r="S4035" t="str">
        <f t="shared" ref="S4035:S4098" si="321">IF(ISERROR(SEARCH("UHMW*", D4035,1)),IF(ISERROR(SEARCH("PEEK", D4035,1)),IF(AND(ISERROR(SEARCH("PTFE", D4035,1)),ISERROR(SEARCH("Teflon", D4035,1))),IF(ISERROR(SEARCH("PVDF", D4035,1)),IF(ISERROR(SEARCH("HDL", D4035,1)),IF(ISERROR(SEARCH("PET", D4035,1)),IF(ISERROR(SEARCH("ABS", D4035,1)), IF(ISERROR(SEARCH("ACRYL*", D4035,1)), IF(ISERROR(SEARCH("POLYCAR?", D4035,1)),IF(ISERROR(SEARCH("ALUM?", D4035,1)),IF(ISERROR(SEARCH("METAL", I4035,1)),IF(ISERROR(SEARCH("?PVC", D4035,1)),IF(ISERROR(SEARCH("PLASTIC", I4035, 1)),"Other", "PLASTIC"),"PVC"),"METAL"),"ALUM"),"POLYCARB"), "ACRYLIC"), "ABS"), "PET"), "HDL"), "PVDF"), "PTFE"), "PEEK"), "UHMW-PE")</f>
        <v>Other</v>
      </c>
    </row>
    <row r="4036" spans="1:19" x14ac:dyDescent="0.25">
      <c r="A4036" t="s">
        <v>3789</v>
      </c>
      <c r="B4036" t="s">
        <v>1900</v>
      </c>
      <c r="C4036" s="2" t="s">
        <v>3787</v>
      </c>
      <c r="D4036" s="2" t="s">
        <v>3787</v>
      </c>
      <c r="E4036" t="s">
        <v>264</v>
      </c>
      <c r="F4036" t="s">
        <v>2</v>
      </c>
      <c r="G4036" s="4" t="s">
        <v>242</v>
      </c>
      <c r="H4036" t="b">
        <v>0</v>
      </c>
      <c r="I4036" s="4" t="s">
        <v>251</v>
      </c>
      <c r="J4036" t="b">
        <v>0</v>
      </c>
      <c r="K4036" t="b">
        <v>0</v>
      </c>
      <c r="L4036" t="b">
        <v>0</v>
      </c>
      <c r="M4036" t="b">
        <v>1</v>
      </c>
      <c r="N4036">
        <f t="shared" si="317"/>
        <v>4</v>
      </c>
      <c r="O4036" s="8" t="str">
        <f t="shared" si="318"/>
        <v xml:space="preserve"> Head, UPR</v>
      </c>
      <c r="Q4036" t="str">
        <f t="shared" si="319"/>
        <v>ASSY</v>
      </c>
      <c r="R4036" t="str">
        <f t="shared" si="320"/>
        <v>SEM_839</v>
      </c>
      <c r="S4036" t="str">
        <f t="shared" si="321"/>
        <v>Other</v>
      </c>
    </row>
    <row r="4037" spans="1:19" x14ac:dyDescent="0.25">
      <c r="A4037" t="s">
        <v>3788</v>
      </c>
      <c r="B4037" t="s">
        <v>1900</v>
      </c>
      <c r="C4037" s="2" t="s">
        <v>3787</v>
      </c>
      <c r="D4037" s="2" t="s">
        <v>3787</v>
      </c>
      <c r="E4037" t="s">
        <v>264</v>
      </c>
      <c r="F4037" t="s">
        <v>2</v>
      </c>
      <c r="G4037" s="4" t="s">
        <v>242</v>
      </c>
      <c r="H4037" t="b">
        <v>0</v>
      </c>
      <c r="I4037" s="4" t="s">
        <v>251</v>
      </c>
      <c r="J4037" t="b">
        <v>0</v>
      </c>
      <c r="K4037" t="b">
        <v>0</v>
      </c>
      <c r="L4037" t="b">
        <v>0</v>
      </c>
      <c r="M4037" t="b">
        <v>1</v>
      </c>
      <c r="N4037">
        <f t="shared" si="317"/>
        <v>4</v>
      </c>
      <c r="O4037" s="8" t="str">
        <f t="shared" si="318"/>
        <v xml:space="preserve"> Head, UPR</v>
      </c>
      <c r="Q4037" t="str">
        <f t="shared" si="319"/>
        <v>ASSY</v>
      </c>
      <c r="R4037" t="str">
        <f t="shared" si="320"/>
        <v>SEM_839</v>
      </c>
      <c r="S4037" t="str">
        <f t="shared" si="321"/>
        <v>Other</v>
      </c>
    </row>
    <row r="4038" spans="1:19" x14ac:dyDescent="0.25">
      <c r="A4038" t="s">
        <v>3786</v>
      </c>
      <c r="B4038" t="s">
        <v>2174</v>
      </c>
      <c r="C4038" s="2" t="s">
        <v>3785</v>
      </c>
      <c r="D4038" s="2" t="s">
        <v>11832</v>
      </c>
      <c r="E4038" t="s">
        <v>264</v>
      </c>
      <c r="F4038" t="s">
        <v>2</v>
      </c>
      <c r="G4038" s="4" t="s">
        <v>242</v>
      </c>
      <c r="H4038" t="b">
        <v>0</v>
      </c>
      <c r="I4038" s="4" t="s">
        <v>251</v>
      </c>
      <c r="J4038" t="b">
        <v>0</v>
      </c>
      <c r="K4038" t="b">
        <v>0</v>
      </c>
      <c r="L4038" t="b">
        <v>0</v>
      </c>
      <c r="M4038" t="b">
        <v>1</v>
      </c>
      <c r="N4038">
        <f t="shared" si="317"/>
        <v>6</v>
      </c>
      <c r="O4038" s="8" t="str">
        <f t="shared" si="318"/>
        <v xml:space="preserve"> PROCESS, CHAMBER</v>
      </c>
      <c r="Q4038" t="str">
        <f t="shared" si="319"/>
        <v>WLDMNT</v>
      </c>
      <c r="R4038" t="str">
        <f t="shared" si="320"/>
        <v>SEM_839</v>
      </c>
      <c r="S4038" t="str">
        <f t="shared" si="321"/>
        <v>Other</v>
      </c>
    </row>
    <row r="4039" spans="1:19" x14ac:dyDescent="0.25">
      <c r="A4039" t="s">
        <v>3784</v>
      </c>
      <c r="B4039" t="s">
        <v>3781</v>
      </c>
      <c r="C4039" s="2" t="s">
        <v>3783</v>
      </c>
      <c r="D4039" s="2" t="s">
        <v>3783</v>
      </c>
      <c r="E4039" t="s">
        <v>264</v>
      </c>
      <c r="F4039" t="s">
        <v>2</v>
      </c>
      <c r="G4039" s="4" t="s">
        <v>242</v>
      </c>
      <c r="H4039" t="b">
        <v>0</v>
      </c>
      <c r="I4039" s="4" t="s">
        <v>251</v>
      </c>
      <c r="J4039" t="b">
        <v>0</v>
      </c>
      <c r="K4039" t="b">
        <v>0</v>
      </c>
      <c r="L4039" t="b">
        <v>0</v>
      </c>
      <c r="M4039" t="b">
        <v>1</v>
      </c>
      <c r="N4039">
        <f t="shared" si="317"/>
        <v>4</v>
      </c>
      <c r="O4039" s="8" t="str">
        <f t="shared" si="318"/>
        <v xml:space="preserve"> Rinse, Upper, Lid</v>
      </c>
      <c r="Q4039" t="str">
        <f t="shared" si="319"/>
        <v/>
      </c>
      <c r="R4039" t="str">
        <f t="shared" si="320"/>
        <v>SEM_839</v>
      </c>
      <c r="S4039" t="str">
        <f t="shared" si="321"/>
        <v>Other</v>
      </c>
    </row>
    <row r="4040" spans="1:19" x14ac:dyDescent="0.25">
      <c r="A4040" t="s">
        <v>3782</v>
      </c>
      <c r="B4040" t="s">
        <v>3781</v>
      </c>
      <c r="C4040" s="2" t="s">
        <v>3780</v>
      </c>
      <c r="D4040" s="2" t="s">
        <v>3780</v>
      </c>
      <c r="E4040" t="s">
        <v>264</v>
      </c>
      <c r="F4040" t="s">
        <v>2</v>
      </c>
      <c r="G4040" s="4" t="s">
        <v>242</v>
      </c>
      <c r="H4040" t="b">
        <v>0</v>
      </c>
      <c r="I4040" s="4" t="s">
        <v>251</v>
      </c>
      <c r="J4040" t="b">
        <v>0</v>
      </c>
      <c r="K4040" t="b">
        <v>0</v>
      </c>
      <c r="L4040" t="b">
        <v>0</v>
      </c>
      <c r="M4040" t="b">
        <v>1</v>
      </c>
      <c r="N4040">
        <f t="shared" si="317"/>
        <v>4</v>
      </c>
      <c r="O4040" s="8" t="str">
        <f t="shared" si="318"/>
        <v xml:space="preserve"> Rinse, Lower, Lid</v>
      </c>
      <c r="Q4040" t="str">
        <f t="shared" si="319"/>
        <v/>
      </c>
      <c r="R4040" t="str">
        <f t="shared" si="320"/>
        <v>SEM_839</v>
      </c>
      <c r="S4040" t="str">
        <f t="shared" si="321"/>
        <v>Other</v>
      </c>
    </row>
    <row r="4041" spans="1:19" x14ac:dyDescent="0.25">
      <c r="A4041" t="s">
        <v>3779</v>
      </c>
      <c r="B4041" t="s">
        <v>3538</v>
      </c>
      <c r="C4041" s="2" t="s">
        <v>3778</v>
      </c>
      <c r="D4041" s="2" t="s">
        <v>3778</v>
      </c>
      <c r="E4041" t="s">
        <v>264</v>
      </c>
      <c r="F4041" t="s">
        <v>2</v>
      </c>
      <c r="G4041" s="4" t="s">
        <v>242</v>
      </c>
      <c r="H4041" t="b">
        <v>0</v>
      </c>
      <c r="I4041" s="4" t="s">
        <v>251</v>
      </c>
      <c r="J4041" t="b">
        <v>0</v>
      </c>
      <c r="K4041" t="b">
        <v>0</v>
      </c>
      <c r="L4041" t="b">
        <v>0</v>
      </c>
      <c r="M4041" t="b">
        <v>1</v>
      </c>
      <c r="N4041">
        <f t="shared" si="317"/>
        <v>8</v>
      </c>
      <c r="O4041" s="8" t="str">
        <f t="shared" si="318"/>
        <v xml:space="preserve"> LRW</v>
      </c>
      <c r="Q4041" t="str">
        <f t="shared" si="319"/>
        <v>MANIFOLD</v>
      </c>
      <c r="R4041" t="str">
        <f t="shared" si="320"/>
        <v>SEM_839</v>
      </c>
      <c r="S4041" t="str">
        <f t="shared" si="321"/>
        <v>Other</v>
      </c>
    </row>
    <row r="4042" spans="1:19" x14ac:dyDescent="0.25">
      <c r="A4042" t="s">
        <v>3777</v>
      </c>
      <c r="B4042" t="s">
        <v>3538</v>
      </c>
      <c r="C4042" s="2" t="s">
        <v>3776</v>
      </c>
      <c r="D4042" s="2" t="s">
        <v>3776</v>
      </c>
      <c r="E4042" t="s">
        <v>264</v>
      </c>
      <c r="F4042" t="s">
        <v>2</v>
      </c>
      <c r="G4042" s="4" t="s">
        <v>242</v>
      </c>
      <c r="H4042" t="b">
        <v>0</v>
      </c>
      <c r="I4042" s="4" t="s">
        <v>251</v>
      </c>
      <c r="J4042" t="b">
        <v>0</v>
      </c>
      <c r="K4042" t="b">
        <v>0</v>
      </c>
      <c r="L4042" t="b">
        <v>0</v>
      </c>
      <c r="M4042" t="b">
        <v>1</v>
      </c>
      <c r="N4042">
        <f t="shared" si="317"/>
        <v>8</v>
      </c>
      <c r="O4042" s="8" t="str">
        <f t="shared" si="318"/>
        <v xml:space="preserve"> UPR</v>
      </c>
      <c r="Q4042" t="str">
        <f t="shared" si="319"/>
        <v>MANIFOLD</v>
      </c>
      <c r="R4042" t="str">
        <f t="shared" si="320"/>
        <v>SEM_839</v>
      </c>
      <c r="S4042" t="str">
        <f t="shared" si="321"/>
        <v>Other</v>
      </c>
    </row>
    <row r="4043" spans="1:19" x14ac:dyDescent="0.25">
      <c r="A4043" t="s">
        <v>3775</v>
      </c>
      <c r="B4043" t="s">
        <v>1900</v>
      </c>
      <c r="C4043" s="2" t="s">
        <v>3774</v>
      </c>
      <c r="D4043" s="2" t="s">
        <v>3774</v>
      </c>
      <c r="E4043" t="s">
        <v>264</v>
      </c>
      <c r="F4043" t="s">
        <v>2</v>
      </c>
      <c r="G4043" s="4" t="s">
        <v>242</v>
      </c>
      <c r="H4043" t="b">
        <v>0</v>
      </c>
      <c r="I4043" s="4" t="s">
        <v>251</v>
      </c>
      <c r="J4043" t="b">
        <v>0</v>
      </c>
      <c r="K4043" t="b">
        <v>0</v>
      </c>
      <c r="L4043" t="b">
        <v>0</v>
      </c>
      <c r="M4043" t="b">
        <v>1</v>
      </c>
      <c r="N4043">
        <f t="shared" si="317"/>
        <v>4</v>
      </c>
      <c r="O4043" s="8" t="str">
        <f t="shared" si="318"/>
        <v xml:space="preserve"> Head, AMC UPR</v>
      </c>
      <c r="Q4043" t="str">
        <f t="shared" si="319"/>
        <v>ASSY</v>
      </c>
      <c r="R4043" t="str">
        <f t="shared" si="320"/>
        <v>SEM_839</v>
      </c>
      <c r="S4043" t="str">
        <f t="shared" si="321"/>
        <v>Other</v>
      </c>
    </row>
    <row r="4044" spans="1:19" x14ac:dyDescent="0.25">
      <c r="A4044" t="s">
        <v>3773</v>
      </c>
      <c r="B4044" t="s">
        <v>1900</v>
      </c>
      <c r="C4044" s="2" t="s">
        <v>3772</v>
      </c>
      <c r="D4044" s="2" t="s">
        <v>3772</v>
      </c>
      <c r="E4044" t="s">
        <v>264</v>
      </c>
      <c r="F4044" t="s">
        <v>2</v>
      </c>
      <c r="G4044" s="4" t="s">
        <v>242</v>
      </c>
      <c r="H4044" t="b">
        <v>0</v>
      </c>
      <c r="I4044" s="4" t="s">
        <v>251</v>
      </c>
      <c r="J4044" t="b">
        <v>0</v>
      </c>
      <c r="K4044" t="b">
        <v>0</v>
      </c>
      <c r="L4044" t="b">
        <v>0</v>
      </c>
      <c r="M4044" t="b">
        <v>1</v>
      </c>
      <c r="N4044">
        <f t="shared" si="317"/>
        <v>4</v>
      </c>
      <c r="O4044" s="8" t="str">
        <f t="shared" si="318"/>
        <v xml:space="preserve"> Head, AMC, LWR</v>
      </c>
      <c r="Q4044" t="str">
        <f t="shared" si="319"/>
        <v>ASSY</v>
      </c>
      <c r="R4044" t="str">
        <f t="shared" si="320"/>
        <v>SEM_839</v>
      </c>
      <c r="S4044" t="str">
        <f t="shared" si="321"/>
        <v>Other</v>
      </c>
    </row>
    <row r="4045" spans="1:19" x14ac:dyDescent="0.25">
      <c r="A4045" t="s">
        <v>3771</v>
      </c>
      <c r="B4045" t="s">
        <v>3770</v>
      </c>
      <c r="C4045" s="2" t="s">
        <v>3769</v>
      </c>
      <c r="D4045" s="2" t="s">
        <v>3769</v>
      </c>
      <c r="E4045" t="s">
        <v>264</v>
      </c>
      <c r="F4045" t="s">
        <v>2</v>
      </c>
      <c r="G4045" s="4" t="s">
        <v>242</v>
      </c>
      <c r="H4045" t="b">
        <v>0</v>
      </c>
      <c r="I4045" s="4" t="s">
        <v>251</v>
      </c>
      <c r="J4045" t="b">
        <v>0</v>
      </c>
      <c r="K4045" t="b">
        <v>0</v>
      </c>
      <c r="L4045" t="b">
        <v>0</v>
      </c>
      <c r="M4045" t="b">
        <v>1</v>
      </c>
      <c r="N4045">
        <f t="shared" si="317"/>
        <v>0</v>
      </c>
      <c r="O4045" s="8" t="str">
        <f t="shared" si="318"/>
        <v>Assy</v>
      </c>
      <c r="Q4045" t="str">
        <f t="shared" si="319"/>
        <v>ASSY</v>
      </c>
      <c r="R4045" t="str">
        <f t="shared" si="320"/>
        <v>SEM_839</v>
      </c>
      <c r="S4045" t="str">
        <f t="shared" si="321"/>
        <v>Other</v>
      </c>
    </row>
    <row r="4046" spans="1:19" x14ac:dyDescent="0.25">
      <c r="A4046" t="s">
        <v>3768</v>
      </c>
      <c r="B4046" t="s">
        <v>3767</v>
      </c>
      <c r="C4046" s="2" t="s">
        <v>3766</v>
      </c>
      <c r="D4046" s="2" t="s">
        <v>3766</v>
      </c>
      <c r="E4046" t="s">
        <v>264</v>
      </c>
      <c r="F4046" t="s">
        <v>2</v>
      </c>
      <c r="G4046" s="4" t="s">
        <v>242</v>
      </c>
      <c r="H4046" t="b">
        <v>0</v>
      </c>
      <c r="I4046" s="4" t="s">
        <v>251</v>
      </c>
      <c r="J4046" t="b">
        <v>0</v>
      </c>
      <c r="K4046" t="b">
        <v>0</v>
      </c>
      <c r="L4046" t="b">
        <v>0</v>
      </c>
      <c r="M4046" t="b">
        <v>1</v>
      </c>
      <c r="N4046">
        <f t="shared" si="317"/>
        <v>4</v>
      </c>
      <c r="O4046" s="8" t="str">
        <f t="shared" si="318"/>
        <v xml:space="preserve"> Manifold, AMC LWR</v>
      </c>
      <c r="Q4046" t="str">
        <f t="shared" si="319"/>
        <v>ASSY</v>
      </c>
      <c r="R4046" t="str">
        <f t="shared" si="320"/>
        <v>SEM_839</v>
      </c>
      <c r="S4046" t="str">
        <f t="shared" si="321"/>
        <v>Other</v>
      </c>
    </row>
    <row r="4047" spans="1:19" x14ac:dyDescent="0.25">
      <c r="A4047" t="s">
        <v>3765</v>
      </c>
      <c r="B4047" t="s">
        <v>3762</v>
      </c>
      <c r="C4047" s="2" t="s">
        <v>3764</v>
      </c>
      <c r="D4047" s="2" t="s">
        <v>3764</v>
      </c>
      <c r="E4047" t="s">
        <v>264</v>
      </c>
      <c r="F4047" t="s">
        <v>2</v>
      </c>
      <c r="G4047" s="4" t="s">
        <v>242</v>
      </c>
      <c r="H4047" t="b">
        <v>0</v>
      </c>
      <c r="I4047" s="4" t="s">
        <v>251</v>
      </c>
      <c r="J4047" t="b">
        <v>0</v>
      </c>
      <c r="K4047" t="b">
        <v>0</v>
      </c>
      <c r="L4047" t="b">
        <v>0</v>
      </c>
      <c r="M4047" t="b">
        <v>1</v>
      </c>
      <c r="N4047">
        <f t="shared" si="317"/>
        <v>4</v>
      </c>
      <c r="O4047" s="8" t="str">
        <f t="shared" si="318"/>
        <v xml:space="preserve"> Rinse Head, Upper</v>
      </c>
      <c r="Q4047" t="str">
        <f t="shared" si="319"/>
        <v>ASSY</v>
      </c>
      <c r="R4047" t="str">
        <f t="shared" si="320"/>
        <v>SEM_839</v>
      </c>
      <c r="S4047" t="str">
        <f t="shared" si="321"/>
        <v>Other</v>
      </c>
    </row>
    <row r="4048" spans="1:19" x14ac:dyDescent="0.25">
      <c r="A4048" t="s">
        <v>3763</v>
      </c>
      <c r="B4048" t="s">
        <v>3762</v>
      </c>
      <c r="C4048" s="2" t="s">
        <v>3761</v>
      </c>
      <c r="D4048" s="2" t="s">
        <v>3761</v>
      </c>
      <c r="E4048" t="s">
        <v>264</v>
      </c>
      <c r="F4048" t="s">
        <v>2</v>
      </c>
      <c r="G4048" s="4" t="s">
        <v>242</v>
      </c>
      <c r="H4048" t="b">
        <v>0</v>
      </c>
      <c r="I4048" s="4" t="s">
        <v>251</v>
      </c>
      <c r="J4048" t="b">
        <v>0</v>
      </c>
      <c r="K4048" t="b">
        <v>0</v>
      </c>
      <c r="L4048" t="b">
        <v>0</v>
      </c>
      <c r="M4048" t="b">
        <v>1</v>
      </c>
      <c r="N4048">
        <f t="shared" si="317"/>
        <v>4</v>
      </c>
      <c r="O4048" s="8" t="str">
        <f t="shared" si="318"/>
        <v xml:space="preserve"> Rinse Head, Lower</v>
      </c>
      <c r="Q4048" t="str">
        <f t="shared" si="319"/>
        <v>ASSY</v>
      </c>
      <c r="R4048" t="str">
        <f t="shared" si="320"/>
        <v>SEM_839</v>
      </c>
      <c r="S4048" t="str">
        <f t="shared" si="321"/>
        <v>Other</v>
      </c>
    </row>
    <row r="4049" spans="1:19" x14ac:dyDescent="0.25">
      <c r="A4049" t="s">
        <v>3760</v>
      </c>
      <c r="B4049" t="s">
        <v>3752</v>
      </c>
      <c r="C4049" s="2" t="s">
        <v>3758</v>
      </c>
      <c r="D4049" s="2" t="s">
        <v>3758</v>
      </c>
      <c r="E4049" t="s">
        <v>264</v>
      </c>
      <c r="F4049" t="s">
        <v>2</v>
      </c>
      <c r="G4049" s="4" t="s">
        <v>242</v>
      </c>
      <c r="H4049" t="b">
        <v>0</v>
      </c>
      <c r="I4049" s="4" t="s">
        <v>251</v>
      </c>
      <c r="J4049" t="b">
        <v>0</v>
      </c>
      <c r="K4049" t="b">
        <v>0</v>
      </c>
      <c r="L4049" t="b">
        <v>0</v>
      </c>
      <c r="M4049" t="b">
        <v>1</v>
      </c>
      <c r="N4049">
        <f t="shared" si="317"/>
        <v>4</v>
      </c>
      <c r="O4049" s="8" t="str">
        <f t="shared" si="318"/>
        <v xml:space="preserve"> MANI, Rinse, Upper</v>
      </c>
      <c r="Q4049" t="str">
        <f t="shared" si="319"/>
        <v>ASSY</v>
      </c>
      <c r="R4049" t="str">
        <f t="shared" si="320"/>
        <v>SEM_839</v>
      </c>
      <c r="S4049" t="str">
        <f t="shared" si="321"/>
        <v>Other</v>
      </c>
    </row>
    <row r="4050" spans="1:19" x14ac:dyDescent="0.25">
      <c r="A4050" t="s">
        <v>3759</v>
      </c>
      <c r="B4050" t="s">
        <v>3752</v>
      </c>
      <c r="C4050" s="2" t="s">
        <v>3758</v>
      </c>
      <c r="D4050" s="2" t="s">
        <v>3758</v>
      </c>
      <c r="E4050" t="s">
        <v>264</v>
      </c>
      <c r="F4050" t="s">
        <v>2</v>
      </c>
      <c r="G4050" s="4" t="s">
        <v>242</v>
      </c>
      <c r="H4050" t="b">
        <v>0</v>
      </c>
      <c r="I4050" s="4" t="s">
        <v>251</v>
      </c>
      <c r="J4050" t="b">
        <v>0</v>
      </c>
      <c r="K4050" t="b">
        <v>0</v>
      </c>
      <c r="L4050" t="b">
        <v>0</v>
      </c>
      <c r="M4050" t="b">
        <v>1</v>
      </c>
      <c r="N4050">
        <f t="shared" si="317"/>
        <v>4</v>
      </c>
      <c r="O4050" s="8" t="str">
        <f t="shared" si="318"/>
        <v xml:space="preserve"> MANI, Rinse, Upper</v>
      </c>
      <c r="Q4050" t="str">
        <f t="shared" si="319"/>
        <v>ASSY</v>
      </c>
      <c r="R4050" t="str">
        <f t="shared" si="320"/>
        <v>SEM_839</v>
      </c>
      <c r="S4050" t="str">
        <f t="shared" si="321"/>
        <v>Other</v>
      </c>
    </row>
    <row r="4051" spans="1:19" x14ac:dyDescent="0.25">
      <c r="A4051" t="s">
        <v>3757</v>
      </c>
      <c r="B4051" t="s">
        <v>3752</v>
      </c>
      <c r="C4051" s="2" t="s">
        <v>3756</v>
      </c>
      <c r="D4051" s="2" t="s">
        <v>3885</v>
      </c>
      <c r="E4051" t="s">
        <v>264</v>
      </c>
      <c r="F4051" t="s">
        <v>2</v>
      </c>
      <c r="G4051" s="4" t="s">
        <v>242</v>
      </c>
      <c r="H4051" t="b">
        <v>0</v>
      </c>
      <c r="I4051" s="4" t="s">
        <v>251</v>
      </c>
      <c r="J4051" t="b">
        <v>0</v>
      </c>
      <c r="K4051" t="b">
        <v>0</v>
      </c>
      <c r="L4051" t="b">
        <v>0</v>
      </c>
      <c r="M4051" t="b">
        <v>1</v>
      </c>
      <c r="N4051">
        <f t="shared" si="317"/>
        <v>4</v>
      </c>
      <c r="O4051" s="8" t="str">
        <f t="shared" si="318"/>
        <v xml:space="preserve"> MANIFOLD, RINSE, UPR</v>
      </c>
      <c r="Q4051" t="str">
        <f t="shared" si="319"/>
        <v>ASSY</v>
      </c>
      <c r="R4051" t="str">
        <f t="shared" si="320"/>
        <v>SEM_839</v>
      </c>
      <c r="S4051" t="str">
        <f t="shared" si="321"/>
        <v>Other</v>
      </c>
    </row>
    <row r="4052" spans="1:19" x14ac:dyDescent="0.25">
      <c r="A4052" t="s">
        <v>3755</v>
      </c>
      <c r="B4052" t="s">
        <v>3752</v>
      </c>
      <c r="C4052" s="2" t="s">
        <v>3754</v>
      </c>
      <c r="D4052" s="2" t="s">
        <v>3754</v>
      </c>
      <c r="E4052" t="s">
        <v>264</v>
      </c>
      <c r="F4052" t="s">
        <v>2</v>
      </c>
      <c r="G4052" s="4" t="s">
        <v>242</v>
      </c>
      <c r="H4052" t="b">
        <v>0</v>
      </c>
      <c r="I4052" s="4" t="s">
        <v>251</v>
      </c>
      <c r="J4052" t="b">
        <v>0</v>
      </c>
      <c r="K4052" t="b">
        <v>0</v>
      </c>
      <c r="L4052" t="b">
        <v>0</v>
      </c>
      <c r="M4052" t="b">
        <v>1</v>
      </c>
      <c r="N4052">
        <f t="shared" si="317"/>
        <v>4</v>
      </c>
      <c r="O4052" s="8" t="str">
        <f t="shared" si="318"/>
        <v xml:space="preserve"> MANI, Rinse, Lower</v>
      </c>
      <c r="Q4052" t="str">
        <f t="shared" si="319"/>
        <v>ASSY</v>
      </c>
      <c r="R4052" t="str">
        <f t="shared" si="320"/>
        <v>SEM_839</v>
      </c>
      <c r="S4052" t="str">
        <f t="shared" si="321"/>
        <v>Other</v>
      </c>
    </row>
    <row r="4053" spans="1:19" x14ac:dyDescent="0.25">
      <c r="A4053" t="s">
        <v>3753</v>
      </c>
      <c r="B4053" t="s">
        <v>3752</v>
      </c>
      <c r="C4053" s="2" t="s">
        <v>3751</v>
      </c>
      <c r="D4053" s="2" t="s">
        <v>3883</v>
      </c>
      <c r="E4053" t="s">
        <v>556</v>
      </c>
      <c r="F4053" t="s">
        <v>2</v>
      </c>
      <c r="G4053" s="4" t="s">
        <v>242</v>
      </c>
      <c r="H4053" t="b">
        <v>0</v>
      </c>
      <c r="I4053" s="4" t="s">
        <v>251</v>
      </c>
      <c r="J4053" t="b">
        <v>0</v>
      </c>
      <c r="K4053" t="b">
        <v>1</v>
      </c>
      <c r="L4053" t="b">
        <v>0</v>
      </c>
      <c r="M4053" t="b">
        <v>1</v>
      </c>
      <c r="N4053">
        <f t="shared" si="317"/>
        <v>4</v>
      </c>
      <c r="O4053" s="8" t="str">
        <f t="shared" si="318"/>
        <v xml:space="preserve"> MANIFOLD, RINSE, LWR</v>
      </c>
      <c r="Q4053" t="str">
        <f t="shared" si="319"/>
        <v>ASSY</v>
      </c>
      <c r="R4053" t="str">
        <f t="shared" si="320"/>
        <v>SEM_839</v>
      </c>
      <c r="S4053" t="str">
        <f t="shared" si="321"/>
        <v>Other</v>
      </c>
    </row>
    <row r="4054" spans="1:19" x14ac:dyDescent="0.25">
      <c r="A4054" t="s">
        <v>3750</v>
      </c>
      <c r="C4054" s="2" t="s">
        <v>3749</v>
      </c>
      <c r="D4054" s="2" t="s">
        <v>3749</v>
      </c>
      <c r="F4054" t="s">
        <v>2</v>
      </c>
      <c r="G4054" s="4" t="s">
        <v>242</v>
      </c>
      <c r="H4054" t="b">
        <v>0</v>
      </c>
      <c r="I4054" s="4" t="s">
        <v>12094</v>
      </c>
      <c r="J4054" t="b">
        <v>0</v>
      </c>
      <c r="K4054" t="b">
        <v>0</v>
      </c>
      <c r="L4054" t="b">
        <v>0</v>
      </c>
      <c r="M4054" t="b">
        <v>1</v>
      </c>
      <c r="N4054">
        <f t="shared" si="317"/>
        <v>4</v>
      </c>
      <c r="O4054" s="8" t="str">
        <f t="shared" si="318"/>
        <v xml:space="preserve"> MANI, Rinse, RMA#10725</v>
      </c>
      <c r="Q4054" t="str">
        <f t="shared" si="319"/>
        <v>ASSY</v>
      </c>
      <c r="R4054" t="str">
        <f t="shared" si="320"/>
        <v>Miscellaneous_839</v>
      </c>
      <c r="S4054" t="str">
        <f t="shared" si="321"/>
        <v>Other</v>
      </c>
    </row>
    <row r="4055" spans="1:19" x14ac:dyDescent="0.25">
      <c r="A4055" t="s">
        <v>3748</v>
      </c>
      <c r="B4055" t="s">
        <v>3679</v>
      </c>
      <c r="C4055" s="2" t="s">
        <v>3747</v>
      </c>
      <c r="D4055" s="2" t="s">
        <v>11833</v>
      </c>
      <c r="E4055" t="s">
        <v>264</v>
      </c>
      <c r="F4055" t="s">
        <v>2</v>
      </c>
      <c r="G4055" s="4" t="s">
        <v>242</v>
      </c>
      <c r="H4055" t="b">
        <v>0</v>
      </c>
      <c r="I4055" s="4" t="s">
        <v>251</v>
      </c>
      <c r="J4055" t="b">
        <v>0</v>
      </c>
      <c r="K4055" t="b">
        <v>0</v>
      </c>
      <c r="L4055" t="b">
        <v>0</v>
      </c>
      <c r="M4055" t="b">
        <v>1</v>
      </c>
      <c r="N4055">
        <f t="shared" si="317"/>
        <v>6</v>
      </c>
      <c r="O4055" s="8" t="str">
        <f t="shared" si="318"/>
        <v xml:space="preserve"> BRKT, SPRT, Vortex MTR, VAC</v>
      </c>
      <c r="Q4055" t="str">
        <f t="shared" si="319"/>
        <v>WLDMNT</v>
      </c>
      <c r="R4055" t="str">
        <f t="shared" si="320"/>
        <v>SEM_839</v>
      </c>
      <c r="S4055" t="str">
        <f t="shared" si="321"/>
        <v>Other</v>
      </c>
    </row>
    <row r="4056" spans="1:19" x14ac:dyDescent="0.25">
      <c r="A4056" t="s">
        <v>3746</v>
      </c>
      <c r="B4056" t="s">
        <v>3743</v>
      </c>
      <c r="C4056" s="2" t="s">
        <v>3745</v>
      </c>
      <c r="D4056" s="2" t="s">
        <v>3745</v>
      </c>
      <c r="E4056" t="s">
        <v>264</v>
      </c>
      <c r="F4056" t="s">
        <v>2</v>
      </c>
      <c r="G4056" s="4" t="s">
        <v>242</v>
      </c>
      <c r="H4056" t="b">
        <v>0</v>
      </c>
      <c r="I4056" s="4" t="s">
        <v>251</v>
      </c>
      <c r="J4056" t="b">
        <v>0</v>
      </c>
      <c r="K4056" t="b">
        <v>0</v>
      </c>
      <c r="L4056" t="b">
        <v>0</v>
      </c>
      <c r="M4056" t="b">
        <v>1</v>
      </c>
      <c r="N4056">
        <f t="shared" si="317"/>
        <v>10</v>
      </c>
      <c r="O4056" s="8" t="str">
        <f t="shared" si="318"/>
        <v xml:space="preserve"> UPR</v>
      </c>
      <c r="Q4056" t="str">
        <f t="shared" si="319"/>
        <v/>
      </c>
      <c r="R4056" t="str">
        <f t="shared" si="320"/>
        <v>SEM_839</v>
      </c>
      <c r="S4056" t="str">
        <f t="shared" si="321"/>
        <v>Other</v>
      </c>
    </row>
    <row r="4057" spans="1:19" x14ac:dyDescent="0.25">
      <c r="A4057" t="s">
        <v>3744</v>
      </c>
      <c r="B4057" t="s">
        <v>3743</v>
      </c>
      <c r="C4057" s="2" t="s">
        <v>3742</v>
      </c>
      <c r="D4057" s="2" t="s">
        <v>3742</v>
      </c>
      <c r="E4057" t="s">
        <v>264</v>
      </c>
      <c r="F4057" t="s">
        <v>2</v>
      </c>
      <c r="G4057" s="4" t="s">
        <v>242</v>
      </c>
      <c r="H4057" t="b">
        <v>0</v>
      </c>
      <c r="I4057" s="4" t="s">
        <v>251</v>
      </c>
      <c r="J4057" t="b">
        <v>0</v>
      </c>
      <c r="K4057" t="b">
        <v>0</v>
      </c>
      <c r="L4057" t="b">
        <v>0</v>
      </c>
      <c r="M4057" t="b">
        <v>1</v>
      </c>
      <c r="N4057">
        <f t="shared" si="317"/>
        <v>10</v>
      </c>
      <c r="O4057" s="8" t="str">
        <f t="shared" si="318"/>
        <v xml:space="preserve"> LWR</v>
      </c>
      <c r="Q4057" t="str">
        <f t="shared" si="319"/>
        <v/>
      </c>
      <c r="R4057" t="str">
        <f t="shared" si="320"/>
        <v>SEM_839</v>
      </c>
      <c r="S4057" t="str">
        <f t="shared" si="321"/>
        <v>Other</v>
      </c>
    </row>
    <row r="4058" spans="1:19" x14ac:dyDescent="0.25">
      <c r="A4058" t="s">
        <v>3741</v>
      </c>
      <c r="B4058" t="s">
        <v>3739</v>
      </c>
      <c r="C4058" s="2" t="s">
        <v>3732</v>
      </c>
      <c r="D4058" s="2" t="s">
        <v>3732</v>
      </c>
      <c r="E4058" t="s">
        <v>264</v>
      </c>
      <c r="F4058" t="s">
        <v>2</v>
      </c>
      <c r="G4058" s="4" t="s">
        <v>242</v>
      </c>
      <c r="H4058" t="b">
        <v>0</v>
      </c>
      <c r="I4058" s="4" t="s">
        <v>251</v>
      </c>
      <c r="J4058" t="b">
        <v>0</v>
      </c>
      <c r="K4058" t="b">
        <v>0</v>
      </c>
      <c r="L4058" t="b">
        <v>0</v>
      </c>
      <c r="M4058" t="b">
        <v>1</v>
      </c>
      <c r="N4058">
        <f t="shared" si="317"/>
        <v>5</v>
      </c>
      <c r="O4058" s="8" t="str">
        <f t="shared" si="318"/>
        <v xml:space="preserve"> Outer, Chamber</v>
      </c>
      <c r="Q4058" t="str">
        <f t="shared" si="319"/>
        <v>CHMBR</v>
      </c>
      <c r="R4058" t="str">
        <f t="shared" si="320"/>
        <v>SEM_839</v>
      </c>
      <c r="S4058" t="str">
        <f t="shared" si="321"/>
        <v>Other</v>
      </c>
    </row>
    <row r="4059" spans="1:19" x14ac:dyDescent="0.25">
      <c r="A4059" t="s">
        <v>3740</v>
      </c>
      <c r="B4059" t="s">
        <v>3739</v>
      </c>
      <c r="C4059" s="2" t="s">
        <v>3732</v>
      </c>
      <c r="D4059" s="2" t="s">
        <v>3732</v>
      </c>
      <c r="E4059" t="s">
        <v>264</v>
      </c>
      <c r="F4059" t="s">
        <v>2</v>
      </c>
      <c r="G4059" s="4" t="s">
        <v>242</v>
      </c>
      <c r="H4059" t="b">
        <v>0</v>
      </c>
      <c r="I4059" s="4" t="s">
        <v>251</v>
      </c>
      <c r="J4059" t="b">
        <v>0</v>
      </c>
      <c r="K4059" t="b">
        <v>0</v>
      </c>
      <c r="L4059" t="b">
        <v>0</v>
      </c>
      <c r="M4059" t="b">
        <v>1</v>
      </c>
      <c r="N4059">
        <f t="shared" si="317"/>
        <v>5</v>
      </c>
      <c r="O4059" s="8" t="str">
        <f t="shared" si="318"/>
        <v xml:space="preserve"> Outer, Chamber</v>
      </c>
      <c r="Q4059" t="str">
        <f t="shared" si="319"/>
        <v>CHMBR</v>
      </c>
      <c r="R4059" t="str">
        <f t="shared" si="320"/>
        <v>SEM_839</v>
      </c>
      <c r="S4059" t="str">
        <f t="shared" si="321"/>
        <v>Other</v>
      </c>
    </row>
    <row r="4060" spans="1:19" x14ac:dyDescent="0.25">
      <c r="A4060" t="s">
        <v>3738</v>
      </c>
      <c r="B4060" t="s">
        <v>3737</v>
      </c>
      <c r="C4060" s="2" t="s">
        <v>3736</v>
      </c>
      <c r="D4060" s="2" t="s">
        <v>3736</v>
      </c>
      <c r="E4060" t="s">
        <v>264</v>
      </c>
      <c r="F4060" t="s">
        <v>2</v>
      </c>
      <c r="G4060" s="4" t="s">
        <v>242</v>
      </c>
      <c r="H4060" t="b">
        <v>0</v>
      </c>
      <c r="I4060" s="4" t="s">
        <v>251</v>
      </c>
      <c r="J4060" t="b">
        <v>0</v>
      </c>
      <c r="K4060" t="b">
        <v>0</v>
      </c>
      <c r="L4060" t="b">
        <v>0</v>
      </c>
      <c r="M4060" t="b">
        <v>1</v>
      </c>
      <c r="N4060">
        <f t="shared" si="317"/>
        <v>0</v>
      </c>
      <c r="O4060" s="8" t="str">
        <f t="shared" si="318"/>
        <v>One-time</v>
      </c>
      <c r="Q4060" t="str">
        <f t="shared" si="319"/>
        <v>TOOL</v>
      </c>
      <c r="R4060" t="str">
        <f t="shared" si="320"/>
        <v>SEM_839</v>
      </c>
      <c r="S4060" t="str">
        <f t="shared" si="321"/>
        <v>Other</v>
      </c>
    </row>
    <row r="4061" spans="1:19" x14ac:dyDescent="0.25">
      <c r="A4061" t="s">
        <v>3735</v>
      </c>
      <c r="C4061" s="2" t="s">
        <v>3734</v>
      </c>
      <c r="D4061" s="2" t="s">
        <v>3734</v>
      </c>
      <c r="E4061" t="s">
        <v>269</v>
      </c>
      <c r="F4061" t="s">
        <v>2</v>
      </c>
      <c r="G4061" s="4" t="s">
        <v>242</v>
      </c>
      <c r="H4061" t="b">
        <v>0</v>
      </c>
      <c r="I4061" s="4" t="s">
        <v>268</v>
      </c>
      <c r="J4061" t="b">
        <v>0</v>
      </c>
      <c r="K4061" t="b">
        <v>1</v>
      </c>
      <c r="L4061" t="b">
        <v>0</v>
      </c>
      <c r="M4061" t="b">
        <v>1</v>
      </c>
      <c r="N4061">
        <f t="shared" si="317"/>
        <v>5</v>
      </c>
      <c r="O4061" s="8" t="str">
        <f t="shared" si="318"/>
        <v>OUTER,CHMBR</v>
      </c>
      <c r="Q4061" t="str">
        <f t="shared" si="319"/>
        <v>CHMBR</v>
      </c>
      <c r="R4061" t="str">
        <f t="shared" si="320"/>
        <v>Plastic_839</v>
      </c>
      <c r="S4061" t="str">
        <f t="shared" si="321"/>
        <v>PLASTIC</v>
      </c>
    </row>
    <row r="4062" spans="1:19" x14ac:dyDescent="0.25">
      <c r="A4062" t="s">
        <v>3733</v>
      </c>
      <c r="C4062" s="2" t="s">
        <v>3732</v>
      </c>
      <c r="D4062" s="2" t="s">
        <v>3732</v>
      </c>
      <c r="F4062" t="s">
        <v>2</v>
      </c>
      <c r="G4062" s="4" t="s">
        <v>242</v>
      </c>
      <c r="H4062" t="b">
        <v>0</v>
      </c>
      <c r="I4062" s="4" t="s">
        <v>12094</v>
      </c>
      <c r="J4062" t="b">
        <v>0</v>
      </c>
      <c r="K4062" t="b">
        <v>1</v>
      </c>
      <c r="L4062" t="b">
        <v>0</v>
      </c>
      <c r="M4062" t="b">
        <v>1</v>
      </c>
      <c r="N4062">
        <f t="shared" si="317"/>
        <v>5</v>
      </c>
      <c r="O4062" s="8" t="str">
        <f t="shared" si="318"/>
        <v xml:space="preserve"> Outer, Chamber</v>
      </c>
      <c r="Q4062" t="str">
        <f t="shared" si="319"/>
        <v>CHMBR</v>
      </c>
      <c r="R4062" t="str">
        <f t="shared" si="320"/>
        <v>Miscellaneous_839</v>
      </c>
      <c r="S4062" t="str">
        <f t="shared" si="321"/>
        <v>Other</v>
      </c>
    </row>
    <row r="4063" spans="1:19" x14ac:dyDescent="0.25">
      <c r="A4063" t="s">
        <v>3731</v>
      </c>
      <c r="B4063" t="s">
        <v>3730</v>
      </c>
      <c r="C4063" s="2" t="s">
        <v>3729</v>
      </c>
      <c r="D4063" s="2" t="s">
        <v>3729</v>
      </c>
      <c r="E4063" t="s">
        <v>264</v>
      </c>
      <c r="F4063" t="s">
        <v>2</v>
      </c>
      <c r="G4063" s="4" t="s">
        <v>242</v>
      </c>
      <c r="H4063" t="b">
        <v>0</v>
      </c>
      <c r="I4063" s="4" t="s">
        <v>251</v>
      </c>
      <c r="J4063" t="b">
        <v>0</v>
      </c>
      <c r="K4063" t="b">
        <v>0</v>
      </c>
      <c r="L4063" t="b">
        <v>0</v>
      </c>
      <c r="M4063" t="b">
        <v>1</v>
      </c>
      <c r="N4063">
        <f t="shared" si="317"/>
        <v>4</v>
      </c>
      <c r="O4063" s="8" t="str">
        <f t="shared" si="318"/>
        <v xml:space="preserve"> LVL SNSR, VAC Tank</v>
      </c>
      <c r="Q4063" t="str">
        <f t="shared" si="319"/>
        <v>SENSOR</v>
      </c>
      <c r="R4063" t="str">
        <f t="shared" si="320"/>
        <v>SEM_839</v>
      </c>
      <c r="S4063" t="str">
        <f t="shared" si="321"/>
        <v>Other</v>
      </c>
    </row>
    <row r="4064" spans="1:19" x14ac:dyDescent="0.25">
      <c r="A4064" t="s">
        <v>3728</v>
      </c>
      <c r="B4064" t="s">
        <v>3727</v>
      </c>
      <c r="C4064" s="2" t="s">
        <v>3726</v>
      </c>
      <c r="D4064" s="2" t="s">
        <v>3726</v>
      </c>
      <c r="E4064" t="s">
        <v>264</v>
      </c>
      <c r="F4064" t="s">
        <v>2</v>
      </c>
      <c r="G4064" s="4" t="s">
        <v>242</v>
      </c>
      <c r="H4064" t="b">
        <v>0</v>
      </c>
      <c r="I4064" s="4" t="s">
        <v>251</v>
      </c>
      <c r="J4064" t="b">
        <v>0</v>
      </c>
      <c r="K4064" t="b">
        <v>0</v>
      </c>
      <c r="L4064" t="b">
        <v>0</v>
      </c>
      <c r="M4064" t="b">
        <v>1</v>
      </c>
      <c r="N4064">
        <f t="shared" si="317"/>
        <v>3</v>
      </c>
      <c r="O4064" s="8" t="str">
        <f t="shared" si="318"/>
        <v xml:space="preserve"> Acrylic Head, Manifold</v>
      </c>
      <c r="Q4064" t="str">
        <f t="shared" si="319"/>
        <v>MANIFOLD</v>
      </c>
      <c r="R4064" t="str">
        <f t="shared" si="320"/>
        <v>SEM_839</v>
      </c>
      <c r="S4064" t="str">
        <f t="shared" si="321"/>
        <v>ACRYLIC</v>
      </c>
    </row>
    <row r="4065" spans="1:19" x14ac:dyDescent="0.25">
      <c r="A4065" t="s">
        <v>3725</v>
      </c>
      <c r="B4065" t="s">
        <v>3724</v>
      </c>
      <c r="C4065" s="2" t="s">
        <v>3723</v>
      </c>
      <c r="D4065" s="2" t="s">
        <v>3723</v>
      </c>
      <c r="E4065" t="s">
        <v>264</v>
      </c>
      <c r="F4065" t="s">
        <v>2</v>
      </c>
      <c r="G4065" s="4" t="s">
        <v>242</v>
      </c>
      <c r="H4065" t="b">
        <v>0</v>
      </c>
      <c r="I4065" s="4" t="s">
        <v>251</v>
      </c>
      <c r="J4065" t="b">
        <v>0</v>
      </c>
      <c r="K4065" t="b">
        <v>0</v>
      </c>
      <c r="L4065" t="b">
        <v>0</v>
      </c>
      <c r="M4065" t="b">
        <v>1</v>
      </c>
      <c r="N4065">
        <f t="shared" si="317"/>
        <v>3</v>
      </c>
      <c r="O4065" s="8" t="str">
        <f t="shared" si="318"/>
        <v xml:space="preserve"> Acrylic Head, Manifold</v>
      </c>
      <c r="Q4065" t="str">
        <f t="shared" si="319"/>
        <v>MANIFOLD</v>
      </c>
      <c r="R4065" t="str">
        <f t="shared" si="320"/>
        <v>SEM_839</v>
      </c>
      <c r="S4065" t="str">
        <f t="shared" si="321"/>
        <v>ACRYLIC</v>
      </c>
    </row>
    <row r="4066" spans="1:19" x14ac:dyDescent="0.25">
      <c r="A4066" t="s">
        <v>3722</v>
      </c>
      <c r="B4066" t="s">
        <v>2520</v>
      </c>
      <c r="C4066" s="2" t="s">
        <v>3720</v>
      </c>
      <c r="D4066" s="2" t="s">
        <v>11834</v>
      </c>
      <c r="E4066" t="s">
        <v>264</v>
      </c>
      <c r="F4066" t="s">
        <v>2</v>
      </c>
      <c r="G4066" s="4" t="s">
        <v>242</v>
      </c>
      <c r="H4066" t="b">
        <v>0</v>
      </c>
      <c r="I4066" s="4" t="s">
        <v>251</v>
      </c>
      <c r="J4066" t="b">
        <v>0</v>
      </c>
      <c r="K4066" t="b">
        <v>1</v>
      </c>
      <c r="L4066" t="b">
        <v>0</v>
      </c>
      <c r="M4066" t="b">
        <v>1</v>
      </c>
      <c r="N4066">
        <f t="shared" si="317"/>
        <v>6</v>
      </c>
      <c r="O4066" s="8" t="str">
        <f t="shared" si="318"/>
        <v xml:space="preserve"> DRIP PAN, WTM</v>
      </c>
      <c r="Q4066" t="str">
        <f t="shared" si="319"/>
        <v>WLDMNT</v>
      </c>
      <c r="R4066" t="str">
        <f t="shared" si="320"/>
        <v>SEM_839</v>
      </c>
      <c r="S4066" t="str">
        <f t="shared" si="321"/>
        <v>Other</v>
      </c>
    </row>
    <row r="4067" spans="1:19" x14ac:dyDescent="0.25">
      <c r="A4067" t="s">
        <v>3721</v>
      </c>
      <c r="C4067" s="2" t="s">
        <v>3720</v>
      </c>
      <c r="D4067" s="2" t="s">
        <v>11834</v>
      </c>
      <c r="F4067" t="s">
        <v>2</v>
      </c>
      <c r="G4067" s="4" t="s">
        <v>242</v>
      </c>
      <c r="H4067" t="b">
        <v>0</v>
      </c>
      <c r="I4067" s="4" t="s">
        <v>12094</v>
      </c>
      <c r="J4067" t="b">
        <v>0</v>
      </c>
      <c r="K4067" t="b">
        <v>1</v>
      </c>
      <c r="L4067" t="b">
        <v>0</v>
      </c>
      <c r="M4067" t="b">
        <v>1</v>
      </c>
      <c r="N4067">
        <f t="shared" si="317"/>
        <v>6</v>
      </c>
      <c r="O4067" s="8" t="str">
        <f t="shared" si="318"/>
        <v xml:space="preserve"> DRIP PAN, WTM</v>
      </c>
      <c r="Q4067" t="str">
        <f t="shared" si="319"/>
        <v>WLDMNT</v>
      </c>
      <c r="R4067" t="str">
        <f t="shared" si="320"/>
        <v>Miscellaneous_839</v>
      </c>
      <c r="S4067" t="str">
        <f t="shared" si="321"/>
        <v>Other</v>
      </c>
    </row>
    <row r="4068" spans="1:19" x14ac:dyDescent="0.25">
      <c r="A4068" t="s">
        <v>3719</v>
      </c>
      <c r="B4068" t="s">
        <v>2520</v>
      </c>
      <c r="C4068" s="2" t="s">
        <v>3718</v>
      </c>
      <c r="D4068" s="2" t="s">
        <v>11835</v>
      </c>
      <c r="F4068" t="s">
        <v>2</v>
      </c>
      <c r="G4068" s="4" t="s">
        <v>242</v>
      </c>
      <c r="H4068" t="b">
        <v>0</v>
      </c>
      <c r="I4068" s="4" t="s">
        <v>268</v>
      </c>
      <c r="J4068" t="b">
        <v>0</v>
      </c>
      <c r="K4068" t="b">
        <v>1</v>
      </c>
      <c r="L4068" t="b">
        <v>0</v>
      </c>
      <c r="M4068" t="b">
        <v>1</v>
      </c>
      <c r="N4068">
        <f t="shared" si="317"/>
        <v>7</v>
      </c>
      <c r="O4068" s="8" t="str">
        <f t="shared" si="318"/>
        <v xml:space="preserve"> DRIP PAN, WTM</v>
      </c>
      <c r="Q4068" t="str">
        <f t="shared" si="319"/>
        <v>WLDMNT</v>
      </c>
      <c r="R4068" t="str">
        <f t="shared" si="320"/>
        <v>Plastic_839</v>
      </c>
      <c r="S4068" t="str">
        <f t="shared" si="321"/>
        <v>PLASTIC</v>
      </c>
    </row>
    <row r="4069" spans="1:19" x14ac:dyDescent="0.25">
      <c r="A4069" t="s">
        <v>3717</v>
      </c>
      <c r="B4069" t="s">
        <v>3715</v>
      </c>
      <c r="C4069" s="2" t="s">
        <v>3714</v>
      </c>
      <c r="D4069" s="2" t="s">
        <v>11836</v>
      </c>
      <c r="E4069" t="s">
        <v>264</v>
      </c>
      <c r="F4069" t="s">
        <v>2</v>
      </c>
      <c r="G4069" s="4" t="s">
        <v>242</v>
      </c>
      <c r="H4069" t="b">
        <v>0</v>
      </c>
      <c r="I4069" s="4" t="s">
        <v>251</v>
      </c>
      <c r="J4069" t="b">
        <v>0</v>
      </c>
      <c r="K4069" t="b">
        <v>0</v>
      </c>
      <c r="L4069" t="b">
        <v>0</v>
      </c>
      <c r="M4069" t="b">
        <v>1</v>
      </c>
      <c r="N4069">
        <f t="shared" si="317"/>
        <v>6</v>
      </c>
      <c r="O4069" s="8" t="str">
        <f t="shared" si="318"/>
        <v xml:space="preserve"> Acid Exhaust, Plenum</v>
      </c>
      <c r="Q4069" t="str">
        <f t="shared" si="319"/>
        <v>WLDMNT</v>
      </c>
      <c r="R4069" t="str">
        <f t="shared" si="320"/>
        <v>SEM_839</v>
      </c>
      <c r="S4069" t="str">
        <f t="shared" si="321"/>
        <v>Other</v>
      </c>
    </row>
    <row r="4070" spans="1:19" x14ac:dyDescent="0.25">
      <c r="A4070" t="s">
        <v>3716</v>
      </c>
      <c r="B4070" t="s">
        <v>3715</v>
      </c>
      <c r="C4070" s="2" t="s">
        <v>3714</v>
      </c>
      <c r="D4070" s="2" t="s">
        <v>11836</v>
      </c>
      <c r="E4070" t="s">
        <v>264</v>
      </c>
      <c r="F4070" t="s">
        <v>2</v>
      </c>
      <c r="G4070" s="4" t="s">
        <v>242</v>
      </c>
      <c r="H4070" t="b">
        <v>0</v>
      </c>
      <c r="I4070" s="4" t="s">
        <v>251</v>
      </c>
      <c r="J4070" t="b">
        <v>0</v>
      </c>
      <c r="K4070" t="b">
        <v>0</v>
      </c>
      <c r="L4070" t="b">
        <v>0</v>
      </c>
      <c r="M4070" t="b">
        <v>1</v>
      </c>
      <c r="N4070">
        <f t="shared" si="317"/>
        <v>6</v>
      </c>
      <c r="O4070" s="8" t="str">
        <f t="shared" si="318"/>
        <v xml:space="preserve"> Acid Exhaust, Plenum</v>
      </c>
      <c r="Q4070" t="str">
        <f t="shared" si="319"/>
        <v>WLDMNT</v>
      </c>
      <c r="R4070" t="str">
        <f t="shared" si="320"/>
        <v>SEM_839</v>
      </c>
      <c r="S4070" t="str">
        <f t="shared" si="321"/>
        <v>Other</v>
      </c>
    </row>
    <row r="4071" spans="1:19" x14ac:dyDescent="0.25">
      <c r="A4071" t="s">
        <v>3713</v>
      </c>
      <c r="C4071" s="2" t="s">
        <v>3712</v>
      </c>
      <c r="D4071" s="2" t="s">
        <v>11837</v>
      </c>
      <c r="F4071" t="s">
        <v>2</v>
      </c>
      <c r="G4071" s="4" t="s">
        <v>242</v>
      </c>
      <c r="H4071" t="b">
        <v>0</v>
      </c>
      <c r="I4071" s="4" t="s">
        <v>241</v>
      </c>
      <c r="J4071" t="b">
        <v>0</v>
      </c>
      <c r="K4071" t="b">
        <v>1</v>
      </c>
      <c r="L4071" t="b">
        <v>0</v>
      </c>
      <c r="M4071" t="b">
        <v>1</v>
      </c>
      <c r="N4071">
        <f t="shared" si="317"/>
        <v>6</v>
      </c>
      <c r="O4071" s="8" t="str">
        <f t="shared" si="318"/>
        <v xml:space="preserve"> ACID EXHAUST, PLENUM</v>
      </c>
      <c r="Q4071" t="str">
        <f t="shared" si="319"/>
        <v>WLDMNT</v>
      </c>
      <c r="R4071" t="str">
        <f t="shared" si="320"/>
        <v>MIH_839</v>
      </c>
      <c r="S4071" t="str">
        <f t="shared" si="321"/>
        <v>Other</v>
      </c>
    </row>
    <row r="4072" spans="1:19" x14ac:dyDescent="0.25">
      <c r="A4072" t="s">
        <v>3711</v>
      </c>
      <c r="B4072" t="s">
        <v>3710</v>
      </c>
      <c r="C4072" s="2" t="s">
        <v>3709</v>
      </c>
      <c r="D4072" s="2" t="s">
        <v>11838</v>
      </c>
      <c r="E4072" t="s">
        <v>264</v>
      </c>
      <c r="F4072" t="s">
        <v>2</v>
      </c>
      <c r="G4072" s="4" t="s">
        <v>242</v>
      </c>
      <c r="H4072" t="b">
        <v>0</v>
      </c>
      <c r="I4072" s="4" t="s">
        <v>251</v>
      </c>
      <c r="J4072" t="b">
        <v>0</v>
      </c>
      <c r="K4072" t="b">
        <v>0</v>
      </c>
      <c r="L4072" t="b">
        <v>0</v>
      </c>
      <c r="M4072" t="b">
        <v>1</v>
      </c>
      <c r="N4072">
        <f t="shared" si="317"/>
        <v>6</v>
      </c>
      <c r="O4072" s="8" t="str">
        <f t="shared" si="318"/>
        <v xml:space="preserve"> MANIFOLD, Drain</v>
      </c>
      <c r="Q4072" t="str">
        <f t="shared" si="319"/>
        <v>WLDMNT</v>
      </c>
      <c r="R4072" t="str">
        <f t="shared" si="320"/>
        <v>SEM_839</v>
      </c>
      <c r="S4072" t="str">
        <f t="shared" si="321"/>
        <v>Other</v>
      </c>
    </row>
    <row r="4073" spans="1:19" x14ac:dyDescent="0.25">
      <c r="A4073" t="s">
        <v>3708</v>
      </c>
      <c r="B4073" t="s">
        <v>3707</v>
      </c>
      <c r="C4073" s="2" t="s">
        <v>3706</v>
      </c>
      <c r="D4073" s="2" t="s">
        <v>11839</v>
      </c>
      <c r="E4073" t="s">
        <v>264</v>
      </c>
      <c r="F4073" t="s">
        <v>2</v>
      </c>
      <c r="G4073" s="4" t="s">
        <v>242</v>
      </c>
      <c r="H4073" t="b">
        <v>0</v>
      </c>
      <c r="I4073" s="4" t="s">
        <v>251</v>
      </c>
      <c r="J4073" t="b">
        <v>0</v>
      </c>
      <c r="K4073" t="b">
        <v>1</v>
      </c>
      <c r="L4073" t="b">
        <v>0</v>
      </c>
      <c r="M4073" t="b">
        <v>1</v>
      </c>
      <c r="N4073">
        <f t="shared" si="317"/>
        <v>6</v>
      </c>
      <c r="O4073" s="8" t="str">
        <f t="shared" si="318"/>
        <v>MANIFOLD,DRAIN</v>
      </c>
      <c r="Q4073" t="str">
        <f t="shared" si="319"/>
        <v>WLDMNT</v>
      </c>
      <c r="R4073" t="str">
        <f t="shared" si="320"/>
        <v>SEM_839</v>
      </c>
      <c r="S4073" t="str">
        <f t="shared" si="321"/>
        <v>Other</v>
      </c>
    </row>
    <row r="4074" spans="1:19" x14ac:dyDescent="0.25">
      <c r="A4074" t="s">
        <v>3705</v>
      </c>
      <c r="C4074" s="2" t="s">
        <v>3702</v>
      </c>
      <c r="D4074" s="2" t="s">
        <v>11840</v>
      </c>
      <c r="F4074" t="s">
        <v>2</v>
      </c>
      <c r="G4074" s="4" t="s">
        <v>242</v>
      </c>
      <c r="H4074" t="b">
        <v>0</v>
      </c>
      <c r="I4074" s="4" t="s">
        <v>241</v>
      </c>
      <c r="J4074" t="b">
        <v>0</v>
      </c>
      <c r="K4074" t="b">
        <v>1</v>
      </c>
      <c r="L4074" t="b">
        <v>0</v>
      </c>
      <c r="M4074" t="b">
        <v>1</v>
      </c>
      <c r="N4074">
        <f t="shared" si="317"/>
        <v>6</v>
      </c>
      <c r="O4074" s="8" t="str">
        <f t="shared" si="318"/>
        <v xml:space="preserve"> MANIFOLD, DRAIN</v>
      </c>
      <c r="Q4074" t="str">
        <f t="shared" si="319"/>
        <v>WLDMNT</v>
      </c>
      <c r="R4074" t="str">
        <f t="shared" si="320"/>
        <v>MIH_839</v>
      </c>
      <c r="S4074" t="str">
        <f t="shared" si="321"/>
        <v>Other</v>
      </c>
    </row>
    <row r="4075" spans="1:19" x14ac:dyDescent="0.25">
      <c r="A4075" t="s">
        <v>3704</v>
      </c>
      <c r="C4075" s="2" t="s">
        <v>3702</v>
      </c>
      <c r="D4075" s="2" t="s">
        <v>11840</v>
      </c>
      <c r="F4075" t="s">
        <v>2</v>
      </c>
      <c r="G4075" s="4" t="s">
        <v>242</v>
      </c>
      <c r="H4075" t="b">
        <v>0</v>
      </c>
      <c r="I4075" s="4" t="s">
        <v>12094</v>
      </c>
      <c r="J4075" t="b">
        <v>0</v>
      </c>
      <c r="K4075" t="b">
        <v>1</v>
      </c>
      <c r="L4075" t="b">
        <v>0</v>
      </c>
      <c r="M4075" t="b">
        <v>1</v>
      </c>
      <c r="N4075">
        <f t="shared" si="317"/>
        <v>6</v>
      </c>
      <c r="O4075" s="8" t="str">
        <f t="shared" si="318"/>
        <v xml:space="preserve"> MANIFOLD, DRAIN</v>
      </c>
      <c r="Q4075" t="str">
        <f t="shared" si="319"/>
        <v>WLDMNT</v>
      </c>
      <c r="R4075" t="str">
        <f t="shared" si="320"/>
        <v>Miscellaneous_839</v>
      </c>
      <c r="S4075" t="str">
        <f t="shared" si="321"/>
        <v>Other</v>
      </c>
    </row>
    <row r="4076" spans="1:19" x14ac:dyDescent="0.25">
      <c r="A4076" t="s">
        <v>3703</v>
      </c>
      <c r="C4076" s="2" t="s">
        <v>3702</v>
      </c>
      <c r="D4076" s="2" t="s">
        <v>11840</v>
      </c>
      <c r="F4076" t="s">
        <v>2</v>
      </c>
      <c r="G4076" s="4" t="s">
        <v>242</v>
      </c>
      <c r="H4076" t="b">
        <v>0</v>
      </c>
      <c r="I4076" s="4" t="s">
        <v>241</v>
      </c>
      <c r="J4076" t="b">
        <v>0</v>
      </c>
      <c r="K4076" t="b">
        <v>1</v>
      </c>
      <c r="L4076" t="b">
        <v>0</v>
      </c>
      <c r="M4076" t="b">
        <v>1</v>
      </c>
      <c r="N4076">
        <f t="shared" si="317"/>
        <v>6</v>
      </c>
      <c r="O4076" s="8" t="str">
        <f t="shared" si="318"/>
        <v xml:space="preserve"> MANIFOLD, DRAIN</v>
      </c>
      <c r="Q4076" t="str">
        <f t="shared" si="319"/>
        <v>WLDMNT</v>
      </c>
      <c r="R4076" t="str">
        <f t="shared" si="320"/>
        <v>MIH_839</v>
      </c>
      <c r="S4076" t="str">
        <f t="shared" si="321"/>
        <v>Other</v>
      </c>
    </row>
    <row r="4077" spans="1:19" x14ac:dyDescent="0.25">
      <c r="A4077" t="s">
        <v>3701</v>
      </c>
      <c r="C4077" s="2" t="s">
        <v>3696</v>
      </c>
      <c r="D4077" s="2" t="s">
        <v>11841</v>
      </c>
      <c r="F4077" t="s">
        <v>2</v>
      </c>
      <c r="G4077" s="4" t="s">
        <v>242</v>
      </c>
      <c r="H4077" t="b">
        <v>0</v>
      </c>
      <c r="I4077" s="4" t="s">
        <v>241</v>
      </c>
      <c r="J4077" t="b">
        <v>0</v>
      </c>
      <c r="K4077" t="b">
        <v>1</v>
      </c>
      <c r="L4077" t="b">
        <v>0</v>
      </c>
      <c r="M4077" t="b">
        <v>1</v>
      </c>
      <c r="N4077">
        <f t="shared" si="317"/>
        <v>6</v>
      </c>
      <c r="O4077" s="8" t="str">
        <f t="shared" si="318"/>
        <v xml:space="preserve"> PAN, SECONDARY DRIP, WTM</v>
      </c>
      <c r="Q4077" t="str">
        <f t="shared" si="319"/>
        <v>WLDMNT</v>
      </c>
      <c r="R4077" t="str">
        <f t="shared" si="320"/>
        <v>MIH_839</v>
      </c>
      <c r="S4077" t="str">
        <f t="shared" si="321"/>
        <v>Other</v>
      </c>
    </row>
    <row r="4078" spans="1:19" x14ac:dyDescent="0.25">
      <c r="A4078" t="s">
        <v>3700</v>
      </c>
      <c r="B4078" t="s">
        <v>2174</v>
      </c>
      <c r="C4078" s="2" t="s">
        <v>3696</v>
      </c>
      <c r="D4078" s="2" t="s">
        <v>11841</v>
      </c>
      <c r="E4078" t="s">
        <v>264</v>
      </c>
      <c r="F4078" t="s">
        <v>2</v>
      </c>
      <c r="G4078" s="4" t="s">
        <v>242</v>
      </c>
      <c r="H4078" t="b">
        <v>0</v>
      </c>
      <c r="I4078" s="4" t="s">
        <v>251</v>
      </c>
      <c r="J4078" t="b">
        <v>0</v>
      </c>
      <c r="K4078" t="b">
        <v>1</v>
      </c>
      <c r="L4078" t="b">
        <v>0</v>
      </c>
      <c r="M4078" t="b">
        <v>1</v>
      </c>
      <c r="N4078">
        <f t="shared" si="317"/>
        <v>6</v>
      </c>
      <c r="O4078" s="8" t="str">
        <f t="shared" si="318"/>
        <v xml:space="preserve"> PAN, SECONDARY DRIP, WTM</v>
      </c>
      <c r="Q4078" t="str">
        <f t="shared" si="319"/>
        <v>WLDMNT</v>
      </c>
      <c r="R4078" t="str">
        <f t="shared" si="320"/>
        <v>SEM_839</v>
      </c>
      <c r="S4078" t="str">
        <f t="shared" si="321"/>
        <v>Other</v>
      </c>
    </row>
    <row r="4079" spans="1:19" x14ac:dyDescent="0.25">
      <c r="A4079" t="s">
        <v>3699</v>
      </c>
      <c r="C4079" s="2" t="s">
        <v>3696</v>
      </c>
      <c r="D4079" s="2" t="s">
        <v>11841</v>
      </c>
      <c r="F4079" t="s">
        <v>2</v>
      </c>
      <c r="G4079" s="4" t="s">
        <v>242</v>
      </c>
      <c r="H4079" t="b">
        <v>0</v>
      </c>
      <c r="I4079" s="4" t="s">
        <v>12094</v>
      </c>
      <c r="J4079" t="b">
        <v>0</v>
      </c>
      <c r="K4079" t="b">
        <v>1</v>
      </c>
      <c r="L4079" t="b">
        <v>0</v>
      </c>
      <c r="M4079" t="b">
        <v>1</v>
      </c>
      <c r="N4079">
        <f t="shared" si="317"/>
        <v>6</v>
      </c>
      <c r="O4079" s="8" t="str">
        <f t="shared" si="318"/>
        <v xml:space="preserve"> PAN, SECONDARY DRIP, WTM</v>
      </c>
      <c r="Q4079" t="str">
        <f t="shared" si="319"/>
        <v>WLDMNT</v>
      </c>
      <c r="R4079" t="str">
        <f t="shared" si="320"/>
        <v>Miscellaneous_839</v>
      </c>
      <c r="S4079" t="str">
        <f t="shared" si="321"/>
        <v>Other</v>
      </c>
    </row>
    <row r="4080" spans="1:19" x14ac:dyDescent="0.25">
      <c r="A4080" t="s">
        <v>3698</v>
      </c>
      <c r="C4080" s="2" t="s">
        <v>3696</v>
      </c>
      <c r="D4080" s="2" t="s">
        <v>11841</v>
      </c>
      <c r="F4080" t="s">
        <v>2</v>
      </c>
      <c r="G4080" s="4" t="s">
        <v>242</v>
      </c>
      <c r="H4080" t="b">
        <v>0</v>
      </c>
      <c r="I4080" s="4" t="s">
        <v>268</v>
      </c>
      <c r="J4080" t="b">
        <v>0</v>
      </c>
      <c r="K4080" t="b">
        <v>1</v>
      </c>
      <c r="L4080" t="b">
        <v>0</v>
      </c>
      <c r="M4080" t="b">
        <v>1</v>
      </c>
      <c r="N4080">
        <f t="shared" si="317"/>
        <v>6</v>
      </c>
      <c r="O4080" s="8" t="str">
        <f t="shared" si="318"/>
        <v xml:space="preserve"> PAN, SECONDARY DRIP, WTM</v>
      </c>
      <c r="Q4080" t="str">
        <f t="shared" si="319"/>
        <v>WLDMNT</v>
      </c>
      <c r="R4080" t="str">
        <f t="shared" si="320"/>
        <v>Plastic_839</v>
      </c>
      <c r="S4080" t="str">
        <f t="shared" si="321"/>
        <v>PLASTIC</v>
      </c>
    </row>
    <row r="4081" spans="1:19" x14ac:dyDescent="0.25">
      <c r="A4081" t="s">
        <v>3697</v>
      </c>
      <c r="C4081" s="2" t="s">
        <v>3696</v>
      </c>
      <c r="D4081" s="2" t="s">
        <v>11841</v>
      </c>
      <c r="F4081" t="s">
        <v>2</v>
      </c>
      <c r="G4081" s="4" t="s">
        <v>242</v>
      </c>
      <c r="H4081" t="b">
        <v>0</v>
      </c>
      <c r="I4081" s="4" t="s">
        <v>241</v>
      </c>
      <c r="J4081" t="b">
        <v>0</v>
      </c>
      <c r="K4081" t="b">
        <v>0</v>
      </c>
      <c r="L4081" t="b">
        <v>0</v>
      </c>
      <c r="M4081" t="b">
        <v>1</v>
      </c>
      <c r="N4081">
        <f t="shared" si="317"/>
        <v>6</v>
      </c>
      <c r="O4081" s="8" t="str">
        <f t="shared" si="318"/>
        <v xml:space="preserve"> PAN, SECONDARY DRIP, WTM</v>
      </c>
      <c r="Q4081" t="str">
        <f t="shared" si="319"/>
        <v>WLDMNT</v>
      </c>
      <c r="R4081" t="str">
        <f t="shared" si="320"/>
        <v>MIH_839</v>
      </c>
      <c r="S4081" t="str">
        <f t="shared" si="321"/>
        <v>Other</v>
      </c>
    </row>
    <row r="4082" spans="1:19" x14ac:dyDescent="0.25">
      <c r="A4082" t="s">
        <v>3695</v>
      </c>
      <c r="B4082" t="s">
        <v>3456</v>
      </c>
      <c r="C4082" s="2" t="s">
        <v>3694</v>
      </c>
      <c r="D4082" s="2" t="s">
        <v>11842</v>
      </c>
      <c r="E4082" t="s">
        <v>264</v>
      </c>
      <c r="F4082" t="s">
        <v>2</v>
      </c>
      <c r="G4082" s="4" t="s">
        <v>242</v>
      </c>
      <c r="H4082" t="b">
        <v>0</v>
      </c>
      <c r="I4082" s="4" t="s">
        <v>251</v>
      </c>
      <c r="J4082" t="b">
        <v>0</v>
      </c>
      <c r="K4082" t="b">
        <v>0</v>
      </c>
      <c r="L4082" t="b">
        <v>0</v>
      </c>
      <c r="M4082" t="b">
        <v>1</v>
      </c>
      <c r="N4082">
        <f t="shared" si="317"/>
        <v>6</v>
      </c>
      <c r="O4082" s="8" t="str">
        <f t="shared" si="318"/>
        <v>CHAMBER BODY,BRUSHBOX</v>
      </c>
      <c r="Q4082" t="str">
        <f t="shared" si="319"/>
        <v>WLDMNT</v>
      </c>
      <c r="R4082" t="str">
        <f t="shared" si="320"/>
        <v>SEM_839</v>
      </c>
      <c r="S4082" t="str">
        <f t="shared" si="321"/>
        <v>Other</v>
      </c>
    </row>
    <row r="4083" spans="1:19" x14ac:dyDescent="0.25">
      <c r="A4083" t="s">
        <v>3693</v>
      </c>
      <c r="B4083" t="s">
        <v>3691</v>
      </c>
      <c r="C4083" s="2" t="s">
        <v>3690</v>
      </c>
      <c r="D4083" s="2" t="s">
        <v>3690</v>
      </c>
      <c r="E4083" t="s">
        <v>264</v>
      </c>
      <c r="F4083" t="s">
        <v>2</v>
      </c>
      <c r="G4083" s="4" t="s">
        <v>242</v>
      </c>
      <c r="H4083" t="b">
        <v>0</v>
      </c>
      <c r="I4083" s="4" t="s">
        <v>251</v>
      </c>
      <c r="J4083" t="b">
        <v>0</v>
      </c>
      <c r="K4083" t="b">
        <v>0</v>
      </c>
      <c r="L4083" t="b">
        <v>0</v>
      </c>
      <c r="M4083" t="b">
        <v>1</v>
      </c>
      <c r="N4083">
        <f t="shared" si="317"/>
        <v>3</v>
      </c>
      <c r="O4083" s="8" t="str">
        <f t="shared" si="318"/>
        <v xml:space="preserve"> BTFL, Acid/Base Drain</v>
      </c>
      <c r="Q4083" t="str">
        <f t="shared" si="319"/>
        <v>BASE</v>
      </c>
      <c r="R4083" t="str">
        <f t="shared" si="320"/>
        <v>SEM_839</v>
      </c>
      <c r="S4083" t="str">
        <f t="shared" si="321"/>
        <v>Other</v>
      </c>
    </row>
    <row r="4084" spans="1:19" x14ac:dyDescent="0.25">
      <c r="A4084" t="s">
        <v>3692</v>
      </c>
      <c r="B4084" t="s">
        <v>3691</v>
      </c>
      <c r="C4084" s="2" t="s">
        <v>3690</v>
      </c>
      <c r="D4084" s="2" t="s">
        <v>3690</v>
      </c>
      <c r="E4084" t="s">
        <v>264</v>
      </c>
      <c r="F4084" t="s">
        <v>2</v>
      </c>
      <c r="G4084" s="4" t="s">
        <v>242</v>
      </c>
      <c r="H4084" t="b">
        <v>0</v>
      </c>
      <c r="I4084" s="4" t="s">
        <v>251</v>
      </c>
      <c r="J4084" t="b">
        <v>0</v>
      </c>
      <c r="K4084" t="b">
        <v>0</v>
      </c>
      <c r="L4084" t="b">
        <v>0</v>
      </c>
      <c r="M4084" t="b">
        <v>1</v>
      </c>
      <c r="N4084">
        <f t="shared" si="317"/>
        <v>3</v>
      </c>
      <c r="O4084" s="8" t="str">
        <f t="shared" si="318"/>
        <v xml:space="preserve"> BTFL, Acid/Base Drain</v>
      </c>
      <c r="Q4084" t="str">
        <f t="shared" si="319"/>
        <v>BASE</v>
      </c>
      <c r="R4084" t="str">
        <f t="shared" si="320"/>
        <v>SEM_839</v>
      </c>
      <c r="S4084" t="str">
        <f t="shared" si="321"/>
        <v>Other</v>
      </c>
    </row>
    <row r="4085" spans="1:19" x14ac:dyDescent="0.25">
      <c r="A4085" t="s">
        <v>3689</v>
      </c>
      <c r="B4085" t="s">
        <v>3688</v>
      </c>
      <c r="C4085" s="2" t="s">
        <v>3687</v>
      </c>
      <c r="D4085" s="2" t="s">
        <v>3687</v>
      </c>
      <c r="E4085" t="s">
        <v>264</v>
      </c>
      <c r="F4085" t="s">
        <v>2</v>
      </c>
      <c r="G4085" s="4" t="s">
        <v>242</v>
      </c>
      <c r="H4085" t="b">
        <v>0</v>
      </c>
      <c r="I4085" s="4" t="s">
        <v>251</v>
      </c>
      <c r="J4085" t="b">
        <v>0</v>
      </c>
      <c r="K4085" t="b">
        <v>0</v>
      </c>
      <c r="L4085" t="b">
        <v>0</v>
      </c>
      <c r="M4085" t="b">
        <v>1</v>
      </c>
      <c r="N4085">
        <f t="shared" si="317"/>
        <v>4</v>
      </c>
      <c r="O4085" s="8" t="str">
        <f t="shared" si="318"/>
        <v xml:space="preserve"> Spool, Pillar, .75 OD, FAF Meter</v>
      </c>
      <c r="Q4085" t="str">
        <f t="shared" si="319"/>
        <v>ASSY</v>
      </c>
      <c r="R4085" t="str">
        <f t="shared" si="320"/>
        <v>SEM_839</v>
      </c>
      <c r="S4085" t="str">
        <f t="shared" si="321"/>
        <v>Other</v>
      </c>
    </row>
    <row r="4086" spans="1:19" x14ac:dyDescent="0.25">
      <c r="A4086" t="s">
        <v>3686</v>
      </c>
      <c r="C4086" s="2" t="s">
        <v>3685</v>
      </c>
      <c r="D4086" s="2" t="s">
        <v>11843</v>
      </c>
      <c r="F4086" t="s">
        <v>2</v>
      </c>
      <c r="G4086" s="4" t="s">
        <v>242</v>
      </c>
      <c r="H4086" t="b">
        <v>0</v>
      </c>
      <c r="I4086" s="4" t="s">
        <v>241</v>
      </c>
      <c r="J4086" t="b">
        <v>0</v>
      </c>
      <c r="K4086" t="b">
        <v>1</v>
      </c>
      <c r="L4086" t="b">
        <v>0</v>
      </c>
      <c r="M4086" t="b">
        <v>1</v>
      </c>
      <c r="N4086">
        <f t="shared" si="317"/>
        <v>6</v>
      </c>
      <c r="O4086" s="8" t="str">
        <f t="shared" si="318"/>
        <v xml:space="preserve"> DOOR, FRONT, FHS</v>
      </c>
      <c r="Q4086" t="str">
        <f t="shared" si="319"/>
        <v>WLDMNT</v>
      </c>
      <c r="R4086" t="str">
        <f t="shared" si="320"/>
        <v>MIH_839</v>
      </c>
      <c r="S4086" t="str">
        <f t="shared" si="321"/>
        <v>Other</v>
      </c>
    </row>
    <row r="4087" spans="1:19" x14ac:dyDescent="0.25">
      <c r="A4087" t="s">
        <v>3684</v>
      </c>
      <c r="B4087" t="s">
        <v>2174</v>
      </c>
      <c r="C4087" s="2" t="s">
        <v>3683</v>
      </c>
      <c r="D4087" s="2" t="s">
        <v>11844</v>
      </c>
      <c r="E4087" t="s">
        <v>264</v>
      </c>
      <c r="F4087" t="s">
        <v>2</v>
      </c>
      <c r="G4087" s="4" t="s">
        <v>242</v>
      </c>
      <c r="H4087" t="b">
        <v>0</v>
      </c>
      <c r="I4087" s="4" t="s">
        <v>251</v>
      </c>
      <c r="J4087" t="b">
        <v>0</v>
      </c>
      <c r="K4087" t="b">
        <v>0</v>
      </c>
      <c r="L4087" t="b">
        <v>0</v>
      </c>
      <c r="M4087" t="b">
        <v>1</v>
      </c>
      <c r="N4087">
        <f t="shared" si="317"/>
        <v>6</v>
      </c>
      <c r="O4087" s="8" t="str">
        <f t="shared" si="318"/>
        <v xml:space="preserve"> PNL, Facil, NPT, FHS, HVM</v>
      </c>
      <c r="Q4087" t="str">
        <f t="shared" si="319"/>
        <v>WLDMNT</v>
      </c>
      <c r="R4087" t="str">
        <f t="shared" si="320"/>
        <v>SEM_839</v>
      </c>
      <c r="S4087" t="str">
        <f t="shared" si="321"/>
        <v>Other</v>
      </c>
    </row>
    <row r="4088" spans="1:19" x14ac:dyDescent="0.25">
      <c r="A4088" t="s">
        <v>3682</v>
      </c>
      <c r="C4088" s="2" t="s">
        <v>3681</v>
      </c>
      <c r="D4088" s="2" t="s">
        <v>11845</v>
      </c>
      <c r="F4088" t="s">
        <v>2</v>
      </c>
      <c r="G4088" s="4" t="s">
        <v>242</v>
      </c>
      <c r="H4088" t="b">
        <v>0</v>
      </c>
      <c r="I4088" s="4" t="s">
        <v>241</v>
      </c>
      <c r="J4088" t="b">
        <v>0</v>
      </c>
      <c r="K4088" t="b">
        <v>0</v>
      </c>
      <c r="L4088" t="b">
        <v>0</v>
      </c>
      <c r="M4088" t="b">
        <v>1</v>
      </c>
      <c r="N4088">
        <f t="shared" si="317"/>
        <v>6</v>
      </c>
      <c r="O4088" s="8" t="str">
        <f t="shared" si="318"/>
        <v xml:space="preserve"> PNL, FAC, NPT, FHS, HVM</v>
      </c>
      <c r="Q4088" t="str">
        <f t="shared" si="319"/>
        <v>WLDMNT</v>
      </c>
      <c r="R4088" t="str">
        <f t="shared" si="320"/>
        <v>MIH_839</v>
      </c>
      <c r="S4088" t="str">
        <f t="shared" si="321"/>
        <v>Other</v>
      </c>
    </row>
    <row r="4089" spans="1:19" x14ac:dyDescent="0.25">
      <c r="A4089" t="s">
        <v>3680</v>
      </c>
      <c r="B4089" t="s">
        <v>3679</v>
      </c>
      <c r="C4089" s="2" t="s">
        <v>3678</v>
      </c>
      <c r="D4089" s="2" t="s">
        <v>11786</v>
      </c>
      <c r="E4089" t="s">
        <v>264</v>
      </c>
      <c r="F4089" t="s">
        <v>2</v>
      </c>
      <c r="G4089" s="4" t="s">
        <v>242</v>
      </c>
      <c r="H4089" t="b">
        <v>0</v>
      </c>
      <c r="I4089" s="4" t="s">
        <v>251</v>
      </c>
      <c r="J4089" t="b">
        <v>0</v>
      </c>
      <c r="K4089" t="b">
        <v>0</v>
      </c>
      <c r="L4089" t="b">
        <v>0</v>
      </c>
      <c r="M4089" t="b">
        <v>1</v>
      </c>
      <c r="N4089">
        <f t="shared" si="317"/>
        <v>6</v>
      </c>
      <c r="O4089" s="8" t="str">
        <f t="shared" si="318"/>
        <v xml:space="preserve"> BRKT, Support, Head Tubing</v>
      </c>
      <c r="Q4089" t="str">
        <f t="shared" si="319"/>
        <v>WLDMNT</v>
      </c>
      <c r="R4089" t="str">
        <f t="shared" si="320"/>
        <v>SEM_839</v>
      </c>
      <c r="S4089" t="str">
        <f t="shared" si="321"/>
        <v>Other</v>
      </c>
    </row>
    <row r="4090" spans="1:19" x14ac:dyDescent="0.25">
      <c r="A4090" t="s">
        <v>3677</v>
      </c>
      <c r="C4090" s="2" t="s">
        <v>3675</v>
      </c>
      <c r="D4090" s="2" t="s">
        <v>11846</v>
      </c>
      <c r="F4090" t="s">
        <v>2</v>
      </c>
      <c r="G4090" s="4" t="s">
        <v>242</v>
      </c>
      <c r="H4090" t="b">
        <v>0</v>
      </c>
      <c r="I4090" s="4" t="s">
        <v>12094</v>
      </c>
      <c r="J4090" t="b">
        <v>0</v>
      </c>
      <c r="K4090" t="b">
        <v>1</v>
      </c>
      <c r="L4090" t="b">
        <v>0</v>
      </c>
      <c r="M4090" t="b">
        <v>1</v>
      </c>
      <c r="N4090">
        <f t="shared" si="317"/>
        <v>6</v>
      </c>
      <c r="O4090" s="8" t="str">
        <f t="shared" si="318"/>
        <v>ELBOW,EXH CONN,BR SPRAY</v>
      </c>
      <c r="Q4090" t="str">
        <f t="shared" si="319"/>
        <v>WLDMNT</v>
      </c>
      <c r="R4090" t="str">
        <f t="shared" si="320"/>
        <v>Miscellaneous_839</v>
      </c>
      <c r="S4090" t="str">
        <f t="shared" si="321"/>
        <v>Other</v>
      </c>
    </row>
    <row r="4091" spans="1:19" x14ac:dyDescent="0.25">
      <c r="A4091" t="s">
        <v>3676</v>
      </c>
      <c r="C4091" s="2" t="s">
        <v>3675</v>
      </c>
      <c r="D4091" s="2" t="s">
        <v>11846</v>
      </c>
      <c r="F4091" t="s">
        <v>2</v>
      </c>
      <c r="G4091" s="4" t="s">
        <v>242</v>
      </c>
      <c r="H4091" t="b">
        <v>0</v>
      </c>
      <c r="I4091" s="4" t="s">
        <v>241</v>
      </c>
      <c r="J4091" t="b">
        <v>0</v>
      </c>
      <c r="K4091" t="b">
        <v>1</v>
      </c>
      <c r="L4091" t="b">
        <v>0</v>
      </c>
      <c r="M4091" t="b">
        <v>1</v>
      </c>
      <c r="N4091">
        <f t="shared" si="317"/>
        <v>6</v>
      </c>
      <c r="O4091" s="8" t="str">
        <f t="shared" si="318"/>
        <v>ELBOW,EXH CONN,BR SPRAY</v>
      </c>
      <c r="Q4091" t="str">
        <f t="shared" si="319"/>
        <v>WLDMNT</v>
      </c>
      <c r="R4091" t="str">
        <f t="shared" si="320"/>
        <v>MIH_839</v>
      </c>
      <c r="S4091" t="str">
        <f t="shared" si="321"/>
        <v>Other</v>
      </c>
    </row>
    <row r="4092" spans="1:19" x14ac:dyDescent="0.25">
      <c r="A4092" t="s">
        <v>3674</v>
      </c>
      <c r="B4092" t="s">
        <v>3673</v>
      </c>
      <c r="C4092" s="2" t="s">
        <v>3673</v>
      </c>
      <c r="D4092" s="2" t="s">
        <v>3673</v>
      </c>
      <c r="E4092" t="s">
        <v>264</v>
      </c>
      <c r="F4092" t="s">
        <v>2</v>
      </c>
      <c r="G4092" s="4" t="s">
        <v>242</v>
      </c>
      <c r="H4092" t="b">
        <v>0</v>
      </c>
      <c r="I4092" s="4" t="s">
        <v>251</v>
      </c>
      <c r="J4092" t="b">
        <v>0</v>
      </c>
      <c r="K4092" t="b">
        <v>0</v>
      </c>
      <c r="L4092" t="b">
        <v>0</v>
      </c>
      <c r="M4092" t="b">
        <v>1</v>
      </c>
      <c r="N4092">
        <f t="shared" si="317"/>
        <v>0</v>
      </c>
      <c r="O4092" s="8" t="e">
        <f t="shared" si="318"/>
        <v>#VALUE!</v>
      </c>
      <c r="Q4092" t="str">
        <f t="shared" si="319"/>
        <v/>
      </c>
      <c r="R4092" t="str">
        <f t="shared" si="320"/>
        <v>SEM_839</v>
      </c>
      <c r="S4092" t="str">
        <f t="shared" si="321"/>
        <v>Other</v>
      </c>
    </row>
    <row r="4093" spans="1:19" x14ac:dyDescent="0.25">
      <c r="A4093" t="s">
        <v>3672</v>
      </c>
      <c r="C4093" s="2" t="s">
        <v>3671</v>
      </c>
      <c r="D4093" s="2" t="s">
        <v>11847</v>
      </c>
      <c r="E4093" t="s">
        <v>264</v>
      </c>
      <c r="F4093" t="s">
        <v>2</v>
      </c>
      <c r="G4093" s="4" t="s">
        <v>242</v>
      </c>
      <c r="H4093" t="b">
        <v>0</v>
      </c>
      <c r="I4093" s="4" t="s">
        <v>12094</v>
      </c>
      <c r="J4093" t="b">
        <v>0</v>
      </c>
      <c r="K4093" t="b">
        <v>1</v>
      </c>
      <c r="L4093" t="b">
        <v>0</v>
      </c>
      <c r="M4093" t="b">
        <v>1</v>
      </c>
      <c r="N4093">
        <f t="shared" si="317"/>
        <v>6</v>
      </c>
      <c r="O4093" s="8" t="str">
        <f t="shared" si="318"/>
        <v xml:space="preserve"> DOOR, BOTTLE, FIB</v>
      </c>
      <c r="Q4093" t="str">
        <f t="shared" si="319"/>
        <v>WLDMNT</v>
      </c>
      <c r="R4093" t="str">
        <f t="shared" si="320"/>
        <v>Miscellaneous_839</v>
      </c>
      <c r="S4093" t="str">
        <f t="shared" si="321"/>
        <v>Other</v>
      </c>
    </row>
    <row r="4094" spans="1:19" x14ac:dyDescent="0.25">
      <c r="A4094" t="s">
        <v>3670</v>
      </c>
      <c r="C4094" s="2" t="s">
        <v>3669</v>
      </c>
      <c r="D4094" s="2" t="s">
        <v>12051</v>
      </c>
      <c r="F4094" t="s">
        <v>2</v>
      </c>
      <c r="G4094" s="4" t="s">
        <v>242</v>
      </c>
      <c r="H4094" t="b">
        <v>0</v>
      </c>
      <c r="I4094" s="4" t="s">
        <v>241</v>
      </c>
      <c r="J4094" t="b">
        <v>0</v>
      </c>
      <c r="K4094" t="b">
        <v>1</v>
      </c>
      <c r="L4094" t="b">
        <v>0</v>
      </c>
      <c r="M4094" t="b">
        <v>1</v>
      </c>
      <c r="N4094">
        <f t="shared" si="317"/>
        <v>6</v>
      </c>
      <c r="O4094" s="8" t="str">
        <f t="shared" si="318"/>
        <v xml:space="preserve"> DOOR, RIGHT, UPR ENCL, FIB</v>
      </c>
      <c r="Q4094" t="str">
        <f t="shared" si="319"/>
        <v>WLDMNT</v>
      </c>
      <c r="R4094" t="str">
        <f t="shared" si="320"/>
        <v>MIH_839</v>
      </c>
      <c r="S4094" t="str">
        <f t="shared" si="321"/>
        <v>Other</v>
      </c>
    </row>
    <row r="4095" spans="1:19" x14ac:dyDescent="0.25">
      <c r="A4095" t="s">
        <v>3668</v>
      </c>
      <c r="C4095" s="2" t="s">
        <v>3667</v>
      </c>
      <c r="D4095" s="2" t="s">
        <v>11848</v>
      </c>
      <c r="F4095" t="s">
        <v>2</v>
      </c>
      <c r="G4095" s="4" t="s">
        <v>242</v>
      </c>
      <c r="H4095" t="b">
        <v>0</v>
      </c>
      <c r="I4095" s="4" t="s">
        <v>241</v>
      </c>
      <c r="J4095" t="b">
        <v>0</v>
      </c>
      <c r="K4095" t="b">
        <v>1</v>
      </c>
      <c r="L4095" t="b">
        <v>0</v>
      </c>
      <c r="M4095" t="b">
        <v>1</v>
      </c>
      <c r="N4095">
        <f t="shared" si="317"/>
        <v>6</v>
      </c>
      <c r="O4095" s="8" t="str">
        <f t="shared" si="318"/>
        <v xml:space="preserve"> DOOR, FRONT, UPR ENCL, FIB</v>
      </c>
      <c r="Q4095" t="str">
        <f t="shared" si="319"/>
        <v>WLDMNT</v>
      </c>
      <c r="R4095" t="str">
        <f t="shared" si="320"/>
        <v>MIH_839</v>
      </c>
      <c r="S4095" t="str">
        <f t="shared" si="321"/>
        <v>Other</v>
      </c>
    </row>
    <row r="4096" spans="1:19" x14ac:dyDescent="0.25">
      <c r="A4096" t="s">
        <v>3666</v>
      </c>
      <c r="B4096" t="s">
        <v>3665</v>
      </c>
      <c r="C4096" s="2" t="s">
        <v>3665</v>
      </c>
      <c r="D4096" s="2" t="s">
        <v>3665</v>
      </c>
      <c r="E4096" t="s">
        <v>264</v>
      </c>
      <c r="F4096" t="s">
        <v>2</v>
      </c>
      <c r="G4096" s="4" t="s">
        <v>242</v>
      </c>
      <c r="H4096" t="b">
        <v>0</v>
      </c>
      <c r="I4096" s="4" t="s">
        <v>251</v>
      </c>
      <c r="J4096" t="b">
        <v>0</v>
      </c>
      <c r="K4096" t="b">
        <v>0</v>
      </c>
      <c r="L4096" t="b">
        <v>0</v>
      </c>
      <c r="M4096" t="b">
        <v>1</v>
      </c>
      <c r="N4096">
        <f t="shared" si="317"/>
        <v>0</v>
      </c>
      <c r="O4096" s="8" t="e">
        <f t="shared" si="318"/>
        <v>#VALUE!</v>
      </c>
      <c r="Q4096" t="str">
        <f t="shared" si="319"/>
        <v/>
      </c>
      <c r="R4096" t="str">
        <f t="shared" si="320"/>
        <v>SEM_839</v>
      </c>
      <c r="S4096" t="str">
        <f t="shared" si="321"/>
        <v>Other</v>
      </c>
    </row>
    <row r="4097" spans="1:19" x14ac:dyDescent="0.25">
      <c r="A4097" t="s">
        <v>3664</v>
      </c>
      <c r="C4097" s="2" t="s">
        <v>3302</v>
      </c>
      <c r="D4097" s="2" t="s">
        <v>3302</v>
      </c>
      <c r="F4097" t="s">
        <v>2</v>
      </c>
      <c r="G4097" s="4" t="s">
        <v>242</v>
      </c>
      <c r="H4097" t="b">
        <v>0</v>
      </c>
      <c r="I4097" s="4" t="s">
        <v>241</v>
      </c>
      <c r="J4097" t="b">
        <v>0</v>
      </c>
      <c r="K4097" t="b">
        <v>1</v>
      </c>
      <c r="L4097" t="b">
        <v>0</v>
      </c>
      <c r="M4097" t="b">
        <v>1</v>
      </c>
      <c r="N4097">
        <f t="shared" si="317"/>
        <v>6</v>
      </c>
      <c r="O4097" s="8" t="str">
        <f t="shared" si="318"/>
        <v xml:space="preserve"> BTFL VLV</v>
      </c>
      <c r="Q4097" t="str">
        <f t="shared" si="319"/>
        <v>WLDMNT</v>
      </c>
      <c r="R4097" t="str">
        <f t="shared" si="320"/>
        <v>MIH_839</v>
      </c>
      <c r="S4097" t="str">
        <f t="shared" si="321"/>
        <v>Other</v>
      </c>
    </row>
    <row r="4098" spans="1:19" x14ac:dyDescent="0.25">
      <c r="A4098" t="s">
        <v>3663</v>
      </c>
      <c r="B4098" t="s">
        <v>2543</v>
      </c>
      <c r="C4098" s="2" t="s">
        <v>3302</v>
      </c>
      <c r="D4098" s="2" t="s">
        <v>3302</v>
      </c>
      <c r="F4098" t="s">
        <v>2</v>
      </c>
      <c r="G4098" s="4" t="s">
        <v>242</v>
      </c>
      <c r="H4098" t="b">
        <v>0</v>
      </c>
      <c r="I4098" s="4" t="s">
        <v>12094</v>
      </c>
      <c r="J4098" t="b">
        <v>0</v>
      </c>
      <c r="K4098" t="b">
        <v>1</v>
      </c>
      <c r="L4098" t="b">
        <v>0</v>
      </c>
      <c r="M4098" t="b">
        <v>1</v>
      </c>
      <c r="N4098">
        <f t="shared" ref="N4098:N4161" si="322">IFERROR(IF(SEARCH(",",D4098,1)-1&gt;10,0,SEARCH(",",D4098,1)-1),0)</f>
        <v>6</v>
      </c>
      <c r="O4098" s="8" t="str">
        <f t="shared" si="318"/>
        <v xml:space="preserve"> BTFL VLV</v>
      </c>
      <c r="Q4098" t="str">
        <f t="shared" si="319"/>
        <v>WLDMNT</v>
      </c>
      <c r="R4098" t="str">
        <f t="shared" si="320"/>
        <v>Miscellaneous_839</v>
      </c>
      <c r="S4098" t="str">
        <f t="shared" si="321"/>
        <v>Other</v>
      </c>
    </row>
    <row r="4099" spans="1:19" x14ac:dyDescent="0.25">
      <c r="A4099" t="s">
        <v>3662</v>
      </c>
      <c r="B4099" t="s">
        <v>3661</v>
      </c>
      <c r="C4099" s="2" t="s">
        <v>3660</v>
      </c>
      <c r="D4099" s="2" t="s">
        <v>3660</v>
      </c>
      <c r="E4099" t="s">
        <v>264</v>
      </c>
      <c r="F4099" t="s">
        <v>2</v>
      </c>
      <c r="G4099" s="4" t="s">
        <v>242</v>
      </c>
      <c r="H4099" t="b">
        <v>0</v>
      </c>
      <c r="I4099" s="4" t="s">
        <v>251</v>
      </c>
      <c r="J4099" t="b">
        <v>0</v>
      </c>
      <c r="K4099" t="b">
        <v>1</v>
      </c>
      <c r="L4099" t="b">
        <v>0</v>
      </c>
      <c r="M4099" t="b">
        <v>1</v>
      </c>
      <c r="N4099">
        <f t="shared" si="322"/>
        <v>0</v>
      </c>
      <c r="O4099" s="8" t="str">
        <f t="shared" ref="O4099:O4162" si="323">IF(N4099=0,    LEFT(D4099,SEARCH(" ", D4099,1)-1),    RIGHT(D4099,LEN(D4099)-N4099-1))</f>
        <v>WLDMT.</v>
      </c>
      <c r="Q4099" t="str">
        <f t="shared" ref="Q4099:Q4162" si="324">IF(ISERROR(SEARCH("AMAT",D4099,1)),IF(ISERROR(SEARCH("CHAWK",D4099,1)),IF(ISERROR(SEARCH("ASSY",D4099,1)), IF(ISERROR(SEARCH("SUB CON",I4099, 1)),IF(ISERROR(SEARCH("SUB",E4099, 1)),IF(AND(ISERROR(SEARCH("PKG",D4099,1)), ISERROR(SEARCH("LBL",D4099,1)), ISERROR(SEARCH("LABEL",D4099,1))),IF(ISERROR(SEARCH("WLDM*",D4099,1)),IF(ISERROR(SEARCH("DOOR",D4099,1)),IF(ISERROR(SEARCH("SPCR",D4099,1)), IF(AND(ISERROR(SEARCH("ORING",D4099,1)), ISERROR(SEARCH("O-RING",D4099,1))),IF(ISERROR(SEARCH("TUBE*",D4099,1)),IF(ISERROR(SEARCH("ADPTR",D4099,1)), IF(ISERROR(SEARCH("PIN",D4099,1)), IF(ISERROR(SEARCH("LATCH",D4099,1)),IF(ISERROR(SEARCH("BASE",D4099,1)),IF(AND(ISERROR(SEARCH("INSERT",D4099,1)), ISERROR(SEARCH("INSR",D4099,1))),IF(ISERROR(SEARCH("TOMBSTONE",D4099,1)),IF(ISERROR(SEARCH("TOOL",D4099,1)),IF(ISERROR(SEARCH("GD?",D4099,1)), IF(AND(ISERROR(SEARCH("SHIELD",D4099,1)),ISERROR(SEARCH("SHLD",D4099,1))),IF(ISERROR(SEARCH("CARRIER",D4099,1)),IF(ISERROR(SEARCH("LID?",D4099,1)),IF(ISERROR(SEARCH("BRKT",D4099,1)),IF(ISERROR(SEARCH("RTRN",D4099,1)),IF(ISERROR(SEARCH("RETAINER",D4099,1)),IF(ISERROR(SEARCH("HSG",D4099,1)),IF(ISERROR(SEARCH("PLATE",D4099,1)),IF(ISERROR(SEARCH("SNSR",D4099,1)),IF(AND(ISERROR(SEARCH("PANEL",D4099,1)), ISERROR(SEARCH("PNL",D4099,1))),IF(ISERROR(SEARCH("BLK",D4099,1)),IF(ISERROR(SEARCH("DUCT",D4099,1)),IF(ISERROR(SEARCH("GASKET",D4099,1)),IF(AND(ISERROR(SEARCH("SHAFT",D4099,1)),ISERROR(SEARCH("ROD",D4099,1))),IF(ISERROR(SEARCH("RING",D4099,1)),IF(ISERROR(SEARCH("RESTRICT*",D4099,1)),IF(ISERROR(SEARCH("TANK",D4099,1)),IF(ISERROR(SEARCH("GENERATOR",D4099,1)),IF(ISERROR(SEARCH("FXTR",D4099,1)),IF(ISERROR(SEARCH("MAGNET",D4099,1)),IF(ISERROR(SEARCH("CLAMP",D4099,1)),IF(ISERROR(SEARCH("BAYONET",D4099,1)),IF(ISERROR(SEARCH("HSNG",D4099,1)),IF(ISERROR(SEARCH("PLUG",D4099,1)),IF(ISERROR(SEARCH("PLX",D4099,1)),IF(ISERROR(SEARCH("WAFER",D4099,1)),IF(ISERROR(SEARCH("MANIFOLD",D4099,1)),IF(AND(ISERROR(SEARCH("ALU* ",D4099)),LEFT(D4099,N4099)&lt;&gt;"AL"&amp;","), IF(ISERROR(SEARCH("INJCTR",D4099,1)),IF(AND(ISERROR(SEARCH("CVR",D4099,1)),ISERROR(SEARCH("COV?", D4099,1)), ISERROR(SEARCH("CV?",D4099,1))), IF(ISERROR(SEARCH("WDO",D4099,1)),IF(ISERROR(SEARCH("SHEET",D4099,1)),IF(ISERROR(SEARCH("SHIM",D4099,1)),IF(AND(ISERROR(SEARCH("CHMBR",D4099,1)), ISERROR(SEARCH("CHAMBER",D4099,1))),"","CHMBR"),"SHIM"),"Sheet"),"WINDOW"),"COVER"),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099" t="str">
        <f t="shared" ref="R4099:R4162" si="325">IF(LEFT(A4099,3)=LEFT(D4099,3),"",CONCATENATE(I4099, "_",LEFT(A4099,3)))</f>
        <v>SEM_839</v>
      </c>
      <c r="S4099" t="str">
        <f t="shared" ref="S4099:S4162" si="326">IF(ISERROR(SEARCH("UHMW*", D4099,1)),IF(ISERROR(SEARCH("PEEK", D4099,1)),IF(AND(ISERROR(SEARCH("PTFE", D4099,1)),ISERROR(SEARCH("Teflon", D4099,1))),IF(ISERROR(SEARCH("PVDF", D4099,1)),IF(ISERROR(SEARCH("HDL", D4099,1)),IF(ISERROR(SEARCH("PET", D4099,1)),IF(ISERROR(SEARCH("ABS", D4099,1)), IF(ISERROR(SEARCH("ACRYL*", D4099,1)), IF(ISERROR(SEARCH("POLYCAR?", D4099,1)),IF(ISERROR(SEARCH("ALUM?", D4099,1)),IF(ISERROR(SEARCH("METAL", I4099,1)),IF(ISERROR(SEARCH("?PVC", D4099,1)),IF(ISERROR(SEARCH("PLASTIC", I4099, 1)),"Other", "PLASTIC"),"PVC"),"METAL"),"ALUM"),"POLYCARB"), "ACRYLIC"), "ABS"), "PET"), "HDL"), "PVDF"), "PTFE"), "PEEK"), "UHMW-PE")</f>
        <v>Other</v>
      </c>
    </row>
    <row r="4100" spans="1:19" x14ac:dyDescent="0.25">
      <c r="A4100" t="s">
        <v>3659</v>
      </c>
      <c r="C4100" s="2" t="s">
        <v>3658</v>
      </c>
      <c r="D4100" s="2" t="s">
        <v>11849</v>
      </c>
      <c r="F4100" t="s">
        <v>2</v>
      </c>
      <c r="G4100" s="4" t="s">
        <v>242</v>
      </c>
      <c r="H4100" t="b">
        <v>0</v>
      </c>
      <c r="I4100" s="4" t="s">
        <v>241</v>
      </c>
      <c r="J4100" t="b">
        <v>0</v>
      </c>
      <c r="K4100" t="b">
        <v>1</v>
      </c>
      <c r="L4100" t="b">
        <v>0</v>
      </c>
      <c r="M4100" t="b">
        <v>1</v>
      </c>
      <c r="N4100">
        <f t="shared" si="322"/>
        <v>6</v>
      </c>
      <c r="O4100" s="8" t="str">
        <f t="shared" si="323"/>
        <v xml:space="preserve"> COV, SERVC, SIDE, BR SPRAY</v>
      </c>
      <c r="Q4100" t="str">
        <f t="shared" si="324"/>
        <v>WLDMNT</v>
      </c>
      <c r="R4100" t="str">
        <f t="shared" si="325"/>
        <v>MIH_839</v>
      </c>
      <c r="S4100" t="str">
        <f t="shared" si="326"/>
        <v>Other</v>
      </c>
    </row>
    <row r="4101" spans="1:19" x14ac:dyDescent="0.25">
      <c r="A4101" t="s">
        <v>3657</v>
      </c>
      <c r="B4101" t="s">
        <v>3654</v>
      </c>
      <c r="C4101" s="2" t="s">
        <v>3656</v>
      </c>
      <c r="D4101" s="2" t="s">
        <v>3656</v>
      </c>
      <c r="E4101" t="s">
        <v>264</v>
      </c>
      <c r="F4101" t="s">
        <v>2</v>
      </c>
      <c r="G4101" s="4" t="s">
        <v>242</v>
      </c>
      <c r="H4101" t="b">
        <v>0</v>
      </c>
      <c r="I4101" s="4" t="s">
        <v>251</v>
      </c>
      <c r="J4101" t="b">
        <v>0</v>
      </c>
      <c r="K4101" t="b">
        <v>0</v>
      </c>
      <c r="L4101" t="b">
        <v>0</v>
      </c>
      <c r="M4101" t="b">
        <v>1</v>
      </c>
      <c r="N4101">
        <f t="shared" si="322"/>
        <v>0</v>
      </c>
      <c r="O4101" s="8" t="str">
        <f t="shared" si="323"/>
        <v>Lightspeed</v>
      </c>
      <c r="Q4101" t="str">
        <f t="shared" si="324"/>
        <v/>
      </c>
      <c r="R4101" t="str">
        <f t="shared" si="325"/>
        <v>SEM_839</v>
      </c>
      <c r="S4101" t="str">
        <f t="shared" si="326"/>
        <v>Other</v>
      </c>
    </row>
    <row r="4102" spans="1:19" x14ac:dyDescent="0.25">
      <c r="A4102" t="s">
        <v>3655</v>
      </c>
      <c r="B4102" t="s">
        <v>3654</v>
      </c>
      <c r="C4102" s="2" t="s">
        <v>3653</v>
      </c>
      <c r="D4102" s="2" t="s">
        <v>3653</v>
      </c>
      <c r="E4102" t="s">
        <v>264</v>
      </c>
      <c r="F4102" t="s">
        <v>2</v>
      </c>
      <c r="G4102" s="4" t="s">
        <v>242</v>
      </c>
      <c r="H4102" t="b">
        <v>0</v>
      </c>
      <c r="I4102" s="4" t="s">
        <v>251</v>
      </c>
      <c r="J4102" t="b">
        <v>0</v>
      </c>
      <c r="K4102" t="b">
        <v>0</v>
      </c>
      <c r="L4102" t="b">
        <v>0</v>
      </c>
      <c r="M4102" t="b">
        <v>1</v>
      </c>
      <c r="N4102">
        <f t="shared" si="322"/>
        <v>0</v>
      </c>
      <c r="O4102" s="8" t="str">
        <f t="shared" si="323"/>
        <v>Lightspeed</v>
      </c>
      <c r="Q4102" t="str">
        <f t="shared" si="324"/>
        <v/>
      </c>
      <c r="R4102" t="str">
        <f t="shared" si="325"/>
        <v>SEM_839</v>
      </c>
      <c r="S4102" t="str">
        <f t="shared" si="326"/>
        <v>Other</v>
      </c>
    </row>
    <row r="4103" spans="1:19" x14ac:dyDescent="0.25">
      <c r="A4103" t="s">
        <v>3652</v>
      </c>
      <c r="B4103" t="s">
        <v>3649</v>
      </c>
      <c r="C4103" s="2" t="s">
        <v>3651</v>
      </c>
      <c r="D4103" s="2" t="s">
        <v>3651</v>
      </c>
      <c r="E4103" t="s">
        <v>264</v>
      </c>
      <c r="F4103" t="s">
        <v>2</v>
      </c>
      <c r="G4103" s="4" t="s">
        <v>242</v>
      </c>
      <c r="H4103" t="b">
        <v>0</v>
      </c>
      <c r="I4103" s="4" t="s">
        <v>251</v>
      </c>
      <c r="J4103" t="b">
        <v>0</v>
      </c>
      <c r="K4103" t="b">
        <v>0</v>
      </c>
      <c r="L4103" t="b">
        <v>0</v>
      </c>
      <c r="M4103" t="b">
        <v>1</v>
      </c>
      <c r="N4103">
        <f t="shared" si="322"/>
        <v>0</v>
      </c>
      <c r="O4103" s="8" t="str">
        <f t="shared" si="323"/>
        <v>Light</v>
      </c>
      <c r="Q4103" t="str">
        <f t="shared" si="324"/>
        <v>MANIFOLD</v>
      </c>
      <c r="R4103" t="str">
        <f t="shared" si="325"/>
        <v>SEM_839</v>
      </c>
      <c r="S4103" t="str">
        <f t="shared" si="326"/>
        <v>Other</v>
      </c>
    </row>
    <row r="4104" spans="1:19" x14ac:dyDescent="0.25">
      <c r="A4104" t="s">
        <v>3650</v>
      </c>
      <c r="B4104" t="s">
        <v>3649</v>
      </c>
      <c r="C4104" s="2" t="s">
        <v>3648</v>
      </c>
      <c r="D4104" s="2" t="s">
        <v>3648</v>
      </c>
      <c r="E4104" t="s">
        <v>264</v>
      </c>
      <c r="F4104" t="s">
        <v>2</v>
      </c>
      <c r="G4104" s="4" t="s">
        <v>242</v>
      </c>
      <c r="H4104" t="b">
        <v>0</v>
      </c>
      <c r="I4104" s="4" t="s">
        <v>251</v>
      </c>
      <c r="J4104" t="b">
        <v>0</v>
      </c>
      <c r="K4104" t="b">
        <v>0</v>
      </c>
      <c r="L4104" t="b">
        <v>0</v>
      </c>
      <c r="M4104" t="b">
        <v>1</v>
      </c>
      <c r="N4104">
        <f t="shared" si="322"/>
        <v>0</v>
      </c>
      <c r="O4104" s="8" t="str">
        <f t="shared" si="323"/>
        <v>Light</v>
      </c>
      <c r="Q4104" t="str">
        <f t="shared" si="324"/>
        <v>MANIFOLD</v>
      </c>
      <c r="R4104" t="str">
        <f t="shared" si="325"/>
        <v>SEM_839</v>
      </c>
      <c r="S4104" t="str">
        <f t="shared" si="326"/>
        <v>Other</v>
      </c>
    </row>
    <row r="4105" spans="1:19" x14ac:dyDescent="0.25">
      <c r="A4105" t="s">
        <v>3647</v>
      </c>
      <c r="B4105" t="s">
        <v>2543</v>
      </c>
      <c r="C4105" s="2" t="s">
        <v>3646</v>
      </c>
      <c r="D4105" s="2" t="s">
        <v>3646</v>
      </c>
      <c r="E4105" t="s">
        <v>264</v>
      </c>
      <c r="F4105" t="s">
        <v>2</v>
      </c>
      <c r="G4105" s="4" t="s">
        <v>242</v>
      </c>
      <c r="H4105" t="b">
        <v>0</v>
      </c>
      <c r="I4105" s="4" t="s">
        <v>251</v>
      </c>
      <c r="J4105" t="b">
        <v>0</v>
      </c>
      <c r="K4105" t="b">
        <v>0</v>
      </c>
      <c r="L4105" t="b">
        <v>0</v>
      </c>
      <c r="M4105" t="b">
        <v>1</v>
      </c>
      <c r="N4105">
        <f t="shared" si="322"/>
        <v>6</v>
      </c>
      <c r="O4105" s="8" t="str">
        <f t="shared" si="323"/>
        <v xml:space="preserve"> ELB, VLV, Exhaust</v>
      </c>
      <c r="Q4105" t="str">
        <f t="shared" si="324"/>
        <v>WLDMNT</v>
      </c>
      <c r="R4105" t="str">
        <f t="shared" si="325"/>
        <v>SEM_839</v>
      </c>
      <c r="S4105" t="str">
        <f t="shared" si="326"/>
        <v>Other</v>
      </c>
    </row>
    <row r="4106" spans="1:19" x14ac:dyDescent="0.25">
      <c r="A4106" t="s">
        <v>3645</v>
      </c>
      <c r="B4106" t="s">
        <v>3644</v>
      </c>
      <c r="C4106" s="2" t="s">
        <v>3643</v>
      </c>
      <c r="D4106" s="2" t="s">
        <v>11850</v>
      </c>
      <c r="E4106" t="s">
        <v>264</v>
      </c>
      <c r="F4106" t="s">
        <v>2</v>
      </c>
      <c r="G4106" s="4" t="s">
        <v>242</v>
      </c>
      <c r="H4106" t="b">
        <v>0</v>
      </c>
      <c r="I4106" s="4" t="s">
        <v>251</v>
      </c>
      <c r="J4106" t="b">
        <v>0</v>
      </c>
      <c r="K4106" t="b">
        <v>0</v>
      </c>
      <c r="L4106" t="b">
        <v>0</v>
      </c>
      <c r="M4106" t="b">
        <v>1</v>
      </c>
      <c r="N4106">
        <f t="shared" si="322"/>
        <v>6</v>
      </c>
      <c r="O4106" s="8" t="str">
        <f t="shared" si="323"/>
        <v>ELB,VLV,EXHAUST</v>
      </c>
      <c r="Q4106" t="str">
        <f t="shared" si="324"/>
        <v>WLDMNT</v>
      </c>
      <c r="R4106" t="str">
        <f t="shared" si="325"/>
        <v>SEM_839</v>
      </c>
      <c r="S4106" t="str">
        <f t="shared" si="326"/>
        <v>Other</v>
      </c>
    </row>
    <row r="4107" spans="1:19" x14ac:dyDescent="0.25">
      <c r="A4107" t="s">
        <v>3642</v>
      </c>
      <c r="B4107" t="s">
        <v>3640</v>
      </c>
      <c r="C4107" s="2" t="s">
        <v>3639</v>
      </c>
      <c r="D4107" s="2" t="s">
        <v>3639</v>
      </c>
      <c r="E4107" t="s">
        <v>264</v>
      </c>
      <c r="F4107" t="s">
        <v>2</v>
      </c>
      <c r="G4107" s="4" t="s">
        <v>242</v>
      </c>
      <c r="H4107" t="b">
        <v>0</v>
      </c>
      <c r="I4107" s="4" t="s">
        <v>251</v>
      </c>
      <c r="J4107" t="b">
        <v>0</v>
      </c>
      <c r="K4107" t="b">
        <v>0</v>
      </c>
      <c r="L4107" t="b">
        <v>0</v>
      </c>
      <c r="M4107" t="b">
        <v>1</v>
      </c>
      <c r="N4107">
        <f t="shared" si="322"/>
        <v>6</v>
      </c>
      <c r="O4107" s="8" t="str">
        <f t="shared" si="323"/>
        <v>BASE DRAIN/EXH</v>
      </c>
      <c r="Q4107" t="str">
        <f t="shared" si="324"/>
        <v>WLDMNT</v>
      </c>
      <c r="R4107" t="str">
        <f t="shared" si="325"/>
        <v>SEM_839</v>
      </c>
      <c r="S4107" t="str">
        <f t="shared" si="326"/>
        <v>Other</v>
      </c>
    </row>
    <row r="4108" spans="1:19" x14ac:dyDescent="0.25">
      <c r="A4108" t="s">
        <v>3641</v>
      </c>
      <c r="B4108" t="s">
        <v>3640</v>
      </c>
      <c r="C4108" s="2" t="s">
        <v>3639</v>
      </c>
      <c r="D4108" s="2" t="s">
        <v>3639</v>
      </c>
      <c r="E4108" t="s">
        <v>264</v>
      </c>
      <c r="F4108" t="s">
        <v>2</v>
      </c>
      <c r="G4108" s="4" t="s">
        <v>242</v>
      </c>
      <c r="H4108" t="b">
        <v>0</v>
      </c>
      <c r="I4108" s="4" t="s">
        <v>251</v>
      </c>
      <c r="J4108" t="b">
        <v>0</v>
      </c>
      <c r="K4108" t="b">
        <v>0</v>
      </c>
      <c r="L4108" t="b">
        <v>0</v>
      </c>
      <c r="M4108" t="b">
        <v>1</v>
      </c>
      <c r="N4108">
        <f t="shared" si="322"/>
        <v>6</v>
      </c>
      <c r="O4108" s="8" t="str">
        <f t="shared" si="323"/>
        <v>BASE DRAIN/EXH</v>
      </c>
      <c r="Q4108" t="str">
        <f t="shared" si="324"/>
        <v>WLDMNT</v>
      </c>
      <c r="R4108" t="str">
        <f t="shared" si="325"/>
        <v>SEM_839</v>
      </c>
      <c r="S4108" t="str">
        <f t="shared" si="326"/>
        <v>Other</v>
      </c>
    </row>
    <row r="4109" spans="1:19" x14ac:dyDescent="0.25">
      <c r="A4109" t="s">
        <v>3638</v>
      </c>
      <c r="C4109" s="2" t="s">
        <v>3636</v>
      </c>
      <c r="D4109" s="2" t="s">
        <v>3636</v>
      </c>
      <c r="F4109" t="s">
        <v>2</v>
      </c>
      <c r="G4109" s="4" t="s">
        <v>242</v>
      </c>
      <c r="H4109" t="b">
        <v>0</v>
      </c>
      <c r="I4109" s="4" t="s">
        <v>241</v>
      </c>
      <c r="J4109" t="b">
        <v>0</v>
      </c>
      <c r="K4109" t="b">
        <v>1</v>
      </c>
      <c r="L4109" t="b">
        <v>0</v>
      </c>
      <c r="M4109" t="b">
        <v>1</v>
      </c>
      <c r="N4109">
        <f t="shared" si="322"/>
        <v>6</v>
      </c>
      <c r="O4109" s="8" t="str">
        <f t="shared" si="323"/>
        <v xml:space="preserve"> BASE DRAIN/EXH</v>
      </c>
      <c r="Q4109" t="str">
        <f t="shared" si="324"/>
        <v>WLDMNT</v>
      </c>
      <c r="R4109" t="str">
        <f t="shared" si="325"/>
        <v>MIH_839</v>
      </c>
      <c r="S4109" t="str">
        <f t="shared" si="326"/>
        <v>Other</v>
      </c>
    </row>
    <row r="4110" spans="1:19" x14ac:dyDescent="0.25">
      <c r="A4110" t="s">
        <v>3637</v>
      </c>
      <c r="C4110" s="2" t="s">
        <v>3636</v>
      </c>
      <c r="D4110" s="2" t="s">
        <v>3636</v>
      </c>
      <c r="F4110" t="s">
        <v>2</v>
      </c>
      <c r="G4110" s="4" t="s">
        <v>242</v>
      </c>
      <c r="H4110" t="b">
        <v>0</v>
      </c>
      <c r="I4110" s="4" t="s">
        <v>241</v>
      </c>
      <c r="J4110" t="b">
        <v>0</v>
      </c>
      <c r="K4110" t="b">
        <v>1</v>
      </c>
      <c r="L4110" t="b">
        <v>0</v>
      </c>
      <c r="M4110" t="b">
        <v>1</v>
      </c>
      <c r="N4110">
        <f t="shared" si="322"/>
        <v>6</v>
      </c>
      <c r="O4110" s="8" t="str">
        <f t="shared" si="323"/>
        <v xml:space="preserve"> BASE DRAIN/EXH</v>
      </c>
      <c r="Q4110" t="str">
        <f t="shared" si="324"/>
        <v>WLDMNT</v>
      </c>
      <c r="R4110" t="str">
        <f t="shared" si="325"/>
        <v>MIH_839</v>
      </c>
      <c r="S4110" t="str">
        <f t="shared" si="326"/>
        <v>Other</v>
      </c>
    </row>
    <row r="4111" spans="1:19" x14ac:dyDescent="0.25">
      <c r="A4111" t="s">
        <v>3635</v>
      </c>
      <c r="B4111" t="s">
        <v>3632</v>
      </c>
      <c r="C4111" s="2" t="s">
        <v>3631</v>
      </c>
      <c r="D4111" s="2" t="s">
        <v>3631</v>
      </c>
      <c r="E4111" t="s">
        <v>264</v>
      </c>
      <c r="F4111" t="s">
        <v>2</v>
      </c>
      <c r="G4111" s="4" t="s">
        <v>242</v>
      </c>
      <c r="H4111" t="b">
        <v>0</v>
      </c>
      <c r="I4111" s="4" t="s">
        <v>251</v>
      </c>
      <c r="J4111" t="b">
        <v>0</v>
      </c>
      <c r="K4111" t="b">
        <v>0</v>
      </c>
      <c r="L4111" t="b">
        <v>0</v>
      </c>
      <c r="M4111" t="b">
        <v>1</v>
      </c>
      <c r="N4111">
        <f t="shared" si="322"/>
        <v>6</v>
      </c>
      <c r="O4111" s="8" t="str">
        <f t="shared" si="323"/>
        <v>ACID DRAIN/EXH</v>
      </c>
      <c r="Q4111" t="str">
        <f t="shared" si="324"/>
        <v>WLDMNT</v>
      </c>
      <c r="R4111" t="str">
        <f t="shared" si="325"/>
        <v>SEM_839</v>
      </c>
      <c r="S4111" t="str">
        <f t="shared" si="326"/>
        <v>Other</v>
      </c>
    </row>
    <row r="4112" spans="1:19" x14ac:dyDescent="0.25">
      <c r="A4112" t="s">
        <v>3634</v>
      </c>
      <c r="B4112" t="s">
        <v>3632</v>
      </c>
      <c r="C4112" s="2" t="s">
        <v>3631</v>
      </c>
      <c r="D4112" s="2" t="s">
        <v>3631</v>
      </c>
      <c r="E4112" t="s">
        <v>264</v>
      </c>
      <c r="F4112" t="s">
        <v>2</v>
      </c>
      <c r="G4112" s="4" t="s">
        <v>242</v>
      </c>
      <c r="H4112" t="b">
        <v>0</v>
      </c>
      <c r="I4112" s="4" t="s">
        <v>251</v>
      </c>
      <c r="J4112" t="b">
        <v>0</v>
      </c>
      <c r="K4112" t="b">
        <v>0</v>
      </c>
      <c r="L4112" t="b">
        <v>0</v>
      </c>
      <c r="M4112" t="b">
        <v>1</v>
      </c>
      <c r="N4112">
        <f t="shared" si="322"/>
        <v>6</v>
      </c>
      <c r="O4112" s="8" t="str">
        <f t="shared" si="323"/>
        <v>ACID DRAIN/EXH</v>
      </c>
      <c r="Q4112" t="str">
        <f t="shared" si="324"/>
        <v>WLDMNT</v>
      </c>
      <c r="R4112" t="str">
        <f t="shared" si="325"/>
        <v>SEM_839</v>
      </c>
      <c r="S4112" t="str">
        <f t="shared" si="326"/>
        <v>Other</v>
      </c>
    </row>
    <row r="4113" spans="1:19" x14ac:dyDescent="0.25">
      <c r="A4113" t="s">
        <v>3633</v>
      </c>
      <c r="B4113" t="s">
        <v>3632</v>
      </c>
      <c r="C4113" s="2" t="s">
        <v>3631</v>
      </c>
      <c r="D4113" s="2" t="s">
        <v>3631</v>
      </c>
      <c r="E4113" t="s">
        <v>264</v>
      </c>
      <c r="F4113" t="s">
        <v>2</v>
      </c>
      <c r="G4113" s="4" t="s">
        <v>242</v>
      </c>
      <c r="H4113" t="b">
        <v>0</v>
      </c>
      <c r="I4113" s="4" t="s">
        <v>251</v>
      </c>
      <c r="J4113" t="b">
        <v>0</v>
      </c>
      <c r="K4113" t="b">
        <v>0</v>
      </c>
      <c r="L4113" t="b">
        <v>0</v>
      </c>
      <c r="M4113" t="b">
        <v>1</v>
      </c>
      <c r="N4113">
        <f t="shared" si="322"/>
        <v>6</v>
      </c>
      <c r="O4113" s="8" t="str">
        <f t="shared" si="323"/>
        <v>ACID DRAIN/EXH</v>
      </c>
      <c r="Q4113" t="str">
        <f t="shared" si="324"/>
        <v>WLDMNT</v>
      </c>
      <c r="R4113" t="str">
        <f t="shared" si="325"/>
        <v>SEM_839</v>
      </c>
      <c r="S4113" t="str">
        <f t="shared" si="326"/>
        <v>Other</v>
      </c>
    </row>
    <row r="4114" spans="1:19" x14ac:dyDescent="0.25">
      <c r="A4114" t="s">
        <v>3630</v>
      </c>
      <c r="C4114" s="2" t="s">
        <v>3629</v>
      </c>
      <c r="D4114" s="2" t="s">
        <v>3629</v>
      </c>
      <c r="F4114" t="s">
        <v>2</v>
      </c>
      <c r="G4114" s="4" t="s">
        <v>242</v>
      </c>
      <c r="H4114" t="b">
        <v>0</v>
      </c>
      <c r="I4114" s="4" t="s">
        <v>241</v>
      </c>
      <c r="J4114" t="b">
        <v>0</v>
      </c>
      <c r="K4114" t="b">
        <v>1</v>
      </c>
      <c r="L4114" t="b">
        <v>0</v>
      </c>
      <c r="M4114" t="b">
        <v>1</v>
      </c>
      <c r="N4114">
        <f t="shared" si="322"/>
        <v>6</v>
      </c>
      <c r="O4114" s="8" t="str">
        <f t="shared" si="323"/>
        <v xml:space="preserve"> ACID DRAIN/EXH</v>
      </c>
      <c r="Q4114" t="str">
        <f t="shared" si="324"/>
        <v>WLDMNT</v>
      </c>
      <c r="R4114" t="str">
        <f t="shared" si="325"/>
        <v>MIH_839</v>
      </c>
      <c r="S4114" t="str">
        <f t="shared" si="326"/>
        <v>Other</v>
      </c>
    </row>
    <row r="4115" spans="1:19" x14ac:dyDescent="0.25">
      <c r="A4115" t="s">
        <v>3628</v>
      </c>
      <c r="B4115" t="s">
        <v>3625</v>
      </c>
      <c r="C4115" s="2" t="s">
        <v>3624</v>
      </c>
      <c r="D4115" s="2" t="s">
        <v>3624</v>
      </c>
      <c r="E4115" t="s">
        <v>264</v>
      </c>
      <c r="F4115" t="s">
        <v>2</v>
      </c>
      <c r="G4115" s="4" t="s">
        <v>242</v>
      </c>
      <c r="H4115" t="b">
        <v>0</v>
      </c>
      <c r="I4115" s="4" t="s">
        <v>251</v>
      </c>
      <c r="J4115" t="b">
        <v>0</v>
      </c>
      <c r="K4115" t="b">
        <v>0</v>
      </c>
      <c r="L4115" t="b">
        <v>0</v>
      </c>
      <c r="M4115" t="b">
        <v>1</v>
      </c>
      <c r="N4115">
        <f t="shared" si="322"/>
        <v>0</v>
      </c>
      <c r="O4115" s="8" t="str">
        <f t="shared" si="323"/>
        <v>ASSY</v>
      </c>
      <c r="Q4115" t="str">
        <f t="shared" si="324"/>
        <v>ASSY</v>
      </c>
      <c r="R4115" t="str">
        <f t="shared" si="325"/>
        <v>SEM_839</v>
      </c>
      <c r="S4115" t="str">
        <f t="shared" si="326"/>
        <v>Other</v>
      </c>
    </row>
    <row r="4116" spans="1:19" x14ac:dyDescent="0.25">
      <c r="A4116" t="s">
        <v>3627</v>
      </c>
      <c r="B4116" t="s">
        <v>3625</v>
      </c>
      <c r="C4116" s="2" t="s">
        <v>3624</v>
      </c>
      <c r="D4116" s="2" t="s">
        <v>3624</v>
      </c>
      <c r="E4116" t="s">
        <v>264</v>
      </c>
      <c r="F4116" t="s">
        <v>2</v>
      </c>
      <c r="G4116" s="4" t="s">
        <v>242</v>
      </c>
      <c r="H4116" t="b">
        <v>0</v>
      </c>
      <c r="I4116" s="4" t="s">
        <v>251</v>
      </c>
      <c r="J4116" t="b">
        <v>0</v>
      </c>
      <c r="K4116" t="b">
        <v>0</v>
      </c>
      <c r="L4116" t="b">
        <v>0</v>
      </c>
      <c r="M4116" t="b">
        <v>1</v>
      </c>
      <c r="N4116">
        <f t="shared" si="322"/>
        <v>0</v>
      </c>
      <c r="O4116" s="8" t="str">
        <f t="shared" si="323"/>
        <v>ASSY</v>
      </c>
      <c r="Q4116" t="str">
        <f t="shared" si="324"/>
        <v>ASSY</v>
      </c>
      <c r="R4116" t="str">
        <f t="shared" si="325"/>
        <v>SEM_839</v>
      </c>
      <c r="S4116" t="str">
        <f t="shared" si="326"/>
        <v>Other</v>
      </c>
    </row>
    <row r="4117" spans="1:19" x14ac:dyDescent="0.25">
      <c r="A4117" t="s">
        <v>3626</v>
      </c>
      <c r="B4117" t="s">
        <v>3625</v>
      </c>
      <c r="C4117" s="2" t="s">
        <v>3624</v>
      </c>
      <c r="D4117" s="2" t="s">
        <v>3624</v>
      </c>
      <c r="E4117" t="s">
        <v>264</v>
      </c>
      <c r="F4117" t="s">
        <v>2</v>
      </c>
      <c r="G4117" s="4" t="s">
        <v>242</v>
      </c>
      <c r="H4117" t="b">
        <v>0</v>
      </c>
      <c r="I4117" s="4" t="s">
        <v>251</v>
      </c>
      <c r="J4117" t="b">
        <v>0</v>
      </c>
      <c r="K4117" t="b">
        <v>0</v>
      </c>
      <c r="L4117" t="b">
        <v>0</v>
      </c>
      <c r="M4117" t="b">
        <v>1</v>
      </c>
      <c r="N4117">
        <f t="shared" si="322"/>
        <v>0</v>
      </c>
      <c r="O4117" s="8" t="str">
        <f t="shared" si="323"/>
        <v>ASSY</v>
      </c>
      <c r="Q4117" t="str">
        <f t="shared" si="324"/>
        <v>ASSY</v>
      </c>
      <c r="R4117" t="str">
        <f t="shared" si="325"/>
        <v>SEM_839</v>
      </c>
      <c r="S4117" t="str">
        <f t="shared" si="326"/>
        <v>Other</v>
      </c>
    </row>
    <row r="4118" spans="1:19" x14ac:dyDescent="0.25">
      <c r="A4118" t="s">
        <v>3623</v>
      </c>
      <c r="B4118" t="s">
        <v>3622</v>
      </c>
      <c r="C4118" s="2" t="s">
        <v>3621</v>
      </c>
      <c r="D4118" s="2" t="s">
        <v>3621</v>
      </c>
      <c r="E4118" t="s">
        <v>264</v>
      </c>
      <c r="F4118" t="s">
        <v>2</v>
      </c>
      <c r="G4118" s="4" t="s">
        <v>242</v>
      </c>
      <c r="H4118" t="b">
        <v>0</v>
      </c>
      <c r="I4118" s="4" t="s">
        <v>251</v>
      </c>
      <c r="J4118" t="b">
        <v>0</v>
      </c>
      <c r="K4118" t="b">
        <v>0</v>
      </c>
      <c r="L4118" t="b">
        <v>0</v>
      </c>
      <c r="M4118" t="b">
        <v>1</v>
      </c>
      <c r="N4118">
        <f t="shared" si="322"/>
        <v>4</v>
      </c>
      <c r="O4118" s="8" t="str">
        <f t="shared" si="323"/>
        <v>TRAVERSER FLAG,WPS</v>
      </c>
      <c r="Q4118" t="str">
        <f t="shared" si="324"/>
        <v>ASSY</v>
      </c>
      <c r="R4118" t="str">
        <f t="shared" si="325"/>
        <v>SEM_839</v>
      </c>
      <c r="S4118" t="str">
        <f t="shared" si="326"/>
        <v>Other</v>
      </c>
    </row>
    <row r="4119" spans="1:19" x14ac:dyDescent="0.25">
      <c r="A4119" t="s">
        <v>3620</v>
      </c>
      <c r="C4119" s="2" t="s">
        <v>3618</v>
      </c>
      <c r="D4119" s="2" t="s">
        <v>3618</v>
      </c>
      <c r="E4119" t="s">
        <v>264</v>
      </c>
      <c r="F4119" t="s">
        <v>2</v>
      </c>
      <c r="G4119" s="4" t="s">
        <v>242</v>
      </c>
      <c r="H4119" t="b">
        <v>0</v>
      </c>
      <c r="I4119" s="4" t="s">
        <v>12094</v>
      </c>
      <c r="J4119" t="b">
        <v>0</v>
      </c>
      <c r="K4119" t="b">
        <v>0</v>
      </c>
      <c r="L4119" t="b">
        <v>0</v>
      </c>
      <c r="M4119" t="b">
        <v>1</v>
      </c>
      <c r="N4119">
        <f t="shared" si="322"/>
        <v>3</v>
      </c>
      <c r="O4119" s="8" t="str">
        <f t="shared" si="323"/>
        <v xml:space="preserve"> DUAL CONV, BASE</v>
      </c>
      <c r="Q4119" t="str">
        <f t="shared" si="324"/>
        <v>BASE</v>
      </c>
      <c r="R4119" t="str">
        <f t="shared" si="325"/>
        <v>Miscellaneous_839</v>
      </c>
      <c r="S4119" t="str">
        <f t="shared" si="326"/>
        <v>Other</v>
      </c>
    </row>
    <row r="4120" spans="1:19" x14ac:dyDescent="0.25">
      <c r="A4120" t="s">
        <v>3619</v>
      </c>
      <c r="C4120" s="2" t="s">
        <v>3618</v>
      </c>
      <c r="D4120" s="2" t="s">
        <v>3618</v>
      </c>
      <c r="F4120" t="s">
        <v>2</v>
      </c>
      <c r="G4120" s="4" t="s">
        <v>242</v>
      </c>
      <c r="H4120" t="b">
        <v>0</v>
      </c>
      <c r="I4120" s="4" t="s">
        <v>12094</v>
      </c>
      <c r="J4120" t="b">
        <v>0</v>
      </c>
      <c r="K4120" t="b">
        <v>1</v>
      </c>
      <c r="L4120" t="b">
        <v>0</v>
      </c>
      <c r="M4120" t="b">
        <v>1</v>
      </c>
      <c r="N4120">
        <f t="shared" si="322"/>
        <v>3</v>
      </c>
      <c r="O4120" s="8" t="str">
        <f t="shared" si="323"/>
        <v xml:space="preserve"> DUAL CONV, BASE</v>
      </c>
      <c r="Q4120" t="str">
        <f t="shared" si="324"/>
        <v>BASE</v>
      </c>
      <c r="R4120" t="str">
        <f t="shared" si="325"/>
        <v>Miscellaneous_839</v>
      </c>
      <c r="S4120" t="str">
        <f t="shared" si="326"/>
        <v>Other</v>
      </c>
    </row>
    <row r="4121" spans="1:19" x14ac:dyDescent="0.25">
      <c r="A4121" t="s">
        <v>3617</v>
      </c>
      <c r="B4121" t="s">
        <v>1859</v>
      </c>
      <c r="C4121" s="2" t="s">
        <v>3373</v>
      </c>
      <c r="D4121" s="2" t="s">
        <v>11710</v>
      </c>
      <c r="E4121" t="s">
        <v>264</v>
      </c>
      <c r="F4121" t="s">
        <v>2</v>
      </c>
      <c r="G4121" s="4" t="s">
        <v>242</v>
      </c>
      <c r="H4121" t="b">
        <v>0</v>
      </c>
      <c r="I4121" s="4" t="s">
        <v>251</v>
      </c>
      <c r="J4121" t="b">
        <v>0</v>
      </c>
      <c r="K4121" t="b">
        <v>0</v>
      </c>
      <c r="L4121" t="b">
        <v>0</v>
      </c>
      <c r="M4121" t="b">
        <v>1</v>
      </c>
      <c r="N4121">
        <f t="shared" si="322"/>
        <v>4</v>
      </c>
      <c r="O4121" s="8" t="str">
        <f t="shared" si="323"/>
        <v>MANIFOLD,UPR</v>
      </c>
      <c r="Q4121" t="str">
        <f t="shared" si="324"/>
        <v>ASSY</v>
      </c>
      <c r="R4121" t="str">
        <f t="shared" si="325"/>
        <v>SEM_839</v>
      </c>
      <c r="S4121" t="str">
        <f t="shared" si="326"/>
        <v>Other</v>
      </c>
    </row>
    <row r="4122" spans="1:19" x14ac:dyDescent="0.25">
      <c r="A4122" t="s">
        <v>3616</v>
      </c>
      <c r="B4122" t="s">
        <v>1859</v>
      </c>
      <c r="C4122" s="2" t="s">
        <v>3615</v>
      </c>
      <c r="D4122" s="2" t="s">
        <v>11711</v>
      </c>
      <c r="E4122" t="s">
        <v>264</v>
      </c>
      <c r="F4122" t="s">
        <v>2</v>
      </c>
      <c r="G4122" s="4" t="s">
        <v>242</v>
      </c>
      <c r="H4122" t="b">
        <v>0</v>
      </c>
      <c r="I4122" s="4" t="s">
        <v>251</v>
      </c>
      <c r="J4122" t="b">
        <v>0</v>
      </c>
      <c r="K4122" t="b">
        <v>0</v>
      </c>
      <c r="L4122" t="b">
        <v>0</v>
      </c>
      <c r="M4122" t="b">
        <v>1</v>
      </c>
      <c r="N4122">
        <f t="shared" si="322"/>
        <v>4</v>
      </c>
      <c r="O4122" s="8" t="str">
        <f t="shared" si="323"/>
        <v>MANIFOLD,LWR</v>
      </c>
      <c r="Q4122" t="str">
        <f t="shared" si="324"/>
        <v>ASSY</v>
      </c>
      <c r="R4122" t="str">
        <f t="shared" si="325"/>
        <v>SEM_839</v>
      </c>
      <c r="S4122" t="str">
        <f t="shared" si="326"/>
        <v>Other</v>
      </c>
    </row>
    <row r="4123" spans="1:19" x14ac:dyDescent="0.25">
      <c r="A4123" t="s">
        <v>3614</v>
      </c>
      <c r="B4123" t="s">
        <v>3538</v>
      </c>
      <c r="C4123" s="2" t="s">
        <v>3612</v>
      </c>
      <c r="D4123" s="2" t="s">
        <v>3612</v>
      </c>
      <c r="E4123" t="s">
        <v>264</v>
      </c>
      <c r="F4123" t="s">
        <v>2</v>
      </c>
      <c r="G4123" s="4" t="s">
        <v>242</v>
      </c>
      <c r="H4123" t="b">
        <v>0</v>
      </c>
      <c r="I4123" s="4" t="s">
        <v>251</v>
      </c>
      <c r="J4123" t="b">
        <v>0</v>
      </c>
      <c r="K4123" t="b">
        <v>0</v>
      </c>
      <c r="L4123" t="b">
        <v>0</v>
      </c>
      <c r="M4123" t="b">
        <v>1</v>
      </c>
      <c r="N4123">
        <f t="shared" si="322"/>
        <v>0</v>
      </c>
      <c r="O4123" s="8" t="str">
        <f t="shared" si="323"/>
        <v>Manifold</v>
      </c>
      <c r="Q4123" t="str">
        <f t="shared" si="324"/>
        <v>MANIFOLD</v>
      </c>
      <c r="R4123" t="str">
        <f t="shared" si="325"/>
        <v>SEM_839</v>
      </c>
      <c r="S4123" t="str">
        <f t="shared" si="326"/>
        <v>PVDF</v>
      </c>
    </row>
    <row r="4124" spans="1:19" x14ac:dyDescent="0.25">
      <c r="A4124" t="s">
        <v>3613</v>
      </c>
      <c r="B4124" t="s">
        <v>3538</v>
      </c>
      <c r="C4124" s="2" t="s">
        <v>3612</v>
      </c>
      <c r="D4124" s="2" t="s">
        <v>3612</v>
      </c>
      <c r="E4124" t="s">
        <v>264</v>
      </c>
      <c r="F4124" t="s">
        <v>2</v>
      </c>
      <c r="G4124" s="4" t="s">
        <v>242</v>
      </c>
      <c r="H4124" t="b">
        <v>0</v>
      </c>
      <c r="I4124" s="4" t="s">
        <v>251</v>
      </c>
      <c r="J4124" t="b">
        <v>0</v>
      </c>
      <c r="K4124" t="b">
        <v>0</v>
      </c>
      <c r="L4124" t="b">
        <v>0</v>
      </c>
      <c r="M4124" t="b">
        <v>1</v>
      </c>
      <c r="N4124">
        <f t="shared" si="322"/>
        <v>0</v>
      </c>
      <c r="O4124" s="8" t="str">
        <f t="shared" si="323"/>
        <v>Manifold</v>
      </c>
      <c r="Q4124" t="str">
        <f t="shared" si="324"/>
        <v>MANIFOLD</v>
      </c>
      <c r="R4124" t="str">
        <f t="shared" si="325"/>
        <v>SEM_839</v>
      </c>
      <c r="S4124" t="str">
        <f t="shared" si="326"/>
        <v>PVDF</v>
      </c>
    </row>
    <row r="4125" spans="1:19" x14ac:dyDescent="0.25">
      <c r="A4125" t="s">
        <v>3611</v>
      </c>
      <c r="B4125" t="s">
        <v>3610</v>
      </c>
      <c r="C4125" s="2" t="s">
        <v>3609</v>
      </c>
      <c r="D4125" s="2" t="s">
        <v>3609</v>
      </c>
      <c r="E4125" t="s">
        <v>264</v>
      </c>
      <c r="F4125" t="s">
        <v>2</v>
      </c>
      <c r="G4125" s="4" t="s">
        <v>242</v>
      </c>
      <c r="H4125" t="b">
        <v>0</v>
      </c>
      <c r="I4125" s="4" t="s">
        <v>251</v>
      </c>
      <c r="J4125" t="b">
        <v>0</v>
      </c>
      <c r="K4125" t="b">
        <v>0</v>
      </c>
      <c r="L4125" t="b">
        <v>0</v>
      </c>
      <c r="M4125" t="b">
        <v>1</v>
      </c>
      <c r="N4125">
        <f t="shared" si="322"/>
        <v>0</v>
      </c>
      <c r="O4125" s="8" t="str">
        <f t="shared" si="323"/>
        <v>OR</v>
      </c>
      <c r="Q4125" t="str">
        <f t="shared" si="324"/>
        <v/>
      </c>
      <c r="R4125" t="str">
        <f t="shared" si="325"/>
        <v>SEM_839</v>
      </c>
      <c r="S4125" t="str">
        <f t="shared" si="326"/>
        <v>PVDF</v>
      </c>
    </row>
    <row r="4126" spans="1:19" x14ac:dyDescent="0.25">
      <c r="A4126" t="s">
        <v>3608</v>
      </c>
      <c r="C4126" s="2" t="s">
        <v>3607</v>
      </c>
      <c r="D4126" s="2" t="s">
        <v>11851</v>
      </c>
      <c r="F4126" t="s">
        <v>2</v>
      </c>
      <c r="G4126" s="4" t="s">
        <v>242</v>
      </c>
      <c r="H4126" t="b">
        <v>0</v>
      </c>
      <c r="I4126" s="4" t="s">
        <v>12094</v>
      </c>
      <c r="J4126" t="b">
        <v>0</v>
      </c>
      <c r="K4126" t="b">
        <v>1</v>
      </c>
      <c r="L4126" t="b">
        <v>0</v>
      </c>
      <c r="M4126" t="b">
        <v>1</v>
      </c>
      <c r="N4126">
        <f t="shared" si="322"/>
        <v>6</v>
      </c>
      <c r="O4126" s="8" t="str">
        <f t="shared" si="323"/>
        <v xml:space="preserve"> MANFI, SPLY, VENTURI, C360, FDS</v>
      </c>
      <c r="Q4126" t="str">
        <f t="shared" si="324"/>
        <v>WLDMNT</v>
      </c>
      <c r="R4126" t="str">
        <f t="shared" si="325"/>
        <v>Miscellaneous_839</v>
      </c>
      <c r="S4126" t="str">
        <f t="shared" si="326"/>
        <v>Other</v>
      </c>
    </row>
    <row r="4127" spans="1:19" x14ac:dyDescent="0.25">
      <c r="A4127" t="s">
        <v>3606</v>
      </c>
      <c r="B4127" t="s">
        <v>2543</v>
      </c>
      <c r="C4127" s="2" t="s">
        <v>3605</v>
      </c>
      <c r="D4127" s="2" t="s">
        <v>3605</v>
      </c>
      <c r="E4127" t="s">
        <v>264</v>
      </c>
      <c r="F4127" t="s">
        <v>2</v>
      </c>
      <c r="G4127" s="4" t="s">
        <v>242</v>
      </c>
      <c r="H4127" t="b">
        <v>0</v>
      </c>
      <c r="I4127" s="4" t="s">
        <v>251</v>
      </c>
      <c r="J4127" t="b">
        <v>0</v>
      </c>
      <c r="K4127" t="b">
        <v>0</v>
      </c>
      <c r="L4127" t="b">
        <v>0</v>
      </c>
      <c r="M4127" t="b">
        <v>1</v>
      </c>
      <c r="N4127">
        <f t="shared" si="322"/>
        <v>6</v>
      </c>
      <c r="O4127" s="8" t="str">
        <f t="shared" si="323"/>
        <v xml:space="preserve"> Facility Drain Left</v>
      </c>
      <c r="Q4127" t="str">
        <f t="shared" si="324"/>
        <v>WLDMNT</v>
      </c>
      <c r="R4127" t="str">
        <f t="shared" si="325"/>
        <v>SEM_839</v>
      </c>
      <c r="S4127" t="str">
        <f t="shared" si="326"/>
        <v>Other</v>
      </c>
    </row>
    <row r="4128" spans="1:19" x14ac:dyDescent="0.25">
      <c r="A4128" t="s">
        <v>3604</v>
      </c>
      <c r="B4128" t="s">
        <v>2543</v>
      </c>
      <c r="C4128" s="2" t="s">
        <v>3603</v>
      </c>
      <c r="D4128" s="2" t="s">
        <v>3603</v>
      </c>
      <c r="E4128" t="s">
        <v>264</v>
      </c>
      <c r="F4128" t="s">
        <v>2</v>
      </c>
      <c r="G4128" s="4" t="s">
        <v>242</v>
      </c>
      <c r="H4128" t="b">
        <v>0</v>
      </c>
      <c r="I4128" s="4" t="s">
        <v>251</v>
      </c>
      <c r="J4128" t="b">
        <v>0</v>
      </c>
      <c r="K4128" t="b">
        <v>0</v>
      </c>
      <c r="L4128" t="b">
        <v>0</v>
      </c>
      <c r="M4128" t="b">
        <v>1</v>
      </c>
      <c r="N4128">
        <f t="shared" si="322"/>
        <v>6</v>
      </c>
      <c r="O4128" s="8" t="str">
        <f t="shared" si="323"/>
        <v xml:space="preserve"> Facility Drain Right</v>
      </c>
      <c r="Q4128" t="str">
        <f t="shared" si="324"/>
        <v>WLDMNT</v>
      </c>
      <c r="R4128" t="str">
        <f t="shared" si="325"/>
        <v>SEM_839</v>
      </c>
      <c r="S4128" t="str">
        <f t="shared" si="326"/>
        <v>Other</v>
      </c>
    </row>
    <row r="4129" spans="1:19" x14ac:dyDescent="0.25">
      <c r="A4129" t="s">
        <v>3602</v>
      </c>
      <c r="C4129" s="2" t="s">
        <v>3600</v>
      </c>
      <c r="D4129" s="2" t="s">
        <v>3600</v>
      </c>
      <c r="F4129" t="s">
        <v>2</v>
      </c>
      <c r="G4129" s="4" t="s">
        <v>242</v>
      </c>
      <c r="H4129" t="b">
        <v>0</v>
      </c>
      <c r="I4129" s="4" t="s">
        <v>268</v>
      </c>
      <c r="J4129" t="b">
        <v>0</v>
      </c>
      <c r="K4129" t="b">
        <v>1</v>
      </c>
      <c r="L4129" t="b">
        <v>0</v>
      </c>
      <c r="M4129" t="b">
        <v>1</v>
      </c>
      <c r="N4129">
        <f t="shared" si="322"/>
        <v>6</v>
      </c>
      <c r="O4129" s="8" t="str">
        <f t="shared" si="323"/>
        <v xml:space="preserve"> FACILITY DRAIN, RIGHT</v>
      </c>
      <c r="Q4129" t="str">
        <f t="shared" si="324"/>
        <v>WLDMNT</v>
      </c>
      <c r="R4129" t="str">
        <f t="shared" si="325"/>
        <v>Plastic_839</v>
      </c>
      <c r="S4129" t="str">
        <f t="shared" si="326"/>
        <v>PLASTIC</v>
      </c>
    </row>
    <row r="4130" spans="1:19" x14ac:dyDescent="0.25">
      <c r="A4130" t="s">
        <v>3601</v>
      </c>
      <c r="C4130" s="2" t="s">
        <v>3600</v>
      </c>
      <c r="D4130" s="2" t="s">
        <v>3600</v>
      </c>
      <c r="E4130" t="s">
        <v>269</v>
      </c>
      <c r="F4130" t="s">
        <v>2</v>
      </c>
      <c r="G4130" s="4" t="s">
        <v>242</v>
      </c>
      <c r="H4130" t="b">
        <v>0</v>
      </c>
      <c r="I4130" s="4" t="s">
        <v>268</v>
      </c>
      <c r="J4130" t="b">
        <v>0</v>
      </c>
      <c r="K4130" t="b">
        <v>1</v>
      </c>
      <c r="L4130" t="b">
        <v>0</v>
      </c>
      <c r="M4130" t="b">
        <v>1</v>
      </c>
      <c r="N4130">
        <f t="shared" si="322"/>
        <v>6</v>
      </c>
      <c r="O4130" s="8" t="str">
        <f t="shared" si="323"/>
        <v xml:space="preserve"> FACILITY DRAIN, RIGHT</v>
      </c>
      <c r="Q4130" t="str">
        <f t="shared" si="324"/>
        <v>WLDMNT</v>
      </c>
      <c r="R4130" t="str">
        <f t="shared" si="325"/>
        <v>Plastic_839</v>
      </c>
      <c r="S4130" t="str">
        <f t="shared" si="326"/>
        <v>PLASTIC</v>
      </c>
    </row>
    <row r="4131" spans="1:19" x14ac:dyDescent="0.25">
      <c r="A4131" t="s">
        <v>3599</v>
      </c>
      <c r="B4131" t="s">
        <v>2114</v>
      </c>
      <c r="C4131" s="2" t="s">
        <v>3597</v>
      </c>
      <c r="D4131" s="2" t="s">
        <v>11852</v>
      </c>
      <c r="E4131" t="s">
        <v>264</v>
      </c>
      <c r="F4131" t="s">
        <v>2</v>
      </c>
      <c r="G4131" s="4" t="s">
        <v>242</v>
      </c>
      <c r="H4131" t="b">
        <v>0</v>
      </c>
      <c r="I4131" s="4" t="s">
        <v>251</v>
      </c>
      <c r="J4131" t="b">
        <v>0</v>
      </c>
      <c r="K4131" t="b">
        <v>0</v>
      </c>
      <c r="L4131" t="b">
        <v>0</v>
      </c>
      <c r="M4131" t="b">
        <v>1</v>
      </c>
      <c r="N4131">
        <f t="shared" si="322"/>
        <v>6</v>
      </c>
      <c r="O4131" s="8" t="str">
        <f t="shared" si="323"/>
        <v>DRIP PAN</v>
      </c>
      <c r="Q4131" t="str">
        <f t="shared" si="324"/>
        <v>WLDMNT</v>
      </c>
      <c r="R4131" t="str">
        <f t="shared" si="325"/>
        <v>SEM_839</v>
      </c>
      <c r="S4131" t="str">
        <f t="shared" si="326"/>
        <v>Other</v>
      </c>
    </row>
    <row r="4132" spans="1:19" x14ac:dyDescent="0.25">
      <c r="A4132" t="s">
        <v>3598</v>
      </c>
      <c r="B4132" t="s">
        <v>2114</v>
      </c>
      <c r="C4132" s="2" t="s">
        <v>3597</v>
      </c>
      <c r="D4132" s="2" t="s">
        <v>11852</v>
      </c>
      <c r="E4132" t="s">
        <v>264</v>
      </c>
      <c r="F4132" t="s">
        <v>2</v>
      </c>
      <c r="G4132" s="4" t="s">
        <v>242</v>
      </c>
      <c r="H4132" t="b">
        <v>0</v>
      </c>
      <c r="I4132" s="4" t="s">
        <v>251</v>
      </c>
      <c r="J4132" t="b">
        <v>0</v>
      </c>
      <c r="K4132" t="b">
        <v>1</v>
      </c>
      <c r="L4132" t="b">
        <v>0</v>
      </c>
      <c r="M4132" t="b">
        <v>1</v>
      </c>
      <c r="N4132">
        <f t="shared" si="322"/>
        <v>6</v>
      </c>
      <c r="O4132" s="8" t="str">
        <f t="shared" si="323"/>
        <v>DRIP PAN</v>
      </c>
      <c r="Q4132" t="str">
        <f t="shared" si="324"/>
        <v>WLDMNT</v>
      </c>
      <c r="R4132" t="str">
        <f t="shared" si="325"/>
        <v>SEM_839</v>
      </c>
      <c r="S4132" t="str">
        <f t="shared" si="326"/>
        <v>Other</v>
      </c>
    </row>
    <row r="4133" spans="1:19" x14ac:dyDescent="0.25">
      <c r="A4133" t="s">
        <v>3596</v>
      </c>
      <c r="C4133" s="2" t="s">
        <v>3594</v>
      </c>
      <c r="D4133" s="2" t="s">
        <v>11853</v>
      </c>
      <c r="F4133" t="s">
        <v>2</v>
      </c>
      <c r="G4133" s="4" t="s">
        <v>242</v>
      </c>
      <c r="H4133" t="b">
        <v>0</v>
      </c>
      <c r="I4133" s="4" t="s">
        <v>12094</v>
      </c>
      <c r="J4133" t="b">
        <v>0</v>
      </c>
      <c r="K4133" t="b">
        <v>1</v>
      </c>
      <c r="L4133" t="b">
        <v>0</v>
      </c>
      <c r="M4133" t="b">
        <v>1</v>
      </c>
      <c r="N4133">
        <f t="shared" si="322"/>
        <v>6</v>
      </c>
      <c r="O4133" s="8" t="str">
        <f t="shared" si="323"/>
        <v xml:space="preserve"> EXTNSN, EXH, FHS</v>
      </c>
      <c r="Q4133" t="str">
        <f t="shared" si="324"/>
        <v>WLDMNT</v>
      </c>
      <c r="R4133" t="str">
        <f t="shared" si="325"/>
        <v>Miscellaneous_839</v>
      </c>
      <c r="S4133" t="str">
        <f t="shared" si="326"/>
        <v>Other</v>
      </c>
    </row>
    <row r="4134" spans="1:19" x14ac:dyDescent="0.25">
      <c r="A4134" t="s">
        <v>3595</v>
      </c>
      <c r="C4134" s="2" t="s">
        <v>3594</v>
      </c>
      <c r="D4134" s="2" t="s">
        <v>11853</v>
      </c>
      <c r="F4134" t="s">
        <v>2</v>
      </c>
      <c r="G4134" s="4" t="s">
        <v>242</v>
      </c>
      <c r="H4134" t="b">
        <v>0</v>
      </c>
      <c r="I4134" s="4" t="s">
        <v>241</v>
      </c>
      <c r="J4134" t="b">
        <v>0</v>
      </c>
      <c r="K4134" t="b">
        <v>1</v>
      </c>
      <c r="L4134" t="b">
        <v>0</v>
      </c>
      <c r="M4134" t="b">
        <v>1</v>
      </c>
      <c r="N4134">
        <f t="shared" si="322"/>
        <v>6</v>
      </c>
      <c r="O4134" s="8" t="str">
        <f t="shared" si="323"/>
        <v xml:space="preserve"> EXTNSN, EXH, FHS</v>
      </c>
      <c r="Q4134" t="str">
        <f t="shared" si="324"/>
        <v>WLDMNT</v>
      </c>
      <c r="R4134" t="str">
        <f t="shared" si="325"/>
        <v>MIH_839</v>
      </c>
      <c r="S4134" t="str">
        <f t="shared" si="326"/>
        <v>Other</v>
      </c>
    </row>
    <row r="4135" spans="1:19" x14ac:dyDescent="0.25">
      <c r="A4135" t="s">
        <v>3593</v>
      </c>
      <c r="B4135" t="s">
        <v>3591</v>
      </c>
      <c r="C4135" s="2" t="s">
        <v>3590</v>
      </c>
      <c r="D4135" s="2" t="s">
        <v>3590</v>
      </c>
      <c r="E4135" t="s">
        <v>264</v>
      </c>
      <c r="F4135" t="s">
        <v>2</v>
      </c>
      <c r="G4135" s="4" t="s">
        <v>242</v>
      </c>
      <c r="H4135" t="b">
        <v>0</v>
      </c>
      <c r="I4135" s="4" t="s">
        <v>251</v>
      </c>
      <c r="J4135" t="b">
        <v>0</v>
      </c>
      <c r="K4135" t="b">
        <v>0</v>
      </c>
      <c r="L4135" t="b">
        <v>0</v>
      </c>
      <c r="M4135" t="b">
        <v>1</v>
      </c>
      <c r="N4135">
        <f t="shared" si="322"/>
        <v>4</v>
      </c>
      <c r="O4135" s="8" t="str">
        <f t="shared" si="323"/>
        <v>MT,UPR HD</v>
      </c>
      <c r="Q4135" t="str">
        <f t="shared" si="324"/>
        <v>ASSY</v>
      </c>
      <c r="R4135" t="str">
        <f t="shared" si="325"/>
        <v>SEM_839</v>
      </c>
      <c r="S4135" t="str">
        <f t="shared" si="326"/>
        <v>Other</v>
      </c>
    </row>
    <row r="4136" spans="1:19" x14ac:dyDescent="0.25">
      <c r="A4136" t="s">
        <v>3592</v>
      </c>
      <c r="B4136" t="s">
        <v>3591</v>
      </c>
      <c r="C4136" s="2" t="s">
        <v>3590</v>
      </c>
      <c r="D4136" s="2" t="s">
        <v>3590</v>
      </c>
      <c r="E4136" t="s">
        <v>264</v>
      </c>
      <c r="F4136" t="s">
        <v>2</v>
      </c>
      <c r="G4136" s="4" t="s">
        <v>242</v>
      </c>
      <c r="H4136" t="b">
        <v>0</v>
      </c>
      <c r="I4136" s="4" t="s">
        <v>251</v>
      </c>
      <c r="J4136" t="b">
        <v>0</v>
      </c>
      <c r="K4136" t="b">
        <v>0</v>
      </c>
      <c r="L4136" t="b">
        <v>0</v>
      </c>
      <c r="M4136" t="b">
        <v>1</v>
      </c>
      <c r="N4136">
        <f t="shared" si="322"/>
        <v>4</v>
      </c>
      <c r="O4136" s="8" t="str">
        <f t="shared" si="323"/>
        <v>MT,UPR HD</v>
      </c>
      <c r="Q4136" t="str">
        <f t="shared" si="324"/>
        <v>ASSY</v>
      </c>
      <c r="R4136" t="str">
        <f t="shared" si="325"/>
        <v>SEM_839</v>
      </c>
      <c r="S4136" t="str">
        <f t="shared" si="326"/>
        <v>Other</v>
      </c>
    </row>
    <row r="4137" spans="1:19" x14ac:dyDescent="0.25">
      <c r="A4137" t="s">
        <v>3589</v>
      </c>
      <c r="C4137" s="2" t="s">
        <v>3586</v>
      </c>
      <c r="D4137" s="2" t="s">
        <v>3586</v>
      </c>
      <c r="E4137" t="s">
        <v>264</v>
      </c>
      <c r="F4137" t="s">
        <v>2</v>
      </c>
      <c r="G4137" s="4" t="s">
        <v>242</v>
      </c>
      <c r="H4137" t="b">
        <v>0</v>
      </c>
      <c r="I4137" s="4" t="s">
        <v>251</v>
      </c>
      <c r="J4137" t="b">
        <v>0</v>
      </c>
      <c r="K4137" t="b">
        <v>1</v>
      </c>
      <c r="L4137" t="b">
        <v>0</v>
      </c>
      <c r="M4137" t="b">
        <v>1</v>
      </c>
      <c r="N4137">
        <f t="shared" si="322"/>
        <v>4</v>
      </c>
      <c r="O4137" s="8" t="str">
        <f t="shared" si="323"/>
        <v xml:space="preserve"> MT, UPR HD</v>
      </c>
      <c r="Q4137" t="str">
        <f t="shared" si="324"/>
        <v>ASSY</v>
      </c>
      <c r="R4137" t="str">
        <f t="shared" si="325"/>
        <v>SEM_839</v>
      </c>
      <c r="S4137" t="str">
        <f t="shared" si="326"/>
        <v>Other</v>
      </c>
    </row>
    <row r="4138" spans="1:19" x14ac:dyDescent="0.25">
      <c r="A4138" t="s">
        <v>3588</v>
      </c>
      <c r="C4138" s="2" t="s">
        <v>3586</v>
      </c>
      <c r="D4138" s="2" t="s">
        <v>3586</v>
      </c>
      <c r="F4138" t="s">
        <v>2</v>
      </c>
      <c r="G4138" s="4" t="s">
        <v>242</v>
      </c>
      <c r="H4138" t="b">
        <v>0</v>
      </c>
      <c r="I4138" s="4" t="s">
        <v>12094</v>
      </c>
      <c r="J4138" t="b">
        <v>0</v>
      </c>
      <c r="K4138" t="b">
        <v>1</v>
      </c>
      <c r="L4138" t="b">
        <v>0</v>
      </c>
      <c r="M4138" t="b">
        <v>1</v>
      </c>
      <c r="N4138">
        <f t="shared" si="322"/>
        <v>4</v>
      </c>
      <c r="O4138" s="8" t="str">
        <f t="shared" si="323"/>
        <v xml:space="preserve"> MT, UPR HD</v>
      </c>
      <c r="Q4138" t="str">
        <f t="shared" si="324"/>
        <v>ASSY</v>
      </c>
      <c r="R4138" t="str">
        <f t="shared" si="325"/>
        <v>Miscellaneous_839</v>
      </c>
      <c r="S4138" t="str">
        <f t="shared" si="326"/>
        <v>Other</v>
      </c>
    </row>
    <row r="4139" spans="1:19" x14ac:dyDescent="0.25">
      <c r="A4139" t="s">
        <v>3587</v>
      </c>
      <c r="C4139" s="2" t="s">
        <v>3586</v>
      </c>
      <c r="D4139" s="2" t="s">
        <v>3586</v>
      </c>
      <c r="F4139" t="s">
        <v>2</v>
      </c>
      <c r="G4139" s="4" t="s">
        <v>242</v>
      </c>
      <c r="H4139" t="b">
        <v>0</v>
      </c>
      <c r="I4139" s="4" t="s">
        <v>12094</v>
      </c>
      <c r="J4139" t="b">
        <v>0</v>
      </c>
      <c r="K4139" t="b">
        <v>0</v>
      </c>
      <c r="L4139" t="b">
        <v>0</v>
      </c>
      <c r="M4139" t="b">
        <v>1</v>
      </c>
      <c r="N4139">
        <f t="shared" si="322"/>
        <v>4</v>
      </c>
      <c r="O4139" s="8" t="str">
        <f t="shared" si="323"/>
        <v xml:space="preserve"> MT, UPR HD</v>
      </c>
      <c r="Q4139" t="str">
        <f t="shared" si="324"/>
        <v>ASSY</v>
      </c>
      <c r="R4139" t="str">
        <f t="shared" si="325"/>
        <v>Miscellaneous_839</v>
      </c>
      <c r="S4139" t="str">
        <f t="shared" si="326"/>
        <v>Other</v>
      </c>
    </row>
    <row r="4140" spans="1:19" x14ac:dyDescent="0.25">
      <c r="A4140" t="s">
        <v>3585</v>
      </c>
      <c r="B4140" t="s">
        <v>3501</v>
      </c>
      <c r="C4140" s="2" t="s">
        <v>3500</v>
      </c>
      <c r="D4140" s="2" t="s">
        <v>3500</v>
      </c>
      <c r="E4140" t="s">
        <v>264</v>
      </c>
      <c r="F4140" t="s">
        <v>2</v>
      </c>
      <c r="G4140" s="4" t="s">
        <v>242</v>
      </c>
      <c r="H4140" t="b">
        <v>0</v>
      </c>
      <c r="I4140" s="4" t="s">
        <v>251</v>
      </c>
      <c r="J4140" t="b">
        <v>0</v>
      </c>
      <c r="K4140" t="b">
        <v>0</v>
      </c>
      <c r="L4140" t="b">
        <v>0</v>
      </c>
      <c r="M4140" t="b">
        <v>1</v>
      </c>
      <c r="N4140">
        <f t="shared" si="322"/>
        <v>0</v>
      </c>
      <c r="O4140" s="8" t="str">
        <f t="shared" si="323"/>
        <v>ASSY</v>
      </c>
      <c r="Q4140" t="str">
        <f t="shared" si="324"/>
        <v>ASSY</v>
      </c>
      <c r="R4140" t="str">
        <f t="shared" si="325"/>
        <v>SEM_839</v>
      </c>
      <c r="S4140" t="str">
        <f t="shared" si="326"/>
        <v>Other</v>
      </c>
    </row>
    <row r="4141" spans="1:19" x14ac:dyDescent="0.25">
      <c r="A4141" t="s">
        <v>3584</v>
      </c>
      <c r="B4141" t="s">
        <v>3501</v>
      </c>
      <c r="C4141" s="2" t="s">
        <v>3503</v>
      </c>
      <c r="D4141" s="2" t="s">
        <v>3503</v>
      </c>
      <c r="E4141" t="s">
        <v>264</v>
      </c>
      <c r="F4141" t="s">
        <v>2</v>
      </c>
      <c r="G4141" s="4" t="s">
        <v>242</v>
      </c>
      <c r="H4141" t="b">
        <v>0</v>
      </c>
      <c r="I4141" s="4" t="s">
        <v>251</v>
      </c>
      <c r="J4141" t="b">
        <v>0</v>
      </c>
      <c r="K4141" t="b">
        <v>0</v>
      </c>
      <c r="L4141" t="b">
        <v>0</v>
      </c>
      <c r="M4141" t="b">
        <v>1</v>
      </c>
      <c r="N4141">
        <f t="shared" si="322"/>
        <v>0</v>
      </c>
      <c r="O4141" s="8" t="str">
        <f t="shared" si="323"/>
        <v>ASSY</v>
      </c>
      <c r="Q4141" t="str">
        <f t="shared" si="324"/>
        <v>ASSY</v>
      </c>
      <c r="R4141" t="str">
        <f t="shared" si="325"/>
        <v>SEM_839</v>
      </c>
      <c r="S4141" t="str">
        <f t="shared" si="326"/>
        <v>Other</v>
      </c>
    </row>
    <row r="4142" spans="1:19" x14ac:dyDescent="0.25">
      <c r="A4142" t="s">
        <v>3583</v>
      </c>
      <c r="B4142" t="s">
        <v>3582</v>
      </c>
      <c r="C4142" s="2" t="s">
        <v>3581</v>
      </c>
      <c r="D4142" s="2" t="s">
        <v>3581</v>
      </c>
      <c r="E4142" t="s">
        <v>264</v>
      </c>
      <c r="F4142" t="s">
        <v>2</v>
      </c>
      <c r="G4142" s="4" t="s">
        <v>242</v>
      </c>
      <c r="H4142" t="b">
        <v>0</v>
      </c>
      <c r="I4142" s="4" t="s">
        <v>251</v>
      </c>
      <c r="J4142" t="b">
        <v>0</v>
      </c>
      <c r="K4142" t="b">
        <v>0</v>
      </c>
      <c r="L4142" t="b">
        <v>0</v>
      </c>
      <c r="M4142" t="b">
        <v>1</v>
      </c>
      <c r="N4142">
        <f t="shared" si="322"/>
        <v>4</v>
      </c>
      <c r="O4142" s="8" t="str">
        <f t="shared" si="323"/>
        <v xml:space="preserve"> Rail, Carr, Inner</v>
      </c>
      <c r="Q4142" t="str">
        <f t="shared" si="324"/>
        <v>ASSY</v>
      </c>
      <c r="R4142" t="str">
        <f t="shared" si="325"/>
        <v>SEM_839</v>
      </c>
      <c r="S4142" t="str">
        <f t="shared" si="326"/>
        <v>Other</v>
      </c>
    </row>
    <row r="4143" spans="1:19" x14ac:dyDescent="0.25">
      <c r="A4143" t="s">
        <v>3580</v>
      </c>
      <c r="B4143" t="s">
        <v>3501</v>
      </c>
      <c r="C4143" s="2" t="s">
        <v>3579</v>
      </c>
      <c r="D4143" s="2" t="s">
        <v>3579</v>
      </c>
      <c r="E4143" t="s">
        <v>264</v>
      </c>
      <c r="F4143" t="s">
        <v>2</v>
      </c>
      <c r="G4143" s="4" t="s">
        <v>242</v>
      </c>
      <c r="H4143" t="b">
        <v>0</v>
      </c>
      <c r="I4143" s="4" t="s">
        <v>251</v>
      </c>
      <c r="J4143" t="b">
        <v>0</v>
      </c>
      <c r="K4143" t="b">
        <v>0</v>
      </c>
      <c r="L4143" t="b">
        <v>0</v>
      </c>
      <c r="M4143" t="b">
        <v>1</v>
      </c>
      <c r="N4143">
        <f t="shared" si="322"/>
        <v>0</v>
      </c>
      <c r="O4143" s="8" t="str">
        <f t="shared" si="323"/>
        <v>ASSY</v>
      </c>
      <c r="Q4143" t="str">
        <f t="shared" si="324"/>
        <v>ASSY</v>
      </c>
      <c r="R4143" t="str">
        <f t="shared" si="325"/>
        <v>SEM_839</v>
      </c>
      <c r="S4143" t="str">
        <f t="shared" si="326"/>
        <v>Other</v>
      </c>
    </row>
    <row r="4144" spans="1:19" x14ac:dyDescent="0.25">
      <c r="A4144" t="s">
        <v>3578</v>
      </c>
      <c r="B4144" t="s">
        <v>3498</v>
      </c>
      <c r="C4144" s="2" t="s">
        <v>3577</v>
      </c>
      <c r="D4144" s="2" t="s">
        <v>3577</v>
      </c>
      <c r="E4144" t="s">
        <v>264</v>
      </c>
      <c r="F4144" t="s">
        <v>2</v>
      </c>
      <c r="G4144" s="4" t="s">
        <v>242</v>
      </c>
      <c r="H4144" t="b">
        <v>0</v>
      </c>
      <c r="I4144" s="4" t="s">
        <v>251</v>
      </c>
      <c r="J4144" t="b">
        <v>0</v>
      </c>
      <c r="K4144" t="b">
        <v>1</v>
      </c>
      <c r="L4144" t="b">
        <v>0</v>
      </c>
      <c r="M4144" t="b">
        <v>1</v>
      </c>
      <c r="N4144">
        <f t="shared" si="322"/>
        <v>4</v>
      </c>
      <c r="O4144" s="8" t="str">
        <f t="shared" si="323"/>
        <v>RAIL,CARR,INNER</v>
      </c>
      <c r="Q4144" t="str">
        <f t="shared" si="324"/>
        <v>ASSY</v>
      </c>
      <c r="R4144" t="str">
        <f t="shared" si="325"/>
        <v>SEM_839</v>
      </c>
      <c r="S4144" t="str">
        <f t="shared" si="326"/>
        <v>Other</v>
      </c>
    </row>
    <row r="4145" spans="1:19" x14ac:dyDescent="0.25">
      <c r="A4145" t="s">
        <v>3576</v>
      </c>
      <c r="B4145" t="s">
        <v>3574</v>
      </c>
      <c r="C4145" s="2" t="s">
        <v>3572</v>
      </c>
      <c r="D4145" s="2" t="s">
        <v>3572</v>
      </c>
      <c r="E4145" t="s">
        <v>264</v>
      </c>
      <c r="F4145" t="s">
        <v>2</v>
      </c>
      <c r="G4145" s="4" t="s">
        <v>242</v>
      </c>
      <c r="H4145" t="b">
        <v>0</v>
      </c>
      <c r="I4145" s="4" t="s">
        <v>251</v>
      </c>
      <c r="J4145" t="b">
        <v>0</v>
      </c>
      <c r="K4145" t="b">
        <v>0</v>
      </c>
      <c r="L4145" t="b">
        <v>0</v>
      </c>
      <c r="M4145" t="b">
        <v>1</v>
      </c>
      <c r="N4145">
        <f t="shared" si="322"/>
        <v>3</v>
      </c>
      <c r="O4145" s="8" t="str">
        <f t="shared" si="323"/>
        <v xml:space="preserve"> CHMBR, CTR</v>
      </c>
      <c r="Q4145" t="str">
        <f t="shared" si="324"/>
        <v>COVER</v>
      </c>
      <c r="R4145" t="str">
        <f t="shared" si="325"/>
        <v>SEM_839</v>
      </c>
      <c r="S4145" t="str">
        <f t="shared" si="326"/>
        <v>Other</v>
      </c>
    </row>
    <row r="4146" spans="1:19" x14ac:dyDescent="0.25">
      <c r="A4146" t="s">
        <v>3575</v>
      </c>
      <c r="B4146" t="s">
        <v>3574</v>
      </c>
      <c r="C4146" s="2" t="s">
        <v>3572</v>
      </c>
      <c r="D4146" s="2" t="s">
        <v>3572</v>
      </c>
      <c r="E4146" t="s">
        <v>264</v>
      </c>
      <c r="F4146" t="s">
        <v>2</v>
      </c>
      <c r="G4146" s="4" t="s">
        <v>242</v>
      </c>
      <c r="H4146" t="b">
        <v>0</v>
      </c>
      <c r="I4146" s="4" t="s">
        <v>251</v>
      </c>
      <c r="J4146" t="b">
        <v>0</v>
      </c>
      <c r="K4146" t="b">
        <v>0</v>
      </c>
      <c r="L4146" t="b">
        <v>0</v>
      </c>
      <c r="M4146" t="b">
        <v>1</v>
      </c>
      <c r="N4146">
        <f t="shared" si="322"/>
        <v>3</v>
      </c>
      <c r="O4146" s="8" t="str">
        <f t="shared" si="323"/>
        <v xml:space="preserve"> CHMBR, CTR</v>
      </c>
      <c r="Q4146" t="str">
        <f t="shared" si="324"/>
        <v>COVER</v>
      </c>
      <c r="R4146" t="str">
        <f t="shared" si="325"/>
        <v>SEM_839</v>
      </c>
      <c r="S4146" t="str">
        <f t="shared" si="326"/>
        <v>Other</v>
      </c>
    </row>
    <row r="4147" spans="1:19" x14ac:dyDescent="0.25">
      <c r="A4147" t="s">
        <v>3573</v>
      </c>
      <c r="C4147" s="2" t="s">
        <v>3572</v>
      </c>
      <c r="D4147" s="2" t="s">
        <v>3572</v>
      </c>
      <c r="E4147" t="s">
        <v>264</v>
      </c>
      <c r="F4147" t="s">
        <v>2</v>
      </c>
      <c r="G4147" s="4" t="s">
        <v>242</v>
      </c>
      <c r="H4147" t="b">
        <v>0</v>
      </c>
      <c r="I4147" s="4" t="s">
        <v>12094</v>
      </c>
      <c r="J4147" t="b">
        <v>0</v>
      </c>
      <c r="K4147" t="b">
        <v>1</v>
      </c>
      <c r="L4147" t="b">
        <v>0</v>
      </c>
      <c r="M4147" t="b">
        <v>1</v>
      </c>
      <c r="N4147">
        <f t="shared" si="322"/>
        <v>3</v>
      </c>
      <c r="O4147" s="8" t="str">
        <f t="shared" si="323"/>
        <v xml:space="preserve"> CHMBR, CTR</v>
      </c>
      <c r="Q4147" t="str">
        <f t="shared" si="324"/>
        <v>COVER</v>
      </c>
      <c r="R4147" t="str">
        <f t="shared" si="325"/>
        <v>Miscellaneous_839</v>
      </c>
      <c r="S4147" t="str">
        <f t="shared" si="326"/>
        <v>Other</v>
      </c>
    </row>
    <row r="4148" spans="1:19" x14ac:dyDescent="0.25">
      <c r="A4148" t="s">
        <v>3571</v>
      </c>
      <c r="B4148" t="s">
        <v>3341</v>
      </c>
      <c r="C4148" s="2" t="s">
        <v>3409</v>
      </c>
      <c r="D4148" s="2" t="s">
        <v>3409</v>
      </c>
      <c r="E4148" t="s">
        <v>264</v>
      </c>
      <c r="F4148" t="s">
        <v>2</v>
      </c>
      <c r="G4148" s="4" t="s">
        <v>242</v>
      </c>
      <c r="H4148" t="b">
        <v>0</v>
      </c>
      <c r="I4148" s="4" t="s">
        <v>251</v>
      </c>
      <c r="J4148" t="b">
        <v>0</v>
      </c>
      <c r="K4148" t="b">
        <v>0</v>
      </c>
      <c r="L4148" t="b">
        <v>0</v>
      </c>
      <c r="M4148" t="b">
        <v>1</v>
      </c>
      <c r="N4148">
        <f t="shared" si="322"/>
        <v>4</v>
      </c>
      <c r="O4148" s="8" t="str">
        <f t="shared" si="323"/>
        <v xml:space="preserve"> HD, CHEM, UPR</v>
      </c>
      <c r="Q4148" t="str">
        <f t="shared" si="324"/>
        <v>ASSY</v>
      </c>
      <c r="R4148" t="str">
        <f t="shared" si="325"/>
        <v>SEM_839</v>
      </c>
      <c r="S4148" t="str">
        <f t="shared" si="326"/>
        <v>Other</v>
      </c>
    </row>
    <row r="4149" spans="1:19" x14ac:dyDescent="0.25">
      <c r="A4149" t="s">
        <v>3570</v>
      </c>
      <c r="B4149" t="s">
        <v>3341</v>
      </c>
      <c r="C4149" s="2" t="s">
        <v>3567</v>
      </c>
      <c r="D4149" s="2" t="s">
        <v>3567</v>
      </c>
      <c r="E4149" t="s">
        <v>264</v>
      </c>
      <c r="F4149" t="s">
        <v>2</v>
      </c>
      <c r="G4149" s="4" t="s">
        <v>242</v>
      </c>
      <c r="H4149" t="b">
        <v>0</v>
      </c>
      <c r="I4149" s="4" t="s">
        <v>251</v>
      </c>
      <c r="J4149" t="b">
        <v>0</v>
      </c>
      <c r="K4149" t="b">
        <v>0</v>
      </c>
      <c r="L4149" t="b">
        <v>0</v>
      </c>
      <c r="M4149" t="b">
        <v>1</v>
      </c>
      <c r="N4149">
        <f t="shared" si="322"/>
        <v>4</v>
      </c>
      <c r="O4149" s="8" t="str">
        <f t="shared" si="323"/>
        <v xml:space="preserve"> HD, CHEM, LWR</v>
      </c>
      <c r="Q4149" t="str">
        <f t="shared" si="324"/>
        <v>ASSY</v>
      </c>
      <c r="R4149" t="str">
        <f t="shared" si="325"/>
        <v>SEM_839</v>
      </c>
      <c r="S4149" t="str">
        <f t="shared" si="326"/>
        <v>Other</v>
      </c>
    </row>
    <row r="4150" spans="1:19" x14ac:dyDescent="0.25">
      <c r="A4150" t="s">
        <v>3569</v>
      </c>
      <c r="B4150" t="s">
        <v>3341</v>
      </c>
      <c r="C4150" s="2" t="s">
        <v>3409</v>
      </c>
      <c r="D4150" s="2" t="s">
        <v>3409</v>
      </c>
      <c r="E4150" t="s">
        <v>264</v>
      </c>
      <c r="F4150" t="s">
        <v>2</v>
      </c>
      <c r="G4150" s="4" t="s">
        <v>242</v>
      </c>
      <c r="H4150" t="b">
        <v>0</v>
      </c>
      <c r="I4150" s="4" t="s">
        <v>251</v>
      </c>
      <c r="J4150" t="b">
        <v>0</v>
      </c>
      <c r="K4150" t="b">
        <v>0</v>
      </c>
      <c r="L4150" t="b">
        <v>0</v>
      </c>
      <c r="M4150" t="b">
        <v>1</v>
      </c>
      <c r="N4150">
        <f t="shared" si="322"/>
        <v>4</v>
      </c>
      <c r="O4150" s="8" t="str">
        <f t="shared" si="323"/>
        <v xml:space="preserve"> HD, CHEM, UPR</v>
      </c>
      <c r="Q4150" t="str">
        <f t="shared" si="324"/>
        <v>ASSY</v>
      </c>
      <c r="R4150" t="str">
        <f t="shared" si="325"/>
        <v>SEM_839</v>
      </c>
      <c r="S4150" t="str">
        <f t="shared" si="326"/>
        <v>Other</v>
      </c>
    </row>
    <row r="4151" spans="1:19" x14ac:dyDescent="0.25">
      <c r="A4151" t="s">
        <v>3568</v>
      </c>
      <c r="B4151" t="s">
        <v>3341</v>
      </c>
      <c r="C4151" s="2" t="s">
        <v>3567</v>
      </c>
      <c r="D4151" s="2" t="s">
        <v>3567</v>
      </c>
      <c r="E4151" t="s">
        <v>264</v>
      </c>
      <c r="F4151" t="s">
        <v>2</v>
      </c>
      <c r="G4151" s="4" t="s">
        <v>242</v>
      </c>
      <c r="H4151" t="b">
        <v>0</v>
      </c>
      <c r="I4151" s="4" t="s">
        <v>251</v>
      </c>
      <c r="J4151" t="b">
        <v>0</v>
      </c>
      <c r="K4151" t="b">
        <v>0</v>
      </c>
      <c r="L4151" t="b">
        <v>0</v>
      </c>
      <c r="M4151" t="b">
        <v>1</v>
      </c>
      <c r="N4151">
        <f t="shared" si="322"/>
        <v>4</v>
      </c>
      <c r="O4151" s="8" t="str">
        <f t="shared" si="323"/>
        <v xml:space="preserve"> HD, CHEM, LWR</v>
      </c>
      <c r="Q4151" t="str">
        <f t="shared" si="324"/>
        <v>ASSY</v>
      </c>
      <c r="R4151" t="str">
        <f t="shared" si="325"/>
        <v>SEM_839</v>
      </c>
      <c r="S4151" t="str">
        <f t="shared" si="326"/>
        <v>Other</v>
      </c>
    </row>
    <row r="4152" spans="1:19" x14ac:dyDescent="0.25">
      <c r="A4152" t="s">
        <v>3566</v>
      </c>
      <c r="B4152" t="s">
        <v>3341</v>
      </c>
      <c r="C4152" s="2" t="s">
        <v>3565</v>
      </c>
      <c r="D4152" s="2" t="s">
        <v>3565</v>
      </c>
      <c r="E4152" t="s">
        <v>264</v>
      </c>
      <c r="F4152" t="s">
        <v>2</v>
      </c>
      <c r="G4152" s="4" t="s">
        <v>242</v>
      </c>
      <c r="H4152" t="b">
        <v>0</v>
      </c>
      <c r="I4152" s="4" t="s">
        <v>251</v>
      </c>
      <c r="J4152" t="b">
        <v>0</v>
      </c>
      <c r="K4152" t="b">
        <v>0</v>
      </c>
      <c r="L4152" t="b">
        <v>0</v>
      </c>
      <c r="M4152" t="b">
        <v>1</v>
      </c>
      <c r="N4152">
        <f t="shared" si="322"/>
        <v>4</v>
      </c>
      <c r="O4152" s="8" t="str">
        <f t="shared" si="323"/>
        <v xml:space="preserve"> HD, RINSE, UPR</v>
      </c>
      <c r="Q4152" t="str">
        <f t="shared" si="324"/>
        <v>ASSY</v>
      </c>
      <c r="R4152" t="str">
        <f t="shared" si="325"/>
        <v>SEM_839</v>
      </c>
      <c r="S4152" t="str">
        <f t="shared" si="326"/>
        <v>Other</v>
      </c>
    </row>
    <row r="4153" spans="1:19" x14ac:dyDescent="0.25">
      <c r="A4153" t="s">
        <v>3564</v>
      </c>
      <c r="B4153" t="s">
        <v>3341</v>
      </c>
      <c r="C4153" s="2" t="s">
        <v>3560</v>
      </c>
      <c r="D4153" s="2" t="s">
        <v>3560</v>
      </c>
      <c r="E4153" t="s">
        <v>264</v>
      </c>
      <c r="F4153" t="s">
        <v>2</v>
      </c>
      <c r="G4153" s="4" t="s">
        <v>242</v>
      </c>
      <c r="H4153" t="b">
        <v>0</v>
      </c>
      <c r="I4153" s="4" t="s">
        <v>251</v>
      </c>
      <c r="J4153" t="b">
        <v>0</v>
      </c>
      <c r="K4153" t="b">
        <v>0</v>
      </c>
      <c r="L4153" t="b">
        <v>0</v>
      </c>
      <c r="M4153" t="b">
        <v>1</v>
      </c>
      <c r="N4153">
        <f t="shared" si="322"/>
        <v>4</v>
      </c>
      <c r="O4153" s="8" t="str">
        <f t="shared" si="323"/>
        <v xml:space="preserve"> HD, RINSE, LWR</v>
      </c>
      <c r="Q4153" t="str">
        <f t="shared" si="324"/>
        <v>ASSY</v>
      </c>
      <c r="R4153" t="str">
        <f t="shared" si="325"/>
        <v>SEM_839</v>
      </c>
      <c r="S4153" t="str">
        <f t="shared" si="326"/>
        <v>Other</v>
      </c>
    </row>
    <row r="4154" spans="1:19" x14ac:dyDescent="0.25">
      <c r="A4154" t="s">
        <v>3563</v>
      </c>
      <c r="B4154" t="s">
        <v>3341</v>
      </c>
      <c r="C4154" s="2" t="s">
        <v>3562</v>
      </c>
      <c r="D4154" s="2" t="s">
        <v>3562</v>
      </c>
      <c r="E4154" t="s">
        <v>264</v>
      </c>
      <c r="F4154" t="s">
        <v>2</v>
      </c>
      <c r="G4154" s="4" t="s">
        <v>242</v>
      </c>
      <c r="H4154" t="b">
        <v>0</v>
      </c>
      <c r="I4154" s="4" t="s">
        <v>251</v>
      </c>
      <c r="J4154" t="b">
        <v>0</v>
      </c>
      <c r="K4154" t="b">
        <v>0</v>
      </c>
      <c r="L4154" t="b">
        <v>0</v>
      </c>
      <c r="M4154" t="b">
        <v>1</v>
      </c>
      <c r="N4154">
        <f t="shared" si="322"/>
        <v>4</v>
      </c>
      <c r="O4154" s="8" t="str">
        <f t="shared" si="323"/>
        <v xml:space="preserve"> HD RINSE, UPR</v>
      </c>
      <c r="Q4154" t="str">
        <f t="shared" si="324"/>
        <v>ASSY</v>
      </c>
      <c r="R4154" t="str">
        <f t="shared" si="325"/>
        <v>SEM_839</v>
      </c>
      <c r="S4154" t="str">
        <f t="shared" si="326"/>
        <v>Other</v>
      </c>
    </row>
    <row r="4155" spans="1:19" x14ac:dyDescent="0.25">
      <c r="A4155" t="s">
        <v>3561</v>
      </c>
      <c r="B4155" t="s">
        <v>3341</v>
      </c>
      <c r="C4155" s="2" t="s">
        <v>3560</v>
      </c>
      <c r="D4155" s="2" t="s">
        <v>3560</v>
      </c>
      <c r="E4155" t="s">
        <v>264</v>
      </c>
      <c r="F4155" t="s">
        <v>2</v>
      </c>
      <c r="G4155" s="4" t="s">
        <v>242</v>
      </c>
      <c r="H4155" t="b">
        <v>0</v>
      </c>
      <c r="I4155" s="4" t="s">
        <v>251</v>
      </c>
      <c r="J4155" t="b">
        <v>0</v>
      </c>
      <c r="K4155" t="b">
        <v>0</v>
      </c>
      <c r="L4155" t="b">
        <v>0</v>
      </c>
      <c r="M4155" t="b">
        <v>1</v>
      </c>
      <c r="N4155">
        <f t="shared" si="322"/>
        <v>4</v>
      </c>
      <c r="O4155" s="8" t="str">
        <f t="shared" si="323"/>
        <v xml:space="preserve"> HD, RINSE, LWR</v>
      </c>
      <c r="Q4155" t="str">
        <f t="shared" si="324"/>
        <v>ASSY</v>
      </c>
      <c r="R4155" t="str">
        <f t="shared" si="325"/>
        <v>SEM_839</v>
      </c>
      <c r="S4155" t="str">
        <f t="shared" si="326"/>
        <v>Other</v>
      </c>
    </row>
    <row r="4156" spans="1:19" x14ac:dyDescent="0.25">
      <c r="A4156" t="s">
        <v>3559</v>
      </c>
      <c r="B4156" t="s">
        <v>3558</v>
      </c>
      <c r="C4156" s="2" t="s">
        <v>3557</v>
      </c>
      <c r="D4156" s="2" t="s">
        <v>3557</v>
      </c>
      <c r="F4156" t="s">
        <v>2</v>
      </c>
      <c r="G4156" s="4" t="s">
        <v>242</v>
      </c>
      <c r="H4156" t="b">
        <v>0</v>
      </c>
      <c r="I4156" s="4" t="s">
        <v>12094</v>
      </c>
      <c r="J4156" t="b">
        <v>0</v>
      </c>
      <c r="K4156" t="b">
        <v>1</v>
      </c>
      <c r="L4156" t="b">
        <v>0</v>
      </c>
      <c r="M4156" t="b">
        <v>1</v>
      </c>
      <c r="N4156">
        <f t="shared" si="322"/>
        <v>3</v>
      </c>
      <c r="O4156" s="8" t="str">
        <f t="shared" si="323"/>
        <v xml:space="preserve"> HD RINSE, UPR</v>
      </c>
      <c r="Q4156" t="str">
        <f t="shared" si="324"/>
        <v>LID</v>
      </c>
      <c r="R4156" t="str">
        <f t="shared" si="325"/>
        <v>Miscellaneous_839</v>
      </c>
      <c r="S4156" t="str">
        <f t="shared" si="326"/>
        <v>Other</v>
      </c>
    </row>
    <row r="4157" spans="1:19" x14ac:dyDescent="0.25">
      <c r="A4157" t="s">
        <v>3556</v>
      </c>
      <c r="B4157" t="s">
        <v>3555</v>
      </c>
      <c r="C4157" s="2" t="s">
        <v>3554</v>
      </c>
      <c r="D4157" s="2" t="s">
        <v>17135</v>
      </c>
      <c r="E4157" t="s">
        <v>264</v>
      </c>
      <c r="F4157" t="s">
        <v>2</v>
      </c>
      <c r="G4157" s="4" t="s">
        <v>242</v>
      </c>
      <c r="H4157" t="b">
        <v>0</v>
      </c>
      <c r="I4157" s="4" t="s">
        <v>251</v>
      </c>
      <c r="J4157" t="b">
        <v>0</v>
      </c>
      <c r="K4157" t="b">
        <v>0</v>
      </c>
      <c r="L4157" t="b">
        <v>0</v>
      </c>
      <c r="M4157" t="b">
        <v>1</v>
      </c>
      <c r="N4157">
        <f t="shared" si="322"/>
        <v>3</v>
      </c>
      <c r="O4157" s="8" t="str">
        <f t="shared" si="323"/>
        <v xml:space="preserve"> HD RINSE, UPR</v>
      </c>
      <c r="Q4157" t="str">
        <f t="shared" si="324"/>
        <v>PL</v>
      </c>
      <c r="R4157" t="str">
        <f t="shared" si="325"/>
        <v>SEM_839</v>
      </c>
      <c r="S4157" t="str">
        <f t="shared" si="326"/>
        <v>Other</v>
      </c>
    </row>
    <row r="4158" spans="1:19" x14ac:dyDescent="0.25">
      <c r="A4158" t="s">
        <v>3553</v>
      </c>
      <c r="B4158" t="s">
        <v>2763</v>
      </c>
      <c r="C4158" s="2" t="s">
        <v>3552</v>
      </c>
      <c r="D4158" s="2" t="s">
        <v>3552</v>
      </c>
      <c r="E4158" t="s">
        <v>264</v>
      </c>
      <c r="F4158" t="s">
        <v>2</v>
      </c>
      <c r="G4158" s="4" t="s">
        <v>242</v>
      </c>
      <c r="H4158" t="b">
        <v>0</v>
      </c>
      <c r="I4158" s="4" t="s">
        <v>251</v>
      </c>
      <c r="J4158" t="b">
        <v>0</v>
      </c>
      <c r="K4158" t="b">
        <v>0</v>
      </c>
      <c r="L4158" t="b">
        <v>0</v>
      </c>
      <c r="M4158" t="b">
        <v>1</v>
      </c>
      <c r="N4158">
        <f t="shared" si="322"/>
        <v>3</v>
      </c>
      <c r="O4158" s="8" t="str">
        <f t="shared" si="323"/>
        <v xml:space="preserve"> HD, RINSE, LWR</v>
      </c>
      <c r="Q4158" t="str">
        <f t="shared" si="324"/>
        <v>LID</v>
      </c>
      <c r="R4158" t="str">
        <f t="shared" si="325"/>
        <v>SEM_839</v>
      </c>
      <c r="S4158" t="str">
        <f t="shared" si="326"/>
        <v>Other</v>
      </c>
    </row>
    <row r="4159" spans="1:19" x14ac:dyDescent="0.25">
      <c r="A4159" t="s">
        <v>3551</v>
      </c>
      <c r="B4159" t="s">
        <v>3550</v>
      </c>
      <c r="C4159" s="2" t="s">
        <v>3549</v>
      </c>
      <c r="D4159" s="2" t="s">
        <v>17136</v>
      </c>
      <c r="E4159" t="s">
        <v>264</v>
      </c>
      <c r="F4159" t="s">
        <v>2</v>
      </c>
      <c r="G4159" s="4" t="s">
        <v>242</v>
      </c>
      <c r="H4159" t="b">
        <v>0</v>
      </c>
      <c r="I4159" s="4" t="s">
        <v>251</v>
      </c>
      <c r="J4159" t="b">
        <v>0</v>
      </c>
      <c r="K4159" t="b">
        <v>0</v>
      </c>
      <c r="L4159" t="b">
        <v>0</v>
      </c>
      <c r="M4159" t="b">
        <v>1</v>
      </c>
      <c r="N4159">
        <f t="shared" si="322"/>
        <v>3</v>
      </c>
      <c r="O4159" s="8" t="str">
        <f t="shared" si="323"/>
        <v xml:space="preserve"> HD, RINSE, LWR</v>
      </c>
      <c r="Q4159" t="str">
        <f t="shared" si="324"/>
        <v>PL</v>
      </c>
      <c r="R4159" t="str">
        <f t="shared" si="325"/>
        <v>SEM_839</v>
      </c>
      <c r="S4159" t="str">
        <f t="shared" si="326"/>
        <v>Other</v>
      </c>
    </row>
    <row r="4160" spans="1:19" x14ac:dyDescent="0.25">
      <c r="A4160" t="s">
        <v>3548</v>
      </c>
      <c r="B4160" t="s">
        <v>3316</v>
      </c>
      <c r="C4160" s="2" t="s">
        <v>3547</v>
      </c>
      <c r="D4160" s="2" t="s">
        <v>3547</v>
      </c>
      <c r="E4160" t="s">
        <v>264</v>
      </c>
      <c r="F4160" t="s">
        <v>2</v>
      </c>
      <c r="G4160" s="4" t="s">
        <v>242</v>
      </c>
      <c r="H4160" t="b">
        <v>0</v>
      </c>
      <c r="I4160" s="4" t="s">
        <v>251</v>
      </c>
      <c r="J4160" t="b">
        <v>0</v>
      </c>
      <c r="K4160" t="b">
        <v>1</v>
      </c>
      <c r="L4160" t="b">
        <v>0</v>
      </c>
      <c r="M4160" t="b">
        <v>1</v>
      </c>
      <c r="N4160">
        <f t="shared" si="322"/>
        <v>5</v>
      </c>
      <c r="O4160" s="8" t="str">
        <f t="shared" si="323"/>
        <v xml:space="preserve"> HD RINSE, UPR</v>
      </c>
      <c r="Q4160" t="str">
        <f t="shared" si="324"/>
        <v>COVER</v>
      </c>
      <c r="R4160" t="str">
        <f t="shared" si="325"/>
        <v>SEM_839</v>
      </c>
      <c r="S4160" t="str">
        <f t="shared" si="326"/>
        <v>Other</v>
      </c>
    </row>
    <row r="4161" spans="1:19" x14ac:dyDescent="0.25">
      <c r="A4161" t="s">
        <v>3546</v>
      </c>
      <c r="B4161" t="s">
        <v>3316</v>
      </c>
      <c r="C4161" s="2" t="s">
        <v>3545</v>
      </c>
      <c r="D4161" s="2" t="s">
        <v>3545</v>
      </c>
      <c r="E4161" t="s">
        <v>264</v>
      </c>
      <c r="F4161" t="s">
        <v>2</v>
      </c>
      <c r="G4161" s="4" t="s">
        <v>242</v>
      </c>
      <c r="H4161" t="b">
        <v>0</v>
      </c>
      <c r="I4161" s="4" t="s">
        <v>251</v>
      </c>
      <c r="J4161" t="b">
        <v>0</v>
      </c>
      <c r="K4161" t="b">
        <v>1</v>
      </c>
      <c r="L4161" t="b">
        <v>0</v>
      </c>
      <c r="M4161" t="b">
        <v>1</v>
      </c>
      <c r="N4161">
        <f t="shared" si="322"/>
        <v>5</v>
      </c>
      <c r="O4161" s="8" t="str">
        <f t="shared" si="323"/>
        <v xml:space="preserve"> HD, RINSE, LWR</v>
      </c>
      <c r="Q4161" t="str">
        <f t="shared" si="324"/>
        <v>COVER</v>
      </c>
      <c r="R4161" t="str">
        <f t="shared" si="325"/>
        <v>SEM_839</v>
      </c>
      <c r="S4161" t="str">
        <f t="shared" si="326"/>
        <v>Other</v>
      </c>
    </row>
    <row r="4162" spans="1:19" x14ac:dyDescent="0.25">
      <c r="A4162" t="s">
        <v>3544</v>
      </c>
      <c r="B4162" t="s">
        <v>3538</v>
      </c>
      <c r="C4162" s="2" t="s">
        <v>3543</v>
      </c>
      <c r="D4162" s="2" t="s">
        <v>3543</v>
      </c>
      <c r="E4162" t="s">
        <v>264</v>
      </c>
      <c r="F4162" t="s">
        <v>2</v>
      </c>
      <c r="G4162" s="4" t="s">
        <v>242</v>
      </c>
      <c r="H4162" t="b">
        <v>0</v>
      </c>
      <c r="I4162" s="4" t="s">
        <v>251</v>
      </c>
      <c r="J4162" t="b">
        <v>0</v>
      </c>
      <c r="K4162" t="b">
        <v>0</v>
      </c>
      <c r="L4162" t="b">
        <v>0</v>
      </c>
      <c r="M4162" t="b">
        <v>1</v>
      </c>
      <c r="N4162">
        <f t="shared" ref="N4162:N4225" si="327">IFERROR(IF(SEARCH(",",D4162,1)-1&gt;10,0,SEARCH(",",D4162,1)-1),0)</f>
        <v>8</v>
      </c>
      <c r="O4162" s="8" t="str">
        <f t="shared" si="323"/>
        <v xml:space="preserve"> Chem Upper</v>
      </c>
      <c r="Q4162" t="str">
        <f t="shared" si="324"/>
        <v>MANIFOLD</v>
      </c>
      <c r="R4162" t="str">
        <f t="shared" si="325"/>
        <v>SEM_839</v>
      </c>
      <c r="S4162" t="str">
        <f t="shared" si="326"/>
        <v>Other</v>
      </c>
    </row>
    <row r="4163" spans="1:19" x14ac:dyDescent="0.25">
      <c r="A4163" t="s">
        <v>3542</v>
      </c>
      <c r="B4163" t="s">
        <v>3538</v>
      </c>
      <c r="C4163" s="2" t="s">
        <v>3541</v>
      </c>
      <c r="D4163" s="2" t="s">
        <v>3541</v>
      </c>
      <c r="E4163" t="s">
        <v>264</v>
      </c>
      <c r="F4163" t="s">
        <v>2</v>
      </c>
      <c r="G4163" s="4" t="s">
        <v>242</v>
      </c>
      <c r="H4163" t="b">
        <v>0</v>
      </c>
      <c r="I4163" s="4" t="s">
        <v>251</v>
      </c>
      <c r="J4163" t="b">
        <v>0</v>
      </c>
      <c r="K4163" t="b">
        <v>0</v>
      </c>
      <c r="L4163" t="b">
        <v>0</v>
      </c>
      <c r="M4163" t="b">
        <v>1</v>
      </c>
      <c r="N4163">
        <f t="shared" si="327"/>
        <v>8</v>
      </c>
      <c r="O4163" s="8" t="str">
        <f t="shared" ref="O4163:O4226" si="328">IF(N4163=0,    LEFT(D4163,SEARCH(" ", D4163,1)-1),    RIGHT(D4163,LEN(D4163)-N4163-1))</f>
        <v xml:space="preserve"> Chem Lower</v>
      </c>
      <c r="Q4163" t="str">
        <f t="shared" ref="Q4163:Q4226" si="329">IF(ISERROR(SEARCH("AMAT",D4163,1)),IF(ISERROR(SEARCH("CHAWK",D4163,1)),IF(ISERROR(SEARCH("ASSY",D4163,1)), IF(ISERROR(SEARCH("SUB CON",I4163, 1)),IF(ISERROR(SEARCH("SUB",E4163, 1)),IF(AND(ISERROR(SEARCH("PKG",D4163,1)), ISERROR(SEARCH("LBL",D4163,1)), ISERROR(SEARCH("LABEL",D4163,1))),IF(ISERROR(SEARCH("WLDM*",D4163,1)),IF(ISERROR(SEARCH("DOOR",D4163,1)),IF(ISERROR(SEARCH("SPCR",D4163,1)), IF(AND(ISERROR(SEARCH("ORING",D4163,1)), ISERROR(SEARCH("O-RING",D4163,1))),IF(ISERROR(SEARCH("TUBE*",D4163,1)),IF(ISERROR(SEARCH("ADPTR",D4163,1)), IF(ISERROR(SEARCH("PIN",D4163,1)), IF(ISERROR(SEARCH("LATCH",D4163,1)),IF(ISERROR(SEARCH("BASE",D4163,1)),IF(AND(ISERROR(SEARCH("INSERT",D4163,1)), ISERROR(SEARCH("INSR",D4163,1))),IF(ISERROR(SEARCH("TOMBSTONE",D4163,1)),IF(ISERROR(SEARCH("TOOL",D4163,1)),IF(ISERROR(SEARCH("GD?",D4163,1)), IF(AND(ISERROR(SEARCH("SHIELD",D4163,1)),ISERROR(SEARCH("SHLD",D4163,1))),IF(ISERROR(SEARCH("CARRIER",D4163,1)),IF(ISERROR(SEARCH("LID?",D4163,1)),IF(ISERROR(SEARCH("BRKT",D4163,1)),IF(ISERROR(SEARCH("RTRN",D4163,1)),IF(ISERROR(SEARCH("RETAINER",D4163,1)),IF(ISERROR(SEARCH("HSG",D4163,1)),IF(ISERROR(SEARCH("PLATE",D4163,1)),IF(ISERROR(SEARCH("SNSR",D4163,1)),IF(AND(ISERROR(SEARCH("PANEL",D4163,1)), ISERROR(SEARCH("PNL",D4163,1))),IF(ISERROR(SEARCH("BLK",D4163,1)),IF(ISERROR(SEARCH("DUCT",D4163,1)),IF(ISERROR(SEARCH("GASKET",D4163,1)),IF(AND(ISERROR(SEARCH("SHAFT",D4163,1)),ISERROR(SEARCH("ROD",D4163,1))),IF(ISERROR(SEARCH("RING",D4163,1)),IF(ISERROR(SEARCH("RESTRICT*",D4163,1)),IF(ISERROR(SEARCH("TANK",D4163,1)),IF(ISERROR(SEARCH("GENERATOR",D4163,1)),IF(ISERROR(SEARCH("FXTR",D4163,1)),IF(ISERROR(SEARCH("MAGNET",D4163,1)),IF(ISERROR(SEARCH("CLAMP",D4163,1)),IF(ISERROR(SEARCH("BAYONET",D4163,1)),IF(ISERROR(SEARCH("HSNG",D4163,1)),IF(ISERROR(SEARCH("PLUG",D4163,1)),IF(ISERROR(SEARCH("PLX",D4163,1)),IF(ISERROR(SEARCH("WAFER",D4163,1)),IF(ISERROR(SEARCH("MANIFOLD",D4163,1)),IF(AND(ISERROR(SEARCH("ALU* ",D4163)),LEFT(D4163,N4163)&lt;&gt;"AL"&amp;","), IF(ISERROR(SEARCH("INJCTR",D4163,1)),IF(AND(ISERROR(SEARCH("CVR",D4163,1)),ISERROR(SEARCH("COV?", D4163,1)), ISERROR(SEARCH("CV?",D4163,1))), IF(ISERROR(SEARCH("WDO",D4163,1)),IF(ISERROR(SEARCH("SHEET",D4163,1)),IF(ISERROR(SEARCH("SHIM",D4163,1)),IF(AND(ISERROR(SEARCH("CHMBR",D4163,1)), ISERROR(SEARCH("CHAMBER",D4163,1))),"","CHMBR"),"SHIM"),"Sheet"),"WINDOW"),"COVER"),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MANIFOLD</v>
      </c>
      <c r="R4163" t="str">
        <f t="shared" ref="R4163:R4226" si="330">IF(LEFT(A4163,3)=LEFT(D4163,3),"",CONCATENATE(I4163, "_",LEFT(A4163,3)))</f>
        <v>SEM_839</v>
      </c>
      <c r="S4163" t="str">
        <f t="shared" ref="S4163:S4226" si="331">IF(ISERROR(SEARCH("UHMW*", D4163,1)),IF(ISERROR(SEARCH("PEEK", D4163,1)),IF(AND(ISERROR(SEARCH("PTFE", D4163,1)),ISERROR(SEARCH("Teflon", D4163,1))),IF(ISERROR(SEARCH("PVDF", D4163,1)),IF(ISERROR(SEARCH("HDL", D4163,1)),IF(ISERROR(SEARCH("PET", D4163,1)),IF(ISERROR(SEARCH("ABS", D4163,1)), IF(ISERROR(SEARCH("ACRYL*", D4163,1)), IF(ISERROR(SEARCH("POLYCAR?", D4163,1)),IF(ISERROR(SEARCH("ALUM?", D4163,1)),IF(ISERROR(SEARCH("METAL", I4163,1)),IF(ISERROR(SEARCH("?PVC", D4163,1)),IF(ISERROR(SEARCH("PLASTIC", I4163, 1)),"Other", "PLASTIC"),"PVC"),"METAL"),"ALUM"),"POLYCARB"), "ACRYLIC"), "ABS"), "PET"), "HDL"), "PVDF"), "PTFE"), "PEEK"), "UHMW-PE")</f>
        <v>Other</v>
      </c>
    </row>
    <row r="4164" spans="1:19" x14ac:dyDescent="0.25">
      <c r="A4164" t="s">
        <v>3540</v>
      </c>
      <c r="B4164" t="s">
        <v>3538</v>
      </c>
      <c r="C4164" s="2" t="s">
        <v>3537</v>
      </c>
      <c r="D4164" s="2" t="s">
        <v>3537</v>
      </c>
      <c r="E4164" t="s">
        <v>264</v>
      </c>
      <c r="F4164" t="s">
        <v>2</v>
      </c>
      <c r="G4164" s="4" t="s">
        <v>242</v>
      </c>
      <c r="H4164" t="b">
        <v>0</v>
      </c>
      <c r="I4164" s="4" t="s">
        <v>251</v>
      </c>
      <c r="J4164" t="b">
        <v>0</v>
      </c>
      <c r="K4164" t="b">
        <v>0</v>
      </c>
      <c r="L4164" t="b">
        <v>0</v>
      </c>
      <c r="M4164" t="b">
        <v>1</v>
      </c>
      <c r="N4164">
        <f t="shared" si="327"/>
        <v>8</v>
      </c>
      <c r="O4164" s="8" t="str">
        <f t="shared" si="328"/>
        <v xml:space="preserve"> Rinse Upper</v>
      </c>
      <c r="Q4164" t="str">
        <f t="shared" si="329"/>
        <v>MANIFOLD</v>
      </c>
      <c r="R4164" t="str">
        <f t="shared" si="330"/>
        <v>SEM_839</v>
      </c>
      <c r="S4164" t="str">
        <f t="shared" si="331"/>
        <v>Other</v>
      </c>
    </row>
    <row r="4165" spans="1:19" x14ac:dyDescent="0.25">
      <c r="A4165" t="s">
        <v>3539</v>
      </c>
      <c r="B4165" t="s">
        <v>3538</v>
      </c>
      <c r="C4165" s="2" t="s">
        <v>3537</v>
      </c>
      <c r="D4165" s="2" t="s">
        <v>3537</v>
      </c>
      <c r="E4165" t="s">
        <v>264</v>
      </c>
      <c r="F4165" t="s">
        <v>2</v>
      </c>
      <c r="G4165" s="4" t="s">
        <v>242</v>
      </c>
      <c r="H4165" t="b">
        <v>0</v>
      </c>
      <c r="I4165" s="4" t="s">
        <v>251</v>
      </c>
      <c r="J4165" t="b">
        <v>0</v>
      </c>
      <c r="K4165" t="b">
        <v>0</v>
      </c>
      <c r="L4165" t="b">
        <v>0</v>
      </c>
      <c r="M4165" t="b">
        <v>1</v>
      </c>
      <c r="N4165">
        <f t="shared" si="327"/>
        <v>8</v>
      </c>
      <c r="O4165" s="8" t="str">
        <f t="shared" si="328"/>
        <v xml:space="preserve"> Rinse Upper</v>
      </c>
      <c r="Q4165" t="str">
        <f t="shared" si="329"/>
        <v>MANIFOLD</v>
      </c>
      <c r="R4165" t="str">
        <f t="shared" si="330"/>
        <v>SEM_839</v>
      </c>
      <c r="S4165" t="str">
        <f t="shared" si="331"/>
        <v>Other</v>
      </c>
    </row>
    <row r="4166" spans="1:19" x14ac:dyDescent="0.25">
      <c r="A4166" t="s">
        <v>3536</v>
      </c>
      <c r="B4166" t="s">
        <v>3501</v>
      </c>
      <c r="C4166" s="2" t="s">
        <v>3503</v>
      </c>
      <c r="D4166" s="2" t="s">
        <v>3503</v>
      </c>
      <c r="E4166" t="s">
        <v>264</v>
      </c>
      <c r="F4166" t="s">
        <v>2</v>
      </c>
      <c r="G4166" s="4" t="s">
        <v>242</v>
      </c>
      <c r="H4166" t="b">
        <v>0</v>
      </c>
      <c r="I4166" s="4" t="s">
        <v>251</v>
      </c>
      <c r="J4166" t="b">
        <v>0</v>
      </c>
      <c r="K4166" t="b">
        <v>0</v>
      </c>
      <c r="L4166" t="b">
        <v>0</v>
      </c>
      <c r="M4166" t="b">
        <v>1</v>
      </c>
      <c r="N4166">
        <f t="shared" si="327"/>
        <v>0</v>
      </c>
      <c r="O4166" s="8" t="str">
        <f t="shared" si="328"/>
        <v>ASSY</v>
      </c>
      <c r="Q4166" t="str">
        <f t="shared" si="329"/>
        <v>ASSY</v>
      </c>
      <c r="R4166" t="str">
        <f t="shared" si="330"/>
        <v>SEM_839</v>
      </c>
      <c r="S4166" t="str">
        <f t="shared" si="331"/>
        <v>Other</v>
      </c>
    </row>
    <row r="4167" spans="1:19" x14ac:dyDescent="0.25">
      <c r="A4167" t="s">
        <v>3535</v>
      </c>
      <c r="B4167" t="s">
        <v>3534</v>
      </c>
      <c r="C4167" s="2" t="s">
        <v>3532</v>
      </c>
      <c r="D4167" s="2" t="s">
        <v>3532</v>
      </c>
      <c r="E4167" t="s">
        <v>264</v>
      </c>
      <c r="F4167" t="s">
        <v>2</v>
      </c>
      <c r="G4167" s="4" t="s">
        <v>242</v>
      </c>
      <c r="H4167" t="b">
        <v>0</v>
      </c>
      <c r="I4167" s="4" t="s">
        <v>251</v>
      </c>
      <c r="J4167" t="b">
        <v>0</v>
      </c>
      <c r="K4167" t="b">
        <v>0</v>
      </c>
      <c r="L4167" t="b">
        <v>0</v>
      </c>
      <c r="M4167" t="b">
        <v>1</v>
      </c>
      <c r="N4167">
        <f t="shared" si="327"/>
        <v>4</v>
      </c>
      <c r="O4167" s="8" t="str">
        <f t="shared" si="328"/>
        <v>CLP,MT,UPR HD</v>
      </c>
      <c r="Q4167" t="str">
        <f t="shared" si="329"/>
        <v>ASSY</v>
      </c>
      <c r="R4167" t="str">
        <f t="shared" si="330"/>
        <v>SEM_839</v>
      </c>
      <c r="S4167" t="str">
        <f t="shared" si="331"/>
        <v>Other</v>
      </c>
    </row>
    <row r="4168" spans="1:19" x14ac:dyDescent="0.25">
      <c r="A4168" t="s">
        <v>3533</v>
      </c>
      <c r="C4168" s="2" t="s">
        <v>3532</v>
      </c>
      <c r="D4168" s="2" t="s">
        <v>3532</v>
      </c>
      <c r="E4168" t="s">
        <v>264</v>
      </c>
      <c r="F4168" t="s">
        <v>2</v>
      </c>
      <c r="G4168" s="4" t="s">
        <v>242</v>
      </c>
      <c r="H4168" t="b">
        <v>0</v>
      </c>
      <c r="I4168" s="4" t="s">
        <v>251</v>
      </c>
      <c r="J4168" t="b">
        <v>0</v>
      </c>
      <c r="K4168" t="b">
        <v>0</v>
      </c>
      <c r="L4168" t="b">
        <v>0</v>
      </c>
      <c r="M4168" t="b">
        <v>1</v>
      </c>
      <c r="N4168">
        <f t="shared" si="327"/>
        <v>4</v>
      </c>
      <c r="O4168" s="8" t="str">
        <f t="shared" si="328"/>
        <v>CLP,MT,UPR HD</v>
      </c>
      <c r="Q4168" t="str">
        <f t="shared" si="329"/>
        <v>ASSY</v>
      </c>
      <c r="R4168" t="str">
        <f t="shared" si="330"/>
        <v>SEM_839</v>
      </c>
      <c r="S4168" t="str">
        <f t="shared" si="331"/>
        <v>Other</v>
      </c>
    </row>
    <row r="4169" spans="1:19" x14ac:dyDescent="0.25">
      <c r="A4169" t="s">
        <v>3531</v>
      </c>
      <c r="B4169" t="s">
        <v>3530</v>
      </c>
      <c r="C4169" s="2" t="s">
        <v>3529</v>
      </c>
      <c r="D4169" s="2" t="s">
        <v>11854</v>
      </c>
      <c r="E4169" t="s">
        <v>264</v>
      </c>
      <c r="F4169" t="s">
        <v>2</v>
      </c>
      <c r="G4169" s="4" t="s">
        <v>242</v>
      </c>
      <c r="H4169" t="b">
        <v>0</v>
      </c>
      <c r="I4169" s="4" t="s">
        <v>251</v>
      </c>
      <c r="J4169" t="b">
        <v>0</v>
      </c>
      <c r="K4169" t="b">
        <v>1</v>
      </c>
      <c r="L4169" t="b">
        <v>0</v>
      </c>
      <c r="M4169" t="b">
        <v>1</v>
      </c>
      <c r="N4169">
        <f t="shared" si="327"/>
        <v>6</v>
      </c>
      <c r="O4169" s="8" t="str">
        <f t="shared" si="328"/>
        <v xml:space="preserve"> CHMBR, EXH, HVM - ELD</v>
      </c>
      <c r="Q4169" t="str">
        <f t="shared" si="329"/>
        <v>WLDMNT</v>
      </c>
      <c r="R4169" t="str">
        <f t="shared" si="330"/>
        <v>SEM_839</v>
      </c>
      <c r="S4169" t="str">
        <f t="shared" si="331"/>
        <v>Other</v>
      </c>
    </row>
    <row r="4170" spans="1:19" x14ac:dyDescent="0.25">
      <c r="A4170" t="s">
        <v>3528</v>
      </c>
      <c r="C4170" s="2" t="s">
        <v>3297</v>
      </c>
      <c r="D4170" s="2" t="s">
        <v>3297</v>
      </c>
      <c r="E4170" t="s">
        <v>264</v>
      </c>
      <c r="F4170" t="s">
        <v>2</v>
      </c>
      <c r="G4170" s="4" t="s">
        <v>242</v>
      </c>
      <c r="H4170" t="b">
        <v>0</v>
      </c>
      <c r="I4170" s="4" t="s">
        <v>12094</v>
      </c>
      <c r="J4170" t="b">
        <v>0</v>
      </c>
      <c r="K4170" t="b">
        <v>1</v>
      </c>
      <c r="L4170" t="b">
        <v>0</v>
      </c>
      <c r="M4170" t="b">
        <v>1</v>
      </c>
      <c r="N4170">
        <f t="shared" si="327"/>
        <v>6</v>
      </c>
      <c r="O4170" s="8" t="str">
        <f t="shared" si="328"/>
        <v xml:space="preserve"> CHEM HD 2 EXHAUST, ANSI</v>
      </c>
      <c r="Q4170" t="str">
        <f t="shared" si="329"/>
        <v>WLDMNT</v>
      </c>
      <c r="R4170" t="str">
        <f t="shared" si="330"/>
        <v>Miscellaneous_839</v>
      </c>
      <c r="S4170" t="str">
        <f t="shared" si="331"/>
        <v>Other</v>
      </c>
    </row>
    <row r="4171" spans="1:19" x14ac:dyDescent="0.25">
      <c r="A4171" t="s">
        <v>3527</v>
      </c>
      <c r="B4171" t="s">
        <v>3526</v>
      </c>
      <c r="C4171" s="2" t="s">
        <v>3525</v>
      </c>
      <c r="D4171" s="2" t="s">
        <v>3525</v>
      </c>
      <c r="E4171" t="s">
        <v>264</v>
      </c>
      <c r="F4171" t="s">
        <v>2</v>
      </c>
      <c r="G4171" s="4" t="s">
        <v>242</v>
      </c>
      <c r="H4171" t="b">
        <v>0</v>
      </c>
      <c r="I4171" s="4" t="s">
        <v>251</v>
      </c>
      <c r="J4171" t="b">
        <v>0</v>
      </c>
      <c r="K4171" t="b">
        <v>0</v>
      </c>
      <c r="L4171" t="b">
        <v>0</v>
      </c>
      <c r="M4171" t="b">
        <v>1</v>
      </c>
      <c r="N4171">
        <f t="shared" si="327"/>
        <v>6</v>
      </c>
      <c r="O4171" s="8" t="str">
        <f t="shared" si="328"/>
        <v>FDS ENCL EXH,ANSI</v>
      </c>
      <c r="Q4171" t="str">
        <f t="shared" si="329"/>
        <v>WLDMNT</v>
      </c>
      <c r="R4171" t="str">
        <f t="shared" si="330"/>
        <v>SEM_839</v>
      </c>
      <c r="S4171" t="str">
        <f t="shared" si="331"/>
        <v>Other</v>
      </c>
    </row>
    <row r="4172" spans="1:19" x14ac:dyDescent="0.25">
      <c r="A4172" t="s">
        <v>3524</v>
      </c>
      <c r="C4172" s="2" t="s">
        <v>3523</v>
      </c>
      <c r="D4172" s="2" t="s">
        <v>3523</v>
      </c>
      <c r="E4172" t="s">
        <v>264</v>
      </c>
      <c r="F4172" t="s">
        <v>2</v>
      </c>
      <c r="G4172" s="4" t="s">
        <v>242</v>
      </c>
      <c r="H4172" t="b">
        <v>0</v>
      </c>
      <c r="I4172" s="4" t="s">
        <v>12094</v>
      </c>
      <c r="J4172" t="b">
        <v>0</v>
      </c>
      <c r="K4172" t="b">
        <v>1</v>
      </c>
      <c r="L4172" t="b">
        <v>0</v>
      </c>
      <c r="M4172" t="b">
        <v>1</v>
      </c>
      <c r="N4172">
        <f t="shared" si="327"/>
        <v>6</v>
      </c>
      <c r="O4172" s="8" t="str">
        <f t="shared" si="328"/>
        <v xml:space="preserve"> FDS ENCL EXH, ANSI</v>
      </c>
      <c r="Q4172" t="str">
        <f t="shared" si="329"/>
        <v>WLDMNT</v>
      </c>
      <c r="R4172" t="str">
        <f t="shared" si="330"/>
        <v>Miscellaneous_839</v>
      </c>
      <c r="S4172" t="str">
        <f t="shared" si="331"/>
        <v>Other</v>
      </c>
    </row>
    <row r="4173" spans="1:19" x14ac:dyDescent="0.25">
      <c r="A4173" t="s">
        <v>3522</v>
      </c>
      <c r="B4173" t="s">
        <v>3521</v>
      </c>
      <c r="C4173" s="2" t="s">
        <v>3519</v>
      </c>
      <c r="D4173" s="2" t="s">
        <v>3519</v>
      </c>
      <c r="E4173" t="s">
        <v>264</v>
      </c>
      <c r="F4173" t="s">
        <v>2</v>
      </c>
      <c r="G4173" s="4" t="s">
        <v>242</v>
      </c>
      <c r="H4173" t="b">
        <v>0</v>
      </c>
      <c r="I4173" s="4" t="s">
        <v>251</v>
      </c>
      <c r="J4173" t="b">
        <v>0</v>
      </c>
      <c r="K4173" t="b">
        <v>0</v>
      </c>
      <c r="L4173" t="b">
        <v>0</v>
      </c>
      <c r="M4173" t="b">
        <v>1</v>
      </c>
      <c r="N4173">
        <f t="shared" si="327"/>
        <v>5</v>
      </c>
      <c r="O4173" s="8" t="str">
        <f t="shared" si="328"/>
        <v xml:space="preserve"> Inner, Carrier</v>
      </c>
      <c r="Q4173" t="str">
        <f t="shared" si="329"/>
        <v>CARRIER</v>
      </c>
      <c r="R4173" t="str">
        <f t="shared" si="330"/>
        <v>SEM_839</v>
      </c>
      <c r="S4173" t="str">
        <f t="shared" si="331"/>
        <v>Other</v>
      </c>
    </row>
    <row r="4174" spans="1:19" x14ac:dyDescent="0.25">
      <c r="A4174" t="s">
        <v>3520</v>
      </c>
      <c r="C4174" s="2" t="s">
        <v>3519</v>
      </c>
      <c r="D4174" s="2" t="s">
        <v>3519</v>
      </c>
      <c r="F4174" t="s">
        <v>2</v>
      </c>
      <c r="G4174" s="4" t="s">
        <v>242</v>
      </c>
      <c r="H4174" t="b">
        <v>0</v>
      </c>
      <c r="I4174" s="4" t="s">
        <v>12094</v>
      </c>
      <c r="J4174" t="b">
        <v>0</v>
      </c>
      <c r="K4174" t="b">
        <v>1</v>
      </c>
      <c r="L4174" t="b">
        <v>0</v>
      </c>
      <c r="M4174" t="b">
        <v>1</v>
      </c>
      <c r="N4174">
        <f t="shared" si="327"/>
        <v>5</v>
      </c>
      <c r="O4174" s="8" t="str">
        <f t="shared" si="328"/>
        <v xml:space="preserve"> Inner, Carrier</v>
      </c>
      <c r="Q4174" t="str">
        <f t="shared" si="329"/>
        <v>CARRIER</v>
      </c>
      <c r="R4174" t="str">
        <f t="shared" si="330"/>
        <v>Miscellaneous_839</v>
      </c>
      <c r="S4174" t="str">
        <f t="shared" si="331"/>
        <v>Other</v>
      </c>
    </row>
    <row r="4175" spans="1:19" x14ac:dyDescent="0.25">
      <c r="A4175" t="s">
        <v>3518</v>
      </c>
      <c r="B4175" t="s">
        <v>3517</v>
      </c>
      <c r="C4175" s="2" t="s">
        <v>3514</v>
      </c>
      <c r="D4175" s="2" t="s">
        <v>3514</v>
      </c>
      <c r="E4175" t="s">
        <v>264</v>
      </c>
      <c r="F4175" t="s">
        <v>2</v>
      </c>
      <c r="G4175" s="4" t="s">
        <v>242</v>
      </c>
      <c r="H4175" t="b">
        <v>0</v>
      </c>
      <c r="I4175" s="4" t="s">
        <v>251</v>
      </c>
      <c r="J4175" t="b">
        <v>0</v>
      </c>
      <c r="K4175" t="b">
        <v>0</v>
      </c>
      <c r="L4175" t="b">
        <v>0</v>
      </c>
      <c r="M4175" t="b">
        <v>1</v>
      </c>
      <c r="N4175">
        <f t="shared" si="327"/>
        <v>5</v>
      </c>
      <c r="O4175" s="8" t="str">
        <f t="shared" si="328"/>
        <v xml:space="preserve"> Outer, Carrier</v>
      </c>
      <c r="Q4175" t="str">
        <f t="shared" si="329"/>
        <v>CARRIER</v>
      </c>
      <c r="R4175" t="str">
        <f t="shared" si="330"/>
        <v>SEM_839</v>
      </c>
      <c r="S4175" t="str">
        <f t="shared" si="331"/>
        <v>Other</v>
      </c>
    </row>
    <row r="4176" spans="1:19" x14ac:dyDescent="0.25">
      <c r="A4176" t="s">
        <v>3516</v>
      </c>
      <c r="C4176" s="2" t="s">
        <v>3514</v>
      </c>
      <c r="D4176" s="2" t="s">
        <v>3514</v>
      </c>
      <c r="F4176" t="s">
        <v>2</v>
      </c>
      <c r="G4176" s="4" t="s">
        <v>242</v>
      </c>
      <c r="H4176" t="b">
        <v>0</v>
      </c>
      <c r="I4176" s="4" t="s">
        <v>12094</v>
      </c>
      <c r="J4176" t="b">
        <v>0</v>
      </c>
      <c r="K4176" t="b">
        <v>0</v>
      </c>
      <c r="L4176" t="b">
        <v>0</v>
      </c>
      <c r="M4176" t="b">
        <v>1</v>
      </c>
      <c r="N4176">
        <f t="shared" si="327"/>
        <v>5</v>
      </c>
      <c r="O4176" s="8" t="str">
        <f t="shared" si="328"/>
        <v xml:space="preserve"> Outer, Carrier</v>
      </c>
      <c r="Q4176" t="str">
        <f t="shared" si="329"/>
        <v>CARRIER</v>
      </c>
      <c r="R4176" t="str">
        <f t="shared" si="330"/>
        <v>Miscellaneous_839</v>
      </c>
      <c r="S4176" t="str">
        <f t="shared" si="331"/>
        <v>Other</v>
      </c>
    </row>
    <row r="4177" spans="1:19" x14ac:dyDescent="0.25">
      <c r="A4177" t="s">
        <v>3515</v>
      </c>
      <c r="C4177" s="2" t="s">
        <v>3514</v>
      </c>
      <c r="D4177" s="2" t="s">
        <v>3514</v>
      </c>
      <c r="F4177" t="s">
        <v>2</v>
      </c>
      <c r="G4177" s="4" t="s">
        <v>242</v>
      </c>
      <c r="H4177" t="b">
        <v>0</v>
      </c>
      <c r="I4177" s="4" t="s">
        <v>12094</v>
      </c>
      <c r="J4177" t="b">
        <v>0</v>
      </c>
      <c r="K4177" t="b">
        <v>1</v>
      </c>
      <c r="L4177" t="b">
        <v>0</v>
      </c>
      <c r="M4177" t="b">
        <v>1</v>
      </c>
      <c r="N4177">
        <f t="shared" si="327"/>
        <v>5</v>
      </c>
      <c r="O4177" s="8" t="str">
        <f t="shared" si="328"/>
        <v xml:space="preserve"> Outer, Carrier</v>
      </c>
      <c r="Q4177" t="str">
        <f t="shared" si="329"/>
        <v>CARRIER</v>
      </c>
      <c r="R4177" t="str">
        <f t="shared" si="330"/>
        <v>Miscellaneous_839</v>
      </c>
      <c r="S4177" t="str">
        <f t="shared" si="331"/>
        <v>Other</v>
      </c>
    </row>
    <row r="4178" spans="1:19" x14ac:dyDescent="0.25">
      <c r="A4178" t="s">
        <v>3513</v>
      </c>
      <c r="B4178" t="s">
        <v>3510</v>
      </c>
      <c r="C4178" s="2" t="s">
        <v>3508</v>
      </c>
      <c r="D4178" s="2" t="s">
        <v>3508</v>
      </c>
      <c r="E4178" t="s">
        <v>264</v>
      </c>
      <c r="F4178" t="s">
        <v>2</v>
      </c>
      <c r="G4178" s="4" t="s">
        <v>242</v>
      </c>
      <c r="H4178" t="b">
        <v>0</v>
      </c>
      <c r="I4178" s="4" t="s">
        <v>251</v>
      </c>
      <c r="J4178" t="b">
        <v>0</v>
      </c>
      <c r="K4178" t="b">
        <v>0</v>
      </c>
      <c r="L4178" t="b">
        <v>0</v>
      </c>
      <c r="M4178" t="b">
        <v>1</v>
      </c>
      <c r="N4178">
        <f t="shared" si="327"/>
        <v>3</v>
      </c>
      <c r="O4178" s="8" t="str">
        <f t="shared" si="328"/>
        <v>BEAM,SPRT,UPR HD</v>
      </c>
      <c r="Q4178" t="str">
        <f t="shared" si="329"/>
        <v>COVER</v>
      </c>
      <c r="R4178" t="str">
        <f t="shared" si="330"/>
        <v>SEM_839</v>
      </c>
      <c r="S4178" t="str">
        <f t="shared" si="331"/>
        <v>Other</v>
      </c>
    </row>
    <row r="4179" spans="1:19" x14ac:dyDescent="0.25">
      <c r="A4179" t="s">
        <v>3512</v>
      </c>
      <c r="B4179" t="s">
        <v>3510</v>
      </c>
      <c r="C4179" s="2" t="s">
        <v>3508</v>
      </c>
      <c r="D4179" s="2" t="s">
        <v>3508</v>
      </c>
      <c r="E4179" t="s">
        <v>264</v>
      </c>
      <c r="F4179" t="s">
        <v>2</v>
      </c>
      <c r="G4179" s="4" t="s">
        <v>242</v>
      </c>
      <c r="H4179" t="b">
        <v>0</v>
      </c>
      <c r="I4179" s="4" t="s">
        <v>251</v>
      </c>
      <c r="J4179" t="b">
        <v>0</v>
      </c>
      <c r="K4179" t="b">
        <v>0</v>
      </c>
      <c r="L4179" t="b">
        <v>0</v>
      </c>
      <c r="M4179" t="b">
        <v>1</v>
      </c>
      <c r="N4179">
        <f t="shared" si="327"/>
        <v>3</v>
      </c>
      <c r="O4179" s="8" t="str">
        <f t="shared" si="328"/>
        <v>BEAM,SPRT,UPR HD</v>
      </c>
      <c r="Q4179" t="str">
        <f t="shared" si="329"/>
        <v>COVER</v>
      </c>
      <c r="R4179" t="str">
        <f t="shared" si="330"/>
        <v>SEM_839</v>
      </c>
      <c r="S4179" t="str">
        <f t="shared" si="331"/>
        <v>Other</v>
      </c>
    </row>
    <row r="4180" spans="1:19" x14ac:dyDescent="0.25">
      <c r="A4180" t="s">
        <v>3511</v>
      </c>
      <c r="B4180" t="s">
        <v>3510</v>
      </c>
      <c r="C4180" s="2" t="s">
        <v>3508</v>
      </c>
      <c r="D4180" s="2" t="s">
        <v>3508</v>
      </c>
      <c r="E4180" t="s">
        <v>264</v>
      </c>
      <c r="F4180" t="s">
        <v>2</v>
      </c>
      <c r="G4180" s="4" t="s">
        <v>242</v>
      </c>
      <c r="H4180" t="b">
        <v>0</v>
      </c>
      <c r="I4180" s="4" t="s">
        <v>251</v>
      </c>
      <c r="J4180" t="b">
        <v>0</v>
      </c>
      <c r="K4180" t="b">
        <v>0</v>
      </c>
      <c r="L4180" t="b">
        <v>0</v>
      </c>
      <c r="M4180" t="b">
        <v>1</v>
      </c>
      <c r="N4180">
        <f t="shared" si="327"/>
        <v>3</v>
      </c>
      <c r="O4180" s="8" t="str">
        <f t="shared" si="328"/>
        <v>BEAM,SPRT,UPR HD</v>
      </c>
      <c r="Q4180" t="str">
        <f t="shared" si="329"/>
        <v>COVER</v>
      </c>
      <c r="R4180" t="str">
        <f t="shared" si="330"/>
        <v>SEM_839</v>
      </c>
      <c r="S4180" t="str">
        <f t="shared" si="331"/>
        <v>Other</v>
      </c>
    </row>
    <row r="4181" spans="1:19" x14ac:dyDescent="0.25">
      <c r="A4181" t="s">
        <v>3509</v>
      </c>
      <c r="C4181" s="2" t="s">
        <v>3508</v>
      </c>
      <c r="D4181" s="2" t="s">
        <v>3508</v>
      </c>
      <c r="E4181" t="s">
        <v>264</v>
      </c>
      <c r="F4181" t="s">
        <v>2</v>
      </c>
      <c r="G4181" s="4" t="s">
        <v>242</v>
      </c>
      <c r="H4181" t="b">
        <v>0</v>
      </c>
      <c r="I4181" s="4" t="s">
        <v>251</v>
      </c>
      <c r="J4181" t="b">
        <v>0</v>
      </c>
      <c r="K4181" t="b">
        <v>0</v>
      </c>
      <c r="L4181" t="b">
        <v>0</v>
      </c>
      <c r="M4181" t="b">
        <v>1</v>
      </c>
      <c r="N4181">
        <f t="shared" si="327"/>
        <v>3</v>
      </c>
      <c r="O4181" s="8" t="str">
        <f t="shared" si="328"/>
        <v>BEAM,SPRT,UPR HD</v>
      </c>
      <c r="Q4181" t="str">
        <f t="shared" si="329"/>
        <v>COVER</v>
      </c>
      <c r="R4181" t="str">
        <f t="shared" si="330"/>
        <v>SEM_839</v>
      </c>
      <c r="S4181" t="str">
        <f t="shared" si="331"/>
        <v>Other</v>
      </c>
    </row>
    <row r="4182" spans="1:19" x14ac:dyDescent="0.25">
      <c r="A4182" t="s">
        <v>3507</v>
      </c>
      <c r="B4182" t="s">
        <v>3498</v>
      </c>
      <c r="C4182" s="2" t="s">
        <v>3505</v>
      </c>
      <c r="D4182" s="2" t="s">
        <v>3505</v>
      </c>
      <c r="E4182" t="s">
        <v>264</v>
      </c>
      <c r="F4182" t="s">
        <v>2</v>
      </c>
      <c r="G4182" s="4" t="s">
        <v>242</v>
      </c>
      <c r="H4182" t="b">
        <v>0</v>
      </c>
      <c r="I4182" s="4" t="s">
        <v>251</v>
      </c>
      <c r="J4182" t="b">
        <v>0</v>
      </c>
      <c r="K4182" t="b">
        <v>0</v>
      </c>
      <c r="L4182" t="b">
        <v>0</v>
      </c>
      <c r="M4182" t="b">
        <v>1</v>
      </c>
      <c r="N4182">
        <f t="shared" si="327"/>
        <v>4</v>
      </c>
      <c r="O4182" s="8" t="str">
        <f t="shared" si="328"/>
        <v>RAIL,CARR,OUTER,XFER Z,S1</v>
      </c>
      <c r="Q4182" t="str">
        <f t="shared" si="329"/>
        <v>ASSY</v>
      </c>
      <c r="R4182" t="str">
        <f t="shared" si="330"/>
        <v>SEM_839</v>
      </c>
      <c r="S4182" t="str">
        <f t="shared" si="331"/>
        <v>Other</v>
      </c>
    </row>
    <row r="4183" spans="1:19" x14ac:dyDescent="0.25">
      <c r="A4183" t="s">
        <v>3506</v>
      </c>
      <c r="B4183" t="s">
        <v>3498</v>
      </c>
      <c r="C4183" s="2" t="s">
        <v>3505</v>
      </c>
      <c r="D4183" s="2" t="s">
        <v>3505</v>
      </c>
      <c r="E4183" t="s">
        <v>264</v>
      </c>
      <c r="F4183" t="s">
        <v>2</v>
      </c>
      <c r="G4183" s="4" t="s">
        <v>242</v>
      </c>
      <c r="H4183" t="b">
        <v>0</v>
      </c>
      <c r="I4183" s="4" t="s">
        <v>251</v>
      </c>
      <c r="J4183" t="b">
        <v>0</v>
      </c>
      <c r="K4183" t="b">
        <v>0</v>
      </c>
      <c r="L4183" t="b">
        <v>0</v>
      </c>
      <c r="M4183" t="b">
        <v>1</v>
      </c>
      <c r="N4183">
        <f t="shared" si="327"/>
        <v>4</v>
      </c>
      <c r="O4183" s="8" t="str">
        <f t="shared" si="328"/>
        <v>RAIL,CARR,OUTER,XFER Z,S1</v>
      </c>
      <c r="Q4183" t="str">
        <f t="shared" si="329"/>
        <v>ASSY</v>
      </c>
      <c r="R4183" t="str">
        <f t="shared" si="330"/>
        <v>SEM_839</v>
      </c>
      <c r="S4183" t="str">
        <f t="shared" si="331"/>
        <v>Other</v>
      </c>
    </row>
    <row r="4184" spans="1:19" x14ac:dyDescent="0.25">
      <c r="A4184" t="s">
        <v>3504</v>
      </c>
      <c r="B4184" t="s">
        <v>3501</v>
      </c>
      <c r="C4184" s="2" t="s">
        <v>3503</v>
      </c>
      <c r="D4184" s="2" t="s">
        <v>3503</v>
      </c>
      <c r="E4184" t="s">
        <v>264</v>
      </c>
      <c r="F4184" t="s">
        <v>2</v>
      </c>
      <c r="G4184" s="4" t="s">
        <v>242</v>
      </c>
      <c r="H4184" t="b">
        <v>0</v>
      </c>
      <c r="I4184" s="4" t="s">
        <v>251</v>
      </c>
      <c r="J4184" t="b">
        <v>0</v>
      </c>
      <c r="K4184" t="b">
        <v>0</v>
      </c>
      <c r="L4184" t="b">
        <v>0</v>
      </c>
      <c r="M4184" t="b">
        <v>1</v>
      </c>
      <c r="N4184">
        <f t="shared" si="327"/>
        <v>0</v>
      </c>
      <c r="O4184" s="8" t="str">
        <f t="shared" si="328"/>
        <v>ASSY</v>
      </c>
      <c r="Q4184" t="str">
        <f t="shared" si="329"/>
        <v>ASSY</v>
      </c>
      <c r="R4184" t="str">
        <f t="shared" si="330"/>
        <v>SEM_839</v>
      </c>
      <c r="S4184" t="str">
        <f t="shared" si="331"/>
        <v>Other</v>
      </c>
    </row>
    <row r="4185" spans="1:19" x14ac:dyDescent="0.25">
      <c r="A4185" t="s">
        <v>3502</v>
      </c>
      <c r="B4185" t="s">
        <v>3501</v>
      </c>
      <c r="C4185" s="2" t="s">
        <v>3500</v>
      </c>
      <c r="D4185" s="2" t="s">
        <v>3500</v>
      </c>
      <c r="E4185" t="s">
        <v>264</v>
      </c>
      <c r="F4185" t="s">
        <v>2</v>
      </c>
      <c r="G4185" s="4" t="s">
        <v>242</v>
      </c>
      <c r="H4185" t="b">
        <v>0</v>
      </c>
      <c r="I4185" s="4" t="s">
        <v>251</v>
      </c>
      <c r="J4185" t="b">
        <v>0</v>
      </c>
      <c r="K4185" t="b">
        <v>0</v>
      </c>
      <c r="L4185" t="b">
        <v>0</v>
      </c>
      <c r="M4185" t="b">
        <v>1</v>
      </c>
      <c r="N4185">
        <f t="shared" si="327"/>
        <v>0</v>
      </c>
      <c r="O4185" s="8" t="str">
        <f t="shared" si="328"/>
        <v>ASSY</v>
      </c>
      <c r="Q4185" t="str">
        <f t="shared" si="329"/>
        <v>ASSY</v>
      </c>
      <c r="R4185" t="str">
        <f t="shared" si="330"/>
        <v>SEM_839</v>
      </c>
      <c r="S4185" t="str">
        <f t="shared" si="331"/>
        <v>Other</v>
      </c>
    </row>
    <row r="4186" spans="1:19" x14ac:dyDescent="0.25">
      <c r="A4186" t="s">
        <v>3499</v>
      </c>
      <c r="B4186" t="s">
        <v>3498</v>
      </c>
      <c r="C4186" s="2" t="s">
        <v>3497</v>
      </c>
      <c r="D4186" s="2" t="s">
        <v>3497</v>
      </c>
      <c r="E4186" t="s">
        <v>264</v>
      </c>
      <c r="F4186" t="s">
        <v>2</v>
      </c>
      <c r="G4186" s="4" t="s">
        <v>242</v>
      </c>
      <c r="H4186" t="b">
        <v>0</v>
      </c>
      <c r="I4186" s="4" t="s">
        <v>251</v>
      </c>
      <c r="J4186" t="b">
        <v>0</v>
      </c>
      <c r="K4186" t="b">
        <v>0</v>
      </c>
      <c r="L4186" t="b">
        <v>0</v>
      </c>
      <c r="M4186" t="b">
        <v>1</v>
      </c>
      <c r="N4186">
        <f t="shared" si="327"/>
        <v>4</v>
      </c>
      <c r="O4186" s="8" t="str">
        <f t="shared" si="328"/>
        <v>RAIL,CARR,OUTER,PRCS Z,S</v>
      </c>
      <c r="Q4186" t="str">
        <f t="shared" si="329"/>
        <v>ASSY</v>
      </c>
      <c r="R4186" t="str">
        <f t="shared" si="330"/>
        <v>SEM_839</v>
      </c>
      <c r="S4186" t="str">
        <f t="shared" si="331"/>
        <v>Other</v>
      </c>
    </row>
    <row r="4187" spans="1:19" x14ac:dyDescent="0.25">
      <c r="A4187" t="s">
        <v>3496</v>
      </c>
      <c r="B4187" t="s">
        <v>3494</v>
      </c>
      <c r="C4187" s="2" t="s">
        <v>3493</v>
      </c>
      <c r="D4187" s="2" t="s">
        <v>3493</v>
      </c>
      <c r="E4187" t="s">
        <v>264</v>
      </c>
      <c r="F4187" t="s">
        <v>2</v>
      </c>
      <c r="G4187" s="4" t="s">
        <v>242</v>
      </c>
      <c r="H4187" t="b">
        <v>0</v>
      </c>
      <c r="I4187" s="4" t="s">
        <v>251</v>
      </c>
      <c r="J4187" t="b">
        <v>0</v>
      </c>
      <c r="K4187" t="b">
        <v>0</v>
      </c>
      <c r="L4187" t="b">
        <v>0</v>
      </c>
      <c r="M4187" t="b">
        <v>1</v>
      </c>
      <c r="N4187">
        <f t="shared" si="327"/>
        <v>0</v>
      </c>
      <c r="O4187" s="8" t="str">
        <f t="shared" si="328"/>
        <v>WLDMT</v>
      </c>
      <c r="Q4187" t="str">
        <f t="shared" si="329"/>
        <v>WLDMNT</v>
      </c>
      <c r="R4187" t="str">
        <f t="shared" si="330"/>
        <v>SEM_839</v>
      </c>
      <c r="S4187" t="str">
        <f t="shared" si="331"/>
        <v>Other</v>
      </c>
    </row>
    <row r="4188" spans="1:19" x14ac:dyDescent="0.25">
      <c r="A4188" t="s">
        <v>3495</v>
      </c>
      <c r="B4188" t="s">
        <v>3494</v>
      </c>
      <c r="C4188" s="2" t="s">
        <v>3493</v>
      </c>
      <c r="D4188" s="2" t="s">
        <v>3493</v>
      </c>
      <c r="E4188" t="s">
        <v>264</v>
      </c>
      <c r="F4188" t="s">
        <v>2</v>
      </c>
      <c r="G4188" s="4" t="s">
        <v>242</v>
      </c>
      <c r="H4188" t="b">
        <v>0</v>
      </c>
      <c r="I4188" s="4" t="s">
        <v>251</v>
      </c>
      <c r="J4188" t="b">
        <v>0</v>
      </c>
      <c r="K4188" t="b">
        <v>0</v>
      </c>
      <c r="L4188" t="b">
        <v>0</v>
      </c>
      <c r="M4188" t="b">
        <v>1</v>
      </c>
      <c r="N4188">
        <f t="shared" si="327"/>
        <v>0</v>
      </c>
      <c r="O4188" s="8" t="str">
        <f t="shared" si="328"/>
        <v>WLDMT</v>
      </c>
      <c r="Q4188" t="str">
        <f t="shared" si="329"/>
        <v>WLDMNT</v>
      </c>
      <c r="R4188" t="str">
        <f t="shared" si="330"/>
        <v>SEM_839</v>
      </c>
      <c r="S4188" t="str">
        <f t="shared" si="331"/>
        <v>Other</v>
      </c>
    </row>
    <row r="4189" spans="1:19" x14ac:dyDescent="0.25">
      <c r="A4189" t="s">
        <v>3492</v>
      </c>
      <c r="B4189" t="s">
        <v>3491</v>
      </c>
      <c r="C4189" s="2" t="s">
        <v>3490</v>
      </c>
      <c r="D4189" s="2" t="s">
        <v>3490</v>
      </c>
      <c r="E4189" t="s">
        <v>264</v>
      </c>
      <c r="F4189" t="s">
        <v>2</v>
      </c>
      <c r="G4189" s="4" t="s">
        <v>242</v>
      </c>
      <c r="H4189" t="b">
        <v>0</v>
      </c>
      <c r="I4189" s="4" t="s">
        <v>251</v>
      </c>
      <c r="J4189" t="b">
        <v>0</v>
      </c>
      <c r="K4189" t="b">
        <v>0</v>
      </c>
      <c r="L4189" t="b">
        <v>0</v>
      </c>
      <c r="M4189" t="b">
        <v>1</v>
      </c>
      <c r="N4189">
        <f t="shared" si="327"/>
        <v>0</v>
      </c>
      <c r="O4189" s="8" t="str">
        <f t="shared" si="328"/>
        <v>Rework</v>
      </c>
      <c r="Q4189" t="str">
        <f t="shared" si="329"/>
        <v/>
      </c>
      <c r="R4189" t="str">
        <f t="shared" si="330"/>
        <v>SEM_839</v>
      </c>
      <c r="S4189" t="str">
        <f t="shared" si="331"/>
        <v>Other</v>
      </c>
    </row>
    <row r="4190" spans="1:19" x14ac:dyDescent="0.25">
      <c r="A4190" t="s">
        <v>3489</v>
      </c>
      <c r="B4190" t="s">
        <v>3356</v>
      </c>
      <c r="C4190" s="2" t="s">
        <v>3488</v>
      </c>
      <c r="D4190" s="2" t="s">
        <v>11855</v>
      </c>
      <c r="E4190" t="s">
        <v>264</v>
      </c>
      <c r="F4190" t="s">
        <v>2</v>
      </c>
      <c r="G4190" s="4" t="s">
        <v>242</v>
      </c>
      <c r="H4190" t="b">
        <v>0</v>
      </c>
      <c r="I4190" s="4" t="s">
        <v>251</v>
      </c>
      <c r="J4190" t="b">
        <v>0</v>
      </c>
      <c r="K4190" t="b">
        <v>0</v>
      </c>
      <c r="L4190" t="b">
        <v>0</v>
      </c>
      <c r="M4190" t="b">
        <v>1</v>
      </c>
      <c r="N4190">
        <f t="shared" si="327"/>
        <v>6</v>
      </c>
      <c r="O4190" s="8" t="str">
        <f t="shared" si="328"/>
        <v>CONTAINMENT PIPE,FIB,ELD,ELD</v>
      </c>
      <c r="Q4190" t="str">
        <f t="shared" si="329"/>
        <v>WLDMNT</v>
      </c>
      <c r="R4190" t="str">
        <f t="shared" si="330"/>
        <v>SEM_839</v>
      </c>
      <c r="S4190" t="str">
        <f t="shared" si="331"/>
        <v>Other</v>
      </c>
    </row>
    <row r="4191" spans="1:19" x14ac:dyDescent="0.25">
      <c r="A4191" t="s">
        <v>3487</v>
      </c>
      <c r="C4191" s="2" t="s">
        <v>3486</v>
      </c>
      <c r="D4191" s="2" t="s">
        <v>11856</v>
      </c>
      <c r="F4191" t="s">
        <v>2</v>
      </c>
      <c r="G4191" s="4" t="s">
        <v>242</v>
      </c>
      <c r="H4191" t="b">
        <v>0</v>
      </c>
      <c r="I4191" s="4" t="s">
        <v>12094</v>
      </c>
      <c r="J4191" t="b">
        <v>0</v>
      </c>
      <c r="K4191" t="b">
        <v>1</v>
      </c>
      <c r="L4191" t="b">
        <v>0</v>
      </c>
      <c r="M4191" t="b">
        <v>1</v>
      </c>
      <c r="N4191">
        <f t="shared" si="327"/>
        <v>6</v>
      </c>
      <c r="O4191" s="8" t="str">
        <f t="shared" si="328"/>
        <v xml:space="preserve"> IPA BOX, COVER, C360 FDS</v>
      </c>
      <c r="Q4191" t="str">
        <f t="shared" si="329"/>
        <v>WLDMNT</v>
      </c>
      <c r="R4191" t="str">
        <f t="shared" si="330"/>
        <v>Miscellaneous_839</v>
      </c>
      <c r="S4191" t="str">
        <f t="shared" si="331"/>
        <v>Other</v>
      </c>
    </row>
    <row r="4192" spans="1:19" x14ac:dyDescent="0.25">
      <c r="A4192" t="s">
        <v>3485</v>
      </c>
      <c r="C4192" s="2" t="s">
        <v>3484</v>
      </c>
      <c r="D4192" s="2" t="s">
        <v>3484</v>
      </c>
      <c r="E4192" t="s">
        <v>264</v>
      </c>
      <c r="F4192" t="s">
        <v>2</v>
      </c>
      <c r="G4192" s="4" t="s">
        <v>242</v>
      </c>
      <c r="H4192" t="b">
        <v>0</v>
      </c>
      <c r="I4192" s="4" t="s">
        <v>12094</v>
      </c>
      <c r="J4192" t="b">
        <v>0</v>
      </c>
      <c r="K4192" t="b">
        <v>1</v>
      </c>
      <c r="L4192" t="b">
        <v>0</v>
      </c>
      <c r="M4192" t="b">
        <v>1</v>
      </c>
      <c r="N4192">
        <f t="shared" si="327"/>
        <v>4</v>
      </c>
      <c r="O4192" s="8" t="str">
        <f t="shared" si="328"/>
        <v xml:space="preserve"> Chem, RTNR, LWR</v>
      </c>
      <c r="Q4192" t="str">
        <f t="shared" si="329"/>
        <v>TUBE</v>
      </c>
      <c r="R4192" t="str">
        <f t="shared" si="330"/>
        <v>Miscellaneous_839</v>
      </c>
      <c r="S4192" t="str">
        <f t="shared" si="331"/>
        <v>Other</v>
      </c>
    </row>
    <row r="4193" spans="1:19" x14ac:dyDescent="0.25">
      <c r="A4193" t="s">
        <v>3483</v>
      </c>
      <c r="B4193" t="s">
        <v>1938</v>
      </c>
      <c r="C4193" s="2" t="s">
        <v>3481</v>
      </c>
      <c r="D4193" s="2" t="s">
        <v>3481</v>
      </c>
      <c r="E4193" t="s">
        <v>264</v>
      </c>
      <c r="F4193" t="s">
        <v>2</v>
      </c>
      <c r="G4193" s="4" t="s">
        <v>242</v>
      </c>
      <c r="H4193" t="b">
        <v>0</v>
      </c>
      <c r="I4193" s="4" t="s">
        <v>251</v>
      </c>
      <c r="J4193" t="b">
        <v>0</v>
      </c>
      <c r="K4193" t="b">
        <v>0</v>
      </c>
      <c r="L4193" t="b">
        <v>0</v>
      </c>
      <c r="M4193" t="b">
        <v>1</v>
      </c>
      <c r="N4193">
        <f t="shared" si="327"/>
        <v>4</v>
      </c>
      <c r="O4193" s="8" t="str">
        <f t="shared" si="328"/>
        <v>CARR W/GROOVE,SPT,MAG,BOND,RT</v>
      </c>
      <c r="Q4193" t="str">
        <f t="shared" si="329"/>
        <v>ASSY</v>
      </c>
      <c r="R4193" t="str">
        <f t="shared" si="330"/>
        <v>SEM_839</v>
      </c>
      <c r="S4193" t="str">
        <f t="shared" si="331"/>
        <v>Other</v>
      </c>
    </row>
    <row r="4194" spans="1:19" x14ac:dyDescent="0.25">
      <c r="A4194" t="s">
        <v>3482</v>
      </c>
      <c r="B4194" t="s">
        <v>1938</v>
      </c>
      <c r="C4194" s="2" t="s">
        <v>3481</v>
      </c>
      <c r="D4194" s="2" t="s">
        <v>3481</v>
      </c>
      <c r="E4194" t="s">
        <v>264</v>
      </c>
      <c r="F4194" t="s">
        <v>2</v>
      </c>
      <c r="G4194" s="4" t="s">
        <v>242</v>
      </c>
      <c r="H4194" t="b">
        <v>0</v>
      </c>
      <c r="I4194" s="4" t="s">
        <v>251</v>
      </c>
      <c r="J4194" t="b">
        <v>0</v>
      </c>
      <c r="K4194" t="b">
        <v>0</v>
      </c>
      <c r="L4194" t="b">
        <v>0</v>
      </c>
      <c r="M4194" t="b">
        <v>1</v>
      </c>
      <c r="N4194">
        <f t="shared" si="327"/>
        <v>4</v>
      </c>
      <c r="O4194" s="8" t="str">
        <f t="shared" si="328"/>
        <v>CARR W/GROOVE,SPT,MAG,BOND,RT</v>
      </c>
      <c r="Q4194" t="str">
        <f t="shared" si="329"/>
        <v>ASSY</v>
      </c>
      <c r="R4194" t="str">
        <f t="shared" si="330"/>
        <v>SEM_839</v>
      </c>
      <c r="S4194" t="str">
        <f t="shared" si="331"/>
        <v>Other</v>
      </c>
    </row>
    <row r="4195" spans="1:19" x14ac:dyDescent="0.25">
      <c r="A4195" t="s">
        <v>3480</v>
      </c>
      <c r="C4195" s="2" t="s">
        <v>3479</v>
      </c>
      <c r="D4195" s="2" t="s">
        <v>17137</v>
      </c>
      <c r="F4195" t="s">
        <v>2</v>
      </c>
      <c r="G4195" s="4" t="s">
        <v>242</v>
      </c>
      <c r="H4195" t="b">
        <v>0</v>
      </c>
      <c r="I4195" s="4" t="s">
        <v>12094</v>
      </c>
      <c r="J4195" t="b">
        <v>0</v>
      </c>
      <c r="K4195" t="b">
        <v>1</v>
      </c>
      <c r="L4195" t="b">
        <v>0</v>
      </c>
      <c r="M4195" t="b">
        <v>1</v>
      </c>
      <c r="N4195">
        <f t="shared" si="327"/>
        <v>6</v>
      </c>
      <c r="O4195" s="8" t="str">
        <f t="shared" si="328"/>
        <v xml:space="preserve"> LVR PLX, CENTER</v>
      </c>
      <c r="Q4195" t="str">
        <f t="shared" si="329"/>
        <v>WLDMNT</v>
      </c>
      <c r="R4195" t="str">
        <f t="shared" si="330"/>
        <v>Miscellaneous_839</v>
      </c>
      <c r="S4195" t="str">
        <f t="shared" si="331"/>
        <v>Other</v>
      </c>
    </row>
    <row r="4196" spans="1:19" x14ac:dyDescent="0.25">
      <c r="A4196" t="s">
        <v>3478</v>
      </c>
      <c r="B4196" t="s">
        <v>3477</v>
      </c>
      <c r="C4196" s="2" t="s">
        <v>3476</v>
      </c>
      <c r="D4196" s="2" t="s">
        <v>3476</v>
      </c>
      <c r="E4196" t="s">
        <v>264</v>
      </c>
      <c r="F4196" t="s">
        <v>2</v>
      </c>
      <c r="G4196" s="4" t="s">
        <v>242</v>
      </c>
      <c r="H4196" t="b">
        <v>0</v>
      </c>
      <c r="I4196" s="4" t="s">
        <v>251</v>
      </c>
      <c r="J4196" t="b">
        <v>0</v>
      </c>
      <c r="K4196" t="b">
        <v>0</v>
      </c>
      <c r="L4196" t="b">
        <v>0</v>
      </c>
      <c r="M4196" t="b">
        <v>1</v>
      </c>
      <c r="N4196">
        <f t="shared" si="327"/>
        <v>0</v>
      </c>
      <c r="O4196" s="8" t="str">
        <f t="shared" si="328"/>
        <v>FDS</v>
      </c>
      <c r="Q4196" t="str">
        <f t="shared" si="329"/>
        <v>MANIFOLD</v>
      </c>
      <c r="R4196" t="str">
        <f t="shared" si="330"/>
        <v>SEM_839</v>
      </c>
      <c r="S4196" t="str">
        <f t="shared" si="331"/>
        <v>Other</v>
      </c>
    </row>
    <row r="4197" spans="1:19" x14ac:dyDescent="0.25">
      <c r="A4197" t="s">
        <v>3475</v>
      </c>
      <c r="B4197" t="s">
        <v>3175</v>
      </c>
      <c r="C4197" s="2" t="s">
        <v>3474</v>
      </c>
      <c r="D4197" s="2" t="s">
        <v>11857</v>
      </c>
      <c r="E4197" t="s">
        <v>264</v>
      </c>
      <c r="F4197" t="s">
        <v>2</v>
      </c>
      <c r="G4197" s="4" t="s">
        <v>242</v>
      </c>
      <c r="H4197" t="b">
        <v>0</v>
      </c>
      <c r="I4197" s="4" t="s">
        <v>251</v>
      </c>
      <c r="J4197" t="b">
        <v>0</v>
      </c>
      <c r="K4197" t="b">
        <v>0</v>
      </c>
      <c r="L4197" t="b">
        <v>0</v>
      </c>
      <c r="M4197" t="b">
        <v>1</v>
      </c>
      <c r="N4197">
        <f t="shared" si="327"/>
        <v>6</v>
      </c>
      <c r="O4197" s="8" t="str">
        <f t="shared" si="328"/>
        <v>TANK W-BAFFLE,RECLAIM,PP,FDS</v>
      </c>
      <c r="Q4197" t="str">
        <f t="shared" si="329"/>
        <v>WLDMNT</v>
      </c>
      <c r="R4197" t="str">
        <f t="shared" si="330"/>
        <v>SEM_839</v>
      </c>
      <c r="S4197" t="str">
        <f t="shared" si="331"/>
        <v>Other</v>
      </c>
    </row>
    <row r="4198" spans="1:19" x14ac:dyDescent="0.25">
      <c r="A4198" t="s">
        <v>3473</v>
      </c>
      <c r="B4198" t="s">
        <v>3471</v>
      </c>
      <c r="C4198" s="2" t="s">
        <v>3465</v>
      </c>
      <c r="D4198" s="2" t="s">
        <v>3465</v>
      </c>
      <c r="E4198" t="s">
        <v>264</v>
      </c>
      <c r="F4198" t="s">
        <v>2</v>
      </c>
      <c r="G4198" s="4" t="s">
        <v>242</v>
      </c>
      <c r="H4198" t="b">
        <v>0</v>
      </c>
      <c r="I4198" s="4" t="s">
        <v>251</v>
      </c>
      <c r="J4198" t="b">
        <v>0</v>
      </c>
      <c r="K4198" t="b">
        <v>0</v>
      </c>
      <c r="L4198" t="b">
        <v>0</v>
      </c>
      <c r="M4198" t="b">
        <v>1</v>
      </c>
      <c r="N4198">
        <f t="shared" si="327"/>
        <v>4</v>
      </c>
      <c r="O4198" s="8" t="str">
        <f t="shared" si="328"/>
        <v>EXIT,C360</v>
      </c>
      <c r="Q4198" t="str">
        <f t="shared" si="329"/>
        <v/>
      </c>
      <c r="R4198" t="str">
        <f t="shared" si="330"/>
        <v>SEM_839</v>
      </c>
      <c r="S4198" t="str">
        <f t="shared" si="331"/>
        <v>Other</v>
      </c>
    </row>
    <row r="4199" spans="1:19" x14ac:dyDescent="0.25">
      <c r="A4199" t="s">
        <v>3472</v>
      </c>
      <c r="B4199" t="s">
        <v>3471</v>
      </c>
      <c r="C4199" s="2" t="s">
        <v>3465</v>
      </c>
      <c r="D4199" s="2" t="s">
        <v>3465</v>
      </c>
      <c r="E4199" t="s">
        <v>264</v>
      </c>
      <c r="F4199" t="s">
        <v>2</v>
      </c>
      <c r="G4199" s="4" t="s">
        <v>242</v>
      </c>
      <c r="H4199" t="b">
        <v>0</v>
      </c>
      <c r="I4199" s="4" t="s">
        <v>251</v>
      </c>
      <c r="J4199" t="b">
        <v>0</v>
      </c>
      <c r="K4199" t="b">
        <v>1</v>
      </c>
      <c r="L4199" t="b">
        <v>0</v>
      </c>
      <c r="M4199" t="b">
        <v>1</v>
      </c>
      <c r="N4199">
        <f t="shared" si="327"/>
        <v>4</v>
      </c>
      <c r="O4199" s="8" t="str">
        <f t="shared" si="328"/>
        <v>EXIT,C360</v>
      </c>
      <c r="Q4199" t="str">
        <f t="shared" si="329"/>
        <v/>
      </c>
      <c r="R4199" t="str">
        <f t="shared" si="330"/>
        <v>SEM_839</v>
      </c>
      <c r="S4199" t="str">
        <f t="shared" si="331"/>
        <v>Other</v>
      </c>
    </row>
    <row r="4200" spans="1:19" x14ac:dyDescent="0.25">
      <c r="A4200" t="s">
        <v>3470</v>
      </c>
      <c r="C4200" s="2" t="s">
        <v>3465</v>
      </c>
      <c r="D4200" s="2" t="s">
        <v>3465</v>
      </c>
      <c r="E4200" t="s">
        <v>264</v>
      </c>
      <c r="F4200" t="s">
        <v>2</v>
      </c>
      <c r="G4200" s="4" t="s">
        <v>242</v>
      </c>
      <c r="H4200" t="b">
        <v>0</v>
      </c>
      <c r="I4200" s="4" t="s">
        <v>251</v>
      </c>
      <c r="J4200" t="b">
        <v>0</v>
      </c>
      <c r="K4200" t="b">
        <v>0</v>
      </c>
      <c r="L4200" t="b">
        <v>0</v>
      </c>
      <c r="M4200" t="b">
        <v>1</v>
      </c>
      <c r="N4200">
        <f t="shared" si="327"/>
        <v>4</v>
      </c>
      <c r="O4200" s="8" t="str">
        <f t="shared" si="328"/>
        <v>EXIT,C360</v>
      </c>
      <c r="Q4200" t="str">
        <f t="shared" si="329"/>
        <v/>
      </c>
      <c r="R4200" t="str">
        <f t="shared" si="330"/>
        <v>SEM_839</v>
      </c>
      <c r="S4200" t="str">
        <f t="shared" si="331"/>
        <v>Other</v>
      </c>
    </row>
    <row r="4201" spans="1:19" x14ac:dyDescent="0.25">
      <c r="A4201" t="s">
        <v>3469</v>
      </c>
      <c r="C4201" s="2" t="s">
        <v>3467</v>
      </c>
      <c r="D4201" s="2" t="s">
        <v>3467</v>
      </c>
      <c r="F4201" t="s">
        <v>2</v>
      </c>
      <c r="G4201" s="4" t="s">
        <v>242</v>
      </c>
      <c r="H4201" t="b">
        <v>0</v>
      </c>
      <c r="I4201" s="4" t="s">
        <v>12094</v>
      </c>
      <c r="J4201" t="b">
        <v>0</v>
      </c>
      <c r="K4201" t="b">
        <v>1</v>
      </c>
      <c r="L4201" t="b">
        <v>0</v>
      </c>
      <c r="M4201" t="b">
        <v>1</v>
      </c>
      <c r="N4201">
        <f t="shared" si="327"/>
        <v>4</v>
      </c>
      <c r="O4201" s="8" t="str">
        <f t="shared" si="328"/>
        <v xml:space="preserve"> Exit, C360</v>
      </c>
      <c r="Q4201" t="str">
        <f t="shared" si="329"/>
        <v/>
      </c>
      <c r="R4201" t="str">
        <f t="shared" si="330"/>
        <v>Miscellaneous_839</v>
      </c>
      <c r="S4201" t="str">
        <f t="shared" si="331"/>
        <v>Other</v>
      </c>
    </row>
    <row r="4202" spans="1:19" x14ac:dyDescent="0.25">
      <c r="A4202" t="s">
        <v>3468</v>
      </c>
      <c r="C4202" s="2" t="s">
        <v>3467</v>
      </c>
      <c r="D4202" s="2" t="s">
        <v>3467</v>
      </c>
      <c r="E4202" t="s">
        <v>264</v>
      </c>
      <c r="F4202" t="s">
        <v>2</v>
      </c>
      <c r="G4202" s="4" t="s">
        <v>242</v>
      </c>
      <c r="H4202" t="b">
        <v>0</v>
      </c>
      <c r="I4202" s="4" t="s">
        <v>12094</v>
      </c>
      <c r="J4202" t="b">
        <v>0</v>
      </c>
      <c r="K4202" t="b">
        <v>1</v>
      </c>
      <c r="L4202" t="b">
        <v>0</v>
      </c>
      <c r="M4202" t="b">
        <v>1</v>
      </c>
      <c r="N4202">
        <f t="shared" si="327"/>
        <v>4</v>
      </c>
      <c r="O4202" s="8" t="str">
        <f t="shared" si="328"/>
        <v xml:space="preserve"> Exit, C360</v>
      </c>
      <c r="Q4202" t="str">
        <f t="shared" si="329"/>
        <v/>
      </c>
      <c r="R4202" t="str">
        <f t="shared" si="330"/>
        <v>Miscellaneous_839</v>
      </c>
      <c r="S4202" t="str">
        <f t="shared" si="331"/>
        <v>Other</v>
      </c>
    </row>
    <row r="4203" spans="1:19" x14ac:dyDescent="0.25">
      <c r="A4203" t="s">
        <v>3466</v>
      </c>
      <c r="C4203" s="2" t="s">
        <v>3465</v>
      </c>
      <c r="D4203" s="2" t="s">
        <v>3465</v>
      </c>
      <c r="E4203" t="s">
        <v>264</v>
      </c>
      <c r="F4203" t="s">
        <v>2</v>
      </c>
      <c r="G4203" s="4" t="s">
        <v>242</v>
      </c>
      <c r="H4203" t="b">
        <v>0</v>
      </c>
      <c r="I4203" s="4" t="s">
        <v>12094</v>
      </c>
      <c r="J4203" t="b">
        <v>0</v>
      </c>
      <c r="K4203" t="b">
        <v>1</v>
      </c>
      <c r="L4203" t="b">
        <v>0</v>
      </c>
      <c r="M4203" t="b">
        <v>1</v>
      </c>
      <c r="N4203">
        <f t="shared" si="327"/>
        <v>4</v>
      </c>
      <c r="O4203" s="8" t="str">
        <f t="shared" si="328"/>
        <v>EXIT,C360</v>
      </c>
      <c r="Q4203" t="str">
        <f t="shared" si="329"/>
        <v/>
      </c>
      <c r="R4203" t="str">
        <f t="shared" si="330"/>
        <v>Miscellaneous_839</v>
      </c>
      <c r="S4203" t="str">
        <f t="shared" si="331"/>
        <v>Other</v>
      </c>
    </row>
    <row r="4204" spans="1:19" x14ac:dyDescent="0.25">
      <c r="A4204" t="s">
        <v>3464</v>
      </c>
      <c r="B4204" t="s">
        <v>3463</v>
      </c>
      <c r="C4204" s="2" t="s">
        <v>3462</v>
      </c>
      <c r="D4204" s="2" t="s">
        <v>3462</v>
      </c>
      <c r="F4204" t="s">
        <v>2</v>
      </c>
      <c r="G4204" s="4" t="s">
        <v>242</v>
      </c>
      <c r="H4204" t="b">
        <v>0</v>
      </c>
      <c r="I4204" s="4" t="s">
        <v>12094</v>
      </c>
      <c r="J4204" t="b">
        <v>0</v>
      </c>
      <c r="K4204" t="b">
        <v>0</v>
      </c>
      <c r="L4204" t="b">
        <v>0</v>
      </c>
      <c r="M4204" t="b">
        <v>1</v>
      </c>
      <c r="N4204">
        <f t="shared" si="327"/>
        <v>4</v>
      </c>
      <c r="O4204" s="8" t="str">
        <f t="shared" si="328"/>
        <v xml:space="preserve"> EXIT, C360</v>
      </c>
      <c r="Q4204" t="str">
        <f t="shared" si="329"/>
        <v/>
      </c>
      <c r="R4204" t="str">
        <f t="shared" si="330"/>
        <v>Miscellaneous_839</v>
      </c>
      <c r="S4204" t="str">
        <f t="shared" si="331"/>
        <v>Other</v>
      </c>
    </row>
    <row r="4205" spans="1:19" x14ac:dyDescent="0.25">
      <c r="A4205" t="s">
        <v>3461</v>
      </c>
      <c r="B4205" t="s">
        <v>3460</v>
      </c>
      <c r="C4205" s="2" t="s">
        <v>11695</v>
      </c>
      <c r="D4205" s="2" t="s">
        <v>11778</v>
      </c>
      <c r="F4205" t="s">
        <v>2</v>
      </c>
      <c r="G4205" s="4" t="s">
        <v>242</v>
      </c>
      <c r="H4205" t="b">
        <v>0</v>
      </c>
      <c r="I4205" s="4" t="s">
        <v>12094</v>
      </c>
      <c r="J4205" t="b">
        <v>0</v>
      </c>
      <c r="K4205" t="b">
        <v>0</v>
      </c>
      <c r="L4205" t="b">
        <v>0</v>
      </c>
      <c r="M4205" t="b">
        <v>1</v>
      </c>
      <c r="N4205">
        <f t="shared" si="327"/>
        <v>8</v>
      </c>
      <c r="O4205" s="8" t="str">
        <f t="shared" si="328"/>
        <v xml:space="preserve"> Lwr, Exit, Head, C360</v>
      </c>
      <c r="Q4205" t="str">
        <f t="shared" si="329"/>
        <v>MANIFOLD</v>
      </c>
      <c r="R4205" t="str">
        <f t="shared" si="330"/>
        <v>Miscellaneous_839</v>
      </c>
      <c r="S4205" t="str">
        <f t="shared" si="331"/>
        <v>Other</v>
      </c>
    </row>
    <row r="4206" spans="1:19" x14ac:dyDescent="0.25">
      <c r="A4206" t="s">
        <v>3459</v>
      </c>
      <c r="C4206" s="2" t="s">
        <v>3458</v>
      </c>
      <c r="D4206" s="2" t="s">
        <v>11858</v>
      </c>
      <c r="E4206" t="s">
        <v>264</v>
      </c>
      <c r="F4206" t="s">
        <v>2</v>
      </c>
      <c r="G4206" s="4" t="s">
        <v>242</v>
      </c>
      <c r="H4206" t="b">
        <v>0</v>
      </c>
      <c r="I4206" s="4" t="s">
        <v>12094</v>
      </c>
      <c r="J4206" t="b">
        <v>0</v>
      </c>
      <c r="K4206" t="b">
        <v>1</v>
      </c>
      <c r="L4206" t="b">
        <v>0</v>
      </c>
      <c r="M4206" t="b">
        <v>1</v>
      </c>
      <c r="N4206">
        <f t="shared" si="327"/>
        <v>6</v>
      </c>
      <c r="O4206" s="8" t="str">
        <f t="shared" si="328"/>
        <v xml:space="preserve"> HD I, Exhaust, ANSI</v>
      </c>
      <c r="Q4206" t="str">
        <f t="shared" si="329"/>
        <v>WLDMNT</v>
      </c>
      <c r="R4206" t="str">
        <f t="shared" si="330"/>
        <v>Miscellaneous_839</v>
      </c>
      <c r="S4206" t="str">
        <f t="shared" si="331"/>
        <v>Other</v>
      </c>
    </row>
    <row r="4207" spans="1:19" x14ac:dyDescent="0.25">
      <c r="A4207" t="s">
        <v>3457</v>
      </c>
      <c r="B4207" t="s">
        <v>3456</v>
      </c>
      <c r="C4207" s="2" t="s">
        <v>3455</v>
      </c>
      <c r="D4207" s="2" t="s">
        <v>11859</v>
      </c>
      <c r="E4207" t="s">
        <v>264</v>
      </c>
      <c r="F4207" t="s">
        <v>2</v>
      </c>
      <c r="G4207" s="4" t="s">
        <v>242</v>
      </c>
      <c r="H4207" t="b">
        <v>0</v>
      </c>
      <c r="I4207" s="4" t="s">
        <v>251</v>
      </c>
      <c r="J4207" t="b">
        <v>0</v>
      </c>
      <c r="K4207" t="b">
        <v>0</v>
      </c>
      <c r="L4207" t="b">
        <v>0</v>
      </c>
      <c r="M4207" t="b">
        <v>1</v>
      </c>
      <c r="N4207">
        <f t="shared" si="327"/>
        <v>6</v>
      </c>
      <c r="O4207" s="8" t="str">
        <f t="shared" si="328"/>
        <v>CHMBR,EXHAUST,ANSI</v>
      </c>
      <c r="Q4207" t="str">
        <f t="shared" si="329"/>
        <v>WLDMNT</v>
      </c>
      <c r="R4207" t="str">
        <f t="shared" si="330"/>
        <v>SEM_839</v>
      </c>
      <c r="S4207" t="str">
        <f t="shared" si="331"/>
        <v>Other</v>
      </c>
    </row>
    <row r="4208" spans="1:19" x14ac:dyDescent="0.25">
      <c r="A4208" t="s">
        <v>3454</v>
      </c>
      <c r="C4208" s="2" t="s">
        <v>3453</v>
      </c>
      <c r="D4208" s="2" t="s">
        <v>11860</v>
      </c>
      <c r="E4208" t="s">
        <v>264</v>
      </c>
      <c r="F4208" t="s">
        <v>2</v>
      </c>
      <c r="G4208" s="4" t="s">
        <v>242</v>
      </c>
      <c r="H4208" t="b">
        <v>0</v>
      </c>
      <c r="I4208" s="4" t="s">
        <v>12094</v>
      </c>
      <c r="J4208" t="b">
        <v>0</v>
      </c>
      <c r="K4208" t="b">
        <v>1</v>
      </c>
      <c r="L4208" t="b">
        <v>0</v>
      </c>
      <c r="M4208" t="b">
        <v>1</v>
      </c>
      <c r="N4208">
        <f t="shared" si="327"/>
        <v>6</v>
      </c>
      <c r="O4208" s="8" t="str">
        <f t="shared" si="328"/>
        <v xml:space="preserve"> CHMBR, EXHAUST, ANSI</v>
      </c>
      <c r="Q4208" t="str">
        <f t="shared" si="329"/>
        <v>WLDMNT</v>
      </c>
      <c r="R4208" t="str">
        <f t="shared" si="330"/>
        <v>Miscellaneous_839</v>
      </c>
      <c r="S4208" t="str">
        <f t="shared" si="331"/>
        <v>Other</v>
      </c>
    </row>
    <row r="4209" spans="1:19" x14ac:dyDescent="0.25">
      <c r="A4209" t="s">
        <v>3452</v>
      </c>
      <c r="B4209" t="s">
        <v>2543</v>
      </c>
      <c r="C4209" s="2" t="s">
        <v>3451</v>
      </c>
      <c r="D4209" s="2" t="s">
        <v>3451</v>
      </c>
      <c r="E4209" t="s">
        <v>264</v>
      </c>
      <c r="F4209" t="s">
        <v>2</v>
      </c>
      <c r="G4209" s="4" t="s">
        <v>242</v>
      </c>
      <c r="H4209" t="b">
        <v>0</v>
      </c>
      <c r="I4209" s="4" t="s">
        <v>12094</v>
      </c>
      <c r="J4209" t="b">
        <v>0</v>
      </c>
      <c r="K4209" t="b">
        <v>1</v>
      </c>
      <c r="L4209" t="b">
        <v>0</v>
      </c>
      <c r="M4209" t="b">
        <v>1</v>
      </c>
      <c r="N4209">
        <f t="shared" si="327"/>
        <v>6</v>
      </c>
      <c r="O4209" s="8" t="str">
        <f t="shared" si="328"/>
        <v xml:space="preserve"> FAC., DRAIN, LEFT, SPECIAL</v>
      </c>
      <c r="Q4209" t="str">
        <f t="shared" si="329"/>
        <v>WLDMNT</v>
      </c>
      <c r="R4209" t="str">
        <f t="shared" si="330"/>
        <v>Miscellaneous_839</v>
      </c>
      <c r="S4209" t="str">
        <f t="shared" si="331"/>
        <v>Other</v>
      </c>
    </row>
    <row r="4210" spans="1:19" x14ac:dyDescent="0.25">
      <c r="A4210" t="s">
        <v>3450</v>
      </c>
      <c r="B4210" t="s">
        <v>3449</v>
      </c>
      <c r="C4210" s="2" t="s">
        <v>11696</v>
      </c>
      <c r="D4210" s="2" t="s">
        <v>11779</v>
      </c>
      <c r="E4210" t="s">
        <v>264</v>
      </c>
      <c r="F4210" t="s">
        <v>2</v>
      </c>
      <c r="G4210" s="4" t="s">
        <v>242</v>
      </c>
      <c r="H4210" t="b">
        <v>0</v>
      </c>
      <c r="I4210" s="4" t="s">
        <v>251</v>
      </c>
      <c r="J4210" t="b">
        <v>0</v>
      </c>
      <c r="K4210" t="b">
        <v>0</v>
      </c>
      <c r="L4210" t="b">
        <v>0</v>
      </c>
      <c r="M4210" t="b">
        <v>1</v>
      </c>
      <c r="N4210">
        <f t="shared" si="327"/>
        <v>8</v>
      </c>
      <c r="O4210" s="8" t="str">
        <f t="shared" si="328"/>
        <v xml:space="preserve"> Omm, Upper, Mount, PET</v>
      </c>
      <c r="Q4210" t="str">
        <f t="shared" si="329"/>
        <v>MANIFOLD</v>
      </c>
      <c r="R4210" t="str">
        <f t="shared" si="330"/>
        <v>SEM_839</v>
      </c>
      <c r="S4210" t="str">
        <f t="shared" si="331"/>
        <v>PET</v>
      </c>
    </row>
    <row r="4211" spans="1:19" x14ac:dyDescent="0.25">
      <c r="A4211" t="s">
        <v>3448</v>
      </c>
      <c r="C4211" s="2" t="s">
        <v>3447</v>
      </c>
      <c r="D4211" s="2" t="s">
        <v>11861</v>
      </c>
      <c r="F4211" t="s">
        <v>2</v>
      </c>
      <c r="G4211" s="4" t="s">
        <v>242</v>
      </c>
      <c r="H4211" t="b">
        <v>0</v>
      </c>
      <c r="I4211" s="4" t="s">
        <v>241</v>
      </c>
      <c r="J4211" t="b">
        <v>0</v>
      </c>
      <c r="K4211" t="b">
        <v>1</v>
      </c>
      <c r="L4211" t="b">
        <v>0</v>
      </c>
      <c r="M4211" t="b">
        <v>1</v>
      </c>
      <c r="N4211">
        <f t="shared" si="327"/>
        <v>6</v>
      </c>
      <c r="O4211" s="8" t="str">
        <f t="shared" si="328"/>
        <v xml:space="preserve"> EXHAUST</v>
      </c>
      <c r="Q4211" t="str">
        <f t="shared" si="329"/>
        <v>WLDMNT</v>
      </c>
      <c r="R4211" t="str">
        <f t="shared" si="330"/>
        <v>MIH_839</v>
      </c>
      <c r="S4211" t="str">
        <f t="shared" si="331"/>
        <v>Other</v>
      </c>
    </row>
    <row r="4212" spans="1:19" x14ac:dyDescent="0.25">
      <c r="A4212" t="s">
        <v>3446</v>
      </c>
      <c r="B4212" t="s">
        <v>3445</v>
      </c>
      <c r="C4212" s="2" t="s">
        <v>3444</v>
      </c>
      <c r="D4212" s="2" t="s">
        <v>3444</v>
      </c>
      <c r="E4212" t="s">
        <v>264</v>
      </c>
      <c r="F4212" t="s">
        <v>2</v>
      </c>
      <c r="G4212" s="4" t="s">
        <v>242</v>
      </c>
      <c r="H4212" t="b">
        <v>0</v>
      </c>
      <c r="I4212" s="4" t="s">
        <v>251</v>
      </c>
      <c r="J4212" t="b">
        <v>0</v>
      </c>
      <c r="K4212" t="b">
        <v>0</v>
      </c>
      <c r="L4212" t="b">
        <v>0</v>
      </c>
      <c r="M4212" t="b">
        <v>1</v>
      </c>
      <c r="N4212">
        <f t="shared" si="327"/>
        <v>4</v>
      </c>
      <c r="O4212" s="8" t="str">
        <f t="shared" si="328"/>
        <v>SPRING HOUSING</v>
      </c>
      <c r="Q4212" t="str">
        <f t="shared" si="329"/>
        <v>ASSY</v>
      </c>
      <c r="R4212" t="str">
        <f t="shared" si="330"/>
        <v>SEM_839</v>
      </c>
      <c r="S4212" t="str">
        <f t="shared" si="331"/>
        <v>Other</v>
      </c>
    </row>
    <row r="4213" spans="1:19" x14ac:dyDescent="0.25">
      <c r="A4213" t="s">
        <v>3443</v>
      </c>
      <c r="B4213" t="s">
        <v>3442</v>
      </c>
      <c r="C4213" s="2" t="s">
        <v>3437</v>
      </c>
      <c r="D4213" s="2" t="s">
        <v>3437</v>
      </c>
      <c r="F4213" t="s">
        <v>2</v>
      </c>
      <c r="G4213" s="4" t="s">
        <v>242</v>
      </c>
      <c r="H4213" t="b">
        <v>0</v>
      </c>
      <c r="I4213" s="4" t="s">
        <v>12094</v>
      </c>
      <c r="J4213" t="b">
        <v>0</v>
      </c>
      <c r="K4213" t="b">
        <v>1</v>
      </c>
      <c r="L4213" t="b">
        <v>0</v>
      </c>
      <c r="M4213" t="b">
        <v>1</v>
      </c>
      <c r="N4213">
        <f t="shared" si="327"/>
        <v>4</v>
      </c>
      <c r="O4213" s="8" t="str">
        <f t="shared" si="328"/>
        <v xml:space="preserve"> Coupling Ring Removal, CER</v>
      </c>
      <c r="Q4213" t="str">
        <f t="shared" si="329"/>
        <v>TOOL</v>
      </c>
      <c r="R4213" t="str">
        <f t="shared" si="330"/>
        <v>Miscellaneous_839</v>
      </c>
      <c r="S4213" t="str">
        <f t="shared" si="331"/>
        <v>Other</v>
      </c>
    </row>
    <row r="4214" spans="1:19" x14ac:dyDescent="0.25">
      <c r="A4214" t="s">
        <v>3441</v>
      </c>
      <c r="C4214" s="2" t="s">
        <v>3437</v>
      </c>
      <c r="D4214" s="2" t="s">
        <v>3437</v>
      </c>
      <c r="F4214" t="s">
        <v>2</v>
      </c>
      <c r="G4214" s="4" t="s">
        <v>242</v>
      </c>
      <c r="H4214" t="b">
        <v>0</v>
      </c>
      <c r="I4214" s="4" t="s">
        <v>12094</v>
      </c>
      <c r="J4214" t="b">
        <v>0</v>
      </c>
      <c r="K4214" t="b">
        <v>1</v>
      </c>
      <c r="L4214" t="b">
        <v>0</v>
      </c>
      <c r="M4214" t="b">
        <v>1</v>
      </c>
      <c r="N4214">
        <f t="shared" si="327"/>
        <v>4</v>
      </c>
      <c r="O4214" s="8" t="str">
        <f t="shared" si="328"/>
        <v xml:space="preserve"> Coupling Ring Removal, CER</v>
      </c>
      <c r="Q4214" t="str">
        <f t="shared" si="329"/>
        <v>TOOL</v>
      </c>
      <c r="R4214" t="str">
        <f t="shared" si="330"/>
        <v>Miscellaneous_839</v>
      </c>
      <c r="S4214" t="str">
        <f t="shared" si="331"/>
        <v>Other</v>
      </c>
    </row>
    <row r="4215" spans="1:19" x14ac:dyDescent="0.25">
      <c r="A4215" t="s">
        <v>3440</v>
      </c>
      <c r="C4215" s="2" t="s">
        <v>3437</v>
      </c>
      <c r="D4215" s="2" t="s">
        <v>3437</v>
      </c>
      <c r="F4215" t="s">
        <v>2</v>
      </c>
      <c r="G4215" s="4" t="s">
        <v>242</v>
      </c>
      <c r="H4215" t="b">
        <v>0</v>
      </c>
      <c r="I4215" s="4" t="s">
        <v>12094</v>
      </c>
      <c r="J4215" t="b">
        <v>0</v>
      </c>
      <c r="K4215" t="b">
        <v>0</v>
      </c>
      <c r="L4215" t="b">
        <v>0</v>
      </c>
      <c r="M4215" t="b">
        <v>1</v>
      </c>
      <c r="N4215">
        <f t="shared" si="327"/>
        <v>4</v>
      </c>
      <c r="O4215" s="8" t="str">
        <f t="shared" si="328"/>
        <v xml:space="preserve"> Coupling Ring Removal, CER</v>
      </c>
      <c r="Q4215" t="str">
        <f t="shared" si="329"/>
        <v>TOOL</v>
      </c>
      <c r="R4215" t="str">
        <f t="shared" si="330"/>
        <v>Miscellaneous_839</v>
      </c>
      <c r="S4215" t="str">
        <f t="shared" si="331"/>
        <v>Other</v>
      </c>
    </row>
    <row r="4216" spans="1:19" x14ac:dyDescent="0.25">
      <c r="A4216" t="s">
        <v>3439</v>
      </c>
      <c r="C4216" s="2" t="s">
        <v>3437</v>
      </c>
      <c r="D4216" s="2" t="s">
        <v>3437</v>
      </c>
      <c r="F4216" t="s">
        <v>2</v>
      </c>
      <c r="G4216" s="4" t="s">
        <v>242</v>
      </c>
      <c r="H4216" t="b">
        <v>0</v>
      </c>
      <c r="I4216" s="4" t="s">
        <v>12094</v>
      </c>
      <c r="J4216" t="b">
        <v>0</v>
      </c>
      <c r="K4216" t="b">
        <v>1</v>
      </c>
      <c r="L4216" t="b">
        <v>0</v>
      </c>
      <c r="M4216" t="b">
        <v>1</v>
      </c>
      <c r="N4216">
        <f t="shared" si="327"/>
        <v>4</v>
      </c>
      <c r="O4216" s="8" t="str">
        <f t="shared" si="328"/>
        <v xml:space="preserve"> Coupling Ring Removal, CER</v>
      </c>
      <c r="Q4216" t="str">
        <f t="shared" si="329"/>
        <v>TOOL</v>
      </c>
      <c r="R4216" t="str">
        <f t="shared" si="330"/>
        <v>Miscellaneous_839</v>
      </c>
      <c r="S4216" t="str">
        <f t="shared" si="331"/>
        <v>Other</v>
      </c>
    </row>
    <row r="4217" spans="1:19" x14ac:dyDescent="0.25">
      <c r="A4217" t="s">
        <v>3438</v>
      </c>
      <c r="C4217" s="2" t="s">
        <v>3437</v>
      </c>
      <c r="D4217" s="2" t="s">
        <v>3437</v>
      </c>
      <c r="E4217" t="s">
        <v>269</v>
      </c>
      <c r="F4217" t="s">
        <v>2</v>
      </c>
      <c r="G4217" s="4" t="s">
        <v>242</v>
      </c>
      <c r="H4217" t="b">
        <v>0</v>
      </c>
      <c r="I4217" s="4" t="s">
        <v>268</v>
      </c>
      <c r="J4217" t="b">
        <v>0</v>
      </c>
      <c r="K4217" t="b">
        <v>1</v>
      </c>
      <c r="L4217" t="b">
        <v>0</v>
      </c>
      <c r="M4217" t="b">
        <v>1</v>
      </c>
      <c r="N4217">
        <f t="shared" si="327"/>
        <v>4</v>
      </c>
      <c r="O4217" s="8" t="str">
        <f t="shared" si="328"/>
        <v xml:space="preserve"> Coupling Ring Removal, CER</v>
      </c>
      <c r="Q4217" t="str">
        <f t="shared" si="329"/>
        <v>TOOL</v>
      </c>
      <c r="R4217" t="str">
        <f t="shared" si="330"/>
        <v>Plastic_839</v>
      </c>
      <c r="S4217" t="str">
        <f t="shared" si="331"/>
        <v>PLASTIC</v>
      </c>
    </row>
    <row r="4218" spans="1:19" x14ac:dyDescent="0.25">
      <c r="A4218" t="s">
        <v>3436</v>
      </c>
      <c r="B4218" t="s">
        <v>3433</v>
      </c>
      <c r="C4218" s="2" t="s">
        <v>3435</v>
      </c>
      <c r="D4218" s="2" t="s">
        <v>3435</v>
      </c>
      <c r="E4218" t="s">
        <v>264</v>
      </c>
      <c r="F4218" t="s">
        <v>2</v>
      </c>
      <c r="G4218" s="4" t="s">
        <v>242</v>
      </c>
      <c r="H4218" t="b">
        <v>0</v>
      </c>
      <c r="I4218" s="4" t="s">
        <v>251</v>
      </c>
      <c r="J4218" t="b">
        <v>0</v>
      </c>
      <c r="K4218" t="b">
        <v>0</v>
      </c>
      <c r="L4218" t="b">
        <v>0</v>
      </c>
      <c r="M4218" t="b">
        <v>1</v>
      </c>
      <c r="N4218">
        <f t="shared" si="327"/>
        <v>0</v>
      </c>
      <c r="O4218" s="8" t="str">
        <f t="shared" si="328"/>
        <v>New</v>
      </c>
      <c r="Q4218" t="str">
        <f t="shared" si="329"/>
        <v/>
      </c>
      <c r="R4218" t="str">
        <f t="shared" si="330"/>
        <v>SEM_839</v>
      </c>
      <c r="S4218" t="str">
        <f t="shared" si="331"/>
        <v>Other</v>
      </c>
    </row>
    <row r="4219" spans="1:19" x14ac:dyDescent="0.25">
      <c r="A4219" t="s">
        <v>3434</v>
      </c>
      <c r="B4219" t="s">
        <v>3433</v>
      </c>
      <c r="C4219" s="2" t="s">
        <v>3432</v>
      </c>
      <c r="D4219" s="2" t="s">
        <v>3432</v>
      </c>
      <c r="E4219" t="s">
        <v>264</v>
      </c>
      <c r="F4219" t="s">
        <v>2</v>
      </c>
      <c r="G4219" s="4" t="s">
        <v>242</v>
      </c>
      <c r="H4219" t="b">
        <v>0</v>
      </c>
      <c r="I4219" s="4" t="s">
        <v>251</v>
      </c>
      <c r="J4219" t="b">
        <v>0</v>
      </c>
      <c r="K4219" t="b">
        <v>0</v>
      </c>
      <c r="L4219" t="b">
        <v>0</v>
      </c>
      <c r="M4219" t="b">
        <v>1</v>
      </c>
      <c r="N4219">
        <f t="shared" si="327"/>
        <v>0</v>
      </c>
      <c r="O4219" s="8" t="str">
        <f t="shared" si="328"/>
        <v>New</v>
      </c>
      <c r="Q4219" t="str">
        <f t="shared" si="329"/>
        <v/>
      </c>
      <c r="R4219" t="str">
        <f t="shared" si="330"/>
        <v>SEM_839</v>
      </c>
      <c r="S4219" t="str">
        <f t="shared" si="331"/>
        <v>Other</v>
      </c>
    </row>
    <row r="4220" spans="1:19" x14ac:dyDescent="0.25">
      <c r="A4220" t="s">
        <v>3431</v>
      </c>
      <c r="C4220" s="2" t="s">
        <v>3430</v>
      </c>
      <c r="D4220" s="2" t="s">
        <v>3430</v>
      </c>
      <c r="E4220" t="s">
        <v>264</v>
      </c>
      <c r="F4220" t="s">
        <v>2</v>
      </c>
      <c r="G4220" s="4" t="s">
        <v>242</v>
      </c>
      <c r="H4220" t="b">
        <v>0</v>
      </c>
      <c r="I4220" s="4" t="s">
        <v>251</v>
      </c>
      <c r="J4220" t="b">
        <v>0</v>
      </c>
      <c r="K4220" t="b">
        <v>0</v>
      </c>
      <c r="L4220" t="b">
        <v>0</v>
      </c>
      <c r="M4220" t="b">
        <v>1</v>
      </c>
      <c r="N4220">
        <f t="shared" si="327"/>
        <v>3</v>
      </c>
      <c r="O4220" s="8" t="str">
        <f t="shared" si="328"/>
        <v>VAC FORMED,MANIFOLD</v>
      </c>
      <c r="Q4220" t="str">
        <f t="shared" si="329"/>
        <v>MANIFOLD</v>
      </c>
      <c r="R4220" t="str">
        <f t="shared" si="330"/>
        <v>SEM_839</v>
      </c>
      <c r="S4220" t="str">
        <f t="shared" si="331"/>
        <v>Other</v>
      </c>
    </row>
    <row r="4221" spans="1:19" x14ac:dyDescent="0.25">
      <c r="A4221" t="s">
        <v>3429</v>
      </c>
      <c r="B4221" t="s">
        <v>3428</v>
      </c>
      <c r="C4221" s="2" t="s">
        <v>3427</v>
      </c>
      <c r="D4221" s="2" t="s">
        <v>11712</v>
      </c>
      <c r="E4221" t="s">
        <v>264</v>
      </c>
      <c r="F4221" t="s">
        <v>2</v>
      </c>
      <c r="G4221" s="4" t="s">
        <v>242</v>
      </c>
      <c r="H4221" t="b">
        <v>0</v>
      </c>
      <c r="I4221" s="4" t="s">
        <v>251</v>
      </c>
      <c r="J4221" t="b">
        <v>0</v>
      </c>
      <c r="K4221" t="b">
        <v>0</v>
      </c>
      <c r="L4221" t="b">
        <v>0</v>
      </c>
      <c r="M4221" t="b">
        <v>1</v>
      </c>
      <c r="N4221">
        <f t="shared" si="327"/>
        <v>3</v>
      </c>
      <c r="O4221" s="8" t="str">
        <f t="shared" si="328"/>
        <v>MANIFOLD,OR,3 INTO 1</v>
      </c>
      <c r="Q4221" t="str">
        <f t="shared" si="329"/>
        <v>BLOCK</v>
      </c>
      <c r="R4221" t="str">
        <f t="shared" si="330"/>
        <v>SEM_839</v>
      </c>
      <c r="S4221" t="str">
        <f t="shared" si="331"/>
        <v>Other</v>
      </c>
    </row>
    <row r="4222" spans="1:19" x14ac:dyDescent="0.25">
      <c r="A4222" t="s">
        <v>3426</v>
      </c>
      <c r="B4222" t="s">
        <v>3416</v>
      </c>
      <c r="C4222" s="2" t="s">
        <v>3425</v>
      </c>
      <c r="D4222" s="2" t="s">
        <v>3425</v>
      </c>
      <c r="E4222" t="s">
        <v>264</v>
      </c>
      <c r="F4222" t="s">
        <v>2</v>
      </c>
      <c r="G4222" s="4" t="s">
        <v>242</v>
      </c>
      <c r="H4222" t="b">
        <v>0</v>
      </c>
      <c r="I4222" s="4" t="s">
        <v>251</v>
      </c>
      <c r="J4222" t="b">
        <v>0</v>
      </c>
      <c r="K4222" t="b">
        <v>0</v>
      </c>
      <c r="L4222" t="b">
        <v>0</v>
      </c>
      <c r="M4222" t="b">
        <v>1</v>
      </c>
      <c r="N4222">
        <f t="shared" si="327"/>
        <v>4</v>
      </c>
      <c r="O4222" s="8" t="str">
        <f t="shared" si="328"/>
        <v>CHMBR DR,OUTER,TBG,59 ID</v>
      </c>
      <c r="Q4222" t="str">
        <f t="shared" si="329"/>
        <v>ASSY</v>
      </c>
      <c r="R4222" t="str">
        <f t="shared" si="330"/>
        <v>SEM_839</v>
      </c>
      <c r="S4222" t="str">
        <f t="shared" si="331"/>
        <v>Other</v>
      </c>
    </row>
    <row r="4223" spans="1:19" x14ac:dyDescent="0.25">
      <c r="A4223" t="s">
        <v>3424</v>
      </c>
      <c r="B4223" t="s">
        <v>3416</v>
      </c>
      <c r="C4223" s="2" t="s">
        <v>3423</v>
      </c>
      <c r="D4223" s="2" t="s">
        <v>3423</v>
      </c>
      <c r="E4223" t="s">
        <v>264</v>
      </c>
      <c r="F4223" t="s">
        <v>2</v>
      </c>
      <c r="G4223" s="4" t="s">
        <v>242</v>
      </c>
      <c r="H4223" t="b">
        <v>0</v>
      </c>
      <c r="I4223" s="4" t="s">
        <v>251</v>
      </c>
      <c r="J4223" t="b">
        <v>0</v>
      </c>
      <c r="K4223" t="b">
        <v>0</v>
      </c>
      <c r="L4223" t="b">
        <v>0</v>
      </c>
      <c r="M4223" t="b">
        <v>1</v>
      </c>
      <c r="N4223">
        <f t="shared" si="327"/>
        <v>4</v>
      </c>
      <c r="O4223" s="8" t="str">
        <f t="shared" si="328"/>
        <v>CHMBR DR,OUTER,TBG,40.64 ID</v>
      </c>
      <c r="Q4223" t="str">
        <f t="shared" si="329"/>
        <v>ASSY</v>
      </c>
      <c r="R4223" t="str">
        <f t="shared" si="330"/>
        <v>SEM_839</v>
      </c>
      <c r="S4223" t="str">
        <f t="shared" si="331"/>
        <v>Other</v>
      </c>
    </row>
    <row r="4224" spans="1:19" x14ac:dyDescent="0.25">
      <c r="A4224" t="s">
        <v>3422</v>
      </c>
      <c r="B4224" t="s">
        <v>3416</v>
      </c>
      <c r="C4224" s="2" t="s">
        <v>3420</v>
      </c>
      <c r="D4224" s="2" t="s">
        <v>3420</v>
      </c>
      <c r="E4224" t="s">
        <v>264</v>
      </c>
      <c r="F4224" t="s">
        <v>2</v>
      </c>
      <c r="G4224" s="4" t="s">
        <v>242</v>
      </c>
      <c r="H4224" t="b">
        <v>0</v>
      </c>
      <c r="I4224" s="4" t="s">
        <v>251</v>
      </c>
      <c r="J4224" t="b">
        <v>0</v>
      </c>
      <c r="K4224" t="b">
        <v>0</v>
      </c>
      <c r="L4224" t="b">
        <v>0</v>
      </c>
      <c r="M4224" t="b">
        <v>1</v>
      </c>
      <c r="N4224">
        <f t="shared" si="327"/>
        <v>4</v>
      </c>
      <c r="O4224" s="8" t="str">
        <f t="shared" si="328"/>
        <v>CHMBR DR,OUTER,TBG,50.8 ID</v>
      </c>
      <c r="Q4224" t="str">
        <f t="shared" si="329"/>
        <v>ASSY</v>
      </c>
      <c r="R4224" t="str">
        <f t="shared" si="330"/>
        <v>SEM_839</v>
      </c>
      <c r="S4224" t="str">
        <f t="shared" si="331"/>
        <v>Other</v>
      </c>
    </row>
    <row r="4225" spans="1:19" x14ac:dyDescent="0.25">
      <c r="A4225" t="s">
        <v>3421</v>
      </c>
      <c r="B4225" t="s">
        <v>3416</v>
      </c>
      <c r="C4225" s="2" t="s">
        <v>3420</v>
      </c>
      <c r="D4225" s="2" t="s">
        <v>3420</v>
      </c>
      <c r="E4225" t="s">
        <v>264</v>
      </c>
      <c r="F4225" t="s">
        <v>2</v>
      </c>
      <c r="G4225" s="4" t="s">
        <v>242</v>
      </c>
      <c r="H4225" t="b">
        <v>0</v>
      </c>
      <c r="I4225" s="4" t="s">
        <v>251</v>
      </c>
      <c r="J4225" t="b">
        <v>0</v>
      </c>
      <c r="K4225" t="b">
        <v>0</v>
      </c>
      <c r="L4225" t="b">
        <v>0</v>
      </c>
      <c r="M4225" t="b">
        <v>1</v>
      </c>
      <c r="N4225">
        <f t="shared" si="327"/>
        <v>4</v>
      </c>
      <c r="O4225" s="8" t="str">
        <f t="shared" si="328"/>
        <v>CHMBR DR,OUTER,TBG,50.8 ID</v>
      </c>
      <c r="Q4225" t="str">
        <f t="shared" si="329"/>
        <v>ASSY</v>
      </c>
      <c r="R4225" t="str">
        <f t="shared" si="330"/>
        <v>SEM_839</v>
      </c>
      <c r="S4225" t="str">
        <f t="shared" si="331"/>
        <v>Other</v>
      </c>
    </row>
    <row r="4226" spans="1:19" x14ac:dyDescent="0.25">
      <c r="A4226" t="s">
        <v>3419</v>
      </c>
      <c r="B4226" t="s">
        <v>3416</v>
      </c>
      <c r="C4226" s="2" t="s">
        <v>3418</v>
      </c>
      <c r="D4226" s="2" t="s">
        <v>3418</v>
      </c>
      <c r="E4226" t="s">
        <v>264</v>
      </c>
      <c r="F4226" t="s">
        <v>2</v>
      </c>
      <c r="G4226" s="4" t="s">
        <v>242</v>
      </c>
      <c r="H4226" t="b">
        <v>0</v>
      </c>
      <c r="I4226" s="4" t="s">
        <v>251</v>
      </c>
      <c r="J4226" t="b">
        <v>0</v>
      </c>
      <c r="K4226" t="b">
        <v>0</v>
      </c>
      <c r="L4226" t="b">
        <v>0</v>
      </c>
      <c r="M4226" t="b">
        <v>1</v>
      </c>
      <c r="N4226">
        <f t="shared" ref="N4226:N4289" si="332">IFERROR(IF(SEARCH(",",D4226,1)-1&gt;10,0,SEARCH(",",D4226,1)-1),0)</f>
        <v>4</v>
      </c>
      <c r="O4226" s="8" t="str">
        <f t="shared" si="328"/>
        <v>CHMBR DR,INNER,TBG,40.64 ID</v>
      </c>
      <c r="Q4226" t="str">
        <f t="shared" si="329"/>
        <v>ASSY</v>
      </c>
      <c r="R4226" t="str">
        <f t="shared" si="330"/>
        <v>SEM_839</v>
      </c>
      <c r="S4226" t="str">
        <f t="shared" si="331"/>
        <v>Other</v>
      </c>
    </row>
    <row r="4227" spans="1:19" x14ac:dyDescent="0.25">
      <c r="A4227" t="s">
        <v>3417</v>
      </c>
      <c r="B4227" t="s">
        <v>3416</v>
      </c>
      <c r="C4227" s="2" t="s">
        <v>3415</v>
      </c>
      <c r="D4227" s="2" t="s">
        <v>3415</v>
      </c>
      <c r="E4227" t="s">
        <v>264</v>
      </c>
      <c r="F4227" t="s">
        <v>2</v>
      </c>
      <c r="G4227" s="4" t="s">
        <v>242</v>
      </c>
      <c r="H4227" t="b">
        <v>0</v>
      </c>
      <c r="I4227" s="4" t="s">
        <v>251</v>
      </c>
      <c r="J4227" t="b">
        <v>0</v>
      </c>
      <c r="K4227" t="b">
        <v>0</v>
      </c>
      <c r="L4227" t="b">
        <v>0</v>
      </c>
      <c r="M4227" t="b">
        <v>1</v>
      </c>
      <c r="N4227">
        <f t="shared" si="332"/>
        <v>4</v>
      </c>
      <c r="O4227" s="8" t="str">
        <f t="shared" ref="O4227:O4290" si="333">IF(N4227=0,    LEFT(D4227,SEARCH(" ", D4227,1)-1),    RIGHT(D4227,LEN(D4227)-N4227-1))</f>
        <v>CHMBR DR,INNER,TBG,28.7 ID</v>
      </c>
      <c r="Q4227" t="str">
        <f t="shared" ref="Q4227:Q4290" si="334">IF(ISERROR(SEARCH("AMAT",D4227,1)),IF(ISERROR(SEARCH("CHAWK",D4227,1)),IF(ISERROR(SEARCH("ASSY",D4227,1)), IF(ISERROR(SEARCH("SUB CON",I4227, 1)),IF(ISERROR(SEARCH("SUB",E4227, 1)),IF(AND(ISERROR(SEARCH("PKG",D4227,1)), ISERROR(SEARCH("LBL",D4227,1)), ISERROR(SEARCH("LABEL",D4227,1))),IF(ISERROR(SEARCH("WLDM*",D4227,1)),IF(ISERROR(SEARCH("DOOR",D4227,1)),IF(ISERROR(SEARCH("SPCR",D4227,1)), IF(AND(ISERROR(SEARCH("ORING",D4227,1)), ISERROR(SEARCH("O-RING",D4227,1))),IF(ISERROR(SEARCH("TUBE*",D4227,1)),IF(ISERROR(SEARCH("ADPTR",D4227,1)), IF(ISERROR(SEARCH("PIN",D4227,1)), IF(ISERROR(SEARCH("LATCH",D4227,1)),IF(ISERROR(SEARCH("BASE",D4227,1)),IF(AND(ISERROR(SEARCH("INSERT",D4227,1)), ISERROR(SEARCH("INSR",D4227,1))),IF(ISERROR(SEARCH("TOMBSTONE",D4227,1)),IF(ISERROR(SEARCH("TOOL",D4227,1)),IF(ISERROR(SEARCH("GD?",D4227,1)), IF(AND(ISERROR(SEARCH("SHIELD",D4227,1)),ISERROR(SEARCH("SHLD",D4227,1))),IF(ISERROR(SEARCH("CARRIER",D4227,1)),IF(ISERROR(SEARCH("LID?",D4227,1)),IF(ISERROR(SEARCH("BRKT",D4227,1)),IF(ISERROR(SEARCH("RTRN",D4227,1)),IF(ISERROR(SEARCH("RETAINER",D4227,1)),IF(ISERROR(SEARCH("HSG",D4227,1)),IF(ISERROR(SEARCH("PLATE",D4227,1)),IF(ISERROR(SEARCH("SNSR",D4227,1)),IF(AND(ISERROR(SEARCH("PANEL",D4227,1)), ISERROR(SEARCH("PNL",D4227,1))),IF(ISERROR(SEARCH("BLK",D4227,1)),IF(ISERROR(SEARCH("DUCT",D4227,1)),IF(ISERROR(SEARCH("GASKET",D4227,1)),IF(AND(ISERROR(SEARCH("SHAFT",D4227,1)),ISERROR(SEARCH("ROD",D4227,1))),IF(ISERROR(SEARCH("RING",D4227,1)),IF(ISERROR(SEARCH("RESTRICT*",D4227,1)),IF(ISERROR(SEARCH("TANK",D4227,1)),IF(ISERROR(SEARCH("GENERATOR",D4227,1)),IF(ISERROR(SEARCH("FXTR",D4227,1)),IF(ISERROR(SEARCH("MAGNET",D4227,1)),IF(ISERROR(SEARCH("CLAMP",D4227,1)),IF(ISERROR(SEARCH("BAYONET",D4227,1)),IF(ISERROR(SEARCH("HSNG",D4227,1)),IF(ISERROR(SEARCH("PLUG",D4227,1)),IF(ISERROR(SEARCH("PLX",D4227,1)),IF(ISERROR(SEARCH("WAFER",D4227,1)),IF(ISERROR(SEARCH("MANIFOLD",D4227,1)),IF(AND(ISERROR(SEARCH("ALU* ",D4227)),LEFT(D4227,N4227)&lt;&gt;"AL"&amp;","), IF(ISERROR(SEARCH("INJCTR",D4227,1)),IF(AND(ISERROR(SEARCH("CVR",D4227,1)),ISERROR(SEARCH("COV?", D4227,1)), ISERROR(SEARCH("CV?",D4227,1))), IF(ISERROR(SEARCH("WDO",D4227,1)),IF(ISERROR(SEARCH("SHEET",D4227,1)),IF(ISERROR(SEARCH("SHIM",D4227,1)),IF(AND(ISERROR(SEARCH("CHMBR",D4227,1)), ISERROR(SEARCH("CHAMBER",D4227,1))),"","CHMBR"),"SHIM"),"Sheet"),"WINDOW"),"COVER"),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4227" t="str">
        <f t="shared" ref="R4227:R4290" si="335">IF(LEFT(A4227,3)=LEFT(D4227,3),"",CONCATENATE(I4227, "_",LEFT(A4227,3)))</f>
        <v>SEM_839</v>
      </c>
      <c r="S4227" t="str">
        <f t="shared" ref="S4227:S4290" si="336">IF(ISERROR(SEARCH("UHMW*", D4227,1)),IF(ISERROR(SEARCH("PEEK", D4227,1)),IF(AND(ISERROR(SEARCH("PTFE", D4227,1)),ISERROR(SEARCH("Teflon", D4227,1))),IF(ISERROR(SEARCH("PVDF", D4227,1)),IF(ISERROR(SEARCH("HDL", D4227,1)),IF(ISERROR(SEARCH("PET", D4227,1)),IF(ISERROR(SEARCH("ABS", D4227,1)), IF(ISERROR(SEARCH("ACRYL*", D4227,1)), IF(ISERROR(SEARCH("POLYCAR?", D4227,1)),IF(ISERROR(SEARCH("ALUM?", D4227,1)),IF(ISERROR(SEARCH("METAL", I4227,1)),IF(ISERROR(SEARCH("?PVC", D4227,1)),IF(ISERROR(SEARCH("PLASTIC", I4227, 1)),"Other", "PLASTIC"),"PVC"),"METAL"),"ALUM"),"POLYCARB"), "ACRYLIC"), "ABS"), "PET"), "HDL"), "PVDF"), "PTFE"), "PEEK"), "UHMW-PE")</f>
        <v>Other</v>
      </c>
    </row>
    <row r="4228" spans="1:19" x14ac:dyDescent="0.25">
      <c r="A4228" t="s">
        <v>3414</v>
      </c>
      <c r="B4228" t="s">
        <v>3413</v>
      </c>
      <c r="C4228" s="2" t="s">
        <v>3412</v>
      </c>
      <c r="D4228" s="2" t="s">
        <v>11862</v>
      </c>
      <c r="E4228" t="s">
        <v>264</v>
      </c>
      <c r="F4228" t="s">
        <v>2</v>
      </c>
      <c r="G4228" s="4" t="s">
        <v>242</v>
      </c>
      <c r="H4228" t="b">
        <v>0</v>
      </c>
      <c r="I4228" s="4" t="s">
        <v>251</v>
      </c>
      <c r="J4228" t="b">
        <v>0</v>
      </c>
      <c r="K4228" t="b">
        <v>0</v>
      </c>
      <c r="L4228" t="b">
        <v>0</v>
      </c>
      <c r="M4228" t="b">
        <v>1</v>
      </c>
      <c r="N4228">
        <f t="shared" si="332"/>
        <v>6</v>
      </c>
      <c r="O4228" s="8" t="str">
        <f t="shared" si="333"/>
        <v>ADPTR,PURGE,CEM</v>
      </c>
      <c r="Q4228" t="str">
        <f t="shared" si="334"/>
        <v>WLDMNT</v>
      </c>
      <c r="R4228" t="str">
        <f t="shared" si="335"/>
        <v>SEM_839</v>
      </c>
      <c r="S4228" t="str">
        <f t="shared" si="336"/>
        <v>Other</v>
      </c>
    </row>
    <row r="4229" spans="1:19" x14ac:dyDescent="0.25">
      <c r="A4229" t="s">
        <v>3411</v>
      </c>
      <c r="B4229" t="s">
        <v>3410</v>
      </c>
      <c r="C4229" s="2" t="s">
        <v>3409</v>
      </c>
      <c r="D4229" s="2" t="s">
        <v>3409</v>
      </c>
      <c r="E4229" t="s">
        <v>264</v>
      </c>
      <c r="F4229" t="s">
        <v>2</v>
      </c>
      <c r="G4229" s="4" t="s">
        <v>242</v>
      </c>
      <c r="H4229" t="b">
        <v>0</v>
      </c>
      <c r="I4229" s="4" t="s">
        <v>251</v>
      </c>
      <c r="J4229" t="b">
        <v>0</v>
      </c>
      <c r="K4229" t="b">
        <v>0</v>
      </c>
      <c r="L4229" t="b">
        <v>0</v>
      </c>
      <c r="M4229" t="b">
        <v>1</v>
      </c>
      <c r="N4229">
        <f t="shared" si="332"/>
        <v>4</v>
      </c>
      <c r="O4229" s="8" t="str">
        <f t="shared" si="333"/>
        <v xml:space="preserve"> HD, CHEM, UPR</v>
      </c>
      <c r="Q4229" t="str">
        <f t="shared" si="334"/>
        <v>ASSY</v>
      </c>
      <c r="R4229" t="str">
        <f t="shared" si="335"/>
        <v>SEM_839</v>
      </c>
      <c r="S4229" t="str">
        <f t="shared" si="336"/>
        <v>Other</v>
      </c>
    </row>
    <row r="4230" spans="1:19" x14ac:dyDescent="0.25">
      <c r="A4230" t="s">
        <v>3408</v>
      </c>
      <c r="C4230" s="2" t="s">
        <v>1842</v>
      </c>
      <c r="D4230" s="2" t="s">
        <v>1842</v>
      </c>
      <c r="E4230" t="s">
        <v>264</v>
      </c>
      <c r="F4230" t="s">
        <v>2</v>
      </c>
      <c r="G4230" s="4" t="s">
        <v>242</v>
      </c>
      <c r="H4230" t="b">
        <v>0</v>
      </c>
      <c r="I4230" s="4" t="s">
        <v>251</v>
      </c>
      <c r="J4230" t="b">
        <v>0</v>
      </c>
      <c r="K4230" t="b">
        <v>0</v>
      </c>
      <c r="L4230" t="b">
        <v>0</v>
      </c>
      <c r="M4230" t="b">
        <v>1</v>
      </c>
      <c r="N4230">
        <f t="shared" si="332"/>
        <v>4</v>
      </c>
      <c r="O4230" s="8" t="str">
        <f t="shared" si="333"/>
        <v>HD,CHEM,LWR</v>
      </c>
      <c r="Q4230" t="str">
        <f t="shared" si="334"/>
        <v>ASSY</v>
      </c>
      <c r="R4230" t="str">
        <f t="shared" si="335"/>
        <v>SEM_839</v>
      </c>
      <c r="S4230" t="str">
        <f t="shared" si="336"/>
        <v>Other</v>
      </c>
    </row>
    <row r="4231" spans="1:19" x14ac:dyDescent="0.25">
      <c r="A4231" t="s">
        <v>3407</v>
      </c>
      <c r="C4231" s="2" t="s">
        <v>1817</v>
      </c>
      <c r="D4231" s="2" t="s">
        <v>1817</v>
      </c>
      <c r="E4231" t="s">
        <v>264</v>
      </c>
      <c r="F4231" t="s">
        <v>2</v>
      </c>
      <c r="G4231" s="4" t="s">
        <v>242</v>
      </c>
      <c r="H4231" t="b">
        <v>0</v>
      </c>
      <c r="I4231" s="4" t="s">
        <v>12094</v>
      </c>
      <c r="J4231" t="b">
        <v>0</v>
      </c>
      <c r="K4231" t="b">
        <v>0</v>
      </c>
      <c r="L4231" t="b">
        <v>0</v>
      </c>
      <c r="M4231" t="b">
        <v>1</v>
      </c>
      <c r="N4231">
        <f t="shared" si="332"/>
        <v>4</v>
      </c>
      <c r="O4231" s="8" t="str">
        <f t="shared" si="333"/>
        <v>HD,CHEM,UPR</v>
      </c>
      <c r="Q4231" t="str">
        <f t="shared" si="334"/>
        <v>ASSY</v>
      </c>
      <c r="R4231" t="str">
        <f t="shared" si="335"/>
        <v>Miscellaneous_839</v>
      </c>
      <c r="S4231" t="str">
        <f t="shared" si="336"/>
        <v>Other</v>
      </c>
    </row>
    <row r="4232" spans="1:19" x14ac:dyDescent="0.25">
      <c r="A4232" t="s">
        <v>3406</v>
      </c>
      <c r="B4232" t="s">
        <v>2763</v>
      </c>
      <c r="C4232" s="2" t="s">
        <v>3405</v>
      </c>
      <c r="D4232" s="2" t="s">
        <v>3405</v>
      </c>
      <c r="E4232" t="s">
        <v>264</v>
      </c>
      <c r="F4232" t="s">
        <v>2</v>
      </c>
      <c r="G4232" s="4" t="s">
        <v>242</v>
      </c>
      <c r="H4232" t="b">
        <v>0</v>
      </c>
      <c r="I4232" s="4" t="s">
        <v>251</v>
      </c>
      <c r="J4232" t="b">
        <v>0</v>
      </c>
      <c r="K4232" t="b">
        <v>1</v>
      </c>
      <c r="L4232" t="b">
        <v>0</v>
      </c>
      <c r="M4232" t="b">
        <v>1</v>
      </c>
      <c r="N4232">
        <f t="shared" si="332"/>
        <v>3</v>
      </c>
      <c r="O4232" s="8" t="str">
        <f t="shared" si="333"/>
        <v xml:space="preserve"> HD, CHEM, UPR</v>
      </c>
      <c r="Q4232" t="str">
        <f t="shared" si="334"/>
        <v>LID</v>
      </c>
      <c r="R4232" t="str">
        <f t="shared" si="335"/>
        <v>SEM_839</v>
      </c>
      <c r="S4232" t="str">
        <f t="shared" si="336"/>
        <v>Other</v>
      </c>
    </row>
    <row r="4233" spans="1:19" x14ac:dyDescent="0.25">
      <c r="A4233" t="s">
        <v>3404</v>
      </c>
      <c r="B4233" t="s">
        <v>2760</v>
      </c>
      <c r="C4233" s="2" t="s">
        <v>3403</v>
      </c>
      <c r="D4233" s="2" t="s">
        <v>17138</v>
      </c>
      <c r="E4233" t="s">
        <v>264</v>
      </c>
      <c r="F4233" t="s">
        <v>2</v>
      </c>
      <c r="G4233" s="4" t="s">
        <v>242</v>
      </c>
      <c r="H4233" t="b">
        <v>0</v>
      </c>
      <c r="I4233" s="4" t="s">
        <v>251</v>
      </c>
      <c r="J4233" t="b">
        <v>0</v>
      </c>
      <c r="K4233" t="b">
        <v>1</v>
      </c>
      <c r="L4233" t="b">
        <v>0</v>
      </c>
      <c r="M4233" t="b">
        <v>1</v>
      </c>
      <c r="N4233">
        <f t="shared" si="332"/>
        <v>3</v>
      </c>
      <c r="O4233" s="8" t="str">
        <f t="shared" si="333"/>
        <v xml:space="preserve"> HD, CHEM, UPR</v>
      </c>
      <c r="Q4233" t="str">
        <f t="shared" si="334"/>
        <v>PL</v>
      </c>
      <c r="R4233" t="str">
        <f t="shared" si="335"/>
        <v>SEM_839</v>
      </c>
      <c r="S4233" t="str">
        <f t="shared" si="336"/>
        <v>Other</v>
      </c>
    </row>
    <row r="4234" spans="1:19" x14ac:dyDescent="0.25">
      <c r="A4234" t="s">
        <v>3402</v>
      </c>
      <c r="B4234" t="s">
        <v>3316</v>
      </c>
      <c r="C4234" s="2" t="s">
        <v>3401</v>
      </c>
      <c r="D4234" s="2" t="s">
        <v>3401</v>
      </c>
      <c r="E4234" t="s">
        <v>264</v>
      </c>
      <c r="F4234" t="s">
        <v>2</v>
      </c>
      <c r="G4234" s="4" t="s">
        <v>242</v>
      </c>
      <c r="H4234" t="b">
        <v>0</v>
      </c>
      <c r="I4234" s="4" t="s">
        <v>251</v>
      </c>
      <c r="J4234" t="b">
        <v>0</v>
      </c>
      <c r="K4234" t="b">
        <v>1</v>
      </c>
      <c r="L4234" t="b">
        <v>0</v>
      </c>
      <c r="M4234" t="b">
        <v>1</v>
      </c>
      <c r="N4234">
        <f t="shared" si="332"/>
        <v>5</v>
      </c>
      <c r="O4234" s="8" t="str">
        <f t="shared" si="333"/>
        <v xml:space="preserve"> HD, CHEM, UPR</v>
      </c>
      <c r="Q4234" t="str">
        <f t="shared" si="334"/>
        <v>COVER</v>
      </c>
      <c r="R4234" t="str">
        <f t="shared" si="335"/>
        <v>SEM_839</v>
      </c>
      <c r="S4234" t="str">
        <f t="shared" si="336"/>
        <v>Other</v>
      </c>
    </row>
    <row r="4235" spans="1:19" x14ac:dyDescent="0.25">
      <c r="A4235" t="s">
        <v>3400</v>
      </c>
      <c r="B4235" t="s">
        <v>3399</v>
      </c>
      <c r="C4235" s="2" t="s">
        <v>3398</v>
      </c>
      <c r="D4235" s="2" t="s">
        <v>3398</v>
      </c>
      <c r="E4235" t="s">
        <v>264</v>
      </c>
      <c r="F4235" t="s">
        <v>2</v>
      </c>
      <c r="G4235" s="4" t="s">
        <v>242</v>
      </c>
      <c r="H4235" t="b">
        <v>0</v>
      </c>
      <c r="I4235" s="4" t="s">
        <v>251</v>
      </c>
      <c r="J4235" t="b">
        <v>0</v>
      </c>
      <c r="K4235" t="b">
        <v>1</v>
      </c>
      <c r="L4235" t="b">
        <v>0</v>
      </c>
      <c r="M4235" t="b">
        <v>1</v>
      </c>
      <c r="N4235">
        <f t="shared" si="332"/>
        <v>3</v>
      </c>
      <c r="O4235" s="8" t="str">
        <f t="shared" si="333"/>
        <v>HD,CHEM,LWR</v>
      </c>
      <c r="Q4235" t="str">
        <f t="shared" si="334"/>
        <v>LID</v>
      </c>
      <c r="R4235" t="str">
        <f t="shared" si="335"/>
        <v>SEM_839</v>
      </c>
      <c r="S4235" t="str">
        <f t="shared" si="336"/>
        <v>Other</v>
      </c>
    </row>
    <row r="4236" spans="1:19" x14ac:dyDescent="0.25">
      <c r="A4236" t="s">
        <v>3397</v>
      </c>
      <c r="B4236" t="s">
        <v>3396</v>
      </c>
      <c r="C4236" s="2" t="s">
        <v>3395</v>
      </c>
      <c r="D4236" s="2" t="s">
        <v>17139</v>
      </c>
      <c r="E4236" t="s">
        <v>264</v>
      </c>
      <c r="F4236" t="s">
        <v>2</v>
      </c>
      <c r="G4236" s="4" t="s">
        <v>242</v>
      </c>
      <c r="H4236" t="b">
        <v>0</v>
      </c>
      <c r="I4236" s="4" t="s">
        <v>251</v>
      </c>
      <c r="J4236" t="b">
        <v>0</v>
      </c>
      <c r="K4236" t="b">
        <v>1</v>
      </c>
      <c r="L4236" t="b">
        <v>0</v>
      </c>
      <c r="M4236" t="b">
        <v>1</v>
      </c>
      <c r="N4236">
        <f t="shared" si="332"/>
        <v>3</v>
      </c>
      <c r="O4236" s="8" t="str">
        <f t="shared" si="333"/>
        <v>HD,CHEM,LWR</v>
      </c>
      <c r="Q4236" t="str">
        <f t="shared" si="334"/>
        <v>PL</v>
      </c>
      <c r="R4236" t="str">
        <f t="shared" si="335"/>
        <v>SEM_839</v>
      </c>
      <c r="S4236" t="str">
        <f t="shared" si="336"/>
        <v>Other</v>
      </c>
    </row>
    <row r="4237" spans="1:19" x14ac:dyDescent="0.25">
      <c r="A4237" t="s">
        <v>3394</v>
      </c>
      <c r="B4237" t="s">
        <v>3393</v>
      </c>
      <c r="C4237" s="2" t="s">
        <v>3392</v>
      </c>
      <c r="D4237" s="2" t="s">
        <v>3392</v>
      </c>
      <c r="E4237" t="s">
        <v>264</v>
      </c>
      <c r="F4237" t="s">
        <v>2</v>
      </c>
      <c r="G4237" s="4" t="s">
        <v>242</v>
      </c>
      <c r="H4237" t="b">
        <v>0</v>
      </c>
      <c r="I4237" s="4" t="s">
        <v>251</v>
      </c>
      <c r="J4237" t="b">
        <v>0</v>
      </c>
      <c r="K4237" t="b">
        <v>1</v>
      </c>
      <c r="L4237" t="b">
        <v>0</v>
      </c>
      <c r="M4237" t="b">
        <v>1</v>
      </c>
      <c r="N4237">
        <f t="shared" si="332"/>
        <v>5</v>
      </c>
      <c r="O4237" s="8" t="str">
        <f t="shared" si="333"/>
        <v>HD,CHEM,LWR</v>
      </c>
      <c r="Q4237" t="str">
        <f t="shared" si="334"/>
        <v>COVER</v>
      </c>
      <c r="R4237" t="str">
        <f t="shared" si="335"/>
        <v>SEM_839</v>
      </c>
      <c r="S4237" t="str">
        <f t="shared" si="336"/>
        <v>Other</v>
      </c>
    </row>
    <row r="4238" spans="1:19" x14ac:dyDescent="0.25">
      <c r="A4238" t="s">
        <v>3391</v>
      </c>
      <c r="C4238" s="2" t="s">
        <v>3390</v>
      </c>
      <c r="D4238" s="2" t="s">
        <v>11863</v>
      </c>
      <c r="F4238" t="s">
        <v>2</v>
      </c>
      <c r="G4238" s="4" t="s">
        <v>242</v>
      </c>
      <c r="H4238" t="b">
        <v>0</v>
      </c>
      <c r="I4238" s="4" t="s">
        <v>12094</v>
      </c>
      <c r="J4238" t="b">
        <v>0</v>
      </c>
      <c r="K4238" t="b">
        <v>1</v>
      </c>
      <c r="L4238" t="b">
        <v>0</v>
      </c>
      <c r="M4238" t="b">
        <v>1</v>
      </c>
      <c r="N4238">
        <f t="shared" si="332"/>
        <v>6</v>
      </c>
      <c r="O4238" s="8" t="str">
        <f t="shared" si="333"/>
        <v xml:space="preserve"> CNTNR, REFURB FXTR</v>
      </c>
      <c r="Q4238" t="str">
        <f t="shared" si="334"/>
        <v>WLDMNT</v>
      </c>
      <c r="R4238" t="str">
        <f t="shared" si="335"/>
        <v>Miscellaneous_839</v>
      </c>
      <c r="S4238" t="str">
        <f t="shared" si="336"/>
        <v>Other</v>
      </c>
    </row>
    <row r="4239" spans="1:19" x14ac:dyDescent="0.25">
      <c r="A4239" t="s">
        <v>3389</v>
      </c>
      <c r="C4239" s="2" t="s">
        <v>3388</v>
      </c>
      <c r="D4239" s="2" t="s">
        <v>16944</v>
      </c>
      <c r="F4239" t="s">
        <v>2</v>
      </c>
      <c r="G4239" s="4" t="s">
        <v>242</v>
      </c>
      <c r="H4239" t="b">
        <v>0</v>
      </c>
      <c r="I4239" s="4" t="s">
        <v>12094</v>
      </c>
      <c r="J4239" t="b">
        <v>0</v>
      </c>
      <c r="K4239" t="b">
        <v>0</v>
      </c>
      <c r="L4239" t="b">
        <v>0</v>
      </c>
      <c r="M4239" t="b">
        <v>1</v>
      </c>
      <c r="N4239">
        <f t="shared" si="332"/>
        <v>3</v>
      </c>
      <c r="O4239" s="8" t="str">
        <f t="shared" si="333"/>
        <v>CHMBR,CO2,FIRE SUPPRESSION</v>
      </c>
      <c r="Q4239" t="str">
        <f t="shared" si="334"/>
        <v>PL</v>
      </c>
      <c r="R4239" t="str">
        <f t="shared" si="335"/>
        <v>Miscellaneous_839</v>
      </c>
      <c r="S4239" t="str">
        <f t="shared" si="336"/>
        <v>Other</v>
      </c>
    </row>
    <row r="4240" spans="1:19" x14ac:dyDescent="0.25">
      <c r="A4240" t="s">
        <v>3387</v>
      </c>
      <c r="C4240" s="2" t="s">
        <v>3386</v>
      </c>
      <c r="D4240" s="2" t="s">
        <v>3386</v>
      </c>
      <c r="E4240" t="s">
        <v>264</v>
      </c>
      <c r="F4240" t="s">
        <v>2</v>
      </c>
      <c r="G4240" s="4" t="s">
        <v>242</v>
      </c>
      <c r="H4240" t="b">
        <v>0</v>
      </c>
      <c r="I4240" s="4" t="s">
        <v>12094</v>
      </c>
      <c r="J4240" t="b">
        <v>0</v>
      </c>
      <c r="K4240" t="b">
        <v>1</v>
      </c>
      <c r="L4240" t="b">
        <v>0</v>
      </c>
      <c r="M4240" t="b">
        <v>1</v>
      </c>
      <c r="N4240">
        <f t="shared" si="332"/>
        <v>4</v>
      </c>
      <c r="O4240" s="8" t="str">
        <f t="shared" si="333"/>
        <v xml:space="preserve"> CHEM, OR, UPR</v>
      </c>
      <c r="Q4240" t="str">
        <f t="shared" si="334"/>
        <v>TUBE</v>
      </c>
      <c r="R4240" t="str">
        <f t="shared" si="335"/>
        <v>Miscellaneous_839</v>
      </c>
      <c r="S4240" t="str">
        <f t="shared" si="336"/>
        <v>Other</v>
      </c>
    </row>
    <row r="4241" spans="1:19" x14ac:dyDescent="0.25">
      <c r="A4241" t="s">
        <v>3385</v>
      </c>
      <c r="C4241" s="2" t="s">
        <v>3384</v>
      </c>
      <c r="D4241" s="2" t="s">
        <v>3384</v>
      </c>
      <c r="E4241" t="s">
        <v>264</v>
      </c>
      <c r="F4241" t="s">
        <v>2</v>
      </c>
      <c r="G4241" s="4" t="s">
        <v>242</v>
      </c>
      <c r="H4241" t="b">
        <v>0</v>
      </c>
      <c r="I4241" s="4" t="s">
        <v>12094</v>
      </c>
      <c r="J4241" t="b">
        <v>0</v>
      </c>
      <c r="K4241" t="b">
        <v>1</v>
      </c>
      <c r="L4241" t="b">
        <v>0</v>
      </c>
      <c r="M4241" t="b">
        <v>1</v>
      </c>
      <c r="N4241">
        <f t="shared" si="332"/>
        <v>4</v>
      </c>
      <c r="O4241" s="8" t="str">
        <f t="shared" si="333"/>
        <v xml:space="preserve"> CHEM, OR, LWR</v>
      </c>
      <c r="Q4241" t="str">
        <f t="shared" si="334"/>
        <v>TUBE</v>
      </c>
      <c r="R4241" t="str">
        <f t="shared" si="335"/>
        <v>Miscellaneous_839</v>
      </c>
      <c r="S4241" t="str">
        <f t="shared" si="336"/>
        <v>Other</v>
      </c>
    </row>
    <row r="4242" spans="1:19" x14ac:dyDescent="0.25">
      <c r="A4242" t="s">
        <v>3383</v>
      </c>
      <c r="C4242" s="2" t="s">
        <v>3382</v>
      </c>
      <c r="D4242" s="2" t="s">
        <v>3382</v>
      </c>
      <c r="F4242" t="s">
        <v>2</v>
      </c>
      <c r="G4242" s="4" t="s">
        <v>242</v>
      </c>
      <c r="H4242" t="b">
        <v>0</v>
      </c>
      <c r="I4242" s="4" t="s">
        <v>12094</v>
      </c>
      <c r="J4242" t="b">
        <v>0</v>
      </c>
      <c r="K4242" t="b">
        <v>0</v>
      </c>
      <c r="L4242" t="b">
        <v>0</v>
      </c>
      <c r="M4242" t="b">
        <v>1</v>
      </c>
      <c r="N4242">
        <f t="shared" si="332"/>
        <v>0</v>
      </c>
      <c r="O4242" s="8" t="str">
        <f t="shared" si="333"/>
        <v>839-101495-002</v>
      </c>
      <c r="Q4242" t="str">
        <f t="shared" si="334"/>
        <v/>
      </c>
      <c r="R4242" t="str">
        <f t="shared" si="335"/>
        <v/>
      </c>
      <c r="S4242" t="str">
        <f t="shared" si="336"/>
        <v>Other</v>
      </c>
    </row>
    <row r="4243" spans="1:19" x14ac:dyDescent="0.25">
      <c r="A4243" t="s">
        <v>3381</v>
      </c>
      <c r="C4243" s="2" t="s">
        <v>3380</v>
      </c>
      <c r="D4243" s="2" t="s">
        <v>3380</v>
      </c>
      <c r="F4243" t="s">
        <v>2</v>
      </c>
      <c r="G4243" s="4" t="s">
        <v>242</v>
      </c>
      <c r="H4243" t="b">
        <v>0</v>
      </c>
      <c r="I4243" s="4" t="s">
        <v>241</v>
      </c>
      <c r="J4243" t="b">
        <v>0</v>
      </c>
      <c r="K4243" t="b">
        <v>1</v>
      </c>
      <c r="L4243" t="b">
        <v>0</v>
      </c>
      <c r="M4243" t="b">
        <v>1</v>
      </c>
      <c r="N4243">
        <f t="shared" si="332"/>
        <v>6</v>
      </c>
      <c r="O4243" s="8" t="str">
        <f t="shared" si="333"/>
        <v xml:space="preserve"> PNL, DOOR, UPPER, FIB</v>
      </c>
      <c r="Q4243" t="str">
        <f t="shared" si="334"/>
        <v>WLDMNT</v>
      </c>
      <c r="R4243" t="str">
        <f t="shared" si="335"/>
        <v>MIH_839</v>
      </c>
      <c r="S4243" t="str">
        <f t="shared" si="336"/>
        <v>Other</v>
      </c>
    </row>
    <row r="4244" spans="1:19" x14ac:dyDescent="0.25">
      <c r="A4244" t="s">
        <v>3379</v>
      </c>
      <c r="C4244" s="2" t="s">
        <v>3378</v>
      </c>
      <c r="D4244" s="2" t="s">
        <v>3378</v>
      </c>
      <c r="E4244" t="s">
        <v>264</v>
      </c>
      <c r="F4244" t="s">
        <v>2</v>
      </c>
      <c r="G4244" s="4" t="s">
        <v>242</v>
      </c>
      <c r="H4244" t="b">
        <v>0</v>
      </c>
      <c r="I4244" s="4" t="s">
        <v>12094</v>
      </c>
      <c r="J4244" t="b">
        <v>0</v>
      </c>
      <c r="K4244" t="b">
        <v>1</v>
      </c>
      <c r="L4244" t="b">
        <v>0</v>
      </c>
      <c r="M4244" t="b">
        <v>1</v>
      </c>
      <c r="N4244">
        <f t="shared" si="332"/>
        <v>4</v>
      </c>
      <c r="O4244" s="8" t="str">
        <f t="shared" si="333"/>
        <v xml:space="preserve"> Chem, Deliv, UPR</v>
      </c>
      <c r="Q4244" t="str">
        <f t="shared" si="334"/>
        <v>TUBE</v>
      </c>
      <c r="R4244" t="str">
        <f t="shared" si="335"/>
        <v>Miscellaneous_839</v>
      </c>
      <c r="S4244" t="str">
        <f t="shared" si="336"/>
        <v>Other</v>
      </c>
    </row>
    <row r="4245" spans="1:19" x14ac:dyDescent="0.25">
      <c r="A4245" t="s">
        <v>3377</v>
      </c>
      <c r="C4245" s="2" t="s">
        <v>3376</v>
      </c>
      <c r="D4245" s="2" t="s">
        <v>3376</v>
      </c>
      <c r="E4245" t="s">
        <v>264</v>
      </c>
      <c r="F4245" t="s">
        <v>2</v>
      </c>
      <c r="G4245" s="4" t="s">
        <v>242</v>
      </c>
      <c r="H4245" t="b">
        <v>0</v>
      </c>
      <c r="I4245" s="4" t="s">
        <v>12094</v>
      </c>
      <c r="J4245" t="b">
        <v>0</v>
      </c>
      <c r="K4245" t="b">
        <v>1</v>
      </c>
      <c r="L4245" t="b">
        <v>0</v>
      </c>
      <c r="M4245" t="b">
        <v>1</v>
      </c>
      <c r="N4245">
        <f t="shared" si="332"/>
        <v>4</v>
      </c>
      <c r="O4245" s="8" t="str">
        <f t="shared" si="333"/>
        <v xml:space="preserve"> Chem, RTRN, UPR</v>
      </c>
      <c r="Q4245" t="str">
        <f t="shared" si="334"/>
        <v>TUBE</v>
      </c>
      <c r="R4245" t="str">
        <f t="shared" si="335"/>
        <v>Miscellaneous_839</v>
      </c>
      <c r="S4245" t="str">
        <f t="shared" si="336"/>
        <v>Other</v>
      </c>
    </row>
    <row r="4246" spans="1:19" x14ac:dyDescent="0.25">
      <c r="A4246" t="s">
        <v>3375</v>
      </c>
      <c r="B4246" t="s">
        <v>1822</v>
      </c>
      <c r="C4246" s="2" t="s">
        <v>1839</v>
      </c>
      <c r="D4246" s="2" t="s">
        <v>1839</v>
      </c>
      <c r="E4246" t="s">
        <v>264</v>
      </c>
      <c r="F4246" t="s">
        <v>2</v>
      </c>
      <c r="G4246" s="4" t="s">
        <v>242</v>
      </c>
      <c r="H4246" t="b">
        <v>0</v>
      </c>
      <c r="I4246" s="4" t="s">
        <v>251</v>
      </c>
      <c r="J4246" t="b">
        <v>0</v>
      </c>
      <c r="K4246" t="b">
        <v>0</v>
      </c>
      <c r="L4246" t="b">
        <v>0</v>
      </c>
      <c r="M4246" t="b">
        <v>1</v>
      </c>
      <c r="N4246">
        <f t="shared" si="332"/>
        <v>4</v>
      </c>
      <c r="O4246" s="8" t="str">
        <f t="shared" si="333"/>
        <v>HD,UPR</v>
      </c>
      <c r="Q4246" t="str">
        <f t="shared" si="334"/>
        <v>ASSY</v>
      </c>
      <c r="R4246" t="str">
        <f t="shared" si="335"/>
        <v>SEM_839</v>
      </c>
      <c r="S4246" t="str">
        <f t="shared" si="336"/>
        <v>Other</v>
      </c>
    </row>
    <row r="4247" spans="1:19" x14ac:dyDescent="0.25">
      <c r="A4247" t="s">
        <v>3374</v>
      </c>
      <c r="B4247" t="s">
        <v>1859</v>
      </c>
      <c r="C4247" s="2" t="s">
        <v>3373</v>
      </c>
      <c r="D4247" s="2" t="s">
        <v>11710</v>
      </c>
      <c r="E4247" t="s">
        <v>264</v>
      </c>
      <c r="F4247" t="s">
        <v>2</v>
      </c>
      <c r="G4247" s="4" t="s">
        <v>242</v>
      </c>
      <c r="H4247" t="b">
        <v>0</v>
      </c>
      <c r="I4247" s="4" t="s">
        <v>251</v>
      </c>
      <c r="J4247" t="b">
        <v>0</v>
      </c>
      <c r="K4247" t="b">
        <v>0</v>
      </c>
      <c r="L4247" t="b">
        <v>0</v>
      </c>
      <c r="M4247" t="b">
        <v>1</v>
      </c>
      <c r="N4247">
        <f t="shared" si="332"/>
        <v>4</v>
      </c>
      <c r="O4247" s="8" t="str">
        <f t="shared" si="333"/>
        <v>MANIFOLD,UPR</v>
      </c>
      <c r="Q4247" t="str">
        <f t="shared" si="334"/>
        <v>ASSY</v>
      </c>
      <c r="R4247" t="str">
        <f t="shared" si="335"/>
        <v>SEM_839</v>
      </c>
      <c r="S4247" t="str">
        <f t="shared" si="336"/>
        <v>Other</v>
      </c>
    </row>
    <row r="4248" spans="1:19" x14ac:dyDescent="0.25">
      <c r="A4248" t="s">
        <v>3372</v>
      </c>
      <c r="B4248" t="s">
        <v>3371</v>
      </c>
      <c r="C4248" s="2" t="s">
        <v>3370</v>
      </c>
      <c r="D4248" s="2" t="s">
        <v>3370</v>
      </c>
      <c r="E4248" t="s">
        <v>264</v>
      </c>
      <c r="F4248" t="s">
        <v>2</v>
      </c>
      <c r="G4248" s="4" t="s">
        <v>242</v>
      </c>
      <c r="H4248" t="b">
        <v>0</v>
      </c>
      <c r="I4248" s="4" t="s">
        <v>251</v>
      </c>
      <c r="J4248" t="b">
        <v>0</v>
      </c>
      <c r="K4248" t="b">
        <v>0</v>
      </c>
      <c r="L4248" t="b">
        <v>0</v>
      </c>
      <c r="M4248" t="b">
        <v>1</v>
      </c>
      <c r="N4248">
        <f t="shared" si="332"/>
        <v>3</v>
      </c>
      <c r="O4248" s="8" t="str">
        <f t="shared" si="333"/>
        <v>DELIV,UPR</v>
      </c>
      <c r="Q4248" t="str">
        <f t="shared" si="334"/>
        <v>BLOCK</v>
      </c>
      <c r="R4248" t="str">
        <f t="shared" si="335"/>
        <v>SEM_839</v>
      </c>
      <c r="S4248" t="str">
        <f t="shared" si="336"/>
        <v>Other</v>
      </c>
    </row>
    <row r="4249" spans="1:19" x14ac:dyDescent="0.25">
      <c r="A4249" t="s">
        <v>3369</v>
      </c>
      <c r="B4249" t="s">
        <v>1822</v>
      </c>
      <c r="C4249" s="2" t="s">
        <v>3292</v>
      </c>
      <c r="D4249" s="2" t="s">
        <v>3292</v>
      </c>
      <c r="E4249" t="s">
        <v>264</v>
      </c>
      <c r="F4249" t="s">
        <v>2</v>
      </c>
      <c r="G4249" s="4" t="s">
        <v>242</v>
      </c>
      <c r="H4249" t="b">
        <v>0</v>
      </c>
      <c r="I4249" s="4" t="s">
        <v>251</v>
      </c>
      <c r="J4249" t="b">
        <v>0</v>
      </c>
      <c r="K4249" t="b">
        <v>0</v>
      </c>
      <c r="L4249" t="b">
        <v>0</v>
      </c>
      <c r="M4249" t="b">
        <v>1</v>
      </c>
      <c r="N4249">
        <f t="shared" si="332"/>
        <v>4</v>
      </c>
      <c r="O4249" s="8" t="str">
        <f t="shared" si="333"/>
        <v>HD,WETTING,UPR</v>
      </c>
      <c r="Q4249" t="str">
        <f t="shared" si="334"/>
        <v>ASSY</v>
      </c>
      <c r="R4249" t="str">
        <f t="shared" si="335"/>
        <v>SEM_839</v>
      </c>
      <c r="S4249" t="str">
        <f t="shared" si="336"/>
        <v>Other</v>
      </c>
    </row>
    <row r="4250" spans="1:19" x14ac:dyDescent="0.25">
      <c r="A4250" t="s">
        <v>3368</v>
      </c>
      <c r="B4250" t="s">
        <v>3175</v>
      </c>
      <c r="C4250" s="2" t="s">
        <v>3367</v>
      </c>
      <c r="D4250" s="2" t="s">
        <v>11864</v>
      </c>
      <c r="E4250" t="s">
        <v>264</v>
      </c>
      <c r="F4250" t="s">
        <v>2</v>
      </c>
      <c r="G4250" s="4" t="s">
        <v>242</v>
      </c>
      <c r="H4250" t="b">
        <v>0</v>
      </c>
      <c r="I4250" s="4" t="s">
        <v>251</v>
      </c>
      <c r="J4250" t="b">
        <v>0</v>
      </c>
      <c r="K4250" t="b">
        <v>0</v>
      </c>
      <c r="L4250" t="b">
        <v>0</v>
      </c>
      <c r="M4250" t="b">
        <v>1</v>
      </c>
      <c r="N4250">
        <f t="shared" si="332"/>
        <v>6</v>
      </c>
      <c r="O4250" s="8" t="str">
        <f t="shared" si="333"/>
        <v>TANK,BUFFER,FBRM</v>
      </c>
      <c r="Q4250" t="str">
        <f t="shared" si="334"/>
        <v>WLDMNT</v>
      </c>
      <c r="R4250" t="str">
        <f t="shared" si="335"/>
        <v>SEM_839</v>
      </c>
      <c r="S4250" t="str">
        <f t="shared" si="336"/>
        <v>Other</v>
      </c>
    </row>
    <row r="4251" spans="1:19" x14ac:dyDescent="0.25">
      <c r="A4251" t="s">
        <v>3366</v>
      </c>
      <c r="C4251" s="2" t="s">
        <v>3365</v>
      </c>
      <c r="D4251" s="2" t="s">
        <v>3365</v>
      </c>
      <c r="E4251" t="s">
        <v>264</v>
      </c>
      <c r="F4251" t="s">
        <v>2</v>
      </c>
      <c r="G4251" s="4" t="s">
        <v>242</v>
      </c>
      <c r="H4251" t="b">
        <v>0</v>
      </c>
      <c r="I4251" s="4" t="s">
        <v>12094</v>
      </c>
      <c r="J4251" t="b">
        <v>0</v>
      </c>
      <c r="K4251" t="b">
        <v>1</v>
      </c>
      <c r="L4251" t="b">
        <v>0</v>
      </c>
      <c r="M4251" t="b">
        <v>1</v>
      </c>
      <c r="N4251">
        <f t="shared" si="332"/>
        <v>4</v>
      </c>
      <c r="O4251" s="8" t="str">
        <f t="shared" si="333"/>
        <v xml:space="preserve"> CHEM, DELIV, LWR</v>
      </c>
      <c r="Q4251" t="str">
        <f t="shared" si="334"/>
        <v>TUBE</v>
      </c>
      <c r="R4251" t="str">
        <f t="shared" si="335"/>
        <v>Miscellaneous_839</v>
      </c>
      <c r="S4251" t="str">
        <f t="shared" si="336"/>
        <v>Other</v>
      </c>
    </row>
    <row r="4252" spans="1:19" x14ac:dyDescent="0.25">
      <c r="A4252" t="s">
        <v>3364</v>
      </c>
      <c r="B4252" t="s">
        <v>1822</v>
      </c>
      <c r="C4252" s="2" t="s">
        <v>3292</v>
      </c>
      <c r="D4252" s="2" t="s">
        <v>3292</v>
      </c>
      <c r="E4252" t="s">
        <v>264</v>
      </c>
      <c r="F4252" t="s">
        <v>2</v>
      </c>
      <c r="G4252" s="4" t="s">
        <v>242</v>
      </c>
      <c r="H4252" t="b">
        <v>0</v>
      </c>
      <c r="I4252" s="4" t="s">
        <v>251</v>
      </c>
      <c r="J4252" t="b">
        <v>0</v>
      </c>
      <c r="K4252" t="b">
        <v>0</v>
      </c>
      <c r="L4252" t="b">
        <v>0</v>
      </c>
      <c r="M4252" t="b">
        <v>1</v>
      </c>
      <c r="N4252">
        <f t="shared" si="332"/>
        <v>4</v>
      </c>
      <c r="O4252" s="8" t="str">
        <f t="shared" si="333"/>
        <v>HD,WETTING,UPR</v>
      </c>
      <c r="Q4252" t="str">
        <f t="shared" si="334"/>
        <v>ASSY</v>
      </c>
      <c r="R4252" t="str">
        <f t="shared" si="335"/>
        <v>SEM_839</v>
      </c>
      <c r="S4252" t="str">
        <f t="shared" si="336"/>
        <v>Other</v>
      </c>
    </row>
    <row r="4253" spans="1:19" x14ac:dyDescent="0.25">
      <c r="A4253" t="s">
        <v>3363</v>
      </c>
      <c r="B4253" t="s">
        <v>1822</v>
      </c>
      <c r="C4253" s="2" t="s">
        <v>3362</v>
      </c>
      <c r="D4253" s="2" t="s">
        <v>3362</v>
      </c>
      <c r="E4253" t="s">
        <v>264</v>
      </c>
      <c r="F4253" t="s">
        <v>2</v>
      </c>
      <c r="G4253" s="4" t="s">
        <v>242</v>
      </c>
      <c r="H4253" t="b">
        <v>0</v>
      </c>
      <c r="I4253" s="4" t="s">
        <v>251</v>
      </c>
      <c r="J4253" t="b">
        <v>0</v>
      </c>
      <c r="K4253" t="b">
        <v>0</v>
      </c>
      <c r="L4253" t="b">
        <v>0</v>
      </c>
      <c r="M4253" t="b">
        <v>1</v>
      </c>
      <c r="N4253">
        <f t="shared" si="332"/>
        <v>4</v>
      </c>
      <c r="O4253" s="8" t="str">
        <f t="shared" si="333"/>
        <v>HD,BEVEL CLEAN</v>
      </c>
      <c r="Q4253" t="str">
        <f t="shared" si="334"/>
        <v>ASSY</v>
      </c>
      <c r="R4253" t="str">
        <f t="shared" si="335"/>
        <v>SEM_839</v>
      </c>
      <c r="S4253" t="str">
        <f t="shared" si="336"/>
        <v>Other</v>
      </c>
    </row>
    <row r="4254" spans="1:19" x14ac:dyDescent="0.25">
      <c r="A4254" t="s">
        <v>3361</v>
      </c>
      <c r="B4254" t="s">
        <v>1859</v>
      </c>
      <c r="C4254" s="2" t="s">
        <v>3299</v>
      </c>
      <c r="D4254" s="2" t="s">
        <v>11713</v>
      </c>
      <c r="E4254" t="s">
        <v>264</v>
      </c>
      <c r="F4254" t="s">
        <v>2</v>
      </c>
      <c r="G4254" s="4" t="s">
        <v>242</v>
      </c>
      <c r="H4254" t="b">
        <v>0</v>
      </c>
      <c r="I4254" s="4" t="s">
        <v>251</v>
      </c>
      <c r="J4254" t="b">
        <v>0</v>
      </c>
      <c r="K4254" t="b">
        <v>0</v>
      </c>
      <c r="L4254" t="b">
        <v>0</v>
      </c>
      <c r="M4254" t="b">
        <v>1</v>
      </c>
      <c r="N4254">
        <f t="shared" si="332"/>
        <v>4</v>
      </c>
      <c r="O4254" s="8" t="str">
        <f t="shared" si="333"/>
        <v>MANIFOLD,WETTING HD,UPR</v>
      </c>
      <c r="Q4254" t="str">
        <f t="shared" si="334"/>
        <v>ASSY</v>
      </c>
      <c r="R4254" t="str">
        <f t="shared" si="335"/>
        <v>SEM_839</v>
      </c>
      <c r="S4254" t="str">
        <f t="shared" si="336"/>
        <v>Other</v>
      </c>
    </row>
    <row r="4255" spans="1:19" x14ac:dyDescent="0.25">
      <c r="A4255" t="s">
        <v>3360</v>
      </c>
      <c r="B4255" t="s">
        <v>3359</v>
      </c>
      <c r="C4255" s="2" t="s">
        <v>3358</v>
      </c>
      <c r="D4255" s="2" t="s">
        <v>3358</v>
      </c>
      <c r="E4255" t="s">
        <v>264</v>
      </c>
      <c r="F4255" t="s">
        <v>2</v>
      </c>
      <c r="G4255" s="4" t="s">
        <v>242</v>
      </c>
      <c r="H4255" t="b">
        <v>0</v>
      </c>
      <c r="I4255" s="4" t="s">
        <v>251</v>
      </c>
      <c r="J4255" t="b">
        <v>0</v>
      </c>
      <c r="K4255" t="b">
        <v>0</v>
      </c>
      <c r="L4255" t="b">
        <v>0</v>
      </c>
      <c r="M4255" t="b">
        <v>1</v>
      </c>
      <c r="N4255">
        <f t="shared" si="332"/>
        <v>7</v>
      </c>
      <c r="O4255" s="8" t="str">
        <f t="shared" si="333"/>
        <v>SUPPORT,CHEM OR RETURN,FDS,C360</v>
      </c>
      <c r="Q4255" t="str">
        <f t="shared" si="334"/>
        <v/>
      </c>
      <c r="R4255" t="str">
        <f t="shared" si="335"/>
        <v>SEM_839</v>
      </c>
      <c r="S4255" t="str">
        <f t="shared" si="336"/>
        <v>Other</v>
      </c>
    </row>
    <row r="4256" spans="1:19" x14ac:dyDescent="0.25">
      <c r="A4256" t="s">
        <v>3357</v>
      </c>
      <c r="B4256" t="s">
        <v>3356</v>
      </c>
      <c r="C4256" s="2" t="s">
        <v>3355</v>
      </c>
      <c r="D4256" s="2" t="s">
        <v>11865</v>
      </c>
      <c r="E4256" t="s">
        <v>264</v>
      </c>
      <c r="F4256" t="s">
        <v>2</v>
      </c>
      <c r="G4256" s="4" t="s">
        <v>242</v>
      </c>
      <c r="H4256" t="b">
        <v>0</v>
      </c>
      <c r="I4256" s="4" t="s">
        <v>251</v>
      </c>
      <c r="J4256" t="b">
        <v>0</v>
      </c>
      <c r="K4256" t="b">
        <v>0</v>
      </c>
      <c r="L4256" t="b">
        <v>0</v>
      </c>
      <c r="M4256" t="b">
        <v>1</v>
      </c>
      <c r="N4256">
        <f t="shared" si="332"/>
        <v>6</v>
      </c>
      <c r="O4256" s="8" t="str">
        <f t="shared" si="333"/>
        <v>COV,FL DLVY,BRUSH</v>
      </c>
      <c r="Q4256" t="str">
        <f t="shared" si="334"/>
        <v>WLDMNT</v>
      </c>
      <c r="R4256" t="str">
        <f t="shared" si="335"/>
        <v>SEM_839</v>
      </c>
      <c r="S4256" t="str">
        <f t="shared" si="336"/>
        <v>Other</v>
      </c>
    </row>
    <row r="4257" spans="1:19" x14ac:dyDescent="0.25">
      <c r="A4257" t="s">
        <v>3354</v>
      </c>
      <c r="B4257" t="s">
        <v>3175</v>
      </c>
      <c r="C4257" s="2" t="s">
        <v>3353</v>
      </c>
      <c r="D4257" s="2" t="s">
        <v>11866</v>
      </c>
      <c r="E4257" t="s">
        <v>264</v>
      </c>
      <c r="F4257" t="s">
        <v>2</v>
      </c>
      <c r="G4257" s="4" t="s">
        <v>242</v>
      </c>
      <c r="H4257" t="b">
        <v>0</v>
      </c>
      <c r="I4257" s="4" t="s">
        <v>251</v>
      </c>
      <c r="J4257" t="b">
        <v>0</v>
      </c>
      <c r="K4257" t="b">
        <v>0</v>
      </c>
      <c r="L4257" t="b">
        <v>0</v>
      </c>
      <c r="M4257" t="b">
        <v>1</v>
      </c>
      <c r="N4257">
        <f t="shared" si="332"/>
        <v>6</v>
      </c>
      <c r="O4257" s="8" t="str">
        <f t="shared" si="333"/>
        <v>TANK,W-BAFFLE,WASTE,PP,C360</v>
      </c>
      <c r="Q4257" t="str">
        <f t="shared" si="334"/>
        <v>WLDMNT</v>
      </c>
      <c r="R4257" t="str">
        <f t="shared" si="335"/>
        <v>SEM_839</v>
      </c>
      <c r="S4257" t="str">
        <f t="shared" si="336"/>
        <v>Other</v>
      </c>
    </row>
    <row r="4258" spans="1:19" x14ac:dyDescent="0.25">
      <c r="A4258" t="s">
        <v>3352</v>
      </c>
      <c r="B4258" t="s">
        <v>2500</v>
      </c>
      <c r="C4258" s="2" t="s">
        <v>3351</v>
      </c>
      <c r="D4258" s="2" t="s">
        <v>11867</v>
      </c>
      <c r="F4258" t="s">
        <v>2</v>
      </c>
      <c r="G4258" s="4" t="s">
        <v>242</v>
      </c>
      <c r="H4258" t="b">
        <v>0</v>
      </c>
      <c r="I4258" s="4" t="s">
        <v>12094</v>
      </c>
      <c r="J4258" t="b">
        <v>0</v>
      </c>
      <c r="K4258" t="b">
        <v>0</v>
      </c>
      <c r="L4258" t="b">
        <v>0</v>
      </c>
      <c r="M4258" t="b">
        <v>1</v>
      </c>
      <c r="N4258">
        <f t="shared" si="332"/>
        <v>6</v>
      </c>
      <c r="O4258" s="8" t="str">
        <f t="shared" si="333"/>
        <v xml:space="preserve"> Tank W-Baffle, Waste, PP, C360</v>
      </c>
      <c r="Q4258" t="str">
        <f t="shared" si="334"/>
        <v>WLDMNT</v>
      </c>
      <c r="R4258" t="str">
        <f t="shared" si="335"/>
        <v>Miscellaneous_839</v>
      </c>
      <c r="S4258" t="str">
        <f t="shared" si="336"/>
        <v>Other</v>
      </c>
    </row>
    <row r="4259" spans="1:19" x14ac:dyDescent="0.25">
      <c r="A4259" t="s">
        <v>3350</v>
      </c>
      <c r="C4259" s="2" t="s">
        <v>3349</v>
      </c>
      <c r="D4259" s="2" t="s">
        <v>11868</v>
      </c>
      <c r="F4259" t="s">
        <v>2</v>
      </c>
      <c r="G4259" s="4" t="s">
        <v>242</v>
      </c>
      <c r="H4259" t="b">
        <v>0</v>
      </c>
      <c r="I4259" s="4" t="s">
        <v>12094</v>
      </c>
      <c r="J4259" t="b">
        <v>0</v>
      </c>
      <c r="K4259" t="b">
        <v>1</v>
      </c>
      <c r="L4259" t="b">
        <v>0</v>
      </c>
      <c r="M4259" t="b">
        <v>1</v>
      </c>
      <c r="N4259">
        <f t="shared" si="332"/>
        <v>6</v>
      </c>
      <c r="O4259" s="8" t="str">
        <f t="shared" si="333"/>
        <v xml:space="preserve"> TNK,  Waste, PP, C360, FDS</v>
      </c>
      <c r="Q4259" t="str">
        <f t="shared" si="334"/>
        <v>WLDMNT</v>
      </c>
      <c r="R4259" t="str">
        <f t="shared" si="335"/>
        <v>Miscellaneous_839</v>
      </c>
      <c r="S4259" t="str">
        <f t="shared" si="336"/>
        <v>Other</v>
      </c>
    </row>
    <row r="4260" spans="1:19" x14ac:dyDescent="0.25">
      <c r="A4260" t="s">
        <v>3348</v>
      </c>
      <c r="B4260" t="s">
        <v>1822</v>
      </c>
      <c r="C4260" s="2" t="s">
        <v>1839</v>
      </c>
      <c r="D4260" s="2" t="s">
        <v>1839</v>
      </c>
      <c r="E4260" t="s">
        <v>264</v>
      </c>
      <c r="F4260" t="s">
        <v>2</v>
      </c>
      <c r="G4260" s="4" t="s">
        <v>242</v>
      </c>
      <c r="H4260" t="b">
        <v>0</v>
      </c>
      <c r="I4260" s="4" t="s">
        <v>251</v>
      </c>
      <c r="J4260" t="b">
        <v>0</v>
      </c>
      <c r="K4260" t="b">
        <v>0</v>
      </c>
      <c r="L4260" t="b">
        <v>0</v>
      </c>
      <c r="M4260" t="b">
        <v>1</v>
      </c>
      <c r="N4260">
        <f t="shared" si="332"/>
        <v>4</v>
      </c>
      <c r="O4260" s="8" t="str">
        <f t="shared" si="333"/>
        <v>HD,UPR</v>
      </c>
      <c r="Q4260" t="str">
        <f t="shared" si="334"/>
        <v>ASSY</v>
      </c>
      <c r="R4260" t="str">
        <f t="shared" si="335"/>
        <v>SEM_839</v>
      </c>
      <c r="S4260" t="str">
        <f t="shared" si="336"/>
        <v>Other</v>
      </c>
    </row>
    <row r="4261" spans="1:19" x14ac:dyDescent="0.25">
      <c r="A4261" t="s">
        <v>3347</v>
      </c>
      <c r="B4261" t="s">
        <v>1822</v>
      </c>
      <c r="C4261" s="2" t="s">
        <v>1837</v>
      </c>
      <c r="D4261" s="2" t="s">
        <v>1837</v>
      </c>
      <c r="E4261" t="s">
        <v>264</v>
      </c>
      <c r="F4261" t="s">
        <v>2</v>
      </c>
      <c r="G4261" s="4" t="s">
        <v>242</v>
      </c>
      <c r="H4261" t="b">
        <v>0</v>
      </c>
      <c r="I4261" s="4" t="s">
        <v>251</v>
      </c>
      <c r="J4261" t="b">
        <v>0</v>
      </c>
      <c r="K4261" t="b">
        <v>0</v>
      </c>
      <c r="L4261" t="b">
        <v>0</v>
      </c>
      <c r="M4261" t="b">
        <v>1</v>
      </c>
      <c r="N4261">
        <f t="shared" si="332"/>
        <v>4</v>
      </c>
      <c r="O4261" s="8" t="str">
        <f t="shared" si="333"/>
        <v>HD,LWR</v>
      </c>
      <c r="Q4261" t="str">
        <f t="shared" si="334"/>
        <v>ASSY</v>
      </c>
      <c r="R4261" t="str">
        <f t="shared" si="335"/>
        <v>SEM_839</v>
      </c>
      <c r="S4261" t="str">
        <f t="shared" si="336"/>
        <v>Other</v>
      </c>
    </row>
    <row r="4262" spans="1:19" x14ac:dyDescent="0.25">
      <c r="A4262" t="s">
        <v>3346</v>
      </c>
      <c r="B4262" t="s">
        <v>3341</v>
      </c>
      <c r="C4262" s="2" t="s">
        <v>3345</v>
      </c>
      <c r="D4262" s="2" t="s">
        <v>3345</v>
      </c>
      <c r="E4262" t="s">
        <v>264</v>
      </c>
      <c r="F4262" t="s">
        <v>2</v>
      </c>
      <c r="G4262" s="4" t="s">
        <v>242</v>
      </c>
      <c r="H4262" t="b">
        <v>0</v>
      </c>
      <c r="I4262" s="4" t="s">
        <v>251</v>
      </c>
      <c r="J4262" t="b">
        <v>0</v>
      </c>
      <c r="K4262" t="b">
        <v>1</v>
      </c>
      <c r="L4262" t="b">
        <v>0</v>
      </c>
      <c r="M4262" t="b">
        <v>1</v>
      </c>
      <c r="N4262">
        <f t="shared" si="332"/>
        <v>4</v>
      </c>
      <c r="O4262" s="8" t="str">
        <f t="shared" si="333"/>
        <v xml:space="preserve"> HD, UPR</v>
      </c>
      <c r="Q4262" t="str">
        <f t="shared" si="334"/>
        <v>ASSY</v>
      </c>
      <c r="R4262" t="str">
        <f t="shared" si="335"/>
        <v>SEM_839</v>
      </c>
      <c r="S4262" t="str">
        <f t="shared" si="336"/>
        <v>Other</v>
      </c>
    </row>
    <row r="4263" spans="1:19" x14ac:dyDescent="0.25">
      <c r="A4263" t="s">
        <v>3344</v>
      </c>
      <c r="C4263" s="2" t="s">
        <v>3343</v>
      </c>
      <c r="D4263" s="2" t="s">
        <v>3343</v>
      </c>
      <c r="F4263" t="s">
        <v>2</v>
      </c>
      <c r="G4263" s="4" t="s">
        <v>242</v>
      </c>
      <c r="H4263" t="b">
        <v>0</v>
      </c>
      <c r="I4263" s="4" t="s">
        <v>12094</v>
      </c>
      <c r="J4263" t="b">
        <v>0</v>
      </c>
      <c r="K4263" t="b">
        <v>1</v>
      </c>
      <c r="L4263" t="b">
        <v>0</v>
      </c>
      <c r="M4263" t="b">
        <v>1</v>
      </c>
      <c r="N4263">
        <f t="shared" si="332"/>
        <v>0</v>
      </c>
      <c r="O4263" s="8" t="str">
        <f t="shared" si="333"/>
        <v>839-102873-003</v>
      </c>
      <c r="Q4263" t="str">
        <f t="shared" si="334"/>
        <v/>
      </c>
      <c r="R4263" t="str">
        <f t="shared" si="335"/>
        <v/>
      </c>
      <c r="S4263" t="str">
        <f t="shared" si="336"/>
        <v>Other</v>
      </c>
    </row>
    <row r="4264" spans="1:19" x14ac:dyDescent="0.25">
      <c r="A4264" t="s">
        <v>3342</v>
      </c>
      <c r="B4264" t="s">
        <v>3341</v>
      </c>
      <c r="C4264" s="2" t="s">
        <v>3340</v>
      </c>
      <c r="D4264" s="2" t="s">
        <v>3340</v>
      </c>
      <c r="E4264" t="s">
        <v>264</v>
      </c>
      <c r="F4264" t="s">
        <v>2</v>
      </c>
      <c r="G4264" s="4" t="s">
        <v>242</v>
      </c>
      <c r="H4264" t="b">
        <v>0</v>
      </c>
      <c r="I4264" s="4" t="s">
        <v>251</v>
      </c>
      <c r="J4264" t="b">
        <v>0</v>
      </c>
      <c r="K4264" t="b">
        <v>1</v>
      </c>
      <c r="L4264" t="b">
        <v>0</v>
      </c>
      <c r="M4264" t="b">
        <v>1</v>
      </c>
      <c r="N4264">
        <f t="shared" si="332"/>
        <v>4</v>
      </c>
      <c r="O4264" s="8" t="str">
        <f t="shared" si="333"/>
        <v xml:space="preserve"> HD, LWR</v>
      </c>
      <c r="Q4264" t="str">
        <f t="shared" si="334"/>
        <v>ASSY</v>
      </c>
      <c r="R4264" t="str">
        <f t="shared" si="335"/>
        <v>SEM_839</v>
      </c>
      <c r="S4264" t="str">
        <f t="shared" si="336"/>
        <v>Other</v>
      </c>
    </row>
    <row r="4265" spans="1:19" x14ac:dyDescent="0.25">
      <c r="A4265" t="s">
        <v>3339</v>
      </c>
      <c r="B4265" t="s">
        <v>3338</v>
      </c>
      <c r="C4265" s="2" t="s">
        <v>3337</v>
      </c>
      <c r="D4265" s="2" t="s">
        <v>3337</v>
      </c>
      <c r="E4265" t="s">
        <v>264</v>
      </c>
      <c r="F4265" t="s">
        <v>2</v>
      </c>
      <c r="G4265" s="4" t="s">
        <v>242</v>
      </c>
      <c r="H4265" t="b">
        <v>0</v>
      </c>
      <c r="I4265" s="4" t="s">
        <v>12094</v>
      </c>
      <c r="J4265" t="b">
        <v>0</v>
      </c>
      <c r="K4265" t="b">
        <v>1</v>
      </c>
      <c r="L4265" t="b">
        <v>0</v>
      </c>
      <c r="M4265" t="b">
        <v>1</v>
      </c>
      <c r="N4265">
        <f t="shared" si="332"/>
        <v>4</v>
      </c>
      <c r="O4265" s="8" t="str">
        <f t="shared" si="333"/>
        <v xml:space="preserve"> HD Upr</v>
      </c>
      <c r="Q4265" t="str">
        <f t="shared" si="334"/>
        <v>ASSY</v>
      </c>
      <c r="R4265" t="str">
        <f t="shared" si="335"/>
        <v>Miscellaneous_839</v>
      </c>
      <c r="S4265" t="str">
        <f t="shared" si="336"/>
        <v>Other</v>
      </c>
    </row>
    <row r="4266" spans="1:19" x14ac:dyDescent="0.25">
      <c r="A4266" t="s">
        <v>3336</v>
      </c>
      <c r="C4266" s="2" t="s">
        <v>3336</v>
      </c>
      <c r="D4266" s="2" t="s">
        <v>3336</v>
      </c>
      <c r="F4266" t="s">
        <v>2</v>
      </c>
      <c r="G4266" s="4" t="s">
        <v>242</v>
      </c>
      <c r="H4266" t="b">
        <v>0</v>
      </c>
      <c r="I4266" s="4" t="s">
        <v>12094</v>
      </c>
      <c r="J4266" t="b">
        <v>0</v>
      </c>
      <c r="K4266" t="b">
        <v>0</v>
      </c>
      <c r="L4266" t="b">
        <v>0</v>
      </c>
      <c r="M4266" t="b">
        <v>1</v>
      </c>
      <c r="N4266">
        <f t="shared" si="332"/>
        <v>0</v>
      </c>
      <c r="O4266" s="8" t="e">
        <f t="shared" si="333"/>
        <v>#VALUE!</v>
      </c>
      <c r="Q4266" t="str">
        <f t="shared" si="334"/>
        <v/>
      </c>
      <c r="R4266" t="str">
        <f t="shared" si="335"/>
        <v/>
      </c>
      <c r="S4266" t="str">
        <f t="shared" si="336"/>
        <v>Other</v>
      </c>
    </row>
    <row r="4267" spans="1:19" x14ac:dyDescent="0.25">
      <c r="A4267" t="s">
        <v>3335</v>
      </c>
      <c r="C4267" s="2" t="s">
        <v>3335</v>
      </c>
      <c r="D4267" s="2" t="s">
        <v>3335</v>
      </c>
      <c r="F4267" t="s">
        <v>2</v>
      </c>
      <c r="G4267" s="4" t="s">
        <v>242</v>
      </c>
      <c r="H4267" t="b">
        <v>0</v>
      </c>
      <c r="I4267" s="4" t="s">
        <v>12094</v>
      </c>
      <c r="J4267" t="b">
        <v>0</v>
      </c>
      <c r="K4267" t="b">
        <v>0</v>
      </c>
      <c r="L4267" t="b">
        <v>0</v>
      </c>
      <c r="M4267" t="b">
        <v>1</v>
      </c>
      <c r="N4267">
        <f t="shared" si="332"/>
        <v>0</v>
      </c>
      <c r="O4267" s="8" t="e">
        <f t="shared" si="333"/>
        <v>#VALUE!</v>
      </c>
      <c r="Q4267" t="str">
        <f t="shared" si="334"/>
        <v/>
      </c>
      <c r="R4267" t="str">
        <f t="shared" si="335"/>
        <v/>
      </c>
      <c r="S4267" t="str">
        <f t="shared" si="336"/>
        <v>Other</v>
      </c>
    </row>
    <row r="4268" spans="1:19" x14ac:dyDescent="0.25">
      <c r="A4268" t="s">
        <v>3334</v>
      </c>
      <c r="B4268" t="s">
        <v>3193</v>
      </c>
      <c r="C4268" s="2" t="s">
        <v>3193</v>
      </c>
      <c r="D4268" s="2" t="s">
        <v>3193</v>
      </c>
      <c r="E4268" t="s">
        <v>264</v>
      </c>
      <c r="F4268" t="s">
        <v>2</v>
      </c>
      <c r="G4268" s="4" t="s">
        <v>242</v>
      </c>
      <c r="H4268" t="b">
        <v>0</v>
      </c>
      <c r="I4268" s="4" t="s">
        <v>251</v>
      </c>
      <c r="J4268" t="b">
        <v>0</v>
      </c>
      <c r="K4268" t="b">
        <v>1</v>
      </c>
      <c r="L4268" t="b">
        <v>0</v>
      </c>
      <c r="M4268" t="b">
        <v>1</v>
      </c>
      <c r="N4268">
        <f t="shared" si="332"/>
        <v>3</v>
      </c>
      <c r="O4268" s="8" t="str">
        <f t="shared" si="333"/>
        <v/>
      </c>
      <c r="Q4268" t="str">
        <f t="shared" si="334"/>
        <v>LID</v>
      </c>
      <c r="R4268" t="str">
        <f t="shared" si="335"/>
        <v>SEM_839</v>
      </c>
      <c r="S4268" t="str">
        <f t="shared" si="336"/>
        <v>Other</v>
      </c>
    </row>
    <row r="4269" spans="1:19" x14ac:dyDescent="0.25">
      <c r="A4269" t="s">
        <v>3333</v>
      </c>
      <c r="B4269" t="s">
        <v>2760</v>
      </c>
      <c r="C4269" s="2" t="s">
        <v>3332</v>
      </c>
      <c r="D4269" s="2" t="s">
        <v>17140</v>
      </c>
      <c r="E4269" t="s">
        <v>264</v>
      </c>
      <c r="F4269" t="s">
        <v>2</v>
      </c>
      <c r="G4269" s="4" t="s">
        <v>242</v>
      </c>
      <c r="H4269" t="b">
        <v>0</v>
      </c>
      <c r="I4269" s="4" t="s">
        <v>251</v>
      </c>
      <c r="J4269" t="b">
        <v>0</v>
      </c>
      <c r="K4269" t="b">
        <v>1</v>
      </c>
      <c r="L4269" t="b">
        <v>0</v>
      </c>
      <c r="M4269" t="b">
        <v>1</v>
      </c>
      <c r="N4269">
        <f t="shared" si="332"/>
        <v>3</v>
      </c>
      <c r="O4269" s="8" t="str">
        <f t="shared" si="333"/>
        <v xml:space="preserve"> HD, UPR</v>
      </c>
      <c r="Q4269" t="str">
        <f t="shared" si="334"/>
        <v>PL</v>
      </c>
      <c r="R4269" t="str">
        <f t="shared" si="335"/>
        <v>SEM_839</v>
      </c>
      <c r="S4269" t="str">
        <f t="shared" si="336"/>
        <v>Other</v>
      </c>
    </row>
    <row r="4270" spans="1:19" x14ac:dyDescent="0.25">
      <c r="A4270" t="s">
        <v>3331</v>
      </c>
      <c r="B4270" t="s">
        <v>3027</v>
      </c>
      <c r="C4270" s="2" t="s">
        <v>3330</v>
      </c>
      <c r="D4270" s="2" t="s">
        <v>3330</v>
      </c>
      <c r="E4270" t="s">
        <v>264</v>
      </c>
      <c r="F4270" t="s">
        <v>2</v>
      </c>
      <c r="G4270" s="4" t="s">
        <v>242</v>
      </c>
      <c r="H4270" t="b">
        <v>0</v>
      </c>
      <c r="I4270" s="4" t="s">
        <v>251</v>
      </c>
      <c r="J4270" t="b">
        <v>0</v>
      </c>
      <c r="K4270" t="b">
        <v>1</v>
      </c>
      <c r="L4270" t="b">
        <v>0</v>
      </c>
      <c r="M4270" t="b">
        <v>1</v>
      </c>
      <c r="N4270">
        <f t="shared" si="332"/>
        <v>5</v>
      </c>
      <c r="O4270" s="8" t="str">
        <f t="shared" si="333"/>
        <v xml:space="preserve"> HD, UPR</v>
      </c>
      <c r="Q4270" t="str">
        <f t="shared" si="334"/>
        <v>COVER</v>
      </c>
      <c r="R4270" t="str">
        <f t="shared" si="335"/>
        <v>SEM_839</v>
      </c>
      <c r="S4270" t="str">
        <f t="shared" si="336"/>
        <v>Other</v>
      </c>
    </row>
    <row r="4271" spans="1:19" x14ac:dyDescent="0.25">
      <c r="A4271" t="s">
        <v>3329</v>
      </c>
      <c r="B4271" t="s">
        <v>2763</v>
      </c>
      <c r="C4271" s="2" t="s">
        <v>3328</v>
      </c>
      <c r="D4271" s="2" t="s">
        <v>3328</v>
      </c>
      <c r="F4271" t="s">
        <v>2</v>
      </c>
      <c r="G4271" s="4" t="s">
        <v>242</v>
      </c>
      <c r="H4271" t="b">
        <v>0</v>
      </c>
      <c r="I4271" s="4" t="s">
        <v>12094</v>
      </c>
      <c r="J4271" t="b">
        <v>0</v>
      </c>
      <c r="K4271" t="b">
        <v>1</v>
      </c>
      <c r="L4271" t="b">
        <v>0</v>
      </c>
      <c r="M4271" t="b">
        <v>1</v>
      </c>
      <c r="N4271">
        <f t="shared" si="332"/>
        <v>3</v>
      </c>
      <c r="O4271" s="8" t="str">
        <f t="shared" si="333"/>
        <v xml:space="preserve"> HD, LWR</v>
      </c>
      <c r="Q4271" t="str">
        <f t="shared" si="334"/>
        <v>LID</v>
      </c>
      <c r="R4271" t="str">
        <f t="shared" si="335"/>
        <v>Miscellaneous_839</v>
      </c>
      <c r="S4271" t="str">
        <f t="shared" si="336"/>
        <v>Other</v>
      </c>
    </row>
    <row r="4272" spans="1:19" x14ac:dyDescent="0.25">
      <c r="A4272" t="s">
        <v>3327</v>
      </c>
      <c r="B4272" t="s">
        <v>2760</v>
      </c>
      <c r="C4272" s="2" t="s">
        <v>3326</v>
      </c>
      <c r="D4272" s="2" t="s">
        <v>17141</v>
      </c>
      <c r="E4272" t="s">
        <v>264</v>
      </c>
      <c r="F4272" t="s">
        <v>2</v>
      </c>
      <c r="G4272" s="4" t="s">
        <v>242</v>
      </c>
      <c r="H4272" t="b">
        <v>0</v>
      </c>
      <c r="I4272" s="4" t="s">
        <v>251</v>
      </c>
      <c r="J4272" t="b">
        <v>0</v>
      </c>
      <c r="K4272" t="b">
        <v>1</v>
      </c>
      <c r="L4272" t="b">
        <v>0</v>
      </c>
      <c r="M4272" t="b">
        <v>1</v>
      </c>
      <c r="N4272">
        <f t="shared" si="332"/>
        <v>3</v>
      </c>
      <c r="O4272" s="8" t="str">
        <f t="shared" si="333"/>
        <v xml:space="preserve"> HD, LWR</v>
      </c>
      <c r="Q4272" t="str">
        <f t="shared" si="334"/>
        <v>PL</v>
      </c>
      <c r="R4272" t="str">
        <f t="shared" si="335"/>
        <v>SEM_839</v>
      </c>
      <c r="S4272" t="str">
        <f t="shared" si="336"/>
        <v>Other</v>
      </c>
    </row>
    <row r="4273" spans="1:19" x14ac:dyDescent="0.25">
      <c r="A4273" t="s">
        <v>3325</v>
      </c>
      <c r="B4273" t="s">
        <v>3324</v>
      </c>
      <c r="C4273" s="2" t="s">
        <v>3322</v>
      </c>
      <c r="D4273" s="2" t="s">
        <v>3322</v>
      </c>
      <c r="E4273" t="s">
        <v>264</v>
      </c>
      <c r="F4273" t="s">
        <v>2</v>
      </c>
      <c r="G4273" s="4" t="s">
        <v>242</v>
      </c>
      <c r="H4273" t="b">
        <v>0</v>
      </c>
      <c r="I4273" s="4" t="s">
        <v>251</v>
      </c>
      <c r="J4273" t="b">
        <v>0</v>
      </c>
      <c r="K4273" t="b">
        <v>1</v>
      </c>
      <c r="L4273" t="b">
        <v>0</v>
      </c>
      <c r="M4273" t="b">
        <v>1</v>
      </c>
      <c r="N4273">
        <f t="shared" si="332"/>
        <v>3</v>
      </c>
      <c r="O4273" s="8" t="str">
        <f t="shared" si="333"/>
        <v>HD Upr</v>
      </c>
      <c r="Q4273" t="str">
        <f t="shared" si="334"/>
        <v>LID</v>
      </c>
      <c r="R4273" t="str">
        <f t="shared" si="335"/>
        <v>SEM_839</v>
      </c>
      <c r="S4273" t="str">
        <f t="shared" si="336"/>
        <v>Other</v>
      </c>
    </row>
    <row r="4274" spans="1:19" x14ac:dyDescent="0.25">
      <c r="A4274" t="s">
        <v>3323</v>
      </c>
      <c r="C4274" s="2" t="s">
        <v>3322</v>
      </c>
      <c r="D4274" s="2" t="s">
        <v>3322</v>
      </c>
      <c r="F4274" t="s">
        <v>2</v>
      </c>
      <c r="G4274" s="4" t="s">
        <v>242</v>
      </c>
      <c r="H4274" t="b">
        <v>0</v>
      </c>
      <c r="I4274" s="4" t="s">
        <v>12094</v>
      </c>
      <c r="J4274" t="b">
        <v>0</v>
      </c>
      <c r="K4274" t="b">
        <v>1</v>
      </c>
      <c r="L4274" t="b">
        <v>0</v>
      </c>
      <c r="M4274" t="b">
        <v>1</v>
      </c>
      <c r="N4274">
        <f t="shared" si="332"/>
        <v>3</v>
      </c>
      <c r="O4274" s="8" t="str">
        <f t="shared" si="333"/>
        <v>HD Upr</v>
      </c>
      <c r="Q4274" t="str">
        <f t="shared" si="334"/>
        <v>LID</v>
      </c>
      <c r="R4274" t="str">
        <f t="shared" si="335"/>
        <v>Miscellaneous_839</v>
      </c>
      <c r="S4274" t="str">
        <f t="shared" si="336"/>
        <v>Other</v>
      </c>
    </row>
    <row r="4275" spans="1:19" x14ac:dyDescent="0.25">
      <c r="A4275" t="s">
        <v>3321</v>
      </c>
      <c r="B4275" t="s">
        <v>3320</v>
      </c>
      <c r="C4275" s="2" t="s">
        <v>3318</v>
      </c>
      <c r="D4275" s="2" t="s">
        <v>17142</v>
      </c>
      <c r="E4275" t="s">
        <v>264</v>
      </c>
      <c r="F4275" t="s">
        <v>2</v>
      </c>
      <c r="G4275" s="4" t="s">
        <v>242</v>
      </c>
      <c r="H4275" t="b">
        <v>0</v>
      </c>
      <c r="I4275" s="4" t="s">
        <v>251</v>
      </c>
      <c r="J4275" t="b">
        <v>0</v>
      </c>
      <c r="K4275" t="b">
        <v>1</v>
      </c>
      <c r="L4275" t="b">
        <v>0</v>
      </c>
      <c r="M4275" t="b">
        <v>1</v>
      </c>
      <c r="N4275">
        <f t="shared" si="332"/>
        <v>3</v>
      </c>
      <c r="O4275" s="8" t="str">
        <f t="shared" si="333"/>
        <v xml:space="preserve"> HD Upr</v>
      </c>
      <c r="Q4275" t="str">
        <f t="shared" si="334"/>
        <v>PL</v>
      </c>
      <c r="R4275" t="str">
        <f t="shared" si="335"/>
        <v>SEM_839</v>
      </c>
      <c r="S4275" t="str">
        <f t="shared" si="336"/>
        <v>Other</v>
      </c>
    </row>
    <row r="4276" spans="1:19" x14ac:dyDescent="0.25">
      <c r="A4276" t="s">
        <v>3319</v>
      </c>
      <c r="C4276" s="2" t="s">
        <v>3318</v>
      </c>
      <c r="D4276" s="2" t="s">
        <v>17142</v>
      </c>
      <c r="F4276" t="s">
        <v>2</v>
      </c>
      <c r="G4276" s="4" t="s">
        <v>242</v>
      </c>
      <c r="H4276" t="b">
        <v>0</v>
      </c>
      <c r="I4276" s="4" t="s">
        <v>12094</v>
      </c>
      <c r="J4276" t="b">
        <v>0</v>
      </c>
      <c r="K4276" t="b">
        <v>1</v>
      </c>
      <c r="L4276" t="b">
        <v>0</v>
      </c>
      <c r="M4276" t="b">
        <v>1</v>
      </c>
      <c r="N4276">
        <f t="shared" si="332"/>
        <v>3</v>
      </c>
      <c r="O4276" s="8" t="str">
        <f t="shared" si="333"/>
        <v xml:space="preserve"> HD Upr</v>
      </c>
      <c r="Q4276" t="str">
        <f t="shared" si="334"/>
        <v>PL</v>
      </c>
      <c r="R4276" t="str">
        <f t="shared" si="335"/>
        <v>Miscellaneous_839</v>
      </c>
      <c r="S4276" t="str">
        <f t="shared" si="336"/>
        <v>Other</v>
      </c>
    </row>
    <row r="4277" spans="1:19" x14ac:dyDescent="0.25">
      <c r="A4277" t="s">
        <v>3317</v>
      </c>
      <c r="B4277" t="s">
        <v>3316</v>
      </c>
      <c r="C4277" s="2" t="s">
        <v>3314</v>
      </c>
      <c r="D4277" s="2" t="s">
        <v>3314</v>
      </c>
      <c r="E4277" t="s">
        <v>264</v>
      </c>
      <c r="F4277" t="s">
        <v>2</v>
      </c>
      <c r="G4277" s="4" t="s">
        <v>242</v>
      </c>
      <c r="H4277" t="b">
        <v>0</v>
      </c>
      <c r="I4277" s="4" t="s">
        <v>251</v>
      </c>
      <c r="J4277" t="b">
        <v>0</v>
      </c>
      <c r="K4277" t="b">
        <v>1</v>
      </c>
      <c r="L4277" t="b">
        <v>0</v>
      </c>
      <c r="M4277" t="b">
        <v>1</v>
      </c>
      <c r="N4277">
        <f t="shared" si="332"/>
        <v>5</v>
      </c>
      <c r="O4277" s="8" t="str">
        <f t="shared" si="333"/>
        <v xml:space="preserve"> HD Upr</v>
      </c>
      <c r="Q4277" t="str">
        <f t="shared" si="334"/>
        <v>COVER</v>
      </c>
      <c r="R4277" t="str">
        <f t="shared" si="335"/>
        <v>SEM_839</v>
      </c>
      <c r="S4277" t="str">
        <f t="shared" si="336"/>
        <v>Other</v>
      </c>
    </row>
    <row r="4278" spans="1:19" x14ac:dyDescent="0.25">
      <c r="A4278" t="s">
        <v>3315</v>
      </c>
      <c r="C4278" s="2" t="s">
        <v>3314</v>
      </c>
      <c r="D4278" s="2" t="s">
        <v>3314</v>
      </c>
      <c r="F4278" t="s">
        <v>2</v>
      </c>
      <c r="G4278" s="4" t="s">
        <v>242</v>
      </c>
      <c r="H4278" t="b">
        <v>0</v>
      </c>
      <c r="I4278" s="4" t="s">
        <v>12094</v>
      </c>
      <c r="J4278" t="b">
        <v>0</v>
      </c>
      <c r="K4278" t="b">
        <v>1</v>
      </c>
      <c r="L4278" t="b">
        <v>0</v>
      </c>
      <c r="M4278" t="b">
        <v>1</v>
      </c>
      <c r="N4278">
        <f t="shared" si="332"/>
        <v>5</v>
      </c>
      <c r="O4278" s="8" t="str">
        <f t="shared" si="333"/>
        <v xml:space="preserve"> HD Upr</v>
      </c>
      <c r="Q4278" t="str">
        <f t="shared" si="334"/>
        <v>COVER</v>
      </c>
      <c r="R4278" t="str">
        <f t="shared" si="335"/>
        <v>Miscellaneous_839</v>
      </c>
      <c r="S4278" t="str">
        <f t="shared" si="336"/>
        <v>Other</v>
      </c>
    </row>
    <row r="4279" spans="1:19" x14ac:dyDescent="0.25">
      <c r="A4279" t="s">
        <v>3313</v>
      </c>
      <c r="B4279" t="s">
        <v>3312</v>
      </c>
      <c r="C4279" s="2" t="s">
        <v>3310</v>
      </c>
      <c r="D4279" s="2" t="s">
        <v>3310</v>
      </c>
      <c r="E4279" t="s">
        <v>264</v>
      </c>
      <c r="F4279" t="s">
        <v>2</v>
      </c>
      <c r="G4279" s="4" t="s">
        <v>242</v>
      </c>
      <c r="H4279" t="b">
        <v>0</v>
      </c>
      <c r="I4279" s="4" t="s">
        <v>251</v>
      </c>
      <c r="J4279" t="b">
        <v>0</v>
      </c>
      <c r="K4279" t="b">
        <v>1</v>
      </c>
      <c r="L4279" t="b">
        <v>0</v>
      </c>
      <c r="M4279" t="b">
        <v>1</v>
      </c>
      <c r="N4279">
        <f t="shared" si="332"/>
        <v>3</v>
      </c>
      <c r="O4279" s="8" t="str">
        <f t="shared" si="333"/>
        <v xml:space="preserve"> HD, UPR</v>
      </c>
      <c r="Q4279" t="str">
        <f t="shared" si="334"/>
        <v>COVER</v>
      </c>
      <c r="R4279" t="str">
        <f t="shared" si="335"/>
        <v>SEM_839</v>
      </c>
      <c r="S4279" t="str">
        <f t="shared" si="336"/>
        <v>Other</v>
      </c>
    </row>
    <row r="4280" spans="1:19" x14ac:dyDescent="0.25">
      <c r="A4280" t="s">
        <v>3311</v>
      </c>
      <c r="C4280" s="2" t="s">
        <v>3310</v>
      </c>
      <c r="D4280" s="2" t="s">
        <v>3310</v>
      </c>
      <c r="F4280" t="s">
        <v>2</v>
      </c>
      <c r="G4280" s="4" t="s">
        <v>242</v>
      </c>
      <c r="H4280" t="b">
        <v>0</v>
      </c>
      <c r="I4280" s="4" t="s">
        <v>12094</v>
      </c>
      <c r="J4280" t="b">
        <v>0</v>
      </c>
      <c r="K4280" t="b">
        <v>1</v>
      </c>
      <c r="L4280" t="b">
        <v>0</v>
      </c>
      <c r="M4280" t="b">
        <v>1</v>
      </c>
      <c r="N4280">
        <f t="shared" si="332"/>
        <v>3</v>
      </c>
      <c r="O4280" s="8" t="str">
        <f t="shared" si="333"/>
        <v xml:space="preserve"> HD, UPR</v>
      </c>
      <c r="Q4280" t="str">
        <f t="shared" si="334"/>
        <v>COVER</v>
      </c>
      <c r="R4280" t="str">
        <f t="shared" si="335"/>
        <v>Miscellaneous_839</v>
      </c>
      <c r="S4280" t="str">
        <f t="shared" si="336"/>
        <v>Other</v>
      </c>
    </row>
    <row r="4281" spans="1:19" x14ac:dyDescent="0.25">
      <c r="A4281" t="s">
        <v>3309</v>
      </c>
      <c r="B4281" t="s">
        <v>3308</v>
      </c>
      <c r="C4281" s="2" t="s">
        <v>3307</v>
      </c>
      <c r="D4281" s="2" t="s">
        <v>3307</v>
      </c>
      <c r="E4281" t="s">
        <v>264</v>
      </c>
      <c r="F4281" t="s">
        <v>2</v>
      </c>
      <c r="G4281" s="4" t="s">
        <v>242</v>
      </c>
      <c r="H4281" t="b">
        <v>0</v>
      </c>
      <c r="I4281" s="4" t="s">
        <v>251</v>
      </c>
      <c r="J4281" t="b">
        <v>0</v>
      </c>
      <c r="K4281" t="b">
        <v>0</v>
      </c>
      <c r="L4281" t="b">
        <v>0</v>
      </c>
      <c r="M4281" t="b">
        <v>1</v>
      </c>
      <c r="N4281">
        <f t="shared" si="332"/>
        <v>5</v>
      </c>
      <c r="O4281" s="8" t="str">
        <f t="shared" si="333"/>
        <v xml:space="preserve"> Box, Contain, Brush</v>
      </c>
      <c r="Q4281" t="str">
        <f t="shared" si="334"/>
        <v>WLDMNT</v>
      </c>
      <c r="R4281" t="str">
        <f t="shared" si="335"/>
        <v>SEM_839</v>
      </c>
      <c r="S4281" t="str">
        <f t="shared" si="336"/>
        <v>Other</v>
      </c>
    </row>
    <row r="4282" spans="1:19" x14ac:dyDescent="0.25">
      <c r="A4282" t="s">
        <v>3306</v>
      </c>
      <c r="B4282" t="s">
        <v>3305</v>
      </c>
      <c r="C4282" s="2" t="s">
        <v>3304</v>
      </c>
      <c r="D4282" s="2" t="s">
        <v>11869</v>
      </c>
      <c r="E4282" t="s">
        <v>264</v>
      </c>
      <c r="F4282" t="s">
        <v>2</v>
      </c>
      <c r="G4282" s="4" t="s">
        <v>242</v>
      </c>
      <c r="H4282" t="b">
        <v>0</v>
      </c>
      <c r="I4282" s="4" t="s">
        <v>251</v>
      </c>
      <c r="J4282" t="b">
        <v>0</v>
      </c>
      <c r="K4282" t="b">
        <v>1</v>
      </c>
      <c r="L4282" t="b">
        <v>0</v>
      </c>
      <c r="M4282" t="b">
        <v>1</v>
      </c>
      <c r="N4282">
        <f t="shared" si="332"/>
        <v>6</v>
      </c>
      <c r="O4282" s="8" t="str">
        <f t="shared" si="333"/>
        <v>BOX,CONTAIN,BRUSH</v>
      </c>
      <c r="Q4282" t="str">
        <f t="shared" si="334"/>
        <v>WLDMNT</v>
      </c>
      <c r="R4282" t="str">
        <f t="shared" si="335"/>
        <v>SEM_839</v>
      </c>
      <c r="S4282" t="str">
        <f t="shared" si="336"/>
        <v>Other</v>
      </c>
    </row>
    <row r="4283" spans="1:19" x14ac:dyDescent="0.25">
      <c r="A4283" t="s">
        <v>3303</v>
      </c>
      <c r="C4283" s="2" t="s">
        <v>3302</v>
      </c>
      <c r="D4283" s="2" t="s">
        <v>3302</v>
      </c>
      <c r="F4283" t="s">
        <v>2</v>
      </c>
      <c r="G4283" s="4" t="s">
        <v>242</v>
      </c>
      <c r="H4283" t="b">
        <v>0</v>
      </c>
      <c r="I4283" s="4" t="s">
        <v>241</v>
      </c>
      <c r="J4283" t="b">
        <v>0</v>
      </c>
      <c r="K4283" t="b">
        <v>1</v>
      </c>
      <c r="L4283" t="b">
        <v>0</v>
      </c>
      <c r="M4283" t="b">
        <v>1</v>
      </c>
      <c r="N4283">
        <f t="shared" si="332"/>
        <v>6</v>
      </c>
      <c r="O4283" s="8" t="str">
        <f t="shared" si="333"/>
        <v xml:space="preserve"> BTFL VLV</v>
      </c>
      <c r="Q4283" t="str">
        <f t="shared" si="334"/>
        <v>WLDMNT</v>
      </c>
      <c r="R4283" t="str">
        <f t="shared" si="335"/>
        <v>MIH_839</v>
      </c>
      <c r="S4283" t="str">
        <f t="shared" si="336"/>
        <v>Other</v>
      </c>
    </row>
    <row r="4284" spans="1:19" x14ac:dyDescent="0.25">
      <c r="A4284" t="s">
        <v>3301</v>
      </c>
      <c r="B4284" t="s">
        <v>1822</v>
      </c>
      <c r="C4284" s="2" t="s">
        <v>3292</v>
      </c>
      <c r="D4284" s="2" t="s">
        <v>3292</v>
      </c>
      <c r="E4284" t="s">
        <v>264</v>
      </c>
      <c r="F4284" t="s">
        <v>2</v>
      </c>
      <c r="G4284" s="4" t="s">
        <v>242</v>
      </c>
      <c r="H4284" t="b">
        <v>0</v>
      </c>
      <c r="I4284" s="4" t="s">
        <v>251</v>
      </c>
      <c r="J4284" t="b">
        <v>0</v>
      </c>
      <c r="K4284" t="b">
        <v>0</v>
      </c>
      <c r="L4284" t="b">
        <v>0</v>
      </c>
      <c r="M4284" t="b">
        <v>1</v>
      </c>
      <c r="N4284">
        <f t="shared" si="332"/>
        <v>4</v>
      </c>
      <c r="O4284" s="8" t="str">
        <f t="shared" si="333"/>
        <v>HD,WETTING,UPR</v>
      </c>
      <c r="Q4284" t="str">
        <f t="shared" si="334"/>
        <v>ASSY</v>
      </c>
      <c r="R4284" t="str">
        <f t="shared" si="335"/>
        <v>SEM_839</v>
      </c>
      <c r="S4284" t="str">
        <f t="shared" si="336"/>
        <v>Other</v>
      </c>
    </row>
    <row r="4285" spans="1:19" x14ac:dyDescent="0.25">
      <c r="A4285" t="s">
        <v>3300</v>
      </c>
      <c r="B4285" t="s">
        <v>1859</v>
      </c>
      <c r="C4285" s="2" t="s">
        <v>3299</v>
      </c>
      <c r="D4285" s="2" t="s">
        <v>11713</v>
      </c>
      <c r="E4285" t="s">
        <v>264</v>
      </c>
      <c r="F4285" t="s">
        <v>2</v>
      </c>
      <c r="G4285" s="4" t="s">
        <v>242</v>
      </c>
      <c r="H4285" t="b">
        <v>0</v>
      </c>
      <c r="I4285" s="4" t="s">
        <v>251</v>
      </c>
      <c r="J4285" t="b">
        <v>0</v>
      </c>
      <c r="K4285" t="b">
        <v>0</v>
      </c>
      <c r="L4285" t="b">
        <v>0</v>
      </c>
      <c r="M4285" t="b">
        <v>1</v>
      </c>
      <c r="N4285">
        <f t="shared" si="332"/>
        <v>4</v>
      </c>
      <c r="O4285" s="8" t="str">
        <f t="shared" si="333"/>
        <v>MANIFOLD,WETTING HD,UPR</v>
      </c>
      <c r="Q4285" t="str">
        <f t="shared" si="334"/>
        <v>ASSY</v>
      </c>
      <c r="R4285" t="str">
        <f t="shared" si="335"/>
        <v>SEM_839</v>
      </c>
      <c r="S4285" t="str">
        <f t="shared" si="336"/>
        <v>Other</v>
      </c>
    </row>
    <row r="4286" spans="1:19" x14ac:dyDescent="0.25">
      <c r="A4286" t="s">
        <v>3298</v>
      </c>
      <c r="C4286" s="2" t="s">
        <v>3297</v>
      </c>
      <c r="D4286" s="2" t="s">
        <v>3297</v>
      </c>
      <c r="E4286" t="s">
        <v>264</v>
      </c>
      <c r="F4286" t="s">
        <v>2</v>
      </c>
      <c r="G4286" s="4" t="s">
        <v>242</v>
      </c>
      <c r="H4286" t="b">
        <v>0</v>
      </c>
      <c r="I4286" s="4" t="s">
        <v>12094</v>
      </c>
      <c r="J4286" t="b">
        <v>0</v>
      </c>
      <c r="K4286" t="b">
        <v>1</v>
      </c>
      <c r="L4286" t="b">
        <v>0</v>
      </c>
      <c r="M4286" t="b">
        <v>1</v>
      </c>
      <c r="N4286">
        <f t="shared" si="332"/>
        <v>6</v>
      </c>
      <c r="O4286" s="8" t="str">
        <f t="shared" si="333"/>
        <v xml:space="preserve"> CHEM HD 2 EXHAUST, ANSI</v>
      </c>
      <c r="Q4286" t="str">
        <f t="shared" si="334"/>
        <v>WLDMNT</v>
      </c>
      <c r="R4286" t="str">
        <f t="shared" si="335"/>
        <v>Miscellaneous_839</v>
      </c>
      <c r="S4286" t="str">
        <f t="shared" si="336"/>
        <v>Other</v>
      </c>
    </row>
    <row r="4287" spans="1:19" x14ac:dyDescent="0.25">
      <c r="A4287" t="s">
        <v>3296</v>
      </c>
      <c r="C4287" s="2" t="s">
        <v>3295</v>
      </c>
      <c r="D4287" s="2" t="s">
        <v>11870</v>
      </c>
      <c r="E4287" t="s">
        <v>264</v>
      </c>
      <c r="F4287" t="s">
        <v>2</v>
      </c>
      <c r="G4287" s="4" t="s">
        <v>242</v>
      </c>
      <c r="H4287" t="b">
        <v>0</v>
      </c>
      <c r="I4287" s="4" t="s">
        <v>12094</v>
      </c>
      <c r="J4287" t="b">
        <v>0</v>
      </c>
      <c r="K4287" t="b">
        <v>1</v>
      </c>
      <c r="L4287" t="b">
        <v>0</v>
      </c>
      <c r="M4287" t="b">
        <v>1</v>
      </c>
      <c r="N4287">
        <f t="shared" si="332"/>
        <v>6</v>
      </c>
      <c r="O4287" s="8" t="str">
        <f t="shared" si="333"/>
        <v xml:space="preserve"> CHMBR, EXHAUST, ANSI FLG</v>
      </c>
      <c r="Q4287" t="str">
        <f t="shared" si="334"/>
        <v>WLDMNT</v>
      </c>
      <c r="R4287" t="str">
        <f t="shared" si="335"/>
        <v>Miscellaneous_839</v>
      </c>
      <c r="S4287" t="str">
        <f t="shared" si="336"/>
        <v>Other</v>
      </c>
    </row>
    <row r="4288" spans="1:19" x14ac:dyDescent="0.25">
      <c r="A4288" t="s">
        <v>3294</v>
      </c>
      <c r="B4288" t="s">
        <v>1822</v>
      </c>
      <c r="C4288" s="2" t="s">
        <v>3292</v>
      </c>
      <c r="D4288" s="2" t="s">
        <v>3292</v>
      </c>
      <c r="E4288" t="s">
        <v>264</v>
      </c>
      <c r="F4288" t="s">
        <v>2</v>
      </c>
      <c r="G4288" s="4" t="s">
        <v>242</v>
      </c>
      <c r="H4288" t="b">
        <v>0</v>
      </c>
      <c r="I4288" s="4" t="s">
        <v>251</v>
      </c>
      <c r="J4288" t="b">
        <v>0</v>
      </c>
      <c r="K4288" t="b">
        <v>0</v>
      </c>
      <c r="L4288" t="b">
        <v>0</v>
      </c>
      <c r="M4288" t="b">
        <v>1</v>
      </c>
      <c r="N4288">
        <f t="shared" si="332"/>
        <v>4</v>
      </c>
      <c r="O4288" s="8" t="str">
        <f t="shared" si="333"/>
        <v>HD,WETTING,UPR</v>
      </c>
      <c r="Q4288" t="str">
        <f t="shared" si="334"/>
        <v>ASSY</v>
      </c>
      <c r="R4288" t="str">
        <f t="shared" si="335"/>
        <v>SEM_839</v>
      </c>
      <c r="S4288" t="str">
        <f t="shared" si="336"/>
        <v>Other</v>
      </c>
    </row>
    <row r="4289" spans="1:19" x14ac:dyDescent="0.25">
      <c r="A4289" t="s">
        <v>3293</v>
      </c>
      <c r="B4289" t="s">
        <v>1822</v>
      </c>
      <c r="C4289" s="2" t="s">
        <v>3292</v>
      </c>
      <c r="D4289" s="2" t="s">
        <v>3292</v>
      </c>
      <c r="F4289" t="s">
        <v>2</v>
      </c>
      <c r="G4289" s="4" t="s">
        <v>242</v>
      </c>
      <c r="H4289" t="b">
        <v>0</v>
      </c>
      <c r="I4289" s="4" t="s">
        <v>12094</v>
      </c>
      <c r="J4289" t="b">
        <v>0</v>
      </c>
      <c r="K4289" t="b">
        <v>0</v>
      </c>
      <c r="L4289" t="b">
        <v>0</v>
      </c>
      <c r="M4289" t="b">
        <v>1</v>
      </c>
      <c r="N4289">
        <f t="shared" si="332"/>
        <v>4</v>
      </c>
      <c r="O4289" s="8" t="str">
        <f t="shared" si="333"/>
        <v>HD,WETTING,UPR</v>
      </c>
      <c r="Q4289" t="str">
        <f t="shared" si="334"/>
        <v>ASSY</v>
      </c>
      <c r="R4289" t="str">
        <f t="shared" si="335"/>
        <v>Miscellaneous_839</v>
      </c>
      <c r="S4289" t="str">
        <f t="shared" si="336"/>
        <v>Other</v>
      </c>
    </row>
    <row r="4290" spans="1:19" x14ac:dyDescent="0.25">
      <c r="A4290" t="s">
        <v>3291</v>
      </c>
      <c r="C4290" s="2" t="s">
        <v>3290</v>
      </c>
      <c r="D4290" s="2" t="s">
        <v>11871</v>
      </c>
      <c r="F4290" t="s">
        <v>2</v>
      </c>
      <c r="G4290" s="4" t="s">
        <v>242</v>
      </c>
      <c r="H4290" t="b">
        <v>0</v>
      </c>
      <c r="I4290" s="4" t="s">
        <v>12094</v>
      </c>
      <c r="J4290" t="b">
        <v>0</v>
      </c>
      <c r="K4290" t="b">
        <v>1</v>
      </c>
      <c r="L4290" t="b">
        <v>0</v>
      </c>
      <c r="M4290" t="b">
        <v>1</v>
      </c>
      <c r="N4290">
        <f t="shared" ref="N4290:N4353" si="337">IFERROR(IF(SEARCH(",",D4290,1)-1&gt;10,0,SEARCH(",",D4290,1)-1),0)</f>
        <v>6</v>
      </c>
      <c r="O4290" s="8" t="str">
        <f t="shared" si="333"/>
        <v xml:space="preserve"> EXH, HD I, LRVS, C360</v>
      </c>
      <c r="Q4290" t="str">
        <f t="shared" si="334"/>
        <v>WLDMNT</v>
      </c>
      <c r="R4290" t="str">
        <f t="shared" si="335"/>
        <v>Miscellaneous_839</v>
      </c>
      <c r="S4290" t="str">
        <f t="shared" si="336"/>
        <v>Other</v>
      </c>
    </row>
    <row r="4291" spans="1:19" x14ac:dyDescent="0.25">
      <c r="A4291" t="s">
        <v>3289</v>
      </c>
      <c r="C4291" s="2" t="s">
        <v>3288</v>
      </c>
      <c r="D4291" s="2" t="s">
        <v>3288</v>
      </c>
      <c r="F4291" t="s">
        <v>2</v>
      </c>
      <c r="G4291" s="4" t="s">
        <v>242</v>
      </c>
      <c r="H4291" t="b">
        <v>0</v>
      </c>
      <c r="I4291" s="4" t="s">
        <v>12094</v>
      </c>
      <c r="J4291" t="b">
        <v>0</v>
      </c>
      <c r="K4291" t="b">
        <v>1</v>
      </c>
      <c r="L4291" t="b">
        <v>0</v>
      </c>
      <c r="M4291" t="b">
        <v>1</v>
      </c>
      <c r="N4291">
        <f t="shared" si="337"/>
        <v>3</v>
      </c>
      <c r="O4291" s="8" t="str">
        <f t="shared" ref="O4291:O4354" si="338">IF(N4291=0,    LEFT(D4291,SEARCH(" ", D4291,1)-1),    RIGHT(D4291,LEN(D4291)-N4291-1))</f>
        <v xml:space="preserve"> FDTHRU, FDS, DIW SUPPLY</v>
      </c>
      <c r="Q4291" t="str">
        <f t="shared" ref="Q4291:Q4354" si="339">IF(ISERROR(SEARCH("AMAT",D4291,1)),IF(ISERROR(SEARCH("CHAWK",D4291,1)),IF(ISERROR(SEARCH("ASSY",D4291,1)), IF(ISERROR(SEARCH("SUB CON",I4291, 1)),IF(ISERROR(SEARCH("SUB",E4291, 1)),IF(AND(ISERROR(SEARCH("PKG",D4291,1)), ISERROR(SEARCH("LBL",D4291,1)), ISERROR(SEARCH("LABEL",D4291,1))),IF(ISERROR(SEARCH("WLDM*",D4291,1)),IF(ISERROR(SEARCH("DOOR",D4291,1)),IF(ISERROR(SEARCH("SPCR",D4291,1)), IF(AND(ISERROR(SEARCH("ORING",D4291,1)), ISERROR(SEARCH("O-RING",D4291,1))),IF(ISERROR(SEARCH("TUBE*",D4291,1)),IF(ISERROR(SEARCH("ADPTR",D4291,1)), IF(ISERROR(SEARCH("PIN",D4291,1)), IF(ISERROR(SEARCH("LATCH",D4291,1)),IF(ISERROR(SEARCH("BASE",D4291,1)),IF(AND(ISERROR(SEARCH("INSERT",D4291,1)), ISERROR(SEARCH("INSR",D4291,1))),IF(ISERROR(SEARCH("TOMBSTONE",D4291,1)),IF(ISERROR(SEARCH("TOOL",D4291,1)),IF(ISERROR(SEARCH("GD?",D4291,1)), IF(AND(ISERROR(SEARCH("SHIELD",D4291,1)),ISERROR(SEARCH("SHLD",D4291,1))),IF(ISERROR(SEARCH("CARRIER",D4291,1)),IF(ISERROR(SEARCH("LID?",D4291,1)),IF(ISERROR(SEARCH("BRKT",D4291,1)),IF(ISERROR(SEARCH("RTRN",D4291,1)),IF(ISERROR(SEARCH("RETAINER",D4291,1)),IF(ISERROR(SEARCH("HSG",D4291,1)),IF(ISERROR(SEARCH("PLATE",D4291,1)),IF(ISERROR(SEARCH("SNSR",D4291,1)),IF(AND(ISERROR(SEARCH("PANEL",D4291,1)), ISERROR(SEARCH("PNL",D4291,1))),IF(ISERROR(SEARCH("BLK",D4291,1)),IF(ISERROR(SEARCH("DUCT",D4291,1)),IF(ISERROR(SEARCH("GASKET",D4291,1)),IF(AND(ISERROR(SEARCH("SHAFT",D4291,1)),ISERROR(SEARCH("ROD",D4291,1))),IF(ISERROR(SEARCH("RING",D4291,1)),IF(ISERROR(SEARCH("RESTRICT*",D4291,1)),IF(ISERROR(SEARCH("TANK",D4291,1)),IF(ISERROR(SEARCH("GENERATOR",D4291,1)),IF(ISERROR(SEARCH("FXTR",D4291,1)),IF(ISERROR(SEARCH("MAGNET",D4291,1)),IF(ISERROR(SEARCH("CLAMP",D4291,1)),IF(ISERROR(SEARCH("BAYONET",D4291,1)),IF(ISERROR(SEARCH("HSNG",D4291,1)),IF(ISERROR(SEARCH("PLUG",D4291,1)),IF(ISERROR(SEARCH("PLX",D4291,1)),IF(ISERROR(SEARCH("WAFER",D4291,1)),IF(ISERROR(SEARCH("MANIFOLD",D4291,1)),IF(AND(ISERROR(SEARCH("ALU* ",D4291)),LEFT(D4291,N4291)&lt;&gt;"AL"&amp;","), IF(ISERROR(SEARCH("INJCTR",D4291,1)),IF(AND(ISERROR(SEARCH("CVR",D4291,1)),ISERROR(SEARCH("COV?", D4291,1)), ISERROR(SEARCH("CV?",D4291,1))), IF(ISERROR(SEARCH("WDO",D4291,1)),IF(ISERROR(SEARCH("SHEET",D4291,1)),IF(ISERROR(SEARCH("SHIM",D4291,1)),IF(AND(ISERROR(SEARCH("CHMBR",D4291,1)), ISERROR(SEARCH("CHAMBER",D4291,1))),"","CHMBR"),"SHIM"),"Sheet"),"WINDOW"),"COVER"),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4291" t="str">
        <f t="shared" ref="R4291:R4354" si="340">IF(LEFT(A4291,3)=LEFT(D4291,3),"",CONCATENATE(I4291, "_",LEFT(A4291,3)))</f>
        <v>Miscellaneous_839</v>
      </c>
      <c r="S4291" t="str">
        <f t="shared" ref="S4291:S4354" si="341">IF(ISERROR(SEARCH("UHMW*", D4291,1)),IF(ISERROR(SEARCH("PEEK", D4291,1)),IF(AND(ISERROR(SEARCH("PTFE", D4291,1)),ISERROR(SEARCH("Teflon", D4291,1))),IF(ISERROR(SEARCH("PVDF", D4291,1)),IF(ISERROR(SEARCH("HDL", D4291,1)),IF(ISERROR(SEARCH("PET", D4291,1)),IF(ISERROR(SEARCH("ABS", D4291,1)), IF(ISERROR(SEARCH("ACRYL*", D4291,1)), IF(ISERROR(SEARCH("POLYCAR?", D4291,1)),IF(ISERROR(SEARCH("ALUM?", D4291,1)),IF(ISERROR(SEARCH("METAL", I4291,1)),IF(ISERROR(SEARCH("?PVC", D4291,1)),IF(ISERROR(SEARCH("PLASTIC", I4291, 1)),"Other", "PLASTIC"),"PVC"),"METAL"),"ALUM"),"POLYCARB"), "ACRYLIC"), "ABS"), "PET"), "HDL"), "PVDF"), "PTFE"), "PEEK"), "UHMW-PE")</f>
        <v>Other</v>
      </c>
    </row>
    <row r="4292" spans="1:19" x14ac:dyDescent="0.25">
      <c r="A4292" t="s">
        <v>3287</v>
      </c>
      <c r="C4292" s="2" t="s">
        <v>3286</v>
      </c>
      <c r="D4292" s="2" t="s">
        <v>3286</v>
      </c>
      <c r="E4292" t="s">
        <v>264</v>
      </c>
      <c r="F4292" t="s">
        <v>2</v>
      </c>
      <c r="G4292" s="4" t="s">
        <v>242</v>
      </c>
      <c r="H4292" t="b">
        <v>0</v>
      </c>
      <c r="I4292" s="4" t="s">
        <v>12094</v>
      </c>
      <c r="J4292" t="b">
        <v>0</v>
      </c>
      <c r="K4292" t="b">
        <v>0</v>
      </c>
      <c r="L4292" t="b">
        <v>0</v>
      </c>
      <c r="M4292" t="b">
        <v>1</v>
      </c>
      <c r="N4292">
        <f t="shared" si="337"/>
        <v>3</v>
      </c>
      <c r="O4292" s="8" t="str">
        <f t="shared" si="338"/>
        <v xml:space="preserve"> FDTHRU, 1/2 IN, DIW SUP, FDS</v>
      </c>
      <c r="Q4292" t="str">
        <f t="shared" si="339"/>
        <v/>
      </c>
      <c r="R4292" t="str">
        <f t="shared" si="340"/>
        <v>Miscellaneous_839</v>
      </c>
      <c r="S4292" t="str">
        <f t="shared" si="341"/>
        <v>Other</v>
      </c>
    </row>
    <row r="4293" spans="1:19" x14ac:dyDescent="0.25">
      <c r="A4293" t="s">
        <v>3285</v>
      </c>
      <c r="B4293" t="s">
        <v>3284</v>
      </c>
      <c r="C4293" s="2" t="s">
        <v>3283</v>
      </c>
      <c r="D4293" s="2" t="s">
        <v>3283</v>
      </c>
      <c r="F4293" t="s">
        <v>2</v>
      </c>
      <c r="G4293" s="4" t="s">
        <v>242</v>
      </c>
      <c r="H4293" t="b">
        <v>0</v>
      </c>
      <c r="I4293" s="4" t="s">
        <v>12094</v>
      </c>
      <c r="J4293" t="b">
        <v>0</v>
      </c>
      <c r="K4293" t="b">
        <v>0</v>
      </c>
      <c r="L4293" t="b">
        <v>0</v>
      </c>
      <c r="M4293" t="b">
        <v>1</v>
      </c>
      <c r="N4293">
        <f t="shared" si="337"/>
        <v>5</v>
      </c>
      <c r="O4293" s="8" t="str">
        <f t="shared" si="338"/>
        <v xml:space="preserve"> Carrier, Magnetic, Bond</v>
      </c>
      <c r="Q4293" t="str">
        <f t="shared" si="339"/>
        <v>CARRIER</v>
      </c>
      <c r="R4293" t="str">
        <f t="shared" si="340"/>
        <v>Miscellaneous_839</v>
      </c>
      <c r="S4293" t="str">
        <f t="shared" si="341"/>
        <v>Other</v>
      </c>
    </row>
    <row r="4294" spans="1:19" x14ac:dyDescent="0.25">
      <c r="A4294" t="s">
        <v>3282</v>
      </c>
      <c r="C4294" s="2" t="s">
        <v>3281</v>
      </c>
      <c r="D4294" s="2" t="s">
        <v>11714</v>
      </c>
      <c r="F4294" t="s">
        <v>2</v>
      </c>
      <c r="G4294" s="4" t="s">
        <v>242</v>
      </c>
      <c r="H4294" t="b">
        <v>0</v>
      </c>
      <c r="I4294" s="4" t="s">
        <v>12094</v>
      </c>
      <c r="J4294" t="b">
        <v>0</v>
      </c>
      <c r="K4294" t="b">
        <v>1</v>
      </c>
      <c r="L4294" t="b">
        <v>0</v>
      </c>
      <c r="M4294" t="b">
        <v>1</v>
      </c>
      <c r="N4294">
        <f t="shared" si="337"/>
        <v>8</v>
      </c>
      <c r="O4294" s="8" t="str">
        <f t="shared" si="338"/>
        <v xml:space="preserve"> TEST, 873 HD, UPR</v>
      </c>
      <c r="Q4294" t="str">
        <f t="shared" si="339"/>
        <v>MANIFOLD</v>
      </c>
      <c r="R4294" t="str">
        <f t="shared" si="340"/>
        <v>Miscellaneous_839</v>
      </c>
      <c r="S4294" t="str">
        <f t="shared" si="341"/>
        <v>Other</v>
      </c>
    </row>
    <row r="4295" spans="1:19" x14ac:dyDescent="0.25">
      <c r="A4295" t="s">
        <v>3280</v>
      </c>
      <c r="C4295" s="2" t="s">
        <v>3279</v>
      </c>
      <c r="D4295" s="2" t="s">
        <v>11715</v>
      </c>
      <c r="F4295" t="s">
        <v>2</v>
      </c>
      <c r="G4295" s="4" t="s">
        <v>242</v>
      </c>
      <c r="H4295" t="b">
        <v>0</v>
      </c>
      <c r="I4295" s="4" t="s">
        <v>12094</v>
      </c>
      <c r="J4295" t="b">
        <v>0</v>
      </c>
      <c r="K4295" t="b">
        <v>1</v>
      </c>
      <c r="L4295" t="b">
        <v>0</v>
      </c>
      <c r="M4295" t="b">
        <v>1</v>
      </c>
      <c r="N4295">
        <f t="shared" si="337"/>
        <v>8</v>
      </c>
      <c r="O4295" s="8" t="str">
        <f t="shared" si="338"/>
        <v xml:space="preserve"> TEST, 873 HD, LWR</v>
      </c>
      <c r="Q4295" t="str">
        <f t="shared" si="339"/>
        <v>MANIFOLD</v>
      </c>
      <c r="R4295" t="str">
        <f t="shared" si="340"/>
        <v>Miscellaneous_839</v>
      </c>
      <c r="S4295" t="str">
        <f t="shared" si="341"/>
        <v>Other</v>
      </c>
    </row>
    <row r="4296" spans="1:19" x14ac:dyDescent="0.25">
      <c r="A4296" t="s">
        <v>3278</v>
      </c>
      <c r="B4296" t="s">
        <v>3175</v>
      </c>
      <c r="C4296" s="2" t="s">
        <v>3277</v>
      </c>
      <c r="D4296" s="2" t="s">
        <v>11872</v>
      </c>
      <c r="E4296" t="s">
        <v>264</v>
      </c>
      <c r="F4296" t="s">
        <v>2</v>
      </c>
      <c r="G4296" s="4" t="s">
        <v>242</v>
      </c>
      <c r="H4296" t="b">
        <v>0</v>
      </c>
      <c r="I4296" s="4" t="s">
        <v>251</v>
      </c>
      <c r="J4296" t="b">
        <v>0</v>
      </c>
      <c r="K4296" t="b">
        <v>0</v>
      </c>
      <c r="L4296" t="b">
        <v>0</v>
      </c>
      <c r="M4296" t="b">
        <v>1</v>
      </c>
      <c r="N4296">
        <f t="shared" si="337"/>
        <v>6</v>
      </c>
      <c r="O4296" s="8" t="str">
        <f t="shared" si="338"/>
        <v>TANK,WASTE,FRONT,PP,FDS</v>
      </c>
      <c r="Q4296" t="str">
        <f t="shared" si="339"/>
        <v>WLDMNT</v>
      </c>
      <c r="R4296" t="str">
        <f t="shared" si="340"/>
        <v>SEM_839</v>
      </c>
      <c r="S4296" t="str">
        <f t="shared" si="341"/>
        <v>Other</v>
      </c>
    </row>
    <row r="4297" spans="1:19" x14ac:dyDescent="0.25">
      <c r="A4297" t="s">
        <v>3276</v>
      </c>
      <c r="C4297" s="2" t="s">
        <v>3275</v>
      </c>
      <c r="D4297" s="2" t="s">
        <v>3275</v>
      </c>
      <c r="E4297" t="s">
        <v>264</v>
      </c>
      <c r="F4297" t="s">
        <v>2</v>
      </c>
      <c r="G4297" s="4" t="s">
        <v>242</v>
      </c>
      <c r="H4297" t="b">
        <v>0</v>
      </c>
      <c r="I4297" s="4" t="s">
        <v>12094</v>
      </c>
      <c r="J4297" t="b">
        <v>0</v>
      </c>
      <c r="K4297" t="b">
        <v>0</v>
      </c>
      <c r="L4297" t="b">
        <v>0</v>
      </c>
      <c r="M4297" t="b">
        <v>1</v>
      </c>
      <c r="N4297">
        <f t="shared" si="337"/>
        <v>6</v>
      </c>
      <c r="O4297" s="8" t="str">
        <f t="shared" si="338"/>
        <v xml:space="preserve"> TANK, FRONT, WASTE, PP, FDS</v>
      </c>
      <c r="Q4297" t="str">
        <f t="shared" si="339"/>
        <v>WLDMNT</v>
      </c>
      <c r="R4297" t="str">
        <f t="shared" si="340"/>
        <v>Miscellaneous_839</v>
      </c>
      <c r="S4297" t="str">
        <f t="shared" si="341"/>
        <v>Other</v>
      </c>
    </row>
    <row r="4298" spans="1:19" x14ac:dyDescent="0.25">
      <c r="A4298" t="s">
        <v>3274</v>
      </c>
      <c r="B4298" t="s">
        <v>3271</v>
      </c>
      <c r="C4298" s="2" t="s">
        <v>3273</v>
      </c>
      <c r="D4298" s="2" t="s">
        <v>11873</v>
      </c>
      <c r="E4298" t="s">
        <v>264</v>
      </c>
      <c r="F4298" t="s">
        <v>2</v>
      </c>
      <c r="G4298" s="4" t="s">
        <v>242</v>
      </c>
      <c r="H4298" t="b">
        <v>0</v>
      </c>
      <c r="I4298" s="4" t="s">
        <v>251</v>
      </c>
      <c r="J4298" t="b">
        <v>0</v>
      </c>
      <c r="K4298" t="b">
        <v>0</v>
      </c>
      <c r="L4298" t="b">
        <v>0</v>
      </c>
      <c r="M4298" t="b">
        <v>1</v>
      </c>
      <c r="N4298">
        <f t="shared" si="337"/>
        <v>6</v>
      </c>
      <c r="O4298" s="8" t="str">
        <f t="shared" si="338"/>
        <v>SUPPORT,AVC,RINSE,VAC PNL,FDS,C360</v>
      </c>
      <c r="Q4298" t="str">
        <f t="shared" si="339"/>
        <v>WLDMNT</v>
      </c>
      <c r="R4298" t="str">
        <f t="shared" si="340"/>
        <v>SEM_839</v>
      </c>
      <c r="S4298" t="str">
        <f t="shared" si="341"/>
        <v>Other</v>
      </c>
    </row>
    <row r="4299" spans="1:19" x14ac:dyDescent="0.25">
      <c r="A4299" t="s">
        <v>3272</v>
      </c>
      <c r="B4299" t="s">
        <v>3271</v>
      </c>
      <c r="C4299" s="2" t="s">
        <v>3270</v>
      </c>
      <c r="D4299" s="2" t="s">
        <v>11874</v>
      </c>
      <c r="E4299" t="s">
        <v>264</v>
      </c>
      <c r="F4299" t="s">
        <v>2</v>
      </c>
      <c r="G4299" s="4" t="s">
        <v>242</v>
      </c>
      <c r="H4299" t="b">
        <v>0</v>
      </c>
      <c r="I4299" s="4" t="s">
        <v>251</v>
      </c>
      <c r="J4299" t="b">
        <v>0</v>
      </c>
      <c r="K4299" t="b">
        <v>0</v>
      </c>
      <c r="L4299" t="b">
        <v>0</v>
      </c>
      <c r="M4299" t="b">
        <v>1</v>
      </c>
      <c r="N4299">
        <f t="shared" si="337"/>
        <v>6</v>
      </c>
      <c r="O4299" s="8" t="str">
        <f t="shared" si="338"/>
        <v>SUPPORT,AVC,CHEM,VAC PNL,FDS,C360</v>
      </c>
      <c r="Q4299" t="str">
        <f t="shared" si="339"/>
        <v>WLDMNT</v>
      </c>
      <c r="R4299" t="str">
        <f t="shared" si="340"/>
        <v>SEM_839</v>
      </c>
      <c r="S4299" t="str">
        <f t="shared" si="341"/>
        <v>Other</v>
      </c>
    </row>
    <row r="4300" spans="1:19" x14ac:dyDescent="0.25">
      <c r="A4300" t="s">
        <v>3269</v>
      </c>
      <c r="B4300" t="s">
        <v>3268</v>
      </c>
      <c r="C4300" s="2" t="s">
        <v>3267</v>
      </c>
      <c r="D4300" s="2" t="s">
        <v>3267</v>
      </c>
      <c r="E4300" t="s">
        <v>264</v>
      </c>
      <c r="F4300" t="s">
        <v>2</v>
      </c>
      <c r="G4300" s="4" t="s">
        <v>242</v>
      </c>
      <c r="H4300" t="b">
        <v>0</v>
      </c>
      <c r="I4300" s="4" t="s">
        <v>251</v>
      </c>
      <c r="J4300" t="b">
        <v>0</v>
      </c>
      <c r="K4300" t="b">
        <v>1</v>
      </c>
      <c r="L4300" t="b">
        <v>0</v>
      </c>
      <c r="M4300" t="b">
        <v>1</v>
      </c>
      <c r="N4300">
        <f t="shared" si="337"/>
        <v>0</v>
      </c>
      <c r="O4300" s="8" t="str">
        <f t="shared" si="338"/>
        <v>WLDMT</v>
      </c>
      <c r="Q4300" t="str">
        <f t="shared" si="339"/>
        <v>WLDMNT</v>
      </c>
      <c r="R4300" t="str">
        <f t="shared" si="340"/>
        <v>SEM_839</v>
      </c>
      <c r="S4300" t="str">
        <f t="shared" si="341"/>
        <v>Other</v>
      </c>
    </row>
    <row r="4301" spans="1:19" x14ac:dyDescent="0.25">
      <c r="A4301" t="s">
        <v>3266</v>
      </c>
      <c r="C4301" s="2" t="s">
        <v>3263</v>
      </c>
      <c r="D4301" s="2" t="s">
        <v>3263</v>
      </c>
      <c r="F4301" t="s">
        <v>2</v>
      </c>
      <c r="G4301" s="4" t="s">
        <v>242</v>
      </c>
      <c r="H4301" t="b">
        <v>0</v>
      </c>
      <c r="I4301" s="4" t="s">
        <v>268</v>
      </c>
      <c r="J4301" t="b">
        <v>0</v>
      </c>
      <c r="K4301" t="b">
        <v>1</v>
      </c>
      <c r="L4301" t="b">
        <v>0</v>
      </c>
      <c r="M4301" t="b">
        <v>1</v>
      </c>
      <c r="N4301">
        <f t="shared" si="337"/>
        <v>3</v>
      </c>
      <c r="O4301" s="8" t="str">
        <f t="shared" si="338"/>
        <v xml:space="preserve"> Disp, LWR, HVM</v>
      </c>
      <c r="Q4301" t="str">
        <f t="shared" si="339"/>
        <v/>
      </c>
      <c r="R4301" t="str">
        <f t="shared" si="340"/>
        <v>Plastic_839</v>
      </c>
      <c r="S4301" t="str">
        <f t="shared" si="341"/>
        <v>PLASTIC</v>
      </c>
    </row>
    <row r="4302" spans="1:19" x14ac:dyDescent="0.25">
      <c r="A4302" t="s">
        <v>3265</v>
      </c>
      <c r="C4302" s="2" t="s">
        <v>3263</v>
      </c>
      <c r="D4302" s="2" t="s">
        <v>3263</v>
      </c>
      <c r="E4302" t="s">
        <v>269</v>
      </c>
      <c r="F4302" t="s">
        <v>2</v>
      </c>
      <c r="G4302" s="4" t="s">
        <v>242</v>
      </c>
      <c r="H4302" t="b">
        <v>0</v>
      </c>
      <c r="I4302" s="4" t="s">
        <v>268</v>
      </c>
      <c r="J4302" t="b">
        <v>0</v>
      </c>
      <c r="K4302" t="b">
        <v>1</v>
      </c>
      <c r="L4302" t="b">
        <v>0</v>
      </c>
      <c r="M4302" t="b">
        <v>1</v>
      </c>
      <c r="N4302">
        <f t="shared" si="337"/>
        <v>3</v>
      </c>
      <c r="O4302" s="8" t="str">
        <f t="shared" si="338"/>
        <v xml:space="preserve"> Disp, LWR, HVM</v>
      </c>
      <c r="Q4302" t="str">
        <f t="shared" si="339"/>
        <v/>
      </c>
      <c r="R4302" t="str">
        <f t="shared" si="340"/>
        <v>Plastic_839</v>
      </c>
      <c r="S4302" t="str">
        <f t="shared" si="341"/>
        <v>PLASTIC</v>
      </c>
    </row>
    <row r="4303" spans="1:19" x14ac:dyDescent="0.25">
      <c r="A4303" t="s">
        <v>3264</v>
      </c>
      <c r="C4303" s="2" t="s">
        <v>3263</v>
      </c>
      <c r="D4303" s="2" t="s">
        <v>3263</v>
      </c>
      <c r="F4303" t="s">
        <v>2</v>
      </c>
      <c r="G4303" s="4" t="s">
        <v>242</v>
      </c>
      <c r="H4303" t="b">
        <v>0</v>
      </c>
      <c r="I4303" s="4" t="s">
        <v>241</v>
      </c>
      <c r="J4303" t="b">
        <v>0</v>
      </c>
      <c r="K4303" t="b">
        <v>1</v>
      </c>
      <c r="L4303" t="b">
        <v>0</v>
      </c>
      <c r="M4303" t="b">
        <v>1</v>
      </c>
      <c r="N4303">
        <f t="shared" si="337"/>
        <v>3</v>
      </c>
      <c r="O4303" s="8" t="str">
        <f t="shared" si="338"/>
        <v xml:space="preserve"> Disp, LWR, HVM</v>
      </c>
      <c r="Q4303" t="str">
        <f t="shared" si="339"/>
        <v/>
      </c>
      <c r="R4303" t="str">
        <f t="shared" si="340"/>
        <v>MIH_839</v>
      </c>
      <c r="S4303" t="str">
        <f t="shared" si="341"/>
        <v>Other</v>
      </c>
    </row>
    <row r="4304" spans="1:19" x14ac:dyDescent="0.25">
      <c r="A4304" t="s">
        <v>3262</v>
      </c>
      <c r="B4304" t="s">
        <v>3261</v>
      </c>
      <c r="C4304" s="2" t="s">
        <v>3260</v>
      </c>
      <c r="D4304" s="2" t="s">
        <v>3260</v>
      </c>
      <c r="E4304" t="s">
        <v>264</v>
      </c>
      <c r="F4304" t="s">
        <v>2</v>
      </c>
      <c r="G4304" s="4" t="s">
        <v>242</v>
      </c>
      <c r="H4304" t="b">
        <v>0</v>
      </c>
      <c r="I4304" s="4" t="s">
        <v>251</v>
      </c>
      <c r="J4304" t="b">
        <v>0</v>
      </c>
      <c r="K4304" t="b">
        <v>0</v>
      </c>
      <c r="L4304" t="b">
        <v>0</v>
      </c>
      <c r="M4304" t="b">
        <v>1</v>
      </c>
      <c r="N4304">
        <f t="shared" si="337"/>
        <v>4</v>
      </c>
      <c r="O4304" s="8" t="str">
        <f t="shared" si="338"/>
        <v>UPPER,EXIT,C360</v>
      </c>
      <c r="Q4304" t="str">
        <f t="shared" si="339"/>
        <v/>
      </c>
      <c r="R4304" t="str">
        <f t="shared" si="340"/>
        <v>SEM_839</v>
      </c>
      <c r="S4304" t="str">
        <f t="shared" si="341"/>
        <v>Other</v>
      </c>
    </row>
    <row r="4305" spans="1:19" x14ac:dyDescent="0.25">
      <c r="A4305" t="s">
        <v>3259</v>
      </c>
      <c r="C4305" s="2" t="s">
        <v>3256</v>
      </c>
      <c r="D4305" s="2" t="s">
        <v>3256</v>
      </c>
      <c r="E4305" t="s">
        <v>264</v>
      </c>
      <c r="F4305" t="s">
        <v>2</v>
      </c>
      <c r="G4305" s="4" t="s">
        <v>242</v>
      </c>
      <c r="H4305" t="b">
        <v>0</v>
      </c>
      <c r="I4305" s="4" t="s">
        <v>251</v>
      </c>
      <c r="J4305" t="b">
        <v>0</v>
      </c>
      <c r="K4305" t="b">
        <v>0</v>
      </c>
      <c r="L4305" t="b">
        <v>0</v>
      </c>
      <c r="M4305" t="b">
        <v>1</v>
      </c>
      <c r="N4305">
        <f t="shared" si="337"/>
        <v>4</v>
      </c>
      <c r="O4305" s="8" t="str">
        <f t="shared" si="338"/>
        <v xml:space="preserve"> Upper, Exit, C360</v>
      </c>
      <c r="Q4305" t="str">
        <f t="shared" si="339"/>
        <v/>
      </c>
      <c r="R4305" t="str">
        <f t="shared" si="340"/>
        <v>SEM_839</v>
      </c>
      <c r="S4305" t="str">
        <f t="shared" si="341"/>
        <v>Other</v>
      </c>
    </row>
    <row r="4306" spans="1:19" x14ac:dyDescent="0.25">
      <c r="A4306" t="s">
        <v>3258</v>
      </c>
      <c r="C4306" s="2" t="s">
        <v>3256</v>
      </c>
      <c r="D4306" s="2" t="s">
        <v>3256</v>
      </c>
      <c r="E4306" t="s">
        <v>264</v>
      </c>
      <c r="F4306" t="s">
        <v>2</v>
      </c>
      <c r="G4306" s="4" t="s">
        <v>242</v>
      </c>
      <c r="H4306" t="b">
        <v>0</v>
      </c>
      <c r="I4306" s="4" t="s">
        <v>12094</v>
      </c>
      <c r="J4306" t="b">
        <v>0</v>
      </c>
      <c r="K4306" t="b">
        <v>1</v>
      </c>
      <c r="L4306" t="b">
        <v>0</v>
      </c>
      <c r="M4306" t="b">
        <v>1</v>
      </c>
      <c r="N4306">
        <f t="shared" si="337"/>
        <v>4</v>
      </c>
      <c r="O4306" s="8" t="str">
        <f t="shared" si="338"/>
        <v xml:space="preserve"> Upper, Exit, C360</v>
      </c>
      <c r="Q4306" t="str">
        <f t="shared" si="339"/>
        <v/>
      </c>
      <c r="R4306" t="str">
        <f t="shared" si="340"/>
        <v>Miscellaneous_839</v>
      </c>
      <c r="S4306" t="str">
        <f t="shared" si="341"/>
        <v>Other</v>
      </c>
    </row>
    <row r="4307" spans="1:19" x14ac:dyDescent="0.25">
      <c r="A4307" t="s">
        <v>3257</v>
      </c>
      <c r="C4307" s="2" t="s">
        <v>3256</v>
      </c>
      <c r="D4307" s="2" t="s">
        <v>3256</v>
      </c>
      <c r="F4307" t="s">
        <v>2</v>
      </c>
      <c r="G4307" s="4" t="s">
        <v>242</v>
      </c>
      <c r="H4307" t="b">
        <v>0</v>
      </c>
      <c r="I4307" s="4" t="s">
        <v>12094</v>
      </c>
      <c r="J4307" t="b">
        <v>0</v>
      </c>
      <c r="K4307" t="b">
        <v>1</v>
      </c>
      <c r="L4307" t="b">
        <v>0</v>
      </c>
      <c r="M4307" t="b">
        <v>1</v>
      </c>
      <c r="N4307">
        <f t="shared" si="337"/>
        <v>4</v>
      </c>
      <c r="O4307" s="8" t="str">
        <f t="shared" si="338"/>
        <v xml:space="preserve"> Upper, Exit, C360</v>
      </c>
      <c r="Q4307" t="str">
        <f t="shared" si="339"/>
        <v/>
      </c>
      <c r="R4307" t="str">
        <f t="shared" si="340"/>
        <v>Miscellaneous_839</v>
      </c>
      <c r="S4307" t="str">
        <f t="shared" si="341"/>
        <v>Other</v>
      </c>
    </row>
    <row r="4308" spans="1:19" x14ac:dyDescent="0.25">
      <c r="A4308" t="s">
        <v>3255</v>
      </c>
      <c r="C4308" s="2" t="s">
        <v>3253</v>
      </c>
      <c r="D4308" s="2" t="s">
        <v>3253</v>
      </c>
      <c r="F4308" t="s">
        <v>2</v>
      </c>
      <c r="G4308" s="4" t="s">
        <v>242</v>
      </c>
      <c r="H4308" t="b">
        <v>0</v>
      </c>
      <c r="I4308" s="4" t="s">
        <v>12094</v>
      </c>
      <c r="J4308" t="b">
        <v>0</v>
      </c>
      <c r="K4308" t="b">
        <v>1</v>
      </c>
      <c r="L4308" t="b">
        <v>0</v>
      </c>
      <c r="M4308" t="b">
        <v>1</v>
      </c>
      <c r="N4308">
        <f t="shared" si="337"/>
        <v>4</v>
      </c>
      <c r="O4308" s="8" t="str">
        <f t="shared" si="338"/>
        <v xml:space="preserve"> Exit, PET White</v>
      </c>
      <c r="Q4308" t="str">
        <f t="shared" si="339"/>
        <v/>
      </c>
      <c r="R4308" t="str">
        <f t="shared" si="340"/>
        <v>Miscellaneous_839</v>
      </c>
      <c r="S4308" t="str">
        <f t="shared" si="341"/>
        <v>PET</v>
      </c>
    </row>
    <row r="4309" spans="1:19" x14ac:dyDescent="0.25">
      <c r="A4309" t="s">
        <v>3254</v>
      </c>
      <c r="C4309" s="2" t="s">
        <v>3253</v>
      </c>
      <c r="D4309" s="2" t="s">
        <v>3253</v>
      </c>
      <c r="F4309" t="s">
        <v>2</v>
      </c>
      <c r="G4309" s="4" t="s">
        <v>242</v>
      </c>
      <c r="H4309" t="b">
        <v>0</v>
      </c>
      <c r="I4309" s="4" t="s">
        <v>12094</v>
      </c>
      <c r="J4309" t="b">
        <v>0</v>
      </c>
      <c r="K4309" t="b">
        <v>0</v>
      </c>
      <c r="L4309" t="b">
        <v>0</v>
      </c>
      <c r="M4309" t="b">
        <v>1</v>
      </c>
      <c r="N4309">
        <f t="shared" si="337"/>
        <v>4</v>
      </c>
      <c r="O4309" s="8" t="str">
        <f t="shared" si="338"/>
        <v xml:space="preserve"> Exit, PET White</v>
      </c>
      <c r="Q4309" t="str">
        <f t="shared" si="339"/>
        <v/>
      </c>
      <c r="R4309" t="str">
        <f t="shared" si="340"/>
        <v>Miscellaneous_839</v>
      </c>
      <c r="S4309" t="str">
        <f t="shared" si="341"/>
        <v>PET</v>
      </c>
    </row>
    <row r="4310" spans="1:19" x14ac:dyDescent="0.25">
      <c r="A4310" t="s">
        <v>3252</v>
      </c>
      <c r="C4310" s="2" t="s">
        <v>3251</v>
      </c>
      <c r="D4310" s="2" t="s">
        <v>3251</v>
      </c>
      <c r="F4310" t="s">
        <v>2</v>
      </c>
      <c r="G4310" s="4" t="s">
        <v>242</v>
      </c>
      <c r="H4310" t="b">
        <v>0</v>
      </c>
      <c r="I4310" s="4" t="s">
        <v>12094</v>
      </c>
      <c r="J4310" t="b">
        <v>0</v>
      </c>
      <c r="K4310" t="b">
        <v>1</v>
      </c>
      <c r="L4310" t="b">
        <v>0</v>
      </c>
      <c r="M4310" t="b">
        <v>1</v>
      </c>
      <c r="N4310">
        <f t="shared" si="337"/>
        <v>4</v>
      </c>
      <c r="O4310" s="8" t="str">
        <f t="shared" si="338"/>
        <v xml:space="preserve"> Upper, Exit, UMC, C360</v>
      </c>
      <c r="Q4310" t="str">
        <f t="shared" si="339"/>
        <v/>
      </c>
      <c r="R4310" t="str">
        <f t="shared" si="340"/>
        <v>Miscellaneous_839</v>
      </c>
      <c r="S4310" t="str">
        <f t="shared" si="341"/>
        <v>Other</v>
      </c>
    </row>
    <row r="4311" spans="1:19" x14ac:dyDescent="0.25">
      <c r="A4311" t="s">
        <v>3250</v>
      </c>
      <c r="C4311" s="2" t="s">
        <v>11697</v>
      </c>
      <c r="D4311" s="2" t="s">
        <v>11780</v>
      </c>
      <c r="F4311" t="s">
        <v>2</v>
      </c>
      <c r="G4311" s="4" t="s">
        <v>242</v>
      </c>
      <c r="H4311" t="b">
        <v>0</v>
      </c>
      <c r="I4311" s="4" t="s">
        <v>12094</v>
      </c>
      <c r="J4311" t="b">
        <v>0</v>
      </c>
      <c r="K4311" t="b">
        <v>1</v>
      </c>
      <c r="L4311" t="b">
        <v>0</v>
      </c>
      <c r="M4311" t="b">
        <v>1</v>
      </c>
      <c r="N4311">
        <f t="shared" si="337"/>
        <v>8</v>
      </c>
      <c r="O4311" s="8" t="str">
        <f t="shared" si="338"/>
        <v xml:space="preserve"> LWR, Exit, Head, C360</v>
      </c>
      <c r="Q4311" t="str">
        <f t="shared" si="339"/>
        <v>MANIFOLD</v>
      </c>
      <c r="R4311" t="str">
        <f t="shared" si="340"/>
        <v>Miscellaneous_839</v>
      </c>
      <c r="S4311" t="str">
        <f t="shared" si="341"/>
        <v>Other</v>
      </c>
    </row>
    <row r="4312" spans="1:19" x14ac:dyDescent="0.25">
      <c r="A4312" t="s">
        <v>3249</v>
      </c>
      <c r="C4312" s="2" t="s">
        <v>11698</v>
      </c>
      <c r="D4312" s="2" t="s">
        <v>11781</v>
      </c>
      <c r="F4312" t="s">
        <v>2</v>
      </c>
      <c r="G4312" s="4" t="s">
        <v>242</v>
      </c>
      <c r="H4312" t="b">
        <v>0</v>
      </c>
      <c r="I4312" s="4" t="s">
        <v>12094</v>
      </c>
      <c r="J4312" t="b">
        <v>0</v>
      </c>
      <c r="K4312" t="b">
        <v>1</v>
      </c>
      <c r="L4312" t="b">
        <v>0</v>
      </c>
      <c r="M4312" t="b">
        <v>1</v>
      </c>
      <c r="N4312">
        <f t="shared" si="337"/>
        <v>8</v>
      </c>
      <c r="O4312" s="8" t="str">
        <f t="shared" si="338"/>
        <v xml:space="preserve"> Lwr, Exit, Head C360</v>
      </c>
      <c r="Q4312" t="str">
        <f t="shared" si="339"/>
        <v>MANIFOLD</v>
      </c>
      <c r="R4312" t="str">
        <f t="shared" si="340"/>
        <v>Miscellaneous_839</v>
      </c>
      <c r="S4312" t="str">
        <f t="shared" si="341"/>
        <v>Other</v>
      </c>
    </row>
    <row r="4313" spans="1:19" x14ac:dyDescent="0.25">
      <c r="A4313" t="s">
        <v>3248</v>
      </c>
      <c r="C4313" s="2" t="s">
        <v>11698</v>
      </c>
      <c r="D4313" s="2" t="s">
        <v>11781</v>
      </c>
      <c r="F4313" t="s">
        <v>2</v>
      </c>
      <c r="G4313" s="4" t="s">
        <v>242</v>
      </c>
      <c r="H4313" t="b">
        <v>0</v>
      </c>
      <c r="I4313" s="4" t="s">
        <v>12094</v>
      </c>
      <c r="J4313" t="b">
        <v>0</v>
      </c>
      <c r="K4313" t="b">
        <v>1</v>
      </c>
      <c r="L4313" t="b">
        <v>0</v>
      </c>
      <c r="M4313" t="b">
        <v>1</v>
      </c>
      <c r="N4313">
        <f t="shared" si="337"/>
        <v>8</v>
      </c>
      <c r="O4313" s="8" t="str">
        <f t="shared" si="338"/>
        <v xml:space="preserve"> Lwr, Exit, Head C360</v>
      </c>
      <c r="Q4313" t="str">
        <f t="shared" si="339"/>
        <v>MANIFOLD</v>
      </c>
      <c r="R4313" t="str">
        <f t="shared" si="340"/>
        <v>Miscellaneous_839</v>
      </c>
      <c r="S4313" t="str">
        <f t="shared" si="341"/>
        <v>Other</v>
      </c>
    </row>
    <row r="4314" spans="1:19" x14ac:dyDescent="0.25">
      <c r="A4314" t="s">
        <v>3247</v>
      </c>
      <c r="C4314" s="2" t="s">
        <v>11698</v>
      </c>
      <c r="D4314" s="2" t="s">
        <v>11781</v>
      </c>
      <c r="F4314" t="s">
        <v>2</v>
      </c>
      <c r="G4314" s="4" t="s">
        <v>242</v>
      </c>
      <c r="H4314" t="b">
        <v>0</v>
      </c>
      <c r="I4314" s="4" t="s">
        <v>12094</v>
      </c>
      <c r="J4314" t="b">
        <v>0</v>
      </c>
      <c r="K4314" t="b">
        <v>1</v>
      </c>
      <c r="L4314" t="b">
        <v>0</v>
      </c>
      <c r="M4314" t="b">
        <v>1</v>
      </c>
      <c r="N4314">
        <f t="shared" si="337"/>
        <v>8</v>
      </c>
      <c r="O4314" s="8" t="str">
        <f t="shared" si="338"/>
        <v xml:space="preserve"> Lwr, Exit, Head C360</v>
      </c>
      <c r="Q4314" t="str">
        <f t="shared" si="339"/>
        <v>MANIFOLD</v>
      </c>
      <c r="R4314" t="str">
        <f t="shared" si="340"/>
        <v>Miscellaneous_839</v>
      </c>
      <c r="S4314" t="str">
        <f t="shared" si="341"/>
        <v>Other</v>
      </c>
    </row>
    <row r="4315" spans="1:19" x14ac:dyDescent="0.25">
      <c r="A4315" t="s">
        <v>3246</v>
      </c>
      <c r="C4315" s="2" t="s">
        <v>3244</v>
      </c>
      <c r="D4315" s="2" t="s">
        <v>11782</v>
      </c>
      <c r="E4315" t="s">
        <v>264</v>
      </c>
      <c r="F4315" t="s">
        <v>2</v>
      </c>
      <c r="G4315" s="4" t="s">
        <v>242</v>
      </c>
      <c r="H4315" t="b">
        <v>0</v>
      </c>
      <c r="I4315" s="4" t="s">
        <v>251</v>
      </c>
      <c r="J4315" t="b">
        <v>0</v>
      </c>
      <c r="K4315" t="b">
        <v>1</v>
      </c>
      <c r="L4315" t="b">
        <v>0</v>
      </c>
      <c r="M4315" t="b">
        <v>1</v>
      </c>
      <c r="N4315">
        <f t="shared" si="337"/>
        <v>8</v>
      </c>
      <c r="O4315" s="8" t="str">
        <f t="shared" si="338"/>
        <v>UPR,EXIT,HEAD,C360</v>
      </c>
      <c r="Q4315" t="str">
        <f t="shared" si="339"/>
        <v>MANIFOLD</v>
      </c>
      <c r="R4315" t="str">
        <f t="shared" si="340"/>
        <v>SEM_839</v>
      </c>
      <c r="S4315" t="str">
        <f t="shared" si="341"/>
        <v>Other</v>
      </c>
    </row>
    <row r="4316" spans="1:19" x14ac:dyDescent="0.25">
      <c r="A4316" t="s">
        <v>3245</v>
      </c>
      <c r="C4316" s="2" t="s">
        <v>3244</v>
      </c>
      <c r="D4316" s="2" t="s">
        <v>11782</v>
      </c>
      <c r="E4316" t="s">
        <v>264</v>
      </c>
      <c r="F4316" t="s">
        <v>2</v>
      </c>
      <c r="G4316" s="4" t="s">
        <v>242</v>
      </c>
      <c r="H4316" t="b">
        <v>0</v>
      </c>
      <c r="I4316" s="4" t="s">
        <v>12094</v>
      </c>
      <c r="J4316" t="b">
        <v>0</v>
      </c>
      <c r="K4316" t="b">
        <v>1</v>
      </c>
      <c r="L4316" t="b">
        <v>0</v>
      </c>
      <c r="M4316" t="b">
        <v>1</v>
      </c>
      <c r="N4316">
        <f t="shared" si="337"/>
        <v>8</v>
      </c>
      <c r="O4316" s="8" t="str">
        <f t="shared" si="338"/>
        <v>UPR,EXIT,HEAD,C360</v>
      </c>
      <c r="Q4316" t="str">
        <f t="shared" si="339"/>
        <v>MANIFOLD</v>
      </c>
      <c r="R4316" t="str">
        <f t="shared" si="340"/>
        <v>Miscellaneous_839</v>
      </c>
      <c r="S4316" t="str">
        <f t="shared" si="341"/>
        <v>Other</v>
      </c>
    </row>
    <row r="4317" spans="1:19" ht="30" x14ac:dyDescent="0.25">
      <c r="A4317" t="s">
        <v>3243</v>
      </c>
      <c r="C4317" s="2" t="s">
        <v>3242</v>
      </c>
      <c r="D4317" s="2" t="s">
        <v>3242</v>
      </c>
      <c r="F4317" t="s">
        <v>2</v>
      </c>
      <c r="G4317" s="4" t="s">
        <v>242</v>
      </c>
      <c r="H4317" t="b">
        <v>0</v>
      </c>
      <c r="I4317" s="4" t="s">
        <v>241</v>
      </c>
      <c r="J4317" t="b">
        <v>0</v>
      </c>
      <c r="K4317" t="b">
        <v>1</v>
      </c>
      <c r="L4317" t="b">
        <v>0</v>
      </c>
      <c r="M4317" t="b">
        <v>1</v>
      </c>
      <c r="N4317">
        <f t="shared" si="337"/>
        <v>4</v>
      </c>
      <c r="O4317" s="8" t="str">
        <f t="shared" si="338"/>
        <v>BTFL,VLV,HDL             _x001E_ASSY,BTFL,VLV,HDL_x001E_ASSY,BTFL,VLV,HDL_x001E_ASSY,BTFL,VLV,HDL</v>
      </c>
      <c r="Q4317" t="str">
        <f t="shared" si="339"/>
        <v>ASSY</v>
      </c>
      <c r="R4317" t="str">
        <f t="shared" si="340"/>
        <v>MIH_839</v>
      </c>
      <c r="S4317" t="str">
        <f t="shared" si="341"/>
        <v>HDL</v>
      </c>
    </row>
    <row r="4318" spans="1:19" x14ac:dyDescent="0.25">
      <c r="A4318" t="s">
        <v>3241</v>
      </c>
      <c r="C4318" s="2" t="s">
        <v>3240</v>
      </c>
      <c r="D4318" s="2" t="s">
        <v>3240</v>
      </c>
      <c r="E4318" t="s">
        <v>264</v>
      </c>
      <c r="F4318" t="s">
        <v>2</v>
      </c>
      <c r="G4318" s="4" t="s">
        <v>242</v>
      </c>
      <c r="H4318" t="b">
        <v>0</v>
      </c>
      <c r="I4318" s="4" t="s">
        <v>12094</v>
      </c>
      <c r="J4318" t="b">
        <v>0</v>
      </c>
      <c r="K4318" t="b">
        <v>1</v>
      </c>
      <c r="L4318" t="b">
        <v>0</v>
      </c>
      <c r="M4318" t="b">
        <v>1</v>
      </c>
      <c r="N4318">
        <f t="shared" si="337"/>
        <v>4</v>
      </c>
      <c r="O4318" s="8" t="str">
        <f t="shared" si="338"/>
        <v xml:space="preserve"> WTR VPR, UPR</v>
      </c>
      <c r="Q4318" t="str">
        <f t="shared" si="339"/>
        <v>TUBE</v>
      </c>
      <c r="R4318" t="str">
        <f t="shared" si="340"/>
        <v>Miscellaneous_839</v>
      </c>
      <c r="S4318" t="str">
        <f t="shared" si="341"/>
        <v>Other</v>
      </c>
    </row>
    <row r="4319" spans="1:19" x14ac:dyDescent="0.25">
      <c r="A4319" t="s">
        <v>3239</v>
      </c>
      <c r="B4319" t="s">
        <v>3115</v>
      </c>
      <c r="C4319" s="2" t="s">
        <v>1796</v>
      </c>
      <c r="D4319" s="2" t="s">
        <v>1796</v>
      </c>
      <c r="E4319" t="s">
        <v>264</v>
      </c>
      <c r="F4319" t="s">
        <v>2</v>
      </c>
      <c r="G4319" s="4" t="s">
        <v>242</v>
      </c>
      <c r="H4319" t="b">
        <v>0</v>
      </c>
      <c r="I4319" s="4" t="s">
        <v>251</v>
      </c>
      <c r="J4319" t="b">
        <v>0</v>
      </c>
      <c r="K4319" t="b">
        <v>0</v>
      </c>
      <c r="L4319" t="b">
        <v>0</v>
      </c>
      <c r="M4319" t="b">
        <v>1</v>
      </c>
      <c r="N4319">
        <f t="shared" si="337"/>
        <v>4</v>
      </c>
      <c r="O4319" s="8" t="str">
        <f t="shared" si="338"/>
        <v>WTR VPR DELIV,UPR</v>
      </c>
      <c r="Q4319" t="str">
        <f t="shared" si="339"/>
        <v>ASSY</v>
      </c>
      <c r="R4319" t="str">
        <f t="shared" si="340"/>
        <v>SEM_839</v>
      </c>
      <c r="S4319" t="str">
        <f t="shared" si="341"/>
        <v>Other</v>
      </c>
    </row>
    <row r="4320" spans="1:19" x14ac:dyDescent="0.25">
      <c r="A4320" t="s">
        <v>3238</v>
      </c>
      <c r="C4320" s="2" t="s">
        <v>1796</v>
      </c>
      <c r="D4320" s="2" t="s">
        <v>1796</v>
      </c>
      <c r="E4320" t="s">
        <v>264</v>
      </c>
      <c r="F4320" t="s">
        <v>2</v>
      </c>
      <c r="G4320" s="4" t="s">
        <v>242</v>
      </c>
      <c r="H4320" t="b">
        <v>0</v>
      </c>
      <c r="I4320" s="4" t="s">
        <v>251</v>
      </c>
      <c r="J4320" t="b">
        <v>0</v>
      </c>
      <c r="K4320" t="b">
        <v>0</v>
      </c>
      <c r="L4320" t="b">
        <v>0</v>
      </c>
      <c r="M4320" t="b">
        <v>1</v>
      </c>
      <c r="N4320">
        <f t="shared" si="337"/>
        <v>4</v>
      </c>
      <c r="O4320" s="8" t="str">
        <f t="shared" si="338"/>
        <v>WTR VPR DELIV,UPR</v>
      </c>
      <c r="Q4320" t="str">
        <f t="shared" si="339"/>
        <v>ASSY</v>
      </c>
      <c r="R4320" t="str">
        <f t="shared" si="340"/>
        <v>SEM_839</v>
      </c>
      <c r="S4320" t="str">
        <f t="shared" si="341"/>
        <v>Other</v>
      </c>
    </row>
    <row r="4321" spans="1:19" x14ac:dyDescent="0.25">
      <c r="A4321" t="s">
        <v>3237</v>
      </c>
      <c r="C4321" s="2" t="s">
        <v>1796</v>
      </c>
      <c r="D4321" s="2" t="s">
        <v>1796</v>
      </c>
      <c r="E4321" t="s">
        <v>264</v>
      </c>
      <c r="F4321" t="s">
        <v>2</v>
      </c>
      <c r="G4321" s="4" t="s">
        <v>242</v>
      </c>
      <c r="H4321" t="b">
        <v>0</v>
      </c>
      <c r="I4321" s="4" t="s">
        <v>12094</v>
      </c>
      <c r="J4321" t="b">
        <v>0</v>
      </c>
      <c r="K4321" t="b">
        <v>1</v>
      </c>
      <c r="L4321" t="b">
        <v>0</v>
      </c>
      <c r="M4321" t="b">
        <v>1</v>
      </c>
      <c r="N4321">
        <f t="shared" si="337"/>
        <v>4</v>
      </c>
      <c r="O4321" s="8" t="str">
        <f t="shared" si="338"/>
        <v>WTR VPR DELIV,UPR</v>
      </c>
      <c r="Q4321" t="str">
        <f t="shared" si="339"/>
        <v>ASSY</v>
      </c>
      <c r="R4321" t="str">
        <f t="shared" si="340"/>
        <v>Miscellaneous_839</v>
      </c>
      <c r="S4321" t="str">
        <f t="shared" si="341"/>
        <v>Other</v>
      </c>
    </row>
    <row r="4322" spans="1:19" x14ac:dyDescent="0.25">
      <c r="A4322" t="s">
        <v>3236</v>
      </c>
      <c r="B4322" t="s">
        <v>3115</v>
      </c>
      <c r="C4322" s="2" t="s">
        <v>1796</v>
      </c>
      <c r="D4322" s="2" t="s">
        <v>1796</v>
      </c>
      <c r="E4322" t="s">
        <v>264</v>
      </c>
      <c r="F4322" t="s">
        <v>2</v>
      </c>
      <c r="G4322" s="4" t="s">
        <v>242</v>
      </c>
      <c r="H4322" t="b">
        <v>0</v>
      </c>
      <c r="I4322" s="4" t="s">
        <v>251</v>
      </c>
      <c r="J4322" t="b">
        <v>0</v>
      </c>
      <c r="K4322" t="b">
        <v>0</v>
      </c>
      <c r="L4322" t="b">
        <v>0</v>
      </c>
      <c r="M4322" t="b">
        <v>1</v>
      </c>
      <c r="N4322">
        <f t="shared" si="337"/>
        <v>4</v>
      </c>
      <c r="O4322" s="8" t="str">
        <f t="shared" si="338"/>
        <v>WTR VPR DELIV,UPR</v>
      </c>
      <c r="Q4322" t="str">
        <f t="shared" si="339"/>
        <v>ASSY</v>
      </c>
      <c r="R4322" t="str">
        <f t="shared" si="340"/>
        <v>SEM_839</v>
      </c>
      <c r="S4322" t="str">
        <f t="shared" si="341"/>
        <v>Other</v>
      </c>
    </row>
    <row r="4323" spans="1:19" x14ac:dyDescent="0.25">
      <c r="A4323" t="s">
        <v>3235</v>
      </c>
      <c r="B4323" t="s">
        <v>3115</v>
      </c>
      <c r="C4323" s="2" t="s">
        <v>1796</v>
      </c>
      <c r="D4323" s="2" t="s">
        <v>1796</v>
      </c>
      <c r="E4323" t="s">
        <v>264</v>
      </c>
      <c r="F4323" t="s">
        <v>2</v>
      </c>
      <c r="G4323" s="4" t="s">
        <v>242</v>
      </c>
      <c r="H4323" t="b">
        <v>0</v>
      </c>
      <c r="I4323" s="4" t="s">
        <v>251</v>
      </c>
      <c r="J4323" t="b">
        <v>0</v>
      </c>
      <c r="K4323" t="b">
        <v>1</v>
      </c>
      <c r="L4323" t="b">
        <v>0</v>
      </c>
      <c r="M4323" t="b">
        <v>1</v>
      </c>
      <c r="N4323">
        <f t="shared" si="337"/>
        <v>4</v>
      </c>
      <c r="O4323" s="8" t="str">
        <f t="shared" si="338"/>
        <v>WTR VPR DELIV,UPR</v>
      </c>
      <c r="Q4323" t="str">
        <f t="shared" si="339"/>
        <v>ASSY</v>
      </c>
      <c r="R4323" t="str">
        <f t="shared" si="340"/>
        <v>SEM_839</v>
      </c>
      <c r="S4323" t="str">
        <f t="shared" si="341"/>
        <v>Other</v>
      </c>
    </row>
    <row r="4324" spans="1:19" x14ac:dyDescent="0.25">
      <c r="A4324" t="s">
        <v>3234</v>
      </c>
      <c r="B4324" t="s">
        <v>3084</v>
      </c>
      <c r="C4324" s="2" t="s">
        <v>3192</v>
      </c>
      <c r="D4324" s="2" t="s">
        <v>3192</v>
      </c>
      <c r="E4324" t="s">
        <v>264</v>
      </c>
      <c r="F4324" t="s">
        <v>2</v>
      </c>
      <c r="G4324" s="4" t="s">
        <v>242</v>
      </c>
      <c r="H4324" t="b">
        <v>0</v>
      </c>
      <c r="I4324" s="4" t="s">
        <v>251</v>
      </c>
      <c r="J4324" t="b">
        <v>0</v>
      </c>
      <c r="K4324" t="b">
        <v>1</v>
      </c>
      <c r="L4324" t="b">
        <v>0</v>
      </c>
      <c r="M4324" t="b">
        <v>1</v>
      </c>
      <c r="N4324">
        <f t="shared" si="337"/>
        <v>3</v>
      </c>
      <c r="O4324" s="8" t="str">
        <f t="shared" si="338"/>
        <v>WTR VPR DELIV,UPR</v>
      </c>
      <c r="Q4324" t="str">
        <f t="shared" si="339"/>
        <v>LID</v>
      </c>
      <c r="R4324" t="str">
        <f t="shared" si="340"/>
        <v>SEM_839</v>
      </c>
      <c r="S4324" t="str">
        <f t="shared" si="341"/>
        <v>Other</v>
      </c>
    </row>
    <row r="4325" spans="1:19" x14ac:dyDescent="0.25">
      <c r="A4325" t="s">
        <v>3233</v>
      </c>
      <c r="B4325" t="s">
        <v>3232</v>
      </c>
      <c r="C4325" s="2" t="s">
        <v>3231</v>
      </c>
      <c r="D4325" s="2" t="s">
        <v>3231</v>
      </c>
      <c r="E4325" t="s">
        <v>264</v>
      </c>
      <c r="F4325" t="s">
        <v>2</v>
      </c>
      <c r="G4325" s="4" t="s">
        <v>242</v>
      </c>
      <c r="H4325" t="b">
        <v>0</v>
      </c>
      <c r="I4325" s="4" t="s">
        <v>251</v>
      </c>
      <c r="J4325" t="b">
        <v>0</v>
      </c>
      <c r="K4325" t="b">
        <v>1</v>
      </c>
      <c r="L4325" t="b">
        <v>0</v>
      </c>
      <c r="M4325" t="b">
        <v>1</v>
      </c>
      <c r="N4325">
        <f t="shared" si="337"/>
        <v>5</v>
      </c>
      <c r="O4325" s="8" t="str">
        <f t="shared" si="338"/>
        <v>WTR VPR DELIV,UPR</v>
      </c>
      <c r="Q4325" t="str">
        <f t="shared" si="339"/>
        <v>PLATE</v>
      </c>
      <c r="R4325" t="str">
        <f t="shared" si="340"/>
        <v>SEM_839</v>
      </c>
      <c r="S4325" t="str">
        <f t="shared" si="341"/>
        <v>Other</v>
      </c>
    </row>
    <row r="4326" spans="1:19" x14ac:dyDescent="0.25">
      <c r="A4326" t="s">
        <v>3230</v>
      </c>
      <c r="B4326" t="s">
        <v>3087</v>
      </c>
      <c r="C4326" s="2" t="s">
        <v>3229</v>
      </c>
      <c r="D4326" s="2" t="s">
        <v>3229</v>
      </c>
      <c r="E4326" t="s">
        <v>264</v>
      </c>
      <c r="F4326" t="s">
        <v>2</v>
      </c>
      <c r="G4326" s="4" t="s">
        <v>242</v>
      </c>
      <c r="H4326" t="b">
        <v>0</v>
      </c>
      <c r="I4326" s="4" t="s">
        <v>251</v>
      </c>
      <c r="J4326" t="b">
        <v>0</v>
      </c>
      <c r="K4326" t="b">
        <v>1</v>
      </c>
      <c r="L4326" t="b">
        <v>0</v>
      </c>
      <c r="M4326" t="b">
        <v>1</v>
      </c>
      <c r="N4326">
        <f t="shared" si="337"/>
        <v>5</v>
      </c>
      <c r="O4326" s="8" t="str">
        <f t="shared" si="338"/>
        <v>WTR VPR DELIV,UPR</v>
      </c>
      <c r="Q4326" t="str">
        <f t="shared" si="339"/>
        <v>COVER</v>
      </c>
      <c r="R4326" t="str">
        <f t="shared" si="340"/>
        <v>SEM_839</v>
      </c>
      <c r="S4326" t="str">
        <f t="shared" si="341"/>
        <v>Other</v>
      </c>
    </row>
    <row r="4327" spans="1:19" x14ac:dyDescent="0.25">
      <c r="A4327" t="s">
        <v>3228</v>
      </c>
      <c r="B4327" t="s">
        <v>3227</v>
      </c>
      <c r="C4327" s="2" t="s">
        <v>3226</v>
      </c>
      <c r="D4327" s="2" t="s">
        <v>3226</v>
      </c>
      <c r="E4327" t="s">
        <v>264</v>
      </c>
      <c r="F4327" t="s">
        <v>2</v>
      </c>
      <c r="G4327" s="4" t="s">
        <v>242</v>
      </c>
      <c r="H4327" t="b">
        <v>0</v>
      </c>
      <c r="I4327" s="4" t="s">
        <v>251</v>
      </c>
      <c r="J4327" t="b">
        <v>0</v>
      </c>
      <c r="K4327" t="b">
        <v>1</v>
      </c>
      <c r="L4327" t="b">
        <v>0</v>
      </c>
      <c r="M4327" t="b">
        <v>1</v>
      </c>
      <c r="N4327">
        <f t="shared" si="337"/>
        <v>5</v>
      </c>
      <c r="O4327" s="8" t="str">
        <f t="shared" si="338"/>
        <v>WTR VPR DELIV,UPR</v>
      </c>
      <c r="Q4327" t="str">
        <f t="shared" si="339"/>
        <v/>
      </c>
      <c r="R4327" t="str">
        <f t="shared" si="340"/>
        <v>SEM_839</v>
      </c>
      <c r="S4327" t="str">
        <f t="shared" si="341"/>
        <v>Other</v>
      </c>
    </row>
    <row r="4328" spans="1:19" x14ac:dyDescent="0.25">
      <c r="A4328" t="s">
        <v>3225</v>
      </c>
      <c r="B4328" t="s">
        <v>3115</v>
      </c>
      <c r="C4328" s="2" t="s">
        <v>1830</v>
      </c>
      <c r="D4328" s="2" t="s">
        <v>1830</v>
      </c>
      <c r="E4328" t="s">
        <v>264</v>
      </c>
      <c r="F4328" t="s">
        <v>2</v>
      </c>
      <c r="G4328" s="4" t="s">
        <v>242</v>
      </c>
      <c r="H4328" t="b">
        <v>0</v>
      </c>
      <c r="I4328" s="4" t="s">
        <v>12094</v>
      </c>
      <c r="J4328" t="b">
        <v>0</v>
      </c>
      <c r="K4328" t="b">
        <v>0</v>
      </c>
      <c r="L4328" t="b">
        <v>0</v>
      </c>
      <c r="M4328" t="b">
        <v>1</v>
      </c>
      <c r="N4328">
        <f t="shared" si="337"/>
        <v>4</v>
      </c>
      <c r="O4328" s="8" t="str">
        <f t="shared" si="338"/>
        <v>WTR VPR DELIV,UPR,HKMG</v>
      </c>
      <c r="Q4328" t="str">
        <f t="shared" si="339"/>
        <v>ASSY</v>
      </c>
      <c r="R4328" t="str">
        <f t="shared" si="340"/>
        <v>Miscellaneous_839</v>
      </c>
      <c r="S4328" t="str">
        <f t="shared" si="341"/>
        <v>Other</v>
      </c>
    </row>
    <row r="4329" spans="1:19" x14ac:dyDescent="0.25">
      <c r="A4329" t="s">
        <v>3224</v>
      </c>
      <c r="B4329" t="s">
        <v>3115</v>
      </c>
      <c r="C4329" s="2" t="s">
        <v>1830</v>
      </c>
      <c r="D4329" s="2" t="s">
        <v>1830</v>
      </c>
      <c r="E4329" t="s">
        <v>264</v>
      </c>
      <c r="F4329" t="s">
        <v>2</v>
      </c>
      <c r="G4329" s="4" t="s">
        <v>242</v>
      </c>
      <c r="H4329" t="b">
        <v>0</v>
      </c>
      <c r="I4329" s="4" t="s">
        <v>251</v>
      </c>
      <c r="J4329" t="b">
        <v>0</v>
      </c>
      <c r="K4329" t="b">
        <v>0</v>
      </c>
      <c r="L4329" t="b">
        <v>0</v>
      </c>
      <c r="M4329" t="b">
        <v>1</v>
      </c>
      <c r="N4329">
        <f t="shared" si="337"/>
        <v>4</v>
      </c>
      <c r="O4329" s="8" t="str">
        <f t="shared" si="338"/>
        <v>WTR VPR DELIV,UPR,HKMG</v>
      </c>
      <c r="Q4329" t="str">
        <f t="shared" si="339"/>
        <v>ASSY</v>
      </c>
      <c r="R4329" t="str">
        <f t="shared" si="340"/>
        <v>SEM_839</v>
      </c>
      <c r="S4329" t="str">
        <f t="shared" si="341"/>
        <v>Other</v>
      </c>
    </row>
    <row r="4330" spans="1:19" x14ac:dyDescent="0.25">
      <c r="A4330" t="s">
        <v>3223</v>
      </c>
      <c r="C4330" s="2" t="s">
        <v>1830</v>
      </c>
      <c r="D4330" s="2" t="s">
        <v>1830</v>
      </c>
      <c r="F4330" t="s">
        <v>2</v>
      </c>
      <c r="G4330" s="4" t="s">
        <v>242</v>
      </c>
      <c r="H4330" t="b">
        <v>0</v>
      </c>
      <c r="I4330" s="4" t="s">
        <v>12094</v>
      </c>
      <c r="J4330" t="b">
        <v>0</v>
      </c>
      <c r="K4330" t="b">
        <v>1</v>
      </c>
      <c r="L4330" t="b">
        <v>0</v>
      </c>
      <c r="M4330" t="b">
        <v>1</v>
      </c>
      <c r="N4330">
        <f t="shared" si="337"/>
        <v>4</v>
      </c>
      <c r="O4330" s="8" t="str">
        <f t="shared" si="338"/>
        <v>WTR VPR DELIV,UPR,HKMG</v>
      </c>
      <c r="Q4330" t="str">
        <f t="shared" si="339"/>
        <v>ASSY</v>
      </c>
      <c r="R4330" t="str">
        <f t="shared" si="340"/>
        <v>Miscellaneous_839</v>
      </c>
      <c r="S4330" t="str">
        <f t="shared" si="341"/>
        <v>Other</v>
      </c>
    </row>
    <row r="4331" spans="1:19" x14ac:dyDescent="0.25">
      <c r="A4331" t="s">
        <v>3222</v>
      </c>
      <c r="B4331" t="s">
        <v>3144</v>
      </c>
      <c r="C4331" s="2" t="s">
        <v>3221</v>
      </c>
      <c r="D4331" s="2" t="s">
        <v>3221</v>
      </c>
      <c r="E4331" t="s">
        <v>264</v>
      </c>
      <c r="F4331" t="s">
        <v>2</v>
      </c>
      <c r="G4331" s="4" t="s">
        <v>242</v>
      </c>
      <c r="H4331" t="b">
        <v>0</v>
      </c>
      <c r="I4331" s="4" t="s">
        <v>251</v>
      </c>
      <c r="J4331" t="b">
        <v>0</v>
      </c>
      <c r="K4331" t="b">
        <v>0</v>
      </c>
      <c r="L4331" t="b">
        <v>0</v>
      </c>
      <c r="M4331" t="b">
        <v>1</v>
      </c>
      <c r="N4331">
        <f t="shared" si="337"/>
        <v>3</v>
      </c>
      <c r="O4331" s="8" t="str">
        <f t="shared" si="338"/>
        <v>WTR VPR DELIV,UPR,HKMG</v>
      </c>
      <c r="Q4331" t="str">
        <f t="shared" si="339"/>
        <v>LID</v>
      </c>
      <c r="R4331" t="str">
        <f t="shared" si="340"/>
        <v>SEM_839</v>
      </c>
      <c r="S4331" t="str">
        <f t="shared" si="341"/>
        <v>Other</v>
      </c>
    </row>
    <row r="4332" spans="1:19" x14ac:dyDescent="0.25">
      <c r="A4332" t="s">
        <v>3220</v>
      </c>
      <c r="B4332" t="s">
        <v>3081</v>
      </c>
      <c r="C4332" s="2" t="s">
        <v>3219</v>
      </c>
      <c r="D4332" s="2" t="s">
        <v>17143</v>
      </c>
      <c r="E4332" t="s">
        <v>264</v>
      </c>
      <c r="F4332" t="s">
        <v>2</v>
      </c>
      <c r="G4332" s="4" t="s">
        <v>242</v>
      </c>
      <c r="H4332" t="b">
        <v>0</v>
      </c>
      <c r="I4332" s="4" t="s">
        <v>251</v>
      </c>
      <c r="J4332" t="b">
        <v>0</v>
      </c>
      <c r="K4332" t="b">
        <v>1</v>
      </c>
      <c r="L4332" t="b">
        <v>0</v>
      </c>
      <c r="M4332" t="b">
        <v>1</v>
      </c>
      <c r="N4332">
        <f t="shared" si="337"/>
        <v>3</v>
      </c>
      <c r="O4332" s="8" t="str">
        <f t="shared" si="338"/>
        <v>WTR VPR DELIV,UPR,HKMG</v>
      </c>
      <c r="Q4332" t="str">
        <f t="shared" si="339"/>
        <v>PL</v>
      </c>
      <c r="R4332" t="str">
        <f t="shared" si="340"/>
        <v>SEM_839</v>
      </c>
      <c r="S4332" t="str">
        <f t="shared" si="341"/>
        <v>Other</v>
      </c>
    </row>
    <row r="4333" spans="1:19" x14ac:dyDescent="0.25">
      <c r="A4333" t="s">
        <v>3218</v>
      </c>
      <c r="B4333" t="s">
        <v>3087</v>
      </c>
      <c r="C4333" s="2" t="s">
        <v>3217</v>
      </c>
      <c r="D4333" s="2" t="s">
        <v>3217</v>
      </c>
      <c r="E4333" t="s">
        <v>264</v>
      </c>
      <c r="F4333" t="s">
        <v>2</v>
      </c>
      <c r="G4333" s="4" t="s">
        <v>242</v>
      </c>
      <c r="H4333" t="b">
        <v>0</v>
      </c>
      <c r="I4333" s="4" t="s">
        <v>251</v>
      </c>
      <c r="J4333" t="b">
        <v>0</v>
      </c>
      <c r="K4333" t="b">
        <v>0</v>
      </c>
      <c r="L4333" t="b">
        <v>0</v>
      </c>
      <c r="M4333" t="b">
        <v>1</v>
      </c>
      <c r="N4333">
        <f t="shared" si="337"/>
        <v>5</v>
      </c>
      <c r="O4333" s="8" t="str">
        <f t="shared" si="338"/>
        <v>WTR VPR DELIV,UPR,HKMG</v>
      </c>
      <c r="Q4333" t="str">
        <f t="shared" si="339"/>
        <v>COVER</v>
      </c>
      <c r="R4333" t="str">
        <f t="shared" si="340"/>
        <v>SEM_839</v>
      </c>
      <c r="S4333" t="str">
        <f t="shared" si="341"/>
        <v>Other</v>
      </c>
    </row>
    <row r="4334" spans="1:19" x14ac:dyDescent="0.25">
      <c r="A4334" t="s">
        <v>3216</v>
      </c>
      <c r="B4334" t="s">
        <v>3132</v>
      </c>
      <c r="C4334" s="2" t="s">
        <v>3215</v>
      </c>
      <c r="D4334" s="2" t="s">
        <v>3215</v>
      </c>
      <c r="E4334" t="s">
        <v>264</v>
      </c>
      <c r="F4334" t="s">
        <v>2</v>
      </c>
      <c r="G4334" s="4" t="s">
        <v>242</v>
      </c>
      <c r="H4334" t="b">
        <v>0</v>
      </c>
      <c r="I4334" s="4" t="s">
        <v>251</v>
      </c>
      <c r="J4334" t="b">
        <v>0</v>
      </c>
      <c r="K4334" t="b">
        <v>0</v>
      </c>
      <c r="L4334" t="b">
        <v>0</v>
      </c>
      <c r="M4334" t="b">
        <v>1</v>
      </c>
      <c r="N4334">
        <f t="shared" si="337"/>
        <v>3</v>
      </c>
      <c r="O4334" s="8" t="str">
        <f t="shared" si="338"/>
        <v xml:space="preserve"> WTR VPR DELIV,UPR</v>
      </c>
      <c r="Q4334" t="str">
        <f t="shared" si="339"/>
        <v>LID</v>
      </c>
      <c r="R4334" t="str">
        <f t="shared" si="340"/>
        <v>SEM_839</v>
      </c>
      <c r="S4334" t="str">
        <f t="shared" si="341"/>
        <v>Other</v>
      </c>
    </row>
    <row r="4335" spans="1:19" x14ac:dyDescent="0.25">
      <c r="A4335" t="s">
        <v>3214</v>
      </c>
      <c r="B4335" t="s">
        <v>3084</v>
      </c>
      <c r="C4335" s="2" t="s">
        <v>3192</v>
      </c>
      <c r="D4335" s="2" t="s">
        <v>3192</v>
      </c>
      <c r="E4335" t="s">
        <v>264</v>
      </c>
      <c r="F4335" t="s">
        <v>2</v>
      </c>
      <c r="G4335" s="4" t="s">
        <v>242</v>
      </c>
      <c r="H4335" t="b">
        <v>0</v>
      </c>
      <c r="I4335" s="4" t="s">
        <v>251</v>
      </c>
      <c r="J4335" t="b">
        <v>0</v>
      </c>
      <c r="K4335" t="b">
        <v>0</v>
      </c>
      <c r="L4335" t="b">
        <v>0</v>
      </c>
      <c r="M4335" t="b">
        <v>1</v>
      </c>
      <c r="N4335">
        <f t="shared" si="337"/>
        <v>3</v>
      </c>
      <c r="O4335" s="8" t="str">
        <f t="shared" si="338"/>
        <v>WTR VPR DELIV,UPR</v>
      </c>
      <c r="Q4335" t="str">
        <f t="shared" si="339"/>
        <v>LID</v>
      </c>
      <c r="R4335" t="str">
        <f t="shared" si="340"/>
        <v>SEM_839</v>
      </c>
      <c r="S4335" t="str">
        <f t="shared" si="341"/>
        <v>Other</v>
      </c>
    </row>
    <row r="4336" spans="1:19" x14ac:dyDescent="0.25">
      <c r="A4336" t="s">
        <v>3213</v>
      </c>
      <c r="B4336" t="s">
        <v>3081</v>
      </c>
      <c r="C4336" s="2" t="s">
        <v>3212</v>
      </c>
      <c r="D4336" s="2" t="s">
        <v>17144</v>
      </c>
      <c r="E4336" t="s">
        <v>264</v>
      </c>
      <c r="F4336" t="s">
        <v>2</v>
      </c>
      <c r="G4336" s="4" t="s">
        <v>242</v>
      </c>
      <c r="H4336" t="b">
        <v>0</v>
      </c>
      <c r="I4336" s="4" t="s">
        <v>251</v>
      </c>
      <c r="J4336" t="b">
        <v>0</v>
      </c>
      <c r="K4336" t="b">
        <v>0</v>
      </c>
      <c r="L4336" t="b">
        <v>0</v>
      </c>
      <c r="M4336" t="b">
        <v>1</v>
      </c>
      <c r="N4336">
        <f t="shared" si="337"/>
        <v>3</v>
      </c>
      <c r="O4336" s="8" t="str">
        <f t="shared" si="338"/>
        <v>WTR VPR DELIV,UPR</v>
      </c>
      <c r="Q4336" t="str">
        <f t="shared" si="339"/>
        <v>PL</v>
      </c>
      <c r="R4336" t="str">
        <f t="shared" si="340"/>
        <v>SEM_839</v>
      </c>
      <c r="S4336" t="str">
        <f t="shared" si="341"/>
        <v>Other</v>
      </c>
    </row>
    <row r="4337" spans="1:19" x14ac:dyDescent="0.25">
      <c r="A4337" t="s">
        <v>3211</v>
      </c>
      <c r="B4337" t="s">
        <v>3134</v>
      </c>
      <c r="C4337" s="2" t="s">
        <v>3209</v>
      </c>
      <c r="D4337" s="2" t="s">
        <v>3209</v>
      </c>
      <c r="E4337" t="s">
        <v>264</v>
      </c>
      <c r="F4337" t="s">
        <v>2</v>
      </c>
      <c r="G4337" s="4" t="s">
        <v>242</v>
      </c>
      <c r="H4337" t="b">
        <v>0</v>
      </c>
      <c r="I4337" s="4" t="s">
        <v>251</v>
      </c>
      <c r="J4337" t="b">
        <v>0</v>
      </c>
      <c r="K4337" t="b">
        <v>0</v>
      </c>
      <c r="L4337" t="b">
        <v>0</v>
      </c>
      <c r="M4337" t="b">
        <v>1</v>
      </c>
      <c r="N4337">
        <f t="shared" si="337"/>
        <v>5</v>
      </c>
      <c r="O4337" s="8" t="str">
        <f t="shared" si="338"/>
        <v xml:space="preserve"> WTR VPR DELIV,UPR</v>
      </c>
      <c r="Q4337" t="str">
        <f t="shared" si="339"/>
        <v>COVER</v>
      </c>
      <c r="R4337" t="str">
        <f t="shared" si="340"/>
        <v>SEM_839</v>
      </c>
      <c r="S4337" t="str">
        <f t="shared" si="341"/>
        <v>Other</v>
      </c>
    </row>
    <row r="4338" spans="1:19" x14ac:dyDescent="0.25">
      <c r="A4338" t="s">
        <v>3210</v>
      </c>
      <c r="B4338" t="s">
        <v>3134</v>
      </c>
      <c r="C4338" s="2" t="s">
        <v>3209</v>
      </c>
      <c r="D4338" s="2" t="s">
        <v>3209</v>
      </c>
      <c r="E4338" t="s">
        <v>264</v>
      </c>
      <c r="F4338" t="s">
        <v>2</v>
      </c>
      <c r="G4338" s="4" t="s">
        <v>242</v>
      </c>
      <c r="H4338" t="b">
        <v>0</v>
      </c>
      <c r="I4338" s="4" t="s">
        <v>251</v>
      </c>
      <c r="J4338" t="b">
        <v>0</v>
      </c>
      <c r="K4338" t="b">
        <v>0</v>
      </c>
      <c r="L4338" t="b">
        <v>0</v>
      </c>
      <c r="M4338" t="b">
        <v>1</v>
      </c>
      <c r="N4338">
        <f t="shared" si="337"/>
        <v>5</v>
      </c>
      <c r="O4338" s="8" t="str">
        <f t="shared" si="338"/>
        <v xml:space="preserve"> WTR VPR DELIV,UPR</v>
      </c>
      <c r="Q4338" t="str">
        <f t="shared" si="339"/>
        <v>COVER</v>
      </c>
      <c r="R4338" t="str">
        <f t="shared" si="340"/>
        <v>SEM_839</v>
      </c>
      <c r="S4338" t="str">
        <f t="shared" si="341"/>
        <v>Other</v>
      </c>
    </row>
    <row r="4339" spans="1:19" x14ac:dyDescent="0.25">
      <c r="A4339" t="s">
        <v>3208</v>
      </c>
      <c r="C4339" s="2" t="s">
        <v>1796</v>
      </c>
      <c r="D4339" s="2" t="s">
        <v>1796</v>
      </c>
      <c r="F4339" t="s">
        <v>2</v>
      </c>
      <c r="G4339" s="4" t="s">
        <v>242</v>
      </c>
      <c r="H4339" t="b">
        <v>0</v>
      </c>
      <c r="I4339" s="4" t="s">
        <v>12094</v>
      </c>
      <c r="J4339" t="b">
        <v>0</v>
      </c>
      <c r="K4339" t="b">
        <v>1</v>
      </c>
      <c r="L4339" t="b">
        <v>0</v>
      </c>
      <c r="M4339" t="b">
        <v>1</v>
      </c>
      <c r="N4339">
        <f t="shared" si="337"/>
        <v>4</v>
      </c>
      <c r="O4339" s="8" t="str">
        <f t="shared" si="338"/>
        <v>WTR VPR DELIV,UPR</v>
      </c>
      <c r="Q4339" t="str">
        <f t="shared" si="339"/>
        <v>ASSY</v>
      </c>
      <c r="R4339" t="str">
        <f t="shared" si="340"/>
        <v>Miscellaneous_839</v>
      </c>
      <c r="S4339" t="str">
        <f t="shared" si="341"/>
        <v>Other</v>
      </c>
    </row>
    <row r="4340" spans="1:19" x14ac:dyDescent="0.25">
      <c r="A4340" t="s">
        <v>3207</v>
      </c>
      <c r="B4340" t="s">
        <v>3115</v>
      </c>
      <c r="C4340" s="2" t="s">
        <v>1796</v>
      </c>
      <c r="D4340" s="2" t="s">
        <v>1796</v>
      </c>
      <c r="E4340" t="s">
        <v>264</v>
      </c>
      <c r="F4340" t="s">
        <v>2</v>
      </c>
      <c r="G4340" s="4" t="s">
        <v>242</v>
      </c>
      <c r="H4340" t="b">
        <v>0</v>
      </c>
      <c r="I4340" s="4" t="s">
        <v>251</v>
      </c>
      <c r="J4340" t="b">
        <v>0</v>
      </c>
      <c r="K4340" t="b">
        <v>0</v>
      </c>
      <c r="L4340" t="b">
        <v>0</v>
      </c>
      <c r="M4340" t="b">
        <v>1</v>
      </c>
      <c r="N4340">
        <f t="shared" si="337"/>
        <v>4</v>
      </c>
      <c r="O4340" s="8" t="str">
        <f t="shared" si="338"/>
        <v>WTR VPR DELIV,UPR</v>
      </c>
      <c r="Q4340" t="str">
        <f t="shared" si="339"/>
        <v>ASSY</v>
      </c>
      <c r="R4340" t="str">
        <f t="shared" si="340"/>
        <v>SEM_839</v>
      </c>
      <c r="S4340" t="str">
        <f t="shared" si="341"/>
        <v>Other</v>
      </c>
    </row>
    <row r="4341" spans="1:19" x14ac:dyDescent="0.25">
      <c r="A4341" t="s">
        <v>3206</v>
      </c>
      <c r="B4341" t="s">
        <v>3096</v>
      </c>
      <c r="C4341" s="2" t="s">
        <v>3205</v>
      </c>
      <c r="D4341" s="2" t="s">
        <v>3205</v>
      </c>
      <c r="E4341" t="s">
        <v>264</v>
      </c>
      <c r="F4341" t="s">
        <v>2</v>
      </c>
      <c r="G4341" s="4" t="s">
        <v>242</v>
      </c>
      <c r="H4341" t="b">
        <v>0</v>
      </c>
      <c r="I4341" s="4" t="s">
        <v>12094</v>
      </c>
      <c r="J4341" t="b">
        <v>0</v>
      </c>
      <c r="K4341" t="b">
        <v>0</v>
      </c>
      <c r="L4341" t="b">
        <v>0</v>
      </c>
      <c r="M4341" t="b">
        <v>1</v>
      </c>
      <c r="N4341">
        <f t="shared" si="337"/>
        <v>4</v>
      </c>
      <c r="O4341" s="8" t="str">
        <f t="shared" si="338"/>
        <v xml:space="preserve"> WTR VPR DELIV, UPR</v>
      </c>
      <c r="Q4341" t="str">
        <f t="shared" si="339"/>
        <v>ASSY</v>
      </c>
      <c r="R4341" t="str">
        <f t="shared" si="340"/>
        <v>Miscellaneous_839</v>
      </c>
      <c r="S4341" t="str">
        <f t="shared" si="341"/>
        <v>Other</v>
      </c>
    </row>
    <row r="4342" spans="1:19" x14ac:dyDescent="0.25">
      <c r="A4342" t="s">
        <v>3204</v>
      </c>
      <c r="C4342" s="2" t="s">
        <v>3203</v>
      </c>
      <c r="D4342" s="2" t="s">
        <v>3203</v>
      </c>
      <c r="E4342" t="s">
        <v>264</v>
      </c>
      <c r="F4342" t="s">
        <v>2</v>
      </c>
      <c r="G4342" s="4" t="s">
        <v>242</v>
      </c>
      <c r="H4342" t="b">
        <v>0</v>
      </c>
      <c r="I4342" s="4" t="s">
        <v>12094</v>
      </c>
      <c r="J4342" t="b">
        <v>0</v>
      </c>
      <c r="K4342" t="b">
        <v>1</v>
      </c>
      <c r="L4342" t="b">
        <v>0</v>
      </c>
      <c r="M4342" t="b">
        <v>1</v>
      </c>
      <c r="N4342">
        <f t="shared" si="337"/>
        <v>4</v>
      </c>
      <c r="O4342" s="8" t="str">
        <f t="shared" si="338"/>
        <v xml:space="preserve"> Vapor Head</v>
      </c>
      <c r="Q4342" t="str">
        <f t="shared" si="339"/>
        <v>ASSY</v>
      </c>
      <c r="R4342" t="str">
        <f t="shared" si="340"/>
        <v>Miscellaneous_839</v>
      </c>
      <c r="S4342" t="str">
        <f t="shared" si="341"/>
        <v>Other</v>
      </c>
    </row>
    <row r="4343" spans="1:19" x14ac:dyDescent="0.25">
      <c r="A4343" t="s">
        <v>3202</v>
      </c>
      <c r="B4343" t="s">
        <v>3201</v>
      </c>
      <c r="C4343" s="2" t="s">
        <v>3199</v>
      </c>
      <c r="D4343" s="2" t="s">
        <v>3199</v>
      </c>
      <c r="E4343" t="s">
        <v>264</v>
      </c>
      <c r="F4343" t="s">
        <v>2</v>
      </c>
      <c r="G4343" s="4" t="s">
        <v>242</v>
      </c>
      <c r="H4343" t="b">
        <v>0</v>
      </c>
      <c r="I4343" s="4" t="s">
        <v>12094</v>
      </c>
      <c r="J4343" t="b">
        <v>0</v>
      </c>
      <c r="K4343" t="b">
        <v>0</v>
      </c>
      <c r="L4343" t="b">
        <v>0</v>
      </c>
      <c r="M4343" t="b">
        <v>1</v>
      </c>
      <c r="N4343">
        <f t="shared" si="337"/>
        <v>3</v>
      </c>
      <c r="O4343" s="8" t="str">
        <f t="shared" si="338"/>
        <v xml:space="preserve"> WTR VPR DELIV, UPR</v>
      </c>
      <c r="Q4343" t="str">
        <f t="shared" si="339"/>
        <v>LID</v>
      </c>
      <c r="R4343" t="str">
        <f t="shared" si="340"/>
        <v>Miscellaneous_839</v>
      </c>
      <c r="S4343" t="str">
        <f t="shared" si="341"/>
        <v>Other</v>
      </c>
    </row>
    <row r="4344" spans="1:19" x14ac:dyDescent="0.25">
      <c r="A4344" t="s">
        <v>3200</v>
      </c>
      <c r="C4344" s="2" t="s">
        <v>3199</v>
      </c>
      <c r="D4344" s="2" t="s">
        <v>3199</v>
      </c>
      <c r="E4344" t="s">
        <v>264</v>
      </c>
      <c r="F4344" t="s">
        <v>2</v>
      </c>
      <c r="G4344" s="4" t="s">
        <v>242</v>
      </c>
      <c r="H4344" t="b">
        <v>0</v>
      </c>
      <c r="I4344" s="4" t="s">
        <v>12094</v>
      </c>
      <c r="J4344" t="b">
        <v>0</v>
      </c>
      <c r="K4344" t="b">
        <v>1</v>
      </c>
      <c r="L4344" t="b">
        <v>0</v>
      </c>
      <c r="M4344" t="b">
        <v>1</v>
      </c>
      <c r="N4344">
        <f t="shared" si="337"/>
        <v>3</v>
      </c>
      <c r="O4344" s="8" t="str">
        <f t="shared" si="338"/>
        <v xml:space="preserve"> WTR VPR DELIV, UPR</v>
      </c>
      <c r="Q4344" t="str">
        <f t="shared" si="339"/>
        <v>LID</v>
      </c>
      <c r="R4344" t="str">
        <f t="shared" si="340"/>
        <v>Miscellaneous_839</v>
      </c>
      <c r="S4344" t="str">
        <f t="shared" si="341"/>
        <v>Other</v>
      </c>
    </row>
    <row r="4345" spans="1:19" x14ac:dyDescent="0.25">
      <c r="A4345" t="s">
        <v>3198</v>
      </c>
      <c r="C4345" s="2" t="s">
        <v>3197</v>
      </c>
      <c r="D4345" s="2" t="s">
        <v>17145</v>
      </c>
      <c r="E4345" t="s">
        <v>264</v>
      </c>
      <c r="F4345" t="s">
        <v>2</v>
      </c>
      <c r="G4345" s="4" t="s">
        <v>242</v>
      </c>
      <c r="H4345" t="b">
        <v>0</v>
      </c>
      <c r="I4345" s="4" t="s">
        <v>12094</v>
      </c>
      <c r="J4345" t="b">
        <v>0</v>
      </c>
      <c r="K4345" t="b">
        <v>1</v>
      </c>
      <c r="L4345" t="b">
        <v>0</v>
      </c>
      <c r="M4345" t="b">
        <v>1</v>
      </c>
      <c r="N4345">
        <f t="shared" si="337"/>
        <v>3</v>
      </c>
      <c r="O4345" s="8" t="str">
        <f t="shared" si="338"/>
        <v xml:space="preserve"> WTR VPR DELIV, UPR</v>
      </c>
      <c r="Q4345" t="str">
        <f t="shared" si="339"/>
        <v>PL</v>
      </c>
      <c r="R4345" t="str">
        <f t="shared" si="340"/>
        <v>Miscellaneous_839</v>
      </c>
      <c r="S4345" t="str">
        <f t="shared" si="341"/>
        <v>Other</v>
      </c>
    </row>
    <row r="4346" spans="1:19" x14ac:dyDescent="0.25">
      <c r="A4346" t="s">
        <v>3196</v>
      </c>
      <c r="C4346" s="2" t="s">
        <v>3195</v>
      </c>
      <c r="D4346" s="2" t="s">
        <v>3195</v>
      </c>
      <c r="E4346" t="s">
        <v>264</v>
      </c>
      <c r="F4346" t="s">
        <v>2</v>
      </c>
      <c r="G4346" s="4" t="s">
        <v>242</v>
      </c>
      <c r="H4346" t="b">
        <v>0</v>
      </c>
      <c r="I4346" s="4" t="s">
        <v>12094</v>
      </c>
      <c r="J4346" t="b">
        <v>0</v>
      </c>
      <c r="K4346" t="b">
        <v>1</v>
      </c>
      <c r="L4346" t="b">
        <v>0</v>
      </c>
      <c r="M4346" t="b">
        <v>1</v>
      </c>
      <c r="N4346">
        <f t="shared" si="337"/>
        <v>5</v>
      </c>
      <c r="O4346" s="8" t="str">
        <f t="shared" si="338"/>
        <v xml:space="preserve"> WTR VPR DELIV, UPR</v>
      </c>
      <c r="Q4346" t="str">
        <f t="shared" si="339"/>
        <v>COVER</v>
      </c>
      <c r="R4346" t="str">
        <f t="shared" si="340"/>
        <v>Miscellaneous_839</v>
      </c>
      <c r="S4346" t="str">
        <f t="shared" si="341"/>
        <v>Other</v>
      </c>
    </row>
    <row r="4347" spans="1:19" x14ac:dyDescent="0.25">
      <c r="A4347" t="s">
        <v>3194</v>
      </c>
      <c r="B4347" t="s">
        <v>3193</v>
      </c>
      <c r="C4347" s="2" t="s">
        <v>3192</v>
      </c>
      <c r="D4347" s="2" t="s">
        <v>3192</v>
      </c>
      <c r="E4347" t="s">
        <v>264</v>
      </c>
      <c r="F4347" t="s">
        <v>2</v>
      </c>
      <c r="G4347" s="4" t="s">
        <v>242</v>
      </c>
      <c r="H4347" t="b">
        <v>0</v>
      </c>
      <c r="I4347" s="4" t="s">
        <v>251</v>
      </c>
      <c r="J4347" t="b">
        <v>0</v>
      </c>
      <c r="K4347" t="b">
        <v>0</v>
      </c>
      <c r="L4347" t="b">
        <v>0</v>
      </c>
      <c r="M4347" t="b">
        <v>1</v>
      </c>
      <c r="N4347">
        <f t="shared" si="337"/>
        <v>3</v>
      </c>
      <c r="O4347" s="8" t="str">
        <f t="shared" si="338"/>
        <v>WTR VPR DELIV,UPR</v>
      </c>
      <c r="Q4347" t="str">
        <f t="shared" si="339"/>
        <v>LID</v>
      </c>
      <c r="R4347" t="str">
        <f t="shared" si="340"/>
        <v>SEM_839</v>
      </c>
      <c r="S4347" t="str">
        <f t="shared" si="341"/>
        <v>Other</v>
      </c>
    </row>
    <row r="4348" spans="1:19" x14ac:dyDescent="0.25">
      <c r="A4348" t="s">
        <v>3191</v>
      </c>
      <c r="B4348" t="s">
        <v>3190</v>
      </c>
      <c r="C4348" s="2" t="s">
        <v>3189</v>
      </c>
      <c r="D4348" s="2" t="s">
        <v>17144</v>
      </c>
      <c r="E4348" t="s">
        <v>264</v>
      </c>
      <c r="F4348" t="s">
        <v>2</v>
      </c>
      <c r="G4348" s="4" t="s">
        <v>242</v>
      </c>
      <c r="H4348" t="b">
        <v>0</v>
      </c>
      <c r="I4348" s="4" t="s">
        <v>251</v>
      </c>
      <c r="J4348" t="b">
        <v>0</v>
      </c>
      <c r="K4348" t="b">
        <v>0</v>
      </c>
      <c r="L4348" t="b">
        <v>0</v>
      </c>
      <c r="M4348" t="b">
        <v>1</v>
      </c>
      <c r="N4348">
        <f t="shared" si="337"/>
        <v>3</v>
      </c>
      <c r="O4348" s="8" t="str">
        <f t="shared" si="338"/>
        <v>WTR VPR DELIV,UPR</v>
      </c>
      <c r="Q4348" t="str">
        <f t="shared" si="339"/>
        <v>PL</v>
      </c>
      <c r="R4348" t="str">
        <f t="shared" si="340"/>
        <v>SEM_839</v>
      </c>
      <c r="S4348" t="str">
        <f t="shared" si="341"/>
        <v>Other</v>
      </c>
    </row>
    <row r="4349" spans="1:19" x14ac:dyDescent="0.25">
      <c r="A4349" t="s">
        <v>3188</v>
      </c>
      <c r="B4349" t="s">
        <v>3184</v>
      </c>
      <c r="C4349" s="2" t="s">
        <v>3187</v>
      </c>
      <c r="D4349" s="2" t="s">
        <v>3187</v>
      </c>
      <c r="E4349" t="s">
        <v>264</v>
      </c>
      <c r="F4349" t="s">
        <v>2</v>
      </c>
      <c r="G4349" s="4" t="s">
        <v>242</v>
      </c>
      <c r="H4349" t="b">
        <v>0</v>
      </c>
      <c r="I4349" s="4" t="s">
        <v>251</v>
      </c>
      <c r="J4349" t="b">
        <v>0</v>
      </c>
      <c r="K4349" t="b">
        <v>0</v>
      </c>
      <c r="L4349" t="b">
        <v>0</v>
      </c>
      <c r="M4349" t="b">
        <v>1</v>
      </c>
      <c r="N4349">
        <f t="shared" si="337"/>
        <v>3</v>
      </c>
      <c r="O4349" s="8" t="str">
        <f t="shared" si="338"/>
        <v xml:space="preserve"> Vapor</v>
      </c>
      <c r="Q4349" t="str">
        <f t="shared" si="339"/>
        <v>LID</v>
      </c>
      <c r="R4349" t="str">
        <f t="shared" si="340"/>
        <v>SEM_839</v>
      </c>
      <c r="S4349" t="str">
        <f t="shared" si="341"/>
        <v>Other</v>
      </c>
    </row>
    <row r="4350" spans="1:19" x14ac:dyDescent="0.25">
      <c r="A4350" t="s">
        <v>3186</v>
      </c>
      <c r="B4350" t="s">
        <v>3181</v>
      </c>
      <c r="C4350" s="2" t="s">
        <v>3180</v>
      </c>
      <c r="D4350" s="2" t="s">
        <v>17146</v>
      </c>
      <c r="E4350" t="s">
        <v>264</v>
      </c>
      <c r="F4350" t="s">
        <v>2</v>
      </c>
      <c r="G4350" s="4" t="s">
        <v>242</v>
      </c>
      <c r="H4350" t="b">
        <v>0</v>
      </c>
      <c r="I4350" s="4" t="s">
        <v>251</v>
      </c>
      <c r="J4350" t="b">
        <v>0</v>
      </c>
      <c r="K4350" t="b">
        <v>0</v>
      </c>
      <c r="L4350" t="b">
        <v>0</v>
      </c>
      <c r="M4350" t="b">
        <v>1</v>
      </c>
      <c r="N4350">
        <f t="shared" si="337"/>
        <v>3</v>
      </c>
      <c r="O4350" s="8" t="str">
        <f t="shared" si="338"/>
        <v xml:space="preserve"> Vapor Head</v>
      </c>
      <c r="Q4350" t="str">
        <f t="shared" si="339"/>
        <v>PL</v>
      </c>
      <c r="R4350" t="str">
        <f t="shared" si="340"/>
        <v>SEM_839</v>
      </c>
      <c r="S4350" t="str">
        <f t="shared" si="341"/>
        <v>Other</v>
      </c>
    </row>
    <row r="4351" spans="1:19" x14ac:dyDescent="0.25">
      <c r="A4351" t="s">
        <v>3185</v>
      </c>
      <c r="B4351" t="s">
        <v>3184</v>
      </c>
      <c r="C4351" s="2" t="s">
        <v>3183</v>
      </c>
      <c r="D4351" s="2" t="s">
        <v>3183</v>
      </c>
      <c r="E4351" t="s">
        <v>264</v>
      </c>
      <c r="F4351" t="s">
        <v>2</v>
      </c>
      <c r="G4351" s="4" t="s">
        <v>242</v>
      </c>
      <c r="H4351" t="b">
        <v>0</v>
      </c>
      <c r="I4351" s="4" t="s">
        <v>251</v>
      </c>
      <c r="J4351" t="b">
        <v>0</v>
      </c>
      <c r="K4351" t="b">
        <v>0</v>
      </c>
      <c r="L4351" t="b">
        <v>0</v>
      </c>
      <c r="M4351" t="b">
        <v>1</v>
      </c>
      <c r="N4351">
        <f t="shared" si="337"/>
        <v>3</v>
      </c>
      <c r="O4351" s="8" t="str">
        <f t="shared" si="338"/>
        <v xml:space="preserve"> Vapor Head</v>
      </c>
      <c r="Q4351" t="str">
        <f t="shared" si="339"/>
        <v>LID</v>
      </c>
      <c r="R4351" t="str">
        <f t="shared" si="340"/>
        <v>SEM_839</v>
      </c>
      <c r="S4351" t="str">
        <f t="shared" si="341"/>
        <v>Other</v>
      </c>
    </row>
    <row r="4352" spans="1:19" x14ac:dyDescent="0.25">
      <c r="A4352" t="s">
        <v>3182</v>
      </c>
      <c r="B4352" t="s">
        <v>3181</v>
      </c>
      <c r="C4352" s="2" t="s">
        <v>3180</v>
      </c>
      <c r="D4352" s="2" t="s">
        <v>17146</v>
      </c>
      <c r="E4352" t="s">
        <v>264</v>
      </c>
      <c r="F4352" t="s">
        <v>2</v>
      </c>
      <c r="G4352" s="4" t="s">
        <v>242</v>
      </c>
      <c r="H4352" t="b">
        <v>0</v>
      </c>
      <c r="I4352" s="4" t="s">
        <v>251</v>
      </c>
      <c r="J4352" t="b">
        <v>0</v>
      </c>
      <c r="K4352" t="b">
        <v>0</v>
      </c>
      <c r="L4352" t="b">
        <v>0</v>
      </c>
      <c r="M4352" t="b">
        <v>1</v>
      </c>
      <c r="N4352">
        <f t="shared" si="337"/>
        <v>3</v>
      </c>
      <c r="O4352" s="8" t="str">
        <f t="shared" si="338"/>
        <v xml:space="preserve"> Vapor Head</v>
      </c>
      <c r="Q4352" t="str">
        <f t="shared" si="339"/>
        <v>PL</v>
      </c>
      <c r="R4352" t="str">
        <f t="shared" si="340"/>
        <v>SEM_839</v>
      </c>
      <c r="S4352" t="str">
        <f t="shared" si="341"/>
        <v>Other</v>
      </c>
    </row>
    <row r="4353" spans="1:19" x14ac:dyDescent="0.25">
      <c r="A4353" t="s">
        <v>3179</v>
      </c>
      <c r="B4353" t="s">
        <v>3178</v>
      </c>
      <c r="C4353" s="2" t="s">
        <v>3177</v>
      </c>
      <c r="D4353" s="2" t="s">
        <v>3177</v>
      </c>
      <c r="E4353" t="s">
        <v>264</v>
      </c>
      <c r="F4353" t="s">
        <v>2</v>
      </c>
      <c r="G4353" s="4" t="s">
        <v>242</v>
      </c>
      <c r="H4353" t="b">
        <v>0</v>
      </c>
      <c r="I4353" s="4" t="s">
        <v>251</v>
      </c>
      <c r="J4353" t="b">
        <v>0</v>
      </c>
      <c r="K4353" t="b">
        <v>0</v>
      </c>
      <c r="L4353" t="b">
        <v>0</v>
      </c>
      <c r="M4353" t="b">
        <v>1</v>
      </c>
      <c r="N4353">
        <f t="shared" si="337"/>
        <v>5</v>
      </c>
      <c r="O4353" s="8" t="str">
        <f t="shared" si="338"/>
        <v xml:space="preserve"> ASSY, Vapor</v>
      </c>
      <c r="Q4353" t="str">
        <f t="shared" si="339"/>
        <v>ASSY</v>
      </c>
      <c r="R4353" t="str">
        <f t="shared" si="340"/>
        <v>SEM_839</v>
      </c>
      <c r="S4353" t="str">
        <f t="shared" si="341"/>
        <v>Other</v>
      </c>
    </row>
    <row r="4354" spans="1:19" x14ac:dyDescent="0.25">
      <c r="A4354" t="s">
        <v>3176</v>
      </c>
      <c r="B4354" t="s">
        <v>3175</v>
      </c>
      <c r="C4354" s="2" t="s">
        <v>3174</v>
      </c>
      <c r="D4354" s="2" t="s">
        <v>11823</v>
      </c>
      <c r="E4354" t="s">
        <v>264</v>
      </c>
      <c r="F4354" t="s">
        <v>2</v>
      </c>
      <c r="G4354" s="4" t="s">
        <v>242</v>
      </c>
      <c r="H4354" t="b">
        <v>0</v>
      </c>
      <c r="I4354" s="4" t="s">
        <v>251</v>
      </c>
      <c r="J4354" t="b">
        <v>0</v>
      </c>
      <c r="K4354" t="b">
        <v>0</v>
      </c>
      <c r="L4354" t="b">
        <v>0</v>
      </c>
      <c r="M4354" t="b">
        <v>1</v>
      </c>
      <c r="N4354">
        <f t="shared" ref="N4354:N4417" si="342">IFERROR(IF(SEARCH(",",D4354,1)-1&gt;10,0,SEARCH(",",D4354,1)-1),0)</f>
        <v>6</v>
      </c>
      <c r="O4354" s="8" t="str">
        <f t="shared" si="338"/>
        <v>TANK,CDU,MOLDED,HVM</v>
      </c>
      <c r="Q4354" t="str">
        <f t="shared" si="339"/>
        <v>WLDMNT</v>
      </c>
      <c r="R4354" t="str">
        <f t="shared" si="340"/>
        <v>SEM_839</v>
      </c>
      <c r="S4354" t="str">
        <f t="shared" si="341"/>
        <v>Other</v>
      </c>
    </row>
    <row r="4355" spans="1:19" x14ac:dyDescent="0.25">
      <c r="A4355" t="s">
        <v>3173</v>
      </c>
      <c r="C4355" s="2" t="s">
        <v>3172</v>
      </c>
      <c r="D4355" s="2" t="s">
        <v>11875</v>
      </c>
      <c r="E4355" t="s">
        <v>264</v>
      </c>
      <c r="F4355" t="s">
        <v>2</v>
      </c>
      <c r="G4355" s="4" t="s">
        <v>242</v>
      </c>
      <c r="H4355" t="b">
        <v>0</v>
      </c>
      <c r="I4355" s="4" t="s">
        <v>251</v>
      </c>
      <c r="J4355" t="b">
        <v>0</v>
      </c>
      <c r="K4355" t="b">
        <v>0</v>
      </c>
      <c r="L4355" t="b">
        <v>0</v>
      </c>
      <c r="M4355" t="b">
        <v>1</v>
      </c>
      <c r="N4355">
        <f t="shared" si="342"/>
        <v>6</v>
      </c>
      <c r="O4355" s="8" t="str">
        <f t="shared" ref="O4355:O4418" si="343">IF(N4355=0,    LEFT(D4355,SEARCH(" ", D4355,1)-1),    RIGHT(D4355,LEN(D4355)-N4355-1))</f>
        <v>TANK,CDU,MOLDED,ALPHA</v>
      </c>
      <c r="Q4355" t="str">
        <f t="shared" ref="Q4355:Q4418" si="344">IF(ISERROR(SEARCH("AMAT",D4355,1)),IF(ISERROR(SEARCH("CHAWK",D4355,1)),IF(ISERROR(SEARCH("ASSY",D4355,1)), IF(ISERROR(SEARCH("SUB CON",I4355, 1)),IF(ISERROR(SEARCH("SUB",E4355, 1)),IF(AND(ISERROR(SEARCH("PKG",D4355,1)), ISERROR(SEARCH("LBL",D4355,1)), ISERROR(SEARCH("LABEL",D4355,1))),IF(ISERROR(SEARCH("WLDM*",D4355,1)),IF(ISERROR(SEARCH("DOOR",D4355,1)),IF(ISERROR(SEARCH("SPCR",D4355,1)), IF(AND(ISERROR(SEARCH("ORING",D4355,1)), ISERROR(SEARCH("O-RING",D4355,1))),IF(ISERROR(SEARCH("TUBE*",D4355,1)),IF(ISERROR(SEARCH("ADPTR",D4355,1)), IF(ISERROR(SEARCH("PIN",D4355,1)), IF(ISERROR(SEARCH("LATCH",D4355,1)),IF(ISERROR(SEARCH("BASE",D4355,1)),IF(AND(ISERROR(SEARCH("INSERT",D4355,1)), ISERROR(SEARCH("INSR",D4355,1))),IF(ISERROR(SEARCH("TOMBSTONE",D4355,1)),IF(ISERROR(SEARCH("TOOL",D4355,1)),IF(ISERROR(SEARCH("GD?",D4355,1)), IF(AND(ISERROR(SEARCH("SHIELD",D4355,1)),ISERROR(SEARCH("SHLD",D4355,1))),IF(ISERROR(SEARCH("CARRIER",D4355,1)),IF(ISERROR(SEARCH("LID?",D4355,1)),IF(ISERROR(SEARCH("BRKT",D4355,1)),IF(ISERROR(SEARCH("RTRN",D4355,1)),IF(ISERROR(SEARCH("RETAINER",D4355,1)),IF(ISERROR(SEARCH("HSG",D4355,1)),IF(ISERROR(SEARCH("PLATE",D4355,1)),IF(ISERROR(SEARCH("SNSR",D4355,1)),IF(AND(ISERROR(SEARCH("PANEL",D4355,1)), ISERROR(SEARCH("PNL",D4355,1))),IF(ISERROR(SEARCH("BLK",D4355,1)),IF(ISERROR(SEARCH("DUCT",D4355,1)),IF(ISERROR(SEARCH("GASKET",D4355,1)),IF(AND(ISERROR(SEARCH("SHAFT",D4355,1)),ISERROR(SEARCH("ROD",D4355,1))),IF(ISERROR(SEARCH("RING",D4355,1)),IF(ISERROR(SEARCH("RESTRICT*",D4355,1)),IF(ISERROR(SEARCH("TANK",D4355,1)),IF(ISERROR(SEARCH("GENERATOR",D4355,1)),IF(ISERROR(SEARCH("FXTR",D4355,1)),IF(ISERROR(SEARCH("MAGNET",D4355,1)),IF(ISERROR(SEARCH("CLAMP",D4355,1)),IF(ISERROR(SEARCH("BAYONET",D4355,1)),IF(ISERROR(SEARCH("HSNG",D4355,1)),IF(ISERROR(SEARCH("PLUG",D4355,1)),IF(ISERROR(SEARCH("PLX",D4355,1)),IF(ISERROR(SEARCH("WAFER",D4355,1)),IF(ISERROR(SEARCH("MANIFOLD",D4355,1)),IF(AND(ISERROR(SEARCH("ALU* ",D4355)),LEFT(D4355,N4355)&lt;&gt;"AL"&amp;","), IF(ISERROR(SEARCH("INJCTR",D4355,1)),IF(AND(ISERROR(SEARCH("CVR",D4355,1)),ISERROR(SEARCH("COV?", D4355,1)), ISERROR(SEARCH("CV?",D4355,1))), IF(ISERROR(SEARCH("WDO",D4355,1)),IF(ISERROR(SEARCH("SHEET",D4355,1)),IF(ISERROR(SEARCH("SHIM",D4355,1)),IF(AND(ISERROR(SEARCH("CHMBR",D4355,1)), ISERROR(SEARCH("CHAMBER",D4355,1))),"","CHMBR"),"SHIM"),"Sheet"),"WINDOW"),"COVER"),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355" t="str">
        <f t="shared" ref="R4355:R4418" si="345">IF(LEFT(A4355,3)=LEFT(D4355,3),"",CONCATENATE(I4355, "_",LEFT(A4355,3)))</f>
        <v>SEM_839</v>
      </c>
      <c r="S4355" t="str">
        <f t="shared" ref="S4355:S4418" si="346">IF(ISERROR(SEARCH("UHMW*", D4355,1)),IF(ISERROR(SEARCH("PEEK", D4355,1)),IF(AND(ISERROR(SEARCH("PTFE", D4355,1)),ISERROR(SEARCH("Teflon", D4355,1))),IF(ISERROR(SEARCH("PVDF", D4355,1)),IF(ISERROR(SEARCH("HDL", D4355,1)),IF(ISERROR(SEARCH("PET", D4355,1)),IF(ISERROR(SEARCH("ABS", D4355,1)), IF(ISERROR(SEARCH("ACRYL*", D4355,1)), IF(ISERROR(SEARCH("POLYCAR?", D4355,1)),IF(ISERROR(SEARCH("ALUM?", D4355,1)),IF(ISERROR(SEARCH("METAL", I4355,1)),IF(ISERROR(SEARCH("?PVC", D4355,1)),IF(ISERROR(SEARCH("PLASTIC", I4355, 1)),"Other", "PLASTIC"),"PVC"),"METAL"),"ALUM"),"POLYCARB"), "ACRYLIC"), "ABS"), "PET"), "HDL"), "PVDF"), "PTFE"), "PEEK"), "UHMW-PE")</f>
        <v>Other</v>
      </c>
    </row>
    <row r="4356" spans="1:19" x14ac:dyDescent="0.25">
      <c r="A4356" t="s">
        <v>3171</v>
      </c>
      <c r="C4356" s="2" t="s">
        <v>3170</v>
      </c>
      <c r="D4356" s="2" t="s">
        <v>3170</v>
      </c>
      <c r="F4356" t="s">
        <v>2</v>
      </c>
      <c r="G4356" s="4" t="s">
        <v>242</v>
      </c>
      <c r="H4356" t="b">
        <v>0</v>
      </c>
      <c r="I4356" s="4" t="s">
        <v>496</v>
      </c>
      <c r="J4356" t="b">
        <v>0</v>
      </c>
      <c r="K4356" t="b">
        <v>1</v>
      </c>
      <c r="L4356" t="b">
        <v>0</v>
      </c>
      <c r="M4356" t="b">
        <v>1</v>
      </c>
      <c r="N4356">
        <f t="shared" si="342"/>
        <v>0</v>
      </c>
      <c r="O4356" s="8" t="str">
        <f t="shared" si="343"/>
        <v>DV-P</v>
      </c>
      <c r="Q4356" t="str">
        <f t="shared" si="344"/>
        <v>CHMBR</v>
      </c>
      <c r="R4356" t="str">
        <f t="shared" si="345"/>
        <v>NP_839</v>
      </c>
      <c r="S4356" t="str">
        <f t="shared" si="346"/>
        <v>Other</v>
      </c>
    </row>
    <row r="4357" spans="1:19" x14ac:dyDescent="0.25">
      <c r="A4357" t="s">
        <v>3169</v>
      </c>
      <c r="C4357" s="2" t="s">
        <v>3168</v>
      </c>
      <c r="D4357" s="2" t="s">
        <v>3168</v>
      </c>
      <c r="F4357" t="s">
        <v>2</v>
      </c>
      <c r="G4357" s="4" t="s">
        <v>242</v>
      </c>
      <c r="H4357" t="b">
        <v>0</v>
      </c>
      <c r="I4357" s="4" t="s">
        <v>496</v>
      </c>
      <c r="J4357" t="b">
        <v>0</v>
      </c>
      <c r="K4357" t="b">
        <v>1</v>
      </c>
      <c r="L4357" t="b">
        <v>0</v>
      </c>
      <c r="M4357" t="b">
        <v>1</v>
      </c>
      <c r="N4357">
        <f t="shared" si="342"/>
        <v>0</v>
      </c>
      <c r="O4357" s="8" t="str">
        <f t="shared" si="343"/>
        <v>DV-P</v>
      </c>
      <c r="Q4357" t="str">
        <f t="shared" si="344"/>
        <v>COVER</v>
      </c>
      <c r="R4357" t="str">
        <f t="shared" si="345"/>
        <v>NP_839</v>
      </c>
      <c r="S4357" t="str">
        <f t="shared" si="346"/>
        <v>Other</v>
      </c>
    </row>
    <row r="4358" spans="1:19" x14ac:dyDescent="0.25">
      <c r="A4358" t="s">
        <v>3167</v>
      </c>
      <c r="C4358" s="2" t="s">
        <v>3166</v>
      </c>
      <c r="D4358" s="2" t="s">
        <v>3166</v>
      </c>
      <c r="F4358" t="s">
        <v>2</v>
      </c>
      <c r="G4358" s="4" t="s">
        <v>242</v>
      </c>
      <c r="H4358" t="b">
        <v>0</v>
      </c>
      <c r="I4358" s="4" t="s">
        <v>496</v>
      </c>
      <c r="J4358" t="b">
        <v>0</v>
      </c>
      <c r="K4358" t="b">
        <v>1</v>
      </c>
      <c r="L4358" t="b">
        <v>0</v>
      </c>
      <c r="M4358" t="b">
        <v>1</v>
      </c>
      <c r="N4358">
        <f t="shared" si="342"/>
        <v>0</v>
      </c>
      <c r="O4358" s="8" t="str">
        <f t="shared" si="343"/>
        <v>DV-P</v>
      </c>
      <c r="Q4358" t="str">
        <f t="shared" si="344"/>
        <v>COVER</v>
      </c>
      <c r="R4358" t="str">
        <f t="shared" si="345"/>
        <v>NP_839</v>
      </c>
      <c r="S4358" t="str">
        <f t="shared" si="346"/>
        <v>Other</v>
      </c>
    </row>
    <row r="4359" spans="1:19" x14ac:dyDescent="0.25">
      <c r="A4359" t="s">
        <v>3165</v>
      </c>
      <c r="B4359" t="s">
        <v>3164</v>
      </c>
      <c r="C4359" s="2" t="s">
        <v>3163</v>
      </c>
      <c r="D4359" s="2" t="s">
        <v>11716</v>
      </c>
      <c r="E4359" t="s">
        <v>264</v>
      </c>
      <c r="F4359" t="s">
        <v>2</v>
      </c>
      <c r="G4359" s="4" t="s">
        <v>242</v>
      </c>
      <c r="H4359" t="b">
        <v>0</v>
      </c>
      <c r="I4359" s="4" t="s">
        <v>251</v>
      </c>
      <c r="J4359" t="b">
        <v>0</v>
      </c>
      <c r="K4359" t="b">
        <v>0</v>
      </c>
      <c r="L4359" t="b">
        <v>0</v>
      </c>
      <c r="M4359" t="b">
        <v>1</v>
      </c>
      <c r="N4359">
        <f t="shared" si="342"/>
        <v>8</v>
      </c>
      <c r="O4359" s="8" t="str">
        <f t="shared" si="343"/>
        <v xml:space="preserve"> Cleaning, WTR VPR HD</v>
      </c>
      <c r="Q4359" t="str">
        <f t="shared" si="344"/>
        <v>MANIFOLD</v>
      </c>
      <c r="R4359" t="str">
        <f t="shared" si="345"/>
        <v>SEM_839</v>
      </c>
      <c r="S4359" t="str">
        <f t="shared" si="346"/>
        <v>Other</v>
      </c>
    </row>
    <row r="4360" spans="1:19" x14ac:dyDescent="0.25">
      <c r="A4360" t="s">
        <v>3162</v>
      </c>
      <c r="C4360" s="2" t="s">
        <v>3161</v>
      </c>
      <c r="D4360" s="2" t="s">
        <v>11876</v>
      </c>
      <c r="F4360" t="s">
        <v>2</v>
      </c>
      <c r="G4360" s="4" t="s">
        <v>242</v>
      </c>
      <c r="H4360" t="b">
        <v>0</v>
      </c>
      <c r="I4360" s="4" t="s">
        <v>12094</v>
      </c>
      <c r="J4360" t="b">
        <v>0</v>
      </c>
      <c r="K4360" t="b">
        <v>1</v>
      </c>
      <c r="L4360" t="b">
        <v>0</v>
      </c>
      <c r="M4360" t="b">
        <v>1</v>
      </c>
      <c r="N4360">
        <f t="shared" si="342"/>
        <v>6</v>
      </c>
      <c r="O4360" s="8" t="str">
        <f t="shared" si="343"/>
        <v xml:space="preserve"> PNL, DISP, 579 RTRFT, BRS</v>
      </c>
      <c r="Q4360" t="str">
        <f t="shared" si="344"/>
        <v>WLDMNT</v>
      </c>
      <c r="R4360" t="str">
        <f t="shared" si="345"/>
        <v>Miscellaneous_839</v>
      </c>
      <c r="S4360" t="str">
        <f t="shared" si="346"/>
        <v>Other</v>
      </c>
    </row>
    <row r="4361" spans="1:19" x14ac:dyDescent="0.25">
      <c r="A4361" t="s">
        <v>3160</v>
      </c>
      <c r="C4361" s="2" t="s">
        <v>3159</v>
      </c>
      <c r="D4361" s="2" t="s">
        <v>11877</v>
      </c>
      <c r="F4361" t="s">
        <v>2</v>
      </c>
      <c r="G4361" s="4" t="s">
        <v>242</v>
      </c>
      <c r="H4361" t="b">
        <v>0</v>
      </c>
      <c r="I4361" s="4" t="s">
        <v>12094</v>
      </c>
      <c r="J4361" t="b">
        <v>0</v>
      </c>
      <c r="K4361" t="b">
        <v>0</v>
      </c>
      <c r="L4361" t="b">
        <v>0</v>
      </c>
      <c r="M4361" t="b">
        <v>1</v>
      </c>
      <c r="N4361">
        <f t="shared" si="342"/>
        <v>6</v>
      </c>
      <c r="O4361" s="8" t="str">
        <f t="shared" si="343"/>
        <v xml:space="preserve"> PNL, VAC, 579 RTRFT, BRS</v>
      </c>
      <c r="Q4361" t="str">
        <f t="shared" si="344"/>
        <v>WLDMNT</v>
      </c>
      <c r="R4361" t="str">
        <f t="shared" si="345"/>
        <v>Miscellaneous_839</v>
      </c>
      <c r="S4361" t="str">
        <f t="shared" si="346"/>
        <v>Other</v>
      </c>
    </row>
    <row r="4362" spans="1:19" x14ac:dyDescent="0.25">
      <c r="A4362" t="s">
        <v>3158</v>
      </c>
      <c r="C4362" s="2" t="s">
        <v>3157</v>
      </c>
      <c r="D4362" s="2" t="s">
        <v>3157</v>
      </c>
      <c r="F4362" t="s">
        <v>2</v>
      </c>
      <c r="G4362" s="4" t="s">
        <v>242</v>
      </c>
      <c r="H4362" t="b">
        <v>0</v>
      </c>
      <c r="I4362" s="4" t="s">
        <v>12094</v>
      </c>
      <c r="J4362" t="b">
        <v>0</v>
      </c>
      <c r="K4362" t="b">
        <v>1</v>
      </c>
      <c r="L4362" t="b">
        <v>0</v>
      </c>
      <c r="M4362" t="b">
        <v>1</v>
      </c>
      <c r="N4362">
        <f t="shared" si="342"/>
        <v>4</v>
      </c>
      <c r="O4362" s="8" t="str">
        <f t="shared" si="343"/>
        <v xml:space="preserve"> ELEC, HTR, WTR VPR HD</v>
      </c>
      <c r="Q4362" t="str">
        <f t="shared" si="344"/>
        <v>TUBE</v>
      </c>
      <c r="R4362" t="str">
        <f t="shared" si="345"/>
        <v>Miscellaneous_839</v>
      </c>
      <c r="S4362" t="str">
        <f t="shared" si="346"/>
        <v>Other</v>
      </c>
    </row>
    <row r="4363" spans="1:19" x14ac:dyDescent="0.25">
      <c r="A4363" t="s">
        <v>3156</v>
      </c>
      <c r="C4363" s="2" t="s">
        <v>3152</v>
      </c>
      <c r="D4363" s="2" t="s">
        <v>3152</v>
      </c>
      <c r="E4363" t="s">
        <v>264</v>
      </c>
      <c r="F4363" t="s">
        <v>2</v>
      </c>
      <c r="G4363" s="4" t="s">
        <v>242</v>
      </c>
      <c r="H4363" t="b">
        <v>0</v>
      </c>
      <c r="I4363" s="4" t="s">
        <v>251</v>
      </c>
      <c r="J4363" t="b">
        <v>0</v>
      </c>
      <c r="K4363" t="b">
        <v>0</v>
      </c>
      <c r="L4363" t="b">
        <v>0</v>
      </c>
      <c r="M4363" t="b">
        <v>1</v>
      </c>
      <c r="N4363">
        <f t="shared" si="342"/>
        <v>4</v>
      </c>
      <c r="O4363" s="8" t="str">
        <f t="shared" si="343"/>
        <v>HT EXCHR,CDU TANK COOLING</v>
      </c>
      <c r="Q4363" t="str">
        <f t="shared" si="344"/>
        <v>ASSY</v>
      </c>
      <c r="R4363" t="str">
        <f t="shared" si="345"/>
        <v>SEM_839</v>
      </c>
      <c r="S4363" t="str">
        <f t="shared" si="346"/>
        <v>Other</v>
      </c>
    </row>
    <row r="4364" spans="1:19" x14ac:dyDescent="0.25">
      <c r="A4364" t="s">
        <v>3155</v>
      </c>
      <c r="C4364" s="2" t="s">
        <v>3154</v>
      </c>
      <c r="D4364" s="2" t="s">
        <v>3154</v>
      </c>
      <c r="E4364" t="s">
        <v>264</v>
      </c>
      <c r="F4364" t="s">
        <v>2</v>
      </c>
      <c r="G4364" s="4" t="s">
        <v>242</v>
      </c>
      <c r="H4364" t="b">
        <v>0</v>
      </c>
      <c r="I4364" s="4" t="s">
        <v>251</v>
      </c>
      <c r="J4364" t="b">
        <v>0</v>
      </c>
      <c r="K4364" t="b">
        <v>0</v>
      </c>
      <c r="L4364" t="b">
        <v>0</v>
      </c>
      <c r="M4364" t="b">
        <v>1</v>
      </c>
      <c r="N4364">
        <f t="shared" si="342"/>
        <v>4</v>
      </c>
      <c r="O4364" s="8" t="str">
        <f t="shared" si="343"/>
        <v xml:space="preserve"> HT EXCHR, CDU Tank Cooling</v>
      </c>
      <c r="Q4364" t="str">
        <f t="shared" si="344"/>
        <v>ASSY</v>
      </c>
      <c r="R4364" t="str">
        <f t="shared" si="345"/>
        <v>SEM_839</v>
      </c>
      <c r="S4364" t="str">
        <f t="shared" si="346"/>
        <v>Other</v>
      </c>
    </row>
    <row r="4365" spans="1:19" x14ac:dyDescent="0.25">
      <c r="A4365" t="s">
        <v>3153</v>
      </c>
      <c r="B4365">
        <v>1</v>
      </c>
      <c r="C4365" s="2" t="s">
        <v>3152</v>
      </c>
      <c r="D4365" s="2" t="s">
        <v>3152</v>
      </c>
      <c r="E4365" t="s">
        <v>264</v>
      </c>
      <c r="F4365" t="s">
        <v>2</v>
      </c>
      <c r="G4365" s="4" t="s">
        <v>242</v>
      </c>
      <c r="H4365" t="b">
        <v>0</v>
      </c>
      <c r="I4365" s="4" t="s">
        <v>251</v>
      </c>
      <c r="J4365" t="b">
        <v>0</v>
      </c>
      <c r="K4365" t="b">
        <v>0</v>
      </c>
      <c r="L4365" t="b">
        <v>0</v>
      </c>
      <c r="M4365" t="b">
        <v>1</v>
      </c>
      <c r="N4365">
        <f t="shared" si="342"/>
        <v>4</v>
      </c>
      <c r="O4365" s="8" t="str">
        <f t="shared" si="343"/>
        <v>HT EXCHR,CDU TANK COOLING</v>
      </c>
      <c r="Q4365" t="str">
        <f t="shared" si="344"/>
        <v>ASSY</v>
      </c>
      <c r="R4365" t="str">
        <f t="shared" si="345"/>
        <v>SEM_839</v>
      </c>
      <c r="S4365" t="str">
        <f t="shared" si="346"/>
        <v>Other</v>
      </c>
    </row>
    <row r="4366" spans="1:19" x14ac:dyDescent="0.25">
      <c r="A4366" t="s">
        <v>3151</v>
      </c>
      <c r="C4366" s="2" t="s">
        <v>3150</v>
      </c>
      <c r="D4366" s="2" t="s">
        <v>3150</v>
      </c>
      <c r="E4366" t="s">
        <v>264</v>
      </c>
      <c r="F4366" t="s">
        <v>2</v>
      </c>
      <c r="G4366" s="4" t="s">
        <v>242</v>
      </c>
      <c r="H4366" t="b">
        <v>0</v>
      </c>
      <c r="I4366" s="4" t="s">
        <v>251</v>
      </c>
      <c r="J4366" t="b">
        <v>0</v>
      </c>
      <c r="K4366" t="b">
        <v>0</v>
      </c>
      <c r="L4366" t="b">
        <v>0</v>
      </c>
      <c r="M4366" t="b">
        <v>1</v>
      </c>
      <c r="N4366">
        <f t="shared" si="342"/>
        <v>4</v>
      </c>
      <c r="O4366" s="8" t="str">
        <f t="shared" si="343"/>
        <v xml:space="preserve"> OUTLET, VAC, EXIT HEAD</v>
      </c>
      <c r="Q4366" t="str">
        <f t="shared" si="344"/>
        <v>ASSY</v>
      </c>
      <c r="R4366" t="str">
        <f t="shared" si="345"/>
        <v>SEM_839</v>
      </c>
      <c r="S4366" t="str">
        <f t="shared" si="346"/>
        <v>Other</v>
      </c>
    </row>
    <row r="4367" spans="1:19" x14ac:dyDescent="0.25">
      <c r="A4367" t="s">
        <v>3149</v>
      </c>
      <c r="C4367" s="2" t="s">
        <v>3114</v>
      </c>
      <c r="D4367" s="2" t="s">
        <v>3114</v>
      </c>
      <c r="E4367" t="s">
        <v>264</v>
      </c>
      <c r="F4367" t="s">
        <v>2</v>
      </c>
      <c r="G4367" s="4" t="s">
        <v>242</v>
      </c>
      <c r="H4367" t="b">
        <v>0</v>
      </c>
      <c r="I4367" s="4" t="s">
        <v>12094</v>
      </c>
      <c r="J4367" t="b">
        <v>0</v>
      </c>
      <c r="K4367" t="b">
        <v>1</v>
      </c>
      <c r="L4367" t="b">
        <v>0</v>
      </c>
      <c r="M4367" t="b">
        <v>1</v>
      </c>
      <c r="N4367">
        <f t="shared" si="342"/>
        <v>4</v>
      </c>
      <c r="O4367" s="8" t="str">
        <f t="shared" si="343"/>
        <v>WTR VPR DELIV,U</v>
      </c>
      <c r="Q4367" t="str">
        <f t="shared" si="344"/>
        <v>ASSY</v>
      </c>
      <c r="R4367" t="str">
        <f t="shared" si="345"/>
        <v>Miscellaneous_839</v>
      </c>
      <c r="S4367" t="str">
        <f t="shared" si="346"/>
        <v>Other</v>
      </c>
    </row>
    <row r="4368" spans="1:19" x14ac:dyDescent="0.25">
      <c r="A4368" t="s">
        <v>3148</v>
      </c>
      <c r="B4368" t="s">
        <v>3115</v>
      </c>
      <c r="C4368" s="2" t="s">
        <v>3104</v>
      </c>
      <c r="D4368" s="2" t="s">
        <v>3104</v>
      </c>
      <c r="E4368" t="s">
        <v>264</v>
      </c>
      <c r="F4368" t="s">
        <v>2</v>
      </c>
      <c r="G4368" s="4" t="s">
        <v>242</v>
      </c>
      <c r="H4368" t="b">
        <v>0</v>
      </c>
      <c r="I4368" s="4" t="s">
        <v>12094</v>
      </c>
      <c r="J4368" t="b">
        <v>0</v>
      </c>
      <c r="K4368" t="b">
        <v>0</v>
      </c>
      <c r="L4368" t="b">
        <v>0</v>
      </c>
      <c r="M4368" t="b">
        <v>1</v>
      </c>
      <c r="N4368">
        <f t="shared" si="342"/>
        <v>4</v>
      </c>
      <c r="O4368" s="8" t="str">
        <f t="shared" si="343"/>
        <v>WTR VPR DELIV,UPR, V3</v>
      </c>
      <c r="Q4368" t="str">
        <f t="shared" si="344"/>
        <v>ASSY</v>
      </c>
      <c r="R4368" t="str">
        <f t="shared" si="345"/>
        <v>Miscellaneous_839</v>
      </c>
      <c r="S4368" t="str">
        <f t="shared" si="346"/>
        <v>Other</v>
      </c>
    </row>
    <row r="4369" spans="1:19" x14ac:dyDescent="0.25">
      <c r="A4369" t="s">
        <v>3147</v>
      </c>
      <c r="B4369" t="s">
        <v>3146</v>
      </c>
      <c r="C4369" s="2" t="s">
        <v>3093</v>
      </c>
      <c r="D4369" s="2" t="s">
        <v>3093</v>
      </c>
      <c r="E4369" t="s">
        <v>264</v>
      </c>
      <c r="F4369" t="s">
        <v>2</v>
      </c>
      <c r="G4369" s="4" t="s">
        <v>242</v>
      </c>
      <c r="H4369" t="b">
        <v>0</v>
      </c>
      <c r="I4369" s="4" t="s">
        <v>251</v>
      </c>
      <c r="J4369" t="b">
        <v>0</v>
      </c>
      <c r="K4369" t="b">
        <v>1</v>
      </c>
      <c r="L4369" t="b">
        <v>0</v>
      </c>
      <c r="M4369" t="b">
        <v>1</v>
      </c>
      <c r="N4369">
        <f t="shared" si="342"/>
        <v>5</v>
      </c>
      <c r="O4369" s="8" t="str">
        <f t="shared" si="343"/>
        <v>WTR VPR DELIV,UPR, V3</v>
      </c>
      <c r="Q4369" t="str">
        <f t="shared" si="344"/>
        <v>COVER</v>
      </c>
      <c r="R4369" t="str">
        <f t="shared" si="345"/>
        <v>SEM_839</v>
      </c>
      <c r="S4369" t="str">
        <f t="shared" si="346"/>
        <v>Other</v>
      </c>
    </row>
    <row r="4370" spans="1:19" x14ac:dyDescent="0.25">
      <c r="A4370" t="s">
        <v>3145</v>
      </c>
      <c r="B4370" t="s">
        <v>3144</v>
      </c>
      <c r="C4370" s="2" t="s">
        <v>3091</v>
      </c>
      <c r="D4370" s="2" t="s">
        <v>3091</v>
      </c>
      <c r="E4370" t="s">
        <v>264</v>
      </c>
      <c r="F4370" t="s">
        <v>2</v>
      </c>
      <c r="G4370" s="4" t="s">
        <v>242</v>
      </c>
      <c r="H4370" t="b">
        <v>0</v>
      </c>
      <c r="I4370" s="4" t="s">
        <v>251</v>
      </c>
      <c r="J4370" t="b">
        <v>0</v>
      </c>
      <c r="K4370" t="b">
        <v>1</v>
      </c>
      <c r="L4370" t="b">
        <v>0</v>
      </c>
      <c r="M4370" t="b">
        <v>1</v>
      </c>
      <c r="N4370">
        <f t="shared" si="342"/>
        <v>3</v>
      </c>
      <c r="O4370" s="8" t="str">
        <f t="shared" si="343"/>
        <v>WTR VPR DELIV,UPR, V3</v>
      </c>
      <c r="Q4370" t="str">
        <f t="shared" si="344"/>
        <v>LID</v>
      </c>
      <c r="R4370" t="str">
        <f t="shared" si="345"/>
        <v>SEM_839</v>
      </c>
      <c r="S4370" t="str">
        <f t="shared" si="346"/>
        <v>Other</v>
      </c>
    </row>
    <row r="4371" spans="1:19" x14ac:dyDescent="0.25">
      <c r="A4371" t="s">
        <v>3143</v>
      </c>
      <c r="B4371" t="s">
        <v>3142</v>
      </c>
      <c r="C4371" s="2" t="s">
        <v>3089</v>
      </c>
      <c r="D4371" s="2" t="s">
        <v>3089</v>
      </c>
      <c r="E4371" t="s">
        <v>264</v>
      </c>
      <c r="F4371" t="s">
        <v>2</v>
      </c>
      <c r="G4371" s="4" t="s">
        <v>242</v>
      </c>
      <c r="H4371" t="b">
        <v>0</v>
      </c>
      <c r="I4371" s="4" t="s">
        <v>251</v>
      </c>
      <c r="J4371" t="b">
        <v>0</v>
      </c>
      <c r="K4371" t="b">
        <v>1</v>
      </c>
      <c r="L4371" t="b">
        <v>0</v>
      </c>
      <c r="M4371" t="b">
        <v>1</v>
      </c>
      <c r="N4371">
        <f t="shared" si="342"/>
        <v>5</v>
      </c>
      <c r="O4371" s="8" t="str">
        <f t="shared" si="343"/>
        <v>WTR VPR DELIV,UPR, V3</v>
      </c>
      <c r="Q4371" t="str">
        <f t="shared" si="344"/>
        <v>PLATE</v>
      </c>
      <c r="R4371" t="str">
        <f t="shared" si="345"/>
        <v>SEM_839</v>
      </c>
      <c r="S4371" t="str">
        <f t="shared" si="346"/>
        <v>Other</v>
      </c>
    </row>
    <row r="4372" spans="1:19" x14ac:dyDescent="0.25">
      <c r="A4372" t="s">
        <v>3141</v>
      </c>
      <c r="B4372" t="s">
        <v>3115</v>
      </c>
      <c r="C4372" s="2" t="s">
        <v>3114</v>
      </c>
      <c r="D4372" s="2" t="s">
        <v>3114</v>
      </c>
      <c r="F4372" t="s">
        <v>2</v>
      </c>
      <c r="G4372" s="4" t="s">
        <v>242</v>
      </c>
      <c r="H4372" t="b">
        <v>0</v>
      </c>
      <c r="I4372" s="4" t="s">
        <v>12094</v>
      </c>
      <c r="J4372" t="b">
        <v>0</v>
      </c>
      <c r="K4372" t="b">
        <v>0</v>
      </c>
      <c r="L4372" t="b">
        <v>0</v>
      </c>
      <c r="M4372" t="b">
        <v>1</v>
      </c>
      <c r="N4372">
        <f t="shared" si="342"/>
        <v>4</v>
      </c>
      <c r="O4372" s="8" t="str">
        <f t="shared" si="343"/>
        <v>WTR VPR DELIV,U</v>
      </c>
      <c r="Q4372" t="str">
        <f t="shared" si="344"/>
        <v>ASSY</v>
      </c>
      <c r="R4372" t="str">
        <f t="shared" si="345"/>
        <v>Miscellaneous_839</v>
      </c>
      <c r="S4372" t="str">
        <f t="shared" si="346"/>
        <v>Other</v>
      </c>
    </row>
    <row r="4373" spans="1:19" x14ac:dyDescent="0.25">
      <c r="A4373" t="s">
        <v>3140</v>
      </c>
      <c r="B4373" t="s">
        <v>3139</v>
      </c>
      <c r="C4373" s="2" t="s">
        <v>556</v>
      </c>
      <c r="D4373" t="s">
        <v>3114</v>
      </c>
      <c r="E4373" t="s">
        <v>556</v>
      </c>
      <c r="G4373" s="4" t="s">
        <v>2</v>
      </c>
      <c r="H4373" t="s">
        <v>242</v>
      </c>
      <c r="I4373" s="4" t="s">
        <v>12094</v>
      </c>
      <c r="K4373" t="b">
        <v>0</v>
      </c>
      <c r="L4373" t="b">
        <v>0</v>
      </c>
      <c r="M4373" t="b">
        <v>0</v>
      </c>
      <c r="N4373">
        <f t="shared" si="342"/>
        <v>4</v>
      </c>
      <c r="O4373" s="8" t="str">
        <f t="shared" si="343"/>
        <v>WTR VPR DELIV,U</v>
      </c>
      <c r="Q4373" t="str">
        <f t="shared" si="344"/>
        <v>ASSY</v>
      </c>
      <c r="R4373" t="str">
        <f t="shared" si="345"/>
        <v>Miscellaneous_839</v>
      </c>
      <c r="S4373" t="str">
        <f t="shared" si="346"/>
        <v>Other</v>
      </c>
    </row>
    <row r="4374" spans="1:19" x14ac:dyDescent="0.25">
      <c r="A4374" t="s">
        <v>3138</v>
      </c>
      <c r="C4374" s="2" t="s">
        <v>3095</v>
      </c>
      <c r="D4374" s="2" t="s">
        <v>3095</v>
      </c>
      <c r="E4374" t="s">
        <v>264</v>
      </c>
      <c r="F4374" t="s">
        <v>2</v>
      </c>
      <c r="G4374" s="4" t="s">
        <v>242</v>
      </c>
      <c r="H4374" t="b">
        <v>0</v>
      </c>
      <c r="I4374" s="4" t="s">
        <v>12094</v>
      </c>
      <c r="J4374" t="b">
        <v>0</v>
      </c>
      <c r="K4374" t="b">
        <v>1</v>
      </c>
      <c r="L4374" t="b">
        <v>0</v>
      </c>
      <c r="M4374" t="b">
        <v>1</v>
      </c>
      <c r="N4374">
        <f t="shared" si="342"/>
        <v>4</v>
      </c>
      <c r="O4374" s="8" t="str">
        <f t="shared" si="343"/>
        <v xml:space="preserve"> WTR VPR DELIV, UPR, V3</v>
      </c>
      <c r="Q4374" t="str">
        <f t="shared" si="344"/>
        <v>ASSY</v>
      </c>
      <c r="R4374" t="str">
        <f t="shared" si="345"/>
        <v>Miscellaneous_839</v>
      </c>
      <c r="S4374" t="str">
        <f t="shared" si="346"/>
        <v>Other</v>
      </c>
    </row>
    <row r="4375" spans="1:19" x14ac:dyDescent="0.25">
      <c r="A4375" t="s">
        <v>3137</v>
      </c>
      <c r="B4375" t="s">
        <v>3136</v>
      </c>
      <c r="C4375" s="2" t="s">
        <v>3119</v>
      </c>
      <c r="D4375" s="2" t="s">
        <v>3119</v>
      </c>
      <c r="E4375" t="s">
        <v>264</v>
      </c>
      <c r="F4375" t="s">
        <v>2</v>
      </c>
      <c r="G4375" s="4" t="s">
        <v>242</v>
      </c>
      <c r="H4375" t="b">
        <v>0</v>
      </c>
      <c r="I4375" s="4" t="s">
        <v>251</v>
      </c>
      <c r="J4375" t="b">
        <v>0</v>
      </c>
      <c r="K4375" t="b">
        <v>0</v>
      </c>
      <c r="L4375" t="b">
        <v>0</v>
      </c>
      <c r="M4375" t="b">
        <v>1</v>
      </c>
      <c r="N4375">
        <f t="shared" si="342"/>
        <v>6</v>
      </c>
      <c r="O4375" s="8" t="str">
        <f t="shared" si="343"/>
        <v xml:space="preserve"> ASSY, WTR VPR DELIV, UPR, V3</v>
      </c>
      <c r="Q4375" t="str">
        <f t="shared" si="344"/>
        <v>ASSY</v>
      </c>
      <c r="R4375" t="str">
        <f t="shared" si="345"/>
        <v>SEM_839</v>
      </c>
      <c r="S4375" t="str">
        <f t="shared" si="346"/>
        <v>Other</v>
      </c>
    </row>
    <row r="4376" spans="1:19" x14ac:dyDescent="0.25">
      <c r="A4376" t="s">
        <v>3135</v>
      </c>
      <c r="B4376" t="s">
        <v>3134</v>
      </c>
      <c r="C4376" s="2" t="s">
        <v>3102</v>
      </c>
      <c r="D4376" s="2" t="s">
        <v>3102</v>
      </c>
      <c r="E4376" t="s">
        <v>264</v>
      </c>
      <c r="F4376" t="s">
        <v>2</v>
      </c>
      <c r="G4376" s="4" t="s">
        <v>242</v>
      </c>
      <c r="H4376" t="b">
        <v>0</v>
      </c>
      <c r="I4376" s="4" t="s">
        <v>251</v>
      </c>
      <c r="J4376" t="b">
        <v>0</v>
      </c>
      <c r="K4376" t="b">
        <v>1</v>
      </c>
      <c r="L4376" t="b">
        <v>0</v>
      </c>
      <c r="M4376" t="b">
        <v>1</v>
      </c>
      <c r="N4376">
        <f t="shared" si="342"/>
        <v>5</v>
      </c>
      <c r="O4376" s="8" t="str">
        <f t="shared" si="343"/>
        <v xml:space="preserve"> WTR VPR DELIV, UPR, V3</v>
      </c>
      <c r="Q4376" t="str">
        <f t="shared" si="344"/>
        <v>COVER</v>
      </c>
      <c r="R4376" t="str">
        <f t="shared" si="345"/>
        <v>SEM_839</v>
      </c>
      <c r="S4376" t="str">
        <f t="shared" si="346"/>
        <v>Other</v>
      </c>
    </row>
    <row r="4377" spans="1:19" x14ac:dyDescent="0.25">
      <c r="A4377" t="s">
        <v>3133</v>
      </c>
      <c r="B4377" t="s">
        <v>3132</v>
      </c>
      <c r="C4377" s="2" t="s">
        <v>3131</v>
      </c>
      <c r="D4377" s="2" t="s">
        <v>3131</v>
      </c>
      <c r="E4377" t="s">
        <v>264</v>
      </c>
      <c r="F4377" t="s">
        <v>2</v>
      </c>
      <c r="G4377" s="4" t="s">
        <v>242</v>
      </c>
      <c r="H4377" t="b">
        <v>0</v>
      </c>
      <c r="I4377" s="4" t="s">
        <v>251</v>
      </c>
      <c r="J4377" t="b">
        <v>0</v>
      </c>
      <c r="K4377" t="b">
        <v>1</v>
      </c>
      <c r="L4377" t="b">
        <v>0</v>
      </c>
      <c r="M4377" t="b">
        <v>1</v>
      </c>
      <c r="N4377">
        <f t="shared" si="342"/>
        <v>3</v>
      </c>
      <c r="O4377" s="8" t="str">
        <f t="shared" si="343"/>
        <v xml:space="preserve"> WTR VPR DELIV, UPR, V3</v>
      </c>
      <c r="Q4377" t="str">
        <f t="shared" si="344"/>
        <v>LID</v>
      </c>
      <c r="R4377" t="str">
        <f t="shared" si="345"/>
        <v>SEM_839</v>
      </c>
      <c r="S4377" t="str">
        <f t="shared" si="346"/>
        <v>Other</v>
      </c>
    </row>
    <row r="4378" spans="1:19" x14ac:dyDescent="0.25">
      <c r="A4378" t="s">
        <v>3130</v>
      </c>
      <c r="B4378" t="s">
        <v>2884</v>
      </c>
      <c r="C4378" s="2" t="s">
        <v>2884</v>
      </c>
      <c r="D4378" s="2" t="s">
        <v>2884</v>
      </c>
      <c r="E4378" t="s">
        <v>264</v>
      </c>
      <c r="F4378" t="s">
        <v>2</v>
      </c>
      <c r="G4378" s="4" t="s">
        <v>242</v>
      </c>
      <c r="H4378" t="b">
        <v>0</v>
      </c>
      <c r="I4378" s="4" t="s">
        <v>251</v>
      </c>
      <c r="J4378" t="b">
        <v>0</v>
      </c>
      <c r="K4378" t="b">
        <v>1</v>
      </c>
      <c r="L4378" t="b">
        <v>0</v>
      </c>
      <c r="M4378" t="b">
        <v>1</v>
      </c>
      <c r="N4378">
        <f t="shared" si="342"/>
        <v>0</v>
      </c>
      <c r="O4378" s="8" t="e">
        <f t="shared" si="343"/>
        <v>#VALUE!</v>
      </c>
      <c r="Q4378" t="str">
        <f t="shared" si="344"/>
        <v/>
      </c>
      <c r="R4378" t="str">
        <f t="shared" si="345"/>
        <v>SEM_839</v>
      </c>
      <c r="S4378" t="str">
        <f t="shared" si="346"/>
        <v>Other</v>
      </c>
    </row>
    <row r="4379" spans="1:19" x14ac:dyDescent="0.25">
      <c r="A4379" t="s">
        <v>3129</v>
      </c>
      <c r="B4379" t="s">
        <v>3128</v>
      </c>
      <c r="C4379" s="2" t="s">
        <v>3098</v>
      </c>
      <c r="D4379" s="2" t="s">
        <v>17147</v>
      </c>
      <c r="E4379" t="s">
        <v>264</v>
      </c>
      <c r="F4379" t="s">
        <v>2</v>
      </c>
      <c r="G4379" s="4" t="s">
        <v>242</v>
      </c>
      <c r="H4379" t="b">
        <v>0</v>
      </c>
      <c r="I4379" s="4" t="s">
        <v>251</v>
      </c>
      <c r="J4379" t="b">
        <v>0</v>
      </c>
      <c r="K4379" t="b">
        <v>1</v>
      </c>
      <c r="L4379" t="b">
        <v>0</v>
      </c>
      <c r="M4379" t="b">
        <v>1</v>
      </c>
      <c r="N4379">
        <f t="shared" si="342"/>
        <v>3</v>
      </c>
      <c r="O4379" s="8" t="str">
        <f t="shared" si="343"/>
        <v xml:space="preserve"> WTR VPR DELIV, UPR, V3</v>
      </c>
      <c r="Q4379" t="str">
        <f t="shared" si="344"/>
        <v>PL</v>
      </c>
      <c r="R4379" t="str">
        <f t="shared" si="345"/>
        <v>SEM_839</v>
      </c>
      <c r="S4379" t="str">
        <f t="shared" si="346"/>
        <v>Other</v>
      </c>
    </row>
    <row r="4380" spans="1:19" x14ac:dyDescent="0.25">
      <c r="A4380" t="s">
        <v>3127</v>
      </c>
      <c r="B4380" t="s">
        <v>257</v>
      </c>
      <c r="C4380" s="2" t="s">
        <v>257</v>
      </c>
      <c r="D4380" s="2" t="s">
        <v>257</v>
      </c>
      <c r="E4380" t="s">
        <v>264</v>
      </c>
      <c r="F4380" t="s">
        <v>2</v>
      </c>
      <c r="G4380" s="4" t="s">
        <v>242</v>
      </c>
      <c r="H4380" t="b">
        <v>0</v>
      </c>
      <c r="I4380" s="4" t="s">
        <v>251</v>
      </c>
      <c r="J4380" t="b">
        <v>0</v>
      </c>
      <c r="K4380" t="b">
        <v>1</v>
      </c>
      <c r="L4380" t="b">
        <v>0</v>
      </c>
      <c r="M4380" t="b">
        <v>1</v>
      </c>
      <c r="N4380">
        <f t="shared" si="342"/>
        <v>0</v>
      </c>
      <c r="O4380" s="8" t="e">
        <f t="shared" si="343"/>
        <v>#VALUE!</v>
      </c>
      <c r="Q4380" t="str">
        <f t="shared" si="344"/>
        <v>PLATE</v>
      </c>
      <c r="R4380" t="str">
        <f t="shared" si="345"/>
        <v>SEM_839</v>
      </c>
      <c r="S4380" t="str">
        <f t="shared" si="346"/>
        <v>Other</v>
      </c>
    </row>
    <row r="4381" spans="1:19" x14ac:dyDescent="0.25">
      <c r="A4381" t="s">
        <v>3126</v>
      </c>
      <c r="B4381" t="s">
        <v>3125</v>
      </c>
      <c r="C4381" s="2" t="s">
        <v>3124</v>
      </c>
      <c r="D4381" s="2" t="s">
        <v>3124</v>
      </c>
      <c r="E4381" t="s">
        <v>264</v>
      </c>
      <c r="F4381" t="s">
        <v>2</v>
      </c>
      <c r="G4381" s="4" t="s">
        <v>242</v>
      </c>
      <c r="H4381" t="b">
        <v>0</v>
      </c>
      <c r="I4381" s="4" t="s">
        <v>251</v>
      </c>
      <c r="J4381" t="b">
        <v>0</v>
      </c>
      <c r="K4381" t="b">
        <v>0</v>
      </c>
      <c r="L4381" t="b">
        <v>0</v>
      </c>
      <c r="M4381" t="b">
        <v>1</v>
      </c>
      <c r="N4381">
        <f t="shared" si="342"/>
        <v>6</v>
      </c>
      <c r="O4381" s="8" t="str">
        <f t="shared" si="343"/>
        <v>, ASSY, WTR VPR DELIV, UPR, V3</v>
      </c>
      <c r="Q4381" t="str">
        <f t="shared" si="344"/>
        <v>ASSY</v>
      </c>
      <c r="R4381" t="str">
        <f t="shared" si="345"/>
        <v>SEM_839</v>
      </c>
      <c r="S4381" t="str">
        <f t="shared" si="346"/>
        <v>Other</v>
      </c>
    </row>
    <row r="4382" spans="1:19" x14ac:dyDescent="0.25">
      <c r="A4382" t="s">
        <v>3123</v>
      </c>
      <c r="C4382" s="2" t="s">
        <v>3122</v>
      </c>
      <c r="D4382" s="2" t="s">
        <v>3122</v>
      </c>
      <c r="F4382" t="s">
        <v>2</v>
      </c>
      <c r="G4382" s="4" t="s">
        <v>242</v>
      </c>
      <c r="H4382" t="b">
        <v>0</v>
      </c>
      <c r="I4382" s="4" t="s">
        <v>12094</v>
      </c>
      <c r="J4382" t="b">
        <v>0</v>
      </c>
      <c r="K4382" t="b">
        <v>0</v>
      </c>
      <c r="L4382" t="b">
        <v>0</v>
      </c>
      <c r="M4382" t="b">
        <v>1</v>
      </c>
      <c r="N4382">
        <f t="shared" si="342"/>
        <v>4</v>
      </c>
      <c r="O4382" s="8" t="str">
        <f t="shared" si="343"/>
        <v xml:space="preserve"> WTR VPR, REWORK</v>
      </c>
      <c r="Q4382" t="str">
        <f t="shared" si="344"/>
        <v>ASSY</v>
      </c>
      <c r="R4382" t="str">
        <f t="shared" si="345"/>
        <v>Miscellaneous_839</v>
      </c>
      <c r="S4382" t="str">
        <f t="shared" si="346"/>
        <v>Other</v>
      </c>
    </row>
    <row r="4383" spans="1:19" x14ac:dyDescent="0.25">
      <c r="A4383" t="s">
        <v>3121</v>
      </c>
      <c r="B4383" t="s">
        <v>1532</v>
      </c>
      <c r="C4383" s="2" t="s">
        <v>3119</v>
      </c>
      <c r="D4383" s="2" t="s">
        <v>3119</v>
      </c>
      <c r="E4383" t="s">
        <v>264</v>
      </c>
      <c r="F4383" t="s">
        <v>2</v>
      </c>
      <c r="G4383" s="4" t="s">
        <v>242</v>
      </c>
      <c r="H4383" t="b">
        <v>0</v>
      </c>
      <c r="I4383" s="4" t="s">
        <v>251</v>
      </c>
      <c r="J4383" t="b">
        <v>0</v>
      </c>
      <c r="K4383" t="b">
        <v>0</v>
      </c>
      <c r="L4383" t="b">
        <v>0</v>
      </c>
      <c r="M4383" t="b">
        <v>1</v>
      </c>
      <c r="N4383">
        <f t="shared" si="342"/>
        <v>6</v>
      </c>
      <c r="O4383" s="8" t="str">
        <f t="shared" si="343"/>
        <v xml:space="preserve"> ASSY, WTR VPR DELIV, UPR, V3</v>
      </c>
      <c r="Q4383" t="str">
        <f t="shared" si="344"/>
        <v>ASSY</v>
      </c>
      <c r="R4383" t="str">
        <f t="shared" si="345"/>
        <v>SEM_839</v>
      </c>
      <c r="S4383" t="str">
        <f t="shared" si="346"/>
        <v>Other</v>
      </c>
    </row>
    <row r="4384" spans="1:19" x14ac:dyDescent="0.25">
      <c r="A4384" t="s">
        <v>3120</v>
      </c>
      <c r="B4384" t="s">
        <v>1532</v>
      </c>
      <c r="C4384" s="2" t="s">
        <v>3119</v>
      </c>
      <c r="D4384" s="2" t="s">
        <v>3119</v>
      </c>
      <c r="E4384" t="s">
        <v>264</v>
      </c>
      <c r="F4384" t="s">
        <v>2</v>
      </c>
      <c r="G4384" s="4" t="s">
        <v>242</v>
      </c>
      <c r="H4384" t="b">
        <v>0</v>
      </c>
      <c r="I4384" s="4" t="s">
        <v>251</v>
      </c>
      <c r="J4384" t="b">
        <v>0</v>
      </c>
      <c r="K4384" t="b">
        <v>0</v>
      </c>
      <c r="L4384" t="b">
        <v>0</v>
      </c>
      <c r="M4384" t="b">
        <v>1</v>
      </c>
      <c r="N4384">
        <f t="shared" si="342"/>
        <v>6</v>
      </c>
      <c r="O4384" s="8" t="str">
        <f t="shared" si="343"/>
        <v xml:space="preserve"> ASSY, WTR VPR DELIV, UPR, V3</v>
      </c>
      <c r="Q4384" t="str">
        <f t="shared" si="344"/>
        <v>ASSY</v>
      </c>
      <c r="R4384" t="str">
        <f t="shared" si="345"/>
        <v>SEM_839</v>
      </c>
      <c r="S4384" t="str">
        <f t="shared" si="346"/>
        <v>Other</v>
      </c>
    </row>
    <row r="4385" spans="1:19" x14ac:dyDescent="0.25">
      <c r="A4385" t="s">
        <v>3118</v>
      </c>
      <c r="B4385" t="s">
        <v>3115</v>
      </c>
      <c r="C4385" s="2" t="s">
        <v>3114</v>
      </c>
      <c r="D4385" s="2" t="s">
        <v>3114</v>
      </c>
      <c r="F4385" t="s">
        <v>2</v>
      </c>
      <c r="G4385" s="4" t="s">
        <v>242</v>
      </c>
      <c r="H4385" t="b">
        <v>0</v>
      </c>
      <c r="I4385" s="4" t="s">
        <v>12094</v>
      </c>
      <c r="J4385" t="b">
        <v>0</v>
      </c>
      <c r="K4385" t="b">
        <v>0</v>
      </c>
      <c r="L4385" t="b">
        <v>0</v>
      </c>
      <c r="M4385" t="b">
        <v>1</v>
      </c>
      <c r="N4385">
        <f t="shared" si="342"/>
        <v>4</v>
      </c>
      <c r="O4385" s="8" t="str">
        <f t="shared" si="343"/>
        <v>WTR VPR DELIV,U</v>
      </c>
      <c r="Q4385" t="str">
        <f t="shared" si="344"/>
        <v>ASSY</v>
      </c>
      <c r="R4385" t="str">
        <f t="shared" si="345"/>
        <v>Miscellaneous_839</v>
      </c>
      <c r="S4385" t="str">
        <f t="shared" si="346"/>
        <v>Other</v>
      </c>
    </row>
    <row r="4386" spans="1:19" x14ac:dyDescent="0.25">
      <c r="A4386" t="s">
        <v>3117</v>
      </c>
      <c r="B4386" t="s">
        <v>3115</v>
      </c>
      <c r="C4386" s="2" t="s">
        <v>3114</v>
      </c>
      <c r="D4386" s="2" t="s">
        <v>3114</v>
      </c>
      <c r="F4386" t="s">
        <v>2</v>
      </c>
      <c r="G4386" s="4" t="s">
        <v>242</v>
      </c>
      <c r="H4386" t="b">
        <v>0</v>
      </c>
      <c r="I4386" s="4" t="s">
        <v>12094</v>
      </c>
      <c r="J4386" t="b">
        <v>0</v>
      </c>
      <c r="K4386" t="b">
        <v>0</v>
      </c>
      <c r="L4386" t="b">
        <v>0</v>
      </c>
      <c r="M4386" t="b">
        <v>1</v>
      </c>
      <c r="N4386">
        <f t="shared" si="342"/>
        <v>4</v>
      </c>
      <c r="O4386" s="8" t="str">
        <f t="shared" si="343"/>
        <v>WTR VPR DELIV,U</v>
      </c>
      <c r="Q4386" t="str">
        <f t="shared" si="344"/>
        <v>ASSY</v>
      </c>
      <c r="R4386" t="str">
        <f t="shared" si="345"/>
        <v>Miscellaneous_839</v>
      </c>
      <c r="S4386" t="str">
        <f t="shared" si="346"/>
        <v>Other</v>
      </c>
    </row>
    <row r="4387" spans="1:19" x14ac:dyDescent="0.25">
      <c r="A4387" t="s">
        <v>3116</v>
      </c>
      <c r="B4387" t="s">
        <v>3115</v>
      </c>
      <c r="C4387" s="2" t="s">
        <v>3114</v>
      </c>
      <c r="D4387" s="2" t="s">
        <v>3114</v>
      </c>
      <c r="E4387" t="s">
        <v>264</v>
      </c>
      <c r="F4387" t="s">
        <v>2</v>
      </c>
      <c r="G4387" s="4" t="s">
        <v>242</v>
      </c>
      <c r="H4387" t="b">
        <v>0</v>
      </c>
      <c r="I4387" s="4" t="s">
        <v>251</v>
      </c>
      <c r="J4387" t="b">
        <v>0</v>
      </c>
      <c r="K4387" t="b">
        <v>0</v>
      </c>
      <c r="L4387" t="b">
        <v>0</v>
      </c>
      <c r="M4387" t="b">
        <v>1</v>
      </c>
      <c r="N4387">
        <f t="shared" si="342"/>
        <v>4</v>
      </c>
      <c r="O4387" s="8" t="str">
        <f t="shared" si="343"/>
        <v>WTR VPR DELIV,U</v>
      </c>
      <c r="Q4387" t="str">
        <f t="shared" si="344"/>
        <v>ASSY</v>
      </c>
      <c r="R4387" t="str">
        <f t="shared" si="345"/>
        <v>SEM_839</v>
      </c>
      <c r="S4387" t="str">
        <f t="shared" si="346"/>
        <v>Other</v>
      </c>
    </row>
    <row r="4388" spans="1:19" x14ac:dyDescent="0.25">
      <c r="A4388" t="s">
        <v>3113</v>
      </c>
      <c r="C4388" s="2" t="s">
        <v>3104</v>
      </c>
      <c r="D4388" s="2" t="s">
        <v>3104</v>
      </c>
      <c r="F4388" t="s">
        <v>2</v>
      </c>
      <c r="G4388" s="4" t="s">
        <v>242</v>
      </c>
      <c r="H4388" t="b">
        <v>0</v>
      </c>
      <c r="I4388" s="4" t="s">
        <v>12094</v>
      </c>
      <c r="J4388" t="b">
        <v>0</v>
      </c>
      <c r="K4388" t="b">
        <v>0</v>
      </c>
      <c r="L4388" t="b">
        <v>0</v>
      </c>
      <c r="M4388" t="b">
        <v>1</v>
      </c>
      <c r="N4388">
        <f t="shared" si="342"/>
        <v>4</v>
      </c>
      <c r="O4388" s="8" t="str">
        <f t="shared" si="343"/>
        <v>WTR VPR DELIV,UPR, V3</v>
      </c>
      <c r="Q4388" t="str">
        <f t="shared" si="344"/>
        <v>ASSY</v>
      </c>
      <c r="R4388" t="str">
        <f t="shared" si="345"/>
        <v>Miscellaneous_839</v>
      </c>
      <c r="S4388" t="str">
        <f t="shared" si="346"/>
        <v>Other</v>
      </c>
    </row>
    <row r="4389" spans="1:19" x14ac:dyDescent="0.25">
      <c r="A4389" t="s">
        <v>3112</v>
      </c>
      <c r="B4389" t="s">
        <v>1532</v>
      </c>
      <c r="C4389" s="2" t="s">
        <v>3111</v>
      </c>
      <c r="D4389" s="2" t="s">
        <v>3111</v>
      </c>
      <c r="E4389" t="s">
        <v>264</v>
      </c>
      <c r="F4389" t="s">
        <v>2</v>
      </c>
      <c r="G4389" s="4" t="s">
        <v>242</v>
      </c>
      <c r="H4389" t="b">
        <v>0</v>
      </c>
      <c r="I4389" s="4" t="s">
        <v>251</v>
      </c>
      <c r="J4389" t="b">
        <v>0</v>
      </c>
      <c r="K4389" t="b">
        <v>0</v>
      </c>
      <c r="L4389" t="b">
        <v>0</v>
      </c>
      <c r="M4389" t="b">
        <v>1</v>
      </c>
      <c r="N4389">
        <f t="shared" si="342"/>
        <v>6</v>
      </c>
      <c r="O4389" s="8" t="str">
        <f t="shared" si="343"/>
        <v xml:space="preserve"> ASSY,WTR VPR DELIV,U</v>
      </c>
      <c r="Q4389" t="str">
        <f t="shared" si="344"/>
        <v>ASSY</v>
      </c>
      <c r="R4389" t="str">
        <f t="shared" si="345"/>
        <v>SEM_839</v>
      </c>
      <c r="S4389" t="str">
        <f t="shared" si="346"/>
        <v>Other</v>
      </c>
    </row>
    <row r="4390" spans="1:19" x14ac:dyDescent="0.25">
      <c r="A4390" t="s">
        <v>3110</v>
      </c>
      <c r="C4390" s="2" t="s">
        <v>3110</v>
      </c>
      <c r="D4390" s="2" t="s">
        <v>3110</v>
      </c>
      <c r="F4390" t="s">
        <v>2</v>
      </c>
      <c r="G4390" s="4" t="s">
        <v>242</v>
      </c>
      <c r="H4390" t="b">
        <v>0</v>
      </c>
      <c r="I4390" s="4" t="s">
        <v>12094</v>
      </c>
      <c r="J4390" t="b">
        <v>0</v>
      </c>
      <c r="K4390" t="b">
        <v>0</v>
      </c>
      <c r="L4390" t="b">
        <v>0</v>
      </c>
      <c r="M4390" t="b">
        <v>1</v>
      </c>
      <c r="N4390">
        <f t="shared" si="342"/>
        <v>0</v>
      </c>
      <c r="O4390" s="8" t="e">
        <f t="shared" si="343"/>
        <v>#VALUE!</v>
      </c>
      <c r="Q4390" t="str">
        <f t="shared" si="344"/>
        <v/>
      </c>
      <c r="R4390" t="str">
        <f t="shared" si="345"/>
        <v/>
      </c>
      <c r="S4390" t="str">
        <f t="shared" si="346"/>
        <v>Other</v>
      </c>
    </row>
    <row r="4391" spans="1:19" x14ac:dyDescent="0.25">
      <c r="A4391" t="s">
        <v>3109</v>
      </c>
      <c r="C4391" s="2" t="s">
        <v>3108</v>
      </c>
      <c r="D4391" s="2" t="s">
        <v>3108</v>
      </c>
      <c r="F4391" t="s">
        <v>2</v>
      </c>
      <c r="G4391" s="4" t="s">
        <v>242</v>
      </c>
      <c r="H4391" t="b">
        <v>0</v>
      </c>
      <c r="I4391" s="4" t="s">
        <v>12094</v>
      </c>
      <c r="J4391" t="b">
        <v>0</v>
      </c>
      <c r="K4391" t="b">
        <v>0</v>
      </c>
      <c r="L4391" t="b">
        <v>0</v>
      </c>
      <c r="M4391" t="b">
        <v>1</v>
      </c>
      <c r="N4391">
        <f t="shared" si="342"/>
        <v>0</v>
      </c>
      <c r="O4391" s="8" t="str">
        <f t="shared" si="343"/>
        <v>Rectangle</v>
      </c>
      <c r="Q4391" t="str">
        <f t="shared" si="344"/>
        <v/>
      </c>
      <c r="R4391" t="str">
        <f t="shared" si="345"/>
        <v>Miscellaneous_839</v>
      </c>
      <c r="S4391" t="str">
        <f t="shared" si="346"/>
        <v>Other</v>
      </c>
    </row>
    <row r="4392" spans="1:19" x14ac:dyDescent="0.25">
      <c r="A4392" t="s">
        <v>3107</v>
      </c>
      <c r="C4392" s="2" t="s">
        <v>3106</v>
      </c>
      <c r="D4392" s="2" t="s">
        <v>3106</v>
      </c>
      <c r="F4392" t="s">
        <v>2</v>
      </c>
      <c r="G4392" s="4" t="s">
        <v>242</v>
      </c>
      <c r="H4392" t="b">
        <v>0</v>
      </c>
      <c r="I4392" s="4" t="s">
        <v>12094</v>
      </c>
      <c r="J4392" t="b">
        <v>0</v>
      </c>
      <c r="K4392" t="b">
        <v>0</v>
      </c>
      <c r="L4392" t="b">
        <v>0</v>
      </c>
      <c r="M4392" t="b">
        <v>1</v>
      </c>
      <c r="N4392">
        <f t="shared" si="342"/>
        <v>0</v>
      </c>
      <c r="O4392" s="8" t="str">
        <f t="shared" si="343"/>
        <v>Round</v>
      </c>
      <c r="Q4392" t="str">
        <f t="shared" si="344"/>
        <v/>
      </c>
      <c r="R4392" t="str">
        <f t="shared" si="345"/>
        <v>Miscellaneous_839</v>
      </c>
      <c r="S4392" t="str">
        <f t="shared" si="346"/>
        <v>Other</v>
      </c>
    </row>
    <row r="4393" spans="1:19" x14ac:dyDescent="0.25">
      <c r="A4393" t="s">
        <v>3105</v>
      </c>
      <c r="C4393" s="2" t="s">
        <v>3104</v>
      </c>
      <c r="D4393" s="2" t="s">
        <v>3104</v>
      </c>
      <c r="F4393" t="s">
        <v>2</v>
      </c>
      <c r="G4393" s="4" t="s">
        <v>242</v>
      </c>
      <c r="H4393" t="b">
        <v>0</v>
      </c>
      <c r="I4393" s="4" t="s">
        <v>12094</v>
      </c>
      <c r="J4393" t="b">
        <v>0</v>
      </c>
      <c r="K4393" t="b">
        <v>1</v>
      </c>
      <c r="L4393" t="b">
        <v>0</v>
      </c>
      <c r="M4393" t="b">
        <v>1</v>
      </c>
      <c r="N4393">
        <f t="shared" si="342"/>
        <v>4</v>
      </c>
      <c r="O4393" s="8" t="str">
        <f t="shared" si="343"/>
        <v>WTR VPR DELIV,UPR, V3</v>
      </c>
      <c r="Q4393" t="str">
        <f t="shared" si="344"/>
        <v>ASSY</v>
      </c>
      <c r="R4393" t="str">
        <f t="shared" si="345"/>
        <v>Miscellaneous_839</v>
      </c>
      <c r="S4393" t="str">
        <f t="shared" si="346"/>
        <v>Other</v>
      </c>
    </row>
    <row r="4394" spans="1:19" x14ac:dyDescent="0.25">
      <c r="A4394" t="s">
        <v>3103</v>
      </c>
      <c r="C4394" s="2" t="s">
        <v>3102</v>
      </c>
      <c r="D4394" s="2" t="s">
        <v>3102</v>
      </c>
      <c r="F4394" t="s">
        <v>2</v>
      </c>
      <c r="G4394" s="4" t="s">
        <v>242</v>
      </c>
      <c r="H4394" t="b">
        <v>0</v>
      </c>
      <c r="I4394" s="4" t="s">
        <v>12094</v>
      </c>
      <c r="J4394" t="b">
        <v>0</v>
      </c>
      <c r="K4394" t="b">
        <v>1</v>
      </c>
      <c r="L4394" t="b">
        <v>0</v>
      </c>
      <c r="M4394" t="b">
        <v>1</v>
      </c>
      <c r="N4394">
        <f t="shared" si="342"/>
        <v>5</v>
      </c>
      <c r="O4394" s="8" t="str">
        <f t="shared" si="343"/>
        <v xml:space="preserve"> WTR VPR DELIV, UPR, V3</v>
      </c>
      <c r="Q4394" t="str">
        <f t="shared" si="344"/>
        <v>COVER</v>
      </c>
      <c r="R4394" t="str">
        <f t="shared" si="345"/>
        <v>Miscellaneous_839</v>
      </c>
      <c r="S4394" t="str">
        <f t="shared" si="346"/>
        <v>Other</v>
      </c>
    </row>
    <row r="4395" spans="1:19" x14ac:dyDescent="0.25">
      <c r="A4395" t="s">
        <v>3101</v>
      </c>
      <c r="C4395" s="2" t="s">
        <v>3100</v>
      </c>
      <c r="D4395" s="2" t="s">
        <v>3100</v>
      </c>
      <c r="F4395" t="s">
        <v>2</v>
      </c>
      <c r="G4395" s="4" t="s">
        <v>242</v>
      </c>
      <c r="H4395" t="b">
        <v>0</v>
      </c>
      <c r="I4395" s="4" t="s">
        <v>12094</v>
      </c>
      <c r="J4395" t="b">
        <v>0</v>
      </c>
      <c r="K4395" t="b">
        <v>1</v>
      </c>
      <c r="L4395" t="b">
        <v>0</v>
      </c>
      <c r="M4395" t="b">
        <v>1</v>
      </c>
      <c r="N4395">
        <f t="shared" si="342"/>
        <v>3</v>
      </c>
      <c r="O4395" s="8" t="str">
        <f t="shared" si="343"/>
        <v xml:space="preserve"> WTR VPR DELIV, UPR, V3</v>
      </c>
      <c r="Q4395" t="str">
        <f t="shared" si="344"/>
        <v>LID</v>
      </c>
      <c r="R4395" t="str">
        <f t="shared" si="345"/>
        <v>Miscellaneous_839</v>
      </c>
      <c r="S4395" t="str">
        <f t="shared" si="346"/>
        <v>Other</v>
      </c>
    </row>
    <row r="4396" spans="1:19" x14ac:dyDescent="0.25">
      <c r="A4396" t="s">
        <v>3099</v>
      </c>
      <c r="C4396" s="2" t="s">
        <v>3098</v>
      </c>
      <c r="D4396" s="2" t="s">
        <v>17147</v>
      </c>
      <c r="F4396" t="s">
        <v>2</v>
      </c>
      <c r="G4396" s="4" t="s">
        <v>242</v>
      </c>
      <c r="H4396" t="b">
        <v>0</v>
      </c>
      <c r="I4396" s="4" t="s">
        <v>12094</v>
      </c>
      <c r="J4396" t="b">
        <v>0</v>
      </c>
      <c r="K4396" t="b">
        <v>1</v>
      </c>
      <c r="L4396" t="b">
        <v>0</v>
      </c>
      <c r="M4396" t="b">
        <v>1</v>
      </c>
      <c r="N4396">
        <f t="shared" si="342"/>
        <v>3</v>
      </c>
      <c r="O4396" s="8" t="str">
        <f t="shared" si="343"/>
        <v xml:space="preserve"> WTR VPR DELIV, UPR, V3</v>
      </c>
      <c r="Q4396" t="str">
        <f t="shared" si="344"/>
        <v>PL</v>
      </c>
      <c r="R4396" t="str">
        <f t="shared" si="345"/>
        <v>Miscellaneous_839</v>
      </c>
      <c r="S4396" t="str">
        <f t="shared" si="346"/>
        <v>Other</v>
      </c>
    </row>
    <row r="4397" spans="1:19" x14ac:dyDescent="0.25">
      <c r="A4397" t="s">
        <v>3097</v>
      </c>
      <c r="B4397" t="s">
        <v>3096</v>
      </c>
      <c r="C4397" s="2" t="s">
        <v>3095</v>
      </c>
      <c r="D4397" s="2" t="s">
        <v>3095</v>
      </c>
      <c r="F4397" t="s">
        <v>2</v>
      </c>
      <c r="G4397" s="4" t="s">
        <v>242</v>
      </c>
      <c r="H4397" t="b">
        <v>0</v>
      </c>
      <c r="I4397" s="4" t="s">
        <v>12094</v>
      </c>
      <c r="J4397" t="b">
        <v>0</v>
      </c>
      <c r="K4397" t="b">
        <v>1</v>
      </c>
      <c r="L4397" t="b">
        <v>0</v>
      </c>
      <c r="M4397" t="b">
        <v>1</v>
      </c>
      <c r="N4397">
        <f t="shared" si="342"/>
        <v>4</v>
      </c>
      <c r="O4397" s="8" t="str">
        <f t="shared" si="343"/>
        <v xml:space="preserve"> WTR VPR DELIV, UPR, V3</v>
      </c>
      <c r="Q4397" t="str">
        <f t="shared" si="344"/>
        <v>ASSY</v>
      </c>
      <c r="R4397" t="str">
        <f t="shared" si="345"/>
        <v>Miscellaneous_839</v>
      </c>
      <c r="S4397" t="str">
        <f t="shared" si="346"/>
        <v>Other</v>
      </c>
    </row>
    <row r="4398" spans="1:19" x14ac:dyDescent="0.25">
      <c r="A4398" t="s">
        <v>3094</v>
      </c>
      <c r="C4398" s="2" t="s">
        <v>3093</v>
      </c>
      <c r="D4398" s="2" t="s">
        <v>3093</v>
      </c>
      <c r="F4398" t="s">
        <v>2</v>
      </c>
      <c r="G4398" s="4" t="s">
        <v>242</v>
      </c>
      <c r="H4398" t="b">
        <v>0</v>
      </c>
      <c r="I4398" s="4" t="s">
        <v>12094</v>
      </c>
      <c r="J4398" t="b">
        <v>0</v>
      </c>
      <c r="K4398" t="b">
        <v>1</v>
      </c>
      <c r="L4398" t="b">
        <v>0</v>
      </c>
      <c r="M4398" t="b">
        <v>1</v>
      </c>
      <c r="N4398">
        <f t="shared" si="342"/>
        <v>5</v>
      </c>
      <c r="O4398" s="8" t="str">
        <f t="shared" si="343"/>
        <v>WTR VPR DELIV,UPR, V3</v>
      </c>
      <c r="Q4398" t="str">
        <f t="shared" si="344"/>
        <v>COVER</v>
      </c>
      <c r="R4398" t="str">
        <f t="shared" si="345"/>
        <v>Miscellaneous_839</v>
      </c>
      <c r="S4398" t="str">
        <f t="shared" si="346"/>
        <v>Other</v>
      </c>
    </row>
    <row r="4399" spans="1:19" x14ac:dyDescent="0.25">
      <c r="A4399" t="s">
        <v>3092</v>
      </c>
      <c r="C4399" s="2" t="s">
        <v>3091</v>
      </c>
      <c r="D4399" s="2" t="s">
        <v>3091</v>
      </c>
      <c r="F4399" t="s">
        <v>2</v>
      </c>
      <c r="G4399" s="4" t="s">
        <v>242</v>
      </c>
      <c r="H4399" t="b">
        <v>0</v>
      </c>
      <c r="I4399" s="4" t="s">
        <v>12094</v>
      </c>
      <c r="J4399" t="b">
        <v>0</v>
      </c>
      <c r="K4399" t="b">
        <v>1</v>
      </c>
      <c r="L4399" t="b">
        <v>0</v>
      </c>
      <c r="M4399" t="b">
        <v>1</v>
      </c>
      <c r="N4399">
        <f t="shared" si="342"/>
        <v>3</v>
      </c>
      <c r="O4399" s="8" t="str">
        <f t="shared" si="343"/>
        <v>WTR VPR DELIV,UPR, V3</v>
      </c>
      <c r="Q4399" t="str">
        <f t="shared" si="344"/>
        <v>LID</v>
      </c>
      <c r="R4399" t="str">
        <f t="shared" si="345"/>
        <v>Miscellaneous_839</v>
      </c>
      <c r="S4399" t="str">
        <f t="shared" si="346"/>
        <v>Other</v>
      </c>
    </row>
    <row r="4400" spans="1:19" x14ac:dyDescent="0.25">
      <c r="A4400" t="s">
        <v>3090</v>
      </c>
      <c r="C4400" s="2" t="s">
        <v>3089</v>
      </c>
      <c r="D4400" s="2" t="s">
        <v>3089</v>
      </c>
      <c r="F4400" t="s">
        <v>2</v>
      </c>
      <c r="G4400" s="4" t="s">
        <v>242</v>
      </c>
      <c r="H4400" t="b">
        <v>0</v>
      </c>
      <c r="I4400" s="4" t="s">
        <v>12094</v>
      </c>
      <c r="J4400" t="b">
        <v>0</v>
      </c>
      <c r="K4400" t="b">
        <v>0</v>
      </c>
      <c r="L4400" t="b">
        <v>0</v>
      </c>
      <c r="M4400" t="b">
        <v>1</v>
      </c>
      <c r="N4400">
        <f t="shared" si="342"/>
        <v>5</v>
      </c>
      <c r="O4400" s="8" t="str">
        <f t="shared" si="343"/>
        <v>WTR VPR DELIV,UPR, V3</v>
      </c>
      <c r="Q4400" t="str">
        <f t="shared" si="344"/>
        <v>PLATE</v>
      </c>
      <c r="R4400" t="str">
        <f t="shared" si="345"/>
        <v>Miscellaneous_839</v>
      </c>
      <c r="S4400" t="str">
        <f t="shared" si="346"/>
        <v>Other</v>
      </c>
    </row>
    <row r="4401" spans="1:19" x14ac:dyDescent="0.25">
      <c r="A4401" t="s">
        <v>3088</v>
      </c>
      <c r="B4401" t="s">
        <v>3087</v>
      </c>
      <c r="C4401" s="2" t="s">
        <v>3086</v>
      </c>
      <c r="D4401" s="2" t="s">
        <v>3086</v>
      </c>
      <c r="E4401" t="s">
        <v>264</v>
      </c>
      <c r="F4401" t="s">
        <v>2</v>
      </c>
      <c r="G4401" s="4" t="s">
        <v>242</v>
      </c>
      <c r="H4401" t="b">
        <v>0</v>
      </c>
      <c r="I4401" s="4" t="s">
        <v>251</v>
      </c>
      <c r="J4401" t="b">
        <v>0</v>
      </c>
      <c r="K4401" t="b">
        <v>1</v>
      </c>
      <c r="L4401" t="b">
        <v>0</v>
      </c>
      <c r="M4401" t="b">
        <v>1</v>
      </c>
      <c r="N4401">
        <f t="shared" si="342"/>
        <v>5</v>
      </c>
      <c r="O4401" s="8" t="str">
        <f t="shared" si="343"/>
        <v>WTR VPR DELIV,</v>
      </c>
      <c r="Q4401" t="str">
        <f t="shared" si="344"/>
        <v>COVER</v>
      </c>
      <c r="R4401" t="str">
        <f t="shared" si="345"/>
        <v>SEM_839</v>
      </c>
      <c r="S4401" t="str">
        <f t="shared" si="346"/>
        <v>Other</v>
      </c>
    </row>
    <row r="4402" spans="1:19" x14ac:dyDescent="0.25">
      <c r="A4402" t="s">
        <v>3085</v>
      </c>
      <c r="B4402" t="s">
        <v>3084</v>
      </c>
      <c r="C4402" s="2" t="s">
        <v>3083</v>
      </c>
      <c r="D4402" s="2" t="s">
        <v>3083</v>
      </c>
      <c r="E4402" t="s">
        <v>264</v>
      </c>
      <c r="F4402" t="s">
        <v>2</v>
      </c>
      <c r="G4402" s="4" t="s">
        <v>242</v>
      </c>
      <c r="H4402" t="b">
        <v>0</v>
      </c>
      <c r="I4402" s="4" t="s">
        <v>251</v>
      </c>
      <c r="J4402" t="b">
        <v>0</v>
      </c>
      <c r="K4402" t="b">
        <v>1</v>
      </c>
      <c r="L4402" t="b">
        <v>0</v>
      </c>
      <c r="M4402" t="b">
        <v>1</v>
      </c>
      <c r="N4402">
        <f t="shared" si="342"/>
        <v>3</v>
      </c>
      <c r="O4402" s="8" t="str">
        <f t="shared" si="343"/>
        <v>WTR VPR DELIV,</v>
      </c>
      <c r="Q4402" t="str">
        <f t="shared" si="344"/>
        <v>LID</v>
      </c>
      <c r="R4402" t="str">
        <f t="shared" si="345"/>
        <v>SEM_839</v>
      </c>
      <c r="S4402" t="str">
        <f t="shared" si="346"/>
        <v>Other</v>
      </c>
    </row>
    <row r="4403" spans="1:19" x14ac:dyDescent="0.25">
      <c r="A4403" t="s">
        <v>3082</v>
      </c>
      <c r="B4403" t="s">
        <v>3081</v>
      </c>
      <c r="C4403" s="2" t="s">
        <v>3080</v>
      </c>
      <c r="D4403" s="2" t="s">
        <v>17148</v>
      </c>
      <c r="E4403" t="s">
        <v>264</v>
      </c>
      <c r="F4403" t="s">
        <v>2</v>
      </c>
      <c r="G4403" s="4" t="s">
        <v>242</v>
      </c>
      <c r="H4403" t="b">
        <v>0</v>
      </c>
      <c r="I4403" s="4" t="s">
        <v>251</v>
      </c>
      <c r="J4403" t="b">
        <v>0</v>
      </c>
      <c r="K4403" t="b">
        <v>1</v>
      </c>
      <c r="L4403" t="b">
        <v>0</v>
      </c>
      <c r="M4403" t="b">
        <v>1</v>
      </c>
      <c r="N4403">
        <f t="shared" si="342"/>
        <v>3</v>
      </c>
      <c r="O4403" s="8" t="str">
        <f t="shared" si="343"/>
        <v>WTR VPR DELIV,</v>
      </c>
      <c r="Q4403" t="str">
        <f t="shared" si="344"/>
        <v>PL</v>
      </c>
      <c r="R4403" t="str">
        <f t="shared" si="345"/>
        <v>SEM_839</v>
      </c>
      <c r="S4403" t="str">
        <f t="shared" si="346"/>
        <v>Other</v>
      </c>
    </row>
    <row r="4404" spans="1:19" ht="30" x14ac:dyDescent="0.25">
      <c r="A4404" t="s">
        <v>3079</v>
      </c>
      <c r="B4404" t="s">
        <v>3076</v>
      </c>
      <c r="C4404" s="2" t="s">
        <v>3078</v>
      </c>
      <c r="D4404" s="2" t="s">
        <v>3078</v>
      </c>
      <c r="F4404" t="s">
        <v>2</v>
      </c>
      <c r="G4404" s="4" t="s">
        <v>242</v>
      </c>
      <c r="H4404" t="b">
        <v>0</v>
      </c>
      <c r="I4404" s="4" t="s">
        <v>12094</v>
      </c>
      <c r="J4404" t="b">
        <v>0</v>
      </c>
      <c r="K4404" t="b">
        <v>0</v>
      </c>
      <c r="L4404" t="b">
        <v>0</v>
      </c>
      <c r="M4404" t="b">
        <v>1</v>
      </c>
      <c r="N4404">
        <f t="shared" si="342"/>
        <v>0</v>
      </c>
      <c r="O4404" s="8" t="str">
        <f t="shared" si="343"/>
        <v>ITEM</v>
      </c>
      <c r="Q4404" t="str">
        <f t="shared" si="344"/>
        <v>CARRIER</v>
      </c>
      <c r="R4404" t="str">
        <f t="shared" si="345"/>
        <v>Miscellaneous_839</v>
      </c>
      <c r="S4404" t="str">
        <f t="shared" si="346"/>
        <v>Other</v>
      </c>
    </row>
    <row r="4405" spans="1:19" ht="30" x14ac:dyDescent="0.25">
      <c r="A4405" t="s">
        <v>3077</v>
      </c>
      <c r="B4405" t="s">
        <v>3076</v>
      </c>
      <c r="C4405" s="2" t="s">
        <v>3075</v>
      </c>
      <c r="D4405" s="2" t="s">
        <v>3075</v>
      </c>
      <c r="F4405" t="s">
        <v>2</v>
      </c>
      <c r="G4405" s="4" t="s">
        <v>242</v>
      </c>
      <c r="H4405" t="b">
        <v>0</v>
      </c>
      <c r="I4405" s="4" t="s">
        <v>12094</v>
      </c>
      <c r="J4405" t="b">
        <v>0</v>
      </c>
      <c r="K4405" t="b">
        <v>0</v>
      </c>
      <c r="L4405" t="b">
        <v>0</v>
      </c>
      <c r="M4405" t="b">
        <v>1</v>
      </c>
      <c r="N4405">
        <f t="shared" si="342"/>
        <v>0</v>
      </c>
      <c r="O4405" s="8" t="str">
        <f t="shared" si="343"/>
        <v>ITEM</v>
      </c>
      <c r="Q4405" t="str">
        <f t="shared" si="344"/>
        <v>MAGNET</v>
      </c>
      <c r="R4405" t="str">
        <f t="shared" si="345"/>
        <v>Miscellaneous_839</v>
      </c>
      <c r="S4405" t="str">
        <f t="shared" si="346"/>
        <v>PET</v>
      </c>
    </row>
    <row r="4406" spans="1:19" x14ac:dyDescent="0.25">
      <c r="A4406" t="s">
        <v>3074</v>
      </c>
      <c r="C4406" s="2" t="s">
        <v>3073</v>
      </c>
      <c r="D4406" s="2" t="s">
        <v>3073</v>
      </c>
      <c r="F4406" t="s">
        <v>2</v>
      </c>
      <c r="G4406" s="4" t="s">
        <v>242</v>
      </c>
      <c r="H4406" t="b">
        <v>0</v>
      </c>
      <c r="I4406" s="4" t="s">
        <v>12094</v>
      </c>
      <c r="J4406" t="b">
        <v>0</v>
      </c>
      <c r="K4406" t="b">
        <v>1</v>
      </c>
      <c r="L4406" t="b">
        <v>0</v>
      </c>
      <c r="M4406" t="b">
        <v>1</v>
      </c>
      <c r="N4406">
        <f t="shared" si="342"/>
        <v>4</v>
      </c>
      <c r="O4406" s="8" t="str">
        <f t="shared" si="343"/>
        <v xml:space="preserve"> Roll Truck, Carrier Housing</v>
      </c>
      <c r="Q4406" t="str">
        <f t="shared" si="344"/>
        <v>ASSY</v>
      </c>
      <c r="R4406" t="str">
        <f t="shared" si="345"/>
        <v>Miscellaneous_839</v>
      </c>
      <c r="S4406" t="str">
        <f t="shared" si="346"/>
        <v>Other</v>
      </c>
    </row>
    <row r="4407" spans="1:19" x14ac:dyDescent="0.25">
      <c r="A4407" t="s">
        <v>3072</v>
      </c>
      <c r="C4407" s="2" t="s">
        <v>3071</v>
      </c>
      <c r="D4407" s="2" t="s">
        <v>3071</v>
      </c>
      <c r="E4407" t="s">
        <v>556</v>
      </c>
      <c r="F4407" t="s">
        <v>2</v>
      </c>
      <c r="G4407" s="4" t="s">
        <v>242</v>
      </c>
      <c r="H4407" t="b">
        <v>0</v>
      </c>
      <c r="I4407" s="4" t="s">
        <v>268</v>
      </c>
      <c r="J4407" t="b">
        <v>0</v>
      </c>
      <c r="K4407" t="b">
        <v>1</v>
      </c>
      <c r="L4407" t="b">
        <v>0</v>
      </c>
      <c r="M4407" t="b">
        <v>1</v>
      </c>
      <c r="N4407">
        <f t="shared" si="342"/>
        <v>5</v>
      </c>
      <c r="O4407" s="8" t="str">
        <f t="shared" si="343"/>
        <v xml:space="preserve"> Magnet, Carrier</v>
      </c>
      <c r="Q4407" t="str">
        <f t="shared" si="344"/>
        <v>SUB-ASSY</v>
      </c>
      <c r="R4407" t="str">
        <f t="shared" si="345"/>
        <v>Plastic_839</v>
      </c>
      <c r="S4407" t="str">
        <f t="shared" si="346"/>
        <v>PLASTIC</v>
      </c>
    </row>
    <row r="4408" spans="1:19" x14ac:dyDescent="0.25">
      <c r="A4408" t="s">
        <v>3070</v>
      </c>
      <c r="B4408" t="s">
        <v>3069</v>
      </c>
      <c r="C4408" s="2" t="s">
        <v>3068</v>
      </c>
      <c r="D4408" s="2" t="s">
        <v>3068</v>
      </c>
      <c r="E4408" t="s">
        <v>264</v>
      </c>
      <c r="F4408" t="s">
        <v>2</v>
      </c>
      <c r="G4408" s="4" t="s">
        <v>242</v>
      </c>
      <c r="H4408" t="b">
        <v>0</v>
      </c>
      <c r="I4408" s="4" t="s">
        <v>251</v>
      </c>
      <c r="J4408" t="b">
        <v>0</v>
      </c>
      <c r="K4408" t="b">
        <v>1</v>
      </c>
      <c r="L4408" t="b">
        <v>0</v>
      </c>
      <c r="M4408" t="b">
        <v>1</v>
      </c>
      <c r="N4408">
        <f t="shared" si="342"/>
        <v>5</v>
      </c>
      <c r="O4408" s="8" t="str">
        <f t="shared" si="343"/>
        <v xml:space="preserve"> Magnets, Carrier, CRS, 1010/1020</v>
      </c>
      <c r="Q4408" t="str">
        <f t="shared" si="344"/>
        <v>CARRIER</v>
      </c>
      <c r="R4408" t="str">
        <f t="shared" si="345"/>
        <v>SEM_839</v>
      </c>
      <c r="S4408" t="str">
        <f t="shared" si="346"/>
        <v>Other</v>
      </c>
    </row>
    <row r="4409" spans="1:19" x14ac:dyDescent="0.25">
      <c r="A4409" t="s">
        <v>3067</v>
      </c>
      <c r="C4409" s="2" t="s">
        <v>3066</v>
      </c>
      <c r="D4409" s="2" t="s">
        <v>3066</v>
      </c>
      <c r="E4409" t="s">
        <v>264</v>
      </c>
      <c r="F4409" t="s">
        <v>2</v>
      </c>
      <c r="G4409" s="4" t="s">
        <v>242</v>
      </c>
      <c r="H4409" t="b">
        <v>0</v>
      </c>
      <c r="I4409" s="4" t="s">
        <v>12094</v>
      </c>
      <c r="J4409" t="b">
        <v>0</v>
      </c>
      <c r="K4409" t="b">
        <v>1</v>
      </c>
      <c r="L4409" t="b">
        <v>0</v>
      </c>
      <c r="M4409" t="b">
        <v>1</v>
      </c>
      <c r="N4409">
        <f t="shared" si="342"/>
        <v>0</v>
      </c>
      <c r="O4409" s="8" t="str">
        <f t="shared" si="343"/>
        <v>Upper</v>
      </c>
      <c r="Q4409" t="str">
        <f t="shared" si="344"/>
        <v/>
      </c>
      <c r="R4409" t="str">
        <f t="shared" si="345"/>
        <v>Miscellaneous_839</v>
      </c>
      <c r="S4409" t="str">
        <f t="shared" si="346"/>
        <v>Other</v>
      </c>
    </row>
    <row r="4410" spans="1:19" x14ac:dyDescent="0.25">
      <c r="A4410" t="s">
        <v>3065</v>
      </c>
      <c r="C4410" s="2" t="s">
        <v>3064</v>
      </c>
      <c r="D4410" s="2" t="s">
        <v>3064</v>
      </c>
      <c r="F4410" t="s">
        <v>2</v>
      </c>
      <c r="G4410" s="4" t="s">
        <v>242</v>
      </c>
      <c r="H4410" t="b">
        <v>0</v>
      </c>
      <c r="I4410" s="4" t="s">
        <v>12094</v>
      </c>
      <c r="J4410" t="b">
        <v>0</v>
      </c>
      <c r="K4410" t="b">
        <v>1</v>
      </c>
      <c r="L4410" t="b">
        <v>0</v>
      </c>
      <c r="M4410" t="b">
        <v>1</v>
      </c>
      <c r="N4410">
        <f t="shared" si="342"/>
        <v>0</v>
      </c>
      <c r="O4410" s="8" t="str">
        <f t="shared" si="343"/>
        <v>Lower</v>
      </c>
      <c r="Q4410" t="str">
        <f t="shared" si="344"/>
        <v/>
      </c>
      <c r="R4410" t="str">
        <f t="shared" si="345"/>
        <v>Miscellaneous_839</v>
      </c>
      <c r="S4410" t="str">
        <f t="shared" si="346"/>
        <v>Other</v>
      </c>
    </row>
    <row r="4411" spans="1:19" x14ac:dyDescent="0.25">
      <c r="A4411" t="s">
        <v>3063</v>
      </c>
      <c r="C4411" s="2" t="s">
        <v>3062</v>
      </c>
      <c r="D4411" s="2" t="s">
        <v>3062</v>
      </c>
      <c r="E4411" t="s">
        <v>264</v>
      </c>
      <c r="F4411" t="s">
        <v>2</v>
      </c>
      <c r="G4411" s="4" t="s">
        <v>242</v>
      </c>
      <c r="H4411" t="b">
        <v>0</v>
      </c>
      <c r="I4411" s="4" t="s">
        <v>12094</v>
      </c>
      <c r="J4411" t="b">
        <v>0</v>
      </c>
      <c r="K4411" t="b">
        <v>1</v>
      </c>
      <c r="L4411" t="b">
        <v>0</v>
      </c>
      <c r="M4411" t="b">
        <v>1</v>
      </c>
      <c r="N4411">
        <f t="shared" si="342"/>
        <v>4</v>
      </c>
      <c r="O4411" s="8" t="str">
        <f t="shared" si="343"/>
        <v xml:space="preserve"> EXIT HEAD, UPR</v>
      </c>
      <c r="Q4411" t="str">
        <f t="shared" si="344"/>
        <v>ASSY</v>
      </c>
      <c r="R4411" t="str">
        <f t="shared" si="345"/>
        <v>Miscellaneous_839</v>
      </c>
      <c r="S4411" t="str">
        <f t="shared" si="346"/>
        <v>Other</v>
      </c>
    </row>
    <row r="4412" spans="1:19" x14ac:dyDescent="0.25">
      <c r="A4412" t="s">
        <v>3061</v>
      </c>
      <c r="C4412" s="2" t="s">
        <v>2934</v>
      </c>
      <c r="D4412" s="2" t="s">
        <v>11717</v>
      </c>
      <c r="E4412" t="s">
        <v>264</v>
      </c>
      <c r="F4412" t="s">
        <v>2</v>
      </c>
      <c r="G4412" s="4" t="s">
        <v>242</v>
      </c>
      <c r="H4412" t="b">
        <v>0</v>
      </c>
      <c r="I4412" s="4" t="s">
        <v>12094</v>
      </c>
      <c r="J4412" t="b">
        <v>0</v>
      </c>
      <c r="K4412" t="b">
        <v>1</v>
      </c>
      <c r="L4412" t="b">
        <v>0</v>
      </c>
      <c r="M4412" t="b">
        <v>1</v>
      </c>
      <c r="N4412">
        <f t="shared" si="342"/>
        <v>4</v>
      </c>
      <c r="O4412" s="8" t="str">
        <f t="shared" si="343"/>
        <v>MANIFOLD,EXIT,UPR</v>
      </c>
      <c r="Q4412" t="str">
        <f t="shared" si="344"/>
        <v>ASSY</v>
      </c>
      <c r="R4412" t="str">
        <f t="shared" si="345"/>
        <v>Miscellaneous_839</v>
      </c>
      <c r="S4412" t="str">
        <f t="shared" si="346"/>
        <v>Other</v>
      </c>
    </row>
    <row r="4413" spans="1:19" x14ac:dyDescent="0.25">
      <c r="A4413" t="s">
        <v>3060</v>
      </c>
      <c r="C4413" s="2" t="s">
        <v>2932</v>
      </c>
      <c r="D4413" s="2" t="s">
        <v>11718</v>
      </c>
      <c r="E4413" t="s">
        <v>264</v>
      </c>
      <c r="F4413" t="s">
        <v>2</v>
      </c>
      <c r="G4413" s="4" t="s">
        <v>242</v>
      </c>
      <c r="H4413" t="b">
        <v>0</v>
      </c>
      <c r="I4413" s="4" t="s">
        <v>12094</v>
      </c>
      <c r="J4413" t="b">
        <v>0</v>
      </c>
      <c r="K4413" t="b">
        <v>1</v>
      </c>
      <c r="L4413" t="b">
        <v>0</v>
      </c>
      <c r="M4413" t="b">
        <v>1</v>
      </c>
      <c r="N4413">
        <f t="shared" si="342"/>
        <v>4</v>
      </c>
      <c r="O4413" s="8" t="str">
        <f t="shared" si="343"/>
        <v>MANIFOLD,EXIT,LWR</v>
      </c>
      <c r="Q4413" t="str">
        <f t="shared" si="344"/>
        <v>ASSY</v>
      </c>
      <c r="R4413" t="str">
        <f t="shared" si="345"/>
        <v>Miscellaneous_839</v>
      </c>
      <c r="S4413" t="str">
        <f t="shared" si="346"/>
        <v>Other</v>
      </c>
    </row>
    <row r="4414" spans="1:19" x14ac:dyDescent="0.25">
      <c r="A4414" t="s">
        <v>3059</v>
      </c>
      <c r="C4414" s="2" t="s">
        <v>2932</v>
      </c>
      <c r="D4414" s="2" t="s">
        <v>11718</v>
      </c>
      <c r="E4414" t="s">
        <v>264</v>
      </c>
      <c r="F4414" t="s">
        <v>2</v>
      </c>
      <c r="G4414" s="4" t="s">
        <v>242</v>
      </c>
      <c r="H4414" t="b">
        <v>0</v>
      </c>
      <c r="I4414" s="4" t="s">
        <v>12094</v>
      </c>
      <c r="J4414" t="b">
        <v>0</v>
      </c>
      <c r="K4414" t="b">
        <v>1</v>
      </c>
      <c r="L4414" t="b">
        <v>0</v>
      </c>
      <c r="M4414" t="b">
        <v>1</v>
      </c>
      <c r="N4414">
        <f t="shared" si="342"/>
        <v>4</v>
      </c>
      <c r="O4414" s="8" t="str">
        <f t="shared" si="343"/>
        <v>MANIFOLD,EXIT,LWR</v>
      </c>
      <c r="Q4414" t="str">
        <f t="shared" si="344"/>
        <v>ASSY</v>
      </c>
      <c r="R4414" t="str">
        <f t="shared" si="345"/>
        <v>Miscellaneous_839</v>
      </c>
      <c r="S4414" t="str">
        <f t="shared" si="346"/>
        <v>Other</v>
      </c>
    </row>
    <row r="4415" spans="1:19" x14ac:dyDescent="0.25">
      <c r="A4415" t="s">
        <v>3058</v>
      </c>
      <c r="C4415" s="2" t="s">
        <v>2932</v>
      </c>
      <c r="D4415" s="2" t="s">
        <v>11718</v>
      </c>
      <c r="F4415" t="s">
        <v>2</v>
      </c>
      <c r="G4415" s="4" t="s">
        <v>242</v>
      </c>
      <c r="H4415" t="b">
        <v>0</v>
      </c>
      <c r="I4415" s="4" t="s">
        <v>12094</v>
      </c>
      <c r="J4415" t="b">
        <v>0</v>
      </c>
      <c r="K4415" t="b">
        <v>1</v>
      </c>
      <c r="L4415" t="b">
        <v>0</v>
      </c>
      <c r="M4415" t="b">
        <v>1</v>
      </c>
      <c r="N4415">
        <f t="shared" si="342"/>
        <v>4</v>
      </c>
      <c r="O4415" s="8" t="str">
        <f t="shared" si="343"/>
        <v>MANIFOLD,EXIT,LWR</v>
      </c>
      <c r="Q4415" t="str">
        <f t="shared" si="344"/>
        <v>ASSY</v>
      </c>
      <c r="R4415" t="str">
        <f t="shared" si="345"/>
        <v>Miscellaneous_839</v>
      </c>
      <c r="S4415" t="str">
        <f t="shared" si="346"/>
        <v>Other</v>
      </c>
    </row>
    <row r="4416" spans="1:19" x14ac:dyDescent="0.25">
      <c r="A4416" t="s">
        <v>3057</v>
      </c>
      <c r="C4416" s="2" t="s">
        <v>3056</v>
      </c>
      <c r="D4416" s="2" t="s">
        <v>3056</v>
      </c>
      <c r="F4416" t="s">
        <v>2</v>
      </c>
      <c r="G4416" s="4" t="s">
        <v>242</v>
      </c>
      <c r="H4416" t="b">
        <v>0</v>
      </c>
      <c r="I4416" s="4" t="s">
        <v>12094</v>
      </c>
      <c r="J4416" t="b">
        <v>0</v>
      </c>
      <c r="K4416" t="b">
        <v>1</v>
      </c>
      <c r="L4416" t="b">
        <v>0</v>
      </c>
      <c r="M4416" t="b">
        <v>1</v>
      </c>
      <c r="N4416">
        <f t="shared" si="342"/>
        <v>3</v>
      </c>
      <c r="O4416" s="8" t="str">
        <f t="shared" si="343"/>
        <v>LWR,PURGE,N2</v>
      </c>
      <c r="Q4416" t="str">
        <f t="shared" si="344"/>
        <v>BLOCK</v>
      </c>
      <c r="R4416" t="str">
        <f t="shared" si="345"/>
        <v>Miscellaneous_839</v>
      </c>
      <c r="S4416" t="str">
        <f t="shared" si="346"/>
        <v>Other</v>
      </c>
    </row>
    <row r="4417" spans="1:19" x14ac:dyDescent="0.25">
      <c r="A4417" t="s">
        <v>3055</v>
      </c>
      <c r="C4417" s="2" t="s">
        <v>3054</v>
      </c>
      <c r="D4417" s="2" t="s">
        <v>3054</v>
      </c>
      <c r="F4417" t="s">
        <v>2</v>
      </c>
      <c r="G4417" s="4" t="s">
        <v>242</v>
      </c>
      <c r="H4417" t="b">
        <v>0</v>
      </c>
      <c r="I4417" s="4" t="s">
        <v>12094</v>
      </c>
      <c r="J4417" t="b">
        <v>0</v>
      </c>
      <c r="K4417" t="b">
        <v>1</v>
      </c>
      <c r="L4417" t="b">
        <v>0</v>
      </c>
      <c r="M4417" t="b">
        <v>1</v>
      </c>
      <c r="N4417">
        <f t="shared" si="342"/>
        <v>3</v>
      </c>
      <c r="O4417" s="8" t="str">
        <f t="shared" si="343"/>
        <v>UPR,PURGE,N2</v>
      </c>
      <c r="Q4417" t="str">
        <f t="shared" si="344"/>
        <v>BLOCK</v>
      </c>
      <c r="R4417" t="str">
        <f t="shared" si="345"/>
        <v>Miscellaneous_839</v>
      </c>
      <c r="S4417" t="str">
        <f t="shared" si="346"/>
        <v>Other</v>
      </c>
    </row>
    <row r="4418" spans="1:19" x14ac:dyDescent="0.25">
      <c r="A4418" t="s">
        <v>3053</v>
      </c>
      <c r="C4418" s="2" t="s">
        <v>3050</v>
      </c>
      <c r="D4418" s="2" t="s">
        <v>11719</v>
      </c>
      <c r="E4418" t="s">
        <v>264</v>
      </c>
      <c r="F4418" t="s">
        <v>2</v>
      </c>
      <c r="G4418" s="4" t="s">
        <v>242</v>
      </c>
      <c r="H4418" t="b">
        <v>0</v>
      </c>
      <c r="I4418" s="4" t="s">
        <v>12094</v>
      </c>
      <c r="J4418" t="b">
        <v>0</v>
      </c>
      <c r="K4418" t="b">
        <v>0</v>
      </c>
      <c r="L4418" t="b">
        <v>0</v>
      </c>
      <c r="M4418" t="b">
        <v>1</v>
      </c>
      <c r="N4418">
        <f t="shared" ref="N4418:N4481" si="347">IFERROR(IF(SEARCH(",",D4418,1)-1&gt;10,0,SEARCH(",",D4418,1)-1),0)</f>
        <v>3</v>
      </c>
      <c r="O4418" s="8" t="str">
        <f t="shared" si="343"/>
        <v>LWR,MANIFOLD,N2 PURGE</v>
      </c>
      <c r="Q4418" t="str">
        <f t="shared" si="344"/>
        <v>BLOCK</v>
      </c>
      <c r="R4418" t="str">
        <f t="shared" si="345"/>
        <v>Miscellaneous_839</v>
      </c>
      <c r="S4418" t="str">
        <f t="shared" si="346"/>
        <v>Other</v>
      </c>
    </row>
    <row r="4419" spans="1:19" x14ac:dyDescent="0.25">
      <c r="A4419" t="s">
        <v>3052</v>
      </c>
      <c r="C4419" s="2" t="s">
        <v>3048</v>
      </c>
      <c r="D4419" s="2" t="s">
        <v>11720</v>
      </c>
      <c r="E4419" t="s">
        <v>264</v>
      </c>
      <c r="F4419" t="s">
        <v>2</v>
      </c>
      <c r="G4419" s="4" t="s">
        <v>242</v>
      </c>
      <c r="H4419" t="b">
        <v>0</v>
      </c>
      <c r="I4419" s="4" t="s">
        <v>12094</v>
      </c>
      <c r="J4419" t="b">
        <v>0</v>
      </c>
      <c r="K4419" t="b">
        <v>0</v>
      </c>
      <c r="L4419" t="b">
        <v>0</v>
      </c>
      <c r="M4419" t="b">
        <v>1</v>
      </c>
      <c r="N4419">
        <f t="shared" si="347"/>
        <v>3</v>
      </c>
      <c r="O4419" s="8" t="str">
        <f t="shared" ref="O4419:O4482" si="348">IF(N4419=0,    LEFT(D4419,SEARCH(" ", D4419,1)-1),    RIGHT(D4419,LEN(D4419)-N4419-1))</f>
        <v>UPR,MANIFOLD,N2 PURGE</v>
      </c>
      <c r="Q4419" t="str">
        <f t="shared" ref="Q4419:Q4482" si="349">IF(ISERROR(SEARCH("AMAT",D4419,1)),IF(ISERROR(SEARCH("CHAWK",D4419,1)),IF(ISERROR(SEARCH("ASSY",D4419,1)), IF(ISERROR(SEARCH("SUB CON",I4419, 1)),IF(ISERROR(SEARCH("SUB",E4419, 1)),IF(AND(ISERROR(SEARCH("PKG",D4419,1)), ISERROR(SEARCH("LBL",D4419,1)), ISERROR(SEARCH("LABEL",D4419,1))),IF(ISERROR(SEARCH("WLDM*",D4419,1)),IF(ISERROR(SEARCH("DOOR",D4419,1)),IF(ISERROR(SEARCH("SPCR",D4419,1)), IF(AND(ISERROR(SEARCH("ORING",D4419,1)), ISERROR(SEARCH("O-RING",D4419,1))),IF(ISERROR(SEARCH("TUBE*",D4419,1)),IF(ISERROR(SEARCH("ADPTR",D4419,1)), IF(ISERROR(SEARCH("PIN",D4419,1)), IF(ISERROR(SEARCH("LATCH",D4419,1)),IF(ISERROR(SEARCH("BASE",D4419,1)),IF(AND(ISERROR(SEARCH("INSERT",D4419,1)), ISERROR(SEARCH("INSR",D4419,1))),IF(ISERROR(SEARCH("TOMBSTONE",D4419,1)),IF(ISERROR(SEARCH("TOOL",D4419,1)),IF(ISERROR(SEARCH("GD?",D4419,1)), IF(AND(ISERROR(SEARCH("SHIELD",D4419,1)),ISERROR(SEARCH("SHLD",D4419,1))),IF(ISERROR(SEARCH("CARRIER",D4419,1)),IF(ISERROR(SEARCH("LID?",D4419,1)),IF(ISERROR(SEARCH("BRKT",D4419,1)),IF(ISERROR(SEARCH("RTRN",D4419,1)),IF(ISERROR(SEARCH("RETAINER",D4419,1)),IF(ISERROR(SEARCH("HSG",D4419,1)),IF(ISERROR(SEARCH("PLATE",D4419,1)),IF(ISERROR(SEARCH("SNSR",D4419,1)),IF(AND(ISERROR(SEARCH("PANEL",D4419,1)), ISERROR(SEARCH("PNL",D4419,1))),IF(ISERROR(SEARCH("BLK",D4419,1)),IF(ISERROR(SEARCH("DUCT",D4419,1)),IF(ISERROR(SEARCH("GASKET",D4419,1)),IF(AND(ISERROR(SEARCH("SHAFT",D4419,1)),ISERROR(SEARCH("ROD",D4419,1))),IF(ISERROR(SEARCH("RING",D4419,1)),IF(ISERROR(SEARCH("RESTRICT*",D4419,1)),IF(ISERROR(SEARCH("TANK",D4419,1)),IF(ISERROR(SEARCH("GENERATOR",D4419,1)),IF(ISERROR(SEARCH("FXTR",D4419,1)),IF(ISERROR(SEARCH("MAGNET",D4419,1)),IF(ISERROR(SEARCH("CLAMP",D4419,1)),IF(ISERROR(SEARCH("BAYONET",D4419,1)),IF(ISERROR(SEARCH("HSNG",D4419,1)),IF(ISERROR(SEARCH("PLUG",D4419,1)),IF(ISERROR(SEARCH("PLX",D4419,1)),IF(ISERROR(SEARCH("WAFER",D4419,1)),IF(ISERROR(SEARCH("MANIFOLD",D4419,1)),IF(AND(ISERROR(SEARCH("ALU* ",D4419)),LEFT(D4419,N4419)&lt;&gt;"AL"&amp;","), IF(ISERROR(SEARCH("INJCTR",D4419,1)),IF(AND(ISERROR(SEARCH("CVR",D4419,1)),ISERROR(SEARCH("COV?", D4419,1)), ISERROR(SEARCH("CV?",D4419,1))), IF(ISERROR(SEARCH("WDO",D4419,1)),IF(ISERROR(SEARCH("SHEET",D4419,1)),IF(ISERROR(SEARCH("SHIM",D4419,1)),IF(AND(ISERROR(SEARCH("CHMBR",D4419,1)), ISERROR(SEARCH("CHAMBER",D4419,1))),"","CHMBR"),"SHIM"),"Sheet"),"WINDOW"),"COVER"),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BLOCK</v>
      </c>
      <c r="R4419" t="str">
        <f t="shared" ref="R4419:R4482" si="350">IF(LEFT(A4419,3)=LEFT(D4419,3),"",CONCATENATE(I4419, "_",LEFT(A4419,3)))</f>
        <v>Miscellaneous_839</v>
      </c>
      <c r="S4419" t="str">
        <f t="shared" ref="S4419:S4482" si="351">IF(ISERROR(SEARCH("UHMW*", D4419,1)),IF(ISERROR(SEARCH("PEEK", D4419,1)),IF(AND(ISERROR(SEARCH("PTFE", D4419,1)),ISERROR(SEARCH("Teflon", D4419,1))),IF(ISERROR(SEARCH("PVDF", D4419,1)),IF(ISERROR(SEARCH("HDL", D4419,1)),IF(ISERROR(SEARCH("PET", D4419,1)),IF(ISERROR(SEARCH("ABS", D4419,1)), IF(ISERROR(SEARCH("ACRYL*", D4419,1)), IF(ISERROR(SEARCH("POLYCAR?", D4419,1)),IF(ISERROR(SEARCH("ALUM?", D4419,1)),IF(ISERROR(SEARCH("METAL", I4419,1)),IF(ISERROR(SEARCH("?PVC", D4419,1)),IF(ISERROR(SEARCH("PLASTIC", I4419, 1)),"Other", "PLASTIC"),"PVC"),"METAL"),"ALUM"),"POLYCARB"), "ACRYLIC"), "ABS"), "PET"), "HDL"), "PVDF"), "PTFE"), "PEEK"), "UHMW-PE")</f>
        <v>Other</v>
      </c>
    </row>
    <row r="4420" spans="1:19" x14ac:dyDescent="0.25">
      <c r="A4420" t="s">
        <v>3051</v>
      </c>
      <c r="C4420" s="2" t="s">
        <v>3050</v>
      </c>
      <c r="D4420" s="2" t="s">
        <v>11719</v>
      </c>
      <c r="F4420" t="s">
        <v>2</v>
      </c>
      <c r="G4420" s="4" t="s">
        <v>242</v>
      </c>
      <c r="H4420" t="b">
        <v>0</v>
      </c>
      <c r="I4420" s="4" t="s">
        <v>12094</v>
      </c>
      <c r="J4420" t="b">
        <v>0</v>
      </c>
      <c r="K4420" t="b">
        <v>1</v>
      </c>
      <c r="L4420" t="b">
        <v>0</v>
      </c>
      <c r="M4420" t="b">
        <v>1</v>
      </c>
      <c r="N4420">
        <f t="shared" si="347"/>
        <v>3</v>
      </c>
      <c r="O4420" s="8" t="str">
        <f t="shared" si="348"/>
        <v>LWR,MANIFOLD,N2 PURGE</v>
      </c>
      <c r="Q4420" t="str">
        <f t="shared" si="349"/>
        <v>BLOCK</v>
      </c>
      <c r="R4420" t="str">
        <f t="shared" si="350"/>
        <v>Miscellaneous_839</v>
      </c>
      <c r="S4420" t="str">
        <f t="shared" si="351"/>
        <v>Other</v>
      </c>
    </row>
    <row r="4421" spans="1:19" x14ac:dyDescent="0.25">
      <c r="A4421" t="s">
        <v>3049</v>
      </c>
      <c r="C4421" s="2" t="s">
        <v>3048</v>
      </c>
      <c r="D4421" s="2" t="s">
        <v>11720</v>
      </c>
      <c r="F4421" t="s">
        <v>2</v>
      </c>
      <c r="G4421" s="4" t="s">
        <v>242</v>
      </c>
      <c r="H4421" t="b">
        <v>0</v>
      </c>
      <c r="I4421" s="4" t="s">
        <v>12094</v>
      </c>
      <c r="J4421" t="b">
        <v>0</v>
      </c>
      <c r="K4421" t="b">
        <v>0</v>
      </c>
      <c r="L4421" t="b">
        <v>0</v>
      </c>
      <c r="M4421" t="b">
        <v>1</v>
      </c>
      <c r="N4421">
        <f t="shared" si="347"/>
        <v>3</v>
      </c>
      <c r="O4421" s="8" t="str">
        <f t="shared" si="348"/>
        <v>UPR,MANIFOLD,N2 PURGE</v>
      </c>
      <c r="Q4421" t="str">
        <f t="shared" si="349"/>
        <v>BLOCK</v>
      </c>
      <c r="R4421" t="str">
        <f t="shared" si="350"/>
        <v>Miscellaneous_839</v>
      </c>
      <c r="S4421" t="str">
        <f t="shared" si="351"/>
        <v>Other</v>
      </c>
    </row>
    <row r="4422" spans="1:19" x14ac:dyDescent="0.25">
      <c r="A4422" t="s">
        <v>3047</v>
      </c>
      <c r="C4422" s="2" t="s">
        <v>3046</v>
      </c>
      <c r="D4422" s="2" t="s">
        <v>3046</v>
      </c>
      <c r="F4422" t="s">
        <v>2</v>
      </c>
      <c r="G4422" s="4" t="s">
        <v>242</v>
      </c>
      <c r="H4422" t="b">
        <v>0</v>
      </c>
      <c r="I4422" s="4" t="s">
        <v>241</v>
      </c>
      <c r="J4422" t="b">
        <v>0</v>
      </c>
      <c r="K4422" t="b">
        <v>1</v>
      </c>
      <c r="L4422" t="b">
        <v>0</v>
      </c>
      <c r="M4422" t="b">
        <v>1</v>
      </c>
      <c r="N4422">
        <f t="shared" si="347"/>
        <v>4</v>
      </c>
      <c r="O4422" s="8" t="str">
        <f t="shared" si="348"/>
        <v>ALT CHEM DELVY,FIB</v>
      </c>
      <c r="Q4422" t="str">
        <f t="shared" si="349"/>
        <v/>
      </c>
      <c r="R4422" t="str">
        <f t="shared" si="350"/>
        <v>MIH_839</v>
      </c>
      <c r="S4422" t="str">
        <f t="shared" si="351"/>
        <v>Other</v>
      </c>
    </row>
    <row r="4423" spans="1:19" x14ac:dyDescent="0.25">
      <c r="A4423" t="s">
        <v>3045</v>
      </c>
      <c r="C4423" s="2" t="s">
        <v>3044</v>
      </c>
      <c r="D4423" s="2" t="s">
        <v>3044</v>
      </c>
      <c r="E4423" t="s">
        <v>264</v>
      </c>
      <c r="F4423" t="s">
        <v>2</v>
      </c>
      <c r="G4423" s="4" t="s">
        <v>242</v>
      </c>
      <c r="H4423" t="b">
        <v>0</v>
      </c>
      <c r="I4423" s="4" t="s">
        <v>12094</v>
      </c>
      <c r="J4423" t="b">
        <v>0</v>
      </c>
      <c r="K4423" t="b">
        <v>1</v>
      </c>
      <c r="L4423" t="b">
        <v>0</v>
      </c>
      <c r="M4423" t="b">
        <v>1</v>
      </c>
      <c r="N4423">
        <f t="shared" si="347"/>
        <v>3</v>
      </c>
      <c r="O4423" s="8" t="str">
        <f t="shared" si="348"/>
        <v>CHEM DLVY</v>
      </c>
      <c r="Q4423" t="str">
        <f t="shared" si="349"/>
        <v>PANEL</v>
      </c>
      <c r="R4423" t="str">
        <f t="shared" si="350"/>
        <v>Miscellaneous_839</v>
      </c>
      <c r="S4423" t="str">
        <f t="shared" si="351"/>
        <v>Other</v>
      </c>
    </row>
    <row r="4424" spans="1:19" x14ac:dyDescent="0.25">
      <c r="A4424" t="s">
        <v>3043</v>
      </c>
      <c r="C4424" s="2" t="s">
        <v>3042</v>
      </c>
      <c r="D4424" s="2" t="s">
        <v>3042</v>
      </c>
      <c r="E4424" t="s">
        <v>264</v>
      </c>
      <c r="F4424" t="s">
        <v>2</v>
      </c>
      <c r="G4424" s="4" t="s">
        <v>242</v>
      </c>
      <c r="H4424" t="b">
        <v>0</v>
      </c>
      <c r="I4424" s="4" t="s">
        <v>12094</v>
      </c>
      <c r="J4424" t="b">
        <v>0</v>
      </c>
      <c r="K4424" t="b">
        <v>1</v>
      </c>
      <c r="L4424" t="b">
        <v>0</v>
      </c>
      <c r="M4424" t="b">
        <v>1</v>
      </c>
      <c r="N4424">
        <f t="shared" si="347"/>
        <v>3</v>
      </c>
      <c r="O4424" s="8" t="str">
        <f t="shared" si="348"/>
        <v>SUPPLY,ALT CHEM,FIB</v>
      </c>
      <c r="Q4424" t="str">
        <f t="shared" si="349"/>
        <v>PANEL</v>
      </c>
      <c r="R4424" t="str">
        <f t="shared" si="350"/>
        <v>Miscellaneous_839</v>
      </c>
      <c r="S4424" t="str">
        <f t="shared" si="351"/>
        <v>Other</v>
      </c>
    </row>
    <row r="4425" spans="1:19" x14ac:dyDescent="0.25">
      <c r="A4425" t="s">
        <v>3041</v>
      </c>
      <c r="C4425" s="2" t="s">
        <v>2290</v>
      </c>
      <c r="D4425" s="2" t="s">
        <v>2290</v>
      </c>
      <c r="F4425" t="s">
        <v>2</v>
      </c>
      <c r="G4425" s="4" t="s">
        <v>242</v>
      </c>
      <c r="H4425" t="b">
        <v>0</v>
      </c>
      <c r="I4425" s="4" t="s">
        <v>241</v>
      </c>
      <c r="J4425" t="b">
        <v>0</v>
      </c>
      <c r="K4425" t="b">
        <v>1</v>
      </c>
      <c r="L4425" t="b">
        <v>0</v>
      </c>
      <c r="M4425" t="b">
        <v>1</v>
      </c>
      <c r="N4425">
        <f t="shared" si="347"/>
        <v>3</v>
      </c>
      <c r="O4425" s="8" t="str">
        <f t="shared" si="348"/>
        <v xml:space="preserve"> SUPPLY, ALT CHEM, FIB</v>
      </c>
      <c r="Q4425" t="str">
        <f t="shared" si="349"/>
        <v>PANEL</v>
      </c>
      <c r="R4425" t="str">
        <f t="shared" si="350"/>
        <v>MIH_839</v>
      </c>
      <c r="S4425" t="str">
        <f t="shared" si="351"/>
        <v>Other</v>
      </c>
    </row>
    <row r="4426" spans="1:19" x14ac:dyDescent="0.25">
      <c r="A4426" t="s">
        <v>3040</v>
      </c>
      <c r="C4426" s="2" t="s">
        <v>3036</v>
      </c>
      <c r="D4426" s="2" t="s">
        <v>3036</v>
      </c>
      <c r="F4426" t="s">
        <v>2</v>
      </c>
      <c r="G4426" s="4" t="s">
        <v>242</v>
      </c>
      <c r="H4426" t="b">
        <v>0</v>
      </c>
      <c r="I4426" s="4" t="s">
        <v>12094</v>
      </c>
      <c r="J4426" t="b">
        <v>0</v>
      </c>
      <c r="K4426" t="b">
        <v>1</v>
      </c>
      <c r="L4426" t="b">
        <v>0</v>
      </c>
      <c r="M4426" t="b">
        <v>1</v>
      </c>
      <c r="N4426">
        <f t="shared" si="347"/>
        <v>5</v>
      </c>
      <c r="O4426" s="8" t="str">
        <f t="shared" si="348"/>
        <v xml:space="preserve"> Mnt, LH, Bottle, Dose, FIB</v>
      </c>
      <c r="Q4426" t="str">
        <f t="shared" si="349"/>
        <v/>
      </c>
      <c r="R4426" t="str">
        <f t="shared" si="350"/>
        <v>Miscellaneous_839</v>
      </c>
      <c r="S4426" t="str">
        <f t="shared" si="351"/>
        <v>Other</v>
      </c>
    </row>
    <row r="4427" spans="1:19" x14ac:dyDescent="0.25">
      <c r="A4427" t="s">
        <v>3039</v>
      </c>
      <c r="C4427" s="2" t="s">
        <v>3038</v>
      </c>
      <c r="D4427" s="2" t="s">
        <v>3038</v>
      </c>
      <c r="F4427" t="s">
        <v>2</v>
      </c>
      <c r="G4427" s="4" t="s">
        <v>242</v>
      </c>
      <c r="H4427" t="b">
        <v>0</v>
      </c>
      <c r="I4427" s="4" t="s">
        <v>241</v>
      </c>
      <c r="J4427" t="b">
        <v>0</v>
      </c>
      <c r="K4427" t="b">
        <v>1</v>
      </c>
      <c r="L4427" t="b">
        <v>0</v>
      </c>
      <c r="M4427" t="b">
        <v>1</v>
      </c>
      <c r="N4427">
        <f t="shared" si="347"/>
        <v>5</v>
      </c>
      <c r="O4427" s="8" t="str">
        <f t="shared" si="348"/>
        <v xml:space="preserve"> MNT, BOTTLE, DOSE, FIB, 2L</v>
      </c>
      <c r="Q4427" t="str">
        <f t="shared" si="349"/>
        <v/>
      </c>
      <c r="R4427" t="str">
        <f t="shared" si="350"/>
        <v>MIH_839</v>
      </c>
      <c r="S4427" t="str">
        <f t="shared" si="351"/>
        <v>Other</v>
      </c>
    </row>
    <row r="4428" spans="1:19" x14ac:dyDescent="0.25">
      <c r="A4428" t="s">
        <v>3037</v>
      </c>
      <c r="C4428" s="2" t="s">
        <v>3036</v>
      </c>
      <c r="D4428" s="2" t="s">
        <v>3036</v>
      </c>
      <c r="E4428" t="s">
        <v>264</v>
      </c>
      <c r="F4428" t="s">
        <v>2</v>
      </c>
      <c r="G4428" s="4" t="s">
        <v>242</v>
      </c>
      <c r="H4428" t="b">
        <v>0</v>
      </c>
      <c r="I4428" s="4" t="s">
        <v>251</v>
      </c>
      <c r="J4428" t="b">
        <v>0</v>
      </c>
      <c r="K4428" t="b">
        <v>1</v>
      </c>
      <c r="L4428" t="b">
        <v>0</v>
      </c>
      <c r="M4428" t="b">
        <v>1</v>
      </c>
      <c r="N4428">
        <f t="shared" si="347"/>
        <v>5</v>
      </c>
      <c r="O4428" s="8" t="str">
        <f t="shared" si="348"/>
        <v xml:space="preserve"> Mnt, LH, Bottle, Dose, FIB</v>
      </c>
      <c r="Q4428" t="str">
        <f t="shared" si="349"/>
        <v/>
      </c>
      <c r="R4428" t="str">
        <f t="shared" si="350"/>
        <v>SEM_839</v>
      </c>
      <c r="S4428" t="str">
        <f t="shared" si="351"/>
        <v>Other</v>
      </c>
    </row>
    <row r="4429" spans="1:19" x14ac:dyDescent="0.25">
      <c r="A4429" t="s">
        <v>3035</v>
      </c>
      <c r="B4429" t="s">
        <v>3034</v>
      </c>
      <c r="C4429" s="2" t="s">
        <v>3033</v>
      </c>
      <c r="D4429" s="2" t="s">
        <v>3033</v>
      </c>
      <c r="E4429" t="s">
        <v>264</v>
      </c>
      <c r="F4429" t="s">
        <v>2</v>
      </c>
      <c r="G4429" s="4" t="s">
        <v>242</v>
      </c>
      <c r="H4429" t="b">
        <v>0</v>
      </c>
      <c r="I4429" s="4" t="s">
        <v>251</v>
      </c>
      <c r="J4429" t="b">
        <v>0</v>
      </c>
      <c r="K4429" t="b">
        <v>1</v>
      </c>
      <c r="L4429" t="b">
        <v>0</v>
      </c>
      <c r="M4429" t="b">
        <v>1</v>
      </c>
      <c r="N4429">
        <f t="shared" si="347"/>
        <v>5</v>
      </c>
      <c r="O4429" s="8" t="str">
        <f t="shared" si="348"/>
        <v>MNT,DUAL BOTTLE,DOSE,FIB</v>
      </c>
      <c r="Q4429" t="str">
        <f t="shared" si="349"/>
        <v/>
      </c>
      <c r="R4429" t="str">
        <f t="shared" si="350"/>
        <v>SEM_839</v>
      </c>
      <c r="S4429" t="str">
        <f t="shared" si="351"/>
        <v>Other</v>
      </c>
    </row>
    <row r="4430" spans="1:19" x14ac:dyDescent="0.25">
      <c r="A4430" t="s">
        <v>3032</v>
      </c>
      <c r="C4430" s="2" t="s">
        <v>3031</v>
      </c>
      <c r="D4430" s="2" t="s">
        <v>3031</v>
      </c>
      <c r="E4430" t="s">
        <v>264</v>
      </c>
      <c r="F4430" t="s">
        <v>2</v>
      </c>
      <c r="G4430" s="4" t="s">
        <v>242</v>
      </c>
      <c r="H4430" t="b">
        <v>0</v>
      </c>
      <c r="I4430" s="4" t="s">
        <v>12094</v>
      </c>
      <c r="J4430" t="b">
        <v>0</v>
      </c>
      <c r="K4430" t="b">
        <v>1</v>
      </c>
      <c r="L4430" t="b">
        <v>0</v>
      </c>
      <c r="M4430" t="b">
        <v>1</v>
      </c>
      <c r="N4430">
        <f t="shared" si="347"/>
        <v>4</v>
      </c>
      <c r="O4430" s="8" t="str">
        <f t="shared" si="348"/>
        <v>HEAD,CHEM,UPR</v>
      </c>
      <c r="Q4430" t="str">
        <f t="shared" si="349"/>
        <v>ASSY</v>
      </c>
      <c r="R4430" t="str">
        <f t="shared" si="350"/>
        <v>Miscellaneous_839</v>
      </c>
      <c r="S4430" t="str">
        <f t="shared" si="351"/>
        <v>Other</v>
      </c>
    </row>
    <row r="4431" spans="1:19" x14ac:dyDescent="0.25">
      <c r="A4431" t="s">
        <v>3030</v>
      </c>
      <c r="C4431" s="2" t="s">
        <v>3018</v>
      </c>
      <c r="D4431" s="2" t="s">
        <v>3018</v>
      </c>
      <c r="E4431" t="s">
        <v>264</v>
      </c>
      <c r="F4431" t="s">
        <v>2</v>
      </c>
      <c r="G4431" s="4" t="s">
        <v>242</v>
      </c>
      <c r="H4431" t="b">
        <v>0</v>
      </c>
      <c r="I4431" s="4" t="s">
        <v>251</v>
      </c>
      <c r="J4431" t="b">
        <v>0</v>
      </c>
      <c r="K4431" t="b">
        <v>1</v>
      </c>
      <c r="L4431" t="b">
        <v>0</v>
      </c>
      <c r="M4431" t="b">
        <v>1</v>
      </c>
      <c r="N4431">
        <f t="shared" si="347"/>
        <v>3</v>
      </c>
      <c r="O4431" s="8" t="str">
        <f t="shared" si="348"/>
        <v xml:space="preserve"> HEAD,CHEM,UPR</v>
      </c>
      <c r="Q4431" t="str">
        <f t="shared" si="349"/>
        <v>LID</v>
      </c>
      <c r="R4431" t="str">
        <f t="shared" si="350"/>
        <v>SEM_839</v>
      </c>
      <c r="S4431" t="str">
        <f t="shared" si="351"/>
        <v>Other</v>
      </c>
    </row>
    <row r="4432" spans="1:19" x14ac:dyDescent="0.25">
      <c r="A4432" t="s">
        <v>3029</v>
      </c>
      <c r="C4432" s="2" t="s">
        <v>3014</v>
      </c>
      <c r="D4432" s="2" t="s">
        <v>3014</v>
      </c>
      <c r="E4432" t="s">
        <v>264</v>
      </c>
      <c r="F4432" t="s">
        <v>2</v>
      </c>
      <c r="G4432" s="4" t="s">
        <v>242</v>
      </c>
      <c r="H4432" t="b">
        <v>0</v>
      </c>
      <c r="I4432" s="4" t="s">
        <v>251</v>
      </c>
      <c r="J4432" t="b">
        <v>0</v>
      </c>
      <c r="K4432" t="b">
        <v>1</v>
      </c>
      <c r="L4432" t="b">
        <v>0</v>
      </c>
      <c r="M4432" t="b">
        <v>1</v>
      </c>
      <c r="N4432">
        <f t="shared" si="347"/>
        <v>5</v>
      </c>
      <c r="O4432" s="8" t="str">
        <f t="shared" si="348"/>
        <v xml:space="preserve"> HEAD,CHEM,UPR</v>
      </c>
      <c r="Q4432" t="str">
        <f t="shared" si="349"/>
        <v>PLATE</v>
      </c>
      <c r="R4432" t="str">
        <f t="shared" si="350"/>
        <v>SEM_839</v>
      </c>
      <c r="S4432" t="str">
        <f t="shared" si="351"/>
        <v>Other</v>
      </c>
    </row>
    <row r="4433" spans="1:19" x14ac:dyDescent="0.25">
      <c r="A4433" t="s">
        <v>3028</v>
      </c>
      <c r="B4433" t="s">
        <v>3027</v>
      </c>
      <c r="C4433" s="2" t="s">
        <v>3026</v>
      </c>
      <c r="D4433" s="2" t="s">
        <v>3026</v>
      </c>
      <c r="E4433" t="s">
        <v>264</v>
      </c>
      <c r="F4433" t="s">
        <v>2</v>
      </c>
      <c r="G4433" s="4" t="s">
        <v>242</v>
      </c>
      <c r="H4433" t="b">
        <v>0</v>
      </c>
      <c r="I4433" s="4" t="s">
        <v>251</v>
      </c>
      <c r="J4433" t="b">
        <v>0</v>
      </c>
      <c r="K4433" t="b">
        <v>1</v>
      </c>
      <c r="L4433" t="b">
        <v>0</v>
      </c>
      <c r="M4433" t="b">
        <v>1</v>
      </c>
      <c r="N4433">
        <f t="shared" si="347"/>
        <v>5</v>
      </c>
      <c r="O4433" s="8" t="str">
        <f t="shared" si="348"/>
        <v xml:space="preserve"> HEAD,CHEM,UPR</v>
      </c>
      <c r="Q4433" t="str">
        <f t="shared" si="349"/>
        <v>COVER</v>
      </c>
      <c r="R4433" t="str">
        <f t="shared" si="350"/>
        <v>SEM_839</v>
      </c>
      <c r="S4433" t="str">
        <f t="shared" si="351"/>
        <v>Other</v>
      </c>
    </row>
    <row r="4434" spans="1:19" x14ac:dyDescent="0.25">
      <c r="A4434" t="s">
        <v>3025</v>
      </c>
      <c r="C4434" s="2" t="s">
        <v>1800</v>
      </c>
      <c r="D4434" s="2" t="s">
        <v>1800</v>
      </c>
      <c r="E4434" t="s">
        <v>264</v>
      </c>
      <c r="F4434" t="s">
        <v>2</v>
      </c>
      <c r="G4434" s="4" t="s">
        <v>242</v>
      </c>
      <c r="H4434" t="b">
        <v>0</v>
      </c>
      <c r="I4434" s="4" t="s">
        <v>12094</v>
      </c>
      <c r="J4434" t="b">
        <v>0</v>
      </c>
      <c r="K4434" t="b">
        <v>1</v>
      </c>
      <c r="L4434" t="b">
        <v>0</v>
      </c>
      <c r="M4434" t="b">
        <v>1</v>
      </c>
      <c r="N4434">
        <f t="shared" si="347"/>
        <v>4</v>
      </c>
      <c r="O4434" s="8" t="str">
        <f t="shared" si="348"/>
        <v>HD,CHEM,HKMG,LWR</v>
      </c>
      <c r="Q4434" t="str">
        <f t="shared" si="349"/>
        <v>ASSY</v>
      </c>
      <c r="R4434" t="str">
        <f t="shared" si="350"/>
        <v>Miscellaneous_839</v>
      </c>
      <c r="S4434" t="str">
        <f t="shared" si="351"/>
        <v>Other</v>
      </c>
    </row>
    <row r="4435" spans="1:19" x14ac:dyDescent="0.25">
      <c r="A4435" t="s">
        <v>3024</v>
      </c>
      <c r="C4435" s="2" t="s">
        <v>3011</v>
      </c>
      <c r="D4435" s="2" t="s">
        <v>3011</v>
      </c>
      <c r="E4435" t="s">
        <v>264</v>
      </c>
      <c r="F4435" t="s">
        <v>2</v>
      </c>
      <c r="G4435" s="4" t="s">
        <v>242</v>
      </c>
      <c r="H4435" t="b">
        <v>0</v>
      </c>
      <c r="I4435" s="4" t="s">
        <v>12094</v>
      </c>
      <c r="J4435" t="b">
        <v>0</v>
      </c>
      <c r="K4435" t="b">
        <v>1</v>
      </c>
      <c r="L4435" t="b">
        <v>0</v>
      </c>
      <c r="M4435" t="b">
        <v>1</v>
      </c>
      <c r="N4435">
        <f t="shared" si="347"/>
        <v>3</v>
      </c>
      <c r="O4435" s="8" t="str">
        <f t="shared" si="348"/>
        <v xml:space="preserve"> CHEM,HKMG,LWR</v>
      </c>
      <c r="Q4435" t="str">
        <f t="shared" si="349"/>
        <v>LID</v>
      </c>
      <c r="R4435" t="str">
        <f t="shared" si="350"/>
        <v>Miscellaneous_839</v>
      </c>
      <c r="S4435" t="str">
        <f t="shared" si="351"/>
        <v>Other</v>
      </c>
    </row>
    <row r="4436" spans="1:19" x14ac:dyDescent="0.25">
      <c r="A4436" t="s">
        <v>3023</v>
      </c>
      <c r="C4436" s="2" t="s">
        <v>3008</v>
      </c>
      <c r="D4436" s="2" t="s">
        <v>3008</v>
      </c>
      <c r="E4436" t="s">
        <v>264</v>
      </c>
      <c r="F4436" t="s">
        <v>2</v>
      </c>
      <c r="G4436" s="4" t="s">
        <v>242</v>
      </c>
      <c r="H4436" t="b">
        <v>0</v>
      </c>
      <c r="I4436" s="4" t="s">
        <v>12094</v>
      </c>
      <c r="J4436" t="b">
        <v>0</v>
      </c>
      <c r="K4436" t="b">
        <v>1</v>
      </c>
      <c r="L4436" t="b">
        <v>0</v>
      </c>
      <c r="M4436" t="b">
        <v>1</v>
      </c>
      <c r="N4436">
        <f t="shared" si="347"/>
        <v>5</v>
      </c>
      <c r="O4436" s="8" t="str">
        <f t="shared" si="348"/>
        <v xml:space="preserve"> CHEM,HKMG,LWR</v>
      </c>
      <c r="Q4436" t="str">
        <f t="shared" si="349"/>
        <v>PLATE</v>
      </c>
      <c r="R4436" t="str">
        <f t="shared" si="350"/>
        <v>Miscellaneous_839</v>
      </c>
      <c r="S4436" t="str">
        <f t="shared" si="351"/>
        <v>Other</v>
      </c>
    </row>
    <row r="4437" spans="1:19" x14ac:dyDescent="0.25">
      <c r="A4437" t="s">
        <v>3022</v>
      </c>
      <c r="C4437" s="2" t="s">
        <v>3011</v>
      </c>
      <c r="D4437" s="2" t="s">
        <v>3011</v>
      </c>
      <c r="F4437" t="s">
        <v>2</v>
      </c>
      <c r="G4437" s="4" t="s">
        <v>242</v>
      </c>
      <c r="H4437" t="b">
        <v>0</v>
      </c>
      <c r="I4437" s="4" t="s">
        <v>12094</v>
      </c>
      <c r="J4437" t="b">
        <v>0</v>
      </c>
      <c r="K4437" t="b">
        <v>0</v>
      </c>
      <c r="L4437" t="b">
        <v>0</v>
      </c>
      <c r="M4437" t="b">
        <v>1</v>
      </c>
      <c r="N4437">
        <f t="shared" si="347"/>
        <v>3</v>
      </c>
      <c r="O4437" s="8" t="str">
        <f t="shared" si="348"/>
        <v xml:space="preserve"> CHEM,HKMG,LWR</v>
      </c>
      <c r="Q4437" t="str">
        <f t="shared" si="349"/>
        <v>LID</v>
      </c>
      <c r="R4437" t="str">
        <f t="shared" si="350"/>
        <v>Miscellaneous_839</v>
      </c>
      <c r="S4437" t="str">
        <f t="shared" si="351"/>
        <v>Other</v>
      </c>
    </row>
    <row r="4438" spans="1:19" x14ac:dyDescent="0.25">
      <c r="A4438" t="s">
        <v>3021</v>
      </c>
      <c r="C4438" s="2" t="s">
        <v>3008</v>
      </c>
      <c r="D4438" s="2" t="s">
        <v>3008</v>
      </c>
      <c r="F4438" t="s">
        <v>2</v>
      </c>
      <c r="G4438" s="4" t="s">
        <v>242</v>
      </c>
      <c r="H4438" t="b">
        <v>0</v>
      </c>
      <c r="I4438" s="4" t="s">
        <v>12094</v>
      </c>
      <c r="J4438" t="b">
        <v>0</v>
      </c>
      <c r="K4438" t="b">
        <v>0</v>
      </c>
      <c r="L4438" t="b">
        <v>0</v>
      </c>
      <c r="M4438" t="b">
        <v>1</v>
      </c>
      <c r="N4438">
        <f t="shared" si="347"/>
        <v>5</v>
      </c>
      <c r="O4438" s="8" t="str">
        <f t="shared" si="348"/>
        <v xml:space="preserve"> CHEM,HKMG,LWR</v>
      </c>
      <c r="Q4438" t="str">
        <f t="shared" si="349"/>
        <v>PLATE</v>
      </c>
      <c r="R4438" t="str">
        <f t="shared" si="350"/>
        <v>Miscellaneous_839</v>
      </c>
      <c r="S4438" t="str">
        <f t="shared" si="351"/>
        <v>Other</v>
      </c>
    </row>
    <row r="4439" spans="1:19" x14ac:dyDescent="0.25">
      <c r="A4439" t="s">
        <v>3020</v>
      </c>
      <c r="B4439" t="s">
        <v>2839</v>
      </c>
      <c r="C4439" s="2" t="s">
        <v>3018</v>
      </c>
      <c r="D4439" s="2" t="s">
        <v>3018</v>
      </c>
      <c r="E4439" t="s">
        <v>264</v>
      </c>
      <c r="F4439" t="s">
        <v>2</v>
      </c>
      <c r="G4439" s="4" t="s">
        <v>242</v>
      </c>
      <c r="H4439" t="b">
        <v>0</v>
      </c>
      <c r="I4439" s="4" t="s">
        <v>251</v>
      </c>
      <c r="J4439" t="b">
        <v>0</v>
      </c>
      <c r="K4439" t="b">
        <v>0</v>
      </c>
      <c r="L4439" t="b">
        <v>0</v>
      </c>
      <c r="M4439" t="b">
        <v>1</v>
      </c>
      <c r="N4439">
        <f t="shared" si="347"/>
        <v>3</v>
      </c>
      <c r="O4439" s="8" t="str">
        <f t="shared" si="348"/>
        <v xml:space="preserve"> HEAD,CHEM,UPR</v>
      </c>
      <c r="Q4439" t="str">
        <f t="shared" si="349"/>
        <v>LID</v>
      </c>
      <c r="R4439" t="str">
        <f t="shared" si="350"/>
        <v>SEM_839</v>
      </c>
      <c r="S4439" t="str">
        <f t="shared" si="351"/>
        <v>Other</v>
      </c>
    </row>
    <row r="4440" spans="1:19" x14ac:dyDescent="0.25">
      <c r="A4440" t="s">
        <v>3019</v>
      </c>
      <c r="C4440" s="2" t="s">
        <v>3018</v>
      </c>
      <c r="D4440" s="2" t="s">
        <v>3018</v>
      </c>
      <c r="E4440" t="s">
        <v>264</v>
      </c>
      <c r="F4440" t="s">
        <v>2</v>
      </c>
      <c r="G4440" s="4" t="s">
        <v>242</v>
      </c>
      <c r="H4440" t="b">
        <v>0</v>
      </c>
      <c r="I4440" s="4" t="s">
        <v>12094</v>
      </c>
      <c r="J4440" t="b">
        <v>0</v>
      </c>
      <c r="K4440" t="b">
        <v>0</v>
      </c>
      <c r="L4440" t="b">
        <v>0</v>
      </c>
      <c r="M4440" t="b">
        <v>1</v>
      </c>
      <c r="N4440">
        <f t="shared" si="347"/>
        <v>3</v>
      </c>
      <c r="O4440" s="8" t="str">
        <f t="shared" si="348"/>
        <v xml:space="preserve"> HEAD,CHEM,UPR</v>
      </c>
      <c r="Q4440" t="str">
        <f t="shared" si="349"/>
        <v>LID</v>
      </c>
      <c r="R4440" t="str">
        <f t="shared" si="350"/>
        <v>Miscellaneous_839</v>
      </c>
      <c r="S4440" t="str">
        <f t="shared" si="351"/>
        <v>Other</v>
      </c>
    </row>
    <row r="4441" spans="1:19" x14ac:dyDescent="0.25">
      <c r="A4441" t="s">
        <v>3017</v>
      </c>
      <c r="B4441" t="s">
        <v>3016</v>
      </c>
      <c r="C4441" s="2" t="s">
        <v>3014</v>
      </c>
      <c r="D4441" s="2" t="s">
        <v>3014</v>
      </c>
      <c r="E4441" t="s">
        <v>264</v>
      </c>
      <c r="F4441" t="s">
        <v>2</v>
      </c>
      <c r="G4441" s="4" t="s">
        <v>242</v>
      </c>
      <c r="H4441" t="b">
        <v>0</v>
      </c>
      <c r="I4441" s="4" t="s">
        <v>251</v>
      </c>
      <c r="J4441" t="b">
        <v>0</v>
      </c>
      <c r="K4441" t="b">
        <v>0</v>
      </c>
      <c r="L4441" t="b">
        <v>0</v>
      </c>
      <c r="M4441" t="b">
        <v>1</v>
      </c>
      <c r="N4441">
        <f t="shared" si="347"/>
        <v>5</v>
      </c>
      <c r="O4441" s="8" t="str">
        <f t="shared" si="348"/>
        <v xml:space="preserve"> HEAD,CHEM,UPR</v>
      </c>
      <c r="Q4441" t="str">
        <f t="shared" si="349"/>
        <v>PLATE</v>
      </c>
      <c r="R4441" t="str">
        <f t="shared" si="350"/>
        <v>SEM_839</v>
      </c>
      <c r="S4441" t="str">
        <f t="shared" si="351"/>
        <v>Other</v>
      </c>
    </row>
    <row r="4442" spans="1:19" x14ac:dyDescent="0.25">
      <c r="A4442" t="s">
        <v>3015</v>
      </c>
      <c r="C4442" s="2" t="s">
        <v>3014</v>
      </c>
      <c r="D4442" s="2" t="s">
        <v>3014</v>
      </c>
      <c r="F4442" t="s">
        <v>2</v>
      </c>
      <c r="G4442" s="4" t="s">
        <v>242</v>
      </c>
      <c r="H4442" t="b">
        <v>0</v>
      </c>
      <c r="I4442" s="4" t="s">
        <v>12094</v>
      </c>
      <c r="J4442" t="b">
        <v>0</v>
      </c>
      <c r="K4442" t="b">
        <v>0</v>
      </c>
      <c r="L4442" t="b">
        <v>0</v>
      </c>
      <c r="M4442" t="b">
        <v>1</v>
      </c>
      <c r="N4442">
        <f t="shared" si="347"/>
        <v>5</v>
      </c>
      <c r="O4442" s="8" t="str">
        <f t="shared" si="348"/>
        <v xml:space="preserve"> HEAD,CHEM,UPR</v>
      </c>
      <c r="Q4442" t="str">
        <f t="shared" si="349"/>
        <v>PLATE</v>
      </c>
      <c r="R4442" t="str">
        <f t="shared" si="350"/>
        <v>Miscellaneous_839</v>
      </c>
      <c r="S4442" t="str">
        <f t="shared" si="351"/>
        <v>Other</v>
      </c>
    </row>
    <row r="4443" spans="1:19" x14ac:dyDescent="0.25">
      <c r="A4443" t="s">
        <v>3013</v>
      </c>
      <c r="B4443" t="s">
        <v>3012</v>
      </c>
      <c r="C4443" s="2" t="s">
        <v>3011</v>
      </c>
      <c r="D4443" s="2" t="s">
        <v>3011</v>
      </c>
      <c r="E4443" t="s">
        <v>264</v>
      </c>
      <c r="F4443" t="s">
        <v>2</v>
      </c>
      <c r="G4443" s="4" t="s">
        <v>242</v>
      </c>
      <c r="H4443" t="b">
        <v>0</v>
      </c>
      <c r="I4443" s="4" t="s">
        <v>251</v>
      </c>
      <c r="J4443" t="b">
        <v>0</v>
      </c>
      <c r="K4443" t="b">
        <v>0</v>
      </c>
      <c r="L4443" t="b">
        <v>0</v>
      </c>
      <c r="M4443" t="b">
        <v>1</v>
      </c>
      <c r="N4443">
        <f t="shared" si="347"/>
        <v>3</v>
      </c>
      <c r="O4443" s="8" t="str">
        <f t="shared" si="348"/>
        <v xml:space="preserve"> CHEM,HKMG,LWR</v>
      </c>
      <c r="Q4443" t="str">
        <f t="shared" si="349"/>
        <v>LID</v>
      </c>
      <c r="R4443" t="str">
        <f t="shared" si="350"/>
        <v>SEM_839</v>
      </c>
      <c r="S4443" t="str">
        <f t="shared" si="351"/>
        <v>Other</v>
      </c>
    </row>
    <row r="4444" spans="1:19" x14ac:dyDescent="0.25">
      <c r="A4444" t="s">
        <v>3010</v>
      </c>
      <c r="B4444" t="s">
        <v>3009</v>
      </c>
      <c r="C4444" s="2" t="s">
        <v>3008</v>
      </c>
      <c r="D4444" s="2" t="s">
        <v>3008</v>
      </c>
      <c r="E4444" t="s">
        <v>264</v>
      </c>
      <c r="F4444" t="s">
        <v>2</v>
      </c>
      <c r="G4444" s="4" t="s">
        <v>242</v>
      </c>
      <c r="H4444" t="b">
        <v>0</v>
      </c>
      <c r="I4444" s="4" t="s">
        <v>251</v>
      </c>
      <c r="J4444" t="b">
        <v>0</v>
      </c>
      <c r="K4444" t="b">
        <v>0</v>
      </c>
      <c r="L4444" t="b">
        <v>0</v>
      </c>
      <c r="M4444" t="b">
        <v>1</v>
      </c>
      <c r="N4444">
        <f t="shared" si="347"/>
        <v>5</v>
      </c>
      <c r="O4444" s="8" t="str">
        <f t="shared" si="348"/>
        <v xml:space="preserve"> CHEM,HKMG,LWR</v>
      </c>
      <c r="Q4444" t="str">
        <f t="shared" si="349"/>
        <v>PLATE</v>
      </c>
      <c r="R4444" t="str">
        <f t="shared" si="350"/>
        <v>SEM_839</v>
      </c>
      <c r="S4444" t="str">
        <f t="shared" si="351"/>
        <v>Other</v>
      </c>
    </row>
    <row r="4445" spans="1:19" x14ac:dyDescent="0.25">
      <c r="A4445" t="s">
        <v>3007</v>
      </c>
      <c r="C4445" s="2" t="s">
        <v>3006</v>
      </c>
      <c r="D4445" s="2" t="s">
        <v>3006</v>
      </c>
      <c r="E4445" t="s">
        <v>264</v>
      </c>
      <c r="F4445" t="s">
        <v>2</v>
      </c>
      <c r="G4445" s="4" t="s">
        <v>242</v>
      </c>
      <c r="H4445" t="b">
        <v>0</v>
      </c>
      <c r="I4445" s="4" t="s">
        <v>12094</v>
      </c>
      <c r="J4445" t="b">
        <v>0</v>
      </c>
      <c r="K4445" t="b">
        <v>0</v>
      </c>
      <c r="L4445" t="b">
        <v>0</v>
      </c>
      <c r="M4445" t="b">
        <v>1</v>
      </c>
      <c r="N4445">
        <f t="shared" si="347"/>
        <v>0</v>
      </c>
      <c r="O4445" s="8" t="str">
        <f t="shared" si="348"/>
        <v>839-117893-001-A01</v>
      </c>
      <c r="Q4445" t="str">
        <f t="shared" si="349"/>
        <v>MANIFOLD</v>
      </c>
      <c r="R4445" t="str">
        <f t="shared" si="350"/>
        <v/>
      </c>
      <c r="S4445" t="str">
        <f t="shared" si="351"/>
        <v>Other</v>
      </c>
    </row>
    <row r="4446" spans="1:19" x14ac:dyDescent="0.25">
      <c r="A4446" t="s">
        <v>3005</v>
      </c>
      <c r="C4446" s="2" t="s">
        <v>3004</v>
      </c>
      <c r="D4446" s="2" t="s">
        <v>3004</v>
      </c>
      <c r="E4446" t="s">
        <v>264</v>
      </c>
      <c r="F4446" t="s">
        <v>2</v>
      </c>
      <c r="G4446" s="4" t="s">
        <v>242</v>
      </c>
      <c r="H4446" t="b">
        <v>0</v>
      </c>
      <c r="I4446" s="4" t="s">
        <v>12094</v>
      </c>
      <c r="J4446" t="b">
        <v>0</v>
      </c>
      <c r="K4446" t="b">
        <v>0</v>
      </c>
      <c r="L4446" t="b">
        <v>0</v>
      </c>
      <c r="M4446" t="b">
        <v>1</v>
      </c>
      <c r="N4446">
        <f t="shared" si="347"/>
        <v>0</v>
      </c>
      <c r="O4446" s="8" t="str">
        <f t="shared" si="348"/>
        <v>839-117893-002</v>
      </c>
      <c r="Q4446" t="str">
        <f t="shared" si="349"/>
        <v>MANIFOLD</v>
      </c>
      <c r="R4446" t="str">
        <f t="shared" si="350"/>
        <v/>
      </c>
      <c r="S4446" t="str">
        <f t="shared" si="351"/>
        <v>Other</v>
      </c>
    </row>
    <row r="4447" spans="1:19" x14ac:dyDescent="0.25">
      <c r="A4447" t="s">
        <v>3003</v>
      </c>
      <c r="C4447" s="2" t="s">
        <v>3002</v>
      </c>
      <c r="D4447" s="2" t="s">
        <v>11878</v>
      </c>
      <c r="E4447" t="s">
        <v>264</v>
      </c>
      <c r="F4447" t="s">
        <v>2</v>
      </c>
      <c r="G4447" s="4" t="s">
        <v>242</v>
      </c>
      <c r="H4447" t="b">
        <v>0</v>
      </c>
      <c r="I4447" s="4" t="s">
        <v>12094</v>
      </c>
      <c r="J4447" t="b">
        <v>0</v>
      </c>
      <c r="K4447" t="b">
        <v>1</v>
      </c>
      <c r="L4447" t="b">
        <v>0</v>
      </c>
      <c r="M4447" t="b">
        <v>1</v>
      </c>
      <c r="N4447">
        <f t="shared" si="347"/>
        <v>6</v>
      </c>
      <c r="O4447" s="8" t="str">
        <f t="shared" si="348"/>
        <v xml:space="preserve"> FACIL, ANSI SAS, 2 HD, C360, FDS</v>
      </c>
      <c r="Q4447" t="str">
        <f t="shared" si="349"/>
        <v>WLDMNT</v>
      </c>
      <c r="R4447" t="str">
        <f t="shared" si="350"/>
        <v>Miscellaneous_839</v>
      </c>
      <c r="S4447" t="str">
        <f t="shared" si="351"/>
        <v>Other</v>
      </c>
    </row>
    <row r="4448" spans="1:19" x14ac:dyDescent="0.25">
      <c r="A4448" t="s">
        <v>3001</v>
      </c>
      <c r="C4448" s="2" t="s">
        <v>3000</v>
      </c>
      <c r="D4448" s="2" t="s">
        <v>12050</v>
      </c>
      <c r="E4448" t="s">
        <v>264</v>
      </c>
      <c r="F4448" t="s">
        <v>2</v>
      </c>
      <c r="G4448" s="4" t="s">
        <v>242</v>
      </c>
      <c r="H4448" t="b">
        <v>0</v>
      </c>
      <c r="I4448" s="4" t="s">
        <v>12094</v>
      </c>
      <c r="J4448" t="b">
        <v>0</v>
      </c>
      <c r="K4448" t="b">
        <v>1</v>
      </c>
      <c r="L4448" t="b">
        <v>0</v>
      </c>
      <c r="M4448" t="b">
        <v>1</v>
      </c>
      <c r="N4448">
        <f t="shared" si="347"/>
        <v>6</v>
      </c>
      <c r="O4448" s="8" t="str">
        <f t="shared" si="348"/>
        <v xml:space="preserve"> PNL, VAC, SINGLEPASS, FDS, C360</v>
      </c>
      <c r="Q4448" t="str">
        <f t="shared" si="349"/>
        <v>WLDMNT</v>
      </c>
      <c r="R4448" t="str">
        <f t="shared" si="350"/>
        <v>Miscellaneous_839</v>
      </c>
      <c r="S4448" t="str">
        <f t="shared" si="351"/>
        <v>Other</v>
      </c>
    </row>
    <row r="4449" spans="1:19" x14ac:dyDescent="0.25">
      <c r="A4449" t="s">
        <v>2999</v>
      </c>
      <c r="C4449" s="2" t="s">
        <v>2998</v>
      </c>
      <c r="D4449" s="2" t="s">
        <v>2998</v>
      </c>
      <c r="E4449" t="s">
        <v>264</v>
      </c>
      <c r="F4449" t="s">
        <v>2</v>
      </c>
      <c r="G4449" s="4" t="s">
        <v>242</v>
      </c>
      <c r="H4449" t="b">
        <v>0</v>
      </c>
      <c r="I4449" s="4" t="s">
        <v>12094</v>
      </c>
      <c r="J4449" t="b">
        <v>0</v>
      </c>
      <c r="K4449" t="b">
        <v>0</v>
      </c>
      <c r="L4449" t="b">
        <v>0</v>
      </c>
      <c r="M4449" t="b">
        <v>1</v>
      </c>
      <c r="N4449">
        <f t="shared" si="347"/>
        <v>4</v>
      </c>
      <c r="O4449" s="8" t="str">
        <f t="shared" si="348"/>
        <v>EXIT DRY HEAD,UPR</v>
      </c>
      <c r="Q4449" t="str">
        <f t="shared" si="349"/>
        <v>ASSY</v>
      </c>
      <c r="R4449" t="str">
        <f t="shared" si="350"/>
        <v>Miscellaneous_839</v>
      </c>
      <c r="S4449" t="str">
        <f t="shared" si="351"/>
        <v>Other</v>
      </c>
    </row>
    <row r="4450" spans="1:19" x14ac:dyDescent="0.25">
      <c r="A4450" t="s">
        <v>2997</v>
      </c>
      <c r="B4450" t="s">
        <v>2884</v>
      </c>
      <c r="C4450" s="2" t="s">
        <v>2884</v>
      </c>
      <c r="D4450" s="2" t="s">
        <v>2884</v>
      </c>
      <c r="E4450" t="s">
        <v>264</v>
      </c>
      <c r="F4450" t="s">
        <v>2</v>
      </c>
      <c r="G4450" s="4" t="s">
        <v>242</v>
      </c>
      <c r="H4450" t="b">
        <v>0</v>
      </c>
      <c r="I4450" s="4" t="s">
        <v>251</v>
      </c>
      <c r="J4450" t="b">
        <v>0</v>
      </c>
      <c r="K4450" t="b">
        <v>0</v>
      </c>
      <c r="L4450" t="b">
        <v>0</v>
      </c>
      <c r="M4450" t="b">
        <v>1</v>
      </c>
      <c r="N4450">
        <f t="shared" si="347"/>
        <v>0</v>
      </c>
      <c r="O4450" s="8" t="e">
        <f t="shared" si="348"/>
        <v>#VALUE!</v>
      </c>
      <c r="Q4450" t="str">
        <f t="shared" si="349"/>
        <v/>
      </c>
      <c r="R4450" t="str">
        <f t="shared" si="350"/>
        <v>SEM_839</v>
      </c>
      <c r="S4450" t="str">
        <f t="shared" si="351"/>
        <v>Other</v>
      </c>
    </row>
    <row r="4451" spans="1:19" x14ac:dyDescent="0.25">
      <c r="A4451" t="s">
        <v>2996</v>
      </c>
      <c r="B4451" t="s">
        <v>257</v>
      </c>
      <c r="C4451" s="2" t="s">
        <v>257</v>
      </c>
      <c r="D4451" s="2" t="s">
        <v>257</v>
      </c>
      <c r="E4451" t="s">
        <v>264</v>
      </c>
      <c r="F4451" t="s">
        <v>2</v>
      </c>
      <c r="G4451" s="4" t="s">
        <v>242</v>
      </c>
      <c r="H4451" t="b">
        <v>0</v>
      </c>
      <c r="I4451" s="4" t="s">
        <v>251</v>
      </c>
      <c r="J4451" t="b">
        <v>0</v>
      </c>
      <c r="K4451" t="b">
        <v>0</v>
      </c>
      <c r="L4451" t="b">
        <v>0</v>
      </c>
      <c r="M4451" t="b">
        <v>1</v>
      </c>
      <c r="N4451">
        <f t="shared" si="347"/>
        <v>0</v>
      </c>
      <c r="O4451" s="8" t="e">
        <f t="shared" si="348"/>
        <v>#VALUE!</v>
      </c>
      <c r="Q4451" t="str">
        <f t="shared" si="349"/>
        <v>PLATE</v>
      </c>
      <c r="R4451" t="str">
        <f t="shared" si="350"/>
        <v>SEM_839</v>
      </c>
      <c r="S4451" t="str">
        <f t="shared" si="351"/>
        <v>Other</v>
      </c>
    </row>
    <row r="4452" spans="1:19" x14ac:dyDescent="0.25">
      <c r="A4452" t="s">
        <v>2995</v>
      </c>
      <c r="C4452" s="2" t="s">
        <v>2995</v>
      </c>
      <c r="D4452" s="2" t="s">
        <v>2995</v>
      </c>
      <c r="F4452" t="s">
        <v>2</v>
      </c>
      <c r="G4452" s="4" t="s">
        <v>242</v>
      </c>
      <c r="H4452" t="b">
        <v>0</v>
      </c>
      <c r="I4452" s="4" t="s">
        <v>12094</v>
      </c>
      <c r="J4452" t="b">
        <v>0</v>
      </c>
      <c r="K4452" t="b">
        <v>0</v>
      </c>
      <c r="L4452" t="b">
        <v>0</v>
      </c>
      <c r="M4452" t="b">
        <v>1</v>
      </c>
      <c r="N4452">
        <f t="shared" si="347"/>
        <v>0</v>
      </c>
      <c r="O4452" s="8" t="e">
        <f t="shared" si="348"/>
        <v>#VALUE!</v>
      </c>
      <c r="Q4452" t="str">
        <f t="shared" si="349"/>
        <v/>
      </c>
      <c r="R4452" t="str">
        <f t="shared" si="350"/>
        <v/>
      </c>
      <c r="S4452" t="str">
        <f t="shared" si="351"/>
        <v>Other</v>
      </c>
    </row>
    <row r="4453" spans="1:19" x14ac:dyDescent="0.25">
      <c r="A4453" t="s">
        <v>2994</v>
      </c>
      <c r="C4453" s="2" t="s">
        <v>2992</v>
      </c>
      <c r="D4453" s="2" t="s">
        <v>2992</v>
      </c>
      <c r="E4453" t="s">
        <v>264</v>
      </c>
      <c r="F4453" t="s">
        <v>2</v>
      </c>
      <c r="G4453" s="4" t="s">
        <v>242</v>
      </c>
      <c r="H4453" t="b">
        <v>0</v>
      </c>
      <c r="I4453" s="4" t="s">
        <v>12094</v>
      </c>
      <c r="J4453" t="b">
        <v>0</v>
      </c>
      <c r="K4453" t="b">
        <v>0</v>
      </c>
      <c r="L4453" t="b">
        <v>0</v>
      </c>
      <c r="M4453" t="b">
        <v>1</v>
      </c>
      <c r="N4453">
        <f t="shared" si="347"/>
        <v>4</v>
      </c>
      <c r="O4453" s="8" t="str">
        <f t="shared" si="348"/>
        <v xml:space="preserve"> EXIT DRY HEAD, LWR</v>
      </c>
      <c r="Q4453" t="str">
        <f t="shared" si="349"/>
        <v>ASSY</v>
      </c>
      <c r="R4453" t="str">
        <f t="shared" si="350"/>
        <v>Miscellaneous_839</v>
      </c>
      <c r="S4453" t="str">
        <f t="shared" si="351"/>
        <v>Other</v>
      </c>
    </row>
    <row r="4454" spans="1:19" x14ac:dyDescent="0.25">
      <c r="A4454" t="s">
        <v>2993</v>
      </c>
      <c r="C4454" s="2" t="s">
        <v>2992</v>
      </c>
      <c r="D4454" s="2" t="s">
        <v>2992</v>
      </c>
      <c r="F4454" t="s">
        <v>2</v>
      </c>
      <c r="G4454" s="4" t="s">
        <v>242</v>
      </c>
      <c r="H4454" t="b">
        <v>0</v>
      </c>
      <c r="I4454" s="4" t="s">
        <v>12094</v>
      </c>
      <c r="J4454" t="b">
        <v>0</v>
      </c>
      <c r="K4454" t="b">
        <v>1</v>
      </c>
      <c r="L4454" t="b">
        <v>0</v>
      </c>
      <c r="M4454" t="b">
        <v>1</v>
      </c>
      <c r="N4454">
        <f t="shared" si="347"/>
        <v>4</v>
      </c>
      <c r="O4454" s="8" t="str">
        <f t="shared" si="348"/>
        <v xml:space="preserve"> EXIT DRY HEAD, LWR</v>
      </c>
      <c r="Q4454" t="str">
        <f t="shared" si="349"/>
        <v>ASSY</v>
      </c>
      <c r="R4454" t="str">
        <f t="shared" si="350"/>
        <v>Miscellaneous_839</v>
      </c>
      <c r="S4454" t="str">
        <f t="shared" si="351"/>
        <v>Other</v>
      </c>
    </row>
    <row r="4455" spans="1:19" x14ac:dyDescent="0.25">
      <c r="A4455" t="s">
        <v>2991</v>
      </c>
      <c r="B4455" t="s">
        <v>257</v>
      </c>
      <c r="C4455" s="2" t="s">
        <v>2884</v>
      </c>
      <c r="D4455" s="2" t="s">
        <v>2884</v>
      </c>
      <c r="E4455" t="s">
        <v>264</v>
      </c>
      <c r="F4455" t="s">
        <v>2</v>
      </c>
      <c r="G4455" s="4" t="s">
        <v>242</v>
      </c>
      <c r="H4455" t="b">
        <v>0</v>
      </c>
      <c r="I4455" s="4" t="s">
        <v>251</v>
      </c>
      <c r="J4455" t="b">
        <v>0</v>
      </c>
      <c r="K4455" t="b">
        <v>0</v>
      </c>
      <c r="L4455" t="b">
        <v>0</v>
      </c>
      <c r="M4455" t="b">
        <v>1</v>
      </c>
      <c r="N4455">
        <f t="shared" si="347"/>
        <v>0</v>
      </c>
      <c r="O4455" s="8" t="e">
        <f t="shared" si="348"/>
        <v>#VALUE!</v>
      </c>
      <c r="Q4455" t="str">
        <f t="shared" si="349"/>
        <v/>
      </c>
      <c r="R4455" t="str">
        <f t="shared" si="350"/>
        <v>SEM_839</v>
      </c>
      <c r="S4455" t="str">
        <f t="shared" si="351"/>
        <v>Other</v>
      </c>
    </row>
    <row r="4456" spans="1:19" x14ac:dyDescent="0.25">
      <c r="A4456" t="s">
        <v>2990</v>
      </c>
      <c r="B4456" t="s">
        <v>2989</v>
      </c>
      <c r="C4456" s="2" t="s">
        <v>2988</v>
      </c>
      <c r="D4456" s="2" t="s">
        <v>2988</v>
      </c>
      <c r="E4456" t="s">
        <v>264</v>
      </c>
      <c r="F4456" t="s">
        <v>2</v>
      </c>
      <c r="G4456" s="4" t="s">
        <v>242</v>
      </c>
      <c r="H4456" t="b">
        <v>0</v>
      </c>
      <c r="I4456" s="4" t="s">
        <v>251</v>
      </c>
      <c r="J4456" t="b">
        <v>0</v>
      </c>
      <c r="K4456" t="b">
        <v>1</v>
      </c>
      <c r="L4456" t="b">
        <v>0</v>
      </c>
      <c r="M4456" t="b">
        <v>1</v>
      </c>
      <c r="N4456">
        <f t="shared" si="347"/>
        <v>3</v>
      </c>
      <c r="O4456" s="8" t="str">
        <f t="shared" si="348"/>
        <v xml:space="preserve"> EXIT DRY HEAD, LWR</v>
      </c>
      <c r="Q4456" t="str">
        <f t="shared" si="349"/>
        <v>LID</v>
      </c>
      <c r="R4456" t="str">
        <f t="shared" si="350"/>
        <v>SEM_839</v>
      </c>
      <c r="S4456" t="str">
        <f t="shared" si="351"/>
        <v>Other</v>
      </c>
    </row>
    <row r="4457" spans="1:19" x14ac:dyDescent="0.25">
      <c r="A4457" t="s">
        <v>2987</v>
      </c>
      <c r="B4457" t="s">
        <v>257</v>
      </c>
      <c r="C4457" s="2" t="s">
        <v>257</v>
      </c>
      <c r="D4457" s="2" t="s">
        <v>257</v>
      </c>
      <c r="E4457" t="s">
        <v>264</v>
      </c>
      <c r="F4457" t="s">
        <v>2</v>
      </c>
      <c r="G4457" s="4" t="s">
        <v>242</v>
      </c>
      <c r="H4457" t="b">
        <v>0</v>
      </c>
      <c r="I4457" s="4" t="s">
        <v>251</v>
      </c>
      <c r="J4457" t="b">
        <v>0</v>
      </c>
      <c r="K4457" t="b">
        <v>1</v>
      </c>
      <c r="L4457" t="b">
        <v>0</v>
      </c>
      <c r="M4457" t="b">
        <v>1</v>
      </c>
      <c r="N4457">
        <f t="shared" si="347"/>
        <v>0</v>
      </c>
      <c r="O4457" s="8" t="e">
        <f t="shared" si="348"/>
        <v>#VALUE!</v>
      </c>
      <c r="Q4457" t="str">
        <f t="shared" si="349"/>
        <v>PLATE</v>
      </c>
      <c r="R4457" t="str">
        <f t="shared" si="350"/>
        <v>SEM_839</v>
      </c>
      <c r="S4457" t="str">
        <f t="shared" si="351"/>
        <v>Other</v>
      </c>
    </row>
    <row r="4458" spans="1:19" x14ac:dyDescent="0.25">
      <c r="A4458" t="s">
        <v>2986</v>
      </c>
      <c r="B4458" t="s">
        <v>2985</v>
      </c>
      <c r="C4458" s="2" t="s">
        <v>2984</v>
      </c>
      <c r="D4458" s="2" t="s">
        <v>17149</v>
      </c>
      <c r="E4458" t="s">
        <v>264</v>
      </c>
      <c r="F4458" t="s">
        <v>2</v>
      </c>
      <c r="G4458" s="4" t="s">
        <v>242</v>
      </c>
      <c r="H4458" t="b">
        <v>0</v>
      </c>
      <c r="I4458" s="4" t="s">
        <v>251</v>
      </c>
      <c r="J4458" t="b">
        <v>0</v>
      </c>
      <c r="K4458" t="b">
        <v>1</v>
      </c>
      <c r="L4458" t="b">
        <v>0</v>
      </c>
      <c r="M4458" t="b">
        <v>1</v>
      </c>
      <c r="N4458">
        <f t="shared" si="347"/>
        <v>3</v>
      </c>
      <c r="O4458" s="8" t="str">
        <f t="shared" si="348"/>
        <v xml:space="preserve"> EXIT DRY HEAD, LWR</v>
      </c>
      <c r="Q4458" t="str">
        <f t="shared" si="349"/>
        <v>PL</v>
      </c>
      <c r="R4458" t="str">
        <f t="shared" si="350"/>
        <v>SEM_839</v>
      </c>
      <c r="S4458" t="str">
        <f t="shared" si="351"/>
        <v>Other</v>
      </c>
    </row>
    <row r="4459" spans="1:19" x14ac:dyDescent="0.25">
      <c r="A4459" t="s">
        <v>2983</v>
      </c>
      <c r="B4459" t="s">
        <v>2961</v>
      </c>
      <c r="C4459" s="2" t="s">
        <v>2961</v>
      </c>
      <c r="D4459" s="2" t="s">
        <v>2961</v>
      </c>
      <c r="E4459" t="s">
        <v>264</v>
      </c>
      <c r="F4459" t="s">
        <v>2</v>
      </c>
      <c r="G4459" s="4" t="s">
        <v>242</v>
      </c>
      <c r="H4459" t="b">
        <v>0</v>
      </c>
      <c r="I4459" s="4" t="s">
        <v>251</v>
      </c>
      <c r="J4459" t="b">
        <v>0</v>
      </c>
      <c r="K4459" t="b">
        <v>1</v>
      </c>
      <c r="L4459" t="b">
        <v>0</v>
      </c>
      <c r="M4459" t="b">
        <v>1</v>
      </c>
      <c r="N4459">
        <f t="shared" si="347"/>
        <v>0</v>
      </c>
      <c r="O4459" s="8" t="e">
        <f t="shared" si="348"/>
        <v>#VALUE!</v>
      </c>
      <c r="Q4459" t="str">
        <f t="shared" si="349"/>
        <v>COVER</v>
      </c>
      <c r="R4459" t="str">
        <f t="shared" si="350"/>
        <v>SEM_839</v>
      </c>
      <c r="S4459" t="str">
        <f t="shared" si="351"/>
        <v>Other</v>
      </c>
    </row>
    <row r="4460" spans="1:19" x14ac:dyDescent="0.25">
      <c r="A4460" t="s">
        <v>2982</v>
      </c>
      <c r="B4460" t="s">
        <v>2981</v>
      </c>
      <c r="C4460" s="2" t="s">
        <v>2980</v>
      </c>
      <c r="D4460" s="2" t="s">
        <v>2980</v>
      </c>
      <c r="E4460" t="s">
        <v>264</v>
      </c>
      <c r="F4460" t="s">
        <v>2</v>
      </c>
      <c r="G4460" s="4" t="s">
        <v>242</v>
      </c>
      <c r="H4460" t="b">
        <v>0</v>
      </c>
      <c r="I4460" s="4" t="s">
        <v>251</v>
      </c>
      <c r="J4460" t="b">
        <v>0</v>
      </c>
      <c r="K4460" t="b">
        <v>1</v>
      </c>
      <c r="L4460" t="b">
        <v>0</v>
      </c>
      <c r="M4460" t="b">
        <v>1</v>
      </c>
      <c r="N4460">
        <f t="shared" si="347"/>
        <v>4</v>
      </c>
      <c r="O4460" s="8" t="str">
        <f t="shared" si="348"/>
        <v xml:space="preserve"> EXIT DRY HEAD, LWR</v>
      </c>
      <c r="Q4460" t="str">
        <f t="shared" si="349"/>
        <v>PLUG</v>
      </c>
      <c r="R4460" t="str">
        <f t="shared" si="350"/>
        <v>SEM_839</v>
      </c>
      <c r="S4460" t="str">
        <f t="shared" si="351"/>
        <v>Other</v>
      </c>
    </row>
    <row r="4461" spans="1:19" x14ac:dyDescent="0.25">
      <c r="A4461" t="s">
        <v>2979</v>
      </c>
      <c r="C4461" s="2" t="s">
        <v>2978</v>
      </c>
      <c r="D4461" s="2" t="s">
        <v>2978</v>
      </c>
      <c r="F4461" t="s">
        <v>2</v>
      </c>
      <c r="G4461" s="4" t="s">
        <v>242</v>
      </c>
      <c r="H4461" t="b">
        <v>0</v>
      </c>
      <c r="I4461" s="4" t="s">
        <v>12094</v>
      </c>
      <c r="J4461" t="b">
        <v>0</v>
      </c>
      <c r="K4461" t="b">
        <v>1</v>
      </c>
      <c r="L4461" t="b">
        <v>0</v>
      </c>
      <c r="M4461" t="b">
        <v>1</v>
      </c>
      <c r="N4461">
        <f t="shared" si="347"/>
        <v>0</v>
      </c>
      <c r="O4461" s="8" t="str">
        <f t="shared" si="348"/>
        <v>Upper</v>
      </c>
      <c r="Q4461" t="str">
        <f t="shared" si="349"/>
        <v/>
      </c>
      <c r="R4461" t="str">
        <f t="shared" si="350"/>
        <v>Miscellaneous_839</v>
      </c>
      <c r="S4461" t="str">
        <f t="shared" si="351"/>
        <v>Other</v>
      </c>
    </row>
    <row r="4462" spans="1:19" x14ac:dyDescent="0.25">
      <c r="A4462" t="s">
        <v>2977</v>
      </c>
      <c r="C4462" s="2" t="s">
        <v>2884</v>
      </c>
      <c r="D4462" s="2" t="s">
        <v>2884</v>
      </c>
      <c r="E4462" t="s">
        <v>264</v>
      </c>
      <c r="F4462" t="s">
        <v>2</v>
      </c>
      <c r="G4462" s="4" t="s">
        <v>242</v>
      </c>
      <c r="H4462" t="b">
        <v>0</v>
      </c>
      <c r="I4462" s="4" t="s">
        <v>12094</v>
      </c>
      <c r="J4462" t="b">
        <v>0</v>
      </c>
      <c r="K4462" t="b">
        <v>1</v>
      </c>
      <c r="L4462" t="b">
        <v>0</v>
      </c>
      <c r="M4462" t="b">
        <v>1</v>
      </c>
      <c r="N4462">
        <f t="shared" si="347"/>
        <v>0</v>
      </c>
      <c r="O4462" s="8" t="e">
        <f t="shared" si="348"/>
        <v>#VALUE!</v>
      </c>
      <c r="Q4462" t="str">
        <f t="shared" si="349"/>
        <v/>
      </c>
      <c r="R4462" t="str">
        <f t="shared" si="350"/>
        <v>Miscellaneous_839</v>
      </c>
      <c r="S4462" t="str">
        <f t="shared" si="351"/>
        <v>Other</v>
      </c>
    </row>
    <row r="4463" spans="1:19" x14ac:dyDescent="0.25">
      <c r="A4463" t="s">
        <v>2976</v>
      </c>
      <c r="B4463" t="s">
        <v>2975</v>
      </c>
      <c r="C4463" s="2" t="s">
        <v>2974</v>
      </c>
      <c r="D4463" s="2" t="s">
        <v>2974</v>
      </c>
      <c r="E4463" t="s">
        <v>264</v>
      </c>
      <c r="F4463" t="s">
        <v>2</v>
      </c>
      <c r="G4463" s="4" t="s">
        <v>242</v>
      </c>
      <c r="H4463" t="b">
        <v>0</v>
      </c>
      <c r="I4463" s="4" t="s">
        <v>251</v>
      </c>
      <c r="J4463" t="b">
        <v>0</v>
      </c>
      <c r="K4463" t="b">
        <v>0</v>
      </c>
      <c r="L4463" t="b">
        <v>0</v>
      </c>
      <c r="M4463" t="b">
        <v>1</v>
      </c>
      <c r="N4463">
        <f t="shared" si="347"/>
        <v>3</v>
      </c>
      <c r="O4463" s="8" t="str">
        <f t="shared" si="348"/>
        <v xml:space="preserve"> Upper N2 Dry Exit Head</v>
      </c>
      <c r="Q4463" t="str">
        <f t="shared" si="349"/>
        <v>LID</v>
      </c>
      <c r="R4463" t="str">
        <f t="shared" si="350"/>
        <v>SEM_839</v>
      </c>
      <c r="S4463" t="str">
        <f t="shared" si="351"/>
        <v>Other</v>
      </c>
    </row>
    <row r="4464" spans="1:19" x14ac:dyDescent="0.25">
      <c r="A4464" t="s">
        <v>2973</v>
      </c>
      <c r="C4464" s="2" t="s">
        <v>257</v>
      </c>
      <c r="D4464" s="2" t="s">
        <v>257</v>
      </c>
      <c r="E4464" t="s">
        <v>264</v>
      </c>
      <c r="F4464" t="s">
        <v>2</v>
      </c>
      <c r="G4464" s="4" t="s">
        <v>242</v>
      </c>
      <c r="H4464" t="b">
        <v>0</v>
      </c>
      <c r="I4464" s="4" t="s">
        <v>12094</v>
      </c>
      <c r="J4464" t="b">
        <v>0</v>
      </c>
      <c r="K4464" t="b">
        <v>1</v>
      </c>
      <c r="L4464" t="b">
        <v>0</v>
      </c>
      <c r="M4464" t="b">
        <v>1</v>
      </c>
      <c r="N4464">
        <f t="shared" si="347"/>
        <v>0</v>
      </c>
      <c r="O4464" s="8" t="e">
        <f t="shared" si="348"/>
        <v>#VALUE!</v>
      </c>
      <c r="Q4464" t="str">
        <f t="shared" si="349"/>
        <v>PLATE</v>
      </c>
      <c r="R4464" t="str">
        <f t="shared" si="350"/>
        <v>Miscellaneous_839</v>
      </c>
      <c r="S4464" t="str">
        <f t="shared" si="351"/>
        <v>Other</v>
      </c>
    </row>
    <row r="4465" spans="1:19" x14ac:dyDescent="0.25">
      <c r="A4465" t="s">
        <v>2972</v>
      </c>
      <c r="B4465" t="s">
        <v>2971</v>
      </c>
      <c r="C4465" s="2" t="s">
        <v>2970</v>
      </c>
      <c r="D4465" s="2" t="s">
        <v>17150</v>
      </c>
      <c r="E4465" t="s">
        <v>264</v>
      </c>
      <c r="F4465" t="s">
        <v>2</v>
      </c>
      <c r="G4465" s="4" t="s">
        <v>242</v>
      </c>
      <c r="H4465" t="b">
        <v>0</v>
      </c>
      <c r="I4465" s="4" t="s">
        <v>251</v>
      </c>
      <c r="J4465" t="b">
        <v>0</v>
      </c>
      <c r="K4465" t="b">
        <v>0</v>
      </c>
      <c r="L4465" t="b">
        <v>0</v>
      </c>
      <c r="M4465" t="b">
        <v>1</v>
      </c>
      <c r="N4465">
        <f t="shared" si="347"/>
        <v>3</v>
      </c>
      <c r="O4465" s="8" t="str">
        <f t="shared" si="348"/>
        <v xml:space="preserve"> Upper N2 Dry Exit Head</v>
      </c>
      <c r="Q4465" t="str">
        <f t="shared" si="349"/>
        <v>PL</v>
      </c>
      <c r="R4465" t="str">
        <f t="shared" si="350"/>
        <v>SEM_839</v>
      </c>
      <c r="S4465" t="str">
        <f t="shared" si="351"/>
        <v>Other</v>
      </c>
    </row>
    <row r="4466" spans="1:19" x14ac:dyDescent="0.25">
      <c r="A4466" t="s">
        <v>2969</v>
      </c>
      <c r="B4466" t="s">
        <v>2884</v>
      </c>
      <c r="C4466" s="2" t="s">
        <v>2884</v>
      </c>
      <c r="D4466" s="2" t="s">
        <v>2884</v>
      </c>
      <c r="F4466" t="s">
        <v>2</v>
      </c>
      <c r="G4466" s="4" t="s">
        <v>242</v>
      </c>
      <c r="H4466" t="b">
        <v>0</v>
      </c>
      <c r="I4466" s="4" t="s">
        <v>12094</v>
      </c>
      <c r="J4466" t="b">
        <v>0</v>
      </c>
      <c r="K4466" t="b">
        <v>0</v>
      </c>
      <c r="L4466" t="b">
        <v>0</v>
      </c>
      <c r="M4466" t="b">
        <v>1</v>
      </c>
      <c r="N4466">
        <f t="shared" si="347"/>
        <v>0</v>
      </c>
      <c r="O4466" s="8" t="e">
        <f t="shared" si="348"/>
        <v>#VALUE!</v>
      </c>
      <c r="Q4466" t="str">
        <f t="shared" si="349"/>
        <v/>
      </c>
      <c r="R4466" t="str">
        <f t="shared" si="350"/>
        <v>Miscellaneous_839</v>
      </c>
      <c r="S4466" t="str">
        <f t="shared" si="351"/>
        <v>Other</v>
      </c>
    </row>
    <row r="4467" spans="1:19" x14ac:dyDescent="0.25">
      <c r="A4467" t="s">
        <v>2968</v>
      </c>
      <c r="B4467" t="s">
        <v>257</v>
      </c>
      <c r="C4467" s="2" t="s">
        <v>257</v>
      </c>
      <c r="D4467" s="2" t="s">
        <v>257</v>
      </c>
      <c r="F4467" t="s">
        <v>2</v>
      </c>
      <c r="G4467" s="4" t="s">
        <v>242</v>
      </c>
      <c r="H4467" t="b">
        <v>0</v>
      </c>
      <c r="I4467" s="4" t="s">
        <v>12094</v>
      </c>
      <c r="J4467" t="b">
        <v>0</v>
      </c>
      <c r="K4467" t="b">
        <v>0</v>
      </c>
      <c r="L4467" t="b">
        <v>0</v>
      </c>
      <c r="M4467" t="b">
        <v>1</v>
      </c>
      <c r="N4467">
        <f t="shared" si="347"/>
        <v>0</v>
      </c>
      <c r="O4467" s="8" t="e">
        <f t="shared" si="348"/>
        <v>#VALUE!</v>
      </c>
      <c r="Q4467" t="str">
        <f t="shared" si="349"/>
        <v>PLATE</v>
      </c>
      <c r="R4467" t="str">
        <f t="shared" si="350"/>
        <v>Miscellaneous_839</v>
      </c>
      <c r="S4467" t="str">
        <f t="shared" si="351"/>
        <v>Other</v>
      </c>
    </row>
    <row r="4468" spans="1:19" x14ac:dyDescent="0.25">
      <c r="A4468" t="s">
        <v>2967</v>
      </c>
      <c r="B4468" t="s">
        <v>2884</v>
      </c>
      <c r="C4468" s="2" t="s">
        <v>2884</v>
      </c>
      <c r="D4468" s="2" t="s">
        <v>2884</v>
      </c>
      <c r="F4468" t="s">
        <v>2</v>
      </c>
      <c r="G4468" s="4" t="s">
        <v>242</v>
      </c>
      <c r="H4468" t="b">
        <v>0</v>
      </c>
      <c r="I4468" s="4" t="s">
        <v>12094</v>
      </c>
      <c r="J4468" t="b">
        <v>0</v>
      </c>
      <c r="K4468" t="b">
        <v>0</v>
      </c>
      <c r="L4468" t="b">
        <v>0</v>
      </c>
      <c r="M4468" t="b">
        <v>1</v>
      </c>
      <c r="N4468">
        <f t="shared" si="347"/>
        <v>0</v>
      </c>
      <c r="O4468" s="8" t="e">
        <f t="shared" si="348"/>
        <v>#VALUE!</v>
      </c>
      <c r="Q4468" t="str">
        <f t="shared" si="349"/>
        <v/>
      </c>
      <c r="R4468" t="str">
        <f t="shared" si="350"/>
        <v>Miscellaneous_839</v>
      </c>
      <c r="S4468" t="str">
        <f t="shared" si="351"/>
        <v>Other</v>
      </c>
    </row>
    <row r="4469" spans="1:19" x14ac:dyDescent="0.25">
      <c r="A4469" t="s">
        <v>2966</v>
      </c>
      <c r="C4469" s="2" t="s">
        <v>2884</v>
      </c>
      <c r="D4469" s="2" t="s">
        <v>2884</v>
      </c>
      <c r="E4469" t="s">
        <v>264</v>
      </c>
      <c r="F4469" t="s">
        <v>2</v>
      </c>
      <c r="G4469" s="4" t="s">
        <v>242</v>
      </c>
      <c r="H4469" t="b">
        <v>0</v>
      </c>
      <c r="I4469" s="4" t="s">
        <v>12094</v>
      </c>
      <c r="J4469" t="b">
        <v>0</v>
      </c>
      <c r="K4469" t="b">
        <v>0</v>
      </c>
      <c r="L4469" t="b">
        <v>0</v>
      </c>
      <c r="M4469" t="b">
        <v>1</v>
      </c>
      <c r="N4469">
        <f t="shared" si="347"/>
        <v>0</v>
      </c>
      <c r="O4469" s="8" t="e">
        <f t="shared" si="348"/>
        <v>#VALUE!</v>
      </c>
      <c r="Q4469" t="str">
        <f t="shared" si="349"/>
        <v/>
      </c>
      <c r="R4469" t="str">
        <f t="shared" si="350"/>
        <v>Miscellaneous_839</v>
      </c>
      <c r="S4469" t="str">
        <f t="shared" si="351"/>
        <v>Other</v>
      </c>
    </row>
    <row r="4470" spans="1:19" x14ac:dyDescent="0.25">
      <c r="A4470" t="s">
        <v>2965</v>
      </c>
      <c r="B4470" t="s">
        <v>257</v>
      </c>
      <c r="C4470" s="2" t="s">
        <v>257</v>
      </c>
      <c r="D4470" s="2" t="s">
        <v>257</v>
      </c>
      <c r="F4470" t="s">
        <v>2</v>
      </c>
      <c r="G4470" s="4" t="s">
        <v>242</v>
      </c>
      <c r="H4470" t="b">
        <v>0</v>
      </c>
      <c r="I4470" s="4" t="s">
        <v>12094</v>
      </c>
      <c r="J4470" t="b">
        <v>0</v>
      </c>
      <c r="K4470" t="b">
        <v>0</v>
      </c>
      <c r="L4470" t="b">
        <v>0</v>
      </c>
      <c r="M4470" t="b">
        <v>1</v>
      </c>
      <c r="N4470">
        <f t="shared" si="347"/>
        <v>0</v>
      </c>
      <c r="O4470" s="8" t="e">
        <f t="shared" si="348"/>
        <v>#VALUE!</v>
      </c>
      <c r="Q4470" t="str">
        <f t="shared" si="349"/>
        <v>PLATE</v>
      </c>
      <c r="R4470" t="str">
        <f t="shared" si="350"/>
        <v>Miscellaneous_839</v>
      </c>
      <c r="S4470" t="str">
        <f t="shared" si="351"/>
        <v>Other</v>
      </c>
    </row>
    <row r="4471" spans="1:19" x14ac:dyDescent="0.25">
      <c r="A4471" t="s">
        <v>2964</v>
      </c>
      <c r="B4471" t="s">
        <v>257</v>
      </c>
      <c r="C4471" s="2" t="s">
        <v>257</v>
      </c>
      <c r="D4471" s="2" t="s">
        <v>257</v>
      </c>
      <c r="E4471" t="s">
        <v>264</v>
      </c>
      <c r="F4471" t="s">
        <v>2</v>
      </c>
      <c r="G4471" s="4" t="s">
        <v>242</v>
      </c>
      <c r="H4471" t="b">
        <v>0</v>
      </c>
      <c r="I4471" s="4" t="s">
        <v>12094</v>
      </c>
      <c r="J4471" t="b">
        <v>0</v>
      </c>
      <c r="K4471" t="b">
        <v>0</v>
      </c>
      <c r="L4471" t="b">
        <v>0</v>
      </c>
      <c r="M4471" t="b">
        <v>1</v>
      </c>
      <c r="N4471">
        <f t="shared" si="347"/>
        <v>0</v>
      </c>
      <c r="O4471" s="8" t="e">
        <f t="shared" si="348"/>
        <v>#VALUE!</v>
      </c>
      <c r="Q4471" t="str">
        <f t="shared" si="349"/>
        <v>PLATE</v>
      </c>
      <c r="R4471" t="str">
        <f t="shared" si="350"/>
        <v>Miscellaneous_839</v>
      </c>
      <c r="S4471" t="str">
        <f t="shared" si="351"/>
        <v>Other</v>
      </c>
    </row>
    <row r="4472" spans="1:19" x14ac:dyDescent="0.25">
      <c r="A4472" t="s">
        <v>2963</v>
      </c>
      <c r="B4472" t="s">
        <v>2961</v>
      </c>
      <c r="C4472" s="2" t="s">
        <v>2961</v>
      </c>
      <c r="D4472" s="2" t="s">
        <v>2961</v>
      </c>
      <c r="F4472" t="s">
        <v>2</v>
      </c>
      <c r="G4472" s="4" t="s">
        <v>242</v>
      </c>
      <c r="H4472" t="b">
        <v>0</v>
      </c>
      <c r="I4472" s="4" t="s">
        <v>12094</v>
      </c>
      <c r="J4472" t="b">
        <v>0</v>
      </c>
      <c r="K4472" t="b">
        <v>0</v>
      </c>
      <c r="L4472" t="b">
        <v>0</v>
      </c>
      <c r="M4472" t="b">
        <v>1</v>
      </c>
      <c r="N4472">
        <f t="shared" si="347"/>
        <v>0</v>
      </c>
      <c r="O4472" s="8" t="e">
        <f t="shared" si="348"/>
        <v>#VALUE!</v>
      </c>
      <c r="Q4472" t="str">
        <f t="shared" si="349"/>
        <v>COVER</v>
      </c>
      <c r="R4472" t="str">
        <f t="shared" si="350"/>
        <v>Miscellaneous_839</v>
      </c>
      <c r="S4472" t="str">
        <f t="shared" si="351"/>
        <v>Other</v>
      </c>
    </row>
    <row r="4473" spans="1:19" x14ac:dyDescent="0.25">
      <c r="A4473" t="s">
        <v>2962</v>
      </c>
      <c r="B4473" t="s">
        <v>2961</v>
      </c>
      <c r="C4473" s="2" t="s">
        <v>2961</v>
      </c>
      <c r="D4473" s="2" t="s">
        <v>2961</v>
      </c>
      <c r="E4473" t="s">
        <v>264</v>
      </c>
      <c r="F4473" t="s">
        <v>2</v>
      </c>
      <c r="G4473" s="4" t="s">
        <v>242</v>
      </c>
      <c r="H4473" t="b">
        <v>0</v>
      </c>
      <c r="I4473" s="4" t="s">
        <v>12094</v>
      </c>
      <c r="J4473" t="b">
        <v>0</v>
      </c>
      <c r="K4473" t="b">
        <v>0</v>
      </c>
      <c r="L4473" t="b">
        <v>0</v>
      </c>
      <c r="M4473" t="b">
        <v>1</v>
      </c>
      <c r="N4473">
        <f t="shared" si="347"/>
        <v>0</v>
      </c>
      <c r="O4473" s="8" t="e">
        <f t="shared" si="348"/>
        <v>#VALUE!</v>
      </c>
      <c r="Q4473" t="str">
        <f t="shared" si="349"/>
        <v>COVER</v>
      </c>
      <c r="R4473" t="str">
        <f t="shared" si="350"/>
        <v>Miscellaneous_839</v>
      </c>
      <c r="S4473" t="str">
        <f t="shared" si="351"/>
        <v>Other</v>
      </c>
    </row>
    <row r="4474" spans="1:19" x14ac:dyDescent="0.25">
      <c r="A4474" t="s">
        <v>2960</v>
      </c>
      <c r="C4474" s="2" t="s">
        <v>2959</v>
      </c>
      <c r="D4474" s="2" t="s">
        <v>2959</v>
      </c>
      <c r="E4474" t="s">
        <v>264</v>
      </c>
      <c r="F4474" t="s">
        <v>2</v>
      </c>
      <c r="G4474" s="4" t="s">
        <v>242</v>
      </c>
      <c r="H4474" t="b">
        <v>0</v>
      </c>
      <c r="I4474" s="4" t="s">
        <v>12094</v>
      </c>
      <c r="J4474" t="b">
        <v>0</v>
      </c>
      <c r="K4474" t="b">
        <v>1</v>
      </c>
      <c r="L4474" t="b">
        <v>0</v>
      </c>
      <c r="M4474" t="b">
        <v>1</v>
      </c>
      <c r="N4474">
        <f t="shared" si="347"/>
        <v>4</v>
      </c>
      <c r="O4474" s="8" t="str">
        <f t="shared" si="348"/>
        <v>HD.NIDELlV,UPR</v>
      </c>
      <c r="Q4474" t="str">
        <f t="shared" si="349"/>
        <v>ASSY</v>
      </c>
      <c r="R4474" t="str">
        <f t="shared" si="350"/>
        <v>Miscellaneous_839</v>
      </c>
      <c r="S4474" t="str">
        <f t="shared" si="351"/>
        <v>Other</v>
      </c>
    </row>
    <row r="4475" spans="1:19" x14ac:dyDescent="0.25">
      <c r="A4475" t="s">
        <v>2958</v>
      </c>
      <c r="B4475" t="s">
        <v>2884</v>
      </c>
      <c r="C4475" s="2" t="s">
        <v>2957</v>
      </c>
      <c r="D4475" s="2" t="s">
        <v>2957</v>
      </c>
      <c r="E4475" t="s">
        <v>264</v>
      </c>
      <c r="F4475" t="s">
        <v>2</v>
      </c>
      <c r="G4475" s="4" t="s">
        <v>242</v>
      </c>
      <c r="H4475" t="b">
        <v>0</v>
      </c>
      <c r="I4475" s="4" t="s">
        <v>12094</v>
      </c>
      <c r="J4475" t="b">
        <v>0</v>
      </c>
      <c r="K4475" t="b">
        <v>0</v>
      </c>
      <c r="L4475" t="b">
        <v>0</v>
      </c>
      <c r="M4475" t="b">
        <v>1</v>
      </c>
      <c r="N4475">
        <f t="shared" si="347"/>
        <v>3</v>
      </c>
      <c r="O4475" s="8" t="str">
        <f t="shared" si="348"/>
        <v>HD,N1DELlV,UPR</v>
      </c>
      <c r="Q4475" t="str">
        <f t="shared" si="349"/>
        <v>LID</v>
      </c>
      <c r="R4475" t="str">
        <f t="shared" si="350"/>
        <v>Miscellaneous_839</v>
      </c>
      <c r="S4475" t="str">
        <f t="shared" si="351"/>
        <v>Other</v>
      </c>
    </row>
    <row r="4476" spans="1:19" x14ac:dyDescent="0.25">
      <c r="A4476" t="s">
        <v>2956</v>
      </c>
      <c r="B4476" t="s">
        <v>257</v>
      </c>
      <c r="C4476" s="2" t="s">
        <v>2955</v>
      </c>
      <c r="D4476" s="2" t="s">
        <v>2955</v>
      </c>
      <c r="E4476" t="s">
        <v>264</v>
      </c>
      <c r="F4476" t="s">
        <v>2</v>
      </c>
      <c r="G4476" s="4" t="s">
        <v>242</v>
      </c>
      <c r="H4476" t="b">
        <v>0</v>
      </c>
      <c r="I4476" s="4" t="s">
        <v>12094</v>
      </c>
      <c r="J4476" t="b">
        <v>0</v>
      </c>
      <c r="K4476" t="b">
        <v>0</v>
      </c>
      <c r="L4476" t="b">
        <v>0</v>
      </c>
      <c r="M4476" t="b">
        <v>1</v>
      </c>
      <c r="N4476">
        <f t="shared" si="347"/>
        <v>5</v>
      </c>
      <c r="O4476" s="8" t="str">
        <f t="shared" si="348"/>
        <v>N2DELIV.UPR</v>
      </c>
      <c r="Q4476" t="str">
        <f t="shared" si="349"/>
        <v/>
      </c>
      <c r="R4476" t="str">
        <f t="shared" si="350"/>
        <v>Miscellaneous_839</v>
      </c>
      <c r="S4476" t="str">
        <f t="shared" si="351"/>
        <v>Other</v>
      </c>
    </row>
    <row r="4477" spans="1:19" x14ac:dyDescent="0.25">
      <c r="A4477" t="s">
        <v>2954</v>
      </c>
      <c r="C4477" s="2" t="s">
        <v>2953</v>
      </c>
      <c r="D4477" s="2" t="s">
        <v>2953</v>
      </c>
      <c r="E4477" t="s">
        <v>264</v>
      </c>
      <c r="F4477" t="s">
        <v>2</v>
      </c>
      <c r="G4477" s="4" t="s">
        <v>242</v>
      </c>
      <c r="H4477" t="b">
        <v>0</v>
      </c>
      <c r="I4477" s="4" t="s">
        <v>12094</v>
      </c>
      <c r="J4477" t="b">
        <v>0</v>
      </c>
      <c r="K4477" t="b">
        <v>1</v>
      </c>
      <c r="L4477" t="b">
        <v>0</v>
      </c>
      <c r="M4477" t="b">
        <v>1</v>
      </c>
      <c r="N4477">
        <f t="shared" si="347"/>
        <v>4</v>
      </c>
      <c r="O4477" s="8" t="str">
        <f t="shared" si="348"/>
        <v>HD.NI DELIV,LWR</v>
      </c>
      <c r="Q4477" t="str">
        <f t="shared" si="349"/>
        <v>ASSY</v>
      </c>
      <c r="R4477" t="str">
        <f t="shared" si="350"/>
        <v>Miscellaneous_839</v>
      </c>
      <c r="S4477" t="str">
        <f t="shared" si="351"/>
        <v>Other</v>
      </c>
    </row>
    <row r="4478" spans="1:19" x14ac:dyDescent="0.25">
      <c r="A4478" t="s">
        <v>2952</v>
      </c>
      <c r="B4478" t="s">
        <v>2884</v>
      </c>
      <c r="C4478" s="2" t="s">
        <v>2941</v>
      </c>
      <c r="D4478" s="2" t="s">
        <v>2941</v>
      </c>
      <c r="E4478" t="s">
        <v>264</v>
      </c>
      <c r="F4478" t="s">
        <v>2</v>
      </c>
      <c r="G4478" s="4" t="s">
        <v>242</v>
      </c>
      <c r="H4478" t="b">
        <v>0</v>
      </c>
      <c r="I4478" s="4" t="s">
        <v>12094</v>
      </c>
      <c r="J4478" t="b">
        <v>0</v>
      </c>
      <c r="K4478" t="b">
        <v>0</v>
      </c>
      <c r="L4478" t="b">
        <v>0</v>
      </c>
      <c r="M4478" t="b">
        <v>1</v>
      </c>
      <c r="N4478">
        <f t="shared" si="347"/>
        <v>3</v>
      </c>
      <c r="O4478" s="8" t="str">
        <f t="shared" si="348"/>
        <v>HD,N1DELIV,UPR</v>
      </c>
      <c r="Q4478" t="str">
        <f t="shared" si="349"/>
        <v>LID</v>
      </c>
      <c r="R4478" t="str">
        <f t="shared" si="350"/>
        <v>Miscellaneous_839</v>
      </c>
      <c r="S4478" t="str">
        <f t="shared" si="351"/>
        <v>Other</v>
      </c>
    </row>
    <row r="4479" spans="1:19" x14ac:dyDescent="0.25">
      <c r="A4479" t="s">
        <v>2951</v>
      </c>
      <c r="B4479" t="s">
        <v>257</v>
      </c>
      <c r="C4479" s="2" t="s">
        <v>2946</v>
      </c>
      <c r="D4479" s="2" t="s">
        <v>2946</v>
      </c>
      <c r="E4479" t="s">
        <v>264</v>
      </c>
      <c r="F4479" t="s">
        <v>2</v>
      </c>
      <c r="G4479" s="4" t="s">
        <v>242</v>
      </c>
      <c r="H4479" t="b">
        <v>0</v>
      </c>
      <c r="I4479" s="4" t="s">
        <v>12094</v>
      </c>
      <c r="J4479" t="b">
        <v>0</v>
      </c>
      <c r="K4479" t="b">
        <v>0</v>
      </c>
      <c r="L4479" t="b">
        <v>0</v>
      </c>
      <c r="M4479" t="b">
        <v>1</v>
      </c>
      <c r="N4479">
        <f t="shared" si="347"/>
        <v>5</v>
      </c>
      <c r="O4479" s="8" t="str">
        <f t="shared" si="348"/>
        <v>N2DELlV.UPR</v>
      </c>
      <c r="Q4479" t="str">
        <f t="shared" si="349"/>
        <v/>
      </c>
      <c r="R4479" t="str">
        <f t="shared" si="350"/>
        <v>Miscellaneous_839</v>
      </c>
      <c r="S4479" t="str">
        <f t="shared" si="351"/>
        <v>Other</v>
      </c>
    </row>
    <row r="4480" spans="1:19" x14ac:dyDescent="0.25">
      <c r="A4480" t="s">
        <v>2950</v>
      </c>
      <c r="C4480" s="2" t="s">
        <v>1792</v>
      </c>
      <c r="D4480" s="2" t="s">
        <v>1792</v>
      </c>
      <c r="E4480" t="s">
        <v>264</v>
      </c>
      <c r="F4480" t="s">
        <v>2</v>
      </c>
      <c r="G4480" s="4" t="s">
        <v>242</v>
      </c>
      <c r="H4480" t="b">
        <v>0</v>
      </c>
      <c r="I4480" s="4" t="s">
        <v>12094</v>
      </c>
      <c r="J4480" t="b">
        <v>0</v>
      </c>
      <c r="K4480" t="b">
        <v>1</v>
      </c>
      <c r="L4480" t="b">
        <v>0</v>
      </c>
      <c r="M4480" t="b">
        <v>1</v>
      </c>
      <c r="N4480">
        <f t="shared" si="347"/>
        <v>4</v>
      </c>
      <c r="O4480" s="8" t="str">
        <f t="shared" si="348"/>
        <v>HD,N2 DELIV,UPR</v>
      </c>
      <c r="Q4480" t="str">
        <f t="shared" si="349"/>
        <v>ASSY</v>
      </c>
      <c r="R4480" t="str">
        <f t="shared" si="350"/>
        <v>Miscellaneous_839</v>
      </c>
      <c r="S4480" t="str">
        <f t="shared" si="351"/>
        <v>Other</v>
      </c>
    </row>
    <row r="4481" spans="1:19" x14ac:dyDescent="0.25">
      <c r="A4481" t="s">
        <v>2949</v>
      </c>
      <c r="C4481" s="2" t="s">
        <v>2948</v>
      </c>
      <c r="D4481" s="2" t="s">
        <v>2948</v>
      </c>
      <c r="E4481" t="s">
        <v>264</v>
      </c>
      <c r="F4481" t="s">
        <v>2</v>
      </c>
      <c r="G4481" s="4" t="s">
        <v>242</v>
      </c>
      <c r="H4481" t="b">
        <v>0</v>
      </c>
      <c r="I4481" s="4" t="s">
        <v>12094</v>
      </c>
      <c r="J4481" t="b">
        <v>0</v>
      </c>
      <c r="K4481" t="b">
        <v>1</v>
      </c>
      <c r="L4481" t="b">
        <v>0</v>
      </c>
      <c r="M4481" t="b">
        <v>1</v>
      </c>
      <c r="N4481">
        <f t="shared" si="347"/>
        <v>3</v>
      </c>
      <c r="O4481" s="8" t="str">
        <f t="shared" si="348"/>
        <v>HD,N2DELlV,UPR</v>
      </c>
      <c r="Q4481" t="str">
        <f t="shared" si="349"/>
        <v>LID</v>
      </c>
      <c r="R4481" t="str">
        <f t="shared" si="350"/>
        <v>Miscellaneous_839</v>
      </c>
      <c r="S4481" t="str">
        <f t="shared" si="351"/>
        <v>Other</v>
      </c>
    </row>
    <row r="4482" spans="1:19" x14ac:dyDescent="0.25">
      <c r="A4482" t="s">
        <v>2947</v>
      </c>
      <c r="C4482" s="2" t="s">
        <v>2946</v>
      </c>
      <c r="D4482" s="2" t="s">
        <v>2946</v>
      </c>
      <c r="E4482" t="s">
        <v>264</v>
      </c>
      <c r="F4482" t="s">
        <v>2</v>
      </c>
      <c r="G4482" s="4" t="s">
        <v>242</v>
      </c>
      <c r="H4482" t="b">
        <v>0</v>
      </c>
      <c r="I4482" s="4" t="s">
        <v>12094</v>
      </c>
      <c r="J4482" t="b">
        <v>0</v>
      </c>
      <c r="K4482" t="b">
        <v>1</v>
      </c>
      <c r="L4482" t="b">
        <v>0</v>
      </c>
      <c r="M4482" t="b">
        <v>1</v>
      </c>
      <c r="N4482">
        <f t="shared" ref="N4482:N4545" si="352">IFERROR(IF(SEARCH(",",D4482,1)-1&gt;10,0,SEARCH(",",D4482,1)-1),0)</f>
        <v>5</v>
      </c>
      <c r="O4482" s="8" t="str">
        <f t="shared" si="348"/>
        <v>N2DELlV.UPR</v>
      </c>
      <c r="Q4482" t="str">
        <f t="shared" si="349"/>
        <v/>
      </c>
      <c r="R4482" t="str">
        <f t="shared" si="350"/>
        <v>Miscellaneous_839</v>
      </c>
      <c r="S4482" t="str">
        <f t="shared" si="351"/>
        <v>Other</v>
      </c>
    </row>
    <row r="4483" spans="1:19" x14ac:dyDescent="0.25">
      <c r="A4483" t="s">
        <v>2945</v>
      </c>
      <c r="C4483" s="2" t="s">
        <v>2945</v>
      </c>
      <c r="D4483" s="2" t="s">
        <v>2945</v>
      </c>
      <c r="F4483" t="s">
        <v>2</v>
      </c>
      <c r="G4483" s="4" t="s">
        <v>242</v>
      </c>
      <c r="H4483" t="b">
        <v>0</v>
      </c>
      <c r="I4483" s="4" t="s">
        <v>12094</v>
      </c>
      <c r="J4483" t="b">
        <v>0</v>
      </c>
      <c r="K4483" t="b">
        <v>1</v>
      </c>
      <c r="L4483" t="b">
        <v>0</v>
      </c>
      <c r="M4483" t="b">
        <v>1</v>
      </c>
      <c r="N4483">
        <f t="shared" si="352"/>
        <v>0</v>
      </c>
      <c r="O4483" s="8" t="e">
        <f t="shared" ref="O4483:O4546" si="353">IF(N4483=0,    LEFT(D4483,SEARCH(" ", D4483,1)-1),    RIGHT(D4483,LEN(D4483)-N4483-1))</f>
        <v>#VALUE!</v>
      </c>
      <c r="Q4483" t="str">
        <f t="shared" ref="Q4483:Q4546" si="354">IF(ISERROR(SEARCH("AMAT",D4483,1)),IF(ISERROR(SEARCH("CHAWK",D4483,1)),IF(ISERROR(SEARCH("ASSY",D4483,1)), IF(ISERROR(SEARCH("SUB CON",I4483, 1)),IF(ISERROR(SEARCH("SUB",E4483, 1)),IF(AND(ISERROR(SEARCH("PKG",D4483,1)), ISERROR(SEARCH("LBL",D4483,1)), ISERROR(SEARCH("LABEL",D4483,1))),IF(ISERROR(SEARCH("WLDM*",D4483,1)),IF(ISERROR(SEARCH("DOOR",D4483,1)),IF(ISERROR(SEARCH("SPCR",D4483,1)), IF(AND(ISERROR(SEARCH("ORING",D4483,1)), ISERROR(SEARCH("O-RING",D4483,1))),IF(ISERROR(SEARCH("TUBE*",D4483,1)),IF(ISERROR(SEARCH("ADPTR",D4483,1)), IF(ISERROR(SEARCH("PIN",D4483,1)), IF(ISERROR(SEARCH("LATCH",D4483,1)),IF(ISERROR(SEARCH("BASE",D4483,1)),IF(AND(ISERROR(SEARCH("INSERT",D4483,1)), ISERROR(SEARCH("INSR",D4483,1))),IF(ISERROR(SEARCH("TOMBSTONE",D4483,1)),IF(ISERROR(SEARCH("TOOL",D4483,1)),IF(ISERROR(SEARCH("GD?",D4483,1)), IF(AND(ISERROR(SEARCH("SHIELD",D4483,1)),ISERROR(SEARCH("SHLD",D4483,1))),IF(ISERROR(SEARCH("CARRIER",D4483,1)),IF(ISERROR(SEARCH("LID?",D4483,1)),IF(ISERROR(SEARCH("BRKT",D4483,1)),IF(ISERROR(SEARCH("RTRN",D4483,1)),IF(ISERROR(SEARCH("RETAINER",D4483,1)),IF(ISERROR(SEARCH("HSG",D4483,1)),IF(ISERROR(SEARCH("PLATE",D4483,1)),IF(ISERROR(SEARCH("SNSR",D4483,1)),IF(AND(ISERROR(SEARCH("PANEL",D4483,1)), ISERROR(SEARCH("PNL",D4483,1))),IF(ISERROR(SEARCH("BLK",D4483,1)),IF(ISERROR(SEARCH("DUCT",D4483,1)),IF(ISERROR(SEARCH("GASKET",D4483,1)),IF(AND(ISERROR(SEARCH("SHAFT",D4483,1)),ISERROR(SEARCH("ROD",D4483,1))),IF(ISERROR(SEARCH("RING",D4483,1)),IF(ISERROR(SEARCH("RESTRICT*",D4483,1)),IF(ISERROR(SEARCH("TANK",D4483,1)),IF(ISERROR(SEARCH("GENERATOR",D4483,1)),IF(ISERROR(SEARCH("FXTR",D4483,1)),IF(ISERROR(SEARCH("MAGNET",D4483,1)),IF(ISERROR(SEARCH("CLAMP",D4483,1)),IF(ISERROR(SEARCH("BAYONET",D4483,1)),IF(ISERROR(SEARCH("HSNG",D4483,1)),IF(ISERROR(SEARCH("PLUG",D4483,1)),IF(ISERROR(SEARCH("PLX",D4483,1)),IF(ISERROR(SEARCH("WAFER",D4483,1)),IF(ISERROR(SEARCH("MANIFOLD",D4483,1)),IF(AND(ISERROR(SEARCH("ALU* ",D4483)),LEFT(D4483,N4483)&lt;&gt;"AL"&amp;","), IF(ISERROR(SEARCH("INJCTR",D4483,1)),IF(AND(ISERROR(SEARCH("CVR",D4483,1)),ISERROR(SEARCH("COV?", D4483,1)), ISERROR(SEARCH("CV?",D4483,1))), IF(ISERROR(SEARCH("WDO",D4483,1)),IF(ISERROR(SEARCH("SHEET",D4483,1)),IF(ISERROR(SEARCH("SHIM",D4483,1)),IF(AND(ISERROR(SEARCH("CHMBR",D4483,1)), ISERROR(SEARCH("CHAMBER",D4483,1))),"","CHMBR"),"SHIM"),"Sheet"),"WINDOW"),"COVER"),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4483" t="str">
        <f t="shared" ref="R4483:R4546" si="355">IF(LEFT(A4483,3)=LEFT(D4483,3),"",CONCATENATE(I4483, "_",LEFT(A4483,3)))</f>
        <v/>
      </c>
      <c r="S4483" t="str">
        <f t="shared" ref="S4483:S4546" si="356">IF(ISERROR(SEARCH("UHMW*", D4483,1)),IF(ISERROR(SEARCH("PEEK", D4483,1)),IF(AND(ISERROR(SEARCH("PTFE", D4483,1)),ISERROR(SEARCH("Teflon", D4483,1))),IF(ISERROR(SEARCH("PVDF", D4483,1)),IF(ISERROR(SEARCH("HDL", D4483,1)),IF(ISERROR(SEARCH("PET", D4483,1)),IF(ISERROR(SEARCH("ABS", D4483,1)), IF(ISERROR(SEARCH("ACRYL*", D4483,1)), IF(ISERROR(SEARCH("POLYCAR?", D4483,1)),IF(ISERROR(SEARCH("ALUM?", D4483,1)),IF(ISERROR(SEARCH("METAL", I4483,1)),IF(ISERROR(SEARCH("?PVC", D4483,1)),IF(ISERROR(SEARCH("PLASTIC", I4483, 1)),"Other", "PLASTIC"),"PVC"),"METAL"),"ALUM"),"POLYCARB"), "ACRYLIC"), "ABS"), "PET"), "HDL"), "PVDF"), "PTFE"), "PEEK"), "UHMW-PE")</f>
        <v>Other</v>
      </c>
    </row>
    <row r="4484" spans="1:19" x14ac:dyDescent="0.25">
      <c r="A4484" t="s">
        <v>2944</v>
      </c>
      <c r="C4484" s="2" t="s">
        <v>2943</v>
      </c>
      <c r="D4484" s="2" t="s">
        <v>2943</v>
      </c>
      <c r="E4484" t="s">
        <v>264</v>
      </c>
      <c r="F4484" t="s">
        <v>2</v>
      </c>
      <c r="G4484" s="4" t="s">
        <v>242</v>
      </c>
      <c r="H4484" t="b">
        <v>0</v>
      </c>
      <c r="I4484" s="4" t="s">
        <v>12094</v>
      </c>
      <c r="J4484" t="b">
        <v>0</v>
      </c>
      <c r="K4484" t="b">
        <v>0</v>
      </c>
      <c r="L4484" t="b">
        <v>0</v>
      </c>
      <c r="M4484" t="b">
        <v>1</v>
      </c>
      <c r="N4484">
        <f t="shared" si="352"/>
        <v>4</v>
      </c>
      <c r="O4484" s="8" t="str">
        <f t="shared" si="353"/>
        <v>HD,N2 DELIV,LWR</v>
      </c>
      <c r="Q4484" t="str">
        <f t="shared" si="354"/>
        <v>ASSY</v>
      </c>
      <c r="R4484" t="str">
        <f t="shared" si="355"/>
        <v>Miscellaneous_839</v>
      </c>
      <c r="S4484" t="str">
        <f t="shared" si="356"/>
        <v>Other</v>
      </c>
    </row>
    <row r="4485" spans="1:19" x14ac:dyDescent="0.25">
      <c r="A4485" t="s">
        <v>2942</v>
      </c>
      <c r="C4485" s="2" t="s">
        <v>2941</v>
      </c>
      <c r="D4485" s="2" t="s">
        <v>2941</v>
      </c>
      <c r="E4485" t="s">
        <v>264</v>
      </c>
      <c r="F4485" t="s">
        <v>2</v>
      </c>
      <c r="G4485" s="4" t="s">
        <v>242</v>
      </c>
      <c r="H4485" t="b">
        <v>0</v>
      </c>
      <c r="I4485" s="4" t="s">
        <v>12094</v>
      </c>
      <c r="J4485" t="b">
        <v>0</v>
      </c>
      <c r="K4485" t="b">
        <v>1</v>
      </c>
      <c r="L4485" t="b">
        <v>0</v>
      </c>
      <c r="M4485" t="b">
        <v>1</v>
      </c>
      <c r="N4485">
        <f t="shared" si="352"/>
        <v>3</v>
      </c>
      <c r="O4485" s="8" t="str">
        <f t="shared" si="353"/>
        <v>HD,N1DELIV,UPR</v>
      </c>
      <c r="Q4485" t="str">
        <f t="shared" si="354"/>
        <v>LID</v>
      </c>
      <c r="R4485" t="str">
        <f t="shared" si="355"/>
        <v>Miscellaneous_839</v>
      </c>
      <c r="S4485" t="str">
        <f t="shared" si="356"/>
        <v>Other</v>
      </c>
    </row>
    <row r="4486" spans="1:19" x14ac:dyDescent="0.25">
      <c r="A4486" t="s">
        <v>2940</v>
      </c>
      <c r="C4486" s="2" t="s">
        <v>257</v>
      </c>
      <c r="D4486" s="2" t="s">
        <v>257</v>
      </c>
      <c r="E4486" t="s">
        <v>264</v>
      </c>
      <c r="F4486" t="s">
        <v>2</v>
      </c>
      <c r="G4486" s="4" t="s">
        <v>242</v>
      </c>
      <c r="H4486" t="b">
        <v>0</v>
      </c>
      <c r="I4486" s="4" t="s">
        <v>12094</v>
      </c>
      <c r="J4486" t="b">
        <v>0</v>
      </c>
      <c r="K4486" t="b">
        <v>1</v>
      </c>
      <c r="L4486" t="b">
        <v>0</v>
      </c>
      <c r="M4486" t="b">
        <v>1</v>
      </c>
      <c r="N4486">
        <f t="shared" si="352"/>
        <v>0</v>
      </c>
      <c r="O4486" s="8" t="e">
        <f t="shared" si="353"/>
        <v>#VALUE!</v>
      </c>
      <c r="Q4486" t="str">
        <f t="shared" si="354"/>
        <v>PLATE</v>
      </c>
      <c r="R4486" t="str">
        <f t="shared" si="355"/>
        <v>Miscellaneous_839</v>
      </c>
      <c r="S4486" t="str">
        <f t="shared" si="356"/>
        <v>Other</v>
      </c>
    </row>
    <row r="4487" spans="1:19" x14ac:dyDescent="0.25">
      <c r="A4487" t="s">
        <v>2939</v>
      </c>
      <c r="C4487" s="2" t="s">
        <v>2884</v>
      </c>
      <c r="D4487" s="2" t="s">
        <v>2884</v>
      </c>
      <c r="E4487" t="s">
        <v>264</v>
      </c>
      <c r="F4487" t="s">
        <v>2</v>
      </c>
      <c r="G4487" s="4" t="s">
        <v>242</v>
      </c>
      <c r="H4487" t="b">
        <v>0</v>
      </c>
      <c r="I4487" s="4" t="s">
        <v>12094</v>
      </c>
      <c r="J4487" t="b">
        <v>0</v>
      </c>
      <c r="K4487" t="b">
        <v>0</v>
      </c>
      <c r="L4487" t="b">
        <v>0</v>
      </c>
      <c r="M4487" t="b">
        <v>1</v>
      </c>
      <c r="N4487">
        <f t="shared" si="352"/>
        <v>0</v>
      </c>
      <c r="O4487" s="8" t="e">
        <f t="shared" si="353"/>
        <v>#VALUE!</v>
      </c>
      <c r="Q4487" t="str">
        <f t="shared" si="354"/>
        <v/>
      </c>
      <c r="R4487" t="str">
        <f t="shared" si="355"/>
        <v>Miscellaneous_839</v>
      </c>
      <c r="S4487" t="str">
        <f t="shared" si="356"/>
        <v>Other</v>
      </c>
    </row>
    <row r="4488" spans="1:19" x14ac:dyDescent="0.25">
      <c r="A4488" t="s">
        <v>2938</v>
      </c>
      <c r="C4488" s="2" t="s">
        <v>257</v>
      </c>
      <c r="D4488" s="2" t="s">
        <v>257</v>
      </c>
      <c r="E4488" t="s">
        <v>264</v>
      </c>
      <c r="F4488" t="s">
        <v>2</v>
      </c>
      <c r="G4488" s="4" t="s">
        <v>242</v>
      </c>
      <c r="H4488" t="b">
        <v>0</v>
      </c>
      <c r="I4488" s="4" t="s">
        <v>12094</v>
      </c>
      <c r="J4488" t="b">
        <v>0</v>
      </c>
      <c r="K4488" t="b">
        <v>0</v>
      </c>
      <c r="L4488" t="b">
        <v>0</v>
      </c>
      <c r="M4488" t="b">
        <v>1</v>
      </c>
      <c r="N4488">
        <f t="shared" si="352"/>
        <v>0</v>
      </c>
      <c r="O4488" s="8" t="e">
        <f t="shared" si="353"/>
        <v>#VALUE!</v>
      </c>
      <c r="Q4488" t="str">
        <f t="shared" si="354"/>
        <v>PLATE</v>
      </c>
      <c r="R4488" t="str">
        <f t="shared" si="355"/>
        <v>Miscellaneous_839</v>
      </c>
      <c r="S4488" t="str">
        <f t="shared" si="356"/>
        <v>Other</v>
      </c>
    </row>
    <row r="4489" spans="1:19" x14ac:dyDescent="0.25">
      <c r="A4489" t="s">
        <v>2937</v>
      </c>
      <c r="C4489" s="2" t="s">
        <v>2884</v>
      </c>
      <c r="D4489" s="2" t="s">
        <v>2884</v>
      </c>
      <c r="E4489" t="s">
        <v>264</v>
      </c>
      <c r="F4489" t="s">
        <v>2</v>
      </c>
      <c r="G4489" s="4" t="s">
        <v>242</v>
      </c>
      <c r="H4489" t="b">
        <v>0</v>
      </c>
      <c r="I4489" s="4" t="s">
        <v>12094</v>
      </c>
      <c r="J4489" t="b">
        <v>0</v>
      </c>
      <c r="K4489" t="b">
        <v>0</v>
      </c>
      <c r="L4489" t="b">
        <v>0</v>
      </c>
      <c r="M4489" t="b">
        <v>1</v>
      </c>
      <c r="N4489">
        <f t="shared" si="352"/>
        <v>0</v>
      </c>
      <c r="O4489" s="8" t="e">
        <f t="shared" si="353"/>
        <v>#VALUE!</v>
      </c>
      <c r="Q4489" t="str">
        <f t="shared" si="354"/>
        <v/>
      </c>
      <c r="R4489" t="str">
        <f t="shared" si="355"/>
        <v>Miscellaneous_839</v>
      </c>
      <c r="S4489" t="str">
        <f t="shared" si="356"/>
        <v>Other</v>
      </c>
    </row>
    <row r="4490" spans="1:19" x14ac:dyDescent="0.25">
      <c r="A4490" t="s">
        <v>2936</v>
      </c>
      <c r="C4490" s="2" t="s">
        <v>257</v>
      </c>
      <c r="D4490" s="2" t="s">
        <v>257</v>
      </c>
      <c r="E4490" t="s">
        <v>264</v>
      </c>
      <c r="F4490" t="s">
        <v>2</v>
      </c>
      <c r="G4490" s="4" t="s">
        <v>242</v>
      </c>
      <c r="H4490" t="b">
        <v>0</v>
      </c>
      <c r="I4490" s="4" t="s">
        <v>12094</v>
      </c>
      <c r="J4490" t="b">
        <v>0</v>
      </c>
      <c r="K4490" t="b">
        <v>0</v>
      </c>
      <c r="L4490" t="b">
        <v>0</v>
      </c>
      <c r="M4490" t="b">
        <v>1</v>
      </c>
      <c r="N4490">
        <f t="shared" si="352"/>
        <v>0</v>
      </c>
      <c r="O4490" s="8" t="e">
        <f t="shared" si="353"/>
        <v>#VALUE!</v>
      </c>
      <c r="Q4490" t="str">
        <f t="shared" si="354"/>
        <v>PLATE</v>
      </c>
      <c r="R4490" t="str">
        <f t="shared" si="355"/>
        <v>Miscellaneous_839</v>
      </c>
      <c r="S4490" t="str">
        <f t="shared" si="356"/>
        <v>Other</v>
      </c>
    </row>
    <row r="4491" spans="1:19" x14ac:dyDescent="0.25">
      <c r="A4491" t="s">
        <v>2935</v>
      </c>
      <c r="C4491" s="2" t="s">
        <v>2934</v>
      </c>
      <c r="D4491" s="2" t="s">
        <v>11717</v>
      </c>
      <c r="E4491" t="s">
        <v>264</v>
      </c>
      <c r="F4491" t="s">
        <v>2</v>
      </c>
      <c r="G4491" s="4" t="s">
        <v>242</v>
      </c>
      <c r="H4491" t="b">
        <v>0</v>
      </c>
      <c r="I4491" s="4" t="s">
        <v>12094</v>
      </c>
      <c r="J4491" t="b">
        <v>0</v>
      </c>
      <c r="K4491" t="b">
        <v>0</v>
      </c>
      <c r="L4491" t="b">
        <v>0</v>
      </c>
      <c r="M4491" t="b">
        <v>1</v>
      </c>
      <c r="N4491">
        <f t="shared" si="352"/>
        <v>4</v>
      </c>
      <c r="O4491" s="8" t="str">
        <f t="shared" si="353"/>
        <v>MANIFOLD,EXIT,UPR</v>
      </c>
      <c r="Q4491" t="str">
        <f t="shared" si="354"/>
        <v>ASSY</v>
      </c>
      <c r="R4491" t="str">
        <f t="shared" si="355"/>
        <v>Miscellaneous_839</v>
      </c>
      <c r="S4491" t="str">
        <f t="shared" si="356"/>
        <v>Other</v>
      </c>
    </row>
    <row r="4492" spans="1:19" x14ac:dyDescent="0.25">
      <c r="A4492" t="s">
        <v>2933</v>
      </c>
      <c r="C4492" s="2" t="s">
        <v>2932</v>
      </c>
      <c r="D4492" s="2" t="s">
        <v>11718</v>
      </c>
      <c r="E4492" t="s">
        <v>264</v>
      </c>
      <c r="F4492" t="s">
        <v>2</v>
      </c>
      <c r="G4492" s="4" t="s">
        <v>242</v>
      </c>
      <c r="H4492" t="b">
        <v>0</v>
      </c>
      <c r="I4492" s="4" t="s">
        <v>12094</v>
      </c>
      <c r="J4492" t="b">
        <v>0</v>
      </c>
      <c r="K4492" t="b">
        <v>0</v>
      </c>
      <c r="L4492" t="b">
        <v>0</v>
      </c>
      <c r="M4492" t="b">
        <v>1</v>
      </c>
      <c r="N4492">
        <f t="shared" si="352"/>
        <v>4</v>
      </c>
      <c r="O4492" s="8" t="str">
        <f t="shared" si="353"/>
        <v>MANIFOLD,EXIT,LWR</v>
      </c>
      <c r="Q4492" t="str">
        <f t="shared" si="354"/>
        <v>ASSY</v>
      </c>
      <c r="R4492" t="str">
        <f t="shared" si="355"/>
        <v>Miscellaneous_839</v>
      </c>
      <c r="S4492" t="str">
        <f t="shared" si="356"/>
        <v>Other</v>
      </c>
    </row>
    <row r="4493" spans="1:19" x14ac:dyDescent="0.25">
      <c r="A4493" t="s">
        <v>2931</v>
      </c>
      <c r="C4493" s="2" t="s">
        <v>2930</v>
      </c>
      <c r="D4493" s="2" t="s">
        <v>11709</v>
      </c>
      <c r="F4493" t="s">
        <v>2</v>
      </c>
      <c r="G4493" s="4" t="s">
        <v>242</v>
      </c>
      <c r="H4493" t="b">
        <v>0</v>
      </c>
      <c r="I4493" s="4" t="s">
        <v>12094</v>
      </c>
      <c r="J4493" t="b">
        <v>0</v>
      </c>
      <c r="K4493" t="b">
        <v>1</v>
      </c>
      <c r="L4493" t="b">
        <v>0</v>
      </c>
      <c r="M4493" t="b">
        <v>1</v>
      </c>
      <c r="N4493">
        <f t="shared" si="352"/>
        <v>4</v>
      </c>
      <c r="O4493" s="8" t="str">
        <f t="shared" si="353"/>
        <v xml:space="preserve"> MANIFOLD, EXIT, LWR</v>
      </c>
      <c r="Q4493" t="str">
        <f t="shared" si="354"/>
        <v>ASSY</v>
      </c>
      <c r="R4493" t="str">
        <f t="shared" si="355"/>
        <v>Miscellaneous_839</v>
      </c>
      <c r="S4493" t="str">
        <f t="shared" si="356"/>
        <v>Other</v>
      </c>
    </row>
    <row r="4494" spans="1:19" x14ac:dyDescent="0.25">
      <c r="A4494" t="s">
        <v>2929</v>
      </c>
      <c r="C4494" s="2" t="s">
        <v>2927</v>
      </c>
      <c r="D4494" s="2" t="s">
        <v>17151</v>
      </c>
      <c r="F4494" t="s">
        <v>2</v>
      </c>
      <c r="G4494" s="4" t="s">
        <v>242</v>
      </c>
      <c r="H4494" t="b">
        <v>0</v>
      </c>
      <c r="I4494" s="4" t="s">
        <v>12094</v>
      </c>
      <c r="J4494" t="b">
        <v>0</v>
      </c>
      <c r="K4494" t="b">
        <v>1</v>
      </c>
      <c r="L4494" t="b">
        <v>0</v>
      </c>
      <c r="M4494" t="b">
        <v>1</v>
      </c>
      <c r="N4494">
        <f t="shared" si="352"/>
        <v>3</v>
      </c>
      <c r="O4494" s="8" t="str">
        <f t="shared" si="353"/>
        <v xml:space="preserve"> TOP, FLUSHING FXTR</v>
      </c>
      <c r="Q4494" t="str">
        <f t="shared" si="354"/>
        <v>FIXTURE</v>
      </c>
      <c r="R4494" t="str">
        <f t="shared" si="355"/>
        <v>Miscellaneous_839</v>
      </c>
      <c r="S4494" t="str">
        <f t="shared" si="356"/>
        <v>Other</v>
      </c>
    </row>
    <row r="4495" spans="1:19" x14ac:dyDescent="0.25">
      <c r="A4495" t="s">
        <v>2928</v>
      </c>
      <c r="C4495" s="2" t="s">
        <v>2927</v>
      </c>
      <c r="D4495" s="2" t="s">
        <v>17151</v>
      </c>
      <c r="F4495" t="s">
        <v>2</v>
      </c>
      <c r="G4495" s="4" t="s">
        <v>242</v>
      </c>
      <c r="H4495" t="b">
        <v>0</v>
      </c>
      <c r="I4495" s="4" t="s">
        <v>241</v>
      </c>
      <c r="J4495" t="b">
        <v>0</v>
      </c>
      <c r="K4495" t="b">
        <v>1</v>
      </c>
      <c r="L4495" t="b">
        <v>0</v>
      </c>
      <c r="M4495" t="b">
        <v>1</v>
      </c>
      <c r="N4495">
        <f t="shared" si="352"/>
        <v>3</v>
      </c>
      <c r="O4495" s="8" t="str">
        <f t="shared" si="353"/>
        <v xml:space="preserve"> TOP, FLUSHING FXTR</v>
      </c>
      <c r="Q4495" t="str">
        <f t="shared" si="354"/>
        <v>FIXTURE</v>
      </c>
      <c r="R4495" t="str">
        <f t="shared" si="355"/>
        <v>MIH_839</v>
      </c>
      <c r="S4495" t="str">
        <f t="shared" si="356"/>
        <v>Other</v>
      </c>
    </row>
    <row r="4496" spans="1:19" x14ac:dyDescent="0.25">
      <c r="A4496" t="s">
        <v>2926</v>
      </c>
      <c r="B4496" t="s">
        <v>2917</v>
      </c>
      <c r="C4496" s="2" t="s">
        <v>2925</v>
      </c>
      <c r="D4496" s="2" t="s">
        <v>2925</v>
      </c>
      <c r="E4496" t="s">
        <v>264</v>
      </c>
      <c r="F4496" t="s">
        <v>2</v>
      </c>
      <c r="G4496" s="4" t="s">
        <v>242</v>
      </c>
      <c r="H4496" t="b">
        <v>0</v>
      </c>
      <c r="I4496" s="4" t="s">
        <v>251</v>
      </c>
      <c r="J4496" t="b">
        <v>0</v>
      </c>
      <c r="K4496" t="b">
        <v>1</v>
      </c>
      <c r="L4496" t="b">
        <v>0</v>
      </c>
      <c r="M4496" t="b">
        <v>1</v>
      </c>
      <c r="N4496">
        <f t="shared" si="352"/>
        <v>4</v>
      </c>
      <c r="O4496" s="8" t="str">
        <f t="shared" si="353"/>
        <v xml:space="preserve"> CHEM HD, UPR</v>
      </c>
      <c r="Q4496" t="str">
        <f t="shared" si="354"/>
        <v>ASSY</v>
      </c>
      <c r="R4496" t="str">
        <f t="shared" si="355"/>
        <v>SEM_839</v>
      </c>
      <c r="S4496" t="str">
        <f t="shared" si="356"/>
        <v>Other</v>
      </c>
    </row>
    <row r="4497" spans="1:19" x14ac:dyDescent="0.25">
      <c r="A4497" t="s">
        <v>2924</v>
      </c>
      <c r="B4497" t="s">
        <v>2914</v>
      </c>
      <c r="C4497" s="2" t="s">
        <v>2923</v>
      </c>
      <c r="D4497" s="2" t="s">
        <v>2923</v>
      </c>
      <c r="E4497" t="s">
        <v>264</v>
      </c>
      <c r="F4497" t="s">
        <v>2</v>
      </c>
      <c r="G4497" s="4" t="s">
        <v>242</v>
      </c>
      <c r="H4497" t="b">
        <v>0</v>
      </c>
      <c r="I4497" s="4" t="s">
        <v>251</v>
      </c>
      <c r="J4497" t="b">
        <v>0</v>
      </c>
      <c r="K4497" t="b">
        <v>1</v>
      </c>
      <c r="L4497" t="b">
        <v>0</v>
      </c>
      <c r="M4497" t="b">
        <v>1</v>
      </c>
      <c r="N4497">
        <f t="shared" si="352"/>
        <v>3</v>
      </c>
      <c r="O4497" s="8" t="str">
        <f t="shared" si="353"/>
        <v xml:space="preserve"> CHEM HD, UPR</v>
      </c>
      <c r="Q4497" t="str">
        <f t="shared" si="354"/>
        <v>LID</v>
      </c>
      <c r="R4497" t="str">
        <f t="shared" si="355"/>
        <v>SEM_839</v>
      </c>
      <c r="S4497" t="str">
        <f t="shared" si="356"/>
        <v>Other</v>
      </c>
    </row>
    <row r="4498" spans="1:19" x14ac:dyDescent="0.25">
      <c r="A4498" t="s">
        <v>2922</v>
      </c>
      <c r="B4498" t="s">
        <v>2911</v>
      </c>
      <c r="C4498" s="2" t="s">
        <v>2921</v>
      </c>
      <c r="D4498" s="2" t="s">
        <v>17152</v>
      </c>
      <c r="E4498" t="s">
        <v>264</v>
      </c>
      <c r="F4498" t="s">
        <v>2</v>
      </c>
      <c r="G4498" s="4" t="s">
        <v>242</v>
      </c>
      <c r="H4498" t="b">
        <v>0</v>
      </c>
      <c r="I4498" s="4" t="s">
        <v>251</v>
      </c>
      <c r="J4498" t="b">
        <v>0</v>
      </c>
      <c r="K4498" t="b">
        <v>1</v>
      </c>
      <c r="L4498" t="b">
        <v>0</v>
      </c>
      <c r="M4498" t="b">
        <v>1</v>
      </c>
      <c r="N4498">
        <f t="shared" si="352"/>
        <v>3</v>
      </c>
      <c r="O4498" s="8" t="str">
        <f t="shared" si="353"/>
        <v xml:space="preserve"> CHEM HD, UPR</v>
      </c>
      <c r="Q4498" t="str">
        <f t="shared" si="354"/>
        <v>PL</v>
      </c>
      <c r="R4498" t="str">
        <f t="shared" si="355"/>
        <v>SEM_839</v>
      </c>
      <c r="S4498" t="str">
        <f t="shared" si="356"/>
        <v>Other</v>
      </c>
    </row>
    <row r="4499" spans="1:19" x14ac:dyDescent="0.25">
      <c r="A4499" t="s">
        <v>2920</v>
      </c>
      <c r="B4499" t="s">
        <v>2908</v>
      </c>
      <c r="C4499" s="2" t="s">
        <v>2919</v>
      </c>
      <c r="D4499" s="2" t="s">
        <v>2919</v>
      </c>
      <c r="E4499" t="s">
        <v>264</v>
      </c>
      <c r="F4499" t="s">
        <v>2</v>
      </c>
      <c r="G4499" s="4" t="s">
        <v>242</v>
      </c>
      <c r="H4499" t="b">
        <v>0</v>
      </c>
      <c r="I4499" s="4" t="s">
        <v>251</v>
      </c>
      <c r="J4499" t="b">
        <v>0</v>
      </c>
      <c r="K4499" t="b">
        <v>1</v>
      </c>
      <c r="L4499" t="b">
        <v>0</v>
      </c>
      <c r="M4499" t="b">
        <v>1</v>
      </c>
      <c r="N4499">
        <f t="shared" si="352"/>
        <v>5</v>
      </c>
      <c r="O4499" s="8" t="str">
        <f t="shared" si="353"/>
        <v xml:space="preserve"> CHEM HD, UPR</v>
      </c>
      <c r="Q4499" t="str">
        <f t="shared" si="354"/>
        <v>COVER</v>
      </c>
      <c r="R4499" t="str">
        <f t="shared" si="355"/>
        <v>SEM_839</v>
      </c>
      <c r="S4499" t="str">
        <f t="shared" si="356"/>
        <v>Other</v>
      </c>
    </row>
    <row r="4500" spans="1:19" x14ac:dyDescent="0.25">
      <c r="A4500" t="s">
        <v>2918</v>
      </c>
      <c r="B4500" t="s">
        <v>2917</v>
      </c>
      <c r="C4500" s="2" t="s">
        <v>2916</v>
      </c>
      <c r="D4500" s="2" t="s">
        <v>2916</v>
      </c>
      <c r="E4500" t="s">
        <v>264</v>
      </c>
      <c r="F4500" t="s">
        <v>2</v>
      </c>
      <c r="G4500" s="4" t="s">
        <v>242</v>
      </c>
      <c r="H4500" t="b">
        <v>0</v>
      </c>
      <c r="I4500" s="4" t="s">
        <v>251</v>
      </c>
      <c r="J4500" t="b">
        <v>0</v>
      </c>
      <c r="K4500" t="b">
        <v>1</v>
      </c>
      <c r="L4500" t="b">
        <v>0</v>
      </c>
      <c r="M4500" t="b">
        <v>1</v>
      </c>
      <c r="N4500">
        <f t="shared" si="352"/>
        <v>4</v>
      </c>
      <c r="O4500" s="8" t="str">
        <f t="shared" si="353"/>
        <v xml:space="preserve"> CHEM HD, LWR</v>
      </c>
      <c r="Q4500" t="str">
        <f t="shared" si="354"/>
        <v>ASSY</v>
      </c>
      <c r="R4500" t="str">
        <f t="shared" si="355"/>
        <v>SEM_839</v>
      </c>
      <c r="S4500" t="str">
        <f t="shared" si="356"/>
        <v>Other</v>
      </c>
    </row>
    <row r="4501" spans="1:19" x14ac:dyDescent="0.25">
      <c r="A4501" t="s">
        <v>2915</v>
      </c>
      <c r="B4501" t="s">
        <v>2914</v>
      </c>
      <c r="C4501" s="2" t="s">
        <v>2913</v>
      </c>
      <c r="D4501" s="2" t="s">
        <v>2913</v>
      </c>
      <c r="E4501" t="s">
        <v>264</v>
      </c>
      <c r="F4501" t="s">
        <v>2</v>
      </c>
      <c r="G4501" s="4" t="s">
        <v>242</v>
      </c>
      <c r="H4501" t="b">
        <v>0</v>
      </c>
      <c r="I4501" s="4" t="s">
        <v>251</v>
      </c>
      <c r="J4501" t="b">
        <v>0</v>
      </c>
      <c r="K4501" t="b">
        <v>1</v>
      </c>
      <c r="L4501" t="b">
        <v>0</v>
      </c>
      <c r="M4501" t="b">
        <v>1</v>
      </c>
      <c r="N4501">
        <f t="shared" si="352"/>
        <v>3</v>
      </c>
      <c r="O4501" s="8" t="str">
        <f t="shared" si="353"/>
        <v xml:space="preserve"> CHEM HD, LWR</v>
      </c>
      <c r="Q4501" t="str">
        <f t="shared" si="354"/>
        <v>LID</v>
      </c>
      <c r="R4501" t="str">
        <f t="shared" si="355"/>
        <v>SEM_839</v>
      </c>
      <c r="S4501" t="str">
        <f t="shared" si="356"/>
        <v>Other</v>
      </c>
    </row>
    <row r="4502" spans="1:19" x14ac:dyDescent="0.25">
      <c r="A4502" t="s">
        <v>2912</v>
      </c>
      <c r="B4502" t="s">
        <v>2911</v>
      </c>
      <c r="C4502" s="2" t="s">
        <v>2910</v>
      </c>
      <c r="D4502" s="2" t="s">
        <v>17153</v>
      </c>
      <c r="E4502" t="s">
        <v>264</v>
      </c>
      <c r="F4502" t="s">
        <v>2</v>
      </c>
      <c r="G4502" s="4" t="s">
        <v>242</v>
      </c>
      <c r="H4502" t="b">
        <v>0</v>
      </c>
      <c r="I4502" s="4" t="s">
        <v>251</v>
      </c>
      <c r="J4502" t="b">
        <v>0</v>
      </c>
      <c r="K4502" t="b">
        <v>1</v>
      </c>
      <c r="L4502" t="b">
        <v>0</v>
      </c>
      <c r="M4502" t="b">
        <v>1</v>
      </c>
      <c r="N4502">
        <f t="shared" si="352"/>
        <v>3</v>
      </c>
      <c r="O4502" s="8" t="str">
        <f t="shared" si="353"/>
        <v xml:space="preserve"> CHEM HD, LWR</v>
      </c>
      <c r="Q4502" t="str">
        <f t="shared" si="354"/>
        <v>PL</v>
      </c>
      <c r="R4502" t="str">
        <f t="shared" si="355"/>
        <v>SEM_839</v>
      </c>
      <c r="S4502" t="str">
        <f t="shared" si="356"/>
        <v>Other</v>
      </c>
    </row>
    <row r="4503" spans="1:19" x14ac:dyDescent="0.25">
      <c r="A4503" t="s">
        <v>2909</v>
      </c>
      <c r="B4503" t="s">
        <v>2908</v>
      </c>
      <c r="C4503" s="2" t="s">
        <v>2907</v>
      </c>
      <c r="D4503" s="2" t="s">
        <v>2907</v>
      </c>
      <c r="E4503" t="s">
        <v>264</v>
      </c>
      <c r="F4503" t="s">
        <v>2</v>
      </c>
      <c r="G4503" s="4" t="s">
        <v>242</v>
      </c>
      <c r="H4503" t="b">
        <v>0</v>
      </c>
      <c r="I4503" s="4" t="s">
        <v>251</v>
      </c>
      <c r="J4503" t="b">
        <v>0</v>
      </c>
      <c r="K4503" t="b">
        <v>1</v>
      </c>
      <c r="L4503" t="b">
        <v>0</v>
      </c>
      <c r="M4503" t="b">
        <v>1</v>
      </c>
      <c r="N4503">
        <f t="shared" si="352"/>
        <v>5</v>
      </c>
      <c r="O4503" s="8" t="str">
        <f t="shared" si="353"/>
        <v xml:space="preserve"> CHEM HD, LWR</v>
      </c>
      <c r="Q4503" t="str">
        <f t="shared" si="354"/>
        <v>COVER</v>
      </c>
      <c r="R4503" t="str">
        <f t="shared" si="355"/>
        <v>SEM_839</v>
      </c>
      <c r="S4503" t="str">
        <f t="shared" si="356"/>
        <v>Other</v>
      </c>
    </row>
    <row r="4504" spans="1:19" x14ac:dyDescent="0.25">
      <c r="A4504" t="s">
        <v>2906</v>
      </c>
      <c r="C4504" s="2" t="s">
        <v>2905</v>
      </c>
      <c r="D4504" s="2" t="s">
        <v>17154</v>
      </c>
      <c r="F4504" t="s">
        <v>2</v>
      </c>
      <c r="G4504" s="4" t="s">
        <v>242</v>
      </c>
      <c r="H4504" t="b">
        <v>0</v>
      </c>
      <c r="I4504" s="4" t="s">
        <v>12094</v>
      </c>
      <c r="J4504" t="b">
        <v>0</v>
      </c>
      <c r="K4504" t="b">
        <v>0</v>
      </c>
      <c r="L4504" t="b">
        <v>0</v>
      </c>
      <c r="M4504" t="b">
        <v>1</v>
      </c>
      <c r="N4504">
        <f t="shared" si="352"/>
        <v>3</v>
      </c>
      <c r="O4504" s="8" t="str">
        <f t="shared" si="353"/>
        <v>SCTA,FXTR,EXIT HD,LWR,SERENE</v>
      </c>
      <c r="Q4504" t="str">
        <f t="shared" si="354"/>
        <v>FIXTURE</v>
      </c>
      <c r="R4504" t="str">
        <f t="shared" si="355"/>
        <v>Miscellaneous_839</v>
      </c>
      <c r="S4504" t="str">
        <f t="shared" si="356"/>
        <v>Other</v>
      </c>
    </row>
    <row r="4505" spans="1:19" x14ac:dyDescent="0.25">
      <c r="A4505" t="s">
        <v>2904</v>
      </c>
      <c r="C4505" s="2" t="s">
        <v>2903</v>
      </c>
      <c r="D4505" s="2" t="s">
        <v>11721</v>
      </c>
      <c r="E4505" t="s">
        <v>264</v>
      </c>
      <c r="F4505" t="s">
        <v>2</v>
      </c>
      <c r="G4505" s="4" t="s">
        <v>242</v>
      </c>
      <c r="H4505" t="b">
        <v>0</v>
      </c>
      <c r="I4505" s="4" t="s">
        <v>251</v>
      </c>
      <c r="J4505" t="b">
        <v>0</v>
      </c>
      <c r="K4505" t="b">
        <v>1</v>
      </c>
      <c r="L4505" t="b">
        <v>0</v>
      </c>
      <c r="M4505" t="b">
        <v>1</v>
      </c>
      <c r="N4505">
        <f t="shared" si="352"/>
        <v>8</v>
      </c>
      <c r="O4505" s="8" t="str">
        <f t="shared" si="353"/>
        <v xml:space="preserve"> TEST, 361 HD, UPR</v>
      </c>
      <c r="Q4505" t="str">
        <f t="shared" si="354"/>
        <v>MANIFOLD</v>
      </c>
      <c r="R4505" t="str">
        <f t="shared" si="355"/>
        <v>SEM_839</v>
      </c>
      <c r="S4505" t="str">
        <f t="shared" si="356"/>
        <v>Other</v>
      </c>
    </row>
    <row r="4506" spans="1:19" x14ac:dyDescent="0.25">
      <c r="A4506" t="s">
        <v>2902</v>
      </c>
      <c r="C4506" s="2" t="s">
        <v>2901</v>
      </c>
      <c r="D4506" s="2" t="s">
        <v>11722</v>
      </c>
      <c r="E4506" t="s">
        <v>264</v>
      </c>
      <c r="F4506" t="s">
        <v>2</v>
      </c>
      <c r="G4506" s="4" t="s">
        <v>242</v>
      </c>
      <c r="H4506" t="b">
        <v>0</v>
      </c>
      <c r="I4506" s="4" t="s">
        <v>251</v>
      </c>
      <c r="J4506" t="b">
        <v>0</v>
      </c>
      <c r="K4506" t="b">
        <v>1</v>
      </c>
      <c r="L4506" t="b">
        <v>0</v>
      </c>
      <c r="M4506" t="b">
        <v>1</v>
      </c>
      <c r="N4506">
        <f t="shared" si="352"/>
        <v>8</v>
      </c>
      <c r="O4506" s="8" t="str">
        <f t="shared" si="353"/>
        <v xml:space="preserve"> TEST, 361 HD, LWR</v>
      </c>
      <c r="Q4506" t="str">
        <f t="shared" si="354"/>
        <v>MANIFOLD</v>
      </c>
      <c r="R4506" t="str">
        <f t="shared" si="355"/>
        <v>SEM_839</v>
      </c>
      <c r="S4506" t="str">
        <f t="shared" si="356"/>
        <v>Other</v>
      </c>
    </row>
    <row r="4507" spans="1:19" x14ac:dyDescent="0.25">
      <c r="A4507" t="s">
        <v>2900</v>
      </c>
      <c r="C4507" s="2" t="s">
        <v>1790</v>
      </c>
      <c r="D4507" s="2" t="s">
        <v>11723</v>
      </c>
      <c r="E4507" t="s">
        <v>264</v>
      </c>
      <c r="F4507" t="s">
        <v>2</v>
      </c>
      <c r="G4507" s="4" t="s">
        <v>242</v>
      </c>
      <c r="H4507" t="b">
        <v>0</v>
      </c>
      <c r="I4507" s="4" t="s">
        <v>12094</v>
      </c>
      <c r="J4507" t="b">
        <v>0</v>
      </c>
      <c r="K4507" t="b">
        <v>1</v>
      </c>
      <c r="L4507" t="b">
        <v>0</v>
      </c>
      <c r="M4507" t="b">
        <v>1</v>
      </c>
      <c r="N4507">
        <f t="shared" si="352"/>
        <v>4</v>
      </c>
      <c r="O4507" s="8" t="str">
        <f t="shared" si="353"/>
        <v xml:space="preserve"> MANIFOLD, CHEM, UPR, HKMG, PW</v>
      </c>
      <c r="Q4507" t="str">
        <f t="shared" si="354"/>
        <v>ASSY</v>
      </c>
      <c r="R4507" t="str">
        <f t="shared" si="355"/>
        <v>Miscellaneous_839</v>
      </c>
      <c r="S4507" t="str">
        <f t="shared" si="356"/>
        <v>Other</v>
      </c>
    </row>
    <row r="4508" spans="1:19" x14ac:dyDescent="0.25">
      <c r="A4508" t="s">
        <v>2899</v>
      </c>
      <c r="C4508" s="2" t="s">
        <v>1790</v>
      </c>
      <c r="D4508" s="2" t="s">
        <v>11723</v>
      </c>
      <c r="E4508" t="s">
        <v>264</v>
      </c>
      <c r="F4508" t="s">
        <v>2</v>
      </c>
      <c r="G4508" s="4" t="s">
        <v>242</v>
      </c>
      <c r="H4508" t="b">
        <v>0</v>
      </c>
      <c r="I4508" s="4" t="s">
        <v>12094</v>
      </c>
      <c r="J4508" t="b">
        <v>0</v>
      </c>
      <c r="K4508" t="b">
        <v>1</v>
      </c>
      <c r="L4508" t="b">
        <v>0</v>
      </c>
      <c r="M4508" t="b">
        <v>1</v>
      </c>
      <c r="N4508">
        <f t="shared" si="352"/>
        <v>4</v>
      </c>
      <c r="O4508" s="8" t="str">
        <f t="shared" si="353"/>
        <v xml:space="preserve"> MANIFOLD, CHEM, UPR, HKMG, PW</v>
      </c>
      <c r="Q4508" t="str">
        <f t="shared" si="354"/>
        <v>ASSY</v>
      </c>
      <c r="R4508" t="str">
        <f t="shared" si="355"/>
        <v>Miscellaneous_839</v>
      </c>
      <c r="S4508" t="str">
        <f t="shared" si="356"/>
        <v>Other</v>
      </c>
    </row>
    <row r="4509" spans="1:19" x14ac:dyDescent="0.25">
      <c r="A4509" t="s">
        <v>2898</v>
      </c>
      <c r="C4509" s="2" t="s">
        <v>2897</v>
      </c>
      <c r="D4509" s="2" t="s">
        <v>11724</v>
      </c>
      <c r="E4509" t="s">
        <v>264</v>
      </c>
      <c r="F4509" t="s">
        <v>2</v>
      </c>
      <c r="G4509" s="4" t="s">
        <v>242</v>
      </c>
      <c r="H4509" t="b">
        <v>0</v>
      </c>
      <c r="I4509" s="4" t="s">
        <v>12094</v>
      </c>
      <c r="J4509" t="b">
        <v>0</v>
      </c>
      <c r="K4509" t="b">
        <v>0</v>
      </c>
      <c r="L4509" t="b">
        <v>0</v>
      </c>
      <c r="M4509" t="b">
        <v>1</v>
      </c>
      <c r="N4509">
        <f t="shared" si="352"/>
        <v>4</v>
      </c>
      <c r="O4509" s="8" t="str">
        <f t="shared" si="353"/>
        <v xml:space="preserve"> MANIFOLD, CHEM, LWR, HKMG</v>
      </c>
      <c r="Q4509" t="str">
        <f t="shared" si="354"/>
        <v>ASSY</v>
      </c>
      <c r="R4509" t="str">
        <f t="shared" si="355"/>
        <v>Miscellaneous_839</v>
      </c>
      <c r="S4509" t="str">
        <f t="shared" si="356"/>
        <v>Other</v>
      </c>
    </row>
    <row r="4510" spans="1:19" x14ac:dyDescent="0.25">
      <c r="A4510" t="s">
        <v>2896</v>
      </c>
      <c r="C4510" s="2" t="s">
        <v>2895</v>
      </c>
      <c r="D4510" s="2" t="s">
        <v>11725</v>
      </c>
      <c r="E4510" t="s">
        <v>264</v>
      </c>
      <c r="F4510" t="s">
        <v>2</v>
      </c>
      <c r="G4510" s="4" t="s">
        <v>242</v>
      </c>
      <c r="H4510" t="b">
        <v>0</v>
      </c>
      <c r="I4510" s="4" t="s">
        <v>12094</v>
      </c>
      <c r="J4510" t="b">
        <v>0</v>
      </c>
      <c r="K4510" t="b">
        <v>1</v>
      </c>
      <c r="L4510" t="b">
        <v>0</v>
      </c>
      <c r="M4510" t="b">
        <v>1</v>
      </c>
      <c r="N4510">
        <f t="shared" si="352"/>
        <v>4</v>
      </c>
      <c r="O4510" s="8" t="str">
        <f t="shared" si="353"/>
        <v xml:space="preserve"> MANIFOLD, CHEM, HKMG, LWR</v>
      </c>
      <c r="Q4510" t="str">
        <f t="shared" si="354"/>
        <v>ASSY</v>
      </c>
      <c r="R4510" t="str">
        <f t="shared" si="355"/>
        <v>Miscellaneous_839</v>
      </c>
      <c r="S4510" t="str">
        <f t="shared" si="356"/>
        <v>Other</v>
      </c>
    </row>
    <row r="4511" spans="1:19" x14ac:dyDescent="0.25">
      <c r="A4511" t="s">
        <v>2894</v>
      </c>
      <c r="C4511" s="2" t="s">
        <v>2892</v>
      </c>
      <c r="D4511" s="2" t="s">
        <v>11879</v>
      </c>
      <c r="F4511" t="s">
        <v>2</v>
      </c>
      <c r="G4511" s="4" t="s">
        <v>242</v>
      </c>
      <c r="H4511" t="b">
        <v>0</v>
      </c>
      <c r="I4511" s="4" t="s">
        <v>12094</v>
      </c>
      <c r="J4511" t="b">
        <v>0</v>
      </c>
      <c r="K4511" t="b">
        <v>1</v>
      </c>
      <c r="L4511" t="b">
        <v>0</v>
      </c>
      <c r="M4511" t="b">
        <v>1</v>
      </c>
      <c r="N4511">
        <f t="shared" si="352"/>
        <v>6</v>
      </c>
      <c r="O4511" s="8" t="str">
        <f t="shared" si="353"/>
        <v xml:space="preserve"> BRKT, DISP, AVX43/61, C360, FDS</v>
      </c>
      <c r="Q4511" t="str">
        <f t="shared" si="354"/>
        <v>WLDMNT</v>
      </c>
      <c r="R4511" t="str">
        <f t="shared" si="355"/>
        <v>Miscellaneous_839</v>
      </c>
      <c r="S4511" t="str">
        <f t="shared" si="356"/>
        <v>Other</v>
      </c>
    </row>
    <row r="4512" spans="1:19" x14ac:dyDescent="0.25">
      <c r="A4512" t="s">
        <v>2893</v>
      </c>
      <c r="C4512" s="2" t="s">
        <v>2892</v>
      </c>
      <c r="D4512" s="2" t="s">
        <v>11879</v>
      </c>
      <c r="F4512" t="s">
        <v>2</v>
      </c>
      <c r="G4512" s="4" t="s">
        <v>242</v>
      </c>
      <c r="H4512" t="b">
        <v>0</v>
      </c>
      <c r="I4512" s="4" t="s">
        <v>12094</v>
      </c>
      <c r="J4512" t="b">
        <v>0</v>
      </c>
      <c r="K4512" t="b">
        <v>0</v>
      </c>
      <c r="L4512" t="b">
        <v>0</v>
      </c>
      <c r="M4512" t="b">
        <v>1</v>
      </c>
      <c r="N4512">
        <f t="shared" si="352"/>
        <v>6</v>
      </c>
      <c r="O4512" s="8" t="str">
        <f t="shared" si="353"/>
        <v xml:space="preserve"> BRKT, DISP, AVX43/61, C360, FDS</v>
      </c>
      <c r="Q4512" t="str">
        <f t="shared" si="354"/>
        <v>WLDMNT</v>
      </c>
      <c r="R4512" t="str">
        <f t="shared" si="355"/>
        <v>Miscellaneous_839</v>
      </c>
      <c r="S4512" t="str">
        <f t="shared" si="356"/>
        <v>Other</v>
      </c>
    </row>
    <row r="4513" spans="1:19" x14ac:dyDescent="0.25">
      <c r="A4513" t="s">
        <v>2891</v>
      </c>
      <c r="C4513" s="2" t="s">
        <v>2890</v>
      </c>
      <c r="D4513" s="2" t="s">
        <v>11880</v>
      </c>
      <c r="F4513" t="s">
        <v>2</v>
      </c>
      <c r="G4513" s="4" t="s">
        <v>242</v>
      </c>
      <c r="H4513" t="b">
        <v>0</v>
      </c>
      <c r="I4513" s="4" t="s">
        <v>12094</v>
      </c>
      <c r="J4513" t="b">
        <v>0</v>
      </c>
      <c r="K4513" t="b">
        <v>1</v>
      </c>
      <c r="L4513" t="b">
        <v>0</v>
      </c>
      <c r="M4513" t="b">
        <v>1</v>
      </c>
      <c r="N4513">
        <f t="shared" si="352"/>
        <v>6</v>
      </c>
      <c r="O4513" s="8" t="str">
        <f t="shared" si="353"/>
        <v xml:space="preserve"> FR, LED, LAMP BOX</v>
      </c>
      <c r="Q4513" t="str">
        <f t="shared" si="354"/>
        <v>WLDMNT</v>
      </c>
      <c r="R4513" t="str">
        <f t="shared" si="355"/>
        <v>Miscellaneous_839</v>
      </c>
      <c r="S4513" t="str">
        <f t="shared" si="356"/>
        <v>Other</v>
      </c>
    </row>
    <row r="4514" spans="1:19" x14ac:dyDescent="0.25">
      <c r="A4514" t="s">
        <v>2889</v>
      </c>
      <c r="C4514" s="2" t="s">
        <v>2889</v>
      </c>
      <c r="D4514" s="2" t="s">
        <v>2889</v>
      </c>
      <c r="F4514" t="s">
        <v>2</v>
      </c>
      <c r="G4514" s="4" t="s">
        <v>242</v>
      </c>
      <c r="H4514" t="b">
        <v>0</v>
      </c>
      <c r="I4514" s="4" t="s">
        <v>12094</v>
      </c>
      <c r="J4514" t="b">
        <v>0</v>
      </c>
      <c r="K4514" t="b">
        <v>1</v>
      </c>
      <c r="L4514" t="b">
        <v>0</v>
      </c>
      <c r="M4514" t="b">
        <v>1</v>
      </c>
      <c r="N4514">
        <f t="shared" si="352"/>
        <v>0</v>
      </c>
      <c r="O4514" s="8" t="e">
        <f t="shared" si="353"/>
        <v>#VALUE!</v>
      </c>
      <c r="Q4514" t="str">
        <f t="shared" si="354"/>
        <v/>
      </c>
      <c r="R4514" t="str">
        <f t="shared" si="355"/>
        <v/>
      </c>
      <c r="S4514" t="str">
        <f t="shared" si="356"/>
        <v>Other</v>
      </c>
    </row>
    <row r="4515" spans="1:19" x14ac:dyDescent="0.25">
      <c r="A4515" t="s">
        <v>2888</v>
      </c>
      <c r="C4515" s="2" t="s">
        <v>1792</v>
      </c>
      <c r="D4515" s="2" t="s">
        <v>1792</v>
      </c>
      <c r="F4515" t="s">
        <v>2</v>
      </c>
      <c r="G4515" s="4" t="s">
        <v>242</v>
      </c>
      <c r="H4515" t="b">
        <v>0</v>
      </c>
      <c r="I4515" s="4" t="s">
        <v>12094</v>
      </c>
      <c r="J4515" t="b">
        <v>0</v>
      </c>
      <c r="K4515" t="b">
        <v>0</v>
      </c>
      <c r="L4515" t="b">
        <v>0</v>
      </c>
      <c r="M4515" t="b">
        <v>1</v>
      </c>
      <c r="N4515">
        <f t="shared" si="352"/>
        <v>4</v>
      </c>
      <c r="O4515" s="8" t="str">
        <f t="shared" si="353"/>
        <v>HD,N2 DELIV,UPR</v>
      </c>
      <c r="Q4515" t="str">
        <f t="shared" si="354"/>
        <v>ASSY</v>
      </c>
      <c r="R4515" t="str">
        <f t="shared" si="355"/>
        <v>Miscellaneous_839</v>
      </c>
      <c r="S4515" t="str">
        <f t="shared" si="356"/>
        <v>Other</v>
      </c>
    </row>
    <row r="4516" spans="1:19" x14ac:dyDescent="0.25">
      <c r="A4516" t="s">
        <v>2887</v>
      </c>
      <c r="C4516" s="2" t="s">
        <v>2886</v>
      </c>
      <c r="D4516" s="2" t="s">
        <v>2886</v>
      </c>
      <c r="F4516" t="s">
        <v>2</v>
      </c>
      <c r="G4516" s="4" t="s">
        <v>242</v>
      </c>
      <c r="H4516" t="b">
        <v>0</v>
      </c>
      <c r="I4516" s="4" t="s">
        <v>12094</v>
      </c>
      <c r="J4516" t="b">
        <v>0</v>
      </c>
      <c r="K4516" t="b">
        <v>1</v>
      </c>
      <c r="L4516" t="b">
        <v>0</v>
      </c>
      <c r="M4516" t="b">
        <v>1</v>
      </c>
      <c r="N4516">
        <f t="shared" si="352"/>
        <v>4</v>
      </c>
      <c r="O4516" s="8" t="str">
        <f t="shared" si="353"/>
        <v xml:space="preserve"> HD, N2 DELIV, UPR</v>
      </c>
      <c r="Q4516" t="str">
        <f t="shared" si="354"/>
        <v>ASSY</v>
      </c>
      <c r="R4516" t="str">
        <f t="shared" si="355"/>
        <v>Miscellaneous_839</v>
      </c>
      <c r="S4516" t="str">
        <f t="shared" si="356"/>
        <v>Other</v>
      </c>
    </row>
    <row r="4517" spans="1:19" x14ac:dyDescent="0.25">
      <c r="A4517" t="s">
        <v>2885</v>
      </c>
      <c r="C4517" s="2" t="s">
        <v>2884</v>
      </c>
      <c r="D4517" s="2" t="s">
        <v>2884</v>
      </c>
      <c r="F4517" t="s">
        <v>2</v>
      </c>
      <c r="G4517" s="4" t="s">
        <v>242</v>
      </c>
      <c r="H4517" t="b">
        <v>0</v>
      </c>
      <c r="I4517" s="4" t="s">
        <v>12094</v>
      </c>
      <c r="J4517" t="b">
        <v>0</v>
      </c>
      <c r="K4517" t="b">
        <v>1</v>
      </c>
      <c r="L4517" t="b">
        <v>0</v>
      </c>
      <c r="M4517" t="b">
        <v>1</v>
      </c>
      <c r="N4517">
        <f t="shared" si="352"/>
        <v>0</v>
      </c>
      <c r="O4517" s="8" t="e">
        <f t="shared" si="353"/>
        <v>#VALUE!</v>
      </c>
      <c r="Q4517" t="str">
        <f t="shared" si="354"/>
        <v/>
      </c>
      <c r="R4517" t="str">
        <f t="shared" si="355"/>
        <v>Miscellaneous_839</v>
      </c>
      <c r="S4517" t="str">
        <f t="shared" si="356"/>
        <v>Other</v>
      </c>
    </row>
    <row r="4518" spans="1:19" x14ac:dyDescent="0.25">
      <c r="A4518" t="s">
        <v>2883</v>
      </c>
      <c r="C4518" s="2" t="s">
        <v>257</v>
      </c>
      <c r="D4518" s="2" t="s">
        <v>257</v>
      </c>
      <c r="F4518" t="s">
        <v>2</v>
      </c>
      <c r="G4518" s="4" t="s">
        <v>242</v>
      </c>
      <c r="H4518" t="b">
        <v>0</v>
      </c>
      <c r="I4518" s="4" t="s">
        <v>12094</v>
      </c>
      <c r="J4518" t="b">
        <v>0</v>
      </c>
      <c r="K4518" t="b">
        <v>1</v>
      </c>
      <c r="L4518" t="b">
        <v>0</v>
      </c>
      <c r="M4518" t="b">
        <v>1</v>
      </c>
      <c r="N4518">
        <f t="shared" si="352"/>
        <v>0</v>
      </c>
      <c r="O4518" s="8" t="e">
        <f t="shared" si="353"/>
        <v>#VALUE!</v>
      </c>
      <c r="Q4518" t="str">
        <f t="shared" si="354"/>
        <v>PLATE</v>
      </c>
      <c r="R4518" t="str">
        <f t="shared" si="355"/>
        <v>Miscellaneous_839</v>
      </c>
      <c r="S4518" t="str">
        <f t="shared" si="356"/>
        <v>Other</v>
      </c>
    </row>
    <row r="4519" spans="1:19" x14ac:dyDescent="0.25">
      <c r="A4519" t="s">
        <v>2882</v>
      </c>
      <c r="C4519" s="2" t="s">
        <v>2881</v>
      </c>
      <c r="D4519" s="2" t="s">
        <v>2881</v>
      </c>
      <c r="F4519" t="s">
        <v>2</v>
      </c>
      <c r="G4519" s="4" t="s">
        <v>242</v>
      </c>
      <c r="H4519" t="b">
        <v>0</v>
      </c>
      <c r="I4519" s="4" t="s">
        <v>12094</v>
      </c>
      <c r="J4519" t="b">
        <v>0</v>
      </c>
      <c r="K4519" t="b">
        <v>1</v>
      </c>
      <c r="L4519" t="b">
        <v>0</v>
      </c>
      <c r="M4519" t="b">
        <v>1</v>
      </c>
      <c r="N4519">
        <f t="shared" si="352"/>
        <v>4</v>
      </c>
      <c r="O4519" s="8" t="str">
        <f t="shared" si="353"/>
        <v>HO.NI OELIV,LWR</v>
      </c>
      <c r="Q4519" t="str">
        <f t="shared" si="354"/>
        <v>ASSY</v>
      </c>
      <c r="R4519" t="str">
        <f t="shared" si="355"/>
        <v>Miscellaneous_839</v>
      </c>
      <c r="S4519" t="str">
        <f t="shared" si="356"/>
        <v>Other</v>
      </c>
    </row>
    <row r="4520" spans="1:19" x14ac:dyDescent="0.25">
      <c r="A4520" t="s">
        <v>2880</v>
      </c>
      <c r="B4520" t="s">
        <v>2879</v>
      </c>
      <c r="C4520" s="2" t="s">
        <v>2878</v>
      </c>
      <c r="D4520" s="2" t="s">
        <v>2878</v>
      </c>
      <c r="F4520" t="s">
        <v>2</v>
      </c>
      <c r="G4520" s="4" t="s">
        <v>242</v>
      </c>
      <c r="H4520" t="b">
        <v>0</v>
      </c>
      <c r="I4520" s="4" t="s">
        <v>12094</v>
      </c>
      <c r="J4520" t="b">
        <v>0</v>
      </c>
      <c r="K4520" t="b">
        <v>1</v>
      </c>
      <c r="L4520" t="b">
        <v>0</v>
      </c>
      <c r="M4520" t="b">
        <v>1</v>
      </c>
      <c r="N4520">
        <f t="shared" si="352"/>
        <v>0</v>
      </c>
      <c r="O4520" s="8" t="str">
        <f t="shared" si="353"/>
        <v>Lower</v>
      </c>
      <c r="Q4520" t="str">
        <f t="shared" si="354"/>
        <v/>
      </c>
      <c r="R4520" t="str">
        <f t="shared" si="355"/>
        <v>Miscellaneous_839</v>
      </c>
      <c r="S4520" t="str">
        <f t="shared" si="356"/>
        <v>Other</v>
      </c>
    </row>
    <row r="4521" spans="1:19" x14ac:dyDescent="0.25">
      <c r="A4521" t="s">
        <v>2877</v>
      </c>
      <c r="B4521" t="s">
        <v>2876</v>
      </c>
      <c r="C4521" s="2" t="s">
        <v>2875</v>
      </c>
      <c r="D4521" s="2" t="s">
        <v>2875</v>
      </c>
      <c r="F4521" t="s">
        <v>2</v>
      </c>
      <c r="G4521" s="4" t="s">
        <v>242</v>
      </c>
      <c r="H4521" t="b">
        <v>0</v>
      </c>
      <c r="I4521" s="4" t="s">
        <v>12094</v>
      </c>
      <c r="J4521" t="b">
        <v>0</v>
      </c>
      <c r="K4521" t="b">
        <v>1</v>
      </c>
      <c r="L4521" t="b">
        <v>0</v>
      </c>
      <c r="M4521" t="b">
        <v>1</v>
      </c>
      <c r="N4521">
        <f t="shared" si="352"/>
        <v>0</v>
      </c>
      <c r="O4521" s="8" t="str">
        <f t="shared" si="353"/>
        <v>Lid</v>
      </c>
      <c r="Q4521" t="str">
        <f t="shared" si="354"/>
        <v>LID</v>
      </c>
      <c r="R4521" t="str">
        <f t="shared" si="355"/>
        <v>Miscellaneous_839</v>
      </c>
      <c r="S4521" t="str">
        <f t="shared" si="356"/>
        <v>Other</v>
      </c>
    </row>
    <row r="4522" spans="1:19" x14ac:dyDescent="0.25">
      <c r="A4522" t="s">
        <v>2874</v>
      </c>
      <c r="B4522">
        <v>-851</v>
      </c>
      <c r="C4522" s="2" t="s">
        <v>2873</v>
      </c>
      <c r="D4522" s="2" t="s">
        <v>2873</v>
      </c>
      <c r="F4522" t="s">
        <v>2</v>
      </c>
      <c r="G4522" s="4" t="s">
        <v>242</v>
      </c>
      <c r="H4522" t="b">
        <v>0</v>
      </c>
      <c r="I4522" s="4" t="s">
        <v>12094</v>
      </c>
      <c r="J4522" t="b">
        <v>0</v>
      </c>
      <c r="K4522" t="b">
        <v>1</v>
      </c>
      <c r="L4522" t="b">
        <v>0</v>
      </c>
      <c r="M4522" t="b">
        <v>1</v>
      </c>
      <c r="N4522">
        <f t="shared" si="352"/>
        <v>0</v>
      </c>
      <c r="O4522" s="8" t="str">
        <f t="shared" si="353"/>
        <v/>
      </c>
      <c r="Q4522" t="str">
        <f t="shared" si="354"/>
        <v>PLATE</v>
      </c>
      <c r="R4522" t="str">
        <f t="shared" si="355"/>
        <v>Miscellaneous_839</v>
      </c>
      <c r="S4522" t="str">
        <f t="shared" si="356"/>
        <v>Other</v>
      </c>
    </row>
    <row r="4523" spans="1:19" x14ac:dyDescent="0.25">
      <c r="A4523" t="s">
        <v>2872</v>
      </c>
      <c r="B4523" t="s">
        <v>2871</v>
      </c>
      <c r="C4523" s="2" t="s">
        <v>2870</v>
      </c>
      <c r="D4523" s="2" t="s">
        <v>2870</v>
      </c>
      <c r="F4523" t="s">
        <v>2</v>
      </c>
      <c r="G4523" s="4" t="s">
        <v>242</v>
      </c>
      <c r="H4523" t="b">
        <v>0</v>
      </c>
      <c r="I4523" s="4" t="s">
        <v>12094</v>
      </c>
      <c r="J4523" t="b">
        <v>0</v>
      </c>
      <c r="K4523" t="b">
        <v>1</v>
      </c>
      <c r="L4523" t="b">
        <v>0</v>
      </c>
      <c r="M4523" t="b">
        <v>1</v>
      </c>
      <c r="N4523">
        <f t="shared" si="352"/>
        <v>0</v>
      </c>
      <c r="O4523" s="8" t="str">
        <f t="shared" si="353"/>
        <v>Cap</v>
      </c>
      <c r="Q4523" t="str">
        <f t="shared" si="354"/>
        <v/>
      </c>
      <c r="R4523" t="str">
        <f t="shared" si="355"/>
        <v>Miscellaneous_839</v>
      </c>
      <c r="S4523" t="str">
        <f t="shared" si="356"/>
        <v>Other</v>
      </c>
    </row>
    <row r="4524" spans="1:19" x14ac:dyDescent="0.25">
      <c r="A4524" t="s">
        <v>2869</v>
      </c>
      <c r="C4524" s="2" t="s">
        <v>2868</v>
      </c>
      <c r="D4524" s="2" t="s">
        <v>2868</v>
      </c>
      <c r="F4524" t="s">
        <v>2</v>
      </c>
      <c r="G4524" s="4" t="s">
        <v>242</v>
      </c>
      <c r="H4524" t="b">
        <v>0</v>
      </c>
      <c r="I4524" s="4" t="s">
        <v>12094</v>
      </c>
      <c r="J4524" t="b">
        <v>0</v>
      </c>
      <c r="K4524" t="b">
        <v>0</v>
      </c>
      <c r="L4524" t="b">
        <v>0</v>
      </c>
      <c r="M4524" t="b">
        <v>1</v>
      </c>
      <c r="N4524">
        <f t="shared" si="352"/>
        <v>4</v>
      </c>
      <c r="O4524" s="8" t="str">
        <f t="shared" si="353"/>
        <v xml:space="preserve"> HD, N2 DELIV/VAC, REWORKED</v>
      </c>
      <c r="Q4524" t="str">
        <f t="shared" si="354"/>
        <v>ASSY</v>
      </c>
      <c r="R4524" t="str">
        <f t="shared" si="355"/>
        <v>Miscellaneous_839</v>
      </c>
      <c r="S4524" t="str">
        <f t="shared" si="356"/>
        <v>Other</v>
      </c>
    </row>
    <row r="4525" spans="1:19" x14ac:dyDescent="0.25">
      <c r="A4525" t="s">
        <v>2867</v>
      </c>
      <c r="C4525" s="2" t="s">
        <v>2865</v>
      </c>
      <c r="D4525" s="2" t="s">
        <v>2865</v>
      </c>
      <c r="F4525" t="s">
        <v>2</v>
      </c>
      <c r="G4525" s="4" t="s">
        <v>242</v>
      </c>
      <c r="H4525" t="b">
        <v>0</v>
      </c>
      <c r="I4525" s="4" t="s">
        <v>12094</v>
      </c>
      <c r="J4525" t="b">
        <v>0</v>
      </c>
      <c r="K4525" t="b">
        <v>1</v>
      </c>
      <c r="L4525" t="b">
        <v>0</v>
      </c>
      <c r="M4525" t="b">
        <v>1</v>
      </c>
      <c r="N4525">
        <f t="shared" si="352"/>
        <v>7</v>
      </c>
      <c r="O4525" s="8" t="str">
        <f t="shared" si="353"/>
        <v xml:space="preserve"> Support, NV, Disp PNL, FDS, C360</v>
      </c>
      <c r="Q4525" t="str">
        <f t="shared" si="354"/>
        <v>PANEL</v>
      </c>
      <c r="R4525" t="str">
        <f t="shared" si="355"/>
        <v>Miscellaneous_839</v>
      </c>
      <c r="S4525" t="str">
        <f t="shared" si="356"/>
        <v>Other</v>
      </c>
    </row>
    <row r="4526" spans="1:19" x14ac:dyDescent="0.25">
      <c r="A4526" t="s">
        <v>2866</v>
      </c>
      <c r="C4526" s="2" t="s">
        <v>2865</v>
      </c>
      <c r="D4526" s="2" t="s">
        <v>2865</v>
      </c>
      <c r="F4526" t="s">
        <v>2</v>
      </c>
      <c r="G4526" s="4" t="s">
        <v>242</v>
      </c>
      <c r="H4526" t="b">
        <v>0</v>
      </c>
      <c r="I4526" s="4" t="s">
        <v>12094</v>
      </c>
      <c r="J4526" t="b">
        <v>0</v>
      </c>
      <c r="K4526" t="b">
        <v>1</v>
      </c>
      <c r="L4526" t="b">
        <v>0</v>
      </c>
      <c r="M4526" t="b">
        <v>1</v>
      </c>
      <c r="N4526">
        <f t="shared" si="352"/>
        <v>7</v>
      </c>
      <c r="O4526" s="8" t="str">
        <f t="shared" si="353"/>
        <v xml:space="preserve"> Support, NV, Disp PNL, FDS, C360</v>
      </c>
      <c r="Q4526" t="str">
        <f t="shared" si="354"/>
        <v>PANEL</v>
      </c>
      <c r="R4526" t="str">
        <f t="shared" si="355"/>
        <v>Miscellaneous_839</v>
      </c>
      <c r="S4526" t="str">
        <f t="shared" si="356"/>
        <v>Other</v>
      </c>
    </row>
    <row r="4527" spans="1:19" x14ac:dyDescent="0.25">
      <c r="A4527" t="s">
        <v>2864</v>
      </c>
      <c r="C4527" s="2" t="s">
        <v>2863</v>
      </c>
      <c r="D4527" s="2" t="s">
        <v>2863</v>
      </c>
      <c r="F4527" t="s">
        <v>2</v>
      </c>
      <c r="G4527" s="4" t="s">
        <v>242</v>
      </c>
      <c r="H4527" t="b">
        <v>0</v>
      </c>
      <c r="I4527" s="4" t="s">
        <v>12094</v>
      </c>
      <c r="J4527" t="b">
        <v>0</v>
      </c>
      <c r="K4527" t="b">
        <v>1</v>
      </c>
      <c r="L4527" t="b">
        <v>0</v>
      </c>
      <c r="M4527" t="b">
        <v>1</v>
      </c>
      <c r="N4527">
        <f t="shared" si="352"/>
        <v>0</v>
      </c>
      <c r="O4527" s="8" t="str">
        <f t="shared" si="353"/>
        <v>839-123294-001</v>
      </c>
      <c r="Q4527" t="str">
        <f t="shared" si="354"/>
        <v/>
      </c>
      <c r="R4527" t="str">
        <f t="shared" si="355"/>
        <v/>
      </c>
      <c r="S4527" t="str">
        <f t="shared" si="356"/>
        <v>Other</v>
      </c>
    </row>
    <row r="4528" spans="1:19" x14ac:dyDescent="0.25">
      <c r="A4528" t="s">
        <v>2862</v>
      </c>
      <c r="B4528" t="s">
        <v>2861</v>
      </c>
      <c r="C4528" s="2" t="s">
        <v>2860</v>
      </c>
      <c r="D4528" s="2" t="s">
        <v>2860</v>
      </c>
      <c r="F4528" t="s">
        <v>2</v>
      </c>
      <c r="G4528" s="4" t="s">
        <v>242</v>
      </c>
      <c r="H4528" t="b">
        <v>0</v>
      </c>
      <c r="I4528" s="4" t="s">
        <v>12094</v>
      </c>
      <c r="J4528" t="b">
        <v>0</v>
      </c>
      <c r="K4528" t="b">
        <v>0</v>
      </c>
      <c r="L4528" t="b">
        <v>0</v>
      </c>
      <c r="M4528" t="b">
        <v>1</v>
      </c>
      <c r="N4528">
        <f t="shared" si="352"/>
        <v>0</v>
      </c>
      <c r="O4528" s="8" t="str">
        <f t="shared" si="353"/>
        <v>Lid</v>
      </c>
      <c r="Q4528" t="str">
        <f t="shared" si="354"/>
        <v>LID</v>
      </c>
      <c r="R4528" t="str">
        <f t="shared" si="355"/>
        <v>Miscellaneous_839</v>
      </c>
      <c r="S4528" t="str">
        <f t="shared" si="356"/>
        <v>Other</v>
      </c>
    </row>
    <row r="4529" spans="1:19" x14ac:dyDescent="0.25">
      <c r="A4529" t="s">
        <v>2859</v>
      </c>
      <c r="B4529" t="s">
        <v>2851</v>
      </c>
      <c r="C4529" s="2" t="s">
        <v>2858</v>
      </c>
      <c r="D4529" s="2" t="s">
        <v>2858</v>
      </c>
      <c r="F4529" t="s">
        <v>2</v>
      </c>
      <c r="G4529" s="4" t="s">
        <v>242</v>
      </c>
      <c r="H4529" t="b">
        <v>0</v>
      </c>
      <c r="I4529" s="4" t="s">
        <v>12094</v>
      </c>
      <c r="J4529" t="b">
        <v>0</v>
      </c>
      <c r="K4529" t="b">
        <v>0</v>
      </c>
      <c r="L4529" t="b">
        <v>0</v>
      </c>
      <c r="M4529" t="b">
        <v>1</v>
      </c>
      <c r="N4529">
        <f t="shared" si="352"/>
        <v>0</v>
      </c>
      <c r="O4529" s="8" t="str">
        <f t="shared" si="353"/>
        <v>Plate</v>
      </c>
      <c r="Q4529" t="str">
        <f t="shared" si="354"/>
        <v>PLATE</v>
      </c>
      <c r="R4529" t="str">
        <f t="shared" si="355"/>
        <v>Miscellaneous_839</v>
      </c>
      <c r="S4529" t="str">
        <f t="shared" si="356"/>
        <v>Other</v>
      </c>
    </row>
    <row r="4530" spans="1:19" x14ac:dyDescent="0.25">
      <c r="A4530" t="s">
        <v>2857</v>
      </c>
      <c r="C4530" s="2" t="s">
        <v>2856</v>
      </c>
      <c r="D4530" s="2" t="s">
        <v>2856</v>
      </c>
      <c r="F4530" t="s">
        <v>2</v>
      </c>
      <c r="G4530" s="4" t="s">
        <v>242</v>
      </c>
      <c r="H4530" t="b">
        <v>0</v>
      </c>
      <c r="I4530" s="4" t="s">
        <v>12094</v>
      </c>
      <c r="J4530" t="b">
        <v>0</v>
      </c>
      <c r="K4530" t="b">
        <v>1</v>
      </c>
      <c r="L4530" t="b">
        <v>0</v>
      </c>
      <c r="M4530" t="b">
        <v>1</v>
      </c>
      <c r="N4530">
        <f t="shared" si="352"/>
        <v>0</v>
      </c>
      <c r="O4530" s="8" t="str">
        <f t="shared" si="353"/>
        <v>839-123294-002</v>
      </c>
      <c r="Q4530" t="str">
        <f t="shared" si="354"/>
        <v/>
      </c>
      <c r="R4530" t="str">
        <f t="shared" si="355"/>
        <v/>
      </c>
      <c r="S4530" t="str">
        <f t="shared" si="356"/>
        <v>Other</v>
      </c>
    </row>
    <row r="4531" spans="1:19" x14ac:dyDescent="0.25">
      <c r="A4531" t="s">
        <v>2855</v>
      </c>
      <c r="B4531" t="s">
        <v>2854</v>
      </c>
      <c r="C4531" s="2" t="s">
        <v>2853</v>
      </c>
      <c r="D4531" s="2" t="s">
        <v>2853</v>
      </c>
      <c r="F4531" t="s">
        <v>2</v>
      </c>
      <c r="G4531" s="4" t="s">
        <v>242</v>
      </c>
      <c r="H4531" t="b">
        <v>0</v>
      </c>
      <c r="I4531" s="4" t="s">
        <v>12094</v>
      </c>
      <c r="J4531" t="b">
        <v>0</v>
      </c>
      <c r="K4531" t="b">
        <v>0</v>
      </c>
      <c r="L4531" t="b">
        <v>0</v>
      </c>
      <c r="M4531" t="b">
        <v>1</v>
      </c>
      <c r="N4531">
        <f t="shared" si="352"/>
        <v>0</v>
      </c>
      <c r="O4531" s="8" t="str">
        <f t="shared" si="353"/>
        <v>Lid</v>
      </c>
      <c r="Q4531" t="str">
        <f t="shared" si="354"/>
        <v>LID</v>
      </c>
      <c r="R4531" t="str">
        <f t="shared" si="355"/>
        <v>Miscellaneous_839</v>
      </c>
      <c r="S4531" t="str">
        <f t="shared" si="356"/>
        <v>Other</v>
      </c>
    </row>
    <row r="4532" spans="1:19" x14ac:dyDescent="0.25">
      <c r="A4532" t="s">
        <v>2852</v>
      </c>
      <c r="B4532" t="s">
        <v>2851</v>
      </c>
      <c r="C4532" s="2" t="s">
        <v>2850</v>
      </c>
      <c r="D4532" s="2" t="s">
        <v>2850</v>
      </c>
      <c r="F4532" t="s">
        <v>2</v>
      </c>
      <c r="G4532" s="4" t="s">
        <v>242</v>
      </c>
      <c r="H4532" t="b">
        <v>0</v>
      </c>
      <c r="I4532" s="4" t="s">
        <v>12094</v>
      </c>
      <c r="J4532" t="b">
        <v>0</v>
      </c>
      <c r="K4532" t="b">
        <v>0</v>
      </c>
      <c r="L4532" t="b">
        <v>0</v>
      </c>
      <c r="M4532" t="b">
        <v>1</v>
      </c>
      <c r="N4532">
        <f t="shared" si="352"/>
        <v>0</v>
      </c>
      <c r="O4532" s="8" t="str">
        <f t="shared" si="353"/>
        <v>Plate</v>
      </c>
      <c r="Q4532" t="str">
        <f t="shared" si="354"/>
        <v>PLATE</v>
      </c>
      <c r="R4532" t="str">
        <f t="shared" si="355"/>
        <v>Miscellaneous_839</v>
      </c>
      <c r="S4532" t="str">
        <f t="shared" si="356"/>
        <v>Other</v>
      </c>
    </row>
    <row r="4533" spans="1:19" x14ac:dyDescent="0.25">
      <c r="A4533" t="s">
        <v>2849</v>
      </c>
      <c r="C4533" s="2" t="s">
        <v>2847</v>
      </c>
      <c r="D4533" s="2" t="s">
        <v>2847</v>
      </c>
      <c r="F4533" t="s">
        <v>2</v>
      </c>
      <c r="G4533" s="4" t="s">
        <v>242</v>
      </c>
      <c r="H4533" t="b">
        <v>0</v>
      </c>
      <c r="I4533" s="4" t="s">
        <v>12094</v>
      </c>
      <c r="J4533" t="b">
        <v>0</v>
      </c>
      <c r="K4533" t="b">
        <v>0</v>
      </c>
      <c r="L4533" t="b">
        <v>0</v>
      </c>
      <c r="M4533" t="b">
        <v>1</v>
      </c>
      <c r="N4533">
        <f t="shared" si="352"/>
        <v>3</v>
      </c>
      <c r="O4533" s="8" t="str">
        <f t="shared" si="353"/>
        <v xml:space="preserve"> SHORT, STK AIRLOCK</v>
      </c>
      <c r="Q4533" t="str">
        <f t="shared" si="354"/>
        <v/>
      </c>
      <c r="R4533" t="str">
        <f t="shared" si="355"/>
        <v>Miscellaneous_839</v>
      </c>
      <c r="S4533" t="str">
        <f t="shared" si="356"/>
        <v>Other</v>
      </c>
    </row>
    <row r="4534" spans="1:19" x14ac:dyDescent="0.25">
      <c r="A4534" t="s">
        <v>2848</v>
      </c>
      <c r="C4534" s="2" t="s">
        <v>2847</v>
      </c>
      <c r="D4534" s="2" t="s">
        <v>2847</v>
      </c>
      <c r="F4534" t="s">
        <v>2</v>
      </c>
      <c r="G4534" s="4" t="s">
        <v>242</v>
      </c>
      <c r="H4534" t="b">
        <v>0</v>
      </c>
      <c r="I4534" s="4" t="s">
        <v>12094</v>
      </c>
      <c r="J4534" t="b">
        <v>0</v>
      </c>
      <c r="K4534" t="b">
        <v>1</v>
      </c>
      <c r="L4534" t="b">
        <v>0</v>
      </c>
      <c r="M4534" t="b">
        <v>1</v>
      </c>
      <c r="N4534">
        <f t="shared" si="352"/>
        <v>3</v>
      </c>
      <c r="O4534" s="8" t="str">
        <f t="shared" si="353"/>
        <v xml:space="preserve"> SHORT, STK AIRLOCK</v>
      </c>
      <c r="Q4534" t="str">
        <f t="shared" si="354"/>
        <v/>
      </c>
      <c r="R4534" t="str">
        <f t="shared" si="355"/>
        <v>Miscellaneous_839</v>
      </c>
      <c r="S4534" t="str">
        <f t="shared" si="356"/>
        <v>Other</v>
      </c>
    </row>
    <row r="4535" spans="1:19" x14ac:dyDescent="0.25">
      <c r="A4535" t="s">
        <v>2846</v>
      </c>
      <c r="C4535" s="2" t="s">
        <v>2845</v>
      </c>
      <c r="D4535" s="2" t="s">
        <v>2845</v>
      </c>
      <c r="F4535" t="s">
        <v>2</v>
      </c>
      <c r="G4535" s="4" t="s">
        <v>242</v>
      </c>
      <c r="H4535" t="b">
        <v>0</v>
      </c>
      <c r="I4535" s="4" t="s">
        <v>12094</v>
      </c>
      <c r="J4535" t="b">
        <v>0</v>
      </c>
      <c r="K4535" t="b">
        <v>0</v>
      </c>
      <c r="L4535" t="b">
        <v>0</v>
      </c>
      <c r="M4535" t="b">
        <v>1</v>
      </c>
      <c r="N4535">
        <f t="shared" si="352"/>
        <v>0</v>
      </c>
      <c r="O4535" s="8" t="e">
        <f t="shared" si="353"/>
        <v>#VALUE!</v>
      </c>
      <c r="Q4535" t="str">
        <f t="shared" si="354"/>
        <v/>
      </c>
      <c r="R4535" t="str">
        <f t="shared" si="355"/>
        <v/>
      </c>
      <c r="S4535" t="str">
        <f t="shared" si="356"/>
        <v>Other</v>
      </c>
    </row>
    <row r="4536" spans="1:19" x14ac:dyDescent="0.25">
      <c r="A4536" t="s">
        <v>2844</v>
      </c>
      <c r="C4536" s="2" t="s">
        <v>2843</v>
      </c>
      <c r="D4536" s="2" t="s">
        <v>2843</v>
      </c>
      <c r="F4536" t="s">
        <v>2</v>
      </c>
      <c r="G4536" s="4" t="s">
        <v>242</v>
      </c>
      <c r="H4536" t="b">
        <v>0</v>
      </c>
      <c r="I4536" s="4" t="s">
        <v>12094</v>
      </c>
      <c r="J4536" t="b">
        <v>0</v>
      </c>
      <c r="K4536" t="b">
        <v>1</v>
      </c>
      <c r="L4536" t="b">
        <v>0</v>
      </c>
      <c r="M4536" t="b">
        <v>1</v>
      </c>
      <c r="N4536">
        <f t="shared" si="352"/>
        <v>0</v>
      </c>
      <c r="O4536" s="8" t="e">
        <f t="shared" si="353"/>
        <v>#VALUE!</v>
      </c>
      <c r="Q4536" t="str">
        <f t="shared" si="354"/>
        <v/>
      </c>
      <c r="R4536" t="str">
        <f t="shared" si="355"/>
        <v/>
      </c>
      <c r="S4536" t="str">
        <f t="shared" si="356"/>
        <v>Other</v>
      </c>
    </row>
    <row r="4537" spans="1:19" x14ac:dyDescent="0.25">
      <c r="A4537" t="s">
        <v>2842</v>
      </c>
      <c r="C4537" s="2" t="s">
        <v>2841</v>
      </c>
      <c r="D4537" s="2" t="s">
        <v>2841</v>
      </c>
      <c r="F4537" t="s">
        <v>2</v>
      </c>
      <c r="G4537" s="4" t="s">
        <v>242</v>
      </c>
      <c r="H4537" t="b">
        <v>0</v>
      </c>
      <c r="I4537" s="4" t="s">
        <v>12094</v>
      </c>
      <c r="J4537" t="b">
        <v>0</v>
      </c>
      <c r="K4537" t="b">
        <v>0</v>
      </c>
      <c r="L4537" t="b">
        <v>0</v>
      </c>
      <c r="M4537" t="b">
        <v>1</v>
      </c>
      <c r="N4537">
        <f t="shared" si="352"/>
        <v>4</v>
      </c>
      <c r="O4537" s="8" t="str">
        <f t="shared" si="353"/>
        <v>N2 KNIFE,UPPER,OMM,C360</v>
      </c>
      <c r="Q4537" t="str">
        <f t="shared" si="354"/>
        <v/>
      </c>
      <c r="R4537" t="str">
        <f t="shared" si="355"/>
        <v>Miscellaneous_839</v>
      </c>
      <c r="S4537" t="str">
        <f t="shared" si="356"/>
        <v>Other</v>
      </c>
    </row>
    <row r="4538" spans="1:19" x14ac:dyDescent="0.25">
      <c r="A4538" t="s">
        <v>2840</v>
      </c>
      <c r="B4538" t="s">
        <v>2839</v>
      </c>
      <c r="C4538" s="2" t="s">
        <v>2838</v>
      </c>
      <c r="D4538" s="2" t="s">
        <v>2838</v>
      </c>
      <c r="F4538" t="s">
        <v>2</v>
      </c>
      <c r="G4538" s="4" t="s">
        <v>242</v>
      </c>
      <c r="H4538" t="b">
        <v>0</v>
      </c>
      <c r="I4538" s="4" t="s">
        <v>12094</v>
      </c>
      <c r="J4538" t="b">
        <v>0</v>
      </c>
      <c r="K4538" t="b">
        <v>1</v>
      </c>
      <c r="L4538" t="b">
        <v>0</v>
      </c>
      <c r="M4538" t="b">
        <v>1</v>
      </c>
      <c r="N4538">
        <f t="shared" si="352"/>
        <v>8</v>
      </c>
      <c r="O4538" s="8" t="str">
        <f t="shared" si="353"/>
        <v>N2,KNIFE,UPPER,OMM,C360</v>
      </c>
      <c r="Q4538" t="str">
        <f t="shared" si="354"/>
        <v>LID</v>
      </c>
      <c r="R4538" t="str">
        <f t="shared" si="355"/>
        <v>Miscellaneous_839</v>
      </c>
      <c r="S4538" t="str">
        <f t="shared" si="356"/>
        <v>Other</v>
      </c>
    </row>
    <row r="4539" spans="1:19" x14ac:dyDescent="0.25">
      <c r="A4539" t="s">
        <v>2837</v>
      </c>
      <c r="B4539" t="s">
        <v>2828</v>
      </c>
      <c r="C4539" s="2" t="s">
        <v>2836</v>
      </c>
      <c r="D4539" s="2" t="s">
        <v>2836</v>
      </c>
      <c r="F4539" t="s">
        <v>2</v>
      </c>
      <c r="G4539" s="4" t="s">
        <v>242</v>
      </c>
      <c r="H4539" t="b">
        <v>0</v>
      </c>
      <c r="I4539" s="4" t="s">
        <v>12094</v>
      </c>
      <c r="J4539" t="b">
        <v>0</v>
      </c>
      <c r="K4539" t="b">
        <v>1</v>
      </c>
      <c r="L4539" t="b">
        <v>0</v>
      </c>
      <c r="M4539" t="b">
        <v>1</v>
      </c>
      <c r="N4539">
        <f t="shared" si="352"/>
        <v>10</v>
      </c>
      <c r="O4539" s="8" t="str">
        <f t="shared" si="353"/>
        <v>N2,KNIFE,UPPER,OMM,C360</v>
      </c>
      <c r="Q4539" t="str">
        <f t="shared" si="354"/>
        <v>PLATE</v>
      </c>
      <c r="R4539" t="str">
        <f t="shared" si="355"/>
        <v>Miscellaneous_839</v>
      </c>
      <c r="S4539" t="str">
        <f t="shared" si="356"/>
        <v>Other</v>
      </c>
    </row>
    <row r="4540" spans="1:19" x14ac:dyDescent="0.25">
      <c r="A4540" t="s">
        <v>2835</v>
      </c>
      <c r="B4540" t="s">
        <v>2825</v>
      </c>
      <c r="C4540" s="2" t="s">
        <v>2824</v>
      </c>
      <c r="D4540" s="2" t="s">
        <v>2824</v>
      </c>
      <c r="F4540" t="s">
        <v>2</v>
      </c>
      <c r="G4540" s="4" t="s">
        <v>242</v>
      </c>
      <c r="H4540" t="b">
        <v>0</v>
      </c>
      <c r="I4540" s="4" t="s">
        <v>12094</v>
      </c>
      <c r="J4540" t="b">
        <v>0</v>
      </c>
      <c r="K4540" t="b">
        <v>1</v>
      </c>
      <c r="L4540" t="b">
        <v>0</v>
      </c>
      <c r="M4540" t="b">
        <v>1</v>
      </c>
      <c r="N4540">
        <f t="shared" si="352"/>
        <v>9</v>
      </c>
      <c r="O4540" s="8" t="str">
        <f t="shared" si="353"/>
        <v>N2,KNIFE,UPPER,OMM,C360</v>
      </c>
      <c r="Q4540" t="str">
        <f t="shared" si="354"/>
        <v/>
      </c>
      <c r="R4540" t="str">
        <f t="shared" si="355"/>
        <v>Miscellaneous_839</v>
      </c>
      <c r="S4540" t="str">
        <f t="shared" si="356"/>
        <v>Other</v>
      </c>
    </row>
    <row r="4541" spans="1:19" x14ac:dyDescent="0.25">
      <c r="A4541" t="s">
        <v>2834</v>
      </c>
      <c r="C4541" s="2" t="s">
        <v>2833</v>
      </c>
      <c r="D4541" s="2" t="s">
        <v>2833</v>
      </c>
      <c r="F4541" t="s">
        <v>2</v>
      </c>
      <c r="G4541" s="4" t="s">
        <v>242</v>
      </c>
      <c r="H4541" t="b">
        <v>0</v>
      </c>
      <c r="I4541" s="4" t="s">
        <v>12094</v>
      </c>
      <c r="J4541" t="b">
        <v>0</v>
      </c>
      <c r="K4541" t="b">
        <v>0</v>
      </c>
      <c r="L4541" t="b">
        <v>0</v>
      </c>
      <c r="M4541" t="b">
        <v>1</v>
      </c>
      <c r="N4541">
        <f t="shared" si="352"/>
        <v>4</v>
      </c>
      <c r="O4541" s="8" t="str">
        <f t="shared" si="353"/>
        <v>N2 KNIFE,LOWER,OMM,C360</v>
      </c>
      <c r="Q4541" t="str">
        <f t="shared" si="354"/>
        <v/>
      </c>
      <c r="R4541" t="str">
        <f t="shared" si="355"/>
        <v>Miscellaneous_839</v>
      </c>
      <c r="S4541" t="str">
        <f t="shared" si="356"/>
        <v>Other</v>
      </c>
    </row>
    <row r="4542" spans="1:19" x14ac:dyDescent="0.25">
      <c r="A4542" t="s">
        <v>2832</v>
      </c>
      <c r="B4542" t="s">
        <v>2831</v>
      </c>
      <c r="C4542" s="2" t="s">
        <v>2830</v>
      </c>
      <c r="D4542" s="2" t="s">
        <v>2830</v>
      </c>
      <c r="F4542" t="s">
        <v>2</v>
      </c>
      <c r="G4542" s="4" t="s">
        <v>242</v>
      </c>
      <c r="H4542" t="b">
        <v>0</v>
      </c>
      <c r="I4542" s="4" t="s">
        <v>12094</v>
      </c>
      <c r="J4542" t="b">
        <v>0</v>
      </c>
      <c r="K4542" t="b">
        <v>1</v>
      </c>
      <c r="L4542" t="b">
        <v>0</v>
      </c>
      <c r="M4542" t="b">
        <v>1</v>
      </c>
      <c r="N4542">
        <f t="shared" si="352"/>
        <v>8</v>
      </c>
      <c r="O4542" s="8" t="str">
        <f t="shared" si="353"/>
        <v>N2,KNIFE,LOWER,OMM,C360</v>
      </c>
      <c r="Q4542" t="str">
        <f t="shared" si="354"/>
        <v>LID</v>
      </c>
      <c r="R4542" t="str">
        <f t="shared" si="355"/>
        <v>Miscellaneous_839</v>
      </c>
      <c r="S4542" t="str">
        <f t="shared" si="356"/>
        <v>Other</v>
      </c>
    </row>
    <row r="4543" spans="1:19" x14ac:dyDescent="0.25">
      <c r="A4543" t="s">
        <v>2829</v>
      </c>
      <c r="B4543" t="s">
        <v>2828</v>
      </c>
      <c r="C4543" s="2" t="s">
        <v>2827</v>
      </c>
      <c r="D4543" s="2" t="s">
        <v>2827</v>
      </c>
      <c r="F4543" t="s">
        <v>2</v>
      </c>
      <c r="G4543" s="4" t="s">
        <v>242</v>
      </c>
      <c r="H4543" t="b">
        <v>0</v>
      </c>
      <c r="I4543" s="4" t="s">
        <v>12094</v>
      </c>
      <c r="J4543" t="b">
        <v>0</v>
      </c>
      <c r="K4543" t="b">
        <v>1</v>
      </c>
      <c r="L4543" t="b">
        <v>0</v>
      </c>
      <c r="M4543" t="b">
        <v>1</v>
      </c>
      <c r="N4543">
        <f t="shared" si="352"/>
        <v>10</v>
      </c>
      <c r="O4543" s="8" t="str">
        <f t="shared" si="353"/>
        <v>N2,KNIFE,LOWER,OMM,C360</v>
      </c>
      <c r="Q4543" t="str">
        <f t="shared" si="354"/>
        <v>PLATE</v>
      </c>
      <c r="R4543" t="str">
        <f t="shared" si="355"/>
        <v>Miscellaneous_839</v>
      </c>
      <c r="S4543" t="str">
        <f t="shared" si="356"/>
        <v>Other</v>
      </c>
    </row>
    <row r="4544" spans="1:19" x14ac:dyDescent="0.25">
      <c r="A4544" t="s">
        <v>2826</v>
      </c>
      <c r="B4544" t="s">
        <v>2825</v>
      </c>
      <c r="C4544" s="2" t="s">
        <v>2824</v>
      </c>
      <c r="D4544" s="2" t="s">
        <v>2824</v>
      </c>
      <c r="F4544" t="s">
        <v>2</v>
      </c>
      <c r="G4544" s="4" t="s">
        <v>242</v>
      </c>
      <c r="H4544" t="b">
        <v>0</v>
      </c>
      <c r="I4544" s="4" t="s">
        <v>12094</v>
      </c>
      <c r="J4544" t="b">
        <v>0</v>
      </c>
      <c r="K4544" t="b">
        <v>1</v>
      </c>
      <c r="L4544" t="b">
        <v>0</v>
      </c>
      <c r="M4544" t="b">
        <v>1</v>
      </c>
      <c r="N4544">
        <f t="shared" si="352"/>
        <v>9</v>
      </c>
      <c r="O4544" s="8" t="str">
        <f t="shared" si="353"/>
        <v>N2,KNIFE,UPPER,OMM,C360</v>
      </c>
      <c r="Q4544" t="str">
        <f t="shared" si="354"/>
        <v/>
      </c>
      <c r="R4544" t="str">
        <f t="shared" si="355"/>
        <v>Miscellaneous_839</v>
      </c>
      <c r="S4544" t="str">
        <f t="shared" si="356"/>
        <v>Other</v>
      </c>
    </row>
    <row r="4545" spans="1:19" x14ac:dyDescent="0.25">
      <c r="A4545" t="s">
        <v>2823</v>
      </c>
      <c r="C4545" s="2" t="s">
        <v>2822</v>
      </c>
      <c r="D4545" s="2" t="s">
        <v>11785</v>
      </c>
      <c r="F4545" t="s">
        <v>2</v>
      </c>
      <c r="G4545" s="4" t="s">
        <v>242</v>
      </c>
      <c r="H4545" t="b">
        <v>0</v>
      </c>
      <c r="I4545" s="4" t="s">
        <v>12094</v>
      </c>
      <c r="J4545" t="b">
        <v>0</v>
      </c>
      <c r="K4545" t="b">
        <v>1</v>
      </c>
      <c r="L4545" t="b">
        <v>0</v>
      </c>
      <c r="M4545" t="b">
        <v>1</v>
      </c>
      <c r="N4545">
        <f t="shared" si="352"/>
        <v>8</v>
      </c>
      <c r="O4545" s="8" t="str">
        <f t="shared" si="353"/>
        <v xml:space="preserve"> N2 Knife, UPR, OMM, C360</v>
      </c>
      <c r="Q4545" t="str">
        <f t="shared" si="354"/>
        <v>MANIFOLD</v>
      </c>
      <c r="R4545" t="str">
        <f t="shared" si="355"/>
        <v>Miscellaneous_839</v>
      </c>
      <c r="S4545" t="str">
        <f t="shared" si="356"/>
        <v>Other</v>
      </c>
    </row>
    <row r="4546" spans="1:19" x14ac:dyDescent="0.25">
      <c r="A4546" t="s">
        <v>2821</v>
      </c>
      <c r="C4546" s="2" t="s">
        <v>2820</v>
      </c>
      <c r="D4546" s="2" t="s">
        <v>11726</v>
      </c>
      <c r="F4546" t="s">
        <v>2</v>
      </c>
      <c r="G4546" s="4" t="s">
        <v>242</v>
      </c>
      <c r="H4546" t="b">
        <v>0</v>
      </c>
      <c r="I4546" s="4" t="s">
        <v>12094</v>
      </c>
      <c r="J4546" t="b">
        <v>0</v>
      </c>
      <c r="K4546" t="b">
        <v>1</v>
      </c>
      <c r="L4546" t="b">
        <v>0</v>
      </c>
      <c r="M4546" t="b">
        <v>1</v>
      </c>
      <c r="N4546">
        <f t="shared" ref="N4546:N4609" si="357">IFERROR(IF(SEARCH(",",D4546,1)-1&gt;10,0,SEARCH(",",D4546,1)-1),0)</f>
        <v>8</v>
      </c>
      <c r="O4546" s="8" t="str">
        <f t="shared" si="353"/>
        <v xml:space="preserve"> N2 KNIFE, LWR, OMM, C360</v>
      </c>
      <c r="Q4546" t="str">
        <f t="shared" si="354"/>
        <v>MANIFOLD</v>
      </c>
      <c r="R4546" t="str">
        <f t="shared" si="355"/>
        <v>Miscellaneous_839</v>
      </c>
      <c r="S4546" t="str">
        <f t="shared" si="356"/>
        <v>Other</v>
      </c>
    </row>
    <row r="4547" spans="1:19" x14ac:dyDescent="0.25">
      <c r="A4547" t="s">
        <v>2819</v>
      </c>
      <c r="C4547" s="2" t="s">
        <v>2818</v>
      </c>
      <c r="D4547" s="2" t="s">
        <v>17155</v>
      </c>
      <c r="F4547" t="s">
        <v>2</v>
      </c>
      <c r="G4547" s="4" t="s">
        <v>242</v>
      </c>
      <c r="H4547" t="b">
        <v>0</v>
      </c>
      <c r="I4547" s="4" t="s">
        <v>12094</v>
      </c>
      <c r="J4547" t="b">
        <v>0</v>
      </c>
      <c r="K4547" t="b">
        <v>1</v>
      </c>
      <c r="L4547" t="b">
        <v>0</v>
      </c>
      <c r="M4547" t="b">
        <v>1</v>
      </c>
      <c r="N4547">
        <f t="shared" si="357"/>
        <v>3</v>
      </c>
      <c r="O4547" s="8" t="str">
        <f t="shared" ref="O4547:O4610" si="358">IF(N4547=0,    LEFT(D4547,SEARCH(" ", D4547,1)-1),    RIGHT(D4547,LEN(D4547)-N4547-1))</f>
        <v xml:space="preserve"> BASE, WDO CLN TOOL</v>
      </c>
      <c r="Q4547" t="str">
        <f t="shared" ref="Q4547:Q4610" si="359">IF(ISERROR(SEARCH("AMAT",D4547,1)),IF(ISERROR(SEARCH("CHAWK",D4547,1)),IF(ISERROR(SEARCH("ASSY",D4547,1)), IF(ISERROR(SEARCH("SUB CON",I4547, 1)),IF(ISERROR(SEARCH("SUB",E4547, 1)),IF(AND(ISERROR(SEARCH("PKG",D4547,1)), ISERROR(SEARCH("LBL",D4547,1)), ISERROR(SEARCH("LABEL",D4547,1))),IF(ISERROR(SEARCH("WLDM*",D4547,1)),IF(ISERROR(SEARCH("DOOR",D4547,1)),IF(ISERROR(SEARCH("SPCR",D4547,1)), IF(AND(ISERROR(SEARCH("ORING",D4547,1)), ISERROR(SEARCH("O-RING",D4547,1))),IF(ISERROR(SEARCH("TUBE*",D4547,1)),IF(ISERROR(SEARCH("ADPTR",D4547,1)), IF(ISERROR(SEARCH("PIN",D4547,1)), IF(ISERROR(SEARCH("LATCH",D4547,1)),IF(ISERROR(SEARCH("BASE",D4547,1)),IF(AND(ISERROR(SEARCH("INSERT",D4547,1)), ISERROR(SEARCH("INSR",D4547,1))),IF(ISERROR(SEARCH("TOMBSTONE",D4547,1)),IF(ISERROR(SEARCH("TOOL",D4547,1)),IF(ISERROR(SEARCH("GD?",D4547,1)), IF(AND(ISERROR(SEARCH("SHIELD",D4547,1)),ISERROR(SEARCH("SHLD",D4547,1))),IF(ISERROR(SEARCH("CARRIER",D4547,1)),IF(ISERROR(SEARCH("LID?",D4547,1)),IF(ISERROR(SEARCH("BRKT",D4547,1)),IF(ISERROR(SEARCH("RTRN",D4547,1)),IF(ISERROR(SEARCH("RETAINER",D4547,1)),IF(ISERROR(SEARCH("HSG",D4547,1)),IF(ISERROR(SEARCH("PLATE",D4547,1)),IF(ISERROR(SEARCH("SNSR",D4547,1)),IF(AND(ISERROR(SEARCH("PANEL",D4547,1)), ISERROR(SEARCH("PNL",D4547,1))),IF(ISERROR(SEARCH("BLK",D4547,1)),IF(ISERROR(SEARCH("DUCT",D4547,1)),IF(ISERROR(SEARCH("GASKET",D4547,1)),IF(AND(ISERROR(SEARCH("SHAFT",D4547,1)),ISERROR(SEARCH("ROD",D4547,1))),IF(ISERROR(SEARCH("RING",D4547,1)),IF(ISERROR(SEARCH("RESTRICT*",D4547,1)),IF(ISERROR(SEARCH("TANK",D4547,1)),IF(ISERROR(SEARCH("GENERATOR",D4547,1)),IF(ISERROR(SEARCH("FXTR",D4547,1)),IF(ISERROR(SEARCH("MAGNET",D4547,1)),IF(ISERROR(SEARCH("CLAMP",D4547,1)),IF(ISERROR(SEARCH("BAYONET",D4547,1)),IF(ISERROR(SEARCH("HSNG",D4547,1)),IF(ISERROR(SEARCH("PLUG",D4547,1)),IF(ISERROR(SEARCH("PLX",D4547,1)),IF(ISERROR(SEARCH("WAFER",D4547,1)),IF(ISERROR(SEARCH("MANIFOLD",D4547,1)),IF(AND(ISERROR(SEARCH("ALU* ",D4547)),LEFT(D4547,N4547)&lt;&gt;"AL"&amp;","), IF(ISERROR(SEARCH("INJCTR",D4547,1)),IF(AND(ISERROR(SEARCH("CVR",D4547,1)),ISERROR(SEARCH("COV?", D4547,1)), ISERROR(SEARCH("CV?",D4547,1))), IF(ISERROR(SEARCH("WDO",D4547,1)),IF(ISERROR(SEARCH("SHEET",D4547,1)),IF(ISERROR(SEARCH("SHIM",D4547,1)),IF(AND(ISERROR(SEARCH("CHMBR",D4547,1)), ISERROR(SEARCH("CHAMBER",D4547,1))),"","CHMBR"),"SHIM"),"Sheet"),"WINDOW"),"COVER"),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BASE</v>
      </c>
      <c r="R4547" t="str">
        <f t="shared" ref="R4547:R4610" si="360">IF(LEFT(A4547,3)=LEFT(D4547,3),"",CONCATENATE(I4547, "_",LEFT(A4547,3)))</f>
        <v>Miscellaneous_839</v>
      </c>
      <c r="S4547" t="str">
        <f t="shared" ref="S4547:S4610" si="361">IF(ISERROR(SEARCH("UHMW*", D4547,1)),IF(ISERROR(SEARCH("PEEK", D4547,1)),IF(AND(ISERROR(SEARCH("PTFE", D4547,1)),ISERROR(SEARCH("Teflon", D4547,1))),IF(ISERROR(SEARCH("PVDF", D4547,1)),IF(ISERROR(SEARCH("HDL", D4547,1)),IF(ISERROR(SEARCH("PET", D4547,1)),IF(ISERROR(SEARCH("ABS", D4547,1)), IF(ISERROR(SEARCH("ACRYL*", D4547,1)), IF(ISERROR(SEARCH("POLYCAR?", D4547,1)),IF(ISERROR(SEARCH("ALUM?", D4547,1)),IF(ISERROR(SEARCH("METAL", I4547,1)),IF(ISERROR(SEARCH("?PVC", D4547,1)),IF(ISERROR(SEARCH("PLASTIC", I4547, 1)),"Other", "PLASTIC"),"PVC"),"METAL"),"ALUM"),"POLYCARB"), "ACRYLIC"), "ABS"), "PET"), "HDL"), "PVDF"), "PTFE"), "PEEK"), "UHMW-PE")</f>
        <v>Other</v>
      </c>
    </row>
    <row r="4548" spans="1:19" x14ac:dyDescent="0.25">
      <c r="A4548" t="s">
        <v>2817</v>
      </c>
      <c r="C4548" s="2" t="s">
        <v>2816</v>
      </c>
      <c r="D4548" s="2" t="s">
        <v>17156</v>
      </c>
      <c r="F4548" t="s">
        <v>2</v>
      </c>
      <c r="G4548" s="4" t="s">
        <v>242</v>
      </c>
      <c r="H4548" t="b">
        <v>0</v>
      </c>
      <c r="I4548" s="4" t="s">
        <v>241</v>
      </c>
      <c r="J4548" t="b">
        <v>0</v>
      </c>
      <c r="K4548" t="b">
        <v>1</v>
      </c>
      <c r="L4548" t="b">
        <v>0</v>
      </c>
      <c r="M4548" t="b">
        <v>1</v>
      </c>
      <c r="N4548">
        <f t="shared" si="357"/>
        <v>3</v>
      </c>
      <c r="O4548" s="8" t="str">
        <f t="shared" si="358"/>
        <v>BASE,WDO CLN TOOL</v>
      </c>
      <c r="Q4548" t="str">
        <f t="shared" si="359"/>
        <v>BASE</v>
      </c>
      <c r="R4548" t="str">
        <f t="shared" si="360"/>
        <v>MIH_839</v>
      </c>
      <c r="S4548" t="str">
        <f t="shared" si="361"/>
        <v>Other</v>
      </c>
    </row>
    <row r="4549" spans="1:19" x14ac:dyDescent="0.25">
      <c r="A4549" t="s">
        <v>2815</v>
      </c>
      <c r="C4549" s="2" t="s">
        <v>2814</v>
      </c>
      <c r="D4549" s="2" t="s">
        <v>2814</v>
      </c>
      <c r="E4549" t="s">
        <v>264</v>
      </c>
      <c r="F4549" t="s">
        <v>2</v>
      </c>
      <c r="G4549" s="4" t="s">
        <v>242</v>
      </c>
      <c r="H4549" t="b">
        <v>0</v>
      </c>
      <c r="I4549" s="4" t="s">
        <v>251</v>
      </c>
      <c r="J4549" t="b">
        <v>0</v>
      </c>
      <c r="K4549" t="b">
        <v>1</v>
      </c>
      <c r="L4549" t="b">
        <v>0</v>
      </c>
      <c r="M4549" t="b">
        <v>1</v>
      </c>
      <c r="N4549">
        <f t="shared" si="357"/>
        <v>4</v>
      </c>
      <c r="O4549" s="8" t="str">
        <f t="shared" si="358"/>
        <v xml:space="preserve"> Drive Stirrer, WDO CLN Tool</v>
      </c>
      <c r="Q4549" t="str">
        <f t="shared" si="359"/>
        <v>ASSY</v>
      </c>
      <c r="R4549" t="str">
        <f t="shared" si="360"/>
        <v>SEM_839</v>
      </c>
      <c r="S4549" t="str">
        <f t="shared" si="361"/>
        <v>Other</v>
      </c>
    </row>
    <row r="4550" spans="1:19" x14ac:dyDescent="0.25">
      <c r="A4550" t="s">
        <v>2813</v>
      </c>
      <c r="C4550" s="2" t="s">
        <v>2767</v>
      </c>
      <c r="D4550" s="2" t="s">
        <v>2767</v>
      </c>
      <c r="F4550" t="s">
        <v>2</v>
      </c>
      <c r="G4550" s="4" t="s">
        <v>242</v>
      </c>
      <c r="H4550" t="b">
        <v>0</v>
      </c>
      <c r="I4550" s="4" t="s">
        <v>12094</v>
      </c>
      <c r="J4550" t="b">
        <v>0</v>
      </c>
      <c r="K4550" t="b">
        <v>1</v>
      </c>
      <c r="L4550" t="b">
        <v>0</v>
      </c>
      <c r="M4550" t="b">
        <v>1</v>
      </c>
      <c r="N4550">
        <f t="shared" si="357"/>
        <v>4</v>
      </c>
      <c r="O4550" s="8" t="str">
        <f t="shared" si="358"/>
        <v xml:space="preserve"> HD, N2 DELIV/VAC, LWR</v>
      </c>
      <c r="Q4550" t="str">
        <f t="shared" si="359"/>
        <v>ASSY</v>
      </c>
      <c r="R4550" t="str">
        <f t="shared" si="360"/>
        <v>Miscellaneous_839</v>
      </c>
      <c r="S4550" t="str">
        <f t="shared" si="361"/>
        <v>Other</v>
      </c>
    </row>
    <row r="4551" spans="1:19" x14ac:dyDescent="0.25">
      <c r="A4551" t="s">
        <v>2812</v>
      </c>
      <c r="B4551" t="s">
        <v>2811</v>
      </c>
      <c r="C4551" s="2" t="s">
        <v>2810</v>
      </c>
      <c r="D4551" s="2" t="s">
        <v>2810</v>
      </c>
      <c r="E4551" t="s">
        <v>264</v>
      </c>
      <c r="F4551" t="s">
        <v>2</v>
      </c>
      <c r="G4551" s="4" t="s">
        <v>242</v>
      </c>
      <c r="H4551" t="b">
        <v>0</v>
      </c>
      <c r="I4551" s="4" t="s">
        <v>251</v>
      </c>
      <c r="J4551" t="b">
        <v>0</v>
      </c>
      <c r="K4551" t="b">
        <v>1</v>
      </c>
      <c r="L4551" t="b">
        <v>0</v>
      </c>
      <c r="M4551" t="b">
        <v>1</v>
      </c>
      <c r="N4551">
        <f t="shared" si="357"/>
        <v>3</v>
      </c>
      <c r="O4551" s="8" t="str">
        <f t="shared" si="358"/>
        <v xml:space="preserve"> HD, N2 DELIV/VAC, LWR</v>
      </c>
      <c r="Q4551" t="str">
        <f t="shared" si="359"/>
        <v>LID</v>
      </c>
      <c r="R4551" t="str">
        <f t="shared" si="360"/>
        <v>SEM_839</v>
      </c>
      <c r="S4551" t="str">
        <f t="shared" si="361"/>
        <v>Other</v>
      </c>
    </row>
    <row r="4552" spans="1:19" x14ac:dyDescent="0.25">
      <c r="A4552" t="s">
        <v>2809</v>
      </c>
      <c r="B4552" t="s">
        <v>2760</v>
      </c>
      <c r="C4552" s="2" t="s">
        <v>2808</v>
      </c>
      <c r="D4552" s="2" t="s">
        <v>17157</v>
      </c>
      <c r="E4552" t="s">
        <v>264</v>
      </c>
      <c r="F4552" t="s">
        <v>2</v>
      </c>
      <c r="G4552" s="4" t="s">
        <v>242</v>
      </c>
      <c r="H4552" t="b">
        <v>0</v>
      </c>
      <c r="I4552" s="4" t="s">
        <v>251</v>
      </c>
      <c r="J4552" t="b">
        <v>0</v>
      </c>
      <c r="K4552" t="b">
        <v>1</v>
      </c>
      <c r="L4552" t="b">
        <v>0</v>
      </c>
      <c r="M4552" t="b">
        <v>1</v>
      </c>
      <c r="N4552">
        <f t="shared" si="357"/>
        <v>3</v>
      </c>
      <c r="O4552" s="8" t="str">
        <f t="shared" si="358"/>
        <v xml:space="preserve"> HD, N2 DELIV/VAC, LWR</v>
      </c>
      <c r="Q4552" t="str">
        <f t="shared" si="359"/>
        <v>PL</v>
      </c>
      <c r="R4552" t="str">
        <f t="shared" si="360"/>
        <v>SEM_839</v>
      </c>
      <c r="S4552" t="str">
        <f t="shared" si="361"/>
        <v>Other</v>
      </c>
    </row>
    <row r="4553" spans="1:19" x14ac:dyDescent="0.25">
      <c r="A4553" t="s">
        <v>2807</v>
      </c>
      <c r="C4553" s="2" t="s">
        <v>2805</v>
      </c>
      <c r="D4553" s="2" t="s">
        <v>11881</v>
      </c>
      <c r="F4553" t="s">
        <v>2</v>
      </c>
      <c r="G4553" s="4" t="s">
        <v>242</v>
      </c>
      <c r="H4553" t="b">
        <v>0</v>
      </c>
      <c r="I4553" s="4" t="s">
        <v>12094</v>
      </c>
      <c r="J4553" t="b">
        <v>0</v>
      </c>
      <c r="K4553" t="b">
        <v>1</v>
      </c>
      <c r="L4553" t="b">
        <v>0</v>
      </c>
      <c r="M4553" t="b">
        <v>1</v>
      </c>
      <c r="N4553">
        <f t="shared" si="357"/>
        <v>6</v>
      </c>
      <c r="O4553" s="8" t="str">
        <f t="shared" si="358"/>
        <v xml:space="preserve"> SEPARATOR, 1/2'' NPT, 40X120, DA</v>
      </c>
      <c r="Q4553" t="str">
        <f t="shared" si="359"/>
        <v>WLDMNT</v>
      </c>
      <c r="R4553" t="str">
        <f t="shared" si="360"/>
        <v>Miscellaneous_839</v>
      </c>
      <c r="S4553" t="str">
        <f t="shared" si="361"/>
        <v>Other</v>
      </c>
    </row>
    <row r="4554" spans="1:19" x14ac:dyDescent="0.25">
      <c r="A4554" t="s">
        <v>2806</v>
      </c>
      <c r="C4554" s="2" t="s">
        <v>2805</v>
      </c>
      <c r="D4554" s="2" t="s">
        <v>11881</v>
      </c>
      <c r="E4554" t="s">
        <v>269</v>
      </c>
      <c r="F4554" t="s">
        <v>2</v>
      </c>
      <c r="G4554" s="4" t="s">
        <v>242</v>
      </c>
      <c r="H4554" t="b">
        <v>0</v>
      </c>
      <c r="I4554" s="4" t="s">
        <v>268</v>
      </c>
      <c r="J4554" t="b">
        <v>0</v>
      </c>
      <c r="K4554" t="b">
        <v>1</v>
      </c>
      <c r="L4554" t="b">
        <v>0</v>
      </c>
      <c r="M4554" t="b">
        <v>1</v>
      </c>
      <c r="N4554">
        <f t="shared" si="357"/>
        <v>6</v>
      </c>
      <c r="O4554" s="8" t="str">
        <f t="shared" si="358"/>
        <v xml:space="preserve"> SEPARATOR, 1/2'' NPT, 40X120, DA</v>
      </c>
      <c r="Q4554" t="str">
        <f t="shared" si="359"/>
        <v>WLDMNT</v>
      </c>
      <c r="R4554" t="str">
        <f t="shared" si="360"/>
        <v>Plastic_839</v>
      </c>
      <c r="S4554" t="str">
        <f t="shared" si="361"/>
        <v>PLASTIC</v>
      </c>
    </row>
    <row r="4555" spans="1:19" x14ac:dyDescent="0.25">
      <c r="A4555" t="s">
        <v>2804</v>
      </c>
      <c r="C4555" s="2" t="s">
        <v>2803</v>
      </c>
      <c r="D4555" s="2" t="s">
        <v>11882</v>
      </c>
      <c r="F4555" t="s">
        <v>2</v>
      </c>
      <c r="G4555" s="4" t="s">
        <v>242</v>
      </c>
      <c r="H4555" t="b">
        <v>0</v>
      </c>
      <c r="I4555" s="4" t="s">
        <v>12094</v>
      </c>
      <c r="J4555" t="b">
        <v>0</v>
      </c>
      <c r="K4555" t="b">
        <v>0</v>
      </c>
      <c r="L4555" t="b">
        <v>0</v>
      </c>
      <c r="M4555" t="b">
        <v>1</v>
      </c>
      <c r="N4555">
        <f t="shared" si="357"/>
        <v>6</v>
      </c>
      <c r="O4555" s="8" t="str">
        <f t="shared" si="358"/>
        <v xml:space="preserve"> CVR, VAC Formed, FDS ENCL, FRPP</v>
      </c>
      <c r="Q4555" t="str">
        <f t="shared" si="359"/>
        <v>WLDMNT</v>
      </c>
      <c r="R4555" t="str">
        <f t="shared" si="360"/>
        <v>Miscellaneous_839</v>
      </c>
      <c r="S4555" t="str">
        <f t="shared" si="361"/>
        <v>Other</v>
      </c>
    </row>
    <row r="4556" spans="1:19" x14ac:dyDescent="0.25">
      <c r="A4556" t="s">
        <v>2802</v>
      </c>
      <c r="C4556" s="2" t="s">
        <v>2801</v>
      </c>
      <c r="D4556" s="2" t="s">
        <v>11883</v>
      </c>
      <c r="F4556" t="s">
        <v>2</v>
      </c>
      <c r="G4556" s="4" t="s">
        <v>242</v>
      </c>
      <c r="H4556" t="b">
        <v>0</v>
      </c>
      <c r="I4556" s="4" t="s">
        <v>12094</v>
      </c>
      <c r="J4556" t="b">
        <v>0</v>
      </c>
      <c r="K4556" t="b">
        <v>1</v>
      </c>
      <c r="L4556" t="b">
        <v>0</v>
      </c>
      <c r="M4556" t="b">
        <v>1</v>
      </c>
      <c r="N4556">
        <f t="shared" si="357"/>
        <v>6</v>
      </c>
      <c r="O4556" s="8" t="str">
        <f t="shared" si="358"/>
        <v xml:space="preserve"> DOOR, ENCL, RCLM, ICDS</v>
      </c>
      <c r="Q4556" t="str">
        <f t="shared" si="359"/>
        <v>WLDMNT</v>
      </c>
      <c r="R4556" t="str">
        <f t="shared" si="360"/>
        <v>Miscellaneous_839</v>
      </c>
      <c r="S4556" t="str">
        <f t="shared" si="361"/>
        <v>Other</v>
      </c>
    </row>
    <row r="4557" spans="1:19" x14ac:dyDescent="0.25">
      <c r="A4557" t="s">
        <v>2800</v>
      </c>
      <c r="C4557" s="2" t="s">
        <v>2799</v>
      </c>
      <c r="D4557" s="2" t="s">
        <v>11884</v>
      </c>
      <c r="F4557" t="s">
        <v>2</v>
      </c>
      <c r="G4557" s="4" t="s">
        <v>242</v>
      </c>
      <c r="H4557" t="b">
        <v>0</v>
      </c>
      <c r="I4557" s="4" t="s">
        <v>12094</v>
      </c>
      <c r="J4557" t="b">
        <v>0</v>
      </c>
      <c r="K4557" t="b">
        <v>1</v>
      </c>
      <c r="L4557" t="b">
        <v>0</v>
      </c>
      <c r="M4557" t="b">
        <v>1</v>
      </c>
      <c r="N4557">
        <f t="shared" si="357"/>
        <v>6</v>
      </c>
      <c r="O4557" s="8" t="str">
        <f t="shared" si="358"/>
        <v>DOOR,ENCL,LOTO,TOP,ICDS</v>
      </c>
      <c r="Q4557" t="str">
        <f t="shared" si="359"/>
        <v>WLDMNT</v>
      </c>
      <c r="R4557" t="str">
        <f t="shared" si="360"/>
        <v>Miscellaneous_839</v>
      </c>
      <c r="S4557" t="str">
        <f t="shared" si="361"/>
        <v>Other</v>
      </c>
    </row>
    <row r="4558" spans="1:19" x14ac:dyDescent="0.25">
      <c r="A4558" t="s">
        <v>2798</v>
      </c>
      <c r="C4558" s="2" t="s">
        <v>2797</v>
      </c>
      <c r="D4558" s="2" t="s">
        <v>11885</v>
      </c>
      <c r="F4558" t="s">
        <v>2</v>
      </c>
      <c r="G4558" s="4" t="s">
        <v>242</v>
      </c>
      <c r="H4558" t="b">
        <v>0</v>
      </c>
      <c r="I4558" s="4" t="s">
        <v>241</v>
      </c>
      <c r="J4558" t="b">
        <v>0</v>
      </c>
      <c r="K4558" t="b">
        <v>1</v>
      </c>
      <c r="L4558" t="b">
        <v>0</v>
      </c>
      <c r="M4558" t="b">
        <v>1</v>
      </c>
      <c r="N4558">
        <f t="shared" si="357"/>
        <v>6</v>
      </c>
      <c r="O4558" s="8" t="str">
        <f t="shared" si="358"/>
        <v xml:space="preserve"> MDL, ENCL, DA</v>
      </c>
      <c r="Q4558" t="str">
        <f t="shared" si="359"/>
        <v>WLDMNT</v>
      </c>
      <c r="R4558" t="str">
        <f t="shared" si="360"/>
        <v>MIH_839</v>
      </c>
      <c r="S4558" t="str">
        <f t="shared" si="361"/>
        <v>Other</v>
      </c>
    </row>
    <row r="4559" spans="1:19" x14ac:dyDescent="0.25">
      <c r="A4559" t="s">
        <v>2796</v>
      </c>
      <c r="C4559" s="2" t="s">
        <v>2795</v>
      </c>
      <c r="D4559" s="2" t="s">
        <v>11886</v>
      </c>
      <c r="F4559" t="s">
        <v>2</v>
      </c>
      <c r="G4559" s="4" t="s">
        <v>242</v>
      </c>
      <c r="H4559" t="b">
        <v>0</v>
      </c>
      <c r="I4559" s="4" t="s">
        <v>241</v>
      </c>
      <c r="J4559" t="b">
        <v>0</v>
      </c>
      <c r="K4559" t="b">
        <v>1</v>
      </c>
      <c r="L4559" t="b">
        <v>0</v>
      </c>
      <c r="M4559" t="b">
        <v>1</v>
      </c>
      <c r="N4559">
        <f t="shared" si="357"/>
        <v>6</v>
      </c>
      <c r="O4559" s="8" t="str">
        <f t="shared" si="358"/>
        <v xml:space="preserve"> PNL, ASD, FRPP, ICDS</v>
      </c>
      <c r="Q4559" t="str">
        <f t="shared" si="359"/>
        <v>WLDMNT</v>
      </c>
      <c r="R4559" t="str">
        <f t="shared" si="360"/>
        <v>MIH_839</v>
      </c>
      <c r="S4559" t="str">
        <f t="shared" si="361"/>
        <v>Other</v>
      </c>
    </row>
    <row r="4560" spans="1:19" x14ac:dyDescent="0.25">
      <c r="A4560" t="s">
        <v>2794</v>
      </c>
      <c r="C4560" s="2" t="s">
        <v>2793</v>
      </c>
      <c r="D4560" s="2" t="s">
        <v>11887</v>
      </c>
      <c r="F4560" t="s">
        <v>2</v>
      </c>
      <c r="G4560" s="4" t="s">
        <v>242</v>
      </c>
      <c r="H4560" t="b">
        <v>0</v>
      </c>
      <c r="I4560" s="4" t="s">
        <v>241</v>
      </c>
      <c r="J4560" t="b">
        <v>0</v>
      </c>
      <c r="K4560" t="b">
        <v>1</v>
      </c>
      <c r="L4560" t="b">
        <v>0</v>
      </c>
      <c r="M4560" t="b">
        <v>1</v>
      </c>
      <c r="N4560">
        <f t="shared" si="357"/>
        <v>6</v>
      </c>
      <c r="O4560" s="8" t="str">
        <f t="shared" si="358"/>
        <v xml:space="preserve"> 1/2"PLR STRAIGHT × 1/2" × TUBE</v>
      </c>
      <c r="Q4560" t="str">
        <f t="shared" si="359"/>
        <v>WLDMNT</v>
      </c>
      <c r="R4560" t="str">
        <f t="shared" si="360"/>
        <v>MIH_839</v>
      </c>
      <c r="S4560" t="str">
        <f t="shared" si="361"/>
        <v>Other</v>
      </c>
    </row>
    <row r="4561" spans="1:19" x14ac:dyDescent="0.25">
      <c r="A4561" t="s">
        <v>2792</v>
      </c>
      <c r="B4561" t="s">
        <v>2787</v>
      </c>
      <c r="C4561" s="2" t="s">
        <v>2786</v>
      </c>
      <c r="D4561" s="2" t="s">
        <v>2786</v>
      </c>
      <c r="F4561" t="s">
        <v>2</v>
      </c>
      <c r="G4561" s="4" t="s">
        <v>242</v>
      </c>
      <c r="H4561" t="b">
        <v>0</v>
      </c>
      <c r="I4561" s="4" t="s">
        <v>12094</v>
      </c>
      <c r="J4561" t="b">
        <v>0</v>
      </c>
      <c r="K4561" t="b">
        <v>1</v>
      </c>
      <c r="L4561" t="b">
        <v>0</v>
      </c>
      <c r="M4561" t="b">
        <v>1</v>
      </c>
      <c r="N4561">
        <f t="shared" si="357"/>
        <v>4</v>
      </c>
      <c r="O4561" s="8" t="str">
        <f t="shared" si="358"/>
        <v xml:space="preserve"> LWR, NOZ STK, DS, SC316</v>
      </c>
      <c r="Q4561" t="str">
        <f t="shared" si="359"/>
        <v/>
      </c>
      <c r="R4561" t="str">
        <f t="shared" si="360"/>
        <v>Miscellaneous_839</v>
      </c>
      <c r="S4561" t="str">
        <f t="shared" si="361"/>
        <v>Other</v>
      </c>
    </row>
    <row r="4562" spans="1:19" x14ac:dyDescent="0.25">
      <c r="A4562" t="s">
        <v>2791</v>
      </c>
      <c r="C4562" s="2" t="s">
        <v>2786</v>
      </c>
      <c r="D4562" s="2" t="s">
        <v>2786</v>
      </c>
      <c r="F4562" t="s">
        <v>2</v>
      </c>
      <c r="G4562" s="4" t="s">
        <v>242</v>
      </c>
      <c r="H4562" t="b">
        <v>0</v>
      </c>
      <c r="I4562" s="4" t="s">
        <v>12094</v>
      </c>
      <c r="J4562" t="b">
        <v>0</v>
      </c>
      <c r="K4562" t="b">
        <v>1</v>
      </c>
      <c r="L4562" t="b">
        <v>0</v>
      </c>
      <c r="M4562" t="b">
        <v>1</v>
      </c>
      <c r="N4562">
        <f t="shared" si="357"/>
        <v>4</v>
      </c>
      <c r="O4562" s="8" t="str">
        <f t="shared" si="358"/>
        <v xml:space="preserve"> LWR, NOZ STK, DS, SC316</v>
      </c>
      <c r="Q4562" t="str">
        <f t="shared" si="359"/>
        <v/>
      </c>
      <c r="R4562" t="str">
        <f t="shared" si="360"/>
        <v>Miscellaneous_839</v>
      </c>
      <c r="S4562" t="str">
        <f t="shared" si="361"/>
        <v>Other</v>
      </c>
    </row>
    <row r="4563" spans="1:19" x14ac:dyDescent="0.25">
      <c r="A4563" t="s">
        <v>2790</v>
      </c>
      <c r="C4563" s="2" t="s">
        <v>2786</v>
      </c>
      <c r="D4563" s="2" t="s">
        <v>2786</v>
      </c>
      <c r="F4563" t="s">
        <v>2</v>
      </c>
      <c r="G4563" s="4" t="s">
        <v>242</v>
      </c>
      <c r="H4563" t="b">
        <v>0</v>
      </c>
      <c r="I4563" s="4" t="s">
        <v>12094</v>
      </c>
      <c r="J4563" t="b">
        <v>0</v>
      </c>
      <c r="K4563" t="b">
        <v>1</v>
      </c>
      <c r="L4563" t="b">
        <v>0</v>
      </c>
      <c r="M4563" t="b">
        <v>1</v>
      </c>
      <c r="N4563">
        <f t="shared" si="357"/>
        <v>4</v>
      </c>
      <c r="O4563" s="8" t="str">
        <f t="shared" si="358"/>
        <v xml:space="preserve"> LWR, NOZ STK, DS, SC316</v>
      </c>
      <c r="Q4563" t="str">
        <f t="shared" si="359"/>
        <v/>
      </c>
      <c r="R4563" t="str">
        <f t="shared" si="360"/>
        <v>Miscellaneous_839</v>
      </c>
      <c r="S4563" t="str">
        <f t="shared" si="361"/>
        <v>Other</v>
      </c>
    </row>
    <row r="4564" spans="1:19" x14ac:dyDescent="0.25">
      <c r="A4564" t="s">
        <v>2789</v>
      </c>
      <c r="C4564" s="2" t="s">
        <v>2786</v>
      </c>
      <c r="D4564" s="2" t="s">
        <v>2786</v>
      </c>
      <c r="F4564" t="s">
        <v>2</v>
      </c>
      <c r="G4564" s="4" t="s">
        <v>242</v>
      </c>
      <c r="H4564" t="b">
        <v>0</v>
      </c>
      <c r="I4564" s="4" t="s">
        <v>241</v>
      </c>
      <c r="J4564" t="b">
        <v>0</v>
      </c>
      <c r="K4564" t="b">
        <v>1</v>
      </c>
      <c r="L4564" t="b">
        <v>0</v>
      </c>
      <c r="M4564" t="b">
        <v>1</v>
      </c>
      <c r="N4564">
        <f t="shared" si="357"/>
        <v>4</v>
      </c>
      <c r="O4564" s="8" t="str">
        <f t="shared" si="358"/>
        <v xml:space="preserve"> LWR, NOZ STK, DS, SC316</v>
      </c>
      <c r="Q4564" t="str">
        <f t="shared" si="359"/>
        <v/>
      </c>
      <c r="R4564" t="str">
        <f t="shared" si="360"/>
        <v>MIH_839</v>
      </c>
      <c r="S4564" t="str">
        <f t="shared" si="361"/>
        <v>Other</v>
      </c>
    </row>
    <row r="4565" spans="1:19" x14ac:dyDescent="0.25">
      <c r="A4565" t="s">
        <v>2788</v>
      </c>
      <c r="B4565" t="s">
        <v>2787</v>
      </c>
      <c r="C4565" s="2" t="s">
        <v>2786</v>
      </c>
      <c r="D4565" s="2" t="s">
        <v>2786</v>
      </c>
      <c r="E4565" t="s">
        <v>556</v>
      </c>
      <c r="F4565" t="s">
        <v>2</v>
      </c>
      <c r="G4565" s="4" t="s">
        <v>242</v>
      </c>
      <c r="H4565" t="b">
        <v>0</v>
      </c>
      <c r="I4565" s="4" t="s">
        <v>241</v>
      </c>
      <c r="J4565" t="b">
        <v>0</v>
      </c>
      <c r="K4565" t="b">
        <v>1</v>
      </c>
      <c r="L4565" t="b">
        <v>0</v>
      </c>
      <c r="M4565" t="b">
        <v>1</v>
      </c>
      <c r="N4565">
        <f t="shared" si="357"/>
        <v>4</v>
      </c>
      <c r="O4565" s="8" t="str">
        <f t="shared" si="358"/>
        <v xml:space="preserve"> LWR, NOZ STK, DS, SC316</v>
      </c>
      <c r="Q4565" t="str">
        <f t="shared" si="359"/>
        <v>SUB-ASSY</v>
      </c>
      <c r="R4565" t="str">
        <f t="shared" si="360"/>
        <v>MIH_839</v>
      </c>
      <c r="S4565" t="str">
        <f t="shared" si="361"/>
        <v>Other</v>
      </c>
    </row>
    <row r="4566" spans="1:19" x14ac:dyDescent="0.25">
      <c r="A4566" t="s">
        <v>2785</v>
      </c>
      <c r="C4566" s="2" t="s">
        <v>2784</v>
      </c>
      <c r="D4566" s="2" t="s">
        <v>2784</v>
      </c>
      <c r="F4566" t="s">
        <v>2</v>
      </c>
      <c r="G4566" s="4" t="s">
        <v>242</v>
      </c>
      <c r="H4566" t="b">
        <v>0</v>
      </c>
      <c r="I4566" s="4" t="s">
        <v>12094</v>
      </c>
      <c r="J4566" t="b">
        <v>0</v>
      </c>
      <c r="K4566" t="b">
        <v>1</v>
      </c>
      <c r="L4566" t="b">
        <v>0</v>
      </c>
      <c r="M4566" t="b">
        <v>1</v>
      </c>
      <c r="N4566">
        <f t="shared" si="357"/>
        <v>4</v>
      </c>
      <c r="O4566" s="8" t="str">
        <f t="shared" si="358"/>
        <v xml:space="preserve"> UPR, NOZ STK, DS, SC316</v>
      </c>
      <c r="Q4566" t="str">
        <f t="shared" si="359"/>
        <v/>
      </c>
      <c r="R4566" t="str">
        <f t="shared" si="360"/>
        <v>Miscellaneous_839</v>
      </c>
      <c r="S4566" t="str">
        <f t="shared" si="361"/>
        <v>Other</v>
      </c>
    </row>
    <row r="4567" spans="1:19" x14ac:dyDescent="0.25">
      <c r="A4567" t="s">
        <v>2783</v>
      </c>
      <c r="C4567" s="2" t="s">
        <v>2780</v>
      </c>
      <c r="D4567" s="2" t="s">
        <v>2780</v>
      </c>
      <c r="F4567" t="s">
        <v>2</v>
      </c>
      <c r="G4567" s="4" t="s">
        <v>242</v>
      </c>
      <c r="H4567" t="b">
        <v>0</v>
      </c>
      <c r="I4567" s="4" t="s">
        <v>12094</v>
      </c>
      <c r="J4567" t="b">
        <v>0</v>
      </c>
      <c r="K4567" t="b">
        <v>1</v>
      </c>
      <c r="L4567" t="b">
        <v>0</v>
      </c>
      <c r="M4567" t="b">
        <v>1</v>
      </c>
      <c r="N4567">
        <f t="shared" si="357"/>
        <v>4</v>
      </c>
      <c r="O4567" s="8" t="str">
        <f t="shared" si="358"/>
        <v xml:space="preserve"> UPR, NOZ, STK, DS</v>
      </c>
      <c r="Q4567" t="str">
        <f t="shared" si="359"/>
        <v/>
      </c>
      <c r="R4567" t="str">
        <f t="shared" si="360"/>
        <v>Miscellaneous_839</v>
      </c>
      <c r="S4567" t="str">
        <f t="shared" si="361"/>
        <v>Other</v>
      </c>
    </row>
    <row r="4568" spans="1:19" x14ac:dyDescent="0.25">
      <c r="A4568" t="s">
        <v>2782</v>
      </c>
      <c r="B4568" t="s">
        <v>2781</v>
      </c>
      <c r="C4568" s="2" t="s">
        <v>2780</v>
      </c>
      <c r="D4568" s="2" t="s">
        <v>2780</v>
      </c>
      <c r="E4568" t="s">
        <v>556</v>
      </c>
      <c r="F4568" t="s">
        <v>2</v>
      </c>
      <c r="G4568" s="4" t="s">
        <v>242</v>
      </c>
      <c r="H4568" t="b">
        <v>0</v>
      </c>
      <c r="I4568" s="4" t="s">
        <v>241</v>
      </c>
      <c r="J4568" t="b">
        <v>0</v>
      </c>
      <c r="K4568" t="b">
        <v>1</v>
      </c>
      <c r="L4568" t="b">
        <v>0</v>
      </c>
      <c r="M4568" t="b">
        <v>1</v>
      </c>
      <c r="N4568">
        <f t="shared" si="357"/>
        <v>4</v>
      </c>
      <c r="O4568" s="8" t="str">
        <f t="shared" si="358"/>
        <v xml:space="preserve"> UPR, NOZ, STK, DS</v>
      </c>
      <c r="Q4568" t="str">
        <f t="shared" si="359"/>
        <v>SUB-ASSY</v>
      </c>
      <c r="R4568" t="str">
        <f t="shared" si="360"/>
        <v>MIH_839</v>
      </c>
      <c r="S4568" t="str">
        <f t="shared" si="361"/>
        <v>Other</v>
      </c>
    </row>
    <row r="4569" spans="1:19" x14ac:dyDescent="0.25">
      <c r="A4569" t="s">
        <v>2779</v>
      </c>
      <c r="B4569" t="s">
        <v>2778</v>
      </c>
      <c r="C4569" s="2" t="s">
        <v>2777</v>
      </c>
      <c r="D4569" s="2" t="s">
        <v>2777</v>
      </c>
      <c r="E4569" t="s">
        <v>556</v>
      </c>
      <c r="F4569" t="s">
        <v>2</v>
      </c>
      <c r="G4569" s="4" t="s">
        <v>242</v>
      </c>
      <c r="H4569" t="b">
        <v>0</v>
      </c>
      <c r="I4569" s="4" t="s">
        <v>496</v>
      </c>
      <c r="J4569" t="b">
        <v>0</v>
      </c>
      <c r="K4569" t="b">
        <v>1</v>
      </c>
      <c r="L4569" t="b">
        <v>0</v>
      </c>
      <c r="M4569" t="b">
        <v>1</v>
      </c>
      <c r="N4569">
        <f t="shared" si="357"/>
        <v>6</v>
      </c>
      <c r="O4569" s="8" t="str">
        <f t="shared" si="358"/>
        <v xml:space="preserve"> 839-130661-003,Rev D PCTFE</v>
      </c>
      <c r="Q4569" t="str">
        <f t="shared" si="359"/>
        <v>SUB-ASSY</v>
      </c>
      <c r="R4569" t="str">
        <f t="shared" si="360"/>
        <v>NP_839</v>
      </c>
      <c r="S4569" t="str">
        <f t="shared" si="361"/>
        <v>Other</v>
      </c>
    </row>
    <row r="4570" spans="1:19" x14ac:dyDescent="0.25">
      <c r="A4570" t="s">
        <v>2776</v>
      </c>
      <c r="B4570" t="s">
        <v>2775</v>
      </c>
      <c r="C4570" s="2" t="s">
        <v>2774</v>
      </c>
      <c r="D4570" s="2" t="s">
        <v>2774</v>
      </c>
      <c r="F4570" t="s">
        <v>2</v>
      </c>
      <c r="G4570" s="4" t="s">
        <v>242</v>
      </c>
      <c r="H4570" t="b">
        <v>0</v>
      </c>
      <c r="I4570" s="4" t="s">
        <v>496</v>
      </c>
      <c r="J4570" t="b">
        <v>0</v>
      </c>
      <c r="K4570" t="b">
        <v>1</v>
      </c>
      <c r="L4570" t="b">
        <v>0</v>
      </c>
      <c r="M4570" t="b">
        <v>1</v>
      </c>
      <c r="N4570">
        <f t="shared" si="357"/>
        <v>6</v>
      </c>
      <c r="O4570" s="8" t="str">
        <f t="shared" si="358"/>
        <v xml:space="preserve"> 839-130661-003,Rev D PCTFE</v>
      </c>
      <c r="Q4570" t="str">
        <f t="shared" si="359"/>
        <v/>
      </c>
      <c r="R4570" t="str">
        <f t="shared" si="360"/>
        <v>NP_839</v>
      </c>
      <c r="S4570" t="str">
        <f t="shared" si="361"/>
        <v>Other</v>
      </c>
    </row>
    <row r="4571" spans="1:19" x14ac:dyDescent="0.25">
      <c r="A4571" t="s">
        <v>2773</v>
      </c>
      <c r="B4571" t="s">
        <v>2772</v>
      </c>
      <c r="C4571" s="2" t="s">
        <v>2770</v>
      </c>
      <c r="D4571" s="2" t="s">
        <v>2770</v>
      </c>
      <c r="F4571" t="s">
        <v>2</v>
      </c>
      <c r="G4571" s="4" t="s">
        <v>242</v>
      </c>
      <c r="H4571" t="b">
        <v>0</v>
      </c>
      <c r="I4571" s="4" t="s">
        <v>12094</v>
      </c>
      <c r="J4571" t="b">
        <v>0</v>
      </c>
      <c r="K4571" t="b">
        <v>1</v>
      </c>
      <c r="L4571" t="b">
        <v>0</v>
      </c>
      <c r="M4571" t="b">
        <v>1</v>
      </c>
      <c r="N4571">
        <f t="shared" si="357"/>
        <v>4</v>
      </c>
      <c r="O4571" s="8" t="str">
        <f t="shared" si="358"/>
        <v xml:space="preserve"> PIPE SHIP SPRT</v>
      </c>
      <c r="Q4571" t="str">
        <f t="shared" si="359"/>
        <v>BRACKET</v>
      </c>
      <c r="R4571" t="str">
        <f t="shared" si="360"/>
        <v>Miscellaneous_839</v>
      </c>
      <c r="S4571" t="str">
        <f t="shared" si="361"/>
        <v>Other</v>
      </c>
    </row>
    <row r="4572" spans="1:19" x14ac:dyDescent="0.25">
      <c r="A4572" t="s">
        <v>2771</v>
      </c>
      <c r="C4572" s="2" t="s">
        <v>2770</v>
      </c>
      <c r="D4572" s="2" t="s">
        <v>2770</v>
      </c>
      <c r="F4572" t="s">
        <v>2</v>
      </c>
      <c r="G4572" s="4" t="s">
        <v>242</v>
      </c>
      <c r="H4572" t="b">
        <v>0</v>
      </c>
      <c r="I4572" s="4" t="s">
        <v>12094</v>
      </c>
      <c r="J4572" t="b">
        <v>0</v>
      </c>
      <c r="K4572" t="b">
        <v>1</v>
      </c>
      <c r="L4572" t="b">
        <v>0</v>
      </c>
      <c r="M4572" t="b">
        <v>1</v>
      </c>
      <c r="N4572">
        <f t="shared" si="357"/>
        <v>4</v>
      </c>
      <c r="O4572" s="8" t="str">
        <f t="shared" si="358"/>
        <v xml:space="preserve"> PIPE SHIP SPRT</v>
      </c>
      <c r="Q4572" t="str">
        <f t="shared" si="359"/>
        <v>BRACKET</v>
      </c>
      <c r="R4572" t="str">
        <f t="shared" si="360"/>
        <v>Miscellaneous_839</v>
      </c>
      <c r="S4572" t="str">
        <f t="shared" si="361"/>
        <v>Other</v>
      </c>
    </row>
    <row r="4573" spans="1:19" x14ac:dyDescent="0.25">
      <c r="A4573" t="s">
        <v>2769</v>
      </c>
      <c r="C4573" s="2" t="s">
        <v>2767</v>
      </c>
      <c r="D4573" s="2" t="s">
        <v>2767</v>
      </c>
      <c r="F4573" t="s">
        <v>2</v>
      </c>
      <c r="G4573" s="4" t="s">
        <v>242</v>
      </c>
      <c r="H4573" t="b">
        <v>0</v>
      </c>
      <c r="I4573" s="4" t="s">
        <v>12094</v>
      </c>
      <c r="J4573" t="b">
        <v>0</v>
      </c>
      <c r="K4573" t="b">
        <v>0</v>
      </c>
      <c r="L4573" t="b">
        <v>0</v>
      </c>
      <c r="M4573" t="b">
        <v>1</v>
      </c>
      <c r="N4573">
        <f t="shared" si="357"/>
        <v>4</v>
      </c>
      <c r="O4573" s="8" t="str">
        <f t="shared" si="358"/>
        <v xml:space="preserve"> HD, N2 DELIV/VAC, LWR</v>
      </c>
      <c r="Q4573" t="str">
        <f t="shared" si="359"/>
        <v>ASSY</v>
      </c>
      <c r="R4573" t="str">
        <f t="shared" si="360"/>
        <v>Miscellaneous_839</v>
      </c>
      <c r="S4573" t="str">
        <f t="shared" si="361"/>
        <v>Other</v>
      </c>
    </row>
    <row r="4574" spans="1:19" x14ac:dyDescent="0.25">
      <c r="A4574" t="s">
        <v>2768</v>
      </c>
      <c r="C4574" s="2" t="s">
        <v>2767</v>
      </c>
      <c r="D4574" s="2" t="s">
        <v>2767</v>
      </c>
      <c r="F4574" t="s">
        <v>2</v>
      </c>
      <c r="G4574" s="4" t="s">
        <v>242</v>
      </c>
      <c r="H4574" t="b">
        <v>0</v>
      </c>
      <c r="I4574" s="4" t="s">
        <v>12094</v>
      </c>
      <c r="J4574" t="b">
        <v>0</v>
      </c>
      <c r="K4574" t="b">
        <v>0</v>
      </c>
      <c r="L4574" t="b">
        <v>0</v>
      </c>
      <c r="M4574" t="b">
        <v>1</v>
      </c>
      <c r="N4574">
        <f t="shared" si="357"/>
        <v>4</v>
      </c>
      <c r="O4574" s="8" t="str">
        <f t="shared" si="358"/>
        <v xml:space="preserve"> HD, N2 DELIV/VAC, LWR</v>
      </c>
      <c r="Q4574" t="str">
        <f t="shared" si="359"/>
        <v>ASSY</v>
      </c>
      <c r="R4574" t="str">
        <f t="shared" si="360"/>
        <v>Miscellaneous_839</v>
      </c>
      <c r="S4574" t="str">
        <f t="shared" si="361"/>
        <v>Other</v>
      </c>
    </row>
    <row r="4575" spans="1:19" x14ac:dyDescent="0.25">
      <c r="A4575" t="s">
        <v>2766</v>
      </c>
      <c r="B4575" t="s">
        <v>2765</v>
      </c>
      <c r="C4575" s="2" t="s">
        <v>1768</v>
      </c>
      <c r="D4575" s="2" t="s">
        <v>1768</v>
      </c>
      <c r="F4575" t="s">
        <v>2</v>
      </c>
      <c r="G4575" s="4" t="s">
        <v>242</v>
      </c>
      <c r="H4575" t="b">
        <v>0</v>
      </c>
      <c r="I4575" s="4" t="s">
        <v>12094</v>
      </c>
      <c r="J4575" t="b">
        <v>0</v>
      </c>
      <c r="K4575" t="b">
        <v>1</v>
      </c>
      <c r="L4575" t="b">
        <v>0</v>
      </c>
      <c r="M4575" t="b">
        <v>1</v>
      </c>
      <c r="N4575">
        <f t="shared" si="357"/>
        <v>4</v>
      </c>
      <c r="O4575" s="8" t="str">
        <f t="shared" si="358"/>
        <v xml:space="preserve"> HD, N2 DELIV, LWR</v>
      </c>
      <c r="Q4575" t="str">
        <f t="shared" si="359"/>
        <v>ASSY</v>
      </c>
      <c r="R4575" t="str">
        <f t="shared" si="360"/>
        <v>Miscellaneous_839</v>
      </c>
      <c r="S4575" t="str">
        <f t="shared" si="361"/>
        <v>Other</v>
      </c>
    </row>
    <row r="4576" spans="1:19" x14ac:dyDescent="0.25">
      <c r="A4576" t="s">
        <v>2764</v>
      </c>
      <c r="B4576" t="s">
        <v>2763</v>
      </c>
      <c r="C4576" s="2" t="s">
        <v>2762</v>
      </c>
      <c r="D4576" s="2" t="s">
        <v>2762</v>
      </c>
      <c r="F4576" t="s">
        <v>2</v>
      </c>
      <c r="G4576" s="4" t="s">
        <v>242</v>
      </c>
      <c r="H4576" t="b">
        <v>0</v>
      </c>
      <c r="I4576" s="4" t="s">
        <v>12094</v>
      </c>
      <c r="J4576" t="b">
        <v>0</v>
      </c>
      <c r="K4576" t="b">
        <v>1</v>
      </c>
      <c r="L4576" t="b">
        <v>0</v>
      </c>
      <c r="M4576" t="b">
        <v>1</v>
      </c>
      <c r="N4576">
        <f t="shared" si="357"/>
        <v>3</v>
      </c>
      <c r="O4576" s="8" t="str">
        <f t="shared" si="358"/>
        <v xml:space="preserve"> HD, N2 DELIV, LWR</v>
      </c>
      <c r="Q4576" t="str">
        <f t="shared" si="359"/>
        <v>LID</v>
      </c>
      <c r="R4576" t="str">
        <f t="shared" si="360"/>
        <v>Miscellaneous_839</v>
      </c>
      <c r="S4576" t="str">
        <f t="shared" si="361"/>
        <v>Other</v>
      </c>
    </row>
    <row r="4577" spans="1:19" x14ac:dyDescent="0.25">
      <c r="A4577" t="s">
        <v>2761</v>
      </c>
      <c r="B4577" t="s">
        <v>2760</v>
      </c>
      <c r="C4577" s="2" t="s">
        <v>2759</v>
      </c>
      <c r="D4577" s="2" t="s">
        <v>17158</v>
      </c>
      <c r="F4577" t="s">
        <v>2</v>
      </c>
      <c r="G4577" s="4" t="s">
        <v>242</v>
      </c>
      <c r="H4577" t="b">
        <v>0</v>
      </c>
      <c r="I4577" s="4" t="s">
        <v>12094</v>
      </c>
      <c r="J4577" t="b">
        <v>0</v>
      </c>
      <c r="K4577" t="b">
        <v>1</v>
      </c>
      <c r="L4577" t="b">
        <v>0</v>
      </c>
      <c r="M4577" t="b">
        <v>1</v>
      </c>
      <c r="N4577">
        <f t="shared" si="357"/>
        <v>3</v>
      </c>
      <c r="O4577" s="8" t="str">
        <f t="shared" si="358"/>
        <v xml:space="preserve"> HD, N2 DELIV, LWR</v>
      </c>
      <c r="Q4577" t="str">
        <f t="shared" si="359"/>
        <v>PL</v>
      </c>
      <c r="R4577" t="str">
        <f t="shared" si="360"/>
        <v>Miscellaneous_839</v>
      </c>
      <c r="S4577" t="str">
        <f t="shared" si="361"/>
        <v>Other</v>
      </c>
    </row>
    <row r="4578" spans="1:19" x14ac:dyDescent="0.25">
      <c r="A4578" t="s">
        <v>2758</v>
      </c>
      <c r="C4578" s="2" t="s">
        <v>2757</v>
      </c>
      <c r="D4578" s="2" t="s">
        <v>2757</v>
      </c>
      <c r="E4578" t="s">
        <v>269</v>
      </c>
      <c r="F4578" t="s">
        <v>2</v>
      </c>
      <c r="G4578" s="4" t="s">
        <v>242</v>
      </c>
      <c r="H4578" t="b">
        <v>0</v>
      </c>
      <c r="I4578" s="4" t="s">
        <v>268</v>
      </c>
      <c r="J4578" t="b">
        <v>0</v>
      </c>
      <c r="K4578" t="b">
        <v>0</v>
      </c>
      <c r="L4578" t="b">
        <v>0</v>
      </c>
      <c r="M4578" t="b">
        <v>1</v>
      </c>
      <c r="N4578">
        <f t="shared" si="357"/>
        <v>3</v>
      </c>
      <c r="O4578" s="8" t="str">
        <f t="shared" si="358"/>
        <v xml:space="preserve"> 3mm x 6MMLG, PET</v>
      </c>
      <c r="Q4578" t="str">
        <f t="shared" si="359"/>
        <v>PIN</v>
      </c>
      <c r="R4578" t="str">
        <f t="shared" si="360"/>
        <v>Plastic_839</v>
      </c>
      <c r="S4578" t="str">
        <f t="shared" si="361"/>
        <v>PET</v>
      </c>
    </row>
    <row r="4579" spans="1:19" x14ac:dyDescent="0.25">
      <c r="A4579" t="s">
        <v>2756</v>
      </c>
      <c r="B4579" t="s">
        <v>2755</v>
      </c>
      <c r="C4579" s="2" t="s">
        <v>2754</v>
      </c>
      <c r="D4579" s="2" t="s">
        <v>2754</v>
      </c>
      <c r="E4579" t="s">
        <v>269</v>
      </c>
      <c r="F4579" t="s">
        <v>2</v>
      </c>
      <c r="G4579" s="4" t="s">
        <v>242</v>
      </c>
      <c r="H4579" t="b">
        <v>0</v>
      </c>
      <c r="I4579" s="4" t="s">
        <v>268</v>
      </c>
      <c r="J4579" t="b">
        <v>0</v>
      </c>
      <c r="K4579" t="b">
        <v>0</v>
      </c>
      <c r="L4579" t="b">
        <v>0</v>
      </c>
      <c r="M4579" t="b">
        <v>1</v>
      </c>
      <c r="N4579">
        <f t="shared" si="357"/>
        <v>0</v>
      </c>
      <c r="O4579" s="8" t="str">
        <f t="shared" si="358"/>
        <v>PLUG</v>
      </c>
      <c r="Q4579" t="str">
        <f t="shared" si="359"/>
        <v>PLUG</v>
      </c>
      <c r="R4579" t="str">
        <f t="shared" si="360"/>
        <v>Plastic_839</v>
      </c>
      <c r="S4579" t="str">
        <f t="shared" si="361"/>
        <v>PVDF</v>
      </c>
    </row>
    <row r="4580" spans="1:19" x14ac:dyDescent="0.25">
      <c r="A4580" t="s">
        <v>2753</v>
      </c>
      <c r="C4580" s="2" t="s">
        <v>2752</v>
      </c>
      <c r="D4580" s="2" t="s">
        <v>2752</v>
      </c>
      <c r="F4580" t="s">
        <v>2</v>
      </c>
      <c r="G4580" s="4" t="s">
        <v>242</v>
      </c>
      <c r="H4580" t="b">
        <v>0</v>
      </c>
      <c r="I4580" s="4" t="s">
        <v>12094</v>
      </c>
      <c r="J4580" t="b">
        <v>0</v>
      </c>
      <c r="K4580" t="b">
        <v>1</v>
      </c>
      <c r="L4580" t="b">
        <v>0</v>
      </c>
      <c r="M4580" t="b">
        <v>1</v>
      </c>
      <c r="N4580">
        <f t="shared" si="357"/>
        <v>4</v>
      </c>
      <c r="O4580" s="8" t="str">
        <f t="shared" si="358"/>
        <v xml:space="preserve"> HD, N2 DELIV, LWR</v>
      </c>
      <c r="Q4580" t="str">
        <f t="shared" si="359"/>
        <v>ASSY</v>
      </c>
      <c r="R4580" t="str">
        <f t="shared" si="360"/>
        <v>Miscellaneous_839</v>
      </c>
      <c r="S4580" t="str">
        <f t="shared" si="361"/>
        <v>Other</v>
      </c>
    </row>
    <row r="4581" spans="1:19" x14ac:dyDescent="0.25">
      <c r="A4581" t="s">
        <v>2751</v>
      </c>
      <c r="C4581" s="2" t="s">
        <v>2750</v>
      </c>
      <c r="D4581" s="2" t="s">
        <v>2750</v>
      </c>
      <c r="F4581" t="s">
        <v>2</v>
      </c>
      <c r="G4581" s="4" t="s">
        <v>242</v>
      </c>
      <c r="H4581" t="b">
        <v>0</v>
      </c>
      <c r="I4581" s="4" t="s">
        <v>241</v>
      </c>
      <c r="J4581" t="b">
        <v>0</v>
      </c>
      <c r="K4581" t="b">
        <v>1</v>
      </c>
      <c r="L4581" t="b">
        <v>0</v>
      </c>
      <c r="M4581" t="b">
        <v>1</v>
      </c>
      <c r="N4581">
        <f t="shared" si="357"/>
        <v>3</v>
      </c>
      <c r="O4581" s="8" t="str">
        <f t="shared" si="358"/>
        <v xml:space="preserve"> PBC, INTERLOCK, ADIXEN POD</v>
      </c>
      <c r="Q4581" t="str">
        <f t="shared" si="359"/>
        <v>COVER</v>
      </c>
      <c r="R4581" t="str">
        <f t="shared" si="360"/>
        <v>MIH_839</v>
      </c>
      <c r="S4581" t="str">
        <f t="shared" si="361"/>
        <v>Other</v>
      </c>
    </row>
    <row r="4582" spans="1:19" x14ac:dyDescent="0.25">
      <c r="A4582" t="s">
        <v>2749</v>
      </c>
      <c r="C4582" s="2" t="s">
        <v>2748</v>
      </c>
      <c r="D4582" s="2" t="s">
        <v>11888</v>
      </c>
      <c r="F4582" t="s">
        <v>2</v>
      </c>
      <c r="G4582" s="4" t="s">
        <v>242</v>
      </c>
      <c r="H4582" t="b">
        <v>0</v>
      </c>
      <c r="I4582" s="4" t="s">
        <v>12094</v>
      </c>
      <c r="J4582" t="b">
        <v>0</v>
      </c>
      <c r="K4582" t="b">
        <v>1</v>
      </c>
      <c r="L4582" t="b">
        <v>0</v>
      </c>
      <c r="M4582" t="b">
        <v>1</v>
      </c>
      <c r="N4582">
        <f t="shared" si="357"/>
        <v>6</v>
      </c>
      <c r="O4582" s="8" t="str">
        <f t="shared" si="358"/>
        <v xml:space="preserve"> TNK, BFR, RIGHT, C360, FDS</v>
      </c>
      <c r="Q4582" t="str">
        <f t="shared" si="359"/>
        <v>WLDMNT</v>
      </c>
      <c r="R4582" t="str">
        <f t="shared" si="360"/>
        <v>Miscellaneous_839</v>
      </c>
      <c r="S4582" t="str">
        <f t="shared" si="361"/>
        <v>Other</v>
      </c>
    </row>
    <row r="4583" spans="1:19" x14ac:dyDescent="0.25">
      <c r="A4583" t="s">
        <v>2747</v>
      </c>
      <c r="C4583" s="2" t="s">
        <v>2743</v>
      </c>
      <c r="D4583" s="2" t="s">
        <v>11889</v>
      </c>
      <c r="F4583" t="s">
        <v>2</v>
      </c>
      <c r="G4583" s="4" t="s">
        <v>242</v>
      </c>
      <c r="H4583" t="b">
        <v>0</v>
      </c>
      <c r="I4583" s="4" t="s">
        <v>12094</v>
      </c>
      <c r="J4583" t="b">
        <v>0</v>
      </c>
      <c r="K4583" t="b">
        <v>1</v>
      </c>
      <c r="L4583" t="b">
        <v>0</v>
      </c>
      <c r="M4583" t="b">
        <v>1</v>
      </c>
      <c r="N4583">
        <f t="shared" si="357"/>
        <v>6</v>
      </c>
      <c r="O4583" s="8" t="str">
        <f t="shared" si="358"/>
        <v xml:space="preserve"> SC316 EXH LVL1 T-Piece RI V2</v>
      </c>
      <c r="Q4583" t="str">
        <f t="shared" si="359"/>
        <v>WLDMNT</v>
      </c>
      <c r="R4583" t="str">
        <f t="shared" si="360"/>
        <v>Miscellaneous_839</v>
      </c>
      <c r="S4583" t="str">
        <f t="shared" si="361"/>
        <v>Other</v>
      </c>
    </row>
    <row r="4584" spans="1:19" x14ac:dyDescent="0.25">
      <c r="A4584" t="s">
        <v>2746</v>
      </c>
      <c r="C4584" s="2" t="s">
        <v>2745</v>
      </c>
      <c r="D4584" s="2" t="s">
        <v>11890</v>
      </c>
      <c r="F4584" t="s">
        <v>2</v>
      </c>
      <c r="G4584" s="4" t="s">
        <v>242</v>
      </c>
      <c r="H4584" t="b">
        <v>0</v>
      </c>
      <c r="I4584" s="4" t="s">
        <v>12094</v>
      </c>
      <c r="J4584" t="b">
        <v>0</v>
      </c>
      <c r="K4584" t="b">
        <v>1</v>
      </c>
      <c r="L4584" t="b">
        <v>0</v>
      </c>
      <c r="M4584" t="b">
        <v>1</v>
      </c>
      <c r="N4584">
        <f t="shared" si="357"/>
        <v>6</v>
      </c>
      <c r="O4584" s="8" t="str">
        <f t="shared" si="358"/>
        <v xml:space="preserve"> SC316 EXH LVL1 T-PIECE R1 V2</v>
      </c>
      <c r="Q4584" t="str">
        <f t="shared" si="359"/>
        <v>WLDMNT</v>
      </c>
      <c r="R4584" t="str">
        <f t="shared" si="360"/>
        <v>Miscellaneous_839</v>
      </c>
      <c r="S4584" t="str">
        <f t="shared" si="361"/>
        <v>Other</v>
      </c>
    </row>
    <row r="4585" spans="1:19" x14ac:dyDescent="0.25">
      <c r="A4585" t="s">
        <v>2744</v>
      </c>
      <c r="C4585" s="2" t="s">
        <v>2743</v>
      </c>
      <c r="D4585" s="2" t="s">
        <v>11889</v>
      </c>
      <c r="F4585" t="s">
        <v>2</v>
      </c>
      <c r="G4585" s="4" t="s">
        <v>242</v>
      </c>
      <c r="H4585" t="b">
        <v>0</v>
      </c>
      <c r="I4585" s="4" t="s">
        <v>12094</v>
      </c>
      <c r="J4585" t="b">
        <v>0</v>
      </c>
      <c r="K4585" t="b">
        <v>1</v>
      </c>
      <c r="L4585" t="b">
        <v>0</v>
      </c>
      <c r="M4585" t="b">
        <v>1</v>
      </c>
      <c r="N4585">
        <f t="shared" si="357"/>
        <v>6</v>
      </c>
      <c r="O4585" s="8" t="str">
        <f t="shared" si="358"/>
        <v xml:space="preserve"> SC316 EXH LVL1 T-Piece RI V2</v>
      </c>
      <c r="Q4585" t="str">
        <f t="shared" si="359"/>
        <v>WLDMNT</v>
      </c>
      <c r="R4585" t="str">
        <f t="shared" si="360"/>
        <v>Miscellaneous_839</v>
      </c>
      <c r="S4585" t="str">
        <f t="shared" si="361"/>
        <v>Other</v>
      </c>
    </row>
    <row r="4586" spans="1:19" x14ac:dyDescent="0.25">
      <c r="A4586" t="s">
        <v>2742</v>
      </c>
      <c r="C4586" s="2" t="s">
        <v>2741</v>
      </c>
      <c r="D4586" s="2" t="s">
        <v>11891</v>
      </c>
      <c r="F4586" t="s">
        <v>2</v>
      </c>
      <c r="G4586" s="4" t="s">
        <v>242</v>
      </c>
      <c r="H4586" t="b">
        <v>0</v>
      </c>
      <c r="I4586" s="4" t="s">
        <v>12094</v>
      </c>
      <c r="J4586" t="b">
        <v>0</v>
      </c>
      <c r="K4586" t="b">
        <v>1</v>
      </c>
      <c r="L4586" t="b">
        <v>0</v>
      </c>
      <c r="M4586" t="b">
        <v>1</v>
      </c>
      <c r="N4586">
        <f t="shared" si="357"/>
        <v>6</v>
      </c>
      <c r="O4586" s="8" t="str">
        <f t="shared" si="358"/>
        <v xml:space="preserve"> SC316 EXH LVL3 TUBE1 R1 V2</v>
      </c>
      <c r="Q4586" t="str">
        <f t="shared" si="359"/>
        <v>WLDMNT</v>
      </c>
      <c r="R4586" t="str">
        <f t="shared" si="360"/>
        <v>Miscellaneous_839</v>
      </c>
      <c r="S4586" t="str">
        <f t="shared" si="361"/>
        <v>Other</v>
      </c>
    </row>
    <row r="4587" spans="1:19" x14ac:dyDescent="0.25">
      <c r="A4587" t="s">
        <v>2740</v>
      </c>
      <c r="B4587" t="s">
        <v>2546</v>
      </c>
      <c r="C4587" s="2" t="s">
        <v>2738</v>
      </c>
      <c r="D4587" s="2" t="s">
        <v>11892</v>
      </c>
      <c r="F4587" t="s">
        <v>2</v>
      </c>
      <c r="G4587" s="4" t="s">
        <v>242</v>
      </c>
      <c r="H4587" t="b">
        <v>0</v>
      </c>
      <c r="I4587" s="4" t="s">
        <v>12094</v>
      </c>
      <c r="J4587" t="b">
        <v>0</v>
      </c>
      <c r="K4587" t="b">
        <v>0</v>
      </c>
      <c r="L4587" t="b">
        <v>0</v>
      </c>
      <c r="M4587" t="b">
        <v>1</v>
      </c>
      <c r="N4587">
        <f t="shared" si="357"/>
        <v>6</v>
      </c>
      <c r="O4587" s="8" t="str">
        <f t="shared" si="358"/>
        <v xml:space="preserve"> SC316 EXH LVL3</v>
      </c>
      <c r="Q4587" t="str">
        <f t="shared" si="359"/>
        <v>WLDMNT</v>
      </c>
      <c r="R4587" t="str">
        <f t="shared" si="360"/>
        <v>Miscellaneous_839</v>
      </c>
      <c r="S4587" t="str">
        <f t="shared" si="361"/>
        <v>Other</v>
      </c>
    </row>
    <row r="4588" spans="1:19" x14ac:dyDescent="0.25">
      <c r="A4588" t="s">
        <v>2739</v>
      </c>
      <c r="B4588" t="s">
        <v>2546</v>
      </c>
      <c r="C4588" s="2" t="s">
        <v>2738</v>
      </c>
      <c r="D4588" s="2" t="s">
        <v>11892</v>
      </c>
      <c r="F4588" t="s">
        <v>2</v>
      </c>
      <c r="G4588" s="4" t="s">
        <v>242</v>
      </c>
      <c r="H4588" t="b">
        <v>0</v>
      </c>
      <c r="I4588" s="4" t="s">
        <v>12094</v>
      </c>
      <c r="J4588" t="b">
        <v>0</v>
      </c>
      <c r="K4588" t="b">
        <v>0</v>
      </c>
      <c r="L4588" t="b">
        <v>0</v>
      </c>
      <c r="M4588" t="b">
        <v>1</v>
      </c>
      <c r="N4588">
        <f t="shared" si="357"/>
        <v>6</v>
      </c>
      <c r="O4588" s="8" t="str">
        <f t="shared" si="358"/>
        <v xml:space="preserve"> SC316 EXH LVL3</v>
      </c>
      <c r="Q4588" t="str">
        <f t="shared" si="359"/>
        <v>WLDMNT</v>
      </c>
      <c r="R4588" t="str">
        <f t="shared" si="360"/>
        <v>Miscellaneous_839</v>
      </c>
      <c r="S4588" t="str">
        <f t="shared" si="361"/>
        <v>Other</v>
      </c>
    </row>
    <row r="4589" spans="1:19" x14ac:dyDescent="0.25">
      <c r="A4589" t="s">
        <v>2737</v>
      </c>
      <c r="C4589" s="2" t="s">
        <v>2735</v>
      </c>
      <c r="D4589" s="2" t="s">
        <v>11893</v>
      </c>
      <c r="F4589" t="s">
        <v>2</v>
      </c>
      <c r="G4589" s="4" t="s">
        <v>242</v>
      </c>
      <c r="H4589" t="b">
        <v>0</v>
      </c>
      <c r="I4589" s="4" t="s">
        <v>12094</v>
      </c>
      <c r="J4589" t="b">
        <v>0</v>
      </c>
      <c r="K4589" t="b">
        <v>1</v>
      </c>
      <c r="L4589" t="b">
        <v>0</v>
      </c>
      <c r="M4589" t="b">
        <v>1</v>
      </c>
      <c r="N4589">
        <f t="shared" si="357"/>
        <v>6</v>
      </c>
      <c r="O4589" s="8" t="str">
        <f t="shared" si="358"/>
        <v xml:space="preserve"> SC316 EXH LVL2 TUBE1 R1</v>
      </c>
      <c r="Q4589" t="str">
        <f t="shared" si="359"/>
        <v>WLDMNT</v>
      </c>
      <c r="R4589" t="str">
        <f t="shared" si="360"/>
        <v>Miscellaneous_839</v>
      </c>
      <c r="S4589" t="str">
        <f t="shared" si="361"/>
        <v>Other</v>
      </c>
    </row>
    <row r="4590" spans="1:19" x14ac:dyDescent="0.25">
      <c r="A4590" t="s">
        <v>2736</v>
      </c>
      <c r="C4590" s="2" t="s">
        <v>2735</v>
      </c>
      <c r="D4590" s="2" t="s">
        <v>11893</v>
      </c>
      <c r="F4590" t="s">
        <v>2</v>
      </c>
      <c r="G4590" s="4" t="s">
        <v>242</v>
      </c>
      <c r="H4590" t="b">
        <v>0</v>
      </c>
      <c r="I4590" s="4" t="s">
        <v>12094</v>
      </c>
      <c r="J4590" t="b">
        <v>0</v>
      </c>
      <c r="K4590" t="b">
        <v>0</v>
      </c>
      <c r="L4590" t="b">
        <v>0</v>
      </c>
      <c r="M4590" t="b">
        <v>1</v>
      </c>
      <c r="N4590">
        <f t="shared" si="357"/>
        <v>6</v>
      </c>
      <c r="O4590" s="8" t="str">
        <f t="shared" si="358"/>
        <v xml:space="preserve"> SC316 EXH LVL2 TUBE1 R1</v>
      </c>
      <c r="Q4590" t="str">
        <f t="shared" si="359"/>
        <v>WLDMNT</v>
      </c>
      <c r="R4590" t="str">
        <f t="shared" si="360"/>
        <v>Miscellaneous_839</v>
      </c>
      <c r="S4590" t="str">
        <f t="shared" si="361"/>
        <v>Other</v>
      </c>
    </row>
    <row r="4591" spans="1:19" x14ac:dyDescent="0.25">
      <c r="A4591" t="s">
        <v>2734</v>
      </c>
      <c r="B4591" t="s">
        <v>2714</v>
      </c>
      <c r="C4591" s="2" t="s">
        <v>2733</v>
      </c>
      <c r="D4591" s="2" t="s">
        <v>11894</v>
      </c>
      <c r="F4591" t="s">
        <v>2</v>
      </c>
      <c r="G4591" s="4" t="s">
        <v>242</v>
      </c>
      <c r="H4591" t="b">
        <v>0</v>
      </c>
      <c r="I4591" s="4" t="s">
        <v>12094</v>
      </c>
      <c r="J4591" t="b">
        <v>0</v>
      </c>
      <c r="K4591" t="b">
        <v>1</v>
      </c>
      <c r="L4591" t="b">
        <v>0</v>
      </c>
      <c r="M4591" t="b">
        <v>1</v>
      </c>
      <c r="N4591">
        <f t="shared" si="357"/>
        <v>6</v>
      </c>
      <c r="O4591" s="8" t="str">
        <f t="shared" si="358"/>
        <v>EXH LVL2 T-PIECE VAR.A</v>
      </c>
      <c r="Q4591" t="str">
        <f t="shared" si="359"/>
        <v>WLDMNT</v>
      </c>
      <c r="R4591" t="str">
        <f t="shared" si="360"/>
        <v>Miscellaneous_839</v>
      </c>
      <c r="S4591" t="str">
        <f t="shared" si="361"/>
        <v>Other</v>
      </c>
    </row>
    <row r="4592" spans="1:19" x14ac:dyDescent="0.25">
      <c r="A4592" t="s">
        <v>2732</v>
      </c>
      <c r="C4592" s="2" t="s">
        <v>2730</v>
      </c>
      <c r="D4592" s="2" t="s">
        <v>11895</v>
      </c>
      <c r="F4592" t="s">
        <v>2</v>
      </c>
      <c r="G4592" s="4" t="s">
        <v>242</v>
      </c>
      <c r="H4592" t="b">
        <v>0</v>
      </c>
      <c r="I4592" s="4" t="s">
        <v>12094</v>
      </c>
      <c r="J4592" t="b">
        <v>0</v>
      </c>
      <c r="K4592" t="b">
        <v>0</v>
      </c>
      <c r="L4592" t="b">
        <v>0</v>
      </c>
      <c r="M4592" t="b">
        <v>1</v>
      </c>
      <c r="N4592">
        <f t="shared" si="357"/>
        <v>6</v>
      </c>
      <c r="O4592" s="8" t="str">
        <f t="shared" si="358"/>
        <v>SC316 EXH LVL2 T-PIECE VAR.A</v>
      </c>
      <c r="Q4592" t="str">
        <f t="shared" si="359"/>
        <v>WLDMNT</v>
      </c>
      <c r="R4592" t="str">
        <f t="shared" si="360"/>
        <v>Miscellaneous_839</v>
      </c>
      <c r="S4592" t="str">
        <f t="shared" si="361"/>
        <v>Other</v>
      </c>
    </row>
    <row r="4593" spans="1:19" x14ac:dyDescent="0.25">
      <c r="A4593" t="s">
        <v>2731</v>
      </c>
      <c r="C4593" s="2" t="s">
        <v>2730</v>
      </c>
      <c r="D4593" s="2" t="s">
        <v>11895</v>
      </c>
      <c r="F4593" t="s">
        <v>2</v>
      </c>
      <c r="G4593" s="4" t="s">
        <v>242</v>
      </c>
      <c r="H4593" t="b">
        <v>0</v>
      </c>
      <c r="I4593" s="4" t="s">
        <v>12094</v>
      </c>
      <c r="J4593" t="b">
        <v>0</v>
      </c>
      <c r="K4593" t="b">
        <v>0</v>
      </c>
      <c r="L4593" t="b">
        <v>0</v>
      </c>
      <c r="M4593" t="b">
        <v>1</v>
      </c>
      <c r="N4593">
        <f t="shared" si="357"/>
        <v>6</v>
      </c>
      <c r="O4593" s="8" t="str">
        <f t="shared" si="358"/>
        <v>SC316 EXH LVL2 T-PIECE VAR.A</v>
      </c>
      <c r="Q4593" t="str">
        <f t="shared" si="359"/>
        <v>WLDMNT</v>
      </c>
      <c r="R4593" t="str">
        <f t="shared" si="360"/>
        <v>Miscellaneous_839</v>
      </c>
      <c r="S4593" t="str">
        <f t="shared" si="361"/>
        <v>Other</v>
      </c>
    </row>
    <row r="4594" spans="1:19" x14ac:dyDescent="0.25">
      <c r="A4594" t="s">
        <v>2729</v>
      </c>
      <c r="B4594" t="s">
        <v>2714</v>
      </c>
      <c r="C4594" s="2" t="s">
        <v>2728</v>
      </c>
      <c r="D4594" s="2" t="s">
        <v>11896</v>
      </c>
      <c r="F4594" t="s">
        <v>2</v>
      </c>
      <c r="G4594" s="4" t="s">
        <v>242</v>
      </c>
      <c r="H4594" t="b">
        <v>0</v>
      </c>
      <c r="I4594" s="4" t="s">
        <v>12094</v>
      </c>
      <c r="J4594" t="b">
        <v>0</v>
      </c>
      <c r="K4594" t="b">
        <v>0</v>
      </c>
      <c r="L4594" t="b">
        <v>0</v>
      </c>
      <c r="M4594" t="b">
        <v>1</v>
      </c>
      <c r="N4594">
        <f t="shared" si="357"/>
        <v>6</v>
      </c>
      <c r="O4594" s="8" t="str">
        <f t="shared" si="358"/>
        <v>EXH LVL2 TUBE2 VAR.A</v>
      </c>
      <c r="Q4594" t="str">
        <f t="shared" si="359"/>
        <v>WLDMNT</v>
      </c>
      <c r="R4594" t="str">
        <f t="shared" si="360"/>
        <v>Miscellaneous_839</v>
      </c>
      <c r="S4594" t="str">
        <f t="shared" si="361"/>
        <v>Other</v>
      </c>
    </row>
    <row r="4595" spans="1:19" x14ac:dyDescent="0.25">
      <c r="A4595" t="s">
        <v>2727</v>
      </c>
      <c r="B4595" t="s">
        <v>2669</v>
      </c>
      <c r="C4595" s="2" t="s">
        <v>2726</v>
      </c>
      <c r="D4595" s="2" t="s">
        <v>11897</v>
      </c>
      <c r="F4595" t="s">
        <v>2</v>
      </c>
      <c r="G4595" s="4" t="s">
        <v>242</v>
      </c>
      <c r="H4595" t="b">
        <v>0</v>
      </c>
      <c r="I4595" s="4" t="s">
        <v>12094</v>
      </c>
      <c r="J4595" t="b">
        <v>0</v>
      </c>
      <c r="K4595" t="b">
        <v>0</v>
      </c>
      <c r="L4595" t="b">
        <v>0</v>
      </c>
      <c r="M4595" t="b">
        <v>1</v>
      </c>
      <c r="N4595">
        <f t="shared" si="357"/>
        <v>6</v>
      </c>
      <c r="O4595" s="8" t="str">
        <f t="shared" si="358"/>
        <v>SC316 EXH LVL3 TUBE2 VAR.A</v>
      </c>
      <c r="Q4595" t="str">
        <f t="shared" si="359"/>
        <v>WLDMNT</v>
      </c>
      <c r="R4595" t="str">
        <f t="shared" si="360"/>
        <v>Miscellaneous_839</v>
      </c>
      <c r="S4595" t="str">
        <f t="shared" si="361"/>
        <v>Other</v>
      </c>
    </row>
    <row r="4596" spans="1:19" x14ac:dyDescent="0.25">
      <c r="A4596" t="s">
        <v>2725</v>
      </c>
      <c r="C4596" s="2" t="s">
        <v>2723</v>
      </c>
      <c r="D4596" s="2" t="s">
        <v>11898</v>
      </c>
      <c r="F4596" t="s">
        <v>2</v>
      </c>
      <c r="G4596" s="4" t="s">
        <v>242</v>
      </c>
      <c r="H4596" t="b">
        <v>0</v>
      </c>
      <c r="I4596" s="4" t="s">
        <v>12094</v>
      </c>
      <c r="J4596" t="b">
        <v>0</v>
      </c>
      <c r="K4596" t="b">
        <v>1</v>
      </c>
      <c r="L4596" t="b">
        <v>0</v>
      </c>
      <c r="M4596" t="b">
        <v>1</v>
      </c>
      <c r="N4596">
        <f t="shared" si="357"/>
        <v>6</v>
      </c>
      <c r="O4596" s="8" t="str">
        <f t="shared" si="358"/>
        <v xml:space="preserve"> SC316 EXH LVL3 TO LVL1 SW R1 VAR, A</v>
      </c>
      <c r="Q4596" t="str">
        <f t="shared" si="359"/>
        <v>WLDMNT</v>
      </c>
      <c r="R4596" t="str">
        <f t="shared" si="360"/>
        <v>Miscellaneous_839</v>
      </c>
      <c r="S4596" t="str">
        <f t="shared" si="361"/>
        <v>Other</v>
      </c>
    </row>
    <row r="4597" spans="1:19" x14ac:dyDescent="0.25">
      <c r="A4597" t="s">
        <v>2724</v>
      </c>
      <c r="C4597" s="2" t="s">
        <v>2723</v>
      </c>
      <c r="D4597" s="2" t="s">
        <v>11898</v>
      </c>
      <c r="F4597" t="s">
        <v>2</v>
      </c>
      <c r="G4597" s="4" t="s">
        <v>242</v>
      </c>
      <c r="H4597" t="b">
        <v>0</v>
      </c>
      <c r="I4597" s="4" t="s">
        <v>12094</v>
      </c>
      <c r="J4597" t="b">
        <v>0</v>
      </c>
      <c r="K4597" t="b">
        <v>1</v>
      </c>
      <c r="L4597" t="b">
        <v>0</v>
      </c>
      <c r="M4597" t="b">
        <v>1</v>
      </c>
      <c r="N4597">
        <f t="shared" si="357"/>
        <v>6</v>
      </c>
      <c r="O4597" s="8" t="str">
        <f t="shared" si="358"/>
        <v xml:space="preserve"> SC316 EXH LVL3 TO LVL1 SW R1 VAR, A</v>
      </c>
      <c r="Q4597" t="str">
        <f t="shared" si="359"/>
        <v>WLDMNT</v>
      </c>
      <c r="R4597" t="str">
        <f t="shared" si="360"/>
        <v>Miscellaneous_839</v>
      </c>
      <c r="S4597" t="str">
        <f t="shared" si="361"/>
        <v>Other</v>
      </c>
    </row>
    <row r="4598" spans="1:19" x14ac:dyDescent="0.25">
      <c r="A4598" t="s">
        <v>2722</v>
      </c>
      <c r="C4598" s="2" t="s">
        <v>2720</v>
      </c>
      <c r="D4598" s="2" t="s">
        <v>11899</v>
      </c>
      <c r="F4598" t="s">
        <v>2</v>
      </c>
      <c r="G4598" s="4" t="s">
        <v>242</v>
      </c>
      <c r="H4598" t="b">
        <v>0</v>
      </c>
      <c r="I4598" s="4" t="s">
        <v>12094</v>
      </c>
      <c r="J4598" t="b">
        <v>0</v>
      </c>
      <c r="K4598" t="b">
        <v>1</v>
      </c>
      <c r="L4598" t="b">
        <v>0</v>
      </c>
      <c r="M4598" t="b">
        <v>1</v>
      </c>
      <c r="N4598">
        <f t="shared" si="357"/>
        <v>6</v>
      </c>
      <c r="O4598" s="8" t="str">
        <f t="shared" si="358"/>
        <v xml:space="preserve"> SC316 EXH LVL3 TO LVL2 SW R1 VAR, A</v>
      </c>
      <c r="Q4598" t="str">
        <f t="shared" si="359"/>
        <v>WLDMNT</v>
      </c>
      <c r="R4598" t="str">
        <f t="shared" si="360"/>
        <v>Miscellaneous_839</v>
      </c>
      <c r="S4598" t="str">
        <f t="shared" si="361"/>
        <v>Other</v>
      </c>
    </row>
    <row r="4599" spans="1:19" x14ac:dyDescent="0.25">
      <c r="A4599" t="s">
        <v>2721</v>
      </c>
      <c r="C4599" s="2" t="s">
        <v>2720</v>
      </c>
      <c r="D4599" s="2" t="s">
        <v>11899</v>
      </c>
      <c r="F4599" t="s">
        <v>2</v>
      </c>
      <c r="G4599" s="4" t="s">
        <v>242</v>
      </c>
      <c r="H4599" t="b">
        <v>0</v>
      </c>
      <c r="I4599" s="4" t="s">
        <v>12094</v>
      </c>
      <c r="J4599" t="b">
        <v>0</v>
      </c>
      <c r="K4599" t="b">
        <v>1</v>
      </c>
      <c r="L4599" t="b">
        <v>0</v>
      </c>
      <c r="M4599" t="b">
        <v>1</v>
      </c>
      <c r="N4599">
        <f t="shared" si="357"/>
        <v>6</v>
      </c>
      <c r="O4599" s="8" t="str">
        <f t="shared" si="358"/>
        <v xml:space="preserve"> SC316 EXH LVL3 TO LVL2 SW R1 VAR, A</v>
      </c>
      <c r="Q4599" t="str">
        <f t="shared" si="359"/>
        <v>WLDMNT</v>
      </c>
      <c r="R4599" t="str">
        <f t="shared" si="360"/>
        <v>Miscellaneous_839</v>
      </c>
      <c r="S4599" t="str">
        <f t="shared" si="361"/>
        <v>Other</v>
      </c>
    </row>
    <row r="4600" spans="1:19" x14ac:dyDescent="0.25">
      <c r="A4600" t="s">
        <v>2719</v>
      </c>
      <c r="C4600" s="2" t="s">
        <v>2717</v>
      </c>
      <c r="D4600" s="2" t="s">
        <v>11900</v>
      </c>
      <c r="F4600" t="s">
        <v>2</v>
      </c>
      <c r="G4600" s="4" t="s">
        <v>242</v>
      </c>
      <c r="H4600" t="b">
        <v>0</v>
      </c>
      <c r="I4600" s="4" t="s">
        <v>12094</v>
      </c>
      <c r="J4600" t="b">
        <v>0</v>
      </c>
      <c r="K4600" t="b">
        <v>1</v>
      </c>
      <c r="L4600" t="b">
        <v>0</v>
      </c>
      <c r="M4600" t="b">
        <v>1</v>
      </c>
      <c r="N4600">
        <f t="shared" si="357"/>
        <v>6</v>
      </c>
      <c r="O4600" s="8" t="str">
        <f t="shared" si="358"/>
        <v xml:space="preserve"> SC316 EXH LVL3 Tube3 RI</v>
      </c>
      <c r="Q4600" t="str">
        <f t="shared" si="359"/>
        <v>WLDMNT</v>
      </c>
      <c r="R4600" t="str">
        <f t="shared" si="360"/>
        <v>Miscellaneous_839</v>
      </c>
      <c r="S4600" t="str">
        <f t="shared" si="361"/>
        <v>Other</v>
      </c>
    </row>
    <row r="4601" spans="1:19" x14ac:dyDescent="0.25">
      <c r="A4601" t="s">
        <v>2718</v>
      </c>
      <c r="C4601" s="2" t="s">
        <v>2717</v>
      </c>
      <c r="D4601" s="2" t="s">
        <v>11900</v>
      </c>
      <c r="F4601" t="s">
        <v>2</v>
      </c>
      <c r="G4601" s="4" t="s">
        <v>242</v>
      </c>
      <c r="H4601" t="b">
        <v>0</v>
      </c>
      <c r="I4601" s="4" t="s">
        <v>12094</v>
      </c>
      <c r="J4601" t="b">
        <v>0</v>
      </c>
      <c r="K4601" t="b">
        <v>1</v>
      </c>
      <c r="L4601" t="b">
        <v>0</v>
      </c>
      <c r="M4601" t="b">
        <v>1</v>
      </c>
      <c r="N4601">
        <f t="shared" si="357"/>
        <v>6</v>
      </c>
      <c r="O4601" s="8" t="str">
        <f t="shared" si="358"/>
        <v xml:space="preserve"> SC316 EXH LVL3 Tube3 RI</v>
      </c>
      <c r="Q4601" t="str">
        <f t="shared" si="359"/>
        <v>WLDMNT</v>
      </c>
      <c r="R4601" t="str">
        <f t="shared" si="360"/>
        <v>Miscellaneous_839</v>
      </c>
      <c r="S4601" t="str">
        <f t="shared" si="361"/>
        <v>Other</v>
      </c>
    </row>
    <row r="4602" spans="1:19" x14ac:dyDescent="0.25">
      <c r="A4602" t="s">
        <v>2716</v>
      </c>
      <c r="C4602" s="2" t="s">
        <v>2702</v>
      </c>
      <c r="D4602" s="2" t="s">
        <v>11901</v>
      </c>
      <c r="F4602" t="s">
        <v>2</v>
      </c>
      <c r="G4602" s="4" t="s">
        <v>242</v>
      </c>
      <c r="H4602" t="b">
        <v>0</v>
      </c>
      <c r="I4602" s="4" t="s">
        <v>241</v>
      </c>
      <c r="J4602" t="b">
        <v>0</v>
      </c>
      <c r="K4602" t="b">
        <v>1</v>
      </c>
      <c r="L4602" t="b">
        <v>0</v>
      </c>
      <c r="M4602" t="b">
        <v>1</v>
      </c>
      <c r="N4602">
        <f t="shared" si="357"/>
        <v>6</v>
      </c>
      <c r="O4602" s="8" t="str">
        <f t="shared" si="358"/>
        <v xml:space="preserve"> EXH LVL2 TUBE5 R1 VAR.A</v>
      </c>
      <c r="Q4602" t="str">
        <f t="shared" si="359"/>
        <v>WLDMNT</v>
      </c>
      <c r="R4602" t="str">
        <f t="shared" si="360"/>
        <v>MIH_839</v>
      </c>
      <c r="S4602" t="str">
        <f t="shared" si="361"/>
        <v>Other</v>
      </c>
    </row>
    <row r="4603" spans="1:19" x14ac:dyDescent="0.25">
      <c r="A4603" t="s">
        <v>2715</v>
      </c>
      <c r="B4603" t="s">
        <v>2714</v>
      </c>
      <c r="C4603" s="2" t="s">
        <v>2713</v>
      </c>
      <c r="D4603" s="2" t="s">
        <v>11902</v>
      </c>
      <c r="F4603" t="s">
        <v>2</v>
      </c>
      <c r="G4603" s="4" t="s">
        <v>242</v>
      </c>
      <c r="H4603" t="b">
        <v>0</v>
      </c>
      <c r="I4603" s="4" t="s">
        <v>12094</v>
      </c>
      <c r="J4603" t="b">
        <v>0</v>
      </c>
      <c r="K4603" t="b">
        <v>1</v>
      </c>
      <c r="L4603" t="b">
        <v>0</v>
      </c>
      <c r="M4603" t="b">
        <v>1</v>
      </c>
      <c r="N4603">
        <f t="shared" si="357"/>
        <v>6</v>
      </c>
      <c r="O4603" s="8" t="str">
        <f t="shared" si="358"/>
        <v>EXH LVL1 BOX FOR T-P. V2</v>
      </c>
      <c r="Q4603" t="str">
        <f t="shared" si="359"/>
        <v>WLDMNT</v>
      </c>
      <c r="R4603" t="str">
        <f t="shared" si="360"/>
        <v>Miscellaneous_839</v>
      </c>
      <c r="S4603" t="str">
        <f t="shared" si="361"/>
        <v>Other</v>
      </c>
    </row>
    <row r="4604" spans="1:19" x14ac:dyDescent="0.25">
      <c r="A4604" t="s">
        <v>2712</v>
      </c>
      <c r="C4604" s="2" t="s">
        <v>2711</v>
      </c>
      <c r="D4604" s="2" t="s">
        <v>11903</v>
      </c>
      <c r="F4604" t="s">
        <v>2</v>
      </c>
      <c r="G4604" s="4" t="s">
        <v>242</v>
      </c>
      <c r="H4604" t="b">
        <v>0</v>
      </c>
      <c r="I4604" s="4" t="s">
        <v>12094</v>
      </c>
      <c r="J4604" t="b">
        <v>0</v>
      </c>
      <c r="K4604" t="b">
        <v>1</v>
      </c>
      <c r="L4604" t="b">
        <v>0</v>
      </c>
      <c r="M4604" t="b">
        <v>1</v>
      </c>
      <c r="N4604">
        <f t="shared" si="357"/>
        <v>6</v>
      </c>
      <c r="O4604" s="8" t="str">
        <f t="shared" si="358"/>
        <v xml:space="preserve"> SC316 EXH LVL2 TUBE2 R1 VAR, A</v>
      </c>
      <c r="Q4604" t="str">
        <f t="shared" si="359"/>
        <v>WLDMNT</v>
      </c>
      <c r="R4604" t="str">
        <f t="shared" si="360"/>
        <v>Miscellaneous_839</v>
      </c>
      <c r="S4604" t="str">
        <f t="shared" si="361"/>
        <v>Other</v>
      </c>
    </row>
    <row r="4605" spans="1:19" x14ac:dyDescent="0.25">
      <c r="A4605" t="s">
        <v>2710</v>
      </c>
      <c r="B4605" t="s">
        <v>2432</v>
      </c>
      <c r="C4605" s="2" t="s">
        <v>2709</v>
      </c>
      <c r="D4605" s="2" t="s">
        <v>11904</v>
      </c>
      <c r="F4605" t="s">
        <v>2</v>
      </c>
      <c r="G4605" s="4" t="s">
        <v>242</v>
      </c>
      <c r="H4605" t="b">
        <v>0</v>
      </c>
      <c r="I4605" s="4" t="s">
        <v>241</v>
      </c>
      <c r="J4605" t="b">
        <v>0</v>
      </c>
      <c r="K4605" t="b">
        <v>0</v>
      </c>
      <c r="L4605" t="b">
        <v>0</v>
      </c>
      <c r="M4605" t="b">
        <v>1</v>
      </c>
      <c r="N4605">
        <f t="shared" si="357"/>
        <v>6</v>
      </c>
      <c r="O4605" s="8" t="str">
        <f t="shared" si="358"/>
        <v xml:space="preserve"> EXH LVL2 TUBE4 R1 VAR.A</v>
      </c>
      <c r="Q4605" t="str">
        <f t="shared" si="359"/>
        <v>WLDMNT</v>
      </c>
      <c r="R4605" t="str">
        <f t="shared" si="360"/>
        <v>MIH_839</v>
      </c>
      <c r="S4605" t="str">
        <f t="shared" si="361"/>
        <v>Other</v>
      </c>
    </row>
    <row r="4606" spans="1:19" x14ac:dyDescent="0.25">
      <c r="A4606" t="s">
        <v>2708</v>
      </c>
      <c r="C4606" s="2" t="s">
        <v>2707</v>
      </c>
      <c r="D4606" s="2" t="s">
        <v>11905</v>
      </c>
      <c r="F4606" t="s">
        <v>2</v>
      </c>
      <c r="G4606" s="4" t="s">
        <v>242</v>
      </c>
      <c r="H4606" t="b">
        <v>0</v>
      </c>
      <c r="I4606" s="4" t="s">
        <v>241</v>
      </c>
      <c r="J4606" t="b">
        <v>0</v>
      </c>
      <c r="K4606" t="b">
        <v>1</v>
      </c>
      <c r="L4606" t="b">
        <v>0</v>
      </c>
      <c r="M4606" t="b">
        <v>1</v>
      </c>
      <c r="N4606">
        <f t="shared" si="357"/>
        <v>6</v>
      </c>
      <c r="O4606" s="8" t="str">
        <f t="shared" si="358"/>
        <v>EXH LVL2 TUBE4 RI VAR.A</v>
      </c>
      <c r="Q4606" t="str">
        <f t="shared" si="359"/>
        <v>WLDMNT</v>
      </c>
      <c r="R4606" t="str">
        <f t="shared" si="360"/>
        <v>MIH_839</v>
      </c>
      <c r="S4606" t="str">
        <f t="shared" si="361"/>
        <v>Other</v>
      </c>
    </row>
    <row r="4607" spans="1:19" x14ac:dyDescent="0.25">
      <c r="A4607" t="s">
        <v>2706</v>
      </c>
      <c r="C4607" s="2" t="s">
        <v>2704</v>
      </c>
      <c r="D4607" s="2" t="s">
        <v>11906</v>
      </c>
      <c r="F4607" t="s">
        <v>2</v>
      </c>
      <c r="G4607" s="4" t="s">
        <v>242</v>
      </c>
      <c r="H4607" t="b">
        <v>0</v>
      </c>
      <c r="I4607" s="4" t="s">
        <v>12094</v>
      </c>
      <c r="J4607" t="b">
        <v>0</v>
      </c>
      <c r="K4607" t="b">
        <v>1</v>
      </c>
      <c r="L4607" t="b">
        <v>0</v>
      </c>
      <c r="M4607" t="b">
        <v>1</v>
      </c>
      <c r="N4607">
        <f t="shared" si="357"/>
        <v>6</v>
      </c>
      <c r="O4607" s="8" t="str">
        <f t="shared" si="358"/>
        <v xml:space="preserve"> SCR316 EXH LVL2 TUBE5 R1 VAR, A</v>
      </c>
      <c r="Q4607" t="str">
        <f t="shared" si="359"/>
        <v>WLDMNT</v>
      </c>
      <c r="R4607" t="str">
        <f t="shared" si="360"/>
        <v>Miscellaneous_839</v>
      </c>
      <c r="S4607" t="str">
        <f t="shared" si="361"/>
        <v>Other</v>
      </c>
    </row>
    <row r="4608" spans="1:19" x14ac:dyDescent="0.25">
      <c r="A4608" t="s">
        <v>2705</v>
      </c>
      <c r="C4608" s="2" t="s">
        <v>2704</v>
      </c>
      <c r="D4608" s="2" t="s">
        <v>11906</v>
      </c>
      <c r="F4608" t="s">
        <v>2</v>
      </c>
      <c r="G4608" s="4" t="s">
        <v>242</v>
      </c>
      <c r="H4608" t="b">
        <v>0</v>
      </c>
      <c r="I4608" s="4" t="s">
        <v>12094</v>
      </c>
      <c r="J4608" t="b">
        <v>0</v>
      </c>
      <c r="K4608" t="b">
        <v>1</v>
      </c>
      <c r="L4608" t="b">
        <v>0</v>
      </c>
      <c r="M4608" t="b">
        <v>1</v>
      </c>
      <c r="N4608">
        <f t="shared" si="357"/>
        <v>6</v>
      </c>
      <c r="O4608" s="8" t="str">
        <f t="shared" si="358"/>
        <v xml:space="preserve"> SCR316 EXH LVL2 TUBE5 R1 VAR, A</v>
      </c>
      <c r="Q4608" t="str">
        <f t="shared" si="359"/>
        <v>WLDMNT</v>
      </c>
      <c r="R4608" t="str">
        <f t="shared" si="360"/>
        <v>Miscellaneous_839</v>
      </c>
      <c r="S4608" t="str">
        <f t="shared" si="361"/>
        <v>Other</v>
      </c>
    </row>
    <row r="4609" spans="1:19" x14ac:dyDescent="0.25">
      <c r="A4609" t="s">
        <v>2703</v>
      </c>
      <c r="C4609" s="2" t="s">
        <v>2702</v>
      </c>
      <c r="D4609" s="2" t="s">
        <v>11901</v>
      </c>
      <c r="F4609" t="s">
        <v>2</v>
      </c>
      <c r="G4609" s="4" t="s">
        <v>242</v>
      </c>
      <c r="H4609" t="b">
        <v>0</v>
      </c>
      <c r="I4609" s="4" t="s">
        <v>241</v>
      </c>
      <c r="J4609" t="b">
        <v>0</v>
      </c>
      <c r="K4609" t="b">
        <v>1</v>
      </c>
      <c r="L4609" t="b">
        <v>0</v>
      </c>
      <c r="M4609" t="b">
        <v>1</v>
      </c>
      <c r="N4609">
        <f t="shared" si="357"/>
        <v>6</v>
      </c>
      <c r="O4609" s="8" t="str">
        <f t="shared" si="358"/>
        <v xml:space="preserve"> EXH LVL2 TUBE5 R1 VAR.A</v>
      </c>
      <c r="Q4609" t="str">
        <f t="shared" si="359"/>
        <v>WLDMNT</v>
      </c>
      <c r="R4609" t="str">
        <f t="shared" si="360"/>
        <v>MIH_839</v>
      </c>
      <c r="S4609" t="str">
        <f t="shared" si="361"/>
        <v>Other</v>
      </c>
    </row>
    <row r="4610" spans="1:19" x14ac:dyDescent="0.25">
      <c r="A4610" t="s">
        <v>2701</v>
      </c>
      <c r="C4610" s="2" t="s">
        <v>2700</v>
      </c>
      <c r="D4610" s="2" t="s">
        <v>11907</v>
      </c>
      <c r="F4610" t="s">
        <v>2</v>
      </c>
      <c r="G4610" s="4" t="s">
        <v>242</v>
      </c>
      <c r="H4610" t="b">
        <v>0</v>
      </c>
      <c r="I4610" s="4" t="s">
        <v>12094</v>
      </c>
      <c r="J4610" t="b">
        <v>0</v>
      </c>
      <c r="K4610" t="b">
        <v>1</v>
      </c>
      <c r="L4610" t="b">
        <v>0</v>
      </c>
      <c r="M4610" t="b">
        <v>1</v>
      </c>
      <c r="N4610">
        <f t="shared" ref="N4610:N4673" si="362">IFERROR(IF(SEARCH(",",D4610,1)-1&gt;10,0,SEARCH(",",D4610,1)-1),0)</f>
        <v>6</v>
      </c>
      <c r="O4610" s="8" t="str">
        <f t="shared" si="358"/>
        <v xml:space="preserve"> SC316 EXH LVL2 TUBE6 R1 VAR, A V2</v>
      </c>
      <c r="Q4610" t="str">
        <f t="shared" si="359"/>
        <v>WLDMNT</v>
      </c>
      <c r="R4610" t="str">
        <f t="shared" si="360"/>
        <v>Miscellaneous_839</v>
      </c>
      <c r="S4610" t="str">
        <f t="shared" si="361"/>
        <v>Other</v>
      </c>
    </row>
    <row r="4611" spans="1:19" x14ac:dyDescent="0.25">
      <c r="A4611" t="s">
        <v>2699</v>
      </c>
      <c r="C4611" s="2" t="s">
        <v>2698</v>
      </c>
      <c r="D4611" s="2" t="s">
        <v>11908</v>
      </c>
      <c r="F4611" t="s">
        <v>2</v>
      </c>
      <c r="G4611" s="4" t="s">
        <v>242</v>
      </c>
      <c r="H4611" t="b">
        <v>0</v>
      </c>
      <c r="I4611" s="4" t="s">
        <v>12094</v>
      </c>
      <c r="J4611" t="b">
        <v>0</v>
      </c>
      <c r="K4611" t="b">
        <v>1</v>
      </c>
      <c r="L4611" t="b">
        <v>0</v>
      </c>
      <c r="M4611" t="b">
        <v>1</v>
      </c>
      <c r="N4611">
        <f t="shared" si="362"/>
        <v>6</v>
      </c>
      <c r="O4611" s="8" t="str">
        <f t="shared" ref="O4611:O4674" si="363">IF(N4611=0,    LEFT(D4611,SEARCH(" ", D4611,1)-1),    RIGHT(D4611,LEN(D4611)-N4611-1))</f>
        <v xml:space="preserve"> SC316 EXH LVL3 TUBE4 R1 VAR.A V2</v>
      </c>
      <c r="Q4611" t="str">
        <f t="shared" ref="Q4611:Q4674" si="364">IF(ISERROR(SEARCH("AMAT",D4611,1)),IF(ISERROR(SEARCH("CHAWK",D4611,1)),IF(ISERROR(SEARCH("ASSY",D4611,1)), IF(ISERROR(SEARCH("SUB CON",I4611, 1)),IF(ISERROR(SEARCH("SUB",E4611, 1)),IF(AND(ISERROR(SEARCH("PKG",D4611,1)), ISERROR(SEARCH("LBL",D4611,1)), ISERROR(SEARCH("LABEL",D4611,1))),IF(ISERROR(SEARCH("WLDM*",D4611,1)),IF(ISERROR(SEARCH("DOOR",D4611,1)),IF(ISERROR(SEARCH("SPCR",D4611,1)), IF(AND(ISERROR(SEARCH("ORING",D4611,1)), ISERROR(SEARCH("O-RING",D4611,1))),IF(ISERROR(SEARCH("TUBE*",D4611,1)),IF(ISERROR(SEARCH("ADPTR",D4611,1)), IF(ISERROR(SEARCH("PIN",D4611,1)), IF(ISERROR(SEARCH("LATCH",D4611,1)),IF(ISERROR(SEARCH("BASE",D4611,1)),IF(AND(ISERROR(SEARCH("INSERT",D4611,1)), ISERROR(SEARCH("INSR",D4611,1))),IF(ISERROR(SEARCH("TOMBSTONE",D4611,1)),IF(ISERROR(SEARCH("TOOL",D4611,1)),IF(ISERROR(SEARCH("GD?",D4611,1)), IF(AND(ISERROR(SEARCH("SHIELD",D4611,1)),ISERROR(SEARCH("SHLD",D4611,1))),IF(ISERROR(SEARCH("CARRIER",D4611,1)),IF(ISERROR(SEARCH("LID?",D4611,1)),IF(ISERROR(SEARCH("BRKT",D4611,1)),IF(ISERROR(SEARCH("RTRN",D4611,1)),IF(ISERROR(SEARCH("RETAINER",D4611,1)),IF(ISERROR(SEARCH("HSG",D4611,1)),IF(ISERROR(SEARCH("PLATE",D4611,1)),IF(ISERROR(SEARCH("SNSR",D4611,1)),IF(AND(ISERROR(SEARCH("PANEL",D4611,1)), ISERROR(SEARCH("PNL",D4611,1))),IF(ISERROR(SEARCH("BLK",D4611,1)),IF(ISERROR(SEARCH("DUCT",D4611,1)),IF(ISERROR(SEARCH("GASKET",D4611,1)),IF(AND(ISERROR(SEARCH("SHAFT",D4611,1)),ISERROR(SEARCH("ROD",D4611,1))),IF(ISERROR(SEARCH("RING",D4611,1)),IF(ISERROR(SEARCH("RESTRICT*",D4611,1)),IF(ISERROR(SEARCH("TANK",D4611,1)),IF(ISERROR(SEARCH("GENERATOR",D4611,1)),IF(ISERROR(SEARCH("FXTR",D4611,1)),IF(ISERROR(SEARCH("MAGNET",D4611,1)),IF(ISERROR(SEARCH("CLAMP",D4611,1)),IF(ISERROR(SEARCH("BAYONET",D4611,1)),IF(ISERROR(SEARCH("HSNG",D4611,1)),IF(ISERROR(SEARCH("PLUG",D4611,1)),IF(ISERROR(SEARCH("PLX",D4611,1)),IF(ISERROR(SEARCH("WAFER",D4611,1)),IF(ISERROR(SEARCH("MANIFOLD",D4611,1)),IF(AND(ISERROR(SEARCH("ALU* ",D4611)),LEFT(D4611,N4611)&lt;&gt;"AL"&amp;","), IF(ISERROR(SEARCH("INJCTR",D4611,1)),IF(AND(ISERROR(SEARCH("CVR",D4611,1)),ISERROR(SEARCH("COV?", D4611,1)), ISERROR(SEARCH("CV?",D4611,1))), IF(ISERROR(SEARCH("WDO",D4611,1)),IF(ISERROR(SEARCH("SHEET",D4611,1)),IF(ISERROR(SEARCH("SHIM",D4611,1)),IF(AND(ISERROR(SEARCH("CHMBR",D4611,1)), ISERROR(SEARCH("CHAMBER",D4611,1))),"","CHMBR"),"SHIM"),"Sheet"),"WINDOW"),"COVER"),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611" t="str">
        <f t="shared" ref="R4611:R4674" si="365">IF(LEFT(A4611,3)=LEFT(D4611,3),"",CONCATENATE(I4611, "_",LEFT(A4611,3)))</f>
        <v>Miscellaneous_839</v>
      </c>
      <c r="S4611" t="str">
        <f t="shared" ref="S4611:S4674" si="366">IF(ISERROR(SEARCH("UHMW*", D4611,1)),IF(ISERROR(SEARCH("PEEK", D4611,1)),IF(AND(ISERROR(SEARCH("PTFE", D4611,1)),ISERROR(SEARCH("Teflon", D4611,1))),IF(ISERROR(SEARCH("PVDF", D4611,1)),IF(ISERROR(SEARCH("HDL", D4611,1)),IF(ISERROR(SEARCH("PET", D4611,1)),IF(ISERROR(SEARCH("ABS", D4611,1)), IF(ISERROR(SEARCH("ACRYL*", D4611,1)), IF(ISERROR(SEARCH("POLYCAR?", D4611,1)),IF(ISERROR(SEARCH("ALUM?", D4611,1)),IF(ISERROR(SEARCH("METAL", I4611,1)),IF(ISERROR(SEARCH("?PVC", D4611,1)),IF(ISERROR(SEARCH("PLASTIC", I4611, 1)),"Other", "PLASTIC"),"PVC"),"METAL"),"ALUM"),"POLYCARB"), "ACRYLIC"), "ABS"), "PET"), "HDL"), "PVDF"), "PTFE"), "PEEK"), "UHMW-PE")</f>
        <v>Other</v>
      </c>
    </row>
    <row r="4612" spans="1:19" x14ac:dyDescent="0.25">
      <c r="A4612" t="s">
        <v>2697</v>
      </c>
      <c r="B4612" t="s">
        <v>2696</v>
      </c>
      <c r="C4612" s="2" t="s">
        <v>2694</v>
      </c>
      <c r="D4612" s="2" t="s">
        <v>2694</v>
      </c>
      <c r="F4612" t="s">
        <v>2</v>
      </c>
      <c r="G4612" s="4" t="s">
        <v>242</v>
      </c>
      <c r="H4612" t="b">
        <v>0</v>
      </c>
      <c r="I4612" s="4" t="s">
        <v>12094</v>
      </c>
      <c r="J4612" t="b">
        <v>0</v>
      </c>
      <c r="K4612" t="b">
        <v>1</v>
      </c>
      <c r="L4612" t="b">
        <v>0</v>
      </c>
      <c r="M4612" t="b">
        <v>1</v>
      </c>
      <c r="N4612">
        <f t="shared" si="362"/>
        <v>0</v>
      </c>
      <c r="O4612" s="8" t="str">
        <f t="shared" si="363"/>
        <v>EXH</v>
      </c>
      <c r="Q4612" t="str">
        <f t="shared" si="364"/>
        <v/>
      </c>
      <c r="R4612" t="str">
        <f t="shared" si="365"/>
        <v>Miscellaneous_839</v>
      </c>
      <c r="S4612" t="str">
        <f t="shared" si="366"/>
        <v>Other</v>
      </c>
    </row>
    <row r="4613" spans="1:19" x14ac:dyDescent="0.25">
      <c r="A4613" t="s">
        <v>2695</v>
      </c>
      <c r="C4613" s="2" t="s">
        <v>2694</v>
      </c>
      <c r="D4613" s="2" t="s">
        <v>2694</v>
      </c>
      <c r="F4613" t="s">
        <v>2</v>
      </c>
      <c r="G4613" s="4" t="s">
        <v>242</v>
      </c>
      <c r="H4613" t="b">
        <v>0</v>
      </c>
      <c r="I4613" s="4" t="s">
        <v>12094</v>
      </c>
      <c r="J4613" t="b">
        <v>0</v>
      </c>
      <c r="K4613" t="b">
        <v>1</v>
      </c>
      <c r="L4613" t="b">
        <v>0</v>
      </c>
      <c r="M4613" t="b">
        <v>1</v>
      </c>
      <c r="N4613">
        <f t="shared" si="362"/>
        <v>0</v>
      </c>
      <c r="O4613" s="8" t="str">
        <f t="shared" si="363"/>
        <v>EXH</v>
      </c>
      <c r="Q4613" t="str">
        <f t="shared" si="364"/>
        <v/>
      </c>
      <c r="R4613" t="str">
        <f t="shared" si="365"/>
        <v>Miscellaneous_839</v>
      </c>
      <c r="S4613" t="str">
        <f t="shared" si="366"/>
        <v>Other</v>
      </c>
    </row>
    <row r="4614" spans="1:19" x14ac:dyDescent="0.25">
      <c r="A4614" t="s">
        <v>2693</v>
      </c>
      <c r="C4614" s="2" t="s">
        <v>2692</v>
      </c>
      <c r="D4614" s="2" t="s">
        <v>2692</v>
      </c>
      <c r="F4614" t="s">
        <v>2</v>
      </c>
      <c r="G4614" s="4" t="s">
        <v>242</v>
      </c>
      <c r="H4614" t="b">
        <v>0</v>
      </c>
      <c r="I4614" s="4" t="s">
        <v>12094</v>
      </c>
      <c r="J4614" t="b">
        <v>0</v>
      </c>
      <c r="K4614" t="b">
        <v>1</v>
      </c>
      <c r="L4614" t="b">
        <v>0</v>
      </c>
      <c r="M4614" t="b">
        <v>1</v>
      </c>
      <c r="N4614">
        <f t="shared" si="362"/>
        <v>0</v>
      </c>
      <c r="O4614" s="8" t="str">
        <f t="shared" si="363"/>
        <v>EXH</v>
      </c>
      <c r="Q4614" t="str">
        <f t="shared" si="364"/>
        <v/>
      </c>
      <c r="R4614" t="str">
        <f t="shared" si="365"/>
        <v>Miscellaneous_839</v>
      </c>
      <c r="S4614" t="str">
        <f t="shared" si="366"/>
        <v>Other</v>
      </c>
    </row>
    <row r="4615" spans="1:19" x14ac:dyDescent="0.25">
      <c r="A4615" t="s">
        <v>2691</v>
      </c>
      <c r="B4615" t="s">
        <v>2686</v>
      </c>
      <c r="C4615" s="2" t="s">
        <v>2689</v>
      </c>
      <c r="D4615" s="2" t="s">
        <v>2689</v>
      </c>
      <c r="F4615" t="s">
        <v>2</v>
      </c>
      <c r="G4615" s="4" t="s">
        <v>242</v>
      </c>
      <c r="H4615" t="b">
        <v>0</v>
      </c>
      <c r="I4615" s="4" t="s">
        <v>12094</v>
      </c>
      <c r="J4615" t="b">
        <v>0</v>
      </c>
      <c r="K4615" t="b">
        <v>1</v>
      </c>
      <c r="L4615" t="b">
        <v>0</v>
      </c>
      <c r="M4615" t="b">
        <v>1</v>
      </c>
      <c r="N4615">
        <f t="shared" si="362"/>
        <v>0</v>
      </c>
      <c r="O4615" s="8" t="str">
        <f t="shared" si="363"/>
        <v>EXH</v>
      </c>
      <c r="Q4615" t="str">
        <f t="shared" si="364"/>
        <v/>
      </c>
      <c r="R4615" t="str">
        <f t="shared" si="365"/>
        <v>Miscellaneous_839</v>
      </c>
      <c r="S4615" t="str">
        <f t="shared" si="366"/>
        <v>Other</v>
      </c>
    </row>
    <row r="4616" spans="1:19" x14ac:dyDescent="0.25">
      <c r="A4616" t="s">
        <v>2690</v>
      </c>
      <c r="C4616" s="2" t="s">
        <v>2689</v>
      </c>
      <c r="D4616" s="2" t="s">
        <v>2689</v>
      </c>
      <c r="F4616" t="s">
        <v>2</v>
      </c>
      <c r="G4616" s="4" t="s">
        <v>242</v>
      </c>
      <c r="H4616" t="b">
        <v>0</v>
      </c>
      <c r="I4616" s="4" t="s">
        <v>12094</v>
      </c>
      <c r="J4616" t="b">
        <v>0</v>
      </c>
      <c r="K4616" t="b">
        <v>1</v>
      </c>
      <c r="L4616" t="b">
        <v>0</v>
      </c>
      <c r="M4616" t="b">
        <v>1</v>
      </c>
      <c r="N4616">
        <f t="shared" si="362"/>
        <v>0</v>
      </c>
      <c r="O4616" s="8" t="str">
        <f t="shared" si="363"/>
        <v>EXH</v>
      </c>
      <c r="Q4616" t="str">
        <f t="shared" si="364"/>
        <v/>
      </c>
      <c r="R4616" t="str">
        <f t="shared" si="365"/>
        <v>Miscellaneous_839</v>
      </c>
      <c r="S4616" t="str">
        <f t="shared" si="366"/>
        <v>Other</v>
      </c>
    </row>
    <row r="4617" spans="1:19" x14ac:dyDescent="0.25">
      <c r="A4617" t="s">
        <v>2688</v>
      </c>
      <c r="B4617" t="s">
        <v>2686</v>
      </c>
      <c r="C4617" s="2" t="s">
        <v>2684</v>
      </c>
      <c r="D4617" s="2" t="s">
        <v>2684</v>
      </c>
      <c r="F4617" t="s">
        <v>2</v>
      </c>
      <c r="G4617" s="4" t="s">
        <v>242</v>
      </c>
      <c r="H4617" t="b">
        <v>0</v>
      </c>
      <c r="I4617" s="4" t="s">
        <v>12094</v>
      </c>
      <c r="J4617" t="b">
        <v>0</v>
      </c>
      <c r="K4617" t="b">
        <v>0</v>
      </c>
      <c r="L4617" t="b">
        <v>0</v>
      </c>
      <c r="M4617" t="b">
        <v>1</v>
      </c>
      <c r="N4617">
        <f t="shared" si="362"/>
        <v>0</v>
      </c>
      <c r="O4617" s="8" t="str">
        <f t="shared" si="363"/>
        <v>EXH</v>
      </c>
      <c r="Q4617" t="str">
        <f t="shared" si="364"/>
        <v/>
      </c>
      <c r="R4617" t="str">
        <f t="shared" si="365"/>
        <v>Miscellaneous_839</v>
      </c>
      <c r="S4617" t="str">
        <f t="shared" si="366"/>
        <v>Other</v>
      </c>
    </row>
    <row r="4618" spans="1:19" x14ac:dyDescent="0.25">
      <c r="A4618" t="s">
        <v>2687</v>
      </c>
      <c r="B4618" t="s">
        <v>2686</v>
      </c>
      <c r="C4618" s="2" t="s">
        <v>2684</v>
      </c>
      <c r="D4618" s="2" t="s">
        <v>2684</v>
      </c>
      <c r="F4618" t="s">
        <v>2</v>
      </c>
      <c r="G4618" s="4" t="s">
        <v>242</v>
      </c>
      <c r="H4618" t="b">
        <v>0</v>
      </c>
      <c r="I4618" s="4" t="s">
        <v>12094</v>
      </c>
      <c r="J4618" t="b">
        <v>0</v>
      </c>
      <c r="K4618" t="b">
        <v>1</v>
      </c>
      <c r="L4618" t="b">
        <v>0</v>
      </c>
      <c r="M4618" t="b">
        <v>1</v>
      </c>
      <c r="N4618">
        <f t="shared" si="362"/>
        <v>0</v>
      </c>
      <c r="O4618" s="8" t="str">
        <f t="shared" si="363"/>
        <v>EXH</v>
      </c>
      <c r="Q4618" t="str">
        <f t="shared" si="364"/>
        <v/>
      </c>
      <c r="R4618" t="str">
        <f t="shared" si="365"/>
        <v>Miscellaneous_839</v>
      </c>
      <c r="S4618" t="str">
        <f t="shared" si="366"/>
        <v>Other</v>
      </c>
    </row>
    <row r="4619" spans="1:19" x14ac:dyDescent="0.25">
      <c r="A4619" t="s">
        <v>2685</v>
      </c>
      <c r="C4619" s="2" t="s">
        <v>2684</v>
      </c>
      <c r="D4619" s="2" t="s">
        <v>2684</v>
      </c>
      <c r="F4619" t="s">
        <v>2</v>
      </c>
      <c r="G4619" s="4" t="s">
        <v>242</v>
      </c>
      <c r="H4619" t="b">
        <v>0</v>
      </c>
      <c r="I4619" s="4" t="s">
        <v>12094</v>
      </c>
      <c r="J4619" t="b">
        <v>0</v>
      </c>
      <c r="K4619" t="b">
        <v>1</v>
      </c>
      <c r="L4619" t="b">
        <v>0</v>
      </c>
      <c r="M4619" t="b">
        <v>1</v>
      </c>
      <c r="N4619">
        <f t="shared" si="362"/>
        <v>0</v>
      </c>
      <c r="O4619" s="8" t="str">
        <f t="shared" si="363"/>
        <v>EXH</v>
      </c>
      <c r="Q4619" t="str">
        <f t="shared" si="364"/>
        <v/>
      </c>
      <c r="R4619" t="str">
        <f t="shared" si="365"/>
        <v>Miscellaneous_839</v>
      </c>
      <c r="S4619" t="str">
        <f t="shared" si="366"/>
        <v>Other</v>
      </c>
    </row>
    <row r="4620" spans="1:19" x14ac:dyDescent="0.25">
      <c r="A4620" t="s">
        <v>2683</v>
      </c>
      <c r="C4620" s="2" t="s">
        <v>2682</v>
      </c>
      <c r="D4620" s="2" t="s">
        <v>11909</v>
      </c>
      <c r="F4620" t="s">
        <v>2</v>
      </c>
      <c r="G4620" s="4" t="s">
        <v>242</v>
      </c>
      <c r="H4620" t="b">
        <v>0</v>
      </c>
      <c r="I4620" s="4" t="s">
        <v>12094</v>
      </c>
      <c r="J4620" t="b">
        <v>0</v>
      </c>
      <c r="K4620" t="b">
        <v>1</v>
      </c>
      <c r="L4620" t="b">
        <v>0</v>
      </c>
      <c r="M4620" t="b">
        <v>1</v>
      </c>
      <c r="N4620">
        <f t="shared" si="362"/>
        <v>6</v>
      </c>
      <c r="O4620" s="8" t="str">
        <f t="shared" si="363"/>
        <v xml:space="preserve"> SC316 EXH LVL3 TUBE1 LE V2</v>
      </c>
      <c r="Q4620" t="str">
        <f t="shared" si="364"/>
        <v>WLDMNT</v>
      </c>
      <c r="R4620" t="str">
        <f t="shared" si="365"/>
        <v>Miscellaneous_839</v>
      </c>
      <c r="S4620" t="str">
        <f t="shared" si="366"/>
        <v>Other</v>
      </c>
    </row>
    <row r="4621" spans="1:19" x14ac:dyDescent="0.25">
      <c r="A4621" t="s">
        <v>2681</v>
      </c>
      <c r="C4621" s="2" t="s">
        <v>2680</v>
      </c>
      <c r="D4621" s="2" t="s">
        <v>11910</v>
      </c>
      <c r="F4621" t="s">
        <v>2</v>
      </c>
      <c r="G4621" s="4" t="s">
        <v>242</v>
      </c>
      <c r="H4621" t="b">
        <v>0</v>
      </c>
      <c r="I4621" s="4" t="s">
        <v>12094</v>
      </c>
      <c r="J4621" t="b">
        <v>0</v>
      </c>
      <c r="K4621" t="b">
        <v>1</v>
      </c>
      <c r="L4621" t="b">
        <v>0</v>
      </c>
      <c r="M4621" t="b">
        <v>1</v>
      </c>
      <c r="N4621">
        <f t="shared" si="362"/>
        <v>6</v>
      </c>
      <c r="O4621" s="8" t="str">
        <f t="shared" si="363"/>
        <v>EXH LVL3 TUBE1 LE V2</v>
      </c>
      <c r="Q4621" t="str">
        <f t="shared" si="364"/>
        <v>WLDMNT</v>
      </c>
      <c r="R4621" t="str">
        <f t="shared" si="365"/>
        <v>Miscellaneous_839</v>
      </c>
      <c r="S4621" t="str">
        <f t="shared" si="366"/>
        <v>Other</v>
      </c>
    </row>
    <row r="4622" spans="1:19" x14ac:dyDescent="0.25">
      <c r="A4622" t="s">
        <v>2679</v>
      </c>
      <c r="C4622" s="2" t="s">
        <v>2678</v>
      </c>
      <c r="D4622" s="2" t="s">
        <v>11911</v>
      </c>
      <c r="F4622" t="s">
        <v>2</v>
      </c>
      <c r="G4622" s="4" t="s">
        <v>242</v>
      </c>
      <c r="H4622" t="b">
        <v>0</v>
      </c>
      <c r="I4622" s="4" t="s">
        <v>12094</v>
      </c>
      <c r="J4622" t="b">
        <v>0</v>
      </c>
      <c r="K4622" t="b">
        <v>1</v>
      </c>
      <c r="L4622" t="b">
        <v>0</v>
      </c>
      <c r="M4622" t="b">
        <v>1</v>
      </c>
      <c r="N4622">
        <f t="shared" si="362"/>
        <v>6</v>
      </c>
      <c r="O4622" s="8" t="str">
        <f t="shared" si="363"/>
        <v xml:space="preserve"> SC316 EXH LVL2 TUBE1 LE</v>
      </c>
      <c r="Q4622" t="str">
        <f t="shared" si="364"/>
        <v>WLDMNT</v>
      </c>
      <c r="R4622" t="str">
        <f t="shared" si="365"/>
        <v>Miscellaneous_839</v>
      </c>
      <c r="S4622" t="str">
        <f t="shared" si="366"/>
        <v>Other</v>
      </c>
    </row>
    <row r="4623" spans="1:19" x14ac:dyDescent="0.25">
      <c r="A4623" t="s">
        <v>2677</v>
      </c>
      <c r="C4623" s="2" t="s">
        <v>2674</v>
      </c>
      <c r="D4623" s="2" t="s">
        <v>11912</v>
      </c>
      <c r="F4623" t="s">
        <v>2</v>
      </c>
      <c r="G4623" s="4" t="s">
        <v>242</v>
      </c>
      <c r="H4623" t="b">
        <v>0</v>
      </c>
      <c r="I4623" s="4" t="s">
        <v>12094</v>
      </c>
      <c r="J4623" t="b">
        <v>0</v>
      </c>
      <c r="K4623" t="b">
        <v>0</v>
      </c>
      <c r="L4623" t="b">
        <v>0</v>
      </c>
      <c r="M4623" t="b">
        <v>1</v>
      </c>
      <c r="N4623">
        <f t="shared" si="362"/>
        <v>6</v>
      </c>
      <c r="O4623" s="8" t="str">
        <f t="shared" si="363"/>
        <v xml:space="preserve"> SC316 EXH LVL1 T-Piece RI COMPL</v>
      </c>
      <c r="Q4623" t="str">
        <f t="shared" si="364"/>
        <v>WLDMNT</v>
      </c>
      <c r="R4623" t="str">
        <f t="shared" si="365"/>
        <v>Miscellaneous_839</v>
      </c>
      <c r="S4623" t="str">
        <f t="shared" si="366"/>
        <v>Other</v>
      </c>
    </row>
    <row r="4624" spans="1:19" x14ac:dyDescent="0.25">
      <c r="A4624" t="s">
        <v>2676</v>
      </c>
      <c r="C4624" s="2" t="s">
        <v>2674</v>
      </c>
      <c r="D4624" s="2" t="s">
        <v>11912</v>
      </c>
      <c r="F4624" t="s">
        <v>2</v>
      </c>
      <c r="G4624" s="4" t="s">
        <v>242</v>
      </c>
      <c r="H4624" t="b">
        <v>0</v>
      </c>
      <c r="I4624" s="4" t="s">
        <v>12094</v>
      </c>
      <c r="J4624" t="b">
        <v>0</v>
      </c>
      <c r="K4624" t="b">
        <v>1</v>
      </c>
      <c r="L4624" t="b">
        <v>0</v>
      </c>
      <c r="M4624" t="b">
        <v>1</v>
      </c>
      <c r="N4624">
        <f t="shared" si="362"/>
        <v>6</v>
      </c>
      <c r="O4624" s="8" t="str">
        <f t="shared" si="363"/>
        <v xml:space="preserve"> SC316 EXH LVL1 T-Piece RI COMPL</v>
      </c>
      <c r="Q4624" t="str">
        <f t="shared" si="364"/>
        <v>WLDMNT</v>
      </c>
      <c r="R4624" t="str">
        <f t="shared" si="365"/>
        <v>Miscellaneous_839</v>
      </c>
      <c r="S4624" t="str">
        <f t="shared" si="366"/>
        <v>Other</v>
      </c>
    </row>
    <row r="4625" spans="1:19" x14ac:dyDescent="0.25">
      <c r="A4625" t="s">
        <v>2675</v>
      </c>
      <c r="C4625" s="2" t="s">
        <v>2674</v>
      </c>
      <c r="D4625" s="2" t="s">
        <v>11912</v>
      </c>
      <c r="F4625" t="s">
        <v>2</v>
      </c>
      <c r="G4625" s="4" t="s">
        <v>242</v>
      </c>
      <c r="H4625" t="b">
        <v>0</v>
      </c>
      <c r="I4625" s="4" t="s">
        <v>12094</v>
      </c>
      <c r="J4625" t="b">
        <v>0</v>
      </c>
      <c r="K4625" t="b">
        <v>1</v>
      </c>
      <c r="L4625" t="b">
        <v>0</v>
      </c>
      <c r="M4625" t="b">
        <v>1</v>
      </c>
      <c r="N4625">
        <f t="shared" si="362"/>
        <v>6</v>
      </c>
      <c r="O4625" s="8" t="str">
        <f t="shared" si="363"/>
        <v xml:space="preserve"> SC316 EXH LVL1 T-Piece RI COMPL</v>
      </c>
      <c r="Q4625" t="str">
        <f t="shared" si="364"/>
        <v>WLDMNT</v>
      </c>
      <c r="R4625" t="str">
        <f t="shared" si="365"/>
        <v>Miscellaneous_839</v>
      </c>
      <c r="S4625" t="str">
        <f t="shared" si="366"/>
        <v>Other</v>
      </c>
    </row>
    <row r="4626" spans="1:19" x14ac:dyDescent="0.25">
      <c r="A4626" t="s">
        <v>2673</v>
      </c>
      <c r="C4626" s="2" t="s">
        <v>2671</v>
      </c>
      <c r="D4626" s="2" t="s">
        <v>11913</v>
      </c>
      <c r="F4626" t="s">
        <v>2</v>
      </c>
      <c r="G4626" s="4" t="s">
        <v>242</v>
      </c>
      <c r="H4626" t="b">
        <v>0</v>
      </c>
      <c r="I4626" s="4" t="s">
        <v>12094</v>
      </c>
      <c r="J4626" t="b">
        <v>0</v>
      </c>
      <c r="K4626" t="b">
        <v>1</v>
      </c>
      <c r="L4626" t="b">
        <v>0</v>
      </c>
      <c r="M4626" t="b">
        <v>1</v>
      </c>
      <c r="N4626">
        <f t="shared" si="362"/>
        <v>6</v>
      </c>
      <c r="O4626" s="8" t="str">
        <f t="shared" si="363"/>
        <v xml:space="preserve"> SC316 EXH LVL3 TO LVL1 SW LE VAR, A</v>
      </c>
      <c r="Q4626" t="str">
        <f t="shared" si="364"/>
        <v>WLDMNT</v>
      </c>
      <c r="R4626" t="str">
        <f t="shared" si="365"/>
        <v>Miscellaneous_839</v>
      </c>
      <c r="S4626" t="str">
        <f t="shared" si="366"/>
        <v>Other</v>
      </c>
    </row>
    <row r="4627" spans="1:19" x14ac:dyDescent="0.25">
      <c r="A4627" t="s">
        <v>2672</v>
      </c>
      <c r="C4627" s="2" t="s">
        <v>2671</v>
      </c>
      <c r="D4627" s="2" t="s">
        <v>11913</v>
      </c>
      <c r="F4627" t="s">
        <v>2</v>
      </c>
      <c r="G4627" s="4" t="s">
        <v>242</v>
      </c>
      <c r="H4627" t="b">
        <v>0</v>
      </c>
      <c r="I4627" s="4" t="s">
        <v>12094</v>
      </c>
      <c r="J4627" t="b">
        <v>0</v>
      </c>
      <c r="K4627" t="b">
        <v>1</v>
      </c>
      <c r="L4627" t="b">
        <v>0</v>
      </c>
      <c r="M4627" t="b">
        <v>1</v>
      </c>
      <c r="N4627">
        <f t="shared" si="362"/>
        <v>6</v>
      </c>
      <c r="O4627" s="8" t="str">
        <f t="shared" si="363"/>
        <v xml:space="preserve"> SC316 EXH LVL3 TO LVL1 SW LE VAR, A</v>
      </c>
      <c r="Q4627" t="str">
        <f t="shared" si="364"/>
        <v>WLDMNT</v>
      </c>
      <c r="R4627" t="str">
        <f t="shared" si="365"/>
        <v>Miscellaneous_839</v>
      </c>
      <c r="S4627" t="str">
        <f t="shared" si="366"/>
        <v>Other</v>
      </c>
    </row>
    <row r="4628" spans="1:19" x14ac:dyDescent="0.25">
      <c r="A4628" t="s">
        <v>2670</v>
      </c>
      <c r="B4628" t="s">
        <v>2669</v>
      </c>
      <c r="C4628" s="2" t="s">
        <v>2667</v>
      </c>
      <c r="D4628" s="2" t="s">
        <v>11914</v>
      </c>
      <c r="F4628" t="s">
        <v>2</v>
      </c>
      <c r="G4628" s="4" t="s">
        <v>242</v>
      </c>
      <c r="H4628" t="b">
        <v>0</v>
      </c>
      <c r="I4628" s="4" t="s">
        <v>12094</v>
      </c>
      <c r="J4628" t="b">
        <v>0</v>
      </c>
      <c r="K4628" t="b">
        <v>0</v>
      </c>
      <c r="L4628" t="b">
        <v>0</v>
      </c>
      <c r="M4628" t="b">
        <v>1</v>
      </c>
      <c r="N4628">
        <f t="shared" si="362"/>
        <v>6</v>
      </c>
      <c r="O4628" s="8" t="str">
        <f t="shared" si="363"/>
        <v>SC316 EXH LVL1 TUBE1 LE</v>
      </c>
      <c r="Q4628" t="str">
        <f t="shared" si="364"/>
        <v>WLDMNT</v>
      </c>
      <c r="R4628" t="str">
        <f t="shared" si="365"/>
        <v>Miscellaneous_839</v>
      </c>
      <c r="S4628" t="str">
        <f t="shared" si="366"/>
        <v>Other</v>
      </c>
    </row>
    <row r="4629" spans="1:19" x14ac:dyDescent="0.25">
      <c r="A4629" t="s">
        <v>2668</v>
      </c>
      <c r="C4629" s="2" t="s">
        <v>2667</v>
      </c>
      <c r="D4629" s="2" t="s">
        <v>11914</v>
      </c>
      <c r="F4629" t="s">
        <v>2</v>
      </c>
      <c r="G4629" s="4" t="s">
        <v>242</v>
      </c>
      <c r="H4629" t="b">
        <v>0</v>
      </c>
      <c r="I4629" s="4" t="s">
        <v>12094</v>
      </c>
      <c r="J4629" t="b">
        <v>0</v>
      </c>
      <c r="K4629" t="b">
        <v>0</v>
      </c>
      <c r="L4629" t="b">
        <v>0</v>
      </c>
      <c r="M4629" t="b">
        <v>1</v>
      </c>
      <c r="N4629">
        <f t="shared" si="362"/>
        <v>6</v>
      </c>
      <c r="O4629" s="8" t="str">
        <f t="shared" si="363"/>
        <v>SC316 EXH LVL1 TUBE1 LE</v>
      </c>
      <c r="Q4629" t="str">
        <f t="shared" si="364"/>
        <v>WLDMNT</v>
      </c>
      <c r="R4629" t="str">
        <f t="shared" si="365"/>
        <v>Miscellaneous_839</v>
      </c>
      <c r="S4629" t="str">
        <f t="shared" si="366"/>
        <v>Other</v>
      </c>
    </row>
    <row r="4630" spans="1:19" x14ac:dyDescent="0.25">
      <c r="A4630" t="s">
        <v>2666</v>
      </c>
      <c r="C4630" s="2" t="s">
        <v>2662</v>
      </c>
      <c r="D4630" s="2" t="s">
        <v>11915</v>
      </c>
      <c r="F4630" t="s">
        <v>2</v>
      </c>
      <c r="G4630" s="4" t="s">
        <v>242</v>
      </c>
      <c r="H4630" t="b">
        <v>0</v>
      </c>
      <c r="I4630" s="4" t="s">
        <v>12094</v>
      </c>
      <c r="J4630" t="b">
        <v>0</v>
      </c>
      <c r="K4630" t="b">
        <v>0</v>
      </c>
      <c r="L4630" t="b">
        <v>0</v>
      </c>
      <c r="M4630" t="b">
        <v>1</v>
      </c>
      <c r="N4630">
        <f t="shared" si="362"/>
        <v>6</v>
      </c>
      <c r="O4630" s="8" t="str">
        <f t="shared" si="363"/>
        <v>SC316 LVL3 T-PIECE LE VAR.A</v>
      </c>
      <c r="Q4630" t="str">
        <f t="shared" si="364"/>
        <v>WLDMNT</v>
      </c>
      <c r="R4630" t="str">
        <f t="shared" si="365"/>
        <v>Miscellaneous_839</v>
      </c>
      <c r="S4630" t="str">
        <f t="shared" si="366"/>
        <v>Other</v>
      </c>
    </row>
    <row r="4631" spans="1:19" x14ac:dyDescent="0.25">
      <c r="A4631" t="s">
        <v>2665</v>
      </c>
      <c r="C4631" s="2" t="s">
        <v>2662</v>
      </c>
      <c r="D4631" s="2" t="s">
        <v>11915</v>
      </c>
      <c r="F4631" t="s">
        <v>2</v>
      </c>
      <c r="G4631" s="4" t="s">
        <v>242</v>
      </c>
      <c r="H4631" t="b">
        <v>0</v>
      </c>
      <c r="I4631" s="4" t="s">
        <v>12094</v>
      </c>
      <c r="J4631" t="b">
        <v>0</v>
      </c>
      <c r="K4631" t="b">
        <v>0</v>
      </c>
      <c r="L4631" t="b">
        <v>0</v>
      </c>
      <c r="M4631" t="b">
        <v>1</v>
      </c>
      <c r="N4631">
        <f t="shared" si="362"/>
        <v>6</v>
      </c>
      <c r="O4631" s="8" t="str">
        <f t="shared" si="363"/>
        <v>SC316 LVL3 T-PIECE LE VAR.A</v>
      </c>
      <c r="Q4631" t="str">
        <f t="shared" si="364"/>
        <v>WLDMNT</v>
      </c>
      <c r="R4631" t="str">
        <f t="shared" si="365"/>
        <v>Miscellaneous_839</v>
      </c>
      <c r="S4631" t="str">
        <f t="shared" si="366"/>
        <v>Other</v>
      </c>
    </row>
    <row r="4632" spans="1:19" x14ac:dyDescent="0.25">
      <c r="A4632" t="s">
        <v>2664</v>
      </c>
      <c r="C4632" s="2" t="s">
        <v>2662</v>
      </c>
      <c r="D4632" s="2" t="s">
        <v>11915</v>
      </c>
      <c r="F4632" t="s">
        <v>2</v>
      </c>
      <c r="G4632" s="4" t="s">
        <v>242</v>
      </c>
      <c r="H4632" t="b">
        <v>0</v>
      </c>
      <c r="I4632" s="4" t="s">
        <v>12094</v>
      </c>
      <c r="J4632" t="b">
        <v>0</v>
      </c>
      <c r="K4632" t="b">
        <v>0</v>
      </c>
      <c r="L4632" t="b">
        <v>0</v>
      </c>
      <c r="M4632" t="b">
        <v>1</v>
      </c>
      <c r="N4632">
        <f t="shared" si="362"/>
        <v>6</v>
      </c>
      <c r="O4632" s="8" t="str">
        <f t="shared" si="363"/>
        <v>SC316 LVL3 T-PIECE LE VAR.A</v>
      </c>
      <c r="Q4632" t="str">
        <f t="shared" si="364"/>
        <v>WLDMNT</v>
      </c>
      <c r="R4632" t="str">
        <f t="shared" si="365"/>
        <v>Miscellaneous_839</v>
      </c>
      <c r="S4632" t="str">
        <f t="shared" si="366"/>
        <v>Other</v>
      </c>
    </row>
    <row r="4633" spans="1:19" x14ac:dyDescent="0.25">
      <c r="A4633" t="s">
        <v>2663</v>
      </c>
      <c r="C4633" s="2" t="s">
        <v>2662</v>
      </c>
      <c r="D4633" s="2" t="s">
        <v>11915</v>
      </c>
      <c r="F4633" t="s">
        <v>2</v>
      </c>
      <c r="G4633" s="4" t="s">
        <v>242</v>
      </c>
      <c r="H4633" t="b">
        <v>0</v>
      </c>
      <c r="I4633" s="4" t="s">
        <v>12094</v>
      </c>
      <c r="J4633" t="b">
        <v>0</v>
      </c>
      <c r="K4633" t="b">
        <v>1</v>
      </c>
      <c r="L4633" t="b">
        <v>0</v>
      </c>
      <c r="M4633" t="b">
        <v>1</v>
      </c>
      <c r="N4633">
        <f t="shared" si="362"/>
        <v>6</v>
      </c>
      <c r="O4633" s="8" t="str">
        <f t="shared" si="363"/>
        <v>SC316 LVL3 T-PIECE LE VAR.A</v>
      </c>
      <c r="Q4633" t="str">
        <f t="shared" si="364"/>
        <v>WLDMNT</v>
      </c>
      <c r="R4633" t="str">
        <f t="shared" si="365"/>
        <v>Miscellaneous_839</v>
      </c>
      <c r="S4633" t="str">
        <f t="shared" si="366"/>
        <v>Other</v>
      </c>
    </row>
    <row r="4634" spans="1:19" x14ac:dyDescent="0.25">
      <c r="A4634" t="s">
        <v>2660</v>
      </c>
      <c r="B4634" t="s">
        <v>2661</v>
      </c>
      <c r="C4634" s="2" t="s">
        <v>2660</v>
      </c>
      <c r="D4634" s="2" t="s">
        <v>2660</v>
      </c>
      <c r="F4634" t="s">
        <v>2</v>
      </c>
      <c r="G4634" s="4" t="s">
        <v>242</v>
      </c>
      <c r="H4634" t="b">
        <v>0</v>
      </c>
      <c r="I4634" s="4" t="s">
        <v>241</v>
      </c>
      <c r="J4634" t="b">
        <v>0</v>
      </c>
      <c r="K4634" t="b">
        <v>0</v>
      </c>
      <c r="L4634" t="b">
        <v>0</v>
      </c>
      <c r="M4634" t="b">
        <v>1</v>
      </c>
      <c r="N4634">
        <f t="shared" si="362"/>
        <v>0</v>
      </c>
      <c r="O4634" s="8" t="str">
        <f t="shared" si="363"/>
        <v>839-135107-001,</v>
      </c>
      <c r="Q4634" t="str">
        <f t="shared" si="364"/>
        <v/>
      </c>
      <c r="R4634" t="str">
        <f t="shared" si="365"/>
        <v/>
      </c>
      <c r="S4634" t="str">
        <f t="shared" si="366"/>
        <v>Other</v>
      </c>
    </row>
    <row r="4635" spans="1:19" x14ac:dyDescent="0.25">
      <c r="A4635" t="s">
        <v>2659</v>
      </c>
      <c r="C4635" s="2" t="s">
        <v>2657</v>
      </c>
      <c r="D4635" s="2" t="s">
        <v>11916</v>
      </c>
      <c r="F4635" t="s">
        <v>2</v>
      </c>
      <c r="G4635" s="4" t="s">
        <v>242</v>
      </c>
      <c r="H4635" t="b">
        <v>0</v>
      </c>
      <c r="I4635" s="4" t="s">
        <v>12094</v>
      </c>
      <c r="J4635" t="b">
        <v>0</v>
      </c>
      <c r="K4635" t="b">
        <v>1</v>
      </c>
      <c r="L4635" t="b">
        <v>0</v>
      </c>
      <c r="M4635" t="b">
        <v>1</v>
      </c>
      <c r="N4635">
        <f t="shared" si="362"/>
        <v>6</v>
      </c>
      <c r="O4635" s="8" t="str">
        <f t="shared" si="363"/>
        <v xml:space="preserve"> SC316 EXH LVL3 TO LVL2 SW LE VAR, A</v>
      </c>
      <c r="Q4635" t="str">
        <f t="shared" si="364"/>
        <v>WLDMNT</v>
      </c>
      <c r="R4635" t="str">
        <f t="shared" si="365"/>
        <v>Miscellaneous_839</v>
      </c>
      <c r="S4635" t="str">
        <f t="shared" si="366"/>
        <v>Other</v>
      </c>
    </row>
    <row r="4636" spans="1:19" x14ac:dyDescent="0.25">
      <c r="A4636" t="s">
        <v>2658</v>
      </c>
      <c r="C4636" s="2" t="s">
        <v>2657</v>
      </c>
      <c r="D4636" s="2" t="s">
        <v>11916</v>
      </c>
      <c r="F4636" t="s">
        <v>2</v>
      </c>
      <c r="G4636" s="4" t="s">
        <v>242</v>
      </c>
      <c r="H4636" t="b">
        <v>0</v>
      </c>
      <c r="I4636" s="4" t="s">
        <v>12094</v>
      </c>
      <c r="J4636" t="b">
        <v>0</v>
      </c>
      <c r="K4636" t="b">
        <v>1</v>
      </c>
      <c r="L4636" t="b">
        <v>0</v>
      </c>
      <c r="M4636" t="b">
        <v>1</v>
      </c>
      <c r="N4636">
        <f t="shared" si="362"/>
        <v>6</v>
      </c>
      <c r="O4636" s="8" t="str">
        <f t="shared" si="363"/>
        <v xml:space="preserve"> SC316 EXH LVL3 TO LVL2 SW LE VAR, A</v>
      </c>
      <c r="Q4636" t="str">
        <f t="shared" si="364"/>
        <v>WLDMNT</v>
      </c>
      <c r="R4636" t="str">
        <f t="shared" si="365"/>
        <v>Miscellaneous_839</v>
      </c>
      <c r="S4636" t="str">
        <f t="shared" si="366"/>
        <v>Other</v>
      </c>
    </row>
    <row r="4637" spans="1:19" x14ac:dyDescent="0.25">
      <c r="A4637" t="s">
        <v>2656</v>
      </c>
      <c r="C4637" s="2" t="s">
        <v>2655</v>
      </c>
      <c r="D4637" s="2" t="s">
        <v>11917</v>
      </c>
      <c r="F4637" t="s">
        <v>2</v>
      </c>
      <c r="G4637" s="4" t="s">
        <v>242</v>
      </c>
      <c r="H4637" t="b">
        <v>0</v>
      </c>
      <c r="I4637" s="4" t="s">
        <v>12094</v>
      </c>
      <c r="J4637" t="b">
        <v>0</v>
      </c>
      <c r="K4637" t="b">
        <v>1</v>
      </c>
      <c r="L4637" t="b">
        <v>0</v>
      </c>
      <c r="M4637" t="b">
        <v>1</v>
      </c>
      <c r="N4637">
        <f t="shared" si="362"/>
        <v>6</v>
      </c>
      <c r="O4637" s="8" t="str">
        <f t="shared" si="363"/>
        <v xml:space="preserve"> SC316 EXH LVL2 TUBE2 LE VAR, A</v>
      </c>
      <c r="Q4637" t="str">
        <f t="shared" si="364"/>
        <v>WLDMNT</v>
      </c>
      <c r="R4637" t="str">
        <f t="shared" si="365"/>
        <v>Miscellaneous_839</v>
      </c>
      <c r="S4637" t="str">
        <f t="shared" si="366"/>
        <v>Other</v>
      </c>
    </row>
    <row r="4638" spans="1:19" x14ac:dyDescent="0.25">
      <c r="A4638" t="s">
        <v>2654</v>
      </c>
      <c r="C4638" s="2" t="s">
        <v>2650</v>
      </c>
      <c r="D4638" s="2" t="s">
        <v>11918</v>
      </c>
      <c r="F4638" t="s">
        <v>2</v>
      </c>
      <c r="G4638" s="4" t="s">
        <v>242</v>
      </c>
      <c r="H4638" t="b">
        <v>0</v>
      </c>
      <c r="I4638" s="4" t="s">
        <v>12094</v>
      </c>
      <c r="J4638" t="b">
        <v>0</v>
      </c>
      <c r="K4638" t="b">
        <v>0</v>
      </c>
      <c r="L4638" t="b">
        <v>0</v>
      </c>
      <c r="M4638" t="b">
        <v>1</v>
      </c>
      <c r="N4638">
        <f t="shared" si="362"/>
        <v>6</v>
      </c>
      <c r="O4638" s="8" t="str">
        <f t="shared" si="363"/>
        <v xml:space="preserve"> SC316 EXH LVL3 TUBE3 LE</v>
      </c>
      <c r="Q4638" t="str">
        <f t="shared" si="364"/>
        <v>WLDMNT</v>
      </c>
      <c r="R4638" t="str">
        <f t="shared" si="365"/>
        <v>Miscellaneous_839</v>
      </c>
      <c r="S4638" t="str">
        <f t="shared" si="366"/>
        <v>Other</v>
      </c>
    </row>
    <row r="4639" spans="1:19" x14ac:dyDescent="0.25">
      <c r="A4639" t="s">
        <v>2653</v>
      </c>
      <c r="C4639" s="2" t="s">
        <v>2650</v>
      </c>
      <c r="D4639" s="2" t="s">
        <v>11918</v>
      </c>
      <c r="F4639" t="s">
        <v>2</v>
      </c>
      <c r="G4639" s="4" t="s">
        <v>242</v>
      </c>
      <c r="H4639" t="b">
        <v>0</v>
      </c>
      <c r="I4639" s="4" t="s">
        <v>12094</v>
      </c>
      <c r="J4639" t="b">
        <v>0</v>
      </c>
      <c r="K4639" t="b">
        <v>0</v>
      </c>
      <c r="L4639" t="b">
        <v>0</v>
      </c>
      <c r="M4639" t="b">
        <v>1</v>
      </c>
      <c r="N4639">
        <f t="shared" si="362"/>
        <v>6</v>
      </c>
      <c r="O4639" s="8" t="str">
        <f t="shared" si="363"/>
        <v xml:space="preserve"> SC316 EXH LVL3 TUBE3 LE</v>
      </c>
      <c r="Q4639" t="str">
        <f t="shared" si="364"/>
        <v>WLDMNT</v>
      </c>
      <c r="R4639" t="str">
        <f t="shared" si="365"/>
        <v>Miscellaneous_839</v>
      </c>
      <c r="S4639" t="str">
        <f t="shared" si="366"/>
        <v>Other</v>
      </c>
    </row>
    <row r="4640" spans="1:19" x14ac:dyDescent="0.25">
      <c r="A4640" t="s">
        <v>2652</v>
      </c>
      <c r="C4640" s="2" t="s">
        <v>2650</v>
      </c>
      <c r="D4640" s="2" t="s">
        <v>11918</v>
      </c>
      <c r="F4640" t="s">
        <v>2</v>
      </c>
      <c r="G4640" s="4" t="s">
        <v>242</v>
      </c>
      <c r="H4640" t="b">
        <v>0</v>
      </c>
      <c r="I4640" s="4" t="s">
        <v>12094</v>
      </c>
      <c r="J4640" t="b">
        <v>0</v>
      </c>
      <c r="K4640" t="b">
        <v>1</v>
      </c>
      <c r="L4640" t="b">
        <v>0</v>
      </c>
      <c r="M4640" t="b">
        <v>1</v>
      </c>
      <c r="N4640">
        <f t="shared" si="362"/>
        <v>6</v>
      </c>
      <c r="O4640" s="8" t="str">
        <f t="shared" si="363"/>
        <v xml:space="preserve"> SC316 EXH LVL3 TUBE3 LE</v>
      </c>
      <c r="Q4640" t="str">
        <f t="shared" si="364"/>
        <v>WLDMNT</v>
      </c>
      <c r="R4640" t="str">
        <f t="shared" si="365"/>
        <v>Miscellaneous_839</v>
      </c>
      <c r="S4640" t="str">
        <f t="shared" si="366"/>
        <v>Other</v>
      </c>
    </row>
    <row r="4641" spans="1:19" x14ac:dyDescent="0.25">
      <c r="A4641" t="s">
        <v>2651</v>
      </c>
      <c r="C4641" s="2" t="s">
        <v>2650</v>
      </c>
      <c r="D4641" s="2" t="s">
        <v>11918</v>
      </c>
      <c r="F4641" t="s">
        <v>2</v>
      </c>
      <c r="G4641" s="4" t="s">
        <v>242</v>
      </c>
      <c r="H4641" t="b">
        <v>0</v>
      </c>
      <c r="I4641" s="4" t="s">
        <v>12094</v>
      </c>
      <c r="J4641" t="b">
        <v>0</v>
      </c>
      <c r="K4641" t="b">
        <v>1</v>
      </c>
      <c r="L4641" t="b">
        <v>0</v>
      </c>
      <c r="M4641" t="b">
        <v>1</v>
      </c>
      <c r="N4641">
        <f t="shared" si="362"/>
        <v>6</v>
      </c>
      <c r="O4641" s="8" t="str">
        <f t="shared" si="363"/>
        <v xml:space="preserve"> SC316 EXH LVL3 TUBE3 LE</v>
      </c>
      <c r="Q4641" t="str">
        <f t="shared" si="364"/>
        <v>WLDMNT</v>
      </c>
      <c r="R4641" t="str">
        <f t="shared" si="365"/>
        <v>Miscellaneous_839</v>
      </c>
      <c r="S4641" t="str">
        <f t="shared" si="366"/>
        <v>Other</v>
      </c>
    </row>
    <row r="4642" spans="1:19" x14ac:dyDescent="0.25">
      <c r="A4642" t="s">
        <v>2649</v>
      </c>
      <c r="C4642" s="2" t="s">
        <v>2633</v>
      </c>
      <c r="D4642" s="2" t="s">
        <v>11919</v>
      </c>
      <c r="F4642" t="s">
        <v>2</v>
      </c>
      <c r="G4642" s="4" t="s">
        <v>242</v>
      </c>
      <c r="H4642" t="b">
        <v>0</v>
      </c>
      <c r="I4642" s="4" t="s">
        <v>12094</v>
      </c>
      <c r="J4642" t="b">
        <v>0</v>
      </c>
      <c r="K4642" t="b">
        <v>1</v>
      </c>
      <c r="L4642" t="b">
        <v>0</v>
      </c>
      <c r="M4642" t="b">
        <v>1</v>
      </c>
      <c r="N4642">
        <f t="shared" si="362"/>
        <v>6</v>
      </c>
      <c r="O4642" s="8" t="str">
        <f t="shared" si="363"/>
        <v xml:space="preserve"> SCR316 EXH LVL2 TUBE5 LE VAR, A</v>
      </c>
      <c r="Q4642" t="str">
        <f t="shared" si="364"/>
        <v>WLDMNT</v>
      </c>
      <c r="R4642" t="str">
        <f t="shared" si="365"/>
        <v>Miscellaneous_839</v>
      </c>
      <c r="S4642" t="str">
        <f t="shared" si="366"/>
        <v>Other</v>
      </c>
    </row>
    <row r="4643" spans="1:19" x14ac:dyDescent="0.25">
      <c r="A4643" t="s">
        <v>2648</v>
      </c>
      <c r="C4643" s="2" t="s">
        <v>2633</v>
      </c>
      <c r="D4643" s="2" t="s">
        <v>11919</v>
      </c>
      <c r="F4643" t="s">
        <v>2</v>
      </c>
      <c r="G4643" s="4" t="s">
        <v>242</v>
      </c>
      <c r="H4643" t="b">
        <v>0</v>
      </c>
      <c r="I4643" s="4" t="s">
        <v>12094</v>
      </c>
      <c r="J4643" t="b">
        <v>0</v>
      </c>
      <c r="K4643" t="b">
        <v>1</v>
      </c>
      <c r="L4643" t="b">
        <v>0</v>
      </c>
      <c r="M4643" t="b">
        <v>1</v>
      </c>
      <c r="N4643">
        <f t="shared" si="362"/>
        <v>6</v>
      </c>
      <c r="O4643" s="8" t="str">
        <f t="shared" si="363"/>
        <v xml:space="preserve"> SCR316 EXH LVL2 TUBE5 LE VAR, A</v>
      </c>
      <c r="Q4643" t="str">
        <f t="shared" si="364"/>
        <v>WLDMNT</v>
      </c>
      <c r="R4643" t="str">
        <f t="shared" si="365"/>
        <v>Miscellaneous_839</v>
      </c>
      <c r="S4643" t="str">
        <f t="shared" si="366"/>
        <v>Other</v>
      </c>
    </row>
    <row r="4644" spans="1:19" x14ac:dyDescent="0.25">
      <c r="A4644" t="s">
        <v>2647</v>
      </c>
      <c r="C4644" s="2" t="s">
        <v>2646</v>
      </c>
      <c r="D4644" s="2" t="s">
        <v>11920</v>
      </c>
      <c r="F4644" t="s">
        <v>2</v>
      </c>
      <c r="G4644" s="4" t="s">
        <v>242</v>
      </c>
      <c r="H4644" t="b">
        <v>0</v>
      </c>
      <c r="I4644" s="4" t="s">
        <v>241</v>
      </c>
      <c r="J4644" t="b">
        <v>0</v>
      </c>
      <c r="K4644" t="b">
        <v>1</v>
      </c>
      <c r="L4644" t="b">
        <v>0</v>
      </c>
      <c r="M4644" t="b">
        <v>1</v>
      </c>
      <c r="N4644">
        <f t="shared" si="362"/>
        <v>6</v>
      </c>
      <c r="O4644" s="8" t="str">
        <f t="shared" si="363"/>
        <v xml:space="preserve"> EXH LVL2 TUBE5 LE VAR.A</v>
      </c>
      <c r="Q4644" t="str">
        <f t="shared" si="364"/>
        <v>WLDMNT</v>
      </c>
      <c r="R4644" t="str">
        <f t="shared" si="365"/>
        <v>MIH_839</v>
      </c>
      <c r="S4644" t="str">
        <f t="shared" si="366"/>
        <v>Other</v>
      </c>
    </row>
    <row r="4645" spans="1:19" x14ac:dyDescent="0.25">
      <c r="A4645" t="s">
        <v>2645</v>
      </c>
      <c r="C4645" s="2" t="s">
        <v>2643</v>
      </c>
      <c r="D4645" s="2" t="s">
        <v>11921</v>
      </c>
      <c r="F4645" t="s">
        <v>2</v>
      </c>
      <c r="G4645" s="4" t="s">
        <v>242</v>
      </c>
      <c r="H4645" t="b">
        <v>0</v>
      </c>
      <c r="I4645" s="4" t="s">
        <v>12094</v>
      </c>
      <c r="J4645" t="b">
        <v>0</v>
      </c>
      <c r="K4645" t="b">
        <v>1</v>
      </c>
      <c r="L4645" t="b">
        <v>0</v>
      </c>
      <c r="M4645" t="b">
        <v>1</v>
      </c>
      <c r="N4645">
        <f t="shared" si="362"/>
        <v>6</v>
      </c>
      <c r="O4645" s="8" t="str">
        <f t="shared" si="363"/>
        <v xml:space="preserve"> SC316 EXH LVL2 TUBE6 LE VAR, A V2</v>
      </c>
      <c r="Q4645" t="str">
        <f t="shared" si="364"/>
        <v>WLDMNT</v>
      </c>
      <c r="R4645" t="str">
        <f t="shared" si="365"/>
        <v>Miscellaneous_839</v>
      </c>
      <c r="S4645" t="str">
        <f t="shared" si="366"/>
        <v>Other</v>
      </c>
    </row>
    <row r="4646" spans="1:19" x14ac:dyDescent="0.25">
      <c r="A4646" t="s">
        <v>2644</v>
      </c>
      <c r="C4646" s="2" t="s">
        <v>2643</v>
      </c>
      <c r="D4646" s="2" t="s">
        <v>11921</v>
      </c>
      <c r="F4646" t="s">
        <v>2</v>
      </c>
      <c r="G4646" s="4" t="s">
        <v>242</v>
      </c>
      <c r="H4646" t="b">
        <v>0</v>
      </c>
      <c r="I4646" s="4" t="s">
        <v>12094</v>
      </c>
      <c r="J4646" t="b">
        <v>0</v>
      </c>
      <c r="K4646" t="b">
        <v>0</v>
      </c>
      <c r="L4646" t="b">
        <v>0</v>
      </c>
      <c r="M4646" t="b">
        <v>1</v>
      </c>
      <c r="N4646">
        <f t="shared" si="362"/>
        <v>6</v>
      </c>
      <c r="O4646" s="8" t="str">
        <f t="shared" si="363"/>
        <v xml:space="preserve"> SC316 EXH LVL2 TUBE6 LE VAR, A V2</v>
      </c>
      <c r="Q4646" t="str">
        <f t="shared" si="364"/>
        <v>WLDMNT</v>
      </c>
      <c r="R4646" t="str">
        <f t="shared" si="365"/>
        <v>Miscellaneous_839</v>
      </c>
      <c r="S4646" t="str">
        <f t="shared" si="366"/>
        <v>Other</v>
      </c>
    </row>
    <row r="4647" spans="1:19" x14ac:dyDescent="0.25">
      <c r="A4647" t="s">
        <v>2642</v>
      </c>
      <c r="C4647" s="2" t="s">
        <v>2641</v>
      </c>
      <c r="D4647" s="2" t="s">
        <v>11922</v>
      </c>
      <c r="F4647" t="s">
        <v>2</v>
      </c>
      <c r="G4647" s="4" t="s">
        <v>242</v>
      </c>
      <c r="H4647" t="b">
        <v>0</v>
      </c>
      <c r="I4647" s="4" t="s">
        <v>12094</v>
      </c>
      <c r="J4647" t="b">
        <v>0</v>
      </c>
      <c r="K4647" t="b">
        <v>1</v>
      </c>
      <c r="L4647" t="b">
        <v>0</v>
      </c>
      <c r="M4647" t="b">
        <v>1</v>
      </c>
      <c r="N4647">
        <f t="shared" si="362"/>
        <v>6</v>
      </c>
      <c r="O4647" s="8" t="str">
        <f t="shared" si="363"/>
        <v xml:space="preserve"> SC316 EXH LVL3 TUBE4 LE VAR.A V2</v>
      </c>
      <c r="Q4647" t="str">
        <f t="shared" si="364"/>
        <v>WLDMNT</v>
      </c>
      <c r="R4647" t="str">
        <f t="shared" si="365"/>
        <v>Miscellaneous_839</v>
      </c>
      <c r="S4647" t="str">
        <f t="shared" si="366"/>
        <v>Other</v>
      </c>
    </row>
    <row r="4648" spans="1:19" x14ac:dyDescent="0.25">
      <c r="A4648" t="s">
        <v>2640</v>
      </c>
      <c r="C4648" s="2" t="s">
        <v>2638</v>
      </c>
      <c r="D4648" s="2" t="s">
        <v>11923</v>
      </c>
      <c r="F4648" t="s">
        <v>2</v>
      </c>
      <c r="G4648" s="4" t="s">
        <v>242</v>
      </c>
      <c r="H4648" t="b">
        <v>0</v>
      </c>
      <c r="I4648" s="4" t="s">
        <v>12094</v>
      </c>
      <c r="J4648" t="b">
        <v>0</v>
      </c>
      <c r="K4648" t="b">
        <v>0</v>
      </c>
      <c r="L4648" t="b">
        <v>0</v>
      </c>
      <c r="M4648" t="b">
        <v>1</v>
      </c>
      <c r="N4648">
        <f t="shared" si="362"/>
        <v>6</v>
      </c>
      <c r="O4648" s="8" t="str">
        <f t="shared" si="363"/>
        <v>SC316 EXH LVL2 TUBE3 LE VAR.A</v>
      </c>
      <c r="Q4648" t="str">
        <f t="shared" si="364"/>
        <v>WLDMNT</v>
      </c>
      <c r="R4648" t="str">
        <f t="shared" si="365"/>
        <v>Miscellaneous_839</v>
      </c>
      <c r="S4648" t="str">
        <f t="shared" si="366"/>
        <v>Other</v>
      </c>
    </row>
    <row r="4649" spans="1:19" x14ac:dyDescent="0.25">
      <c r="A4649" t="s">
        <v>2639</v>
      </c>
      <c r="C4649" s="2" t="s">
        <v>2638</v>
      </c>
      <c r="D4649" s="2" t="s">
        <v>11923</v>
      </c>
      <c r="F4649" t="s">
        <v>2</v>
      </c>
      <c r="G4649" s="4" t="s">
        <v>242</v>
      </c>
      <c r="H4649" t="b">
        <v>0</v>
      </c>
      <c r="I4649" s="4" t="s">
        <v>12094</v>
      </c>
      <c r="J4649" t="b">
        <v>0</v>
      </c>
      <c r="K4649" t="b">
        <v>0</v>
      </c>
      <c r="L4649" t="b">
        <v>0</v>
      </c>
      <c r="M4649" t="b">
        <v>1</v>
      </c>
      <c r="N4649">
        <f t="shared" si="362"/>
        <v>6</v>
      </c>
      <c r="O4649" s="8" t="str">
        <f t="shared" si="363"/>
        <v>SC316 EXH LVL2 TUBE3 LE VAR.A</v>
      </c>
      <c r="Q4649" t="str">
        <f t="shared" si="364"/>
        <v>WLDMNT</v>
      </c>
      <c r="R4649" t="str">
        <f t="shared" si="365"/>
        <v>Miscellaneous_839</v>
      </c>
      <c r="S4649" t="str">
        <f t="shared" si="366"/>
        <v>Other</v>
      </c>
    </row>
    <row r="4650" spans="1:19" x14ac:dyDescent="0.25">
      <c r="A4650" t="s">
        <v>2637</v>
      </c>
      <c r="C4650" s="2" t="s">
        <v>2636</v>
      </c>
      <c r="D4650" s="2" t="s">
        <v>11924</v>
      </c>
      <c r="F4650" t="s">
        <v>2</v>
      </c>
      <c r="G4650" s="4" t="s">
        <v>242</v>
      </c>
      <c r="H4650" t="b">
        <v>0</v>
      </c>
      <c r="I4650" s="4" t="s">
        <v>241</v>
      </c>
      <c r="J4650" t="b">
        <v>0</v>
      </c>
      <c r="K4650" t="b">
        <v>1</v>
      </c>
      <c r="L4650" t="b">
        <v>0</v>
      </c>
      <c r="M4650" t="b">
        <v>1</v>
      </c>
      <c r="N4650">
        <f t="shared" si="362"/>
        <v>6</v>
      </c>
      <c r="O4650" s="8" t="str">
        <f t="shared" si="363"/>
        <v>EXH LVL2 TUBE3 LE VAR.A</v>
      </c>
      <c r="Q4650" t="str">
        <f t="shared" si="364"/>
        <v>WLDMNT</v>
      </c>
      <c r="R4650" t="str">
        <f t="shared" si="365"/>
        <v>MIH_839</v>
      </c>
      <c r="S4650" t="str">
        <f t="shared" si="366"/>
        <v>Other</v>
      </c>
    </row>
    <row r="4651" spans="1:19" x14ac:dyDescent="0.25">
      <c r="A4651" t="s">
        <v>2635</v>
      </c>
      <c r="C4651" s="2" t="s">
        <v>2633</v>
      </c>
      <c r="D4651" s="2" t="s">
        <v>11919</v>
      </c>
      <c r="F4651" t="s">
        <v>2</v>
      </c>
      <c r="G4651" s="4" t="s">
        <v>242</v>
      </c>
      <c r="H4651" t="b">
        <v>0</v>
      </c>
      <c r="I4651" s="4" t="s">
        <v>12094</v>
      </c>
      <c r="J4651" t="b">
        <v>0</v>
      </c>
      <c r="K4651" t="b">
        <v>0</v>
      </c>
      <c r="L4651" t="b">
        <v>0</v>
      </c>
      <c r="M4651" t="b">
        <v>1</v>
      </c>
      <c r="N4651">
        <f t="shared" si="362"/>
        <v>6</v>
      </c>
      <c r="O4651" s="8" t="str">
        <f t="shared" si="363"/>
        <v xml:space="preserve"> SCR316 EXH LVL2 TUBE5 LE VAR, A</v>
      </c>
      <c r="Q4651" t="str">
        <f t="shared" si="364"/>
        <v>WLDMNT</v>
      </c>
      <c r="R4651" t="str">
        <f t="shared" si="365"/>
        <v>Miscellaneous_839</v>
      </c>
      <c r="S4651" t="str">
        <f t="shared" si="366"/>
        <v>Other</v>
      </c>
    </row>
    <row r="4652" spans="1:19" x14ac:dyDescent="0.25">
      <c r="A4652" t="s">
        <v>2634</v>
      </c>
      <c r="C4652" s="2" t="s">
        <v>2633</v>
      </c>
      <c r="D4652" s="2" t="s">
        <v>11919</v>
      </c>
      <c r="F4652" t="s">
        <v>2</v>
      </c>
      <c r="G4652" s="4" t="s">
        <v>242</v>
      </c>
      <c r="H4652" t="b">
        <v>0</v>
      </c>
      <c r="I4652" s="4" t="s">
        <v>12094</v>
      </c>
      <c r="J4652" t="b">
        <v>0</v>
      </c>
      <c r="K4652" t="b">
        <v>0</v>
      </c>
      <c r="L4652" t="b">
        <v>0</v>
      </c>
      <c r="M4652" t="b">
        <v>1</v>
      </c>
      <c r="N4652">
        <f t="shared" si="362"/>
        <v>6</v>
      </c>
      <c r="O4652" s="8" t="str">
        <f t="shared" si="363"/>
        <v xml:space="preserve"> SCR316 EXH LVL2 TUBE5 LE VAR, A</v>
      </c>
      <c r="Q4652" t="str">
        <f t="shared" si="364"/>
        <v>WLDMNT</v>
      </c>
      <c r="R4652" t="str">
        <f t="shared" si="365"/>
        <v>Miscellaneous_839</v>
      </c>
      <c r="S4652" t="str">
        <f t="shared" si="366"/>
        <v>Other</v>
      </c>
    </row>
    <row r="4653" spans="1:19" x14ac:dyDescent="0.25">
      <c r="A4653" t="s">
        <v>2632</v>
      </c>
      <c r="C4653" s="2" t="s">
        <v>2631</v>
      </c>
      <c r="D4653" s="2" t="s">
        <v>11925</v>
      </c>
      <c r="F4653" t="s">
        <v>2</v>
      </c>
      <c r="G4653" s="4" t="s">
        <v>242</v>
      </c>
      <c r="H4653" t="b">
        <v>0</v>
      </c>
      <c r="I4653" s="4" t="s">
        <v>12094</v>
      </c>
      <c r="J4653" t="b">
        <v>0</v>
      </c>
      <c r="K4653" t="b">
        <v>0</v>
      </c>
      <c r="L4653" t="b">
        <v>0</v>
      </c>
      <c r="M4653" t="b">
        <v>1</v>
      </c>
      <c r="N4653">
        <f t="shared" si="362"/>
        <v>6</v>
      </c>
      <c r="O4653" s="8" t="str">
        <f t="shared" si="363"/>
        <v>SC316 EXH LVL2 TUBE4 LE VAR.A</v>
      </c>
      <c r="Q4653" t="str">
        <f t="shared" si="364"/>
        <v>WLDMNT</v>
      </c>
      <c r="R4653" t="str">
        <f t="shared" si="365"/>
        <v>Miscellaneous_839</v>
      </c>
      <c r="S4653" t="str">
        <f t="shared" si="366"/>
        <v>Other</v>
      </c>
    </row>
    <row r="4654" spans="1:19" x14ac:dyDescent="0.25">
      <c r="A4654" t="s">
        <v>2630</v>
      </c>
      <c r="C4654" s="2" t="s">
        <v>2629</v>
      </c>
      <c r="D4654" s="2" t="s">
        <v>11926</v>
      </c>
      <c r="F4654" t="s">
        <v>2</v>
      </c>
      <c r="G4654" s="4" t="s">
        <v>242</v>
      </c>
      <c r="H4654" t="b">
        <v>0</v>
      </c>
      <c r="I4654" s="4" t="s">
        <v>241</v>
      </c>
      <c r="J4654" t="b">
        <v>0</v>
      </c>
      <c r="K4654" t="b">
        <v>1</v>
      </c>
      <c r="L4654" t="b">
        <v>0</v>
      </c>
      <c r="M4654" t="b">
        <v>1</v>
      </c>
      <c r="N4654">
        <f t="shared" si="362"/>
        <v>6</v>
      </c>
      <c r="O4654" s="8" t="str">
        <f t="shared" si="363"/>
        <v>EXH LVL2 TUBE4 LE VAR.A</v>
      </c>
      <c r="Q4654" t="str">
        <f t="shared" si="364"/>
        <v>WLDMNT</v>
      </c>
      <c r="R4654" t="str">
        <f t="shared" si="365"/>
        <v>MIH_839</v>
      </c>
      <c r="S4654" t="str">
        <f t="shared" si="366"/>
        <v>Other</v>
      </c>
    </row>
    <row r="4655" spans="1:19" x14ac:dyDescent="0.25">
      <c r="A4655" t="s">
        <v>2628</v>
      </c>
      <c r="C4655" s="2" t="s">
        <v>2627</v>
      </c>
      <c r="D4655" s="2" t="s">
        <v>11927</v>
      </c>
      <c r="F4655" t="s">
        <v>2</v>
      </c>
      <c r="G4655" s="4" t="s">
        <v>242</v>
      </c>
      <c r="H4655" t="b">
        <v>0</v>
      </c>
      <c r="I4655" s="4" t="s">
        <v>12094</v>
      </c>
      <c r="J4655" t="b">
        <v>0</v>
      </c>
      <c r="K4655" t="b">
        <v>1</v>
      </c>
      <c r="L4655" t="b">
        <v>0</v>
      </c>
      <c r="M4655" t="b">
        <v>1</v>
      </c>
      <c r="N4655">
        <f t="shared" si="362"/>
        <v>6</v>
      </c>
      <c r="O4655" s="8" t="str">
        <f t="shared" si="363"/>
        <v xml:space="preserve"> SC316 EXH LVL3 TO LVL1 SW R1 VAR, B</v>
      </c>
      <c r="Q4655" t="str">
        <f t="shared" si="364"/>
        <v>WLDMNT</v>
      </c>
      <c r="R4655" t="str">
        <f t="shared" si="365"/>
        <v>Miscellaneous_839</v>
      </c>
      <c r="S4655" t="str">
        <f t="shared" si="366"/>
        <v>Other</v>
      </c>
    </row>
    <row r="4656" spans="1:19" x14ac:dyDescent="0.25">
      <c r="A4656" t="s">
        <v>2626</v>
      </c>
      <c r="B4656" t="s">
        <v>2546</v>
      </c>
      <c r="C4656" s="2" t="s">
        <v>2625</v>
      </c>
      <c r="D4656" s="2" t="s">
        <v>11928</v>
      </c>
      <c r="F4656" t="s">
        <v>2</v>
      </c>
      <c r="G4656" s="4" t="s">
        <v>242</v>
      </c>
      <c r="H4656" t="b">
        <v>0</v>
      </c>
      <c r="I4656" s="4" t="s">
        <v>12094</v>
      </c>
      <c r="J4656" t="b">
        <v>0</v>
      </c>
      <c r="K4656" t="b">
        <v>0</v>
      </c>
      <c r="L4656" t="b">
        <v>0</v>
      </c>
      <c r="M4656" t="b">
        <v>1</v>
      </c>
      <c r="N4656">
        <f t="shared" si="362"/>
        <v>6</v>
      </c>
      <c r="O4656" s="8" t="str">
        <f t="shared" si="363"/>
        <v xml:space="preserve"> SC316 EXH LVL2 Tube2 VAR.B</v>
      </c>
      <c r="Q4656" t="str">
        <f t="shared" si="364"/>
        <v>WLDMNT</v>
      </c>
      <c r="R4656" t="str">
        <f t="shared" si="365"/>
        <v>Miscellaneous_839</v>
      </c>
      <c r="S4656" t="str">
        <f t="shared" si="366"/>
        <v>Other</v>
      </c>
    </row>
    <row r="4657" spans="1:19" x14ac:dyDescent="0.25">
      <c r="A4657" t="s">
        <v>2624</v>
      </c>
      <c r="B4657" t="s">
        <v>2546</v>
      </c>
      <c r="C4657" s="2" t="s">
        <v>2623</v>
      </c>
      <c r="D4657" s="2" t="s">
        <v>11929</v>
      </c>
      <c r="F4657" t="s">
        <v>2</v>
      </c>
      <c r="G4657" s="4" t="s">
        <v>242</v>
      </c>
      <c r="H4657" t="b">
        <v>0</v>
      </c>
      <c r="I4657" s="4" t="s">
        <v>12094</v>
      </c>
      <c r="J4657" t="b">
        <v>0</v>
      </c>
      <c r="K4657" t="b">
        <v>0</v>
      </c>
      <c r="L4657" t="b">
        <v>0</v>
      </c>
      <c r="M4657" t="b">
        <v>1</v>
      </c>
      <c r="N4657">
        <f t="shared" si="362"/>
        <v>6</v>
      </c>
      <c r="O4657" s="8" t="str">
        <f t="shared" si="363"/>
        <v xml:space="preserve"> SC316 EXH LVL2 Tube3 RI VAR.B</v>
      </c>
      <c r="Q4657" t="str">
        <f t="shared" si="364"/>
        <v>WLDMNT</v>
      </c>
      <c r="R4657" t="str">
        <f t="shared" si="365"/>
        <v>Miscellaneous_839</v>
      </c>
      <c r="S4657" t="str">
        <f t="shared" si="366"/>
        <v>Other</v>
      </c>
    </row>
    <row r="4658" spans="1:19" x14ac:dyDescent="0.25">
      <c r="A4658" t="s">
        <v>2622</v>
      </c>
      <c r="C4658" s="2" t="s">
        <v>2602</v>
      </c>
      <c r="D4658" s="2" t="s">
        <v>11930</v>
      </c>
      <c r="F4658" t="s">
        <v>2</v>
      </c>
      <c r="G4658" s="4" t="s">
        <v>242</v>
      </c>
      <c r="H4658" t="b">
        <v>0</v>
      </c>
      <c r="I4658" s="4" t="s">
        <v>12094</v>
      </c>
      <c r="J4658" t="b">
        <v>0</v>
      </c>
      <c r="K4658" t="b">
        <v>1</v>
      </c>
      <c r="L4658" t="b">
        <v>0</v>
      </c>
      <c r="M4658" t="b">
        <v>1</v>
      </c>
      <c r="N4658">
        <f t="shared" si="362"/>
        <v>6</v>
      </c>
      <c r="O4658" s="8" t="str">
        <f t="shared" si="363"/>
        <v xml:space="preserve"> SC316 EXH LVL2 Tube4 RI VAP. B</v>
      </c>
      <c r="Q4658" t="str">
        <f t="shared" si="364"/>
        <v>WLDMNT</v>
      </c>
      <c r="R4658" t="str">
        <f t="shared" si="365"/>
        <v>Miscellaneous_839</v>
      </c>
      <c r="S4658" t="str">
        <f t="shared" si="366"/>
        <v>Other</v>
      </c>
    </row>
    <row r="4659" spans="1:19" x14ac:dyDescent="0.25">
      <c r="A4659" t="s">
        <v>2621</v>
      </c>
      <c r="C4659" s="2" t="s">
        <v>2620</v>
      </c>
      <c r="D4659" s="2" t="s">
        <v>11931</v>
      </c>
      <c r="F4659" t="s">
        <v>2</v>
      </c>
      <c r="G4659" s="4" t="s">
        <v>242</v>
      </c>
      <c r="H4659" t="b">
        <v>0</v>
      </c>
      <c r="I4659" s="4" t="s">
        <v>12094</v>
      </c>
      <c r="J4659" t="b">
        <v>0</v>
      </c>
      <c r="K4659" t="b">
        <v>1</v>
      </c>
      <c r="L4659" t="b">
        <v>0</v>
      </c>
      <c r="M4659" t="b">
        <v>1</v>
      </c>
      <c r="N4659">
        <f t="shared" si="362"/>
        <v>6</v>
      </c>
      <c r="O4659" s="8" t="str">
        <f t="shared" si="363"/>
        <v xml:space="preserve"> EXH LVL2 TUBE4 R1 VAR.BB</v>
      </c>
      <c r="Q4659" t="str">
        <f t="shared" si="364"/>
        <v>WLDMNT</v>
      </c>
      <c r="R4659" t="str">
        <f t="shared" si="365"/>
        <v>Miscellaneous_839</v>
      </c>
      <c r="S4659" t="str">
        <f t="shared" si="366"/>
        <v>Other</v>
      </c>
    </row>
    <row r="4660" spans="1:19" x14ac:dyDescent="0.25">
      <c r="A4660" t="s">
        <v>2619</v>
      </c>
      <c r="B4660" t="s">
        <v>2546</v>
      </c>
      <c r="C4660" s="2" t="s">
        <v>2618</v>
      </c>
      <c r="D4660" s="2" t="s">
        <v>11932</v>
      </c>
      <c r="F4660" t="s">
        <v>2</v>
      </c>
      <c r="G4660" s="4" t="s">
        <v>242</v>
      </c>
      <c r="H4660" t="b">
        <v>0</v>
      </c>
      <c r="I4660" s="4" t="s">
        <v>12094</v>
      </c>
      <c r="J4660" t="b">
        <v>0</v>
      </c>
      <c r="K4660" t="b">
        <v>0</v>
      </c>
      <c r="L4660" t="b">
        <v>0</v>
      </c>
      <c r="M4660" t="b">
        <v>1</v>
      </c>
      <c r="N4660">
        <f t="shared" si="362"/>
        <v>6</v>
      </c>
      <c r="O4660" s="8" t="str">
        <f t="shared" si="363"/>
        <v xml:space="preserve"> SCR316 EXH LVL2 Tubes5 RI VAR.B</v>
      </c>
      <c r="Q4660" t="str">
        <f t="shared" si="364"/>
        <v>WLDMNT</v>
      </c>
      <c r="R4660" t="str">
        <f t="shared" si="365"/>
        <v>Miscellaneous_839</v>
      </c>
      <c r="S4660" t="str">
        <f t="shared" si="366"/>
        <v>Other</v>
      </c>
    </row>
    <row r="4661" spans="1:19" x14ac:dyDescent="0.25">
      <c r="A4661" t="s">
        <v>2617</v>
      </c>
      <c r="C4661" s="2" t="s">
        <v>2616</v>
      </c>
      <c r="D4661" s="2" t="s">
        <v>11933</v>
      </c>
      <c r="F4661" t="s">
        <v>2</v>
      </c>
      <c r="G4661" s="4" t="s">
        <v>242</v>
      </c>
      <c r="H4661" t="b">
        <v>0</v>
      </c>
      <c r="I4661" s="4" t="s">
        <v>12094</v>
      </c>
      <c r="J4661" t="b">
        <v>0</v>
      </c>
      <c r="K4661" t="b">
        <v>1</v>
      </c>
      <c r="L4661" t="b">
        <v>0</v>
      </c>
      <c r="M4661" t="b">
        <v>1</v>
      </c>
      <c r="N4661">
        <f t="shared" si="362"/>
        <v>6</v>
      </c>
      <c r="O4661" s="8" t="str">
        <f t="shared" si="363"/>
        <v xml:space="preserve"> SCR316, EXH LVL2 TUBE5 R1 VAR, B V2</v>
      </c>
      <c r="Q4661" t="str">
        <f t="shared" si="364"/>
        <v>WLDMNT</v>
      </c>
      <c r="R4661" t="str">
        <f t="shared" si="365"/>
        <v>Miscellaneous_839</v>
      </c>
      <c r="S4661" t="str">
        <f t="shared" si="366"/>
        <v>Other</v>
      </c>
    </row>
    <row r="4662" spans="1:19" x14ac:dyDescent="0.25">
      <c r="A4662" t="s">
        <v>2615</v>
      </c>
      <c r="B4662" t="s">
        <v>2546</v>
      </c>
      <c r="C4662" s="2" t="s">
        <v>2614</v>
      </c>
      <c r="D4662" s="2" t="s">
        <v>11934</v>
      </c>
      <c r="F4662" t="s">
        <v>2</v>
      </c>
      <c r="G4662" s="4" t="s">
        <v>242</v>
      </c>
      <c r="H4662" t="b">
        <v>0</v>
      </c>
      <c r="I4662" s="4" t="s">
        <v>12094</v>
      </c>
      <c r="J4662" t="b">
        <v>0</v>
      </c>
      <c r="K4662" t="b">
        <v>0</v>
      </c>
      <c r="L4662" t="b">
        <v>0</v>
      </c>
      <c r="M4662" t="b">
        <v>1</v>
      </c>
      <c r="N4662">
        <f t="shared" si="362"/>
        <v>6</v>
      </c>
      <c r="O4662" s="8" t="str">
        <f t="shared" si="363"/>
        <v xml:space="preserve"> SC316 EXH LVL3 Tube3 RI VAR.B</v>
      </c>
      <c r="Q4662" t="str">
        <f t="shared" si="364"/>
        <v>WLDMNT</v>
      </c>
      <c r="R4662" t="str">
        <f t="shared" si="365"/>
        <v>Miscellaneous_839</v>
      </c>
      <c r="S4662" t="str">
        <f t="shared" si="366"/>
        <v>Other</v>
      </c>
    </row>
    <row r="4663" spans="1:19" x14ac:dyDescent="0.25">
      <c r="A4663" t="s">
        <v>2613</v>
      </c>
      <c r="C4663" s="2" t="s">
        <v>2612</v>
      </c>
      <c r="D4663" s="2" t="s">
        <v>11935</v>
      </c>
      <c r="F4663" t="s">
        <v>2</v>
      </c>
      <c r="G4663" s="4" t="s">
        <v>242</v>
      </c>
      <c r="H4663" t="b">
        <v>0</v>
      </c>
      <c r="I4663" s="4" t="s">
        <v>12094</v>
      </c>
      <c r="J4663" t="b">
        <v>0</v>
      </c>
      <c r="K4663" t="b">
        <v>1</v>
      </c>
      <c r="L4663" t="b">
        <v>0</v>
      </c>
      <c r="M4663" t="b">
        <v>1</v>
      </c>
      <c r="N4663">
        <f t="shared" si="362"/>
        <v>6</v>
      </c>
      <c r="O4663" s="8" t="str">
        <f t="shared" si="363"/>
        <v xml:space="preserve"> SC316 EXH LVL3 TUBE3 R1 VAR.B V2</v>
      </c>
      <c r="Q4663" t="str">
        <f t="shared" si="364"/>
        <v>WLDMNT</v>
      </c>
      <c r="R4663" t="str">
        <f t="shared" si="365"/>
        <v>Miscellaneous_839</v>
      </c>
      <c r="S4663" t="str">
        <f t="shared" si="366"/>
        <v>Other</v>
      </c>
    </row>
    <row r="4664" spans="1:19" x14ac:dyDescent="0.25">
      <c r="A4664" t="s">
        <v>2611</v>
      </c>
      <c r="C4664" s="2" t="s">
        <v>2609</v>
      </c>
      <c r="D4664" s="2" t="s">
        <v>11936</v>
      </c>
      <c r="F4664" t="s">
        <v>2</v>
      </c>
      <c r="G4664" s="4" t="s">
        <v>242</v>
      </c>
      <c r="H4664" t="b">
        <v>0</v>
      </c>
      <c r="I4664" s="4" t="s">
        <v>12094</v>
      </c>
      <c r="J4664" t="b">
        <v>0</v>
      </c>
      <c r="K4664" t="b">
        <v>0</v>
      </c>
      <c r="L4664" t="b">
        <v>0</v>
      </c>
      <c r="M4664" t="b">
        <v>1</v>
      </c>
      <c r="N4664">
        <f t="shared" si="362"/>
        <v>6</v>
      </c>
      <c r="O4664" s="8" t="str">
        <f t="shared" si="363"/>
        <v xml:space="preserve"> SC316 EXH LVL3 To LVL1 SW RI VAR.B</v>
      </c>
      <c r="Q4664" t="str">
        <f t="shared" si="364"/>
        <v>WLDMNT</v>
      </c>
      <c r="R4664" t="str">
        <f t="shared" si="365"/>
        <v>Miscellaneous_839</v>
      </c>
      <c r="S4664" t="str">
        <f t="shared" si="366"/>
        <v>Other</v>
      </c>
    </row>
    <row r="4665" spans="1:19" x14ac:dyDescent="0.25">
      <c r="A4665" t="s">
        <v>2610</v>
      </c>
      <c r="C4665" s="2" t="s">
        <v>2609</v>
      </c>
      <c r="D4665" s="2" t="s">
        <v>11936</v>
      </c>
      <c r="F4665" t="s">
        <v>2</v>
      </c>
      <c r="G4665" s="4" t="s">
        <v>242</v>
      </c>
      <c r="H4665" t="b">
        <v>0</v>
      </c>
      <c r="I4665" s="4" t="s">
        <v>12094</v>
      </c>
      <c r="J4665" t="b">
        <v>0</v>
      </c>
      <c r="K4665" t="b">
        <v>1</v>
      </c>
      <c r="L4665" t="b">
        <v>0</v>
      </c>
      <c r="M4665" t="b">
        <v>1</v>
      </c>
      <c r="N4665">
        <f t="shared" si="362"/>
        <v>6</v>
      </c>
      <c r="O4665" s="8" t="str">
        <f t="shared" si="363"/>
        <v xml:space="preserve"> SC316 EXH LVL3 To LVL1 SW RI VAR.B</v>
      </c>
      <c r="Q4665" t="str">
        <f t="shared" si="364"/>
        <v>WLDMNT</v>
      </c>
      <c r="R4665" t="str">
        <f t="shared" si="365"/>
        <v>Miscellaneous_839</v>
      </c>
      <c r="S4665" t="str">
        <f t="shared" si="366"/>
        <v>Other</v>
      </c>
    </row>
    <row r="4666" spans="1:19" x14ac:dyDescent="0.25">
      <c r="A4666" t="s">
        <v>2608</v>
      </c>
      <c r="C4666" s="2" t="s">
        <v>2607</v>
      </c>
      <c r="D4666" s="2" t="s">
        <v>11937</v>
      </c>
      <c r="F4666" t="s">
        <v>2</v>
      </c>
      <c r="G4666" s="4" t="s">
        <v>242</v>
      </c>
      <c r="H4666" t="b">
        <v>0</v>
      </c>
      <c r="I4666" s="4" t="s">
        <v>12094</v>
      </c>
      <c r="J4666" t="b">
        <v>0</v>
      </c>
      <c r="K4666" t="b">
        <v>1</v>
      </c>
      <c r="L4666" t="b">
        <v>0</v>
      </c>
      <c r="M4666" t="b">
        <v>1</v>
      </c>
      <c r="N4666">
        <f t="shared" si="362"/>
        <v>6</v>
      </c>
      <c r="O4666" s="8" t="str">
        <f t="shared" si="363"/>
        <v xml:space="preserve"> SC316 LVL3 TUBE3 LE VAR, B V2</v>
      </c>
      <c r="Q4666" t="str">
        <f t="shared" si="364"/>
        <v>WLDMNT</v>
      </c>
      <c r="R4666" t="str">
        <f t="shared" si="365"/>
        <v>Miscellaneous_839</v>
      </c>
      <c r="S4666" t="str">
        <f t="shared" si="366"/>
        <v>Other</v>
      </c>
    </row>
    <row r="4667" spans="1:19" x14ac:dyDescent="0.25">
      <c r="A4667" t="s">
        <v>2606</v>
      </c>
      <c r="C4667" s="2" t="s">
        <v>2604</v>
      </c>
      <c r="D4667" s="2" t="s">
        <v>11938</v>
      </c>
      <c r="F4667" t="s">
        <v>2</v>
      </c>
      <c r="G4667" s="4" t="s">
        <v>242</v>
      </c>
      <c r="H4667" t="b">
        <v>0</v>
      </c>
      <c r="I4667" s="4" t="s">
        <v>12094</v>
      </c>
      <c r="J4667" t="b">
        <v>0</v>
      </c>
      <c r="K4667" t="b">
        <v>0</v>
      </c>
      <c r="L4667" t="b">
        <v>0</v>
      </c>
      <c r="M4667" t="b">
        <v>1</v>
      </c>
      <c r="N4667">
        <f t="shared" si="362"/>
        <v>6</v>
      </c>
      <c r="O4667" s="8" t="str">
        <f t="shared" si="363"/>
        <v xml:space="preserve"> SCR316 EXH LVL2 Tubes5 LE VAR.B</v>
      </c>
      <c r="Q4667" t="str">
        <f t="shared" si="364"/>
        <v>WLDMNT</v>
      </c>
      <c r="R4667" t="str">
        <f t="shared" si="365"/>
        <v>Miscellaneous_839</v>
      </c>
      <c r="S4667" t="str">
        <f t="shared" si="366"/>
        <v>Other</v>
      </c>
    </row>
    <row r="4668" spans="1:19" x14ac:dyDescent="0.25">
      <c r="A4668" t="s">
        <v>2605</v>
      </c>
      <c r="C4668" s="2" t="s">
        <v>2604</v>
      </c>
      <c r="D4668" s="2" t="s">
        <v>11938</v>
      </c>
      <c r="F4668" t="s">
        <v>2</v>
      </c>
      <c r="G4668" s="4" t="s">
        <v>242</v>
      </c>
      <c r="H4668" t="b">
        <v>0</v>
      </c>
      <c r="I4668" s="4" t="s">
        <v>12094</v>
      </c>
      <c r="J4668" t="b">
        <v>0</v>
      </c>
      <c r="K4668" t="b">
        <v>1</v>
      </c>
      <c r="L4668" t="b">
        <v>0</v>
      </c>
      <c r="M4668" t="b">
        <v>1</v>
      </c>
      <c r="N4668">
        <f t="shared" si="362"/>
        <v>6</v>
      </c>
      <c r="O4668" s="8" t="str">
        <f t="shared" si="363"/>
        <v xml:space="preserve"> SCR316 EXH LVL2 Tubes5 LE VAR.B</v>
      </c>
      <c r="Q4668" t="str">
        <f t="shared" si="364"/>
        <v>WLDMNT</v>
      </c>
      <c r="R4668" t="str">
        <f t="shared" si="365"/>
        <v>Miscellaneous_839</v>
      </c>
      <c r="S4668" t="str">
        <f t="shared" si="366"/>
        <v>Other</v>
      </c>
    </row>
    <row r="4669" spans="1:19" x14ac:dyDescent="0.25">
      <c r="A4669" t="s">
        <v>2603</v>
      </c>
      <c r="C4669" s="2" t="s">
        <v>2602</v>
      </c>
      <c r="D4669" s="2" t="s">
        <v>11930</v>
      </c>
      <c r="F4669" t="s">
        <v>2</v>
      </c>
      <c r="G4669" s="4" t="s">
        <v>242</v>
      </c>
      <c r="H4669" t="b">
        <v>0</v>
      </c>
      <c r="I4669" s="4" t="s">
        <v>12094</v>
      </c>
      <c r="J4669" t="b">
        <v>0</v>
      </c>
      <c r="K4669" t="b">
        <v>1</v>
      </c>
      <c r="L4669" t="b">
        <v>0</v>
      </c>
      <c r="M4669" t="b">
        <v>1</v>
      </c>
      <c r="N4669">
        <f t="shared" si="362"/>
        <v>6</v>
      </c>
      <c r="O4669" s="8" t="str">
        <f t="shared" si="363"/>
        <v xml:space="preserve"> SC316 EXH LVL2 Tube4 RI VAP. B</v>
      </c>
      <c r="Q4669" t="str">
        <f t="shared" si="364"/>
        <v>WLDMNT</v>
      </c>
      <c r="R4669" t="str">
        <f t="shared" si="365"/>
        <v>Miscellaneous_839</v>
      </c>
      <c r="S4669" t="str">
        <f t="shared" si="366"/>
        <v>Other</v>
      </c>
    </row>
    <row r="4670" spans="1:19" x14ac:dyDescent="0.25">
      <c r="A4670" t="s">
        <v>2601</v>
      </c>
      <c r="C4670" s="2" t="s">
        <v>2599</v>
      </c>
      <c r="D4670" s="2" t="s">
        <v>2599</v>
      </c>
      <c r="F4670" t="s">
        <v>2</v>
      </c>
      <c r="G4670" s="4" t="s">
        <v>242</v>
      </c>
      <c r="H4670" t="b">
        <v>0</v>
      </c>
      <c r="I4670" s="4" t="s">
        <v>12094</v>
      </c>
      <c r="J4670" t="b">
        <v>0</v>
      </c>
      <c r="K4670" t="b">
        <v>0</v>
      </c>
      <c r="L4670" t="b">
        <v>0</v>
      </c>
      <c r="M4670" t="b">
        <v>1</v>
      </c>
      <c r="N4670">
        <f t="shared" si="362"/>
        <v>6</v>
      </c>
      <c r="O4670" s="8" t="str">
        <f t="shared" si="363"/>
        <v xml:space="preserve"> EXH LVL2 TUBE4 LE VAR, BB</v>
      </c>
      <c r="Q4670" t="str">
        <f t="shared" si="364"/>
        <v>WLDMNT</v>
      </c>
      <c r="R4670" t="str">
        <f t="shared" si="365"/>
        <v>Miscellaneous_839</v>
      </c>
      <c r="S4670" t="str">
        <f t="shared" si="366"/>
        <v>Other</v>
      </c>
    </row>
    <row r="4671" spans="1:19" x14ac:dyDescent="0.25">
      <c r="A4671" t="s">
        <v>2600</v>
      </c>
      <c r="C4671" s="2" t="s">
        <v>2599</v>
      </c>
      <c r="D4671" s="2" t="s">
        <v>2599</v>
      </c>
      <c r="F4671" t="s">
        <v>2</v>
      </c>
      <c r="G4671" s="4" t="s">
        <v>242</v>
      </c>
      <c r="H4671" t="b">
        <v>0</v>
      </c>
      <c r="I4671" s="4" t="s">
        <v>12094</v>
      </c>
      <c r="J4671" t="b">
        <v>0</v>
      </c>
      <c r="K4671" t="b">
        <v>1</v>
      </c>
      <c r="L4671" t="b">
        <v>0</v>
      </c>
      <c r="M4671" t="b">
        <v>1</v>
      </c>
      <c r="N4671">
        <f t="shared" si="362"/>
        <v>6</v>
      </c>
      <c r="O4671" s="8" t="str">
        <f t="shared" si="363"/>
        <v xml:space="preserve"> EXH LVL2 TUBE4 LE VAR, BB</v>
      </c>
      <c r="Q4671" t="str">
        <f t="shared" si="364"/>
        <v>WLDMNT</v>
      </c>
      <c r="R4671" t="str">
        <f t="shared" si="365"/>
        <v>Miscellaneous_839</v>
      </c>
      <c r="S4671" t="str">
        <f t="shared" si="366"/>
        <v>Other</v>
      </c>
    </row>
    <row r="4672" spans="1:19" x14ac:dyDescent="0.25">
      <c r="A4672" t="s">
        <v>2598</v>
      </c>
      <c r="B4672" t="s">
        <v>2594</v>
      </c>
      <c r="C4672" s="2" t="s">
        <v>2596</v>
      </c>
      <c r="D4672" s="2" t="s">
        <v>2596</v>
      </c>
      <c r="F4672" t="s">
        <v>2</v>
      </c>
      <c r="G4672" s="4" t="s">
        <v>242</v>
      </c>
      <c r="H4672" t="b">
        <v>0</v>
      </c>
      <c r="I4672" s="4" t="s">
        <v>12094</v>
      </c>
      <c r="J4672" t="b">
        <v>0</v>
      </c>
      <c r="K4672" t="b">
        <v>0</v>
      </c>
      <c r="L4672" t="b">
        <v>0</v>
      </c>
      <c r="M4672" t="b">
        <v>1</v>
      </c>
      <c r="N4672">
        <f t="shared" si="362"/>
        <v>0</v>
      </c>
      <c r="O4672" s="8" t="str">
        <f t="shared" si="363"/>
        <v>EXH</v>
      </c>
      <c r="Q4672" t="str">
        <f t="shared" si="364"/>
        <v/>
      </c>
      <c r="R4672" t="str">
        <f t="shared" si="365"/>
        <v>Miscellaneous_839</v>
      </c>
      <c r="S4672" t="str">
        <f t="shared" si="366"/>
        <v>Other</v>
      </c>
    </row>
    <row r="4673" spans="1:19" x14ac:dyDescent="0.25">
      <c r="A4673" t="s">
        <v>2597</v>
      </c>
      <c r="C4673" s="2" t="s">
        <v>2596</v>
      </c>
      <c r="D4673" s="2" t="s">
        <v>2596</v>
      </c>
      <c r="F4673" t="s">
        <v>2</v>
      </c>
      <c r="G4673" s="4" t="s">
        <v>242</v>
      </c>
      <c r="H4673" t="b">
        <v>0</v>
      </c>
      <c r="I4673" s="4" t="s">
        <v>12094</v>
      </c>
      <c r="J4673" t="b">
        <v>0</v>
      </c>
      <c r="K4673" t="b">
        <v>1</v>
      </c>
      <c r="L4673" t="b">
        <v>0</v>
      </c>
      <c r="M4673" t="b">
        <v>1</v>
      </c>
      <c r="N4673">
        <f t="shared" si="362"/>
        <v>0</v>
      </c>
      <c r="O4673" s="8" t="str">
        <f t="shared" si="363"/>
        <v>EXH</v>
      </c>
      <c r="Q4673" t="str">
        <f t="shared" si="364"/>
        <v/>
      </c>
      <c r="R4673" t="str">
        <f t="shared" si="365"/>
        <v>Miscellaneous_839</v>
      </c>
      <c r="S4673" t="str">
        <f t="shared" si="366"/>
        <v>Other</v>
      </c>
    </row>
    <row r="4674" spans="1:19" x14ac:dyDescent="0.25">
      <c r="A4674" t="s">
        <v>2595</v>
      </c>
      <c r="B4674" t="s">
        <v>2594</v>
      </c>
      <c r="C4674" s="2" t="s">
        <v>2593</v>
      </c>
      <c r="D4674" s="2" t="s">
        <v>2593</v>
      </c>
      <c r="F4674" t="s">
        <v>2</v>
      </c>
      <c r="G4674" s="4" t="s">
        <v>242</v>
      </c>
      <c r="H4674" t="b">
        <v>0</v>
      </c>
      <c r="I4674" s="4" t="s">
        <v>12094</v>
      </c>
      <c r="J4674" t="b">
        <v>0</v>
      </c>
      <c r="K4674" t="b">
        <v>1</v>
      </c>
      <c r="L4674" t="b">
        <v>0</v>
      </c>
      <c r="M4674" t="b">
        <v>1</v>
      </c>
      <c r="N4674">
        <f t="shared" ref="N4674:N4737" si="367">IFERROR(IF(SEARCH(",",D4674,1)-1&gt;10,0,SEARCH(",",D4674,1)-1),0)</f>
        <v>0</v>
      </c>
      <c r="O4674" s="8" t="str">
        <f t="shared" si="363"/>
        <v>EXH</v>
      </c>
      <c r="Q4674" t="str">
        <f t="shared" si="364"/>
        <v/>
      </c>
      <c r="R4674" t="str">
        <f t="shared" si="365"/>
        <v>Miscellaneous_839</v>
      </c>
      <c r="S4674" t="str">
        <f t="shared" si="366"/>
        <v>Other</v>
      </c>
    </row>
    <row r="4675" spans="1:19" x14ac:dyDescent="0.25">
      <c r="A4675" t="s">
        <v>2592</v>
      </c>
      <c r="B4675" t="s">
        <v>2591</v>
      </c>
      <c r="C4675" s="2" t="s">
        <v>2592</v>
      </c>
      <c r="D4675" s="2" t="s">
        <v>2592</v>
      </c>
      <c r="F4675" t="s">
        <v>2</v>
      </c>
      <c r="G4675" s="4" t="s">
        <v>242</v>
      </c>
      <c r="H4675" t="b">
        <v>0</v>
      </c>
      <c r="I4675" s="4" t="s">
        <v>12094</v>
      </c>
      <c r="J4675" t="b">
        <v>0</v>
      </c>
      <c r="K4675" t="b">
        <v>0</v>
      </c>
      <c r="L4675" t="b">
        <v>0</v>
      </c>
      <c r="M4675" t="b">
        <v>1</v>
      </c>
      <c r="N4675">
        <f t="shared" si="367"/>
        <v>0</v>
      </c>
      <c r="O4675" s="8" t="str">
        <f t="shared" ref="O4675:O4738" si="368">IF(N4675=0,    LEFT(D4675,SEARCH(" ", D4675,1)-1),    RIGHT(D4675,LEN(D4675)-N4675-1))</f>
        <v>839-135496-001,Rev</v>
      </c>
      <c r="Q4675" t="str">
        <f t="shared" ref="Q4675:Q4738" si="369">IF(ISERROR(SEARCH("AMAT",D4675,1)),IF(ISERROR(SEARCH("CHAWK",D4675,1)),IF(ISERROR(SEARCH("ASSY",D4675,1)), IF(ISERROR(SEARCH("SUB CON",I4675, 1)),IF(ISERROR(SEARCH("SUB",E4675, 1)),IF(AND(ISERROR(SEARCH("PKG",D4675,1)), ISERROR(SEARCH("LBL",D4675,1)), ISERROR(SEARCH("LABEL",D4675,1))),IF(ISERROR(SEARCH("WLDM*",D4675,1)),IF(ISERROR(SEARCH("DOOR",D4675,1)),IF(ISERROR(SEARCH("SPCR",D4675,1)), IF(AND(ISERROR(SEARCH("ORING",D4675,1)), ISERROR(SEARCH("O-RING",D4675,1))),IF(ISERROR(SEARCH("TUBE*",D4675,1)),IF(ISERROR(SEARCH("ADPTR",D4675,1)), IF(ISERROR(SEARCH("PIN",D4675,1)), IF(ISERROR(SEARCH("LATCH",D4675,1)),IF(ISERROR(SEARCH("BASE",D4675,1)),IF(AND(ISERROR(SEARCH("INSERT",D4675,1)), ISERROR(SEARCH("INSR",D4675,1))),IF(ISERROR(SEARCH("TOMBSTONE",D4675,1)),IF(ISERROR(SEARCH("TOOL",D4675,1)),IF(ISERROR(SEARCH("GD?",D4675,1)), IF(AND(ISERROR(SEARCH("SHIELD",D4675,1)),ISERROR(SEARCH("SHLD",D4675,1))),IF(ISERROR(SEARCH("CARRIER",D4675,1)),IF(ISERROR(SEARCH("LID?",D4675,1)),IF(ISERROR(SEARCH("BRKT",D4675,1)),IF(ISERROR(SEARCH("RTRN",D4675,1)),IF(ISERROR(SEARCH("RETAINER",D4675,1)),IF(ISERROR(SEARCH("HSG",D4675,1)),IF(ISERROR(SEARCH("PLATE",D4675,1)),IF(ISERROR(SEARCH("SNSR",D4675,1)),IF(AND(ISERROR(SEARCH("PANEL",D4675,1)), ISERROR(SEARCH("PNL",D4675,1))),IF(ISERROR(SEARCH("BLK",D4675,1)),IF(ISERROR(SEARCH("DUCT",D4675,1)),IF(ISERROR(SEARCH("GASKET",D4675,1)),IF(AND(ISERROR(SEARCH("SHAFT",D4675,1)),ISERROR(SEARCH("ROD",D4675,1))),IF(ISERROR(SEARCH("RING",D4675,1)),IF(ISERROR(SEARCH("RESTRICT*",D4675,1)),IF(ISERROR(SEARCH("TANK",D4675,1)),IF(ISERROR(SEARCH("GENERATOR",D4675,1)),IF(ISERROR(SEARCH("FXTR",D4675,1)),IF(ISERROR(SEARCH("MAGNET",D4675,1)),IF(ISERROR(SEARCH("CLAMP",D4675,1)),IF(ISERROR(SEARCH("BAYONET",D4675,1)),IF(ISERROR(SEARCH("HSNG",D4675,1)),IF(ISERROR(SEARCH("PLUG",D4675,1)),IF(ISERROR(SEARCH("PLX",D4675,1)),IF(ISERROR(SEARCH("WAFER",D4675,1)),IF(ISERROR(SEARCH("MANIFOLD",D4675,1)),IF(AND(ISERROR(SEARCH("ALU* ",D4675)),LEFT(D4675,N4675)&lt;&gt;"AL"&amp;","), IF(ISERROR(SEARCH("INJCTR",D4675,1)),IF(AND(ISERROR(SEARCH("CVR",D4675,1)),ISERROR(SEARCH("COV?", D4675,1)), ISERROR(SEARCH("CV?",D4675,1))), IF(ISERROR(SEARCH("WDO",D4675,1)),IF(ISERROR(SEARCH("SHEET",D4675,1)),IF(ISERROR(SEARCH("SHIM",D4675,1)),IF(AND(ISERROR(SEARCH("CHMBR",D4675,1)), ISERROR(SEARCH("CHAMBER",D4675,1))),"","CHMBR"),"SHIM"),"Sheet"),"WINDOW"),"COVER"),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4675" t="str">
        <f t="shared" ref="R4675:R4738" si="370">IF(LEFT(A4675,3)=LEFT(D4675,3),"",CONCATENATE(I4675, "_",LEFT(A4675,3)))</f>
        <v/>
      </c>
      <c r="S4675" t="str">
        <f t="shared" ref="S4675:S4738" si="371">IF(ISERROR(SEARCH("UHMW*", D4675,1)),IF(ISERROR(SEARCH("PEEK", D4675,1)),IF(AND(ISERROR(SEARCH("PTFE", D4675,1)),ISERROR(SEARCH("Teflon", D4675,1))),IF(ISERROR(SEARCH("PVDF", D4675,1)),IF(ISERROR(SEARCH("HDL", D4675,1)),IF(ISERROR(SEARCH("PET", D4675,1)),IF(ISERROR(SEARCH("ABS", D4675,1)), IF(ISERROR(SEARCH("ACRYL*", D4675,1)), IF(ISERROR(SEARCH("POLYCAR?", D4675,1)),IF(ISERROR(SEARCH("ALUM?", D4675,1)),IF(ISERROR(SEARCH("METAL", I4675,1)),IF(ISERROR(SEARCH("?PVC", D4675,1)),IF(ISERROR(SEARCH("PLASTIC", I4675, 1)),"Other", "PLASTIC"),"PVC"),"METAL"),"ALUM"),"POLYCARB"), "ACRYLIC"), "ABS"), "PET"), "HDL"), "PVDF"), "PTFE"), "PEEK"), "UHMW-PE")</f>
        <v>Other</v>
      </c>
    </row>
    <row r="4676" spans="1:19" x14ac:dyDescent="0.25">
      <c r="A4676" t="s">
        <v>2590</v>
      </c>
      <c r="B4676" t="s">
        <v>2591</v>
      </c>
      <c r="C4676" s="2" t="s">
        <v>2590</v>
      </c>
      <c r="D4676" s="2" t="s">
        <v>2590</v>
      </c>
      <c r="F4676" t="s">
        <v>2</v>
      </c>
      <c r="G4676" s="4" t="s">
        <v>242</v>
      </c>
      <c r="H4676" t="b">
        <v>0</v>
      </c>
      <c r="I4676" s="4" t="s">
        <v>12094</v>
      </c>
      <c r="J4676" t="b">
        <v>0</v>
      </c>
      <c r="K4676" t="b">
        <v>0</v>
      </c>
      <c r="L4676" t="b">
        <v>0</v>
      </c>
      <c r="M4676" t="b">
        <v>1</v>
      </c>
      <c r="N4676">
        <f t="shared" si="367"/>
        <v>0</v>
      </c>
      <c r="O4676" s="8" t="str">
        <f t="shared" si="368"/>
        <v>839-135497-001,Rev</v>
      </c>
      <c r="Q4676" t="str">
        <f t="shared" si="369"/>
        <v/>
      </c>
      <c r="R4676" t="str">
        <f t="shared" si="370"/>
        <v/>
      </c>
      <c r="S4676" t="str">
        <f t="shared" si="371"/>
        <v>Other</v>
      </c>
    </row>
    <row r="4677" spans="1:19" x14ac:dyDescent="0.25">
      <c r="A4677" t="s">
        <v>2589</v>
      </c>
      <c r="C4677" s="2" t="s">
        <v>2588</v>
      </c>
      <c r="D4677" s="2" t="s">
        <v>11939</v>
      </c>
      <c r="F4677" t="s">
        <v>2</v>
      </c>
      <c r="G4677" s="4" t="s">
        <v>242</v>
      </c>
      <c r="H4677" t="b">
        <v>0</v>
      </c>
      <c r="I4677" s="4" t="s">
        <v>12094</v>
      </c>
      <c r="J4677" t="b">
        <v>0</v>
      </c>
      <c r="K4677" t="b">
        <v>0</v>
      </c>
      <c r="L4677" t="b">
        <v>0</v>
      </c>
      <c r="M4677" t="b">
        <v>1</v>
      </c>
      <c r="N4677">
        <f t="shared" si="367"/>
        <v>6</v>
      </c>
      <c r="O4677" s="8" t="str">
        <f t="shared" si="368"/>
        <v xml:space="preserve"> Left MCC BOT, with CBC CLB, MIR</v>
      </c>
      <c r="Q4677" t="str">
        <f t="shared" si="369"/>
        <v>WLDMNT</v>
      </c>
      <c r="R4677" t="str">
        <f t="shared" si="370"/>
        <v>Miscellaneous_839</v>
      </c>
      <c r="S4677" t="str">
        <f t="shared" si="371"/>
        <v>Other</v>
      </c>
    </row>
    <row r="4678" spans="1:19" x14ac:dyDescent="0.25">
      <c r="A4678" t="s">
        <v>2587</v>
      </c>
      <c r="B4678" t="s">
        <v>2586</v>
      </c>
      <c r="C4678" s="2" t="s">
        <v>2585</v>
      </c>
      <c r="D4678" s="2" t="s">
        <v>11940</v>
      </c>
      <c r="F4678" t="s">
        <v>2</v>
      </c>
      <c r="G4678" s="4" t="s">
        <v>242</v>
      </c>
      <c r="H4678" t="b">
        <v>0</v>
      </c>
      <c r="I4678" s="4" t="s">
        <v>12094</v>
      </c>
      <c r="J4678" t="b">
        <v>0</v>
      </c>
      <c r="K4678" t="b">
        <v>0</v>
      </c>
      <c r="L4678" t="b">
        <v>0</v>
      </c>
      <c r="M4678" t="b">
        <v>1</v>
      </c>
      <c r="N4678">
        <f t="shared" si="367"/>
        <v>6</v>
      </c>
      <c r="O4678" s="8" t="str">
        <f t="shared" si="368"/>
        <v xml:space="preserve"> Right MCC BOT, with CBC CLB, MIR</v>
      </c>
      <c r="Q4678" t="str">
        <f t="shared" si="369"/>
        <v>WLDMNT</v>
      </c>
      <c r="R4678" t="str">
        <f t="shared" si="370"/>
        <v>Miscellaneous_839</v>
      </c>
      <c r="S4678" t="str">
        <f t="shared" si="371"/>
        <v>Other</v>
      </c>
    </row>
    <row r="4679" spans="1:19" x14ac:dyDescent="0.25">
      <c r="A4679" t="s">
        <v>2584</v>
      </c>
      <c r="C4679" s="2" t="s">
        <v>2583</v>
      </c>
      <c r="D4679" s="2" t="s">
        <v>11941</v>
      </c>
      <c r="F4679" t="s">
        <v>2</v>
      </c>
      <c r="G4679" s="4" t="s">
        <v>242</v>
      </c>
      <c r="H4679" t="b">
        <v>0</v>
      </c>
      <c r="I4679" s="4" t="s">
        <v>12094</v>
      </c>
      <c r="J4679" t="b">
        <v>0</v>
      </c>
      <c r="K4679" t="b">
        <v>0</v>
      </c>
      <c r="L4679" t="b">
        <v>0</v>
      </c>
      <c r="M4679" t="b">
        <v>1</v>
      </c>
      <c r="N4679">
        <f t="shared" si="367"/>
        <v>6</v>
      </c>
      <c r="O4679" s="8" t="str">
        <f t="shared" si="368"/>
        <v xml:space="preserve"> Left, MCC LVR 2, MIR</v>
      </c>
      <c r="Q4679" t="str">
        <f t="shared" si="369"/>
        <v>WLDMNT</v>
      </c>
      <c r="R4679" t="str">
        <f t="shared" si="370"/>
        <v>Miscellaneous_839</v>
      </c>
      <c r="S4679" t="str">
        <f t="shared" si="371"/>
        <v>Other</v>
      </c>
    </row>
    <row r="4680" spans="1:19" x14ac:dyDescent="0.25">
      <c r="A4680" t="s">
        <v>2582</v>
      </c>
      <c r="B4680" t="s">
        <v>2581</v>
      </c>
      <c r="C4680" s="2" t="s">
        <v>2580</v>
      </c>
      <c r="D4680" s="2" t="s">
        <v>11942</v>
      </c>
      <c r="F4680" t="s">
        <v>2</v>
      </c>
      <c r="G4680" s="4" t="s">
        <v>242</v>
      </c>
      <c r="H4680" t="b">
        <v>0</v>
      </c>
      <c r="I4680" s="4" t="s">
        <v>12094</v>
      </c>
      <c r="J4680" t="b">
        <v>0</v>
      </c>
      <c r="K4680" t="b">
        <v>0</v>
      </c>
      <c r="L4680" t="b">
        <v>0</v>
      </c>
      <c r="M4680" t="b">
        <v>1</v>
      </c>
      <c r="N4680">
        <f t="shared" si="367"/>
        <v>6</v>
      </c>
      <c r="O4680" s="8" t="str">
        <f t="shared" si="368"/>
        <v xml:space="preserve"> Right, MCC LVR 2, MIR</v>
      </c>
      <c r="Q4680" t="str">
        <f t="shared" si="369"/>
        <v>WLDMNT</v>
      </c>
      <c r="R4680" t="str">
        <f t="shared" si="370"/>
        <v>Miscellaneous_839</v>
      </c>
      <c r="S4680" t="str">
        <f t="shared" si="371"/>
        <v>Other</v>
      </c>
    </row>
    <row r="4681" spans="1:19" x14ac:dyDescent="0.25">
      <c r="A4681" t="s">
        <v>2579</v>
      </c>
      <c r="C4681" s="2" t="s">
        <v>2578</v>
      </c>
      <c r="D4681" s="2" t="s">
        <v>2578</v>
      </c>
      <c r="F4681" t="s">
        <v>2</v>
      </c>
      <c r="G4681" s="4" t="s">
        <v>242</v>
      </c>
      <c r="H4681" t="b">
        <v>0</v>
      </c>
      <c r="I4681" s="4" t="s">
        <v>12094</v>
      </c>
      <c r="J4681" t="b">
        <v>0</v>
      </c>
      <c r="K4681" t="b">
        <v>1</v>
      </c>
      <c r="L4681" t="b">
        <v>0</v>
      </c>
      <c r="M4681" t="b">
        <v>1</v>
      </c>
      <c r="N4681">
        <f t="shared" si="367"/>
        <v>0</v>
      </c>
      <c r="O4681" s="8" t="str">
        <f t="shared" si="368"/>
        <v>SC316</v>
      </c>
      <c r="Q4681" t="str">
        <f t="shared" si="369"/>
        <v>TUBE</v>
      </c>
      <c r="R4681" t="str">
        <f t="shared" si="370"/>
        <v>Miscellaneous_839</v>
      </c>
      <c r="S4681" t="str">
        <f t="shared" si="371"/>
        <v>Other</v>
      </c>
    </row>
    <row r="4682" spans="1:19" x14ac:dyDescent="0.25">
      <c r="A4682" t="s">
        <v>2577</v>
      </c>
      <c r="C4682" s="2" t="s">
        <v>2575</v>
      </c>
      <c r="D4682" s="2" t="s">
        <v>2575</v>
      </c>
      <c r="F4682" t="s">
        <v>2</v>
      </c>
      <c r="G4682" s="4" t="s">
        <v>242</v>
      </c>
      <c r="H4682" t="b">
        <v>0</v>
      </c>
      <c r="I4682" s="4" t="s">
        <v>12094</v>
      </c>
      <c r="J4682" t="b">
        <v>0</v>
      </c>
      <c r="K4682" t="b">
        <v>1</v>
      </c>
      <c r="L4682" t="b">
        <v>0</v>
      </c>
      <c r="M4682" t="b">
        <v>1</v>
      </c>
      <c r="N4682">
        <f t="shared" si="367"/>
        <v>0</v>
      </c>
      <c r="O4682" s="8" t="str">
        <f t="shared" si="368"/>
        <v>SC316</v>
      </c>
      <c r="Q4682" t="str">
        <f t="shared" si="369"/>
        <v>TUBE</v>
      </c>
      <c r="R4682" t="str">
        <f t="shared" si="370"/>
        <v>Miscellaneous_839</v>
      </c>
      <c r="S4682" t="str">
        <f t="shared" si="371"/>
        <v>Other</v>
      </c>
    </row>
    <row r="4683" spans="1:19" x14ac:dyDescent="0.25">
      <c r="A4683" t="s">
        <v>2576</v>
      </c>
      <c r="C4683" s="2" t="s">
        <v>2575</v>
      </c>
      <c r="D4683" s="2" t="s">
        <v>2575</v>
      </c>
      <c r="F4683" t="s">
        <v>2</v>
      </c>
      <c r="G4683" s="4" t="s">
        <v>242</v>
      </c>
      <c r="H4683" t="b">
        <v>0</v>
      </c>
      <c r="I4683" s="4" t="s">
        <v>12094</v>
      </c>
      <c r="J4683" t="b">
        <v>0</v>
      </c>
      <c r="K4683" t="b">
        <v>1</v>
      </c>
      <c r="L4683" t="b">
        <v>0</v>
      </c>
      <c r="M4683" t="b">
        <v>1</v>
      </c>
      <c r="N4683">
        <f t="shared" si="367"/>
        <v>0</v>
      </c>
      <c r="O4683" s="8" t="str">
        <f t="shared" si="368"/>
        <v>SC316</v>
      </c>
      <c r="Q4683" t="str">
        <f t="shared" si="369"/>
        <v>TUBE</v>
      </c>
      <c r="R4683" t="str">
        <f t="shared" si="370"/>
        <v>Miscellaneous_839</v>
      </c>
      <c r="S4683" t="str">
        <f t="shared" si="371"/>
        <v>Other</v>
      </c>
    </row>
    <row r="4684" spans="1:19" x14ac:dyDescent="0.25">
      <c r="A4684" t="s">
        <v>2574</v>
      </c>
      <c r="C4684" s="2" t="s">
        <v>2573</v>
      </c>
      <c r="D4684" s="2" t="s">
        <v>2573</v>
      </c>
      <c r="F4684" t="s">
        <v>2</v>
      </c>
      <c r="G4684" s="4" t="s">
        <v>242</v>
      </c>
      <c r="H4684" t="b">
        <v>0</v>
      </c>
      <c r="I4684" s="4" t="s">
        <v>12094</v>
      </c>
      <c r="J4684" t="b">
        <v>0</v>
      </c>
      <c r="K4684" t="b">
        <v>1</v>
      </c>
      <c r="L4684" t="b">
        <v>0</v>
      </c>
      <c r="M4684" t="b">
        <v>1</v>
      </c>
      <c r="N4684">
        <f t="shared" si="367"/>
        <v>0</v>
      </c>
      <c r="O4684" s="8" t="str">
        <f t="shared" si="368"/>
        <v>DN75</v>
      </c>
      <c r="Q4684" t="str">
        <f t="shared" si="369"/>
        <v>PLUG</v>
      </c>
      <c r="R4684" t="str">
        <f t="shared" si="370"/>
        <v>Miscellaneous_839</v>
      </c>
      <c r="S4684" t="str">
        <f t="shared" si="371"/>
        <v>Other</v>
      </c>
    </row>
    <row r="4685" spans="1:19" x14ac:dyDescent="0.25">
      <c r="A4685" t="s">
        <v>2572</v>
      </c>
      <c r="C4685" s="2" t="s">
        <v>2571</v>
      </c>
      <c r="D4685" s="2" t="s">
        <v>2571</v>
      </c>
      <c r="F4685" t="s">
        <v>2</v>
      </c>
      <c r="G4685" s="4" t="s">
        <v>242</v>
      </c>
      <c r="H4685" t="b">
        <v>0</v>
      </c>
      <c r="I4685" s="4" t="s">
        <v>12094</v>
      </c>
      <c r="J4685" t="b">
        <v>0</v>
      </c>
      <c r="K4685" t="b">
        <v>1</v>
      </c>
      <c r="L4685" t="b">
        <v>0</v>
      </c>
      <c r="M4685" t="b">
        <v>1</v>
      </c>
      <c r="N4685">
        <f t="shared" si="367"/>
        <v>6</v>
      </c>
      <c r="O4685" s="8" t="str">
        <f t="shared" si="368"/>
        <v xml:space="preserve"> COV, MD, LEFT, MCC</v>
      </c>
      <c r="Q4685" t="str">
        <f t="shared" si="369"/>
        <v>WLDMNT</v>
      </c>
      <c r="R4685" t="str">
        <f t="shared" si="370"/>
        <v>Miscellaneous_839</v>
      </c>
      <c r="S4685" t="str">
        <f t="shared" si="371"/>
        <v>Other</v>
      </c>
    </row>
    <row r="4686" spans="1:19" x14ac:dyDescent="0.25">
      <c r="A4686" t="s">
        <v>2570</v>
      </c>
      <c r="C4686" s="2" t="s">
        <v>2569</v>
      </c>
      <c r="D4686" s="2" t="s">
        <v>2569</v>
      </c>
      <c r="F4686" t="s">
        <v>2</v>
      </c>
      <c r="G4686" s="4" t="s">
        <v>242</v>
      </c>
      <c r="H4686" t="b">
        <v>0</v>
      </c>
      <c r="I4686" s="4" t="s">
        <v>12094</v>
      </c>
      <c r="J4686" t="b">
        <v>0</v>
      </c>
      <c r="K4686" t="b">
        <v>1</v>
      </c>
      <c r="L4686" t="b">
        <v>0</v>
      </c>
      <c r="M4686" t="b">
        <v>1</v>
      </c>
      <c r="N4686">
        <f t="shared" si="367"/>
        <v>6</v>
      </c>
      <c r="O4686" s="8" t="str">
        <f t="shared" si="368"/>
        <v xml:space="preserve"> COV, NS, MD, LEFT, MCC</v>
      </c>
      <c r="Q4686" t="str">
        <f t="shared" si="369"/>
        <v>WLDMNT</v>
      </c>
      <c r="R4686" t="str">
        <f t="shared" si="370"/>
        <v>Miscellaneous_839</v>
      </c>
      <c r="S4686" t="str">
        <f t="shared" si="371"/>
        <v>Other</v>
      </c>
    </row>
    <row r="4687" spans="1:19" x14ac:dyDescent="0.25">
      <c r="A4687" t="s">
        <v>2568</v>
      </c>
      <c r="C4687" s="2" t="s">
        <v>2567</v>
      </c>
      <c r="D4687" s="2" t="s">
        <v>11943</v>
      </c>
      <c r="F4687" t="s">
        <v>2</v>
      </c>
      <c r="G4687" s="4" t="s">
        <v>242</v>
      </c>
      <c r="H4687" t="b">
        <v>0</v>
      </c>
      <c r="I4687" s="4" t="s">
        <v>12094</v>
      </c>
      <c r="J4687" t="b">
        <v>0</v>
      </c>
      <c r="K4687" t="b">
        <v>1</v>
      </c>
      <c r="L4687" t="b">
        <v>0</v>
      </c>
      <c r="M4687" t="b">
        <v>1</v>
      </c>
      <c r="N4687">
        <f t="shared" si="367"/>
        <v>6</v>
      </c>
      <c r="O4687" s="8" t="str">
        <f t="shared" si="368"/>
        <v xml:space="preserve"> COV, MD, RIGHT, MCC</v>
      </c>
      <c r="Q4687" t="str">
        <f t="shared" si="369"/>
        <v>WLDMNT</v>
      </c>
      <c r="R4687" t="str">
        <f t="shared" si="370"/>
        <v>Miscellaneous_839</v>
      </c>
      <c r="S4687" t="str">
        <f t="shared" si="371"/>
        <v>Other</v>
      </c>
    </row>
    <row r="4688" spans="1:19" x14ac:dyDescent="0.25">
      <c r="A4688" t="s">
        <v>2566</v>
      </c>
      <c r="C4688" s="2" t="s">
        <v>2565</v>
      </c>
      <c r="D4688" s="2" t="s">
        <v>2565</v>
      </c>
      <c r="F4688" t="s">
        <v>2</v>
      </c>
      <c r="G4688" s="4" t="s">
        <v>242</v>
      </c>
      <c r="H4688" t="b">
        <v>0</v>
      </c>
      <c r="I4688" s="4" t="s">
        <v>12094</v>
      </c>
      <c r="J4688" t="b">
        <v>0</v>
      </c>
      <c r="K4688" t="b">
        <v>1</v>
      </c>
      <c r="L4688" t="b">
        <v>0</v>
      </c>
      <c r="M4688" t="b">
        <v>1</v>
      </c>
      <c r="N4688">
        <f t="shared" si="367"/>
        <v>6</v>
      </c>
      <c r="O4688" s="8" t="str">
        <f t="shared" si="368"/>
        <v xml:space="preserve"> COV, NS, MD, RIGHT, MCC</v>
      </c>
      <c r="Q4688" t="str">
        <f t="shared" si="369"/>
        <v>WLDMNT</v>
      </c>
      <c r="R4688" t="str">
        <f t="shared" si="370"/>
        <v>Miscellaneous_839</v>
      </c>
      <c r="S4688" t="str">
        <f t="shared" si="371"/>
        <v>Other</v>
      </c>
    </row>
    <row r="4689" spans="1:19" x14ac:dyDescent="0.25">
      <c r="A4689" t="s">
        <v>2564</v>
      </c>
      <c r="C4689" s="2" t="s">
        <v>2563</v>
      </c>
      <c r="D4689" s="2" t="s">
        <v>2563</v>
      </c>
      <c r="F4689" t="s">
        <v>2</v>
      </c>
      <c r="G4689" s="4" t="s">
        <v>242</v>
      </c>
      <c r="H4689" t="b">
        <v>0</v>
      </c>
      <c r="I4689" s="4" t="s">
        <v>12094</v>
      </c>
      <c r="J4689" t="b">
        <v>0</v>
      </c>
      <c r="K4689" t="b">
        <v>0</v>
      </c>
      <c r="L4689" t="b">
        <v>0</v>
      </c>
      <c r="M4689" t="b">
        <v>1</v>
      </c>
      <c r="N4689">
        <f t="shared" si="367"/>
        <v>6</v>
      </c>
      <c r="O4689" s="8" t="str">
        <f t="shared" si="368"/>
        <v xml:space="preserve"> Drip-Tray, Left, MCC, TR</v>
      </c>
      <c r="Q4689" t="str">
        <f t="shared" si="369"/>
        <v>COVER</v>
      </c>
      <c r="R4689" t="str">
        <f t="shared" si="370"/>
        <v>Miscellaneous_839</v>
      </c>
      <c r="S4689" t="str">
        <f t="shared" si="371"/>
        <v>Other</v>
      </c>
    </row>
    <row r="4690" spans="1:19" x14ac:dyDescent="0.25">
      <c r="A4690" t="s">
        <v>2562</v>
      </c>
      <c r="C4690" s="2" t="s">
        <v>2561</v>
      </c>
      <c r="D4690" s="2" t="s">
        <v>2561</v>
      </c>
      <c r="F4690" t="s">
        <v>2</v>
      </c>
      <c r="G4690" s="4" t="s">
        <v>242</v>
      </c>
      <c r="H4690" t="b">
        <v>0</v>
      </c>
      <c r="I4690" s="4" t="s">
        <v>12094</v>
      </c>
      <c r="J4690" t="b">
        <v>0</v>
      </c>
      <c r="K4690" t="b">
        <v>0</v>
      </c>
      <c r="L4690" t="b">
        <v>0</v>
      </c>
      <c r="M4690" t="b">
        <v>1</v>
      </c>
      <c r="N4690">
        <f t="shared" si="367"/>
        <v>6</v>
      </c>
      <c r="O4690" s="8" t="str">
        <f t="shared" si="368"/>
        <v xml:space="preserve"> DRIP-TRAY, RIGHT, MCC, TR</v>
      </c>
      <c r="Q4690" t="str">
        <f t="shared" si="369"/>
        <v>COVER</v>
      </c>
      <c r="R4690" t="str">
        <f t="shared" si="370"/>
        <v>Miscellaneous_839</v>
      </c>
      <c r="S4690" t="str">
        <f t="shared" si="371"/>
        <v>Other</v>
      </c>
    </row>
    <row r="4691" spans="1:19" x14ac:dyDescent="0.25">
      <c r="A4691" t="s">
        <v>2560</v>
      </c>
      <c r="C4691" s="2" t="s">
        <v>2559</v>
      </c>
      <c r="D4691" s="2" t="s">
        <v>2559</v>
      </c>
      <c r="F4691" t="s">
        <v>2</v>
      </c>
      <c r="G4691" s="4" t="s">
        <v>242</v>
      </c>
      <c r="H4691" t="b">
        <v>0</v>
      </c>
      <c r="I4691" s="4" t="s">
        <v>12094</v>
      </c>
      <c r="J4691" t="b">
        <v>0</v>
      </c>
      <c r="K4691" t="b">
        <v>1</v>
      </c>
      <c r="L4691" t="b">
        <v>0</v>
      </c>
      <c r="M4691" t="b">
        <v>1</v>
      </c>
      <c r="N4691">
        <f t="shared" si="367"/>
        <v>3</v>
      </c>
      <c r="O4691" s="8" t="str">
        <f t="shared" si="368"/>
        <v xml:space="preserve"> Acid Stripper, WDO CLN Tool, Rest</v>
      </c>
      <c r="Q4691" t="str">
        <f t="shared" si="369"/>
        <v>TOOL</v>
      </c>
      <c r="R4691" t="str">
        <f t="shared" si="370"/>
        <v>Miscellaneous_839</v>
      </c>
      <c r="S4691" t="str">
        <f t="shared" si="371"/>
        <v>Other</v>
      </c>
    </row>
    <row r="4692" spans="1:19" x14ac:dyDescent="0.25">
      <c r="A4692" t="s">
        <v>2558</v>
      </c>
      <c r="C4692" s="2" t="s">
        <v>2557</v>
      </c>
      <c r="D4692" s="2" t="s">
        <v>2557</v>
      </c>
      <c r="F4692" t="s">
        <v>2</v>
      </c>
      <c r="G4692" s="4" t="s">
        <v>242</v>
      </c>
      <c r="H4692" t="b">
        <v>0</v>
      </c>
      <c r="I4692" s="4" t="s">
        <v>12094</v>
      </c>
      <c r="J4692" t="b">
        <v>0</v>
      </c>
      <c r="K4692" t="b">
        <v>0</v>
      </c>
      <c r="L4692" t="b">
        <v>0</v>
      </c>
      <c r="M4692" t="b">
        <v>1</v>
      </c>
      <c r="N4692">
        <f t="shared" si="367"/>
        <v>6</v>
      </c>
      <c r="O4692" s="8" t="str">
        <f t="shared" si="368"/>
        <v xml:space="preserve"> Drip-Tray, Left, MCC, TR</v>
      </c>
      <c r="Q4692" t="str">
        <f t="shared" si="369"/>
        <v>COVER</v>
      </c>
      <c r="R4692" t="str">
        <f t="shared" si="370"/>
        <v>Miscellaneous_839</v>
      </c>
      <c r="S4692" t="str">
        <f t="shared" si="371"/>
        <v>Other</v>
      </c>
    </row>
    <row r="4693" spans="1:19" x14ac:dyDescent="0.25">
      <c r="A4693" t="s">
        <v>2556</v>
      </c>
      <c r="C4693" s="2" t="s">
        <v>2555</v>
      </c>
      <c r="D4693" s="2" t="s">
        <v>11944</v>
      </c>
      <c r="F4693" t="s">
        <v>2</v>
      </c>
      <c r="G4693" s="4" t="s">
        <v>242</v>
      </c>
      <c r="H4693" t="b">
        <v>0</v>
      </c>
      <c r="I4693" s="4" t="s">
        <v>12094</v>
      </c>
      <c r="J4693" t="b">
        <v>0</v>
      </c>
      <c r="K4693" t="b">
        <v>1</v>
      </c>
      <c r="L4693" t="b">
        <v>0</v>
      </c>
      <c r="M4693" t="b">
        <v>1</v>
      </c>
      <c r="N4693">
        <f t="shared" si="367"/>
        <v>6</v>
      </c>
      <c r="O4693" s="8" t="str">
        <f t="shared" si="368"/>
        <v xml:space="preserve"> CDU, HX, 4 PORT, HVM</v>
      </c>
      <c r="Q4693" t="str">
        <f t="shared" si="369"/>
        <v>WLDMNT</v>
      </c>
      <c r="R4693" t="str">
        <f t="shared" si="370"/>
        <v>Miscellaneous_839</v>
      </c>
      <c r="S4693" t="str">
        <f t="shared" si="371"/>
        <v>Other</v>
      </c>
    </row>
    <row r="4694" spans="1:19" x14ac:dyDescent="0.25">
      <c r="A4694" t="s">
        <v>2554</v>
      </c>
      <c r="C4694" s="2" t="s">
        <v>2553</v>
      </c>
      <c r="D4694" s="2" t="s">
        <v>2553</v>
      </c>
      <c r="F4694" t="s">
        <v>2</v>
      </c>
      <c r="G4694" s="4" t="s">
        <v>242</v>
      </c>
      <c r="H4694" t="b">
        <v>0</v>
      </c>
      <c r="I4694" s="4" t="s">
        <v>12094</v>
      </c>
      <c r="J4694" t="b">
        <v>0</v>
      </c>
      <c r="K4694" t="b">
        <v>0</v>
      </c>
      <c r="L4694" t="b">
        <v>0</v>
      </c>
      <c r="M4694" t="b">
        <v>1</v>
      </c>
      <c r="N4694">
        <f t="shared" si="367"/>
        <v>6</v>
      </c>
      <c r="O4694" s="8" t="str">
        <f t="shared" si="368"/>
        <v xml:space="preserve"> drip-tray, right, mcc, tr</v>
      </c>
      <c r="Q4694" t="str">
        <f t="shared" si="369"/>
        <v>COVER</v>
      </c>
      <c r="R4694" t="str">
        <f t="shared" si="370"/>
        <v>Miscellaneous_839</v>
      </c>
      <c r="S4694" t="str">
        <f t="shared" si="371"/>
        <v>Other</v>
      </c>
    </row>
    <row r="4695" spans="1:19" x14ac:dyDescent="0.25">
      <c r="A4695" t="s">
        <v>2552</v>
      </c>
      <c r="C4695" s="2" t="s">
        <v>2545</v>
      </c>
      <c r="D4695" s="2" t="s">
        <v>11945</v>
      </c>
      <c r="F4695" t="s">
        <v>2</v>
      </c>
      <c r="G4695" s="4" t="s">
        <v>242</v>
      </c>
      <c r="H4695" t="b">
        <v>0</v>
      </c>
      <c r="I4695" s="4" t="s">
        <v>12094</v>
      </c>
      <c r="J4695" t="b">
        <v>0</v>
      </c>
      <c r="K4695" t="b">
        <v>1</v>
      </c>
      <c r="L4695" t="b">
        <v>0</v>
      </c>
      <c r="M4695" t="b">
        <v>1</v>
      </c>
      <c r="N4695">
        <f t="shared" si="367"/>
        <v>6</v>
      </c>
      <c r="O4695" s="8" t="str">
        <f t="shared" si="368"/>
        <v xml:space="preserve"> SPLASH GUARD, RH, PM</v>
      </c>
      <c r="Q4695" t="str">
        <f t="shared" si="369"/>
        <v>WLDMNT</v>
      </c>
      <c r="R4695" t="str">
        <f t="shared" si="370"/>
        <v>Miscellaneous_839</v>
      </c>
      <c r="S4695" t="str">
        <f t="shared" si="371"/>
        <v>Other</v>
      </c>
    </row>
    <row r="4696" spans="1:19" x14ac:dyDescent="0.25">
      <c r="A4696" t="s">
        <v>2551</v>
      </c>
      <c r="C4696" s="2" t="s">
        <v>2550</v>
      </c>
      <c r="D4696" s="2" t="s">
        <v>2542</v>
      </c>
      <c r="F4696" t="s">
        <v>2</v>
      </c>
      <c r="G4696" s="4" t="s">
        <v>242</v>
      </c>
      <c r="H4696" t="b">
        <v>0</v>
      </c>
      <c r="I4696" s="4" t="s">
        <v>12094</v>
      </c>
      <c r="J4696" t="b">
        <v>0</v>
      </c>
      <c r="K4696" t="b">
        <v>1</v>
      </c>
      <c r="L4696" t="b">
        <v>0</v>
      </c>
      <c r="M4696" t="b">
        <v>1</v>
      </c>
      <c r="N4696">
        <f t="shared" si="367"/>
        <v>6</v>
      </c>
      <c r="O4696" s="8" t="str">
        <f t="shared" si="368"/>
        <v xml:space="preserve"> SPLASH GUARD, LH, PM</v>
      </c>
      <c r="Q4696" t="str">
        <f t="shared" si="369"/>
        <v>WLDMNT</v>
      </c>
      <c r="R4696" t="str">
        <f t="shared" si="370"/>
        <v>Miscellaneous_839</v>
      </c>
      <c r="S4696" t="str">
        <f t="shared" si="371"/>
        <v>Other</v>
      </c>
    </row>
    <row r="4697" spans="1:19" x14ac:dyDescent="0.25">
      <c r="A4697" t="s">
        <v>2549</v>
      </c>
      <c r="C4697" s="2" t="s">
        <v>2548</v>
      </c>
      <c r="D4697" s="2" t="s">
        <v>11946</v>
      </c>
      <c r="F4697" t="s">
        <v>2</v>
      </c>
      <c r="G4697" s="4" t="s">
        <v>242</v>
      </c>
      <c r="H4697" t="b">
        <v>0</v>
      </c>
      <c r="I4697" s="4" t="s">
        <v>12094</v>
      </c>
      <c r="J4697" t="b">
        <v>0</v>
      </c>
      <c r="K4697" t="b">
        <v>1</v>
      </c>
      <c r="L4697" t="b">
        <v>0</v>
      </c>
      <c r="M4697" t="b">
        <v>1</v>
      </c>
      <c r="N4697">
        <f t="shared" si="367"/>
        <v>6</v>
      </c>
      <c r="O4697" s="8" t="str">
        <f t="shared" si="368"/>
        <v xml:space="preserve"> SPLASH GUARD, RH, PM, TEMPL</v>
      </c>
      <c r="Q4697" t="str">
        <f t="shared" si="369"/>
        <v>WLDMNT</v>
      </c>
      <c r="R4697" t="str">
        <f t="shared" si="370"/>
        <v>Miscellaneous_839</v>
      </c>
      <c r="S4697" t="str">
        <f t="shared" si="371"/>
        <v>Other</v>
      </c>
    </row>
    <row r="4698" spans="1:19" x14ac:dyDescent="0.25">
      <c r="A4698" t="s">
        <v>2547</v>
      </c>
      <c r="B4698" t="s">
        <v>2546</v>
      </c>
      <c r="C4698" s="2" t="s">
        <v>2545</v>
      </c>
      <c r="D4698" s="2" t="s">
        <v>11945</v>
      </c>
      <c r="F4698" t="s">
        <v>2</v>
      </c>
      <c r="G4698" s="4" t="s">
        <v>242</v>
      </c>
      <c r="H4698" t="b">
        <v>1</v>
      </c>
      <c r="I4698" s="4" t="s">
        <v>241</v>
      </c>
      <c r="J4698" t="b">
        <v>0</v>
      </c>
      <c r="K4698" t="b">
        <v>1</v>
      </c>
      <c r="L4698" t="b">
        <v>0</v>
      </c>
      <c r="M4698" t="b">
        <v>1</v>
      </c>
      <c r="N4698">
        <f t="shared" si="367"/>
        <v>6</v>
      </c>
      <c r="O4698" s="8" t="str">
        <f t="shared" si="368"/>
        <v xml:space="preserve"> SPLASH GUARD, RH, PM</v>
      </c>
      <c r="Q4698" t="str">
        <f t="shared" si="369"/>
        <v>WLDMNT</v>
      </c>
      <c r="R4698" t="str">
        <f t="shared" si="370"/>
        <v>MIH_839</v>
      </c>
      <c r="S4698" t="str">
        <f t="shared" si="371"/>
        <v>Other</v>
      </c>
    </row>
    <row r="4699" spans="1:19" x14ac:dyDescent="0.25">
      <c r="A4699" t="s">
        <v>2544</v>
      </c>
      <c r="B4699" t="s">
        <v>2543</v>
      </c>
      <c r="C4699" s="2" t="s">
        <v>2542</v>
      </c>
      <c r="D4699" s="2" t="s">
        <v>2542</v>
      </c>
      <c r="F4699" t="s">
        <v>2</v>
      </c>
      <c r="G4699" s="4" t="s">
        <v>242</v>
      </c>
      <c r="H4699" t="b">
        <v>1</v>
      </c>
      <c r="I4699" s="4" t="s">
        <v>241</v>
      </c>
      <c r="J4699" t="b">
        <v>0</v>
      </c>
      <c r="K4699" t="b">
        <v>1</v>
      </c>
      <c r="L4699" t="b">
        <v>0</v>
      </c>
      <c r="M4699" t="b">
        <v>1</v>
      </c>
      <c r="N4699">
        <f t="shared" si="367"/>
        <v>6</v>
      </c>
      <c r="O4699" s="8" t="str">
        <f t="shared" si="368"/>
        <v xml:space="preserve"> SPLASH GUARD, LH, PM</v>
      </c>
      <c r="Q4699" t="str">
        <f t="shared" si="369"/>
        <v>WLDMNT</v>
      </c>
      <c r="R4699" t="str">
        <f t="shared" si="370"/>
        <v>MIH_839</v>
      </c>
      <c r="S4699" t="str">
        <f t="shared" si="371"/>
        <v>Other</v>
      </c>
    </row>
    <row r="4700" spans="1:19" x14ac:dyDescent="0.25">
      <c r="A4700" t="s">
        <v>2541</v>
      </c>
      <c r="C4700" s="2" t="s">
        <v>2539</v>
      </c>
      <c r="D4700" s="2" t="s">
        <v>2539</v>
      </c>
      <c r="F4700" t="s">
        <v>2</v>
      </c>
      <c r="G4700" s="4" t="s">
        <v>242</v>
      </c>
      <c r="H4700" t="b">
        <v>0</v>
      </c>
      <c r="I4700" s="4" t="s">
        <v>241</v>
      </c>
      <c r="J4700" t="b">
        <v>0</v>
      </c>
      <c r="K4700" t="b">
        <v>1</v>
      </c>
      <c r="L4700" t="b">
        <v>0</v>
      </c>
      <c r="M4700" t="b">
        <v>1</v>
      </c>
      <c r="N4700">
        <f t="shared" si="367"/>
        <v>0</v>
      </c>
      <c r="O4700" s="8" t="str">
        <f t="shared" si="368"/>
        <v>DV-P</v>
      </c>
      <c r="Q4700" t="str">
        <f t="shared" si="369"/>
        <v>CHMBR</v>
      </c>
      <c r="R4700" t="str">
        <f t="shared" si="370"/>
        <v>MIH_839</v>
      </c>
      <c r="S4700" t="str">
        <f t="shared" si="371"/>
        <v>Other</v>
      </c>
    </row>
    <row r="4701" spans="1:19" x14ac:dyDescent="0.25">
      <c r="A4701" t="s">
        <v>2540</v>
      </c>
      <c r="C4701" s="2" t="s">
        <v>2539</v>
      </c>
      <c r="D4701" s="2" t="s">
        <v>2539</v>
      </c>
      <c r="E4701" t="s">
        <v>269</v>
      </c>
      <c r="F4701" t="s">
        <v>2</v>
      </c>
      <c r="G4701" s="4" t="s">
        <v>242</v>
      </c>
      <c r="H4701" t="b">
        <v>0</v>
      </c>
      <c r="I4701" s="4" t="s">
        <v>268</v>
      </c>
      <c r="J4701" t="b">
        <v>0</v>
      </c>
      <c r="K4701" t="b">
        <v>1</v>
      </c>
      <c r="L4701" t="b">
        <v>0</v>
      </c>
      <c r="M4701" t="b">
        <v>1</v>
      </c>
      <c r="N4701">
        <f t="shared" si="367"/>
        <v>0</v>
      </c>
      <c r="O4701" s="8" t="str">
        <f t="shared" si="368"/>
        <v>DV-P</v>
      </c>
      <c r="Q4701" t="str">
        <f t="shared" si="369"/>
        <v>CHMBR</v>
      </c>
      <c r="R4701" t="str">
        <f t="shared" si="370"/>
        <v>Plastic_839</v>
      </c>
      <c r="S4701" t="str">
        <f t="shared" si="371"/>
        <v>PLASTIC</v>
      </c>
    </row>
    <row r="4702" spans="1:19" x14ac:dyDescent="0.25">
      <c r="A4702" t="s">
        <v>2538</v>
      </c>
      <c r="C4702" s="2" t="s">
        <v>2537</v>
      </c>
      <c r="D4702" s="2" t="s">
        <v>11947</v>
      </c>
      <c r="F4702" t="s">
        <v>2</v>
      </c>
      <c r="G4702" s="4" t="s">
        <v>242</v>
      </c>
      <c r="H4702" t="b">
        <v>0</v>
      </c>
      <c r="I4702" s="4" t="s">
        <v>12094</v>
      </c>
      <c r="J4702" t="b">
        <v>0</v>
      </c>
      <c r="K4702" t="b">
        <v>0</v>
      </c>
      <c r="L4702" t="b">
        <v>0</v>
      </c>
      <c r="M4702" t="b">
        <v>1</v>
      </c>
      <c r="N4702">
        <f t="shared" si="367"/>
        <v>0</v>
      </c>
      <c r="O4702" s="8" t="str">
        <f t="shared" si="368"/>
        <v>REWORK</v>
      </c>
      <c r="Q4702" t="str">
        <f t="shared" si="369"/>
        <v>WLDMNT</v>
      </c>
      <c r="R4702" t="str">
        <f t="shared" si="370"/>
        <v>Miscellaneous_839</v>
      </c>
      <c r="S4702" t="str">
        <f t="shared" si="371"/>
        <v>Other</v>
      </c>
    </row>
    <row r="4703" spans="1:19" x14ac:dyDescent="0.25">
      <c r="A4703" t="s">
        <v>2536</v>
      </c>
      <c r="C4703" s="2" t="s">
        <v>2535</v>
      </c>
      <c r="D4703" s="2" t="s">
        <v>2535</v>
      </c>
      <c r="F4703" t="s">
        <v>2</v>
      </c>
      <c r="G4703" s="4" t="s">
        <v>242</v>
      </c>
      <c r="H4703" t="b">
        <v>0</v>
      </c>
      <c r="I4703" s="4" t="s">
        <v>12094</v>
      </c>
      <c r="J4703" t="b">
        <v>0</v>
      </c>
      <c r="K4703" t="b">
        <v>1</v>
      </c>
      <c r="L4703" t="b">
        <v>0</v>
      </c>
      <c r="M4703" t="b">
        <v>1</v>
      </c>
      <c r="N4703">
        <f t="shared" si="367"/>
        <v>2</v>
      </c>
      <c r="O4703" s="8" t="str">
        <f t="shared" si="368"/>
        <v xml:space="preserve"> CHEM PANEL, SERVICE CART</v>
      </c>
      <c r="Q4703" t="str">
        <f t="shared" si="369"/>
        <v>PANEL</v>
      </c>
      <c r="R4703" t="str">
        <f t="shared" si="370"/>
        <v>Miscellaneous_839</v>
      </c>
      <c r="S4703" t="str">
        <f t="shared" si="371"/>
        <v>Other</v>
      </c>
    </row>
    <row r="4704" spans="1:19" x14ac:dyDescent="0.25">
      <c r="A4704" t="s">
        <v>2534</v>
      </c>
      <c r="C4704" s="2" t="s">
        <v>2533</v>
      </c>
      <c r="D4704" s="2" t="s">
        <v>2533</v>
      </c>
      <c r="F4704" t="s">
        <v>2</v>
      </c>
      <c r="G4704" s="4" t="s">
        <v>242</v>
      </c>
      <c r="H4704" t="b">
        <v>0</v>
      </c>
      <c r="I4704" s="4" t="s">
        <v>12094</v>
      </c>
      <c r="J4704" t="b">
        <v>0</v>
      </c>
      <c r="K4704" t="b">
        <v>1</v>
      </c>
      <c r="L4704" t="b">
        <v>0</v>
      </c>
      <c r="M4704" t="b">
        <v>1</v>
      </c>
      <c r="N4704">
        <f t="shared" si="367"/>
        <v>5</v>
      </c>
      <c r="O4704" s="8" t="str">
        <f t="shared" si="368"/>
        <v xml:space="preserve"> Drip Pan, Chem Service Cart</v>
      </c>
      <c r="Q4704" t="str">
        <f t="shared" si="369"/>
        <v>PANEL</v>
      </c>
      <c r="R4704" t="str">
        <f t="shared" si="370"/>
        <v>Miscellaneous_839</v>
      </c>
      <c r="S4704" t="str">
        <f t="shared" si="371"/>
        <v>Other</v>
      </c>
    </row>
    <row r="4705" spans="1:19" x14ac:dyDescent="0.25">
      <c r="A4705" t="s">
        <v>2532</v>
      </c>
      <c r="C4705" s="2" t="s">
        <v>2531</v>
      </c>
      <c r="D4705" s="2" t="s">
        <v>11948</v>
      </c>
      <c r="F4705" t="s">
        <v>2</v>
      </c>
      <c r="G4705" s="4" t="s">
        <v>242</v>
      </c>
      <c r="H4705" t="b">
        <v>0</v>
      </c>
      <c r="I4705" s="4" t="s">
        <v>12094</v>
      </c>
      <c r="J4705" t="b">
        <v>0</v>
      </c>
      <c r="K4705" t="b">
        <v>0</v>
      </c>
      <c r="L4705" t="b">
        <v>0</v>
      </c>
      <c r="M4705" t="b">
        <v>1</v>
      </c>
      <c r="N4705">
        <f t="shared" si="367"/>
        <v>6</v>
      </c>
      <c r="O4705" s="8" t="str">
        <f t="shared" si="368"/>
        <v xml:space="preserve"> MT, MEDI HOLDER, TR</v>
      </c>
      <c r="Q4705" t="str">
        <f t="shared" si="369"/>
        <v>WLDMNT</v>
      </c>
      <c r="R4705" t="str">
        <f t="shared" si="370"/>
        <v>Miscellaneous_839</v>
      </c>
      <c r="S4705" t="str">
        <f t="shared" si="371"/>
        <v>Other</v>
      </c>
    </row>
    <row r="4706" spans="1:19" x14ac:dyDescent="0.25">
      <c r="A4706" t="s">
        <v>2530</v>
      </c>
      <c r="B4706" t="s">
        <v>2529</v>
      </c>
      <c r="C4706" s="2" t="s">
        <v>2528</v>
      </c>
      <c r="D4706" s="2" t="s">
        <v>2528</v>
      </c>
      <c r="F4706" t="s">
        <v>2</v>
      </c>
      <c r="G4706" s="4" t="s">
        <v>242</v>
      </c>
      <c r="H4706" t="b">
        <v>0</v>
      </c>
      <c r="I4706" s="4" t="s">
        <v>241</v>
      </c>
      <c r="J4706" t="b">
        <v>0</v>
      </c>
      <c r="K4706" t="b">
        <v>1</v>
      </c>
      <c r="L4706" t="b">
        <v>0</v>
      </c>
      <c r="M4706" t="b">
        <v>1</v>
      </c>
      <c r="N4706">
        <f t="shared" si="367"/>
        <v>4</v>
      </c>
      <c r="O4706" s="8" t="str">
        <f t="shared" si="368"/>
        <v xml:space="preserve"> Drain, 3/8 OD x .062 wall, PFA</v>
      </c>
      <c r="Q4706" t="str">
        <f t="shared" si="369"/>
        <v>TUBE</v>
      </c>
      <c r="R4706" t="str">
        <f t="shared" si="370"/>
        <v>MIH_839</v>
      </c>
      <c r="S4706" t="str">
        <f t="shared" si="371"/>
        <v>Other</v>
      </c>
    </row>
    <row r="4707" spans="1:19" x14ac:dyDescent="0.25">
      <c r="A4707" t="s">
        <v>2527</v>
      </c>
      <c r="C4707" s="2" t="s">
        <v>2526</v>
      </c>
      <c r="D4707" s="2" t="s">
        <v>2526</v>
      </c>
      <c r="F4707" t="s">
        <v>2</v>
      </c>
      <c r="G4707" s="4" t="s">
        <v>242</v>
      </c>
      <c r="H4707" t="b">
        <v>0</v>
      </c>
      <c r="I4707" s="4" t="s">
        <v>12094</v>
      </c>
      <c r="J4707" t="b">
        <v>0</v>
      </c>
      <c r="K4707" t="b">
        <v>1</v>
      </c>
      <c r="L4707" t="b">
        <v>0</v>
      </c>
      <c r="M4707" t="b">
        <v>1</v>
      </c>
      <c r="N4707">
        <f t="shared" si="367"/>
        <v>3</v>
      </c>
      <c r="O4707" s="8" t="str">
        <f t="shared" si="368"/>
        <v xml:space="preserve"> Restraint Claw</v>
      </c>
      <c r="Q4707" t="str">
        <f t="shared" si="369"/>
        <v/>
      </c>
      <c r="R4707" t="str">
        <f t="shared" si="370"/>
        <v>Miscellaneous_839</v>
      </c>
      <c r="S4707" t="str">
        <f t="shared" si="371"/>
        <v>Other</v>
      </c>
    </row>
    <row r="4708" spans="1:19" x14ac:dyDescent="0.25">
      <c r="A4708" t="s">
        <v>2525</v>
      </c>
      <c r="C4708" s="2" t="s">
        <v>2524</v>
      </c>
      <c r="D4708" s="2" t="s">
        <v>2524</v>
      </c>
      <c r="F4708" t="s">
        <v>2</v>
      </c>
      <c r="G4708" s="4" t="s">
        <v>242</v>
      </c>
      <c r="H4708" t="b">
        <v>0</v>
      </c>
      <c r="I4708" s="4" t="s">
        <v>12094</v>
      </c>
      <c r="J4708" t="b">
        <v>0</v>
      </c>
      <c r="K4708" t="b">
        <v>1</v>
      </c>
      <c r="L4708" t="b">
        <v>0</v>
      </c>
      <c r="M4708" t="b">
        <v>1</v>
      </c>
      <c r="N4708">
        <f t="shared" si="367"/>
        <v>6</v>
      </c>
      <c r="O4708" s="8" t="str">
        <f t="shared" si="368"/>
        <v xml:space="preserve"> HEAT DETECT, DA</v>
      </c>
      <c r="Q4708" t="str">
        <f t="shared" si="369"/>
        <v>WLDMNT</v>
      </c>
      <c r="R4708" t="str">
        <f t="shared" si="370"/>
        <v>Miscellaneous_839</v>
      </c>
      <c r="S4708" t="str">
        <f t="shared" si="371"/>
        <v>Other</v>
      </c>
    </row>
    <row r="4709" spans="1:19" x14ac:dyDescent="0.25">
      <c r="A4709" t="s">
        <v>2523</v>
      </c>
      <c r="C4709" s="2" t="s">
        <v>2522</v>
      </c>
      <c r="D4709" s="2" t="s">
        <v>11949</v>
      </c>
      <c r="F4709" t="s">
        <v>2</v>
      </c>
      <c r="G4709" s="4" t="s">
        <v>242</v>
      </c>
      <c r="H4709" t="b">
        <v>0</v>
      </c>
      <c r="I4709" s="4" t="s">
        <v>12094</v>
      </c>
      <c r="J4709" t="b">
        <v>0</v>
      </c>
      <c r="K4709" t="b">
        <v>1</v>
      </c>
      <c r="L4709" t="b">
        <v>0</v>
      </c>
      <c r="M4709" t="b">
        <v>1</v>
      </c>
      <c r="N4709">
        <f t="shared" si="367"/>
        <v>6</v>
      </c>
      <c r="O4709" s="8" t="str">
        <f t="shared" si="368"/>
        <v xml:space="preserve"> DRIP-TRAY, LEFT, MCC, TR</v>
      </c>
      <c r="Q4709" t="str">
        <f t="shared" si="369"/>
        <v>WLDMNT</v>
      </c>
      <c r="R4709" t="str">
        <f t="shared" si="370"/>
        <v>Miscellaneous_839</v>
      </c>
      <c r="S4709" t="str">
        <f t="shared" si="371"/>
        <v>Other</v>
      </c>
    </row>
    <row r="4710" spans="1:19" x14ac:dyDescent="0.25">
      <c r="A4710" t="s">
        <v>2521</v>
      </c>
      <c r="B4710" t="s">
        <v>2520</v>
      </c>
      <c r="C4710" s="2" t="s">
        <v>2519</v>
      </c>
      <c r="D4710" s="2" t="s">
        <v>11950</v>
      </c>
      <c r="F4710" t="s">
        <v>2</v>
      </c>
      <c r="G4710" s="4" t="s">
        <v>242</v>
      </c>
      <c r="H4710" t="b">
        <v>0</v>
      </c>
      <c r="I4710" s="4" t="s">
        <v>12094</v>
      </c>
      <c r="J4710" t="b">
        <v>0</v>
      </c>
      <c r="K4710" t="b">
        <v>1</v>
      </c>
      <c r="L4710" t="b">
        <v>0</v>
      </c>
      <c r="M4710" t="b">
        <v>1</v>
      </c>
      <c r="N4710">
        <f t="shared" si="367"/>
        <v>6</v>
      </c>
      <c r="O4710" s="8" t="str">
        <f t="shared" si="368"/>
        <v xml:space="preserve"> DRIP-TRAY, RIGHT, MCC, TR</v>
      </c>
      <c r="Q4710" t="str">
        <f t="shared" si="369"/>
        <v>WLDMNT</v>
      </c>
      <c r="R4710" t="str">
        <f t="shared" si="370"/>
        <v>Miscellaneous_839</v>
      </c>
      <c r="S4710" t="str">
        <f t="shared" si="371"/>
        <v>Other</v>
      </c>
    </row>
    <row r="4711" spans="1:19" x14ac:dyDescent="0.25">
      <c r="A4711" t="s">
        <v>2518</v>
      </c>
      <c r="C4711" s="2" t="s">
        <v>2517</v>
      </c>
      <c r="D4711" s="2" t="s">
        <v>2517</v>
      </c>
      <c r="F4711" t="s">
        <v>2</v>
      </c>
      <c r="G4711" s="4" t="s">
        <v>242</v>
      </c>
      <c r="H4711" t="b">
        <v>0</v>
      </c>
      <c r="I4711" s="4" t="s">
        <v>12094</v>
      </c>
      <c r="J4711" t="b">
        <v>0</v>
      </c>
      <c r="K4711" t="b">
        <v>1</v>
      </c>
      <c r="L4711" t="b">
        <v>0</v>
      </c>
      <c r="M4711" t="b">
        <v>1</v>
      </c>
      <c r="N4711">
        <f t="shared" si="367"/>
        <v>2</v>
      </c>
      <c r="O4711" s="8" t="str">
        <f t="shared" si="368"/>
        <v xml:space="preserve"> SERVICE CART, CHC-G</v>
      </c>
      <c r="Q4711" t="str">
        <f t="shared" si="369"/>
        <v/>
      </c>
      <c r="R4711" t="str">
        <f t="shared" si="370"/>
        <v>Miscellaneous_839</v>
      </c>
      <c r="S4711" t="str">
        <f t="shared" si="371"/>
        <v>Other</v>
      </c>
    </row>
    <row r="4712" spans="1:19" x14ac:dyDescent="0.25">
      <c r="A4712" t="s">
        <v>2516</v>
      </c>
      <c r="C4712" s="2" t="s">
        <v>2515</v>
      </c>
      <c r="D4712" s="2" t="s">
        <v>2515</v>
      </c>
      <c r="F4712" t="s">
        <v>2</v>
      </c>
      <c r="G4712" s="4" t="s">
        <v>242</v>
      </c>
      <c r="H4712" t="b">
        <v>0</v>
      </c>
      <c r="I4712" s="4" t="s">
        <v>12094</v>
      </c>
      <c r="J4712" t="b">
        <v>0</v>
      </c>
      <c r="K4712" t="b">
        <v>1</v>
      </c>
      <c r="L4712" t="b">
        <v>0</v>
      </c>
      <c r="M4712" t="b">
        <v>1</v>
      </c>
      <c r="N4712">
        <f t="shared" si="367"/>
        <v>5</v>
      </c>
      <c r="O4712" s="8" t="str">
        <f t="shared" si="368"/>
        <v xml:space="preserve"> Drip Pan, Serv Cart, CHC-G</v>
      </c>
      <c r="Q4712" t="str">
        <f t="shared" si="369"/>
        <v>PANEL</v>
      </c>
      <c r="R4712" t="str">
        <f t="shared" si="370"/>
        <v>Miscellaneous_839</v>
      </c>
      <c r="S4712" t="str">
        <f t="shared" si="371"/>
        <v>Other</v>
      </c>
    </row>
    <row r="4713" spans="1:19" x14ac:dyDescent="0.25">
      <c r="A4713" t="s">
        <v>2514</v>
      </c>
      <c r="C4713" s="2" t="s">
        <v>2513</v>
      </c>
      <c r="D4713" s="2" t="s">
        <v>11951</v>
      </c>
      <c r="F4713" t="s">
        <v>2</v>
      </c>
      <c r="G4713" s="4" t="s">
        <v>242</v>
      </c>
      <c r="H4713" t="b">
        <v>0</v>
      </c>
      <c r="I4713" s="4" t="s">
        <v>12094</v>
      </c>
      <c r="J4713" t="b">
        <v>0</v>
      </c>
      <c r="K4713" t="b">
        <v>1</v>
      </c>
      <c r="L4713" t="b">
        <v>0</v>
      </c>
      <c r="M4713" t="b">
        <v>1</v>
      </c>
      <c r="N4713">
        <f t="shared" si="367"/>
        <v>6</v>
      </c>
      <c r="O4713" s="8" t="str">
        <f t="shared" si="368"/>
        <v xml:space="preserve"> VALVE SUPORT, PNL I, PL60, FDS</v>
      </c>
      <c r="Q4713" t="str">
        <f t="shared" si="369"/>
        <v>WLDMNT</v>
      </c>
      <c r="R4713" t="str">
        <f t="shared" si="370"/>
        <v>Miscellaneous_839</v>
      </c>
      <c r="S4713" t="str">
        <f t="shared" si="371"/>
        <v>Other</v>
      </c>
    </row>
    <row r="4714" spans="1:19" x14ac:dyDescent="0.25">
      <c r="A4714" t="s">
        <v>2512</v>
      </c>
      <c r="C4714" s="2" t="s">
        <v>2511</v>
      </c>
      <c r="D4714" s="2" t="s">
        <v>12052</v>
      </c>
      <c r="F4714" t="s">
        <v>2</v>
      </c>
      <c r="G4714" s="4" t="s">
        <v>242</v>
      </c>
      <c r="H4714" t="b">
        <v>0</v>
      </c>
      <c r="I4714" s="4" t="s">
        <v>12094</v>
      </c>
      <c r="J4714" t="b">
        <v>0</v>
      </c>
      <c r="K4714" t="b">
        <v>1</v>
      </c>
      <c r="L4714" t="b">
        <v>0</v>
      </c>
      <c r="M4714" t="b">
        <v>1</v>
      </c>
      <c r="N4714">
        <f t="shared" si="367"/>
        <v>6</v>
      </c>
      <c r="O4714" s="8" t="str">
        <f t="shared" si="368"/>
        <v xml:space="preserve"> VALVE SUPPORT, PNL 2, PL60, PDS</v>
      </c>
      <c r="Q4714" t="str">
        <f t="shared" si="369"/>
        <v>WLDMNT</v>
      </c>
      <c r="R4714" t="str">
        <f t="shared" si="370"/>
        <v>Miscellaneous_839</v>
      </c>
      <c r="S4714" t="str">
        <f t="shared" si="371"/>
        <v>Other</v>
      </c>
    </row>
    <row r="4715" spans="1:19" x14ac:dyDescent="0.25">
      <c r="A4715" t="s">
        <v>2510</v>
      </c>
      <c r="C4715" s="2" t="s">
        <v>2507</v>
      </c>
      <c r="D4715" s="2" t="s">
        <v>2507</v>
      </c>
      <c r="F4715" t="s">
        <v>2</v>
      </c>
      <c r="G4715" s="4" t="s">
        <v>242</v>
      </c>
      <c r="H4715" t="b">
        <v>0</v>
      </c>
      <c r="I4715" s="4" t="s">
        <v>12094</v>
      </c>
      <c r="J4715" t="b">
        <v>0</v>
      </c>
      <c r="K4715" t="b">
        <v>1</v>
      </c>
      <c r="L4715" t="b">
        <v>0</v>
      </c>
      <c r="M4715" t="b">
        <v>1</v>
      </c>
      <c r="N4715">
        <f t="shared" si="367"/>
        <v>4</v>
      </c>
      <c r="O4715" s="8" t="str">
        <f t="shared" si="368"/>
        <v xml:space="preserve"> Short, DRN, 3/8 OD x .062 Wall, PFA</v>
      </c>
      <c r="Q4715" t="str">
        <f t="shared" si="369"/>
        <v>TUBE</v>
      </c>
      <c r="R4715" t="str">
        <f t="shared" si="370"/>
        <v>Miscellaneous_839</v>
      </c>
      <c r="S4715" t="str">
        <f t="shared" si="371"/>
        <v>Other</v>
      </c>
    </row>
    <row r="4716" spans="1:19" x14ac:dyDescent="0.25">
      <c r="A4716" t="s">
        <v>2509</v>
      </c>
      <c r="B4716" t="s">
        <v>2508</v>
      </c>
      <c r="C4716" s="2" t="s">
        <v>2507</v>
      </c>
      <c r="D4716" s="2" t="s">
        <v>2507</v>
      </c>
      <c r="F4716" t="s">
        <v>2</v>
      </c>
      <c r="G4716" s="4" t="s">
        <v>242</v>
      </c>
      <c r="H4716" t="b">
        <v>0</v>
      </c>
      <c r="I4716" s="4" t="s">
        <v>12094</v>
      </c>
      <c r="J4716" t="b">
        <v>0</v>
      </c>
      <c r="K4716" t="b">
        <v>0</v>
      </c>
      <c r="L4716" t="b">
        <v>0</v>
      </c>
      <c r="M4716" t="b">
        <v>1</v>
      </c>
      <c r="N4716">
        <f t="shared" si="367"/>
        <v>4</v>
      </c>
      <c r="O4716" s="8" t="str">
        <f t="shared" si="368"/>
        <v xml:space="preserve"> Short, DRN, 3/8 OD x .062 Wall, PFA</v>
      </c>
      <c r="Q4716" t="str">
        <f t="shared" si="369"/>
        <v>TUBE</v>
      </c>
      <c r="R4716" t="str">
        <f t="shared" si="370"/>
        <v>Miscellaneous_839</v>
      </c>
      <c r="S4716" t="str">
        <f t="shared" si="371"/>
        <v>Other</v>
      </c>
    </row>
    <row r="4717" spans="1:19" x14ac:dyDescent="0.25">
      <c r="A4717" t="s">
        <v>2506</v>
      </c>
      <c r="C4717" s="2" t="s">
        <v>2505</v>
      </c>
      <c r="D4717" s="2" t="s">
        <v>11952</v>
      </c>
      <c r="F4717" t="s">
        <v>2</v>
      </c>
      <c r="G4717" s="4" t="s">
        <v>242</v>
      </c>
      <c r="H4717" t="b">
        <v>0</v>
      </c>
      <c r="I4717" s="4" t="s">
        <v>241</v>
      </c>
      <c r="J4717" t="b">
        <v>0</v>
      </c>
      <c r="K4717" t="b">
        <v>1</v>
      </c>
      <c r="L4717" t="b">
        <v>0</v>
      </c>
      <c r="M4717" t="b">
        <v>1</v>
      </c>
      <c r="N4717">
        <f t="shared" si="367"/>
        <v>6</v>
      </c>
      <c r="O4717" s="8" t="str">
        <f t="shared" si="368"/>
        <v xml:space="preserve"> FM, MAIN, RCLM, FRPP, ICDS</v>
      </c>
      <c r="Q4717" t="str">
        <f t="shared" si="369"/>
        <v>WLDMNT</v>
      </c>
      <c r="R4717" t="str">
        <f t="shared" si="370"/>
        <v>MIH_839</v>
      </c>
      <c r="S4717" t="str">
        <f t="shared" si="371"/>
        <v>Other</v>
      </c>
    </row>
    <row r="4718" spans="1:19" x14ac:dyDescent="0.25">
      <c r="A4718" t="s">
        <v>2504</v>
      </c>
      <c r="C4718" s="2" t="s">
        <v>2499</v>
      </c>
      <c r="D4718" s="2" t="s">
        <v>11953</v>
      </c>
      <c r="F4718" t="s">
        <v>2</v>
      </c>
      <c r="G4718" s="4" t="s">
        <v>242</v>
      </c>
      <c r="H4718" t="b">
        <v>0</v>
      </c>
      <c r="I4718" s="4" t="s">
        <v>12094</v>
      </c>
      <c r="J4718" t="b">
        <v>0</v>
      </c>
      <c r="K4718" t="b">
        <v>1</v>
      </c>
      <c r="L4718" t="b">
        <v>0</v>
      </c>
      <c r="M4718" t="b">
        <v>1</v>
      </c>
      <c r="N4718">
        <f t="shared" si="367"/>
        <v>6</v>
      </c>
      <c r="O4718" s="8" t="str">
        <f t="shared" si="368"/>
        <v xml:space="preserve"> TNK, AMC, FRONT, AMC</v>
      </c>
      <c r="Q4718" t="str">
        <f t="shared" si="369"/>
        <v>WLDMNT</v>
      </c>
      <c r="R4718" t="str">
        <f t="shared" si="370"/>
        <v>Miscellaneous_839</v>
      </c>
      <c r="S4718" t="str">
        <f t="shared" si="371"/>
        <v>Other</v>
      </c>
    </row>
    <row r="4719" spans="1:19" x14ac:dyDescent="0.25">
      <c r="A4719" t="s">
        <v>2503</v>
      </c>
      <c r="C4719" s="2" t="s">
        <v>2502</v>
      </c>
      <c r="D4719" s="2" t="s">
        <v>11954</v>
      </c>
      <c r="F4719" t="s">
        <v>2</v>
      </c>
      <c r="G4719" s="4" t="s">
        <v>242</v>
      </c>
      <c r="H4719" t="b">
        <v>0</v>
      </c>
      <c r="I4719" s="4" t="s">
        <v>496</v>
      </c>
      <c r="J4719" t="b">
        <v>0</v>
      </c>
      <c r="K4719" t="b">
        <v>0</v>
      </c>
      <c r="L4719" t="b">
        <v>0</v>
      </c>
      <c r="M4719" t="b">
        <v>1</v>
      </c>
      <c r="N4719">
        <f t="shared" si="367"/>
        <v>6</v>
      </c>
      <c r="O4719" s="8" t="str">
        <f t="shared" si="368"/>
        <v>TNK,AMC,FRONT,AMC</v>
      </c>
      <c r="Q4719" t="str">
        <f t="shared" si="369"/>
        <v>WLDMNT</v>
      </c>
      <c r="R4719" t="str">
        <f t="shared" si="370"/>
        <v>NP_839</v>
      </c>
      <c r="S4719" t="str">
        <f t="shared" si="371"/>
        <v>Other</v>
      </c>
    </row>
    <row r="4720" spans="1:19" x14ac:dyDescent="0.25">
      <c r="A4720" t="s">
        <v>2501</v>
      </c>
      <c r="B4720" t="s">
        <v>2500</v>
      </c>
      <c r="C4720" s="2" t="s">
        <v>2499</v>
      </c>
      <c r="D4720" s="2" t="s">
        <v>11953</v>
      </c>
      <c r="F4720" t="s">
        <v>2</v>
      </c>
      <c r="G4720" s="4" t="s">
        <v>242</v>
      </c>
      <c r="H4720" t="b">
        <v>0</v>
      </c>
      <c r="I4720" s="4" t="s">
        <v>241</v>
      </c>
      <c r="J4720" t="b">
        <v>0</v>
      </c>
      <c r="K4720" t="b">
        <v>0</v>
      </c>
      <c r="L4720" t="b">
        <v>0</v>
      </c>
      <c r="M4720" t="b">
        <v>1</v>
      </c>
      <c r="N4720">
        <f t="shared" si="367"/>
        <v>6</v>
      </c>
      <c r="O4720" s="8" t="str">
        <f t="shared" si="368"/>
        <v xml:space="preserve"> TNK, AMC, FRONT, AMC</v>
      </c>
      <c r="Q4720" t="str">
        <f t="shared" si="369"/>
        <v>WLDMNT</v>
      </c>
      <c r="R4720" t="str">
        <f t="shared" si="370"/>
        <v>MIH_839</v>
      </c>
      <c r="S4720" t="str">
        <f t="shared" si="371"/>
        <v>Other</v>
      </c>
    </row>
    <row r="4721" spans="1:19" x14ac:dyDescent="0.25">
      <c r="A4721" t="s">
        <v>2498</v>
      </c>
      <c r="C4721" s="2" t="s">
        <v>2497</v>
      </c>
      <c r="D4721" s="2" t="s">
        <v>11955</v>
      </c>
      <c r="F4721" t="s">
        <v>2</v>
      </c>
      <c r="G4721" s="4" t="s">
        <v>242</v>
      </c>
      <c r="H4721" t="b">
        <v>0</v>
      </c>
      <c r="I4721" s="4" t="s">
        <v>12094</v>
      </c>
      <c r="J4721" t="b">
        <v>0</v>
      </c>
      <c r="K4721" t="b">
        <v>1</v>
      </c>
      <c r="L4721" t="b">
        <v>0</v>
      </c>
      <c r="M4721" t="b">
        <v>1</v>
      </c>
      <c r="N4721">
        <f t="shared" si="367"/>
        <v>6</v>
      </c>
      <c r="O4721" s="8" t="str">
        <f t="shared" si="368"/>
        <v xml:space="preserve"> TNK, AMC, BACK, AMC</v>
      </c>
      <c r="Q4721" t="str">
        <f t="shared" si="369"/>
        <v>WLDMNT</v>
      </c>
      <c r="R4721" t="str">
        <f t="shared" si="370"/>
        <v>Miscellaneous_839</v>
      </c>
      <c r="S4721" t="str">
        <f t="shared" si="371"/>
        <v>Other</v>
      </c>
    </row>
    <row r="4722" spans="1:19" x14ac:dyDescent="0.25">
      <c r="A4722" t="s">
        <v>2496</v>
      </c>
      <c r="C4722" s="2" t="s">
        <v>2495</v>
      </c>
      <c r="D4722" s="2" t="s">
        <v>11956</v>
      </c>
      <c r="F4722" t="s">
        <v>2</v>
      </c>
      <c r="G4722" s="4" t="s">
        <v>242</v>
      </c>
      <c r="H4722" t="b">
        <v>0</v>
      </c>
      <c r="I4722" s="4" t="s">
        <v>241</v>
      </c>
      <c r="J4722" t="b">
        <v>0</v>
      </c>
      <c r="K4722" t="b">
        <v>0</v>
      </c>
      <c r="L4722" t="b">
        <v>0</v>
      </c>
      <c r="M4722" t="b">
        <v>1</v>
      </c>
      <c r="N4722">
        <f t="shared" si="367"/>
        <v>0</v>
      </c>
      <c r="O4722" s="8" t="str">
        <f t="shared" si="368"/>
        <v>REWORK-WLDMNT,</v>
      </c>
      <c r="Q4722" t="str">
        <f t="shared" si="369"/>
        <v>WLDMNT</v>
      </c>
      <c r="R4722" t="str">
        <f t="shared" si="370"/>
        <v>MIH_839</v>
      </c>
      <c r="S4722" t="str">
        <f t="shared" si="371"/>
        <v>Other</v>
      </c>
    </row>
    <row r="4723" spans="1:19" x14ac:dyDescent="0.25">
      <c r="A4723" t="s">
        <v>2494</v>
      </c>
      <c r="C4723" s="2" t="s">
        <v>2493</v>
      </c>
      <c r="D4723" s="2" t="s">
        <v>2493</v>
      </c>
      <c r="F4723" t="s">
        <v>2</v>
      </c>
      <c r="G4723" s="4" t="s">
        <v>242</v>
      </c>
      <c r="H4723" t="b">
        <v>0</v>
      </c>
      <c r="I4723" s="4" t="s">
        <v>12094</v>
      </c>
      <c r="J4723" t="b">
        <v>0</v>
      </c>
      <c r="K4723" t="b">
        <v>1</v>
      </c>
      <c r="L4723" t="b">
        <v>0</v>
      </c>
      <c r="M4723" t="b">
        <v>1</v>
      </c>
      <c r="N4723">
        <f t="shared" si="367"/>
        <v>4</v>
      </c>
      <c r="O4723" s="8" t="str">
        <f t="shared" si="368"/>
        <v xml:space="preserve"> EXH CONN BOX, VAR BB. L</v>
      </c>
      <c r="Q4723" t="str">
        <f t="shared" si="369"/>
        <v>FIXTURE</v>
      </c>
      <c r="R4723" t="str">
        <f t="shared" si="370"/>
        <v>Miscellaneous_839</v>
      </c>
      <c r="S4723" t="str">
        <f t="shared" si="371"/>
        <v>Other</v>
      </c>
    </row>
    <row r="4724" spans="1:19" x14ac:dyDescent="0.25">
      <c r="A4724" t="s">
        <v>2492</v>
      </c>
      <c r="C4724" s="2" t="s">
        <v>2491</v>
      </c>
      <c r="D4724" s="2" t="s">
        <v>2491</v>
      </c>
      <c r="F4724" t="s">
        <v>2</v>
      </c>
      <c r="G4724" s="4" t="s">
        <v>242</v>
      </c>
      <c r="H4724" t="b">
        <v>0</v>
      </c>
      <c r="I4724" s="4" t="s">
        <v>12094</v>
      </c>
      <c r="J4724" t="b">
        <v>0</v>
      </c>
      <c r="K4724" t="b">
        <v>1</v>
      </c>
      <c r="L4724" t="b">
        <v>0</v>
      </c>
      <c r="M4724" t="b">
        <v>1</v>
      </c>
      <c r="N4724">
        <f t="shared" si="367"/>
        <v>4</v>
      </c>
      <c r="O4724" s="8" t="str">
        <f t="shared" si="368"/>
        <v xml:space="preserve"> EXH CONN BOX, VAR A, L</v>
      </c>
      <c r="Q4724" t="str">
        <f t="shared" si="369"/>
        <v>FIXTURE</v>
      </c>
      <c r="R4724" t="str">
        <f t="shared" si="370"/>
        <v>Miscellaneous_839</v>
      </c>
      <c r="S4724" t="str">
        <f t="shared" si="371"/>
        <v>Other</v>
      </c>
    </row>
    <row r="4725" spans="1:19" x14ac:dyDescent="0.25">
      <c r="A4725" t="s">
        <v>2490</v>
      </c>
      <c r="C4725" s="2" t="s">
        <v>2489</v>
      </c>
      <c r="D4725" s="2" t="s">
        <v>2489</v>
      </c>
      <c r="F4725" t="s">
        <v>2</v>
      </c>
      <c r="G4725" s="4" t="s">
        <v>242</v>
      </c>
      <c r="H4725" t="b">
        <v>0</v>
      </c>
      <c r="I4725" s="4" t="s">
        <v>12094</v>
      </c>
      <c r="J4725" t="b">
        <v>0</v>
      </c>
      <c r="K4725" t="b">
        <v>1</v>
      </c>
      <c r="L4725" t="b">
        <v>0</v>
      </c>
      <c r="M4725" t="b">
        <v>1</v>
      </c>
      <c r="N4725">
        <f t="shared" si="367"/>
        <v>4</v>
      </c>
      <c r="O4725" s="8" t="str">
        <f t="shared" si="368"/>
        <v xml:space="preserve"> EXH, EXH CONN BOX, VAR BB, R</v>
      </c>
      <c r="Q4725" t="str">
        <f t="shared" si="369"/>
        <v>FIXTURE</v>
      </c>
      <c r="R4725" t="str">
        <f t="shared" si="370"/>
        <v>Miscellaneous_839</v>
      </c>
      <c r="S4725" t="str">
        <f t="shared" si="371"/>
        <v>Other</v>
      </c>
    </row>
    <row r="4726" spans="1:19" x14ac:dyDescent="0.25">
      <c r="A4726" t="s">
        <v>2488</v>
      </c>
      <c r="C4726" s="2" t="s">
        <v>2487</v>
      </c>
      <c r="D4726" s="2" t="s">
        <v>2487</v>
      </c>
      <c r="F4726" t="s">
        <v>2</v>
      </c>
      <c r="G4726" s="4" t="s">
        <v>242</v>
      </c>
      <c r="H4726" t="b">
        <v>0</v>
      </c>
      <c r="I4726" s="4" t="s">
        <v>12094</v>
      </c>
      <c r="J4726" t="b">
        <v>0</v>
      </c>
      <c r="K4726" t="b">
        <v>1</v>
      </c>
      <c r="L4726" t="b">
        <v>0</v>
      </c>
      <c r="M4726" t="b">
        <v>1</v>
      </c>
      <c r="N4726">
        <f t="shared" si="367"/>
        <v>2</v>
      </c>
      <c r="O4726" s="8" t="str">
        <f t="shared" si="368"/>
        <v xml:space="preserve"> BHD, HD INSTL, TOP</v>
      </c>
      <c r="Q4726" t="str">
        <f t="shared" si="369"/>
        <v/>
      </c>
      <c r="R4726" t="str">
        <f t="shared" si="370"/>
        <v>Miscellaneous_839</v>
      </c>
      <c r="S4726" t="str">
        <f t="shared" si="371"/>
        <v>Other</v>
      </c>
    </row>
    <row r="4727" spans="1:19" x14ac:dyDescent="0.25">
      <c r="A4727" t="s">
        <v>2486</v>
      </c>
      <c r="C4727" s="2" t="s">
        <v>2485</v>
      </c>
      <c r="D4727" s="2" t="s">
        <v>2485</v>
      </c>
      <c r="F4727" t="s">
        <v>2</v>
      </c>
      <c r="G4727" s="4" t="s">
        <v>242</v>
      </c>
      <c r="H4727" t="b">
        <v>0</v>
      </c>
      <c r="I4727" s="4" t="s">
        <v>12094</v>
      </c>
      <c r="J4727" t="b">
        <v>0</v>
      </c>
      <c r="K4727" t="b">
        <v>1</v>
      </c>
      <c r="L4727" t="b">
        <v>0</v>
      </c>
      <c r="M4727" t="b">
        <v>1</v>
      </c>
      <c r="N4727">
        <f t="shared" si="367"/>
        <v>2</v>
      </c>
      <c r="O4727" s="8" t="str">
        <f t="shared" si="368"/>
        <v xml:space="preserve"> BHD, HD INSTL, BOTTOM</v>
      </c>
      <c r="Q4727" t="str">
        <f t="shared" si="369"/>
        <v/>
      </c>
      <c r="R4727" t="str">
        <f t="shared" si="370"/>
        <v>Miscellaneous_839</v>
      </c>
      <c r="S4727" t="str">
        <f t="shared" si="371"/>
        <v>Other</v>
      </c>
    </row>
    <row r="4728" spans="1:19" x14ac:dyDescent="0.25">
      <c r="A4728" t="s">
        <v>2484</v>
      </c>
      <c r="C4728" s="2" t="s">
        <v>2483</v>
      </c>
      <c r="D4728" s="2" t="s">
        <v>11957</v>
      </c>
      <c r="F4728" t="s">
        <v>2</v>
      </c>
      <c r="G4728" s="4" t="s">
        <v>242</v>
      </c>
      <c r="H4728" t="b">
        <v>0</v>
      </c>
      <c r="I4728" s="4" t="s">
        <v>12094</v>
      </c>
      <c r="J4728" t="b">
        <v>0</v>
      </c>
      <c r="K4728" t="b">
        <v>1</v>
      </c>
      <c r="L4728" t="b">
        <v>0</v>
      </c>
      <c r="M4728" t="b">
        <v>1</v>
      </c>
      <c r="N4728">
        <f t="shared" si="367"/>
        <v>6</v>
      </c>
      <c r="O4728" s="8" t="str">
        <f t="shared" si="368"/>
        <v xml:space="preserve"> EXH, LVL1, T-PIECE, R1, LC</v>
      </c>
      <c r="Q4728" t="str">
        <f t="shared" si="369"/>
        <v>WLDMNT</v>
      </c>
      <c r="R4728" t="str">
        <f t="shared" si="370"/>
        <v>Miscellaneous_839</v>
      </c>
      <c r="S4728" t="str">
        <f t="shared" si="371"/>
        <v>Other</v>
      </c>
    </row>
    <row r="4729" spans="1:19" x14ac:dyDescent="0.25">
      <c r="A4729" t="s">
        <v>2482</v>
      </c>
      <c r="C4729" s="2" t="s">
        <v>2481</v>
      </c>
      <c r="D4729" s="2" t="s">
        <v>11958</v>
      </c>
      <c r="F4729" t="s">
        <v>2</v>
      </c>
      <c r="G4729" s="4" t="s">
        <v>242</v>
      </c>
      <c r="H4729" t="b">
        <v>0</v>
      </c>
      <c r="I4729" s="4" t="s">
        <v>241</v>
      </c>
      <c r="J4729" t="b">
        <v>0</v>
      </c>
      <c r="K4729" t="b">
        <v>1</v>
      </c>
      <c r="L4729" t="b">
        <v>0</v>
      </c>
      <c r="M4729" t="b">
        <v>1</v>
      </c>
      <c r="N4729">
        <f t="shared" si="367"/>
        <v>6</v>
      </c>
      <c r="O4729" s="8" t="str">
        <f t="shared" si="368"/>
        <v xml:space="preserve"> EXH, LVL1, T-PIECE, LE, LC</v>
      </c>
      <c r="Q4729" t="str">
        <f t="shared" si="369"/>
        <v>WLDMNT</v>
      </c>
      <c r="R4729" t="str">
        <f t="shared" si="370"/>
        <v>MIH_839</v>
      </c>
      <c r="S4729" t="str">
        <f t="shared" si="371"/>
        <v>Other</v>
      </c>
    </row>
    <row r="4730" spans="1:19" x14ac:dyDescent="0.25">
      <c r="A4730" t="s">
        <v>2480</v>
      </c>
      <c r="B4730" t="s">
        <v>2432</v>
      </c>
      <c r="C4730" s="2" t="s">
        <v>2479</v>
      </c>
      <c r="D4730" s="2" t="s">
        <v>11959</v>
      </c>
      <c r="F4730" t="s">
        <v>2</v>
      </c>
      <c r="G4730" s="4" t="s">
        <v>242</v>
      </c>
      <c r="H4730" t="b">
        <v>0</v>
      </c>
      <c r="I4730" s="4" t="s">
        <v>12094</v>
      </c>
      <c r="J4730" t="b">
        <v>0</v>
      </c>
      <c r="K4730" t="b">
        <v>1</v>
      </c>
      <c r="L4730" t="b">
        <v>0</v>
      </c>
      <c r="M4730" t="b">
        <v>1</v>
      </c>
      <c r="N4730">
        <f t="shared" si="367"/>
        <v>6</v>
      </c>
      <c r="O4730" s="8" t="str">
        <f t="shared" si="368"/>
        <v xml:space="preserve"> EXH, AMBIENT-FLAP, T-PIECE, R1,</v>
      </c>
      <c r="Q4730" t="str">
        <f t="shared" si="369"/>
        <v>WLDMNT</v>
      </c>
      <c r="R4730" t="str">
        <f t="shared" si="370"/>
        <v>Miscellaneous_839</v>
      </c>
      <c r="S4730" t="str">
        <f t="shared" si="371"/>
        <v>Other</v>
      </c>
    </row>
    <row r="4731" spans="1:19" x14ac:dyDescent="0.25">
      <c r="A4731" t="s">
        <v>2478</v>
      </c>
      <c r="B4731" t="s">
        <v>2432</v>
      </c>
      <c r="C4731" s="2" t="s">
        <v>2477</v>
      </c>
      <c r="D4731" s="2" t="s">
        <v>11960</v>
      </c>
      <c r="F4731" t="s">
        <v>2</v>
      </c>
      <c r="G4731" s="4" t="s">
        <v>242</v>
      </c>
      <c r="H4731" t="b">
        <v>0</v>
      </c>
      <c r="I4731" s="4" t="s">
        <v>12094</v>
      </c>
      <c r="J4731" t="b">
        <v>0</v>
      </c>
      <c r="K4731" t="b">
        <v>1</v>
      </c>
      <c r="L4731" t="b">
        <v>0</v>
      </c>
      <c r="M4731" t="b">
        <v>1</v>
      </c>
      <c r="N4731">
        <f t="shared" si="367"/>
        <v>6</v>
      </c>
      <c r="O4731" s="8" t="str">
        <f t="shared" si="368"/>
        <v xml:space="preserve"> EXH, AMBIENT-FLAP, T-PIECE, LE, LC</v>
      </c>
      <c r="Q4731" t="str">
        <f t="shared" si="369"/>
        <v>WLDMNT</v>
      </c>
      <c r="R4731" t="str">
        <f t="shared" si="370"/>
        <v>Miscellaneous_839</v>
      </c>
      <c r="S4731" t="str">
        <f t="shared" si="371"/>
        <v>Other</v>
      </c>
    </row>
    <row r="4732" spans="1:19" x14ac:dyDescent="0.25">
      <c r="A4732" t="s">
        <v>2476</v>
      </c>
      <c r="B4732" t="s">
        <v>2432</v>
      </c>
      <c r="C4732" s="2" t="s">
        <v>2445</v>
      </c>
      <c r="D4732" s="2" t="s">
        <v>11961</v>
      </c>
      <c r="F4732" t="s">
        <v>2</v>
      </c>
      <c r="G4732" s="4" t="s">
        <v>242</v>
      </c>
      <c r="H4732" t="b">
        <v>0</v>
      </c>
      <c r="I4732" s="4" t="s">
        <v>12094</v>
      </c>
      <c r="J4732" t="b">
        <v>0</v>
      </c>
      <c r="K4732" t="b">
        <v>1</v>
      </c>
      <c r="L4732" t="b">
        <v>0</v>
      </c>
      <c r="M4732" t="b">
        <v>1</v>
      </c>
      <c r="N4732">
        <f t="shared" si="367"/>
        <v>6</v>
      </c>
      <c r="O4732" s="8" t="str">
        <f t="shared" si="368"/>
        <v xml:space="preserve"> EXH, AMBIENT-FLAP, R1, LC</v>
      </c>
      <c r="Q4732" t="str">
        <f t="shared" si="369"/>
        <v>WLDMNT</v>
      </c>
      <c r="R4732" t="str">
        <f t="shared" si="370"/>
        <v>Miscellaneous_839</v>
      </c>
      <c r="S4732" t="str">
        <f t="shared" si="371"/>
        <v>Other</v>
      </c>
    </row>
    <row r="4733" spans="1:19" x14ac:dyDescent="0.25">
      <c r="A4733" t="s">
        <v>2475</v>
      </c>
      <c r="B4733" t="s">
        <v>2432</v>
      </c>
      <c r="C4733" s="2" t="s">
        <v>2445</v>
      </c>
      <c r="D4733" s="2" t="s">
        <v>11961</v>
      </c>
      <c r="F4733" t="s">
        <v>2</v>
      </c>
      <c r="G4733" s="4" t="s">
        <v>242</v>
      </c>
      <c r="H4733" t="b">
        <v>0</v>
      </c>
      <c r="I4733" s="4" t="s">
        <v>241</v>
      </c>
      <c r="J4733" t="b">
        <v>0</v>
      </c>
      <c r="K4733" t="b">
        <v>1</v>
      </c>
      <c r="L4733" t="b">
        <v>0</v>
      </c>
      <c r="M4733" t="b">
        <v>1</v>
      </c>
      <c r="N4733">
        <f t="shared" si="367"/>
        <v>6</v>
      </c>
      <c r="O4733" s="8" t="str">
        <f t="shared" si="368"/>
        <v xml:space="preserve"> EXH, AMBIENT-FLAP, R1, LC</v>
      </c>
      <c r="Q4733" t="str">
        <f t="shared" si="369"/>
        <v>WLDMNT</v>
      </c>
      <c r="R4733" t="str">
        <f t="shared" si="370"/>
        <v>MIH_839</v>
      </c>
      <c r="S4733" t="str">
        <f t="shared" si="371"/>
        <v>Other</v>
      </c>
    </row>
    <row r="4734" spans="1:19" x14ac:dyDescent="0.25">
      <c r="A4734" t="s">
        <v>2474</v>
      </c>
      <c r="B4734" t="s">
        <v>2432</v>
      </c>
      <c r="C4734" s="2" t="s">
        <v>2443</v>
      </c>
      <c r="D4734" s="2" t="s">
        <v>11962</v>
      </c>
      <c r="F4734" t="s">
        <v>2</v>
      </c>
      <c r="G4734" s="4" t="s">
        <v>242</v>
      </c>
      <c r="H4734" t="b">
        <v>0</v>
      </c>
      <c r="I4734" s="4" t="s">
        <v>12094</v>
      </c>
      <c r="J4734" t="b">
        <v>0</v>
      </c>
      <c r="K4734" t="b">
        <v>1</v>
      </c>
      <c r="L4734" t="b">
        <v>0</v>
      </c>
      <c r="M4734" t="b">
        <v>1</v>
      </c>
      <c r="N4734">
        <f t="shared" si="367"/>
        <v>6</v>
      </c>
      <c r="O4734" s="8" t="str">
        <f t="shared" si="368"/>
        <v xml:space="preserve"> EXH, AMBIENT-FLAP, LE, LC</v>
      </c>
      <c r="Q4734" t="str">
        <f t="shared" si="369"/>
        <v>WLDMNT</v>
      </c>
      <c r="R4734" t="str">
        <f t="shared" si="370"/>
        <v>Miscellaneous_839</v>
      </c>
      <c r="S4734" t="str">
        <f t="shared" si="371"/>
        <v>Other</v>
      </c>
    </row>
    <row r="4735" spans="1:19" x14ac:dyDescent="0.25">
      <c r="A4735" t="s">
        <v>2473</v>
      </c>
      <c r="C4735" s="2" t="s">
        <v>2443</v>
      </c>
      <c r="D4735" s="2" t="s">
        <v>11962</v>
      </c>
      <c r="F4735" t="s">
        <v>2</v>
      </c>
      <c r="G4735" s="4" t="s">
        <v>242</v>
      </c>
      <c r="H4735" t="b">
        <v>0</v>
      </c>
      <c r="I4735" s="4" t="s">
        <v>241</v>
      </c>
      <c r="J4735" t="b">
        <v>0</v>
      </c>
      <c r="K4735" t="b">
        <v>1</v>
      </c>
      <c r="L4735" t="b">
        <v>0</v>
      </c>
      <c r="M4735" t="b">
        <v>1</v>
      </c>
      <c r="N4735">
        <f t="shared" si="367"/>
        <v>6</v>
      </c>
      <c r="O4735" s="8" t="str">
        <f t="shared" si="368"/>
        <v xml:space="preserve"> EXH, AMBIENT-FLAP, LE, LC</v>
      </c>
      <c r="Q4735" t="str">
        <f t="shared" si="369"/>
        <v>WLDMNT</v>
      </c>
      <c r="R4735" t="str">
        <f t="shared" si="370"/>
        <v>MIH_839</v>
      </c>
      <c r="S4735" t="str">
        <f t="shared" si="371"/>
        <v>Other</v>
      </c>
    </row>
    <row r="4736" spans="1:19" x14ac:dyDescent="0.25">
      <c r="A4736" t="s">
        <v>2472</v>
      </c>
      <c r="C4736" s="2" t="s">
        <v>2471</v>
      </c>
      <c r="D4736" s="2" t="s">
        <v>11963</v>
      </c>
      <c r="F4736" t="s">
        <v>2</v>
      </c>
      <c r="G4736" s="4" t="s">
        <v>242</v>
      </c>
      <c r="H4736" t="b">
        <v>0</v>
      </c>
      <c r="I4736" s="4" t="s">
        <v>12094</v>
      </c>
      <c r="J4736" t="b">
        <v>0</v>
      </c>
      <c r="K4736" t="b">
        <v>1</v>
      </c>
      <c r="L4736" t="b">
        <v>0</v>
      </c>
      <c r="M4736" t="b">
        <v>1</v>
      </c>
      <c r="N4736">
        <f t="shared" si="367"/>
        <v>6</v>
      </c>
      <c r="O4736" s="8" t="str">
        <f t="shared" si="368"/>
        <v xml:space="preserve"> DRAIN/EXH, BASE, BOT</v>
      </c>
      <c r="Q4736" t="str">
        <f t="shared" si="369"/>
        <v>WLDMNT</v>
      </c>
      <c r="R4736" t="str">
        <f t="shared" si="370"/>
        <v>Miscellaneous_839</v>
      </c>
      <c r="S4736" t="str">
        <f t="shared" si="371"/>
        <v>Other</v>
      </c>
    </row>
    <row r="4737" spans="1:19" x14ac:dyDescent="0.25">
      <c r="A4737" t="s">
        <v>2470</v>
      </c>
      <c r="C4737" s="2" t="s">
        <v>2469</v>
      </c>
      <c r="D4737" s="2" t="s">
        <v>11964</v>
      </c>
      <c r="F4737" t="s">
        <v>2</v>
      </c>
      <c r="G4737" s="4" t="s">
        <v>242</v>
      </c>
      <c r="H4737" t="b">
        <v>0</v>
      </c>
      <c r="I4737" s="4" t="s">
        <v>12094</v>
      </c>
      <c r="J4737" t="b">
        <v>0</v>
      </c>
      <c r="K4737" t="b">
        <v>1</v>
      </c>
      <c r="L4737" t="b">
        <v>0</v>
      </c>
      <c r="M4737" t="b">
        <v>1</v>
      </c>
      <c r="N4737">
        <f t="shared" si="367"/>
        <v>6</v>
      </c>
      <c r="O4737" s="8" t="str">
        <f t="shared" si="368"/>
        <v xml:space="preserve"> DRAIN/EXH, ACID, BOT</v>
      </c>
      <c r="Q4737" t="str">
        <f t="shared" si="369"/>
        <v>WLDMNT</v>
      </c>
      <c r="R4737" t="str">
        <f t="shared" si="370"/>
        <v>Miscellaneous_839</v>
      </c>
      <c r="S4737" t="str">
        <f t="shared" si="371"/>
        <v>Other</v>
      </c>
    </row>
    <row r="4738" spans="1:19" x14ac:dyDescent="0.25">
      <c r="A4738" t="s">
        <v>2468</v>
      </c>
      <c r="C4738" s="2" t="s">
        <v>2465</v>
      </c>
      <c r="D4738" s="2" t="s">
        <v>11965</v>
      </c>
      <c r="F4738" t="s">
        <v>2</v>
      </c>
      <c r="G4738" s="4" t="s">
        <v>242</v>
      </c>
      <c r="H4738" t="b">
        <v>0</v>
      </c>
      <c r="I4738" s="4" t="s">
        <v>12094</v>
      </c>
      <c r="J4738" t="b">
        <v>0</v>
      </c>
      <c r="K4738" t="b">
        <v>1</v>
      </c>
      <c r="L4738" t="b">
        <v>0</v>
      </c>
      <c r="M4738" t="b">
        <v>1</v>
      </c>
      <c r="N4738">
        <f t="shared" ref="N4738:N4801" si="372">IFERROR(IF(SEARCH(",",D4738,1)-1&gt;10,0,SEARCH(",",D4738,1)-1),0)</f>
        <v>6</v>
      </c>
      <c r="O4738" s="8" t="str">
        <f t="shared" si="368"/>
        <v xml:space="preserve"> EXH, LVL3 TO LVL1 SW, VAR.BB R1, LC</v>
      </c>
      <c r="Q4738" t="str">
        <f t="shared" si="369"/>
        <v>WLDMNT</v>
      </c>
      <c r="R4738" t="str">
        <f t="shared" si="370"/>
        <v>Miscellaneous_839</v>
      </c>
      <c r="S4738" t="str">
        <f t="shared" si="371"/>
        <v>Other</v>
      </c>
    </row>
    <row r="4739" spans="1:19" x14ac:dyDescent="0.25">
      <c r="A4739" t="s">
        <v>2467</v>
      </c>
      <c r="C4739" s="2" t="s">
        <v>2463</v>
      </c>
      <c r="D4739" s="2" t="s">
        <v>11966</v>
      </c>
      <c r="F4739" t="s">
        <v>2</v>
      </c>
      <c r="G4739" s="4" t="s">
        <v>242</v>
      </c>
      <c r="H4739" t="b">
        <v>0</v>
      </c>
      <c r="I4739" s="4" t="s">
        <v>241</v>
      </c>
      <c r="J4739" t="b">
        <v>0</v>
      </c>
      <c r="K4739" t="b">
        <v>1</v>
      </c>
      <c r="L4739" t="b">
        <v>0</v>
      </c>
      <c r="M4739" t="b">
        <v>1</v>
      </c>
      <c r="N4739">
        <f t="shared" si="372"/>
        <v>6</v>
      </c>
      <c r="O4739" s="8" t="str">
        <f t="shared" ref="O4739:O4802" si="373">IF(N4739=0,    LEFT(D4739,SEARCH(" ", D4739,1)-1),    RIGHT(D4739,LEN(D4739)-N4739-1))</f>
        <v>EXH,LVL3 TO LVL1 SW,VAR.BB LE,LC</v>
      </c>
      <c r="Q4739" t="str">
        <f t="shared" ref="Q4739:Q4802" si="374">IF(ISERROR(SEARCH("AMAT",D4739,1)),IF(ISERROR(SEARCH("CHAWK",D4739,1)),IF(ISERROR(SEARCH("ASSY",D4739,1)), IF(ISERROR(SEARCH("SUB CON",I4739, 1)),IF(ISERROR(SEARCH("SUB",E4739, 1)),IF(AND(ISERROR(SEARCH("PKG",D4739,1)), ISERROR(SEARCH("LBL",D4739,1)), ISERROR(SEARCH("LABEL",D4739,1))),IF(ISERROR(SEARCH("WLDM*",D4739,1)),IF(ISERROR(SEARCH("DOOR",D4739,1)),IF(ISERROR(SEARCH("SPCR",D4739,1)), IF(AND(ISERROR(SEARCH("ORING",D4739,1)), ISERROR(SEARCH("O-RING",D4739,1))),IF(ISERROR(SEARCH("TUBE*",D4739,1)),IF(ISERROR(SEARCH("ADPTR",D4739,1)), IF(ISERROR(SEARCH("PIN",D4739,1)), IF(ISERROR(SEARCH("LATCH",D4739,1)),IF(ISERROR(SEARCH("BASE",D4739,1)),IF(AND(ISERROR(SEARCH("INSERT",D4739,1)), ISERROR(SEARCH("INSR",D4739,1))),IF(ISERROR(SEARCH("TOMBSTONE",D4739,1)),IF(ISERROR(SEARCH("TOOL",D4739,1)),IF(ISERROR(SEARCH("GD?",D4739,1)), IF(AND(ISERROR(SEARCH("SHIELD",D4739,1)),ISERROR(SEARCH("SHLD",D4739,1))),IF(ISERROR(SEARCH("CARRIER",D4739,1)),IF(ISERROR(SEARCH("LID?",D4739,1)),IF(ISERROR(SEARCH("BRKT",D4739,1)),IF(ISERROR(SEARCH("RTRN",D4739,1)),IF(ISERROR(SEARCH("RETAINER",D4739,1)),IF(ISERROR(SEARCH("HSG",D4739,1)),IF(ISERROR(SEARCH("PLATE",D4739,1)),IF(ISERROR(SEARCH("SNSR",D4739,1)),IF(AND(ISERROR(SEARCH("PANEL",D4739,1)), ISERROR(SEARCH("PNL",D4739,1))),IF(ISERROR(SEARCH("BLK",D4739,1)),IF(ISERROR(SEARCH("DUCT",D4739,1)),IF(ISERROR(SEARCH("GASKET",D4739,1)),IF(AND(ISERROR(SEARCH("SHAFT",D4739,1)),ISERROR(SEARCH("ROD",D4739,1))),IF(ISERROR(SEARCH("RING",D4739,1)),IF(ISERROR(SEARCH("RESTRICT*",D4739,1)),IF(ISERROR(SEARCH("TANK",D4739,1)),IF(ISERROR(SEARCH("GENERATOR",D4739,1)),IF(ISERROR(SEARCH("FXTR",D4739,1)),IF(ISERROR(SEARCH("MAGNET",D4739,1)),IF(ISERROR(SEARCH("CLAMP",D4739,1)),IF(ISERROR(SEARCH("BAYONET",D4739,1)),IF(ISERROR(SEARCH("HSNG",D4739,1)),IF(ISERROR(SEARCH("PLUG",D4739,1)),IF(ISERROR(SEARCH("PLX",D4739,1)),IF(ISERROR(SEARCH("WAFER",D4739,1)),IF(ISERROR(SEARCH("MANIFOLD",D4739,1)),IF(AND(ISERROR(SEARCH("ALU* ",D4739)),LEFT(D4739,N4739)&lt;&gt;"AL"&amp;","), IF(ISERROR(SEARCH("INJCTR",D4739,1)),IF(AND(ISERROR(SEARCH("CVR",D4739,1)),ISERROR(SEARCH("COV?", D4739,1)), ISERROR(SEARCH("CV?",D4739,1))), IF(ISERROR(SEARCH("WDO",D4739,1)),IF(ISERROR(SEARCH("SHEET",D4739,1)),IF(ISERROR(SEARCH("SHIM",D4739,1)),IF(AND(ISERROR(SEARCH("CHMBR",D4739,1)), ISERROR(SEARCH("CHAMBER",D4739,1))),"","CHMBR"),"SHIM"),"Sheet"),"WINDOW"),"COVER"),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739" t="str">
        <f t="shared" ref="R4739:R4802" si="375">IF(LEFT(A4739,3)=LEFT(D4739,3),"",CONCATENATE(I4739, "_",LEFT(A4739,3)))</f>
        <v>MIH_839</v>
      </c>
      <c r="S4739" t="str">
        <f t="shared" ref="S4739:S4802" si="376">IF(ISERROR(SEARCH("UHMW*", D4739,1)),IF(ISERROR(SEARCH("PEEK", D4739,1)),IF(AND(ISERROR(SEARCH("PTFE", D4739,1)),ISERROR(SEARCH("Teflon", D4739,1))),IF(ISERROR(SEARCH("PVDF", D4739,1)),IF(ISERROR(SEARCH("HDL", D4739,1)),IF(ISERROR(SEARCH("PET", D4739,1)),IF(ISERROR(SEARCH("ABS", D4739,1)), IF(ISERROR(SEARCH("ACRYL*", D4739,1)), IF(ISERROR(SEARCH("POLYCAR?", D4739,1)),IF(ISERROR(SEARCH("ALUM?", D4739,1)),IF(ISERROR(SEARCH("METAL", I4739,1)),IF(ISERROR(SEARCH("?PVC", D4739,1)),IF(ISERROR(SEARCH("PLASTIC", I4739, 1)),"Other", "PLASTIC"),"PVC"),"METAL"),"ALUM"),"POLYCARB"), "ACRYLIC"), "ABS"), "PET"), "HDL"), "PVDF"), "PTFE"), "PEEK"), "UHMW-PE")</f>
        <v>Other</v>
      </c>
    </row>
    <row r="4740" spans="1:19" x14ac:dyDescent="0.25">
      <c r="A4740" t="s">
        <v>2466</v>
      </c>
      <c r="C4740" s="2" t="s">
        <v>2465</v>
      </c>
      <c r="D4740" s="2" t="s">
        <v>11965</v>
      </c>
      <c r="F4740" t="s">
        <v>2</v>
      </c>
      <c r="G4740" s="4" t="s">
        <v>242</v>
      </c>
      <c r="H4740" t="b">
        <v>0</v>
      </c>
      <c r="I4740" s="4" t="s">
        <v>12094</v>
      </c>
      <c r="J4740" t="b">
        <v>0</v>
      </c>
      <c r="K4740" t="b">
        <v>1</v>
      </c>
      <c r="L4740" t="b">
        <v>0</v>
      </c>
      <c r="M4740" t="b">
        <v>1</v>
      </c>
      <c r="N4740">
        <f t="shared" si="372"/>
        <v>6</v>
      </c>
      <c r="O4740" s="8" t="str">
        <f t="shared" si="373"/>
        <v xml:space="preserve"> EXH, LVL3 TO LVL1 SW, VAR.BB R1, LC</v>
      </c>
      <c r="Q4740" t="str">
        <f t="shared" si="374"/>
        <v>WLDMNT</v>
      </c>
      <c r="R4740" t="str">
        <f t="shared" si="375"/>
        <v>Miscellaneous_839</v>
      </c>
      <c r="S4740" t="str">
        <f t="shared" si="376"/>
        <v>Other</v>
      </c>
    </row>
    <row r="4741" spans="1:19" x14ac:dyDescent="0.25">
      <c r="A4741" t="s">
        <v>2464</v>
      </c>
      <c r="C4741" s="2" t="s">
        <v>2463</v>
      </c>
      <c r="D4741" s="2" t="s">
        <v>11966</v>
      </c>
      <c r="F4741" t="s">
        <v>2</v>
      </c>
      <c r="G4741" s="4" t="s">
        <v>242</v>
      </c>
      <c r="H4741" t="b">
        <v>0</v>
      </c>
      <c r="I4741" s="4" t="s">
        <v>241</v>
      </c>
      <c r="J4741" t="b">
        <v>0</v>
      </c>
      <c r="K4741" t="b">
        <v>1</v>
      </c>
      <c r="L4741" t="b">
        <v>0</v>
      </c>
      <c r="M4741" t="b">
        <v>1</v>
      </c>
      <c r="N4741">
        <f t="shared" si="372"/>
        <v>6</v>
      </c>
      <c r="O4741" s="8" t="str">
        <f t="shared" si="373"/>
        <v>EXH,LVL3 TO LVL1 SW,VAR.BB LE,LC</v>
      </c>
      <c r="Q4741" t="str">
        <f t="shared" si="374"/>
        <v>WLDMNT</v>
      </c>
      <c r="R4741" t="str">
        <f t="shared" si="375"/>
        <v>MIH_839</v>
      </c>
      <c r="S4741" t="str">
        <f t="shared" si="376"/>
        <v>Other</v>
      </c>
    </row>
    <row r="4742" spans="1:19" x14ac:dyDescent="0.25">
      <c r="A4742" t="s">
        <v>2462</v>
      </c>
      <c r="B4742" t="s">
        <v>2432</v>
      </c>
      <c r="C4742" s="2" t="s">
        <v>2396</v>
      </c>
      <c r="D4742" s="2" t="s">
        <v>11967</v>
      </c>
      <c r="F4742" t="s">
        <v>2</v>
      </c>
      <c r="G4742" s="4" t="s">
        <v>242</v>
      </c>
      <c r="H4742" t="b">
        <v>0</v>
      </c>
      <c r="I4742" s="4" t="s">
        <v>12094</v>
      </c>
      <c r="J4742" t="b">
        <v>0</v>
      </c>
      <c r="K4742" t="b">
        <v>1</v>
      </c>
      <c r="L4742" t="b">
        <v>0</v>
      </c>
      <c r="M4742" t="b">
        <v>1</v>
      </c>
      <c r="N4742">
        <f t="shared" si="372"/>
        <v>6</v>
      </c>
      <c r="O4742" s="8" t="str">
        <f t="shared" si="373"/>
        <v xml:space="preserve"> EXH, Y-FLAP, R1, LC</v>
      </c>
      <c r="Q4742" t="str">
        <f t="shared" si="374"/>
        <v>WLDMNT</v>
      </c>
      <c r="R4742" t="str">
        <f t="shared" si="375"/>
        <v>Miscellaneous_839</v>
      </c>
      <c r="S4742" t="str">
        <f t="shared" si="376"/>
        <v>Other</v>
      </c>
    </row>
    <row r="4743" spans="1:19" x14ac:dyDescent="0.25">
      <c r="A4743" t="s">
        <v>2461</v>
      </c>
      <c r="C4743" s="2" t="s">
        <v>2353</v>
      </c>
      <c r="D4743" s="2" t="s">
        <v>11968</v>
      </c>
      <c r="F4743" t="s">
        <v>2</v>
      </c>
      <c r="G4743" s="4" t="s">
        <v>242</v>
      </c>
      <c r="H4743" t="b">
        <v>0</v>
      </c>
      <c r="I4743" s="4" t="s">
        <v>241</v>
      </c>
      <c r="J4743" t="b">
        <v>0</v>
      </c>
      <c r="K4743" t="b">
        <v>1</v>
      </c>
      <c r="L4743" t="b">
        <v>0</v>
      </c>
      <c r="M4743" t="b">
        <v>1</v>
      </c>
      <c r="N4743">
        <f t="shared" si="372"/>
        <v>6</v>
      </c>
      <c r="O4743" s="8" t="str">
        <f t="shared" si="373"/>
        <v xml:space="preserve"> PNL, RINSE</v>
      </c>
      <c r="Q4743" t="str">
        <f t="shared" si="374"/>
        <v>WLDMNT</v>
      </c>
      <c r="R4743" t="str">
        <f t="shared" si="375"/>
        <v>MIH_839</v>
      </c>
      <c r="S4743" t="str">
        <f t="shared" si="376"/>
        <v>Other</v>
      </c>
    </row>
    <row r="4744" spans="1:19" x14ac:dyDescent="0.25">
      <c r="A4744" t="s">
        <v>2460</v>
      </c>
      <c r="C4744" s="2" t="s">
        <v>2458</v>
      </c>
      <c r="D4744" s="2" t="s">
        <v>11969</v>
      </c>
      <c r="F4744" t="s">
        <v>2</v>
      </c>
      <c r="G4744" s="4" t="s">
        <v>242</v>
      </c>
      <c r="H4744" t="b">
        <v>0</v>
      </c>
      <c r="I4744" s="4" t="s">
        <v>12094</v>
      </c>
      <c r="J4744" t="b">
        <v>0</v>
      </c>
      <c r="K4744" t="b">
        <v>1</v>
      </c>
      <c r="L4744" t="b">
        <v>0</v>
      </c>
      <c r="M4744" t="b">
        <v>1</v>
      </c>
      <c r="N4744">
        <f t="shared" si="372"/>
        <v>6</v>
      </c>
      <c r="O4744" s="8" t="str">
        <f t="shared" si="373"/>
        <v xml:space="preserve"> PNL, DHF, DRYBOX</v>
      </c>
      <c r="Q4744" t="str">
        <f t="shared" si="374"/>
        <v>WLDMNT</v>
      </c>
      <c r="R4744" t="str">
        <f t="shared" si="375"/>
        <v>Miscellaneous_839</v>
      </c>
      <c r="S4744" t="str">
        <f t="shared" si="376"/>
        <v>Other</v>
      </c>
    </row>
    <row r="4745" spans="1:19" x14ac:dyDescent="0.25">
      <c r="A4745" t="s">
        <v>2459</v>
      </c>
      <c r="C4745" s="2" t="s">
        <v>2458</v>
      </c>
      <c r="D4745" s="2" t="s">
        <v>11969</v>
      </c>
      <c r="F4745" t="s">
        <v>2</v>
      </c>
      <c r="G4745" s="4" t="s">
        <v>242</v>
      </c>
      <c r="H4745" t="b">
        <v>0</v>
      </c>
      <c r="I4745" s="4" t="s">
        <v>241</v>
      </c>
      <c r="J4745" t="b">
        <v>0</v>
      </c>
      <c r="K4745" t="b">
        <v>1</v>
      </c>
      <c r="L4745" t="b">
        <v>0</v>
      </c>
      <c r="M4745" t="b">
        <v>1</v>
      </c>
      <c r="N4745">
        <f t="shared" si="372"/>
        <v>6</v>
      </c>
      <c r="O4745" s="8" t="str">
        <f t="shared" si="373"/>
        <v xml:space="preserve"> PNL, DHF, DRYBOX</v>
      </c>
      <c r="Q4745" t="str">
        <f t="shared" si="374"/>
        <v>WLDMNT</v>
      </c>
      <c r="R4745" t="str">
        <f t="shared" si="375"/>
        <v>MIH_839</v>
      </c>
      <c r="S4745" t="str">
        <f t="shared" si="376"/>
        <v>Other</v>
      </c>
    </row>
    <row r="4746" spans="1:19" x14ac:dyDescent="0.25">
      <c r="A4746" t="s">
        <v>2457</v>
      </c>
      <c r="C4746" s="2" t="s">
        <v>2456</v>
      </c>
      <c r="D4746" s="2" t="s">
        <v>11970</v>
      </c>
      <c r="F4746" t="s">
        <v>2</v>
      </c>
      <c r="G4746" s="4" t="s">
        <v>242</v>
      </c>
      <c r="H4746" t="b">
        <v>0</v>
      </c>
      <c r="I4746" s="4" t="s">
        <v>12094</v>
      </c>
      <c r="J4746" t="b">
        <v>0</v>
      </c>
      <c r="K4746" t="b">
        <v>1</v>
      </c>
      <c r="L4746" t="b">
        <v>0</v>
      </c>
      <c r="M4746" t="b">
        <v>1</v>
      </c>
      <c r="N4746">
        <f t="shared" si="372"/>
        <v>6</v>
      </c>
      <c r="O4746" s="8" t="str">
        <f t="shared" si="373"/>
        <v xml:space="preserve"> TB CLMP, ASD, CHC1, FRPP, ICDS</v>
      </c>
      <c r="Q4746" t="str">
        <f t="shared" si="374"/>
        <v>WLDMNT</v>
      </c>
      <c r="R4746" t="str">
        <f t="shared" si="375"/>
        <v>Miscellaneous_839</v>
      </c>
      <c r="S4746" t="str">
        <f t="shared" si="376"/>
        <v>Other</v>
      </c>
    </row>
    <row r="4747" spans="1:19" x14ac:dyDescent="0.25">
      <c r="A4747" t="s">
        <v>2455</v>
      </c>
      <c r="C4747" s="2" t="s">
        <v>2454</v>
      </c>
      <c r="D4747" s="2" t="s">
        <v>11971</v>
      </c>
      <c r="F4747" t="s">
        <v>2</v>
      </c>
      <c r="G4747" s="4" t="s">
        <v>242</v>
      </c>
      <c r="H4747" t="b">
        <v>0</v>
      </c>
      <c r="I4747" s="4" t="s">
        <v>12094</v>
      </c>
      <c r="J4747" t="b">
        <v>0</v>
      </c>
      <c r="K4747" t="b">
        <v>1</v>
      </c>
      <c r="L4747" t="b">
        <v>0</v>
      </c>
      <c r="M4747" t="b">
        <v>1</v>
      </c>
      <c r="N4747">
        <f t="shared" si="372"/>
        <v>6</v>
      </c>
      <c r="O4747" s="8" t="str">
        <f t="shared" si="373"/>
        <v xml:space="preserve"> TB CLMP, ASD, CHC2, FRPP, ICDS</v>
      </c>
      <c r="Q4747" t="str">
        <f t="shared" si="374"/>
        <v>WLDMNT</v>
      </c>
      <c r="R4747" t="str">
        <f t="shared" si="375"/>
        <v>Miscellaneous_839</v>
      </c>
      <c r="S4747" t="str">
        <f t="shared" si="376"/>
        <v>Other</v>
      </c>
    </row>
    <row r="4748" spans="1:19" x14ac:dyDescent="0.25">
      <c r="A4748" t="s">
        <v>2453</v>
      </c>
      <c r="B4748" t="s">
        <v>2432</v>
      </c>
      <c r="C4748" s="2" t="s">
        <v>2452</v>
      </c>
      <c r="D4748" s="2" t="s">
        <v>11972</v>
      </c>
      <c r="F4748" t="s">
        <v>2</v>
      </c>
      <c r="G4748" s="4" t="s">
        <v>242</v>
      </c>
      <c r="H4748" t="b">
        <v>0</v>
      </c>
      <c r="I4748" s="4" t="s">
        <v>12094</v>
      </c>
      <c r="J4748" t="b">
        <v>0</v>
      </c>
      <c r="K4748" t="b">
        <v>1</v>
      </c>
      <c r="L4748" t="b">
        <v>0</v>
      </c>
      <c r="M4748" t="b">
        <v>1</v>
      </c>
      <c r="N4748">
        <f t="shared" si="372"/>
        <v>6</v>
      </c>
      <c r="O4748" s="8" t="str">
        <f t="shared" si="373"/>
        <v xml:space="preserve"> EXH, DA75-FLAP, LC</v>
      </c>
      <c r="Q4748" t="str">
        <f t="shared" si="374"/>
        <v>WLDMNT</v>
      </c>
      <c r="R4748" t="str">
        <f t="shared" si="375"/>
        <v>Miscellaneous_839</v>
      </c>
      <c r="S4748" t="str">
        <f t="shared" si="376"/>
        <v>Other</v>
      </c>
    </row>
    <row r="4749" spans="1:19" x14ac:dyDescent="0.25">
      <c r="A4749" t="s">
        <v>2451</v>
      </c>
      <c r="C4749" s="2" t="s">
        <v>2449</v>
      </c>
      <c r="D4749" s="2" t="s">
        <v>11973</v>
      </c>
      <c r="F4749" t="s">
        <v>2</v>
      </c>
      <c r="G4749" s="4" t="s">
        <v>242</v>
      </c>
      <c r="H4749" t="b">
        <v>0</v>
      </c>
      <c r="I4749" s="4" t="s">
        <v>241</v>
      </c>
      <c r="J4749" t="b">
        <v>0</v>
      </c>
      <c r="K4749" t="b">
        <v>1</v>
      </c>
      <c r="L4749" t="b">
        <v>0</v>
      </c>
      <c r="M4749" t="b">
        <v>1</v>
      </c>
      <c r="N4749">
        <f t="shared" si="372"/>
        <v>6</v>
      </c>
      <c r="O4749" s="8" t="str">
        <f t="shared" si="373"/>
        <v xml:space="preserve"> ICDS EXH, MAIN APDTR</v>
      </c>
      <c r="Q4749" t="str">
        <f t="shared" si="374"/>
        <v>WLDMNT</v>
      </c>
      <c r="R4749" t="str">
        <f t="shared" si="375"/>
        <v>MIH_839</v>
      </c>
      <c r="S4749" t="str">
        <f t="shared" si="376"/>
        <v>Other</v>
      </c>
    </row>
    <row r="4750" spans="1:19" x14ac:dyDescent="0.25">
      <c r="A4750" t="s">
        <v>2450</v>
      </c>
      <c r="C4750" s="2" t="s">
        <v>2449</v>
      </c>
      <c r="D4750" s="2" t="s">
        <v>11973</v>
      </c>
      <c r="E4750" t="s">
        <v>269</v>
      </c>
      <c r="F4750" t="s">
        <v>2</v>
      </c>
      <c r="G4750" s="4" t="s">
        <v>242</v>
      </c>
      <c r="H4750" t="b">
        <v>0</v>
      </c>
      <c r="I4750" s="4" t="s">
        <v>268</v>
      </c>
      <c r="J4750" t="b">
        <v>0</v>
      </c>
      <c r="K4750" t="b">
        <v>1</v>
      </c>
      <c r="L4750" t="b">
        <v>0</v>
      </c>
      <c r="M4750" t="b">
        <v>1</v>
      </c>
      <c r="N4750">
        <f t="shared" si="372"/>
        <v>6</v>
      </c>
      <c r="O4750" s="8" t="str">
        <f t="shared" si="373"/>
        <v xml:space="preserve"> ICDS EXH, MAIN APDTR</v>
      </c>
      <c r="Q4750" t="str">
        <f t="shared" si="374"/>
        <v>WLDMNT</v>
      </c>
      <c r="R4750" t="str">
        <f t="shared" si="375"/>
        <v>Plastic_839</v>
      </c>
      <c r="S4750" t="str">
        <f t="shared" si="376"/>
        <v>PLASTIC</v>
      </c>
    </row>
    <row r="4751" spans="1:19" x14ac:dyDescent="0.25">
      <c r="A4751" t="s">
        <v>2448</v>
      </c>
      <c r="B4751" t="s">
        <v>2432</v>
      </c>
      <c r="C4751" s="2" t="s">
        <v>2447</v>
      </c>
      <c r="D4751" s="2" t="s">
        <v>11974</v>
      </c>
      <c r="F4751" t="s">
        <v>2</v>
      </c>
      <c r="G4751" s="4" t="s">
        <v>242</v>
      </c>
      <c r="H4751" t="b">
        <v>0</v>
      </c>
      <c r="I4751" s="4" t="s">
        <v>12094</v>
      </c>
      <c r="J4751" t="b">
        <v>0</v>
      </c>
      <c r="K4751" t="b">
        <v>1</v>
      </c>
      <c r="L4751" t="b">
        <v>0</v>
      </c>
      <c r="M4751" t="b">
        <v>1</v>
      </c>
      <c r="N4751">
        <f t="shared" si="372"/>
        <v>6</v>
      </c>
      <c r="O4751" s="8" t="str">
        <f t="shared" si="373"/>
        <v xml:space="preserve"> EXH, LVL3 TO LVL1+2 SW, VAR.ALE, LC</v>
      </c>
      <c r="Q4751" t="str">
        <f t="shared" si="374"/>
        <v>WLDMNT</v>
      </c>
      <c r="R4751" t="str">
        <f t="shared" si="375"/>
        <v>Miscellaneous_839</v>
      </c>
      <c r="S4751" t="str">
        <f t="shared" si="376"/>
        <v>Other</v>
      </c>
    </row>
    <row r="4752" spans="1:19" x14ac:dyDescent="0.25">
      <c r="A4752" t="s">
        <v>2446</v>
      </c>
      <c r="C4752" s="2" t="s">
        <v>2445</v>
      </c>
      <c r="D4752" s="2" t="s">
        <v>11961</v>
      </c>
      <c r="F4752" t="s">
        <v>2</v>
      </c>
      <c r="G4752" s="4" t="s">
        <v>242</v>
      </c>
      <c r="H4752" t="b">
        <v>0</v>
      </c>
      <c r="I4752" s="4" t="s">
        <v>12094</v>
      </c>
      <c r="J4752" t="b">
        <v>0</v>
      </c>
      <c r="K4752" t="b">
        <v>1</v>
      </c>
      <c r="L4752" t="b">
        <v>0</v>
      </c>
      <c r="M4752" t="b">
        <v>1</v>
      </c>
      <c r="N4752">
        <f t="shared" si="372"/>
        <v>6</v>
      </c>
      <c r="O4752" s="8" t="str">
        <f t="shared" si="373"/>
        <v xml:space="preserve"> EXH, AMBIENT-FLAP, R1, LC</v>
      </c>
      <c r="Q4752" t="str">
        <f t="shared" si="374"/>
        <v>WLDMNT</v>
      </c>
      <c r="R4752" t="str">
        <f t="shared" si="375"/>
        <v>Miscellaneous_839</v>
      </c>
      <c r="S4752" t="str">
        <f t="shared" si="376"/>
        <v>Other</v>
      </c>
    </row>
    <row r="4753" spans="1:19" x14ac:dyDescent="0.25">
      <c r="A4753" t="s">
        <v>2444</v>
      </c>
      <c r="C4753" s="2" t="s">
        <v>2443</v>
      </c>
      <c r="D4753" s="2" t="s">
        <v>11962</v>
      </c>
      <c r="F4753" t="s">
        <v>2</v>
      </c>
      <c r="G4753" s="4" t="s">
        <v>242</v>
      </c>
      <c r="H4753" t="b">
        <v>0</v>
      </c>
      <c r="I4753" s="4" t="s">
        <v>12094</v>
      </c>
      <c r="J4753" t="b">
        <v>0</v>
      </c>
      <c r="K4753" t="b">
        <v>1</v>
      </c>
      <c r="L4753" t="b">
        <v>0</v>
      </c>
      <c r="M4753" t="b">
        <v>1</v>
      </c>
      <c r="N4753">
        <f t="shared" si="372"/>
        <v>6</v>
      </c>
      <c r="O4753" s="8" t="str">
        <f t="shared" si="373"/>
        <v xml:space="preserve"> EXH, AMBIENT-FLAP, LE, LC</v>
      </c>
      <c r="Q4753" t="str">
        <f t="shared" si="374"/>
        <v>WLDMNT</v>
      </c>
      <c r="R4753" t="str">
        <f t="shared" si="375"/>
        <v>Miscellaneous_839</v>
      </c>
      <c r="S4753" t="str">
        <f t="shared" si="376"/>
        <v>Other</v>
      </c>
    </row>
    <row r="4754" spans="1:19" x14ac:dyDescent="0.25">
      <c r="A4754" t="s">
        <v>2442</v>
      </c>
      <c r="C4754" s="2" t="s">
        <v>2441</v>
      </c>
      <c r="D4754" s="2" t="s">
        <v>11975</v>
      </c>
      <c r="F4754" t="s">
        <v>2</v>
      </c>
      <c r="G4754" s="4" t="s">
        <v>242</v>
      </c>
      <c r="H4754" t="b">
        <v>0</v>
      </c>
      <c r="I4754" s="4" t="s">
        <v>12094</v>
      </c>
      <c r="J4754" t="b">
        <v>0</v>
      </c>
      <c r="K4754" t="b">
        <v>0</v>
      </c>
      <c r="L4754" t="b">
        <v>0</v>
      </c>
      <c r="M4754" t="b">
        <v>1</v>
      </c>
      <c r="N4754">
        <f t="shared" si="372"/>
        <v>6</v>
      </c>
      <c r="O4754" s="8" t="str">
        <f t="shared" si="373"/>
        <v>EXH,LVL3 TO LVL1+2 SW,VAR.B RI,LC</v>
      </c>
      <c r="Q4754" t="str">
        <f t="shared" si="374"/>
        <v>WLDMNT</v>
      </c>
      <c r="R4754" t="str">
        <f t="shared" si="375"/>
        <v>Miscellaneous_839</v>
      </c>
      <c r="S4754" t="str">
        <f t="shared" si="376"/>
        <v>Other</v>
      </c>
    </row>
    <row r="4755" spans="1:19" x14ac:dyDescent="0.25">
      <c r="A4755" t="s">
        <v>2440</v>
      </c>
      <c r="C4755" s="2" t="s">
        <v>2439</v>
      </c>
      <c r="D4755" s="2" t="s">
        <v>11976</v>
      </c>
      <c r="F4755" t="s">
        <v>2</v>
      </c>
      <c r="G4755" s="4" t="s">
        <v>242</v>
      </c>
      <c r="H4755" t="b">
        <v>0</v>
      </c>
      <c r="I4755" s="4" t="s">
        <v>12094</v>
      </c>
      <c r="J4755" t="b">
        <v>0</v>
      </c>
      <c r="K4755" t="b">
        <v>1</v>
      </c>
      <c r="L4755" t="b">
        <v>0</v>
      </c>
      <c r="M4755" t="b">
        <v>1</v>
      </c>
      <c r="N4755">
        <f t="shared" si="372"/>
        <v>6</v>
      </c>
      <c r="O4755" s="8" t="str">
        <f t="shared" si="373"/>
        <v xml:space="preserve"> EXH, LVL3 TO LVL1+2 SW, VAR.B LE, LC</v>
      </c>
      <c r="Q4755" t="str">
        <f t="shared" si="374"/>
        <v>WLDMNT</v>
      </c>
      <c r="R4755" t="str">
        <f t="shared" si="375"/>
        <v>Miscellaneous_839</v>
      </c>
      <c r="S4755" t="str">
        <f t="shared" si="376"/>
        <v>Other</v>
      </c>
    </row>
    <row r="4756" spans="1:19" x14ac:dyDescent="0.25">
      <c r="A4756" t="s">
        <v>2438</v>
      </c>
      <c r="C4756" s="2" t="s">
        <v>2434</v>
      </c>
      <c r="D4756" s="2" t="s">
        <v>11977</v>
      </c>
      <c r="F4756" t="s">
        <v>2</v>
      </c>
      <c r="G4756" s="4" t="s">
        <v>242</v>
      </c>
      <c r="H4756" t="b">
        <v>0</v>
      </c>
      <c r="I4756" s="4" t="s">
        <v>12094</v>
      </c>
      <c r="J4756" t="b">
        <v>0</v>
      </c>
      <c r="K4756" t="b">
        <v>1</v>
      </c>
      <c r="L4756" t="b">
        <v>0</v>
      </c>
      <c r="M4756" t="b">
        <v>1</v>
      </c>
      <c r="N4756">
        <f t="shared" si="372"/>
        <v>6</v>
      </c>
      <c r="O4756" s="8" t="str">
        <f t="shared" si="373"/>
        <v xml:space="preserve"> ICDS EXH, IPA ADPTR</v>
      </c>
      <c r="Q4756" t="str">
        <f t="shared" si="374"/>
        <v>WLDMNT</v>
      </c>
      <c r="R4756" t="str">
        <f t="shared" si="375"/>
        <v>Miscellaneous_839</v>
      </c>
      <c r="S4756" t="str">
        <f t="shared" si="376"/>
        <v>Other</v>
      </c>
    </row>
    <row r="4757" spans="1:19" x14ac:dyDescent="0.25">
      <c r="A4757" t="s">
        <v>2437</v>
      </c>
      <c r="C4757" s="2" t="s">
        <v>2434</v>
      </c>
      <c r="D4757" s="2" t="s">
        <v>11977</v>
      </c>
      <c r="F4757" t="s">
        <v>2</v>
      </c>
      <c r="G4757" s="4" t="s">
        <v>242</v>
      </c>
      <c r="H4757" t="b">
        <v>0</v>
      </c>
      <c r="I4757" s="4" t="s">
        <v>12094</v>
      </c>
      <c r="J4757" t="b">
        <v>0</v>
      </c>
      <c r="K4757" t="b">
        <v>1</v>
      </c>
      <c r="L4757" t="b">
        <v>0</v>
      </c>
      <c r="M4757" t="b">
        <v>1</v>
      </c>
      <c r="N4757">
        <f t="shared" si="372"/>
        <v>6</v>
      </c>
      <c r="O4757" s="8" t="str">
        <f t="shared" si="373"/>
        <v xml:space="preserve"> ICDS EXH, IPA ADPTR</v>
      </c>
      <c r="Q4757" t="str">
        <f t="shared" si="374"/>
        <v>WLDMNT</v>
      </c>
      <c r="R4757" t="str">
        <f t="shared" si="375"/>
        <v>Miscellaneous_839</v>
      </c>
      <c r="S4757" t="str">
        <f t="shared" si="376"/>
        <v>Other</v>
      </c>
    </row>
    <row r="4758" spans="1:19" x14ac:dyDescent="0.25">
      <c r="A4758" t="s">
        <v>2436</v>
      </c>
      <c r="C4758" s="2" t="s">
        <v>2434</v>
      </c>
      <c r="D4758" s="2" t="s">
        <v>11977</v>
      </c>
      <c r="F4758" t="s">
        <v>2</v>
      </c>
      <c r="G4758" s="4" t="s">
        <v>242</v>
      </c>
      <c r="H4758" t="b">
        <v>0</v>
      </c>
      <c r="I4758" s="4" t="s">
        <v>241</v>
      </c>
      <c r="J4758" t="b">
        <v>0</v>
      </c>
      <c r="K4758" t="b">
        <v>1</v>
      </c>
      <c r="L4758" t="b">
        <v>0</v>
      </c>
      <c r="M4758" t="b">
        <v>1</v>
      </c>
      <c r="N4758">
        <f t="shared" si="372"/>
        <v>6</v>
      </c>
      <c r="O4758" s="8" t="str">
        <f t="shared" si="373"/>
        <v xml:space="preserve"> ICDS EXH, IPA ADPTR</v>
      </c>
      <c r="Q4758" t="str">
        <f t="shared" si="374"/>
        <v>WLDMNT</v>
      </c>
      <c r="R4758" t="str">
        <f t="shared" si="375"/>
        <v>MIH_839</v>
      </c>
      <c r="S4758" t="str">
        <f t="shared" si="376"/>
        <v>Other</v>
      </c>
    </row>
    <row r="4759" spans="1:19" x14ac:dyDescent="0.25">
      <c r="A4759" t="s">
        <v>2435</v>
      </c>
      <c r="C4759" s="2" t="s">
        <v>2434</v>
      </c>
      <c r="D4759" s="2" t="s">
        <v>11977</v>
      </c>
      <c r="E4759" t="s">
        <v>269</v>
      </c>
      <c r="F4759" t="s">
        <v>2</v>
      </c>
      <c r="G4759" s="4" t="s">
        <v>242</v>
      </c>
      <c r="H4759" t="b">
        <v>0</v>
      </c>
      <c r="I4759" s="4" t="s">
        <v>268</v>
      </c>
      <c r="J4759" t="b">
        <v>0</v>
      </c>
      <c r="K4759" t="b">
        <v>1</v>
      </c>
      <c r="L4759" t="b">
        <v>0</v>
      </c>
      <c r="M4759" t="b">
        <v>1</v>
      </c>
      <c r="N4759">
        <f t="shared" si="372"/>
        <v>6</v>
      </c>
      <c r="O4759" s="8" t="str">
        <f t="shared" si="373"/>
        <v xml:space="preserve"> ICDS EXH, IPA ADPTR</v>
      </c>
      <c r="Q4759" t="str">
        <f t="shared" si="374"/>
        <v>WLDMNT</v>
      </c>
      <c r="R4759" t="str">
        <f t="shared" si="375"/>
        <v>Plastic_839</v>
      </c>
      <c r="S4759" t="str">
        <f t="shared" si="376"/>
        <v>PLASTIC</v>
      </c>
    </row>
    <row r="4760" spans="1:19" x14ac:dyDescent="0.25">
      <c r="A4760" t="s">
        <v>2433</v>
      </c>
      <c r="B4760" t="s">
        <v>2432</v>
      </c>
      <c r="C4760" s="2" t="s">
        <v>2431</v>
      </c>
      <c r="D4760" s="2" t="s">
        <v>11978</v>
      </c>
      <c r="F4760" t="s">
        <v>2</v>
      </c>
      <c r="G4760" s="4" t="s">
        <v>242</v>
      </c>
      <c r="H4760" t="b">
        <v>0</v>
      </c>
      <c r="I4760" s="4" t="s">
        <v>12094</v>
      </c>
      <c r="J4760" t="b">
        <v>0</v>
      </c>
      <c r="K4760" t="b">
        <v>1</v>
      </c>
      <c r="L4760" t="b">
        <v>0</v>
      </c>
      <c r="M4760" t="b">
        <v>1</v>
      </c>
      <c r="N4760">
        <f t="shared" si="372"/>
        <v>6</v>
      </c>
      <c r="O4760" s="8" t="str">
        <f t="shared" si="373"/>
        <v xml:space="preserve"> EXH, DA75-FLAP,AMBIENT LC</v>
      </c>
      <c r="Q4760" t="str">
        <f t="shared" si="374"/>
        <v>WLDMNT</v>
      </c>
      <c r="R4760" t="str">
        <f t="shared" si="375"/>
        <v>Miscellaneous_839</v>
      </c>
      <c r="S4760" t="str">
        <f t="shared" si="376"/>
        <v>Other</v>
      </c>
    </row>
    <row r="4761" spans="1:19" x14ac:dyDescent="0.25">
      <c r="A4761" t="s">
        <v>2430</v>
      </c>
      <c r="C4761" s="2" t="s">
        <v>2429</v>
      </c>
      <c r="D4761" s="2" t="s">
        <v>2429</v>
      </c>
      <c r="F4761" t="s">
        <v>2</v>
      </c>
      <c r="G4761" s="4" t="s">
        <v>242</v>
      </c>
      <c r="H4761" t="b">
        <v>0</v>
      </c>
      <c r="I4761" s="4" t="s">
        <v>496</v>
      </c>
      <c r="J4761" t="b">
        <v>0</v>
      </c>
      <c r="K4761" t="b">
        <v>0</v>
      </c>
      <c r="L4761" t="b">
        <v>0</v>
      </c>
      <c r="M4761" t="b">
        <v>1</v>
      </c>
      <c r="N4761">
        <f t="shared" si="372"/>
        <v>3</v>
      </c>
      <c r="O4761" s="8" t="str">
        <f t="shared" si="373"/>
        <v xml:space="preserve"> THUMB, PNL, 1/4-20 X .63</v>
      </c>
      <c r="Q4761" t="str">
        <f t="shared" si="374"/>
        <v>PANEL</v>
      </c>
      <c r="R4761" t="str">
        <f t="shared" si="375"/>
        <v>NP_839</v>
      </c>
      <c r="S4761" t="str">
        <f t="shared" si="376"/>
        <v>Other</v>
      </c>
    </row>
    <row r="4762" spans="1:19" x14ac:dyDescent="0.25">
      <c r="A4762" t="s">
        <v>2428</v>
      </c>
      <c r="C4762" s="2" t="s">
        <v>2427</v>
      </c>
      <c r="D4762" s="2" t="s">
        <v>2427</v>
      </c>
      <c r="F4762" t="s">
        <v>2</v>
      </c>
      <c r="G4762" s="4" t="s">
        <v>242</v>
      </c>
      <c r="H4762" t="b">
        <v>0</v>
      </c>
      <c r="I4762" s="4" t="s">
        <v>12094</v>
      </c>
      <c r="J4762" t="b">
        <v>0</v>
      </c>
      <c r="K4762" t="b">
        <v>0</v>
      </c>
      <c r="L4762" t="b">
        <v>0</v>
      </c>
      <c r="M4762" t="b">
        <v>1</v>
      </c>
      <c r="N4762">
        <f t="shared" si="372"/>
        <v>4</v>
      </c>
      <c r="O4762" s="8" t="str">
        <f t="shared" si="373"/>
        <v xml:space="preserve"> 1/4'', N2, TEE TO REGULATOR, SBR-3D</v>
      </c>
      <c r="Q4762" t="str">
        <f t="shared" si="374"/>
        <v>TUBE</v>
      </c>
      <c r="R4762" t="str">
        <f t="shared" si="375"/>
        <v>Miscellaneous_839</v>
      </c>
      <c r="S4762" t="str">
        <f t="shared" si="376"/>
        <v>Other</v>
      </c>
    </row>
    <row r="4763" spans="1:19" x14ac:dyDescent="0.25">
      <c r="A4763" t="s">
        <v>2426</v>
      </c>
      <c r="C4763" s="2" t="s">
        <v>2425</v>
      </c>
      <c r="D4763" s="2" t="s">
        <v>11979</v>
      </c>
      <c r="F4763" t="s">
        <v>2</v>
      </c>
      <c r="G4763" s="4" t="s">
        <v>242</v>
      </c>
      <c r="H4763" t="b">
        <v>0</v>
      </c>
      <c r="I4763" s="4" t="s">
        <v>12094</v>
      </c>
      <c r="J4763" t="b">
        <v>0</v>
      </c>
      <c r="K4763" t="b">
        <v>1</v>
      </c>
      <c r="L4763" t="b">
        <v>0</v>
      </c>
      <c r="M4763" t="b">
        <v>1</v>
      </c>
      <c r="N4763">
        <f t="shared" si="372"/>
        <v>6</v>
      </c>
      <c r="O4763" s="8" t="str">
        <f t="shared" si="373"/>
        <v xml:space="preserve"> COV, DRYBOX, M3, FMND</v>
      </c>
      <c r="Q4763" t="str">
        <f t="shared" si="374"/>
        <v>WLDMNT</v>
      </c>
      <c r="R4763" t="str">
        <f t="shared" si="375"/>
        <v>Miscellaneous_839</v>
      </c>
      <c r="S4763" t="str">
        <f t="shared" si="376"/>
        <v>Other</v>
      </c>
    </row>
    <row r="4764" spans="1:19" x14ac:dyDescent="0.25">
      <c r="A4764" t="s">
        <v>2424</v>
      </c>
      <c r="C4764" s="2" t="s">
        <v>2423</v>
      </c>
      <c r="D4764" s="2" t="s">
        <v>11980</v>
      </c>
      <c r="F4764" t="s">
        <v>2</v>
      </c>
      <c r="G4764" s="4" t="s">
        <v>242</v>
      </c>
      <c r="H4764" t="b">
        <v>0</v>
      </c>
      <c r="I4764" s="4" t="s">
        <v>12094</v>
      </c>
      <c r="J4764" t="b">
        <v>0</v>
      </c>
      <c r="K4764" t="b">
        <v>1</v>
      </c>
      <c r="L4764" t="b">
        <v>0</v>
      </c>
      <c r="M4764" t="b">
        <v>1</v>
      </c>
      <c r="N4764">
        <f t="shared" si="372"/>
        <v>6</v>
      </c>
      <c r="O4764" s="8" t="str">
        <f t="shared" si="373"/>
        <v xml:space="preserve"> M3 ON M1, QUAD, DA</v>
      </c>
      <c r="Q4764" t="str">
        <f t="shared" si="374"/>
        <v>WLDMNT</v>
      </c>
      <c r="R4764" t="str">
        <f t="shared" si="375"/>
        <v>Miscellaneous_839</v>
      </c>
      <c r="S4764" t="str">
        <f t="shared" si="376"/>
        <v>Other</v>
      </c>
    </row>
    <row r="4765" spans="1:19" x14ac:dyDescent="0.25">
      <c r="A4765" t="s">
        <v>2422</v>
      </c>
      <c r="C4765" s="2" t="s">
        <v>2421</v>
      </c>
      <c r="D4765" s="2" t="s">
        <v>11981</v>
      </c>
      <c r="F4765" t="s">
        <v>2</v>
      </c>
      <c r="G4765" s="4" t="s">
        <v>242</v>
      </c>
      <c r="H4765" t="b">
        <v>0</v>
      </c>
      <c r="I4765" s="4" t="s">
        <v>12094</v>
      </c>
      <c r="J4765" t="b">
        <v>0</v>
      </c>
      <c r="K4765" t="b">
        <v>1</v>
      </c>
      <c r="L4765" t="b">
        <v>0</v>
      </c>
      <c r="M4765" t="b">
        <v>1</v>
      </c>
      <c r="N4765">
        <f t="shared" si="372"/>
        <v>6</v>
      </c>
      <c r="O4765" s="8" t="str">
        <f t="shared" si="373"/>
        <v xml:space="preserve"> COV, SMPLBX, ICDS, ALPHA 1</v>
      </c>
      <c r="Q4765" t="str">
        <f t="shared" si="374"/>
        <v>WLDMNT</v>
      </c>
      <c r="R4765" t="str">
        <f t="shared" si="375"/>
        <v>Miscellaneous_839</v>
      </c>
      <c r="S4765" t="str">
        <f t="shared" si="376"/>
        <v>Other</v>
      </c>
    </row>
    <row r="4766" spans="1:19" x14ac:dyDescent="0.25">
      <c r="A4766" t="s">
        <v>2420</v>
      </c>
      <c r="C4766" s="2" t="s">
        <v>2420</v>
      </c>
      <c r="D4766" s="2" t="s">
        <v>2420</v>
      </c>
      <c r="F4766" t="s">
        <v>2</v>
      </c>
      <c r="G4766" s="4" t="s">
        <v>242</v>
      </c>
      <c r="H4766" t="b">
        <v>0</v>
      </c>
      <c r="I4766" s="4" t="s">
        <v>12094</v>
      </c>
      <c r="J4766" t="b">
        <v>0</v>
      </c>
      <c r="K4766" t="b">
        <v>0</v>
      </c>
      <c r="L4766" t="b">
        <v>0</v>
      </c>
      <c r="M4766" t="b">
        <v>1</v>
      </c>
      <c r="N4766">
        <f t="shared" si="372"/>
        <v>0</v>
      </c>
      <c r="O4766" s="8" t="str">
        <f t="shared" si="373"/>
        <v>839-157273-001,Rev</v>
      </c>
      <c r="Q4766" t="str">
        <f t="shared" si="374"/>
        <v/>
      </c>
      <c r="R4766" t="str">
        <f t="shared" si="375"/>
        <v/>
      </c>
      <c r="S4766" t="str">
        <f t="shared" si="376"/>
        <v>Other</v>
      </c>
    </row>
    <row r="4767" spans="1:19" x14ac:dyDescent="0.25">
      <c r="A4767" t="s">
        <v>2419</v>
      </c>
      <c r="C4767" s="2" t="s">
        <v>2417</v>
      </c>
      <c r="D4767" s="2" t="s">
        <v>11982</v>
      </c>
      <c r="F4767" t="s">
        <v>2</v>
      </c>
      <c r="G4767" s="4" t="s">
        <v>242</v>
      </c>
      <c r="H4767" t="b">
        <v>0</v>
      </c>
      <c r="I4767" s="4" t="s">
        <v>12094</v>
      </c>
      <c r="J4767" t="b">
        <v>0</v>
      </c>
      <c r="K4767" t="b">
        <v>1</v>
      </c>
      <c r="L4767" t="b">
        <v>0</v>
      </c>
      <c r="M4767" t="b">
        <v>1</v>
      </c>
      <c r="N4767">
        <f t="shared" si="372"/>
        <v>6</v>
      </c>
      <c r="O4767" s="8" t="str">
        <f t="shared" si="373"/>
        <v xml:space="preserve"> EXH, LVL2+LVL3, VAR.C, R1, LC</v>
      </c>
      <c r="Q4767" t="str">
        <f t="shared" si="374"/>
        <v>WLDMNT</v>
      </c>
      <c r="R4767" t="str">
        <f t="shared" si="375"/>
        <v>Miscellaneous_839</v>
      </c>
      <c r="S4767" t="str">
        <f t="shared" si="376"/>
        <v>Other</v>
      </c>
    </row>
    <row r="4768" spans="1:19" x14ac:dyDescent="0.25">
      <c r="A4768" t="s">
        <v>2418</v>
      </c>
      <c r="C4768" s="2" t="s">
        <v>2417</v>
      </c>
      <c r="D4768" s="2" t="s">
        <v>11982</v>
      </c>
      <c r="F4768" t="s">
        <v>2</v>
      </c>
      <c r="G4768" s="4" t="s">
        <v>242</v>
      </c>
      <c r="H4768" t="b">
        <v>0</v>
      </c>
      <c r="I4768" s="4" t="s">
        <v>12094</v>
      </c>
      <c r="J4768" t="b">
        <v>0</v>
      </c>
      <c r="K4768" t="b">
        <v>1</v>
      </c>
      <c r="L4768" t="b">
        <v>0</v>
      </c>
      <c r="M4768" t="b">
        <v>1</v>
      </c>
      <c r="N4768">
        <f t="shared" si="372"/>
        <v>6</v>
      </c>
      <c r="O4768" s="8" t="str">
        <f t="shared" si="373"/>
        <v xml:space="preserve"> EXH, LVL2+LVL3, VAR.C, R1, LC</v>
      </c>
      <c r="Q4768" t="str">
        <f t="shared" si="374"/>
        <v>WLDMNT</v>
      </c>
      <c r="R4768" t="str">
        <f t="shared" si="375"/>
        <v>Miscellaneous_839</v>
      </c>
      <c r="S4768" t="str">
        <f t="shared" si="376"/>
        <v>Other</v>
      </c>
    </row>
    <row r="4769" spans="1:19" x14ac:dyDescent="0.25">
      <c r="A4769" t="s">
        <v>2416</v>
      </c>
      <c r="C4769" s="2" t="s">
        <v>2414</v>
      </c>
      <c r="D4769" s="2" t="s">
        <v>11983</v>
      </c>
      <c r="F4769" t="s">
        <v>2</v>
      </c>
      <c r="G4769" s="4" t="s">
        <v>242</v>
      </c>
      <c r="H4769" t="b">
        <v>0</v>
      </c>
      <c r="I4769" s="4" t="s">
        <v>12094</v>
      </c>
      <c r="J4769" t="b">
        <v>0</v>
      </c>
      <c r="K4769" t="b">
        <v>0</v>
      </c>
      <c r="L4769" t="b">
        <v>0</v>
      </c>
      <c r="M4769" t="b">
        <v>1</v>
      </c>
      <c r="N4769">
        <f t="shared" si="372"/>
        <v>6</v>
      </c>
      <c r="O4769" s="8" t="str">
        <f t="shared" si="373"/>
        <v xml:space="preserve"> EXH, LVL1, T-PIECE, VAR.C, R1, LC</v>
      </c>
      <c r="Q4769" t="str">
        <f t="shared" si="374"/>
        <v>WLDMNT</v>
      </c>
      <c r="R4769" t="str">
        <f t="shared" si="375"/>
        <v>Miscellaneous_839</v>
      </c>
      <c r="S4769" t="str">
        <f t="shared" si="376"/>
        <v>Other</v>
      </c>
    </row>
    <row r="4770" spans="1:19" x14ac:dyDescent="0.25">
      <c r="A4770" t="s">
        <v>2415</v>
      </c>
      <c r="C4770" s="2" t="s">
        <v>2414</v>
      </c>
      <c r="D4770" s="2" t="s">
        <v>11983</v>
      </c>
      <c r="F4770" t="s">
        <v>2</v>
      </c>
      <c r="G4770" s="4" t="s">
        <v>242</v>
      </c>
      <c r="H4770" t="b">
        <v>0</v>
      </c>
      <c r="I4770" s="4" t="s">
        <v>12094</v>
      </c>
      <c r="J4770" t="b">
        <v>0</v>
      </c>
      <c r="K4770" t="b">
        <v>1</v>
      </c>
      <c r="L4770" t="b">
        <v>0</v>
      </c>
      <c r="M4770" t="b">
        <v>1</v>
      </c>
      <c r="N4770">
        <f t="shared" si="372"/>
        <v>6</v>
      </c>
      <c r="O4770" s="8" t="str">
        <f t="shared" si="373"/>
        <v xml:space="preserve"> EXH, LVL1, T-PIECE, VAR.C, R1, LC</v>
      </c>
      <c r="Q4770" t="str">
        <f t="shared" si="374"/>
        <v>WLDMNT</v>
      </c>
      <c r="R4770" t="str">
        <f t="shared" si="375"/>
        <v>Miscellaneous_839</v>
      </c>
      <c r="S4770" t="str">
        <f t="shared" si="376"/>
        <v>Other</v>
      </c>
    </row>
    <row r="4771" spans="1:19" x14ac:dyDescent="0.25">
      <c r="A4771" t="s">
        <v>2413</v>
      </c>
      <c r="C4771" s="2" t="s">
        <v>2412</v>
      </c>
      <c r="D4771" s="2" t="s">
        <v>11984</v>
      </c>
      <c r="F4771" t="s">
        <v>2</v>
      </c>
      <c r="G4771" s="4" t="s">
        <v>242</v>
      </c>
      <c r="H4771" t="b">
        <v>0</v>
      </c>
      <c r="I4771" s="4" t="s">
        <v>12094</v>
      </c>
      <c r="J4771" t="b">
        <v>0</v>
      </c>
      <c r="K4771" t="b">
        <v>1</v>
      </c>
      <c r="L4771" t="b">
        <v>0</v>
      </c>
      <c r="M4771" t="b">
        <v>1</v>
      </c>
      <c r="N4771">
        <f t="shared" si="372"/>
        <v>6</v>
      </c>
      <c r="O4771" s="8" t="str">
        <f t="shared" si="373"/>
        <v>CONDUCTIVITY,TRANSMITTER,HSNG</v>
      </c>
      <c r="Q4771" t="str">
        <f t="shared" si="374"/>
        <v>WLDMNT</v>
      </c>
      <c r="R4771" t="str">
        <f t="shared" si="375"/>
        <v>Miscellaneous_839</v>
      </c>
      <c r="S4771" t="str">
        <f t="shared" si="376"/>
        <v>Other</v>
      </c>
    </row>
    <row r="4772" spans="1:19" x14ac:dyDescent="0.25">
      <c r="A4772" t="s">
        <v>2411</v>
      </c>
      <c r="C4772" s="2" t="s">
        <v>2410</v>
      </c>
      <c r="D4772" s="2" t="s">
        <v>2410</v>
      </c>
      <c r="F4772" t="s">
        <v>2</v>
      </c>
      <c r="G4772" s="4" t="s">
        <v>242</v>
      </c>
      <c r="H4772" t="b">
        <v>0</v>
      </c>
      <c r="I4772" s="4" t="s">
        <v>12094</v>
      </c>
      <c r="J4772" t="b">
        <v>0</v>
      </c>
      <c r="K4772" t="b">
        <v>1</v>
      </c>
      <c r="L4772" t="b">
        <v>0</v>
      </c>
      <c r="M4772" t="b">
        <v>1</v>
      </c>
      <c r="N4772">
        <f t="shared" si="372"/>
        <v>4</v>
      </c>
      <c r="O4772" s="8" t="str">
        <f t="shared" si="373"/>
        <v xml:space="preserve"> 1/4'', N2, STB REG TO STB PMA TEE, PFA</v>
      </c>
      <c r="Q4772" t="str">
        <f t="shared" si="374"/>
        <v>TUBE</v>
      </c>
      <c r="R4772" t="str">
        <f t="shared" si="375"/>
        <v>Miscellaneous_839</v>
      </c>
      <c r="S4772" t="str">
        <f t="shared" si="376"/>
        <v>Other</v>
      </c>
    </row>
    <row r="4773" spans="1:19" x14ac:dyDescent="0.25">
      <c r="A4773" t="s">
        <v>2409</v>
      </c>
      <c r="C4773" s="2" t="s">
        <v>2408</v>
      </c>
      <c r="D4773" s="2" t="s">
        <v>2408</v>
      </c>
      <c r="F4773" t="s">
        <v>2</v>
      </c>
      <c r="G4773" s="4" t="s">
        <v>242</v>
      </c>
      <c r="H4773" t="b">
        <v>0</v>
      </c>
      <c r="I4773" s="4" t="s">
        <v>12094</v>
      </c>
      <c r="J4773" t="b">
        <v>0</v>
      </c>
      <c r="K4773" t="b">
        <v>1</v>
      </c>
      <c r="L4773" t="b">
        <v>0</v>
      </c>
      <c r="M4773" t="b">
        <v>1</v>
      </c>
      <c r="N4773">
        <f t="shared" si="372"/>
        <v>4</v>
      </c>
      <c r="O4773" s="8" t="str">
        <f t="shared" si="373"/>
        <v xml:space="preserve"> 1/4'', N2, STB TEE TO STB TEE, PFA</v>
      </c>
      <c r="Q4773" t="str">
        <f t="shared" si="374"/>
        <v>TUBE</v>
      </c>
      <c r="R4773" t="str">
        <f t="shared" si="375"/>
        <v>Miscellaneous_839</v>
      </c>
      <c r="S4773" t="str">
        <f t="shared" si="376"/>
        <v>Other</v>
      </c>
    </row>
    <row r="4774" spans="1:19" x14ac:dyDescent="0.25">
      <c r="A4774" t="s">
        <v>2407</v>
      </c>
      <c r="C4774" s="2" t="s">
        <v>2406</v>
      </c>
      <c r="D4774" s="2" t="s">
        <v>2406</v>
      </c>
      <c r="F4774" t="s">
        <v>2</v>
      </c>
      <c r="G4774" s="4" t="s">
        <v>242</v>
      </c>
      <c r="H4774" t="b">
        <v>0</v>
      </c>
      <c r="I4774" s="4" t="s">
        <v>12094</v>
      </c>
      <c r="J4774" t="b">
        <v>0</v>
      </c>
      <c r="K4774" t="b">
        <v>1</v>
      </c>
      <c r="L4774" t="b">
        <v>0</v>
      </c>
      <c r="M4774" t="b">
        <v>1</v>
      </c>
      <c r="N4774">
        <f t="shared" si="372"/>
        <v>4</v>
      </c>
      <c r="O4774" s="8" t="str">
        <f t="shared" si="373"/>
        <v xml:space="preserve"> 1/4'', N2, STB TEE TO STB D1-2 TEE, PFA</v>
      </c>
      <c r="Q4774" t="str">
        <f t="shared" si="374"/>
        <v>TUBE</v>
      </c>
      <c r="R4774" t="str">
        <f t="shared" si="375"/>
        <v>Miscellaneous_839</v>
      </c>
      <c r="S4774" t="str">
        <f t="shared" si="376"/>
        <v>Other</v>
      </c>
    </row>
    <row r="4775" spans="1:19" x14ac:dyDescent="0.25">
      <c r="A4775" t="s">
        <v>2405</v>
      </c>
      <c r="C4775" s="2" t="s">
        <v>2404</v>
      </c>
      <c r="D4775" s="2" t="s">
        <v>2404</v>
      </c>
      <c r="F4775" t="s">
        <v>2</v>
      </c>
      <c r="G4775" s="4" t="s">
        <v>242</v>
      </c>
      <c r="H4775" t="b">
        <v>0</v>
      </c>
      <c r="I4775" s="4" t="s">
        <v>12094</v>
      </c>
      <c r="J4775" t="b">
        <v>0</v>
      </c>
      <c r="K4775" t="b">
        <v>1</v>
      </c>
      <c r="L4775" t="b">
        <v>0</v>
      </c>
      <c r="M4775" t="b">
        <v>1</v>
      </c>
      <c r="N4775">
        <f t="shared" si="372"/>
        <v>4</v>
      </c>
      <c r="O4775" s="8" t="str">
        <f t="shared" si="373"/>
        <v xml:space="preserve"> 1/4'', N2, STB TEE TO STB D3-4 TEE, PFA</v>
      </c>
      <c r="Q4775" t="str">
        <f t="shared" si="374"/>
        <v>TUBE</v>
      </c>
      <c r="R4775" t="str">
        <f t="shared" si="375"/>
        <v>Miscellaneous_839</v>
      </c>
      <c r="S4775" t="str">
        <f t="shared" si="376"/>
        <v>Other</v>
      </c>
    </row>
    <row r="4776" spans="1:19" x14ac:dyDescent="0.25">
      <c r="A4776" t="s">
        <v>2403</v>
      </c>
      <c r="C4776" s="2" t="s">
        <v>2402</v>
      </c>
      <c r="D4776" s="2" t="s">
        <v>2402</v>
      </c>
      <c r="F4776" t="s">
        <v>2</v>
      </c>
      <c r="G4776" s="4" t="s">
        <v>242</v>
      </c>
      <c r="H4776" t="b">
        <v>0</v>
      </c>
      <c r="I4776" s="4" t="s">
        <v>12094</v>
      </c>
      <c r="J4776" t="b">
        <v>0</v>
      </c>
      <c r="K4776" t="b">
        <v>0</v>
      </c>
      <c r="L4776" t="b">
        <v>0</v>
      </c>
      <c r="M4776" t="b">
        <v>1</v>
      </c>
      <c r="N4776">
        <f t="shared" si="372"/>
        <v>4</v>
      </c>
      <c r="O4776" s="8" t="str">
        <f t="shared" si="373"/>
        <v xml:space="preserve"> 1/4'', N2, STB TEE TO STB PMB TEE, PFA</v>
      </c>
      <c r="Q4776" t="str">
        <f t="shared" si="374"/>
        <v>TUBE</v>
      </c>
      <c r="R4776" t="str">
        <f t="shared" si="375"/>
        <v>Miscellaneous_839</v>
      </c>
      <c r="S4776" t="str">
        <f t="shared" si="376"/>
        <v>Other</v>
      </c>
    </row>
    <row r="4777" spans="1:19" x14ac:dyDescent="0.25">
      <c r="A4777" t="s">
        <v>2401</v>
      </c>
      <c r="C4777" s="2" t="s">
        <v>2400</v>
      </c>
      <c r="D4777" s="2" t="s">
        <v>11985</v>
      </c>
      <c r="F4777" t="s">
        <v>2</v>
      </c>
      <c r="G4777" s="4" t="s">
        <v>242</v>
      </c>
      <c r="H4777" t="b">
        <v>0</v>
      </c>
      <c r="I4777" s="4" t="s">
        <v>12094</v>
      </c>
      <c r="J4777" t="b">
        <v>0</v>
      </c>
      <c r="K4777" t="b">
        <v>1</v>
      </c>
      <c r="L4777" t="b">
        <v>0</v>
      </c>
      <c r="M4777" t="b">
        <v>1</v>
      </c>
      <c r="N4777">
        <f t="shared" si="372"/>
        <v>6</v>
      </c>
      <c r="O4777" s="8" t="str">
        <f t="shared" si="373"/>
        <v xml:space="preserve"> EXH, LVL3 TO LVL1, SW, R1, VAR.B, 2</v>
      </c>
      <c r="Q4777" t="str">
        <f t="shared" si="374"/>
        <v>WLDMNT</v>
      </c>
      <c r="R4777" t="str">
        <f t="shared" si="375"/>
        <v>Miscellaneous_839</v>
      </c>
      <c r="S4777" t="str">
        <f t="shared" si="376"/>
        <v>Other</v>
      </c>
    </row>
    <row r="4778" spans="1:19" x14ac:dyDescent="0.25">
      <c r="A4778" t="s">
        <v>2399</v>
      </c>
      <c r="C4778" s="2" t="s">
        <v>2398</v>
      </c>
      <c r="D4778" s="2" t="s">
        <v>11986</v>
      </c>
      <c r="F4778" t="s">
        <v>2</v>
      </c>
      <c r="G4778" s="4" t="s">
        <v>242</v>
      </c>
      <c r="H4778" t="b">
        <v>0</v>
      </c>
      <c r="I4778" s="4" t="s">
        <v>12094</v>
      </c>
      <c r="J4778" t="b">
        <v>0</v>
      </c>
      <c r="K4778" t="b">
        <v>1</v>
      </c>
      <c r="L4778" t="b">
        <v>0</v>
      </c>
      <c r="M4778" t="b">
        <v>1</v>
      </c>
      <c r="N4778">
        <f t="shared" si="372"/>
        <v>6</v>
      </c>
      <c r="O4778" s="8" t="str">
        <f t="shared" si="373"/>
        <v xml:space="preserve"> EXH, LVL3 TO LVL1, SW, LE, VAR.B, 2</v>
      </c>
      <c r="Q4778" t="str">
        <f t="shared" si="374"/>
        <v>WLDMNT</v>
      </c>
      <c r="R4778" t="str">
        <f t="shared" si="375"/>
        <v>Miscellaneous_839</v>
      </c>
      <c r="S4778" t="str">
        <f t="shared" si="376"/>
        <v>Other</v>
      </c>
    </row>
    <row r="4779" spans="1:19" x14ac:dyDescent="0.25">
      <c r="A4779" t="s">
        <v>2397</v>
      </c>
      <c r="C4779" s="2" t="s">
        <v>2396</v>
      </c>
      <c r="D4779" s="2" t="s">
        <v>11967</v>
      </c>
      <c r="F4779" t="s">
        <v>2</v>
      </c>
      <c r="G4779" s="4" t="s">
        <v>242</v>
      </c>
      <c r="H4779" t="b">
        <v>0</v>
      </c>
      <c r="I4779" s="4" t="s">
        <v>241</v>
      </c>
      <c r="J4779" t="b">
        <v>0</v>
      </c>
      <c r="K4779" t="b">
        <v>1</v>
      </c>
      <c r="L4779" t="b">
        <v>0</v>
      </c>
      <c r="M4779" t="b">
        <v>1</v>
      </c>
      <c r="N4779">
        <f t="shared" si="372"/>
        <v>6</v>
      </c>
      <c r="O4779" s="8" t="str">
        <f t="shared" si="373"/>
        <v xml:space="preserve"> EXH, Y-FLAP, R1, LC</v>
      </c>
      <c r="Q4779" t="str">
        <f t="shared" si="374"/>
        <v>WLDMNT</v>
      </c>
      <c r="R4779" t="str">
        <f t="shared" si="375"/>
        <v>MIH_839</v>
      </c>
      <c r="S4779" t="str">
        <f t="shared" si="376"/>
        <v>Other</v>
      </c>
    </row>
    <row r="4780" spans="1:19" x14ac:dyDescent="0.25">
      <c r="A4780" t="s">
        <v>2395</v>
      </c>
      <c r="C4780" s="2" t="s">
        <v>2394</v>
      </c>
      <c r="D4780" s="2" t="s">
        <v>11987</v>
      </c>
      <c r="F4780" t="s">
        <v>2</v>
      </c>
      <c r="G4780" s="4" t="s">
        <v>242</v>
      </c>
      <c r="H4780" t="b">
        <v>0</v>
      </c>
      <c r="I4780" s="4" t="s">
        <v>241</v>
      </c>
      <c r="J4780" t="b">
        <v>0</v>
      </c>
      <c r="K4780" t="b">
        <v>1</v>
      </c>
      <c r="L4780" t="b">
        <v>0</v>
      </c>
      <c r="M4780" t="b">
        <v>1</v>
      </c>
      <c r="N4780">
        <f t="shared" si="372"/>
        <v>6</v>
      </c>
      <c r="O4780" s="8" t="str">
        <f t="shared" si="373"/>
        <v xml:space="preserve"> EXH, Y-FLAP, LE, LC</v>
      </c>
      <c r="Q4780" t="str">
        <f t="shared" si="374"/>
        <v>WLDMNT</v>
      </c>
      <c r="R4780" t="str">
        <f t="shared" si="375"/>
        <v>MIH_839</v>
      </c>
      <c r="S4780" t="str">
        <f t="shared" si="376"/>
        <v>Other</v>
      </c>
    </row>
    <row r="4781" spans="1:19" x14ac:dyDescent="0.25">
      <c r="A4781" t="s">
        <v>2393</v>
      </c>
      <c r="C4781" s="2" t="s">
        <v>2392</v>
      </c>
      <c r="D4781" s="2" t="s">
        <v>2392</v>
      </c>
      <c r="F4781" t="s">
        <v>2</v>
      </c>
      <c r="G4781" s="4" t="s">
        <v>242</v>
      </c>
      <c r="H4781" t="b">
        <v>0</v>
      </c>
      <c r="I4781" s="4" t="s">
        <v>12094</v>
      </c>
      <c r="J4781" t="b">
        <v>0</v>
      </c>
      <c r="K4781" t="b">
        <v>0</v>
      </c>
      <c r="L4781" t="b">
        <v>0</v>
      </c>
      <c r="M4781" t="b">
        <v>1</v>
      </c>
      <c r="N4781">
        <f t="shared" si="372"/>
        <v>4</v>
      </c>
      <c r="O4781" s="8" t="str">
        <f t="shared" si="373"/>
        <v xml:space="preserve"> 1/4'', N2, STB TEE TO FLR D1, PFA</v>
      </c>
      <c r="Q4781" t="str">
        <f t="shared" si="374"/>
        <v>TUBE</v>
      </c>
      <c r="R4781" t="str">
        <f t="shared" si="375"/>
        <v>Miscellaneous_839</v>
      </c>
      <c r="S4781" t="str">
        <f t="shared" si="376"/>
        <v>Other</v>
      </c>
    </row>
    <row r="4782" spans="1:19" x14ac:dyDescent="0.25">
      <c r="A4782" t="s">
        <v>2391</v>
      </c>
      <c r="C4782" s="2" t="s">
        <v>2390</v>
      </c>
      <c r="D4782" s="2" t="s">
        <v>2390</v>
      </c>
      <c r="F4782" t="s">
        <v>2</v>
      </c>
      <c r="G4782" s="4" t="s">
        <v>242</v>
      </c>
      <c r="H4782" t="b">
        <v>0</v>
      </c>
      <c r="I4782" s="4" t="s">
        <v>12094</v>
      </c>
      <c r="J4782" t="b">
        <v>0</v>
      </c>
      <c r="K4782" t="b">
        <v>0</v>
      </c>
      <c r="L4782" t="b">
        <v>0</v>
      </c>
      <c r="M4782" t="b">
        <v>1</v>
      </c>
      <c r="N4782">
        <f t="shared" si="372"/>
        <v>4</v>
      </c>
      <c r="O4782" s="8" t="str">
        <f t="shared" si="373"/>
        <v xml:space="preserve"> 1/4'', N2, STB TEE TO FLR D2, PFA</v>
      </c>
      <c r="Q4782" t="str">
        <f t="shared" si="374"/>
        <v>TUBE</v>
      </c>
      <c r="R4782" t="str">
        <f t="shared" si="375"/>
        <v>Miscellaneous_839</v>
      </c>
      <c r="S4782" t="str">
        <f t="shared" si="376"/>
        <v>Other</v>
      </c>
    </row>
    <row r="4783" spans="1:19" x14ac:dyDescent="0.25">
      <c r="A4783" t="s">
        <v>2389</v>
      </c>
      <c r="C4783" s="2" t="s">
        <v>2388</v>
      </c>
      <c r="D4783" s="2" t="s">
        <v>2388</v>
      </c>
      <c r="F4783" t="s">
        <v>2</v>
      </c>
      <c r="G4783" s="4" t="s">
        <v>242</v>
      </c>
      <c r="H4783" t="b">
        <v>0</v>
      </c>
      <c r="I4783" s="4" t="s">
        <v>241</v>
      </c>
      <c r="J4783" t="b">
        <v>0</v>
      </c>
      <c r="K4783" t="b">
        <v>1</v>
      </c>
      <c r="L4783" t="b">
        <v>0</v>
      </c>
      <c r="M4783" t="b">
        <v>1</v>
      </c>
      <c r="N4783">
        <f t="shared" si="372"/>
        <v>7</v>
      </c>
      <c r="O4783" s="8" t="str">
        <f t="shared" si="373"/>
        <v xml:space="preserve"> SBU, SBR-XT, REM BATH</v>
      </c>
      <c r="Q4783" t="str">
        <f t="shared" si="374"/>
        <v>ASSY</v>
      </c>
      <c r="R4783" t="str">
        <f t="shared" si="375"/>
        <v>MIH_839</v>
      </c>
      <c r="S4783" t="str">
        <f t="shared" si="376"/>
        <v>Other</v>
      </c>
    </row>
    <row r="4784" spans="1:19" x14ac:dyDescent="0.25">
      <c r="A4784" t="s">
        <v>2387</v>
      </c>
      <c r="C4784" s="2" t="s">
        <v>2386</v>
      </c>
      <c r="D4784" s="2" t="s">
        <v>11988</v>
      </c>
      <c r="F4784" t="s">
        <v>2</v>
      </c>
      <c r="G4784" s="4" t="s">
        <v>242</v>
      </c>
      <c r="H4784" t="b">
        <v>0</v>
      </c>
      <c r="I4784" s="4" t="s">
        <v>12094</v>
      </c>
      <c r="J4784" t="b">
        <v>0</v>
      </c>
      <c r="K4784" t="b">
        <v>1</v>
      </c>
      <c r="L4784" t="b">
        <v>0</v>
      </c>
      <c r="M4784" t="b">
        <v>1</v>
      </c>
      <c r="N4784">
        <f t="shared" si="372"/>
        <v>6</v>
      </c>
      <c r="O4784" s="8" t="str">
        <f t="shared" si="373"/>
        <v xml:space="preserve"> MT, COND PROBE, FMS</v>
      </c>
      <c r="Q4784" t="str">
        <f t="shared" si="374"/>
        <v>WLDMNT</v>
      </c>
      <c r="R4784" t="str">
        <f t="shared" si="375"/>
        <v>Miscellaneous_839</v>
      </c>
      <c r="S4784" t="str">
        <f t="shared" si="376"/>
        <v>Other</v>
      </c>
    </row>
    <row r="4785" spans="1:19" x14ac:dyDescent="0.25">
      <c r="A4785" t="s">
        <v>2385</v>
      </c>
      <c r="C4785" s="2" t="s">
        <v>2384</v>
      </c>
      <c r="D4785" s="2" t="s">
        <v>2384</v>
      </c>
      <c r="F4785" t="s">
        <v>2</v>
      </c>
      <c r="G4785" s="4" t="s">
        <v>242</v>
      </c>
      <c r="H4785" t="b">
        <v>0</v>
      </c>
      <c r="I4785" s="4" t="s">
        <v>12094</v>
      </c>
      <c r="J4785" t="b">
        <v>0</v>
      </c>
      <c r="K4785" t="b">
        <v>1</v>
      </c>
      <c r="L4785" t="b">
        <v>0</v>
      </c>
      <c r="M4785" t="b">
        <v>1</v>
      </c>
      <c r="N4785">
        <f t="shared" si="372"/>
        <v>4</v>
      </c>
      <c r="O4785" s="8" t="str">
        <f t="shared" si="373"/>
        <v>32MM,CHEM,GF FLTR TO GF CNTCTR, NPP</v>
      </c>
      <c r="Q4785" t="str">
        <f t="shared" si="374"/>
        <v>TUBE</v>
      </c>
      <c r="R4785" t="str">
        <f t="shared" si="375"/>
        <v>Miscellaneous_839</v>
      </c>
      <c r="S4785" t="str">
        <f t="shared" si="376"/>
        <v>Other</v>
      </c>
    </row>
    <row r="4786" spans="1:19" x14ac:dyDescent="0.25">
      <c r="A4786" t="s">
        <v>2383</v>
      </c>
      <c r="C4786" s="2" t="s">
        <v>2382</v>
      </c>
      <c r="D4786" s="2" t="s">
        <v>11989</v>
      </c>
      <c r="F4786" t="s">
        <v>2</v>
      </c>
      <c r="G4786" s="4" t="s">
        <v>242</v>
      </c>
      <c r="H4786" t="b">
        <v>0</v>
      </c>
      <c r="I4786" s="4" t="s">
        <v>12094</v>
      </c>
      <c r="J4786" t="b">
        <v>0</v>
      </c>
      <c r="K4786" t="b">
        <v>1</v>
      </c>
      <c r="L4786" t="b">
        <v>0</v>
      </c>
      <c r="M4786" t="b">
        <v>1</v>
      </c>
      <c r="N4786">
        <f t="shared" si="372"/>
        <v>6</v>
      </c>
      <c r="O4786" s="8" t="str">
        <f t="shared" si="373"/>
        <v xml:space="preserve"> TNK, DHF, 20L, PFA, ICDS</v>
      </c>
      <c r="Q4786" t="str">
        <f t="shared" si="374"/>
        <v>WLDMNT</v>
      </c>
      <c r="R4786" t="str">
        <f t="shared" si="375"/>
        <v>Miscellaneous_839</v>
      </c>
      <c r="S4786" t="str">
        <f t="shared" si="376"/>
        <v>Other</v>
      </c>
    </row>
    <row r="4787" spans="1:19" x14ac:dyDescent="0.25">
      <c r="A4787" t="s">
        <v>2381</v>
      </c>
      <c r="B4787" t="s">
        <v>2380</v>
      </c>
      <c r="C4787" s="2" t="s">
        <v>2379</v>
      </c>
      <c r="D4787" s="2" t="s">
        <v>2379</v>
      </c>
      <c r="F4787" t="s">
        <v>2</v>
      </c>
      <c r="G4787" s="4" t="s">
        <v>242</v>
      </c>
      <c r="H4787" t="b">
        <v>0</v>
      </c>
      <c r="I4787" s="4" t="s">
        <v>12094</v>
      </c>
      <c r="J4787" t="b">
        <v>0</v>
      </c>
      <c r="K4787" t="b">
        <v>1</v>
      </c>
      <c r="L4787" t="b">
        <v>0</v>
      </c>
      <c r="M4787" t="b">
        <v>1</v>
      </c>
      <c r="N4787">
        <f t="shared" si="372"/>
        <v>0</v>
      </c>
      <c r="O4787" s="8" t="str">
        <f t="shared" si="373"/>
        <v>PFA</v>
      </c>
      <c r="Q4787" t="str">
        <f t="shared" si="374"/>
        <v>TUBE</v>
      </c>
      <c r="R4787" t="str">
        <f t="shared" si="375"/>
        <v>Miscellaneous_839</v>
      </c>
      <c r="S4787" t="str">
        <f t="shared" si="376"/>
        <v>Other</v>
      </c>
    </row>
    <row r="4788" spans="1:19" x14ac:dyDescent="0.25">
      <c r="A4788" t="s">
        <v>2378</v>
      </c>
      <c r="C4788" s="2" t="s">
        <v>2377</v>
      </c>
      <c r="D4788" s="2" t="s">
        <v>11990</v>
      </c>
      <c r="F4788" t="s">
        <v>2</v>
      </c>
      <c r="G4788" s="4" t="s">
        <v>242</v>
      </c>
      <c r="H4788" t="b">
        <v>0</v>
      </c>
      <c r="I4788" s="4" t="s">
        <v>241</v>
      </c>
      <c r="J4788" t="b">
        <v>0</v>
      </c>
      <c r="K4788" t="b">
        <v>1</v>
      </c>
      <c r="L4788" t="b">
        <v>0</v>
      </c>
      <c r="M4788" t="b">
        <v>1</v>
      </c>
      <c r="N4788">
        <f t="shared" si="372"/>
        <v>6</v>
      </c>
      <c r="O4788" s="8" t="str">
        <f t="shared" si="373"/>
        <v xml:space="preserve"> TNK, 20L, PFA, ICDS</v>
      </c>
      <c r="Q4788" t="str">
        <f t="shared" si="374"/>
        <v>WLDMNT</v>
      </c>
      <c r="R4788" t="str">
        <f t="shared" si="375"/>
        <v>MIH_839</v>
      </c>
      <c r="S4788" t="str">
        <f t="shared" si="376"/>
        <v>Other</v>
      </c>
    </row>
    <row r="4789" spans="1:19" x14ac:dyDescent="0.25">
      <c r="A4789" t="s">
        <v>2376</v>
      </c>
      <c r="C4789" s="2" t="s">
        <v>2375</v>
      </c>
      <c r="D4789" s="2" t="s">
        <v>2375</v>
      </c>
      <c r="F4789" t="s">
        <v>2</v>
      </c>
      <c r="G4789" s="4" t="s">
        <v>242</v>
      </c>
      <c r="H4789" t="b">
        <v>0</v>
      </c>
      <c r="I4789" s="4" t="s">
        <v>241</v>
      </c>
      <c r="J4789" t="b">
        <v>0</v>
      </c>
      <c r="K4789" t="b">
        <v>1</v>
      </c>
      <c r="L4789" t="b">
        <v>0</v>
      </c>
      <c r="M4789" t="b">
        <v>1</v>
      </c>
      <c r="N4789">
        <f t="shared" si="372"/>
        <v>7</v>
      </c>
      <c r="O4789" s="8" t="str">
        <f t="shared" si="373"/>
        <v xml:space="preserve"> TEACH, LOADPORT, MACH IT, VORTEX</v>
      </c>
      <c r="Q4789" t="str">
        <f t="shared" si="374"/>
        <v/>
      </c>
      <c r="R4789" t="str">
        <f t="shared" si="375"/>
        <v>MIH_839</v>
      </c>
      <c r="S4789" t="str">
        <f t="shared" si="376"/>
        <v>Other</v>
      </c>
    </row>
    <row r="4790" spans="1:19" x14ac:dyDescent="0.25">
      <c r="A4790" t="s">
        <v>2374</v>
      </c>
      <c r="C4790" s="2" t="s">
        <v>2373</v>
      </c>
      <c r="D4790" s="2" t="s">
        <v>11991</v>
      </c>
      <c r="F4790" t="s">
        <v>2</v>
      </c>
      <c r="G4790" s="4" t="s">
        <v>242</v>
      </c>
      <c r="H4790" t="b">
        <v>0</v>
      </c>
      <c r="I4790" s="4" t="s">
        <v>241</v>
      </c>
      <c r="J4790" t="b">
        <v>0</v>
      </c>
      <c r="K4790" t="b">
        <v>1</v>
      </c>
      <c r="L4790" t="b">
        <v>0</v>
      </c>
      <c r="M4790" t="b">
        <v>1</v>
      </c>
      <c r="N4790">
        <f t="shared" si="372"/>
        <v>6</v>
      </c>
      <c r="O4790" s="8" t="str">
        <f t="shared" si="373"/>
        <v xml:space="preserve"> PNL, RCLM, FRNT, FRPP, ICDS</v>
      </c>
      <c r="Q4790" t="str">
        <f t="shared" si="374"/>
        <v>WLDMNT</v>
      </c>
      <c r="R4790" t="str">
        <f t="shared" si="375"/>
        <v>MIH_839</v>
      </c>
      <c r="S4790" t="str">
        <f t="shared" si="376"/>
        <v>Other</v>
      </c>
    </row>
    <row r="4791" spans="1:19" x14ac:dyDescent="0.25">
      <c r="A4791" t="s">
        <v>2372</v>
      </c>
      <c r="C4791" s="2" t="s">
        <v>2370</v>
      </c>
      <c r="D4791" s="2" t="s">
        <v>11992</v>
      </c>
      <c r="F4791" t="s">
        <v>2</v>
      </c>
      <c r="G4791" s="4" t="s">
        <v>242</v>
      </c>
      <c r="H4791" t="b">
        <v>0</v>
      </c>
      <c r="I4791" s="4" t="s">
        <v>241</v>
      </c>
      <c r="J4791" t="b">
        <v>0</v>
      </c>
      <c r="K4791" t="b">
        <v>1</v>
      </c>
      <c r="L4791" t="b">
        <v>0</v>
      </c>
      <c r="M4791" t="b">
        <v>1</v>
      </c>
      <c r="N4791">
        <f t="shared" si="372"/>
        <v>6</v>
      </c>
      <c r="O4791" s="8" t="str">
        <f t="shared" si="373"/>
        <v xml:space="preserve"> FLG, EXH, PEM</v>
      </c>
      <c r="Q4791" t="str">
        <f t="shared" si="374"/>
        <v>WLDMNT</v>
      </c>
      <c r="R4791" t="str">
        <f t="shared" si="375"/>
        <v>MIH_839</v>
      </c>
      <c r="S4791" t="str">
        <f t="shared" si="376"/>
        <v>Other</v>
      </c>
    </row>
    <row r="4792" spans="1:19" x14ac:dyDescent="0.25">
      <c r="A4792" t="s">
        <v>2371</v>
      </c>
      <c r="C4792" s="2" t="s">
        <v>2370</v>
      </c>
      <c r="D4792" s="2" t="s">
        <v>11992</v>
      </c>
      <c r="F4792" t="s">
        <v>2</v>
      </c>
      <c r="G4792" s="4" t="s">
        <v>242</v>
      </c>
      <c r="H4792" t="b">
        <v>0</v>
      </c>
      <c r="I4792" s="4" t="s">
        <v>241</v>
      </c>
      <c r="J4792" t="b">
        <v>0</v>
      </c>
      <c r="K4792" t="b">
        <v>1</v>
      </c>
      <c r="L4792" t="b">
        <v>0</v>
      </c>
      <c r="M4792" t="b">
        <v>1</v>
      </c>
      <c r="N4792">
        <f t="shared" si="372"/>
        <v>6</v>
      </c>
      <c r="O4792" s="8" t="str">
        <f t="shared" si="373"/>
        <v xml:space="preserve"> FLG, EXH, PEM</v>
      </c>
      <c r="Q4792" t="str">
        <f t="shared" si="374"/>
        <v>WLDMNT</v>
      </c>
      <c r="R4792" t="str">
        <f t="shared" si="375"/>
        <v>MIH_839</v>
      </c>
      <c r="S4792" t="str">
        <f t="shared" si="376"/>
        <v>Other</v>
      </c>
    </row>
    <row r="4793" spans="1:19" x14ac:dyDescent="0.25">
      <c r="A4793" t="s">
        <v>2369</v>
      </c>
      <c r="C4793" s="2" t="s">
        <v>2368</v>
      </c>
      <c r="D4793" s="2" t="s">
        <v>11993</v>
      </c>
      <c r="F4793" t="s">
        <v>2</v>
      </c>
      <c r="G4793" s="4" t="s">
        <v>242</v>
      </c>
      <c r="H4793" t="b">
        <v>0</v>
      </c>
      <c r="I4793" s="4" t="s">
        <v>241</v>
      </c>
      <c r="J4793" t="b">
        <v>0</v>
      </c>
      <c r="K4793" t="b">
        <v>1</v>
      </c>
      <c r="L4793" t="b">
        <v>0</v>
      </c>
      <c r="M4793" t="b">
        <v>1</v>
      </c>
      <c r="N4793">
        <f t="shared" si="372"/>
        <v>6</v>
      </c>
      <c r="O4793" s="8" t="str">
        <f t="shared" si="373"/>
        <v xml:space="preserve"> PNL2 FOR MS, TMS2.0</v>
      </c>
      <c r="Q4793" t="str">
        <f t="shared" si="374"/>
        <v>WLDMNT</v>
      </c>
      <c r="R4793" t="str">
        <f t="shared" si="375"/>
        <v>MIH_839</v>
      </c>
      <c r="S4793" t="str">
        <f t="shared" si="376"/>
        <v>Other</v>
      </c>
    </row>
    <row r="4794" spans="1:19" x14ac:dyDescent="0.25">
      <c r="A4794" t="s">
        <v>2367</v>
      </c>
      <c r="C4794" s="2" t="s">
        <v>2366</v>
      </c>
      <c r="D4794" s="2" t="s">
        <v>11994</v>
      </c>
      <c r="F4794" t="s">
        <v>2</v>
      </c>
      <c r="G4794" s="4" t="s">
        <v>242</v>
      </c>
      <c r="H4794" t="b">
        <v>0</v>
      </c>
      <c r="I4794" s="4" t="s">
        <v>241</v>
      </c>
      <c r="J4794" t="b">
        <v>0</v>
      </c>
      <c r="K4794" t="b">
        <v>1</v>
      </c>
      <c r="L4794" t="b">
        <v>0</v>
      </c>
      <c r="M4794" t="b">
        <v>1</v>
      </c>
      <c r="N4794">
        <f t="shared" si="372"/>
        <v>6</v>
      </c>
      <c r="O4794" s="8" t="str">
        <f t="shared" si="373"/>
        <v xml:space="preserve"> PNL FOR MS2, TMS2.0</v>
      </c>
      <c r="Q4794" t="str">
        <f t="shared" si="374"/>
        <v>WLDMNT</v>
      </c>
      <c r="R4794" t="str">
        <f t="shared" si="375"/>
        <v>MIH_839</v>
      </c>
      <c r="S4794" t="str">
        <f t="shared" si="376"/>
        <v>Other</v>
      </c>
    </row>
    <row r="4795" spans="1:19" x14ac:dyDescent="0.25">
      <c r="A4795" t="s">
        <v>2365</v>
      </c>
      <c r="C4795" s="2" t="s">
        <v>2363</v>
      </c>
      <c r="D4795" s="2" t="s">
        <v>2363</v>
      </c>
      <c r="E4795" t="s">
        <v>556</v>
      </c>
      <c r="F4795" t="s">
        <v>2</v>
      </c>
      <c r="G4795" s="4" t="s">
        <v>242</v>
      </c>
      <c r="H4795" t="b">
        <v>0</v>
      </c>
      <c r="I4795" s="4" t="s">
        <v>268</v>
      </c>
      <c r="J4795" t="b">
        <v>0</v>
      </c>
      <c r="K4795" t="b">
        <v>1</v>
      </c>
      <c r="L4795" t="b">
        <v>0</v>
      </c>
      <c r="M4795" t="b">
        <v>1</v>
      </c>
      <c r="N4795">
        <f t="shared" si="372"/>
        <v>6</v>
      </c>
      <c r="O4795" s="8" t="str">
        <f t="shared" si="373"/>
        <v xml:space="preserve"> Rear Pump Weldment, Tint</v>
      </c>
      <c r="Q4795" t="str">
        <f t="shared" si="374"/>
        <v>SUB-ASSY</v>
      </c>
      <c r="R4795" t="str">
        <f t="shared" si="375"/>
        <v>Plastic_839</v>
      </c>
      <c r="S4795" t="str">
        <f t="shared" si="376"/>
        <v>PLASTIC</v>
      </c>
    </row>
    <row r="4796" spans="1:19" x14ac:dyDescent="0.25">
      <c r="A4796" t="s">
        <v>2364</v>
      </c>
      <c r="C4796" s="2" t="s">
        <v>2363</v>
      </c>
      <c r="D4796" s="2" t="s">
        <v>2363</v>
      </c>
      <c r="E4796" t="s">
        <v>556</v>
      </c>
      <c r="F4796" t="s">
        <v>2</v>
      </c>
      <c r="G4796" s="4" t="s">
        <v>242</v>
      </c>
      <c r="H4796" t="b">
        <v>0</v>
      </c>
      <c r="I4796" s="4" t="s">
        <v>268</v>
      </c>
      <c r="J4796" t="b">
        <v>0</v>
      </c>
      <c r="K4796" t="b">
        <v>1</v>
      </c>
      <c r="L4796" t="b">
        <v>0</v>
      </c>
      <c r="M4796" t="b">
        <v>1</v>
      </c>
      <c r="N4796">
        <f t="shared" si="372"/>
        <v>6</v>
      </c>
      <c r="O4796" s="8" t="str">
        <f t="shared" si="373"/>
        <v xml:space="preserve"> Rear Pump Weldment, Tint</v>
      </c>
      <c r="Q4796" t="str">
        <f t="shared" si="374"/>
        <v>SUB-ASSY</v>
      </c>
      <c r="R4796" t="str">
        <f t="shared" si="375"/>
        <v>Plastic_839</v>
      </c>
      <c r="S4796" t="str">
        <f t="shared" si="376"/>
        <v>PLASTIC</v>
      </c>
    </row>
    <row r="4797" spans="1:19" x14ac:dyDescent="0.25">
      <c r="A4797" t="s">
        <v>2362</v>
      </c>
      <c r="C4797" s="2" t="s">
        <v>2361</v>
      </c>
      <c r="D4797" s="2" t="s">
        <v>2361</v>
      </c>
      <c r="F4797" t="s">
        <v>2</v>
      </c>
      <c r="G4797" s="4" t="s">
        <v>242</v>
      </c>
      <c r="H4797" t="b">
        <v>0</v>
      </c>
      <c r="I4797" s="4" t="s">
        <v>598</v>
      </c>
      <c r="J4797" t="b">
        <v>0</v>
      </c>
      <c r="K4797" t="b">
        <v>0</v>
      </c>
      <c r="L4797" t="b">
        <v>0</v>
      </c>
      <c r="M4797" t="b">
        <v>1</v>
      </c>
      <c r="N4797">
        <f t="shared" si="372"/>
        <v>2</v>
      </c>
      <c r="O4797" s="8" t="str">
        <f t="shared" si="373"/>
        <v xml:space="preserve"> DBL BAR, CLEANING FXTR, SUSPENDED ESC</v>
      </c>
      <c r="Q4797" t="str">
        <f t="shared" si="374"/>
        <v>Sub-CON</v>
      </c>
      <c r="R4797" t="str">
        <f t="shared" si="375"/>
        <v>SUB CON_839</v>
      </c>
      <c r="S4797" t="str">
        <f t="shared" si="376"/>
        <v>Other</v>
      </c>
    </row>
    <row r="4798" spans="1:19" x14ac:dyDescent="0.25">
      <c r="A4798" t="s">
        <v>2360</v>
      </c>
      <c r="C4798" s="2" t="s">
        <v>2359</v>
      </c>
      <c r="D4798" s="2" t="s">
        <v>11995</v>
      </c>
      <c r="F4798" t="s">
        <v>2</v>
      </c>
      <c r="G4798" s="4" t="s">
        <v>242</v>
      </c>
      <c r="H4798" t="b">
        <v>0</v>
      </c>
      <c r="I4798" s="4" t="s">
        <v>241</v>
      </c>
      <c r="J4798" t="b">
        <v>0</v>
      </c>
      <c r="K4798" t="b">
        <v>1</v>
      </c>
      <c r="L4798" t="b">
        <v>0</v>
      </c>
      <c r="M4798" t="b">
        <v>1</v>
      </c>
      <c r="N4798">
        <f t="shared" si="372"/>
        <v>6</v>
      </c>
      <c r="O4798" s="8" t="str">
        <f t="shared" si="373"/>
        <v xml:space="preserve"> FL PASS THRU, BLK OFF, PEM</v>
      </c>
      <c r="Q4798" t="str">
        <f t="shared" si="374"/>
        <v>WLDMNT</v>
      </c>
      <c r="R4798" t="str">
        <f t="shared" si="375"/>
        <v>MIH_839</v>
      </c>
      <c r="S4798" t="str">
        <f t="shared" si="376"/>
        <v>Other</v>
      </c>
    </row>
    <row r="4799" spans="1:19" x14ac:dyDescent="0.25">
      <c r="A4799" t="s">
        <v>2358</v>
      </c>
      <c r="C4799" s="2" t="s">
        <v>2357</v>
      </c>
      <c r="D4799" s="2" t="s">
        <v>2357</v>
      </c>
      <c r="E4799" t="s">
        <v>556</v>
      </c>
      <c r="F4799" t="s">
        <v>2</v>
      </c>
      <c r="G4799" s="4" t="s">
        <v>242</v>
      </c>
      <c r="H4799" t="b">
        <v>0</v>
      </c>
      <c r="I4799" s="4" t="s">
        <v>598</v>
      </c>
      <c r="J4799" t="b">
        <v>0</v>
      </c>
      <c r="K4799" t="b">
        <v>0</v>
      </c>
      <c r="L4799" t="b">
        <v>0</v>
      </c>
      <c r="M4799" t="b">
        <v>1</v>
      </c>
      <c r="N4799">
        <f t="shared" si="372"/>
        <v>4</v>
      </c>
      <c r="O4799" s="8" t="str">
        <f t="shared" si="373"/>
        <v>50MM,CHEM,GF,FRM BL VLV,DUET2,PP</v>
      </c>
      <c r="Q4799" t="str">
        <f t="shared" si="374"/>
        <v>Sub-CON</v>
      </c>
      <c r="R4799" t="str">
        <f t="shared" si="375"/>
        <v>SUB CON_839</v>
      </c>
      <c r="S4799" t="str">
        <f t="shared" si="376"/>
        <v>Other</v>
      </c>
    </row>
    <row r="4800" spans="1:19" x14ac:dyDescent="0.25">
      <c r="A4800" t="s">
        <v>2356</v>
      </c>
      <c r="C4800" s="2" t="s">
        <v>2355</v>
      </c>
      <c r="D4800" s="2" t="s">
        <v>11996</v>
      </c>
      <c r="F4800" t="s">
        <v>2</v>
      </c>
      <c r="G4800" s="4" t="s">
        <v>242</v>
      </c>
      <c r="H4800" t="b">
        <v>0</v>
      </c>
      <c r="I4800" s="4" t="s">
        <v>241</v>
      </c>
      <c r="J4800" t="b">
        <v>0</v>
      </c>
      <c r="K4800" t="b">
        <v>1</v>
      </c>
      <c r="L4800" t="b">
        <v>0</v>
      </c>
      <c r="M4800" t="b">
        <v>1</v>
      </c>
      <c r="N4800">
        <f t="shared" si="372"/>
        <v>6</v>
      </c>
      <c r="O4800" s="8" t="str">
        <f t="shared" si="373"/>
        <v xml:space="preserve"> PNL1 FOR MS, MMS2, 1" MIX, TMS2.0</v>
      </c>
      <c r="Q4800" t="str">
        <f t="shared" si="374"/>
        <v>WLDMNT</v>
      </c>
      <c r="R4800" t="str">
        <f t="shared" si="375"/>
        <v>MIH_839</v>
      </c>
      <c r="S4800" t="str">
        <f t="shared" si="376"/>
        <v>Other</v>
      </c>
    </row>
    <row r="4801" spans="1:19" x14ac:dyDescent="0.25">
      <c r="A4801" t="s">
        <v>2354</v>
      </c>
      <c r="C4801" s="2" t="s">
        <v>2353</v>
      </c>
      <c r="D4801" s="2" t="s">
        <v>11968</v>
      </c>
      <c r="F4801" t="s">
        <v>2</v>
      </c>
      <c r="G4801" s="4" t="s">
        <v>242</v>
      </c>
      <c r="H4801" t="b">
        <v>0</v>
      </c>
      <c r="I4801" s="4" t="s">
        <v>241</v>
      </c>
      <c r="J4801" t="b">
        <v>0</v>
      </c>
      <c r="K4801" t="b">
        <v>1</v>
      </c>
      <c r="L4801" t="b">
        <v>0</v>
      </c>
      <c r="M4801" t="b">
        <v>1</v>
      </c>
      <c r="N4801">
        <f t="shared" si="372"/>
        <v>6</v>
      </c>
      <c r="O4801" s="8" t="str">
        <f t="shared" si="373"/>
        <v xml:space="preserve"> PNL, RINSE</v>
      </c>
      <c r="Q4801" t="str">
        <f t="shared" si="374"/>
        <v>WLDMNT</v>
      </c>
      <c r="R4801" t="str">
        <f t="shared" si="375"/>
        <v>MIH_839</v>
      </c>
      <c r="S4801" t="str">
        <f t="shared" si="376"/>
        <v>Other</v>
      </c>
    </row>
    <row r="4802" spans="1:19" x14ac:dyDescent="0.25">
      <c r="A4802" t="s">
        <v>2352</v>
      </c>
      <c r="C4802" s="2" t="s">
        <v>2351</v>
      </c>
      <c r="D4802" s="2" t="s">
        <v>11997</v>
      </c>
      <c r="F4802" t="s">
        <v>2</v>
      </c>
      <c r="G4802" s="4" t="s">
        <v>242</v>
      </c>
      <c r="H4802" t="b">
        <v>0</v>
      </c>
      <c r="I4802" s="4" t="s">
        <v>241</v>
      </c>
      <c r="J4802" t="b">
        <v>0</v>
      </c>
      <c r="K4802" t="b">
        <v>1</v>
      </c>
      <c r="L4802" t="b">
        <v>0</v>
      </c>
      <c r="M4802" t="b">
        <v>1</v>
      </c>
      <c r="N4802">
        <f t="shared" ref="N4802:N4865" si="377">IFERROR(IF(SEARCH(",",D4802,1)-1&gt;10,0,SEARCH(",",D4802,1)-1),0)</f>
        <v>6</v>
      </c>
      <c r="O4802" s="8" t="str">
        <f t="shared" si="373"/>
        <v xml:space="preserve"> DRN PMP, FRPP, ICDS</v>
      </c>
      <c r="Q4802" t="str">
        <f t="shared" si="374"/>
        <v>WLDMNT</v>
      </c>
      <c r="R4802" t="str">
        <f t="shared" si="375"/>
        <v>MIH_839</v>
      </c>
      <c r="S4802" t="str">
        <f t="shared" si="376"/>
        <v>Other</v>
      </c>
    </row>
    <row r="4803" spans="1:19" x14ac:dyDescent="0.25">
      <c r="A4803" t="s">
        <v>2350</v>
      </c>
      <c r="C4803" s="2" t="s">
        <v>2349</v>
      </c>
      <c r="D4803" s="2" t="s">
        <v>11998</v>
      </c>
      <c r="F4803" t="s">
        <v>2</v>
      </c>
      <c r="G4803" s="4" t="s">
        <v>242</v>
      </c>
      <c r="H4803" t="b">
        <v>0</v>
      </c>
      <c r="I4803" s="4" t="s">
        <v>241</v>
      </c>
      <c r="J4803" t="b">
        <v>0</v>
      </c>
      <c r="K4803" t="b">
        <v>1</v>
      </c>
      <c r="L4803" t="b">
        <v>0</v>
      </c>
      <c r="M4803" t="b">
        <v>1</v>
      </c>
      <c r="N4803">
        <f t="shared" si="377"/>
        <v>6</v>
      </c>
      <c r="O4803" s="8" t="str">
        <f t="shared" ref="O4803:O4866" si="378">IF(N4803=0,    LEFT(D4803,SEARCH(" ", D4803,1)-1),    RIGHT(D4803,LEN(D4803)-N4803-1))</f>
        <v xml:space="preserve"> MT, DA LOTTO VLV, FRPP, ICDS</v>
      </c>
      <c r="Q4803" t="str">
        <f t="shared" ref="Q4803:Q4866" si="379">IF(ISERROR(SEARCH("AMAT",D4803,1)),IF(ISERROR(SEARCH("CHAWK",D4803,1)),IF(ISERROR(SEARCH("ASSY",D4803,1)), IF(ISERROR(SEARCH("SUB CON",I4803, 1)),IF(ISERROR(SEARCH("SUB",E4803, 1)),IF(AND(ISERROR(SEARCH("PKG",D4803,1)), ISERROR(SEARCH("LBL",D4803,1)), ISERROR(SEARCH("LABEL",D4803,1))),IF(ISERROR(SEARCH("WLDM*",D4803,1)),IF(ISERROR(SEARCH("DOOR",D4803,1)),IF(ISERROR(SEARCH("SPCR",D4803,1)), IF(AND(ISERROR(SEARCH("ORING",D4803,1)), ISERROR(SEARCH("O-RING",D4803,1))),IF(ISERROR(SEARCH("TUBE*",D4803,1)),IF(ISERROR(SEARCH("ADPTR",D4803,1)), IF(ISERROR(SEARCH("PIN",D4803,1)), IF(ISERROR(SEARCH("LATCH",D4803,1)),IF(ISERROR(SEARCH("BASE",D4803,1)),IF(AND(ISERROR(SEARCH("INSERT",D4803,1)), ISERROR(SEARCH("INSR",D4803,1))),IF(ISERROR(SEARCH("TOMBSTONE",D4803,1)),IF(ISERROR(SEARCH("TOOL",D4803,1)),IF(ISERROR(SEARCH("GD?",D4803,1)), IF(AND(ISERROR(SEARCH("SHIELD",D4803,1)),ISERROR(SEARCH("SHLD",D4803,1))),IF(ISERROR(SEARCH("CARRIER",D4803,1)),IF(ISERROR(SEARCH("LID?",D4803,1)),IF(ISERROR(SEARCH("BRKT",D4803,1)),IF(ISERROR(SEARCH("RTRN",D4803,1)),IF(ISERROR(SEARCH("RETAINER",D4803,1)),IF(ISERROR(SEARCH("HSG",D4803,1)),IF(ISERROR(SEARCH("PLATE",D4803,1)),IF(ISERROR(SEARCH("SNSR",D4803,1)),IF(AND(ISERROR(SEARCH("PANEL",D4803,1)), ISERROR(SEARCH("PNL",D4803,1))),IF(ISERROR(SEARCH("BLK",D4803,1)),IF(ISERROR(SEARCH("DUCT",D4803,1)),IF(ISERROR(SEARCH("GASKET",D4803,1)),IF(AND(ISERROR(SEARCH("SHAFT",D4803,1)),ISERROR(SEARCH("ROD",D4803,1))),IF(ISERROR(SEARCH("RING",D4803,1)),IF(ISERROR(SEARCH("RESTRICT*",D4803,1)),IF(ISERROR(SEARCH("TANK",D4803,1)),IF(ISERROR(SEARCH("GENERATOR",D4803,1)),IF(ISERROR(SEARCH("FXTR",D4803,1)),IF(ISERROR(SEARCH("MAGNET",D4803,1)),IF(ISERROR(SEARCH("CLAMP",D4803,1)),IF(ISERROR(SEARCH("BAYONET",D4803,1)),IF(ISERROR(SEARCH("HSNG",D4803,1)),IF(ISERROR(SEARCH("PLUG",D4803,1)),IF(ISERROR(SEARCH("PLX",D4803,1)),IF(ISERROR(SEARCH("WAFER",D4803,1)),IF(ISERROR(SEARCH("MANIFOLD",D4803,1)),IF(AND(ISERROR(SEARCH("ALU* ",D4803)),LEFT(D4803,N4803)&lt;&gt;"AL"&amp;","), IF(ISERROR(SEARCH("INJCTR",D4803,1)),IF(AND(ISERROR(SEARCH("CVR",D4803,1)),ISERROR(SEARCH("COV?", D4803,1)), ISERROR(SEARCH("CV?",D4803,1))), IF(ISERROR(SEARCH("WDO",D4803,1)),IF(ISERROR(SEARCH("SHEET",D4803,1)),IF(ISERROR(SEARCH("SHIM",D4803,1)),IF(AND(ISERROR(SEARCH("CHMBR",D4803,1)), ISERROR(SEARCH("CHAMBER",D4803,1))),"","CHMBR"),"SHIM"),"Sheet"),"WINDOW"),"COVER"),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803" t="str">
        <f t="shared" ref="R4803:R4866" si="380">IF(LEFT(A4803,3)=LEFT(D4803,3),"",CONCATENATE(I4803, "_",LEFT(A4803,3)))</f>
        <v>MIH_839</v>
      </c>
      <c r="S4803" t="str">
        <f t="shared" ref="S4803:S4866" si="381">IF(ISERROR(SEARCH("UHMW*", D4803,1)),IF(ISERROR(SEARCH("PEEK", D4803,1)),IF(AND(ISERROR(SEARCH("PTFE", D4803,1)),ISERROR(SEARCH("Teflon", D4803,1))),IF(ISERROR(SEARCH("PVDF", D4803,1)),IF(ISERROR(SEARCH("HDL", D4803,1)),IF(ISERROR(SEARCH("PET", D4803,1)),IF(ISERROR(SEARCH("ABS", D4803,1)), IF(ISERROR(SEARCH("ACRYL*", D4803,1)), IF(ISERROR(SEARCH("POLYCAR?", D4803,1)),IF(ISERROR(SEARCH("ALUM?", D4803,1)),IF(ISERROR(SEARCH("METAL", I4803,1)),IF(ISERROR(SEARCH("?PVC", D4803,1)),IF(ISERROR(SEARCH("PLASTIC", I4803, 1)),"Other", "PLASTIC"),"PVC"),"METAL"),"ALUM"),"POLYCARB"), "ACRYLIC"), "ABS"), "PET"), "HDL"), "PVDF"), "PTFE"), "PEEK"), "UHMW-PE")</f>
        <v>Other</v>
      </c>
    </row>
    <row r="4804" spans="1:19" x14ac:dyDescent="0.25">
      <c r="A4804" t="s">
        <v>2348</v>
      </c>
      <c r="C4804" s="2" t="s">
        <v>2347</v>
      </c>
      <c r="D4804" s="2" t="s">
        <v>11999</v>
      </c>
      <c r="F4804" t="s">
        <v>2</v>
      </c>
      <c r="G4804" s="4" t="s">
        <v>242</v>
      </c>
      <c r="H4804" t="b">
        <v>0</v>
      </c>
      <c r="I4804" s="4" t="s">
        <v>241</v>
      </c>
      <c r="J4804" t="b">
        <v>0</v>
      </c>
      <c r="K4804" t="b">
        <v>1</v>
      </c>
      <c r="L4804" t="b">
        <v>0</v>
      </c>
      <c r="M4804" t="b">
        <v>1</v>
      </c>
      <c r="N4804">
        <f t="shared" si="377"/>
        <v>6</v>
      </c>
      <c r="O4804" s="8" t="str">
        <f t="shared" si="378"/>
        <v xml:space="preserve"> RCLM, PNL, REAR</v>
      </c>
      <c r="Q4804" t="str">
        <f t="shared" si="379"/>
        <v>WLDMNT</v>
      </c>
      <c r="R4804" t="str">
        <f t="shared" si="380"/>
        <v>MIH_839</v>
      </c>
      <c r="S4804" t="str">
        <f t="shared" si="381"/>
        <v>Other</v>
      </c>
    </row>
    <row r="4805" spans="1:19" x14ac:dyDescent="0.25">
      <c r="A4805" t="s">
        <v>2346</v>
      </c>
      <c r="C4805" s="2" t="s">
        <v>2345</v>
      </c>
      <c r="D4805" s="2" t="s">
        <v>12000</v>
      </c>
      <c r="F4805" t="s">
        <v>2</v>
      </c>
      <c r="G4805" s="4" t="s">
        <v>242</v>
      </c>
      <c r="H4805" t="b">
        <v>0</v>
      </c>
      <c r="I4805" s="4" t="s">
        <v>241</v>
      </c>
      <c r="J4805" t="b">
        <v>0</v>
      </c>
      <c r="K4805" t="b">
        <v>1</v>
      </c>
      <c r="L4805" t="b">
        <v>0</v>
      </c>
      <c r="M4805" t="b">
        <v>1</v>
      </c>
      <c r="N4805">
        <f t="shared" si="377"/>
        <v>6</v>
      </c>
      <c r="O4805" s="8" t="str">
        <f t="shared" si="378"/>
        <v xml:space="preserve"> MT, FAC VLV, CHC2, FRPP, ICDS</v>
      </c>
      <c r="Q4805" t="str">
        <f t="shared" si="379"/>
        <v>WLDMNT</v>
      </c>
      <c r="R4805" t="str">
        <f t="shared" si="380"/>
        <v>MIH_839</v>
      </c>
      <c r="S4805" t="str">
        <f t="shared" si="381"/>
        <v>Other</v>
      </c>
    </row>
    <row r="4806" spans="1:19" x14ac:dyDescent="0.25">
      <c r="A4806" t="s">
        <v>2344</v>
      </c>
      <c r="C4806" s="2" t="s">
        <v>2343</v>
      </c>
      <c r="D4806" s="2" t="s">
        <v>12001</v>
      </c>
      <c r="F4806" t="s">
        <v>2</v>
      </c>
      <c r="G4806" s="4" t="s">
        <v>242</v>
      </c>
      <c r="H4806" t="b">
        <v>0</v>
      </c>
      <c r="I4806" s="4" t="s">
        <v>241</v>
      </c>
      <c r="J4806" t="b">
        <v>0</v>
      </c>
      <c r="K4806" t="b">
        <v>1</v>
      </c>
      <c r="L4806" t="b">
        <v>0</v>
      </c>
      <c r="M4806" t="b">
        <v>1</v>
      </c>
      <c r="N4806">
        <f t="shared" si="377"/>
        <v>6</v>
      </c>
      <c r="O4806" s="8" t="str">
        <f t="shared" si="378"/>
        <v xml:space="preserve"> RCLM, PNL, FRONT</v>
      </c>
      <c r="Q4806" t="str">
        <f t="shared" si="379"/>
        <v>WLDMNT</v>
      </c>
      <c r="R4806" t="str">
        <f t="shared" si="380"/>
        <v>MIH_839</v>
      </c>
      <c r="S4806" t="str">
        <f t="shared" si="381"/>
        <v>Other</v>
      </c>
    </row>
    <row r="4807" spans="1:19" x14ac:dyDescent="0.25">
      <c r="A4807" t="s">
        <v>2342</v>
      </c>
      <c r="C4807" s="2" t="s">
        <v>2341</v>
      </c>
      <c r="D4807" s="2" t="s">
        <v>12002</v>
      </c>
      <c r="F4807" t="s">
        <v>2</v>
      </c>
      <c r="G4807" s="4" t="s">
        <v>242</v>
      </c>
      <c r="H4807" t="b">
        <v>0</v>
      </c>
      <c r="I4807" s="4" t="s">
        <v>241</v>
      </c>
      <c r="J4807" t="b">
        <v>0</v>
      </c>
      <c r="K4807" t="b">
        <v>1</v>
      </c>
      <c r="L4807" t="b">
        <v>0</v>
      </c>
      <c r="M4807" t="b">
        <v>1</v>
      </c>
      <c r="N4807">
        <f t="shared" si="377"/>
        <v>6</v>
      </c>
      <c r="O4807" s="8" t="str">
        <f t="shared" si="378"/>
        <v xml:space="preserve"> RCLM, COV, DRYBOX, UPPER</v>
      </c>
      <c r="Q4807" t="str">
        <f t="shared" si="379"/>
        <v>WLDMNT</v>
      </c>
      <c r="R4807" t="str">
        <f t="shared" si="380"/>
        <v>MIH_839</v>
      </c>
      <c r="S4807" t="str">
        <f t="shared" si="381"/>
        <v>Other</v>
      </c>
    </row>
    <row r="4808" spans="1:19" x14ac:dyDescent="0.25">
      <c r="A4808" t="s">
        <v>2340</v>
      </c>
      <c r="C4808" s="2" t="s">
        <v>2339</v>
      </c>
      <c r="D4808" s="2" t="s">
        <v>2339</v>
      </c>
      <c r="F4808" t="s">
        <v>2</v>
      </c>
      <c r="G4808" s="4" t="s">
        <v>242</v>
      </c>
      <c r="H4808" t="b">
        <v>0</v>
      </c>
      <c r="I4808" s="4" t="s">
        <v>241</v>
      </c>
      <c r="J4808" t="b">
        <v>0</v>
      </c>
      <c r="K4808" t="b">
        <v>1</v>
      </c>
      <c r="L4808" t="b">
        <v>0</v>
      </c>
      <c r="M4808" t="b">
        <v>1</v>
      </c>
      <c r="N4808">
        <f t="shared" si="377"/>
        <v>6</v>
      </c>
      <c r="O4808" s="8" t="str">
        <f t="shared" si="378"/>
        <v xml:space="preserve"> MT, PMP, BTM, FIB</v>
      </c>
      <c r="Q4808" t="str">
        <f t="shared" si="379"/>
        <v>WLDMNT</v>
      </c>
      <c r="R4808" t="str">
        <f t="shared" si="380"/>
        <v>MIH_839</v>
      </c>
      <c r="S4808" t="str">
        <f t="shared" si="381"/>
        <v>Other</v>
      </c>
    </row>
    <row r="4809" spans="1:19" x14ac:dyDescent="0.25">
      <c r="A4809" t="s">
        <v>2338</v>
      </c>
      <c r="C4809" s="2" t="s">
        <v>2337</v>
      </c>
      <c r="D4809" s="2" t="s">
        <v>12003</v>
      </c>
      <c r="F4809" t="s">
        <v>2</v>
      </c>
      <c r="G4809" s="4" t="s">
        <v>242</v>
      </c>
      <c r="H4809" t="b">
        <v>0</v>
      </c>
      <c r="I4809" s="4" t="s">
        <v>241</v>
      </c>
      <c r="J4809" t="b">
        <v>0</v>
      </c>
      <c r="K4809" t="b">
        <v>1</v>
      </c>
      <c r="L4809" t="b">
        <v>0</v>
      </c>
      <c r="M4809" t="b">
        <v>1</v>
      </c>
      <c r="N4809">
        <f t="shared" si="377"/>
        <v>6</v>
      </c>
      <c r="O4809" s="8" t="str">
        <f t="shared" si="378"/>
        <v>PNL,CHEM,CTR,FIB</v>
      </c>
      <c r="Q4809" t="str">
        <f t="shared" si="379"/>
        <v>WLDMNT</v>
      </c>
      <c r="R4809" t="str">
        <f t="shared" si="380"/>
        <v>MIH_839</v>
      </c>
      <c r="S4809" t="str">
        <f t="shared" si="381"/>
        <v>Other</v>
      </c>
    </row>
    <row r="4810" spans="1:19" x14ac:dyDescent="0.25">
      <c r="A4810" t="s">
        <v>2336</v>
      </c>
      <c r="C4810" s="2" t="s">
        <v>2335</v>
      </c>
      <c r="D4810" s="2" t="s">
        <v>12004</v>
      </c>
      <c r="F4810" t="s">
        <v>2</v>
      </c>
      <c r="G4810" s="4" t="s">
        <v>242</v>
      </c>
      <c r="H4810" t="b">
        <v>0</v>
      </c>
      <c r="I4810" s="4" t="s">
        <v>241</v>
      </c>
      <c r="J4810" t="b">
        <v>0</v>
      </c>
      <c r="K4810" t="b">
        <v>1</v>
      </c>
      <c r="L4810" t="b">
        <v>0</v>
      </c>
      <c r="M4810" t="b">
        <v>1</v>
      </c>
      <c r="N4810">
        <f t="shared" si="377"/>
        <v>6</v>
      </c>
      <c r="O4810" s="8" t="str">
        <f t="shared" si="378"/>
        <v xml:space="preserve"> PNL, CHEM, LFT, FIB</v>
      </c>
      <c r="Q4810" t="str">
        <f t="shared" si="379"/>
        <v>WLDMNT</v>
      </c>
      <c r="R4810" t="str">
        <f t="shared" si="380"/>
        <v>MIH_839</v>
      </c>
      <c r="S4810" t="str">
        <f t="shared" si="381"/>
        <v>Other</v>
      </c>
    </row>
    <row r="4811" spans="1:19" x14ac:dyDescent="0.25">
      <c r="A4811" t="s">
        <v>2334</v>
      </c>
      <c r="C4811" s="2" t="s">
        <v>2333</v>
      </c>
      <c r="D4811" s="2" t="s">
        <v>2333</v>
      </c>
      <c r="F4811" t="s">
        <v>2</v>
      </c>
      <c r="G4811" s="4" t="s">
        <v>242</v>
      </c>
      <c r="H4811" t="b">
        <v>0</v>
      </c>
      <c r="I4811" s="4" t="s">
        <v>241</v>
      </c>
      <c r="J4811" t="b">
        <v>0</v>
      </c>
      <c r="K4811" t="b">
        <v>1</v>
      </c>
      <c r="L4811" t="b">
        <v>0</v>
      </c>
      <c r="M4811" t="b">
        <v>1</v>
      </c>
      <c r="N4811">
        <f t="shared" si="377"/>
        <v>4</v>
      </c>
      <c r="O4811" s="8" t="str">
        <f t="shared" si="378"/>
        <v xml:space="preserve"> PNL, CHEM RHT, TOP, FIB</v>
      </c>
      <c r="Q4811" t="str">
        <f t="shared" si="379"/>
        <v>PANEL</v>
      </c>
      <c r="R4811" t="str">
        <f t="shared" si="380"/>
        <v>MIH_839</v>
      </c>
      <c r="S4811" t="str">
        <f t="shared" si="381"/>
        <v>Other</v>
      </c>
    </row>
    <row r="4812" spans="1:19" x14ac:dyDescent="0.25">
      <c r="A4812" t="s">
        <v>2332</v>
      </c>
      <c r="C4812" s="2" t="s">
        <v>2331</v>
      </c>
      <c r="D4812" s="2" t="s">
        <v>12005</v>
      </c>
      <c r="F4812" t="s">
        <v>2</v>
      </c>
      <c r="G4812" s="4" t="s">
        <v>242</v>
      </c>
      <c r="H4812" t="b">
        <v>0</v>
      </c>
      <c r="I4812" s="4" t="s">
        <v>241</v>
      </c>
      <c r="J4812" t="b">
        <v>0</v>
      </c>
      <c r="K4812" t="b">
        <v>1</v>
      </c>
      <c r="L4812" t="b">
        <v>0</v>
      </c>
      <c r="M4812" t="b">
        <v>1</v>
      </c>
      <c r="N4812">
        <f t="shared" si="377"/>
        <v>6</v>
      </c>
      <c r="O4812" s="8" t="str">
        <f t="shared" si="378"/>
        <v xml:space="preserve"> SMPL/DRYBX, FRPP, ICDS</v>
      </c>
      <c r="Q4812" t="str">
        <f t="shared" si="379"/>
        <v>WLDMNT</v>
      </c>
      <c r="R4812" t="str">
        <f t="shared" si="380"/>
        <v>MIH_839</v>
      </c>
      <c r="S4812" t="str">
        <f t="shared" si="381"/>
        <v>Other</v>
      </c>
    </row>
    <row r="4813" spans="1:19" x14ac:dyDescent="0.25">
      <c r="A4813" t="s">
        <v>2330</v>
      </c>
      <c r="C4813" s="2" t="s">
        <v>2327</v>
      </c>
      <c r="D4813" s="2" t="s">
        <v>12006</v>
      </c>
      <c r="F4813" t="s">
        <v>2</v>
      </c>
      <c r="G4813" s="4" t="s">
        <v>242</v>
      </c>
      <c r="H4813" t="b">
        <v>0</v>
      </c>
      <c r="I4813" s="4" t="s">
        <v>241</v>
      </c>
      <c r="J4813" t="b">
        <v>0</v>
      </c>
      <c r="K4813" t="b">
        <v>1</v>
      </c>
      <c r="L4813" t="b">
        <v>0</v>
      </c>
      <c r="M4813" t="b">
        <v>1</v>
      </c>
      <c r="N4813">
        <f t="shared" si="377"/>
        <v>6</v>
      </c>
      <c r="O4813" s="8" t="str">
        <f t="shared" si="378"/>
        <v xml:space="preserve"> ENCL, DA, FRPP</v>
      </c>
      <c r="Q4813" t="str">
        <f t="shared" si="379"/>
        <v>WLDMNT</v>
      </c>
      <c r="R4813" t="str">
        <f t="shared" si="380"/>
        <v>MIH_839</v>
      </c>
      <c r="S4813" t="str">
        <f t="shared" si="381"/>
        <v>Other</v>
      </c>
    </row>
    <row r="4814" spans="1:19" x14ac:dyDescent="0.25">
      <c r="A4814" t="s">
        <v>2329</v>
      </c>
      <c r="C4814" s="2" t="s">
        <v>2327</v>
      </c>
      <c r="D4814" s="2" t="s">
        <v>12006</v>
      </c>
      <c r="F4814" t="s">
        <v>2</v>
      </c>
      <c r="G4814" s="4" t="s">
        <v>242</v>
      </c>
      <c r="H4814" t="b">
        <v>0</v>
      </c>
      <c r="I4814" s="4" t="s">
        <v>241</v>
      </c>
      <c r="J4814" t="b">
        <v>0</v>
      </c>
      <c r="K4814" t="b">
        <v>1</v>
      </c>
      <c r="L4814" t="b">
        <v>0</v>
      </c>
      <c r="M4814" t="b">
        <v>1</v>
      </c>
      <c r="N4814">
        <f t="shared" si="377"/>
        <v>6</v>
      </c>
      <c r="O4814" s="8" t="str">
        <f t="shared" si="378"/>
        <v xml:space="preserve"> ENCL, DA, FRPP</v>
      </c>
      <c r="Q4814" t="str">
        <f t="shared" si="379"/>
        <v>WLDMNT</v>
      </c>
      <c r="R4814" t="str">
        <f t="shared" si="380"/>
        <v>MIH_839</v>
      </c>
      <c r="S4814" t="str">
        <f t="shared" si="381"/>
        <v>Other</v>
      </c>
    </row>
    <row r="4815" spans="1:19" x14ac:dyDescent="0.25">
      <c r="A4815" t="s">
        <v>2328</v>
      </c>
      <c r="C4815" s="2" t="s">
        <v>2327</v>
      </c>
      <c r="D4815" s="2" t="s">
        <v>12006</v>
      </c>
      <c r="F4815" t="s">
        <v>2</v>
      </c>
      <c r="G4815" s="4" t="s">
        <v>242</v>
      </c>
      <c r="H4815" t="b">
        <v>0</v>
      </c>
      <c r="I4815" s="4" t="s">
        <v>241</v>
      </c>
      <c r="J4815" t="b">
        <v>0</v>
      </c>
      <c r="K4815" t="b">
        <v>1</v>
      </c>
      <c r="L4815" t="b">
        <v>0</v>
      </c>
      <c r="M4815" t="b">
        <v>1</v>
      </c>
      <c r="N4815">
        <f t="shared" si="377"/>
        <v>6</v>
      </c>
      <c r="O4815" s="8" t="str">
        <f t="shared" si="378"/>
        <v xml:space="preserve"> ENCL, DA, FRPP</v>
      </c>
      <c r="Q4815" t="str">
        <f t="shared" si="379"/>
        <v>WLDMNT</v>
      </c>
      <c r="R4815" t="str">
        <f t="shared" si="380"/>
        <v>MIH_839</v>
      </c>
      <c r="S4815" t="str">
        <f t="shared" si="381"/>
        <v>Other</v>
      </c>
    </row>
    <row r="4816" spans="1:19" x14ac:dyDescent="0.25">
      <c r="A4816" t="s">
        <v>2326</v>
      </c>
      <c r="C4816" s="2" t="s">
        <v>2325</v>
      </c>
      <c r="D4816" s="2" t="s">
        <v>2325</v>
      </c>
      <c r="F4816" t="s">
        <v>2</v>
      </c>
      <c r="G4816" s="4" t="s">
        <v>242</v>
      </c>
      <c r="H4816" t="b">
        <v>0</v>
      </c>
      <c r="I4816" s="4" t="s">
        <v>241</v>
      </c>
      <c r="J4816" t="b">
        <v>0</v>
      </c>
      <c r="K4816" t="b">
        <v>0</v>
      </c>
      <c r="L4816" t="b">
        <v>0</v>
      </c>
      <c r="M4816" t="b">
        <v>1</v>
      </c>
      <c r="N4816">
        <f t="shared" si="377"/>
        <v>3</v>
      </c>
      <c r="O4816" s="8" t="str">
        <f t="shared" si="378"/>
        <v xml:space="preserve"> BULKHEAD MOUNTING, HVM ELD</v>
      </c>
      <c r="Q4816" t="str">
        <f t="shared" si="379"/>
        <v>PANEL</v>
      </c>
      <c r="R4816" t="str">
        <f t="shared" si="380"/>
        <v>MIH_839</v>
      </c>
      <c r="S4816" t="str">
        <f t="shared" si="381"/>
        <v>Other</v>
      </c>
    </row>
    <row r="4817" spans="1:19" x14ac:dyDescent="0.25">
      <c r="A4817" t="s">
        <v>2324</v>
      </c>
      <c r="C4817" s="2" t="s">
        <v>2323</v>
      </c>
      <c r="D4817" s="2" t="s">
        <v>12007</v>
      </c>
      <c r="F4817" t="s">
        <v>2</v>
      </c>
      <c r="G4817" s="4" t="s">
        <v>242</v>
      </c>
      <c r="H4817" t="b">
        <v>0</v>
      </c>
      <c r="I4817" s="4" t="s">
        <v>241</v>
      </c>
      <c r="J4817" t="b">
        <v>0</v>
      </c>
      <c r="K4817" t="b">
        <v>1</v>
      </c>
      <c r="L4817" t="b">
        <v>0</v>
      </c>
      <c r="M4817" t="b">
        <v>1</v>
      </c>
      <c r="N4817">
        <f t="shared" si="377"/>
        <v>6</v>
      </c>
      <c r="O4817" s="8" t="str">
        <f t="shared" si="378"/>
        <v xml:space="preserve"> DUCT, UPPER, EVAP</v>
      </c>
      <c r="Q4817" t="str">
        <f t="shared" si="379"/>
        <v>WLDMNT</v>
      </c>
      <c r="R4817" t="str">
        <f t="shared" si="380"/>
        <v>MIH_839</v>
      </c>
      <c r="S4817" t="str">
        <f t="shared" si="381"/>
        <v>Other</v>
      </c>
    </row>
    <row r="4818" spans="1:19" x14ac:dyDescent="0.25">
      <c r="A4818" t="s">
        <v>2322</v>
      </c>
      <c r="C4818" s="2" t="s">
        <v>2321</v>
      </c>
      <c r="D4818" s="2" t="s">
        <v>12008</v>
      </c>
      <c r="F4818" t="s">
        <v>2</v>
      </c>
      <c r="G4818" s="4" t="s">
        <v>242</v>
      </c>
      <c r="H4818" t="b">
        <v>0</v>
      </c>
      <c r="I4818" s="4" t="s">
        <v>241</v>
      </c>
      <c r="J4818" t="b">
        <v>0</v>
      </c>
      <c r="K4818" t="b">
        <v>1</v>
      </c>
      <c r="L4818" t="b">
        <v>0</v>
      </c>
      <c r="M4818" t="b">
        <v>1</v>
      </c>
      <c r="N4818">
        <f t="shared" si="377"/>
        <v>6</v>
      </c>
      <c r="O4818" s="8" t="str">
        <f t="shared" si="378"/>
        <v xml:space="preserve"> DRIP TRAY, IL NWPK BTL, FIB</v>
      </c>
      <c r="Q4818" t="str">
        <f t="shared" si="379"/>
        <v>WLDMNT</v>
      </c>
      <c r="R4818" t="str">
        <f t="shared" si="380"/>
        <v>MIH_839</v>
      </c>
      <c r="S4818" t="str">
        <f t="shared" si="381"/>
        <v>Other</v>
      </c>
    </row>
    <row r="4819" spans="1:19" x14ac:dyDescent="0.25">
      <c r="A4819" t="s">
        <v>2320</v>
      </c>
      <c r="C4819" s="2" t="s">
        <v>2319</v>
      </c>
      <c r="D4819" s="2" t="s">
        <v>12009</v>
      </c>
      <c r="E4819" t="s">
        <v>556</v>
      </c>
      <c r="F4819" t="s">
        <v>2</v>
      </c>
      <c r="G4819" s="4" t="s">
        <v>242</v>
      </c>
      <c r="H4819" t="b">
        <v>0</v>
      </c>
      <c r="I4819" s="4" t="s">
        <v>241</v>
      </c>
      <c r="J4819" t="b">
        <v>0</v>
      </c>
      <c r="K4819" t="b">
        <v>1</v>
      </c>
      <c r="L4819" t="b">
        <v>0</v>
      </c>
      <c r="M4819" t="b">
        <v>1</v>
      </c>
      <c r="N4819">
        <f t="shared" si="377"/>
        <v>6</v>
      </c>
      <c r="O4819" s="8" t="str">
        <f t="shared" si="378"/>
        <v xml:space="preserve"> DOOR, BTLS, LWR, FIB</v>
      </c>
      <c r="Q4819" t="str">
        <f t="shared" si="379"/>
        <v>SUB-ASSY</v>
      </c>
      <c r="R4819" t="str">
        <f t="shared" si="380"/>
        <v>MIH_839</v>
      </c>
      <c r="S4819" t="str">
        <f t="shared" si="381"/>
        <v>Other</v>
      </c>
    </row>
    <row r="4820" spans="1:19" x14ac:dyDescent="0.25">
      <c r="A4820" t="s">
        <v>2318</v>
      </c>
      <c r="C4820" s="2" t="s">
        <v>2317</v>
      </c>
      <c r="D4820" s="2" t="s">
        <v>2317</v>
      </c>
      <c r="F4820" t="s">
        <v>2</v>
      </c>
      <c r="G4820" s="4" t="s">
        <v>242</v>
      </c>
      <c r="H4820" t="b">
        <v>0</v>
      </c>
      <c r="I4820" s="4" t="s">
        <v>496</v>
      </c>
      <c r="J4820" t="b">
        <v>0</v>
      </c>
      <c r="K4820" t="b">
        <v>1</v>
      </c>
      <c r="L4820" t="b">
        <v>0</v>
      </c>
      <c r="M4820" t="b">
        <v>1</v>
      </c>
      <c r="N4820">
        <f t="shared" si="377"/>
        <v>4</v>
      </c>
      <c r="O4820" s="8" t="str">
        <f t="shared" si="378"/>
        <v xml:space="preserve"> FAC BOX, VAC CHUCK</v>
      </c>
      <c r="Q4820" t="str">
        <f t="shared" si="379"/>
        <v/>
      </c>
      <c r="R4820" t="str">
        <f t="shared" si="380"/>
        <v>NP_839</v>
      </c>
      <c r="S4820" t="str">
        <f t="shared" si="381"/>
        <v>Other</v>
      </c>
    </row>
    <row r="4821" spans="1:19" x14ac:dyDescent="0.25">
      <c r="A4821" t="s">
        <v>2316</v>
      </c>
      <c r="C4821" s="2" t="s">
        <v>2315</v>
      </c>
      <c r="D4821" s="2" t="s">
        <v>12010</v>
      </c>
      <c r="F4821" t="s">
        <v>2</v>
      </c>
      <c r="G4821" s="4" t="s">
        <v>242</v>
      </c>
      <c r="H4821" t="b">
        <v>0</v>
      </c>
      <c r="I4821" s="4" t="s">
        <v>241</v>
      </c>
      <c r="J4821" t="b">
        <v>0</v>
      </c>
      <c r="K4821" t="b">
        <v>1</v>
      </c>
      <c r="L4821" t="b">
        <v>0</v>
      </c>
      <c r="M4821" t="b">
        <v>1</v>
      </c>
      <c r="N4821">
        <f t="shared" si="377"/>
        <v>6</v>
      </c>
      <c r="O4821" s="8" t="str">
        <f t="shared" si="378"/>
        <v xml:space="preserve"> HDL, DOOR, LRG, FIB</v>
      </c>
      <c r="Q4821" t="str">
        <f t="shared" si="379"/>
        <v>WLDMNT</v>
      </c>
      <c r="R4821" t="str">
        <f t="shared" si="380"/>
        <v>MIH_839</v>
      </c>
      <c r="S4821" t="str">
        <f t="shared" si="381"/>
        <v>HDL</v>
      </c>
    </row>
    <row r="4822" spans="1:19" x14ac:dyDescent="0.25">
      <c r="A4822" t="s">
        <v>2314</v>
      </c>
      <c r="C4822" s="2" t="s">
        <v>2313</v>
      </c>
      <c r="D4822" s="2" t="s">
        <v>2313</v>
      </c>
      <c r="F4822" t="s">
        <v>2</v>
      </c>
      <c r="G4822" s="4" t="s">
        <v>242</v>
      </c>
      <c r="H4822" t="b">
        <v>0</v>
      </c>
      <c r="I4822" s="4" t="s">
        <v>241</v>
      </c>
      <c r="J4822" t="b">
        <v>0</v>
      </c>
      <c r="K4822" t="b">
        <v>1</v>
      </c>
      <c r="L4822" t="b">
        <v>0</v>
      </c>
      <c r="M4822" t="b">
        <v>1</v>
      </c>
      <c r="N4822">
        <f t="shared" si="377"/>
        <v>5</v>
      </c>
      <c r="O4822" s="8" t="str">
        <f t="shared" si="378"/>
        <v>PED,FXTR,TWISTPAD</v>
      </c>
      <c r="Q4822" t="str">
        <f t="shared" si="379"/>
        <v>PLATE</v>
      </c>
      <c r="R4822" t="str">
        <f t="shared" si="380"/>
        <v>MIH_839</v>
      </c>
      <c r="S4822" t="str">
        <f t="shared" si="381"/>
        <v>Other</v>
      </c>
    </row>
    <row r="4823" spans="1:19" x14ac:dyDescent="0.25">
      <c r="A4823" t="s">
        <v>2312</v>
      </c>
      <c r="C4823" s="2" t="s">
        <v>2310</v>
      </c>
      <c r="D4823" s="2" t="s">
        <v>12011</v>
      </c>
      <c r="E4823" t="s">
        <v>556</v>
      </c>
      <c r="F4823" t="s">
        <v>2</v>
      </c>
      <c r="G4823" s="4" t="s">
        <v>242</v>
      </c>
      <c r="H4823" t="b">
        <v>0</v>
      </c>
      <c r="I4823" s="4" t="s">
        <v>241</v>
      </c>
      <c r="J4823" t="b">
        <v>0</v>
      </c>
      <c r="K4823" t="b">
        <v>1</v>
      </c>
      <c r="L4823" t="b">
        <v>0</v>
      </c>
      <c r="M4823" t="b">
        <v>1</v>
      </c>
      <c r="N4823">
        <f t="shared" si="377"/>
        <v>6</v>
      </c>
      <c r="O4823" s="8" t="str">
        <f t="shared" si="378"/>
        <v xml:space="preserve"> SHROUD, RAMAN, FIB</v>
      </c>
      <c r="Q4823" t="str">
        <f t="shared" si="379"/>
        <v>SUB-ASSY</v>
      </c>
      <c r="R4823" t="str">
        <f t="shared" si="380"/>
        <v>MIH_839</v>
      </c>
      <c r="S4823" t="str">
        <f t="shared" si="381"/>
        <v>Other</v>
      </c>
    </row>
    <row r="4824" spans="1:19" x14ac:dyDescent="0.25">
      <c r="A4824" t="s">
        <v>2311</v>
      </c>
      <c r="C4824" s="2" t="s">
        <v>2310</v>
      </c>
      <c r="D4824" s="2" t="s">
        <v>12011</v>
      </c>
      <c r="E4824" t="s">
        <v>269</v>
      </c>
      <c r="F4824" t="s">
        <v>2</v>
      </c>
      <c r="G4824" s="4" t="s">
        <v>242</v>
      </c>
      <c r="H4824" t="b">
        <v>0</v>
      </c>
      <c r="I4824" s="4" t="s">
        <v>268</v>
      </c>
      <c r="J4824" t="b">
        <v>0</v>
      </c>
      <c r="K4824" t="b">
        <v>1</v>
      </c>
      <c r="L4824" t="b">
        <v>0</v>
      </c>
      <c r="M4824" t="b">
        <v>1</v>
      </c>
      <c r="N4824">
        <f t="shared" si="377"/>
        <v>6</v>
      </c>
      <c r="O4824" s="8" t="str">
        <f t="shared" si="378"/>
        <v xml:space="preserve"> SHROUD, RAMAN, FIB</v>
      </c>
      <c r="Q4824" t="str">
        <f t="shared" si="379"/>
        <v>WLDMNT</v>
      </c>
      <c r="R4824" t="str">
        <f t="shared" si="380"/>
        <v>Plastic_839</v>
      </c>
      <c r="S4824" t="str">
        <f t="shared" si="381"/>
        <v>PLASTIC</v>
      </c>
    </row>
    <row r="4825" spans="1:19" x14ac:dyDescent="0.25">
      <c r="A4825" t="s">
        <v>2309</v>
      </c>
      <c r="C4825" s="2" t="s">
        <v>2308</v>
      </c>
      <c r="D4825" s="2" t="s">
        <v>12012</v>
      </c>
      <c r="E4825" t="s">
        <v>269</v>
      </c>
      <c r="F4825" t="s">
        <v>2</v>
      </c>
      <c r="G4825" s="4" t="s">
        <v>242</v>
      </c>
      <c r="H4825" t="b">
        <v>0</v>
      </c>
      <c r="I4825" s="4" t="s">
        <v>268</v>
      </c>
      <c r="J4825" t="b">
        <v>0</v>
      </c>
      <c r="K4825" t="b">
        <v>1</v>
      </c>
      <c r="L4825" t="b">
        <v>0</v>
      </c>
      <c r="M4825" t="b">
        <v>1</v>
      </c>
      <c r="N4825">
        <f t="shared" si="377"/>
        <v>6</v>
      </c>
      <c r="O4825" s="8" t="str">
        <f t="shared" si="378"/>
        <v>DR,LWR,FHS              _x001E_WLDMNT,DR,UPPR,FHS</v>
      </c>
      <c r="Q4825" t="str">
        <f t="shared" si="379"/>
        <v>WLDMNT</v>
      </c>
      <c r="R4825" t="str">
        <f t="shared" si="380"/>
        <v>Plastic_839</v>
      </c>
      <c r="S4825" t="str">
        <f t="shared" si="381"/>
        <v>PLASTIC</v>
      </c>
    </row>
    <row r="4826" spans="1:19" x14ac:dyDescent="0.25">
      <c r="A4826" t="s">
        <v>2307</v>
      </c>
      <c r="C4826" s="2" t="s">
        <v>2306</v>
      </c>
      <c r="D4826" s="2" t="s">
        <v>12013</v>
      </c>
      <c r="F4826" t="s">
        <v>2</v>
      </c>
      <c r="G4826" s="4" t="s">
        <v>242</v>
      </c>
      <c r="H4826" t="b">
        <v>0</v>
      </c>
      <c r="I4826" s="4" t="s">
        <v>241</v>
      </c>
      <c r="J4826" t="b">
        <v>0</v>
      </c>
      <c r="K4826" t="b">
        <v>1</v>
      </c>
      <c r="L4826" t="b">
        <v>0</v>
      </c>
      <c r="M4826" t="b">
        <v>1</v>
      </c>
      <c r="N4826">
        <f t="shared" si="377"/>
        <v>6</v>
      </c>
      <c r="O4826" s="8" t="str">
        <f t="shared" si="378"/>
        <v>DR,UPPR,FHS             _x001E_WLDMNT,DR,UPPR,FHS</v>
      </c>
      <c r="Q4826" t="str">
        <f t="shared" si="379"/>
        <v>WLDMNT</v>
      </c>
      <c r="R4826" t="str">
        <f t="shared" si="380"/>
        <v>MIH_839</v>
      </c>
      <c r="S4826" t="str">
        <f t="shared" si="381"/>
        <v>Other</v>
      </c>
    </row>
    <row r="4827" spans="1:19" x14ac:dyDescent="0.25">
      <c r="A4827" t="s">
        <v>2305</v>
      </c>
      <c r="C4827" s="2" t="s">
        <v>2304</v>
      </c>
      <c r="D4827" s="2" t="s">
        <v>12014</v>
      </c>
      <c r="F4827" t="s">
        <v>2</v>
      </c>
      <c r="G4827" s="4" t="s">
        <v>242</v>
      </c>
      <c r="H4827" t="b">
        <v>0</v>
      </c>
      <c r="I4827" s="4" t="s">
        <v>241</v>
      </c>
      <c r="J4827" t="b">
        <v>0</v>
      </c>
      <c r="K4827" t="b">
        <v>1</v>
      </c>
      <c r="L4827" t="b">
        <v>0</v>
      </c>
      <c r="M4827" t="b">
        <v>1</v>
      </c>
      <c r="N4827">
        <f t="shared" si="377"/>
        <v>6</v>
      </c>
      <c r="O4827" s="8" t="str">
        <f t="shared" si="378"/>
        <v xml:space="preserve"> MT, DT DRN VLV</v>
      </c>
      <c r="Q4827" t="str">
        <f t="shared" si="379"/>
        <v>WLDMNT</v>
      </c>
      <c r="R4827" t="str">
        <f t="shared" si="380"/>
        <v>MIH_839</v>
      </c>
      <c r="S4827" t="str">
        <f t="shared" si="381"/>
        <v>Other</v>
      </c>
    </row>
    <row r="4828" spans="1:19" x14ac:dyDescent="0.25">
      <c r="A4828" t="s">
        <v>2303</v>
      </c>
      <c r="C4828" s="2" t="s">
        <v>2302</v>
      </c>
      <c r="D4828" s="2" t="s">
        <v>12015</v>
      </c>
      <c r="F4828" t="s">
        <v>2</v>
      </c>
      <c r="G4828" s="4" t="s">
        <v>242</v>
      </c>
      <c r="H4828" t="b">
        <v>0</v>
      </c>
      <c r="I4828" s="4" t="s">
        <v>496</v>
      </c>
      <c r="J4828" t="b">
        <v>0</v>
      </c>
      <c r="K4828" t="b">
        <v>1</v>
      </c>
      <c r="L4828" t="b">
        <v>0</v>
      </c>
      <c r="M4828" t="b">
        <v>1</v>
      </c>
      <c r="N4828">
        <f t="shared" si="377"/>
        <v>6</v>
      </c>
      <c r="O4828" s="8" t="str">
        <f t="shared" si="378"/>
        <v xml:space="preserve"> SBV, U1/U2 TS/BS</v>
      </c>
      <c r="Q4828" t="str">
        <f t="shared" si="379"/>
        <v>WLDMNT</v>
      </c>
      <c r="R4828" t="str">
        <f t="shared" si="380"/>
        <v>NP_839</v>
      </c>
      <c r="S4828" t="str">
        <f t="shared" si="381"/>
        <v>Other</v>
      </c>
    </row>
    <row r="4829" spans="1:19" x14ac:dyDescent="0.25">
      <c r="A4829" t="s">
        <v>2301</v>
      </c>
      <c r="C4829" s="2" t="s">
        <v>2300</v>
      </c>
      <c r="D4829" s="2" t="s">
        <v>2300</v>
      </c>
      <c r="F4829" t="s">
        <v>2</v>
      </c>
      <c r="G4829" s="4" t="s">
        <v>242</v>
      </c>
      <c r="H4829" t="b">
        <v>0</v>
      </c>
      <c r="I4829" s="4" t="s">
        <v>241</v>
      </c>
      <c r="J4829" t="b">
        <v>0</v>
      </c>
      <c r="K4829" t="b">
        <v>1</v>
      </c>
      <c r="L4829" t="b">
        <v>0</v>
      </c>
      <c r="M4829" t="b">
        <v>1</v>
      </c>
      <c r="N4829">
        <f t="shared" si="377"/>
        <v>5</v>
      </c>
      <c r="O4829" s="8" t="str">
        <f t="shared" si="378"/>
        <v xml:space="preserve"> FIB</v>
      </c>
      <c r="Q4829" t="str">
        <f t="shared" si="379"/>
        <v/>
      </c>
      <c r="R4829" t="str">
        <f t="shared" si="380"/>
        <v>MIH_839</v>
      </c>
      <c r="S4829" t="str">
        <f t="shared" si="381"/>
        <v>Other</v>
      </c>
    </row>
    <row r="4830" spans="1:19" x14ac:dyDescent="0.25">
      <c r="A4830" t="s">
        <v>2299</v>
      </c>
      <c r="C4830" s="2" t="s">
        <v>2298</v>
      </c>
      <c r="D4830" s="2" t="s">
        <v>12016</v>
      </c>
      <c r="F4830" t="s">
        <v>2</v>
      </c>
      <c r="G4830" s="4" t="s">
        <v>242</v>
      </c>
      <c r="H4830" t="b">
        <v>0</v>
      </c>
      <c r="I4830" s="4" t="s">
        <v>241</v>
      </c>
      <c r="J4830" t="b">
        <v>0</v>
      </c>
      <c r="K4830" t="b">
        <v>1</v>
      </c>
      <c r="L4830" t="b">
        <v>0</v>
      </c>
      <c r="M4830" t="b">
        <v>1</v>
      </c>
      <c r="N4830">
        <f t="shared" si="377"/>
        <v>6</v>
      </c>
      <c r="O4830" s="8" t="str">
        <f t="shared" si="378"/>
        <v xml:space="preserve"> COV, ENCL, FR, CDU     _x001E_WLDMNT,DR,UPPR,FHS</v>
      </c>
      <c r="Q4830" t="str">
        <f t="shared" si="379"/>
        <v>WLDMNT</v>
      </c>
      <c r="R4830" t="str">
        <f t="shared" si="380"/>
        <v>MIH_839</v>
      </c>
      <c r="S4830" t="str">
        <f t="shared" si="381"/>
        <v>Other</v>
      </c>
    </row>
    <row r="4831" spans="1:19" x14ac:dyDescent="0.25">
      <c r="A4831" t="s">
        <v>2297</v>
      </c>
      <c r="C4831" s="2" t="s">
        <v>2296</v>
      </c>
      <c r="D4831" s="2" t="s">
        <v>12017</v>
      </c>
      <c r="E4831" t="s">
        <v>556</v>
      </c>
      <c r="F4831" t="s">
        <v>2</v>
      </c>
      <c r="G4831" s="4" t="s">
        <v>242</v>
      </c>
      <c r="H4831" t="b">
        <v>0</v>
      </c>
      <c r="I4831" s="4" t="s">
        <v>241</v>
      </c>
      <c r="J4831" t="b">
        <v>0</v>
      </c>
      <c r="K4831" t="b">
        <v>1</v>
      </c>
      <c r="L4831" t="b">
        <v>0</v>
      </c>
      <c r="M4831" t="b">
        <v>1</v>
      </c>
      <c r="N4831">
        <f t="shared" si="377"/>
        <v>6</v>
      </c>
      <c r="O4831" s="8" t="str">
        <f t="shared" si="378"/>
        <v xml:space="preserve"> HDL, DOOR, LRG, CHM</v>
      </c>
      <c r="Q4831" t="str">
        <f t="shared" si="379"/>
        <v>SUB-ASSY</v>
      </c>
      <c r="R4831" t="str">
        <f t="shared" si="380"/>
        <v>MIH_839</v>
      </c>
      <c r="S4831" t="str">
        <f t="shared" si="381"/>
        <v>HDL</v>
      </c>
    </row>
    <row r="4832" spans="1:19" x14ac:dyDescent="0.25">
      <c r="A4832" t="s">
        <v>2295</v>
      </c>
      <c r="C4832" s="2" t="s">
        <v>2294</v>
      </c>
      <c r="D4832" s="2" t="s">
        <v>2294</v>
      </c>
      <c r="F4832" t="s">
        <v>2</v>
      </c>
      <c r="G4832" s="4" t="s">
        <v>242</v>
      </c>
      <c r="H4832" t="b">
        <v>0</v>
      </c>
      <c r="I4832" s="4" t="s">
        <v>241</v>
      </c>
      <c r="J4832" t="b">
        <v>0</v>
      </c>
      <c r="K4832" t="b">
        <v>1</v>
      </c>
      <c r="L4832" t="b">
        <v>0</v>
      </c>
      <c r="M4832" t="b">
        <v>1</v>
      </c>
      <c r="N4832">
        <f t="shared" si="377"/>
        <v>5</v>
      </c>
      <c r="O4832" s="8" t="str">
        <f t="shared" si="378"/>
        <v xml:space="preserve"> Nozzle, Wafer Rinse, PLR, SCIM</v>
      </c>
      <c r="Q4832" t="str">
        <f t="shared" si="379"/>
        <v>WAFER</v>
      </c>
      <c r="R4832" t="str">
        <f t="shared" si="380"/>
        <v>MIH_839</v>
      </c>
      <c r="S4832" t="str">
        <f t="shared" si="381"/>
        <v>Other</v>
      </c>
    </row>
    <row r="4833" spans="1:19" x14ac:dyDescent="0.25">
      <c r="A4833" t="s">
        <v>2293</v>
      </c>
      <c r="C4833" s="2" t="s">
        <v>2292</v>
      </c>
      <c r="D4833" s="2" t="s">
        <v>2292</v>
      </c>
      <c r="E4833" t="s">
        <v>269</v>
      </c>
      <c r="F4833" t="s">
        <v>2</v>
      </c>
      <c r="G4833" s="4" t="s">
        <v>242</v>
      </c>
      <c r="H4833" t="b">
        <v>0</v>
      </c>
      <c r="I4833" s="4" t="s">
        <v>268</v>
      </c>
      <c r="J4833" t="b">
        <v>0</v>
      </c>
      <c r="K4833" t="b">
        <v>1</v>
      </c>
      <c r="L4833" t="b">
        <v>0</v>
      </c>
      <c r="M4833" t="b">
        <v>1</v>
      </c>
      <c r="N4833">
        <f t="shared" si="377"/>
        <v>5</v>
      </c>
      <c r="O4833" s="8" t="str">
        <f t="shared" si="378"/>
        <v>NOZZLE,WAFER RINSE,PLR,SCIM</v>
      </c>
      <c r="Q4833" t="str">
        <f t="shared" si="379"/>
        <v>WAFER</v>
      </c>
      <c r="R4833" t="str">
        <f t="shared" si="380"/>
        <v>Plastic_839</v>
      </c>
      <c r="S4833" t="str">
        <f t="shared" si="381"/>
        <v>PLASTIC</v>
      </c>
    </row>
    <row r="4834" spans="1:19" x14ac:dyDescent="0.25">
      <c r="A4834" t="s">
        <v>2291</v>
      </c>
      <c r="C4834" s="2" t="s">
        <v>2290</v>
      </c>
      <c r="D4834" s="2" t="s">
        <v>2290</v>
      </c>
      <c r="F4834" t="s">
        <v>2</v>
      </c>
      <c r="G4834" s="4" t="s">
        <v>242</v>
      </c>
      <c r="H4834" t="b">
        <v>0</v>
      </c>
      <c r="I4834" s="4" t="s">
        <v>241</v>
      </c>
      <c r="J4834" t="b">
        <v>0</v>
      </c>
      <c r="K4834" t="b">
        <v>1</v>
      </c>
      <c r="L4834" t="b">
        <v>0</v>
      </c>
      <c r="M4834" t="b">
        <v>1</v>
      </c>
      <c r="N4834">
        <f t="shared" si="377"/>
        <v>3</v>
      </c>
      <c r="O4834" s="8" t="str">
        <f t="shared" si="378"/>
        <v xml:space="preserve"> SUPPLY, ALT CHEM, FIB</v>
      </c>
      <c r="Q4834" t="str">
        <f t="shared" si="379"/>
        <v>PANEL</v>
      </c>
      <c r="R4834" t="str">
        <f t="shared" si="380"/>
        <v>MIH_839</v>
      </c>
      <c r="S4834" t="str">
        <f t="shared" si="381"/>
        <v>Other</v>
      </c>
    </row>
    <row r="4835" spans="1:19" x14ac:dyDescent="0.25">
      <c r="A4835" t="s">
        <v>2289</v>
      </c>
      <c r="C4835" s="2" t="s">
        <v>2286</v>
      </c>
      <c r="D4835" s="2" t="s">
        <v>2286</v>
      </c>
      <c r="F4835" t="s">
        <v>2</v>
      </c>
      <c r="G4835" s="4" t="s">
        <v>242</v>
      </c>
      <c r="H4835" t="b">
        <v>0</v>
      </c>
      <c r="I4835" s="4" t="s">
        <v>241</v>
      </c>
      <c r="J4835" t="b">
        <v>0</v>
      </c>
      <c r="K4835" t="b">
        <v>1</v>
      </c>
      <c r="L4835" t="b">
        <v>0</v>
      </c>
      <c r="M4835" t="b">
        <v>1</v>
      </c>
      <c r="N4835">
        <f t="shared" si="377"/>
        <v>4</v>
      </c>
      <c r="O4835" s="8" t="str">
        <f t="shared" si="378"/>
        <v xml:space="preserve"> CLP, HCR Align, L</v>
      </c>
      <c r="Q4835" t="str">
        <f t="shared" si="379"/>
        <v>FIXTURE</v>
      </c>
      <c r="R4835" t="str">
        <f t="shared" si="380"/>
        <v>MIH_839</v>
      </c>
      <c r="S4835" t="str">
        <f t="shared" si="381"/>
        <v>Other</v>
      </c>
    </row>
    <row r="4836" spans="1:19" x14ac:dyDescent="0.25">
      <c r="A4836" t="s">
        <v>2288</v>
      </c>
      <c r="C4836" s="2" t="s">
        <v>2283</v>
      </c>
      <c r="D4836" s="2" t="s">
        <v>2283</v>
      </c>
      <c r="F4836" t="s">
        <v>2</v>
      </c>
      <c r="G4836" s="4" t="s">
        <v>242</v>
      </c>
      <c r="H4836" t="b">
        <v>0</v>
      </c>
      <c r="I4836" s="4" t="s">
        <v>241</v>
      </c>
      <c r="J4836" t="b">
        <v>0</v>
      </c>
      <c r="K4836" t="b">
        <v>1</v>
      </c>
      <c r="L4836" t="b">
        <v>0</v>
      </c>
      <c r="M4836" t="b">
        <v>1</v>
      </c>
      <c r="N4836">
        <f t="shared" si="377"/>
        <v>4</v>
      </c>
      <c r="O4836" s="8" t="str">
        <f t="shared" si="378"/>
        <v xml:space="preserve"> CLP, HCR Align, R</v>
      </c>
      <c r="Q4836" t="str">
        <f t="shared" si="379"/>
        <v>FIXTURE</v>
      </c>
      <c r="R4836" t="str">
        <f t="shared" si="380"/>
        <v>MIH_839</v>
      </c>
      <c r="S4836" t="str">
        <f t="shared" si="381"/>
        <v>Other</v>
      </c>
    </row>
    <row r="4837" spans="1:19" x14ac:dyDescent="0.25">
      <c r="A4837" t="s">
        <v>2287</v>
      </c>
      <c r="C4837" s="2" t="s">
        <v>2286</v>
      </c>
      <c r="D4837" s="2" t="s">
        <v>2286</v>
      </c>
      <c r="E4837" t="s">
        <v>269</v>
      </c>
      <c r="F4837" t="s">
        <v>2</v>
      </c>
      <c r="G4837" s="4" t="s">
        <v>242</v>
      </c>
      <c r="H4837" t="b">
        <v>0</v>
      </c>
      <c r="I4837" s="4" t="s">
        <v>268</v>
      </c>
      <c r="J4837" t="b">
        <v>0</v>
      </c>
      <c r="K4837" t="b">
        <v>1</v>
      </c>
      <c r="L4837" t="b">
        <v>0</v>
      </c>
      <c r="M4837" t="b">
        <v>1</v>
      </c>
      <c r="N4837">
        <f t="shared" si="377"/>
        <v>4</v>
      </c>
      <c r="O4837" s="8" t="str">
        <f t="shared" si="378"/>
        <v xml:space="preserve"> CLP, HCR Align, L</v>
      </c>
      <c r="Q4837" t="str">
        <f t="shared" si="379"/>
        <v>FIXTURE</v>
      </c>
      <c r="R4837" t="str">
        <f t="shared" si="380"/>
        <v>Plastic_839</v>
      </c>
      <c r="S4837" t="str">
        <f t="shared" si="381"/>
        <v>PLASTIC</v>
      </c>
    </row>
    <row r="4838" spans="1:19" x14ac:dyDescent="0.25">
      <c r="A4838" t="s">
        <v>2285</v>
      </c>
      <c r="C4838" s="2" t="s">
        <v>2283</v>
      </c>
      <c r="D4838" s="2" t="s">
        <v>2283</v>
      </c>
      <c r="F4838" t="s">
        <v>2</v>
      </c>
      <c r="G4838" s="4" t="s">
        <v>242</v>
      </c>
      <c r="H4838" t="b">
        <v>0</v>
      </c>
      <c r="I4838" s="4" t="s">
        <v>241</v>
      </c>
      <c r="J4838" t="b">
        <v>0</v>
      </c>
      <c r="K4838" t="b">
        <v>1</v>
      </c>
      <c r="L4838" t="b">
        <v>0</v>
      </c>
      <c r="M4838" t="b">
        <v>1</v>
      </c>
      <c r="N4838">
        <f t="shared" si="377"/>
        <v>4</v>
      </c>
      <c r="O4838" s="8" t="str">
        <f t="shared" si="378"/>
        <v xml:space="preserve"> CLP, HCR Align, R</v>
      </c>
      <c r="Q4838" t="str">
        <f t="shared" si="379"/>
        <v>FIXTURE</v>
      </c>
      <c r="R4838" t="str">
        <f t="shared" si="380"/>
        <v>MIH_839</v>
      </c>
      <c r="S4838" t="str">
        <f t="shared" si="381"/>
        <v>Other</v>
      </c>
    </row>
    <row r="4839" spans="1:19" x14ac:dyDescent="0.25">
      <c r="A4839" t="s">
        <v>2284</v>
      </c>
      <c r="C4839" s="2" t="s">
        <v>2283</v>
      </c>
      <c r="D4839" s="2" t="s">
        <v>2283</v>
      </c>
      <c r="F4839" t="s">
        <v>2</v>
      </c>
      <c r="G4839" s="4" t="s">
        <v>242</v>
      </c>
      <c r="H4839" t="b">
        <v>0</v>
      </c>
      <c r="I4839" s="4" t="s">
        <v>241</v>
      </c>
      <c r="J4839" t="b">
        <v>0</v>
      </c>
      <c r="K4839" t="b">
        <v>1</v>
      </c>
      <c r="L4839" t="b">
        <v>0</v>
      </c>
      <c r="M4839" t="b">
        <v>1</v>
      </c>
      <c r="N4839">
        <f t="shared" si="377"/>
        <v>4</v>
      </c>
      <c r="O4839" s="8" t="str">
        <f t="shared" si="378"/>
        <v xml:space="preserve"> CLP, HCR Align, R</v>
      </c>
      <c r="Q4839" t="str">
        <f t="shared" si="379"/>
        <v>FIXTURE</v>
      </c>
      <c r="R4839" t="str">
        <f t="shared" si="380"/>
        <v>MIH_839</v>
      </c>
      <c r="S4839" t="str">
        <f t="shared" si="381"/>
        <v>Other</v>
      </c>
    </row>
    <row r="4840" spans="1:19" x14ac:dyDescent="0.25">
      <c r="A4840" t="s">
        <v>2282</v>
      </c>
      <c r="C4840" s="2" t="s">
        <v>2281</v>
      </c>
      <c r="D4840" s="2" t="s">
        <v>12018</v>
      </c>
      <c r="F4840" t="s">
        <v>2</v>
      </c>
      <c r="G4840" s="4" t="s">
        <v>242</v>
      </c>
      <c r="H4840" t="b">
        <v>0</v>
      </c>
      <c r="I4840" s="4" t="s">
        <v>241</v>
      </c>
      <c r="J4840" t="b">
        <v>0</v>
      </c>
      <c r="K4840" t="b">
        <v>1</v>
      </c>
      <c r="L4840" t="b">
        <v>0</v>
      </c>
      <c r="M4840" t="b">
        <v>1</v>
      </c>
      <c r="N4840">
        <f t="shared" si="377"/>
        <v>6</v>
      </c>
      <c r="O4840" s="8" t="str">
        <f t="shared" si="378"/>
        <v xml:space="preserve"> ELCTD</v>
      </c>
      <c r="Q4840" t="str">
        <f t="shared" si="379"/>
        <v>WLDMNT</v>
      </c>
      <c r="R4840" t="str">
        <f t="shared" si="380"/>
        <v>MIH_839</v>
      </c>
      <c r="S4840" t="str">
        <f t="shared" si="381"/>
        <v>Other</v>
      </c>
    </row>
    <row r="4841" spans="1:19" x14ac:dyDescent="0.25">
      <c r="A4841" t="s">
        <v>2280</v>
      </c>
      <c r="C4841" s="2" t="s">
        <v>2279</v>
      </c>
      <c r="D4841" s="2" t="s">
        <v>17159</v>
      </c>
      <c r="E4841" t="s">
        <v>269</v>
      </c>
      <c r="F4841" t="s">
        <v>2</v>
      </c>
      <c r="G4841" s="4" t="s">
        <v>242</v>
      </c>
      <c r="H4841" t="b">
        <v>0</v>
      </c>
      <c r="I4841" s="4" t="s">
        <v>268</v>
      </c>
      <c r="J4841" t="b">
        <v>0</v>
      </c>
      <c r="K4841" t="b">
        <v>1</v>
      </c>
      <c r="L4841" t="b">
        <v>0</v>
      </c>
      <c r="M4841" t="b">
        <v>1</v>
      </c>
      <c r="N4841">
        <f t="shared" si="377"/>
        <v>3</v>
      </c>
      <c r="O4841" s="8" t="str">
        <f t="shared" si="378"/>
        <v xml:space="preserve"> LIFT PLATF, POWER SUPPLY, PLT</v>
      </c>
      <c r="Q4841" t="str">
        <f t="shared" si="379"/>
        <v>PL</v>
      </c>
      <c r="R4841" t="str">
        <f t="shared" si="380"/>
        <v>Plastic_839</v>
      </c>
      <c r="S4841" t="str">
        <f t="shared" si="381"/>
        <v>PLASTIC</v>
      </c>
    </row>
    <row r="4842" spans="1:19" x14ac:dyDescent="0.25">
      <c r="A4842" t="s">
        <v>2278</v>
      </c>
      <c r="C4842" s="2" t="s">
        <v>2277</v>
      </c>
      <c r="D4842" s="2" t="s">
        <v>2277</v>
      </c>
      <c r="E4842" t="s">
        <v>556</v>
      </c>
      <c r="F4842" t="s">
        <v>2</v>
      </c>
      <c r="G4842" s="4" t="s">
        <v>242</v>
      </c>
      <c r="H4842" t="b">
        <v>0</v>
      </c>
      <c r="I4842" s="4" t="s">
        <v>241</v>
      </c>
      <c r="J4842" t="b">
        <v>0</v>
      </c>
      <c r="K4842" t="b">
        <v>1</v>
      </c>
      <c r="L4842" t="b">
        <v>0</v>
      </c>
      <c r="M4842" t="b">
        <v>1</v>
      </c>
      <c r="N4842">
        <f t="shared" si="377"/>
        <v>3</v>
      </c>
      <c r="O4842" s="8" t="str">
        <f t="shared" si="378"/>
        <v>BATH,SINGLE,EVAP</v>
      </c>
      <c r="Q4842" t="str">
        <f t="shared" si="379"/>
        <v>SUB-ASSY</v>
      </c>
      <c r="R4842" t="str">
        <f t="shared" si="380"/>
        <v>MIH_839</v>
      </c>
      <c r="S4842" t="str">
        <f t="shared" si="381"/>
        <v>Other</v>
      </c>
    </row>
    <row r="4843" spans="1:19" x14ac:dyDescent="0.25">
      <c r="A4843" t="s">
        <v>2276</v>
      </c>
      <c r="C4843" s="2" t="s">
        <v>2275</v>
      </c>
      <c r="D4843" s="2" t="s">
        <v>2275</v>
      </c>
      <c r="E4843" t="s">
        <v>556</v>
      </c>
      <c r="F4843" t="s">
        <v>2</v>
      </c>
      <c r="G4843" s="4" t="s">
        <v>242</v>
      </c>
      <c r="H4843" t="b">
        <v>0</v>
      </c>
      <c r="I4843" s="4" t="s">
        <v>268</v>
      </c>
      <c r="J4843" t="b">
        <v>0</v>
      </c>
      <c r="K4843" t="b">
        <v>1</v>
      </c>
      <c r="L4843" t="b">
        <v>0</v>
      </c>
      <c r="M4843" t="b">
        <v>1</v>
      </c>
      <c r="N4843">
        <f t="shared" si="377"/>
        <v>3</v>
      </c>
      <c r="O4843" s="8" t="str">
        <f t="shared" si="378"/>
        <v>BATH,SINGLE,EVAP,SFM-RTA</v>
      </c>
      <c r="Q4843" t="str">
        <f t="shared" si="379"/>
        <v>SUB-ASSY</v>
      </c>
      <c r="R4843" t="str">
        <f t="shared" si="380"/>
        <v>Plastic_839</v>
      </c>
      <c r="S4843" t="str">
        <f t="shared" si="381"/>
        <v>PLASTIC</v>
      </c>
    </row>
    <row r="4844" spans="1:19" x14ac:dyDescent="0.25">
      <c r="A4844" t="s">
        <v>2274</v>
      </c>
      <c r="C4844" s="2" t="s">
        <v>2273</v>
      </c>
      <c r="D4844" s="2" t="s">
        <v>2273</v>
      </c>
      <c r="F4844" t="s">
        <v>2</v>
      </c>
      <c r="G4844" s="4" t="s">
        <v>242</v>
      </c>
      <c r="H4844" t="b">
        <v>0</v>
      </c>
      <c r="I4844" s="4" t="s">
        <v>241</v>
      </c>
      <c r="J4844" t="b">
        <v>0</v>
      </c>
      <c r="K4844" t="b">
        <v>1</v>
      </c>
      <c r="L4844" t="b">
        <v>0</v>
      </c>
      <c r="M4844" t="b">
        <v>1</v>
      </c>
      <c r="N4844">
        <f t="shared" si="377"/>
        <v>3</v>
      </c>
      <c r="O4844" s="8" t="str">
        <f t="shared" si="378"/>
        <v xml:space="preserve"> Vent, Full Bath Lid</v>
      </c>
      <c r="Q4844" t="str">
        <f t="shared" si="379"/>
        <v/>
      </c>
      <c r="R4844" t="str">
        <f t="shared" si="380"/>
        <v>MIH_839</v>
      </c>
      <c r="S4844" t="str">
        <f t="shared" si="381"/>
        <v>Other</v>
      </c>
    </row>
    <row r="4845" spans="1:19" x14ac:dyDescent="0.25">
      <c r="A4845" t="s">
        <v>2272</v>
      </c>
      <c r="C4845" s="2" t="s">
        <v>2271</v>
      </c>
      <c r="D4845" s="2" t="s">
        <v>2271</v>
      </c>
      <c r="F4845" t="s">
        <v>2</v>
      </c>
      <c r="G4845" s="4" t="s">
        <v>242</v>
      </c>
      <c r="H4845" t="b">
        <v>0</v>
      </c>
      <c r="I4845" s="4" t="s">
        <v>241</v>
      </c>
      <c r="J4845" t="b">
        <v>0</v>
      </c>
      <c r="K4845" t="b">
        <v>1</v>
      </c>
      <c r="L4845" t="b">
        <v>0</v>
      </c>
      <c r="M4845" t="b">
        <v>1</v>
      </c>
      <c r="N4845">
        <f t="shared" si="377"/>
        <v>10</v>
      </c>
      <c r="O4845" s="8" t="str">
        <f t="shared" si="378"/>
        <v xml:space="preserve"> VENT, FULL BATH LID</v>
      </c>
      <c r="Q4845" t="str">
        <f t="shared" si="379"/>
        <v/>
      </c>
      <c r="R4845" t="str">
        <f t="shared" si="380"/>
        <v>MIH_839</v>
      </c>
      <c r="S4845" t="str">
        <f t="shared" si="381"/>
        <v>Other</v>
      </c>
    </row>
    <row r="4846" spans="1:19" x14ac:dyDescent="0.25">
      <c r="A4846" t="s">
        <v>2270</v>
      </c>
      <c r="C4846" s="2" t="s">
        <v>2269</v>
      </c>
      <c r="D4846" s="2" t="s">
        <v>2269</v>
      </c>
      <c r="F4846" t="s">
        <v>2</v>
      </c>
      <c r="G4846" s="4" t="s">
        <v>242</v>
      </c>
      <c r="H4846" t="b">
        <v>0</v>
      </c>
      <c r="I4846" s="4" t="s">
        <v>241</v>
      </c>
      <c r="J4846" t="b">
        <v>0</v>
      </c>
      <c r="K4846" t="b">
        <v>1</v>
      </c>
      <c r="L4846" t="b">
        <v>0</v>
      </c>
      <c r="M4846" t="b">
        <v>1</v>
      </c>
      <c r="N4846">
        <f t="shared" si="377"/>
        <v>5</v>
      </c>
      <c r="O4846" s="8" t="str">
        <f t="shared" si="378"/>
        <v xml:space="preserve"> Thumb, 3/8-16, PVC</v>
      </c>
      <c r="Q4846" t="str">
        <f t="shared" si="379"/>
        <v/>
      </c>
      <c r="R4846" t="str">
        <f t="shared" si="380"/>
        <v>MIH_839</v>
      </c>
      <c r="S4846" t="str">
        <f t="shared" si="381"/>
        <v>PVC</v>
      </c>
    </row>
    <row r="4847" spans="1:19" x14ac:dyDescent="0.25">
      <c r="A4847" t="s">
        <v>2268</v>
      </c>
      <c r="C4847" s="2" t="s">
        <v>2267</v>
      </c>
      <c r="D4847" s="2" t="s">
        <v>12019</v>
      </c>
      <c r="F4847" t="s">
        <v>2</v>
      </c>
      <c r="G4847" s="4" t="s">
        <v>242</v>
      </c>
      <c r="H4847" t="b">
        <v>0</v>
      </c>
      <c r="I4847" s="4" t="s">
        <v>241</v>
      </c>
      <c r="J4847" t="b">
        <v>0</v>
      </c>
      <c r="K4847" t="b">
        <v>1</v>
      </c>
      <c r="L4847" t="b">
        <v>0</v>
      </c>
      <c r="M4847" t="b">
        <v>1</v>
      </c>
      <c r="N4847">
        <f t="shared" si="377"/>
        <v>6</v>
      </c>
      <c r="O4847" s="8" t="str">
        <f t="shared" si="378"/>
        <v xml:space="preserve"> ADPTR, LOWER, VENT TUBE</v>
      </c>
      <c r="Q4847" t="str">
        <f t="shared" si="379"/>
        <v>WLDMNT</v>
      </c>
      <c r="R4847" t="str">
        <f t="shared" si="380"/>
        <v>MIH_839</v>
      </c>
      <c r="S4847" t="str">
        <f t="shared" si="381"/>
        <v>Other</v>
      </c>
    </row>
    <row r="4848" spans="1:19" x14ac:dyDescent="0.25">
      <c r="A4848" t="s">
        <v>2266</v>
      </c>
      <c r="C4848" s="2" t="s">
        <v>2265</v>
      </c>
      <c r="D4848" s="2" t="s">
        <v>17160</v>
      </c>
      <c r="F4848" t="s">
        <v>2</v>
      </c>
      <c r="G4848" s="4" t="s">
        <v>242</v>
      </c>
      <c r="H4848" t="b">
        <v>0</v>
      </c>
      <c r="I4848" s="4" t="s">
        <v>496</v>
      </c>
      <c r="J4848" t="b">
        <v>0</v>
      </c>
      <c r="K4848" t="b">
        <v>1</v>
      </c>
      <c r="L4848" t="b">
        <v>0</v>
      </c>
      <c r="M4848" t="b">
        <v>1</v>
      </c>
      <c r="N4848">
        <f t="shared" si="377"/>
        <v>4</v>
      </c>
      <c r="O4848" s="8" t="str">
        <f t="shared" si="378"/>
        <v xml:space="preserve"> HT, SIDE, ADPTR PLX, RH1</v>
      </c>
      <c r="Q4848" t="str">
        <f t="shared" si="379"/>
        <v>ADAPTOR</v>
      </c>
      <c r="R4848" t="str">
        <f t="shared" si="380"/>
        <v>NP_839</v>
      </c>
      <c r="S4848" t="str">
        <f t="shared" si="381"/>
        <v>Other</v>
      </c>
    </row>
    <row r="4849" spans="1:19" x14ac:dyDescent="0.25">
      <c r="A4849" t="s">
        <v>2264</v>
      </c>
      <c r="C4849" s="2" t="s">
        <v>2263</v>
      </c>
      <c r="D4849" s="2" t="s">
        <v>17161</v>
      </c>
      <c r="F4849" t="s">
        <v>2</v>
      </c>
      <c r="G4849" s="4" t="s">
        <v>242</v>
      </c>
      <c r="H4849" t="b">
        <v>0</v>
      </c>
      <c r="I4849" s="4" t="s">
        <v>496</v>
      </c>
      <c r="J4849" t="b">
        <v>0</v>
      </c>
      <c r="K4849" t="b">
        <v>0</v>
      </c>
      <c r="L4849" t="b">
        <v>0</v>
      </c>
      <c r="M4849" t="b">
        <v>1</v>
      </c>
      <c r="N4849">
        <f t="shared" si="377"/>
        <v>4</v>
      </c>
      <c r="O4849" s="8" t="str">
        <f t="shared" si="378"/>
        <v xml:space="preserve"> HT, SIDE, ADPTR PLX, FRNT</v>
      </c>
      <c r="Q4849" t="str">
        <f t="shared" si="379"/>
        <v>ADAPTOR</v>
      </c>
      <c r="R4849" t="str">
        <f t="shared" si="380"/>
        <v>NP_839</v>
      </c>
      <c r="S4849" t="str">
        <f t="shared" si="381"/>
        <v>Other</v>
      </c>
    </row>
    <row r="4850" spans="1:19" x14ac:dyDescent="0.25">
      <c r="A4850" t="s">
        <v>2262</v>
      </c>
      <c r="C4850" s="2" t="s">
        <v>2261</v>
      </c>
      <c r="D4850" s="2" t="s">
        <v>17162</v>
      </c>
      <c r="F4850" t="s">
        <v>2</v>
      </c>
      <c r="G4850" s="4" t="s">
        <v>242</v>
      </c>
      <c r="H4850" t="b">
        <v>0</v>
      </c>
      <c r="I4850" s="4" t="s">
        <v>496</v>
      </c>
      <c r="J4850" t="b">
        <v>0</v>
      </c>
      <c r="K4850" t="b">
        <v>0</v>
      </c>
      <c r="L4850" t="b">
        <v>0</v>
      </c>
      <c r="M4850" t="b">
        <v>1</v>
      </c>
      <c r="N4850">
        <f t="shared" si="377"/>
        <v>4</v>
      </c>
      <c r="O4850" s="8" t="str">
        <f t="shared" si="378"/>
        <v xml:space="preserve"> HT, SIDE, ADPTR PLX, BCK, MZO</v>
      </c>
      <c r="Q4850" t="str">
        <f t="shared" si="379"/>
        <v>ADAPTOR</v>
      </c>
      <c r="R4850" t="str">
        <f t="shared" si="380"/>
        <v>NP_839</v>
      </c>
      <c r="S4850" t="str">
        <f t="shared" si="381"/>
        <v>Other</v>
      </c>
    </row>
    <row r="4851" spans="1:19" x14ac:dyDescent="0.25">
      <c r="A4851" t="s">
        <v>2260</v>
      </c>
      <c r="C4851" s="2" t="s">
        <v>2259</v>
      </c>
      <c r="D4851" s="2" t="s">
        <v>2259</v>
      </c>
      <c r="F4851" t="s">
        <v>2</v>
      </c>
      <c r="G4851" s="4" t="s">
        <v>242</v>
      </c>
      <c r="H4851" t="b">
        <v>0</v>
      </c>
      <c r="I4851" s="4" t="s">
        <v>496</v>
      </c>
      <c r="J4851" t="b">
        <v>0</v>
      </c>
      <c r="K4851" t="b">
        <v>0</v>
      </c>
      <c r="L4851" t="b">
        <v>0</v>
      </c>
      <c r="M4851" t="b">
        <v>1</v>
      </c>
      <c r="N4851">
        <f t="shared" si="377"/>
        <v>4</v>
      </c>
      <c r="O4851" s="8" t="str">
        <f t="shared" si="378"/>
        <v xml:space="preserve"> HT, SIDE, ADPTR, RH2</v>
      </c>
      <c r="Q4851" t="str">
        <f t="shared" si="379"/>
        <v>ADAPTOR</v>
      </c>
      <c r="R4851" t="str">
        <f t="shared" si="380"/>
        <v>NP_839</v>
      </c>
      <c r="S4851" t="str">
        <f t="shared" si="381"/>
        <v>Other</v>
      </c>
    </row>
    <row r="4852" spans="1:19" x14ac:dyDescent="0.25">
      <c r="A4852" t="s">
        <v>2258</v>
      </c>
      <c r="C4852" s="2" t="s">
        <v>2257</v>
      </c>
      <c r="D4852" s="2" t="s">
        <v>2257</v>
      </c>
      <c r="F4852" t="s">
        <v>2</v>
      </c>
      <c r="G4852" s="4" t="s">
        <v>242</v>
      </c>
      <c r="H4852" t="b">
        <v>0</v>
      </c>
      <c r="I4852" s="4" t="s">
        <v>241</v>
      </c>
      <c r="J4852" t="b">
        <v>0</v>
      </c>
      <c r="K4852" t="b">
        <v>1</v>
      </c>
      <c r="L4852" t="b">
        <v>0</v>
      </c>
      <c r="M4852" t="b">
        <v>1</v>
      </c>
      <c r="N4852">
        <f t="shared" si="377"/>
        <v>3</v>
      </c>
      <c r="O4852" s="8" t="str">
        <f t="shared" si="378"/>
        <v xml:space="preserve"> HT SHLD, SIDE, ADPTR PL</v>
      </c>
      <c r="Q4852" t="str">
        <f t="shared" si="379"/>
        <v>ADAPTOR</v>
      </c>
      <c r="R4852" t="str">
        <f t="shared" si="380"/>
        <v>MIH_839</v>
      </c>
      <c r="S4852" t="str">
        <f t="shared" si="381"/>
        <v>Other</v>
      </c>
    </row>
    <row r="4853" spans="1:19" x14ac:dyDescent="0.25">
      <c r="A4853" t="s">
        <v>2256</v>
      </c>
      <c r="C4853" s="2" t="s">
        <v>2255</v>
      </c>
      <c r="D4853" s="2" t="s">
        <v>17163</v>
      </c>
      <c r="F4853" t="s">
        <v>2</v>
      </c>
      <c r="G4853" s="4" t="s">
        <v>242</v>
      </c>
      <c r="H4853" t="b">
        <v>0</v>
      </c>
      <c r="I4853" s="4" t="s">
        <v>496</v>
      </c>
      <c r="J4853" t="b">
        <v>0</v>
      </c>
      <c r="K4853" t="b">
        <v>0</v>
      </c>
      <c r="L4853" t="b">
        <v>0</v>
      </c>
      <c r="M4853" t="b">
        <v>1</v>
      </c>
      <c r="N4853">
        <f t="shared" si="377"/>
        <v>4</v>
      </c>
      <c r="O4853" s="8" t="str">
        <f t="shared" si="378"/>
        <v xml:space="preserve"> HT, SIDE, ADPTR PLX, LH, MZO</v>
      </c>
      <c r="Q4853" t="str">
        <f t="shared" si="379"/>
        <v>ADAPTOR</v>
      </c>
      <c r="R4853" t="str">
        <f t="shared" si="380"/>
        <v>NP_839</v>
      </c>
      <c r="S4853" t="str">
        <f t="shared" si="381"/>
        <v>Other</v>
      </c>
    </row>
    <row r="4854" spans="1:19" x14ac:dyDescent="0.25">
      <c r="A4854" t="s">
        <v>2254</v>
      </c>
      <c r="C4854" s="2" t="s">
        <v>2253</v>
      </c>
      <c r="D4854" s="2" t="s">
        <v>17164</v>
      </c>
      <c r="F4854" t="s">
        <v>2</v>
      </c>
      <c r="G4854" s="4" t="s">
        <v>242</v>
      </c>
      <c r="H4854" t="b">
        <v>0</v>
      </c>
      <c r="I4854" s="4" t="s">
        <v>241</v>
      </c>
      <c r="J4854" t="b">
        <v>0</v>
      </c>
      <c r="K4854" t="b">
        <v>1</v>
      </c>
      <c r="L4854" t="b">
        <v>0</v>
      </c>
      <c r="M4854" t="b">
        <v>1</v>
      </c>
      <c r="N4854">
        <f t="shared" si="377"/>
        <v>9</v>
      </c>
      <c r="O4854" s="8" t="str">
        <f t="shared" si="378"/>
        <v xml:space="preserve"> ROF, ADPTR PLX, MIZOS 300</v>
      </c>
      <c r="Q4854" t="str">
        <f t="shared" si="379"/>
        <v>ADAPTOR</v>
      </c>
      <c r="R4854" t="str">
        <f t="shared" si="380"/>
        <v>MIH_839</v>
      </c>
      <c r="S4854" t="str">
        <f t="shared" si="381"/>
        <v>Other</v>
      </c>
    </row>
    <row r="4855" spans="1:19" x14ac:dyDescent="0.25">
      <c r="A4855" t="s">
        <v>2252</v>
      </c>
      <c r="C4855" s="2" t="s">
        <v>2251</v>
      </c>
      <c r="D4855" s="2" t="s">
        <v>2251</v>
      </c>
      <c r="E4855" t="s">
        <v>269</v>
      </c>
      <c r="F4855" t="s">
        <v>2</v>
      </c>
      <c r="G4855" s="4" t="s">
        <v>242</v>
      </c>
      <c r="H4855" t="b">
        <v>0</v>
      </c>
      <c r="I4855" s="4" t="s">
        <v>268</v>
      </c>
      <c r="J4855" t="b">
        <v>0</v>
      </c>
      <c r="K4855" t="b">
        <v>1</v>
      </c>
      <c r="L4855" t="b">
        <v>0</v>
      </c>
      <c r="M4855" t="b">
        <v>1</v>
      </c>
      <c r="N4855">
        <f t="shared" si="377"/>
        <v>9</v>
      </c>
      <c r="O4855" s="8" t="str">
        <f t="shared" si="378"/>
        <v xml:space="preserve"> ROF, ADPTR PL</v>
      </c>
      <c r="Q4855" t="str">
        <f t="shared" si="379"/>
        <v>ADAPTOR</v>
      </c>
      <c r="R4855" t="str">
        <f t="shared" si="380"/>
        <v>Plastic_839</v>
      </c>
      <c r="S4855" t="str">
        <f t="shared" si="381"/>
        <v>PLASTIC</v>
      </c>
    </row>
    <row r="4856" spans="1:19" x14ac:dyDescent="0.25">
      <c r="A4856" t="s">
        <v>2250</v>
      </c>
      <c r="C4856" s="2" t="s">
        <v>2249</v>
      </c>
      <c r="D4856" s="2" t="s">
        <v>2249</v>
      </c>
      <c r="E4856" t="s">
        <v>269</v>
      </c>
      <c r="F4856" t="s">
        <v>2</v>
      </c>
      <c r="G4856" s="4" t="s">
        <v>242</v>
      </c>
      <c r="H4856" t="b">
        <v>0</v>
      </c>
      <c r="I4856" s="4" t="s">
        <v>268</v>
      </c>
      <c r="J4856" t="b">
        <v>0</v>
      </c>
      <c r="K4856" t="b">
        <v>1</v>
      </c>
      <c r="L4856" t="b">
        <v>0</v>
      </c>
      <c r="M4856" t="b">
        <v>1</v>
      </c>
      <c r="N4856">
        <f t="shared" si="377"/>
        <v>2</v>
      </c>
      <c r="O4856" s="8" t="str">
        <f t="shared" si="378"/>
        <v xml:space="preserve"> SHEILD, ROF, ADPTR PL</v>
      </c>
      <c r="Q4856" t="str">
        <f t="shared" si="379"/>
        <v>ADAPTOR</v>
      </c>
      <c r="R4856" t="str">
        <f t="shared" si="380"/>
        <v>Plastic_839</v>
      </c>
      <c r="S4856" t="str">
        <f t="shared" si="381"/>
        <v>PLASTIC</v>
      </c>
    </row>
    <row r="4857" spans="1:19" x14ac:dyDescent="0.25">
      <c r="A4857" t="s">
        <v>2248</v>
      </c>
      <c r="C4857" s="2" t="s">
        <v>2247</v>
      </c>
      <c r="D4857" s="2" t="s">
        <v>2247</v>
      </c>
      <c r="F4857" t="s">
        <v>2</v>
      </c>
      <c r="G4857" s="4" t="s">
        <v>242</v>
      </c>
      <c r="H4857" t="b">
        <v>0</v>
      </c>
      <c r="I4857" s="4" t="s">
        <v>241</v>
      </c>
      <c r="J4857" t="b">
        <v>0</v>
      </c>
      <c r="K4857" t="b">
        <v>1</v>
      </c>
      <c r="L4857" t="b">
        <v>0</v>
      </c>
      <c r="M4857" t="b">
        <v>1</v>
      </c>
      <c r="N4857">
        <f t="shared" si="377"/>
        <v>4</v>
      </c>
      <c r="O4857" s="8" t="str">
        <f t="shared" si="378"/>
        <v xml:space="preserve"> HT, TOP</v>
      </c>
      <c r="Q4857" t="str">
        <f t="shared" si="379"/>
        <v>SHIELD</v>
      </c>
      <c r="R4857" t="str">
        <f t="shared" si="380"/>
        <v>MIH_839</v>
      </c>
      <c r="S4857" t="str">
        <f t="shared" si="381"/>
        <v>Other</v>
      </c>
    </row>
    <row r="4858" spans="1:19" x14ac:dyDescent="0.25">
      <c r="A4858" t="s">
        <v>2246</v>
      </c>
      <c r="C4858" s="2" t="s">
        <v>2245</v>
      </c>
      <c r="D4858" s="2" t="s">
        <v>2245</v>
      </c>
      <c r="F4858" t="s">
        <v>2</v>
      </c>
      <c r="G4858" s="4" t="s">
        <v>242</v>
      </c>
      <c r="H4858" t="b">
        <v>0</v>
      </c>
      <c r="I4858" s="4" t="s">
        <v>241</v>
      </c>
      <c r="J4858" t="b">
        <v>0</v>
      </c>
      <c r="K4858" t="b">
        <v>1</v>
      </c>
      <c r="L4858" t="b">
        <v>0</v>
      </c>
      <c r="M4858" t="b">
        <v>1</v>
      </c>
      <c r="N4858">
        <f t="shared" si="377"/>
        <v>5</v>
      </c>
      <c r="O4858" s="8" t="str">
        <f t="shared" si="378"/>
        <v xml:space="preserve"> Bath CNTMNT, Test Stand</v>
      </c>
      <c r="Q4858" t="str">
        <f t="shared" si="379"/>
        <v>COVER</v>
      </c>
      <c r="R4858" t="str">
        <f t="shared" si="380"/>
        <v>MIH_839</v>
      </c>
      <c r="S4858" t="str">
        <f t="shared" si="381"/>
        <v>Other</v>
      </c>
    </row>
    <row r="4859" spans="1:19" x14ac:dyDescent="0.25">
      <c r="A4859" t="s">
        <v>2244</v>
      </c>
      <c r="C4859" s="2" t="s">
        <v>2243</v>
      </c>
      <c r="D4859" s="2" t="s">
        <v>2243</v>
      </c>
      <c r="F4859" t="s">
        <v>2</v>
      </c>
      <c r="G4859" s="4" t="s">
        <v>242</v>
      </c>
      <c r="H4859" t="b">
        <v>0</v>
      </c>
      <c r="I4859" s="4" t="s">
        <v>241</v>
      </c>
      <c r="J4859" t="b">
        <v>0</v>
      </c>
      <c r="K4859" t="b">
        <v>1</v>
      </c>
      <c r="L4859" t="b">
        <v>0</v>
      </c>
      <c r="M4859" t="b">
        <v>1</v>
      </c>
      <c r="N4859">
        <f t="shared" si="377"/>
        <v>4</v>
      </c>
      <c r="O4859" s="8" t="str">
        <f t="shared" si="378"/>
        <v xml:space="preserve">  BATH, CNTMT JOIN, TEST STAND</v>
      </c>
      <c r="Q4859" t="str">
        <f t="shared" si="379"/>
        <v>BRACKET</v>
      </c>
      <c r="R4859" t="str">
        <f t="shared" si="380"/>
        <v>MIH_839</v>
      </c>
      <c r="S4859" t="str">
        <f t="shared" si="381"/>
        <v>Other</v>
      </c>
    </row>
    <row r="4860" spans="1:19" x14ac:dyDescent="0.25">
      <c r="A4860" t="s">
        <v>2242</v>
      </c>
      <c r="C4860" s="2" t="s">
        <v>2241</v>
      </c>
      <c r="D4860" s="2" t="s">
        <v>2241</v>
      </c>
      <c r="E4860" t="s">
        <v>556</v>
      </c>
      <c r="F4860" t="s">
        <v>2</v>
      </c>
      <c r="G4860" s="4" t="s">
        <v>242</v>
      </c>
      <c r="H4860" t="b">
        <v>0</v>
      </c>
      <c r="I4860" s="4" t="s">
        <v>241</v>
      </c>
      <c r="J4860" t="b">
        <v>0</v>
      </c>
      <c r="K4860" t="b">
        <v>1</v>
      </c>
      <c r="L4860" t="b">
        <v>0</v>
      </c>
      <c r="M4860" t="b">
        <v>1</v>
      </c>
      <c r="N4860">
        <f t="shared" si="377"/>
        <v>8</v>
      </c>
      <c r="O4860" s="8" t="str">
        <f t="shared" si="378"/>
        <v xml:space="preserve"> Evaporation, SFM</v>
      </c>
      <c r="Q4860" t="str">
        <f t="shared" si="379"/>
        <v>SUB-ASSY</v>
      </c>
      <c r="R4860" t="str">
        <f t="shared" si="380"/>
        <v>MIH_839</v>
      </c>
      <c r="S4860" t="str">
        <f t="shared" si="381"/>
        <v>Other</v>
      </c>
    </row>
    <row r="4861" spans="1:19" x14ac:dyDescent="0.25">
      <c r="A4861" t="s">
        <v>2240</v>
      </c>
      <c r="C4861" s="2" t="s">
        <v>2239</v>
      </c>
      <c r="D4861" s="2" t="s">
        <v>2239</v>
      </c>
      <c r="E4861" t="s">
        <v>556</v>
      </c>
      <c r="F4861" t="s">
        <v>2</v>
      </c>
      <c r="G4861" s="4" t="s">
        <v>242</v>
      </c>
      <c r="H4861" t="b">
        <v>0</v>
      </c>
      <c r="I4861" s="4" t="s">
        <v>241</v>
      </c>
      <c r="J4861" t="b">
        <v>0</v>
      </c>
      <c r="K4861" t="b">
        <v>1</v>
      </c>
      <c r="L4861" t="b">
        <v>0</v>
      </c>
      <c r="M4861" t="b">
        <v>1</v>
      </c>
      <c r="N4861">
        <f t="shared" si="377"/>
        <v>8</v>
      </c>
      <c r="O4861" s="8" t="str">
        <f t="shared" si="378"/>
        <v xml:space="preserve"> EVAPORATOR, SFM, SPLIT BATH</v>
      </c>
      <c r="Q4861" t="str">
        <f t="shared" si="379"/>
        <v>SUB-ASSY</v>
      </c>
      <c r="R4861" t="str">
        <f t="shared" si="380"/>
        <v>MIH_839</v>
      </c>
      <c r="S4861" t="str">
        <f t="shared" si="381"/>
        <v>Other</v>
      </c>
    </row>
    <row r="4862" spans="1:19" x14ac:dyDescent="0.25">
      <c r="A4862" t="s">
        <v>2238</v>
      </c>
      <c r="C4862" s="2" t="s">
        <v>2237</v>
      </c>
      <c r="D4862" s="2" t="s">
        <v>2237</v>
      </c>
      <c r="F4862" t="s">
        <v>2</v>
      </c>
      <c r="G4862" s="4" t="s">
        <v>242</v>
      </c>
      <c r="H4862" t="b">
        <v>0</v>
      </c>
      <c r="I4862" s="4" t="s">
        <v>241</v>
      </c>
      <c r="J4862" t="b">
        <v>0</v>
      </c>
      <c r="K4862" t="b">
        <v>1</v>
      </c>
      <c r="L4862" t="b">
        <v>0</v>
      </c>
      <c r="M4862" t="b">
        <v>1</v>
      </c>
      <c r="N4862">
        <f t="shared" si="377"/>
        <v>5</v>
      </c>
      <c r="O4862" s="8" t="str">
        <f t="shared" si="378"/>
        <v xml:space="preserve"> 22 x 32 x 1.25</v>
      </c>
      <c r="Q4862" t="str">
        <f t="shared" si="379"/>
        <v>PLATE</v>
      </c>
      <c r="R4862" t="str">
        <f t="shared" si="380"/>
        <v>MIH_839</v>
      </c>
      <c r="S4862" t="str">
        <f t="shared" si="381"/>
        <v>Other</v>
      </c>
    </row>
    <row r="4863" spans="1:19" x14ac:dyDescent="0.25">
      <c r="A4863" t="s">
        <v>2236</v>
      </c>
      <c r="C4863" s="2" t="s">
        <v>2235</v>
      </c>
      <c r="D4863" s="2" t="s">
        <v>2235</v>
      </c>
      <c r="E4863" t="s">
        <v>269</v>
      </c>
      <c r="F4863" t="s">
        <v>2</v>
      </c>
      <c r="G4863" s="4" t="s">
        <v>242</v>
      </c>
      <c r="H4863" t="b">
        <v>0</v>
      </c>
      <c r="I4863" s="4" t="s">
        <v>2021</v>
      </c>
      <c r="J4863" t="b">
        <v>0</v>
      </c>
      <c r="K4863" t="b">
        <v>1</v>
      </c>
      <c r="L4863" t="b">
        <v>0</v>
      </c>
      <c r="M4863" t="b">
        <v>1</v>
      </c>
      <c r="N4863">
        <f t="shared" si="377"/>
        <v>5</v>
      </c>
      <c r="O4863" s="8" t="str">
        <f t="shared" si="378"/>
        <v>PLENUM TO DUCT,BATH 3</v>
      </c>
      <c r="Q4863" t="str">
        <f t="shared" si="379"/>
        <v>ADAPTOR</v>
      </c>
      <c r="R4863" t="str">
        <f t="shared" si="380"/>
        <v>Metal_839</v>
      </c>
      <c r="S4863" t="str">
        <f t="shared" si="381"/>
        <v>METAL</v>
      </c>
    </row>
    <row r="4864" spans="1:19" x14ac:dyDescent="0.25">
      <c r="A4864" t="s">
        <v>2234</v>
      </c>
      <c r="C4864" s="2" t="s">
        <v>2232</v>
      </c>
      <c r="D4864" s="2" t="s">
        <v>2232</v>
      </c>
      <c r="F4864" t="s">
        <v>2</v>
      </c>
      <c r="G4864" s="4" t="s">
        <v>242</v>
      </c>
      <c r="H4864" t="b">
        <v>0</v>
      </c>
      <c r="I4864" s="4" t="s">
        <v>241</v>
      </c>
      <c r="J4864" t="b">
        <v>0</v>
      </c>
      <c r="K4864" t="b">
        <v>1</v>
      </c>
      <c r="L4864" t="b">
        <v>0</v>
      </c>
      <c r="M4864" t="b">
        <v>1</v>
      </c>
      <c r="N4864">
        <f t="shared" si="377"/>
        <v>4</v>
      </c>
      <c r="O4864" s="8" t="str">
        <f t="shared" si="378"/>
        <v xml:space="preserve"> FILL TANK, SAC &amp; DC EFFL, NP</v>
      </c>
      <c r="Q4864" t="str">
        <f t="shared" si="379"/>
        <v>TANK</v>
      </c>
      <c r="R4864" t="str">
        <f t="shared" si="380"/>
        <v>MIH_839</v>
      </c>
      <c r="S4864" t="str">
        <f t="shared" si="381"/>
        <v>Other</v>
      </c>
    </row>
    <row r="4865" spans="1:19" x14ac:dyDescent="0.25">
      <c r="A4865" t="s">
        <v>2233</v>
      </c>
      <c r="C4865" s="2" t="s">
        <v>2232</v>
      </c>
      <c r="D4865" s="2" t="s">
        <v>2232</v>
      </c>
      <c r="F4865" t="s">
        <v>2</v>
      </c>
      <c r="G4865" s="4" t="s">
        <v>242</v>
      </c>
      <c r="H4865" t="b">
        <v>0</v>
      </c>
      <c r="I4865" s="4" t="s">
        <v>496</v>
      </c>
      <c r="J4865" t="b">
        <v>0</v>
      </c>
      <c r="K4865" t="b">
        <v>0</v>
      </c>
      <c r="L4865" t="b">
        <v>0</v>
      </c>
      <c r="M4865" t="b">
        <v>1</v>
      </c>
      <c r="N4865">
        <f t="shared" si="377"/>
        <v>4</v>
      </c>
      <c r="O4865" s="8" t="str">
        <f t="shared" si="378"/>
        <v xml:space="preserve"> FILL TANK, SAC &amp; DC EFFL, NP</v>
      </c>
      <c r="Q4865" t="str">
        <f t="shared" si="379"/>
        <v>TANK</v>
      </c>
      <c r="R4865" t="str">
        <f t="shared" si="380"/>
        <v>NP_839</v>
      </c>
      <c r="S4865" t="str">
        <f t="shared" si="381"/>
        <v>Other</v>
      </c>
    </row>
    <row r="4866" spans="1:19" x14ac:dyDescent="0.25">
      <c r="A4866" t="s">
        <v>2231</v>
      </c>
      <c r="C4866" s="2" t="s">
        <v>2230</v>
      </c>
      <c r="D4866" s="2" t="s">
        <v>2230</v>
      </c>
      <c r="E4866" t="s">
        <v>556</v>
      </c>
      <c r="F4866" t="s">
        <v>2</v>
      </c>
      <c r="G4866" s="4" t="s">
        <v>242</v>
      </c>
      <c r="H4866" t="b">
        <v>0</v>
      </c>
      <c r="I4866" s="4" t="s">
        <v>268</v>
      </c>
      <c r="J4866" t="b">
        <v>0</v>
      </c>
      <c r="K4866" t="b">
        <v>1</v>
      </c>
      <c r="L4866" t="b">
        <v>0</v>
      </c>
      <c r="M4866" t="b">
        <v>1</v>
      </c>
      <c r="N4866">
        <f t="shared" ref="N4866:N4929" si="382">IFERROR(IF(SEARCH(",",D4866,1)-1&gt;10,0,SEARCH(",",D4866,1)-1),0)</f>
        <v>5</v>
      </c>
      <c r="O4866" s="8" t="str">
        <f t="shared" si="378"/>
        <v xml:space="preserve"> TURCK BLOCK, FILL TANK, DUAL VMS</v>
      </c>
      <c r="Q4866" t="str">
        <f t="shared" si="379"/>
        <v>SUB-ASSY</v>
      </c>
      <c r="R4866" t="str">
        <f t="shared" si="380"/>
        <v>Plastic_839</v>
      </c>
      <c r="S4866" t="str">
        <f t="shared" si="381"/>
        <v>PLASTIC</v>
      </c>
    </row>
    <row r="4867" spans="1:19" x14ac:dyDescent="0.25">
      <c r="A4867" t="s">
        <v>2229</v>
      </c>
      <c r="C4867" s="2" t="s">
        <v>2228</v>
      </c>
      <c r="D4867" s="2" t="s">
        <v>2228</v>
      </c>
      <c r="F4867" t="s">
        <v>2</v>
      </c>
      <c r="G4867" s="4" t="s">
        <v>242</v>
      </c>
      <c r="H4867" t="b">
        <v>0</v>
      </c>
      <c r="I4867" s="4" t="s">
        <v>241</v>
      </c>
      <c r="J4867" t="b">
        <v>0</v>
      </c>
      <c r="K4867" t="b">
        <v>1</v>
      </c>
      <c r="L4867" t="b">
        <v>0</v>
      </c>
      <c r="M4867" t="b">
        <v>1</v>
      </c>
      <c r="N4867">
        <f t="shared" si="382"/>
        <v>3</v>
      </c>
      <c r="O4867" s="8" t="str">
        <f t="shared" ref="O4867:O4930" si="383">IF(N4867=0,    LEFT(D4867,SEARCH(" ", D4867,1)-1),    RIGHT(D4867,LEN(D4867)-N4867-1))</f>
        <v xml:space="preserve"> KNURL, 10-32</v>
      </c>
      <c r="Q4867" t="str">
        <f t="shared" ref="Q4867:Q4930" si="384">IF(ISERROR(SEARCH("AMAT",D4867,1)),IF(ISERROR(SEARCH("CHAWK",D4867,1)),IF(ISERROR(SEARCH("ASSY",D4867,1)), IF(ISERROR(SEARCH("SUB CON",I4867, 1)),IF(ISERROR(SEARCH("SUB",E4867, 1)),IF(AND(ISERROR(SEARCH("PKG",D4867,1)), ISERROR(SEARCH("LBL",D4867,1)), ISERROR(SEARCH("LABEL",D4867,1))),IF(ISERROR(SEARCH("WLDM*",D4867,1)),IF(ISERROR(SEARCH("DOOR",D4867,1)),IF(ISERROR(SEARCH("SPCR",D4867,1)), IF(AND(ISERROR(SEARCH("ORING",D4867,1)), ISERROR(SEARCH("O-RING",D4867,1))),IF(ISERROR(SEARCH("TUBE*",D4867,1)),IF(ISERROR(SEARCH("ADPTR",D4867,1)), IF(ISERROR(SEARCH("PIN",D4867,1)), IF(ISERROR(SEARCH("LATCH",D4867,1)),IF(ISERROR(SEARCH("BASE",D4867,1)),IF(AND(ISERROR(SEARCH("INSERT",D4867,1)), ISERROR(SEARCH("INSR",D4867,1))),IF(ISERROR(SEARCH("TOMBSTONE",D4867,1)),IF(ISERROR(SEARCH("TOOL",D4867,1)),IF(ISERROR(SEARCH("GD?",D4867,1)), IF(AND(ISERROR(SEARCH("SHIELD",D4867,1)),ISERROR(SEARCH("SHLD",D4867,1))),IF(ISERROR(SEARCH("CARRIER",D4867,1)),IF(ISERROR(SEARCH("LID?",D4867,1)),IF(ISERROR(SEARCH("BRKT",D4867,1)),IF(ISERROR(SEARCH("RTRN",D4867,1)),IF(ISERROR(SEARCH("RETAINER",D4867,1)),IF(ISERROR(SEARCH("HSG",D4867,1)),IF(ISERROR(SEARCH("PLATE",D4867,1)),IF(ISERROR(SEARCH("SNSR",D4867,1)),IF(AND(ISERROR(SEARCH("PANEL",D4867,1)), ISERROR(SEARCH("PNL",D4867,1))),IF(ISERROR(SEARCH("BLK",D4867,1)),IF(ISERROR(SEARCH("DUCT",D4867,1)),IF(ISERROR(SEARCH("GASKET",D4867,1)),IF(AND(ISERROR(SEARCH("SHAFT",D4867,1)),ISERROR(SEARCH("ROD",D4867,1))),IF(ISERROR(SEARCH("RING",D4867,1)),IF(ISERROR(SEARCH("RESTRICT*",D4867,1)),IF(ISERROR(SEARCH("TANK",D4867,1)),IF(ISERROR(SEARCH("GENERATOR",D4867,1)),IF(ISERROR(SEARCH("FXTR",D4867,1)),IF(ISERROR(SEARCH("MAGNET",D4867,1)),IF(ISERROR(SEARCH("CLAMP",D4867,1)),IF(ISERROR(SEARCH("BAYONET",D4867,1)),IF(ISERROR(SEARCH("HSNG",D4867,1)),IF(ISERROR(SEARCH("PLUG",D4867,1)),IF(ISERROR(SEARCH("PLX",D4867,1)),IF(ISERROR(SEARCH("WAFER",D4867,1)),IF(ISERROR(SEARCH("MANIFOLD",D4867,1)),IF(AND(ISERROR(SEARCH("ALU* ",D4867)),LEFT(D4867,N4867)&lt;&gt;"AL"&amp;","), IF(ISERROR(SEARCH("INJCTR",D4867,1)),IF(AND(ISERROR(SEARCH("CVR",D4867,1)),ISERROR(SEARCH("COV?", D4867,1)), ISERROR(SEARCH("CV?",D4867,1))), IF(ISERROR(SEARCH("WDO",D4867,1)),IF(ISERROR(SEARCH("SHEET",D4867,1)),IF(ISERROR(SEARCH("SHIM",D4867,1)),IF(AND(ISERROR(SEARCH("CHMBR",D4867,1)), ISERROR(SEARCH("CHAMBER",D4867,1))),"","CHMBR"),"SHIM"),"Sheet"),"WINDOW"),"COVER"),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4867" t="str">
        <f t="shared" ref="R4867:R4930" si="385">IF(LEFT(A4867,3)=LEFT(D4867,3),"",CONCATENATE(I4867, "_",LEFT(A4867,3)))</f>
        <v>MIH_839</v>
      </c>
      <c r="S4867" t="str">
        <f t="shared" ref="S4867:S4930" si="386">IF(ISERROR(SEARCH("UHMW*", D4867,1)),IF(ISERROR(SEARCH("PEEK", D4867,1)),IF(AND(ISERROR(SEARCH("PTFE", D4867,1)),ISERROR(SEARCH("Teflon", D4867,1))),IF(ISERROR(SEARCH("PVDF", D4867,1)),IF(ISERROR(SEARCH("HDL", D4867,1)),IF(ISERROR(SEARCH("PET", D4867,1)),IF(ISERROR(SEARCH("ABS", D4867,1)), IF(ISERROR(SEARCH("ACRYL*", D4867,1)), IF(ISERROR(SEARCH("POLYCAR?", D4867,1)),IF(ISERROR(SEARCH("ALUM?", D4867,1)),IF(ISERROR(SEARCH("METAL", I4867,1)),IF(ISERROR(SEARCH("?PVC", D4867,1)),IF(ISERROR(SEARCH("PLASTIC", I4867, 1)),"Other", "PLASTIC"),"PVC"),"METAL"),"ALUM"),"POLYCARB"), "ACRYLIC"), "ABS"), "PET"), "HDL"), "PVDF"), "PTFE"), "PEEK"), "UHMW-PE")</f>
        <v>Other</v>
      </c>
    </row>
    <row r="4868" spans="1:19" x14ac:dyDescent="0.25">
      <c r="A4868" t="s">
        <v>2227</v>
      </c>
      <c r="C4868" s="2" t="s">
        <v>2226</v>
      </c>
      <c r="D4868" s="2" t="s">
        <v>2226</v>
      </c>
      <c r="F4868" t="s">
        <v>2</v>
      </c>
      <c r="G4868" s="4" t="s">
        <v>242</v>
      </c>
      <c r="H4868" t="b">
        <v>0</v>
      </c>
      <c r="I4868" s="4" t="s">
        <v>241</v>
      </c>
      <c r="J4868" t="b">
        <v>0</v>
      </c>
      <c r="K4868" t="b">
        <v>0</v>
      </c>
      <c r="L4868" t="b">
        <v>0</v>
      </c>
      <c r="M4868" t="b">
        <v>1</v>
      </c>
      <c r="N4868">
        <f t="shared" si="382"/>
        <v>4</v>
      </c>
      <c r="O4868" s="8" t="str">
        <f t="shared" si="383"/>
        <v xml:space="preserve"> 1/8" CHEM, DOSING, PLR PMP-FS</v>
      </c>
      <c r="Q4868" t="str">
        <f t="shared" si="384"/>
        <v>TUBE</v>
      </c>
      <c r="R4868" t="str">
        <f t="shared" si="385"/>
        <v>MIH_839</v>
      </c>
      <c r="S4868" t="str">
        <f t="shared" si="386"/>
        <v>Other</v>
      </c>
    </row>
    <row r="4869" spans="1:19" x14ac:dyDescent="0.25">
      <c r="A4869" t="s">
        <v>2225</v>
      </c>
      <c r="C4869" s="2" t="s">
        <v>2224</v>
      </c>
      <c r="D4869" s="2" t="s">
        <v>12020</v>
      </c>
      <c r="E4869" t="s">
        <v>269</v>
      </c>
      <c r="F4869" t="s">
        <v>2</v>
      </c>
      <c r="G4869" s="4" t="s">
        <v>242</v>
      </c>
      <c r="H4869" t="b">
        <v>0</v>
      </c>
      <c r="I4869" s="4" t="s">
        <v>268</v>
      </c>
      <c r="J4869" t="b">
        <v>0</v>
      </c>
      <c r="K4869" t="b">
        <v>1</v>
      </c>
      <c r="L4869" t="b">
        <v>0</v>
      </c>
      <c r="M4869" t="b">
        <v>1</v>
      </c>
      <c r="N4869">
        <f t="shared" si="382"/>
        <v>6</v>
      </c>
      <c r="O4869" s="8" t="str">
        <f t="shared" si="383"/>
        <v>RESERVOIR</v>
      </c>
      <c r="Q4869" t="str">
        <f t="shared" si="384"/>
        <v>WLDMNT</v>
      </c>
      <c r="R4869" t="str">
        <f t="shared" si="385"/>
        <v>Plastic_839</v>
      </c>
      <c r="S4869" t="str">
        <f t="shared" si="386"/>
        <v>PLASTIC</v>
      </c>
    </row>
    <row r="4870" spans="1:19" x14ac:dyDescent="0.25">
      <c r="A4870" t="s">
        <v>2223</v>
      </c>
      <c r="C4870" s="2" t="s">
        <v>2222</v>
      </c>
      <c r="D4870" s="2" t="s">
        <v>2222</v>
      </c>
      <c r="E4870" t="s">
        <v>269</v>
      </c>
      <c r="F4870" t="s">
        <v>2</v>
      </c>
      <c r="G4870" s="4" t="s">
        <v>242</v>
      </c>
      <c r="H4870" t="b">
        <v>0</v>
      </c>
      <c r="I4870" s="4" t="s">
        <v>268</v>
      </c>
      <c r="J4870" t="b">
        <v>0</v>
      </c>
      <c r="K4870" t="b">
        <v>1</v>
      </c>
      <c r="L4870" t="b">
        <v>0</v>
      </c>
      <c r="M4870" t="b">
        <v>1</v>
      </c>
      <c r="N4870">
        <f t="shared" si="382"/>
        <v>6</v>
      </c>
      <c r="O4870" s="8" t="str">
        <f t="shared" si="383"/>
        <v>FIXTURE,CONTAINER</v>
      </c>
      <c r="Q4870" t="str">
        <f t="shared" si="384"/>
        <v>WLDMNT</v>
      </c>
      <c r="R4870" t="str">
        <f t="shared" si="385"/>
        <v>Plastic_839</v>
      </c>
      <c r="S4870" t="str">
        <f t="shared" si="386"/>
        <v>PLASTIC</v>
      </c>
    </row>
    <row r="4871" spans="1:19" x14ac:dyDescent="0.25">
      <c r="A4871" t="s">
        <v>2221</v>
      </c>
      <c r="C4871" s="2" t="s">
        <v>2220</v>
      </c>
      <c r="D4871" s="2" t="s">
        <v>12021</v>
      </c>
      <c r="E4871" t="s">
        <v>269</v>
      </c>
      <c r="F4871" t="s">
        <v>2</v>
      </c>
      <c r="G4871" s="4" t="s">
        <v>242</v>
      </c>
      <c r="H4871" t="b">
        <v>0</v>
      </c>
      <c r="I4871" s="4" t="s">
        <v>268</v>
      </c>
      <c r="J4871" t="b">
        <v>0</v>
      </c>
      <c r="K4871" t="b">
        <v>1</v>
      </c>
      <c r="L4871" t="b">
        <v>0</v>
      </c>
      <c r="M4871" t="b">
        <v>1</v>
      </c>
      <c r="N4871">
        <f t="shared" si="382"/>
        <v>6</v>
      </c>
      <c r="O4871" s="8" t="str">
        <f t="shared" si="383"/>
        <v>RESEVOIR,LID</v>
      </c>
      <c r="Q4871" t="str">
        <f t="shared" si="384"/>
        <v>WLDMNT</v>
      </c>
      <c r="R4871" t="str">
        <f t="shared" si="385"/>
        <v>Plastic_839</v>
      </c>
      <c r="S4871" t="str">
        <f t="shared" si="386"/>
        <v>PLASTIC</v>
      </c>
    </row>
    <row r="4872" spans="1:19" x14ac:dyDescent="0.25">
      <c r="A4872" t="s">
        <v>2219</v>
      </c>
      <c r="C4872" s="2" t="s">
        <v>2218</v>
      </c>
      <c r="D4872" s="2" t="s">
        <v>2218</v>
      </c>
      <c r="F4872" t="s">
        <v>2</v>
      </c>
      <c r="G4872" s="4" t="s">
        <v>242</v>
      </c>
      <c r="H4872" t="b">
        <v>0</v>
      </c>
      <c r="I4872" s="4" t="s">
        <v>241</v>
      </c>
      <c r="J4872" t="b">
        <v>0</v>
      </c>
      <c r="K4872" t="b">
        <v>1</v>
      </c>
      <c r="L4872" t="b">
        <v>0</v>
      </c>
      <c r="M4872" t="b">
        <v>1</v>
      </c>
      <c r="N4872">
        <f t="shared" si="382"/>
        <v>4</v>
      </c>
      <c r="O4872" s="8" t="str">
        <f t="shared" si="383"/>
        <v xml:space="preserve"> PMTS, CHEM</v>
      </c>
      <c r="Q4872" t="str">
        <f t="shared" si="384"/>
        <v/>
      </c>
      <c r="R4872" t="str">
        <f t="shared" si="385"/>
        <v>MIH_839</v>
      </c>
      <c r="S4872" t="str">
        <f t="shared" si="386"/>
        <v>Other</v>
      </c>
    </row>
    <row r="4873" spans="1:19" x14ac:dyDescent="0.25">
      <c r="A4873" t="s">
        <v>2217</v>
      </c>
      <c r="C4873" s="2" t="s">
        <v>2216</v>
      </c>
      <c r="D4873" s="2" t="s">
        <v>2216</v>
      </c>
      <c r="F4873" t="s">
        <v>2</v>
      </c>
      <c r="G4873" s="4" t="s">
        <v>242</v>
      </c>
      <c r="H4873" t="b">
        <v>0</v>
      </c>
      <c r="I4873" s="4" t="s">
        <v>241</v>
      </c>
      <c r="J4873" t="b">
        <v>0</v>
      </c>
      <c r="K4873" t="b">
        <v>1</v>
      </c>
      <c r="L4873" t="b">
        <v>0</v>
      </c>
      <c r="M4873" t="b">
        <v>1</v>
      </c>
      <c r="N4873">
        <f t="shared" si="382"/>
        <v>4</v>
      </c>
      <c r="O4873" s="8" t="str">
        <f t="shared" si="383"/>
        <v xml:space="preserve"> VAP DEL, DRAINS, FMTS</v>
      </c>
      <c r="Q4873" t="str">
        <f t="shared" si="384"/>
        <v/>
      </c>
      <c r="R4873" t="str">
        <f t="shared" si="385"/>
        <v>MIH_839</v>
      </c>
      <c r="S4873" t="str">
        <f t="shared" si="386"/>
        <v>Other</v>
      </c>
    </row>
    <row r="4874" spans="1:19" x14ac:dyDescent="0.25">
      <c r="A4874" t="s">
        <v>2215</v>
      </c>
      <c r="C4874" s="2" t="s">
        <v>2214</v>
      </c>
      <c r="D4874" s="2" t="s">
        <v>12022</v>
      </c>
      <c r="E4874" t="s">
        <v>269</v>
      </c>
      <c r="F4874" t="s">
        <v>2</v>
      </c>
      <c r="G4874" s="4" t="s">
        <v>242</v>
      </c>
      <c r="H4874" t="b">
        <v>0</v>
      </c>
      <c r="I4874" s="4" t="s">
        <v>268</v>
      </c>
      <c r="J4874" t="b">
        <v>0</v>
      </c>
      <c r="K4874" t="b">
        <v>1</v>
      </c>
      <c r="L4874" t="b">
        <v>0</v>
      </c>
      <c r="M4874" t="b">
        <v>1</v>
      </c>
      <c r="N4874">
        <f t="shared" si="382"/>
        <v>6</v>
      </c>
      <c r="O4874" s="8" t="str">
        <f t="shared" si="383"/>
        <v>CNTMNT,D1,UNI SAC,EPAK,XT,EVAP,PLR</v>
      </c>
      <c r="Q4874" t="str">
        <f t="shared" si="384"/>
        <v>WLDMNT</v>
      </c>
      <c r="R4874" t="str">
        <f t="shared" si="385"/>
        <v>Plastic_839</v>
      </c>
      <c r="S4874" t="str">
        <f t="shared" si="386"/>
        <v>PLASTIC</v>
      </c>
    </row>
    <row r="4875" spans="1:19" x14ac:dyDescent="0.25">
      <c r="A4875" t="s">
        <v>2213</v>
      </c>
      <c r="C4875" s="2" t="s">
        <v>2212</v>
      </c>
      <c r="D4875" s="2" t="s">
        <v>12023</v>
      </c>
      <c r="E4875" t="s">
        <v>269</v>
      </c>
      <c r="F4875" t="s">
        <v>2</v>
      </c>
      <c r="G4875" s="4" t="s">
        <v>242</v>
      </c>
      <c r="H4875" t="b">
        <v>0</v>
      </c>
      <c r="I4875" s="4" t="s">
        <v>268</v>
      </c>
      <c r="J4875" t="b">
        <v>0</v>
      </c>
      <c r="K4875" t="b">
        <v>1</v>
      </c>
      <c r="L4875" t="b">
        <v>0</v>
      </c>
      <c r="M4875" t="b">
        <v>1</v>
      </c>
      <c r="N4875">
        <f t="shared" si="382"/>
        <v>6</v>
      </c>
      <c r="O4875" s="8" t="str">
        <f t="shared" si="383"/>
        <v>CNTMNT,D2,UNI SAC,EPAK,XT,EVAP,PLR</v>
      </c>
      <c r="Q4875" t="str">
        <f t="shared" si="384"/>
        <v>WLDMNT</v>
      </c>
      <c r="R4875" t="str">
        <f t="shared" si="385"/>
        <v>Plastic_839</v>
      </c>
      <c r="S4875" t="str">
        <f t="shared" si="386"/>
        <v>PLASTIC</v>
      </c>
    </row>
    <row r="4876" spans="1:19" x14ac:dyDescent="0.25">
      <c r="A4876" t="s">
        <v>2211</v>
      </c>
      <c r="C4876" s="2" t="s">
        <v>2210</v>
      </c>
      <c r="D4876" s="2" t="s">
        <v>12024</v>
      </c>
      <c r="E4876" t="s">
        <v>269</v>
      </c>
      <c r="F4876" t="s">
        <v>2</v>
      </c>
      <c r="G4876" s="4" t="s">
        <v>242</v>
      </c>
      <c r="H4876" t="b">
        <v>0</v>
      </c>
      <c r="I4876" s="4" t="s">
        <v>268</v>
      </c>
      <c r="J4876" t="b">
        <v>0</v>
      </c>
      <c r="K4876" t="b">
        <v>1</v>
      </c>
      <c r="L4876" t="b">
        <v>0</v>
      </c>
      <c r="M4876" t="b">
        <v>1</v>
      </c>
      <c r="N4876">
        <f t="shared" si="382"/>
        <v>6</v>
      </c>
      <c r="O4876" s="8" t="str">
        <f t="shared" si="383"/>
        <v>CNTMNT,D3,UNI SAC,EPAK,XT,EVAP,PLR</v>
      </c>
      <c r="Q4876" t="str">
        <f t="shared" si="384"/>
        <v>WLDMNT</v>
      </c>
      <c r="R4876" t="str">
        <f t="shared" si="385"/>
        <v>Plastic_839</v>
      </c>
      <c r="S4876" t="str">
        <f t="shared" si="386"/>
        <v>PLASTIC</v>
      </c>
    </row>
    <row r="4877" spans="1:19" x14ac:dyDescent="0.25">
      <c r="A4877" t="s">
        <v>2209</v>
      </c>
      <c r="C4877" s="2" t="s">
        <v>2208</v>
      </c>
      <c r="D4877" s="2" t="s">
        <v>12025</v>
      </c>
      <c r="E4877" t="s">
        <v>269</v>
      </c>
      <c r="F4877" t="s">
        <v>2</v>
      </c>
      <c r="G4877" s="4" t="s">
        <v>242</v>
      </c>
      <c r="H4877" t="b">
        <v>0</v>
      </c>
      <c r="I4877" s="4" t="s">
        <v>268</v>
      </c>
      <c r="J4877" t="b">
        <v>0</v>
      </c>
      <c r="K4877" t="b">
        <v>1</v>
      </c>
      <c r="L4877" t="b">
        <v>0</v>
      </c>
      <c r="M4877" t="b">
        <v>1</v>
      </c>
      <c r="N4877">
        <f t="shared" si="382"/>
        <v>6</v>
      </c>
      <c r="O4877" s="8" t="str">
        <f t="shared" si="383"/>
        <v>CNTMNT,D4,UNI SAC,EPAK,XT,EVAP,PLR</v>
      </c>
      <c r="Q4877" t="str">
        <f t="shared" si="384"/>
        <v>WLDMNT</v>
      </c>
      <c r="R4877" t="str">
        <f t="shared" si="385"/>
        <v>Plastic_839</v>
      </c>
      <c r="S4877" t="str">
        <f t="shared" si="386"/>
        <v>PLASTIC</v>
      </c>
    </row>
    <row r="4878" spans="1:19" x14ac:dyDescent="0.25">
      <c r="A4878" t="s">
        <v>2207</v>
      </c>
      <c r="C4878" s="2" t="s">
        <v>2206</v>
      </c>
      <c r="D4878" s="2" t="s">
        <v>2206</v>
      </c>
      <c r="F4878" t="s">
        <v>2</v>
      </c>
      <c r="G4878" s="4" t="s">
        <v>242</v>
      </c>
      <c r="H4878" t="b">
        <v>0</v>
      </c>
      <c r="I4878" s="4" t="s">
        <v>241</v>
      </c>
      <c r="J4878" t="b">
        <v>0</v>
      </c>
      <c r="K4878" t="b">
        <v>1</v>
      </c>
      <c r="L4878" t="b">
        <v>0</v>
      </c>
      <c r="M4878" t="b">
        <v>1</v>
      </c>
      <c r="N4878">
        <f t="shared" si="382"/>
        <v>3</v>
      </c>
      <c r="O4878" s="8" t="str">
        <f t="shared" si="383"/>
        <v xml:space="preserve"> Evaporator</v>
      </c>
      <c r="Q4878" t="str">
        <f t="shared" si="384"/>
        <v/>
      </c>
      <c r="R4878" t="str">
        <f t="shared" si="385"/>
        <v>MIH_839</v>
      </c>
      <c r="S4878" t="str">
        <f t="shared" si="386"/>
        <v>Other</v>
      </c>
    </row>
    <row r="4879" spans="1:19" x14ac:dyDescent="0.25">
      <c r="A4879" t="s">
        <v>2205</v>
      </c>
      <c r="C4879" s="2" t="s">
        <v>2201</v>
      </c>
      <c r="D4879" s="2" t="s">
        <v>12026</v>
      </c>
      <c r="F4879" t="s">
        <v>2</v>
      </c>
      <c r="G4879" s="4" t="s">
        <v>242</v>
      </c>
      <c r="H4879" t="b">
        <v>0</v>
      </c>
      <c r="I4879" s="4" t="s">
        <v>241</v>
      </c>
      <c r="J4879" t="b">
        <v>0</v>
      </c>
      <c r="K4879" t="b">
        <v>1</v>
      </c>
      <c r="L4879" t="b">
        <v>0</v>
      </c>
      <c r="M4879" t="b">
        <v>1</v>
      </c>
      <c r="N4879">
        <f t="shared" si="382"/>
        <v>6</v>
      </c>
      <c r="O4879" s="8" t="str">
        <f t="shared" si="383"/>
        <v xml:space="preserve"> ARM, END, TLSR, RLPD</v>
      </c>
      <c r="Q4879" t="str">
        <f t="shared" si="384"/>
        <v>WLDMNT</v>
      </c>
      <c r="R4879" t="str">
        <f t="shared" si="385"/>
        <v>MIH_839</v>
      </c>
      <c r="S4879" t="str">
        <f t="shared" si="386"/>
        <v>Other</v>
      </c>
    </row>
    <row r="4880" spans="1:19" x14ac:dyDescent="0.25">
      <c r="A4880" t="s">
        <v>2204</v>
      </c>
      <c r="C4880" s="2" t="s">
        <v>2201</v>
      </c>
      <c r="D4880" s="2" t="s">
        <v>12026</v>
      </c>
      <c r="E4880" t="s">
        <v>556</v>
      </c>
      <c r="F4880" t="s">
        <v>2</v>
      </c>
      <c r="G4880" s="4" t="s">
        <v>242</v>
      </c>
      <c r="H4880" t="b">
        <v>0</v>
      </c>
      <c r="I4880" s="4" t="s">
        <v>241</v>
      </c>
      <c r="J4880" t="b">
        <v>0</v>
      </c>
      <c r="K4880" t="b">
        <v>1</v>
      </c>
      <c r="L4880" t="b">
        <v>0</v>
      </c>
      <c r="M4880" t="b">
        <v>1</v>
      </c>
      <c r="N4880">
        <f t="shared" si="382"/>
        <v>6</v>
      </c>
      <c r="O4880" s="8" t="str">
        <f t="shared" si="383"/>
        <v xml:space="preserve"> ARM, END, TLSR, RLPD</v>
      </c>
      <c r="Q4880" t="str">
        <f t="shared" si="384"/>
        <v>SUB-ASSY</v>
      </c>
      <c r="R4880" t="str">
        <f t="shared" si="385"/>
        <v>MIH_839</v>
      </c>
      <c r="S4880" t="str">
        <f t="shared" si="386"/>
        <v>Other</v>
      </c>
    </row>
    <row r="4881" spans="1:19" x14ac:dyDescent="0.25">
      <c r="A4881" t="s">
        <v>2203</v>
      </c>
      <c r="C4881" s="2" t="s">
        <v>2201</v>
      </c>
      <c r="D4881" s="2" t="s">
        <v>12026</v>
      </c>
      <c r="F4881" t="s">
        <v>2</v>
      </c>
      <c r="G4881" s="4" t="s">
        <v>242</v>
      </c>
      <c r="H4881" t="b">
        <v>0</v>
      </c>
      <c r="I4881" s="4" t="s">
        <v>241</v>
      </c>
      <c r="J4881" t="b">
        <v>0</v>
      </c>
      <c r="K4881" t="b">
        <v>1</v>
      </c>
      <c r="L4881" t="b">
        <v>0</v>
      </c>
      <c r="M4881" t="b">
        <v>1</v>
      </c>
      <c r="N4881">
        <f t="shared" si="382"/>
        <v>6</v>
      </c>
      <c r="O4881" s="8" t="str">
        <f t="shared" si="383"/>
        <v xml:space="preserve"> ARM, END, TLSR, RLPD</v>
      </c>
      <c r="Q4881" t="str">
        <f t="shared" si="384"/>
        <v>WLDMNT</v>
      </c>
      <c r="R4881" t="str">
        <f t="shared" si="385"/>
        <v>MIH_839</v>
      </c>
      <c r="S4881" t="str">
        <f t="shared" si="386"/>
        <v>Other</v>
      </c>
    </row>
    <row r="4882" spans="1:19" x14ac:dyDescent="0.25">
      <c r="A4882" t="s">
        <v>2202</v>
      </c>
      <c r="C4882" s="2" t="s">
        <v>2201</v>
      </c>
      <c r="D4882" s="2" t="s">
        <v>12026</v>
      </c>
      <c r="E4882" t="s">
        <v>556</v>
      </c>
      <c r="F4882" t="s">
        <v>2</v>
      </c>
      <c r="G4882" s="4" t="s">
        <v>242</v>
      </c>
      <c r="H4882" t="b">
        <v>0</v>
      </c>
      <c r="I4882" s="4" t="s">
        <v>268</v>
      </c>
      <c r="J4882" t="b">
        <v>0</v>
      </c>
      <c r="K4882" t="b">
        <v>1</v>
      </c>
      <c r="L4882" t="b">
        <v>0</v>
      </c>
      <c r="M4882" t="b">
        <v>1</v>
      </c>
      <c r="N4882">
        <f t="shared" si="382"/>
        <v>6</v>
      </c>
      <c r="O4882" s="8" t="str">
        <f t="shared" si="383"/>
        <v xml:space="preserve"> ARM, END, TLSR, RLPD</v>
      </c>
      <c r="Q4882" t="str">
        <f t="shared" si="384"/>
        <v>SUB-ASSY</v>
      </c>
      <c r="R4882" t="str">
        <f t="shared" si="385"/>
        <v>Plastic_839</v>
      </c>
      <c r="S4882" t="str">
        <f t="shared" si="386"/>
        <v>PLASTIC</v>
      </c>
    </row>
    <row r="4883" spans="1:19" x14ac:dyDescent="0.25">
      <c r="A4883" t="s">
        <v>2200</v>
      </c>
      <c r="C4883" s="2" t="s">
        <v>2199</v>
      </c>
      <c r="D4883" s="2" t="s">
        <v>12027</v>
      </c>
      <c r="F4883" t="s">
        <v>2</v>
      </c>
      <c r="G4883" s="4" t="s">
        <v>242</v>
      </c>
      <c r="H4883" t="b">
        <v>0</v>
      </c>
      <c r="I4883" s="4" t="s">
        <v>241</v>
      </c>
      <c r="J4883" t="b">
        <v>0</v>
      </c>
      <c r="K4883" t="b">
        <v>1</v>
      </c>
      <c r="L4883" t="b">
        <v>0</v>
      </c>
      <c r="M4883" t="b">
        <v>1</v>
      </c>
      <c r="N4883">
        <f t="shared" si="382"/>
        <v>6</v>
      </c>
      <c r="O4883" s="8" t="str">
        <f t="shared" si="383"/>
        <v xml:space="preserve"> TNK, DWLL, 9L EDGE</v>
      </c>
      <c r="Q4883" t="str">
        <f t="shared" si="384"/>
        <v>WLDMNT</v>
      </c>
      <c r="R4883" t="str">
        <f t="shared" si="385"/>
        <v>MIH_839</v>
      </c>
      <c r="S4883" t="str">
        <f t="shared" si="386"/>
        <v>Other</v>
      </c>
    </row>
    <row r="4884" spans="1:19" x14ac:dyDescent="0.25">
      <c r="A4884" t="s">
        <v>2198</v>
      </c>
      <c r="C4884" s="2" t="s">
        <v>2197</v>
      </c>
      <c r="D4884" s="2" t="s">
        <v>2197</v>
      </c>
      <c r="F4884" t="s">
        <v>2</v>
      </c>
      <c r="G4884" s="4" t="s">
        <v>242</v>
      </c>
      <c r="H4884" t="b">
        <v>0</v>
      </c>
      <c r="I4884" s="4" t="s">
        <v>241</v>
      </c>
      <c r="J4884" t="b">
        <v>0</v>
      </c>
      <c r="K4884" t="b">
        <v>1</v>
      </c>
      <c r="L4884" t="b">
        <v>0</v>
      </c>
      <c r="M4884" t="b">
        <v>1</v>
      </c>
      <c r="N4884">
        <f t="shared" si="382"/>
        <v>3</v>
      </c>
      <c r="O4884" s="8" t="str">
        <f t="shared" si="383"/>
        <v>MOUNT,HEAD,TLSR,RLPD</v>
      </c>
      <c r="Q4884" t="str">
        <f t="shared" si="384"/>
        <v>BLOCK</v>
      </c>
      <c r="R4884" t="str">
        <f t="shared" si="385"/>
        <v>MIH_839</v>
      </c>
      <c r="S4884" t="str">
        <f t="shared" si="386"/>
        <v>Other</v>
      </c>
    </row>
    <row r="4885" spans="1:19" x14ac:dyDescent="0.25">
      <c r="A4885" t="s">
        <v>2196</v>
      </c>
      <c r="C4885" s="2" t="s">
        <v>2194</v>
      </c>
      <c r="D4885" s="2" t="s">
        <v>2194</v>
      </c>
      <c r="F4885" t="s">
        <v>2</v>
      </c>
      <c r="G4885" s="4" t="s">
        <v>242</v>
      </c>
      <c r="H4885" t="b">
        <v>0</v>
      </c>
      <c r="I4885" s="4" t="s">
        <v>241</v>
      </c>
      <c r="J4885" t="b">
        <v>0</v>
      </c>
      <c r="K4885" t="b">
        <v>1</v>
      </c>
      <c r="L4885" t="b">
        <v>0</v>
      </c>
      <c r="M4885" t="b">
        <v>1</v>
      </c>
      <c r="N4885">
        <f t="shared" si="382"/>
        <v>3</v>
      </c>
      <c r="O4885" s="8" t="str">
        <f t="shared" si="383"/>
        <v xml:space="preserve"> MOUNT, HEAD, TLSR, RLPD</v>
      </c>
      <c r="Q4885" t="str">
        <f t="shared" si="384"/>
        <v>BLOCK</v>
      </c>
      <c r="R4885" t="str">
        <f t="shared" si="385"/>
        <v>MIH_839</v>
      </c>
      <c r="S4885" t="str">
        <f t="shared" si="386"/>
        <v>Other</v>
      </c>
    </row>
    <row r="4886" spans="1:19" x14ac:dyDescent="0.25">
      <c r="A4886" t="s">
        <v>2195</v>
      </c>
      <c r="C4886" s="2" t="s">
        <v>2194</v>
      </c>
      <c r="D4886" s="2" t="s">
        <v>2194</v>
      </c>
      <c r="F4886" t="s">
        <v>2</v>
      </c>
      <c r="G4886" s="4" t="s">
        <v>242</v>
      </c>
      <c r="H4886" t="b">
        <v>0</v>
      </c>
      <c r="I4886" s="4" t="s">
        <v>241</v>
      </c>
      <c r="J4886" t="b">
        <v>0</v>
      </c>
      <c r="K4886" t="b">
        <v>1</v>
      </c>
      <c r="L4886" t="b">
        <v>0</v>
      </c>
      <c r="M4886" t="b">
        <v>1</v>
      </c>
      <c r="N4886">
        <f t="shared" si="382"/>
        <v>3</v>
      </c>
      <c r="O4886" s="8" t="str">
        <f t="shared" si="383"/>
        <v xml:space="preserve"> MOUNT, HEAD, TLSR, RLPD</v>
      </c>
      <c r="Q4886" t="str">
        <f t="shared" si="384"/>
        <v>BLOCK</v>
      </c>
      <c r="R4886" t="str">
        <f t="shared" si="385"/>
        <v>MIH_839</v>
      </c>
      <c r="S4886" t="str">
        <f t="shared" si="386"/>
        <v>Other</v>
      </c>
    </row>
    <row r="4887" spans="1:19" x14ac:dyDescent="0.25">
      <c r="A4887" t="s">
        <v>2193</v>
      </c>
      <c r="B4887" t="s">
        <v>2192</v>
      </c>
      <c r="C4887" s="2" t="s">
        <v>2191</v>
      </c>
      <c r="D4887" s="2" t="s">
        <v>2191</v>
      </c>
      <c r="E4887" t="s">
        <v>269</v>
      </c>
      <c r="F4887" t="s">
        <v>2</v>
      </c>
      <c r="G4887" s="4" t="s">
        <v>242</v>
      </c>
      <c r="H4887" t="b">
        <v>0</v>
      </c>
      <c r="I4887" s="4" t="s">
        <v>268</v>
      </c>
      <c r="J4887" t="b">
        <v>0</v>
      </c>
      <c r="K4887" t="b">
        <v>0</v>
      </c>
      <c r="L4887" t="b">
        <v>0</v>
      </c>
      <c r="M4887" t="b">
        <v>1</v>
      </c>
      <c r="N4887">
        <f t="shared" si="382"/>
        <v>0</v>
      </c>
      <c r="O4887" s="8" t="str">
        <f t="shared" si="383"/>
        <v>Item</v>
      </c>
      <c r="Q4887" t="str">
        <f t="shared" si="384"/>
        <v/>
      </c>
      <c r="R4887" t="str">
        <f t="shared" si="385"/>
        <v>Plastic_839</v>
      </c>
      <c r="S4887" t="str">
        <f t="shared" si="386"/>
        <v>PLASTIC</v>
      </c>
    </row>
    <row r="4888" spans="1:19" x14ac:dyDescent="0.25">
      <c r="A4888" t="s">
        <v>2190</v>
      </c>
      <c r="C4888" s="2" t="s">
        <v>2189</v>
      </c>
      <c r="D4888" s="2" t="s">
        <v>12028</v>
      </c>
      <c r="E4888" t="s">
        <v>556</v>
      </c>
      <c r="F4888" t="s">
        <v>2</v>
      </c>
      <c r="G4888" s="4" t="s">
        <v>242</v>
      </c>
      <c r="H4888" t="b">
        <v>0</v>
      </c>
      <c r="I4888" s="4" t="s">
        <v>268</v>
      </c>
      <c r="J4888" t="b">
        <v>0</v>
      </c>
      <c r="K4888" t="b">
        <v>1</v>
      </c>
      <c r="L4888" t="b">
        <v>0</v>
      </c>
      <c r="M4888" t="b">
        <v>1</v>
      </c>
      <c r="N4888">
        <f t="shared" si="382"/>
        <v>6</v>
      </c>
      <c r="O4888" s="8" t="str">
        <f t="shared" si="383"/>
        <v>ADPTR,UPPER,CAB EXHAUST</v>
      </c>
      <c r="Q4888" t="str">
        <f t="shared" si="384"/>
        <v>SUB-ASSY</v>
      </c>
      <c r="R4888" t="str">
        <f t="shared" si="385"/>
        <v>Plastic_839</v>
      </c>
      <c r="S4888" t="str">
        <f t="shared" si="386"/>
        <v>PLASTIC</v>
      </c>
    </row>
    <row r="4889" spans="1:19" x14ac:dyDescent="0.25">
      <c r="A4889" t="s">
        <v>2188</v>
      </c>
      <c r="C4889" s="2" t="s">
        <v>2187</v>
      </c>
      <c r="D4889" s="2" t="s">
        <v>12029</v>
      </c>
      <c r="F4889" t="s">
        <v>2</v>
      </c>
      <c r="G4889" s="4" t="s">
        <v>242</v>
      </c>
      <c r="H4889" t="b">
        <v>0</v>
      </c>
      <c r="I4889" s="4" t="s">
        <v>241</v>
      </c>
      <c r="J4889" t="b">
        <v>0</v>
      </c>
      <c r="K4889" t="b">
        <v>1</v>
      </c>
      <c r="L4889" t="b">
        <v>0</v>
      </c>
      <c r="M4889" t="b">
        <v>1</v>
      </c>
      <c r="N4889">
        <f t="shared" si="382"/>
        <v>6</v>
      </c>
      <c r="O4889" s="8" t="str">
        <f t="shared" si="383"/>
        <v>ARM,END,TLSR,RLPD,200MM,LEFT</v>
      </c>
      <c r="Q4889" t="str">
        <f t="shared" si="384"/>
        <v>WLDMNT</v>
      </c>
      <c r="R4889" t="str">
        <f t="shared" si="385"/>
        <v>MIH_839</v>
      </c>
      <c r="S4889" t="str">
        <f t="shared" si="386"/>
        <v>Other</v>
      </c>
    </row>
    <row r="4890" spans="1:19" x14ac:dyDescent="0.25">
      <c r="A4890" t="s">
        <v>2186</v>
      </c>
      <c r="C4890" s="2" t="s">
        <v>2185</v>
      </c>
      <c r="D4890" s="2" t="s">
        <v>12030</v>
      </c>
      <c r="F4890" t="s">
        <v>2</v>
      </c>
      <c r="G4890" s="4" t="s">
        <v>242</v>
      </c>
      <c r="H4890" t="b">
        <v>0</v>
      </c>
      <c r="I4890" s="4" t="s">
        <v>241</v>
      </c>
      <c r="J4890" t="b">
        <v>0</v>
      </c>
      <c r="K4890" t="b">
        <v>1</v>
      </c>
      <c r="L4890" t="b">
        <v>0</v>
      </c>
      <c r="M4890" t="b">
        <v>1</v>
      </c>
      <c r="N4890">
        <f t="shared" si="382"/>
        <v>6</v>
      </c>
      <c r="O4890" s="8" t="str">
        <f t="shared" si="383"/>
        <v>ARM,END,TLSR,RLPD,200MM,RIGHT</v>
      </c>
      <c r="Q4890" t="str">
        <f t="shared" si="384"/>
        <v>WLDMNT</v>
      </c>
      <c r="R4890" t="str">
        <f t="shared" si="385"/>
        <v>MIH_839</v>
      </c>
      <c r="S4890" t="str">
        <f t="shared" si="386"/>
        <v>Other</v>
      </c>
    </row>
    <row r="4891" spans="1:19" x14ac:dyDescent="0.25">
      <c r="A4891" t="s">
        <v>2184</v>
      </c>
      <c r="C4891" s="2" t="s">
        <v>2183</v>
      </c>
      <c r="D4891" s="2" t="s">
        <v>17165</v>
      </c>
      <c r="F4891" t="s">
        <v>2</v>
      </c>
      <c r="G4891" s="4" t="s">
        <v>242</v>
      </c>
      <c r="H4891" t="b">
        <v>0</v>
      </c>
      <c r="I4891" s="4" t="s">
        <v>241</v>
      </c>
      <c r="J4891" t="b">
        <v>0</v>
      </c>
      <c r="K4891" t="b">
        <v>1</v>
      </c>
      <c r="L4891" t="b">
        <v>0</v>
      </c>
      <c r="M4891" t="b">
        <v>1</v>
      </c>
      <c r="N4891">
        <f t="shared" si="382"/>
        <v>3</v>
      </c>
      <c r="O4891" s="8" t="str">
        <f t="shared" si="383"/>
        <v xml:space="preserve"> ADAPTER, DI CONTROL, CO2 DISSOLVER</v>
      </c>
      <c r="Q4891" t="str">
        <f t="shared" si="384"/>
        <v>PL</v>
      </c>
      <c r="R4891" t="str">
        <f t="shared" si="385"/>
        <v>MIH_839</v>
      </c>
      <c r="S4891" t="str">
        <f t="shared" si="386"/>
        <v>Other</v>
      </c>
    </row>
    <row r="4892" spans="1:19" x14ac:dyDescent="0.25">
      <c r="A4892" t="s">
        <v>2182</v>
      </c>
      <c r="C4892" s="2" t="s">
        <v>2181</v>
      </c>
      <c r="D4892" s="2" t="s">
        <v>2181</v>
      </c>
      <c r="E4892" t="s">
        <v>269</v>
      </c>
      <c r="F4892" t="s">
        <v>2</v>
      </c>
      <c r="G4892" s="4" t="s">
        <v>242</v>
      </c>
      <c r="H4892" t="b">
        <v>0</v>
      </c>
      <c r="I4892" s="4" t="s">
        <v>268</v>
      </c>
      <c r="J4892" t="b">
        <v>0</v>
      </c>
      <c r="K4892" t="b">
        <v>1</v>
      </c>
      <c r="L4892" t="b">
        <v>0</v>
      </c>
      <c r="M4892" t="b">
        <v>1</v>
      </c>
      <c r="N4892">
        <f t="shared" si="382"/>
        <v>6</v>
      </c>
      <c r="O4892" s="8" t="str">
        <f t="shared" si="383"/>
        <v xml:space="preserve"> CHEM TANK, HTD, ADM, APT 1_2</v>
      </c>
      <c r="Q4892" t="str">
        <f t="shared" si="384"/>
        <v>TANK</v>
      </c>
      <c r="R4892" t="str">
        <f t="shared" si="385"/>
        <v>Plastic_839</v>
      </c>
      <c r="S4892" t="str">
        <f t="shared" si="386"/>
        <v>PLASTIC</v>
      </c>
    </row>
    <row r="4893" spans="1:19" x14ac:dyDescent="0.25">
      <c r="A4893" t="s">
        <v>2180</v>
      </c>
      <c r="C4893" s="2" t="s">
        <v>2178</v>
      </c>
      <c r="D4893" s="2" t="s">
        <v>12031</v>
      </c>
      <c r="F4893" t="s">
        <v>2</v>
      </c>
      <c r="G4893" s="4" t="s">
        <v>242</v>
      </c>
      <c r="H4893" t="b">
        <v>0</v>
      </c>
      <c r="I4893" s="4" t="s">
        <v>241</v>
      </c>
      <c r="J4893" t="b">
        <v>0</v>
      </c>
      <c r="K4893" t="b">
        <v>1</v>
      </c>
      <c r="L4893" t="b">
        <v>0</v>
      </c>
      <c r="M4893" t="b">
        <v>1</v>
      </c>
      <c r="N4893">
        <f t="shared" si="382"/>
        <v>0</v>
      </c>
      <c r="O4893" s="8" t="str">
        <f t="shared" si="383"/>
        <v>Redline-WLDMNT,DOSING</v>
      </c>
      <c r="Q4893" t="str">
        <f t="shared" si="384"/>
        <v>WLDMNT</v>
      </c>
      <c r="R4893" t="str">
        <f t="shared" si="385"/>
        <v>MIH_839</v>
      </c>
      <c r="S4893" t="str">
        <f t="shared" si="386"/>
        <v>Other</v>
      </c>
    </row>
    <row r="4894" spans="1:19" x14ac:dyDescent="0.25">
      <c r="A4894" t="s">
        <v>2179</v>
      </c>
      <c r="C4894" s="2" t="s">
        <v>2178</v>
      </c>
      <c r="D4894" s="2" t="s">
        <v>12031</v>
      </c>
      <c r="F4894" t="s">
        <v>2</v>
      </c>
      <c r="G4894" s="4" t="s">
        <v>242</v>
      </c>
      <c r="H4894" t="b">
        <v>0</v>
      </c>
      <c r="I4894" s="4" t="s">
        <v>241</v>
      </c>
      <c r="J4894" t="b">
        <v>0</v>
      </c>
      <c r="K4894" t="b">
        <v>1</v>
      </c>
      <c r="L4894" t="b">
        <v>0</v>
      </c>
      <c r="M4894" t="b">
        <v>1</v>
      </c>
      <c r="N4894">
        <f t="shared" si="382"/>
        <v>0</v>
      </c>
      <c r="O4894" s="8" t="str">
        <f t="shared" si="383"/>
        <v>Redline-WLDMNT,DOSING</v>
      </c>
      <c r="Q4894" t="str">
        <f t="shared" si="384"/>
        <v>WLDMNT</v>
      </c>
      <c r="R4894" t="str">
        <f t="shared" si="385"/>
        <v>MIH_839</v>
      </c>
      <c r="S4894" t="str">
        <f t="shared" si="386"/>
        <v>Other</v>
      </c>
    </row>
    <row r="4895" spans="1:19" x14ac:dyDescent="0.25">
      <c r="A4895" t="s">
        <v>2177</v>
      </c>
      <c r="C4895" s="2" t="s">
        <v>2176</v>
      </c>
      <c r="D4895" s="2" t="s">
        <v>12032</v>
      </c>
      <c r="F4895" t="s">
        <v>2</v>
      </c>
      <c r="G4895" s="4" t="s">
        <v>242</v>
      </c>
      <c r="H4895" t="b">
        <v>0</v>
      </c>
      <c r="I4895" s="4" t="s">
        <v>241</v>
      </c>
      <c r="J4895" t="b">
        <v>0</v>
      </c>
      <c r="K4895" t="b">
        <v>1</v>
      </c>
      <c r="L4895" t="b">
        <v>0</v>
      </c>
      <c r="M4895" t="b">
        <v>1</v>
      </c>
      <c r="N4895">
        <f t="shared" si="382"/>
        <v>0</v>
      </c>
      <c r="O4895" s="8" t="str">
        <f t="shared" si="383"/>
        <v>Redline-WLDMNT,DOSING</v>
      </c>
      <c r="Q4895" t="str">
        <f t="shared" si="384"/>
        <v>WLDMNT</v>
      </c>
      <c r="R4895" t="str">
        <f t="shared" si="385"/>
        <v>MIH_839</v>
      </c>
      <c r="S4895" t="str">
        <f t="shared" si="386"/>
        <v>Other</v>
      </c>
    </row>
    <row r="4896" spans="1:19" x14ac:dyDescent="0.25">
      <c r="A4896" t="s">
        <v>2175</v>
      </c>
      <c r="B4896" t="s">
        <v>2174</v>
      </c>
      <c r="C4896" s="2" t="s">
        <v>2173</v>
      </c>
      <c r="D4896" s="2" t="s">
        <v>12033</v>
      </c>
      <c r="F4896" t="s">
        <v>2</v>
      </c>
      <c r="G4896" s="4" t="s">
        <v>242</v>
      </c>
      <c r="H4896" t="b">
        <v>0</v>
      </c>
      <c r="I4896" s="4" t="s">
        <v>241</v>
      </c>
      <c r="J4896" t="b">
        <v>0</v>
      </c>
      <c r="K4896" t="b">
        <v>1</v>
      </c>
      <c r="L4896" t="b">
        <v>0</v>
      </c>
      <c r="M4896" t="b">
        <v>1</v>
      </c>
      <c r="N4896">
        <f t="shared" si="382"/>
        <v>6</v>
      </c>
      <c r="O4896" s="8" t="str">
        <f t="shared" si="383"/>
        <v xml:space="preserve"> Purge Tank, Dose, LVL SNSR, 6L</v>
      </c>
      <c r="Q4896" t="str">
        <f t="shared" si="384"/>
        <v>WLDMNT</v>
      </c>
      <c r="R4896" t="str">
        <f t="shared" si="385"/>
        <v>MIH_839</v>
      </c>
      <c r="S4896" t="str">
        <f t="shared" si="386"/>
        <v>Other</v>
      </c>
    </row>
    <row r="4897" spans="1:19" x14ac:dyDescent="0.25">
      <c r="A4897" t="s">
        <v>2172</v>
      </c>
      <c r="C4897" s="2" t="s">
        <v>2171</v>
      </c>
      <c r="D4897" s="2" t="s">
        <v>12034</v>
      </c>
      <c r="F4897" t="s">
        <v>2</v>
      </c>
      <c r="G4897" s="4" t="s">
        <v>242</v>
      </c>
      <c r="H4897" t="b">
        <v>0</v>
      </c>
      <c r="I4897" s="4" t="s">
        <v>241</v>
      </c>
      <c r="J4897" t="b">
        <v>0</v>
      </c>
      <c r="K4897" t="b">
        <v>1</v>
      </c>
      <c r="L4897" t="b">
        <v>0</v>
      </c>
      <c r="M4897" t="b">
        <v>1</v>
      </c>
      <c r="N4897">
        <f t="shared" si="382"/>
        <v>6</v>
      </c>
      <c r="O4897" s="8" t="str">
        <f t="shared" si="383"/>
        <v xml:space="preserve"> DOOR, FR, FIB</v>
      </c>
      <c r="Q4897" t="str">
        <f t="shared" si="384"/>
        <v>WLDMNT</v>
      </c>
      <c r="R4897" t="str">
        <f t="shared" si="385"/>
        <v>MIH_839</v>
      </c>
      <c r="S4897" t="str">
        <f t="shared" si="386"/>
        <v>Other</v>
      </c>
    </row>
    <row r="4898" spans="1:19" x14ac:dyDescent="0.25">
      <c r="A4898" t="s">
        <v>2170</v>
      </c>
      <c r="C4898" s="2" t="s">
        <v>2169</v>
      </c>
      <c r="D4898" s="2" t="s">
        <v>2169</v>
      </c>
      <c r="F4898" t="s">
        <v>2</v>
      </c>
      <c r="G4898" s="4" t="s">
        <v>242</v>
      </c>
      <c r="H4898" t="b">
        <v>0</v>
      </c>
      <c r="I4898" s="4" t="s">
        <v>241</v>
      </c>
      <c r="J4898" t="b">
        <v>0</v>
      </c>
      <c r="K4898" t="b">
        <v>1</v>
      </c>
      <c r="L4898" t="b">
        <v>0</v>
      </c>
      <c r="M4898" t="b">
        <v>1</v>
      </c>
      <c r="N4898">
        <f t="shared" si="382"/>
        <v>3</v>
      </c>
      <c r="O4898" s="8" t="str">
        <f t="shared" si="383"/>
        <v xml:space="preserve"> AUTOBUBBLE, XFLOW, 3D</v>
      </c>
      <c r="Q4898" t="str">
        <f t="shared" si="384"/>
        <v/>
      </c>
      <c r="R4898" t="str">
        <f t="shared" si="385"/>
        <v>MIH_839</v>
      </c>
      <c r="S4898" t="str">
        <f t="shared" si="386"/>
        <v>Other</v>
      </c>
    </row>
    <row r="4899" spans="1:19" x14ac:dyDescent="0.25">
      <c r="A4899" t="s">
        <v>2168</v>
      </c>
      <c r="C4899" s="2" t="s">
        <v>2164</v>
      </c>
      <c r="D4899" s="2" t="s">
        <v>2164</v>
      </c>
      <c r="F4899" t="s">
        <v>2</v>
      </c>
      <c r="G4899" s="4" t="s">
        <v>242</v>
      </c>
      <c r="H4899" t="b">
        <v>0</v>
      </c>
      <c r="I4899" s="4" t="s">
        <v>241</v>
      </c>
      <c r="J4899" t="b">
        <v>0</v>
      </c>
      <c r="K4899" t="b">
        <v>1</v>
      </c>
      <c r="L4899" t="b">
        <v>0</v>
      </c>
      <c r="M4899" t="b">
        <v>1</v>
      </c>
      <c r="N4899">
        <f t="shared" si="382"/>
        <v>3</v>
      </c>
      <c r="O4899" s="8" t="str">
        <f t="shared" si="383"/>
        <v xml:space="preserve"> MOUNT, HEAD, TLSR, RLPD, 200MM</v>
      </c>
      <c r="Q4899" t="str">
        <f t="shared" si="384"/>
        <v>BLOCK</v>
      </c>
      <c r="R4899" t="str">
        <f t="shared" si="385"/>
        <v>MIH_839</v>
      </c>
      <c r="S4899" t="str">
        <f t="shared" si="386"/>
        <v>Other</v>
      </c>
    </row>
    <row r="4900" spans="1:19" x14ac:dyDescent="0.25">
      <c r="A4900" t="s">
        <v>2167</v>
      </c>
      <c r="C4900" s="2" t="s">
        <v>2166</v>
      </c>
      <c r="D4900" s="2" t="s">
        <v>2166</v>
      </c>
      <c r="F4900" t="s">
        <v>2</v>
      </c>
      <c r="G4900" s="4" t="s">
        <v>242</v>
      </c>
      <c r="H4900" t="b">
        <v>0</v>
      </c>
      <c r="I4900" s="4" t="s">
        <v>241</v>
      </c>
      <c r="J4900" t="b">
        <v>0</v>
      </c>
      <c r="K4900" t="b">
        <v>1</v>
      </c>
      <c r="L4900" t="b">
        <v>0</v>
      </c>
      <c r="M4900" t="b">
        <v>1</v>
      </c>
      <c r="N4900">
        <f t="shared" si="382"/>
        <v>3</v>
      </c>
      <c r="O4900" s="8" t="str">
        <f t="shared" si="383"/>
        <v>MOUNT,HEAD,TLSR,RLPD,200MM,L</v>
      </c>
      <c r="Q4900" t="str">
        <f t="shared" si="384"/>
        <v>BLOCK</v>
      </c>
      <c r="R4900" t="str">
        <f t="shared" si="385"/>
        <v>MIH_839</v>
      </c>
      <c r="S4900" t="str">
        <f t="shared" si="386"/>
        <v>Other</v>
      </c>
    </row>
    <row r="4901" spans="1:19" x14ac:dyDescent="0.25">
      <c r="A4901" t="s">
        <v>2165</v>
      </c>
      <c r="C4901" s="2" t="s">
        <v>2164</v>
      </c>
      <c r="D4901" s="2" t="s">
        <v>2164</v>
      </c>
      <c r="F4901" t="s">
        <v>2</v>
      </c>
      <c r="G4901" s="4" t="s">
        <v>242</v>
      </c>
      <c r="H4901" t="b">
        <v>0</v>
      </c>
      <c r="I4901" s="4" t="s">
        <v>241</v>
      </c>
      <c r="J4901" t="b">
        <v>0</v>
      </c>
      <c r="K4901" t="b">
        <v>1</v>
      </c>
      <c r="L4901" t="b">
        <v>0</v>
      </c>
      <c r="M4901" t="b">
        <v>1</v>
      </c>
      <c r="N4901">
        <f t="shared" si="382"/>
        <v>3</v>
      </c>
      <c r="O4901" s="8" t="str">
        <f t="shared" si="383"/>
        <v xml:space="preserve"> MOUNT, HEAD, TLSR, RLPD, 200MM</v>
      </c>
      <c r="Q4901" t="str">
        <f t="shared" si="384"/>
        <v>BLOCK</v>
      </c>
      <c r="R4901" t="str">
        <f t="shared" si="385"/>
        <v>MIH_839</v>
      </c>
      <c r="S4901" t="str">
        <f t="shared" si="386"/>
        <v>Other</v>
      </c>
    </row>
    <row r="4902" spans="1:19" x14ac:dyDescent="0.25">
      <c r="A4902" t="s">
        <v>2163</v>
      </c>
      <c r="C4902" s="2" t="s">
        <v>2162</v>
      </c>
      <c r="D4902" s="2" t="s">
        <v>2162</v>
      </c>
      <c r="F4902" t="s">
        <v>2</v>
      </c>
      <c r="G4902" s="4" t="s">
        <v>242</v>
      </c>
      <c r="H4902" t="b">
        <v>0</v>
      </c>
      <c r="I4902" s="4" t="s">
        <v>241</v>
      </c>
      <c r="J4902" t="b">
        <v>0</v>
      </c>
      <c r="K4902" t="b">
        <v>1</v>
      </c>
      <c r="L4902" t="b">
        <v>0</v>
      </c>
      <c r="M4902" t="b">
        <v>1</v>
      </c>
      <c r="N4902">
        <f t="shared" si="382"/>
        <v>3</v>
      </c>
      <c r="O4902" s="8" t="str">
        <f t="shared" si="383"/>
        <v>MOUNT,HEAD,TLSR,RLPD,200MM,R</v>
      </c>
      <c r="Q4902" t="str">
        <f t="shared" si="384"/>
        <v>BLOCK</v>
      </c>
      <c r="R4902" t="str">
        <f t="shared" si="385"/>
        <v>MIH_839</v>
      </c>
      <c r="S4902" t="str">
        <f t="shared" si="386"/>
        <v>Other</v>
      </c>
    </row>
    <row r="4903" spans="1:19" x14ac:dyDescent="0.25">
      <c r="A4903" t="s">
        <v>2161</v>
      </c>
      <c r="C4903" s="2" t="s">
        <v>2160</v>
      </c>
      <c r="D4903" s="2" t="s">
        <v>2160</v>
      </c>
      <c r="F4903" t="s">
        <v>2</v>
      </c>
      <c r="G4903" s="4" t="s">
        <v>242</v>
      </c>
      <c r="H4903" t="b">
        <v>0</v>
      </c>
      <c r="I4903" s="4" t="s">
        <v>241</v>
      </c>
      <c r="J4903" t="b">
        <v>0</v>
      </c>
      <c r="K4903" t="b">
        <v>1</v>
      </c>
      <c r="L4903" t="b">
        <v>0</v>
      </c>
      <c r="M4903" t="b">
        <v>1</v>
      </c>
      <c r="N4903">
        <f t="shared" si="382"/>
        <v>3</v>
      </c>
      <c r="O4903" s="8" t="str">
        <f t="shared" si="383"/>
        <v xml:space="preserve"> CPLNG DUAL 1/4" PLR INLETS</v>
      </c>
      <c r="Q4903" t="str">
        <f t="shared" si="384"/>
        <v/>
      </c>
      <c r="R4903" t="str">
        <f t="shared" si="385"/>
        <v>MIH_839</v>
      </c>
      <c r="S4903" t="str">
        <f t="shared" si="386"/>
        <v>Other</v>
      </c>
    </row>
    <row r="4904" spans="1:19" x14ac:dyDescent="0.25">
      <c r="A4904" t="s">
        <v>2159</v>
      </c>
      <c r="C4904" s="2" t="s">
        <v>2158</v>
      </c>
      <c r="D4904" s="2" t="s">
        <v>2158</v>
      </c>
      <c r="F4904" t="s">
        <v>2</v>
      </c>
      <c r="G4904" s="4" t="s">
        <v>242</v>
      </c>
      <c r="H4904" t="b">
        <v>0</v>
      </c>
      <c r="I4904" s="4" t="s">
        <v>241</v>
      </c>
      <c r="J4904" t="b">
        <v>0</v>
      </c>
      <c r="K4904" t="b">
        <v>1</v>
      </c>
      <c r="L4904" t="b">
        <v>0</v>
      </c>
      <c r="M4904" t="b">
        <v>1</v>
      </c>
      <c r="N4904">
        <f t="shared" si="382"/>
        <v>5</v>
      </c>
      <c r="O4904" s="8" t="str">
        <f t="shared" si="383"/>
        <v xml:space="preserve"> Nozzle, Wafer Rinse, Combo</v>
      </c>
      <c r="Q4904" t="str">
        <f t="shared" si="384"/>
        <v>WAFER</v>
      </c>
      <c r="R4904" t="str">
        <f t="shared" si="385"/>
        <v>MIH_839</v>
      </c>
      <c r="S4904" t="str">
        <f t="shared" si="386"/>
        <v>Other</v>
      </c>
    </row>
    <row r="4905" spans="1:19" x14ac:dyDescent="0.25">
      <c r="A4905" t="s">
        <v>2157</v>
      </c>
      <c r="C4905" s="2" t="s">
        <v>2156</v>
      </c>
      <c r="D4905" s="2" t="s">
        <v>12049</v>
      </c>
      <c r="F4905" t="s">
        <v>2</v>
      </c>
      <c r="G4905" s="4" t="s">
        <v>242</v>
      </c>
      <c r="H4905" t="b">
        <v>0</v>
      </c>
      <c r="I4905" s="4" t="s">
        <v>241</v>
      </c>
      <c r="J4905" t="b">
        <v>0</v>
      </c>
      <c r="K4905" t="b">
        <v>1</v>
      </c>
      <c r="L4905" t="b">
        <v>0</v>
      </c>
      <c r="M4905" t="b">
        <v>1</v>
      </c>
      <c r="N4905">
        <f t="shared" si="382"/>
        <v>6</v>
      </c>
      <c r="O4905" s="8" t="str">
        <f t="shared" si="383"/>
        <v xml:space="preserve"> LID TREATMENT TANK, APT DUET</v>
      </c>
      <c r="Q4905" t="str">
        <f t="shared" si="384"/>
        <v>WLDMNT</v>
      </c>
      <c r="R4905" t="str">
        <f t="shared" si="385"/>
        <v>MIH_839</v>
      </c>
      <c r="S4905" t="str">
        <f t="shared" si="386"/>
        <v>Other</v>
      </c>
    </row>
    <row r="4906" spans="1:19" x14ac:dyDescent="0.25">
      <c r="A4906" t="s">
        <v>2155</v>
      </c>
      <c r="C4906" s="2" t="s">
        <v>2154</v>
      </c>
      <c r="D4906" s="2" t="s">
        <v>12035</v>
      </c>
      <c r="F4906" t="s">
        <v>2</v>
      </c>
      <c r="G4906" s="4" t="s">
        <v>242</v>
      </c>
      <c r="H4906" t="b">
        <v>0</v>
      </c>
      <c r="I4906" s="4" t="s">
        <v>241</v>
      </c>
      <c r="J4906" t="b">
        <v>0</v>
      </c>
      <c r="K4906" t="b">
        <v>1</v>
      </c>
      <c r="L4906" t="b">
        <v>0</v>
      </c>
      <c r="M4906" t="b">
        <v>1</v>
      </c>
      <c r="N4906">
        <f t="shared" si="382"/>
        <v>6</v>
      </c>
      <c r="O4906" s="8" t="str">
        <f t="shared" si="383"/>
        <v>LID,HTD TREATMENT TANK,APT DUET</v>
      </c>
      <c r="Q4906" t="str">
        <f t="shared" si="384"/>
        <v>WLDMNT</v>
      </c>
      <c r="R4906" t="str">
        <f t="shared" si="385"/>
        <v>MIH_839</v>
      </c>
      <c r="S4906" t="str">
        <f t="shared" si="386"/>
        <v>Other</v>
      </c>
    </row>
    <row r="4907" spans="1:19" x14ac:dyDescent="0.25">
      <c r="A4907" t="s">
        <v>2153</v>
      </c>
      <c r="C4907" s="2" t="s">
        <v>2152</v>
      </c>
      <c r="D4907" s="2" t="s">
        <v>12036</v>
      </c>
      <c r="E4907" t="s">
        <v>269</v>
      </c>
      <c r="F4907" t="s">
        <v>2</v>
      </c>
      <c r="G4907" s="4" t="s">
        <v>242</v>
      </c>
      <c r="H4907" t="b">
        <v>0</v>
      </c>
      <c r="I4907" s="4" t="s">
        <v>268</v>
      </c>
      <c r="J4907" t="b">
        <v>0</v>
      </c>
      <c r="K4907" t="b">
        <v>1</v>
      </c>
      <c r="L4907" t="b">
        <v>0</v>
      </c>
      <c r="M4907" t="b">
        <v>1</v>
      </c>
      <c r="N4907">
        <f t="shared" si="382"/>
        <v>6</v>
      </c>
      <c r="O4907" s="8" t="str">
        <f t="shared" si="383"/>
        <v xml:space="preserve"> LID, HTD TREATMENT TANK, APT DUET</v>
      </c>
      <c r="Q4907" t="str">
        <f t="shared" si="384"/>
        <v>WLDMNT</v>
      </c>
      <c r="R4907" t="str">
        <f t="shared" si="385"/>
        <v>Plastic_839</v>
      </c>
      <c r="S4907" t="str">
        <f t="shared" si="386"/>
        <v>PLASTIC</v>
      </c>
    </row>
    <row r="4908" spans="1:19" x14ac:dyDescent="0.25">
      <c r="A4908" t="s">
        <v>2151</v>
      </c>
      <c r="C4908" s="2" t="s">
        <v>2150</v>
      </c>
      <c r="D4908" s="2" t="s">
        <v>2150</v>
      </c>
      <c r="F4908" t="s">
        <v>2</v>
      </c>
      <c r="G4908" s="4" t="s">
        <v>242</v>
      </c>
      <c r="H4908" t="b">
        <v>0</v>
      </c>
      <c r="I4908" s="4" t="s">
        <v>241</v>
      </c>
      <c r="J4908" t="b">
        <v>0</v>
      </c>
      <c r="K4908" t="b">
        <v>1</v>
      </c>
      <c r="L4908" t="b">
        <v>0</v>
      </c>
      <c r="M4908" t="b">
        <v>1</v>
      </c>
      <c r="N4908">
        <f t="shared" si="382"/>
        <v>3</v>
      </c>
      <c r="O4908" s="8" t="str">
        <f t="shared" si="383"/>
        <v xml:space="preserve"> MT, FOAM SNSR, TCU TUBE SPRT</v>
      </c>
      <c r="Q4908" t="str">
        <f t="shared" si="384"/>
        <v>TUBE</v>
      </c>
      <c r="R4908" t="str">
        <f t="shared" si="385"/>
        <v>MIH_839</v>
      </c>
      <c r="S4908" t="str">
        <f t="shared" si="386"/>
        <v>Other</v>
      </c>
    </row>
    <row r="4909" spans="1:19" x14ac:dyDescent="0.25">
      <c r="A4909" t="s">
        <v>2149</v>
      </c>
      <c r="C4909" s="2" t="s">
        <v>2148</v>
      </c>
      <c r="D4909" s="2" t="s">
        <v>2148</v>
      </c>
      <c r="F4909" t="s">
        <v>2</v>
      </c>
      <c r="G4909" s="4" t="s">
        <v>242</v>
      </c>
      <c r="H4909" t="b">
        <v>0</v>
      </c>
      <c r="I4909" s="4" t="s">
        <v>241</v>
      </c>
      <c r="J4909" t="b">
        <v>0</v>
      </c>
      <c r="K4909" t="b">
        <v>1</v>
      </c>
      <c r="L4909" t="b">
        <v>0</v>
      </c>
      <c r="M4909" t="b">
        <v>1</v>
      </c>
      <c r="N4909">
        <f t="shared" si="382"/>
        <v>3</v>
      </c>
      <c r="O4909" s="8" t="str">
        <f t="shared" si="383"/>
        <v xml:space="preserve"> SINGLE BATH, CLAMP SEAL</v>
      </c>
      <c r="Q4909" t="str">
        <f t="shared" si="384"/>
        <v>LID</v>
      </c>
      <c r="R4909" t="str">
        <f t="shared" si="385"/>
        <v>MIH_839</v>
      </c>
      <c r="S4909" t="str">
        <f t="shared" si="386"/>
        <v>Other</v>
      </c>
    </row>
    <row r="4910" spans="1:19" x14ac:dyDescent="0.25">
      <c r="A4910" t="s">
        <v>2147</v>
      </c>
      <c r="C4910" s="2" t="s">
        <v>2146</v>
      </c>
      <c r="D4910" s="2" t="s">
        <v>2146</v>
      </c>
      <c r="F4910" t="s">
        <v>2</v>
      </c>
      <c r="G4910" s="4" t="s">
        <v>242</v>
      </c>
      <c r="H4910" t="b">
        <v>0</v>
      </c>
      <c r="I4910" s="4" t="s">
        <v>241</v>
      </c>
      <c r="J4910" t="b">
        <v>0</v>
      </c>
      <c r="K4910" t="b">
        <v>1</v>
      </c>
      <c r="L4910" t="b">
        <v>0</v>
      </c>
      <c r="M4910" t="b">
        <v>1</v>
      </c>
      <c r="N4910">
        <f t="shared" si="382"/>
        <v>5</v>
      </c>
      <c r="O4910" s="8" t="str">
        <f t="shared" si="383"/>
        <v>FILTERS,FST</v>
      </c>
      <c r="Q4910" t="str">
        <f t="shared" si="384"/>
        <v/>
      </c>
      <c r="R4910" t="str">
        <f t="shared" si="385"/>
        <v>MIH_839</v>
      </c>
      <c r="S4910" t="str">
        <f t="shared" si="386"/>
        <v>Other</v>
      </c>
    </row>
    <row r="4911" spans="1:19" x14ac:dyDescent="0.25">
      <c r="A4911" t="s">
        <v>2145</v>
      </c>
      <c r="C4911" s="2" t="s">
        <v>2144</v>
      </c>
      <c r="D4911" s="2" t="s">
        <v>2144</v>
      </c>
      <c r="F4911" t="s">
        <v>2</v>
      </c>
      <c r="G4911" s="4" t="s">
        <v>242</v>
      </c>
      <c r="H4911" t="b">
        <v>0</v>
      </c>
      <c r="I4911" s="4" t="s">
        <v>241</v>
      </c>
      <c r="J4911" t="b">
        <v>0</v>
      </c>
      <c r="K4911" t="b">
        <v>1</v>
      </c>
      <c r="L4911" t="b">
        <v>0</v>
      </c>
      <c r="M4911" t="b">
        <v>1</v>
      </c>
      <c r="N4911">
        <f t="shared" si="382"/>
        <v>0</v>
      </c>
      <c r="O4911" s="8" t="str">
        <f t="shared" si="383"/>
        <v>TEACH</v>
      </c>
      <c r="Q4911" t="str">
        <f t="shared" si="384"/>
        <v>ASSY</v>
      </c>
      <c r="R4911" t="str">
        <f t="shared" si="385"/>
        <v>MIH_839</v>
      </c>
      <c r="S4911" t="str">
        <f t="shared" si="386"/>
        <v>Other</v>
      </c>
    </row>
    <row r="4912" spans="1:19" x14ac:dyDescent="0.25">
      <c r="A4912" t="s">
        <v>2143</v>
      </c>
      <c r="C4912" s="2" t="s">
        <v>2141</v>
      </c>
      <c r="D4912" s="2" t="s">
        <v>2141</v>
      </c>
      <c r="F4912" t="s">
        <v>2</v>
      </c>
      <c r="G4912" s="4" t="s">
        <v>242</v>
      </c>
      <c r="H4912" t="b">
        <v>0</v>
      </c>
      <c r="I4912" s="4" t="s">
        <v>241</v>
      </c>
      <c r="J4912" t="b">
        <v>0</v>
      </c>
      <c r="K4912" t="b">
        <v>1</v>
      </c>
      <c r="L4912" t="b">
        <v>0</v>
      </c>
      <c r="M4912" t="b">
        <v>1</v>
      </c>
      <c r="N4912">
        <f t="shared" si="382"/>
        <v>7</v>
      </c>
      <c r="O4912" s="8" t="str">
        <f t="shared" si="383"/>
        <v>MOUNTING,VDM300</v>
      </c>
      <c r="Q4912" t="str">
        <f t="shared" si="384"/>
        <v/>
      </c>
      <c r="R4912" t="str">
        <f t="shared" si="385"/>
        <v>MIH_839</v>
      </c>
      <c r="S4912" t="str">
        <f t="shared" si="386"/>
        <v>Other</v>
      </c>
    </row>
    <row r="4913" spans="1:19" x14ac:dyDescent="0.25">
      <c r="A4913" t="s">
        <v>2142</v>
      </c>
      <c r="C4913" s="2" t="s">
        <v>2141</v>
      </c>
      <c r="D4913" s="2" t="s">
        <v>2141</v>
      </c>
      <c r="F4913" t="s">
        <v>2</v>
      </c>
      <c r="G4913" s="4" t="s">
        <v>242</v>
      </c>
      <c r="H4913" t="b">
        <v>0</v>
      </c>
      <c r="I4913" s="4" t="s">
        <v>241</v>
      </c>
      <c r="J4913" t="b">
        <v>0</v>
      </c>
      <c r="K4913" t="b">
        <v>1</v>
      </c>
      <c r="L4913" t="b">
        <v>0</v>
      </c>
      <c r="M4913" t="b">
        <v>1</v>
      </c>
      <c r="N4913">
        <f t="shared" si="382"/>
        <v>7</v>
      </c>
      <c r="O4913" s="8" t="str">
        <f t="shared" si="383"/>
        <v>MOUNTING,VDM300</v>
      </c>
      <c r="Q4913" t="str">
        <f t="shared" si="384"/>
        <v/>
      </c>
      <c r="R4913" t="str">
        <f t="shared" si="385"/>
        <v>MIH_839</v>
      </c>
      <c r="S4913" t="str">
        <f t="shared" si="386"/>
        <v>Other</v>
      </c>
    </row>
    <row r="4914" spans="1:19" x14ac:dyDescent="0.25">
      <c r="A4914" t="s">
        <v>2140</v>
      </c>
      <c r="C4914" s="2" t="s">
        <v>2139</v>
      </c>
      <c r="D4914" s="2" t="s">
        <v>2139</v>
      </c>
      <c r="F4914" t="s">
        <v>2</v>
      </c>
      <c r="G4914" s="4" t="s">
        <v>242</v>
      </c>
      <c r="H4914" t="b">
        <v>0</v>
      </c>
      <c r="I4914" s="4" t="s">
        <v>241</v>
      </c>
      <c r="J4914" t="b">
        <v>0</v>
      </c>
      <c r="K4914" t="b">
        <v>1</v>
      </c>
      <c r="L4914" t="b">
        <v>0</v>
      </c>
      <c r="M4914" t="b">
        <v>1</v>
      </c>
      <c r="N4914">
        <f t="shared" si="382"/>
        <v>3</v>
      </c>
      <c r="O4914" s="8" t="str">
        <f t="shared" si="383"/>
        <v>COND PROBE,MAIN TANK,EDGE</v>
      </c>
      <c r="Q4914" t="str">
        <f t="shared" si="384"/>
        <v>TANK</v>
      </c>
      <c r="R4914" t="str">
        <f t="shared" si="385"/>
        <v>MIH_839</v>
      </c>
      <c r="S4914" t="str">
        <f t="shared" si="386"/>
        <v>Other</v>
      </c>
    </row>
    <row r="4915" spans="1:19" x14ac:dyDescent="0.25">
      <c r="A4915" t="s">
        <v>2138</v>
      </c>
      <c r="C4915" s="2" t="s">
        <v>2137</v>
      </c>
      <c r="D4915" s="2" t="s">
        <v>2137</v>
      </c>
      <c r="F4915" t="s">
        <v>2</v>
      </c>
      <c r="G4915" s="4" t="s">
        <v>242</v>
      </c>
      <c r="H4915" t="b">
        <v>0</v>
      </c>
      <c r="I4915" s="4" t="s">
        <v>241</v>
      </c>
      <c r="J4915" t="b">
        <v>0</v>
      </c>
      <c r="K4915" t="b">
        <v>1</v>
      </c>
      <c r="L4915" t="b">
        <v>0</v>
      </c>
      <c r="M4915" t="b">
        <v>1</v>
      </c>
      <c r="N4915">
        <f t="shared" si="382"/>
        <v>3</v>
      </c>
      <c r="O4915" s="8" t="str">
        <f t="shared" si="383"/>
        <v>MOUNT,HEAD,RINSE ONLY,RLPD,L</v>
      </c>
      <c r="Q4915" t="str">
        <f t="shared" si="384"/>
        <v>BLOCK</v>
      </c>
      <c r="R4915" t="str">
        <f t="shared" si="385"/>
        <v>MIH_839</v>
      </c>
      <c r="S4915" t="str">
        <f t="shared" si="386"/>
        <v>Other</v>
      </c>
    </row>
    <row r="4916" spans="1:19" x14ac:dyDescent="0.25">
      <c r="A4916" t="s">
        <v>2136</v>
      </c>
      <c r="C4916" s="2" t="s">
        <v>2135</v>
      </c>
      <c r="D4916" s="2" t="s">
        <v>2135</v>
      </c>
      <c r="F4916" t="s">
        <v>2</v>
      </c>
      <c r="G4916" s="4" t="s">
        <v>242</v>
      </c>
      <c r="H4916" t="b">
        <v>0</v>
      </c>
      <c r="I4916" s="4" t="s">
        <v>241</v>
      </c>
      <c r="J4916" t="b">
        <v>0</v>
      </c>
      <c r="K4916" t="b">
        <v>1</v>
      </c>
      <c r="L4916" t="b">
        <v>0</v>
      </c>
      <c r="M4916" t="b">
        <v>1</v>
      </c>
      <c r="N4916">
        <f t="shared" si="382"/>
        <v>3</v>
      </c>
      <c r="O4916" s="8" t="str">
        <f t="shared" si="383"/>
        <v>MOUNT,HEAD,RINSE ONLY,RLPD,R</v>
      </c>
      <c r="Q4916" t="str">
        <f t="shared" si="384"/>
        <v>BLOCK</v>
      </c>
      <c r="R4916" t="str">
        <f t="shared" si="385"/>
        <v>MIH_839</v>
      </c>
      <c r="S4916" t="str">
        <f t="shared" si="386"/>
        <v>Other</v>
      </c>
    </row>
    <row r="4917" spans="1:19" x14ac:dyDescent="0.25">
      <c r="A4917" t="s">
        <v>2134</v>
      </c>
      <c r="C4917" s="2" t="s">
        <v>2133</v>
      </c>
      <c r="D4917" s="2" t="s">
        <v>2133</v>
      </c>
      <c r="E4917" t="s">
        <v>269</v>
      </c>
      <c r="F4917" t="s">
        <v>2</v>
      </c>
      <c r="G4917" s="4" t="s">
        <v>242</v>
      </c>
      <c r="H4917" t="b">
        <v>0</v>
      </c>
      <c r="I4917" s="4" t="s">
        <v>268</v>
      </c>
      <c r="J4917" t="b">
        <v>0</v>
      </c>
      <c r="K4917" t="b">
        <v>1</v>
      </c>
      <c r="L4917" t="b">
        <v>0</v>
      </c>
      <c r="M4917" t="b">
        <v>1</v>
      </c>
      <c r="N4917">
        <f t="shared" si="382"/>
        <v>4</v>
      </c>
      <c r="O4917" s="8" t="str">
        <f t="shared" si="383"/>
        <v xml:space="preserve"> HTR PEDESTAL LIFT</v>
      </c>
      <c r="Q4917" t="str">
        <f t="shared" si="384"/>
        <v>TOOL</v>
      </c>
      <c r="R4917" t="str">
        <f t="shared" si="385"/>
        <v>Plastic_839</v>
      </c>
      <c r="S4917" t="str">
        <f t="shared" si="386"/>
        <v>PLASTIC</v>
      </c>
    </row>
    <row r="4918" spans="1:19" x14ac:dyDescent="0.25">
      <c r="A4918" t="s">
        <v>2132</v>
      </c>
      <c r="C4918" s="2" t="s">
        <v>2131</v>
      </c>
      <c r="D4918" s="2" t="s">
        <v>12037</v>
      </c>
      <c r="F4918" t="s">
        <v>2</v>
      </c>
      <c r="G4918" s="4" t="s">
        <v>242</v>
      </c>
      <c r="H4918" t="b">
        <v>0</v>
      </c>
      <c r="I4918" s="4" t="s">
        <v>241</v>
      </c>
      <c r="J4918" t="b">
        <v>0</v>
      </c>
      <c r="K4918" t="b">
        <v>1</v>
      </c>
      <c r="L4918" t="b">
        <v>0</v>
      </c>
      <c r="M4918" t="b">
        <v>1</v>
      </c>
      <c r="N4918">
        <f t="shared" si="382"/>
        <v>6</v>
      </c>
      <c r="O4918" s="8" t="str">
        <f t="shared" si="383"/>
        <v xml:space="preserve"> WAVE</v>
      </c>
      <c r="Q4918" t="str">
        <f t="shared" si="384"/>
        <v>WLDMNT</v>
      </c>
      <c r="R4918" t="str">
        <f t="shared" si="385"/>
        <v>MIH_839</v>
      </c>
      <c r="S4918" t="str">
        <f t="shared" si="386"/>
        <v>Other</v>
      </c>
    </row>
    <row r="4919" spans="1:19" x14ac:dyDescent="0.25">
      <c r="A4919" t="s">
        <v>2130</v>
      </c>
      <c r="C4919" s="2" t="s">
        <v>2129</v>
      </c>
      <c r="D4919" s="2" t="s">
        <v>2129</v>
      </c>
      <c r="F4919" t="s">
        <v>2</v>
      </c>
      <c r="G4919" s="4" t="s">
        <v>242</v>
      </c>
      <c r="H4919" t="b">
        <v>0</v>
      </c>
      <c r="I4919" s="4" t="s">
        <v>268</v>
      </c>
      <c r="J4919" t="b">
        <v>0</v>
      </c>
      <c r="K4919" t="b">
        <v>1</v>
      </c>
      <c r="L4919" t="b">
        <v>0</v>
      </c>
      <c r="M4919" t="b">
        <v>1</v>
      </c>
      <c r="N4919">
        <f t="shared" si="382"/>
        <v>3</v>
      </c>
      <c r="O4919" s="8" t="str">
        <f t="shared" si="383"/>
        <v xml:space="preserve"> HT, VIEWPORT, WINDOW, 3''</v>
      </c>
      <c r="Q4919" t="str">
        <f t="shared" si="384"/>
        <v/>
      </c>
      <c r="R4919" t="str">
        <f t="shared" si="385"/>
        <v>Plastic_839</v>
      </c>
      <c r="S4919" t="str">
        <f t="shared" si="386"/>
        <v>PLASTIC</v>
      </c>
    </row>
    <row r="4920" spans="1:19" x14ac:dyDescent="0.25">
      <c r="A4920" t="s">
        <v>2128</v>
      </c>
      <c r="C4920" s="2" t="s">
        <v>2077</v>
      </c>
      <c r="D4920" s="2" t="s">
        <v>2077</v>
      </c>
      <c r="E4920" t="s">
        <v>556</v>
      </c>
      <c r="F4920" t="s">
        <v>2</v>
      </c>
      <c r="G4920" s="4" t="s">
        <v>242</v>
      </c>
      <c r="H4920" t="b">
        <v>0</v>
      </c>
      <c r="I4920" s="4" t="s">
        <v>241</v>
      </c>
      <c r="J4920" t="b">
        <v>0</v>
      </c>
      <c r="K4920" t="b">
        <v>1</v>
      </c>
      <c r="L4920" t="b">
        <v>0</v>
      </c>
      <c r="M4920" t="b">
        <v>1</v>
      </c>
      <c r="N4920">
        <f t="shared" si="382"/>
        <v>6</v>
      </c>
      <c r="O4920" s="8" t="str">
        <f t="shared" si="383"/>
        <v xml:space="preserve"> RF/UV</v>
      </c>
      <c r="Q4920" t="str">
        <f t="shared" si="384"/>
        <v>SUB-ASSY</v>
      </c>
      <c r="R4920" t="str">
        <f t="shared" si="385"/>
        <v>MIH_839</v>
      </c>
      <c r="S4920" t="str">
        <f t="shared" si="386"/>
        <v>Other</v>
      </c>
    </row>
    <row r="4921" spans="1:19" x14ac:dyDescent="0.25">
      <c r="A4921" t="s">
        <v>2127</v>
      </c>
      <c r="C4921" s="2" t="s">
        <v>2126</v>
      </c>
      <c r="D4921" s="2" t="s">
        <v>2126</v>
      </c>
      <c r="F4921" t="s">
        <v>2</v>
      </c>
      <c r="G4921" s="4" t="s">
        <v>242</v>
      </c>
      <c r="H4921" t="b">
        <v>0</v>
      </c>
      <c r="I4921" s="4" t="s">
        <v>241</v>
      </c>
      <c r="J4921" t="b">
        <v>0</v>
      </c>
      <c r="K4921" t="b">
        <v>1</v>
      </c>
      <c r="L4921" t="b">
        <v>0</v>
      </c>
      <c r="M4921" t="b">
        <v>1</v>
      </c>
      <c r="N4921">
        <f t="shared" si="382"/>
        <v>6</v>
      </c>
      <c r="O4921" s="8" t="str">
        <f t="shared" si="383"/>
        <v xml:space="preserve"> ULTRAVIOLET, .23 THK</v>
      </c>
      <c r="Q4921" t="str">
        <f t="shared" si="384"/>
        <v/>
      </c>
      <c r="R4921" t="str">
        <f t="shared" si="385"/>
        <v>MIH_839</v>
      </c>
      <c r="S4921" t="str">
        <f t="shared" si="386"/>
        <v>Other</v>
      </c>
    </row>
    <row r="4922" spans="1:19" x14ac:dyDescent="0.25">
      <c r="A4922" t="s">
        <v>2125</v>
      </c>
      <c r="C4922" s="2" t="s">
        <v>2081</v>
      </c>
      <c r="D4922" s="2" t="s">
        <v>2081</v>
      </c>
      <c r="E4922" t="s">
        <v>269</v>
      </c>
      <c r="F4922" t="s">
        <v>2</v>
      </c>
      <c r="G4922" s="4" t="s">
        <v>242</v>
      </c>
      <c r="H4922" t="b">
        <v>0</v>
      </c>
      <c r="I4922" s="4" t="s">
        <v>268</v>
      </c>
      <c r="J4922" t="b">
        <v>0</v>
      </c>
      <c r="K4922" t="b">
        <v>1</v>
      </c>
      <c r="L4922" t="b">
        <v>0</v>
      </c>
      <c r="M4922" t="b">
        <v>1</v>
      </c>
      <c r="N4922">
        <f t="shared" si="382"/>
        <v>0</v>
      </c>
      <c r="O4922" s="8" t="e">
        <f t="shared" si="383"/>
        <v>#VALUE!</v>
      </c>
      <c r="Q4922" t="str">
        <f t="shared" si="384"/>
        <v/>
      </c>
      <c r="R4922" t="str">
        <f t="shared" si="385"/>
        <v>Plastic_839</v>
      </c>
      <c r="S4922" t="str">
        <f t="shared" si="386"/>
        <v>PLASTIC</v>
      </c>
    </row>
    <row r="4923" spans="1:19" x14ac:dyDescent="0.25">
      <c r="A4923" t="s">
        <v>2124</v>
      </c>
      <c r="C4923" s="2" t="s">
        <v>2123</v>
      </c>
      <c r="D4923" s="2" t="s">
        <v>12038</v>
      </c>
      <c r="F4923" t="s">
        <v>2</v>
      </c>
      <c r="G4923" s="4" t="s">
        <v>242</v>
      </c>
      <c r="H4923" t="b">
        <v>0</v>
      </c>
      <c r="I4923" s="4" t="s">
        <v>241</v>
      </c>
      <c r="J4923" t="b">
        <v>0</v>
      </c>
      <c r="K4923" t="b">
        <v>1</v>
      </c>
      <c r="L4923" t="b">
        <v>0</v>
      </c>
      <c r="M4923" t="b">
        <v>1</v>
      </c>
      <c r="N4923">
        <f t="shared" si="382"/>
        <v>6</v>
      </c>
      <c r="O4923" s="8" t="str">
        <f t="shared" si="383"/>
        <v>MOUNT,UPGRADE</v>
      </c>
      <c r="Q4923" t="str">
        <f t="shared" si="384"/>
        <v>WLDMNT</v>
      </c>
      <c r="R4923" t="str">
        <f t="shared" si="385"/>
        <v>MIH_839</v>
      </c>
      <c r="S4923" t="str">
        <f t="shared" si="386"/>
        <v>Other</v>
      </c>
    </row>
    <row r="4924" spans="1:19" x14ac:dyDescent="0.25">
      <c r="A4924" t="s">
        <v>2122</v>
      </c>
      <c r="B4924" t="s">
        <v>2121</v>
      </c>
      <c r="C4924" s="2" t="s">
        <v>2120</v>
      </c>
      <c r="D4924" s="2" t="s">
        <v>12039</v>
      </c>
      <c r="E4924" t="s">
        <v>556</v>
      </c>
      <c r="F4924" t="s">
        <v>2</v>
      </c>
      <c r="G4924" s="4" t="s">
        <v>242</v>
      </c>
      <c r="H4924" t="b">
        <v>0</v>
      </c>
      <c r="I4924" s="4" t="s">
        <v>268</v>
      </c>
      <c r="J4924" t="b">
        <v>0</v>
      </c>
      <c r="K4924" t="b">
        <v>1</v>
      </c>
      <c r="L4924" t="b">
        <v>0</v>
      </c>
      <c r="M4924" t="b">
        <v>1</v>
      </c>
      <c r="N4924">
        <f t="shared" si="382"/>
        <v>6</v>
      </c>
      <c r="O4924" s="8" t="str">
        <f t="shared" si="383"/>
        <v>ICDS EXH,MAIN APDTR,FM-COMP</v>
      </c>
      <c r="Q4924" t="str">
        <f t="shared" si="384"/>
        <v>SUB-ASSY</v>
      </c>
      <c r="R4924" t="str">
        <f t="shared" si="385"/>
        <v>Plastic_839</v>
      </c>
      <c r="S4924" t="str">
        <f t="shared" si="386"/>
        <v>PLASTIC</v>
      </c>
    </row>
    <row r="4925" spans="1:19" x14ac:dyDescent="0.25">
      <c r="A4925" t="s">
        <v>2119</v>
      </c>
      <c r="C4925" s="2" t="s">
        <v>2118</v>
      </c>
      <c r="D4925" s="2" t="s">
        <v>2118</v>
      </c>
      <c r="F4925" t="s">
        <v>2</v>
      </c>
      <c r="G4925" s="4" t="s">
        <v>242</v>
      </c>
      <c r="H4925" t="b">
        <v>0</v>
      </c>
      <c r="I4925" s="4" t="s">
        <v>241</v>
      </c>
      <c r="J4925" t="b">
        <v>0</v>
      </c>
      <c r="K4925" t="b">
        <v>1</v>
      </c>
      <c r="L4925" t="b">
        <v>0</v>
      </c>
      <c r="M4925" t="b">
        <v>1</v>
      </c>
      <c r="N4925">
        <f t="shared" si="382"/>
        <v>4</v>
      </c>
      <c r="O4925" s="8" t="str">
        <f t="shared" si="383"/>
        <v>DRILL,CCC,LPD,LEFT</v>
      </c>
      <c r="Q4925" t="str">
        <f t="shared" si="384"/>
        <v>FIXTURE</v>
      </c>
      <c r="R4925" t="str">
        <f t="shared" si="385"/>
        <v>MIH_839</v>
      </c>
      <c r="S4925" t="str">
        <f t="shared" si="386"/>
        <v>Other</v>
      </c>
    </row>
    <row r="4926" spans="1:19" x14ac:dyDescent="0.25">
      <c r="A4926" t="s">
        <v>2117</v>
      </c>
      <c r="C4926" s="2" t="s">
        <v>2116</v>
      </c>
      <c r="D4926" s="2" t="s">
        <v>2116</v>
      </c>
      <c r="F4926" t="s">
        <v>2</v>
      </c>
      <c r="G4926" s="4" t="s">
        <v>242</v>
      </c>
      <c r="H4926" t="b">
        <v>0</v>
      </c>
      <c r="I4926" s="4" t="s">
        <v>241</v>
      </c>
      <c r="J4926" t="b">
        <v>0</v>
      </c>
      <c r="K4926" t="b">
        <v>1</v>
      </c>
      <c r="L4926" t="b">
        <v>0</v>
      </c>
      <c r="M4926" t="b">
        <v>1</v>
      </c>
      <c r="N4926">
        <f t="shared" si="382"/>
        <v>4</v>
      </c>
      <c r="O4926" s="8" t="str">
        <f t="shared" si="383"/>
        <v>DRILL,CCC,LPD,RIGHT</v>
      </c>
      <c r="Q4926" t="str">
        <f t="shared" si="384"/>
        <v>FIXTURE</v>
      </c>
      <c r="R4926" t="str">
        <f t="shared" si="385"/>
        <v>MIH_839</v>
      </c>
      <c r="S4926" t="str">
        <f t="shared" si="386"/>
        <v>Other</v>
      </c>
    </row>
    <row r="4927" spans="1:19" x14ac:dyDescent="0.25">
      <c r="A4927" t="s">
        <v>2115</v>
      </c>
      <c r="B4927" t="s">
        <v>2114</v>
      </c>
      <c r="C4927" s="2" t="s">
        <v>2113</v>
      </c>
      <c r="D4927" s="2" t="s">
        <v>12040</v>
      </c>
      <c r="E4927" t="s">
        <v>556</v>
      </c>
      <c r="F4927" t="s">
        <v>2</v>
      </c>
      <c r="G4927" s="4" t="s">
        <v>242</v>
      </c>
      <c r="H4927" t="b">
        <v>0</v>
      </c>
      <c r="I4927" s="4" t="s">
        <v>241</v>
      </c>
      <c r="J4927" t="b">
        <v>0</v>
      </c>
      <c r="K4927" t="b">
        <v>1</v>
      </c>
      <c r="L4927" t="b">
        <v>0</v>
      </c>
      <c r="M4927" t="b">
        <v>1</v>
      </c>
      <c r="N4927">
        <f t="shared" si="382"/>
        <v>6</v>
      </c>
      <c r="O4927" s="8" t="str">
        <f t="shared" si="383"/>
        <v>DRAIN EXH,TEBR</v>
      </c>
      <c r="Q4927" t="str">
        <f t="shared" si="384"/>
        <v>SUB-ASSY</v>
      </c>
      <c r="R4927" t="str">
        <f t="shared" si="385"/>
        <v>MIH_839</v>
      </c>
      <c r="S4927" t="str">
        <f t="shared" si="386"/>
        <v>Other</v>
      </c>
    </row>
    <row r="4928" spans="1:19" x14ac:dyDescent="0.25">
      <c r="A4928" t="s">
        <v>2112</v>
      </c>
      <c r="C4928" s="2" t="s">
        <v>2111</v>
      </c>
      <c r="D4928" s="2" t="s">
        <v>2111</v>
      </c>
      <c r="E4928" t="s">
        <v>556</v>
      </c>
      <c r="F4928" t="s">
        <v>2</v>
      </c>
      <c r="G4928" s="4" t="s">
        <v>242</v>
      </c>
      <c r="H4928" t="b">
        <v>0</v>
      </c>
      <c r="I4928" s="4" t="s">
        <v>241</v>
      </c>
      <c r="J4928" t="b">
        <v>0</v>
      </c>
      <c r="K4928" t="b">
        <v>1</v>
      </c>
      <c r="L4928" t="b">
        <v>0</v>
      </c>
      <c r="M4928" t="b">
        <v>1</v>
      </c>
      <c r="N4928">
        <f t="shared" si="382"/>
        <v>5</v>
      </c>
      <c r="O4928" s="8" t="str">
        <f t="shared" si="383"/>
        <v xml:space="preserve"> BELLOW, LWR, TOP, DUET 1 &amp; 4, NPP</v>
      </c>
      <c r="Q4928" t="str">
        <f t="shared" si="384"/>
        <v>SUB-ASSY</v>
      </c>
      <c r="R4928" t="str">
        <f t="shared" si="385"/>
        <v>MIH_839</v>
      </c>
      <c r="S4928" t="str">
        <f t="shared" si="386"/>
        <v>Other</v>
      </c>
    </row>
    <row r="4929" spans="1:19" x14ac:dyDescent="0.25">
      <c r="A4929" t="s">
        <v>2110</v>
      </c>
      <c r="C4929" s="2" t="s">
        <v>2109</v>
      </c>
      <c r="D4929" s="2" t="s">
        <v>2109</v>
      </c>
      <c r="E4929" t="s">
        <v>556</v>
      </c>
      <c r="F4929" t="s">
        <v>2</v>
      </c>
      <c r="G4929" s="4" t="s">
        <v>242</v>
      </c>
      <c r="H4929" t="b">
        <v>0</v>
      </c>
      <c r="I4929" s="4" t="s">
        <v>241</v>
      </c>
      <c r="J4929" t="b">
        <v>0</v>
      </c>
      <c r="K4929" t="b">
        <v>1</v>
      </c>
      <c r="L4929" t="b">
        <v>0</v>
      </c>
      <c r="M4929" t="b">
        <v>1</v>
      </c>
      <c r="N4929">
        <f t="shared" si="382"/>
        <v>5</v>
      </c>
      <c r="O4929" s="8" t="str">
        <f t="shared" si="383"/>
        <v xml:space="preserve"> BELLOW, LWR, TOP, DUET 2 &amp; 3, NPP</v>
      </c>
      <c r="Q4929" t="str">
        <f t="shared" si="384"/>
        <v>SUB-ASSY</v>
      </c>
      <c r="R4929" t="str">
        <f t="shared" si="385"/>
        <v>MIH_839</v>
      </c>
      <c r="S4929" t="str">
        <f t="shared" si="386"/>
        <v>Other</v>
      </c>
    </row>
    <row r="4930" spans="1:19" x14ac:dyDescent="0.25">
      <c r="A4930" t="s">
        <v>2108</v>
      </c>
      <c r="C4930" s="2" t="s">
        <v>2107</v>
      </c>
      <c r="D4930" s="2" t="s">
        <v>2107</v>
      </c>
      <c r="F4930" t="s">
        <v>2</v>
      </c>
      <c r="G4930" s="4" t="s">
        <v>242</v>
      </c>
      <c r="H4930" t="b">
        <v>0</v>
      </c>
      <c r="I4930" s="4" t="s">
        <v>241</v>
      </c>
      <c r="J4930" t="b">
        <v>0</v>
      </c>
      <c r="K4930" t="b">
        <v>1</v>
      </c>
      <c r="L4930" t="b">
        <v>0</v>
      </c>
      <c r="M4930" t="b">
        <v>1</v>
      </c>
      <c r="N4930">
        <f t="shared" ref="N4930:N4993" si="387">IFERROR(IF(SEARCH(",",D4930,1)-1&gt;10,0,SEARCH(",",D4930,1)-1),0)</f>
        <v>5</v>
      </c>
      <c r="O4930" s="8" t="str">
        <f t="shared" si="383"/>
        <v xml:space="preserve"> BELLOW, LWR, TOP, 3DXT</v>
      </c>
      <c r="Q4930" t="str">
        <f t="shared" si="384"/>
        <v>ADAPTOR</v>
      </c>
      <c r="R4930" t="str">
        <f t="shared" si="385"/>
        <v>MIH_839</v>
      </c>
      <c r="S4930" t="str">
        <f t="shared" si="386"/>
        <v>Other</v>
      </c>
    </row>
    <row r="4931" spans="1:19" x14ac:dyDescent="0.25">
      <c r="A4931" t="s">
        <v>2106</v>
      </c>
      <c r="C4931" s="2" t="s">
        <v>2105</v>
      </c>
      <c r="D4931" s="2" t="s">
        <v>2105</v>
      </c>
      <c r="E4931" t="s">
        <v>556</v>
      </c>
      <c r="F4931" t="s">
        <v>2</v>
      </c>
      <c r="G4931" s="4" t="s">
        <v>242</v>
      </c>
      <c r="H4931" t="b">
        <v>0</v>
      </c>
      <c r="I4931" s="4" t="s">
        <v>598</v>
      </c>
      <c r="J4931" t="b">
        <v>0</v>
      </c>
      <c r="K4931" t="b">
        <v>1</v>
      </c>
      <c r="L4931" t="b">
        <v>0</v>
      </c>
      <c r="M4931" t="b">
        <v>1</v>
      </c>
      <c r="N4931">
        <f t="shared" si="387"/>
        <v>5</v>
      </c>
      <c r="O4931" s="8" t="str">
        <f t="shared" ref="O4931:O4994" si="388">IF(N4931=0,    LEFT(D4931,SEARCH(" ", D4931,1)-1),    RIGHT(D4931,LEN(D4931)-N4931-1))</f>
        <v xml:space="preserve"> BELLOW, LWR, TOP, 3DXT VAF1.5</v>
      </c>
      <c r="Q4931" t="str">
        <f t="shared" ref="Q4931:Q4994" si="389">IF(ISERROR(SEARCH("AMAT",D4931,1)),IF(ISERROR(SEARCH("CHAWK",D4931,1)),IF(ISERROR(SEARCH("ASSY",D4931,1)), IF(ISERROR(SEARCH("SUB CON",I4931, 1)),IF(ISERROR(SEARCH("SUB",E4931, 1)),IF(AND(ISERROR(SEARCH("PKG",D4931,1)), ISERROR(SEARCH("LBL",D4931,1)), ISERROR(SEARCH("LABEL",D4931,1))),IF(ISERROR(SEARCH("WLDM*",D4931,1)),IF(ISERROR(SEARCH("DOOR",D4931,1)),IF(ISERROR(SEARCH("SPCR",D4931,1)), IF(AND(ISERROR(SEARCH("ORING",D4931,1)), ISERROR(SEARCH("O-RING",D4931,1))),IF(ISERROR(SEARCH("TUBE*",D4931,1)),IF(ISERROR(SEARCH("ADPTR",D4931,1)), IF(ISERROR(SEARCH("PIN",D4931,1)), IF(ISERROR(SEARCH("LATCH",D4931,1)),IF(ISERROR(SEARCH("BASE",D4931,1)),IF(AND(ISERROR(SEARCH("INSERT",D4931,1)), ISERROR(SEARCH("INSR",D4931,1))),IF(ISERROR(SEARCH("TOMBSTONE",D4931,1)),IF(ISERROR(SEARCH("TOOL",D4931,1)),IF(ISERROR(SEARCH("GD?",D4931,1)), IF(AND(ISERROR(SEARCH("SHIELD",D4931,1)),ISERROR(SEARCH("SHLD",D4931,1))),IF(ISERROR(SEARCH("CARRIER",D4931,1)),IF(ISERROR(SEARCH("LID?",D4931,1)),IF(ISERROR(SEARCH("BRKT",D4931,1)),IF(ISERROR(SEARCH("RTRN",D4931,1)),IF(ISERROR(SEARCH("RETAINER",D4931,1)),IF(ISERROR(SEARCH("HSG",D4931,1)),IF(ISERROR(SEARCH("PLATE",D4931,1)),IF(ISERROR(SEARCH("SNSR",D4931,1)),IF(AND(ISERROR(SEARCH("PANEL",D4931,1)), ISERROR(SEARCH("PNL",D4931,1))),IF(ISERROR(SEARCH("BLK",D4931,1)),IF(ISERROR(SEARCH("DUCT",D4931,1)),IF(ISERROR(SEARCH("GASKET",D4931,1)),IF(AND(ISERROR(SEARCH("SHAFT",D4931,1)),ISERROR(SEARCH("ROD",D4931,1))),IF(ISERROR(SEARCH("RING",D4931,1)),IF(ISERROR(SEARCH("RESTRICT*",D4931,1)),IF(ISERROR(SEARCH("TANK",D4931,1)),IF(ISERROR(SEARCH("GENERATOR",D4931,1)),IF(ISERROR(SEARCH("FXTR",D4931,1)),IF(ISERROR(SEARCH("MAGNET",D4931,1)),IF(ISERROR(SEARCH("CLAMP",D4931,1)),IF(ISERROR(SEARCH("BAYONET",D4931,1)),IF(ISERROR(SEARCH("HSNG",D4931,1)),IF(ISERROR(SEARCH("PLUG",D4931,1)),IF(ISERROR(SEARCH("PLX",D4931,1)),IF(ISERROR(SEARCH("WAFER",D4931,1)),IF(ISERROR(SEARCH("MANIFOLD",D4931,1)),IF(AND(ISERROR(SEARCH("ALU* ",D4931)),LEFT(D4931,N4931)&lt;&gt;"AL"&amp;","), IF(ISERROR(SEARCH("INJCTR",D4931,1)),IF(AND(ISERROR(SEARCH("CVR",D4931,1)),ISERROR(SEARCH("COV?", D4931,1)), ISERROR(SEARCH("CV?",D4931,1))), IF(ISERROR(SEARCH("WDO",D4931,1)),IF(ISERROR(SEARCH("SHEET",D4931,1)),IF(ISERROR(SEARCH("SHIM",D4931,1)),IF(AND(ISERROR(SEARCH("CHMBR",D4931,1)), ISERROR(SEARCH("CHAMBER",D4931,1))),"","CHMBR"),"SHIM"),"Sheet"),"WINDOW"),"COVER"),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Sub-CON</v>
      </c>
      <c r="R4931" t="str">
        <f t="shared" ref="R4931:R4994" si="390">IF(LEFT(A4931,3)=LEFT(D4931,3),"",CONCATENATE(I4931, "_",LEFT(A4931,3)))</f>
        <v>SUB CON_839</v>
      </c>
      <c r="S4931" t="str">
        <f t="shared" ref="S4931:S4994" si="391">IF(ISERROR(SEARCH("UHMW*", D4931,1)),IF(ISERROR(SEARCH("PEEK", D4931,1)),IF(AND(ISERROR(SEARCH("PTFE", D4931,1)),ISERROR(SEARCH("Teflon", D4931,1))),IF(ISERROR(SEARCH("PVDF", D4931,1)),IF(ISERROR(SEARCH("HDL", D4931,1)),IF(ISERROR(SEARCH("PET", D4931,1)),IF(ISERROR(SEARCH("ABS", D4931,1)), IF(ISERROR(SEARCH("ACRYL*", D4931,1)), IF(ISERROR(SEARCH("POLYCAR?", D4931,1)),IF(ISERROR(SEARCH("ALUM?", D4931,1)),IF(ISERROR(SEARCH("METAL", I4931,1)),IF(ISERROR(SEARCH("?PVC", D4931,1)),IF(ISERROR(SEARCH("PLASTIC", I4931, 1)),"Other", "PLASTIC"),"PVC"),"METAL"),"ALUM"),"POLYCARB"), "ACRYLIC"), "ABS"), "PET"), "HDL"), "PVDF"), "PTFE"), "PEEK"), "UHMW-PE")</f>
        <v>Other</v>
      </c>
    </row>
    <row r="4932" spans="1:19" x14ac:dyDescent="0.25">
      <c r="A4932" t="s">
        <v>2104</v>
      </c>
      <c r="C4932" s="2" t="s">
        <v>2103</v>
      </c>
      <c r="D4932" s="2" t="s">
        <v>2103</v>
      </c>
      <c r="E4932" t="s">
        <v>556</v>
      </c>
      <c r="F4932" t="s">
        <v>2</v>
      </c>
      <c r="G4932" s="4" t="s">
        <v>242</v>
      </c>
      <c r="H4932" t="b">
        <v>0</v>
      </c>
      <c r="I4932" s="4" t="s">
        <v>241</v>
      </c>
      <c r="J4932" t="b">
        <v>0</v>
      </c>
      <c r="K4932" t="b">
        <v>1</v>
      </c>
      <c r="L4932" t="b">
        <v>0</v>
      </c>
      <c r="M4932" t="b">
        <v>1</v>
      </c>
      <c r="N4932">
        <f t="shared" si="387"/>
        <v>5</v>
      </c>
      <c r="O4932" s="8" t="str">
        <f t="shared" si="388"/>
        <v xml:space="preserve"> BELLOW, UPR, BTM, DUET, 1 &amp; 4, NPP</v>
      </c>
      <c r="Q4932" t="str">
        <f t="shared" si="389"/>
        <v>SUB-ASSY</v>
      </c>
      <c r="R4932" t="str">
        <f t="shared" si="390"/>
        <v>MIH_839</v>
      </c>
      <c r="S4932" t="str">
        <f t="shared" si="391"/>
        <v>Other</v>
      </c>
    </row>
    <row r="4933" spans="1:19" x14ac:dyDescent="0.25">
      <c r="A4933" t="s">
        <v>2102</v>
      </c>
      <c r="C4933" s="2" t="s">
        <v>2101</v>
      </c>
      <c r="D4933" s="2" t="s">
        <v>2101</v>
      </c>
      <c r="E4933" t="s">
        <v>556</v>
      </c>
      <c r="F4933" t="s">
        <v>2</v>
      </c>
      <c r="G4933" s="4" t="s">
        <v>242</v>
      </c>
      <c r="H4933" t="b">
        <v>0</v>
      </c>
      <c r="I4933" s="4" t="s">
        <v>241</v>
      </c>
      <c r="J4933" t="b">
        <v>0</v>
      </c>
      <c r="K4933" t="b">
        <v>1</v>
      </c>
      <c r="L4933" t="b">
        <v>0</v>
      </c>
      <c r="M4933" t="b">
        <v>1</v>
      </c>
      <c r="N4933">
        <f t="shared" si="387"/>
        <v>5</v>
      </c>
      <c r="O4933" s="8" t="str">
        <f t="shared" si="388"/>
        <v xml:space="preserve"> BELLOW, UPR, BTM, DUET, 2 &amp; 3, NPP</v>
      </c>
      <c r="Q4933" t="str">
        <f t="shared" si="389"/>
        <v>SUB-ASSY</v>
      </c>
      <c r="R4933" t="str">
        <f t="shared" si="390"/>
        <v>MIH_839</v>
      </c>
      <c r="S4933" t="str">
        <f t="shared" si="391"/>
        <v>Other</v>
      </c>
    </row>
    <row r="4934" spans="1:19" x14ac:dyDescent="0.25">
      <c r="A4934" t="s">
        <v>2100</v>
      </c>
      <c r="C4934" s="2" t="s">
        <v>2099</v>
      </c>
      <c r="D4934" s="2" t="s">
        <v>2099</v>
      </c>
      <c r="F4934" t="s">
        <v>2</v>
      </c>
      <c r="G4934" s="4" t="s">
        <v>242</v>
      </c>
      <c r="H4934" t="b">
        <v>0</v>
      </c>
      <c r="I4934" s="4" t="s">
        <v>241</v>
      </c>
      <c r="J4934" t="b">
        <v>0</v>
      </c>
      <c r="K4934" t="b">
        <v>1</v>
      </c>
      <c r="L4934" t="b">
        <v>0</v>
      </c>
      <c r="M4934" t="b">
        <v>1</v>
      </c>
      <c r="N4934">
        <f t="shared" si="387"/>
        <v>5</v>
      </c>
      <c r="O4934" s="8" t="str">
        <f t="shared" si="388"/>
        <v xml:space="preserve"> BELLOW, UPR, BTM, 3DXT</v>
      </c>
      <c r="Q4934" t="str">
        <f t="shared" si="389"/>
        <v>ADAPTOR</v>
      </c>
      <c r="R4934" t="str">
        <f t="shared" si="390"/>
        <v>MIH_839</v>
      </c>
      <c r="S4934" t="str">
        <f t="shared" si="391"/>
        <v>Other</v>
      </c>
    </row>
    <row r="4935" spans="1:19" x14ac:dyDescent="0.25">
      <c r="A4935" t="s">
        <v>2098</v>
      </c>
      <c r="C4935" s="2" t="s">
        <v>2097</v>
      </c>
      <c r="D4935" s="2" t="s">
        <v>2097</v>
      </c>
      <c r="F4935" t="s">
        <v>2</v>
      </c>
      <c r="G4935" s="4" t="s">
        <v>242</v>
      </c>
      <c r="H4935" t="b">
        <v>0</v>
      </c>
      <c r="I4935" s="4" t="s">
        <v>241</v>
      </c>
      <c r="J4935" t="b">
        <v>0</v>
      </c>
      <c r="K4935" t="b">
        <v>1</v>
      </c>
      <c r="L4935" t="b">
        <v>0</v>
      </c>
      <c r="M4935" t="b">
        <v>1</v>
      </c>
      <c r="N4935">
        <f t="shared" si="387"/>
        <v>5</v>
      </c>
      <c r="O4935" s="8" t="str">
        <f t="shared" si="388"/>
        <v>UPPER,VENT TUBE,3DXT VAF1.5</v>
      </c>
      <c r="Q4935" t="str">
        <f t="shared" si="389"/>
        <v>TUBE</v>
      </c>
      <c r="R4935" t="str">
        <f t="shared" si="390"/>
        <v>MIH_839</v>
      </c>
      <c r="S4935" t="str">
        <f t="shared" si="391"/>
        <v>Other</v>
      </c>
    </row>
    <row r="4936" spans="1:19" x14ac:dyDescent="0.25">
      <c r="A4936" t="s">
        <v>2096</v>
      </c>
      <c r="C4936" s="2" t="s">
        <v>2095</v>
      </c>
      <c r="D4936" s="2" t="s">
        <v>2095</v>
      </c>
      <c r="E4936" t="s">
        <v>556</v>
      </c>
      <c r="F4936" t="s">
        <v>2</v>
      </c>
      <c r="G4936" s="4" t="s">
        <v>242</v>
      </c>
      <c r="H4936" t="b">
        <v>0</v>
      </c>
      <c r="I4936" s="4" t="s">
        <v>241</v>
      </c>
      <c r="J4936" t="b">
        <v>0</v>
      </c>
      <c r="K4936" t="b">
        <v>1</v>
      </c>
      <c r="L4936" t="b">
        <v>0</v>
      </c>
      <c r="M4936" t="b">
        <v>1</v>
      </c>
      <c r="N4936">
        <f t="shared" si="387"/>
        <v>5</v>
      </c>
      <c r="O4936" s="8" t="str">
        <f t="shared" si="388"/>
        <v xml:space="preserve"> EXHAUST VENT, SFM, BATH1-2, 3DXT</v>
      </c>
      <c r="Q4936" t="str">
        <f t="shared" si="389"/>
        <v>SUB-ASSY</v>
      </c>
      <c r="R4936" t="str">
        <f t="shared" si="390"/>
        <v>MIH_839</v>
      </c>
      <c r="S4936" t="str">
        <f t="shared" si="391"/>
        <v>Other</v>
      </c>
    </row>
    <row r="4937" spans="1:19" x14ac:dyDescent="0.25">
      <c r="A4937" t="s">
        <v>2094</v>
      </c>
      <c r="C4937" s="2" t="s">
        <v>2093</v>
      </c>
      <c r="D4937" s="2" t="s">
        <v>2093</v>
      </c>
      <c r="E4937" t="s">
        <v>2092</v>
      </c>
      <c r="F4937" t="s">
        <v>2</v>
      </c>
      <c r="G4937" s="4" t="s">
        <v>242</v>
      </c>
      <c r="H4937" t="b">
        <v>0</v>
      </c>
      <c r="I4937" s="4" t="s">
        <v>2021</v>
      </c>
      <c r="J4937" t="b">
        <v>0</v>
      </c>
      <c r="K4937" t="b">
        <v>1</v>
      </c>
      <c r="L4937" t="b">
        <v>0</v>
      </c>
      <c r="M4937" t="b">
        <v>1</v>
      </c>
      <c r="N4937">
        <f t="shared" si="387"/>
        <v>4</v>
      </c>
      <c r="O4937" s="8" t="str">
        <f t="shared" si="388"/>
        <v>TOP END,LIFT</v>
      </c>
      <c r="Q4937" t="str">
        <f t="shared" si="389"/>
        <v>BRACKET</v>
      </c>
      <c r="R4937" t="str">
        <f t="shared" si="390"/>
        <v>Metal_839</v>
      </c>
      <c r="S4937" t="str">
        <f t="shared" si="391"/>
        <v>METAL</v>
      </c>
    </row>
    <row r="4938" spans="1:19" x14ac:dyDescent="0.25">
      <c r="A4938" t="s">
        <v>2091</v>
      </c>
      <c r="C4938" s="2" t="s">
        <v>2090</v>
      </c>
      <c r="D4938" s="2" t="s">
        <v>2090</v>
      </c>
      <c r="E4938" t="s">
        <v>269</v>
      </c>
      <c r="F4938" t="s">
        <v>2</v>
      </c>
      <c r="G4938" s="4" t="s">
        <v>242</v>
      </c>
      <c r="H4938" t="b">
        <v>0</v>
      </c>
      <c r="I4938" s="4" t="s">
        <v>268</v>
      </c>
      <c r="J4938" t="b">
        <v>0</v>
      </c>
      <c r="K4938" t="b">
        <v>1</v>
      </c>
      <c r="L4938" t="b">
        <v>0</v>
      </c>
      <c r="M4938" t="b">
        <v>1</v>
      </c>
      <c r="N4938">
        <f t="shared" si="387"/>
        <v>7</v>
      </c>
      <c r="O4938" s="8" t="str">
        <f t="shared" si="388"/>
        <v xml:space="preserve"> LFC, CCR, PVC4910</v>
      </c>
      <c r="Q4938" t="str">
        <f t="shared" si="389"/>
        <v>WLDMNT</v>
      </c>
      <c r="R4938" t="str">
        <f t="shared" si="390"/>
        <v>Plastic_839</v>
      </c>
      <c r="S4938" t="str">
        <f t="shared" si="391"/>
        <v>PVC</v>
      </c>
    </row>
    <row r="4939" spans="1:19" x14ac:dyDescent="0.25">
      <c r="A4939" t="s">
        <v>2089</v>
      </c>
      <c r="C4939" s="2" t="s">
        <v>2088</v>
      </c>
      <c r="D4939" s="2" t="s">
        <v>2088</v>
      </c>
      <c r="E4939" t="s">
        <v>269</v>
      </c>
      <c r="F4939" t="s">
        <v>2</v>
      </c>
      <c r="G4939" s="4" t="s">
        <v>242</v>
      </c>
      <c r="H4939" t="b">
        <v>0</v>
      </c>
      <c r="I4939" s="4" t="s">
        <v>268</v>
      </c>
      <c r="J4939" t="b">
        <v>0</v>
      </c>
      <c r="K4939" t="b">
        <v>1</v>
      </c>
      <c r="L4939" t="b">
        <v>0</v>
      </c>
      <c r="M4939" t="b">
        <v>1</v>
      </c>
      <c r="N4939">
        <f t="shared" si="387"/>
        <v>6</v>
      </c>
      <c r="O4939" s="8" t="str">
        <f t="shared" si="388"/>
        <v>LFC,CCR,PVC4910</v>
      </c>
      <c r="Q4939" t="str">
        <f t="shared" si="389"/>
        <v>WLDMNT</v>
      </c>
      <c r="R4939" t="str">
        <f t="shared" si="390"/>
        <v>Plastic_839</v>
      </c>
      <c r="S4939" t="str">
        <f t="shared" si="391"/>
        <v>PVC</v>
      </c>
    </row>
    <row r="4940" spans="1:19" x14ac:dyDescent="0.25">
      <c r="A4940" t="s">
        <v>2087</v>
      </c>
      <c r="C4940" s="2" t="s">
        <v>2086</v>
      </c>
      <c r="D4940" s="2" t="s">
        <v>12041</v>
      </c>
      <c r="F4940" t="s">
        <v>2</v>
      </c>
      <c r="G4940" s="4" t="s">
        <v>242</v>
      </c>
      <c r="H4940" t="b">
        <v>0</v>
      </c>
      <c r="I4940" s="4" t="s">
        <v>496</v>
      </c>
      <c r="J4940" t="b">
        <v>0</v>
      </c>
      <c r="K4940" t="b">
        <v>1</v>
      </c>
      <c r="L4940" t="b">
        <v>0</v>
      </c>
      <c r="M4940" t="b">
        <v>1</v>
      </c>
      <c r="N4940">
        <f t="shared" si="387"/>
        <v>6</v>
      </c>
      <c r="O4940" s="8" t="str">
        <f t="shared" si="388"/>
        <v xml:space="preserve"> LID, BATH, W/EVAPORATOR</v>
      </c>
      <c r="Q4940" t="str">
        <f t="shared" si="389"/>
        <v>WLDMNT</v>
      </c>
      <c r="R4940" t="str">
        <f t="shared" si="390"/>
        <v>NP_839</v>
      </c>
      <c r="S4940" t="str">
        <f t="shared" si="391"/>
        <v>Other</v>
      </c>
    </row>
    <row r="4941" spans="1:19" x14ac:dyDescent="0.25">
      <c r="A4941" t="s">
        <v>2085</v>
      </c>
      <c r="C4941" s="2" t="s">
        <v>2079</v>
      </c>
      <c r="D4941" s="2" t="s">
        <v>2079</v>
      </c>
      <c r="F4941" t="s">
        <v>2</v>
      </c>
      <c r="G4941" s="4" t="s">
        <v>242</v>
      </c>
      <c r="H4941" t="b">
        <v>0</v>
      </c>
      <c r="I4941" s="4" t="s">
        <v>268</v>
      </c>
      <c r="J4941" t="b">
        <v>0</v>
      </c>
      <c r="K4941" t="b">
        <v>1</v>
      </c>
      <c r="L4941" t="b">
        <v>0</v>
      </c>
      <c r="M4941" t="b">
        <v>1</v>
      </c>
      <c r="N4941">
        <f t="shared" si="387"/>
        <v>0</v>
      </c>
      <c r="O4941" s="8" t="str">
        <f t="shared" si="388"/>
        <v>VIEWPORT</v>
      </c>
      <c r="Q4941" t="str">
        <f t="shared" si="389"/>
        <v/>
      </c>
      <c r="R4941" t="str">
        <f t="shared" si="390"/>
        <v>Plastic_839</v>
      </c>
      <c r="S4941" t="str">
        <f t="shared" si="391"/>
        <v>PLASTIC</v>
      </c>
    </row>
    <row r="4942" spans="1:19" x14ac:dyDescent="0.25">
      <c r="A4942" t="s">
        <v>2084</v>
      </c>
      <c r="C4942" s="2" t="s">
        <v>2077</v>
      </c>
      <c r="D4942" s="2" t="s">
        <v>2077</v>
      </c>
      <c r="E4942" t="s">
        <v>2076</v>
      </c>
      <c r="F4942" t="s">
        <v>2</v>
      </c>
      <c r="G4942" s="4" t="s">
        <v>242</v>
      </c>
      <c r="H4942" t="b">
        <v>0</v>
      </c>
      <c r="I4942" s="4" t="s">
        <v>2021</v>
      </c>
      <c r="J4942" t="b">
        <v>0</v>
      </c>
      <c r="K4942" t="b">
        <v>1</v>
      </c>
      <c r="L4942" t="b">
        <v>0</v>
      </c>
      <c r="M4942" t="b">
        <v>1</v>
      </c>
      <c r="N4942">
        <f t="shared" si="387"/>
        <v>6</v>
      </c>
      <c r="O4942" s="8" t="str">
        <f t="shared" si="388"/>
        <v xml:space="preserve"> RF/UV</v>
      </c>
      <c r="Q4942" t="str">
        <f t="shared" si="389"/>
        <v>SUB-ASSY</v>
      </c>
      <c r="R4942" t="str">
        <f t="shared" si="390"/>
        <v>Metal_839</v>
      </c>
      <c r="S4942" t="str">
        <f t="shared" si="391"/>
        <v>METAL</v>
      </c>
    </row>
    <row r="4943" spans="1:19" x14ac:dyDescent="0.25">
      <c r="A4943" t="s">
        <v>2083</v>
      </c>
      <c r="C4943" s="2" t="s">
        <v>2074</v>
      </c>
      <c r="D4943" s="2" t="s">
        <v>2074</v>
      </c>
      <c r="E4943" t="s">
        <v>269</v>
      </c>
      <c r="F4943" t="s">
        <v>2</v>
      </c>
      <c r="G4943" s="4" t="s">
        <v>242</v>
      </c>
      <c r="H4943" t="b">
        <v>0</v>
      </c>
      <c r="I4943" s="4" t="s">
        <v>268</v>
      </c>
      <c r="J4943" t="b">
        <v>0</v>
      </c>
      <c r="K4943" t="b">
        <v>1</v>
      </c>
      <c r="L4943" t="b">
        <v>0</v>
      </c>
      <c r="M4943" t="b">
        <v>1</v>
      </c>
      <c r="N4943">
        <f t="shared" si="387"/>
        <v>6</v>
      </c>
      <c r="O4943" s="8" t="str">
        <f t="shared" si="388"/>
        <v xml:space="preserve"> ULTRAVIOLET</v>
      </c>
      <c r="Q4943" t="str">
        <f t="shared" si="389"/>
        <v/>
      </c>
      <c r="R4943" t="str">
        <f t="shared" si="390"/>
        <v>Plastic_839</v>
      </c>
      <c r="S4943" t="str">
        <f t="shared" si="391"/>
        <v>PLASTIC</v>
      </c>
    </row>
    <row r="4944" spans="1:19" x14ac:dyDescent="0.25">
      <c r="A4944" t="s">
        <v>2082</v>
      </c>
      <c r="C4944" s="2" t="s">
        <v>2081</v>
      </c>
      <c r="D4944" s="2" t="s">
        <v>2081</v>
      </c>
      <c r="F4944" t="s">
        <v>2</v>
      </c>
      <c r="G4944" s="4" t="s">
        <v>242</v>
      </c>
      <c r="H4944" t="b">
        <v>0</v>
      </c>
      <c r="I4944" s="4" t="s">
        <v>268</v>
      </c>
      <c r="J4944" t="b">
        <v>0</v>
      </c>
      <c r="K4944" t="b">
        <v>1</v>
      </c>
      <c r="L4944" t="b">
        <v>0</v>
      </c>
      <c r="M4944" t="b">
        <v>1</v>
      </c>
      <c r="N4944">
        <f t="shared" si="387"/>
        <v>0</v>
      </c>
      <c r="O4944" s="8" t="e">
        <f t="shared" si="388"/>
        <v>#VALUE!</v>
      </c>
      <c r="Q4944" t="str">
        <f t="shared" si="389"/>
        <v/>
      </c>
      <c r="R4944" t="str">
        <f t="shared" si="390"/>
        <v>Plastic_839</v>
      </c>
      <c r="S4944" t="str">
        <f t="shared" si="391"/>
        <v>PLASTIC</v>
      </c>
    </row>
    <row r="4945" spans="1:19" x14ac:dyDescent="0.25">
      <c r="A4945" t="s">
        <v>2080</v>
      </c>
      <c r="C4945" s="2" t="s">
        <v>2079</v>
      </c>
      <c r="D4945" s="2" t="s">
        <v>2079</v>
      </c>
      <c r="E4945" t="s">
        <v>269</v>
      </c>
      <c r="F4945" t="s">
        <v>2</v>
      </c>
      <c r="G4945" s="4" t="s">
        <v>242</v>
      </c>
      <c r="H4945" t="b">
        <v>0</v>
      </c>
      <c r="I4945" s="4" t="s">
        <v>268</v>
      </c>
      <c r="J4945" t="b">
        <v>0</v>
      </c>
      <c r="K4945" t="b">
        <v>1</v>
      </c>
      <c r="L4945" t="b">
        <v>0</v>
      </c>
      <c r="M4945" t="b">
        <v>1</v>
      </c>
      <c r="N4945">
        <f t="shared" si="387"/>
        <v>0</v>
      </c>
      <c r="O4945" s="8" t="str">
        <f t="shared" si="388"/>
        <v>VIEWPORT</v>
      </c>
      <c r="Q4945" t="str">
        <f t="shared" si="389"/>
        <v/>
      </c>
      <c r="R4945" t="str">
        <f t="shared" si="390"/>
        <v>Plastic_839</v>
      </c>
      <c r="S4945" t="str">
        <f t="shared" si="391"/>
        <v>PLASTIC</v>
      </c>
    </row>
    <row r="4946" spans="1:19" x14ac:dyDescent="0.25">
      <c r="A4946" t="s">
        <v>2078</v>
      </c>
      <c r="C4946" s="2" t="s">
        <v>2077</v>
      </c>
      <c r="D4946" s="2" t="s">
        <v>2077</v>
      </c>
      <c r="E4946" t="s">
        <v>2076</v>
      </c>
      <c r="F4946" t="s">
        <v>2</v>
      </c>
      <c r="G4946" s="4" t="s">
        <v>242</v>
      </c>
      <c r="H4946" t="b">
        <v>0</v>
      </c>
      <c r="I4946" s="4" t="s">
        <v>2021</v>
      </c>
      <c r="J4946" t="b">
        <v>0</v>
      </c>
      <c r="K4946" t="b">
        <v>1</v>
      </c>
      <c r="L4946" t="b">
        <v>0</v>
      </c>
      <c r="M4946" t="b">
        <v>1</v>
      </c>
      <c r="N4946">
        <f t="shared" si="387"/>
        <v>6</v>
      </c>
      <c r="O4946" s="8" t="str">
        <f t="shared" si="388"/>
        <v xml:space="preserve"> RF/UV</v>
      </c>
      <c r="Q4946" t="str">
        <f t="shared" si="389"/>
        <v>SUB-ASSY</v>
      </c>
      <c r="R4946" t="str">
        <f t="shared" si="390"/>
        <v>Metal_839</v>
      </c>
      <c r="S4946" t="str">
        <f t="shared" si="391"/>
        <v>METAL</v>
      </c>
    </row>
    <row r="4947" spans="1:19" x14ac:dyDescent="0.25">
      <c r="A4947" t="s">
        <v>2075</v>
      </c>
      <c r="C4947" s="2" t="s">
        <v>2074</v>
      </c>
      <c r="D4947" s="2" t="s">
        <v>2074</v>
      </c>
      <c r="E4947" t="s">
        <v>269</v>
      </c>
      <c r="F4947" t="s">
        <v>2</v>
      </c>
      <c r="G4947" s="4" t="s">
        <v>242</v>
      </c>
      <c r="H4947" t="b">
        <v>0</v>
      </c>
      <c r="I4947" s="4" t="s">
        <v>268</v>
      </c>
      <c r="J4947" t="b">
        <v>0</v>
      </c>
      <c r="K4947" t="b">
        <v>1</v>
      </c>
      <c r="L4947" t="b">
        <v>0</v>
      </c>
      <c r="M4947" t="b">
        <v>1</v>
      </c>
      <c r="N4947">
        <f t="shared" si="387"/>
        <v>6</v>
      </c>
      <c r="O4947" s="8" t="str">
        <f t="shared" si="388"/>
        <v xml:space="preserve"> ULTRAVIOLET</v>
      </c>
      <c r="Q4947" t="str">
        <f t="shared" si="389"/>
        <v/>
      </c>
      <c r="R4947" t="str">
        <f t="shared" si="390"/>
        <v>Plastic_839</v>
      </c>
      <c r="S4947" t="str">
        <f t="shared" si="391"/>
        <v>PLASTIC</v>
      </c>
    </row>
    <row r="4948" spans="1:19" x14ac:dyDescent="0.25">
      <c r="A4948" t="s">
        <v>2073</v>
      </c>
      <c r="B4948" t="s">
        <v>2072</v>
      </c>
      <c r="C4948" s="2" t="s">
        <v>2071</v>
      </c>
      <c r="D4948" s="2" t="s">
        <v>2071</v>
      </c>
      <c r="F4948" t="s">
        <v>2</v>
      </c>
      <c r="G4948" s="4" t="s">
        <v>242</v>
      </c>
      <c r="H4948" t="b">
        <v>0</v>
      </c>
      <c r="I4948" s="4" t="s">
        <v>241</v>
      </c>
      <c r="J4948" t="b">
        <v>0</v>
      </c>
      <c r="K4948" t="b">
        <v>0</v>
      </c>
      <c r="L4948" t="b">
        <v>0</v>
      </c>
      <c r="M4948" t="b">
        <v>1</v>
      </c>
      <c r="N4948">
        <f t="shared" si="387"/>
        <v>3</v>
      </c>
      <c r="O4948" s="8" t="str">
        <f t="shared" si="388"/>
        <v xml:space="preserve"> MEMBRANE, POSITION 3-5, SCIMITAR</v>
      </c>
      <c r="Q4948" t="str">
        <f t="shared" si="389"/>
        <v/>
      </c>
      <c r="R4948" t="str">
        <f t="shared" si="390"/>
        <v>MIH_839</v>
      </c>
      <c r="S4948" t="str">
        <f t="shared" si="391"/>
        <v>Other</v>
      </c>
    </row>
    <row r="4949" spans="1:19" x14ac:dyDescent="0.25">
      <c r="A4949" t="s">
        <v>2070</v>
      </c>
      <c r="B4949" t="s">
        <v>2069</v>
      </c>
      <c r="C4949" s="2" t="s">
        <v>2068</v>
      </c>
      <c r="D4949" s="2" t="s">
        <v>2068</v>
      </c>
      <c r="F4949" t="s">
        <v>2</v>
      </c>
      <c r="G4949" s="4" t="s">
        <v>242</v>
      </c>
      <c r="H4949" t="b">
        <v>0</v>
      </c>
      <c r="I4949" s="4" t="s">
        <v>241</v>
      </c>
      <c r="J4949" t="b">
        <v>0</v>
      </c>
      <c r="K4949" t="b">
        <v>1</v>
      </c>
      <c r="L4949" t="b">
        <v>0</v>
      </c>
      <c r="M4949" t="b">
        <v>1</v>
      </c>
      <c r="N4949">
        <f t="shared" si="387"/>
        <v>5</v>
      </c>
      <c r="O4949" s="8" t="str">
        <f t="shared" si="388"/>
        <v xml:space="preserve"> .06'' THK              _x001E_PLATE, .06'' THK</v>
      </c>
      <c r="Q4949" t="str">
        <f t="shared" si="389"/>
        <v>PLATE</v>
      </c>
      <c r="R4949" t="str">
        <f t="shared" si="390"/>
        <v>MIH_839</v>
      </c>
      <c r="S4949" t="str">
        <f t="shared" si="391"/>
        <v>Other</v>
      </c>
    </row>
    <row r="4950" spans="1:19" x14ac:dyDescent="0.25">
      <c r="A4950" t="s">
        <v>2067</v>
      </c>
      <c r="C4950" s="2" t="s">
        <v>2066</v>
      </c>
      <c r="D4950" s="2" t="s">
        <v>2066</v>
      </c>
      <c r="E4950" t="s">
        <v>556</v>
      </c>
      <c r="F4950" t="s">
        <v>2</v>
      </c>
      <c r="G4950" s="4" t="s">
        <v>242</v>
      </c>
      <c r="H4950" t="b">
        <v>0</v>
      </c>
      <c r="I4950" s="4" t="s">
        <v>598</v>
      </c>
      <c r="J4950" t="b">
        <v>0</v>
      </c>
      <c r="K4950" t="b">
        <v>1</v>
      </c>
      <c r="L4950" t="b">
        <v>0</v>
      </c>
      <c r="M4950" t="b">
        <v>1</v>
      </c>
      <c r="N4950">
        <f t="shared" si="387"/>
        <v>0</v>
      </c>
      <c r="O4950" s="8" t="str">
        <f t="shared" si="388"/>
        <v>KOCK</v>
      </c>
      <c r="Q4950" t="str">
        <f t="shared" si="389"/>
        <v>Sub-CON</v>
      </c>
      <c r="R4950" t="str">
        <f t="shared" si="390"/>
        <v>SUB CON_839</v>
      </c>
      <c r="S4950" t="str">
        <f t="shared" si="391"/>
        <v>Other</v>
      </c>
    </row>
    <row r="4951" spans="1:19" x14ac:dyDescent="0.25">
      <c r="A4951" t="s">
        <v>2065</v>
      </c>
      <c r="B4951" t="s">
        <v>1603</v>
      </c>
      <c r="C4951" s="2" t="s">
        <v>1602</v>
      </c>
      <c r="D4951" s="2" t="s">
        <v>1602</v>
      </c>
      <c r="F4951" t="s">
        <v>2</v>
      </c>
      <c r="G4951" s="4" t="s">
        <v>242</v>
      </c>
      <c r="H4951" t="b">
        <v>0</v>
      </c>
      <c r="I4951" s="4" t="s">
        <v>241</v>
      </c>
      <c r="J4951" t="b">
        <v>0</v>
      </c>
      <c r="K4951" t="b">
        <v>0</v>
      </c>
      <c r="L4951" t="b">
        <v>0</v>
      </c>
      <c r="M4951" t="b">
        <v>1</v>
      </c>
      <c r="N4951">
        <f t="shared" si="387"/>
        <v>4</v>
      </c>
      <c r="O4951" s="8" t="str">
        <f t="shared" si="388"/>
        <v xml:space="preserve"> LID, TOP, EVAP INTAKE, SPLIT BATH</v>
      </c>
      <c r="Q4951" t="str">
        <f t="shared" si="389"/>
        <v>ASSY</v>
      </c>
      <c r="R4951" t="str">
        <f t="shared" si="390"/>
        <v>MIH_839</v>
      </c>
      <c r="S4951" t="str">
        <f t="shared" si="391"/>
        <v>Other</v>
      </c>
    </row>
    <row r="4952" spans="1:19" x14ac:dyDescent="0.25">
      <c r="A4952" t="s">
        <v>2064</v>
      </c>
      <c r="B4952" t="s">
        <v>2063</v>
      </c>
      <c r="C4952" s="2" t="s">
        <v>2062</v>
      </c>
      <c r="D4952" s="2" t="s">
        <v>2062</v>
      </c>
      <c r="E4952" t="s">
        <v>556</v>
      </c>
      <c r="F4952" t="s">
        <v>2</v>
      </c>
      <c r="G4952" s="4" t="s">
        <v>242</v>
      </c>
      <c r="H4952" t="b">
        <v>0</v>
      </c>
      <c r="I4952" s="4" t="s">
        <v>268</v>
      </c>
      <c r="J4952" t="b">
        <v>0</v>
      </c>
      <c r="K4952" t="b">
        <v>1</v>
      </c>
      <c r="L4952" t="b">
        <v>0</v>
      </c>
      <c r="M4952" t="b">
        <v>1</v>
      </c>
      <c r="N4952">
        <f t="shared" si="387"/>
        <v>3</v>
      </c>
      <c r="O4952" s="8" t="str">
        <f t="shared" si="388"/>
        <v>TOP,EVAP INTAKE,SPLIT BATH</v>
      </c>
      <c r="Q4952" t="str">
        <f t="shared" si="389"/>
        <v>SUB-ASSY</v>
      </c>
      <c r="R4952" t="str">
        <f t="shared" si="390"/>
        <v>Plastic_839</v>
      </c>
      <c r="S4952" t="str">
        <f t="shared" si="391"/>
        <v>PLASTIC</v>
      </c>
    </row>
    <row r="4953" spans="1:19" x14ac:dyDescent="0.25">
      <c r="A4953" t="s">
        <v>2061</v>
      </c>
      <c r="C4953" s="2" t="s">
        <v>2060</v>
      </c>
      <c r="D4953" s="2" t="s">
        <v>2060</v>
      </c>
      <c r="E4953" t="s">
        <v>269</v>
      </c>
      <c r="F4953" t="s">
        <v>2</v>
      </c>
      <c r="G4953" s="4" t="s">
        <v>242</v>
      </c>
      <c r="H4953" t="b">
        <v>0</v>
      </c>
      <c r="I4953" s="4" t="s">
        <v>268</v>
      </c>
      <c r="J4953" t="b">
        <v>0</v>
      </c>
      <c r="K4953" t="b">
        <v>1</v>
      </c>
      <c r="L4953" t="b">
        <v>0</v>
      </c>
      <c r="M4953" t="b">
        <v>1</v>
      </c>
      <c r="N4953">
        <f t="shared" si="387"/>
        <v>7</v>
      </c>
      <c r="O4953" s="8" t="str">
        <f t="shared" si="388"/>
        <v>WELDMENT,LEFT SIDE,SRD ONLY</v>
      </c>
      <c r="Q4953" t="str">
        <f t="shared" si="389"/>
        <v>CHMBR</v>
      </c>
      <c r="R4953" t="str">
        <f t="shared" si="390"/>
        <v>Plastic_839</v>
      </c>
      <c r="S4953" t="str">
        <f t="shared" si="391"/>
        <v>PLASTIC</v>
      </c>
    </row>
    <row r="4954" spans="1:19" x14ac:dyDescent="0.25">
      <c r="A4954" t="s">
        <v>2059</v>
      </c>
      <c r="C4954" s="2" t="s">
        <v>2058</v>
      </c>
      <c r="D4954" s="2" t="s">
        <v>2058</v>
      </c>
      <c r="E4954" t="s">
        <v>269</v>
      </c>
      <c r="F4954" t="s">
        <v>2</v>
      </c>
      <c r="G4954" s="4" t="s">
        <v>242</v>
      </c>
      <c r="H4954" t="b">
        <v>0</v>
      </c>
      <c r="I4954" s="4" t="s">
        <v>268</v>
      </c>
      <c r="J4954" t="b">
        <v>0</v>
      </c>
      <c r="K4954" t="b">
        <v>1</v>
      </c>
      <c r="L4954" t="b">
        <v>0</v>
      </c>
      <c r="M4954" t="b">
        <v>1</v>
      </c>
      <c r="N4954">
        <f t="shared" si="387"/>
        <v>7</v>
      </c>
      <c r="O4954" s="8" t="str">
        <f t="shared" si="388"/>
        <v>WELDMENT,RIGHT SIDE,SRD ONLY</v>
      </c>
      <c r="Q4954" t="str">
        <f t="shared" si="389"/>
        <v>CHMBR</v>
      </c>
      <c r="R4954" t="str">
        <f t="shared" si="390"/>
        <v>Plastic_839</v>
      </c>
      <c r="S4954" t="str">
        <f t="shared" si="391"/>
        <v>PLASTIC</v>
      </c>
    </row>
    <row r="4955" spans="1:19" x14ac:dyDescent="0.25">
      <c r="A4955" t="s">
        <v>2057</v>
      </c>
      <c r="C4955" s="2" t="s">
        <v>2056</v>
      </c>
      <c r="D4955" s="2" t="s">
        <v>2056</v>
      </c>
      <c r="E4955" t="s">
        <v>269</v>
      </c>
      <c r="F4955" t="s">
        <v>2</v>
      </c>
      <c r="G4955" s="4" t="s">
        <v>242</v>
      </c>
      <c r="H4955" t="b">
        <v>0</v>
      </c>
      <c r="I4955" s="4" t="s">
        <v>268</v>
      </c>
      <c r="J4955" t="b">
        <v>0</v>
      </c>
      <c r="K4955" t="b">
        <v>1</v>
      </c>
      <c r="L4955" t="b">
        <v>0</v>
      </c>
      <c r="M4955" t="b">
        <v>1</v>
      </c>
      <c r="N4955">
        <f t="shared" si="387"/>
        <v>6</v>
      </c>
      <c r="O4955" s="8" t="str">
        <f t="shared" si="388"/>
        <v>DRAIN,EXH,PPT3&amp;4</v>
      </c>
      <c r="Q4955" t="str">
        <f t="shared" si="389"/>
        <v/>
      </c>
      <c r="R4955" t="str">
        <f t="shared" si="390"/>
        <v>Plastic_839</v>
      </c>
      <c r="S4955" t="str">
        <f t="shared" si="391"/>
        <v>PLASTIC</v>
      </c>
    </row>
    <row r="4956" spans="1:19" x14ac:dyDescent="0.25">
      <c r="A4956" t="s">
        <v>2055</v>
      </c>
      <c r="C4956" s="2" t="s">
        <v>2054</v>
      </c>
      <c r="D4956" s="2" t="s">
        <v>2054</v>
      </c>
      <c r="F4956" t="s">
        <v>2</v>
      </c>
      <c r="G4956" s="4" t="s">
        <v>242</v>
      </c>
      <c r="H4956" t="b">
        <v>0</v>
      </c>
      <c r="I4956" s="4" t="s">
        <v>241</v>
      </c>
      <c r="J4956" t="b">
        <v>0</v>
      </c>
      <c r="K4956" t="b">
        <v>1</v>
      </c>
      <c r="L4956" t="b">
        <v>0</v>
      </c>
      <c r="M4956" t="b">
        <v>1</v>
      </c>
      <c r="N4956">
        <f t="shared" si="387"/>
        <v>6</v>
      </c>
      <c r="O4956" s="8" t="str">
        <f t="shared" si="388"/>
        <v xml:space="preserve"> CELL ISOLATION</v>
      </c>
      <c r="Q4956" t="str">
        <f t="shared" si="389"/>
        <v/>
      </c>
      <c r="R4956" t="str">
        <f t="shared" si="390"/>
        <v>MIH_839</v>
      </c>
      <c r="S4956" t="str">
        <f t="shared" si="391"/>
        <v>Other</v>
      </c>
    </row>
    <row r="4957" spans="1:19" x14ac:dyDescent="0.25">
      <c r="A4957" t="s">
        <v>2053</v>
      </c>
      <c r="C4957" s="2" t="s">
        <v>2048</v>
      </c>
      <c r="D4957" s="2" t="s">
        <v>2048</v>
      </c>
      <c r="F4957" t="s">
        <v>2</v>
      </c>
      <c r="G4957" s="4" t="s">
        <v>242</v>
      </c>
      <c r="H4957" t="b">
        <v>0</v>
      </c>
      <c r="I4957" s="4" t="s">
        <v>241</v>
      </c>
      <c r="J4957" t="b">
        <v>0</v>
      </c>
      <c r="K4957" t="b">
        <v>1</v>
      </c>
      <c r="L4957" t="b">
        <v>0</v>
      </c>
      <c r="M4957" t="b">
        <v>1</v>
      </c>
      <c r="N4957">
        <f t="shared" si="387"/>
        <v>4</v>
      </c>
      <c r="O4957" s="8" t="str">
        <f t="shared" si="388"/>
        <v xml:space="preserve"> MAINTENANCE, CELL ISOLATION</v>
      </c>
      <c r="Q4957" t="str">
        <f t="shared" si="389"/>
        <v/>
      </c>
      <c r="R4957" t="str">
        <f t="shared" si="390"/>
        <v>MIH_839</v>
      </c>
      <c r="S4957" t="str">
        <f t="shared" si="391"/>
        <v>Other</v>
      </c>
    </row>
    <row r="4958" spans="1:19" x14ac:dyDescent="0.25">
      <c r="A4958" t="s">
        <v>2052</v>
      </c>
      <c r="C4958" s="2" t="s">
        <v>2051</v>
      </c>
      <c r="D4958" s="2" t="s">
        <v>2051</v>
      </c>
      <c r="E4958" t="s">
        <v>269</v>
      </c>
      <c r="F4958" t="s">
        <v>2</v>
      </c>
      <c r="G4958" s="4" t="s">
        <v>242</v>
      </c>
      <c r="H4958" t="b">
        <v>0</v>
      </c>
      <c r="I4958" s="4" t="s">
        <v>268</v>
      </c>
      <c r="J4958" t="b">
        <v>0</v>
      </c>
      <c r="K4958" t="b">
        <v>1</v>
      </c>
      <c r="L4958" t="b">
        <v>0</v>
      </c>
      <c r="M4958" t="b">
        <v>1</v>
      </c>
      <c r="N4958">
        <f t="shared" si="387"/>
        <v>3</v>
      </c>
      <c r="O4958" s="8" t="str">
        <f t="shared" si="388"/>
        <v xml:space="preserve"> CELL ISOLATION, UPR DUETS</v>
      </c>
      <c r="Q4958" t="str">
        <f t="shared" si="389"/>
        <v/>
      </c>
      <c r="R4958" t="str">
        <f t="shared" si="390"/>
        <v>Plastic_839</v>
      </c>
      <c r="S4958" t="str">
        <f t="shared" si="391"/>
        <v>PLASTIC</v>
      </c>
    </row>
    <row r="4959" spans="1:19" x14ac:dyDescent="0.25">
      <c r="A4959" t="s">
        <v>2050</v>
      </c>
      <c r="C4959" s="2" t="s">
        <v>2044</v>
      </c>
      <c r="D4959" s="2" t="s">
        <v>2044</v>
      </c>
      <c r="E4959" t="s">
        <v>269</v>
      </c>
      <c r="F4959" t="s">
        <v>2</v>
      </c>
      <c r="G4959" s="4" t="s">
        <v>242</v>
      </c>
      <c r="H4959" t="b">
        <v>0</v>
      </c>
      <c r="I4959" s="4" t="s">
        <v>268</v>
      </c>
      <c r="J4959" t="b">
        <v>0</v>
      </c>
      <c r="K4959" t="b">
        <v>1</v>
      </c>
      <c r="L4959" t="b">
        <v>0</v>
      </c>
      <c r="M4959" t="b">
        <v>1</v>
      </c>
      <c r="N4959">
        <f t="shared" si="387"/>
        <v>6</v>
      </c>
      <c r="O4959" s="8" t="str">
        <f t="shared" si="388"/>
        <v>CELL ISOLATION,UPR DUET</v>
      </c>
      <c r="Q4959" t="str">
        <f t="shared" si="389"/>
        <v/>
      </c>
      <c r="R4959" t="str">
        <f t="shared" si="390"/>
        <v>Plastic_839</v>
      </c>
      <c r="S4959" t="str">
        <f t="shared" si="391"/>
        <v>PLASTIC</v>
      </c>
    </row>
    <row r="4960" spans="1:19" x14ac:dyDescent="0.25">
      <c r="A4960" t="s">
        <v>2049</v>
      </c>
      <c r="C4960" s="2" t="s">
        <v>2048</v>
      </c>
      <c r="D4960" s="2" t="s">
        <v>2048</v>
      </c>
      <c r="E4960" t="s">
        <v>269</v>
      </c>
      <c r="F4960" t="s">
        <v>2</v>
      </c>
      <c r="G4960" s="4" t="s">
        <v>242</v>
      </c>
      <c r="H4960" t="b">
        <v>0</v>
      </c>
      <c r="I4960" s="4" t="s">
        <v>268</v>
      </c>
      <c r="J4960" t="b">
        <v>0</v>
      </c>
      <c r="K4960" t="b">
        <v>1</v>
      </c>
      <c r="L4960" t="b">
        <v>0</v>
      </c>
      <c r="M4960" t="b">
        <v>1</v>
      </c>
      <c r="N4960">
        <f t="shared" si="387"/>
        <v>4</v>
      </c>
      <c r="O4960" s="8" t="str">
        <f t="shared" si="388"/>
        <v xml:space="preserve"> MAINTENANCE, CELL ISOLATION</v>
      </c>
      <c r="Q4960" t="str">
        <f t="shared" si="389"/>
        <v/>
      </c>
      <c r="R4960" t="str">
        <f t="shared" si="390"/>
        <v>Plastic_839</v>
      </c>
      <c r="S4960" t="str">
        <f t="shared" si="391"/>
        <v>PLASTIC</v>
      </c>
    </row>
    <row r="4961" spans="1:19" x14ac:dyDescent="0.25">
      <c r="A4961" t="s">
        <v>2047</v>
      </c>
      <c r="C4961" s="2" t="s">
        <v>2046</v>
      </c>
      <c r="D4961" s="2" t="s">
        <v>2046</v>
      </c>
      <c r="E4961" t="s">
        <v>269</v>
      </c>
      <c r="F4961" t="s">
        <v>2</v>
      </c>
      <c r="G4961" s="4" t="s">
        <v>242</v>
      </c>
      <c r="H4961" t="b">
        <v>0</v>
      </c>
      <c r="I4961" s="4" t="s">
        <v>268</v>
      </c>
      <c r="J4961" t="b">
        <v>0</v>
      </c>
      <c r="K4961" t="b">
        <v>1</v>
      </c>
      <c r="L4961" t="b">
        <v>0</v>
      </c>
      <c r="M4961" t="b">
        <v>1</v>
      </c>
      <c r="N4961">
        <f t="shared" si="387"/>
        <v>3</v>
      </c>
      <c r="O4961" s="8" t="str">
        <f t="shared" si="388"/>
        <v xml:space="preserve"> CELL ISOLATION, LWR DUETS</v>
      </c>
      <c r="Q4961" t="str">
        <f t="shared" si="389"/>
        <v/>
      </c>
      <c r="R4961" t="str">
        <f t="shared" si="390"/>
        <v>Plastic_839</v>
      </c>
      <c r="S4961" t="str">
        <f t="shared" si="391"/>
        <v>PLASTIC</v>
      </c>
    </row>
    <row r="4962" spans="1:19" x14ac:dyDescent="0.25">
      <c r="A4962" t="s">
        <v>2045</v>
      </c>
      <c r="C4962" s="2" t="s">
        <v>2044</v>
      </c>
      <c r="D4962" s="2" t="s">
        <v>2044</v>
      </c>
      <c r="E4962" t="s">
        <v>269</v>
      </c>
      <c r="F4962" t="s">
        <v>2</v>
      </c>
      <c r="G4962" s="4" t="s">
        <v>242</v>
      </c>
      <c r="H4962" t="b">
        <v>0</v>
      </c>
      <c r="I4962" s="4" t="s">
        <v>268</v>
      </c>
      <c r="J4962" t="b">
        <v>0</v>
      </c>
      <c r="K4962" t="b">
        <v>1</v>
      </c>
      <c r="L4962" t="b">
        <v>0</v>
      </c>
      <c r="M4962" t="b">
        <v>1</v>
      </c>
      <c r="N4962">
        <f t="shared" si="387"/>
        <v>6</v>
      </c>
      <c r="O4962" s="8" t="str">
        <f t="shared" si="388"/>
        <v>CELL ISOLATION,UPR DUET</v>
      </c>
      <c r="Q4962" t="str">
        <f t="shared" si="389"/>
        <v/>
      </c>
      <c r="R4962" t="str">
        <f t="shared" si="390"/>
        <v>Plastic_839</v>
      </c>
      <c r="S4962" t="str">
        <f t="shared" si="391"/>
        <v>PLASTIC</v>
      </c>
    </row>
    <row r="4963" spans="1:19" x14ac:dyDescent="0.25">
      <c r="A4963" t="s">
        <v>2043</v>
      </c>
      <c r="C4963" s="2" t="s">
        <v>2042</v>
      </c>
      <c r="D4963" s="2" t="s">
        <v>2042</v>
      </c>
      <c r="E4963" t="s">
        <v>269</v>
      </c>
      <c r="F4963" t="s">
        <v>2</v>
      </c>
      <c r="G4963" s="4" t="s">
        <v>242</v>
      </c>
      <c r="H4963" t="b">
        <v>0</v>
      </c>
      <c r="I4963" s="4" t="s">
        <v>268</v>
      </c>
      <c r="J4963" t="b">
        <v>0</v>
      </c>
      <c r="K4963" t="b">
        <v>1</v>
      </c>
      <c r="L4963" t="b">
        <v>0</v>
      </c>
      <c r="M4963" t="b">
        <v>1</v>
      </c>
      <c r="N4963">
        <f t="shared" si="387"/>
        <v>3</v>
      </c>
      <c r="O4963" s="8" t="str">
        <f t="shared" si="388"/>
        <v>SLOT,CELL ISOLATION</v>
      </c>
      <c r="Q4963" t="str">
        <f t="shared" si="389"/>
        <v>COVER</v>
      </c>
      <c r="R4963" t="str">
        <f t="shared" si="390"/>
        <v>Plastic_839</v>
      </c>
      <c r="S4963" t="str">
        <f t="shared" si="391"/>
        <v>PLASTIC</v>
      </c>
    </row>
    <row r="4964" spans="1:19" x14ac:dyDescent="0.25">
      <c r="A4964" t="s">
        <v>2041</v>
      </c>
      <c r="C4964" s="2" t="s">
        <v>2040</v>
      </c>
      <c r="D4964" s="2" t="s">
        <v>2040</v>
      </c>
      <c r="E4964" t="s">
        <v>269</v>
      </c>
      <c r="F4964" t="s">
        <v>2</v>
      </c>
      <c r="G4964" s="4" t="s">
        <v>242</v>
      </c>
      <c r="H4964" t="b">
        <v>0</v>
      </c>
      <c r="I4964" s="4" t="s">
        <v>268</v>
      </c>
      <c r="J4964" t="b">
        <v>0</v>
      </c>
      <c r="K4964" t="b">
        <v>1</v>
      </c>
      <c r="L4964" t="b">
        <v>0</v>
      </c>
      <c r="M4964" t="b">
        <v>1</v>
      </c>
      <c r="N4964">
        <f t="shared" si="387"/>
        <v>6</v>
      </c>
      <c r="O4964" s="8" t="str">
        <f t="shared" si="388"/>
        <v>PUMP,LWR RT</v>
      </c>
      <c r="Q4964" t="str">
        <f t="shared" si="389"/>
        <v>SHIELD</v>
      </c>
      <c r="R4964" t="str">
        <f t="shared" si="390"/>
        <v>Plastic_839</v>
      </c>
      <c r="S4964" t="str">
        <f t="shared" si="391"/>
        <v>PLASTIC</v>
      </c>
    </row>
    <row r="4965" spans="1:19" x14ac:dyDescent="0.25">
      <c r="A4965" t="s">
        <v>2039</v>
      </c>
      <c r="B4965" t="s">
        <v>2038</v>
      </c>
      <c r="C4965" s="2" t="s">
        <v>2037</v>
      </c>
      <c r="D4965" s="2" t="s">
        <v>2037</v>
      </c>
      <c r="E4965" t="s">
        <v>269</v>
      </c>
      <c r="F4965" t="s">
        <v>2</v>
      </c>
      <c r="G4965" s="4" t="s">
        <v>242</v>
      </c>
      <c r="H4965" t="b">
        <v>0</v>
      </c>
      <c r="I4965" s="4" t="s">
        <v>268</v>
      </c>
      <c r="J4965" t="b">
        <v>0</v>
      </c>
      <c r="K4965" t="b">
        <v>1</v>
      </c>
      <c r="L4965" t="b">
        <v>0</v>
      </c>
      <c r="M4965" t="b">
        <v>1</v>
      </c>
      <c r="N4965">
        <f t="shared" si="387"/>
        <v>6</v>
      </c>
      <c r="O4965" s="8" t="str">
        <f t="shared" si="388"/>
        <v>REAR PUMP WELDMENT</v>
      </c>
      <c r="Q4965" t="str">
        <f t="shared" si="389"/>
        <v>SHIELD</v>
      </c>
      <c r="R4965" t="str">
        <f t="shared" si="390"/>
        <v>Plastic_839</v>
      </c>
      <c r="S4965" t="str">
        <f t="shared" si="391"/>
        <v>PLASTIC</v>
      </c>
    </row>
    <row r="4966" spans="1:19" x14ac:dyDescent="0.25">
      <c r="A4966" t="s">
        <v>2036</v>
      </c>
      <c r="C4966" s="2" t="s">
        <v>2035</v>
      </c>
      <c r="D4966" s="2" t="s">
        <v>2035</v>
      </c>
      <c r="E4966" t="s">
        <v>269</v>
      </c>
      <c r="F4966" t="s">
        <v>2</v>
      </c>
      <c r="G4966" s="4" t="s">
        <v>242</v>
      </c>
      <c r="H4966" t="b">
        <v>0</v>
      </c>
      <c r="I4966" s="4" t="s">
        <v>268</v>
      </c>
      <c r="J4966" t="b">
        <v>0</v>
      </c>
      <c r="K4966" t="b">
        <v>1</v>
      </c>
      <c r="L4966" t="b">
        <v>0</v>
      </c>
      <c r="M4966" t="b">
        <v>1</v>
      </c>
      <c r="N4966">
        <f t="shared" si="387"/>
        <v>6</v>
      </c>
      <c r="O4966" s="8" t="str">
        <f t="shared" si="388"/>
        <v>WELDMENT, FACILITY</v>
      </c>
      <c r="Q4966" t="str">
        <f t="shared" si="389"/>
        <v>SHIELD</v>
      </c>
      <c r="R4966" t="str">
        <f t="shared" si="390"/>
        <v>Plastic_839</v>
      </c>
      <c r="S4966" t="str">
        <f t="shared" si="391"/>
        <v>PLASTIC</v>
      </c>
    </row>
    <row r="4967" spans="1:19" x14ac:dyDescent="0.25">
      <c r="A4967" t="s">
        <v>2034</v>
      </c>
      <c r="C4967" s="2" t="s">
        <v>2033</v>
      </c>
      <c r="D4967" s="2" t="s">
        <v>2033</v>
      </c>
      <c r="E4967" t="s">
        <v>269</v>
      </c>
      <c r="F4967" t="s">
        <v>2</v>
      </c>
      <c r="G4967" s="4" t="s">
        <v>242</v>
      </c>
      <c r="H4967" t="b">
        <v>0</v>
      </c>
      <c r="I4967" s="4" t="s">
        <v>268</v>
      </c>
      <c r="J4967" t="b">
        <v>0</v>
      </c>
      <c r="K4967" t="b">
        <v>1</v>
      </c>
      <c r="L4967" t="b">
        <v>0</v>
      </c>
      <c r="M4967" t="b">
        <v>1</v>
      </c>
      <c r="N4967">
        <f t="shared" si="387"/>
        <v>4</v>
      </c>
      <c r="O4967" s="8" t="str">
        <f t="shared" si="388"/>
        <v>DOSING PANEL,LEFT</v>
      </c>
      <c r="Q4967" t="str">
        <f t="shared" si="389"/>
        <v>DOOR</v>
      </c>
      <c r="R4967" t="str">
        <f t="shared" si="390"/>
        <v>Plastic_839</v>
      </c>
      <c r="S4967" t="str">
        <f t="shared" si="391"/>
        <v>PLASTIC</v>
      </c>
    </row>
    <row r="4968" spans="1:19" x14ac:dyDescent="0.25">
      <c r="A4968" t="s">
        <v>2032</v>
      </c>
      <c r="C4968" s="2" t="s">
        <v>2031</v>
      </c>
      <c r="D4968" s="2" t="s">
        <v>2031</v>
      </c>
      <c r="E4968" t="s">
        <v>269</v>
      </c>
      <c r="F4968" t="s">
        <v>2</v>
      </c>
      <c r="G4968" s="4" t="s">
        <v>242</v>
      </c>
      <c r="H4968" t="b">
        <v>0</v>
      </c>
      <c r="I4968" s="4" t="s">
        <v>268</v>
      </c>
      <c r="J4968" t="b">
        <v>0</v>
      </c>
      <c r="K4968" t="b">
        <v>1</v>
      </c>
      <c r="L4968" t="b">
        <v>0</v>
      </c>
      <c r="M4968" t="b">
        <v>1</v>
      </c>
      <c r="N4968">
        <f t="shared" si="387"/>
        <v>4</v>
      </c>
      <c r="O4968" s="8" t="str">
        <f t="shared" si="388"/>
        <v>DOSING PANEL,RIGHT</v>
      </c>
      <c r="Q4968" t="str">
        <f t="shared" si="389"/>
        <v>DOOR</v>
      </c>
      <c r="R4968" t="str">
        <f t="shared" si="390"/>
        <v>Plastic_839</v>
      </c>
      <c r="S4968" t="str">
        <f t="shared" si="391"/>
        <v>PLASTIC</v>
      </c>
    </row>
    <row r="4969" spans="1:19" x14ac:dyDescent="0.25">
      <c r="A4969" t="s">
        <v>2030</v>
      </c>
      <c r="C4969" s="2" t="s">
        <v>2029</v>
      </c>
      <c r="D4969" s="2" t="s">
        <v>2029</v>
      </c>
      <c r="E4969" t="s">
        <v>269</v>
      </c>
      <c r="F4969" t="s">
        <v>2</v>
      </c>
      <c r="G4969" s="4" t="s">
        <v>242</v>
      </c>
      <c r="H4969" t="b">
        <v>0</v>
      </c>
      <c r="I4969" s="4" t="s">
        <v>268</v>
      </c>
      <c r="J4969" t="b">
        <v>0</v>
      </c>
      <c r="K4969" t="b">
        <v>1</v>
      </c>
      <c r="L4969" t="b">
        <v>0</v>
      </c>
      <c r="M4969" t="b">
        <v>1</v>
      </c>
      <c r="N4969">
        <f t="shared" si="387"/>
        <v>5</v>
      </c>
      <c r="O4969" s="8" t="str">
        <f t="shared" si="388"/>
        <v xml:space="preserve"> SPINDLE MOUNT,APT</v>
      </c>
      <c r="Q4969" t="str">
        <f t="shared" si="389"/>
        <v>PIN</v>
      </c>
      <c r="R4969" t="str">
        <f t="shared" si="390"/>
        <v>Plastic_839</v>
      </c>
      <c r="S4969" t="str">
        <f t="shared" si="391"/>
        <v>PLASTIC</v>
      </c>
    </row>
    <row r="4970" spans="1:19" x14ac:dyDescent="0.25">
      <c r="A4970" t="s">
        <v>2028</v>
      </c>
      <c r="C4970" s="2" t="s">
        <v>2026</v>
      </c>
      <c r="D4970" s="2" t="s">
        <v>2026</v>
      </c>
      <c r="E4970" t="s">
        <v>269</v>
      </c>
      <c r="F4970" t="s">
        <v>2</v>
      </c>
      <c r="G4970" s="4" t="s">
        <v>242</v>
      </c>
      <c r="H4970" t="b">
        <v>0</v>
      </c>
      <c r="I4970" s="4" t="s">
        <v>268</v>
      </c>
      <c r="J4970" t="b">
        <v>0</v>
      </c>
      <c r="K4970" t="b">
        <v>1</v>
      </c>
      <c r="L4970" t="b">
        <v>0</v>
      </c>
      <c r="M4970" t="b">
        <v>1</v>
      </c>
      <c r="N4970">
        <f t="shared" si="387"/>
        <v>7</v>
      </c>
      <c r="O4970" s="8" t="str">
        <f t="shared" si="388"/>
        <v>WELDMENT,APT</v>
      </c>
      <c r="Q4970" t="str">
        <f t="shared" si="389"/>
        <v>CHMBR</v>
      </c>
      <c r="R4970" t="str">
        <f t="shared" si="390"/>
        <v>Plastic_839</v>
      </c>
      <c r="S4970" t="str">
        <f t="shared" si="391"/>
        <v>PLASTIC</v>
      </c>
    </row>
    <row r="4971" spans="1:19" x14ac:dyDescent="0.25">
      <c r="A4971" t="s">
        <v>2027</v>
      </c>
      <c r="C4971" s="2" t="s">
        <v>2026</v>
      </c>
      <c r="D4971" s="2" t="s">
        <v>2026</v>
      </c>
      <c r="E4971" t="s">
        <v>269</v>
      </c>
      <c r="F4971" t="s">
        <v>2</v>
      </c>
      <c r="G4971" s="4" t="s">
        <v>242</v>
      </c>
      <c r="H4971" t="b">
        <v>0</v>
      </c>
      <c r="I4971" s="4" t="s">
        <v>268</v>
      </c>
      <c r="J4971" t="b">
        <v>0</v>
      </c>
      <c r="K4971" t="b">
        <v>1</v>
      </c>
      <c r="L4971" t="b">
        <v>0</v>
      </c>
      <c r="M4971" t="b">
        <v>1</v>
      </c>
      <c r="N4971">
        <f t="shared" si="387"/>
        <v>7</v>
      </c>
      <c r="O4971" s="8" t="str">
        <f t="shared" si="388"/>
        <v>WELDMENT,APT</v>
      </c>
      <c r="Q4971" t="str">
        <f t="shared" si="389"/>
        <v>CHMBR</v>
      </c>
      <c r="R4971" t="str">
        <f t="shared" si="390"/>
        <v>Plastic_839</v>
      </c>
      <c r="S4971" t="str">
        <f t="shared" si="391"/>
        <v>PLASTIC</v>
      </c>
    </row>
    <row r="4972" spans="1:19" x14ac:dyDescent="0.25">
      <c r="A4972" t="s">
        <v>2025</v>
      </c>
      <c r="B4972" t="s">
        <v>2024</v>
      </c>
      <c r="C4972" s="2" t="s">
        <v>2023</v>
      </c>
      <c r="D4972" s="2" t="s">
        <v>2023</v>
      </c>
      <c r="E4972" t="s">
        <v>2022</v>
      </c>
      <c r="F4972" t="s">
        <v>2</v>
      </c>
      <c r="G4972" s="4" t="s">
        <v>242</v>
      </c>
      <c r="H4972" t="b">
        <v>0</v>
      </c>
      <c r="I4972" s="4" t="s">
        <v>2021</v>
      </c>
      <c r="J4972" t="b">
        <v>0</v>
      </c>
      <c r="K4972" t="b">
        <v>1</v>
      </c>
      <c r="L4972" t="b">
        <v>0</v>
      </c>
      <c r="M4972" t="b">
        <v>1</v>
      </c>
      <c r="N4972">
        <f t="shared" si="387"/>
        <v>0</v>
      </c>
      <c r="O4972" s="8" t="str">
        <f t="shared" si="388"/>
        <v>Item</v>
      </c>
      <c r="Q4972" t="str">
        <f t="shared" si="389"/>
        <v>CHMBR</v>
      </c>
      <c r="R4972" t="str">
        <f t="shared" si="390"/>
        <v>Metal_839</v>
      </c>
      <c r="S4972" t="str">
        <f t="shared" si="391"/>
        <v>METAL</v>
      </c>
    </row>
    <row r="4973" spans="1:19" x14ac:dyDescent="0.25">
      <c r="A4973" t="s">
        <v>2020</v>
      </c>
      <c r="C4973" s="2" t="s">
        <v>2019</v>
      </c>
      <c r="D4973" s="2" t="s">
        <v>12042</v>
      </c>
      <c r="E4973" t="s">
        <v>269</v>
      </c>
      <c r="F4973" t="s">
        <v>2</v>
      </c>
      <c r="G4973" s="4" t="s">
        <v>242</v>
      </c>
      <c r="H4973" t="b">
        <v>0</v>
      </c>
      <c r="I4973" s="4" t="s">
        <v>268</v>
      </c>
      <c r="J4973" t="b">
        <v>0</v>
      </c>
      <c r="K4973" t="b">
        <v>1</v>
      </c>
      <c r="L4973" t="b">
        <v>0</v>
      </c>
      <c r="M4973" t="b">
        <v>1</v>
      </c>
      <c r="N4973">
        <f t="shared" si="387"/>
        <v>6</v>
      </c>
      <c r="O4973" s="8" t="str">
        <f t="shared" si="388"/>
        <v xml:space="preserve"> GUARD, DRIP, LEFT, ADM</v>
      </c>
      <c r="Q4973" t="str">
        <f t="shared" si="389"/>
        <v>WLDMNT</v>
      </c>
      <c r="R4973" t="str">
        <f t="shared" si="390"/>
        <v>Plastic_839</v>
      </c>
      <c r="S4973" t="str">
        <f t="shared" si="391"/>
        <v>PLASTIC</v>
      </c>
    </row>
    <row r="4974" spans="1:19" x14ac:dyDescent="0.25">
      <c r="A4974" t="s">
        <v>2018</v>
      </c>
      <c r="C4974" s="2" t="s">
        <v>2017</v>
      </c>
      <c r="D4974" s="2" t="s">
        <v>2017</v>
      </c>
      <c r="E4974" t="s">
        <v>269</v>
      </c>
      <c r="F4974" t="s">
        <v>2</v>
      </c>
      <c r="G4974" s="4" t="s">
        <v>242</v>
      </c>
      <c r="H4974" t="b">
        <v>0</v>
      </c>
      <c r="I4974" s="4" t="s">
        <v>268</v>
      </c>
      <c r="J4974" t="b">
        <v>0</v>
      </c>
      <c r="K4974" t="b">
        <v>1</v>
      </c>
      <c r="L4974" t="b">
        <v>0</v>
      </c>
      <c r="M4974" t="b">
        <v>1</v>
      </c>
      <c r="N4974">
        <f t="shared" si="387"/>
        <v>3</v>
      </c>
      <c r="O4974" s="8" t="str">
        <f t="shared" si="388"/>
        <v>CUP CRADLE,WO</v>
      </c>
      <c r="Q4974" t="str">
        <f t="shared" si="389"/>
        <v/>
      </c>
      <c r="R4974" t="str">
        <f t="shared" si="390"/>
        <v>Plastic_839</v>
      </c>
      <c r="S4974" t="str">
        <f t="shared" si="391"/>
        <v>HDL</v>
      </c>
    </row>
    <row r="4975" spans="1:19" x14ac:dyDescent="0.25">
      <c r="A4975" t="s">
        <v>2016</v>
      </c>
      <c r="C4975" s="2" t="s">
        <v>2015</v>
      </c>
      <c r="D4975" s="2" t="s">
        <v>12043</v>
      </c>
      <c r="E4975" t="s">
        <v>556</v>
      </c>
      <c r="F4975" t="s">
        <v>2</v>
      </c>
      <c r="G4975" s="4" t="s">
        <v>242</v>
      </c>
      <c r="H4975" t="b">
        <v>0</v>
      </c>
      <c r="I4975" s="4" t="s">
        <v>268</v>
      </c>
      <c r="J4975" t="b">
        <v>0</v>
      </c>
      <c r="K4975" t="b">
        <v>1</v>
      </c>
      <c r="L4975" t="b">
        <v>0</v>
      </c>
      <c r="M4975" t="b">
        <v>1</v>
      </c>
      <c r="N4975">
        <f t="shared" si="387"/>
        <v>6</v>
      </c>
      <c r="O4975" s="8" t="str">
        <f t="shared" si="388"/>
        <v xml:space="preserve"> ADPTR, UPPER, VENT TUBE, NI CLEAN</v>
      </c>
      <c r="Q4975" t="str">
        <f t="shared" si="389"/>
        <v>SUB-ASSY</v>
      </c>
      <c r="R4975" t="str">
        <f t="shared" si="390"/>
        <v>Plastic_839</v>
      </c>
      <c r="S4975" t="str">
        <f t="shared" si="391"/>
        <v>PLASTIC</v>
      </c>
    </row>
    <row r="4976" spans="1:19" x14ac:dyDescent="0.25">
      <c r="A4976" t="s">
        <v>2014</v>
      </c>
      <c r="C4976" s="2" t="s">
        <v>2013</v>
      </c>
      <c r="D4976" s="2" t="s">
        <v>12044</v>
      </c>
      <c r="E4976" t="s">
        <v>269</v>
      </c>
      <c r="F4976" t="s">
        <v>2</v>
      </c>
      <c r="G4976" s="4" t="s">
        <v>242</v>
      </c>
      <c r="H4976" t="b">
        <v>0</v>
      </c>
      <c r="I4976" s="4" t="s">
        <v>268</v>
      </c>
      <c r="J4976" t="b">
        <v>0</v>
      </c>
      <c r="K4976" t="b">
        <v>1</v>
      </c>
      <c r="L4976" t="b">
        <v>0</v>
      </c>
      <c r="M4976" t="b">
        <v>1</v>
      </c>
      <c r="N4976">
        <f t="shared" si="387"/>
        <v>6</v>
      </c>
      <c r="O4976" s="8" t="str">
        <f t="shared" si="388"/>
        <v xml:space="preserve"> LID, BATH, SINGLE, NO EVAP, SFM, NI CLN</v>
      </c>
      <c r="Q4976" t="str">
        <f t="shared" si="389"/>
        <v>WLDMNT</v>
      </c>
      <c r="R4976" t="str">
        <f t="shared" si="390"/>
        <v>Plastic_839</v>
      </c>
      <c r="S4976" t="str">
        <f t="shared" si="391"/>
        <v>PLASTIC</v>
      </c>
    </row>
    <row r="4977" spans="1:19" x14ac:dyDescent="0.25">
      <c r="A4977" t="s">
        <v>2012</v>
      </c>
      <c r="C4977" s="2" t="s">
        <v>2011</v>
      </c>
      <c r="D4977" s="2" t="s">
        <v>2011</v>
      </c>
      <c r="E4977" t="s">
        <v>556</v>
      </c>
      <c r="F4977" t="s">
        <v>2</v>
      </c>
      <c r="G4977" s="4" t="s">
        <v>242</v>
      </c>
      <c r="H4977" t="b">
        <v>0</v>
      </c>
      <c r="I4977" s="4" t="s">
        <v>268</v>
      </c>
      <c r="J4977" t="b">
        <v>0</v>
      </c>
      <c r="K4977" t="b">
        <v>1</v>
      </c>
      <c r="L4977" t="b">
        <v>0</v>
      </c>
      <c r="M4977" t="b">
        <v>1</v>
      </c>
      <c r="N4977">
        <f t="shared" si="387"/>
        <v>4</v>
      </c>
      <c r="O4977" s="8" t="str">
        <f t="shared" si="388"/>
        <v xml:space="preserve"> HT XCHNGER LCTR, STN 2</v>
      </c>
      <c r="Q4977" t="str">
        <f t="shared" si="389"/>
        <v>SUB-ASSY</v>
      </c>
      <c r="R4977" t="str">
        <f t="shared" si="390"/>
        <v>Plastic_839</v>
      </c>
      <c r="S4977" t="str">
        <f t="shared" si="391"/>
        <v>PLASTIC</v>
      </c>
    </row>
    <row r="4978" spans="1:19" x14ac:dyDescent="0.25">
      <c r="A4978" t="s">
        <v>2010</v>
      </c>
      <c r="C4978" s="2" t="s">
        <v>2009</v>
      </c>
      <c r="D4978" s="2" t="s">
        <v>2009</v>
      </c>
      <c r="E4978" t="s">
        <v>556</v>
      </c>
      <c r="F4978" t="s">
        <v>2</v>
      </c>
      <c r="G4978" s="4" t="s">
        <v>242</v>
      </c>
      <c r="H4978" t="b">
        <v>0</v>
      </c>
      <c r="I4978" s="4" t="s">
        <v>268</v>
      </c>
      <c r="J4978" t="b">
        <v>0</v>
      </c>
      <c r="K4978" t="b">
        <v>1</v>
      </c>
      <c r="L4978" t="b">
        <v>0</v>
      </c>
      <c r="M4978" t="b">
        <v>1</v>
      </c>
      <c r="N4978">
        <f t="shared" si="387"/>
        <v>4</v>
      </c>
      <c r="O4978" s="8" t="str">
        <f t="shared" si="388"/>
        <v xml:space="preserve"> HT XCHNGER LCTR, STN 4</v>
      </c>
      <c r="Q4978" t="str">
        <f t="shared" si="389"/>
        <v>SUB-ASSY</v>
      </c>
      <c r="R4978" t="str">
        <f t="shared" si="390"/>
        <v>Plastic_839</v>
      </c>
      <c r="S4978" t="str">
        <f t="shared" si="391"/>
        <v>PLASTIC</v>
      </c>
    </row>
    <row r="4979" spans="1:19" x14ac:dyDescent="0.25">
      <c r="A4979" t="s">
        <v>2008</v>
      </c>
      <c r="C4979" s="2" t="s">
        <v>2007</v>
      </c>
      <c r="D4979" s="2" t="s">
        <v>2007</v>
      </c>
      <c r="E4979" t="s">
        <v>269</v>
      </c>
      <c r="F4979" t="s">
        <v>2</v>
      </c>
      <c r="G4979" s="4" t="s">
        <v>242</v>
      </c>
      <c r="H4979" t="b">
        <v>0</v>
      </c>
      <c r="I4979" s="4" t="s">
        <v>268</v>
      </c>
      <c r="J4979" t="b">
        <v>0</v>
      </c>
      <c r="K4979" t="b">
        <v>0</v>
      </c>
      <c r="L4979" t="b">
        <v>0</v>
      </c>
      <c r="M4979" t="b">
        <v>1</v>
      </c>
      <c r="N4979">
        <f t="shared" si="387"/>
        <v>4</v>
      </c>
      <c r="O4979" s="8" t="str">
        <f t="shared" si="388"/>
        <v>QUICK DISC,INSERT,3/8 PLR,PP,MOD</v>
      </c>
      <c r="Q4979" t="str">
        <f t="shared" si="389"/>
        <v>INSERT</v>
      </c>
      <c r="R4979" t="str">
        <f t="shared" si="390"/>
        <v>Plastic_839</v>
      </c>
      <c r="S4979" t="str">
        <f t="shared" si="391"/>
        <v>PLASTIC</v>
      </c>
    </row>
    <row r="4980" spans="1:19" x14ac:dyDescent="0.25">
      <c r="A4980" t="s">
        <v>2006</v>
      </c>
      <c r="C4980" s="2" t="s">
        <v>2005</v>
      </c>
      <c r="D4980" s="2" t="s">
        <v>12045</v>
      </c>
      <c r="E4980" t="s">
        <v>269</v>
      </c>
      <c r="F4980" t="s">
        <v>2</v>
      </c>
      <c r="G4980" s="4" t="s">
        <v>242</v>
      </c>
      <c r="H4980" t="b">
        <v>0</v>
      </c>
      <c r="I4980" s="4" t="s">
        <v>268</v>
      </c>
      <c r="J4980" t="b">
        <v>0</v>
      </c>
      <c r="K4980" t="b">
        <v>1</v>
      </c>
      <c r="L4980" t="b">
        <v>0</v>
      </c>
      <c r="M4980" t="b">
        <v>1</v>
      </c>
      <c r="N4980">
        <f t="shared" si="387"/>
        <v>6</v>
      </c>
      <c r="O4980" s="8" t="str">
        <f t="shared" si="388"/>
        <v>MANIFOLD,APT ROTARY ARM</v>
      </c>
      <c r="Q4980" t="str">
        <f t="shared" si="389"/>
        <v>WLDMNT</v>
      </c>
      <c r="R4980" t="str">
        <f t="shared" si="390"/>
        <v>Plastic_839</v>
      </c>
      <c r="S4980" t="str">
        <f t="shared" si="391"/>
        <v>PLASTIC</v>
      </c>
    </row>
    <row r="4981" spans="1:19" x14ac:dyDescent="0.25">
      <c r="A4981" t="s">
        <v>2004</v>
      </c>
      <c r="C4981" s="2" t="s">
        <v>2003</v>
      </c>
      <c r="D4981" s="2" t="s">
        <v>12046</v>
      </c>
      <c r="E4981" t="s">
        <v>269</v>
      </c>
      <c r="F4981" t="s">
        <v>2</v>
      </c>
      <c r="G4981" s="4" t="s">
        <v>242</v>
      </c>
      <c r="H4981" t="b">
        <v>0</v>
      </c>
      <c r="I4981" s="4" t="s">
        <v>268</v>
      </c>
      <c r="J4981" t="b">
        <v>0</v>
      </c>
      <c r="K4981" t="b">
        <v>1</v>
      </c>
      <c r="L4981" t="b">
        <v>0</v>
      </c>
      <c r="M4981" t="b">
        <v>1</v>
      </c>
      <c r="N4981">
        <f t="shared" si="387"/>
        <v>6</v>
      </c>
      <c r="O4981" s="8" t="str">
        <f t="shared" si="388"/>
        <v xml:space="preserve"> ENCLOSURE, THERMAL FS, BATH 3/4</v>
      </c>
      <c r="Q4981" t="str">
        <f t="shared" si="389"/>
        <v>WLDMNT</v>
      </c>
      <c r="R4981" t="str">
        <f t="shared" si="390"/>
        <v>Plastic_839</v>
      </c>
      <c r="S4981" t="str">
        <f t="shared" si="391"/>
        <v>PLASTIC</v>
      </c>
    </row>
    <row r="4982" spans="1:19" x14ac:dyDescent="0.25">
      <c r="A4982" t="s">
        <v>2002</v>
      </c>
      <c r="C4982" s="2" t="s">
        <v>2000</v>
      </c>
      <c r="D4982" s="2" t="s">
        <v>2000</v>
      </c>
      <c r="E4982" t="s">
        <v>269</v>
      </c>
      <c r="F4982" t="s">
        <v>2</v>
      </c>
      <c r="G4982" s="4" t="s">
        <v>242</v>
      </c>
      <c r="H4982" t="b">
        <v>0</v>
      </c>
      <c r="I4982" s="4" t="s">
        <v>268</v>
      </c>
      <c r="J4982" t="b">
        <v>0</v>
      </c>
      <c r="K4982" t="b">
        <v>0</v>
      </c>
      <c r="L4982" t="b">
        <v>0</v>
      </c>
      <c r="M4982" t="b">
        <v>1</v>
      </c>
      <c r="N4982">
        <f t="shared" si="387"/>
        <v>2</v>
      </c>
      <c r="O4982" s="8" t="str">
        <f t="shared" si="388"/>
        <v xml:space="preserve"> ANGLED NOZZLE, WAFER RINSE, DI, LFT PLT</v>
      </c>
      <c r="Q4982" t="str">
        <f t="shared" si="389"/>
        <v>WAFER</v>
      </c>
      <c r="R4982" t="str">
        <f t="shared" si="390"/>
        <v>Plastic_839</v>
      </c>
      <c r="S4982" t="str">
        <f t="shared" si="391"/>
        <v>PLASTIC</v>
      </c>
    </row>
    <row r="4983" spans="1:19" x14ac:dyDescent="0.25">
      <c r="A4983" t="s">
        <v>2001</v>
      </c>
      <c r="C4983" s="2" t="s">
        <v>2000</v>
      </c>
      <c r="D4983" s="2" t="s">
        <v>2000</v>
      </c>
      <c r="E4983" t="s">
        <v>556</v>
      </c>
      <c r="F4983" t="s">
        <v>2</v>
      </c>
      <c r="G4983" s="4" t="s">
        <v>242</v>
      </c>
      <c r="H4983" t="b">
        <v>0</v>
      </c>
      <c r="I4983" s="4" t="s">
        <v>268</v>
      </c>
      <c r="J4983" t="b">
        <v>0</v>
      </c>
      <c r="K4983" t="b">
        <v>0</v>
      </c>
      <c r="L4983" t="b">
        <v>0</v>
      </c>
      <c r="M4983" t="b">
        <v>1</v>
      </c>
      <c r="N4983">
        <f t="shared" si="387"/>
        <v>2</v>
      </c>
      <c r="O4983" s="8" t="str">
        <f t="shared" si="388"/>
        <v xml:space="preserve"> ANGLED NOZZLE, WAFER RINSE, DI, LFT PLT</v>
      </c>
      <c r="Q4983" t="str">
        <f t="shared" si="389"/>
        <v>SUB-ASSY</v>
      </c>
      <c r="R4983" t="str">
        <f t="shared" si="390"/>
        <v>Plastic_839</v>
      </c>
      <c r="S4983" t="str">
        <f t="shared" si="391"/>
        <v>PLASTIC</v>
      </c>
    </row>
    <row r="4984" spans="1:19" x14ac:dyDescent="0.25">
      <c r="A4984" t="s">
        <v>1999</v>
      </c>
      <c r="C4984" s="2" t="s">
        <v>1998</v>
      </c>
      <c r="D4984" s="2" t="s">
        <v>1998</v>
      </c>
      <c r="E4984" t="s">
        <v>269</v>
      </c>
      <c r="F4984" t="s">
        <v>2</v>
      </c>
      <c r="G4984" s="4" t="s">
        <v>242</v>
      </c>
      <c r="H4984" t="b">
        <v>0</v>
      </c>
      <c r="I4984" s="4" t="s">
        <v>268</v>
      </c>
      <c r="J4984" t="b">
        <v>0</v>
      </c>
      <c r="K4984" t="b">
        <v>1</v>
      </c>
      <c r="L4984" t="b">
        <v>0</v>
      </c>
      <c r="M4984" t="b">
        <v>1</v>
      </c>
      <c r="N4984">
        <f t="shared" si="387"/>
        <v>2</v>
      </c>
      <c r="O4984" s="8" t="str">
        <f t="shared" si="388"/>
        <v xml:space="preserve"> ANGLED NOZZLE, WAFER RINSE, DI, RT PLT</v>
      </c>
      <c r="Q4984" t="str">
        <f t="shared" si="389"/>
        <v>WAFER</v>
      </c>
      <c r="R4984" t="str">
        <f t="shared" si="390"/>
        <v>Plastic_839</v>
      </c>
      <c r="S4984" t="str">
        <f t="shared" si="391"/>
        <v>PLASTIC</v>
      </c>
    </row>
    <row r="4985" spans="1:19" x14ac:dyDescent="0.25">
      <c r="A4985" t="s">
        <v>1997</v>
      </c>
      <c r="C4985" s="2" t="s">
        <v>1995</v>
      </c>
      <c r="D4985" s="2" t="s">
        <v>1995</v>
      </c>
      <c r="E4985" t="s">
        <v>269</v>
      </c>
      <c r="F4985" t="s">
        <v>2</v>
      </c>
      <c r="G4985" s="4" t="s">
        <v>242</v>
      </c>
      <c r="H4985" t="b">
        <v>0</v>
      </c>
      <c r="I4985" s="4" t="s">
        <v>268</v>
      </c>
      <c r="J4985" t="b">
        <v>0</v>
      </c>
      <c r="K4985" t="b">
        <v>1</v>
      </c>
      <c r="L4985" t="b">
        <v>0</v>
      </c>
      <c r="M4985" t="b">
        <v>1</v>
      </c>
      <c r="N4985">
        <f t="shared" si="387"/>
        <v>5</v>
      </c>
      <c r="O4985" s="8" t="str">
        <f t="shared" si="388"/>
        <v>PLENUM TO DUCT,BATH 1</v>
      </c>
      <c r="Q4985" t="str">
        <f t="shared" si="389"/>
        <v>ADAPTOR</v>
      </c>
      <c r="R4985" t="str">
        <f t="shared" si="390"/>
        <v>Plastic_839</v>
      </c>
      <c r="S4985" t="str">
        <f t="shared" si="391"/>
        <v>PLASTIC</v>
      </c>
    </row>
    <row r="4986" spans="1:19" x14ac:dyDescent="0.25">
      <c r="A4986" t="s">
        <v>1996</v>
      </c>
      <c r="C4986" s="2" t="s">
        <v>1995</v>
      </c>
      <c r="D4986" s="2" t="s">
        <v>1995</v>
      </c>
      <c r="E4986" t="s">
        <v>269</v>
      </c>
      <c r="F4986" t="s">
        <v>2</v>
      </c>
      <c r="G4986" s="4" t="s">
        <v>242</v>
      </c>
      <c r="H4986" t="b">
        <v>0</v>
      </c>
      <c r="I4986" s="4" t="s">
        <v>268</v>
      </c>
      <c r="J4986" t="b">
        <v>0</v>
      </c>
      <c r="K4986" t="b">
        <v>1</v>
      </c>
      <c r="L4986" t="b">
        <v>0</v>
      </c>
      <c r="M4986" t="b">
        <v>1</v>
      </c>
      <c r="N4986">
        <f t="shared" si="387"/>
        <v>5</v>
      </c>
      <c r="O4986" s="8" t="str">
        <f t="shared" si="388"/>
        <v>PLENUM TO DUCT,BATH 1</v>
      </c>
      <c r="Q4986" t="str">
        <f t="shared" si="389"/>
        <v>ADAPTOR</v>
      </c>
      <c r="R4986" t="str">
        <f t="shared" si="390"/>
        <v>Plastic_839</v>
      </c>
      <c r="S4986" t="str">
        <f t="shared" si="391"/>
        <v>PLASTIC</v>
      </c>
    </row>
    <row r="4987" spans="1:19" x14ac:dyDescent="0.25">
      <c r="A4987" t="s">
        <v>1994</v>
      </c>
      <c r="C4987" s="2" t="s">
        <v>1993</v>
      </c>
      <c r="D4987" s="2" t="s">
        <v>1993</v>
      </c>
      <c r="E4987" t="s">
        <v>269</v>
      </c>
      <c r="F4987" t="s">
        <v>2</v>
      </c>
      <c r="G4987" s="4" t="s">
        <v>242</v>
      </c>
      <c r="H4987" t="b">
        <v>0</v>
      </c>
      <c r="I4987" s="4" t="s">
        <v>268</v>
      </c>
      <c r="J4987" t="b">
        <v>0</v>
      </c>
      <c r="K4987" t="b">
        <v>1</v>
      </c>
      <c r="L4987" t="b">
        <v>0</v>
      </c>
      <c r="M4987" t="b">
        <v>1</v>
      </c>
      <c r="N4987">
        <f t="shared" si="387"/>
        <v>7</v>
      </c>
      <c r="O4987" s="8" t="str">
        <f t="shared" si="388"/>
        <v>WELDMENT,SRD,N2 DRY,LEFT</v>
      </c>
      <c r="Q4987" t="str">
        <f t="shared" si="389"/>
        <v>CHMBR</v>
      </c>
      <c r="R4987" t="str">
        <f t="shared" si="390"/>
        <v>Plastic_839</v>
      </c>
      <c r="S4987" t="str">
        <f t="shared" si="391"/>
        <v>PLASTIC</v>
      </c>
    </row>
    <row r="4988" spans="1:19" x14ac:dyDescent="0.25">
      <c r="A4988" t="s">
        <v>1992</v>
      </c>
      <c r="C4988" s="2" t="s">
        <v>1991</v>
      </c>
      <c r="D4988" s="2" t="s">
        <v>1991</v>
      </c>
      <c r="E4988" t="s">
        <v>269</v>
      </c>
      <c r="F4988" t="s">
        <v>2</v>
      </c>
      <c r="G4988" s="4" t="s">
        <v>242</v>
      </c>
      <c r="H4988" t="b">
        <v>0</v>
      </c>
      <c r="I4988" s="4" t="s">
        <v>268</v>
      </c>
      <c r="J4988" t="b">
        <v>0</v>
      </c>
      <c r="K4988" t="b">
        <v>1</v>
      </c>
      <c r="L4988" t="b">
        <v>0</v>
      </c>
      <c r="M4988" t="b">
        <v>1</v>
      </c>
      <c r="N4988">
        <f t="shared" si="387"/>
        <v>7</v>
      </c>
      <c r="O4988" s="8" t="str">
        <f t="shared" si="388"/>
        <v>WELDMENT,SRD,N2 DRY,RIGHT</v>
      </c>
      <c r="Q4988" t="str">
        <f t="shared" si="389"/>
        <v>CHMBR</v>
      </c>
      <c r="R4988" t="str">
        <f t="shared" si="390"/>
        <v>Plastic_839</v>
      </c>
      <c r="S4988" t="str">
        <f t="shared" si="391"/>
        <v>PLASTIC</v>
      </c>
    </row>
    <row r="4989" spans="1:19" x14ac:dyDescent="0.25">
      <c r="A4989" t="s">
        <v>1990</v>
      </c>
      <c r="C4989" s="2" t="s">
        <v>1989</v>
      </c>
      <c r="D4989" s="2" t="s">
        <v>1989</v>
      </c>
      <c r="E4989" t="s">
        <v>269</v>
      </c>
      <c r="F4989" t="s">
        <v>2</v>
      </c>
      <c r="G4989" s="4" t="s">
        <v>242</v>
      </c>
      <c r="H4989" t="b">
        <v>0</v>
      </c>
      <c r="I4989" s="4" t="s">
        <v>268</v>
      </c>
      <c r="J4989" t="b">
        <v>0</v>
      </c>
      <c r="K4989" t="b">
        <v>0</v>
      </c>
      <c r="L4989" t="b">
        <v>0</v>
      </c>
      <c r="M4989" t="b">
        <v>1</v>
      </c>
      <c r="N4989">
        <f t="shared" si="387"/>
        <v>2</v>
      </c>
      <c r="O4989" s="8" t="str">
        <f t="shared" si="388"/>
        <v xml:space="preserve"> NOZZLE, WAFER RINSE, DI, TALL, PLT</v>
      </c>
      <c r="Q4989" t="str">
        <f t="shared" si="389"/>
        <v>WAFER</v>
      </c>
      <c r="R4989" t="str">
        <f t="shared" si="390"/>
        <v>Plastic_839</v>
      </c>
      <c r="S4989" t="str">
        <f t="shared" si="391"/>
        <v>PLASTIC</v>
      </c>
    </row>
    <row r="4990" spans="1:19" x14ac:dyDescent="0.25">
      <c r="A4990" t="s">
        <v>1988</v>
      </c>
      <c r="C4990" s="2" t="s">
        <v>1987</v>
      </c>
      <c r="D4990" s="2" t="s">
        <v>1987</v>
      </c>
      <c r="E4990" t="s">
        <v>269</v>
      </c>
      <c r="F4990" t="s">
        <v>2</v>
      </c>
      <c r="G4990" s="4" t="s">
        <v>242</v>
      </c>
      <c r="H4990" t="b">
        <v>0</v>
      </c>
      <c r="I4990" s="4" t="s">
        <v>268</v>
      </c>
      <c r="J4990" t="b">
        <v>0</v>
      </c>
      <c r="K4990" t="b">
        <v>0</v>
      </c>
      <c r="L4990" t="b">
        <v>0</v>
      </c>
      <c r="M4990" t="b">
        <v>1</v>
      </c>
      <c r="N4990">
        <f t="shared" si="387"/>
        <v>2</v>
      </c>
      <c r="O4990" s="8" t="str">
        <f t="shared" si="388"/>
        <v xml:space="preserve"> ANGLED NOZZLE, WAFER RINSE, DI, TALL LFT</v>
      </c>
      <c r="Q4990" t="str">
        <f t="shared" si="389"/>
        <v>WAFER</v>
      </c>
      <c r="R4990" t="str">
        <f t="shared" si="390"/>
        <v>Plastic_839</v>
      </c>
      <c r="S4990" t="str">
        <f t="shared" si="391"/>
        <v>PLASTIC</v>
      </c>
    </row>
    <row r="4991" spans="1:19" x14ac:dyDescent="0.25">
      <c r="A4991" t="s">
        <v>1986</v>
      </c>
      <c r="C4991" s="2" t="s">
        <v>1985</v>
      </c>
      <c r="D4991" s="2" t="s">
        <v>1985</v>
      </c>
      <c r="E4991" t="s">
        <v>269</v>
      </c>
      <c r="F4991" t="s">
        <v>2</v>
      </c>
      <c r="G4991" s="4" t="s">
        <v>242</v>
      </c>
      <c r="H4991" t="b">
        <v>0</v>
      </c>
      <c r="I4991" s="4" t="s">
        <v>268</v>
      </c>
      <c r="J4991" t="b">
        <v>0</v>
      </c>
      <c r="K4991" t="b">
        <v>0</v>
      </c>
      <c r="L4991" t="b">
        <v>0</v>
      </c>
      <c r="M4991" t="b">
        <v>1</v>
      </c>
      <c r="N4991">
        <f t="shared" si="387"/>
        <v>2</v>
      </c>
      <c r="O4991" s="8" t="str">
        <f t="shared" si="388"/>
        <v xml:space="preserve"> ANGLED NOZZLE, WAFER RINSE, DI, TALL RT</v>
      </c>
      <c r="Q4991" t="str">
        <f t="shared" si="389"/>
        <v>WAFER</v>
      </c>
      <c r="R4991" t="str">
        <f t="shared" si="390"/>
        <v>Plastic_839</v>
      </c>
      <c r="S4991" t="str">
        <f t="shared" si="391"/>
        <v>PLASTIC</v>
      </c>
    </row>
    <row r="4992" spans="1:19" x14ac:dyDescent="0.25">
      <c r="A4992" t="s">
        <v>1984</v>
      </c>
      <c r="C4992" s="2" t="s">
        <v>1983</v>
      </c>
      <c r="D4992" s="2" t="s">
        <v>1983</v>
      </c>
      <c r="E4992" t="s">
        <v>556</v>
      </c>
      <c r="F4992" t="s">
        <v>2</v>
      </c>
      <c r="G4992" s="4" t="s">
        <v>242</v>
      </c>
      <c r="H4992" t="b">
        <v>0</v>
      </c>
      <c r="I4992" s="4" t="s">
        <v>268</v>
      </c>
      <c r="J4992" t="b">
        <v>0</v>
      </c>
      <c r="K4992" t="b">
        <v>1</v>
      </c>
      <c r="L4992" t="b">
        <v>0</v>
      </c>
      <c r="M4992" t="b">
        <v>1</v>
      </c>
      <c r="N4992">
        <f t="shared" si="387"/>
        <v>2</v>
      </c>
      <c r="O4992" s="8" t="str">
        <f t="shared" si="388"/>
        <v>ANGLED NOZZLE,WAFER RINSE,EX,LFT</v>
      </c>
      <c r="Q4992" t="str">
        <f t="shared" si="389"/>
        <v>SUB-ASSY</v>
      </c>
      <c r="R4992" t="str">
        <f t="shared" si="390"/>
        <v>Plastic_839</v>
      </c>
      <c r="S4992" t="str">
        <f t="shared" si="391"/>
        <v>PLASTIC</v>
      </c>
    </row>
    <row r="4993" spans="1:19" x14ac:dyDescent="0.25">
      <c r="A4993" t="s">
        <v>1982</v>
      </c>
      <c r="C4993" s="2" t="s">
        <v>1981</v>
      </c>
      <c r="D4993" s="2" t="s">
        <v>1981</v>
      </c>
      <c r="E4993" t="s">
        <v>269</v>
      </c>
      <c r="F4993" t="s">
        <v>2</v>
      </c>
      <c r="G4993" s="4" t="s">
        <v>242</v>
      </c>
      <c r="H4993" t="b">
        <v>0</v>
      </c>
      <c r="I4993" s="4" t="s">
        <v>268</v>
      </c>
      <c r="J4993" t="b">
        <v>0</v>
      </c>
      <c r="K4993" t="b">
        <v>1</v>
      </c>
      <c r="L4993" t="b">
        <v>0</v>
      </c>
      <c r="M4993" t="b">
        <v>1</v>
      </c>
      <c r="N4993">
        <f t="shared" si="387"/>
        <v>2</v>
      </c>
      <c r="O4993" s="8" t="str">
        <f t="shared" si="388"/>
        <v>ANGLED NOZZLE,WAFER RINSE,EX,RT</v>
      </c>
      <c r="Q4993" t="str">
        <f t="shared" si="389"/>
        <v>WAFER</v>
      </c>
      <c r="R4993" t="str">
        <f t="shared" si="390"/>
        <v>Plastic_839</v>
      </c>
      <c r="S4993" t="str">
        <f t="shared" si="391"/>
        <v>PLASTIC</v>
      </c>
    </row>
    <row r="4994" spans="1:19" x14ac:dyDescent="0.25">
      <c r="A4994" t="s">
        <v>1980</v>
      </c>
      <c r="C4994" s="2" t="s">
        <v>1979</v>
      </c>
      <c r="D4994" s="2" t="s">
        <v>12047</v>
      </c>
      <c r="E4994" t="s">
        <v>269</v>
      </c>
      <c r="F4994" t="s">
        <v>2</v>
      </c>
      <c r="G4994" s="4" t="s">
        <v>242</v>
      </c>
      <c r="H4994" t="b">
        <v>0</v>
      </c>
      <c r="I4994" s="4" t="s">
        <v>268</v>
      </c>
      <c r="J4994" t="b">
        <v>0</v>
      </c>
      <c r="K4994" t="b">
        <v>1</v>
      </c>
      <c r="L4994" t="b">
        <v>0</v>
      </c>
      <c r="M4994" t="b">
        <v>1</v>
      </c>
      <c r="N4994">
        <f t="shared" ref="N4994:N5057" si="392">IFERROR(IF(SEARCH(",",D4994,1)-1&gt;10,0,SEARCH(",",D4994,1)-1),0)</f>
        <v>4</v>
      </c>
      <c r="O4994" s="8" t="str">
        <f t="shared" si="388"/>
        <v xml:space="preserve"> WLDMNT, SINGLE DRAIN</v>
      </c>
      <c r="Q4994" t="str">
        <f t="shared" si="389"/>
        <v>WLDMNT</v>
      </c>
      <c r="R4994" t="str">
        <f t="shared" si="390"/>
        <v>Plastic_839</v>
      </c>
      <c r="S4994" t="str">
        <f t="shared" si="391"/>
        <v>PLASTIC</v>
      </c>
    </row>
    <row r="4995" spans="1:19" x14ac:dyDescent="0.25">
      <c r="A4995" t="s">
        <v>1978</v>
      </c>
      <c r="C4995" s="2" t="s">
        <v>1977</v>
      </c>
      <c r="D4995" s="2" t="s">
        <v>12048</v>
      </c>
      <c r="E4995" t="s">
        <v>269</v>
      </c>
      <c r="F4995" t="s">
        <v>2</v>
      </c>
      <c r="G4995" s="4" t="s">
        <v>242</v>
      </c>
      <c r="H4995" t="b">
        <v>0</v>
      </c>
      <c r="I4995" s="4" t="s">
        <v>268</v>
      </c>
      <c r="J4995" t="b">
        <v>0</v>
      </c>
      <c r="K4995" t="b">
        <v>1</v>
      </c>
      <c r="L4995" t="b">
        <v>0</v>
      </c>
      <c r="M4995" t="b">
        <v>1</v>
      </c>
      <c r="N4995">
        <f t="shared" si="392"/>
        <v>4</v>
      </c>
      <c r="O4995" s="8" t="str">
        <f t="shared" ref="O4995:O5058" si="393">IF(N4995=0,    LEFT(D4995,SEARCH(" ", D4995,1)-1),    RIGHT(D4995,LEN(D4995)-N4995-1))</f>
        <v xml:space="preserve"> WLDMNT, DRAIN</v>
      </c>
      <c r="Q4995" t="str">
        <f t="shared" ref="Q4995:Q5058" si="394">IF(ISERROR(SEARCH("AMAT",D4995,1)),IF(ISERROR(SEARCH("CHAWK",D4995,1)),IF(ISERROR(SEARCH("ASSY",D4995,1)), IF(ISERROR(SEARCH("SUB CON",I4995, 1)),IF(ISERROR(SEARCH("SUB",E4995, 1)),IF(AND(ISERROR(SEARCH("PKG",D4995,1)), ISERROR(SEARCH("LBL",D4995,1)), ISERROR(SEARCH("LABEL",D4995,1))),IF(ISERROR(SEARCH("WLDM*",D4995,1)),IF(ISERROR(SEARCH("DOOR",D4995,1)),IF(ISERROR(SEARCH("SPCR",D4995,1)), IF(AND(ISERROR(SEARCH("ORING",D4995,1)), ISERROR(SEARCH("O-RING",D4995,1))),IF(ISERROR(SEARCH("TUBE*",D4995,1)),IF(ISERROR(SEARCH("ADPTR",D4995,1)), IF(ISERROR(SEARCH("PIN",D4995,1)), IF(ISERROR(SEARCH("LATCH",D4995,1)),IF(ISERROR(SEARCH("BASE",D4995,1)),IF(AND(ISERROR(SEARCH("INSERT",D4995,1)), ISERROR(SEARCH("INSR",D4995,1))),IF(ISERROR(SEARCH("TOMBSTONE",D4995,1)),IF(ISERROR(SEARCH("TOOL",D4995,1)),IF(ISERROR(SEARCH("GD?",D4995,1)), IF(AND(ISERROR(SEARCH("SHIELD",D4995,1)),ISERROR(SEARCH("SHLD",D4995,1))),IF(ISERROR(SEARCH("CARRIER",D4995,1)),IF(ISERROR(SEARCH("LID?",D4995,1)),IF(ISERROR(SEARCH("BRKT",D4995,1)),IF(ISERROR(SEARCH("RTRN",D4995,1)),IF(ISERROR(SEARCH("RETAINER",D4995,1)),IF(ISERROR(SEARCH("HSG",D4995,1)),IF(ISERROR(SEARCH("PLATE",D4995,1)),IF(ISERROR(SEARCH("SNSR",D4995,1)),IF(AND(ISERROR(SEARCH("PANEL",D4995,1)), ISERROR(SEARCH("PNL",D4995,1))),IF(ISERROR(SEARCH("BLK",D4995,1)),IF(ISERROR(SEARCH("DUCT",D4995,1)),IF(ISERROR(SEARCH("GASKET",D4995,1)),IF(AND(ISERROR(SEARCH("SHAFT",D4995,1)),ISERROR(SEARCH("ROD",D4995,1))),IF(ISERROR(SEARCH("RING",D4995,1)),IF(ISERROR(SEARCH("RESTRICT*",D4995,1)),IF(ISERROR(SEARCH("TANK",D4995,1)),IF(ISERROR(SEARCH("GENERATOR",D4995,1)),IF(ISERROR(SEARCH("FXTR",D4995,1)),IF(ISERROR(SEARCH("MAGNET",D4995,1)),IF(ISERROR(SEARCH("CLAMP",D4995,1)),IF(ISERROR(SEARCH("BAYONET",D4995,1)),IF(ISERROR(SEARCH("HSNG",D4995,1)),IF(ISERROR(SEARCH("PLUG",D4995,1)),IF(ISERROR(SEARCH("PLX",D4995,1)),IF(ISERROR(SEARCH("WAFER",D4995,1)),IF(ISERROR(SEARCH("MANIFOLD",D4995,1)),IF(AND(ISERROR(SEARCH("ALU* ",D4995)),LEFT(D4995,N4995)&lt;&gt;"AL"&amp;","), IF(ISERROR(SEARCH("INJCTR",D4995,1)),IF(AND(ISERROR(SEARCH("CVR",D4995,1)),ISERROR(SEARCH("COV?", D4995,1)), ISERROR(SEARCH("CV?",D4995,1))), IF(ISERROR(SEARCH("WDO",D4995,1)),IF(ISERROR(SEARCH("SHEET",D4995,1)),IF(ISERROR(SEARCH("SHIM",D4995,1)),IF(AND(ISERROR(SEARCH("CHMBR",D4995,1)), ISERROR(SEARCH("CHAMBER",D4995,1))),"","CHMBR"),"SHIM"),"Sheet"),"WINDOW"),"COVER"),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WLDMNT</v>
      </c>
      <c r="R4995" t="str">
        <f t="shared" ref="R4995:R5058" si="395">IF(LEFT(A4995,3)=LEFT(D4995,3),"",CONCATENATE(I4995, "_",LEFT(A4995,3)))</f>
        <v>Plastic_839</v>
      </c>
      <c r="S4995" t="str">
        <f t="shared" ref="S4995:S5058" si="396">IF(ISERROR(SEARCH("UHMW*", D4995,1)),IF(ISERROR(SEARCH("PEEK", D4995,1)),IF(AND(ISERROR(SEARCH("PTFE", D4995,1)),ISERROR(SEARCH("Teflon", D4995,1))),IF(ISERROR(SEARCH("PVDF", D4995,1)),IF(ISERROR(SEARCH("HDL", D4995,1)),IF(ISERROR(SEARCH("PET", D4995,1)),IF(ISERROR(SEARCH("ABS", D4995,1)), IF(ISERROR(SEARCH("ACRYL*", D4995,1)), IF(ISERROR(SEARCH("POLYCAR?", D4995,1)),IF(ISERROR(SEARCH("ALUM?", D4995,1)),IF(ISERROR(SEARCH("METAL", I4995,1)),IF(ISERROR(SEARCH("?PVC", D4995,1)),IF(ISERROR(SEARCH("PLASTIC", I4995, 1)),"Other", "PLASTIC"),"PVC"),"METAL"),"ALUM"),"POLYCARB"), "ACRYLIC"), "ABS"), "PET"), "HDL"), "PVDF"), "PTFE"), "PEEK"), "UHMW-PE")</f>
        <v>PLASTIC</v>
      </c>
    </row>
    <row r="4996" spans="1:19" x14ac:dyDescent="0.25">
      <c r="A4996" t="s">
        <v>1976</v>
      </c>
      <c r="C4996" s="2" t="s">
        <v>1975</v>
      </c>
      <c r="D4996" s="2" t="s">
        <v>1975</v>
      </c>
      <c r="E4996" t="s">
        <v>269</v>
      </c>
      <c r="F4996" t="s">
        <v>2</v>
      </c>
      <c r="G4996" s="4" t="s">
        <v>242</v>
      </c>
      <c r="H4996" t="b">
        <v>0</v>
      </c>
      <c r="I4996" s="4" t="s">
        <v>268</v>
      </c>
      <c r="J4996" t="b">
        <v>0</v>
      </c>
      <c r="K4996" t="b">
        <v>0</v>
      </c>
      <c r="L4996" t="b">
        <v>0</v>
      </c>
      <c r="M4996" t="b">
        <v>1</v>
      </c>
      <c r="N4996">
        <f t="shared" si="392"/>
        <v>5</v>
      </c>
      <c r="O4996" s="8" t="str">
        <f t="shared" si="393"/>
        <v xml:space="preserve"> MOTOR, PUMP, DUET 1-2</v>
      </c>
      <c r="Q4996" t="str">
        <f t="shared" si="394"/>
        <v>COVER</v>
      </c>
      <c r="R4996" t="str">
        <f t="shared" si="395"/>
        <v>Plastic_839</v>
      </c>
      <c r="S4996" t="str">
        <f t="shared" si="396"/>
        <v>PLASTIC</v>
      </c>
    </row>
    <row r="4997" spans="1:19" x14ac:dyDescent="0.25">
      <c r="A4997" t="s">
        <v>1974</v>
      </c>
      <c r="C4997" s="2" t="s">
        <v>1973</v>
      </c>
      <c r="D4997" s="2" t="s">
        <v>1973</v>
      </c>
      <c r="E4997" t="s">
        <v>269</v>
      </c>
      <c r="F4997" t="s">
        <v>2</v>
      </c>
      <c r="G4997" s="4" t="s">
        <v>242</v>
      </c>
      <c r="H4997" t="b">
        <v>0</v>
      </c>
      <c r="I4997" s="4" t="s">
        <v>268</v>
      </c>
      <c r="J4997" t="b">
        <v>0</v>
      </c>
      <c r="K4997" t="b">
        <v>0</v>
      </c>
      <c r="L4997" t="b">
        <v>0</v>
      </c>
      <c r="M4997" t="b">
        <v>1</v>
      </c>
      <c r="N4997">
        <f t="shared" si="392"/>
        <v>5</v>
      </c>
      <c r="O4997" s="8" t="str">
        <f t="shared" si="393"/>
        <v xml:space="preserve"> MOTOR, PUMP, DUET 3-4</v>
      </c>
      <c r="Q4997" t="str">
        <f t="shared" si="394"/>
        <v>COVER</v>
      </c>
      <c r="R4997" t="str">
        <f t="shared" si="395"/>
        <v>Plastic_839</v>
      </c>
      <c r="S4997" t="str">
        <f t="shared" si="396"/>
        <v>PLASTIC</v>
      </c>
    </row>
    <row r="4998" spans="1:19" x14ac:dyDescent="0.25">
      <c r="A4998" t="s">
        <v>1972</v>
      </c>
      <c r="C4998" s="2" t="s">
        <v>1971</v>
      </c>
      <c r="D4998" s="2" t="s">
        <v>1971</v>
      </c>
      <c r="E4998" t="s">
        <v>269</v>
      </c>
      <c r="F4998" t="s">
        <v>2</v>
      </c>
      <c r="G4998" s="4" t="s">
        <v>242</v>
      </c>
      <c r="H4998" t="b">
        <v>0</v>
      </c>
      <c r="I4998" s="4" t="s">
        <v>268</v>
      </c>
      <c r="J4998" t="b">
        <v>0</v>
      </c>
      <c r="K4998" t="b">
        <v>1</v>
      </c>
      <c r="L4998" t="b">
        <v>0</v>
      </c>
      <c r="M4998" t="b">
        <v>1</v>
      </c>
      <c r="N4998">
        <f t="shared" si="392"/>
        <v>4</v>
      </c>
      <c r="O4998" s="8" t="str">
        <f t="shared" si="393"/>
        <v>MOTOR,PUMP,SMPL PORT CUTOUT,DUET 1-2</v>
      </c>
      <c r="Q4998" t="str">
        <f t="shared" si="394"/>
        <v>COVER</v>
      </c>
      <c r="R4998" t="str">
        <f t="shared" si="395"/>
        <v>Plastic_839</v>
      </c>
      <c r="S4998" t="str">
        <f t="shared" si="396"/>
        <v>PLASTIC</v>
      </c>
    </row>
    <row r="4999" spans="1:19" x14ac:dyDescent="0.25">
      <c r="A4999" t="s">
        <v>1970</v>
      </c>
      <c r="C4999" s="2" t="s">
        <v>1969</v>
      </c>
      <c r="D4999" s="2" t="s">
        <v>1969</v>
      </c>
      <c r="E4999" t="s">
        <v>269</v>
      </c>
      <c r="F4999" t="s">
        <v>2</v>
      </c>
      <c r="G4999" s="4" t="s">
        <v>242</v>
      </c>
      <c r="H4999" t="b">
        <v>0</v>
      </c>
      <c r="I4999" s="4" t="s">
        <v>268</v>
      </c>
      <c r="J4999" t="b">
        <v>0</v>
      </c>
      <c r="K4999" t="b">
        <v>1</v>
      </c>
      <c r="L4999" t="b">
        <v>0</v>
      </c>
      <c r="M4999" t="b">
        <v>1</v>
      </c>
      <c r="N4999">
        <f t="shared" si="392"/>
        <v>5</v>
      </c>
      <c r="O4999" s="8" t="str">
        <f t="shared" si="393"/>
        <v>FIXED,APT LID,PILLAR,3/8"</v>
      </c>
      <c r="Q4999" t="str">
        <f t="shared" si="394"/>
        <v>ADAPTOR</v>
      </c>
      <c r="R4999" t="str">
        <f t="shared" si="395"/>
        <v>Plastic_839</v>
      </c>
      <c r="S4999" t="str">
        <f t="shared" si="396"/>
        <v>PLASTIC</v>
      </c>
    </row>
    <row r="5000" spans="1:19" x14ac:dyDescent="0.25">
      <c r="A5000" t="s">
        <v>1968</v>
      </c>
      <c r="C5000" s="2" t="s">
        <v>1967</v>
      </c>
      <c r="D5000" s="2" t="s">
        <v>1967</v>
      </c>
      <c r="E5000" t="s">
        <v>556</v>
      </c>
      <c r="F5000" t="s">
        <v>2</v>
      </c>
      <c r="G5000" s="4" t="s">
        <v>242</v>
      </c>
      <c r="H5000" t="b">
        <v>0</v>
      </c>
      <c r="I5000" s="4" t="s">
        <v>268</v>
      </c>
      <c r="J5000" t="b">
        <v>0</v>
      </c>
      <c r="K5000" t="b">
        <v>1</v>
      </c>
      <c r="L5000" t="b">
        <v>0</v>
      </c>
      <c r="M5000" t="b">
        <v>1</v>
      </c>
      <c r="N5000">
        <f t="shared" si="392"/>
        <v>4</v>
      </c>
      <c r="O5000" s="8" t="str">
        <f t="shared" si="393"/>
        <v>HOLE LOCATOR,SIRF MOUNT,27MHZ</v>
      </c>
      <c r="Q5000" t="str">
        <f t="shared" si="394"/>
        <v>SUB-ASSY</v>
      </c>
      <c r="R5000" t="str">
        <f t="shared" si="395"/>
        <v>Plastic_839</v>
      </c>
      <c r="S5000" t="str">
        <f t="shared" si="396"/>
        <v>PLASTIC</v>
      </c>
    </row>
    <row r="5001" spans="1:19" x14ac:dyDescent="0.25">
      <c r="A5001" t="s">
        <v>1966</v>
      </c>
      <c r="C5001" s="2" t="s">
        <v>1965</v>
      </c>
      <c r="D5001" s="2" t="s">
        <v>1965</v>
      </c>
      <c r="E5001" t="s">
        <v>269</v>
      </c>
      <c r="F5001" t="s">
        <v>2</v>
      </c>
      <c r="G5001" s="4" t="s">
        <v>242</v>
      </c>
      <c r="H5001" t="b">
        <v>0</v>
      </c>
      <c r="I5001" s="4" t="s">
        <v>268</v>
      </c>
      <c r="J5001" t="b">
        <v>0</v>
      </c>
      <c r="K5001" t="b">
        <v>1</v>
      </c>
      <c r="L5001" t="b">
        <v>0</v>
      </c>
      <c r="M5001" t="b">
        <v>1</v>
      </c>
      <c r="N5001">
        <f t="shared" si="392"/>
        <v>3</v>
      </c>
      <c r="O5001" s="8" t="str">
        <f t="shared" si="393"/>
        <v>UPR ELCTD,WCO,LT</v>
      </c>
      <c r="Q5001" t="str">
        <f t="shared" si="394"/>
        <v>COVER</v>
      </c>
      <c r="R5001" t="str">
        <f t="shared" si="395"/>
        <v>Plastic_839</v>
      </c>
      <c r="S5001" t="str">
        <f t="shared" si="396"/>
        <v>PLASTIC</v>
      </c>
    </row>
    <row r="5002" spans="1:19" x14ac:dyDescent="0.25">
      <c r="A5002" t="s">
        <v>1964</v>
      </c>
      <c r="C5002" s="2" t="s">
        <v>1963</v>
      </c>
      <c r="D5002" s="2" t="s">
        <v>1963</v>
      </c>
      <c r="E5002" t="s">
        <v>269</v>
      </c>
      <c r="F5002" t="s">
        <v>2</v>
      </c>
      <c r="G5002" s="4" t="s">
        <v>242</v>
      </c>
      <c r="H5002" t="b">
        <v>0</v>
      </c>
      <c r="I5002" s="4" t="s">
        <v>268</v>
      </c>
      <c r="J5002" t="b">
        <v>0</v>
      </c>
      <c r="K5002" t="b">
        <v>1</v>
      </c>
      <c r="L5002" t="b">
        <v>0</v>
      </c>
      <c r="M5002" t="b">
        <v>1</v>
      </c>
      <c r="N5002">
        <f t="shared" si="392"/>
        <v>3</v>
      </c>
      <c r="O5002" s="8" t="str">
        <f t="shared" si="393"/>
        <v>UPR ELCTD,WCO,RT</v>
      </c>
      <c r="Q5002" t="str">
        <f t="shared" si="394"/>
        <v>COVER</v>
      </c>
      <c r="R5002" t="str">
        <f t="shared" si="395"/>
        <v>Plastic_839</v>
      </c>
      <c r="S5002" t="str">
        <f t="shared" si="396"/>
        <v>PLASTIC</v>
      </c>
    </row>
    <row r="5003" spans="1:19" x14ac:dyDescent="0.25">
      <c r="A5003" t="s">
        <v>1962</v>
      </c>
      <c r="C5003" s="2" t="s">
        <v>1953</v>
      </c>
      <c r="D5003" s="2" t="s">
        <v>1953</v>
      </c>
      <c r="E5003" t="s">
        <v>269</v>
      </c>
      <c r="F5003" t="s">
        <v>2</v>
      </c>
      <c r="G5003" s="4" t="s">
        <v>242</v>
      </c>
      <c r="H5003" t="b">
        <v>0</v>
      </c>
      <c r="I5003" s="4" t="s">
        <v>268</v>
      </c>
      <c r="J5003" t="b">
        <v>0</v>
      </c>
      <c r="K5003" t="b">
        <v>1</v>
      </c>
      <c r="L5003" t="b">
        <v>0</v>
      </c>
      <c r="M5003" t="b">
        <v>1</v>
      </c>
      <c r="N5003">
        <f t="shared" si="392"/>
        <v>5</v>
      </c>
      <c r="O5003" s="8" t="str">
        <f t="shared" si="393"/>
        <v>SPLASH,TRAY,BE ROBOT</v>
      </c>
      <c r="Q5003" t="str">
        <f t="shared" si="394"/>
        <v>COVER</v>
      </c>
      <c r="R5003" t="str">
        <f t="shared" si="395"/>
        <v>Plastic_839</v>
      </c>
      <c r="S5003" t="str">
        <f t="shared" si="396"/>
        <v>PLASTIC</v>
      </c>
    </row>
    <row r="5004" spans="1:19" x14ac:dyDescent="0.25">
      <c r="A5004" t="s">
        <v>1961</v>
      </c>
      <c r="C5004" s="2" t="s">
        <v>1959</v>
      </c>
      <c r="D5004" s="2" t="s">
        <v>1959</v>
      </c>
      <c r="E5004" t="s">
        <v>1551</v>
      </c>
      <c r="F5004" t="s">
        <v>2</v>
      </c>
      <c r="G5004" s="4" t="s">
        <v>242</v>
      </c>
      <c r="H5004" t="b">
        <v>0</v>
      </c>
      <c r="I5004" s="4" t="s">
        <v>268</v>
      </c>
      <c r="J5004" t="b">
        <v>0</v>
      </c>
      <c r="K5004" t="b">
        <v>1</v>
      </c>
      <c r="L5004" t="b">
        <v>0</v>
      </c>
      <c r="M5004" t="b">
        <v>1</v>
      </c>
      <c r="N5004">
        <f t="shared" si="392"/>
        <v>4</v>
      </c>
      <c r="O5004" s="8" t="str">
        <f t="shared" si="393"/>
        <v>3/8",CHEM,PLR LID TO PLR ARM,FKM</v>
      </c>
      <c r="Q5004" t="str">
        <f t="shared" si="394"/>
        <v>TUBE</v>
      </c>
      <c r="R5004" t="str">
        <f t="shared" si="395"/>
        <v>Plastic_839</v>
      </c>
      <c r="S5004" t="str">
        <f t="shared" si="396"/>
        <v>PLASTIC</v>
      </c>
    </row>
    <row r="5005" spans="1:19" x14ac:dyDescent="0.25">
      <c r="A5005" t="s">
        <v>1960</v>
      </c>
      <c r="C5005" s="2" t="s">
        <v>1959</v>
      </c>
      <c r="D5005" s="2" t="s">
        <v>1959</v>
      </c>
      <c r="E5005" t="s">
        <v>556</v>
      </c>
      <c r="F5005" t="s">
        <v>2</v>
      </c>
      <c r="G5005" s="4" t="s">
        <v>242</v>
      </c>
      <c r="H5005" t="b">
        <v>0</v>
      </c>
      <c r="I5005" s="4" t="s">
        <v>268</v>
      </c>
      <c r="J5005" t="b">
        <v>0</v>
      </c>
      <c r="K5005" t="b">
        <v>1</v>
      </c>
      <c r="L5005" t="b">
        <v>0</v>
      </c>
      <c r="M5005" t="b">
        <v>1</v>
      </c>
      <c r="N5005">
        <f t="shared" si="392"/>
        <v>4</v>
      </c>
      <c r="O5005" s="8" t="str">
        <f t="shared" si="393"/>
        <v>3/8",CHEM,PLR LID TO PLR ARM,FKM</v>
      </c>
      <c r="Q5005" t="str">
        <f t="shared" si="394"/>
        <v>SUB-ASSY</v>
      </c>
      <c r="R5005" t="str">
        <f t="shared" si="395"/>
        <v>Plastic_839</v>
      </c>
      <c r="S5005" t="str">
        <f t="shared" si="396"/>
        <v>PLASTIC</v>
      </c>
    </row>
    <row r="5006" spans="1:19" x14ac:dyDescent="0.25">
      <c r="A5006" t="s">
        <v>1958</v>
      </c>
      <c r="C5006" s="2" t="s">
        <v>1957</v>
      </c>
      <c r="D5006" s="2" t="s">
        <v>1957</v>
      </c>
      <c r="E5006" t="s">
        <v>269</v>
      </c>
      <c r="F5006" t="s">
        <v>2</v>
      </c>
      <c r="G5006" s="4" t="s">
        <v>242</v>
      </c>
      <c r="H5006" t="b">
        <v>0</v>
      </c>
      <c r="I5006" s="4" t="s">
        <v>268</v>
      </c>
      <c r="J5006" t="b">
        <v>0</v>
      </c>
      <c r="K5006" t="b">
        <v>0</v>
      </c>
      <c r="L5006" t="b">
        <v>0</v>
      </c>
      <c r="M5006" t="b">
        <v>1</v>
      </c>
      <c r="N5006">
        <f t="shared" si="392"/>
        <v>6</v>
      </c>
      <c r="O5006" s="8" t="str">
        <f t="shared" si="393"/>
        <v xml:space="preserve"> PANEL, LIQUID TRAP</v>
      </c>
      <c r="Q5006" t="str">
        <f t="shared" si="394"/>
        <v>PANEL</v>
      </c>
      <c r="R5006" t="str">
        <f t="shared" si="395"/>
        <v>Plastic_839</v>
      </c>
      <c r="S5006" t="str">
        <f t="shared" si="396"/>
        <v>PLASTIC</v>
      </c>
    </row>
    <row r="5007" spans="1:19" x14ac:dyDescent="0.25">
      <c r="A5007" t="s">
        <v>1956</v>
      </c>
      <c r="C5007" s="2" t="s">
        <v>1955</v>
      </c>
      <c r="D5007" s="2" t="s">
        <v>1955</v>
      </c>
      <c r="E5007" t="s">
        <v>269</v>
      </c>
      <c r="F5007" t="s">
        <v>2</v>
      </c>
      <c r="G5007" s="4" t="s">
        <v>242</v>
      </c>
      <c r="H5007" t="b">
        <v>0</v>
      </c>
      <c r="I5007" s="4" t="s">
        <v>268</v>
      </c>
      <c r="J5007" t="b">
        <v>0</v>
      </c>
      <c r="K5007" t="b">
        <v>0</v>
      </c>
      <c r="L5007" t="b">
        <v>0</v>
      </c>
      <c r="M5007" t="b">
        <v>1</v>
      </c>
      <c r="N5007">
        <f t="shared" si="392"/>
        <v>6</v>
      </c>
      <c r="O5007" s="8" t="str">
        <f t="shared" si="393"/>
        <v>SPLASH,TRAY,BE ROBOT</v>
      </c>
      <c r="Q5007" t="str">
        <f t="shared" si="394"/>
        <v/>
      </c>
      <c r="R5007" t="str">
        <f t="shared" si="395"/>
        <v>Plastic_839</v>
      </c>
      <c r="S5007" t="str">
        <f t="shared" si="396"/>
        <v>PLASTIC</v>
      </c>
    </row>
    <row r="5008" spans="1:19" x14ac:dyDescent="0.25">
      <c r="A5008" t="s">
        <v>1954</v>
      </c>
      <c r="C5008" s="2" t="s">
        <v>1953</v>
      </c>
      <c r="D5008" s="2" t="s">
        <v>1953</v>
      </c>
      <c r="E5008" t="s">
        <v>269</v>
      </c>
      <c r="F5008" t="s">
        <v>2</v>
      </c>
      <c r="G5008" s="4" t="s">
        <v>242</v>
      </c>
      <c r="H5008" t="b">
        <v>0</v>
      </c>
      <c r="I5008" s="4" t="s">
        <v>268</v>
      </c>
      <c r="J5008" t="b">
        <v>0</v>
      </c>
      <c r="K5008" t="b">
        <v>0</v>
      </c>
      <c r="L5008" t="b">
        <v>0</v>
      </c>
      <c r="M5008" t="b">
        <v>1</v>
      </c>
      <c r="N5008">
        <f t="shared" si="392"/>
        <v>5</v>
      </c>
      <c r="O5008" s="8" t="str">
        <f t="shared" si="393"/>
        <v>SPLASH,TRAY,BE ROBOT</v>
      </c>
      <c r="Q5008" t="str">
        <f t="shared" si="394"/>
        <v>COVER</v>
      </c>
      <c r="R5008" t="str">
        <f t="shared" si="395"/>
        <v>Plastic_839</v>
      </c>
      <c r="S5008" t="str">
        <f t="shared" si="396"/>
        <v>PLASTIC</v>
      </c>
    </row>
    <row r="5009" spans="1:19" x14ac:dyDescent="0.25">
      <c r="A5009" t="s">
        <v>1952</v>
      </c>
      <c r="B5009" t="s">
        <v>1951</v>
      </c>
      <c r="C5009" s="2" t="s">
        <v>1950</v>
      </c>
      <c r="D5009" s="2" t="s">
        <v>1950</v>
      </c>
      <c r="F5009" t="s">
        <v>2</v>
      </c>
      <c r="G5009" s="4" t="s">
        <v>1</v>
      </c>
      <c r="H5009" t="b">
        <v>1</v>
      </c>
      <c r="I5009" s="4" t="s">
        <v>12094</v>
      </c>
      <c r="J5009" t="b">
        <v>0</v>
      </c>
      <c r="K5009" t="b">
        <v>0</v>
      </c>
      <c r="L5009" t="b">
        <v>0</v>
      </c>
      <c r="M5009" t="b">
        <v>1</v>
      </c>
      <c r="N5009">
        <f t="shared" si="392"/>
        <v>0</v>
      </c>
      <c r="O5009" s="8" t="str">
        <f t="shared" si="393"/>
        <v>Press-Fit</v>
      </c>
      <c r="Q5009" t="str">
        <f t="shared" si="394"/>
        <v/>
      </c>
      <c r="R5009" t="str">
        <f t="shared" si="395"/>
        <v>Miscellaneous_849</v>
      </c>
      <c r="S5009" t="str">
        <f t="shared" si="396"/>
        <v>Other</v>
      </c>
    </row>
    <row r="5010" spans="1:19" x14ac:dyDescent="0.25">
      <c r="A5010">
        <v>850007</v>
      </c>
      <c r="C5010" s="2" t="s">
        <v>1949</v>
      </c>
      <c r="D5010" s="2" t="s">
        <v>1949</v>
      </c>
      <c r="F5010" t="s">
        <v>2</v>
      </c>
      <c r="G5010" s="4" t="s">
        <v>242</v>
      </c>
      <c r="H5010" t="b">
        <v>0</v>
      </c>
      <c r="I5010" s="4" t="s">
        <v>496</v>
      </c>
      <c r="J5010" t="b">
        <v>0</v>
      </c>
      <c r="K5010" t="b">
        <v>0</v>
      </c>
      <c r="L5010" t="b">
        <v>0</v>
      </c>
      <c r="M5010" t="b">
        <v>1</v>
      </c>
      <c r="N5010">
        <f t="shared" si="392"/>
        <v>0</v>
      </c>
      <c r="O5010" s="8" t="e">
        <f t="shared" si="393"/>
        <v>#VALUE!</v>
      </c>
      <c r="Q5010" t="str">
        <f t="shared" si="394"/>
        <v/>
      </c>
      <c r="R5010" t="str">
        <f t="shared" si="395"/>
        <v>NP_850</v>
      </c>
      <c r="S5010" t="str">
        <f t="shared" si="396"/>
        <v>Other</v>
      </c>
    </row>
    <row r="5011" spans="1:19" x14ac:dyDescent="0.25">
      <c r="A5011" t="s">
        <v>1948</v>
      </c>
      <c r="B5011" t="s">
        <v>1947</v>
      </c>
      <c r="C5011" s="2" t="s">
        <v>1946</v>
      </c>
      <c r="D5011" s="2" t="s">
        <v>1946</v>
      </c>
      <c r="E5011" t="s">
        <v>264</v>
      </c>
      <c r="F5011" t="s">
        <v>2</v>
      </c>
      <c r="G5011" s="4" t="s">
        <v>242</v>
      </c>
      <c r="H5011" t="b">
        <v>1</v>
      </c>
      <c r="I5011" s="4" t="s">
        <v>251</v>
      </c>
      <c r="J5011" t="b">
        <v>0</v>
      </c>
      <c r="K5011" t="b">
        <v>0</v>
      </c>
      <c r="L5011" t="b">
        <v>0</v>
      </c>
      <c r="M5011" t="b">
        <v>1</v>
      </c>
      <c r="N5011">
        <f t="shared" si="392"/>
        <v>4</v>
      </c>
      <c r="O5011" s="8" t="str">
        <f t="shared" si="393"/>
        <v>EDGWHL,WFR,V3</v>
      </c>
      <c r="Q5011" t="str">
        <f t="shared" si="394"/>
        <v>ASSY</v>
      </c>
      <c r="R5011" t="str">
        <f t="shared" si="395"/>
        <v>SEM_853</v>
      </c>
      <c r="S5011" t="str">
        <f t="shared" si="396"/>
        <v>Other</v>
      </c>
    </row>
    <row r="5012" spans="1:19" x14ac:dyDescent="0.25">
      <c r="A5012" t="s">
        <v>1945</v>
      </c>
      <c r="B5012">
        <v>1</v>
      </c>
      <c r="C5012" s="2" t="s">
        <v>1944</v>
      </c>
      <c r="D5012" s="2" t="s">
        <v>1944</v>
      </c>
      <c r="E5012" t="s">
        <v>264</v>
      </c>
      <c r="F5012" t="s">
        <v>2</v>
      </c>
      <c r="G5012" s="4" t="s">
        <v>242</v>
      </c>
      <c r="H5012" t="b">
        <v>1</v>
      </c>
      <c r="I5012" s="4" t="s">
        <v>251</v>
      </c>
      <c r="J5012" t="b">
        <v>0</v>
      </c>
      <c r="K5012" t="b">
        <v>0</v>
      </c>
      <c r="L5012" t="b">
        <v>0</v>
      </c>
      <c r="M5012" t="b">
        <v>1</v>
      </c>
      <c r="N5012">
        <f t="shared" si="392"/>
        <v>4</v>
      </c>
      <c r="O5012" s="8" t="str">
        <f t="shared" si="393"/>
        <v xml:space="preserve"> UPPR, Sprayer Manifold</v>
      </c>
      <c r="Q5012" t="str">
        <f t="shared" si="394"/>
        <v>ASSY</v>
      </c>
      <c r="R5012" t="str">
        <f t="shared" si="395"/>
        <v>SEM_853</v>
      </c>
      <c r="S5012" t="str">
        <f t="shared" si="396"/>
        <v>Other</v>
      </c>
    </row>
    <row r="5013" spans="1:19" x14ac:dyDescent="0.25">
      <c r="A5013" t="s">
        <v>1943</v>
      </c>
      <c r="B5013">
        <v>1</v>
      </c>
      <c r="C5013" s="2" t="s">
        <v>1942</v>
      </c>
      <c r="D5013" s="2" t="s">
        <v>1942</v>
      </c>
      <c r="E5013" t="s">
        <v>264</v>
      </c>
      <c r="F5013" t="s">
        <v>2</v>
      </c>
      <c r="G5013" s="4" t="s">
        <v>242</v>
      </c>
      <c r="H5013" t="b">
        <v>1</v>
      </c>
      <c r="I5013" s="4" t="s">
        <v>251</v>
      </c>
      <c r="J5013" t="b">
        <v>0</v>
      </c>
      <c r="K5013" t="b">
        <v>0</v>
      </c>
      <c r="L5013" t="b">
        <v>0</v>
      </c>
      <c r="M5013" t="b">
        <v>1</v>
      </c>
      <c r="N5013">
        <f t="shared" si="392"/>
        <v>4</v>
      </c>
      <c r="O5013" s="8" t="str">
        <f t="shared" si="393"/>
        <v xml:space="preserve"> LWR, Sprayer Manifold</v>
      </c>
      <c r="Q5013" t="str">
        <f t="shared" si="394"/>
        <v>ASSY</v>
      </c>
      <c r="R5013" t="str">
        <f t="shared" si="395"/>
        <v>SEM_853</v>
      </c>
      <c r="S5013" t="str">
        <f t="shared" si="396"/>
        <v>Other</v>
      </c>
    </row>
    <row r="5014" spans="1:19" x14ac:dyDescent="0.25">
      <c r="A5014" t="s">
        <v>1941</v>
      </c>
      <c r="B5014" t="s">
        <v>1938</v>
      </c>
      <c r="C5014" s="2" t="s">
        <v>1940</v>
      </c>
      <c r="D5014" s="2" t="s">
        <v>1940</v>
      </c>
      <c r="E5014" t="s">
        <v>264</v>
      </c>
      <c r="F5014" t="s">
        <v>2</v>
      </c>
      <c r="G5014" s="4" t="s">
        <v>242</v>
      </c>
      <c r="H5014" t="b">
        <v>1</v>
      </c>
      <c r="I5014" s="4" t="s">
        <v>251</v>
      </c>
      <c r="J5014" t="b">
        <v>0</v>
      </c>
      <c r="K5014" t="b">
        <v>0</v>
      </c>
      <c r="L5014" t="b">
        <v>0</v>
      </c>
      <c r="M5014" t="b">
        <v>1</v>
      </c>
      <c r="N5014">
        <f t="shared" si="392"/>
        <v>4</v>
      </c>
      <c r="O5014" s="8" t="str">
        <f t="shared" si="393"/>
        <v>CARRIER,SPT,MAGNET,BOND,8.8MM</v>
      </c>
      <c r="Q5014" t="str">
        <f t="shared" si="394"/>
        <v>ASSY</v>
      </c>
      <c r="R5014" t="str">
        <f t="shared" si="395"/>
        <v>SEM_853</v>
      </c>
      <c r="S5014" t="str">
        <f t="shared" si="396"/>
        <v>Other</v>
      </c>
    </row>
    <row r="5015" spans="1:19" x14ac:dyDescent="0.25">
      <c r="A5015" t="s">
        <v>1939</v>
      </c>
      <c r="B5015" t="s">
        <v>1938</v>
      </c>
      <c r="C5015" s="2" t="s">
        <v>1937</v>
      </c>
      <c r="D5015" s="2" t="s">
        <v>1937</v>
      </c>
      <c r="E5015" t="s">
        <v>264</v>
      </c>
      <c r="F5015" t="s">
        <v>2</v>
      </c>
      <c r="G5015" s="4" t="s">
        <v>242</v>
      </c>
      <c r="H5015" t="b">
        <v>1</v>
      </c>
      <c r="I5015" s="4" t="s">
        <v>251</v>
      </c>
      <c r="J5015" t="b">
        <v>0</v>
      </c>
      <c r="K5015" t="b">
        <v>0</v>
      </c>
      <c r="L5015" t="b">
        <v>0</v>
      </c>
      <c r="M5015" t="b">
        <v>1</v>
      </c>
      <c r="N5015">
        <f t="shared" si="392"/>
        <v>4</v>
      </c>
      <c r="O5015" s="8" t="str">
        <f t="shared" si="393"/>
        <v>CARRIER,SPT,MAGNET,BOND,8</v>
      </c>
      <c r="Q5015" t="str">
        <f t="shared" si="394"/>
        <v>ASSY</v>
      </c>
      <c r="R5015" t="str">
        <f t="shared" si="395"/>
        <v>SEM_853</v>
      </c>
      <c r="S5015" t="str">
        <f t="shared" si="396"/>
        <v>Other</v>
      </c>
    </row>
    <row r="5016" spans="1:19" x14ac:dyDescent="0.25">
      <c r="A5016" t="s">
        <v>1936</v>
      </c>
      <c r="B5016" t="s">
        <v>1934</v>
      </c>
      <c r="C5016" s="2" t="s">
        <v>1933</v>
      </c>
      <c r="D5016" s="2" t="s">
        <v>1933</v>
      </c>
      <c r="E5016" t="s">
        <v>264</v>
      </c>
      <c r="F5016" t="s">
        <v>2</v>
      </c>
      <c r="G5016" s="4" t="s">
        <v>242</v>
      </c>
      <c r="H5016" t="b">
        <v>1</v>
      </c>
      <c r="I5016" s="4" t="s">
        <v>251</v>
      </c>
      <c r="J5016" t="b">
        <v>0</v>
      </c>
      <c r="K5016" t="b">
        <v>0</v>
      </c>
      <c r="L5016" t="b">
        <v>0</v>
      </c>
      <c r="M5016" t="b">
        <v>1</v>
      </c>
      <c r="N5016">
        <f t="shared" si="392"/>
        <v>4</v>
      </c>
      <c r="O5016" s="8" t="str">
        <f t="shared" si="393"/>
        <v xml:space="preserve"> CARRIER, SPT, MAGNET, 8.8MM</v>
      </c>
      <c r="Q5016" t="str">
        <f t="shared" si="394"/>
        <v>ASSY</v>
      </c>
      <c r="R5016" t="str">
        <f t="shared" si="395"/>
        <v>SEM_853</v>
      </c>
      <c r="S5016" t="str">
        <f t="shared" si="396"/>
        <v>Other</v>
      </c>
    </row>
    <row r="5017" spans="1:19" x14ac:dyDescent="0.25">
      <c r="A5017" t="s">
        <v>1935</v>
      </c>
      <c r="B5017" t="s">
        <v>1934</v>
      </c>
      <c r="C5017" s="2" t="s">
        <v>1933</v>
      </c>
      <c r="D5017" s="2" t="s">
        <v>1933</v>
      </c>
      <c r="E5017" t="s">
        <v>264</v>
      </c>
      <c r="F5017" t="s">
        <v>2</v>
      </c>
      <c r="G5017" s="4" t="s">
        <v>242</v>
      </c>
      <c r="H5017" t="b">
        <v>1</v>
      </c>
      <c r="I5017" s="4" t="s">
        <v>251</v>
      </c>
      <c r="J5017" t="b">
        <v>0</v>
      </c>
      <c r="K5017" t="b">
        <v>0</v>
      </c>
      <c r="L5017" t="b">
        <v>0</v>
      </c>
      <c r="M5017" t="b">
        <v>1</v>
      </c>
      <c r="N5017">
        <f t="shared" si="392"/>
        <v>4</v>
      </c>
      <c r="O5017" s="8" t="str">
        <f t="shared" si="393"/>
        <v xml:space="preserve"> CARRIER, SPT, MAGNET, 8.8MM</v>
      </c>
      <c r="Q5017" t="str">
        <f t="shared" si="394"/>
        <v>ASSY</v>
      </c>
      <c r="R5017" t="str">
        <f t="shared" si="395"/>
        <v>SEM_853</v>
      </c>
      <c r="S5017" t="str">
        <f t="shared" si="396"/>
        <v>Other</v>
      </c>
    </row>
    <row r="5018" spans="1:19" x14ac:dyDescent="0.25">
      <c r="A5018" t="s">
        <v>1932</v>
      </c>
      <c r="B5018" t="s">
        <v>1931</v>
      </c>
      <c r="C5018" s="2" t="s">
        <v>1930</v>
      </c>
      <c r="D5018" s="2" t="s">
        <v>1930</v>
      </c>
      <c r="E5018" t="s">
        <v>264</v>
      </c>
      <c r="F5018" t="s">
        <v>2</v>
      </c>
      <c r="G5018" s="4" t="s">
        <v>242</v>
      </c>
      <c r="H5018" t="b">
        <v>0</v>
      </c>
      <c r="I5018" s="4" t="s">
        <v>251</v>
      </c>
      <c r="J5018" t="b">
        <v>0</v>
      </c>
      <c r="K5018" t="b">
        <v>0</v>
      </c>
      <c r="L5018" t="b">
        <v>0</v>
      </c>
      <c r="M5018" t="b">
        <v>1</v>
      </c>
      <c r="N5018">
        <f t="shared" si="392"/>
        <v>4</v>
      </c>
      <c r="O5018" s="8" t="str">
        <f t="shared" si="393"/>
        <v xml:space="preserve"> PASSTHRU, ELEC/PNEU, FDS, V3</v>
      </c>
      <c r="Q5018" t="str">
        <f t="shared" si="394"/>
        <v>ASSY</v>
      </c>
      <c r="R5018" t="str">
        <f t="shared" si="395"/>
        <v>SEM_853</v>
      </c>
      <c r="S5018" t="str">
        <f t="shared" si="396"/>
        <v>Other</v>
      </c>
    </row>
    <row r="5019" spans="1:19" x14ac:dyDescent="0.25">
      <c r="A5019" t="s">
        <v>1929</v>
      </c>
      <c r="B5019" t="s">
        <v>1928</v>
      </c>
      <c r="C5019" s="2" t="s">
        <v>1927</v>
      </c>
      <c r="D5019" s="2" t="s">
        <v>1927</v>
      </c>
      <c r="E5019" t="s">
        <v>264</v>
      </c>
      <c r="F5019" t="s">
        <v>2</v>
      </c>
      <c r="G5019" s="4" t="s">
        <v>242</v>
      </c>
      <c r="H5019" t="b">
        <v>0</v>
      </c>
      <c r="I5019" s="4" t="s">
        <v>251</v>
      </c>
      <c r="J5019" t="b">
        <v>0</v>
      </c>
      <c r="K5019" t="b">
        <v>0</v>
      </c>
      <c r="L5019" t="b">
        <v>0</v>
      </c>
      <c r="M5019" t="b">
        <v>1</v>
      </c>
      <c r="N5019">
        <f t="shared" si="392"/>
        <v>4</v>
      </c>
      <c r="O5019" s="8" t="str">
        <f t="shared" si="393"/>
        <v>BOWL,INR DRN,CHMBR,VAC FORMED</v>
      </c>
      <c r="Q5019" t="str">
        <f t="shared" si="394"/>
        <v>ASSY</v>
      </c>
      <c r="R5019" t="str">
        <f t="shared" si="395"/>
        <v>SEM_853</v>
      </c>
      <c r="S5019" t="str">
        <f t="shared" si="396"/>
        <v>Other</v>
      </c>
    </row>
    <row r="5020" spans="1:19" x14ac:dyDescent="0.25">
      <c r="A5020" t="s">
        <v>1926</v>
      </c>
      <c r="B5020" t="s">
        <v>1925</v>
      </c>
      <c r="C5020" s="2" t="s">
        <v>1923</v>
      </c>
      <c r="D5020" s="2" t="s">
        <v>1923</v>
      </c>
      <c r="E5020" t="s">
        <v>264</v>
      </c>
      <c r="F5020" t="s">
        <v>2</v>
      </c>
      <c r="G5020" s="4" t="s">
        <v>242</v>
      </c>
      <c r="H5020" t="b">
        <v>0</v>
      </c>
      <c r="I5020" s="4" t="s">
        <v>251</v>
      </c>
      <c r="J5020" t="b">
        <v>0</v>
      </c>
      <c r="K5020" t="b">
        <v>0</v>
      </c>
      <c r="L5020" t="b">
        <v>0</v>
      </c>
      <c r="M5020" t="b">
        <v>1</v>
      </c>
      <c r="N5020">
        <f t="shared" si="392"/>
        <v>4</v>
      </c>
      <c r="O5020" s="8" t="str">
        <f t="shared" si="393"/>
        <v xml:space="preserve"> INR DRN, CHMBR, VAC Formed</v>
      </c>
      <c r="Q5020" t="str">
        <f t="shared" si="394"/>
        <v>CHMBR</v>
      </c>
      <c r="R5020" t="str">
        <f t="shared" si="395"/>
        <v>SEM_853</v>
      </c>
      <c r="S5020" t="str">
        <f t="shared" si="396"/>
        <v>Other</v>
      </c>
    </row>
    <row r="5021" spans="1:19" x14ac:dyDescent="0.25">
      <c r="A5021" t="s">
        <v>1924</v>
      </c>
      <c r="C5021" s="2" t="s">
        <v>1923</v>
      </c>
      <c r="D5021" s="2" t="s">
        <v>1923</v>
      </c>
      <c r="E5021" t="s">
        <v>264</v>
      </c>
      <c r="F5021" t="s">
        <v>2</v>
      </c>
      <c r="G5021" s="4" t="s">
        <v>242</v>
      </c>
      <c r="H5021" t="b">
        <v>0</v>
      </c>
      <c r="I5021" s="4" t="s">
        <v>251</v>
      </c>
      <c r="J5021" t="b">
        <v>0</v>
      </c>
      <c r="K5021" t="b">
        <v>0</v>
      </c>
      <c r="L5021" t="b">
        <v>0</v>
      </c>
      <c r="M5021" t="b">
        <v>1</v>
      </c>
      <c r="N5021">
        <f t="shared" si="392"/>
        <v>4</v>
      </c>
      <c r="O5021" s="8" t="str">
        <f t="shared" si="393"/>
        <v xml:space="preserve"> INR DRN, CHMBR, VAC Formed</v>
      </c>
      <c r="Q5021" t="str">
        <f t="shared" si="394"/>
        <v>CHMBR</v>
      </c>
      <c r="R5021" t="str">
        <f t="shared" si="395"/>
        <v>SEM_853</v>
      </c>
      <c r="S5021" t="str">
        <f t="shared" si="396"/>
        <v>Other</v>
      </c>
    </row>
    <row r="5022" spans="1:19" x14ac:dyDescent="0.25">
      <c r="A5022" t="s">
        <v>1922</v>
      </c>
      <c r="B5022" t="s">
        <v>1921</v>
      </c>
      <c r="C5022" s="2" t="s">
        <v>1920</v>
      </c>
      <c r="D5022" s="2" t="s">
        <v>1920</v>
      </c>
      <c r="E5022" t="s">
        <v>264</v>
      </c>
      <c r="F5022" t="s">
        <v>2</v>
      </c>
      <c r="G5022" s="4" t="s">
        <v>242</v>
      </c>
      <c r="H5022" t="b">
        <v>0</v>
      </c>
      <c r="I5022" s="4" t="s">
        <v>251</v>
      </c>
      <c r="J5022" t="b">
        <v>0</v>
      </c>
      <c r="K5022" t="b">
        <v>0</v>
      </c>
      <c r="L5022" t="b">
        <v>0</v>
      </c>
      <c r="M5022" t="b">
        <v>1</v>
      </c>
      <c r="N5022">
        <f t="shared" si="392"/>
        <v>3</v>
      </c>
      <c r="O5022" s="8" t="str">
        <f t="shared" si="393"/>
        <v>VACUUM,SPLIT,FDS,V3</v>
      </c>
      <c r="Q5022" t="str">
        <f t="shared" si="394"/>
        <v>PANEL</v>
      </c>
      <c r="R5022" t="str">
        <f t="shared" si="395"/>
        <v>SEM_853</v>
      </c>
      <c r="S5022" t="str">
        <f t="shared" si="396"/>
        <v>Other</v>
      </c>
    </row>
    <row r="5023" spans="1:19" x14ac:dyDescent="0.25">
      <c r="A5023" t="s">
        <v>1919</v>
      </c>
      <c r="B5023" t="s">
        <v>1917</v>
      </c>
      <c r="C5023" s="2" t="s">
        <v>1916</v>
      </c>
      <c r="D5023" s="2" t="s">
        <v>1916</v>
      </c>
      <c r="E5023" t="s">
        <v>264</v>
      </c>
      <c r="F5023" t="s">
        <v>2</v>
      </c>
      <c r="G5023" s="4" t="s">
        <v>242</v>
      </c>
      <c r="H5023" t="b">
        <v>0</v>
      </c>
      <c r="I5023" s="4" t="s">
        <v>251</v>
      </c>
      <c r="J5023" t="b">
        <v>0</v>
      </c>
      <c r="K5023" t="b">
        <v>0</v>
      </c>
      <c r="L5023" t="b">
        <v>0</v>
      </c>
      <c r="M5023" t="b">
        <v>1</v>
      </c>
      <c r="N5023">
        <f t="shared" si="392"/>
        <v>10</v>
      </c>
      <c r="O5023" s="8" t="str">
        <f t="shared" si="393"/>
        <v>SYS DRN</v>
      </c>
      <c r="Q5023" t="str">
        <f t="shared" si="394"/>
        <v>ASSY</v>
      </c>
      <c r="R5023" t="str">
        <f t="shared" si="395"/>
        <v>SEM_853</v>
      </c>
      <c r="S5023" t="str">
        <f t="shared" si="396"/>
        <v>Other</v>
      </c>
    </row>
    <row r="5024" spans="1:19" x14ac:dyDescent="0.25">
      <c r="A5024" t="s">
        <v>1918</v>
      </c>
      <c r="B5024" t="s">
        <v>1917</v>
      </c>
      <c r="C5024" s="2" t="s">
        <v>1916</v>
      </c>
      <c r="D5024" s="2" t="s">
        <v>1916</v>
      </c>
      <c r="E5024" t="s">
        <v>264</v>
      </c>
      <c r="F5024" t="s">
        <v>2</v>
      </c>
      <c r="G5024" s="4" t="s">
        <v>242</v>
      </c>
      <c r="H5024" t="b">
        <v>0</v>
      </c>
      <c r="I5024" s="4" t="s">
        <v>251</v>
      </c>
      <c r="J5024" t="b">
        <v>0</v>
      </c>
      <c r="K5024" t="b">
        <v>0</v>
      </c>
      <c r="L5024" t="b">
        <v>0</v>
      </c>
      <c r="M5024" t="b">
        <v>1</v>
      </c>
      <c r="N5024">
        <f t="shared" si="392"/>
        <v>10</v>
      </c>
      <c r="O5024" s="8" t="str">
        <f t="shared" si="393"/>
        <v>SYS DRN</v>
      </c>
      <c r="Q5024" t="str">
        <f t="shared" si="394"/>
        <v>ASSY</v>
      </c>
      <c r="R5024" t="str">
        <f t="shared" si="395"/>
        <v>SEM_853</v>
      </c>
      <c r="S5024" t="str">
        <f t="shared" si="396"/>
        <v>Other</v>
      </c>
    </row>
    <row r="5025" spans="1:19" x14ac:dyDescent="0.25">
      <c r="A5025" t="s">
        <v>1915</v>
      </c>
      <c r="B5025" t="s">
        <v>1914</v>
      </c>
      <c r="C5025" s="2" t="s">
        <v>1913</v>
      </c>
      <c r="D5025" s="2" t="s">
        <v>1913</v>
      </c>
      <c r="E5025" t="s">
        <v>264</v>
      </c>
      <c r="F5025" t="s">
        <v>2</v>
      </c>
      <c r="G5025" s="4" t="s">
        <v>242</v>
      </c>
      <c r="H5025" t="b">
        <v>0</v>
      </c>
      <c r="I5025" s="4" t="s">
        <v>251</v>
      </c>
      <c r="J5025" t="b">
        <v>0</v>
      </c>
      <c r="K5025" t="b">
        <v>0</v>
      </c>
      <c r="L5025" t="b">
        <v>0</v>
      </c>
      <c r="M5025" t="b">
        <v>1</v>
      </c>
      <c r="N5025">
        <f t="shared" si="392"/>
        <v>4</v>
      </c>
      <c r="O5025" s="8" t="str">
        <f t="shared" si="393"/>
        <v xml:space="preserve"> UPR Head Module, P2 AMC R1</v>
      </c>
      <c r="Q5025" t="str">
        <f t="shared" si="394"/>
        <v>ASSY</v>
      </c>
      <c r="R5025" t="str">
        <f t="shared" si="395"/>
        <v>SEM_853</v>
      </c>
      <c r="S5025" t="str">
        <f t="shared" si="396"/>
        <v>Other</v>
      </c>
    </row>
    <row r="5026" spans="1:19" x14ac:dyDescent="0.25">
      <c r="A5026" t="s">
        <v>1912</v>
      </c>
      <c r="B5026" t="s">
        <v>1911</v>
      </c>
      <c r="C5026" s="2" t="s">
        <v>1910</v>
      </c>
      <c r="D5026" s="2" t="s">
        <v>1910</v>
      </c>
      <c r="E5026" t="s">
        <v>264</v>
      </c>
      <c r="F5026" t="s">
        <v>2</v>
      </c>
      <c r="G5026" s="4" t="s">
        <v>242</v>
      </c>
      <c r="H5026" t="b">
        <v>0</v>
      </c>
      <c r="I5026" s="4" t="s">
        <v>251</v>
      </c>
      <c r="J5026" t="b">
        <v>0</v>
      </c>
      <c r="K5026" t="b">
        <v>0</v>
      </c>
      <c r="L5026" t="b">
        <v>0</v>
      </c>
      <c r="M5026" t="b">
        <v>1</v>
      </c>
      <c r="N5026">
        <f t="shared" si="392"/>
        <v>4</v>
      </c>
      <c r="O5026" s="8" t="str">
        <f t="shared" si="393"/>
        <v xml:space="preserve"> LWR Head Module, P2 AMC R1</v>
      </c>
      <c r="Q5026" t="str">
        <f t="shared" si="394"/>
        <v>ASSY</v>
      </c>
      <c r="R5026" t="str">
        <f t="shared" si="395"/>
        <v>SEM_853</v>
      </c>
      <c r="S5026" t="str">
        <f t="shared" si="396"/>
        <v>Other</v>
      </c>
    </row>
    <row r="5027" spans="1:19" x14ac:dyDescent="0.25">
      <c r="A5027" t="s">
        <v>1909</v>
      </c>
      <c r="B5027" t="s">
        <v>1908</v>
      </c>
      <c r="C5027" s="2" t="s">
        <v>1907</v>
      </c>
      <c r="D5027" s="2" t="s">
        <v>1907</v>
      </c>
      <c r="E5027" t="s">
        <v>264</v>
      </c>
      <c r="F5027" t="s">
        <v>2</v>
      </c>
      <c r="G5027" s="4" t="s">
        <v>242</v>
      </c>
      <c r="H5027" t="b">
        <v>0</v>
      </c>
      <c r="I5027" s="4" t="s">
        <v>251</v>
      </c>
      <c r="J5027" t="b">
        <v>0</v>
      </c>
      <c r="K5027" t="b">
        <v>0</v>
      </c>
      <c r="L5027" t="b">
        <v>0</v>
      </c>
      <c r="M5027" t="b">
        <v>1</v>
      </c>
      <c r="N5027">
        <f t="shared" si="392"/>
        <v>4</v>
      </c>
      <c r="O5027" s="8" t="str">
        <f t="shared" si="393"/>
        <v xml:space="preserve"> Fxtr, Mtg Liner Clean</v>
      </c>
      <c r="Q5027" t="str">
        <f t="shared" si="394"/>
        <v>ASSY</v>
      </c>
      <c r="R5027" t="str">
        <f t="shared" si="395"/>
        <v>SEM_853</v>
      </c>
      <c r="S5027" t="str">
        <f t="shared" si="396"/>
        <v>Other</v>
      </c>
    </row>
    <row r="5028" spans="1:19" x14ac:dyDescent="0.25">
      <c r="A5028" t="s">
        <v>1906</v>
      </c>
      <c r="B5028" t="s">
        <v>1905</v>
      </c>
      <c r="C5028" s="2" t="s">
        <v>1904</v>
      </c>
      <c r="D5028" s="2" t="s">
        <v>1904</v>
      </c>
      <c r="E5028" t="s">
        <v>264</v>
      </c>
      <c r="F5028" t="s">
        <v>2</v>
      </c>
      <c r="G5028" s="4" t="s">
        <v>242</v>
      </c>
      <c r="H5028" t="b">
        <v>0</v>
      </c>
      <c r="I5028" s="4" t="s">
        <v>251</v>
      </c>
      <c r="J5028" t="b">
        <v>0</v>
      </c>
      <c r="K5028" t="b">
        <v>0</v>
      </c>
      <c r="L5028" t="b">
        <v>0</v>
      </c>
      <c r="M5028" t="b">
        <v>1</v>
      </c>
      <c r="N5028">
        <f t="shared" si="392"/>
        <v>4</v>
      </c>
      <c r="O5028" s="8" t="str">
        <f t="shared" si="393"/>
        <v xml:space="preserve"> Cotrl, Vlv, Elb, Chmbr, Exh</v>
      </c>
      <c r="Q5028" t="str">
        <f t="shared" si="394"/>
        <v>ASSY</v>
      </c>
      <c r="R5028" t="str">
        <f t="shared" si="395"/>
        <v>SEM_853</v>
      </c>
      <c r="S5028" t="str">
        <f t="shared" si="396"/>
        <v>Other</v>
      </c>
    </row>
    <row r="5029" spans="1:19" x14ac:dyDescent="0.25">
      <c r="A5029" t="s">
        <v>1903</v>
      </c>
      <c r="B5029" t="s">
        <v>1900</v>
      </c>
      <c r="C5029" s="2" t="s">
        <v>1902</v>
      </c>
      <c r="D5029" s="2" t="s">
        <v>1902</v>
      </c>
      <c r="E5029" t="s">
        <v>264</v>
      </c>
      <c r="F5029" t="s">
        <v>2</v>
      </c>
      <c r="G5029" s="4" t="s">
        <v>242</v>
      </c>
      <c r="H5029" t="b">
        <v>0</v>
      </c>
      <c r="I5029" s="4" t="s">
        <v>251</v>
      </c>
      <c r="J5029" t="b">
        <v>0</v>
      </c>
      <c r="K5029" t="b">
        <v>0</v>
      </c>
      <c r="L5029" t="b">
        <v>0</v>
      </c>
      <c r="M5029" t="b">
        <v>1</v>
      </c>
      <c r="N5029">
        <f t="shared" si="392"/>
        <v>4</v>
      </c>
      <c r="O5029" s="8" t="str">
        <f t="shared" si="393"/>
        <v xml:space="preserve"> Head Module, AMC, UPR</v>
      </c>
      <c r="Q5029" t="str">
        <f t="shared" si="394"/>
        <v>ASSY</v>
      </c>
      <c r="R5029" t="str">
        <f t="shared" si="395"/>
        <v>SEM_853</v>
      </c>
      <c r="S5029" t="str">
        <f t="shared" si="396"/>
        <v>Other</v>
      </c>
    </row>
    <row r="5030" spans="1:19" x14ac:dyDescent="0.25">
      <c r="A5030" t="s">
        <v>1901</v>
      </c>
      <c r="B5030" t="s">
        <v>1900</v>
      </c>
      <c r="C5030" s="2" t="s">
        <v>1899</v>
      </c>
      <c r="D5030" s="2" t="s">
        <v>1899</v>
      </c>
      <c r="E5030" t="s">
        <v>264</v>
      </c>
      <c r="F5030" t="s">
        <v>2</v>
      </c>
      <c r="G5030" s="4" t="s">
        <v>242</v>
      </c>
      <c r="H5030" t="b">
        <v>0</v>
      </c>
      <c r="I5030" s="4" t="s">
        <v>251</v>
      </c>
      <c r="J5030" t="b">
        <v>0</v>
      </c>
      <c r="K5030" t="b">
        <v>0</v>
      </c>
      <c r="L5030" t="b">
        <v>0</v>
      </c>
      <c r="M5030" t="b">
        <v>1</v>
      </c>
      <c r="N5030">
        <f t="shared" si="392"/>
        <v>4</v>
      </c>
      <c r="O5030" s="8" t="str">
        <f t="shared" si="393"/>
        <v xml:space="preserve"> Head Module, AMC, LWR</v>
      </c>
      <c r="Q5030" t="str">
        <f t="shared" si="394"/>
        <v>ASSY</v>
      </c>
      <c r="R5030" t="str">
        <f t="shared" si="395"/>
        <v>SEM_853</v>
      </c>
      <c r="S5030" t="str">
        <f t="shared" si="396"/>
        <v>Other</v>
      </c>
    </row>
    <row r="5031" spans="1:19" x14ac:dyDescent="0.25">
      <c r="A5031" t="s">
        <v>1898</v>
      </c>
      <c r="C5031" s="2" t="s">
        <v>1888</v>
      </c>
      <c r="D5031" s="2" t="s">
        <v>1888</v>
      </c>
      <c r="E5031" t="s">
        <v>269</v>
      </c>
      <c r="F5031" t="s">
        <v>2</v>
      </c>
      <c r="G5031" s="4" t="s">
        <v>242</v>
      </c>
      <c r="H5031" t="b">
        <v>0</v>
      </c>
      <c r="I5031" s="4" t="s">
        <v>268</v>
      </c>
      <c r="J5031" t="b">
        <v>0</v>
      </c>
      <c r="K5031" t="b">
        <v>1</v>
      </c>
      <c r="L5031" t="b">
        <v>0</v>
      </c>
      <c r="M5031" t="b">
        <v>1</v>
      </c>
      <c r="N5031">
        <f t="shared" si="392"/>
        <v>4</v>
      </c>
      <c r="O5031" s="8" t="str">
        <f t="shared" si="393"/>
        <v>LIFT,WINDOW,LCLP</v>
      </c>
      <c r="Q5031" t="str">
        <f t="shared" si="394"/>
        <v>ASSY</v>
      </c>
      <c r="R5031" t="str">
        <f t="shared" si="395"/>
        <v>Plastic_853</v>
      </c>
      <c r="S5031" t="str">
        <f t="shared" si="396"/>
        <v>PLASTIC</v>
      </c>
    </row>
    <row r="5032" spans="1:19" x14ac:dyDescent="0.25">
      <c r="A5032" t="s">
        <v>1897</v>
      </c>
      <c r="C5032" s="2" t="s">
        <v>1890</v>
      </c>
      <c r="D5032" s="2" t="s">
        <v>1890</v>
      </c>
      <c r="E5032" t="s">
        <v>269</v>
      </c>
      <c r="F5032" t="s">
        <v>2</v>
      </c>
      <c r="G5032" s="4" t="s">
        <v>242</v>
      </c>
      <c r="H5032" t="b">
        <v>0</v>
      </c>
      <c r="I5032" s="4" t="s">
        <v>268</v>
      </c>
      <c r="J5032" t="b">
        <v>0</v>
      </c>
      <c r="K5032" t="b">
        <v>0</v>
      </c>
      <c r="L5032" t="b">
        <v>0</v>
      </c>
      <c r="M5032" t="b">
        <v>1</v>
      </c>
      <c r="N5032">
        <f t="shared" si="392"/>
        <v>4</v>
      </c>
      <c r="O5032" s="8" t="str">
        <f t="shared" si="393"/>
        <v>LIFT,WINDOW,LCLP,584</v>
      </c>
      <c r="Q5032" t="str">
        <f t="shared" si="394"/>
        <v>ASSY</v>
      </c>
      <c r="R5032" t="str">
        <f t="shared" si="395"/>
        <v>Plastic_853</v>
      </c>
      <c r="S5032" t="str">
        <f t="shared" si="396"/>
        <v>PLASTIC</v>
      </c>
    </row>
    <row r="5033" spans="1:19" x14ac:dyDescent="0.25">
      <c r="A5033" t="s">
        <v>1896</v>
      </c>
      <c r="B5033" t="s">
        <v>1895</v>
      </c>
      <c r="C5033" s="2" t="s">
        <v>1890</v>
      </c>
      <c r="D5033" s="2" t="s">
        <v>1890</v>
      </c>
      <c r="E5033" t="s">
        <v>269</v>
      </c>
      <c r="F5033" t="s">
        <v>2</v>
      </c>
      <c r="G5033" s="4" t="s">
        <v>242</v>
      </c>
      <c r="H5033" t="b">
        <v>0</v>
      </c>
      <c r="I5033" s="4" t="s">
        <v>268</v>
      </c>
      <c r="J5033" t="b">
        <v>0</v>
      </c>
      <c r="K5033" t="b">
        <v>0</v>
      </c>
      <c r="L5033" t="b">
        <v>0</v>
      </c>
      <c r="M5033" t="b">
        <v>1</v>
      </c>
      <c r="N5033">
        <f t="shared" si="392"/>
        <v>4</v>
      </c>
      <c r="O5033" s="8" t="str">
        <f t="shared" si="393"/>
        <v>LIFT,WINDOW,LCLP,584</v>
      </c>
      <c r="Q5033" t="str">
        <f t="shared" si="394"/>
        <v>ASSY</v>
      </c>
      <c r="R5033" t="str">
        <f t="shared" si="395"/>
        <v>Plastic_853</v>
      </c>
      <c r="S5033" t="str">
        <f t="shared" si="396"/>
        <v>PLASTIC</v>
      </c>
    </row>
    <row r="5034" spans="1:19" x14ac:dyDescent="0.25">
      <c r="A5034" t="s">
        <v>1894</v>
      </c>
      <c r="C5034" s="2" t="s">
        <v>1893</v>
      </c>
      <c r="D5034" s="2" t="s">
        <v>1893</v>
      </c>
      <c r="E5034" t="s">
        <v>269</v>
      </c>
      <c r="F5034" t="s">
        <v>2</v>
      </c>
      <c r="G5034" s="4" t="s">
        <v>242</v>
      </c>
      <c r="H5034" t="b">
        <v>0</v>
      </c>
      <c r="I5034" s="4" t="s">
        <v>268</v>
      </c>
      <c r="J5034" t="b">
        <v>0</v>
      </c>
      <c r="K5034" t="b">
        <v>1</v>
      </c>
      <c r="L5034" t="b">
        <v>0</v>
      </c>
      <c r="M5034" t="b">
        <v>1</v>
      </c>
      <c r="N5034">
        <f t="shared" si="392"/>
        <v>4</v>
      </c>
      <c r="O5034" s="8" t="str">
        <f t="shared" si="393"/>
        <v>LIFT,WINDOW,CLP,584</v>
      </c>
      <c r="Q5034" t="str">
        <f t="shared" si="394"/>
        <v>ASSY</v>
      </c>
      <c r="R5034" t="str">
        <f t="shared" si="395"/>
        <v>Plastic_853</v>
      </c>
      <c r="S5034" t="str">
        <f t="shared" si="396"/>
        <v>PLASTIC</v>
      </c>
    </row>
    <row r="5035" spans="1:19" x14ac:dyDescent="0.25">
      <c r="A5035" t="s">
        <v>1892</v>
      </c>
      <c r="C5035" s="2" t="s">
        <v>1888</v>
      </c>
      <c r="D5035" s="2" t="s">
        <v>1888</v>
      </c>
      <c r="E5035" t="s">
        <v>269</v>
      </c>
      <c r="F5035" t="s">
        <v>2</v>
      </c>
      <c r="G5035" s="4" t="s">
        <v>242</v>
      </c>
      <c r="H5035" t="b">
        <v>0</v>
      </c>
      <c r="I5035" s="4" t="s">
        <v>268</v>
      </c>
      <c r="J5035" t="b">
        <v>0</v>
      </c>
      <c r="K5035" t="b">
        <v>1</v>
      </c>
      <c r="L5035" t="b">
        <v>0</v>
      </c>
      <c r="M5035" t="b">
        <v>1</v>
      </c>
      <c r="N5035">
        <f t="shared" si="392"/>
        <v>4</v>
      </c>
      <c r="O5035" s="8" t="str">
        <f t="shared" si="393"/>
        <v>LIFT,WINDOW,LCLP</v>
      </c>
      <c r="Q5035" t="str">
        <f t="shared" si="394"/>
        <v>ASSY</v>
      </c>
      <c r="R5035" t="str">
        <f t="shared" si="395"/>
        <v>Plastic_853</v>
      </c>
      <c r="S5035" t="str">
        <f t="shared" si="396"/>
        <v>PLASTIC</v>
      </c>
    </row>
    <row r="5036" spans="1:19" x14ac:dyDescent="0.25">
      <c r="A5036" t="s">
        <v>1891</v>
      </c>
      <c r="C5036" s="2" t="s">
        <v>1890</v>
      </c>
      <c r="D5036" s="2" t="s">
        <v>1890</v>
      </c>
      <c r="E5036" t="s">
        <v>269</v>
      </c>
      <c r="F5036" t="s">
        <v>2</v>
      </c>
      <c r="G5036" s="4" t="s">
        <v>242</v>
      </c>
      <c r="H5036" t="b">
        <v>0</v>
      </c>
      <c r="I5036" s="4" t="s">
        <v>268</v>
      </c>
      <c r="J5036" t="b">
        <v>0</v>
      </c>
      <c r="K5036" t="b">
        <v>1</v>
      </c>
      <c r="L5036" t="b">
        <v>0</v>
      </c>
      <c r="M5036" t="b">
        <v>1</v>
      </c>
      <c r="N5036">
        <f t="shared" si="392"/>
        <v>4</v>
      </c>
      <c r="O5036" s="8" t="str">
        <f t="shared" si="393"/>
        <v>LIFT,WINDOW,LCLP,584</v>
      </c>
      <c r="Q5036" t="str">
        <f t="shared" si="394"/>
        <v>ASSY</v>
      </c>
      <c r="R5036" t="str">
        <f t="shared" si="395"/>
        <v>Plastic_853</v>
      </c>
      <c r="S5036" t="str">
        <f t="shared" si="396"/>
        <v>PLASTIC</v>
      </c>
    </row>
    <row r="5037" spans="1:19" x14ac:dyDescent="0.25">
      <c r="A5037" t="s">
        <v>1889</v>
      </c>
      <c r="C5037" s="2" t="s">
        <v>1888</v>
      </c>
      <c r="D5037" s="2" t="s">
        <v>1888</v>
      </c>
      <c r="E5037" t="s">
        <v>269</v>
      </c>
      <c r="F5037" t="s">
        <v>2</v>
      </c>
      <c r="G5037" s="4" t="s">
        <v>242</v>
      </c>
      <c r="H5037" t="b">
        <v>0</v>
      </c>
      <c r="I5037" s="4" t="s">
        <v>268</v>
      </c>
      <c r="J5037" t="b">
        <v>0</v>
      </c>
      <c r="K5037" t="b">
        <v>1</v>
      </c>
      <c r="L5037" t="b">
        <v>0</v>
      </c>
      <c r="M5037" t="b">
        <v>1</v>
      </c>
      <c r="N5037">
        <f t="shared" si="392"/>
        <v>4</v>
      </c>
      <c r="O5037" s="8" t="str">
        <f t="shared" si="393"/>
        <v>LIFT,WINDOW,LCLP</v>
      </c>
      <c r="Q5037" t="str">
        <f t="shared" si="394"/>
        <v>ASSY</v>
      </c>
      <c r="R5037" t="str">
        <f t="shared" si="395"/>
        <v>Plastic_853</v>
      </c>
      <c r="S5037" t="str">
        <f t="shared" si="396"/>
        <v>PLASTIC</v>
      </c>
    </row>
    <row r="5038" spans="1:19" x14ac:dyDescent="0.25">
      <c r="A5038" t="s">
        <v>1887</v>
      </c>
      <c r="C5038" s="2" t="s">
        <v>1886</v>
      </c>
      <c r="D5038" s="2" t="s">
        <v>1886</v>
      </c>
      <c r="E5038" t="s">
        <v>269</v>
      </c>
      <c r="F5038" t="s">
        <v>2</v>
      </c>
      <c r="G5038" s="4" t="s">
        <v>242</v>
      </c>
      <c r="H5038" t="b">
        <v>0</v>
      </c>
      <c r="I5038" s="4" t="s">
        <v>268</v>
      </c>
      <c r="J5038" t="b">
        <v>0</v>
      </c>
      <c r="K5038" t="b">
        <v>0</v>
      </c>
      <c r="L5038" t="b">
        <v>0</v>
      </c>
      <c r="M5038" t="b">
        <v>1</v>
      </c>
      <c r="N5038">
        <f t="shared" si="392"/>
        <v>4</v>
      </c>
      <c r="O5038" s="8" t="str">
        <f t="shared" si="393"/>
        <v>LIFT,WINDOW,LCLP,600</v>
      </c>
      <c r="Q5038" t="str">
        <f t="shared" si="394"/>
        <v>ASSY</v>
      </c>
      <c r="R5038" t="str">
        <f t="shared" si="395"/>
        <v>Plastic_853</v>
      </c>
      <c r="S5038" t="str">
        <f t="shared" si="396"/>
        <v>PLASTIC</v>
      </c>
    </row>
    <row r="5039" spans="1:19" x14ac:dyDescent="0.25">
      <c r="A5039" t="s">
        <v>1885</v>
      </c>
      <c r="B5039" t="s">
        <v>1876</v>
      </c>
      <c r="C5039" s="2" t="s">
        <v>1874</v>
      </c>
      <c r="D5039" s="2" t="s">
        <v>1874</v>
      </c>
      <c r="E5039" t="s">
        <v>264</v>
      </c>
      <c r="F5039" t="s">
        <v>2</v>
      </c>
      <c r="G5039" s="4" t="s">
        <v>242</v>
      </c>
      <c r="H5039" t="b">
        <v>0</v>
      </c>
      <c r="I5039" s="4" t="s">
        <v>251</v>
      </c>
      <c r="J5039" t="b">
        <v>0</v>
      </c>
      <c r="K5039" t="b">
        <v>0</v>
      </c>
      <c r="L5039" t="b">
        <v>0</v>
      </c>
      <c r="M5039" t="b">
        <v>1</v>
      </c>
      <c r="N5039">
        <f t="shared" si="392"/>
        <v>4</v>
      </c>
      <c r="O5039" s="8" t="str">
        <f t="shared" si="393"/>
        <v>BTFL VLV</v>
      </c>
      <c r="Q5039" t="str">
        <f t="shared" si="394"/>
        <v>ASSY</v>
      </c>
      <c r="R5039" t="str">
        <f t="shared" si="395"/>
        <v>SEM_853</v>
      </c>
      <c r="S5039" t="str">
        <f t="shared" si="396"/>
        <v>Other</v>
      </c>
    </row>
    <row r="5040" spans="1:19" x14ac:dyDescent="0.25">
      <c r="A5040" t="s">
        <v>1884</v>
      </c>
      <c r="B5040" t="s">
        <v>1883</v>
      </c>
      <c r="C5040" s="2" t="s">
        <v>1882</v>
      </c>
      <c r="D5040" s="2" t="s">
        <v>1882</v>
      </c>
      <c r="E5040" t="s">
        <v>264</v>
      </c>
      <c r="F5040" t="s">
        <v>2</v>
      </c>
      <c r="G5040" s="4" t="s">
        <v>242</v>
      </c>
      <c r="H5040" t="b">
        <v>0</v>
      </c>
      <c r="I5040" s="4" t="s">
        <v>251</v>
      </c>
      <c r="J5040" t="b">
        <v>0</v>
      </c>
      <c r="K5040" t="b">
        <v>0</v>
      </c>
      <c r="L5040" t="b">
        <v>0</v>
      </c>
      <c r="M5040" t="b">
        <v>1</v>
      </c>
      <c r="N5040">
        <f t="shared" si="392"/>
        <v>4</v>
      </c>
      <c r="O5040" s="8" t="str">
        <f t="shared" si="393"/>
        <v xml:space="preserve"> BTFL, VLV</v>
      </c>
      <c r="Q5040" t="str">
        <f t="shared" si="394"/>
        <v>ASSY</v>
      </c>
      <c r="R5040" t="str">
        <f t="shared" si="395"/>
        <v>SEM_853</v>
      </c>
      <c r="S5040" t="str">
        <f t="shared" si="396"/>
        <v>Other</v>
      </c>
    </row>
    <row r="5041" spans="1:19" x14ac:dyDescent="0.25">
      <c r="A5041" t="s">
        <v>1881</v>
      </c>
      <c r="C5041" s="2" t="s">
        <v>1874</v>
      </c>
      <c r="D5041" s="2" t="s">
        <v>1874</v>
      </c>
      <c r="F5041" t="s">
        <v>2</v>
      </c>
      <c r="G5041" s="4" t="s">
        <v>242</v>
      </c>
      <c r="H5041" t="b">
        <v>0</v>
      </c>
      <c r="I5041" s="4" t="s">
        <v>241</v>
      </c>
      <c r="J5041" t="b">
        <v>0</v>
      </c>
      <c r="K5041" t="b">
        <v>1</v>
      </c>
      <c r="L5041" t="b">
        <v>0</v>
      </c>
      <c r="M5041" t="b">
        <v>1</v>
      </c>
      <c r="N5041">
        <f t="shared" si="392"/>
        <v>4</v>
      </c>
      <c r="O5041" s="8" t="str">
        <f t="shared" si="393"/>
        <v>BTFL VLV</v>
      </c>
      <c r="Q5041" t="str">
        <f t="shared" si="394"/>
        <v>ASSY</v>
      </c>
      <c r="R5041" t="str">
        <f t="shared" si="395"/>
        <v>MIH_853</v>
      </c>
      <c r="S5041" t="str">
        <f t="shared" si="396"/>
        <v>Other</v>
      </c>
    </row>
    <row r="5042" spans="1:19" x14ac:dyDescent="0.25">
      <c r="A5042" t="s">
        <v>1880</v>
      </c>
      <c r="B5042" t="s">
        <v>1876</v>
      </c>
      <c r="C5042" s="2" t="s">
        <v>1874</v>
      </c>
      <c r="D5042" s="2" t="s">
        <v>1874</v>
      </c>
      <c r="E5042" t="s">
        <v>264</v>
      </c>
      <c r="F5042" t="s">
        <v>2</v>
      </c>
      <c r="G5042" s="4" t="s">
        <v>242</v>
      </c>
      <c r="H5042" t="b">
        <v>0</v>
      </c>
      <c r="I5042" s="4" t="s">
        <v>251</v>
      </c>
      <c r="J5042" t="b">
        <v>0</v>
      </c>
      <c r="K5042" t="b">
        <v>0</v>
      </c>
      <c r="L5042" t="b">
        <v>0</v>
      </c>
      <c r="M5042" t="b">
        <v>1</v>
      </c>
      <c r="N5042">
        <f t="shared" si="392"/>
        <v>4</v>
      </c>
      <c r="O5042" s="8" t="str">
        <f t="shared" si="393"/>
        <v>BTFL VLV</v>
      </c>
      <c r="Q5042" t="str">
        <f t="shared" si="394"/>
        <v>ASSY</v>
      </c>
      <c r="R5042" t="str">
        <f t="shared" si="395"/>
        <v>SEM_853</v>
      </c>
      <c r="S5042" t="str">
        <f t="shared" si="396"/>
        <v>Other</v>
      </c>
    </row>
    <row r="5043" spans="1:19" x14ac:dyDescent="0.25">
      <c r="A5043" t="s">
        <v>1879</v>
      </c>
      <c r="C5043" s="2" t="s">
        <v>1878</v>
      </c>
      <c r="D5043" s="2" t="s">
        <v>1878</v>
      </c>
      <c r="F5043" t="s">
        <v>2</v>
      </c>
      <c r="G5043" s="4" t="s">
        <v>242</v>
      </c>
      <c r="H5043" t="b">
        <v>0</v>
      </c>
      <c r="I5043" s="4" t="s">
        <v>241</v>
      </c>
      <c r="J5043" t="b">
        <v>0</v>
      </c>
      <c r="K5043" t="b">
        <v>0</v>
      </c>
      <c r="L5043" t="b">
        <v>0</v>
      </c>
      <c r="M5043" t="b">
        <v>1</v>
      </c>
      <c r="N5043">
        <f t="shared" si="392"/>
        <v>4</v>
      </c>
      <c r="O5043" s="8" t="str">
        <f t="shared" si="393"/>
        <v xml:space="preserve"> BTFL VLV</v>
      </c>
      <c r="Q5043" t="str">
        <f t="shared" si="394"/>
        <v>ASSY</v>
      </c>
      <c r="R5043" t="str">
        <f t="shared" si="395"/>
        <v>MIH_853</v>
      </c>
      <c r="S5043" t="str">
        <f t="shared" si="396"/>
        <v>Other</v>
      </c>
    </row>
    <row r="5044" spans="1:19" x14ac:dyDescent="0.25">
      <c r="A5044" t="s">
        <v>1877</v>
      </c>
      <c r="B5044" t="s">
        <v>1876</v>
      </c>
      <c r="C5044" s="2" t="s">
        <v>1874</v>
      </c>
      <c r="D5044" s="2" t="s">
        <v>1874</v>
      </c>
      <c r="E5044" t="s">
        <v>264</v>
      </c>
      <c r="F5044" t="s">
        <v>2</v>
      </c>
      <c r="G5044" s="4" t="s">
        <v>242</v>
      </c>
      <c r="H5044" t="b">
        <v>0</v>
      </c>
      <c r="I5044" s="4" t="s">
        <v>251</v>
      </c>
      <c r="J5044" t="b">
        <v>0</v>
      </c>
      <c r="K5044" t="b">
        <v>0</v>
      </c>
      <c r="L5044" t="b">
        <v>0</v>
      </c>
      <c r="M5044" t="b">
        <v>1</v>
      </c>
      <c r="N5044">
        <f t="shared" si="392"/>
        <v>4</v>
      </c>
      <c r="O5044" s="8" t="str">
        <f t="shared" si="393"/>
        <v>BTFL VLV</v>
      </c>
      <c r="Q5044" t="str">
        <f t="shared" si="394"/>
        <v>ASSY</v>
      </c>
      <c r="R5044" t="str">
        <f t="shared" si="395"/>
        <v>SEM_853</v>
      </c>
      <c r="S5044" t="str">
        <f t="shared" si="396"/>
        <v>Other</v>
      </c>
    </row>
    <row r="5045" spans="1:19" x14ac:dyDescent="0.25">
      <c r="A5045" t="s">
        <v>1875</v>
      </c>
      <c r="C5045" s="2" t="s">
        <v>1874</v>
      </c>
      <c r="D5045" s="2" t="s">
        <v>1874</v>
      </c>
      <c r="F5045" t="s">
        <v>2</v>
      </c>
      <c r="G5045" s="4" t="s">
        <v>242</v>
      </c>
      <c r="H5045" t="b">
        <v>0</v>
      </c>
      <c r="I5045" s="4" t="s">
        <v>241</v>
      </c>
      <c r="J5045" t="b">
        <v>0</v>
      </c>
      <c r="K5045" t="b">
        <v>0</v>
      </c>
      <c r="L5045" t="b">
        <v>0</v>
      </c>
      <c r="M5045" t="b">
        <v>1</v>
      </c>
      <c r="N5045">
        <f t="shared" si="392"/>
        <v>4</v>
      </c>
      <c r="O5045" s="8" t="str">
        <f t="shared" si="393"/>
        <v>BTFL VLV</v>
      </c>
      <c r="Q5045" t="str">
        <f t="shared" si="394"/>
        <v>ASSY</v>
      </c>
      <c r="R5045" t="str">
        <f t="shared" si="395"/>
        <v>MIH_853</v>
      </c>
      <c r="S5045" t="str">
        <f t="shared" si="396"/>
        <v>Other</v>
      </c>
    </row>
    <row r="5046" spans="1:19" x14ac:dyDescent="0.25">
      <c r="A5046" t="s">
        <v>1873</v>
      </c>
      <c r="B5046" t="s">
        <v>1782</v>
      </c>
      <c r="C5046" s="2" t="s">
        <v>1872</v>
      </c>
      <c r="D5046" s="2" t="s">
        <v>1872</v>
      </c>
      <c r="E5046" t="s">
        <v>264</v>
      </c>
      <c r="F5046" t="s">
        <v>2</v>
      </c>
      <c r="G5046" s="4" t="s">
        <v>242</v>
      </c>
      <c r="H5046" t="b">
        <v>0</v>
      </c>
      <c r="I5046" s="4" t="s">
        <v>251</v>
      </c>
      <c r="J5046" t="b">
        <v>0</v>
      </c>
      <c r="K5046" t="b">
        <v>0</v>
      </c>
      <c r="L5046" t="b">
        <v>0</v>
      </c>
      <c r="M5046" t="b">
        <v>1</v>
      </c>
      <c r="N5046">
        <f t="shared" si="392"/>
        <v>4</v>
      </c>
      <c r="O5046" s="8" t="str">
        <f t="shared" si="393"/>
        <v>EXHAUST PLENUM, CHMBR, C360</v>
      </c>
      <c r="Q5046" t="str">
        <f t="shared" si="394"/>
        <v>ASSY</v>
      </c>
      <c r="R5046" t="str">
        <f t="shared" si="395"/>
        <v>SEM_853</v>
      </c>
      <c r="S5046" t="str">
        <f t="shared" si="396"/>
        <v>Other</v>
      </c>
    </row>
    <row r="5047" spans="1:19" x14ac:dyDescent="0.25">
      <c r="A5047" t="s">
        <v>1871</v>
      </c>
      <c r="B5047" t="s">
        <v>1822</v>
      </c>
      <c r="C5047" s="2" t="s">
        <v>1817</v>
      </c>
      <c r="D5047" s="2" t="s">
        <v>1817</v>
      </c>
      <c r="E5047" t="s">
        <v>264</v>
      </c>
      <c r="F5047" t="s">
        <v>2</v>
      </c>
      <c r="G5047" s="4" t="s">
        <v>242</v>
      </c>
      <c r="H5047" t="b">
        <v>0</v>
      </c>
      <c r="I5047" s="4" t="s">
        <v>251</v>
      </c>
      <c r="J5047" t="b">
        <v>0</v>
      </c>
      <c r="K5047" t="b">
        <v>0</v>
      </c>
      <c r="L5047" t="b">
        <v>0</v>
      </c>
      <c r="M5047" t="b">
        <v>1</v>
      </c>
      <c r="N5047">
        <f t="shared" si="392"/>
        <v>4</v>
      </c>
      <c r="O5047" s="8" t="str">
        <f t="shared" si="393"/>
        <v>HD,CHEM,UPR</v>
      </c>
      <c r="Q5047" t="str">
        <f t="shared" si="394"/>
        <v>ASSY</v>
      </c>
      <c r="R5047" t="str">
        <f t="shared" si="395"/>
        <v>SEM_853</v>
      </c>
      <c r="S5047" t="str">
        <f t="shared" si="396"/>
        <v>Other</v>
      </c>
    </row>
    <row r="5048" spans="1:19" x14ac:dyDescent="0.25">
      <c r="A5048" t="s">
        <v>1870</v>
      </c>
      <c r="B5048" t="s">
        <v>1822</v>
      </c>
      <c r="C5048" s="2" t="s">
        <v>1842</v>
      </c>
      <c r="D5048" s="2" t="s">
        <v>1842</v>
      </c>
      <c r="E5048" t="s">
        <v>264</v>
      </c>
      <c r="F5048" t="s">
        <v>2</v>
      </c>
      <c r="G5048" s="4" t="s">
        <v>242</v>
      </c>
      <c r="H5048" t="b">
        <v>0</v>
      </c>
      <c r="I5048" s="4" t="s">
        <v>251</v>
      </c>
      <c r="J5048" t="b">
        <v>0</v>
      </c>
      <c r="K5048" t="b">
        <v>0</v>
      </c>
      <c r="L5048" t="b">
        <v>0</v>
      </c>
      <c r="M5048" t="b">
        <v>1</v>
      </c>
      <c r="N5048">
        <f t="shared" si="392"/>
        <v>4</v>
      </c>
      <c r="O5048" s="8" t="str">
        <f t="shared" si="393"/>
        <v>HD,CHEM,LWR</v>
      </c>
      <c r="Q5048" t="str">
        <f t="shared" si="394"/>
        <v>ASSY</v>
      </c>
      <c r="R5048" t="str">
        <f t="shared" si="395"/>
        <v>SEM_853</v>
      </c>
      <c r="S5048" t="str">
        <f t="shared" si="396"/>
        <v>Other</v>
      </c>
    </row>
    <row r="5049" spans="1:19" x14ac:dyDescent="0.25">
      <c r="A5049" t="s">
        <v>1869</v>
      </c>
      <c r="B5049" t="s">
        <v>1822</v>
      </c>
      <c r="C5049" s="2" t="s">
        <v>1867</v>
      </c>
      <c r="D5049" s="2" t="s">
        <v>1867</v>
      </c>
      <c r="E5049" t="s">
        <v>264</v>
      </c>
      <c r="F5049" t="s">
        <v>2</v>
      </c>
      <c r="G5049" s="4" t="s">
        <v>242</v>
      </c>
      <c r="H5049" t="b">
        <v>0</v>
      </c>
      <c r="I5049" s="4" t="s">
        <v>251</v>
      </c>
      <c r="J5049" t="b">
        <v>0</v>
      </c>
      <c r="K5049" t="b">
        <v>0</v>
      </c>
      <c r="L5049" t="b">
        <v>0</v>
      </c>
      <c r="M5049" t="b">
        <v>1</v>
      </c>
      <c r="N5049">
        <f t="shared" si="392"/>
        <v>4</v>
      </c>
      <c r="O5049" s="8" t="str">
        <f t="shared" si="393"/>
        <v>HD,RINSE,UPR</v>
      </c>
      <c r="Q5049" t="str">
        <f t="shared" si="394"/>
        <v>ASSY</v>
      </c>
      <c r="R5049" t="str">
        <f t="shared" si="395"/>
        <v>SEM_853</v>
      </c>
      <c r="S5049" t="str">
        <f t="shared" si="396"/>
        <v>Other</v>
      </c>
    </row>
    <row r="5050" spans="1:19" x14ac:dyDescent="0.25">
      <c r="A5050" t="s">
        <v>1868</v>
      </c>
      <c r="B5050" t="s">
        <v>1822</v>
      </c>
      <c r="C5050" s="2" t="s">
        <v>1867</v>
      </c>
      <c r="D5050" s="2" t="s">
        <v>1867</v>
      </c>
      <c r="E5050" t="s">
        <v>264</v>
      </c>
      <c r="F5050" t="s">
        <v>2</v>
      </c>
      <c r="G5050" s="4" t="s">
        <v>242</v>
      </c>
      <c r="H5050" t="b">
        <v>0</v>
      </c>
      <c r="I5050" s="4" t="s">
        <v>251</v>
      </c>
      <c r="J5050" t="b">
        <v>0</v>
      </c>
      <c r="K5050" t="b">
        <v>0</v>
      </c>
      <c r="L5050" t="b">
        <v>0</v>
      </c>
      <c r="M5050" t="b">
        <v>1</v>
      </c>
      <c r="N5050">
        <f t="shared" si="392"/>
        <v>4</v>
      </c>
      <c r="O5050" s="8" t="str">
        <f t="shared" si="393"/>
        <v>HD,RINSE,UPR</v>
      </c>
      <c r="Q5050" t="str">
        <f t="shared" si="394"/>
        <v>ASSY</v>
      </c>
      <c r="R5050" t="str">
        <f t="shared" si="395"/>
        <v>SEM_853</v>
      </c>
      <c r="S5050" t="str">
        <f t="shared" si="396"/>
        <v>Other</v>
      </c>
    </row>
    <row r="5051" spans="1:19" x14ac:dyDescent="0.25">
      <c r="A5051" t="s">
        <v>1866</v>
      </c>
      <c r="B5051" t="s">
        <v>1822</v>
      </c>
      <c r="C5051" s="2" t="s">
        <v>1864</v>
      </c>
      <c r="D5051" s="2" t="s">
        <v>1864</v>
      </c>
      <c r="E5051" t="s">
        <v>264</v>
      </c>
      <c r="F5051" t="s">
        <v>2</v>
      </c>
      <c r="G5051" s="4" t="s">
        <v>242</v>
      </c>
      <c r="H5051" t="b">
        <v>0</v>
      </c>
      <c r="I5051" s="4" t="s">
        <v>251</v>
      </c>
      <c r="J5051" t="b">
        <v>0</v>
      </c>
      <c r="K5051" t="b">
        <v>0</v>
      </c>
      <c r="L5051" t="b">
        <v>0</v>
      </c>
      <c r="M5051" t="b">
        <v>1</v>
      </c>
      <c r="N5051">
        <f t="shared" si="392"/>
        <v>4</v>
      </c>
      <c r="O5051" s="8" t="str">
        <f t="shared" si="393"/>
        <v>HD,RINSE,LWR</v>
      </c>
      <c r="Q5051" t="str">
        <f t="shared" si="394"/>
        <v>ASSY</v>
      </c>
      <c r="R5051" t="str">
        <f t="shared" si="395"/>
        <v>SEM_853</v>
      </c>
      <c r="S5051" t="str">
        <f t="shared" si="396"/>
        <v>Other</v>
      </c>
    </row>
    <row r="5052" spans="1:19" x14ac:dyDescent="0.25">
      <c r="A5052" t="s">
        <v>1865</v>
      </c>
      <c r="B5052" t="s">
        <v>1822</v>
      </c>
      <c r="C5052" s="2" t="s">
        <v>1864</v>
      </c>
      <c r="D5052" s="2" t="s">
        <v>1864</v>
      </c>
      <c r="E5052" t="s">
        <v>264</v>
      </c>
      <c r="F5052" t="s">
        <v>2</v>
      </c>
      <c r="G5052" s="4" t="s">
        <v>242</v>
      </c>
      <c r="H5052" t="b">
        <v>0</v>
      </c>
      <c r="I5052" s="4" t="s">
        <v>251</v>
      </c>
      <c r="J5052" t="b">
        <v>0</v>
      </c>
      <c r="K5052" t="b">
        <v>0</v>
      </c>
      <c r="L5052" t="b">
        <v>0</v>
      </c>
      <c r="M5052" t="b">
        <v>1</v>
      </c>
      <c r="N5052">
        <f t="shared" si="392"/>
        <v>4</v>
      </c>
      <c r="O5052" s="8" t="str">
        <f t="shared" si="393"/>
        <v>HD,RINSE,LWR</v>
      </c>
      <c r="Q5052" t="str">
        <f t="shared" si="394"/>
        <v>ASSY</v>
      </c>
      <c r="R5052" t="str">
        <f t="shared" si="395"/>
        <v>SEM_853</v>
      </c>
      <c r="S5052" t="str">
        <f t="shared" si="396"/>
        <v>Other</v>
      </c>
    </row>
    <row r="5053" spans="1:19" x14ac:dyDescent="0.25">
      <c r="A5053" t="s">
        <v>1863</v>
      </c>
      <c r="B5053" t="s">
        <v>1862</v>
      </c>
      <c r="C5053" s="2" t="s">
        <v>1861</v>
      </c>
      <c r="D5053" s="2" t="s">
        <v>1861</v>
      </c>
      <c r="E5053" t="s">
        <v>264</v>
      </c>
      <c r="F5053" t="s">
        <v>2</v>
      </c>
      <c r="G5053" s="4" t="s">
        <v>242</v>
      </c>
      <c r="H5053" t="b">
        <v>0</v>
      </c>
      <c r="I5053" s="4" t="s">
        <v>251</v>
      </c>
      <c r="J5053" t="b">
        <v>0</v>
      </c>
      <c r="K5053" t="b">
        <v>0</v>
      </c>
      <c r="L5053" t="b">
        <v>0</v>
      </c>
      <c r="M5053" t="b">
        <v>1</v>
      </c>
      <c r="N5053">
        <f t="shared" si="392"/>
        <v>4</v>
      </c>
      <c r="O5053" s="8" t="str">
        <f t="shared" si="393"/>
        <v>HEAD,EXIT,C360</v>
      </c>
      <c r="Q5053" t="str">
        <f t="shared" si="394"/>
        <v>ASSY</v>
      </c>
      <c r="R5053" t="str">
        <f t="shared" si="395"/>
        <v>SEM_853</v>
      </c>
      <c r="S5053" t="str">
        <f t="shared" si="396"/>
        <v>Other</v>
      </c>
    </row>
    <row r="5054" spans="1:19" x14ac:dyDescent="0.25">
      <c r="A5054" t="s">
        <v>1860</v>
      </c>
      <c r="B5054" t="s">
        <v>1859</v>
      </c>
      <c r="C5054" s="2" t="s">
        <v>1858</v>
      </c>
      <c r="D5054" s="2" t="s">
        <v>11783</v>
      </c>
      <c r="E5054" t="s">
        <v>264</v>
      </c>
      <c r="F5054" t="s">
        <v>2</v>
      </c>
      <c r="G5054" s="4" t="s">
        <v>242</v>
      </c>
      <c r="H5054" t="b">
        <v>0</v>
      </c>
      <c r="I5054" s="4" t="s">
        <v>251</v>
      </c>
      <c r="J5054" t="b">
        <v>0</v>
      </c>
      <c r="K5054" t="b">
        <v>0</v>
      </c>
      <c r="L5054" t="b">
        <v>0</v>
      </c>
      <c r="M5054" t="b">
        <v>1</v>
      </c>
      <c r="N5054">
        <f t="shared" si="392"/>
        <v>4</v>
      </c>
      <c r="O5054" s="8" t="str">
        <f t="shared" si="393"/>
        <v>MANIFOLD,LWR,EXIT,HEAD,C360</v>
      </c>
      <c r="Q5054" t="str">
        <f t="shared" si="394"/>
        <v>ASSY</v>
      </c>
      <c r="R5054" t="str">
        <f t="shared" si="395"/>
        <v>SEM_853</v>
      </c>
      <c r="S5054" t="str">
        <f t="shared" si="396"/>
        <v>Other</v>
      </c>
    </row>
    <row r="5055" spans="1:19" x14ac:dyDescent="0.25">
      <c r="A5055" t="s">
        <v>1857</v>
      </c>
      <c r="C5055" s="2" t="s">
        <v>1856</v>
      </c>
      <c r="D5055" s="2" t="s">
        <v>1856</v>
      </c>
      <c r="E5055" t="s">
        <v>269</v>
      </c>
      <c r="F5055" t="s">
        <v>2</v>
      </c>
      <c r="G5055" s="4" t="s">
        <v>242</v>
      </c>
      <c r="H5055" t="b">
        <v>0</v>
      </c>
      <c r="I5055" s="4" t="s">
        <v>268</v>
      </c>
      <c r="J5055" t="b">
        <v>0</v>
      </c>
      <c r="K5055" t="b">
        <v>1</v>
      </c>
      <c r="L5055" t="b">
        <v>0</v>
      </c>
      <c r="M5055" t="b">
        <v>1</v>
      </c>
      <c r="N5055">
        <f t="shared" si="392"/>
        <v>4</v>
      </c>
      <c r="O5055" s="8" t="str">
        <f t="shared" si="393"/>
        <v xml:space="preserve"> PRY TOOL, 22-IN CER WDO</v>
      </c>
      <c r="Q5055" t="str">
        <f t="shared" si="394"/>
        <v>TOOL</v>
      </c>
      <c r="R5055" t="str">
        <f t="shared" si="395"/>
        <v>Plastic_853</v>
      </c>
      <c r="S5055" t="str">
        <f t="shared" si="396"/>
        <v>PLASTIC</v>
      </c>
    </row>
    <row r="5056" spans="1:19" x14ac:dyDescent="0.25">
      <c r="A5056" t="s">
        <v>1855</v>
      </c>
      <c r="B5056" t="s">
        <v>1854</v>
      </c>
      <c r="C5056" s="2" t="s">
        <v>1853</v>
      </c>
      <c r="D5056" s="2" t="s">
        <v>1853</v>
      </c>
      <c r="E5056" t="s">
        <v>264</v>
      </c>
      <c r="F5056" t="s">
        <v>2</v>
      </c>
      <c r="G5056" s="4" t="s">
        <v>242</v>
      </c>
      <c r="H5056" t="b">
        <v>0</v>
      </c>
      <c r="I5056" s="4" t="s">
        <v>251</v>
      </c>
      <c r="J5056" t="b">
        <v>0</v>
      </c>
      <c r="K5056" t="b">
        <v>0</v>
      </c>
      <c r="L5056" t="b">
        <v>0</v>
      </c>
      <c r="M5056" t="b">
        <v>1</v>
      </c>
      <c r="N5056">
        <f t="shared" si="392"/>
        <v>4</v>
      </c>
      <c r="O5056" s="8" t="str">
        <f t="shared" si="393"/>
        <v>OMM,UPPER,MOUNT</v>
      </c>
      <c r="Q5056" t="str">
        <f t="shared" si="394"/>
        <v>ASSY</v>
      </c>
      <c r="R5056" t="str">
        <f t="shared" si="395"/>
        <v>SEM_853</v>
      </c>
      <c r="S5056" t="str">
        <f t="shared" si="396"/>
        <v>Other</v>
      </c>
    </row>
    <row r="5057" spans="1:19" x14ac:dyDescent="0.25">
      <c r="A5057" t="s">
        <v>1852</v>
      </c>
      <c r="B5057" t="s">
        <v>1849</v>
      </c>
      <c r="C5057" s="2" t="s">
        <v>1848</v>
      </c>
      <c r="D5057" s="2" t="s">
        <v>1848</v>
      </c>
      <c r="E5057" t="s">
        <v>264</v>
      </c>
      <c r="F5057" t="s">
        <v>2</v>
      </c>
      <c r="G5057" s="4" t="s">
        <v>242</v>
      </c>
      <c r="H5057" t="b">
        <v>0</v>
      </c>
      <c r="I5057" s="4" t="s">
        <v>251</v>
      </c>
      <c r="J5057" t="b">
        <v>0</v>
      </c>
      <c r="K5057" t="b">
        <v>1</v>
      </c>
      <c r="L5057" t="b">
        <v>0</v>
      </c>
      <c r="M5057" t="b">
        <v>1</v>
      </c>
      <c r="N5057">
        <f t="shared" si="392"/>
        <v>4</v>
      </c>
      <c r="O5057" s="8" t="str">
        <f t="shared" si="393"/>
        <v>FACIL.,DRAIN,LEFT,SPECIAL</v>
      </c>
      <c r="Q5057" t="str">
        <f t="shared" si="394"/>
        <v>ASSY</v>
      </c>
      <c r="R5057" t="str">
        <f t="shared" si="395"/>
        <v>SEM_853</v>
      </c>
      <c r="S5057" t="str">
        <f t="shared" si="396"/>
        <v>Other</v>
      </c>
    </row>
    <row r="5058" spans="1:19" x14ac:dyDescent="0.25">
      <c r="A5058" t="s">
        <v>1851</v>
      </c>
      <c r="C5058" s="2" t="s">
        <v>1848</v>
      </c>
      <c r="D5058" s="2" t="s">
        <v>1848</v>
      </c>
      <c r="E5058" t="s">
        <v>269</v>
      </c>
      <c r="F5058" t="s">
        <v>2</v>
      </c>
      <c r="G5058" s="4" t="s">
        <v>242</v>
      </c>
      <c r="H5058" t="b">
        <v>0</v>
      </c>
      <c r="I5058" s="4" t="s">
        <v>268</v>
      </c>
      <c r="J5058" t="b">
        <v>0</v>
      </c>
      <c r="K5058" t="b">
        <v>0</v>
      </c>
      <c r="L5058" t="b">
        <v>0</v>
      </c>
      <c r="M5058" t="b">
        <v>1</v>
      </c>
      <c r="N5058">
        <f t="shared" ref="N5058:N5121" si="397">IFERROR(IF(SEARCH(",",D5058,1)-1&gt;10,0,SEARCH(",",D5058,1)-1),0)</f>
        <v>4</v>
      </c>
      <c r="O5058" s="8" t="str">
        <f t="shared" si="393"/>
        <v>FACIL.,DRAIN,LEFT,SPECIAL</v>
      </c>
      <c r="Q5058" t="str">
        <f t="shared" si="394"/>
        <v>ASSY</v>
      </c>
      <c r="R5058" t="str">
        <f t="shared" si="395"/>
        <v>Plastic_853</v>
      </c>
      <c r="S5058" t="str">
        <f t="shared" si="396"/>
        <v>PLASTIC</v>
      </c>
    </row>
    <row r="5059" spans="1:19" x14ac:dyDescent="0.25">
      <c r="A5059" t="s">
        <v>1850</v>
      </c>
      <c r="B5059" t="s">
        <v>1849</v>
      </c>
      <c r="C5059" s="2" t="s">
        <v>1848</v>
      </c>
      <c r="D5059" s="2" t="s">
        <v>1848</v>
      </c>
      <c r="E5059" t="s">
        <v>269</v>
      </c>
      <c r="F5059" t="s">
        <v>2</v>
      </c>
      <c r="G5059" s="4" t="s">
        <v>242</v>
      </c>
      <c r="H5059" t="b">
        <v>0</v>
      </c>
      <c r="I5059" s="4" t="s">
        <v>268</v>
      </c>
      <c r="J5059" t="b">
        <v>0</v>
      </c>
      <c r="K5059" t="b">
        <v>0</v>
      </c>
      <c r="L5059" t="b">
        <v>0</v>
      </c>
      <c r="M5059" t="b">
        <v>1</v>
      </c>
      <c r="N5059">
        <f t="shared" si="397"/>
        <v>4</v>
      </c>
      <c r="O5059" s="8" t="str">
        <f t="shared" ref="O5059:O5122" si="398">IF(N5059=0,    LEFT(D5059,SEARCH(" ", D5059,1)-1),    RIGHT(D5059,LEN(D5059)-N5059-1))</f>
        <v>FACIL.,DRAIN,LEFT,SPECIAL</v>
      </c>
      <c r="Q5059" t="str">
        <f t="shared" ref="Q5059:Q5122" si="399">IF(ISERROR(SEARCH("AMAT",D5059,1)),IF(ISERROR(SEARCH("CHAWK",D5059,1)),IF(ISERROR(SEARCH("ASSY",D5059,1)), IF(ISERROR(SEARCH("SUB CON",I5059, 1)),IF(ISERROR(SEARCH("SUB",E5059, 1)),IF(AND(ISERROR(SEARCH("PKG",D5059,1)), ISERROR(SEARCH("LBL",D5059,1)), ISERROR(SEARCH("LABEL",D5059,1))),IF(ISERROR(SEARCH("WLDM*",D5059,1)),IF(ISERROR(SEARCH("DOOR",D5059,1)),IF(ISERROR(SEARCH("SPCR",D5059,1)), IF(AND(ISERROR(SEARCH("ORING",D5059,1)), ISERROR(SEARCH("O-RING",D5059,1))),IF(ISERROR(SEARCH("TUBE*",D5059,1)),IF(ISERROR(SEARCH("ADPTR",D5059,1)), IF(ISERROR(SEARCH("PIN",D5059,1)), IF(ISERROR(SEARCH("LATCH",D5059,1)),IF(ISERROR(SEARCH("BASE",D5059,1)),IF(AND(ISERROR(SEARCH("INSERT",D5059,1)), ISERROR(SEARCH("INSR",D5059,1))),IF(ISERROR(SEARCH("TOMBSTONE",D5059,1)),IF(ISERROR(SEARCH("TOOL",D5059,1)),IF(ISERROR(SEARCH("GD?",D5059,1)), IF(AND(ISERROR(SEARCH("SHIELD",D5059,1)),ISERROR(SEARCH("SHLD",D5059,1))),IF(ISERROR(SEARCH("CARRIER",D5059,1)),IF(ISERROR(SEARCH("LID?",D5059,1)),IF(ISERROR(SEARCH("BRKT",D5059,1)),IF(ISERROR(SEARCH("RTRN",D5059,1)),IF(ISERROR(SEARCH("RETAINER",D5059,1)),IF(ISERROR(SEARCH("HSG",D5059,1)),IF(ISERROR(SEARCH("PLATE",D5059,1)),IF(ISERROR(SEARCH("SNSR",D5059,1)),IF(AND(ISERROR(SEARCH("PANEL",D5059,1)), ISERROR(SEARCH("PNL",D5059,1))),IF(ISERROR(SEARCH("BLK",D5059,1)),IF(ISERROR(SEARCH("DUCT",D5059,1)),IF(ISERROR(SEARCH("GASKET",D5059,1)),IF(AND(ISERROR(SEARCH("SHAFT",D5059,1)),ISERROR(SEARCH("ROD",D5059,1))),IF(ISERROR(SEARCH("RING",D5059,1)),IF(ISERROR(SEARCH("RESTRICT*",D5059,1)),IF(ISERROR(SEARCH("TANK",D5059,1)),IF(ISERROR(SEARCH("GENERATOR",D5059,1)),IF(ISERROR(SEARCH("FXTR",D5059,1)),IF(ISERROR(SEARCH("MAGNET",D5059,1)),IF(ISERROR(SEARCH("CLAMP",D5059,1)),IF(ISERROR(SEARCH("BAYONET",D5059,1)),IF(ISERROR(SEARCH("HSNG",D5059,1)),IF(ISERROR(SEARCH("PLUG",D5059,1)),IF(ISERROR(SEARCH("PLX",D5059,1)),IF(ISERROR(SEARCH("WAFER",D5059,1)),IF(ISERROR(SEARCH("MANIFOLD",D5059,1)),IF(AND(ISERROR(SEARCH("ALU* ",D5059)),LEFT(D5059,N5059)&lt;&gt;"AL"&amp;","), IF(ISERROR(SEARCH("INJCTR",D5059,1)),IF(AND(ISERROR(SEARCH("CVR",D5059,1)),ISERROR(SEARCH("COV?", D5059,1)), ISERROR(SEARCH("CV?",D5059,1))), IF(ISERROR(SEARCH("WDO",D5059,1)),IF(ISERROR(SEARCH("SHEET",D5059,1)),IF(ISERROR(SEARCH("SHIM",D5059,1)),IF(AND(ISERROR(SEARCH("CHMBR",D5059,1)), ISERROR(SEARCH("CHAMBER",D5059,1))),"","CHMBR"),"SHIM"),"Sheet"),"WINDOW"),"COVER"),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5059" t="str">
        <f t="shared" ref="R5059:R5122" si="400">IF(LEFT(A5059,3)=LEFT(D5059,3),"",CONCATENATE(I5059, "_",LEFT(A5059,3)))</f>
        <v>Plastic_853</v>
      </c>
      <c r="S5059" t="str">
        <f t="shared" ref="S5059:S5122" si="401">IF(ISERROR(SEARCH("UHMW*", D5059,1)),IF(ISERROR(SEARCH("PEEK", D5059,1)),IF(AND(ISERROR(SEARCH("PTFE", D5059,1)),ISERROR(SEARCH("Teflon", D5059,1))),IF(ISERROR(SEARCH("PVDF", D5059,1)),IF(ISERROR(SEARCH("HDL", D5059,1)),IF(ISERROR(SEARCH("PET", D5059,1)),IF(ISERROR(SEARCH("ABS", D5059,1)), IF(ISERROR(SEARCH("ACRYL*", D5059,1)), IF(ISERROR(SEARCH("POLYCAR?", D5059,1)),IF(ISERROR(SEARCH("ALUM?", D5059,1)),IF(ISERROR(SEARCH("METAL", I5059,1)),IF(ISERROR(SEARCH("?PVC", D5059,1)),IF(ISERROR(SEARCH("PLASTIC", I5059, 1)),"Other", "PLASTIC"),"PVC"),"METAL"),"ALUM"),"POLYCARB"), "ACRYLIC"), "ABS"), "PET"), "HDL"), "PVDF"), "PTFE"), "PEEK"), "UHMW-PE")</f>
        <v>PLASTIC</v>
      </c>
    </row>
    <row r="5060" spans="1:19" x14ac:dyDescent="0.25">
      <c r="A5060" t="s">
        <v>1847</v>
      </c>
      <c r="C5060" s="2" t="s">
        <v>1846</v>
      </c>
      <c r="D5060" s="2" t="s">
        <v>1846</v>
      </c>
      <c r="E5060" t="s">
        <v>264</v>
      </c>
      <c r="F5060" t="s">
        <v>2</v>
      </c>
      <c r="G5060" s="4" t="s">
        <v>242</v>
      </c>
      <c r="H5060" t="b">
        <v>0</v>
      </c>
      <c r="I5060" s="4" t="s">
        <v>12094</v>
      </c>
      <c r="J5060" t="b">
        <v>0</v>
      </c>
      <c r="K5060" t="b">
        <v>0</v>
      </c>
      <c r="L5060" t="b">
        <v>0</v>
      </c>
      <c r="M5060" t="b">
        <v>1</v>
      </c>
      <c r="N5060">
        <f t="shared" si="397"/>
        <v>4</v>
      </c>
      <c r="O5060" s="8" t="str">
        <f t="shared" si="398"/>
        <v xml:space="preserve"> FACIL, ANSI SAS, DIW DR, C360, FDS</v>
      </c>
      <c r="Q5060" t="str">
        <f t="shared" si="399"/>
        <v>ASSY</v>
      </c>
      <c r="R5060" t="str">
        <f t="shared" si="400"/>
        <v>Miscellaneous_853</v>
      </c>
      <c r="S5060" t="str">
        <f t="shared" si="401"/>
        <v>Other</v>
      </c>
    </row>
    <row r="5061" spans="1:19" x14ac:dyDescent="0.25">
      <c r="A5061" t="s">
        <v>1845</v>
      </c>
      <c r="B5061" t="s">
        <v>1822</v>
      </c>
      <c r="C5061" s="2" t="s">
        <v>1817</v>
      </c>
      <c r="D5061" s="2" t="s">
        <v>1817</v>
      </c>
      <c r="E5061" t="s">
        <v>264</v>
      </c>
      <c r="F5061" t="s">
        <v>2</v>
      </c>
      <c r="G5061" s="4" t="s">
        <v>242</v>
      </c>
      <c r="H5061" t="b">
        <v>0</v>
      </c>
      <c r="I5061" s="4" t="s">
        <v>251</v>
      </c>
      <c r="J5061" t="b">
        <v>0</v>
      </c>
      <c r="K5061" t="b">
        <v>0</v>
      </c>
      <c r="L5061" t="b">
        <v>0</v>
      </c>
      <c r="M5061" t="b">
        <v>1</v>
      </c>
      <c r="N5061">
        <f t="shared" si="397"/>
        <v>4</v>
      </c>
      <c r="O5061" s="8" t="str">
        <f t="shared" si="398"/>
        <v>HD,CHEM,UPR</v>
      </c>
      <c r="Q5061" t="str">
        <f t="shared" si="399"/>
        <v>ASSY</v>
      </c>
      <c r="R5061" t="str">
        <f t="shared" si="400"/>
        <v>SEM_853</v>
      </c>
      <c r="S5061" t="str">
        <f t="shared" si="401"/>
        <v>Other</v>
      </c>
    </row>
    <row r="5062" spans="1:19" x14ac:dyDescent="0.25">
      <c r="A5062" t="s">
        <v>1844</v>
      </c>
      <c r="B5062" t="s">
        <v>1822</v>
      </c>
      <c r="C5062" s="2" t="s">
        <v>1842</v>
      </c>
      <c r="D5062" s="2" t="s">
        <v>1842</v>
      </c>
      <c r="E5062" t="s">
        <v>264</v>
      </c>
      <c r="F5062" t="s">
        <v>2</v>
      </c>
      <c r="G5062" s="4" t="s">
        <v>242</v>
      </c>
      <c r="H5062" t="b">
        <v>0</v>
      </c>
      <c r="I5062" s="4" t="s">
        <v>251</v>
      </c>
      <c r="J5062" t="b">
        <v>0</v>
      </c>
      <c r="K5062" t="b">
        <v>0</v>
      </c>
      <c r="L5062" t="b">
        <v>0</v>
      </c>
      <c r="M5062" t="b">
        <v>1</v>
      </c>
      <c r="N5062">
        <f t="shared" si="397"/>
        <v>4</v>
      </c>
      <c r="O5062" s="8" t="str">
        <f t="shared" si="398"/>
        <v>HD,CHEM,LWR</v>
      </c>
      <c r="Q5062" t="str">
        <f t="shared" si="399"/>
        <v>ASSY</v>
      </c>
      <c r="R5062" t="str">
        <f t="shared" si="400"/>
        <v>SEM_853</v>
      </c>
      <c r="S5062" t="str">
        <f t="shared" si="401"/>
        <v>Other</v>
      </c>
    </row>
    <row r="5063" spans="1:19" x14ac:dyDescent="0.25">
      <c r="A5063" t="s">
        <v>1843</v>
      </c>
      <c r="B5063" t="s">
        <v>1822</v>
      </c>
      <c r="C5063" s="2" t="s">
        <v>1842</v>
      </c>
      <c r="D5063" s="2" t="s">
        <v>1842</v>
      </c>
      <c r="E5063" t="s">
        <v>264</v>
      </c>
      <c r="F5063" t="s">
        <v>2</v>
      </c>
      <c r="G5063" s="4" t="s">
        <v>242</v>
      </c>
      <c r="H5063" t="b">
        <v>0</v>
      </c>
      <c r="I5063" s="4" t="s">
        <v>251</v>
      </c>
      <c r="J5063" t="b">
        <v>0</v>
      </c>
      <c r="K5063" t="b">
        <v>0</v>
      </c>
      <c r="L5063" t="b">
        <v>0</v>
      </c>
      <c r="M5063" t="b">
        <v>1</v>
      </c>
      <c r="N5063">
        <f t="shared" si="397"/>
        <v>4</v>
      </c>
      <c r="O5063" s="8" t="str">
        <f t="shared" si="398"/>
        <v>HD,CHEM,LWR</v>
      </c>
      <c r="Q5063" t="str">
        <f t="shared" si="399"/>
        <v>ASSY</v>
      </c>
      <c r="R5063" t="str">
        <f t="shared" si="400"/>
        <v>SEM_853</v>
      </c>
      <c r="S5063" t="str">
        <f t="shared" si="401"/>
        <v>Other</v>
      </c>
    </row>
    <row r="5064" spans="1:19" x14ac:dyDescent="0.25">
      <c r="A5064" t="s">
        <v>1841</v>
      </c>
      <c r="B5064" t="s">
        <v>1822</v>
      </c>
      <c r="C5064" s="2" t="s">
        <v>1839</v>
      </c>
      <c r="D5064" s="2" t="s">
        <v>1839</v>
      </c>
      <c r="E5064" t="s">
        <v>264</v>
      </c>
      <c r="F5064" t="s">
        <v>2</v>
      </c>
      <c r="G5064" s="4" t="s">
        <v>242</v>
      </c>
      <c r="H5064" t="b">
        <v>0</v>
      </c>
      <c r="I5064" s="4" t="s">
        <v>251</v>
      </c>
      <c r="J5064" t="b">
        <v>0</v>
      </c>
      <c r="K5064" t="b">
        <v>0</v>
      </c>
      <c r="L5064" t="b">
        <v>0</v>
      </c>
      <c r="M5064" t="b">
        <v>1</v>
      </c>
      <c r="N5064">
        <f t="shared" si="397"/>
        <v>4</v>
      </c>
      <c r="O5064" s="8" t="str">
        <f t="shared" si="398"/>
        <v>HD,UPR</v>
      </c>
      <c r="Q5064" t="str">
        <f t="shared" si="399"/>
        <v>ASSY</v>
      </c>
      <c r="R5064" t="str">
        <f t="shared" si="400"/>
        <v>SEM_853</v>
      </c>
      <c r="S5064" t="str">
        <f t="shared" si="401"/>
        <v>Other</v>
      </c>
    </row>
    <row r="5065" spans="1:19" x14ac:dyDescent="0.25">
      <c r="A5065" t="s">
        <v>1840</v>
      </c>
      <c r="B5065" t="s">
        <v>1822</v>
      </c>
      <c r="C5065" s="2" t="s">
        <v>1839</v>
      </c>
      <c r="D5065" s="2" t="s">
        <v>1839</v>
      </c>
      <c r="E5065" t="s">
        <v>264</v>
      </c>
      <c r="F5065" t="s">
        <v>2</v>
      </c>
      <c r="G5065" s="4" t="s">
        <v>242</v>
      </c>
      <c r="H5065" t="b">
        <v>0</v>
      </c>
      <c r="I5065" s="4" t="s">
        <v>251</v>
      </c>
      <c r="J5065" t="b">
        <v>0</v>
      </c>
      <c r="K5065" t="b">
        <v>0</v>
      </c>
      <c r="L5065" t="b">
        <v>0</v>
      </c>
      <c r="M5065" t="b">
        <v>1</v>
      </c>
      <c r="N5065">
        <f t="shared" si="397"/>
        <v>4</v>
      </c>
      <c r="O5065" s="8" t="str">
        <f t="shared" si="398"/>
        <v>HD,UPR</v>
      </c>
      <c r="Q5065" t="str">
        <f t="shared" si="399"/>
        <v>ASSY</v>
      </c>
      <c r="R5065" t="str">
        <f t="shared" si="400"/>
        <v>SEM_853</v>
      </c>
      <c r="S5065" t="str">
        <f t="shared" si="401"/>
        <v>Other</v>
      </c>
    </row>
    <row r="5066" spans="1:19" x14ac:dyDescent="0.25">
      <c r="A5066" t="s">
        <v>1838</v>
      </c>
      <c r="B5066" t="s">
        <v>1822</v>
      </c>
      <c r="C5066" s="2" t="s">
        <v>1837</v>
      </c>
      <c r="D5066" s="2" t="s">
        <v>1837</v>
      </c>
      <c r="E5066" t="s">
        <v>264</v>
      </c>
      <c r="F5066" t="s">
        <v>2</v>
      </c>
      <c r="G5066" s="4" t="s">
        <v>242</v>
      </c>
      <c r="H5066" t="b">
        <v>0</v>
      </c>
      <c r="I5066" s="4" t="s">
        <v>251</v>
      </c>
      <c r="J5066" t="b">
        <v>0</v>
      </c>
      <c r="K5066" t="b">
        <v>0</v>
      </c>
      <c r="L5066" t="b">
        <v>0</v>
      </c>
      <c r="M5066" t="b">
        <v>1</v>
      </c>
      <c r="N5066">
        <f t="shared" si="397"/>
        <v>4</v>
      </c>
      <c r="O5066" s="8" t="str">
        <f t="shared" si="398"/>
        <v>HD,LWR</v>
      </c>
      <c r="Q5066" t="str">
        <f t="shared" si="399"/>
        <v>ASSY</v>
      </c>
      <c r="R5066" t="str">
        <f t="shared" si="400"/>
        <v>SEM_853</v>
      </c>
      <c r="S5066" t="str">
        <f t="shared" si="401"/>
        <v>Other</v>
      </c>
    </row>
    <row r="5067" spans="1:19" x14ac:dyDescent="0.25">
      <c r="A5067" t="s">
        <v>1836</v>
      </c>
      <c r="C5067" s="2" t="s">
        <v>1835</v>
      </c>
      <c r="D5067" s="2" t="s">
        <v>1835</v>
      </c>
      <c r="E5067" t="s">
        <v>264</v>
      </c>
      <c r="F5067" t="s">
        <v>2</v>
      </c>
      <c r="G5067" s="4" t="s">
        <v>242</v>
      </c>
      <c r="H5067" t="b">
        <v>0</v>
      </c>
      <c r="I5067" s="4" t="s">
        <v>12094</v>
      </c>
      <c r="J5067" t="b">
        <v>0</v>
      </c>
      <c r="K5067" t="b">
        <v>0</v>
      </c>
      <c r="L5067" t="b">
        <v>0</v>
      </c>
      <c r="M5067" t="b">
        <v>1</v>
      </c>
      <c r="N5067">
        <f t="shared" si="397"/>
        <v>4</v>
      </c>
      <c r="O5067" s="8" t="str">
        <f t="shared" si="398"/>
        <v xml:space="preserve"> Facil, Ansi SAS, Drain 2, C360, SAS</v>
      </c>
      <c r="Q5067" t="str">
        <f t="shared" si="399"/>
        <v>ASSY</v>
      </c>
      <c r="R5067" t="str">
        <f t="shared" si="400"/>
        <v>Miscellaneous_853</v>
      </c>
      <c r="S5067" t="str">
        <f t="shared" si="401"/>
        <v>Other</v>
      </c>
    </row>
    <row r="5068" spans="1:19" x14ac:dyDescent="0.25">
      <c r="A5068" t="s">
        <v>1834</v>
      </c>
      <c r="C5068" s="2" t="s">
        <v>1833</v>
      </c>
      <c r="D5068" s="2" t="s">
        <v>1833</v>
      </c>
      <c r="E5068" t="s">
        <v>269</v>
      </c>
      <c r="F5068" t="s">
        <v>2</v>
      </c>
      <c r="G5068" s="4" t="s">
        <v>242</v>
      </c>
      <c r="H5068" t="b">
        <v>0</v>
      </c>
      <c r="I5068" s="4" t="s">
        <v>268</v>
      </c>
      <c r="J5068" t="b">
        <v>0</v>
      </c>
      <c r="K5068" t="b">
        <v>1</v>
      </c>
      <c r="L5068" t="b">
        <v>0</v>
      </c>
      <c r="M5068" t="b">
        <v>1</v>
      </c>
      <c r="N5068">
        <f t="shared" si="397"/>
        <v>4</v>
      </c>
      <c r="O5068" s="8" t="str">
        <f t="shared" si="398"/>
        <v xml:space="preserve"> DIST, ARRESTOR, HE, ULTRA-TORR</v>
      </c>
      <c r="Q5068" t="str">
        <f t="shared" si="399"/>
        <v>ASSY</v>
      </c>
      <c r="R5068" t="str">
        <f t="shared" si="400"/>
        <v>Plastic_853</v>
      </c>
      <c r="S5068" t="str">
        <f t="shared" si="401"/>
        <v>PLASTIC</v>
      </c>
    </row>
    <row r="5069" spans="1:19" x14ac:dyDescent="0.25">
      <c r="A5069" t="s">
        <v>1832</v>
      </c>
      <c r="C5069" s="2" t="s">
        <v>1796</v>
      </c>
      <c r="D5069" s="2" t="s">
        <v>1796</v>
      </c>
      <c r="F5069" t="s">
        <v>2</v>
      </c>
      <c r="G5069" s="4" t="s">
        <v>242</v>
      </c>
      <c r="H5069" t="b">
        <v>0</v>
      </c>
      <c r="I5069" s="4" t="s">
        <v>12094</v>
      </c>
      <c r="J5069" t="b">
        <v>0</v>
      </c>
      <c r="K5069" t="b">
        <v>0</v>
      </c>
      <c r="L5069" t="b">
        <v>0</v>
      </c>
      <c r="M5069" t="b">
        <v>1</v>
      </c>
      <c r="N5069">
        <f t="shared" si="397"/>
        <v>4</v>
      </c>
      <c r="O5069" s="8" t="str">
        <f t="shared" si="398"/>
        <v>WTR VPR DELIV,UPR</v>
      </c>
      <c r="Q5069" t="str">
        <f t="shared" si="399"/>
        <v>ASSY</v>
      </c>
      <c r="R5069" t="str">
        <f t="shared" si="400"/>
        <v>Miscellaneous_853</v>
      </c>
      <c r="S5069" t="str">
        <f t="shared" si="401"/>
        <v>Other</v>
      </c>
    </row>
    <row r="5070" spans="1:19" x14ac:dyDescent="0.25">
      <c r="A5070" t="s">
        <v>1831</v>
      </c>
      <c r="C5070" s="2" t="s">
        <v>1830</v>
      </c>
      <c r="D5070" s="2" t="s">
        <v>1830</v>
      </c>
      <c r="F5070" t="s">
        <v>2</v>
      </c>
      <c r="G5070" s="4" t="s">
        <v>242</v>
      </c>
      <c r="H5070" t="b">
        <v>0</v>
      </c>
      <c r="I5070" s="4" t="s">
        <v>12094</v>
      </c>
      <c r="J5070" t="b">
        <v>0</v>
      </c>
      <c r="K5070" t="b">
        <v>0</v>
      </c>
      <c r="L5070" t="b">
        <v>0</v>
      </c>
      <c r="M5070" t="b">
        <v>1</v>
      </c>
      <c r="N5070">
        <f t="shared" si="397"/>
        <v>4</v>
      </c>
      <c r="O5070" s="8" t="str">
        <f t="shared" si="398"/>
        <v>WTR VPR DELIV,UPR,HKMG</v>
      </c>
      <c r="Q5070" t="str">
        <f t="shared" si="399"/>
        <v>ASSY</v>
      </c>
      <c r="R5070" t="str">
        <f t="shared" si="400"/>
        <v>Miscellaneous_853</v>
      </c>
      <c r="S5070" t="str">
        <f t="shared" si="401"/>
        <v>Other</v>
      </c>
    </row>
    <row r="5071" spans="1:19" x14ac:dyDescent="0.25">
      <c r="A5071" t="s">
        <v>1829</v>
      </c>
      <c r="B5071" t="s">
        <v>1822</v>
      </c>
      <c r="C5071" s="2" t="s">
        <v>1828</v>
      </c>
      <c r="D5071" s="2" t="s">
        <v>1828</v>
      </c>
      <c r="E5071" t="s">
        <v>264</v>
      </c>
      <c r="F5071" t="s">
        <v>2</v>
      </c>
      <c r="G5071" s="4" t="s">
        <v>242</v>
      </c>
      <c r="H5071" t="b">
        <v>0</v>
      </c>
      <c r="I5071" s="4" t="s">
        <v>251</v>
      </c>
      <c r="J5071" t="b">
        <v>0</v>
      </c>
      <c r="K5071" t="b">
        <v>0</v>
      </c>
      <c r="L5071" t="b">
        <v>0</v>
      </c>
      <c r="M5071" t="b">
        <v>1</v>
      </c>
      <c r="N5071">
        <f t="shared" si="397"/>
        <v>4</v>
      </c>
      <c r="O5071" s="8" t="str">
        <f t="shared" si="398"/>
        <v>HD,AMC,UPR</v>
      </c>
      <c r="Q5071" t="str">
        <f t="shared" si="399"/>
        <v>ASSY</v>
      </c>
      <c r="R5071" t="str">
        <f t="shared" si="400"/>
        <v>SEM_853</v>
      </c>
      <c r="S5071" t="str">
        <f t="shared" si="401"/>
        <v>Other</v>
      </c>
    </row>
    <row r="5072" spans="1:19" x14ac:dyDescent="0.25">
      <c r="A5072" t="s">
        <v>1827</v>
      </c>
      <c r="B5072" t="s">
        <v>1822</v>
      </c>
      <c r="C5072" s="2" t="s">
        <v>1826</v>
      </c>
      <c r="D5072" s="2" t="s">
        <v>1826</v>
      </c>
      <c r="E5072" t="s">
        <v>264</v>
      </c>
      <c r="F5072" t="s">
        <v>2</v>
      </c>
      <c r="G5072" s="4" t="s">
        <v>242</v>
      </c>
      <c r="H5072" t="b">
        <v>0</v>
      </c>
      <c r="I5072" s="4" t="s">
        <v>251</v>
      </c>
      <c r="J5072" t="b">
        <v>0</v>
      </c>
      <c r="K5072" t="b">
        <v>0</v>
      </c>
      <c r="L5072" t="b">
        <v>0</v>
      </c>
      <c r="M5072" t="b">
        <v>1</v>
      </c>
      <c r="N5072">
        <f t="shared" si="397"/>
        <v>4</v>
      </c>
      <c r="O5072" s="8" t="str">
        <f t="shared" si="398"/>
        <v>HD,AMC,LWR</v>
      </c>
      <c r="Q5072" t="str">
        <f t="shared" si="399"/>
        <v>ASSY</v>
      </c>
      <c r="R5072" t="str">
        <f t="shared" si="400"/>
        <v>SEM_853</v>
      </c>
      <c r="S5072" t="str">
        <f t="shared" si="401"/>
        <v>Other</v>
      </c>
    </row>
    <row r="5073" spans="1:19" x14ac:dyDescent="0.25">
      <c r="A5073" t="s">
        <v>1825</v>
      </c>
      <c r="C5073" s="2" t="s">
        <v>1824</v>
      </c>
      <c r="D5073" s="2" t="s">
        <v>1824</v>
      </c>
      <c r="E5073" t="s">
        <v>264</v>
      </c>
      <c r="F5073" t="s">
        <v>2</v>
      </c>
      <c r="G5073" s="4" t="s">
        <v>242</v>
      </c>
      <c r="H5073" t="b">
        <v>0</v>
      </c>
      <c r="I5073" s="4" t="s">
        <v>251</v>
      </c>
      <c r="J5073" t="b">
        <v>0</v>
      </c>
      <c r="K5073" t="b">
        <v>0</v>
      </c>
      <c r="L5073" t="b">
        <v>0</v>
      </c>
      <c r="M5073" t="b">
        <v>1</v>
      </c>
      <c r="N5073">
        <f t="shared" si="397"/>
        <v>4</v>
      </c>
      <c r="O5073" s="8" t="str">
        <f t="shared" si="398"/>
        <v xml:space="preserve"> HD, UPR</v>
      </c>
      <c r="Q5073" t="str">
        <f t="shared" si="399"/>
        <v>ASSY</v>
      </c>
      <c r="R5073" t="str">
        <f t="shared" si="400"/>
        <v>SEM_853</v>
      </c>
      <c r="S5073" t="str">
        <f t="shared" si="401"/>
        <v>Other</v>
      </c>
    </row>
    <row r="5074" spans="1:19" x14ac:dyDescent="0.25">
      <c r="A5074" t="s">
        <v>1823</v>
      </c>
      <c r="B5074" t="s">
        <v>1822</v>
      </c>
      <c r="C5074" s="2" t="s">
        <v>1821</v>
      </c>
      <c r="D5074" s="2" t="s">
        <v>1821</v>
      </c>
      <c r="E5074" t="s">
        <v>264</v>
      </c>
      <c r="F5074" t="s">
        <v>2</v>
      </c>
      <c r="G5074" s="4" t="s">
        <v>242</v>
      </c>
      <c r="H5074" t="b">
        <v>0</v>
      </c>
      <c r="I5074" s="4" t="s">
        <v>251</v>
      </c>
      <c r="J5074" t="b">
        <v>0</v>
      </c>
      <c r="K5074" t="b">
        <v>1</v>
      </c>
      <c r="L5074" t="b">
        <v>0</v>
      </c>
      <c r="M5074" t="b">
        <v>1</v>
      </c>
      <c r="N5074">
        <f t="shared" si="397"/>
        <v>4</v>
      </c>
      <c r="O5074" s="8" t="str">
        <f t="shared" si="398"/>
        <v>HD,UPR                   _x001E_ASSY,HD,UPR</v>
      </c>
      <c r="Q5074" t="str">
        <f t="shared" si="399"/>
        <v>ASSY</v>
      </c>
      <c r="R5074" t="str">
        <f t="shared" si="400"/>
        <v>SEM_853</v>
      </c>
      <c r="S5074" t="str">
        <f t="shared" si="401"/>
        <v>Other</v>
      </c>
    </row>
    <row r="5075" spans="1:19" x14ac:dyDescent="0.25">
      <c r="A5075" t="s">
        <v>1820</v>
      </c>
      <c r="C5075" s="2" t="s">
        <v>1819</v>
      </c>
      <c r="D5075" s="2" t="s">
        <v>1819</v>
      </c>
      <c r="E5075" t="s">
        <v>264</v>
      </c>
      <c r="F5075" t="s">
        <v>2</v>
      </c>
      <c r="G5075" s="4" t="s">
        <v>242</v>
      </c>
      <c r="H5075" t="b">
        <v>0</v>
      </c>
      <c r="I5075" s="4" t="s">
        <v>12094</v>
      </c>
      <c r="J5075" t="b">
        <v>0</v>
      </c>
      <c r="K5075" t="b">
        <v>0</v>
      </c>
      <c r="L5075" t="b">
        <v>0</v>
      </c>
      <c r="M5075" t="b">
        <v>1</v>
      </c>
      <c r="N5075">
        <f t="shared" si="397"/>
        <v>4</v>
      </c>
      <c r="O5075" s="8" t="str">
        <f t="shared" si="398"/>
        <v xml:space="preserve"> FACIL, ANSI SAS, GRV DR, C360, FDS</v>
      </c>
      <c r="Q5075" t="str">
        <f t="shared" si="399"/>
        <v>ASSY</v>
      </c>
      <c r="R5075" t="str">
        <f t="shared" si="400"/>
        <v>Miscellaneous_853</v>
      </c>
      <c r="S5075" t="str">
        <f t="shared" si="401"/>
        <v>Other</v>
      </c>
    </row>
    <row r="5076" spans="1:19" x14ac:dyDescent="0.25">
      <c r="A5076" t="s">
        <v>1818</v>
      </c>
      <c r="C5076" s="2" t="s">
        <v>1817</v>
      </c>
      <c r="D5076" s="2" t="s">
        <v>1817</v>
      </c>
      <c r="E5076" t="s">
        <v>264</v>
      </c>
      <c r="F5076" t="s">
        <v>2</v>
      </c>
      <c r="G5076" s="4" t="s">
        <v>242</v>
      </c>
      <c r="H5076" t="b">
        <v>0</v>
      </c>
      <c r="I5076" s="4" t="s">
        <v>251</v>
      </c>
      <c r="J5076" t="b">
        <v>0</v>
      </c>
      <c r="K5076" t="b">
        <v>0</v>
      </c>
      <c r="L5076" t="b">
        <v>0</v>
      </c>
      <c r="M5076" t="b">
        <v>1</v>
      </c>
      <c r="N5076">
        <f t="shared" si="397"/>
        <v>4</v>
      </c>
      <c r="O5076" s="8" t="str">
        <f t="shared" si="398"/>
        <v>HD,CHEM,UPR</v>
      </c>
      <c r="Q5076" t="str">
        <f t="shared" si="399"/>
        <v>ASSY</v>
      </c>
      <c r="R5076" t="str">
        <f t="shared" si="400"/>
        <v>SEM_853</v>
      </c>
      <c r="S5076" t="str">
        <f t="shared" si="401"/>
        <v>Other</v>
      </c>
    </row>
    <row r="5077" spans="1:19" x14ac:dyDescent="0.25">
      <c r="A5077" t="s">
        <v>1816</v>
      </c>
      <c r="C5077" s="2" t="s">
        <v>1814</v>
      </c>
      <c r="D5077" s="2" t="s">
        <v>1814</v>
      </c>
      <c r="E5077" t="s">
        <v>264</v>
      </c>
      <c r="F5077" t="s">
        <v>2</v>
      </c>
      <c r="G5077" s="4" t="s">
        <v>242</v>
      </c>
      <c r="H5077" t="b">
        <v>0</v>
      </c>
      <c r="I5077" s="4" t="s">
        <v>12094</v>
      </c>
      <c r="J5077" t="b">
        <v>0</v>
      </c>
      <c r="K5077" t="b">
        <v>1</v>
      </c>
      <c r="L5077" t="b">
        <v>0</v>
      </c>
      <c r="M5077" t="b">
        <v>1</v>
      </c>
      <c r="N5077">
        <f t="shared" si="397"/>
        <v>4</v>
      </c>
      <c r="O5077" s="8" t="str">
        <f t="shared" si="398"/>
        <v xml:space="preserve"> ROLL, TRUCK, CARRIER</v>
      </c>
      <c r="Q5077" t="str">
        <f t="shared" si="399"/>
        <v>ASSY</v>
      </c>
      <c r="R5077" t="str">
        <f t="shared" si="400"/>
        <v>Miscellaneous_853</v>
      </c>
      <c r="S5077" t="str">
        <f t="shared" si="401"/>
        <v>Other</v>
      </c>
    </row>
    <row r="5078" spans="1:19" x14ac:dyDescent="0.25">
      <c r="A5078" t="s">
        <v>1815</v>
      </c>
      <c r="C5078" s="2" t="s">
        <v>1814</v>
      </c>
      <c r="D5078" s="2" t="s">
        <v>1814</v>
      </c>
      <c r="F5078" t="s">
        <v>2</v>
      </c>
      <c r="G5078" s="4" t="s">
        <v>242</v>
      </c>
      <c r="H5078" t="b">
        <v>0</v>
      </c>
      <c r="I5078" s="4" t="s">
        <v>12094</v>
      </c>
      <c r="J5078" t="b">
        <v>0</v>
      </c>
      <c r="K5078" t="b">
        <v>1</v>
      </c>
      <c r="L5078" t="b">
        <v>0</v>
      </c>
      <c r="M5078" t="b">
        <v>1</v>
      </c>
      <c r="N5078">
        <f t="shared" si="397"/>
        <v>4</v>
      </c>
      <c r="O5078" s="8" t="str">
        <f t="shared" si="398"/>
        <v xml:space="preserve"> ROLL, TRUCK, CARRIER</v>
      </c>
      <c r="Q5078" t="str">
        <f t="shared" si="399"/>
        <v>ASSY</v>
      </c>
      <c r="R5078" t="str">
        <f t="shared" si="400"/>
        <v>Miscellaneous_853</v>
      </c>
      <c r="S5078" t="str">
        <f t="shared" si="401"/>
        <v>Other</v>
      </c>
    </row>
    <row r="5079" spans="1:19" x14ac:dyDescent="0.25">
      <c r="A5079" t="s">
        <v>1813</v>
      </c>
      <c r="C5079" s="2" t="s">
        <v>1804</v>
      </c>
      <c r="D5079" s="2" t="s">
        <v>1804</v>
      </c>
      <c r="E5079" t="s">
        <v>264</v>
      </c>
      <c r="F5079" t="s">
        <v>2</v>
      </c>
      <c r="G5079" s="4" t="s">
        <v>242</v>
      </c>
      <c r="H5079" t="b">
        <v>0</v>
      </c>
      <c r="I5079" s="4" t="s">
        <v>12094</v>
      </c>
      <c r="J5079" t="b">
        <v>0</v>
      </c>
      <c r="K5079" t="b">
        <v>0</v>
      </c>
      <c r="L5079" t="b">
        <v>0</v>
      </c>
      <c r="M5079" t="b">
        <v>1</v>
      </c>
      <c r="N5079">
        <f t="shared" si="397"/>
        <v>3</v>
      </c>
      <c r="O5079" s="8" t="str">
        <f t="shared" si="398"/>
        <v>WTR VPR DELIV,UPR,V3</v>
      </c>
      <c r="Q5079" t="str">
        <f t="shared" si="399"/>
        <v/>
      </c>
      <c r="R5079" t="str">
        <f t="shared" si="400"/>
        <v>Miscellaneous_853</v>
      </c>
      <c r="S5079" t="str">
        <f t="shared" si="401"/>
        <v>Other</v>
      </c>
    </row>
    <row r="5080" spans="1:19" x14ac:dyDescent="0.25">
      <c r="A5080" t="s">
        <v>1812</v>
      </c>
      <c r="C5080" s="2" t="s">
        <v>1804</v>
      </c>
      <c r="D5080" s="2" t="s">
        <v>1804</v>
      </c>
      <c r="E5080" t="s">
        <v>264</v>
      </c>
      <c r="F5080" t="s">
        <v>2</v>
      </c>
      <c r="G5080" s="4" t="s">
        <v>242</v>
      </c>
      <c r="H5080" t="b">
        <v>0</v>
      </c>
      <c r="I5080" s="4" t="s">
        <v>12094</v>
      </c>
      <c r="J5080" t="b">
        <v>0</v>
      </c>
      <c r="K5080" t="b">
        <v>1</v>
      </c>
      <c r="L5080" t="b">
        <v>0</v>
      </c>
      <c r="M5080" t="b">
        <v>1</v>
      </c>
      <c r="N5080">
        <f t="shared" si="397"/>
        <v>3</v>
      </c>
      <c r="O5080" s="8" t="str">
        <f t="shared" si="398"/>
        <v>WTR VPR DELIV,UPR,V3</v>
      </c>
      <c r="Q5080" t="str">
        <f t="shared" si="399"/>
        <v/>
      </c>
      <c r="R5080" t="str">
        <f t="shared" si="400"/>
        <v>Miscellaneous_853</v>
      </c>
      <c r="S5080" t="str">
        <f t="shared" si="401"/>
        <v>Other</v>
      </c>
    </row>
    <row r="5081" spans="1:19" x14ac:dyDescent="0.25">
      <c r="A5081" t="s">
        <v>1811</v>
      </c>
      <c r="C5081" s="2" t="s">
        <v>1804</v>
      </c>
      <c r="D5081" s="2" t="s">
        <v>1804</v>
      </c>
      <c r="F5081" t="s">
        <v>2</v>
      </c>
      <c r="G5081" s="4" t="s">
        <v>242</v>
      </c>
      <c r="H5081" t="b">
        <v>0</v>
      </c>
      <c r="I5081" s="4" t="s">
        <v>12094</v>
      </c>
      <c r="J5081" t="b">
        <v>0</v>
      </c>
      <c r="K5081" t="b">
        <v>0</v>
      </c>
      <c r="L5081" t="b">
        <v>0</v>
      </c>
      <c r="M5081" t="b">
        <v>1</v>
      </c>
      <c r="N5081">
        <f t="shared" si="397"/>
        <v>3</v>
      </c>
      <c r="O5081" s="8" t="str">
        <f t="shared" si="398"/>
        <v>WTR VPR DELIV,UPR,V3</v>
      </c>
      <c r="Q5081" t="str">
        <f t="shared" si="399"/>
        <v/>
      </c>
      <c r="R5081" t="str">
        <f t="shared" si="400"/>
        <v>Miscellaneous_853</v>
      </c>
      <c r="S5081" t="str">
        <f t="shared" si="401"/>
        <v>Other</v>
      </c>
    </row>
    <row r="5082" spans="1:19" x14ac:dyDescent="0.25">
      <c r="A5082" t="s">
        <v>1810</v>
      </c>
      <c r="C5082" s="2" t="s">
        <v>1809</v>
      </c>
      <c r="D5082" s="2" t="s">
        <v>1809</v>
      </c>
      <c r="F5082" t="s">
        <v>2</v>
      </c>
      <c r="G5082" s="4" t="s">
        <v>242</v>
      </c>
      <c r="H5082" t="b">
        <v>0</v>
      </c>
      <c r="I5082" s="4" t="s">
        <v>496</v>
      </c>
      <c r="J5082" t="b">
        <v>0</v>
      </c>
      <c r="K5082" t="b">
        <v>0</v>
      </c>
      <c r="L5082" t="b">
        <v>0</v>
      </c>
      <c r="M5082" t="b">
        <v>1</v>
      </c>
      <c r="N5082">
        <f t="shared" si="397"/>
        <v>0</v>
      </c>
      <c r="O5082" s="8" t="str">
        <f t="shared" si="398"/>
        <v>SCTA</v>
      </c>
      <c r="Q5082" t="str">
        <f t="shared" si="399"/>
        <v/>
      </c>
      <c r="R5082" t="str">
        <f t="shared" si="400"/>
        <v>NP_853</v>
      </c>
      <c r="S5082" t="str">
        <f t="shared" si="401"/>
        <v>Other</v>
      </c>
    </row>
    <row r="5083" spans="1:19" x14ac:dyDescent="0.25">
      <c r="A5083" t="s">
        <v>1808</v>
      </c>
      <c r="B5083" t="s">
        <v>1807</v>
      </c>
      <c r="C5083" s="2" t="s">
        <v>1804</v>
      </c>
      <c r="D5083" s="2" t="s">
        <v>1804</v>
      </c>
      <c r="E5083" t="s">
        <v>264</v>
      </c>
      <c r="F5083" t="s">
        <v>2</v>
      </c>
      <c r="G5083" s="4" t="s">
        <v>242</v>
      </c>
      <c r="H5083" t="b">
        <v>0</v>
      </c>
      <c r="I5083" s="4" t="s">
        <v>251</v>
      </c>
      <c r="J5083" t="b">
        <v>0</v>
      </c>
      <c r="K5083" t="b">
        <v>1</v>
      </c>
      <c r="L5083" t="b">
        <v>0</v>
      </c>
      <c r="M5083" t="b">
        <v>1</v>
      </c>
      <c r="N5083">
        <f t="shared" si="397"/>
        <v>3</v>
      </c>
      <c r="O5083" s="8" t="str">
        <f t="shared" si="398"/>
        <v>WTR VPR DELIV,UPR,V3</v>
      </c>
      <c r="Q5083" t="str">
        <f t="shared" si="399"/>
        <v/>
      </c>
      <c r="R5083" t="str">
        <f t="shared" si="400"/>
        <v>SEM_853</v>
      </c>
      <c r="S5083" t="str">
        <f t="shared" si="401"/>
        <v>Other</v>
      </c>
    </row>
    <row r="5084" spans="1:19" x14ac:dyDescent="0.25">
      <c r="A5084" t="s">
        <v>1806</v>
      </c>
      <c r="C5084" s="2" t="s">
        <v>1804</v>
      </c>
      <c r="D5084" s="2" t="s">
        <v>1804</v>
      </c>
      <c r="F5084" t="s">
        <v>2</v>
      </c>
      <c r="G5084" s="4" t="s">
        <v>242</v>
      </c>
      <c r="H5084" t="b">
        <v>0</v>
      </c>
      <c r="I5084" s="4" t="s">
        <v>496</v>
      </c>
      <c r="J5084" t="b">
        <v>0</v>
      </c>
      <c r="K5084" t="b">
        <v>0</v>
      </c>
      <c r="L5084" t="b">
        <v>0</v>
      </c>
      <c r="M5084" t="b">
        <v>1</v>
      </c>
      <c r="N5084">
        <f t="shared" si="397"/>
        <v>3</v>
      </c>
      <c r="O5084" s="8" t="str">
        <f t="shared" si="398"/>
        <v>WTR VPR DELIV,UPR,V3</v>
      </c>
      <c r="Q5084" t="str">
        <f t="shared" si="399"/>
        <v/>
      </c>
      <c r="R5084" t="str">
        <f t="shared" si="400"/>
        <v>NP_853</v>
      </c>
      <c r="S5084" t="str">
        <f t="shared" si="401"/>
        <v>Other</v>
      </c>
    </row>
    <row r="5085" spans="1:19" x14ac:dyDescent="0.25">
      <c r="A5085" t="s">
        <v>1805</v>
      </c>
      <c r="C5085" s="2" t="s">
        <v>1804</v>
      </c>
      <c r="D5085" s="2" t="s">
        <v>1804</v>
      </c>
      <c r="F5085" t="s">
        <v>2</v>
      </c>
      <c r="G5085" s="4" t="s">
        <v>242</v>
      </c>
      <c r="H5085" t="b">
        <v>0</v>
      </c>
      <c r="I5085" s="4" t="s">
        <v>12094</v>
      </c>
      <c r="J5085" t="b">
        <v>0</v>
      </c>
      <c r="K5085" t="b">
        <v>1</v>
      </c>
      <c r="L5085" t="b">
        <v>0</v>
      </c>
      <c r="M5085" t="b">
        <v>1</v>
      </c>
      <c r="N5085">
        <f t="shared" si="397"/>
        <v>3</v>
      </c>
      <c r="O5085" s="8" t="str">
        <f t="shared" si="398"/>
        <v>WTR VPR DELIV,UPR,V3</v>
      </c>
      <c r="Q5085" t="str">
        <f t="shared" si="399"/>
        <v/>
      </c>
      <c r="R5085" t="str">
        <f t="shared" si="400"/>
        <v>Miscellaneous_853</v>
      </c>
      <c r="S5085" t="str">
        <f t="shared" si="401"/>
        <v>Other</v>
      </c>
    </row>
    <row r="5086" spans="1:19" x14ac:dyDescent="0.25">
      <c r="A5086" t="s">
        <v>1803</v>
      </c>
      <c r="C5086" s="2" t="s">
        <v>1802</v>
      </c>
      <c r="D5086" s="2" t="s">
        <v>1802</v>
      </c>
      <c r="F5086" t="s">
        <v>2</v>
      </c>
      <c r="G5086" s="4" t="s">
        <v>242</v>
      </c>
      <c r="H5086" t="b">
        <v>0</v>
      </c>
      <c r="I5086" s="4" t="s">
        <v>12094</v>
      </c>
      <c r="J5086" t="b">
        <v>0</v>
      </c>
      <c r="K5086" t="b">
        <v>0</v>
      </c>
      <c r="L5086" t="b">
        <v>0</v>
      </c>
      <c r="M5086" t="b">
        <v>1</v>
      </c>
      <c r="N5086">
        <f t="shared" si="397"/>
        <v>4</v>
      </c>
      <c r="O5086" s="8" t="str">
        <f t="shared" si="398"/>
        <v>HD,CHEM,HKMG,UPR</v>
      </c>
      <c r="Q5086" t="str">
        <f t="shared" si="399"/>
        <v>ASSY</v>
      </c>
      <c r="R5086" t="str">
        <f t="shared" si="400"/>
        <v>Miscellaneous_853</v>
      </c>
      <c r="S5086" t="str">
        <f t="shared" si="401"/>
        <v>Other</v>
      </c>
    </row>
    <row r="5087" spans="1:19" x14ac:dyDescent="0.25">
      <c r="A5087" t="s">
        <v>1801</v>
      </c>
      <c r="C5087" s="2" t="s">
        <v>1800</v>
      </c>
      <c r="D5087" s="2" t="s">
        <v>1800</v>
      </c>
      <c r="E5087" t="s">
        <v>264</v>
      </c>
      <c r="F5087" t="s">
        <v>2</v>
      </c>
      <c r="G5087" s="4" t="s">
        <v>242</v>
      </c>
      <c r="H5087" t="b">
        <v>0</v>
      </c>
      <c r="I5087" s="4" t="s">
        <v>12094</v>
      </c>
      <c r="J5087" t="b">
        <v>0</v>
      </c>
      <c r="K5087" t="b">
        <v>1</v>
      </c>
      <c r="L5087" t="b">
        <v>0</v>
      </c>
      <c r="M5087" t="b">
        <v>1</v>
      </c>
      <c r="N5087">
        <f t="shared" si="397"/>
        <v>4</v>
      </c>
      <c r="O5087" s="8" t="str">
        <f t="shared" si="398"/>
        <v>HD,CHEM,HKMG,LWR</v>
      </c>
      <c r="Q5087" t="str">
        <f t="shared" si="399"/>
        <v>ASSY</v>
      </c>
      <c r="R5087" t="str">
        <f t="shared" si="400"/>
        <v>Miscellaneous_853</v>
      </c>
      <c r="S5087" t="str">
        <f t="shared" si="401"/>
        <v>Other</v>
      </c>
    </row>
    <row r="5088" spans="1:19" x14ac:dyDescent="0.25">
      <c r="A5088" t="s">
        <v>1799</v>
      </c>
      <c r="C5088" s="2" t="s">
        <v>1798</v>
      </c>
      <c r="D5088" s="2" t="s">
        <v>1798</v>
      </c>
      <c r="E5088" t="s">
        <v>264</v>
      </c>
      <c r="F5088" t="s">
        <v>2</v>
      </c>
      <c r="G5088" s="4" t="s">
        <v>242</v>
      </c>
      <c r="H5088" t="b">
        <v>0</v>
      </c>
      <c r="I5088" s="4" t="s">
        <v>12094</v>
      </c>
      <c r="J5088" t="b">
        <v>0</v>
      </c>
      <c r="K5088" t="b">
        <v>0</v>
      </c>
      <c r="L5088" t="b">
        <v>0</v>
      </c>
      <c r="M5088" t="b">
        <v>1</v>
      </c>
      <c r="N5088">
        <f t="shared" si="397"/>
        <v>4</v>
      </c>
      <c r="O5088" s="8" t="str">
        <f t="shared" si="398"/>
        <v xml:space="preserve"> FACIL, ANSI SAS, 2 HD, C360, FDS</v>
      </c>
      <c r="Q5088" t="str">
        <f t="shared" si="399"/>
        <v>ASSY</v>
      </c>
      <c r="R5088" t="str">
        <f t="shared" si="400"/>
        <v>Miscellaneous_853</v>
      </c>
      <c r="S5088" t="str">
        <f t="shared" si="401"/>
        <v>Other</v>
      </c>
    </row>
    <row r="5089" spans="1:19" x14ac:dyDescent="0.25">
      <c r="A5089" t="s">
        <v>1797</v>
      </c>
      <c r="C5089" s="2" t="s">
        <v>1796</v>
      </c>
      <c r="D5089" s="2" t="s">
        <v>1796</v>
      </c>
      <c r="E5089" t="s">
        <v>264</v>
      </c>
      <c r="F5089" t="s">
        <v>2</v>
      </c>
      <c r="G5089" s="4" t="s">
        <v>242</v>
      </c>
      <c r="H5089" t="b">
        <v>0</v>
      </c>
      <c r="I5089" s="4" t="s">
        <v>12094</v>
      </c>
      <c r="J5089" t="b">
        <v>0</v>
      </c>
      <c r="K5089" t="b">
        <v>1</v>
      </c>
      <c r="L5089" t="b">
        <v>0</v>
      </c>
      <c r="M5089" t="b">
        <v>1</v>
      </c>
      <c r="N5089">
        <f t="shared" si="397"/>
        <v>4</v>
      </c>
      <c r="O5089" s="8" t="str">
        <f t="shared" si="398"/>
        <v>WTR VPR DELIV,UPR</v>
      </c>
      <c r="Q5089" t="str">
        <f t="shared" si="399"/>
        <v>ASSY</v>
      </c>
      <c r="R5089" t="str">
        <f t="shared" si="400"/>
        <v>Miscellaneous_853</v>
      </c>
      <c r="S5089" t="str">
        <f t="shared" si="401"/>
        <v>Other</v>
      </c>
    </row>
    <row r="5090" spans="1:19" x14ac:dyDescent="0.25">
      <c r="A5090" t="s">
        <v>1795</v>
      </c>
      <c r="C5090" s="2" t="s">
        <v>1794</v>
      </c>
      <c r="D5090" s="2" t="s">
        <v>1794</v>
      </c>
      <c r="E5090" t="s">
        <v>264</v>
      </c>
      <c r="F5090" t="s">
        <v>2</v>
      </c>
      <c r="G5090" s="4" t="s">
        <v>242</v>
      </c>
      <c r="H5090" t="b">
        <v>0</v>
      </c>
      <c r="I5090" s="4" t="s">
        <v>12094</v>
      </c>
      <c r="J5090" t="b">
        <v>0</v>
      </c>
      <c r="K5090" t="b">
        <v>1</v>
      </c>
      <c r="L5090" t="b">
        <v>0</v>
      </c>
      <c r="M5090" t="b">
        <v>1</v>
      </c>
      <c r="N5090">
        <f t="shared" si="397"/>
        <v>4</v>
      </c>
      <c r="O5090" s="8" t="str">
        <f t="shared" si="398"/>
        <v>HD,CHEM,LWR,HKMG</v>
      </c>
      <c r="Q5090" t="str">
        <f t="shared" si="399"/>
        <v>ASSY</v>
      </c>
      <c r="R5090" t="str">
        <f t="shared" si="400"/>
        <v>Miscellaneous_853</v>
      </c>
      <c r="S5090" t="str">
        <f t="shared" si="401"/>
        <v>Other</v>
      </c>
    </row>
    <row r="5091" spans="1:19" x14ac:dyDescent="0.25">
      <c r="A5091" t="s">
        <v>1793</v>
      </c>
      <c r="C5091" s="2" t="s">
        <v>1792</v>
      </c>
      <c r="D5091" s="2" t="s">
        <v>1792</v>
      </c>
      <c r="F5091" t="s">
        <v>2</v>
      </c>
      <c r="G5091" s="4" t="s">
        <v>242</v>
      </c>
      <c r="H5091" t="b">
        <v>0</v>
      </c>
      <c r="I5091" s="4" t="s">
        <v>12094</v>
      </c>
      <c r="J5091" t="b">
        <v>0</v>
      </c>
      <c r="K5091" t="b">
        <v>1</v>
      </c>
      <c r="L5091" t="b">
        <v>0</v>
      </c>
      <c r="M5091" t="b">
        <v>1</v>
      </c>
      <c r="N5091">
        <f t="shared" si="397"/>
        <v>4</v>
      </c>
      <c r="O5091" s="8" t="str">
        <f t="shared" si="398"/>
        <v>HD,N2 DELIV,UPR</v>
      </c>
      <c r="Q5091" t="str">
        <f t="shared" si="399"/>
        <v>ASSY</v>
      </c>
      <c r="R5091" t="str">
        <f t="shared" si="400"/>
        <v>Miscellaneous_853</v>
      </c>
      <c r="S5091" t="str">
        <f t="shared" si="401"/>
        <v>Other</v>
      </c>
    </row>
    <row r="5092" spans="1:19" x14ac:dyDescent="0.25">
      <c r="A5092" t="s">
        <v>1791</v>
      </c>
      <c r="C5092" s="2" t="s">
        <v>1790</v>
      </c>
      <c r="D5092" s="2" t="s">
        <v>11723</v>
      </c>
      <c r="E5092" t="s">
        <v>264</v>
      </c>
      <c r="F5092" t="s">
        <v>2</v>
      </c>
      <c r="G5092" s="4" t="s">
        <v>242</v>
      </c>
      <c r="H5092" t="b">
        <v>0</v>
      </c>
      <c r="I5092" s="4" t="s">
        <v>12094</v>
      </c>
      <c r="J5092" t="b">
        <v>0</v>
      </c>
      <c r="K5092" t="b">
        <v>1</v>
      </c>
      <c r="L5092" t="b">
        <v>0</v>
      </c>
      <c r="M5092" t="b">
        <v>1</v>
      </c>
      <c r="N5092">
        <f t="shared" si="397"/>
        <v>4</v>
      </c>
      <c r="O5092" s="8" t="str">
        <f t="shared" si="398"/>
        <v xml:space="preserve"> MANIFOLD, CHEM, UPR, HKMG, PW</v>
      </c>
      <c r="Q5092" t="str">
        <f t="shared" si="399"/>
        <v>ASSY</v>
      </c>
      <c r="R5092" t="str">
        <f t="shared" si="400"/>
        <v>Miscellaneous_853</v>
      </c>
      <c r="S5092" t="str">
        <f t="shared" si="401"/>
        <v>Other</v>
      </c>
    </row>
    <row r="5093" spans="1:19" x14ac:dyDescent="0.25">
      <c r="A5093" t="s">
        <v>1789</v>
      </c>
      <c r="C5093" s="2" t="s">
        <v>1788</v>
      </c>
      <c r="D5093" s="2" t="s">
        <v>11727</v>
      </c>
      <c r="E5093" t="s">
        <v>264</v>
      </c>
      <c r="F5093" t="s">
        <v>2</v>
      </c>
      <c r="G5093" s="4" t="s">
        <v>242</v>
      </c>
      <c r="H5093" t="b">
        <v>0</v>
      </c>
      <c r="I5093" s="4" t="s">
        <v>12094</v>
      </c>
      <c r="J5093" t="b">
        <v>0</v>
      </c>
      <c r="K5093" t="b">
        <v>1</v>
      </c>
      <c r="L5093" t="b">
        <v>0</v>
      </c>
      <c r="M5093" t="b">
        <v>1</v>
      </c>
      <c r="N5093">
        <f t="shared" si="397"/>
        <v>4</v>
      </c>
      <c r="O5093" s="8" t="str">
        <f t="shared" si="398"/>
        <v xml:space="preserve"> MANIFOLD, CHEM, LWR, HKMG, PW</v>
      </c>
      <c r="Q5093" t="str">
        <f t="shared" si="399"/>
        <v>ASSY</v>
      </c>
      <c r="R5093" t="str">
        <f t="shared" si="400"/>
        <v>Miscellaneous_853</v>
      </c>
      <c r="S5093" t="str">
        <f t="shared" si="401"/>
        <v>Other</v>
      </c>
    </row>
    <row r="5094" spans="1:19" x14ac:dyDescent="0.25">
      <c r="A5094" t="s">
        <v>1787</v>
      </c>
      <c r="C5094" s="2" t="s">
        <v>1786</v>
      </c>
      <c r="D5094" s="2" t="s">
        <v>1786</v>
      </c>
      <c r="F5094" t="s">
        <v>2</v>
      </c>
      <c r="G5094" s="4" t="s">
        <v>242</v>
      </c>
      <c r="H5094" t="b">
        <v>0</v>
      </c>
      <c r="I5094" s="4" t="s">
        <v>496</v>
      </c>
      <c r="J5094" t="b">
        <v>0</v>
      </c>
      <c r="K5094" t="b">
        <v>1</v>
      </c>
      <c r="L5094" t="b">
        <v>0</v>
      </c>
      <c r="M5094" t="b">
        <v>1</v>
      </c>
      <c r="N5094">
        <f t="shared" si="397"/>
        <v>0</v>
      </c>
      <c r="O5094" s="8" t="e">
        <f t="shared" si="398"/>
        <v>#VALUE!</v>
      </c>
      <c r="Q5094" t="str">
        <f t="shared" si="399"/>
        <v/>
      </c>
      <c r="R5094" t="str">
        <f t="shared" si="400"/>
        <v>NP_853</v>
      </c>
      <c r="S5094" t="str">
        <f t="shared" si="401"/>
        <v>Other</v>
      </c>
    </row>
    <row r="5095" spans="1:19" x14ac:dyDescent="0.25">
      <c r="A5095" t="s">
        <v>1785</v>
      </c>
      <c r="B5095" t="s">
        <v>1782</v>
      </c>
      <c r="C5095" s="2" t="s">
        <v>1784</v>
      </c>
      <c r="D5095" s="2" t="s">
        <v>1784</v>
      </c>
      <c r="F5095" t="s">
        <v>2</v>
      </c>
      <c r="G5095" s="4" t="s">
        <v>242</v>
      </c>
      <c r="H5095" t="b">
        <v>0</v>
      </c>
      <c r="I5095" s="4" t="s">
        <v>12094</v>
      </c>
      <c r="J5095" t="b">
        <v>0</v>
      </c>
      <c r="K5095" t="b">
        <v>0</v>
      </c>
      <c r="L5095" t="b">
        <v>0</v>
      </c>
      <c r="M5095" t="b">
        <v>1</v>
      </c>
      <c r="N5095">
        <f t="shared" si="397"/>
        <v>4</v>
      </c>
      <c r="O5095" s="8" t="str">
        <f t="shared" si="398"/>
        <v>EXH DUCTS,LWR R</v>
      </c>
      <c r="Q5095" t="str">
        <f t="shared" si="399"/>
        <v>ASSY</v>
      </c>
      <c r="R5095" t="str">
        <f t="shared" si="400"/>
        <v>Miscellaneous_853</v>
      </c>
      <c r="S5095" t="str">
        <f t="shared" si="401"/>
        <v>Other</v>
      </c>
    </row>
    <row r="5096" spans="1:19" x14ac:dyDescent="0.25">
      <c r="A5096" t="s">
        <v>1783</v>
      </c>
      <c r="B5096" t="s">
        <v>1782</v>
      </c>
      <c r="C5096" s="2" t="s">
        <v>1781</v>
      </c>
      <c r="D5096" s="2" t="s">
        <v>1781</v>
      </c>
      <c r="F5096" t="s">
        <v>2</v>
      </c>
      <c r="G5096" s="4" t="s">
        <v>242</v>
      </c>
      <c r="H5096" t="b">
        <v>0</v>
      </c>
      <c r="I5096" s="4" t="s">
        <v>12094</v>
      </c>
      <c r="J5096" t="b">
        <v>0</v>
      </c>
      <c r="K5096" t="b">
        <v>0</v>
      </c>
      <c r="L5096" t="b">
        <v>0</v>
      </c>
      <c r="M5096" t="b">
        <v>1</v>
      </c>
      <c r="N5096">
        <f t="shared" si="397"/>
        <v>4</v>
      </c>
      <c r="O5096" s="8" t="str">
        <f t="shared" si="398"/>
        <v>EXH DUCTS LWR L</v>
      </c>
      <c r="Q5096" t="str">
        <f t="shared" si="399"/>
        <v>ASSY</v>
      </c>
      <c r="R5096" t="str">
        <f t="shared" si="400"/>
        <v>Miscellaneous_853</v>
      </c>
      <c r="S5096" t="str">
        <f t="shared" si="401"/>
        <v>Other</v>
      </c>
    </row>
    <row r="5097" spans="1:19" x14ac:dyDescent="0.25">
      <c r="A5097" t="s">
        <v>1780</v>
      </c>
      <c r="C5097" s="2" t="s">
        <v>1779</v>
      </c>
      <c r="D5097" s="2" t="s">
        <v>1779</v>
      </c>
      <c r="F5097" t="s">
        <v>2</v>
      </c>
      <c r="G5097" s="4" t="s">
        <v>242</v>
      </c>
      <c r="H5097" t="b">
        <v>0</v>
      </c>
      <c r="I5097" s="4" t="s">
        <v>12094</v>
      </c>
      <c r="J5097" t="b">
        <v>0</v>
      </c>
      <c r="K5097" t="b">
        <v>1</v>
      </c>
      <c r="L5097" t="b">
        <v>0</v>
      </c>
      <c r="M5097" t="b">
        <v>1</v>
      </c>
      <c r="N5097">
        <f t="shared" si="397"/>
        <v>4</v>
      </c>
      <c r="O5097" s="8" t="str">
        <f t="shared" si="398"/>
        <v>NOZ STACK,DS,SC316</v>
      </c>
      <c r="Q5097" t="str">
        <f t="shared" si="399"/>
        <v>ASSY</v>
      </c>
      <c r="R5097" t="str">
        <f t="shared" si="400"/>
        <v>Miscellaneous_853</v>
      </c>
      <c r="S5097" t="str">
        <f t="shared" si="401"/>
        <v>Other</v>
      </c>
    </row>
    <row r="5098" spans="1:19" x14ac:dyDescent="0.25">
      <c r="A5098" t="s">
        <v>1778</v>
      </c>
      <c r="B5098" t="s">
        <v>1775</v>
      </c>
      <c r="C5098" s="2" t="s">
        <v>1777</v>
      </c>
      <c r="D5098" s="2" t="s">
        <v>1777</v>
      </c>
      <c r="F5098" t="s">
        <v>2</v>
      </c>
      <c r="G5098" s="4" t="s">
        <v>242</v>
      </c>
      <c r="H5098" t="b">
        <v>0</v>
      </c>
      <c r="I5098" s="4" t="s">
        <v>12094</v>
      </c>
      <c r="J5098" t="b">
        <v>0</v>
      </c>
      <c r="K5098" t="b">
        <v>1</v>
      </c>
      <c r="L5098" t="b">
        <v>0</v>
      </c>
      <c r="M5098" t="b">
        <v>1</v>
      </c>
      <c r="N5098">
        <f t="shared" si="397"/>
        <v>4</v>
      </c>
      <c r="O5098" s="8" t="str">
        <f t="shared" si="398"/>
        <v xml:space="preserve"> NOZ, STACK</v>
      </c>
      <c r="Q5098" t="str">
        <f t="shared" si="399"/>
        <v>ASSY</v>
      </c>
      <c r="R5098" t="str">
        <f t="shared" si="400"/>
        <v>Miscellaneous_853</v>
      </c>
      <c r="S5098" t="str">
        <f t="shared" si="401"/>
        <v>Other</v>
      </c>
    </row>
    <row r="5099" spans="1:19" x14ac:dyDescent="0.25">
      <c r="A5099" t="s">
        <v>1776</v>
      </c>
      <c r="B5099" t="s">
        <v>1775</v>
      </c>
      <c r="C5099" s="2" t="s">
        <v>1771</v>
      </c>
      <c r="D5099" s="2" t="s">
        <v>1771</v>
      </c>
      <c r="F5099" t="s">
        <v>2</v>
      </c>
      <c r="G5099" s="4" t="s">
        <v>242</v>
      </c>
      <c r="H5099" t="b">
        <v>0</v>
      </c>
      <c r="I5099" s="4" t="s">
        <v>12094</v>
      </c>
      <c r="J5099" t="b">
        <v>0</v>
      </c>
      <c r="K5099" t="b">
        <v>1</v>
      </c>
      <c r="L5099" t="b">
        <v>0</v>
      </c>
      <c r="M5099" t="b">
        <v>1</v>
      </c>
      <c r="N5099">
        <f t="shared" si="397"/>
        <v>4</v>
      </c>
      <c r="O5099" s="8" t="str">
        <f t="shared" si="398"/>
        <v xml:space="preserve"> NOZ STACK, DS</v>
      </c>
      <c r="Q5099" t="str">
        <f t="shared" si="399"/>
        <v>ASSY</v>
      </c>
      <c r="R5099" t="str">
        <f t="shared" si="400"/>
        <v>Miscellaneous_853</v>
      </c>
      <c r="S5099" t="str">
        <f t="shared" si="401"/>
        <v>Other</v>
      </c>
    </row>
    <row r="5100" spans="1:19" x14ac:dyDescent="0.25">
      <c r="A5100" t="s">
        <v>1774</v>
      </c>
      <c r="C5100" s="2" t="s">
        <v>1771</v>
      </c>
      <c r="D5100" s="2" t="s">
        <v>1771</v>
      </c>
      <c r="F5100" t="s">
        <v>2</v>
      </c>
      <c r="G5100" s="4" t="s">
        <v>242</v>
      </c>
      <c r="H5100" t="b">
        <v>0</v>
      </c>
      <c r="I5100" s="4" t="s">
        <v>241</v>
      </c>
      <c r="J5100" t="b">
        <v>0</v>
      </c>
      <c r="K5100" t="b">
        <v>1</v>
      </c>
      <c r="L5100" t="b">
        <v>0</v>
      </c>
      <c r="M5100" t="b">
        <v>1</v>
      </c>
      <c r="N5100">
        <f t="shared" si="397"/>
        <v>4</v>
      </c>
      <c r="O5100" s="8" t="str">
        <f t="shared" si="398"/>
        <v xml:space="preserve"> NOZ STACK, DS</v>
      </c>
      <c r="Q5100" t="str">
        <f t="shared" si="399"/>
        <v>ASSY</v>
      </c>
      <c r="R5100" t="str">
        <f t="shared" si="400"/>
        <v>MIH_853</v>
      </c>
      <c r="S5100" t="str">
        <f t="shared" si="401"/>
        <v>Other</v>
      </c>
    </row>
    <row r="5101" spans="1:19" x14ac:dyDescent="0.25">
      <c r="A5101" t="s">
        <v>1773</v>
      </c>
      <c r="C5101" s="2" t="s">
        <v>1771</v>
      </c>
      <c r="D5101" s="2" t="s">
        <v>1771</v>
      </c>
      <c r="F5101" t="s">
        <v>2</v>
      </c>
      <c r="G5101" s="4" t="s">
        <v>242</v>
      </c>
      <c r="H5101" t="b">
        <v>0</v>
      </c>
      <c r="I5101" s="4" t="s">
        <v>241</v>
      </c>
      <c r="J5101" t="b">
        <v>0</v>
      </c>
      <c r="K5101" t="b">
        <v>1</v>
      </c>
      <c r="L5101" t="b">
        <v>0</v>
      </c>
      <c r="M5101" t="b">
        <v>1</v>
      </c>
      <c r="N5101">
        <f t="shared" si="397"/>
        <v>4</v>
      </c>
      <c r="O5101" s="8" t="str">
        <f t="shared" si="398"/>
        <v xml:space="preserve"> NOZ STACK, DS</v>
      </c>
      <c r="Q5101" t="str">
        <f t="shared" si="399"/>
        <v>ASSY</v>
      </c>
      <c r="R5101" t="str">
        <f t="shared" si="400"/>
        <v>MIH_853</v>
      </c>
      <c r="S5101" t="str">
        <f t="shared" si="401"/>
        <v>Other</v>
      </c>
    </row>
    <row r="5102" spans="1:19" x14ac:dyDescent="0.25">
      <c r="A5102" t="s">
        <v>1772</v>
      </c>
      <c r="C5102" s="2" t="s">
        <v>1771</v>
      </c>
      <c r="D5102" s="2" t="s">
        <v>1771</v>
      </c>
      <c r="F5102" t="s">
        <v>2</v>
      </c>
      <c r="G5102" s="4" t="s">
        <v>242</v>
      </c>
      <c r="H5102" t="b">
        <v>0</v>
      </c>
      <c r="I5102" s="4" t="s">
        <v>241</v>
      </c>
      <c r="J5102" t="b">
        <v>0</v>
      </c>
      <c r="K5102" t="b">
        <v>1</v>
      </c>
      <c r="L5102" t="b">
        <v>0</v>
      </c>
      <c r="M5102" t="b">
        <v>1</v>
      </c>
      <c r="N5102">
        <f t="shared" si="397"/>
        <v>4</v>
      </c>
      <c r="O5102" s="8" t="str">
        <f t="shared" si="398"/>
        <v xml:space="preserve"> NOZ STACK, DS</v>
      </c>
      <c r="Q5102" t="str">
        <f t="shared" si="399"/>
        <v>ASSY</v>
      </c>
      <c r="R5102" t="str">
        <f t="shared" si="400"/>
        <v>MIH_853</v>
      </c>
      <c r="S5102" t="str">
        <f t="shared" si="401"/>
        <v>Other</v>
      </c>
    </row>
    <row r="5103" spans="1:19" x14ac:dyDescent="0.25">
      <c r="A5103" t="s">
        <v>1770</v>
      </c>
      <c r="C5103" s="2" t="s">
        <v>1759</v>
      </c>
      <c r="D5103" s="2" t="s">
        <v>1759</v>
      </c>
      <c r="F5103" t="s">
        <v>2</v>
      </c>
      <c r="G5103" s="4" t="s">
        <v>242</v>
      </c>
      <c r="H5103" t="b">
        <v>0</v>
      </c>
      <c r="I5103" s="4" t="s">
        <v>12094</v>
      </c>
      <c r="J5103" t="b">
        <v>0</v>
      </c>
      <c r="K5103" t="b">
        <v>0</v>
      </c>
      <c r="L5103" t="b">
        <v>0</v>
      </c>
      <c r="M5103" t="b">
        <v>1</v>
      </c>
      <c r="N5103">
        <f t="shared" si="397"/>
        <v>3</v>
      </c>
      <c r="O5103" s="8" t="str">
        <f t="shared" si="398"/>
        <v xml:space="preserve"> ASSY, HEAD LWR, N2/SHM, C360</v>
      </c>
      <c r="Q5103" t="str">
        <f t="shared" si="399"/>
        <v>ASSY</v>
      </c>
      <c r="R5103" t="str">
        <f t="shared" si="400"/>
        <v>Miscellaneous_853</v>
      </c>
      <c r="S5103" t="str">
        <f t="shared" si="401"/>
        <v>Other</v>
      </c>
    </row>
    <row r="5104" spans="1:19" x14ac:dyDescent="0.25">
      <c r="A5104" t="s">
        <v>1769</v>
      </c>
      <c r="C5104" s="2" t="s">
        <v>1768</v>
      </c>
      <c r="D5104" s="2" t="s">
        <v>1768</v>
      </c>
      <c r="E5104" t="s">
        <v>1767</v>
      </c>
      <c r="F5104" t="s">
        <v>2</v>
      </c>
      <c r="G5104" s="4" t="s">
        <v>242</v>
      </c>
      <c r="H5104" t="b">
        <v>0</v>
      </c>
      <c r="I5104" s="4" t="s">
        <v>241</v>
      </c>
      <c r="J5104" t="b">
        <v>0</v>
      </c>
      <c r="K5104" t="b">
        <v>0</v>
      </c>
      <c r="L5104" t="b">
        <v>0</v>
      </c>
      <c r="M5104" t="b">
        <v>1</v>
      </c>
      <c r="N5104">
        <f t="shared" si="397"/>
        <v>4</v>
      </c>
      <c r="O5104" s="8" t="str">
        <f t="shared" si="398"/>
        <v xml:space="preserve"> HD, N2 DELIV, LWR</v>
      </c>
      <c r="Q5104" t="str">
        <f t="shared" si="399"/>
        <v>ASSY</v>
      </c>
      <c r="R5104" t="str">
        <f t="shared" si="400"/>
        <v>MIH_853</v>
      </c>
      <c r="S5104" t="str">
        <f t="shared" si="401"/>
        <v>Other</v>
      </c>
    </row>
    <row r="5105" spans="1:19" x14ac:dyDescent="0.25">
      <c r="A5105" t="s">
        <v>1766</v>
      </c>
      <c r="C5105" s="2" t="s">
        <v>1765</v>
      </c>
      <c r="D5105" s="2" t="s">
        <v>1765</v>
      </c>
      <c r="F5105" t="s">
        <v>2</v>
      </c>
      <c r="G5105" s="4" t="s">
        <v>242</v>
      </c>
      <c r="H5105" t="b">
        <v>0</v>
      </c>
      <c r="I5105" s="4" t="s">
        <v>12094</v>
      </c>
      <c r="J5105" t="b">
        <v>0</v>
      </c>
      <c r="K5105" t="b">
        <v>1</v>
      </c>
      <c r="L5105" t="b">
        <v>0</v>
      </c>
      <c r="M5105" t="b">
        <v>1</v>
      </c>
      <c r="N5105">
        <f t="shared" si="397"/>
        <v>4</v>
      </c>
      <c r="O5105" s="8" t="str">
        <f t="shared" si="398"/>
        <v>HD N2 DELIV,LWR</v>
      </c>
      <c r="Q5105" t="str">
        <f t="shared" si="399"/>
        <v>ASSY</v>
      </c>
      <c r="R5105" t="str">
        <f t="shared" si="400"/>
        <v>Miscellaneous_853</v>
      </c>
      <c r="S5105" t="str">
        <f t="shared" si="401"/>
        <v>Other</v>
      </c>
    </row>
    <row r="5106" spans="1:19" x14ac:dyDescent="0.25">
      <c r="A5106" t="s">
        <v>1764</v>
      </c>
      <c r="B5106" t="s">
        <v>1763</v>
      </c>
      <c r="C5106" s="2" t="s">
        <v>1762</v>
      </c>
      <c r="D5106" s="2" t="s">
        <v>1762</v>
      </c>
      <c r="F5106" t="s">
        <v>2</v>
      </c>
      <c r="G5106" s="4" t="s">
        <v>242</v>
      </c>
      <c r="H5106" t="b">
        <v>0</v>
      </c>
      <c r="I5106" s="4" t="s">
        <v>12094</v>
      </c>
      <c r="J5106" t="b">
        <v>0</v>
      </c>
      <c r="K5106" t="b">
        <v>1</v>
      </c>
      <c r="L5106" t="b">
        <v>0</v>
      </c>
      <c r="M5106" t="b">
        <v>1</v>
      </c>
      <c r="N5106">
        <f t="shared" si="397"/>
        <v>2</v>
      </c>
      <c r="O5106" s="8" t="str">
        <f t="shared" si="398"/>
        <v xml:space="preserve"> ASSY, SENSOR, REED SWITCH</v>
      </c>
      <c r="Q5106" t="str">
        <f t="shared" si="399"/>
        <v>ASSY</v>
      </c>
      <c r="R5106" t="str">
        <f t="shared" si="400"/>
        <v>Miscellaneous_853</v>
      </c>
      <c r="S5106" t="str">
        <f t="shared" si="401"/>
        <v>Other</v>
      </c>
    </row>
    <row r="5107" spans="1:19" x14ac:dyDescent="0.25">
      <c r="A5107" t="s">
        <v>1761</v>
      </c>
      <c r="B5107" t="s">
        <v>1760</v>
      </c>
      <c r="C5107" s="2" t="s">
        <v>1759</v>
      </c>
      <c r="D5107" s="2" t="s">
        <v>1759</v>
      </c>
      <c r="F5107" t="s">
        <v>2</v>
      </c>
      <c r="G5107" s="4" t="s">
        <v>242</v>
      </c>
      <c r="H5107" t="b">
        <v>0</v>
      </c>
      <c r="I5107" s="4" t="s">
        <v>12094</v>
      </c>
      <c r="J5107" t="b">
        <v>0</v>
      </c>
      <c r="K5107" t="b">
        <v>0</v>
      </c>
      <c r="L5107" t="b">
        <v>0</v>
      </c>
      <c r="M5107" t="b">
        <v>1</v>
      </c>
      <c r="N5107">
        <f t="shared" si="397"/>
        <v>3</v>
      </c>
      <c r="O5107" s="8" t="str">
        <f t="shared" si="398"/>
        <v xml:space="preserve"> ASSY, HEAD LWR, N2/SHM, C360</v>
      </c>
      <c r="Q5107" t="str">
        <f t="shared" si="399"/>
        <v>ASSY</v>
      </c>
      <c r="R5107" t="str">
        <f t="shared" si="400"/>
        <v>Miscellaneous_853</v>
      </c>
      <c r="S5107" t="str">
        <f t="shared" si="401"/>
        <v>Other</v>
      </c>
    </row>
    <row r="5108" spans="1:19" x14ac:dyDescent="0.25">
      <c r="A5108" t="s">
        <v>1758</v>
      </c>
      <c r="C5108" s="2" t="s">
        <v>1756</v>
      </c>
      <c r="D5108" s="2" t="s">
        <v>1756</v>
      </c>
      <c r="F5108" t="s">
        <v>2</v>
      </c>
      <c r="G5108" s="4" t="s">
        <v>242</v>
      </c>
      <c r="H5108" t="b">
        <v>0</v>
      </c>
      <c r="I5108" s="4" t="s">
        <v>12094</v>
      </c>
      <c r="J5108" t="b">
        <v>0</v>
      </c>
      <c r="K5108" t="b">
        <v>1</v>
      </c>
      <c r="L5108" t="b">
        <v>0</v>
      </c>
      <c r="M5108" t="b">
        <v>1</v>
      </c>
      <c r="N5108">
        <f t="shared" si="397"/>
        <v>0</v>
      </c>
      <c r="O5108" s="8" t="e">
        <f t="shared" si="398"/>
        <v>#VALUE!</v>
      </c>
      <c r="Q5108" t="str">
        <f t="shared" si="399"/>
        <v>DUCT</v>
      </c>
      <c r="R5108" t="str">
        <f t="shared" si="400"/>
        <v>Miscellaneous_853</v>
      </c>
      <c r="S5108" t="str">
        <f t="shared" si="401"/>
        <v>Other</v>
      </c>
    </row>
    <row r="5109" spans="1:19" x14ac:dyDescent="0.25">
      <c r="A5109" t="s">
        <v>1757</v>
      </c>
      <c r="C5109" s="2" t="s">
        <v>1756</v>
      </c>
      <c r="D5109" s="2" t="s">
        <v>1756</v>
      </c>
      <c r="F5109" t="s">
        <v>2</v>
      </c>
      <c r="G5109" s="4" t="s">
        <v>242</v>
      </c>
      <c r="H5109" t="b">
        <v>0</v>
      </c>
      <c r="I5109" s="4" t="s">
        <v>12094</v>
      </c>
      <c r="J5109" t="b">
        <v>0</v>
      </c>
      <c r="K5109" t="b">
        <v>1</v>
      </c>
      <c r="L5109" t="b">
        <v>0</v>
      </c>
      <c r="M5109" t="b">
        <v>1</v>
      </c>
      <c r="N5109">
        <f t="shared" si="397"/>
        <v>0</v>
      </c>
      <c r="O5109" s="8" t="e">
        <f t="shared" si="398"/>
        <v>#VALUE!</v>
      </c>
      <c r="Q5109" t="str">
        <f t="shared" si="399"/>
        <v>DUCT</v>
      </c>
      <c r="R5109" t="str">
        <f t="shared" si="400"/>
        <v>Miscellaneous_853</v>
      </c>
      <c r="S5109" t="str">
        <f t="shared" si="401"/>
        <v>Other</v>
      </c>
    </row>
    <row r="5110" spans="1:19" x14ac:dyDescent="0.25">
      <c r="A5110" t="s">
        <v>1755</v>
      </c>
      <c r="C5110" s="2" t="s">
        <v>1753</v>
      </c>
      <c r="D5110" s="2" t="s">
        <v>1753</v>
      </c>
      <c r="F5110" t="s">
        <v>2</v>
      </c>
      <c r="G5110" s="4" t="s">
        <v>242</v>
      </c>
      <c r="H5110" t="b">
        <v>0</v>
      </c>
      <c r="I5110" s="4" t="s">
        <v>12094</v>
      </c>
      <c r="J5110" t="b">
        <v>0</v>
      </c>
      <c r="K5110" t="b">
        <v>1</v>
      </c>
      <c r="L5110" t="b">
        <v>0</v>
      </c>
      <c r="M5110" t="b">
        <v>1</v>
      </c>
      <c r="N5110">
        <f t="shared" si="397"/>
        <v>4</v>
      </c>
      <c r="O5110" s="8" t="str">
        <f t="shared" si="398"/>
        <v>DRIP-TRAY/CABLE</v>
      </c>
      <c r="Q5110" t="str">
        <f t="shared" si="399"/>
        <v>ASSY</v>
      </c>
      <c r="R5110" t="str">
        <f t="shared" si="400"/>
        <v>Miscellaneous_853</v>
      </c>
      <c r="S5110" t="str">
        <f t="shared" si="401"/>
        <v>Other</v>
      </c>
    </row>
    <row r="5111" spans="1:19" x14ac:dyDescent="0.25">
      <c r="A5111" t="s">
        <v>1754</v>
      </c>
      <c r="C5111" s="2" t="s">
        <v>1753</v>
      </c>
      <c r="D5111" s="2" t="s">
        <v>1753</v>
      </c>
      <c r="F5111" t="s">
        <v>2</v>
      </c>
      <c r="G5111" s="4" t="s">
        <v>242</v>
      </c>
      <c r="H5111" t="b">
        <v>0</v>
      </c>
      <c r="I5111" s="4" t="s">
        <v>12094</v>
      </c>
      <c r="J5111" t="b">
        <v>0</v>
      </c>
      <c r="K5111" t="b">
        <v>1</v>
      </c>
      <c r="L5111" t="b">
        <v>0</v>
      </c>
      <c r="M5111" t="b">
        <v>1</v>
      </c>
      <c r="N5111">
        <f t="shared" si="397"/>
        <v>4</v>
      </c>
      <c r="O5111" s="8" t="str">
        <f t="shared" si="398"/>
        <v>DRIP-TRAY/CABLE</v>
      </c>
      <c r="Q5111" t="str">
        <f t="shared" si="399"/>
        <v>ASSY</v>
      </c>
      <c r="R5111" t="str">
        <f t="shared" si="400"/>
        <v>Miscellaneous_853</v>
      </c>
      <c r="S5111" t="str">
        <f t="shared" si="401"/>
        <v>Other</v>
      </c>
    </row>
    <row r="5112" spans="1:19" x14ac:dyDescent="0.25">
      <c r="A5112" t="s">
        <v>1752</v>
      </c>
      <c r="C5112" s="2" t="s">
        <v>1751</v>
      </c>
      <c r="D5112" s="2" t="s">
        <v>1751</v>
      </c>
      <c r="E5112" t="s">
        <v>269</v>
      </c>
      <c r="F5112" t="s">
        <v>2</v>
      </c>
      <c r="G5112" s="4" t="s">
        <v>242</v>
      </c>
      <c r="H5112" t="b">
        <v>0</v>
      </c>
      <c r="I5112" s="4" t="s">
        <v>268</v>
      </c>
      <c r="J5112" t="b">
        <v>0</v>
      </c>
      <c r="K5112" t="b">
        <v>0</v>
      </c>
      <c r="L5112" t="b">
        <v>0</v>
      </c>
      <c r="M5112" t="b">
        <v>1</v>
      </c>
      <c r="N5112">
        <f t="shared" si="397"/>
        <v>0</v>
      </c>
      <c r="O5112" s="8" t="str">
        <f t="shared" si="398"/>
        <v>EFIX</v>
      </c>
      <c r="Q5112" t="str">
        <f t="shared" si="399"/>
        <v/>
      </c>
      <c r="R5112" t="str">
        <f t="shared" si="400"/>
        <v>Plastic_853</v>
      </c>
      <c r="S5112" t="str">
        <f t="shared" si="401"/>
        <v>PLASTIC</v>
      </c>
    </row>
    <row r="5113" spans="1:19" x14ac:dyDescent="0.25">
      <c r="A5113" t="s">
        <v>1750</v>
      </c>
      <c r="C5113" s="2" t="s">
        <v>1748</v>
      </c>
      <c r="D5113" s="2" t="s">
        <v>1748</v>
      </c>
      <c r="F5113" t="s">
        <v>2</v>
      </c>
      <c r="G5113" s="4" t="s">
        <v>242</v>
      </c>
      <c r="H5113" t="b">
        <v>0</v>
      </c>
      <c r="I5113" s="4" t="s">
        <v>12094</v>
      </c>
      <c r="J5113" t="b">
        <v>0</v>
      </c>
      <c r="K5113" t="b">
        <v>0</v>
      </c>
      <c r="L5113" t="b">
        <v>0</v>
      </c>
      <c r="M5113" t="b">
        <v>1</v>
      </c>
      <c r="N5113">
        <f t="shared" si="397"/>
        <v>0</v>
      </c>
      <c r="O5113" s="8" t="str">
        <f t="shared" si="398"/>
        <v>SC316</v>
      </c>
      <c r="Q5113" t="str">
        <f t="shared" si="399"/>
        <v/>
      </c>
      <c r="R5113" t="str">
        <f t="shared" si="400"/>
        <v>Miscellaneous_853</v>
      </c>
      <c r="S5113" t="str">
        <f t="shared" si="401"/>
        <v>Other</v>
      </c>
    </row>
    <row r="5114" spans="1:19" x14ac:dyDescent="0.25">
      <c r="A5114" t="s">
        <v>1749</v>
      </c>
      <c r="C5114" s="2" t="s">
        <v>1748</v>
      </c>
      <c r="D5114" s="2" t="s">
        <v>1748</v>
      </c>
      <c r="F5114" t="s">
        <v>2</v>
      </c>
      <c r="G5114" s="4" t="s">
        <v>242</v>
      </c>
      <c r="H5114" t="b">
        <v>0</v>
      </c>
      <c r="I5114" s="4" t="s">
        <v>12094</v>
      </c>
      <c r="J5114" t="b">
        <v>0</v>
      </c>
      <c r="K5114" t="b">
        <v>0</v>
      </c>
      <c r="L5114" t="b">
        <v>0</v>
      </c>
      <c r="M5114" t="b">
        <v>1</v>
      </c>
      <c r="N5114">
        <f t="shared" si="397"/>
        <v>0</v>
      </c>
      <c r="O5114" s="8" t="str">
        <f t="shared" si="398"/>
        <v>SC316</v>
      </c>
      <c r="Q5114" t="str">
        <f t="shared" si="399"/>
        <v/>
      </c>
      <c r="R5114" t="str">
        <f t="shared" si="400"/>
        <v>Miscellaneous_853</v>
      </c>
      <c r="S5114" t="str">
        <f t="shared" si="401"/>
        <v>Other</v>
      </c>
    </row>
    <row r="5115" spans="1:19" x14ac:dyDescent="0.25">
      <c r="A5115" t="s">
        <v>1747</v>
      </c>
      <c r="C5115" s="2" t="s">
        <v>1746</v>
      </c>
      <c r="D5115" s="2" t="s">
        <v>1746</v>
      </c>
      <c r="F5115" t="s">
        <v>2</v>
      </c>
      <c r="G5115" s="4" t="s">
        <v>242</v>
      </c>
      <c r="H5115" t="b">
        <v>0</v>
      </c>
      <c r="I5115" s="4" t="s">
        <v>12094</v>
      </c>
      <c r="J5115" t="b">
        <v>0</v>
      </c>
      <c r="K5115" t="b">
        <v>1</v>
      </c>
      <c r="L5115" t="b">
        <v>0</v>
      </c>
      <c r="M5115" t="b">
        <v>1</v>
      </c>
      <c r="N5115">
        <f t="shared" si="397"/>
        <v>2</v>
      </c>
      <c r="O5115" s="8" t="str">
        <f t="shared" si="398"/>
        <v xml:space="preserve"> MCC, EXH, R1, VAR.A, V2</v>
      </c>
      <c r="Q5115" t="str">
        <f t="shared" si="399"/>
        <v/>
      </c>
      <c r="R5115" t="str">
        <f t="shared" si="400"/>
        <v>Miscellaneous_853</v>
      </c>
      <c r="S5115" t="str">
        <f t="shared" si="401"/>
        <v>Other</v>
      </c>
    </row>
    <row r="5116" spans="1:19" x14ac:dyDescent="0.25">
      <c r="A5116" t="s">
        <v>1745</v>
      </c>
      <c r="C5116" s="2" t="s">
        <v>1744</v>
      </c>
      <c r="D5116" s="2" t="s">
        <v>1744</v>
      </c>
      <c r="F5116" t="s">
        <v>2</v>
      </c>
      <c r="G5116" s="4" t="s">
        <v>242</v>
      </c>
      <c r="H5116" t="b">
        <v>0</v>
      </c>
      <c r="I5116" s="4" t="s">
        <v>12094</v>
      </c>
      <c r="J5116" t="b">
        <v>0</v>
      </c>
      <c r="K5116" t="b">
        <v>0</v>
      </c>
      <c r="L5116" t="b">
        <v>0</v>
      </c>
      <c r="M5116" t="b">
        <v>1</v>
      </c>
      <c r="N5116">
        <f t="shared" si="397"/>
        <v>0</v>
      </c>
      <c r="O5116" s="8" t="str">
        <f t="shared" si="398"/>
        <v>SC316</v>
      </c>
      <c r="Q5116" t="str">
        <f t="shared" si="399"/>
        <v/>
      </c>
      <c r="R5116" t="str">
        <f t="shared" si="400"/>
        <v>Miscellaneous_853</v>
      </c>
      <c r="S5116" t="str">
        <f t="shared" si="401"/>
        <v>Other</v>
      </c>
    </row>
    <row r="5117" spans="1:19" x14ac:dyDescent="0.25">
      <c r="A5117" t="s">
        <v>1743</v>
      </c>
      <c r="C5117" s="2" t="s">
        <v>1741</v>
      </c>
      <c r="D5117" s="2" t="s">
        <v>1741</v>
      </c>
      <c r="F5117" t="s">
        <v>2</v>
      </c>
      <c r="G5117" s="4" t="s">
        <v>242</v>
      </c>
      <c r="H5117" t="b">
        <v>0</v>
      </c>
      <c r="I5117" s="4" t="s">
        <v>12094</v>
      </c>
      <c r="J5117" t="b">
        <v>0</v>
      </c>
      <c r="K5117" t="b">
        <v>0</v>
      </c>
      <c r="L5117" t="b">
        <v>0</v>
      </c>
      <c r="M5117" t="b">
        <v>1</v>
      </c>
      <c r="N5117">
        <f t="shared" si="397"/>
        <v>2</v>
      </c>
      <c r="O5117" s="8" t="str">
        <f t="shared" si="398"/>
        <v xml:space="preserve"> MCC, EXH, LE, VAR.A, V2</v>
      </c>
      <c r="Q5117" t="str">
        <f t="shared" si="399"/>
        <v/>
      </c>
      <c r="R5117" t="str">
        <f t="shared" si="400"/>
        <v>Miscellaneous_853</v>
      </c>
      <c r="S5117" t="str">
        <f t="shared" si="401"/>
        <v>Other</v>
      </c>
    </row>
    <row r="5118" spans="1:19" x14ac:dyDescent="0.25">
      <c r="A5118" t="s">
        <v>1742</v>
      </c>
      <c r="C5118" s="2" t="s">
        <v>1741</v>
      </c>
      <c r="D5118" s="2" t="s">
        <v>1741</v>
      </c>
      <c r="F5118" t="s">
        <v>2</v>
      </c>
      <c r="G5118" s="4" t="s">
        <v>242</v>
      </c>
      <c r="H5118" t="b">
        <v>0</v>
      </c>
      <c r="I5118" s="4" t="s">
        <v>12094</v>
      </c>
      <c r="J5118" t="b">
        <v>0</v>
      </c>
      <c r="K5118" t="b">
        <v>1</v>
      </c>
      <c r="L5118" t="b">
        <v>0</v>
      </c>
      <c r="M5118" t="b">
        <v>1</v>
      </c>
      <c r="N5118">
        <f t="shared" si="397"/>
        <v>2</v>
      </c>
      <c r="O5118" s="8" t="str">
        <f t="shared" si="398"/>
        <v xml:space="preserve"> MCC, EXH, LE, VAR.A, V2</v>
      </c>
      <c r="Q5118" t="str">
        <f t="shared" si="399"/>
        <v/>
      </c>
      <c r="R5118" t="str">
        <f t="shared" si="400"/>
        <v>Miscellaneous_853</v>
      </c>
      <c r="S5118" t="str">
        <f t="shared" si="401"/>
        <v>Other</v>
      </c>
    </row>
    <row r="5119" spans="1:19" x14ac:dyDescent="0.25">
      <c r="A5119" t="s">
        <v>1740</v>
      </c>
      <c r="C5119" s="2" t="s">
        <v>1739</v>
      </c>
      <c r="D5119" s="2" t="s">
        <v>1739</v>
      </c>
      <c r="F5119" t="s">
        <v>2</v>
      </c>
      <c r="G5119" s="4" t="s">
        <v>242</v>
      </c>
      <c r="H5119" t="b">
        <v>0</v>
      </c>
      <c r="I5119" s="4" t="s">
        <v>12094</v>
      </c>
      <c r="J5119" t="b">
        <v>0</v>
      </c>
      <c r="K5119" t="b">
        <v>0</v>
      </c>
      <c r="L5119" t="b">
        <v>0</v>
      </c>
      <c r="M5119" t="b">
        <v>1</v>
      </c>
      <c r="N5119">
        <f t="shared" si="397"/>
        <v>4</v>
      </c>
      <c r="O5119" s="8" t="str">
        <f t="shared" si="398"/>
        <v xml:space="preserve"> SPRT, CORRUGATED TBG, DEU, MCC</v>
      </c>
      <c r="Q5119" t="str">
        <f t="shared" si="399"/>
        <v>ASSY</v>
      </c>
      <c r="R5119" t="str">
        <f t="shared" si="400"/>
        <v>Miscellaneous_853</v>
      </c>
      <c r="S5119" t="str">
        <f t="shared" si="401"/>
        <v>Other</v>
      </c>
    </row>
    <row r="5120" spans="1:19" x14ac:dyDescent="0.25">
      <c r="A5120" t="s">
        <v>1738</v>
      </c>
      <c r="C5120" s="2" t="s">
        <v>1737</v>
      </c>
      <c r="D5120" s="2" t="s">
        <v>1737</v>
      </c>
      <c r="F5120" t="s">
        <v>2</v>
      </c>
      <c r="G5120" s="4" t="s">
        <v>242</v>
      </c>
      <c r="H5120" t="b">
        <v>0</v>
      </c>
      <c r="I5120" s="4" t="s">
        <v>12094</v>
      </c>
      <c r="J5120" t="b">
        <v>0</v>
      </c>
      <c r="K5120" t="b">
        <v>0</v>
      </c>
      <c r="L5120" t="b">
        <v>0</v>
      </c>
      <c r="M5120" t="b">
        <v>1</v>
      </c>
      <c r="N5120">
        <f t="shared" si="397"/>
        <v>0</v>
      </c>
      <c r="O5120" s="8" t="str">
        <f t="shared" si="398"/>
        <v>SC316</v>
      </c>
      <c r="Q5120" t="str">
        <f t="shared" si="399"/>
        <v/>
      </c>
      <c r="R5120" t="str">
        <f t="shared" si="400"/>
        <v>Miscellaneous_853</v>
      </c>
      <c r="S5120" t="str">
        <f t="shared" si="401"/>
        <v>Other</v>
      </c>
    </row>
    <row r="5121" spans="1:19" x14ac:dyDescent="0.25">
      <c r="A5121" t="s">
        <v>1736</v>
      </c>
      <c r="C5121" s="2" t="s">
        <v>1732</v>
      </c>
      <c r="D5121" s="2" t="s">
        <v>1732</v>
      </c>
      <c r="F5121" t="s">
        <v>2</v>
      </c>
      <c r="G5121" s="4" t="s">
        <v>242</v>
      </c>
      <c r="H5121" t="b">
        <v>0</v>
      </c>
      <c r="I5121" s="4" t="s">
        <v>12094</v>
      </c>
      <c r="J5121" t="b">
        <v>0</v>
      </c>
      <c r="K5121" t="b">
        <v>0</v>
      </c>
      <c r="L5121" t="b">
        <v>0</v>
      </c>
      <c r="M5121" t="b">
        <v>1</v>
      </c>
      <c r="N5121">
        <f t="shared" si="397"/>
        <v>0</v>
      </c>
      <c r="O5121" s="8" t="str">
        <f t="shared" si="398"/>
        <v>SC316</v>
      </c>
      <c r="Q5121" t="str">
        <f t="shared" si="399"/>
        <v/>
      </c>
      <c r="R5121" t="str">
        <f t="shared" si="400"/>
        <v>Miscellaneous_853</v>
      </c>
      <c r="S5121" t="str">
        <f t="shared" si="401"/>
        <v>Other</v>
      </c>
    </row>
    <row r="5122" spans="1:19" x14ac:dyDescent="0.25">
      <c r="A5122" t="s">
        <v>1735</v>
      </c>
      <c r="C5122" s="2" t="s">
        <v>1732</v>
      </c>
      <c r="D5122" s="2" t="s">
        <v>1732</v>
      </c>
      <c r="F5122" t="s">
        <v>2</v>
      </c>
      <c r="G5122" s="4" t="s">
        <v>242</v>
      </c>
      <c r="H5122" t="b">
        <v>0</v>
      </c>
      <c r="I5122" s="4" t="s">
        <v>12094</v>
      </c>
      <c r="J5122" t="b">
        <v>0</v>
      </c>
      <c r="K5122" t="b">
        <v>0</v>
      </c>
      <c r="L5122" t="b">
        <v>0</v>
      </c>
      <c r="M5122" t="b">
        <v>1</v>
      </c>
      <c r="N5122">
        <f t="shared" ref="N5122:N5185" si="402">IFERROR(IF(SEARCH(",",D5122,1)-1&gt;10,0,SEARCH(",",D5122,1)-1),0)</f>
        <v>0</v>
      </c>
      <c r="O5122" s="8" t="str">
        <f t="shared" si="398"/>
        <v>SC316</v>
      </c>
      <c r="Q5122" t="str">
        <f t="shared" si="399"/>
        <v/>
      </c>
      <c r="R5122" t="str">
        <f t="shared" si="400"/>
        <v>Miscellaneous_853</v>
      </c>
      <c r="S5122" t="str">
        <f t="shared" si="401"/>
        <v>Other</v>
      </c>
    </row>
    <row r="5123" spans="1:19" x14ac:dyDescent="0.25">
      <c r="A5123" t="s">
        <v>1734</v>
      </c>
      <c r="C5123" s="2" t="s">
        <v>1732</v>
      </c>
      <c r="D5123" s="2" t="s">
        <v>1732</v>
      </c>
      <c r="F5123" t="s">
        <v>2</v>
      </c>
      <c r="G5123" s="4" t="s">
        <v>242</v>
      </c>
      <c r="H5123" t="b">
        <v>0</v>
      </c>
      <c r="I5123" s="4" t="s">
        <v>12094</v>
      </c>
      <c r="J5123" t="b">
        <v>0</v>
      </c>
      <c r="K5123" t="b">
        <v>0</v>
      </c>
      <c r="L5123" t="b">
        <v>0</v>
      </c>
      <c r="M5123" t="b">
        <v>1</v>
      </c>
      <c r="N5123">
        <f t="shared" si="402"/>
        <v>0</v>
      </c>
      <c r="O5123" s="8" t="str">
        <f t="shared" ref="O5123:O5186" si="403">IF(N5123=0,    LEFT(D5123,SEARCH(" ", D5123,1)-1),    RIGHT(D5123,LEN(D5123)-N5123-1))</f>
        <v>SC316</v>
      </c>
      <c r="Q5123" t="str">
        <f t="shared" ref="Q5123:Q5186" si="404">IF(ISERROR(SEARCH("AMAT",D5123,1)),IF(ISERROR(SEARCH("CHAWK",D5123,1)),IF(ISERROR(SEARCH("ASSY",D5123,1)), IF(ISERROR(SEARCH("SUB CON",I5123, 1)),IF(ISERROR(SEARCH("SUB",E5123, 1)),IF(AND(ISERROR(SEARCH("PKG",D5123,1)), ISERROR(SEARCH("LBL",D5123,1)), ISERROR(SEARCH("LABEL",D5123,1))),IF(ISERROR(SEARCH("WLDM*",D5123,1)),IF(ISERROR(SEARCH("DOOR",D5123,1)),IF(ISERROR(SEARCH("SPCR",D5123,1)), IF(AND(ISERROR(SEARCH("ORING",D5123,1)), ISERROR(SEARCH("O-RING",D5123,1))),IF(ISERROR(SEARCH("TUBE*",D5123,1)),IF(ISERROR(SEARCH("ADPTR",D5123,1)), IF(ISERROR(SEARCH("PIN",D5123,1)), IF(ISERROR(SEARCH("LATCH",D5123,1)),IF(ISERROR(SEARCH("BASE",D5123,1)),IF(AND(ISERROR(SEARCH("INSERT",D5123,1)), ISERROR(SEARCH("INSR",D5123,1))),IF(ISERROR(SEARCH("TOMBSTONE",D5123,1)),IF(ISERROR(SEARCH("TOOL",D5123,1)),IF(ISERROR(SEARCH("GD?",D5123,1)), IF(AND(ISERROR(SEARCH("SHIELD",D5123,1)),ISERROR(SEARCH("SHLD",D5123,1))),IF(ISERROR(SEARCH("CARRIER",D5123,1)),IF(ISERROR(SEARCH("LID?",D5123,1)),IF(ISERROR(SEARCH("BRKT",D5123,1)),IF(ISERROR(SEARCH("RTRN",D5123,1)),IF(ISERROR(SEARCH("RETAINER",D5123,1)),IF(ISERROR(SEARCH("HSG",D5123,1)),IF(ISERROR(SEARCH("PLATE",D5123,1)),IF(ISERROR(SEARCH("SNSR",D5123,1)),IF(AND(ISERROR(SEARCH("PANEL",D5123,1)), ISERROR(SEARCH("PNL",D5123,1))),IF(ISERROR(SEARCH("BLK",D5123,1)),IF(ISERROR(SEARCH("DUCT",D5123,1)),IF(ISERROR(SEARCH("GASKET",D5123,1)),IF(AND(ISERROR(SEARCH("SHAFT",D5123,1)),ISERROR(SEARCH("ROD",D5123,1))),IF(ISERROR(SEARCH("RING",D5123,1)),IF(ISERROR(SEARCH("RESTRICT*",D5123,1)),IF(ISERROR(SEARCH("TANK",D5123,1)),IF(ISERROR(SEARCH("GENERATOR",D5123,1)),IF(ISERROR(SEARCH("FXTR",D5123,1)),IF(ISERROR(SEARCH("MAGNET",D5123,1)),IF(ISERROR(SEARCH("CLAMP",D5123,1)),IF(ISERROR(SEARCH("BAYONET",D5123,1)),IF(ISERROR(SEARCH("HSNG",D5123,1)),IF(ISERROR(SEARCH("PLUG",D5123,1)),IF(ISERROR(SEARCH("PLX",D5123,1)),IF(ISERROR(SEARCH("WAFER",D5123,1)),IF(ISERROR(SEARCH("MANIFOLD",D5123,1)),IF(AND(ISERROR(SEARCH("ALU* ",D5123)),LEFT(D5123,N5123)&lt;&gt;"AL"&amp;","), IF(ISERROR(SEARCH("INJCTR",D5123,1)),IF(AND(ISERROR(SEARCH("CVR",D5123,1)),ISERROR(SEARCH("COV?", D5123,1)), ISERROR(SEARCH("CV?",D5123,1))), IF(ISERROR(SEARCH("WDO",D5123,1)),IF(ISERROR(SEARCH("SHEET",D5123,1)),IF(ISERROR(SEARCH("SHIM",D5123,1)),IF(AND(ISERROR(SEARCH("CHMBR",D5123,1)), ISERROR(SEARCH("CHAMBER",D5123,1))),"","CHMBR"),"SHIM"),"Sheet"),"WINDOW"),"COVER"),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5123" t="str">
        <f t="shared" ref="R5123:R5186" si="405">IF(LEFT(A5123,3)=LEFT(D5123,3),"",CONCATENATE(I5123, "_",LEFT(A5123,3)))</f>
        <v>Miscellaneous_853</v>
      </c>
      <c r="S5123" t="str">
        <f t="shared" ref="S5123:S5186" si="406">IF(ISERROR(SEARCH("UHMW*", D5123,1)),IF(ISERROR(SEARCH("PEEK", D5123,1)),IF(AND(ISERROR(SEARCH("PTFE", D5123,1)),ISERROR(SEARCH("Teflon", D5123,1))),IF(ISERROR(SEARCH("PVDF", D5123,1)),IF(ISERROR(SEARCH("HDL", D5123,1)),IF(ISERROR(SEARCH("PET", D5123,1)),IF(ISERROR(SEARCH("ABS", D5123,1)), IF(ISERROR(SEARCH("ACRYL*", D5123,1)), IF(ISERROR(SEARCH("POLYCAR?", D5123,1)),IF(ISERROR(SEARCH("ALUM?", D5123,1)),IF(ISERROR(SEARCH("METAL", I5123,1)),IF(ISERROR(SEARCH("?PVC", D5123,1)),IF(ISERROR(SEARCH("PLASTIC", I5123, 1)),"Other", "PLASTIC"),"PVC"),"METAL"),"ALUM"),"POLYCARB"), "ACRYLIC"), "ABS"), "PET"), "HDL"), "PVDF"), "PTFE"), "PEEK"), "UHMW-PE")</f>
        <v>Other</v>
      </c>
    </row>
    <row r="5124" spans="1:19" x14ac:dyDescent="0.25">
      <c r="A5124" t="s">
        <v>1733</v>
      </c>
      <c r="C5124" s="2" t="s">
        <v>1732</v>
      </c>
      <c r="D5124" s="2" t="s">
        <v>1732</v>
      </c>
      <c r="F5124" t="s">
        <v>2</v>
      </c>
      <c r="G5124" s="4" t="s">
        <v>242</v>
      </c>
      <c r="H5124" t="b">
        <v>0</v>
      </c>
      <c r="I5124" s="4" t="s">
        <v>12094</v>
      </c>
      <c r="J5124" t="b">
        <v>0</v>
      </c>
      <c r="K5124" t="b">
        <v>1</v>
      </c>
      <c r="L5124" t="b">
        <v>0</v>
      </c>
      <c r="M5124" t="b">
        <v>1</v>
      </c>
      <c r="N5124">
        <f t="shared" si="402"/>
        <v>0</v>
      </c>
      <c r="O5124" s="8" t="str">
        <f t="shared" si="403"/>
        <v>SC316</v>
      </c>
      <c r="Q5124" t="str">
        <f t="shared" si="404"/>
        <v/>
      </c>
      <c r="R5124" t="str">
        <f t="shared" si="405"/>
        <v>Miscellaneous_853</v>
      </c>
      <c r="S5124" t="str">
        <f t="shared" si="406"/>
        <v>Other</v>
      </c>
    </row>
    <row r="5125" spans="1:19" x14ac:dyDescent="0.25">
      <c r="A5125" t="s">
        <v>1731</v>
      </c>
      <c r="C5125" s="2" t="s">
        <v>1730</v>
      </c>
      <c r="D5125" s="2" t="s">
        <v>1730</v>
      </c>
      <c r="F5125" t="s">
        <v>2</v>
      </c>
      <c r="G5125" s="4" t="s">
        <v>242</v>
      </c>
      <c r="H5125" t="b">
        <v>0</v>
      </c>
      <c r="I5125" s="4" t="s">
        <v>12094</v>
      </c>
      <c r="J5125" t="b">
        <v>0</v>
      </c>
      <c r="K5125" t="b">
        <v>0</v>
      </c>
      <c r="L5125" t="b">
        <v>0</v>
      </c>
      <c r="M5125" t="b">
        <v>1</v>
      </c>
      <c r="N5125">
        <f t="shared" si="402"/>
        <v>2</v>
      </c>
      <c r="O5125" s="8" t="str">
        <f t="shared" si="403"/>
        <v xml:space="preserve"> MCC, EXH, R1, VAR.BB, V2</v>
      </c>
      <c r="Q5125" t="str">
        <f t="shared" si="404"/>
        <v/>
      </c>
      <c r="R5125" t="str">
        <f t="shared" si="405"/>
        <v>Miscellaneous_853</v>
      </c>
      <c r="S5125" t="str">
        <f t="shared" si="406"/>
        <v>Other</v>
      </c>
    </row>
    <row r="5126" spans="1:19" x14ac:dyDescent="0.25">
      <c r="A5126" t="s">
        <v>1729</v>
      </c>
      <c r="C5126" s="2" t="s">
        <v>1728</v>
      </c>
      <c r="D5126" s="2" t="s">
        <v>1728</v>
      </c>
      <c r="F5126" t="s">
        <v>2</v>
      </c>
      <c r="G5126" s="4" t="s">
        <v>242</v>
      </c>
      <c r="H5126" t="b">
        <v>0</v>
      </c>
      <c r="I5126" s="4" t="s">
        <v>12094</v>
      </c>
      <c r="J5126" t="b">
        <v>0</v>
      </c>
      <c r="K5126" t="b">
        <v>0</v>
      </c>
      <c r="L5126" t="b">
        <v>0</v>
      </c>
      <c r="M5126" t="b">
        <v>1</v>
      </c>
      <c r="N5126">
        <f t="shared" si="402"/>
        <v>0</v>
      </c>
      <c r="O5126" s="8" t="str">
        <f t="shared" si="403"/>
        <v>SC316</v>
      </c>
      <c r="Q5126" t="str">
        <f t="shared" si="404"/>
        <v/>
      </c>
      <c r="R5126" t="str">
        <f t="shared" si="405"/>
        <v>Miscellaneous_853</v>
      </c>
      <c r="S5126" t="str">
        <f t="shared" si="406"/>
        <v>Other</v>
      </c>
    </row>
    <row r="5127" spans="1:19" x14ac:dyDescent="0.25">
      <c r="A5127" t="s">
        <v>1727</v>
      </c>
      <c r="C5127" s="2" t="s">
        <v>1723</v>
      </c>
      <c r="D5127" s="2" t="s">
        <v>1723</v>
      </c>
      <c r="F5127" t="s">
        <v>2</v>
      </c>
      <c r="G5127" s="4" t="s">
        <v>242</v>
      </c>
      <c r="H5127" t="b">
        <v>0</v>
      </c>
      <c r="I5127" s="4" t="s">
        <v>12094</v>
      </c>
      <c r="J5127" t="b">
        <v>0</v>
      </c>
      <c r="K5127" t="b">
        <v>0</v>
      </c>
      <c r="L5127" t="b">
        <v>0</v>
      </c>
      <c r="M5127" t="b">
        <v>1</v>
      </c>
      <c r="N5127">
        <f t="shared" si="402"/>
        <v>0</v>
      </c>
      <c r="O5127" s="8" t="str">
        <f t="shared" si="403"/>
        <v>SC316</v>
      </c>
      <c r="Q5127" t="str">
        <f t="shared" si="404"/>
        <v/>
      </c>
      <c r="R5127" t="str">
        <f t="shared" si="405"/>
        <v>Miscellaneous_853</v>
      </c>
      <c r="S5127" t="str">
        <f t="shared" si="406"/>
        <v>Other</v>
      </c>
    </row>
    <row r="5128" spans="1:19" x14ac:dyDescent="0.25">
      <c r="A5128" t="s">
        <v>1726</v>
      </c>
      <c r="C5128" s="2" t="s">
        <v>1723</v>
      </c>
      <c r="D5128" s="2" t="s">
        <v>1723</v>
      </c>
      <c r="F5128" t="s">
        <v>2</v>
      </c>
      <c r="G5128" s="4" t="s">
        <v>242</v>
      </c>
      <c r="H5128" t="b">
        <v>0</v>
      </c>
      <c r="I5128" s="4" t="s">
        <v>12094</v>
      </c>
      <c r="J5128" t="b">
        <v>0</v>
      </c>
      <c r="K5128" t="b">
        <v>0</v>
      </c>
      <c r="L5128" t="b">
        <v>0</v>
      </c>
      <c r="M5128" t="b">
        <v>1</v>
      </c>
      <c r="N5128">
        <f t="shared" si="402"/>
        <v>0</v>
      </c>
      <c r="O5128" s="8" t="str">
        <f t="shared" si="403"/>
        <v>SC316</v>
      </c>
      <c r="Q5128" t="str">
        <f t="shared" si="404"/>
        <v/>
      </c>
      <c r="R5128" t="str">
        <f t="shared" si="405"/>
        <v>Miscellaneous_853</v>
      </c>
      <c r="S5128" t="str">
        <f t="shared" si="406"/>
        <v>Other</v>
      </c>
    </row>
    <row r="5129" spans="1:19" x14ac:dyDescent="0.25">
      <c r="A5129" t="s">
        <v>1725</v>
      </c>
      <c r="C5129" s="2" t="s">
        <v>1723</v>
      </c>
      <c r="D5129" s="2" t="s">
        <v>1723</v>
      </c>
      <c r="F5129" t="s">
        <v>2</v>
      </c>
      <c r="G5129" s="4" t="s">
        <v>242</v>
      </c>
      <c r="H5129" t="b">
        <v>0</v>
      </c>
      <c r="I5129" s="4" t="s">
        <v>12094</v>
      </c>
      <c r="J5129" t="b">
        <v>0</v>
      </c>
      <c r="K5129" t="b">
        <v>0</v>
      </c>
      <c r="L5129" t="b">
        <v>0</v>
      </c>
      <c r="M5129" t="b">
        <v>1</v>
      </c>
      <c r="N5129">
        <f t="shared" si="402"/>
        <v>0</v>
      </c>
      <c r="O5129" s="8" t="str">
        <f t="shared" si="403"/>
        <v>SC316</v>
      </c>
      <c r="Q5129" t="str">
        <f t="shared" si="404"/>
        <v/>
      </c>
      <c r="R5129" t="str">
        <f t="shared" si="405"/>
        <v>Miscellaneous_853</v>
      </c>
      <c r="S5129" t="str">
        <f t="shared" si="406"/>
        <v>Other</v>
      </c>
    </row>
    <row r="5130" spans="1:19" x14ac:dyDescent="0.25">
      <c r="A5130" t="s">
        <v>1724</v>
      </c>
      <c r="C5130" s="2" t="s">
        <v>1723</v>
      </c>
      <c r="D5130" s="2" t="s">
        <v>1723</v>
      </c>
      <c r="F5130" t="s">
        <v>2</v>
      </c>
      <c r="G5130" s="4" t="s">
        <v>242</v>
      </c>
      <c r="H5130" t="b">
        <v>0</v>
      </c>
      <c r="I5130" s="4" t="s">
        <v>12094</v>
      </c>
      <c r="J5130" t="b">
        <v>0</v>
      </c>
      <c r="K5130" t="b">
        <v>0</v>
      </c>
      <c r="L5130" t="b">
        <v>0</v>
      </c>
      <c r="M5130" t="b">
        <v>1</v>
      </c>
      <c r="N5130">
        <f t="shared" si="402"/>
        <v>0</v>
      </c>
      <c r="O5130" s="8" t="str">
        <f t="shared" si="403"/>
        <v>SC316</v>
      </c>
      <c r="Q5130" t="str">
        <f t="shared" si="404"/>
        <v/>
      </c>
      <c r="R5130" t="str">
        <f t="shared" si="405"/>
        <v>Miscellaneous_853</v>
      </c>
      <c r="S5130" t="str">
        <f t="shared" si="406"/>
        <v>Other</v>
      </c>
    </row>
    <row r="5131" spans="1:19" x14ac:dyDescent="0.25">
      <c r="A5131" t="s">
        <v>1722</v>
      </c>
      <c r="C5131" s="2" t="s">
        <v>1721</v>
      </c>
      <c r="D5131" s="2" t="s">
        <v>1721</v>
      </c>
      <c r="F5131" t="s">
        <v>2</v>
      </c>
      <c r="G5131" s="4" t="s">
        <v>242</v>
      </c>
      <c r="H5131" t="b">
        <v>0</v>
      </c>
      <c r="I5131" s="4" t="s">
        <v>12094</v>
      </c>
      <c r="J5131" t="b">
        <v>0</v>
      </c>
      <c r="K5131" t="b">
        <v>0</v>
      </c>
      <c r="L5131" t="b">
        <v>0</v>
      </c>
      <c r="M5131" t="b">
        <v>1</v>
      </c>
      <c r="N5131">
        <f t="shared" si="402"/>
        <v>9</v>
      </c>
      <c r="O5131" s="8" t="str">
        <f t="shared" si="403"/>
        <v xml:space="preserve"> PRCS CHMBR, MC, L Cold,CBC, CSC,CLB, MIR</v>
      </c>
      <c r="Q5131" t="str">
        <f t="shared" si="404"/>
        <v>CHMBR</v>
      </c>
      <c r="R5131" t="str">
        <f t="shared" si="405"/>
        <v>Miscellaneous_853</v>
      </c>
      <c r="S5131" t="str">
        <f t="shared" si="406"/>
        <v>Other</v>
      </c>
    </row>
    <row r="5132" spans="1:19" x14ac:dyDescent="0.25">
      <c r="A5132" t="s">
        <v>1720</v>
      </c>
      <c r="C5132" s="2" t="s">
        <v>1719</v>
      </c>
      <c r="D5132" s="2" t="s">
        <v>1719</v>
      </c>
      <c r="F5132" t="s">
        <v>2</v>
      </c>
      <c r="G5132" s="4" t="s">
        <v>242</v>
      </c>
      <c r="H5132" t="b">
        <v>0</v>
      </c>
      <c r="I5132" s="4" t="s">
        <v>12094</v>
      </c>
      <c r="J5132" t="b">
        <v>0</v>
      </c>
      <c r="K5132" t="b">
        <v>0</v>
      </c>
      <c r="L5132" t="b">
        <v>0</v>
      </c>
      <c r="M5132" t="b">
        <v>1</v>
      </c>
      <c r="N5132">
        <f t="shared" si="402"/>
        <v>9</v>
      </c>
      <c r="O5132" s="8" t="str">
        <f t="shared" si="403"/>
        <v xml:space="preserve"> PRCS CHMBR, MC, R Cold,CBC, CSC,CLB, MIR</v>
      </c>
      <c r="Q5132" t="str">
        <f t="shared" si="404"/>
        <v>CHMBR</v>
      </c>
      <c r="R5132" t="str">
        <f t="shared" si="405"/>
        <v>Miscellaneous_853</v>
      </c>
      <c r="S5132" t="str">
        <f t="shared" si="406"/>
        <v>Other</v>
      </c>
    </row>
    <row r="5133" spans="1:19" x14ac:dyDescent="0.25">
      <c r="A5133" t="s">
        <v>1718</v>
      </c>
      <c r="C5133" s="2" t="s">
        <v>1715</v>
      </c>
      <c r="D5133" s="2" t="s">
        <v>1715</v>
      </c>
      <c r="F5133" t="s">
        <v>2</v>
      </c>
      <c r="G5133" s="4" t="s">
        <v>242</v>
      </c>
      <c r="H5133" t="b">
        <v>0</v>
      </c>
      <c r="I5133" s="4" t="s">
        <v>12094</v>
      </c>
      <c r="J5133" t="b">
        <v>0</v>
      </c>
      <c r="K5133" t="b">
        <v>0</v>
      </c>
      <c r="L5133" t="b">
        <v>0</v>
      </c>
      <c r="M5133" t="b">
        <v>1</v>
      </c>
      <c r="N5133">
        <f t="shared" si="402"/>
        <v>0</v>
      </c>
      <c r="O5133" s="8" t="str">
        <f t="shared" si="403"/>
        <v>Drip</v>
      </c>
      <c r="Q5133" t="str">
        <f t="shared" si="404"/>
        <v>DUCT</v>
      </c>
      <c r="R5133" t="str">
        <f t="shared" si="405"/>
        <v>Miscellaneous_853</v>
      </c>
      <c r="S5133" t="str">
        <f t="shared" si="406"/>
        <v>Other</v>
      </c>
    </row>
    <row r="5134" spans="1:19" x14ac:dyDescent="0.25">
      <c r="A5134" t="s">
        <v>1717</v>
      </c>
      <c r="C5134" s="2" t="s">
        <v>1715</v>
      </c>
      <c r="D5134" s="2" t="s">
        <v>1715</v>
      </c>
      <c r="F5134" t="s">
        <v>2</v>
      </c>
      <c r="G5134" s="4" t="s">
        <v>242</v>
      </c>
      <c r="H5134" t="b">
        <v>0</v>
      </c>
      <c r="I5134" s="4" t="s">
        <v>12094</v>
      </c>
      <c r="J5134" t="b">
        <v>0</v>
      </c>
      <c r="K5134" t="b">
        <v>0</v>
      </c>
      <c r="L5134" t="b">
        <v>0</v>
      </c>
      <c r="M5134" t="b">
        <v>1</v>
      </c>
      <c r="N5134">
        <f t="shared" si="402"/>
        <v>0</v>
      </c>
      <c r="O5134" s="8" t="str">
        <f t="shared" si="403"/>
        <v>Drip</v>
      </c>
      <c r="Q5134" t="str">
        <f t="shared" si="404"/>
        <v>DUCT</v>
      </c>
      <c r="R5134" t="str">
        <f t="shared" si="405"/>
        <v>Miscellaneous_853</v>
      </c>
      <c r="S5134" t="str">
        <f t="shared" si="406"/>
        <v>Other</v>
      </c>
    </row>
    <row r="5135" spans="1:19" x14ac:dyDescent="0.25">
      <c r="A5135" t="s">
        <v>1716</v>
      </c>
      <c r="C5135" s="2" t="s">
        <v>1715</v>
      </c>
      <c r="D5135" s="2" t="s">
        <v>1715</v>
      </c>
      <c r="F5135" t="s">
        <v>2</v>
      </c>
      <c r="G5135" s="4" t="s">
        <v>242</v>
      </c>
      <c r="H5135" t="b">
        <v>0</v>
      </c>
      <c r="I5135" s="4" t="s">
        <v>12094</v>
      </c>
      <c r="J5135" t="b">
        <v>0</v>
      </c>
      <c r="K5135" t="b">
        <v>0</v>
      </c>
      <c r="L5135" t="b">
        <v>0</v>
      </c>
      <c r="M5135" t="b">
        <v>1</v>
      </c>
      <c r="N5135">
        <f t="shared" si="402"/>
        <v>0</v>
      </c>
      <c r="O5135" s="8" t="str">
        <f t="shared" si="403"/>
        <v>Drip</v>
      </c>
      <c r="Q5135" t="str">
        <f t="shared" si="404"/>
        <v>DUCT</v>
      </c>
      <c r="R5135" t="str">
        <f t="shared" si="405"/>
        <v>Miscellaneous_853</v>
      </c>
      <c r="S5135" t="str">
        <f t="shared" si="406"/>
        <v>Other</v>
      </c>
    </row>
    <row r="5136" spans="1:19" x14ac:dyDescent="0.25">
      <c r="A5136" t="s">
        <v>1714</v>
      </c>
      <c r="C5136" s="2" t="s">
        <v>1711</v>
      </c>
      <c r="D5136" s="2" t="s">
        <v>1711</v>
      </c>
      <c r="F5136" t="s">
        <v>2</v>
      </c>
      <c r="G5136" s="4" t="s">
        <v>242</v>
      </c>
      <c r="H5136" t="b">
        <v>0</v>
      </c>
      <c r="I5136" s="4" t="s">
        <v>12094</v>
      </c>
      <c r="J5136" t="b">
        <v>0</v>
      </c>
      <c r="K5136" t="b">
        <v>0</v>
      </c>
      <c r="L5136" t="b">
        <v>0</v>
      </c>
      <c r="M5136" t="b">
        <v>1</v>
      </c>
      <c r="N5136">
        <f t="shared" si="402"/>
        <v>0</v>
      </c>
      <c r="O5136" s="8" t="str">
        <f t="shared" si="403"/>
        <v>Drip-Tray/Cable</v>
      </c>
      <c r="Q5136" t="str">
        <f t="shared" si="404"/>
        <v>DUCT</v>
      </c>
      <c r="R5136" t="str">
        <f t="shared" si="405"/>
        <v>Miscellaneous_853</v>
      </c>
      <c r="S5136" t="str">
        <f t="shared" si="406"/>
        <v>Other</v>
      </c>
    </row>
    <row r="5137" spans="1:19" x14ac:dyDescent="0.25">
      <c r="A5137" t="s">
        <v>1713</v>
      </c>
      <c r="C5137" s="2" t="s">
        <v>1711</v>
      </c>
      <c r="D5137" s="2" t="s">
        <v>1711</v>
      </c>
      <c r="F5137" t="s">
        <v>2</v>
      </c>
      <c r="G5137" s="4" t="s">
        <v>242</v>
      </c>
      <c r="H5137" t="b">
        <v>0</v>
      </c>
      <c r="I5137" s="4" t="s">
        <v>12094</v>
      </c>
      <c r="J5137" t="b">
        <v>0</v>
      </c>
      <c r="K5137" t="b">
        <v>0</v>
      </c>
      <c r="L5137" t="b">
        <v>0</v>
      </c>
      <c r="M5137" t="b">
        <v>1</v>
      </c>
      <c r="N5137">
        <f t="shared" si="402"/>
        <v>0</v>
      </c>
      <c r="O5137" s="8" t="str">
        <f t="shared" si="403"/>
        <v>Drip-Tray/Cable</v>
      </c>
      <c r="Q5137" t="str">
        <f t="shared" si="404"/>
        <v>DUCT</v>
      </c>
      <c r="R5137" t="str">
        <f t="shared" si="405"/>
        <v>Miscellaneous_853</v>
      </c>
      <c r="S5137" t="str">
        <f t="shared" si="406"/>
        <v>Other</v>
      </c>
    </row>
    <row r="5138" spans="1:19" x14ac:dyDescent="0.25">
      <c r="A5138" t="s">
        <v>1712</v>
      </c>
      <c r="C5138" s="2" t="s">
        <v>1711</v>
      </c>
      <c r="D5138" s="2" t="s">
        <v>1711</v>
      </c>
      <c r="F5138" t="s">
        <v>2</v>
      </c>
      <c r="G5138" s="4" t="s">
        <v>242</v>
      </c>
      <c r="H5138" t="b">
        <v>0</v>
      </c>
      <c r="I5138" s="4" t="s">
        <v>12094</v>
      </c>
      <c r="J5138" t="b">
        <v>0</v>
      </c>
      <c r="K5138" t="b">
        <v>0</v>
      </c>
      <c r="L5138" t="b">
        <v>0</v>
      </c>
      <c r="M5138" t="b">
        <v>1</v>
      </c>
      <c r="N5138">
        <f t="shared" si="402"/>
        <v>0</v>
      </c>
      <c r="O5138" s="8" t="str">
        <f t="shared" si="403"/>
        <v>Drip-Tray/Cable</v>
      </c>
      <c r="Q5138" t="str">
        <f t="shared" si="404"/>
        <v>DUCT</v>
      </c>
      <c r="R5138" t="str">
        <f t="shared" si="405"/>
        <v>Miscellaneous_853</v>
      </c>
      <c r="S5138" t="str">
        <f t="shared" si="406"/>
        <v>Other</v>
      </c>
    </row>
    <row r="5139" spans="1:19" x14ac:dyDescent="0.25">
      <c r="A5139" t="s">
        <v>1710</v>
      </c>
      <c r="C5139" s="2" t="s">
        <v>1707</v>
      </c>
      <c r="D5139" s="2" t="s">
        <v>1707</v>
      </c>
      <c r="F5139" t="s">
        <v>2</v>
      </c>
      <c r="G5139" s="4" t="s">
        <v>242</v>
      </c>
      <c r="H5139" t="b">
        <v>0</v>
      </c>
      <c r="I5139" s="4" t="s">
        <v>12094</v>
      </c>
      <c r="J5139" t="b">
        <v>0</v>
      </c>
      <c r="K5139" t="b">
        <v>1</v>
      </c>
      <c r="L5139" t="b">
        <v>0</v>
      </c>
      <c r="M5139" t="b">
        <v>1</v>
      </c>
      <c r="N5139">
        <f t="shared" si="402"/>
        <v>4</v>
      </c>
      <c r="O5139" s="8" t="str">
        <f t="shared" si="403"/>
        <v xml:space="preserve"> ICDS SERVICE CART</v>
      </c>
      <c r="Q5139" t="str">
        <f t="shared" si="404"/>
        <v>ASSY</v>
      </c>
      <c r="R5139" t="str">
        <f t="shared" si="405"/>
        <v>Miscellaneous_853</v>
      </c>
      <c r="S5139" t="str">
        <f t="shared" si="406"/>
        <v>Other</v>
      </c>
    </row>
    <row r="5140" spans="1:19" x14ac:dyDescent="0.25">
      <c r="A5140" t="s">
        <v>1709</v>
      </c>
      <c r="C5140" s="2" t="s">
        <v>1707</v>
      </c>
      <c r="D5140" s="2" t="s">
        <v>1707</v>
      </c>
      <c r="F5140" t="s">
        <v>2</v>
      </c>
      <c r="G5140" s="4" t="s">
        <v>242</v>
      </c>
      <c r="H5140" t="b">
        <v>0</v>
      </c>
      <c r="I5140" s="4" t="s">
        <v>12094</v>
      </c>
      <c r="J5140" t="b">
        <v>0</v>
      </c>
      <c r="K5140" t="b">
        <v>0</v>
      </c>
      <c r="L5140" t="b">
        <v>0</v>
      </c>
      <c r="M5140" t="b">
        <v>1</v>
      </c>
      <c r="N5140">
        <f t="shared" si="402"/>
        <v>4</v>
      </c>
      <c r="O5140" s="8" t="str">
        <f t="shared" si="403"/>
        <v xml:space="preserve"> ICDS SERVICE CART</v>
      </c>
      <c r="Q5140" t="str">
        <f t="shared" si="404"/>
        <v>ASSY</v>
      </c>
      <c r="R5140" t="str">
        <f t="shared" si="405"/>
        <v>Miscellaneous_853</v>
      </c>
      <c r="S5140" t="str">
        <f t="shared" si="406"/>
        <v>Other</v>
      </c>
    </row>
    <row r="5141" spans="1:19" x14ac:dyDescent="0.25">
      <c r="A5141" t="s">
        <v>1708</v>
      </c>
      <c r="C5141" s="2" t="s">
        <v>1707</v>
      </c>
      <c r="D5141" s="2" t="s">
        <v>1707</v>
      </c>
      <c r="F5141" t="s">
        <v>2</v>
      </c>
      <c r="G5141" s="4" t="s">
        <v>242</v>
      </c>
      <c r="H5141" t="b">
        <v>0</v>
      </c>
      <c r="I5141" s="4" t="s">
        <v>241</v>
      </c>
      <c r="J5141" t="b">
        <v>0</v>
      </c>
      <c r="K5141" t="b">
        <v>1</v>
      </c>
      <c r="L5141" t="b">
        <v>0</v>
      </c>
      <c r="M5141" t="b">
        <v>1</v>
      </c>
      <c r="N5141">
        <f t="shared" si="402"/>
        <v>4</v>
      </c>
      <c r="O5141" s="8" t="str">
        <f t="shared" si="403"/>
        <v xml:space="preserve"> ICDS SERVICE CART</v>
      </c>
      <c r="Q5141" t="str">
        <f t="shared" si="404"/>
        <v>ASSY</v>
      </c>
      <c r="R5141" t="str">
        <f t="shared" si="405"/>
        <v>MIH_853</v>
      </c>
      <c r="S5141" t="str">
        <f t="shared" si="406"/>
        <v>Other</v>
      </c>
    </row>
    <row r="5142" spans="1:19" x14ac:dyDescent="0.25">
      <c r="A5142" t="s">
        <v>1706</v>
      </c>
      <c r="C5142" s="2" t="s">
        <v>1705</v>
      </c>
      <c r="D5142" s="2" t="s">
        <v>1705</v>
      </c>
      <c r="F5142" t="s">
        <v>2</v>
      </c>
      <c r="G5142" s="4" t="s">
        <v>242</v>
      </c>
      <c r="H5142" t="b">
        <v>0</v>
      </c>
      <c r="I5142" s="4" t="s">
        <v>12094</v>
      </c>
      <c r="J5142" t="b">
        <v>0</v>
      </c>
      <c r="K5142" t="b">
        <v>1</v>
      </c>
      <c r="L5142" t="b">
        <v>0</v>
      </c>
      <c r="M5142" t="b">
        <v>1</v>
      </c>
      <c r="N5142">
        <f t="shared" si="402"/>
        <v>4</v>
      </c>
      <c r="O5142" s="8" t="str">
        <f t="shared" si="403"/>
        <v xml:space="preserve"> SPLASH GUARD, RH, PM</v>
      </c>
      <c r="Q5142" t="str">
        <f t="shared" si="404"/>
        <v>ASSY</v>
      </c>
      <c r="R5142" t="str">
        <f t="shared" si="405"/>
        <v>Miscellaneous_853</v>
      </c>
      <c r="S5142" t="str">
        <f t="shared" si="406"/>
        <v>Other</v>
      </c>
    </row>
    <row r="5143" spans="1:19" x14ac:dyDescent="0.25">
      <c r="A5143" t="s">
        <v>1704</v>
      </c>
      <c r="C5143" s="2" t="s">
        <v>1703</v>
      </c>
      <c r="D5143" s="2" t="s">
        <v>1703</v>
      </c>
      <c r="F5143" t="s">
        <v>2</v>
      </c>
      <c r="G5143" s="4" t="s">
        <v>242</v>
      </c>
      <c r="H5143" t="b">
        <v>0</v>
      </c>
      <c r="I5143" s="4" t="s">
        <v>12094</v>
      </c>
      <c r="J5143" t="b">
        <v>0</v>
      </c>
      <c r="K5143" t="b">
        <v>1</v>
      </c>
      <c r="L5143" t="b">
        <v>0</v>
      </c>
      <c r="M5143" t="b">
        <v>1</v>
      </c>
      <c r="N5143">
        <f t="shared" si="402"/>
        <v>4</v>
      </c>
      <c r="O5143" s="8" t="str">
        <f t="shared" si="403"/>
        <v xml:space="preserve"> SPLASH GUARD, LH, PM</v>
      </c>
      <c r="Q5143" t="str">
        <f t="shared" si="404"/>
        <v>ASSY</v>
      </c>
      <c r="R5143" t="str">
        <f t="shared" si="405"/>
        <v>Miscellaneous_853</v>
      </c>
      <c r="S5143" t="str">
        <f t="shared" si="406"/>
        <v>Other</v>
      </c>
    </row>
    <row r="5144" spans="1:19" x14ac:dyDescent="0.25">
      <c r="A5144" t="s">
        <v>1702</v>
      </c>
      <c r="C5144" s="2" t="s">
        <v>1701</v>
      </c>
      <c r="D5144" s="2" t="s">
        <v>1701</v>
      </c>
      <c r="F5144" t="s">
        <v>2</v>
      </c>
      <c r="G5144" s="4" t="s">
        <v>242</v>
      </c>
      <c r="H5144" t="b">
        <v>0</v>
      </c>
      <c r="I5144" s="4" t="s">
        <v>12094</v>
      </c>
      <c r="J5144" t="b">
        <v>0</v>
      </c>
      <c r="K5144" t="b">
        <v>1</v>
      </c>
      <c r="L5144" t="b">
        <v>0</v>
      </c>
      <c r="M5144" t="b">
        <v>1</v>
      </c>
      <c r="N5144">
        <f t="shared" si="402"/>
        <v>4</v>
      </c>
      <c r="O5144" s="8" t="str">
        <f t="shared" si="403"/>
        <v xml:space="preserve"> CHC-G Service Cart</v>
      </c>
      <c r="Q5144" t="str">
        <f t="shared" si="404"/>
        <v>ASSY</v>
      </c>
      <c r="R5144" t="str">
        <f t="shared" si="405"/>
        <v>Miscellaneous_853</v>
      </c>
      <c r="S5144" t="str">
        <f t="shared" si="406"/>
        <v>Other</v>
      </c>
    </row>
    <row r="5145" spans="1:19" x14ac:dyDescent="0.25">
      <c r="A5145" t="s">
        <v>1700</v>
      </c>
      <c r="C5145" s="2" t="s">
        <v>1699</v>
      </c>
      <c r="D5145" s="2" t="s">
        <v>1699</v>
      </c>
      <c r="F5145" t="s">
        <v>2</v>
      </c>
      <c r="G5145" s="4" t="s">
        <v>242</v>
      </c>
      <c r="H5145" t="b">
        <v>0</v>
      </c>
      <c r="I5145" s="4" t="s">
        <v>12094</v>
      </c>
      <c r="J5145" t="b">
        <v>0</v>
      </c>
      <c r="K5145" t="b">
        <v>1</v>
      </c>
      <c r="L5145" t="b">
        <v>0</v>
      </c>
      <c r="M5145" t="b">
        <v>1</v>
      </c>
      <c r="N5145">
        <f t="shared" si="402"/>
        <v>4</v>
      </c>
      <c r="O5145" s="8" t="str">
        <f t="shared" si="403"/>
        <v xml:space="preserve"> HANDLEBAR, SERV CART</v>
      </c>
      <c r="Q5145" t="str">
        <f t="shared" si="404"/>
        <v>ASSY</v>
      </c>
      <c r="R5145" t="str">
        <f t="shared" si="405"/>
        <v>Miscellaneous_853</v>
      </c>
      <c r="S5145" t="str">
        <f t="shared" si="406"/>
        <v>Other</v>
      </c>
    </row>
    <row r="5146" spans="1:19" x14ac:dyDescent="0.25">
      <c r="A5146" t="s">
        <v>1698</v>
      </c>
      <c r="C5146" s="2" t="s">
        <v>1697</v>
      </c>
      <c r="D5146" s="2" t="s">
        <v>1697</v>
      </c>
      <c r="F5146" t="s">
        <v>2</v>
      </c>
      <c r="G5146" s="4" t="s">
        <v>242</v>
      </c>
      <c r="H5146" t="b">
        <v>0</v>
      </c>
      <c r="I5146" s="4" t="s">
        <v>241</v>
      </c>
      <c r="J5146" t="b">
        <v>0</v>
      </c>
      <c r="K5146" t="b">
        <v>1</v>
      </c>
      <c r="L5146" t="b">
        <v>0</v>
      </c>
      <c r="M5146" t="b">
        <v>1</v>
      </c>
      <c r="N5146">
        <f t="shared" si="402"/>
        <v>2</v>
      </c>
      <c r="O5146" s="8" t="str">
        <f t="shared" si="403"/>
        <v xml:space="preserve"> MCC, EXH, VAR.BB, R1, LC</v>
      </c>
      <c r="Q5146" t="str">
        <f t="shared" si="404"/>
        <v/>
      </c>
      <c r="R5146" t="str">
        <f t="shared" si="405"/>
        <v>MIH_853</v>
      </c>
      <c r="S5146" t="str">
        <f t="shared" si="406"/>
        <v>Other</v>
      </c>
    </row>
    <row r="5147" spans="1:19" x14ac:dyDescent="0.25">
      <c r="A5147" t="s">
        <v>1696</v>
      </c>
      <c r="C5147" s="2" t="s">
        <v>1694</v>
      </c>
      <c r="D5147" s="2" t="s">
        <v>1694</v>
      </c>
      <c r="F5147" t="s">
        <v>2</v>
      </c>
      <c r="G5147" s="4" t="s">
        <v>242</v>
      </c>
      <c r="H5147" t="b">
        <v>0</v>
      </c>
      <c r="I5147" s="4" t="s">
        <v>12094</v>
      </c>
      <c r="J5147" t="b">
        <v>0</v>
      </c>
      <c r="K5147" t="b">
        <v>1</v>
      </c>
      <c r="L5147" t="b">
        <v>0</v>
      </c>
      <c r="M5147" t="b">
        <v>1</v>
      </c>
      <c r="N5147">
        <f t="shared" si="402"/>
        <v>2</v>
      </c>
      <c r="O5147" s="8" t="str">
        <f t="shared" si="403"/>
        <v xml:space="preserve"> MCC, EXH, VAR.BB, LE, LC</v>
      </c>
      <c r="Q5147" t="str">
        <f t="shared" si="404"/>
        <v/>
      </c>
      <c r="R5147" t="str">
        <f t="shared" si="405"/>
        <v>Miscellaneous_853</v>
      </c>
      <c r="S5147" t="str">
        <f t="shared" si="406"/>
        <v>Other</v>
      </c>
    </row>
    <row r="5148" spans="1:19" x14ac:dyDescent="0.25">
      <c r="A5148" t="s">
        <v>1695</v>
      </c>
      <c r="C5148" s="2" t="s">
        <v>1694</v>
      </c>
      <c r="D5148" s="2" t="s">
        <v>1694</v>
      </c>
      <c r="F5148" t="s">
        <v>2</v>
      </c>
      <c r="G5148" s="4" t="s">
        <v>242</v>
      </c>
      <c r="H5148" t="b">
        <v>0</v>
      </c>
      <c r="I5148" s="4" t="s">
        <v>241</v>
      </c>
      <c r="J5148" t="b">
        <v>0</v>
      </c>
      <c r="K5148" t="b">
        <v>0</v>
      </c>
      <c r="L5148" t="b">
        <v>0</v>
      </c>
      <c r="M5148" t="b">
        <v>1</v>
      </c>
      <c r="N5148">
        <f t="shared" si="402"/>
        <v>2</v>
      </c>
      <c r="O5148" s="8" t="str">
        <f t="shared" si="403"/>
        <v xml:space="preserve"> MCC, EXH, VAR.BB, LE, LC</v>
      </c>
      <c r="Q5148" t="str">
        <f t="shared" si="404"/>
        <v/>
      </c>
      <c r="R5148" t="str">
        <f t="shared" si="405"/>
        <v>MIH_853</v>
      </c>
      <c r="S5148" t="str">
        <f t="shared" si="406"/>
        <v>Other</v>
      </c>
    </row>
    <row r="5149" spans="1:19" x14ac:dyDescent="0.25">
      <c r="A5149" t="s">
        <v>1693</v>
      </c>
      <c r="C5149" s="2" t="s">
        <v>1692</v>
      </c>
      <c r="D5149" s="2" t="s">
        <v>1692</v>
      </c>
      <c r="E5149" t="s">
        <v>269</v>
      </c>
      <c r="F5149" t="s">
        <v>2</v>
      </c>
      <c r="G5149" s="4" t="s">
        <v>242</v>
      </c>
      <c r="H5149" t="b">
        <v>0</v>
      </c>
      <c r="I5149" s="4" t="s">
        <v>268</v>
      </c>
      <c r="J5149" t="b">
        <v>0</v>
      </c>
      <c r="K5149" t="b">
        <v>1</v>
      </c>
      <c r="L5149" t="b">
        <v>0</v>
      </c>
      <c r="M5149" t="b">
        <v>1</v>
      </c>
      <c r="N5149">
        <f t="shared" si="402"/>
        <v>4</v>
      </c>
      <c r="O5149" s="8" t="str">
        <f t="shared" si="403"/>
        <v xml:space="preserve"> ICDS EXH MAIN, ADPTR</v>
      </c>
      <c r="Q5149" t="str">
        <f t="shared" si="404"/>
        <v>ASSY</v>
      </c>
      <c r="R5149" t="str">
        <f t="shared" si="405"/>
        <v>Plastic_853</v>
      </c>
      <c r="S5149" t="str">
        <f t="shared" si="406"/>
        <v>PLASTIC</v>
      </c>
    </row>
    <row r="5150" spans="1:19" x14ac:dyDescent="0.25">
      <c r="A5150" t="s">
        <v>1691</v>
      </c>
      <c r="C5150" s="2" t="s">
        <v>1690</v>
      </c>
      <c r="D5150" s="2" t="s">
        <v>1690</v>
      </c>
      <c r="F5150" t="s">
        <v>2</v>
      </c>
      <c r="G5150" s="4" t="s">
        <v>242</v>
      </c>
      <c r="H5150" t="b">
        <v>0</v>
      </c>
      <c r="I5150" s="4" t="s">
        <v>12094</v>
      </c>
      <c r="J5150" t="b">
        <v>0</v>
      </c>
      <c r="K5150" t="b">
        <v>1</v>
      </c>
      <c r="L5150" t="b">
        <v>0</v>
      </c>
      <c r="M5150" t="b">
        <v>1</v>
      </c>
      <c r="N5150">
        <f t="shared" si="402"/>
        <v>2</v>
      </c>
      <c r="O5150" s="8" t="str">
        <f t="shared" si="403"/>
        <v xml:space="preserve"> MCC, EXH, VAR.A, LE, LC</v>
      </c>
      <c r="Q5150" t="str">
        <f t="shared" si="404"/>
        <v/>
      </c>
      <c r="R5150" t="str">
        <f t="shared" si="405"/>
        <v>Miscellaneous_853</v>
      </c>
      <c r="S5150" t="str">
        <f t="shared" si="406"/>
        <v>Other</v>
      </c>
    </row>
    <row r="5151" spans="1:19" x14ac:dyDescent="0.25">
      <c r="A5151" t="s">
        <v>1689</v>
      </c>
      <c r="C5151" s="2" t="s">
        <v>1687</v>
      </c>
      <c r="D5151" s="2" t="s">
        <v>1687</v>
      </c>
      <c r="F5151" t="s">
        <v>2</v>
      </c>
      <c r="G5151" s="4" t="s">
        <v>242</v>
      </c>
      <c r="H5151" t="b">
        <v>0</v>
      </c>
      <c r="I5151" s="4" t="s">
        <v>12094</v>
      </c>
      <c r="J5151" t="b">
        <v>0</v>
      </c>
      <c r="K5151" t="b">
        <v>0</v>
      </c>
      <c r="L5151" t="b">
        <v>0</v>
      </c>
      <c r="M5151" t="b">
        <v>1</v>
      </c>
      <c r="N5151">
        <f t="shared" si="402"/>
        <v>2</v>
      </c>
      <c r="O5151" s="8" t="str">
        <f t="shared" si="403"/>
        <v xml:space="preserve"> MCC, EXH, VAR.B, R1, LC</v>
      </c>
      <c r="Q5151" t="str">
        <f t="shared" si="404"/>
        <v/>
      </c>
      <c r="R5151" t="str">
        <f t="shared" si="405"/>
        <v>Miscellaneous_853</v>
      </c>
      <c r="S5151" t="str">
        <f t="shared" si="406"/>
        <v>Other</v>
      </c>
    </row>
    <row r="5152" spans="1:19" x14ac:dyDescent="0.25">
      <c r="A5152" t="s">
        <v>1688</v>
      </c>
      <c r="C5152" s="2" t="s">
        <v>1687</v>
      </c>
      <c r="D5152" s="2" t="s">
        <v>1687</v>
      </c>
      <c r="F5152" t="s">
        <v>2</v>
      </c>
      <c r="G5152" s="4" t="s">
        <v>242</v>
      </c>
      <c r="H5152" t="b">
        <v>0</v>
      </c>
      <c r="I5152" s="4" t="s">
        <v>12094</v>
      </c>
      <c r="J5152" t="b">
        <v>0</v>
      </c>
      <c r="K5152" t="b">
        <v>1</v>
      </c>
      <c r="L5152" t="b">
        <v>0</v>
      </c>
      <c r="M5152" t="b">
        <v>1</v>
      </c>
      <c r="N5152">
        <f t="shared" si="402"/>
        <v>2</v>
      </c>
      <c r="O5152" s="8" t="str">
        <f t="shared" si="403"/>
        <v xml:space="preserve"> MCC, EXH, VAR.B, R1, LC</v>
      </c>
      <c r="Q5152" t="str">
        <f t="shared" si="404"/>
        <v/>
      </c>
      <c r="R5152" t="str">
        <f t="shared" si="405"/>
        <v>Miscellaneous_853</v>
      </c>
      <c r="S5152" t="str">
        <f t="shared" si="406"/>
        <v>Other</v>
      </c>
    </row>
    <row r="5153" spans="1:19" x14ac:dyDescent="0.25">
      <c r="A5153" t="s">
        <v>1686</v>
      </c>
      <c r="C5153" s="2" t="s">
        <v>1684</v>
      </c>
      <c r="D5153" s="2" t="s">
        <v>1684</v>
      </c>
      <c r="F5153" t="s">
        <v>2</v>
      </c>
      <c r="G5153" s="4" t="s">
        <v>242</v>
      </c>
      <c r="H5153" t="b">
        <v>0</v>
      </c>
      <c r="I5153" s="4" t="s">
        <v>12094</v>
      </c>
      <c r="J5153" t="b">
        <v>0</v>
      </c>
      <c r="K5153" t="b">
        <v>0</v>
      </c>
      <c r="L5153" t="b">
        <v>0</v>
      </c>
      <c r="M5153" t="b">
        <v>1</v>
      </c>
      <c r="N5153">
        <f t="shared" si="402"/>
        <v>2</v>
      </c>
      <c r="O5153" s="8" t="str">
        <f t="shared" si="403"/>
        <v xml:space="preserve"> MCC, EXH, VAR.B, LE, LC</v>
      </c>
      <c r="Q5153" t="str">
        <f t="shared" si="404"/>
        <v/>
      </c>
      <c r="R5153" t="str">
        <f t="shared" si="405"/>
        <v>Miscellaneous_853</v>
      </c>
      <c r="S5153" t="str">
        <f t="shared" si="406"/>
        <v>Other</v>
      </c>
    </row>
    <row r="5154" spans="1:19" x14ac:dyDescent="0.25">
      <c r="A5154" t="s">
        <v>1685</v>
      </c>
      <c r="C5154" s="2" t="s">
        <v>1684</v>
      </c>
      <c r="D5154" s="2" t="s">
        <v>1684</v>
      </c>
      <c r="F5154" t="s">
        <v>2</v>
      </c>
      <c r="G5154" s="4" t="s">
        <v>242</v>
      </c>
      <c r="H5154" t="b">
        <v>0</v>
      </c>
      <c r="I5154" s="4" t="s">
        <v>12094</v>
      </c>
      <c r="J5154" t="b">
        <v>0</v>
      </c>
      <c r="K5154" t="b">
        <v>1</v>
      </c>
      <c r="L5154" t="b">
        <v>0</v>
      </c>
      <c r="M5154" t="b">
        <v>1</v>
      </c>
      <c r="N5154">
        <f t="shared" si="402"/>
        <v>2</v>
      </c>
      <c r="O5154" s="8" t="str">
        <f t="shared" si="403"/>
        <v xml:space="preserve"> MCC, EXH, VAR.B, LE, LC</v>
      </c>
      <c r="Q5154" t="str">
        <f t="shared" si="404"/>
        <v/>
      </c>
      <c r="R5154" t="str">
        <f t="shared" si="405"/>
        <v>Miscellaneous_853</v>
      </c>
      <c r="S5154" t="str">
        <f t="shared" si="406"/>
        <v>Other</v>
      </c>
    </row>
    <row r="5155" spans="1:19" x14ac:dyDescent="0.25">
      <c r="A5155" t="s">
        <v>1683</v>
      </c>
      <c r="C5155" s="2" t="s">
        <v>1682</v>
      </c>
      <c r="D5155" s="2" t="s">
        <v>1682</v>
      </c>
      <c r="F5155" t="s">
        <v>2</v>
      </c>
      <c r="G5155" s="4" t="s">
        <v>242</v>
      </c>
      <c r="H5155" t="b">
        <v>0</v>
      </c>
      <c r="I5155" s="4" t="s">
        <v>12094</v>
      </c>
      <c r="J5155" t="b">
        <v>0</v>
      </c>
      <c r="K5155" t="b">
        <v>0</v>
      </c>
      <c r="L5155" t="b">
        <v>0</v>
      </c>
      <c r="M5155" t="b">
        <v>1</v>
      </c>
      <c r="N5155">
        <f t="shared" si="402"/>
        <v>4</v>
      </c>
      <c r="O5155" s="8" t="str">
        <f t="shared" si="403"/>
        <v xml:space="preserve"> ICDS IPA EXH, ADPTR</v>
      </c>
      <c r="Q5155" t="str">
        <f t="shared" si="404"/>
        <v>ASSY</v>
      </c>
      <c r="R5155" t="str">
        <f t="shared" si="405"/>
        <v>Miscellaneous_853</v>
      </c>
      <c r="S5155" t="str">
        <f t="shared" si="406"/>
        <v>Other</v>
      </c>
    </row>
    <row r="5156" spans="1:19" x14ac:dyDescent="0.25">
      <c r="A5156" t="s">
        <v>1681</v>
      </c>
      <c r="C5156" s="2" t="s">
        <v>1680</v>
      </c>
      <c r="D5156" s="2" t="s">
        <v>1680</v>
      </c>
      <c r="F5156" t="s">
        <v>2</v>
      </c>
      <c r="G5156" s="4" t="s">
        <v>242</v>
      </c>
      <c r="H5156" t="b">
        <v>0</v>
      </c>
      <c r="I5156" s="4" t="s">
        <v>12094</v>
      </c>
      <c r="J5156" t="b">
        <v>0</v>
      </c>
      <c r="K5156" t="b">
        <v>1</v>
      </c>
      <c r="L5156" t="b">
        <v>0</v>
      </c>
      <c r="M5156" t="b">
        <v>1</v>
      </c>
      <c r="N5156">
        <f t="shared" si="402"/>
        <v>2</v>
      </c>
      <c r="O5156" s="8" t="str">
        <f t="shared" si="403"/>
        <v xml:space="preserve"> MCC, EXH, VAR. C, R1, LC</v>
      </c>
      <c r="Q5156" t="str">
        <f t="shared" si="404"/>
        <v/>
      </c>
      <c r="R5156" t="str">
        <f t="shared" si="405"/>
        <v>Miscellaneous_853</v>
      </c>
      <c r="S5156" t="str">
        <f t="shared" si="406"/>
        <v>Other</v>
      </c>
    </row>
    <row r="5157" spans="1:19" x14ac:dyDescent="0.25">
      <c r="A5157" t="s">
        <v>1679</v>
      </c>
      <c r="C5157" s="2" t="s">
        <v>1678</v>
      </c>
      <c r="D5157" s="2" t="s">
        <v>1678</v>
      </c>
      <c r="F5157" t="s">
        <v>2</v>
      </c>
      <c r="G5157" s="4" t="s">
        <v>242</v>
      </c>
      <c r="H5157" t="b">
        <v>0</v>
      </c>
      <c r="I5157" s="4" t="s">
        <v>12094</v>
      </c>
      <c r="J5157" t="b">
        <v>0</v>
      </c>
      <c r="K5157" t="b">
        <v>1</v>
      </c>
      <c r="L5157" t="b">
        <v>0</v>
      </c>
      <c r="M5157" t="b">
        <v>1</v>
      </c>
      <c r="N5157">
        <f t="shared" si="402"/>
        <v>2</v>
      </c>
      <c r="O5157" s="8" t="str">
        <f t="shared" si="403"/>
        <v xml:space="preserve"> MCC, EXH, VAR.C, LE, LC</v>
      </c>
      <c r="Q5157" t="str">
        <f t="shared" si="404"/>
        <v/>
      </c>
      <c r="R5157" t="str">
        <f t="shared" si="405"/>
        <v>Miscellaneous_853</v>
      </c>
      <c r="S5157" t="str">
        <f t="shared" si="406"/>
        <v>Other</v>
      </c>
    </row>
    <row r="5158" spans="1:19" x14ac:dyDescent="0.25">
      <c r="A5158" t="s">
        <v>1677</v>
      </c>
      <c r="C5158" s="2" t="s">
        <v>1676</v>
      </c>
      <c r="D5158" s="2" t="s">
        <v>1676</v>
      </c>
      <c r="F5158" t="s">
        <v>2</v>
      </c>
      <c r="G5158" s="4" t="s">
        <v>242</v>
      </c>
      <c r="H5158" t="b">
        <v>0</v>
      </c>
      <c r="I5158" s="4" t="s">
        <v>496</v>
      </c>
      <c r="J5158" t="b">
        <v>0</v>
      </c>
      <c r="K5158" t="b">
        <v>0</v>
      </c>
      <c r="L5158" t="b">
        <v>0</v>
      </c>
      <c r="M5158" t="b">
        <v>1</v>
      </c>
      <c r="N5158">
        <f t="shared" si="402"/>
        <v>3</v>
      </c>
      <c r="O5158" s="8" t="str">
        <f t="shared" si="403"/>
        <v xml:space="preserve"> ESEAL, FXT, INST, MZ, ESC</v>
      </c>
      <c r="Q5158" t="str">
        <f t="shared" si="404"/>
        <v/>
      </c>
      <c r="R5158" t="str">
        <f t="shared" si="405"/>
        <v>NP_853</v>
      </c>
      <c r="S5158" t="str">
        <f t="shared" si="406"/>
        <v>Other</v>
      </c>
    </row>
    <row r="5159" spans="1:19" x14ac:dyDescent="0.25">
      <c r="A5159" t="s">
        <v>1675</v>
      </c>
      <c r="C5159" s="2" t="s">
        <v>1674</v>
      </c>
      <c r="D5159" s="2" t="s">
        <v>1674</v>
      </c>
      <c r="F5159" t="s">
        <v>2</v>
      </c>
      <c r="G5159" s="4" t="s">
        <v>242</v>
      </c>
      <c r="H5159" t="b">
        <v>0</v>
      </c>
      <c r="I5159" s="4" t="s">
        <v>241</v>
      </c>
      <c r="J5159" t="b">
        <v>0</v>
      </c>
      <c r="K5159" t="b">
        <v>1</v>
      </c>
      <c r="L5159" t="b">
        <v>0</v>
      </c>
      <c r="M5159" t="b">
        <v>1</v>
      </c>
      <c r="N5159">
        <f t="shared" si="402"/>
        <v>3</v>
      </c>
      <c r="O5159" s="8" t="str">
        <f t="shared" si="403"/>
        <v xml:space="preserve"> KIT, ESEAL, FXT, INST, MZ, ESC</v>
      </c>
      <c r="Q5159" t="str">
        <f t="shared" si="404"/>
        <v/>
      </c>
      <c r="R5159" t="str">
        <f t="shared" si="405"/>
        <v>MIH_853</v>
      </c>
      <c r="S5159" t="str">
        <f t="shared" si="406"/>
        <v>Other</v>
      </c>
    </row>
    <row r="5160" spans="1:19" x14ac:dyDescent="0.25">
      <c r="A5160" t="s">
        <v>1673</v>
      </c>
      <c r="C5160" s="2" t="s">
        <v>1672</v>
      </c>
      <c r="D5160" s="2" t="s">
        <v>12062</v>
      </c>
      <c r="F5160" t="s">
        <v>2</v>
      </c>
      <c r="G5160" s="4" t="s">
        <v>242</v>
      </c>
      <c r="H5160" t="b">
        <v>0</v>
      </c>
      <c r="I5160" s="4" t="s">
        <v>12094</v>
      </c>
      <c r="J5160" t="b">
        <v>0</v>
      </c>
      <c r="K5160" t="b">
        <v>1</v>
      </c>
      <c r="L5160" t="b">
        <v>0</v>
      </c>
      <c r="M5160" t="b">
        <v>1</v>
      </c>
      <c r="N5160">
        <f t="shared" si="402"/>
        <v>0</v>
      </c>
      <c r="O5160" s="8" t="str">
        <f t="shared" si="403"/>
        <v>DEU</v>
      </c>
      <c r="Q5160" t="str">
        <f t="shared" si="404"/>
        <v>ASSY</v>
      </c>
      <c r="R5160" t="str">
        <f t="shared" si="405"/>
        <v>Miscellaneous_853</v>
      </c>
      <c r="S5160" t="str">
        <f t="shared" si="406"/>
        <v>Other</v>
      </c>
    </row>
    <row r="5161" spans="1:19" x14ac:dyDescent="0.25">
      <c r="A5161" t="s">
        <v>1671</v>
      </c>
      <c r="C5161" s="2" t="s">
        <v>1665</v>
      </c>
      <c r="D5161" s="2" t="s">
        <v>1665</v>
      </c>
      <c r="F5161" t="s">
        <v>2</v>
      </c>
      <c r="G5161" s="4" t="s">
        <v>242</v>
      </c>
      <c r="H5161" t="b">
        <v>0</v>
      </c>
      <c r="I5161" s="4" t="s">
        <v>12094</v>
      </c>
      <c r="J5161" t="b">
        <v>0</v>
      </c>
      <c r="K5161" t="b">
        <v>0</v>
      </c>
      <c r="L5161" t="b">
        <v>0</v>
      </c>
      <c r="M5161" t="b">
        <v>1</v>
      </c>
      <c r="N5161">
        <f t="shared" si="402"/>
        <v>4</v>
      </c>
      <c r="O5161" s="8" t="str">
        <f t="shared" si="403"/>
        <v xml:space="preserve"> NOZ STACK, NC</v>
      </c>
      <c r="Q5161" t="str">
        <f t="shared" si="404"/>
        <v>ASSY</v>
      </c>
      <c r="R5161" t="str">
        <f t="shared" si="405"/>
        <v>Miscellaneous_853</v>
      </c>
      <c r="S5161" t="str">
        <f t="shared" si="406"/>
        <v>Other</v>
      </c>
    </row>
    <row r="5162" spans="1:19" x14ac:dyDescent="0.25">
      <c r="A5162" t="s">
        <v>1670</v>
      </c>
      <c r="B5162">
        <v>1</v>
      </c>
      <c r="C5162" s="2" t="s">
        <v>1665</v>
      </c>
      <c r="D5162" s="2" t="s">
        <v>1665</v>
      </c>
      <c r="F5162" t="s">
        <v>2</v>
      </c>
      <c r="G5162" s="4" t="s">
        <v>242</v>
      </c>
      <c r="H5162" t="b">
        <v>0</v>
      </c>
      <c r="I5162" s="4" t="s">
        <v>12094</v>
      </c>
      <c r="J5162" t="b">
        <v>0</v>
      </c>
      <c r="K5162" t="b">
        <v>0</v>
      </c>
      <c r="L5162" t="b">
        <v>0</v>
      </c>
      <c r="M5162" t="b">
        <v>1</v>
      </c>
      <c r="N5162">
        <f t="shared" si="402"/>
        <v>4</v>
      </c>
      <c r="O5162" s="8" t="str">
        <f t="shared" si="403"/>
        <v xml:space="preserve"> NOZ STACK, NC</v>
      </c>
      <c r="Q5162" t="str">
        <f t="shared" si="404"/>
        <v>ASSY</v>
      </c>
      <c r="R5162" t="str">
        <f t="shared" si="405"/>
        <v>Miscellaneous_853</v>
      </c>
      <c r="S5162" t="str">
        <f t="shared" si="406"/>
        <v>Other</v>
      </c>
    </row>
    <row r="5163" spans="1:19" x14ac:dyDescent="0.25">
      <c r="A5163" t="s">
        <v>1669</v>
      </c>
      <c r="C5163" s="2" t="s">
        <v>1665</v>
      </c>
      <c r="D5163" s="2" t="s">
        <v>1665</v>
      </c>
      <c r="F5163" t="s">
        <v>2</v>
      </c>
      <c r="G5163" s="4" t="s">
        <v>242</v>
      </c>
      <c r="H5163" t="b">
        <v>0</v>
      </c>
      <c r="I5163" s="4" t="s">
        <v>12094</v>
      </c>
      <c r="J5163" t="b">
        <v>0</v>
      </c>
      <c r="K5163" t="b">
        <v>1</v>
      </c>
      <c r="L5163" t="b">
        <v>0</v>
      </c>
      <c r="M5163" t="b">
        <v>1</v>
      </c>
      <c r="N5163">
        <f t="shared" si="402"/>
        <v>4</v>
      </c>
      <c r="O5163" s="8" t="str">
        <f t="shared" si="403"/>
        <v xml:space="preserve"> NOZ STACK, NC</v>
      </c>
      <c r="Q5163" t="str">
        <f t="shared" si="404"/>
        <v>ASSY</v>
      </c>
      <c r="R5163" t="str">
        <f t="shared" si="405"/>
        <v>Miscellaneous_853</v>
      </c>
      <c r="S5163" t="str">
        <f t="shared" si="406"/>
        <v>Other</v>
      </c>
    </row>
    <row r="5164" spans="1:19" x14ac:dyDescent="0.25">
      <c r="A5164" t="s">
        <v>1668</v>
      </c>
      <c r="C5164" s="2" t="s">
        <v>1665</v>
      </c>
      <c r="D5164" s="2" t="s">
        <v>1665</v>
      </c>
      <c r="F5164" t="s">
        <v>2</v>
      </c>
      <c r="G5164" s="4" t="s">
        <v>242</v>
      </c>
      <c r="H5164" t="b">
        <v>0</v>
      </c>
      <c r="I5164" s="4" t="s">
        <v>241</v>
      </c>
      <c r="J5164" t="b">
        <v>0</v>
      </c>
      <c r="K5164" t="b">
        <v>1</v>
      </c>
      <c r="L5164" t="b">
        <v>0</v>
      </c>
      <c r="M5164" t="b">
        <v>1</v>
      </c>
      <c r="N5164">
        <f t="shared" si="402"/>
        <v>4</v>
      </c>
      <c r="O5164" s="8" t="str">
        <f t="shared" si="403"/>
        <v xml:space="preserve"> NOZ STACK, NC</v>
      </c>
      <c r="Q5164" t="str">
        <f t="shared" si="404"/>
        <v>ASSY</v>
      </c>
      <c r="R5164" t="str">
        <f t="shared" si="405"/>
        <v>MIH_853</v>
      </c>
      <c r="S5164" t="str">
        <f t="shared" si="406"/>
        <v>Other</v>
      </c>
    </row>
    <row r="5165" spans="1:19" x14ac:dyDescent="0.25">
      <c r="A5165" t="s">
        <v>1667</v>
      </c>
      <c r="C5165" s="2" t="s">
        <v>1665</v>
      </c>
      <c r="D5165" s="2" t="s">
        <v>1665</v>
      </c>
      <c r="F5165" t="s">
        <v>2</v>
      </c>
      <c r="G5165" s="4" t="s">
        <v>242</v>
      </c>
      <c r="H5165" t="b">
        <v>0</v>
      </c>
      <c r="I5165" s="4" t="s">
        <v>241</v>
      </c>
      <c r="J5165" t="b">
        <v>0</v>
      </c>
      <c r="K5165" t="b">
        <v>1</v>
      </c>
      <c r="L5165" t="b">
        <v>0</v>
      </c>
      <c r="M5165" t="b">
        <v>1</v>
      </c>
      <c r="N5165">
        <f t="shared" si="402"/>
        <v>4</v>
      </c>
      <c r="O5165" s="8" t="str">
        <f t="shared" si="403"/>
        <v xml:space="preserve"> NOZ STACK, NC</v>
      </c>
      <c r="Q5165" t="str">
        <f t="shared" si="404"/>
        <v>ASSY</v>
      </c>
      <c r="R5165" t="str">
        <f t="shared" si="405"/>
        <v>MIH_853</v>
      </c>
      <c r="S5165" t="str">
        <f t="shared" si="406"/>
        <v>Other</v>
      </c>
    </row>
    <row r="5166" spans="1:19" x14ac:dyDescent="0.25">
      <c r="A5166" t="s">
        <v>1666</v>
      </c>
      <c r="C5166" s="2" t="s">
        <v>1665</v>
      </c>
      <c r="D5166" s="2" t="s">
        <v>1665</v>
      </c>
      <c r="F5166" t="s">
        <v>2</v>
      </c>
      <c r="G5166" s="4" t="s">
        <v>242</v>
      </c>
      <c r="H5166" t="b">
        <v>0</v>
      </c>
      <c r="I5166" s="4" t="s">
        <v>241</v>
      </c>
      <c r="J5166" t="b">
        <v>0</v>
      </c>
      <c r="K5166" t="b">
        <v>1</v>
      </c>
      <c r="L5166" t="b">
        <v>0</v>
      </c>
      <c r="M5166" t="b">
        <v>1</v>
      </c>
      <c r="N5166">
        <f t="shared" si="402"/>
        <v>4</v>
      </c>
      <c r="O5166" s="8" t="str">
        <f t="shared" si="403"/>
        <v xml:space="preserve"> NOZ STACK, NC</v>
      </c>
      <c r="Q5166" t="str">
        <f t="shared" si="404"/>
        <v>ASSY</v>
      </c>
      <c r="R5166" t="str">
        <f t="shared" si="405"/>
        <v>MIH_853</v>
      </c>
      <c r="S5166" t="str">
        <f t="shared" si="406"/>
        <v>Other</v>
      </c>
    </row>
    <row r="5167" spans="1:19" x14ac:dyDescent="0.25">
      <c r="A5167" t="s">
        <v>1664</v>
      </c>
      <c r="C5167" s="2" t="s">
        <v>1663</v>
      </c>
      <c r="D5167" s="2" t="s">
        <v>1663</v>
      </c>
      <c r="F5167" t="s">
        <v>2</v>
      </c>
      <c r="G5167" s="4" t="s">
        <v>242</v>
      </c>
      <c r="H5167" t="b">
        <v>0</v>
      </c>
      <c r="I5167" s="4" t="s">
        <v>241</v>
      </c>
      <c r="J5167" t="b">
        <v>0</v>
      </c>
      <c r="K5167" t="b">
        <v>1</v>
      </c>
      <c r="L5167" t="b">
        <v>0</v>
      </c>
      <c r="M5167" t="b">
        <v>1</v>
      </c>
      <c r="N5167">
        <f t="shared" si="402"/>
        <v>3</v>
      </c>
      <c r="O5167" s="8" t="str">
        <f t="shared" si="403"/>
        <v xml:space="preserve"> BSG, MANFLD, ESC, ELEMEX</v>
      </c>
      <c r="Q5167" t="str">
        <f t="shared" si="404"/>
        <v/>
      </c>
      <c r="R5167" t="str">
        <f t="shared" si="405"/>
        <v>MIH_853</v>
      </c>
      <c r="S5167" t="str">
        <f t="shared" si="406"/>
        <v>Other</v>
      </c>
    </row>
    <row r="5168" spans="1:19" x14ac:dyDescent="0.25">
      <c r="A5168" t="s">
        <v>1662</v>
      </c>
      <c r="C5168" s="2" t="s">
        <v>1661</v>
      </c>
      <c r="D5168" s="2" t="s">
        <v>1661</v>
      </c>
      <c r="E5168" t="s">
        <v>556</v>
      </c>
      <c r="F5168" t="s">
        <v>2</v>
      </c>
      <c r="G5168" s="4" t="s">
        <v>242</v>
      </c>
      <c r="H5168" t="b">
        <v>0</v>
      </c>
      <c r="I5168" s="4" t="s">
        <v>268</v>
      </c>
      <c r="J5168" t="b">
        <v>0</v>
      </c>
      <c r="K5168" t="b">
        <v>1</v>
      </c>
      <c r="L5168" t="b">
        <v>0</v>
      </c>
      <c r="M5168" t="b">
        <v>1</v>
      </c>
      <c r="N5168">
        <f t="shared" si="402"/>
        <v>4</v>
      </c>
      <c r="O5168" s="8" t="str">
        <f t="shared" si="403"/>
        <v>LID,DEFLECTOR,330MM,APT</v>
      </c>
      <c r="Q5168" t="str">
        <f t="shared" si="404"/>
        <v>ASSY</v>
      </c>
      <c r="R5168" t="str">
        <f t="shared" si="405"/>
        <v>Plastic_853</v>
      </c>
      <c r="S5168" t="str">
        <f t="shared" si="406"/>
        <v>PLASTIC</v>
      </c>
    </row>
    <row r="5169" spans="1:19" x14ac:dyDescent="0.25">
      <c r="A5169" t="s">
        <v>1660</v>
      </c>
      <c r="C5169" s="2" t="s">
        <v>1657</v>
      </c>
      <c r="D5169" s="2" t="s">
        <v>1657</v>
      </c>
      <c r="F5169" t="s">
        <v>2</v>
      </c>
      <c r="G5169" s="4" t="s">
        <v>242</v>
      </c>
      <c r="H5169" t="b">
        <v>0</v>
      </c>
      <c r="I5169" s="4" t="s">
        <v>268</v>
      </c>
      <c r="J5169" t="b">
        <v>0</v>
      </c>
      <c r="K5169" t="b">
        <v>1</v>
      </c>
      <c r="L5169" t="b">
        <v>0</v>
      </c>
      <c r="M5169" t="b">
        <v>1</v>
      </c>
      <c r="N5169">
        <f t="shared" si="402"/>
        <v>0</v>
      </c>
      <c r="O5169" s="8" t="str">
        <f t="shared" si="403"/>
        <v>DV-P</v>
      </c>
      <c r="Q5169" t="str">
        <f t="shared" si="404"/>
        <v>CHMBR</v>
      </c>
      <c r="R5169" t="str">
        <f t="shared" si="405"/>
        <v>Plastic_853</v>
      </c>
      <c r="S5169" t="str">
        <f t="shared" si="406"/>
        <v>PLASTIC</v>
      </c>
    </row>
    <row r="5170" spans="1:19" x14ac:dyDescent="0.25">
      <c r="A5170" t="s">
        <v>1659</v>
      </c>
      <c r="C5170" s="2" t="s">
        <v>1657</v>
      </c>
      <c r="D5170" s="2" t="s">
        <v>1657</v>
      </c>
      <c r="E5170" t="s">
        <v>269</v>
      </c>
      <c r="F5170" t="s">
        <v>2</v>
      </c>
      <c r="G5170" s="4" t="s">
        <v>242</v>
      </c>
      <c r="H5170" t="b">
        <v>0</v>
      </c>
      <c r="I5170" s="4" t="s">
        <v>268</v>
      </c>
      <c r="J5170" t="b">
        <v>0</v>
      </c>
      <c r="K5170" t="b">
        <v>0</v>
      </c>
      <c r="L5170" t="b">
        <v>0</v>
      </c>
      <c r="M5170" t="b">
        <v>1</v>
      </c>
      <c r="N5170">
        <f t="shared" si="402"/>
        <v>0</v>
      </c>
      <c r="O5170" s="8" t="str">
        <f t="shared" si="403"/>
        <v>DV-P</v>
      </c>
      <c r="Q5170" t="str">
        <f t="shared" si="404"/>
        <v>CHMBR</v>
      </c>
      <c r="R5170" t="str">
        <f t="shared" si="405"/>
        <v>Plastic_853</v>
      </c>
      <c r="S5170" t="str">
        <f t="shared" si="406"/>
        <v>PLASTIC</v>
      </c>
    </row>
    <row r="5171" spans="1:19" x14ac:dyDescent="0.25">
      <c r="A5171" t="s">
        <v>1658</v>
      </c>
      <c r="C5171" s="2" t="s">
        <v>1657</v>
      </c>
      <c r="D5171" s="2" t="s">
        <v>1657</v>
      </c>
      <c r="E5171" t="s">
        <v>269</v>
      </c>
      <c r="F5171" t="s">
        <v>2</v>
      </c>
      <c r="G5171" s="4" t="s">
        <v>242</v>
      </c>
      <c r="H5171" t="b">
        <v>0</v>
      </c>
      <c r="I5171" s="4" t="s">
        <v>268</v>
      </c>
      <c r="J5171" t="b">
        <v>0</v>
      </c>
      <c r="K5171" t="b">
        <v>1</v>
      </c>
      <c r="L5171" t="b">
        <v>0</v>
      </c>
      <c r="M5171" t="b">
        <v>1</v>
      </c>
      <c r="N5171">
        <f t="shared" si="402"/>
        <v>0</v>
      </c>
      <c r="O5171" s="8" t="str">
        <f t="shared" si="403"/>
        <v>DV-P</v>
      </c>
      <c r="Q5171" t="str">
        <f t="shared" si="404"/>
        <v>CHMBR</v>
      </c>
      <c r="R5171" t="str">
        <f t="shared" si="405"/>
        <v>Plastic_853</v>
      </c>
      <c r="S5171" t="str">
        <f t="shared" si="406"/>
        <v>PLASTIC</v>
      </c>
    </row>
    <row r="5172" spans="1:19" x14ac:dyDescent="0.25">
      <c r="A5172" t="s">
        <v>1656</v>
      </c>
      <c r="C5172" s="2" t="s">
        <v>1655</v>
      </c>
      <c r="D5172" s="2" t="s">
        <v>1655</v>
      </c>
      <c r="F5172" t="s">
        <v>2</v>
      </c>
      <c r="G5172" s="4" t="s">
        <v>242</v>
      </c>
      <c r="H5172" t="b">
        <v>0</v>
      </c>
      <c r="I5172" s="4" t="s">
        <v>241</v>
      </c>
      <c r="J5172" t="b">
        <v>0</v>
      </c>
      <c r="K5172" t="b">
        <v>1</v>
      </c>
      <c r="L5172" t="b">
        <v>0</v>
      </c>
      <c r="M5172" t="b">
        <v>1</v>
      </c>
      <c r="N5172">
        <f t="shared" si="402"/>
        <v>5</v>
      </c>
      <c r="O5172" s="8" t="str">
        <f t="shared" si="403"/>
        <v xml:space="preserve"> Cover, Upper Foreline</v>
      </c>
      <c r="Q5172" t="str">
        <f t="shared" si="404"/>
        <v>COVER</v>
      </c>
      <c r="R5172" t="str">
        <f t="shared" si="405"/>
        <v>MIH_853</v>
      </c>
      <c r="S5172" t="str">
        <f t="shared" si="406"/>
        <v>Other</v>
      </c>
    </row>
    <row r="5173" spans="1:19" x14ac:dyDescent="0.25">
      <c r="A5173" t="s">
        <v>1654</v>
      </c>
      <c r="C5173" s="2" t="s">
        <v>1653</v>
      </c>
      <c r="D5173" s="2" t="s">
        <v>1653</v>
      </c>
      <c r="E5173" t="s">
        <v>269</v>
      </c>
      <c r="F5173" t="s">
        <v>2</v>
      </c>
      <c r="G5173" s="4" t="s">
        <v>242</v>
      </c>
      <c r="H5173" t="b">
        <v>0</v>
      </c>
      <c r="I5173" s="4" t="s">
        <v>268</v>
      </c>
      <c r="J5173" t="b">
        <v>0</v>
      </c>
      <c r="K5173" t="b">
        <v>1</v>
      </c>
      <c r="L5173" t="b">
        <v>0</v>
      </c>
      <c r="M5173" t="b">
        <v>1</v>
      </c>
      <c r="N5173">
        <f t="shared" si="402"/>
        <v>4</v>
      </c>
      <c r="O5173" s="8" t="str">
        <f t="shared" si="403"/>
        <v xml:space="preserve"> FXTR, CAL, OLL, VIA</v>
      </c>
      <c r="Q5173" t="str">
        <f t="shared" si="404"/>
        <v>ASSY</v>
      </c>
      <c r="R5173" t="str">
        <f t="shared" si="405"/>
        <v>Plastic_853</v>
      </c>
      <c r="S5173" t="str">
        <f t="shared" si="406"/>
        <v>PLASTIC</v>
      </c>
    </row>
    <row r="5174" spans="1:19" x14ac:dyDescent="0.25">
      <c r="A5174" t="s">
        <v>1652</v>
      </c>
      <c r="C5174" s="2" t="s">
        <v>1651</v>
      </c>
      <c r="D5174" s="2" t="s">
        <v>1651</v>
      </c>
      <c r="F5174" t="s">
        <v>2</v>
      </c>
      <c r="G5174" s="4" t="s">
        <v>242</v>
      </c>
      <c r="H5174" t="b">
        <v>0</v>
      </c>
      <c r="I5174" s="4" t="s">
        <v>241</v>
      </c>
      <c r="J5174" t="b">
        <v>0</v>
      </c>
      <c r="K5174" t="b">
        <v>0</v>
      </c>
      <c r="L5174" t="b">
        <v>0</v>
      </c>
      <c r="M5174" t="b">
        <v>1</v>
      </c>
      <c r="N5174">
        <f t="shared" si="402"/>
        <v>0</v>
      </c>
      <c r="O5174" s="8" t="e">
        <f t="shared" si="403"/>
        <v>#VALUE!</v>
      </c>
      <c r="Q5174" t="str">
        <f t="shared" si="404"/>
        <v/>
      </c>
      <c r="R5174" t="str">
        <f t="shared" si="405"/>
        <v>MIH_853</v>
      </c>
      <c r="S5174" t="str">
        <f t="shared" si="406"/>
        <v>Other</v>
      </c>
    </row>
    <row r="5175" spans="1:19" x14ac:dyDescent="0.25">
      <c r="A5175" t="s">
        <v>1650</v>
      </c>
      <c r="B5175" t="s">
        <v>1649</v>
      </c>
      <c r="C5175" s="2" t="s">
        <v>1648</v>
      </c>
      <c r="D5175" s="2" t="s">
        <v>1648</v>
      </c>
      <c r="F5175" t="s">
        <v>2</v>
      </c>
      <c r="G5175" s="4" t="s">
        <v>242</v>
      </c>
      <c r="H5175" t="b">
        <v>0</v>
      </c>
      <c r="I5175" s="4" t="s">
        <v>496</v>
      </c>
      <c r="J5175" t="b">
        <v>0</v>
      </c>
      <c r="K5175" t="b">
        <v>1</v>
      </c>
      <c r="L5175" t="b">
        <v>0</v>
      </c>
      <c r="M5175" t="b">
        <v>1</v>
      </c>
      <c r="N5175">
        <f t="shared" si="402"/>
        <v>4</v>
      </c>
      <c r="O5175" s="8" t="str">
        <f t="shared" si="403"/>
        <v>BRACKET,PUMP,BULB,HRVA,DEBUBBLE</v>
      </c>
      <c r="Q5175" t="str">
        <f t="shared" si="404"/>
        <v>ASSY</v>
      </c>
      <c r="R5175" t="str">
        <f t="shared" si="405"/>
        <v>NP_853</v>
      </c>
      <c r="S5175" t="str">
        <f t="shared" si="406"/>
        <v>Other</v>
      </c>
    </row>
    <row r="5176" spans="1:19" x14ac:dyDescent="0.25">
      <c r="A5176" t="s">
        <v>1647</v>
      </c>
      <c r="C5176" s="2" t="s">
        <v>1646</v>
      </c>
      <c r="D5176" s="2" t="s">
        <v>1646</v>
      </c>
      <c r="F5176" t="s">
        <v>2</v>
      </c>
      <c r="G5176" s="4" t="s">
        <v>242</v>
      </c>
      <c r="H5176" t="b">
        <v>0</v>
      </c>
      <c r="I5176" s="4" t="s">
        <v>496</v>
      </c>
      <c r="J5176" t="b">
        <v>0</v>
      </c>
      <c r="K5176" t="b">
        <v>0</v>
      </c>
      <c r="L5176" t="b">
        <v>0</v>
      </c>
      <c r="M5176" t="b">
        <v>1</v>
      </c>
      <c r="N5176">
        <f t="shared" si="402"/>
        <v>4</v>
      </c>
      <c r="O5176" s="8" t="str">
        <f t="shared" si="403"/>
        <v>PUMP,HRVA,DEBUBBLE</v>
      </c>
      <c r="Q5176" t="str">
        <f t="shared" si="404"/>
        <v>ASSY</v>
      </c>
      <c r="R5176" t="str">
        <f t="shared" si="405"/>
        <v>NP_853</v>
      </c>
      <c r="S5176" t="str">
        <f t="shared" si="406"/>
        <v>Other</v>
      </c>
    </row>
    <row r="5177" spans="1:19" x14ac:dyDescent="0.25">
      <c r="A5177" t="s">
        <v>1645</v>
      </c>
      <c r="C5177" s="2" t="s">
        <v>1644</v>
      </c>
      <c r="D5177" s="2" t="s">
        <v>1644</v>
      </c>
      <c r="E5177" t="s">
        <v>556</v>
      </c>
      <c r="F5177" t="s">
        <v>2</v>
      </c>
      <c r="G5177" s="4" t="s">
        <v>242</v>
      </c>
      <c r="H5177" t="b">
        <v>0</v>
      </c>
      <c r="I5177" s="4" t="s">
        <v>268</v>
      </c>
      <c r="J5177" t="b">
        <v>0</v>
      </c>
      <c r="K5177" t="b">
        <v>1</v>
      </c>
      <c r="L5177" t="b">
        <v>0</v>
      </c>
      <c r="M5177" t="b">
        <v>1</v>
      </c>
      <c r="N5177">
        <f t="shared" si="402"/>
        <v>5</v>
      </c>
      <c r="O5177" s="8" t="str">
        <f t="shared" si="403"/>
        <v xml:space="preserve"> Drip, EBR, Clamp on</v>
      </c>
      <c r="Q5177" t="str">
        <f t="shared" si="404"/>
        <v>SUB-ASSY</v>
      </c>
      <c r="R5177" t="str">
        <f t="shared" si="405"/>
        <v>Plastic_853</v>
      </c>
      <c r="S5177" t="str">
        <f t="shared" si="406"/>
        <v>PLASTIC</v>
      </c>
    </row>
    <row r="5178" spans="1:19" x14ac:dyDescent="0.25">
      <c r="A5178" t="s">
        <v>1643</v>
      </c>
      <c r="C5178" s="2" t="s">
        <v>1641</v>
      </c>
      <c r="D5178" s="2" t="s">
        <v>1641</v>
      </c>
      <c r="F5178" t="s">
        <v>2</v>
      </c>
      <c r="G5178" s="4" t="s">
        <v>242</v>
      </c>
      <c r="H5178" t="b">
        <v>0</v>
      </c>
      <c r="I5178" s="4" t="s">
        <v>241</v>
      </c>
      <c r="J5178" t="b">
        <v>0</v>
      </c>
      <c r="K5178" t="b">
        <v>1</v>
      </c>
      <c r="L5178" t="b">
        <v>0</v>
      </c>
      <c r="M5178" t="b">
        <v>1</v>
      </c>
      <c r="N5178">
        <f t="shared" si="402"/>
        <v>4</v>
      </c>
      <c r="O5178" s="8" t="str">
        <f t="shared" si="403"/>
        <v xml:space="preserve"> PED LVL AND HEIGHT, STRIKER CK</v>
      </c>
      <c r="Q5178" t="str">
        <f t="shared" si="404"/>
        <v>FIXTURE</v>
      </c>
      <c r="R5178" t="str">
        <f t="shared" si="405"/>
        <v>MIH_853</v>
      </c>
      <c r="S5178" t="str">
        <f t="shared" si="406"/>
        <v>Other</v>
      </c>
    </row>
    <row r="5179" spans="1:19" x14ac:dyDescent="0.25">
      <c r="A5179" t="s">
        <v>1642</v>
      </c>
      <c r="C5179" s="2" t="s">
        <v>1641</v>
      </c>
      <c r="D5179" s="2" t="s">
        <v>1641</v>
      </c>
      <c r="F5179" t="s">
        <v>2</v>
      </c>
      <c r="G5179" s="4" t="s">
        <v>242</v>
      </c>
      <c r="H5179" t="b">
        <v>0</v>
      </c>
      <c r="I5179" s="4" t="s">
        <v>241</v>
      </c>
      <c r="J5179" t="b">
        <v>0</v>
      </c>
      <c r="K5179" t="b">
        <v>1</v>
      </c>
      <c r="L5179" t="b">
        <v>0</v>
      </c>
      <c r="M5179" t="b">
        <v>1</v>
      </c>
      <c r="N5179">
        <f t="shared" si="402"/>
        <v>4</v>
      </c>
      <c r="O5179" s="8" t="str">
        <f t="shared" si="403"/>
        <v xml:space="preserve"> PED LVL AND HEIGHT, STRIKER CK</v>
      </c>
      <c r="Q5179" t="str">
        <f t="shared" si="404"/>
        <v>FIXTURE</v>
      </c>
      <c r="R5179" t="str">
        <f t="shared" si="405"/>
        <v>MIH_853</v>
      </c>
      <c r="S5179" t="str">
        <f t="shared" si="406"/>
        <v>Other</v>
      </c>
    </row>
    <row r="5180" spans="1:19" x14ac:dyDescent="0.25">
      <c r="A5180" t="s">
        <v>1640</v>
      </c>
      <c r="C5180" s="2" t="s">
        <v>1639</v>
      </c>
      <c r="D5180" s="2" t="s">
        <v>1639</v>
      </c>
      <c r="F5180" t="s">
        <v>2</v>
      </c>
      <c r="G5180" s="4" t="s">
        <v>242</v>
      </c>
      <c r="H5180" t="b">
        <v>0</v>
      </c>
      <c r="I5180" s="4" t="s">
        <v>496</v>
      </c>
      <c r="J5180" t="b">
        <v>0</v>
      </c>
      <c r="K5180" t="b">
        <v>0</v>
      </c>
      <c r="L5180" t="b">
        <v>0</v>
      </c>
      <c r="M5180" t="b">
        <v>1</v>
      </c>
      <c r="N5180">
        <f t="shared" si="402"/>
        <v>4</v>
      </c>
      <c r="O5180" s="8" t="str">
        <f t="shared" si="403"/>
        <v>PED LVL AND HEIGHT,STRIKER CK</v>
      </c>
      <c r="Q5180" t="str">
        <f t="shared" si="404"/>
        <v>FIXTURE</v>
      </c>
      <c r="R5180" t="str">
        <f t="shared" si="405"/>
        <v>NP_853</v>
      </c>
      <c r="S5180" t="str">
        <f t="shared" si="406"/>
        <v>Other</v>
      </c>
    </row>
    <row r="5181" spans="1:19" x14ac:dyDescent="0.25">
      <c r="A5181" t="s">
        <v>1638</v>
      </c>
      <c r="B5181" t="s">
        <v>1603</v>
      </c>
      <c r="C5181" s="2" t="s">
        <v>1637</v>
      </c>
      <c r="D5181" s="2" t="s">
        <v>1637</v>
      </c>
      <c r="E5181" t="s">
        <v>556</v>
      </c>
      <c r="F5181" t="s">
        <v>2</v>
      </c>
      <c r="G5181" s="4" t="s">
        <v>242</v>
      </c>
      <c r="H5181" t="b">
        <v>0</v>
      </c>
      <c r="I5181" s="4" t="s">
        <v>268</v>
      </c>
      <c r="J5181" t="b">
        <v>0</v>
      </c>
      <c r="K5181" t="b">
        <v>1</v>
      </c>
      <c r="L5181" t="b">
        <v>0</v>
      </c>
      <c r="M5181" t="b">
        <v>1</v>
      </c>
      <c r="N5181">
        <f t="shared" si="402"/>
        <v>4</v>
      </c>
      <c r="O5181" s="8" t="str">
        <f t="shared" si="403"/>
        <v xml:space="preserve"> LIFTING PLATFORM, PLT POWER SUPPLIES</v>
      </c>
      <c r="Q5181" t="str">
        <f t="shared" si="404"/>
        <v>ASSY</v>
      </c>
      <c r="R5181" t="str">
        <f t="shared" si="405"/>
        <v>Plastic_853</v>
      </c>
      <c r="S5181" t="str">
        <f t="shared" si="406"/>
        <v>PLASTIC</v>
      </c>
    </row>
    <row r="5182" spans="1:19" x14ac:dyDescent="0.25">
      <c r="A5182" t="s">
        <v>1636</v>
      </c>
      <c r="C5182" s="2" t="s">
        <v>1635</v>
      </c>
      <c r="D5182" s="2" t="s">
        <v>1635</v>
      </c>
      <c r="E5182" t="s">
        <v>485</v>
      </c>
      <c r="F5182" t="s">
        <v>2</v>
      </c>
      <c r="G5182" s="4" t="s">
        <v>242</v>
      </c>
      <c r="H5182" t="b">
        <v>0</v>
      </c>
      <c r="I5182" s="4" t="s">
        <v>268</v>
      </c>
      <c r="J5182" t="b">
        <v>0</v>
      </c>
      <c r="K5182" t="b">
        <v>1</v>
      </c>
      <c r="L5182" t="b">
        <v>0</v>
      </c>
      <c r="M5182" t="b">
        <v>1</v>
      </c>
      <c r="N5182">
        <f t="shared" si="402"/>
        <v>4</v>
      </c>
      <c r="O5182" s="8" t="str">
        <f t="shared" si="403"/>
        <v>CNTMNT,D1,UNI SAC,EPAK,XT,EVAP,PLR</v>
      </c>
      <c r="Q5182" t="str">
        <f t="shared" si="404"/>
        <v>ASSY</v>
      </c>
      <c r="R5182" t="str">
        <f t="shared" si="405"/>
        <v>Plastic_853</v>
      </c>
      <c r="S5182" t="str">
        <f t="shared" si="406"/>
        <v>PLASTIC</v>
      </c>
    </row>
    <row r="5183" spans="1:19" x14ac:dyDescent="0.25">
      <c r="A5183" t="s">
        <v>1634</v>
      </c>
      <c r="C5183" s="2" t="s">
        <v>1633</v>
      </c>
      <c r="D5183" s="2" t="s">
        <v>15421</v>
      </c>
      <c r="E5183" t="s">
        <v>269</v>
      </c>
      <c r="F5183" t="s">
        <v>2</v>
      </c>
      <c r="G5183" s="4" t="s">
        <v>242</v>
      </c>
      <c r="H5183" t="b">
        <v>0</v>
      </c>
      <c r="I5183" s="4" t="s">
        <v>268</v>
      </c>
      <c r="J5183" t="b">
        <v>0</v>
      </c>
      <c r="K5183" t="b">
        <v>1</v>
      </c>
      <c r="L5183" t="b">
        <v>0</v>
      </c>
      <c r="M5183" t="b">
        <v>1</v>
      </c>
      <c r="N5183">
        <f t="shared" si="402"/>
        <v>4</v>
      </c>
      <c r="O5183" s="8" t="str">
        <f t="shared" si="403"/>
        <v>CNTMNT,D2,UNI SAC,EPAK,XT,EVAP,PLR</v>
      </c>
      <c r="Q5183" t="str">
        <f t="shared" si="404"/>
        <v>ASSY</v>
      </c>
      <c r="R5183" t="str">
        <f t="shared" si="405"/>
        <v>Plastic_853</v>
      </c>
      <c r="S5183" t="str">
        <f t="shared" si="406"/>
        <v>PLASTIC</v>
      </c>
    </row>
    <row r="5184" spans="1:19" x14ac:dyDescent="0.25">
      <c r="A5184" t="s">
        <v>1632</v>
      </c>
      <c r="C5184" s="2" t="s">
        <v>1631</v>
      </c>
      <c r="D5184" s="2" t="s">
        <v>15422</v>
      </c>
      <c r="E5184" t="s">
        <v>269</v>
      </c>
      <c r="F5184" t="s">
        <v>2</v>
      </c>
      <c r="G5184" s="4" t="s">
        <v>242</v>
      </c>
      <c r="H5184" t="b">
        <v>0</v>
      </c>
      <c r="I5184" s="4" t="s">
        <v>268</v>
      </c>
      <c r="J5184" t="b">
        <v>0</v>
      </c>
      <c r="K5184" t="b">
        <v>1</v>
      </c>
      <c r="L5184" t="b">
        <v>0</v>
      </c>
      <c r="M5184" t="b">
        <v>1</v>
      </c>
      <c r="N5184">
        <f t="shared" si="402"/>
        <v>4</v>
      </c>
      <c r="O5184" s="8" t="str">
        <f t="shared" si="403"/>
        <v>CNTMNT,D3,UNI SAC,EPAK,XT,EVAP,PLR</v>
      </c>
      <c r="Q5184" t="str">
        <f t="shared" si="404"/>
        <v>ASSY</v>
      </c>
      <c r="R5184" t="str">
        <f t="shared" si="405"/>
        <v>Plastic_853</v>
      </c>
      <c r="S5184" t="str">
        <f t="shared" si="406"/>
        <v>PLASTIC</v>
      </c>
    </row>
    <row r="5185" spans="1:19" x14ac:dyDescent="0.25">
      <c r="A5185" t="s">
        <v>1630</v>
      </c>
      <c r="C5185" s="2" t="s">
        <v>1629</v>
      </c>
      <c r="D5185" s="2" t="s">
        <v>1629</v>
      </c>
      <c r="E5185" t="s">
        <v>269</v>
      </c>
      <c r="F5185" t="s">
        <v>2</v>
      </c>
      <c r="G5185" s="4" t="s">
        <v>242</v>
      </c>
      <c r="H5185" t="b">
        <v>0</v>
      </c>
      <c r="I5185" s="4" t="s">
        <v>268</v>
      </c>
      <c r="J5185" t="b">
        <v>0</v>
      </c>
      <c r="K5185" t="b">
        <v>1</v>
      </c>
      <c r="L5185" t="b">
        <v>0</v>
      </c>
      <c r="M5185" t="b">
        <v>1</v>
      </c>
      <c r="N5185">
        <f t="shared" si="402"/>
        <v>4</v>
      </c>
      <c r="O5185" s="8" t="str">
        <f t="shared" si="403"/>
        <v xml:space="preserve"> CNTMNT, D4, UNI SAC, EPAK, XT, EVAP, PLR</v>
      </c>
      <c r="Q5185" t="str">
        <f t="shared" si="404"/>
        <v>ASSY</v>
      </c>
      <c r="R5185" t="str">
        <f t="shared" si="405"/>
        <v>Plastic_853</v>
      </c>
      <c r="S5185" t="str">
        <f t="shared" si="406"/>
        <v>PLASTIC</v>
      </c>
    </row>
    <row r="5186" spans="1:19" x14ac:dyDescent="0.25">
      <c r="A5186" t="s">
        <v>1628</v>
      </c>
      <c r="C5186" s="2" t="s">
        <v>1626</v>
      </c>
      <c r="D5186" s="2" t="s">
        <v>11784</v>
      </c>
      <c r="F5186" t="s">
        <v>2</v>
      </c>
      <c r="G5186" s="4" t="s">
        <v>242</v>
      </c>
      <c r="H5186" t="b">
        <v>0</v>
      </c>
      <c r="I5186" s="4" t="s">
        <v>496</v>
      </c>
      <c r="J5186" t="b">
        <v>0</v>
      </c>
      <c r="K5186" t="b">
        <v>1</v>
      </c>
      <c r="L5186" t="b">
        <v>0</v>
      </c>
      <c r="M5186" t="b">
        <v>1</v>
      </c>
      <c r="N5186">
        <f t="shared" ref="N5186:N5249" si="407">IFERROR(IF(SEARCH(",",D5186,1)-1&gt;10,0,SEARCH(",",D5186,1)-1),0)</f>
        <v>4</v>
      </c>
      <c r="O5186" s="8" t="str">
        <f t="shared" si="403"/>
        <v>MANIFOLD,PCW,SHWRHD</v>
      </c>
      <c r="Q5186" t="str">
        <f t="shared" si="404"/>
        <v>ASSY</v>
      </c>
      <c r="R5186" t="str">
        <f t="shared" si="405"/>
        <v>NP_853</v>
      </c>
      <c r="S5186" t="str">
        <f t="shared" si="406"/>
        <v>Other</v>
      </c>
    </row>
    <row r="5187" spans="1:19" x14ac:dyDescent="0.25">
      <c r="A5187" t="s">
        <v>1627</v>
      </c>
      <c r="C5187" s="2" t="s">
        <v>1626</v>
      </c>
      <c r="D5187" s="2" t="s">
        <v>11784</v>
      </c>
      <c r="E5187" t="s">
        <v>269</v>
      </c>
      <c r="F5187" t="s">
        <v>2</v>
      </c>
      <c r="G5187" s="4" t="s">
        <v>242</v>
      </c>
      <c r="H5187" t="b">
        <v>0</v>
      </c>
      <c r="I5187" s="4" t="s">
        <v>268</v>
      </c>
      <c r="J5187" t="b">
        <v>0</v>
      </c>
      <c r="K5187" t="b">
        <v>1</v>
      </c>
      <c r="L5187" t="b">
        <v>0</v>
      </c>
      <c r="M5187" t="b">
        <v>1</v>
      </c>
      <c r="N5187">
        <f t="shared" si="407"/>
        <v>4</v>
      </c>
      <c r="O5187" s="8" t="str">
        <f t="shared" ref="O5187:O5250" si="408">IF(N5187=0,    LEFT(D5187,SEARCH(" ", D5187,1)-1),    RIGHT(D5187,LEN(D5187)-N5187-1))</f>
        <v>MANIFOLD,PCW,SHWRHD</v>
      </c>
      <c r="Q5187" t="str">
        <f t="shared" ref="Q5187:Q5250" si="409">IF(ISERROR(SEARCH("AMAT",D5187,1)),IF(ISERROR(SEARCH("CHAWK",D5187,1)),IF(ISERROR(SEARCH("ASSY",D5187,1)), IF(ISERROR(SEARCH("SUB CON",I5187, 1)),IF(ISERROR(SEARCH("SUB",E5187, 1)),IF(AND(ISERROR(SEARCH("PKG",D5187,1)), ISERROR(SEARCH("LBL",D5187,1)), ISERROR(SEARCH("LABEL",D5187,1))),IF(ISERROR(SEARCH("WLDM*",D5187,1)),IF(ISERROR(SEARCH("DOOR",D5187,1)),IF(ISERROR(SEARCH("SPCR",D5187,1)), IF(AND(ISERROR(SEARCH("ORING",D5187,1)), ISERROR(SEARCH("O-RING",D5187,1))),IF(ISERROR(SEARCH("TUBE*",D5187,1)),IF(ISERROR(SEARCH("ADPTR",D5187,1)), IF(ISERROR(SEARCH("PIN",D5187,1)), IF(ISERROR(SEARCH("LATCH",D5187,1)),IF(ISERROR(SEARCH("BASE",D5187,1)),IF(AND(ISERROR(SEARCH("INSERT",D5187,1)), ISERROR(SEARCH("INSR",D5187,1))),IF(ISERROR(SEARCH("TOMBSTONE",D5187,1)),IF(ISERROR(SEARCH("TOOL",D5187,1)),IF(ISERROR(SEARCH("GD?",D5187,1)), IF(AND(ISERROR(SEARCH("SHIELD",D5187,1)),ISERROR(SEARCH("SHLD",D5187,1))),IF(ISERROR(SEARCH("CARRIER",D5187,1)),IF(ISERROR(SEARCH("LID?",D5187,1)),IF(ISERROR(SEARCH("BRKT",D5187,1)),IF(ISERROR(SEARCH("RTRN",D5187,1)),IF(ISERROR(SEARCH("RETAINER",D5187,1)),IF(ISERROR(SEARCH("HSG",D5187,1)),IF(ISERROR(SEARCH("PLATE",D5187,1)),IF(ISERROR(SEARCH("SNSR",D5187,1)),IF(AND(ISERROR(SEARCH("PANEL",D5187,1)), ISERROR(SEARCH("PNL",D5187,1))),IF(ISERROR(SEARCH("BLK",D5187,1)),IF(ISERROR(SEARCH("DUCT",D5187,1)),IF(ISERROR(SEARCH("GASKET",D5187,1)),IF(AND(ISERROR(SEARCH("SHAFT",D5187,1)),ISERROR(SEARCH("ROD",D5187,1))),IF(ISERROR(SEARCH("RING",D5187,1)),IF(ISERROR(SEARCH("RESTRICT*",D5187,1)),IF(ISERROR(SEARCH("TANK",D5187,1)),IF(ISERROR(SEARCH("GENERATOR",D5187,1)),IF(ISERROR(SEARCH("FXTR",D5187,1)),IF(ISERROR(SEARCH("MAGNET",D5187,1)),IF(ISERROR(SEARCH("CLAMP",D5187,1)),IF(ISERROR(SEARCH("BAYONET",D5187,1)),IF(ISERROR(SEARCH("HSNG",D5187,1)),IF(ISERROR(SEARCH("PLUG",D5187,1)),IF(ISERROR(SEARCH("PLX",D5187,1)),IF(ISERROR(SEARCH("WAFER",D5187,1)),IF(ISERROR(SEARCH("MANIFOLD",D5187,1)),IF(AND(ISERROR(SEARCH("ALU* ",D5187)),LEFT(D5187,N5187)&lt;&gt;"AL"&amp;","), IF(ISERROR(SEARCH("INJCTR",D5187,1)),IF(AND(ISERROR(SEARCH("CVR",D5187,1)),ISERROR(SEARCH("COV?", D5187,1)), ISERROR(SEARCH("CV?",D5187,1))), IF(ISERROR(SEARCH("WDO",D5187,1)),IF(ISERROR(SEARCH("SHEET",D5187,1)),IF(ISERROR(SEARCH("SHIM",D5187,1)),IF(AND(ISERROR(SEARCH("CHMBR",D5187,1)), ISERROR(SEARCH("CHAMBER",D5187,1))),"","CHMBR"),"SHIM"),"Sheet"),"WINDOW"),"COVER"),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5187" t="str">
        <f t="shared" ref="R5187:R5250" si="410">IF(LEFT(A5187,3)=LEFT(D5187,3),"",CONCATENATE(I5187, "_",LEFT(A5187,3)))</f>
        <v>Plastic_853</v>
      </c>
      <c r="S5187" t="str">
        <f t="shared" ref="S5187:S5250" si="411">IF(ISERROR(SEARCH("UHMW*", D5187,1)),IF(ISERROR(SEARCH("PEEK", D5187,1)),IF(AND(ISERROR(SEARCH("PTFE", D5187,1)),ISERROR(SEARCH("Teflon", D5187,1))),IF(ISERROR(SEARCH("PVDF", D5187,1)),IF(ISERROR(SEARCH("HDL", D5187,1)),IF(ISERROR(SEARCH("PET", D5187,1)),IF(ISERROR(SEARCH("ABS", D5187,1)), IF(ISERROR(SEARCH("ACRYL*", D5187,1)), IF(ISERROR(SEARCH("POLYCAR?", D5187,1)),IF(ISERROR(SEARCH("ALUM?", D5187,1)),IF(ISERROR(SEARCH("METAL", I5187,1)),IF(ISERROR(SEARCH("?PVC", D5187,1)),IF(ISERROR(SEARCH("PLASTIC", I5187, 1)),"Other", "PLASTIC"),"PVC"),"METAL"),"ALUM"),"POLYCARB"), "ACRYLIC"), "ABS"), "PET"), "HDL"), "PVDF"), "PTFE"), "PEEK"), "UHMW-PE")</f>
        <v>PLASTIC</v>
      </c>
    </row>
    <row r="5188" spans="1:19" x14ac:dyDescent="0.25">
      <c r="A5188" t="s">
        <v>1625</v>
      </c>
      <c r="C5188" s="2" t="s">
        <v>1624</v>
      </c>
      <c r="D5188" s="2" t="s">
        <v>1624</v>
      </c>
      <c r="F5188" t="s">
        <v>2</v>
      </c>
      <c r="G5188" s="4" t="s">
        <v>242</v>
      </c>
      <c r="H5188" t="b">
        <v>0</v>
      </c>
      <c r="I5188" s="4" t="s">
        <v>241</v>
      </c>
      <c r="J5188" t="b">
        <v>0</v>
      </c>
      <c r="K5188" t="b">
        <v>0</v>
      </c>
      <c r="L5188" t="b">
        <v>0</v>
      </c>
      <c r="M5188" t="b">
        <v>1</v>
      </c>
      <c r="N5188">
        <f t="shared" si="407"/>
        <v>4</v>
      </c>
      <c r="O5188" s="8" t="str">
        <f t="shared" si="408"/>
        <v xml:space="preserve"> Hoist, Adapter, Config Plate, Chamber</v>
      </c>
      <c r="Q5188" t="str">
        <f t="shared" si="409"/>
        <v>ASSY</v>
      </c>
      <c r="R5188" t="str">
        <f t="shared" si="410"/>
        <v>MIH_853</v>
      </c>
      <c r="S5188" t="str">
        <f t="shared" si="411"/>
        <v>Other</v>
      </c>
    </row>
    <row r="5189" spans="1:19" x14ac:dyDescent="0.25">
      <c r="A5189" t="s">
        <v>1623</v>
      </c>
      <c r="C5189" s="2" t="s">
        <v>1622</v>
      </c>
      <c r="D5189" s="2" t="s">
        <v>1622</v>
      </c>
      <c r="E5189" t="s">
        <v>269</v>
      </c>
      <c r="F5189" t="s">
        <v>2</v>
      </c>
      <c r="G5189" s="4" t="s">
        <v>242</v>
      </c>
      <c r="H5189" t="b">
        <v>0</v>
      </c>
      <c r="I5189" s="4" t="s">
        <v>268</v>
      </c>
      <c r="J5189" t="b">
        <v>0</v>
      </c>
      <c r="K5189" t="b">
        <v>1</v>
      </c>
      <c r="L5189" t="b">
        <v>0</v>
      </c>
      <c r="M5189" t="b">
        <v>1</v>
      </c>
      <c r="N5189">
        <f t="shared" si="407"/>
        <v>4</v>
      </c>
      <c r="O5189" s="8" t="str">
        <f t="shared" si="408"/>
        <v xml:space="preserve"> FIXTURE, TWIST PAD SHAFT CONC</v>
      </c>
      <c r="Q5189" t="str">
        <f t="shared" si="409"/>
        <v>ASSY</v>
      </c>
      <c r="R5189" t="str">
        <f t="shared" si="410"/>
        <v>Plastic_853</v>
      </c>
      <c r="S5189" t="str">
        <f t="shared" si="411"/>
        <v>PLASTIC</v>
      </c>
    </row>
    <row r="5190" spans="1:19" x14ac:dyDescent="0.25">
      <c r="A5190" t="s">
        <v>1621</v>
      </c>
      <c r="C5190" s="2" t="s">
        <v>1620</v>
      </c>
      <c r="D5190" s="2" t="s">
        <v>1620</v>
      </c>
      <c r="F5190" t="s">
        <v>2</v>
      </c>
      <c r="G5190" s="4" t="s">
        <v>242</v>
      </c>
      <c r="H5190" t="b">
        <v>0</v>
      </c>
      <c r="I5190" s="4" t="s">
        <v>496</v>
      </c>
      <c r="J5190" t="b">
        <v>0</v>
      </c>
      <c r="K5190" t="b">
        <v>0</v>
      </c>
      <c r="L5190" t="b">
        <v>0</v>
      </c>
      <c r="M5190" t="b">
        <v>1</v>
      </c>
      <c r="N5190">
        <f t="shared" si="407"/>
        <v>4</v>
      </c>
      <c r="O5190" s="8" t="str">
        <f t="shared" si="408"/>
        <v>FIXTURE,CONC,SHAFT,PAD LIFT</v>
      </c>
      <c r="Q5190" t="str">
        <f t="shared" si="409"/>
        <v>ASSY</v>
      </c>
      <c r="R5190" t="str">
        <f t="shared" si="410"/>
        <v>NP_853</v>
      </c>
      <c r="S5190" t="str">
        <f t="shared" si="411"/>
        <v>Other</v>
      </c>
    </row>
    <row r="5191" spans="1:19" x14ac:dyDescent="0.25">
      <c r="A5191" t="s">
        <v>1619</v>
      </c>
      <c r="C5191" s="2" t="s">
        <v>1618</v>
      </c>
      <c r="D5191" s="2" t="s">
        <v>1618</v>
      </c>
      <c r="F5191" t="s">
        <v>2</v>
      </c>
      <c r="G5191" s="4" t="s">
        <v>242</v>
      </c>
      <c r="H5191" t="b">
        <v>0</v>
      </c>
      <c r="I5191" s="4" t="s">
        <v>241</v>
      </c>
      <c r="J5191" t="b">
        <v>0</v>
      </c>
      <c r="K5191" t="b">
        <v>1</v>
      </c>
      <c r="L5191" t="b">
        <v>0</v>
      </c>
      <c r="M5191" t="b">
        <v>1</v>
      </c>
      <c r="N5191">
        <f t="shared" si="407"/>
        <v>4</v>
      </c>
      <c r="O5191" s="8" t="str">
        <f t="shared" si="408"/>
        <v>COVER,QUARTZ WINDOW</v>
      </c>
      <c r="Q5191" t="str">
        <f t="shared" si="409"/>
        <v>ASSY</v>
      </c>
      <c r="R5191" t="str">
        <f t="shared" si="410"/>
        <v>MIH_853</v>
      </c>
      <c r="S5191" t="str">
        <f t="shared" si="411"/>
        <v>Other</v>
      </c>
    </row>
    <row r="5192" spans="1:19" x14ac:dyDescent="0.25">
      <c r="A5192" t="s">
        <v>1617</v>
      </c>
      <c r="C5192" s="2" t="s">
        <v>1616</v>
      </c>
      <c r="D5192" s="2" t="s">
        <v>1616</v>
      </c>
      <c r="E5192" t="s">
        <v>269</v>
      </c>
      <c r="F5192" t="s">
        <v>2</v>
      </c>
      <c r="G5192" s="4" t="s">
        <v>242</v>
      </c>
      <c r="H5192" t="b">
        <v>0</v>
      </c>
      <c r="I5192" s="4" t="s">
        <v>268</v>
      </c>
      <c r="J5192" t="b">
        <v>0</v>
      </c>
      <c r="K5192" t="b">
        <v>1</v>
      </c>
      <c r="L5192" t="b">
        <v>0</v>
      </c>
      <c r="M5192" t="b">
        <v>1</v>
      </c>
      <c r="N5192">
        <f t="shared" si="407"/>
        <v>4</v>
      </c>
      <c r="O5192" s="8" t="str">
        <f t="shared" si="408"/>
        <v xml:space="preserve"> TOOL, REMOVAL, BS INSERT/FFM, SCIMITAR</v>
      </c>
      <c r="Q5192" t="str">
        <f t="shared" si="409"/>
        <v>ASSY</v>
      </c>
      <c r="R5192" t="str">
        <f t="shared" si="410"/>
        <v>Plastic_853</v>
      </c>
      <c r="S5192" t="str">
        <f t="shared" si="411"/>
        <v>PLASTIC</v>
      </c>
    </row>
    <row r="5193" spans="1:19" x14ac:dyDescent="0.25">
      <c r="A5193" t="s">
        <v>1615</v>
      </c>
      <c r="C5193" s="2" t="s">
        <v>1614</v>
      </c>
      <c r="D5193" s="2" t="s">
        <v>1614</v>
      </c>
      <c r="F5193" t="s">
        <v>2</v>
      </c>
      <c r="G5193" s="4" t="s">
        <v>242</v>
      </c>
      <c r="H5193" t="b">
        <v>0</v>
      </c>
      <c r="I5193" s="4" t="s">
        <v>241</v>
      </c>
      <c r="J5193" t="b">
        <v>0</v>
      </c>
      <c r="K5193" t="b">
        <v>0</v>
      </c>
      <c r="L5193" t="b">
        <v>0</v>
      </c>
      <c r="M5193" t="b">
        <v>1</v>
      </c>
      <c r="N5193">
        <f t="shared" si="407"/>
        <v>4</v>
      </c>
      <c r="O5193" s="8" t="str">
        <f t="shared" si="408"/>
        <v xml:space="preserve"> COVER, LPB</v>
      </c>
      <c r="Q5193" t="str">
        <f t="shared" si="409"/>
        <v>ASSY</v>
      </c>
      <c r="R5193" t="str">
        <f t="shared" si="410"/>
        <v>MIH_853</v>
      </c>
      <c r="S5193" t="str">
        <f t="shared" si="411"/>
        <v>Other</v>
      </c>
    </row>
    <row r="5194" spans="1:19" x14ac:dyDescent="0.25">
      <c r="A5194" t="s">
        <v>1613</v>
      </c>
      <c r="C5194" s="2" t="s">
        <v>1612</v>
      </c>
      <c r="D5194" s="2" t="s">
        <v>1612</v>
      </c>
      <c r="E5194" t="s">
        <v>269</v>
      </c>
      <c r="F5194" t="s">
        <v>2</v>
      </c>
      <c r="G5194" s="4" t="s">
        <v>242</v>
      </c>
      <c r="H5194" t="b">
        <v>0</v>
      </c>
      <c r="I5194" s="4" t="s">
        <v>268</v>
      </c>
      <c r="J5194" t="b">
        <v>0</v>
      </c>
      <c r="K5194" t="b">
        <v>0</v>
      </c>
      <c r="L5194" t="b">
        <v>0</v>
      </c>
      <c r="M5194" t="b">
        <v>1</v>
      </c>
      <c r="N5194">
        <f t="shared" si="407"/>
        <v>4</v>
      </c>
      <c r="O5194" s="8" t="str">
        <f t="shared" si="408"/>
        <v>HOIST SPACER,LINVAT RCKR VLV</v>
      </c>
      <c r="Q5194" t="str">
        <f t="shared" si="409"/>
        <v>ASSY</v>
      </c>
      <c r="R5194" t="str">
        <f t="shared" si="410"/>
        <v>Plastic_853</v>
      </c>
      <c r="S5194" t="str">
        <f t="shared" si="411"/>
        <v>PLASTIC</v>
      </c>
    </row>
    <row r="5195" spans="1:19" x14ac:dyDescent="0.25">
      <c r="A5195" t="s">
        <v>1611</v>
      </c>
      <c r="C5195" s="2" t="s">
        <v>1610</v>
      </c>
      <c r="D5195" s="2" t="s">
        <v>1610</v>
      </c>
      <c r="F5195" t="s">
        <v>2</v>
      </c>
      <c r="G5195" s="4" t="s">
        <v>242</v>
      </c>
      <c r="H5195" t="b">
        <v>0</v>
      </c>
      <c r="I5195" s="4" t="s">
        <v>496</v>
      </c>
      <c r="J5195" t="b">
        <v>0</v>
      </c>
      <c r="K5195" t="b">
        <v>1</v>
      </c>
      <c r="L5195" t="b">
        <v>0</v>
      </c>
      <c r="M5195" t="b">
        <v>1</v>
      </c>
      <c r="N5195">
        <f t="shared" si="407"/>
        <v>4</v>
      </c>
      <c r="O5195" s="8" t="str">
        <f t="shared" si="408"/>
        <v xml:space="preserve"> FIXTURE, DFTR GAPPING</v>
      </c>
      <c r="Q5195" t="str">
        <f t="shared" si="409"/>
        <v>ASSY</v>
      </c>
      <c r="R5195" t="str">
        <f t="shared" si="410"/>
        <v>NP_853</v>
      </c>
      <c r="S5195" t="str">
        <f t="shared" si="411"/>
        <v>Other</v>
      </c>
    </row>
    <row r="5196" spans="1:19" x14ac:dyDescent="0.25">
      <c r="A5196" t="s">
        <v>1609</v>
      </c>
      <c r="C5196" s="2" t="s">
        <v>1608</v>
      </c>
      <c r="D5196" s="2" t="s">
        <v>1608</v>
      </c>
      <c r="F5196" t="s">
        <v>2</v>
      </c>
      <c r="G5196" s="4" t="s">
        <v>242</v>
      </c>
      <c r="H5196" t="b">
        <v>0</v>
      </c>
      <c r="I5196" s="4" t="s">
        <v>496</v>
      </c>
      <c r="J5196" t="b">
        <v>0</v>
      </c>
      <c r="K5196" t="b">
        <v>0</v>
      </c>
      <c r="L5196" t="b">
        <v>0</v>
      </c>
      <c r="M5196" t="b">
        <v>1</v>
      </c>
      <c r="N5196">
        <f t="shared" si="407"/>
        <v>3</v>
      </c>
      <c r="O5196" s="8" t="str">
        <f t="shared" si="408"/>
        <v xml:space="preserve"> BASE, AIR, BLK</v>
      </c>
      <c r="Q5196" t="str">
        <f t="shared" si="409"/>
        <v>BASE</v>
      </c>
      <c r="R5196" t="str">
        <f t="shared" si="410"/>
        <v>NP_853</v>
      </c>
      <c r="S5196" t="str">
        <f t="shared" si="411"/>
        <v>Other</v>
      </c>
    </row>
    <row r="5197" spans="1:19" x14ac:dyDescent="0.25">
      <c r="A5197" t="s">
        <v>1607</v>
      </c>
      <c r="C5197" s="2" t="s">
        <v>1606</v>
      </c>
      <c r="D5197" s="2" t="s">
        <v>1606</v>
      </c>
      <c r="F5197" t="s">
        <v>2</v>
      </c>
      <c r="G5197" s="4" t="s">
        <v>242</v>
      </c>
      <c r="H5197" t="b">
        <v>0</v>
      </c>
      <c r="I5197" s="4" t="s">
        <v>496</v>
      </c>
      <c r="J5197" t="b">
        <v>0</v>
      </c>
      <c r="K5197" t="b">
        <v>1</v>
      </c>
      <c r="L5197" t="b">
        <v>0</v>
      </c>
      <c r="M5197" t="b">
        <v>1</v>
      </c>
      <c r="N5197">
        <f t="shared" si="407"/>
        <v>0</v>
      </c>
      <c r="O5197" s="8" t="str">
        <f t="shared" si="408"/>
        <v>BTM</v>
      </c>
      <c r="Q5197" t="str">
        <f t="shared" si="409"/>
        <v>ASSY</v>
      </c>
      <c r="R5197" t="str">
        <f t="shared" si="410"/>
        <v>NP_853</v>
      </c>
      <c r="S5197" t="str">
        <f t="shared" si="411"/>
        <v>Other</v>
      </c>
    </row>
    <row r="5198" spans="1:19" x14ac:dyDescent="0.25">
      <c r="A5198" t="s">
        <v>1605</v>
      </c>
      <c r="C5198" s="2" t="s">
        <v>1602</v>
      </c>
      <c r="D5198" s="2" t="s">
        <v>1602</v>
      </c>
      <c r="E5198" t="s">
        <v>269</v>
      </c>
      <c r="F5198" t="s">
        <v>2</v>
      </c>
      <c r="G5198" s="4" t="s">
        <v>242</v>
      </c>
      <c r="H5198" t="b">
        <v>0</v>
      </c>
      <c r="I5198" s="4" t="s">
        <v>268</v>
      </c>
      <c r="J5198" t="b">
        <v>0</v>
      </c>
      <c r="K5198" t="b">
        <v>1</v>
      </c>
      <c r="L5198" t="b">
        <v>0</v>
      </c>
      <c r="M5198" t="b">
        <v>1</v>
      </c>
      <c r="N5198">
        <f t="shared" si="407"/>
        <v>4</v>
      </c>
      <c r="O5198" s="8" t="str">
        <f t="shared" si="408"/>
        <v xml:space="preserve"> LID, TOP, EVAP INTAKE, SPLIT BATH</v>
      </c>
      <c r="Q5198" t="str">
        <f t="shared" si="409"/>
        <v>ASSY</v>
      </c>
      <c r="R5198" t="str">
        <f t="shared" si="410"/>
        <v>Plastic_853</v>
      </c>
      <c r="S5198" t="str">
        <f t="shared" si="411"/>
        <v>PLASTIC</v>
      </c>
    </row>
    <row r="5199" spans="1:19" x14ac:dyDescent="0.25">
      <c r="A5199" t="s">
        <v>1604</v>
      </c>
      <c r="B5199" t="s">
        <v>1603</v>
      </c>
      <c r="C5199" s="2" t="s">
        <v>1602</v>
      </c>
      <c r="D5199" s="2" t="s">
        <v>1602</v>
      </c>
      <c r="F5199" t="s">
        <v>2</v>
      </c>
      <c r="G5199" s="4" t="s">
        <v>242</v>
      </c>
      <c r="H5199" t="b">
        <v>0</v>
      </c>
      <c r="I5199" s="4" t="s">
        <v>241</v>
      </c>
      <c r="J5199" t="b">
        <v>0</v>
      </c>
      <c r="K5199" t="b">
        <v>0</v>
      </c>
      <c r="L5199" t="b">
        <v>0</v>
      </c>
      <c r="M5199" t="b">
        <v>1</v>
      </c>
      <c r="N5199">
        <f t="shared" si="407"/>
        <v>4</v>
      </c>
      <c r="O5199" s="8" t="str">
        <f t="shared" si="408"/>
        <v xml:space="preserve"> LID, TOP, EVAP INTAKE, SPLIT BATH</v>
      </c>
      <c r="Q5199" t="str">
        <f t="shared" si="409"/>
        <v>ASSY</v>
      </c>
      <c r="R5199" t="str">
        <f t="shared" si="410"/>
        <v>MIH_853</v>
      </c>
      <c r="S5199" t="str">
        <f t="shared" si="411"/>
        <v>Other</v>
      </c>
    </row>
    <row r="5200" spans="1:19" x14ac:dyDescent="0.25">
      <c r="A5200" t="s">
        <v>1601</v>
      </c>
      <c r="C5200" s="2" t="s">
        <v>1600</v>
      </c>
      <c r="D5200" s="2" t="s">
        <v>1600</v>
      </c>
      <c r="E5200" t="s">
        <v>269</v>
      </c>
      <c r="F5200" t="s">
        <v>2</v>
      </c>
      <c r="G5200" s="4" t="s">
        <v>242</v>
      </c>
      <c r="H5200" t="b">
        <v>0</v>
      </c>
      <c r="I5200" s="4" t="s">
        <v>268</v>
      </c>
      <c r="J5200" t="b">
        <v>0</v>
      </c>
      <c r="K5200" t="b">
        <v>1</v>
      </c>
      <c r="L5200" t="b">
        <v>0</v>
      </c>
      <c r="M5200" t="b">
        <v>1</v>
      </c>
      <c r="N5200">
        <f t="shared" si="407"/>
        <v>5</v>
      </c>
      <c r="O5200" s="8" t="str">
        <f t="shared" si="408"/>
        <v>GRID REMOVAL FXTR</v>
      </c>
      <c r="Q5200" t="str">
        <f t="shared" si="409"/>
        <v>ASSY</v>
      </c>
      <c r="R5200" t="str">
        <f t="shared" si="410"/>
        <v>Plastic_853</v>
      </c>
      <c r="S5200" t="str">
        <f t="shared" si="411"/>
        <v>PLASTIC</v>
      </c>
    </row>
    <row r="5201" spans="1:19" x14ac:dyDescent="0.25">
      <c r="A5201" t="s">
        <v>1599</v>
      </c>
      <c r="C5201" s="2" t="s">
        <v>1598</v>
      </c>
      <c r="D5201" s="2" t="s">
        <v>1598</v>
      </c>
      <c r="E5201" t="s">
        <v>269</v>
      </c>
      <c r="F5201" t="s">
        <v>2</v>
      </c>
      <c r="G5201" s="4" t="s">
        <v>242</v>
      </c>
      <c r="H5201" t="b">
        <v>0</v>
      </c>
      <c r="I5201" s="4" t="s">
        <v>268</v>
      </c>
      <c r="J5201" t="b">
        <v>0</v>
      </c>
      <c r="K5201" t="b">
        <v>1</v>
      </c>
      <c r="L5201" t="b">
        <v>0</v>
      </c>
      <c r="M5201" t="b">
        <v>1</v>
      </c>
      <c r="N5201">
        <f t="shared" si="407"/>
        <v>4</v>
      </c>
      <c r="O5201" s="8" t="str">
        <f t="shared" si="408"/>
        <v xml:space="preserve"> CHAMBER, LEFT SIDE, SRD ONLY</v>
      </c>
      <c r="Q5201" t="str">
        <f t="shared" si="409"/>
        <v>ASSY</v>
      </c>
      <c r="R5201" t="str">
        <f t="shared" si="410"/>
        <v>Plastic_853</v>
      </c>
      <c r="S5201" t="str">
        <f t="shared" si="411"/>
        <v>PLASTIC</v>
      </c>
    </row>
    <row r="5202" spans="1:19" x14ac:dyDescent="0.25">
      <c r="A5202" t="s">
        <v>1597</v>
      </c>
      <c r="C5202" s="2" t="s">
        <v>1596</v>
      </c>
      <c r="D5202" s="2" t="s">
        <v>1596</v>
      </c>
      <c r="E5202" t="s">
        <v>269</v>
      </c>
      <c r="F5202" t="s">
        <v>2</v>
      </c>
      <c r="G5202" s="4" t="s">
        <v>242</v>
      </c>
      <c r="H5202" t="b">
        <v>0</v>
      </c>
      <c r="I5202" s="4" t="s">
        <v>268</v>
      </c>
      <c r="J5202" t="b">
        <v>0</v>
      </c>
      <c r="K5202" t="b">
        <v>1</v>
      </c>
      <c r="L5202" t="b">
        <v>0</v>
      </c>
      <c r="M5202" t="b">
        <v>1</v>
      </c>
      <c r="N5202">
        <f t="shared" si="407"/>
        <v>5</v>
      </c>
      <c r="O5202" s="8" t="str">
        <f t="shared" si="408"/>
        <v>CHAMBER,RIGHT SIDE,SRD ONLY</v>
      </c>
      <c r="Q5202" t="str">
        <f t="shared" si="409"/>
        <v>ASSY</v>
      </c>
      <c r="R5202" t="str">
        <f t="shared" si="410"/>
        <v>Plastic_853</v>
      </c>
      <c r="S5202" t="str">
        <f t="shared" si="411"/>
        <v>PLASTIC</v>
      </c>
    </row>
    <row r="5203" spans="1:19" x14ac:dyDescent="0.25">
      <c r="A5203" t="s">
        <v>1595</v>
      </c>
      <c r="C5203" s="2" t="s">
        <v>1594</v>
      </c>
      <c r="D5203" s="2" t="s">
        <v>1594</v>
      </c>
      <c r="E5203" t="s">
        <v>269</v>
      </c>
      <c r="F5203" t="s">
        <v>2</v>
      </c>
      <c r="G5203" s="4" t="s">
        <v>242</v>
      </c>
      <c r="H5203" t="b">
        <v>0</v>
      </c>
      <c r="I5203" s="4" t="s">
        <v>268</v>
      </c>
      <c r="J5203" t="b">
        <v>0</v>
      </c>
      <c r="K5203" t="b">
        <v>1</v>
      </c>
      <c r="L5203" t="b">
        <v>0</v>
      </c>
      <c r="M5203" t="b">
        <v>1</v>
      </c>
      <c r="N5203">
        <f t="shared" si="407"/>
        <v>4</v>
      </c>
      <c r="O5203" s="8" t="str">
        <f t="shared" si="408"/>
        <v xml:space="preserve"> DRAIN, EXH, PPT3&amp;4</v>
      </c>
      <c r="Q5203" t="str">
        <f t="shared" si="409"/>
        <v>ASSY</v>
      </c>
      <c r="R5203" t="str">
        <f t="shared" si="410"/>
        <v>Plastic_853</v>
      </c>
      <c r="S5203" t="str">
        <f t="shared" si="411"/>
        <v>PLASTIC</v>
      </c>
    </row>
    <row r="5204" spans="1:19" x14ac:dyDescent="0.25">
      <c r="A5204" t="s">
        <v>1593</v>
      </c>
      <c r="C5204" s="2" t="s">
        <v>1590</v>
      </c>
      <c r="D5204" s="2" t="s">
        <v>1590</v>
      </c>
      <c r="E5204" t="s">
        <v>269</v>
      </c>
      <c r="F5204" t="s">
        <v>2</v>
      </c>
      <c r="G5204" s="4" t="s">
        <v>242</v>
      </c>
      <c r="H5204" t="b">
        <v>0</v>
      </c>
      <c r="I5204" s="4" t="s">
        <v>268</v>
      </c>
      <c r="J5204" t="b">
        <v>0</v>
      </c>
      <c r="K5204" t="b">
        <v>0</v>
      </c>
      <c r="L5204" t="b">
        <v>0</v>
      </c>
      <c r="M5204" t="b">
        <v>1</v>
      </c>
      <c r="N5204">
        <f t="shared" si="407"/>
        <v>5</v>
      </c>
      <c r="O5204" s="8" t="str">
        <f t="shared" si="408"/>
        <v>CELL ISOLATION,UPR DUET,LEFT</v>
      </c>
      <c r="Q5204" t="str">
        <f t="shared" si="409"/>
        <v>ASSY</v>
      </c>
      <c r="R5204" t="str">
        <f t="shared" si="410"/>
        <v>Plastic_853</v>
      </c>
      <c r="S5204" t="str">
        <f t="shared" si="411"/>
        <v>PLASTIC</v>
      </c>
    </row>
    <row r="5205" spans="1:19" x14ac:dyDescent="0.25">
      <c r="A5205" t="s">
        <v>1592</v>
      </c>
      <c r="C5205" s="2" t="s">
        <v>1590</v>
      </c>
      <c r="D5205" s="2" t="s">
        <v>1590</v>
      </c>
      <c r="E5205" t="s">
        <v>269</v>
      </c>
      <c r="F5205" t="s">
        <v>2</v>
      </c>
      <c r="G5205" s="4" t="s">
        <v>242</v>
      </c>
      <c r="H5205" t="b">
        <v>0</v>
      </c>
      <c r="I5205" s="4" t="s">
        <v>268</v>
      </c>
      <c r="J5205" t="b">
        <v>0</v>
      </c>
      <c r="K5205" t="b">
        <v>1</v>
      </c>
      <c r="L5205" t="b">
        <v>0</v>
      </c>
      <c r="M5205" t="b">
        <v>1</v>
      </c>
      <c r="N5205">
        <f t="shared" si="407"/>
        <v>5</v>
      </c>
      <c r="O5205" s="8" t="str">
        <f t="shared" si="408"/>
        <v>CELL ISOLATION,UPR DUET,LEFT</v>
      </c>
      <c r="Q5205" t="str">
        <f t="shared" si="409"/>
        <v>ASSY</v>
      </c>
      <c r="R5205" t="str">
        <f t="shared" si="410"/>
        <v>Plastic_853</v>
      </c>
      <c r="S5205" t="str">
        <f t="shared" si="411"/>
        <v>PLASTIC</v>
      </c>
    </row>
    <row r="5206" spans="1:19" x14ac:dyDescent="0.25">
      <c r="A5206" t="s">
        <v>1591</v>
      </c>
      <c r="C5206" s="2" t="s">
        <v>1590</v>
      </c>
      <c r="D5206" s="2" t="s">
        <v>1590</v>
      </c>
      <c r="E5206" t="s">
        <v>269</v>
      </c>
      <c r="F5206" t="s">
        <v>2</v>
      </c>
      <c r="G5206" s="4" t="s">
        <v>242</v>
      </c>
      <c r="H5206" t="b">
        <v>0</v>
      </c>
      <c r="I5206" s="4" t="s">
        <v>268</v>
      </c>
      <c r="J5206" t="b">
        <v>0</v>
      </c>
      <c r="K5206" t="b">
        <v>0</v>
      </c>
      <c r="L5206" t="b">
        <v>0</v>
      </c>
      <c r="M5206" t="b">
        <v>1</v>
      </c>
      <c r="N5206">
        <f t="shared" si="407"/>
        <v>5</v>
      </c>
      <c r="O5206" s="8" t="str">
        <f t="shared" si="408"/>
        <v>CELL ISOLATION,UPR DUET,LEFT</v>
      </c>
      <c r="Q5206" t="str">
        <f t="shared" si="409"/>
        <v>ASSY</v>
      </c>
      <c r="R5206" t="str">
        <f t="shared" si="410"/>
        <v>Plastic_853</v>
      </c>
      <c r="S5206" t="str">
        <f t="shared" si="411"/>
        <v>PLASTIC</v>
      </c>
    </row>
    <row r="5207" spans="1:19" x14ac:dyDescent="0.25">
      <c r="A5207" t="s">
        <v>1589</v>
      </c>
      <c r="C5207" s="2" t="s">
        <v>1588</v>
      </c>
      <c r="D5207" s="2" t="s">
        <v>1588</v>
      </c>
      <c r="E5207" t="s">
        <v>269</v>
      </c>
      <c r="F5207" t="s">
        <v>2</v>
      </c>
      <c r="G5207" s="4" t="s">
        <v>242</v>
      </c>
      <c r="H5207" t="b">
        <v>0</v>
      </c>
      <c r="I5207" s="4" t="s">
        <v>268</v>
      </c>
      <c r="J5207" t="b">
        <v>0</v>
      </c>
      <c r="K5207" t="b">
        <v>0</v>
      </c>
      <c r="L5207" t="b">
        <v>0</v>
      </c>
      <c r="M5207" t="b">
        <v>1</v>
      </c>
      <c r="N5207">
        <f t="shared" si="407"/>
        <v>5</v>
      </c>
      <c r="O5207" s="8" t="str">
        <f t="shared" si="408"/>
        <v>CELL ISOLATION,UPR DUET,RIGHT</v>
      </c>
      <c r="Q5207" t="str">
        <f t="shared" si="409"/>
        <v>ASSY</v>
      </c>
      <c r="R5207" t="str">
        <f t="shared" si="410"/>
        <v>Plastic_853</v>
      </c>
      <c r="S5207" t="str">
        <f t="shared" si="411"/>
        <v>PLASTIC</v>
      </c>
    </row>
    <row r="5208" spans="1:19" x14ac:dyDescent="0.25">
      <c r="A5208" t="s">
        <v>1587</v>
      </c>
      <c r="C5208" s="2" t="s">
        <v>1585</v>
      </c>
      <c r="D5208" s="2" t="s">
        <v>1585</v>
      </c>
      <c r="E5208" t="s">
        <v>269</v>
      </c>
      <c r="F5208" t="s">
        <v>2</v>
      </c>
      <c r="G5208" s="4" t="s">
        <v>242</v>
      </c>
      <c r="H5208" t="b">
        <v>0</v>
      </c>
      <c r="I5208" s="4" t="s">
        <v>268</v>
      </c>
      <c r="J5208" t="b">
        <v>0</v>
      </c>
      <c r="K5208" t="b">
        <v>1</v>
      </c>
      <c r="L5208" t="b">
        <v>0</v>
      </c>
      <c r="M5208" t="b">
        <v>1</v>
      </c>
      <c r="N5208">
        <f t="shared" si="407"/>
        <v>4</v>
      </c>
      <c r="O5208" s="8" t="str">
        <f t="shared" si="408"/>
        <v>CELL ISOLATION,UPR</v>
      </c>
      <c r="Q5208" t="str">
        <f t="shared" si="409"/>
        <v>ASSY</v>
      </c>
      <c r="R5208" t="str">
        <f t="shared" si="410"/>
        <v>Plastic_853</v>
      </c>
      <c r="S5208" t="str">
        <f t="shared" si="411"/>
        <v>PLASTIC</v>
      </c>
    </row>
    <row r="5209" spans="1:19" x14ac:dyDescent="0.25">
      <c r="A5209" t="s">
        <v>1586</v>
      </c>
      <c r="C5209" s="2" t="s">
        <v>1585</v>
      </c>
      <c r="D5209" s="2" t="s">
        <v>1585</v>
      </c>
      <c r="E5209" t="s">
        <v>269</v>
      </c>
      <c r="F5209" t="s">
        <v>2</v>
      </c>
      <c r="G5209" s="4" t="s">
        <v>242</v>
      </c>
      <c r="H5209" t="b">
        <v>0</v>
      </c>
      <c r="I5209" s="4" t="s">
        <v>268</v>
      </c>
      <c r="J5209" t="b">
        <v>0</v>
      </c>
      <c r="K5209" t="b">
        <v>0</v>
      </c>
      <c r="L5209" t="b">
        <v>0</v>
      </c>
      <c r="M5209" t="b">
        <v>1</v>
      </c>
      <c r="N5209">
        <f t="shared" si="407"/>
        <v>4</v>
      </c>
      <c r="O5209" s="8" t="str">
        <f t="shared" si="408"/>
        <v>CELL ISOLATION,UPR</v>
      </c>
      <c r="Q5209" t="str">
        <f t="shared" si="409"/>
        <v>ASSY</v>
      </c>
      <c r="R5209" t="str">
        <f t="shared" si="410"/>
        <v>Plastic_853</v>
      </c>
      <c r="S5209" t="str">
        <f t="shared" si="411"/>
        <v>PLASTIC</v>
      </c>
    </row>
    <row r="5210" spans="1:19" x14ac:dyDescent="0.25">
      <c r="A5210" t="s">
        <v>1584</v>
      </c>
      <c r="C5210" s="2" t="s">
        <v>1581</v>
      </c>
      <c r="D5210" s="2" t="s">
        <v>1581</v>
      </c>
      <c r="E5210" t="s">
        <v>269</v>
      </c>
      <c r="F5210" t="s">
        <v>2</v>
      </c>
      <c r="G5210" s="4" t="s">
        <v>242</v>
      </c>
      <c r="H5210" t="b">
        <v>0</v>
      </c>
      <c r="I5210" s="4" t="s">
        <v>268</v>
      </c>
      <c r="J5210" t="b">
        <v>0</v>
      </c>
      <c r="K5210" t="b">
        <v>1</v>
      </c>
      <c r="L5210" t="b">
        <v>0</v>
      </c>
      <c r="M5210" t="b">
        <v>1</v>
      </c>
      <c r="N5210">
        <f t="shared" si="407"/>
        <v>5</v>
      </c>
      <c r="O5210" s="8" t="str">
        <f t="shared" si="408"/>
        <v>CELL ISOLATION,LWR DUET,LEFT</v>
      </c>
      <c r="Q5210" t="str">
        <f t="shared" si="409"/>
        <v>ASSY</v>
      </c>
      <c r="R5210" t="str">
        <f t="shared" si="410"/>
        <v>Plastic_853</v>
      </c>
      <c r="S5210" t="str">
        <f t="shared" si="411"/>
        <v>PLASTIC</v>
      </c>
    </row>
    <row r="5211" spans="1:19" x14ac:dyDescent="0.25">
      <c r="A5211" t="s">
        <v>1583</v>
      </c>
      <c r="C5211" s="2" t="s">
        <v>1581</v>
      </c>
      <c r="D5211" s="2" t="s">
        <v>1581</v>
      </c>
      <c r="E5211" t="s">
        <v>269</v>
      </c>
      <c r="F5211" t="s">
        <v>2</v>
      </c>
      <c r="G5211" s="4" t="s">
        <v>242</v>
      </c>
      <c r="H5211" t="b">
        <v>0</v>
      </c>
      <c r="I5211" s="4" t="s">
        <v>268</v>
      </c>
      <c r="J5211" t="b">
        <v>0</v>
      </c>
      <c r="K5211" t="b">
        <v>0</v>
      </c>
      <c r="L5211" t="b">
        <v>0</v>
      </c>
      <c r="M5211" t="b">
        <v>1</v>
      </c>
      <c r="N5211">
        <f t="shared" si="407"/>
        <v>5</v>
      </c>
      <c r="O5211" s="8" t="str">
        <f t="shared" si="408"/>
        <v>CELL ISOLATION,LWR DUET,LEFT</v>
      </c>
      <c r="Q5211" t="str">
        <f t="shared" si="409"/>
        <v>ASSY</v>
      </c>
      <c r="R5211" t="str">
        <f t="shared" si="410"/>
        <v>Plastic_853</v>
      </c>
      <c r="S5211" t="str">
        <f t="shared" si="411"/>
        <v>PLASTIC</v>
      </c>
    </row>
    <row r="5212" spans="1:19" x14ac:dyDescent="0.25">
      <c r="A5212" t="s">
        <v>1582</v>
      </c>
      <c r="C5212" s="2" t="s">
        <v>1581</v>
      </c>
      <c r="D5212" s="2" t="s">
        <v>1581</v>
      </c>
      <c r="E5212" t="s">
        <v>269</v>
      </c>
      <c r="F5212" t="s">
        <v>2</v>
      </c>
      <c r="G5212" s="4" t="s">
        <v>242</v>
      </c>
      <c r="H5212" t="b">
        <v>0</v>
      </c>
      <c r="I5212" s="4" t="s">
        <v>268</v>
      </c>
      <c r="J5212" t="b">
        <v>0</v>
      </c>
      <c r="K5212" t="b">
        <v>0</v>
      </c>
      <c r="L5212" t="b">
        <v>0</v>
      </c>
      <c r="M5212" t="b">
        <v>1</v>
      </c>
      <c r="N5212">
        <f t="shared" si="407"/>
        <v>5</v>
      </c>
      <c r="O5212" s="8" t="str">
        <f t="shared" si="408"/>
        <v>CELL ISOLATION,LWR DUET,LEFT</v>
      </c>
      <c r="Q5212" t="str">
        <f t="shared" si="409"/>
        <v>ASSY</v>
      </c>
      <c r="R5212" t="str">
        <f t="shared" si="410"/>
        <v>Plastic_853</v>
      </c>
      <c r="S5212" t="str">
        <f t="shared" si="411"/>
        <v>PLASTIC</v>
      </c>
    </row>
    <row r="5213" spans="1:19" x14ac:dyDescent="0.25">
      <c r="A5213" t="s">
        <v>1580</v>
      </c>
      <c r="C5213" s="2" t="s">
        <v>1578</v>
      </c>
      <c r="D5213" s="2" t="s">
        <v>1578</v>
      </c>
      <c r="E5213" t="s">
        <v>269</v>
      </c>
      <c r="F5213" t="s">
        <v>2</v>
      </c>
      <c r="G5213" s="4" t="s">
        <v>242</v>
      </c>
      <c r="H5213" t="b">
        <v>0</v>
      </c>
      <c r="I5213" s="4" t="s">
        <v>268</v>
      </c>
      <c r="J5213" t="b">
        <v>0</v>
      </c>
      <c r="K5213" t="b">
        <v>1</v>
      </c>
      <c r="L5213" t="b">
        <v>0</v>
      </c>
      <c r="M5213" t="b">
        <v>1</v>
      </c>
      <c r="N5213">
        <f t="shared" si="407"/>
        <v>4</v>
      </c>
      <c r="O5213" s="8" t="str">
        <f t="shared" si="408"/>
        <v>CELL ISOLATION,LWR DUET,LEFT</v>
      </c>
      <c r="Q5213" t="str">
        <f t="shared" si="409"/>
        <v>ASSY</v>
      </c>
      <c r="R5213" t="str">
        <f t="shared" si="410"/>
        <v>Plastic_853</v>
      </c>
      <c r="S5213" t="str">
        <f t="shared" si="411"/>
        <v>PLASTIC</v>
      </c>
    </row>
    <row r="5214" spans="1:19" x14ac:dyDescent="0.25">
      <c r="A5214" t="s">
        <v>1579</v>
      </c>
      <c r="C5214" s="2" t="s">
        <v>1578</v>
      </c>
      <c r="D5214" s="2" t="s">
        <v>1578</v>
      </c>
      <c r="E5214" t="s">
        <v>269</v>
      </c>
      <c r="F5214" t="s">
        <v>2</v>
      </c>
      <c r="G5214" s="4" t="s">
        <v>242</v>
      </c>
      <c r="H5214" t="b">
        <v>0</v>
      </c>
      <c r="I5214" s="4" t="s">
        <v>268</v>
      </c>
      <c r="J5214" t="b">
        <v>0</v>
      </c>
      <c r="K5214" t="b">
        <v>0</v>
      </c>
      <c r="L5214" t="b">
        <v>0</v>
      </c>
      <c r="M5214" t="b">
        <v>1</v>
      </c>
      <c r="N5214">
        <f t="shared" si="407"/>
        <v>4</v>
      </c>
      <c r="O5214" s="8" t="str">
        <f t="shared" si="408"/>
        <v>CELL ISOLATION,LWR DUET,LEFT</v>
      </c>
      <c r="Q5214" t="str">
        <f t="shared" si="409"/>
        <v>ASSY</v>
      </c>
      <c r="R5214" t="str">
        <f t="shared" si="410"/>
        <v>Plastic_853</v>
      </c>
      <c r="S5214" t="str">
        <f t="shared" si="411"/>
        <v>PLASTIC</v>
      </c>
    </row>
    <row r="5215" spans="1:19" x14ac:dyDescent="0.25">
      <c r="A5215" t="s">
        <v>1577</v>
      </c>
      <c r="C5215" s="2" t="s">
        <v>1576</v>
      </c>
      <c r="D5215" s="2" t="s">
        <v>1576</v>
      </c>
      <c r="E5215" t="s">
        <v>269</v>
      </c>
      <c r="F5215" t="s">
        <v>2</v>
      </c>
      <c r="G5215" s="4" t="s">
        <v>242</v>
      </c>
      <c r="H5215" t="b">
        <v>0</v>
      </c>
      <c r="I5215" s="4" t="s">
        <v>268</v>
      </c>
      <c r="J5215" t="b">
        <v>0</v>
      </c>
      <c r="K5215" t="b">
        <v>1</v>
      </c>
      <c r="L5215" t="b">
        <v>0</v>
      </c>
      <c r="M5215" t="b">
        <v>1</v>
      </c>
      <c r="N5215">
        <f t="shared" si="407"/>
        <v>0</v>
      </c>
      <c r="O5215" s="8" t="str">
        <f t="shared" si="408"/>
        <v>CLEAR</v>
      </c>
      <c r="Q5215" t="str">
        <f t="shared" si="409"/>
        <v>PANEL</v>
      </c>
      <c r="R5215" t="str">
        <f t="shared" si="410"/>
        <v>Plastic_853</v>
      </c>
      <c r="S5215" t="str">
        <f t="shared" si="411"/>
        <v>PLASTIC</v>
      </c>
    </row>
    <row r="5216" spans="1:19" x14ac:dyDescent="0.25">
      <c r="A5216" t="s">
        <v>1575</v>
      </c>
      <c r="C5216" s="2" t="s">
        <v>1574</v>
      </c>
      <c r="D5216" s="2" t="s">
        <v>1574</v>
      </c>
      <c r="E5216" t="s">
        <v>269</v>
      </c>
      <c r="F5216" t="s">
        <v>2</v>
      </c>
      <c r="G5216" s="4" t="s">
        <v>242</v>
      </c>
      <c r="H5216" t="b">
        <v>0</v>
      </c>
      <c r="I5216" s="4" t="s">
        <v>268</v>
      </c>
      <c r="J5216" t="b">
        <v>0</v>
      </c>
      <c r="K5216" t="b">
        <v>1</v>
      </c>
      <c r="L5216" t="b">
        <v>0</v>
      </c>
      <c r="M5216" t="b">
        <v>1</v>
      </c>
      <c r="N5216">
        <f t="shared" si="407"/>
        <v>4</v>
      </c>
      <c r="O5216" s="8" t="str">
        <f t="shared" si="408"/>
        <v>DOSING,SYSTEM PANEL,TINTED,PVC4910</v>
      </c>
      <c r="Q5216" t="str">
        <f t="shared" si="409"/>
        <v>ASSY</v>
      </c>
      <c r="R5216" t="str">
        <f t="shared" si="410"/>
        <v>Plastic_853</v>
      </c>
      <c r="S5216" t="str">
        <f t="shared" si="411"/>
        <v>PVC</v>
      </c>
    </row>
    <row r="5217" spans="1:19" x14ac:dyDescent="0.25">
      <c r="A5217" t="s">
        <v>1573</v>
      </c>
      <c r="C5217" s="2" t="s">
        <v>1572</v>
      </c>
      <c r="D5217" s="2" t="s">
        <v>1572</v>
      </c>
      <c r="E5217" t="s">
        <v>269</v>
      </c>
      <c r="F5217" t="s">
        <v>2</v>
      </c>
      <c r="G5217" s="4" t="s">
        <v>242</v>
      </c>
      <c r="H5217" t="b">
        <v>0</v>
      </c>
      <c r="I5217" s="4" t="s">
        <v>268</v>
      </c>
      <c r="J5217" t="b">
        <v>0</v>
      </c>
      <c r="K5217" t="b">
        <v>0</v>
      </c>
      <c r="L5217" t="b">
        <v>0</v>
      </c>
      <c r="M5217" t="b">
        <v>1</v>
      </c>
      <c r="N5217">
        <f t="shared" si="407"/>
        <v>10</v>
      </c>
      <c r="O5217" s="8" t="str">
        <f t="shared" si="408"/>
        <v xml:space="preserve"> WIDE OPEN DRIVE</v>
      </c>
      <c r="Q5217" t="str">
        <f t="shared" si="409"/>
        <v/>
      </c>
      <c r="R5217" t="str">
        <f t="shared" si="410"/>
        <v>Plastic_853</v>
      </c>
      <c r="S5217" t="str">
        <f t="shared" si="411"/>
        <v>PLASTIC</v>
      </c>
    </row>
    <row r="5218" spans="1:19" x14ac:dyDescent="0.25">
      <c r="A5218" t="s">
        <v>1571</v>
      </c>
      <c r="C5218" s="2" t="s">
        <v>1570</v>
      </c>
      <c r="D5218" s="2" t="s">
        <v>1570</v>
      </c>
      <c r="E5218" t="s">
        <v>269</v>
      </c>
      <c r="F5218" t="s">
        <v>2</v>
      </c>
      <c r="G5218" s="4" t="s">
        <v>242</v>
      </c>
      <c r="H5218" t="b">
        <v>0</v>
      </c>
      <c r="I5218" s="4" t="s">
        <v>268</v>
      </c>
      <c r="J5218" t="b">
        <v>0</v>
      </c>
      <c r="K5218" t="b">
        <v>1</v>
      </c>
      <c r="L5218" t="b">
        <v>0</v>
      </c>
      <c r="M5218" t="b">
        <v>1</v>
      </c>
      <c r="N5218">
        <f t="shared" si="407"/>
        <v>3</v>
      </c>
      <c r="O5218" s="8" t="str">
        <f t="shared" si="408"/>
        <v xml:space="preserve"> CRADLE, WIDE OPEN DRIVE</v>
      </c>
      <c r="Q5218" t="str">
        <f t="shared" si="409"/>
        <v/>
      </c>
      <c r="R5218" t="str">
        <f t="shared" si="410"/>
        <v>Plastic_853</v>
      </c>
      <c r="S5218" t="str">
        <f t="shared" si="411"/>
        <v>PLASTIC</v>
      </c>
    </row>
    <row r="5219" spans="1:19" x14ac:dyDescent="0.25">
      <c r="A5219" t="s">
        <v>1569</v>
      </c>
      <c r="C5219" s="2" t="s">
        <v>1568</v>
      </c>
      <c r="D5219" s="2" t="s">
        <v>1568</v>
      </c>
      <c r="E5219" t="s">
        <v>269</v>
      </c>
      <c r="F5219" t="s">
        <v>2</v>
      </c>
      <c r="G5219" s="4" t="s">
        <v>242</v>
      </c>
      <c r="H5219" t="b">
        <v>0</v>
      </c>
      <c r="I5219" s="4" t="s">
        <v>268</v>
      </c>
      <c r="J5219" t="b">
        <v>0</v>
      </c>
      <c r="K5219" t="b">
        <v>1</v>
      </c>
      <c r="L5219" t="b">
        <v>0</v>
      </c>
      <c r="M5219" t="b">
        <v>1</v>
      </c>
      <c r="N5219">
        <f t="shared" si="407"/>
        <v>4</v>
      </c>
      <c r="O5219" s="8" t="str">
        <f t="shared" si="408"/>
        <v xml:space="preserve"> SPINDLE MOUNT, APT</v>
      </c>
      <c r="Q5219" t="str">
        <f t="shared" si="409"/>
        <v>ASSY</v>
      </c>
      <c r="R5219" t="str">
        <f t="shared" si="410"/>
        <v>Plastic_853</v>
      </c>
      <c r="S5219" t="str">
        <f t="shared" si="411"/>
        <v>PLASTIC</v>
      </c>
    </row>
    <row r="5220" spans="1:19" x14ac:dyDescent="0.25">
      <c r="A5220" t="s">
        <v>1567</v>
      </c>
      <c r="C5220" s="2" t="s">
        <v>1565</v>
      </c>
      <c r="D5220" s="2" t="s">
        <v>1565</v>
      </c>
      <c r="F5220" t="s">
        <v>2</v>
      </c>
      <c r="G5220" s="4" t="s">
        <v>242</v>
      </c>
      <c r="H5220" t="b">
        <v>0</v>
      </c>
      <c r="I5220" s="4" t="s">
        <v>268</v>
      </c>
      <c r="J5220" t="b">
        <v>0</v>
      </c>
      <c r="K5220" t="b">
        <v>1</v>
      </c>
      <c r="L5220" t="b">
        <v>0</v>
      </c>
      <c r="M5220" t="b">
        <v>1</v>
      </c>
      <c r="N5220">
        <f t="shared" si="407"/>
        <v>4</v>
      </c>
      <c r="O5220" s="8" t="str">
        <f t="shared" si="408"/>
        <v xml:space="preserve"> CHAMBER, APT</v>
      </c>
      <c r="Q5220" t="str">
        <f t="shared" si="409"/>
        <v>ASSY</v>
      </c>
      <c r="R5220" t="str">
        <f t="shared" si="410"/>
        <v>Plastic_853</v>
      </c>
      <c r="S5220" t="str">
        <f t="shared" si="411"/>
        <v>PLASTIC</v>
      </c>
    </row>
    <row r="5221" spans="1:19" x14ac:dyDescent="0.25">
      <c r="A5221" t="s">
        <v>1566</v>
      </c>
      <c r="C5221" s="2" t="s">
        <v>1565</v>
      </c>
      <c r="D5221" s="2" t="s">
        <v>1565</v>
      </c>
      <c r="E5221" t="s">
        <v>269</v>
      </c>
      <c r="F5221" t="s">
        <v>2</v>
      </c>
      <c r="G5221" s="4" t="s">
        <v>242</v>
      </c>
      <c r="H5221" t="b">
        <v>0</v>
      </c>
      <c r="I5221" s="4" t="s">
        <v>268</v>
      </c>
      <c r="J5221" t="b">
        <v>0</v>
      </c>
      <c r="K5221" t="b">
        <v>1</v>
      </c>
      <c r="L5221" t="b">
        <v>0</v>
      </c>
      <c r="M5221" t="b">
        <v>1</v>
      </c>
      <c r="N5221">
        <f t="shared" si="407"/>
        <v>4</v>
      </c>
      <c r="O5221" s="8" t="str">
        <f t="shared" si="408"/>
        <v xml:space="preserve"> CHAMBER, APT</v>
      </c>
      <c r="Q5221" t="str">
        <f t="shared" si="409"/>
        <v>ASSY</v>
      </c>
      <c r="R5221" t="str">
        <f t="shared" si="410"/>
        <v>Plastic_853</v>
      </c>
      <c r="S5221" t="str">
        <f t="shared" si="411"/>
        <v>PLASTIC</v>
      </c>
    </row>
    <row r="5222" spans="1:19" x14ac:dyDescent="0.25">
      <c r="A5222" t="s">
        <v>1564</v>
      </c>
      <c r="C5222" s="2" t="s">
        <v>1563</v>
      </c>
      <c r="D5222" s="2" t="s">
        <v>1563</v>
      </c>
      <c r="E5222" t="s">
        <v>269</v>
      </c>
      <c r="F5222" t="s">
        <v>2</v>
      </c>
      <c r="G5222" s="4" t="s">
        <v>242</v>
      </c>
      <c r="H5222" t="b">
        <v>0</v>
      </c>
      <c r="I5222" s="4" t="s">
        <v>268</v>
      </c>
      <c r="J5222" t="b">
        <v>0</v>
      </c>
      <c r="K5222" t="b">
        <v>1</v>
      </c>
      <c r="L5222" t="b">
        <v>0</v>
      </c>
      <c r="M5222" t="b">
        <v>1</v>
      </c>
      <c r="N5222">
        <f t="shared" si="407"/>
        <v>5</v>
      </c>
      <c r="O5222" s="8" t="str">
        <f t="shared" si="408"/>
        <v>LID,RIGHT,APT</v>
      </c>
      <c r="Q5222" t="str">
        <f t="shared" si="409"/>
        <v>ASSY</v>
      </c>
      <c r="R5222" t="str">
        <f t="shared" si="410"/>
        <v>Plastic_853</v>
      </c>
      <c r="S5222" t="str">
        <f t="shared" si="411"/>
        <v>PLASTIC</v>
      </c>
    </row>
    <row r="5223" spans="1:19" x14ac:dyDescent="0.25">
      <c r="A5223" t="s">
        <v>1562</v>
      </c>
      <c r="C5223" s="2" t="s">
        <v>1561</v>
      </c>
      <c r="D5223" s="2" t="s">
        <v>1561</v>
      </c>
      <c r="E5223" t="s">
        <v>269</v>
      </c>
      <c r="F5223" t="s">
        <v>2</v>
      </c>
      <c r="G5223" s="4" t="s">
        <v>242</v>
      </c>
      <c r="H5223" t="b">
        <v>0</v>
      </c>
      <c r="I5223" s="4" t="s">
        <v>268</v>
      </c>
      <c r="J5223" t="b">
        <v>0</v>
      </c>
      <c r="K5223" t="b">
        <v>1</v>
      </c>
      <c r="L5223" t="b">
        <v>0</v>
      </c>
      <c r="M5223" t="b">
        <v>1</v>
      </c>
      <c r="N5223">
        <f t="shared" si="407"/>
        <v>6</v>
      </c>
      <c r="O5223" s="8" t="str">
        <f t="shared" si="408"/>
        <v xml:space="preserve"> VIEW PORT, 550C, W/O RF FILTER,</v>
      </c>
      <c r="Q5223" t="str">
        <f t="shared" si="409"/>
        <v/>
      </c>
      <c r="R5223" t="str">
        <f t="shared" si="410"/>
        <v>Plastic_853</v>
      </c>
      <c r="S5223" t="str">
        <f t="shared" si="411"/>
        <v>PLASTIC</v>
      </c>
    </row>
    <row r="5224" spans="1:19" x14ac:dyDescent="0.25">
      <c r="A5224" t="s">
        <v>1560</v>
      </c>
      <c r="C5224" s="2" t="s">
        <v>1559</v>
      </c>
      <c r="D5224" s="2" t="s">
        <v>1559</v>
      </c>
      <c r="E5224" t="s">
        <v>269</v>
      </c>
      <c r="F5224" t="s">
        <v>2</v>
      </c>
      <c r="G5224" s="4" t="s">
        <v>242</v>
      </c>
      <c r="H5224" t="b">
        <v>0</v>
      </c>
      <c r="I5224" s="4" t="s">
        <v>268</v>
      </c>
      <c r="J5224" t="b">
        <v>0</v>
      </c>
      <c r="K5224" t="b">
        <v>1</v>
      </c>
      <c r="L5224" t="b">
        <v>0</v>
      </c>
      <c r="M5224" t="b">
        <v>1</v>
      </c>
      <c r="N5224">
        <f t="shared" si="407"/>
        <v>4</v>
      </c>
      <c r="O5224" s="8" t="str">
        <f t="shared" si="408"/>
        <v>MECH,ROTARY,APT ARM</v>
      </c>
      <c r="Q5224" t="str">
        <f t="shared" si="409"/>
        <v>ASSY</v>
      </c>
      <c r="R5224" t="str">
        <f t="shared" si="410"/>
        <v>Plastic_853</v>
      </c>
      <c r="S5224" t="str">
        <f t="shared" si="411"/>
        <v>PLASTIC</v>
      </c>
    </row>
    <row r="5225" spans="1:19" x14ac:dyDescent="0.25">
      <c r="A5225" t="s">
        <v>1558</v>
      </c>
      <c r="C5225" s="2" t="s">
        <v>1557</v>
      </c>
      <c r="D5225" s="2" t="s">
        <v>1557</v>
      </c>
      <c r="E5225" t="s">
        <v>269</v>
      </c>
      <c r="F5225" t="s">
        <v>2</v>
      </c>
      <c r="G5225" s="4" t="s">
        <v>242</v>
      </c>
      <c r="H5225" t="b">
        <v>0</v>
      </c>
      <c r="I5225" s="4" t="s">
        <v>268</v>
      </c>
      <c r="J5225" t="b">
        <v>0</v>
      </c>
      <c r="K5225" t="b">
        <v>1</v>
      </c>
      <c r="L5225" t="b">
        <v>0</v>
      </c>
      <c r="M5225" t="b">
        <v>1</v>
      </c>
      <c r="N5225">
        <f t="shared" si="407"/>
        <v>4</v>
      </c>
      <c r="O5225" s="8" t="str">
        <f t="shared" si="408"/>
        <v>CHAMBER,SRD,N2 DRY,LEFT SIDE</v>
      </c>
      <c r="Q5225" t="str">
        <f t="shared" si="409"/>
        <v>ASSY</v>
      </c>
      <c r="R5225" t="str">
        <f t="shared" si="410"/>
        <v>Plastic_853</v>
      </c>
      <c r="S5225" t="str">
        <f t="shared" si="411"/>
        <v>PLASTIC</v>
      </c>
    </row>
    <row r="5226" spans="1:19" x14ac:dyDescent="0.25">
      <c r="A5226" t="s">
        <v>1556</v>
      </c>
      <c r="C5226" s="2" t="s">
        <v>1555</v>
      </c>
      <c r="D5226" s="2" t="s">
        <v>1555</v>
      </c>
      <c r="E5226" t="s">
        <v>269</v>
      </c>
      <c r="F5226" t="s">
        <v>2</v>
      </c>
      <c r="G5226" s="4" t="s">
        <v>242</v>
      </c>
      <c r="H5226" t="b">
        <v>0</v>
      </c>
      <c r="I5226" s="4" t="s">
        <v>268</v>
      </c>
      <c r="J5226" t="b">
        <v>0</v>
      </c>
      <c r="K5226" t="b">
        <v>1</v>
      </c>
      <c r="L5226" t="b">
        <v>0</v>
      </c>
      <c r="M5226" t="b">
        <v>1</v>
      </c>
      <c r="N5226">
        <f t="shared" si="407"/>
        <v>4</v>
      </c>
      <c r="O5226" s="8" t="str">
        <f t="shared" si="408"/>
        <v>CHAMBER,SRD,N2 DRY,RIGHT SIDE</v>
      </c>
      <c r="Q5226" t="str">
        <f t="shared" si="409"/>
        <v>ASSY</v>
      </c>
      <c r="R5226" t="str">
        <f t="shared" si="410"/>
        <v>Plastic_853</v>
      </c>
      <c r="S5226" t="str">
        <f t="shared" si="411"/>
        <v>PLASTIC</v>
      </c>
    </row>
    <row r="5227" spans="1:19" x14ac:dyDescent="0.25">
      <c r="A5227" t="s">
        <v>1554</v>
      </c>
      <c r="C5227" s="2" t="s">
        <v>1552</v>
      </c>
      <c r="D5227" s="2" t="s">
        <v>1552</v>
      </c>
      <c r="E5227" t="s">
        <v>269</v>
      </c>
      <c r="F5227" t="s">
        <v>2</v>
      </c>
      <c r="G5227" s="4" t="s">
        <v>242</v>
      </c>
      <c r="H5227" t="b">
        <v>0</v>
      </c>
      <c r="I5227" s="4" t="s">
        <v>268</v>
      </c>
      <c r="J5227" t="b">
        <v>0</v>
      </c>
      <c r="K5227" t="b">
        <v>1</v>
      </c>
      <c r="L5227" t="b">
        <v>0</v>
      </c>
      <c r="M5227" t="b">
        <v>1</v>
      </c>
      <c r="N5227">
        <f t="shared" si="407"/>
        <v>2</v>
      </c>
      <c r="O5227" s="8" t="str">
        <f t="shared" si="408"/>
        <v>SIG,HARN,M-HOIST,TOP END INTLKS</v>
      </c>
      <c r="Q5227" t="str">
        <f t="shared" si="409"/>
        <v/>
      </c>
      <c r="R5227" t="str">
        <f t="shared" si="410"/>
        <v>Plastic_853</v>
      </c>
      <c r="S5227" t="str">
        <f t="shared" si="411"/>
        <v>PLASTIC</v>
      </c>
    </row>
    <row r="5228" spans="1:19" x14ac:dyDescent="0.25">
      <c r="A5228" t="s">
        <v>1553</v>
      </c>
      <c r="C5228" s="2" t="s">
        <v>1552</v>
      </c>
      <c r="D5228" s="2" t="s">
        <v>1552</v>
      </c>
      <c r="E5228" t="s">
        <v>1551</v>
      </c>
      <c r="F5228" t="s">
        <v>2</v>
      </c>
      <c r="G5228" s="4" t="s">
        <v>242</v>
      </c>
      <c r="H5228" t="b">
        <v>0</v>
      </c>
      <c r="I5228" s="4" t="s">
        <v>268</v>
      </c>
      <c r="J5228" t="b">
        <v>0</v>
      </c>
      <c r="K5228" t="b">
        <v>1</v>
      </c>
      <c r="L5228" t="b">
        <v>0</v>
      </c>
      <c r="M5228" t="b">
        <v>1</v>
      </c>
      <c r="N5228">
        <f t="shared" si="407"/>
        <v>2</v>
      </c>
      <c r="O5228" s="8" t="str">
        <f t="shared" si="408"/>
        <v>SIG,HARN,M-HOIST,TOP END INTLKS</v>
      </c>
      <c r="Q5228" t="str">
        <f t="shared" si="409"/>
        <v/>
      </c>
      <c r="R5228" t="str">
        <f t="shared" si="410"/>
        <v>Plastic_853</v>
      </c>
      <c r="S5228" t="str">
        <f t="shared" si="411"/>
        <v>PLASTIC</v>
      </c>
    </row>
    <row r="5229" spans="1:19" x14ac:dyDescent="0.25">
      <c r="A5229" t="s">
        <v>1550</v>
      </c>
      <c r="C5229" s="2" t="s">
        <v>1549</v>
      </c>
      <c r="D5229" s="2" t="s">
        <v>1549</v>
      </c>
      <c r="E5229" t="s">
        <v>269</v>
      </c>
      <c r="F5229" t="s">
        <v>2</v>
      </c>
      <c r="G5229" s="4" t="s">
        <v>242</v>
      </c>
      <c r="H5229" t="b">
        <v>0</v>
      </c>
      <c r="I5229" s="4" t="s">
        <v>268</v>
      </c>
      <c r="J5229" t="b">
        <v>0</v>
      </c>
      <c r="K5229" t="b">
        <v>0</v>
      </c>
      <c r="L5229" t="b">
        <v>0</v>
      </c>
      <c r="M5229" t="b">
        <v>1</v>
      </c>
      <c r="N5229">
        <f t="shared" si="407"/>
        <v>5</v>
      </c>
      <c r="O5229" s="8" t="str">
        <f t="shared" si="408"/>
        <v>FXTR,GEL INSTL,TES,ER</v>
      </c>
      <c r="Q5229" t="str">
        <f t="shared" si="409"/>
        <v>ASSY</v>
      </c>
      <c r="R5229" t="str">
        <f t="shared" si="410"/>
        <v>Plastic_853</v>
      </c>
      <c r="S5229" t="str">
        <f t="shared" si="411"/>
        <v>PLASTIC</v>
      </c>
    </row>
    <row r="5230" spans="1:19" x14ac:dyDescent="0.25">
      <c r="A5230" t="s">
        <v>1548</v>
      </c>
      <c r="C5230" s="2" t="s">
        <v>1547</v>
      </c>
      <c r="D5230" s="2" t="s">
        <v>1547</v>
      </c>
      <c r="E5230" t="s">
        <v>269</v>
      </c>
      <c r="F5230" t="s">
        <v>2</v>
      </c>
      <c r="G5230" s="4" t="s">
        <v>242</v>
      </c>
      <c r="H5230" t="b">
        <v>0</v>
      </c>
      <c r="I5230" s="4" t="s">
        <v>268</v>
      </c>
      <c r="J5230" t="b">
        <v>0</v>
      </c>
      <c r="K5230" t="b">
        <v>0</v>
      </c>
      <c r="L5230" t="b">
        <v>0</v>
      </c>
      <c r="M5230" t="b">
        <v>1</v>
      </c>
      <c r="N5230">
        <f t="shared" si="407"/>
        <v>3</v>
      </c>
      <c r="O5230" s="8" t="str">
        <f t="shared" si="408"/>
        <v xml:space="preserve"> UPR ELCTD, WCO</v>
      </c>
      <c r="Q5230" t="str">
        <f t="shared" si="409"/>
        <v>COVER</v>
      </c>
      <c r="R5230" t="str">
        <f t="shared" si="410"/>
        <v>Plastic_853</v>
      </c>
      <c r="S5230" t="str">
        <f t="shared" si="411"/>
        <v>PLASTIC</v>
      </c>
    </row>
    <row r="5231" spans="1:19" x14ac:dyDescent="0.25">
      <c r="A5231" t="s">
        <v>1546</v>
      </c>
      <c r="C5231" s="2" t="s">
        <v>1544</v>
      </c>
      <c r="D5231" s="2" t="s">
        <v>1544</v>
      </c>
      <c r="E5231" t="s">
        <v>269</v>
      </c>
      <c r="F5231" t="s">
        <v>2</v>
      </c>
      <c r="G5231" s="4" t="s">
        <v>242</v>
      </c>
      <c r="H5231" t="b">
        <v>0</v>
      </c>
      <c r="I5231" s="4" t="s">
        <v>268</v>
      </c>
      <c r="J5231" t="b">
        <v>0</v>
      </c>
      <c r="K5231" t="b">
        <v>1</v>
      </c>
      <c r="L5231" t="b">
        <v>0</v>
      </c>
      <c r="M5231" t="b">
        <v>1</v>
      </c>
      <c r="N5231">
        <f t="shared" si="407"/>
        <v>5</v>
      </c>
      <c r="O5231" s="8" t="str">
        <f t="shared" si="408"/>
        <v xml:space="preserve"> LID, APT, SPRAY, INTG NOZ, FLEX, FIXED</v>
      </c>
      <c r="Q5231" t="str">
        <f t="shared" si="409"/>
        <v>ASSY</v>
      </c>
      <c r="R5231" t="str">
        <f t="shared" si="410"/>
        <v>Plastic_853</v>
      </c>
      <c r="S5231" t="str">
        <f t="shared" si="411"/>
        <v>PLASTIC</v>
      </c>
    </row>
    <row r="5232" spans="1:19" x14ac:dyDescent="0.25">
      <c r="A5232" t="s">
        <v>1545</v>
      </c>
      <c r="C5232" s="2" t="s">
        <v>1544</v>
      </c>
      <c r="D5232" s="2" t="s">
        <v>1544</v>
      </c>
      <c r="E5232" t="s">
        <v>269</v>
      </c>
      <c r="F5232" t="s">
        <v>2</v>
      </c>
      <c r="G5232" s="4" t="s">
        <v>242</v>
      </c>
      <c r="H5232" t="b">
        <v>0</v>
      </c>
      <c r="I5232" s="4" t="s">
        <v>268</v>
      </c>
      <c r="J5232" t="b">
        <v>0</v>
      </c>
      <c r="K5232" t="b">
        <v>0</v>
      </c>
      <c r="L5232" t="b">
        <v>0</v>
      </c>
      <c r="M5232" t="b">
        <v>1</v>
      </c>
      <c r="N5232">
        <f t="shared" si="407"/>
        <v>5</v>
      </c>
      <c r="O5232" s="8" t="str">
        <f t="shared" si="408"/>
        <v xml:space="preserve"> LID, APT, SPRAY, INTG NOZ, FLEX, FIXED</v>
      </c>
      <c r="Q5232" t="str">
        <f t="shared" si="409"/>
        <v>ASSY</v>
      </c>
      <c r="R5232" t="str">
        <f t="shared" si="410"/>
        <v>Plastic_853</v>
      </c>
      <c r="S5232" t="str">
        <f t="shared" si="411"/>
        <v>PLASTIC</v>
      </c>
    </row>
    <row r="5233" spans="1:19" x14ac:dyDescent="0.25">
      <c r="A5233" t="s">
        <v>1543</v>
      </c>
      <c r="C5233" s="2" t="s">
        <v>1542</v>
      </c>
      <c r="D5233" s="2" t="s">
        <v>1542</v>
      </c>
      <c r="E5233" t="s">
        <v>269</v>
      </c>
      <c r="F5233" t="s">
        <v>2</v>
      </c>
      <c r="G5233" s="4" t="s">
        <v>242</v>
      </c>
      <c r="H5233" t="b">
        <v>0</v>
      </c>
      <c r="I5233" s="4" t="s">
        <v>268</v>
      </c>
      <c r="J5233" t="b">
        <v>0</v>
      </c>
      <c r="K5233" t="b">
        <v>0</v>
      </c>
      <c r="L5233" t="b">
        <v>0</v>
      </c>
      <c r="M5233" t="b">
        <v>1</v>
      </c>
      <c r="N5233">
        <f t="shared" si="407"/>
        <v>4</v>
      </c>
      <c r="O5233" s="8" t="str">
        <f t="shared" si="408"/>
        <v>INSR,BS,2.0EE,15X150,SCIM,200</v>
      </c>
      <c r="Q5233" t="str">
        <f t="shared" si="409"/>
        <v>ASSY</v>
      </c>
      <c r="R5233" t="str">
        <f t="shared" si="410"/>
        <v>Plastic_853</v>
      </c>
      <c r="S5233" t="str">
        <f t="shared" si="411"/>
        <v>PLASTIC</v>
      </c>
    </row>
    <row r="5234" spans="1:19" x14ac:dyDescent="0.25">
      <c r="A5234" t="s">
        <v>1541</v>
      </c>
      <c r="C5234" s="2" t="s">
        <v>1540</v>
      </c>
      <c r="D5234" s="2" t="s">
        <v>1540</v>
      </c>
      <c r="E5234" t="s">
        <v>269</v>
      </c>
      <c r="F5234" t="s">
        <v>2</v>
      </c>
      <c r="G5234" s="4" t="s">
        <v>242</v>
      </c>
      <c r="H5234" t="b">
        <v>0</v>
      </c>
      <c r="I5234" s="4" t="s">
        <v>268</v>
      </c>
      <c r="J5234" t="b">
        <v>0</v>
      </c>
      <c r="K5234" t="b">
        <v>0</v>
      </c>
      <c r="L5234" t="b">
        <v>0</v>
      </c>
      <c r="M5234" t="b">
        <v>1</v>
      </c>
      <c r="N5234">
        <f t="shared" si="407"/>
        <v>4</v>
      </c>
      <c r="O5234" s="8" t="str">
        <f t="shared" si="408"/>
        <v>INSR,BS,3.0EE,15X150,SCIM,200</v>
      </c>
      <c r="Q5234" t="str">
        <f t="shared" si="409"/>
        <v>ASSY</v>
      </c>
      <c r="R5234" t="str">
        <f t="shared" si="410"/>
        <v>Plastic_853</v>
      </c>
      <c r="S5234" t="str">
        <f t="shared" si="411"/>
        <v>PLASTIC</v>
      </c>
    </row>
    <row r="5235" spans="1:19" x14ac:dyDescent="0.25">
      <c r="A5235" t="s">
        <v>1539</v>
      </c>
      <c r="B5235" t="s">
        <v>1538</v>
      </c>
      <c r="C5235" s="2" t="s">
        <v>1537</v>
      </c>
      <c r="D5235" s="2" t="s">
        <v>1537</v>
      </c>
      <c r="E5235" t="s">
        <v>264</v>
      </c>
      <c r="F5235" t="s">
        <v>2</v>
      </c>
      <c r="G5235" s="4" t="s">
        <v>242</v>
      </c>
      <c r="H5235" t="b">
        <v>0</v>
      </c>
      <c r="I5235" s="4" t="s">
        <v>251</v>
      </c>
      <c r="J5235" t="b">
        <v>0</v>
      </c>
      <c r="K5235" t="b">
        <v>0</v>
      </c>
      <c r="L5235" t="b">
        <v>0</v>
      </c>
      <c r="M5235" t="b">
        <v>1</v>
      </c>
      <c r="N5235">
        <f t="shared" si="407"/>
        <v>3</v>
      </c>
      <c r="O5235" s="8" t="str">
        <f t="shared" si="408"/>
        <v>INTERFACE TBG,HD2,FDS,V3</v>
      </c>
      <c r="Q5235" t="str">
        <f t="shared" si="409"/>
        <v/>
      </c>
      <c r="R5235" t="str">
        <f t="shared" si="410"/>
        <v>SEM_857</v>
      </c>
      <c r="S5235" t="str">
        <f t="shared" si="411"/>
        <v>Other</v>
      </c>
    </row>
    <row r="5236" spans="1:19" x14ac:dyDescent="0.25">
      <c r="A5236" t="s">
        <v>1536</v>
      </c>
      <c r="B5236" t="s">
        <v>1535</v>
      </c>
      <c r="C5236" s="2" t="s">
        <v>1534</v>
      </c>
      <c r="D5236" s="2" t="s">
        <v>1534</v>
      </c>
      <c r="E5236" t="s">
        <v>264</v>
      </c>
      <c r="F5236" t="s">
        <v>2</v>
      </c>
      <c r="G5236" s="4" t="s">
        <v>242</v>
      </c>
      <c r="H5236" t="b">
        <v>0</v>
      </c>
      <c r="I5236" s="4" t="s">
        <v>251</v>
      </c>
      <c r="J5236" t="b">
        <v>0</v>
      </c>
      <c r="K5236" t="b">
        <v>0</v>
      </c>
      <c r="L5236" t="b">
        <v>0</v>
      </c>
      <c r="M5236" t="b">
        <v>1</v>
      </c>
      <c r="N5236">
        <f t="shared" si="407"/>
        <v>3</v>
      </c>
      <c r="O5236" s="8" t="str">
        <f t="shared" si="408"/>
        <v xml:space="preserve"> P2 HD, L-AMC, Chamber RDY</v>
      </c>
      <c r="Q5236" t="str">
        <f t="shared" si="409"/>
        <v>CHMBR</v>
      </c>
      <c r="R5236" t="str">
        <f t="shared" si="410"/>
        <v>SEM_857</v>
      </c>
      <c r="S5236" t="str">
        <f t="shared" si="411"/>
        <v>Other</v>
      </c>
    </row>
    <row r="5237" spans="1:19" x14ac:dyDescent="0.25">
      <c r="A5237" t="s">
        <v>1533</v>
      </c>
      <c r="B5237" t="s">
        <v>1532</v>
      </c>
      <c r="C5237" s="2" t="s">
        <v>1531</v>
      </c>
      <c r="D5237" s="2" t="s">
        <v>1531</v>
      </c>
      <c r="E5237" t="s">
        <v>264</v>
      </c>
      <c r="F5237" t="s">
        <v>2</v>
      </c>
      <c r="G5237" s="4" t="s">
        <v>242</v>
      </c>
      <c r="H5237" t="b">
        <v>0</v>
      </c>
      <c r="I5237" s="4" t="s">
        <v>251</v>
      </c>
      <c r="J5237" t="b">
        <v>0</v>
      </c>
      <c r="K5237" t="b">
        <v>0</v>
      </c>
      <c r="L5237" t="b">
        <v>0</v>
      </c>
      <c r="M5237" t="b">
        <v>1</v>
      </c>
      <c r="N5237">
        <f t="shared" si="407"/>
        <v>6</v>
      </c>
      <c r="O5237" s="8" t="str">
        <f t="shared" si="408"/>
        <v xml:space="preserve"> KIT, P2 AMC R1, CHAMBER</v>
      </c>
      <c r="Q5237" t="str">
        <f t="shared" si="409"/>
        <v>CHMBR</v>
      </c>
      <c r="R5237" t="str">
        <f t="shared" si="410"/>
        <v>SEM_857</v>
      </c>
      <c r="S5237" t="str">
        <f t="shared" si="411"/>
        <v>Other</v>
      </c>
    </row>
    <row r="5238" spans="1:19" x14ac:dyDescent="0.25">
      <c r="A5238" t="s">
        <v>1530</v>
      </c>
      <c r="B5238" t="s">
        <v>1527</v>
      </c>
      <c r="C5238" s="2" t="s">
        <v>1529</v>
      </c>
      <c r="D5238" s="2" t="s">
        <v>1529</v>
      </c>
      <c r="E5238" t="s">
        <v>264</v>
      </c>
      <c r="F5238" t="s">
        <v>2</v>
      </c>
      <c r="G5238" s="4" t="s">
        <v>242</v>
      </c>
      <c r="H5238" t="b">
        <v>0</v>
      </c>
      <c r="I5238" s="4" t="s">
        <v>251</v>
      </c>
      <c r="J5238" t="b">
        <v>0</v>
      </c>
      <c r="K5238" t="b">
        <v>0</v>
      </c>
      <c r="L5238" t="b">
        <v>0</v>
      </c>
      <c r="M5238" t="b">
        <v>1</v>
      </c>
      <c r="N5238">
        <f t="shared" si="407"/>
        <v>3</v>
      </c>
      <c r="O5238" s="8" t="str">
        <f t="shared" si="408"/>
        <v>BLK OFF,CONDTN STA</v>
      </c>
      <c r="Q5238" t="str">
        <f t="shared" si="409"/>
        <v>BLOCK</v>
      </c>
      <c r="R5238" t="str">
        <f t="shared" si="410"/>
        <v>SEM_857</v>
      </c>
      <c r="S5238" t="str">
        <f t="shared" si="411"/>
        <v>Other</v>
      </c>
    </row>
    <row r="5239" spans="1:19" x14ac:dyDescent="0.25">
      <c r="A5239" t="s">
        <v>1528</v>
      </c>
      <c r="B5239" t="s">
        <v>1527</v>
      </c>
      <c r="C5239" s="2" t="s">
        <v>1526</v>
      </c>
      <c r="D5239" s="2" t="s">
        <v>1526</v>
      </c>
      <c r="E5239" t="s">
        <v>264</v>
      </c>
      <c r="F5239" t="s">
        <v>2</v>
      </c>
      <c r="G5239" s="4" t="s">
        <v>242</v>
      </c>
      <c r="H5239" t="b">
        <v>0</v>
      </c>
      <c r="I5239" s="4" t="s">
        <v>251</v>
      </c>
      <c r="J5239" t="b">
        <v>0</v>
      </c>
      <c r="K5239" t="b">
        <v>0</v>
      </c>
      <c r="L5239" t="b">
        <v>0</v>
      </c>
      <c r="M5239" t="b">
        <v>1</v>
      </c>
      <c r="N5239">
        <f t="shared" si="407"/>
        <v>3</v>
      </c>
      <c r="O5239" s="8" t="str">
        <f t="shared" si="408"/>
        <v>BLK OFF,CONDTN STA, STKD</v>
      </c>
      <c r="Q5239" t="str">
        <f t="shared" si="409"/>
        <v>BLOCK</v>
      </c>
      <c r="R5239" t="str">
        <f t="shared" si="410"/>
        <v>SEM_857</v>
      </c>
      <c r="S5239" t="str">
        <f t="shared" si="411"/>
        <v>Other</v>
      </c>
    </row>
    <row r="5240" spans="1:19" x14ac:dyDescent="0.25">
      <c r="A5240" t="s">
        <v>1525</v>
      </c>
      <c r="B5240" t="s">
        <v>1524</v>
      </c>
      <c r="C5240" s="2" t="s">
        <v>1523</v>
      </c>
      <c r="D5240" s="2" t="s">
        <v>1523</v>
      </c>
      <c r="E5240" t="s">
        <v>264</v>
      </c>
      <c r="F5240" t="s">
        <v>2</v>
      </c>
      <c r="G5240" s="4" t="s">
        <v>242</v>
      </c>
      <c r="H5240" t="b">
        <v>0</v>
      </c>
      <c r="I5240" s="4" t="s">
        <v>251</v>
      </c>
      <c r="J5240" t="b">
        <v>0</v>
      </c>
      <c r="K5240" t="b">
        <v>0</v>
      </c>
      <c r="L5240" t="b">
        <v>0</v>
      </c>
      <c r="M5240" t="b">
        <v>1</v>
      </c>
      <c r="N5240">
        <f t="shared" si="407"/>
        <v>3</v>
      </c>
      <c r="O5240" s="8" t="str">
        <f t="shared" si="408"/>
        <v xml:space="preserve"> INSTL, Exhaust, CHMBR, C360</v>
      </c>
      <c r="Q5240" t="str">
        <f t="shared" si="409"/>
        <v>CHMBR</v>
      </c>
      <c r="R5240" t="str">
        <f t="shared" si="410"/>
        <v>SEM_857</v>
      </c>
      <c r="S5240" t="str">
        <f t="shared" si="411"/>
        <v>Other</v>
      </c>
    </row>
    <row r="5241" spans="1:19" x14ac:dyDescent="0.25">
      <c r="A5241" t="s">
        <v>1522</v>
      </c>
      <c r="B5241" t="s">
        <v>1520</v>
      </c>
      <c r="C5241" s="2" t="s">
        <v>1519</v>
      </c>
      <c r="D5241" s="2" t="s">
        <v>1519</v>
      </c>
      <c r="E5241" t="s">
        <v>264</v>
      </c>
      <c r="F5241" t="s">
        <v>2</v>
      </c>
      <c r="G5241" s="4" t="s">
        <v>242</v>
      </c>
      <c r="H5241" t="b">
        <v>0</v>
      </c>
      <c r="I5241" s="4" t="s">
        <v>251</v>
      </c>
      <c r="J5241" t="b">
        <v>0</v>
      </c>
      <c r="K5241" t="b">
        <v>0</v>
      </c>
      <c r="L5241" t="b">
        <v>0</v>
      </c>
      <c r="M5241" t="b">
        <v>1</v>
      </c>
      <c r="N5241">
        <f t="shared" si="407"/>
        <v>3</v>
      </c>
      <c r="O5241" s="8" t="str">
        <f t="shared" si="408"/>
        <v>INSTL,EXHAUST,CHMBR,C360</v>
      </c>
      <c r="Q5241" t="str">
        <f t="shared" si="409"/>
        <v>CHMBR</v>
      </c>
      <c r="R5241" t="str">
        <f t="shared" si="410"/>
        <v>SEM_857</v>
      </c>
      <c r="S5241" t="str">
        <f t="shared" si="411"/>
        <v>Other</v>
      </c>
    </row>
    <row r="5242" spans="1:19" x14ac:dyDescent="0.25">
      <c r="A5242" t="s">
        <v>1521</v>
      </c>
      <c r="B5242" t="s">
        <v>1520</v>
      </c>
      <c r="C5242" s="2" t="s">
        <v>1519</v>
      </c>
      <c r="D5242" s="2" t="s">
        <v>1519</v>
      </c>
      <c r="E5242" t="s">
        <v>264</v>
      </c>
      <c r="F5242" t="s">
        <v>2</v>
      </c>
      <c r="G5242" s="4" t="s">
        <v>242</v>
      </c>
      <c r="H5242" t="b">
        <v>0</v>
      </c>
      <c r="I5242" s="4" t="s">
        <v>251</v>
      </c>
      <c r="J5242" t="b">
        <v>0</v>
      </c>
      <c r="K5242" t="b">
        <v>0</v>
      </c>
      <c r="L5242" t="b">
        <v>0</v>
      </c>
      <c r="M5242" t="b">
        <v>1</v>
      </c>
      <c r="N5242">
        <f t="shared" si="407"/>
        <v>3</v>
      </c>
      <c r="O5242" s="8" t="str">
        <f t="shared" si="408"/>
        <v>INSTL,EXHAUST,CHMBR,C360</v>
      </c>
      <c r="Q5242" t="str">
        <f t="shared" si="409"/>
        <v>CHMBR</v>
      </c>
      <c r="R5242" t="str">
        <f t="shared" si="410"/>
        <v>SEM_857</v>
      </c>
      <c r="S5242" t="str">
        <f t="shared" si="411"/>
        <v>Other</v>
      </c>
    </row>
    <row r="5243" spans="1:19" x14ac:dyDescent="0.25">
      <c r="A5243" t="s">
        <v>1518</v>
      </c>
      <c r="C5243" s="2" t="s">
        <v>1517</v>
      </c>
      <c r="D5243" s="2" t="s">
        <v>1517</v>
      </c>
      <c r="F5243" t="s">
        <v>2</v>
      </c>
      <c r="G5243" s="4" t="s">
        <v>242</v>
      </c>
      <c r="H5243" t="b">
        <v>0</v>
      </c>
      <c r="I5243" s="4" t="s">
        <v>12094</v>
      </c>
      <c r="J5243" t="b">
        <v>0</v>
      </c>
      <c r="K5243" t="b">
        <v>0</v>
      </c>
      <c r="L5243" t="b">
        <v>0</v>
      </c>
      <c r="M5243" t="b">
        <v>1</v>
      </c>
      <c r="N5243">
        <f t="shared" si="407"/>
        <v>3</v>
      </c>
      <c r="O5243" s="8" t="str">
        <f t="shared" si="408"/>
        <v>INSTL,WTM,DOOR ACCESS</v>
      </c>
      <c r="Q5243" t="str">
        <f t="shared" si="409"/>
        <v>DOOR</v>
      </c>
      <c r="R5243" t="str">
        <f t="shared" si="410"/>
        <v>Miscellaneous_857</v>
      </c>
      <c r="S5243" t="str">
        <f t="shared" si="411"/>
        <v>Other</v>
      </c>
    </row>
    <row r="5244" spans="1:19" x14ac:dyDescent="0.25">
      <c r="A5244" t="s">
        <v>1516</v>
      </c>
      <c r="C5244" s="2" t="s">
        <v>1515</v>
      </c>
      <c r="D5244" s="2" t="s">
        <v>1515</v>
      </c>
      <c r="E5244" t="s">
        <v>269</v>
      </c>
      <c r="F5244" t="s">
        <v>2</v>
      </c>
      <c r="G5244" s="4" t="s">
        <v>242</v>
      </c>
      <c r="H5244" t="b">
        <v>0</v>
      </c>
      <c r="I5244" s="4" t="s">
        <v>268</v>
      </c>
      <c r="J5244" t="b">
        <v>0</v>
      </c>
      <c r="K5244" t="b">
        <v>1</v>
      </c>
      <c r="L5244" t="b">
        <v>0</v>
      </c>
      <c r="M5244" t="b">
        <v>1</v>
      </c>
      <c r="N5244">
        <f t="shared" si="407"/>
        <v>3</v>
      </c>
      <c r="O5244" s="8" t="str">
        <f t="shared" si="408"/>
        <v>DOOR,APM3 ACCESS,WTM</v>
      </c>
      <c r="Q5244" t="str">
        <f t="shared" si="409"/>
        <v>DOOR</v>
      </c>
      <c r="R5244" t="str">
        <f t="shared" si="410"/>
        <v>Plastic_857</v>
      </c>
      <c r="S5244" t="str">
        <f t="shared" si="411"/>
        <v>PLASTIC</v>
      </c>
    </row>
    <row r="5245" spans="1:19" x14ac:dyDescent="0.25">
      <c r="A5245" t="s">
        <v>1514</v>
      </c>
      <c r="C5245" s="2" t="s">
        <v>1513</v>
      </c>
      <c r="D5245" s="2" t="s">
        <v>1513</v>
      </c>
      <c r="F5245" t="s">
        <v>2</v>
      </c>
      <c r="G5245" s="4" t="s">
        <v>242</v>
      </c>
      <c r="H5245" t="b">
        <v>0</v>
      </c>
      <c r="I5245" s="4" t="s">
        <v>12094</v>
      </c>
      <c r="J5245" t="b">
        <v>0</v>
      </c>
      <c r="K5245" t="b">
        <v>0</v>
      </c>
      <c r="L5245" t="b">
        <v>0</v>
      </c>
      <c r="M5245" t="b">
        <v>1</v>
      </c>
      <c r="N5245">
        <f t="shared" si="407"/>
        <v>3</v>
      </c>
      <c r="O5245" s="8" t="str">
        <f t="shared" si="408"/>
        <v xml:space="preserve"> RTRFT, TB CLMP, ASD, BETA</v>
      </c>
      <c r="Q5245" t="str">
        <f t="shared" si="409"/>
        <v/>
      </c>
      <c r="R5245" t="str">
        <f t="shared" si="410"/>
        <v>Miscellaneous_857</v>
      </c>
      <c r="S5245" t="str">
        <f t="shared" si="411"/>
        <v>Other</v>
      </c>
    </row>
    <row r="5246" spans="1:19" x14ac:dyDescent="0.25">
      <c r="A5246" t="s">
        <v>1512</v>
      </c>
      <c r="C5246" s="2" t="s">
        <v>1511</v>
      </c>
      <c r="D5246" s="2" t="s">
        <v>1511</v>
      </c>
      <c r="F5246" t="s">
        <v>2</v>
      </c>
      <c r="G5246" s="4" t="s">
        <v>242</v>
      </c>
      <c r="H5246" t="b">
        <v>0</v>
      </c>
      <c r="I5246" s="4" t="s">
        <v>241</v>
      </c>
      <c r="J5246" t="b">
        <v>0</v>
      </c>
      <c r="K5246" t="b">
        <v>1</v>
      </c>
      <c r="L5246" t="b">
        <v>0</v>
      </c>
      <c r="M5246" t="b">
        <v>1</v>
      </c>
      <c r="N5246">
        <f t="shared" si="407"/>
        <v>0</v>
      </c>
      <c r="O5246" s="8" t="str">
        <f t="shared" si="408"/>
        <v>Tooling</v>
      </c>
      <c r="Q5246" t="str">
        <f t="shared" si="409"/>
        <v>TOOL</v>
      </c>
      <c r="R5246" t="str">
        <f t="shared" si="410"/>
        <v>MIH_857</v>
      </c>
      <c r="S5246" t="str">
        <f t="shared" si="411"/>
        <v>Other</v>
      </c>
    </row>
    <row r="5247" spans="1:19" x14ac:dyDescent="0.25">
      <c r="A5247" t="s">
        <v>1510</v>
      </c>
      <c r="C5247" s="2" t="s">
        <v>1509</v>
      </c>
      <c r="D5247" s="2" t="s">
        <v>1509</v>
      </c>
      <c r="E5247" t="s">
        <v>269</v>
      </c>
      <c r="F5247" t="s">
        <v>2</v>
      </c>
      <c r="G5247" s="4" t="s">
        <v>242</v>
      </c>
      <c r="H5247" t="b">
        <v>0</v>
      </c>
      <c r="I5247" s="4" t="s">
        <v>268</v>
      </c>
      <c r="J5247" t="b">
        <v>0</v>
      </c>
      <c r="K5247" t="b">
        <v>0</v>
      </c>
      <c r="L5247" t="b">
        <v>0</v>
      </c>
      <c r="M5247" t="b">
        <v>1</v>
      </c>
      <c r="N5247">
        <f t="shared" si="407"/>
        <v>4</v>
      </c>
      <c r="O5247" s="8" t="str">
        <f t="shared" si="408"/>
        <v>HW,LFC,CCR+  KIT,HW,LFC,CCR+</v>
      </c>
      <c r="Q5247" t="str">
        <f t="shared" si="409"/>
        <v/>
      </c>
      <c r="R5247" t="str">
        <f t="shared" si="410"/>
        <v>Plastic_857</v>
      </c>
      <c r="S5247" t="str">
        <f t="shared" si="411"/>
        <v>PLASTIC</v>
      </c>
    </row>
    <row r="5248" spans="1:19" ht="30" x14ac:dyDescent="0.25">
      <c r="A5248" t="s">
        <v>1508</v>
      </c>
      <c r="B5248" t="s">
        <v>1507</v>
      </c>
      <c r="C5248" s="2" t="s">
        <v>1506</v>
      </c>
      <c r="D5248" s="2" t="s">
        <v>1506</v>
      </c>
      <c r="E5248" t="s">
        <v>0</v>
      </c>
      <c r="F5248" t="s">
        <v>2</v>
      </c>
      <c r="G5248" s="4" t="s">
        <v>1</v>
      </c>
      <c r="H5248" t="b">
        <v>0</v>
      </c>
      <c r="I5248" s="4" t="s">
        <v>0</v>
      </c>
      <c r="J5248" t="b">
        <v>0</v>
      </c>
      <c r="K5248" t="b">
        <v>0</v>
      </c>
      <c r="L5248" t="b">
        <v>0</v>
      </c>
      <c r="M5248" t="b">
        <v>1</v>
      </c>
      <c r="N5248">
        <f t="shared" si="407"/>
        <v>0</v>
      </c>
      <c r="O5248" s="8" t="str">
        <f t="shared" si="408"/>
        <v>POLYCARBONATE</v>
      </c>
      <c r="Q5248" t="str">
        <f t="shared" si="409"/>
        <v>Sheet</v>
      </c>
      <c r="R5248" t="str">
        <f t="shared" si="410"/>
        <v>RMM_857</v>
      </c>
      <c r="S5248" t="str">
        <f t="shared" si="411"/>
        <v>POLYCARB</v>
      </c>
    </row>
    <row r="5249" spans="1:19" x14ac:dyDescent="0.25">
      <c r="A5249" t="s">
        <v>1505</v>
      </c>
      <c r="B5249" t="s">
        <v>1504</v>
      </c>
      <c r="C5249" s="2" t="s">
        <v>1503</v>
      </c>
      <c r="D5249" s="2" t="s">
        <v>1503</v>
      </c>
      <c r="E5249" t="s">
        <v>272</v>
      </c>
      <c r="F5249" t="s">
        <v>2</v>
      </c>
      <c r="G5249" s="4" t="s">
        <v>1</v>
      </c>
      <c r="H5249" t="b">
        <v>0</v>
      </c>
      <c r="I5249" s="4" t="s">
        <v>271</v>
      </c>
      <c r="J5249" t="b">
        <v>0</v>
      </c>
      <c r="K5249" t="b">
        <v>0</v>
      </c>
      <c r="L5249" t="b">
        <v>0</v>
      </c>
      <c r="M5249" t="b">
        <v>1</v>
      </c>
      <c r="N5249">
        <f t="shared" si="407"/>
        <v>0</v>
      </c>
      <c r="O5249" s="8" t="str">
        <f t="shared" si="408"/>
        <v>DELRIN</v>
      </c>
      <c r="Q5249" t="str">
        <f t="shared" si="409"/>
        <v>Sheet</v>
      </c>
      <c r="R5249" t="str">
        <f t="shared" si="410"/>
        <v>RM_857</v>
      </c>
      <c r="S5249" t="str">
        <f t="shared" si="411"/>
        <v>Other</v>
      </c>
    </row>
    <row r="5250" spans="1:19" x14ac:dyDescent="0.25">
      <c r="A5250" t="s">
        <v>1502</v>
      </c>
      <c r="B5250" t="s">
        <v>410</v>
      </c>
      <c r="C5250" s="2" t="s">
        <v>409</v>
      </c>
      <c r="D5250" s="2" t="s">
        <v>409</v>
      </c>
      <c r="E5250" t="s">
        <v>272</v>
      </c>
      <c r="F5250" t="s">
        <v>2</v>
      </c>
      <c r="G5250" s="4" t="s">
        <v>1</v>
      </c>
      <c r="H5250" t="b">
        <v>0</v>
      </c>
      <c r="I5250" s="4" t="s">
        <v>271</v>
      </c>
      <c r="J5250" t="b">
        <v>0</v>
      </c>
      <c r="K5250" t="b">
        <v>0</v>
      </c>
      <c r="L5250" t="b">
        <v>0</v>
      </c>
      <c r="M5250" t="b">
        <v>1</v>
      </c>
      <c r="N5250">
        <f t="shared" ref="N5250:N5313" si="412">IFERROR(IF(SEARCH(",",D5250,1)-1&gt;10,0,SEARCH(",",D5250,1)-1),0)</f>
        <v>0</v>
      </c>
      <c r="O5250" s="8" t="str">
        <f t="shared" si="408"/>
        <v>ACETAL</v>
      </c>
      <c r="Q5250" t="str">
        <f t="shared" si="409"/>
        <v>Rods &amp; Shafts</v>
      </c>
      <c r="R5250" t="str">
        <f t="shared" si="410"/>
        <v>RM_857</v>
      </c>
      <c r="S5250" t="str">
        <f t="shared" si="411"/>
        <v>Other</v>
      </c>
    </row>
    <row r="5251" spans="1:19" x14ac:dyDescent="0.25">
      <c r="A5251" t="s">
        <v>1501</v>
      </c>
      <c r="C5251" s="2" t="s">
        <v>1499</v>
      </c>
      <c r="D5251" s="2" t="s">
        <v>1499</v>
      </c>
      <c r="E5251" t="s">
        <v>556</v>
      </c>
      <c r="F5251" t="s">
        <v>2</v>
      </c>
      <c r="G5251" s="4" t="s">
        <v>242</v>
      </c>
      <c r="H5251" t="b">
        <v>0</v>
      </c>
      <c r="I5251" s="4" t="s">
        <v>496</v>
      </c>
      <c r="J5251" t="b">
        <v>0</v>
      </c>
      <c r="K5251" t="b">
        <v>1</v>
      </c>
      <c r="L5251" t="b">
        <v>0</v>
      </c>
      <c r="M5251" t="b">
        <v>1</v>
      </c>
      <c r="N5251">
        <f t="shared" si="412"/>
        <v>3</v>
      </c>
      <c r="O5251" s="8" t="str">
        <f t="shared" ref="O5251:O5314" si="413">IF(N5251=0,    LEFT(D5251,SEARCH(" ", D5251,1)-1),    RIGHT(D5251,LEN(D5251)-N5251-1))</f>
        <v xml:space="preserve"> EDGE BUMP PROTECTION</v>
      </c>
      <c r="Q5251" t="str">
        <f t="shared" ref="Q5251:Q5314" si="414">IF(ISERROR(SEARCH("AMAT",D5251,1)),IF(ISERROR(SEARCH("CHAWK",D5251,1)),IF(ISERROR(SEARCH("ASSY",D5251,1)), IF(ISERROR(SEARCH("SUB CON",I5251, 1)),IF(ISERROR(SEARCH("SUB",E5251, 1)),IF(AND(ISERROR(SEARCH("PKG",D5251,1)), ISERROR(SEARCH("LBL",D5251,1)), ISERROR(SEARCH("LABEL",D5251,1))),IF(ISERROR(SEARCH("WLDM*",D5251,1)),IF(ISERROR(SEARCH("DOOR",D5251,1)),IF(ISERROR(SEARCH("SPCR",D5251,1)), IF(AND(ISERROR(SEARCH("ORING",D5251,1)), ISERROR(SEARCH("O-RING",D5251,1))),IF(ISERROR(SEARCH("TUBE*",D5251,1)),IF(ISERROR(SEARCH("ADPTR",D5251,1)), IF(ISERROR(SEARCH("PIN",D5251,1)), IF(ISERROR(SEARCH("LATCH",D5251,1)),IF(ISERROR(SEARCH("BASE",D5251,1)),IF(AND(ISERROR(SEARCH("INSERT",D5251,1)), ISERROR(SEARCH("INSR",D5251,1))),IF(ISERROR(SEARCH("TOMBSTONE",D5251,1)),IF(ISERROR(SEARCH("TOOL",D5251,1)),IF(ISERROR(SEARCH("GD?",D5251,1)), IF(AND(ISERROR(SEARCH("SHIELD",D5251,1)),ISERROR(SEARCH("SHLD",D5251,1))),IF(ISERROR(SEARCH("CARRIER",D5251,1)),IF(ISERROR(SEARCH("LID?",D5251,1)),IF(ISERROR(SEARCH("BRKT",D5251,1)),IF(ISERROR(SEARCH("RTRN",D5251,1)),IF(ISERROR(SEARCH("RETAINER",D5251,1)),IF(ISERROR(SEARCH("HSG",D5251,1)),IF(ISERROR(SEARCH("PLATE",D5251,1)),IF(ISERROR(SEARCH("SNSR",D5251,1)),IF(AND(ISERROR(SEARCH("PANEL",D5251,1)), ISERROR(SEARCH("PNL",D5251,1))),IF(ISERROR(SEARCH("BLK",D5251,1)),IF(ISERROR(SEARCH("DUCT",D5251,1)),IF(ISERROR(SEARCH("GASKET",D5251,1)),IF(AND(ISERROR(SEARCH("SHAFT",D5251,1)),ISERROR(SEARCH("ROD",D5251,1))),IF(ISERROR(SEARCH("RING",D5251,1)),IF(ISERROR(SEARCH("RESTRICT*",D5251,1)),IF(ISERROR(SEARCH("TANK",D5251,1)),IF(ISERROR(SEARCH("GENERATOR",D5251,1)),IF(ISERROR(SEARCH("FXTR",D5251,1)),IF(ISERROR(SEARCH("MAGNET",D5251,1)),IF(ISERROR(SEARCH("CLAMP",D5251,1)),IF(ISERROR(SEARCH("BAYONET",D5251,1)),IF(ISERROR(SEARCH("HSNG",D5251,1)),IF(ISERROR(SEARCH("PLUG",D5251,1)),IF(ISERROR(SEARCH("PLX",D5251,1)),IF(ISERROR(SEARCH("WAFER",D5251,1)),IF(ISERROR(SEARCH("MANIFOLD",D5251,1)),IF(AND(ISERROR(SEARCH("ALU* ",D5251)),LEFT(D5251,N5251)&lt;&gt;"AL"&amp;","), IF(ISERROR(SEARCH("INJCTR",D5251,1)),IF(AND(ISERROR(SEARCH("CVR",D5251,1)),ISERROR(SEARCH("COV?", D5251,1)), ISERROR(SEARCH("CV?",D5251,1))), IF(ISERROR(SEARCH("WDO",D5251,1)),IF(ISERROR(SEARCH("SHEET",D5251,1)),IF(ISERROR(SEARCH("SHIM",D5251,1)),IF(AND(ISERROR(SEARCH("CHMBR",D5251,1)), ISERROR(SEARCH("CHAMBER",D5251,1))),"","CHMBR"),"SHIM"),"Sheet"),"WINDOW"),"COVER"),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5251" t="str">
        <f t="shared" ref="R5251:R5314" si="415">IF(LEFT(A5251,3)=LEFT(D5251,3),"",CONCATENATE(I5251, "_",LEFT(A5251,3)))</f>
        <v>NP_857</v>
      </c>
      <c r="S5251" t="str">
        <f t="shared" ref="S5251:S5314" si="416">IF(ISERROR(SEARCH("UHMW*", D5251,1)),IF(ISERROR(SEARCH("PEEK", D5251,1)),IF(AND(ISERROR(SEARCH("PTFE", D5251,1)),ISERROR(SEARCH("Teflon", D5251,1))),IF(ISERROR(SEARCH("PVDF", D5251,1)),IF(ISERROR(SEARCH("HDL", D5251,1)),IF(ISERROR(SEARCH("PET", D5251,1)),IF(ISERROR(SEARCH("ABS", D5251,1)), IF(ISERROR(SEARCH("ACRYL*", D5251,1)), IF(ISERROR(SEARCH("POLYCAR?", D5251,1)),IF(ISERROR(SEARCH("ALUM?", D5251,1)),IF(ISERROR(SEARCH("METAL", I5251,1)),IF(ISERROR(SEARCH("?PVC", D5251,1)),IF(ISERROR(SEARCH("PLASTIC", I5251, 1)),"Other", "PLASTIC"),"PVC"),"METAL"),"ALUM"),"POLYCARB"), "ACRYLIC"), "ABS"), "PET"), "HDL"), "PVDF"), "PTFE"), "PEEK"), "UHMW-PE")</f>
        <v>Other</v>
      </c>
    </row>
    <row r="5252" spans="1:19" x14ac:dyDescent="0.25">
      <c r="A5252" t="s">
        <v>1500</v>
      </c>
      <c r="C5252" s="2" t="s">
        <v>1499</v>
      </c>
      <c r="D5252" s="2" t="s">
        <v>1499</v>
      </c>
      <c r="F5252" t="s">
        <v>2</v>
      </c>
      <c r="G5252" s="4" t="s">
        <v>242</v>
      </c>
      <c r="H5252" t="b">
        <v>0</v>
      </c>
      <c r="I5252" s="4" t="s">
        <v>241</v>
      </c>
      <c r="J5252" t="b">
        <v>0</v>
      </c>
      <c r="K5252" t="b">
        <v>0</v>
      </c>
      <c r="L5252" t="b">
        <v>0</v>
      </c>
      <c r="M5252" t="b">
        <v>1</v>
      </c>
      <c r="N5252">
        <f t="shared" si="412"/>
        <v>3</v>
      </c>
      <c r="O5252" s="8" t="str">
        <f t="shared" si="413"/>
        <v xml:space="preserve"> EDGE BUMP PROTECTION</v>
      </c>
      <c r="Q5252" t="str">
        <f t="shared" si="414"/>
        <v/>
      </c>
      <c r="R5252" t="str">
        <f t="shared" si="415"/>
        <v>MIH_857</v>
      </c>
      <c r="S5252" t="str">
        <f t="shared" si="416"/>
        <v>Other</v>
      </c>
    </row>
    <row r="5253" spans="1:19" x14ac:dyDescent="0.25">
      <c r="A5253" t="s">
        <v>1498</v>
      </c>
      <c r="C5253" s="2" t="s">
        <v>1496</v>
      </c>
      <c r="D5253" s="2" t="s">
        <v>1496</v>
      </c>
      <c r="E5253" t="s">
        <v>269</v>
      </c>
      <c r="F5253" t="s">
        <v>2</v>
      </c>
      <c r="G5253" s="4" t="s">
        <v>242</v>
      </c>
      <c r="H5253" t="b">
        <v>0</v>
      </c>
      <c r="I5253" s="4" t="s">
        <v>268</v>
      </c>
      <c r="J5253" t="b">
        <v>0</v>
      </c>
      <c r="K5253" t="b">
        <v>1</v>
      </c>
      <c r="L5253" t="b">
        <v>0</v>
      </c>
      <c r="M5253" t="b">
        <v>1</v>
      </c>
      <c r="N5253">
        <f t="shared" si="412"/>
        <v>3</v>
      </c>
      <c r="O5253" s="8" t="str">
        <f t="shared" si="413"/>
        <v xml:space="preserve"> UPG, TOP PLT ALIGN, OFFSET BUSHING</v>
      </c>
      <c r="Q5253" t="str">
        <f t="shared" si="414"/>
        <v/>
      </c>
      <c r="R5253" t="str">
        <f t="shared" si="415"/>
        <v>Plastic_857</v>
      </c>
      <c r="S5253" t="str">
        <f t="shared" si="416"/>
        <v>PLASTIC</v>
      </c>
    </row>
    <row r="5254" spans="1:19" x14ac:dyDescent="0.25">
      <c r="A5254" t="s">
        <v>1497</v>
      </c>
      <c r="C5254" s="2" t="s">
        <v>1496</v>
      </c>
      <c r="D5254" s="2" t="s">
        <v>1496</v>
      </c>
      <c r="E5254" t="s">
        <v>269</v>
      </c>
      <c r="F5254" t="s">
        <v>2</v>
      </c>
      <c r="G5254" s="4" t="s">
        <v>242</v>
      </c>
      <c r="H5254" t="b">
        <v>0</v>
      </c>
      <c r="I5254" s="4" t="s">
        <v>268</v>
      </c>
      <c r="J5254" t="b">
        <v>0</v>
      </c>
      <c r="K5254" t="b">
        <v>1</v>
      </c>
      <c r="L5254" t="b">
        <v>0</v>
      </c>
      <c r="M5254" t="b">
        <v>1</v>
      </c>
      <c r="N5254">
        <f t="shared" si="412"/>
        <v>3</v>
      </c>
      <c r="O5254" s="8" t="str">
        <f t="shared" si="413"/>
        <v xml:space="preserve"> UPG, TOP PLT ALIGN, OFFSET BUSHING</v>
      </c>
      <c r="Q5254" t="str">
        <f t="shared" si="414"/>
        <v/>
      </c>
      <c r="R5254" t="str">
        <f t="shared" si="415"/>
        <v>Plastic_857</v>
      </c>
      <c r="S5254" t="str">
        <f t="shared" si="416"/>
        <v>PLASTIC</v>
      </c>
    </row>
    <row r="5255" spans="1:19" x14ac:dyDescent="0.25">
      <c r="A5255" t="s">
        <v>1495</v>
      </c>
      <c r="C5255" s="2" t="s">
        <v>1494</v>
      </c>
      <c r="D5255" s="2" t="s">
        <v>1494</v>
      </c>
      <c r="F5255" t="s">
        <v>2</v>
      </c>
      <c r="G5255" s="4" t="s">
        <v>242</v>
      </c>
      <c r="H5255" t="b">
        <v>0</v>
      </c>
      <c r="I5255" s="4" t="s">
        <v>241</v>
      </c>
      <c r="J5255" t="b">
        <v>0</v>
      </c>
      <c r="K5255" t="b">
        <v>1</v>
      </c>
      <c r="L5255" t="b">
        <v>0</v>
      </c>
      <c r="M5255" t="b">
        <v>1</v>
      </c>
      <c r="N5255">
        <f t="shared" si="412"/>
        <v>0</v>
      </c>
      <c r="O5255" s="8" t="str">
        <f t="shared" si="413"/>
        <v>R034</v>
      </c>
      <c r="Q5255" t="str">
        <f t="shared" si="414"/>
        <v/>
      </c>
      <c r="R5255" t="str">
        <f t="shared" si="415"/>
        <v>MIH_895</v>
      </c>
      <c r="S5255" t="str">
        <f t="shared" si="416"/>
        <v>Other</v>
      </c>
    </row>
    <row r="5256" spans="1:19" x14ac:dyDescent="0.25">
      <c r="A5256" t="s">
        <v>1493</v>
      </c>
      <c r="C5256" s="2" t="s">
        <v>1492</v>
      </c>
      <c r="D5256" s="2" t="s">
        <v>1492</v>
      </c>
      <c r="F5256" t="s">
        <v>2</v>
      </c>
      <c r="G5256" s="4" t="s">
        <v>242</v>
      </c>
      <c r="H5256" t="b">
        <v>0</v>
      </c>
      <c r="I5256" s="4" t="s">
        <v>241</v>
      </c>
      <c r="J5256" t="b">
        <v>0</v>
      </c>
      <c r="K5256" t="b">
        <v>1</v>
      </c>
      <c r="L5256" t="b">
        <v>0</v>
      </c>
      <c r="M5256" t="b">
        <v>1</v>
      </c>
      <c r="N5256">
        <f t="shared" si="412"/>
        <v>0</v>
      </c>
      <c r="O5256" s="8" t="str">
        <f t="shared" si="413"/>
        <v>VAT</v>
      </c>
      <c r="Q5256" t="str">
        <f t="shared" si="414"/>
        <v/>
      </c>
      <c r="R5256" t="str">
        <f t="shared" si="415"/>
        <v>MIH_895</v>
      </c>
      <c r="S5256" t="str">
        <f t="shared" si="416"/>
        <v>Other</v>
      </c>
    </row>
    <row r="5257" spans="1:19" x14ac:dyDescent="0.25">
      <c r="A5257" t="s">
        <v>1491</v>
      </c>
      <c r="B5257" t="s">
        <v>1490</v>
      </c>
      <c r="C5257" s="2" t="s">
        <v>1489</v>
      </c>
      <c r="D5257" s="2" t="s">
        <v>1489</v>
      </c>
      <c r="E5257" t="s">
        <v>0</v>
      </c>
      <c r="F5257" t="s">
        <v>2</v>
      </c>
      <c r="G5257" s="4" t="s">
        <v>1</v>
      </c>
      <c r="H5257" t="b">
        <v>0</v>
      </c>
      <c r="I5257" s="4" t="s">
        <v>0</v>
      </c>
      <c r="J5257" t="b">
        <v>0</v>
      </c>
      <c r="K5257" t="b">
        <v>0</v>
      </c>
      <c r="L5257" t="b">
        <v>0</v>
      </c>
      <c r="M5257" t="b">
        <v>1</v>
      </c>
      <c r="N5257">
        <f t="shared" si="412"/>
        <v>0</v>
      </c>
      <c r="O5257" s="8" t="str">
        <f t="shared" si="413"/>
        <v>Multipurpose</v>
      </c>
      <c r="Q5257" t="str">
        <f t="shared" si="414"/>
        <v/>
      </c>
      <c r="R5257" t="str">
        <f t="shared" si="415"/>
        <v>RMM_897</v>
      </c>
      <c r="S5257" t="str">
        <f t="shared" si="416"/>
        <v>ALUM</v>
      </c>
    </row>
    <row r="5258" spans="1:19" x14ac:dyDescent="0.25">
      <c r="A5258" t="s">
        <v>1488</v>
      </c>
      <c r="C5258" s="2" t="s">
        <v>1487</v>
      </c>
      <c r="D5258" s="2" t="s">
        <v>1487</v>
      </c>
      <c r="E5258" t="s">
        <v>269</v>
      </c>
      <c r="F5258" t="s">
        <v>2</v>
      </c>
      <c r="G5258" s="4" t="s">
        <v>242</v>
      </c>
      <c r="H5258" t="b">
        <v>0</v>
      </c>
      <c r="I5258" s="4" t="s">
        <v>268</v>
      </c>
      <c r="J5258" t="b">
        <v>0</v>
      </c>
      <c r="K5258" t="b">
        <v>0</v>
      </c>
      <c r="L5258" t="b">
        <v>0</v>
      </c>
      <c r="M5258" t="b">
        <v>1</v>
      </c>
      <c r="N5258">
        <f t="shared" si="412"/>
        <v>0</v>
      </c>
      <c r="O5258" s="8" t="str">
        <f t="shared" si="413"/>
        <v>.125</v>
      </c>
      <c r="Q5258" t="str">
        <f t="shared" si="414"/>
        <v>PIN</v>
      </c>
      <c r="R5258" t="str">
        <f t="shared" si="415"/>
        <v>Plastic_901</v>
      </c>
      <c r="S5258" t="str">
        <f t="shared" si="416"/>
        <v>PLASTIC</v>
      </c>
    </row>
    <row r="5259" spans="1:19" x14ac:dyDescent="0.25">
      <c r="A5259" t="s">
        <v>1486</v>
      </c>
      <c r="C5259" s="2" t="s">
        <v>1485</v>
      </c>
      <c r="D5259" s="2" t="s">
        <v>1485</v>
      </c>
      <c r="E5259" t="s">
        <v>1321</v>
      </c>
      <c r="F5259" t="s">
        <v>2</v>
      </c>
      <c r="G5259" s="4" t="s">
        <v>1</v>
      </c>
      <c r="H5259" t="b">
        <v>0</v>
      </c>
      <c r="I5259" s="4" t="s">
        <v>1320</v>
      </c>
      <c r="J5259" t="b">
        <v>0</v>
      </c>
      <c r="K5259" t="b">
        <v>0</v>
      </c>
      <c r="L5259" t="b">
        <v>0</v>
      </c>
      <c r="M5259" t="b">
        <v>1</v>
      </c>
      <c r="N5259">
        <f t="shared" si="412"/>
        <v>0</v>
      </c>
      <c r="O5259" s="8" t="str">
        <f t="shared" si="413"/>
        <v>DOWEL</v>
      </c>
      <c r="Q5259" t="str">
        <f t="shared" si="414"/>
        <v>PIN</v>
      </c>
      <c r="R5259" t="str">
        <f t="shared" si="415"/>
        <v>HARDWARE_901</v>
      </c>
      <c r="S5259" t="str">
        <f t="shared" si="416"/>
        <v>Other</v>
      </c>
    </row>
    <row r="5260" spans="1:19" x14ac:dyDescent="0.25">
      <c r="A5260" t="s">
        <v>1484</v>
      </c>
      <c r="C5260" s="2" t="s">
        <v>1483</v>
      </c>
      <c r="D5260" s="2" t="s">
        <v>1483</v>
      </c>
      <c r="E5260" t="s">
        <v>1145</v>
      </c>
      <c r="F5260" t="s">
        <v>2</v>
      </c>
      <c r="G5260" s="4" t="s">
        <v>1</v>
      </c>
      <c r="H5260" t="b">
        <v>0</v>
      </c>
      <c r="I5260" s="4" t="s">
        <v>1320</v>
      </c>
      <c r="J5260" t="b">
        <v>0</v>
      </c>
      <c r="K5260" t="b">
        <v>0</v>
      </c>
      <c r="L5260" t="b">
        <v>0</v>
      </c>
      <c r="M5260" t="b">
        <v>1</v>
      </c>
      <c r="N5260">
        <f t="shared" si="412"/>
        <v>0</v>
      </c>
      <c r="O5260" s="8" t="str">
        <f t="shared" si="413"/>
        <v>18-8</v>
      </c>
      <c r="Q5260" t="str">
        <f t="shared" si="414"/>
        <v>PIN</v>
      </c>
      <c r="R5260" t="str">
        <f t="shared" si="415"/>
        <v>HARDWARE_901</v>
      </c>
      <c r="S5260" t="str">
        <f t="shared" si="416"/>
        <v>Other</v>
      </c>
    </row>
    <row r="5261" spans="1:19" x14ac:dyDescent="0.25">
      <c r="A5261" t="s">
        <v>1482</v>
      </c>
      <c r="C5261" s="2" t="s">
        <v>1481</v>
      </c>
      <c r="D5261" s="2" t="s">
        <v>1481</v>
      </c>
      <c r="E5261" t="s">
        <v>1145</v>
      </c>
      <c r="F5261" t="s">
        <v>2</v>
      </c>
      <c r="G5261" s="4" t="s">
        <v>1</v>
      </c>
      <c r="H5261" t="b">
        <v>0</v>
      </c>
      <c r="I5261" s="4" t="s">
        <v>1320</v>
      </c>
      <c r="J5261" t="b">
        <v>0</v>
      </c>
      <c r="K5261" t="b">
        <v>0</v>
      </c>
      <c r="L5261" t="b">
        <v>0</v>
      </c>
      <c r="M5261" t="b">
        <v>1</v>
      </c>
      <c r="N5261">
        <f t="shared" si="412"/>
        <v>0</v>
      </c>
      <c r="O5261" s="8" t="str">
        <f t="shared" si="413"/>
        <v>18-8</v>
      </c>
      <c r="Q5261" t="str">
        <f t="shared" si="414"/>
        <v>PIN</v>
      </c>
      <c r="R5261" t="str">
        <f t="shared" si="415"/>
        <v>HARDWARE_901</v>
      </c>
      <c r="S5261" t="str">
        <f t="shared" si="416"/>
        <v>Other</v>
      </c>
    </row>
    <row r="5262" spans="1:19" x14ac:dyDescent="0.25">
      <c r="A5262" t="s">
        <v>1480</v>
      </c>
      <c r="C5262" s="2" t="s">
        <v>1479</v>
      </c>
      <c r="D5262" s="2" t="s">
        <v>1479</v>
      </c>
      <c r="E5262" t="s">
        <v>1321</v>
      </c>
      <c r="F5262" t="s">
        <v>2</v>
      </c>
      <c r="G5262" s="4" t="s">
        <v>1</v>
      </c>
      <c r="H5262" t="b">
        <v>0</v>
      </c>
      <c r="I5262" s="4" t="s">
        <v>1320</v>
      </c>
      <c r="J5262" t="b">
        <v>0</v>
      </c>
      <c r="K5262" t="b">
        <v>0</v>
      </c>
      <c r="L5262" t="b">
        <v>0</v>
      </c>
      <c r="M5262" t="b">
        <v>1</v>
      </c>
      <c r="N5262">
        <f t="shared" si="412"/>
        <v>0</v>
      </c>
      <c r="O5262" s="8" t="str">
        <f t="shared" si="413"/>
        <v>DOWEL</v>
      </c>
      <c r="Q5262" t="str">
        <f t="shared" si="414"/>
        <v>PIN</v>
      </c>
      <c r="R5262" t="str">
        <f t="shared" si="415"/>
        <v>HARDWARE_901</v>
      </c>
      <c r="S5262" t="str">
        <f t="shared" si="416"/>
        <v>Other</v>
      </c>
    </row>
    <row r="5263" spans="1:19" x14ac:dyDescent="0.25">
      <c r="A5263" t="s">
        <v>1477</v>
      </c>
      <c r="B5263" t="s">
        <v>1478</v>
      </c>
      <c r="C5263" s="2" t="s">
        <v>1477</v>
      </c>
      <c r="D5263" s="2" t="s">
        <v>1477</v>
      </c>
      <c r="F5263" t="s">
        <v>2</v>
      </c>
      <c r="G5263" s="4" t="s">
        <v>1</v>
      </c>
      <c r="H5263" t="b">
        <v>0</v>
      </c>
      <c r="I5263" s="4" t="s">
        <v>1320</v>
      </c>
      <c r="J5263" t="b">
        <v>0</v>
      </c>
      <c r="K5263" t="b">
        <v>0</v>
      </c>
      <c r="L5263" t="b">
        <v>0</v>
      </c>
      <c r="M5263" t="b">
        <v>1</v>
      </c>
      <c r="N5263">
        <f t="shared" si="412"/>
        <v>0</v>
      </c>
      <c r="O5263" s="8" t="str">
        <f t="shared" si="413"/>
        <v>90295A421</v>
      </c>
      <c r="Q5263" t="str">
        <f t="shared" si="414"/>
        <v/>
      </c>
      <c r="R5263" t="str">
        <f t="shared" si="415"/>
        <v/>
      </c>
      <c r="S5263" t="str">
        <f t="shared" si="416"/>
        <v>Other</v>
      </c>
    </row>
    <row r="5264" spans="1:19" ht="30" x14ac:dyDescent="0.25">
      <c r="A5264" t="s">
        <v>1476</v>
      </c>
      <c r="B5264" t="s">
        <v>1475</v>
      </c>
      <c r="C5264" s="2" t="s">
        <v>1474</v>
      </c>
      <c r="D5264" s="2" t="s">
        <v>1474</v>
      </c>
      <c r="F5264" t="s">
        <v>2</v>
      </c>
      <c r="G5264" s="4" t="s">
        <v>1</v>
      </c>
      <c r="H5264" t="b">
        <v>1</v>
      </c>
      <c r="I5264" s="4" t="s">
        <v>12094</v>
      </c>
      <c r="J5264" t="b">
        <v>0</v>
      </c>
      <c r="K5264" t="b">
        <v>0</v>
      </c>
      <c r="L5264" t="b">
        <v>0</v>
      </c>
      <c r="M5264" t="b">
        <v>1</v>
      </c>
      <c r="N5264">
        <f t="shared" si="412"/>
        <v>0</v>
      </c>
      <c r="O5264" s="8" t="str">
        <f t="shared" si="413"/>
        <v>Low-Strength</v>
      </c>
      <c r="Q5264" t="str">
        <f t="shared" si="414"/>
        <v>PLATE</v>
      </c>
      <c r="R5264" t="str">
        <f t="shared" si="415"/>
        <v>Miscellaneous_904</v>
      </c>
      <c r="S5264" t="str">
        <f t="shared" si="416"/>
        <v>Other</v>
      </c>
    </row>
    <row r="5265" spans="1:19" x14ac:dyDescent="0.25">
      <c r="A5265" t="s">
        <v>1473</v>
      </c>
      <c r="B5265" t="s">
        <v>1472</v>
      </c>
      <c r="C5265" s="2" t="s">
        <v>1471</v>
      </c>
      <c r="D5265" s="2" t="s">
        <v>1471</v>
      </c>
      <c r="E5265" t="s">
        <v>0</v>
      </c>
      <c r="F5265" t="s">
        <v>2</v>
      </c>
      <c r="G5265" s="4" t="s">
        <v>1</v>
      </c>
      <c r="H5265" t="b">
        <v>0</v>
      </c>
      <c r="I5265" s="4" t="s">
        <v>0</v>
      </c>
      <c r="J5265" t="b">
        <v>0</v>
      </c>
      <c r="K5265" t="b">
        <v>0</v>
      </c>
      <c r="L5265" t="b">
        <v>0</v>
      </c>
      <c r="M5265" t="b">
        <v>1</v>
      </c>
      <c r="N5265">
        <f t="shared" si="412"/>
        <v>0</v>
      </c>
      <c r="O5265" s="8" t="str">
        <f t="shared" si="413"/>
        <v>Corrosion-Resistant</v>
      </c>
      <c r="Q5265" t="str">
        <f t="shared" si="414"/>
        <v/>
      </c>
      <c r="R5265" t="str">
        <f t="shared" si="415"/>
        <v>RMM_909</v>
      </c>
      <c r="S5265" t="str">
        <f t="shared" si="416"/>
        <v>Other</v>
      </c>
    </row>
    <row r="5266" spans="1:19" x14ac:dyDescent="0.25">
      <c r="A5266" t="s">
        <v>1469</v>
      </c>
      <c r="B5266" t="s">
        <v>1470</v>
      </c>
      <c r="C5266" s="2" t="s">
        <v>1469</v>
      </c>
      <c r="D5266" s="2" t="s">
        <v>1469</v>
      </c>
      <c r="F5266" t="s">
        <v>2</v>
      </c>
      <c r="G5266" s="4" t="s">
        <v>1</v>
      </c>
      <c r="H5266" t="b">
        <v>0</v>
      </c>
      <c r="I5266" s="4" t="s">
        <v>1320</v>
      </c>
      <c r="J5266" t="b">
        <v>0</v>
      </c>
      <c r="K5266" t="b">
        <v>0</v>
      </c>
      <c r="L5266" t="b">
        <v>0</v>
      </c>
      <c r="M5266" t="b">
        <v>1</v>
      </c>
      <c r="N5266">
        <f t="shared" si="412"/>
        <v>0</v>
      </c>
      <c r="O5266" s="8" t="str">
        <f t="shared" si="413"/>
        <v>91251A349</v>
      </c>
      <c r="Q5266" t="str">
        <f t="shared" si="414"/>
        <v/>
      </c>
      <c r="R5266" t="str">
        <f t="shared" si="415"/>
        <v/>
      </c>
      <c r="S5266" t="str">
        <f t="shared" si="416"/>
        <v>Other</v>
      </c>
    </row>
    <row r="5267" spans="1:19" x14ac:dyDescent="0.25">
      <c r="A5267" t="s">
        <v>1468</v>
      </c>
      <c r="C5267" s="2" t="s">
        <v>1467</v>
      </c>
      <c r="D5267" s="2" t="s">
        <v>1467</v>
      </c>
      <c r="E5267" t="s">
        <v>1321</v>
      </c>
      <c r="F5267" t="s">
        <v>2</v>
      </c>
      <c r="G5267" s="4" t="s">
        <v>1</v>
      </c>
      <c r="H5267" t="b">
        <v>0</v>
      </c>
      <c r="I5267" s="4" t="s">
        <v>1320</v>
      </c>
      <c r="J5267" t="b">
        <v>0</v>
      </c>
      <c r="K5267" t="b">
        <v>0</v>
      </c>
      <c r="L5267" t="b">
        <v>0</v>
      </c>
      <c r="M5267" t="b">
        <v>1</v>
      </c>
      <c r="N5267">
        <f t="shared" si="412"/>
        <v>0</v>
      </c>
      <c r="O5267" s="8" t="str">
        <f t="shared" si="413"/>
        <v>Alloy</v>
      </c>
      <c r="Q5267" t="str">
        <f t="shared" si="414"/>
        <v/>
      </c>
      <c r="R5267" t="str">
        <f t="shared" si="415"/>
        <v>HARDWARE_912</v>
      </c>
      <c r="S5267" t="str">
        <f t="shared" si="416"/>
        <v>Other</v>
      </c>
    </row>
    <row r="5268" spans="1:19" ht="30" x14ac:dyDescent="0.25">
      <c r="A5268" t="s">
        <v>1466</v>
      </c>
      <c r="C5268" s="2" t="s">
        <v>1465</v>
      </c>
      <c r="D5268" s="2" t="s">
        <v>1465</v>
      </c>
      <c r="E5268" t="s">
        <v>1321</v>
      </c>
      <c r="F5268" t="s">
        <v>2</v>
      </c>
      <c r="G5268" s="4" t="s">
        <v>1</v>
      </c>
      <c r="H5268" t="b">
        <v>0</v>
      </c>
      <c r="I5268" s="4" t="s">
        <v>1320</v>
      </c>
      <c r="J5268" t="b">
        <v>0</v>
      </c>
      <c r="K5268" t="b">
        <v>0</v>
      </c>
      <c r="L5268" t="b">
        <v>0</v>
      </c>
      <c r="M5268" t="b">
        <v>1</v>
      </c>
      <c r="N5268">
        <f t="shared" si="412"/>
        <v>0</v>
      </c>
      <c r="O5268" s="8" t="str">
        <f t="shared" si="413"/>
        <v>Black-Oxide</v>
      </c>
      <c r="Q5268" t="str">
        <f t="shared" si="414"/>
        <v/>
      </c>
      <c r="R5268" t="str">
        <f t="shared" si="415"/>
        <v>HARDWARE_912</v>
      </c>
      <c r="S5268" t="str">
        <f t="shared" si="416"/>
        <v>Other</v>
      </c>
    </row>
    <row r="5269" spans="1:19" x14ac:dyDescent="0.25">
      <c r="A5269" t="s">
        <v>1464</v>
      </c>
      <c r="C5269" s="2" t="s">
        <v>1463</v>
      </c>
      <c r="D5269" s="2" t="s">
        <v>1463</v>
      </c>
      <c r="E5269" t="s">
        <v>1321</v>
      </c>
      <c r="F5269" t="s">
        <v>2</v>
      </c>
      <c r="G5269" s="4" t="s">
        <v>1</v>
      </c>
      <c r="H5269" t="b">
        <v>0</v>
      </c>
      <c r="I5269" s="4" t="s">
        <v>1320</v>
      </c>
      <c r="J5269" t="b">
        <v>0</v>
      </c>
      <c r="K5269" t="b">
        <v>0</v>
      </c>
      <c r="L5269" t="b">
        <v>0</v>
      </c>
      <c r="M5269" t="b">
        <v>1</v>
      </c>
      <c r="N5269">
        <f t="shared" si="412"/>
        <v>0</v>
      </c>
      <c r="O5269" s="8" t="str">
        <f t="shared" si="413"/>
        <v>1/4-20</v>
      </c>
      <c r="Q5269" t="str">
        <f t="shared" si="414"/>
        <v/>
      </c>
      <c r="R5269" t="str">
        <f t="shared" si="415"/>
        <v>HARDWARE_912</v>
      </c>
      <c r="S5269" t="str">
        <f t="shared" si="416"/>
        <v>Other</v>
      </c>
    </row>
    <row r="5270" spans="1:19" ht="30" x14ac:dyDescent="0.25">
      <c r="A5270" t="s">
        <v>1462</v>
      </c>
      <c r="C5270" s="2" t="s">
        <v>1461</v>
      </c>
      <c r="D5270" s="2" t="s">
        <v>1461</v>
      </c>
      <c r="E5270" t="s">
        <v>1321</v>
      </c>
      <c r="F5270" t="s">
        <v>2</v>
      </c>
      <c r="G5270" s="4" t="s">
        <v>1</v>
      </c>
      <c r="H5270" t="b">
        <v>0</v>
      </c>
      <c r="I5270" s="4" t="s">
        <v>1320</v>
      </c>
      <c r="J5270" t="b">
        <v>0</v>
      </c>
      <c r="K5270" t="b">
        <v>0</v>
      </c>
      <c r="L5270" t="b">
        <v>0</v>
      </c>
      <c r="M5270" t="b">
        <v>1</v>
      </c>
      <c r="N5270">
        <f t="shared" si="412"/>
        <v>0</v>
      </c>
      <c r="O5270" s="8" t="str">
        <f t="shared" si="413"/>
        <v>Black-Oxide</v>
      </c>
      <c r="Q5270" t="str">
        <f t="shared" si="414"/>
        <v/>
      </c>
      <c r="R5270" t="str">
        <f t="shared" si="415"/>
        <v>HARDWARE_912</v>
      </c>
      <c r="S5270" t="str">
        <f t="shared" si="416"/>
        <v>Other</v>
      </c>
    </row>
    <row r="5271" spans="1:19" ht="30" x14ac:dyDescent="0.25">
      <c r="A5271" t="s">
        <v>1460</v>
      </c>
      <c r="B5271" t="s">
        <v>1459</v>
      </c>
      <c r="C5271" s="2" t="s">
        <v>1458</v>
      </c>
      <c r="D5271" s="2" t="s">
        <v>1458</v>
      </c>
      <c r="E5271" t="s">
        <v>1145</v>
      </c>
      <c r="F5271" t="s">
        <v>2</v>
      </c>
      <c r="G5271" s="4" t="s">
        <v>1</v>
      </c>
      <c r="H5271" t="b">
        <v>1</v>
      </c>
      <c r="I5271" s="4" t="s">
        <v>12094</v>
      </c>
      <c r="J5271" t="b">
        <v>0</v>
      </c>
      <c r="K5271" t="b">
        <v>0</v>
      </c>
      <c r="L5271" t="b">
        <v>0</v>
      </c>
      <c r="M5271" t="b">
        <v>1</v>
      </c>
      <c r="N5271">
        <f t="shared" si="412"/>
        <v>0</v>
      </c>
      <c r="O5271" s="8" t="str">
        <f t="shared" si="413"/>
        <v>Zinc-Plated</v>
      </c>
      <c r="Q5271" t="str">
        <f t="shared" si="414"/>
        <v>PLATE</v>
      </c>
      <c r="R5271" t="str">
        <f t="shared" si="415"/>
        <v>Miscellaneous_912</v>
      </c>
      <c r="S5271" t="str">
        <f t="shared" si="416"/>
        <v>Other</v>
      </c>
    </row>
    <row r="5272" spans="1:19" ht="30" x14ac:dyDescent="0.25">
      <c r="A5272" t="s">
        <v>1457</v>
      </c>
      <c r="C5272" s="2" t="s">
        <v>1456</v>
      </c>
      <c r="D5272" s="2" t="s">
        <v>1456</v>
      </c>
      <c r="E5272" t="s">
        <v>1321</v>
      </c>
      <c r="F5272" t="s">
        <v>2</v>
      </c>
      <c r="G5272" s="4" t="s">
        <v>1</v>
      </c>
      <c r="H5272" t="b">
        <v>0</v>
      </c>
      <c r="I5272" s="4" t="s">
        <v>1320</v>
      </c>
      <c r="J5272" t="b">
        <v>0</v>
      </c>
      <c r="K5272" t="b">
        <v>0</v>
      </c>
      <c r="L5272" t="b">
        <v>0</v>
      </c>
      <c r="M5272" t="b">
        <v>1</v>
      </c>
      <c r="N5272">
        <f t="shared" si="412"/>
        <v>0</v>
      </c>
      <c r="O5272" s="8" t="str">
        <f t="shared" si="413"/>
        <v>Medium-Strength</v>
      </c>
      <c r="Q5272" t="str">
        <f t="shared" si="414"/>
        <v>PLATE</v>
      </c>
      <c r="R5272" t="str">
        <f t="shared" si="415"/>
        <v>HARDWARE_912</v>
      </c>
      <c r="S5272" t="str">
        <f t="shared" si="416"/>
        <v>Other</v>
      </c>
    </row>
    <row r="5273" spans="1:19" x14ac:dyDescent="0.25">
      <c r="A5273" t="s">
        <v>1455</v>
      </c>
      <c r="C5273" s="2" t="s">
        <v>1454</v>
      </c>
      <c r="D5273" s="2" t="s">
        <v>1454</v>
      </c>
      <c r="E5273" t="s">
        <v>1321</v>
      </c>
      <c r="F5273" t="s">
        <v>2</v>
      </c>
      <c r="G5273" s="4" t="s">
        <v>1</v>
      </c>
      <c r="H5273" t="b">
        <v>0</v>
      </c>
      <c r="I5273" s="4" t="s">
        <v>1320</v>
      </c>
      <c r="J5273" t="b">
        <v>0</v>
      </c>
      <c r="K5273" t="b">
        <v>0</v>
      </c>
      <c r="L5273" t="b">
        <v>0</v>
      </c>
      <c r="M5273" t="b">
        <v>1</v>
      </c>
      <c r="N5273">
        <f t="shared" si="412"/>
        <v>5</v>
      </c>
      <c r="O5273" s="8" t="str">
        <f t="shared" si="413"/>
        <v xml:space="preserve"> SCH, M3X0.5X6mm long, misumi SSCB3-6</v>
      </c>
      <c r="Q5273" t="str">
        <f t="shared" si="414"/>
        <v/>
      </c>
      <c r="R5273" t="str">
        <f t="shared" si="415"/>
        <v>HARDWARE_912</v>
      </c>
      <c r="S5273" t="str">
        <f t="shared" si="416"/>
        <v>Other</v>
      </c>
    </row>
    <row r="5274" spans="1:19" x14ac:dyDescent="0.25">
      <c r="A5274" t="s">
        <v>1453</v>
      </c>
      <c r="C5274" s="2" t="s">
        <v>1452</v>
      </c>
      <c r="D5274" s="2" t="s">
        <v>1452</v>
      </c>
      <c r="E5274" t="s">
        <v>1321</v>
      </c>
      <c r="F5274" t="s">
        <v>2</v>
      </c>
      <c r="G5274" s="4" t="s">
        <v>1</v>
      </c>
      <c r="H5274" t="b">
        <v>0</v>
      </c>
      <c r="I5274" s="4" t="s">
        <v>1320</v>
      </c>
      <c r="J5274" t="b">
        <v>0</v>
      </c>
      <c r="K5274" t="b">
        <v>0</v>
      </c>
      <c r="L5274" t="b">
        <v>0</v>
      </c>
      <c r="M5274" t="b">
        <v>1</v>
      </c>
      <c r="N5274">
        <f t="shared" si="412"/>
        <v>0</v>
      </c>
      <c r="O5274" s="8" t="str">
        <f t="shared" si="413"/>
        <v>M4</v>
      </c>
      <c r="Q5274" t="str">
        <f t="shared" si="414"/>
        <v/>
      </c>
      <c r="R5274" t="str">
        <f t="shared" si="415"/>
        <v>HARDWARE_912</v>
      </c>
      <c r="S5274" t="str">
        <f t="shared" si="416"/>
        <v>Other</v>
      </c>
    </row>
    <row r="5275" spans="1:19" x14ac:dyDescent="0.25">
      <c r="A5275" t="s">
        <v>1451</v>
      </c>
      <c r="C5275" s="2" t="s">
        <v>1450</v>
      </c>
      <c r="D5275" s="2" t="s">
        <v>1450</v>
      </c>
      <c r="F5275" t="s">
        <v>2</v>
      </c>
      <c r="G5275" s="4" t="s">
        <v>242</v>
      </c>
      <c r="H5275" t="b">
        <v>0</v>
      </c>
      <c r="I5275" s="4" t="s">
        <v>241</v>
      </c>
      <c r="J5275" t="b">
        <v>0</v>
      </c>
      <c r="K5275" t="b">
        <v>1</v>
      </c>
      <c r="L5275" t="b">
        <v>0</v>
      </c>
      <c r="M5275" t="b">
        <v>1</v>
      </c>
      <c r="N5275">
        <f t="shared" si="412"/>
        <v>5</v>
      </c>
      <c r="O5275" s="8" t="str">
        <f t="shared" si="413"/>
        <v xml:space="preserve"> COVER, POLY, CIRCUIT BREAKER, F-FRAME</v>
      </c>
      <c r="Q5275" t="str">
        <f t="shared" si="414"/>
        <v>COVER</v>
      </c>
      <c r="R5275" t="str">
        <f t="shared" si="415"/>
        <v>MIH_912</v>
      </c>
      <c r="S5275" t="str">
        <f t="shared" si="416"/>
        <v>Other</v>
      </c>
    </row>
    <row r="5276" spans="1:19" ht="30" x14ac:dyDescent="0.25">
      <c r="A5276" t="s">
        <v>1449</v>
      </c>
      <c r="C5276" s="2" t="s">
        <v>1448</v>
      </c>
      <c r="D5276" s="2" t="s">
        <v>12063</v>
      </c>
      <c r="F5276" t="s">
        <v>2</v>
      </c>
      <c r="G5276" s="4" t="s">
        <v>242</v>
      </c>
      <c r="H5276" t="b">
        <v>0</v>
      </c>
      <c r="I5276" s="4" t="s">
        <v>241</v>
      </c>
      <c r="J5276" t="b">
        <v>0</v>
      </c>
      <c r="K5276" t="b">
        <v>1</v>
      </c>
      <c r="L5276" t="b">
        <v>0</v>
      </c>
      <c r="M5276" t="b">
        <v>1</v>
      </c>
      <c r="N5276">
        <f t="shared" si="412"/>
        <v>5</v>
      </c>
      <c r="O5276" s="8" t="str">
        <f t="shared" si="413"/>
        <v xml:space="preserve"> VARISTOR ASSY, 480 VOLT, W/ HIGH INPED. GROUND, (929T0272-01)</v>
      </c>
      <c r="Q5276" t="str">
        <f t="shared" si="414"/>
        <v>ASSY</v>
      </c>
      <c r="R5276" t="str">
        <f t="shared" si="415"/>
        <v>MIH_912</v>
      </c>
      <c r="S5276" t="str">
        <f t="shared" si="416"/>
        <v>Other</v>
      </c>
    </row>
    <row r="5277" spans="1:19" x14ac:dyDescent="0.25">
      <c r="A5277" t="s">
        <v>1447</v>
      </c>
      <c r="C5277" s="2" t="s">
        <v>1446</v>
      </c>
      <c r="D5277" s="2" t="s">
        <v>1446</v>
      </c>
      <c r="F5277" t="s">
        <v>2</v>
      </c>
      <c r="G5277" s="4" t="s">
        <v>242</v>
      </c>
      <c r="H5277" t="b">
        <v>0</v>
      </c>
      <c r="I5277" s="4" t="s">
        <v>241</v>
      </c>
      <c r="J5277" t="b">
        <v>0</v>
      </c>
      <c r="K5277" t="b">
        <v>1</v>
      </c>
      <c r="L5277" t="b">
        <v>0</v>
      </c>
      <c r="M5277" t="b">
        <v>1</v>
      </c>
      <c r="N5277">
        <f t="shared" si="412"/>
        <v>5</v>
      </c>
      <c r="O5277" s="8" t="str">
        <f t="shared" si="413"/>
        <v xml:space="preserve"> POLY, CIRCUIT BREAKER, 73044-152 ABB BREAKER</v>
      </c>
      <c r="Q5277" t="str">
        <f t="shared" si="414"/>
        <v>COVER</v>
      </c>
      <c r="R5277" t="str">
        <f t="shared" si="415"/>
        <v>MIH_912</v>
      </c>
      <c r="S5277" t="str">
        <f t="shared" si="416"/>
        <v>Other</v>
      </c>
    </row>
    <row r="5278" spans="1:19" ht="30" x14ac:dyDescent="0.25">
      <c r="A5278" t="s">
        <v>1445</v>
      </c>
      <c r="C5278" s="2" t="s">
        <v>1444</v>
      </c>
      <c r="D5278" s="2" t="s">
        <v>1444</v>
      </c>
      <c r="F5278" t="s">
        <v>2</v>
      </c>
      <c r="G5278" s="4" t="s">
        <v>242</v>
      </c>
      <c r="H5278" t="b">
        <v>0</v>
      </c>
      <c r="I5278" s="4" t="s">
        <v>241</v>
      </c>
      <c r="J5278" t="b">
        <v>0</v>
      </c>
      <c r="K5278" t="b">
        <v>1</v>
      </c>
      <c r="L5278" t="b">
        <v>0</v>
      </c>
      <c r="M5278" t="b">
        <v>1</v>
      </c>
      <c r="N5278">
        <f t="shared" si="412"/>
        <v>0</v>
      </c>
      <c r="O5278" s="8" t="str">
        <f t="shared" si="413"/>
        <v>WINDOW</v>
      </c>
      <c r="Q5278" t="str">
        <f t="shared" si="414"/>
        <v>TOOL</v>
      </c>
      <c r="R5278" t="str">
        <f t="shared" si="415"/>
        <v>MIH_914</v>
      </c>
      <c r="S5278" t="str">
        <f t="shared" si="416"/>
        <v>Other</v>
      </c>
    </row>
    <row r="5279" spans="1:19" x14ac:dyDescent="0.25">
      <c r="A5279" t="s">
        <v>1443</v>
      </c>
      <c r="C5279" s="2" t="s">
        <v>1442</v>
      </c>
      <c r="D5279" s="2" t="s">
        <v>1442</v>
      </c>
      <c r="F5279" t="s">
        <v>2</v>
      </c>
      <c r="G5279" s="4" t="s">
        <v>242</v>
      </c>
      <c r="H5279" t="b">
        <v>0</v>
      </c>
      <c r="I5279" s="4" t="s">
        <v>241</v>
      </c>
      <c r="J5279" t="b">
        <v>0</v>
      </c>
      <c r="K5279" t="b">
        <v>1</v>
      </c>
      <c r="L5279" t="b">
        <v>0</v>
      </c>
      <c r="M5279" t="b">
        <v>1</v>
      </c>
      <c r="N5279">
        <f t="shared" si="412"/>
        <v>6</v>
      </c>
      <c r="O5279" s="8" t="str">
        <f t="shared" si="413"/>
        <v xml:space="preserve"> BEZEL, BREAKER PANEL, HIGH VOLTAGE, RAIDER S</v>
      </c>
      <c r="Q5279" t="str">
        <f t="shared" si="414"/>
        <v>PANEL</v>
      </c>
      <c r="R5279" t="str">
        <f t="shared" si="415"/>
        <v>MIH_914</v>
      </c>
      <c r="S5279" t="str">
        <f t="shared" si="416"/>
        <v>Other</v>
      </c>
    </row>
    <row r="5280" spans="1:19" x14ac:dyDescent="0.25">
      <c r="A5280" t="s">
        <v>1441</v>
      </c>
      <c r="C5280" s="2" t="s">
        <v>1440</v>
      </c>
      <c r="D5280" s="2" t="s">
        <v>1440</v>
      </c>
      <c r="E5280" t="s">
        <v>1321</v>
      </c>
      <c r="F5280" t="s">
        <v>2</v>
      </c>
      <c r="G5280" s="4" t="s">
        <v>1</v>
      </c>
      <c r="H5280" t="b">
        <v>0</v>
      </c>
      <c r="I5280" s="4" t="s">
        <v>1320</v>
      </c>
      <c r="J5280" t="b">
        <v>0</v>
      </c>
      <c r="K5280" t="b">
        <v>0</v>
      </c>
      <c r="L5280" t="b">
        <v>0</v>
      </c>
      <c r="M5280" t="b">
        <v>1</v>
      </c>
      <c r="N5280">
        <f t="shared" si="412"/>
        <v>0</v>
      </c>
      <c r="O5280" s="8" t="str">
        <f t="shared" si="413"/>
        <v>Stainless</v>
      </c>
      <c r="Q5280" t="str">
        <f t="shared" si="414"/>
        <v>INSERT</v>
      </c>
      <c r="R5280" t="str">
        <f t="shared" si="415"/>
        <v>HARDWARE_917</v>
      </c>
      <c r="S5280" t="str">
        <f t="shared" si="416"/>
        <v>Other</v>
      </c>
    </row>
    <row r="5281" spans="1:19" ht="30" x14ac:dyDescent="0.25">
      <c r="A5281" t="s">
        <v>1439</v>
      </c>
      <c r="B5281" t="s">
        <v>1389</v>
      </c>
      <c r="C5281" s="2" t="s">
        <v>1438</v>
      </c>
      <c r="D5281" s="2" t="s">
        <v>1438</v>
      </c>
      <c r="F5281" t="s">
        <v>2</v>
      </c>
      <c r="G5281" s="4" t="s">
        <v>1</v>
      </c>
      <c r="H5281" t="b">
        <v>1</v>
      </c>
      <c r="I5281" s="4" t="s">
        <v>12094</v>
      </c>
      <c r="J5281" t="b">
        <v>0</v>
      </c>
      <c r="K5281" t="b">
        <v>0</v>
      </c>
      <c r="L5281" t="b">
        <v>0</v>
      </c>
      <c r="M5281" t="b">
        <v>1</v>
      </c>
      <c r="N5281">
        <f t="shared" si="412"/>
        <v>0</v>
      </c>
      <c r="O5281" s="8" t="str">
        <f t="shared" si="413"/>
        <v>18-8</v>
      </c>
      <c r="Q5281" t="str">
        <f t="shared" si="414"/>
        <v/>
      </c>
      <c r="R5281" t="str">
        <f t="shared" si="415"/>
        <v>Miscellaneous_917</v>
      </c>
      <c r="S5281" t="str">
        <f t="shared" si="416"/>
        <v>Other</v>
      </c>
    </row>
    <row r="5282" spans="1:19" ht="30" x14ac:dyDescent="0.25">
      <c r="A5282" t="s">
        <v>1437</v>
      </c>
      <c r="B5282" t="s">
        <v>1436</v>
      </c>
      <c r="C5282" s="2" t="s">
        <v>1435</v>
      </c>
      <c r="D5282" s="2" t="s">
        <v>1435</v>
      </c>
      <c r="E5282" t="s">
        <v>1145</v>
      </c>
      <c r="F5282" t="s">
        <v>2</v>
      </c>
      <c r="G5282" s="4" t="s">
        <v>1</v>
      </c>
      <c r="H5282" t="b">
        <v>0</v>
      </c>
      <c r="I5282" s="4" t="s">
        <v>1320</v>
      </c>
      <c r="J5282" t="b">
        <v>0</v>
      </c>
      <c r="K5282" t="b">
        <v>0</v>
      </c>
      <c r="L5282" t="b">
        <v>0</v>
      </c>
      <c r="M5282" t="b">
        <v>1</v>
      </c>
      <c r="N5282">
        <f t="shared" si="412"/>
        <v>0</v>
      </c>
      <c r="O5282" s="8" t="str">
        <f t="shared" si="413"/>
        <v>Passivated</v>
      </c>
      <c r="Q5282" t="str">
        <f t="shared" si="414"/>
        <v/>
      </c>
      <c r="R5282" t="str">
        <f t="shared" si="415"/>
        <v>HARDWARE_917</v>
      </c>
      <c r="S5282" t="str">
        <f t="shared" si="416"/>
        <v>Other</v>
      </c>
    </row>
    <row r="5283" spans="1:19" x14ac:dyDescent="0.25">
      <c r="A5283" t="s">
        <v>1434</v>
      </c>
      <c r="B5283" t="s">
        <v>1422</v>
      </c>
      <c r="C5283" s="2" t="s">
        <v>1433</v>
      </c>
      <c r="D5283" s="2" t="s">
        <v>1433</v>
      </c>
      <c r="E5283" t="s">
        <v>264</v>
      </c>
      <c r="F5283" t="s">
        <v>2</v>
      </c>
      <c r="G5283" s="4" t="s">
        <v>242</v>
      </c>
      <c r="H5283" t="b">
        <v>0</v>
      </c>
      <c r="I5283" s="4" t="s">
        <v>251</v>
      </c>
      <c r="J5283" t="b">
        <v>0</v>
      </c>
      <c r="K5283" t="b">
        <v>0</v>
      </c>
      <c r="L5283" t="b">
        <v>0</v>
      </c>
      <c r="M5283" t="b">
        <v>1</v>
      </c>
      <c r="N5283">
        <f t="shared" si="412"/>
        <v>3</v>
      </c>
      <c r="O5283" s="8" t="str">
        <f t="shared" si="413"/>
        <v>TUBE,MALE CONN, 1-12 UNF, PILLAR</v>
      </c>
      <c r="Q5283" t="str">
        <f t="shared" si="414"/>
        <v>TUBE</v>
      </c>
      <c r="R5283" t="str">
        <f t="shared" si="415"/>
        <v>SEM_920</v>
      </c>
      <c r="S5283" t="str">
        <f t="shared" si="416"/>
        <v>Other</v>
      </c>
    </row>
    <row r="5284" spans="1:19" x14ac:dyDescent="0.25">
      <c r="A5284" t="s">
        <v>1432</v>
      </c>
      <c r="B5284" t="s">
        <v>1422</v>
      </c>
      <c r="C5284" s="2" t="s">
        <v>1431</v>
      </c>
      <c r="D5284" s="2" t="s">
        <v>1431</v>
      </c>
      <c r="E5284" t="s">
        <v>264</v>
      </c>
      <c r="F5284" t="s">
        <v>2</v>
      </c>
      <c r="G5284" s="4" t="s">
        <v>242</v>
      </c>
      <c r="H5284" t="b">
        <v>0</v>
      </c>
      <c r="I5284" s="4" t="s">
        <v>251</v>
      </c>
      <c r="J5284" t="b">
        <v>0</v>
      </c>
      <c r="K5284" t="b">
        <v>0</v>
      </c>
      <c r="L5284" t="b">
        <v>0</v>
      </c>
      <c r="M5284" t="b">
        <v>1</v>
      </c>
      <c r="N5284">
        <f t="shared" si="412"/>
        <v>3</v>
      </c>
      <c r="O5284" s="8" t="str">
        <f t="shared" si="413"/>
        <v>TUBE,MALE CONN, 1.25-12 UNF, PILLAR</v>
      </c>
      <c r="Q5284" t="str">
        <f t="shared" si="414"/>
        <v>TUBE</v>
      </c>
      <c r="R5284" t="str">
        <f t="shared" si="415"/>
        <v>SEM_920</v>
      </c>
      <c r="S5284" t="str">
        <f t="shared" si="416"/>
        <v>Other</v>
      </c>
    </row>
    <row r="5285" spans="1:19" x14ac:dyDescent="0.25">
      <c r="A5285" t="s">
        <v>1430</v>
      </c>
      <c r="C5285" s="2" t="s">
        <v>1429</v>
      </c>
      <c r="D5285" s="2" t="s">
        <v>1429</v>
      </c>
      <c r="E5285" t="s">
        <v>1321</v>
      </c>
      <c r="F5285" t="s">
        <v>2</v>
      </c>
      <c r="G5285" s="4" t="s">
        <v>1</v>
      </c>
      <c r="H5285" t="b">
        <v>0</v>
      </c>
      <c r="I5285" s="4" t="s">
        <v>1320</v>
      </c>
      <c r="J5285" t="b">
        <v>0</v>
      </c>
      <c r="K5285" t="b">
        <v>0</v>
      </c>
      <c r="L5285" t="b">
        <v>0</v>
      </c>
      <c r="M5285" t="b">
        <v>1</v>
      </c>
      <c r="N5285">
        <f t="shared" si="412"/>
        <v>3</v>
      </c>
      <c r="O5285" s="8" t="str">
        <f t="shared" si="413"/>
        <v xml:space="preserve"> full thread SHC, M3X0.5X10mm, misumi p/n mssu3-10</v>
      </c>
      <c r="Q5285" t="str">
        <f t="shared" si="414"/>
        <v>PIN</v>
      </c>
      <c r="R5285" t="str">
        <f t="shared" si="415"/>
        <v>HARDWARE_920</v>
      </c>
      <c r="S5285" t="str">
        <f t="shared" si="416"/>
        <v>Other</v>
      </c>
    </row>
    <row r="5286" spans="1:19" ht="30" x14ac:dyDescent="0.25">
      <c r="A5286" t="s">
        <v>1428</v>
      </c>
      <c r="B5286" t="s">
        <v>1422</v>
      </c>
      <c r="C5286" s="2" t="s">
        <v>1427</v>
      </c>
      <c r="D5286" s="2" t="s">
        <v>1427</v>
      </c>
      <c r="F5286" t="s">
        <v>2</v>
      </c>
      <c r="G5286" s="4" t="s">
        <v>1</v>
      </c>
      <c r="H5286" t="b">
        <v>1</v>
      </c>
      <c r="I5286" s="4" t="s">
        <v>12094</v>
      </c>
      <c r="J5286" t="b">
        <v>0</v>
      </c>
      <c r="K5286" t="b">
        <v>0</v>
      </c>
      <c r="L5286" t="b">
        <v>0</v>
      </c>
      <c r="M5286" t="b">
        <v>1</v>
      </c>
      <c r="N5286">
        <f t="shared" si="412"/>
        <v>3</v>
      </c>
      <c r="O5286" s="8" t="str">
        <f t="shared" si="413"/>
        <v>TUBE,ADPTR,1/2 IN FLARE,3.4 IN LG_x001E__x001E_Manufacturer: ASAHI/AMERICA_x001E__x001E_OEM# 6306005</v>
      </c>
      <c r="Q5286" t="str">
        <f t="shared" si="414"/>
        <v>TUBE</v>
      </c>
      <c r="R5286" t="str">
        <f t="shared" si="415"/>
        <v>Miscellaneous_920</v>
      </c>
      <c r="S5286" t="str">
        <f t="shared" si="416"/>
        <v>Other</v>
      </c>
    </row>
    <row r="5287" spans="1:19" x14ac:dyDescent="0.25">
      <c r="A5287" t="s">
        <v>1426</v>
      </c>
      <c r="B5287" t="s">
        <v>1422</v>
      </c>
      <c r="C5287" s="2" t="s">
        <v>1425</v>
      </c>
      <c r="D5287" s="2" t="s">
        <v>1425</v>
      </c>
      <c r="E5287" t="s">
        <v>1424</v>
      </c>
      <c r="F5287" t="s">
        <v>2</v>
      </c>
      <c r="G5287" s="4" t="s">
        <v>1</v>
      </c>
      <c r="H5287" t="b">
        <v>1</v>
      </c>
      <c r="I5287" s="4" t="s">
        <v>12094</v>
      </c>
      <c r="J5287" t="b">
        <v>0</v>
      </c>
      <c r="K5287" t="b">
        <v>0</v>
      </c>
      <c r="L5287" t="b">
        <v>0</v>
      </c>
      <c r="M5287" t="b">
        <v>1</v>
      </c>
      <c r="N5287">
        <f t="shared" si="412"/>
        <v>3</v>
      </c>
      <c r="O5287" s="8" t="str">
        <f t="shared" si="413"/>
        <v>TUBE,ELB,M5,M5,4MM OD,BRS</v>
      </c>
      <c r="Q5287" t="str">
        <f t="shared" si="414"/>
        <v>TUBE</v>
      </c>
      <c r="R5287" t="str">
        <f t="shared" si="415"/>
        <v>Miscellaneous_920</v>
      </c>
      <c r="S5287" t="str">
        <f t="shared" si="416"/>
        <v>Other</v>
      </c>
    </row>
    <row r="5288" spans="1:19" x14ac:dyDescent="0.25">
      <c r="A5288" t="s">
        <v>1423</v>
      </c>
      <c r="B5288" t="s">
        <v>1422</v>
      </c>
      <c r="C5288" s="2" t="s">
        <v>1421</v>
      </c>
      <c r="D5288" s="2" t="s">
        <v>1421</v>
      </c>
      <c r="F5288" t="s">
        <v>2</v>
      </c>
      <c r="G5288" s="4" t="s">
        <v>1</v>
      </c>
      <c r="H5288" t="b">
        <v>1</v>
      </c>
      <c r="I5288" s="4" t="s">
        <v>12094</v>
      </c>
      <c r="J5288" t="b">
        <v>0</v>
      </c>
      <c r="K5288" t="b">
        <v>0</v>
      </c>
      <c r="L5288" t="b">
        <v>0</v>
      </c>
      <c r="M5288" t="b">
        <v>1</v>
      </c>
      <c r="N5288">
        <f t="shared" si="412"/>
        <v>3</v>
      </c>
      <c r="O5288" s="8" t="str">
        <f t="shared" si="413"/>
        <v>TUBE,ELB,UN,1/2X3/8 IN ODT,PP BODY</v>
      </c>
      <c r="Q5288" t="str">
        <f t="shared" si="414"/>
        <v>TUBE</v>
      </c>
      <c r="R5288" t="str">
        <f t="shared" si="415"/>
        <v>Miscellaneous_920</v>
      </c>
      <c r="S5288" t="str">
        <f t="shared" si="416"/>
        <v>Other</v>
      </c>
    </row>
    <row r="5289" spans="1:19" x14ac:dyDescent="0.25">
      <c r="A5289" t="s">
        <v>1420</v>
      </c>
      <c r="C5289" s="2" t="s">
        <v>1419</v>
      </c>
      <c r="D5289" s="2" t="s">
        <v>1419</v>
      </c>
      <c r="E5289" t="s">
        <v>1321</v>
      </c>
      <c r="F5289" t="s">
        <v>2</v>
      </c>
      <c r="G5289" s="4" t="s">
        <v>1</v>
      </c>
      <c r="H5289" t="b">
        <v>0</v>
      </c>
      <c r="I5289" s="4" t="s">
        <v>1320</v>
      </c>
      <c r="J5289" t="b">
        <v>0</v>
      </c>
      <c r="K5289" t="b">
        <v>0</v>
      </c>
      <c r="L5289" t="b">
        <v>0</v>
      </c>
      <c r="M5289" t="b">
        <v>1</v>
      </c>
      <c r="N5289">
        <f t="shared" si="412"/>
        <v>3</v>
      </c>
      <c r="O5289" s="8" t="str">
        <f t="shared" si="413"/>
        <v>TUBE,ELB,MALE,1/4 ODT X 1/8 NPTF</v>
      </c>
      <c r="Q5289" t="str">
        <f t="shared" si="414"/>
        <v>TUBE</v>
      </c>
      <c r="R5289" t="str">
        <f t="shared" si="415"/>
        <v>HARDWARE_920</v>
      </c>
      <c r="S5289" t="str">
        <f t="shared" si="416"/>
        <v>Other</v>
      </c>
    </row>
    <row r="5290" spans="1:19" x14ac:dyDescent="0.25">
      <c r="A5290" t="s">
        <v>1418</v>
      </c>
      <c r="B5290" t="s">
        <v>1417</v>
      </c>
      <c r="C5290" s="2" t="s">
        <v>1416</v>
      </c>
      <c r="D5290" s="2" t="s">
        <v>1416</v>
      </c>
      <c r="E5290" t="s">
        <v>1321</v>
      </c>
      <c r="F5290" t="s">
        <v>2</v>
      </c>
      <c r="G5290" s="4" t="s">
        <v>1</v>
      </c>
      <c r="H5290" t="b">
        <v>0</v>
      </c>
      <c r="I5290" s="4" t="s">
        <v>1320</v>
      </c>
      <c r="J5290" t="b">
        <v>0</v>
      </c>
      <c r="K5290" t="b">
        <v>0</v>
      </c>
      <c r="L5290" t="b">
        <v>0</v>
      </c>
      <c r="M5290" t="b">
        <v>1</v>
      </c>
      <c r="N5290">
        <f t="shared" si="412"/>
        <v>5</v>
      </c>
      <c r="O5290" s="8" t="str">
        <f t="shared" si="413"/>
        <v xml:space="preserve"> button head, M3x6mm long, mcmaster p/n 92137A683</v>
      </c>
      <c r="Q5290" t="str">
        <f t="shared" si="414"/>
        <v/>
      </c>
      <c r="R5290" t="str">
        <f t="shared" si="415"/>
        <v>HARDWARE_921</v>
      </c>
      <c r="S5290" t="str">
        <f t="shared" si="416"/>
        <v>Other</v>
      </c>
    </row>
    <row r="5291" spans="1:19" ht="30" x14ac:dyDescent="0.25">
      <c r="A5291" t="s">
        <v>1415</v>
      </c>
      <c r="B5291" t="s">
        <v>1389</v>
      </c>
      <c r="C5291" s="2" t="s">
        <v>1414</v>
      </c>
      <c r="D5291" s="2" t="s">
        <v>1414</v>
      </c>
      <c r="F5291" t="s">
        <v>2</v>
      </c>
      <c r="G5291" s="4" t="s">
        <v>1</v>
      </c>
      <c r="H5291" t="b">
        <v>1</v>
      </c>
      <c r="I5291" s="4" t="s">
        <v>12094</v>
      </c>
      <c r="J5291" t="b">
        <v>0</v>
      </c>
      <c r="K5291" t="b">
        <v>0</v>
      </c>
      <c r="L5291" t="b">
        <v>0</v>
      </c>
      <c r="M5291" t="b">
        <v>1</v>
      </c>
      <c r="N5291">
        <f t="shared" si="412"/>
        <v>0</v>
      </c>
      <c r="O5291" s="8" t="str">
        <f t="shared" si="413"/>
        <v>18-8</v>
      </c>
      <c r="Q5291" t="str">
        <f t="shared" si="414"/>
        <v/>
      </c>
      <c r="R5291" t="str">
        <f t="shared" si="415"/>
        <v>Miscellaneous_921</v>
      </c>
      <c r="S5291" t="str">
        <f t="shared" si="416"/>
        <v>Other</v>
      </c>
    </row>
    <row r="5292" spans="1:19" ht="30" x14ac:dyDescent="0.25">
      <c r="A5292" t="s">
        <v>1413</v>
      </c>
      <c r="C5292" s="2" t="s">
        <v>1412</v>
      </c>
      <c r="D5292" s="2" t="s">
        <v>1412</v>
      </c>
      <c r="E5292" t="s">
        <v>1321</v>
      </c>
      <c r="F5292" t="s">
        <v>2</v>
      </c>
      <c r="G5292" s="4" t="s">
        <v>1</v>
      </c>
      <c r="H5292" t="b">
        <v>0</v>
      </c>
      <c r="I5292" s="4" t="s">
        <v>1320</v>
      </c>
      <c r="J5292" t="b">
        <v>0</v>
      </c>
      <c r="K5292" t="b">
        <v>0</v>
      </c>
      <c r="L5292" t="b">
        <v>0</v>
      </c>
      <c r="M5292" t="b">
        <v>1</v>
      </c>
      <c r="N5292">
        <f t="shared" si="412"/>
        <v>0</v>
      </c>
      <c r="O5292" s="8" t="str">
        <f t="shared" si="413"/>
        <v>18-8</v>
      </c>
      <c r="Q5292" t="str">
        <f t="shared" si="414"/>
        <v/>
      </c>
      <c r="R5292" t="str">
        <f t="shared" si="415"/>
        <v>HARDWARE_921</v>
      </c>
      <c r="S5292" t="str">
        <f t="shared" si="416"/>
        <v>Other</v>
      </c>
    </row>
    <row r="5293" spans="1:19" ht="30" x14ac:dyDescent="0.25">
      <c r="A5293" t="s">
        <v>1411</v>
      </c>
      <c r="B5293" t="s">
        <v>1389</v>
      </c>
      <c r="C5293" s="2" t="s">
        <v>1410</v>
      </c>
      <c r="D5293" s="2" t="s">
        <v>1410</v>
      </c>
      <c r="F5293" t="s">
        <v>2</v>
      </c>
      <c r="G5293" s="4" t="s">
        <v>1</v>
      </c>
      <c r="H5293" t="b">
        <v>1</v>
      </c>
      <c r="I5293" s="4" t="s">
        <v>12094</v>
      </c>
      <c r="J5293" t="b">
        <v>0</v>
      </c>
      <c r="K5293" t="b">
        <v>0</v>
      </c>
      <c r="L5293" t="b">
        <v>0</v>
      </c>
      <c r="M5293" t="b">
        <v>1</v>
      </c>
      <c r="N5293">
        <f t="shared" si="412"/>
        <v>0</v>
      </c>
      <c r="O5293" s="8" t="str">
        <f t="shared" si="413"/>
        <v>18-8</v>
      </c>
      <c r="Q5293" t="str">
        <f t="shared" si="414"/>
        <v/>
      </c>
      <c r="R5293" t="str">
        <f t="shared" si="415"/>
        <v>Miscellaneous_921</v>
      </c>
      <c r="S5293" t="str">
        <f t="shared" si="416"/>
        <v>Other</v>
      </c>
    </row>
    <row r="5294" spans="1:19" ht="30" x14ac:dyDescent="0.25">
      <c r="A5294" t="s">
        <v>1409</v>
      </c>
      <c r="B5294" t="s">
        <v>1389</v>
      </c>
      <c r="C5294" s="2" t="s">
        <v>1408</v>
      </c>
      <c r="D5294" s="2" t="s">
        <v>1408</v>
      </c>
      <c r="E5294" t="s">
        <v>1145</v>
      </c>
      <c r="F5294" t="s">
        <v>2</v>
      </c>
      <c r="G5294" s="4" t="s">
        <v>1</v>
      </c>
      <c r="H5294" t="b">
        <v>0</v>
      </c>
      <c r="I5294" s="4" t="s">
        <v>1320</v>
      </c>
      <c r="J5294" t="b">
        <v>0</v>
      </c>
      <c r="K5294" t="b">
        <v>0</v>
      </c>
      <c r="L5294" t="b">
        <v>0</v>
      </c>
      <c r="M5294" t="b">
        <v>1</v>
      </c>
      <c r="N5294">
        <f t="shared" si="412"/>
        <v>0</v>
      </c>
      <c r="O5294" s="8" t="str">
        <f t="shared" si="413"/>
        <v>18-8</v>
      </c>
      <c r="Q5294" t="str">
        <f t="shared" si="414"/>
        <v/>
      </c>
      <c r="R5294" t="str">
        <f t="shared" si="415"/>
        <v>HARDWARE_921</v>
      </c>
      <c r="S5294" t="str">
        <f t="shared" si="416"/>
        <v>Other</v>
      </c>
    </row>
    <row r="5295" spans="1:19" x14ac:dyDescent="0.25">
      <c r="A5295" t="s">
        <v>1407</v>
      </c>
      <c r="C5295" s="2" t="s">
        <v>1406</v>
      </c>
      <c r="D5295" s="2" t="s">
        <v>1406</v>
      </c>
      <c r="E5295" t="s">
        <v>1321</v>
      </c>
      <c r="F5295" t="s">
        <v>2</v>
      </c>
      <c r="G5295" s="4" t="s">
        <v>1</v>
      </c>
      <c r="H5295" t="b">
        <v>0</v>
      </c>
      <c r="I5295" s="4" t="s">
        <v>1320</v>
      </c>
      <c r="J5295" t="b">
        <v>0</v>
      </c>
      <c r="K5295" t="b">
        <v>0</v>
      </c>
      <c r="L5295" t="b">
        <v>0</v>
      </c>
      <c r="M5295" t="b">
        <v>1</v>
      </c>
      <c r="N5295">
        <f t="shared" si="412"/>
        <v>0</v>
      </c>
      <c r="O5295" s="8" t="str">
        <f t="shared" si="413"/>
        <v>1/2-13</v>
      </c>
      <c r="Q5295" t="str">
        <f t="shared" si="414"/>
        <v/>
      </c>
      <c r="R5295" t="str">
        <f t="shared" si="415"/>
        <v>HARDWARE_921</v>
      </c>
      <c r="S5295" t="str">
        <f t="shared" si="416"/>
        <v>Other</v>
      </c>
    </row>
    <row r="5296" spans="1:19" x14ac:dyDescent="0.25">
      <c r="A5296" t="s">
        <v>1405</v>
      </c>
      <c r="B5296" t="s">
        <v>1402</v>
      </c>
      <c r="C5296" s="2" t="s">
        <v>1404</v>
      </c>
      <c r="D5296" s="2" t="s">
        <v>1404</v>
      </c>
      <c r="F5296" t="s">
        <v>2</v>
      </c>
      <c r="G5296" s="4" t="s">
        <v>1</v>
      </c>
      <c r="H5296" t="b">
        <v>1</v>
      </c>
      <c r="I5296" s="4" t="s">
        <v>12094</v>
      </c>
      <c r="J5296" t="b">
        <v>0</v>
      </c>
      <c r="K5296" t="b">
        <v>0</v>
      </c>
      <c r="L5296" t="b">
        <v>0</v>
      </c>
      <c r="M5296" t="b">
        <v>1</v>
      </c>
      <c r="N5296">
        <f t="shared" si="412"/>
        <v>3</v>
      </c>
      <c r="O5296" s="8" t="str">
        <f t="shared" si="413"/>
        <v>PIPE,UNION NUT,50 MM</v>
      </c>
      <c r="Q5296" t="str">
        <f t="shared" si="414"/>
        <v/>
      </c>
      <c r="R5296" t="str">
        <f t="shared" si="415"/>
        <v>Miscellaneous_921</v>
      </c>
      <c r="S5296" t="str">
        <f t="shared" si="416"/>
        <v>Other</v>
      </c>
    </row>
    <row r="5297" spans="1:19" x14ac:dyDescent="0.25">
      <c r="A5297" t="s">
        <v>1403</v>
      </c>
      <c r="B5297" t="s">
        <v>1402</v>
      </c>
      <c r="C5297" s="2" t="s">
        <v>1401</v>
      </c>
      <c r="D5297" s="2" t="s">
        <v>1401</v>
      </c>
      <c r="F5297" t="s">
        <v>2</v>
      </c>
      <c r="G5297" s="4" t="s">
        <v>1</v>
      </c>
      <c r="H5297" t="b">
        <v>1</v>
      </c>
      <c r="I5297" s="4" t="s">
        <v>12094</v>
      </c>
      <c r="J5297" t="b">
        <v>0</v>
      </c>
      <c r="K5297" t="b">
        <v>0</v>
      </c>
      <c r="L5297" t="b">
        <v>0</v>
      </c>
      <c r="M5297" t="b">
        <v>1</v>
      </c>
      <c r="N5297">
        <f t="shared" si="412"/>
        <v>3</v>
      </c>
      <c r="O5297" s="8" t="str">
        <f t="shared" si="413"/>
        <v>PIPE,SOCKET END,50 MM</v>
      </c>
      <c r="Q5297" t="str">
        <f t="shared" si="414"/>
        <v/>
      </c>
      <c r="R5297" t="str">
        <f t="shared" si="415"/>
        <v>Miscellaneous_921</v>
      </c>
      <c r="S5297" t="str">
        <f t="shared" si="416"/>
        <v>Other</v>
      </c>
    </row>
    <row r="5298" spans="1:19" x14ac:dyDescent="0.25">
      <c r="A5298" t="s">
        <v>1400</v>
      </c>
      <c r="B5298" t="s">
        <v>1355</v>
      </c>
      <c r="C5298" s="2" t="s">
        <v>1399</v>
      </c>
      <c r="D5298" s="2" t="s">
        <v>1399</v>
      </c>
      <c r="E5298" t="s">
        <v>1321</v>
      </c>
      <c r="F5298" t="s">
        <v>2</v>
      </c>
      <c r="G5298" s="4" t="s">
        <v>1</v>
      </c>
      <c r="H5298" t="b">
        <v>1</v>
      </c>
      <c r="I5298" s="4" t="s">
        <v>1320</v>
      </c>
      <c r="J5298" t="b">
        <v>0</v>
      </c>
      <c r="K5298" t="b">
        <v>0</v>
      </c>
      <c r="L5298" t="b">
        <v>0</v>
      </c>
      <c r="M5298" t="b">
        <v>1</v>
      </c>
      <c r="N5298">
        <f t="shared" si="412"/>
        <v>0</v>
      </c>
      <c r="O5298" s="8" t="str">
        <f t="shared" si="413"/>
        <v>MCMASTER</v>
      </c>
      <c r="Q5298" t="str">
        <f t="shared" si="414"/>
        <v/>
      </c>
      <c r="R5298" t="str">
        <f t="shared" si="415"/>
        <v>HARDWARE_922</v>
      </c>
      <c r="S5298" t="str">
        <f t="shared" si="416"/>
        <v>Other</v>
      </c>
    </row>
    <row r="5299" spans="1:19" ht="30" x14ac:dyDescent="0.25">
      <c r="A5299" t="s">
        <v>1398</v>
      </c>
      <c r="B5299" t="s">
        <v>1397</v>
      </c>
      <c r="C5299" s="2" t="s">
        <v>1396</v>
      </c>
      <c r="D5299" s="2" t="s">
        <v>1396</v>
      </c>
      <c r="E5299" t="s">
        <v>1321</v>
      </c>
      <c r="F5299" t="s">
        <v>2</v>
      </c>
      <c r="G5299" s="4" t="s">
        <v>1</v>
      </c>
      <c r="H5299" t="b">
        <v>0</v>
      </c>
      <c r="I5299" s="4" t="s">
        <v>1320</v>
      </c>
      <c r="J5299" t="b">
        <v>0</v>
      </c>
      <c r="K5299" t="b">
        <v>0</v>
      </c>
      <c r="L5299" t="b">
        <v>0</v>
      </c>
      <c r="M5299" t="b">
        <v>1</v>
      </c>
      <c r="N5299">
        <f t="shared" si="412"/>
        <v>0</v>
      </c>
      <c r="O5299" s="8" t="str">
        <f t="shared" si="413"/>
        <v>92290A242</v>
      </c>
      <c r="Q5299" t="str">
        <f t="shared" si="414"/>
        <v/>
      </c>
      <c r="R5299" t="str">
        <f t="shared" si="415"/>
        <v/>
      </c>
      <c r="S5299" t="str">
        <f t="shared" si="416"/>
        <v>Other</v>
      </c>
    </row>
    <row r="5300" spans="1:19" x14ac:dyDescent="0.25">
      <c r="A5300" t="s">
        <v>1395</v>
      </c>
      <c r="C5300" s="2" t="s">
        <v>1394</v>
      </c>
      <c r="D5300" s="2" t="s">
        <v>1394</v>
      </c>
      <c r="F5300" t="s">
        <v>2</v>
      </c>
      <c r="G5300" s="4" t="s">
        <v>242</v>
      </c>
      <c r="H5300" t="b">
        <v>0</v>
      </c>
      <c r="I5300" s="4" t="s">
        <v>241</v>
      </c>
      <c r="J5300" t="b">
        <v>0</v>
      </c>
      <c r="K5300" t="b">
        <v>1</v>
      </c>
      <c r="L5300" t="b">
        <v>0</v>
      </c>
      <c r="M5300" t="b">
        <v>1</v>
      </c>
      <c r="N5300">
        <f t="shared" si="412"/>
        <v>5</v>
      </c>
      <c r="O5300" s="8" t="str">
        <f t="shared" si="413"/>
        <v xml:space="preserve"> ELEC., SHIELD, SRD, RAIDER-S</v>
      </c>
      <c r="Q5300" t="str">
        <f t="shared" si="414"/>
        <v>SHIELD</v>
      </c>
      <c r="R5300" t="str">
        <f t="shared" si="415"/>
        <v>MIH_922</v>
      </c>
      <c r="S5300" t="str">
        <f t="shared" si="416"/>
        <v>Other</v>
      </c>
    </row>
    <row r="5301" spans="1:19" ht="30" x14ac:dyDescent="0.25">
      <c r="A5301" t="s">
        <v>1393</v>
      </c>
      <c r="B5301" t="s">
        <v>1392</v>
      </c>
      <c r="C5301" s="2" t="s">
        <v>1391</v>
      </c>
      <c r="D5301" s="2" t="s">
        <v>1391</v>
      </c>
      <c r="E5301" t="s">
        <v>1321</v>
      </c>
      <c r="F5301" t="s">
        <v>2</v>
      </c>
      <c r="G5301" s="4" t="s">
        <v>1</v>
      </c>
      <c r="H5301" t="b">
        <v>0</v>
      </c>
      <c r="I5301" s="4" t="s">
        <v>1320</v>
      </c>
      <c r="J5301" t="b">
        <v>0</v>
      </c>
      <c r="K5301" t="b">
        <v>0</v>
      </c>
      <c r="L5301" t="b">
        <v>0</v>
      </c>
      <c r="M5301" t="b">
        <v>1</v>
      </c>
      <c r="N5301">
        <f t="shared" si="412"/>
        <v>4</v>
      </c>
      <c r="O5301" s="8" t="str">
        <f t="shared" si="413"/>
        <v xml:space="preserve"> M5X0.8, 16LG, SST 18-8 AMAT# 3810-00620 OEM# 92605A239 McMaster  pack of 50</v>
      </c>
      <c r="Q5301" t="str">
        <f t="shared" si="414"/>
        <v>AMAT</v>
      </c>
      <c r="R5301" t="str">
        <f t="shared" si="415"/>
        <v>HARDWARE_926</v>
      </c>
      <c r="S5301" t="str">
        <f t="shared" si="416"/>
        <v>Other</v>
      </c>
    </row>
    <row r="5302" spans="1:19" ht="30" x14ac:dyDescent="0.25">
      <c r="A5302" t="s">
        <v>1390</v>
      </c>
      <c r="B5302" t="s">
        <v>1389</v>
      </c>
      <c r="C5302" s="2" t="s">
        <v>1388</v>
      </c>
      <c r="D5302" s="2" t="s">
        <v>1388</v>
      </c>
      <c r="E5302" t="s">
        <v>1145</v>
      </c>
      <c r="F5302" t="s">
        <v>2</v>
      </c>
      <c r="G5302" s="4" t="s">
        <v>1</v>
      </c>
      <c r="H5302" t="b">
        <v>0</v>
      </c>
      <c r="I5302" s="4" t="s">
        <v>1320</v>
      </c>
      <c r="J5302" t="b">
        <v>0</v>
      </c>
      <c r="K5302" t="b">
        <v>0</v>
      </c>
      <c r="L5302" t="b">
        <v>0</v>
      </c>
      <c r="M5302" t="b">
        <v>1</v>
      </c>
      <c r="N5302">
        <f t="shared" si="412"/>
        <v>0</v>
      </c>
      <c r="O5302" s="8" t="str">
        <f t="shared" si="413"/>
        <v>18-8</v>
      </c>
      <c r="Q5302" t="str">
        <f t="shared" si="414"/>
        <v/>
      </c>
      <c r="R5302" t="str">
        <f t="shared" si="415"/>
        <v>HARDWARE_929</v>
      </c>
      <c r="S5302" t="str">
        <f t="shared" si="416"/>
        <v>Other</v>
      </c>
    </row>
    <row r="5303" spans="1:19" x14ac:dyDescent="0.25">
      <c r="A5303" t="s">
        <v>1387</v>
      </c>
      <c r="B5303" t="s">
        <v>1386</v>
      </c>
      <c r="C5303" s="2" t="s">
        <v>1385</v>
      </c>
      <c r="D5303" s="2" t="s">
        <v>1385</v>
      </c>
      <c r="F5303" t="s">
        <v>2</v>
      </c>
      <c r="G5303" s="4" t="s">
        <v>1</v>
      </c>
      <c r="H5303" t="b">
        <v>1</v>
      </c>
      <c r="I5303" s="4" t="s">
        <v>12094</v>
      </c>
      <c r="J5303" t="b">
        <v>0</v>
      </c>
      <c r="K5303" t="b">
        <v>0</v>
      </c>
      <c r="L5303" t="b">
        <v>0</v>
      </c>
      <c r="M5303" t="b">
        <v>1</v>
      </c>
      <c r="N5303">
        <f t="shared" si="412"/>
        <v>0</v>
      </c>
      <c r="O5303" s="8" t="str">
        <f t="shared" si="413"/>
        <v>Silicone</v>
      </c>
      <c r="Q5303" t="str">
        <f t="shared" si="414"/>
        <v/>
      </c>
      <c r="R5303" t="str">
        <f t="shared" si="415"/>
        <v>Miscellaneous_934</v>
      </c>
      <c r="S5303" t="str">
        <f t="shared" si="416"/>
        <v>Other</v>
      </c>
    </row>
    <row r="5304" spans="1:19" x14ac:dyDescent="0.25">
      <c r="A5304" t="s">
        <v>1383</v>
      </c>
      <c r="B5304" t="s">
        <v>1384</v>
      </c>
      <c r="C5304" s="2" t="s">
        <v>1383</v>
      </c>
      <c r="D5304" s="2" t="s">
        <v>1383</v>
      </c>
      <c r="F5304" t="s">
        <v>2</v>
      </c>
      <c r="G5304" s="4" t="s">
        <v>1</v>
      </c>
      <c r="H5304" t="b">
        <v>0</v>
      </c>
      <c r="I5304" s="4" t="s">
        <v>1320</v>
      </c>
      <c r="J5304" t="b">
        <v>0</v>
      </c>
      <c r="K5304" t="b">
        <v>0</v>
      </c>
      <c r="L5304" t="b">
        <v>0</v>
      </c>
      <c r="M5304" t="b">
        <v>1</v>
      </c>
      <c r="N5304">
        <f t="shared" si="412"/>
        <v>0</v>
      </c>
      <c r="O5304" s="8" t="str">
        <f t="shared" si="413"/>
        <v>94365A380</v>
      </c>
      <c r="Q5304" t="str">
        <f t="shared" si="414"/>
        <v/>
      </c>
      <c r="R5304" t="str">
        <f t="shared" si="415"/>
        <v/>
      </c>
      <c r="S5304" t="str">
        <f t="shared" si="416"/>
        <v>Other</v>
      </c>
    </row>
    <row r="5305" spans="1:19" ht="30" x14ac:dyDescent="0.25">
      <c r="A5305" t="s">
        <v>1382</v>
      </c>
      <c r="C5305" s="2" t="s">
        <v>1381</v>
      </c>
      <c r="D5305" s="2" t="s">
        <v>1381</v>
      </c>
      <c r="E5305" t="s">
        <v>1321</v>
      </c>
      <c r="F5305" t="s">
        <v>2</v>
      </c>
      <c r="G5305" s="4" t="s">
        <v>1</v>
      </c>
      <c r="H5305" t="b">
        <v>0</v>
      </c>
      <c r="I5305" s="4" t="s">
        <v>1320</v>
      </c>
      <c r="J5305" t="b">
        <v>0</v>
      </c>
      <c r="K5305" t="b">
        <v>0</v>
      </c>
      <c r="L5305" t="b">
        <v>0</v>
      </c>
      <c r="M5305" t="b">
        <v>1</v>
      </c>
      <c r="N5305">
        <f t="shared" si="412"/>
        <v>0</v>
      </c>
      <c r="O5305" s="8" t="str">
        <f t="shared" si="413"/>
        <v>316</v>
      </c>
      <c r="Q5305" t="str">
        <f t="shared" si="414"/>
        <v/>
      </c>
      <c r="R5305" t="str">
        <f t="shared" si="415"/>
        <v>HARDWARE_945</v>
      </c>
      <c r="S5305" t="str">
        <f t="shared" si="416"/>
        <v>Other</v>
      </c>
    </row>
    <row r="5306" spans="1:19" x14ac:dyDescent="0.25">
      <c r="A5306" t="s">
        <v>1380</v>
      </c>
      <c r="C5306" s="2" t="s">
        <v>1379</v>
      </c>
      <c r="D5306" s="2" t="s">
        <v>1379</v>
      </c>
      <c r="E5306" t="s">
        <v>1321</v>
      </c>
      <c r="F5306" t="s">
        <v>2</v>
      </c>
      <c r="G5306" s="4" t="s">
        <v>1</v>
      </c>
      <c r="H5306" t="b">
        <v>0</v>
      </c>
      <c r="I5306" s="4" t="s">
        <v>1320</v>
      </c>
      <c r="J5306" t="b">
        <v>0</v>
      </c>
      <c r="K5306" t="b">
        <v>0</v>
      </c>
      <c r="L5306" t="b">
        <v>0</v>
      </c>
      <c r="M5306" t="b">
        <v>1</v>
      </c>
      <c r="N5306">
        <f t="shared" si="412"/>
        <v>0</v>
      </c>
      <c r="O5306" s="8" t="str">
        <f t="shared" si="413"/>
        <v>MCMASTER</v>
      </c>
      <c r="Q5306" t="str">
        <f t="shared" si="414"/>
        <v>O-RING</v>
      </c>
      <c r="R5306" t="str">
        <f t="shared" si="415"/>
        <v>HARDWARE_945</v>
      </c>
      <c r="S5306" t="str">
        <f t="shared" si="416"/>
        <v>Other</v>
      </c>
    </row>
    <row r="5307" spans="1:19" x14ac:dyDescent="0.25">
      <c r="A5307" t="s">
        <v>1378</v>
      </c>
      <c r="C5307" s="2" t="s">
        <v>1377</v>
      </c>
      <c r="D5307" s="2" t="s">
        <v>1377</v>
      </c>
      <c r="E5307" t="s">
        <v>1321</v>
      </c>
      <c r="F5307" t="s">
        <v>2</v>
      </c>
      <c r="G5307" s="4" t="s">
        <v>1</v>
      </c>
      <c r="H5307" t="b">
        <v>0</v>
      </c>
      <c r="I5307" s="4" t="s">
        <v>1320</v>
      </c>
      <c r="J5307" t="b">
        <v>0</v>
      </c>
      <c r="K5307" t="b">
        <v>0</v>
      </c>
      <c r="L5307" t="b">
        <v>0</v>
      </c>
      <c r="M5307" t="b">
        <v>1</v>
      </c>
      <c r="N5307">
        <f t="shared" si="412"/>
        <v>0</v>
      </c>
      <c r="O5307" s="8" t="str">
        <f t="shared" si="413"/>
        <v>OIL-RESISTANT</v>
      </c>
      <c r="Q5307" t="str">
        <f t="shared" si="414"/>
        <v>O-RING</v>
      </c>
      <c r="R5307" t="str">
        <f t="shared" si="415"/>
        <v>HARDWARE_945</v>
      </c>
      <c r="S5307" t="str">
        <f t="shared" si="416"/>
        <v>Other</v>
      </c>
    </row>
    <row r="5308" spans="1:19" x14ac:dyDescent="0.25">
      <c r="A5308" t="s">
        <v>1376</v>
      </c>
      <c r="C5308" s="2" t="s">
        <v>1375</v>
      </c>
      <c r="D5308" s="2" t="s">
        <v>1375</v>
      </c>
      <c r="E5308" t="s">
        <v>1321</v>
      </c>
      <c r="F5308" t="s">
        <v>2</v>
      </c>
      <c r="G5308" s="4" t="s">
        <v>1</v>
      </c>
      <c r="H5308" t="b">
        <v>0</v>
      </c>
      <c r="I5308" s="4" t="s">
        <v>1320</v>
      </c>
      <c r="J5308" t="b">
        <v>0</v>
      </c>
      <c r="K5308" t="b">
        <v>0</v>
      </c>
      <c r="L5308" t="b">
        <v>0</v>
      </c>
      <c r="M5308" t="b">
        <v>1</v>
      </c>
      <c r="N5308">
        <f t="shared" si="412"/>
        <v>0</v>
      </c>
      <c r="O5308" s="8" t="str">
        <f t="shared" si="413"/>
        <v>OIL-RESISTANT</v>
      </c>
      <c r="Q5308" t="str">
        <f t="shared" si="414"/>
        <v>O-RING</v>
      </c>
      <c r="R5308" t="str">
        <f t="shared" si="415"/>
        <v>HARDWARE_945</v>
      </c>
      <c r="S5308" t="str">
        <f t="shared" si="416"/>
        <v>Other</v>
      </c>
    </row>
    <row r="5309" spans="1:19" ht="30" x14ac:dyDescent="0.25">
      <c r="A5309" t="s">
        <v>1374</v>
      </c>
      <c r="B5309" t="s">
        <v>1371</v>
      </c>
      <c r="C5309" s="2" t="s">
        <v>1373</v>
      </c>
      <c r="D5309" s="2" t="s">
        <v>1373</v>
      </c>
      <c r="E5309" t="s">
        <v>1145</v>
      </c>
      <c r="F5309" t="s">
        <v>2</v>
      </c>
      <c r="G5309" s="4" t="s">
        <v>1</v>
      </c>
      <c r="H5309" t="b">
        <v>1</v>
      </c>
      <c r="I5309" s="4" t="s">
        <v>12094</v>
      </c>
      <c r="J5309" t="b">
        <v>0</v>
      </c>
      <c r="K5309" t="b">
        <v>0</v>
      </c>
      <c r="L5309" t="b">
        <v>0</v>
      </c>
      <c r="M5309" t="b">
        <v>1</v>
      </c>
      <c r="N5309">
        <f t="shared" si="412"/>
        <v>0</v>
      </c>
      <c r="O5309" s="8" t="str">
        <f t="shared" si="413"/>
        <v>Chemical-Resistant</v>
      </c>
      <c r="Q5309" t="str">
        <f t="shared" si="414"/>
        <v>O-RING</v>
      </c>
      <c r="R5309" t="str">
        <f t="shared" si="415"/>
        <v>Miscellaneous_946</v>
      </c>
      <c r="S5309" t="str">
        <f t="shared" si="416"/>
        <v>Other</v>
      </c>
    </row>
    <row r="5310" spans="1:19" ht="30" x14ac:dyDescent="0.25">
      <c r="A5310" t="s">
        <v>1372</v>
      </c>
      <c r="B5310" t="s">
        <v>1371</v>
      </c>
      <c r="C5310" s="2" t="s">
        <v>1370</v>
      </c>
      <c r="D5310" s="2" t="s">
        <v>1370</v>
      </c>
      <c r="E5310" t="s">
        <v>1145</v>
      </c>
      <c r="F5310" t="s">
        <v>2</v>
      </c>
      <c r="G5310" s="4" t="s">
        <v>1</v>
      </c>
      <c r="H5310" t="b">
        <v>1</v>
      </c>
      <c r="I5310" s="4" t="s">
        <v>1320</v>
      </c>
      <c r="J5310" t="b">
        <v>0</v>
      </c>
      <c r="K5310" t="b">
        <v>0</v>
      </c>
      <c r="L5310" t="b">
        <v>0</v>
      </c>
      <c r="M5310" t="b">
        <v>1</v>
      </c>
      <c r="N5310">
        <f t="shared" si="412"/>
        <v>0</v>
      </c>
      <c r="O5310" s="8" t="str">
        <f t="shared" si="413"/>
        <v>Chemical-Resistant</v>
      </c>
      <c r="Q5310" t="str">
        <f t="shared" si="414"/>
        <v>O-RING</v>
      </c>
      <c r="R5310" t="str">
        <f t="shared" si="415"/>
        <v>HARDWARE_946</v>
      </c>
      <c r="S5310" t="str">
        <f t="shared" si="416"/>
        <v>Other</v>
      </c>
    </row>
    <row r="5311" spans="1:19" ht="30" x14ac:dyDescent="0.25">
      <c r="A5311" t="s">
        <v>1369</v>
      </c>
      <c r="C5311" s="2" t="s">
        <v>1368</v>
      </c>
      <c r="D5311" s="2" t="s">
        <v>1368</v>
      </c>
      <c r="E5311" t="s">
        <v>1321</v>
      </c>
      <c r="F5311" t="s">
        <v>2</v>
      </c>
      <c r="G5311" s="4" t="s">
        <v>1</v>
      </c>
      <c r="H5311" t="b">
        <v>0</v>
      </c>
      <c r="I5311" s="4" t="s">
        <v>1320</v>
      </c>
      <c r="J5311" t="b">
        <v>0</v>
      </c>
      <c r="K5311" t="b">
        <v>0</v>
      </c>
      <c r="L5311" t="b">
        <v>0</v>
      </c>
      <c r="M5311" t="b">
        <v>1</v>
      </c>
      <c r="N5311">
        <f t="shared" si="412"/>
        <v>0</v>
      </c>
      <c r="O5311" s="8" t="str">
        <f t="shared" si="413"/>
        <v>Chemical-Resistant</v>
      </c>
      <c r="Q5311" t="str">
        <f t="shared" si="414"/>
        <v>O-RING</v>
      </c>
      <c r="R5311" t="str">
        <f t="shared" si="415"/>
        <v>HARDWARE_946</v>
      </c>
      <c r="S5311" t="str">
        <f t="shared" si="416"/>
        <v>Other</v>
      </c>
    </row>
    <row r="5312" spans="1:19" ht="30" x14ac:dyDescent="0.25">
      <c r="A5312" t="s">
        <v>1367</v>
      </c>
      <c r="C5312" s="2" t="s">
        <v>1366</v>
      </c>
      <c r="D5312" s="2" t="s">
        <v>1366</v>
      </c>
      <c r="E5312" t="s">
        <v>1321</v>
      </c>
      <c r="F5312" t="s">
        <v>2</v>
      </c>
      <c r="G5312" s="4" t="s">
        <v>1</v>
      </c>
      <c r="H5312" t="b">
        <v>0</v>
      </c>
      <c r="I5312" s="4" t="s">
        <v>1320</v>
      </c>
      <c r="J5312" t="b">
        <v>0</v>
      </c>
      <c r="K5312" t="b">
        <v>0</v>
      </c>
      <c r="L5312" t="b">
        <v>0</v>
      </c>
      <c r="M5312" t="b">
        <v>1</v>
      </c>
      <c r="N5312">
        <f t="shared" si="412"/>
        <v>0</v>
      </c>
      <c r="O5312" s="8" t="str">
        <f t="shared" si="413"/>
        <v>Chemical-Resistant</v>
      </c>
      <c r="Q5312" t="str">
        <f t="shared" si="414"/>
        <v>O-RING</v>
      </c>
      <c r="R5312" t="str">
        <f t="shared" si="415"/>
        <v>HARDWARE_946</v>
      </c>
      <c r="S5312" t="str">
        <f t="shared" si="416"/>
        <v>Other</v>
      </c>
    </row>
    <row r="5313" spans="1:19" ht="30" x14ac:dyDescent="0.25">
      <c r="A5313" t="s">
        <v>1365</v>
      </c>
      <c r="B5313" t="s">
        <v>1364</v>
      </c>
      <c r="C5313" s="2" t="s">
        <v>1363</v>
      </c>
      <c r="D5313" s="2" t="s">
        <v>1363</v>
      </c>
      <c r="E5313" t="s">
        <v>1321</v>
      </c>
      <c r="F5313" t="s">
        <v>2</v>
      </c>
      <c r="G5313" s="4" t="s">
        <v>1</v>
      </c>
      <c r="H5313" t="b">
        <v>1</v>
      </c>
      <c r="I5313" s="4" t="s">
        <v>1320</v>
      </c>
      <c r="J5313" t="b">
        <v>0</v>
      </c>
      <c r="K5313" t="b">
        <v>0</v>
      </c>
      <c r="L5313" t="b">
        <v>0</v>
      </c>
      <c r="M5313" t="b">
        <v>1</v>
      </c>
      <c r="N5313">
        <f t="shared" si="412"/>
        <v>0</v>
      </c>
      <c r="O5313" s="8" t="str">
        <f t="shared" si="413"/>
        <v>Fully</v>
      </c>
      <c r="Q5313" t="str">
        <f t="shared" si="414"/>
        <v/>
      </c>
      <c r="R5313" t="str">
        <f t="shared" si="415"/>
        <v>HARDWARE_947</v>
      </c>
      <c r="S5313" t="str">
        <f t="shared" si="416"/>
        <v>Other</v>
      </c>
    </row>
    <row r="5314" spans="1:19" x14ac:dyDescent="0.25">
      <c r="A5314" t="s">
        <v>1362</v>
      </c>
      <c r="B5314" t="s">
        <v>1361</v>
      </c>
      <c r="C5314" s="2" t="s">
        <v>1360</v>
      </c>
      <c r="D5314" s="2" t="s">
        <v>1360</v>
      </c>
      <c r="E5314" t="s">
        <v>1321</v>
      </c>
      <c r="F5314" t="s">
        <v>2</v>
      </c>
      <c r="G5314" s="4" t="s">
        <v>1</v>
      </c>
      <c r="H5314" t="b">
        <v>1</v>
      </c>
      <c r="I5314" s="4" t="s">
        <v>1320</v>
      </c>
      <c r="J5314" t="b">
        <v>0</v>
      </c>
      <c r="K5314" t="b">
        <v>0</v>
      </c>
      <c r="L5314" t="b">
        <v>0</v>
      </c>
      <c r="M5314" t="b">
        <v>1</v>
      </c>
      <c r="N5314">
        <f t="shared" ref="N5314:N5377" si="417">IFERROR(IF(SEARCH(",",D5314,1)-1&gt;10,0,SEARCH(",",D5314,1)-1),0)</f>
        <v>0</v>
      </c>
      <c r="O5314" s="8" t="str">
        <f t="shared" si="413"/>
        <v>HEX</v>
      </c>
      <c r="Q5314" t="str">
        <f t="shared" si="414"/>
        <v/>
      </c>
      <c r="R5314" t="str">
        <f t="shared" si="415"/>
        <v>HARDWARE_948</v>
      </c>
      <c r="S5314" t="str">
        <f t="shared" si="416"/>
        <v>Other</v>
      </c>
    </row>
    <row r="5315" spans="1:19" x14ac:dyDescent="0.25">
      <c r="A5315" t="s">
        <v>1359</v>
      </c>
      <c r="C5315" s="2" t="s">
        <v>1359</v>
      </c>
      <c r="D5315" s="2" t="s">
        <v>1359</v>
      </c>
      <c r="F5315" t="s">
        <v>2</v>
      </c>
      <c r="G5315" s="4" t="s">
        <v>1</v>
      </c>
      <c r="H5315" t="b">
        <v>0</v>
      </c>
      <c r="I5315" s="4" t="s">
        <v>1320</v>
      </c>
      <c r="J5315" t="b">
        <v>0</v>
      </c>
      <c r="K5315" t="b">
        <v>0</v>
      </c>
      <c r="L5315" t="b">
        <v>0</v>
      </c>
      <c r="M5315" t="b">
        <v>1</v>
      </c>
      <c r="N5315">
        <f t="shared" si="417"/>
        <v>0</v>
      </c>
      <c r="O5315" s="8" t="str">
        <f t="shared" ref="O5315:O5378" si="418">IF(N5315=0,    LEFT(D5315,SEARCH(" ", D5315,1)-1),    RIGHT(D5315,LEN(D5315)-N5315-1))</f>
        <v>9557K435</v>
      </c>
      <c r="Q5315" t="str">
        <f t="shared" ref="Q5315:Q5378" si="419">IF(ISERROR(SEARCH("AMAT",D5315,1)),IF(ISERROR(SEARCH("CHAWK",D5315,1)),IF(ISERROR(SEARCH("ASSY",D5315,1)), IF(ISERROR(SEARCH("SUB CON",I5315, 1)),IF(ISERROR(SEARCH("SUB",E5315, 1)),IF(AND(ISERROR(SEARCH("PKG",D5315,1)), ISERROR(SEARCH("LBL",D5315,1)), ISERROR(SEARCH("LABEL",D5315,1))),IF(ISERROR(SEARCH("WLDM*",D5315,1)),IF(ISERROR(SEARCH("DOOR",D5315,1)),IF(ISERROR(SEARCH("SPCR",D5315,1)), IF(AND(ISERROR(SEARCH("ORING",D5315,1)), ISERROR(SEARCH("O-RING",D5315,1))),IF(ISERROR(SEARCH("TUBE*",D5315,1)),IF(ISERROR(SEARCH("ADPTR",D5315,1)), IF(ISERROR(SEARCH("PIN",D5315,1)), IF(ISERROR(SEARCH("LATCH",D5315,1)),IF(ISERROR(SEARCH("BASE",D5315,1)),IF(AND(ISERROR(SEARCH("INSERT",D5315,1)), ISERROR(SEARCH("INSR",D5315,1))),IF(ISERROR(SEARCH("TOMBSTONE",D5315,1)),IF(ISERROR(SEARCH("TOOL",D5315,1)),IF(ISERROR(SEARCH("GD?",D5315,1)), IF(AND(ISERROR(SEARCH("SHIELD",D5315,1)),ISERROR(SEARCH("SHLD",D5315,1))),IF(ISERROR(SEARCH("CARRIER",D5315,1)),IF(ISERROR(SEARCH("LID?",D5315,1)),IF(ISERROR(SEARCH("BRKT",D5315,1)),IF(ISERROR(SEARCH("RTRN",D5315,1)),IF(ISERROR(SEARCH("RETAINER",D5315,1)),IF(ISERROR(SEARCH("HSG",D5315,1)),IF(ISERROR(SEARCH("PLATE",D5315,1)),IF(ISERROR(SEARCH("SNSR",D5315,1)),IF(AND(ISERROR(SEARCH("PANEL",D5315,1)), ISERROR(SEARCH("PNL",D5315,1))),IF(ISERROR(SEARCH("BLK",D5315,1)),IF(ISERROR(SEARCH("DUCT",D5315,1)),IF(ISERROR(SEARCH("GASKET",D5315,1)),IF(AND(ISERROR(SEARCH("SHAFT",D5315,1)),ISERROR(SEARCH("ROD",D5315,1))),IF(ISERROR(SEARCH("RING",D5315,1)),IF(ISERROR(SEARCH("RESTRICT*",D5315,1)),IF(ISERROR(SEARCH("TANK",D5315,1)),IF(ISERROR(SEARCH("GENERATOR",D5315,1)),IF(ISERROR(SEARCH("FXTR",D5315,1)),IF(ISERROR(SEARCH("MAGNET",D5315,1)),IF(ISERROR(SEARCH("CLAMP",D5315,1)),IF(ISERROR(SEARCH("BAYONET",D5315,1)),IF(ISERROR(SEARCH("HSNG",D5315,1)),IF(ISERROR(SEARCH("PLUG",D5315,1)),IF(ISERROR(SEARCH("PLX",D5315,1)),IF(ISERROR(SEARCH("WAFER",D5315,1)),IF(ISERROR(SEARCH("MANIFOLD",D5315,1)),IF(AND(ISERROR(SEARCH("ALU* ",D5315)),LEFT(D5315,N5315)&lt;&gt;"AL"&amp;","), IF(ISERROR(SEARCH("INJCTR",D5315,1)),IF(AND(ISERROR(SEARCH("CVR",D5315,1)),ISERROR(SEARCH("COV?", D5315,1)), ISERROR(SEARCH("CV?",D5315,1))), IF(ISERROR(SEARCH("WDO",D5315,1)),IF(ISERROR(SEARCH("SHEET",D5315,1)),IF(ISERROR(SEARCH("SHIM",D5315,1)),IF(AND(ISERROR(SEARCH("CHMBR",D5315,1)), ISERROR(SEARCH("CHAMBER",D5315,1))),"","CHMBR"),"SHIM"),"Sheet"),"WINDOW"),"COVER"),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O-RING</v>
      </c>
      <c r="R5315" t="str">
        <f t="shared" ref="R5315:R5378" si="420">IF(LEFT(A5315,3)=LEFT(D5315,3),"",CONCATENATE(I5315, "_",LEFT(A5315,3)))</f>
        <v/>
      </c>
      <c r="S5315" t="str">
        <f t="shared" ref="S5315:S5378" si="421">IF(ISERROR(SEARCH("UHMW*", D5315,1)),IF(ISERROR(SEARCH("PEEK", D5315,1)),IF(AND(ISERROR(SEARCH("PTFE", D5315,1)),ISERROR(SEARCH("Teflon", D5315,1))),IF(ISERROR(SEARCH("PVDF", D5315,1)),IF(ISERROR(SEARCH("HDL", D5315,1)),IF(ISERROR(SEARCH("PET", D5315,1)),IF(ISERROR(SEARCH("ABS", D5315,1)), IF(ISERROR(SEARCH("ACRYL*", D5315,1)), IF(ISERROR(SEARCH("POLYCAR?", D5315,1)),IF(ISERROR(SEARCH("ALUM?", D5315,1)),IF(ISERROR(SEARCH("METAL", I5315,1)),IF(ISERROR(SEARCH("?PVC", D5315,1)),IF(ISERROR(SEARCH("PLASTIC", I5315, 1)),"Other", "PLASTIC"),"PVC"),"METAL"),"ALUM"),"POLYCARB"), "ACRYLIC"), "ABS"), "PET"), "HDL"), "PVDF"), "PTFE"), "PEEK"), "UHMW-PE")</f>
        <v>Other</v>
      </c>
    </row>
    <row r="5316" spans="1:19" x14ac:dyDescent="0.25">
      <c r="A5316" t="s">
        <v>1358</v>
      </c>
      <c r="C5316" s="2" t="s">
        <v>1357</v>
      </c>
      <c r="D5316" s="2" t="s">
        <v>1357</v>
      </c>
      <c r="F5316" t="s">
        <v>2</v>
      </c>
      <c r="G5316" s="4" t="s">
        <v>242</v>
      </c>
      <c r="H5316" t="b">
        <v>0</v>
      </c>
      <c r="I5316" s="4" t="s">
        <v>241</v>
      </c>
      <c r="J5316" t="b">
        <v>0</v>
      </c>
      <c r="K5316" t="b">
        <v>1</v>
      </c>
      <c r="L5316" t="b">
        <v>0</v>
      </c>
      <c r="M5316" t="b">
        <v>1</v>
      </c>
      <c r="N5316">
        <f t="shared" si="417"/>
        <v>0</v>
      </c>
      <c r="O5316" s="8" t="str">
        <f t="shared" si="418"/>
        <v>Taper</v>
      </c>
      <c r="Q5316" t="str">
        <f t="shared" si="419"/>
        <v/>
      </c>
      <c r="R5316" t="str">
        <f t="shared" si="420"/>
        <v>MIH_970</v>
      </c>
      <c r="S5316" t="str">
        <f t="shared" si="421"/>
        <v>Other</v>
      </c>
    </row>
    <row r="5317" spans="1:19" x14ac:dyDescent="0.25">
      <c r="A5317" t="s">
        <v>1356</v>
      </c>
      <c r="B5317" t="s">
        <v>1355</v>
      </c>
      <c r="C5317" s="2" t="s">
        <v>1354</v>
      </c>
      <c r="D5317" s="2" t="s">
        <v>1354</v>
      </c>
      <c r="E5317" t="s">
        <v>1321</v>
      </c>
      <c r="F5317" t="s">
        <v>2</v>
      </c>
      <c r="G5317" s="4" t="s">
        <v>1</v>
      </c>
      <c r="H5317" t="b">
        <v>1</v>
      </c>
      <c r="I5317" s="4" t="s">
        <v>1320</v>
      </c>
      <c r="J5317" t="b">
        <v>0</v>
      </c>
      <c r="K5317" t="b">
        <v>0</v>
      </c>
      <c r="L5317" t="b">
        <v>0</v>
      </c>
      <c r="M5317" t="b">
        <v>1</v>
      </c>
      <c r="N5317">
        <f t="shared" si="417"/>
        <v>0</v>
      </c>
      <c r="O5317" s="8" t="str">
        <f t="shared" si="418"/>
        <v>MCMASTER</v>
      </c>
      <c r="Q5317" t="str">
        <f t="shared" si="419"/>
        <v>PIN</v>
      </c>
      <c r="R5317" t="str">
        <f t="shared" si="420"/>
        <v>HARDWARE_973</v>
      </c>
      <c r="S5317" t="str">
        <f t="shared" si="421"/>
        <v>Other</v>
      </c>
    </row>
    <row r="5318" spans="1:19" ht="30" x14ac:dyDescent="0.25">
      <c r="A5318" t="s">
        <v>1353</v>
      </c>
      <c r="C5318" s="2" t="s">
        <v>1352</v>
      </c>
      <c r="D5318" s="2" t="s">
        <v>1352</v>
      </c>
      <c r="E5318" t="s">
        <v>1321</v>
      </c>
      <c r="F5318" t="s">
        <v>2</v>
      </c>
      <c r="G5318" s="4" t="s">
        <v>1</v>
      </c>
      <c r="H5318" t="b">
        <v>0</v>
      </c>
      <c r="I5318" s="4" t="s">
        <v>1320</v>
      </c>
      <c r="J5318" t="b">
        <v>0</v>
      </c>
      <c r="K5318" t="b">
        <v>0</v>
      </c>
      <c r="L5318" t="b">
        <v>0</v>
      </c>
      <c r="M5318" t="b">
        <v>1</v>
      </c>
      <c r="N5318">
        <f t="shared" si="417"/>
        <v>0</v>
      </c>
      <c r="O5318" s="8" t="str">
        <f t="shared" si="418"/>
        <v>Black-Oxide</v>
      </c>
      <c r="Q5318" t="str">
        <f t="shared" si="419"/>
        <v/>
      </c>
      <c r="R5318" t="str">
        <f t="shared" si="420"/>
        <v>HARDWARE_974</v>
      </c>
      <c r="S5318" t="str">
        <f t="shared" si="421"/>
        <v>Other</v>
      </c>
    </row>
    <row r="5319" spans="1:19" ht="30" x14ac:dyDescent="0.25">
      <c r="A5319" t="s">
        <v>1351</v>
      </c>
      <c r="B5319" t="s">
        <v>1350</v>
      </c>
      <c r="C5319" s="2" t="s">
        <v>1349</v>
      </c>
      <c r="D5319" s="2" t="s">
        <v>1349</v>
      </c>
      <c r="F5319" t="s">
        <v>2</v>
      </c>
      <c r="G5319" s="4" t="s">
        <v>1</v>
      </c>
      <c r="H5319" t="b">
        <v>1</v>
      </c>
      <c r="I5319" s="4" t="s">
        <v>12094</v>
      </c>
      <c r="J5319" t="b">
        <v>0</v>
      </c>
      <c r="K5319" t="b">
        <v>0</v>
      </c>
      <c r="L5319" t="b">
        <v>0</v>
      </c>
      <c r="M5319" t="b">
        <v>1</v>
      </c>
      <c r="N5319">
        <f t="shared" si="417"/>
        <v>0</v>
      </c>
      <c r="O5319" s="8" t="str">
        <f t="shared" si="418"/>
        <v>Steel</v>
      </c>
      <c r="Q5319" t="str">
        <f t="shared" si="419"/>
        <v/>
      </c>
      <c r="R5319" t="str">
        <f t="shared" si="420"/>
        <v>Miscellaneous_980</v>
      </c>
      <c r="S5319" t="str">
        <f t="shared" si="421"/>
        <v>Other</v>
      </c>
    </row>
    <row r="5320" spans="1:19" x14ac:dyDescent="0.25">
      <c r="A5320" t="s">
        <v>1348</v>
      </c>
      <c r="C5320" s="2" t="s">
        <v>1347</v>
      </c>
      <c r="D5320" s="2" t="s">
        <v>1347</v>
      </c>
      <c r="E5320" t="s">
        <v>1321</v>
      </c>
      <c r="F5320" t="s">
        <v>2</v>
      </c>
      <c r="G5320" s="4" t="s">
        <v>1</v>
      </c>
      <c r="H5320" t="b">
        <v>0</v>
      </c>
      <c r="I5320" s="4" t="s">
        <v>1320</v>
      </c>
      <c r="J5320" t="b">
        <v>0</v>
      </c>
      <c r="K5320" t="b">
        <v>0</v>
      </c>
      <c r="L5320" t="b">
        <v>0</v>
      </c>
      <c r="M5320" t="b">
        <v>1</v>
      </c>
      <c r="N5320">
        <f t="shared" si="417"/>
        <v>0</v>
      </c>
      <c r="O5320" s="8" t="str">
        <f t="shared" si="418"/>
        <v>CORE</v>
      </c>
      <c r="Q5320" t="str">
        <f t="shared" si="419"/>
        <v>PIN</v>
      </c>
      <c r="R5320" t="str">
        <f t="shared" si="420"/>
        <v>HARDWARE_983</v>
      </c>
      <c r="S5320" t="str">
        <f t="shared" si="421"/>
        <v>Other</v>
      </c>
    </row>
    <row r="5321" spans="1:19" x14ac:dyDescent="0.25">
      <c r="A5321" t="s">
        <v>1346</v>
      </c>
      <c r="B5321" t="s">
        <v>1345</v>
      </c>
      <c r="C5321" s="2" t="s">
        <v>1344</v>
      </c>
      <c r="D5321" s="2" t="s">
        <v>1344</v>
      </c>
      <c r="E5321" t="s">
        <v>1321</v>
      </c>
      <c r="F5321" t="s">
        <v>2</v>
      </c>
      <c r="G5321" s="4" t="s">
        <v>1</v>
      </c>
      <c r="H5321" t="b">
        <v>0</v>
      </c>
      <c r="I5321" s="4" t="s">
        <v>1320</v>
      </c>
      <c r="J5321" t="b">
        <v>0</v>
      </c>
      <c r="K5321" t="b">
        <v>0</v>
      </c>
      <c r="L5321" t="b">
        <v>0</v>
      </c>
      <c r="M5321" t="b">
        <v>1</v>
      </c>
      <c r="N5321">
        <f t="shared" si="417"/>
        <v>9</v>
      </c>
      <c r="O5321" s="8" t="str">
        <f t="shared" si="418"/>
        <v xml:space="preserve"> 4037 Alloy Steel, 1/4" Diameter, 1/2" Long</v>
      </c>
      <c r="Q5321" t="str">
        <f t="shared" si="419"/>
        <v>PIN</v>
      </c>
      <c r="R5321" t="str">
        <f t="shared" si="420"/>
        <v>HARDWARE_983</v>
      </c>
      <c r="S5321" t="str">
        <f t="shared" si="421"/>
        <v>Other</v>
      </c>
    </row>
    <row r="5322" spans="1:19" x14ac:dyDescent="0.25">
      <c r="A5322" t="s">
        <v>1343</v>
      </c>
      <c r="C5322" s="2" t="s">
        <v>1342</v>
      </c>
      <c r="D5322" s="2" t="s">
        <v>1342</v>
      </c>
      <c r="E5322" t="s">
        <v>1321</v>
      </c>
      <c r="F5322" t="s">
        <v>2</v>
      </c>
      <c r="G5322" s="4" t="s">
        <v>1</v>
      </c>
      <c r="H5322" t="b">
        <v>0</v>
      </c>
      <c r="I5322" s="4" t="s">
        <v>1320</v>
      </c>
      <c r="J5322" t="b">
        <v>0</v>
      </c>
      <c r="K5322" t="b">
        <v>0</v>
      </c>
      <c r="L5322" t="b">
        <v>0</v>
      </c>
      <c r="M5322" t="b">
        <v>1</v>
      </c>
      <c r="N5322">
        <f t="shared" si="417"/>
        <v>0</v>
      </c>
      <c r="O5322" s="8" t="str">
        <f t="shared" si="418"/>
        <v>DOWEL</v>
      </c>
      <c r="Q5322" t="str">
        <f t="shared" si="419"/>
        <v>PIN</v>
      </c>
      <c r="R5322" t="str">
        <f t="shared" si="420"/>
        <v>HARDWARE_983</v>
      </c>
      <c r="S5322" t="str">
        <f t="shared" si="421"/>
        <v>Other</v>
      </c>
    </row>
    <row r="5323" spans="1:19" ht="30" x14ac:dyDescent="0.25">
      <c r="A5323" t="s">
        <v>1341</v>
      </c>
      <c r="B5323" t="s">
        <v>1340</v>
      </c>
      <c r="C5323" s="2" t="s">
        <v>1339</v>
      </c>
      <c r="D5323" s="2" t="s">
        <v>1339</v>
      </c>
      <c r="E5323" t="s">
        <v>1321</v>
      </c>
      <c r="F5323" t="s">
        <v>2</v>
      </c>
      <c r="G5323" s="4" t="s">
        <v>1</v>
      </c>
      <c r="H5323" t="b">
        <v>0</v>
      </c>
      <c r="I5323" s="4" t="s">
        <v>1320</v>
      </c>
      <c r="J5323" t="b">
        <v>0</v>
      </c>
      <c r="K5323" t="b">
        <v>0</v>
      </c>
      <c r="L5323" t="b">
        <v>0</v>
      </c>
      <c r="M5323" t="b">
        <v>1</v>
      </c>
      <c r="N5323">
        <f t="shared" si="417"/>
        <v>0</v>
      </c>
      <c r="O5323" s="8" t="str">
        <f t="shared" si="418"/>
        <v>LIGHTWEIGHT</v>
      </c>
      <c r="Q5323" t="str">
        <f t="shared" si="419"/>
        <v/>
      </c>
      <c r="R5323" t="str">
        <f t="shared" si="420"/>
        <v>HARDWARE_985</v>
      </c>
      <c r="S5323" t="str">
        <f t="shared" si="421"/>
        <v>ALUM</v>
      </c>
    </row>
    <row r="5324" spans="1:19" x14ac:dyDescent="0.25">
      <c r="A5324" t="s">
        <v>1338</v>
      </c>
      <c r="C5324" s="2" t="s">
        <v>1337</v>
      </c>
      <c r="D5324" s="2" t="s">
        <v>1337</v>
      </c>
      <c r="F5324" t="s">
        <v>2</v>
      </c>
      <c r="G5324" s="4" t="s">
        <v>242</v>
      </c>
      <c r="H5324" t="b">
        <v>0</v>
      </c>
      <c r="I5324" s="4" t="s">
        <v>12094</v>
      </c>
      <c r="J5324" t="b">
        <v>0</v>
      </c>
      <c r="K5324" t="b">
        <v>0</v>
      </c>
      <c r="L5324" t="b">
        <v>0</v>
      </c>
      <c r="M5324" t="b">
        <v>1</v>
      </c>
      <c r="N5324">
        <f t="shared" si="417"/>
        <v>0</v>
      </c>
      <c r="O5324" s="8" t="str">
        <f t="shared" si="418"/>
        <v>10-32</v>
      </c>
      <c r="Q5324" t="str">
        <f t="shared" si="419"/>
        <v/>
      </c>
      <c r="R5324" t="str">
        <f t="shared" si="420"/>
        <v>Miscellaneous_986</v>
      </c>
      <c r="S5324" t="str">
        <f t="shared" si="421"/>
        <v>Other</v>
      </c>
    </row>
    <row r="5325" spans="1:19" x14ac:dyDescent="0.25">
      <c r="A5325" t="s">
        <v>1336</v>
      </c>
      <c r="C5325" s="2" t="s">
        <v>1335</v>
      </c>
      <c r="D5325" s="2" t="s">
        <v>1335</v>
      </c>
      <c r="F5325" t="s">
        <v>2</v>
      </c>
      <c r="G5325" s="4" t="s">
        <v>242</v>
      </c>
      <c r="H5325" t="b">
        <v>0</v>
      </c>
      <c r="I5325" s="4" t="s">
        <v>241</v>
      </c>
      <c r="J5325" t="b">
        <v>0</v>
      </c>
      <c r="K5325" t="b">
        <v>1</v>
      </c>
      <c r="L5325" t="b">
        <v>0</v>
      </c>
      <c r="M5325" t="b">
        <v>1</v>
      </c>
      <c r="N5325">
        <f t="shared" si="417"/>
        <v>0</v>
      </c>
      <c r="O5325" s="8" t="str">
        <f t="shared" si="418"/>
        <v>Ring</v>
      </c>
      <c r="Q5325" t="str">
        <f t="shared" si="419"/>
        <v>RING</v>
      </c>
      <c r="R5325" t="str">
        <f t="shared" si="420"/>
        <v>MIH_987</v>
      </c>
      <c r="S5325" t="str">
        <f t="shared" si="421"/>
        <v>Other</v>
      </c>
    </row>
    <row r="5326" spans="1:19" x14ac:dyDescent="0.25">
      <c r="A5326" t="s">
        <v>1334</v>
      </c>
      <c r="C5326" s="2" t="s">
        <v>1333</v>
      </c>
      <c r="D5326" s="2" t="s">
        <v>1333</v>
      </c>
      <c r="F5326" t="s">
        <v>2</v>
      </c>
      <c r="G5326" s="4" t="s">
        <v>242</v>
      </c>
      <c r="H5326" t="b">
        <v>0</v>
      </c>
      <c r="I5326" s="4" t="s">
        <v>241</v>
      </c>
      <c r="J5326" t="b">
        <v>0</v>
      </c>
      <c r="K5326" t="b">
        <v>0</v>
      </c>
      <c r="L5326" t="b">
        <v>0</v>
      </c>
      <c r="M5326" t="b">
        <v>1</v>
      </c>
      <c r="N5326">
        <f t="shared" si="417"/>
        <v>0</v>
      </c>
      <c r="O5326" s="8" t="str">
        <f t="shared" si="418"/>
        <v>Ring</v>
      </c>
      <c r="Q5326" t="str">
        <f t="shared" si="419"/>
        <v>RING</v>
      </c>
      <c r="R5326" t="str">
        <f t="shared" si="420"/>
        <v>MIH_987</v>
      </c>
      <c r="S5326" t="str">
        <f t="shared" si="421"/>
        <v>Other</v>
      </c>
    </row>
    <row r="5327" spans="1:19" x14ac:dyDescent="0.25">
      <c r="A5327" t="s">
        <v>1332</v>
      </c>
      <c r="C5327" s="2" t="s">
        <v>1331</v>
      </c>
      <c r="D5327" s="2" t="s">
        <v>1331</v>
      </c>
      <c r="F5327" t="s">
        <v>2</v>
      </c>
      <c r="G5327" s="4" t="s">
        <v>242</v>
      </c>
      <c r="H5327" t="b">
        <v>0</v>
      </c>
      <c r="I5327" s="4" t="s">
        <v>241</v>
      </c>
      <c r="J5327" t="b">
        <v>0</v>
      </c>
      <c r="K5327" t="b">
        <v>1</v>
      </c>
      <c r="L5327" t="b">
        <v>0</v>
      </c>
      <c r="M5327" t="b">
        <v>1</v>
      </c>
      <c r="N5327">
        <f t="shared" si="417"/>
        <v>0</v>
      </c>
      <c r="O5327" s="8" t="str">
        <f t="shared" si="418"/>
        <v>Ring</v>
      </c>
      <c r="Q5327" t="str">
        <f t="shared" si="419"/>
        <v>RING</v>
      </c>
      <c r="R5327" t="str">
        <f t="shared" si="420"/>
        <v>MIH_987</v>
      </c>
      <c r="S5327" t="str">
        <f t="shared" si="421"/>
        <v>Other</v>
      </c>
    </row>
    <row r="5328" spans="1:19" x14ac:dyDescent="0.25">
      <c r="A5328" t="s">
        <v>1330</v>
      </c>
      <c r="C5328" s="2" t="s">
        <v>1329</v>
      </c>
      <c r="D5328" s="2" t="s">
        <v>1329</v>
      </c>
      <c r="F5328" t="s">
        <v>2</v>
      </c>
      <c r="G5328" s="4" t="s">
        <v>242</v>
      </c>
      <c r="H5328" t="b">
        <v>0</v>
      </c>
      <c r="I5328" s="4" t="s">
        <v>241</v>
      </c>
      <c r="J5328" t="b">
        <v>0</v>
      </c>
      <c r="K5328" t="b">
        <v>1</v>
      </c>
      <c r="L5328" t="b">
        <v>0</v>
      </c>
      <c r="M5328" t="b">
        <v>1</v>
      </c>
      <c r="N5328">
        <f t="shared" si="417"/>
        <v>0</v>
      </c>
      <c r="O5328" s="8" t="str">
        <f t="shared" si="418"/>
        <v>Ring</v>
      </c>
      <c r="Q5328" t="str">
        <f t="shared" si="419"/>
        <v>RING</v>
      </c>
      <c r="R5328" t="str">
        <f t="shared" si="420"/>
        <v>MIH_987</v>
      </c>
      <c r="S5328" t="str">
        <f t="shared" si="421"/>
        <v>Other</v>
      </c>
    </row>
    <row r="5329" spans="1:19" ht="30" x14ac:dyDescent="0.25">
      <c r="A5329" t="s">
        <v>1328</v>
      </c>
      <c r="B5329" t="s">
        <v>1327</v>
      </c>
      <c r="C5329" s="2" t="s">
        <v>1326</v>
      </c>
      <c r="D5329" s="2" t="s">
        <v>1326</v>
      </c>
      <c r="F5329" t="s">
        <v>2</v>
      </c>
      <c r="G5329" s="4" t="s">
        <v>1</v>
      </c>
      <c r="H5329" t="b">
        <v>1</v>
      </c>
      <c r="I5329" s="4" t="s">
        <v>12094</v>
      </c>
      <c r="J5329" t="b">
        <v>0</v>
      </c>
      <c r="K5329" t="b">
        <v>0</v>
      </c>
      <c r="L5329" t="b">
        <v>0</v>
      </c>
      <c r="M5329" t="b">
        <v>1</v>
      </c>
      <c r="N5329">
        <f t="shared" si="417"/>
        <v>0</v>
      </c>
      <c r="O5329" s="8" t="str">
        <f t="shared" si="418"/>
        <v>Set</v>
      </c>
      <c r="Q5329" t="str">
        <f t="shared" si="419"/>
        <v>Rods &amp; Shafts</v>
      </c>
      <c r="R5329" t="str">
        <f t="shared" si="420"/>
        <v>Miscellaneous_994</v>
      </c>
      <c r="S5329" t="str">
        <f t="shared" si="421"/>
        <v>ALUM</v>
      </c>
    </row>
    <row r="5330" spans="1:19" x14ac:dyDescent="0.25">
      <c r="A5330" t="s">
        <v>1325</v>
      </c>
      <c r="C5330" s="2" t="s">
        <v>1324</v>
      </c>
      <c r="D5330" s="2" t="s">
        <v>1324</v>
      </c>
      <c r="E5330" t="s">
        <v>1321</v>
      </c>
      <c r="F5330" t="s">
        <v>2</v>
      </c>
      <c r="G5330" s="4" t="s">
        <v>1</v>
      </c>
      <c r="H5330" t="b">
        <v>0</v>
      </c>
      <c r="I5330" s="4" t="s">
        <v>1320</v>
      </c>
      <c r="J5330" t="b">
        <v>0</v>
      </c>
      <c r="K5330" t="b">
        <v>0</v>
      </c>
      <c r="L5330" t="b">
        <v>0</v>
      </c>
      <c r="M5330" t="b">
        <v>1</v>
      </c>
      <c r="N5330">
        <f t="shared" si="417"/>
        <v>0</v>
      </c>
      <c r="O5330" s="8" t="str">
        <f t="shared" si="418"/>
        <v>1/4-20</v>
      </c>
      <c r="Q5330" t="str">
        <f t="shared" si="419"/>
        <v/>
      </c>
      <c r="R5330" t="str">
        <f t="shared" si="420"/>
        <v>HARDWARE_999</v>
      </c>
      <c r="S5330" t="str">
        <f t="shared" si="421"/>
        <v>Other</v>
      </c>
    </row>
    <row r="5331" spans="1:19" x14ac:dyDescent="0.25">
      <c r="A5331" t="s">
        <v>1323</v>
      </c>
      <c r="C5331" s="2" t="s">
        <v>1322</v>
      </c>
      <c r="D5331" s="2" t="s">
        <v>1322</v>
      </c>
      <c r="E5331" t="s">
        <v>1321</v>
      </c>
      <c r="F5331" t="s">
        <v>2</v>
      </c>
      <c r="G5331" s="4" t="s">
        <v>1</v>
      </c>
      <c r="H5331" t="b">
        <v>0</v>
      </c>
      <c r="I5331" s="4" t="s">
        <v>1320</v>
      </c>
      <c r="J5331" t="b">
        <v>0</v>
      </c>
      <c r="K5331" t="b">
        <v>0</v>
      </c>
      <c r="L5331" t="b">
        <v>0</v>
      </c>
      <c r="M5331" t="b">
        <v>1</v>
      </c>
      <c r="N5331">
        <f t="shared" si="417"/>
        <v>0</v>
      </c>
      <c r="O5331" s="8" t="str">
        <f t="shared" si="418"/>
        <v>HEX</v>
      </c>
      <c r="Q5331" t="str">
        <f t="shared" si="419"/>
        <v/>
      </c>
      <c r="R5331" t="str">
        <f t="shared" si="420"/>
        <v>HARDWARE_999</v>
      </c>
      <c r="S5331" t="str">
        <f t="shared" si="421"/>
        <v>Other</v>
      </c>
    </row>
    <row r="5332" spans="1:19" x14ac:dyDescent="0.25">
      <c r="A5332" t="s">
        <v>1319</v>
      </c>
      <c r="C5332" s="2" t="s">
        <v>1318</v>
      </c>
      <c r="D5332" s="2" t="s">
        <v>1318</v>
      </c>
      <c r="F5332" t="s">
        <v>2</v>
      </c>
      <c r="G5332" s="4" t="s">
        <v>242</v>
      </c>
      <c r="H5332" t="b">
        <v>0</v>
      </c>
      <c r="I5332" s="4" t="s">
        <v>241</v>
      </c>
      <c r="J5332" t="b">
        <v>0</v>
      </c>
      <c r="K5332" t="b">
        <v>1</v>
      </c>
      <c r="L5332" t="b">
        <v>0</v>
      </c>
      <c r="M5332" t="b">
        <v>1</v>
      </c>
      <c r="N5332">
        <f t="shared" si="417"/>
        <v>6</v>
      </c>
      <c r="O5332" s="8" t="str">
        <f t="shared" si="418"/>
        <v xml:space="preserve"> DUMP VALVE ALIGNMENT, VACUUM PREWET</v>
      </c>
      <c r="Q5332" t="str">
        <f t="shared" si="419"/>
        <v/>
      </c>
      <c r="R5332" t="str">
        <f t="shared" si="420"/>
        <v>MIH_A03</v>
      </c>
      <c r="S5332" t="str">
        <f t="shared" si="421"/>
        <v>Other</v>
      </c>
    </row>
    <row r="5333" spans="1:19" x14ac:dyDescent="0.25">
      <c r="A5333" t="s">
        <v>1317</v>
      </c>
      <c r="C5333" s="2" t="s">
        <v>1316</v>
      </c>
      <c r="D5333" s="2" t="s">
        <v>1316</v>
      </c>
      <c r="F5333" t="s">
        <v>2</v>
      </c>
      <c r="G5333" s="4" t="s">
        <v>242</v>
      </c>
      <c r="H5333" t="b">
        <v>0</v>
      </c>
      <c r="I5333" s="4" t="s">
        <v>12094</v>
      </c>
      <c r="J5333" t="b">
        <v>0</v>
      </c>
      <c r="K5333" t="b">
        <v>1</v>
      </c>
      <c r="L5333" t="b">
        <v>0</v>
      </c>
      <c r="M5333" t="b">
        <v>1</v>
      </c>
      <c r="N5333">
        <f t="shared" si="417"/>
        <v>0</v>
      </c>
      <c r="O5333" s="8" t="str">
        <f t="shared" si="418"/>
        <v>Pivot</v>
      </c>
      <c r="Q5333" t="str">
        <f t="shared" si="419"/>
        <v/>
      </c>
      <c r="R5333" t="str">
        <f t="shared" si="420"/>
        <v>Miscellaneous_A03</v>
      </c>
      <c r="S5333" t="str">
        <f t="shared" si="421"/>
        <v>Other</v>
      </c>
    </row>
    <row r="5334" spans="1:19" x14ac:dyDescent="0.25">
      <c r="A5334" t="s">
        <v>1315</v>
      </c>
      <c r="C5334" s="2" t="s">
        <v>1314</v>
      </c>
      <c r="D5334" s="2" t="s">
        <v>1314</v>
      </c>
      <c r="F5334" t="s">
        <v>2</v>
      </c>
      <c r="G5334" s="4" t="s">
        <v>242</v>
      </c>
      <c r="H5334" t="b">
        <v>0</v>
      </c>
      <c r="I5334" s="4" t="s">
        <v>241</v>
      </c>
      <c r="J5334" t="b">
        <v>0</v>
      </c>
      <c r="K5334" t="b">
        <v>1</v>
      </c>
      <c r="L5334" t="b">
        <v>0</v>
      </c>
      <c r="M5334" t="b">
        <v>1</v>
      </c>
      <c r="N5334">
        <f t="shared" si="417"/>
        <v>0</v>
      </c>
      <c r="O5334" s="8" t="str">
        <f t="shared" si="418"/>
        <v>SPACER</v>
      </c>
      <c r="Q5334" t="str">
        <f t="shared" si="419"/>
        <v/>
      </c>
      <c r="R5334" t="str">
        <f t="shared" si="420"/>
        <v>MIH_A03</v>
      </c>
      <c r="S5334" t="str">
        <f t="shared" si="421"/>
        <v>Other</v>
      </c>
    </row>
    <row r="5335" spans="1:19" x14ac:dyDescent="0.25">
      <c r="A5335" t="s">
        <v>1313</v>
      </c>
      <c r="C5335" s="2" t="s">
        <v>1312</v>
      </c>
      <c r="D5335" s="2" t="s">
        <v>1312</v>
      </c>
      <c r="F5335" t="s">
        <v>2</v>
      </c>
      <c r="G5335" s="4" t="s">
        <v>242</v>
      </c>
      <c r="H5335" t="b">
        <v>0</v>
      </c>
      <c r="I5335" s="4" t="s">
        <v>12094</v>
      </c>
      <c r="J5335" t="b">
        <v>0</v>
      </c>
      <c r="K5335" t="b">
        <v>0</v>
      </c>
      <c r="L5335" t="b">
        <v>0</v>
      </c>
      <c r="M5335" t="b">
        <v>1</v>
      </c>
      <c r="N5335">
        <f t="shared" si="417"/>
        <v>9</v>
      </c>
      <c r="O5335" s="8" t="str">
        <f t="shared" si="418"/>
        <v xml:space="preserve"> Hg Contact Clamp, Plating Rotor</v>
      </c>
      <c r="Q5335" t="str">
        <f t="shared" si="419"/>
        <v>CLAMP</v>
      </c>
      <c r="R5335" t="str">
        <f t="shared" si="420"/>
        <v>Miscellaneous_A03</v>
      </c>
      <c r="S5335" t="str">
        <f t="shared" si="421"/>
        <v>Other</v>
      </c>
    </row>
    <row r="5336" spans="1:19" x14ac:dyDescent="0.25">
      <c r="A5336" t="s">
        <v>1311</v>
      </c>
      <c r="C5336" s="2" t="s">
        <v>1310</v>
      </c>
      <c r="D5336" s="2" t="s">
        <v>1310</v>
      </c>
      <c r="F5336" t="s">
        <v>2</v>
      </c>
      <c r="G5336" s="4" t="s">
        <v>242</v>
      </c>
      <c r="H5336" t="b">
        <v>0</v>
      </c>
      <c r="I5336" s="4" t="s">
        <v>12094</v>
      </c>
      <c r="J5336" t="b">
        <v>0</v>
      </c>
      <c r="K5336" t="b">
        <v>0</v>
      </c>
      <c r="L5336" t="b">
        <v>0</v>
      </c>
      <c r="M5336" t="b">
        <v>1</v>
      </c>
      <c r="N5336">
        <f t="shared" si="417"/>
        <v>9</v>
      </c>
      <c r="O5336" s="8" t="str">
        <f t="shared" si="418"/>
        <v xml:space="preserve"> Buss Bar, Plating Rotor</v>
      </c>
      <c r="Q5336" t="str">
        <f t="shared" si="419"/>
        <v/>
      </c>
      <c r="R5336" t="str">
        <f t="shared" si="420"/>
        <v>Miscellaneous_A03</v>
      </c>
      <c r="S5336" t="str">
        <f t="shared" si="421"/>
        <v>Other</v>
      </c>
    </row>
    <row r="5337" spans="1:19" x14ac:dyDescent="0.25">
      <c r="A5337" t="s">
        <v>1309</v>
      </c>
      <c r="C5337" s="2" t="s">
        <v>1308</v>
      </c>
      <c r="D5337" s="2" t="s">
        <v>1308</v>
      </c>
      <c r="F5337" t="s">
        <v>2</v>
      </c>
      <c r="G5337" s="4" t="s">
        <v>242</v>
      </c>
      <c r="H5337" t="b">
        <v>0</v>
      </c>
      <c r="I5337" s="4" t="s">
        <v>12094</v>
      </c>
      <c r="J5337" t="b">
        <v>0</v>
      </c>
      <c r="K5337" t="b">
        <v>0</v>
      </c>
      <c r="L5337" t="b">
        <v>0</v>
      </c>
      <c r="M5337" t="b">
        <v>1</v>
      </c>
      <c r="N5337">
        <f t="shared" si="417"/>
        <v>0</v>
      </c>
      <c r="O5337" s="8" t="str">
        <f t="shared" si="418"/>
        <v>Gas</v>
      </c>
      <c r="Q5337" t="str">
        <f t="shared" si="419"/>
        <v/>
      </c>
      <c r="R5337" t="str">
        <f t="shared" si="420"/>
        <v>Miscellaneous_A03</v>
      </c>
      <c r="S5337" t="str">
        <f t="shared" si="421"/>
        <v>Other</v>
      </c>
    </row>
    <row r="5338" spans="1:19" ht="30" x14ac:dyDescent="0.25">
      <c r="A5338" t="s">
        <v>1307</v>
      </c>
      <c r="C5338" s="2" t="s">
        <v>1306</v>
      </c>
      <c r="D5338" s="2" t="s">
        <v>1306</v>
      </c>
      <c r="F5338" t="s">
        <v>2</v>
      </c>
      <c r="G5338" s="4" t="s">
        <v>242</v>
      </c>
      <c r="H5338" t="b">
        <v>0</v>
      </c>
      <c r="I5338" s="4" t="s">
        <v>241</v>
      </c>
      <c r="J5338" t="b">
        <v>0</v>
      </c>
      <c r="K5338" t="b">
        <v>1</v>
      </c>
      <c r="L5338" t="b">
        <v>0</v>
      </c>
      <c r="M5338" t="b">
        <v>1</v>
      </c>
      <c r="N5338">
        <f t="shared" si="417"/>
        <v>7</v>
      </c>
      <c r="O5338" s="8" t="str">
        <f t="shared" si="418"/>
        <v xml:space="preserve"> MOUNT, ISOLATION     _x001E_VALVES, BRACKET,_x001E_SINGLE, RAIDER S</v>
      </c>
      <c r="Q5338" t="str">
        <f t="shared" si="419"/>
        <v/>
      </c>
      <c r="R5338" t="str">
        <f t="shared" si="420"/>
        <v>MIH_A03</v>
      </c>
      <c r="S5338" t="str">
        <f t="shared" si="421"/>
        <v>Other</v>
      </c>
    </row>
    <row r="5339" spans="1:19" x14ac:dyDescent="0.25">
      <c r="A5339" t="s">
        <v>1305</v>
      </c>
      <c r="C5339" s="2" t="s">
        <v>1304</v>
      </c>
      <c r="D5339" s="2" t="s">
        <v>1304</v>
      </c>
      <c r="F5339" t="s">
        <v>2</v>
      </c>
      <c r="G5339" s="4" t="s">
        <v>242</v>
      </c>
      <c r="H5339" t="b">
        <v>0</v>
      </c>
      <c r="I5339" s="4" t="s">
        <v>12094</v>
      </c>
      <c r="J5339" t="b">
        <v>0</v>
      </c>
      <c r="K5339" t="b">
        <v>0</v>
      </c>
      <c r="L5339" t="b">
        <v>0</v>
      </c>
      <c r="M5339" t="b">
        <v>1</v>
      </c>
      <c r="N5339">
        <f t="shared" si="417"/>
        <v>3</v>
      </c>
      <c r="O5339" s="8" t="str">
        <f t="shared" si="418"/>
        <v xml:space="preserve"> Retainer, Seal, Nozzle, Rinse, 300MM</v>
      </c>
      <c r="Q5339" t="str">
        <f t="shared" si="419"/>
        <v>RETAINER</v>
      </c>
      <c r="R5339" t="str">
        <f t="shared" si="420"/>
        <v>Miscellaneous_A03</v>
      </c>
      <c r="S5339" t="str">
        <f t="shared" si="421"/>
        <v>Other</v>
      </c>
    </row>
    <row r="5340" spans="1:19" x14ac:dyDescent="0.25">
      <c r="A5340" t="s">
        <v>1303</v>
      </c>
      <c r="C5340" s="2" t="s">
        <v>1301</v>
      </c>
      <c r="D5340" s="2" t="s">
        <v>1301</v>
      </c>
      <c r="F5340" t="s">
        <v>2</v>
      </c>
      <c r="G5340" s="4" t="s">
        <v>242</v>
      </c>
      <c r="H5340" t="b">
        <v>0</v>
      </c>
      <c r="I5340" s="4" t="s">
        <v>241</v>
      </c>
      <c r="J5340" t="b">
        <v>0</v>
      </c>
      <c r="K5340" t="b">
        <v>1</v>
      </c>
      <c r="L5340" t="b">
        <v>0</v>
      </c>
      <c r="M5340" t="b">
        <v>1</v>
      </c>
      <c r="N5340">
        <f t="shared" si="417"/>
        <v>0</v>
      </c>
      <c r="O5340" s="8" t="str">
        <f t="shared" si="418"/>
        <v>LIFT</v>
      </c>
      <c r="Q5340" t="str">
        <f t="shared" si="419"/>
        <v>BASE</v>
      </c>
      <c r="R5340" t="str">
        <f t="shared" si="420"/>
        <v>MIH_A03</v>
      </c>
      <c r="S5340" t="str">
        <f t="shared" si="421"/>
        <v>Other</v>
      </c>
    </row>
    <row r="5341" spans="1:19" x14ac:dyDescent="0.25">
      <c r="A5341" t="s">
        <v>1302</v>
      </c>
      <c r="C5341" s="2" t="s">
        <v>1301</v>
      </c>
      <c r="D5341" s="2" t="s">
        <v>1301</v>
      </c>
      <c r="F5341" t="s">
        <v>2</v>
      </c>
      <c r="G5341" s="4" t="s">
        <v>242</v>
      </c>
      <c r="H5341" t="b">
        <v>0</v>
      </c>
      <c r="I5341" s="4" t="s">
        <v>241</v>
      </c>
      <c r="J5341" t="b">
        <v>0</v>
      </c>
      <c r="K5341" t="b">
        <v>1</v>
      </c>
      <c r="L5341" t="b">
        <v>0</v>
      </c>
      <c r="M5341" t="b">
        <v>1</v>
      </c>
      <c r="N5341">
        <f t="shared" si="417"/>
        <v>0</v>
      </c>
      <c r="O5341" s="8" t="str">
        <f t="shared" si="418"/>
        <v>LIFT</v>
      </c>
      <c r="Q5341" t="str">
        <f t="shared" si="419"/>
        <v>BASE</v>
      </c>
      <c r="R5341" t="str">
        <f t="shared" si="420"/>
        <v>MIH_A03</v>
      </c>
      <c r="S5341" t="str">
        <f t="shared" si="421"/>
        <v>Other</v>
      </c>
    </row>
    <row r="5342" spans="1:19" x14ac:dyDescent="0.25">
      <c r="A5342" t="s">
        <v>1300</v>
      </c>
      <c r="C5342" s="2" t="s">
        <v>1299</v>
      </c>
      <c r="D5342" s="2" t="s">
        <v>1299</v>
      </c>
      <c r="F5342" t="s">
        <v>2</v>
      </c>
      <c r="G5342" s="4" t="s">
        <v>242</v>
      </c>
      <c r="H5342" t="b">
        <v>0</v>
      </c>
      <c r="I5342" s="4" t="s">
        <v>12094</v>
      </c>
      <c r="J5342" t="b">
        <v>0</v>
      </c>
      <c r="K5342" t="b">
        <v>0</v>
      </c>
      <c r="L5342" t="b">
        <v>0</v>
      </c>
      <c r="M5342" t="b">
        <v>1</v>
      </c>
      <c r="N5342">
        <f t="shared" si="417"/>
        <v>7</v>
      </c>
      <c r="O5342" s="8" t="str">
        <f t="shared" si="418"/>
        <v xml:space="preserve"> 1.0in CONDUIT LARGE, STRAIGHT METRIC</v>
      </c>
      <c r="Q5342" t="str">
        <f t="shared" si="419"/>
        <v/>
      </c>
      <c r="R5342" t="str">
        <f t="shared" si="420"/>
        <v>Miscellaneous_A03</v>
      </c>
      <c r="S5342" t="str">
        <f t="shared" si="421"/>
        <v>Other</v>
      </c>
    </row>
    <row r="5343" spans="1:19" x14ac:dyDescent="0.25">
      <c r="A5343" t="s">
        <v>1298</v>
      </c>
      <c r="C5343" s="2" t="s">
        <v>1297</v>
      </c>
      <c r="D5343" s="2" t="s">
        <v>1297</v>
      </c>
      <c r="F5343" t="s">
        <v>2</v>
      </c>
      <c r="G5343" s="4" t="s">
        <v>242</v>
      </c>
      <c r="H5343" t="b">
        <v>0</v>
      </c>
      <c r="I5343" s="4" t="s">
        <v>241</v>
      </c>
      <c r="J5343" t="b">
        <v>0</v>
      </c>
      <c r="K5343" t="b">
        <v>1</v>
      </c>
      <c r="L5343" t="b">
        <v>0</v>
      </c>
      <c r="M5343" t="b">
        <v>1</v>
      </c>
      <c r="N5343">
        <f t="shared" si="417"/>
        <v>5</v>
      </c>
      <c r="O5343" s="8" t="str">
        <f t="shared" si="418"/>
        <v xml:space="preserve"> POLY, CIRCUIT BREAKER, F FRAME, 4 POLE</v>
      </c>
      <c r="Q5343" t="str">
        <f t="shared" si="419"/>
        <v>COVER</v>
      </c>
      <c r="R5343" t="str">
        <f t="shared" si="420"/>
        <v>MIH_A03</v>
      </c>
      <c r="S5343" t="str">
        <f t="shared" si="421"/>
        <v>Other</v>
      </c>
    </row>
    <row r="5344" spans="1:19" x14ac:dyDescent="0.25">
      <c r="A5344" t="s">
        <v>1296</v>
      </c>
      <c r="C5344" s="2" t="s">
        <v>1295</v>
      </c>
      <c r="D5344" s="2" t="s">
        <v>1295</v>
      </c>
      <c r="F5344" t="s">
        <v>2</v>
      </c>
      <c r="G5344" s="4" t="s">
        <v>242</v>
      </c>
      <c r="H5344" t="b">
        <v>0</v>
      </c>
      <c r="I5344" s="4" t="s">
        <v>241</v>
      </c>
      <c r="J5344" t="b">
        <v>0</v>
      </c>
      <c r="K5344" t="b">
        <v>1</v>
      </c>
      <c r="L5344" t="b">
        <v>0</v>
      </c>
      <c r="M5344" t="b">
        <v>1</v>
      </c>
      <c r="N5344">
        <f t="shared" si="417"/>
        <v>8</v>
      </c>
      <c r="O5344" s="8" t="str">
        <f t="shared" si="418"/>
        <v xml:space="preserve"> COVER, POLY, CIRCUIT BREAKER, F FRAME, 4 POLE</v>
      </c>
      <c r="Q5344" t="str">
        <f t="shared" si="419"/>
        <v>COVER</v>
      </c>
      <c r="R5344" t="str">
        <f t="shared" si="420"/>
        <v>MIH_A03</v>
      </c>
      <c r="S5344" t="str">
        <f t="shared" si="421"/>
        <v>Other</v>
      </c>
    </row>
    <row r="5345" spans="1:19" x14ac:dyDescent="0.25">
      <c r="A5345" t="s">
        <v>1294</v>
      </c>
      <c r="C5345" s="2" t="s">
        <v>1293</v>
      </c>
      <c r="D5345" s="2" t="s">
        <v>1293</v>
      </c>
      <c r="F5345" t="s">
        <v>2</v>
      </c>
      <c r="G5345" s="4" t="s">
        <v>242</v>
      </c>
      <c r="H5345" t="b">
        <v>0</v>
      </c>
      <c r="I5345" s="4" t="s">
        <v>12094</v>
      </c>
      <c r="J5345" t="b">
        <v>0</v>
      </c>
      <c r="K5345" t="b">
        <v>1</v>
      </c>
      <c r="L5345" t="b">
        <v>0</v>
      </c>
      <c r="M5345" t="b">
        <v>1</v>
      </c>
      <c r="N5345">
        <f t="shared" si="417"/>
        <v>5</v>
      </c>
      <c r="O5345" s="8" t="str">
        <f t="shared" si="418"/>
        <v xml:space="preserve"> Thief, Seed, 300MM</v>
      </c>
      <c r="Q5345" t="str">
        <f t="shared" si="419"/>
        <v>CLAMP</v>
      </c>
      <c r="R5345" t="str">
        <f t="shared" si="420"/>
        <v>Miscellaneous_A03</v>
      </c>
      <c r="S5345" t="str">
        <f t="shared" si="421"/>
        <v>Other</v>
      </c>
    </row>
    <row r="5346" spans="1:19" x14ac:dyDescent="0.25">
      <c r="A5346" t="s">
        <v>1292</v>
      </c>
      <c r="C5346" s="2" t="s">
        <v>1291</v>
      </c>
      <c r="D5346" s="2" t="s">
        <v>1291</v>
      </c>
      <c r="F5346" t="s">
        <v>2</v>
      </c>
      <c r="G5346" s="4" t="s">
        <v>242</v>
      </c>
      <c r="H5346" t="b">
        <v>0</v>
      </c>
      <c r="I5346" s="4" t="s">
        <v>12094</v>
      </c>
      <c r="J5346" t="b">
        <v>0</v>
      </c>
      <c r="K5346" t="b">
        <v>0</v>
      </c>
      <c r="L5346" t="b">
        <v>0</v>
      </c>
      <c r="M5346" t="b">
        <v>1</v>
      </c>
      <c r="N5346">
        <f t="shared" si="417"/>
        <v>5</v>
      </c>
      <c r="O5346" s="8" t="str">
        <f t="shared" si="418"/>
        <v xml:space="preserve"> Thief, Weir, Seed, 300MM</v>
      </c>
      <c r="Q5346" t="str">
        <f t="shared" si="419"/>
        <v/>
      </c>
      <c r="R5346" t="str">
        <f t="shared" si="420"/>
        <v>Miscellaneous_A03</v>
      </c>
      <c r="S5346" t="str">
        <f t="shared" si="421"/>
        <v>Other</v>
      </c>
    </row>
    <row r="5347" spans="1:19" x14ac:dyDescent="0.25">
      <c r="A5347" t="s">
        <v>1290</v>
      </c>
      <c r="C5347" s="2" t="s">
        <v>1289</v>
      </c>
      <c r="D5347" s="2" t="s">
        <v>1289</v>
      </c>
      <c r="F5347" t="s">
        <v>2</v>
      </c>
      <c r="G5347" s="4" t="s">
        <v>242</v>
      </c>
      <c r="H5347" t="b">
        <v>0</v>
      </c>
      <c r="I5347" s="4" t="s">
        <v>12094</v>
      </c>
      <c r="J5347" t="b">
        <v>0</v>
      </c>
      <c r="K5347" t="b">
        <v>1</v>
      </c>
      <c r="L5347" t="b">
        <v>0</v>
      </c>
      <c r="M5347" t="b">
        <v>1</v>
      </c>
      <c r="N5347">
        <f t="shared" si="417"/>
        <v>7</v>
      </c>
      <c r="O5347" s="8" t="str">
        <f t="shared" si="418"/>
        <v xml:space="preserve"> Thief, Chamber, Seed, 300MM</v>
      </c>
      <c r="Q5347" t="str">
        <f t="shared" si="419"/>
        <v>CHMBR</v>
      </c>
      <c r="R5347" t="str">
        <f t="shared" si="420"/>
        <v>Miscellaneous_A03</v>
      </c>
      <c r="S5347" t="str">
        <f t="shared" si="421"/>
        <v>Other</v>
      </c>
    </row>
    <row r="5348" spans="1:19" x14ac:dyDescent="0.25">
      <c r="A5348" t="s">
        <v>1288</v>
      </c>
      <c r="C5348" s="2" t="s">
        <v>1287</v>
      </c>
      <c r="D5348" s="2" t="s">
        <v>1287</v>
      </c>
      <c r="F5348" t="s">
        <v>2</v>
      </c>
      <c r="G5348" s="4" t="s">
        <v>242</v>
      </c>
      <c r="H5348" t="b">
        <v>0</v>
      </c>
      <c r="I5348" s="4" t="s">
        <v>12094</v>
      </c>
      <c r="J5348" t="b">
        <v>0</v>
      </c>
      <c r="K5348" t="b">
        <v>1</v>
      </c>
      <c r="L5348" t="b">
        <v>0</v>
      </c>
      <c r="M5348" t="b">
        <v>1</v>
      </c>
      <c r="N5348">
        <f t="shared" si="417"/>
        <v>4</v>
      </c>
      <c r="O5348" s="8" t="str">
        <f t="shared" si="418"/>
        <v xml:space="preserve"> Seal, Wire, Thief, Seed, 300MM</v>
      </c>
      <c r="Q5348" t="str">
        <f t="shared" si="419"/>
        <v>PLUG</v>
      </c>
      <c r="R5348" t="str">
        <f t="shared" si="420"/>
        <v>Miscellaneous_A03</v>
      </c>
      <c r="S5348" t="str">
        <f t="shared" si="421"/>
        <v>Other</v>
      </c>
    </row>
    <row r="5349" spans="1:19" x14ac:dyDescent="0.25">
      <c r="A5349" t="s">
        <v>1286</v>
      </c>
      <c r="C5349" s="2" t="s">
        <v>1285</v>
      </c>
      <c r="D5349" s="2" t="s">
        <v>1285</v>
      </c>
      <c r="F5349" t="s">
        <v>2</v>
      </c>
      <c r="G5349" s="4" t="s">
        <v>242</v>
      </c>
      <c r="H5349" t="b">
        <v>0</v>
      </c>
      <c r="I5349" s="4" t="s">
        <v>12094</v>
      </c>
      <c r="J5349" t="b">
        <v>0</v>
      </c>
      <c r="K5349" t="b">
        <v>1</v>
      </c>
      <c r="L5349" t="b">
        <v>0</v>
      </c>
      <c r="M5349" t="b">
        <v>1</v>
      </c>
      <c r="N5349">
        <f t="shared" si="417"/>
        <v>5</v>
      </c>
      <c r="O5349" s="8" t="str">
        <f t="shared" si="418"/>
        <v xml:space="preserve"> Connect, Power, Thief, Seed, 300MM</v>
      </c>
      <c r="Q5349" t="str">
        <f t="shared" si="419"/>
        <v>COVER</v>
      </c>
      <c r="R5349" t="str">
        <f t="shared" si="420"/>
        <v>Miscellaneous_A03</v>
      </c>
      <c r="S5349" t="str">
        <f t="shared" si="421"/>
        <v>Other</v>
      </c>
    </row>
    <row r="5350" spans="1:19" x14ac:dyDescent="0.25">
      <c r="A5350" t="s">
        <v>1284</v>
      </c>
      <c r="C5350" s="2" t="s">
        <v>1283</v>
      </c>
      <c r="D5350" s="2" t="s">
        <v>1283</v>
      </c>
      <c r="F5350" t="s">
        <v>2</v>
      </c>
      <c r="G5350" s="4" t="s">
        <v>242</v>
      </c>
      <c r="H5350" t="b">
        <v>0</v>
      </c>
      <c r="I5350" s="4" t="s">
        <v>12094</v>
      </c>
      <c r="J5350" t="b">
        <v>0</v>
      </c>
      <c r="K5350" t="b">
        <v>1</v>
      </c>
      <c r="L5350" t="b">
        <v>0</v>
      </c>
      <c r="M5350" t="b">
        <v>1</v>
      </c>
      <c r="N5350">
        <f t="shared" si="417"/>
        <v>3</v>
      </c>
      <c r="O5350" s="8" t="str">
        <f t="shared" si="418"/>
        <v xml:space="preserve"> Seal, Rinse, M10 x 1.5, Thread</v>
      </c>
      <c r="Q5350" t="str">
        <f t="shared" si="419"/>
        <v/>
      </c>
      <c r="R5350" t="str">
        <f t="shared" si="420"/>
        <v>Miscellaneous_A03</v>
      </c>
      <c r="S5350" t="str">
        <f t="shared" si="421"/>
        <v>Other</v>
      </c>
    </row>
    <row r="5351" spans="1:19" x14ac:dyDescent="0.25">
      <c r="A5351" t="s">
        <v>1282</v>
      </c>
      <c r="C5351" s="2" t="s">
        <v>1281</v>
      </c>
      <c r="D5351" s="2" t="s">
        <v>1281</v>
      </c>
      <c r="F5351" t="s">
        <v>2</v>
      </c>
      <c r="G5351" s="4" t="s">
        <v>242</v>
      </c>
      <c r="H5351" t="b">
        <v>0</v>
      </c>
      <c r="I5351" s="4" t="s">
        <v>241</v>
      </c>
      <c r="J5351" t="b">
        <v>0</v>
      </c>
      <c r="K5351" t="b">
        <v>1</v>
      </c>
      <c r="L5351" t="b">
        <v>0</v>
      </c>
      <c r="M5351" t="b">
        <v>1</v>
      </c>
      <c r="N5351">
        <f t="shared" si="417"/>
        <v>0</v>
      </c>
      <c r="O5351" s="8" t="str">
        <f t="shared" si="418"/>
        <v>PLATE</v>
      </c>
      <c r="Q5351" t="str">
        <f t="shared" si="419"/>
        <v>PLATE</v>
      </c>
      <c r="R5351" t="str">
        <f t="shared" si="420"/>
        <v>MIH_A03</v>
      </c>
      <c r="S5351" t="str">
        <f t="shared" si="421"/>
        <v>Other</v>
      </c>
    </row>
    <row r="5352" spans="1:19" x14ac:dyDescent="0.25">
      <c r="A5352" t="s">
        <v>1280</v>
      </c>
      <c r="C5352" s="2" t="s">
        <v>1279</v>
      </c>
      <c r="D5352" s="2" t="s">
        <v>1279</v>
      </c>
      <c r="E5352" t="s">
        <v>269</v>
      </c>
      <c r="F5352" t="s">
        <v>2</v>
      </c>
      <c r="G5352" s="4" t="s">
        <v>242</v>
      </c>
      <c r="H5352" t="b">
        <v>0</v>
      </c>
      <c r="I5352" s="4" t="s">
        <v>268</v>
      </c>
      <c r="J5352" t="b">
        <v>0</v>
      </c>
      <c r="K5352" t="b">
        <v>1</v>
      </c>
      <c r="L5352" t="b">
        <v>0</v>
      </c>
      <c r="M5352" t="b">
        <v>1</v>
      </c>
      <c r="N5352">
        <f t="shared" si="417"/>
        <v>6</v>
      </c>
      <c r="O5352" s="8" t="str">
        <f t="shared" si="418"/>
        <v xml:space="preserve"> Post, Anode, ECD, Seed</v>
      </c>
      <c r="Q5352" t="str">
        <f t="shared" si="419"/>
        <v/>
      </c>
      <c r="R5352" t="str">
        <f t="shared" si="420"/>
        <v>Plastic_A03</v>
      </c>
      <c r="S5352" t="str">
        <f t="shared" si="421"/>
        <v>PLASTIC</v>
      </c>
    </row>
    <row r="5353" spans="1:19" x14ac:dyDescent="0.25">
      <c r="A5353" t="s">
        <v>1278</v>
      </c>
      <c r="C5353" s="2" t="s">
        <v>1277</v>
      </c>
      <c r="D5353" s="2" t="s">
        <v>1277</v>
      </c>
      <c r="F5353" t="s">
        <v>2</v>
      </c>
      <c r="G5353" s="4" t="s">
        <v>242</v>
      </c>
      <c r="H5353" t="b">
        <v>0</v>
      </c>
      <c r="I5353" s="4" t="s">
        <v>12094</v>
      </c>
      <c r="J5353" t="b">
        <v>0</v>
      </c>
      <c r="K5353" t="b">
        <v>1</v>
      </c>
      <c r="L5353" t="b">
        <v>0</v>
      </c>
      <c r="M5353" t="b">
        <v>1</v>
      </c>
      <c r="N5353">
        <f t="shared" si="417"/>
        <v>0</v>
      </c>
      <c r="O5353" s="8" t="str">
        <f t="shared" si="418"/>
        <v>Baffel</v>
      </c>
      <c r="Q5353" t="str">
        <f t="shared" si="419"/>
        <v>TUBE</v>
      </c>
      <c r="R5353" t="str">
        <f t="shared" si="420"/>
        <v>Miscellaneous_A03</v>
      </c>
      <c r="S5353" t="str">
        <f t="shared" si="421"/>
        <v>Other</v>
      </c>
    </row>
    <row r="5354" spans="1:19" x14ac:dyDescent="0.25">
      <c r="A5354" t="s">
        <v>1276</v>
      </c>
      <c r="C5354" s="2" t="s">
        <v>1275</v>
      </c>
      <c r="D5354" s="2" t="s">
        <v>1275</v>
      </c>
      <c r="F5354" t="s">
        <v>2</v>
      </c>
      <c r="G5354" s="4" t="s">
        <v>242</v>
      </c>
      <c r="H5354" t="b">
        <v>0</v>
      </c>
      <c r="I5354" s="4" t="s">
        <v>241</v>
      </c>
      <c r="J5354" t="b">
        <v>0</v>
      </c>
      <c r="K5354" t="b">
        <v>1</v>
      </c>
      <c r="L5354" t="b">
        <v>0</v>
      </c>
      <c r="M5354" t="b">
        <v>1</v>
      </c>
      <c r="N5354">
        <f t="shared" si="417"/>
        <v>0</v>
      </c>
      <c r="O5354" s="8" t="str">
        <f t="shared" si="418"/>
        <v>Exhaust</v>
      </c>
      <c r="Q5354" t="str">
        <f t="shared" si="419"/>
        <v/>
      </c>
      <c r="R5354" t="str">
        <f t="shared" si="420"/>
        <v>MIH_A03</v>
      </c>
      <c r="S5354" t="str">
        <f t="shared" si="421"/>
        <v>PVC</v>
      </c>
    </row>
    <row r="5355" spans="1:19" x14ac:dyDescent="0.25">
      <c r="A5355" t="s">
        <v>1274</v>
      </c>
      <c r="C5355" s="2" t="s">
        <v>1273</v>
      </c>
      <c r="D5355" s="2" t="s">
        <v>1273</v>
      </c>
      <c r="F5355" t="s">
        <v>2</v>
      </c>
      <c r="G5355" s="4" t="s">
        <v>242</v>
      </c>
      <c r="H5355" t="b">
        <v>0</v>
      </c>
      <c r="I5355" s="4" t="s">
        <v>12094</v>
      </c>
      <c r="J5355" t="b">
        <v>0</v>
      </c>
      <c r="K5355" t="b">
        <v>1</v>
      </c>
      <c r="L5355" t="b">
        <v>0</v>
      </c>
      <c r="M5355" t="b">
        <v>1</v>
      </c>
      <c r="N5355">
        <f t="shared" si="417"/>
        <v>6</v>
      </c>
      <c r="O5355" s="8" t="str">
        <f t="shared" si="418"/>
        <v xml:space="preserve"> Return Vent, Anode 1, ECD, 300MM</v>
      </c>
      <c r="Q5355" t="str">
        <f t="shared" si="419"/>
        <v/>
      </c>
      <c r="R5355" t="str">
        <f t="shared" si="420"/>
        <v>Miscellaneous_A03</v>
      </c>
      <c r="S5355" t="str">
        <f t="shared" si="421"/>
        <v>Other</v>
      </c>
    </row>
    <row r="5356" spans="1:19" x14ac:dyDescent="0.25">
      <c r="A5356" t="s">
        <v>1272</v>
      </c>
      <c r="C5356" s="2" t="s">
        <v>1271</v>
      </c>
      <c r="D5356" s="2" t="s">
        <v>1271</v>
      </c>
      <c r="F5356" t="s">
        <v>2</v>
      </c>
      <c r="G5356" s="4" t="s">
        <v>242</v>
      </c>
      <c r="H5356" t="b">
        <v>0</v>
      </c>
      <c r="I5356" s="4" t="s">
        <v>12094</v>
      </c>
      <c r="J5356" t="b">
        <v>0</v>
      </c>
      <c r="K5356" t="b">
        <v>1</v>
      </c>
      <c r="L5356" t="b">
        <v>0</v>
      </c>
      <c r="M5356" t="b">
        <v>1</v>
      </c>
      <c r="N5356">
        <f t="shared" si="417"/>
        <v>0</v>
      </c>
      <c r="O5356" s="8" t="str">
        <f t="shared" si="418"/>
        <v>Wafer</v>
      </c>
      <c r="Q5356" t="str">
        <f t="shared" si="419"/>
        <v>WAFER</v>
      </c>
      <c r="R5356" t="str">
        <f t="shared" si="420"/>
        <v>Miscellaneous_A03</v>
      </c>
      <c r="S5356" t="str">
        <f t="shared" si="421"/>
        <v>Other</v>
      </c>
    </row>
    <row r="5357" spans="1:19" x14ac:dyDescent="0.25">
      <c r="A5357" t="s">
        <v>1270</v>
      </c>
      <c r="C5357" s="2" t="s">
        <v>1269</v>
      </c>
      <c r="D5357" s="2" t="s">
        <v>1269</v>
      </c>
      <c r="F5357" t="s">
        <v>2</v>
      </c>
      <c r="G5357" s="4" t="s">
        <v>242</v>
      </c>
      <c r="H5357" t="b">
        <v>0</v>
      </c>
      <c r="I5357" s="4" t="s">
        <v>12094</v>
      </c>
      <c r="J5357" t="b">
        <v>0</v>
      </c>
      <c r="K5357" t="b">
        <v>1</v>
      </c>
      <c r="L5357" t="b">
        <v>0</v>
      </c>
      <c r="M5357" t="b">
        <v>1</v>
      </c>
      <c r="N5357">
        <f t="shared" si="417"/>
        <v>5</v>
      </c>
      <c r="O5357" s="8" t="str">
        <f t="shared" si="418"/>
        <v xml:space="preserve"> Connection, Anode, ECD Seed</v>
      </c>
      <c r="Q5357" t="str">
        <f t="shared" si="419"/>
        <v>COVER</v>
      </c>
      <c r="R5357" t="str">
        <f t="shared" si="420"/>
        <v>Miscellaneous_A03</v>
      </c>
      <c r="S5357" t="str">
        <f t="shared" si="421"/>
        <v>Other</v>
      </c>
    </row>
    <row r="5358" spans="1:19" x14ac:dyDescent="0.25">
      <c r="A5358" t="s">
        <v>1268</v>
      </c>
      <c r="C5358" s="2" t="s">
        <v>1267</v>
      </c>
      <c r="D5358" s="2" t="s">
        <v>1267</v>
      </c>
      <c r="F5358" t="s">
        <v>2</v>
      </c>
      <c r="G5358" s="4" t="s">
        <v>242</v>
      </c>
      <c r="H5358" t="b">
        <v>0</v>
      </c>
      <c r="I5358" s="4" t="s">
        <v>12094</v>
      </c>
      <c r="J5358" t="b">
        <v>0</v>
      </c>
      <c r="K5358" t="b">
        <v>0</v>
      </c>
      <c r="L5358" t="b">
        <v>0</v>
      </c>
      <c r="M5358" t="b">
        <v>1</v>
      </c>
      <c r="N5358">
        <f t="shared" si="417"/>
        <v>0</v>
      </c>
      <c r="O5358" s="8" t="str">
        <f t="shared" si="418"/>
        <v>DSM</v>
      </c>
      <c r="Q5358" t="str">
        <f t="shared" si="419"/>
        <v>TANK</v>
      </c>
      <c r="R5358" t="str">
        <f t="shared" si="420"/>
        <v>Miscellaneous_A03</v>
      </c>
      <c r="S5358" t="str">
        <f t="shared" si="421"/>
        <v>Other</v>
      </c>
    </row>
    <row r="5359" spans="1:19" x14ac:dyDescent="0.25">
      <c r="A5359" t="s">
        <v>1266</v>
      </c>
      <c r="C5359" s="2" t="s">
        <v>1265</v>
      </c>
      <c r="D5359" s="2" t="s">
        <v>1265</v>
      </c>
      <c r="F5359" t="s">
        <v>2</v>
      </c>
      <c r="G5359" s="4" t="s">
        <v>242</v>
      </c>
      <c r="H5359" t="b">
        <v>0</v>
      </c>
      <c r="I5359" s="4" t="s">
        <v>12094</v>
      </c>
      <c r="J5359" t="b">
        <v>0</v>
      </c>
      <c r="K5359" t="b">
        <v>0</v>
      </c>
      <c r="L5359" t="b">
        <v>0</v>
      </c>
      <c r="M5359" t="b">
        <v>1</v>
      </c>
      <c r="N5359">
        <f t="shared" si="417"/>
        <v>0</v>
      </c>
      <c r="O5359" s="8" t="str">
        <f t="shared" si="418"/>
        <v>DSM</v>
      </c>
      <c r="Q5359" t="str">
        <f t="shared" si="419"/>
        <v>TANK</v>
      </c>
      <c r="R5359" t="str">
        <f t="shared" si="420"/>
        <v>Miscellaneous_A03</v>
      </c>
      <c r="S5359" t="str">
        <f t="shared" si="421"/>
        <v>Other</v>
      </c>
    </row>
    <row r="5360" spans="1:19" x14ac:dyDescent="0.25">
      <c r="A5360" t="s">
        <v>1264</v>
      </c>
      <c r="C5360" s="2" t="s">
        <v>1263</v>
      </c>
      <c r="D5360" s="2" t="s">
        <v>1263</v>
      </c>
      <c r="F5360" t="s">
        <v>2</v>
      </c>
      <c r="G5360" s="4" t="s">
        <v>242</v>
      </c>
      <c r="H5360" t="b">
        <v>0</v>
      </c>
      <c r="I5360" s="4" t="s">
        <v>12094</v>
      </c>
      <c r="J5360" t="b">
        <v>0</v>
      </c>
      <c r="K5360" t="b">
        <v>1</v>
      </c>
      <c r="L5360" t="b">
        <v>0</v>
      </c>
      <c r="M5360" t="b">
        <v>1</v>
      </c>
      <c r="N5360">
        <f t="shared" si="417"/>
        <v>7</v>
      </c>
      <c r="O5360" s="8" t="str">
        <f t="shared" si="418"/>
        <v xml:space="preserve"> 1/2 Flare tec x 1/2 tube</v>
      </c>
      <c r="Q5360" t="str">
        <f t="shared" si="419"/>
        <v>TUBE</v>
      </c>
      <c r="R5360" t="str">
        <f t="shared" si="420"/>
        <v>Miscellaneous_A03</v>
      </c>
      <c r="S5360" t="str">
        <f t="shared" si="421"/>
        <v>Other</v>
      </c>
    </row>
    <row r="5361" spans="1:19" ht="30" x14ac:dyDescent="0.25">
      <c r="A5361" t="s">
        <v>1262</v>
      </c>
      <c r="C5361" s="2" t="s">
        <v>1261</v>
      </c>
      <c r="D5361" s="2" t="s">
        <v>1261</v>
      </c>
      <c r="F5361" t="s">
        <v>2</v>
      </c>
      <c r="G5361" s="4" t="s">
        <v>242</v>
      </c>
      <c r="H5361" t="b">
        <v>0</v>
      </c>
      <c r="I5361" s="4" t="s">
        <v>12094</v>
      </c>
      <c r="J5361" t="b">
        <v>0</v>
      </c>
      <c r="K5361" t="b">
        <v>1</v>
      </c>
      <c r="L5361" t="b">
        <v>0</v>
      </c>
      <c r="M5361" t="b">
        <v>1</v>
      </c>
      <c r="N5361">
        <f t="shared" si="417"/>
        <v>3</v>
      </c>
      <c r="O5361" s="8" t="str">
        <f t="shared" si="418"/>
        <v xml:space="preserve"> 3/4 INCH FLARE TEK, PROCESS TANK, VELOCITY MODULE MADISON</v>
      </c>
      <c r="Q5361" t="str">
        <f t="shared" si="419"/>
        <v>TANK</v>
      </c>
      <c r="R5361" t="str">
        <f t="shared" si="420"/>
        <v>Miscellaneous_A03</v>
      </c>
      <c r="S5361" t="str">
        <f t="shared" si="421"/>
        <v>Other</v>
      </c>
    </row>
    <row r="5362" spans="1:19" x14ac:dyDescent="0.25">
      <c r="A5362" t="s">
        <v>1260</v>
      </c>
      <c r="C5362" s="2" t="s">
        <v>1259</v>
      </c>
      <c r="D5362" s="2" t="s">
        <v>1259</v>
      </c>
      <c r="F5362" t="s">
        <v>2</v>
      </c>
      <c r="G5362" s="4" t="s">
        <v>242</v>
      </c>
      <c r="H5362" t="b">
        <v>0</v>
      </c>
      <c r="I5362" s="4" t="s">
        <v>12094</v>
      </c>
      <c r="J5362" t="b">
        <v>0</v>
      </c>
      <c r="K5362" t="b">
        <v>1</v>
      </c>
      <c r="L5362" t="b">
        <v>0</v>
      </c>
      <c r="M5362" t="b">
        <v>1</v>
      </c>
      <c r="N5362">
        <f t="shared" si="417"/>
        <v>5</v>
      </c>
      <c r="O5362" s="8" t="str">
        <f t="shared" si="418"/>
        <v xml:space="preserve"> Deplate, Chamber, RMM, CFDx, 300MM</v>
      </c>
      <c r="Q5362" t="str">
        <f t="shared" si="419"/>
        <v>PLATE</v>
      </c>
      <c r="R5362" t="str">
        <f t="shared" si="420"/>
        <v>Miscellaneous_A03</v>
      </c>
      <c r="S5362" t="str">
        <f t="shared" si="421"/>
        <v>Other</v>
      </c>
    </row>
    <row r="5363" spans="1:19" x14ac:dyDescent="0.25">
      <c r="A5363" t="s">
        <v>1258</v>
      </c>
      <c r="C5363" s="2" t="s">
        <v>1257</v>
      </c>
      <c r="D5363" s="2" t="s">
        <v>1257</v>
      </c>
      <c r="F5363" t="s">
        <v>2</v>
      </c>
      <c r="G5363" s="4" t="s">
        <v>242</v>
      </c>
      <c r="H5363" t="b">
        <v>0</v>
      </c>
      <c r="I5363" s="4" t="s">
        <v>12094</v>
      </c>
      <c r="J5363" t="b">
        <v>0</v>
      </c>
      <c r="K5363" t="b">
        <v>1</v>
      </c>
      <c r="L5363" t="b">
        <v>0</v>
      </c>
      <c r="M5363" t="b">
        <v>1</v>
      </c>
      <c r="N5363">
        <f t="shared" si="417"/>
        <v>0</v>
      </c>
      <c r="O5363" s="8" t="str">
        <f t="shared" si="418"/>
        <v>Ring</v>
      </c>
      <c r="Q5363" t="str">
        <f t="shared" si="419"/>
        <v>RING</v>
      </c>
      <c r="R5363" t="str">
        <f t="shared" si="420"/>
        <v>Miscellaneous_A03</v>
      </c>
      <c r="S5363" t="str">
        <f t="shared" si="421"/>
        <v>Other</v>
      </c>
    </row>
    <row r="5364" spans="1:19" x14ac:dyDescent="0.25">
      <c r="A5364" t="s">
        <v>1256</v>
      </c>
      <c r="C5364" s="2" t="s">
        <v>1255</v>
      </c>
      <c r="D5364" s="2" t="s">
        <v>1255</v>
      </c>
      <c r="F5364" t="s">
        <v>2</v>
      </c>
      <c r="G5364" s="4" t="s">
        <v>242</v>
      </c>
      <c r="H5364" t="b">
        <v>0</v>
      </c>
      <c r="I5364" s="4" t="s">
        <v>12094</v>
      </c>
      <c r="J5364" t="b">
        <v>0</v>
      </c>
      <c r="K5364" t="b">
        <v>0</v>
      </c>
      <c r="L5364" t="b">
        <v>0</v>
      </c>
      <c r="M5364" t="b">
        <v>1</v>
      </c>
      <c r="N5364">
        <f t="shared" si="417"/>
        <v>0</v>
      </c>
      <c r="O5364" s="8" t="str">
        <f t="shared" si="418"/>
        <v>Welded</v>
      </c>
      <c r="Q5364" t="str">
        <f t="shared" si="419"/>
        <v>ASSY</v>
      </c>
      <c r="R5364" t="str">
        <f t="shared" si="420"/>
        <v>Miscellaneous_A03</v>
      </c>
      <c r="S5364" t="str">
        <f t="shared" si="421"/>
        <v>Other</v>
      </c>
    </row>
    <row r="5365" spans="1:19" x14ac:dyDescent="0.25">
      <c r="A5365" t="s">
        <v>1254</v>
      </c>
      <c r="C5365" s="2" t="s">
        <v>1253</v>
      </c>
      <c r="D5365" s="2" t="s">
        <v>1253</v>
      </c>
      <c r="F5365" t="s">
        <v>2</v>
      </c>
      <c r="G5365" s="4" t="s">
        <v>242</v>
      </c>
      <c r="H5365" t="b">
        <v>0</v>
      </c>
      <c r="I5365" s="4" t="s">
        <v>12094</v>
      </c>
      <c r="J5365" t="b">
        <v>0</v>
      </c>
      <c r="K5365" t="b">
        <v>0</v>
      </c>
      <c r="L5365" t="b">
        <v>0</v>
      </c>
      <c r="M5365" t="b">
        <v>1</v>
      </c>
      <c r="N5365">
        <f t="shared" si="417"/>
        <v>0</v>
      </c>
      <c r="O5365" s="8" t="str">
        <f t="shared" si="418"/>
        <v>Welded</v>
      </c>
      <c r="Q5365" t="str">
        <f t="shared" si="419"/>
        <v>ASSY</v>
      </c>
      <c r="R5365" t="str">
        <f t="shared" si="420"/>
        <v>Miscellaneous_A03</v>
      </c>
      <c r="S5365" t="str">
        <f t="shared" si="421"/>
        <v>Other</v>
      </c>
    </row>
    <row r="5366" spans="1:19" x14ac:dyDescent="0.25">
      <c r="A5366" t="s">
        <v>1252</v>
      </c>
      <c r="C5366" s="2" t="s">
        <v>1251</v>
      </c>
      <c r="D5366" s="2" t="s">
        <v>1251</v>
      </c>
      <c r="F5366" t="s">
        <v>2</v>
      </c>
      <c r="G5366" s="4" t="s">
        <v>242</v>
      </c>
      <c r="H5366" t="b">
        <v>0</v>
      </c>
      <c r="I5366" s="4" t="s">
        <v>12094</v>
      </c>
      <c r="J5366" t="b">
        <v>0</v>
      </c>
      <c r="K5366" t="b">
        <v>1</v>
      </c>
      <c r="L5366" t="b">
        <v>0</v>
      </c>
      <c r="M5366" t="b">
        <v>1</v>
      </c>
      <c r="N5366">
        <f t="shared" si="417"/>
        <v>0</v>
      </c>
      <c r="O5366" s="8" t="str">
        <f t="shared" si="418"/>
        <v>FITTING</v>
      </c>
      <c r="Q5366" t="str">
        <f t="shared" si="419"/>
        <v>TUBE</v>
      </c>
      <c r="R5366" t="str">
        <f t="shared" si="420"/>
        <v>Miscellaneous_A03</v>
      </c>
      <c r="S5366" t="str">
        <f t="shared" si="421"/>
        <v>Other</v>
      </c>
    </row>
    <row r="5367" spans="1:19" x14ac:dyDescent="0.25">
      <c r="A5367" t="s">
        <v>1250</v>
      </c>
      <c r="C5367" s="2" t="s">
        <v>1249</v>
      </c>
      <c r="D5367" s="2" t="s">
        <v>1249</v>
      </c>
      <c r="F5367" t="s">
        <v>2</v>
      </c>
      <c r="G5367" s="4" t="s">
        <v>242</v>
      </c>
      <c r="H5367" t="b">
        <v>0</v>
      </c>
      <c r="I5367" s="4" t="s">
        <v>12094</v>
      </c>
      <c r="J5367" t="b">
        <v>0</v>
      </c>
      <c r="K5367" t="b">
        <v>0</v>
      </c>
      <c r="L5367" t="b">
        <v>0</v>
      </c>
      <c r="M5367" t="b">
        <v>1</v>
      </c>
      <c r="N5367">
        <f t="shared" si="417"/>
        <v>0</v>
      </c>
      <c r="O5367" s="8" t="str">
        <f t="shared" si="418"/>
        <v>Weldment</v>
      </c>
      <c r="Q5367" t="str">
        <f t="shared" si="419"/>
        <v>ASSY</v>
      </c>
      <c r="R5367" t="str">
        <f t="shared" si="420"/>
        <v>Miscellaneous_A03</v>
      </c>
      <c r="S5367" t="str">
        <f t="shared" si="421"/>
        <v>Other</v>
      </c>
    </row>
    <row r="5368" spans="1:19" x14ac:dyDescent="0.25">
      <c r="A5368" t="s">
        <v>1248</v>
      </c>
      <c r="C5368" s="2" t="s">
        <v>1247</v>
      </c>
      <c r="D5368" s="2" t="s">
        <v>1247</v>
      </c>
      <c r="F5368" t="s">
        <v>2</v>
      </c>
      <c r="G5368" s="4" t="s">
        <v>242</v>
      </c>
      <c r="H5368" t="b">
        <v>0</v>
      </c>
      <c r="I5368" s="4" t="s">
        <v>12094</v>
      </c>
      <c r="J5368" t="b">
        <v>0</v>
      </c>
      <c r="K5368" t="b">
        <v>0</v>
      </c>
      <c r="L5368" t="b">
        <v>0</v>
      </c>
      <c r="M5368" t="b">
        <v>1</v>
      </c>
      <c r="N5368">
        <f t="shared" si="417"/>
        <v>0</v>
      </c>
      <c r="O5368" s="8" t="str">
        <f t="shared" si="418"/>
        <v>Catholyte</v>
      </c>
      <c r="Q5368" t="str">
        <f t="shared" si="419"/>
        <v>TANK</v>
      </c>
      <c r="R5368" t="str">
        <f t="shared" si="420"/>
        <v>Miscellaneous_A03</v>
      </c>
      <c r="S5368" t="str">
        <f t="shared" si="421"/>
        <v>Other</v>
      </c>
    </row>
    <row r="5369" spans="1:19" x14ac:dyDescent="0.25">
      <c r="A5369" t="s">
        <v>1246</v>
      </c>
      <c r="C5369" s="2" t="s">
        <v>1245</v>
      </c>
      <c r="D5369" s="2" t="s">
        <v>1245</v>
      </c>
      <c r="F5369" t="s">
        <v>2</v>
      </c>
      <c r="G5369" s="4" t="s">
        <v>242</v>
      </c>
      <c r="H5369" t="b">
        <v>0</v>
      </c>
      <c r="I5369" s="4" t="s">
        <v>12094</v>
      </c>
      <c r="J5369" t="b">
        <v>0</v>
      </c>
      <c r="K5369" t="b">
        <v>1</v>
      </c>
      <c r="L5369" t="b">
        <v>0</v>
      </c>
      <c r="M5369" t="b">
        <v>1</v>
      </c>
      <c r="N5369">
        <f t="shared" si="417"/>
        <v>3</v>
      </c>
      <c r="O5369" s="8" t="str">
        <f t="shared" si="418"/>
        <v xml:space="preserve"> 1 INCH FLARE TEK, PLATING MODULE MADISON</v>
      </c>
      <c r="Q5369" t="str">
        <f t="shared" si="419"/>
        <v/>
      </c>
      <c r="R5369" t="str">
        <f t="shared" si="420"/>
        <v>Miscellaneous_A03</v>
      </c>
      <c r="S5369" t="str">
        <f t="shared" si="421"/>
        <v>Other</v>
      </c>
    </row>
    <row r="5370" spans="1:19" x14ac:dyDescent="0.25">
      <c r="A5370" t="s">
        <v>1244</v>
      </c>
      <c r="C5370" s="2" t="s">
        <v>1243</v>
      </c>
      <c r="D5370" s="2" t="s">
        <v>1243</v>
      </c>
      <c r="F5370" t="s">
        <v>2</v>
      </c>
      <c r="G5370" s="4" t="s">
        <v>242</v>
      </c>
      <c r="H5370" t="b">
        <v>0</v>
      </c>
      <c r="I5370" s="4" t="s">
        <v>241</v>
      </c>
      <c r="J5370" t="b">
        <v>0</v>
      </c>
      <c r="K5370" t="b">
        <v>1</v>
      </c>
      <c r="L5370" t="b">
        <v>0</v>
      </c>
      <c r="M5370" t="b">
        <v>1</v>
      </c>
      <c r="N5370">
        <f t="shared" si="417"/>
        <v>0</v>
      </c>
      <c r="O5370" s="8" t="str">
        <f t="shared" si="418"/>
        <v>CHAMBER</v>
      </c>
      <c r="Q5370" t="str">
        <f t="shared" si="419"/>
        <v>SHIELD</v>
      </c>
      <c r="R5370" t="str">
        <f t="shared" si="420"/>
        <v>MIH_A03</v>
      </c>
      <c r="S5370" t="str">
        <f t="shared" si="421"/>
        <v>Other</v>
      </c>
    </row>
    <row r="5371" spans="1:19" x14ac:dyDescent="0.25">
      <c r="A5371" t="s">
        <v>1242</v>
      </c>
      <c r="C5371" s="2" t="s">
        <v>1241</v>
      </c>
      <c r="D5371" s="2" t="s">
        <v>1241</v>
      </c>
      <c r="F5371" t="s">
        <v>2</v>
      </c>
      <c r="G5371" s="4" t="s">
        <v>242</v>
      </c>
      <c r="H5371" t="b">
        <v>0</v>
      </c>
      <c r="I5371" s="4" t="s">
        <v>12094</v>
      </c>
      <c r="J5371" t="b">
        <v>0</v>
      </c>
      <c r="K5371" t="b">
        <v>1</v>
      </c>
      <c r="L5371" t="b">
        <v>0</v>
      </c>
      <c r="M5371" t="b">
        <v>1</v>
      </c>
      <c r="N5371">
        <f t="shared" si="417"/>
        <v>3</v>
      </c>
      <c r="O5371" s="8" t="str">
        <f t="shared" si="418"/>
        <v xml:space="preserve"> 1/2 INCH FLARE TEK, PLATING MODULE MADISON</v>
      </c>
      <c r="Q5371" t="str">
        <f t="shared" si="419"/>
        <v/>
      </c>
      <c r="R5371" t="str">
        <f t="shared" si="420"/>
        <v>Miscellaneous_A03</v>
      </c>
      <c r="S5371" t="str">
        <f t="shared" si="421"/>
        <v>Other</v>
      </c>
    </row>
    <row r="5372" spans="1:19" x14ac:dyDescent="0.25">
      <c r="A5372" t="s">
        <v>1240</v>
      </c>
      <c r="C5372" s="2" t="s">
        <v>1239</v>
      </c>
      <c r="D5372" s="2" t="s">
        <v>1239</v>
      </c>
      <c r="F5372" t="s">
        <v>2</v>
      </c>
      <c r="G5372" s="4" t="s">
        <v>242</v>
      </c>
      <c r="H5372" t="b">
        <v>0</v>
      </c>
      <c r="I5372" s="4" t="s">
        <v>12094</v>
      </c>
      <c r="J5372" t="b">
        <v>0</v>
      </c>
      <c r="K5372" t="b">
        <v>1</v>
      </c>
      <c r="L5372" t="b">
        <v>0</v>
      </c>
      <c r="M5372" t="b">
        <v>1</v>
      </c>
      <c r="N5372">
        <f t="shared" si="417"/>
        <v>3</v>
      </c>
      <c r="O5372" s="8" t="str">
        <f t="shared" si="418"/>
        <v xml:space="preserve"> 1 Inch Flate Tek Plating Module, Madison</v>
      </c>
      <c r="Q5372" t="str">
        <f t="shared" si="419"/>
        <v/>
      </c>
      <c r="R5372" t="str">
        <f t="shared" si="420"/>
        <v>Miscellaneous_A03</v>
      </c>
      <c r="S5372" t="str">
        <f t="shared" si="421"/>
        <v>Other</v>
      </c>
    </row>
    <row r="5373" spans="1:19" x14ac:dyDescent="0.25">
      <c r="A5373" t="s">
        <v>1238</v>
      </c>
      <c r="C5373" s="2" t="s">
        <v>1237</v>
      </c>
      <c r="D5373" s="2" t="s">
        <v>1237</v>
      </c>
      <c r="F5373" t="s">
        <v>2</v>
      </c>
      <c r="G5373" s="4" t="s">
        <v>242</v>
      </c>
      <c r="H5373" t="b">
        <v>0</v>
      </c>
      <c r="I5373" s="4" t="s">
        <v>12094</v>
      </c>
      <c r="J5373" t="b">
        <v>0</v>
      </c>
      <c r="K5373" t="b">
        <v>0</v>
      </c>
      <c r="L5373" t="b">
        <v>0</v>
      </c>
      <c r="M5373" t="b">
        <v>1</v>
      </c>
      <c r="N5373">
        <f t="shared" si="417"/>
        <v>0</v>
      </c>
      <c r="O5373" s="8" t="str">
        <f t="shared" si="418"/>
        <v>Base</v>
      </c>
      <c r="Q5373" t="str">
        <f t="shared" si="419"/>
        <v>ASSY</v>
      </c>
      <c r="R5373" t="str">
        <f t="shared" si="420"/>
        <v>Miscellaneous_A03</v>
      </c>
      <c r="S5373" t="str">
        <f t="shared" si="421"/>
        <v>Other</v>
      </c>
    </row>
    <row r="5374" spans="1:19" x14ac:dyDescent="0.25">
      <c r="A5374" t="s">
        <v>1236</v>
      </c>
      <c r="C5374" s="2" t="s">
        <v>1235</v>
      </c>
      <c r="D5374" s="2" t="s">
        <v>1235</v>
      </c>
      <c r="F5374" t="s">
        <v>2</v>
      </c>
      <c r="G5374" s="4" t="s">
        <v>242</v>
      </c>
      <c r="H5374" t="b">
        <v>0</v>
      </c>
      <c r="I5374" s="4" t="s">
        <v>12094</v>
      </c>
      <c r="J5374" t="b">
        <v>0</v>
      </c>
      <c r="K5374" t="b">
        <v>1</v>
      </c>
      <c r="L5374" t="b">
        <v>0</v>
      </c>
      <c r="M5374" t="b">
        <v>1</v>
      </c>
      <c r="N5374">
        <f t="shared" si="417"/>
        <v>3</v>
      </c>
      <c r="O5374" s="8" t="str">
        <f t="shared" si="418"/>
        <v xml:space="preserve"> 1/4 INCH FLATE TEK, PLATING MODULE MADISON</v>
      </c>
      <c r="Q5374" t="str">
        <f t="shared" si="419"/>
        <v/>
      </c>
      <c r="R5374" t="str">
        <f t="shared" si="420"/>
        <v>Miscellaneous_A03</v>
      </c>
      <c r="S5374" t="str">
        <f t="shared" si="421"/>
        <v>Other</v>
      </c>
    </row>
    <row r="5375" spans="1:19" x14ac:dyDescent="0.25">
      <c r="A5375" t="s">
        <v>1234</v>
      </c>
      <c r="C5375" s="2" t="s">
        <v>1233</v>
      </c>
      <c r="D5375" s="2" t="s">
        <v>1233</v>
      </c>
      <c r="F5375" t="s">
        <v>2</v>
      </c>
      <c r="G5375" s="4" t="s">
        <v>242</v>
      </c>
      <c r="H5375" t="b">
        <v>0</v>
      </c>
      <c r="I5375" s="4" t="s">
        <v>12094</v>
      </c>
      <c r="J5375" t="b">
        <v>0</v>
      </c>
      <c r="K5375" t="b">
        <v>0</v>
      </c>
      <c r="L5375" t="b">
        <v>0</v>
      </c>
      <c r="M5375" t="b">
        <v>1</v>
      </c>
      <c r="N5375">
        <f t="shared" si="417"/>
        <v>0</v>
      </c>
      <c r="O5375" s="8" t="str">
        <f t="shared" si="418"/>
        <v>Weldment</v>
      </c>
      <c r="Q5375" t="str">
        <f t="shared" si="419"/>
        <v>ASSY</v>
      </c>
      <c r="R5375" t="str">
        <f t="shared" si="420"/>
        <v>Miscellaneous_A03</v>
      </c>
      <c r="S5375" t="str">
        <f t="shared" si="421"/>
        <v>Other</v>
      </c>
    </row>
    <row r="5376" spans="1:19" x14ac:dyDescent="0.25">
      <c r="A5376" t="s">
        <v>1232</v>
      </c>
      <c r="C5376" s="2" t="s">
        <v>1231</v>
      </c>
      <c r="D5376" s="2" t="s">
        <v>1231</v>
      </c>
      <c r="F5376" t="s">
        <v>2</v>
      </c>
      <c r="G5376" s="4" t="s">
        <v>242</v>
      </c>
      <c r="H5376" t="b">
        <v>0</v>
      </c>
      <c r="I5376" s="4" t="s">
        <v>12094</v>
      </c>
      <c r="J5376" t="b">
        <v>0</v>
      </c>
      <c r="K5376" t="b">
        <v>0</v>
      </c>
      <c r="L5376" t="b">
        <v>0</v>
      </c>
      <c r="M5376" t="b">
        <v>1</v>
      </c>
      <c r="N5376">
        <f t="shared" si="417"/>
        <v>0</v>
      </c>
      <c r="O5376" s="8" t="str">
        <f t="shared" si="418"/>
        <v>ANOLYTE</v>
      </c>
      <c r="Q5376" t="str">
        <f t="shared" si="419"/>
        <v>TANK</v>
      </c>
      <c r="R5376" t="str">
        <f t="shared" si="420"/>
        <v>Miscellaneous_A03</v>
      </c>
      <c r="S5376" t="str">
        <f t="shared" si="421"/>
        <v>Other</v>
      </c>
    </row>
    <row r="5377" spans="1:19" x14ac:dyDescent="0.25">
      <c r="A5377" t="s">
        <v>1230</v>
      </c>
      <c r="C5377" s="2" t="s">
        <v>1229</v>
      </c>
      <c r="D5377" s="2" t="s">
        <v>1229</v>
      </c>
      <c r="F5377" t="s">
        <v>2</v>
      </c>
      <c r="G5377" s="4" t="s">
        <v>242</v>
      </c>
      <c r="H5377" t="b">
        <v>0</v>
      </c>
      <c r="I5377" s="4" t="s">
        <v>12094</v>
      </c>
      <c r="J5377" t="b">
        <v>0</v>
      </c>
      <c r="K5377" t="b">
        <v>1</v>
      </c>
      <c r="L5377" t="b">
        <v>0</v>
      </c>
      <c r="M5377" t="b">
        <v>1</v>
      </c>
      <c r="N5377">
        <f t="shared" si="417"/>
        <v>0</v>
      </c>
      <c r="O5377" s="8" t="str">
        <f t="shared" si="418"/>
        <v>Baffel</v>
      </c>
      <c r="Q5377" t="str">
        <f t="shared" si="419"/>
        <v>PLATE</v>
      </c>
      <c r="R5377" t="str">
        <f t="shared" si="420"/>
        <v>Miscellaneous_A03</v>
      </c>
      <c r="S5377" t="str">
        <f t="shared" si="421"/>
        <v>Other</v>
      </c>
    </row>
    <row r="5378" spans="1:19" x14ac:dyDescent="0.25">
      <c r="A5378" t="s">
        <v>1228</v>
      </c>
      <c r="C5378" s="2" t="s">
        <v>1227</v>
      </c>
      <c r="D5378" s="2" t="s">
        <v>1227</v>
      </c>
      <c r="F5378" t="s">
        <v>2</v>
      </c>
      <c r="G5378" s="4" t="s">
        <v>242</v>
      </c>
      <c r="H5378" t="b">
        <v>0</v>
      </c>
      <c r="I5378" s="4" t="s">
        <v>12094</v>
      </c>
      <c r="J5378" t="b">
        <v>0</v>
      </c>
      <c r="K5378" t="b">
        <v>0</v>
      </c>
      <c r="L5378" t="b">
        <v>0</v>
      </c>
      <c r="M5378" t="b">
        <v>1</v>
      </c>
      <c r="N5378">
        <f t="shared" ref="N5378:N5441" si="422">IFERROR(IF(SEARCH(",",D5378,1)-1&gt;10,0,SEARCH(",",D5378,1)-1),0)</f>
        <v>0</v>
      </c>
      <c r="O5378" s="8" t="str">
        <f t="shared" si="418"/>
        <v>Weldment</v>
      </c>
      <c r="Q5378" t="str">
        <f t="shared" si="419"/>
        <v>ASSY</v>
      </c>
      <c r="R5378" t="str">
        <f t="shared" si="420"/>
        <v>Miscellaneous_A03</v>
      </c>
      <c r="S5378" t="str">
        <f t="shared" si="421"/>
        <v>Other</v>
      </c>
    </row>
    <row r="5379" spans="1:19" x14ac:dyDescent="0.25">
      <c r="A5379" t="s">
        <v>1226</v>
      </c>
      <c r="C5379" s="2" t="s">
        <v>1225</v>
      </c>
      <c r="D5379" s="2" t="s">
        <v>1225</v>
      </c>
      <c r="F5379" t="s">
        <v>2</v>
      </c>
      <c r="G5379" s="4" t="s">
        <v>242</v>
      </c>
      <c r="H5379" t="b">
        <v>0</v>
      </c>
      <c r="I5379" s="4" t="s">
        <v>12094</v>
      </c>
      <c r="J5379" t="b">
        <v>0</v>
      </c>
      <c r="K5379" t="b">
        <v>0</v>
      </c>
      <c r="L5379" t="b">
        <v>0</v>
      </c>
      <c r="M5379" t="b">
        <v>1</v>
      </c>
      <c r="N5379">
        <f t="shared" si="422"/>
        <v>0</v>
      </c>
      <c r="O5379" s="8" t="str">
        <f t="shared" ref="O5379:O5442" si="423">IF(N5379=0,    LEFT(D5379,SEARCH(" ", D5379,1)-1),    RIGHT(D5379,LEN(D5379)-N5379-1))</f>
        <v>RTA</v>
      </c>
      <c r="Q5379" t="str">
        <f t="shared" ref="Q5379:Q5442" si="424">IF(ISERROR(SEARCH("AMAT",D5379,1)),IF(ISERROR(SEARCH("CHAWK",D5379,1)),IF(ISERROR(SEARCH("ASSY",D5379,1)), IF(ISERROR(SEARCH("SUB CON",I5379, 1)),IF(ISERROR(SEARCH("SUB",E5379, 1)),IF(AND(ISERROR(SEARCH("PKG",D5379,1)), ISERROR(SEARCH("LBL",D5379,1)), ISERROR(SEARCH("LABEL",D5379,1))),IF(ISERROR(SEARCH("WLDM*",D5379,1)),IF(ISERROR(SEARCH("DOOR",D5379,1)),IF(ISERROR(SEARCH("SPCR",D5379,1)), IF(AND(ISERROR(SEARCH("ORING",D5379,1)), ISERROR(SEARCH("O-RING",D5379,1))),IF(ISERROR(SEARCH("TUBE*",D5379,1)),IF(ISERROR(SEARCH("ADPTR",D5379,1)), IF(ISERROR(SEARCH("PIN",D5379,1)), IF(ISERROR(SEARCH("LATCH",D5379,1)),IF(ISERROR(SEARCH("BASE",D5379,1)),IF(AND(ISERROR(SEARCH("INSERT",D5379,1)), ISERROR(SEARCH("INSR",D5379,1))),IF(ISERROR(SEARCH("TOMBSTONE",D5379,1)),IF(ISERROR(SEARCH("TOOL",D5379,1)),IF(ISERROR(SEARCH("GD?",D5379,1)), IF(AND(ISERROR(SEARCH("SHIELD",D5379,1)),ISERROR(SEARCH("SHLD",D5379,1))),IF(ISERROR(SEARCH("CARRIER",D5379,1)),IF(ISERROR(SEARCH("LID?",D5379,1)),IF(ISERROR(SEARCH("BRKT",D5379,1)),IF(ISERROR(SEARCH("RTRN",D5379,1)),IF(ISERROR(SEARCH("RETAINER",D5379,1)),IF(ISERROR(SEARCH("HSG",D5379,1)),IF(ISERROR(SEARCH("PLATE",D5379,1)),IF(ISERROR(SEARCH("SNSR",D5379,1)),IF(AND(ISERROR(SEARCH("PANEL",D5379,1)), ISERROR(SEARCH("PNL",D5379,1))),IF(ISERROR(SEARCH("BLK",D5379,1)),IF(ISERROR(SEARCH("DUCT",D5379,1)),IF(ISERROR(SEARCH("GASKET",D5379,1)),IF(AND(ISERROR(SEARCH("SHAFT",D5379,1)),ISERROR(SEARCH("ROD",D5379,1))),IF(ISERROR(SEARCH("RING",D5379,1)),IF(ISERROR(SEARCH("RESTRICT*",D5379,1)),IF(ISERROR(SEARCH("TANK",D5379,1)),IF(ISERROR(SEARCH("GENERATOR",D5379,1)),IF(ISERROR(SEARCH("FXTR",D5379,1)),IF(ISERROR(SEARCH("MAGNET",D5379,1)),IF(ISERROR(SEARCH("CLAMP",D5379,1)),IF(ISERROR(SEARCH("BAYONET",D5379,1)),IF(ISERROR(SEARCH("HSNG",D5379,1)),IF(ISERROR(SEARCH("PLUG",D5379,1)),IF(ISERROR(SEARCH("PLX",D5379,1)),IF(ISERROR(SEARCH("WAFER",D5379,1)),IF(ISERROR(SEARCH("MANIFOLD",D5379,1)),IF(AND(ISERROR(SEARCH("ALU* ",D5379)),LEFT(D5379,N5379)&lt;&gt;"AL"&amp;","), IF(ISERROR(SEARCH("INJCTR",D5379,1)),IF(AND(ISERROR(SEARCH("CVR",D5379,1)),ISERROR(SEARCH("COV?", D5379,1)), ISERROR(SEARCH("CV?",D5379,1))), IF(ISERROR(SEARCH("WDO",D5379,1)),IF(ISERROR(SEARCH("SHEET",D5379,1)),IF(ISERROR(SEARCH("SHIM",D5379,1)),IF(AND(ISERROR(SEARCH("CHMBR",D5379,1)), ISERROR(SEARCH("CHAMBER",D5379,1))),"","CHMBR"),"SHIM"),"Sheet"),"WINDOW"),"COVER"),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ASSY</v>
      </c>
      <c r="R5379" t="str">
        <f t="shared" ref="R5379:R5442" si="425">IF(LEFT(A5379,3)=LEFT(D5379,3),"",CONCATENATE(I5379, "_",LEFT(A5379,3)))</f>
        <v>Miscellaneous_A03</v>
      </c>
      <c r="S5379" t="str">
        <f t="shared" ref="S5379:S5442" si="426">IF(ISERROR(SEARCH("UHMW*", D5379,1)),IF(ISERROR(SEARCH("PEEK", D5379,1)),IF(AND(ISERROR(SEARCH("PTFE", D5379,1)),ISERROR(SEARCH("Teflon", D5379,1))),IF(ISERROR(SEARCH("PVDF", D5379,1)),IF(ISERROR(SEARCH("HDL", D5379,1)),IF(ISERROR(SEARCH("PET", D5379,1)),IF(ISERROR(SEARCH("ABS", D5379,1)), IF(ISERROR(SEARCH("ACRYL*", D5379,1)), IF(ISERROR(SEARCH("POLYCAR?", D5379,1)),IF(ISERROR(SEARCH("ALUM?", D5379,1)),IF(ISERROR(SEARCH("METAL", I5379,1)),IF(ISERROR(SEARCH("?PVC", D5379,1)),IF(ISERROR(SEARCH("PLASTIC", I5379, 1)),"Other", "PLASTIC"),"PVC"),"METAL"),"ALUM"),"POLYCARB"), "ACRYLIC"), "ABS"), "PET"), "HDL"), "PVDF"), "PTFE"), "PEEK"), "UHMW-PE")</f>
        <v>Other</v>
      </c>
    </row>
    <row r="5380" spans="1:19" x14ac:dyDescent="0.25">
      <c r="A5380" t="s">
        <v>1224</v>
      </c>
      <c r="C5380" s="2" t="s">
        <v>1223</v>
      </c>
      <c r="D5380" s="2" t="s">
        <v>1223</v>
      </c>
      <c r="F5380" t="s">
        <v>2</v>
      </c>
      <c r="G5380" s="4" t="s">
        <v>242</v>
      </c>
      <c r="H5380" t="b">
        <v>0</v>
      </c>
      <c r="I5380" s="4" t="s">
        <v>12094</v>
      </c>
      <c r="J5380" t="b">
        <v>0</v>
      </c>
      <c r="K5380" t="b">
        <v>1</v>
      </c>
      <c r="L5380" t="b">
        <v>0</v>
      </c>
      <c r="M5380" t="b">
        <v>1</v>
      </c>
      <c r="N5380">
        <f t="shared" si="422"/>
        <v>3</v>
      </c>
      <c r="O5380" s="8" t="str">
        <f t="shared" si="423"/>
        <v xml:space="preserve"> 3/8 INCH FLARE TEK, PLATING MODULE MADISON</v>
      </c>
      <c r="Q5380" t="str">
        <f t="shared" si="424"/>
        <v/>
      </c>
      <c r="R5380" t="str">
        <f t="shared" si="425"/>
        <v>Miscellaneous_A03</v>
      </c>
      <c r="S5380" t="str">
        <f t="shared" si="426"/>
        <v>Other</v>
      </c>
    </row>
    <row r="5381" spans="1:19" x14ac:dyDescent="0.25">
      <c r="A5381" t="s">
        <v>1222</v>
      </c>
      <c r="C5381" s="2" t="s">
        <v>1221</v>
      </c>
      <c r="D5381" s="2" t="s">
        <v>1221</v>
      </c>
      <c r="F5381" t="s">
        <v>2</v>
      </c>
      <c r="G5381" s="4" t="s">
        <v>242</v>
      </c>
      <c r="H5381" t="b">
        <v>0</v>
      </c>
      <c r="I5381" s="4" t="s">
        <v>241</v>
      </c>
      <c r="J5381" t="b">
        <v>0</v>
      </c>
      <c r="K5381" t="b">
        <v>1</v>
      </c>
      <c r="L5381" t="b">
        <v>0</v>
      </c>
      <c r="M5381" t="b">
        <v>1</v>
      </c>
      <c r="N5381">
        <f t="shared" si="422"/>
        <v>3</v>
      </c>
      <c r="O5381" s="8" t="str">
        <f t="shared" si="423"/>
        <v xml:space="preserve"> STANDOFF RETAINER        _x001E_SRD ROTOR_x001E_VELOCITY CHAMBER</v>
      </c>
      <c r="Q5381" t="str">
        <f t="shared" si="424"/>
        <v>RETAINER</v>
      </c>
      <c r="R5381" t="str">
        <f t="shared" si="425"/>
        <v>MIH_A03</v>
      </c>
      <c r="S5381" t="str">
        <f t="shared" si="426"/>
        <v>Other</v>
      </c>
    </row>
    <row r="5382" spans="1:19" ht="30" x14ac:dyDescent="0.25">
      <c r="A5382" t="s">
        <v>1220</v>
      </c>
      <c r="C5382" s="2" t="s">
        <v>1219</v>
      </c>
      <c r="D5382" s="2" t="s">
        <v>1219</v>
      </c>
      <c r="F5382" t="s">
        <v>2</v>
      </c>
      <c r="G5382" s="4" t="s">
        <v>242</v>
      </c>
      <c r="H5382" t="b">
        <v>0</v>
      </c>
      <c r="I5382" s="4" t="s">
        <v>12094</v>
      </c>
      <c r="J5382" t="b">
        <v>0</v>
      </c>
      <c r="K5382" t="b">
        <v>0</v>
      </c>
      <c r="L5382" t="b">
        <v>0</v>
      </c>
      <c r="M5382" t="b">
        <v>1</v>
      </c>
      <c r="N5382">
        <f t="shared" si="422"/>
        <v>4</v>
      </c>
      <c r="O5382" s="8" t="str">
        <f t="shared" si="423"/>
        <v xml:space="preserve"> extension filter vent, mcmaster carr p/n 52395K33 6mm od x 4mm id x 1ft long</v>
      </c>
      <c r="Q5382" t="str">
        <f t="shared" si="424"/>
        <v>TUBE</v>
      </c>
      <c r="R5382" t="str">
        <f t="shared" si="425"/>
        <v>Miscellaneous_A03</v>
      </c>
      <c r="S5382" t="str">
        <f t="shared" si="426"/>
        <v>Other</v>
      </c>
    </row>
    <row r="5383" spans="1:19" x14ac:dyDescent="0.25">
      <c r="A5383" t="s">
        <v>1218</v>
      </c>
      <c r="C5383" s="2" t="s">
        <v>1217</v>
      </c>
      <c r="D5383" s="2" t="s">
        <v>1217</v>
      </c>
      <c r="F5383" t="s">
        <v>2</v>
      </c>
      <c r="G5383" s="4" t="s">
        <v>242</v>
      </c>
      <c r="H5383" t="b">
        <v>0</v>
      </c>
      <c r="I5383" s="4" t="s">
        <v>12094</v>
      </c>
      <c r="J5383" t="b">
        <v>0</v>
      </c>
      <c r="K5383" t="b">
        <v>0</v>
      </c>
      <c r="L5383" t="b">
        <v>0</v>
      </c>
      <c r="M5383" t="b">
        <v>1</v>
      </c>
      <c r="N5383">
        <f t="shared" si="422"/>
        <v>4</v>
      </c>
      <c r="O5383" s="8" t="str">
        <f t="shared" si="423"/>
        <v xml:space="preserve"> extension, filter vent mcmaster carr</v>
      </c>
      <c r="Q5383" t="str">
        <f t="shared" si="424"/>
        <v>TUBE</v>
      </c>
      <c r="R5383" t="str">
        <f t="shared" si="425"/>
        <v>Miscellaneous_A03</v>
      </c>
      <c r="S5383" t="str">
        <f t="shared" si="426"/>
        <v>Other</v>
      </c>
    </row>
    <row r="5384" spans="1:19" ht="30" x14ac:dyDescent="0.25">
      <c r="A5384" t="s">
        <v>1216</v>
      </c>
      <c r="C5384" s="2" t="s">
        <v>1215</v>
      </c>
      <c r="D5384" s="2" t="s">
        <v>1215</v>
      </c>
      <c r="F5384" t="s">
        <v>2</v>
      </c>
      <c r="G5384" s="4" t="s">
        <v>242</v>
      </c>
      <c r="H5384" t="b">
        <v>0</v>
      </c>
      <c r="I5384" s="4" t="s">
        <v>12094</v>
      </c>
      <c r="J5384" t="b">
        <v>0</v>
      </c>
      <c r="K5384" t="b">
        <v>1</v>
      </c>
      <c r="L5384" t="b">
        <v>0</v>
      </c>
      <c r="M5384" t="b">
        <v>1</v>
      </c>
      <c r="N5384">
        <f t="shared" si="422"/>
        <v>0</v>
      </c>
      <c r="O5384" s="8" t="str">
        <f t="shared" si="423"/>
        <v>Window-Panel</v>
      </c>
      <c r="Q5384" t="str">
        <f t="shared" si="424"/>
        <v>ASSY</v>
      </c>
      <c r="R5384" t="str">
        <f t="shared" si="425"/>
        <v>Miscellaneous_A03</v>
      </c>
      <c r="S5384" t="str">
        <f t="shared" si="426"/>
        <v>Other</v>
      </c>
    </row>
    <row r="5385" spans="1:19" x14ac:dyDescent="0.25">
      <c r="A5385" t="s">
        <v>1214</v>
      </c>
      <c r="B5385" t="s">
        <v>1213</v>
      </c>
      <c r="C5385" s="2" t="s">
        <v>1212</v>
      </c>
      <c r="D5385" s="2" t="s">
        <v>1212</v>
      </c>
      <c r="F5385" t="s">
        <v>2</v>
      </c>
      <c r="G5385" s="4" t="s">
        <v>242</v>
      </c>
      <c r="H5385" t="b">
        <v>0</v>
      </c>
      <c r="I5385" s="4" t="s">
        <v>12094</v>
      </c>
      <c r="J5385" t="b">
        <v>0</v>
      </c>
      <c r="K5385" t="b">
        <v>1</v>
      </c>
      <c r="L5385" t="b">
        <v>0</v>
      </c>
      <c r="M5385" t="b">
        <v>1</v>
      </c>
      <c r="N5385">
        <f t="shared" si="422"/>
        <v>0</v>
      </c>
      <c r="O5385" s="8" t="str">
        <f t="shared" si="423"/>
        <v>BaffleTube</v>
      </c>
      <c r="Q5385" t="str">
        <f t="shared" si="424"/>
        <v>TUBE</v>
      </c>
      <c r="R5385" t="str">
        <f t="shared" si="425"/>
        <v>Miscellaneous_A03</v>
      </c>
      <c r="S5385" t="str">
        <f t="shared" si="426"/>
        <v>PVDF</v>
      </c>
    </row>
    <row r="5386" spans="1:19" x14ac:dyDescent="0.25">
      <c r="A5386" t="s">
        <v>1211</v>
      </c>
      <c r="B5386" t="s">
        <v>1210</v>
      </c>
      <c r="C5386" s="2" t="s">
        <v>1209</v>
      </c>
      <c r="D5386" s="2" t="s">
        <v>1209</v>
      </c>
      <c r="F5386" t="s">
        <v>2</v>
      </c>
      <c r="G5386" s="4" t="s">
        <v>242</v>
      </c>
      <c r="H5386" t="b">
        <v>0</v>
      </c>
      <c r="I5386" s="4" t="s">
        <v>12094</v>
      </c>
      <c r="J5386" t="b">
        <v>0</v>
      </c>
      <c r="K5386" t="b">
        <v>1</v>
      </c>
      <c r="L5386" t="b">
        <v>0</v>
      </c>
      <c r="M5386" t="b">
        <v>1</v>
      </c>
      <c r="N5386">
        <f t="shared" si="422"/>
        <v>9</v>
      </c>
      <c r="O5386" s="8" t="str">
        <f t="shared" si="423"/>
        <v xml:space="preserve"> PVDF, Velocity Module, Madison</v>
      </c>
      <c r="Q5386" t="str">
        <f t="shared" si="424"/>
        <v>PLATE</v>
      </c>
      <c r="R5386" t="str">
        <f t="shared" si="425"/>
        <v>Miscellaneous_A03</v>
      </c>
      <c r="S5386" t="str">
        <f t="shared" si="426"/>
        <v>PVDF</v>
      </c>
    </row>
    <row r="5387" spans="1:19" x14ac:dyDescent="0.25">
      <c r="A5387" t="s">
        <v>1208</v>
      </c>
      <c r="C5387" s="2" t="s">
        <v>1207</v>
      </c>
      <c r="D5387" s="2" t="s">
        <v>1207</v>
      </c>
      <c r="F5387" t="s">
        <v>2</v>
      </c>
      <c r="G5387" s="4" t="s">
        <v>242</v>
      </c>
      <c r="H5387" t="b">
        <v>0</v>
      </c>
      <c r="I5387" s="4" t="s">
        <v>12094</v>
      </c>
      <c r="J5387" t="b">
        <v>0</v>
      </c>
      <c r="K5387" t="b">
        <v>1</v>
      </c>
      <c r="L5387" t="b">
        <v>0</v>
      </c>
      <c r="M5387" t="b">
        <v>1</v>
      </c>
      <c r="N5387">
        <f t="shared" si="422"/>
        <v>3</v>
      </c>
      <c r="O5387" s="8" t="str">
        <f t="shared" si="423"/>
        <v xml:space="preserve"> 1 Inch Flare Tek x 1 Tube</v>
      </c>
      <c r="Q5387" t="str">
        <f t="shared" si="424"/>
        <v>TUBE</v>
      </c>
      <c r="R5387" t="str">
        <f t="shared" si="425"/>
        <v>Miscellaneous_A03</v>
      </c>
      <c r="S5387" t="str">
        <f t="shared" si="426"/>
        <v>Other</v>
      </c>
    </row>
    <row r="5388" spans="1:19" x14ac:dyDescent="0.25">
      <c r="A5388" t="s">
        <v>1206</v>
      </c>
      <c r="C5388" s="2" t="s">
        <v>1205</v>
      </c>
      <c r="D5388" s="2" t="s">
        <v>1205</v>
      </c>
      <c r="F5388" t="s">
        <v>2</v>
      </c>
      <c r="G5388" s="4" t="s">
        <v>242</v>
      </c>
      <c r="H5388" t="b">
        <v>0</v>
      </c>
      <c r="I5388" s="4" t="s">
        <v>12094</v>
      </c>
      <c r="J5388" t="b">
        <v>0</v>
      </c>
      <c r="K5388" t="b">
        <v>0</v>
      </c>
      <c r="L5388" t="b">
        <v>0</v>
      </c>
      <c r="M5388" t="b">
        <v>1</v>
      </c>
      <c r="N5388">
        <f t="shared" si="422"/>
        <v>0</v>
      </c>
      <c r="O5388" s="8" t="str">
        <f t="shared" si="423"/>
        <v>Welded</v>
      </c>
      <c r="Q5388" t="str">
        <f t="shared" si="424"/>
        <v>ASSY</v>
      </c>
      <c r="R5388" t="str">
        <f t="shared" si="425"/>
        <v>Miscellaneous_A03</v>
      </c>
      <c r="S5388" t="str">
        <f t="shared" si="426"/>
        <v>Other</v>
      </c>
    </row>
    <row r="5389" spans="1:19" x14ac:dyDescent="0.25">
      <c r="A5389" t="s">
        <v>1204</v>
      </c>
      <c r="C5389" s="2" t="s">
        <v>1203</v>
      </c>
      <c r="D5389" s="2" t="s">
        <v>1203</v>
      </c>
      <c r="F5389" t="s">
        <v>2</v>
      </c>
      <c r="G5389" s="4" t="s">
        <v>242</v>
      </c>
      <c r="H5389" t="b">
        <v>0</v>
      </c>
      <c r="I5389" s="4" t="s">
        <v>12094</v>
      </c>
      <c r="J5389" t="b">
        <v>0</v>
      </c>
      <c r="K5389" t="b">
        <v>0</v>
      </c>
      <c r="L5389" t="b">
        <v>0</v>
      </c>
      <c r="M5389" t="b">
        <v>1</v>
      </c>
      <c r="N5389">
        <f t="shared" si="422"/>
        <v>0</v>
      </c>
      <c r="O5389" s="8" t="str">
        <f t="shared" si="423"/>
        <v>Welded</v>
      </c>
      <c r="Q5389" t="str">
        <f t="shared" si="424"/>
        <v>ASSY</v>
      </c>
      <c r="R5389" t="str">
        <f t="shared" si="425"/>
        <v>Miscellaneous_A03</v>
      </c>
      <c r="S5389" t="str">
        <f t="shared" si="426"/>
        <v>Other</v>
      </c>
    </row>
    <row r="5390" spans="1:19" x14ac:dyDescent="0.25">
      <c r="A5390" t="s">
        <v>1202</v>
      </c>
      <c r="C5390" s="2" t="s">
        <v>1200</v>
      </c>
      <c r="D5390" s="2" t="s">
        <v>1200</v>
      </c>
      <c r="F5390" t="s">
        <v>2</v>
      </c>
      <c r="G5390" s="4" t="s">
        <v>242</v>
      </c>
      <c r="H5390" t="b">
        <v>0</v>
      </c>
      <c r="I5390" s="4" t="s">
        <v>12094</v>
      </c>
      <c r="J5390" t="b">
        <v>0</v>
      </c>
      <c r="K5390" t="b">
        <v>0</v>
      </c>
      <c r="L5390" t="b">
        <v>0</v>
      </c>
      <c r="M5390" t="b">
        <v>1</v>
      </c>
      <c r="N5390">
        <f t="shared" si="422"/>
        <v>0</v>
      </c>
      <c r="O5390" s="8" t="str">
        <f t="shared" si="423"/>
        <v>Welded</v>
      </c>
      <c r="Q5390" t="str">
        <f t="shared" si="424"/>
        <v>ASSY</v>
      </c>
      <c r="R5390" t="str">
        <f t="shared" si="425"/>
        <v>Miscellaneous_A03</v>
      </c>
      <c r="S5390" t="str">
        <f t="shared" si="426"/>
        <v>Other</v>
      </c>
    </row>
    <row r="5391" spans="1:19" x14ac:dyDescent="0.25">
      <c r="A5391" t="s">
        <v>1201</v>
      </c>
      <c r="C5391" s="2" t="s">
        <v>1200</v>
      </c>
      <c r="D5391" s="2" t="s">
        <v>1200</v>
      </c>
      <c r="F5391" t="s">
        <v>2</v>
      </c>
      <c r="G5391" s="4" t="s">
        <v>242</v>
      </c>
      <c r="H5391" t="b">
        <v>0</v>
      </c>
      <c r="I5391" s="4" t="s">
        <v>12094</v>
      </c>
      <c r="J5391" t="b">
        <v>0</v>
      </c>
      <c r="K5391" t="b">
        <v>0</v>
      </c>
      <c r="L5391" t="b">
        <v>0</v>
      </c>
      <c r="M5391" t="b">
        <v>1</v>
      </c>
      <c r="N5391">
        <f t="shared" si="422"/>
        <v>0</v>
      </c>
      <c r="O5391" s="8" t="str">
        <f t="shared" si="423"/>
        <v>Welded</v>
      </c>
      <c r="Q5391" t="str">
        <f t="shared" si="424"/>
        <v>ASSY</v>
      </c>
      <c r="R5391" t="str">
        <f t="shared" si="425"/>
        <v>Miscellaneous_A03</v>
      </c>
      <c r="S5391" t="str">
        <f t="shared" si="426"/>
        <v>Other</v>
      </c>
    </row>
    <row r="5392" spans="1:19" x14ac:dyDescent="0.25">
      <c r="A5392" t="s">
        <v>1199</v>
      </c>
      <c r="C5392" s="2" t="s">
        <v>1198</v>
      </c>
      <c r="D5392" s="2" t="s">
        <v>1198</v>
      </c>
      <c r="F5392" t="s">
        <v>2</v>
      </c>
      <c r="G5392" s="4" t="s">
        <v>242</v>
      </c>
      <c r="H5392" t="b">
        <v>0</v>
      </c>
      <c r="I5392" s="4" t="s">
        <v>12094</v>
      </c>
      <c r="J5392" t="b">
        <v>0</v>
      </c>
      <c r="K5392" t="b">
        <v>0</v>
      </c>
      <c r="L5392" t="b">
        <v>0</v>
      </c>
      <c r="M5392" t="b">
        <v>1</v>
      </c>
      <c r="N5392">
        <f t="shared" si="422"/>
        <v>0</v>
      </c>
      <c r="O5392" s="8" t="str">
        <f t="shared" si="423"/>
        <v>DSPM</v>
      </c>
      <c r="Q5392" t="str">
        <f t="shared" si="424"/>
        <v>TANK</v>
      </c>
      <c r="R5392" t="str">
        <f t="shared" si="425"/>
        <v>Miscellaneous_A03</v>
      </c>
      <c r="S5392" t="str">
        <f t="shared" si="426"/>
        <v>Other</v>
      </c>
    </row>
    <row r="5393" spans="1:19" x14ac:dyDescent="0.25">
      <c r="A5393" t="s">
        <v>1197</v>
      </c>
      <c r="C5393" s="2" t="s">
        <v>1196</v>
      </c>
      <c r="D5393" s="2" t="s">
        <v>1196</v>
      </c>
      <c r="F5393" t="s">
        <v>2</v>
      </c>
      <c r="G5393" s="4" t="s">
        <v>242</v>
      </c>
      <c r="H5393" t="b">
        <v>0</v>
      </c>
      <c r="I5393" s="4" t="s">
        <v>12094</v>
      </c>
      <c r="J5393" t="b">
        <v>0</v>
      </c>
      <c r="K5393" t="b">
        <v>1</v>
      </c>
      <c r="L5393" t="b">
        <v>0</v>
      </c>
      <c r="M5393" t="b">
        <v>1</v>
      </c>
      <c r="N5393">
        <f t="shared" si="422"/>
        <v>3</v>
      </c>
      <c r="O5393" s="8" t="str">
        <f t="shared" si="423"/>
        <v xml:space="preserve"> 1/4 INCH FLARE TEK, PLATING MODULE, MADISON</v>
      </c>
      <c r="Q5393" t="str">
        <f t="shared" si="424"/>
        <v/>
      </c>
      <c r="R5393" t="str">
        <f t="shared" si="425"/>
        <v>Miscellaneous_A03</v>
      </c>
      <c r="S5393" t="str">
        <f t="shared" si="426"/>
        <v>Other</v>
      </c>
    </row>
    <row r="5394" spans="1:19" x14ac:dyDescent="0.25">
      <c r="A5394" t="s">
        <v>1195</v>
      </c>
      <c r="C5394" s="2" t="s">
        <v>1194</v>
      </c>
      <c r="D5394" s="2" t="s">
        <v>1194</v>
      </c>
      <c r="F5394" t="s">
        <v>2</v>
      </c>
      <c r="G5394" s="4" t="s">
        <v>242</v>
      </c>
      <c r="H5394" t="b">
        <v>0</v>
      </c>
      <c r="I5394" s="4" t="s">
        <v>12094</v>
      </c>
      <c r="J5394" t="b">
        <v>0</v>
      </c>
      <c r="K5394" t="b">
        <v>0</v>
      </c>
      <c r="L5394" t="b">
        <v>0</v>
      </c>
      <c r="M5394" t="b">
        <v>1</v>
      </c>
      <c r="N5394">
        <f t="shared" si="422"/>
        <v>0</v>
      </c>
      <c r="O5394" s="8" t="str">
        <f t="shared" si="423"/>
        <v>DSPM</v>
      </c>
      <c r="Q5394" t="str">
        <f t="shared" si="424"/>
        <v>TANK</v>
      </c>
      <c r="R5394" t="str">
        <f t="shared" si="425"/>
        <v>Miscellaneous_A03</v>
      </c>
      <c r="S5394" t="str">
        <f t="shared" si="426"/>
        <v>Other</v>
      </c>
    </row>
    <row r="5395" spans="1:19" x14ac:dyDescent="0.25">
      <c r="A5395" t="s">
        <v>1193</v>
      </c>
      <c r="B5395" t="s">
        <v>1192</v>
      </c>
      <c r="C5395" s="2" t="s">
        <v>1191</v>
      </c>
      <c r="D5395" s="2" t="s">
        <v>1191</v>
      </c>
      <c r="F5395" t="s">
        <v>2</v>
      </c>
      <c r="G5395" s="4" t="s">
        <v>242</v>
      </c>
      <c r="H5395" t="b">
        <v>0</v>
      </c>
      <c r="I5395" s="4" t="s">
        <v>12094</v>
      </c>
      <c r="J5395" t="b">
        <v>0</v>
      </c>
      <c r="K5395" t="b">
        <v>1</v>
      </c>
      <c r="L5395" t="b">
        <v>0</v>
      </c>
      <c r="M5395" t="b">
        <v>1</v>
      </c>
      <c r="N5395">
        <f t="shared" si="422"/>
        <v>3</v>
      </c>
      <c r="O5395" s="8" t="str">
        <f t="shared" si="423"/>
        <v xml:space="preserve"> 3/4 INCH FLARE TEK, PLATING</v>
      </c>
      <c r="Q5395" t="str">
        <f t="shared" si="424"/>
        <v/>
      </c>
      <c r="R5395" t="str">
        <f t="shared" si="425"/>
        <v>Miscellaneous_A03</v>
      </c>
      <c r="S5395" t="str">
        <f t="shared" si="426"/>
        <v>Other</v>
      </c>
    </row>
    <row r="5396" spans="1:19" x14ac:dyDescent="0.25">
      <c r="A5396" t="s">
        <v>1190</v>
      </c>
      <c r="C5396" s="2" t="s">
        <v>1189</v>
      </c>
      <c r="D5396" s="2" t="s">
        <v>1189</v>
      </c>
      <c r="F5396" t="s">
        <v>2</v>
      </c>
      <c r="G5396" s="4" t="s">
        <v>242</v>
      </c>
      <c r="H5396" t="b">
        <v>0</v>
      </c>
      <c r="I5396" s="4" t="s">
        <v>241</v>
      </c>
      <c r="J5396" t="b">
        <v>0</v>
      </c>
      <c r="K5396" t="b">
        <v>1</v>
      </c>
      <c r="L5396" t="b">
        <v>0</v>
      </c>
      <c r="M5396" t="b">
        <v>1</v>
      </c>
      <c r="N5396">
        <f t="shared" si="422"/>
        <v>0</v>
      </c>
      <c r="O5396" s="8" t="str">
        <f t="shared" si="423"/>
        <v>DRIVE</v>
      </c>
      <c r="Q5396" t="str">
        <f t="shared" si="424"/>
        <v>PLATE</v>
      </c>
      <c r="R5396" t="str">
        <f t="shared" si="425"/>
        <v>MIH_A03</v>
      </c>
      <c r="S5396" t="str">
        <f t="shared" si="426"/>
        <v>Other</v>
      </c>
    </row>
    <row r="5397" spans="1:19" x14ac:dyDescent="0.25">
      <c r="A5397" t="s">
        <v>1188</v>
      </c>
      <c r="C5397" s="2" t="s">
        <v>1187</v>
      </c>
      <c r="D5397" s="2" t="s">
        <v>1187</v>
      </c>
      <c r="E5397" t="s">
        <v>269</v>
      </c>
      <c r="F5397" t="s">
        <v>2</v>
      </c>
      <c r="G5397" s="4" t="s">
        <v>242</v>
      </c>
      <c r="H5397" t="b">
        <v>0</v>
      </c>
      <c r="I5397" s="4" t="s">
        <v>268</v>
      </c>
      <c r="J5397" t="b">
        <v>0</v>
      </c>
      <c r="K5397" t="b">
        <v>1</v>
      </c>
      <c r="L5397" t="b">
        <v>0</v>
      </c>
      <c r="M5397" t="b">
        <v>1</v>
      </c>
      <c r="N5397">
        <f t="shared" si="422"/>
        <v>5</v>
      </c>
      <c r="O5397" s="8" t="str">
        <f t="shared" si="423"/>
        <v xml:space="preserve"> PURGE, SRD, NPP</v>
      </c>
      <c r="Q5397" t="str">
        <f t="shared" si="424"/>
        <v>Rods &amp; Shafts</v>
      </c>
      <c r="R5397" t="str">
        <f t="shared" si="425"/>
        <v>Plastic_A03</v>
      </c>
      <c r="S5397" t="str">
        <f t="shared" si="426"/>
        <v>PLASTIC</v>
      </c>
    </row>
    <row r="5398" spans="1:19" x14ac:dyDescent="0.25">
      <c r="A5398" t="s">
        <v>1186</v>
      </c>
      <c r="C5398" s="2" t="s">
        <v>1185</v>
      </c>
      <c r="D5398" s="2" t="s">
        <v>1185</v>
      </c>
      <c r="F5398" t="s">
        <v>2</v>
      </c>
      <c r="G5398" s="4" t="s">
        <v>242</v>
      </c>
      <c r="H5398" t="b">
        <v>0</v>
      </c>
      <c r="I5398" s="4" t="s">
        <v>241</v>
      </c>
      <c r="J5398" t="b">
        <v>0</v>
      </c>
      <c r="K5398" t="b">
        <v>1</v>
      </c>
      <c r="L5398" t="b">
        <v>0</v>
      </c>
      <c r="M5398" t="b">
        <v>1</v>
      </c>
      <c r="N5398">
        <f t="shared" si="422"/>
        <v>10</v>
      </c>
      <c r="O5398" s="8" t="str">
        <f t="shared" si="423"/>
        <v xml:space="preserve"> WAFER EXTRACTION, 300MM</v>
      </c>
      <c r="Q5398" t="str">
        <f t="shared" si="424"/>
        <v>WAFER</v>
      </c>
      <c r="R5398" t="str">
        <f t="shared" si="425"/>
        <v>MIH_A03</v>
      </c>
      <c r="S5398" t="str">
        <f t="shared" si="426"/>
        <v>Other</v>
      </c>
    </row>
    <row r="5399" spans="1:19" x14ac:dyDescent="0.25">
      <c r="A5399" t="s">
        <v>1184</v>
      </c>
      <c r="C5399" s="2" t="s">
        <v>1183</v>
      </c>
      <c r="D5399" s="2" t="s">
        <v>1183</v>
      </c>
      <c r="F5399" t="s">
        <v>2</v>
      </c>
      <c r="G5399" s="4" t="s">
        <v>242</v>
      </c>
      <c r="H5399" t="b">
        <v>0</v>
      </c>
      <c r="I5399" s="4" t="s">
        <v>241</v>
      </c>
      <c r="J5399" t="b">
        <v>0</v>
      </c>
      <c r="K5399" t="b">
        <v>1</v>
      </c>
      <c r="L5399" t="b">
        <v>0</v>
      </c>
      <c r="M5399" t="b">
        <v>1</v>
      </c>
      <c r="N5399">
        <f t="shared" si="422"/>
        <v>5</v>
      </c>
      <c r="O5399" s="8" t="str">
        <f t="shared" si="423"/>
        <v xml:space="preserve"> LIFT ROTATE, 1 IN ID   _x001E_CONDUIT</v>
      </c>
      <c r="Q5399" t="str">
        <f t="shared" si="424"/>
        <v/>
      </c>
      <c r="R5399" t="str">
        <f t="shared" si="425"/>
        <v>MIH_A03</v>
      </c>
      <c r="S5399" t="str">
        <f t="shared" si="426"/>
        <v>Other</v>
      </c>
    </row>
    <row r="5400" spans="1:19" x14ac:dyDescent="0.25">
      <c r="A5400" t="s">
        <v>1182</v>
      </c>
      <c r="C5400" s="2" t="s">
        <v>1180</v>
      </c>
      <c r="D5400" s="2" t="s">
        <v>1180</v>
      </c>
      <c r="F5400" t="s">
        <v>2</v>
      </c>
      <c r="G5400" s="4" t="s">
        <v>242</v>
      </c>
      <c r="H5400" t="b">
        <v>0</v>
      </c>
      <c r="I5400" s="4" t="s">
        <v>241</v>
      </c>
      <c r="J5400" t="b">
        <v>0</v>
      </c>
      <c r="K5400" t="b">
        <v>1</v>
      </c>
      <c r="L5400" t="b">
        <v>0</v>
      </c>
      <c r="M5400" t="b">
        <v>1</v>
      </c>
      <c r="N5400">
        <f t="shared" si="422"/>
        <v>5</v>
      </c>
      <c r="O5400" s="8" t="str">
        <f t="shared" si="423"/>
        <v xml:space="preserve"> SMC PROCESS PUMP, ADAPTER PLATE</v>
      </c>
      <c r="Q5400" t="str">
        <f t="shared" si="424"/>
        <v>PLATE</v>
      </c>
      <c r="R5400" t="str">
        <f t="shared" si="425"/>
        <v>MIH_A03</v>
      </c>
      <c r="S5400" t="str">
        <f t="shared" si="426"/>
        <v>Other</v>
      </c>
    </row>
    <row r="5401" spans="1:19" x14ac:dyDescent="0.25">
      <c r="A5401" t="s">
        <v>1181</v>
      </c>
      <c r="C5401" s="2" t="s">
        <v>1180</v>
      </c>
      <c r="D5401" s="2" t="s">
        <v>1180</v>
      </c>
      <c r="F5401" t="s">
        <v>2</v>
      </c>
      <c r="G5401" s="4" t="s">
        <v>242</v>
      </c>
      <c r="H5401" t="b">
        <v>0</v>
      </c>
      <c r="I5401" s="4" t="s">
        <v>241</v>
      </c>
      <c r="J5401" t="b">
        <v>0</v>
      </c>
      <c r="K5401" t="b">
        <v>1</v>
      </c>
      <c r="L5401" t="b">
        <v>0</v>
      </c>
      <c r="M5401" t="b">
        <v>1</v>
      </c>
      <c r="N5401">
        <f t="shared" si="422"/>
        <v>5</v>
      </c>
      <c r="O5401" s="8" t="str">
        <f t="shared" si="423"/>
        <v xml:space="preserve"> SMC PROCESS PUMP, ADAPTER PLATE</v>
      </c>
      <c r="Q5401" t="str">
        <f t="shared" si="424"/>
        <v>PLATE</v>
      </c>
      <c r="R5401" t="str">
        <f t="shared" si="425"/>
        <v>MIH_A03</v>
      </c>
      <c r="S5401" t="str">
        <f t="shared" si="426"/>
        <v>Other</v>
      </c>
    </row>
    <row r="5402" spans="1:19" x14ac:dyDescent="0.25">
      <c r="A5402" t="s">
        <v>1179</v>
      </c>
      <c r="C5402" s="2" t="s">
        <v>1178</v>
      </c>
      <c r="D5402" s="2" t="s">
        <v>1178</v>
      </c>
      <c r="F5402" t="s">
        <v>2</v>
      </c>
      <c r="G5402" s="4" t="s">
        <v>242</v>
      </c>
      <c r="H5402" t="b">
        <v>0</v>
      </c>
      <c r="I5402" s="4" t="s">
        <v>241</v>
      </c>
      <c r="J5402" t="b">
        <v>0</v>
      </c>
      <c r="K5402" t="b">
        <v>1</v>
      </c>
      <c r="L5402" t="b">
        <v>0</v>
      </c>
      <c r="M5402" t="b">
        <v>1</v>
      </c>
      <c r="N5402">
        <f t="shared" si="422"/>
        <v>5</v>
      </c>
      <c r="O5402" s="8" t="str">
        <f t="shared" si="423"/>
        <v xml:space="preserve"> Tank Stop, 80L or 44L, Raider-S</v>
      </c>
      <c r="Q5402" t="str">
        <f t="shared" si="424"/>
        <v>PLATE</v>
      </c>
      <c r="R5402" t="str">
        <f t="shared" si="425"/>
        <v>MIH_A03</v>
      </c>
      <c r="S5402" t="str">
        <f t="shared" si="426"/>
        <v>Other</v>
      </c>
    </row>
    <row r="5403" spans="1:19" x14ac:dyDescent="0.25">
      <c r="A5403" t="s">
        <v>1177</v>
      </c>
      <c r="C5403" s="2" t="s">
        <v>1176</v>
      </c>
      <c r="D5403" s="2" t="s">
        <v>1176</v>
      </c>
      <c r="F5403" t="s">
        <v>2</v>
      </c>
      <c r="G5403" s="4" t="s">
        <v>242</v>
      </c>
      <c r="H5403" t="b">
        <v>0</v>
      </c>
      <c r="I5403" s="4" t="s">
        <v>12094</v>
      </c>
      <c r="J5403" t="b">
        <v>0</v>
      </c>
      <c r="K5403" t="b">
        <v>0</v>
      </c>
      <c r="L5403" t="b">
        <v>0</v>
      </c>
      <c r="M5403" t="b">
        <v>1</v>
      </c>
      <c r="N5403">
        <f t="shared" si="422"/>
        <v>3</v>
      </c>
      <c r="O5403" s="8" t="str">
        <f t="shared" si="423"/>
        <v xml:space="preserve"> Retaining Backside Nozzle Velocity</v>
      </c>
      <c r="Q5403" t="str">
        <f t="shared" si="424"/>
        <v/>
      </c>
      <c r="R5403" t="str">
        <f t="shared" si="425"/>
        <v>Miscellaneous_A03</v>
      </c>
      <c r="S5403" t="str">
        <f t="shared" si="426"/>
        <v>Other</v>
      </c>
    </row>
    <row r="5404" spans="1:19" x14ac:dyDescent="0.25">
      <c r="A5404" t="s">
        <v>1175</v>
      </c>
      <c r="C5404" s="2" t="s">
        <v>1174</v>
      </c>
      <c r="D5404" s="2" t="s">
        <v>1174</v>
      </c>
      <c r="F5404" t="s">
        <v>2</v>
      </c>
      <c r="G5404" s="4" t="s">
        <v>242</v>
      </c>
      <c r="H5404" t="b">
        <v>0</v>
      </c>
      <c r="I5404" s="4" t="s">
        <v>12094</v>
      </c>
      <c r="J5404" t="b">
        <v>0</v>
      </c>
      <c r="K5404" t="b">
        <v>1</v>
      </c>
      <c r="L5404" t="b">
        <v>0</v>
      </c>
      <c r="M5404" t="b">
        <v>1</v>
      </c>
      <c r="N5404">
        <f t="shared" si="422"/>
        <v>0</v>
      </c>
      <c r="O5404" s="8" t="str">
        <f t="shared" si="423"/>
        <v>Barb</v>
      </c>
      <c r="Q5404" t="str">
        <f t="shared" si="424"/>
        <v/>
      </c>
      <c r="R5404" t="str">
        <f t="shared" si="425"/>
        <v>Miscellaneous_A03</v>
      </c>
      <c r="S5404" t="str">
        <f t="shared" si="426"/>
        <v>Other</v>
      </c>
    </row>
    <row r="5405" spans="1:19" x14ac:dyDescent="0.25">
      <c r="A5405" t="s">
        <v>1173</v>
      </c>
      <c r="C5405" s="2" t="s">
        <v>1172</v>
      </c>
      <c r="D5405" s="2" t="s">
        <v>1172</v>
      </c>
      <c r="F5405" t="s">
        <v>2</v>
      </c>
      <c r="G5405" s="4" t="s">
        <v>242</v>
      </c>
      <c r="H5405" t="b">
        <v>0</v>
      </c>
      <c r="I5405" s="4" t="s">
        <v>12094</v>
      </c>
      <c r="J5405" t="b">
        <v>0</v>
      </c>
      <c r="K5405" t="b">
        <v>0</v>
      </c>
      <c r="L5405" t="b">
        <v>0</v>
      </c>
      <c r="M5405" t="b">
        <v>1</v>
      </c>
      <c r="N5405">
        <f t="shared" si="422"/>
        <v>3</v>
      </c>
      <c r="O5405" s="8" t="str">
        <f t="shared" si="423"/>
        <v xml:space="preserve"> Aspirate Backside Nozzle Velocity</v>
      </c>
      <c r="Q5405" t="str">
        <f t="shared" si="424"/>
        <v/>
      </c>
      <c r="R5405" t="str">
        <f t="shared" si="425"/>
        <v>Miscellaneous_A03</v>
      </c>
      <c r="S5405" t="str">
        <f t="shared" si="426"/>
        <v>Other</v>
      </c>
    </row>
    <row r="5406" spans="1:19" x14ac:dyDescent="0.25">
      <c r="A5406" t="s">
        <v>1171</v>
      </c>
      <c r="C5406" s="2" t="s">
        <v>1170</v>
      </c>
      <c r="D5406" s="2" t="s">
        <v>1170</v>
      </c>
      <c r="E5406" t="s">
        <v>269</v>
      </c>
      <c r="F5406" t="s">
        <v>2</v>
      </c>
      <c r="G5406" s="4" t="s">
        <v>242</v>
      </c>
      <c r="H5406" t="b">
        <v>0</v>
      </c>
      <c r="I5406" s="4" t="s">
        <v>268</v>
      </c>
      <c r="J5406" t="b">
        <v>0</v>
      </c>
      <c r="K5406" t="b">
        <v>1</v>
      </c>
      <c r="L5406" t="b">
        <v>0</v>
      </c>
      <c r="M5406" t="b">
        <v>1</v>
      </c>
      <c r="N5406">
        <f t="shared" si="422"/>
        <v>4</v>
      </c>
      <c r="O5406" s="8" t="str">
        <f t="shared" si="423"/>
        <v xml:space="preserve"> Bowl Exhaust, 4IN SCH 80, 200MM</v>
      </c>
      <c r="Q5406" t="str">
        <f t="shared" si="424"/>
        <v/>
      </c>
      <c r="R5406" t="str">
        <f t="shared" si="425"/>
        <v>Plastic_A03</v>
      </c>
      <c r="S5406" t="str">
        <f t="shared" si="426"/>
        <v>PLASTIC</v>
      </c>
    </row>
    <row r="5407" spans="1:19" x14ac:dyDescent="0.25">
      <c r="A5407" t="s">
        <v>1169</v>
      </c>
      <c r="C5407" s="2" t="s">
        <v>1168</v>
      </c>
      <c r="D5407" s="2" t="s">
        <v>1168</v>
      </c>
      <c r="F5407" t="s">
        <v>2</v>
      </c>
      <c r="G5407" s="4" t="s">
        <v>242</v>
      </c>
      <c r="H5407" t="b">
        <v>0</v>
      </c>
      <c r="I5407" s="4" t="s">
        <v>12094</v>
      </c>
      <c r="J5407" t="b">
        <v>0</v>
      </c>
      <c r="K5407" t="b">
        <v>1</v>
      </c>
      <c r="L5407" t="b">
        <v>0</v>
      </c>
      <c r="M5407" t="b">
        <v>1</v>
      </c>
      <c r="N5407">
        <f t="shared" si="422"/>
        <v>0</v>
      </c>
      <c r="O5407" s="8" t="str">
        <f t="shared" si="423"/>
        <v>NOZZLE</v>
      </c>
      <c r="Q5407" t="str">
        <f t="shared" si="424"/>
        <v>SHIELD</v>
      </c>
      <c r="R5407" t="str">
        <f t="shared" si="425"/>
        <v>Miscellaneous_A03</v>
      </c>
      <c r="S5407" t="str">
        <f t="shared" si="426"/>
        <v>Other</v>
      </c>
    </row>
    <row r="5408" spans="1:19" x14ac:dyDescent="0.25">
      <c r="A5408" t="s">
        <v>1167</v>
      </c>
      <c r="C5408" s="2" t="s">
        <v>1166</v>
      </c>
      <c r="D5408" s="2" t="s">
        <v>1166</v>
      </c>
      <c r="F5408" t="s">
        <v>2</v>
      </c>
      <c r="G5408" s="4" t="s">
        <v>242</v>
      </c>
      <c r="H5408" t="b">
        <v>0</v>
      </c>
      <c r="I5408" s="4" t="s">
        <v>241</v>
      </c>
      <c r="J5408" t="b">
        <v>0</v>
      </c>
      <c r="K5408" t="b">
        <v>1</v>
      </c>
      <c r="L5408" t="b">
        <v>0</v>
      </c>
      <c r="M5408" t="b">
        <v>1</v>
      </c>
      <c r="N5408">
        <f t="shared" si="422"/>
        <v>4</v>
      </c>
      <c r="O5408" s="8" t="str">
        <f t="shared" si="423"/>
        <v xml:space="preserve"> 2in FNPT X Weld, NAT PP</v>
      </c>
      <c r="Q5408" t="str">
        <f t="shared" si="424"/>
        <v/>
      </c>
      <c r="R5408" t="str">
        <f t="shared" si="425"/>
        <v>MIH_A03</v>
      </c>
      <c r="S5408" t="str">
        <f t="shared" si="426"/>
        <v>Other</v>
      </c>
    </row>
    <row r="5409" spans="1:19" x14ac:dyDescent="0.25">
      <c r="A5409" t="s">
        <v>1165</v>
      </c>
      <c r="C5409" s="2" t="s">
        <v>1164</v>
      </c>
      <c r="D5409" s="2" t="s">
        <v>1164</v>
      </c>
      <c r="F5409" t="s">
        <v>2</v>
      </c>
      <c r="G5409" s="4" t="s">
        <v>242</v>
      </c>
      <c r="H5409" t="b">
        <v>0</v>
      </c>
      <c r="I5409" s="4" t="s">
        <v>12094</v>
      </c>
      <c r="J5409" t="b">
        <v>0</v>
      </c>
      <c r="K5409" t="b">
        <v>0</v>
      </c>
      <c r="L5409" t="b">
        <v>0</v>
      </c>
      <c r="M5409" t="b">
        <v>1</v>
      </c>
      <c r="N5409">
        <f t="shared" si="422"/>
        <v>0</v>
      </c>
      <c r="O5409" s="8" t="str">
        <f t="shared" si="423"/>
        <v>CHAWK</v>
      </c>
      <c r="Q5409" t="str">
        <f t="shared" si="424"/>
        <v>CHAWK</v>
      </c>
      <c r="R5409" t="str">
        <f t="shared" si="425"/>
        <v>Miscellaneous_A03</v>
      </c>
      <c r="S5409" t="str">
        <f t="shared" si="426"/>
        <v>Other</v>
      </c>
    </row>
    <row r="5410" spans="1:19" x14ac:dyDescent="0.25">
      <c r="A5410" t="s">
        <v>1163</v>
      </c>
      <c r="C5410" s="2" t="s">
        <v>1162</v>
      </c>
      <c r="D5410" s="2" t="s">
        <v>1162</v>
      </c>
      <c r="F5410" t="s">
        <v>2</v>
      </c>
      <c r="G5410" s="4" t="s">
        <v>242</v>
      </c>
      <c r="H5410" t="b">
        <v>0</v>
      </c>
      <c r="I5410" s="4" t="s">
        <v>12094</v>
      </c>
      <c r="J5410" t="b">
        <v>0</v>
      </c>
      <c r="K5410" t="b">
        <v>1</v>
      </c>
      <c r="L5410" t="b">
        <v>0</v>
      </c>
      <c r="M5410" t="b">
        <v>1</v>
      </c>
      <c r="N5410">
        <f t="shared" si="422"/>
        <v>4</v>
      </c>
      <c r="O5410" s="8" t="str">
        <f t="shared" si="423"/>
        <v xml:space="preserve"> 2.5MM, BELLOWS, LTS</v>
      </c>
      <c r="Q5410" t="str">
        <f t="shared" si="424"/>
        <v>SHIM</v>
      </c>
      <c r="R5410" t="str">
        <f t="shared" si="425"/>
        <v>Miscellaneous_A03</v>
      </c>
      <c r="S5410" t="str">
        <f t="shared" si="426"/>
        <v>Other</v>
      </c>
    </row>
    <row r="5411" spans="1:19" x14ac:dyDescent="0.25">
      <c r="A5411" t="s">
        <v>1161</v>
      </c>
      <c r="C5411" s="2" t="s">
        <v>1160</v>
      </c>
      <c r="D5411" s="2" t="s">
        <v>1160</v>
      </c>
      <c r="F5411" t="s">
        <v>2</v>
      </c>
      <c r="G5411" s="4" t="s">
        <v>242</v>
      </c>
      <c r="H5411" t="b">
        <v>0</v>
      </c>
      <c r="I5411" s="4" t="s">
        <v>12094</v>
      </c>
      <c r="J5411" t="b">
        <v>0</v>
      </c>
      <c r="K5411" t="b">
        <v>1</v>
      </c>
      <c r="L5411" t="b">
        <v>0</v>
      </c>
      <c r="M5411" t="b">
        <v>1</v>
      </c>
      <c r="N5411">
        <f t="shared" si="422"/>
        <v>0</v>
      </c>
      <c r="O5411" s="8" t="str">
        <f t="shared" si="423"/>
        <v>.010''-020''</v>
      </c>
      <c r="Q5411" t="str">
        <f t="shared" si="424"/>
        <v/>
      </c>
      <c r="R5411" t="str">
        <f t="shared" si="425"/>
        <v>Miscellaneous_A03</v>
      </c>
      <c r="S5411" t="str">
        <f t="shared" si="426"/>
        <v>Other</v>
      </c>
    </row>
    <row r="5412" spans="1:19" x14ac:dyDescent="0.25">
      <c r="A5412" t="s">
        <v>1159</v>
      </c>
      <c r="C5412" s="2" t="s">
        <v>1158</v>
      </c>
      <c r="D5412" s="2" t="s">
        <v>1158</v>
      </c>
      <c r="F5412" t="s">
        <v>2</v>
      </c>
      <c r="G5412" s="4" t="s">
        <v>242</v>
      </c>
      <c r="H5412" t="b">
        <v>0</v>
      </c>
      <c r="I5412" s="4" t="s">
        <v>12094</v>
      </c>
      <c r="J5412" t="b">
        <v>0</v>
      </c>
      <c r="K5412" t="b">
        <v>1</v>
      </c>
      <c r="L5412" t="b">
        <v>0</v>
      </c>
      <c r="M5412" t="b">
        <v>1</v>
      </c>
      <c r="N5412">
        <f t="shared" si="422"/>
        <v>0</v>
      </c>
      <c r="O5412" s="8" t="str">
        <f t="shared" si="423"/>
        <v>.030-040''</v>
      </c>
      <c r="Q5412" t="str">
        <f t="shared" si="424"/>
        <v/>
      </c>
      <c r="R5412" t="str">
        <f t="shared" si="425"/>
        <v>Miscellaneous_A03</v>
      </c>
      <c r="S5412" t="str">
        <f t="shared" si="426"/>
        <v>Other</v>
      </c>
    </row>
    <row r="5413" spans="1:19" x14ac:dyDescent="0.25">
      <c r="A5413" t="s">
        <v>1157</v>
      </c>
      <c r="C5413" s="2" t="s">
        <v>1156</v>
      </c>
      <c r="D5413" s="2" t="s">
        <v>1156</v>
      </c>
      <c r="F5413" t="s">
        <v>2</v>
      </c>
      <c r="G5413" s="4" t="s">
        <v>242</v>
      </c>
      <c r="H5413" t="b">
        <v>0</v>
      </c>
      <c r="I5413" s="4" t="s">
        <v>12094</v>
      </c>
      <c r="J5413" t="b">
        <v>0</v>
      </c>
      <c r="K5413" t="b">
        <v>1</v>
      </c>
      <c r="L5413" t="b">
        <v>0</v>
      </c>
      <c r="M5413" t="b">
        <v>1</v>
      </c>
      <c r="N5413">
        <f t="shared" si="422"/>
        <v>0</v>
      </c>
      <c r="O5413" s="8" t="str">
        <f t="shared" si="423"/>
        <v>.030''-040''</v>
      </c>
      <c r="Q5413" t="str">
        <f t="shared" si="424"/>
        <v/>
      </c>
      <c r="R5413" t="str">
        <f t="shared" si="425"/>
        <v>Miscellaneous_A03</v>
      </c>
      <c r="S5413" t="str">
        <f t="shared" si="426"/>
        <v>Other</v>
      </c>
    </row>
    <row r="5414" spans="1:19" x14ac:dyDescent="0.25">
      <c r="A5414" t="s">
        <v>1155</v>
      </c>
      <c r="C5414" s="2" t="s">
        <v>1154</v>
      </c>
      <c r="D5414" s="2" t="s">
        <v>1154</v>
      </c>
      <c r="F5414" t="s">
        <v>2</v>
      </c>
      <c r="G5414" s="4" t="s">
        <v>242</v>
      </c>
      <c r="H5414" t="b">
        <v>0</v>
      </c>
      <c r="I5414" s="4" t="s">
        <v>12094</v>
      </c>
      <c r="J5414" t="b">
        <v>0</v>
      </c>
      <c r="K5414" t="b">
        <v>1</v>
      </c>
      <c r="L5414" t="b">
        <v>0</v>
      </c>
      <c r="M5414" t="b">
        <v>1</v>
      </c>
      <c r="N5414">
        <f t="shared" si="422"/>
        <v>0</v>
      </c>
      <c r="O5414" s="8" t="str">
        <f t="shared" si="423"/>
        <v>DEPLATE</v>
      </c>
      <c r="Q5414" t="str">
        <f t="shared" si="424"/>
        <v>PLATE</v>
      </c>
      <c r="R5414" t="str">
        <f t="shared" si="425"/>
        <v>Miscellaneous_A03</v>
      </c>
      <c r="S5414" t="str">
        <f t="shared" si="426"/>
        <v>Other</v>
      </c>
    </row>
    <row r="5415" spans="1:19" x14ac:dyDescent="0.25">
      <c r="A5415" t="s">
        <v>1153</v>
      </c>
      <c r="C5415" s="2" t="s">
        <v>1152</v>
      </c>
      <c r="D5415" s="2" t="s">
        <v>1152</v>
      </c>
      <c r="F5415" t="s">
        <v>2</v>
      </c>
      <c r="G5415" s="4" t="s">
        <v>242</v>
      </c>
      <c r="H5415" t="b">
        <v>0</v>
      </c>
      <c r="I5415" s="4" t="s">
        <v>12094</v>
      </c>
      <c r="J5415" t="b">
        <v>0</v>
      </c>
      <c r="K5415" t="b">
        <v>1</v>
      </c>
      <c r="L5415" t="b">
        <v>0</v>
      </c>
      <c r="M5415" t="b">
        <v>1</v>
      </c>
      <c r="N5415">
        <f t="shared" si="422"/>
        <v>0</v>
      </c>
      <c r="O5415" s="8" t="str">
        <f t="shared" si="423"/>
        <v>NOZZLE</v>
      </c>
      <c r="Q5415" t="str">
        <f t="shared" si="424"/>
        <v/>
      </c>
      <c r="R5415" t="str">
        <f t="shared" si="425"/>
        <v>Miscellaneous_A03</v>
      </c>
      <c r="S5415" t="str">
        <f t="shared" si="426"/>
        <v>Other</v>
      </c>
    </row>
    <row r="5416" spans="1:19" x14ac:dyDescent="0.25">
      <c r="A5416" t="s">
        <v>1151</v>
      </c>
      <c r="C5416" s="2" t="s">
        <v>1150</v>
      </c>
      <c r="D5416" s="2" t="s">
        <v>1150</v>
      </c>
      <c r="F5416" t="s">
        <v>2</v>
      </c>
      <c r="G5416" s="4" t="s">
        <v>242</v>
      </c>
      <c r="H5416" t="b">
        <v>0</v>
      </c>
      <c r="I5416" s="4" t="s">
        <v>12094</v>
      </c>
      <c r="J5416" t="b">
        <v>0</v>
      </c>
      <c r="K5416" t="b">
        <v>1</v>
      </c>
      <c r="L5416" t="b">
        <v>0</v>
      </c>
      <c r="M5416" t="b">
        <v>1</v>
      </c>
      <c r="N5416">
        <f t="shared" si="422"/>
        <v>0</v>
      </c>
      <c r="O5416" s="8" t="str">
        <f t="shared" si="423"/>
        <v>HEIGHT</v>
      </c>
      <c r="Q5416" t="str">
        <f t="shared" si="424"/>
        <v>RING</v>
      </c>
      <c r="R5416" t="str">
        <f t="shared" si="425"/>
        <v>Miscellaneous_A03</v>
      </c>
      <c r="S5416" t="str">
        <f t="shared" si="426"/>
        <v>Other</v>
      </c>
    </row>
    <row r="5417" spans="1:19" x14ac:dyDescent="0.25">
      <c r="A5417" t="s">
        <v>1149</v>
      </c>
      <c r="C5417" s="2" t="s">
        <v>1148</v>
      </c>
      <c r="D5417" s="2" t="s">
        <v>1148</v>
      </c>
      <c r="F5417" t="s">
        <v>2</v>
      </c>
      <c r="G5417" s="4" t="s">
        <v>242</v>
      </c>
      <c r="H5417" t="b">
        <v>0</v>
      </c>
      <c r="I5417" s="4" t="s">
        <v>12094</v>
      </c>
      <c r="J5417" t="b">
        <v>0</v>
      </c>
      <c r="K5417" t="b">
        <v>1</v>
      </c>
      <c r="L5417" t="b">
        <v>0</v>
      </c>
      <c r="M5417" t="b">
        <v>1</v>
      </c>
      <c r="N5417">
        <f t="shared" si="422"/>
        <v>0</v>
      </c>
      <c r="O5417" s="8" t="str">
        <f t="shared" si="423"/>
        <v>ASSEMBLED</v>
      </c>
      <c r="Q5417" t="str">
        <f t="shared" si="424"/>
        <v>RING</v>
      </c>
      <c r="R5417" t="str">
        <f t="shared" si="425"/>
        <v>Miscellaneous_A03</v>
      </c>
      <c r="S5417" t="str">
        <f t="shared" si="426"/>
        <v>Other</v>
      </c>
    </row>
    <row r="5418" spans="1:19" x14ac:dyDescent="0.25">
      <c r="A5418" t="s">
        <v>1147</v>
      </c>
      <c r="C5418" s="2" t="s">
        <v>1146</v>
      </c>
      <c r="D5418" s="2" t="s">
        <v>1146</v>
      </c>
      <c r="E5418" t="s">
        <v>1145</v>
      </c>
      <c r="F5418" t="s">
        <v>2</v>
      </c>
      <c r="G5418" s="4" t="s">
        <v>242</v>
      </c>
      <c r="H5418" t="b">
        <v>0</v>
      </c>
      <c r="I5418" s="4" t="s">
        <v>598</v>
      </c>
      <c r="J5418" t="b">
        <v>0</v>
      </c>
      <c r="K5418" t="b">
        <v>1</v>
      </c>
      <c r="L5418" t="b">
        <v>0</v>
      </c>
      <c r="M5418" t="b">
        <v>1</v>
      </c>
      <c r="N5418">
        <f t="shared" si="422"/>
        <v>5</v>
      </c>
      <c r="O5418" s="8" t="str">
        <f t="shared" si="423"/>
        <v xml:space="preserve"> Nut, Clamp, Bellows, WLP</v>
      </c>
      <c r="Q5418" t="str">
        <f t="shared" si="424"/>
        <v>Sub-CON</v>
      </c>
      <c r="R5418" t="str">
        <f t="shared" si="425"/>
        <v>SUB CON_A03</v>
      </c>
      <c r="S5418" t="str">
        <f t="shared" si="426"/>
        <v>Other</v>
      </c>
    </row>
    <row r="5419" spans="1:19" x14ac:dyDescent="0.25">
      <c r="A5419" t="s">
        <v>1144</v>
      </c>
      <c r="C5419" s="2" t="s">
        <v>1143</v>
      </c>
      <c r="D5419" s="2" t="s">
        <v>1143</v>
      </c>
      <c r="F5419" t="s">
        <v>2</v>
      </c>
      <c r="G5419" s="4" t="s">
        <v>242</v>
      </c>
      <c r="H5419" t="b">
        <v>0</v>
      </c>
      <c r="I5419" s="4" t="s">
        <v>241</v>
      </c>
      <c r="J5419" t="b">
        <v>0</v>
      </c>
      <c r="K5419" t="b">
        <v>1</v>
      </c>
      <c r="L5419" t="b">
        <v>0</v>
      </c>
      <c r="M5419" t="b">
        <v>1</v>
      </c>
      <c r="N5419">
        <f t="shared" si="422"/>
        <v>8</v>
      </c>
      <c r="O5419" s="8" t="str">
        <f t="shared" si="423"/>
        <v xml:space="preserve"> Kawasaki Robot, Warped Wafers</v>
      </c>
      <c r="Q5419" t="str">
        <f t="shared" si="424"/>
        <v>WAFER</v>
      </c>
      <c r="R5419" t="str">
        <f t="shared" si="425"/>
        <v>MIH_A03</v>
      </c>
      <c r="S5419" t="str">
        <f t="shared" si="426"/>
        <v>Other</v>
      </c>
    </row>
    <row r="5420" spans="1:19" x14ac:dyDescent="0.25">
      <c r="A5420" t="s">
        <v>1142</v>
      </c>
      <c r="C5420" s="2" t="s">
        <v>1141</v>
      </c>
      <c r="D5420" s="2" t="s">
        <v>1141</v>
      </c>
      <c r="F5420" t="s">
        <v>2</v>
      </c>
      <c r="G5420" s="4" t="s">
        <v>242</v>
      </c>
      <c r="H5420" t="b">
        <v>0</v>
      </c>
      <c r="I5420" s="4" t="s">
        <v>241</v>
      </c>
      <c r="J5420" t="b">
        <v>0</v>
      </c>
      <c r="K5420" t="b">
        <v>1</v>
      </c>
      <c r="L5420" t="b">
        <v>0</v>
      </c>
      <c r="M5420" t="b">
        <v>1</v>
      </c>
      <c r="N5420">
        <f t="shared" si="422"/>
        <v>3</v>
      </c>
      <c r="O5420" s="8" t="str">
        <f t="shared" si="423"/>
        <v xml:space="preserve"> Right, Front, Kawasaki Robot, For Warped Wafers</v>
      </c>
      <c r="Q5420" t="str">
        <f t="shared" si="424"/>
        <v>WAFER</v>
      </c>
      <c r="R5420" t="str">
        <f t="shared" si="425"/>
        <v>MIH_A03</v>
      </c>
      <c r="S5420" t="str">
        <f t="shared" si="426"/>
        <v>Other</v>
      </c>
    </row>
    <row r="5421" spans="1:19" x14ac:dyDescent="0.25">
      <c r="A5421" t="s">
        <v>1140</v>
      </c>
      <c r="B5421" t="s">
        <v>1139</v>
      </c>
      <c r="C5421" s="2" t="s">
        <v>1138</v>
      </c>
      <c r="D5421" s="2" t="s">
        <v>1138</v>
      </c>
      <c r="F5421" t="s">
        <v>2</v>
      </c>
      <c r="G5421" s="4" t="s">
        <v>242</v>
      </c>
      <c r="H5421" t="b">
        <v>0</v>
      </c>
      <c r="I5421" s="4" t="s">
        <v>241</v>
      </c>
      <c r="J5421" t="b">
        <v>0</v>
      </c>
      <c r="K5421" t="b">
        <v>1</v>
      </c>
      <c r="L5421" t="b">
        <v>0</v>
      </c>
      <c r="M5421" t="b">
        <v>1</v>
      </c>
      <c r="N5421">
        <f t="shared" si="422"/>
        <v>3</v>
      </c>
      <c r="O5421" s="8" t="str">
        <f t="shared" si="423"/>
        <v xml:space="preserve"> RIGHT, FRONT, KAWASAKI ROBOT, FOR WARPED WAFERS</v>
      </c>
      <c r="Q5421" t="str">
        <f t="shared" si="424"/>
        <v>WAFER</v>
      </c>
      <c r="R5421" t="str">
        <f t="shared" si="425"/>
        <v>MIH_A03</v>
      </c>
      <c r="S5421" t="str">
        <f t="shared" si="426"/>
        <v>Other</v>
      </c>
    </row>
    <row r="5422" spans="1:19" x14ac:dyDescent="0.25">
      <c r="A5422" t="s">
        <v>1137</v>
      </c>
      <c r="C5422" s="2" t="s">
        <v>1136</v>
      </c>
      <c r="D5422" s="2" t="s">
        <v>1136</v>
      </c>
      <c r="F5422" t="s">
        <v>2</v>
      </c>
      <c r="G5422" s="4" t="s">
        <v>242</v>
      </c>
      <c r="H5422" t="b">
        <v>0</v>
      </c>
      <c r="I5422" s="4" t="s">
        <v>241</v>
      </c>
      <c r="J5422" t="b">
        <v>0</v>
      </c>
      <c r="K5422" t="b">
        <v>0</v>
      </c>
      <c r="L5422" t="b">
        <v>0</v>
      </c>
      <c r="M5422" t="b">
        <v>1</v>
      </c>
      <c r="N5422">
        <f t="shared" si="422"/>
        <v>7</v>
      </c>
      <c r="O5422" s="8" t="str">
        <f t="shared" si="423"/>
        <v xml:space="preserve"> ROLLER, ADD 1MM, KAWASAKI ROBOT, WARPED WAFER</v>
      </c>
      <c r="Q5422" t="str">
        <f t="shared" si="424"/>
        <v>WAFER</v>
      </c>
      <c r="R5422" t="str">
        <f t="shared" si="425"/>
        <v>MIH_A03</v>
      </c>
      <c r="S5422" t="str">
        <f t="shared" si="426"/>
        <v>Other</v>
      </c>
    </row>
    <row r="5423" spans="1:19" x14ac:dyDescent="0.25">
      <c r="A5423" t="s">
        <v>1135</v>
      </c>
      <c r="C5423" s="2" t="s">
        <v>1134</v>
      </c>
      <c r="D5423" s="2" t="s">
        <v>1134</v>
      </c>
      <c r="F5423" t="s">
        <v>2</v>
      </c>
      <c r="G5423" s="4" t="s">
        <v>242</v>
      </c>
      <c r="H5423" t="b">
        <v>0</v>
      </c>
      <c r="I5423" s="4" t="s">
        <v>241</v>
      </c>
      <c r="J5423" t="b">
        <v>0</v>
      </c>
      <c r="K5423" t="b">
        <v>0</v>
      </c>
      <c r="L5423" t="b">
        <v>0</v>
      </c>
      <c r="M5423" t="b">
        <v>1</v>
      </c>
      <c r="N5423">
        <f t="shared" si="422"/>
        <v>6</v>
      </c>
      <c r="O5423" s="8" t="str">
        <f t="shared" si="423"/>
        <v xml:space="preserve"> YOKE, LOWER, WRPED WAFER, TSV, 300MM</v>
      </c>
      <c r="Q5423" t="str">
        <f t="shared" si="424"/>
        <v>WAFER</v>
      </c>
      <c r="R5423" t="str">
        <f t="shared" si="425"/>
        <v>MIH_A03</v>
      </c>
      <c r="S5423" t="str">
        <f t="shared" si="426"/>
        <v>Other</v>
      </c>
    </row>
    <row r="5424" spans="1:19" x14ac:dyDescent="0.25">
      <c r="A5424" t="s">
        <v>1133</v>
      </c>
      <c r="C5424" s="2" t="s">
        <v>1132</v>
      </c>
      <c r="D5424" s="2" t="s">
        <v>1132</v>
      </c>
      <c r="F5424" t="s">
        <v>2</v>
      </c>
      <c r="G5424" s="4" t="s">
        <v>242</v>
      </c>
      <c r="H5424" t="b">
        <v>0</v>
      </c>
      <c r="I5424" s="4" t="s">
        <v>12094</v>
      </c>
      <c r="J5424" t="b">
        <v>0</v>
      </c>
      <c r="K5424" t="b">
        <v>1</v>
      </c>
      <c r="L5424" t="b">
        <v>0</v>
      </c>
      <c r="M5424" t="b">
        <v>1</v>
      </c>
      <c r="N5424">
        <f t="shared" si="422"/>
        <v>0</v>
      </c>
      <c r="O5424" s="8" t="str">
        <f t="shared" si="423"/>
        <v>HUB</v>
      </c>
      <c r="Q5424" t="str">
        <f t="shared" si="424"/>
        <v>PIN</v>
      </c>
      <c r="R5424" t="str">
        <f t="shared" si="425"/>
        <v>Miscellaneous_A03</v>
      </c>
      <c r="S5424" t="str">
        <f t="shared" si="426"/>
        <v>Other</v>
      </c>
    </row>
    <row r="5425" spans="1:19" x14ac:dyDescent="0.25">
      <c r="A5425" t="s">
        <v>1131</v>
      </c>
      <c r="C5425" s="2" t="s">
        <v>1130</v>
      </c>
      <c r="D5425" s="2" t="s">
        <v>1130</v>
      </c>
      <c r="F5425" t="s">
        <v>2</v>
      </c>
      <c r="G5425" s="4" t="s">
        <v>242</v>
      </c>
      <c r="H5425" t="b">
        <v>0</v>
      </c>
      <c r="I5425" s="4" t="s">
        <v>12094</v>
      </c>
      <c r="J5425" t="b">
        <v>0</v>
      </c>
      <c r="K5425" t="b">
        <v>1</v>
      </c>
      <c r="L5425" t="b">
        <v>0</v>
      </c>
      <c r="M5425" t="b">
        <v>1</v>
      </c>
      <c r="N5425">
        <f t="shared" si="422"/>
        <v>0</v>
      </c>
      <c r="O5425" s="8" t="str">
        <f t="shared" si="423"/>
        <v>CHAMBER</v>
      </c>
      <c r="Q5425" t="str">
        <f t="shared" si="424"/>
        <v>PIN</v>
      </c>
      <c r="R5425" t="str">
        <f t="shared" si="425"/>
        <v>Miscellaneous_A03</v>
      </c>
      <c r="S5425" t="str">
        <f t="shared" si="426"/>
        <v>Other</v>
      </c>
    </row>
    <row r="5426" spans="1:19" x14ac:dyDescent="0.25">
      <c r="A5426" t="s">
        <v>1129</v>
      </c>
      <c r="C5426" s="2" t="s">
        <v>1128</v>
      </c>
      <c r="D5426" s="2" t="s">
        <v>1128</v>
      </c>
      <c r="F5426" t="s">
        <v>2</v>
      </c>
      <c r="G5426" s="4" t="s">
        <v>242</v>
      </c>
      <c r="H5426" t="b">
        <v>0</v>
      </c>
      <c r="I5426" s="4" t="s">
        <v>241</v>
      </c>
      <c r="J5426" t="b">
        <v>0</v>
      </c>
      <c r="K5426" t="b">
        <v>1</v>
      </c>
      <c r="L5426" t="b">
        <v>0</v>
      </c>
      <c r="M5426" t="b">
        <v>1</v>
      </c>
      <c r="N5426">
        <f t="shared" si="422"/>
        <v>0</v>
      </c>
      <c r="O5426" s="8" t="str">
        <f t="shared" si="423"/>
        <v>Spring</v>
      </c>
      <c r="Q5426" t="str">
        <f t="shared" si="424"/>
        <v>PIN</v>
      </c>
      <c r="R5426" t="str">
        <f t="shared" si="425"/>
        <v>MIH_A03</v>
      </c>
      <c r="S5426" t="str">
        <f t="shared" si="426"/>
        <v>Other</v>
      </c>
    </row>
    <row r="5427" spans="1:19" x14ac:dyDescent="0.25">
      <c r="A5427" t="s">
        <v>1127</v>
      </c>
      <c r="C5427" s="2" t="s">
        <v>1126</v>
      </c>
      <c r="D5427" s="2" t="s">
        <v>1126</v>
      </c>
      <c r="F5427" t="s">
        <v>2</v>
      </c>
      <c r="G5427" s="4" t="s">
        <v>242</v>
      </c>
      <c r="H5427" t="b">
        <v>0</v>
      </c>
      <c r="I5427" s="4" t="s">
        <v>12094</v>
      </c>
      <c r="J5427" t="b">
        <v>0</v>
      </c>
      <c r="K5427" t="b">
        <v>1</v>
      </c>
      <c r="L5427" t="b">
        <v>0</v>
      </c>
      <c r="M5427" t="b">
        <v>1</v>
      </c>
      <c r="N5427">
        <f t="shared" si="422"/>
        <v>6</v>
      </c>
      <c r="O5427" s="8" t="str">
        <f t="shared" si="423"/>
        <v xml:space="preserve"> WAFER, 300MM          _x001E_VD3</v>
      </c>
      <c r="Q5427" t="str">
        <f t="shared" si="424"/>
        <v>WAFER</v>
      </c>
      <c r="R5427" t="str">
        <f t="shared" si="425"/>
        <v>Miscellaneous_A03</v>
      </c>
      <c r="S5427" t="str">
        <f t="shared" si="426"/>
        <v>Other</v>
      </c>
    </row>
    <row r="5428" spans="1:19" x14ac:dyDescent="0.25">
      <c r="A5428" t="s">
        <v>1125</v>
      </c>
      <c r="C5428" s="2" t="s">
        <v>1124</v>
      </c>
      <c r="D5428" s="2" t="s">
        <v>1124</v>
      </c>
      <c r="F5428" t="s">
        <v>2</v>
      </c>
      <c r="G5428" s="4" t="s">
        <v>242</v>
      </c>
      <c r="H5428" t="b">
        <v>0</v>
      </c>
      <c r="I5428" s="4" t="s">
        <v>12094</v>
      </c>
      <c r="J5428" t="b">
        <v>0</v>
      </c>
      <c r="K5428" t="b">
        <v>1</v>
      </c>
      <c r="L5428" t="b">
        <v>0</v>
      </c>
      <c r="M5428" t="b">
        <v>1</v>
      </c>
      <c r="N5428">
        <f t="shared" si="422"/>
        <v>3</v>
      </c>
      <c r="O5428" s="8" t="str">
        <f t="shared" si="423"/>
        <v xml:space="preserve"> WAFER FIXTURE VD3</v>
      </c>
      <c r="Q5428" t="str">
        <f t="shared" si="424"/>
        <v>PIN</v>
      </c>
      <c r="R5428" t="str">
        <f t="shared" si="425"/>
        <v>Miscellaneous_A03</v>
      </c>
      <c r="S5428" t="str">
        <f t="shared" si="426"/>
        <v>Other</v>
      </c>
    </row>
    <row r="5429" spans="1:19" ht="30" x14ac:dyDescent="0.25">
      <c r="A5429" t="s">
        <v>1123</v>
      </c>
      <c r="C5429" s="2" t="s">
        <v>1122</v>
      </c>
      <c r="D5429" s="2" t="s">
        <v>1122</v>
      </c>
      <c r="F5429" t="s">
        <v>2</v>
      </c>
      <c r="G5429" s="4" t="s">
        <v>242</v>
      </c>
      <c r="H5429" t="b">
        <v>0</v>
      </c>
      <c r="I5429" s="4" t="s">
        <v>241</v>
      </c>
      <c r="J5429" t="b">
        <v>0</v>
      </c>
      <c r="K5429" t="b">
        <v>1</v>
      </c>
      <c r="L5429" t="b">
        <v>0</v>
      </c>
      <c r="M5429" t="b">
        <v>1</v>
      </c>
      <c r="N5429">
        <f t="shared" si="422"/>
        <v>5</v>
      </c>
      <c r="O5429" s="8" t="str">
        <f t="shared" si="423"/>
        <v xml:space="preserve"> TEMPLATE,              _x001E_AMP TRAY AND ELEC. CONDUIT,_x001E_STACK PLATER, RAIDER S</v>
      </c>
      <c r="Q5429" t="str">
        <f t="shared" si="424"/>
        <v>PLATE</v>
      </c>
      <c r="R5429" t="str">
        <f t="shared" si="425"/>
        <v>MIH_A03</v>
      </c>
      <c r="S5429" t="str">
        <f t="shared" si="426"/>
        <v>Other</v>
      </c>
    </row>
    <row r="5430" spans="1:19" x14ac:dyDescent="0.25">
      <c r="A5430" t="s">
        <v>1121</v>
      </c>
      <c r="C5430" s="2" t="s">
        <v>1120</v>
      </c>
      <c r="D5430" s="2" t="s">
        <v>1120</v>
      </c>
      <c r="F5430" t="s">
        <v>2</v>
      </c>
      <c r="G5430" s="4" t="s">
        <v>242</v>
      </c>
      <c r="H5430" t="b">
        <v>0</v>
      </c>
      <c r="I5430" s="4" t="s">
        <v>241</v>
      </c>
      <c r="J5430" t="b">
        <v>0</v>
      </c>
      <c r="K5430" t="b">
        <v>1</v>
      </c>
      <c r="L5430" t="b">
        <v>0</v>
      </c>
      <c r="M5430" t="b">
        <v>1</v>
      </c>
      <c r="N5430">
        <f t="shared" si="422"/>
        <v>7</v>
      </c>
      <c r="O5430" s="8" t="str">
        <f t="shared" si="423"/>
        <v xml:space="preserve"> SENSOR, LEVEL, CHAMBER, WLP</v>
      </c>
      <c r="Q5430" t="str">
        <f t="shared" si="424"/>
        <v>CHMBR</v>
      </c>
      <c r="R5430" t="str">
        <f t="shared" si="425"/>
        <v>MIH_A03</v>
      </c>
      <c r="S5430" t="str">
        <f t="shared" si="426"/>
        <v>Other</v>
      </c>
    </row>
    <row r="5431" spans="1:19" x14ac:dyDescent="0.25">
      <c r="A5431" t="s">
        <v>1119</v>
      </c>
      <c r="C5431" s="2" t="s">
        <v>1118</v>
      </c>
      <c r="D5431" s="2" t="s">
        <v>1118</v>
      </c>
      <c r="F5431" t="s">
        <v>2</v>
      </c>
      <c r="G5431" s="4" t="s">
        <v>242</v>
      </c>
      <c r="H5431" t="b">
        <v>0</v>
      </c>
      <c r="I5431" s="4" t="s">
        <v>12094</v>
      </c>
      <c r="J5431" t="b">
        <v>0</v>
      </c>
      <c r="K5431" t="b">
        <v>0</v>
      </c>
      <c r="L5431" t="b">
        <v>0</v>
      </c>
      <c r="M5431" t="b">
        <v>1</v>
      </c>
      <c r="N5431">
        <f t="shared" si="422"/>
        <v>0</v>
      </c>
      <c r="O5431" s="8" t="str">
        <f t="shared" si="423"/>
        <v>SWING</v>
      </c>
      <c r="Q5431" t="str">
        <f t="shared" si="424"/>
        <v>CHMBR</v>
      </c>
      <c r="R5431" t="str">
        <f t="shared" si="425"/>
        <v>Miscellaneous_A03</v>
      </c>
      <c r="S5431" t="str">
        <f t="shared" si="426"/>
        <v>Other</v>
      </c>
    </row>
    <row r="5432" spans="1:19" x14ac:dyDescent="0.25">
      <c r="A5432" t="s">
        <v>1117</v>
      </c>
      <c r="C5432" s="2" t="s">
        <v>1116</v>
      </c>
      <c r="D5432" s="2" t="s">
        <v>1116</v>
      </c>
      <c r="F5432" t="s">
        <v>2</v>
      </c>
      <c r="G5432" s="4" t="s">
        <v>242</v>
      </c>
      <c r="H5432" t="b">
        <v>0</v>
      </c>
      <c r="I5432" s="4" t="s">
        <v>241</v>
      </c>
      <c r="J5432" t="b">
        <v>0</v>
      </c>
      <c r="K5432" t="b">
        <v>1</v>
      </c>
      <c r="L5432" t="b">
        <v>0</v>
      </c>
      <c r="M5432" t="b">
        <v>1</v>
      </c>
      <c r="N5432">
        <f t="shared" si="422"/>
        <v>8</v>
      </c>
      <c r="O5432" s="8" t="str">
        <f t="shared" si="423"/>
        <v xml:space="preserve"> INSERT, PADDLE, CHAMBER, WLP</v>
      </c>
      <c r="Q5432" t="str">
        <f t="shared" si="424"/>
        <v>INSERT</v>
      </c>
      <c r="R5432" t="str">
        <f t="shared" si="425"/>
        <v>MIH_A03</v>
      </c>
      <c r="S5432" t="str">
        <f t="shared" si="426"/>
        <v>Other</v>
      </c>
    </row>
    <row r="5433" spans="1:19" x14ac:dyDescent="0.25">
      <c r="A5433" t="s">
        <v>1115</v>
      </c>
      <c r="C5433" s="2" t="s">
        <v>1114</v>
      </c>
      <c r="D5433" s="2" t="s">
        <v>1114</v>
      </c>
      <c r="F5433" t="s">
        <v>2</v>
      </c>
      <c r="G5433" s="4" t="s">
        <v>242</v>
      </c>
      <c r="H5433" t="b">
        <v>0</v>
      </c>
      <c r="I5433" s="4" t="s">
        <v>12094</v>
      </c>
      <c r="J5433" t="b">
        <v>0</v>
      </c>
      <c r="K5433" t="b">
        <v>1</v>
      </c>
      <c r="L5433" t="b">
        <v>0</v>
      </c>
      <c r="M5433" t="b">
        <v>1</v>
      </c>
      <c r="N5433">
        <f t="shared" si="422"/>
        <v>0</v>
      </c>
      <c r="O5433" s="8" t="str">
        <f t="shared" si="423"/>
        <v>DISPENSE</v>
      </c>
      <c r="Q5433" t="str">
        <f t="shared" si="424"/>
        <v>ASSY</v>
      </c>
      <c r="R5433" t="str">
        <f t="shared" si="425"/>
        <v>Miscellaneous_A03</v>
      </c>
      <c r="S5433" t="str">
        <f t="shared" si="426"/>
        <v>Other</v>
      </c>
    </row>
    <row r="5434" spans="1:19" x14ac:dyDescent="0.25">
      <c r="A5434" t="s">
        <v>1113</v>
      </c>
      <c r="C5434" s="2" t="s">
        <v>1112</v>
      </c>
      <c r="D5434" s="2" t="s">
        <v>1112</v>
      </c>
      <c r="F5434" t="s">
        <v>2</v>
      </c>
      <c r="G5434" s="4" t="s">
        <v>242</v>
      </c>
      <c r="H5434" t="b">
        <v>0</v>
      </c>
      <c r="I5434" s="4" t="s">
        <v>241</v>
      </c>
      <c r="J5434" t="b">
        <v>0</v>
      </c>
      <c r="K5434" t="b">
        <v>1</v>
      </c>
      <c r="L5434" t="b">
        <v>0</v>
      </c>
      <c r="M5434" t="b">
        <v>1</v>
      </c>
      <c r="N5434">
        <f t="shared" si="422"/>
        <v>5</v>
      </c>
      <c r="O5434" s="8" t="str">
        <f t="shared" si="423"/>
        <v xml:space="preserve"> ANODE WIRE,LTS</v>
      </c>
      <c r="Q5434" t="str">
        <f t="shared" si="424"/>
        <v>CLAMP</v>
      </c>
      <c r="R5434" t="str">
        <f t="shared" si="425"/>
        <v>MIH_A03</v>
      </c>
      <c r="S5434" t="str">
        <f t="shared" si="426"/>
        <v>Other</v>
      </c>
    </row>
    <row r="5435" spans="1:19" x14ac:dyDescent="0.25">
      <c r="A5435" t="s">
        <v>1111</v>
      </c>
      <c r="C5435" s="2" t="s">
        <v>1110</v>
      </c>
      <c r="D5435" s="2" t="s">
        <v>1110</v>
      </c>
      <c r="F5435" t="s">
        <v>2</v>
      </c>
      <c r="G5435" s="4" t="s">
        <v>242</v>
      </c>
      <c r="H5435" t="b">
        <v>0</v>
      </c>
      <c r="I5435" s="4" t="s">
        <v>12094</v>
      </c>
      <c r="J5435" t="b">
        <v>0</v>
      </c>
      <c r="K5435" t="b">
        <v>1</v>
      </c>
      <c r="L5435" t="b">
        <v>0</v>
      </c>
      <c r="M5435" t="b">
        <v>1</v>
      </c>
      <c r="N5435">
        <f t="shared" si="422"/>
        <v>0</v>
      </c>
      <c r="O5435" s="8" t="str">
        <f t="shared" si="423"/>
        <v>SPACER</v>
      </c>
      <c r="Q5435" t="str">
        <f t="shared" si="424"/>
        <v>PIN</v>
      </c>
      <c r="R5435" t="str">
        <f t="shared" si="425"/>
        <v>Miscellaneous_A03</v>
      </c>
      <c r="S5435" t="str">
        <f t="shared" si="426"/>
        <v>Other</v>
      </c>
    </row>
    <row r="5436" spans="1:19" x14ac:dyDescent="0.25">
      <c r="A5436" t="s">
        <v>1109</v>
      </c>
      <c r="C5436" s="2" t="s">
        <v>1108</v>
      </c>
      <c r="D5436" s="2" t="s">
        <v>1108</v>
      </c>
      <c r="F5436" t="s">
        <v>2</v>
      </c>
      <c r="G5436" s="4" t="s">
        <v>242</v>
      </c>
      <c r="H5436" t="b">
        <v>0</v>
      </c>
      <c r="I5436" s="4" t="s">
        <v>241</v>
      </c>
      <c r="J5436" t="b">
        <v>0</v>
      </c>
      <c r="K5436" t="b">
        <v>0</v>
      </c>
      <c r="L5436" t="b">
        <v>0</v>
      </c>
      <c r="M5436" t="b">
        <v>1</v>
      </c>
      <c r="N5436">
        <f t="shared" si="422"/>
        <v>7</v>
      </c>
      <c r="O5436" s="8" t="str">
        <f t="shared" si="423"/>
        <v xml:space="preserve"> DRAIN/IDLE STATE, WLP</v>
      </c>
      <c r="Q5436" t="str">
        <f t="shared" si="424"/>
        <v/>
      </c>
      <c r="R5436" t="str">
        <f t="shared" si="425"/>
        <v>MIH_A03</v>
      </c>
      <c r="S5436" t="str">
        <f t="shared" si="426"/>
        <v>Other</v>
      </c>
    </row>
    <row r="5437" spans="1:19" x14ac:dyDescent="0.25">
      <c r="A5437" t="s">
        <v>1107</v>
      </c>
      <c r="C5437" s="2" t="s">
        <v>1106</v>
      </c>
      <c r="D5437" s="2" t="s">
        <v>1106</v>
      </c>
      <c r="F5437" t="s">
        <v>2</v>
      </c>
      <c r="G5437" s="4" t="s">
        <v>242</v>
      </c>
      <c r="H5437" t="b">
        <v>0</v>
      </c>
      <c r="I5437" s="4" t="s">
        <v>12094</v>
      </c>
      <c r="J5437" t="b">
        <v>0</v>
      </c>
      <c r="K5437" t="b">
        <v>0</v>
      </c>
      <c r="L5437" t="b">
        <v>0</v>
      </c>
      <c r="M5437" t="b">
        <v>1</v>
      </c>
      <c r="N5437">
        <f t="shared" si="422"/>
        <v>0</v>
      </c>
      <c r="O5437" s="8" t="str">
        <f t="shared" si="423"/>
        <v>COLLECTION</v>
      </c>
      <c r="Q5437" t="str">
        <f t="shared" si="424"/>
        <v>CHMBR</v>
      </c>
      <c r="R5437" t="str">
        <f t="shared" si="425"/>
        <v>Miscellaneous_A03</v>
      </c>
      <c r="S5437" t="str">
        <f t="shared" si="426"/>
        <v>Other</v>
      </c>
    </row>
    <row r="5438" spans="1:19" x14ac:dyDescent="0.25">
      <c r="A5438" t="s">
        <v>1105</v>
      </c>
      <c r="C5438" s="2" t="s">
        <v>1104</v>
      </c>
      <c r="D5438" s="2" t="s">
        <v>1104</v>
      </c>
      <c r="F5438" t="s">
        <v>2</v>
      </c>
      <c r="G5438" s="4" t="s">
        <v>242</v>
      </c>
      <c r="H5438" t="b">
        <v>0</v>
      </c>
      <c r="I5438" s="4" t="s">
        <v>241</v>
      </c>
      <c r="J5438" t="b">
        <v>0</v>
      </c>
      <c r="K5438" t="b">
        <v>0</v>
      </c>
      <c r="L5438" t="b">
        <v>0</v>
      </c>
      <c r="M5438" t="b">
        <v>1</v>
      </c>
      <c r="N5438">
        <f t="shared" si="422"/>
        <v>10</v>
      </c>
      <c r="O5438" s="8" t="str">
        <f t="shared" si="423"/>
        <v xml:space="preserve"> BACKING PLATE, PDH, 300MM</v>
      </c>
      <c r="Q5438" t="str">
        <f t="shared" si="424"/>
        <v>PLATE</v>
      </c>
      <c r="R5438" t="str">
        <f t="shared" si="425"/>
        <v>MIH_A03</v>
      </c>
      <c r="S5438" t="str">
        <f t="shared" si="426"/>
        <v>Other</v>
      </c>
    </row>
    <row r="5439" spans="1:19" x14ac:dyDescent="0.25">
      <c r="A5439" t="s">
        <v>1103</v>
      </c>
      <c r="C5439" s="2" t="s">
        <v>1102</v>
      </c>
      <c r="D5439" s="2" t="s">
        <v>1102</v>
      </c>
      <c r="F5439" t="s">
        <v>2</v>
      </c>
      <c r="G5439" s="4" t="s">
        <v>242</v>
      </c>
      <c r="H5439" t="b">
        <v>0</v>
      </c>
      <c r="I5439" s="4" t="s">
        <v>241</v>
      </c>
      <c r="J5439" t="b">
        <v>0</v>
      </c>
      <c r="K5439" t="b">
        <v>1</v>
      </c>
      <c r="L5439" t="b">
        <v>0</v>
      </c>
      <c r="M5439" t="b">
        <v>1</v>
      </c>
      <c r="N5439">
        <f t="shared" si="422"/>
        <v>0</v>
      </c>
      <c r="O5439" s="8" t="str">
        <f t="shared" si="423"/>
        <v>SPLIT</v>
      </c>
      <c r="Q5439" t="str">
        <f t="shared" si="424"/>
        <v>PLATE</v>
      </c>
      <c r="R5439" t="str">
        <f t="shared" si="425"/>
        <v>MIH_A03</v>
      </c>
      <c r="S5439" t="str">
        <f t="shared" si="426"/>
        <v>Other</v>
      </c>
    </row>
    <row r="5440" spans="1:19" x14ac:dyDescent="0.25">
      <c r="A5440" t="s">
        <v>1101</v>
      </c>
      <c r="C5440" s="2" t="s">
        <v>1100</v>
      </c>
      <c r="D5440" s="2" t="s">
        <v>1100</v>
      </c>
      <c r="F5440" t="s">
        <v>2</v>
      </c>
      <c r="G5440" s="4" t="s">
        <v>242</v>
      </c>
      <c r="H5440" t="b">
        <v>0</v>
      </c>
      <c r="I5440" s="4" t="s">
        <v>12094</v>
      </c>
      <c r="J5440" t="b">
        <v>0</v>
      </c>
      <c r="K5440" t="b">
        <v>1</v>
      </c>
      <c r="L5440" t="b">
        <v>0</v>
      </c>
      <c r="M5440" t="b">
        <v>1</v>
      </c>
      <c r="N5440">
        <f t="shared" si="422"/>
        <v>3</v>
      </c>
      <c r="O5440" s="8" t="str">
        <f t="shared" si="423"/>
        <v xml:space="preserve"> LOWER, TEST STAND, 300MM</v>
      </c>
      <c r="Q5440" t="str">
        <f t="shared" si="424"/>
        <v/>
      </c>
      <c r="R5440" t="str">
        <f t="shared" si="425"/>
        <v>Miscellaneous_A03</v>
      </c>
      <c r="S5440" t="str">
        <f t="shared" si="426"/>
        <v>Other</v>
      </c>
    </row>
    <row r="5441" spans="1:19" x14ac:dyDescent="0.25">
      <c r="A5441" t="s">
        <v>1099</v>
      </c>
      <c r="C5441" s="2" t="s">
        <v>1098</v>
      </c>
      <c r="D5441" s="2" t="s">
        <v>1098</v>
      </c>
      <c r="F5441" t="s">
        <v>2</v>
      </c>
      <c r="G5441" s="4" t="s">
        <v>242</v>
      </c>
      <c r="H5441" t="b">
        <v>0</v>
      </c>
      <c r="I5441" s="4" t="s">
        <v>12094</v>
      </c>
      <c r="J5441" t="b">
        <v>0</v>
      </c>
      <c r="K5441" t="b">
        <v>0</v>
      </c>
      <c r="L5441" t="b">
        <v>0</v>
      </c>
      <c r="M5441" t="b">
        <v>1</v>
      </c>
      <c r="N5441">
        <f t="shared" si="422"/>
        <v>0</v>
      </c>
      <c r="O5441" s="8" t="str">
        <f t="shared" si="423"/>
        <v>MOUNT</v>
      </c>
      <c r="Q5441" t="str">
        <f t="shared" si="424"/>
        <v/>
      </c>
      <c r="R5441" t="str">
        <f t="shared" si="425"/>
        <v>Miscellaneous_A03</v>
      </c>
      <c r="S5441" t="str">
        <f t="shared" si="426"/>
        <v>Other</v>
      </c>
    </row>
    <row r="5442" spans="1:19" x14ac:dyDescent="0.25">
      <c r="A5442" t="s">
        <v>1097</v>
      </c>
      <c r="C5442" s="2" t="s">
        <v>1096</v>
      </c>
      <c r="D5442" s="2" t="s">
        <v>1096</v>
      </c>
      <c r="F5442" t="s">
        <v>2</v>
      </c>
      <c r="G5442" s="4" t="s">
        <v>242</v>
      </c>
      <c r="H5442" t="b">
        <v>0</v>
      </c>
      <c r="I5442" s="4" t="s">
        <v>12094</v>
      </c>
      <c r="J5442" t="b">
        <v>0</v>
      </c>
      <c r="K5442" t="b">
        <v>0</v>
      </c>
      <c r="L5442" t="b">
        <v>0</v>
      </c>
      <c r="M5442" t="b">
        <v>1</v>
      </c>
      <c r="N5442">
        <f t="shared" ref="N5442:N5505" si="427">IFERROR(IF(SEARCH(",",D5442,1)-1&gt;10,0,SEARCH(",",D5442,1)-1),0)</f>
        <v>5</v>
      </c>
      <c r="O5442" s="8" t="str">
        <f t="shared" si="423"/>
        <v xml:space="preserve"> UPPER, TEST STAND, 300MM</v>
      </c>
      <c r="Q5442" t="str">
        <f t="shared" si="424"/>
        <v/>
      </c>
      <c r="R5442" t="str">
        <f t="shared" si="425"/>
        <v>Miscellaneous_A03</v>
      </c>
      <c r="S5442" t="str">
        <f t="shared" si="426"/>
        <v>Other</v>
      </c>
    </row>
    <row r="5443" spans="1:19" x14ac:dyDescent="0.25">
      <c r="A5443" t="s">
        <v>1095</v>
      </c>
      <c r="C5443" s="2" t="s">
        <v>1094</v>
      </c>
      <c r="D5443" s="2" t="s">
        <v>1094</v>
      </c>
      <c r="F5443" t="s">
        <v>2</v>
      </c>
      <c r="G5443" s="4" t="s">
        <v>242</v>
      </c>
      <c r="H5443" t="b">
        <v>0</v>
      </c>
      <c r="I5443" s="4" t="s">
        <v>241</v>
      </c>
      <c r="J5443" t="b">
        <v>0</v>
      </c>
      <c r="K5443" t="b">
        <v>1</v>
      </c>
      <c r="L5443" t="b">
        <v>0</v>
      </c>
      <c r="M5443" t="b">
        <v>1</v>
      </c>
      <c r="N5443">
        <f t="shared" si="427"/>
        <v>5</v>
      </c>
      <c r="O5443" s="8" t="str">
        <f t="shared" ref="O5443:O5506" si="428">IF(N5443=0,    LEFT(D5443,SEARCH(" ", D5443,1)-1),    RIGHT(D5443,LEN(D5443)-N5443-1))</f>
        <v xml:space="preserve"> MECHANISM, CHAMBER, WLP</v>
      </c>
      <c r="Q5443" t="str">
        <f t="shared" ref="Q5443:Q5506" si="429">IF(ISERROR(SEARCH("AMAT",D5443,1)),IF(ISERROR(SEARCH("CHAWK",D5443,1)),IF(ISERROR(SEARCH("ASSY",D5443,1)), IF(ISERROR(SEARCH("SUB CON",I5443, 1)),IF(ISERROR(SEARCH("SUB",E5443, 1)),IF(AND(ISERROR(SEARCH("PKG",D5443,1)), ISERROR(SEARCH("LBL",D5443,1)), ISERROR(SEARCH("LABEL",D5443,1))),IF(ISERROR(SEARCH("WLDM*",D5443,1)),IF(ISERROR(SEARCH("DOOR",D5443,1)),IF(ISERROR(SEARCH("SPCR",D5443,1)), IF(AND(ISERROR(SEARCH("ORING",D5443,1)), ISERROR(SEARCH("O-RING",D5443,1))),IF(ISERROR(SEARCH("TUBE*",D5443,1)),IF(ISERROR(SEARCH("ADPTR",D5443,1)), IF(ISERROR(SEARCH("PIN",D5443,1)), IF(ISERROR(SEARCH("LATCH",D5443,1)),IF(ISERROR(SEARCH("BASE",D5443,1)),IF(AND(ISERROR(SEARCH("INSERT",D5443,1)), ISERROR(SEARCH("INSR",D5443,1))),IF(ISERROR(SEARCH("TOMBSTONE",D5443,1)),IF(ISERROR(SEARCH("TOOL",D5443,1)),IF(ISERROR(SEARCH("GD?",D5443,1)), IF(AND(ISERROR(SEARCH("SHIELD",D5443,1)),ISERROR(SEARCH("SHLD",D5443,1))),IF(ISERROR(SEARCH("CARRIER",D5443,1)),IF(ISERROR(SEARCH("LID?",D5443,1)),IF(ISERROR(SEARCH("BRKT",D5443,1)),IF(ISERROR(SEARCH("RTRN",D5443,1)),IF(ISERROR(SEARCH("RETAINER",D5443,1)),IF(ISERROR(SEARCH("HSG",D5443,1)),IF(ISERROR(SEARCH("PLATE",D5443,1)),IF(ISERROR(SEARCH("SNSR",D5443,1)),IF(AND(ISERROR(SEARCH("PANEL",D5443,1)), ISERROR(SEARCH("PNL",D5443,1))),IF(ISERROR(SEARCH("BLK",D5443,1)),IF(ISERROR(SEARCH("DUCT",D5443,1)),IF(ISERROR(SEARCH("GASKET",D5443,1)),IF(AND(ISERROR(SEARCH("SHAFT",D5443,1)),ISERROR(SEARCH("ROD",D5443,1))),IF(ISERROR(SEARCH("RING",D5443,1)),IF(ISERROR(SEARCH("RESTRICT*",D5443,1)),IF(ISERROR(SEARCH("TANK",D5443,1)),IF(ISERROR(SEARCH("GENERATOR",D5443,1)),IF(ISERROR(SEARCH("FXTR",D5443,1)),IF(ISERROR(SEARCH("MAGNET",D5443,1)),IF(ISERROR(SEARCH("CLAMP",D5443,1)),IF(ISERROR(SEARCH("BAYONET",D5443,1)),IF(ISERROR(SEARCH("HSNG",D5443,1)),IF(ISERROR(SEARCH("PLUG",D5443,1)),IF(ISERROR(SEARCH("PLX",D5443,1)),IF(ISERROR(SEARCH("WAFER",D5443,1)),IF(ISERROR(SEARCH("MANIFOLD",D5443,1)),IF(AND(ISERROR(SEARCH("ALU* ",D5443)),LEFT(D5443,N5443)&lt;&gt;"AL"&amp;","), IF(ISERROR(SEARCH("INJCTR",D5443,1)),IF(AND(ISERROR(SEARCH("CVR",D5443,1)),ISERROR(SEARCH("COV?", D5443,1)), ISERROR(SEARCH("CV?",D5443,1))), IF(ISERROR(SEARCH("WDO",D5443,1)),IF(ISERROR(SEARCH("SHEET",D5443,1)),IF(ISERROR(SEARCH("SHIM",D5443,1)),IF(AND(ISERROR(SEARCH("CHMBR",D5443,1)), ISERROR(SEARCH("CHAMBER",D5443,1))),"","CHMBR"),"SHIM"),"Sheet"),"WINDOW"),"COVER"),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COVER</v>
      </c>
      <c r="R5443" t="str">
        <f t="shared" ref="R5443:R5506" si="430">IF(LEFT(A5443,3)=LEFT(D5443,3),"",CONCATENATE(I5443, "_",LEFT(A5443,3)))</f>
        <v>MIH_A03</v>
      </c>
      <c r="S5443" t="str">
        <f t="shared" ref="S5443:S5506" si="431">IF(ISERROR(SEARCH("UHMW*", D5443,1)),IF(ISERROR(SEARCH("PEEK", D5443,1)),IF(AND(ISERROR(SEARCH("PTFE", D5443,1)),ISERROR(SEARCH("Teflon", D5443,1))),IF(ISERROR(SEARCH("PVDF", D5443,1)),IF(ISERROR(SEARCH("HDL", D5443,1)),IF(ISERROR(SEARCH("PET", D5443,1)),IF(ISERROR(SEARCH("ABS", D5443,1)), IF(ISERROR(SEARCH("ACRYL*", D5443,1)), IF(ISERROR(SEARCH("POLYCAR?", D5443,1)),IF(ISERROR(SEARCH("ALUM?", D5443,1)),IF(ISERROR(SEARCH("METAL", I5443,1)),IF(ISERROR(SEARCH("?PVC", D5443,1)),IF(ISERROR(SEARCH("PLASTIC", I5443, 1)),"Other", "PLASTIC"),"PVC"),"METAL"),"ALUM"),"POLYCARB"), "ACRYLIC"), "ABS"), "PET"), "HDL"), "PVDF"), "PTFE"), "PEEK"), "UHMW-PE")</f>
        <v>Other</v>
      </c>
    </row>
    <row r="5444" spans="1:19" x14ac:dyDescent="0.25">
      <c r="A5444" t="s">
        <v>1093</v>
      </c>
      <c r="C5444" s="2" t="s">
        <v>1092</v>
      </c>
      <c r="D5444" s="2" t="s">
        <v>1092</v>
      </c>
      <c r="F5444" t="s">
        <v>2</v>
      </c>
      <c r="G5444" s="4" t="s">
        <v>242</v>
      </c>
      <c r="H5444" t="b">
        <v>0</v>
      </c>
      <c r="I5444" s="4" t="s">
        <v>12094</v>
      </c>
      <c r="J5444" t="b">
        <v>0</v>
      </c>
      <c r="K5444" t="b">
        <v>1</v>
      </c>
      <c r="L5444" t="b">
        <v>0</v>
      </c>
      <c r="M5444" t="b">
        <v>1</v>
      </c>
      <c r="N5444">
        <f t="shared" si="427"/>
        <v>6</v>
      </c>
      <c r="O5444" s="8" t="str">
        <f t="shared" si="428"/>
        <v xml:space="preserve"> ROTOR, BIGHORN SRD CHAMBER</v>
      </c>
      <c r="Q5444" t="str">
        <f t="shared" si="429"/>
        <v>CHMBR</v>
      </c>
      <c r="R5444" t="str">
        <f t="shared" si="430"/>
        <v>Miscellaneous_A03</v>
      </c>
      <c r="S5444" t="str">
        <f t="shared" si="431"/>
        <v>Other</v>
      </c>
    </row>
    <row r="5445" spans="1:19" x14ac:dyDescent="0.25">
      <c r="A5445" t="s">
        <v>1091</v>
      </c>
      <c r="C5445" s="2" t="s">
        <v>1090</v>
      </c>
      <c r="D5445" s="2" t="s">
        <v>1090</v>
      </c>
      <c r="F5445" t="s">
        <v>2</v>
      </c>
      <c r="G5445" s="4" t="s">
        <v>242</v>
      </c>
      <c r="H5445" t="b">
        <v>0</v>
      </c>
      <c r="I5445" s="4" t="s">
        <v>598</v>
      </c>
      <c r="J5445" t="b">
        <v>0</v>
      </c>
      <c r="K5445" t="b">
        <v>0</v>
      </c>
      <c r="L5445" t="b">
        <v>0</v>
      </c>
      <c r="M5445" t="b">
        <v>1</v>
      </c>
      <c r="N5445">
        <f t="shared" si="427"/>
        <v>0</v>
      </c>
      <c r="O5445" s="8" t="str">
        <f t="shared" si="428"/>
        <v>SPRING</v>
      </c>
      <c r="Q5445" t="str">
        <f t="shared" si="429"/>
        <v>Sub-CON</v>
      </c>
      <c r="R5445" t="str">
        <f t="shared" si="430"/>
        <v>SUB CON_A03</v>
      </c>
      <c r="S5445" t="str">
        <f t="shared" si="431"/>
        <v>Other</v>
      </c>
    </row>
    <row r="5446" spans="1:19" x14ac:dyDescent="0.25">
      <c r="A5446" t="s">
        <v>1089</v>
      </c>
      <c r="C5446" s="2" t="s">
        <v>1049</v>
      </c>
      <c r="D5446" s="2" t="s">
        <v>1049</v>
      </c>
      <c r="F5446" t="s">
        <v>2</v>
      </c>
      <c r="G5446" s="4" t="s">
        <v>242</v>
      </c>
      <c r="H5446" t="b">
        <v>0</v>
      </c>
      <c r="I5446" s="4" t="s">
        <v>12094</v>
      </c>
      <c r="J5446" t="b">
        <v>0</v>
      </c>
      <c r="K5446" t="b">
        <v>1</v>
      </c>
      <c r="L5446" t="b">
        <v>0</v>
      </c>
      <c r="M5446" t="b">
        <v>1</v>
      </c>
      <c r="N5446">
        <f t="shared" si="427"/>
        <v>0</v>
      </c>
      <c r="O5446" s="8" t="str">
        <f t="shared" si="428"/>
        <v>BACKSIDE</v>
      </c>
      <c r="Q5446" t="str">
        <f t="shared" si="429"/>
        <v>CHMBR</v>
      </c>
      <c r="R5446" t="str">
        <f t="shared" si="430"/>
        <v>Miscellaneous_A03</v>
      </c>
      <c r="S5446" t="str">
        <f t="shared" si="431"/>
        <v>Other</v>
      </c>
    </row>
    <row r="5447" spans="1:19" x14ac:dyDescent="0.25">
      <c r="A5447" t="s">
        <v>1088</v>
      </c>
      <c r="C5447" s="2" t="s">
        <v>1087</v>
      </c>
      <c r="D5447" s="2" t="s">
        <v>1087</v>
      </c>
      <c r="F5447" t="s">
        <v>2</v>
      </c>
      <c r="G5447" s="4" t="s">
        <v>242</v>
      </c>
      <c r="H5447" t="b">
        <v>0</v>
      </c>
      <c r="I5447" s="4" t="s">
        <v>241</v>
      </c>
      <c r="J5447" t="b">
        <v>0</v>
      </c>
      <c r="K5447" t="b">
        <v>1</v>
      </c>
      <c r="L5447" t="b">
        <v>0</v>
      </c>
      <c r="M5447" t="b">
        <v>1</v>
      </c>
      <c r="N5447">
        <f t="shared" si="427"/>
        <v>9</v>
      </c>
      <c r="O5447" s="8" t="str">
        <f t="shared" si="428"/>
        <v xml:space="preserve"> 3.5" VEE           _x001E_FLANGE, O-RING, _x001E_FLOOR DRAIN</v>
      </c>
      <c r="Q5447" t="str">
        <f t="shared" si="429"/>
        <v>O-RING</v>
      </c>
      <c r="R5447" t="str">
        <f t="shared" si="430"/>
        <v>MIH_A03</v>
      </c>
      <c r="S5447" t="str">
        <f t="shared" si="431"/>
        <v>Other</v>
      </c>
    </row>
    <row r="5448" spans="1:19" x14ac:dyDescent="0.25">
      <c r="A5448" t="s">
        <v>1086</v>
      </c>
      <c r="C5448" s="2" t="s">
        <v>1084</v>
      </c>
      <c r="D5448" s="2" t="s">
        <v>12064</v>
      </c>
      <c r="F5448" t="s">
        <v>2</v>
      </c>
      <c r="G5448" s="4" t="s">
        <v>242</v>
      </c>
      <c r="H5448" t="b">
        <v>0</v>
      </c>
      <c r="I5448" s="4" t="s">
        <v>12094</v>
      </c>
      <c r="J5448" t="b">
        <v>0</v>
      </c>
      <c r="K5448" t="b">
        <v>0</v>
      </c>
      <c r="L5448" t="b">
        <v>0</v>
      </c>
      <c r="M5448" t="b">
        <v>1</v>
      </c>
      <c r="N5448">
        <f t="shared" si="427"/>
        <v>4</v>
      </c>
      <c r="O5448" s="8" t="str">
        <f t="shared" si="428"/>
        <v xml:space="preserve"> CHAMBER BODY, BIGHORN SRD CHAMBER</v>
      </c>
      <c r="Q5448" t="str">
        <f t="shared" si="429"/>
        <v>ASSY</v>
      </c>
      <c r="R5448" t="str">
        <f t="shared" si="430"/>
        <v>Miscellaneous_A03</v>
      </c>
      <c r="S5448" t="str">
        <f t="shared" si="431"/>
        <v>Other</v>
      </c>
    </row>
    <row r="5449" spans="1:19" x14ac:dyDescent="0.25">
      <c r="A5449" t="s">
        <v>1085</v>
      </c>
      <c r="C5449" s="2" t="s">
        <v>1084</v>
      </c>
      <c r="D5449" s="2" t="s">
        <v>12064</v>
      </c>
      <c r="F5449" t="s">
        <v>2</v>
      </c>
      <c r="G5449" s="4" t="s">
        <v>242</v>
      </c>
      <c r="H5449" t="b">
        <v>0</v>
      </c>
      <c r="I5449" s="4" t="s">
        <v>12094</v>
      </c>
      <c r="J5449" t="b">
        <v>0</v>
      </c>
      <c r="K5449" t="b">
        <v>1</v>
      </c>
      <c r="L5449" t="b">
        <v>0</v>
      </c>
      <c r="M5449" t="b">
        <v>1</v>
      </c>
      <c r="N5449">
        <f t="shared" si="427"/>
        <v>4</v>
      </c>
      <c r="O5449" s="8" t="str">
        <f t="shared" si="428"/>
        <v xml:space="preserve"> CHAMBER BODY, BIGHORN SRD CHAMBER</v>
      </c>
      <c r="Q5449" t="str">
        <f t="shared" si="429"/>
        <v>ASSY</v>
      </c>
      <c r="R5449" t="str">
        <f t="shared" si="430"/>
        <v>Miscellaneous_A03</v>
      </c>
      <c r="S5449" t="str">
        <f t="shared" si="431"/>
        <v>Other</v>
      </c>
    </row>
    <row r="5450" spans="1:19" x14ac:dyDescent="0.25">
      <c r="A5450" t="s">
        <v>1083</v>
      </c>
      <c r="C5450" s="2" t="s">
        <v>1082</v>
      </c>
      <c r="D5450" s="2" t="s">
        <v>1082</v>
      </c>
      <c r="F5450" t="s">
        <v>2</v>
      </c>
      <c r="G5450" s="4" t="s">
        <v>242</v>
      </c>
      <c r="H5450" t="b">
        <v>0</v>
      </c>
      <c r="I5450" s="4" t="s">
        <v>12094</v>
      </c>
      <c r="J5450" t="b">
        <v>0</v>
      </c>
      <c r="K5450" t="b">
        <v>1</v>
      </c>
      <c r="L5450" t="b">
        <v>0</v>
      </c>
      <c r="M5450" t="b">
        <v>1</v>
      </c>
      <c r="N5450">
        <f t="shared" si="427"/>
        <v>10</v>
      </c>
      <c r="O5450" s="8" t="str">
        <f t="shared" si="428"/>
        <v xml:space="preserve"> BIGHORN SRD CHAMBER</v>
      </c>
      <c r="Q5450" t="str">
        <f t="shared" si="429"/>
        <v>COVER</v>
      </c>
      <c r="R5450" t="str">
        <f t="shared" si="430"/>
        <v>Miscellaneous_A03</v>
      </c>
      <c r="S5450" t="str">
        <f t="shared" si="431"/>
        <v>Other</v>
      </c>
    </row>
    <row r="5451" spans="1:19" x14ac:dyDescent="0.25">
      <c r="A5451" t="s">
        <v>1081</v>
      </c>
      <c r="C5451" s="2" t="s">
        <v>1079</v>
      </c>
      <c r="D5451" s="2" t="s">
        <v>1079</v>
      </c>
      <c r="F5451" t="s">
        <v>2</v>
      </c>
      <c r="G5451" s="4" t="s">
        <v>242</v>
      </c>
      <c r="H5451" t="b">
        <v>0</v>
      </c>
      <c r="I5451" s="4" t="s">
        <v>12094</v>
      </c>
      <c r="J5451" t="b">
        <v>0</v>
      </c>
      <c r="K5451" t="b">
        <v>0</v>
      </c>
      <c r="L5451" t="b">
        <v>0</v>
      </c>
      <c r="M5451" t="b">
        <v>1</v>
      </c>
      <c r="N5451">
        <f t="shared" si="427"/>
        <v>0</v>
      </c>
      <c r="O5451" s="8" t="str">
        <f t="shared" si="428"/>
        <v>BACKSIDE</v>
      </c>
      <c r="Q5451" t="str">
        <f t="shared" si="429"/>
        <v>CHMBR</v>
      </c>
      <c r="R5451" t="str">
        <f t="shared" si="430"/>
        <v>Miscellaneous_A03</v>
      </c>
      <c r="S5451" t="str">
        <f t="shared" si="431"/>
        <v>Other</v>
      </c>
    </row>
    <row r="5452" spans="1:19" x14ac:dyDescent="0.25">
      <c r="A5452" t="s">
        <v>1080</v>
      </c>
      <c r="C5452" s="2" t="s">
        <v>1079</v>
      </c>
      <c r="D5452" s="2" t="s">
        <v>1079</v>
      </c>
      <c r="F5452" t="s">
        <v>2</v>
      </c>
      <c r="G5452" s="4" t="s">
        <v>242</v>
      </c>
      <c r="H5452" t="b">
        <v>0</v>
      </c>
      <c r="I5452" s="4" t="s">
        <v>12094</v>
      </c>
      <c r="J5452" t="b">
        <v>0</v>
      </c>
      <c r="K5452" t="b">
        <v>1</v>
      </c>
      <c r="L5452" t="b">
        <v>0</v>
      </c>
      <c r="M5452" t="b">
        <v>1</v>
      </c>
      <c r="N5452">
        <f t="shared" si="427"/>
        <v>0</v>
      </c>
      <c r="O5452" s="8" t="str">
        <f t="shared" si="428"/>
        <v>BACKSIDE</v>
      </c>
      <c r="Q5452" t="str">
        <f t="shared" si="429"/>
        <v>CHMBR</v>
      </c>
      <c r="R5452" t="str">
        <f t="shared" si="430"/>
        <v>Miscellaneous_A03</v>
      </c>
      <c r="S5452" t="str">
        <f t="shared" si="431"/>
        <v>Other</v>
      </c>
    </row>
    <row r="5453" spans="1:19" x14ac:dyDescent="0.25">
      <c r="A5453" t="s">
        <v>1078</v>
      </c>
      <c r="C5453" s="2" t="s">
        <v>1077</v>
      </c>
      <c r="D5453" s="2" t="s">
        <v>1077</v>
      </c>
      <c r="F5453" t="s">
        <v>2</v>
      </c>
      <c r="G5453" s="4" t="s">
        <v>242</v>
      </c>
      <c r="H5453" t="b">
        <v>0</v>
      </c>
      <c r="I5453" s="4" t="s">
        <v>12094</v>
      </c>
      <c r="J5453" t="b">
        <v>0</v>
      </c>
      <c r="K5453" t="b">
        <v>1</v>
      </c>
      <c r="L5453" t="b">
        <v>0</v>
      </c>
      <c r="M5453" t="b">
        <v>1</v>
      </c>
      <c r="N5453">
        <f t="shared" si="427"/>
        <v>4</v>
      </c>
      <c r="O5453" s="8" t="str">
        <f t="shared" si="428"/>
        <v xml:space="preserve"> PADDLE, CHAMBER, WLP</v>
      </c>
      <c r="Q5453" t="str">
        <f t="shared" si="429"/>
        <v>CHMBR</v>
      </c>
      <c r="R5453" t="str">
        <f t="shared" si="430"/>
        <v>Miscellaneous_A03</v>
      </c>
      <c r="S5453" t="str">
        <f t="shared" si="431"/>
        <v>Other</v>
      </c>
    </row>
    <row r="5454" spans="1:19" x14ac:dyDescent="0.25">
      <c r="A5454" t="s">
        <v>1076</v>
      </c>
      <c r="C5454" s="2" t="s">
        <v>1074</v>
      </c>
      <c r="D5454" s="2" t="s">
        <v>1074</v>
      </c>
      <c r="F5454" t="s">
        <v>2</v>
      </c>
      <c r="G5454" s="4" t="s">
        <v>242</v>
      </c>
      <c r="H5454" t="b">
        <v>0</v>
      </c>
      <c r="I5454" s="4" t="s">
        <v>12094</v>
      </c>
      <c r="J5454" t="b">
        <v>0</v>
      </c>
      <c r="K5454" t="b">
        <v>0</v>
      </c>
      <c r="L5454" t="b">
        <v>0</v>
      </c>
      <c r="M5454" t="b">
        <v>1</v>
      </c>
      <c r="N5454">
        <f t="shared" si="427"/>
        <v>0</v>
      </c>
      <c r="O5454" s="8" t="str">
        <f t="shared" si="428"/>
        <v>EXHAUST</v>
      </c>
      <c r="Q5454" t="str">
        <f t="shared" si="429"/>
        <v>CHMBR</v>
      </c>
      <c r="R5454" t="str">
        <f t="shared" si="430"/>
        <v>Miscellaneous_A03</v>
      </c>
      <c r="S5454" t="str">
        <f t="shared" si="431"/>
        <v>Other</v>
      </c>
    </row>
    <row r="5455" spans="1:19" x14ac:dyDescent="0.25">
      <c r="A5455" t="s">
        <v>1075</v>
      </c>
      <c r="C5455" s="2" t="s">
        <v>1074</v>
      </c>
      <c r="D5455" s="2" t="s">
        <v>1074</v>
      </c>
      <c r="F5455" t="s">
        <v>2</v>
      </c>
      <c r="G5455" s="4" t="s">
        <v>242</v>
      </c>
      <c r="H5455" t="b">
        <v>0</v>
      </c>
      <c r="I5455" s="4" t="s">
        <v>12094</v>
      </c>
      <c r="J5455" t="b">
        <v>0</v>
      </c>
      <c r="K5455" t="b">
        <v>0</v>
      </c>
      <c r="L5455" t="b">
        <v>0</v>
      </c>
      <c r="M5455" t="b">
        <v>1</v>
      </c>
      <c r="N5455">
        <f t="shared" si="427"/>
        <v>0</v>
      </c>
      <c r="O5455" s="8" t="str">
        <f t="shared" si="428"/>
        <v>EXHAUST</v>
      </c>
      <c r="Q5455" t="str">
        <f t="shared" si="429"/>
        <v>CHMBR</v>
      </c>
      <c r="R5455" t="str">
        <f t="shared" si="430"/>
        <v>Miscellaneous_A03</v>
      </c>
      <c r="S5455" t="str">
        <f t="shared" si="431"/>
        <v>Other</v>
      </c>
    </row>
    <row r="5456" spans="1:19" x14ac:dyDescent="0.25">
      <c r="A5456" t="s">
        <v>1073</v>
      </c>
      <c r="C5456" s="2" t="s">
        <v>1072</v>
      </c>
      <c r="D5456" s="2" t="s">
        <v>1072</v>
      </c>
      <c r="F5456" t="s">
        <v>2</v>
      </c>
      <c r="G5456" s="4" t="s">
        <v>242</v>
      </c>
      <c r="H5456" t="b">
        <v>0</v>
      </c>
      <c r="I5456" s="4" t="s">
        <v>241</v>
      </c>
      <c r="J5456" t="b">
        <v>0</v>
      </c>
      <c r="K5456" t="b">
        <v>1</v>
      </c>
      <c r="L5456" t="b">
        <v>0</v>
      </c>
      <c r="M5456" t="b">
        <v>1</v>
      </c>
      <c r="N5456">
        <f t="shared" si="427"/>
        <v>0</v>
      </c>
      <c r="O5456" s="8" t="str">
        <f t="shared" si="428"/>
        <v>SWING</v>
      </c>
      <c r="Q5456" t="str">
        <f t="shared" si="429"/>
        <v>ASSY</v>
      </c>
      <c r="R5456" t="str">
        <f t="shared" si="430"/>
        <v>MIH_A03</v>
      </c>
      <c r="S5456" t="str">
        <f t="shared" si="431"/>
        <v>Other</v>
      </c>
    </row>
    <row r="5457" spans="1:19" x14ac:dyDescent="0.25">
      <c r="A5457" t="s">
        <v>1071</v>
      </c>
      <c r="C5457" s="2" t="s">
        <v>1070</v>
      </c>
      <c r="D5457" s="2" t="s">
        <v>1070</v>
      </c>
      <c r="F5457" t="s">
        <v>2</v>
      </c>
      <c r="G5457" s="4" t="s">
        <v>242</v>
      </c>
      <c r="H5457" t="b">
        <v>0</v>
      </c>
      <c r="I5457" s="4" t="s">
        <v>12094</v>
      </c>
      <c r="J5457" t="b">
        <v>0</v>
      </c>
      <c r="K5457" t="b">
        <v>1</v>
      </c>
      <c r="L5457" t="b">
        <v>0</v>
      </c>
      <c r="M5457" t="b">
        <v>1</v>
      </c>
      <c r="N5457">
        <f t="shared" si="427"/>
        <v>0</v>
      </c>
      <c r="O5457" s="8" t="str">
        <f t="shared" si="428"/>
        <v>Wafer</v>
      </c>
      <c r="Q5457" t="str">
        <f t="shared" si="429"/>
        <v>WAFER</v>
      </c>
      <c r="R5457" t="str">
        <f t="shared" si="430"/>
        <v>Miscellaneous_A03</v>
      </c>
      <c r="S5457" t="str">
        <f t="shared" si="431"/>
        <v>Other</v>
      </c>
    </row>
    <row r="5458" spans="1:19" x14ac:dyDescent="0.25">
      <c r="A5458" t="s">
        <v>1069</v>
      </c>
      <c r="C5458" s="2" t="s">
        <v>1068</v>
      </c>
      <c r="D5458" s="2" t="s">
        <v>12065</v>
      </c>
      <c r="F5458" t="s">
        <v>2</v>
      </c>
      <c r="G5458" s="4" t="s">
        <v>242</v>
      </c>
      <c r="H5458" t="b">
        <v>0</v>
      </c>
      <c r="I5458" s="4" t="s">
        <v>12094</v>
      </c>
      <c r="J5458" t="b">
        <v>0</v>
      </c>
      <c r="K5458" t="b">
        <v>1</v>
      </c>
      <c r="L5458" t="b">
        <v>0</v>
      </c>
      <c r="M5458" t="b">
        <v>1</v>
      </c>
      <c r="N5458">
        <f t="shared" si="427"/>
        <v>0</v>
      </c>
      <c r="O5458" s="8" t="str">
        <f t="shared" si="428"/>
        <v>ROTOR</v>
      </c>
      <c r="Q5458" t="str">
        <f t="shared" si="429"/>
        <v>ASSY</v>
      </c>
      <c r="R5458" t="str">
        <f t="shared" si="430"/>
        <v>Miscellaneous_A03</v>
      </c>
      <c r="S5458" t="str">
        <f t="shared" si="431"/>
        <v>Other</v>
      </c>
    </row>
    <row r="5459" spans="1:19" x14ac:dyDescent="0.25">
      <c r="A5459" t="s">
        <v>1067</v>
      </c>
      <c r="C5459" s="2" t="s">
        <v>1066</v>
      </c>
      <c r="D5459" s="2" t="s">
        <v>1066</v>
      </c>
      <c r="F5459" t="s">
        <v>2</v>
      </c>
      <c r="G5459" s="4" t="s">
        <v>242</v>
      </c>
      <c r="H5459" t="b">
        <v>0</v>
      </c>
      <c r="I5459" s="4" t="s">
        <v>12094</v>
      </c>
      <c r="J5459" t="b">
        <v>0</v>
      </c>
      <c r="K5459" t="b">
        <v>1</v>
      </c>
      <c r="L5459" t="b">
        <v>0</v>
      </c>
      <c r="M5459" t="b">
        <v>1</v>
      </c>
      <c r="N5459">
        <f t="shared" si="427"/>
        <v>0</v>
      </c>
      <c r="O5459" s="8" t="str">
        <f t="shared" si="428"/>
        <v>BACKING</v>
      </c>
      <c r="Q5459" t="str">
        <f t="shared" si="429"/>
        <v>PLATE</v>
      </c>
      <c r="R5459" t="str">
        <f t="shared" si="430"/>
        <v>Miscellaneous_A03</v>
      </c>
      <c r="S5459" t="str">
        <f t="shared" si="431"/>
        <v>Other</v>
      </c>
    </row>
    <row r="5460" spans="1:19" x14ac:dyDescent="0.25">
      <c r="A5460" t="s">
        <v>1065</v>
      </c>
      <c r="C5460" s="2" t="s">
        <v>1064</v>
      </c>
      <c r="D5460" s="2" t="s">
        <v>1064</v>
      </c>
      <c r="F5460" t="s">
        <v>2</v>
      </c>
      <c r="G5460" s="4" t="s">
        <v>242</v>
      </c>
      <c r="H5460" t="b">
        <v>0</v>
      </c>
      <c r="I5460" s="4" t="s">
        <v>241</v>
      </c>
      <c r="J5460" t="b">
        <v>0</v>
      </c>
      <c r="K5460" t="b">
        <v>1</v>
      </c>
      <c r="L5460" t="b">
        <v>0</v>
      </c>
      <c r="M5460" t="b">
        <v>1</v>
      </c>
      <c r="N5460">
        <f t="shared" si="427"/>
        <v>8</v>
      </c>
      <c r="O5460" s="8" t="str">
        <f t="shared" si="428"/>
        <v xml:space="preserve"> Chamber Body, Simplified SRD</v>
      </c>
      <c r="Q5460" t="str">
        <f t="shared" si="429"/>
        <v>CHMBR</v>
      </c>
      <c r="R5460" t="str">
        <f t="shared" si="430"/>
        <v>MIH_A03</v>
      </c>
      <c r="S5460" t="str">
        <f t="shared" si="431"/>
        <v>Other</v>
      </c>
    </row>
    <row r="5461" spans="1:19" x14ac:dyDescent="0.25">
      <c r="A5461" t="s">
        <v>1063</v>
      </c>
      <c r="C5461" s="2" t="s">
        <v>1062</v>
      </c>
      <c r="D5461" s="2" t="s">
        <v>1062</v>
      </c>
      <c r="F5461" t="s">
        <v>2</v>
      </c>
      <c r="G5461" s="4" t="s">
        <v>242</v>
      </c>
      <c r="H5461" t="b">
        <v>0</v>
      </c>
      <c r="I5461" s="4" t="s">
        <v>241</v>
      </c>
      <c r="J5461" t="b">
        <v>0</v>
      </c>
      <c r="K5461" t="b">
        <v>1</v>
      </c>
      <c r="L5461" t="b">
        <v>0</v>
      </c>
      <c r="M5461" t="b">
        <v>1</v>
      </c>
      <c r="N5461">
        <f t="shared" si="427"/>
        <v>7</v>
      </c>
      <c r="O5461" s="8" t="str">
        <f t="shared" si="428"/>
        <v xml:space="preserve"> PumpL Interface Plate, Plumbing Module, WLP</v>
      </c>
      <c r="Q5461" t="str">
        <f t="shared" si="429"/>
        <v>PLATE</v>
      </c>
      <c r="R5461" t="str">
        <f t="shared" si="430"/>
        <v>MIH_A03</v>
      </c>
      <c r="S5461" t="str">
        <f t="shared" si="431"/>
        <v>Other</v>
      </c>
    </row>
    <row r="5462" spans="1:19" x14ac:dyDescent="0.25">
      <c r="A5462" t="s">
        <v>1061</v>
      </c>
      <c r="C5462" s="2" t="s">
        <v>1060</v>
      </c>
      <c r="D5462" s="2" t="s">
        <v>1060</v>
      </c>
      <c r="F5462" t="s">
        <v>2</v>
      </c>
      <c r="G5462" s="4" t="s">
        <v>242</v>
      </c>
      <c r="H5462" t="b">
        <v>0</v>
      </c>
      <c r="I5462" s="4" t="s">
        <v>241</v>
      </c>
      <c r="J5462" t="b">
        <v>0</v>
      </c>
      <c r="K5462" t="b">
        <v>1</v>
      </c>
      <c r="L5462" t="b">
        <v>0</v>
      </c>
      <c r="M5462" t="b">
        <v>1</v>
      </c>
      <c r="N5462">
        <f t="shared" si="427"/>
        <v>8</v>
      </c>
      <c r="O5462" s="8" t="str">
        <f t="shared" si="428"/>
        <v xml:space="preserve">  EXHAUST PLENUM, SRD SLIDE TRA</v>
      </c>
      <c r="Q5462" t="str">
        <f t="shared" si="429"/>
        <v>LID</v>
      </c>
      <c r="R5462" t="str">
        <f t="shared" si="430"/>
        <v>MIH_A03</v>
      </c>
      <c r="S5462" t="str">
        <f t="shared" si="431"/>
        <v>Other</v>
      </c>
    </row>
    <row r="5463" spans="1:19" ht="30" x14ac:dyDescent="0.25">
      <c r="A5463" t="s">
        <v>1059</v>
      </c>
      <c r="C5463" s="2" t="s">
        <v>1058</v>
      </c>
      <c r="D5463" s="2" t="s">
        <v>1058</v>
      </c>
      <c r="F5463" t="s">
        <v>2</v>
      </c>
      <c r="G5463" s="4" t="s">
        <v>242</v>
      </c>
      <c r="H5463" t="b">
        <v>0</v>
      </c>
      <c r="I5463" s="4" t="s">
        <v>241</v>
      </c>
      <c r="J5463" t="b">
        <v>0</v>
      </c>
      <c r="K5463" t="b">
        <v>1</v>
      </c>
      <c r="L5463" t="b">
        <v>0</v>
      </c>
      <c r="M5463" t="b">
        <v>1</v>
      </c>
      <c r="N5463">
        <f t="shared" si="427"/>
        <v>7</v>
      </c>
      <c r="O5463" s="8" t="str">
        <f t="shared" si="428"/>
        <v xml:space="preserve"> REDUCED CONTACT,     _x001E_300MM WARPED, WAFER _x001E_COAXIAL XT ROBOT</v>
      </c>
      <c r="Q5463" t="str">
        <f t="shared" si="429"/>
        <v>WAFER</v>
      </c>
      <c r="R5463" t="str">
        <f t="shared" si="430"/>
        <v>MIH_A03</v>
      </c>
      <c r="S5463" t="str">
        <f t="shared" si="431"/>
        <v>Other</v>
      </c>
    </row>
    <row r="5464" spans="1:19" x14ac:dyDescent="0.25">
      <c r="A5464" t="s">
        <v>1057</v>
      </c>
      <c r="B5464" t="s">
        <v>1056</v>
      </c>
      <c r="C5464" s="2" t="s">
        <v>1055</v>
      </c>
      <c r="D5464" s="2" t="s">
        <v>1055</v>
      </c>
      <c r="F5464" t="s">
        <v>2</v>
      </c>
      <c r="G5464" s="4" t="s">
        <v>242</v>
      </c>
      <c r="H5464" t="b">
        <v>0</v>
      </c>
      <c r="I5464" s="4" t="s">
        <v>598</v>
      </c>
      <c r="J5464" t="b">
        <v>0</v>
      </c>
      <c r="K5464" t="b">
        <v>1</v>
      </c>
      <c r="L5464" t="b">
        <v>0</v>
      </c>
      <c r="M5464" t="b">
        <v>1</v>
      </c>
      <c r="N5464">
        <f t="shared" si="427"/>
        <v>9</v>
      </c>
      <c r="O5464" s="8" t="str">
        <f t="shared" si="428"/>
        <v xml:space="preserve"> EXHAUST PLENUM, SRD SLIDE TRAY</v>
      </c>
      <c r="Q5464" t="str">
        <f t="shared" si="429"/>
        <v>Sub-CON</v>
      </c>
      <c r="R5464" t="str">
        <f t="shared" si="430"/>
        <v>SUB CON_A03</v>
      </c>
      <c r="S5464" t="str">
        <f t="shared" si="431"/>
        <v>Other</v>
      </c>
    </row>
    <row r="5465" spans="1:19" x14ac:dyDescent="0.25">
      <c r="A5465" t="s">
        <v>1054</v>
      </c>
      <c r="C5465" s="2" t="s">
        <v>1053</v>
      </c>
      <c r="D5465" s="2" t="s">
        <v>1053</v>
      </c>
      <c r="F5465" t="s">
        <v>2</v>
      </c>
      <c r="G5465" s="4" t="s">
        <v>242</v>
      </c>
      <c r="H5465" t="b">
        <v>0</v>
      </c>
      <c r="I5465" s="4" t="s">
        <v>241</v>
      </c>
      <c r="J5465" t="b">
        <v>0</v>
      </c>
      <c r="K5465" t="b">
        <v>1</v>
      </c>
      <c r="L5465" t="b">
        <v>0</v>
      </c>
      <c r="M5465" t="b">
        <v>1</v>
      </c>
      <c r="N5465">
        <f t="shared" si="427"/>
        <v>0</v>
      </c>
      <c r="O5465" s="8" t="str">
        <f t="shared" si="428"/>
        <v>Drain</v>
      </c>
      <c r="Q5465" t="str">
        <f t="shared" si="429"/>
        <v/>
      </c>
      <c r="R5465" t="str">
        <f t="shared" si="430"/>
        <v>MIH_A03</v>
      </c>
      <c r="S5465" t="str">
        <f t="shared" si="431"/>
        <v>PVC</v>
      </c>
    </row>
    <row r="5466" spans="1:19" x14ac:dyDescent="0.25">
      <c r="A5466" t="s">
        <v>1052</v>
      </c>
      <c r="C5466" s="2" t="s">
        <v>1051</v>
      </c>
      <c r="D5466" s="2" t="s">
        <v>1051</v>
      </c>
      <c r="F5466" t="s">
        <v>2</v>
      </c>
      <c r="G5466" s="4" t="s">
        <v>242</v>
      </c>
      <c r="H5466" t="b">
        <v>0</v>
      </c>
      <c r="I5466" s="4" t="s">
        <v>241</v>
      </c>
      <c r="J5466" t="b">
        <v>0</v>
      </c>
      <c r="K5466" t="b">
        <v>1</v>
      </c>
      <c r="L5466" t="b">
        <v>0</v>
      </c>
      <c r="M5466" t="b">
        <v>1</v>
      </c>
      <c r="N5466">
        <f t="shared" si="427"/>
        <v>0</v>
      </c>
      <c r="O5466" s="8" t="str">
        <f t="shared" si="428"/>
        <v>DRAIN</v>
      </c>
      <c r="Q5466" t="str">
        <f t="shared" si="429"/>
        <v/>
      </c>
      <c r="R5466" t="str">
        <f t="shared" si="430"/>
        <v>MIH_A03</v>
      </c>
      <c r="S5466" t="str">
        <f t="shared" si="431"/>
        <v>PVC</v>
      </c>
    </row>
    <row r="5467" spans="1:19" x14ac:dyDescent="0.25">
      <c r="A5467" t="s">
        <v>1050</v>
      </c>
      <c r="C5467" s="2" t="s">
        <v>1049</v>
      </c>
      <c r="D5467" s="2" t="s">
        <v>1049</v>
      </c>
      <c r="F5467" t="s">
        <v>2</v>
      </c>
      <c r="G5467" s="4" t="s">
        <v>242</v>
      </c>
      <c r="H5467" t="b">
        <v>0</v>
      </c>
      <c r="I5467" s="4" t="s">
        <v>241</v>
      </c>
      <c r="J5467" t="b">
        <v>0</v>
      </c>
      <c r="K5467" t="b">
        <v>1</v>
      </c>
      <c r="L5467" t="b">
        <v>0</v>
      </c>
      <c r="M5467" t="b">
        <v>1</v>
      </c>
      <c r="N5467">
        <f t="shared" si="427"/>
        <v>0</v>
      </c>
      <c r="O5467" s="8" t="str">
        <f t="shared" si="428"/>
        <v>BACKSIDE</v>
      </c>
      <c r="Q5467" t="str">
        <f t="shared" si="429"/>
        <v>CHMBR</v>
      </c>
      <c r="R5467" t="str">
        <f t="shared" si="430"/>
        <v>MIH_A03</v>
      </c>
      <c r="S5467" t="str">
        <f t="shared" si="431"/>
        <v>Other</v>
      </c>
    </row>
    <row r="5468" spans="1:19" x14ac:dyDescent="0.25">
      <c r="A5468" t="s">
        <v>1048</v>
      </c>
      <c r="C5468" s="2" t="s">
        <v>1047</v>
      </c>
      <c r="D5468" s="2" t="s">
        <v>12066</v>
      </c>
      <c r="F5468" t="s">
        <v>2</v>
      </c>
      <c r="G5468" s="4" t="s">
        <v>242</v>
      </c>
      <c r="H5468" t="b">
        <v>0</v>
      </c>
      <c r="I5468" s="4" t="s">
        <v>241</v>
      </c>
      <c r="J5468" t="b">
        <v>0</v>
      </c>
      <c r="K5468" t="b">
        <v>1</v>
      </c>
      <c r="L5468" t="b">
        <v>0</v>
      </c>
      <c r="M5468" t="b">
        <v>1</v>
      </c>
      <c r="N5468">
        <f t="shared" si="427"/>
        <v>9</v>
      </c>
      <c r="O5468" s="8" t="str">
        <f t="shared" si="428"/>
        <v xml:space="preserve"> FACILITY PANEL, REAR, WLP</v>
      </c>
      <c r="Q5468" t="str">
        <f t="shared" si="429"/>
        <v>ASSY</v>
      </c>
      <c r="R5468" t="str">
        <f t="shared" si="430"/>
        <v>MIH_A03</v>
      </c>
      <c r="S5468" t="str">
        <f t="shared" si="431"/>
        <v>Other</v>
      </c>
    </row>
    <row r="5469" spans="1:19" x14ac:dyDescent="0.25">
      <c r="A5469" t="s">
        <v>1046</v>
      </c>
      <c r="C5469" s="2" t="s">
        <v>1045</v>
      </c>
      <c r="D5469" s="2" t="s">
        <v>1045</v>
      </c>
      <c r="F5469" t="s">
        <v>2</v>
      </c>
      <c r="G5469" s="4" t="s">
        <v>242</v>
      </c>
      <c r="H5469" t="b">
        <v>0</v>
      </c>
      <c r="I5469" s="4" t="s">
        <v>241</v>
      </c>
      <c r="J5469" t="b">
        <v>0</v>
      </c>
      <c r="K5469" t="b">
        <v>1</v>
      </c>
      <c r="L5469" t="b">
        <v>0</v>
      </c>
      <c r="M5469" t="b">
        <v>1</v>
      </c>
      <c r="N5469">
        <f t="shared" si="427"/>
        <v>4</v>
      </c>
      <c r="O5469" s="8" t="str">
        <f t="shared" si="428"/>
        <v xml:space="preserve"> ILME CLAMP, FRONT SIDE, SRD SLIDE TRAY</v>
      </c>
      <c r="Q5469" t="str">
        <f t="shared" si="429"/>
        <v>ASSY</v>
      </c>
      <c r="R5469" t="str">
        <f t="shared" si="430"/>
        <v>MIH_A03</v>
      </c>
      <c r="S5469" t="str">
        <f t="shared" si="431"/>
        <v>Other</v>
      </c>
    </row>
    <row r="5470" spans="1:19" x14ac:dyDescent="0.25">
      <c r="A5470" t="s">
        <v>1044</v>
      </c>
      <c r="C5470" s="2" t="s">
        <v>1043</v>
      </c>
      <c r="D5470" s="2" t="s">
        <v>1043</v>
      </c>
      <c r="F5470" t="s">
        <v>2</v>
      </c>
      <c r="G5470" s="4" t="s">
        <v>242</v>
      </c>
      <c r="H5470" t="b">
        <v>0</v>
      </c>
      <c r="I5470" s="4" t="s">
        <v>241</v>
      </c>
      <c r="J5470" t="b">
        <v>0</v>
      </c>
      <c r="K5470" t="b">
        <v>1</v>
      </c>
      <c r="L5470" t="b">
        <v>0</v>
      </c>
      <c r="M5470" t="b">
        <v>1</v>
      </c>
      <c r="N5470">
        <f t="shared" si="427"/>
        <v>4</v>
      </c>
      <c r="O5470" s="8" t="str">
        <f t="shared" si="428"/>
        <v xml:space="preserve"> ILME HOLDER, LONG, SRD TRAY ASSY</v>
      </c>
      <c r="Q5470" t="str">
        <f t="shared" si="429"/>
        <v>ASSY</v>
      </c>
      <c r="R5470" t="str">
        <f t="shared" si="430"/>
        <v>MIH_A03</v>
      </c>
      <c r="S5470" t="str">
        <f t="shared" si="431"/>
        <v>Other</v>
      </c>
    </row>
    <row r="5471" spans="1:19" x14ac:dyDescent="0.25">
      <c r="A5471" t="s">
        <v>1042</v>
      </c>
      <c r="C5471" s="2" t="s">
        <v>1041</v>
      </c>
      <c r="D5471" s="2" t="s">
        <v>12067</v>
      </c>
      <c r="F5471" t="s">
        <v>2</v>
      </c>
      <c r="G5471" s="4" t="s">
        <v>242</v>
      </c>
      <c r="H5471" t="b">
        <v>0</v>
      </c>
      <c r="I5471" s="4" t="s">
        <v>241</v>
      </c>
      <c r="J5471" t="b">
        <v>0</v>
      </c>
      <c r="K5471" t="b">
        <v>1</v>
      </c>
      <c r="L5471" t="b">
        <v>0</v>
      </c>
      <c r="M5471" t="b">
        <v>1</v>
      </c>
      <c r="N5471">
        <f t="shared" si="427"/>
        <v>4</v>
      </c>
      <c r="O5471" s="8" t="str">
        <f t="shared" si="428"/>
        <v xml:space="preserve"> MOUNT, COMPONENTS, GLYD, CAPSULE 1, RAIDER</v>
      </c>
      <c r="Q5471" t="str">
        <f t="shared" si="429"/>
        <v>ASSY</v>
      </c>
      <c r="R5471" t="str">
        <f t="shared" si="430"/>
        <v>MIH_A03</v>
      </c>
      <c r="S5471" t="str">
        <f t="shared" si="431"/>
        <v>Other</v>
      </c>
    </row>
    <row r="5472" spans="1:19" x14ac:dyDescent="0.25">
      <c r="A5472" t="s">
        <v>1040</v>
      </c>
      <c r="C5472" s="2" t="s">
        <v>1039</v>
      </c>
      <c r="D5472" s="2" t="s">
        <v>1039</v>
      </c>
      <c r="F5472" t="s">
        <v>2</v>
      </c>
      <c r="G5472" s="4" t="s">
        <v>242</v>
      </c>
      <c r="H5472" t="b">
        <v>0</v>
      </c>
      <c r="I5472" s="4" t="s">
        <v>241</v>
      </c>
      <c r="J5472" t="b">
        <v>0</v>
      </c>
      <c r="K5472" t="b">
        <v>1</v>
      </c>
      <c r="L5472" t="b">
        <v>0</v>
      </c>
      <c r="M5472" t="b">
        <v>1</v>
      </c>
      <c r="N5472">
        <f t="shared" si="427"/>
        <v>4</v>
      </c>
      <c r="O5472" s="8" t="str">
        <f t="shared" si="428"/>
        <v xml:space="preserve"> MOUNT BRACKET, DI, N2 LINES, SRD TRAY ASSY</v>
      </c>
      <c r="Q5472" t="str">
        <f t="shared" si="429"/>
        <v>ASSY</v>
      </c>
      <c r="R5472" t="str">
        <f t="shared" si="430"/>
        <v>MIH_A03</v>
      </c>
      <c r="S5472" t="str">
        <f t="shared" si="431"/>
        <v>Other</v>
      </c>
    </row>
    <row r="5473" spans="1:19" x14ac:dyDescent="0.25">
      <c r="A5473" t="s">
        <v>1038</v>
      </c>
      <c r="C5473" s="2" t="s">
        <v>1037</v>
      </c>
      <c r="D5473" s="2" t="s">
        <v>1037</v>
      </c>
      <c r="F5473" t="s">
        <v>2</v>
      </c>
      <c r="G5473" s="4" t="s">
        <v>242</v>
      </c>
      <c r="H5473" t="b">
        <v>0</v>
      </c>
      <c r="I5473" s="4" t="s">
        <v>598</v>
      </c>
      <c r="J5473" t="b">
        <v>0</v>
      </c>
      <c r="K5473" t="b">
        <v>1</v>
      </c>
      <c r="L5473" t="b">
        <v>0</v>
      </c>
      <c r="M5473" t="b">
        <v>1</v>
      </c>
      <c r="N5473">
        <f t="shared" si="427"/>
        <v>10</v>
      </c>
      <c r="O5473" s="8" t="str">
        <f t="shared" si="428"/>
        <v xml:space="preserve"> PDH, SEALED RING, 300MM</v>
      </c>
      <c r="Q5473" t="str">
        <f t="shared" si="429"/>
        <v>Sub-CON</v>
      </c>
      <c r="R5473" t="str">
        <f t="shared" si="430"/>
        <v>SUB CON_A03</v>
      </c>
      <c r="S5473" t="str">
        <f t="shared" si="431"/>
        <v>Other</v>
      </c>
    </row>
    <row r="5474" spans="1:19" x14ac:dyDescent="0.25">
      <c r="A5474" t="s">
        <v>1036</v>
      </c>
      <c r="C5474" s="2" t="s">
        <v>1035</v>
      </c>
      <c r="D5474" s="2" t="s">
        <v>1035</v>
      </c>
      <c r="F5474" t="s">
        <v>2</v>
      </c>
      <c r="G5474" s="4" t="s">
        <v>242</v>
      </c>
      <c r="H5474" t="b">
        <v>0</v>
      </c>
      <c r="I5474" s="4" t="s">
        <v>241</v>
      </c>
      <c r="J5474" t="b">
        <v>0</v>
      </c>
      <c r="K5474" t="b">
        <v>1</v>
      </c>
      <c r="L5474" t="b">
        <v>0</v>
      </c>
      <c r="M5474" t="b">
        <v>1</v>
      </c>
      <c r="N5474">
        <f t="shared" si="427"/>
        <v>5</v>
      </c>
      <c r="O5474" s="8" t="str">
        <f t="shared" si="428"/>
        <v xml:space="preserve"> AIR LINE, LIFT ROTATE, ELECTROLESS</v>
      </c>
      <c r="Q5474" t="str">
        <f t="shared" si="429"/>
        <v/>
      </c>
      <c r="R5474" t="str">
        <f t="shared" si="430"/>
        <v>MIH_A03</v>
      </c>
      <c r="S5474" t="str">
        <f t="shared" si="431"/>
        <v>Other</v>
      </c>
    </row>
    <row r="5475" spans="1:19" x14ac:dyDescent="0.25">
      <c r="A5475" t="s">
        <v>1034</v>
      </c>
      <c r="C5475" s="2" t="s">
        <v>1033</v>
      </c>
      <c r="D5475" s="2" t="s">
        <v>1033</v>
      </c>
      <c r="F5475" t="s">
        <v>2</v>
      </c>
      <c r="G5475" s="4" t="s">
        <v>242</v>
      </c>
      <c r="H5475" t="b">
        <v>0</v>
      </c>
      <c r="I5475" s="4" t="s">
        <v>241</v>
      </c>
      <c r="J5475" t="b">
        <v>0</v>
      </c>
      <c r="K5475" t="b">
        <v>1</v>
      </c>
      <c r="L5475" t="b">
        <v>0</v>
      </c>
      <c r="M5475" t="b">
        <v>1</v>
      </c>
      <c r="N5475">
        <f t="shared" si="427"/>
        <v>4</v>
      </c>
      <c r="O5475" s="8" t="str">
        <f t="shared" si="428"/>
        <v xml:space="preserve"> ADAPTER, THREAD</v>
      </c>
      <c r="Q5475" t="str">
        <f t="shared" si="429"/>
        <v>RING</v>
      </c>
      <c r="R5475" t="str">
        <f t="shared" si="430"/>
        <v>MIH_A03</v>
      </c>
      <c r="S5475" t="str">
        <f t="shared" si="431"/>
        <v>Other</v>
      </c>
    </row>
    <row r="5476" spans="1:19" x14ac:dyDescent="0.25">
      <c r="A5476" t="s">
        <v>1032</v>
      </c>
      <c r="C5476" s="2" t="s">
        <v>1031</v>
      </c>
      <c r="D5476" s="2" t="s">
        <v>1031</v>
      </c>
      <c r="F5476" t="s">
        <v>2</v>
      </c>
      <c r="G5476" s="4" t="s">
        <v>242</v>
      </c>
      <c r="H5476" t="b">
        <v>0</v>
      </c>
      <c r="I5476" s="4" t="s">
        <v>241</v>
      </c>
      <c r="J5476" t="b">
        <v>0</v>
      </c>
      <c r="K5476" t="b">
        <v>1</v>
      </c>
      <c r="L5476" t="b">
        <v>0</v>
      </c>
      <c r="M5476" t="b">
        <v>1</v>
      </c>
      <c r="N5476">
        <f t="shared" si="427"/>
        <v>7</v>
      </c>
      <c r="O5476" s="8" t="str">
        <f t="shared" si="428"/>
        <v xml:space="preserve"> WIDE TANK RAMP, PLUMBING MODULE, MUSTANG</v>
      </c>
      <c r="Q5476" t="str">
        <f t="shared" si="429"/>
        <v>TANK</v>
      </c>
      <c r="R5476" t="str">
        <f t="shared" si="430"/>
        <v>MIH_A03</v>
      </c>
      <c r="S5476" t="str">
        <f t="shared" si="431"/>
        <v>Other</v>
      </c>
    </row>
    <row r="5477" spans="1:19" x14ac:dyDescent="0.25">
      <c r="A5477" t="s">
        <v>1030</v>
      </c>
      <c r="C5477" s="2" t="s">
        <v>1029</v>
      </c>
      <c r="D5477" s="2" t="s">
        <v>1029</v>
      </c>
      <c r="F5477" t="s">
        <v>2</v>
      </c>
      <c r="G5477" s="4" t="s">
        <v>242</v>
      </c>
      <c r="H5477" t="b">
        <v>0</v>
      </c>
      <c r="I5477" s="4" t="s">
        <v>598</v>
      </c>
      <c r="J5477" t="b">
        <v>0</v>
      </c>
      <c r="K5477" t="b">
        <v>0</v>
      </c>
      <c r="L5477" t="b">
        <v>0</v>
      </c>
      <c r="M5477" t="b">
        <v>1</v>
      </c>
      <c r="N5477">
        <f t="shared" si="427"/>
        <v>4</v>
      </c>
      <c r="O5477" s="8" t="str">
        <f t="shared" si="428"/>
        <v xml:space="preserve"> RING MOUNT, PDH / SEALED RING, 300</v>
      </c>
      <c r="Q5477" t="str">
        <f t="shared" si="429"/>
        <v>Sub-CON</v>
      </c>
      <c r="R5477" t="str">
        <f t="shared" si="430"/>
        <v>SUB CON_A03</v>
      </c>
      <c r="S5477" t="str">
        <f t="shared" si="431"/>
        <v>Other</v>
      </c>
    </row>
    <row r="5478" spans="1:19" x14ac:dyDescent="0.25">
      <c r="A5478" t="s">
        <v>1028</v>
      </c>
      <c r="C5478" s="2" t="s">
        <v>1027</v>
      </c>
      <c r="D5478" s="2" t="s">
        <v>1027</v>
      </c>
      <c r="F5478" t="s">
        <v>2</v>
      </c>
      <c r="G5478" s="4" t="s">
        <v>242</v>
      </c>
      <c r="H5478" t="b">
        <v>0</v>
      </c>
      <c r="I5478" s="4" t="s">
        <v>598</v>
      </c>
      <c r="J5478" t="b">
        <v>0</v>
      </c>
      <c r="K5478" t="b">
        <v>1</v>
      </c>
      <c r="L5478" t="b">
        <v>0</v>
      </c>
      <c r="M5478" t="b">
        <v>1</v>
      </c>
      <c r="N5478">
        <f t="shared" si="427"/>
        <v>0</v>
      </c>
      <c r="O5478" s="8" t="e">
        <f t="shared" si="428"/>
        <v>#VALUE!</v>
      </c>
      <c r="Q5478" t="str">
        <f t="shared" si="429"/>
        <v>Sub-CON</v>
      </c>
      <c r="R5478" t="str">
        <f t="shared" si="430"/>
        <v/>
      </c>
      <c r="S5478" t="str">
        <f t="shared" si="431"/>
        <v>Other</v>
      </c>
    </row>
    <row r="5479" spans="1:19" x14ac:dyDescent="0.25">
      <c r="A5479" t="s">
        <v>1026</v>
      </c>
      <c r="C5479" s="2" t="s">
        <v>1025</v>
      </c>
      <c r="D5479" s="2" t="s">
        <v>1025</v>
      </c>
      <c r="F5479" t="s">
        <v>2</v>
      </c>
      <c r="G5479" s="4" t="s">
        <v>242</v>
      </c>
      <c r="H5479" t="b">
        <v>0</v>
      </c>
      <c r="I5479" s="4" t="s">
        <v>241</v>
      </c>
      <c r="J5479" t="b">
        <v>0</v>
      </c>
      <c r="K5479" t="b">
        <v>1</v>
      </c>
      <c r="L5479" t="b">
        <v>0</v>
      </c>
      <c r="M5479" t="b">
        <v>1</v>
      </c>
      <c r="N5479">
        <f t="shared" si="427"/>
        <v>0</v>
      </c>
      <c r="O5479" s="8" t="str">
        <f t="shared" si="428"/>
        <v>Rotor</v>
      </c>
      <c r="Q5479" t="str">
        <f t="shared" si="429"/>
        <v>PLATE</v>
      </c>
      <c r="R5479" t="str">
        <f t="shared" si="430"/>
        <v>MIH_A03</v>
      </c>
      <c r="S5479" t="str">
        <f t="shared" si="431"/>
        <v>Other</v>
      </c>
    </row>
    <row r="5480" spans="1:19" x14ac:dyDescent="0.25">
      <c r="A5480" t="s">
        <v>1024</v>
      </c>
      <c r="C5480" s="2" t="s">
        <v>1023</v>
      </c>
      <c r="D5480" s="2" t="s">
        <v>1023</v>
      </c>
      <c r="F5480" t="s">
        <v>2</v>
      </c>
      <c r="G5480" s="4" t="s">
        <v>242</v>
      </c>
      <c r="H5480" t="b">
        <v>0</v>
      </c>
      <c r="I5480" s="4" t="s">
        <v>241</v>
      </c>
      <c r="J5480" t="b">
        <v>0</v>
      </c>
      <c r="K5480" t="b">
        <v>1</v>
      </c>
      <c r="L5480" t="b">
        <v>0</v>
      </c>
      <c r="M5480" t="b">
        <v>1</v>
      </c>
      <c r="N5480">
        <f t="shared" si="427"/>
        <v>7</v>
      </c>
      <c r="O5480" s="8" t="str">
        <f t="shared" si="428"/>
        <v xml:space="preserve"> TSV Plating Chamber</v>
      </c>
      <c r="Q5480" t="str">
        <f t="shared" si="429"/>
        <v>Rods &amp; Shafts</v>
      </c>
      <c r="R5480" t="str">
        <f t="shared" si="430"/>
        <v>MIH_A03</v>
      </c>
      <c r="S5480" t="str">
        <f t="shared" si="431"/>
        <v>Other</v>
      </c>
    </row>
    <row r="5481" spans="1:19" x14ac:dyDescent="0.25">
      <c r="A5481" t="s">
        <v>1022</v>
      </c>
      <c r="C5481" s="2" t="s">
        <v>1021</v>
      </c>
      <c r="D5481" s="2" t="s">
        <v>1021</v>
      </c>
      <c r="F5481" t="s">
        <v>2</v>
      </c>
      <c r="G5481" s="4" t="s">
        <v>242</v>
      </c>
      <c r="H5481" t="b">
        <v>0</v>
      </c>
      <c r="I5481" s="4" t="s">
        <v>241</v>
      </c>
      <c r="J5481" t="b">
        <v>0</v>
      </c>
      <c r="K5481" t="b">
        <v>1</v>
      </c>
      <c r="L5481" t="b">
        <v>0</v>
      </c>
      <c r="M5481" t="b">
        <v>1</v>
      </c>
      <c r="N5481">
        <f t="shared" si="427"/>
        <v>3</v>
      </c>
      <c r="O5481" s="8" t="str">
        <f t="shared" si="428"/>
        <v xml:space="preserve"> Chamber Delivery Electronics, Plating Module, Mustang</v>
      </c>
      <c r="Q5481" t="str">
        <f t="shared" si="429"/>
        <v>LID</v>
      </c>
      <c r="R5481" t="str">
        <f t="shared" si="430"/>
        <v>MIH_A03</v>
      </c>
      <c r="S5481" t="str">
        <f t="shared" si="431"/>
        <v>Other</v>
      </c>
    </row>
    <row r="5482" spans="1:19" x14ac:dyDescent="0.25">
      <c r="A5482" t="s">
        <v>1020</v>
      </c>
      <c r="C5482" s="2" t="s">
        <v>1019</v>
      </c>
      <c r="D5482" s="2" t="s">
        <v>1019</v>
      </c>
      <c r="F5482" t="s">
        <v>2</v>
      </c>
      <c r="G5482" s="4" t="s">
        <v>242</v>
      </c>
      <c r="H5482" t="b">
        <v>0</v>
      </c>
      <c r="I5482" s="4" t="s">
        <v>241</v>
      </c>
      <c r="J5482" t="b">
        <v>0</v>
      </c>
      <c r="K5482" t="b">
        <v>1</v>
      </c>
      <c r="L5482" t="b">
        <v>0</v>
      </c>
      <c r="M5482" t="b">
        <v>1</v>
      </c>
      <c r="N5482">
        <f t="shared" si="427"/>
        <v>0</v>
      </c>
      <c r="O5482" s="8" t="str">
        <f t="shared" si="428"/>
        <v>SUPPORT</v>
      </c>
      <c r="Q5482" t="str">
        <f t="shared" si="429"/>
        <v/>
      </c>
      <c r="R5482" t="str">
        <f t="shared" si="430"/>
        <v>MIH_A03</v>
      </c>
      <c r="S5482" t="str">
        <f t="shared" si="431"/>
        <v>Other</v>
      </c>
    </row>
    <row r="5483" spans="1:19" x14ac:dyDescent="0.25">
      <c r="A5483" t="s">
        <v>1018</v>
      </c>
      <c r="C5483" s="2" t="s">
        <v>1017</v>
      </c>
      <c r="D5483" s="2" t="s">
        <v>1017</v>
      </c>
      <c r="F5483" t="s">
        <v>2</v>
      </c>
      <c r="G5483" s="4" t="s">
        <v>242</v>
      </c>
      <c r="H5483" t="b">
        <v>0</v>
      </c>
      <c r="I5483" s="4" t="s">
        <v>241</v>
      </c>
      <c r="J5483" t="b">
        <v>0</v>
      </c>
      <c r="K5483" t="b">
        <v>1</v>
      </c>
      <c r="L5483" t="b">
        <v>0</v>
      </c>
      <c r="M5483" t="b">
        <v>1</v>
      </c>
      <c r="N5483">
        <f t="shared" si="427"/>
        <v>0</v>
      </c>
      <c r="O5483" s="8" t="str">
        <f t="shared" si="428"/>
        <v>Retaining</v>
      </c>
      <c r="Q5483" t="str">
        <f t="shared" si="429"/>
        <v>RING</v>
      </c>
      <c r="R5483" t="str">
        <f t="shared" si="430"/>
        <v>MIH_A03</v>
      </c>
      <c r="S5483" t="str">
        <f t="shared" si="431"/>
        <v>Other</v>
      </c>
    </row>
    <row r="5484" spans="1:19" x14ac:dyDescent="0.25">
      <c r="A5484" t="s">
        <v>1016</v>
      </c>
      <c r="C5484" s="2" t="s">
        <v>1015</v>
      </c>
      <c r="D5484" s="2" t="s">
        <v>1015</v>
      </c>
      <c r="F5484" t="s">
        <v>2</v>
      </c>
      <c r="G5484" s="4" t="s">
        <v>242</v>
      </c>
      <c r="H5484" t="b">
        <v>0</v>
      </c>
      <c r="I5484" s="4" t="s">
        <v>241</v>
      </c>
      <c r="J5484" t="b">
        <v>0</v>
      </c>
      <c r="K5484" t="b">
        <v>0</v>
      </c>
      <c r="L5484" t="b">
        <v>0</v>
      </c>
      <c r="M5484" t="b">
        <v>1</v>
      </c>
      <c r="N5484">
        <f t="shared" si="427"/>
        <v>6</v>
      </c>
      <c r="O5484" s="8" t="str">
        <f t="shared" si="428"/>
        <v xml:space="preserve"> BELLOWS, SLICED EXTENDED  FINGER, FDIR, 300MM</v>
      </c>
      <c r="Q5484" t="str">
        <f t="shared" si="429"/>
        <v/>
      </c>
      <c r="R5484" t="str">
        <f t="shared" si="430"/>
        <v>MIH_A03</v>
      </c>
      <c r="S5484" t="str">
        <f t="shared" si="431"/>
        <v>Other</v>
      </c>
    </row>
    <row r="5485" spans="1:19" x14ac:dyDescent="0.25">
      <c r="A5485" t="s">
        <v>1014</v>
      </c>
      <c r="C5485" s="2" t="s">
        <v>1013</v>
      </c>
      <c r="D5485" s="2" t="s">
        <v>1013</v>
      </c>
      <c r="F5485" t="s">
        <v>2</v>
      </c>
      <c r="G5485" s="4" t="s">
        <v>242</v>
      </c>
      <c r="H5485" t="b">
        <v>0</v>
      </c>
      <c r="I5485" s="4" t="s">
        <v>241</v>
      </c>
      <c r="J5485" t="b">
        <v>0</v>
      </c>
      <c r="K5485" t="b">
        <v>1</v>
      </c>
      <c r="L5485" t="b">
        <v>0</v>
      </c>
      <c r="M5485" t="b">
        <v>1</v>
      </c>
      <c r="N5485">
        <f t="shared" si="427"/>
        <v>0</v>
      </c>
      <c r="O5485" s="8" t="str">
        <f t="shared" si="428"/>
        <v>EXHAUST</v>
      </c>
      <c r="Q5485" t="str">
        <f t="shared" si="429"/>
        <v>PIN</v>
      </c>
      <c r="R5485" t="str">
        <f t="shared" si="430"/>
        <v>MIH_A03</v>
      </c>
      <c r="S5485" t="str">
        <f t="shared" si="431"/>
        <v>Other</v>
      </c>
    </row>
    <row r="5486" spans="1:19" x14ac:dyDescent="0.25">
      <c r="A5486" t="s">
        <v>1012</v>
      </c>
      <c r="C5486" s="2" t="s">
        <v>1011</v>
      </c>
      <c r="D5486" s="2" t="s">
        <v>1011</v>
      </c>
      <c r="F5486" t="s">
        <v>2</v>
      </c>
      <c r="G5486" s="4" t="s">
        <v>242</v>
      </c>
      <c r="H5486" t="b">
        <v>0</v>
      </c>
      <c r="I5486" s="4" t="s">
        <v>241</v>
      </c>
      <c r="J5486" t="b">
        <v>0</v>
      </c>
      <c r="K5486" t="b">
        <v>1</v>
      </c>
      <c r="L5486" t="b">
        <v>0</v>
      </c>
      <c r="M5486" t="b">
        <v>1</v>
      </c>
      <c r="N5486">
        <f t="shared" si="427"/>
        <v>5</v>
      </c>
      <c r="O5486" s="8" t="str">
        <f t="shared" si="428"/>
        <v xml:space="preserve"> Rotation Stage, 90 Deg Pneumatic Nozzle Spinning RMM</v>
      </c>
      <c r="Q5486" t="str">
        <f t="shared" si="429"/>
        <v>PIN</v>
      </c>
      <c r="R5486" t="str">
        <f t="shared" si="430"/>
        <v>MIH_A03</v>
      </c>
      <c r="S5486" t="str">
        <f t="shared" si="431"/>
        <v>Other</v>
      </c>
    </row>
    <row r="5487" spans="1:19" x14ac:dyDescent="0.25">
      <c r="A5487" t="s">
        <v>1010</v>
      </c>
      <c r="C5487" s="2" t="s">
        <v>1009</v>
      </c>
      <c r="D5487" s="2" t="s">
        <v>1009</v>
      </c>
      <c r="F5487" t="s">
        <v>2</v>
      </c>
      <c r="G5487" s="4" t="s">
        <v>242</v>
      </c>
      <c r="H5487" t="b">
        <v>0</v>
      </c>
      <c r="I5487" s="4" t="s">
        <v>241</v>
      </c>
      <c r="J5487" t="b">
        <v>0</v>
      </c>
      <c r="K5487" t="b">
        <v>1</v>
      </c>
      <c r="L5487" t="b">
        <v>0</v>
      </c>
      <c r="M5487" t="b">
        <v>1</v>
      </c>
      <c r="N5487">
        <f t="shared" si="427"/>
        <v>5</v>
      </c>
      <c r="O5487" s="8" t="str">
        <f t="shared" si="428"/>
        <v xml:space="preserve"> Rotary Chem Arm 90 Deg Rotary Nozzles Spinning RMM</v>
      </c>
      <c r="Q5487" t="str">
        <f t="shared" si="429"/>
        <v>PIN</v>
      </c>
      <c r="R5487" t="str">
        <f t="shared" si="430"/>
        <v>MIH_A03</v>
      </c>
      <c r="S5487" t="str">
        <f t="shared" si="431"/>
        <v>Other</v>
      </c>
    </row>
    <row r="5488" spans="1:19" x14ac:dyDescent="0.25">
      <c r="A5488" t="s">
        <v>1008</v>
      </c>
      <c r="C5488" s="2" t="s">
        <v>1007</v>
      </c>
      <c r="D5488" s="2" t="s">
        <v>1007</v>
      </c>
      <c r="F5488" t="s">
        <v>2</v>
      </c>
      <c r="G5488" s="4" t="s">
        <v>242</v>
      </c>
      <c r="H5488" t="b">
        <v>0</v>
      </c>
      <c r="I5488" s="4" t="s">
        <v>241</v>
      </c>
      <c r="J5488" t="b">
        <v>0</v>
      </c>
      <c r="K5488" t="b">
        <v>1</v>
      </c>
      <c r="L5488" t="b">
        <v>0</v>
      </c>
      <c r="M5488" t="b">
        <v>1</v>
      </c>
      <c r="N5488">
        <f t="shared" si="427"/>
        <v>5</v>
      </c>
      <c r="O5488" s="8" t="str">
        <f t="shared" si="428"/>
        <v xml:space="preserve"> HOSE, ANGLE ADJUST ROTARY SWING ARM SPINNING RMM</v>
      </c>
      <c r="Q5488" t="str">
        <f t="shared" si="429"/>
        <v>PIN</v>
      </c>
      <c r="R5488" t="str">
        <f t="shared" si="430"/>
        <v>MIH_A03</v>
      </c>
      <c r="S5488" t="str">
        <f t="shared" si="431"/>
        <v>Other</v>
      </c>
    </row>
    <row r="5489" spans="1:19" x14ac:dyDescent="0.25">
      <c r="A5489" t="s">
        <v>1006</v>
      </c>
      <c r="C5489" s="2" t="s">
        <v>1005</v>
      </c>
      <c r="D5489" s="2" t="s">
        <v>1005</v>
      </c>
      <c r="F5489" t="s">
        <v>2</v>
      </c>
      <c r="G5489" s="4" t="s">
        <v>242</v>
      </c>
      <c r="H5489" t="b">
        <v>0</v>
      </c>
      <c r="I5489" s="4" t="s">
        <v>241</v>
      </c>
      <c r="J5489" t="b">
        <v>0</v>
      </c>
      <c r="K5489" t="b">
        <v>1</v>
      </c>
      <c r="L5489" t="b">
        <v>0</v>
      </c>
      <c r="M5489" t="b">
        <v>1</v>
      </c>
      <c r="N5489">
        <f t="shared" si="427"/>
        <v>5</v>
      </c>
      <c r="O5489" s="8" t="str">
        <f t="shared" si="428"/>
        <v xml:space="preserve"> CHEM TUBES, ANGLE ADJUSTABLE SPINNING RMM</v>
      </c>
      <c r="Q5489" t="str">
        <f t="shared" si="429"/>
        <v>TUBE</v>
      </c>
      <c r="R5489" t="str">
        <f t="shared" si="430"/>
        <v>MIH_A03</v>
      </c>
      <c r="S5489" t="str">
        <f t="shared" si="431"/>
        <v>Other</v>
      </c>
    </row>
    <row r="5490" spans="1:19" x14ac:dyDescent="0.25">
      <c r="A5490" t="s">
        <v>1004</v>
      </c>
      <c r="C5490" s="2" t="s">
        <v>1003</v>
      </c>
      <c r="D5490" s="2" t="s">
        <v>1003</v>
      </c>
      <c r="F5490" t="s">
        <v>2</v>
      </c>
      <c r="G5490" s="4" t="s">
        <v>242</v>
      </c>
      <c r="H5490" t="b">
        <v>0</v>
      </c>
      <c r="I5490" s="4" t="s">
        <v>241</v>
      </c>
      <c r="J5490" t="b">
        <v>0</v>
      </c>
      <c r="K5490" t="b">
        <v>1</v>
      </c>
      <c r="L5490" t="b">
        <v>0</v>
      </c>
      <c r="M5490" t="b">
        <v>1</v>
      </c>
      <c r="N5490">
        <f t="shared" si="427"/>
        <v>0</v>
      </c>
      <c r="O5490" s="8" t="str">
        <f t="shared" si="428"/>
        <v>RING</v>
      </c>
      <c r="Q5490" t="str">
        <f t="shared" si="429"/>
        <v>RING</v>
      </c>
      <c r="R5490" t="str">
        <f t="shared" si="430"/>
        <v>MIH_A03</v>
      </c>
      <c r="S5490" t="str">
        <f t="shared" si="431"/>
        <v>Other</v>
      </c>
    </row>
    <row r="5491" spans="1:19" x14ac:dyDescent="0.25">
      <c r="A5491" t="s">
        <v>1002</v>
      </c>
      <c r="C5491" s="2" t="s">
        <v>1001</v>
      </c>
      <c r="D5491" s="2" t="s">
        <v>1001</v>
      </c>
      <c r="F5491" t="s">
        <v>2</v>
      </c>
      <c r="G5491" s="4" t="s">
        <v>242</v>
      </c>
      <c r="H5491" t="b">
        <v>0</v>
      </c>
      <c r="I5491" s="4" t="s">
        <v>241</v>
      </c>
      <c r="J5491" t="b">
        <v>0</v>
      </c>
      <c r="K5491" t="b">
        <v>1</v>
      </c>
      <c r="L5491" t="b">
        <v>0</v>
      </c>
      <c r="M5491" t="b">
        <v>1</v>
      </c>
      <c r="N5491">
        <f t="shared" si="427"/>
        <v>0</v>
      </c>
      <c r="O5491" s="8" t="str">
        <f t="shared" si="428"/>
        <v>CHAMBER</v>
      </c>
      <c r="Q5491" t="str">
        <f t="shared" si="429"/>
        <v>PIN</v>
      </c>
      <c r="R5491" t="str">
        <f t="shared" si="430"/>
        <v>MIH_A03</v>
      </c>
      <c r="S5491" t="str">
        <f t="shared" si="431"/>
        <v>Other</v>
      </c>
    </row>
    <row r="5492" spans="1:19" x14ac:dyDescent="0.25">
      <c r="A5492" t="s">
        <v>1000</v>
      </c>
      <c r="C5492" s="2" t="s">
        <v>999</v>
      </c>
      <c r="D5492" s="2" t="s">
        <v>999</v>
      </c>
      <c r="F5492" t="s">
        <v>2</v>
      </c>
      <c r="G5492" s="4" t="s">
        <v>242</v>
      </c>
      <c r="H5492" t="b">
        <v>0</v>
      </c>
      <c r="I5492" s="4" t="s">
        <v>241</v>
      </c>
      <c r="J5492" t="b">
        <v>0</v>
      </c>
      <c r="K5492" t="b">
        <v>0</v>
      </c>
      <c r="L5492" t="b">
        <v>0</v>
      </c>
      <c r="M5492" t="b">
        <v>1</v>
      </c>
      <c r="N5492">
        <f t="shared" si="427"/>
        <v>4</v>
      </c>
      <c r="O5492" s="8" t="str">
        <f t="shared" si="428"/>
        <v xml:space="preserve"> EXHAUST CHAMBER SPINNING RMM</v>
      </c>
      <c r="Q5492" t="str">
        <f t="shared" si="429"/>
        <v>PIN</v>
      </c>
      <c r="R5492" t="str">
        <f t="shared" si="430"/>
        <v>MIH_A03</v>
      </c>
      <c r="S5492" t="str">
        <f t="shared" si="431"/>
        <v>Other</v>
      </c>
    </row>
    <row r="5493" spans="1:19" x14ac:dyDescent="0.25">
      <c r="A5493" t="s">
        <v>998</v>
      </c>
      <c r="C5493" s="2" t="s">
        <v>997</v>
      </c>
      <c r="D5493" s="2" t="s">
        <v>997</v>
      </c>
      <c r="F5493" t="s">
        <v>2</v>
      </c>
      <c r="G5493" s="4" t="s">
        <v>242</v>
      </c>
      <c r="H5493" t="b">
        <v>0</v>
      </c>
      <c r="I5493" s="4" t="s">
        <v>241</v>
      </c>
      <c r="J5493" t="b">
        <v>0</v>
      </c>
      <c r="K5493" t="b">
        <v>0</v>
      </c>
      <c r="L5493" t="b">
        <v>0</v>
      </c>
      <c r="M5493" t="b">
        <v>1</v>
      </c>
      <c r="N5493">
        <f t="shared" si="427"/>
        <v>0</v>
      </c>
      <c r="O5493" s="8" t="str">
        <f t="shared" si="428"/>
        <v>CHAMBER</v>
      </c>
      <c r="Q5493" t="str">
        <f t="shared" si="429"/>
        <v>PIN</v>
      </c>
      <c r="R5493" t="str">
        <f t="shared" si="430"/>
        <v>MIH_A03</v>
      </c>
      <c r="S5493" t="str">
        <f t="shared" si="431"/>
        <v>Other</v>
      </c>
    </row>
    <row r="5494" spans="1:19" ht="30" x14ac:dyDescent="0.25">
      <c r="A5494" t="s">
        <v>996</v>
      </c>
      <c r="C5494" s="2" t="s">
        <v>995</v>
      </c>
      <c r="D5494" s="2" t="s">
        <v>995</v>
      </c>
      <c r="F5494" t="s">
        <v>2</v>
      </c>
      <c r="G5494" s="4" t="s">
        <v>242</v>
      </c>
      <c r="H5494" t="b">
        <v>0</v>
      </c>
      <c r="I5494" s="4" t="s">
        <v>241</v>
      </c>
      <c r="J5494" t="b">
        <v>0</v>
      </c>
      <c r="K5494" t="b">
        <v>1</v>
      </c>
      <c r="L5494" t="b">
        <v>0</v>
      </c>
      <c r="M5494" t="b">
        <v>1</v>
      </c>
      <c r="N5494">
        <f t="shared" si="427"/>
        <v>10</v>
      </c>
      <c r="O5494" s="8" t="str">
        <f t="shared" si="428"/>
        <v xml:space="preserve"> RIGHT, END EFFECTOR, _x001E_ROLLER, EDGE GRIP, WEDGE, _x001E_ENHANCED ATTACHMENT, 300MM</v>
      </c>
      <c r="Q5494" t="str">
        <f t="shared" si="429"/>
        <v/>
      </c>
      <c r="R5494" t="str">
        <f t="shared" si="430"/>
        <v>MIH_A03</v>
      </c>
      <c r="S5494" t="str">
        <f t="shared" si="431"/>
        <v>Other</v>
      </c>
    </row>
    <row r="5495" spans="1:19" ht="30" x14ac:dyDescent="0.25">
      <c r="A5495" t="s">
        <v>994</v>
      </c>
      <c r="C5495" s="2" t="s">
        <v>993</v>
      </c>
      <c r="D5495" s="2" t="s">
        <v>993</v>
      </c>
      <c r="F5495" t="s">
        <v>2</v>
      </c>
      <c r="G5495" s="4" t="s">
        <v>242</v>
      </c>
      <c r="H5495" t="b">
        <v>0</v>
      </c>
      <c r="I5495" s="4" t="s">
        <v>241</v>
      </c>
      <c r="J5495" t="b">
        <v>0</v>
      </c>
      <c r="K5495" t="b">
        <v>1</v>
      </c>
      <c r="L5495" t="b">
        <v>0</v>
      </c>
      <c r="M5495" t="b">
        <v>1</v>
      </c>
      <c r="N5495">
        <f t="shared" si="427"/>
        <v>10</v>
      </c>
      <c r="O5495" s="8" t="str">
        <f t="shared" si="428"/>
        <v xml:space="preserve"> LEFT, END EFFECTOR, _x001E_ROLLER, EDGE GRIP, WEDGE _x001E_ENHANCED ATTACHMENT, 300MM</v>
      </c>
      <c r="Q5495" t="str">
        <f t="shared" si="429"/>
        <v/>
      </c>
      <c r="R5495" t="str">
        <f t="shared" si="430"/>
        <v>MIH_A03</v>
      </c>
      <c r="S5495" t="str">
        <f t="shared" si="431"/>
        <v>Other</v>
      </c>
    </row>
    <row r="5496" spans="1:19" x14ac:dyDescent="0.25">
      <c r="A5496" t="s">
        <v>992</v>
      </c>
      <c r="C5496" s="2" t="s">
        <v>991</v>
      </c>
      <c r="D5496" s="2" t="s">
        <v>991</v>
      </c>
      <c r="F5496" t="s">
        <v>2</v>
      </c>
      <c r="G5496" s="4" t="s">
        <v>242</v>
      </c>
      <c r="H5496" t="b">
        <v>0</v>
      </c>
      <c r="I5496" s="4" t="s">
        <v>598</v>
      </c>
      <c r="J5496" t="b">
        <v>0</v>
      </c>
      <c r="K5496" t="b">
        <v>0</v>
      </c>
      <c r="L5496" t="b">
        <v>0</v>
      </c>
      <c r="M5496" t="b">
        <v>1</v>
      </c>
      <c r="N5496">
        <f t="shared" si="427"/>
        <v>0</v>
      </c>
      <c r="O5496" s="8" t="str">
        <f t="shared" si="428"/>
        <v>BACKING</v>
      </c>
      <c r="Q5496" t="str">
        <f t="shared" si="429"/>
        <v>Sub-CON</v>
      </c>
      <c r="R5496" t="str">
        <f t="shared" si="430"/>
        <v>SUB CON_A03</v>
      </c>
      <c r="S5496" t="str">
        <f t="shared" si="431"/>
        <v>Other</v>
      </c>
    </row>
    <row r="5497" spans="1:19" x14ac:dyDescent="0.25">
      <c r="A5497" t="s">
        <v>990</v>
      </c>
      <c r="C5497" s="2" t="s">
        <v>989</v>
      </c>
      <c r="D5497" s="2" t="s">
        <v>989</v>
      </c>
      <c r="F5497" t="s">
        <v>2</v>
      </c>
      <c r="G5497" s="4" t="s">
        <v>242</v>
      </c>
      <c r="H5497" t="b">
        <v>0</v>
      </c>
      <c r="I5497" s="4" t="s">
        <v>598</v>
      </c>
      <c r="J5497" t="b">
        <v>0</v>
      </c>
      <c r="K5497" t="b">
        <v>1</v>
      </c>
      <c r="L5497" t="b">
        <v>0</v>
      </c>
      <c r="M5497" t="b">
        <v>1</v>
      </c>
      <c r="N5497">
        <f t="shared" si="427"/>
        <v>0</v>
      </c>
      <c r="O5497" s="8" t="str">
        <f t="shared" si="428"/>
        <v>SPLIT</v>
      </c>
      <c r="Q5497" t="str">
        <f t="shared" si="429"/>
        <v>Sub-CON</v>
      </c>
      <c r="R5497" t="str">
        <f t="shared" si="430"/>
        <v>SUB CON_A03</v>
      </c>
      <c r="S5497" t="str">
        <f t="shared" si="431"/>
        <v>Other</v>
      </c>
    </row>
    <row r="5498" spans="1:19" ht="30" x14ac:dyDescent="0.25">
      <c r="A5498" t="s">
        <v>988</v>
      </c>
      <c r="C5498" s="2" t="s">
        <v>987</v>
      </c>
      <c r="D5498" s="2" t="s">
        <v>987</v>
      </c>
      <c r="F5498" t="s">
        <v>2</v>
      </c>
      <c r="G5498" s="4" t="s">
        <v>242</v>
      </c>
      <c r="H5498" t="b">
        <v>0</v>
      </c>
      <c r="I5498" s="4" t="s">
        <v>241</v>
      </c>
      <c r="J5498" t="b">
        <v>0</v>
      </c>
      <c r="K5498" t="b">
        <v>1</v>
      </c>
      <c r="L5498" t="b">
        <v>0</v>
      </c>
      <c r="M5498" t="b">
        <v>1</v>
      </c>
      <c r="N5498">
        <f t="shared" si="427"/>
        <v>5</v>
      </c>
      <c r="O5498" s="8" t="str">
        <f t="shared" si="428"/>
        <v xml:space="preserve"> Front, Rotary Chem Arm 90 Deg Rotary Nozzles Spinning RMM</v>
      </c>
      <c r="Q5498" t="str">
        <f t="shared" si="429"/>
        <v>PIN</v>
      </c>
      <c r="R5498" t="str">
        <f t="shared" si="430"/>
        <v>MIH_A03</v>
      </c>
      <c r="S5498" t="str">
        <f t="shared" si="431"/>
        <v>Other</v>
      </c>
    </row>
    <row r="5499" spans="1:19" x14ac:dyDescent="0.25">
      <c r="A5499" t="s">
        <v>986</v>
      </c>
      <c r="C5499" s="2" t="s">
        <v>985</v>
      </c>
      <c r="D5499" s="2" t="s">
        <v>985</v>
      </c>
      <c r="F5499" t="s">
        <v>2</v>
      </c>
      <c r="G5499" s="4" t="s">
        <v>242</v>
      </c>
      <c r="H5499" t="b">
        <v>0</v>
      </c>
      <c r="I5499" s="4" t="s">
        <v>241</v>
      </c>
      <c r="J5499" t="b">
        <v>0</v>
      </c>
      <c r="K5499" t="b">
        <v>1</v>
      </c>
      <c r="L5499" t="b">
        <v>0</v>
      </c>
      <c r="M5499" t="b">
        <v>1</v>
      </c>
      <c r="N5499">
        <f t="shared" si="427"/>
        <v>4</v>
      </c>
      <c r="O5499" s="8" t="str">
        <f t="shared" si="428"/>
        <v xml:space="preserve"> Arm, Rotary, Nozzle Mount, Spinning RMM</v>
      </c>
      <c r="Q5499" t="str">
        <f t="shared" si="429"/>
        <v>ASSY</v>
      </c>
      <c r="R5499" t="str">
        <f t="shared" si="430"/>
        <v>MIH_A03</v>
      </c>
      <c r="S5499" t="str">
        <f t="shared" si="431"/>
        <v>Other</v>
      </c>
    </row>
    <row r="5500" spans="1:19" x14ac:dyDescent="0.25">
      <c r="A5500" t="s">
        <v>984</v>
      </c>
      <c r="C5500" s="2" t="s">
        <v>983</v>
      </c>
      <c r="D5500" s="2" t="s">
        <v>983</v>
      </c>
      <c r="F5500" t="s">
        <v>2</v>
      </c>
      <c r="G5500" s="4" t="s">
        <v>242</v>
      </c>
      <c r="H5500" t="b">
        <v>0</v>
      </c>
      <c r="I5500" s="4" t="s">
        <v>241</v>
      </c>
      <c r="J5500" t="b">
        <v>0</v>
      </c>
      <c r="K5500" t="b">
        <v>1</v>
      </c>
      <c r="L5500" t="b">
        <v>0</v>
      </c>
      <c r="M5500" t="b">
        <v>1</v>
      </c>
      <c r="N5500">
        <f t="shared" si="427"/>
        <v>5</v>
      </c>
      <c r="O5500" s="8" t="str">
        <f t="shared" si="428"/>
        <v xml:space="preserve"> TUBES, ARM SHAFT, ROTARY CHEM ARM SPINNING RMM</v>
      </c>
      <c r="Q5500" t="str">
        <f t="shared" si="429"/>
        <v>TUBE</v>
      </c>
      <c r="R5500" t="str">
        <f t="shared" si="430"/>
        <v>MIH_A03</v>
      </c>
      <c r="S5500" t="str">
        <f t="shared" si="431"/>
        <v>Other</v>
      </c>
    </row>
    <row r="5501" spans="1:19" x14ac:dyDescent="0.25">
      <c r="A5501" t="s">
        <v>982</v>
      </c>
      <c r="C5501" s="2" t="s">
        <v>981</v>
      </c>
      <c r="D5501" s="2" t="s">
        <v>981</v>
      </c>
      <c r="F5501" t="s">
        <v>2</v>
      </c>
      <c r="G5501" s="4" t="s">
        <v>242</v>
      </c>
      <c r="H5501" t="b">
        <v>0</v>
      </c>
      <c r="I5501" s="4" t="s">
        <v>241</v>
      </c>
      <c r="J5501" t="b">
        <v>0</v>
      </c>
      <c r="K5501" t="b">
        <v>1</v>
      </c>
      <c r="L5501" t="b">
        <v>0</v>
      </c>
      <c r="M5501" t="b">
        <v>1</v>
      </c>
      <c r="N5501">
        <f t="shared" si="427"/>
        <v>5</v>
      </c>
      <c r="O5501" s="8" t="str">
        <f t="shared" si="428"/>
        <v xml:space="preserve"> DRY SEALED RING 300MM</v>
      </c>
      <c r="Q5501" t="str">
        <f t="shared" si="429"/>
        <v>RING</v>
      </c>
      <c r="R5501" t="str">
        <f t="shared" si="430"/>
        <v>MIH_A03</v>
      </c>
      <c r="S5501" t="str">
        <f t="shared" si="431"/>
        <v>Other</v>
      </c>
    </row>
    <row r="5502" spans="1:19" x14ac:dyDescent="0.25">
      <c r="A5502" t="s">
        <v>980</v>
      </c>
      <c r="C5502" s="2" t="s">
        <v>979</v>
      </c>
      <c r="D5502" s="2" t="s">
        <v>979</v>
      </c>
      <c r="F5502" t="s">
        <v>2</v>
      </c>
      <c r="G5502" s="4" t="s">
        <v>242</v>
      </c>
      <c r="H5502" t="b">
        <v>0</v>
      </c>
      <c r="I5502" s="4" t="s">
        <v>598</v>
      </c>
      <c r="J5502" t="b">
        <v>0</v>
      </c>
      <c r="K5502" t="b">
        <v>0</v>
      </c>
      <c r="L5502" t="b">
        <v>0</v>
      </c>
      <c r="M5502" t="b">
        <v>1</v>
      </c>
      <c r="N5502">
        <f t="shared" si="427"/>
        <v>3</v>
      </c>
      <c r="O5502" s="8" t="str">
        <f t="shared" si="428"/>
        <v xml:space="preserve"> RING ROTOR PRECISION PLATING 300MM</v>
      </c>
      <c r="Q5502" t="str">
        <f t="shared" si="429"/>
        <v>Sub-CON</v>
      </c>
      <c r="R5502" t="str">
        <f t="shared" si="430"/>
        <v>SUB CON_A03</v>
      </c>
      <c r="S5502" t="str">
        <f t="shared" si="431"/>
        <v>Other</v>
      </c>
    </row>
    <row r="5503" spans="1:19" x14ac:dyDescent="0.25">
      <c r="A5503" t="s">
        <v>978</v>
      </c>
      <c r="C5503" s="2" t="s">
        <v>977</v>
      </c>
      <c r="D5503" s="2" t="s">
        <v>977</v>
      </c>
      <c r="F5503" t="s">
        <v>2</v>
      </c>
      <c r="G5503" s="4" t="s">
        <v>242</v>
      </c>
      <c r="H5503" t="b">
        <v>0</v>
      </c>
      <c r="I5503" s="4" t="s">
        <v>241</v>
      </c>
      <c r="J5503" t="b">
        <v>0</v>
      </c>
      <c r="K5503" t="b">
        <v>1</v>
      </c>
      <c r="L5503" t="b">
        <v>0</v>
      </c>
      <c r="M5503" t="b">
        <v>1</v>
      </c>
      <c r="N5503">
        <f t="shared" si="427"/>
        <v>5</v>
      </c>
      <c r="O5503" s="8" t="str">
        <f t="shared" si="428"/>
        <v xml:space="preserve"> Adaptor, Rotation Stage, Spinning RMM</v>
      </c>
      <c r="Q5503" t="str">
        <f t="shared" si="429"/>
        <v>PIN</v>
      </c>
      <c r="R5503" t="str">
        <f t="shared" si="430"/>
        <v>MIH_A03</v>
      </c>
      <c r="S5503" t="str">
        <f t="shared" si="431"/>
        <v>Other</v>
      </c>
    </row>
    <row r="5504" spans="1:19" x14ac:dyDescent="0.25">
      <c r="A5504" t="s">
        <v>976</v>
      </c>
      <c r="C5504" s="2" t="s">
        <v>975</v>
      </c>
      <c r="D5504" s="2" t="s">
        <v>975</v>
      </c>
      <c r="F5504" t="s">
        <v>2</v>
      </c>
      <c r="G5504" s="4" t="s">
        <v>242</v>
      </c>
      <c r="H5504" t="b">
        <v>0</v>
      </c>
      <c r="I5504" s="4" t="s">
        <v>241</v>
      </c>
      <c r="J5504" t="b">
        <v>0</v>
      </c>
      <c r="K5504" t="b">
        <v>1</v>
      </c>
      <c r="L5504" t="b">
        <v>0</v>
      </c>
      <c r="M5504" t="b">
        <v>1</v>
      </c>
      <c r="N5504">
        <f t="shared" si="427"/>
        <v>3</v>
      </c>
      <c r="O5504" s="8" t="str">
        <f t="shared" si="428"/>
        <v xml:space="preserve"> NH40H BOTTLE, OBD SYSTEM, CU DAMASCENE</v>
      </c>
      <c r="Q5504" t="str">
        <f t="shared" si="429"/>
        <v>LID</v>
      </c>
      <c r="R5504" t="str">
        <f t="shared" si="430"/>
        <v>MIH_A03</v>
      </c>
      <c r="S5504" t="str">
        <f t="shared" si="431"/>
        <v>Other</v>
      </c>
    </row>
    <row r="5505" spans="1:19" x14ac:dyDescent="0.25">
      <c r="A5505" t="s">
        <v>974</v>
      </c>
      <c r="C5505" s="2" t="s">
        <v>973</v>
      </c>
      <c r="D5505" s="2" t="s">
        <v>973</v>
      </c>
      <c r="F5505" t="s">
        <v>2</v>
      </c>
      <c r="G5505" s="4" t="s">
        <v>242</v>
      </c>
      <c r="H5505" t="b">
        <v>0</v>
      </c>
      <c r="I5505" s="4" t="s">
        <v>241</v>
      </c>
      <c r="J5505" t="b">
        <v>0</v>
      </c>
      <c r="K5505" t="b">
        <v>1</v>
      </c>
      <c r="L5505" t="b">
        <v>0</v>
      </c>
      <c r="M5505" t="b">
        <v>1</v>
      </c>
      <c r="N5505">
        <f t="shared" si="427"/>
        <v>5</v>
      </c>
      <c r="O5505" s="8" t="str">
        <f t="shared" si="428"/>
        <v xml:space="preserve"> HOSE, PREWET ROTARY SWING ARM SPINNING RMM</v>
      </c>
      <c r="Q5505" t="str">
        <f t="shared" si="429"/>
        <v>PIN</v>
      </c>
      <c r="R5505" t="str">
        <f t="shared" si="430"/>
        <v>MIH_A03</v>
      </c>
      <c r="S5505" t="str">
        <f t="shared" si="431"/>
        <v>Other</v>
      </c>
    </row>
    <row r="5506" spans="1:19" x14ac:dyDescent="0.25">
      <c r="A5506" t="s">
        <v>972</v>
      </c>
      <c r="C5506" s="2" t="s">
        <v>971</v>
      </c>
      <c r="D5506" s="2" t="s">
        <v>971</v>
      </c>
      <c r="F5506" t="s">
        <v>2</v>
      </c>
      <c r="G5506" s="4" t="s">
        <v>242</v>
      </c>
      <c r="H5506" t="b">
        <v>0</v>
      </c>
      <c r="I5506" s="4" t="s">
        <v>241</v>
      </c>
      <c r="J5506" t="b">
        <v>0</v>
      </c>
      <c r="K5506" t="b">
        <v>1</v>
      </c>
      <c r="L5506" t="b">
        <v>0</v>
      </c>
      <c r="M5506" t="b">
        <v>1</v>
      </c>
      <c r="N5506">
        <f t="shared" ref="N5506:N5569" si="432">IFERROR(IF(SEARCH(",",D5506,1)-1&gt;10,0,SEARCH(",",D5506,1)-1),0)</f>
        <v>3</v>
      </c>
      <c r="O5506" s="8" t="str">
        <f t="shared" si="428"/>
        <v xml:space="preserve"> PRE WET ROTARY SWING ARM SPINNING RMM</v>
      </c>
      <c r="Q5506" t="str">
        <f t="shared" si="429"/>
        <v>PIN</v>
      </c>
      <c r="R5506" t="str">
        <f t="shared" si="430"/>
        <v>MIH_A03</v>
      </c>
      <c r="S5506" t="str">
        <f t="shared" si="431"/>
        <v>Other</v>
      </c>
    </row>
    <row r="5507" spans="1:19" x14ac:dyDescent="0.25">
      <c r="A5507" t="s">
        <v>970</v>
      </c>
      <c r="C5507" s="2" t="s">
        <v>969</v>
      </c>
      <c r="D5507" s="2" t="s">
        <v>969</v>
      </c>
      <c r="F5507" t="s">
        <v>2</v>
      </c>
      <c r="G5507" s="4" t="s">
        <v>242</v>
      </c>
      <c r="H5507" t="b">
        <v>0</v>
      </c>
      <c r="I5507" s="4" t="s">
        <v>241</v>
      </c>
      <c r="J5507" t="b">
        <v>0</v>
      </c>
      <c r="K5507" t="b">
        <v>1</v>
      </c>
      <c r="L5507" t="b">
        <v>0</v>
      </c>
      <c r="M5507" t="b">
        <v>1</v>
      </c>
      <c r="N5507">
        <f t="shared" si="432"/>
        <v>3</v>
      </c>
      <c r="O5507" s="8" t="str">
        <f t="shared" ref="O5507:O5570" si="433">IF(N5507=0,    LEFT(D5507,SEARCH(" ", D5507,1)-1),    RIGHT(D5507,LEN(D5507)-N5507-1))</f>
        <v xml:space="preserve"> PRE WET                  _x001E_ROTARY SWING ARM _x001E_SPINNING RMM</v>
      </c>
      <c r="Q5507" t="str">
        <f t="shared" ref="Q5507:Q5570" si="434">IF(ISERROR(SEARCH("AMAT",D5507,1)),IF(ISERROR(SEARCH("CHAWK",D5507,1)),IF(ISERROR(SEARCH("ASSY",D5507,1)), IF(ISERROR(SEARCH("SUB CON",I5507, 1)),IF(ISERROR(SEARCH("SUB",E5507, 1)),IF(AND(ISERROR(SEARCH("PKG",D5507,1)), ISERROR(SEARCH("LBL",D5507,1)), ISERROR(SEARCH("LABEL",D5507,1))),IF(ISERROR(SEARCH("WLDM*",D5507,1)),IF(ISERROR(SEARCH("DOOR",D5507,1)),IF(ISERROR(SEARCH("SPCR",D5507,1)), IF(AND(ISERROR(SEARCH("ORING",D5507,1)), ISERROR(SEARCH("O-RING",D5507,1))),IF(ISERROR(SEARCH("TUBE*",D5507,1)),IF(ISERROR(SEARCH("ADPTR",D5507,1)), IF(ISERROR(SEARCH("PIN",D5507,1)), IF(ISERROR(SEARCH("LATCH",D5507,1)),IF(ISERROR(SEARCH("BASE",D5507,1)),IF(AND(ISERROR(SEARCH("INSERT",D5507,1)), ISERROR(SEARCH("INSR",D5507,1))),IF(ISERROR(SEARCH("TOMBSTONE",D5507,1)),IF(ISERROR(SEARCH("TOOL",D5507,1)),IF(ISERROR(SEARCH("GD?",D5507,1)), IF(AND(ISERROR(SEARCH("SHIELD",D5507,1)),ISERROR(SEARCH("SHLD",D5507,1))),IF(ISERROR(SEARCH("CARRIER",D5507,1)),IF(ISERROR(SEARCH("LID?",D5507,1)),IF(ISERROR(SEARCH("BRKT",D5507,1)),IF(ISERROR(SEARCH("RTRN",D5507,1)),IF(ISERROR(SEARCH("RETAINER",D5507,1)),IF(ISERROR(SEARCH("HSG",D5507,1)),IF(ISERROR(SEARCH("PLATE",D5507,1)),IF(ISERROR(SEARCH("SNSR",D5507,1)),IF(AND(ISERROR(SEARCH("PANEL",D5507,1)), ISERROR(SEARCH("PNL",D5507,1))),IF(ISERROR(SEARCH("BLK",D5507,1)),IF(ISERROR(SEARCH("DUCT",D5507,1)),IF(ISERROR(SEARCH("GASKET",D5507,1)),IF(AND(ISERROR(SEARCH("SHAFT",D5507,1)),ISERROR(SEARCH("ROD",D5507,1))),IF(ISERROR(SEARCH("RING",D5507,1)),IF(ISERROR(SEARCH("RESTRICT*",D5507,1)),IF(ISERROR(SEARCH("TANK",D5507,1)),IF(ISERROR(SEARCH("GENERATOR",D5507,1)),IF(ISERROR(SEARCH("FXTR",D5507,1)),IF(ISERROR(SEARCH("MAGNET",D5507,1)),IF(ISERROR(SEARCH("CLAMP",D5507,1)),IF(ISERROR(SEARCH("BAYONET",D5507,1)),IF(ISERROR(SEARCH("HSNG",D5507,1)),IF(ISERROR(SEARCH("PLUG",D5507,1)),IF(ISERROR(SEARCH("PLX",D5507,1)),IF(ISERROR(SEARCH("WAFER",D5507,1)),IF(ISERROR(SEARCH("MANIFOLD",D5507,1)),IF(AND(ISERROR(SEARCH("ALU* ",D5507)),LEFT(D5507,N5507)&lt;&gt;"AL"&amp;","), IF(ISERROR(SEARCH("INJCTR",D5507,1)),IF(AND(ISERROR(SEARCH("CVR",D5507,1)),ISERROR(SEARCH("COV?", D5507,1)), ISERROR(SEARCH("CV?",D5507,1))), IF(ISERROR(SEARCH("WDO",D5507,1)),IF(ISERROR(SEARCH("SHEET",D5507,1)),IF(ISERROR(SEARCH("SHIM",D5507,1)),IF(AND(ISERROR(SEARCH("CHMBR",D5507,1)), ISERROR(SEARCH("CHAMBER",D5507,1))),"","CHMBR"),"SHIM"),"Sheet"),"WINDOW"),"COVER"),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PIN</v>
      </c>
      <c r="R5507" t="str">
        <f t="shared" ref="R5507:R5570" si="435">IF(LEFT(A5507,3)=LEFT(D5507,3),"",CONCATENATE(I5507, "_",LEFT(A5507,3)))</f>
        <v>MIH_A03</v>
      </c>
      <c r="S5507" t="str">
        <f t="shared" ref="S5507:S5570" si="436">IF(ISERROR(SEARCH("UHMW*", D5507,1)),IF(ISERROR(SEARCH("PEEK", D5507,1)),IF(AND(ISERROR(SEARCH("PTFE", D5507,1)),ISERROR(SEARCH("Teflon", D5507,1))),IF(ISERROR(SEARCH("PVDF", D5507,1)),IF(ISERROR(SEARCH("HDL", D5507,1)),IF(ISERROR(SEARCH("PET", D5507,1)),IF(ISERROR(SEARCH("ABS", D5507,1)), IF(ISERROR(SEARCH("ACRYL*", D5507,1)), IF(ISERROR(SEARCH("POLYCAR?", D5507,1)),IF(ISERROR(SEARCH("ALUM?", D5507,1)),IF(ISERROR(SEARCH("METAL", I5507,1)),IF(ISERROR(SEARCH("?PVC", D5507,1)),IF(ISERROR(SEARCH("PLASTIC", I5507, 1)),"Other", "PLASTIC"),"PVC"),"METAL"),"ALUM"),"POLYCARB"), "ACRYLIC"), "ABS"), "PET"), "HDL"), "PVDF"), "PTFE"), "PEEK"), "UHMW-PE")</f>
        <v>Other</v>
      </c>
    </row>
    <row r="5508" spans="1:19" x14ac:dyDescent="0.25">
      <c r="A5508" t="s">
        <v>968</v>
      </c>
      <c r="C5508" s="2" t="s">
        <v>967</v>
      </c>
      <c r="D5508" s="2" t="s">
        <v>967</v>
      </c>
      <c r="F5508" t="s">
        <v>2</v>
      </c>
      <c r="G5508" s="4" t="s">
        <v>242</v>
      </c>
      <c r="H5508" t="b">
        <v>0</v>
      </c>
      <c r="I5508" s="4" t="s">
        <v>598</v>
      </c>
      <c r="J5508" t="b">
        <v>0</v>
      </c>
      <c r="K5508" t="b">
        <v>0</v>
      </c>
      <c r="L5508" t="b">
        <v>0</v>
      </c>
      <c r="M5508" t="b">
        <v>1</v>
      </c>
      <c r="N5508">
        <f t="shared" si="432"/>
        <v>5</v>
      </c>
      <c r="O5508" s="8" t="str">
        <f t="shared" si="433"/>
        <v xml:space="preserve"> CLAMP, PREWET ARM ROTARY CHEM ARM SPINNING RMM</v>
      </c>
      <c r="Q5508" t="str">
        <f t="shared" si="434"/>
        <v>Sub-CON</v>
      </c>
      <c r="R5508" t="str">
        <f t="shared" si="435"/>
        <v>SUB CON_A03</v>
      </c>
      <c r="S5508" t="str">
        <f t="shared" si="436"/>
        <v>Other</v>
      </c>
    </row>
    <row r="5509" spans="1:19" x14ac:dyDescent="0.25">
      <c r="A5509" t="s">
        <v>966</v>
      </c>
      <c r="B5509" t="s">
        <v>965</v>
      </c>
      <c r="C5509" s="2" t="s">
        <v>810</v>
      </c>
      <c r="D5509" s="2" t="s">
        <v>810</v>
      </c>
      <c r="E5509" t="s">
        <v>269</v>
      </c>
      <c r="F5509" t="s">
        <v>2</v>
      </c>
      <c r="G5509" s="4" t="s">
        <v>242</v>
      </c>
      <c r="H5509" t="b">
        <v>0</v>
      </c>
      <c r="I5509" s="4" t="s">
        <v>268</v>
      </c>
      <c r="J5509" t="b">
        <v>0</v>
      </c>
      <c r="K5509" t="b">
        <v>1</v>
      </c>
      <c r="L5509" t="b">
        <v>0</v>
      </c>
      <c r="M5509" t="b">
        <v>1</v>
      </c>
      <c r="N5509">
        <f t="shared" si="432"/>
        <v>0</v>
      </c>
      <c r="O5509" s="8" t="str">
        <f t="shared" si="433"/>
        <v>ALIGNMENT</v>
      </c>
      <c r="Q5509" t="str">
        <f t="shared" si="434"/>
        <v>PIN</v>
      </c>
      <c r="R5509" t="str">
        <f t="shared" si="435"/>
        <v>Plastic_A03</v>
      </c>
      <c r="S5509" t="str">
        <f t="shared" si="436"/>
        <v>PLASTIC</v>
      </c>
    </row>
    <row r="5510" spans="1:19" x14ac:dyDescent="0.25">
      <c r="A5510" t="s">
        <v>964</v>
      </c>
      <c r="C5510" s="2" t="s">
        <v>963</v>
      </c>
      <c r="D5510" s="2" t="s">
        <v>963</v>
      </c>
      <c r="F5510" t="s">
        <v>2</v>
      </c>
      <c r="G5510" s="4" t="s">
        <v>242</v>
      </c>
      <c r="H5510" t="b">
        <v>0</v>
      </c>
      <c r="I5510" s="4" t="s">
        <v>598</v>
      </c>
      <c r="J5510" t="b">
        <v>0</v>
      </c>
      <c r="K5510" t="b">
        <v>0</v>
      </c>
      <c r="L5510" t="b">
        <v>0</v>
      </c>
      <c r="M5510" t="b">
        <v>1</v>
      </c>
      <c r="N5510">
        <f t="shared" si="432"/>
        <v>10</v>
      </c>
      <c r="O5510" s="8" t="str">
        <f t="shared" si="433"/>
        <v xml:space="preserve"> 3/8", AS-AV1-T2 TO UNION, AFT MODULE</v>
      </c>
      <c r="Q5510" t="str">
        <f t="shared" si="434"/>
        <v>Sub-CON</v>
      </c>
      <c r="R5510" t="str">
        <f t="shared" si="435"/>
        <v>SUB CON_A03</v>
      </c>
      <c r="S5510" t="str">
        <f t="shared" si="436"/>
        <v>Other</v>
      </c>
    </row>
    <row r="5511" spans="1:19" x14ac:dyDescent="0.25">
      <c r="A5511" t="s">
        <v>962</v>
      </c>
      <c r="C5511" s="2" t="s">
        <v>961</v>
      </c>
      <c r="D5511" s="2" t="s">
        <v>961</v>
      </c>
      <c r="F5511" t="s">
        <v>2</v>
      </c>
      <c r="G5511" s="4" t="s">
        <v>242</v>
      </c>
      <c r="H5511" t="b">
        <v>0</v>
      </c>
      <c r="I5511" s="4" t="s">
        <v>598</v>
      </c>
      <c r="J5511" t="b">
        <v>0</v>
      </c>
      <c r="K5511" t="b">
        <v>0</v>
      </c>
      <c r="L5511" t="b">
        <v>0</v>
      </c>
      <c r="M5511" t="b">
        <v>1</v>
      </c>
      <c r="N5511">
        <f t="shared" si="432"/>
        <v>10</v>
      </c>
      <c r="O5511" s="8" t="str">
        <f t="shared" si="433"/>
        <v xml:space="preserve"> 3/8", AS-AV1-T1 TO UNION AFT MODULE</v>
      </c>
      <c r="Q5511" t="str">
        <f t="shared" si="434"/>
        <v>Sub-CON</v>
      </c>
      <c r="R5511" t="str">
        <f t="shared" si="435"/>
        <v>SUB CON_A03</v>
      </c>
      <c r="S5511" t="str">
        <f t="shared" si="436"/>
        <v>Other</v>
      </c>
    </row>
    <row r="5512" spans="1:19" x14ac:dyDescent="0.25">
      <c r="A5512" t="s">
        <v>960</v>
      </c>
      <c r="C5512" s="2" t="s">
        <v>959</v>
      </c>
      <c r="D5512" s="2" t="s">
        <v>959</v>
      </c>
      <c r="F5512" t="s">
        <v>2</v>
      </c>
      <c r="G5512" s="4" t="s">
        <v>242</v>
      </c>
      <c r="H5512" t="b">
        <v>0</v>
      </c>
      <c r="I5512" s="4" t="s">
        <v>241</v>
      </c>
      <c r="J5512" t="b">
        <v>0</v>
      </c>
      <c r="K5512" t="b">
        <v>1</v>
      </c>
      <c r="L5512" t="b">
        <v>0</v>
      </c>
      <c r="M5512" t="b">
        <v>1</v>
      </c>
      <c r="N5512">
        <f t="shared" si="432"/>
        <v>7</v>
      </c>
      <c r="O5512" s="8" t="str">
        <f t="shared" si="433"/>
        <v xml:space="preserve"> Heat Exchanger, Clip, AFT Plumbing Module</v>
      </c>
      <c r="Q5512" t="str">
        <f t="shared" si="434"/>
        <v/>
      </c>
      <c r="R5512" t="str">
        <f t="shared" si="435"/>
        <v>MIH_A03</v>
      </c>
      <c r="S5512" t="str">
        <f t="shared" si="436"/>
        <v>Other</v>
      </c>
    </row>
    <row r="5513" spans="1:19" ht="30" x14ac:dyDescent="0.25">
      <c r="A5513" t="s">
        <v>958</v>
      </c>
      <c r="C5513" s="2" t="s">
        <v>957</v>
      </c>
      <c r="D5513" s="2" t="s">
        <v>957</v>
      </c>
      <c r="F5513" t="s">
        <v>2</v>
      </c>
      <c r="G5513" s="4" t="s">
        <v>242</v>
      </c>
      <c r="H5513" t="b">
        <v>0</v>
      </c>
      <c r="I5513" s="4" t="s">
        <v>241</v>
      </c>
      <c r="J5513" t="b">
        <v>0</v>
      </c>
      <c r="K5513" t="b">
        <v>0</v>
      </c>
      <c r="L5513" t="b">
        <v>0</v>
      </c>
      <c r="M5513" t="b">
        <v>1</v>
      </c>
      <c r="N5513">
        <f t="shared" si="432"/>
        <v>8</v>
      </c>
      <c r="O5513" s="8" t="str">
        <f t="shared" si="433"/>
        <v xml:space="preserve"> Custom Facility Adaptor, Acid Drain Connector CU Damascene</v>
      </c>
      <c r="Q5513" t="str">
        <f t="shared" si="434"/>
        <v/>
      </c>
      <c r="R5513" t="str">
        <f t="shared" si="435"/>
        <v>MIH_A03</v>
      </c>
      <c r="S5513" t="str">
        <f t="shared" si="436"/>
        <v>Other</v>
      </c>
    </row>
    <row r="5514" spans="1:19" ht="30" x14ac:dyDescent="0.25">
      <c r="A5514" t="s">
        <v>956</v>
      </c>
      <c r="C5514" s="2" t="s">
        <v>955</v>
      </c>
      <c r="D5514" s="2" t="s">
        <v>955</v>
      </c>
      <c r="E5514" t="s">
        <v>269</v>
      </c>
      <c r="F5514" t="s">
        <v>2</v>
      </c>
      <c r="G5514" s="4" t="s">
        <v>242</v>
      </c>
      <c r="H5514" t="b">
        <v>0</v>
      </c>
      <c r="I5514" s="4" t="s">
        <v>268</v>
      </c>
      <c r="J5514" t="b">
        <v>0</v>
      </c>
      <c r="K5514" t="b">
        <v>1</v>
      </c>
      <c r="L5514" t="b">
        <v>0</v>
      </c>
      <c r="M5514" t="b">
        <v>1</v>
      </c>
      <c r="N5514">
        <f t="shared" si="432"/>
        <v>0</v>
      </c>
      <c r="O5514" s="8" t="str">
        <f t="shared" si="433"/>
        <v>SEAL</v>
      </c>
      <c r="Q5514" t="str">
        <f t="shared" si="434"/>
        <v>RETAINER</v>
      </c>
      <c r="R5514" t="str">
        <f t="shared" si="435"/>
        <v>Plastic_A03</v>
      </c>
      <c r="S5514" t="str">
        <f t="shared" si="436"/>
        <v>PLASTIC</v>
      </c>
    </row>
    <row r="5515" spans="1:19" x14ac:dyDescent="0.25">
      <c r="A5515" t="s">
        <v>954</v>
      </c>
      <c r="C5515" s="2" t="s">
        <v>952</v>
      </c>
      <c r="D5515" s="2" t="s">
        <v>952</v>
      </c>
      <c r="F5515" t="s">
        <v>2</v>
      </c>
      <c r="G5515" s="4" t="s">
        <v>242</v>
      </c>
      <c r="H5515" t="b">
        <v>0</v>
      </c>
      <c r="I5515" s="4" t="s">
        <v>241</v>
      </c>
      <c r="J5515" t="b">
        <v>0</v>
      </c>
      <c r="K5515" t="b">
        <v>1</v>
      </c>
      <c r="L5515" t="b">
        <v>0</v>
      </c>
      <c r="M5515" t="b">
        <v>1</v>
      </c>
      <c r="N5515">
        <f t="shared" si="432"/>
        <v>0</v>
      </c>
      <c r="O5515" s="8" t="str">
        <f t="shared" si="433"/>
        <v>ROBOT</v>
      </c>
      <c r="Q5515" t="str">
        <f t="shared" si="434"/>
        <v/>
      </c>
      <c r="R5515" t="str">
        <f t="shared" si="435"/>
        <v>MIH_A03</v>
      </c>
      <c r="S5515" t="str">
        <f t="shared" si="436"/>
        <v>Other</v>
      </c>
    </row>
    <row r="5516" spans="1:19" x14ac:dyDescent="0.25">
      <c r="A5516" t="s">
        <v>953</v>
      </c>
      <c r="C5516" s="2" t="s">
        <v>952</v>
      </c>
      <c r="D5516" s="2" t="s">
        <v>952</v>
      </c>
      <c r="F5516" t="s">
        <v>2</v>
      </c>
      <c r="G5516" s="4" t="s">
        <v>242</v>
      </c>
      <c r="H5516" t="b">
        <v>0</v>
      </c>
      <c r="I5516" s="4" t="s">
        <v>241</v>
      </c>
      <c r="J5516" t="b">
        <v>0</v>
      </c>
      <c r="K5516" t="b">
        <v>1</v>
      </c>
      <c r="L5516" t="b">
        <v>0</v>
      </c>
      <c r="M5516" t="b">
        <v>1</v>
      </c>
      <c r="N5516">
        <f t="shared" si="432"/>
        <v>0</v>
      </c>
      <c r="O5516" s="8" t="str">
        <f t="shared" si="433"/>
        <v>ROBOT</v>
      </c>
      <c r="Q5516" t="str">
        <f t="shared" si="434"/>
        <v/>
      </c>
      <c r="R5516" t="str">
        <f t="shared" si="435"/>
        <v>MIH_A03</v>
      </c>
      <c r="S5516" t="str">
        <f t="shared" si="436"/>
        <v>Other</v>
      </c>
    </row>
    <row r="5517" spans="1:19" x14ac:dyDescent="0.25">
      <c r="A5517" t="s">
        <v>951</v>
      </c>
      <c r="C5517" s="2" t="s">
        <v>950</v>
      </c>
      <c r="D5517" s="2" t="s">
        <v>950</v>
      </c>
      <c r="F5517" t="s">
        <v>2</v>
      </c>
      <c r="G5517" s="4" t="s">
        <v>242</v>
      </c>
      <c r="H5517" t="b">
        <v>0</v>
      </c>
      <c r="I5517" s="4" t="s">
        <v>241</v>
      </c>
      <c r="J5517" t="b">
        <v>0</v>
      </c>
      <c r="K5517" t="b">
        <v>1</v>
      </c>
      <c r="L5517" t="b">
        <v>0</v>
      </c>
      <c r="M5517" t="b">
        <v>1</v>
      </c>
      <c r="N5517">
        <f t="shared" si="432"/>
        <v>0</v>
      </c>
      <c r="O5517" s="8" t="str">
        <f t="shared" si="433"/>
        <v>Bracket</v>
      </c>
      <c r="Q5517" t="str">
        <f t="shared" si="434"/>
        <v>ASSY</v>
      </c>
      <c r="R5517" t="str">
        <f t="shared" si="435"/>
        <v>MIH_A03</v>
      </c>
      <c r="S5517" t="str">
        <f t="shared" si="436"/>
        <v>Other</v>
      </c>
    </row>
    <row r="5518" spans="1:19" ht="30" x14ac:dyDescent="0.25">
      <c r="A5518" t="s">
        <v>949</v>
      </c>
      <c r="C5518" s="2" t="s">
        <v>948</v>
      </c>
      <c r="D5518" s="2" t="s">
        <v>948</v>
      </c>
      <c r="F5518" t="s">
        <v>2</v>
      </c>
      <c r="G5518" s="4" t="s">
        <v>242</v>
      </c>
      <c r="H5518" t="b">
        <v>0</v>
      </c>
      <c r="I5518" s="4" t="s">
        <v>241</v>
      </c>
      <c r="J5518" t="b">
        <v>0</v>
      </c>
      <c r="K5518" t="b">
        <v>0</v>
      </c>
      <c r="L5518" t="b">
        <v>0</v>
      </c>
      <c r="M5518" t="b">
        <v>1</v>
      </c>
      <c r="N5518">
        <f t="shared" si="432"/>
        <v>0</v>
      </c>
      <c r="O5518" s="8" t="str">
        <f t="shared" si="433"/>
        <v>SHIELD/THIEF</v>
      </c>
      <c r="Q5518" t="str">
        <f t="shared" si="434"/>
        <v>SHIELD</v>
      </c>
      <c r="R5518" t="str">
        <f t="shared" si="435"/>
        <v>MIH_A03</v>
      </c>
      <c r="S5518" t="str">
        <f t="shared" si="436"/>
        <v>Other</v>
      </c>
    </row>
    <row r="5519" spans="1:19" x14ac:dyDescent="0.25">
      <c r="A5519" t="s">
        <v>947</v>
      </c>
      <c r="C5519" s="2" t="s">
        <v>946</v>
      </c>
      <c r="D5519" s="2" t="s">
        <v>946</v>
      </c>
      <c r="F5519" t="s">
        <v>2</v>
      </c>
      <c r="G5519" s="4" t="s">
        <v>242</v>
      </c>
      <c r="H5519" t="b">
        <v>0</v>
      </c>
      <c r="I5519" s="4" t="s">
        <v>241</v>
      </c>
      <c r="J5519" t="b">
        <v>0</v>
      </c>
      <c r="K5519" t="b">
        <v>1</v>
      </c>
      <c r="L5519" t="b">
        <v>0</v>
      </c>
      <c r="M5519" t="b">
        <v>1</v>
      </c>
      <c r="N5519">
        <f t="shared" si="432"/>
        <v>0</v>
      </c>
      <c r="O5519" s="8" t="str">
        <f t="shared" si="433"/>
        <v>Common</v>
      </c>
      <c r="Q5519" t="str">
        <f t="shared" si="434"/>
        <v>ASSY</v>
      </c>
      <c r="R5519" t="str">
        <f t="shared" si="435"/>
        <v>MIH_A03</v>
      </c>
      <c r="S5519" t="str">
        <f t="shared" si="436"/>
        <v>Other</v>
      </c>
    </row>
    <row r="5520" spans="1:19" x14ac:dyDescent="0.25">
      <c r="A5520" t="s">
        <v>945</v>
      </c>
      <c r="C5520" s="2" t="s">
        <v>944</v>
      </c>
      <c r="D5520" s="2" t="s">
        <v>944</v>
      </c>
      <c r="F5520" t="s">
        <v>2</v>
      </c>
      <c r="G5520" s="4" t="s">
        <v>242</v>
      </c>
      <c r="H5520" t="b">
        <v>0</v>
      </c>
      <c r="I5520" s="4" t="s">
        <v>241</v>
      </c>
      <c r="J5520" t="b">
        <v>0</v>
      </c>
      <c r="K5520" t="b">
        <v>1</v>
      </c>
      <c r="L5520" t="b">
        <v>0</v>
      </c>
      <c r="M5520" t="b">
        <v>1</v>
      </c>
      <c r="N5520">
        <f t="shared" si="432"/>
        <v>0</v>
      </c>
      <c r="O5520" s="8" t="str">
        <f t="shared" si="433"/>
        <v>Backing</v>
      </c>
      <c r="Q5520" t="str">
        <f t="shared" si="434"/>
        <v>PLATE</v>
      </c>
      <c r="R5520" t="str">
        <f t="shared" si="435"/>
        <v>MIH_A03</v>
      </c>
      <c r="S5520" t="str">
        <f t="shared" si="436"/>
        <v>Other</v>
      </c>
    </row>
    <row r="5521" spans="1:19" x14ac:dyDescent="0.25">
      <c r="A5521" t="s">
        <v>943</v>
      </c>
      <c r="C5521" s="2" t="s">
        <v>942</v>
      </c>
      <c r="D5521" s="2" t="s">
        <v>942</v>
      </c>
      <c r="F5521" t="s">
        <v>2</v>
      </c>
      <c r="G5521" s="4" t="s">
        <v>242</v>
      </c>
      <c r="H5521" t="b">
        <v>0</v>
      </c>
      <c r="I5521" s="4" t="s">
        <v>241</v>
      </c>
      <c r="J5521" t="b">
        <v>0</v>
      </c>
      <c r="K5521" t="b">
        <v>1</v>
      </c>
      <c r="L5521" t="b">
        <v>0</v>
      </c>
      <c r="M5521" t="b">
        <v>1</v>
      </c>
      <c r="N5521">
        <f t="shared" si="432"/>
        <v>0</v>
      </c>
      <c r="O5521" s="8" t="str">
        <f t="shared" si="433"/>
        <v>ANODE</v>
      </c>
      <c r="Q5521" t="str">
        <f t="shared" si="434"/>
        <v>SHIELD</v>
      </c>
      <c r="R5521" t="str">
        <f t="shared" si="435"/>
        <v>MIH_A03</v>
      </c>
      <c r="S5521" t="str">
        <f t="shared" si="436"/>
        <v>Other</v>
      </c>
    </row>
    <row r="5522" spans="1:19" x14ac:dyDescent="0.25">
      <c r="A5522" t="s">
        <v>941</v>
      </c>
      <c r="C5522" s="2" t="s">
        <v>940</v>
      </c>
      <c r="D5522" s="2" t="s">
        <v>940</v>
      </c>
      <c r="F5522" t="s">
        <v>2</v>
      </c>
      <c r="G5522" s="4" t="s">
        <v>242</v>
      </c>
      <c r="H5522" t="b">
        <v>0</v>
      </c>
      <c r="I5522" s="4" t="s">
        <v>241</v>
      </c>
      <c r="J5522" t="b">
        <v>0</v>
      </c>
      <c r="K5522" t="b">
        <v>1</v>
      </c>
      <c r="L5522" t="b">
        <v>0</v>
      </c>
      <c r="M5522" t="b">
        <v>1</v>
      </c>
      <c r="N5522">
        <f t="shared" si="432"/>
        <v>0</v>
      </c>
      <c r="O5522" s="8" t="str">
        <f t="shared" si="433"/>
        <v>ANODE</v>
      </c>
      <c r="Q5522" t="str">
        <f t="shared" si="434"/>
        <v>SHIELD</v>
      </c>
      <c r="R5522" t="str">
        <f t="shared" si="435"/>
        <v>MIH_A03</v>
      </c>
      <c r="S5522" t="str">
        <f t="shared" si="436"/>
        <v>Other</v>
      </c>
    </row>
    <row r="5523" spans="1:19" x14ac:dyDescent="0.25">
      <c r="A5523" t="s">
        <v>939</v>
      </c>
      <c r="C5523" s="2" t="s">
        <v>938</v>
      </c>
      <c r="D5523" s="2" t="s">
        <v>938</v>
      </c>
      <c r="F5523" t="s">
        <v>2</v>
      </c>
      <c r="G5523" s="4" t="s">
        <v>242</v>
      </c>
      <c r="H5523" t="b">
        <v>0</v>
      </c>
      <c r="I5523" s="4" t="s">
        <v>241</v>
      </c>
      <c r="J5523" t="b">
        <v>0</v>
      </c>
      <c r="K5523" t="b">
        <v>1</v>
      </c>
      <c r="L5523" t="b">
        <v>0</v>
      </c>
      <c r="M5523" t="b">
        <v>1</v>
      </c>
      <c r="N5523">
        <f t="shared" si="432"/>
        <v>0</v>
      </c>
      <c r="O5523" s="8" t="str">
        <f t="shared" si="433"/>
        <v>ANODE</v>
      </c>
      <c r="Q5523" t="str">
        <f t="shared" si="434"/>
        <v>SHIELD</v>
      </c>
      <c r="R5523" t="str">
        <f t="shared" si="435"/>
        <v>MIH_A03</v>
      </c>
      <c r="S5523" t="str">
        <f t="shared" si="436"/>
        <v>Other</v>
      </c>
    </row>
    <row r="5524" spans="1:19" x14ac:dyDescent="0.25">
      <c r="A5524" t="s">
        <v>937</v>
      </c>
      <c r="C5524" s="2" t="s">
        <v>936</v>
      </c>
      <c r="D5524" s="2" t="s">
        <v>936</v>
      </c>
      <c r="F5524" t="s">
        <v>2</v>
      </c>
      <c r="G5524" s="4" t="s">
        <v>242</v>
      </c>
      <c r="H5524" t="b">
        <v>0</v>
      </c>
      <c r="I5524" s="4" t="s">
        <v>241</v>
      </c>
      <c r="J5524" t="b">
        <v>0</v>
      </c>
      <c r="K5524" t="b">
        <v>1</v>
      </c>
      <c r="L5524" t="b">
        <v>0</v>
      </c>
      <c r="M5524" t="b">
        <v>1</v>
      </c>
      <c r="N5524">
        <f t="shared" si="432"/>
        <v>0</v>
      </c>
      <c r="O5524" s="8" t="str">
        <f t="shared" si="433"/>
        <v>Anode</v>
      </c>
      <c r="Q5524" t="str">
        <f t="shared" si="434"/>
        <v>SHIELD</v>
      </c>
      <c r="R5524" t="str">
        <f t="shared" si="435"/>
        <v>MIH_A03</v>
      </c>
      <c r="S5524" t="str">
        <f t="shared" si="436"/>
        <v>Other</v>
      </c>
    </row>
    <row r="5525" spans="1:19" x14ac:dyDescent="0.25">
      <c r="A5525" t="s">
        <v>935</v>
      </c>
      <c r="C5525" s="2" t="s">
        <v>934</v>
      </c>
      <c r="D5525" s="2" t="s">
        <v>934</v>
      </c>
      <c r="F5525" t="s">
        <v>2</v>
      </c>
      <c r="G5525" s="4" t="s">
        <v>242</v>
      </c>
      <c r="H5525" t="b">
        <v>0</v>
      </c>
      <c r="I5525" s="4" t="s">
        <v>241</v>
      </c>
      <c r="J5525" t="b">
        <v>0</v>
      </c>
      <c r="K5525" t="b">
        <v>1</v>
      </c>
      <c r="L5525" t="b">
        <v>0</v>
      </c>
      <c r="M5525" t="b">
        <v>1</v>
      </c>
      <c r="N5525">
        <f t="shared" si="432"/>
        <v>0</v>
      </c>
      <c r="O5525" s="8" t="str">
        <f t="shared" si="433"/>
        <v>ANODE</v>
      </c>
      <c r="Q5525" t="str">
        <f t="shared" si="434"/>
        <v>SHIELD</v>
      </c>
      <c r="R5525" t="str">
        <f t="shared" si="435"/>
        <v>MIH_A03</v>
      </c>
      <c r="S5525" t="str">
        <f t="shared" si="436"/>
        <v>Other</v>
      </c>
    </row>
    <row r="5526" spans="1:19" x14ac:dyDescent="0.25">
      <c r="A5526" t="s">
        <v>933</v>
      </c>
      <c r="C5526" s="2" t="s">
        <v>932</v>
      </c>
      <c r="D5526" s="2" t="s">
        <v>932</v>
      </c>
      <c r="F5526" t="s">
        <v>2</v>
      </c>
      <c r="G5526" s="4" t="s">
        <v>242</v>
      </c>
      <c r="H5526" t="b">
        <v>0</v>
      </c>
      <c r="I5526" s="4" t="s">
        <v>241</v>
      </c>
      <c r="J5526" t="b">
        <v>0</v>
      </c>
      <c r="K5526" t="b">
        <v>1</v>
      </c>
      <c r="L5526" t="b">
        <v>0</v>
      </c>
      <c r="M5526" t="b">
        <v>1</v>
      </c>
      <c r="N5526">
        <f t="shared" si="432"/>
        <v>0</v>
      </c>
      <c r="O5526" s="8" t="str">
        <f t="shared" si="433"/>
        <v>ANODE</v>
      </c>
      <c r="Q5526" t="str">
        <f t="shared" si="434"/>
        <v>SHIELD</v>
      </c>
      <c r="R5526" t="str">
        <f t="shared" si="435"/>
        <v>MIH_A03</v>
      </c>
      <c r="S5526" t="str">
        <f t="shared" si="436"/>
        <v>Other</v>
      </c>
    </row>
    <row r="5527" spans="1:19" x14ac:dyDescent="0.25">
      <c r="A5527" t="s">
        <v>931</v>
      </c>
      <c r="C5527" s="2" t="s">
        <v>930</v>
      </c>
      <c r="D5527" s="2" t="s">
        <v>930</v>
      </c>
      <c r="F5527" t="s">
        <v>2</v>
      </c>
      <c r="G5527" s="4" t="s">
        <v>242</v>
      </c>
      <c r="H5527" t="b">
        <v>0</v>
      </c>
      <c r="I5527" s="4" t="s">
        <v>241</v>
      </c>
      <c r="J5527" t="b">
        <v>0</v>
      </c>
      <c r="K5527" t="b">
        <v>1</v>
      </c>
      <c r="L5527" t="b">
        <v>0</v>
      </c>
      <c r="M5527" t="b">
        <v>1</v>
      </c>
      <c r="N5527">
        <f t="shared" si="432"/>
        <v>0</v>
      </c>
      <c r="O5527" s="8" t="str">
        <f t="shared" si="433"/>
        <v>ANODE</v>
      </c>
      <c r="Q5527" t="str">
        <f t="shared" si="434"/>
        <v>SHIELD</v>
      </c>
      <c r="R5527" t="str">
        <f t="shared" si="435"/>
        <v>MIH_A03</v>
      </c>
      <c r="S5527" t="str">
        <f t="shared" si="436"/>
        <v>Other</v>
      </c>
    </row>
    <row r="5528" spans="1:19" x14ac:dyDescent="0.25">
      <c r="A5528" t="s">
        <v>929</v>
      </c>
      <c r="C5528" s="2" t="s">
        <v>928</v>
      </c>
      <c r="D5528" s="2" t="s">
        <v>928</v>
      </c>
      <c r="F5528" t="s">
        <v>2</v>
      </c>
      <c r="G5528" s="4" t="s">
        <v>242</v>
      </c>
      <c r="H5528" t="b">
        <v>0</v>
      </c>
      <c r="I5528" s="4" t="s">
        <v>241</v>
      </c>
      <c r="J5528" t="b">
        <v>0</v>
      </c>
      <c r="K5528" t="b">
        <v>1</v>
      </c>
      <c r="L5528" t="b">
        <v>0</v>
      </c>
      <c r="M5528" t="b">
        <v>1</v>
      </c>
      <c r="N5528">
        <f t="shared" si="432"/>
        <v>0</v>
      </c>
      <c r="O5528" s="8" t="str">
        <f t="shared" si="433"/>
        <v>CHAMBER</v>
      </c>
      <c r="Q5528" t="str">
        <f t="shared" si="434"/>
        <v>SHIELD</v>
      </c>
      <c r="R5528" t="str">
        <f t="shared" si="435"/>
        <v>MIH_A03</v>
      </c>
      <c r="S5528" t="str">
        <f t="shared" si="436"/>
        <v>Other</v>
      </c>
    </row>
    <row r="5529" spans="1:19" x14ac:dyDescent="0.25">
      <c r="A5529" t="s">
        <v>927</v>
      </c>
      <c r="C5529" s="2" t="s">
        <v>926</v>
      </c>
      <c r="D5529" s="2" t="s">
        <v>926</v>
      </c>
      <c r="F5529" t="s">
        <v>2</v>
      </c>
      <c r="G5529" s="4" t="s">
        <v>242</v>
      </c>
      <c r="H5529" t="b">
        <v>0</v>
      </c>
      <c r="I5529" s="4" t="s">
        <v>241</v>
      </c>
      <c r="J5529" t="b">
        <v>0</v>
      </c>
      <c r="K5529" t="b">
        <v>1</v>
      </c>
      <c r="L5529" t="b">
        <v>0</v>
      </c>
      <c r="M5529" t="b">
        <v>1</v>
      </c>
      <c r="N5529">
        <f t="shared" si="432"/>
        <v>0</v>
      </c>
      <c r="O5529" s="8" t="str">
        <f t="shared" si="433"/>
        <v>CHAMBER</v>
      </c>
      <c r="Q5529" t="str">
        <f t="shared" si="434"/>
        <v>SHIELD</v>
      </c>
      <c r="R5529" t="str">
        <f t="shared" si="435"/>
        <v>MIH_A03</v>
      </c>
      <c r="S5529" t="str">
        <f t="shared" si="436"/>
        <v>Other</v>
      </c>
    </row>
    <row r="5530" spans="1:19" x14ac:dyDescent="0.25">
      <c r="A5530" t="s">
        <v>925</v>
      </c>
      <c r="C5530" s="2" t="s">
        <v>924</v>
      </c>
      <c r="D5530" s="2" t="s">
        <v>924</v>
      </c>
      <c r="F5530" t="s">
        <v>2</v>
      </c>
      <c r="G5530" s="4" t="s">
        <v>242</v>
      </c>
      <c r="H5530" t="b">
        <v>0</v>
      </c>
      <c r="I5530" s="4" t="s">
        <v>241</v>
      </c>
      <c r="J5530" t="b">
        <v>0</v>
      </c>
      <c r="K5530" t="b">
        <v>1</v>
      </c>
      <c r="L5530" t="b">
        <v>0</v>
      </c>
      <c r="M5530" t="b">
        <v>1</v>
      </c>
      <c r="N5530">
        <f t="shared" si="432"/>
        <v>0</v>
      </c>
      <c r="O5530" s="8" t="str">
        <f t="shared" si="433"/>
        <v>CHAMBER</v>
      </c>
      <c r="Q5530" t="str">
        <f t="shared" si="434"/>
        <v>SHIELD</v>
      </c>
      <c r="R5530" t="str">
        <f t="shared" si="435"/>
        <v>MIH_A03</v>
      </c>
      <c r="S5530" t="str">
        <f t="shared" si="436"/>
        <v>Other</v>
      </c>
    </row>
    <row r="5531" spans="1:19" x14ac:dyDescent="0.25">
      <c r="A5531" t="s">
        <v>923</v>
      </c>
      <c r="C5531" s="2" t="s">
        <v>922</v>
      </c>
      <c r="D5531" s="2" t="s">
        <v>922</v>
      </c>
      <c r="F5531" t="s">
        <v>2</v>
      </c>
      <c r="G5531" s="4" t="s">
        <v>242</v>
      </c>
      <c r="H5531" t="b">
        <v>0</v>
      </c>
      <c r="I5531" s="4" t="s">
        <v>241</v>
      </c>
      <c r="J5531" t="b">
        <v>0</v>
      </c>
      <c r="K5531" t="b">
        <v>1</v>
      </c>
      <c r="L5531" t="b">
        <v>0</v>
      </c>
      <c r="M5531" t="b">
        <v>1</v>
      </c>
      <c r="N5531">
        <f t="shared" si="432"/>
        <v>0</v>
      </c>
      <c r="O5531" s="8" t="str">
        <f t="shared" si="433"/>
        <v>CHAMBER</v>
      </c>
      <c r="Q5531" t="str">
        <f t="shared" si="434"/>
        <v>SHIELD</v>
      </c>
      <c r="R5531" t="str">
        <f t="shared" si="435"/>
        <v>MIH_A03</v>
      </c>
      <c r="S5531" t="str">
        <f t="shared" si="436"/>
        <v>Other</v>
      </c>
    </row>
    <row r="5532" spans="1:19" x14ac:dyDescent="0.25">
      <c r="A5532" t="s">
        <v>921</v>
      </c>
      <c r="C5532" s="2" t="s">
        <v>920</v>
      </c>
      <c r="D5532" s="2" t="s">
        <v>920</v>
      </c>
      <c r="F5532" t="s">
        <v>2</v>
      </c>
      <c r="G5532" s="4" t="s">
        <v>242</v>
      </c>
      <c r="H5532" t="b">
        <v>0</v>
      </c>
      <c r="I5532" s="4" t="s">
        <v>241</v>
      </c>
      <c r="J5532" t="b">
        <v>0</v>
      </c>
      <c r="K5532" t="b">
        <v>1</v>
      </c>
      <c r="L5532" t="b">
        <v>0</v>
      </c>
      <c r="M5532" t="b">
        <v>1</v>
      </c>
      <c r="N5532">
        <f t="shared" si="432"/>
        <v>0</v>
      </c>
      <c r="O5532" s="8" t="str">
        <f t="shared" si="433"/>
        <v>CHAMBER</v>
      </c>
      <c r="Q5532" t="str">
        <f t="shared" si="434"/>
        <v>SHIELD</v>
      </c>
      <c r="R5532" t="str">
        <f t="shared" si="435"/>
        <v>MIH_A03</v>
      </c>
      <c r="S5532" t="str">
        <f t="shared" si="436"/>
        <v>Other</v>
      </c>
    </row>
    <row r="5533" spans="1:19" x14ac:dyDescent="0.25">
      <c r="A5533" t="s">
        <v>919</v>
      </c>
      <c r="C5533" s="2" t="s">
        <v>918</v>
      </c>
      <c r="D5533" s="2" t="s">
        <v>918</v>
      </c>
      <c r="F5533" t="s">
        <v>2</v>
      </c>
      <c r="G5533" s="4" t="s">
        <v>242</v>
      </c>
      <c r="H5533" t="b">
        <v>0</v>
      </c>
      <c r="I5533" s="4" t="s">
        <v>241</v>
      </c>
      <c r="J5533" t="b">
        <v>0</v>
      </c>
      <c r="K5533" t="b">
        <v>1</v>
      </c>
      <c r="L5533" t="b">
        <v>0</v>
      </c>
      <c r="M5533" t="b">
        <v>1</v>
      </c>
      <c r="N5533">
        <f t="shared" si="432"/>
        <v>0</v>
      </c>
      <c r="O5533" s="8" t="str">
        <f t="shared" si="433"/>
        <v>CHAMBER</v>
      </c>
      <c r="Q5533" t="str">
        <f t="shared" si="434"/>
        <v>SHIELD</v>
      </c>
      <c r="R5533" t="str">
        <f t="shared" si="435"/>
        <v>MIH_A03</v>
      </c>
      <c r="S5533" t="str">
        <f t="shared" si="436"/>
        <v>Other</v>
      </c>
    </row>
    <row r="5534" spans="1:19" x14ac:dyDescent="0.25">
      <c r="A5534" t="s">
        <v>917</v>
      </c>
      <c r="C5534" s="2" t="s">
        <v>916</v>
      </c>
      <c r="D5534" s="2" t="s">
        <v>916</v>
      </c>
      <c r="F5534" t="s">
        <v>2</v>
      </c>
      <c r="G5534" s="4" t="s">
        <v>242</v>
      </c>
      <c r="H5534" t="b">
        <v>0</v>
      </c>
      <c r="I5534" s="4" t="s">
        <v>241</v>
      </c>
      <c r="J5534" t="b">
        <v>0</v>
      </c>
      <c r="K5534" t="b">
        <v>1</v>
      </c>
      <c r="L5534" t="b">
        <v>0</v>
      </c>
      <c r="M5534" t="b">
        <v>1</v>
      </c>
      <c r="N5534">
        <f t="shared" si="432"/>
        <v>0</v>
      </c>
      <c r="O5534" s="8" t="str">
        <f t="shared" si="433"/>
        <v>WEIR</v>
      </c>
      <c r="Q5534" t="str">
        <f t="shared" si="434"/>
        <v>SHIELD</v>
      </c>
      <c r="R5534" t="str">
        <f t="shared" si="435"/>
        <v>MIH_A03</v>
      </c>
      <c r="S5534" t="str">
        <f t="shared" si="436"/>
        <v>Other</v>
      </c>
    </row>
    <row r="5535" spans="1:19" x14ac:dyDescent="0.25">
      <c r="A5535" t="s">
        <v>915</v>
      </c>
      <c r="C5535" s="2" t="s">
        <v>914</v>
      </c>
      <c r="D5535" s="2" t="s">
        <v>914</v>
      </c>
      <c r="F5535" t="s">
        <v>2</v>
      </c>
      <c r="G5535" s="4" t="s">
        <v>242</v>
      </c>
      <c r="H5535" t="b">
        <v>0</v>
      </c>
      <c r="I5535" s="4" t="s">
        <v>241</v>
      </c>
      <c r="J5535" t="b">
        <v>0</v>
      </c>
      <c r="K5535" t="b">
        <v>1</v>
      </c>
      <c r="L5535" t="b">
        <v>0</v>
      </c>
      <c r="M5535" t="b">
        <v>1</v>
      </c>
      <c r="N5535">
        <f t="shared" si="432"/>
        <v>0</v>
      </c>
      <c r="O5535" s="8" t="str">
        <f t="shared" si="433"/>
        <v>WEIR</v>
      </c>
      <c r="Q5535" t="str">
        <f t="shared" si="434"/>
        <v>SHIELD</v>
      </c>
      <c r="R5535" t="str">
        <f t="shared" si="435"/>
        <v>MIH_A03</v>
      </c>
      <c r="S5535" t="str">
        <f t="shared" si="436"/>
        <v>Other</v>
      </c>
    </row>
    <row r="5536" spans="1:19" x14ac:dyDescent="0.25">
      <c r="A5536" t="s">
        <v>913</v>
      </c>
      <c r="C5536" s="2" t="s">
        <v>912</v>
      </c>
      <c r="D5536" s="2" t="s">
        <v>912</v>
      </c>
      <c r="F5536" t="s">
        <v>2</v>
      </c>
      <c r="G5536" s="4" t="s">
        <v>242</v>
      </c>
      <c r="H5536" t="b">
        <v>0</v>
      </c>
      <c r="I5536" s="4" t="s">
        <v>241</v>
      </c>
      <c r="J5536" t="b">
        <v>0</v>
      </c>
      <c r="K5536" t="b">
        <v>1</v>
      </c>
      <c r="L5536" t="b">
        <v>0</v>
      </c>
      <c r="M5536" t="b">
        <v>1</v>
      </c>
      <c r="N5536">
        <f t="shared" si="432"/>
        <v>0</v>
      </c>
      <c r="O5536" s="8" t="str">
        <f t="shared" si="433"/>
        <v>WEIR</v>
      </c>
      <c r="Q5536" t="str">
        <f t="shared" si="434"/>
        <v>SHIELD</v>
      </c>
      <c r="R5536" t="str">
        <f t="shared" si="435"/>
        <v>MIH_A03</v>
      </c>
      <c r="S5536" t="str">
        <f t="shared" si="436"/>
        <v>Other</v>
      </c>
    </row>
    <row r="5537" spans="1:19" ht="30" x14ac:dyDescent="0.25">
      <c r="A5537" t="s">
        <v>911</v>
      </c>
      <c r="C5537" s="2" t="s">
        <v>910</v>
      </c>
      <c r="D5537" s="2" t="s">
        <v>910</v>
      </c>
      <c r="F5537" t="s">
        <v>2</v>
      </c>
      <c r="G5537" s="4" t="s">
        <v>242</v>
      </c>
      <c r="H5537" t="b">
        <v>0</v>
      </c>
      <c r="I5537" s="4" t="s">
        <v>241</v>
      </c>
      <c r="J5537" t="b">
        <v>0</v>
      </c>
      <c r="K5537" t="b">
        <v>1</v>
      </c>
      <c r="L5537" t="b">
        <v>0</v>
      </c>
      <c r="M5537" t="b">
        <v>1</v>
      </c>
      <c r="N5537">
        <f t="shared" si="432"/>
        <v>5</v>
      </c>
      <c r="O5537" s="8" t="str">
        <f t="shared" si="433"/>
        <v xml:space="preserve"> ADJUSTABLE, PREWET,    _x001E_ROTARY SWING ARM _x001E_SPINNING SRM</v>
      </c>
      <c r="Q5537" t="str">
        <f t="shared" si="434"/>
        <v>PIN</v>
      </c>
      <c r="R5537" t="str">
        <f t="shared" si="435"/>
        <v>MIH_A03</v>
      </c>
      <c r="S5537" t="str">
        <f t="shared" si="436"/>
        <v>Other</v>
      </c>
    </row>
    <row r="5538" spans="1:19" x14ac:dyDescent="0.25">
      <c r="A5538" t="s">
        <v>909</v>
      </c>
      <c r="C5538" s="2" t="s">
        <v>908</v>
      </c>
      <c r="D5538" s="2" t="s">
        <v>908</v>
      </c>
      <c r="F5538" t="s">
        <v>2</v>
      </c>
      <c r="G5538" s="4" t="s">
        <v>242</v>
      </c>
      <c r="H5538" t="b">
        <v>0</v>
      </c>
      <c r="I5538" s="4" t="s">
        <v>241</v>
      </c>
      <c r="J5538" t="b">
        <v>0</v>
      </c>
      <c r="K5538" t="b">
        <v>1</v>
      </c>
      <c r="L5538" t="b">
        <v>0</v>
      </c>
      <c r="M5538" t="b">
        <v>1</v>
      </c>
      <c r="N5538">
        <f t="shared" si="432"/>
        <v>0</v>
      </c>
      <c r="O5538" s="8" t="str">
        <f t="shared" si="433"/>
        <v>Backside</v>
      </c>
      <c r="Q5538" t="str">
        <f t="shared" si="434"/>
        <v/>
      </c>
      <c r="R5538" t="str">
        <f t="shared" si="435"/>
        <v>MIH_A03</v>
      </c>
      <c r="S5538" t="str">
        <f t="shared" si="436"/>
        <v>Other</v>
      </c>
    </row>
    <row r="5539" spans="1:19" x14ac:dyDescent="0.25">
      <c r="A5539" t="s">
        <v>907</v>
      </c>
      <c r="C5539" s="2" t="s">
        <v>906</v>
      </c>
      <c r="D5539" s="2" t="s">
        <v>906</v>
      </c>
      <c r="F5539" t="s">
        <v>2</v>
      </c>
      <c r="G5539" s="4" t="s">
        <v>242</v>
      </c>
      <c r="H5539" t="b">
        <v>0</v>
      </c>
      <c r="I5539" s="4" t="s">
        <v>241</v>
      </c>
      <c r="J5539" t="b">
        <v>0</v>
      </c>
      <c r="K5539" t="b">
        <v>1</v>
      </c>
      <c r="L5539" t="b">
        <v>0</v>
      </c>
      <c r="M5539" t="b">
        <v>1</v>
      </c>
      <c r="N5539">
        <f t="shared" si="432"/>
        <v>6</v>
      </c>
      <c r="O5539" s="8" t="str">
        <f t="shared" si="433"/>
        <v xml:space="preserve"> CHAMBER, RAPTOR</v>
      </c>
      <c r="Q5539" t="str">
        <f t="shared" si="434"/>
        <v>CHMBR</v>
      </c>
      <c r="R5539" t="str">
        <f t="shared" si="435"/>
        <v>MIH_A03</v>
      </c>
      <c r="S5539" t="str">
        <f t="shared" si="436"/>
        <v>Other</v>
      </c>
    </row>
    <row r="5540" spans="1:19" x14ac:dyDescent="0.25">
      <c r="A5540" t="s">
        <v>905</v>
      </c>
      <c r="C5540" s="2" t="s">
        <v>904</v>
      </c>
      <c r="D5540" s="2" t="s">
        <v>904</v>
      </c>
      <c r="F5540" t="s">
        <v>2</v>
      </c>
      <c r="G5540" s="4" t="s">
        <v>242</v>
      </c>
      <c r="H5540" t="b">
        <v>0</v>
      </c>
      <c r="I5540" s="4" t="s">
        <v>241</v>
      </c>
      <c r="J5540" t="b">
        <v>0</v>
      </c>
      <c r="K5540" t="b">
        <v>0</v>
      </c>
      <c r="L5540" t="b">
        <v>0</v>
      </c>
      <c r="M5540" t="b">
        <v>1</v>
      </c>
      <c r="N5540">
        <f t="shared" si="432"/>
        <v>4</v>
      </c>
      <c r="O5540" s="8" t="str">
        <f t="shared" si="433"/>
        <v xml:space="preserve"> ARM, ROTARY,            _x001E_NOZZLE MOUNT, SPINNING RMM</v>
      </c>
      <c r="Q5540" t="str">
        <f t="shared" si="434"/>
        <v>ASSY</v>
      </c>
      <c r="R5540" t="str">
        <f t="shared" si="435"/>
        <v>MIH_A03</v>
      </c>
      <c r="S5540" t="str">
        <f t="shared" si="436"/>
        <v>Other</v>
      </c>
    </row>
    <row r="5541" spans="1:19" ht="30" x14ac:dyDescent="0.25">
      <c r="A5541" t="s">
        <v>903</v>
      </c>
      <c r="C5541" s="2" t="s">
        <v>902</v>
      </c>
      <c r="D5541" s="2" t="s">
        <v>902</v>
      </c>
      <c r="F5541" t="s">
        <v>2</v>
      </c>
      <c r="G5541" s="4" t="s">
        <v>242</v>
      </c>
      <c r="H5541" t="b">
        <v>0</v>
      </c>
      <c r="I5541" s="4" t="s">
        <v>241</v>
      </c>
      <c r="J5541" t="b">
        <v>0</v>
      </c>
      <c r="K5541" t="b">
        <v>1</v>
      </c>
      <c r="L5541" t="b">
        <v>0</v>
      </c>
      <c r="M5541" t="b">
        <v>1</v>
      </c>
      <c r="N5541">
        <f t="shared" si="432"/>
        <v>5</v>
      </c>
      <c r="O5541" s="8" t="str">
        <f t="shared" si="433"/>
        <v xml:space="preserve"> FRONT, ROTARY CHEM ARM _x001E_90 DEG ROTARY NOZZLES _x001E_SPINNING RMM</v>
      </c>
      <c r="Q5541" t="str">
        <f t="shared" si="434"/>
        <v>PIN</v>
      </c>
      <c r="R5541" t="str">
        <f t="shared" si="435"/>
        <v>MIH_A03</v>
      </c>
      <c r="S5541" t="str">
        <f t="shared" si="436"/>
        <v>Other</v>
      </c>
    </row>
    <row r="5542" spans="1:19" x14ac:dyDescent="0.25">
      <c r="A5542" t="s">
        <v>901</v>
      </c>
      <c r="C5542" s="2" t="s">
        <v>900</v>
      </c>
      <c r="D5542" s="2" t="s">
        <v>900</v>
      </c>
      <c r="F5542" t="s">
        <v>2</v>
      </c>
      <c r="G5542" s="4" t="s">
        <v>242</v>
      </c>
      <c r="H5542" t="b">
        <v>0</v>
      </c>
      <c r="I5542" s="4" t="s">
        <v>241</v>
      </c>
      <c r="J5542" t="b">
        <v>0</v>
      </c>
      <c r="K5542" t="b">
        <v>1</v>
      </c>
      <c r="L5542" t="b">
        <v>0</v>
      </c>
      <c r="M5542" t="b">
        <v>1</v>
      </c>
      <c r="N5542">
        <f t="shared" si="432"/>
        <v>0</v>
      </c>
      <c r="O5542" s="8" t="str">
        <f t="shared" si="433"/>
        <v>Alignment</v>
      </c>
      <c r="Q5542" t="str">
        <f t="shared" si="434"/>
        <v>CHMBR</v>
      </c>
      <c r="R5542" t="str">
        <f t="shared" si="435"/>
        <v>MIH_A03</v>
      </c>
      <c r="S5542" t="str">
        <f t="shared" si="436"/>
        <v>Other</v>
      </c>
    </row>
    <row r="5543" spans="1:19" ht="30" x14ac:dyDescent="0.25">
      <c r="A5543" t="s">
        <v>899</v>
      </c>
      <c r="C5543" s="2" t="s">
        <v>898</v>
      </c>
      <c r="D5543" s="2" t="s">
        <v>898</v>
      </c>
      <c r="F5543" t="s">
        <v>2</v>
      </c>
      <c r="G5543" s="4" t="s">
        <v>242</v>
      </c>
      <c r="H5543" t="b">
        <v>0</v>
      </c>
      <c r="I5543" s="4" t="s">
        <v>241</v>
      </c>
      <c r="J5543" t="b">
        <v>0</v>
      </c>
      <c r="K5543" t="b">
        <v>1</v>
      </c>
      <c r="L5543" t="b">
        <v>0</v>
      </c>
      <c r="M5543" t="b">
        <v>1</v>
      </c>
      <c r="N5543">
        <f t="shared" si="432"/>
        <v>9</v>
      </c>
      <c r="O5543" s="8" t="str">
        <f t="shared" si="433"/>
        <v xml:space="preserve"> Threaded Hole, Short Diaphragm, 300MM, Raptor, Raider S</v>
      </c>
      <c r="Q5543" t="str">
        <f t="shared" si="434"/>
        <v>CLAMP</v>
      </c>
      <c r="R5543" t="str">
        <f t="shared" si="435"/>
        <v>MIH_A03</v>
      </c>
      <c r="S5543" t="str">
        <f t="shared" si="436"/>
        <v>Other</v>
      </c>
    </row>
    <row r="5544" spans="1:19" x14ac:dyDescent="0.25">
      <c r="A5544" t="s">
        <v>897</v>
      </c>
      <c r="C5544" s="2" t="s">
        <v>896</v>
      </c>
      <c r="D5544" s="2" t="s">
        <v>896</v>
      </c>
      <c r="F5544" t="s">
        <v>2</v>
      </c>
      <c r="G5544" s="4" t="s">
        <v>242</v>
      </c>
      <c r="H5544" t="b">
        <v>0</v>
      </c>
      <c r="I5544" s="4" t="s">
        <v>241</v>
      </c>
      <c r="J5544" t="b">
        <v>0</v>
      </c>
      <c r="K5544" t="b">
        <v>1</v>
      </c>
      <c r="L5544" t="b">
        <v>0</v>
      </c>
      <c r="M5544" t="b">
        <v>1</v>
      </c>
      <c r="N5544">
        <f t="shared" si="432"/>
        <v>9</v>
      </c>
      <c r="O5544" s="8" t="str">
        <f t="shared" si="433"/>
        <v xml:space="preserve"> Screw hole, Short Diaphragm, 300MM, Raptor, Raider S</v>
      </c>
      <c r="Q5544" t="str">
        <f t="shared" si="434"/>
        <v>CLAMP</v>
      </c>
      <c r="R5544" t="str">
        <f t="shared" si="435"/>
        <v>MIH_A03</v>
      </c>
      <c r="S5544" t="str">
        <f t="shared" si="436"/>
        <v>Other</v>
      </c>
    </row>
    <row r="5545" spans="1:19" ht="30" x14ac:dyDescent="0.25">
      <c r="A5545" t="s">
        <v>895</v>
      </c>
      <c r="C5545" s="2" t="s">
        <v>894</v>
      </c>
      <c r="D5545" s="2" t="s">
        <v>894</v>
      </c>
      <c r="F5545" t="s">
        <v>2</v>
      </c>
      <c r="G5545" s="4" t="s">
        <v>242</v>
      </c>
      <c r="H5545" t="b">
        <v>0</v>
      </c>
      <c r="I5545" s="4" t="s">
        <v>241</v>
      </c>
      <c r="J5545" t="b">
        <v>0</v>
      </c>
      <c r="K5545" t="b">
        <v>1</v>
      </c>
      <c r="L5545" t="b">
        <v>0</v>
      </c>
      <c r="M5545" t="b">
        <v>1</v>
      </c>
      <c r="N5545">
        <f t="shared" si="432"/>
        <v>9</v>
      </c>
      <c r="O5545" s="8" t="str">
        <f t="shared" si="433"/>
        <v xml:space="preserve"> Threaded Hole, Tall Diaphragm, 300MM, Raptor, Raider S</v>
      </c>
      <c r="Q5545" t="str">
        <f t="shared" si="434"/>
        <v>CLAMP</v>
      </c>
      <c r="R5545" t="str">
        <f t="shared" si="435"/>
        <v>MIH_A03</v>
      </c>
      <c r="S5545" t="str">
        <f t="shared" si="436"/>
        <v>Other</v>
      </c>
    </row>
    <row r="5546" spans="1:19" x14ac:dyDescent="0.25">
      <c r="A5546" t="s">
        <v>893</v>
      </c>
      <c r="C5546" s="2" t="s">
        <v>892</v>
      </c>
      <c r="D5546" s="2" t="s">
        <v>892</v>
      </c>
      <c r="F5546" t="s">
        <v>2</v>
      </c>
      <c r="G5546" s="4" t="s">
        <v>242</v>
      </c>
      <c r="H5546" t="b">
        <v>0</v>
      </c>
      <c r="I5546" s="4" t="s">
        <v>241</v>
      </c>
      <c r="J5546" t="b">
        <v>0</v>
      </c>
      <c r="K5546" t="b">
        <v>1</v>
      </c>
      <c r="L5546" t="b">
        <v>0</v>
      </c>
      <c r="M5546" t="b">
        <v>1</v>
      </c>
      <c r="N5546">
        <f t="shared" si="432"/>
        <v>9</v>
      </c>
      <c r="O5546" s="8" t="str">
        <f t="shared" si="433"/>
        <v xml:space="preserve"> Screw Hole, Tall Diaphragm, 300MM, Raptor, Raider S</v>
      </c>
      <c r="Q5546" t="str">
        <f t="shared" si="434"/>
        <v>CLAMP</v>
      </c>
      <c r="R5546" t="str">
        <f t="shared" si="435"/>
        <v>MIH_A03</v>
      </c>
      <c r="S5546" t="str">
        <f t="shared" si="436"/>
        <v>Other</v>
      </c>
    </row>
    <row r="5547" spans="1:19" x14ac:dyDescent="0.25">
      <c r="A5547" t="s">
        <v>891</v>
      </c>
      <c r="C5547" s="2" t="s">
        <v>889</v>
      </c>
      <c r="D5547" s="2" t="s">
        <v>889</v>
      </c>
      <c r="F5547" t="s">
        <v>2</v>
      </c>
      <c r="G5547" s="4" t="s">
        <v>242</v>
      </c>
      <c r="H5547" t="b">
        <v>0</v>
      </c>
      <c r="I5547" s="4" t="s">
        <v>241</v>
      </c>
      <c r="J5547" t="b">
        <v>0</v>
      </c>
      <c r="K5547" t="b">
        <v>1</v>
      </c>
      <c r="L5547" t="b">
        <v>0</v>
      </c>
      <c r="M5547" t="b">
        <v>1</v>
      </c>
      <c r="N5547">
        <f t="shared" si="432"/>
        <v>5</v>
      </c>
      <c r="O5547" s="8" t="str">
        <f t="shared" si="433"/>
        <v xml:space="preserve"> Drain, Stacked Plating, 300MM, Raptor, Raider S</v>
      </c>
      <c r="Q5547" t="str">
        <f t="shared" si="434"/>
        <v/>
      </c>
      <c r="R5547" t="str">
        <f t="shared" si="435"/>
        <v>MIH_A03</v>
      </c>
      <c r="S5547" t="str">
        <f t="shared" si="436"/>
        <v>Other</v>
      </c>
    </row>
    <row r="5548" spans="1:19" x14ac:dyDescent="0.25">
      <c r="A5548" t="s">
        <v>890</v>
      </c>
      <c r="C5548" s="2" t="s">
        <v>889</v>
      </c>
      <c r="D5548" s="2" t="s">
        <v>889</v>
      </c>
      <c r="F5548" t="s">
        <v>2</v>
      </c>
      <c r="G5548" s="4" t="s">
        <v>242</v>
      </c>
      <c r="H5548" t="b">
        <v>0</v>
      </c>
      <c r="I5548" s="4" t="s">
        <v>241</v>
      </c>
      <c r="J5548" t="b">
        <v>0</v>
      </c>
      <c r="K5548" t="b">
        <v>1</v>
      </c>
      <c r="L5548" t="b">
        <v>0</v>
      </c>
      <c r="M5548" t="b">
        <v>1</v>
      </c>
      <c r="N5548">
        <f t="shared" si="432"/>
        <v>5</v>
      </c>
      <c r="O5548" s="8" t="str">
        <f t="shared" si="433"/>
        <v xml:space="preserve"> Drain, Stacked Plating, 300MM, Raptor, Raider S</v>
      </c>
      <c r="Q5548" t="str">
        <f t="shared" si="434"/>
        <v/>
      </c>
      <c r="R5548" t="str">
        <f t="shared" si="435"/>
        <v>MIH_A03</v>
      </c>
      <c r="S5548" t="str">
        <f t="shared" si="436"/>
        <v>Other</v>
      </c>
    </row>
    <row r="5549" spans="1:19" x14ac:dyDescent="0.25">
      <c r="A5549" t="s">
        <v>888</v>
      </c>
      <c r="C5549" s="2" t="s">
        <v>886</v>
      </c>
      <c r="D5549" s="2" t="s">
        <v>886</v>
      </c>
      <c r="F5549" t="s">
        <v>2</v>
      </c>
      <c r="G5549" s="4" t="s">
        <v>242</v>
      </c>
      <c r="H5549" t="b">
        <v>0</v>
      </c>
      <c r="I5549" s="4" t="s">
        <v>241</v>
      </c>
      <c r="J5549" t="b">
        <v>0</v>
      </c>
      <c r="K5549" t="b">
        <v>1</v>
      </c>
      <c r="L5549" t="b">
        <v>0</v>
      </c>
      <c r="M5549" t="b">
        <v>1</v>
      </c>
      <c r="N5549">
        <f t="shared" si="432"/>
        <v>5</v>
      </c>
      <c r="O5549" s="8" t="str">
        <f t="shared" si="433"/>
        <v xml:space="preserve"> Float, Raptor S</v>
      </c>
      <c r="Q5549" t="str">
        <f t="shared" si="434"/>
        <v>COVER</v>
      </c>
      <c r="R5549" t="str">
        <f t="shared" si="435"/>
        <v>MIH_A03</v>
      </c>
      <c r="S5549" t="str">
        <f t="shared" si="436"/>
        <v>Other</v>
      </c>
    </row>
    <row r="5550" spans="1:19" x14ac:dyDescent="0.25">
      <c r="A5550" t="s">
        <v>887</v>
      </c>
      <c r="C5550" s="2" t="s">
        <v>886</v>
      </c>
      <c r="D5550" s="2" t="s">
        <v>886</v>
      </c>
      <c r="F5550" t="s">
        <v>2</v>
      </c>
      <c r="G5550" s="4" t="s">
        <v>242</v>
      </c>
      <c r="H5550" t="b">
        <v>0</v>
      </c>
      <c r="I5550" s="4" t="s">
        <v>241</v>
      </c>
      <c r="J5550" t="b">
        <v>0</v>
      </c>
      <c r="K5550" t="b">
        <v>1</v>
      </c>
      <c r="L5550" t="b">
        <v>0</v>
      </c>
      <c r="M5550" t="b">
        <v>1</v>
      </c>
      <c r="N5550">
        <f t="shared" si="432"/>
        <v>5</v>
      </c>
      <c r="O5550" s="8" t="str">
        <f t="shared" si="433"/>
        <v xml:space="preserve"> Float, Raptor S</v>
      </c>
      <c r="Q5550" t="str">
        <f t="shared" si="434"/>
        <v>COVER</v>
      </c>
      <c r="R5550" t="str">
        <f t="shared" si="435"/>
        <v>MIH_A03</v>
      </c>
      <c r="S5550" t="str">
        <f t="shared" si="436"/>
        <v>Other</v>
      </c>
    </row>
    <row r="5551" spans="1:19" x14ac:dyDescent="0.25">
      <c r="A5551" t="s">
        <v>885</v>
      </c>
      <c r="C5551" s="2" t="s">
        <v>883</v>
      </c>
      <c r="D5551" s="2" t="s">
        <v>883</v>
      </c>
      <c r="F5551" t="s">
        <v>2</v>
      </c>
      <c r="G5551" s="4" t="s">
        <v>242</v>
      </c>
      <c r="H5551" t="b">
        <v>0</v>
      </c>
      <c r="I5551" s="4" t="s">
        <v>241</v>
      </c>
      <c r="J5551" t="b">
        <v>0</v>
      </c>
      <c r="K5551" t="b">
        <v>1</v>
      </c>
      <c r="L5551" t="b">
        <v>0</v>
      </c>
      <c r="M5551" t="b">
        <v>1</v>
      </c>
      <c r="N5551">
        <f t="shared" si="432"/>
        <v>5</v>
      </c>
      <c r="O5551" s="8" t="str">
        <f t="shared" si="433"/>
        <v xml:space="preserve"> STACKED PLATING, 300MM, RAPTOR, RAIDER S</v>
      </c>
      <c r="Q5551" t="str">
        <f t="shared" si="434"/>
        <v/>
      </c>
      <c r="R5551" t="str">
        <f t="shared" si="435"/>
        <v>MIH_A03</v>
      </c>
      <c r="S5551" t="str">
        <f t="shared" si="436"/>
        <v>Other</v>
      </c>
    </row>
    <row r="5552" spans="1:19" x14ac:dyDescent="0.25">
      <c r="A5552" t="s">
        <v>884</v>
      </c>
      <c r="C5552" s="2" t="s">
        <v>883</v>
      </c>
      <c r="D5552" s="2" t="s">
        <v>883</v>
      </c>
      <c r="F5552" t="s">
        <v>2</v>
      </c>
      <c r="G5552" s="4" t="s">
        <v>242</v>
      </c>
      <c r="H5552" t="b">
        <v>0</v>
      </c>
      <c r="I5552" s="4" t="s">
        <v>241</v>
      </c>
      <c r="J5552" t="b">
        <v>0</v>
      </c>
      <c r="K5552" t="b">
        <v>1</v>
      </c>
      <c r="L5552" t="b">
        <v>0</v>
      </c>
      <c r="M5552" t="b">
        <v>1</v>
      </c>
      <c r="N5552">
        <f t="shared" si="432"/>
        <v>5</v>
      </c>
      <c r="O5552" s="8" t="str">
        <f t="shared" si="433"/>
        <v xml:space="preserve"> STACKED PLATING, 300MM, RAPTOR, RAIDER S</v>
      </c>
      <c r="Q5552" t="str">
        <f t="shared" si="434"/>
        <v/>
      </c>
      <c r="R5552" t="str">
        <f t="shared" si="435"/>
        <v>MIH_A03</v>
      </c>
      <c r="S5552" t="str">
        <f t="shared" si="436"/>
        <v>Other</v>
      </c>
    </row>
    <row r="5553" spans="1:19" x14ac:dyDescent="0.25">
      <c r="A5553" t="s">
        <v>882</v>
      </c>
      <c r="C5553" s="2" t="s">
        <v>881</v>
      </c>
      <c r="D5553" s="2" t="s">
        <v>881</v>
      </c>
      <c r="F5553" t="s">
        <v>2</v>
      </c>
      <c r="G5553" s="4" t="s">
        <v>242</v>
      </c>
      <c r="H5553" t="b">
        <v>0</v>
      </c>
      <c r="I5553" s="4" t="s">
        <v>241</v>
      </c>
      <c r="J5553" t="b">
        <v>0</v>
      </c>
      <c r="K5553" t="b">
        <v>1</v>
      </c>
      <c r="L5553" t="b">
        <v>0</v>
      </c>
      <c r="M5553" t="b">
        <v>1</v>
      </c>
      <c r="N5553">
        <f t="shared" si="432"/>
        <v>3</v>
      </c>
      <c r="O5553" s="8" t="str">
        <f t="shared" si="433"/>
        <v xml:space="preserve"> Chamber, Stacked Plating, 300MM, Raptor S</v>
      </c>
      <c r="Q5553" t="str">
        <f t="shared" si="434"/>
        <v>LID</v>
      </c>
      <c r="R5553" t="str">
        <f t="shared" si="435"/>
        <v>MIH_A03</v>
      </c>
      <c r="S5553" t="str">
        <f t="shared" si="436"/>
        <v>Other</v>
      </c>
    </row>
    <row r="5554" spans="1:19" x14ac:dyDescent="0.25">
      <c r="A5554" t="s">
        <v>880</v>
      </c>
      <c r="C5554" s="2" t="s">
        <v>879</v>
      </c>
      <c r="D5554" s="2" t="s">
        <v>879</v>
      </c>
      <c r="F5554" t="s">
        <v>2</v>
      </c>
      <c r="G5554" s="4" t="s">
        <v>242</v>
      </c>
      <c r="H5554" t="b">
        <v>0</v>
      </c>
      <c r="I5554" s="4" t="s">
        <v>598</v>
      </c>
      <c r="J5554" t="b">
        <v>0</v>
      </c>
      <c r="K5554" t="b">
        <v>0</v>
      </c>
      <c r="L5554" t="b">
        <v>0</v>
      </c>
      <c r="M5554" t="b">
        <v>1</v>
      </c>
      <c r="N5554">
        <f t="shared" si="432"/>
        <v>10</v>
      </c>
      <c r="O5554" s="8" t="str">
        <f t="shared" si="433"/>
        <v xml:space="preserve"> PRE-ALIGNER ASSY, RAIDER GT</v>
      </c>
      <c r="Q5554" t="str">
        <f t="shared" si="434"/>
        <v>ASSY</v>
      </c>
      <c r="R5554" t="str">
        <f t="shared" si="435"/>
        <v>SUB CON_A03</v>
      </c>
      <c r="S5554" t="str">
        <f t="shared" si="436"/>
        <v>Other</v>
      </c>
    </row>
    <row r="5555" spans="1:19" x14ac:dyDescent="0.25">
      <c r="A5555" t="s">
        <v>878</v>
      </c>
      <c r="C5555" s="2" t="s">
        <v>876</v>
      </c>
      <c r="D5555" s="2" t="s">
        <v>876</v>
      </c>
      <c r="F5555" t="s">
        <v>2</v>
      </c>
      <c r="G5555" s="4" t="s">
        <v>242</v>
      </c>
      <c r="H5555" t="b">
        <v>0</v>
      </c>
      <c r="I5555" s="4" t="s">
        <v>241</v>
      </c>
      <c r="J5555" t="b">
        <v>0</v>
      </c>
      <c r="K5555" t="b">
        <v>1</v>
      </c>
      <c r="L5555" t="b">
        <v>0</v>
      </c>
      <c r="M5555" t="b">
        <v>1</v>
      </c>
      <c r="N5555">
        <f t="shared" si="432"/>
        <v>7</v>
      </c>
      <c r="O5555" s="8" t="str">
        <f t="shared" si="433"/>
        <v xml:space="preserve"> CONTACTOR, 4 X 13, CLIP, AFT PLUMBING MODULE</v>
      </c>
      <c r="Q5555" t="str">
        <f t="shared" si="434"/>
        <v/>
      </c>
      <c r="R5555" t="str">
        <f t="shared" si="435"/>
        <v>MIH_A03</v>
      </c>
      <c r="S5555" t="str">
        <f t="shared" si="436"/>
        <v>Other</v>
      </c>
    </row>
    <row r="5556" spans="1:19" x14ac:dyDescent="0.25">
      <c r="A5556" t="s">
        <v>877</v>
      </c>
      <c r="C5556" s="2" t="s">
        <v>876</v>
      </c>
      <c r="D5556" s="2" t="s">
        <v>876</v>
      </c>
      <c r="F5556" t="s">
        <v>2</v>
      </c>
      <c r="G5556" s="4" t="s">
        <v>242</v>
      </c>
      <c r="H5556" t="b">
        <v>0</v>
      </c>
      <c r="I5556" s="4" t="s">
        <v>241</v>
      </c>
      <c r="J5556" t="b">
        <v>0</v>
      </c>
      <c r="K5556" t="b">
        <v>1</v>
      </c>
      <c r="L5556" t="b">
        <v>0</v>
      </c>
      <c r="M5556" t="b">
        <v>1</v>
      </c>
      <c r="N5556">
        <f t="shared" si="432"/>
        <v>7</v>
      </c>
      <c r="O5556" s="8" t="str">
        <f t="shared" si="433"/>
        <v xml:space="preserve"> CONTACTOR, 4 X 13, CLIP, AFT PLUMBING MODULE</v>
      </c>
      <c r="Q5556" t="str">
        <f t="shared" si="434"/>
        <v/>
      </c>
      <c r="R5556" t="str">
        <f t="shared" si="435"/>
        <v>MIH_A03</v>
      </c>
      <c r="S5556" t="str">
        <f t="shared" si="436"/>
        <v>Other</v>
      </c>
    </row>
    <row r="5557" spans="1:19" x14ac:dyDescent="0.25">
      <c r="A5557" t="s">
        <v>875</v>
      </c>
      <c r="C5557" s="2" t="s">
        <v>874</v>
      </c>
      <c r="D5557" s="2" t="s">
        <v>874</v>
      </c>
      <c r="F5557" t="s">
        <v>2</v>
      </c>
      <c r="G5557" s="4" t="s">
        <v>242</v>
      </c>
      <c r="H5557" t="b">
        <v>0</v>
      </c>
      <c r="I5557" s="4" t="s">
        <v>241</v>
      </c>
      <c r="J5557" t="b">
        <v>0</v>
      </c>
      <c r="K5557" t="b">
        <v>1</v>
      </c>
      <c r="L5557" t="b">
        <v>0</v>
      </c>
      <c r="M5557" t="b">
        <v>1</v>
      </c>
      <c r="N5557">
        <f t="shared" si="432"/>
        <v>5</v>
      </c>
      <c r="O5557" s="8" t="str">
        <f t="shared" si="433"/>
        <v xml:space="preserve"> Target, Rinse, Chamber, Raptor S</v>
      </c>
      <c r="Q5557" t="str">
        <f t="shared" si="434"/>
        <v>CHMBR</v>
      </c>
      <c r="R5557" t="str">
        <f t="shared" si="435"/>
        <v>MIH_A03</v>
      </c>
      <c r="S5557" t="str">
        <f t="shared" si="436"/>
        <v>Other</v>
      </c>
    </row>
    <row r="5558" spans="1:19" x14ac:dyDescent="0.25">
      <c r="A5558" t="s">
        <v>873</v>
      </c>
      <c r="C5558" s="2" t="s">
        <v>872</v>
      </c>
      <c r="D5558" s="2" t="s">
        <v>872</v>
      </c>
      <c r="F5558" t="s">
        <v>2</v>
      </c>
      <c r="G5558" s="4" t="s">
        <v>242</v>
      </c>
      <c r="H5558" t="b">
        <v>0</v>
      </c>
      <c r="I5558" s="4" t="s">
        <v>241</v>
      </c>
      <c r="J5558" t="b">
        <v>0</v>
      </c>
      <c r="K5558" t="b">
        <v>1</v>
      </c>
      <c r="L5558" t="b">
        <v>0</v>
      </c>
      <c r="M5558" t="b">
        <v>1</v>
      </c>
      <c r="N5558">
        <f t="shared" si="432"/>
        <v>6</v>
      </c>
      <c r="O5558" s="8" t="str">
        <f t="shared" si="433"/>
        <v xml:space="preserve"> Support, Heat Exchanger</v>
      </c>
      <c r="Q5558" t="str">
        <f t="shared" si="434"/>
        <v/>
      </c>
      <c r="R5558" t="str">
        <f t="shared" si="435"/>
        <v>MIH_A03</v>
      </c>
      <c r="S5558" t="str">
        <f t="shared" si="436"/>
        <v>Other</v>
      </c>
    </row>
    <row r="5559" spans="1:19" x14ac:dyDescent="0.25">
      <c r="A5559" t="s">
        <v>871</v>
      </c>
      <c r="C5559" s="2" t="s">
        <v>870</v>
      </c>
      <c r="D5559" s="2" t="s">
        <v>870</v>
      </c>
      <c r="F5559" t="s">
        <v>2</v>
      </c>
      <c r="G5559" s="4" t="s">
        <v>242</v>
      </c>
      <c r="H5559" t="b">
        <v>0</v>
      </c>
      <c r="I5559" s="4" t="s">
        <v>241</v>
      </c>
      <c r="J5559" t="b">
        <v>0</v>
      </c>
      <c r="K5559" t="b">
        <v>1</v>
      </c>
      <c r="L5559" t="b">
        <v>0</v>
      </c>
      <c r="M5559" t="b">
        <v>1</v>
      </c>
      <c r="N5559">
        <f t="shared" si="432"/>
        <v>5</v>
      </c>
      <c r="O5559" s="8" t="str">
        <f t="shared" si="433"/>
        <v xml:space="preserve"> UPPER SIDE, SRM TEST STAND</v>
      </c>
      <c r="Q5559" t="str">
        <f t="shared" si="434"/>
        <v>COVER</v>
      </c>
      <c r="R5559" t="str">
        <f t="shared" si="435"/>
        <v>MIH_A03</v>
      </c>
      <c r="S5559" t="str">
        <f t="shared" si="436"/>
        <v>Other</v>
      </c>
    </row>
    <row r="5560" spans="1:19" x14ac:dyDescent="0.25">
      <c r="A5560" t="s">
        <v>869</v>
      </c>
      <c r="C5560" s="2" t="s">
        <v>868</v>
      </c>
      <c r="D5560" s="2" t="s">
        <v>868</v>
      </c>
      <c r="F5560" t="s">
        <v>2</v>
      </c>
      <c r="G5560" s="4" t="s">
        <v>242</v>
      </c>
      <c r="H5560" t="b">
        <v>0</v>
      </c>
      <c r="I5560" s="4" t="s">
        <v>241</v>
      </c>
      <c r="J5560" t="b">
        <v>0</v>
      </c>
      <c r="K5560" t="b">
        <v>1</v>
      </c>
      <c r="L5560" t="b">
        <v>0</v>
      </c>
      <c r="M5560" t="b">
        <v>1</v>
      </c>
      <c r="N5560">
        <f t="shared" si="432"/>
        <v>5</v>
      </c>
      <c r="O5560" s="8" t="str">
        <f t="shared" si="433"/>
        <v xml:space="preserve"> UPPER MID, SRM TEST STAND</v>
      </c>
      <c r="Q5560" t="str">
        <f t="shared" si="434"/>
        <v>COVER</v>
      </c>
      <c r="R5560" t="str">
        <f t="shared" si="435"/>
        <v>MIH_A03</v>
      </c>
      <c r="S5560" t="str">
        <f t="shared" si="436"/>
        <v>Other</v>
      </c>
    </row>
    <row r="5561" spans="1:19" x14ac:dyDescent="0.25">
      <c r="A5561" t="s">
        <v>867</v>
      </c>
      <c r="C5561" s="2" t="s">
        <v>866</v>
      </c>
      <c r="D5561" s="2" t="s">
        <v>866</v>
      </c>
      <c r="F5561" t="s">
        <v>2</v>
      </c>
      <c r="G5561" s="4" t="s">
        <v>242</v>
      </c>
      <c r="H5561" t="b">
        <v>0</v>
      </c>
      <c r="I5561" s="4" t="s">
        <v>241</v>
      </c>
      <c r="J5561" t="b">
        <v>0</v>
      </c>
      <c r="K5561" t="b">
        <v>1</v>
      </c>
      <c r="L5561" t="b">
        <v>0</v>
      </c>
      <c r="M5561" t="b">
        <v>1</v>
      </c>
      <c r="N5561">
        <f t="shared" si="432"/>
        <v>5</v>
      </c>
      <c r="O5561" s="8" t="str">
        <f t="shared" si="433"/>
        <v xml:space="preserve"> LOWER EDGE, SRM TEST STAND</v>
      </c>
      <c r="Q5561" t="str">
        <f t="shared" si="434"/>
        <v>COVER</v>
      </c>
      <c r="R5561" t="str">
        <f t="shared" si="435"/>
        <v>MIH_A03</v>
      </c>
      <c r="S5561" t="str">
        <f t="shared" si="436"/>
        <v>Other</v>
      </c>
    </row>
    <row r="5562" spans="1:19" x14ac:dyDescent="0.25">
      <c r="A5562" t="s">
        <v>865</v>
      </c>
      <c r="C5562" s="2" t="s">
        <v>864</v>
      </c>
      <c r="D5562" s="2" t="s">
        <v>864</v>
      </c>
      <c r="F5562" t="s">
        <v>2</v>
      </c>
      <c r="G5562" s="4" t="s">
        <v>242</v>
      </c>
      <c r="H5562" t="b">
        <v>0</v>
      </c>
      <c r="I5562" s="4" t="s">
        <v>241</v>
      </c>
      <c r="J5562" t="b">
        <v>0</v>
      </c>
      <c r="K5562" t="b">
        <v>1</v>
      </c>
      <c r="L5562" t="b">
        <v>0</v>
      </c>
      <c r="M5562" t="b">
        <v>1</v>
      </c>
      <c r="N5562">
        <f t="shared" si="432"/>
        <v>5</v>
      </c>
      <c r="O5562" s="8" t="str">
        <f t="shared" si="433"/>
        <v xml:space="preserve"> LOWER MID, SRM TEST STAND</v>
      </c>
      <c r="Q5562" t="str">
        <f t="shared" si="434"/>
        <v>COVER</v>
      </c>
      <c r="R5562" t="str">
        <f t="shared" si="435"/>
        <v>MIH_A03</v>
      </c>
      <c r="S5562" t="str">
        <f t="shared" si="436"/>
        <v>Other</v>
      </c>
    </row>
    <row r="5563" spans="1:19" x14ac:dyDescent="0.25">
      <c r="A5563" t="s">
        <v>863</v>
      </c>
      <c r="C5563" s="2" t="s">
        <v>862</v>
      </c>
      <c r="D5563" s="2" t="s">
        <v>862</v>
      </c>
      <c r="F5563" t="s">
        <v>2</v>
      </c>
      <c r="G5563" s="4" t="s">
        <v>242</v>
      </c>
      <c r="H5563" t="b">
        <v>0</v>
      </c>
      <c r="I5563" s="4" t="s">
        <v>241</v>
      </c>
      <c r="J5563" t="b">
        <v>0</v>
      </c>
      <c r="K5563" t="b">
        <v>1</v>
      </c>
      <c r="L5563" t="b">
        <v>0</v>
      </c>
      <c r="M5563" t="b">
        <v>1</v>
      </c>
      <c r="N5563">
        <f t="shared" si="432"/>
        <v>0</v>
      </c>
      <c r="O5563" s="8" t="str">
        <f t="shared" si="433"/>
        <v>Backing</v>
      </c>
      <c r="Q5563" t="str">
        <f t="shared" si="434"/>
        <v>PLATE</v>
      </c>
      <c r="R5563" t="str">
        <f t="shared" si="435"/>
        <v>MIH_A03</v>
      </c>
      <c r="S5563" t="str">
        <f t="shared" si="436"/>
        <v>Other</v>
      </c>
    </row>
    <row r="5564" spans="1:19" x14ac:dyDescent="0.25">
      <c r="A5564" t="s">
        <v>861</v>
      </c>
      <c r="C5564" s="2" t="s">
        <v>860</v>
      </c>
      <c r="D5564" s="2" t="s">
        <v>860</v>
      </c>
      <c r="F5564" t="s">
        <v>2</v>
      </c>
      <c r="G5564" s="4" t="s">
        <v>242</v>
      </c>
      <c r="H5564" t="b">
        <v>0</v>
      </c>
      <c r="I5564" s="4" t="s">
        <v>241</v>
      </c>
      <c r="J5564" t="b">
        <v>0</v>
      </c>
      <c r="K5564" t="b">
        <v>1</v>
      </c>
      <c r="L5564" t="b">
        <v>0</v>
      </c>
      <c r="M5564" t="b">
        <v>1</v>
      </c>
      <c r="N5564">
        <f t="shared" si="432"/>
        <v>5</v>
      </c>
      <c r="O5564" s="8" t="str">
        <f t="shared" si="433"/>
        <v xml:space="preserve"> Upper, Brush, Seal Clean, Raptor S</v>
      </c>
      <c r="Q5564" t="str">
        <f t="shared" si="434"/>
        <v>COVER</v>
      </c>
      <c r="R5564" t="str">
        <f t="shared" si="435"/>
        <v>MIH_A03</v>
      </c>
      <c r="S5564" t="str">
        <f t="shared" si="436"/>
        <v>Other</v>
      </c>
    </row>
    <row r="5565" spans="1:19" x14ac:dyDescent="0.25">
      <c r="A5565" t="s">
        <v>859</v>
      </c>
      <c r="C5565" s="2" t="s">
        <v>858</v>
      </c>
      <c r="D5565" s="2" t="s">
        <v>858</v>
      </c>
      <c r="F5565" t="s">
        <v>2</v>
      </c>
      <c r="G5565" s="4" t="s">
        <v>242</v>
      </c>
      <c r="H5565" t="b">
        <v>0</v>
      </c>
      <c r="I5565" s="4" t="s">
        <v>241</v>
      </c>
      <c r="J5565" t="b">
        <v>0</v>
      </c>
      <c r="K5565" t="b">
        <v>1</v>
      </c>
      <c r="L5565" t="b">
        <v>0</v>
      </c>
      <c r="M5565" t="b">
        <v>1</v>
      </c>
      <c r="N5565">
        <f t="shared" si="432"/>
        <v>5</v>
      </c>
      <c r="O5565" s="8" t="str">
        <f t="shared" si="433"/>
        <v xml:space="preserve"> WELD-ON, CROSS PIECE, CRADLE, RAIDER-S</v>
      </c>
      <c r="Q5565" t="str">
        <f t="shared" si="434"/>
        <v>PLATE</v>
      </c>
      <c r="R5565" t="str">
        <f t="shared" si="435"/>
        <v>MIH_A03</v>
      </c>
      <c r="S5565" t="str">
        <f t="shared" si="436"/>
        <v>Other</v>
      </c>
    </row>
    <row r="5566" spans="1:19" x14ac:dyDescent="0.25">
      <c r="A5566" t="s">
        <v>857</v>
      </c>
      <c r="C5566" s="2" t="s">
        <v>856</v>
      </c>
      <c r="D5566" s="2" t="s">
        <v>856</v>
      </c>
      <c r="F5566" t="s">
        <v>2</v>
      </c>
      <c r="G5566" s="4" t="s">
        <v>242</v>
      </c>
      <c r="H5566" t="b">
        <v>0</v>
      </c>
      <c r="I5566" s="4" t="s">
        <v>241</v>
      </c>
      <c r="J5566" t="b">
        <v>0</v>
      </c>
      <c r="K5566" t="b">
        <v>1</v>
      </c>
      <c r="L5566" t="b">
        <v>0</v>
      </c>
      <c r="M5566" t="b">
        <v>1</v>
      </c>
      <c r="N5566">
        <f t="shared" si="432"/>
        <v>5</v>
      </c>
      <c r="O5566" s="8" t="str">
        <f t="shared" si="433"/>
        <v xml:space="preserve"> MID, BOLT-ON, CROSS PIECE, CRADLE, RAIDER-S</v>
      </c>
      <c r="Q5566" t="str">
        <f t="shared" si="434"/>
        <v>PLATE</v>
      </c>
      <c r="R5566" t="str">
        <f t="shared" si="435"/>
        <v>MIH_A03</v>
      </c>
      <c r="S5566" t="str">
        <f t="shared" si="436"/>
        <v>Other</v>
      </c>
    </row>
    <row r="5567" spans="1:19" x14ac:dyDescent="0.25">
      <c r="A5567" t="s">
        <v>855</v>
      </c>
      <c r="C5567" s="2" t="s">
        <v>854</v>
      </c>
      <c r="D5567" s="2" t="s">
        <v>854</v>
      </c>
      <c r="F5567" t="s">
        <v>2</v>
      </c>
      <c r="G5567" s="4" t="s">
        <v>242</v>
      </c>
      <c r="H5567" t="b">
        <v>0</v>
      </c>
      <c r="I5567" s="4" t="s">
        <v>241</v>
      </c>
      <c r="J5567" t="b">
        <v>0</v>
      </c>
      <c r="K5567" t="b">
        <v>0</v>
      </c>
      <c r="L5567" t="b">
        <v>0</v>
      </c>
      <c r="M5567" t="b">
        <v>1</v>
      </c>
      <c r="N5567">
        <f t="shared" si="432"/>
        <v>5</v>
      </c>
      <c r="O5567" s="8" t="str">
        <f t="shared" si="433"/>
        <v xml:space="preserve"> END, BOLT-ON, CROSS PIECE, CRADLE, RAIDER-S</v>
      </c>
      <c r="Q5567" t="str">
        <f t="shared" si="434"/>
        <v>PLATE</v>
      </c>
      <c r="R5567" t="str">
        <f t="shared" si="435"/>
        <v>MIH_A03</v>
      </c>
      <c r="S5567" t="str">
        <f t="shared" si="436"/>
        <v>Other</v>
      </c>
    </row>
    <row r="5568" spans="1:19" x14ac:dyDescent="0.25">
      <c r="A5568" t="s">
        <v>853</v>
      </c>
      <c r="C5568" s="2" t="s">
        <v>852</v>
      </c>
      <c r="D5568" s="2" t="s">
        <v>852</v>
      </c>
      <c r="F5568" t="s">
        <v>2</v>
      </c>
      <c r="G5568" s="4" t="s">
        <v>242</v>
      </c>
      <c r="H5568" t="b">
        <v>0</v>
      </c>
      <c r="I5568" s="4" t="s">
        <v>241</v>
      </c>
      <c r="J5568" t="b">
        <v>0</v>
      </c>
      <c r="K5568" t="b">
        <v>1</v>
      </c>
      <c r="L5568" t="b">
        <v>0</v>
      </c>
      <c r="M5568" t="b">
        <v>1</v>
      </c>
      <c r="N5568">
        <f t="shared" si="432"/>
        <v>5</v>
      </c>
      <c r="O5568" s="8" t="str">
        <f t="shared" si="433"/>
        <v xml:space="preserve"> TOP, SRM TEST STAND</v>
      </c>
      <c r="Q5568" t="str">
        <f t="shared" si="434"/>
        <v>COVER</v>
      </c>
      <c r="R5568" t="str">
        <f t="shared" si="435"/>
        <v>MIH_A03</v>
      </c>
      <c r="S5568" t="str">
        <f t="shared" si="436"/>
        <v>Other</v>
      </c>
    </row>
    <row r="5569" spans="1:19" x14ac:dyDescent="0.25">
      <c r="A5569" t="s">
        <v>851</v>
      </c>
      <c r="C5569" s="2" t="s">
        <v>850</v>
      </c>
      <c r="D5569" s="2" t="s">
        <v>850</v>
      </c>
      <c r="F5569" t="s">
        <v>2</v>
      </c>
      <c r="G5569" s="4" t="s">
        <v>242</v>
      </c>
      <c r="H5569" t="b">
        <v>0</v>
      </c>
      <c r="I5569" s="4" t="s">
        <v>241</v>
      </c>
      <c r="J5569" t="b">
        <v>0</v>
      </c>
      <c r="K5569" t="b">
        <v>1</v>
      </c>
      <c r="L5569" t="b">
        <v>0</v>
      </c>
      <c r="M5569" t="b">
        <v>1</v>
      </c>
      <c r="N5569">
        <f t="shared" si="432"/>
        <v>5</v>
      </c>
      <c r="O5569" s="8" t="str">
        <f t="shared" si="433"/>
        <v xml:space="preserve"> UPPER EDGE, SRM TEST STAND</v>
      </c>
      <c r="Q5569" t="str">
        <f t="shared" si="434"/>
        <v>COVER</v>
      </c>
      <c r="R5569" t="str">
        <f t="shared" si="435"/>
        <v>MIH_A03</v>
      </c>
      <c r="S5569" t="str">
        <f t="shared" si="436"/>
        <v>Other</v>
      </c>
    </row>
    <row r="5570" spans="1:19" x14ac:dyDescent="0.25">
      <c r="A5570" t="s">
        <v>849</v>
      </c>
      <c r="C5570" s="2" t="s">
        <v>848</v>
      </c>
      <c r="D5570" s="2" t="s">
        <v>848</v>
      </c>
      <c r="F5570" t="s">
        <v>2</v>
      </c>
      <c r="G5570" s="4" t="s">
        <v>242</v>
      </c>
      <c r="H5570" t="b">
        <v>0</v>
      </c>
      <c r="I5570" s="4" t="s">
        <v>241</v>
      </c>
      <c r="J5570" t="b">
        <v>0</v>
      </c>
      <c r="K5570" t="b">
        <v>1</v>
      </c>
      <c r="L5570" t="b">
        <v>0</v>
      </c>
      <c r="M5570" t="b">
        <v>1</v>
      </c>
      <c r="N5570">
        <f t="shared" ref="N5570:N5633" si="437">IFERROR(IF(SEARCH(",",D5570,1)-1&gt;10,0,SEARCH(",",D5570,1)-1),0)</f>
        <v>5</v>
      </c>
      <c r="O5570" s="8" t="str">
        <f t="shared" si="433"/>
        <v xml:space="preserve"> LOWER SIDE, SRM TEST STAND</v>
      </c>
      <c r="Q5570" t="str">
        <f t="shared" si="434"/>
        <v>COVER</v>
      </c>
      <c r="R5570" t="str">
        <f t="shared" si="435"/>
        <v>MIH_A03</v>
      </c>
      <c r="S5570" t="str">
        <f t="shared" si="436"/>
        <v>Other</v>
      </c>
    </row>
    <row r="5571" spans="1:19" x14ac:dyDescent="0.25">
      <c r="A5571" t="s">
        <v>847</v>
      </c>
      <c r="C5571" s="2" t="s">
        <v>846</v>
      </c>
      <c r="D5571" s="2" t="s">
        <v>846</v>
      </c>
      <c r="F5571" t="s">
        <v>2</v>
      </c>
      <c r="G5571" s="4" t="s">
        <v>242</v>
      </c>
      <c r="H5571" t="b">
        <v>0</v>
      </c>
      <c r="I5571" s="4" t="s">
        <v>241</v>
      </c>
      <c r="J5571" t="b">
        <v>0</v>
      </c>
      <c r="K5571" t="b">
        <v>1</v>
      </c>
      <c r="L5571" t="b">
        <v>0</v>
      </c>
      <c r="M5571" t="b">
        <v>1</v>
      </c>
      <c r="N5571">
        <f t="shared" si="437"/>
        <v>5</v>
      </c>
      <c r="O5571" s="8" t="str">
        <f t="shared" ref="O5571:O5634" si="438">IF(N5571=0,    LEFT(D5571,SEARCH(" ", D5571,1)-1),    RIGHT(D5571,LEN(D5571)-N5571-1))</f>
        <v xml:space="preserve"> SAFETY, PDH RING LIFT</v>
      </c>
      <c r="Q5571" t="str">
        <f t="shared" ref="Q5571:Q5634" si="439">IF(ISERROR(SEARCH("AMAT",D5571,1)),IF(ISERROR(SEARCH("CHAWK",D5571,1)),IF(ISERROR(SEARCH("ASSY",D5571,1)), IF(ISERROR(SEARCH("SUB CON",I5571, 1)),IF(ISERROR(SEARCH("SUB",E5571, 1)),IF(AND(ISERROR(SEARCH("PKG",D5571,1)), ISERROR(SEARCH("LBL",D5571,1)), ISERROR(SEARCH("LABEL",D5571,1))),IF(ISERROR(SEARCH("WLDM*",D5571,1)),IF(ISERROR(SEARCH("DOOR",D5571,1)),IF(ISERROR(SEARCH("SPCR",D5571,1)), IF(AND(ISERROR(SEARCH("ORING",D5571,1)), ISERROR(SEARCH("O-RING",D5571,1))),IF(ISERROR(SEARCH("TUBE*",D5571,1)),IF(ISERROR(SEARCH("ADPTR",D5571,1)), IF(ISERROR(SEARCH("PIN",D5571,1)), IF(ISERROR(SEARCH("LATCH",D5571,1)),IF(ISERROR(SEARCH("BASE",D5571,1)),IF(AND(ISERROR(SEARCH("INSERT",D5571,1)), ISERROR(SEARCH("INSR",D5571,1))),IF(ISERROR(SEARCH("TOMBSTONE",D5571,1)),IF(ISERROR(SEARCH("TOOL",D5571,1)),IF(ISERROR(SEARCH("GD?",D5571,1)), IF(AND(ISERROR(SEARCH("SHIELD",D5571,1)),ISERROR(SEARCH("SHLD",D5571,1))),IF(ISERROR(SEARCH("CARRIER",D5571,1)),IF(ISERROR(SEARCH("LID?",D5571,1)),IF(ISERROR(SEARCH("BRKT",D5571,1)),IF(ISERROR(SEARCH("RTRN",D5571,1)),IF(ISERROR(SEARCH("RETAINER",D5571,1)),IF(ISERROR(SEARCH("HSG",D5571,1)),IF(ISERROR(SEARCH("PLATE",D5571,1)),IF(ISERROR(SEARCH("SNSR",D5571,1)),IF(AND(ISERROR(SEARCH("PANEL",D5571,1)), ISERROR(SEARCH("PNL",D5571,1))),IF(ISERROR(SEARCH("BLK",D5571,1)),IF(ISERROR(SEARCH("DUCT",D5571,1)),IF(ISERROR(SEARCH("GASKET",D5571,1)),IF(AND(ISERROR(SEARCH("SHAFT",D5571,1)),ISERROR(SEARCH("ROD",D5571,1))),IF(ISERROR(SEARCH("RING",D5571,1)),IF(ISERROR(SEARCH("RESTRICT*",D5571,1)),IF(ISERROR(SEARCH("TANK",D5571,1)),IF(ISERROR(SEARCH("GENERATOR",D5571,1)),IF(ISERROR(SEARCH("FXTR",D5571,1)),IF(ISERROR(SEARCH("MAGNET",D5571,1)),IF(ISERROR(SEARCH("CLAMP",D5571,1)),IF(ISERROR(SEARCH("BAYONET",D5571,1)),IF(ISERROR(SEARCH("HSNG",D5571,1)),IF(ISERROR(SEARCH("PLUG",D5571,1)),IF(ISERROR(SEARCH("PLX",D5571,1)),IF(ISERROR(SEARCH("WAFER",D5571,1)),IF(ISERROR(SEARCH("MANIFOLD",D5571,1)),IF(AND(ISERROR(SEARCH("ALU* ",D5571)),LEFT(D5571,N5571)&lt;&gt;"AL"&amp;","), IF(ISERROR(SEARCH("INJCTR",D5571,1)),IF(AND(ISERROR(SEARCH("CVR",D5571,1)),ISERROR(SEARCH("COV?", D5571,1)), ISERROR(SEARCH("CV?",D5571,1))), IF(ISERROR(SEARCH("WDO",D5571,1)),IF(ISERROR(SEARCH("SHEET",D5571,1)),IF(ISERROR(SEARCH("SHIM",D5571,1)),IF(AND(ISERROR(SEARCH("CHMBR",D5571,1)), ISERROR(SEARCH("CHAMBER",D5571,1))),"","CHMBR"),"SHIM"),"Sheet"),"WINDOW"),"COVER"),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5571" t="str">
        <f t="shared" ref="R5571:R5634" si="440">IF(LEFT(A5571,3)=LEFT(D5571,3),"",CONCATENATE(I5571, "_",LEFT(A5571,3)))</f>
        <v>MIH_A03</v>
      </c>
      <c r="S5571" t="str">
        <f t="shared" ref="S5571:S5634" si="441">IF(ISERROR(SEARCH("UHMW*", D5571,1)),IF(ISERROR(SEARCH("PEEK", D5571,1)),IF(AND(ISERROR(SEARCH("PTFE", D5571,1)),ISERROR(SEARCH("Teflon", D5571,1))),IF(ISERROR(SEARCH("PVDF", D5571,1)),IF(ISERROR(SEARCH("HDL", D5571,1)),IF(ISERROR(SEARCH("PET", D5571,1)),IF(ISERROR(SEARCH("ABS", D5571,1)), IF(ISERROR(SEARCH("ACRYL*", D5571,1)), IF(ISERROR(SEARCH("POLYCAR?", D5571,1)),IF(ISERROR(SEARCH("ALUM?", D5571,1)),IF(ISERROR(SEARCH("METAL", I5571,1)),IF(ISERROR(SEARCH("?PVC", D5571,1)),IF(ISERROR(SEARCH("PLASTIC", I5571, 1)),"Other", "PLASTIC"),"PVC"),"METAL"),"ALUM"),"POLYCARB"), "ACRYLIC"), "ABS"), "PET"), "HDL"), "PVDF"), "PTFE"), "PEEK"), "UHMW-PE")</f>
        <v>Other</v>
      </c>
    </row>
    <row r="5572" spans="1:19" x14ac:dyDescent="0.25">
      <c r="A5572" t="s">
        <v>845</v>
      </c>
      <c r="C5572" s="2" t="s">
        <v>844</v>
      </c>
      <c r="D5572" s="2" t="s">
        <v>844</v>
      </c>
      <c r="F5572" t="s">
        <v>2</v>
      </c>
      <c r="G5572" s="4" t="s">
        <v>242</v>
      </c>
      <c r="H5572" t="b">
        <v>0</v>
      </c>
      <c r="I5572" s="4" t="s">
        <v>241</v>
      </c>
      <c r="J5572" t="b">
        <v>0</v>
      </c>
      <c r="K5572" t="b">
        <v>1</v>
      </c>
      <c r="L5572" t="b">
        <v>0</v>
      </c>
      <c r="M5572" t="b">
        <v>1</v>
      </c>
      <c r="N5572">
        <f t="shared" si="437"/>
        <v>5</v>
      </c>
      <c r="O5572" s="8" t="str">
        <f t="shared" si="438"/>
        <v xml:space="preserve"> LOWER WIDE,            _x001E_SRD TEST STAND</v>
      </c>
      <c r="Q5572" t="str">
        <f t="shared" si="439"/>
        <v>COVER</v>
      </c>
      <c r="R5572" t="str">
        <f t="shared" si="440"/>
        <v>MIH_A03</v>
      </c>
      <c r="S5572" t="str">
        <f t="shared" si="441"/>
        <v>Other</v>
      </c>
    </row>
    <row r="5573" spans="1:19" x14ac:dyDescent="0.25">
      <c r="A5573" t="s">
        <v>843</v>
      </c>
      <c r="C5573" s="2" t="s">
        <v>842</v>
      </c>
      <c r="D5573" s="2" t="s">
        <v>842</v>
      </c>
      <c r="F5573" t="s">
        <v>2</v>
      </c>
      <c r="G5573" s="4" t="s">
        <v>242</v>
      </c>
      <c r="H5573" t="b">
        <v>0</v>
      </c>
      <c r="I5573" s="4" t="s">
        <v>241</v>
      </c>
      <c r="J5573" t="b">
        <v>0</v>
      </c>
      <c r="K5573" t="b">
        <v>1</v>
      </c>
      <c r="L5573" t="b">
        <v>0</v>
      </c>
      <c r="M5573" t="b">
        <v>1</v>
      </c>
      <c r="N5573">
        <f t="shared" si="437"/>
        <v>5</v>
      </c>
      <c r="O5573" s="8" t="str">
        <f t="shared" si="438"/>
        <v xml:space="preserve"> LOWER NARROW,          _x001E_SRD TEST STAND</v>
      </c>
      <c r="Q5573" t="str">
        <f t="shared" si="439"/>
        <v>COVER</v>
      </c>
      <c r="R5573" t="str">
        <f t="shared" si="440"/>
        <v>MIH_A03</v>
      </c>
      <c r="S5573" t="str">
        <f t="shared" si="441"/>
        <v>Other</v>
      </c>
    </row>
    <row r="5574" spans="1:19" ht="30" x14ac:dyDescent="0.25">
      <c r="A5574" t="s">
        <v>841</v>
      </c>
      <c r="C5574" s="2" t="s">
        <v>840</v>
      </c>
      <c r="D5574" s="2" t="s">
        <v>840</v>
      </c>
      <c r="F5574" t="s">
        <v>2</v>
      </c>
      <c r="G5574" s="4" t="s">
        <v>242</v>
      </c>
      <c r="H5574" t="b">
        <v>0</v>
      </c>
      <c r="I5574" s="4" t="s">
        <v>241</v>
      </c>
      <c r="J5574" t="b">
        <v>0</v>
      </c>
      <c r="K5574" t="b">
        <v>1</v>
      </c>
      <c r="L5574" t="b">
        <v>0</v>
      </c>
      <c r="M5574" t="b">
        <v>1</v>
      </c>
      <c r="N5574">
        <f t="shared" si="437"/>
        <v>3</v>
      </c>
      <c r="O5574" s="8" t="str">
        <f t="shared" si="438"/>
        <v xml:space="preserve"> CHAMBER CONNECTIONS,     _x001E_MEMBRANE, _x001E_SIDE, RAPTOR-M, CFD IIIM</v>
      </c>
      <c r="Q5574" t="str">
        <f t="shared" si="439"/>
        <v>LID</v>
      </c>
      <c r="R5574" t="str">
        <f t="shared" si="440"/>
        <v>MIH_A03</v>
      </c>
      <c r="S5574" t="str">
        <f t="shared" si="441"/>
        <v>Other</v>
      </c>
    </row>
    <row r="5575" spans="1:19" ht="30" x14ac:dyDescent="0.25">
      <c r="A5575" t="s">
        <v>839</v>
      </c>
      <c r="C5575" s="2" t="s">
        <v>838</v>
      </c>
      <c r="D5575" s="2" t="s">
        <v>838</v>
      </c>
      <c r="F5575" t="s">
        <v>2</v>
      </c>
      <c r="G5575" s="4" t="s">
        <v>242</v>
      </c>
      <c r="H5575" t="b">
        <v>0</v>
      </c>
      <c r="I5575" s="4" t="s">
        <v>241</v>
      </c>
      <c r="J5575" t="b">
        <v>0</v>
      </c>
      <c r="K5575" t="b">
        <v>1</v>
      </c>
      <c r="L5575" t="b">
        <v>0</v>
      </c>
      <c r="M5575" t="b">
        <v>1</v>
      </c>
      <c r="N5575">
        <f t="shared" si="437"/>
        <v>3</v>
      </c>
      <c r="O5575" s="8" t="str">
        <f t="shared" si="438"/>
        <v xml:space="preserve"> CHAMBER/FACILITY,        _x001E_MEMBRANE, SP, ECI, _x001E_SIDE, RAPTOR-M, CFD IIIM</v>
      </c>
      <c r="Q5575" t="str">
        <f t="shared" si="439"/>
        <v>LID</v>
      </c>
      <c r="R5575" t="str">
        <f t="shared" si="440"/>
        <v>MIH_A03</v>
      </c>
      <c r="S5575" t="str">
        <f t="shared" si="441"/>
        <v>Other</v>
      </c>
    </row>
    <row r="5576" spans="1:19" x14ac:dyDescent="0.25">
      <c r="A5576" t="s">
        <v>837</v>
      </c>
      <c r="B5576" t="s">
        <v>836</v>
      </c>
      <c r="C5576" s="2" t="s">
        <v>835</v>
      </c>
      <c r="D5576" s="2" t="s">
        <v>835</v>
      </c>
      <c r="F5576" t="s">
        <v>2</v>
      </c>
      <c r="G5576" s="4" t="s">
        <v>242</v>
      </c>
      <c r="H5576" t="b">
        <v>0</v>
      </c>
      <c r="I5576" s="4" t="s">
        <v>241</v>
      </c>
      <c r="J5576" t="b">
        <v>0</v>
      </c>
      <c r="K5576" t="b">
        <v>0</v>
      </c>
      <c r="L5576" t="b">
        <v>0</v>
      </c>
      <c r="M5576" t="b">
        <v>1</v>
      </c>
      <c r="N5576">
        <f t="shared" si="437"/>
        <v>5</v>
      </c>
      <c r="O5576" s="8" t="str">
        <f t="shared" si="438"/>
        <v xml:space="preserve"> LOWER, BRUSH, SEAL CLEAN, RAPTOR S</v>
      </c>
      <c r="Q5576" t="str">
        <f t="shared" si="439"/>
        <v>COVER</v>
      </c>
      <c r="R5576" t="str">
        <f t="shared" si="440"/>
        <v>MIH_A03</v>
      </c>
      <c r="S5576" t="str">
        <f t="shared" si="441"/>
        <v>Other</v>
      </c>
    </row>
    <row r="5577" spans="1:19" x14ac:dyDescent="0.25">
      <c r="A5577" t="s">
        <v>834</v>
      </c>
      <c r="C5577" s="2" t="s">
        <v>832</v>
      </c>
      <c r="D5577" s="2" t="s">
        <v>832</v>
      </c>
      <c r="F5577" t="s">
        <v>2</v>
      </c>
      <c r="G5577" s="4" t="s">
        <v>242</v>
      </c>
      <c r="H5577" t="b">
        <v>0</v>
      </c>
      <c r="I5577" s="4" t="s">
        <v>241</v>
      </c>
      <c r="J5577" t="b">
        <v>0</v>
      </c>
      <c r="K5577" t="b">
        <v>1</v>
      </c>
      <c r="L5577" t="b">
        <v>0</v>
      </c>
      <c r="M5577" t="b">
        <v>1</v>
      </c>
      <c r="N5577">
        <f t="shared" si="437"/>
        <v>5</v>
      </c>
      <c r="O5577" s="8" t="str">
        <f t="shared" si="438"/>
        <v xml:space="preserve"> Centering Blocks, LTS</v>
      </c>
      <c r="Q5577" t="str">
        <f t="shared" si="439"/>
        <v>RING</v>
      </c>
      <c r="R5577" t="str">
        <f t="shared" si="440"/>
        <v>MIH_A03</v>
      </c>
      <c r="S5577" t="str">
        <f t="shared" si="441"/>
        <v>Other</v>
      </c>
    </row>
    <row r="5578" spans="1:19" x14ac:dyDescent="0.25">
      <c r="A5578" t="s">
        <v>833</v>
      </c>
      <c r="C5578" s="2" t="s">
        <v>832</v>
      </c>
      <c r="D5578" s="2" t="s">
        <v>832</v>
      </c>
      <c r="F5578" t="s">
        <v>2</v>
      </c>
      <c r="G5578" s="4" t="s">
        <v>242</v>
      </c>
      <c r="H5578" t="b">
        <v>0</v>
      </c>
      <c r="I5578" s="4" t="s">
        <v>241</v>
      </c>
      <c r="J5578" t="b">
        <v>0</v>
      </c>
      <c r="K5578" t="b">
        <v>1</v>
      </c>
      <c r="L5578" t="b">
        <v>0</v>
      </c>
      <c r="M5578" t="b">
        <v>1</v>
      </c>
      <c r="N5578">
        <f t="shared" si="437"/>
        <v>5</v>
      </c>
      <c r="O5578" s="8" t="str">
        <f t="shared" si="438"/>
        <v xml:space="preserve"> Centering Blocks, LTS</v>
      </c>
      <c r="Q5578" t="str">
        <f t="shared" si="439"/>
        <v>RING</v>
      </c>
      <c r="R5578" t="str">
        <f t="shared" si="440"/>
        <v>MIH_A03</v>
      </c>
      <c r="S5578" t="str">
        <f t="shared" si="441"/>
        <v>Other</v>
      </c>
    </row>
    <row r="5579" spans="1:19" x14ac:dyDescent="0.25">
      <c r="A5579" t="s">
        <v>831</v>
      </c>
      <c r="C5579" s="2" t="s">
        <v>830</v>
      </c>
      <c r="D5579" s="2" t="s">
        <v>830</v>
      </c>
      <c r="F5579" t="s">
        <v>2</v>
      </c>
      <c r="G5579" s="4" t="s">
        <v>242</v>
      </c>
      <c r="H5579" t="b">
        <v>0</v>
      </c>
      <c r="I5579" s="4" t="s">
        <v>241</v>
      </c>
      <c r="J5579" t="b">
        <v>0</v>
      </c>
      <c r="K5579" t="b">
        <v>1</v>
      </c>
      <c r="L5579" t="b">
        <v>0</v>
      </c>
      <c r="M5579" t="b">
        <v>1</v>
      </c>
      <c r="N5579">
        <f t="shared" si="437"/>
        <v>0</v>
      </c>
      <c r="O5579" s="8" t="str">
        <f t="shared" si="438"/>
        <v>Weir</v>
      </c>
      <c r="Q5579" t="str">
        <f t="shared" si="439"/>
        <v>SHIELD</v>
      </c>
      <c r="R5579" t="str">
        <f t="shared" si="440"/>
        <v>MIH_A03</v>
      </c>
      <c r="S5579" t="str">
        <f t="shared" si="441"/>
        <v>Other</v>
      </c>
    </row>
    <row r="5580" spans="1:19" x14ac:dyDescent="0.25">
      <c r="A5580" t="s">
        <v>829</v>
      </c>
      <c r="C5580" s="2" t="s">
        <v>828</v>
      </c>
      <c r="D5580" s="2" t="s">
        <v>828</v>
      </c>
      <c r="F5580" t="s">
        <v>2</v>
      </c>
      <c r="G5580" s="4" t="s">
        <v>242</v>
      </c>
      <c r="H5580" t="b">
        <v>0</v>
      </c>
      <c r="I5580" s="4" t="s">
        <v>241</v>
      </c>
      <c r="J5580" t="b">
        <v>0</v>
      </c>
      <c r="K5580" t="b">
        <v>1</v>
      </c>
      <c r="L5580" t="b">
        <v>0</v>
      </c>
      <c r="M5580" t="b">
        <v>1</v>
      </c>
      <c r="N5580">
        <f t="shared" si="437"/>
        <v>0</v>
      </c>
      <c r="O5580" s="8" t="str">
        <f t="shared" si="438"/>
        <v>Chamber</v>
      </c>
      <c r="Q5580" t="str">
        <f t="shared" si="439"/>
        <v>SHIELD</v>
      </c>
      <c r="R5580" t="str">
        <f t="shared" si="440"/>
        <v>MIH_A03</v>
      </c>
      <c r="S5580" t="str">
        <f t="shared" si="441"/>
        <v>Other</v>
      </c>
    </row>
    <row r="5581" spans="1:19" x14ac:dyDescent="0.25">
      <c r="A5581" t="s">
        <v>827</v>
      </c>
      <c r="C5581" s="2" t="s">
        <v>826</v>
      </c>
      <c r="D5581" s="2" t="s">
        <v>826</v>
      </c>
      <c r="F5581" t="s">
        <v>2</v>
      </c>
      <c r="G5581" s="4" t="s">
        <v>242</v>
      </c>
      <c r="H5581" t="b">
        <v>0</v>
      </c>
      <c r="I5581" s="4" t="s">
        <v>241</v>
      </c>
      <c r="J5581" t="b">
        <v>0</v>
      </c>
      <c r="K5581" t="b">
        <v>1</v>
      </c>
      <c r="L5581" t="b">
        <v>0</v>
      </c>
      <c r="M5581" t="b">
        <v>1</v>
      </c>
      <c r="N5581">
        <f t="shared" si="437"/>
        <v>0</v>
      </c>
      <c r="O5581" s="8" t="str">
        <f t="shared" si="438"/>
        <v>Chamber</v>
      </c>
      <c r="Q5581" t="str">
        <f t="shared" si="439"/>
        <v>SHIELD</v>
      </c>
      <c r="R5581" t="str">
        <f t="shared" si="440"/>
        <v>MIH_A03</v>
      </c>
      <c r="S5581" t="str">
        <f t="shared" si="441"/>
        <v>Other</v>
      </c>
    </row>
    <row r="5582" spans="1:19" x14ac:dyDescent="0.25">
      <c r="A5582" t="s">
        <v>825</v>
      </c>
      <c r="C5582" s="2" t="s">
        <v>824</v>
      </c>
      <c r="D5582" s="2" t="s">
        <v>824</v>
      </c>
      <c r="F5582" t="s">
        <v>2</v>
      </c>
      <c r="G5582" s="4" t="s">
        <v>242</v>
      </c>
      <c r="H5582" t="b">
        <v>0</v>
      </c>
      <c r="I5582" s="4" t="s">
        <v>241</v>
      </c>
      <c r="J5582" t="b">
        <v>0</v>
      </c>
      <c r="K5582" t="b">
        <v>1</v>
      </c>
      <c r="L5582" t="b">
        <v>0</v>
      </c>
      <c r="M5582" t="b">
        <v>1</v>
      </c>
      <c r="N5582">
        <f t="shared" si="437"/>
        <v>0</v>
      </c>
      <c r="O5582" s="8" t="str">
        <f t="shared" si="438"/>
        <v>Chamber</v>
      </c>
      <c r="Q5582" t="str">
        <f t="shared" si="439"/>
        <v>SHIELD</v>
      </c>
      <c r="R5582" t="str">
        <f t="shared" si="440"/>
        <v>MIH_A03</v>
      </c>
      <c r="S5582" t="str">
        <f t="shared" si="441"/>
        <v>Other</v>
      </c>
    </row>
    <row r="5583" spans="1:19" x14ac:dyDescent="0.25">
      <c r="A5583" t="s">
        <v>823</v>
      </c>
      <c r="C5583" s="2" t="s">
        <v>822</v>
      </c>
      <c r="D5583" s="2" t="s">
        <v>822</v>
      </c>
      <c r="F5583" t="s">
        <v>2</v>
      </c>
      <c r="G5583" s="4" t="s">
        <v>242</v>
      </c>
      <c r="H5583" t="b">
        <v>0</v>
      </c>
      <c r="I5583" s="4" t="s">
        <v>241</v>
      </c>
      <c r="J5583" t="b">
        <v>0</v>
      </c>
      <c r="K5583" t="b">
        <v>1</v>
      </c>
      <c r="L5583" t="b">
        <v>0</v>
      </c>
      <c r="M5583" t="b">
        <v>1</v>
      </c>
      <c r="N5583">
        <f t="shared" si="437"/>
        <v>0</v>
      </c>
      <c r="O5583" s="8" t="str">
        <f t="shared" si="438"/>
        <v>Chamber</v>
      </c>
      <c r="Q5583" t="str">
        <f t="shared" si="439"/>
        <v>SHIELD</v>
      </c>
      <c r="R5583" t="str">
        <f t="shared" si="440"/>
        <v>MIH_A03</v>
      </c>
      <c r="S5583" t="str">
        <f t="shared" si="441"/>
        <v>Other</v>
      </c>
    </row>
    <row r="5584" spans="1:19" x14ac:dyDescent="0.25">
      <c r="A5584" t="s">
        <v>821</v>
      </c>
      <c r="C5584" s="2" t="s">
        <v>820</v>
      </c>
      <c r="D5584" s="2" t="s">
        <v>820</v>
      </c>
      <c r="F5584" t="s">
        <v>2</v>
      </c>
      <c r="G5584" s="4" t="s">
        <v>242</v>
      </c>
      <c r="H5584" t="b">
        <v>0</v>
      </c>
      <c r="I5584" s="4" t="s">
        <v>241</v>
      </c>
      <c r="J5584" t="b">
        <v>0</v>
      </c>
      <c r="K5584" t="b">
        <v>1</v>
      </c>
      <c r="L5584" t="b">
        <v>0</v>
      </c>
      <c r="M5584" t="b">
        <v>1</v>
      </c>
      <c r="N5584">
        <f t="shared" si="437"/>
        <v>0</v>
      </c>
      <c r="O5584" s="8" t="str">
        <f t="shared" si="438"/>
        <v>Anode</v>
      </c>
      <c r="Q5584" t="str">
        <f t="shared" si="439"/>
        <v>SHIELD</v>
      </c>
      <c r="R5584" t="str">
        <f t="shared" si="440"/>
        <v>MIH_A03</v>
      </c>
      <c r="S5584" t="str">
        <f t="shared" si="441"/>
        <v>Other</v>
      </c>
    </row>
    <row r="5585" spans="1:19" x14ac:dyDescent="0.25">
      <c r="A5585" t="s">
        <v>819</v>
      </c>
      <c r="C5585" s="2" t="s">
        <v>818</v>
      </c>
      <c r="D5585" s="2" t="s">
        <v>818</v>
      </c>
      <c r="F5585" t="s">
        <v>2</v>
      </c>
      <c r="G5585" s="4" t="s">
        <v>242</v>
      </c>
      <c r="H5585" t="b">
        <v>0</v>
      </c>
      <c r="I5585" s="4" t="s">
        <v>241</v>
      </c>
      <c r="J5585" t="b">
        <v>0</v>
      </c>
      <c r="K5585" t="b">
        <v>1</v>
      </c>
      <c r="L5585" t="b">
        <v>0</v>
      </c>
      <c r="M5585" t="b">
        <v>1</v>
      </c>
      <c r="N5585">
        <f t="shared" si="437"/>
        <v>0</v>
      </c>
      <c r="O5585" s="8" t="str">
        <f t="shared" si="438"/>
        <v>Anode</v>
      </c>
      <c r="Q5585" t="str">
        <f t="shared" si="439"/>
        <v>SHIELD</v>
      </c>
      <c r="R5585" t="str">
        <f t="shared" si="440"/>
        <v>MIH_A03</v>
      </c>
      <c r="S5585" t="str">
        <f t="shared" si="441"/>
        <v>Other</v>
      </c>
    </row>
    <row r="5586" spans="1:19" x14ac:dyDescent="0.25">
      <c r="A5586" t="s">
        <v>817</v>
      </c>
      <c r="C5586" s="2" t="s">
        <v>816</v>
      </c>
      <c r="D5586" s="2" t="s">
        <v>816</v>
      </c>
      <c r="E5586" t="s">
        <v>556</v>
      </c>
      <c r="F5586" t="s">
        <v>2</v>
      </c>
      <c r="G5586" s="4" t="s">
        <v>242</v>
      </c>
      <c r="H5586" t="b">
        <v>0</v>
      </c>
      <c r="I5586" s="4" t="s">
        <v>268</v>
      </c>
      <c r="J5586" t="b">
        <v>0</v>
      </c>
      <c r="K5586" t="b">
        <v>1</v>
      </c>
      <c r="L5586" t="b">
        <v>0</v>
      </c>
      <c r="M5586" t="b">
        <v>1</v>
      </c>
      <c r="N5586">
        <f t="shared" si="437"/>
        <v>8</v>
      </c>
      <c r="O5586" s="8" t="str">
        <f t="shared" si="438"/>
        <v xml:space="preserve"> DRAIN, IW, LEFT, SUPPORT MOD, RAIDER-S</v>
      </c>
      <c r="Q5586" t="str">
        <f t="shared" si="439"/>
        <v>SUB-ASSY</v>
      </c>
      <c r="R5586" t="str">
        <f t="shared" si="440"/>
        <v>Plastic_A03</v>
      </c>
      <c r="S5586" t="str">
        <f t="shared" si="441"/>
        <v>PLASTIC</v>
      </c>
    </row>
    <row r="5587" spans="1:19" x14ac:dyDescent="0.25">
      <c r="A5587" t="s">
        <v>815</v>
      </c>
      <c r="C5587" s="2" t="s">
        <v>814</v>
      </c>
      <c r="D5587" s="2" t="s">
        <v>814</v>
      </c>
      <c r="E5587" t="s">
        <v>556</v>
      </c>
      <c r="F5587" t="s">
        <v>2</v>
      </c>
      <c r="G5587" s="4" t="s">
        <v>242</v>
      </c>
      <c r="H5587" t="b">
        <v>0</v>
      </c>
      <c r="I5587" s="4" t="s">
        <v>268</v>
      </c>
      <c r="J5587" t="b">
        <v>0</v>
      </c>
      <c r="K5587" t="b">
        <v>1</v>
      </c>
      <c r="L5587" t="b">
        <v>0</v>
      </c>
      <c r="M5587" t="b">
        <v>1</v>
      </c>
      <c r="N5587">
        <f t="shared" si="437"/>
        <v>8</v>
      </c>
      <c r="O5587" s="8" t="str">
        <f t="shared" si="438"/>
        <v xml:space="preserve"> DRAIN, IW, RIGHT, SUPPORT MOD, RAIDER-S</v>
      </c>
      <c r="Q5587" t="str">
        <f t="shared" si="439"/>
        <v>SUB-ASSY</v>
      </c>
      <c r="R5587" t="str">
        <f t="shared" si="440"/>
        <v>Plastic_A03</v>
      </c>
      <c r="S5587" t="str">
        <f t="shared" si="441"/>
        <v>PLASTIC</v>
      </c>
    </row>
    <row r="5588" spans="1:19" x14ac:dyDescent="0.25">
      <c r="A5588" t="s">
        <v>813</v>
      </c>
      <c r="C5588" s="2" t="s">
        <v>812</v>
      </c>
      <c r="D5588" s="2" t="s">
        <v>812</v>
      </c>
      <c r="F5588" t="s">
        <v>2</v>
      </c>
      <c r="G5588" s="4" t="s">
        <v>242</v>
      </c>
      <c r="H5588" t="b">
        <v>0</v>
      </c>
      <c r="I5588" s="4" t="s">
        <v>598</v>
      </c>
      <c r="J5588" t="b">
        <v>0</v>
      </c>
      <c r="K5588" t="b">
        <v>0</v>
      </c>
      <c r="L5588" t="b">
        <v>0</v>
      </c>
      <c r="M5588" t="b">
        <v>1</v>
      </c>
      <c r="N5588">
        <f t="shared" si="437"/>
        <v>8</v>
      </c>
      <c r="O5588" s="8" t="str">
        <f t="shared" si="438"/>
        <v xml:space="preserve"> DRAIN, ACID, SUPPORT MOD, RAIDER-S</v>
      </c>
      <c r="Q5588" t="str">
        <f t="shared" si="439"/>
        <v>Sub-CON</v>
      </c>
      <c r="R5588" t="str">
        <f t="shared" si="440"/>
        <v>SUB CON_A03</v>
      </c>
      <c r="S5588" t="str">
        <f t="shared" si="441"/>
        <v>Other</v>
      </c>
    </row>
    <row r="5589" spans="1:19" x14ac:dyDescent="0.25">
      <c r="A5589" t="s">
        <v>811</v>
      </c>
      <c r="C5589" s="2" t="s">
        <v>810</v>
      </c>
      <c r="D5589" s="2" t="s">
        <v>810</v>
      </c>
      <c r="F5589" t="s">
        <v>2</v>
      </c>
      <c r="G5589" s="4" t="s">
        <v>242</v>
      </c>
      <c r="H5589" t="b">
        <v>0</v>
      </c>
      <c r="I5589" s="4" t="s">
        <v>241</v>
      </c>
      <c r="J5589" t="b">
        <v>0</v>
      </c>
      <c r="K5589" t="b">
        <v>0</v>
      </c>
      <c r="L5589" t="b">
        <v>0</v>
      </c>
      <c r="M5589" t="b">
        <v>1</v>
      </c>
      <c r="N5589">
        <f t="shared" si="437"/>
        <v>0</v>
      </c>
      <c r="O5589" s="8" t="str">
        <f t="shared" si="438"/>
        <v>ALIGNMENT</v>
      </c>
      <c r="Q5589" t="str">
        <f t="shared" si="439"/>
        <v>PIN</v>
      </c>
      <c r="R5589" t="str">
        <f t="shared" si="440"/>
        <v>MIH_A03</v>
      </c>
      <c r="S5589" t="str">
        <f t="shared" si="441"/>
        <v>Other</v>
      </c>
    </row>
    <row r="5590" spans="1:19" x14ac:dyDescent="0.25">
      <c r="A5590" t="s">
        <v>809</v>
      </c>
      <c r="C5590" s="2" t="s">
        <v>808</v>
      </c>
      <c r="D5590" s="2" t="s">
        <v>808</v>
      </c>
      <c r="F5590" t="s">
        <v>2</v>
      </c>
      <c r="G5590" s="4" t="s">
        <v>242</v>
      </c>
      <c r="H5590" t="b">
        <v>0</v>
      </c>
      <c r="I5590" s="4" t="s">
        <v>241</v>
      </c>
      <c r="J5590" t="b">
        <v>0</v>
      </c>
      <c r="K5590" t="b">
        <v>1</v>
      </c>
      <c r="L5590" t="b">
        <v>0</v>
      </c>
      <c r="M5590" t="b">
        <v>1</v>
      </c>
      <c r="N5590">
        <f t="shared" si="437"/>
        <v>0</v>
      </c>
      <c r="O5590" s="8" t="str">
        <f t="shared" si="438"/>
        <v>Backside</v>
      </c>
      <c r="Q5590" t="str">
        <f t="shared" si="439"/>
        <v/>
      </c>
      <c r="R5590" t="str">
        <f t="shared" si="440"/>
        <v>MIH_A03</v>
      </c>
      <c r="S5590" t="str">
        <f t="shared" si="441"/>
        <v>Other</v>
      </c>
    </row>
    <row r="5591" spans="1:19" x14ac:dyDescent="0.25">
      <c r="A5591" t="s">
        <v>807</v>
      </c>
      <c r="C5591" s="2" t="s">
        <v>806</v>
      </c>
      <c r="D5591" s="2" t="s">
        <v>12068</v>
      </c>
      <c r="F5591" t="s">
        <v>2</v>
      </c>
      <c r="G5591" s="4" t="s">
        <v>242</v>
      </c>
      <c r="H5591" t="b">
        <v>0</v>
      </c>
      <c r="I5591" s="4" t="s">
        <v>241</v>
      </c>
      <c r="J5591" t="b">
        <v>0</v>
      </c>
      <c r="K5591" t="b">
        <v>1</v>
      </c>
      <c r="L5591" t="b">
        <v>0</v>
      </c>
      <c r="M5591" t="b">
        <v>1</v>
      </c>
      <c r="N5591">
        <f t="shared" si="437"/>
        <v>4</v>
      </c>
      <c r="O5591" s="8" t="str">
        <f t="shared" si="438"/>
        <v xml:space="preserve"> VALVE MOUNT,        _x001E_LEFT, FLIPPING SRD, _x001E_S-PLUS</v>
      </c>
      <c r="Q5591" t="str">
        <f t="shared" si="439"/>
        <v>ASSY</v>
      </c>
      <c r="R5591" t="str">
        <f t="shared" si="440"/>
        <v>MIH_A03</v>
      </c>
      <c r="S5591" t="str">
        <f t="shared" si="441"/>
        <v>Other</v>
      </c>
    </row>
    <row r="5592" spans="1:19" x14ac:dyDescent="0.25">
      <c r="A5592" t="s">
        <v>805</v>
      </c>
      <c r="C5592" s="2" t="s">
        <v>804</v>
      </c>
      <c r="D5592" s="2" t="s">
        <v>12069</v>
      </c>
      <c r="F5592" t="s">
        <v>2</v>
      </c>
      <c r="G5592" s="4" t="s">
        <v>242</v>
      </c>
      <c r="H5592" t="b">
        <v>0</v>
      </c>
      <c r="I5592" s="4" t="s">
        <v>241</v>
      </c>
      <c r="J5592" t="b">
        <v>0</v>
      </c>
      <c r="K5592" t="b">
        <v>1</v>
      </c>
      <c r="L5592" t="b">
        <v>0</v>
      </c>
      <c r="M5592" t="b">
        <v>1</v>
      </c>
      <c r="N5592">
        <f t="shared" si="437"/>
        <v>4</v>
      </c>
      <c r="O5592" s="8" t="str">
        <f t="shared" si="438"/>
        <v xml:space="preserve"> VALVE MOUNT,        _x001E_RIGHT, FLIPPING SRD, _x001E_S-PLUS</v>
      </c>
      <c r="Q5592" t="str">
        <f t="shared" si="439"/>
        <v>ASSY</v>
      </c>
      <c r="R5592" t="str">
        <f t="shared" si="440"/>
        <v>MIH_A03</v>
      </c>
      <c r="S5592" t="str">
        <f t="shared" si="441"/>
        <v>Other</v>
      </c>
    </row>
    <row r="5593" spans="1:19" x14ac:dyDescent="0.25">
      <c r="A5593" t="s">
        <v>803</v>
      </c>
      <c r="C5593" s="2" t="s">
        <v>802</v>
      </c>
      <c r="D5593" s="2" t="s">
        <v>802</v>
      </c>
      <c r="F5593" t="s">
        <v>2</v>
      </c>
      <c r="G5593" s="4" t="s">
        <v>242</v>
      </c>
      <c r="H5593" t="b">
        <v>0</v>
      </c>
      <c r="I5593" s="4" t="s">
        <v>241</v>
      </c>
      <c r="J5593" t="b">
        <v>0</v>
      </c>
      <c r="K5593" t="b">
        <v>0</v>
      </c>
      <c r="L5593" t="b">
        <v>0</v>
      </c>
      <c r="M5593" t="b">
        <v>1</v>
      </c>
      <c r="N5593">
        <f t="shared" si="437"/>
        <v>10</v>
      </c>
      <c r="O5593" s="8" t="str">
        <f t="shared" si="438"/>
        <v xml:space="preserve"> Front, End Effector, 750-180um THK Wafer, 200-201MM</v>
      </c>
      <c r="Q5593" t="str">
        <f t="shared" si="439"/>
        <v>WAFER</v>
      </c>
      <c r="R5593" t="str">
        <f t="shared" si="440"/>
        <v>MIH_A03</v>
      </c>
      <c r="S5593" t="str">
        <f t="shared" si="441"/>
        <v>Other</v>
      </c>
    </row>
    <row r="5594" spans="1:19" x14ac:dyDescent="0.25">
      <c r="A5594" t="s">
        <v>801</v>
      </c>
      <c r="C5594" s="2" t="s">
        <v>800</v>
      </c>
      <c r="D5594" s="2" t="s">
        <v>800</v>
      </c>
      <c r="F5594" t="s">
        <v>2</v>
      </c>
      <c r="G5594" s="4" t="s">
        <v>242</v>
      </c>
      <c r="H5594" t="b">
        <v>0</v>
      </c>
      <c r="I5594" s="4" t="s">
        <v>241</v>
      </c>
      <c r="J5594" t="b">
        <v>0</v>
      </c>
      <c r="K5594" t="b">
        <v>1</v>
      </c>
      <c r="L5594" t="b">
        <v>0</v>
      </c>
      <c r="M5594" t="b">
        <v>1</v>
      </c>
      <c r="N5594">
        <f t="shared" si="437"/>
        <v>4</v>
      </c>
      <c r="O5594" s="8" t="str">
        <f t="shared" si="438"/>
        <v xml:space="preserve"> Target, Head Teach, Raptor S, 200MM</v>
      </c>
      <c r="Q5594" t="str">
        <f t="shared" si="439"/>
        <v>BASE</v>
      </c>
      <c r="R5594" t="str">
        <f t="shared" si="440"/>
        <v>MIH_A03</v>
      </c>
      <c r="S5594" t="str">
        <f t="shared" si="441"/>
        <v>Other</v>
      </c>
    </row>
    <row r="5595" spans="1:19" x14ac:dyDescent="0.25">
      <c r="A5595" t="s">
        <v>799</v>
      </c>
      <c r="C5595" s="2" t="s">
        <v>798</v>
      </c>
      <c r="D5595" s="2" t="s">
        <v>798</v>
      </c>
      <c r="F5595" t="s">
        <v>2</v>
      </c>
      <c r="G5595" s="4" t="s">
        <v>242</v>
      </c>
      <c r="H5595" t="b">
        <v>0</v>
      </c>
      <c r="I5595" s="4" t="s">
        <v>241</v>
      </c>
      <c r="J5595" t="b">
        <v>0</v>
      </c>
      <c r="K5595" t="b">
        <v>1</v>
      </c>
      <c r="L5595" t="b">
        <v>0</v>
      </c>
      <c r="M5595" t="b">
        <v>1</v>
      </c>
      <c r="N5595">
        <f t="shared" si="437"/>
        <v>8</v>
      </c>
      <c r="O5595" s="8" t="str">
        <f t="shared" si="438"/>
        <v xml:space="preserve"> PLUG/CAP SLIP FIT, 63mm 7.3 INCH, NPP</v>
      </c>
      <c r="Q5595" t="str">
        <f t="shared" si="439"/>
        <v>PLUG</v>
      </c>
      <c r="R5595" t="str">
        <f t="shared" si="440"/>
        <v>MIH_A03</v>
      </c>
      <c r="S5595" t="str">
        <f t="shared" si="441"/>
        <v>Other</v>
      </c>
    </row>
    <row r="5596" spans="1:19" x14ac:dyDescent="0.25">
      <c r="A5596" t="s">
        <v>797</v>
      </c>
      <c r="C5596" s="2" t="s">
        <v>796</v>
      </c>
      <c r="D5596" s="2" t="s">
        <v>796</v>
      </c>
      <c r="F5596" t="s">
        <v>2</v>
      </c>
      <c r="G5596" s="4" t="s">
        <v>242</v>
      </c>
      <c r="H5596" t="b">
        <v>0</v>
      </c>
      <c r="I5596" s="4" t="s">
        <v>241</v>
      </c>
      <c r="J5596" t="b">
        <v>0</v>
      </c>
      <c r="K5596" t="b">
        <v>1</v>
      </c>
      <c r="L5596" t="b">
        <v>0</v>
      </c>
      <c r="M5596" t="b">
        <v>1</v>
      </c>
      <c r="N5596">
        <f t="shared" si="437"/>
        <v>6</v>
      </c>
      <c r="O5596" s="8" t="str">
        <f t="shared" si="438"/>
        <v xml:space="preserve"> Slide Chamber Mount Arm Service Station</v>
      </c>
      <c r="Q5596" t="str">
        <f t="shared" si="439"/>
        <v>LID</v>
      </c>
      <c r="R5596" t="str">
        <f t="shared" si="440"/>
        <v>MIH_A03</v>
      </c>
      <c r="S5596" t="str">
        <f t="shared" si="441"/>
        <v>Other</v>
      </c>
    </row>
    <row r="5597" spans="1:19" x14ac:dyDescent="0.25">
      <c r="A5597" t="s">
        <v>795</v>
      </c>
      <c r="C5597" s="2" t="s">
        <v>794</v>
      </c>
      <c r="D5597" s="2" t="s">
        <v>794</v>
      </c>
      <c r="F5597" t="s">
        <v>2</v>
      </c>
      <c r="G5597" s="4" t="s">
        <v>242</v>
      </c>
      <c r="H5597" t="b">
        <v>0</v>
      </c>
      <c r="I5597" s="4" t="s">
        <v>598</v>
      </c>
      <c r="J5597" t="b">
        <v>0</v>
      </c>
      <c r="K5597" t="b">
        <v>0</v>
      </c>
      <c r="L5597" t="b">
        <v>0</v>
      </c>
      <c r="M5597" t="b">
        <v>1</v>
      </c>
      <c r="N5597">
        <f t="shared" si="437"/>
        <v>9</v>
      </c>
      <c r="O5597" s="8" t="str">
        <f t="shared" si="438"/>
        <v xml:space="preserve"> OVERFLOW TRUNK, S-PLUS</v>
      </c>
      <c r="Q5597" t="str">
        <f t="shared" si="439"/>
        <v>Sub-CON</v>
      </c>
      <c r="R5597" t="str">
        <f t="shared" si="440"/>
        <v>SUB CON_A03</v>
      </c>
      <c r="S5597" t="str">
        <f t="shared" si="441"/>
        <v>Other</v>
      </c>
    </row>
    <row r="5598" spans="1:19" x14ac:dyDescent="0.25">
      <c r="A5598" t="s">
        <v>793</v>
      </c>
      <c r="C5598" s="2" t="s">
        <v>792</v>
      </c>
      <c r="D5598" s="2" t="s">
        <v>792</v>
      </c>
      <c r="F5598" t="s">
        <v>2</v>
      </c>
      <c r="G5598" s="4" t="s">
        <v>242</v>
      </c>
      <c r="H5598" t="b">
        <v>0</v>
      </c>
      <c r="I5598" s="4" t="s">
        <v>598</v>
      </c>
      <c r="J5598" t="b">
        <v>0</v>
      </c>
      <c r="K5598" t="b">
        <v>0</v>
      </c>
      <c r="L5598" t="b">
        <v>0</v>
      </c>
      <c r="M5598" t="b">
        <v>1</v>
      </c>
      <c r="N5598">
        <f t="shared" si="437"/>
        <v>9</v>
      </c>
      <c r="O5598" s="8" t="str">
        <f t="shared" si="438"/>
        <v xml:space="preserve"> OVERFLOW TRUNK, S-PLUS</v>
      </c>
      <c r="Q5598" t="str">
        <f t="shared" si="439"/>
        <v>Sub-CON</v>
      </c>
      <c r="R5598" t="str">
        <f t="shared" si="440"/>
        <v>SUB CON_A03</v>
      </c>
      <c r="S5598" t="str">
        <f t="shared" si="441"/>
        <v>Other</v>
      </c>
    </row>
    <row r="5599" spans="1:19" x14ac:dyDescent="0.25">
      <c r="A5599" t="s">
        <v>791</v>
      </c>
      <c r="C5599" s="2" t="s">
        <v>790</v>
      </c>
      <c r="D5599" s="2" t="s">
        <v>790</v>
      </c>
      <c r="F5599" t="s">
        <v>2</v>
      </c>
      <c r="G5599" s="4" t="s">
        <v>242</v>
      </c>
      <c r="H5599" t="b">
        <v>0</v>
      </c>
      <c r="I5599" s="4" t="s">
        <v>241</v>
      </c>
      <c r="J5599" t="b">
        <v>0</v>
      </c>
      <c r="K5599" t="b">
        <v>0</v>
      </c>
      <c r="L5599" t="b">
        <v>0</v>
      </c>
      <c r="M5599" t="b">
        <v>1</v>
      </c>
      <c r="N5599">
        <f t="shared" si="437"/>
        <v>0</v>
      </c>
      <c r="O5599" s="8" t="str">
        <f t="shared" si="438"/>
        <v>BACKING</v>
      </c>
      <c r="Q5599" t="str">
        <f t="shared" si="439"/>
        <v>PLATE</v>
      </c>
      <c r="R5599" t="str">
        <f t="shared" si="440"/>
        <v>MIH_A03</v>
      </c>
      <c r="S5599" t="str">
        <f t="shared" si="441"/>
        <v>Other</v>
      </c>
    </row>
    <row r="5600" spans="1:19" ht="30" x14ac:dyDescent="0.25">
      <c r="A5600" t="s">
        <v>789</v>
      </c>
      <c r="C5600" s="2" t="s">
        <v>788</v>
      </c>
      <c r="D5600" s="2" t="s">
        <v>788</v>
      </c>
      <c r="F5600" t="s">
        <v>2</v>
      </c>
      <c r="G5600" s="4" t="s">
        <v>242</v>
      </c>
      <c r="H5600" t="b">
        <v>0</v>
      </c>
      <c r="I5600" s="4" t="s">
        <v>241</v>
      </c>
      <c r="J5600" t="b">
        <v>0</v>
      </c>
      <c r="K5600" t="b">
        <v>1</v>
      </c>
      <c r="L5600" t="b">
        <v>0</v>
      </c>
      <c r="M5600" t="b">
        <v>1</v>
      </c>
      <c r="N5600">
        <f t="shared" si="437"/>
        <v>5</v>
      </c>
      <c r="O5600" s="8" t="str">
        <f t="shared" si="438"/>
        <v xml:space="preserve"> BOARD, INTERFACE, RAIDER-S PLUS, BULK POWER SUPPLY, 73147-83</v>
      </c>
      <c r="Q5600" t="str">
        <f t="shared" si="439"/>
        <v>COVER</v>
      </c>
      <c r="R5600" t="str">
        <f t="shared" si="440"/>
        <v>MIH_A03</v>
      </c>
      <c r="S5600" t="str">
        <f t="shared" si="441"/>
        <v>Other</v>
      </c>
    </row>
    <row r="5601" spans="1:19" x14ac:dyDescent="0.25">
      <c r="A5601" t="s">
        <v>787</v>
      </c>
      <c r="C5601" s="2" t="s">
        <v>786</v>
      </c>
      <c r="D5601" s="2" t="s">
        <v>786</v>
      </c>
      <c r="F5601" t="s">
        <v>2</v>
      </c>
      <c r="G5601" s="4" t="s">
        <v>242</v>
      </c>
      <c r="H5601" t="b">
        <v>0</v>
      </c>
      <c r="I5601" s="4" t="s">
        <v>241</v>
      </c>
      <c r="J5601" t="b">
        <v>0</v>
      </c>
      <c r="K5601" t="b">
        <v>1</v>
      </c>
      <c r="L5601" t="b">
        <v>0</v>
      </c>
      <c r="M5601" t="b">
        <v>1</v>
      </c>
      <c r="N5601">
        <f t="shared" si="437"/>
        <v>6</v>
      </c>
      <c r="O5601" s="8" t="str">
        <f t="shared" si="438"/>
        <v xml:space="preserve"> Top Plate, For Wafer &amp; Chuck Rinse, ECD, 300MM</v>
      </c>
      <c r="Q5601" t="str">
        <f t="shared" si="439"/>
        <v>PLATE</v>
      </c>
      <c r="R5601" t="str">
        <f t="shared" si="440"/>
        <v>MIH_A04</v>
      </c>
      <c r="S5601" t="str">
        <f t="shared" si="441"/>
        <v>Other</v>
      </c>
    </row>
    <row r="5602" spans="1:19" x14ac:dyDescent="0.25">
      <c r="A5602" t="s">
        <v>785</v>
      </c>
      <c r="C5602" s="2" t="s">
        <v>784</v>
      </c>
      <c r="D5602" s="2" t="s">
        <v>784</v>
      </c>
      <c r="F5602" t="s">
        <v>2</v>
      </c>
      <c r="G5602" s="4" t="s">
        <v>242</v>
      </c>
      <c r="H5602" t="b">
        <v>0</v>
      </c>
      <c r="I5602" s="4" t="s">
        <v>241</v>
      </c>
      <c r="J5602" t="b">
        <v>0</v>
      </c>
      <c r="K5602" t="b">
        <v>1</v>
      </c>
      <c r="L5602" t="b">
        <v>0</v>
      </c>
      <c r="M5602" t="b">
        <v>1</v>
      </c>
      <c r="N5602">
        <f t="shared" si="437"/>
        <v>5</v>
      </c>
      <c r="O5602" s="8" t="str">
        <f t="shared" si="438"/>
        <v xml:space="preserve"> COVER, DISTRIBUTION PLATE, WLP</v>
      </c>
      <c r="Q5602" t="str">
        <f t="shared" si="439"/>
        <v>PLATE</v>
      </c>
      <c r="R5602" t="str">
        <f t="shared" si="440"/>
        <v>MIH_A04</v>
      </c>
      <c r="S5602" t="str">
        <f t="shared" si="441"/>
        <v>Other</v>
      </c>
    </row>
    <row r="5603" spans="1:19" x14ac:dyDescent="0.25">
      <c r="A5603" t="s">
        <v>783</v>
      </c>
      <c r="C5603" s="2" t="s">
        <v>782</v>
      </c>
      <c r="D5603" s="2" t="s">
        <v>782</v>
      </c>
      <c r="F5603" t="s">
        <v>2</v>
      </c>
      <c r="G5603" s="4" t="s">
        <v>242</v>
      </c>
      <c r="H5603" t="b">
        <v>0</v>
      </c>
      <c r="I5603" s="4" t="s">
        <v>241</v>
      </c>
      <c r="J5603" t="b">
        <v>0</v>
      </c>
      <c r="K5603" t="b">
        <v>1</v>
      </c>
      <c r="L5603" t="b">
        <v>0</v>
      </c>
      <c r="M5603" t="b">
        <v>1</v>
      </c>
      <c r="N5603">
        <f t="shared" si="437"/>
        <v>0</v>
      </c>
      <c r="O5603" s="8" t="str">
        <f t="shared" si="438"/>
        <v>Wafer</v>
      </c>
      <c r="Q5603" t="str">
        <f t="shared" si="439"/>
        <v>RING</v>
      </c>
      <c r="R5603" t="str">
        <f t="shared" si="440"/>
        <v>MIH_A04</v>
      </c>
      <c r="S5603" t="str">
        <f t="shared" si="441"/>
        <v>Other</v>
      </c>
    </row>
    <row r="5604" spans="1:19" x14ac:dyDescent="0.25">
      <c r="A5604" t="s">
        <v>781</v>
      </c>
      <c r="C5604" s="2" t="s">
        <v>780</v>
      </c>
      <c r="D5604" s="2" t="s">
        <v>780</v>
      </c>
      <c r="F5604" t="s">
        <v>2</v>
      </c>
      <c r="G5604" s="4" t="s">
        <v>242</v>
      </c>
      <c r="H5604" t="b">
        <v>0</v>
      </c>
      <c r="I5604" s="4" t="s">
        <v>598</v>
      </c>
      <c r="J5604" t="b">
        <v>0</v>
      </c>
      <c r="K5604" t="b">
        <v>0</v>
      </c>
      <c r="L5604" t="b">
        <v>0</v>
      </c>
      <c r="M5604" t="b">
        <v>1</v>
      </c>
      <c r="N5604">
        <f t="shared" si="437"/>
        <v>8</v>
      </c>
      <c r="O5604" s="8" t="str">
        <f t="shared" si="438"/>
        <v xml:space="preserve"> ANODE RETURN, 4 CHAMBER, RAIDER-S</v>
      </c>
      <c r="Q5604" t="str">
        <f t="shared" si="439"/>
        <v>Sub-CON</v>
      </c>
      <c r="R5604" t="str">
        <f t="shared" si="440"/>
        <v>SUB CON_A04</v>
      </c>
      <c r="S5604" t="str">
        <f t="shared" si="441"/>
        <v>Other</v>
      </c>
    </row>
    <row r="5605" spans="1:19" x14ac:dyDescent="0.25">
      <c r="A5605" t="s">
        <v>779</v>
      </c>
      <c r="C5605" s="2" t="s">
        <v>778</v>
      </c>
      <c r="D5605" s="2" t="s">
        <v>778</v>
      </c>
      <c r="E5605" t="s">
        <v>556</v>
      </c>
      <c r="F5605" t="s">
        <v>2</v>
      </c>
      <c r="G5605" s="4" t="s">
        <v>242</v>
      </c>
      <c r="H5605" t="b">
        <v>0</v>
      </c>
      <c r="I5605" s="4" t="s">
        <v>268</v>
      </c>
      <c r="J5605" t="b">
        <v>0</v>
      </c>
      <c r="K5605" t="b">
        <v>1</v>
      </c>
      <c r="L5605" t="b">
        <v>0</v>
      </c>
      <c r="M5605" t="b">
        <v>1</v>
      </c>
      <c r="N5605">
        <f t="shared" si="437"/>
        <v>8</v>
      </c>
      <c r="O5605" s="8" t="str">
        <f t="shared" si="438"/>
        <v xml:space="preserve"> ANODE RETURN, 6 CHAMBER, RAIDER-S</v>
      </c>
      <c r="Q5605" t="str">
        <f t="shared" si="439"/>
        <v>SUB-ASSY</v>
      </c>
      <c r="R5605" t="str">
        <f t="shared" si="440"/>
        <v>Plastic_A04</v>
      </c>
      <c r="S5605" t="str">
        <f t="shared" si="441"/>
        <v>PLASTIC</v>
      </c>
    </row>
    <row r="5606" spans="1:19" x14ac:dyDescent="0.25">
      <c r="A5606" t="s">
        <v>777</v>
      </c>
      <c r="C5606" s="2" t="s">
        <v>776</v>
      </c>
      <c r="D5606" s="2" t="s">
        <v>776</v>
      </c>
      <c r="F5606" t="s">
        <v>2</v>
      </c>
      <c r="G5606" s="4" t="s">
        <v>242</v>
      </c>
      <c r="H5606" t="b">
        <v>0</v>
      </c>
      <c r="I5606" s="4" t="s">
        <v>241</v>
      </c>
      <c r="J5606" t="b">
        <v>0</v>
      </c>
      <c r="K5606" t="b">
        <v>1</v>
      </c>
      <c r="L5606" t="b">
        <v>0</v>
      </c>
      <c r="M5606" t="b">
        <v>1</v>
      </c>
      <c r="N5606">
        <f t="shared" si="437"/>
        <v>0</v>
      </c>
      <c r="O5606" s="8" t="str">
        <f t="shared" si="438"/>
        <v>Chamber</v>
      </c>
      <c r="Q5606" t="str">
        <f t="shared" si="439"/>
        <v>SHIELD</v>
      </c>
      <c r="R5606" t="str">
        <f t="shared" si="440"/>
        <v>MIH_A04</v>
      </c>
      <c r="S5606" t="str">
        <f t="shared" si="441"/>
        <v>Other</v>
      </c>
    </row>
    <row r="5607" spans="1:19" x14ac:dyDescent="0.25">
      <c r="A5607" t="s">
        <v>775</v>
      </c>
      <c r="C5607" s="2" t="s">
        <v>774</v>
      </c>
      <c r="D5607" s="2" t="s">
        <v>774</v>
      </c>
      <c r="F5607" t="s">
        <v>2</v>
      </c>
      <c r="G5607" s="4" t="s">
        <v>242</v>
      </c>
      <c r="H5607" t="b">
        <v>0</v>
      </c>
      <c r="I5607" s="4" t="s">
        <v>241</v>
      </c>
      <c r="J5607" t="b">
        <v>0</v>
      </c>
      <c r="K5607" t="b">
        <v>1</v>
      </c>
      <c r="L5607" t="b">
        <v>0</v>
      </c>
      <c r="M5607" t="b">
        <v>1</v>
      </c>
      <c r="N5607">
        <f t="shared" si="437"/>
        <v>9</v>
      </c>
      <c r="O5607" s="8" t="str">
        <f t="shared" si="438"/>
        <v xml:space="preserve"> 200MM, 300MM PRE-WET SRD</v>
      </c>
      <c r="Q5607" t="str">
        <f t="shared" si="439"/>
        <v>LID</v>
      </c>
      <c r="R5607" t="str">
        <f t="shared" si="440"/>
        <v>MIH_A04</v>
      </c>
      <c r="S5607" t="str">
        <f t="shared" si="441"/>
        <v>Other</v>
      </c>
    </row>
    <row r="5608" spans="1:19" ht="30" x14ac:dyDescent="0.25">
      <c r="A5608" t="s">
        <v>773</v>
      </c>
      <c r="C5608" s="2" t="s">
        <v>772</v>
      </c>
      <c r="D5608" s="2" t="s">
        <v>12070</v>
      </c>
      <c r="F5608" t="s">
        <v>2</v>
      </c>
      <c r="G5608" s="4" t="s">
        <v>242</v>
      </c>
      <c r="H5608" t="b">
        <v>0</v>
      </c>
      <c r="I5608" s="4" t="s">
        <v>598</v>
      </c>
      <c r="J5608" t="b">
        <v>0</v>
      </c>
      <c r="K5608" t="b">
        <v>0</v>
      </c>
      <c r="L5608" t="b">
        <v>0</v>
      </c>
      <c r="M5608" t="b">
        <v>1</v>
      </c>
      <c r="N5608">
        <f t="shared" si="437"/>
        <v>4</v>
      </c>
      <c r="O5608" s="8" t="str">
        <f t="shared" si="438"/>
        <v xml:space="preserve"> TRUNKLINE, ELECTROLYTE, 4 CHAMBER, FILTER RETURN, LEFT, RAIDER-S</v>
      </c>
      <c r="Q5608" t="str">
        <f t="shared" si="439"/>
        <v>ASSY</v>
      </c>
      <c r="R5608" t="str">
        <f t="shared" si="440"/>
        <v>SUB CON_A04</v>
      </c>
      <c r="S5608" t="str">
        <f t="shared" si="441"/>
        <v>Other</v>
      </c>
    </row>
    <row r="5609" spans="1:19" ht="30" x14ac:dyDescent="0.25">
      <c r="A5609" t="s">
        <v>771</v>
      </c>
      <c r="C5609" s="2" t="s">
        <v>770</v>
      </c>
      <c r="D5609" s="2" t="s">
        <v>770</v>
      </c>
      <c r="F5609" t="s">
        <v>2</v>
      </c>
      <c r="G5609" s="4" t="s">
        <v>242</v>
      </c>
      <c r="H5609" t="b">
        <v>0</v>
      </c>
      <c r="I5609" s="4" t="s">
        <v>598</v>
      </c>
      <c r="J5609" t="b">
        <v>0</v>
      </c>
      <c r="K5609" t="b">
        <v>0</v>
      </c>
      <c r="L5609" t="b">
        <v>0</v>
      </c>
      <c r="M5609" t="b">
        <v>1</v>
      </c>
      <c r="N5609">
        <f t="shared" si="437"/>
        <v>7</v>
      </c>
      <c r="O5609" s="8" t="str">
        <f t="shared" si="438"/>
        <v xml:space="preserve"> TRUNKLINE, ELECTROLYTE, 4 CHAMBER, FILTER RETURN, LEFT, RAIDER-S</v>
      </c>
      <c r="Q5609" t="str">
        <f t="shared" si="439"/>
        <v>Sub-CON</v>
      </c>
      <c r="R5609" t="str">
        <f t="shared" si="440"/>
        <v>SUB CON_A04</v>
      </c>
      <c r="S5609" t="str">
        <f t="shared" si="441"/>
        <v>Other</v>
      </c>
    </row>
    <row r="5610" spans="1:19" x14ac:dyDescent="0.25">
      <c r="A5610" t="s">
        <v>769</v>
      </c>
      <c r="C5610" s="2" t="s">
        <v>768</v>
      </c>
      <c r="D5610" s="2" t="s">
        <v>768</v>
      </c>
      <c r="F5610" t="s">
        <v>2</v>
      </c>
      <c r="G5610" s="4" t="s">
        <v>242</v>
      </c>
      <c r="H5610" t="b">
        <v>0</v>
      </c>
      <c r="I5610" s="4" t="s">
        <v>241</v>
      </c>
      <c r="J5610" t="b">
        <v>0</v>
      </c>
      <c r="K5610" t="b">
        <v>1</v>
      </c>
      <c r="L5610" t="b">
        <v>0</v>
      </c>
      <c r="M5610" t="b">
        <v>1</v>
      </c>
      <c r="N5610">
        <f t="shared" si="437"/>
        <v>10</v>
      </c>
      <c r="O5610" s="8" t="str">
        <f t="shared" si="438"/>
        <v xml:space="preserve"> DI KIT, PLATING MODULE, WLP</v>
      </c>
      <c r="Q5610" t="str">
        <f t="shared" si="439"/>
        <v>TUBE</v>
      </c>
      <c r="R5610" t="str">
        <f t="shared" si="440"/>
        <v>MIH_A04</v>
      </c>
      <c r="S5610" t="str">
        <f t="shared" si="441"/>
        <v>Other</v>
      </c>
    </row>
    <row r="5611" spans="1:19" x14ac:dyDescent="0.25">
      <c r="A5611" t="s">
        <v>767</v>
      </c>
      <c r="C5611" s="2" t="s">
        <v>766</v>
      </c>
      <c r="D5611" s="2" t="s">
        <v>766</v>
      </c>
      <c r="F5611" t="s">
        <v>2</v>
      </c>
      <c r="G5611" s="4" t="s">
        <v>242</v>
      </c>
      <c r="H5611" t="b">
        <v>0</v>
      </c>
      <c r="I5611" s="4" t="s">
        <v>241</v>
      </c>
      <c r="J5611" t="b">
        <v>0</v>
      </c>
      <c r="K5611" t="b">
        <v>1</v>
      </c>
      <c r="L5611" t="b">
        <v>0</v>
      </c>
      <c r="M5611" t="b">
        <v>1</v>
      </c>
      <c r="N5611">
        <f t="shared" si="437"/>
        <v>0</v>
      </c>
      <c r="O5611" s="8" t="str">
        <f t="shared" si="438"/>
        <v>SWING</v>
      </c>
      <c r="Q5611" t="str">
        <f t="shared" si="439"/>
        <v>ASSY</v>
      </c>
      <c r="R5611" t="str">
        <f t="shared" si="440"/>
        <v>MIH_A04</v>
      </c>
      <c r="S5611" t="str">
        <f t="shared" si="441"/>
        <v>Other</v>
      </c>
    </row>
    <row r="5612" spans="1:19" x14ac:dyDescent="0.25">
      <c r="A5612" t="s">
        <v>765</v>
      </c>
      <c r="C5612" s="2" t="s">
        <v>764</v>
      </c>
      <c r="D5612" s="2" t="s">
        <v>764</v>
      </c>
      <c r="F5612" t="s">
        <v>2</v>
      </c>
      <c r="G5612" s="4" t="s">
        <v>242</v>
      </c>
      <c r="H5612" t="b">
        <v>0</v>
      </c>
      <c r="I5612" s="4" t="s">
        <v>241</v>
      </c>
      <c r="J5612" t="b">
        <v>0</v>
      </c>
      <c r="K5612" t="b">
        <v>1</v>
      </c>
      <c r="L5612" t="b">
        <v>0</v>
      </c>
      <c r="M5612" t="b">
        <v>1</v>
      </c>
      <c r="N5612">
        <f t="shared" si="437"/>
        <v>0</v>
      </c>
      <c r="O5612" s="8" t="str">
        <f t="shared" si="438"/>
        <v>BRACKET</v>
      </c>
      <c r="Q5612" t="str">
        <f t="shared" si="439"/>
        <v>ASSY</v>
      </c>
      <c r="R5612" t="str">
        <f t="shared" si="440"/>
        <v>MIH_A04</v>
      </c>
      <c r="S5612" t="str">
        <f t="shared" si="441"/>
        <v>Other</v>
      </c>
    </row>
    <row r="5613" spans="1:19" x14ac:dyDescent="0.25">
      <c r="A5613" t="s">
        <v>763</v>
      </c>
      <c r="C5613" s="2" t="s">
        <v>762</v>
      </c>
      <c r="D5613" s="2" t="s">
        <v>762</v>
      </c>
      <c r="F5613" t="s">
        <v>2</v>
      </c>
      <c r="G5613" s="4" t="s">
        <v>242</v>
      </c>
      <c r="H5613" t="b">
        <v>0</v>
      </c>
      <c r="I5613" s="4" t="s">
        <v>241</v>
      </c>
      <c r="J5613" t="b">
        <v>0</v>
      </c>
      <c r="K5613" t="b">
        <v>1</v>
      </c>
      <c r="L5613" t="b">
        <v>0</v>
      </c>
      <c r="M5613" t="b">
        <v>1</v>
      </c>
      <c r="N5613">
        <f t="shared" si="437"/>
        <v>5</v>
      </c>
      <c r="O5613" s="8" t="str">
        <f t="shared" si="438"/>
        <v xml:space="preserve"> DIVIDER MOUNTDECK MOUNTWIP</v>
      </c>
      <c r="Q5613" t="str">
        <f t="shared" si="439"/>
        <v>PANEL</v>
      </c>
      <c r="R5613" t="str">
        <f t="shared" si="440"/>
        <v>MIH_A04</v>
      </c>
      <c r="S5613" t="str">
        <f t="shared" si="441"/>
        <v>Other</v>
      </c>
    </row>
    <row r="5614" spans="1:19" x14ac:dyDescent="0.25">
      <c r="A5614" t="s">
        <v>761</v>
      </c>
      <c r="C5614" s="2" t="s">
        <v>760</v>
      </c>
      <c r="D5614" s="2" t="s">
        <v>760</v>
      </c>
      <c r="F5614" t="s">
        <v>2</v>
      </c>
      <c r="G5614" s="4" t="s">
        <v>242</v>
      </c>
      <c r="H5614" t="b">
        <v>0</v>
      </c>
      <c r="I5614" s="4" t="s">
        <v>241</v>
      </c>
      <c r="J5614" t="b">
        <v>0</v>
      </c>
      <c r="K5614" t="b">
        <v>1</v>
      </c>
      <c r="L5614" t="b">
        <v>0</v>
      </c>
      <c r="M5614" t="b">
        <v>1</v>
      </c>
      <c r="N5614">
        <f t="shared" si="437"/>
        <v>0</v>
      </c>
      <c r="O5614" s="8" t="str">
        <f t="shared" si="438"/>
        <v>CHIMNEY_BOLT</v>
      </c>
      <c r="Q5614" t="str">
        <f t="shared" si="439"/>
        <v/>
      </c>
      <c r="R5614" t="str">
        <f t="shared" si="440"/>
        <v>MIH_A04</v>
      </c>
      <c r="S5614" t="str">
        <f t="shared" si="441"/>
        <v>Other</v>
      </c>
    </row>
    <row r="5615" spans="1:19" x14ac:dyDescent="0.25">
      <c r="A5615" t="s">
        <v>759</v>
      </c>
      <c r="C5615" s="2" t="s">
        <v>758</v>
      </c>
      <c r="D5615" s="2" t="s">
        <v>758</v>
      </c>
      <c r="F5615" t="s">
        <v>2</v>
      </c>
      <c r="G5615" s="4" t="s">
        <v>242</v>
      </c>
      <c r="H5615" t="b">
        <v>0</v>
      </c>
      <c r="I5615" s="4" t="s">
        <v>241</v>
      </c>
      <c r="J5615" t="b">
        <v>0</v>
      </c>
      <c r="K5615" t="b">
        <v>1</v>
      </c>
      <c r="L5615" t="b">
        <v>0</v>
      </c>
      <c r="M5615" t="b">
        <v>1</v>
      </c>
      <c r="N5615">
        <f t="shared" si="437"/>
        <v>0</v>
      </c>
      <c r="O5615" s="8" t="str">
        <f t="shared" si="438"/>
        <v>CHIMNEY_BOLT</v>
      </c>
      <c r="Q5615" t="str">
        <f t="shared" si="439"/>
        <v/>
      </c>
      <c r="R5615" t="str">
        <f t="shared" si="440"/>
        <v>MIH_A04</v>
      </c>
      <c r="S5615" t="str">
        <f t="shared" si="441"/>
        <v>Other</v>
      </c>
    </row>
    <row r="5616" spans="1:19" x14ac:dyDescent="0.25">
      <c r="A5616" t="s">
        <v>757</v>
      </c>
      <c r="C5616" s="2" t="s">
        <v>756</v>
      </c>
      <c r="D5616" s="2" t="s">
        <v>756</v>
      </c>
      <c r="F5616" t="s">
        <v>2</v>
      </c>
      <c r="G5616" s="4" t="s">
        <v>242</v>
      </c>
      <c r="H5616" t="b">
        <v>0</v>
      </c>
      <c r="I5616" s="4" t="s">
        <v>241</v>
      </c>
      <c r="J5616" t="b">
        <v>0</v>
      </c>
      <c r="K5616" t="b">
        <v>1</v>
      </c>
      <c r="L5616" t="b">
        <v>0</v>
      </c>
      <c r="M5616" t="b">
        <v>1</v>
      </c>
      <c r="N5616">
        <f t="shared" si="437"/>
        <v>5</v>
      </c>
      <c r="O5616" s="8" t="str">
        <f t="shared" si="438"/>
        <v xml:space="preserve"> Bellows Labyrinth, Rotor, LTS, WLP</v>
      </c>
      <c r="Q5616" t="str">
        <f t="shared" si="439"/>
        <v>COVER</v>
      </c>
      <c r="R5616" t="str">
        <f t="shared" si="440"/>
        <v>MIH_A04</v>
      </c>
      <c r="S5616" t="str">
        <f t="shared" si="441"/>
        <v>Other</v>
      </c>
    </row>
    <row r="5617" spans="1:19" x14ac:dyDescent="0.25">
      <c r="A5617" t="s">
        <v>755</v>
      </c>
      <c r="C5617" s="2" t="s">
        <v>754</v>
      </c>
      <c r="D5617" s="2" t="s">
        <v>754</v>
      </c>
      <c r="F5617" t="s">
        <v>2</v>
      </c>
      <c r="G5617" s="4" t="s">
        <v>242</v>
      </c>
      <c r="H5617" t="b">
        <v>0</v>
      </c>
      <c r="I5617" s="4" t="s">
        <v>241</v>
      </c>
      <c r="J5617" t="b">
        <v>0</v>
      </c>
      <c r="K5617" t="b">
        <v>1</v>
      </c>
      <c r="L5617" t="b">
        <v>0</v>
      </c>
      <c r="M5617" t="b">
        <v>1</v>
      </c>
      <c r="N5617">
        <f t="shared" si="437"/>
        <v>5</v>
      </c>
      <c r="O5617" s="8" t="str">
        <f t="shared" si="438"/>
        <v xml:space="preserve"> Bellows Labyrith Rotor, LTS, WLP</v>
      </c>
      <c r="Q5617" t="str">
        <f t="shared" si="439"/>
        <v>COVER</v>
      </c>
      <c r="R5617" t="str">
        <f t="shared" si="440"/>
        <v>MIH_A04</v>
      </c>
      <c r="S5617" t="str">
        <f t="shared" si="441"/>
        <v>Other</v>
      </c>
    </row>
    <row r="5618" spans="1:19" x14ac:dyDescent="0.25">
      <c r="A5618" t="s">
        <v>753</v>
      </c>
      <c r="C5618" s="2" t="s">
        <v>752</v>
      </c>
      <c r="D5618" s="2" t="s">
        <v>752</v>
      </c>
      <c r="F5618" t="s">
        <v>2</v>
      </c>
      <c r="G5618" s="4" t="s">
        <v>242</v>
      </c>
      <c r="H5618" t="b">
        <v>0</v>
      </c>
      <c r="I5618" s="4" t="s">
        <v>241</v>
      </c>
      <c r="J5618" t="b">
        <v>0</v>
      </c>
      <c r="K5618" t="b">
        <v>1</v>
      </c>
      <c r="L5618" t="b">
        <v>0</v>
      </c>
      <c r="M5618" t="b">
        <v>1</v>
      </c>
      <c r="N5618">
        <f t="shared" si="437"/>
        <v>9</v>
      </c>
      <c r="O5618" s="8" t="str">
        <f t="shared" si="438"/>
        <v xml:space="preserve"> WEIR SHIELD REMOVAL TOOL, RAPTOR-S CHAMBER</v>
      </c>
      <c r="Q5618" t="str">
        <f t="shared" si="439"/>
        <v>TOOL</v>
      </c>
      <c r="R5618" t="str">
        <f t="shared" si="440"/>
        <v>MIH_A04</v>
      </c>
      <c r="S5618" t="str">
        <f t="shared" si="441"/>
        <v>Other</v>
      </c>
    </row>
    <row r="5619" spans="1:19" x14ac:dyDescent="0.25">
      <c r="A5619" t="s">
        <v>751</v>
      </c>
      <c r="C5619" s="2" t="s">
        <v>750</v>
      </c>
      <c r="D5619" s="2" t="s">
        <v>750</v>
      </c>
      <c r="F5619" t="s">
        <v>2</v>
      </c>
      <c r="G5619" s="4" t="s">
        <v>242</v>
      </c>
      <c r="H5619" t="b">
        <v>0</v>
      </c>
      <c r="I5619" s="4" t="s">
        <v>598</v>
      </c>
      <c r="J5619" t="b">
        <v>0</v>
      </c>
      <c r="K5619" t="b">
        <v>0</v>
      </c>
      <c r="L5619" t="b">
        <v>0</v>
      </c>
      <c r="M5619" t="b">
        <v>1</v>
      </c>
      <c r="N5619">
        <f t="shared" si="437"/>
        <v>4</v>
      </c>
      <c r="O5619" s="8" t="str">
        <f t="shared" si="438"/>
        <v xml:space="preserve"> BASE PLATE, BUFFER, INTEGRATED PRE</v>
      </c>
      <c r="Q5619" t="str">
        <f t="shared" si="439"/>
        <v>ASSY</v>
      </c>
      <c r="R5619" t="str">
        <f t="shared" si="440"/>
        <v>SUB CON_A04</v>
      </c>
      <c r="S5619" t="str">
        <f t="shared" si="441"/>
        <v>Other</v>
      </c>
    </row>
    <row r="5620" spans="1:19" x14ac:dyDescent="0.25">
      <c r="A5620" t="s">
        <v>749</v>
      </c>
      <c r="C5620" s="2" t="s">
        <v>748</v>
      </c>
      <c r="D5620" s="2" t="s">
        <v>748</v>
      </c>
      <c r="E5620" t="s">
        <v>556</v>
      </c>
      <c r="F5620" t="s">
        <v>2</v>
      </c>
      <c r="G5620" s="4" t="s">
        <v>242</v>
      </c>
      <c r="H5620" t="b">
        <v>0</v>
      </c>
      <c r="I5620" s="4" t="s">
        <v>268</v>
      </c>
      <c r="J5620" t="b">
        <v>0</v>
      </c>
      <c r="K5620" t="b">
        <v>1</v>
      </c>
      <c r="L5620" t="b">
        <v>0</v>
      </c>
      <c r="M5620" t="b">
        <v>1</v>
      </c>
      <c r="N5620">
        <f t="shared" si="437"/>
        <v>4</v>
      </c>
      <c r="O5620" s="8" t="str">
        <f t="shared" si="438"/>
        <v xml:space="preserve"> PLATE, TOP, BUFFER ASSY, RAIDER GT</v>
      </c>
      <c r="Q5620" t="str">
        <f t="shared" si="439"/>
        <v>ASSY</v>
      </c>
      <c r="R5620" t="str">
        <f t="shared" si="440"/>
        <v>Plastic_A04</v>
      </c>
      <c r="S5620" t="str">
        <f t="shared" si="441"/>
        <v>PLASTIC</v>
      </c>
    </row>
    <row r="5621" spans="1:19" x14ac:dyDescent="0.25">
      <c r="A5621" t="s">
        <v>747</v>
      </c>
      <c r="C5621" s="2" t="s">
        <v>746</v>
      </c>
      <c r="D5621" s="2" t="s">
        <v>746</v>
      </c>
      <c r="F5621" t="s">
        <v>2</v>
      </c>
      <c r="G5621" s="4" t="s">
        <v>242</v>
      </c>
      <c r="H5621" t="b">
        <v>0</v>
      </c>
      <c r="I5621" s="4" t="s">
        <v>241</v>
      </c>
      <c r="J5621" t="b">
        <v>0</v>
      </c>
      <c r="K5621" t="b">
        <v>1</v>
      </c>
      <c r="L5621" t="b">
        <v>0</v>
      </c>
      <c r="M5621" t="b">
        <v>1</v>
      </c>
      <c r="N5621">
        <f t="shared" si="437"/>
        <v>4</v>
      </c>
      <c r="O5621" s="8" t="str">
        <f t="shared" si="438"/>
        <v xml:space="preserve"> Drain, Chamber Body VPW Chamber</v>
      </c>
      <c r="Q5621" t="str">
        <f t="shared" si="439"/>
        <v>PLUG</v>
      </c>
      <c r="R5621" t="str">
        <f t="shared" si="440"/>
        <v>MIH_A04</v>
      </c>
      <c r="S5621" t="str">
        <f t="shared" si="441"/>
        <v>Other</v>
      </c>
    </row>
    <row r="5622" spans="1:19" x14ac:dyDescent="0.25">
      <c r="A5622" t="s">
        <v>745</v>
      </c>
      <c r="C5622" s="2" t="s">
        <v>744</v>
      </c>
      <c r="D5622" s="2" t="s">
        <v>744</v>
      </c>
      <c r="F5622" t="s">
        <v>2</v>
      </c>
      <c r="G5622" s="4" t="s">
        <v>242</v>
      </c>
      <c r="H5622" t="b">
        <v>0</v>
      </c>
      <c r="I5622" s="4" t="s">
        <v>241</v>
      </c>
      <c r="J5622" t="b">
        <v>0</v>
      </c>
      <c r="K5622" t="b">
        <v>1</v>
      </c>
      <c r="L5622" t="b">
        <v>0</v>
      </c>
      <c r="M5622" t="b">
        <v>1</v>
      </c>
      <c r="N5622">
        <f t="shared" si="437"/>
        <v>0</v>
      </c>
      <c r="O5622" s="8" t="str">
        <f t="shared" si="438"/>
        <v>VERTICAL</v>
      </c>
      <c r="Q5622" t="str">
        <f t="shared" si="439"/>
        <v>TOOL</v>
      </c>
      <c r="R5622" t="str">
        <f t="shared" si="440"/>
        <v>MIH_A04</v>
      </c>
      <c r="S5622" t="str">
        <f t="shared" si="441"/>
        <v>Other</v>
      </c>
    </row>
    <row r="5623" spans="1:19" x14ac:dyDescent="0.25">
      <c r="A5623" t="s">
        <v>743</v>
      </c>
      <c r="C5623" s="2" t="s">
        <v>742</v>
      </c>
      <c r="D5623" s="2" t="s">
        <v>742</v>
      </c>
      <c r="E5623" t="s">
        <v>556</v>
      </c>
      <c r="F5623" t="s">
        <v>2</v>
      </c>
      <c r="G5623" s="4" t="s">
        <v>242</v>
      </c>
      <c r="H5623" t="b">
        <v>0</v>
      </c>
      <c r="I5623" s="4" t="s">
        <v>268</v>
      </c>
      <c r="J5623" t="b">
        <v>0</v>
      </c>
      <c r="K5623" t="b">
        <v>1</v>
      </c>
      <c r="L5623" t="b">
        <v>0</v>
      </c>
      <c r="M5623" t="b">
        <v>1</v>
      </c>
      <c r="N5623">
        <f t="shared" si="437"/>
        <v>10</v>
      </c>
      <c r="O5623" s="8" t="str">
        <f t="shared" si="438"/>
        <v xml:space="preserve"> N2, PN2-IC27 To Elbow, 1/4", Tube ASSY</v>
      </c>
      <c r="Q5623" t="str">
        <f t="shared" si="439"/>
        <v>ASSY</v>
      </c>
      <c r="R5623" t="str">
        <f t="shared" si="440"/>
        <v>Plastic_A04</v>
      </c>
      <c r="S5623" t="str">
        <f t="shared" si="441"/>
        <v>PLASTIC</v>
      </c>
    </row>
    <row r="5624" spans="1:19" x14ac:dyDescent="0.25">
      <c r="A5624" t="s">
        <v>741</v>
      </c>
      <c r="C5624" s="2" t="s">
        <v>740</v>
      </c>
      <c r="D5624" s="2" t="s">
        <v>740</v>
      </c>
      <c r="F5624" t="s">
        <v>2</v>
      </c>
      <c r="G5624" s="4" t="s">
        <v>242</v>
      </c>
      <c r="H5624" t="b">
        <v>0</v>
      </c>
      <c r="I5624" s="4" t="s">
        <v>598</v>
      </c>
      <c r="J5624" t="b">
        <v>0</v>
      </c>
      <c r="K5624" t="b">
        <v>0</v>
      </c>
      <c r="L5624" t="b">
        <v>0</v>
      </c>
      <c r="M5624" t="b">
        <v>1</v>
      </c>
      <c r="N5624">
        <f t="shared" si="437"/>
        <v>0</v>
      </c>
      <c r="O5624" s="8" t="str">
        <f t="shared" si="438"/>
        <v>BURN-IN</v>
      </c>
      <c r="Q5624" t="str">
        <f t="shared" si="439"/>
        <v>Sub-CON</v>
      </c>
      <c r="R5624" t="str">
        <f t="shared" si="440"/>
        <v>SUB CON_A04</v>
      </c>
      <c r="S5624" t="str">
        <f t="shared" si="441"/>
        <v>Other</v>
      </c>
    </row>
    <row r="5625" spans="1:19" x14ac:dyDescent="0.25">
      <c r="A5625" t="s">
        <v>739</v>
      </c>
      <c r="C5625" s="2" t="s">
        <v>738</v>
      </c>
      <c r="D5625" s="2" t="s">
        <v>738</v>
      </c>
      <c r="F5625" t="s">
        <v>2</v>
      </c>
      <c r="G5625" s="4" t="s">
        <v>242</v>
      </c>
      <c r="H5625" t="b">
        <v>0</v>
      </c>
      <c r="I5625" s="4" t="s">
        <v>598</v>
      </c>
      <c r="J5625" t="b">
        <v>0</v>
      </c>
      <c r="K5625" t="b">
        <v>0</v>
      </c>
      <c r="L5625" t="b">
        <v>0</v>
      </c>
      <c r="M5625" t="b">
        <v>1</v>
      </c>
      <c r="N5625">
        <f t="shared" si="437"/>
        <v>0</v>
      </c>
      <c r="O5625" s="8" t="str">
        <f t="shared" si="438"/>
        <v>RING</v>
      </c>
      <c r="Q5625" t="str">
        <f t="shared" si="439"/>
        <v>Sub-CON</v>
      </c>
      <c r="R5625" t="str">
        <f t="shared" si="440"/>
        <v>SUB CON_A04</v>
      </c>
      <c r="S5625" t="str">
        <f t="shared" si="441"/>
        <v>Other</v>
      </c>
    </row>
    <row r="5626" spans="1:19" x14ac:dyDescent="0.25">
      <c r="A5626" t="s">
        <v>737</v>
      </c>
      <c r="C5626" s="2" t="s">
        <v>736</v>
      </c>
      <c r="D5626" s="2" t="s">
        <v>736</v>
      </c>
      <c r="F5626" t="s">
        <v>2</v>
      </c>
      <c r="G5626" s="4" t="s">
        <v>242</v>
      </c>
      <c r="H5626" t="b">
        <v>0</v>
      </c>
      <c r="I5626" s="4" t="s">
        <v>598</v>
      </c>
      <c r="J5626" t="b">
        <v>0</v>
      </c>
      <c r="K5626" t="b">
        <v>0</v>
      </c>
      <c r="L5626" t="b">
        <v>0</v>
      </c>
      <c r="M5626" t="b">
        <v>1</v>
      </c>
      <c r="N5626">
        <f t="shared" si="437"/>
        <v>0</v>
      </c>
      <c r="O5626" s="8" t="str">
        <f t="shared" si="438"/>
        <v>CALIBRATION</v>
      </c>
      <c r="Q5626" t="str">
        <f t="shared" si="439"/>
        <v>Sub-CON</v>
      </c>
      <c r="R5626" t="str">
        <f t="shared" si="440"/>
        <v>SUB CON_A04</v>
      </c>
      <c r="S5626" t="str">
        <f t="shared" si="441"/>
        <v>Other</v>
      </c>
    </row>
    <row r="5627" spans="1:19" x14ac:dyDescent="0.25">
      <c r="A5627" t="s">
        <v>735</v>
      </c>
      <c r="C5627" s="2" t="s">
        <v>720</v>
      </c>
      <c r="D5627" s="2" t="s">
        <v>720</v>
      </c>
      <c r="F5627" t="s">
        <v>2</v>
      </c>
      <c r="G5627" s="4" t="s">
        <v>242</v>
      </c>
      <c r="H5627" t="b">
        <v>0</v>
      </c>
      <c r="I5627" s="4" t="s">
        <v>241</v>
      </c>
      <c r="J5627" t="b">
        <v>0</v>
      </c>
      <c r="K5627" t="b">
        <v>1</v>
      </c>
      <c r="L5627" t="b">
        <v>0</v>
      </c>
      <c r="M5627" t="b">
        <v>1</v>
      </c>
      <c r="N5627">
        <f t="shared" si="437"/>
        <v>0</v>
      </c>
      <c r="O5627" s="8" t="str">
        <f t="shared" si="438"/>
        <v>Cylinder</v>
      </c>
      <c r="Q5627" t="str">
        <f t="shared" si="439"/>
        <v>CLAMP</v>
      </c>
      <c r="R5627" t="str">
        <f t="shared" si="440"/>
        <v>MIH_A04</v>
      </c>
      <c r="S5627" t="str">
        <f t="shared" si="441"/>
        <v>Other</v>
      </c>
    </row>
    <row r="5628" spans="1:19" x14ac:dyDescent="0.25">
      <c r="A5628" t="s">
        <v>734</v>
      </c>
      <c r="C5628" s="2" t="s">
        <v>732</v>
      </c>
      <c r="D5628" s="2" t="s">
        <v>732</v>
      </c>
      <c r="F5628" t="s">
        <v>2</v>
      </c>
      <c r="G5628" s="4" t="s">
        <v>242</v>
      </c>
      <c r="H5628" t="b">
        <v>0</v>
      </c>
      <c r="I5628" s="4" t="s">
        <v>241</v>
      </c>
      <c r="J5628" t="b">
        <v>0</v>
      </c>
      <c r="K5628" t="b">
        <v>1</v>
      </c>
      <c r="L5628" t="b">
        <v>0</v>
      </c>
      <c r="M5628" t="b">
        <v>1</v>
      </c>
      <c r="N5628">
        <f t="shared" si="437"/>
        <v>6</v>
      </c>
      <c r="O5628" s="8" t="str">
        <f t="shared" si="438"/>
        <v xml:space="preserve"> ANODE, 240MM, WLP, 300MM</v>
      </c>
      <c r="Q5628" t="str">
        <f t="shared" si="439"/>
        <v>SHIELD</v>
      </c>
      <c r="R5628" t="str">
        <f t="shared" si="440"/>
        <v>MIH_A04</v>
      </c>
      <c r="S5628" t="str">
        <f t="shared" si="441"/>
        <v>Other</v>
      </c>
    </row>
    <row r="5629" spans="1:19" x14ac:dyDescent="0.25">
      <c r="A5629" t="s">
        <v>733</v>
      </c>
      <c r="C5629" s="2" t="s">
        <v>732</v>
      </c>
      <c r="D5629" s="2" t="s">
        <v>732</v>
      </c>
      <c r="E5629" t="s">
        <v>269</v>
      </c>
      <c r="F5629" t="s">
        <v>2</v>
      </c>
      <c r="G5629" s="4" t="s">
        <v>242</v>
      </c>
      <c r="H5629" t="b">
        <v>0</v>
      </c>
      <c r="I5629" s="4" t="s">
        <v>268</v>
      </c>
      <c r="J5629" t="b">
        <v>0</v>
      </c>
      <c r="K5629" t="b">
        <v>1</v>
      </c>
      <c r="L5629" t="b">
        <v>0</v>
      </c>
      <c r="M5629" t="b">
        <v>1</v>
      </c>
      <c r="N5629">
        <f t="shared" si="437"/>
        <v>6</v>
      </c>
      <c r="O5629" s="8" t="str">
        <f t="shared" si="438"/>
        <v xml:space="preserve"> ANODE, 240MM, WLP, 300MM</v>
      </c>
      <c r="Q5629" t="str">
        <f t="shared" si="439"/>
        <v>SHIELD</v>
      </c>
      <c r="R5629" t="str">
        <f t="shared" si="440"/>
        <v>Plastic_A04</v>
      </c>
      <c r="S5629" t="str">
        <f t="shared" si="441"/>
        <v>PLASTIC</v>
      </c>
    </row>
    <row r="5630" spans="1:19" x14ac:dyDescent="0.25">
      <c r="A5630" t="s">
        <v>731</v>
      </c>
      <c r="C5630" s="2" t="s">
        <v>730</v>
      </c>
      <c r="D5630" s="2" t="s">
        <v>730</v>
      </c>
      <c r="F5630" t="s">
        <v>2</v>
      </c>
      <c r="G5630" s="4" t="s">
        <v>242</v>
      </c>
      <c r="H5630" t="b">
        <v>0</v>
      </c>
      <c r="I5630" s="4" t="s">
        <v>241</v>
      </c>
      <c r="J5630" t="b">
        <v>0</v>
      </c>
      <c r="K5630" t="b">
        <v>1</v>
      </c>
      <c r="L5630" t="b">
        <v>0</v>
      </c>
      <c r="M5630" t="b">
        <v>1</v>
      </c>
      <c r="N5630">
        <f t="shared" si="437"/>
        <v>6</v>
      </c>
      <c r="O5630" s="8" t="str">
        <f t="shared" si="438"/>
        <v xml:space="preserve"> Pump Down Manifold VPW Chamber</v>
      </c>
      <c r="Q5630" t="str">
        <f t="shared" si="439"/>
        <v>MANIFOLD</v>
      </c>
      <c r="R5630" t="str">
        <f t="shared" si="440"/>
        <v>MIH_A04</v>
      </c>
      <c r="S5630" t="str">
        <f t="shared" si="441"/>
        <v>Other</v>
      </c>
    </row>
    <row r="5631" spans="1:19" x14ac:dyDescent="0.25">
      <c r="A5631" t="s">
        <v>729</v>
      </c>
      <c r="C5631" s="2" t="s">
        <v>728</v>
      </c>
      <c r="D5631" s="2" t="s">
        <v>728</v>
      </c>
      <c r="F5631" t="s">
        <v>2</v>
      </c>
      <c r="G5631" s="4" t="s">
        <v>242</v>
      </c>
      <c r="H5631" t="b">
        <v>0</v>
      </c>
      <c r="I5631" s="4" t="s">
        <v>241</v>
      </c>
      <c r="J5631" t="b">
        <v>0</v>
      </c>
      <c r="K5631" t="b">
        <v>1</v>
      </c>
      <c r="L5631" t="b">
        <v>0</v>
      </c>
      <c r="M5631" t="b">
        <v>1</v>
      </c>
      <c r="N5631">
        <f t="shared" si="437"/>
        <v>4</v>
      </c>
      <c r="O5631" s="8" t="str">
        <f t="shared" si="438"/>
        <v xml:space="preserve"> Retainer Vacuum VPW</v>
      </c>
      <c r="Q5631" t="str">
        <f t="shared" si="439"/>
        <v>RETAINER</v>
      </c>
      <c r="R5631" t="str">
        <f t="shared" si="440"/>
        <v>MIH_A04</v>
      </c>
      <c r="S5631" t="str">
        <f t="shared" si="441"/>
        <v>Other</v>
      </c>
    </row>
    <row r="5632" spans="1:19" x14ac:dyDescent="0.25">
      <c r="A5632" t="s">
        <v>727</v>
      </c>
      <c r="C5632" s="2" t="s">
        <v>726</v>
      </c>
      <c r="D5632" s="2" t="s">
        <v>726</v>
      </c>
      <c r="E5632" t="s">
        <v>556</v>
      </c>
      <c r="F5632" t="s">
        <v>2</v>
      </c>
      <c r="G5632" s="4" t="s">
        <v>242</v>
      </c>
      <c r="H5632" t="b">
        <v>0</v>
      </c>
      <c r="I5632" s="4" t="s">
        <v>268</v>
      </c>
      <c r="J5632" t="b">
        <v>0</v>
      </c>
      <c r="K5632" t="b">
        <v>1</v>
      </c>
      <c r="L5632" t="b">
        <v>0</v>
      </c>
      <c r="M5632" t="b">
        <v>1</v>
      </c>
      <c r="N5632">
        <f t="shared" si="437"/>
        <v>10</v>
      </c>
      <c r="O5632" s="8" t="str">
        <f t="shared" si="438"/>
        <v xml:space="preserve"> N2, Tee To Bulkhead, 1/4", Tube ASSY</v>
      </c>
      <c r="Q5632" t="str">
        <f t="shared" si="439"/>
        <v>ASSY</v>
      </c>
      <c r="R5632" t="str">
        <f t="shared" si="440"/>
        <v>Plastic_A04</v>
      </c>
      <c r="S5632" t="str">
        <f t="shared" si="441"/>
        <v>PLASTIC</v>
      </c>
    </row>
    <row r="5633" spans="1:19" x14ac:dyDescent="0.25">
      <c r="A5633" t="s">
        <v>725</v>
      </c>
      <c r="C5633" s="2" t="s">
        <v>724</v>
      </c>
      <c r="D5633" s="2" t="s">
        <v>724</v>
      </c>
      <c r="E5633" t="s">
        <v>556</v>
      </c>
      <c r="F5633" t="s">
        <v>2</v>
      </c>
      <c r="G5633" s="4" t="s">
        <v>242</v>
      </c>
      <c r="H5633" t="b">
        <v>0</v>
      </c>
      <c r="I5633" s="4" t="s">
        <v>268</v>
      </c>
      <c r="J5633" t="b">
        <v>0</v>
      </c>
      <c r="K5633" t="b">
        <v>1</v>
      </c>
      <c r="L5633" t="b">
        <v>0</v>
      </c>
      <c r="M5633" t="b">
        <v>1</v>
      </c>
      <c r="N5633">
        <f t="shared" si="437"/>
        <v>10</v>
      </c>
      <c r="O5633" s="8" t="str">
        <f t="shared" si="438"/>
        <v xml:space="preserve"> N2, Tee To PN2-IC27, 1/4", Tube ASSY</v>
      </c>
      <c r="Q5633" t="str">
        <f t="shared" si="439"/>
        <v>ASSY</v>
      </c>
      <c r="R5633" t="str">
        <f t="shared" si="440"/>
        <v>Plastic_A04</v>
      </c>
      <c r="S5633" t="str">
        <f t="shared" si="441"/>
        <v>PLASTIC</v>
      </c>
    </row>
    <row r="5634" spans="1:19" x14ac:dyDescent="0.25">
      <c r="A5634" t="s">
        <v>723</v>
      </c>
      <c r="C5634" s="2" t="s">
        <v>722</v>
      </c>
      <c r="D5634" s="2" t="s">
        <v>722</v>
      </c>
      <c r="F5634" t="s">
        <v>2</v>
      </c>
      <c r="G5634" s="4" t="s">
        <v>242</v>
      </c>
      <c r="H5634" t="b">
        <v>0</v>
      </c>
      <c r="I5634" s="4" t="s">
        <v>241</v>
      </c>
      <c r="J5634" t="b">
        <v>0</v>
      </c>
      <c r="K5634" t="b">
        <v>1</v>
      </c>
      <c r="L5634" t="b">
        <v>0</v>
      </c>
      <c r="M5634" t="b">
        <v>1</v>
      </c>
      <c r="N5634">
        <f t="shared" ref="N5634:N5697" si="442">IFERROR(IF(SEARCH(",",D5634,1)-1&gt;10,0,SEARCH(",",D5634,1)-1),0)</f>
        <v>10</v>
      </c>
      <c r="O5634" s="8" t="str">
        <f t="shared" si="438"/>
        <v xml:space="preserve"> N2, Tee To PN2-IC25, 1/4", Tube ASSY</v>
      </c>
      <c r="Q5634" t="str">
        <f t="shared" si="439"/>
        <v>ASSY</v>
      </c>
      <c r="R5634" t="str">
        <f t="shared" si="440"/>
        <v>MIH_A04</v>
      </c>
      <c r="S5634" t="str">
        <f t="shared" si="441"/>
        <v>Other</v>
      </c>
    </row>
    <row r="5635" spans="1:19" x14ac:dyDescent="0.25">
      <c r="A5635" t="s">
        <v>721</v>
      </c>
      <c r="C5635" s="2" t="s">
        <v>720</v>
      </c>
      <c r="D5635" s="2" t="s">
        <v>720</v>
      </c>
      <c r="F5635" t="s">
        <v>2</v>
      </c>
      <c r="G5635" s="4" t="s">
        <v>242</v>
      </c>
      <c r="H5635" t="b">
        <v>0</v>
      </c>
      <c r="I5635" s="4" t="s">
        <v>241</v>
      </c>
      <c r="J5635" t="b">
        <v>0</v>
      </c>
      <c r="K5635" t="b">
        <v>1</v>
      </c>
      <c r="L5635" t="b">
        <v>0</v>
      </c>
      <c r="M5635" t="b">
        <v>1</v>
      </c>
      <c r="N5635">
        <f t="shared" si="442"/>
        <v>0</v>
      </c>
      <c r="O5635" s="8" t="str">
        <f t="shared" ref="O5635:O5698" si="443">IF(N5635=0,    LEFT(D5635,SEARCH(" ", D5635,1)-1),    RIGHT(D5635,LEN(D5635)-N5635-1))</f>
        <v>Cylinder</v>
      </c>
      <c r="Q5635" t="str">
        <f t="shared" ref="Q5635:Q5698" si="444">IF(ISERROR(SEARCH("AMAT",D5635,1)),IF(ISERROR(SEARCH("CHAWK",D5635,1)),IF(ISERROR(SEARCH("ASSY",D5635,1)), IF(ISERROR(SEARCH("SUB CON",I5635, 1)),IF(ISERROR(SEARCH("SUB",E5635, 1)),IF(AND(ISERROR(SEARCH("PKG",D5635,1)), ISERROR(SEARCH("LBL",D5635,1)), ISERROR(SEARCH("LABEL",D5635,1))),IF(ISERROR(SEARCH("WLDM*",D5635,1)),IF(ISERROR(SEARCH("DOOR",D5635,1)),IF(ISERROR(SEARCH("SPCR",D5635,1)), IF(AND(ISERROR(SEARCH("ORING",D5635,1)), ISERROR(SEARCH("O-RING",D5635,1))),IF(ISERROR(SEARCH("TUBE*",D5635,1)),IF(ISERROR(SEARCH("ADPTR",D5635,1)), IF(ISERROR(SEARCH("PIN",D5635,1)), IF(ISERROR(SEARCH("LATCH",D5635,1)),IF(ISERROR(SEARCH("BASE",D5635,1)),IF(AND(ISERROR(SEARCH("INSERT",D5635,1)), ISERROR(SEARCH("INSR",D5635,1))),IF(ISERROR(SEARCH("TOMBSTONE",D5635,1)),IF(ISERROR(SEARCH("TOOL",D5635,1)),IF(ISERROR(SEARCH("GD?",D5635,1)), IF(AND(ISERROR(SEARCH("SHIELD",D5635,1)),ISERROR(SEARCH("SHLD",D5635,1))),IF(ISERROR(SEARCH("CARRIER",D5635,1)),IF(ISERROR(SEARCH("LID?",D5635,1)),IF(ISERROR(SEARCH("BRKT",D5635,1)),IF(ISERROR(SEARCH("RTRN",D5635,1)),IF(ISERROR(SEARCH("RETAINER",D5635,1)),IF(ISERROR(SEARCH("HSG",D5635,1)),IF(ISERROR(SEARCH("PLATE",D5635,1)),IF(ISERROR(SEARCH("SNSR",D5635,1)),IF(AND(ISERROR(SEARCH("PANEL",D5635,1)), ISERROR(SEARCH("PNL",D5635,1))),IF(ISERROR(SEARCH("BLK",D5635,1)),IF(ISERROR(SEARCH("DUCT",D5635,1)),IF(ISERROR(SEARCH("GASKET",D5635,1)),IF(AND(ISERROR(SEARCH("SHAFT",D5635,1)),ISERROR(SEARCH("ROD",D5635,1))),IF(ISERROR(SEARCH("RING",D5635,1)),IF(ISERROR(SEARCH("RESTRICT*",D5635,1)),IF(ISERROR(SEARCH("TANK",D5635,1)),IF(ISERROR(SEARCH("GENERATOR",D5635,1)),IF(ISERROR(SEARCH("FXTR",D5635,1)),IF(ISERROR(SEARCH("MAGNET",D5635,1)),IF(ISERROR(SEARCH("CLAMP",D5635,1)),IF(ISERROR(SEARCH("BAYONET",D5635,1)),IF(ISERROR(SEARCH("HSNG",D5635,1)),IF(ISERROR(SEARCH("PLUG",D5635,1)),IF(ISERROR(SEARCH("PLX",D5635,1)),IF(ISERROR(SEARCH("WAFER",D5635,1)),IF(ISERROR(SEARCH("MANIFOLD",D5635,1)),IF(AND(ISERROR(SEARCH("ALU* ",D5635)),LEFT(D5635,N5635)&lt;&gt;"AL"&amp;","), IF(ISERROR(SEARCH("INJCTR",D5635,1)),IF(AND(ISERROR(SEARCH("CVR",D5635,1)),ISERROR(SEARCH("COV?", D5635,1)), ISERROR(SEARCH("CV?",D5635,1))), IF(ISERROR(SEARCH("WDO",D5635,1)),IF(ISERROR(SEARCH("SHEET",D5635,1)),IF(ISERROR(SEARCH("SHIM",D5635,1)),IF(AND(ISERROR(SEARCH("CHMBR",D5635,1)), ISERROR(SEARCH("CHAMBER",D5635,1))),"","CHMBR"),"SHIM"),"Sheet"),"WINDOW"),"COVER"),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CLAMP</v>
      </c>
      <c r="R5635" t="str">
        <f t="shared" ref="R5635:R5698" si="445">IF(LEFT(A5635,3)=LEFT(D5635,3),"",CONCATENATE(I5635, "_",LEFT(A5635,3)))</f>
        <v>MIH_A04</v>
      </c>
      <c r="S5635" t="str">
        <f t="shared" ref="S5635:S5698" si="446">IF(ISERROR(SEARCH("UHMW*", D5635,1)),IF(ISERROR(SEARCH("PEEK", D5635,1)),IF(AND(ISERROR(SEARCH("PTFE", D5635,1)),ISERROR(SEARCH("Teflon", D5635,1))),IF(ISERROR(SEARCH("PVDF", D5635,1)),IF(ISERROR(SEARCH("HDL", D5635,1)),IF(ISERROR(SEARCH("PET", D5635,1)),IF(ISERROR(SEARCH("ABS", D5635,1)), IF(ISERROR(SEARCH("ACRYL*", D5635,1)), IF(ISERROR(SEARCH("POLYCAR?", D5635,1)),IF(ISERROR(SEARCH("ALUM?", D5635,1)),IF(ISERROR(SEARCH("METAL", I5635,1)),IF(ISERROR(SEARCH("?PVC", D5635,1)),IF(ISERROR(SEARCH("PLASTIC", I5635, 1)),"Other", "PLASTIC"),"PVC"),"METAL"),"ALUM"),"POLYCARB"), "ACRYLIC"), "ABS"), "PET"), "HDL"), "PVDF"), "PTFE"), "PEEK"), "UHMW-PE")</f>
        <v>Other</v>
      </c>
    </row>
    <row r="5636" spans="1:19" x14ac:dyDescent="0.25">
      <c r="A5636" t="s">
        <v>719</v>
      </c>
      <c r="C5636" s="2" t="s">
        <v>718</v>
      </c>
      <c r="D5636" s="2" t="s">
        <v>718</v>
      </c>
      <c r="F5636" t="s">
        <v>2</v>
      </c>
      <c r="G5636" s="4" t="s">
        <v>242</v>
      </c>
      <c r="H5636" t="b">
        <v>0</v>
      </c>
      <c r="I5636" s="4" t="s">
        <v>241</v>
      </c>
      <c r="J5636" t="b">
        <v>0</v>
      </c>
      <c r="K5636" t="b">
        <v>1</v>
      </c>
      <c r="L5636" t="b">
        <v>0</v>
      </c>
      <c r="M5636" t="b">
        <v>1</v>
      </c>
      <c r="N5636">
        <f t="shared" si="442"/>
        <v>5</v>
      </c>
      <c r="O5636" s="8" t="str">
        <f t="shared" si="443"/>
        <v xml:space="preserve"> Mechanism, WLP</v>
      </c>
      <c r="Q5636" t="str">
        <f t="shared" si="444"/>
        <v>COVER</v>
      </c>
      <c r="R5636" t="str">
        <f t="shared" si="445"/>
        <v>MIH_A04</v>
      </c>
      <c r="S5636" t="str">
        <f t="shared" si="446"/>
        <v>Other</v>
      </c>
    </row>
    <row r="5637" spans="1:19" x14ac:dyDescent="0.25">
      <c r="A5637" t="s">
        <v>717</v>
      </c>
      <c r="C5637" s="2" t="s">
        <v>716</v>
      </c>
      <c r="D5637" s="2" t="s">
        <v>716</v>
      </c>
      <c r="F5637" t="s">
        <v>2</v>
      </c>
      <c r="G5637" s="4" t="s">
        <v>242</v>
      </c>
      <c r="H5637" t="b">
        <v>0</v>
      </c>
      <c r="I5637" s="4" t="s">
        <v>241</v>
      </c>
      <c r="J5637" t="b">
        <v>0</v>
      </c>
      <c r="K5637" t="b">
        <v>0</v>
      </c>
      <c r="L5637" t="b">
        <v>0</v>
      </c>
      <c r="M5637" t="b">
        <v>1</v>
      </c>
      <c r="N5637">
        <f t="shared" si="442"/>
        <v>0</v>
      </c>
      <c r="O5637" s="8" t="str">
        <f t="shared" si="443"/>
        <v>HANDLE</v>
      </c>
      <c r="Q5637" t="str">
        <f t="shared" si="444"/>
        <v>LID</v>
      </c>
      <c r="R5637" t="str">
        <f t="shared" si="445"/>
        <v>MIH_A04</v>
      </c>
      <c r="S5637" t="str">
        <f t="shared" si="446"/>
        <v>Other</v>
      </c>
    </row>
    <row r="5638" spans="1:19" x14ac:dyDescent="0.25">
      <c r="A5638" t="s">
        <v>715</v>
      </c>
      <c r="C5638" s="2" t="s">
        <v>714</v>
      </c>
      <c r="D5638" s="2" t="s">
        <v>714</v>
      </c>
      <c r="F5638" t="s">
        <v>2</v>
      </c>
      <c r="G5638" s="4" t="s">
        <v>242</v>
      </c>
      <c r="H5638" t="b">
        <v>0</v>
      </c>
      <c r="I5638" s="4" t="s">
        <v>241</v>
      </c>
      <c r="J5638" t="b">
        <v>0</v>
      </c>
      <c r="K5638" t="b">
        <v>1</v>
      </c>
      <c r="L5638" t="b">
        <v>0</v>
      </c>
      <c r="M5638" t="b">
        <v>1</v>
      </c>
      <c r="N5638">
        <f t="shared" si="442"/>
        <v>7</v>
      </c>
      <c r="O5638" s="8" t="str">
        <f t="shared" si="443"/>
        <v xml:space="preserve"> Membrane Insert, 10* w/ C-Seal, WLP, 300MM</v>
      </c>
      <c r="Q5638" t="str">
        <f t="shared" si="444"/>
        <v>INSERT</v>
      </c>
      <c r="R5638" t="str">
        <f t="shared" si="445"/>
        <v>MIH_A04</v>
      </c>
      <c r="S5638" t="str">
        <f t="shared" si="446"/>
        <v>Other</v>
      </c>
    </row>
    <row r="5639" spans="1:19" x14ac:dyDescent="0.25">
      <c r="A5639" t="s">
        <v>713</v>
      </c>
      <c r="C5639" s="2" t="s">
        <v>712</v>
      </c>
      <c r="D5639" s="2" t="s">
        <v>712</v>
      </c>
      <c r="F5639" t="s">
        <v>2</v>
      </c>
      <c r="G5639" s="4" t="s">
        <v>242</v>
      </c>
      <c r="H5639" t="b">
        <v>0</v>
      </c>
      <c r="I5639" s="4" t="s">
        <v>241</v>
      </c>
      <c r="J5639" t="b">
        <v>0</v>
      </c>
      <c r="K5639" t="b">
        <v>1</v>
      </c>
      <c r="L5639" t="b">
        <v>0</v>
      </c>
      <c r="M5639" t="b">
        <v>1</v>
      </c>
      <c r="N5639">
        <f t="shared" si="442"/>
        <v>7</v>
      </c>
      <c r="O5639" s="8" t="str">
        <f t="shared" si="443"/>
        <v xml:space="preserve"> Membrane Retainer, WLP 300MM</v>
      </c>
      <c r="Q5639" t="str">
        <f t="shared" si="444"/>
        <v>RETAINER</v>
      </c>
      <c r="R5639" t="str">
        <f t="shared" si="445"/>
        <v>MIH_A04</v>
      </c>
      <c r="S5639" t="str">
        <f t="shared" si="446"/>
        <v>Other</v>
      </c>
    </row>
    <row r="5640" spans="1:19" x14ac:dyDescent="0.25">
      <c r="A5640" t="s">
        <v>711</v>
      </c>
      <c r="C5640" s="2" t="s">
        <v>710</v>
      </c>
      <c r="D5640" s="2" t="s">
        <v>710</v>
      </c>
      <c r="F5640" t="s">
        <v>2</v>
      </c>
      <c r="G5640" s="4" t="s">
        <v>242</v>
      </c>
      <c r="H5640" t="b">
        <v>0</v>
      </c>
      <c r="I5640" s="4" t="s">
        <v>241</v>
      </c>
      <c r="J5640" t="b">
        <v>0</v>
      </c>
      <c r="K5640" t="b">
        <v>0</v>
      </c>
      <c r="L5640" t="b">
        <v>0</v>
      </c>
      <c r="M5640" t="b">
        <v>1</v>
      </c>
      <c r="N5640">
        <f t="shared" si="442"/>
        <v>0</v>
      </c>
      <c r="O5640" s="8" t="str">
        <f t="shared" si="443"/>
        <v>TOP</v>
      </c>
      <c r="Q5640" t="str">
        <f t="shared" si="444"/>
        <v>LID</v>
      </c>
      <c r="R5640" t="str">
        <f t="shared" si="445"/>
        <v>MIH_A04</v>
      </c>
      <c r="S5640" t="str">
        <f t="shared" si="446"/>
        <v>Other</v>
      </c>
    </row>
    <row r="5641" spans="1:19" x14ac:dyDescent="0.25">
      <c r="A5641" t="s">
        <v>709</v>
      </c>
      <c r="C5641" s="2" t="s">
        <v>708</v>
      </c>
      <c r="D5641" s="2" t="s">
        <v>708</v>
      </c>
      <c r="F5641" t="s">
        <v>2</v>
      </c>
      <c r="G5641" s="4" t="s">
        <v>242</v>
      </c>
      <c r="H5641" t="b">
        <v>0</v>
      </c>
      <c r="I5641" s="4" t="s">
        <v>241</v>
      </c>
      <c r="J5641" t="b">
        <v>0</v>
      </c>
      <c r="K5641" t="b">
        <v>0</v>
      </c>
      <c r="L5641" t="b">
        <v>0</v>
      </c>
      <c r="M5641" t="b">
        <v>1</v>
      </c>
      <c r="N5641">
        <f t="shared" si="442"/>
        <v>0</v>
      </c>
      <c r="O5641" s="8" t="str">
        <f t="shared" si="443"/>
        <v>CHUCK</v>
      </c>
      <c r="Q5641" t="str">
        <f t="shared" si="444"/>
        <v>LID</v>
      </c>
      <c r="R5641" t="str">
        <f t="shared" si="445"/>
        <v>MIH_A04</v>
      </c>
      <c r="S5641" t="str">
        <f t="shared" si="446"/>
        <v>Other</v>
      </c>
    </row>
    <row r="5642" spans="1:19" x14ac:dyDescent="0.25">
      <c r="A5642" t="s">
        <v>707</v>
      </c>
      <c r="C5642" s="2" t="s">
        <v>705</v>
      </c>
      <c r="D5642" s="2" t="s">
        <v>705</v>
      </c>
      <c r="F5642" t="s">
        <v>2</v>
      </c>
      <c r="G5642" s="4" t="s">
        <v>242</v>
      </c>
      <c r="H5642" t="b">
        <v>0</v>
      </c>
      <c r="I5642" s="4" t="s">
        <v>241</v>
      </c>
      <c r="J5642" t="b">
        <v>0</v>
      </c>
      <c r="K5642" t="b">
        <v>0</v>
      </c>
      <c r="L5642" t="b">
        <v>0</v>
      </c>
      <c r="M5642" t="b">
        <v>1</v>
      </c>
      <c r="N5642">
        <f t="shared" si="442"/>
        <v>0</v>
      </c>
      <c r="O5642" s="8" t="str">
        <f t="shared" si="443"/>
        <v>SIDE</v>
      </c>
      <c r="Q5642" t="str">
        <f t="shared" si="444"/>
        <v>LID</v>
      </c>
      <c r="R5642" t="str">
        <f t="shared" si="445"/>
        <v>MIH_A04</v>
      </c>
      <c r="S5642" t="str">
        <f t="shared" si="446"/>
        <v>Other</v>
      </c>
    </row>
    <row r="5643" spans="1:19" x14ac:dyDescent="0.25">
      <c r="A5643" t="s">
        <v>706</v>
      </c>
      <c r="C5643" s="2" t="s">
        <v>705</v>
      </c>
      <c r="D5643" s="2" t="s">
        <v>705</v>
      </c>
      <c r="F5643" t="s">
        <v>2</v>
      </c>
      <c r="G5643" s="4" t="s">
        <v>242</v>
      </c>
      <c r="H5643" t="b">
        <v>0</v>
      </c>
      <c r="I5643" s="4" t="s">
        <v>241</v>
      </c>
      <c r="J5643" t="b">
        <v>0</v>
      </c>
      <c r="K5643" t="b">
        <v>0</v>
      </c>
      <c r="L5643" t="b">
        <v>0</v>
      </c>
      <c r="M5643" t="b">
        <v>1</v>
      </c>
      <c r="N5643">
        <f t="shared" si="442"/>
        <v>0</v>
      </c>
      <c r="O5643" s="8" t="str">
        <f t="shared" si="443"/>
        <v>SIDE</v>
      </c>
      <c r="Q5643" t="str">
        <f t="shared" si="444"/>
        <v>LID</v>
      </c>
      <c r="R5643" t="str">
        <f t="shared" si="445"/>
        <v>MIH_A04</v>
      </c>
      <c r="S5643" t="str">
        <f t="shared" si="446"/>
        <v>Other</v>
      </c>
    </row>
    <row r="5644" spans="1:19" x14ac:dyDescent="0.25">
      <c r="A5644" t="s">
        <v>704</v>
      </c>
      <c r="C5644" s="2" t="s">
        <v>703</v>
      </c>
      <c r="D5644" s="2" t="s">
        <v>703</v>
      </c>
      <c r="F5644" t="s">
        <v>2</v>
      </c>
      <c r="G5644" s="4" t="s">
        <v>242</v>
      </c>
      <c r="H5644" t="b">
        <v>0</v>
      </c>
      <c r="I5644" s="4" t="s">
        <v>241</v>
      </c>
      <c r="J5644" t="b">
        <v>0</v>
      </c>
      <c r="K5644" t="b">
        <v>1</v>
      </c>
      <c r="L5644" t="b">
        <v>0</v>
      </c>
      <c r="M5644" t="b">
        <v>1</v>
      </c>
      <c r="N5644">
        <f t="shared" si="442"/>
        <v>0</v>
      </c>
      <c r="O5644" s="8" t="str">
        <f t="shared" si="443"/>
        <v>LID</v>
      </c>
      <c r="Q5644" t="str">
        <f t="shared" si="444"/>
        <v>LID</v>
      </c>
      <c r="R5644" t="str">
        <f t="shared" si="445"/>
        <v>MIH_A04</v>
      </c>
      <c r="S5644" t="str">
        <f t="shared" si="446"/>
        <v>Other</v>
      </c>
    </row>
    <row r="5645" spans="1:19" x14ac:dyDescent="0.25">
      <c r="A5645" t="s">
        <v>702</v>
      </c>
      <c r="C5645" s="2" t="s">
        <v>700</v>
      </c>
      <c r="D5645" s="2" t="s">
        <v>700</v>
      </c>
      <c r="F5645" t="s">
        <v>2</v>
      </c>
      <c r="G5645" s="4" t="s">
        <v>242</v>
      </c>
      <c r="H5645" t="b">
        <v>0</v>
      </c>
      <c r="I5645" s="4" t="s">
        <v>241</v>
      </c>
      <c r="J5645" t="b">
        <v>0</v>
      </c>
      <c r="K5645" t="b">
        <v>1</v>
      </c>
      <c r="L5645" t="b">
        <v>0</v>
      </c>
      <c r="M5645" t="b">
        <v>1</v>
      </c>
      <c r="N5645">
        <f t="shared" si="442"/>
        <v>0</v>
      </c>
      <c r="O5645" s="8" t="str">
        <f t="shared" si="443"/>
        <v>Seal</v>
      </c>
      <c r="Q5645" t="str">
        <f t="shared" si="444"/>
        <v>PIN</v>
      </c>
      <c r="R5645" t="str">
        <f t="shared" si="445"/>
        <v>MIH_A04</v>
      </c>
      <c r="S5645" t="str">
        <f t="shared" si="446"/>
        <v>Other</v>
      </c>
    </row>
    <row r="5646" spans="1:19" x14ac:dyDescent="0.25">
      <c r="A5646" t="s">
        <v>701</v>
      </c>
      <c r="C5646" s="2" t="s">
        <v>700</v>
      </c>
      <c r="D5646" s="2" t="s">
        <v>700</v>
      </c>
      <c r="F5646" t="s">
        <v>2</v>
      </c>
      <c r="G5646" s="4" t="s">
        <v>242</v>
      </c>
      <c r="H5646" t="b">
        <v>0</v>
      </c>
      <c r="I5646" s="4" t="s">
        <v>241</v>
      </c>
      <c r="J5646" t="b">
        <v>0</v>
      </c>
      <c r="K5646" t="b">
        <v>1</v>
      </c>
      <c r="L5646" t="b">
        <v>0</v>
      </c>
      <c r="M5646" t="b">
        <v>1</v>
      </c>
      <c r="N5646">
        <f t="shared" si="442"/>
        <v>0</v>
      </c>
      <c r="O5646" s="8" t="str">
        <f t="shared" si="443"/>
        <v>Seal</v>
      </c>
      <c r="Q5646" t="str">
        <f t="shared" si="444"/>
        <v>PIN</v>
      </c>
      <c r="R5646" t="str">
        <f t="shared" si="445"/>
        <v>MIH_A04</v>
      </c>
      <c r="S5646" t="str">
        <f t="shared" si="446"/>
        <v>Other</v>
      </c>
    </row>
    <row r="5647" spans="1:19" x14ac:dyDescent="0.25">
      <c r="A5647" t="s">
        <v>699</v>
      </c>
      <c r="C5647" s="2" t="s">
        <v>698</v>
      </c>
      <c r="D5647" s="2" t="s">
        <v>698</v>
      </c>
      <c r="E5647" t="s">
        <v>556</v>
      </c>
      <c r="F5647" t="s">
        <v>2</v>
      </c>
      <c r="G5647" s="4" t="s">
        <v>242</v>
      </c>
      <c r="H5647" t="b">
        <v>0</v>
      </c>
      <c r="I5647" s="4" t="s">
        <v>268</v>
      </c>
      <c r="J5647" t="b">
        <v>0</v>
      </c>
      <c r="K5647" t="b">
        <v>1</v>
      </c>
      <c r="L5647" t="b">
        <v>0</v>
      </c>
      <c r="M5647" t="b">
        <v>1</v>
      </c>
      <c r="N5647">
        <f t="shared" si="442"/>
        <v>10</v>
      </c>
      <c r="O5647" s="8" t="str">
        <f t="shared" si="443"/>
        <v xml:space="preserve"> PN2-IC26 To Tee, 1/4", PFA, Tube</v>
      </c>
      <c r="Q5647" t="str">
        <f t="shared" si="444"/>
        <v>SUB-ASSY</v>
      </c>
      <c r="R5647" t="str">
        <f t="shared" si="445"/>
        <v>Plastic_A04</v>
      </c>
      <c r="S5647" t="str">
        <f t="shared" si="446"/>
        <v>PLASTIC</v>
      </c>
    </row>
    <row r="5648" spans="1:19" x14ac:dyDescent="0.25">
      <c r="A5648" t="s">
        <v>697</v>
      </c>
      <c r="C5648" s="2" t="s">
        <v>696</v>
      </c>
      <c r="D5648" s="2" t="s">
        <v>696</v>
      </c>
      <c r="E5648" t="s">
        <v>556</v>
      </c>
      <c r="F5648" t="s">
        <v>2</v>
      </c>
      <c r="G5648" s="4" t="s">
        <v>242</v>
      </c>
      <c r="H5648" t="b">
        <v>0</v>
      </c>
      <c r="I5648" s="4" t="s">
        <v>268</v>
      </c>
      <c r="J5648" t="b">
        <v>0</v>
      </c>
      <c r="K5648" t="b">
        <v>1</v>
      </c>
      <c r="L5648" t="b">
        <v>0</v>
      </c>
      <c r="M5648" t="b">
        <v>1</v>
      </c>
      <c r="N5648">
        <f t="shared" si="442"/>
        <v>10</v>
      </c>
      <c r="O5648" s="8" t="str">
        <f t="shared" si="443"/>
        <v xml:space="preserve"> PN2-IC26 To Tee, 1/4", Tube ASSY</v>
      </c>
      <c r="Q5648" t="str">
        <f t="shared" si="444"/>
        <v>ASSY</v>
      </c>
      <c r="R5648" t="str">
        <f t="shared" si="445"/>
        <v>Plastic_A04</v>
      </c>
      <c r="S5648" t="str">
        <f t="shared" si="446"/>
        <v>PLASTIC</v>
      </c>
    </row>
    <row r="5649" spans="1:19" x14ac:dyDescent="0.25">
      <c r="A5649" t="s">
        <v>695</v>
      </c>
      <c r="C5649" s="2" t="s">
        <v>694</v>
      </c>
      <c r="D5649" s="2" t="s">
        <v>694</v>
      </c>
      <c r="E5649" t="s">
        <v>556</v>
      </c>
      <c r="F5649" t="s">
        <v>2</v>
      </c>
      <c r="G5649" s="4" t="s">
        <v>242</v>
      </c>
      <c r="H5649" t="b">
        <v>0</v>
      </c>
      <c r="I5649" s="4" t="s">
        <v>268</v>
      </c>
      <c r="J5649" t="b">
        <v>0</v>
      </c>
      <c r="K5649" t="b">
        <v>1</v>
      </c>
      <c r="L5649" t="b">
        <v>0</v>
      </c>
      <c r="M5649" t="b">
        <v>1</v>
      </c>
      <c r="N5649">
        <f t="shared" si="442"/>
        <v>10</v>
      </c>
      <c r="O5649" s="8" t="str">
        <f t="shared" si="443"/>
        <v xml:space="preserve"> Bulkhead To PN2-IC26, 1/4", Tube ASSY</v>
      </c>
      <c r="Q5649" t="str">
        <f t="shared" si="444"/>
        <v>ASSY</v>
      </c>
      <c r="R5649" t="str">
        <f t="shared" si="445"/>
        <v>Plastic_A04</v>
      </c>
      <c r="S5649" t="str">
        <f t="shared" si="446"/>
        <v>PLASTIC</v>
      </c>
    </row>
    <row r="5650" spans="1:19" x14ac:dyDescent="0.25">
      <c r="A5650" t="s">
        <v>693</v>
      </c>
      <c r="C5650" s="2" t="s">
        <v>692</v>
      </c>
      <c r="D5650" s="2" t="s">
        <v>692</v>
      </c>
      <c r="E5650" t="s">
        <v>556</v>
      </c>
      <c r="F5650" t="s">
        <v>2</v>
      </c>
      <c r="G5650" s="4" t="s">
        <v>242</v>
      </c>
      <c r="H5650" t="b">
        <v>0</v>
      </c>
      <c r="I5650" s="4" t="s">
        <v>268</v>
      </c>
      <c r="J5650" t="b">
        <v>0</v>
      </c>
      <c r="K5650" t="b">
        <v>1</v>
      </c>
      <c r="L5650" t="b">
        <v>0</v>
      </c>
      <c r="M5650" t="b">
        <v>1</v>
      </c>
      <c r="N5650">
        <f t="shared" si="442"/>
        <v>4</v>
      </c>
      <c r="O5650" s="8" t="str">
        <f t="shared" si="443"/>
        <v xml:space="preserve"> .38MM(.015 INCH), NPP</v>
      </c>
      <c r="Q5650" t="str">
        <f t="shared" si="444"/>
        <v>SUB-ASSY</v>
      </c>
      <c r="R5650" t="str">
        <f t="shared" si="445"/>
        <v>Plastic_A04</v>
      </c>
      <c r="S5650" t="str">
        <f t="shared" si="446"/>
        <v>PLASTIC</v>
      </c>
    </row>
    <row r="5651" spans="1:19" x14ac:dyDescent="0.25">
      <c r="A5651" t="s">
        <v>691</v>
      </c>
      <c r="C5651" s="2" t="s">
        <v>690</v>
      </c>
      <c r="D5651" s="2" t="s">
        <v>690</v>
      </c>
      <c r="F5651" t="s">
        <v>2</v>
      </c>
      <c r="G5651" s="4" t="s">
        <v>242</v>
      </c>
      <c r="H5651" t="b">
        <v>0</v>
      </c>
      <c r="I5651" s="4" t="s">
        <v>598</v>
      </c>
      <c r="J5651" t="b">
        <v>0</v>
      </c>
      <c r="K5651" t="b">
        <v>1</v>
      </c>
      <c r="L5651" t="b">
        <v>0</v>
      </c>
      <c r="M5651" t="b">
        <v>1</v>
      </c>
      <c r="N5651">
        <f t="shared" si="442"/>
        <v>7</v>
      </c>
      <c r="O5651" s="8" t="str">
        <f t="shared" si="443"/>
        <v xml:space="preserve"> TANK RETURN, PLATING-WLP</v>
      </c>
      <c r="Q5651" t="str">
        <f t="shared" si="444"/>
        <v>Sub-CON</v>
      </c>
      <c r="R5651" t="str">
        <f t="shared" si="445"/>
        <v>SUB CON_A04</v>
      </c>
      <c r="S5651" t="str">
        <f t="shared" si="446"/>
        <v>Other</v>
      </c>
    </row>
    <row r="5652" spans="1:19" x14ac:dyDescent="0.25">
      <c r="A5652" t="s">
        <v>689</v>
      </c>
      <c r="C5652" s="2" t="s">
        <v>688</v>
      </c>
      <c r="D5652" s="2" t="s">
        <v>688</v>
      </c>
      <c r="F5652" t="s">
        <v>2</v>
      </c>
      <c r="G5652" s="4" t="s">
        <v>242</v>
      </c>
      <c r="H5652" t="b">
        <v>0</v>
      </c>
      <c r="I5652" s="4" t="s">
        <v>241</v>
      </c>
      <c r="J5652" t="b">
        <v>0</v>
      </c>
      <c r="K5652" t="b">
        <v>0</v>
      </c>
      <c r="L5652" t="b">
        <v>0</v>
      </c>
      <c r="M5652" t="b">
        <v>1</v>
      </c>
      <c r="N5652">
        <f t="shared" si="442"/>
        <v>9</v>
      </c>
      <c r="O5652" s="8" t="str">
        <f t="shared" si="443"/>
        <v xml:space="preserve"> Inflatable Seal Drive Head, With Purge Mask</v>
      </c>
      <c r="Q5652" t="str">
        <f t="shared" si="444"/>
        <v>DOOR</v>
      </c>
      <c r="R5652" t="str">
        <f t="shared" si="445"/>
        <v>MIH_A04</v>
      </c>
      <c r="S5652" t="str">
        <f t="shared" si="446"/>
        <v>Other</v>
      </c>
    </row>
    <row r="5653" spans="1:19" ht="30" x14ac:dyDescent="0.25">
      <c r="A5653" t="s">
        <v>687</v>
      </c>
      <c r="C5653" s="2" t="s">
        <v>686</v>
      </c>
      <c r="D5653" s="2" t="s">
        <v>686</v>
      </c>
      <c r="F5653" t="s">
        <v>2</v>
      </c>
      <c r="G5653" s="4" t="s">
        <v>242</v>
      </c>
      <c r="H5653" t="b">
        <v>0</v>
      </c>
      <c r="I5653" s="4" t="s">
        <v>598</v>
      </c>
      <c r="J5653" t="b">
        <v>0</v>
      </c>
      <c r="K5653" t="b">
        <v>1</v>
      </c>
      <c r="L5653" t="b">
        <v>0</v>
      </c>
      <c r="M5653" t="b">
        <v>1</v>
      </c>
      <c r="N5653">
        <f t="shared" si="442"/>
        <v>6</v>
      </c>
      <c r="O5653" s="8" t="str">
        <f t="shared" si="443"/>
        <v xml:space="preserve"> CAM, BELLOWS SUPPORT, CHAMBER ASSY, ILLUMINATED POROUS SILICON, 200MM</v>
      </c>
      <c r="Q5653" t="str">
        <f t="shared" si="444"/>
        <v>ASSY</v>
      </c>
      <c r="R5653" t="str">
        <f t="shared" si="445"/>
        <v>SUB CON_A04</v>
      </c>
      <c r="S5653" t="str">
        <f t="shared" si="446"/>
        <v>Other</v>
      </c>
    </row>
    <row r="5654" spans="1:19" x14ac:dyDescent="0.25">
      <c r="A5654" t="s">
        <v>685</v>
      </c>
      <c r="C5654" s="2" t="s">
        <v>684</v>
      </c>
      <c r="D5654" s="2" t="s">
        <v>684</v>
      </c>
      <c r="F5654" t="s">
        <v>2</v>
      </c>
      <c r="G5654" s="4" t="s">
        <v>242</v>
      </c>
      <c r="H5654" t="b">
        <v>0</v>
      </c>
      <c r="I5654" s="4" t="s">
        <v>598</v>
      </c>
      <c r="J5654" t="b">
        <v>0</v>
      </c>
      <c r="K5654" t="b">
        <v>0</v>
      </c>
      <c r="L5654" t="b">
        <v>0</v>
      </c>
      <c r="M5654" t="b">
        <v>1</v>
      </c>
      <c r="N5654">
        <f t="shared" si="442"/>
        <v>5</v>
      </c>
      <c r="O5654" s="8" t="str">
        <f t="shared" si="443"/>
        <v xml:space="preserve"> ADAPTOR, PHOTOSPEC, METROLOGY KIT</v>
      </c>
      <c r="Q5654" t="str">
        <f t="shared" si="444"/>
        <v>Sub-CON</v>
      </c>
      <c r="R5654" t="str">
        <f t="shared" si="445"/>
        <v>SUB CON_A04</v>
      </c>
      <c r="S5654" t="str">
        <f t="shared" si="446"/>
        <v>Other</v>
      </c>
    </row>
    <row r="5655" spans="1:19" x14ac:dyDescent="0.25">
      <c r="A5655" t="s">
        <v>683</v>
      </c>
      <c r="C5655" s="2" t="s">
        <v>682</v>
      </c>
      <c r="D5655" s="2" t="s">
        <v>682</v>
      </c>
      <c r="F5655" t="s">
        <v>2</v>
      </c>
      <c r="G5655" s="4" t="s">
        <v>242</v>
      </c>
      <c r="H5655" t="b">
        <v>0</v>
      </c>
      <c r="I5655" s="4" t="s">
        <v>241</v>
      </c>
      <c r="J5655" t="b">
        <v>0</v>
      </c>
      <c r="K5655" t="b">
        <v>1</v>
      </c>
      <c r="L5655" t="b">
        <v>0</v>
      </c>
      <c r="M5655" t="b">
        <v>1</v>
      </c>
      <c r="N5655">
        <f t="shared" si="442"/>
        <v>7</v>
      </c>
      <c r="O5655" s="8" t="str">
        <f t="shared" si="443"/>
        <v xml:space="preserve"> Contactor, 4 X 13, Clip, AFT Plumbing Module</v>
      </c>
      <c r="Q5655" t="str">
        <f t="shared" si="444"/>
        <v/>
      </c>
      <c r="R5655" t="str">
        <f t="shared" si="445"/>
        <v>MIH_A04</v>
      </c>
      <c r="S5655" t="str">
        <f t="shared" si="446"/>
        <v>Other</v>
      </c>
    </row>
    <row r="5656" spans="1:19" x14ac:dyDescent="0.25">
      <c r="A5656" t="s">
        <v>681</v>
      </c>
      <c r="C5656" s="2" t="s">
        <v>680</v>
      </c>
      <c r="D5656" s="2" t="s">
        <v>680</v>
      </c>
      <c r="F5656" t="s">
        <v>2</v>
      </c>
      <c r="G5656" s="4" t="s">
        <v>242</v>
      </c>
      <c r="H5656" t="b">
        <v>0</v>
      </c>
      <c r="I5656" s="4" t="s">
        <v>241</v>
      </c>
      <c r="J5656" t="b">
        <v>0</v>
      </c>
      <c r="K5656" t="b">
        <v>1</v>
      </c>
      <c r="L5656" t="b">
        <v>0</v>
      </c>
      <c r="M5656" t="b">
        <v>1</v>
      </c>
      <c r="N5656">
        <f t="shared" si="442"/>
        <v>6</v>
      </c>
      <c r="O5656" s="8" t="str">
        <f t="shared" si="443"/>
        <v xml:space="preserve"> Vacuum Trasducer, Catholyte Tank Blade, AFT Module</v>
      </c>
      <c r="Q5656" t="str">
        <f t="shared" si="444"/>
        <v>TANK</v>
      </c>
      <c r="R5656" t="str">
        <f t="shared" si="445"/>
        <v>MIH_A04</v>
      </c>
      <c r="S5656" t="str">
        <f t="shared" si="446"/>
        <v>Other</v>
      </c>
    </row>
    <row r="5657" spans="1:19" ht="30" x14ac:dyDescent="0.25">
      <c r="A5657" t="s">
        <v>679</v>
      </c>
      <c r="C5657" s="2" t="s">
        <v>678</v>
      </c>
      <c r="D5657" s="2" t="s">
        <v>678</v>
      </c>
      <c r="F5657" t="s">
        <v>2</v>
      </c>
      <c r="G5657" s="4" t="s">
        <v>242</v>
      </c>
      <c r="H5657" t="b">
        <v>0</v>
      </c>
      <c r="I5657" s="4" t="s">
        <v>598</v>
      </c>
      <c r="J5657" t="b">
        <v>0</v>
      </c>
      <c r="K5657" t="b">
        <v>0</v>
      </c>
      <c r="L5657" t="b">
        <v>0</v>
      </c>
      <c r="M5657" t="b">
        <v>1</v>
      </c>
      <c r="N5657">
        <f t="shared" si="442"/>
        <v>3</v>
      </c>
      <c r="O5657" s="8" t="str">
        <f t="shared" si="443"/>
        <v xml:space="preserve"> CHAMBER/FACILITY, MEMBRANE, SP, ECI, SIDE, RAPTOR-M, CFD IIM</v>
      </c>
      <c r="Q5657" t="str">
        <f t="shared" si="444"/>
        <v>Sub-CON</v>
      </c>
      <c r="R5657" t="str">
        <f t="shared" si="445"/>
        <v>SUB CON_A04</v>
      </c>
      <c r="S5657" t="str">
        <f t="shared" si="446"/>
        <v>Other</v>
      </c>
    </row>
    <row r="5658" spans="1:19" x14ac:dyDescent="0.25">
      <c r="A5658" t="s">
        <v>677</v>
      </c>
      <c r="C5658" s="2" t="s">
        <v>676</v>
      </c>
      <c r="D5658" s="2" t="s">
        <v>676</v>
      </c>
      <c r="F5658" t="s">
        <v>2</v>
      </c>
      <c r="G5658" s="4" t="s">
        <v>242</v>
      </c>
      <c r="H5658" t="b">
        <v>0</v>
      </c>
      <c r="I5658" s="4" t="s">
        <v>241</v>
      </c>
      <c r="J5658" t="b">
        <v>0</v>
      </c>
      <c r="K5658" t="b">
        <v>1</v>
      </c>
      <c r="L5658" t="b">
        <v>0</v>
      </c>
      <c r="M5658" t="b">
        <v>1</v>
      </c>
      <c r="N5658">
        <f t="shared" si="442"/>
        <v>0</v>
      </c>
      <c r="O5658" s="8" t="str">
        <f t="shared" si="443"/>
        <v>Finger</v>
      </c>
      <c r="Q5658" t="str">
        <f t="shared" si="444"/>
        <v>PIN</v>
      </c>
      <c r="R5658" t="str">
        <f t="shared" si="445"/>
        <v>MIH_A04</v>
      </c>
      <c r="S5658" t="str">
        <f t="shared" si="446"/>
        <v>Other</v>
      </c>
    </row>
    <row r="5659" spans="1:19" x14ac:dyDescent="0.25">
      <c r="A5659" t="s">
        <v>675</v>
      </c>
      <c r="C5659" s="2" t="s">
        <v>674</v>
      </c>
      <c r="D5659" s="2" t="s">
        <v>674</v>
      </c>
      <c r="F5659" t="s">
        <v>2</v>
      </c>
      <c r="G5659" s="4" t="s">
        <v>242</v>
      </c>
      <c r="H5659" t="b">
        <v>0</v>
      </c>
      <c r="I5659" s="4" t="s">
        <v>241</v>
      </c>
      <c r="J5659" t="b">
        <v>0</v>
      </c>
      <c r="K5659" t="b">
        <v>1</v>
      </c>
      <c r="L5659" t="b">
        <v>0</v>
      </c>
      <c r="M5659" t="b">
        <v>1</v>
      </c>
      <c r="N5659">
        <f t="shared" si="442"/>
        <v>9</v>
      </c>
      <c r="O5659" s="8" t="str">
        <f t="shared" si="443"/>
        <v xml:space="preserve"> PRECLEAN CHAMBER, SRD</v>
      </c>
      <c r="Q5659" t="str">
        <f t="shared" si="444"/>
        <v>CHMBR</v>
      </c>
      <c r="R5659" t="str">
        <f t="shared" si="445"/>
        <v>MIH_A04</v>
      </c>
      <c r="S5659" t="str">
        <f t="shared" si="446"/>
        <v>Other</v>
      </c>
    </row>
    <row r="5660" spans="1:19" x14ac:dyDescent="0.25">
      <c r="A5660" t="s">
        <v>673</v>
      </c>
      <c r="C5660" s="2" t="s">
        <v>672</v>
      </c>
      <c r="D5660" s="2" t="s">
        <v>672</v>
      </c>
      <c r="E5660" t="s">
        <v>269</v>
      </c>
      <c r="F5660" t="s">
        <v>2</v>
      </c>
      <c r="G5660" s="4" t="s">
        <v>242</v>
      </c>
      <c r="H5660" t="b">
        <v>0</v>
      </c>
      <c r="I5660" s="4" t="s">
        <v>268</v>
      </c>
      <c r="J5660" t="b">
        <v>0</v>
      </c>
      <c r="K5660" t="b">
        <v>1</v>
      </c>
      <c r="L5660" t="b">
        <v>0</v>
      </c>
      <c r="M5660" t="b">
        <v>1</v>
      </c>
      <c r="N5660">
        <f t="shared" si="442"/>
        <v>5</v>
      </c>
      <c r="O5660" s="8" t="str">
        <f t="shared" si="443"/>
        <v xml:space="preserve"> Spray Bar, Preclean Chamber, SRD</v>
      </c>
      <c r="Q5660" t="str">
        <f t="shared" si="444"/>
        <v>CHMBR</v>
      </c>
      <c r="R5660" t="str">
        <f t="shared" si="445"/>
        <v>Plastic_A04</v>
      </c>
      <c r="S5660" t="str">
        <f t="shared" si="446"/>
        <v>PLASTIC</v>
      </c>
    </row>
    <row r="5661" spans="1:19" x14ac:dyDescent="0.25">
      <c r="A5661" t="s">
        <v>671</v>
      </c>
      <c r="C5661" s="2" t="s">
        <v>670</v>
      </c>
      <c r="D5661" s="2" t="s">
        <v>670</v>
      </c>
      <c r="F5661" t="s">
        <v>2</v>
      </c>
      <c r="G5661" s="4" t="s">
        <v>242</v>
      </c>
      <c r="H5661" t="b">
        <v>0</v>
      </c>
      <c r="I5661" s="4" t="s">
        <v>241</v>
      </c>
      <c r="J5661" t="b">
        <v>0</v>
      </c>
      <c r="K5661" t="b">
        <v>1</v>
      </c>
      <c r="L5661" t="b">
        <v>0</v>
      </c>
      <c r="M5661" t="b">
        <v>1</v>
      </c>
      <c r="N5661">
        <f t="shared" si="442"/>
        <v>6</v>
      </c>
      <c r="O5661" s="8" t="str">
        <f t="shared" si="443"/>
        <v xml:space="preserve"> 1" Valve, NPP, Plumbing Module</v>
      </c>
      <c r="Q5661" t="str">
        <f t="shared" si="444"/>
        <v/>
      </c>
      <c r="R5661" t="str">
        <f t="shared" si="445"/>
        <v>MIH_A04</v>
      </c>
      <c r="S5661" t="str">
        <f t="shared" si="446"/>
        <v>Other</v>
      </c>
    </row>
    <row r="5662" spans="1:19" x14ac:dyDescent="0.25">
      <c r="A5662" t="s">
        <v>669</v>
      </c>
      <c r="C5662" s="2" t="s">
        <v>668</v>
      </c>
      <c r="D5662" s="2" t="s">
        <v>668</v>
      </c>
      <c r="F5662" t="s">
        <v>2</v>
      </c>
      <c r="G5662" s="4" t="s">
        <v>242</v>
      </c>
      <c r="H5662" t="b">
        <v>0</v>
      </c>
      <c r="I5662" s="4" t="s">
        <v>241</v>
      </c>
      <c r="J5662" t="b">
        <v>0</v>
      </c>
      <c r="K5662" t="b">
        <v>1</v>
      </c>
      <c r="L5662" t="b">
        <v>0</v>
      </c>
      <c r="M5662" t="b">
        <v>1</v>
      </c>
      <c r="N5662">
        <f t="shared" si="442"/>
        <v>4</v>
      </c>
      <c r="O5662" s="8" t="str">
        <f t="shared" si="443"/>
        <v xml:space="preserve"> Evaporation Hood, Wide Tank</v>
      </c>
      <c r="Q5662" t="str">
        <f t="shared" si="444"/>
        <v>BASE</v>
      </c>
      <c r="R5662" t="str">
        <f t="shared" si="445"/>
        <v>MIH_A04</v>
      </c>
      <c r="S5662" t="str">
        <f t="shared" si="446"/>
        <v>Other</v>
      </c>
    </row>
    <row r="5663" spans="1:19" x14ac:dyDescent="0.25">
      <c r="A5663" t="s">
        <v>667</v>
      </c>
      <c r="C5663" s="2" t="s">
        <v>666</v>
      </c>
      <c r="D5663" s="2" t="s">
        <v>666</v>
      </c>
      <c r="F5663" t="s">
        <v>2</v>
      </c>
      <c r="G5663" s="4" t="s">
        <v>242</v>
      </c>
      <c r="H5663" t="b">
        <v>0</v>
      </c>
      <c r="I5663" s="4" t="s">
        <v>241</v>
      </c>
      <c r="J5663" t="b">
        <v>0</v>
      </c>
      <c r="K5663" t="b">
        <v>1</v>
      </c>
      <c r="L5663" t="b">
        <v>0</v>
      </c>
      <c r="M5663" t="b">
        <v>1</v>
      </c>
      <c r="N5663">
        <f t="shared" si="442"/>
        <v>3</v>
      </c>
      <c r="O5663" s="8" t="str">
        <f t="shared" si="443"/>
        <v xml:space="preserve"> Evaporation Hood, Wide Tank</v>
      </c>
      <c r="Q5663" t="str">
        <f t="shared" si="444"/>
        <v>TANK</v>
      </c>
      <c r="R5663" t="str">
        <f t="shared" si="445"/>
        <v>MIH_A04</v>
      </c>
      <c r="S5663" t="str">
        <f t="shared" si="446"/>
        <v>Other</v>
      </c>
    </row>
    <row r="5664" spans="1:19" x14ac:dyDescent="0.25">
      <c r="A5664" t="s">
        <v>665</v>
      </c>
      <c r="C5664" s="2" t="s">
        <v>664</v>
      </c>
      <c r="D5664" s="2" t="s">
        <v>664</v>
      </c>
      <c r="F5664" t="s">
        <v>2</v>
      </c>
      <c r="G5664" s="4" t="s">
        <v>242</v>
      </c>
      <c r="H5664" t="b">
        <v>0</v>
      </c>
      <c r="I5664" s="4" t="s">
        <v>241</v>
      </c>
      <c r="J5664" t="b">
        <v>0</v>
      </c>
      <c r="K5664" t="b">
        <v>1</v>
      </c>
      <c r="L5664" t="b">
        <v>0</v>
      </c>
      <c r="M5664" t="b">
        <v>1</v>
      </c>
      <c r="N5664">
        <f t="shared" si="442"/>
        <v>8</v>
      </c>
      <c r="O5664" s="8" t="str">
        <f t="shared" si="443"/>
        <v xml:space="preserve"> EVAPORATION HOOD, WIDE TANK,</v>
      </c>
      <c r="Q5664" t="str">
        <f t="shared" si="444"/>
        <v>TANK</v>
      </c>
      <c r="R5664" t="str">
        <f t="shared" si="445"/>
        <v>MIH_A04</v>
      </c>
      <c r="S5664" t="str">
        <f t="shared" si="446"/>
        <v>Other</v>
      </c>
    </row>
    <row r="5665" spans="1:19" x14ac:dyDescent="0.25">
      <c r="A5665" t="s">
        <v>663</v>
      </c>
      <c r="C5665" s="2" t="s">
        <v>662</v>
      </c>
      <c r="D5665" s="2" t="s">
        <v>662</v>
      </c>
      <c r="F5665" t="s">
        <v>2</v>
      </c>
      <c r="G5665" s="4" t="s">
        <v>242</v>
      </c>
      <c r="H5665" t="b">
        <v>0</v>
      </c>
      <c r="I5665" s="4" t="s">
        <v>598</v>
      </c>
      <c r="J5665" t="b">
        <v>0</v>
      </c>
      <c r="K5665" t="b">
        <v>1</v>
      </c>
      <c r="L5665" t="b">
        <v>0</v>
      </c>
      <c r="M5665" t="b">
        <v>1</v>
      </c>
      <c r="N5665">
        <f t="shared" si="442"/>
        <v>7</v>
      </c>
      <c r="O5665" s="8" t="str">
        <f t="shared" si="443"/>
        <v xml:space="preserve"> Sensor, Level, Chamber, WLP</v>
      </c>
      <c r="Q5665" t="str">
        <f t="shared" si="444"/>
        <v>Sub-CON</v>
      </c>
      <c r="R5665" t="str">
        <f t="shared" si="445"/>
        <v>SUB CON_A04</v>
      </c>
      <c r="S5665" t="str">
        <f t="shared" si="446"/>
        <v>Other</v>
      </c>
    </row>
    <row r="5666" spans="1:19" x14ac:dyDescent="0.25">
      <c r="A5666" t="s">
        <v>661</v>
      </c>
      <c r="C5666" s="2" t="s">
        <v>660</v>
      </c>
      <c r="D5666" s="2" t="s">
        <v>660</v>
      </c>
      <c r="F5666" t="s">
        <v>2</v>
      </c>
      <c r="G5666" s="4" t="s">
        <v>242</v>
      </c>
      <c r="H5666" t="b">
        <v>0</v>
      </c>
      <c r="I5666" s="4" t="s">
        <v>241</v>
      </c>
      <c r="J5666" t="b">
        <v>0</v>
      </c>
      <c r="K5666" t="b">
        <v>1</v>
      </c>
      <c r="L5666" t="b">
        <v>0</v>
      </c>
      <c r="M5666" t="b">
        <v>1</v>
      </c>
      <c r="N5666">
        <f t="shared" si="442"/>
        <v>4</v>
      </c>
      <c r="O5666" s="8" t="str">
        <f t="shared" si="443"/>
        <v xml:space="preserve"> C-Seal Separator, Picture Frame Fixture, ECD, 300MM</v>
      </c>
      <c r="Q5666" t="str">
        <f t="shared" si="444"/>
        <v>TOOL</v>
      </c>
      <c r="R5666" t="str">
        <f t="shared" si="445"/>
        <v>MIH_A04</v>
      </c>
      <c r="S5666" t="str">
        <f t="shared" si="446"/>
        <v>Other</v>
      </c>
    </row>
    <row r="5667" spans="1:19" x14ac:dyDescent="0.25">
      <c r="A5667" t="s">
        <v>659</v>
      </c>
      <c r="C5667" s="2" t="s">
        <v>658</v>
      </c>
      <c r="D5667" s="2" t="s">
        <v>658</v>
      </c>
      <c r="F5667" t="s">
        <v>2</v>
      </c>
      <c r="G5667" s="4" t="s">
        <v>242</v>
      </c>
      <c r="H5667" t="b">
        <v>0</v>
      </c>
      <c r="I5667" s="4" t="s">
        <v>241</v>
      </c>
      <c r="J5667" t="b">
        <v>0</v>
      </c>
      <c r="K5667" t="b">
        <v>1</v>
      </c>
      <c r="L5667" t="b">
        <v>0</v>
      </c>
      <c r="M5667" t="b">
        <v>1</v>
      </c>
      <c r="N5667">
        <f t="shared" si="442"/>
        <v>3</v>
      </c>
      <c r="O5667" s="8" t="str">
        <f t="shared" si="443"/>
        <v xml:space="preserve"> Evaporation Hood, Narrow Tank</v>
      </c>
      <c r="Q5667" t="str">
        <f t="shared" si="444"/>
        <v>TANK</v>
      </c>
      <c r="R5667" t="str">
        <f t="shared" si="445"/>
        <v>MIH_A04</v>
      </c>
      <c r="S5667" t="str">
        <f t="shared" si="446"/>
        <v>Other</v>
      </c>
    </row>
    <row r="5668" spans="1:19" x14ac:dyDescent="0.25">
      <c r="A5668" t="s">
        <v>657</v>
      </c>
      <c r="C5668" s="2" t="s">
        <v>656</v>
      </c>
      <c r="D5668" s="2" t="s">
        <v>656</v>
      </c>
      <c r="F5668" t="s">
        <v>2</v>
      </c>
      <c r="G5668" s="4" t="s">
        <v>242</v>
      </c>
      <c r="H5668" t="b">
        <v>0</v>
      </c>
      <c r="I5668" s="4" t="s">
        <v>241</v>
      </c>
      <c r="J5668" t="b">
        <v>0</v>
      </c>
      <c r="K5668" t="b">
        <v>1</v>
      </c>
      <c r="L5668" t="b">
        <v>0</v>
      </c>
      <c r="M5668" t="b">
        <v>1</v>
      </c>
      <c r="N5668">
        <f t="shared" si="442"/>
        <v>4</v>
      </c>
      <c r="O5668" s="8" t="str">
        <f t="shared" si="443"/>
        <v xml:space="preserve"> Evaporation Hood, Narrow Tank</v>
      </c>
      <c r="Q5668" t="str">
        <f t="shared" si="444"/>
        <v>BASE</v>
      </c>
      <c r="R5668" t="str">
        <f t="shared" si="445"/>
        <v>MIH_A04</v>
      </c>
      <c r="S5668" t="str">
        <f t="shared" si="446"/>
        <v>Other</v>
      </c>
    </row>
    <row r="5669" spans="1:19" x14ac:dyDescent="0.25">
      <c r="A5669" t="s">
        <v>655</v>
      </c>
      <c r="C5669" s="2" t="s">
        <v>654</v>
      </c>
      <c r="D5669" s="2" t="s">
        <v>654</v>
      </c>
      <c r="F5669" t="s">
        <v>2</v>
      </c>
      <c r="G5669" s="4" t="s">
        <v>242</v>
      </c>
      <c r="H5669" t="b">
        <v>0</v>
      </c>
      <c r="I5669" s="4" t="s">
        <v>241</v>
      </c>
      <c r="J5669" t="b">
        <v>0</v>
      </c>
      <c r="K5669" t="b">
        <v>1</v>
      </c>
      <c r="L5669" t="b">
        <v>0</v>
      </c>
      <c r="M5669" t="b">
        <v>1</v>
      </c>
      <c r="N5669">
        <f t="shared" si="442"/>
        <v>8</v>
      </c>
      <c r="O5669" s="8" t="str">
        <f t="shared" si="443"/>
        <v xml:space="preserve"> EVAPORATION HOOD, NARROW TANK,</v>
      </c>
      <c r="Q5669" t="str">
        <f t="shared" si="444"/>
        <v>TANK</v>
      </c>
      <c r="R5669" t="str">
        <f t="shared" si="445"/>
        <v>MIH_A04</v>
      </c>
      <c r="S5669" t="str">
        <f t="shared" si="446"/>
        <v>Other</v>
      </c>
    </row>
    <row r="5670" spans="1:19" x14ac:dyDescent="0.25">
      <c r="A5670" t="s">
        <v>653</v>
      </c>
      <c r="C5670" s="2" t="s">
        <v>652</v>
      </c>
      <c r="D5670" s="2" t="s">
        <v>652</v>
      </c>
      <c r="F5670" t="s">
        <v>2</v>
      </c>
      <c r="G5670" s="4" t="s">
        <v>242</v>
      </c>
      <c r="H5670" t="b">
        <v>0</v>
      </c>
      <c r="I5670" s="4" t="s">
        <v>241</v>
      </c>
      <c r="J5670" t="b">
        <v>0</v>
      </c>
      <c r="K5670" t="b">
        <v>1</v>
      </c>
      <c r="L5670" t="b">
        <v>0</v>
      </c>
      <c r="M5670" t="b">
        <v>1</v>
      </c>
      <c r="N5670">
        <f t="shared" si="442"/>
        <v>0</v>
      </c>
      <c r="O5670" s="8" t="str">
        <f t="shared" si="443"/>
        <v>ROTOR</v>
      </c>
      <c r="Q5670" t="str">
        <f t="shared" si="444"/>
        <v>CLAMP</v>
      </c>
      <c r="R5670" t="str">
        <f t="shared" si="445"/>
        <v>MIH_A04</v>
      </c>
      <c r="S5670" t="str">
        <f t="shared" si="446"/>
        <v>Other</v>
      </c>
    </row>
    <row r="5671" spans="1:19" x14ac:dyDescent="0.25">
      <c r="A5671" t="s">
        <v>651</v>
      </c>
      <c r="C5671" s="2" t="s">
        <v>650</v>
      </c>
      <c r="D5671" s="2" t="s">
        <v>650</v>
      </c>
      <c r="F5671" t="s">
        <v>2</v>
      </c>
      <c r="G5671" s="4" t="s">
        <v>242</v>
      </c>
      <c r="H5671" t="b">
        <v>0</v>
      </c>
      <c r="I5671" s="4" t="s">
        <v>241</v>
      </c>
      <c r="J5671" t="b">
        <v>0</v>
      </c>
      <c r="K5671" t="b">
        <v>1</v>
      </c>
      <c r="L5671" t="b">
        <v>0</v>
      </c>
      <c r="M5671" t="b">
        <v>1</v>
      </c>
      <c r="N5671">
        <f t="shared" si="442"/>
        <v>6</v>
      </c>
      <c r="O5671" s="8" t="str">
        <f t="shared" si="443"/>
        <v xml:space="preserve"> N2 Purge And DI Rinse, 2 STG Valve, CR4</v>
      </c>
      <c r="Q5671" t="str">
        <f t="shared" si="444"/>
        <v/>
      </c>
      <c r="R5671" t="str">
        <f t="shared" si="445"/>
        <v>MIH_A04</v>
      </c>
      <c r="S5671" t="str">
        <f t="shared" si="446"/>
        <v>Other</v>
      </c>
    </row>
    <row r="5672" spans="1:19" x14ac:dyDescent="0.25">
      <c r="A5672" t="s">
        <v>649</v>
      </c>
      <c r="C5672" s="2" t="s">
        <v>648</v>
      </c>
      <c r="D5672" s="2" t="s">
        <v>648</v>
      </c>
      <c r="F5672" t="s">
        <v>2</v>
      </c>
      <c r="G5672" s="4" t="s">
        <v>242</v>
      </c>
      <c r="H5672" t="b">
        <v>0</v>
      </c>
      <c r="I5672" s="4" t="s">
        <v>241</v>
      </c>
      <c r="J5672" t="b">
        <v>0</v>
      </c>
      <c r="K5672" t="b">
        <v>1</v>
      </c>
      <c r="L5672" t="b">
        <v>0</v>
      </c>
      <c r="M5672" t="b">
        <v>1</v>
      </c>
      <c r="N5672">
        <f t="shared" si="442"/>
        <v>9</v>
      </c>
      <c r="O5672" s="8" t="str">
        <f t="shared" si="443"/>
        <v xml:space="preserve"> Amber, Two Fixture, Long, Raider</v>
      </c>
      <c r="Q5672" t="str">
        <f t="shared" si="444"/>
        <v>COVER</v>
      </c>
      <c r="R5672" t="str">
        <f t="shared" si="445"/>
        <v>MIH_A04</v>
      </c>
      <c r="S5672" t="str">
        <f t="shared" si="446"/>
        <v>Other</v>
      </c>
    </row>
    <row r="5673" spans="1:19" x14ac:dyDescent="0.25">
      <c r="A5673" t="s">
        <v>647</v>
      </c>
      <c r="C5673" s="2" t="s">
        <v>646</v>
      </c>
      <c r="D5673" s="2" t="s">
        <v>646</v>
      </c>
      <c r="F5673" t="s">
        <v>2</v>
      </c>
      <c r="G5673" s="4" t="s">
        <v>242</v>
      </c>
      <c r="H5673" t="b">
        <v>0</v>
      </c>
      <c r="I5673" s="4" t="s">
        <v>241</v>
      </c>
      <c r="J5673" t="b">
        <v>0</v>
      </c>
      <c r="K5673" t="b">
        <v>1</v>
      </c>
      <c r="L5673" t="b">
        <v>0</v>
      </c>
      <c r="M5673" t="b">
        <v>1</v>
      </c>
      <c r="N5673">
        <f t="shared" si="442"/>
        <v>6</v>
      </c>
      <c r="O5673" s="8" t="str">
        <f t="shared" si="443"/>
        <v xml:space="preserve"> Slip Stream Valve, Tank Blade</v>
      </c>
      <c r="Q5673" t="str">
        <f t="shared" si="444"/>
        <v>TANK</v>
      </c>
      <c r="R5673" t="str">
        <f t="shared" si="445"/>
        <v>MIH_A04</v>
      </c>
      <c r="S5673" t="str">
        <f t="shared" si="446"/>
        <v>Other</v>
      </c>
    </row>
    <row r="5674" spans="1:19" x14ac:dyDescent="0.25">
      <c r="A5674" t="s">
        <v>645</v>
      </c>
      <c r="C5674" s="2" t="s">
        <v>644</v>
      </c>
      <c r="D5674" s="2" t="s">
        <v>644</v>
      </c>
      <c r="F5674" t="s">
        <v>2</v>
      </c>
      <c r="G5674" s="4" t="s">
        <v>242</v>
      </c>
      <c r="H5674" t="b">
        <v>0</v>
      </c>
      <c r="I5674" s="4" t="s">
        <v>241</v>
      </c>
      <c r="J5674" t="b">
        <v>0</v>
      </c>
      <c r="K5674" t="b">
        <v>1</v>
      </c>
      <c r="L5674" t="b">
        <v>0</v>
      </c>
      <c r="M5674" t="b">
        <v>1</v>
      </c>
      <c r="N5674">
        <f t="shared" si="442"/>
        <v>4</v>
      </c>
      <c r="O5674" s="8" t="str">
        <f t="shared" si="443"/>
        <v xml:space="preserve"> Float Valve, Peek, Raptor, Raider S</v>
      </c>
      <c r="Q5674" t="str">
        <f t="shared" si="444"/>
        <v/>
      </c>
      <c r="R5674" t="str">
        <f t="shared" si="445"/>
        <v>MIH_A04</v>
      </c>
      <c r="S5674" t="str">
        <f t="shared" si="446"/>
        <v>PEEK</v>
      </c>
    </row>
    <row r="5675" spans="1:19" ht="30" x14ac:dyDescent="0.25">
      <c r="A5675" t="s">
        <v>643</v>
      </c>
      <c r="C5675" s="2" t="s">
        <v>642</v>
      </c>
      <c r="D5675" s="2" t="s">
        <v>642</v>
      </c>
      <c r="F5675" t="s">
        <v>2</v>
      </c>
      <c r="G5675" s="4" t="s">
        <v>242</v>
      </c>
      <c r="H5675" t="b">
        <v>0</v>
      </c>
      <c r="I5675" s="4" t="s">
        <v>241</v>
      </c>
      <c r="J5675" t="b">
        <v>0</v>
      </c>
      <c r="K5675" t="b">
        <v>1</v>
      </c>
      <c r="L5675" t="b">
        <v>0</v>
      </c>
      <c r="M5675" t="b">
        <v>1</v>
      </c>
      <c r="N5675">
        <f t="shared" si="442"/>
        <v>6</v>
      </c>
      <c r="O5675" s="8" t="str">
        <f t="shared" si="443"/>
        <v xml:space="preserve"> Valve, Threaded, Peek, Packed Flow, Stacked Plating, Raptor, Raider S</v>
      </c>
      <c r="Q5675" t="str">
        <f t="shared" si="444"/>
        <v/>
      </c>
      <c r="R5675" t="str">
        <f t="shared" si="445"/>
        <v>MIH_A04</v>
      </c>
      <c r="S5675" t="str">
        <f t="shared" si="446"/>
        <v>PEEK</v>
      </c>
    </row>
    <row r="5676" spans="1:19" x14ac:dyDescent="0.25">
      <c r="A5676" t="s">
        <v>641</v>
      </c>
      <c r="C5676" s="2" t="s">
        <v>640</v>
      </c>
      <c r="D5676" s="2" t="s">
        <v>640</v>
      </c>
      <c r="F5676" t="s">
        <v>2</v>
      </c>
      <c r="G5676" s="4" t="s">
        <v>242</v>
      </c>
      <c r="H5676" t="b">
        <v>0</v>
      </c>
      <c r="I5676" s="4" t="s">
        <v>241</v>
      </c>
      <c r="J5676" t="b">
        <v>0</v>
      </c>
      <c r="K5676" t="b">
        <v>1</v>
      </c>
      <c r="L5676" t="b">
        <v>0</v>
      </c>
      <c r="M5676" t="b">
        <v>1</v>
      </c>
      <c r="N5676">
        <f t="shared" si="442"/>
        <v>8</v>
      </c>
      <c r="O5676" s="8" t="str">
        <f t="shared" si="443"/>
        <v xml:space="preserve"> RTA Bottle, 3/8"OD x 0.62 wall, PFA</v>
      </c>
      <c r="Q5676" t="str">
        <f t="shared" si="444"/>
        <v>TUBE</v>
      </c>
      <c r="R5676" t="str">
        <f t="shared" si="445"/>
        <v>MIH_A04</v>
      </c>
      <c r="S5676" t="str">
        <f t="shared" si="446"/>
        <v>Other</v>
      </c>
    </row>
    <row r="5677" spans="1:19" x14ac:dyDescent="0.25">
      <c r="A5677" t="s">
        <v>639</v>
      </c>
      <c r="C5677" s="2" t="s">
        <v>638</v>
      </c>
      <c r="D5677" s="2" t="s">
        <v>638</v>
      </c>
      <c r="F5677" t="s">
        <v>2</v>
      </c>
      <c r="G5677" s="4" t="s">
        <v>242</v>
      </c>
      <c r="H5677" t="b">
        <v>0</v>
      </c>
      <c r="I5677" s="4" t="s">
        <v>241</v>
      </c>
      <c r="J5677" t="b">
        <v>0</v>
      </c>
      <c r="K5677" t="b">
        <v>1</v>
      </c>
      <c r="L5677" t="b">
        <v>0</v>
      </c>
      <c r="M5677" t="b">
        <v>1</v>
      </c>
      <c r="N5677">
        <f t="shared" si="442"/>
        <v>3</v>
      </c>
      <c r="O5677" s="8" t="str">
        <f t="shared" si="443"/>
        <v xml:space="preserve"> ACTUATION, PLATING ROTOR</v>
      </c>
      <c r="Q5677" t="str">
        <f t="shared" si="444"/>
        <v/>
      </c>
      <c r="R5677" t="str">
        <f t="shared" si="445"/>
        <v>MIH_A04</v>
      </c>
      <c r="S5677" t="str">
        <f t="shared" si="446"/>
        <v>Other</v>
      </c>
    </row>
    <row r="5678" spans="1:19" x14ac:dyDescent="0.25">
      <c r="A5678" t="s">
        <v>637</v>
      </c>
      <c r="C5678" s="2" t="s">
        <v>636</v>
      </c>
      <c r="D5678" s="2" t="s">
        <v>636</v>
      </c>
      <c r="F5678" t="s">
        <v>2</v>
      </c>
      <c r="G5678" s="4" t="s">
        <v>242</v>
      </c>
      <c r="H5678" t="b">
        <v>0</v>
      </c>
      <c r="I5678" s="4" t="s">
        <v>241</v>
      </c>
      <c r="J5678" t="b">
        <v>0</v>
      </c>
      <c r="K5678" t="b">
        <v>1</v>
      </c>
      <c r="L5678" t="b">
        <v>0</v>
      </c>
      <c r="M5678" t="b">
        <v>1</v>
      </c>
      <c r="N5678">
        <f t="shared" si="442"/>
        <v>0</v>
      </c>
      <c r="O5678" s="8" t="str">
        <f t="shared" si="443"/>
        <v>HOUSING</v>
      </c>
      <c r="Q5678" t="str">
        <f t="shared" si="444"/>
        <v/>
      </c>
      <c r="R5678" t="str">
        <f t="shared" si="445"/>
        <v>MIH_A04</v>
      </c>
      <c r="S5678" t="str">
        <f t="shared" si="446"/>
        <v>Other</v>
      </c>
    </row>
    <row r="5679" spans="1:19" x14ac:dyDescent="0.25">
      <c r="A5679" t="s">
        <v>635</v>
      </c>
      <c r="C5679" s="2" t="s">
        <v>634</v>
      </c>
      <c r="D5679" s="2" t="s">
        <v>634</v>
      </c>
      <c r="F5679" t="s">
        <v>2</v>
      </c>
      <c r="G5679" s="4" t="s">
        <v>242</v>
      </c>
      <c r="H5679" t="b">
        <v>0</v>
      </c>
      <c r="I5679" s="4" t="s">
        <v>598</v>
      </c>
      <c r="J5679" t="b">
        <v>0</v>
      </c>
      <c r="K5679" t="b">
        <v>1</v>
      </c>
      <c r="L5679" t="b">
        <v>0</v>
      </c>
      <c r="M5679" t="b">
        <v>1</v>
      </c>
      <c r="N5679">
        <f t="shared" si="442"/>
        <v>4</v>
      </c>
      <c r="O5679" s="8" t="str">
        <f t="shared" si="443"/>
        <v xml:space="preserve"> PG 13.5 PH Proble Housing</v>
      </c>
      <c r="Q5679" t="str">
        <f t="shared" si="444"/>
        <v>Sub-CON</v>
      </c>
      <c r="R5679" t="str">
        <f t="shared" si="445"/>
        <v>SUB CON_A04</v>
      </c>
      <c r="S5679" t="str">
        <f t="shared" si="446"/>
        <v>Other</v>
      </c>
    </row>
    <row r="5680" spans="1:19" x14ac:dyDescent="0.25">
      <c r="A5680" t="s">
        <v>633</v>
      </c>
      <c r="C5680" s="2" t="s">
        <v>632</v>
      </c>
      <c r="D5680" s="2" t="s">
        <v>632</v>
      </c>
      <c r="F5680" t="s">
        <v>2</v>
      </c>
      <c r="G5680" s="4" t="s">
        <v>242</v>
      </c>
      <c r="H5680" t="b">
        <v>0</v>
      </c>
      <c r="I5680" s="4" t="s">
        <v>241</v>
      </c>
      <c r="J5680" t="b">
        <v>0</v>
      </c>
      <c r="K5680" t="b">
        <v>1</v>
      </c>
      <c r="L5680" t="b">
        <v>0</v>
      </c>
      <c r="M5680" t="b">
        <v>1</v>
      </c>
      <c r="N5680">
        <f t="shared" si="442"/>
        <v>0</v>
      </c>
      <c r="O5680" s="8" t="str">
        <f t="shared" si="443"/>
        <v>FIXTURE</v>
      </c>
      <c r="Q5680" t="str">
        <f t="shared" si="444"/>
        <v>PIN</v>
      </c>
      <c r="R5680" t="str">
        <f t="shared" si="445"/>
        <v>MIH_A04</v>
      </c>
      <c r="S5680" t="str">
        <f t="shared" si="446"/>
        <v>Other</v>
      </c>
    </row>
    <row r="5681" spans="1:19" x14ac:dyDescent="0.25">
      <c r="A5681" t="s">
        <v>631</v>
      </c>
      <c r="C5681" s="2" t="s">
        <v>630</v>
      </c>
      <c r="D5681" s="2" t="s">
        <v>630</v>
      </c>
      <c r="F5681" t="s">
        <v>2</v>
      </c>
      <c r="G5681" s="4" t="s">
        <v>242</v>
      </c>
      <c r="H5681" t="b">
        <v>0</v>
      </c>
      <c r="I5681" s="4" t="s">
        <v>241</v>
      </c>
      <c r="J5681" t="b">
        <v>0</v>
      </c>
      <c r="K5681" t="b">
        <v>1</v>
      </c>
      <c r="L5681" t="b">
        <v>0</v>
      </c>
      <c r="M5681" t="b">
        <v>1</v>
      </c>
      <c r="N5681">
        <f t="shared" si="442"/>
        <v>7</v>
      </c>
      <c r="O5681" s="8" t="str">
        <f t="shared" si="443"/>
        <v xml:space="preserve"> BOTTOM, O-RING TEST</v>
      </c>
      <c r="Q5681" t="str">
        <f t="shared" si="444"/>
        <v>O-RING</v>
      </c>
      <c r="R5681" t="str">
        <f t="shared" si="445"/>
        <v>MIH_A04</v>
      </c>
      <c r="S5681" t="str">
        <f t="shared" si="446"/>
        <v>Other</v>
      </c>
    </row>
    <row r="5682" spans="1:19" x14ac:dyDescent="0.25">
      <c r="A5682" t="s">
        <v>629</v>
      </c>
      <c r="C5682" s="2" t="s">
        <v>628</v>
      </c>
      <c r="D5682" s="2" t="s">
        <v>628</v>
      </c>
      <c r="F5682" t="s">
        <v>2</v>
      </c>
      <c r="G5682" s="4" t="s">
        <v>242</v>
      </c>
      <c r="H5682" t="b">
        <v>0</v>
      </c>
      <c r="I5682" s="4" t="s">
        <v>241</v>
      </c>
      <c r="J5682" t="b">
        <v>0</v>
      </c>
      <c r="K5682" t="b">
        <v>0</v>
      </c>
      <c r="L5682" t="b">
        <v>0</v>
      </c>
      <c r="M5682" t="b">
        <v>1</v>
      </c>
      <c r="N5682">
        <f t="shared" si="442"/>
        <v>7</v>
      </c>
      <c r="O5682" s="8" t="str">
        <f t="shared" si="443"/>
        <v xml:space="preserve"> CYLINDER, O-RING TEST, E-LESS CHAMBER</v>
      </c>
      <c r="Q5682" t="str">
        <f t="shared" si="444"/>
        <v>O-RING</v>
      </c>
      <c r="R5682" t="str">
        <f t="shared" si="445"/>
        <v>MIH_A04</v>
      </c>
      <c r="S5682" t="str">
        <f t="shared" si="446"/>
        <v>Other</v>
      </c>
    </row>
    <row r="5683" spans="1:19" x14ac:dyDescent="0.25">
      <c r="A5683" t="s">
        <v>627</v>
      </c>
      <c r="C5683" s="2" t="s">
        <v>626</v>
      </c>
      <c r="D5683" s="2" t="s">
        <v>626</v>
      </c>
      <c r="F5683" t="s">
        <v>2</v>
      </c>
      <c r="G5683" s="4" t="s">
        <v>242</v>
      </c>
      <c r="H5683" t="b">
        <v>0</v>
      </c>
      <c r="I5683" s="4" t="s">
        <v>241</v>
      </c>
      <c r="J5683" t="b">
        <v>0</v>
      </c>
      <c r="K5683" t="b">
        <v>0</v>
      </c>
      <c r="L5683" t="b">
        <v>0</v>
      </c>
      <c r="M5683" t="b">
        <v>1</v>
      </c>
      <c r="N5683">
        <f t="shared" si="442"/>
        <v>7</v>
      </c>
      <c r="O5683" s="8" t="str">
        <f t="shared" si="443"/>
        <v xml:space="preserve"> WELDMENT, O-RING TEST, E-LESS CHAMBER</v>
      </c>
      <c r="Q5683" t="str">
        <f t="shared" si="444"/>
        <v>O-RING</v>
      </c>
      <c r="R5683" t="str">
        <f t="shared" si="445"/>
        <v>MIH_A04</v>
      </c>
      <c r="S5683" t="str">
        <f t="shared" si="446"/>
        <v>Other</v>
      </c>
    </row>
    <row r="5684" spans="1:19" x14ac:dyDescent="0.25">
      <c r="A5684" t="s">
        <v>625</v>
      </c>
      <c r="C5684" s="2" t="s">
        <v>624</v>
      </c>
      <c r="D5684" s="2" t="s">
        <v>624</v>
      </c>
      <c r="F5684" t="s">
        <v>2</v>
      </c>
      <c r="G5684" s="4" t="s">
        <v>242</v>
      </c>
      <c r="H5684" t="b">
        <v>0</v>
      </c>
      <c r="I5684" s="4" t="s">
        <v>241</v>
      </c>
      <c r="J5684" t="b">
        <v>0</v>
      </c>
      <c r="K5684" t="b">
        <v>1</v>
      </c>
      <c r="L5684" t="b">
        <v>0</v>
      </c>
      <c r="M5684" t="b">
        <v>1</v>
      </c>
      <c r="N5684">
        <f t="shared" si="442"/>
        <v>6</v>
      </c>
      <c r="O5684" s="8" t="str">
        <f t="shared" si="443"/>
        <v xml:space="preserve"> Terminal Block, UP</v>
      </c>
      <c r="Q5684" t="str">
        <f t="shared" si="444"/>
        <v>SHIELD</v>
      </c>
      <c r="R5684" t="str">
        <f t="shared" si="445"/>
        <v>MIH_A04</v>
      </c>
      <c r="S5684" t="str">
        <f t="shared" si="446"/>
        <v>Other</v>
      </c>
    </row>
    <row r="5685" spans="1:19" x14ac:dyDescent="0.25">
      <c r="A5685" t="s">
        <v>623</v>
      </c>
      <c r="C5685" s="2" t="s">
        <v>622</v>
      </c>
      <c r="D5685" s="2" t="s">
        <v>622</v>
      </c>
      <c r="F5685" t="s">
        <v>2</v>
      </c>
      <c r="G5685" s="4" t="s">
        <v>242</v>
      </c>
      <c r="H5685" t="b">
        <v>0</v>
      </c>
      <c r="I5685" s="4" t="s">
        <v>241</v>
      </c>
      <c r="J5685" t="b">
        <v>0</v>
      </c>
      <c r="K5685" t="b">
        <v>1</v>
      </c>
      <c r="L5685" t="b">
        <v>0</v>
      </c>
      <c r="M5685" t="b">
        <v>1</v>
      </c>
      <c r="N5685">
        <f t="shared" si="442"/>
        <v>4</v>
      </c>
      <c r="O5685" s="8" t="str">
        <f t="shared" si="443"/>
        <v xml:space="preserve"> WELDMENT, GAUGE PANEL, CU DAMASCENE</v>
      </c>
      <c r="Q5685" t="str">
        <f t="shared" si="444"/>
        <v>ASSY</v>
      </c>
      <c r="R5685" t="str">
        <f t="shared" si="445"/>
        <v>MIH_A04</v>
      </c>
      <c r="S5685" t="str">
        <f t="shared" si="446"/>
        <v>Other</v>
      </c>
    </row>
    <row r="5686" spans="1:19" x14ac:dyDescent="0.25">
      <c r="A5686" t="s">
        <v>621</v>
      </c>
      <c r="C5686" s="2" t="s">
        <v>620</v>
      </c>
      <c r="D5686" s="2" t="s">
        <v>620</v>
      </c>
      <c r="F5686" t="s">
        <v>2</v>
      </c>
      <c r="G5686" s="4" t="s">
        <v>242</v>
      </c>
      <c r="H5686" t="b">
        <v>0</v>
      </c>
      <c r="I5686" s="4" t="s">
        <v>241</v>
      </c>
      <c r="J5686" t="b">
        <v>0</v>
      </c>
      <c r="K5686" t="b">
        <v>1</v>
      </c>
      <c r="L5686" t="b">
        <v>0</v>
      </c>
      <c r="M5686" t="b">
        <v>1</v>
      </c>
      <c r="N5686">
        <f t="shared" si="442"/>
        <v>7</v>
      </c>
      <c r="O5686" s="8" t="str">
        <f t="shared" si="443"/>
        <v xml:space="preserve"> PVDF, FLOAT SENSOR, E-LESS, 200MM</v>
      </c>
      <c r="Q5686" t="str">
        <f t="shared" si="444"/>
        <v/>
      </c>
      <c r="R5686" t="str">
        <f t="shared" si="445"/>
        <v>MIH_A04</v>
      </c>
      <c r="S5686" t="str">
        <f t="shared" si="446"/>
        <v>PVDF</v>
      </c>
    </row>
    <row r="5687" spans="1:19" x14ac:dyDescent="0.25">
      <c r="A5687" t="s">
        <v>619</v>
      </c>
      <c r="C5687" s="2" t="s">
        <v>618</v>
      </c>
      <c r="D5687" s="2" t="s">
        <v>618</v>
      </c>
      <c r="F5687" t="s">
        <v>2</v>
      </c>
      <c r="G5687" s="4" t="s">
        <v>242</v>
      </c>
      <c r="H5687" t="b">
        <v>0</v>
      </c>
      <c r="I5687" s="4" t="s">
        <v>241</v>
      </c>
      <c r="J5687" t="b">
        <v>0</v>
      </c>
      <c r="K5687" t="b">
        <v>1</v>
      </c>
      <c r="L5687" t="b">
        <v>0</v>
      </c>
      <c r="M5687" t="b">
        <v>1</v>
      </c>
      <c r="N5687">
        <f t="shared" si="442"/>
        <v>6</v>
      </c>
      <c r="O5687" s="8" t="str">
        <f t="shared" si="443"/>
        <v xml:space="preserve"> THREADED, PVDF, FLOAT SENSOR, E-LESS, 200MM</v>
      </c>
      <c r="Q5687" t="str">
        <f t="shared" si="444"/>
        <v/>
      </c>
      <c r="R5687" t="str">
        <f t="shared" si="445"/>
        <v>MIH_A04</v>
      </c>
      <c r="S5687" t="str">
        <f t="shared" si="446"/>
        <v>PVDF</v>
      </c>
    </row>
    <row r="5688" spans="1:19" x14ac:dyDescent="0.25">
      <c r="A5688" t="s">
        <v>617</v>
      </c>
      <c r="C5688" s="2" t="s">
        <v>616</v>
      </c>
      <c r="D5688" s="2" t="s">
        <v>616</v>
      </c>
      <c r="F5688" t="s">
        <v>2</v>
      </c>
      <c r="G5688" s="4" t="s">
        <v>242</v>
      </c>
      <c r="H5688" t="b">
        <v>0</v>
      </c>
      <c r="I5688" s="4" t="s">
        <v>241</v>
      </c>
      <c r="J5688" t="b">
        <v>0</v>
      </c>
      <c r="K5688" t="b">
        <v>1</v>
      </c>
      <c r="L5688" t="b">
        <v>0</v>
      </c>
      <c r="M5688" t="b">
        <v>1</v>
      </c>
      <c r="N5688">
        <f t="shared" si="442"/>
        <v>4</v>
      </c>
      <c r="O5688" s="8" t="str">
        <f t="shared" si="443"/>
        <v xml:space="preserve"> RETAINER, FLOAT SENSOR, E-LESS, 200MM</v>
      </c>
      <c r="Q5688" t="str">
        <f t="shared" si="444"/>
        <v>RETAINER</v>
      </c>
      <c r="R5688" t="str">
        <f t="shared" si="445"/>
        <v>MIH_A04</v>
      </c>
      <c r="S5688" t="str">
        <f t="shared" si="446"/>
        <v>Other</v>
      </c>
    </row>
    <row r="5689" spans="1:19" x14ac:dyDescent="0.25">
      <c r="A5689" t="s">
        <v>615</v>
      </c>
      <c r="C5689" s="2" t="s">
        <v>614</v>
      </c>
      <c r="D5689" s="2" t="s">
        <v>614</v>
      </c>
      <c r="F5689" t="s">
        <v>2</v>
      </c>
      <c r="G5689" s="4" t="s">
        <v>242</v>
      </c>
      <c r="H5689" t="b">
        <v>0</v>
      </c>
      <c r="I5689" s="4" t="s">
        <v>241</v>
      </c>
      <c r="J5689" t="b">
        <v>0</v>
      </c>
      <c r="K5689" t="b">
        <v>1</v>
      </c>
      <c r="L5689" t="b">
        <v>0</v>
      </c>
      <c r="M5689" t="b">
        <v>1</v>
      </c>
      <c r="N5689">
        <f t="shared" si="442"/>
        <v>4</v>
      </c>
      <c r="O5689" s="8" t="str">
        <f t="shared" si="443"/>
        <v xml:space="preserve"> 3/8-1IN, PINCH ORIFICE</v>
      </c>
      <c r="Q5689" t="str">
        <f t="shared" si="444"/>
        <v>PIN</v>
      </c>
      <c r="R5689" t="str">
        <f t="shared" si="445"/>
        <v>MIH_A04</v>
      </c>
      <c r="S5689" t="str">
        <f t="shared" si="446"/>
        <v>Other</v>
      </c>
    </row>
    <row r="5690" spans="1:19" x14ac:dyDescent="0.25">
      <c r="A5690" t="s">
        <v>613</v>
      </c>
      <c r="C5690" s="2" t="s">
        <v>612</v>
      </c>
      <c r="D5690" s="2" t="s">
        <v>12071</v>
      </c>
      <c r="F5690" t="s">
        <v>2</v>
      </c>
      <c r="G5690" s="4" t="s">
        <v>242</v>
      </c>
      <c r="H5690" t="b">
        <v>0</v>
      </c>
      <c r="I5690" s="4" t="s">
        <v>241</v>
      </c>
      <c r="J5690" t="b">
        <v>0</v>
      </c>
      <c r="K5690" t="b">
        <v>1</v>
      </c>
      <c r="L5690" t="b">
        <v>0</v>
      </c>
      <c r="M5690" t="b">
        <v>1</v>
      </c>
      <c r="N5690">
        <f t="shared" si="442"/>
        <v>9</v>
      </c>
      <c r="O5690" s="8" t="str">
        <f t="shared" si="443"/>
        <v xml:space="preserve"> PINCH ORIFICE</v>
      </c>
      <c r="Q5690" t="str">
        <f t="shared" si="444"/>
        <v>ASSY</v>
      </c>
      <c r="R5690" t="str">
        <f t="shared" si="445"/>
        <v>MIH_A04</v>
      </c>
      <c r="S5690" t="str">
        <f t="shared" si="446"/>
        <v>Other</v>
      </c>
    </row>
    <row r="5691" spans="1:19" x14ac:dyDescent="0.25">
      <c r="A5691" t="s">
        <v>611</v>
      </c>
      <c r="C5691" s="2" t="s">
        <v>610</v>
      </c>
      <c r="D5691" s="2" t="s">
        <v>610</v>
      </c>
      <c r="F5691" t="s">
        <v>2</v>
      </c>
      <c r="G5691" s="4" t="s">
        <v>242</v>
      </c>
      <c r="H5691" t="b">
        <v>0</v>
      </c>
      <c r="I5691" s="4" t="s">
        <v>241</v>
      </c>
      <c r="J5691" t="b">
        <v>0</v>
      </c>
      <c r="K5691" t="b">
        <v>1</v>
      </c>
      <c r="L5691" t="b">
        <v>0</v>
      </c>
      <c r="M5691" t="b">
        <v>1</v>
      </c>
      <c r="N5691">
        <f t="shared" si="442"/>
        <v>0</v>
      </c>
      <c r="O5691" s="8" t="str">
        <f t="shared" si="443"/>
        <v>MOUNT</v>
      </c>
      <c r="Q5691" t="str">
        <f t="shared" si="444"/>
        <v>PLATE</v>
      </c>
      <c r="R5691" t="str">
        <f t="shared" si="445"/>
        <v>MIH_A04</v>
      </c>
      <c r="S5691" t="str">
        <f t="shared" si="446"/>
        <v>Other</v>
      </c>
    </row>
    <row r="5692" spans="1:19" x14ac:dyDescent="0.25">
      <c r="A5692" t="s">
        <v>609</v>
      </c>
      <c r="C5692" s="2" t="s">
        <v>607</v>
      </c>
      <c r="D5692" s="2" t="s">
        <v>607</v>
      </c>
      <c r="F5692" t="s">
        <v>2</v>
      </c>
      <c r="G5692" s="4" t="s">
        <v>242</v>
      </c>
      <c r="H5692" t="b">
        <v>0</v>
      </c>
      <c r="I5692" s="4" t="s">
        <v>241</v>
      </c>
      <c r="J5692" t="b">
        <v>0</v>
      </c>
      <c r="K5692" t="b">
        <v>1</v>
      </c>
      <c r="L5692" t="b">
        <v>0</v>
      </c>
      <c r="M5692" t="b">
        <v>1</v>
      </c>
      <c r="N5692">
        <f t="shared" si="442"/>
        <v>5</v>
      </c>
      <c r="O5692" s="8" t="str">
        <f t="shared" si="443"/>
        <v xml:space="preserve"> 48V DC, POWER SUPPLY</v>
      </c>
      <c r="Q5692" t="str">
        <f t="shared" si="444"/>
        <v>COVER</v>
      </c>
      <c r="R5692" t="str">
        <f t="shared" si="445"/>
        <v>MIH_A04</v>
      </c>
      <c r="S5692" t="str">
        <f t="shared" si="446"/>
        <v>Other</v>
      </c>
    </row>
    <row r="5693" spans="1:19" x14ac:dyDescent="0.25">
      <c r="A5693" t="s">
        <v>608</v>
      </c>
      <c r="C5693" s="2" t="s">
        <v>607</v>
      </c>
      <c r="D5693" s="2" t="s">
        <v>607</v>
      </c>
      <c r="F5693" t="s">
        <v>2</v>
      </c>
      <c r="G5693" s="4" t="s">
        <v>242</v>
      </c>
      <c r="H5693" t="b">
        <v>0</v>
      </c>
      <c r="I5693" s="4" t="s">
        <v>241</v>
      </c>
      <c r="J5693" t="b">
        <v>0</v>
      </c>
      <c r="K5693" t="b">
        <v>1</v>
      </c>
      <c r="L5693" t="b">
        <v>0</v>
      </c>
      <c r="M5693" t="b">
        <v>1</v>
      </c>
      <c r="N5693">
        <f t="shared" si="442"/>
        <v>5</v>
      </c>
      <c r="O5693" s="8" t="str">
        <f t="shared" si="443"/>
        <v xml:space="preserve"> 48V DC, POWER SUPPLY</v>
      </c>
      <c r="Q5693" t="str">
        <f t="shared" si="444"/>
        <v>COVER</v>
      </c>
      <c r="R5693" t="str">
        <f t="shared" si="445"/>
        <v>MIH_A04</v>
      </c>
      <c r="S5693" t="str">
        <f t="shared" si="446"/>
        <v>Other</v>
      </c>
    </row>
    <row r="5694" spans="1:19" x14ac:dyDescent="0.25">
      <c r="A5694" t="s">
        <v>606</v>
      </c>
      <c r="C5694" s="2" t="s">
        <v>605</v>
      </c>
      <c r="D5694" s="2" t="s">
        <v>605</v>
      </c>
      <c r="F5694" t="s">
        <v>2</v>
      </c>
      <c r="G5694" s="4" t="s">
        <v>242</v>
      </c>
      <c r="H5694" t="b">
        <v>0</v>
      </c>
      <c r="I5694" s="4" t="s">
        <v>241</v>
      </c>
      <c r="J5694" t="b">
        <v>0</v>
      </c>
      <c r="K5694" t="b">
        <v>1</v>
      </c>
      <c r="L5694" t="b">
        <v>0</v>
      </c>
      <c r="M5694" t="b">
        <v>1</v>
      </c>
      <c r="N5694">
        <f t="shared" si="442"/>
        <v>0</v>
      </c>
      <c r="O5694" s="8" t="str">
        <f t="shared" si="443"/>
        <v>Mount</v>
      </c>
      <c r="Q5694" t="str">
        <f t="shared" si="444"/>
        <v>PLATE</v>
      </c>
      <c r="R5694" t="str">
        <f t="shared" si="445"/>
        <v>MIH_A04</v>
      </c>
      <c r="S5694" t="str">
        <f t="shared" si="446"/>
        <v>Other</v>
      </c>
    </row>
    <row r="5695" spans="1:19" x14ac:dyDescent="0.25">
      <c r="A5695" t="s">
        <v>604</v>
      </c>
      <c r="C5695" s="2" t="s">
        <v>601</v>
      </c>
      <c r="D5695" s="2" t="s">
        <v>601</v>
      </c>
      <c r="F5695" t="s">
        <v>2</v>
      </c>
      <c r="G5695" s="4" t="s">
        <v>242</v>
      </c>
      <c r="H5695" t="b">
        <v>0</v>
      </c>
      <c r="I5695" s="4" t="s">
        <v>241</v>
      </c>
      <c r="J5695" t="b">
        <v>0</v>
      </c>
      <c r="K5695" t="b">
        <v>0</v>
      </c>
      <c r="L5695" t="b">
        <v>0</v>
      </c>
      <c r="M5695" t="b">
        <v>1</v>
      </c>
      <c r="N5695">
        <f t="shared" si="442"/>
        <v>5</v>
      </c>
      <c r="O5695" s="8" t="str">
        <f t="shared" si="443"/>
        <v xml:space="preserve"> EMI Noise Filter 60287-05</v>
      </c>
      <c r="Q5695" t="str">
        <f t="shared" si="444"/>
        <v>COVER</v>
      </c>
      <c r="R5695" t="str">
        <f t="shared" si="445"/>
        <v>MIH_A04</v>
      </c>
      <c r="S5695" t="str">
        <f t="shared" si="446"/>
        <v>Other</v>
      </c>
    </row>
    <row r="5696" spans="1:19" x14ac:dyDescent="0.25">
      <c r="A5696" t="s">
        <v>603</v>
      </c>
      <c r="C5696" s="2" t="s">
        <v>601</v>
      </c>
      <c r="D5696" s="2" t="s">
        <v>601</v>
      </c>
      <c r="F5696" t="s">
        <v>2</v>
      </c>
      <c r="G5696" s="4" t="s">
        <v>242</v>
      </c>
      <c r="H5696" t="b">
        <v>0</v>
      </c>
      <c r="I5696" s="4" t="s">
        <v>241</v>
      </c>
      <c r="J5696" t="b">
        <v>0</v>
      </c>
      <c r="K5696" t="b">
        <v>1</v>
      </c>
      <c r="L5696" t="b">
        <v>0</v>
      </c>
      <c r="M5696" t="b">
        <v>1</v>
      </c>
      <c r="N5696">
        <f t="shared" si="442"/>
        <v>5</v>
      </c>
      <c r="O5696" s="8" t="str">
        <f t="shared" si="443"/>
        <v xml:space="preserve"> EMI Noise Filter 60287-05</v>
      </c>
      <c r="Q5696" t="str">
        <f t="shared" si="444"/>
        <v>COVER</v>
      </c>
      <c r="R5696" t="str">
        <f t="shared" si="445"/>
        <v>MIH_A04</v>
      </c>
      <c r="S5696" t="str">
        <f t="shared" si="446"/>
        <v>Other</v>
      </c>
    </row>
    <row r="5697" spans="1:19" x14ac:dyDescent="0.25">
      <c r="A5697" t="s">
        <v>602</v>
      </c>
      <c r="C5697" s="2" t="s">
        <v>601</v>
      </c>
      <c r="D5697" s="2" t="s">
        <v>601</v>
      </c>
      <c r="F5697" t="s">
        <v>2</v>
      </c>
      <c r="G5697" s="4" t="s">
        <v>242</v>
      </c>
      <c r="H5697" t="b">
        <v>0</v>
      </c>
      <c r="I5697" s="4" t="s">
        <v>241</v>
      </c>
      <c r="J5697" t="b">
        <v>0</v>
      </c>
      <c r="K5697" t="b">
        <v>1</v>
      </c>
      <c r="L5697" t="b">
        <v>0</v>
      </c>
      <c r="M5697" t="b">
        <v>1</v>
      </c>
      <c r="N5697">
        <f t="shared" si="442"/>
        <v>5</v>
      </c>
      <c r="O5697" s="8" t="str">
        <f t="shared" si="443"/>
        <v xml:space="preserve"> EMI Noise Filter 60287-05</v>
      </c>
      <c r="Q5697" t="str">
        <f t="shared" si="444"/>
        <v>COVER</v>
      </c>
      <c r="R5697" t="str">
        <f t="shared" si="445"/>
        <v>MIH_A04</v>
      </c>
      <c r="S5697" t="str">
        <f t="shared" si="446"/>
        <v>Other</v>
      </c>
    </row>
    <row r="5698" spans="1:19" x14ac:dyDescent="0.25">
      <c r="A5698" t="s">
        <v>600</v>
      </c>
      <c r="C5698" s="2" t="s">
        <v>599</v>
      </c>
      <c r="D5698" s="2" t="s">
        <v>599</v>
      </c>
      <c r="F5698" t="s">
        <v>2</v>
      </c>
      <c r="G5698" s="4" t="s">
        <v>242</v>
      </c>
      <c r="H5698" t="b">
        <v>0</v>
      </c>
      <c r="I5698" s="4" t="s">
        <v>598</v>
      </c>
      <c r="J5698" t="b">
        <v>0</v>
      </c>
      <c r="K5698" t="b">
        <v>1</v>
      </c>
      <c r="L5698" t="b">
        <v>0</v>
      </c>
      <c r="M5698" t="b">
        <v>1</v>
      </c>
      <c r="N5698">
        <f t="shared" ref="N5698:N5761" si="447">IFERROR(IF(SEARCH(",",D5698,1)-1&gt;10,0,SEARCH(",",D5698,1)-1),0)</f>
        <v>10</v>
      </c>
      <c r="O5698" s="8" t="str">
        <f t="shared" si="443"/>
        <v xml:space="preserve"> Housing Thief, Simplified Reactor</v>
      </c>
      <c r="Q5698" t="str">
        <f t="shared" si="444"/>
        <v>Sub-CON</v>
      </c>
      <c r="R5698" t="str">
        <f t="shared" si="445"/>
        <v>SUB CON_A04</v>
      </c>
      <c r="S5698" t="str">
        <f t="shared" si="446"/>
        <v>Other</v>
      </c>
    </row>
    <row r="5699" spans="1:19" x14ac:dyDescent="0.25">
      <c r="A5699" t="s">
        <v>597</v>
      </c>
      <c r="C5699" s="2" t="s">
        <v>596</v>
      </c>
      <c r="D5699" s="2" t="s">
        <v>596</v>
      </c>
      <c r="F5699" t="s">
        <v>2</v>
      </c>
      <c r="G5699" s="4" t="s">
        <v>242</v>
      </c>
      <c r="H5699" t="b">
        <v>0</v>
      </c>
      <c r="I5699" s="4" t="s">
        <v>241</v>
      </c>
      <c r="J5699" t="b">
        <v>0</v>
      </c>
      <c r="K5699" t="b">
        <v>1</v>
      </c>
      <c r="L5699" t="b">
        <v>0</v>
      </c>
      <c r="M5699" t="b">
        <v>1</v>
      </c>
      <c r="N5699">
        <f t="shared" si="447"/>
        <v>9</v>
      </c>
      <c r="O5699" s="8" t="str">
        <f t="shared" ref="O5699:O5762" si="448">IF(N5699=0,    LEFT(D5699,SEARCH(" ", D5699,1)-1),    RIGHT(D5699,LEN(D5699)-N5699-1))</f>
        <v xml:space="preserve"> 2 MM Warp, Mapping Blade, 200MM Nokota</v>
      </c>
      <c r="Q5699" t="str">
        <f t="shared" ref="Q5699:Q5762" si="449">IF(ISERROR(SEARCH("AMAT",D5699,1)),IF(ISERROR(SEARCH("CHAWK",D5699,1)),IF(ISERROR(SEARCH("ASSY",D5699,1)), IF(ISERROR(SEARCH("SUB CON",I5699, 1)),IF(ISERROR(SEARCH("SUB",E5699, 1)),IF(AND(ISERROR(SEARCH("PKG",D5699,1)), ISERROR(SEARCH("LBL",D5699,1)), ISERROR(SEARCH("LABEL",D5699,1))),IF(ISERROR(SEARCH("WLDM*",D5699,1)),IF(ISERROR(SEARCH("DOOR",D5699,1)),IF(ISERROR(SEARCH("SPCR",D5699,1)), IF(AND(ISERROR(SEARCH("ORING",D5699,1)), ISERROR(SEARCH("O-RING",D5699,1))),IF(ISERROR(SEARCH("TUBE*",D5699,1)),IF(ISERROR(SEARCH("ADPTR",D5699,1)), IF(ISERROR(SEARCH("PIN",D5699,1)), IF(ISERROR(SEARCH("LATCH",D5699,1)),IF(ISERROR(SEARCH("BASE",D5699,1)),IF(AND(ISERROR(SEARCH("INSERT",D5699,1)), ISERROR(SEARCH("INSR",D5699,1))),IF(ISERROR(SEARCH("TOMBSTONE",D5699,1)),IF(ISERROR(SEARCH("TOOL",D5699,1)),IF(ISERROR(SEARCH("GD?",D5699,1)), IF(AND(ISERROR(SEARCH("SHIELD",D5699,1)),ISERROR(SEARCH("SHLD",D5699,1))),IF(ISERROR(SEARCH("CARRIER",D5699,1)),IF(ISERROR(SEARCH("LID?",D5699,1)),IF(ISERROR(SEARCH("BRKT",D5699,1)),IF(ISERROR(SEARCH("RTRN",D5699,1)),IF(ISERROR(SEARCH("RETAINER",D5699,1)),IF(ISERROR(SEARCH("HSG",D5699,1)),IF(ISERROR(SEARCH("PLATE",D5699,1)),IF(ISERROR(SEARCH("SNSR",D5699,1)),IF(AND(ISERROR(SEARCH("PANEL",D5699,1)), ISERROR(SEARCH("PNL",D5699,1))),IF(ISERROR(SEARCH("BLK",D5699,1)),IF(ISERROR(SEARCH("DUCT",D5699,1)),IF(ISERROR(SEARCH("GASKET",D5699,1)),IF(AND(ISERROR(SEARCH("SHAFT",D5699,1)),ISERROR(SEARCH("ROD",D5699,1))),IF(ISERROR(SEARCH("RING",D5699,1)),IF(ISERROR(SEARCH("RESTRICT*",D5699,1)),IF(ISERROR(SEARCH("TANK",D5699,1)),IF(ISERROR(SEARCH("GENERATOR",D5699,1)),IF(ISERROR(SEARCH("FXTR",D5699,1)),IF(ISERROR(SEARCH("MAGNET",D5699,1)),IF(ISERROR(SEARCH("CLAMP",D5699,1)),IF(ISERROR(SEARCH("BAYONET",D5699,1)),IF(ISERROR(SEARCH("HSNG",D5699,1)),IF(ISERROR(SEARCH("PLUG",D5699,1)),IF(ISERROR(SEARCH("PLX",D5699,1)),IF(ISERROR(SEARCH("WAFER",D5699,1)),IF(ISERROR(SEARCH("MANIFOLD",D5699,1)),IF(AND(ISERROR(SEARCH("ALU* ",D5699)),LEFT(D5699,N5699)&lt;&gt;"AL"&amp;","), IF(ISERROR(SEARCH("INJCTR",D5699,1)),IF(AND(ISERROR(SEARCH("CVR",D5699,1)),ISERROR(SEARCH("COV?", D5699,1)), ISERROR(SEARCH("CV?",D5699,1))), IF(ISERROR(SEARCH("WDO",D5699,1)),IF(ISERROR(SEARCH("SHEET",D5699,1)),IF(ISERROR(SEARCH("SHIM",D5699,1)),IF(AND(ISERROR(SEARCH("CHMBR",D5699,1)), ISERROR(SEARCH("CHAMBER",D5699,1))),"","CHMBR"),"SHIM"),"Sheet"),"WINDOW"),"COVER"),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PIN</v>
      </c>
      <c r="R5699" t="str">
        <f t="shared" ref="R5699:R5762" si="450">IF(LEFT(A5699,3)=LEFT(D5699,3),"",CONCATENATE(I5699, "_",LEFT(A5699,3)))</f>
        <v>MIH_A04</v>
      </c>
      <c r="S5699" t="str">
        <f t="shared" ref="S5699:S5762" si="451">IF(ISERROR(SEARCH("UHMW*", D5699,1)),IF(ISERROR(SEARCH("PEEK", D5699,1)),IF(AND(ISERROR(SEARCH("PTFE", D5699,1)),ISERROR(SEARCH("Teflon", D5699,1))),IF(ISERROR(SEARCH("PVDF", D5699,1)),IF(ISERROR(SEARCH("HDL", D5699,1)),IF(ISERROR(SEARCH("PET", D5699,1)),IF(ISERROR(SEARCH("ABS", D5699,1)), IF(ISERROR(SEARCH("ACRYL*", D5699,1)), IF(ISERROR(SEARCH("POLYCAR?", D5699,1)),IF(ISERROR(SEARCH("ALUM?", D5699,1)),IF(ISERROR(SEARCH("METAL", I5699,1)),IF(ISERROR(SEARCH("?PVC", D5699,1)),IF(ISERROR(SEARCH("PLASTIC", I5699, 1)),"Other", "PLASTIC"),"PVC"),"METAL"),"ALUM"),"POLYCARB"), "ACRYLIC"), "ABS"), "PET"), "HDL"), "PVDF"), "PTFE"), "PEEK"), "UHMW-PE")</f>
        <v>Other</v>
      </c>
    </row>
    <row r="5700" spans="1:19" x14ac:dyDescent="0.25">
      <c r="A5700" t="s">
        <v>595</v>
      </c>
      <c r="C5700" s="2" t="s">
        <v>594</v>
      </c>
      <c r="D5700" s="2" t="s">
        <v>594</v>
      </c>
      <c r="F5700" t="s">
        <v>2</v>
      </c>
      <c r="G5700" s="4" t="s">
        <v>242</v>
      </c>
      <c r="H5700" t="b">
        <v>0</v>
      </c>
      <c r="I5700" s="4" t="s">
        <v>241</v>
      </c>
      <c r="J5700" t="b">
        <v>0</v>
      </c>
      <c r="K5700" t="b">
        <v>1</v>
      </c>
      <c r="L5700" t="b">
        <v>0</v>
      </c>
      <c r="M5700" t="b">
        <v>1</v>
      </c>
      <c r="N5700">
        <f t="shared" si="447"/>
        <v>8</v>
      </c>
      <c r="O5700" s="8" t="str">
        <f t="shared" si="448"/>
        <v xml:space="preserve"> 2MM Warp, Mapping Blade, 200MM Nokota</v>
      </c>
      <c r="Q5700" t="str">
        <f t="shared" si="449"/>
        <v>PIN</v>
      </c>
      <c r="R5700" t="str">
        <f t="shared" si="450"/>
        <v>MIH_A04</v>
      </c>
      <c r="S5700" t="str">
        <f t="shared" si="451"/>
        <v>Other</v>
      </c>
    </row>
    <row r="5701" spans="1:19" x14ac:dyDescent="0.25">
      <c r="A5701" t="s">
        <v>593</v>
      </c>
      <c r="C5701" s="2" t="s">
        <v>592</v>
      </c>
      <c r="D5701" s="2" t="s">
        <v>592</v>
      </c>
      <c r="F5701" t="s">
        <v>2</v>
      </c>
      <c r="G5701" s="4" t="s">
        <v>242</v>
      </c>
      <c r="H5701" t="b">
        <v>0</v>
      </c>
      <c r="I5701" s="4" t="s">
        <v>241</v>
      </c>
      <c r="J5701" t="b">
        <v>0</v>
      </c>
      <c r="K5701" t="b">
        <v>1</v>
      </c>
      <c r="L5701" t="b">
        <v>0</v>
      </c>
      <c r="M5701" t="b">
        <v>1</v>
      </c>
      <c r="N5701">
        <f t="shared" si="447"/>
        <v>5</v>
      </c>
      <c r="O5701" s="8" t="str">
        <f t="shared" si="448"/>
        <v xml:space="preserve"> Rotor, Edge Standoff, Simplified SRD</v>
      </c>
      <c r="Q5701" t="str">
        <f t="shared" si="449"/>
        <v>PLATE</v>
      </c>
      <c r="R5701" t="str">
        <f t="shared" si="450"/>
        <v>MIH_A04</v>
      </c>
      <c r="S5701" t="str">
        <f t="shared" si="451"/>
        <v>Other</v>
      </c>
    </row>
    <row r="5702" spans="1:19" x14ac:dyDescent="0.25">
      <c r="A5702" t="s">
        <v>591</v>
      </c>
      <c r="C5702" s="2" t="s">
        <v>590</v>
      </c>
      <c r="D5702" s="2" t="s">
        <v>590</v>
      </c>
      <c r="E5702" t="s">
        <v>269</v>
      </c>
      <c r="F5702" t="s">
        <v>2</v>
      </c>
      <c r="G5702" s="4" t="s">
        <v>242</v>
      </c>
      <c r="H5702" t="b">
        <v>0</v>
      </c>
      <c r="I5702" s="4" t="s">
        <v>268</v>
      </c>
      <c r="J5702" t="b">
        <v>0</v>
      </c>
      <c r="K5702" t="b">
        <v>0</v>
      </c>
      <c r="L5702" t="b">
        <v>0</v>
      </c>
      <c r="M5702" t="b">
        <v>1</v>
      </c>
      <c r="N5702">
        <f t="shared" si="447"/>
        <v>10</v>
      </c>
      <c r="O5702" s="8" t="str">
        <f t="shared" si="448"/>
        <v xml:space="preserve"> ROTOR, EDGE STANDOFF, SIMPLIFIED SRD</v>
      </c>
      <c r="Q5702" t="str">
        <f t="shared" si="449"/>
        <v>PLATE</v>
      </c>
      <c r="R5702" t="str">
        <f t="shared" si="450"/>
        <v>Plastic_A04</v>
      </c>
      <c r="S5702" t="str">
        <f t="shared" si="451"/>
        <v>PLASTIC</v>
      </c>
    </row>
    <row r="5703" spans="1:19" x14ac:dyDescent="0.25">
      <c r="A5703" t="s">
        <v>589</v>
      </c>
      <c r="C5703" s="2" t="s">
        <v>588</v>
      </c>
      <c r="D5703" s="2" t="s">
        <v>588</v>
      </c>
      <c r="E5703" t="s">
        <v>556</v>
      </c>
      <c r="F5703" t="s">
        <v>2</v>
      </c>
      <c r="G5703" s="4" t="s">
        <v>242</v>
      </c>
      <c r="H5703" t="b">
        <v>0</v>
      </c>
      <c r="I5703" s="4" t="s">
        <v>241</v>
      </c>
      <c r="J5703" t="b">
        <v>0</v>
      </c>
      <c r="K5703" t="b">
        <v>1</v>
      </c>
      <c r="L5703" t="b">
        <v>0</v>
      </c>
      <c r="M5703" t="b">
        <v>1</v>
      </c>
      <c r="N5703">
        <f t="shared" si="447"/>
        <v>8</v>
      </c>
      <c r="O5703" s="8" t="str">
        <f t="shared" si="448"/>
        <v xml:space="preserve"> Front Left, 4 MM Warp, Blade ASSY, Velocity Robot</v>
      </c>
      <c r="Q5703" t="str">
        <f t="shared" si="449"/>
        <v>ASSY</v>
      </c>
      <c r="R5703" t="str">
        <f t="shared" si="450"/>
        <v>MIH_A04</v>
      </c>
      <c r="S5703" t="str">
        <f t="shared" si="451"/>
        <v>PEEK</v>
      </c>
    </row>
    <row r="5704" spans="1:19" x14ac:dyDescent="0.25">
      <c r="A5704" t="s">
        <v>587</v>
      </c>
      <c r="C5704" s="2" t="s">
        <v>586</v>
      </c>
      <c r="D5704" s="2" t="s">
        <v>586</v>
      </c>
      <c r="F5704" t="s">
        <v>2</v>
      </c>
      <c r="G5704" s="4" t="s">
        <v>242</v>
      </c>
      <c r="H5704" t="b">
        <v>0</v>
      </c>
      <c r="I5704" s="4" t="s">
        <v>241</v>
      </c>
      <c r="J5704" t="b">
        <v>0</v>
      </c>
      <c r="K5704" t="b">
        <v>1</v>
      </c>
      <c r="L5704" t="b">
        <v>0</v>
      </c>
      <c r="M5704" t="b">
        <v>1</v>
      </c>
      <c r="N5704">
        <f t="shared" si="447"/>
        <v>8</v>
      </c>
      <c r="O5704" s="8" t="str">
        <f t="shared" si="448"/>
        <v xml:space="preserve"> Front Right, 4 MM Warp, Blade ASSY, Velocity Robot</v>
      </c>
      <c r="Q5704" t="str">
        <f t="shared" si="449"/>
        <v>ASSY</v>
      </c>
      <c r="R5704" t="str">
        <f t="shared" si="450"/>
        <v>MIH_A04</v>
      </c>
      <c r="S5704" t="str">
        <f t="shared" si="451"/>
        <v>PEEK</v>
      </c>
    </row>
    <row r="5705" spans="1:19" x14ac:dyDescent="0.25">
      <c r="A5705" t="s">
        <v>585</v>
      </c>
      <c r="C5705" s="2" t="s">
        <v>584</v>
      </c>
      <c r="D5705" s="2" t="s">
        <v>584</v>
      </c>
      <c r="F5705" t="s">
        <v>2</v>
      </c>
      <c r="G5705" s="4" t="s">
        <v>242</v>
      </c>
      <c r="H5705" t="b">
        <v>0</v>
      </c>
      <c r="I5705" s="4" t="s">
        <v>241</v>
      </c>
      <c r="J5705" t="b">
        <v>0</v>
      </c>
      <c r="K5705" t="b">
        <v>1</v>
      </c>
      <c r="L5705" t="b">
        <v>0</v>
      </c>
      <c r="M5705" t="b">
        <v>1</v>
      </c>
      <c r="N5705">
        <f t="shared" si="447"/>
        <v>0</v>
      </c>
      <c r="O5705" s="8" t="str">
        <f t="shared" si="448"/>
        <v>Peek</v>
      </c>
      <c r="Q5705" t="str">
        <f t="shared" si="449"/>
        <v>ASSY</v>
      </c>
      <c r="R5705" t="str">
        <f t="shared" si="450"/>
        <v>MIH_A04</v>
      </c>
      <c r="S5705" t="str">
        <f t="shared" si="451"/>
        <v>PEEK</v>
      </c>
    </row>
    <row r="5706" spans="1:19" x14ac:dyDescent="0.25">
      <c r="A5706" t="s">
        <v>583</v>
      </c>
      <c r="C5706" s="2" t="s">
        <v>582</v>
      </c>
      <c r="D5706" s="2" t="s">
        <v>582</v>
      </c>
      <c r="F5706" t="s">
        <v>2</v>
      </c>
      <c r="G5706" s="4" t="s">
        <v>242</v>
      </c>
      <c r="H5706" t="b">
        <v>0</v>
      </c>
      <c r="I5706" s="4" t="s">
        <v>241</v>
      </c>
      <c r="J5706" t="b">
        <v>0</v>
      </c>
      <c r="K5706" t="b">
        <v>0</v>
      </c>
      <c r="L5706" t="b">
        <v>0</v>
      </c>
      <c r="M5706" t="b">
        <v>1</v>
      </c>
      <c r="N5706">
        <f t="shared" si="447"/>
        <v>0</v>
      </c>
      <c r="O5706" s="8" t="str">
        <f t="shared" si="448"/>
        <v>Electrical</v>
      </c>
      <c r="Q5706" t="str">
        <f t="shared" si="449"/>
        <v/>
      </c>
      <c r="R5706" t="str">
        <f t="shared" si="450"/>
        <v>MIH_A04</v>
      </c>
      <c r="S5706" t="str">
        <f t="shared" si="451"/>
        <v>Other</v>
      </c>
    </row>
    <row r="5707" spans="1:19" ht="30" x14ac:dyDescent="0.25">
      <c r="A5707" t="s">
        <v>581</v>
      </c>
      <c r="C5707" s="2" t="s">
        <v>577</v>
      </c>
      <c r="D5707" s="2" t="s">
        <v>577</v>
      </c>
      <c r="F5707" t="s">
        <v>2</v>
      </c>
      <c r="G5707" s="4" t="s">
        <v>242</v>
      </c>
      <c r="H5707" t="b">
        <v>0</v>
      </c>
      <c r="I5707" s="4" t="s">
        <v>241</v>
      </c>
      <c r="J5707" t="b">
        <v>0</v>
      </c>
      <c r="K5707" t="b">
        <v>1</v>
      </c>
      <c r="L5707" t="b">
        <v>0</v>
      </c>
      <c r="M5707" t="b">
        <v>1</v>
      </c>
      <c r="N5707">
        <f t="shared" si="447"/>
        <v>0</v>
      </c>
      <c r="O5707" s="8" t="str">
        <f t="shared" si="448"/>
        <v>Door</v>
      </c>
      <c r="Q5707" t="str">
        <f t="shared" si="449"/>
        <v>DOOR</v>
      </c>
      <c r="R5707" t="str">
        <f t="shared" si="450"/>
        <v>MIH_A04</v>
      </c>
      <c r="S5707" t="str">
        <f t="shared" si="451"/>
        <v>Other</v>
      </c>
    </row>
    <row r="5708" spans="1:19" x14ac:dyDescent="0.25">
      <c r="A5708" t="s">
        <v>580</v>
      </c>
      <c r="C5708" s="2" t="s">
        <v>579</v>
      </c>
      <c r="D5708" s="2" t="s">
        <v>579</v>
      </c>
      <c r="F5708" t="s">
        <v>2</v>
      </c>
      <c r="G5708" s="4" t="s">
        <v>242</v>
      </c>
      <c r="H5708" t="b">
        <v>0</v>
      </c>
      <c r="I5708" s="4" t="s">
        <v>241</v>
      </c>
      <c r="J5708" t="b">
        <v>0</v>
      </c>
      <c r="K5708" t="b">
        <v>0</v>
      </c>
      <c r="L5708" t="b">
        <v>0</v>
      </c>
      <c r="M5708" t="b">
        <v>1</v>
      </c>
      <c r="N5708">
        <f t="shared" si="447"/>
        <v>8</v>
      </c>
      <c r="O5708" s="8" t="str">
        <f t="shared" si="448"/>
        <v xml:space="preserve"> ELEC Box Weldment, Universal Test Stand</v>
      </c>
      <c r="Q5708" t="str">
        <f t="shared" si="449"/>
        <v/>
      </c>
      <c r="R5708" t="str">
        <f t="shared" si="450"/>
        <v>MIH_A04</v>
      </c>
      <c r="S5708" t="str">
        <f t="shared" si="451"/>
        <v>Other</v>
      </c>
    </row>
    <row r="5709" spans="1:19" ht="30" x14ac:dyDescent="0.25">
      <c r="A5709" t="s">
        <v>578</v>
      </c>
      <c r="C5709" s="2" t="s">
        <v>577</v>
      </c>
      <c r="D5709" s="2" t="s">
        <v>577</v>
      </c>
      <c r="E5709" t="s">
        <v>269</v>
      </c>
      <c r="F5709" t="s">
        <v>2</v>
      </c>
      <c r="G5709" s="4" t="s">
        <v>242</v>
      </c>
      <c r="H5709" t="b">
        <v>0</v>
      </c>
      <c r="I5709" s="4" t="s">
        <v>241</v>
      </c>
      <c r="J5709" t="b">
        <v>0</v>
      </c>
      <c r="K5709" t="b">
        <v>1</v>
      </c>
      <c r="L5709" t="b">
        <v>0</v>
      </c>
      <c r="M5709" t="b">
        <v>1</v>
      </c>
      <c r="N5709">
        <f t="shared" si="447"/>
        <v>0</v>
      </c>
      <c r="O5709" s="8" t="str">
        <f t="shared" si="448"/>
        <v>Door</v>
      </c>
      <c r="Q5709" t="str">
        <f t="shared" si="449"/>
        <v>DOOR</v>
      </c>
      <c r="R5709" t="str">
        <f t="shared" si="450"/>
        <v>MIH_A04</v>
      </c>
      <c r="S5709" t="str">
        <f t="shared" si="451"/>
        <v>Other</v>
      </c>
    </row>
    <row r="5710" spans="1:19" x14ac:dyDescent="0.25">
      <c r="A5710" t="s">
        <v>576</v>
      </c>
      <c r="C5710" s="2" t="s">
        <v>575</v>
      </c>
      <c r="D5710" s="2" t="s">
        <v>575</v>
      </c>
      <c r="F5710" t="s">
        <v>2</v>
      </c>
      <c r="G5710" s="4" t="s">
        <v>242</v>
      </c>
      <c r="H5710" t="b">
        <v>0</v>
      </c>
      <c r="I5710" s="4" t="s">
        <v>241</v>
      </c>
      <c r="J5710" t="b">
        <v>0</v>
      </c>
      <c r="K5710" t="b">
        <v>1</v>
      </c>
      <c r="L5710" t="b">
        <v>0</v>
      </c>
      <c r="M5710" t="b">
        <v>1</v>
      </c>
      <c r="N5710">
        <f t="shared" si="447"/>
        <v>8</v>
      </c>
      <c r="O5710" s="8" t="str">
        <f t="shared" si="448"/>
        <v xml:space="preserve"> ELEC Box, Velocity Config, Unversal Test Stand</v>
      </c>
      <c r="Q5710" t="str">
        <f t="shared" si="449"/>
        <v/>
      </c>
      <c r="R5710" t="str">
        <f t="shared" si="450"/>
        <v>MIH_A04</v>
      </c>
      <c r="S5710" t="str">
        <f t="shared" si="451"/>
        <v>Other</v>
      </c>
    </row>
    <row r="5711" spans="1:19" x14ac:dyDescent="0.25">
      <c r="A5711" t="s">
        <v>574</v>
      </c>
      <c r="C5711" s="2" t="s">
        <v>573</v>
      </c>
      <c r="D5711" s="2" t="s">
        <v>573</v>
      </c>
      <c r="F5711" t="s">
        <v>2</v>
      </c>
      <c r="G5711" s="4" t="s">
        <v>242</v>
      </c>
      <c r="H5711" t="b">
        <v>0</v>
      </c>
      <c r="I5711" s="4" t="s">
        <v>241</v>
      </c>
      <c r="J5711" t="b">
        <v>0</v>
      </c>
      <c r="K5711" t="b">
        <v>0</v>
      </c>
      <c r="L5711" t="b">
        <v>0</v>
      </c>
      <c r="M5711" t="b">
        <v>1</v>
      </c>
      <c r="N5711">
        <f t="shared" si="447"/>
        <v>8</v>
      </c>
      <c r="O5711" s="8" t="str">
        <f t="shared" si="448"/>
        <v xml:space="preserve"> ELEC Box Weldment, Universal Test Stand</v>
      </c>
      <c r="Q5711" t="str">
        <f t="shared" si="449"/>
        <v/>
      </c>
      <c r="R5711" t="str">
        <f t="shared" si="450"/>
        <v>MIH_A04</v>
      </c>
      <c r="S5711" t="str">
        <f t="shared" si="451"/>
        <v>Other</v>
      </c>
    </row>
    <row r="5712" spans="1:19" x14ac:dyDescent="0.25">
      <c r="A5712" t="s">
        <v>572</v>
      </c>
      <c r="C5712" s="2" t="s">
        <v>571</v>
      </c>
      <c r="D5712" s="2" t="s">
        <v>571</v>
      </c>
      <c r="F5712" t="s">
        <v>2</v>
      </c>
      <c r="G5712" s="4" t="s">
        <v>242</v>
      </c>
      <c r="H5712" t="b">
        <v>0</v>
      </c>
      <c r="I5712" s="4" t="s">
        <v>241</v>
      </c>
      <c r="J5712" t="b">
        <v>0</v>
      </c>
      <c r="K5712" t="b">
        <v>1</v>
      </c>
      <c r="L5712" t="b">
        <v>0</v>
      </c>
      <c r="M5712" t="b">
        <v>1</v>
      </c>
      <c r="N5712">
        <f t="shared" si="447"/>
        <v>0</v>
      </c>
      <c r="O5712" s="8" t="str">
        <f t="shared" si="448"/>
        <v>Swing</v>
      </c>
      <c r="Q5712" t="str">
        <f t="shared" si="449"/>
        <v>ASSY</v>
      </c>
      <c r="R5712" t="str">
        <f t="shared" si="450"/>
        <v>MIH_A04</v>
      </c>
      <c r="S5712" t="str">
        <f t="shared" si="451"/>
        <v>Other</v>
      </c>
    </row>
    <row r="5713" spans="1:19" x14ac:dyDescent="0.25">
      <c r="A5713" t="s">
        <v>570</v>
      </c>
      <c r="C5713" s="2" t="s">
        <v>501</v>
      </c>
      <c r="D5713" s="2" t="s">
        <v>501</v>
      </c>
      <c r="F5713" t="s">
        <v>2</v>
      </c>
      <c r="G5713" s="4" t="s">
        <v>242</v>
      </c>
      <c r="H5713" t="b">
        <v>0</v>
      </c>
      <c r="I5713" s="4" t="s">
        <v>241</v>
      </c>
      <c r="J5713" t="b">
        <v>0</v>
      </c>
      <c r="K5713" t="b">
        <v>1</v>
      </c>
      <c r="L5713" t="b">
        <v>0</v>
      </c>
      <c r="M5713" t="b">
        <v>1</v>
      </c>
      <c r="N5713">
        <f t="shared" si="447"/>
        <v>4</v>
      </c>
      <c r="O5713" s="8" t="str">
        <f t="shared" si="448"/>
        <v xml:space="preserve"> EXHAUST, RIM, WLP</v>
      </c>
      <c r="Q5713" t="str">
        <f t="shared" si="449"/>
        <v>TUBE</v>
      </c>
      <c r="R5713" t="str">
        <f t="shared" si="450"/>
        <v>MIH_A04</v>
      </c>
      <c r="S5713" t="str">
        <f t="shared" si="451"/>
        <v>Other</v>
      </c>
    </row>
    <row r="5714" spans="1:19" x14ac:dyDescent="0.25">
      <c r="A5714" t="s">
        <v>569</v>
      </c>
      <c r="C5714" s="2" t="s">
        <v>499</v>
      </c>
      <c r="D5714" s="2" t="s">
        <v>499</v>
      </c>
      <c r="F5714" t="s">
        <v>2</v>
      </c>
      <c r="G5714" s="4" t="s">
        <v>242</v>
      </c>
      <c r="H5714" t="b">
        <v>0</v>
      </c>
      <c r="I5714" s="4" t="s">
        <v>241</v>
      </c>
      <c r="J5714" t="b">
        <v>0</v>
      </c>
      <c r="K5714" t="b">
        <v>1</v>
      </c>
      <c r="L5714" t="b">
        <v>0</v>
      </c>
      <c r="M5714" t="b">
        <v>1</v>
      </c>
      <c r="N5714">
        <f t="shared" si="447"/>
        <v>3</v>
      </c>
      <c r="O5714" s="8" t="str">
        <f t="shared" si="448"/>
        <v xml:space="preserve"> LOCATE, RINSE ADJUST, RIM, WLP</v>
      </c>
      <c r="Q5714" t="str">
        <f t="shared" si="449"/>
        <v>PIN</v>
      </c>
      <c r="R5714" t="str">
        <f t="shared" si="450"/>
        <v>MIH_A04</v>
      </c>
      <c r="S5714" t="str">
        <f t="shared" si="451"/>
        <v>Other</v>
      </c>
    </row>
    <row r="5715" spans="1:19" x14ac:dyDescent="0.25">
      <c r="A5715" t="s">
        <v>568</v>
      </c>
      <c r="C5715" s="2" t="s">
        <v>497</v>
      </c>
      <c r="D5715" s="2" t="s">
        <v>497</v>
      </c>
      <c r="F5715" t="s">
        <v>2</v>
      </c>
      <c r="G5715" s="4" t="s">
        <v>242</v>
      </c>
      <c r="H5715" t="b">
        <v>0</v>
      </c>
      <c r="I5715" s="4" t="s">
        <v>241</v>
      </c>
      <c r="J5715" t="b">
        <v>0</v>
      </c>
      <c r="K5715" t="b">
        <v>0</v>
      </c>
      <c r="L5715" t="b">
        <v>0</v>
      </c>
      <c r="M5715" t="b">
        <v>1</v>
      </c>
      <c r="N5715">
        <f t="shared" si="447"/>
        <v>9</v>
      </c>
      <c r="O5715" s="8" t="str">
        <f t="shared" si="448"/>
        <v xml:space="preserve"> SPATTER CONTROL, WLP</v>
      </c>
      <c r="Q5715" t="str">
        <f t="shared" si="449"/>
        <v/>
      </c>
      <c r="R5715" t="str">
        <f t="shared" si="450"/>
        <v>MIH_A04</v>
      </c>
      <c r="S5715" t="str">
        <f t="shared" si="451"/>
        <v>Other</v>
      </c>
    </row>
    <row r="5716" spans="1:19" x14ac:dyDescent="0.25">
      <c r="A5716" t="s">
        <v>567</v>
      </c>
      <c r="C5716" s="2" t="s">
        <v>540</v>
      </c>
      <c r="D5716" s="2" t="s">
        <v>540</v>
      </c>
      <c r="F5716" t="s">
        <v>2</v>
      </c>
      <c r="G5716" s="4" t="s">
        <v>242</v>
      </c>
      <c r="H5716" t="b">
        <v>0</v>
      </c>
      <c r="I5716" s="4" t="s">
        <v>241</v>
      </c>
      <c r="J5716" t="b">
        <v>0</v>
      </c>
      <c r="K5716" t="b">
        <v>1</v>
      </c>
      <c r="L5716" t="b">
        <v>0</v>
      </c>
      <c r="M5716" t="b">
        <v>1</v>
      </c>
      <c r="N5716">
        <f t="shared" si="447"/>
        <v>0</v>
      </c>
      <c r="O5716" s="8" t="str">
        <f t="shared" si="448"/>
        <v>RINSE</v>
      </c>
      <c r="Q5716" t="str">
        <f t="shared" si="449"/>
        <v/>
      </c>
      <c r="R5716" t="str">
        <f t="shared" si="450"/>
        <v>MIH_A04</v>
      </c>
      <c r="S5716" t="str">
        <f t="shared" si="451"/>
        <v>Other</v>
      </c>
    </row>
    <row r="5717" spans="1:19" x14ac:dyDescent="0.25">
      <c r="A5717" t="s">
        <v>566</v>
      </c>
      <c r="C5717" s="2" t="s">
        <v>565</v>
      </c>
      <c r="D5717" s="2" t="s">
        <v>565</v>
      </c>
      <c r="F5717" t="s">
        <v>2</v>
      </c>
      <c r="G5717" s="4" t="s">
        <v>242</v>
      </c>
      <c r="H5717" t="b">
        <v>0</v>
      </c>
      <c r="I5717" s="4" t="s">
        <v>241</v>
      </c>
      <c r="J5717" t="b">
        <v>0</v>
      </c>
      <c r="K5717" t="b">
        <v>0</v>
      </c>
      <c r="L5717" t="b">
        <v>0</v>
      </c>
      <c r="M5717" t="b">
        <v>1</v>
      </c>
      <c r="N5717">
        <f t="shared" si="447"/>
        <v>8</v>
      </c>
      <c r="O5717" s="8" t="str">
        <f t="shared" si="448"/>
        <v xml:space="preserve"> Sensor Duct, Retrofit</v>
      </c>
      <c r="Q5717" t="str">
        <f t="shared" si="449"/>
        <v>DUCT</v>
      </c>
      <c r="R5717" t="str">
        <f t="shared" si="450"/>
        <v>MIH_A04</v>
      </c>
      <c r="S5717" t="str">
        <f t="shared" si="451"/>
        <v>Other</v>
      </c>
    </row>
    <row r="5718" spans="1:19" x14ac:dyDescent="0.25">
      <c r="A5718" t="s">
        <v>564</v>
      </c>
      <c r="C5718" s="2" t="s">
        <v>563</v>
      </c>
      <c r="D5718" s="2" t="s">
        <v>563</v>
      </c>
      <c r="E5718" t="s">
        <v>269</v>
      </c>
      <c r="F5718" t="s">
        <v>2</v>
      </c>
      <c r="G5718" s="4" t="s">
        <v>242</v>
      </c>
      <c r="H5718" t="b">
        <v>0</v>
      </c>
      <c r="I5718" s="4" t="s">
        <v>268</v>
      </c>
      <c r="J5718" t="b">
        <v>0</v>
      </c>
      <c r="K5718" t="b">
        <v>1</v>
      </c>
      <c r="L5718" t="b">
        <v>0</v>
      </c>
      <c r="M5718" t="b">
        <v>1</v>
      </c>
      <c r="N5718">
        <f t="shared" si="447"/>
        <v>5</v>
      </c>
      <c r="O5718" s="8" t="str">
        <f t="shared" si="448"/>
        <v xml:space="preserve"> Resistor, Amp Tray</v>
      </c>
      <c r="Q5718" t="str">
        <f t="shared" si="449"/>
        <v>COVER</v>
      </c>
      <c r="R5718" t="str">
        <f t="shared" si="450"/>
        <v>Plastic_A04</v>
      </c>
      <c r="S5718" t="str">
        <f t="shared" si="451"/>
        <v>PLASTIC</v>
      </c>
    </row>
    <row r="5719" spans="1:19" x14ac:dyDescent="0.25">
      <c r="A5719" t="s">
        <v>562</v>
      </c>
      <c r="C5719" s="2" t="s">
        <v>561</v>
      </c>
      <c r="D5719" s="2" t="s">
        <v>561</v>
      </c>
      <c r="F5719" t="s">
        <v>2</v>
      </c>
      <c r="G5719" s="4" t="s">
        <v>242</v>
      </c>
      <c r="H5719" t="b">
        <v>0</v>
      </c>
      <c r="I5719" s="4" t="s">
        <v>241</v>
      </c>
      <c r="J5719" t="b">
        <v>0</v>
      </c>
      <c r="K5719" t="b">
        <v>0</v>
      </c>
      <c r="L5719" t="b">
        <v>0</v>
      </c>
      <c r="M5719" t="b">
        <v>1</v>
      </c>
      <c r="N5719">
        <f t="shared" si="447"/>
        <v>9</v>
      </c>
      <c r="O5719" s="8" t="str">
        <f t="shared" si="448"/>
        <v xml:space="preserve"> Electrical  Box, Velocity Config, Universal Test Stand</v>
      </c>
      <c r="Q5719" t="str">
        <f t="shared" si="449"/>
        <v/>
      </c>
      <c r="R5719" t="str">
        <f t="shared" si="450"/>
        <v>MIH_A04</v>
      </c>
      <c r="S5719" t="str">
        <f t="shared" si="451"/>
        <v>Other</v>
      </c>
    </row>
    <row r="5720" spans="1:19" x14ac:dyDescent="0.25">
      <c r="A5720" t="s">
        <v>560</v>
      </c>
      <c r="C5720" s="2" t="s">
        <v>559</v>
      </c>
      <c r="D5720" s="2" t="s">
        <v>559</v>
      </c>
      <c r="F5720" t="s">
        <v>2</v>
      </c>
      <c r="G5720" s="4" t="s">
        <v>242</v>
      </c>
      <c r="H5720" t="b">
        <v>0</v>
      </c>
      <c r="I5720" s="4" t="s">
        <v>241</v>
      </c>
      <c r="J5720" t="b">
        <v>0</v>
      </c>
      <c r="K5720" t="b">
        <v>1</v>
      </c>
      <c r="L5720" t="b">
        <v>0</v>
      </c>
      <c r="M5720" t="b">
        <v>1</v>
      </c>
      <c r="N5720">
        <f t="shared" si="447"/>
        <v>4</v>
      </c>
      <c r="O5720" s="8" t="str">
        <f t="shared" si="448"/>
        <v xml:space="preserve"> Ring Retainer, 1.9MM THK, 300MM</v>
      </c>
      <c r="Q5720" t="str">
        <f t="shared" si="449"/>
        <v>RETAINER</v>
      </c>
      <c r="R5720" t="str">
        <f t="shared" si="450"/>
        <v>MIH_A04</v>
      </c>
      <c r="S5720" t="str">
        <f t="shared" si="451"/>
        <v>Other</v>
      </c>
    </row>
    <row r="5721" spans="1:19" x14ac:dyDescent="0.25">
      <c r="A5721" t="s">
        <v>558</v>
      </c>
      <c r="C5721" s="2" t="s">
        <v>557</v>
      </c>
      <c r="D5721" s="2" t="s">
        <v>557</v>
      </c>
      <c r="E5721" t="s">
        <v>556</v>
      </c>
      <c r="F5721" t="s">
        <v>2</v>
      </c>
      <c r="G5721" s="4" t="s">
        <v>242</v>
      </c>
      <c r="H5721" t="b">
        <v>0</v>
      </c>
      <c r="I5721" s="4" t="s">
        <v>268</v>
      </c>
      <c r="J5721" t="b">
        <v>0</v>
      </c>
      <c r="K5721" t="b">
        <v>1</v>
      </c>
      <c r="L5721" t="b">
        <v>0</v>
      </c>
      <c r="M5721" t="b">
        <v>1</v>
      </c>
      <c r="N5721">
        <f t="shared" si="447"/>
        <v>0</v>
      </c>
      <c r="O5721" s="8" t="str">
        <f t="shared" si="448"/>
        <v>Backing</v>
      </c>
      <c r="Q5721" t="str">
        <f t="shared" si="449"/>
        <v>SUB-ASSY</v>
      </c>
      <c r="R5721" t="str">
        <f t="shared" si="450"/>
        <v>Plastic_A04</v>
      </c>
      <c r="S5721" t="str">
        <f t="shared" si="451"/>
        <v>PLASTIC</v>
      </c>
    </row>
    <row r="5722" spans="1:19" x14ac:dyDescent="0.25">
      <c r="A5722" t="s">
        <v>555</v>
      </c>
      <c r="C5722" s="2" t="s">
        <v>554</v>
      </c>
      <c r="D5722" s="2" t="s">
        <v>554</v>
      </c>
      <c r="F5722" t="s">
        <v>2</v>
      </c>
      <c r="G5722" s="4" t="s">
        <v>242</v>
      </c>
      <c r="H5722" t="b">
        <v>0</v>
      </c>
      <c r="I5722" s="4" t="s">
        <v>241</v>
      </c>
      <c r="J5722" t="b">
        <v>0</v>
      </c>
      <c r="K5722" t="b">
        <v>1</v>
      </c>
      <c r="L5722" t="b">
        <v>0</v>
      </c>
      <c r="M5722" t="b">
        <v>1</v>
      </c>
      <c r="N5722">
        <f t="shared" si="447"/>
        <v>0</v>
      </c>
      <c r="O5722" s="8" t="str">
        <f t="shared" si="448"/>
        <v>Plumbing</v>
      </c>
      <c r="Q5722" t="str">
        <f t="shared" si="449"/>
        <v>DOOR</v>
      </c>
      <c r="R5722" t="str">
        <f t="shared" si="450"/>
        <v>MIH_A04</v>
      </c>
      <c r="S5722" t="str">
        <f t="shared" si="451"/>
        <v>Other</v>
      </c>
    </row>
    <row r="5723" spans="1:19" x14ac:dyDescent="0.25">
      <c r="A5723" t="s">
        <v>553</v>
      </c>
      <c r="C5723" s="2" t="s">
        <v>552</v>
      </c>
      <c r="D5723" s="2" t="s">
        <v>552</v>
      </c>
      <c r="F5723" t="s">
        <v>2</v>
      </c>
      <c r="G5723" s="4" t="s">
        <v>242</v>
      </c>
      <c r="H5723" t="b">
        <v>0</v>
      </c>
      <c r="I5723" s="4" t="s">
        <v>241</v>
      </c>
      <c r="J5723" t="b">
        <v>0</v>
      </c>
      <c r="K5723" t="b">
        <v>1</v>
      </c>
      <c r="L5723" t="b">
        <v>0</v>
      </c>
      <c r="M5723" t="b">
        <v>1</v>
      </c>
      <c r="N5723">
        <f t="shared" si="447"/>
        <v>3</v>
      </c>
      <c r="O5723" s="8" t="str">
        <f t="shared" si="448"/>
        <v xml:space="preserve"> Tank, Sealed, 20L, 4 Float, Thermistor</v>
      </c>
      <c r="Q5723" t="str">
        <f t="shared" si="449"/>
        <v>LID</v>
      </c>
      <c r="R5723" t="str">
        <f t="shared" si="450"/>
        <v>MIH_A04</v>
      </c>
      <c r="S5723" t="str">
        <f t="shared" si="451"/>
        <v>Other</v>
      </c>
    </row>
    <row r="5724" spans="1:19" x14ac:dyDescent="0.25">
      <c r="A5724" t="s">
        <v>551</v>
      </c>
      <c r="C5724" s="2" t="s">
        <v>550</v>
      </c>
      <c r="D5724" s="2" t="s">
        <v>550</v>
      </c>
      <c r="F5724" t="s">
        <v>2</v>
      </c>
      <c r="G5724" s="4" t="s">
        <v>242</v>
      </c>
      <c r="H5724" t="b">
        <v>0</v>
      </c>
      <c r="I5724" s="4" t="s">
        <v>241</v>
      </c>
      <c r="J5724" t="b">
        <v>0</v>
      </c>
      <c r="K5724" t="b">
        <v>1</v>
      </c>
      <c r="L5724" t="b">
        <v>0</v>
      </c>
      <c r="M5724" t="b">
        <v>1</v>
      </c>
      <c r="N5724">
        <f t="shared" si="447"/>
        <v>3</v>
      </c>
      <c r="O5724" s="8" t="str">
        <f t="shared" si="448"/>
        <v xml:space="preserve"> Tank, Sealed, 20L, H2S04, 1 Coil, Raider</v>
      </c>
      <c r="Q5724" t="str">
        <f t="shared" si="449"/>
        <v>LID</v>
      </c>
      <c r="R5724" t="str">
        <f t="shared" si="450"/>
        <v>MIH_A04</v>
      </c>
      <c r="S5724" t="str">
        <f t="shared" si="451"/>
        <v>Other</v>
      </c>
    </row>
    <row r="5725" spans="1:19" ht="30" x14ac:dyDescent="0.25">
      <c r="A5725" t="s">
        <v>549</v>
      </c>
      <c r="C5725" s="2" t="s">
        <v>548</v>
      </c>
      <c r="D5725" s="2" t="s">
        <v>548</v>
      </c>
      <c r="F5725" t="s">
        <v>2</v>
      </c>
      <c r="G5725" s="4" t="s">
        <v>242</v>
      </c>
      <c r="H5725" t="b">
        <v>0</v>
      </c>
      <c r="I5725" s="4" t="s">
        <v>241</v>
      </c>
      <c r="J5725" t="b">
        <v>0</v>
      </c>
      <c r="K5725" t="b">
        <v>1</v>
      </c>
      <c r="L5725" t="b">
        <v>0</v>
      </c>
      <c r="M5725" t="b">
        <v>1</v>
      </c>
      <c r="N5725">
        <f t="shared" si="447"/>
        <v>3</v>
      </c>
      <c r="O5725" s="8" t="str">
        <f t="shared" si="448"/>
        <v xml:space="preserve"> Tank Sealed, 4 Float, 3 Anti Siphon, Heat Exch. Thermistor, Reclaim, 10L</v>
      </c>
      <c r="Q5725" t="str">
        <f t="shared" si="449"/>
        <v>LID</v>
      </c>
      <c r="R5725" t="str">
        <f t="shared" si="450"/>
        <v>MIH_A04</v>
      </c>
      <c r="S5725" t="str">
        <f t="shared" si="451"/>
        <v>Other</v>
      </c>
    </row>
    <row r="5726" spans="1:19" x14ac:dyDescent="0.25">
      <c r="A5726" t="s">
        <v>547</v>
      </c>
      <c r="C5726" s="2" t="s">
        <v>546</v>
      </c>
      <c r="D5726" s="2" t="s">
        <v>546</v>
      </c>
      <c r="F5726" t="s">
        <v>2</v>
      </c>
      <c r="G5726" s="4" t="s">
        <v>242</v>
      </c>
      <c r="H5726" t="b">
        <v>0</v>
      </c>
      <c r="I5726" s="4" t="s">
        <v>241</v>
      </c>
      <c r="J5726" t="b">
        <v>0</v>
      </c>
      <c r="K5726" t="b">
        <v>1</v>
      </c>
      <c r="L5726" t="b">
        <v>0</v>
      </c>
      <c r="M5726" t="b">
        <v>1</v>
      </c>
      <c r="N5726">
        <f t="shared" si="447"/>
        <v>5</v>
      </c>
      <c r="O5726" s="8" t="str">
        <f t="shared" si="448"/>
        <v xml:space="preserve"> Mount, Back F24 Power Supply</v>
      </c>
      <c r="Q5726" t="str">
        <f t="shared" si="449"/>
        <v>COVER</v>
      </c>
      <c r="R5726" t="str">
        <f t="shared" si="450"/>
        <v>MIH_A04</v>
      </c>
      <c r="S5726" t="str">
        <f t="shared" si="451"/>
        <v>Other</v>
      </c>
    </row>
    <row r="5727" spans="1:19" x14ac:dyDescent="0.25">
      <c r="A5727" t="s">
        <v>545</v>
      </c>
      <c r="C5727" s="2" t="s">
        <v>544</v>
      </c>
      <c r="D5727" s="2" t="s">
        <v>544</v>
      </c>
      <c r="F5727" t="s">
        <v>2</v>
      </c>
      <c r="G5727" s="4" t="s">
        <v>242</v>
      </c>
      <c r="H5727" t="b">
        <v>0</v>
      </c>
      <c r="I5727" s="4" t="s">
        <v>241</v>
      </c>
      <c r="J5727" t="b">
        <v>0</v>
      </c>
      <c r="K5727" t="b">
        <v>1</v>
      </c>
      <c r="L5727" t="b">
        <v>0</v>
      </c>
      <c r="M5727" t="b">
        <v>1</v>
      </c>
      <c r="N5727">
        <f t="shared" si="447"/>
        <v>5</v>
      </c>
      <c r="O5727" s="8" t="str">
        <f t="shared" si="448"/>
        <v xml:space="preserve"> Mount, Back, F24 Power Supply</v>
      </c>
      <c r="Q5727" t="str">
        <f t="shared" si="449"/>
        <v>COVER</v>
      </c>
      <c r="R5727" t="str">
        <f t="shared" si="450"/>
        <v>MIH_A04</v>
      </c>
      <c r="S5727" t="str">
        <f t="shared" si="451"/>
        <v>Other</v>
      </c>
    </row>
    <row r="5728" spans="1:19" x14ac:dyDescent="0.25">
      <c r="A5728" t="s">
        <v>543</v>
      </c>
      <c r="C5728" s="2" t="s">
        <v>501</v>
      </c>
      <c r="D5728" s="2" t="s">
        <v>501</v>
      </c>
      <c r="F5728" t="s">
        <v>2</v>
      </c>
      <c r="G5728" s="4" t="s">
        <v>242</v>
      </c>
      <c r="H5728" t="b">
        <v>0</v>
      </c>
      <c r="I5728" s="4" t="s">
        <v>241</v>
      </c>
      <c r="J5728" t="b">
        <v>0</v>
      </c>
      <c r="K5728" t="b">
        <v>0</v>
      </c>
      <c r="L5728" t="b">
        <v>0</v>
      </c>
      <c r="M5728" t="b">
        <v>1</v>
      </c>
      <c r="N5728">
        <f t="shared" si="447"/>
        <v>4</v>
      </c>
      <c r="O5728" s="8" t="str">
        <f t="shared" si="448"/>
        <v xml:space="preserve"> EXHAUST, RIM, WLP</v>
      </c>
      <c r="Q5728" t="str">
        <f t="shared" si="449"/>
        <v>TUBE</v>
      </c>
      <c r="R5728" t="str">
        <f t="shared" si="450"/>
        <v>MIH_A04</v>
      </c>
      <c r="S5728" t="str">
        <f t="shared" si="451"/>
        <v>Other</v>
      </c>
    </row>
    <row r="5729" spans="1:19" x14ac:dyDescent="0.25">
      <c r="A5729" t="s">
        <v>542</v>
      </c>
      <c r="C5729" s="2" t="s">
        <v>499</v>
      </c>
      <c r="D5729" s="2" t="s">
        <v>499</v>
      </c>
      <c r="F5729" t="s">
        <v>2</v>
      </c>
      <c r="G5729" s="4" t="s">
        <v>242</v>
      </c>
      <c r="H5729" t="b">
        <v>0</v>
      </c>
      <c r="I5729" s="4" t="s">
        <v>241</v>
      </c>
      <c r="J5729" t="b">
        <v>0</v>
      </c>
      <c r="K5729" t="b">
        <v>0</v>
      </c>
      <c r="L5729" t="b">
        <v>0</v>
      </c>
      <c r="M5729" t="b">
        <v>1</v>
      </c>
      <c r="N5729">
        <f t="shared" si="447"/>
        <v>3</v>
      </c>
      <c r="O5729" s="8" t="str">
        <f t="shared" si="448"/>
        <v xml:space="preserve"> LOCATE, RINSE ADJUST, RIM, WLP</v>
      </c>
      <c r="Q5729" t="str">
        <f t="shared" si="449"/>
        <v>PIN</v>
      </c>
      <c r="R5729" t="str">
        <f t="shared" si="450"/>
        <v>MIH_A04</v>
      </c>
      <c r="S5729" t="str">
        <f t="shared" si="451"/>
        <v>Other</v>
      </c>
    </row>
    <row r="5730" spans="1:19" x14ac:dyDescent="0.25">
      <c r="A5730" t="s">
        <v>541</v>
      </c>
      <c r="C5730" s="2" t="s">
        <v>540</v>
      </c>
      <c r="D5730" s="2" t="s">
        <v>540</v>
      </c>
      <c r="F5730" t="s">
        <v>2</v>
      </c>
      <c r="G5730" s="4" t="s">
        <v>242</v>
      </c>
      <c r="H5730" t="b">
        <v>0</v>
      </c>
      <c r="I5730" s="4" t="s">
        <v>241</v>
      </c>
      <c r="J5730" t="b">
        <v>0</v>
      </c>
      <c r="K5730" t="b">
        <v>1</v>
      </c>
      <c r="L5730" t="b">
        <v>0</v>
      </c>
      <c r="M5730" t="b">
        <v>1</v>
      </c>
      <c r="N5730">
        <f t="shared" si="447"/>
        <v>0</v>
      </c>
      <c r="O5730" s="8" t="str">
        <f t="shared" si="448"/>
        <v>RINSE</v>
      </c>
      <c r="Q5730" t="str">
        <f t="shared" si="449"/>
        <v/>
      </c>
      <c r="R5730" t="str">
        <f t="shared" si="450"/>
        <v>MIH_A04</v>
      </c>
      <c r="S5730" t="str">
        <f t="shared" si="451"/>
        <v>Other</v>
      </c>
    </row>
    <row r="5731" spans="1:19" x14ac:dyDescent="0.25">
      <c r="A5731" t="s">
        <v>539</v>
      </c>
      <c r="C5731" s="2" t="s">
        <v>538</v>
      </c>
      <c r="D5731" s="2" t="s">
        <v>538</v>
      </c>
      <c r="F5731" t="s">
        <v>2</v>
      </c>
      <c r="G5731" s="4" t="s">
        <v>242</v>
      </c>
      <c r="H5731" t="b">
        <v>0</v>
      </c>
      <c r="I5731" s="4" t="s">
        <v>241</v>
      </c>
      <c r="J5731" t="b">
        <v>0</v>
      </c>
      <c r="K5731" t="b">
        <v>0</v>
      </c>
      <c r="L5731" t="b">
        <v>0</v>
      </c>
      <c r="M5731" t="b">
        <v>1</v>
      </c>
      <c r="N5731">
        <f t="shared" si="447"/>
        <v>6</v>
      </c>
      <c r="O5731" s="8" t="str">
        <f t="shared" si="448"/>
        <v xml:space="preserve"> Wrist Assembly, Anneal Robot</v>
      </c>
      <c r="Q5731" t="str">
        <f t="shared" si="449"/>
        <v/>
      </c>
      <c r="R5731" t="str">
        <f t="shared" si="450"/>
        <v>MIH_A04</v>
      </c>
      <c r="S5731" t="str">
        <f t="shared" si="451"/>
        <v>Other</v>
      </c>
    </row>
    <row r="5732" spans="1:19" x14ac:dyDescent="0.25">
      <c r="A5732" t="s">
        <v>537</v>
      </c>
      <c r="C5732" s="2" t="s">
        <v>536</v>
      </c>
      <c r="D5732" s="2" t="s">
        <v>536</v>
      </c>
      <c r="F5732" t="s">
        <v>2</v>
      </c>
      <c r="G5732" s="4" t="s">
        <v>242</v>
      </c>
      <c r="H5732" t="b">
        <v>0</v>
      </c>
      <c r="I5732" s="4" t="s">
        <v>241</v>
      </c>
      <c r="J5732" t="b">
        <v>0</v>
      </c>
      <c r="K5732" t="b">
        <v>1</v>
      </c>
      <c r="L5732" t="b">
        <v>0</v>
      </c>
      <c r="M5732" t="b">
        <v>1</v>
      </c>
      <c r="N5732">
        <f t="shared" si="447"/>
        <v>8</v>
      </c>
      <c r="O5732" s="8" t="str">
        <f t="shared" si="448"/>
        <v xml:space="preserve"> Blade Aluminium, Anneal Robot</v>
      </c>
      <c r="Q5732" t="str">
        <f t="shared" si="449"/>
        <v/>
      </c>
      <c r="R5732" t="str">
        <f t="shared" si="450"/>
        <v>MIH_A04</v>
      </c>
      <c r="S5732" t="str">
        <f t="shared" si="451"/>
        <v>ALUM</v>
      </c>
    </row>
    <row r="5733" spans="1:19" x14ac:dyDescent="0.25">
      <c r="A5733" t="s">
        <v>535</v>
      </c>
      <c r="C5733" s="2" t="s">
        <v>534</v>
      </c>
      <c r="D5733" s="2" t="s">
        <v>534</v>
      </c>
      <c r="F5733" t="s">
        <v>2</v>
      </c>
      <c r="G5733" s="4" t="s">
        <v>242</v>
      </c>
      <c r="H5733" t="b">
        <v>0</v>
      </c>
      <c r="I5733" s="4" t="s">
        <v>241</v>
      </c>
      <c r="J5733" t="b">
        <v>0</v>
      </c>
      <c r="K5733" t="b">
        <v>1</v>
      </c>
      <c r="L5733" t="b">
        <v>0</v>
      </c>
      <c r="M5733" t="b">
        <v>1</v>
      </c>
      <c r="N5733">
        <f t="shared" si="447"/>
        <v>0</v>
      </c>
      <c r="O5733" s="8" t="str">
        <f t="shared" si="448"/>
        <v>Left</v>
      </c>
      <c r="Q5733" t="str">
        <f t="shared" si="449"/>
        <v/>
      </c>
      <c r="R5733" t="str">
        <f t="shared" si="450"/>
        <v>MIH_A04</v>
      </c>
      <c r="S5733" t="str">
        <f t="shared" si="451"/>
        <v>ALUM</v>
      </c>
    </row>
    <row r="5734" spans="1:19" x14ac:dyDescent="0.25">
      <c r="A5734" t="s">
        <v>533</v>
      </c>
      <c r="C5734" s="2" t="s">
        <v>532</v>
      </c>
      <c r="D5734" s="2" t="s">
        <v>532</v>
      </c>
      <c r="F5734" t="s">
        <v>2</v>
      </c>
      <c r="G5734" s="4" t="s">
        <v>242</v>
      </c>
      <c r="H5734" t="b">
        <v>0</v>
      </c>
      <c r="I5734" s="4" t="s">
        <v>241</v>
      </c>
      <c r="J5734" t="b">
        <v>0</v>
      </c>
      <c r="K5734" t="b">
        <v>1</v>
      </c>
      <c r="L5734" t="b">
        <v>0</v>
      </c>
      <c r="M5734" t="b">
        <v>1</v>
      </c>
      <c r="N5734">
        <f t="shared" si="447"/>
        <v>0</v>
      </c>
      <c r="O5734" s="8" t="str">
        <f t="shared" si="448"/>
        <v>Right</v>
      </c>
      <c r="Q5734" t="str">
        <f t="shared" si="449"/>
        <v/>
      </c>
      <c r="R5734" t="str">
        <f t="shared" si="450"/>
        <v>MIH_A04</v>
      </c>
      <c r="S5734" t="str">
        <f t="shared" si="451"/>
        <v>ALUM</v>
      </c>
    </row>
    <row r="5735" spans="1:19" x14ac:dyDescent="0.25">
      <c r="A5735" t="s">
        <v>531</v>
      </c>
      <c r="C5735" s="2" t="s">
        <v>530</v>
      </c>
      <c r="D5735" s="2" t="s">
        <v>530</v>
      </c>
      <c r="F5735" t="s">
        <v>2</v>
      </c>
      <c r="G5735" s="4" t="s">
        <v>242</v>
      </c>
      <c r="H5735" t="b">
        <v>0</v>
      </c>
      <c r="I5735" s="4" t="s">
        <v>241</v>
      </c>
      <c r="J5735" t="b">
        <v>0</v>
      </c>
      <c r="K5735" t="b">
        <v>1</v>
      </c>
      <c r="L5735" t="b">
        <v>0</v>
      </c>
      <c r="M5735" t="b">
        <v>1</v>
      </c>
      <c r="N5735">
        <f t="shared" si="447"/>
        <v>9</v>
      </c>
      <c r="O5735" s="8" t="str">
        <f t="shared" si="448"/>
        <v xml:space="preserve"> Blankoff, LH, Plating</v>
      </c>
      <c r="Q5735" t="str">
        <f t="shared" si="449"/>
        <v/>
      </c>
      <c r="R5735" t="str">
        <f t="shared" si="450"/>
        <v>MIH_A04</v>
      </c>
      <c r="S5735" t="str">
        <f t="shared" si="451"/>
        <v>Other</v>
      </c>
    </row>
    <row r="5736" spans="1:19" x14ac:dyDescent="0.25">
      <c r="A5736" t="s">
        <v>529</v>
      </c>
      <c r="C5736" s="2" t="s">
        <v>528</v>
      </c>
      <c r="D5736" s="2" t="s">
        <v>528</v>
      </c>
      <c r="E5736" t="s">
        <v>269</v>
      </c>
      <c r="F5736" t="s">
        <v>2</v>
      </c>
      <c r="G5736" s="4" t="s">
        <v>242</v>
      </c>
      <c r="H5736" t="b">
        <v>0</v>
      </c>
      <c r="I5736" s="4" t="s">
        <v>268</v>
      </c>
      <c r="J5736" t="b">
        <v>0</v>
      </c>
      <c r="K5736" t="b">
        <v>1</v>
      </c>
      <c r="L5736" t="b">
        <v>0</v>
      </c>
      <c r="M5736" t="b">
        <v>1</v>
      </c>
      <c r="N5736">
        <f t="shared" si="447"/>
        <v>9</v>
      </c>
      <c r="O5736" s="8" t="str">
        <f t="shared" si="448"/>
        <v xml:space="preserve"> Blankoff, RH, Plating, Isolated 6th Tank</v>
      </c>
      <c r="Q5736" t="str">
        <f t="shared" si="449"/>
        <v>TANK</v>
      </c>
      <c r="R5736" t="str">
        <f t="shared" si="450"/>
        <v>Plastic_A04</v>
      </c>
      <c r="S5736" t="str">
        <f t="shared" si="451"/>
        <v>PLASTIC</v>
      </c>
    </row>
    <row r="5737" spans="1:19" x14ac:dyDescent="0.25">
      <c r="A5737" t="s">
        <v>527</v>
      </c>
      <c r="C5737" s="2" t="s">
        <v>526</v>
      </c>
      <c r="D5737" s="2" t="s">
        <v>526</v>
      </c>
      <c r="E5737" t="s">
        <v>269</v>
      </c>
      <c r="F5737" t="s">
        <v>2</v>
      </c>
      <c r="G5737" s="4" t="s">
        <v>242</v>
      </c>
      <c r="H5737" t="b">
        <v>0</v>
      </c>
      <c r="I5737" s="4" t="s">
        <v>268</v>
      </c>
      <c r="J5737" t="b">
        <v>0</v>
      </c>
      <c r="K5737" t="b">
        <v>1</v>
      </c>
      <c r="L5737" t="b">
        <v>0</v>
      </c>
      <c r="M5737" t="b">
        <v>1</v>
      </c>
      <c r="N5737">
        <f t="shared" si="447"/>
        <v>9</v>
      </c>
      <c r="O5737" s="8" t="str">
        <f t="shared" si="448"/>
        <v xml:space="preserve"> Blankoff, Rear, Plating, Isolated 6Th Tank</v>
      </c>
      <c r="Q5737" t="str">
        <f t="shared" si="449"/>
        <v>TANK</v>
      </c>
      <c r="R5737" t="str">
        <f t="shared" si="450"/>
        <v>Plastic_A04</v>
      </c>
      <c r="S5737" t="str">
        <f t="shared" si="451"/>
        <v>PLASTIC</v>
      </c>
    </row>
    <row r="5738" spans="1:19" x14ac:dyDescent="0.25">
      <c r="A5738" t="s">
        <v>525</v>
      </c>
      <c r="C5738" s="2" t="s">
        <v>524</v>
      </c>
      <c r="D5738" s="2" t="s">
        <v>524</v>
      </c>
      <c r="F5738" t="s">
        <v>2</v>
      </c>
      <c r="G5738" s="4" t="s">
        <v>242</v>
      </c>
      <c r="H5738" t="b">
        <v>0</v>
      </c>
      <c r="I5738" s="4" t="s">
        <v>241</v>
      </c>
      <c r="J5738" t="b">
        <v>0</v>
      </c>
      <c r="K5738" t="b">
        <v>1</v>
      </c>
      <c r="L5738" t="b">
        <v>0</v>
      </c>
      <c r="M5738" t="b">
        <v>1</v>
      </c>
      <c r="N5738">
        <f t="shared" si="447"/>
        <v>9</v>
      </c>
      <c r="O5738" s="8" t="str">
        <f t="shared" si="448"/>
        <v xml:space="preserve"> Blankoff, Front, LH, Plating Isolated 6th Tank</v>
      </c>
      <c r="Q5738" t="str">
        <f t="shared" si="449"/>
        <v>TANK</v>
      </c>
      <c r="R5738" t="str">
        <f t="shared" si="450"/>
        <v>MIH_A04</v>
      </c>
      <c r="S5738" t="str">
        <f t="shared" si="451"/>
        <v>Other</v>
      </c>
    </row>
    <row r="5739" spans="1:19" x14ac:dyDescent="0.25">
      <c r="A5739" t="s">
        <v>523</v>
      </c>
      <c r="C5739" s="2" t="s">
        <v>522</v>
      </c>
      <c r="D5739" s="2" t="s">
        <v>522</v>
      </c>
      <c r="F5739" t="s">
        <v>2</v>
      </c>
      <c r="G5739" s="4" t="s">
        <v>242</v>
      </c>
      <c r="H5739" t="b">
        <v>0</v>
      </c>
      <c r="I5739" s="4" t="s">
        <v>241</v>
      </c>
      <c r="J5739" t="b">
        <v>0</v>
      </c>
      <c r="K5739" t="b">
        <v>1</v>
      </c>
      <c r="L5739" t="b">
        <v>0</v>
      </c>
      <c r="M5739" t="b">
        <v>1</v>
      </c>
      <c r="N5739">
        <f t="shared" si="447"/>
        <v>10</v>
      </c>
      <c r="O5739" s="8" t="str">
        <f t="shared" si="448"/>
        <v xml:space="preserve"> Cap, Rotor, SRD</v>
      </c>
      <c r="Q5739" t="str">
        <f t="shared" si="449"/>
        <v/>
      </c>
      <c r="R5739" t="str">
        <f t="shared" si="450"/>
        <v>MIH_A04</v>
      </c>
      <c r="S5739" t="str">
        <f t="shared" si="451"/>
        <v>Other</v>
      </c>
    </row>
    <row r="5740" spans="1:19" x14ac:dyDescent="0.25">
      <c r="A5740" t="s">
        <v>521</v>
      </c>
      <c r="C5740" s="2" t="s">
        <v>520</v>
      </c>
      <c r="D5740" s="2" t="s">
        <v>520</v>
      </c>
      <c r="E5740" t="s">
        <v>269</v>
      </c>
      <c r="F5740" t="s">
        <v>2</v>
      </c>
      <c r="G5740" s="4" t="s">
        <v>242</v>
      </c>
      <c r="H5740" t="b">
        <v>0</v>
      </c>
      <c r="I5740" s="4" t="s">
        <v>268</v>
      </c>
      <c r="J5740" t="b">
        <v>0</v>
      </c>
      <c r="K5740" t="b">
        <v>1</v>
      </c>
      <c r="L5740" t="b">
        <v>0</v>
      </c>
      <c r="M5740" t="b">
        <v>1</v>
      </c>
      <c r="N5740">
        <f t="shared" si="447"/>
        <v>9</v>
      </c>
      <c r="O5740" s="8" t="str">
        <f t="shared" si="448"/>
        <v xml:space="preserve"> .6MM Warp, Mapping Blade, 200</v>
      </c>
      <c r="Q5740" t="str">
        <f t="shared" si="449"/>
        <v>PIN</v>
      </c>
      <c r="R5740" t="str">
        <f t="shared" si="450"/>
        <v>Plastic_A04</v>
      </c>
      <c r="S5740" t="str">
        <f t="shared" si="451"/>
        <v>PLASTIC</v>
      </c>
    </row>
    <row r="5741" spans="1:19" x14ac:dyDescent="0.25">
      <c r="A5741" t="s">
        <v>519</v>
      </c>
      <c r="C5741" s="2" t="s">
        <v>518</v>
      </c>
      <c r="D5741" s="2" t="s">
        <v>518</v>
      </c>
      <c r="F5741" t="s">
        <v>2</v>
      </c>
      <c r="G5741" s="4" t="s">
        <v>242</v>
      </c>
      <c r="H5741" t="b">
        <v>0</v>
      </c>
      <c r="I5741" s="4" t="s">
        <v>241</v>
      </c>
      <c r="J5741" t="b">
        <v>0</v>
      </c>
      <c r="K5741" t="b">
        <v>1</v>
      </c>
      <c r="L5741" t="b">
        <v>0</v>
      </c>
      <c r="M5741" t="b">
        <v>1</v>
      </c>
      <c r="N5741">
        <f t="shared" si="447"/>
        <v>8</v>
      </c>
      <c r="O5741" s="8" t="str">
        <f t="shared" si="448"/>
        <v xml:space="preserve"> 6MM Warp, Mapping Blade, 200MM Nokota</v>
      </c>
      <c r="Q5741" t="str">
        <f t="shared" si="449"/>
        <v>PIN</v>
      </c>
      <c r="R5741" t="str">
        <f t="shared" si="450"/>
        <v>MIH_A04</v>
      </c>
      <c r="S5741" t="str">
        <f t="shared" si="451"/>
        <v>Other</v>
      </c>
    </row>
    <row r="5742" spans="1:19" x14ac:dyDescent="0.25">
      <c r="A5742" t="s">
        <v>517</v>
      </c>
      <c r="C5742" s="2" t="s">
        <v>516</v>
      </c>
      <c r="D5742" s="2" t="s">
        <v>516</v>
      </c>
      <c r="F5742" t="s">
        <v>2</v>
      </c>
      <c r="G5742" s="4" t="s">
        <v>242</v>
      </c>
      <c r="H5742" t="b">
        <v>0</v>
      </c>
      <c r="I5742" s="4" t="s">
        <v>241</v>
      </c>
      <c r="J5742" t="b">
        <v>0</v>
      </c>
      <c r="K5742" t="b">
        <v>1</v>
      </c>
      <c r="L5742" t="b">
        <v>0</v>
      </c>
      <c r="M5742" t="b">
        <v>1</v>
      </c>
      <c r="N5742">
        <f t="shared" si="447"/>
        <v>7</v>
      </c>
      <c r="O5742" s="8" t="str">
        <f t="shared" si="448"/>
        <v xml:space="preserve"> Lower, Membrane, Chamber, Raptor S, 300MM</v>
      </c>
      <c r="Q5742" t="str">
        <f t="shared" si="449"/>
        <v>CHMBR</v>
      </c>
      <c r="R5742" t="str">
        <f t="shared" si="450"/>
        <v>MIH_A04</v>
      </c>
      <c r="S5742" t="str">
        <f t="shared" si="451"/>
        <v>Other</v>
      </c>
    </row>
    <row r="5743" spans="1:19" x14ac:dyDescent="0.25">
      <c r="A5743" t="s">
        <v>515</v>
      </c>
      <c r="C5743" s="2" t="s">
        <v>514</v>
      </c>
      <c r="D5743" s="2" t="s">
        <v>514</v>
      </c>
      <c r="F5743" t="s">
        <v>2</v>
      </c>
      <c r="G5743" s="4" t="s">
        <v>242</v>
      </c>
      <c r="H5743" t="b">
        <v>0</v>
      </c>
      <c r="I5743" s="4" t="s">
        <v>241</v>
      </c>
      <c r="J5743" t="b">
        <v>0</v>
      </c>
      <c r="K5743" t="b">
        <v>1</v>
      </c>
      <c r="L5743" t="b">
        <v>0</v>
      </c>
      <c r="M5743" t="b">
        <v>1</v>
      </c>
      <c r="N5743">
        <f t="shared" si="447"/>
        <v>5</v>
      </c>
      <c r="O5743" s="8" t="str">
        <f t="shared" si="448"/>
        <v xml:space="preserve"> CATCH, RINSE, RING, WLP</v>
      </c>
      <c r="Q5743" t="str">
        <f t="shared" si="449"/>
        <v>RING</v>
      </c>
      <c r="R5743" t="str">
        <f t="shared" si="450"/>
        <v>MIH_A04</v>
      </c>
      <c r="S5743" t="str">
        <f t="shared" si="451"/>
        <v>Other</v>
      </c>
    </row>
    <row r="5744" spans="1:19" x14ac:dyDescent="0.25">
      <c r="A5744" t="s">
        <v>513</v>
      </c>
      <c r="C5744" s="2" t="s">
        <v>512</v>
      </c>
      <c r="D5744" s="2" t="s">
        <v>512</v>
      </c>
      <c r="F5744" t="s">
        <v>2</v>
      </c>
      <c r="G5744" s="4" t="s">
        <v>242</v>
      </c>
      <c r="H5744" t="b">
        <v>0</v>
      </c>
      <c r="I5744" s="4" t="s">
        <v>241</v>
      </c>
      <c r="J5744" t="b">
        <v>0</v>
      </c>
      <c r="K5744" t="b">
        <v>1</v>
      </c>
      <c r="L5744" t="b">
        <v>0</v>
      </c>
      <c r="M5744" t="b">
        <v>1</v>
      </c>
      <c r="N5744">
        <f t="shared" si="447"/>
        <v>0</v>
      </c>
      <c r="O5744" s="8" t="str">
        <f t="shared" si="448"/>
        <v>Mounting</v>
      </c>
      <c r="Q5744" t="str">
        <f t="shared" si="449"/>
        <v/>
      </c>
      <c r="R5744" t="str">
        <f t="shared" si="450"/>
        <v>MIH_A04</v>
      </c>
      <c r="S5744" t="str">
        <f t="shared" si="451"/>
        <v>Other</v>
      </c>
    </row>
    <row r="5745" spans="1:19" x14ac:dyDescent="0.25">
      <c r="A5745" t="s">
        <v>511</v>
      </c>
      <c r="B5745" t="s">
        <v>510</v>
      </c>
      <c r="C5745" s="2" t="s">
        <v>501</v>
      </c>
      <c r="D5745" s="2" t="s">
        <v>501</v>
      </c>
      <c r="F5745" t="s">
        <v>2</v>
      </c>
      <c r="G5745" s="4" t="s">
        <v>242</v>
      </c>
      <c r="H5745" t="b">
        <v>0</v>
      </c>
      <c r="I5745" s="4" t="s">
        <v>496</v>
      </c>
      <c r="J5745" t="b">
        <v>0</v>
      </c>
      <c r="K5745" t="b">
        <v>1</v>
      </c>
      <c r="L5745" t="b">
        <v>0</v>
      </c>
      <c r="M5745" t="b">
        <v>1</v>
      </c>
      <c r="N5745">
        <f t="shared" si="447"/>
        <v>4</v>
      </c>
      <c r="O5745" s="8" t="str">
        <f t="shared" si="448"/>
        <v xml:space="preserve"> EXHAUST, RIM, WLP</v>
      </c>
      <c r="Q5745" t="str">
        <f t="shared" si="449"/>
        <v>TUBE</v>
      </c>
      <c r="R5745" t="str">
        <f t="shared" si="450"/>
        <v>NP_A05</v>
      </c>
      <c r="S5745" t="str">
        <f t="shared" si="451"/>
        <v>Other</v>
      </c>
    </row>
    <row r="5746" spans="1:19" x14ac:dyDescent="0.25">
      <c r="A5746" t="s">
        <v>509</v>
      </c>
      <c r="B5746" t="s">
        <v>508</v>
      </c>
      <c r="C5746" s="2" t="s">
        <v>499</v>
      </c>
      <c r="D5746" s="2" t="s">
        <v>499</v>
      </c>
      <c r="F5746" t="s">
        <v>2</v>
      </c>
      <c r="G5746" s="4" t="s">
        <v>242</v>
      </c>
      <c r="H5746" t="b">
        <v>1</v>
      </c>
      <c r="I5746" s="4" t="s">
        <v>12094</v>
      </c>
      <c r="J5746" t="b">
        <v>0</v>
      </c>
      <c r="K5746" t="b">
        <v>1</v>
      </c>
      <c r="L5746" t="b">
        <v>0</v>
      </c>
      <c r="M5746" t="b">
        <v>1</v>
      </c>
      <c r="N5746">
        <f t="shared" si="447"/>
        <v>3</v>
      </c>
      <c r="O5746" s="8" t="str">
        <f t="shared" si="448"/>
        <v xml:space="preserve"> LOCATE, RINSE ADJUST, RIM, WLP</v>
      </c>
      <c r="Q5746" t="str">
        <f t="shared" si="449"/>
        <v>PIN</v>
      </c>
      <c r="R5746" t="str">
        <f t="shared" si="450"/>
        <v>Miscellaneous_A05</v>
      </c>
      <c r="S5746" t="str">
        <f t="shared" si="451"/>
        <v>Other</v>
      </c>
    </row>
    <row r="5747" spans="1:19" x14ac:dyDescent="0.25">
      <c r="A5747" t="s">
        <v>507</v>
      </c>
      <c r="B5747" t="s">
        <v>506</v>
      </c>
      <c r="C5747" s="2" t="s">
        <v>497</v>
      </c>
      <c r="D5747" s="2" t="s">
        <v>497</v>
      </c>
      <c r="F5747" t="s">
        <v>2</v>
      </c>
      <c r="G5747" s="4" t="s">
        <v>242</v>
      </c>
      <c r="H5747" t="b">
        <v>1</v>
      </c>
      <c r="I5747" s="4" t="s">
        <v>496</v>
      </c>
      <c r="J5747" t="b">
        <v>0</v>
      </c>
      <c r="K5747" t="b">
        <v>1</v>
      </c>
      <c r="L5747" t="b">
        <v>0</v>
      </c>
      <c r="M5747" t="b">
        <v>1</v>
      </c>
      <c r="N5747">
        <f t="shared" si="447"/>
        <v>9</v>
      </c>
      <c r="O5747" s="8" t="str">
        <f t="shared" si="448"/>
        <v xml:space="preserve"> SPATTER CONTROL, WLP</v>
      </c>
      <c r="Q5747" t="str">
        <f t="shared" si="449"/>
        <v/>
      </c>
      <c r="R5747" t="str">
        <f t="shared" si="450"/>
        <v>NP_A05</v>
      </c>
      <c r="S5747" t="str">
        <f t="shared" si="451"/>
        <v>Other</v>
      </c>
    </row>
    <row r="5748" spans="1:19" x14ac:dyDescent="0.25">
      <c r="A5748" t="s">
        <v>505</v>
      </c>
      <c r="C5748" s="2" t="s">
        <v>497</v>
      </c>
      <c r="D5748" s="2" t="s">
        <v>497</v>
      </c>
      <c r="F5748" t="s">
        <v>2</v>
      </c>
      <c r="G5748" s="4" t="s">
        <v>242</v>
      </c>
      <c r="H5748" t="b">
        <v>0</v>
      </c>
      <c r="I5748" s="4" t="s">
        <v>496</v>
      </c>
      <c r="J5748" t="b">
        <v>0</v>
      </c>
      <c r="K5748" t="b">
        <v>0</v>
      </c>
      <c r="L5748" t="b">
        <v>0</v>
      </c>
      <c r="M5748" t="b">
        <v>1</v>
      </c>
      <c r="N5748">
        <f t="shared" si="447"/>
        <v>9</v>
      </c>
      <c r="O5748" s="8" t="str">
        <f t="shared" si="448"/>
        <v xml:space="preserve"> SPATTER CONTROL, WLP</v>
      </c>
      <c r="Q5748" t="str">
        <f t="shared" si="449"/>
        <v/>
      </c>
      <c r="R5748" t="str">
        <f t="shared" si="450"/>
        <v>NP_A05</v>
      </c>
      <c r="S5748" t="str">
        <f t="shared" si="451"/>
        <v>Other</v>
      </c>
    </row>
    <row r="5749" spans="1:19" x14ac:dyDescent="0.25">
      <c r="A5749" t="s">
        <v>504</v>
      </c>
      <c r="C5749" s="2" t="s">
        <v>503</v>
      </c>
      <c r="D5749" s="2" t="s">
        <v>503</v>
      </c>
      <c r="F5749" t="s">
        <v>2</v>
      </c>
      <c r="G5749" s="4" t="s">
        <v>242</v>
      </c>
      <c r="H5749" t="b">
        <v>0</v>
      </c>
      <c r="I5749" s="4" t="s">
        <v>241</v>
      </c>
      <c r="J5749" t="b">
        <v>0</v>
      </c>
      <c r="K5749" t="b">
        <v>1</v>
      </c>
      <c r="L5749" t="b">
        <v>0</v>
      </c>
      <c r="M5749" t="b">
        <v>1</v>
      </c>
      <c r="N5749">
        <f t="shared" si="447"/>
        <v>0</v>
      </c>
      <c r="O5749" s="8" t="str">
        <f t="shared" si="448"/>
        <v>Rinse</v>
      </c>
      <c r="Q5749" t="str">
        <f t="shared" si="449"/>
        <v/>
      </c>
      <c r="R5749" t="str">
        <f t="shared" si="450"/>
        <v>MIH_A05</v>
      </c>
      <c r="S5749" t="str">
        <f t="shared" si="451"/>
        <v>Other</v>
      </c>
    </row>
    <row r="5750" spans="1:19" x14ac:dyDescent="0.25">
      <c r="A5750" t="s">
        <v>502</v>
      </c>
      <c r="C5750" s="2" t="s">
        <v>501</v>
      </c>
      <c r="D5750" s="2" t="s">
        <v>501</v>
      </c>
      <c r="F5750" t="s">
        <v>2</v>
      </c>
      <c r="G5750" s="4" t="s">
        <v>242</v>
      </c>
      <c r="H5750" t="b">
        <v>0</v>
      </c>
      <c r="I5750" s="4" t="s">
        <v>496</v>
      </c>
      <c r="J5750" t="b">
        <v>0</v>
      </c>
      <c r="K5750" t="b">
        <v>0</v>
      </c>
      <c r="L5750" t="b">
        <v>0</v>
      </c>
      <c r="M5750" t="b">
        <v>1</v>
      </c>
      <c r="N5750">
        <f t="shared" si="447"/>
        <v>4</v>
      </c>
      <c r="O5750" s="8" t="str">
        <f t="shared" si="448"/>
        <v xml:space="preserve"> EXHAUST, RIM, WLP</v>
      </c>
      <c r="Q5750" t="str">
        <f t="shared" si="449"/>
        <v>TUBE</v>
      </c>
      <c r="R5750" t="str">
        <f t="shared" si="450"/>
        <v>NP_A05</v>
      </c>
      <c r="S5750" t="str">
        <f t="shared" si="451"/>
        <v>Other</v>
      </c>
    </row>
    <row r="5751" spans="1:19" x14ac:dyDescent="0.25">
      <c r="A5751" t="s">
        <v>500</v>
      </c>
      <c r="C5751" s="2" t="s">
        <v>499</v>
      </c>
      <c r="D5751" s="2" t="s">
        <v>499</v>
      </c>
      <c r="F5751" t="s">
        <v>2</v>
      </c>
      <c r="G5751" s="4" t="s">
        <v>242</v>
      </c>
      <c r="H5751" t="b">
        <v>0</v>
      </c>
      <c r="I5751" s="4" t="s">
        <v>496</v>
      </c>
      <c r="J5751" t="b">
        <v>0</v>
      </c>
      <c r="K5751" t="b">
        <v>0</v>
      </c>
      <c r="L5751" t="b">
        <v>0</v>
      </c>
      <c r="M5751" t="b">
        <v>1</v>
      </c>
      <c r="N5751">
        <f t="shared" si="447"/>
        <v>3</v>
      </c>
      <c r="O5751" s="8" t="str">
        <f t="shared" si="448"/>
        <v xml:space="preserve"> LOCATE, RINSE ADJUST, RIM, WLP</v>
      </c>
      <c r="Q5751" t="str">
        <f t="shared" si="449"/>
        <v>PIN</v>
      </c>
      <c r="R5751" t="str">
        <f t="shared" si="450"/>
        <v>NP_A05</v>
      </c>
      <c r="S5751" t="str">
        <f t="shared" si="451"/>
        <v>Other</v>
      </c>
    </row>
    <row r="5752" spans="1:19" x14ac:dyDescent="0.25">
      <c r="A5752" t="s">
        <v>498</v>
      </c>
      <c r="C5752" s="2" t="s">
        <v>497</v>
      </c>
      <c r="D5752" s="2" t="s">
        <v>497</v>
      </c>
      <c r="F5752" t="s">
        <v>2</v>
      </c>
      <c r="G5752" s="4" t="s">
        <v>242</v>
      </c>
      <c r="H5752" t="b">
        <v>0</v>
      </c>
      <c r="I5752" s="4" t="s">
        <v>496</v>
      </c>
      <c r="J5752" t="b">
        <v>0</v>
      </c>
      <c r="K5752" t="b">
        <v>0</v>
      </c>
      <c r="L5752" t="b">
        <v>0</v>
      </c>
      <c r="M5752" t="b">
        <v>1</v>
      </c>
      <c r="N5752">
        <f t="shared" si="447"/>
        <v>9</v>
      </c>
      <c r="O5752" s="8" t="str">
        <f t="shared" si="448"/>
        <v xml:space="preserve"> SPATTER CONTROL, WLP</v>
      </c>
      <c r="Q5752" t="str">
        <f t="shared" si="449"/>
        <v/>
      </c>
      <c r="R5752" t="str">
        <f t="shared" si="450"/>
        <v>NP_A05</v>
      </c>
      <c r="S5752" t="str">
        <f t="shared" si="451"/>
        <v>Other</v>
      </c>
    </row>
    <row r="5753" spans="1:19" x14ac:dyDescent="0.25">
      <c r="A5753" t="s">
        <v>495</v>
      </c>
      <c r="C5753" s="2" t="s">
        <v>494</v>
      </c>
      <c r="D5753" s="2" t="s">
        <v>494</v>
      </c>
      <c r="F5753" t="s">
        <v>2</v>
      </c>
      <c r="G5753" s="4" t="s">
        <v>242</v>
      </c>
      <c r="H5753" t="b">
        <v>0</v>
      </c>
      <c r="I5753" s="4" t="s">
        <v>241</v>
      </c>
      <c r="J5753" t="b">
        <v>0</v>
      </c>
      <c r="K5753" t="b">
        <v>1</v>
      </c>
      <c r="L5753" t="b">
        <v>0</v>
      </c>
      <c r="M5753" t="b">
        <v>1</v>
      </c>
      <c r="N5753">
        <f t="shared" si="447"/>
        <v>0</v>
      </c>
      <c r="O5753" s="8" t="str">
        <f t="shared" si="448"/>
        <v>Rinse</v>
      </c>
      <c r="Q5753" t="str">
        <f t="shared" si="449"/>
        <v/>
      </c>
      <c r="R5753" t="str">
        <f t="shared" si="450"/>
        <v>MIH_A05</v>
      </c>
      <c r="S5753" t="str">
        <f t="shared" si="451"/>
        <v>Other</v>
      </c>
    </row>
    <row r="5754" spans="1:19" x14ac:dyDescent="0.25">
      <c r="A5754" t="s">
        <v>493</v>
      </c>
      <c r="C5754" s="2" t="s">
        <v>492</v>
      </c>
      <c r="D5754" s="2" t="s">
        <v>492</v>
      </c>
      <c r="F5754" t="s">
        <v>2</v>
      </c>
      <c r="G5754" s="4" t="s">
        <v>242</v>
      </c>
      <c r="H5754" t="b">
        <v>0</v>
      </c>
      <c r="I5754" s="4" t="s">
        <v>241</v>
      </c>
      <c r="J5754" t="b">
        <v>0</v>
      </c>
      <c r="K5754" t="b">
        <v>1</v>
      </c>
      <c r="L5754" t="b">
        <v>0</v>
      </c>
      <c r="M5754" t="b">
        <v>1</v>
      </c>
      <c r="N5754">
        <f t="shared" si="447"/>
        <v>5</v>
      </c>
      <c r="O5754" s="8" t="str">
        <f t="shared" si="448"/>
        <v xml:space="preserve"> ROTOR, EDGE STANDOFF, SIMPLIFIED SRD</v>
      </c>
      <c r="Q5754" t="str">
        <f t="shared" si="449"/>
        <v>PLATE</v>
      </c>
      <c r="R5754" t="str">
        <f t="shared" si="450"/>
        <v>MIH_A05</v>
      </c>
      <c r="S5754" t="str">
        <f t="shared" si="451"/>
        <v>Other</v>
      </c>
    </row>
    <row r="5755" spans="1:19" x14ac:dyDescent="0.25">
      <c r="A5755" t="s">
        <v>491</v>
      </c>
      <c r="C5755" s="2" t="s">
        <v>490</v>
      </c>
      <c r="D5755" s="2" t="s">
        <v>490</v>
      </c>
      <c r="E5755" t="s">
        <v>269</v>
      </c>
      <c r="F5755" t="s">
        <v>2</v>
      </c>
      <c r="G5755" s="4" t="s">
        <v>242</v>
      </c>
      <c r="H5755" t="b">
        <v>0</v>
      </c>
      <c r="I5755" s="4" t="s">
        <v>268</v>
      </c>
      <c r="J5755" t="b">
        <v>0</v>
      </c>
      <c r="K5755" t="b">
        <v>1</v>
      </c>
      <c r="L5755" t="b">
        <v>0</v>
      </c>
      <c r="M5755" t="b">
        <v>1</v>
      </c>
      <c r="N5755">
        <f t="shared" si="447"/>
        <v>0</v>
      </c>
      <c r="O5755" s="8" t="str">
        <f t="shared" si="448"/>
        <v>Seal</v>
      </c>
      <c r="Q5755" t="str">
        <f t="shared" si="449"/>
        <v/>
      </c>
      <c r="R5755" t="str">
        <f t="shared" si="450"/>
        <v>Plastic_A05</v>
      </c>
      <c r="S5755" t="str">
        <f t="shared" si="451"/>
        <v>PLASTIC</v>
      </c>
    </row>
    <row r="5756" spans="1:19" x14ac:dyDescent="0.25">
      <c r="A5756" t="s">
        <v>489</v>
      </c>
      <c r="C5756" s="2" t="s">
        <v>488</v>
      </c>
      <c r="D5756" s="2" t="s">
        <v>488</v>
      </c>
      <c r="E5756" t="s">
        <v>269</v>
      </c>
      <c r="F5756" t="s">
        <v>2</v>
      </c>
      <c r="G5756" s="4" t="s">
        <v>242</v>
      </c>
      <c r="H5756" t="b">
        <v>0</v>
      </c>
      <c r="I5756" s="4" t="s">
        <v>268</v>
      </c>
      <c r="J5756" t="b">
        <v>0</v>
      </c>
      <c r="K5756" t="b">
        <v>0</v>
      </c>
      <c r="L5756" t="b">
        <v>0</v>
      </c>
      <c r="M5756" t="b">
        <v>1</v>
      </c>
      <c r="N5756">
        <f t="shared" si="447"/>
        <v>6</v>
      </c>
      <c r="O5756" s="8" t="str">
        <f t="shared" si="448"/>
        <v>ANODE RETAINER, 350 MICRON,_x001E__x001E_WLP</v>
      </c>
      <c r="Q5756" t="str">
        <f t="shared" si="449"/>
        <v>RETAINER</v>
      </c>
      <c r="R5756" t="str">
        <f t="shared" si="450"/>
        <v>Plastic_A05</v>
      </c>
      <c r="S5756" t="str">
        <f t="shared" si="451"/>
        <v>PLASTIC</v>
      </c>
    </row>
    <row r="5757" spans="1:19" x14ac:dyDescent="0.25">
      <c r="A5757" t="s">
        <v>487</v>
      </c>
      <c r="C5757" s="2" t="s">
        <v>486</v>
      </c>
      <c r="D5757" s="2" t="s">
        <v>486</v>
      </c>
      <c r="E5757" t="s">
        <v>485</v>
      </c>
      <c r="F5757" t="s">
        <v>2</v>
      </c>
      <c r="G5757" s="4" t="s">
        <v>242</v>
      </c>
      <c r="H5757" t="b">
        <v>0</v>
      </c>
      <c r="I5757" s="4" t="s">
        <v>268</v>
      </c>
      <c r="J5757" t="b">
        <v>0</v>
      </c>
      <c r="K5757" t="b">
        <v>1</v>
      </c>
      <c r="L5757" t="b">
        <v>0</v>
      </c>
      <c r="M5757" t="b">
        <v>1</v>
      </c>
      <c r="N5757">
        <f t="shared" si="447"/>
        <v>9</v>
      </c>
      <c r="O5757" s="8" t="str">
        <f t="shared" si="448"/>
        <v xml:space="preserve"> THREADED, TALL LEAD-IN, ROTOR, SRD</v>
      </c>
      <c r="Q5757" t="str">
        <f t="shared" si="449"/>
        <v/>
      </c>
      <c r="R5757" t="str">
        <f t="shared" si="450"/>
        <v>Plastic_A05</v>
      </c>
      <c r="S5757" t="str">
        <f t="shared" si="451"/>
        <v>PLASTIC</v>
      </c>
    </row>
    <row r="5758" spans="1:19" x14ac:dyDescent="0.25">
      <c r="A5758" t="s">
        <v>484</v>
      </c>
      <c r="B5758" t="s">
        <v>483</v>
      </c>
      <c r="C5758" s="2" t="s">
        <v>482</v>
      </c>
      <c r="D5758" s="2" t="s">
        <v>482</v>
      </c>
      <c r="E5758" t="s">
        <v>272</v>
      </c>
      <c r="F5758" t="s">
        <v>2</v>
      </c>
      <c r="G5758" s="4" t="s">
        <v>1</v>
      </c>
      <c r="H5758" t="b">
        <v>0</v>
      </c>
      <c r="I5758" s="4" t="s">
        <v>12094</v>
      </c>
      <c r="J5758" t="b">
        <v>0</v>
      </c>
      <c r="K5758" t="b">
        <v>0</v>
      </c>
      <c r="L5758" t="b">
        <v>0</v>
      </c>
      <c r="M5758" t="b">
        <v>1</v>
      </c>
      <c r="N5758">
        <f t="shared" si="447"/>
        <v>0</v>
      </c>
      <c r="O5758" s="8" t="str">
        <f t="shared" si="448"/>
        <v>ABS</v>
      </c>
      <c r="Q5758" t="str">
        <f t="shared" si="449"/>
        <v/>
      </c>
      <c r="R5758" t="str">
        <f t="shared" si="450"/>
        <v/>
      </c>
      <c r="S5758" t="str">
        <f t="shared" si="451"/>
        <v>ABS</v>
      </c>
    </row>
    <row r="5759" spans="1:19" x14ac:dyDescent="0.25">
      <c r="A5759" t="s">
        <v>481</v>
      </c>
      <c r="B5759" t="s">
        <v>445</v>
      </c>
      <c r="C5759" s="2" t="s">
        <v>480</v>
      </c>
      <c r="D5759" s="2" t="s">
        <v>480</v>
      </c>
      <c r="E5759" t="s">
        <v>272</v>
      </c>
      <c r="F5759" t="s">
        <v>2</v>
      </c>
      <c r="G5759" s="4" t="s">
        <v>1</v>
      </c>
      <c r="H5759" t="b">
        <v>0</v>
      </c>
      <c r="I5759" s="4" t="s">
        <v>271</v>
      </c>
      <c r="J5759" t="b">
        <v>0</v>
      </c>
      <c r="K5759" t="b">
        <v>0</v>
      </c>
      <c r="L5759" t="b">
        <v>0</v>
      </c>
      <c r="M5759" t="b">
        <v>1</v>
      </c>
      <c r="N5759">
        <f t="shared" si="447"/>
        <v>0</v>
      </c>
      <c r="O5759" s="8" t="str">
        <f t="shared" si="448"/>
        <v>ABS</v>
      </c>
      <c r="Q5759" t="str">
        <f t="shared" si="449"/>
        <v/>
      </c>
      <c r="R5759" t="str">
        <f t="shared" si="450"/>
        <v/>
      </c>
      <c r="S5759" t="str">
        <f t="shared" si="451"/>
        <v>ABS</v>
      </c>
    </row>
    <row r="5760" spans="1:19" x14ac:dyDescent="0.25">
      <c r="A5760" t="s">
        <v>479</v>
      </c>
      <c r="B5760">
        <v>1</v>
      </c>
      <c r="C5760" s="2" t="s">
        <v>478</v>
      </c>
      <c r="D5760" s="2" t="s">
        <v>478</v>
      </c>
      <c r="E5760" t="s">
        <v>272</v>
      </c>
      <c r="F5760" t="s">
        <v>2</v>
      </c>
      <c r="G5760" s="4" t="s">
        <v>1</v>
      </c>
      <c r="H5760" t="b">
        <v>0</v>
      </c>
      <c r="I5760" s="4" t="s">
        <v>271</v>
      </c>
      <c r="J5760" t="b">
        <v>0</v>
      </c>
      <c r="K5760" t="b">
        <v>0</v>
      </c>
      <c r="L5760" t="b">
        <v>0</v>
      </c>
      <c r="M5760" t="b">
        <v>1</v>
      </c>
      <c r="N5760">
        <f t="shared" si="447"/>
        <v>9</v>
      </c>
      <c r="O5760" s="8" t="str">
        <f t="shared" si="448"/>
        <v xml:space="preserve"> 0.125" X 48" X 96" WITH HAIRCELL TEXTILE ON 1 SIDE</v>
      </c>
      <c r="Q5760" t="str">
        <f t="shared" si="449"/>
        <v/>
      </c>
      <c r="R5760" t="str">
        <f t="shared" si="450"/>
        <v/>
      </c>
      <c r="S5760" t="str">
        <f t="shared" si="451"/>
        <v>ABS</v>
      </c>
    </row>
    <row r="5761" spans="1:19" x14ac:dyDescent="0.25">
      <c r="A5761" t="s">
        <v>477</v>
      </c>
      <c r="B5761" t="s">
        <v>476</v>
      </c>
      <c r="C5761" s="2" t="s">
        <v>475</v>
      </c>
      <c r="D5761" s="2" t="s">
        <v>475</v>
      </c>
      <c r="E5761" t="s">
        <v>272</v>
      </c>
      <c r="F5761" t="s">
        <v>2</v>
      </c>
      <c r="G5761" s="4" t="s">
        <v>1</v>
      </c>
      <c r="H5761" t="b">
        <v>0</v>
      </c>
      <c r="I5761" s="4" t="s">
        <v>271</v>
      </c>
      <c r="J5761" t="b">
        <v>0</v>
      </c>
      <c r="K5761" t="b">
        <v>0</v>
      </c>
      <c r="L5761" t="b">
        <v>0</v>
      </c>
      <c r="M5761" t="b">
        <v>1</v>
      </c>
      <c r="N5761">
        <f t="shared" si="447"/>
        <v>0</v>
      </c>
      <c r="O5761" s="8" t="str">
        <f t="shared" si="448"/>
        <v>ABS</v>
      </c>
      <c r="Q5761" t="str">
        <f t="shared" si="449"/>
        <v/>
      </c>
      <c r="R5761" t="str">
        <f t="shared" si="450"/>
        <v/>
      </c>
      <c r="S5761" t="str">
        <f t="shared" si="451"/>
        <v>ABS</v>
      </c>
    </row>
    <row r="5762" spans="1:19" x14ac:dyDescent="0.25">
      <c r="A5762" t="s">
        <v>474</v>
      </c>
      <c r="B5762" t="s">
        <v>473</v>
      </c>
      <c r="C5762" s="2" t="s">
        <v>472</v>
      </c>
      <c r="D5762" s="2" t="s">
        <v>472</v>
      </c>
      <c r="E5762" t="s">
        <v>272</v>
      </c>
      <c r="F5762" t="s">
        <v>2</v>
      </c>
      <c r="G5762" s="4" t="s">
        <v>1</v>
      </c>
      <c r="H5762" t="b">
        <v>0</v>
      </c>
      <c r="I5762" s="4" t="s">
        <v>271</v>
      </c>
      <c r="J5762" t="b">
        <v>0</v>
      </c>
      <c r="K5762" t="b">
        <v>0</v>
      </c>
      <c r="L5762" t="b">
        <v>0</v>
      </c>
      <c r="M5762" t="b">
        <v>1</v>
      </c>
      <c r="N5762">
        <f t="shared" ref="N5762:N5825" si="452">IFERROR(IF(SEARCH(",",D5762,1)-1&gt;10,0,SEARCH(",",D5762,1)-1),0)</f>
        <v>0</v>
      </c>
      <c r="O5762" s="8" t="str">
        <f t="shared" si="448"/>
        <v>ABS</v>
      </c>
      <c r="Q5762" t="str">
        <f t="shared" si="449"/>
        <v/>
      </c>
      <c r="R5762" t="str">
        <f t="shared" si="450"/>
        <v/>
      </c>
      <c r="S5762" t="str">
        <f t="shared" si="451"/>
        <v>ABS</v>
      </c>
    </row>
    <row r="5763" spans="1:19" x14ac:dyDescent="0.25">
      <c r="A5763" t="s">
        <v>471</v>
      </c>
      <c r="B5763" t="s">
        <v>422</v>
      </c>
      <c r="C5763" s="2" t="s">
        <v>470</v>
      </c>
      <c r="D5763" s="2" t="s">
        <v>470</v>
      </c>
      <c r="E5763" t="s">
        <v>272</v>
      </c>
      <c r="F5763" t="s">
        <v>2</v>
      </c>
      <c r="G5763" s="4" t="s">
        <v>1</v>
      </c>
      <c r="H5763" t="b">
        <v>0</v>
      </c>
      <c r="I5763" s="4" t="s">
        <v>271</v>
      </c>
      <c r="J5763" t="b">
        <v>0</v>
      </c>
      <c r="K5763" t="b">
        <v>0</v>
      </c>
      <c r="L5763" t="b">
        <v>0</v>
      </c>
      <c r="M5763" t="b">
        <v>1</v>
      </c>
      <c r="N5763">
        <f t="shared" si="452"/>
        <v>0</v>
      </c>
      <c r="O5763" s="8" t="str">
        <f t="shared" ref="O5763:O5826" si="453">IF(N5763=0,    LEFT(D5763,SEARCH(" ", D5763,1)-1),    RIGHT(D5763,LEN(D5763)-N5763-1))</f>
        <v>ABS</v>
      </c>
      <c r="Q5763" t="str">
        <f t="shared" ref="Q5763:Q5826" si="454">IF(ISERROR(SEARCH("AMAT",D5763,1)),IF(ISERROR(SEARCH("CHAWK",D5763,1)),IF(ISERROR(SEARCH("ASSY",D5763,1)), IF(ISERROR(SEARCH("SUB CON",I5763, 1)),IF(ISERROR(SEARCH("SUB",E5763, 1)),IF(AND(ISERROR(SEARCH("PKG",D5763,1)), ISERROR(SEARCH("LBL",D5763,1)), ISERROR(SEARCH("LABEL",D5763,1))),IF(ISERROR(SEARCH("WLDM*",D5763,1)),IF(ISERROR(SEARCH("DOOR",D5763,1)),IF(ISERROR(SEARCH("SPCR",D5763,1)), IF(AND(ISERROR(SEARCH("ORING",D5763,1)), ISERROR(SEARCH("O-RING",D5763,1))),IF(ISERROR(SEARCH("TUBE*",D5763,1)),IF(ISERROR(SEARCH("ADPTR",D5763,1)), IF(ISERROR(SEARCH("PIN",D5763,1)), IF(ISERROR(SEARCH("LATCH",D5763,1)),IF(ISERROR(SEARCH("BASE",D5763,1)),IF(AND(ISERROR(SEARCH("INSERT",D5763,1)), ISERROR(SEARCH("INSR",D5763,1))),IF(ISERROR(SEARCH("TOMBSTONE",D5763,1)),IF(ISERROR(SEARCH("TOOL",D5763,1)),IF(ISERROR(SEARCH("GD?",D5763,1)), IF(AND(ISERROR(SEARCH("SHIELD",D5763,1)),ISERROR(SEARCH("SHLD",D5763,1))),IF(ISERROR(SEARCH("CARRIER",D5763,1)),IF(ISERROR(SEARCH("LID?",D5763,1)),IF(ISERROR(SEARCH("BRKT",D5763,1)),IF(ISERROR(SEARCH("RTRN",D5763,1)),IF(ISERROR(SEARCH("RETAINER",D5763,1)),IF(ISERROR(SEARCH("HSG",D5763,1)),IF(ISERROR(SEARCH("PLATE",D5763,1)),IF(ISERROR(SEARCH("SNSR",D5763,1)),IF(AND(ISERROR(SEARCH("PANEL",D5763,1)), ISERROR(SEARCH("PNL",D5763,1))),IF(ISERROR(SEARCH("BLK",D5763,1)),IF(ISERROR(SEARCH("DUCT",D5763,1)),IF(ISERROR(SEARCH("GASKET",D5763,1)),IF(AND(ISERROR(SEARCH("SHAFT",D5763,1)),ISERROR(SEARCH("ROD",D5763,1))),IF(ISERROR(SEARCH("RING",D5763,1)),IF(ISERROR(SEARCH("RESTRICT*",D5763,1)),IF(ISERROR(SEARCH("TANK",D5763,1)),IF(ISERROR(SEARCH("GENERATOR",D5763,1)),IF(ISERROR(SEARCH("FXTR",D5763,1)),IF(ISERROR(SEARCH("MAGNET",D5763,1)),IF(ISERROR(SEARCH("CLAMP",D5763,1)),IF(ISERROR(SEARCH("BAYONET",D5763,1)),IF(ISERROR(SEARCH("HSNG",D5763,1)),IF(ISERROR(SEARCH("PLUG",D5763,1)),IF(ISERROR(SEARCH("PLX",D5763,1)),IF(ISERROR(SEARCH("WAFER",D5763,1)),IF(ISERROR(SEARCH("MANIFOLD",D5763,1)),IF(AND(ISERROR(SEARCH("ALU* ",D5763)),LEFT(D5763,N5763)&lt;&gt;"AL"&amp;","), IF(ISERROR(SEARCH("INJCTR",D5763,1)),IF(AND(ISERROR(SEARCH("CVR",D5763,1)),ISERROR(SEARCH("COV?", D5763,1)), ISERROR(SEARCH("CV?",D5763,1))), IF(ISERROR(SEARCH("WDO",D5763,1)),IF(ISERROR(SEARCH("SHEET",D5763,1)),IF(ISERROR(SEARCH("SHIM",D5763,1)),IF(AND(ISERROR(SEARCH("CHMBR",D5763,1)), ISERROR(SEARCH("CHAMBER",D5763,1))),"","CHMBR"),"SHIM"),"Sheet"),"WINDOW"),"COVER"),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Sheet</v>
      </c>
      <c r="R5763" t="str">
        <f t="shared" ref="R5763:R5826" si="455">IF(LEFT(A5763,3)=LEFT(D5763,3),"",CONCATENATE(I5763, "_",LEFT(A5763,3)))</f>
        <v/>
      </c>
      <c r="S5763" t="str">
        <f t="shared" ref="S5763:S5826" si="456">IF(ISERROR(SEARCH("UHMW*", D5763,1)),IF(ISERROR(SEARCH("PEEK", D5763,1)),IF(AND(ISERROR(SEARCH("PTFE", D5763,1)),ISERROR(SEARCH("Teflon", D5763,1))),IF(ISERROR(SEARCH("PVDF", D5763,1)),IF(ISERROR(SEARCH("HDL", D5763,1)),IF(ISERROR(SEARCH("PET", D5763,1)),IF(ISERROR(SEARCH("ABS", D5763,1)), IF(ISERROR(SEARCH("ACRYL*", D5763,1)), IF(ISERROR(SEARCH("POLYCAR?", D5763,1)),IF(ISERROR(SEARCH("ALUM?", D5763,1)),IF(ISERROR(SEARCH("METAL", I5763,1)),IF(ISERROR(SEARCH("?PVC", D5763,1)),IF(ISERROR(SEARCH("PLASTIC", I5763, 1)),"Other", "PLASTIC"),"PVC"),"METAL"),"ALUM"),"POLYCARB"), "ACRYLIC"), "ABS"), "PET"), "HDL"), "PVDF"), "PTFE"), "PEEK"), "UHMW-PE")</f>
        <v>ABS</v>
      </c>
    </row>
    <row r="5764" spans="1:19" x14ac:dyDescent="0.25">
      <c r="A5764" t="s">
        <v>469</v>
      </c>
      <c r="B5764" t="s">
        <v>455</v>
      </c>
      <c r="C5764" s="2" t="s">
        <v>468</v>
      </c>
      <c r="D5764" s="2" t="s">
        <v>468</v>
      </c>
      <c r="E5764" t="s">
        <v>272</v>
      </c>
      <c r="F5764" t="s">
        <v>2</v>
      </c>
      <c r="G5764" s="4" t="s">
        <v>1</v>
      </c>
      <c r="H5764" t="b">
        <v>0</v>
      </c>
      <c r="I5764" s="4" t="s">
        <v>271</v>
      </c>
      <c r="J5764" t="b">
        <v>0</v>
      </c>
      <c r="K5764" t="b">
        <v>0</v>
      </c>
      <c r="L5764" t="b">
        <v>0</v>
      </c>
      <c r="M5764" t="b">
        <v>1</v>
      </c>
      <c r="N5764">
        <f t="shared" si="452"/>
        <v>10</v>
      </c>
      <c r="O5764" s="8" t="str">
        <f t="shared" si="453"/>
        <v xml:space="preserve"> 1''X12''X24''</v>
      </c>
      <c r="Q5764" t="str">
        <f t="shared" si="454"/>
        <v/>
      </c>
      <c r="R5764" t="str">
        <f t="shared" si="455"/>
        <v/>
      </c>
      <c r="S5764" t="str">
        <f t="shared" si="456"/>
        <v>ABS</v>
      </c>
    </row>
    <row r="5765" spans="1:19" x14ac:dyDescent="0.25">
      <c r="A5765" t="s">
        <v>467</v>
      </c>
      <c r="B5765" t="s">
        <v>462</v>
      </c>
      <c r="C5765" s="2" t="s">
        <v>466</v>
      </c>
      <c r="D5765" s="2" t="s">
        <v>466</v>
      </c>
      <c r="E5765" t="s">
        <v>272</v>
      </c>
      <c r="F5765" t="s">
        <v>2</v>
      </c>
      <c r="G5765" s="4" t="s">
        <v>1</v>
      </c>
      <c r="H5765" t="b">
        <v>0</v>
      </c>
      <c r="I5765" s="4" t="s">
        <v>271</v>
      </c>
      <c r="J5765" t="b">
        <v>0</v>
      </c>
      <c r="K5765" t="b">
        <v>0</v>
      </c>
      <c r="L5765" t="b">
        <v>0</v>
      </c>
      <c r="M5765" t="b">
        <v>1</v>
      </c>
      <c r="N5765">
        <f t="shared" si="452"/>
        <v>0</v>
      </c>
      <c r="O5765" s="8" t="str">
        <f t="shared" si="453"/>
        <v>ABS</v>
      </c>
      <c r="Q5765" t="str">
        <f t="shared" si="454"/>
        <v/>
      </c>
      <c r="R5765" t="str">
        <f t="shared" si="455"/>
        <v/>
      </c>
      <c r="S5765" t="str">
        <f t="shared" si="456"/>
        <v>ABS</v>
      </c>
    </row>
    <row r="5766" spans="1:19" x14ac:dyDescent="0.25">
      <c r="A5766" t="s">
        <v>465</v>
      </c>
      <c r="C5766" s="2" t="s">
        <v>464</v>
      </c>
      <c r="D5766" s="2" t="s">
        <v>464</v>
      </c>
      <c r="E5766" t="s">
        <v>272</v>
      </c>
      <c r="F5766" t="s">
        <v>2</v>
      </c>
      <c r="G5766" s="4" t="s">
        <v>1</v>
      </c>
      <c r="H5766" t="b">
        <v>0</v>
      </c>
      <c r="I5766" s="4" t="s">
        <v>271</v>
      </c>
      <c r="J5766" t="b">
        <v>0</v>
      </c>
      <c r="K5766" t="b">
        <v>0</v>
      </c>
      <c r="L5766" t="b">
        <v>0</v>
      </c>
      <c r="M5766" t="b">
        <v>1</v>
      </c>
      <c r="N5766">
        <f t="shared" si="452"/>
        <v>0</v>
      </c>
      <c r="O5766" s="8" t="str">
        <f t="shared" si="453"/>
        <v>ABS</v>
      </c>
      <c r="Q5766" t="str">
        <f t="shared" si="454"/>
        <v/>
      </c>
      <c r="R5766" t="str">
        <f t="shared" si="455"/>
        <v/>
      </c>
      <c r="S5766" t="str">
        <f t="shared" si="456"/>
        <v>ABS</v>
      </c>
    </row>
    <row r="5767" spans="1:19" x14ac:dyDescent="0.25">
      <c r="A5767" t="s">
        <v>463</v>
      </c>
      <c r="B5767" t="s">
        <v>462</v>
      </c>
      <c r="C5767" s="2" t="s">
        <v>461</v>
      </c>
      <c r="D5767" s="2" t="s">
        <v>461</v>
      </c>
      <c r="E5767" t="s">
        <v>272</v>
      </c>
      <c r="F5767" t="s">
        <v>2</v>
      </c>
      <c r="G5767" s="4" t="s">
        <v>1</v>
      </c>
      <c r="H5767" t="b">
        <v>0</v>
      </c>
      <c r="I5767" s="4" t="s">
        <v>271</v>
      </c>
      <c r="J5767" t="b">
        <v>0</v>
      </c>
      <c r="K5767" t="b">
        <v>0</v>
      </c>
      <c r="L5767" t="b">
        <v>0</v>
      </c>
      <c r="M5767" t="b">
        <v>1</v>
      </c>
      <c r="N5767">
        <f t="shared" si="452"/>
        <v>0</v>
      </c>
      <c r="O5767" s="8" t="str">
        <f t="shared" si="453"/>
        <v>ABS</v>
      </c>
      <c r="Q5767" t="str">
        <f t="shared" si="454"/>
        <v/>
      </c>
      <c r="R5767" t="str">
        <f t="shared" si="455"/>
        <v/>
      </c>
      <c r="S5767" t="str">
        <f t="shared" si="456"/>
        <v>ABS</v>
      </c>
    </row>
    <row r="5768" spans="1:19" x14ac:dyDescent="0.25">
      <c r="A5768" t="s">
        <v>460</v>
      </c>
      <c r="B5768" t="s">
        <v>445</v>
      </c>
      <c r="C5768" s="2" t="s">
        <v>459</v>
      </c>
      <c r="D5768" s="2" t="s">
        <v>459</v>
      </c>
      <c r="E5768" t="s">
        <v>272</v>
      </c>
      <c r="F5768" t="s">
        <v>2</v>
      </c>
      <c r="G5768" s="4" t="s">
        <v>1</v>
      </c>
      <c r="H5768" t="b">
        <v>0</v>
      </c>
      <c r="I5768" s="4" t="s">
        <v>271</v>
      </c>
      <c r="J5768" t="b">
        <v>0</v>
      </c>
      <c r="K5768" t="b">
        <v>0</v>
      </c>
      <c r="L5768" t="b">
        <v>0</v>
      </c>
      <c r="M5768" t="b">
        <v>1</v>
      </c>
      <c r="N5768">
        <f t="shared" si="452"/>
        <v>0</v>
      </c>
      <c r="O5768" s="8" t="str">
        <f t="shared" si="453"/>
        <v>ABS</v>
      </c>
      <c r="Q5768" t="str">
        <f t="shared" si="454"/>
        <v>Sheet</v>
      </c>
      <c r="R5768" t="str">
        <f t="shared" si="455"/>
        <v/>
      </c>
      <c r="S5768" t="str">
        <f t="shared" si="456"/>
        <v>ABS</v>
      </c>
    </row>
    <row r="5769" spans="1:19" x14ac:dyDescent="0.25">
      <c r="A5769" t="s">
        <v>458</v>
      </c>
      <c r="B5769" t="s">
        <v>445</v>
      </c>
      <c r="C5769" s="2" t="s">
        <v>457</v>
      </c>
      <c r="D5769" s="2" t="s">
        <v>457</v>
      </c>
      <c r="E5769" t="s">
        <v>272</v>
      </c>
      <c r="F5769" t="s">
        <v>2</v>
      </c>
      <c r="G5769" s="4" t="s">
        <v>1</v>
      </c>
      <c r="H5769" t="b">
        <v>0</v>
      </c>
      <c r="I5769" s="4" t="s">
        <v>271</v>
      </c>
      <c r="J5769" t="b">
        <v>0</v>
      </c>
      <c r="K5769" t="b">
        <v>0</v>
      </c>
      <c r="L5769" t="b">
        <v>0</v>
      </c>
      <c r="M5769" t="b">
        <v>1</v>
      </c>
      <c r="N5769">
        <f t="shared" si="452"/>
        <v>0</v>
      </c>
      <c r="O5769" s="8" t="str">
        <f t="shared" si="453"/>
        <v>ABS</v>
      </c>
      <c r="Q5769" t="str">
        <f t="shared" si="454"/>
        <v>Sheet</v>
      </c>
      <c r="R5769" t="str">
        <f t="shared" si="455"/>
        <v/>
      </c>
      <c r="S5769" t="str">
        <f t="shared" si="456"/>
        <v>ABS</v>
      </c>
    </row>
    <row r="5770" spans="1:19" x14ac:dyDescent="0.25">
      <c r="A5770" t="s">
        <v>456</v>
      </c>
      <c r="B5770" t="s">
        <v>455</v>
      </c>
      <c r="C5770" s="2" t="s">
        <v>454</v>
      </c>
      <c r="D5770" s="2" t="s">
        <v>454</v>
      </c>
      <c r="E5770" t="s">
        <v>272</v>
      </c>
      <c r="F5770" t="s">
        <v>2</v>
      </c>
      <c r="G5770" s="4" t="s">
        <v>1</v>
      </c>
      <c r="H5770" t="b">
        <v>0</v>
      </c>
      <c r="I5770" s="4" t="s">
        <v>271</v>
      </c>
      <c r="J5770" t="b">
        <v>0</v>
      </c>
      <c r="K5770" t="b">
        <v>0</v>
      </c>
      <c r="L5770" t="b">
        <v>0</v>
      </c>
      <c r="M5770" t="b">
        <v>1</v>
      </c>
      <c r="N5770">
        <f t="shared" si="452"/>
        <v>0</v>
      </c>
      <c r="O5770" s="8" t="str">
        <f t="shared" si="453"/>
        <v>ABS</v>
      </c>
      <c r="Q5770" t="str">
        <f t="shared" si="454"/>
        <v/>
      </c>
      <c r="R5770" t="str">
        <f t="shared" si="455"/>
        <v/>
      </c>
      <c r="S5770" t="str">
        <f t="shared" si="456"/>
        <v>ABS</v>
      </c>
    </row>
    <row r="5771" spans="1:19" x14ac:dyDescent="0.25">
      <c r="A5771" t="s">
        <v>453</v>
      </c>
      <c r="B5771" t="s">
        <v>445</v>
      </c>
      <c r="C5771" s="2" t="s">
        <v>452</v>
      </c>
      <c r="D5771" s="2" t="s">
        <v>452</v>
      </c>
      <c r="E5771" t="s">
        <v>272</v>
      </c>
      <c r="F5771" t="s">
        <v>2</v>
      </c>
      <c r="G5771" s="4" t="s">
        <v>1</v>
      </c>
      <c r="H5771" t="b">
        <v>0</v>
      </c>
      <c r="I5771" s="4" t="s">
        <v>271</v>
      </c>
      <c r="J5771" t="b">
        <v>0</v>
      </c>
      <c r="K5771" t="b">
        <v>0</v>
      </c>
      <c r="L5771" t="b">
        <v>0</v>
      </c>
      <c r="M5771" t="b">
        <v>1</v>
      </c>
      <c r="N5771">
        <f t="shared" si="452"/>
        <v>0</v>
      </c>
      <c r="O5771" s="8" t="str">
        <f t="shared" si="453"/>
        <v>ABS</v>
      </c>
      <c r="Q5771" t="str">
        <f t="shared" si="454"/>
        <v>Sheet</v>
      </c>
      <c r="R5771" t="str">
        <f t="shared" si="455"/>
        <v/>
      </c>
      <c r="S5771" t="str">
        <f t="shared" si="456"/>
        <v>ABS</v>
      </c>
    </row>
    <row r="5772" spans="1:19" ht="30" x14ac:dyDescent="0.25">
      <c r="A5772" t="s">
        <v>451</v>
      </c>
      <c r="B5772" t="s">
        <v>450</v>
      </c>
      <c r="C5772" s="2" t="s">
        <v>449</v>
      </c>
      <c r="D5772" s="2" t="s">
        <v>449</v>
      </c>
      <c r="E5772" t="s">
        <v>272</v>
      </c>
      <c r="F5772" t="s">
        <v>2</v>
      </c>
      <c r="G5772" s="4" t="s">
        <v>1</v>
      </c>
      <c r="H5772" t="b">
        <v>0</v>
      </c>
      <c r="I5772" s="4" t="s">
        <v>271</v>
      </c>
      <c r="J5772" t="b">
        <v>0</v>
      </c>
      <c r="K5772" t="b">
        <v>0</v>
      </c>
      <c r="L5772" t="b">
        <v>0</v>
      </c>
      <c r="M5772" t="b">
        <v>1</v>
      </c>
      <c r="N5772">
        <f t="shared" si="452"/>
        <v>0</v>
      </c>
      <c r="O5772" s="8" t="str">
        <f t="shared" si="453"/>
        <v>ACRLONITRILE</v>
      </c>
      <c r="Q5772" t="str">
        <f t="shared" si="454"/>
        <v>Sheet</v>
      </c>
      <c r="R5772" t="str">
        <f t="shared" si="455"/>
        <v>RM_ABS</v>
      </c>
      <c r="S5772" t="str">
        <f t="shared" si="456"/>
        <v>Other</v>
      </c>
    </row>
    <row r="5773" spans="1:19" x14ac:dyDescent="0.25">
      <c r="A5773" t="s">
        <v>448</v>
      </c>
      <c r="B5773" t="s">
        <v>445</v>
      </c>
      <c r="C5773" s="2" t="s">
        <v>447</v>
      </c>
      <c r="D5773" s="2" t="s">
        <v>447</v>
      </c>
      <c r="E5773" t="s">
        <v>272</v>
      </c>
      <c r="F5773" t="s">
        <v>2</v>
      </c>
      <c r="G5773" s="4" t="s">
        <v>1</v>
      </c>
      <c r="H5773" t="b">
        <v>0</v>
      </c>
      <c r="I5773" s="4" t="s">
        <v>271</v>
      </c>
      <c r="J5773" t="b">
        <v>0</v>
      </c>
      <c r="K5773" t="b">
        <v>0</v>
      </c>
      <c r="L5773" t="b">
        <v>0</v>
      </c>
      <c r="M5773" t="b">
        <v>1</v>
      </c>
      <c r="N5773">
        <f t="shared" si="452"/>
        <v>0</v>
      </c>
      <c r="O5773" s="8" t="str">
        <f t="shared" si="453"/>
        <v>ABS</v>
      </c>
      <c r="Q5773" t="str">
        <f t="shared" si="454"/>
        <v/>
      </c>
      <c r="R5773" t="str">
        <f t="shared" si="455"/>
        <v/>
      </c>
      <c r="S5773" t="str">
        <f t="shared" si="456"/>
        <v>ABS</v>
      </c>
    </row>
    <row r="5774" spans="1:19" x14ac:dyDescent="0.25">
      <c r="A5774" t="s">
        <v>446</v>
      </c>
      <c r="B5774" t="s">
        <v>445</v>
      </c>
      <c r="C5774" s="2" t="s">
        <v>444</v>
      </c>
      <c r="D5774" s="2" t="s">
        <v>444</v>
      </c>
      <c r="E5774" t="s">
        <v>272</v>
      </c>
      <c r="F5774" t="s">
        <v>2</v>
      </c>
      <c r="G5774" s="4" t="s">
        <v>1</v>
      </c>
      <c r="H5774" t="b">
        <v>0</v>
      </c>
      <c r="I5774" s="4" t="s">
        <v>271</v>
      </c>
      <c r="J5774" t="b">
        <v>0</v>
      </c>
      <c r="K5774" t="b">
        <v>0</v>
      </c>
      <c r="L5774" t="b">
        <v>0</v>
      </c>
      <c r="M5774" t="b">
        <v>1</v>
      </c>
      <c r="N5774">
        <f t="shared" si="452"/>
        <v>0</v>
      </c>
      <c r="O5774" s="8" t="str">
        <f t="shared" si="453"/>
        <v>ABS</v>
      </c>
      <c r="Q5774" t="str">
        <f t="shared" si="454"/>
        <v>Sheet</v>
      </c>
      <c r="R5774" t="str">
        <f t="shared" si="455"/>
        <v/>
      </c>
      <c r="S5774" t="str">
        <f t="shared" si="456"/>
        <v>ABS</v>
      </c>
    </row>
    <row r="5775" spans="1:19" x14ac:dyDescent="0.25">
      <c r="A5775" t="s">
        <v>443</v>
      </c>
      <c r="B5775" t="s">
        <v>430</v>
      </c>
      <c r="C5775" s="2" t="s">
        <v>442</v>
      </c>
      <c r="D5775" s="2" t="s">
        <v>442</v>
      </c>
      <c r="E5775" t="s">
        <v>272</v>
      </c>
      <c r="F5775" t="s">
        <v>2</v>
      </c>
      <c r="G5775" s="4" t="s">
        <v>1</v>
      </c>
      <c r="H5775" t="b">
        <v>0</v>
      </c>
      <c r="I5775" s="4" t="s">
        <v>271</v>
      </c>
      <c r="J5775" t="b">
        <v>0</v>
      </c>
      <c r="K5775" t="b">
        <v>0</v>
      </c>
      <c r="L5775" t="b">
        <v>0</v>
      </c>
      <c r="M5775" t="b">
        <v>1</v>
      </c>
      <c r="N5775">
        <f t="shared" si="452"/>
        <v>3</v>
      </c>
      <c r="O5775" s="8" t="str">
        <f t="shared" si="453"/>
        <v xml:space="preserve"> BLACK, 0.125" x 48" x 96"</v>
      </c>
      <c r="Q5775" t="str">
        <f t="shared" si="454"/>
        <v/>
      </c>
      <c r="R5775" t="str">
        <f t="shared" si="455"/>
        <v/>
      </c>
      <c r="S5775" t="str">
        <f t="shared" si="456"/>
        <v>ABS</v>
      </c>
    </row>
    <row r="5776" spans="1:19" x14ac:dyDescent="0.25">
      <c r="A5776" t="s">
        <v>441</v>
      </c>
      <c r="B5776" t="s">
        <v>440</v>
      </c>
      <c r="C5776" s="2" t="s">
        <v>439</v>
      </c>
      <c r="D5776" s="2" t="s">
        <v>439</v>
      </c>
      <c r="E5776" t="s">
        <v>272</v>
      </c>
      <c r="F5776" t="s">
        <v>2</v>
      </c>
      <c r="G5776" s="4" t="s">
        <v>1</v>
      </c>
      <c r="H5776" t="b">
        <v>0</v>
      </c>
      <c r="I5776" s="4" t="s">
        <v>271</v>
      </c>
      <c r="J5776" t="b">
        <v>0</v>
      </c>
      <c r="K5776" t="b">
        <v>0</v>
      </c>
      <c r="L5776" t="b">
        <v>0</v>
      </c>
      <c r="M5776" t="b">
        <v>1</v>
      </c>
      <c r="N5776">
        <f t="shared" si="452"/>
        <v>3</v>
      </c>
      <c r="O5776" s="8" t="str">
        <f t="shared" si="453"/>
        <v xml:space="preserve"> nature 0.125''X48''x48''</v>
      </c>
      <c r="Q5776" t="str">
        <f t="shared" si="454"/>
        <v/>
      </c>
      <c r="R5776" t="str">
        <f t="shared" si="455"/>
        <v/>
      </c>
      <c r="S5776" t="str">
        <f t="shared" si="456"/>
        <v>ABS</v>
      </c>
    </row>
    <row r="5777" spans="1:19" x14ac:dyDescent="0.25">
      <c r="A5777" t="s">
        <v>438</v>
      </c>
      <c r="B5777" t="s">
        <v>425</v>
      </c>
      <c r="C5777" s="2" t="s">
        <v>437</v>
      </c>
      <c r="D5777" s="2" t="s">
        <v>437</v>
      </c>
      <c r="E5777" t="s">
        <v>272</v>
      </c>
      <c r="F5777" t="s">
        <v>2</v>
      </c>
      <c r="G5777" s="4" t="s">
        <v>1</v>
      </c>
      <c r="H5777" t="b">
        <v>0</v>
      </c>
      <c r="I5777" s="4" t="s">
        <v>271</v>
      </c>
      <c r="J5777" t="b">
        <v>0</v>
      </c>
      <c r="K5777" t="b">
        <v>0</v>
      </c>
      <c r="L5777" t="b">
        <v>0</v>
      </c>
      <c r="M5777" t="b">
        <v>1</v>
      </c>
      <c r="N5777">
        <f t="shared" si="452"/>
        <v>9</v>
      </c>
      <c r="O5777" s="8" t="str">
        <f t="shared" si="453"/>
        <v xml:space="preserve"> 0.177 " X 48" X 96" WITH HAIRCELL TEXTILE ON 1 SIDE</v>
      </c>
      <c r="Q5777" t="str">
        <f t="shared" si="454"/>
        <v/>
      </c>
      <c r="R5777" t="str">
        <f t="shared" si="455"/>
        <v/>
      </c>
      <c r="S5777" t="str">
        <f t="shared" si="456"/>
        <v>ABS</v>
      </c>
    </row>
    <row r="5778" spans="1:19" x14ac:dyDescent="0.25">
      <c r="A5778" t="s">
        <v>436</v>
      </c>
      <c r="B5778" t="s">
        <v>435</v>
      </c>
      <c r="C5778" s="2" t="s">
        <v>434</v>
      </c>
      <c r="D5778" s="2" t="s">
        <v>434</v>
      </c>
      <c r="E5778" t="s">
        <v>272</v>
      </c>
      <c r="F5778" t="s">
        <v>2</v>
      </c>
      <c r="G5778" s="4" t="s">
        <v>1</v>
      </c>
      <c r="H5778" t="b">
        <v>0</v>
      </c>
      <c r="I5778" s="4" t="s">
        <v>271</v>
      </c>
      <c r="J5778" t="b">
        <v>0</v>
      </c>
      <c r="K5778" t="b">
        <v>0</v>
      </c>
      <c r="L5778" t="b">
        <v>0</v>
      </c>
      <c r="M5778" t="b">
        <v>1</v>
      </c>
      <c r="N5778">
        <f t="shared" si="452"/>
        <v>3</v>
      </c>
      <c r="O5778" s="8" t="str">
        <f t="shared" si="453"/>
        <v xml:space="preserve"> black, 0.187�x 48�x 96�</v>
      </c>
      <c r="Q5778" t="str">
        <f t="shared" si="454"/>
        <v/>
      </c>
      <c r="R5778" t="str">
        <f t="shared" si="455"/>
        <v/>
      </c>
      <c r="S5778" t="str">
        <f t="shared" si="456"/>
        <v>ABS</v>
      </c>
    </row>
    <row r="5779" spans="1:19" x14ac:dyDescent="0.25">
      <c r="A5779" t="s">
        <v>433</v>
      </c>
      <c r="B5779" t="s">
        <v>416</v>
      </c>
      <c r="C5779" s="2" t="s">
        <v>432</v>
      </c>
      <c r="D5779" s="2" t="s">
        <v>432</v>
      </c>
      <c r="E5779" t="s">
        <v>272</v>
      </c>
      <c r="F5779" t="s">
        <v>2</v>
      </c>
      <c r="G5779" s="4" t="s">
        <v>1</v>
      </c>
      <c r="H5779" t="b">
        <v>0</v>
      </c>
      <c r="I5779" s="4" t="s">
        <v>271</v>
      </c>
      <c r="J5779" t="b">
        <v>0</v>
      </c>
      <c r="K5779" t="b">
        <v>0</v>
      </c>
      <c r="L5779" t="b">
        <v>0</v>
      </c>
      <c r="M5779" t="b">
        <v>1</v>
      </c>
      <c r="N5779">
        <f t="shared" si="452"/>
        <v>9</v>
      </c>
      <c r="O5779" s="8" t="str">
        <f t="shared" si="453"/>
        <v xml:space="preserve"> 0.187" X 48" X 96" HAIRCELL FINISH 1 SIDE</v>
      </c>
      <c r="Q5779" t="str">
        <f t="shared" si="454"/>
        <v/>
      </c>
      <c r="R5779" t="str">
        <f t="shared" si="455"/>
        <v/>
      </c>
      <c r="S5779" t="str">
        <f t="shared" si="456"/>
        <v>ABS</v>
      </c>
    </row>
    <row r="5780" spans="1:19" ht="30" x14ac:dyDescent="0.25">
      <c r="A5780" t="s">
        <v>431</v>
      </c>
      <c r="B5780" t="s">
        <v>430</v>
      </c>
      <c r="C5780" s="2" t="s">
        <v>429</v>
      </c>
      <c r="D5780" s="2" t="s">
        <v>429</v>
      </c>
      <c r="E5780" t="s">
        <v>272</v>
      </c>
      <c r="F5780" t="s">
        <v>2</v>
      </c>
      <c r="G5780" s="4" t="s">
        <v>1</v>
      </c>
      <c r="H5780" t="b">
        <v>0</v>
      </c>
      <c r="I5780" s="4" t="s">
        <v>271</v>
      </c>
      <c r="J5780" t="b">
        <v>0</v>
      </c>
      <c r="K5780" t="b">
        <v>0</v>
      </c>
      <c r="L5780" t="b">
        <v>0</v>
      </c>
      <c r="M5780" t="b">
        <v>1</v>
      </c>
      <c r="N5780">
        <f t="shared" si="452"/>
        <v>3</v>
      </c>
      <c r="O5780" s="8" t="str">
        <f t="shared" si="453"/>
        <v xml:space="preserve"> BLACK GP WITH HAIR CELL TEXTURE ONE SIDE 0.25" THK 48" X 96"</v>
      </c>
      <c r="Q5780" t="str">
        <f t="shared" si="454"/>
        <v/>
      </c>
      <c r="R5780" t="str">
        <f t="shared" si="455"/>
        <v/>
      </c>
      <c r="S5780" t="str">
        <f t="shared" si="456"/>
        <v>ABS</v>
      </c>
    </row>
    <row r="5781" spans="1:19" x14ac:dyDescent="0.25">
      <c r="A5781" t="s">
        <v>428</v>
      </c>
      <c r="B5781" t="s">
        <v>425</v>
      </c>
      <c r="C5781" s="2" t="s">
        <v>427</v>
      </c>
      <c r="D5781" s="2" t="s">
        <v>427</v>
      </c>
      <c r="E5781" t="s">
        <v>272</v>
      </c>
      <c r="F5781" t="s">
        <v>2</v>
      </c>
      <c r="G5781" s="4" t="s">
        <v>1</v>
      </c>
      <c r="H5781" t="b">
        <v>0</v>
      </c>
      <c r="I5781" s="4" t="s">
        <v>271</v>
      </c>
      <c r="J5781" t="b">
        <v>0</v>
      </c>
      <c r="K5781" t="b">
        <v>0</v>
      </c>
      <c r="L5781" t="b">
        <v>0</v>
      </c>
      <c r="M5781" t="b">
        <v>1</v>
      </c>
      <c r="N5781">
        <f t="shared" si="452"/>
        <v>9</v>
      </c>
      <c r="O5781" s="8" t="str">
        <f t="shared" si="453"/>
        <v xml:space="preserve"> 0.25" X 24" X 24" WITH HAIRCELL TEXTILE ON 1 SIDE</v>
      </c>
      <c r="Q5781" t="str">
        <f t="shared" si="454"/>
        <v/>
      </c>
      <c r="R5781" t="str">
        <f t="shared" si="455"/>
        <v/>
      </c>
      <c r="S5781" t="str">
        <f t="shared" si="456"/>
        <v>ABS</v>
      </c>
    </row>
    <row r="5782" spans="1:19" x14ac:dyDescent="0.25">
      <c r="A5782" t="s">
        <v>426</v>
      </c>
      <c r="B5782" t="s">
        <v>425</v>
      </c>
      <c r="C5782" s="2" t="s">
        <v>424</v>
      </c>
      <c r="D5782" s="2" t="s">
        <v>424</v>
      </c>
      <c r="E5782" t="s">
        <v>272</v>
      </c>
      <c r="F5782" t="s">
        <v>2</v>
      </c>
      <c r="G5782" s="4" t="s">
        <v>1</v>
      </c>
      <c r="H5782" t="b">
        <v>0</v>
      </c>
      <c r="I5782" s="4" t="s">
        <v>271</v>
      </c>
      <c r="J5782" t="b">
        <v>0</v>
      </c>
      <c r="K5782" t="b">
        <v>0</v>
      </c>
      <c r="L5782" t="b">
        <v>0</v>
      </c>
      <c r="M5782" t="b">
        <v>1</v>
      </c>
      <c r="N5782">
        <f t="shared" si="452"/>
        <v>9</v>
      </c>
      <c r="O5782" s="8" t="str">
        <f t="shared" si="453"/>
        <v xml:space="preserve"> 0.25" X 48" X 96"</v>
      </c>
      <c r="Q5782" t="str">
        <f t="shared" si="454"/>
        <v/>
      </c>
      <c r="R5782" t="str">
        <f t="shared" si="455"/>
        <v/>
      </c>
      <c r="S5782" t="str">
        <f t="shared" si="456"/>
        <v>ABS</v>
      </c>
    </row>
    <row r="5783" spans="1:19" x14ac:dyDescent="0.25">
      <c r="A5783" t="s">
        <v>423</v>
      </c>
      <c r="B5783" t="s">
        <v>422</v>
      </c>
      <c r="C5783" s="2" t="s">
        <v>421</v>
      </c>
      <c r="D5783" s="2" t="s">
        <v>421</v>
      </c>
      <c r="E5783" t="s">
        <v>272</v>
      </c>
      <c r="F5783" t="s">
        <v>2</v>
      </c>
      <c r="G5783" s="4" t="s">
        <v>1</v>
      </c>
      <c r="H5783" t="b">
        <v>0</v>
      </c>
      <c r="I5783" s="4" t="s">
        <v>271</v>
      </c>
      <c r="J5783" t="b">
        <v>0</v>
      </c>
      <c r="K5783" t="b">
        <v>0</v>
      </c>
      <c r="L5783" t="b">
        <v>0</v>
      </c>
      <c r="M5783" t="b">
        <v>1</v>
      </c>
      <c r="N5783">
        <f t="shared" si="452"/>
        <v>0</v>
      </c>
      <c r="O5783" s="8" t="str">
        <f t="shared" si="453"/>
        <v>ABS</v>
      </c>
      <c r="Q5783" t="str">
        <f t="shared" si="454"/>
        <v>Sheet</v>
      </c>
      <c r="R5783" t="str">
        <f t="shared" si="455"/>
        <v/>
      </c>
      <c r="S5783" t="str">
        <f t="shared" si="456"/>
        <v>ABS</v>
      </c>
    </row>
    <row r="5784" spans="1:19" ht="30" x14ac:dyDescent="0.25">
      <c r="A5784" t="s">
        <v>420</v>
      </c>
      <c r="B5784" t="s">
        <v>419</v>
      </c>
      <c r="C5784" s="2" t="s">
        <v>418</v>
      </c>
      <c r="D5784" s="2" t="s">
        <v>418</v>
      </c>
      <c r="E5784" t="s">
        <v>272</v>
      </c>
      <c r="F5784" t="s">
        <v>2</v>
      </c>
      <c r="G5784" s="4" t="s">
        <v>1</v>
      </c>
      <c r="H5784" t="b">
        <v>0</v>
      </c>
      <c r="I5784" s="4" t="s">
        <v>271</v>
      </c>
      <c r="J5784" t="b">
        <v>0</v>
      </c>
      <c r="K5784" t="b">
        <v>0</v>
      </c>
      <c r="L5784" t="b">
        <v>0</v>
      </c>
      <c r="M5784" t="b">
        <v>1</v>
      </c>
      <c r="N5784">
        <f t="shared" si="452"/>
        <v>9</v>
      </c>
      <c r="O5784" s="8" t="str">
        <f t="shared" si="453"/>
        <v xml:space="preserve"> 0.50" X 48" X 96"  _x001E__x001E_Acrlonitrile Butadiene Styrene SHEET 0.5 white 48X96</v>
      </c>
      <c r="Q5784" t="str">
        <f t="shared" si="454"/>
        <v>Sheet</v>
      </c>
      <c r="R5784" t="str">
        <f t="shared" si="455"/>
        <v/>
      </c>
      <c r="S5784" t="str">
        <f t="shared" si="456"/>
        <v>ABS</v>
      </c>
    </row>
    <row r="5785" spans="1:19" x14ac:dyDescent="0.25">
      <c r="A5785" t="s">
        <v>417</v>
      </c>
      <c r="B5785" t="s">
        <v>416</v>
      </c>
      <c r="C5785" s="2" t="s">
        <v>415</v>
      </c>
      <c r="D5785" s="2" t="s">
        <v>415</v>
      </c>
      <c r="E5785" t="s">
        <v>272</v>
      </c>
      <c r="F5785" t="s">
        <v>2</v>
      </c>
      <c r="G5785" s="4" t="s">
        <v>1</v>
      </c>
      <c r="H5785" t="b">
        <v>0</v>
      </c>
      <c r="I5785" s="4" t="s">
        <v>271</v>
      </c>
      <c r="J5785" t="b">
        <v>0</v>
      </c>
      <c r="K5785" t="b">
        <v>0</v>
      </c>
      <c r="L5785" t="b">
        <v>0</v>
      </c>
      <c r="M5785" t="b">
        <v>1</v>
      </c>
      <c r="N5785">
        <f t="shared" si="452"/>
        <v>0</v>
      </c>
      <c r="O5785" s="8" t="str">
        <f t="shared" si="453"/>
        <v>WHITE</v>
      </c>
      <c r="Q5785" t="str">
        <f t="shared" si="454"/>
        <v/>
      </c>
      <c r="R5785" t="str">
        <f t="shared" si="455"/>
        <v>RM_ABS</v>
      </c>
      <c r="S5785" t="str">
        <f t="shared" si="456"/>
        <v>ABS</v>
      </c>
    </row>
    <row r="5786" spans="1:19" ht="45" x14ac:dyDescent="0.25">
      <c r="A5786" t="s">
        <v>414</v>
      </c>
      <c r="B5786" t="s">
        <v>413</v>
      </c>
      <c r="C5786" s="2" t="s">
        <v>412</v>
      </c>
      <c r="D5786" s="2" t="s">
        <v>412</v>
      </c>
      <c r="E5786" t="s">
        <v>272</v>
      </c>
      <c r="F5786" t="s">
        <v>2</v>
      </c>
      <c r="G5786" s="4" t="s">
        <v>1</v>
      </c>
      <c r="H5786" t="b">
        <v>0</v>
      </c>
      <c r="I5786" s="4" t="s">
        <v>271</v>
      </c>
      <c r="J5786" t="b">
        <v>0</v>
      </c>
      <c r="K5786" t="b">
        <v>0</v>
      </c>
      <c r="L5786" t="b">
        <v>0</v>
      </c>
      <c r="M5786" t="b">
        <v>1</v>
      </c>
      <c r="N5786">
        <f t="shared" si="452"/>
        <v>0</v>
      </c>
      <c r="O5786" s="8" t="str">
        <f t="shared" si="453"/>
        <v>4</v>
      </c>
      <c r="Q5786" t="str">
        <f t="shared" si="454"/>
        <v/>
      </c>
      <c r="R5786" t="str">
        <f t="shared" si="455"/>
        <v>RM_ACE</v>
      </c>
      <c r="S5786" t="str">
        <f t="shared" si="456"/>
        <v>PTFE</v>
      </c>
    </row>
    <row r="5787" spans="1:19" x14ac:dyDescent="0.25">
      <c r="A5787" t="s">
        <v>411</v>
      </c>
      <c r="B5787" t="s">
        <v>410</v>
      </c>
      <c r="C5787" s="2" t="s">
        <v>409</v>
      </c>
      <c r="D5787" s="2" t="s">
        <v>409</v>
      </c>
      <c r="F5787" t="s">
        <v>2</v>
      </c>
      <c r="G5787" s="4" t="s">
        <v>1</v>
      </c>
      <c r="H5787" t="b">
        <v>1</v>
      </c>
      <c r="I5787" s="4" t="s">
        <v>12094</v>
      </c>
      <c r="J5787" t="b">
        <v>0</v>
      </c>
      <c r="K5787" t="b">
        <v>0</v>
      </c>
      <c r="L5787" t="b">
        <v>0</v>
      </c>
      <c r="M5787" t="b">
        <v>1</v>
      </c>
      <c r="N5787">
        <f t="shared" si="452"/>
        <v>0</v>
      </c>
      <c r="O5787" s="8" t="str">
        <f t="shared" si="453"/>
        <v>ACETAL</v>
      </c>
      <c r="Q5787" t="str">
        <f t="shared" si="454"/>
        <v>Rods &amp; Shafts</v>
      </c>
      <c r="R5787" t="str">
        <f t="shared" si="455"/>
        <v/>
      </c>
      <c r="S5787" t="str">
        <f t="shared" si="456"/>
        <v>Other</v>
      </c>
    </row>
    <row r="5788" spans="1:19" x14ac:dyDescent="0.25">
      <c r="A5788" t="s">
        <v>408</v>
      </c>
      <c r="B5788" t="s">
        <v>407</v>
      </c>
      <c r="C5788" s="2" t="s">
        <v>406</v>
      </c>
      <c r="D5788" s="2" t="s">
        <v>406</v>
      </c>
      <c r="E5788" t="s">
        <v>272</v>
      </c>
      <c r="F5788" t="s">
        <v>2</v>
      </c>
      <c r="G5788" s="4" t="s">
        <v>1</v>
      </c>
      <c r="H5788" t="b">
        <v>0</v>
      </c>
      <c r="I5788" s="4" t="s">
        <v>12094</v>
      </c>
      <c r="J5788" t="b">
        <v>0</v>
      </c>
      <c r="K5788" t="b">
        <v>0</v>
      </c>
      <c r="L5788" t="b">
        <v>0</v>
      </c>
      <c r="M5788" t="b">
        <v>1</v>
      </c>
      <c r="N5788">
        <f t="shared" si="452"/>
        <v>0</v>
      </c>
      <c r="O5788" s="8" t="str">
        <f t="shared" si="453"/>
        <v>ACETL</v>
      </c>
      <c r="Q5788" t="str">
        <f t="shared" si="454"/>
        <v/>
      </c>
      <c r="R5788" t="str">
        <f t="shared" si="455"/>
        <v/>
      </c>
      <c r="S5788" t="str">
        <f t="shared" si="456"/>
        <v>Other</v>
      </c>
    </row>
    <row r="5789" spans="1:19" x14ac:dyDescent="0.25">
      <c r="A5789" t="s">
        <v>405</v>
      </c>
      <c r="B5789" t="s">
        <v>404</v>
      </c>
      <c r="C5789" s="2" t="s">
        <v>403</v>
      </c>
      <c r="D5789" s="2" t="s">
        <v>403</v>
      </c>
      <c r="E5789" t="s">
        <v>0</v>
      </c>
      <c r="F5789" t="s">
        <v>2</v>
      </c>
      <c r="G5789" s="4" t="s">
        <v>1</v>
      </c>
      <c r="H5789" t="b">
        <v>0</v>
      </c>
      <c r="I5789" s="4" t="s">
        <v>0</v>
      </c>
      <c r="J5789" t="b">
        <v>0</v>
      </c>
      <c r="K5789" t="b">
        <v>0</v>
      </c>
      <c r="L5789" t="b">
        <v>0</v>
      </c>
      <c r="M5789" t="b">
        <v>1</v>
      </c>
      <c r="N5789">
        <f t="shared" si="452"/>
        <v>0</v>
      </c>
      <c r="O5789" s="8" t="str">
        <f t="shared" si="453"/>
        <v>ACP</v>
      </c>
      <c r="Q5789" t="str">
        <f t="shared" si="454"/>
        <v/>
      </c>
      <c r="R5789" t="str">
        <f t="shared" si="455"/>
        <v/>
      </c>
      <c r="S5789" t="str">
        <f t="shared" si="456"/>
        <v>Other</v>
      </c>
    </row>
    <row r="5790" spans="1:19" x14ac:dyDescent="0.25">
      <c r="A5790" t="s">
        <v>402</v>
      </c>
      <c r="B5790" t="s">
        <v>401</v>
      </c>
      <c r="C5790" s="2" t="s">
        <v>400</v>
      </c>
      <c r="D5790" s="2" t="s">
        <v>400</v>
      </c>
      <c r="E5790" t="s">
        <v>0</v>
      </c>
      <c r="F5790" t="s">
        <v>2</v>
      </c>
      <c r="G5790" s="4" t="s">
        <v>1</v>
      </c>
      <c r="H5790" t="b">
        <v>0</v>
      </c>
      <c r="I5790" s="4" t="s">
        <v>0</v>
      </c>
      <c r="J5790" t="b">
        <v>0</v>
      </c>
      <c r="K5790" t="b">
        <v>0</v>
      </c>
      <c r="L5790" t="b">
        <v>0</v>
      </c>
      <c r="M5790" t="b">
        <v>1</v>
      </c>
      <c r="N5790">
        <f t="shared" si="452"/>
        <v>0</v>
      </c>
      <c r="O5790" s="8" t="str">
        <f t="shared" si="453"/>
        <v>Alum</v>
      </c>
      <c r="Q5790" t="str">
        <f t="shared" si="454"/>
        <v/>
      </c>
      <c r="R5790" t="str">
        <f t="shared" si="455"/>
        <v>RMM_ACP</v>
      </c>
      <c r="S5790" t="str">
        <f t="shared" si="456"/>
        <v>ALUM</v>
      </c>
    </row>
    <row r="5791" spans="1:19" x14ac:dyDescent="0.25">
      <c r="A5791" t="s">
        <v>399</v>
      </c>
      <c r="B5791" t="s">
        <v>274</v>
      </c>
      <c r="C5791" s="2" t="s">
        <v>398</v>
      </c>
      <c r="D5791" s="2" t="s">
        <v>398</v>
      </c>
      <c r="E5791" t="s">
        <v>272</v>
      </c>
      <c r="F5791" t="s">
        <v>2</v>
      </c>
      <c r="G5791" s="4" t="s">
        <v>1</v>
      </c>
      <c r="H5791" t="b">
        <v>0</v>
      </c>
      <c r="I5791" s="4" t="s">
        <v>271</v>
      </c>
      <c r="J5791" t="b">
        <v>0</v>
      </c>
      <c r="K5791" t="b">
        <v>0</v>
      </c>
      <c r="L5791" t="b">
        <v>0</v>
      </c>
      <c r="M5791" t="b">
        <v>1</v>
      </c>
      <c r="N5791">
        <f t="shared" si="452"/>
        <v>0</v>
      </c>
      <c r="O5791" s="8" t="str">
        <f t="shared" si="453"/>
        <v>ACRYLIC</v>
      </c>
      <c r="Q5791" t="str">
        <f t="shared" si="454"/>
        <v>Sheet</v>
      </c>
      <c r="R5791" t="str">
        <f t="shared" si="455"/>
        <v/>
      </c>
      <c r="S5791" t="str">
        <f t="shared" si="456"/>
        <v>ACRYLIC</v>
      </c>
    </row>
    <row r="5792" spans="1:19" x14ac:dyDescent="0.25">
      <c r="A5792" t="s">
        <v>397</v>
      </c>
      <c r="B5792" t="s">
        <v>274</v>
      </c>
      <c r="C5792" s="2" t="s">
        <v>396</v>
      </c>
      <c r="D5792" s="2" t="s">
        <v>396</v>
      </c>
      <c r="E5792" t="s">
        <v>272</v>
      </c>
      <c r="F5792" t="s">
        <v>2</v>
      </c>
      <c r="G5792" s="4" t="s">
        <v>1</v>
      </c>
      <c r="H5792" t="b">
        <v>0</v>
      </c>
      <c r="I5792" s="4" t="s">
        <v>271</v>
      </c>
      <c r="J5792" t="b">
        <v>0</v>
      </c>
      <c r="K5792" t="b">
        <v>0</v>
      </c>
      <c r="L5792" t="b">
        <v>0</v>
      </c>
      <c r="M5792" t="b">
        <v>1</v>
      </c>
      <c r="N5792">
        <f t="shared" si="452"/>
        <v>0</v>
      </c>
      <c r="O5792" s="8" t="str">
        <f t="shared" si="453"/>
        <v>ACRYLIC</v>
      </c>
      <c r="Q5792" t="str">
        <f t="shared" si="454"/>
        <v>Sheet</v>
      </c>
      <c r="R5792" t="str">
        <f t="shared" si="455"/>
        <v/>
      </c>
      <c r="S5792" t="str">
        <f t="shared" si="456"/>
        <v>ACRYLIC</v>
      </c>
    </row>
    <row r="5793" spans="1:19" x14ac:dyDescent="0.25">
      <c r="A5793" t="s">
        <v>394</v>
      </c>
      <c r="B5793" t="s">
        <v>395</v>
      </c>
      <c r="C5793" s="2" t="s">
        <v>394</v>
      </c>
      <c r="D5793" s="2" t="s">
        <v>394</v>
      </c>
      <c r="F5793" t="s">
        <v>2</v>
      </c>
      <c r="G5793" s="4" t="s">
        <v>1</v>
      </c>
      <c r="H5793" t="b">
        <v>1</v>
      </c>
      <c r="I5793" s="4" t="s">
        <v>12094</v>
      </c>
      <c r="J5793" t="b">
        <v>0</v>
      </c>
      <c r="K5793" t="b">
        <v>0</v>
      </c>
      <c r="L5793" t="b">
        <v>0</v>
      </c>
      <c r="M5793" t="b">
        <v>1</v>
      </c>
      <c r="N5793">
        <f t="shared" si="452"/>
        <v>0</v>
      </c>
      <c r="O5793" s="8" t="str">
        <f t="shared" si="453"/>
        <v>acrylic</v>
      </c>
      <c r="Q5793" t="str">
        <f t="shared" si="454"/>
        <v/>
      </c>
      <c r="R5793" t="str">
        <f t="shared" si="455"/>
        <v/>
      </c>
      <c r="S5793" t="str">
        <f t="shared" si="456"/>
        <v>ACRYLIC</v>
      </c>
    </row>
    <row r="5794" spans="1:19" x14ac:dyDescent="0.25">
      <c r="A5794" t="s">
        <v>392</v>
      </c>
      <c r="B5794" t="s">
        <v>393</v>
      </c>
      <c r="C5794" s="2" t="s">
        <v>392</v>
      </c>
      <c r="D5794" s="2" t="s">
        <v>392</v>
      </c>
      <c r="F5794" t="s">
        <v>2</v>
      </c>
      <c r="G5794" s="4" t="s">
        <v>1</v>
      </c>
      <c r="H5794" t="b">
        <v>1</v>
      </c>
      <c r="I5794" s="4" t="s">
        <v>12094</v>
      </c>
      <c r="J5794" t="b">
        <v>0</v>
      </c>
      <c r="K5794" t="b">
        <v>0</v>
      </c>
      <c r="L5794" t="b">
        <v>0</v>
      </c>
      <c r="M5794" t="b">
        <v>1</v>
      </c>
      <c r="N5794">
        <f t="shared" si="452"/>
        <v>0</v>
      </c>
      <c r="O5794" s="8" t="str">
        <f t="shared" si="453"/>
        <v>ACRYLIC</v>
      </c>
      <c r="Q5794" t="str">
        <f t="shared" si="454"/>
        <v>Sheet</v>
      </c>
      <c r="R5794" t="str">
        <f t="shared" si="455"/>
        <v/>
      </c>
      <c r="S5794" t="str">
        <f t="shared" si="456"/>
        <v>ACRYLIC</v>
      </c>
    </row>
    <row r="5795" spans="1:19" x14ac:dyDescent="0.25">
      <c r="A5795" t="s">
        <v>391</v>
      </c>
      <c r="C5795" s="2" t="s">
        <v>390</v>
      </c>
      <c r="D5795" s="2" t="s">
        <v>390</v>
      </c>
      <c r="E5795" t="s">
        <v>269</v>
      </c>
      <c r="F5795" t="s">
        <v>2</v>
      </c>
      <c r="G5795" s="4" t="s">
        <v>242</v>
      </c>
      <c r="H5795" t="b">
        <v>0</v>
      </c>
      <c r="I5795" s="4" t="s">
        <v>268</v>
      </c>
      <c r="J5795" t="b">
        <v>0</v>
      </c>
      <c r="K5795" t="b">
        <v>0</v>
      </c>
      <c r="L5795" t="b">
        <v>0</v>
      </c>
      <c r="M5795" t="b">
        <v>1</v>
      </c>
      <c r="N5795">
        <f t="shared" si="452"/>
        <v>0</v>
      </c>
      <c r="O5795" s="8" t="str">
        <f t="shared" si="453"/>
        <v>Acrylic</v>
      </c>
      <c r="Q5795" t="str">
        <f t="shared" si="454"/>
        <v/>
      </c>
      <c r="R5795" t="str">
        <f t="shared" si="455"/>
        <v/>
      </c>
      <c r="S5795" t="str">
        <f t="shared" si="456"/>
        <v>ACRYLIC</v>
      </c>
    </row>
    <row r="5796" spans="1:19" x14ac:dyDescent="0.25">
      <c r="A5796" t="s">
        <v>388</v>
      </c>
      <c r="B5796" t="s">
        <v>389</v>
      </c>
      <c r="C5796" s="2" t="s">
        <v>388</v>
      </c>
      <c r="D5796" s="2" t="s">
        <v>388</v>
      </c>
      <c r="F5796" t="s">
        <v>2</v>
      </c>
      <c r="G5796" s="4" t="s">
        <v>1</v>
      </c>
      <c r="H5796" t="b">
        <v>1</v>
      </c>
      <c r="I5796" s="4" t="s">
        <v>12094</v>
      </c>
      <c r="J5796" t="b">
        <v>0</v>
      </c>
      <c r="K5796" t="b">
        <v>0</v>
      </c>
      <c r="L5796" t="b">
        <v>0</v>
      </c>
      <c r="M5796" t="b">
        <v>1</v>
      </c>
      <c r="N5796">
        <f t="shared" si="452"/>
        <v>0</v>
      </c>
      <c r="O5796" s="8" t="str">
        <f t="shared" si="453"/>
        <v>Acrylic.75012</v>
      </c>
      <c r="Q5796" t="str">
        <f t="shared" si="454"/>
        <v/>
      </c>
      <c r="R5796" t="str">
        <f t="shared" si="455"/>
        <v/>
      </c>
      <c r="S5796" t="str">
        <f t="shared" si="456"/>
        <v>ACRYLIC</v>
      </c>
    </row>
    <row r="5797" spans="1:19" x14ac:dyDescent="0.25">
      <c r="A5797" t="s">
        <v>387</v>
      </c>
      <c r="B5797" t="s">
        <v>274</v>
      </c>
      <c r="C5797" s="2" t="s">
        <v>386</v>
      </c>
      <c r="D5797" s="2" t="s">
        <v>386</v>
      </c>
      <c r="E5797" t="s">
        <v>272</v>
      </c>
      <c r="F5797" t="s">
        <v>2</v>
      </c>
      <c r="G5797" s="4" t="s">
        <v>1</v>
      </c>
      <c r="H5797" t="b">
        <v>0</v>
      </c>
      <c r="I5797" s="4" t="s">
        <v>271</v>
      </c>
      <c r="J5797" t="b">
        <v>0</v>
      </c>
      <c r="K5797" t="b">
        <v>0</v>
      </c>
      <c r="L5797" t="b">
        <v>0</v>
      </c>
      <c r="M5797" t="b">
        <v>1</v>
      </c>
      <c r="N5797">
        <f t="shared" si="452"/>
        <v>0</v>
      </c>
      <c r="O5797" s="8" t="str">
        <f t="shared" si="453"/>
        <v>ACRYLIC</v>
      </c>
      <c r="Q5797" t="str">
        <f t="shared" si="454"/>
        <v>Sheet</v>
      </c>
      <c r="R5797" t="str">
        <f t="shared" si="455"/>
        <v/>
      </c>
      <c r="S5797" t="str">
        <f t="shared" si="456"/>
        <v>ACRYLIC</v>
      </c>
    </row>
    <row r="5798" spans="1:19" x14ac:dyDescent="0.25">
      <c r="A5798" t="s">
        <v>385</v>
      </c>
      <c r="C5798" s="2" t="s">
        <v>384</v>
      </c>
      <c r="D5798" s="2" t="s">
        <v>384</v>
      </c>
      <c r="F5798" t="s">
        <v>2</v>
      </c>
      <c r="G5798" s="4" t="s">
        <v>242</v>
      </c>
      <c r="H5798" t="b">
        <v>0</v>
      </c>
      <c r="I5798" s="4" t="s">
        <v>241</v>
      </c>
      <c r="J5798" t="b">
        <v>0</v>
      </c>
      <c r="K5798" t="b">
        <v>1</v>
      </c>
      <c r="L5798" t="b">
        <v>0</v>
      </c>
      <c r="M5798" t="b">
        <v>1</v>
      </c>
      <c r="N5798">
        <f t="shared" si="452"/>
        <v>0</v>
      </c>
      <c r="O5798" s="8" t="str">
        <f t="shared" si="453"/>
        <v>AcrylicSidePanels_375_2</v>
      </c>
      <c r="Q5798" t="str">
        <f t="shared" si="454"/>
        <v>PANEL</v>
      </c>
      <c r="R5798" t="str">
        <f t="shared" si="455"/>
        <v/>
      </c>
      <c r="S5798" t="str">
        <f t="shared" si="456"/>
        <v>ACRYLIC</v>
      </c>
    </row>
    <row r="5799" spans="1:19" x14ac:dyDescent="0.25">
      <c r="A5799" t="s">
        <v>383</v>
      </c>
      <c r="C5799" s="2" t="s">
        <v>383</v>
      </c>
      <c r="D5799" s="2" t="s">
        <v>383</v>
      </c>
      <c r="F5799" t="s">
        <v>2</v>
      </c>
      <c r="G5799" s="4" t="s">
        <v>242</v>
      </c>
      <c r="H5799" t="b">
        <v>0</v>
      </c>
      <c r="I5799" s="4" t="s">
        <v>241</v>
      </c>
      <c r="J5799" t="b">
        <v>0</v>
      </c>
      <c r="K5799" t="b">
        <v>1</v>
      </c>
      <c r="L5799" t="b">
        <v>0</v>
      </c>
      <c r="M5799" t="b">
        <v>1</v>
      </c>
      <c r="N5799">
        <f t="shared" si="452"/>
        <v>0</v>
      </c>
      <c r="O5799" s="8" t="str">
        <f t="shared" si="453"/>
        <v>AcrylicSidePanels_375_2</v>
      </c>
      <c r="Q5799" t="str">
        <f t="shared" si="454"/>
        <v>PANEL</v>
      </c>
      <c r="R5799" t="str">
        <f t="shared" si="455"/>
        <v/>
      </c>
      <c r="S5799" t="str">
        <f t="shared" si="456"/>
        <v>ACRYLIC</v>
      </c>
    </row>
    <row r="5800" spans="1:19" x14ac:dyDescent="0.25">
      <c r="A5800" t="s">
        <v>382</v>
      </c>
      <c r="B5800" t="s">
        <v>274</v>
      </c>
      <c r="C5800" s="2" t="s">
        <v>381</v>
      </c>
      <c r="D5800" s="2" t="s">
        <v>381</v>
      </c>
      <c r="E5800" t="s">
        <v>375</v>
      </c>
      <c r="F5800" t="s">
        <v>2</v>
      </c>
      <c r="G5800" s="4" t="s">
        <v>1</v>
      </c>
      <c r="H5800" t="b">
        <v>0</v>
      </c>
      <c r="I5800" s="4" t="s">
        <v>271</v>
      </c>
      <c r="J5800" t="b">
        <v>0</v>
      </c>
      <c r="K5800" t="b">
        <v>0</v>
      </c>
      <c r="L5800" t="b">
        <v>0</v>
      </c>
      <c r="M5800" t="b">
        <v>1</v>
      </c>
      <c r="N5800">
        <f t="shared" si="452"/>
        <v>0</v>
      </c>
      <c r="O5800" s="8" t="str">
        <f t="shared" si="453"/>
        <v>ACRYLIC</v>
      </c>
      <c r="Q5800" t="str">
        <f t="shared" si="454"/>
        <v/>
      </c>
      <c r="R5800" t="str">
        <f t="shared" si="455"/>
        <v/>
      </c>
      <c r="S5800" t="str">
        <f t="shared" si="456"/>
        <v>ACRYLIC</v>
      </c>
    </row>
    <row r="5801" spans="1:19" ht="30" x14ac:dyDescent="0.25">
      <c r="A5801" t="s">
        <v>380</v>
      </c>
      <c r="B5801" t="s">
        <v>379</v>
      </c>
      <c r="C5801" s="2" t="s">
        <v>378</v>
      </c>
      <c r="D5801" s="2" t="s">
        <v>378</v>
      </c>
      <c r="E5801" t="s">
        <v>272</v>
      </c>
      <c r="F5801" t="s">
        <v>2</v>
      </c>
      <c r="G5801" s="4" t="s">
        <v>1</v>
      </c>
      <c r="H5801" t="b">
        <v>0</v>
      </c>
      <c r="I5801" s="4" t="s">
        <v>271</v>
      </c>
      <c r="J5801" t="b">
        <v>0</v>
      </c>
      <c r="K5801" t="b">
        <v>0</v>
      </c>
      <c r="L5801" t="b">
        <v>0</v>
      </c>
      <c r="M5801" t="b">
        <v>1</v>
      </c>
      <c r="N5801">
        <f t="shared" si="452"/>
        <v>0</v>
      </c>
      <c r="O5801" s="8" t="str">
        <f t="shared" si="453"/>
        <v>ACRYLIC</v>
      </c>
      <c r="Q5801" t="str">
        <f t="shared" si="454"/>
        <v/>
      </c>
      <c r="R5801" t="str">
        <f t="shared" si="455"/>
        <v/>
      </c>
      <c r="S5801" t="str">
        <f t="shared" si="456"/>
        <v>ACRYLIC</v>
      </c>
    </row>
    <row r="5802" spans="1:19" x14ac:dyDescent="0.25">
      <c r="A5802" t="s">
        <v>377</v>
      </c>
      <c r="B5802" t="s">
        <v>274</v>
      </c>
      <c r="C5802" s="2" t="s">
        <v>376</v>
      </c>
      <c r="D5802" s="2" t="s">
        <v>376</v>
      </c>
      <c r="E5802" t="s">
        <v>375</v>
      </c>
      <c r="F5802" t="s">
        <v>2</v>
      </c>
      <c r="G5802" s="4" t="s">
        <v>1</v>
      </c>
      <c r="H5802" t="b">
        <v>0</v>
      </c>
      <c r="I5802" s="4" t="s">
        <v>271</v>
      </c>
      <c r="J5802" t="b">
        <v>0</v>
      </c>
      <c r="K5802" t="b">
        <v>0</v>
      </c>
      <c r="L5802" t="b">
        <v>0</v>
      </c>
      <c r="M5802" t="b">
        <v>1</v>
      </c>
      <c r="N5802">
        <f t="shared" si="452"/>
        <v>0</v>
      </c>
      <c r="O5802" s="8" t="str">
        <f t="shared" si="453"/>
        <v>ACRYLIC</v>
      </c>
      <c r="Q5802" t="str">
        <f t="shared" si="454"/>
        <v>TUBE</v>
      </c>
      <c r="R5802" t="str">
        <f t="shared" si="455"/>
        <v/>
      </c>
      <c r="S5802" t="str">
        <f t="shared" si="456"/>
        <v>ACRYLIC</v>
      </c>
    </row>
    <row r="5803" spans="1:19" x14ac:dyDescent="0.25">
      <c r="A5803" t="s">
        <v>374</v>
      </c>
      <c r="B5803" t="s">
        <v>274</v>
      </c>
      <c r="C5803" s="2" t="s">
        <v>373</v>
      </c>
      <c r="D5803" s="2" t="s">
        <v>373</v>
      </c>
      <c r="E5803" t="s">
        <v>272</v>
      </c>
      <c r="F5803" t="s">
        <v>2</v>
      </c>
      <c r="G5803" s="4" t="s">
        <v>1</v>
      </c>
      <c r="H5803" t="b">
        <v>0</v>
      </c>
      <c r="I5803" s="4" t="s">
        <v>271</v>
      </c>
      <c r="J5803" t="b">
        <v>0</v>
      </c>
      <c r="K5803" t="b">
        <v>0</v>
      </c>
      <c r="L5803" t="b">
        <v>0</v>
      </c>
      <c r="M5803" t="b">
        <v>1</v>
      </c>
      <c r="N5803">
        <f t="shared" si="452"/>
        <v>0</v>
      </c>
      <c r="O5803" s="8" t="str">
        <f t="shared" si="453"/>
        <v>ACRYLIC</v>
      </c>
      <c r="Q5803" t="str">
        <f t="shared" si="454"/>
        <v/>
      </c>
      <c r="R5803" t="str">
        <f t="shared" si="455"/>
        <v/>
      </c>
      <c r="S5803" t="str">
        <f t="shared" si="456"/>
        <v>ACRYLIC</v>
      </c>
    </row>
    <row r="5804" spans="1:19" ht="30" x14ac:dyDescent="0.25">
      <c r="A5804" t="s">
        <v>372</v>
      </c>
      <c r="B5804" t="s">
        <v>371</v>
      </c>
      <c r="C5804" s="2" t="s">
        <v>370</v>
      </c>
      <c r="D5804" s="2" t="s">
        <v>370</v>
      </c>
      <c r="E5804" t="s">
        <v>272</v>
      </c>
      <c r="F5804" t="s">
        <v>2</v>
      </c>
      <c r="G5804" s="4" t="s">
        <v>1</v>
      </c>
      <c r="H5804" t="b">
        <v>0</v>
      </c>
      <c r="I5804" s="4" t="s">
        <v>271</v>
      </c>
      <c r="J5804" t="b">
        <v>0</v>
      </c>
      <c r="K5804" t="b">
        <v>0</v>
      </c>
      <c r="L5804" t="b">
        <v>0</v>
      </c>
      <c r="M5804" t="b">
        <v>1</v>
      </c>
      <c r="N5804">
        <f t="shared" si="452"/>
        <v>0</v>
      </c>
      <c r="O5804" s="8" t="str">
        <f t="shared" si="453"/>
        <v>OPTICALLY</v>
      </c>
      <c r="Q5804" t="str">
        <f t="shared" si="454"/>
        <v>Rods &amp; Shafts</v>
      </c>
      <c r="R5804" t="str">
        <f t="shared" si="455"/>
        <v>RM_ACR</v>
      </c>
      <c r="S5804" t="str">
        <f t="shared" si="456"/>
        <v>Other</v>
      </c>
    </row>
    <row r="5805" spans="1:19" x14ac:dyDescent="0.25">
      <c r="A5805" t="s">
        <v>369</v>
      </c>
      <c r="B5805" t="s">
        <v>287</v>
      </c>
      <c r="C5805" s="2" t="s">
        <v>368</v>
      </c>
      <c r="D5805" s="2" t="s">
        <v>368</v>
      </c>
      <c r="E5805" t="s">
        <v>272</v>
      </c>
      <c r="F5805" t="s">
        <v>2</v>
      </c>
      <c r="G5805" s="4" t="s">
        <v>1</v>
      </c>
      <c r="H5805" t="b">
        <v>0</v>
      </c>
      <c r="I5805" s="4" t="s">
        <v>271</v>
      </c>
      <c r="J5805" t="b">
        <v>0</v>
      </c>
      <c r="K5805" t="b">
        <v>0</v>
      </c>
      <c r="L5805" t="b">
        <v>0</v>
      </c>
      <c r="M5805" t="b">
        <v>1</v>
      </c>
      <c r="N5805">
        <f t="shared" si="452"/>
        <v>0</v>
      </c>
      <c r="O5805" s="8" t="str">
        <f t="shared" si="453"/>
        <v>**</v>
      </c>
      <c r="Q5805" t="str">
        <f t="shared" si="454"/>
        <v>Sheet</v>
      </c>
      <c r="R5805" t="str">
        <f t="shared" si="455"/>
        <v>RM_ACR</v>
      </c>
      <c r="S5805" t="str">
        <f t="shared" si="456"/>
        <v>ACRYLIC</v>
      </c>
    </row>
    <row r="5806" spans="1:19" x14ac:dyDescent="0.25">
      <c r="A5806" t="s">
        <v>367</v>
      </c>
      <c r="B5806" t="s">
        <v>366</v>
      </c>
      <c r="C5806" s="2" t="s">
        <v>365</v>
      </c>
      <c r="D5806" s="2" t="s">
        <v>365</v>
      </c>
      <c r="E5806" t="s">
        <v>272</v>
      </c>
      <c r="F5806" t="s">
        <v>2</v>
      </c>
      <c r="G5806" s="4" t="s">
        <v>1</v>
      </c>
      <c r="H5806" t="b">
        <v>0</v>
      </c>
      <c r="I5806" s="4" t="s">
        <v>271</v>
      </c>
      <c r="J5806" t="b">
        <v>0</v>
      </c>
      <c r="K5806" t="b">
        <v>0</v>
      </c>
      <c r="L5806" t="b">
        <v>0</v>
      </c>
      <c r="M5806" t="b">
        <v>1</v>
      </c>
      <c r="N5806">
        <f t="shared" si="452"/>
        <v>0</v>
      </c>
      <c r="O5806" s="8" t="str">
        <f t="shared" si="453"/>
        <v>.060</v>
      </c>
      <c r="Q5806" t="str">
        <f t="shared" si="454"/>
        <v/>
      </c>
      <c r="R5806" t="str">
        <f t="shared" si="455"/>
        <v>RM_ACR</v>
      </c>
      <c r="S5806" t="str">
        <f t="shared" si="456"/>
        <v>ACRYLIC</v>
      </c>
    </row>
    <row r="5807" spans="1:19" x14ac:dyDescent="0.25">
      <c r="A5807" t="s">
        <v>364</v>
      </c>
      <c r="B5807" t="s">
        <v>274</v>
      </c>
      <c r="C5807" s="2" t="s">
        <v>363</v>
      </c>
      <c r="D5807" s="2" t="s">
        <v>363</v>
      </c>
      <c r="E5807" t="s">
        <v>272</v>
      </c>
      <c r="F5807" t="s">
        <v>2</v>
      </c>
      <c r="G5807" s="4" t="s">
        <v>1</v>
      </c>
      <c r="H5807" t="b">
        <v>0</v>
      </c>
      <c r="I5807" s="4" t="s">
        <v>271</v>
      </c>
      <c r="J5807" t="b">
        <v>0</v>
      </c>
      <c r="K5807" t="b">
        <v>0</v>
      </c>
      <c r="L5807" t="b">
        <v>0</v>
      </c>
      <c r="M5807" t="b">
        <v>1</v>
      </c>
      <c r="N5807">
        <f t="shared" si="452"/>
        <v>0</v>
      </c>
      <c r="O5807" s="8" t="str">
        <f t="shared" si="453"/>
        <v>ACRYLIC</v>
      </c>
      <c r="Q5807" t="str">
        <f t="shared" si="454"/>
        <v/>
      </c>
      <c r="R5807" t="str">
        <f t="shared" si="455"/>
        <v/>
      </c>
      <c r="S5807" t="str">
        <f t="shared" si="456"/>
        <v>ACRYLIC</v>
      </c>
    </row>
    <row r="5808" spans="1:19" x14ac:dyDescent="0.25">
      <c r="A5808" t="s">
        <v>362</v>
      </c>
      <c r="B5808" t="s">
        <v>274</v>
      </c>
      <c r="C5808" s="2" t="s">
        <v>361</v>
      </c>
      <c r="D5808" s="2" t="s">
        <v>361</v>
      </c>
      <c r="E5808" t="s">
        <v>272</v>
      </c>
      <c r="F5808" t="s">
        <v>2</v>
      </c>
      <c r="G5808" s="4" t="s">
        <v>1</v>
      </c>
      <c r="H5808" t="b">
        <v>0</v>
      </c>
      <c r="I5808" s="4" t="s">
        <v>271</v>
      </c>
      <c r="J5808" t="b">
        <v>0</v>
      </c>
      <c r="K5808" t="b">
        <v>0</v>
      </c>
      <c r="L5808" t="b">
        <v>0</v>
      </c>
      <c r="M5808" t="b">
        <v>1</v>
      </c>
      <c r="N5808">
        <f t="shared" si="452"/>
        <v>0</v>
      </c>
      <c r="O5808" s="8" t="str">
        <f t="shared" si="453"/>
        <v>ACRYLIC</v>
      </c>
      <c r="Q5808" t="str">
        <f t="shared" si="454"/>
        <v>COVER</v>
      </c>
      <c r="R5808" t="str">
        <f t="shared" si="455"/>
        <v/>
      </c>
      <c r="S5808" t="str">
        <f t="shared" si="456"/>
        <v>ACRYLIC</v>
      </c>
    </row>
    <row r="5809" spans="1:19" x14ac:dyDescent="0.25">
      <c r="A5809" t="s">
        <v>360</v>
      </c>
      <c r="B5809" t="s">
        <v>274</v>
      </c>
      <c r="C5809" s="2" t="s">
        <v>359</v>
      </c>
      <c r="D5809" s="2" t="s">
        <v>359</v>
      </c>
      <c r="E5809" t="s">
        <v>272</v>
      </c>
      <c r="F5809" t="s">
        <v>2</v>
      </c>
      <c r="G5809" s="4" t="s">
        <v>1</v>
      </c>
      <c r="H5809" t="b">
        <v>0</v>
      </c>
      <c r="I5809" s="4" t="s">
        <v>271</v>
      </c>
      <c r="J5809" t="b">
        <v>0</v>
      </c>
      <c r="K5809" t="b">
        <v>0</v>
      </c>
      <c r="L5809" t="b">
        <v>0</v>
      </c>
      <c r="M5809" t="b">
        <v>1</v>
      </c>
      <c r="N5809">
        <f t="shared" si="452"/>
        <v>0</v>
      </c>
      <c r="O5809" s="8" t="str">
        <f t="shared" si="453"/>
        <v>ACRYLIC</v>
      </c>
      <c r="Q5809" t="str">
        <f t="shared" si="454"/>
        <v/>
      </c>
      <c r="R5809" t="str">
        <f t="shared" si="455"/>
        <v/>
      </c>
      <c r="S5809" t="str">
        <f t="shared" si="456"/>
        <v>ACRYLIC</v>
      </c>
    </row>
    <row r="5810" spans="1:19" x14ac:dyDescent="0.25">
      <c r="A5810" t="s">
        <v>358</v>
      </c>
      <c r="B5810" t="s">
        <v>274</v>
      </c>
      <c r="C5810" s="2" t="s">
        <v>357</v>
      </c>
      <c r="D5810" s="2" t="s">
        <v>357</v>
      </c>
      <c r="E5810" t="s">
        <v>272</v>
      </c>
      <c r="F5810" t="s">
        <v>2</v>
      </c>
      <c r="G5810" s="4" t="s">
        <v>1</v>
      </c>
      <c r="H5810" t="b">
        <v>0</v>
      </c>
      <c r="I5810" s="4" t="s">
        <v>271</v>
      </c>
      <c r="J5810" t="b">
        <v>0</v>
      </c>
      <c r="K5810" t="b">
        <v>0</v>
      </c>
      <c r="L5810" t="b">
        <v>0</v>
      </c>
      <c r="M5810" t="b">
        <v>1</v>
      </c>
      <c r="N5810">
        <f t="shared" si="452"/>
        <v>0</v>
      </c>
      <c r="O5810" s="8" t="str">
        <f t="shared" si="453"/>
        <v>ACRYLIC</v>
      </c>
      <c r="Q5810" t="str">
        <f t="shared" si="454"/>
        <v/>
      </c>
      <c r="R5810" t="str">
        <f t="shared" si="455"/>
        <v/>
      </c>
      <c r="S5810" t="str">
        <f t="shared" si="456"/>
        <v>ACRYLIC</v>
      </c>
    </row>
    <row r="5811" spans="1:19" x14ac:dyDescent="0.25">
      <c r="A5811" t="s">
        <v>356</v>
      </c>
      <c r="B5811" t="s">
        <v>274</v>
      </c>
      <c r="C5811" s="2" t="s">
        <v>355</v>
      </c>
      <c r="D5811" s="2" t="s">
        <v>355</v>
      </c>
      <c r="E5811" t="s">
        <v>272</v>
      </c>
      <c r="F5811" t="s">
        <v>2</v>
      </c>
      <c r="G5811" s="4" t="s">
        <v>1</v>
      </c>
      <c r="H5811" t="b">
        <v>0</v>
      </c>
      <c r="I5811" s="4" t="s">
        <v>271</v>
      </c>
      <c r="J5811" t="b">
        <v>0</v>
      </c>
      <c r="K5811" t="b">
        <v>0</v>
      </c>
      <c r="L5811" t="b">
        <v>0</v>
      </c>
      <c r="M5811" t="b">
        <v>1</v>
      </c>
      <c r="N5811">
        <f t="shared" si="452"/>
        <v>0</v>
      </c>
      <c r="O5811" s="8" t="str">
        <f t="shared" si="453"/>
        <v>ACRYLIC</v>
      </c>
      <c r="Q5811" t="str">
        <f t="shared" si="454"/>
        <v>Sheet</v>
      </c>
      <c r="R5811" t="str">
        <f t="shared" si="455"/>
        <v/>
      </c>
      <c r="S5811" t="str">
        <f t="shared" si="456"/>
        <v>ACRYLIC</v>
      </c>
    </row>
    <row r="5812" spans="1:19" x14ac:dyDescent="0.25">
      <c r="A5812" t="s">
        <v>354</v>
      </c>
      <c r="B5812" t="s">
        <v>274</v>
      </c>
      <c r="C5812" s="2" t="s">
        <v>353</v>
      </c>
      <c r="D5812" s="2" t="s">
        <v>353</v>
      </c>
      <c r="E5812" t="s">
        <v>272</v>
      </c>
      <c r="F5812" t="s">
        <v>2</v>
      </c>
      <c r="G5812" s="4" t="s">
        <v>1</v>
      </c>
      <c r="H5812" t="b">
        <v>0</v>
      </c>
      <c r="I5812" s="4" t="s">
        <v>271</v>
      </c>
      <c r="J5812" t="b">
        <v>0</v>
      </c>
      <c r="K5812" t="b">
        <v>0</v>
      </c>
      <c r="L5812" t="b">
        <v>0</v>
      </c>
      <c r="M5812" t="b">
        <v>1</v>
      </c>
      <c r="N5812">
        <f t="shared" si="452"/>
        <v>0</v>
      </c>
      <c r="O5812" s="8" t="str">
        <f t="shared" si="453"/>
        <v>ACRYLIC</v>
      </c>
      <c r="Q5812" t="str">
        <f t="shared" si="454"/>
        <v/>
      </c>
      <c r="R5812" t="str">
        <f t="shared" si="455"/>
        <v/>
      </c>
      <c r="S5812" t="str">
        <f t="shared" si="456"/>
        <v>ACRYLIC</v>
      </c>
    </row>
    <row r="5813" spans="1:19" x14ac:dyDescent="0.25">
      <c r="A5813" t="s">
        <v>352</v>
      </c>
      <c r="B5813" t="s">
        <v>274</v>
      </c>
      <c r="C5813" s="2" t="s">
        <v>351</v>
      </c>
      <c r="D5813" s="2" t="s">
        <v>351</v>
      </c>
      <c r="E5813" t="s">
        <v>272</v>
      </c>
      <c r="F5813" t="s">
        <v>2</v>
      </c>
      <c r="G5813" s="4" t="s">
        <v>1</v>
      </c>
      <c r="H5813" t="b">
        <v>0</v>
      </c>
      <c r="I5813" s="4" t="s">
        <v>271</v>
      </c>
      <c r="J5813" t="b">
        <v>0</v>
      </c>
      <c r="K5813" t="b">
        <v>0</v>
      </c>
      <c r="L5813" t="b">
        <v>0</v>
      </c>
      <c r="M5813" t="b">
        <v>1</v>
      </c>
      <c r="N5813">
        <f t="shared" si="452"/>
        <v>0</v>
      </c>
      <c r="O5813" s="8" t="str">
        <f t="shared" si="453"/>
        <v>ACRYLIC</v>
      </c>
      <c r="Q5813" t="str">
        <f t="shared" si="454"/>
        <v/>
      </c>
      <c r="R5813" t="str">
        <f t="shared" si="455"/>
        <v/>
      </c>
      <c r="S5813" t="str">
        <f t="shared" si="456"/>
        <v>ACRYLIC</v>
      </c>
    </row>
    <row r="5814" spans="1:19" x14ac:dyDescent="0.25">
      <c r="A5814" t="s">
        <v>350</v>
      </c>
      <c r="B5814" t="s">
        <v>349</v>
      </c>
      <c r="C5814" s="2" t="s">
        <v>348</v>
      </c>
      <c r="D5814" s="2" t="s">
        <v>348</v>
      </c>
      <c r="E5814" t="s">
        <v>272</v>
      </c>
      <c r="F5814" t="s">
        <v>2</v>
      </c>
      <c r="G5814" s="4" t="s">
        <v>1</v>
      </c>
      <c r="H5814" t="b">
        <v>0</v>
      </c>
      <c r="I5814" s="4" t="s">
        <v>271</v>
      </c>
      <c r="J5814" t="b">
        <v>0</v>
      </c>
      <c r="K5814" t="b">
        <v>0</v>
      </c>
      <c r="L5814" t="b">
        <v>0</v>
      </c>
      <c r="M5814" t="b">
        <v>1</v>
      </c>
      <c r="N5814">
        <f t="shared" si="452"/>
        <v>0</v>
      </c>
      <c r="O5814" s="8" t="str">
        <f t="shared" si="453"/>
        <v>acrylic</v>
      </c>
      <c r="Q5814" t="str">
        <f t="shared" si="454"/>
        <v/>
      </c>
      <c r="R5814" t="str">
        <f t="shared" si="455"/>
        <v/>
      </c>
      <c r="S5814" t="str">
        <f t="shared" si="456"/>
        <v>ACRYLIC</v>
      </c>
    </row>
    <row r="5815" spans="1:19" x14ac:dyDescent="0.25">
      <c r="A5815" t="s">
        <v>347</v>
      </c>
      <c r="B5815" t="s">
        <v>274</v>
      </c>
      <c r="C5815" s="2" t="s">
        <v>346</v>
      </c>
      <c r="D5815" s="2" t="s">
        <v>346</v>
      </c>
      <c r="E5815" t="s">
        <v>272</v>
      </c>
      <c r="F5815" t="s">
        <v>2</v>
      </c>
      <c r="G5815" s="4" t="s">
        <v>1</v>
      </c>
      <c r="H5815" t="b">
        <v>0</v>
      </c>
      <c r="I5815" s="4" t="s">
        <v>271</v>
      </c>
      <c r="J5815" t="b">
        <v>0</v>
      </c>
      <c r="K5815" t="b">
        <v>0</v>
      </c>
      <c r="L5815" t="b">
        <v>0</v>
      </c>
      <c r="M5815" t="b">
        <v>1</v>
      </c>
      <c r="N5815">
        <f t="shared" si="452"/>
        <v>0</v>
      </c>
      <c r="O5815" s="8" t="str">
        <f t="shared" si="453"/>
        <v>ACRYLIC</v>
      </c>
      <c r="Q5815" t="str">
        <f t="shared" si="454"/>
        <v/>
      </c>
      <c r="R5815" t="str">
        <f t="shared" si="455"/>
        <v/>
      </c>
      <c r="S5815" t="str">
        <f t="shared" si="456"/>
        <v>ACRYLIC</v>
      </c>
    </row>
    <row r="5816" spans="1:19" x14ac:dyDescent="0.25">
      <c r="A5816" t="s">
        <v>345</v>
      </c>
      <c r="B5816" t="s">
        <v>274</v>
      </c>
      <c r="C5816" s="2" t="s">
        <v>344</v>
      </c>
      <c r="D5816" s="2" t="s">
        <v>344</v>
      </c>
      <c r="E5816" t="s">
        <v>272</v>
      </c>
      <c r="F5816" t="s">
        <v>2</v>
      </c>
      <c r="G5816" s="4" t="s">
        <v>1</v>
      </c>
      <c r="H5816" t="b">
        <v>0</v>
      </c>
      <c r="I5816" s="4" t="s">
        <v>271</v>
      </c>
      <c r="J5816" t="b">
        <v>0</v>
      </c>
      <c r="K5816" t="b">
        <v>0</v>
      </c>
      <c r="L5816" t="b">
        <v>0</v>
      </c>
      <c r="M5816" t="b">
        <v>1</v>
      </c>
      <c r="N5816">
        <f t="shared" si="452"/>
        <v>0</v>
      </c>
      <c r="O5816" s="8" t="str">
        <f t="shared" si="453"/>
        <v>ACRYLIC</v>
      </c>
      <c r="Q5816" t="str">
        <f t="shared" si="454"/>
        <v>Sheet</v>
      </c>
      <c r="R5816" t="str">
        <f t="shared" si="455"/>
        <v/>
      </c>
      <c r="S5816" t="str">
        <f t="shared" si="456"/>
        <v>ACRYLIC</v>
      </c>
    </row>
    <row r="5817" spans="1:19" x14ac:dyDescent="0.25">
      <c r="A5817" t="s">
        <v>343</v>
      </c>
      <c r="B5817" t="s">
        <v>274</v>
      </c>
      <c r="C5817" s="2" t="s">
        <v>342</v>
      </c>
      <c r="D5817" s="2" t="s">
        <v>342</v>
      </c>
      <c r="E5817" t="s">
        <v>272</v>
      </c>
      <c r="F5817" t="s">
        <v>2</v>
      </c>
      <c r="G5817" s="4" t="s">
        <v>1</v>
      </c>
      <c r="H5817" t="b">
        <v>0</v>
      </c>
      <c r="I5817" s="4" t="s">
        <v>271</v>
      </c>
      <c r="J5817" t="b">
        <v>0</v>
      </c>
      <c r="K5817" t="b">
        <v>0</v>
      </c>
      <c r="L5817" t="b">
        <v>0</v>
      </c>
      <c r="M5817" t="b">
        <v>1</v>
      </c>
      <c r="N5817">
        <f t="shared" si="452"/>
        <v>0</v>
      </c>
      <c r="O5817" s="8" t="str">
        <f t="shared" si="453"/>
        <v>STANDARD</v>
      </c>
      <c r="Q5817" t="str">
        <f t="shared" si="454"/>
        <v/>
      </c>
      <c r="R5817" t="str">
        <f t="shared" si="455"/>
        <v>RM_ACR</v>
      </c>
      <c r="S5817" t="str">
        <f t="shared" si="456"/>
        <v>ACRYLIC</v>
      </c>
    </row>
    <row r="5818" spans="1:19" x14ac:dyDescent="0.25">
      <c r="A5818" t="s">
        <v>341</v>
      </c>
      <c r="B5818" t="s">
        <v>274</v>
      </c>
      <c r="C5818" s="2" t="s">
        <v>340</v>
      </c>
      <c r="D5818" s="2" t="s">
        <v>340</v>
      </c>
      <c r="E5818" t="s">
        <v>272</v>
      </c>
      <c r="F5818" t="s">
        <v>2</v>
      </c>
      <c r="G5818" s="4" t="s">
        <v>1</v>
      </c>
      <c r="H5818" t="b">
        <v>0</v>
      </c>
      <c r="I5818" s="4" t="s">
        <v>271</v>
      </c>
      <c r="J5818" t="b">
        <v>0</v>
      </c>
      <c r="K5818" t="b">
        <v>0</v>
      </c>
      <c r="L5818" t="b">
        <v>0</v>
      </c>
      <c r="M5818" t="b">
        <v>1</v>
      </c>
      <c r="N5818">
        <f t="shared" si="452"/>
        <v>0</v>
      </c>
      <c r="O5818" s="8" t="str">
        <f t="shared" si="453"/>
        <v>ACRYLIC</v>
      </c>
      <c r="Q5818" t="str">
        <f t="shared" si="454"/>
        <v>COVER</v>
      </c>
      <c r="R5818" t="str">
        <f t="shared" si="455"/>
        <v/>
      </c>
      <c r="S5818" t="str">
        <f t="shared" si="456"/>
        <v>ACRYLIC</v>
      </c>
    </row>
    <row r="5819" spans="1:19" x14ac:dyDescent="0.25">
      <c r="A5819" t="s">
        <v>339</v>
      </c>
      <c r="B5819" t="s">
        <v>274</v>
      </c>
      <c r="C5819" s="2" t="s">
        <v>338</v>
      </c>
      <c r="D5819" s="2" t="s">
        <v>338</v>
      </c>
      <c r="E5819" t="s">
        <v>272</v>
      </c>
      <c r="F5819" t="s">
        <v>2</v>
      </c>
      <c r="G5819" s="4" t="s">
        <v>1</v>
      </c>
      <c r="H5819" t="b">
        <v>0</v>
      </c>
      <c r="I5819" s="4" t="s">
        <v>271</v>
      </c>
      <c r="J5819" t="b">
        <v>0</v>
      </c>
      <c r="K5819" t="b">
        <v>0</v>
      </c>
      <c r="L5819" t="b">
        <v>0</v>
      </c>
      <c r="M5819" t="b">
        <v>1</v>
      </c>
      <c r="N5819">
        <f t="shared" si="452"/>
        <v>0</v>
      </c>
      <c r="O5819" s="8" t="str">
        <f t="shared" si="453"/>
        <v>ACRYLIC</v>
      </c>
      <c r="Q5819" t="str">
        <f t="shared" si="454"/>
        <v>COVER</v>
      </c>
      <c r="R5819" t="str">
        <f t="shared" si="455"/>
        <v/>
      </c>
      <c r="S5819" t="str">
        <f t="shared" si="456"/>
        <v>ACRYLIC</v>
      </c>
    </row>
    <row r="5820" spans="1:19" x14ac:dyDescent="0.25">
      <c r="A5820" t="s">
        <v>337</v>
      </c>
      <c r="B5820" t="s">
        <v>274</v>
      </c>
      <c r="C5820" s="2" t="s">
        <v>336</v>
      </c>
      <c r="D5820" s="2" t="s">
        <v>336</v>
      </c>
      <c r="E5820" t="s">
        <v>272</v>
      </c>
      <c r="F5820" t="s">
        <v>2</v>
      </c>
      <c r="G5820" s="4" t="s">
        <v>1</v>
      </c>
      <c r="H5820" t="b">
        <v>0</v>
      </c>
      <c r="I5820" s="4" t="s">
        <v>271</v>
      </c>
      <c r="J5820" t="b">
        <v>0</v>
      </c>
      <c r="K5820" t="b">
        <v>0</v>
      </c>
      <c r="L5820" t="b">
        <v>0</v>
      </c>
      <c r="M5820" t="b">
        <v>1</v>
      </c>
      <c r="N5820">
        <f t="shared" si="452"/>
        <v>0</v>
      </c>
      <c r="O5820" s="8" t="str">
        <f t="shared" si="453"/>
        <v>ACRYLIC</v>
      </c>
      <c r="Q5820" t="str">
        <f t="shared" si="454"/>
        <v>COVER</v>
      </c>
      <c r="R5820" t="str">
        <f t="shared" si="455"/>
        <v/>
      </c>
      <c r="S5820" t="str">
        <f t="shared" si="456"/>
        <v>ACRYLIC</v>
      </c>
    </row>
    <row r="5821" spans="1:19" x14ac:dyDescent="0.25">
      <c r="A5821" t="s">
        <v>335</v>
      </c>
      <c r="B5821" t="s">
        <v>334</v>
      </c>
      <c r="C5821" s="2" t="s">
        <v>333</v>
      </c>
      <c r="D5821" s="2" t="s">
        <v>333</v>
      </c>
      <c r="E5821" t="s">
        <v>272</v>
      </c>
      <c r="F5821" t="s">
        <v>2</v>
      </c>
      <c r="G5821" s="4" t="s">
        <v>1</v>
      </c>
      <c r="H5821" t="b">
        <v>0</v>
      </c>
      <c r="I5821" s="4" t="s">
        <v>271</v>
      </c>
      <c r="J5821" t="b">
        <v>0</v>
      </c>
      <c r="K5821" t="b">
        <v>0</v>
      </c>
      <c r="L5821" t="b">
        <v>0</v>
      </c>
      <c r="M5821" t="b">
        <v>1</v>
      </c>
      <c r="N5821">
        <f t="shared" si="452"/>
        <v>0</v>
      </c>
      <c r="O5821" s="8" t="str">
        <f t="shared" si="453"/>
        <v>Acrylic</v>
      </c>
      <c r="Q5821" t="str">
        <f t="shared" si="454"/>
        <v/>
      </c>
      <c r="R5821" t="str">
        <f t="shared" si="455"/>
        <v/>
      </c>
      <c r="S5821" t="str">
        <f t="shared" si="456"/>
        <v>ACRYLIC</v>
      </c>
    </row>
    <row r="5822" spans="1:19" x14ac:dyDescent="0.25">
      <c r="A5822" t="s">
        <v>332</v>
      </c>
      <c r="B5822" t="s">
        <v>274</v>
      </c>
      <c r="C5822" s="2" t="s">
        <v>331</v>
      </c>
      <c r="D5822" s="2" t="s">
        <v>331</v>
      </c>
      <c r="E5822" t="s">
        <v>272</v>
      </c>
      <c r="F5822" t="s">
        <v>2</v>
      </c>
      <c r="G5822" s="4" t="s">
        <v>1</v>
      </c>
      <c r="H5822" t="b">
        <v>0</v>
      </c>
      <c r="I5822" s="4" t="s">
        <v>271</v>
      </c>
      <c r="J5822" t="b">
        <v>0</v>
      </c>
      <c r="K5822" t="b">
        <v>0</v>
      </c>
      <c r="L5822" t="b">
        <v>0</v>
      </c>
      <c r="M5822" t="b">
        <v>1</v>
      </c>
      <c r="N5822">
        <f t="shared" si="452"/>
        <v>0</v>
      </c>
      <c r="O5822" s="8" t="str">
        <f t="shared" si="453"/>
        <v>ACRYLIC</v>
      </c>
      <c r="Q5822" t="str">
        <f t="shared" si="454"/>
        <v/>
      </c>
      <c r="R5822" t="str">
        <f t="shared" si="455"/>
        <v/>
      </c>
      <c r="S5822" t="str">
        <f t="shared" si="456"/>
        <v>ACRYLIC</v>
      </c>
    </row>
    <row r="5823" spans="1:19" x14ac:dyDescent="0.25">
      <c r="A5823" t="s">
        <v>330</v>
      </c>
      <c r="B5823" t="s">
        <v>274</v>
      </c>
      <c r="C5823" s="2" t="s">
        <v>329</v>
      </c>
      <c r="D5823" s="2" t="s">
        <v>329</v>
      </c>
      <c r="E5823" t="s">
        <v>272</v>
      </c>
      <c r="F5823" t="s">
        <v>2</v>
      </c>
      <c r="G5823" s="4" t="s">
        <v>1</v>
      </c>
      <c r="H5823" t="b">
        <v>0</v>
      </c>
      <c r="I5823" s="4" t="s">
        <v>271</v>
      </c>
      <c r="J5823" t="b">
        <v>0</v>
      </c>
      <c r="K5823" t="b">
        <v>0</v>
      </c>
      <c r="L5823" t="b">
        <v>0</v>
      </c>
      <c r="M5823" t="b">
        <v>1</v>
      </c>
      <c r="N5823">
        <f t="shared" si="452"/>
        <v>0</v>
      </c>
      <c r="O5823" s="8" t="str">
        <f t="shared" si="453"/>
        <v>ACRYLIC</v>
      </c>
      <c r="Q5823" t="str">
        <f t="shared" si="454"/>
        <v>Sheet</v>
      </c>
      <c r="R5823" t="str">
        <f t="shared" si="455"/>
        <v/>
      </c>
      <c r="S5823" t="str">
        <f t="shared" si="456"/>
        <v>ACRYLIC</v>
      </c>
    </row>
    <row r="5824" spans="1:19" x14ac:dyDescent="0.25">
      <c r="A5824" t="s">
        <v>328</v>
      </c>
      <c r="B5824" t="s">
        <v>274</v>
      </c>
      <c r="C5824" s="2" t="s">
        <v>327</v>
      </c>
      <c r="D5824" s="2" t="s">
        <v>327</v>
      </c>
      <c r="E5824" t="s">
        <v>272</v>
      </c>
      <c r="F5824" t="s">
        <v>2</v>
      </c>
      <c r="G5824" s="4" t="s">
        <v>1</v>
      </c>
      <c r="H5824" t="b">
        <v>0</v>
      </c>
      <c r="I5824" s="4" t="s">
        <v>271</v>
      </c>
      <c r="J5824" t="b">
        <v>0</v>
      </c>
      <c r="K5824" t="b">
        <v>0</v>
      </c>
      <c r="L5824" t="b">
        <v>0</v>
      </c>
      <c r="M5824" t="b">
        <v>1</v>
      </c>
      <c r="N5824">
        <f t="shared" si="452"/>
        <v>0</v>
      </c>
      <c r="O5824" s="8" t="str">
        <f t="shared" si="453"/>
        <v>ACRYLIC</v>
      </c>
      <c r="Q5824" t="str">
        <f t="shared" si="454"/>
        <v>Sheet</v>
      </c>
      <c r="R5824" t="str">
        <f t="shared" si="455"/>
        <v/>
      </c>
      <c r="S5824" t="str">
        <f t="shared" si="456"/>
        <v>ACRYLIC</v>
      </c>
    </row>
    <row r="5825" spans="1:19" x14ac:dyDescent="0.25">
      <c r="A5825" t="s">
        <v>326</v>
      </c>
      <c r="B5825" t="s">
        <v>274</v>
      </c>
      <c r="C5825" s="2" t="s">
        <v>325</v>
      </c>
      <c r="D5825" s="2" t="s">
        <v>325</v>
      </c>
      <c r="E5825" t="s">
        <v>272</v>
      </c>
      <c r="F5825" t="s">
        <v>2</v>
      </c>
      <c r="G5825" s="4" t="s">
        <v>1</v>
      </c>
      <c r="H5825" t="b">
        <v>0</v>
      </c>
      <c r="I5825" s="4" t="s">
        <v>271</v>
      </c>
      <c r="J5825" t="b">
        <v>0</v>
      </c>
      <c r="K5825" t="b">
        <v>0</v>
      </c>
      <c r="L5825" t="b">
        <v>0</v>
      </c>
      <c r="M5825" t="b">
        <v>1</v>
      </c>
      <c r="N5825">
        <f t="shared" si="452"/>
        <v>0</v>
      </c>
      <c r="O5825" s="8" t="str">
        <f t="shared" si="453"/>
        <v>ACRYLIC</v>
      </c>
      <c r="Q5825" t="str">
        <f t="shared" si="454"/>
        <v/>
      </c>
      <c r="R5825" t="str">
        <f t="shared" si="455"/>
        <v/>
      </c>
      <c r="S5825" t="str">
        <f t="shared" si="456"/>
        <v>ACRYLIC</v>
      </c>
    </row>
    <row r="5826" spans="1:19" x14ac:dyDescent="0.25">
      <c r="A5826" t="s">
        <v>324</v>
      </c>
      <c r="B5826" t="s">
        <v>274</v>
      </c>
      <c r="C5826" s="2" t="s">
        <v>323</v>
      </c>
      <c r="D5826" s="2" t="s">
        <v>323</v>
      </c>
      <c r="E5826" t="s">
        <v>272</v>
      </c>
      <c r="F5826" t="s">
        <v>2</v>
      </c>
      <c r="G5826" s="4" t="s">
        <v>1</v>
      </c>
      <c r="H5826" t="b">
        <v>0</v>
      </c>
      <c r="I5826" s="4" t="s">
        <v>271</v>
      </c>
      <c r="J5826" t="b">
        <v>0</v>
      </c>
      <c r="K5826" t="b">
        <v>0</v>
      </c>
      <c r="L5826" t="b">
        <v>0</v>
      </c>
      <c r="M5826" t="b">
        <v>1</v>
      </c>
      <c r="N5826">
        <f t="shared" ref="N5826:N5889" si="457">IFERROR(IF(SEARCH(",",D5826,1)-1&gt;10,0,SEARCH(",",D5826,1)-1),0)</f>
        <v>0</v>
      </c>
      <c r="O5826" s="8" t="str">
        <f t="shared" si="453"/>
        <v>ACRYLIC</v>
      </c>
      <c r="Q5826" t="str">
        <f t="shared" si="454"/>
        <v>Sheet</v>
      </c>
      <c r="R5826" t="str">
        <f t="shared" si="455"/>
        <v/>
      </c>
      <c r="S5826" t="str">
        <f t="shared" si="456"/>
        <v>ACRYLIC</v>
      </c>
    </row>
    <row r="5827" spans="1:19" x14ac:dyDescent="0.25">
      <c r="A5827" t="s">
        <v>322</v>
      </c>
      <c r="B5827" t="s">
        <v>274</v>
      </c>
      <c r="C5827" s="2" t="s">
        <v>321</v>
      </c>
      <c r="D5827" s="2" t="s">
        <v>321</v>
      </c>
      <c r="E5827" t="s">
        <v>272</v>
      </c>
      <c r="F5827" t="s">
        <v>2</v>
      </c>
      <c r="G5827" s="4" t="s">
        <v>1</v>
      </c>
      <c r="H5827" t="b">
        <v>0</v>
      </c>
      <c r="I5827" s="4" t="s">
        <v>271</v>
      </c>
      <c r="J5827" t="b">
        <v>0</v>
      </c>
      <c r="K5827" t="b">
        <v>0</v>
      </c>
      <c r="L5827" t="b">
        <v>0</v>
      </c>
      <c r="M5827" t="b">
        <v>1</v>
      </c>
      <c r="N5827">
        <f t="shared" si="457"/>
        <v>0</v>
      </c>
      <c r="O5827" s="8" t="str">
        <f t="shared" ref="O5827:O5890" si="458">IF(N5827=0,    LEFT(D5827,SEARCH(" ", D5827,1)-1),    RIGHT(D5827,LEN(D5827)-N5827-1))</f>
        <v>clear</v>
      </c>
      <c r="Q5827" t="str">
        <f t="shared" ref="Q5827:Q5890" si="459">IF(ISERROR(SEARCH("AMAT",D5827,1)),IF(ISERROR(SEARCH("CHAWK",D5827,1)),IF(ISERROR(SEARCH("ASSY",D5827,1)), IF(ISERROR(SEARCH("SUB CON",I5827, 1)),IF(ISERROR(SEARCH("SUB",E5827, 1)),IF(AND(ISERROR(SEARCH("PKG",D5827,1)), ISERROR(SEARCH("LBL",D5827,1)), ISERROR(SEARCH("LABEL",D5827,1))),IF(ISERROR(SEARCH("WLDM*",D5827,1)),IF(ISERROR(SEARCH("DOOR",D5827,1)),IF(ISERROR(SEARCH("SPCR",D5827,1)), IF(AND(ISERROR(SEARCH("ORING",D5827,1)), ISERROR(SEARCH("O-RING",D5827,1))),IF(ISERROR(SEARCH("TUBE*",D5827,1)),IF(ISERROR(SEARCH("ADPTR",D5827,1)), IF(ISERROR(SEARCH("PIN",D5827,1)), IF(ISERROR(SEARCH("LATCH",D5827,1)),IF(ISERROR(SEARCH("BASE",D5827,1)),IF(AND(ISERROR(SEARCH("INSERT",D5827,1)), ISERROR(SEARCH("INSR",D5827,1))),IF(ISERROR(SEARCH("TOMBSTONE",D5827,1)),IF(ISERROR(SEARCH("TOOL",D5827,1)),IF(ISERROR(SEARCH("GD?",D5827,1)), IF(AND(ISERROR(SEARCH("SHIELD",D5827,1)),ISERROR(SEARCH("SHLD",D5827,1))),IF(ISERROR(SEARCH("CARRIER",D5827,1)),IF(ISERROR(SEARCH("LID?",D5827,1)),IF(ISERROR(SEARCH("BRKT",D5827,1)),IF(ISERROR(SEARCH("RTRN",D5827,1)),IF(ISERROR(SEARCH("RETAINER",D5827,1)),IF(ISERROR(SEARCH("HSG",D5827,1)),IF(ISERROR(SEARCH("PLATE",D5827,1)),IF(ISERROR(SEARCH("SNSR",D5827,1)),IF(AND(ISERROR(SEARCH("PANEL",D5827,1)), ISERROR(SEARCH("PNL",D5827,1))),IF(ISERROR(SEARCH("BLK",D5827,1)),IF(ISERROR(SEARCH("DUCT",D5827,1)),IF(ISERROR(SEARCH("GASKET",D5827,1)),IF(AND(ISERROR(SEARCH("SHAFT",D5827,1)),ISERROR(SEARCH("ROD",D5827,1))),IF(ISERROR(SEARCH("RING",D5827,1)),IF(ISERROR(SEARCH("RESTRICT*",D5827,1)),IF(ISERROR(SEARCH("TANK",D5827,1)),IF(ISERROR(SEARCH("GENERATOR",D5827,1)),IF(ISERROR(SEARCH("FXTR",D5827,1)),IF(ISERROR(SEARCH("MAGNET",D5827,1)),IF(ISERROR(SEARCH("CLAMP",D5827,1)),IF(ISERROR(SEARCH("BAYONET",D5827,1)),IF(ISERROR(SEARCH("HSNG",D5827,1)),IF(ISERROR(SEARCH("PLUG",D5827,1)),IF(ISERROR(SEARCH("PLX",D5827,1)),IF(ISERROR(SEARCH("WAFER",D5827,1)),IF(ISERROR(SEARCH("MANIFOLD",D5827,1)),IF(AND(ISERROR(SEARCH("ALU* ",D5827)),LEFT(D5827,N5827)&lt;&gt;"AL"&amp;","), IF(ISERROR(SEARCH("INJCTR",D5827,1)),IF(AND(ISERROR(SEARCH("CVR",D5827,1)),ISERROR(SEARCH("COV?", D5827,1)), ISERROR(SEARCH("CV?",D5827,1))), IF(ISERROR(SEARCH("WDO",D5827,1)),IF(ISERROR(SEARCH("SHEET",D5827,1)),IF(ISERROR(SEARCH("SHIM",D5827,1)),IF(AND(ISERROR(SEARCH("CHMBR",D5827,1)), ISERROR(SEARCH("CHAMBER",D5827,1))),"","CHMBR"),"SHIM"),"Sheet"),"WINDOW"),"COVER"),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Sheet</v>
      </c>
      <c r="R5827" t="str">
        <f t="shared" ref="R5827:R5890" si="460">IF(LEFT(A5827,3)=LEFT(D5827,3),"",CONCATENATE(I5827, "_",LEFT(A5827,3)))</f>
        <v>RM_ACR</v>
      </c>
      <c r="S5827" t="str">
        <f t="shared" ref="S5827:S5890" si="461">IF(ISERROR(SEARCH("UHMW*", D5827,1)),IF(ISERROR(SEARCH("PEEK", D5827,1)),IF(AND(ISERROR(SEARCH("PTFE", D5827,1)),ISERROR(SEARCH("Teflon", D5827,1))),IF(ISERROR(SEARCH("PVDF", D5827,1)),IF(ISERROR(SEARCH("HDL", D5827,1)),IF(ISERROR(SEARCH("PET", D5827,1)),IF(ISERROR(SEARCH("ABS", D5827,1)), IF(ISERROR(SEARCH("ACRYL*", D5827,1)), IF(ISERROR(SEARCH("POLYCAR?", D5827,1)),IF(ISERROR(SEARCH("ALUM?", D5827,1)),IF(ISERROR(SEARCH("METAL", I5827,1)),IF(ISERROR(SEARCH("?PVC", D5827,1)),IF(ISERROR(SEARCH("PLASTIC", I5827, 1)),"Other", "PLASTIC"),"PVC"),"METAL"),"ALUM"),"POLYCARB"), "ACRYLIC"), "ABS"), "PET"), "HDL"), "PVDF"), "PTFE"), "PEEK"), "UHMW-PE")</f>
        <v>ACRYLIC</v>
      </c>
    </row>
    <row r="5828" spans="1:19" x14ac:dyDescent="0.25">
      <c r="A5828" t="s">
        <v>320</v>
      </c>
      <c r="B5828" t="s">
        <v>274</v>
      </c>
      <c r="C5828" s="2" t="s">
        <v>319</v>
      </c>
      <c r="D5828" s="2" t="s">
        <v>319</v>
      </c>
      <c r="E5828" t="s">
        <v>272</v>
      </c>
      <c r="F5828" t="s">
        <v>2</v>
      </c>
      <c r="G5828" s="4" t="s">
        <v>1</v>
      </c>
      <c r="H5828" t="b">
        <v>1</v>
      </c>
      <c r="I5828" s="4" t="s">
        <v>271</v>
      </c>
      <c r="J5828" t="b">
        <v>0</v>
      </c>
      <c r="K5828" t="b">
        <v>0</v>
      </c>
      <c r="L5828" t="b">
        <v>0</v>
      </c>
      <c r="M5828" t="b">
        <v>1</v>
      </c>
      <c r="N5828">
        <f t="shared" si="457"/>
        <v>0</v>
      </c>
      <c r="O5828" s="8" t="str">
        <f t="shared" si="458"/>
        <v>ACRYLIC</v>
      </c>
      <c r="Q5828" t="str">
        <f t="shared" si="459"/>
        <v>Sheet</v>
      </c>
      <c r="R5828" t="str">
        <f t="shared" si="460"/>
        <v/>
      </c>
      <c r="S5828" t="str">
        <f t="shared" si="461"/>
        <v>ACRYLIC</v>
      </c>
    </row>
    <row r="5829" spans="1:19" ht="30" x14ac:dyDescent="0.25">
      <c r="A5829" t="s">
        <v>318</v>
      </c>
      <c r="B5829" t="s">
        <v>287</v>
      </c>
      <c r="C5829" s="2" t="s">
        <v>317</v>
      </c>
      <c r="D5829" s="2" t="s">
        <v>317</v>
      </c>
      <c r="E5829" t="s">
        <v>272</v>
      </c>
      <c r="F5829" t="s">
        <v>2</v>
      </c>
      <c r="G5829" s="4" t="s">
        <v>1</v>
      </c>
      <c r="H5829" t="b">
        <v>0</v>
      </c>
      <c r="I5829" s="4" t="s">
        <v>271</v>
      </c>
      <c r="J5829" t="b">
        <v>0</v>
      </c>
      <c r="K5829" t="b">
        <v>0</v>
      </c>
      <c r="L5829" t="b">
        <v>0</v>
      </c>
      <c r="M5829" t="b">
        <v>1</v>
      </c>
      <c r="N5829">
        <f t="shared" si="457"/>
        <v>7</v>
      </c>
      <c r="O5829" s="8" t="str">
        <f t="shared" si="458"/>
        <v xml:space="preserve"> 0.118� THICKNESS, UL94-HB RATED, BRONZE# 2412, 48 X 96</v>
      </c>
      <c r="Q5829" t="str">
        <f t="shared" si="459"/>
        <v/>
      </c>
      <c r="R5829" t="str">
        <f t="shared" si="460"/>
        <v/>
      </c>
      <c r="S5829" t="str">
        <f t="shared" si="461"/>
        <v>ACRYLIC</v>
      </c>
    </row>
    <row r="5830" spans="1:19" x14ac:dyDescent="0.25">
      <c r="A5830" t="s">
        <v>316</v>
      </c>
      <c r="B5830" t="s">
        <v>274</v>
      </c>
      <c r="C5830" s="2" t="s">
        <v>315</v>
      </c>
      <c r="D5830" s="2" t="s">
        <v>315</v>
      </c>
      <c r="E5830" t="s">
        <v>272</v>
      </c>
      <c r="F5830" t="s">
        <v>2</v>
      </c>
      <c r="G5830" s="4" t="s">
        <v>1</v>
      </c>
      <c r="H5830" t="b">
        <v>0</v>
      </c>
      <c r="I5830" s="4" t="s">
        <v>271</v>
      </c>
      <c r="J5830" t="b">
        <v>0</v>
      </c>
      <c r="K5830" t="b">
        <v>0</v>
      </c>
      <c r="L5830" t="b">
        <v>0</v>
      </c>
      <c r="M5830" t="b">
        <v>1</v>
      </c>
      <c r="N5830">
        <f t="shared" si="457"/>
        <v>0</v>
      </c>
      <c r="O5830" s="8" t="str">
        <f t="shared" si="458"/>
        <v>ACRYLIC</v>
      </c>
      <c r="Q5830" t="str">
        <f t="shared" si="459"/>
        <v>Sheet</v>
      </c>
      <c r="R5830" t="str">
        <f t="shared" si="460"/>
        <v/>
      </c>
      <c r="S5830" t="str">
        <f t="shared" si="461"/>
        <v>ACRYLIC</v>
      </c>
    </row>
    <row r="5831" spans="1:19" ht="30" x14ac:dyDescent="0.25">
      <c r="A5831" t="s">
        <v>314</v>
      </c>
      <c r="B5831" t="s">
        <v>274</v>
      </c>
      <c r="C5831" s="2" t="s">
        <v>313</v>
      </c>
      <c r="D5831" s="2" t="s">
        <v>313</v>
      </c>
      <c r="E5831" t="s">
        <v>272</v>
      </c>
      <c r="F5831" t="s">
        <v>2</v>
      </c>
      <c r="G5831" s="4" t="s">
        <v>1</v>
      </c>
      <c r="H5831" t="b">
        <v>0</v>
      </c>
      <c r="I5831" s="4" t="s">
        <v>271</v>
      </c>
      <c r="J5831" t="b">
        <v>0</v>
      </c>
      <c r="K5831" t="b">
        <v>0</v>
      </c>
      <c r="L5831" t="b">
        <v>0</v>
      </c>
      <c r="M5831" t="b">
        <v>1</v>
      </c>
      <c r="N5831">
        <f t="shared" si="457"/>
        <v>0</v>
      </c>
      <c r="O5831" s="8" t="str">
        <f t="shared" si="458"/>
        <v>ACRYLIC</v>
      </c>
      <c r="Q5831" t="str">
        <f t="shared" si="459"/>
        <v/>
      </c>
      <c r="R5831" t="str">
        <f t="shared" si="460"/>
        <v/>
      </c>
      <c r="S5831" t="str">
        <f t="shared" si="461"/>
        <v>ACRYLIC</v>
      </c>
    </row>
    <row r="5832" spans="1:19" ht="30" x14ac:dyDescent="0.25">
      <c r="A5832" t="s">
        <v>312</v>
      </c>
      <c r="B5832" t="s">
        <v>274</v>
      </c>
      <c r="C5832" s="2" t="s">
        <v>311</v>
      </c>
      <c r="D5832" s="2" t="s">
        <v>311</v>
      </c>
      <c r="E5832" t="s">
        <v>272</v>
      </c>
      <c r="F5832" t="s">
        <v>2</v>
      </c>
      <c r="G5832" s="4" t="s">
        <v>1</v>
      </c>
      <c r="H5832" t="b">
        <v>0</v>
      </c>
      <c r="I5832" s="4" t="s">
        <v>271</v>
      </c>
      <c r="J5832" t="b">
        <v>0</v>
      </c>
      <c r="K5832" t="b">
        <v>0</v>
      </c>
      <c r="L5832" t="b">
        <v>0</v>
      </c>
      <c r="M5832" t="b">
        <v>1</v>
      </c>
      <c r="N5832">
        <f t="shared" si="457"/>
        <v>0</v>
      </c>
      <c r="O5832" s="8" t="str">
        <f t="shared" si="458"/>
        <v>ACRYLIC</v>
      </c>
      <c r="Q5832" t="str">
        <f t="shared" si="459"/>
        <v/>
      </c>
      <c r="R5832" t="str">
        <f t="shared" si="460"/>
        <v/>
      </c>
      <c r="S5832" t="str">
        <f t="shared" si="461"/>
        <v>ACRYLIC</v>
      </c>
    </row>
    <row r="5833" spans="1:19" ht="30" x14ac:dyDescent="0.25">
      <c r="A5833" t="s">
        <v>310</v>
      </c>
      <c r="B5833" t="s">
        <v>274</v>
      </c>
      <c r="C5833" s="2" t="s">
        <v>309</v>
      </c>
      <c r="D5833" s="2" t="s">
        <v>309</v>
      </c>
      <c r="E5833" t="s">
        <v>272</v>
      </c>
      <c r="F5833" t="s">
        <v>2</v>
      </c>
      <c r="G5833" s="4" t="s">
        <v>1</v>
      </c>
      <c r="H5833" t="b">
        <v>0</v>
      </c>
      <c r="I5833" s="4" t="s">
        <v>271</v>
      </c>
      <c r="J5833" t="b">
        <v>0</v>
      </c>
      <c r="K5833" t="b">
        <v>0</v>
      </c>
      <c r="L5833" t="b">
        <v>0</v>
      </c>
      <c r="M5833" t="b">
        <v>1</v>
      </c>
      <c r="N5833">
        <f t="shared" si="457"/>
        <v>0</v>
      </c>
      <c r="O5833" s="8" t="str">
        <f t="shared" si="458"/>
        <v>ACRYLIC</v>
      </c>
      <c r="Q5833" t="str">
        <f t="shared" si="459"/>
        <v>Sheet</v>
      </c>
      <c r="R5833" t="str">
        <f t="shared" si="460"/>
        <v/>
      </c>
      <c r="S5833" t="str">
        <f t="shared" si="461"/>
        <v>ACRYLIC</v>
      </c>
    </row>
    <row r="5834" spans="1:19" x14ac:dyDescent="0.25">
      <c r="A5834" t="s">
        <v>308</v>
      </c>
      <c r="B5834" t="s">
        <v>274</v>
      </c>
      <c r="C5834" s="2" t="s">
        <v>307</v>
      </c>
      <c r="D5834" s="2" t="s">
        <v>307</v>
      </c>
      <c r="E5834" t="s">
        <v>272</v>
      </c>
      <c r="F5834" t="s">
        <v>2</v>
      </c>
      <c r="G5834" s="4" t="s">
        <v>1</v>
      </c>
      <c r="H5834" t="b">
        <v>0</v>
      </c>
      <c r="I5834" s="4" t="s">
        <v>271</v>
      </c>
      <c r="J5834" t="b">
        <v>0</v>
      </c>
      <c r="K5834" t="b">
        <v>0</v>
      </c>
      <c r="L5834" t="b">
        <v>0</v>
      </c>
      <c r="M5834" t="b">
        <v>1</v>
      </c>
      <c r="N5834">
        <f t="shared" si="457"/>
        <v>0</v>
      </c>
      <c r="O5834" s="8" t="str">
        <f t="shared" si="458"/>
        <v>ACRYLIC</v>
      </c>
      <c r="Q5834" t="str">
        <f t="shared" si="459"/>
        <v>Sheet</v>
      </c>
      <c r="R5834" t="str">
        <f t="shared" si="460"/>
        <v/>
      </c>
      <c r="S5834" t="str">
        <f t="shared" si="461"/>
        <v>ACRYLIC</v>
      </c>
    </row>
    <row r="5835" spans="1:19" x14ac:dyDescent="0.25">
      <c r="A5835" t="s">
        <v>306</v>
      </c>
      <c r="B5835" t="s">
        <v>274</v>
      </c>
      <c r="C5835" s="2" t="s">
        <v>305</v>
      </c>
      <c r="D5835" s="2" t="s">
        <v>305</v>
      </c>
      <c r="E5835" t="s">
        <v>272</v>
      </c>
      <c r="F5835" t="s">
        <v>2</v>
      </c>
      <c r="G5835" s="4" t="s">
        <v>1</v>
      </c>
      <c r="H5835" t="b">
        <v>0</v>
      </c>
      <c r="I5835" s="4" t="s">
        <v>271</v>
      </c>
      <c r="J5835" t="b">
        <v>0</v>
      </c>
      <c r="K5835" t="b">
        <v>0</v>
      </c>
      <c r="L5835" t="b">
        <v>0</v>
      </c>
      <c r="M5835" t="b">
        <v>1</v>
      </c>
      <c r="N5835">
        <f t="shared" si="457"/>
        <v>0</v>
      </c>
      <c r="O5835" s="8" t="str">
        <f t="shared" si="458"/>
        <v>ACRYLIC</v>
      </c>
      <c r="Q5835" t="str">
        <f t="shared" si="459"/>
        <v>Sheet</v>
      </c>
      <c r="R5835" t="str">
        <f t="shared" si="460"/>
        <v/>
      </c>
      <c r="S5835" t="str">
        <f t="shared" si="461"/>
        <v>ACRYLIC</v>
      </c>
    </row>
    <row r="5836" spans="1:19" x14ac:dyDescent="0.25">
      <c r="A5836" t="s">
        <v>304</v>
      </c>
      <c r="B5836" t="s">
        <v>274</v>
      </c>
      <c r="C5836" s="2" t="s">
        <v>303</v>
      </c>
      <c r="D5836" s="2" t="s">
        <v>303</v>
      </c>
      <c r="E5836" t="s">
        <v>272</v>
      </c>
      <c r="F5836" t="s">
        <v>2</v>
      </c>
      <c r="G5836" s="4" t="s">
        <v>1</v>
      </c>
      <c r="H5836" t="b">
        <v>0</v>
      </c>
      <c r="I5836" s="4" t="s">
        <v>271</v>
      </c>
      <c r="J5836" t="b">
        <v>0</v>
      </c>
      <c r="K5836" t="b">
        <v>0</v>
      </c>
      <c r="L5836" t="b">
        <v>0</v>
      </c>
      <c r="M5836" t="b">
        <v>1</v>
      </c>
      <c r="N5836">
        <f t="shared" si="457"/>
        <v>0</v>
      </c>
      <c r="O5836" s="8" t="str">
        <f t="shared" si="458"/>
        <v>ACRYLIC</v>
      </c>
      <c r="Q5836" t="str">
        <f t="shared" si="459"/>
        <v>Sheet</v>
      </c>
      <c r="R5836" t="str">
        <f t="shared" si="460"/>
        <v/>
      </c>
      <c r="S5836" t="str">
        <f t="shared" si="461"/>
        <v>ACRYLIC</v>
      </c>
    </row>
    <row r="5837" spans="1:19" ht="30" x14ac:dyDescent="0.25">
      <c r="A5837" t="s">
        <v>302</v>
      </c>
      <c r="B5837" t="s">
        <v>274</v>
      </c>
      <c r="C5837" s="2" t="s">
        <v>301</v>
      </c>
      <c r="D5837" s="2" t="s">
        <v>301</v>
      </c>
      <c r="E5837" t="s">
        <v>272</v>
      </c>
      <c r="F5837" t="s">
        <v>2</v>
      </c>
      <c r="G5837" s="4" t="s">
        <v>1</v>
      </c>
      <c r="H5837" t="b">
        <v>0</v>
      </c>
      <c r="I5837" s="4" t="s">
        <v>271</v>
      </c>
      <c r="J5837" t="b">
        <v>0</v>
      </c>
      <c r="K5837" t="b">
        <v>0</v>
      </c>
      <c r="L5837" t="b">
        <v>0</v>
      </c>
      <c r="M5837" t="b">
        <v>1</v>
      </c>
      <c r="N5837">
        <f t="shared" si="457"/>
        <v>0</v>
      </c>
      <c r="O5837" s="8" t="str">
        <f t="shared" si="458"/>
        <v>ACRYLIC</v>
      </c>
      <c r="Q5837" t="str">
        <f t="shared" si="459"/>
        <v>Sheet</v>
      </c>
      <c r="R5837" t="str">
        <f t="shared" si="460"/>
        <v/>
      </c>
      <c r="S5837" t="str">
        <f t="shared" si="461"/>
        <v>ACRYLIC</v>
      </c>
    </row>
    <row r="5838" spans="1:19" x14ac:dyDescent="0.25">
      <c r="A5838" t="s">
        <v>300</v>
      </c>
      <c r="B5838" t="s">
        <v>274</v>
      </c>
      <c r="C5838" s="2" t="s">
        <v>299</v>
      </c>
      <c r="D5838" s="2" t="s">
        <v>299</v>
      </c>
      <c r="E5838" t="s">
        <v>272</v>
      </c>
      <c r="F5838" t="s">
        <v>2</v>
      </c>
      <c r="G5838" s="4" t="s">
        <v>1</v>
      </c>
      <c r="H5838" t="b">
        <v>0</v>
      </c>
      <c r="I5838" s="4" t="s">
        <v>271</v>
      </c>
      <c r="J5838" t="b">
        <v>0</v>
      </c>
      <c r="K5838" t="b">
        <v>0</v>
      </c>
      <c r="L5838" t="b">
        <v>0</v>
      </c>
      <c r="M5838" t="b">
        <v>1</v>
      </c>
      <c r="N5838">
        <f t="shared" si="457"/>
        <v>0</v>
      </c>
      <c r="O5838" s="8" t="str">
        <f t="shared" si="458"/>
        <v>ACRYLIC</v>
      </c>
      <c r="Q5838" t="str">
        <f t="shared" si="459"/>
        <v>Sheet</v>
      </c>
      <c r="R5838" t="str">
        <f t="shared" si="460"/>
        <v/>
      </c>
      <c r="S5838" t="str">
        <f t="shared" si="461"/>
        <v>ACRYLIC</v>
      </c>
    </row>
    <row r="5839" spans="1:19" x14ac:dyDescent="0.25">
      <c r="A5839" t="s">
        <v>298</v>
      </c>
      <c r="B5839" t="s">
        <v>274</v>
      </c>
      <c r="C5839" s="2" t="s">
        <v>297</v>
      </c>
      <c r="D5839" s="2" t="s">
        <v>297</v>
      </c>
      <c r="E5839" t="s">
        <v>272</v>
      </c>
      <c r="F5839" t="s">
        <v>2</v>
      </c>
      <c r="G5839" s="4" t="s">
        <v>1</v>
      </c>
      <c r="H5839" t="b">
        <v>0</v>
      </c>
      <c r="I5839" s="4" t="s">
        <v>271</v>
      </c>
      <c r="J5839" t="b">
        <v>0</v>
      </c>
      <c r="K5839" t="b">
        <v>0</v>
      </c>
      <c r="L5839" t="b">
        <v>0</v>
      </c>
      <c r="M5839" t="b">
        <v>1</v>
      </c>
      <c r="N5839">
        <f t="shared" si="457"/>
        <v>0</v>
      </c>
      <c r="O5839" s="8" t="str">
        <f t="shared" si="458"/>
        <v>ACRYLIC</v>
      </c>
      <c r="Q5839" t="str">
        <f t="shared" si="459"/>
        <v>Sheet</v>
      </c>
      <c r="R5839" t="str">
        <f t="shared" si="460"/>
        <v/>
      </c>
      <c r="S5839" t="str">
        <f t="shared" si="461"/>
        <v>ACRYLIC</v>
      </c>
    </row>
    <row r="5840" spans="1:19" x14ac:dyDescent="0.25">
      <c r="A5840" t="s">
        <v>296</v>
      </c>
      <c r="C5840" s="2" t="s">
        <v>295</v>
      </c>
      <c r="D5840" s="2" t="s">
        <v>295</v>
      </c>
      <c r="E5840" t="s">
        <v>272</v>
      </c>
      <c r="F5840" t="s">
        <v>2</v>
      </c>
      <c r="G5840" s="4" t="s">
        <v>1</v>
      </c>
      <c r="H5840" t="b">
        <v>0</v>
      </c>
      <c r="I5840" s="4" t="s">
        <v>271</v>
      </c>
      <c r="J5840" t="b">
        <v>0</v>
      </c>
      <c r="K5840" t="b">
        <v>0</v>
      </c>
      <c r="L5840" t="b">
        <v>0</v>
      </c>
      <c r="M5840" t="b">
        <v>1</v>
      </c>
      <c r="N5840">
        <f t="shared" si="457"/>
        <v>0</v>
      </c>
      <c r="O5840" s="8" t="str">
        <f t="shared" si="458"/>
        <v>ACRYLIC</v>
      </c>
      <c r="Q5840" t="str">
        <f t="shared" si="459"/>
        <v/>
      </c>
      <c r="R5840" t="str">
        <f t="shared" si="460"/>
        <v/>
      </c>
      <c r="S5840" t="str">
        <f t="shared" si="461"/>
        <v>ACRYLIC</v>
      </c>
    </row>
    <row r="5841" spans="1:19" x14ac:dyDescent="0.25">
      <c r="A5841" t="s">
        <v>294</v>
      </c>
      <c r="B5841" t="s">
        <v>274</v>
      </c>
      <c r="C5841" s="2" t="s">
        <v>293</v>
      </c>
      <c r="D5841" s="2" t="s">
        <v>293</v>
      </c>
      <c r="E5841" t="s">
        <v>272</v>
      </c>
      <c r="F5841" t="s">
        <v>2</v>
      </c>
      <c r="G5841" s="4" t="s">
        <v>1</v>
      </c>
      <c r="H5841" t="b">
        <v>0</v>
      </c>
      <c r="I5841" s="4" t="s">
        <v>271</v>
      </c>
      <c r="J5841" t="b">
        <v>0</v>
      </c>
      <c r="K5841" t="b">
        <v>0</v>
      </c>
      <c r="L5841" t="b">
        <v>0</v>
      </c>
      <c r="M5841" t="b">
        <v>1</v>
      </c>
      <c r="N5841">
        <f t="shared" si="457"/>
        <v>0</v>
      </c>
      <c r="O5841" s="8" t="str">
        <f t="shared" si="458"/>
        <v>ACRYLIC</v>
      </c>
      <c r="Q5841" t="str">
        <f t="shared" si="459"/>
        <v>Sheet</v>
      </c>
      <c r="R5841" t="str">
        <f t="shared" si="460"/>
        <v/>
      </c>
      <c r="S5841" t="str">
        <f t="shared" si="461"/>
        <v>ACRYLIC</v>
      </c>
    </row>
    <row r="5842" spans="1:19" ht="30" x14ac:dyDescent="0.25">
      <c r="A5842" t="s">
        <v>292</v>
      </c>
      <c r="B5842" t="s">
        <v>274</v>
      </c>
      <c r="C5842" s="2" t="s">
        <v>291</v>
      </c>
      <c r="D5842" s="2" t="s">
        <v>291</v>
      </c>
      <c r="E5842" t="s">
        <v>272</v>
      </c>
      <c r="F5842" t="s">
        <v>2</v>
      </c>
      <c r="G5842" s="4" t="s">
        <v>1</v>
      </c>
      <c r="H5842" t="b">
        <v>0</v>
      </c>
      <c r="I5842" s="4" t="s">
        <v>271</v>
      </c>
      <c r="J5842" t="b">
        <v>0</v>
      </c>
      <c r="K5842" t="b">
        <v>0</v>
      </c>
      <c r="L5842" t="b">
        <v>0</v>
      </c>
      <c r="M5842" t="b">
        <v>1</v>
      </c>
      <c r="N5842">
        <f t="shared" si="457"/>
        <v>0</v>
      </c>
      <c r="O5842" s="8" t="str">
        <f t="shared" si="458"/>
        <v>ACRYLIC</v>
      </c>
      <c r="Q5842" t="str">
        <f t="shared" si="459"/>
        <v>Sheet</v>
      </c>
      <c r="R5842" t="str">
        <f t="shared" si="460"/>
        <v/>
      </c>
      <c r="S5842" t="str">
        <f t="shared" si="461"/>
        <v>ABS</v>
      </c>
    </row>
    <row r="5843" spans="1:19" x14ac:dyDescent="0.25">
      <c r="A5843" t="s">
        <v>290</v>
      </c>
      <c r="B5843" t="s">
        <v>274</v>
      </c>
      <c r="C5843" s="2" t="s">
        <v>289</v>
      </c>
      <c r="D5843" s="2" t="s">
        <v>289</v>
      </c>
      <c r="E5843" t="s">
        <v>272</v>
      </c>
      <c r="F5843" t="s">
        <v>2</v>
      </c>
      <c r="G5843" s="4" t="s">
        <v>1</v>
      </c>
      <c r="H5843" t="b">
        <v>0</v>
      </c>
      <c r="I5843" s="4" t="s">
        <v>271</v>
      </c>
      <c r="J5843" t="b">
        <v>0</v>
      </c>
      <c r="K5843" t="b">
        <v>0</v>
      </c>
      <c r="L5843" t="b">
        <v>0</v>
      </c>
      <c r="M5843" t="b">
        <v>1</v>
      </c>
      <c r="N5843">
        <f t="shared" si="457"/>
        <v>0</v>
      </c>
      <c r="O5843" s="8" t="str">
        <f t="shared" si="458"/>
        <v>ACRYLIC</v>
      </c>
      <c r="Q5843" t="str">
        <f t="shared" si="459"/>
        <v>Sheet</v>
      </c>
      <c r="R5843" t="str">
        <f t="shared" si="460"/>
        <v/>
      </c>
      <c r="S5843" t="str">
        <f t="shared" si="461"/>
        <v>ACRYLIC</v>
      </c>
    </row>
    <row r="5844" spans="1:19" x14ac:dyDescent="0.25">
      <c r="A5844" t="s">
        <v>288</v>
      </c>
      <c r="B5844" t="s">
        <v>287</v>
      </c>
      <c r="C5844" s="2" t="s">
        <v>286</v>
      </c>
      <c r="D5844" s="2" t="s">
        <v>286</v>
      </c>
      <c r="E5844" t="s">
        <v>272</v>
      </c>
      <c r="F5844" t="s">
        <v>2</v>
      </c>
      <c r="G5844" s="4" t="s">
        <v>1</v>
      </c>
      <c r="H5844" t="b">
        <v>0</v>
      </c>
      <c r="I5844" s="4" t="s">
        <v>271</v>
      </c>
      <c r="J5844" t="b">
        <v>0</v>
      </c>
      <c r="K5844" t="b">
        <v>0</v>
      </c>
      <c r="L5844" t="b">
        <v>0</v>
      </c>
      <c r="M5844" t="b">
        <v>1</v>
      </c>
      <c r="N5844">
        <f t="shared" si="457"/>
        <v>7</v>
      </c>
      <c r="O5844" s="8" t="str">
        <f t="shared" si="458"/>
        <v xml:space="preserve"> CLEAR SHEET, 0.375" X 60" X 96"</v>
      </c>
      <c r="Q5844" t="str">
        <f t="shared" si="459"/>
        <v>Sheet</v>
      </c>
      <c r="R5844" t="str">
        <f t="shared" si="460"/>
        <v/>
      </c>
      <c r="S5844" t="str">
        <f t="shared" si="461"/>
        <v>ACRYLIC</v>
      </c>
    </row>
    <row r="5845" spans="1:19" x14ac:dyDescent="0.25">
      <c r="A5845" t="s">
        <v>285</v>
      </c>
      <c r="B5845" t="s">
        <v>274</v>
      </c>
      <c r="C5845" s="2" t="s">
        <v>284</v>
      </c>
      <c r="D5845" s="2" t="s">
        <v>284</v>
      </c>
      <c r="E5845" t="s">
        <v>272</v>
      </c>
      <c r="F5845" t="s">
        <v>2</v>
      </c>
      <c r="G5845" s="4" t="s">
        <v>1</v>
      </c>
      <c r="H5845" t="b">
        <v>0</v>
      </c>
      <c r="I5845" s="4" t="s">
        <v>271</v>
      </c>
      <c r="J5845" t="b">
        <v>0</v>
      </c>
      <c r="K5845" t="b">
        <v>0</v>
      </c>
      <c r="L5845" t="b">
        <v>0</v>
      </c>
      <c r="M5845" t="b">
        <v>1</v>
      </c>
      <c r="N5845">
        <f t="shared" si="457"/>
        <v>0</v>
      </c>
      <c r="O5845" s="8" t="str">
        <f t="shared" si="458"/>
        <v>ACRYLIC</v>
      </c>
      <c r="Q5845" t="str">
        <f t="shared" si="459"/>
        <v/>
      </c>
      <c r="R5845" t="str">
        <f t="shared" si="460"/>
        <v/>
      </c>
      <c r="S5845" t="str">
        <f t="shared" si="461"/>
        <v>ACRYLIC</v>
      </c>
    </row>
    <row r="5846" spans="1:19" x14ac:dyDescent="0.25">
      <c r="A5846" t="s">
        <v>283</v>
      </c>
      <c r="B5846" t="s">
        <v>274</v>
      </c>
      <c r="C5846" s="2" t="s">
        <v>282</v>
      </c>
      <c r="D5846" s="2" t="s">
        <v>282</v>
      </c>
      <c r="E5846" t="s">
        <v>272</v>
      </c>
      <c r="F5846" t="s">
        <v>2</v>
      </c>
      <c r="G5846" s="4" t="s">
        <v>1</v>
      </c>
      <c r="H5846" t="b">
        <v>0</v>
      </c>
      <c r="I5846" s="4" t="s">
        <v>271</v>
      </c>
      <c r="J5846" t="b">
        <v>0</v>
      </c>
      <c r="K5846" t="b">
        <v>0</v>
      </c>
      <c r="L5846" t="b">
        <v>0</v>
      </c>
      <c r="M5846" t="b">
        <v>1</v>
      </c>
      <c r="N5846">
        <f t="shared" si="457"/>
        <v>0</v>
      </c>
      <c r="O5846" s="8" t="str">
        <f t="shared" si="458"/>
        <v>ACRYLIC</v>
      </c>
      <c r="Q5846" t="str">
        <f t="shared" si="459"/>
        <v>Sheet</v>
      </c>
      <c r="R5846" t="str">
        <f t="shared" si="460"/>
        <v/>
      </c>
      <c r="S5846" t="str">
        <f t="shared" si="461"/>
        <v>ACRYLIC</v>
      </c>
    </row>
    <row r="5847" spans="1:19" x14ac:dyDescent="0.25">
      <c r="A5847" t="s">
        <v>281</v>
      </c>
      <c r="B5847" t="s">
        <v>274</v>
      </c>
      <c r="C5847" s="2" t="s">
        <v>280</v>
      </c>
      <c r="D5847" s="2" t="s">
        <v>280</v>
      </c>
      <c r="E5847" t="s">
        <v>272</v>
      </c>
      <c r="F5847" t="s">
        <v>2</v>
      </c>
      <c r="G5847" s="4" t="s">
        <v>1</v>
      </c>
      <c r="H5847" t="b">
        <v>0</v>
      </c>
      <c r="I5847" s="4" t="s">
        <v>271</v>
      </c>
      <c r="J5847" t="b">
        <v>0</v>
      </c>
      <c r="K5847" t="b">
        <v>0</v>
      </c>
      <c r="L5847" t="b">
        <v>0</v>
      </c>
      <c r="M5847" t="b">
        <v>1</v>
      </c>
      <c r="N5847">
        <f t="shared" si="457"/>
        <v>0</v>
      </c>
      <c r="O5847" s="8" t="str">
        <f t="shared" si="458"/>
        <v>ACRYLIC</v>
      </c>
      <c r="Q5847" t="str">
        <f t="shared" si="459"/>
        <v>COVER</v>
      </c>
      <c r="R5847" t="str">
        <f t="shared" si="460"/>
        <v/>
      </c>
      <c r="S5847" t="str">
        <f t="shared" si="461"/>
        <v>ACRYLIC</v>
      </c>
    </row>
    <row r="5848" spans="1:19" x14ac:dyDescent="0.25">
      <c r="A5848" t="s">
        <v>279</v>
      </c>
      <c r="B5848" t="s">
        <v>274</v>
      </c>
      <c r="C5848" s="2" t="s">
        <v>278</v>
      </c>
      <c r="D5848" s="2" t="s">
        <v>278</v>
      </c>
      <c r="E5848" t="s">
        <v>272</v>
      </c>
      <c r="F5848" t="s">
        <v>2</v>
      </c>
      <c r="G5848" s="4" t="s">
        <v>1</v>
      </c>
      <c r="H5848" t="b">
        <v>0</v>
      </c>
      <c r="I5848" s="4" t="s">
        <v>271</v>
      </c>
      <c r="J5848" t="b">
        <v>0</v>
      </c>
      <c r="K5848" t="b">
        <v>0</v>
      </c>
      <c r="L5848" t="b">
        <v>0</v>
      </c>
      <c r="M5848" t="b">
        <v>1</v>
      </c>
      <c r="N5848">
        <f t="shared" si="457"/>
        <v>0</v>
      </c>
      <c r="O5848" s="8" t="str">
        <f t="shared" si="458"/>
        <v>ACRYLIC</v>
      </c>
      <c r="Q5848" t="str">
        <f t="shared" si="459"/>
        <v>Sheet</v>
      </c>
      <c r="R5848" t="str">
        <f t="shared" si="460"/>
        <v/>
      </c>
      <c r="S5848" t="str">
        <f t="shared" si="461"/>
        <v>ACRYLIC</v>
      </c>
    </row>
    <row r="5849" spans="1:19" x14ac:dyDescent="0.25">
      <c r="A5849" t="s">
        <v>277</v>
      </c>
      <c r="B5849" t="s">
        <v>274</v>
      </c>
      <c r="C5849" s="2" t="s">
        <v>276</v>
      </c>
      <c r="D5849" s="2" t="s">
        <v>276</v>
      </c>
      <c r="E5849" t="s">
        <v>272</v>
      </c>
      <c r="F5849" t="s">
        <v>2</v>
      </c>
      <c r="G5849" s="4" t="s">
        <v>1</v>
      </c>
      <c r="H5849" t="b">
        <v>0</v>
      </c>
      <c r="I5849" s="4" t="s">
        <v>271</v>
      </c>
      <c r="J5849" t="b">
        <v>0</v>
      </c>
      <c r="K5849" t="b">
        <v>0</v>
      </c>
      <c r="L5849" t="b">
        <v>0</v>
      </c>
      <c r="M5849" t="b">
        <v>1</v>
      </c>
      <c r="N5849">
        <f t="shared" si="457"/>
        <v>0</v>
      </c>
      <c r="O5849" s="8" t="str">
        <f t="shared" si="458"/>
        <v>ACRYLIC</v>
      </c>
      <c r="Q5849" t="str">
        <f t="shared" si="459"/>
        <v>COVER</v>
      </c>
      <c r="R5849" t="str">
        <f t="shared" si="460"/>
        <v/>
      </c>
      <c r="S5849" t="str">
        <f t="shared" si="461"/>
        <v>ACRYLIC</v>
      </c>
    </row>
    <row r="5850" spans="1:19" ht="30" x14ac:dyDescent="0.25">
      <c r="A5850" t="s">
        <v>275</v>
      </c>
      <c r="B5850" t="s">
        <v>274</v>
      </c>
      <c r="C5850" s="2" t="s">
        <v>273</v>
      </c>
      <c r="D5850" s="2" t="s">
        <v>273</v>
      </c>
      <c r="E5850" t="s">
        <v>272</v>
      </c>
      <c r="F5850" t="s">
        <v>2</v>
      </c>
      <c r="G5850" s="4" t="s">
        <v>1</v>
      </c>
      <c r="H5850" t="b">
        <v>0</v>
      </c>
      <c r="I5850" s="4" t="s">
        <v>271</v>
      </c>
      <c r="J5850" t="b">
        <v>0</v>
      </c>
      <c r="K5850" t="b">
        <v>0</v>
      </c>
      <c r="L5850" t="b">
        <v>0</v>
      </c>
      <c r="M5850" t="b">
        <v>1</v>
      </c>
      <c r="N5850">
        <f t="shared" si="457"/>
        <v>0</v>
      </c>
      <c r="O5850" s="8" t="str">
        <f t="shared" si="458"/>
        <v>ACRYLIC</v>
      </c>
      <c r="Q5850" t="str">
        <f t="shared" si="459"/>
        <v>TUBE</v>
      </c>
      <c r="R5850" t="str">
        <f t="shared" si="460"/>
        <v/>
      </c>
      <c r="S5850" t="str">
        <f t="shared" si="461"/>
        <v>ACRYLIC</v>
      </c>
    </row>
    <row r="5851" spans="1:19" x14ac:dyDescent="0.25">
      <c r="A5851" t="s">
        <v>270</v>
      </c>
      <c r="C5851" s="2" t="s">
        <v>270</v>
      </c>
      <c r="D5851" s="2" t="s">
        <v>270</v>
      </c>
      <c r="E5851" t="s">
        <v>269</v>
      </c>
      <c r="F5851" t="s">
        <v>2</v>
      </c>
      <c r="G5851" s="4" t="s">
        <v>242</v>
      </c>
      <c r="H5851" t="b">
        <v>0</v>
      </c>
      <c r="I5851" s="4" t="s">
        <v>268</v>
      </c>
      <c r="J5851" t="b">
        <v>0</v>
      </c>
      <c r="K5851" t="b">
        <v>1</v>
      </c>
      <c r="L5851" t="b">
        <v>0</v>
      </c>
      <c r="M5851" t="b">
        <v>1</v>
      </c>
      <c r="N5851">
        <f t="shared" si="457"/>
        <v>0</v>
      </c>
      <c r="O5851" s="8" t="str">
        <f t="shared" si="458"/>
        <v>Aerosol</v>
      </c>
      <c r="Q5851" t="str">
        <f t="shared" si="459"/>
        <v/>
      </c>
      <c r="R5851" t="str">
        <f t="shared" si="460"/>
        <v/>
      </c>
      <c r="S5851" t="str">
        <f t="shared" si="461"/>
        <v>PLASTIC</v>
      </c>
    </row>
    <row r="5852" spans="1:19" x14ac:dyDescent="0.25">
      <c r="A5852" t="s">
        <v>267</v>
      </c>
      <c r="B5852" t="s">
        <v>266</v>
      </c>
      <c r="C5852" s="2" t="s">
        <v>265</v>
      </c>
      <c r="D5852" s="2" t="s">
        <v>265</v>
      </c>
      <c r="E5852" t="s">
        <v>264</v>
      </c>
      <c r="F5852" t="s">
        <v>2</v>
      </c>
      <c r="G5852" s="4" t="s">
        <v>242</v>
      </c>
      <c r="H5852" t="b">
        <v>1</v>
      </c>
      <c r="I5852" s="4" t="s">
        <v>12094</v>
      </c>
      <c r="J5852" t="b">
        <v>0</v>
      </c>
      <c r="K5852" t="b">
        <v>0</v>
      </c>
      <c r="L5852" t="b">
        <v>0</v>
      </c>
      <c r="M5852" t="b">
        <v>1</v>
      </c>
      <c r="N5852">
        <f t="shared" si="457"/>
        <v>0</v>
      </c>
      <c r="O5852" s="8" t="str">
        <f t="shared" si="458"/>
        <v>Rinse</v>
      </c>
      <c r="Q5852" t="str">
        <f t="shared" si="459"/>
        <v>ASSY</v>
      </c>
      <c r="R5852" t="str">
        <f t="shared" si="460"/>
        <v>Miscellaneous_Aja</v>
      </c>
      <c r="S5852" t="str">
        <f t="shared" si="461"/>
        <v>Other</v>
      </c>
    </row>
    <row r="5853" spans="1:19" x14ac:dyDescent="0.25">
      <c r="A5853" t="s">
        <v>263</v>
      </c>
      <c r="B5853" t="s">
        <v>262</v>
      </c>
      <c r="C5853" s="2" t="s">
        <v>262</v>
      </c>
      <c r="D5853" s="2" t="s">
        <v>262</v>
      </c>
      <c r="E5853" t="s">
        <v>252</v>
      </c>
      <c r="F5853" t="s">
        <v>2</v>
      </c>
      <c r="G5853" s="4" t="s">
        <v>242</v>
      </c>
      <c r="H5853" t="b">
        <v>0</v>
      </c>
      <c r="I5853" s="4" t="s">
        <v>256</v>
      </c>
      <c r="J5853" t="b">
        <v>0</v>
      </c>
      <c r="K5853" t="b">
        <v>0</v>
      </c>
      <c r="L5853" t="b">
        <v>0</v>
      </c>
      <c r="M5853" t="b">
        <v>1</v>
      </c>
      <c r="N5853">
        <f t="shared" si="457"/>
        <v>0</v>
      </c>
      <c r="O5853" s="8" t="e">
        <f t="shared" si="458"/>
        <v>#VALUE!</v>
      </c>
      <c r="Q5853" t="str">
        <f t="shared" si="459"/>
        <v/>
      </c>
      <c r="R5853" t="str">
        <f t="shared" si="460"/>
        <v>AMP_AJA</v>
      </c>
      <c r="S5853" t="str">
        <f t="shared" si="461"/>
        <v>Other</v>
      </c>
    </row>
    <row r="5854" spans="1:19" x14ac:dyDescent="0.25">
      <c r="A5854" t="s">
        <v>261</v>
      </c>
      <c r="B5854" t="s">
        <v>260</v>
      </c>
      <c r="C5854" s="2" t="s">
        <v>259</v>
      </c>
      <c r="D5854" s="2" t="s">
        <v>259</v>
      </c>
      <c r="E5854" t="s">
        <v>252</v>
      </c>
      <c r="F5854" t="s">
        <v>2</v>
      </c>
      <c r="G5854" s="4" t="s">
        <v>242</v>
      </c>
      <c r="H5854" t="b">
        <v>0</v>
      </c>
      <c r="I5854" s="4" t="s">
        <v>256</v>
      </c>
      <c r="J5854" t="b">
        <v>0</v>
      </c>
      <c r="K5854" t="b">
        <v>0</v>
      </c>
      <c r="L5854" t="b">
        <v>0</v>
      </c>
      <c r="M5854" t="b">
        <v>1</v>
      </c>
      <c r="N5854">
        <f t="shared" si="457"/>
        <v>0</v>
      </c>
      <c r="O5854" s="8" t="str">
        <f t="shared" si="458"/>
        <v>Latch</v>
      </c>
      <c r="Q5854" t="str">
        <f t="shared" si="459"/>
        <v>LATCH</v>
      </c>
      <c r="R5854" t="str">
        <f t="shared" si="460"/>
        <v>AMP_AJA</v>
      </c>
      <c r="S5854" t="str">
        <f t="shared" si="461"/>
        <v>Other</v>
      </c>
    </row>
    <row r="5855" spans="1:19" x14ac:dyDescent="0.25">
      <c r="A5855" t="s">
        <v>258</v>
      </c>
      <c r="B5855" t="s">
        <v>257</v>
      </c>
      <c r="C5855" s="2" t="s">
        <v>257</v>
      </c>
      <c r="D5855" s="2" t="s">
        <v>257</v>
      </c>
      <c r="E5855" t="s">
        <v>252</v>
      </c>
      <c r="F5855" t="s">
        <v>2</v>
      </c>
      <c r="G5855" s="4" t="s">
        <v>242</v>
      </c>
      <c r="H5855" t="b">
        <v>0</v>
      </c>
      <c r="I5855" s="4" t="s">
        <v>256</v>
      </c>
      <c r="J5855" t="b">
        <v>0</v>
      </c>
      <c r="K5855" t="b">
        <v>0</v>
      </c>
      <c r="L5855" t="b">
        <v>0</v>
      </c>
      <c r="M5855" t="b">
        <v>1</v>
      </c>
      <c r="N5855">
        <f t="shared" si="457"/>
        <v>0</v>
      </c>
      <c r="O5855" s="8" t="e">
        <f t="shared" si="458"/>
        <v>#VALUE!</v>
      </c>
      <c r="Q5855" t="str">
        <f t="shared" si="459"/>
        <v>PLATE</v>
      </c>
      <c r="R5855" t="str">
        <f t="shared" si="460"/>
        <v>AMP_AJA</v>
      </c>
      <c r="S5855" t="str">
        <f t="shared" si="461"/>
        <v>Other</v>
      </c>
    </row>
    <row r="5856" spans="1:19" x14ac:dyDescent="0.25">
      <c r="A5856" t="s">
        <v>255</v>
      </c>
      <c r="B5856" t="s">
        <v>254</v>
      </c>
      <c r="C5856" s="2" t="s">
        <v>253</v>
      </c>
      <c r="D5856" s="2" t="s">
        <v>253</v>
      </c>
      <c r="E5856" t="s">
        <v>252</v>
      </c>
      <c r="F5856" t="s">
        <v>2</v>
      </c>
      <c r="G5856" s="4" t="s">
        <v>242</v>
      </c>
      <c r="H5856" t="b">
        <v>0</v>
      </c>
      <c r="I5856" s="4" t="s">
        <v>251</v>
      </c>
      <c r="J5856" t="b">
        <v>0</v>
      </c>
      <c r="K5856" t="b">
        <v>1</v>
      </c>
      <c r="L5856" t="b">
        <v>0</v>
      </c>
      <c r="M5856" t="b">
        <v>1</v>
      </c>
      <c r="N5856">
        <f t="shared" si="457"/>
        <v>0</v>
      </c>
      <c r="O5856" s="8" t="str">
        <f t="shared" si="458"/>
        <v>L</v>
      </c>
      <c r="Q5856" t="str">
        <f t="shared" si="459"/>
        <v/>
      </c>
      <c r="R5856" t="str">
        <f t="shared" si="460"/>
        <v>SEM_AJA</v>
      </c>
      <c r="S5856" t="str">
        <f t="shared" si="461"/>
        <v>Other</v>
      </c>
    </row>
    <row r="5857" spans="1:19" x14ac:dyDescent="0.25">
      <c r="A5857" t="s">
        <v>250</v>
      </c>
      <c r="C5857" s="2" t="s">
        <v>249</v>
      </c>
      <c r="D5857" s="2" t="s">
        <v>249</v>
      </c>
      <c r="F5857" t="s">
        <v>2</v>
      </c>
      <c r="G5857" s="4" t="s">
        <v>242</v>
      </c>
      <c r="H5857" t="b">
        <v>0</v>
      </c>
      <c r="I5857" s="4" t="s">
        <v>241</v>
      </c>
      <c r="J5857" t="b">
        <v>0</v>
      </c>
      <c r="K5857" t="b">
        <v>1</v>
      </c>
      <c r="L5857" t="b">
        <v>0</v>
      </c>
      <c r="M5857" t="b">
        <v>1</v>
      </c>
      <c r="N5857">
        <f t="shared" si="457"/>
        <v>7</v>
      </c>
      <c r="O5857" s="8" t="str">
        <f t="shared" si="458"/>
        <v xml:space="preserve"> Top, Left Doors, 25K PDS</v>
      </c>
      <c r="Q5857" t="str">
        <f t="shared" si="459"/>
        <v>DOOR</v>
      </c>
      <c r="R5857" t="str">
        <f t="shared" si="460"/>
        <v>MIH_AK-</v>
      </c>
      <c r="S5857" t="str">
        <f t="shared" si="461"/>
        <v>Other</v>
      </c>
    </row>
    <row r="5858" spans="1:19" x14ac:dyDescent="0.25">
      <c r="A5858" t="s">
        <v>248</v>
      </c>
      <c r="C5858" s="2" t="s">
        <v>247</v>
      </c>
      <c r="D5858" s="2" t="s">
        <v>247</v>
      </c>
      <c r="F5858" t="s">
        <v>2</v>
      </c>
      <c r="G5858" s="4" t="s">
        <v>242</v>
      </c>
      <c r="H5858" t="b">
        <v>0</v>
      </c>
      <c r="I5858" s="4" t="s">
        <v>241</v>
      </c>
      <c r="J5858" t="b">
        <v>0</v>
      </c>
      <c r="K5858" t="b">
        <v>1</v>
      </c>
      <c r="L5858" t="b">
        <v>0</v>
      </c>
      <c r="M5858" t="b">
        <v>1</v>
      </c>
      <c r="N5858">
        <f t="shared" si="457"/>
        <v>6</v>
      </c>
      <c r="O5858" s="8" t="str">
        <f t="shared" si="458"/>
        <v xml:space="preserve"> Top, Left Doors, 25K PDS</v>
      </c>
      <c r="Q5858" t="str">
        <f t="shared" si="459"/>
        <v>DOOR</v>
      </c>
      <c r="R5858" t="str">
        <f t="shared" si="460"/>
        <v>MIH_AK-</v>
      </c>
      <c r="S5858" t="str">
        <f t="shared" si="461"/>
        <v>Other</v>
      </c>
    </row>
    <row r="5859" spans="1:19" x14ac:dyDescent="0.25">
      <c r="A5859" t="s">
        <v>246</v>
      </c>
      <c r="C5859" s="2" t="s">
        <v>245</v>
      </c>
      <c r="D5859" s="2" t="s">
        <v>245</v>
      </c>
      <c r="F5859" t="s">
        <v>2</v>
      </c>
      <c r="G5859" s="4" t="s">
        <v>242</v>
      </c>
      <c r="H5859" t="b">
        <v>0</v>
      </c>
      <c r="I5859" s="4" t="s">
        <v>241</v>
      </c>
      <c r="J5859" t="b">
        <v>0</v>
      </c>
      <c r="K5859" t="b">
        <v>1</v>
      </c>
      <c r="L5859" t="b">
        <v>0</v>
      </c>
      <c r="M5859" t="b">
        <v>1</v>
      </c>
      <c r="N5859">
        <f t="shared" si="457"/>
        <v>6</v>
      </c>
      <c r="O5859" s="8" t="str">
        <f t="shared" si="458"/>
        <v xml:space="preserve"> Top, Right Doors, 25K PDS</v>
      </c>
      <c r="Q5859" t="str">
        <f t="shared" si="459"/>
        <v>DOOR</v>
      </c>
      <c r="R5859" t="str">
        <f t="shared" si="460"/>
        <v>MIH_AK-</v>
      </c>
      <c r="S5859" t="str">
        <f t="shared" si="461"/>
        <v>Other</v>
      </c>
    </row>
    <row r="5860" spans="1:19" x14ac:dyDescent="0.25">
      <c r="A5860" t="s">
        <v>244</v>
      </c>
      <c r="C5860" s="2" t="s">
        <v>243</v>
      </c>
      <c r="D5860" s="2" t="s">
        <v>243</v>
      </c>
      <c r="F5860" t="s">
        <v>2</v>
      </c>
      <c r="G5860" s="4" t="s">
        <v>242</v>
      </c>
      <c r="H5860" t="b">
        <v>0</v>
      </c>
      <c r="I5860" s="4" t="s">
        <v>241</v>
      </c>
      <c r="J5860" t="b">
        <v>0</v>
      </c>
      <c r="K5860" t="b">
        <v>1</v>
      </c>
      <c r="L5860" t="b">
        <v>0</v>
      </c>
      <c r="M5860" t="b">
        <v>1</v>
      </c>
      <c r="N5860">
        <f t="shared" si="457"/>
        <v>6</v>
      </c>
      <c r="O5860" s="8" t="str">
        <f t="shared" si="458"/>
        <v xml:space="preserve"> Bottom, Right Doors, 25K PDS</v>
      </c>
      <c r="Q5860" t="str">
        <f t="shared" si="459"/>
        <v>DOOR</v>
      </c>
      <c r="R5860" t="str">
        <f t="shared" si="460"/>
        <v>MIH_AK-</v>
      </c>
      <c r="S5860" t="str">
        <f t="shared" si="461"/>
        <v>Other</v>
      </c>
    </row>
    <row r="5861" spans="1:19" x14ac:dyDescent="0.25">
      <c r="A5861" t="s">
        <v>240</v>
      </c>
      <c r="B5861" t="s">
        <v>15</v>
      </c>
      <c r="C5861" s="2" t="s">
        <v>240</v>
      </c>
      <c r="D5861" s="2" t="s">
        <v>240</v>
      </c>
      <c r="F5861" t="s">
        <v>2</v>
      </c>
      <c r="G5861" s="4" t="s">
        <v>1</v>
      </c>
      <c r="H5861" t="b">
        <v>1</v>
      </c>
      <c r="I5861" s="4" t="s">
        <v>12094</v>
      </c>
      <c r="J5861" t="b">
        <v>0</v>
      </c>
      <c r="K5861" t="b">
        <v>0</v>
      </c>
      <c r="L5861" t="b">
        <v>0</v>
      </c>
      <c r="M5861" t="b">
        <v>1</v>
      </c>
      <c r="N5861">
        <f t="shared" si="457"/>
        <v>0</v>
      </c>
      <c r="O5861" s="8" t="str">
        <f t="shared" si="458"/>
        <v>AL</v>
      </c>
      <c r="Q5861" t="str">
        <f t="shared" si="459"/>
        <v/>
      </c>
      <c r="R5861" t="str">
        <f t="shared" si="460"/>
        <v/>
      </c>
      <c r="S5861" t="str">
        <f t="shared" si="461"/>
        <v>Other</v>
      </c>
    </row>
    <row r="5862" spans="1:19" x14ac:dyDescent="0.25">
      <c r="A5862" t="s">
        <v>239</v>
      </c>
      <c r="B5862" t="s">
        <v>15</v>
      </c>
      <c r="C5862" s="2" t="s">
        <v>239</v>
      </c>
      <c r="D5862" s="2" t="s">
        <v>239</v>
      </c>
      <c r="F5862" t="s">
        <v>2</v>
      </c>
      <c r="G5862" s="4" t="s">
        <v>1</v>
      </c>
      <c r="H5862" t="b">
        <v>1</v>
      </c>
      <c r="I5862" s="4" t="s">
        <v>12094</v>
      </c>
      <c r="J5862" t="b">
        <v>0</v>
      </c>
      <c r="K5862" t="b">
        <v>0</v>
      </c>
      <c r="L5862" t="b">
        <v>0</v>
      </c>
      <c r="M5862" t="b">
        <v>1</v>
      </c>
      <c r="N5862">
        <f t="shared" si="457"/>
        <v>0</v>
      </c>
      <c r="O5862" s="8" t="str">
        <f t="shared" si="458"/>
        <v>AL</v>
      </c>
      <c r="Q5862" t="str">
        <f t="shared" si="459"/>
        <v/>
      </c>
      <c r="R5862" t="str">
        <f t="shared" si="460"/>
        <v/>
      </c>
      <c r="S5862" t="str">
        <f t="shared" si="461"/>
        <v>Other</v>
      </c>
    </row>
    <row r="5863" spans="1:19" x14ac:dyDescent="0.25">
      <c r="A5863" t="s">
        <v>238</v>
      </c>
      <c r="B5863" t="s">
        <v>15</v>
      </c>
      <c r="C5863" s="2" t="s">
        <v>238</v>
      </c>
      <c r="D5863" s="2" t="s">
        <v>238</v>
      </c>
      <c r="F5863" t="s">
        <v>2</v>
      </c>
      <c r="G5863" s="4" t="s">
        <v>1</v>
      </c>
      <c r="H5863" t="b">
        <v>1</v>
      </c>
      <c r="I5863" s="4" t="s">
        <v>12094</v>
      </c>
      <c r="J5863" t="b">
        <v>0</v>
      </c>
      <c r="K5863" t="b">
        <v>0</v>
      </c>
      <c r="L5863" t="b">
        <v>0</v>
      </c>
      <c r="M5863" t="b">
        <v>1</v>
      </c>
      <c r="N5863">
        <f t="shared" si="457"/>
        <v>0</v>
      </c>
      <c r="O5863" s="8" t="str">
        <f t="shared" si="458"/>
        <v>AL</v>
      </c>
      <c r="Q5863" t="str">
        <f t="shared" si="459"/>
        <v/>
      </c>
      <c r="R5863" t="str">
        <f t="shared" si="460"/>
        <v/>
      </c>
      <c r="S5863" t="str">
        <f t="shared" si="461"/>
        <v>Other</v>
      </c>
    </row>
    <row r="5864" spans="1:19" x14ac:dyDescent="0.25">
      <c r="A5864" t="s">
        <v>237</v>
      </c>
      <c r="B5864" t="s">
        <v>15</v>
      </c>
      <c r="C5864" s="2" t="s">
        <v>237</v>
      </c>
      <c r="D5864" s="2" t="s">
        <v>237</v>
      </c>
      <c r="F5864" t="s">
        <v>2</v>
      </c>
      <c r="G5864" s="4" t="s">
        <v>1</v>
      </c>
      <c r="H5864" t="b">
        <v>1</v>
      </c>
      <c r="I5864" s="4" t="s">
        <v>12094</v>
      </c>
      <c r="J5864" t="b">
        <v>0</v>
      </c>
      <c r="K5864" t="b">
        <v>0</v>
      </c>
      <c r="L5864" t="b">
        <v>0</v>
      </c>
      <c r="M5864" t="b">
        <v>1</v>
      </c>
      <c r="N5864">
        <f t="shared" si="457"/>
        <v>0</v>
      </c>
      <c r="O5864" s="8" t="str">
        <f t="shared" si="458"/>
        <v>AL</v>
      </c>
      <c r="Q5864" t="str">
        <f t="shared" si="459"/>
        <v/>
      </c>
      <c r="R5864" t="str">
        <f t="shared" si="460"/>
        <v/>
      </c>
      <c r="S5864" t="str">
        <f t="shared" si="461"/>
        <v>Other</v>
      </c>
    </row>
    <row r="5865" spans="1:19" x14ac:dyDescent="0.25">
      <c r="A5865" t="s">
        <v>236</v>
      </c>
      <c r="B5865" t="s">
        <v>15</v>
      </c>
      <c r="C5865" s="2" t="s">
        <v>236</v>
      </c>
      <c r="D5865" s="2" t="s">
        <v>236</v>
      </c>
      <c r="F5865" t="s">
        <v>2</v>
      </c>
      <c r="G5865" s="4" t="s">
        <v>1</v>
      </c>
      <c r="H5865" t="b">
        <v>1</v>
      </c>
      <c r="I5865" s="4" t="s">
        <v>12094</v>
      </c>
      <c r="J5865" t="b">
        <v>0</v>
      </c>
      <c r="K5865" t="b">
        <v>0</v>
      </c>
      <c r="L5865" t="b">
        <v>0</v>
      </c>
      <c r="M5865" t="b">
        <v>1</v>
      </c>
      <c r="N5865">
        <f t="shared" si="457"/>
        <v>0</v>
      </c>
      <c r="O5865" s="8" t="str">
        <f t="shared" si="458"/>
        <v>AL</v>
      </c>
      <c r="Q5865" t="str">
        <f t="shared" si="459"/>
        <v/>
      </c>
      <c r="R5865" t="str">
        <f t="shared" si="460"/>
        <v/>
      </c>
      <c r="S5865" t="str">
        <f t="shared" si="461"/>
        <v>Other</v>
      </c>
    </row>
    <row r="5866" spans="1:19" x14ac:dyDescent="0.25">
      <c r="A5866" t="s">
        <v>235</v>
      </c>
      <c r="B5866" t="s">
        <v>15</v>
      </c>
      <c r="C5866" s="2" t="s">
        <v>235</v>
      </c>
      <c r="D5866" s="2" t="s">
        <v>235</v>
      </c>
      <c r="E5866" t="s">
        <v>0</v>
      </c>
      <c r="F5866" t="s">
        <v>2</v>
      </c>
      <c r="G5866" s="4" t="s">
        <v>1</v>
      </c>
      <c r="H5866" t="b">
        <v>1</v>
      </c>
      <c r="I5866" s="4" t="s">
        <v>12094</v>
      </c>
      <c r="J5866" t="b">
        <v>0</v>
      </c>
      <c r="K5866" t="b">
        <v>0</v>
      </c>
      <c r="L5866" t="b">
        <v>0</v>
      </c>
      <c r="M5866" t="b">
        <v>1</v>
      </c>
      <c r="N5866">
        <f t="shared" si="457"/>
        <v>0</v>
      </c>
      <c r="O5866" s="8" t="str">
        <f t="shared" si="458"/>
        <v>AL</v>
      </c>
      <c r="Q5866" t="str">
        <f t="shared" si="459"/>
        <v/>
      </c>
      <c r="R5866" t="str">
        <f t="shared" si="460"/>
        <v/>
      </c>
      <c r="S5866" t="str">
        <f t="shared" si="461"/>
        <v>Other</v>
      </c>
    </row>
    <row r="5867" spans="1:19" x14ac:dyDescent="0.25">
      <c r="A5867" t="s">
        <v>234</v>
      </c>
      <c r="B5867" t="s">
        <v>15</v>
      </c>
      <c r="C5867" s="2" t="s">
        <v>234</v>
      </c>
      <c r="D5867" s="2" t="s">
        <v>234</v>
      </c>
      <c r="F5867" t="s">
        <v>2</v>
      </c>
      <c r="G5867" s="4" t="s">
        <v>1</v>
      </c>
      <c r="H5867" t="b">
        <v>1</v>
      </c>
      <c r="I5867" s="4" t="s">
        <v>12094</v>
      </c>
      <c r="J5867" t="b">
        <v>0</v>
      </c>
      <c r="K5867" t="b">
        <v>0</v>
      </c>
      <c r="L5867" t="b">
        <v>0</v>
      </c>
      <c r="M5867" t="b">
        <v>1</v>
      </c>
      <c r="N5867">
        <f t="shared" si="457"/>
        <v>0</v>
      </c>
      <c r="O5867" s="8" t="str">
        <f t="shared" si="458"/>
        <v>AL</v>
      </c>
      <c r="Q5867" t="str">
        <f t="shared" si="459"/>
        <v/>
      </c>
      <c r="R5867" t="str">
        <f t="shared" si="460"/>
        <v/>
      </c>
      <c r="S5867" t="str">
        <f t="shared" si="461"/>
        <v>Other</v>
      </c>
    </row>
    <row r="5868" spans="1:19" x14ac:dyDescent="0.25">
      <c r="A5868" t="s">
        <v>233</v>
      </c>
      <c r="B5868" t="s">
        <v>15</v>
      </c>
      <c r="C5868" s="2" t="s">
        <v>233</v>
      </c>
      <c r="D5868" s="2" t="s">
        <v>233</v>
      </c>
      <c r="F5868" t="s">
        <v>2</v>
      </c>
      <c r="G5868" s="4" t="s">
        <v>1</v>
      </c>
      <c r="H5868" t="b">
        <v>1</v>
      </c>
      <c r="I5868" s="4" t="s">
        <v>12094</v>
      </c>
      <c r="J5868" t="b">
        <v>0</v>
      </c>
      <c r="K5868" t="b">
        <v>0</v>
      </c>
      <c r="L5868" t="b">
        <v>0</v>
      </c>
      <c r="M5868" t="b">
        <v>1</v>
      </c>
      <c r="N5868">
        <f t="shared" si="457"/>
        <v>0</v>
      </c>
      <c r="O5868" s="8" t="str">
        <f t="shared" si="458"/>
        <v>AL</v>
      </c>
      <c r="Q5868" t="str">
        <f t="shared" si="459"/>
        <v/>
      </c>
      <c r="R5868" t="str">
        <f t="shared" si="460"/>
        <v/>
      </c>
      <c r="S5868" t="str">
        <f t="shared" si="461"/>
        <v>Other</v>
      </c>
    </row>
    <row r="5869" spans="1:19" x14ac:dyDescent="0.25">
      <c r="A5869" t="s">
        <v>232</v>
      </c>
      <c r="B5869" t="s">
        <v>15</v>
      </c>
      <c r="C5869" s="2" t="s">
        <v>232</v>
      </c>
      <c r="D5869" s="2" t="s">
        <v>232</v>
      </c>
      <c r="F5869" t="s">
        <v>2</v>
      </c>
      <c r="G5869" s="4" t="s">
        <v>1</v>
      </c>
      <c r="H5869" t="b">
        <v>1</v>
      </c>
      <c r="I5869" s="4" t="s">
        <v>12094</v>
      </c>
      <c r="J5869" t="b">
        <v>0</v>
      </c>
      <c r="K5869" t="b">
        <v>0</v>
      </c>
      <c r="L5869" t="b">
        <v>0</v>
      </c>
      <c r="M5869" t="b">
        <v>1</v>
      </c>
      <c r="N5869">
        <f t="shared" si="457"/>
        <v>0</v>
      </c>
      <c r="O5869" s="8" t="str">
        <f t="shared" si="458"/>
        <v>AL</v>
      </c>
      <c r="Q5869" t="str">
        <f t="shared" si="459"/>
        <v/>
      </c>
      <c r="R5869" t="str">
        <f t="shared" si="460"/>
        <v/>
      </c>
      <c r="S5869" t="str">
        <f t="shared" si="461"/>
        <v>Other</v>
      </c>
    </row>
    <row r="5870" spans="1:19" x14ac:dyDescent="0.25">
      <c r="A5870" t="s">
        <v>231</v>
      </c>
      <c r="B5870" t="s">
        <v>15</v>
      </c>
      <c r="C5870" s="2" t="s">
        <v>231</v>
      </c>
      <c r="D5870" s="2" t="s">
        <v>231</v>
      </c>
      <c r="F5870" t="s">
        <v>2</v>
      </c>
      <c r="G5870" s="4" t="s">
        <v>1</v>
      </c>
      <c r="H5870" t="b">
        <v>1</v>
      </c>
      <c r="I5870" s="4" t="s">
        <v>12094</v>
      </c>
      <c r="J5870" t="b">
        <v>0</v>
      </c>
      <c r="K5870" t="b">
        <v>0</v>
      </c>
      <c r="L5870" t="b">
        <v>0</v>
      </c>
      <c r="M5870" t="b">
        <v>1</v>
      </c>
      <c r="N5870">
        <f t="shared" si="457"/>
        <v>0</v>
      </c>
      <c r="O5870" s="8" t="str">
        <f t="shared" si="458"/>
        <v>AL</v>
      </c>
      <c r="Q5870" t="str">
        <f t="shared" si="459"/>
        <v/>
      </c>
      <c r="R5870" t="str">
        <f t="shared" si="460"/>
        <v/>
      </c>
      <c r="S5870" t="str">
        <f t="shared" si="461"/>
        <v>Other</v>
      </c>
    </row>
    <row r="5871" spans="1:19" x14ac:dyDescent="0.25">
      <c r="A5871" t="s">
        <v>230</v>
      </c>
      <c r="B5871" t="s">
        <v>15</v>
      </c>
      <c r="C5871" s="2" t="s">
        <v>230</v>
      </c>
      <c r="D5871" s="2" t="s">
        <v>230</v>
      </c>
      <c r="E5871" t="s">
        <v>0</v>
      </c>
      <c r="F5871" t="s">
        <v>2</v>
      </c>
      <c r="G5871" s="4" t="s">
        <v>1</v>
      </c>
      <c r="H5871" t="b">
        <v>1</v>
      </c>
      <c r="I5871" s="4" t="s">
        <v>0</v>
      </c>
      <c r="J5871" t="b">
        <v>0</v>
      </c>
      <c r="K5871" t="b">
        <v>0</v>
      </c>
      <c r="L5871" t="b">
        <v>0</v>
      </c>
      <c r="M5871" t="b">
        <v>1</v>
      </c>
      <c r="N5871">
        <f t="shared" si="457"/>
        <v>0</v>
      </c>
      <c r="O5871" s="8" t="str">
        <f t="shared" si="458"/>
        <v>AL</v>
      </c>
      <c r="Q5871" t="str">
        <f t="shared" si="459"/>
        <v/>
      </c>
      <c r="R5871" t="str">
        <f t="shared" si="460"/>
        <v/>
      </c>
      <c r="S5871" t="str">
        <f t="shared" si="461"/>
        <v>Other</v>
      </c>
    </row>
    <row r="5872" spans="1:19" x14ac:dyDescent="0.25">
      <c r="A5872" t="s">
        <v>229</v>
      </c>
      <c r="B5872" t="s">
        <v>15</v>
      </c>
      <c r="C5872" s="2" t="s">
        <v>229</v>
      </c>
      <c r="D5872" s="2" t="s">
        <v>229</v>
      </c>
      <c r="F5872" t="s">
        <v>2</v>
      </c>
      <c r="G5872" s="4" t="s">
        <v>1</v>
      </c>
      <c r="H5872" t="b">
        <v>1</v>
      </c>
      <c r="I5872" s="4" t="s">
        <v>12094</v>
      </c>
      <c r="J5872" t="b">
        <v>0</v>
      </c>
      <c r="K5872" t="b">
        <v>0</v>
      </c>
      <c r="L5872" t="b">
        <v>0</v>
      </c>
      <c r="M5872" t="b">
        <v>1</v>
      </c>
      <c r="N5872">
        <f t="shared" si="457"/>
        <v>0</v>
      </c>
      <c r="O5872" s="8" t="str">
        <f t="shared" si="458"/>
        <v>AL</v>
      </c>
      <c r="Q5872" t="str">
        <f t="shared" si="459"/>
        <v/>
      </c>
      <c r="R5872" t="str">
        <f t="shared" si="460"/>
        <v/>
      </c>
      <c r="S5872" t="str">
        <f t="shared" si="461"/>
        <v>Other</v>
      </c>
    </row>
    <row r="5873" spans="1:19" x14ac:dyDescent="0.25">
      <c r="A5873" t="s">
        <v>198</v>
      </c>
      <c r="B5873" t="s">
        <v>199</v>
      </c>
      <c r="C5873" s="2" t="s">
        <v>198</v>
      </c>
      <c r="D5873" s="2" t="s">
        <v>198</v>
      </c>
      <c r="F5873" t="s">
        <v>2</v>
      </c>
      <c r="G5873" s="4" t="s">
        <v>1</v>
      </c>
      <c r="H5873" t="b">
        <v>1</v>
      </c>
      <c r="I5873" s="4" t="s">
        <v>12094</v>
      </c>
      <c r="J5873" t="b">
        <v>0</v>
      </c>
      <c r="K5873" t="b">
        <v>0</v>
      </c>
      <c r="L5873" t="b">
        <v>0</v>
      </c>
      <c r="M5873" t="b">
        <v>1</v>
      </c>
      <c r="N5873">
        <f t="shared" si="457"/>
        <v>0</v>
      </c>
      <c r="O5873" s="8" t="str">
        <f t="shared" si="458"/>
        <v>Al</v>
      </c>
      <c r="Q5873" t="str">
        <f t="shared" si="459"/>
        <v/>
      </c>
      <c r="R5873" t="str">
        <f t="shared" si="460"/>
        <v/>
      </c>
      <c r="S5873" t="str">
        <f t="shared" si="461"/>
        <v>Other</v>
      </c>
    </row>
    <row r="5874" spans="1:19" x14ac:dyDescent="0.25">
      <c r="A5874" t="s">
        <v>228</v>
      </c>
      <c r="B5874" t="s">
        <v>15</v>
      </c>
      <c r="C5874" s="2" t="s">
        <v>228</v>
      </c>
      <c r="D5874" s="2" t="s">
        <v>228</v>
      </c>
      <c r="F5874" t="s">
        <v>2</v>
      </c>
      <c r="G5874" s="4" t="s">
        <v>1</v>
      </c>
      <c r="H5874" t="b">
        <v>1</v>
      </c>
      <c r="I5874" s="4" t="s">
        <v>12094</v>
      </c>
      <c r="J5874" t="b">
        <v>0</v>
      </c>
      <c r="K5874" t="b">
        <v>0</v>
      </c>
      <c r="L5874" t="b">
        <v>0</v>
      </c>
      <c r="M5874" t="b">
        <v>1</v>
      </c>
      <c r="N5874">
        <f t="shared" si="457"/>
        <v>0</v>
      </c>
      <c r="O5874" s="8" t="str">
        <f t="shared" si="458"/>
        <v>AL</v>
      </c>
      <c r="Q5874" t="str">
        <f t="shared" si="459"/>
        <v/>
      </c>
      <c r="R5874" t="str">
        <f t="shared" si="460"/>
        <v/>
      </c>
      <c r="S5874" t="str">
        <f t="shared" si="461"/>
        <v>Other</v>
      </c>
    </row>
    <row r="5875" spans="1:19" x14ac:dyDescent="0.25">
      <c r="A5875" t="s">
        <v>227</v>
      </c>
      <c r="B5875" t="s">
        <v>15</v>
      </c>
      <c r="C5875" s="2" t="s">
        <v>227</v>
      </c>
      <c r="D5875" s="2" t="s">
        <v>227</v>
      </c>
      <c r="F5875" t="s">
        <v>2</v>
      </c>
      <c r="G5875" s="4" t="s">
        <v>1</v>
      </c>
      <c r="H5875" t="b">
        <v>1</v>
      </c>
      <c r="I5875" s="4" t="s">
        <v>12094</v>
      </c>
      <c r="J5875" t="b">
        <v>0</v>
      </c>
      <c r="K5875" t="b">
        <v>0</v>
      </c>
      <c r="L5875" t="b">
        <v>0</v>
      </c>
      <c r="M5875" t="b">
        <v>1</v>
      </c>
      <c r="N5875">
        <f t="shared" si="457"/>
        <v>0</v>
      </c>
      <c r="O5875" s="8" t="str">
        <f t="shared" si="458"/>
        <v>AL</v>
      </c>
      <c r="Q5875" t="str">
        <f t="shared" si="459"/>
        <v/>
      </c>
      <c r="R5875" t="str">
        <f t="shared" si="460"/>
        <v/>
      </c>
      <c r="S5875" t="str">
        <f t="shared" si="461"/>
        <v>Other</v>
      </c>
    </row>
    <row r="5876" spans="1:19" x14ac:dyDescent="0.25">
      <c r="A5876" t="s">
        <v>226</v>
      </c>
      <c r="B5876" t="s">
        <v>15</v>
      </c>
      <c r="C5876" s="2" t="s">
        <v>226</v>
      </c>
      <c r="D5876" s="2" t="s">
        <v>226</v>
      </c>
      <c r="F5876" t="s">
        <v>2</v>
      </c>
      <c r="G5876" s="4" t="s">
        <v>1</v>
      </c>
      <c r="H5876" t="b">
        <v>1</v>
      </c>
      <c r="I5876" s="4" t="s">
        <v>12094</v>
      </c>
      <c r="J5876" t="b">
        <v>0</v>
      </c>
      <c r="K5876" t="b">
        <v>0</v>
      </c>
      <c r="L5876" t="b">
        <v>0</v>
      </c>
      <c r="M5876" t="b">
        <v>1</v>
      </c>
      <c r="N5876">
        <f t="shared" si="457"/>
        <v>0</v>
      </c>
      <c r="O5876" s="8" t="str">
        <f t="shared" si="458"/>
        <v>AL</v>
      </c>
      <c r="Q5876" t="str">
        <f t="shared" si="459"/>
        <v/>
      </c>
      <c r="R5876" t="str">
        <f t="shared" si="460"/>
        <v/>
      </c>
      <c r="S5876" t="str">
        <f t="shared" si="461"/>
        <v>Other</v>
      </c>
    </row>
    <row r="5877" spans="1:19" x14ac:dyDescent="0.25">
      <c r="A5877" t="s">
        <v>225</v>
      </c>
      <c r="B5877" t="s">
        <v>15</v>
      </c>
      <c r="C5877" s="2" t="s">
        <v>225</v>
      </c>
      <c r="D5877" s="2" t="s">
        <v>225</v>
      </c>
      <c r="F5877" t="s">
        <v>2</v>
      </c>
      <c r="G5877" s="4" t="s">
        <v>1</v>
      </c>
      <c r="H5877" t="b">
        <v>1</v>
      </c>
      <c r="I5877" s="4" t="s">
        <v>12094</v>
      </c>
      <c r="J5877" t="b">
        <v>0</v>
      </c>
      <c r="K5877" t="b">
        <v>0</v>
      </c>
      <c r="L5877" t="b">
        <v>0</v>
      </c>
      <c r="M5877" t="b">
        <v>1</v>
      </c>
      <c r="N5877">
        <f t="shared" si="457"/>
        <v>0</v>
      </c>
      <c r="O5877" s="8" t="str">
        <f t="shared" si="458"/>
        <v>AL</v>
      </c>
      <c r="Q5877" t="str">
        <f t="shared" si="459"/>
        <v/>
      </c>
      <c r="R5877" t="str">
        <f t="shared" si="460"/>
        <v/>
      </c>
      <c r="S5877" t="str">
        <f t="shared" si="461"/>
        <v>Other</v>
      </c>
    </row>
    <row r="5878" spans="1:19" x14ac:dyDescent="0.25">
      <c r="A5878" t="s">
        <v>224</v>
      </c>
      <c r="B5878" t="s">
        <v>15</v>
      </c>
      <c r="C5878" s="2" t="s">
        <v>224</v>
      </c>
      <c r="D5878" s="2" t="s">
        <v>224</v>
      </c>
      <c r="F5878" t="s">
        <v>2</v>
      </c>
      <c r="G5878" s="4" t="s">
        <v>1</v>
      </c>
      <c r="H5878" t="b">
        <v>1</v>
      </c>
      <c r="I5878" s="4" t="s">
        <v>12094</v>
      </c>
      <c r="J5878" t="b">
        <v>0</v>
      </c>
      <c r="K5878" t="b">
        <v>0</v>
      </c>
      <c r="L5878" t="b">
        <v>0</v>
      </c>
      <c r="M5878" t="b">
        <v>1</v>
      </c>
      <c r="N5878">
        <f t="shared" si="457"/>
        <v>0</v>
      </c>
      <c r="O5878" s="8" t="str">
        <f t="shared" si="458"/>
        <v>AL</v>
      </c>
      <c r="Q5878" t="str">
        <f t="shared" si="459"/>
        <v/>
      </c>
      <c r="R5878" t="str">
        <f t="shared" si="460"/>
        <v/>
      </c>
      <c r="S5878" t="str">
        <f t="shared" si="461"/>
        <v>Other</v>
      </c>
    </row>
    <row r="5879" spans="1:19" x14ac:dyDescent="0.25">
      <c r="A5879" t="s">
        <v>223</v>
      </c>
      <c r="B5879" t="s">
        <v>15</v>
      </c>
      <c r="C5879" s="2" t="s">
        <v>223</v>
      </c>
      <c r="D5879" s="2" t="s">
        <v>223</v>
      </c>
      <c r="E5879" t="s">
        <v>0</v>
      </c>
      <c r="F5879" t="s">
        <v>2</v>
      </c>
      <c r="G5879" s="4" t="s">
        <v>1</v>
      </c>
      <c r="H5879" t="b">
        <v>1</v>
      </c>
      <c r="I5879" s="4" t="s">
        <v>12094</v>
      </c>
      <c r="J5879" t="b">
        <v>0</v>
      </c>
      <c r="K5879" t="b">
        <v>0</v>
      </c>
      <c r="L5879" t="b">
        <v>0</v>
      </c>
      <c r="M5879" t="b">
        <v>1</v>
      </c>
      <c r="N5879">
        <f t="shared" si="457"/>
        <v>0</v>
      </c>
      <c r="O5879" s="8" t="str">
        <f t="shared" si="458"/>
        <v>AL</v>
      </c>
      <c r="Q5879" t="str">
        <f t="shared" si="459"/>
        <v/>
      </c>
      <c r="R5879" t="str">
        <f t="shared" si="460"/>
        <v/>
      </c>
      <c r="S5879" t="str">
        <f t="shared" si="461"/>
        <v>Other</v>
      </c>
    </row>
    <row r="5880" spans="1:19" x14ac:dyDescent="0.25">
      <c r="A5880" t="s">
        <v>222</v>
      </c>
      <c r="B5880" t="s">
        <v>15</v>
      </c>
      <c r="C5880" s="2" t="s">
        <v>222</v>
      </c>
      <c r="D5880" s="2" t="s">
        <v>222</v>
      </c>
      <c r="E5880" t="s">
        <v>0</v>
      </c>
      <c r="F5880" t="s">
        <v>2</v>
      </c>
      <c r="G5880" s="4" t="s">
        <v>1</v>
      </c>
      <c r="H5880" t="b">
        <v>1</v>
      </c>
      <c r="I5880" s="4" t="s">
        <v>12094</v>
      </c>
      <c r="J5880" t="b">
        <v>0</v>
      </c>
      <c r="K5880" t="b">
        <v>0</v>
      </c>
      <c r="L5880" t="b">
        <v>0</v>
      </c>
      <c r="M5880" t="b">
        <v>1</v>
      </c>
      <c r="N5880">
        <f t="shared" si="457"/>
        <v>0</v>
      </c>
      <c r="O5880" s="8" t="str">
        <f t="shared" si="458"/>
        <v>AL</v>
      </c>
      <c r="Q5880" t="str">
        <f t="shared" si="459"/>
        <v/>
      </c>
      <c r="R5880" t="str">
        <f t="shared" si="460"/>
        <v/>
      </c>
      <c r="S5880" t="str">
        <f t="shared" si="461"/>
        <v>Other</v>
      </c>
    </row>
    <row r="5881" spans="1:19" x14ac:dyDescent="0.25">
      <c r="A5881" t="s">
        <v>221</v>
      </c>
      <c r="B5881" t="s">
        <v>15</v>
      </c>
      <c r="C5881" s="2" t="s">
        <v>221</v>
      </c>
      <c r="D5881" s="2" t="s">
        <v>221</v>
      </c>
      <c r="E5881" t="s">
        <v>0</v>
      </c>
      <c r="F5881" t="s">
        <v>2</v>
      </c>
      <c r="G5881" s="4" t="s">
        <v>1</v>
      </c>
      <c r="H5881" t="b">
        <v>1</v>
      </c>
      <c r="I5881" s="4" t="s">
        <v>12094</v>
      </c>
      <c r="J5881" t="b">
        <v>0</v>
      </c>
      <c r="K5881" t="b">
        <v>0</v>
      </c>
      <c r="L5881" t="b">
        <v>0</v>
      </c>
      <c r="M5881" t="b">
        <v>1</v>
      </c>
      <c r="N5881">
        <f t="shared" si="457"/>
        <v>0</v>
      </c>
      <c r="O5881" s="8" t="str">
        <f t="shared" si="458"/>
        <v>AL</v>
      </c>
      <c r="Q5881" t="str">
        <f t="shared" si="459"/>
        <v/>
      </c>
      <c r="R5881" t="str">
        <f t="shared" si="460"/>
        <v/>
      </c>
      <c r="S5881" t="str">
        <f t="shared" si="461"/>
        <v>Other</v>
      </c>
    </row>
    <row r="5882" spans="1:19" x14ac:dyDescent="0.25">
      <c r="A5882" t="s">
        <v>220</v>
      </c>
      <c r="B5882" t="s">
        <v>15</v>
      </c>
      <c r="C5882" s="2" t="s">
        <v>220</v>
      </c>
      <c r="D5882" s="2" t="s">
        <v>220</v>
      </c>
      <c r="F5882" t="s">
        <v>2</v>
      </c>
      <c r="G5882" s="4" t="s">
        <v>1</v>
      </c>
      <c r="H5882" t="b">
        <v>1</v>
      </c>
      <c r="I5882" s="4" t="s">
        <v>12094</v>
      </c>
      <c r="J5882" t="b">
        <v>0</v>
      </c>
      <c r="K5882" t="b">
        <v>0</v>
      </c>
      <c r="L5882" t="b">
        <v>0</v>
      </c>
      <c r="M5882" t="b">
        <v>1</v>
      </c>
      <c r="N5882">
        <f t="shared" si="457"/>
        <v>0</v>
      </c>
      <c r="O5882" s="8" t="str">
        <f t="shared" si="458"/>
        <v>AL</v>
      </c>
      <c r="Q5882" t="str">
        <f t="shared" si="459"/>
        <v/>
      </c>
      <c r="R5882" t="str">
        <f t="shared" si="460"/>
        <v/>
      </c>
      <c r="S5882" t="str">
        <f t="shared" si="461"/>
        <v>Other</v>
      </c>
    </row>
    <row r="5883" spans="1:19" x14ac:dyDescent="0.25">
      <c r="A5883" t="s">
        <v>219</v>
      </c>
      <c r="C5883" s="2" t="s">
        <v>218</v>
      </c>
      <c r="D5883" s="2" t="s">
        <v>218</v>
      </c>
      <c r="E5883" t="s">
        <v>0</v>
      </c>
      <c r="F5883" t="s">
        <v>2</v>
      </c>
      <c r="G5883" s="4" t="s">
        <v>1</v>
      </c>
      <c r="H5883" t="b">
        <v>0</v>
      </c>
      <c r="I5883" s="4" t="s">
        <v>0</v>
      </c>
      <c r="J5883" t="b">
        <v>0</v>
      </c>
      <c r="K5883" t="b">
        <v>0</v>
      </c>
      <c r="L5883" t="b">
        <v>0</v>
      </c>
      <c r="M5883" t="b">
        <v>1</v>
      </c>
      <c r="N5883">
        <f t="shared" si="457"/>
        <v>0</v>
      </c>
      <c r="O5883" s="8" t="str">
        <f t="shared" si="458"/>
        <v>AL</v>
      </c>
      <c r="Q5883" t="str">
        <f t="shared" si="459"/>
        <v/>
      </c>
      <c r="R5883" t="str">
        <f t="shared" si="460"/>
        <v/>
      </c>
      <c r="S5883" t="str">
        <f t="shared" si="461"/>
        <v>Other</v>
      </c>
    </row>
    <row r="5884" spans="1:19" x14ac:dyDescent="0.25">
      <c r="A5884" t="s">
        <v>216</v>
      </c>
      <c r="B5884" t="s">
        <v>217</v>
      </c>
      <c r="C5884" s="2" t="s">
        <v>216</v>
      </c>
      <c r="D5884" s="2" t="s">
        <v>216</v>
      </c>
      <c r="F5884" t="s">
        <v>2</v>
      </c>
      <c r="G5884" s="4" t="s">
        <v>1</v>
      </c>
      <c r="H5884" t="b">
        <v>1</v>
      </c>
      <c r="I5884" s="4" t="s">
        <v>12094</v>
      </c>
      <c r="J5884" t="b">
        <v>0</v>
      </c>
      <c r="K5884" t="b">
        <v>0</v>
      </c>
      <c r="L5884" t="b">
        <v>0</v>
      </c>
      <c r="M5884" t="b">
        <v>1</v>
      </c>
      <c r="N5884">
        <f t="shared" si="457"/>
        <v>0</v>
      </c>
      <c r="O5884" s="8" t="str">
        <f t="shared" si="458"/>
        <v>AL</v>
      </c>
      <c r="Q5884" t="str">
        <f t="shared" si="459"/>
        <v/>
      </c>
      <c r="R5884" t="str">
        <f t="shared" si="460"/>
        <v/>
      </c>
      <c r="S5884" t="str">
        <f t="shared" si="461"/>
        <v>Other</v>
      </c>
    </row>
    <row r="5885" spans="1:19" x14ac:dyDescent="0.25">
      <c r="A5885" t="s">
        <v>214</v>
      </c>
      <c r="B5885" t="s">
        <v>215</v>
      </c>
      <c r="C5885" s="2" t="s">
        <v>214</v>
      </c>
      <c r="D5885" s="2" t="s">
        <v>214</v>
      </c>
      <c r="F5885" t="s">
        <v>2</v>
      </c>
      <c r="G5885" s="4" t="s">
        <v>1</v>
      </c>
      <c r="H5885" t="b">
        <v>1</v>
      </c>
      <c r="I5885" s="4" t="s">
        <v>12094</v>
      </c>
      <c r="J5885" t="b">
        <v>0</v>
      </c>
      <c r="K5885" t="b">
        <v>0</v>
      </c>
      <c r="L5885" t="b">
        <v>0</v>
      </c>
      <c r="M5885" t="b">
        <v>1</v>
      </c>
      <c r="N5885">
        <f t="shared" si="457"/>
        <v>0</v>
      </c>
      <c r="O5885" s="8" t="str">
        <f t="shared" si="458"/>
        <v>AL6061</v>
      </c>
      <c r="Q5885" t="str">
        <f t="shared" si="459"/>
        <v/>
      </c>
      <c r="R5885" t="str">
        <f t="shared" si="460"/>
        <v/>
      </c>
      <c r="S5885" t="str">
        <f t="shared" si="461"/>
        <v>Other</v>
      </c>
    </row>
    <row r="5886" spans="1:19" x14ac:dyDescent="0.25">
      <c r="A5886" t="s">
        <v>213</v>
      </c>
      <c r="B5886" t="s">
        <v>4</v>
      </c>
      <c r="C5886" s="2" t="s">
        <v>213</v>
      </c>
      <c r="D5886" s="2" t="s">
        <v>213</v>
      </c>
      <c r="F5886" t="s">
        <v>2</v>
      </c>
      <c r="G5886" s="4" t="s">
        <v>1</v>
      </c>
      <c r="H5886" t="b">
        <v>1</v>
      </c>
      <c r="I5886" s="4" t="s">
        <v>12094</v>
      </c>
      <c r="J5886" t="b">
        <v>0</v>
      </c>
      <c r="K5886" t="b">
        <v>0</v>
      </c>
      <c r="L5886" t="b">
        <v>0</v>
      </c>
      <c r="M5886" t="b">
        <v>1</v>
      </c>
      <c r="N5886">
        <f t="shared" si="457"/>
        <v>0</v>
      </c>
      <c r="O5886" s="8" t="str">
        <f t="shared" si="458"/>
        <v>AL6061-T6</v>
      </c>
      <c r="Q5886" t="str">
        <f t="shared" si="459"/>
        <v/>
      </c>
      <c r="R5886" t="str">
        <f t="shared" si="460"/>
        <v/>
      </c>
      <c r="S5886" t="str">
        <f t="shared" si="461"/>
        <v>Other</v>
      </c>
    </row>
    <row r="5887" spans="1:19" x14ac:dyDescent="0.25">
      <c r="A5887" t="s">
        <v>201</v>
      </c>
      <c r="B5887" t="s">
        <v>202</v>
      </c>
      <c r="C5887" s="2" t="s">
        <v>201</v>
      </c>
      <c r="D5887" s="2" t="s">
        <v>201</v>
      </c>
      <c r="F5887" t="s">
        <v>2</v>
      </c>
      <c r="G5887" s="4" t="s">
        <v>1</v>
      </c>
      <c r="H5887" t="b">
        <v>1</v>
      </c>
      <c r="I5887" s="4" t="s">
        <v>12094</v>
      </c>
      <c r="J5887" t="b">
        <v>0</v>
      </c>
      <c r="K5887" t="b">
        <v>0</v>
      </c>
      <c r="L5887" t="b">
        <v>0</v>
      </c>
      <c r="M5887" t="b">
        <v>1</v>
      </c>
      <c r="N5887">
        <f t="shared" si="457"/>
        <v>0</v>
      </c>
      <c r="O5887" s="8" t="str">
        <f t="shared" si="458"/>
        <v>AL6061T6</v>
      </c>
      <c r="Q5887" t="str">
        <f t="shared" si="459"/>
        <v/>
      </c>
      <c r="R5887" t="str">
        <f t="shared" si="460"/>
        <v/>
      </c>
      <c r="S5887" t="str">
        <f t="shared" si="461"/>
        <v>Other</v>
      </c>
    </row>
    <row r="5888" spans="1:19" x14ac:dyDescent="0.25">
      <c r="A5888" t="s">
        <v>212</v>
      </c>
      <c r="B5888" t="s">
        <v>202</v>
      </c>
      <c r="C5888" s="2" t="s">
        <v>212</v>
      </c>
      <c r="D5888" s="2" t="s">
        <v>212</v>
      </c>
      <c r="F5888" t="s">
        <v>2</v>
      </c>
      <c r="G5888" s="4" t="s">
        <v>1</v>
      </c>
      <c r="H5888" t="b">
        <v>1</v>
      </c>
      <c r="I5888" s="4" t="s">
        <v>12094</v>
      </c>
      <c r="J5888" t="b">
        <v>0</v>
      </c>
      <c r="K5888" t="b">
        <v>0</v>
      </c>
      <c r="L5888" t="b">
        <v>0</v>
      </c>
      <c r="M5888" t="b">
        <v>1</v>
      </c>
      <c r="N5888">
        <f t="shared" si="457"/>
        <v>0</v>
      </c>
      <c r="O5888" s="8" t="str">
        <f t="shared" si="458"/>
        <v>AL6061T6</v>
      </c>
      <c r="Q5888" t="str">
        <f t="shared" si="459"/>
        <v/>
      </c>
      <c r="R5888" t="str">
        <f t="shared" si="460"/>
        <v/>
      </c>
      <c r="S5888" t="str">
        <f t="shared" si="461"/>
        <v>Other</v>
      </c>
    </row>
    <row r="5889" spans="1:19" x14ac:dyDescent="0.25">
      <c r="A5889" t="s">
        <v>211</v>
      </c>
      <c r="B5889" t="s">
        <v>4</v>
      </c>
      <c r="C5889" s="2" t="s">
        <v>211</v>
      </c>
      <c r="D5889" s="2" t="s">
        <v>211</v>
      </c>
      <c r="F5889" t="s">
        <v>2</v>
      </c>
      <c r="G5889" s="4" t="s">
        <v>1</v>
      </c>
      <c r="H5889" t="b">
        <v>1</v>
      </c>
      <c r="I5889" s="4" t="s">
        <v>12094</v>
      </c>
      <c r="J5889" t="b">
        <v>0</v>
      </c>
      <c r="K5889" t="b">
        <v>0</v>
      </c>
      <c r="L5889" t="b">
        <v>0</v>
      </c>
      <c r="M5889" t="b">
        <v>1</v>
      </c>
      <c r="N5889">
        <f t="shared" si="457"/>
        <v>0</v>
      </c>
      <c r="O5889" s="8" t="str">
        <f t="shared" si="458"/>
        <v>AL6061-T6</v>
      </c>
      <c r="Q5889" t="str">
        <f t="shared" si="459"/>
        <v/>
      </c>
      <c r="R5889" t="str">
        <f t="shared" si="460"/>
        <v/>
      </c>
      <c r="S5889" t="str">
        <f t="shared" si="461"/>
        <v>Other</v>
      </c>
    </row>
    <row r="5890" spans="1:19" x14ac:dyDescent="0.25">
      <c r="A5890" t="s">
        <v>209</v>
      </c>
      <c r="B5890" t="s">
        <v>210</v>
      </c>
      <c r="C5890" s="2" t="s">
        <v>209</v>
      </c>
      <c r="D5890" s="2" t="s">
        <v>209</v>
      </c>
      <c r="E5890" t="s">
        <v>0</v>
      </c>
      <c r="F5890" t="s">
        <v>2</v>
      </c>
      <c r="G5890" s="4" t="s">
        <v>1</v>
      </c>
      <c r="H5890" t="b">
        <v>1</v>
      </c>
      <c r="I5890" s="4" t="s">
        <v>0</v>
      </c>
      <c r="J5890" t="b">
        <v>0</v>
      </c>
      <c r="K5890" t="b">
        <v>0</v>
      </c>
      <c r="L5890" t="b">
        <v>0</v>
      </c>
      <c r="M5890" t="b">
        <v>1</v>
      </c>
      <c r="N5890">
        <f t="shared" ref="N5890:N5953" si="462">IFERROR(IF(SEARCH(",",D5890,1)-1&gt;10,0,SEARCH(",",D5890,1)-1),0)</f>
        <v>0</v>
      </c>
      <c r="O5890" s="8" t="str">
        <f t="shared" si="458"/>
        <v>AL-6061-T6</v>
      </c>
      <c r="Q5890" t="str">
        <f t="shared" si="459"/>
        <v/>
      </c>
      <c r="R5890" t="str">
        <f t="shared" si="460"/>
        <v/>
      </c>
      <c r="S5890" t="str">
        <f t="shared" si="461"/>
        <v>Other</v>
      </c>
    </row>
    <row r="5891" spans="1:19" x14ac:dyDescent="0.25">
      <c r="A5891" t="s">
        <v>208</v>
      </c>
      <c r="B5891" t="s">
        <v>4</v>
      </c>
      <c r="C5891" s="2" t="s">
        <v>208</v>
      </c>
      <c r="D5891" s="2" t="s">
        <v>208</v>
      </c>
      <c r="F5891" t="s">
        <v>2</v>
      </c>
      <c r="G5891" s="4" t="s">
        <v>1</v>
      </c>
      <c r="H5891" t="b">
        <v>1</v>
      </c>
      <c r="I5891" s="4" t="s">
        <v>12094</v>
      </c>
      <c r="J5891" t="b">
        <v>0</v>
      </c>
      <c r="K5891" t="b">
        <v>0</v>
      </c>
      <c r="L5891" t="b">
        <v>0</v>
      </c>
      <c r="M5891" t="b">
        <v>1</v>
      </c>
      <c r="N5891">
        <f t="shared" si="462"/>
        <v>0</v>
      </c>
      <c r="O5891" s="8" t="str">
        <f t="shared" ref="O5891:O5954" si="463">IF(N5891=0,    LEFT(D5891,SEARCH(" ", D5891,1)-1),    RIGHT(D5891,LEN(D5891)-N5891-1))</f>
        <v>AL6061-T6</v>
      </c>
      <c r="Q5891" t="str">
        <f t="shared" ref="Q5891:Q5954" si="464">IF(ISERROR(SEARCH("AMAT",D5891,1)),IF(ISERROR(SEARCH("CHAWK",D5891,1)),IF(ISERROR(SEARCH("ASSY",D5891,1)), IF(ISERROR(SEARCH("SUB CON",I5891, 1)),IF(ISERROR(SEARCH("SUB",E5891, 1)),IF(AND(ISERROR(SEARCH("PKG",D5891,1)), ISERROR(SEARCH("LBL",D5891,1)), ISERROR(SEARCH("LABEL",D5891,1))),IF(ISERROR(SEARCH("WLDM*",D5891,1)),IF(ISERROR(SEARCH("DOOR",D5891,1)),IF(ISERROR(SEARCH("SPCR",D5891,1)), IF(AND(ISERROR(SEARCH("ORING",D5891,1)), ISERROR(SEARCH("O-RING",D5891,1))),IF(ISERROR(SEARCH("TUBE*",D5891,1)),IF(ISERROR(SEARCH("ADPTR",D5891,1)), IF(ISERROR(SEARCH("PIN",D5891,1)), IF(ISERROR(SEARCH("LATCH",D5891,1)),IF(ISERROR(SEARCH("BASE",D5891,1)),IF(AND(ISERROR(SEARCH("INSERT",D5891,1)), ISERROR(SEARCH("INSR",D5891,1))),IF(ISERROR(SEARCH("TOMBSTONE",D5891,1)),IF(ISERROR(SEARCH("TOOL",D5891,1)),IF(ISERROR(SEARCH("GD?",D5891,1)), IF(AND(ISERROR(SEARCH("SHIELD",D5891,1)),ISERROR(SEARCH("SHLD",D5891,1))),IF(ISERROR(SEARCH("CARRIER",D5891,1)),IF(ISERROR(SEARCH("LID?",D5891,1)),IF(ISERROR(SEARCH("BRKT",D5891,1)),IF(ISERROR(SEARCH("RTRN",D5891,1)),IF(ISERROR(SEARCH("RETAINER",D5891,1)),IF(ISERROR(SEARCH("HSG",D5891,1)),IF(ISERROR(SEARCH("PLATE",D5891,1)),IF(ISERROR(SEARCH("SNSR",D5891,1)),IF(AND(ISERROR(SEARCH("PANEL",D5891,1)), ISERROR(SEARCH("PNL",D5891,1))),IF(ISERROR(SEARCH("BLK",D5891,1)),IF(ISERROR(SEARCH("DUCT",D5891,1)),IF(ISERROR(SEARCH("GASKET",D5891,1)),IF(AND(ISERROR(SEARCH("SHAFT",D5891,1)),ISERROR(SEARCH("ROD",D5891,1))),IF(ISERROR(SEARCH("RING",D5891,1)),IF(ISERROR(SEARCH("RESTRICT*",D5891,1)),IF(ISERROR(SEARCH("TANK",D5891,1)),IF(ISERROR(SEARCH("GENERATOR",D5891,1)),IF(ISERROR(SEARCH("FXTR",D5891,1)),IF(ISERROR(SEARCH("MAGNET",D5891,1)),IF(ISERROR(SEARCH("CLAMP",D5891,1)),IF(ISERROR(SEARCH("BAYONET",D5891,1)),IF(ISERROR(SEARCH("HSNG",D5891,1)),IF(ISERROR(SEARCH("PLUG",D5891,1)),IF(ISERROR(SEARCH("PLX",D5891,1)),IF(ISERROR(SEARCH("WAFER",D5891,1)),IF(ISERROR(SEARCH("MANIFOLD",D5891,1)),IF(AND(ISERROR(SEARCH("ALU* ",D5891)),LEFT(D5891,N5891)&lt;&gt;"AL"&amp;","), IF(ISERROR(SEARCH("INJCTR",D5891,1)),IF(AND(ISERROR(SEARCH("CVR",D5891,1)),ISERROR(SEARCH("COV?", D5891,1)), ISERROR(SEARCH("CV?",D5891,1))), IF(ISERROR(SEARCH("WDO",D5891,1)),IF(ISERROR(SEARCH("SHEET",D5891,1)),IF(ISERROR(SEARCH("SHIM",D5891,1)),IF(AND(ISERROR(SEARCH("CHMBR",D5891,1)), ISERROR(SEARCH("CHAMBER",D5891,1))),"","CHMBR"),"SHIM"),"Sheet"),"WINDOW"),"COVER"),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5891" t="str">
        <f t="shared" ref="R5891:R5954" si="465">IF(LEFT(A5891,3)=LEFT(D5891,3),"",CONCATENATE(I5891, "_",LEFT(A5891,3)))</f>
        <v/>
      </c>
      <c r="S5891" t="str">
        <f t="shared" ref="S5891:S5954" si="466">IF(ISERROR(SEARCH("UHMW*", D5891,1)),IF(ISERROR(SEARCH("PEEK", D5891,1)),IF(AND(ISERROR(SEARCH("PTFE", D5891,1)),ISERROR(SEARCH("Teflon", D5891,1))),IF(ISERROR(SEARCH("PVDF", D5891,1)),IF(ISERROR(SEARCH("HDL", D5891,1)),IF(ISERROR(SEARCH("PET", D5891,1)),IF(ISERROR(SEARCH("ABS", D5891,1)), IF(ISERROR(SEARCH("ACRYL*", D5891,1)), IF(ISERROR(SEARCH("POLYCAR?", D5891,1)),IF(ISERROR(SEARCH("ALUM?", D5891,1)),IF(ISERROR(SEARCH("METAL", I5891,1)),IF(ISERROR(SEARCH("?PVC", D5891,1)),IF(ISERROR(SEARCH("PLASTIC", I5891, 1)),"Other", "PLASTIC"),"PVC"),"METAL"),"ALUM"),"POLYCARB"), "ACRYLIC"), "ABS"), "PET"), "HDL"), "PVDF"), "PTFE"), "PEEK"), "UHMW-PE")</f>
        <v>Other</v>
      </c>
    </row>
    <row r="5892" spans="1:19" x14ac:dyDescent="0.25">
      <c r="A5892" t="s">
        <v>207</v>
      </c>
      <c r="B5892" t="s">
        <v>4</v>
      </c>
      <c r="C5892" s="2" t="s">
        <v>207</v>
      </c>
      <c r="D5892" s="2" t="s">
        <v>207</v>
      </c>
      <c r="F5892" t="s">
        <v>2</v>
      </c>
      <c r="G5892" s="4" t="s">
        <v>1</v>
      </c>
      <c r="H5892" t="b">
        <v>1</v>
      </c>
      <c r="I5892" s="4" t="s">
        <v>12094</v>
      </c>
      <c r="J5892" t="b">
        <v>0</v>
      </c>
      <c r="K5892" t="b">
        <v>0</v>
      </c>
      <c r="L5892" t="b">
        <v>0</v>
      </c>
      <c r="M5892" t="b">
        <v>1</v>
      </c>
      <c r="N5892">
        <f t="shared" si="462"/>
        <v>0</v>
      </c>
      <c r="O5892" s="8" t="str">
        <f t="shared" si="463"/>
        <v>AL6061-T6</v>
      </c>
      <c r="Q5892" t="str">
        <f t="shared" si="464"/>
        <v/>
      </c>
      <c r="R5892" t="str">
        <f t="shared" si="465"/>
        <v/>
      </c>
      <c r="S5892" t="str">
        <f t="shared" si="466"/>
        <v>Other</v>
      </c>
    </row>
    <row r="5893" spans="1:19" x14ac:dyDescent="0.25">
      <c r="A5893" t="s">
        <v>206</v>
      </c>
      <c r="B5893" t="s">
        <v>205</v>
      </c>
      <c r="C5893" s="2" t="s">
        <v>204</v>
      </c>
      <c r="D5893" s="2" t="s">
        <v>204</v>
      </c>
      <c r="E5893" t="s">
        <v>0</v>
      </c>
      <c r="F5893" t="s">
        <v>2</v>
      </c>
      <c r="G5893" s="4" t="s">
        <v>1</v>
      </c>
      <c r="H5893" t="b">
        <v>0</v>
      </c>
      <c r="I5893" s="4" t="s">
        <v>0</v>
      </c>
      <c r="J5893" t="b">
        <v>0</v>
      </c>
      <c r="K5893" t="b">
        <v>0</v>
      </c>
      <c r="L5893" t="b">
        <v>0</v>
      </c>
      <c r="M5893" t="b">
        <v>1</v>
      </c>
      <c r="N5893">
        <f t="shared" si="462"/>
        <v>0</v>
      </c>
      <c r="O5893" s="8" t="str">
        <f t="shared" si="463"/>
        <v>6061-T651</v>
      </c>
      <c r="Q5893" t="str">
        <f t="shared" si="464"/>
        <v/>
      </c>
      <c r="R5893" t="str">
        <f t="shared" si="465"/>
        <v>RMM_ALL</v>
      </c>
      <c r="S5893" t="str">
        <f t="shared" si="466"/>
        <v>ALUM</v>
      </c>
    </row>
    <row r="5894" spans="1:19" x14ac:dyDescent="0.25">
      <c r="A5894" t="s">
        <v>203</v>
      </c>
      <c r="B5894" t="s">
        <v>202</v>
      </c>
      <c r="C5894" s="2" t="s">
        <v>201</v>
      </c>
      <c r="D5894" s="2" t="s">
        <v>201</v>
      </c>
      <c r="E5894" t="s">
        <v>0</v>
      </c>
      <c r="F5894" t="s">
        <v>2</v>
      </c>
      <c r="G5894" s="4" t="s">
        <v>1</v>
      </c>
      <c r="H5894" t="b">
        <v>0</v>
      </c>
      <c r="I5894" s="4" t="s">
        <v>0</v>
      </c>
      <c r="J5894" t="b">
        <v>0</v>
      </c>
      <c r="K5894" t="b">
        <v>0</v>
      </c>
      <c r="L5894" t="b">
        <v>0</v>
      </c>
      <c r="M5894" t="b">
        <v>1</v>
      </c>
      <c r="N5894">
        <f t="shared" si="462"/>
        <v>0</v>
      </c>
      <c r="O5894" s="8" t="str">
        <f t="shared" si="463"/>
        <v>AL6061T6</v>
      </c>
      <c r="Q5894" t="str">
        <f t="shared" si="464"/>
        <v/>
      </c>
      <c r="R5894" t="str">
        <f t="shared" si="465"/>
        <v>RMM_ALU</v>
      </c>
      <c r="S5894" t="str">
        <f t="shared" si="466"/>
        <v>Other</v>
      </c>
    </row>
    <row r="5895" spans="1:19" x14ac:dyDescent="0.25">
      <c r="A5895" t="s">
        <v>200</v>
      </c>
      <c r="B5895" t="s">
        <v>199</v>
      </c>
      <c r="C5895" s="2" t="s">
        <v>198</v>
      </c>
      <c r="D5895" s="2" t="s">
        <v>198</v>
      </c>
      <c r="E5895" t="s">
        <v>0</v>
      </c>
      <c r="F5895" t="s">
        <v>2</v>
      </c>
      <c r="G5895" s="4" t="s">
        <v>1</v>
      </c>
      <c r="H5895" t="b">
        <v>0</v>
      </c>
      <c r="I5895" s="4" t="s">
        <v>0</v>
      </c>
      <c r="J5895" t="b">
        <v>0</v>
      </c>
      <c r="K5895" t="b">
        <v>0</v>
      </c>
      <c r="L5895" t="b">
        <v>0</v>
      </c>
      <c r="M5895" t="b">
        <v>1</v>
      </c>
      <c r="N5895">
        <f t="shared" si="462"/>
        <v>0</v>
      </c>
      <c r="O5895" s="8" t="str">
        <f t="shared" si="463"/>
        <v>Al</v>
      </c>
      <c r="Q5895" t="str">
        <f t="shared" si="464"/>
        <v/>
      </c>
      <c r="R5895" t="str">
        <f t="shared" si="465"/>
        <v>RMM_ALU</v>
      </c>
      <c r="S5895" t="str">
        <f t="shared" si="466"/>
        <v>Other</v>
      </c>
    </row>
    <row r="5896" spans="1:19" ht="30" x14ac:dyDescent="0.25">
      <c r="A5896" t="s">
        <v>197</v>
      </c>
      <c r="B5896" t="s">
        <v>196</v>
      </c>
      <c r="C5896" s="2" t="s">
        <v>195</v>
      </c>
      <c r="D5896" s="2" t="s">
        <v>195</v>
      </c>
      <c r="E5896" t="s">
        <v>0</v>
      </c>
      <c r="F5896" t="s">
        <v>2</v>
      </c>
      <c r="G5896" s="4" t="s">
        <v>1</v>
      </c>
      <c r="H5896" t="b">
        <v>0</v>
      </c>
      <c r="I5896" s="4" t="s">
        <v>0</v>
      </c>
      <c r="J5896" t="b">
        <v>0</v>
      </c>
      <c r="K5896" t="b">
        <v>0</v>
      </c>
      <c r="L5896" t="b">
        <v>0</v>
      </c>
      <c r="M5896" t="b">
        <v>1</v>
      </c>
      <c r="N5896">
        <f t="shared" si="462"/>
        <v>0</v>
      </c>
      <c r="O5896" s="8" t="str">
        <f t="shared" si="463"/>
        <v>ARCHITECTURAL</v>
      </c>
      <c r="Q5896" t="str">
        <f t="shared" si="464"/>
        <v/>
      </c>
      <c r="R5896" t="str">
        <f t="shared" si="465"/>
        <v>RMM_ALU</v>
      </c>
      <c r="S5896" t="str">
        <f t="shared" si="466"/>
        <v>ALUM</v>
      </c>
    </row>
    <row r="5897" spans="1:19" x14ac:dyDescent="0.25">
      <c r="A5897" t="s">
        <v>194</v>
      </c>
      <c r="B5897" t="s">
        <v>193</v>
      </c>
      <c r="C5897" s="2" t="s">
        <v>192</v>
      </c>
      <c r="D5897" s="2" t="s">
        <v>192</v>
      </c>
      <c r="E5897" t="s">
        <v>0</v>
      </c>
      <c r="F5897" t="s">
        <v>2</v>
      </c>
      <c r="G5897" s="4" t="s">
        <v>1</v>
      </c>
      <c r="H5897" t="b">
        <v>0</v>
      </c>
      <c r="I5897" s="4" t="s">
        <v>0</v>
      </c>
      <c r="J5897" t="b">
        <v>0</v>
      </c>
      <c r="K5897" t="b">
        <v>0</v>
      </c>
      <c r="L5897" t="b">
        <v>0</v>
      </c>
      <c r="M5897" t="b">
        <v>1</v>
      </c>
      <c r="N5897">
        <f t="shared" si="462"/>
        <v>0</v>
      </c>
      <c r="O5897" s="8" t="str">
        <f t="shared" si="463"/>
        <v>BAR</v>
      </c>
      <c r="Q5897" t="str">
        <f t="shared" si="464"/>
        <v/>
      </c>
      <c r="R5897" t="str">
        <f t="shared" si="465"/>
        <v>RMM_ALU</v>
      </c>
      <c r="S5897" t="str">
        <f t="shared" si="466"/>
        <v>Other</v>
      </c>
    </row>
    <row r="5898" spans="1:19" x14ac:dyDescent="0.25">
      <c r="A5898" t="s">
        <v>191</v>
      </c>
      <c r="B5898" t="s">
        <v>18</v>
      </c>
      <c r="C5898" s="2" t="s">
        <v>20</v>
      </c>
      <c r="D5898" s="2" t="s">
        <v>20</v>
      </c>
      <c r="F5898" t="s">
        <v>2</v>
      </c>
      <c r="G5898" s="4" t="s">
        <v>1</v>
      </c>
      <c r="H5898" t="b">
        <v>1</v>
      </c>
      <c r="I5898" s="4" t="s">
        <v>12094</v>
      </c>
      <c r="J5898" t="b">
        <v>0</v>
      </c>
      <c r="K5898" t="b">
        <v>0</v>
      </c>
      <c r="L5898" t="b">
        <v>0</v>
      </c>
      <c r="M5898" t="b">
        <v>1</v>
      </c>
      <c r="N5898">
        <f t="shared" si="462"/>
        <v>0</v>
      </c>
      <c r="O5898" s="8" t="str">
        <f t="shared" si="463"/>
        <v>ALUM</v>
      </c>
      <c r="Q5898" t="str">
        <f t="shared" si="464"/>
        <v/>
      </c>
      <c r="R5898" t="str">
        <f t="shared" si="465"/>
        <v/>
      </c>
      <c r="S5898" t="str">
        <f t="shared" si="466"/>
        <v>ALUM</v>
      </c>
    </row>
    <row r="5899" spans="1:19" x14ac:dyDescent="0.25">
      <c r="A5899" t="s">
        <v>190</v>
      </c>
      <c r="B5899" t="s">
        <v>18</v>
      </c>
      <c r="C5899" s="2" t="s">
        <v>17</v>
      </c>
      <c r="D5899" s="2" t="s">
        <v>17</v>
      </c>
      <c r="F5899" t="s">
        <v>2</v>
      </c>
      <c r="G5899" s="4" t="s">
        <v>1</v>
      </c>
      <c r="H5899" t="b">
        <v>1</v>
      </c>
      <c r="I5899" s="4" t="s">
        <v>12094</v>
      </c>
      <c r="J5899" t="b">
        <v>0</v>
      </c>
      <c r="K5899" t="b">
        <v>0</v>
      </c>
      <c r="L5899" t="b">
        <v>0</v>
      </c>
      <c r="M5899" t="b">
        <v>1</v>
      </c>
      <c r="N5899">
        <f t="shared" si="462"/>
        <v>0</v>
      </c>
      <c r="O5899" s="8" t="str">
        <f t="shared" si="463"/>
        <v>ALUM</v>
      </c>
      <c r="Q5899" t="str">
        <f t="shared" si="464"/>
        <v/>
      </c>
      <c r="R5899" t="str">
        <f t="shared" si="465"/>
        <v/>
      </c>
      <c r="S5899" t="str">
        <f t="shared" si="466"/>
        <v>ALUM</v>
      </c>
    </row>
    <row r="5900" spans="1:19" x14ac:dyDescent="0.25">
      <c r="A5900" t="s">
        <v>188</v>
      </c>
      <c r="B5900" t="s">
        <v>189</v>
      </c>
      <c r="C5900" s="2" t="s">
        <v>188</v>
      </c>
      <c r="D5900" s="2" t="s">
        <v>188</v>
      </c>
      <c r="F5900" t="s">
        <v>2</v>
      </c>
      <c r="G5900" s="4" t="s">
        <v>1</v>
      </c>
      <c r="H5900" t="b">
        <v>1</v>
      </c>
      <c r="I5900" s="4" t="s">
        <v>12094</v>
      </c>
      <c r="J5900" t="b">
        <v>0</v>
      </c>
      <c r="K5900" t="b">
        <v>0</v>
      </c>
      <c r="L5900" t="b">
        <v>0</v>
      </c>
      <c r="M5900" t="b">
        <v>1</v>
      </c>
      <c r="N5900">
        <f t="shared" si="462"/>
        <v>0</v>
      </c>
      <c r="O5900" s="8" t="str">
        <f t="shared" si="463"/>
        <v>Alum</v>
      </c>
      <c r="Q5900" t="str">
        <f t="shared" si="464"/>
        <v/>
      </c>
      <c r="R5900" t="str">
        <f t="shared" si="465"/>
        <v/>
      </c>
      <c r="S5900" t="str">
        <f t="shared" si="466"/>
        <v>ALUM</v>
      </c>
    </row>
    <row r="5901" spans="1:19" x14ac:dyDescent="0.25">
      <c r="A5901" t="s">
        <v>84</v>
      </c>
      <c r="B5901" t="s">
        <v>85</v>
      </c>
      <c r="C5901" s="2" t="s">
        <v>187</v>
      </c>
      <c r="D5901" s="2" t="s">
        <v>187</v>
      </c>
      <c r="F5901" t="s">
        <v>2</v>
      </c>
      <c r="G5901" s="4" t="s">
        <v>1</v>
      </c>
      <c r="H5901" t="b">
        <v>1</v>
      </c>
      <c r="I5901" s="4" t="s">
        <v>12094</v>
      </c>
      <c r="J5901" t="b">
        <v>0</v>
      </c>
      <c r="K5901" t="b">
        <v>0</v>
      </c>
      <c r="L5901" t="b">
        <v>0</v>
      </c>
      <c r="M5901" t="b">
        <v>1</v>
      </c>
      <c r="N5901">
        <f t="shared" si="462"/>
        <v>0</v>
      </c>
      <c r="O5901" s="8" t="str">
        <f t="shared" si="463"/>
        <v>ALUM</v>
      </c>
      <c r="P5901" t="str">
        <f t="shared" ref="P5901" si="467">LEFT(D5901,N5901)</f>
        <v/>
      </c>
      <c r="Q5901" t="str">
        <f t="shared" si="464"/>
        <v/>
      </c>
      <c r="R5901" t="str">
        <f t="shared" si="465"/>
        <v/>
      </c>
      <c r="S5901" t="str">
        <f t="shared" si="466"/>
        <v>ALUM</v>
      </c>
    </row>
    <row r="5902" spans="1:19" x14ac:dyDescent="0.25">
      <c r="A5902" t="s">
        <v>186</v>
      </c>
      <c r="C5902" s="2" t="s">
        <v>186</v>
      </c>
      <c r="D5902" s="2" t="s">
        <v>186</v>
      </c>
      <c r="E5902" t="s">
        <v>0</v>
      </c>
      <c r="F5902" t="s">
        <v>2</v>
      </c>
      <c r="G5902" s="4" t="s">
        <v>1</v>
      </c>
      <c r="H5902" t="b">
        <v>0</v>
      </c>
      <c r="I5902" s="4" t="s">
        <v>0</v>
      </c>
      <c r="J5902" t="b">
        <v>0</v>
      </c>
      <c r="K5902" t="b">
        <v>0</v>
      </c>
      <c r="L5902" t="b">
        <v>0</v>
      </c>
      <c r="M5902" t="b">
        <v>1</v>
      </c>
      <c r="N5902">
        <f t="shared" si="462"/>
        <v>0</v>
      </c>
      <c r="O5902" s="8" t="str">
        <f t="shared" si="463"/>
        <v>ALUM</v>
      </c>
      <c r="Q5902" t="str">
        <f t="shared" si="464"/>
        <v/>
      </c>
      <c r="R5902" t="str">
        <f t="shared" si="465"/>
        <v/>
      </c>
      <c r="S5902" t="str">
        <f t="shared" si="466"/>
        <v>ALUM</v>
      </c>
    </row>
    <row r="5903" spans="1:19" x14ac:dyDescent="0.25">
      <c r="A5903" t="s">
        <v>184</v>
      </c>
      <c r="B5903" t="s">
        <v>185</v>
      </c>
      <c r="C5903" s="2" t="s">
        <v>184</v>
      </c>
      <c r="D5903" s="2" t="s">
        <v>184</v>
      </c>
      <c r="F5903" t="s">
        <v>2</v>
      </c>
      <c r="G5903" s="4" t="s">
        <v>1</v>
      </c>
      <c r="H5903" t="b">
        <v>1</v>
      </c>
      <c r="I5903" s="4" t="s">
        <v>12094</v>
      </c>
      <c r="J5903" t="b">
        <v>0</v>
      </c>
      <c r="K5903" t="b">
        <v>0</v>
      </c>
      <c r="L5903" t="b">
        <v>0</v>
      </c>
      <c r="M5903" t="b">
        <v>1</v>
      </c>
      <c r="N5903">
        <f t="shared" si="462"/>
        <v>0</v>
      </c>
      <c r="O5903" s="8" t="str">
        <f t="shared" si="463"/>
        <v>ALUM</v>
      </c>
      <c r="Q5903" t="str">
        <f t="shared" si="464"/>
        <v/>
      </c>
      <c r="R5903" t="str">
        <f t="shared" si="465"/>
        <v/>
      </c>
      <c r="S5903" t="str">
        <f t="shared" si="466"/>
        <v>ALUM</v>
      </c>
    </row>
    <row r="5904" spans="1:19" x14ac:dyDescent="0.25">
      <c r="A5904" t="s">
        <v>183</v>
      </c>
      <c r="B5904" t="s">
        <v>182</v>
      </c>
      <c r="C5904" s="2" t="s">
        <v>183</v>
      </c>
      <c r="D5904" s="2" t="s">
        <v>183</v>
      </c>
      <c r="F5904" t="s">
        <v>2</v>
      </c>
      <c r="G5904" s="4" t="s">
        <v>1</v>
      </c>
      <c r="H5904" t="b">
        <v>1</v>
      </c>
      <c r="I5904" s="4" t="s">
        <v>12094</v>
      </c>
      <c r="J5904" t="b">
        <v>0</v>
      </c>
      <c r="K5904" t="b">
        <v>0</v>
      </c>
      <c r="L5904" t="b">
        <v>0</v>
      </c>
      <c r="M5904" t="b">
        <v>1</v>
      </c>
      <c r="N5904">
        <f t="shared" si="462"/>
        <v>0</v>
      </c>
      <c r="O5904" s="8" t="str">
        <f t="shared" si="463"/>
        <v>ALUM</v>
      </c>
      <c r="Q5904" t="str">
        <f t="shared" si="464"/>
        <v/>
      </c>
      <c r="R5904" t="str">
        <f t="shared" si="465"/>
        <v/>
      </c>
      <c r="S5904" t="str">
        <f t="shared" si="466"/>
        <v>ALUM</v>
      </c>
    </row>
    <row r="5905" spans="1:19" x14ac:dyDescent="0.25">
      <c r="A5905" t="s">
        <v>181</v>
      </c>
      <c r="B5905" t="s">
        <v>182</v>
      </c>
      <c r="C5905" s="2" t="s">
        <v>181</v>
      </c>
      <c r="D5905" s="2" t="s">
        <v>181</v>
      </c>
      <c r="F5905" t="s">
        <v>2</v>
      </c>
      <c r="G5905" s="4" t="s">
        <v>1</v>
      </c>
      <c r="H5905" t="b">
        <v>1</v>
      </c>
      <c r="I5905" s="4" t="s">
        <v>12094</v>
      </c>
      <c r="J5905" t="b">
        <v>0</v>
      </c>
      <c r="K5905" t="b">
        <v>0</v>
      </c>
      <c r="L5905" t="b">
        <v>0</v>
      </c>
      <c r="M5905" t="b">
        <v>1</v>
      </c>
      <c r="N5905">
        <f t="shared" si="462"/>
        <v>0</v>
      </c>
      <c r="O5905" s="8" t="str">
        <f t="shared" si="463"/>
        <v>ALUM</v>
      </c>
      <c r="Q5905" t="str">
        <f t="shared" si="464"/>
        <v/>
      </c>
      <c r="R5905" t="str">
        <f t="shared" si="465"/>
        <v/>
      </c>
      <c r="S5905" t="str">
        <f t="shared" si="466"/>
        <v>ALUM</v>
      </c>
    </row>
    <row r="5906" spans="1:19" x14ac:dyDescent="0.25">
      <c r="A5906" t="s">
        <v>179</v>
      </c>
      <c r="B5906" t="s">
        <v>180</v>
      </c>
      <c r="C5906" s="2" t="s">
        <v>179</v>
      </c>
      <c r="D5906" s="2" t="s">
        <v>179</v>
      </c>
      <c r="F5906" t="s">
        <v>2</v>
      </c>
      <c r="G5906" s="4" t="s">
        <v>1</v>
      </c>
      <c r="H5906" t="b">
        <v>1</v>
      </c>
      <c r="I5906" s="4" t="s">
        <v>12094</v>
      </c>
      <c r="J5906" t="b">
        <v>0</v>
      </c>
      <c r="K5906" t="b">
        <v>0</v>
      </c>
      <c r="L5906" t="b">
        <v>0</v>
      </c>
      <c r="M5906" t="b">
        <v>1</v>
      </c>
      <c r="N5906">
        <f t="shared" si="462"/>
        <v>0</v>
      </c>
      <c r="O5906" s="8" t="str">
        <f t="shared" si="463"/>
        <v>ALUM</v>
      </c>
      <c r="Q5906" t="str">
        <f t="shared" si="464"/>
        <v/>
      </c>
      <c r="R5906" t="str">
        <f t="shared" si="465"/>
        <v/>
      </c>
      <c r="S5906" t="str">
        <f t="shared" si="466"/>
        <v>ALUM</v>
      </c>
    </row>
    <row r="5907" spans="1:19" x14ac:dyDescent="0.25">
      <c r="A5907" t="s">
        <v>177</v>
      </c>
      <c r="B5907" t="s">
        <v>178</v>
      </c>
      <c r="C5907" s="2" t="s">
        <v>177</v>
      </c>
      <c r="D5907" s="2" t="s">
        <v>177</v>
      </c>
      <c r="F5907" t="s">
        <v>2</v>
      </c>
      <c r="G5907" s="4" t="s">
        <v>1</v>
      </c>
      <c r="H5907" t="b">
        <v>1</v>
      </c>
      <c r="I5907" s="4" t="s">
        <v>12094</v>
      </c>
      <c r="J5907" t="b">
        <v>0</v>
      </c>
      <c r="K5907" t="b">
        <v>0</v>
      </c>
      <c r="L5907" t="b">
        <v>0</v>
      </c>
      <c r="M5907" t="b">
        <v>1</v>
      </c>
      <c r="N5907">
        <f t="shared" si="462"/>
        <v>0</v>
      </c>
      <c r="O5907" s="8" t="str">
        <f t="shared" si="463"/>
        <v>ALUM</v>
      </c>
      <c r="Q5907" t="str">
        <f t="shared" si="464"/>
        <v/>
      </c>
      <c r="R5907" t="str">
        <f t="shared" si="465"/>
        <v/>
      </c>
      <c r="S5907" t="str">
        <f t="shared" si="466"/>
        <v>ALUM</v>
      </c>
    </row>
    <row r="5908" spans="1:19" x14ac:dyDescent="0.25">
      <c r="A5908" t="s">
        <v>176</v>
      </c>
      <c r="B5908" t="s">
        <v>62</v>
      </c>
      <c r="C5908" s="2" t="s">
        <v>176</v>
      </c>
      <c r="D5908" s="2" t="s">
        <v>176</v>
      </c>
      <c r="F5908" t="s">
        <v>2</v>
      </c>
      <c r="G5908" s="4" t="s">
        <v>1</v>
      </c>
      <c r="H5908" t="b">
        <v>1</v>
      </c>
      <c r="I5908" s="4" t="s">
        <v>12094</v>
      </c>
      <c r="J5908" t="b">
        <v>0</v>
      </c>
      <c r="K5908" t="b">
        <v>0</v>
      </c>
      <c r="L5908" t="b">
        <v>0</v>
      </c>
      <c r="M5908" t="b">
        <v>1</v>
      </c>
      <c r="N5908">
        <f t="shared" si="462"/>
        <v>0</v>
      </c>
      <c r="O5908" s="8" t="str">
        <f t="shared" si="463"/>
        <v>ALUM</v>
      </c>
      <c r="Q5908" t="str">
        <f t="shared" si="464"/>
        <v/>
      </c>
      <c r="R5908" t="str">
        <f t="shared" si="465"/>
        <v/>
      </c>
      <c r="S5908" t="str">
        <f t="shared" si="466"/>
        <v>ALUM</v>
      </c>
    </row>
    <row r="5909" spans="1:19" x14ac:dyDescent="0.25">
      <c r="A5909" t="s">
        <v>175</v>
      </c>
      <c r="B5909" t="s">
        <v>62</v>
      </c>
      <c r="C5909" s="2" t="s">
        <v>175</v>
      </c>
      <c r="D5909" s="2" t="s">
        <v>175</v>
      </c>
      <c r="F5909" t="s">
        <v>2</v>
      </c>
      <c r="G5909" s="4" t="s">
        <v>1</v>
      </c>
      <c r="H5909" t="b">
        <v>1</v>
      </c>
      <c r="I5909" s="4" t="s">
        <v>12094</v>
      </c>
      <c r="J5909" t="b">
        <v>0</v>
      </c>
      <c r="K5909" t="b">
        <v>0</v>
      </c>
      <c r="L5909" t="b">
        <v>0</v>
      </c>
      <c r="M5909" t="b">
        <v>1</v>
      </c>
      <c r="N5909">
        <f t="shared" si="462"/>
        <v>0</v>
      </c>
      <c r="O5909" s="8" t="str">
        <f t="shared" si="463"/>
        <v>ALUM</v>
      </c>
      <c r="Q5909" t="str">
        <f t="shared" si="464"/>
        <v/>
      </c>
      <c r="R5909" t="str">
        <f t="shared" si="465"/>
        <v/>
      </c>
      <c r="S5909" t="str">
        <f t="shared" si="466"/>
        <v>ALUM</v>
      </c>
    </row>
    <row r="5910" spans="1:19" x14ac:dyDescent="0.25">
      <c r="A5910" t="s">
        <v>61</v>
      </c>
      <c r="B5910" t="s">
        <v>62</v>
      </c>
      <c r="C5910" s="2" t="s">
        <v>61</v>
      </c>
      <c r="D5910" s="2" t="s">
        <v>61</v>
      </c>
      <c r="F5910" t="s">
        <v>2</v>
      </c>
      <c r="G5910" s="4" t="s">
        <v>1</v>
      </c>
      <c r="H5910" t="b">
        <v>1</v>
      </c>
      <c r="I5910" s="4" t="s">
        <v>12094</v>
      </c>
      <c r="J5910" t="b">
        <v>0</v>
      </c>
      <c r="K5910" t="b">
        <v>0</v>
      </c>
      <c r="L5910" t="b">
        <v>0</v>
      </c>
      <c r="M5910" t="b">
        <v>1</v>
      </c>
      <c r="N5910">
        <f t="shared" si="462"/>
        <v>0</v>
      </c>
      <c r="O5910" s="8" t="str">
        <f t="shared" si="463"/>
        <v>ALUM</v>
      </c>
      <c r="Q5910" t="str">
        <f t="shared" si="464"/>
        <v/>
      </c>
      <c r="R5910" t="str">
        <f t="shared" si="465"/>
        <v/>
      </c>
      <c r="S5910" t="str">
        <f t="shared" si="466"/>
        <v>ALUM</v>
      </c>
    </row>
    <row r="5911" spans="1:19" x14ac:dyDescent="0.25">
      <c r="A5911" t="s">
        <v>173</v>
      </c>
      <c r="B5911" t="s">
        <v>174</v>
      </c>
      <c r="C5911" s="2" t="s">
        <v>173</v>
      </c>
      <c r="D5911" s="2" t="s">
        <v>173</v>
      </c>
      <c r="F5911" t="s">
        <v>2</v>
      </c>
      <c r="G5911" s="4" t="s">
        <v>1</v>
      </c>
      <c r="H5911" t="b">
        <v>1</v>
      </c>
      <c r="I5911" s="4" t="s">
        <v>12094</v>
      </c>
      <c r="J5911" t="b">
        <v>0</v>
      </c>
      <c r="K5911" t="b">
        <v>0</v>
      </c>
      <c r="L5911" t="b">
        <v>0</v>
      </c>
      <c r="M5911" t="b">
        <v>1</v>
      </c>
      <c r="N5911">
        <f t="shared" si="462"/>
        <v>0</v>
      </c>
      <c r="O5911" s="8" t="str">
        <f t="shared" si="463"/>
        <v>ALUM</v>
      </c>
      <c r="Q5911" t="str">
        <f t="shared" si="464"/>
        <v/>
      </c>
      <c r="R5911" t="str">
        <f t="shared" si="465"/>
        <v/>
      </c>
      <c r="S5911" t="str">
        <f t="shared" si="466"/>
        <v>ALUM</v>
      </c>
    </row>
    <row r="5912" spans="1:19" x14ac:dyDescent="0.25">
      <c r="A5912" t="s">
        <v>34</v>
      </c>
      <c r="B5912" t="s">
        <v>35</v>
      </c>
      <c r="C5912" s="2" t="s">
        <v>34</v>
      </c>
      <c r="D5912" s="2" t="s">
        <v>34</v>
      </c>
      <c r="F5912" t="s">
        <v>2</v>
      </c>
      <c r="G5912" s="4" t="s">
        <v>1</v>
      </c>
      <c r="H5912" t="b">
        <v>1</v>
      </c>
      <c r="I5912" s="4" t="s">
        <v>12094</v>
      </c>
      <c r="J5912" t="b">
        <v>0</v>
      </c>
      <c r="K5912" t="b">
        <v>0</v>
      </c>
      <c r="L5912" t="b">
        <v>0</v>
      </c>
      <c r="M5912" t="b">
        <v>1</v>
      </c>
      <c r="N5912">
        <f t="shared" si="462"/>
        <v>0</v>
      </c>
      <c r="O5912" s="8" t="str">
        <f t="shared" si="463"/>
        <v>ALUM</v>
      </c>
      <c r="Q5912" t="str">
        <f t="shared" si="464"/>
        <v/>
      </c>
      <c r="R5912" t="str">
        <f t="shared" si="465"/>
        <v/>
      </c>
      <c r="S5912" t="str">
        <f t="shared" si="466"/>
        <v>ALUM</v>
      </c>
    </row>
    <row r="5913" spans="1:19" x14ac:dyDescent="0.25">
      <c r="A5913" t="s">
        <v>172</v>
      </c>
      <c r="C5913" s="2" t="s">
        <v>172</v>
      </c>
      <c r="D5913" s="2" t="s">
        <v>172</v>
      </c>
      <c r="E5913" t="s">
        <v>0</v>
      </c>
      <c r="F5913" t="s">
        <v>2</v>
      </c>
      <c r="G5913" s="4" t="s">
        <v>1</v>
      </c>
      <c r="H5913" t="b">
        <v>0</v>
      </c>
      <c r="I5913" s="4" t="s">
        <v>0</v>
      </c>
      <c r="J5913" t="b">
        <v>0</v>
      </c>
      <c r="K5913" t="b">
        <v>0</v>
      </c>
      <c r="L5913" t="b">
        <v>0</v>
      </c>
      <c r="M5913" t="b">
        <v>1</v>
      </c>
      <c r="N5913">
        <f t="shared" si="462"/>
        <v>0</v>
      </c>
      <c r="O5913" s="8" t="str">
        <f t="shared" si="463"/>
        <v>ALUM</v>
      </c>
      <c r="Q5913" t="str">
        <f t="shared" si="464"/>
        <v/>
      </c>
      <c r="R5913" t="str">
        <f t="shared" si="465"/>
        <v/>
      </c>
      <c r="S5913" t="str">
        <f t="shared" si="466"/>
        <v>ALUM</v>
      </c>
    </row>
    <row r="5914" spans="1:19" x14ac:dyDescent="0.25">
      <c r="A5914" t="s">
        <v>170</v>
      </c>
      <c r="B5914" t="s">
        <v>171</v>
      </c>
      <c r="C5914" s="2" t="s">
        <v>170</v>
      </c>
      <c r="D5914" s="2" t="s">
        <v>170</v>
      </c>
      <c r="F5914" t="s">
        <v>2</v>
      </c>
      <c r="G5914" s="4" t="s">
        <v>1</v>
      </c>
      <c r="H5914" t="b">
        <v>1</v>
      </c>
      <c r="I5914" s="4" t="s">
        <v>12094</v>
      </c>
      <c r="J5914" t="b">
        <v>0</v>
      </c>
      <c r="K5914" t="b">
        <v>0</v>
      </c>
      <c r="L5914" t="b">
        <v>0</v>
      </c>
      <c r="M5914" t="b">
        <v>1</v>
      </c>
      <c r="N5914">
        <f t="shared" si="462"/>
        <v>0</v>
      </c>
      <c r="O5914" s="8" t="str">
        <f t="shared" si="463"/>
        <v>ALUM</v>
      </c>
      <c r="Q5914" t="str">
        <f t="shared" si="464"/>
        <v/>
      </c>
      <c r="R5914" t="str">
        <f t="shared" si="465"/>
        <v/>
      </c>
      <c r="S5914" t="str">
        <f t="shared" si="466"/>
        <v>ALUM</v>
      </c>
    </row>
    <row r="5915" spans="1:19" x14ac:dyDescent="0.25">
      <c r="A5915" t="s">
        <v>168</v>
      </c>
      <c r="B5915" t="s">
        <v>169</v>
      </c>
      <c r="C5915" s="2" t="s">
        <v>168</v>
      </c>
      <c r="D5915" s="2" t="s">
        <v>168</v>
      </c>
      <c r="F5915" t="s">
        <v>2</v>
      </c>
      <c r="G5915" s="4" t="s">
        <v>1</v>
      </c>
      <c r="H5915" t="b">
        <v>1</v>
      </c>
      <c r="I5915" s="4" t="s">
        <v>12094</v>
      </c>
      <c r="J5915" t="b">
        <v>0</v>
      </c>
      <c r="K5915" t="b">
        <v>0</v>
      </c>
      <c r="L5915" t="b">
        <v>0</v>
      </c>
      <c r="M5915" t="b">
        <v>1</v>
      </c>
      <c r="N5915">
        <f t="shared" si="462"/>
        <v>0</v>
      </c>
      <c r="O5915" s="8" t="str">
        <f t="shared" si="463"/>
        <v>Alum</v>
      </c>
      <c r="Q5915" t="str">
        <f t="shared" si="464"/>
        <v/>
      </c>
      <c r="R5915" t="str">
        <f t="shared" si="465"/>
        <v/>
      </c>
      <c r="S5915" t="str">
        <f t="shared" si="466"/>
        <v>ALUM</v>
      </c>
    </row>
    <row r="5916" spans="1:19" x14ac:dyDescent="0.25">
      <c r="A5916" t="s">
        <v>167</v>
      </c>
      <c r="B5916" t="s">
        <v>38</v>
      </c>
      <c r="C5916" s="2" t="s">
        <v>167</v>
      </c>
      <c r="D5916" s="2" t="s">
        <v>167</v>
      </c>
      <c r="F5916" t="s">
        <v>2</v>
      </c>
      <c r="G5916" s="4" t="s">
        <v>1</v>
      </c>
      <c r="H5916" t="b">
        <v>1</v>
      </c>
      <c r="I5916" s="4" t="s">
        <v>12094</v>
      </c>
      <c r="J5916" t="b">
        <v>0</v>
      </c>
      <c r="K5916" t="b">
        <v>0</v>
      </c>
      <c r="L5916" t="b">
        <v>0</v>
      </c>
      <c r="M5916" t="b">
        <v>1</v>
      </c>
      <c r="N5916">
        <f t="shared" si="462"/>
        <v>0</v>
      </c>
      <c r="O5916" s="8" t="str">
        <f t="shared" si="463"/>
        <v>ALUM</v>
      </c>
      <c r="Q5916" t="str">
        <f t="shared" si="464"/>
        <v/>
      </c>
      <c r="R5916" t="str">
        <f t="shared" si="465"/>
        <v/>
      </c>
      <c r="S5916" t="str">
        <f t="shared" si="466"/>
        <v>ALUM</v>
      </c>
    </row>
    <row r="5917" spans="1:19" x14ac:dyDescent="0.25">
      <c r="A5917" t="s">
        <v>166</v>
      </c>
      <c r="B5917" t="s">
        <v>165</v>
      </c>
      <c r="C5917" s="2" t="s">
        <v>166</v>
      </c>
      <c r="D5917" s="2" t="s">
        <v>166</v>
      </c>
      <c r="F5917" t="s">
        <v>2</v>
      </c>
      <c r="G5917" s="4" t="s">
        <v>1</v>
      </c>
      <c r="H5917" t="b">
        <v>1</v>
      </c>
      <c r="I5917" s="4" t="s">
        <v>12094</v>
      </c>
      <c r="J5917" t="b">
        <v>0</v>
      </c>
      <c r="K5917" t="b">
        <v>0</v>
      </c>
      <c r="L5917" t="b">
        <v>0</v>
      </c>
      <c r="M5917" t="b">
        <v>1</v>
      </c>
      <c r="N5917">
        <f t="shared" si="462"/>
        <v>0</v>
      </c>
      <c r="O5917" s="8" t="str">
        <f t="shared" si="463"/>
        <v>ALUM</v>
      </c>
      <c r="Q5917" t="str">
        <f t="shared" si="464"/>
        <v/>
      </c>
      <c r="R5917" t="str">
        <f t="shared" si="465"/>
        <v/>
      </c>
      <c r="S5917" t="str">
        <f t="shared" si="466"/>
        <v>ALUM</v>
      </c>
    </row>
    <row r="5918" spans="1:19" x14ac:dyDescent="0.25">
      <c r="A5918" t="s">
        <v>164</v>
      </c>
      <c r="B5918" t="s">
        <v>165</v>
      </c>
      <c r="C5918" s="2" t="s">
        <v>164</v>
      </c>
      <c r="D5918" s="2" t="s">
        <v>164</v>
      </c>
      <c r="F5918" t="s">
        <v>2</v>
      </c>
      <c r="G5918" s="4" t="s">
        <v>1</v>
      </c>
      <c r="H5918" t="b">
        <v>1</v>
      </c>
      <c r="I5918" s="4" t="s">
        <v>12094</v>
      </c>
      <c r="J5918" t="b">
        <v>0</v>
      </c>
      <c r="K5918" t="b">
        <v>0</v>
      </c>
      <c r="L5918" t="b">
        <v>0</v>
      </c>
      <c r="M5918" t="b">
        <v>1</v>
      </c>
      <c r="N5918">
        <f t="shared" si="462"/>
        <v>0</v>
      </c>
      <c r="O5918" s="8" t="str">
        <f t="shared" si="463"/>
        <v>ALUM</v>
      </c>
      <c r="Q5918" t="str">
        <f t="shared" si="464"/>
        <v/>
      </c>
      <c r="R5918" t="str">
        <f t="shared" si="465"/>
        <v/>
      </c>
      <c r="S5918" t="str">
        <f t="shared" si="466"/>
        <v>ALUM</v>
      </c>
    </row>
    <row r="5919" spans="1:19" x14ac:dyDescent="0.25">
      <c r="A5919" t="s">
        <v>162</v>
      </c>
      <c r="B5919" t="s">
        <v>163</v>
      </c>
      <c r="C5919" s="2" t="s">
        <v>162</v>
      </c>
      <c r="D5919" s="2" t="s">
        <v>162</v>
      </c>
      <c r="F5919" t="s">
        <v>2</v>
      </c>
      <c r="G5919" s="4" t="s">
        <v>1</v>
      </c>
      <c r="H5919" t="b">
        <v>1</v>
      </c>
      <c r="I5919" s="4" t="s">
        <v>12094</v>
      </c>
      <c r="J5919" t="b">
        <v>0</v>
      </c>
      <c r="K5919" t="b">
        <v>0</v>
      </c>
      <c r="L5919" t="b">
        <v>0</v>
      </c>
      <c r="M5919" t="b">
        <v>1</v>
      </c>
      <c r="N5919">
        <f t="shared" si="462"/>
        <v>0</v>
      </c>
      <c r="O5919" s="8" t="str">
        <f t="shared" si="463"/>
        <v>ALUM</v>
      </c>
      <c r="Q5919" t="str">
        <f t="shared" si="464"/>
        <v/>
      </c>
      <c r="R5919" t="str">
        <f t="shared" si="465"/>
        <v/>
      </c>
      <c r="S5919" t="str">
        <f t="shared" si="466"/>
        <v>ALUM</v>
      </c>
    </row>
    <row r="5920" spans="1:19" x14ac:dyDescent="0.25">
      <c r="A5920" t="s">
        <v>160</v>
      </c>
      <c r="B5920" t="s">
        <v>161</v>
      </c>
      <c r="C5920" s="2" t="s">
        <v>160</v>
      </c>
      <c r="D5920" s="2" t="s">
        <v>160</v>
      </c>
      <c r="F5920" t="s">
        <v>2</v>
      </c>
      <c r="G5920" s="4" t="s">
        <v>1</v>
      </c>
      <c r="H5920" t="b">
        <v>1</v>
      </c>
      <c r="I5920" s="4" t="s">
        <v>12094</v>
      </c>
      <c r="J5920" t="b">
        <v>0</v>
      </c>
      <c r="K5920" t="b">
        <v>0</v>
      </c>
      <c r="L5920" t="b">
        <v>0</v>
      </c>
      <c r="M5920" t="b">
        <v>1</v>
      </c>
      <c r="N5920">
        <f t="shared" si="462"/>
        <v>0</v>
      </c>
      <c r="O5920" s="8" t="str">
        <f t="shared" si="463"/>
        <v>Alum</v>
      </c>
      <c r="Q5920" t="str">
        <f t="shared" si="464"/>
        <v/>
      </c>
      <c r="R5920" t="str">
        <f t="shared" si="465"/>
        <v/>
      </c>
      <c r="S5920" t="str">
        <f t="shared" si="466"/>
        <v>ALUM</v>
      </c>
    </row>
    <row r="5921" spans="1:19" x14ac:dyDescent="0.25">
      <c r="A5921" t="s">
        <v>158</v>
      </c>
      <c r="B5921" t="s">
        <v>159</v>
      </c>
      <c r="C5921" s="2" t="s">
        <v>158</v>
      </c>
      <c r="D5921" s="2" t="s">
        <v>158</v>
      </c>
      <c r="F5921" t="s">
        <v>2</v>
      </c>
      <c r="G5921" s="4" t="s">
        <v>1</v>
      </c>
      <c r="H5921" t="b">
        <v>1</v>
      </c>
      <c r="I5921" s="4" t="s">
        <v>12094</v>
      </c>
      <c r="J5921" t="b">
        <v>0</v>
      </c>
      <c r="K5921" t="b">
        <v>0</v>
      </c>
      <c r="L5921" t="b">
        <v>0</v>
      </c>
      <c r="M5921" t="b">
        <v>1</v>
      </c>
      <c r="N5921">
        <f t="shared" si="462"/>
        <v>0</v>
      </c>
      <c r="O5921" s="8" t="str">
        <f t="shared" si="463"/>
        <v>ALUM</v>
      </c>
      <c r="Q5921" t="str">
        <f t="shared" si="464"/>
        <v/>
      </c>
      <c r="R5921" t="str">
        <f t="shared" si="465"/>
        <v/>
      </c>
      <c r="S5921" t="str">
        <f t="shared" si="466"/>
        <v>ALUM</v>
      </c>
    </row>
    <row r="5922" spans="1:19" x14ac:dyDescent="0.25">
      <c r="A5922" t="s">
        <v>156</v>
      </c>
      <c r="B5922" t="s">
        <v>157</v>
      </c>
      <c r="C5922" s="2" t="s">
        <v>156</v>
      </c>
      <c r="D5922" s="2" t="s">
        <v>156</v>
      </c>
      <c r="F5922" t="s">
        <v>2</v>
      </c>
      <c r="G5922" s="4" t="s">
        <v>1</v>
      </c>
      <c r="H5922" t="b">
        <v>1</v>
      </c>
      <c r="I5922" s="4" t="s">
        <v>12094</v>
      </c>
      <c r="J5922" t="b">
        <v>0</v>
      </c>
      <c r="K5922" t="b">
        <v>0</v>
      </c>
      <c r="L5922" t="b">
        <v>0</v>
      </c>
      <c r="M5922" t="b">
        <v>1</v>
      </c>
      <c r="N5922">
        <f t="shared" si="462"/>
        <v>0</v>
      </c>
      <c r="O5922" s="8" t="str">
        <f t="shared" si="463"/>
        <v>ALUM</v>
      </c>
      <c r="Q5922" t="str">
        <f t="shared" si="464"/>
        <v/>
      </c>
      <c r="R5922" t="str">
        <f t="shared" si="465"/>
        <v/>
      </c>
      <c r="S5922" t="str">
        <f t="shared" si="466"/>
        <v>ALUM</v>
      </c>
    </row>
    <row r="5923" spans="1:19" x14ac:dyDescent="0.25">
      <c r="A5923" t="s">
        <v>155</v>
      </c>
      <c r="B5923" t="s">
        <v>153</v>
      </c>
      <c r="C5923" s="2" t="s">
        <v>155</v>
      </c>
      <c r="D5923" s="2" t="s">
        <v>155</v>
      </c>
      <c r="F5923" t="s">
        <v>2</v>
      </c>
      <c r="G5923" s="4" t="s">
        <v>1</v>
      </c>
      <c r="H5923" t="b">
        <v>1</v>
      </c>
      <c r="I5923" s="4" t="s">
        <v>12094</v>
      </c>
      <c r="J5923" t="b">
        <v>0</v>
      </c>
      <c r="K5923" t="b">
        <v>0</v>
      </c>
      <c r="L5923" t="b">
        <v>0</v>
      </c>
      <c r="M5923" t="b">
        <v>1</v>
      </c>
      <c r="N5923">
        <f t="shared" si="462"/>
        <v>0</v>
      </c>
      <c r="O5923" s="8" t="str">
        <f t="shared" si="463"/>
        <v>ALUM</v>
      </c>
      <c r="Q5923" t="str">
        <f t="shared" si="464"/>
        <v/>
      </c>
      <c r="R5923" t="str">
        <f t="shared" si="465"/>
        <v/>
      </c>
      <c r="S5923" t="str">
        <f t="shared" si="466"/>
        <v>ALUM</v>
      </c>
    </row>
    <row r="5924" spans="1:19" x14ac:dyDescent="0.25">
      <c r="A5924" t="s">
        <v>154</v>
      </c>
      <c r="B5924" t="s">
        <v>153</v>
      </c>
      <c r="C5924" s="2" t="s">
        <v>154</v>
      </c>
      <c r="D5924" s="2" t="s">
        <v>154</v>
      </c>
      <c r="F5924" t="s">
        <v>2</v>
      </c>
      <c r="G5924" s="4" t="s">
        <v>1</v>
      </c>
      <c r="H5924" t="b">
        <v>1</v>
      </c>
      <c r="I5924" s="4" t="s">
        <v>12094</v>
      </c>
      <c r="J5924" t="b">
        <v>0</v>
      </c>
      <c r="K5924" t="b">
        <v>0</v>
      </c>
      <c r="L5924" t="b">
        <v>0</v>
      </c>
      <c r="M5924" t="b">
        <v>1</v>
      </c>
      <c r="N5924">
        <f t="shared" si="462"/>
        <v>0</v>
      </c>
      <c r="O5924" s="8" t="str">
        <f t="shared" si="463"/>
        <v>ALUM</v>
      </c>
      <c r="Q5924" t="str">
        <f t="shared" si="464"/>
        <v/>
      </c>
      <c r="R5924" t="str">
        <f t="shared" si="465"/>
        <v/>
      </c>
      <c r="S5924" t="str">
        <f t="shared" si="466"/>
        <v>ALUM</v>
      </c>
    </row>
    <row r="5925" spans="1:19" x14ac:dyDescent="0.25">
      <c r="A5925" t="s">
        <v>152</v>
      </c>
      <c r="B5925" t="s">
        <v>153</v>
      </c>
      <c r="C5925" s="2" t="s">
        <v>152</v>
      </c>
      <c r="D5925" s="2" t="s">
        <v>152</v>
      </c>
      <c r="F5925" t="s">
        <v>2</v>
      </c>
      <c r="G5925" s="4" t="s">
        <v>1</v>
      </c>
      <c r="H5925" t="b">
        <v>1</v>
      </c>
      <c r="I5925" s="4" t="s">
        <v>12094</v>
      </c>
      <c r="J5925" t="b">
        <v>0</v>
      </c>
      <c r="K5925" t="b">
        <v>0</v>
      </c>
      <c r="L5925" t="b">
        <v>0</v>
      </c>
      <c r="M5925" t="b">
        <v>1</v>
      </c>
      <c r="N5925">
        <f t="shared" si="462"/>
        <v>0</v>
      </c>
      <c r="O5925" s="8" t="str">
        <f t="shared" si="463"/>
        <v>ALUM</v>
      </c>
      <c r="Q5925" t="str">
        <f t="shared" si="464"/>
        <v/>
      </c>
      <c r="R5925" t="str">
        <f t="shared" si="465"/>
        <v/>
      </c>
      <c r="S5925" t="str">
        <f t="shared" si="466"/>
        <v>ALUM</v>
      </c>
    </row>
    <row r="5926" spans="1:19" x14ac:dyDescent="0.25">
      <c r="A5926" t="s">
        <v>150</v>
      </c>
      <c r="B5926" t="s">
        <v>151</v>
      </c>
      <c r="C5926" s="2" t="s">
        <v>150</v>
      </c>
      <c r="D5926" s="2" t="s">
        <v>150</v>
      </c>
      <c r="F5926" t="s">
        <v>2</v>
      </c>
      <c r="G5926" s="4" t="s">
        <v>1</v>
      </c>
      <c r="H5926" t="b">
        <v>1</v>
      </c>
      <c r="I5926" s="4" t="s">
        <v>12094</v>
      </c>
      <c r="J5926" t="b">
        <v>0</v>
      </c>
      <c r="K5926" t="b">
        <v>0</v>
      </c>
      <c r="L5926" t="b">
        <v>0</v>
      </c>
      <c r="M5926" t="b">
        <v>1</v>
      </c>
      <c r="N5926">
        <f t="shared" si="462"/>
        <v>0</v>
      </c>
      <c r="O5926" s="8" t="str">
        <f t="shared" si="463"/>
        <v>ALUM</v>
      </c>
      <c r="Q5926" t="str">
        <f t="shared" si="464"/>
        <v/>
      </c>
      <c r="R5926" t="str">
        <f t="shared" si="465"/>
        <v/>
      </c>
      <c r="S5926" t="str">
        <f t="shared" si="466"/>
        <v>ALUM</v>
      </c>
    </row>
    <row r="5927" spans="1:19" x14ac:dyDescent="0.25">
      <c r="A5927" t="s">
        <v>149</v>
      </c>
      <c r="B5927" t="s">
        <v>148</v>
      </c>
      <c r="C5927" s="2" t="s">
        <v>149</v>
      </c>
      <c r="D5927" s="2" t="s">
        <v>149</v>
      </c>
      <c r="F5927" t="s">
        <v>2</v>
      </c>
      <c r="G5927" s="4" t="s">
        <v>1</v>
      </c>
      <c r="H5927" t="b">
        <v>1</v>
      </c>
      <c r="I5927" s="4" t="s">
        <v>12094</v>
      </c>
      <c r="J5927" t="b">
        <v>0</v>
      </c>
      <c r="K5927" t="b">
        <v>0</v>
      </c>
      <c r="L5927" t="b">
        <v>0</v>
      </c>
      <c r="M5927" t="b">
        <v>1</v>
      </c>
      <c r="N5927">
        <f t="shared" si="462"/>
        <v>0</v>
      </c>
      <c r="O5927" s="8" t="str">
        <f t="shared" si="463"/>
        <v>alum</v>
      </c>
      <c r="Q5927" t="str">
        <f t="shared" si="464"/>
        <v/>
      </c>
      <c r="R5927" t="str">
        <f t="shared" si="465"/>
        <v/>
      </c>
      <c r="S5927" t="str">
        <f t="shared" si="466"/>
        <v>ALUM</v>
      </c>
    </row>
    <row r="5928" spans="1:19" x14ac:dyDescent="0.25">
      <c r="A5928" t="s">
        <v>147</v>
      </c>
      <c r="B5928" t="s">
        <v>148</v>
      </c>
      <c r="C5928" s="2" t="s">
        <v>147</v>
      </c>
      <c r="D5928" s="2" t="s">
        <v>147</v>
      </c>
      <c r="F5928" t="s">
        <v>2</v>
      </c>
      <c r="G5928" s="4" t="s">
        <v>1</v>
      </c>
      <c r="H5928" t="b">
        <v>1</v>
      </c>
      <c r="I5928" s="4" t="s">
        <v>12094</v>
      </c>
      <c r="J5928" t="b">
        <v>0</v>
      </c>
      <c r="K5928" t="b">
        <v>0</v>
      </c>
      <c r="L5928" t="b">
        <v>0</v>
      </c>
      <c r="M5928" t="b">
        <v>1</v>
      </c>
      <c r="N5928">
        <f t="shared" si="462"/>
        <v>0</v>
      </c>
      <c r="O5928" s="8" t="str">
        <f t="shared" si="463"/>
        <v>alum</v>
      </c>
      <c r="Q5928" t="str">
        <f t="shared" si="464"/>
        <v/>
      </c>
      <c r="R5928" t="str">
        <f t="shared" si="465"/>
        <v/>
      </c>
      <c r="S5928" t="str">
        <f t="shared" si="466"/>
        <v>ALUM</v>
      </c>
    </row>
    <row r="5929" spans="1:19" x14ac:dyDescent="0.25">
      <c r="A5929" t="s">
        <v>145</v>
      </c>
      <c r="B5929" t="s">
        <v>146</v>
      </c>
      <c r="C5929" s="2" t="s">
        <v>145</v>
      </c>
      <c r="D5929" s="2" t="s">
        <v>145</v>
      </c>
      <c r="E5929" t="s">
        <v>0</v>
      </c>
      <c r="F5929" t="s">
        <v>2</v>
      </c>
      <c r="G5929" s="4" t="s">
        <v>1</v>
      </c>
      <c r="H5929" t="b">
        <v>1</v>
      </c>
      <c r="I5929" s="4" t="s">
        <v>0</v>
      </c>
      <c r="J5929" t="b">
        <v>0</v>
      </c>
      <c r="K5929" t="b">
        <v>0</v>
      </c>
      <c r="L5929" t="b">
        <v>0</v>
      </c>
      <c r="M5929" t="b">
        <v>1</v>
      </c>
      <c r="N5929">
        <f t="shared" si="462"/>
        <v>0</v>
      </c>
      <c r="O5929" s="8" t="str">
        <f t="shared" si="463"/>
        <v>ALUM</v>
      </c>
      <c r="Q5929" t="str">
        <f t="shared" si="464"/>
        <v/>
      </c>
      <c r="R5929" t="str">
        <f t="shared" si="465"/>
        <v/>
      </c>
      <c r="S5929" t="str">
        <f t="shared" si="466"/>
        <v>ALUM</v>
      </c>
    </row>
    <row r="5930" spans="1:19" x14ac:dyDescent="0.25">
      <c r="A5930" t="s">
        <v>143</v>
      </c>
      <c r="B5930" t="s">
        <v>144</v>
      </c>
      <c r="C5930" s="2" t="s">
        <v>143</v>
      </c>
      <c r="D5930" s="2" t="s">
        <v>143</v>
      </c>
      <c r="F5930" t="s">
        <v>2</v>
      </c>
      <c r="G5930" s="4" t="s">
        <v>1</v>
      </c>
      <c r="H5930" t="b">
        <v>1</v>
      </c>
      <c r="I5930" s="4" t="s">
        <v>12094</v>
      </c>
      <c r="J5930" t="b">
        <v>0</v>
      </c>
      <c r="K5930" t="b">
        <v>0</v>
      </c>
      <c r="L5930" t="b">
        <v>0</v>
      </c>
      <c r="M5930" t="b">
        <v>1</v>
      </c>
      <c r="N5930">
        <f t="shared" si="462"/>
        <v>0</v>
      </c>
      <c r="O5930" s="8" t="str">
        <f t="shared" si="463"/>
        <v>alum</v>
      </c>
      <c r="Q5930" t="str">
        <f t="shared" si="464"/>
        <v/>
      </c>
      <c r="R5930" t="str">
        <f t="shared" si="465"/>
        <v/>
      </c>
      <c r="S5930" t="str">
        <f t="shared" si="466"/>
        <v>ALUM</v>
      </c>
    </row>
    <row r="5931" spans="1:19" x14ac:dyDescent="0.25">
      <c r="A5931" t="s">
        <v>142</v>
      </c>
      <c r="B5931" t="s">
        <v>141</v>
      </c>
      <c r="C5931" s="2" t="s">
        <v>142</v>
      </c>
      <c r="D5931" s="2" t="s">
        <v>142</v>
      </c>
      <c r="F5931" t="s">
        <v>2</v>
      </c>
      <c r="G5931" s="4" t="s">
        <v>1</v>
      </c>
      <c r="H5931" t="b">
        <v>1</v>
      </c>
      <c r="I5931" s="4" t="s">
        <v>12094</v>
      </c>
      <c r="J5931" t="b">
        <v>0</v>
      </c>
      <c r="K5931" t="b">
        <v>0</v>
      </c>
      <c r="L5931" t="b">
        <v>0</v>
      </c>
      <c r="M5931" t="b">
        <v>1</v>
      </c>
      <c r="N5931">
        <f t="shared" si="462"/>
        <v>0</v>
      </c>
      <c r="O5931" s="8" t="str">
        <f t="shared" si="463"/>
        <v>ALUM</v>
      </c>
      <c r="Q5931" t="str">
        <f t="shared" si="464"/>
        <v/>
      </c>
      <c r="R5931" t="str">
        <f t="shared" si="465"/>
        <v/>
      </c>
      <c r="S5931" t="str">
        <f t="shared" si="466"/>
        <v>ALUM</v>
      </c>
    </row>
    <row r="5932" spans="1:19" x14ac:dyDescent="0.25">
      <c r="A5932" t="s">
        <v>140</v>
      </c>
      <c r="B5932" t="s">
        <v>141</v>
      </c>
      <c r="C5932" s="2" t="s">
        <v>140</v>
      </c>
      <c r="D5932" s="2" t="s">
        <v>140</v>
      </c>
      <c r="E5932" t="s">
        <v>107</v>
      </c>
      <c r="F5932" t="s">
        <v>2</v>
      </c>
      <c r="G5932" s="4" t="s">
        <v>1</v>
      </c>
      <c r="H5932" t="b">
        <v>1</v>
      </c>
      <c r="I5932" s="4" t="s">
        <v>12094</v>
      </c>
      <c r="J5932" t="b">
        <v>0</v>
      </c>
      <c r="K5932" t="b">
        <v>0</v>
      </c>
      <c r="L5932" t="b">
        <v>0</v>
      </c>
      <c r="M5932" t="b">
        <v>1</v>
      </c>
      <c r="N5932">
        <f t="shared" si="462"/>
        <v>0</v>
      </c>
      <c r="O5932" s="8" t="str">
        <f t="shared" si="463"/>
        <v>ALUM</v>
      </c>
      <c r="Q5932" t="str">
        <f t="shared" si="464"/>
        <v/>
      </c>
      <c r="R5932" t="str">
        <f t="shared" si="465"/>
        <v/>
      </c>
      <c r="S5932" t="str">
        <f t="shared" si="466"/>
        <v>ALUM</v>
      </c>
    </row>
    <row r="5933" spans="1:19" x14ac:dyDescent="0.25">
      <c r="A5933" t="s">
        <v>139</v>
      </c>
      <c r="B5933" t="s">
        <v>18</v>
      </c>
      <c r="C5933" s="2" t="s">
        <v>139</v>
      </c>
      <c r="D5933" s="2" t="s">
        <v>139</v>
      </c>
      <c r="F5933" t="s">
        <v>2</v>
      </c>
      <c r="G5933" s="4" t="s">
        <v>1</v>
      </c>
      <c r="H5933" t="b">
        <v>1</v>
      </c>
      <c r="I5933" s="4" t="s">
        <v>12094</v>
      </c>
      <c r="J5933" t="b">
        <v>0</v>
      </c>
      <c r="K5933" t="b">
        <v>0</v>
      </c>
      <c r="L5933" t="b">
        <v>0</v>
      </c>
      <c r="M5933" t="b">
        <v>1</v>
      </c>
      <c r="N5933">
        <f t="shared" si="462"/>
        <v>0</v>
      </c>
      <c r="O5933" s="8" t="str">
        <f t="shared" si="463"/>
        <v>ALUM</v>
      </c>
      <c r="Q5933" t="str">
        <f t="shared" si="464"/>
        <v/>
      </c>
      <c r="R5933" t="str">
        <f t="shared" si="465"/>
        <v/>
      </c>
      <c r="S5933" t="str">
        <f t="shared" si="466"/>
        <v>ALUM</v>
      </c>
    </row>
    <row r="5934" spans="1:19" x14ac:dyDescent="0.25">
      <c r="A5934" t="s">
        <v>138</v>
      </c>
      <c r="B5934" t="s">
        <v>18</v>
      </c>
      <c r="C5934" s="2" t="s">
        <v>138</v>
      </c>
      <c r="D5934" s="2" t="s">
        <v>138</v>
      </c>
      <c r="F5934" t="s">
        <v>2</v>
      </c>
      <c r="G5934" s="4" t="s">
        <v>1</v>
      </c>
      <c r="H5934" t="b">
        <v>1</v>
      </c>
      <c r="I5934" s="4" t="s">
        <v>12094</v>
      </c>
      <c r="J5934" t="b">
        <v>0</v>
      </c>
      <c r="K5934" t="b">
        <v>0</v>
      </c>
      <c r="L5934" t="b">
        <v>0</v>
      </c>
      <c r="M5934" t="b">
        <v>1</v>
      </c>
      <c r="N5934">
        <f t="shared" si="462"/>
        <v>0</v>
      </c>
      <c r="O5934" s="8" t="str">
        <f t="shared" si="463"/>
        <v>ALUM</v>
      </c>
      <c r="Q5934" t="str">
        <f t="shared" si="464"/>
        <v/>
      </c>
      <c r="R5934" t="str">
        <f t="shared" si="465"/>
        <v/>
      </c>
      <c r="S5934" t="str">
        <f t="shared" si="466"/>
        <v>ALUM</v>
      </c>
    </row>
    <row r="5935" spans="1:19" x14ac:dyDescent="0.25">
      <c r="A5935" t="s">
        <v>137</v>
      </c>
      <c r="B5935" t="s">
        <v>18</v>
      </c>
      <c r="C5935" s="2" t="s">
        <v>137</v>
      </c>
      <c r="D5935" s="2" t="s">
        <v>137</v>
      </c>
      <c r="F5935" t="s">
        <v>2</v>
      </c>
      <c r="G5935" s="4" t="s">
        <v>1</v>
      </c>
      <c r="H5935" t="b">
        <v>1</v>
      </c>
      <c r="I5935" s="4" t="s">
        <v>12094</v>
      </c>
      <c r="J5935" t="b">
        <v>0</v>
      </c>
      <c r="K5935" t="b">
        <v>0</v>
      </c>
      <c r="L5935" t="b">
        <v>0</v>
      </c>
      <c r="M5935" t="b">
        <v>1</v>
      </c>
      <c r="N5935">
        <f t="shared" si="462"/>
        <v>0</v>
      </c>
      <c r="O5935" s="8" t="str">
        <f t="shared" si="463"/>
        <v>ALUM</v>
      </c>
      <c r="Q5935" t="str">
        <f t="shared" si="464"/>
        <v/>
      </c>
      <c r="R5935" t="str">
        <f t="shared" si="465"/>
        <v/>
      </c>
      <c r="S5935" t="str">
        <f t="shared" si="466"/>
        <v>ALUM</v>
      </c>
    </row>
    <row r="5936" spans="1:19" x14ac:dyDescent="0.25">
      <c r="A5936" t="s">
        <v>136</v>
      </c>
      <c r="B5936" t="s">
        <v>18</v>
      </c>
      <c r="C5936" s="2" t="s">
        <v>136</v>
      </c>
      <c r="D5936" s="2" t="s">
        <v>136</v>
      </c>
      <c r="F5936" t="s">
        <v>2</v>
      </c>
      <c r="G5936" s="4" t="s">
        <v>1</v>
      </c>
      <c r="H5936" t="b">
        <v>1</v>
      </c>
      <c r="I5936" s="4" t="s">
        <v>12094</v>
      </c>
      <c r="J5936" t="b">
        <v>0</v>
      </c>
      <c r="K5936" t="b">
        <v>0</v>
      </c>
      <c r="L5936" t="b">
        <v>0</v>
      </c>
      <c r="M5936" t="b">
        <v>1</v>
      </c>
      <c r="N5936">
        <f t="shared" si="462"/>
        <v>0</v>
      </c>
      <c r="O5936" s="8" t="str">
        <f t="shared" si="463"/>
        <v>ALUM</v>
      </c>
      <c r="Q5936" t="str">
        <f t="shared" si="464"/>
        <v/>
      </c>
      <c r="R5936" t="str">
        <f t="shared" si="465"/>
        <v/>
      </c>
      <c r="S5936" t="str">
        <f t="shared" si="466"/>
        <v>ALUM</v>
      </c>
    </row>
    <row r="5937" spans="1:19" x14ac:dyDescent="0.25">
      <c r="A5937" t="s">
        <v>135</v>
      </c>
      <c r="B5937" t="s">
        <v>18</v>
      </c>
      <c r="C5937" s="2" t="s">
        <v>135</v>
      </c>
      <c r="D5937" s="2" t="s">
        <v>135</v>
      </c>
      <c r="F5937" t="s">
        <v>2</v>
      </c>
      <c r="G5937" s="4" t="s">
        <v>1</v>
      </c>
      <c r="H5937" t="b">
        <v>1</v>
      </c>
      <c r="I5937" s="4" t="s">
        <v>12094</v>
      </c>
      <c r="J5937" t="b">
        <v>0</v>
      </c>
      <c r="K5937" t="b">
        <v>0</v>
      </c>
      <c r="L5937" t="b">
        <v>0</v>
      </c>
      <c r="M5937" t="b">
        <v>1</v>
      </c>
      <c r="N5937">
        <f t="shared" si="462"/>
        <v>0</v>
      </c>
      <c r="O5937" s="8" t="str">
        <f t="shared" si="463"/>
        <v>ALUM</v>
      </c>
      <c r="Q5937" t="str">
        <f t="shared" si="464"/>
        <v/>
      </c>
      <c r="R5937" t="str">
        <f t="shared" si="465"/>
        <v/>
      </c>
      <c r="S5937" t="str">
        <f t="shared" si="466"/>
        <v>ALUM</v>
      </c>
    </row>
    <row r="5938" spans="1:19" x14ac:dyDescent="0.25">
      <c r="A5938" t="s">
        <v>133</v>
      </c>
      <c r="B5938" t="s">
        <v>134</v>
      </c>
      <c r="C5938" s="2" t="s">
        <v>133</v>
      </c>
      <c r="D5938" s="2" t="s">
        <v>133</v>
      </c>
      <c r="F5938" t="s">
        <v>2</v>
      </c>
      <c r="G5938" s="4" t="s">
        <v>1</v>
      </c>
      <c r="H5938" t="b">
        <v>1</v>
      </c>
      <c r="I5938" s="4" t="s">
        <v>12094</v>
      </c>
      <c r="J5938" t="b">
        <v>0</v>
      </c>
      <c r="K5938" t="b">
        <v>0</v>
      </c>
      <c r="L5938" t="b">
        <v>0</v>
      </c>
      <c r="M5938" t="b">
        <v>1</v>
      </c>
      <c r="N5938">
        <f t="shared" si="462"/>
        <v>0</v>
      </c>
      <c r="O5938" s="8" t="str">
        <f t="shared" si="463"/>
        <v>ALUM</v>
      </c>
      <c r="Q5938" t="str">
        <f t="shared" si="464"/>
        <v/>
      </c>
      <c r="R5938" t="str">
        <f t="shared" si="465"/>
        <v/>
      </c>
      <c r="S5938" t="str">
        <f t="shared" si="466"/>
        <v>ALUM</v>
      </c>
    </row>
    <row r="5939" spans="1:19" x14ac:dyDescent="0.25">
      <c r="A5939" t="s">
        <v>132</v>
      </c>
      <c r="B5939" t="s">
        <v>18</v>
      </c>
      <c r="C5939" s="2" t="s">
        <v>131</v>
      </c>
      <c r="D5939" s="2" t="s">
        <v>131</v>
      </c>
      <c r="E5939" t="s">
        <v>107</v>
      </c>
      <c r="F5939" t="s">
        <v>2</v>
      </c>
      <c r="G5939" s="4" t="s">
        <v>1</v>
      </c>
      <c r="H5939" t="b">
        <v>1</v>
      </c>
      <c r="I5939" s="4" t="s">
        <v>12094</v>
      </c>
      <c r="J5939" t="b">
        <v>0</v>
      </c>
      <c r="K5939" t="b">
        <v>0</v>
      </c>
      <c r="L5939" t="b">
        <v>0</v>
      </c>
      <c r="M5939" t="b">
        <v>1</v>
      </c>
      <c r="N5939">
        <f t="shared" si="462"/>
        <v>0</v>
      </c>
      <c r="O5939" s="8" t="str">
        <f t="shared" si="463"/>
        <v>ALUM</v>
      </c>
      <c r="Q5939" t="str">
        <f t="shared" si="464"/>
        <v/>
      </c>
      <c r="R5939" t="str">
        <f t="shared" si="465"/>
        <v/>
      </c>
      <c r="S5939" t="str">
        <f t="shared" si="466"/>
        <v>ALUM</v>
      </c>
    </row>
    <row r="5940" spans="1:19" x14ac:dyDescent="0.25">
      <c r="A5940" t="s">
        <v>130</v>
      </c>
      <c r="B5940" t="s">
        <v>18</v>
      </c>
      <c r="C5940" s="2" t="s">
        <v>130</v>
      </c>
      <c r="D5940" s="2" t="s">
        <v>130</v>
      </c>
      <c r="E5940" t="s">
        <v>107</v>
      </c>
      <c r="F5940" t="s">
        <v>2</v>
      </c>
      <c r="G5940" s="4" t="s">
        <v>1</v>
      </c>
      <c r="H5940" t="b">
        <v>1</v>
      </c>
      <c r="I5940" s="4" t="s">
        <v>12094</v>
      </c>
      <c r="J5940" t="b">
        <v>0</v>
      </c>
      <c r="K5940" t="b">
        <v>0</v>
      </c>
      <c r="L5940" t="b">
        <v>0</v>
      </c>
      <c r="M5940" t="b">
        <v>1</v>
      </c>
      <c r="N5940">
        <f t="shared" si="462"/>
        <v>0</v>
      </c>
      <c r="O5940" s="8" t="str">
        <f t="shared" si="463"/>
        <v>ALUM</v>
      </c>
      <c r="Q5940" t="str">
        <f t="shared" si="464"/>
        <v/>
      </c>
      <c r="R5940" t="str">
        <f t="shared" si="465"/>
        <v/>
      </c>
      <c r="S5940" t="str">
        <f t="shared" si="466"/>
        <v>ALUM</v>
      </c>
    </row>
    <row r="5941" spans="1:19" x14ac:dyDescent="0.25">
      <c r="A5941" t="s">
        <v>129</v>
      </c>
      <c r="B5941" t="s">
        <v>18</v>
      </c>
      <c r="C5941" s="2" t="s">
        <v>129</v>
      </c>
      <c r="D5941" s="2" t="s">
        <v>129</v>
      </c>
      <c r="E5941" t="s">
        <v>107</v>
      </c>
      <c r="F5941" t="s">
        <v>2</v>
      </c>
      <c r="G5941" s="4" t="s">
        <v>1</v>
      </c>
      <c r="H5941" t="b">
        <v>1</v>
      </c>
      <c r="I5941" s="4" t="s">
        <v>12094</v>
      </c>
      <c r="J5941" t="b">
        <v>0</v>
      </c>
      <c r="K5941" t="b">
        <v>0</v>
      </c>
      <c r="L5941" t="b">
        <v>0</v>
      </c>
      <c r="M5941" t="b">
        <v>1</v>
      </c>
      <c r="N5941">
        <f t="shared" si="462"/>
        <v>0</v>
      </c>
      <c r="O5941" s="8" t="str">
        <f t="shared" si="463"/>
        <v>ALUM</v>
      </c>
      <c r="Q5941" t="str">
        <f t="shared" si="464"/>
        <v/>
      </c>
      <c r="R5941" t="str">
        <f t="shared" si="465"/>
        <v/>
      </c>
      <c r="S5941" t="str">
        <f t="shared" si="466"/>
        <v>ALUM</v>
      </c>
    </row>
    <row r="5942" spans="1:19" x14ac:dyDescent="0.25">
      <c r="A5942" t="s">
        <v>128</v>
      </c>
      <c r="B5942" t="s">
        <v>18</v>
      </c>
      <c r="C5942" s="2" t="s">
        <v>128</v>
      </c>
      <c r="D5942" s="2" t="s">
        <v>128</v>
      </c>
      <c r="E5942" t="s">
        <v>107</v>
      </c>
      <c r="F5942" t="s">
        <v>2</v>
      </c>
      <c r="G5942" s="4" t="s">
        <v>1</v>
      </c>
      <c r="H5942" t="b">
        <v>1</v>
      </c>
      <c r="I5942" s="4" t="s">
        <v>12094</v>
      </c>
      <c r="J5942" t="b">
        <v>0</v>
      </c>
      <c r="K5942" t="b">
        <v>0</v>
      </c>
      <c r="L5942" t="b">
        <v>0</v>
      </c>
      <c r="M5942" t="b">
        <v>1</v>
      </c>
      <c r="N5942">
        <f t="shared" si="462"/>
        <v>0</v>
      </c>
      <c r="O5942" s="8" t="str">
        <f t="shared" si="463"/>
        <v>ALUM</v>
      </c>
      <c r="Q5942" t="str">
        <f t="shared" si="464"/>
        <v/>
      </c>
      <c r="R5942" t="str">
        <f t="shared" si="465"/>
        <v/>
      </c>
      <c r="S5942" t="str">
        <f t="shared" si="466"/>
        <v>ALUM</v>
      </c>
    </row>
    <row r="5943" spans="1:19" x14ac:dyDescent="0.25">
      <c r="A5943" t="s">
        <v>127</v>
      </c>
      <c r="B5943" t="s">
        <v>18</v>
      </c>
      <c r="C5943" s="2" t="s">
        <v>127</v>
      </c>
      <c r="D5943" s="2" t="s">
        <v>127</v>
      </c>
      <c r="F5943" t="s">
        <v>2</v>
      </c>
      <c r="G5943" s="4" t="s">
        <v>1</v>
      </c>
      <c r="H5943" t="b">
        <v>1</v>
      </c>
      <c r="I5943" s="4" t="s">
        <v>12094</v>
      </c>
      <c r="J5943" t="b">
        <v>0</v>
      </c>
      <c r="K5943" t="b">
        <v>0</v>
      </c>
      <c r="L5943" t="b">
        <v>0</v>
      </c>
      <c r="M5943" t="b">
        <v>0</v>
      </c>
      <c r="N5943">
        <f t="shared" si="462"/>
        <v>0</v>
      </c>
      <c r="O5943" s="8" t="str">
        <f t="shared" si="463"/>
        <v>ALUM</v>
      </c>
      <c r="Q5943" t="str">
        <f t="shared" si="464"/>
        <v/>
      </c>
      <c r="R5943" t="str">
        <f t="shared" si="465"/>
        <v/>
      </c>
      <c r="S5943" t="str">
        <f t="shared" si="466"/>
        <v>ALUM</v>
      </c>
    </row>
    <row r="5944" spans="1:19" x14ac:dyDescent="0.25">
      <c r="A5944" t="s">
        <v>126</v>
      </c>
      <c r="B5944" t="s">
        <v>18</v>
      </c>
      <c r="C5944" s="2" t="s">
        <v>126</v>
      </c>
      <c r="D5944" s="2" t="s">
        <v>126</v>
      </c>
      <c r="F5944" t="s">
        <v>2</v>
      </c>
      <c r="G5944" s="4" t="s">
        <v>1</v>
      </c>
      <c r="H5944" t="b">
        <v>1</v>
      </c>
      <c r="I5944" s="4" t="s">
        <v>12094</v>
      </c>
      <c r="J5944" t="b">
        <v>0</v>
      </c>
      <c r="K5944" t="b">
        <v>0</v>
      </c>
      <c r="L5944" t="b">
        <v>0</v>
      </c>
      <c r="M5944" t="b">
        <v>1</v>
      </c>
      <c r="N5944">
        <f t="shared" si="462"/>
        <v>0</v>
      </c>
      <c r="O5944" s="8" t="str">
        <f t="shared" si="463"/>
        <v>ALUM</v>
      </c>
      <c r="Q5944" t="str">
        <f t="shared" si="464"/>
        <v/>
      </c>
      <c r="R5944" t="str">
        <f t="shared" si="465"/>
        <v/>
      </c>
      <c r="S5944" t="str">
        <f t="shared" si="466"/>
        <v>ALUM</v>
      </c>
    </row>
    <row r="5945" spans="1:19" x14ac:dyDescent="0.25">
      <c r="A5945" t="s">
        <v>125</v>
      </c>
      <c r="B5945" t="s">
        <v>18</v>
      </c>
      <c r="C5945" s="2" t="s">
        <v>125</v>
      </c>
      <c r="D5945" s="2" t="s">
        <v>125</v>
      </c>
      <c r="F5945" t="s">
        <v>2</v>
      </c>
      <c r="G5945" s="4" t="s">
        <v>1</v>
      </c>
      <c r="H5945" t="b">
        <v>1</v>
      </c>
      <c r="I5945" s="4" t="s">
        <v>12094</v>
      </c>
      <c r="J5945" t="b">
        <v>0</v>
      </c>
      <c r="K5945" t="b">
        <v>0</v>
      </c>
      <c r="L5945" t="b">
        <v>0</v>
      </c>
      <c r="M5945" t="b">
        <v>1</v>
      </c>
      <c r="N5945">
        <f t="shared" si="462"/>
        <v>0</v>
      </c>
      <c r="O5945" s="8" t="str">
        <f t="shared" si="463"/>
        <v>ALUM</v>
      </c>
      <c r="Q5945" t="str">
        <f t="shared" si="464"/>
        <v/>
      </c>
      <c r="R5945" t="str">
        <f t="shared" si="465"/>
        <v/>
      </c>
      <c r="S5945" t="str">
        <f t="shared" si="466"/>
        <v>ALUM</v>
      </c>
    </row>
    <row r="5946" spans="1:19" x14ac:dyDescent="0.25">
      <c r="A5946" t="s">
        <v>124</v>
      </c>
      <c r="B5946" t="s">
        <v>18</v>
      </c>
      <c r="C5946" s="2" t="s">
        <v>124</v>
      </c>
      <c r="D5946" s="2" t="s">
        <v>124</v>
      </c>
      <c r="F5946" t="s">
        <v>2</v>
      </c>
      <c r="G5946" s="4" t="s">
        <v>1</v>
      </c>
      <c r="H5946" t="b">
        <v>1</v>
      </c>
      <c r="I5946" s="4" t="s">
        <v>12094</v>
      </c>
      <c r="J5946" t="b">
        <v>0</v>
      </c>
      <c r="K5946" t="b">
        <v>0</v>
      </c>
      <c r="L5946" t="b">
        <v>0</v>
      </c>
      <c r="M5946" t="b">
        <v>1</v>
      </c>
      <c r="N5946">
        <f t="shared" si="462"/>
        <v>0</v>
      </c>
      <c r="O5946" s="8" t="str">
        <f t="shared" si="463"/>
        <v>ALUM</v>
      </c>
      <c r="Q5946" t="str">
        <f t="shared" si="464"/>
        <v/>
      </c>
      <c r="R5946" t="str">
        <f t="shared" si="465"/>
        <v/>
      </c>
      <c r="S5946" t="str">
        <f t="shared" si="466"/>
        <v>ALUM</v>
      </c>
    </row>
    <row r="5947" spans="1:19" x14ac:dyDescent="0.25">
      <c r="A5947" t="s">
        <v>123</v>
      </c>
      <c r="B5947" t="s">
        <v>18</v>
      </c>
      <c r="C5947" s="2" t="s">
        <v>123</v>
      </c>
      <c r="D5947" s="2" t="s">
        <v>123</v>
      </c>
      <c r="F5947" t="s">
        <v>2</v>
      </c>
      <c r="G5947" s="4" t="s">
        <v>1</v>
      </c>
      <c r="H5947" t="b">
        <v>1</v>
      </c>
      <c r="I5947" s="4" t="s">
        <v>12094</v>
      </c>
      <c r="J5947" t="b">
        <v>0</v>
      </c>
      <c r="K5947" t="b">
        <v>0</v>
      </c>
      <c r="L5947" t="b">
        <v>0</v>
      </c>
      <c r="M5947" t="b">
        <v>1</v>
      </c>
      <c r="N5947">
        <f t="shared" si="462"/>
        <v>0</v>
      </c>
      <c r="O5947" s="8" t="str">
        <f t="shared" si="463"/>
        <v>ALUM</v>
      </c>
      <c r="Q5947" t="str">
        <f t="shared" si="464"/>
        <v/>
      </c>
      <c r="R5947" t="str">
        <f t="shared" si="465"/>
        <v/>
      </c>
      <c r="S5947" t="str">
        <f t="shared" si="466"/>
        <v>ALUM</v>
      </c>
    </row>
    <row r="5948" spans="1:19" x14ac:dyDescent="0.25">
      <c r="A5948" t="s">
        <v>122</v>
      </c>
      <c r="B5948" t="s">
        <v>18</v>
      </c>
      <c r="C5948" s="2" t="s">
        <v>122</v>
      </c>
      <c r="D5948" s="2" t="s">
        <v>122</v>
      </c>
      <c r="E5948" t="s">
        <v>107</v>
      </c>
      <c r="F5948" t="s">
        <v>2</v>
      </c>
      <c r="G5948" s="4" t="s">
        <v>1</v>
      </c>
      <c r="H5948" t="b">
        <v>1</v>
      </c>
      <c r="I5948" s="4" t="s">
        <v>12094</v>
      </c>
      <c r="J5948" t="b">
        <v>0</v>
      </c>
      <c r="K5948" t="b">
        <v>0</v>
      </c>
      <c r="L5948" t="b">
        <v>0</v>
      </c>
      <c r="M5948" t="b">
        <v>1</v>
      </c>
      <c r="N5948">
        <f t="shared" si="462"/>
        <v>0</v>
      </c>
      <c r="O5948" s="8" t="str">
        <f t="shared" si="463"/>
        <v>ALUM</v>
      </c>
      <c r="Q5948" t="str">
        <f t="shared" si="464"/>
        <v/>
      </c>
      <c r="R5948" t="str">
        <f t="shared" si="465"/>
        <v/>
      </c>
      <c r="S5948" t="str">
        <f t="shared" si="466"/>
        <v>ALUM</v>
      </c>
    </row>
    <row r="5949" spans="1:19" x14ac:dyDescent="0.25">
      <c r="A5949" t="s">
        <v>121</v>
      </c>
      <c r="B5949" t="s">
        <v>18</v>
      </c>
      <c r="C5949" s="2" t="s">
        <v>121</v>
      </c>
      <c r="D5949" s="2" t="s">
        <v>121</v>
      </c>
      <c r="E5949" t="s">
        <v>107</v>
      </c>
      <c r="F5949" t="s">
        <v>2</v>
      </c>
      <c r="G5949" s="4" t="s">
        <v>1</v>
      </c>
      <c r="H5949" t="b">
        <v>1</v>
      </c>
      <c r="I5949" s="4" t="s">
        <v>12094</v>
      </c>
      <c r="J5949" t="b">
        <v>0</v>
      </c>
      <c r="K5949" t="b">
        <v>0</v>
      </c>
      <c r="L5949" t="b">
        <v>0</v>
      </c>
      <c r="M5949" t="b">
        <v>1</v>
      </c>
      <c r="N5949">
        <f t="shared" si="462"/>
        <v>0</v>
      </c>
      <c r="O5949" s="8" t="str">
        <f t="shared" si="463"/>
        <v>ALUM</v>
      </c>
      <c r="Q5949" t="str">
        <f t="shared" si="464"/>
        <v/>
      </c>
      <c r="R5949" t="str">
        <f t="shared" si="465"/>
        <v/>
      </c>
      <c r="S5949" t="str">
        <f t="shared" si="466"/>
        <v>ALUM</v>
      </c>
    </row>
    <row r="5950" spans="1:19" x14ac:dyDescent="0.25">
      <c r="A5950" t="s">
        <v>120</v>
      </c>
      <c r="B5950" t="s">
        <v>118</v>
      </c>
      <c r="C5950" s="2" t="s">
        <v>120</v>
      </c>
      <c r="D5950" s="2" t="s">
        <v>120</v>
      </c>
      <c r="E5950" t="s">
        <v>107</v>
      </c>
      <c r="F5950" t="s">
        <v>2</v>
      </c>
      <c r="G5950" s="4" t="s">
        <v>1</v>
      </c>
      <c r="H5950" t="b">
        <v>1</v>
      </c>
      <c r="I5950" s="4" t="s">
        <v>12094</v>
      </c>
      <c r="J5950" t="b">
        <v>0</v>
      </c>
      <c r="K5950" t="b">
        <v>0</v>
      </c>
      <c r="L5950" t="b">
        <v>0</v>
      </c>
      <c r="M5950" t="b">
        <v>1</v>
      </c>
      <c r="N5950">
        <f t="shared" si="462"/>
        <v>0</v>
      </c>
      <c r="O5950" s="8" t="str">
        <f t="shared" si="463"/>
        <v>Alum</v>
      </c>
      <c r="Q5950" t="str">
        <f t="shared" si="464"/>
        <v/>
      </c>
      <c r="R5950" t="str">
        <f t="shared" si="465"/>
        <v/>
      </c>
      <c r="S5950" t="str">
        <f t="shared" si="466"/>
        <v>ALUM</v>
      </c>
    </row>
    <row r="5951" spans="1:19" x14ac:dyDescent="0.25">
      <c r="A5951" t="s">
        <v>119</v>
      </c>
      <c r="B5951" t="s">
        <v>118</v>
      </c>
      <c r="C5951" s="2" t="s">
        <v>119</v>
      </c>
      <c r="D5951" s="2" t="s">
        <v>119</v>
      </c>
      <c r="E5951" t="s">
        <v>107</v>
      </c>
      <c r="F5951" t="s">
        <v>2</v>
      </c>
      <c r="G5951" s="4" t="s">
        <v>1</v>
      </c>
      <c r="H5951" t="b">
        <v>1</v>
      </c>
      <c r="I5951" s="4" t="s">
        <v>12094</v>
      </c>
      <c r="J5951" t="b">
        <v>0</v>
      </c>
      <c r="K5951" t="b">
        <v>0</v>
      </c>
      <c r="L5951" t="b">
        <v>0</v>
      </c>
      <c r="M5951" t="b">
        <v>1</v>
      </c>
      <c r="N5951">
        <f t="shared" si="462"/>
        <v>0</v>
      </c>
      <c r="O5951" s="8" t="str">
        <f t="shared" si="463"/>
        <v>Alum</v>
      </c>
      <c r="Q5951" t="str">
        <f t="shared" si="464"/>
        <v/>
      </c>
      <c r="R5951" t="str">
        <f t="shared" si="465"/>
        <v/>
      </c>
      <c r="S5951" t="str">
        <f t="shared" si="466"/>
        <v>ALUM</v>
      </c>
    </row>
    <row r="5952" spans="1:19" x14ac:dyDescent="0.25">
      <c r="A5952" t="s">
        <v>117</v>
      </c>
      <c r="B5952" t="s">
        <v>118</v>
      </c>
      <c r="C5952" s="2" t="s">
        <v>117</v>
      </c>
      <c r="D5952" s="2" t="s">
        <v>117</v>
      </c>
      <c r="E5952" t="s">
        <v>107</v>
      </c>
      <c r="F5952" t="s">
        <v>2</v>
      </c>
      <c r="G5952" s="4" t="s">
        <v>1</v>
      </c>
      <c r="H5952" t="b">
        <v>1</v>
      </c>
      <c r="I5952" s="4" t="s">
        <v>12094</v>
      </c>
      <c r="J5952" t="b">
        <v>0</v>
      </c>
      <c r="K5952" t="b">
        <v>0</v>
      </c>
      <c r="L5952" t="b">
        <v>0</v>
      </c>
      <c r="M5952" t="b">
        <v>1</v>
      </c>
      <c r="N5952">
        <f t="shared" si="462"/>
        <v>0</v>
      </c>
      <c r="O5952" s="8" t="str">
        <f t="shared" si="463"/>
        <v>Alum</v>
      </c>
      <c r="Q5952" t="str">
        <f t="shared" si="464"/>
        <v/>
      </c>
      <c r="R5952" t="str">
        <f t="shared" si="465"/>
        <v/>
      </c>
      <c r="S5952" t="str">
        <f t="shared" si="466"/>
        <v>ALUM</v>
      </c>
    </row>
    <row r="5953" spans="1:19" x14ac:dyDescent="0.25">
      <c r="A5953" t="s">
        <v>116</v>
      </c>
      <c r="B5953" t="s">
        <v>18</v>
      </c>
      <c r="C5953" s="2" t="s">
        <v>116</v>
      </c>
      <c r="D5953" s="2" t="s">
        <v>116</v>
      </c>
      <c r="E5953" t="s">
        <v>107</v>
      </c>
      <c r="F5953" t="s">
        <v>2</v>
      </c>
      <c r="G5953" s="4" t="s">
        <v>1</v>
      </c>
      <c r="H5953" t="b">
        <v>1</v>
      </c>
      <c r="I5953" s="4" t="s">
        <v>0</v>
      </c>
      <c r="J5953" t="b">
        <v>0</v>
      </c>
      <c r="K5953" t="b">
        <v>0</v>
      </c>
      <c r="L5953" t="b">
        <v>0</v>
      </c>
      <c r="M5953" t="b">
        <v>1</v>
      </c>
      <c r="N5953">
        <f t="shared" si="462"/>
        <v>0</v>
      </c>
      <c r="O5953" s="8" t="str">
        <f t="shared" si="463"/>
        <v>ALUM</v>
      </c>
      <c r="Q5953" t="str">
        <f t="shared" si="464"/>
        <v/>
      </c>
      <c r="R5953" t="str">
        <f t="shared" si="465"/>
        <v/>
      </c>
      <c r="S5953" t="str">
        <f t="shared" si="466"/>
        <v>ALUM</v>
      </c>
    </row>
    <row r="5954" spans="1:19" x14ac:dyDescent="0.25">
      <c r="A5954" t="s">
        <v>115</v>
      </c>
      <c r="B5954" t="s">
        <v>18</v>
      </c>
      <c r="C5954" s="2" t="s">
        <v>115</v>
      </c>
      <c r="D5954" s="2" t="s">
        <v>115</v>
      </c>
      <c r="E5954" t="s">
        <v>107</v>
      </c>
      <c r="F5954" t="s">
        <v>2</v>
      </c>
      <c r="G5954" s="4" t="s">
        <v>1</v>
      </c>
      <c r="H5954" t="b">
        <v>1</v>
      </c>
      <c r="I5954" s="4" t="s">
        <v>12094</v>
      </c>
      <c r="J5954" t="b">
        <v>0</v>
      </c>
      <c r="K5954" t="b">
        <v>0</v>
      </c>
      <c r="L5954" t="b">
        <v>0</v>
      </c>
      <c r="M5954" t="b">
        <v>1</v>
      </c>
      <c r="N5954">
        <f t="shared" ref="N5954:N6001" si="468">IFERROR(IF(SEARCH(",",D5954,1)-1&gt;10,0,SEARCH(",",D5954,1)-1),0)</f>
        <v>0</v>
      </c>
      <c r="O5954" s="8" t="str">
        <f t="shared" si="463"/>
        <v>ALUM</v>
      </c>
      <c r="Q5954" t="str">
        <f t="shared" si="464"/>
        <v/>
      </c>
      <c r="R5954" t="str">
        <f t="shared" si="465"/>
        <v/>
      </c>
      <c r="S5954" t="str">
        <f t="shared" si="466"/>
        <v>ALUM</v>
      </c>
    </row>
    <row r="5955" spans="1:19" x14ac:dyDescent="0.25">
      <c r="A5955" t="s">
        <v>113</v>
      </c>
      <c r="B5955" t="s">
        <v>114</v>
      </c>
      <c r="C5955" s="2" t="s">
        <v>113</v>
      </c>
      <c r="D5955" s="2" t="s">
        <v>113</v>
      </c>
      <c r="E5955" t="s">
        <v>107</v>
      </c>
      <c r="F5955" t="s">
        <v>2</v>
      </c>
      <c r="G5955" s="4" t="s">
        <v>1</v>
      </c>
      <c r="H5955" t="b">
        <v>1</v>
      </c>
      <c r="I5955" s="4" t="s">
        <v>12094</v>
      </c>
      <c r="J5955" t="b">
        <v>0</v>
      </c>
      <c r="K5955" t="b">
        <v>0</v>
      </c>
      <c r="L5955" t="b">
        <v>0</v>
      </c>
      <c r="M5955" t="b">
        <v>1</v>
      </c>
      <c r="N5955">
        <f t="shared" si="468"/>
        <v>0</v>
      </c>
      <c r="O5955" s="8" t="str">
        <f t="shared" ref="O5955:O6018" si="469">IF(N5955=0,    LEFT(D5955,SEARCH(" ", D5955,1)-1),    RIGHT(D5955,LEN(D5955)-N5955-1))</f>
        <v>ALUM</v>
      </c>
      <c r="Q5955" t="str">
        <f t="shared" ref="Q5955:Q6018" si="470">IF(ISERROR(SEARCH("AMAT",D5955,1)),IF(ISERROR(SEARCH("CHAWK",D5955,1)),IF(ISERROR(SEARCH("ASSY",D5955,1)), IF(ISERROR(SEARCH("SUB CON",I5955, 1)),IF(ISERROR(SEARCH("SUB",E5955, 1)),IF(AND(ISERROR(SEARCH("PKG",D5955,1)), ISERROR(SEARCH("LBL",D5955,1)), ISERROR(SEARCH("LABEL",D5955,1))),IF(ISERROR(SEARCH("WLDM*",D5955,1)),IF(ISERROR(SEARCH("DOOR",D5955,1)),IF(ISERROR(SEARCH("SPCR",D5955,1)), IF(AND(ISERROR(SEARCH("ORING",D5955,1)), ISERROR(SEARCH("O-RING",D5955,1))),IF(ISERROR(SEARCH("TUBE*",D5955,1)),IF(ISERROR(SEARCH("ADPTR",D5955,1)), IF(ISERROR(SEARCH("PIN",D5955,1)), IF(ISERROR(SEARCH("LATCH",D5955,1)),IF(ISERROR(SEARCH("BASE",D5955,1)),IF(AND(ISERROR(SEARCH("INSERT",D5955,1)), ISERROR(SEARCH("INSR",D5955,1))),IF(ISERROR(SEARCH("TOMBSTONE",D5955,1)),IF(ISERROR(SEARCH("TOOL",D5955,1)),IF(ISERROR(SEARCH("GD?",D5955,1)), IF(AND(ISERROR(SEARCH("SHIELD",D5955,1)),ISERROR(SEARCH("SHLD",D5955,1))),IF(ISERROR(SEARCH("CARRIER",D5955,1)),IF(ISERROR(SEARCH("LID?",D5955,1)),IF(ISERROR(SEARCH("BRKT",D5955,1)),IF(ISERROR(SEARCH("RTRN",D5955,1)),IF(ISERROR(SEARCH("RETAINER",D5955,1)),IF(ISERROR(SEARCH("HSG",D5955,1)),IF(ISERROR(SEARCH("PLATE",D5955,1)),IF(ISERROR(SEARCH("SNSR",D5955,1)),IF(AND(ISERROR(SEARCH("PANEL",D5955,1)), ISERROR(SEARCH("PNL",D5955,1))),IF(ISERROR(SEARCH("BLK",D5955,1)),IF(ISERROR(SEARCH("DUCT",D5955,1)),IF(ISERROR(SEARCH("GASKET",D5955,1)),IF(AND(ISERROR(SEARCH("SHAFT",D5955,1)),ISERROR(SEARCH("ROD",D5955,1))),IF(ISERROR(SEARCH("RING",D5955,1)),IF(ISERROR(SEARCH("RESTRICT*",D5955,1)),IF(ISERROR(SEARCH("TANK",D5955,1)),IF(ISERROR(SEARCH("GENERATOR",D5955,1)),IF(ISERROR(SEARCH("FXTR",D5955,1)),IF(ISERROR(SEARCH("MAGNET",D5955,1)),IF(ISERROR(SEARCH("CLAMP",D5955,1)),IF(ISERROR(SEARCH("BAYONET",D5955,1)),IF(ISERROR(SEARCH("HSNG",D5955,1)),IF(ISERROR(SEARCH("PLUG",D5955,1)),IF(ISERROR(SEARCH("PLX",D5955,1)),IF(ISERROR(SEARCH("WAFER",D5955,1)),IF(ISERROR(SEARCH("MANIFOLD",D5955,1)),IF(AND(ISERROR(SEARCH("ALU* ",D5955)),LEFT(D5955,N5955)&lt;&gt;"AL"&amp;","), IF(ISERROR(SEARCH("INJCTR",D5955,1)),IF(AND(ISERROR(SEARCH("CVR",D5955,1)),ISERROR(SEARCH("COV?", D5955,1)), ISERROR(SEARCH("CV?",D5955,1))), IF(ISERROR(SEARCH("WDO",D5955,1)),IF(ISERROR(SEARCH("SHEET",D5955,1)),IF(ISERROR(SEARCH("SHIM",D5955,1)),IF(AND(ISERROR(SEARCH("CHMBR",D5955,1)), ISERROR(SEARCH("CHAMBER",D5955,1))),"","CHMBR"),"SHIM"),"Sheet"),"WINDOW"),"COVER"),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5955" t="str">
        <f t="shared" ref="R5955:R6001" si="471">IF(LEFT(A5955,3)=LEFT(D5955,3),"",CONCATENATE(I5955, "_",LEFT(A5955,3)))</f>
        <v/>
      </c>
      <c r="S5955" t="str">
        <f t="shared" ref="S5955:S6018" si="472">IF(ISERROR(SEARCH("UHMW*", D5955,1)),IF(ISERROR(SEARCH("PEEK", D5955,1)),IF(AND(ISERROR(SEARCH("PTFE", D5955,1)),ISERROR(SEARCH("Teflon", D5955,1))),IF(ISERROR(SEARCH("PVDF", D5955,1)),IF(ISERROR(SEARCH("HDL", D5955,1)),IF(ISERROR(SEARCH("PET", D5955,1)),IF(ISERROR(SEARCH("ABS", D5955,1)), IF(ISERROR(SEARCH("ACRYL*", D5955,1)), IF(ISERROR(SEARCH("POLYCAR?", D5955,1)),IF(ISERROR(SEARCH("ALUM?", D5955,1)),IF(ISERROR(SEARCH("METAL", I5955,1)),IF(ISERROR(SEARCH("?PVC", D5955,1)),IF(ISERROR(SEARCH("PLASTIC", I5955, 1)),"Other", "PLASTIC"),"PVC"),"METAL"),"ALUM"),"POLYCARB"), "ACRYLIC"), "ABS"), "PET"), "HDL"), "PVDF"), "PTFE"), "PEEK"), "UHMW-PE")</f>
        <v>ALUM</v>
      </c>
    </row>
    <row r="5956" spans="1:19" x14ac:dyDescent="0.25">
      <c r="A5956" t="s">
        <v>111</v>
      </c>
      <c r="B5956" t="s">
        <v>112</v>
      </c>
      <c r="C5956" s="2" t="s">
        <v>111</v>
      </c>
      <c r="D5956" s="2" t="s">
        <v>111</v>
      </c>
      <c r="F5956" t="s">
        <v>2</v>
      </c>
      <c r="G5956" s="4" t="s">
        <v>1</v>
      </c>
      <c r="H5956" t="b">
        <v>1</v>
      </c>
      <c r="I5956" s="4" t="s">
        <v>12094</v>
      </c>
      <c r="J5956" t="b">
        <v>0</v>
      </c>
      <c r="K5956" t="b">
        <v>0</v>
      </c>
      <c r="L5956" t="b">
        <v>0</v>
      </c>
      <c r="M5956" t="b">
        <v>1</v>
      </c>
      <c r="N5956">
        <f t="shared" si="468"/>
        <v>0</v>
      </c>
      <c r="O5956" s="8" t="str">
        <f t="shared" si="469"/>
        <v>ALUM</v>
      </c>
      <c r="Q5956" t="str">
        <f t="shared" si="470"/>
        <v/>
      </c>
      <c r="R5956" t="str">
        <f t="shared" si="471"/>
        <v/>
      </c>
      <c r="S5956" t="str">
        <f t="shared" si="472"/>
        <v>ALUM</v>
      </c>
    </row>
    <row r="5957" spans="1:19" x14ac:dyDescent="0.25">
      <c r="A5957" t="s">
        <v>110</v>
      </c>
      <c r="B5957" t="s">
        <v>109</v>
      </c>
      <c r="C5957" s="2" t="s">
        <v>110</v>
      </c>
      <c r="D5957" s="2" t="s">
        <v>110</v>
      </c>
      <c r="E5957" t="s">
        <v>107</v>
      </c>
      <c r="F5957" t="s">
        <v>2</v>
      </c>
      <c r="G5957" s="4" t="s">
        <v>1</v>
      </c>
      <c r="H5957" t="b">
        <v>1</v>
      </c>
      <c r="I5957" s="4" t="s">
        <v>12094</v>
      </c>
      <c r="J5957" t="b">
        <v>0</v>
      </c>
      <c r="K5957" t="b">
        <v>0</v>
      </c>
      <c r="L5957" t="b">
        <v>0</v>
      </c>
      <c r="M5957" t="b">
        <v>1</v>
      </c>
      <c r="N5957">
        <f t="shared" si="468"/>
        <v>0</v>
      </c>
      <c r="O5957" s="8" t="str">
        <f t="shared" si="469"/>
        <v>ALUM</v>
      </c>
      <c r="Q5957" t="str">
        <f t="shared" si="470"/>
        <v/>
      </c>
      <c r="R5957" t="str">
        <f t="shared" si="471"/>
        <v/>
      </c>
      <c r="S5957" t="str">
        <f t="shared" si="472"/>
        <v>ALUM</v>
      </c>
    </row>
    <row r="5958" spans="1:19" x14ac:dyDescent="0.25">
      <c r="A5958" t="s">
        <v>108</v>
      </c>
      <c r="B5958" t="s">
        <v>109</v>
      </c>
      <c r="C5958" s="2" t="s">
        <v>108</v>
      </c>
      <c r="D5958" s="2" t="s">
        <v>108</v>
      </c>
      <c r="E5958" t="s">
        <v>107</v>
      </c>
      <c r="F5958" t="s">
        <v>2</v>
      </c>
      <c r="G5958" s="4" t="s">
        <v>1</v>
      </c>
      <c r="H5958" t="b">
        <v>1</v>
      </c>
      <c r="I5958" s="4" t="s">
        <v>12094</v>
      </c>
      <c r="J5958" t="b">
        <v>0</v>
      </c>
      <c r="K5958" t="b">
        <v>0</v>
      </c>
      <c r="L5958" t="b">
        <v>0</v>
      </c>
      <c r="M5958" t="b">
        <v>1</v>
      </c>
      <c r="N5958">
        <f t="shared" si="468"/>
        <v>0</v>
      </c>
      <c r="O5958" s="8" t="str">
        <f t="shared" si="469"/>
        <v>ALUM</v>
      </c>
      <c r="Q5958" t="str">
        <f t="shared" si="470"/>
        <v/>
      </c>
      <c r="R5958" t="str">
        <f t="shared" si="471"/>
        <v/>
      </c>
      <c r="S5958" t="str">
        <f t="shared" si="472"/>
        <v>ALUM</v>
      </c>
    </row>
    <row r="5959" spans="1:19" x14ac:dyDescent="0.25">
      <c r="A5959" t="s">
        <v>106</v>
      </c>
      <c r="B5959" t="s">
        <v>12</v>
      </c>
      <c r="C5959" s="2" t="s">
        <v>105</v>
      </c>
      <c r="D5959" s="2" t="s">
        <v>105</v>
      </c>
      <c r="E5959" t="s">
        <v>0</v>
      </c>
      <c r="F5959" t="s">
        <v>2</v>
      </c>
      <c r="G5959" s="4" t="s">
        <v>1</v>
      </c>
      <c r="H5959" t="b">
        <v>1</v>
      </c>
      <c r="I5959" s="4" t="s">
        <v>0</v>
      </c>
      <c r="J5959" t="b">
        <v>0</v>
      </c>
      <c r="K5959" t="b">
        <v>0</v>
      </c>
      <c r="L5959" t="b">
        <v>0</v>
      </c>
      <c r="M5959" t="b">
        <v>1</v>
      </c>
      <c r="N5959">
        <f t="shared" si="468"/>
        <v>0</v>
      </c>
      <c r="O5959" s="8" t="str">
        <f t="shared" si="469"/>
        <v>ALUMINIUM</v>
      </c>
      <c r="Q5959" t="str">
        <f t="shared" si="470"/>
        <v/>
      </c>
      <c r="R5959" t="str">
        <f t="shared" si="471"/>
        <v/>
      </c>
      <c r="S5959" t="str">
        <f t="shared" si="472"/>
        <v>ALUM</v>
      </c>
    </row>
    <row r="5960" spans="1:19" x14ac:dyDescent="0.25">
      <c r="A5960" t="s">
        <v>104</v>
      </c>
      <c r="B5960" t="s">
        <v>12</v>
      </c>
      <c r="C5960" s="2" t="s">
        <v>103</v>
      </c>
      <c r="D5960" s="2" t="s">
        <v>103</v>
      </c>
      <c r="E5960" t="s">
        <v>0</v>
      </c>
      <c r="F5960" t="s">
        <v>2</v>
      </c>
      <c r="G5960" s="4" t="s">
        <v>1</v>
      </c>
      <c r="H5960" t="b">
        <v>1</v>
      </c>
      <c r="I5960" s="4" t="s">
        <v>0</v>
      </c>
      <c r="J5960" t="b">
        <v>0</v>
      </c>
      <c r="K5960" t="b">
        <v>0</v>
      </c>
      <c r="L5960" t="b">
        <v>0</v>
      </c>
      <c r="M5960" t="b">
        <v>1</v>
      </c>
      <c r="N5960">
        <f t="shared" si="468"/>
        <v>0</v>
      </c>
      <c r="O5960" s="8" t="str">
        <f t="shared" si="469"/>
        <v>ALUMINIUM</v>
      </c>
      <c r="Q5960" t="str">
        <f t="shared" si="470"/>
        <v/>
      </c>
      <c r="R5960" t="str">
        <f t="shared" si="471"/>
        <v/>
      </c>
      <c r="S5960" t="str">
        <f t="shared" si="472"/>
        <v>ALUM</v>
      </c>
    </row>
    <row r="5961" spans="1:19" x14ac:dyDescent="0.25">
      <c r="A5961" t="s">
        <v>101</v>
      </c>
      <c r="B5961" t="s">
        <v>102</v>
      </c>
      <c r="C5961" s="2" t="s">
        <v>101</v>
      </c>
      <c r="D5961" s="2" t="s">
        <v>101</v>
      </c>
      <c r="E5961" t="s">
        <v>0</v>
      </c>
      <c r="F5961" t="s">
        <v>2</v>
      </c>
      <c r="G5961" s="4" t="s">
        <v>1</v>
      </c>
      <c r="H5961" t="b">
        <v>1</v>
      </c>
      <c r="I5961" s="4" t="s">
        <v>0</v>
      </c>
      <c r="J5961" t="b">
        <v>0</v>
      </c>
      <c r="K5961" t="b">
        <v>0</v>
      </c>
      <c r="L5961" t="b">
        <v>0</v>
      </c>
      <c r="M5961" t="b">
        <v>1</v>
      </c>
      <c r="N5961">
        <f t="shared" si="468"/>
        <v>0</v>
      </c>
      <c r="O5961" s="8" t="str">
        <f t="shared" si="469"/>
        <v>ALUM</v>
      </c>
      <c r="Q5961" t="str">
        <f t="shared" si="470"/>
        <v>Rods &amp; Shafts</v>
      </c>
      <c r="R5961" t="str">
        <f t="shared" si="471"/>
        <v/>
      </c>
      <c r="S5961" t="str">
        <f t="shared" si="472"/>
        <v>ALUM</v>
      </c>
    </row>
    <row r="5962" spans="1:19" x14ac:dyDescent="0.25">
      <c r="A5962" t="s">
        <v>100</v>
      </c>
      <c r="B5962" t="s">
        <v>99</v>
      </c>
      <c r="C5962" s="2" t="s">
        <v>98</v>
      </c>
      <c r="D5962" s="2" t="s">
        <v>98</v>
      </c>
      <c r="E5962" t="s">
        <v>0</v>
      </c>
      <c r="F5962" t="s">
        <v>2</v>
      </c>
      <c r="G5962" s="4" t="s">
        <v>1</v>
      </c>
      <c r="H5962" t="b">
        <v>0</v>
      </c>
      <c r="I5962" s="4" t="s">
        <v>0</v>
      </c>
      <c r="J5962" t="b">
        <v>0</v>
      </c>
      <c r="K5962" t="b">
        <v>0</v>
      </c>
      <c r="L5962" t="b">
        <v>0</v>
      </c>
      <c r="M5962" t="b">
        <v>1</v>
      </c>
      <c r="N5962">
        <f t="shared" si="468"/>
        <v>0</v>
      </c>
      <c r="O5962" s="8" t="str">
        <f t="shared" si="469"/>
        <v>ALUMS</v>
      </c>
      <c r="Q5962" t="str">
        <f t="shared" si="470"/>
        <v/>
      </c>
      <c r="R5962" t="str">
        <f t="shared" si="471"/>
        <v/>
      </c>
      <c r="S5962" t="str">
        <f t="shared" si="472"/>
        <v>ALUM</v>
      </c>
    </row>
    <row r="5963" spans="1:19" x14ac:dyDescent="0.25">
      <c r="A5963" t="s">
        <v>97</v>
      </c>
      <c r="C5963" s="2" t="s">
        <v>97</v>
      </c>
      <c r="D5963" s="2" t="s">
        <v>97</v>
      </c>
      <c r="E5963" t="s">
        <v>0</v>
      </c>
      <c r="F5963" t="s">
        <v>2</v>
      </c>
      <c r="G5963" s="4" t="s">
        <v>1</v>
      </c>
      <c r="H5963" t="b">
        <v>0</v>
      </c>
      <c r="I5963" s="4" t="s">
        <v>0</v>
      </c>
      <c r="J5963" t="b">
        <v>0</v>
      </c>
      <c r="K5963" t="b">
        <v>0</v>
      </c>
      <c r="L5963" t="b">
        <v>0</v>
      </c>
      <c r="M5963" t="b">
        <v>1</v>
      </c>
      <c r="N5963">
        <f t="shared" si="468"/>
        <v>0</v>
      </c>
      <c r="O5963" s="8" t="e">
        <f t="shared" si="469"/>
        <v>#VALUE!</v>
      </c>
      <c r="Q5963" t="str">
        <f t="shared" si="470"/>
        <v/>
      </c>
      <c r="R5963" t="str">
        <f t="shared" si="471"/>
        <v/>
      </c>
      <c r="S5963" t="str">
        <f t="shared" si="472"/>
        <v>ALUM</v>
      </c>
    </row>
    <row r="5964" spans="1:19" x14ac:dyDescent="0.25">
      <c r="A5964" t="s">
        <v>95</v>
      </c>
      <c r="B5964" t="s">
        <v>96</v>
      </c>
      <c r="C5964" s="2" t="s">
        <v>95</v>
      </c>
      <c r="D5964" s="2" t="s">
        <v>95</v>
      </c>
      <c r="E5964" t="s">
        <v>0</v>
      </c>
      <c r="F5964" t="s">
        <v>2</v>
      </c>
      <c r="G5964" s="4" t="s">
        <v>1</v>
      </c>
      <c r="H5964" t="b">
        <v>0</v>
      </c>
      <c r="I5964" s="4" t="s">
        <v>0</v>
      </c>
      <c r="J5964" t="b">
        <v>0</v>
      </c>
      <c r="K5964" t="b">
        <v>0</v>
      </c>
      <c r="L5964" t="b">
        <v>0</v>
      </c>
      <c r="M5964" t="b">
        <v>1</v>
      </c>
      <c r="N5964">
        <f t="shared" si="468"/>
        <v>0</v>
      </c>
      <c r="O5964" s="8" t="e">
        <f t="shared" si="469"/>
        <v>#VALUE!</v>
      </c>
      <c r="Q5964" t="str">
        <f t="shared" si="470"/>
        <v/>
      </c>
      <c r="R5964" t="str">
        <f t="shared" si="471"/>
        <v/>
      </c>
      <c r="S5964" t="str">
        <f t="shared" si="472"/>
        <v>ALUM</v>
      </c>
    </row>
    <row r="5965" spans="1:19" x14ac:dyDescent="0.25">
      <c r="A5965" t="s">
        <v>94</v>
      </c>
      <c r="B5965" t="s">
        <v>74</v>
      </c>
      <c r="C5965" s="2" t="s">
        <v>93</v>
      </c>
      <c r="D5965" s="2" t="s">
        <v>93</v>
      </c>
      <c r="E5965" t="s">
        <v>0</v>
      </c>
      <c r="F5965" t="s">
        <v>2</v>
      </c>
      <c r="G5965" s="4" t="s">
        <v>1</v>
      </c>
      <c r="H5965" t="b">
        <v>0</v>
      </c>
      <c r="I5965" s="4" t="s">
        <v>0</v>
      </c>
      <c r="J5965" t="b">
        <v>0</v>
      </c>
      <c r="K5965" t="b">
        <v>0</v>
      </c>
      <c r="L5965" t="b">
        <v>0</v>
      </c>
      <c r="M5965" t="b">
        <v>1</v>
      </c>
      <c r="N5965">
        <f t="shared" si="468"/>
        <v>0</v>
      </c>
      <c r="O5965" s="8" t="str">
        <f t="shared" si="469"/>
        <v>ALUMS</v>
      </c>
      <c r="Q5965" t="str">
        <f t="shared" si="470"/>
        <v/>
      </c>
      <c r="R5965" t="str">
        <f t="shared" si="471"/>
        <v/>
      </c>
      <c r="S5965" t="str">
        <f t="shared" si="472"/>
        <v>ALUM</v>
      </c>
    </row>
    <row r="5966" spans="1:19" x14ac:dyDescent="0.25">
      <c r="A5966" t="s">
        <v>92</v>
      </c>
      <c r="B5966" t="s">
        <v>74</v>
      </c>
      <c r="C5966" s="2" t="s">
        <v>91</v>
      </c>
      <c r="D5966" s="2" t="s">
        <v>91</v>
      </c>
      <c r="E5966" t="s">
        <v>0</v>
      </c>
      <c r="F5966" t="s">
        <v>2</v>
      </c>
      <c r="G5966" s="4" t="s">
        <v>1</v>
      </c>
      <c r="H5966" t="b">
        <v>0</v>
      </c>
      <c r="I5966" s="4" t="s">
        <v>0</v>
      </c>
      <c r="J5966" t="b">
        <v>0</v>
      </c>
      <c r="K5966" t="b">
        <v>0</v>
      </c>
      <c r="L5966" t="b">
        <v>0</v>
      </c>
      <c r="M5966" t="b">
        <v>1</v>
      </c>
      <c r="N5966">
        <f t="shared" si="468"/>
        <v>0</v>
      </c>
      <c r="O5966" s="8" t="str">
        <f t="shared" si="469"/>
        <v>ALUMS</v>
      </c>
      <c r="Q5966" t="str">
        <f t="shared" si="470"/>
        <v/>
      </c>
      <c r="R5966" t="str">
        <f t="shared" si="471"/>
        <v/>
      </c>
      <c r="S5966" t="str">
        <f t="shared" si="472"/>
        <v>ALUM</v>
      </c>
    </row>
    <row r="5967" spans="1:19" x14ac:dyDescent="0.25">
      <c r="A5967" t="s">
        <v>90</v>
      </c>
      <c r="B5967" t="s">
        <v>74</v>
      </c>
      <c r="C5967" s="2" t="s">
        <v>89</v>
      </c>
      <c r="D5967" s="2" t="s">
        <v>89</v>
      </c>
      <c r="E5967" t="s">
        <v>0</v>
      </c>
      <c r="F5967" t="s">
        <v>2</v>
      </c>
      <c r="G5967" s="4" t="s">
        <v>1</v>
      </c>
      <c r="H5967" t="b">
        <v>0</v>
      </c>
      <c r="I5967" s="4" t="s">
        <v>0</v>
      </c>
      <c r="J5967" t="b">
        <v>0</v>
      </c>
      <c r="K5967" t="b">
        <v>0</v>
      </c>
      <c r="L5967" t="b">
        <v>0</v>
      </c>
      <c r="M5967" t="b">
        <v>1</v>
      </c>
      <c r="N5967">
        <f t="shared" si="468"/>
        <v>0</v>
      </c>
      <c r="O5967" s="8" t="str">
        <f t="shared" si="469"/>
        <v>ALUMS</v>
      </c>
      <c r="Q5967" t="str">
        <f t="shared" si="470"/>
        <v/>
      </c>
      <c r="R5967" t="str">
        <f t="shared" si="471"/>
        <v/>
      </c>
      <c r="S5967" t="str">
        <f t="shared" si="472"/>
        <v>ALUM</v>
      </c>
    </row>
    <row r="5968" spans="1:19" x14ac:dyDescent="0.25">
      <c r="A5968" t="s">
        <v>88</v>
      </c>
      <c r="B5968" t="s">
        <v>74</v>
      </c>
      <c r="C5968" s="2" t="s">
        <v>87</v>
      </c>
      <c r="D5968" s="2" t="s">
        <v>87</v>
      </c>
      <c r="E5968" t="s">
        <v>0</v>
      </c>
      <c r="F5968" t="s">
        <v>2</v>
      </c>
      <c r="G5968" s="4" t="s">
        <v>1</v>
      </c>
      <c r="H5968" t="b">
        <v>0</v>
      </c>
      <c r="I5968" s="4" t="s">
        <v>0</v>
      </c>
      <c r="J5968" t="b">
        <v>0</v>
      </c>
      <c r="K5968" t="b">
        <v>0</v>
      </c>
      <c r="L5968" t="b">
        <v>0</v>
      </c>
      <c r="M5968" t="b">
        <v>1</v>
      </c>
      <c r="N5968">
        <f t="shared" si="468"/>
        <v>0</v>
      </c>
      <c r="O5968" s="8" t="str">
        <f t="shared" si="469"/>
        <v>ALUMS</v>
      </c>
      <c r="Q5968" t="str">
        <f t="shared" si="470"/>
        <v/>
      </c>
      <c r="R5968" t="str">
        <f t="shared" si="471"/>
        <v/>
      </c>
      <c r="S5968" t="str">
        <f t="shared" si="472"/>
        <v>ALUM</v>
      </c>
    </row>
    <row r="5969" spans="1:19" x14ac:dyDescent="0.25">
      <c r="A5969" t="s">
        <v>86</v>
      </c>
      <c r="B5969" t="s">
        <v>85</v>
      </c>
      <c r="C5969" s="2" t="s">
        <v>84</v>
      </c>
      <c r="D5969" s="2" t="s">
        <v>84</v>
      </c>
      <c r="E5969" t="s">
        <v>0</v>
      </c>
      <c r="F5969" t="s">
        <v>2</v>
      </c>
      <c r="G5969" s="4" t="s">
        <v>1</v>
      </c>
      <c r="H5969" t="b">
        <v>0</v>
      </c>
      <c r="I5969" s="4" t="s">
        <v>0</v>
      </c>
      <c r="J5969" t="b">
        <v>0</v>
      </c>
      <c r="K5969" t="b">
        <v>0</v>
      </c>
      <c r="L5969" t="b">
        <v>0</v>
      </c>
      <c r="M5969" t="b">
        <v>1</v>
      </c>
      <c r="N5969">
        <f t="shared" si="468"/>
        <v>0</v>
      </c>
      <c r="O5969" s="8" t="str">
        <f t="shared" si="469"/>
        <v>ALUM</v>
      </c>
      <c r="Q5969" t="str">
        <f t="shared" si="470"/>
        <v/>
      </c>
      <c r="R5969" t="str">
        <f t="shared" si="471"/>
        <v/>
      </c>
      <c r="S5969" t="str">
        <f t="shared" si="472"/>
        <v>ALUM</v>
      </c>
    </row>
    <row r="5970" spans="1:19" x14ac:dyDescent="0.25">
      <c r="A5970" t="s">
        <v>83</v>
      </c>
      <c r="C5970" s="2" t="s">
        <v>83</v>
      </c>
      <c r="D5970" s="2" t="s">
        <v>83</v>
      </c>
      <c r="E5970" t="s">
        <v>0</v>
      </c>
      <c r="F5970" t="s">
        <v>2</v>
      </c>
      <c r="G5970" s="4" t="s">
        <v>1</v>
      </c>
      <c r="H5970" t="b">
        <v>0</v>
      </c>
      <c r="I5970" s="4" t="s">
        <v>0</v>
      </c>
      <c r="J5970" t="b">
        <v>0</v>
      </c>
      <c r="K5970" t="b">
        <v>0</v>
      </c>
      <c r="L5970" t="b">
        <v>0</v>
      </c>
      <c r="M5970" t="b">
        <v>1</v>
      </c>
      <c r="N5970">
        <f t="shared" si="468"/>
        <v>0</v>
      </c>
      <c r="O5970" s="8" t="e">
        <f t="shared" si="469"/>
        <v>#VALUE!</v>
      </c>
      <c r="Q5970" t="str">
        <f t="shared" si="470"/>
        <v/>
      </c>
      <c r="R5970" t="str">
        <f t="shared" si="471"/>
        <v/>
      </c>
      <c r="S5970" t="str">
        <f t="shared" si="472"/>
        <v>ALUM</v>
      </c>
    </row>
    <row r="5971" spans="1:19" x14ac:dyDescent="0.25">
      <c r="A5971" t="s">
        <v>82</v>
      </c>
      <c r="C5971" s="2" t="s">
        <v>81</v>
      </c>
      <c r="D5971" s="2" t="s">
        <v>81</v>
      </c>
      <c r="E5971" t="s">
        <v>0</v>
      </c>
      <c r="F5971" t="s">
        <v>2</v>
      </c>
      <c r="G5971" s="4" t="s">
        <v>1</v>
      </c>
      <c r="H5971" t="b">
        <v>0</v>
      </c>
      <c r="I5971" s="4" t="s">
        <v>0</v>
      </c>
      <c r="J5971" t="b">
        <v>0</v>
      </c>
      <c r="K5971" t="b">
        <v>0</v>
      </c>
      <c r="L5971" t="b">
        <v>0</v>
      </c>
      <c r="M5971" t="b">
        <v>1</v>
      </c>
      <c r="N5971">
        <f t="shared" si="468"/>
        <v>0</v>
      </c>
      <c r="O5971" s="8" t="e">
        <f t="shared" si="469"/>
        <v>#VALUE!</v>
      </c>
      <c r="Q5971" t="str">
        <f t="shared" si="470"/>
        <v/>
      </c>
      <c r="R5971" t="str">
        <f t="shared" si="471"/>
        <v/>
      </c>
      <c r="S5971" t="str">
        <f t="shared" si="472"/>
        <v>ALUM</v>
      </c>
    </row>
    <row r="5972" spans="1:19" x14ac:dyDescent="0.25">
      <c r="A5972" t="s">
        <v>80</v>
      </c>
      <c r="B5972" t="s">
        <v>79</v>
      </c>
      <c r="C5972" s="2" t="s">
        <v>78</v>
      </c>
      <c r="D5972" s="2" t="s">
        <v>78</v>
      </c>
      <c r="E5972" t="s">
        <v>0</v>
      </c>
      <c r="F5972" t="s">
        <v>2</v>
      </c>
      <c r="G5972" s="4" t="s">
        <v>1</v>
      </c>
      <c r="H5972" t="b">
        <v>0</v>
      </c>
      <c r="I5972" s="4" t="s">
        <v>0</v>
      </c>
      <c r="J5972" t="b">
        <v>0</v>
      </c>
      <c r="K5972" t="b">
        <v>0</v>
      </c>
      <c r="L5972" t="b">
        <v>0</v>
      </c>
      <c r="M5972" t="b">
        <v>1</v>
      </c>
      <c r="N5972">
        <f t="shared" si="468"/>
        <v>0</v>
      </c>
      <c r="O5972" s="8" t="str">
        <f t="shared" si="469"/>
        <v>18.50</v>
      </c>
      <c r="Q5972" t="str">
        <f t="shared" si="470"/>
        <v/>
      </c>
      <c r="R5972" t="str">
        <f t="shared" si="471"/>
        <v>RMM_ALU</v>
      </c>
      <c r="S5972" t="str">
        <f t="shared" si="472"/>
        <v>ALUM</v>
      </c>
    </row>
    <row r="5973" spans="1:19" x14ac:dyDescent="0.25">
      <c r="A5973" t="s">
        <v>77</v>
      </c>
      <c r="B5973" t="s">
        <v>74</v>
      </c>
      <c r="C5973" s="2" t="s">
        <v>76</v>
      </c>
      <c r="D5973" s="2" t="s">
        <v>76</v>
      </c>
      <c r="E5973" t="s">
        <v>0</v>
      </c>
      <c r="F5973" t="s">
        <v>2</v>
      </c>
      <c r="G5973" s="4" t="s">
        <v>1</v>
      </c>
      <c r="H5973" t="b">
        <v>0</v>
      </c>
      <c r="I5973" s="4" t="s">
        <v>0</v>
      </c>
      <c r="J5973" t="b">
        <v>0</v>
      </c>
      <c r="K5973" t="b">
        <v>0</v>
      </c>
      <c r="L5973" t="b">
        <v>0</v>
      </c>
      <c r="M5973" t="b">
        <v>1</v>
      </c>
      <c r="N5973">
        <f t="shared" si="468"/>
        <v>0</v>
      </c>
      <c r="O5973" s="8" t="str">
        <f t="shared" si="469"/>
        <v>ALUMS</v>
      </c>
      <c r="Q5973" t="str">
        <f t="shared" si="470"/>
        <v/>
      </c>
      <c r="R5973" t="str">
        <f t="shared" si="471"/>
        <v/>
      </c>
      <c r="S5973" t="str">
        <f t="shared" si="472"/>
        <v>ALUM</v>
      </c>
    </row>
    <row r="5974" spans="1:19" x14ac:dyDescent="0.25">
      <c r="A5974" t="s">
        <v>75</v>
      </c>
      <c r="B5974" t="s">
        <v>74</v>
      </c>
      <c r="C5974" s="2" t="s">
        <v>73</v>
      </c>
      <c r="D5974" s="2" t="s">
        <v>73</v>
      </c>
      <c r="E5974" t="s">
        <v>0</v>
      </c>
      <c r="F5974" t="s">
        <v>2</v>
      </c>
      <c r="G5974" s="4" t="s">
        <v>1</v>
      </c>
      <c r="H5974" t="b">
        <v>0</v>
      </c>
      <c r="I5974" s="4" t="s">
        <v>0</v>
      </c>
      <c r="J5974" t="b">
        <v>0</v>
      </c>
      <c r="K5974" t="b">
        <v>0</v>
      </c>
      <c r="L5974" t="b">
        <v>0</v>
      </c>
      <c r="M5974" t="b">
        <v>1</v>
      </c>
      <c r="N5974">
        <f t="shared" si="468"/>
        <v>0</v>
      </c>
      <c r="O5974" s="8" t="str">
        <f t="shared" si="469"/>
        <v>ALUMS</v>
      </c>
      <c r="Q5974" t="str">
        <f t="shared" si="470"/>
        <v/>
      </c>
      <c r="R5974" t="str">
        <f t="shared" si="471"/>
        <v/>
      </c>
      <c r="S5974" t="str">
        <f t="shared" si="472"/>
        <v>ALUM</v>
      </c>
    </row>
    <row r="5975" spans="1:19" x14ac:dyDescent="0.25">
      <c r="A5975" t="s">
        <v>72</v>
      </c>
      <c r="B5975" t="s">
        <v>71</v>
      </c>
      <c r="C5975" s="2" t="s">
        <v>70</v>
      </c>
      <c r="D5975" s="2" t="s">
        <v>70</v>
      </c>
      <c r="E5975" t="s">
        <v>0</v>
      </c>
      <c r="F5975" t="s">
        <v>2</v>
      </c>
      <c r="G5975" s="4" t="s">
        <v>1</v>
      </c>
      <c r="H5975" t="b">
        <v>0</v>
      </c>
      <c r="I5975" s="4" t="s">
        <v>0</v>
      </c>
      <c r="J5975" t="b">
        <v>0</v>
      </c>
      <c r="K5975" t="b">
        <v>0</v>
      </c>
      <c r="L5975" t="b">
        <v>0</v>
      </c>
      <c r="M5975" t="b">
        <v>1</v>
      </c>
      <c r="N5975">
        <f t="shared" si="468"/>
        <v>0</v>
      </c>
      <c r="O5975" s="8" t="str">
        <f t="shared" si="469"/>
        <v>1.750</v>
      </c>
      <c r="Q5975" t="str">
        <f t="shared" si="470"/>
        <v/>
      </c>
      <c r="R5975" t="str">
        <f t="shared" si="471"/>
        <v>RMM_ALU</v>
      </c>
      <c r="S5975" t="str">
        <f t="shared" si="472"/>
        <v>Other</v>
      </c>
    </row>
    <row r="5976" spans="1:19" ht="30" x14ac:dyDescent="0.25">
      <c r="A5976" t="s">
        <v>69</v>
      </c>
      <c r="B5976" t="s">
        <v>68</v>
      </c>
      <c r="C5976" s="2" t="s">
        <v>67</v>
      </c>
      <c r="D5976" s="2" t="s">
        <v>67</v>
      </c>
      <c r="E5976" t="s">
        <v>0</v>
      </c>
      <c r="F5976" t="s">
        <v>2</v>
      </c>
      <c r="G5976" s="4" t="s">
        <v>1</v>
      </c>
      <c r="H5976" t="b">
        <v>0</v>
      </c>
      <c r="I5976" s="4" t="s">
        <v>0</v>
      </c>
      <c r="J5976" t="b">
        <v>0</v>
      </c>
      <c r="K5976" t="b">
        <v>0</v>
      </c>
      <c r="L5976" t="b">
        <v>0</v>
      </c>
      <c r="M5976" t="b">
        <v>1</v>
      </c>
      <c r="N5976">
        <f t="shared" si="468"/>
        <v>0</v>
      </c>
      <c r="O5976" s="8" t="str">
        <f t="shared" si="469"/>
        <v>ALUMS</v>
      </c>
      <c r="Q5976" t="str">
        <f t="shared" si="470"/>
        <v/>
      </c>
      <c r="R5976" t="str">
        <f t="shared" si="471"/>
        <v/>
      </c>
      <c r="S5976" t="str">
        <f t="shared" si="472"/>
        <v>ALUM</v>
      </c>
    </row>
    <row r="5977" spans="1:19" ht="30" x14ac:dyDescent="0.25">
      <c r="A5977" t="s">
        <v>66</v>
      </c>
      <c r="B5977" t="s">
        <v>65</v>
      </c>
      <c r="C5977" s="2" t="s">
        <v>64</v>
      </c>
      <c r="D5977" s="2" t="s">
        <v>64</v>
      </c>
      <c r="E5977" t="s">
        <v>0</v>
      </c>
      <c r="F5977" t="s">
        <v>2</v>
      </c>
      <c r="G5977" s="4" t="s">
        <v>1</v>
      </c>
      <c r="H5977" t="b">
        <v>0</v>
      </c>
      <c r="I5977" s="4" t="s">
        <v>0</v>
      </c>
      <c r="J5977" t="b">
        <v>0</v>
      </c>
      <c r="K5977" t="b">
        <v>0</v>
      </c>
      <c r="L5977" t="b">
        <v>0</v>
      </c>
      <c r="M5977" t="b">
        <v>1</v>
      </c>
      <c r="N5977">
        <f t="shared" si="468"/>
        <v>0</v>
      </c>
      <c r="O5977" s="8" t="str">
        <f t="shared" si="469"/>
        <v>ALLUMINIUM</v>
      </c>
      <c r="Q5977" t="str">
        <f t="shared" si="470"/>
        <v>PLATE</v>
      </c>
      <c r="R5977" t="str">
        <f t="shared" si="471"/>
        <v>RMM_ALU</v>
      </c>
      <c r="S5977" t="str">
        <f t="shared" si="472"/>
        <v>Other</v>
      </c>
    </row>
    <row r="5978" spans="1:19" x14ac:dyDescent="0.25">
      <c r="A5978" t="s">
        <v>63</v>
      </c>
      <c r="B5978" t="s">
        <v>62</v>
      </c>
      <c r="C5978" s="2" t="s">
        <v>61</v>
      </c>
      <c r="D5978" s="2" t="s">
        <v>61</v>
      </c>
      <c r="E5978" t="s">
        <v>0</v>
      </c>
      <c r="F5978" t="s">
        <v>2</v>
      </c>
      <c r="G5978" s="4" t="s">
        <v>1</v>
      </c>
      <c r="H5978" t="b">
        <v>0</v>
      </c>
      <c r="I5978" s="4" t="s">
        <v>0</v>
      </c>
      <c r="J5978" t="b">
        <v>0</v>
      </c>
      <c r="K5978" t="b">
        <v>0</v>
      </c>
      <c r="L5978" t="b">
        <v>0</v>
      </c>
      <c r="M5978" t="b">
        <v>1</v>
      </c>
      <c r="N5978">
        <f t="shared" si="468"/>
        <v>0</v>
      </c>
      <c r="O5978" s="8" t="str">
        <f t="shared" si="469"/>
        <v>ALUM</v>
      </c>
      <c r="Q5978" t="str">
        <f t="shared" si="470"/>
        <v/>
      </c>
      <c r="R5978" t="str">
        <f t="shared" si="471"/>
        <v/>
      </c>
      <c r="S5978" t="str">
        <f t="shared" si="472"/>
        <v>ALUM</v>
      </c>
    </row>
    <row r="5979" spans="1:19" x14ac:dyDescent="0.25">
      <c r="A5979" t="s">
        <v>60</v>
      </c>
      <c r="B5979" t="s">
        <v>59</v>
      </c>
      <c r="C5979" s="2" t="s">
        <v>58</v>
      </c>
      <c r="D5979" s="2" t="s">
        <v>58</v>
      </c>
      <c r="E5979" t="s">
        <v>0</v>
      </c>
      <c r="F5979" t="s">
        <v>2</v>
      </c>
      <c r="G5979" s="4" t="s">
        <v>1</v>
      </c>
      <c r="H5979" t="b">
        <v>0</v>
      </c>
      <c r="I5979" s="4" t="s">
        <v>0</v>
      </c>
      <c r="J5979" t="b">
        <v>0</v>
      </c>
      <c r="K5979" t="b">
        <v>0</v>
      </c>
      <c r="L5979" t="b">
        <v>0</v>
      </c>
      <c r="M5979" t="b">
        <v>1</v>
      </c>
      <c r="N5979">
        <f t="shared" si="468"/>
        <v>0</v>
      </c>
      <c r="O5979" s="8" t="str">
        <f t="shared" si="469"/>
        <v>ALUM</v>
      </c>
      <c r="Q5979" t="str">
        <f t="shared" si="470"/>
        <v/>
      </c>
      <c r="R5979" t="str">
        <f t="shared" si="471"/>
        <v/>
      </c>
      <c r="S5979" t="str">
        <f t="shared" si="472"/>
        <v>ALUM</v>
      </c>
    </row>
    <row r="5980" spans="1:19" x14ac:dyDescent="0.25">
      <c r="A5980" t="s">
        <v>57</v>
      </c>
      <c r="B5980" t="s">
        <v>54</v>
      </c>
      <c r="C5980" s="2" t="s">
        <v>56</v>
      </c>
      <c r="D5980" s="2" t="s">
        <v>56</v>
      </c>
      <c r="E5980" t="s">
        <v>0</v>
      </c>
      <c r="F5980" t="s">
        <v>2</v>
      </c>
      <c r="G5980" s="4" t="s">
        <v>1</v>
      </c>
      <c r="H5980" t="b">
        <v>0</v>
      </c>
      <c r="I5980" s="4" t="s">
        <v>0</v>
      </c>
      <c r="J5980" t="b">
        <v>0</v>
      </c>
      <c r="K5980" t="b">
        <v>0</v>
      </c>
      <c r="L5980" t="b">
        <v>0</v>
      </c>
      <c r="M5980" t="b">
        <v>1</v>
      </c>
      <c r="N5980">
        <f t="shared" si="468"/>
        <v>0</v>
      </c>
      <c r="O5980" s="8" t="str">
        <f t="shared" si="469"/>
        <v>ALUMINUM</v>
      </c>
      <c r="Q5980" t="str">
        <f t="shared" si="470"/>
        <v/>
      </c>
      <c r="R5980" t="str">
        <f t="shared" si="471"/>
        <v/>
      </c>
      <c r="S5980" t="str">
        <f t="shared" si="472"/>
        <v>ALUM</v>
      </c>
    </row>
    <row r="5981" spans="1:19" x14ac:dyDescent="0.25">
      <c r="A5981" t="s">
        <v>55</v>
      </c>
      <c r="B5981" t="s">
        <v>54</v>
      </c>
      <c r="C5981" s="2" t="s">
        <v>53</v>
      </c>
      <c r="D5981" s="2" t="s">
        <v>53</v>
      </c>
      <c r="E5981" t="s">
        <v>0</v>
      </c>
      <c r="F5981" t="s">
        <v>2</v>
      </c>
      <c r="G5981" s="4" t="s">
        <v>1</v>
      </c>
      <c r="H5981" t="b">
        <v>0</v>
      </c>
      <c r="I5981" s="4" t="s">
        <v>0</v>
      </c>
      <c r="J5981" t="b">
        <v>0</v>
      </c>
      <c r="K5981" t="b">
        <v>0</v>
      </c>
      <c r="L5981" t="b">
        <v>0</v>
      </c>
      <c r="M5981" t="b">
        <v>1</v>
      </c>
      <c r="N5981">
        <f t="shared" si="468"/>
        <v>0</v>
      </c>
      <c r="O5981" s="8" t="str">
        <f t="shared" si="469"/>
        <v>MT</v>
      </c>
      <c r="Q5981" t="str">
        <f t="shared" si="470"/>
        <v/>
      </c>
      <c r="R5981" t="str">
        <f t="shared" si="471"/>
        <v>RMM_ALU</v>
      </c>
      <c r="S5981" t="str">
        <f t="shared" si="472"/>
        <v>ALUM</v>
      </c>
    </row>
    <row r="5982" spans="1:19" x14ac:dyDescent="0.25">
      <c r="A5982" t="s">
        <v>52</v>
      </c>
      <c r="B5982" t="s">
        <v>51</v>
      </c>
      <c r="C5982" s="2" t="s">
        <v>50</v>
      </c>
      <c r="D5982" s="2" t="s">
        <v>50</v>
      </c>
      <c r="E5982" t="s">
        <v>0</v>
      </c>
      <c r="F5982" t="s">
        <v>2</v>
      </c>
      <c r="G5982" s="4" t="s">
        <v>1</v>
      </c>
      <c r="H5982" t="b">
        <v>0</v>
      </c>
      <c r="I5982" s="4" t="s">
        <v>0</v>
      </c>
      <c r="J5982" t="b">
        <v>0</v>
      </c>
      <c r="K5982" t="b">
        <v>0</v>
      </c>
      <c r="L5982" t="b">
        <v>0</v>
      </c>
      <c r="M5982" t="b">
        <v>1</v>
      </c>
      <c r="N5982">
        <f t="shared" si="468"/>
        <v>0</v>
      </c>
      <c r="O5982" s="8" t="str">
        <f t="shared" si="469"/>
        <v>ALUMINIUM</v>
      </c>
      <c r="Q5982" t="str">
        <f t="shared" si="470"/>
        <v/>
      </c>
      <c r="R5982" t="str">
        <f t="shared" si="471"/>
        <v/>
      </c>
      <c r="S5982" t="str">
        <f t="shared" si="472"/>
        <v>ALUM</v>
      </c>
    </row>
    <row r="5983" spans="1:19" x14ac:dyDescent="0.25">
      <c r="A5983" t="s">
        <v>49</v>
      </c>
      <c r="C5983" s="2" t="s">
        <v>49</v>
      </c>
      <c r="D5983" s="2" t="s">
        <v>49</v>
      </c>
      <c r="E5983" t="s">
        <v>0</v>
      </c>
      <c r="F5983" t="s">
        <v>2</v>
      </c>
      <c r="G5983" s="4" t="s">
        <v>1</v>
      </c>
      <c r="H5983" t="b">
        <v>0</v>
      </c>
      <c r="I5983" s="4" t="s">
        <v>0</v>
      </c>
      <c r="J5983" t="b">
        <v>0</v>
      </c>
      <c r="K5983" t="b">
        <v>0</v>
      </c>
      <c r="L5983" t="b">
        <v>0</v>
      </c>
      <c r="M5983" t="b">
        <v>1</v>
      </c>
      <c r="N5983">
        <f t="shared" si="468"/>
        <v>0</v>
      </c>
      <c r="O5983" s="8" t="e">
        <f t="shared" si="469"/>
        <v>#VALUE!</v>
      </c>
      <c r="Q5983" t="str">
        <f t="shared" si="470"/>
        <v/>
      </c>
      <c r="R5983" t="str">
        <f t="shared" si="471"/>
        <v/>
      </c>
      <c r="S5983" t="str">
        <f t="shared" si="472"/>
        <v>ALUM</v>
      </c>
    </row>
    <row r="5984" spans="1:19" x14ac:dyDescent="0.25">
      <c r="A5984" t="s">
        <v>48</v>
      </c>
      <c r="C5984" s="2" t="s">
        <v>48</v>
      </c>
      <c r="D5984" s="2" t="s">
        <v>48</v>
      </c>
      <c r="E5984" t="s">
        <v>0</v>
      </c>
      <c r="F5984" t="s">
        <v>2</v>
      </c>
      <c r="G5984" s="4" t="s">
        <v>1</v>
      </c>
      <c r="H5984" t="b">
        <v>0</v>
      </c>
      <c r="I5984" s="4" t="s">
        <v>0</v>
      </c>
      <c r="J5984" t="b">
        <v>0</v>
      </c>
      <c r="K5984" t="b">
        <v>0</v>
      </c>
      <c r="L5984" t="b">
        <v>0</v>
      </c>
      <c r="M5984" t="b">
        <v>1</v>
      </c>
      <c r="N5984">
        <f t="shared" si="468"/>
        <v>0</v>
      </c>
      <c r="O5984" s="8" t="e">
        <f t="shared" si="469"/>
        <v>#VALUE!</v>
      </c>
      <c r="Q5984" t="str">
        <f t="shared" si="470"/>
        <v/>
      </c>
      <c r="R5984" t="str">
        <f t="shared" si="471"/>
        <v/>
      </c>
      <c r="S5984" t="str">
        <f t="shared" si="472"/>
        <v>ALUM</v>
      </c>
    </row>
    <row r="5985" spans="1:19" x14ac:dyDescent="0.25">
      <c r="A5985" t="s">
        <v>47</v>
      </c>
      <c r="B5985" t="s">
        <v>46</v>
      </c>
      <c r="C5985" s="2" t="s">
        <v>45</v>
      </c>
      <c r="D5985" s="2" t="s">
        <v>45</v>
      </c>
      <c r="E5985" t="s">
        <v>0</v>
      </c>
      <c r="F5985" t="s">
        <v>2</v>
      </c>
      <c r="G5985" s="4" t="s">
        <v>1</v>
      </c>
      <c r="H5985" t="b">
        <v>0</v>
      </c>
      <c r="I5985" s="4" t="s">
        <v>0</v>
      </c>
      <c r="J5985" t="b">
        <v>0</v>
      </c>
      <c r="K5985" t="b">
        <v>0</v>
      </c>
      <c r="L5985" t="b">
        <v>0</v>
      </c>
      <c r="M5985" t="b">
        <v>1</v>
      </c>
      <c r="N5985">
        <f t="shared" si="468"/>
        <v>0</v>
      </c>
      <c r="O5985" s="8" t="e">
        <f t="shared" si="469"/>
        <v>#VALUE!</v>
      </c>
      <c r="Q5985" t="str">
        <f t="shared" si="470"/>
        <v/>
      </c>
      <c r="R5985" t="str">
        <f t="shared" si="471"/>
        <v/>
      </c>
      <c r="S5985" t="str">
        <f t="shared" si="472"/>
        <v>ALUM</v>
      </c>
    </row>
    <row r="5986" spans="1:19" x14ac:dyDescent="0.25">
      <c r="A5986" t="s">
        <v>44</v>
      </c>
      <c r="B5986" t="s">
        <v>41</v>
      </c>
      <c r="C5986" s="2" t="s">
        <v>43</v>
      </c>
      <c r="D5986" s="2" t="s">
        <v>43</v>
      </c>
      <c r="E5986" t="s">
        <v>0</v>
      </c>
      <c r="F5986" t="s">
        <v>2</v>
      </c>
      <c r="G5986" s="4" t="s">
        <v>1</v>
      </c>
      <c r="H5986" t="b">
        <v>0</v>
      </c>
      <c r="I5986" s="4" t="s">
        <v>0</v>
      </c>
      <c r="J5986" t="b">
        <v>0</v>
      </c>
      <c r="K5986" t="b">
        <v>0</v>
      </c>
      <c r="L5986" t="b">
        <v>0</v>
      </c>
      <c r="M5986" t="b">
        <v>1</v>
      </c>
      <c r="N5986">
        <f t="shared" si="468"/>
        <v>0</v>
      </c>
      <c r="O5986" s="8" t="str">
        <f t="shared" si="469"/>
        <v>ALUMS</v>
      </c>
      <c r="Q5986" t="str">
        <f t="shared" si="470"/>
        <v/>
      </c>
      <c r="R5986" t="str">
        <f t="shared" si="471"/>
        <v/>
      </c>
      <c r="S5986" t="str">
        <f t="shared" si="472"/>
        <v>ALUM</v>
      </c>
    </row>
    <row r="5987" spans="1:19" x14ac:dyDescent="0.25">
      <c r="A5987" t="s">
        <v>42</v>
      </c>
      <c r="B5987" t="s">
        <v>41</v>
      </c>
      <c r="C5987" s="2" t="s">
        <v>40</v>
      </c>
      <c r="D5987" s="2" t="s">
        <v>40</v>
      </c>
      <c r="E5987" t="s">
        <v>0</v>
      </c>
      <c r="F5987" t="s">
        <v>2</v>
      </c>
      <c r="G5987" s="4" t="s">
        <v>1</v>
      </c>
      <c r="H5987" t="b">
        <v>0</v>
      </c>
      <c r="I5987" s="4" t="s">
        <v>0</v>
      </c>
      <c r="J5987" t="b">
        <v>0</v>
      </c>
      <c r="K5987" t="b">
        <v>0</v>
      </c>
      <c r="L5987" t="b">
        <v>0</v>
      </c>
      <c r="M5987" t="b">
        <v>1</v>
      </c>
      <c r="N5987">
        <f t="shared" si="468"/>
        <v>0</v>
      </c>
      <c r="O5987" s="8" t="str">
        <f t="shared" si="469"/>
        <v>ALUMS</v>
      </c>
      <c r="Q5987" t="str">
        <f t="shared" si="470"/>
        <v/>
      </c>
      <c r="R5987" t="str">
        <f t="shared" si="471"/>
        <v/>
      </c>
      <c r="S5987" t="str">
        <f t="shared" si="472"/>
        <v>ALUM</v>
      </c>
    </row>
    <row r="5988" spans="1:19" x14ac:dyDescent="0.25">
      <c r="A5988" t="s">
        <v>39</v>
      </c>
      <c r="B5988" t="s">
        <v>38</v>
      </c>
      <c r="C5988" s="2" t="s">
        <v>37</v>
      </c>
      <c r="D5988" s="2" t="s">
        <v>37</v>
      </c>
      <c r="E5988" t="s">
        <v>0</v>
      </c>
      <c r="F5988" t="s">
        <v>2</v>
      </c>
      <c r="G5988" s="4" t="s">
        <v>1</v>
      </c>
      <c r="H5988" t="b">
        <v>0</v>
      </c>
      <c r="I5988" s="4" t="s">
        <v>0</v>
      </c>
      <c r="J5988" t="b">
        <v>0</v>
      </c>
      <c r="K5988" t="b">
        <v>0</v>
      </c>
      <c r="L5988" t="b">
        <v>0</v>
      </c>
      <c r="M5988" t="b">
        <v>1</v>
      </c>
      <c r="N5988">
        <f t="shared" si="468"/>
        <v>0</v>
      </c>
      <c r="O5988" s="8" t="str">
        <f t="shared" si="469"/>
        <v>ALUM</v>
      </c>
      <c r="Q5988" t="str">
        <f t="shared" si="470"/>
        <v/>
      </c>
      <c r="R5988" t="str">
        <f t="shared" si="471"/>
        <v/>
      </c>
      <c r="S5988" t="str">
        <f t="shared" si="472"/>
        <v>ALUM</v>
      </c>
    </row>
    <row r="5989" spans="1:19" x14ac:dyDescent="0.25">
      <c r="A5989" t="s">
        <v>36</v>
      </c>
      <c r="B5989" t="s">
        <v>35</v>
      </c>
      <c r="C5989" s="2" t="s">
        <v>34</v>
      </c>
      <c r="D5989" s="2" t="s">
        <v>34</v>
      </c>
      <c r="E5989" t="s">
        <v>0</v>
      </c>
      <c r="F5989" t="s">
        <v>2</v>
      </c>
      <c r="G5989" s="4" t="s">
        <v>1</v>
      </c>
      <c r="H5989" t="b">
        <v>0</v>
      </c>
      <c r="I5989" s="4" t="s">
        <v>0</v>
      </c>
      <c r="J5989" t="b">
        <v>0</v>
      </c>
      <c r="K5989" t="b">
        <v>0</v>
      </c>
      <c r="L5989" t="b">
        <v>0</v>
      </c>
      <c r="M5989" t="b">
        <v>1</v>
      </c>
      <c r="N5989">
        <f t="shared" si="468"/>
        <v>0</v>
      </c>
      <c r="O5989" s="8" t="str">
        <f t="shared" si="469"/>
        <v>ALUM</v>
      </c>
      <c r="Q5989" t="str">
        <f t="shared" si="470"/>
        <v/>
      </c>
      <c r="R5989" t="str">
        <f t="shared" si="471"/>
        <v/>
      </c>
      <c r="S5989" t="str">
        <f t="shared" si="472"/>
        <v>ALUM</v>
      </c>
    </row>
    <row r="5990" spans="1:19" x14ac:dyDescent="0.25">
      <c r="A5990" t="s">
        <v>33</v>
      </c>
      <c r="B5990" t="s">
        <v>32</v>
      </c>
      <c r="C5990" s="2" t="s">
        <v>31</v>
      </c>
      <c r="D5990" s="2" t="s">
        <v>31</v>
      </c>
      <c r="E5990" t="s">
        <v>0</v>
      </c>
      <c r="F5990" t="s">
        <v>2</v>
      </c>
      <c r="G5990" s="4" t="s">
        <v>1</v>
      </c>
      <c r="H5990" t="b">
        <v>0</v>
      </c>
      <c r="I5990" s="4" t="s">
        <v>0</v>
      </c>
      <c r="J5990" t="b">
        <v>0</v>
      </c>
      <c r="K5990" t="b">
        <v>0</v>
      </c>
      <c r="L5990" t="b">
        <v>0</v>
      </c>
      <c r="M5990" t="b">
        <v>1</v>
      </c>
      <c r="N5990">
        <f t="shared" si="468"/>
        <v>0</v>
      </c>
      <c r="O5990" s="8" t="str">
        <f t="shared" si="469"/>
        <v>ALUMS</v>
      </c>
      <c r="Q5990" t="str">
        <f t="shared" si="470"/>
        <v/>
      </c>
      <c r="R5990" t="str">
        <f t="shared" si="471"/>
        <v/>
      </c>
      <c r="S5990" t="str">
        <f t="shared" si="472"/>
        <v>ALUM</v>
      </c>
    </row>
    <row r="5991" spans="1:19" x14ac:dyDescent="0.25">
      <c r="A5991" t="s">
        <v>30</v>
      </c>
      <c r="B5991" t="s">
        <v>7</v>
      </c>
      <c r="C5991" s="2" t="s">
        <v>29</v>
      </c>
      <c r="D5991" s="2" t="s">
        <v>29</v>
      </c>
      <c r="E5991" t="s">
        <v>0</v>
      </c>
      <c r="F5991" t="s">
        <v>2</v>
      </c>
      <c r="G5991" s="4" t="s">
        <v>1</v>
      </c>
      <c r="H5991" t="b">
        <v>0</v>
      </c>
      <c r="I5991" s="4" t="s">
        <v>0</v>
      </c>
      <c r="J5991" t="b">
        <v>0</v>
      </c>
      <c r="K5991" t="b">
        <v>0</v>
      </c>
      <c r="L5991" t="b">
        <v>0</v>
      </c>
      <c r="M5991" t="b">
        <v>1</v>
      </c>
      <c r="N5991">
        <f t="shared" si="468"/>
        <v>0</v>
      </c>
      <c r="O5991" s="8" t="str">
        <f t="shared" si="469"/>
        <v>6061-T6</v>
      </c>
      <c r="Q5991" t="str">
        <f t="shared" si="470"/>
        <v/>
      </c>
      <c r="R5991" t="str">
        <f t="shared" si="471"/>
        <v>RMM_ALU</v>
      </c>
      <c r="S5991" t="str">
        <f t="shared" si="472"/>
        <v>Other</v>
      </c>
    </row>
    <row r="5992" spans="1:19" x14ac:dyDescent="0.25">
      <c r="A5992" t="s">
        <v>28</v>
      </c>
      <c r="B5992" t="s">
        <v>27</v>
      </c>
      <c r="C5992" s="2" t="s">
        <v>26</v>
      </c>
      <c r="D5992" s="2" t="s">
        <v>26</v>
      </c>
      <c r="E5992" t="s">
        <v>0</v>
      </c>
      <c r="F5992" t="s">
        <v>2</v>
      </c>
      <c r="G5992" s="4" t="s">
        <v>1</v>
      </c>
      <c r="H5992" t="b">
        <v>0</v>
      </c>
      <c r="I5992" s="4" t="s">
        <v>0</v>
      </c>
      <c r="J5992" t="b">
        <v>0</v>
      </c>
      <c r="K5992" t="b">
        <v>0</v>
      </c>
      <c r="L5992" t="b">
        <v>0</v>
      </c>
      <c r="M5992" t="b">
        <v>1</v>
      </c>
      <c r="N5992">
        <f t="shared" si="468"/>
        <v>0</v>
      </c>
      <c r="O5992" s="8" t="str">
        <f t="shared" si="469"/>
        <v>1.250</v>
      </c>
      <c r="Q5992" t="str">
        <f t="shared" si="470"/>
        <v/>
      </c>
      <c r="R5992" t="str">
        <f t="shared" si="471"/>
        <v>RMM_ALU</v>
      </c>
      <c r="S5992" t="str">
        <f t="shared" si="472"/>
        <v>Other</v>
      </c>
    </row>
    <row r="5993" spans="1:19" x14ac:dyDescent="0.25">
      <c r="A5993" t="s">
        <v>25</v>
      </c>
      <c r="B5993" t="s">
        <v>12</v>
      </c>
      <c r="C5993" s="2" t="s">
        <v>24</v>
      </c>
      <c r="D5993" s="2" t="s">
        <v>24</v>
      </c>
      <c r="E5993" t="s">
        <v>0</v>
      </c>
      <c r="F5993" t="s">
        <v>2</v>
      </c>
      <c r="G5993" s="4" t="s">
        <v>1</v>
      </c>
      <c r="H5993" t="b">
        <v>0</v>
      </c>
      <c r="I5993" s="4" t="s">
        <v>0</v>
      </c>
      <c r="J5993" t="b">
        <v>0</v>
      </c>
      <c r="K5993" t="b">
        <v>0</v>
      </c>
      <c r="L5993" t="b">
        <v>0</v>
      </c>
      <c r="M5993" t="b">
        <v>1</v>
      </c>
      <c r="N5993">
        <f t="shared" si="468"/>
        <v>0</v>
      </c>
      <c r="O5993" s="8" t="str">
        <f t="shared" si="469"/>
        <v>ALUMINIUM</v>
      </c>
      <c r="Q5993" t="str">
        <f t="shared" si="470"/>
        <v/>
      </c>
      <c r="R5993" t="str">
        <f t="shared" si="471"/>
        <v/>
      </c>
      <c r="S5993" t="str">
        <f t="shared" si="472"/>
        <v>ALUM</v>
      </c>
    </row>
    <row r="5994" spans="1:19" x14ac:dyDescent="0.25">
      <c r="A5994" t="s">
        <v>23</v>
      </c>
      <c r="B5994" t="s">
        <v>4</v>
      </c>
      <c r="C5994" s="2" t="s">
        <v>22</v>
      </c>
      <c r="D5994" s="2" t="s">
        <v>22</v>
      </c>
      <c r="E5994" t="s">
        <v>0</v>
      </c>
      <c r="F5994" t="s">
        <v>2</v>
      </c>
      <c r="G5994" s="4" t="s">
        <v>1</v>
      </c>
      <c r="H5994" t="b">
        <v>0</v>
      </c>
      <c r="I5994" s="4" t="s">
        <v>0</v>
      </c>
      <c r="J5994" t="b">
        <v>0</v>
      </c>
      <c r="K5994" t="b">
        <v>0</v>
      </c>
      <c r="L5994" t="b">
        <v>0</v>
      </c>
      <c r="M5994" t="b">
        <v>1</v>
      </c>
      <c r="N5994">
        <f t="shared" si="468"/>
        <v>0</v>
      </c>
      <c r="O5994" s="8" t="e">
        <f t="shared" si="469"/>
        <v>#VALUE!</v>
      </c>
      <c r="Q5994" t="str">
        <f t="shared" si="470"/>
        <v/>
      </c>
      <c r="R5994" t="str">
        <f t="shared" si="471"/>
        <v>RMM_ALU</v>
      </c>
      <c r="S5994" t="str">
        <f t="shared" si="472"/>
        <v>Other</v>
      </c>
    </row>
    <row r="5995" spans="1:19" x14ac:dyDescent="0.25">
      <c r="A5995" t="s">
        <v>21</v>
      </c>
      <c r="B5995" t="s">
        <v>18</v>
      </c>
      <c r="C5995" s="2" t="s">
        <v>20</v>
      </c>
      <c r="D5995" s="2" t="s">
        <v>20</v>
      </c>
      <c r="E5995" t="s">
        <v>0</v>
      </c>
      <c r="F5995" t="s">
        <v>2</v>
      </c>
      <c r="G5995" s="4" t="s">
        <v>1</v>
      </c>
      <c r="H5995" t="b">
        <v>0</v>
      </c>
      <c r="I5995" s="4" t="s">
        <v>0</v>
      </c>
      <c r="J5995" t="b">
        <v>0</v>
      </c>
      <c r="K5995" t="b">
        <v>0</v>
      </c>
      <c r="L5995" t="b">
        <v>0</v>
      </c>
      <c r="M5995" t="b">
        <v>1</v>
      </c>
      <c r="N5995">
        <f t="shared" si="468"/>
        <v>0</v>
      </c>
      <c r="O5995" s="8" t="str">
        <f t="shared" si="469"/>
        <v>ALUM</v>
      </c>
      <c r="Q5995" t="str">
        <f t="shared" si="470"/>
        <v/>
      </c>
      <c r="R5995" t="str">
        <f t="shared" si="471"/>
        <v/>
      </c>
      <c r="S5995" t="str">
        <f t="shared" si="472"/>
        <v>ALUM</v>
      </c>
    </row>
    <row r="5996" spans="1:19" x14ac:dyDescent="0.25">
      <c r="A5996" t="s">
        <v>19</v>
      </c>
      <c r="B5996" t="s">
        <v>18</v>
      </c>
      <c r="C5996" s="2" t="s">
        <v>17</v>
      </c>
      <c r="D5996" s="2" t="s">
        <v>17</v>
      </c>
      <c r="E5996" t="s">
        <v>0</v>
      </c>
      <c r="F5996" t="s">
        <v>2</v>
      </c>
      <c r="G5996" s="4" t="s">
        <v>1</v>
      </c>
      <c r="H5996" t="b">
        <v>0</v>
      </c>
      <c r="I5996" s="4" t="s">
        <v>0</v>
      </c>
      <c r="J5996" t="b">
        <v>0</v>
      </c>
      <c r="K5996" t="b">
        <v>0</v>
      </c>
      <c r="L5996" t="b">
        <v>0</v>
      </c>
      <c r="M5996" t="b">
        <v>1</v>
      </c>
      <c r="N5996">
        <f t="shared" si="468"/>
        <v>0</v>
      </c>
      <c r="O5996" s="8" t="str">
        <f t="shared" si="469"/>
        <v>ALUM</v>
      </c>
      <c r="Q5996" t="str">
        <f t="shared" si="470"/>
        <v/>
      </c>
      <c r="R5996" t="str">
        <f t="shared" si="471"/>
        <v/>
      </c>
      <c r="S5996" t="str">
        <f t="shared" si="472"/>
        <v>ALUM</v>
      </c>
    </row>
    <row r="5997" spans="1:19" x14ac:dyDescent="0.25">
      <c r="A5997" t="s">
        <v>16</v>
      </c>
      <c r="B5997" t="s">
        <v>15</v>
      </c>
      <c r="C5997" s="2" t="s">
        <v>14</v>
      </c>
      <c r="D5997" s="2" t="s">
        <v>14</v>
      </c>
      <c r="E5997" t="s">
        <v>0</v>
      </c>
      <c r="F5997" t="s">
        <v>2</v>
      </c>
      <c r="G5997" s="4" t="s">
        <v>1</v>
      </c>
      <c r="H5997" t="b">
        <v>0</v>
      </c>
      <c r="I5997" s="4" t="s">
        <v>0</v>
      </c>
      <c r="J5997" t="b">
        <v>0</v>
      </c>
      <c r="K5997" t="b">
        <v>0</v>
      </c>
      <c r="L5997" t="b">
        <v>0</v>
      </c>
      <c r="M5997" t="b">
        <v>1</v>
      </c>
      <c r="N5997">
        <f t="shared" si="468"/>
        <v>0</v>
      </c>
      <c r="O5997" s="8" t="str">
        <f t="shared" si="469"/>
        <v>AL</v>
      </c>
      <c r="Q5997" t="str">
        <f t="shared" si="470"/>
        <v/>
      </c>
      <c r="R5997" t="str">
        <f t="shared" si="471"/>
        <v>RMM_ALU</v>
      </c>
      <c r="S5997" t="str">
        <f t="shared" si="472"/>
        <v>Other</v>
      </c>
    </row>
    <row r="5998" spans="1:19" x14ac:dyDescent="0.25">
      <c r="A5998" t="s">
        <v>13</v>
      </c>
      <c r="B5998" t="s">
        <v>12</v>
      </c>
      <c r="C5998" s="2" t="s">
        <v>11</v>
      </c>
      <c r="D5998" s="2" t="s">
        <v>11</v>
      </c>
      <c r="E5998" t="s">
        <v>0</v>
      </c>
      <c r="F5998" t="s">
        <v>2</v>
      </c>
      <c r="G5998" s="4" t="s">
        <v>1</v>
      </c>
      <c r="H5998" t="b">
        <v>0</v>
      </c>
      <c r="I5998" s="4" t="s">
        <v>0</v>
      </c>
      <c r="J5998" t="b">
        <v>0</v>
      </c>
      <c r="K5998" t="b">
        <v>0</v>
      </c>
      <c r="L5998" t="b">
        <v>0</v>
      </c>
      <c r="M5998" t="b">
        <v>1</v>
      </c>
      <c r="N5998">
        <f t="shared" si="468"/>
        <v>0</v>
      </c>
      <c r="O5998" s="8" t="str">
        <f t="shared" si="469"/>
        <v>ALUMINIUM</v>
      </c>
      <c r="Q5998" t="str">
        <f t="shared" si="470"/>
        <v/>
      </c>
      <c r="R5998" t="str">
        <f t="shared" si="471"/>
        <v/>
      </c>
      <c r="S5998" t="str">
        <f t="shared" si="472"/>
        <v>ALUM</v>
      </c>
    </row>
    <row r="5999" spans="1:19" x14ac:dyDescent="0.25">
      <c r="A5999" t="s">
        <v>10</v>
      </c>
      <c r="B5999" t="s">
        <v>7</v>
      </c>
      <c r="C5999" s="2" t="s">
        <v>9</v>
      </c>
      <c r="D5999" s="2" t="s">
        <v>9</v>
      </c>
      <c r="E5999" t="s">
        <v>0</v>
      </c>
      <c r="F5999" t="s">
        <v>2</v>
      </c>
      <c r="G5999" s="4" t="s">
        <v>1</v>
      </c>
      <c r="H5999" t="b">
        <v>0</v>
      </c>
      <c r="I5999" s="4" t="s">
        <v>0</v>
      </c>
      <c r="J5999" t="b">
        <v>0</v>
      </c>
      <c r="K5999" t="b">
        <v>0</v>
      </c>
      <c r="L5999" t="b">
        <v>0</v>
      </c>
      <c r="M5999" t="b">
        <v>1</v>
      </c>
      <c r="N5999">
        <f t="shared" si="468"/>
        <v>0</v>
      </c>
      <c r="O5999" s="8" t="str">
        <f t="shared" si="469"/>
        <v>6061-T6</v>
      </c>
      <c r="Q5999" t="str">
        <f t="shared" si="470"/>
        <v/>
      </c>
      <c r="R5999" t="str">
        <f t="shared" si="471"/>
        <v>RMM_ALU</v>
      </c>
      <c r="S5999" t="str">
        <f t="shared" si="472"/>
        <v>Other</v>
      </c>
    </row>
    <row r="6000" spans="1:19" x14ac:dyDescent="0.25">
      <c r="A6000" t="s">
        <v>8</v>
      </c>
      <c r="B6000" t="s">
        <v>7</v>
      </c>
      <c r="C6000" s="2" t="s">
        <v>6</v>
      </c>
      <c r="D6000" s="2" t="s">
        <v>6</v>
      </c>
      <c r="E6000" t="s">
        <v>0</v>
      </c>
      <c r="F6000" t="s">
        <v>2</v>
      </c>
      <c r="G6000" s="4" t="s">
        <v>1</v>
      </c>
      <c r="H6000" t="b">
        <v>0</v>
      </c>
      <c r="I6000" s="4" t="s">
        <v>0</v>
      </c>
      <c r="J6000" t="b">
        <v>0</v>
      </c>
      <c r="K6000" t="b">
        <v>0</v>
      </c>
      <c r="L6000" t="b">
        <v>0</v>
      </c>
      <c r="M6000" t="b">
        <v>1</v>
      </c>
      <c r="N6000">
        <f t="shared" si="468"/>
        <v>0</v>
      </c>
      <c r="O6000" s="8" t="str">
        <f t="shared" si="469"/>
        <v>6061-T6</v>
      </c>
      <c r="Q6000" t="str">
        <f t="shared" si="470"/>
        <v/>
      </c>
      <c r="R6000" t="str">
        <f t="shared" si="471"/>
        <v>RMM_ALU</v>
      </c>
      <c r="S6000" t="str">
        <f t="shared" si="472"/>
        <v>Other</v>
      </c>
    </row>
    <row r="6001" spans="1:19" x14ac:dyDescent="0.25">
      <c r="A6001" t="s">
        <v>5</v>
      </c>
      <c r="B6001" t="s">
        <v>4</v>
      </c>
      <c r="C6001" s="2" t="s">
        <v>3</v>
      </c>
      <c r="D6001" s="2" t="s">
        <v>3</v>
      </c>
      <c r="E6001" t="s">
        <v>0</v>
      </c>
      <c r="F6001" t="s">
        <v>2</v>
      </c>
      <c r="G6001" s="4" t="s">
        <v>1</v>
      </c>
      <c r="H6001" t="b">
        <v>0</v>
      </c>
      <c r="I6001" s="4" t="s">
        <v>0</v>
      </c>
      <c r="J6001" t="b">
        <v>0</v>
      </c>
      <c r="K6001" t="b">
        <v>0</v>
      </c>
      <c r="L6001" t="b">
        <v>0</v>
      </c>
      <c r="M6001" t="b">
        <v>1</v>
      </c>
      <c r="N6001">
        <f t="shared" si="468"/>
        <v>0</v>
      </c>
      <c r="O6001" s="8" t="str">
        <f t="shared" si="469"/>
        <v>AL6061-T6-15.0</v>
      </c>
      <c r="Q6001" t="str">
        <f t="shared" si="470"/>
        <v/>
      </c>
      <c r="R6001" t="str">
        <f t="shared" si="471"/>
        <v>RMM_ALU</v>
      </c>
      <c r="S6001" t="str">
        <f t="shared" si="472"/>
        <v>Other</v>
      </c>
    </row>
    <row r="6002" spans="1:19" x14ac:dyDescent="0.25">
      <c r="A6002" t="s">
        <v>12095</v>
      </c>
      <c r="B6002" t="s">
        <v>202</v>
      </c>
      <c r="C6002" t="s">
        <v>212</v>
      </c>
      <c r="D6002" t="s">
        <v>212</v>
      </c>
      <c r="E6002" t="s">
        <v>0</v>
      </c>
      <c r="F6002" t="s">
        <v>2</v>
      </c>
      <c r="G6002" t="s">
        <v>1</v>
      </c>
      <c r="H6002" s="4" t="b">
        <v>0</v>
      </c>
      <c r="I6002" t="s">
        <v>0</v>
      </c>
      <c r="J6002" s="4" t="b">
        <v>0</v>
      </c>
      <c r="K6002" t="b">
        <v>0</v>
      </c>
      <c r="L6002" t="b">
        <v>0</v>
      </c>
      <c r="M6002" t="b">
        <v>1</v>
      </c>
      <c r="N6002">
        <f t="shared" ref="N6002:N6065" si="473">IFERROR(IF(SEARCH(",",D6002,1)-1&gt;10,0,SEARCH(",",D6002,1)-1),0)</f>
        <v>0</v>
      </c>
      <c r="O6002" s="8" t="str">
        <f t="shared" si="469"/>
        <v>AL6061T6</v>
      </c>
      <c r="Q6002" t="str">
        <f t="shared" si="470"/>
        <v/>
      </c>
      <c r="R6002" t="str">
        <f t="shared" ref="R6002:R6065" si="474">IF(LEFT(A6002,3)=LEFT(D6002,3),"",CONCATENATE(I6002, "_",LEFT(A6002,3)))</f>
        <v>RMM_ALU</v>
      </c>
      <c r="S6002" t="str">
        <f t="shared" si="472"/>
        <v>Other</v>
      </c>
    </row>
    <row r="6003" spans="1:19" x14ac:dyDescent="0.25">
      <c r="A6003" t="s">
        <v>12096</v>
      </c>
      <c r="B6003" t="s">
        <v>12097</v>
      </c>
      <c r="C6003" t="s">
        <v>12098</v>
      </c>
      <c r="D6003" t="s">
        <v>12098</v>
      </c>
      <c r="E6003" t="s">
        <v>0</v>
      </c>
      <c r="F6003" t="s">
        <v>2</v>
      </c>
      <c r="G6003" t="s">
        <v>1</v>
      </c>
      <c r="H6003" s="4" t="b">
        <v>0</v>
      </c>
      <c r="I6003" t="s">
        <v>0</v>
      </c>
      <c r="J6003" s="4" t="b">
        <v>0</v>
      </c>
      <c r="K6003" t="b">
        <v>0</v>
      </c>
      <c r="L6003" t="b">
        <v>0</v>
      </c>
      <c r="M6003" t="b">
        <v>1</v>
      </c>
      <c r="N6003">
        <f t="shared" si="473"/>
        <v>0</v>
      </c>
      <c r="O6003" s="8" t="str">
        <f t="shared" si="469"/>
        <v>1.000</v>
      </c>
      <c r="Q6003" t="str">
        <f t="shared" si="470"/>
        <v/>
      </c>
      <c r="R6003" t="str">
        <f t="shared" si="474"/>
        <v>RMM_ALU</v>
      </c>
      <c r="S6003" t="str">
        <f t="shared" si="472"/>
        <v>Other</v>
      </c>
    </row>
    <row r="6004" spans="1:19" x14ac:dyDescent="0.25">
      <c r="A6004" t="s">
        <v>12099</v>
      </c>
      <c r="B6004" t="s">
        <v>12100</v>
      </c>
      <c r="C6004" t="s">
        <v>12101</v>
      </c>
      <c r="D6004" t="s">
        <v>12101</v>
      </c>
      <c r="E6004" t="s">
        <v>0</v>
      </c>
      <c r="F6004" t="s">
        <v>2</v>
      </c>
      <c r="G6004" t="s">
        <v>1</v>
      </c>
      <c r="H6004" s="4" t="b">
        <v>0</v>
      </c>
      <c r="I6004" t="s">
        <v>0</v>
      </c>
      <c r="J6004" s="4" t="b">
        <v>0</v>
      </c>
      <c r="K6004" t="b">
        <v>0</v>
      </c>
      <c r="L6004" t="b">
        <v>0</v>
      </c>
      <c r="M6004" t="b">
        <v>1</v>
      </c>
      <c r="N6004">
        <f t="shared" si="473"/>
        <v>0</v>
      </c>
      <c r="O6004" s="8" t="str">
        <f t="shared" si="469"/>
        <v>ALUMS</v>
      </c>
      <c r="Q6004" t="str">
        <f t="shared" si="470"/>
        <v/>
      </c>
      <c r="R6004" t="str">
        <f t="shared" si="474"/>
        <v/>
      </c>
      <c r="S6004" t="str">
        <f t="shared" si="472"/>
        <v>ALUM</v>
      </c>
    </row>
    <row r="6005" spans="1:19" x14ac:dyDescent="0.25">
      <c r="A6005" t="s">
        <v>12102</v>
      </c>
      <c r="B6005" t="s">
        <v>15</v>
      </c>
      <c r="C6005" t="s">
        <v>12103</v>
      </c>
      <c r="D6005" t="s">
        <v>12103</v>
      </c>
      <c r="E6005" t="s">
        <v>0</v>
      </c>
      <c r="F6005" t="s">
        <v>2</v>
      </c>
      <c r="G6005" t="s">
        <v>1</v>
      </c>
      <c r="H6005" s="4" t="b">
        <v>0</v>
      </c>
      <c r="I6005" t="s">
        <v>0</v>
      </c>
      <c r="J6005" s="4" t="b">
        <v>0</v>
      </c>
      <c r="K6005" t="b">
        <v>0</v>
      </c>
      <c r="L6005" t="b">
        <v>0</v>
      </c>
      <c r="M6005" t="b">
        <v>1</v>
      </c>
      <c r="N6005">
        <f t="shared" si="473"/>
        <v>0</v>
      </c>
      <c r="O6005" s="8" t="str">
        <f t="shared" si="469"/>
        <v>AL</v>
      </c>
      <c r="Q6005" t="str">
        <f t="shared" si="470"/>
        <v/>
      </c>
      <c r="R6005" t="str">
        <f t="shared" si="474"/>
        <v>RMM_ALU</v>
      </c>
      <c r="S6005" t="str">
        <f t="shared" si="472"/>
        <v>Other</v>
      </c>
    </row>
    <row r="6006" spans="1:19" x14ac:dyDescent="0.25">
      <c r="A6006" t="s">
        <v>12104</v>
      </c>
      <c r="B6006" t="s">
        <v>12105</v>
      </c>
      <c r="C6006" t="s">
        <v>12106</v>
      </c>
      <c r="D6006" t="s">
        <v>12106</v>
      </c>
      <c r="E6006" t="s">
        <v>0</v>
      </c>
      <c r="F6006" t="s">
        <v>2</v>
      </c>
      <c r="G6006" t="s">
        <v>1</v>
      </c>
      <c r="H6006" s="4" t="b">
        <v>0</v>
      </c>
      <c r="I6006" t="s">
        <v>0</v>
      </c>
      <c r="J6006" s="4" t="b">
        <v>0</v>
      </c>
      <c r="K6006" t="b">
        <v>0</v>
      </c>
      <c r="L6006" t="b">
        <v>0</v>
      </c>
      <c r="M6006" t="b">
        <v>1</v>
      </c>
      <c r="N6006">
        <f t="shared" si="473"/>
        <v>0</v>
      </c>
      <c r="O6006" s="8" t="str">
        <f t="shared" si="469"/>
        <v>2.00”</v>
      </c>
      <c r="Q6006" t="str">
        <f t="shared" si="470"/>
        <v/>
      </c>
      <c r="R6006" t="str">
        <f t="shared" si="474"/>
        <v>RMM_ALU</v>
      </c>
      <c r="S6006" t="str">
        <f t="shared" si="472"/>
        <v>ALUM</v>
      </c>
    </row>
    <row r="6007" spans="1:19" x14ac:dyDescent="0.25">
      <c r="A6007" t="s">
        <v>12107</v>
      </c>
      <c r="B6007" t="s">
        <v>12</v>
      </c>
      <c r="C6007" t="s">
        <v>12108</v>
      </c>
      <c r="D6007" t="s">
        <v>12108</v>
      </c>
      <c r="E6007" t="s">
        <v>0</v>
      </c>
      <c r="F6007" t="s">
        <v>2</v>
      </c>
      <c r="G6007" t="s">
        <v>1</v>
      </c>
      <c r="H6007" s="4" t="b">
        <v>0</v>
      </c>
      <c r="I6007" t="s">
        <v>0</v>
      </c>
      <c r="J6007" s="4" t="b">
        <v>0</v>
      </c>
      <c r="K6007" t="b">
        <v>0</v>
      </c>
      <c r="L6007" t="b">
        <v>0</v>
      </c>
      <c r="M6007" t="b">
        <v>1</v>
      </c>
      <c r="N6007">
        <f t="shared" si="473"/>
        <v>0</v>
      </c>
      <c r="O6007" s="8" t="str">
        <f t="shared" si="469"/>
        <v>ALUMINIUM</v>
      </c>
      <c r="Q6007" t="str">
        <f t="shared" si="470"/>
        <v/>
      </c>
      <c r="R6007" t="str">
        <f t="shared" si="474"/>
        <v/>
      </c>
      <c r="S6007" t="str">
        <f t="shared" si="472"/>
        <v>ALUM</v>
      </c>
    </row>
    <row r="6008" spans="1:19" x14ac:dyDescent="0.25">
      <c r="A6008" t="s">
        <v>12109</v>
      </c>
      <c r="B6008" t="s">
        <v>12</v>
      </c>
      <c r="C6008" t="s">
        <v>12110</v>
      </c>
      <c r="D6008" t="s">
        <v>12110</v>
      </c>
      <c r="E6008" t="s">
        <v>0</v>
      </c>
      <c r="F6008" t="s">
        <v>2</v>
      </c>
      <c r="G6008" t="s">
        <v>1</v>
      </c>
      <c r="H6008" s="4" t="b">
        <v>1</v>
      </c>
      <c r="I6008" t="s">
        <v>0</v>
      </c>
      <c r="J6008" s="4" t="b">
        <v>0</v>
      </c>
      <c r="K6008" t="b">
        <v>0</v>
      </c>
      <c r="L6008" t="b">
        <v>0</v>
      </c>
      <c r="M6008" t="b">
        <v>1</v>
      </c>
      <c r="N6008">
        <f t="shared" si="473"/>
        <v>0</v>
      </c>
      <c r="O6008" s="8" t="str">
        <f t="shared" si="469"/>
        <v>ALUMINIUM</v>
      </c>
      <c r="Q6008" t="str">
        <f t="shared" si="470"/>
        <v/>
      </c>
      <c r="R6008" t="str">
        <f t="shared" si="474"/>
        <v/>
      </c>
      <c r="S6008" t="str">
        <f t="shared" si="472"/>
        <v>ALUM</v>
      </c>
    </row>
    <row r="6009" spans="1:19" x14ac:dyDescent="0.25">
      <c r="A6009" t="s">
        <v>12111</v>
      </c>
      <c r="B6009" t="s">
        <v>12112</v>
      </c>
      <c r="C6009" t="s">
        <v>12113</v>
      </c>
      <c r="D6009" t="s">
        <v>12113</v>
      </c>
      <c r="E6009" t="s">
        <v>0</v>
      </c>
      <c r="F6009" t="s">
        <v>2</v>
      </c>
      <c r="G6009" t="s">
        <v>1</v>
      </c>
      <c r="H6009" s="4" t="b">
        <v>0</v>
      </c>
      <c r="I6009" t="s">
        <v>0</v>
      </c>
      <c r="J6009" s="4" t="b">
        <v>0</v>
      </c>
      <c r="K6009" t="b">
        <v>0</v>
      </c>
      <c r="L6009" t="b">
        <v>0</v>
      </c>
      <c r="M6009" t="b">
        <v>1</v>
      </c>
      <c r="N6009">
        <f t="shared" si="473"/>
        <v>0</v>
      </c>
      <c r="O6009" s="8" t="str">
        <f t="shared" si="469"/>
        <v>ALUMS24.00</v>
      </c>
      <c r="Q6009" t="str">
        <f t="shared" si="470"/>
        <v/>
      </c>
      <c r="R6009" t="str">
        <f t="shared" si="474"/>
        <v/>
      </c>
      <c r="S6009" t="str">
        <f t="shared" si="472"/>
        <v>ALUM</v>
      </c>
    </row>
    <row r="6010" spans="1:19" x14ac:dyDescent="0.25">
      <c r="A6010" t="s">
        <v>12114</v>
      </c>
      <c r="B6010" t="s">
        <v>4</v>
      </c>
      <c r="C6010" t="s">
        <v>213</v>
      </c>
      <c r="D6010" t="s">
        <v>213</v>
      </c>
      <c r="E6010" t="s">
        <v>0</v>
      </c>
      <c r="F6010" t="s">
        <v>2</v>
      </c>
      <c r="G6010" t="s">
        <v>1</v>
      </c>
      <c r="H6010" s="4" t="b">
        <v>0</v>
      </c>
      <c r="I6010" t="s">
        <v>0</v>
      </c>
      <c r="J6010" s="4" t="b">
        <v>0</v>
      </c>
      <c r="K6010" t="b">
        <v>0</v>
      </c>
      <c r="L6010" t="b">
        <v>0</v>
      </c>
      <c r="M6010" t="b">
        <v>1</v>
      </c>
      <c r="N6010">
        <f t="shared" si="473"/>
        <v>0</v>
      </c>
      <c r="O6010" s="8" t="str">
        <f t="shared" si="469"/>
        <v>AL6061-T6</v>
      </c>
      <c r="Q6010" t="str">
        <f t="shared" si="470"/>
        <v/>
      </c>
      <c r="R6010" t="str">
        <f t="shared" si="474"/>
        <v>RMM_ALU</v>
      </c>
      <c r="S6010" t="str">
        <f t="shared" si="472"/>
        <v>Other</v>
      </c>
    </row>
    <row r="6011" spans="1:19" x14ac:dyDescent="0.25">
      <c r="A6011" t="s">
        <v>12115</v>
      </c>
      <c r="B6011" t="s">
        <v>27</v>
      </c>
      <c r="C6011" t="s">
        <v>12116</v>
      </c>
      <c r="D6011" t="s">
        <v>12116</v>
      </c>
      <c r="E6011" t="s">
        <v>0</v>
      </c>
      <c r="F6011" t="s">
        <v>2</v>
      </c>
      <c r="G6011" t="s">
        <v>1</v>
      </c>
      <c r="H6011" s="4" t="b">
        <v>0</v>
      </c>
      <c r="I6011" t="s">
        <v>0</v>
      </c>
      <c r="J6011" s="4" t="b">
        <v>0</v>
      </c>
      <c r="K6011" t="b">
        <v>0</v>
      </c>
      <c r="L6011" t="b">
        <v>0</v>
      </c>
      <c r="M6011" t="b">
        <v>1</v>
      </c>
      <c r="N6011">
        <f t="shared" si="473"/>
        <v>0</v>
      </c>
      <c r="O6011" s="8" t="str">
        <f t="shared" si="469"/>
        <v>1.250</v>
      </c>
      <c r="Q6011" t="str">
        <f t="shared" si="470"/>
        <v/>
      </c>
      <c r="R6011" t="str">
        <f t="shared" si="474"/>
        <v>RMM_ALU</v>
      </c>
      <c r="S6011" t="str">
        <f t="shared" si="472"/>
        <v>Other</v>
      </c>
    </row>
    <row r="6012" spans="1:19" x14ac:dyDescent="0.25">
      <c r="A6012" t="s">
        <v>12117</v>
      </c>
      <c r="B6012" t="s">
        <v>12118</v>
      </c>
      <c r="C6012" t="s">
        <v>12119</v>
      </c>
      <c r="D6012" t="s">
        <v>12119</v>
      </c>
      <c r="E6012" t="s">
        <v>0</v>
      </c>
      <c r="F6012" t="s">
        <v>2</v>
      </c>
      <c r="G6012" t="s">
        <v>1</v>
      </c>
      <c r="H6012" s="4" t="b">
        <v>1</v>
      </c>
      <c r="I6012" t="s">
        <v>0</v>
      </c>
      <c r="J6012" s="4" t="b">
        <v>0</v>
      </c>
      <c r="K6012" t="b">
        <v>0</v>
      </c>
      <c r="L6012" t="b">
        <v>0</v>
      </c>
      <c r="M6012" t="b">
        <v>1</v>
      </c>
      <c r="N6012">
        <f t="shared" si="473"/>
        <v>0</v>
      </c>
      <c r="O6012" s="8" t="str">
        <f t="shared" si="469"/>
        <v>1.375</v>
      </c>
      <c r="Q6012" t="str">
        <f t="shared" si="470"/>
        <v/>
      </c>
      <c r="R6012" t="str">
        <f t="shared" si="474"/>
        <v>RMM_ALU</v>
      </c>
      <c r="S6012" t="str">
        <f t="shared" si="472"/>
        <v>Other</v>
      </c>
    </row>
    <row r="6013" spans="1:19" x14ac:dyDescent="0.25">
      <c r="A6013" t="s">
        <v>12120</v>
      </c>
      <c r="B6013" t="s">
        <v>12121</v>
      </c>
      <c r="C6013" t="s">
        <v>12122</v>
      </c>
      <c r="D6013" t="s">
        <v>12122</v>
      </c>
      <c r="E6013" t="s">
        <v>0</v>
      </c>
      <c r="F6013" t="s">
        <v>2</v>
      </c>
      <c r="G6013" t="s">
        <v>1</v>
      </c>
      <c r="H6013" s="4" t="b">
        <v>0</v>
      </c>
      <c r="I6013" t="s">
        <v>0</v>
      </c>
      <c r="J6013" s="4" t="b">
        <v>0</v>
      </c>
      <c r="K6013" t="b">
        <v>0</v>
      </c>
      <c r="L6013" t="b">
        <v>0</v>
      </c>
      <c r="M6013" t="b">
        <v>1</v>
      </c>
      <c r="N6013">
        <f t="shared" si="473"/>
        <v>0</v>
      </c>
      <c r="O6013" s="8" t="str">
        <f t="shared" si="469"/>
        <v>.625</v>
      </c>
      <c r="Q6013" t="str">
        <f t="shared" si="470"/>
        <v/>
      </c>
      <c r="R6013" t="str">
        <f t="shared" si="474"/>
        <v>RMM_ALU</v>
      </c>
      <c r="S6013" t="str">
        <f t="shared" si="472"/>
        <v>Other</v>
      </c>
    </row>
    <row r="6014" spans="1:19" x14ac:dyDescent="0.25">
      <c r="A6014" t="s">
        <v>12123</v>
      </c>
      <c r="B6014" t="s">
        <v>12124</v>
      </c>
      <c r="C6014" t="s">
        <v>12125</v>
      </c>
      <c r="D6014" t="s">
        <v>12125</v>
      </c>
      <c r="E6014" t="s">
        <v>0</v>
      </c>
      <c r="F6014" t="s">
        <v>2</v>
      </c>
      <c r="G6014" t="s">
        <v>1</v>
      </c>
      <c r="H6014" s="4" t="b">
        <v>1</v>
      </c>
      <c r="I6014" t="s">
        <v>0</v>
      </c>
      <c r="J6014" s="4" t="b">
        <v>0</v>
      </c>
      <c r="K6014" t="b">
        <v>0</v>
      </c>
      <c r="L6014" t="b">
        <v>0</v>
      </c>
      <c r="M6014" t="b">
        <v>1</v>
      </c>
      <c r="N6014">
        <f t="shared" si="473"/>
        <v>0</v>
      </c>
      <c r="O6014" s="8" t="str">
        <f t="shared" si="469"/>
        <v>ALUM</v>
      </c>
      <c r="Q6014" t="str">
        <f t="shared" si="470"/>
        <v/>
      </c>
      <c r="R6014" t="str">
        <f t="shared" si="474"/>
        <v/>
      </c>
      <c r="S6014" t="str">
        <f t="shared" si="472"/>
        <v>ALUM</v>
      </c>
    </row>
    <row r="6015" spans="1:19" x14ac:dyDescent="0.25">
      <c r="A6015" t="s">
        <v>12126</v>
      </c>
      <c r="B6015" t="s">
        <v>12</v>
      </c>
      <c r="C6015" t="s">
        <v>12127</v>
      </c>
      <c r="D6015" t="s">
        <v>12127</v>
      </c>
      <c r="E6015" t="s">
        <v>0</v>
      </c>
      <c r="F6015" t="s">
        <v>2</v>
      </c>
      <c r="G6015" t="s">
        <v>1</v>
      </c>
      <c r="H6015" s="4" t="b">
        <v>0</v>
      </c>
      <c r="I6015" t="s">
        <v>0</v>
      </c>
      <c r="J6015" s="4" t="b">
        <v>0</v>
      </c>
      <c r="K6015" t="b">
        <v>0</v>
      </c>
      <c r="L6015" t="b">
        <v>0</v>
      </c>
      <c r="M6015" t="b">
        <v>1</v>
      </c>
      <c r="N6015">
        <f t="shared" si="473"/>
        <v>0</v>
      </c>
      <c r="O6015" s="8" t="str">
        <f t="shared" si="469"/>
        <v>ALUMINIUM</v>
      </c>
      <c r="Q6015" t="str">
        <f t="shared" si="470"/>
        <v/>
      </c>
      <c r="R6015" t="str">
        <f t="shared" si="474"/>
        <v/>
      </c>
      <c r="S6015" t="str">
        <f t="shared" si="472"/>
        <v>ALUM</v>
      </c>
    </row>
    <row r="6016" spans="1:19" x14ac:dyDescent="0.25">
      <c r="A6016" t="s">
        <v>12128</v>
      </c>
      <c r="B6016" t="s">
        <v>12129</v>
      </c>
      <c r="C6016" t="s">
        <v>12130</v>
      </c>
      <c r="D6016" t="s">
        <v>12130</v>
      </c>
      <c r="E6016" t="s">
        <v>0</v>
      </c>
      <c r="F6016" t="s">
        <v>2</v>
      </c>
      <c r="G6016" t="s">
        <v>1</v>
      </c>
      <c r="H6016" s="4" t="b">
        <v>0</v>
      </c>
      <c r="I6016" t="s">
        <v>0</v>
      </c>
      <c r="J6016" s="4" t="b">
        <v>0</v>
      </c>
      <c r="K6016" t="b">
        <v>0</v>
      </c>
      <c r="L6016" t="b">
        <v>0</v>
      </c>
      <c r="M6016" t="b">
        <v>1</v>
      </c>
      <c r="N6016">
        <f t="shared" si="473"/>
        <v>0</v>
      </c>
      <c r="O6016" s="8" t="str">
        <f t="shared" si="469"/>
        <v>1.50</v>
      </c>
      <c r="Q6016" t="str">
        <f t="shared" si="470"/>
        <v/>
      </c>
      <c r="R6016" t="str">
        <f t="shared" si="474"/>
        <v>RMM_ALU</v>
      </c>
      <c r="S6016" t="str">
        <f t="shared" si="472"/>
        <v>Other</v>
      </c>
    </row>
    <row r="6017" spans="1:19" x14ac:dyDescent="0.25">
      <c r="A6017" t="s">
        <v>12131</v>
      </c>
      <c r="B6017" t="s">
        <v>12132</v>
      </c>
      <c r="C6017" t="s">
        <v>12133</v>
      </c>
      <c r="D6017" t="s">
        <v>12133</v>
      </c>
      <c r="E6017" t="s">
        <v>0</v>
      </c>
      <c r="F6017" t="s">
        <v>2</v>
      </c>
      <c r="G6017" t="s">
        <v>1</v>
      </c>
      <c r="H6017" s="4" t="b">
        <v>0</v>
      </c>
      <c r="I6017" t="s">
        <v>0</v>
      </c>
      <c r="J6017" s="4" t="b">
        <v>0</v>
      </c>
      <c r="K6017" t="b">
        <v>0</v>
      </c>
      <c r="L6017" t="b">
        <v>0</v>
      </c>
      <c r="M6017" t="b">
        <v>1</v>
      </c>
      <c r="N6017">
        <f t="shared" si="473"/>
        <v>0</v>
      </c>
      <c r="O6017" s="8" t="str">
        <f t="shared" si="469"/>
        <v>ALUM</v>
      </c>
      <c r="Q6017" t="str">
        <f t="shared" si="470"/>
        <v/>
      </c>
      <c r="R6017" t="str">
        <f t="shared" si="474"/>
        <v/>
      </c>
      <c r="S6017" t="str">
        <f t="shared" si="472"/>
        <v>ALUM</v>
      </c>
    </row>
    <row r="6018" spans="1:19" x14ac:dyDescent="0.25">
      <c r="A6018" t="s">
        <v>12134</v>
      </c>
      <c r="B6018" t="s">
        <v>18</v>
      </c>
      <c r="C6018" t="s">
        <v>12135</v>
      </c>
      <c r="D6018" t="s">
        <v>12135</v>
      </c>
      <c r="E6018" t="s">
        <v>0</v>
      </c>
      <c r="F6018" t="s">
        <v>2</v>
      </c>
      <c r="G6018" t="s">
        <v>1</v>
      </c>
      <c r="H6018" s="4" t="b">
        <v>0</v>
      </c>
      <c r="I6018" t="s">
        <v>0</v>
      </c>
      <c r="J6018" s="4" t="b">
        <v>0</v>
      </c>
      <c r="K6018" t="b">
        <v>0</v>
      </c>
      <c r="L6018" t="b">
        <v>0</v>
      </c>
      <c r="M6018" t="b">
        <v>1</v>
      </c>
      <c r="N6018">
        <f t="shared" si="473"/>
        <v>0</v>
      </c>
      <c r="O6018" s="8" t="str">
        <f t="shared" si="469"/>
        <v>ALUM</v>
      </c>
      <c r="Q6018" t="str">
        <f t="shared" si="470"/>
        <v/>
      </c>
      <c r="R6018" t="str">
        <f t="shared" si="474"/>
        <v/>
      </c>
      <c r="S6018" t="str">
        <f t="shared" si="472"/>
        <v>ALUM</v>
      </c>
    </row>
    <row r="6019" spans="1:19" x14ac:dyDescent="0.25">
      <c r="A6019" t="s">
        <v>12136</v>
      </c>
      <c r="C6019" t="s">
        <v>12137</v>
      </c>
      <c r="D6019" t="s">
        <v>12137</v>
      </c>
      <c r="E6019" t="s">
        <v>0</v>
      </c>
      <c r="F6019" t="s">
        <v>2</v>
      </c>
      <c r="G6019" t="s">
        <v>1</v>
      </c>
      <c r="H6019" s="4" t="b">
        <v>0</v>
      </c>
      <c r="I6019" t="s">
        <v>0</v>
      </c>
      <c r="J6019" s="4" t="b">
        <v>0</v>
      </c>
      <c r="K6019" t="b">
        <v>0</v>
      </c>
      <c r="L6019" t="b">
        <v>0</v>
      </c>
      <c r="M6019" t="b">
        <v>1</v>
      </c>
      <c r="N6019">
        <f t="shared" si="473"/>
        <v>0</v>
      </c>
      <c r="O6019" s="8" t="str">
        <f t="shared" ref="O6019:O6082" si="475">IF(N6019=0,    LEFT(D6019,SEARCH(" ", D6019,1)-1),    RIGHT(D6019,LEN(D6019)-N6019-1))</f>
        <v>ALUM</v>
      </c>
      <c r="Q6019" t="str">
        <f t="shared" ref="Q6019:Q6082" si="476">IF(ISERROR(SEARCH("AMAT",D6019,1)),IF(ISERROR(SEARCH("CHAWK",D6019,1)),IF(ISERROR(SEARCH("ASSY",D6019,1)), IF(ISERROR(SEARCH("SUB CON",I6019, 1)),IF(ISERROR(SEARCH("SUB",E6019, 1)),IF(AND(ISERROR(SEARCH("PKG",D6019,1)), ISERROR(SEARCH("LBL",D6019,1)), ISERROR(SEARCH("LABEL",D6019,1))),IF(ISERROR(SEARCH("WLDM*",D6019,1)),IF(ISERROR(SEARCH("DOOR",D6019,1)),IF(ISERROR(SEARCH("SPCR",D6019,1)), IF(AND(ISERROR(SEARCH("ORING",D6019,1)), ISERROR(SEARCH("O-RING",D6019,1))),IF(ISERROR(SEARCH("TUBE*",D6019,1)),IF(ISERROR(SEARCH("ADPTR",D6019,1)), IF(ISERROR(SEARCH("PIN",D6019,1)), IF(ISERROR(SEARCH("LATCH",D6019,1)),IF(ISERROR(SEARCH("BASE",D6019,1)),IF(AND(ISERROR(SEARCH("INSERT",D6019,1)), ISERROR(SEARCH("INSR",D6019,1))),IF(ISERROR(SEARCH("TOMBSTONE",D6019,1)),IF(ISERROR(SEARCH("TOOL",D6019,1)),IF(ISERROR(SEARCH("GD?",D6019,1)), IF(AND(ISERROR(SEARCH("SHIELD",D6019,1)),ISERROR(SEARCH("SHLD",D6019,1))),IF(ISERROR(SEARCH("CARRIER",D6019,1)),IF(ISERROR(SEARCH("LID?",D6019,1)),IF(ISERROR(SEARCH("BRKT",D6019,1)),IF(ISERROR(SEARCH("RTRN",D6019,1)),IF(ISERROR(SEARCH("RETAINER",D6019,1)),IF(ISERROR(SEARCH("HSG",D6019,1)),IF(ISERROR(SEARCH("PLATE",D6019,1)),IF(ISERROR(SEARCH("SNSR",D6019,1)),IF(AND(ISERROR(SEARCH("PANEL",D6019,1)), ISERROR(SEARCH("PNL",D6019,1))),IF(ISERROR(SEARCH("BLK",D6019,1)),IF(ISERROR(SEARCH("DUCT",D6019,1)),IF(ISERROR(SEARCH("GASKET",D6019,1)),IF(AND(ISERROR(SEARCH("SHAFT",D6019,1)),ISERROR(SEARCH("ROD",D6019,1))),IF(ISERROR(SEARCH("RING",D6019,1)),IF(ISERROR(SEARCH("RESTRICT*",D6019,1)),IF(ISERROR(SEARCH("TANK",D6019,1)),IF(ISERROR(SEARCH("GENERATOR",D6019,1)),IF(ISERROR(SEARCH("FXTR",D6019,1)),IF(ISERROR(SEARCH("MAGNET",D6019,1)),IF(ISERROR(SEARCH("CLAMP",D6019,1)),IF(ISERROR(SEARCH("BAYONET",D6019,1)),IF(ISERROR(SEARCH("HSNG",D6019,1)),IF(ISERROR(SEARCH("PLUG",D6019,1)),IF(ISERROR(SEARCH("PLX",D6019,1)),IF(ISERROR(SEARCH("WAFER",D6019,1)),IF(ISERROR(SEARCH("MANIFOLD",D6019,1)),IF(AND(ISERROR(SEARCH("ALU* ",D6019)),LEFT(D6019,N6019)&lt;&gt;"AL"&amp;","), IF(ISERROR(SEARCH("INJCTR",D6019,1)),IF(AND(ISERROR(SEARCH("CVR",D6019,1)),ISERROR(SEARCH("COV?", D6019,1)), ISERROR(SEARCH("CV?",D6019,1))), IF(ISERROR(SEARCH("WDO",D6019,1)),IF(ISERROR(SEARCH("SHEET",D6019,1)),IF(ISERROR(SEARCH("SHIM",D6019,1)),IF(AND(ISERROR(SEARCH("CHMBR",D6019,1)), ISERROR(SEARCH("CHAMBER",D6019,1))),"","CHMBR"),"SHIM"),"Sheet"),"WINDOW"),"COVER"),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019" t="str">
        <f t="shared" si="474"/>
        <v/>
      </c>
      <c r="S6019" t="str">
        <f t="shared" ref="S6019:S6082" si="477">IF(ISERROR(SEARCH("UHMW*", D6019,1)),IF(ISERROR(SEARCH("PEEK", D6019,1)),IF(AND(ISERROR(SEARCH("PTFE", D6019,1)),ISERROR(SEARCH("Teflon", D6019,1))),IF(ISERROR(SEARCH("PVDF", D6019,1)),IF(ISERROR(SEARCH("HDL", D6019,1)),IF(ISERROR(SEARCH("PET", D6019,1)),IF(ISERROR(SEARCH("ABS", D6019,1)), IF(ISERROR(SEARCH("ACRYL*", D6019,1)), IF(ISERROR(SEARCH("POLYCAR?", D6019,1)),IF(ISERROR(SEARCH("ALUM?", D6019,1)),IF(ISERROR(SEARCH("METAL", I6019,1)),IF(ISERROR(SEARCH("?PVC", D6019,1)),IF(ISERROR(SEARCH("PLASTIC", I6019, 1)),"Other", "PLASTIC"),"PVC"),"METAL"),"ALUM"),"POLYCARB"), "ACRYLIC"), "ABS"), "PET"), "HDL"), "PVDF"), "PTFE"), "PEEK"), "UHMW-PE")</f>
        <v>ALUM</v>
      </c>
    </row>
    <row r="6020" spans="1:19" x14ac:dyDescent="0.25">
      <c r="A6020" t="s">
        <v>12138</v>
      </c>
      <c r="B6020" t="s">
        <v>15</v>
      </c>
      <c r="C6020" t="s">
        <v>12139</v>
      </c>
      <c r="D6020" t="s">
        <v>12139</v>
      </c>
      <c r="E6020" t="s">
        <v>0</v>
      </c>
      <c r="F6020" t="s">
        <v>2</v>
      </c>
      <c r="G6020" t="s">
        <v>1</v>
      </c>
      <c r="H6020" s="4" t="b">
        <v>0</v>
      </c>
      <c r="I6020" t="s">
        <v>0</v>
      </c>
      <c r="J6020" s="4" t="b">
        <v>0</v>
      </c>
      <c r="K6020" t="b">
        <v>0</v>
      </c>
      <c r="L6020" t="b">
        <v>0</v>
      </c>
      <c r="M6020" t="b">
        <v>1</v>
      </c>
      <c r="N6020">
        <f t="shared" si="473"/>
        <v>0</v>
      </c>
      <c r="O6020" s="8" t="str">
        <f t="shared" si="475"/>
        <v>AL</v>
      </c>
      <c r="Q6020" t="str">
        <f t="shared" si="476"/>
        <v/>
      </c>
      <c r="R6020" t="str">
        <f t="shared" si="474"/>
        <v>RMM_ALU</v>
      </c>
      <c r="S6020" t="str">
        <f t="shared" si="477"/>
        <v>Other</v>
      </c>
    </row>
    <row r="6021" spans="1:19" x14ac:dyDescent="0.25">
      <c r="A6021" t="s">
        <v>12140</v>
      </c>
      <c r="B6021" t="s">
        <v>15</v>
      </c>
      <c r="C6021" t="s">
        <v>12141</v>
      </c>
      <c r="D6021" t="s">
        <v>12141</v>
      </c>
      <c r="E6021" t="s">
        <v>0</v>
      </c>
      <c r="F6021" t="s">
        <v>2</v>
      </c>
      <c r="G6021" t="s">
        <v>1</v>
      </c>
      <c r="H6021" s="4" t="b">
        <v>0</v>
      </c>
      <c r="I6021" t="s">
        <v>0</v>
      </c>
      <c r="J6021" s="4" t="b">
        <v>0</v>
      </c>
      <c r="K6021" t="b">
        <v>0</v>
      </c>
      <c r="L6021" t="b">
        <v>0</v>
      </c>
      <c r="M6021" t="b">
        <v>1</v>
      </c>
      <c r="N6021">
        <f t="shared" si="473"/>
        <v>0</v>
      </c>
      <c r="O6021" s="8" t="str">
        <f t="shared" si="475"/>
        <v>ALUMINUM</v>
      </c>
      <c r="Q6021" t="str">
        <f t="shared" si="476"/>
        <v/>
      </c>
      <c r="R6021" t="str">
        <f t="shared" si="474"/>
        <v/>
      </c>
      <c r="S6021" t="str">
        <f t="shared" si="477"/>
        <v>ALUM</v>
      </c>
    </row>
    <row r="6022" spans="1:19" x14ac:dyDescent="0.25">
      <c r="A6022" t="s">
        <v>12142</v>
      </c>
      <c r="B6022" t="s">
        <v>12143</v>
      </c>
      <c r="C6022" t="s">
        <v>12144</v>
      </c>
      <c r="D6022" t="s">
        <v>12144</v>
      </c>
      <c r="E6022" t="s">
        <v>0</v>
      </c>
      <c r="F6022" t="s">
        <v>2</v>
      </c>
      <c r="G6022" t="s">
        <v>1</v>
      </c>
      <c r="H6022" s="4" t="b">
        <v>0</v>
      </c>
      <c r="I6022" t="s">
        <v>0</v>
      </c>
      <c r="J6022" s="4" t="b">
        <v>0</v>
      </c>
      <c r="K6022" t="b">
        <v>0</v>
      </c>
      <c r="L6022" t="b">
        <v>0</v>
      </c>
      <c r="M6022" t="b">
        <v>1</v>
      </c>
      <c r="N6022">
        <f t="shared" si="473"/>
        <v>0</v>
      </c>
      <c r="O6022" s="8" t="str">
        <f t="shared" si="475"/>
        <v>AL</v>
      </c>
      <c r="Q6022" t="str">
        <f t="shared" si="476"/>
        <v/>
      </c>
      <c r="R6022" t="str">
        <f t="shared" si="474"/>
        <v>RMM_ALU</v>
      </c>
      <c r="S6022" t="str">
        <f t="shared" si="477"/>
        <v>Other</v>
      </c>
    </row>
    <row r="6023" spans="1:19" x14ac:dyDescent="0.25">
      <c r="A6023" t="s">
        <v>12145</v>
      </c>
      <c r="B6023" t="s">
        <v>54</v>
      </c>
      <c r="C6023" t="s">
        <v>12146</v>
      </c>
      <c r="D6023" t="s">
        <v>12146</v>
      </c>
      <c r="E6023" t="s">
        <v>0</v>
      </c>
      <c r="F6023" t="s">
        <v>2</v>
      </c>
      <c r="G6023" t="s">
        <v>1</v>
      </c>
      <c r="H6023" s="4" t="b">
        <v>0</v>
      </c>
      <c r="I6023" t="s">
        <v>0</v>
      </c>
      <c r="J6023" s="4" t="b">
        <v>0</v>
      </c>
      <c r="K6023" t="b">
        <v>0</v>
      </c>
      <c r="L6023" t="b">
        <v>0</v>
      </c>
      <c r="M6023" t="b">
        <v>1</v>
      </c>
      <c r="N6023">
        <f t="shared" si="473"/>
        <v>0</v>
      </c>
      <c r="O6023" s="8" t="str">
        <f t="shared" si="475"/>
        <v>ALUMINUM</v>
      </c>
      <c r="Q6023" t="str">
        <f t="shared" si="476"/>
        <v/>
      </c>
      <c r="R6023" t="str">
        <f t="shared" si="474"/>
        <v/>
      </c>
      <c r="S6023" t="str">
        <f t="shared" si="477"/>
        <v>ALUM</v>
      </c>
    </row>
    <row r="6024" spans="1:19" x14ac:dyDescent="0.25">
      <c r="A6024" t="s">
        <v>12147</v>
      </c>
      <c r="B6024" t="s">
        <v>12148</v>
      </c>
      <c r="C6024" t="s">
        <v>12149</v>
      </c>
      <c r="D6024" t="s">
        <v>12149</v>
      </c>
      <c r="E6024" t="s">
        <v>0</v>
      </c>
      <c r="F6024" t="s">
        <v>2</v>
      </c>
      <c r="G6024" t="s">
        <v>1</v>
      </c>
      <c r="H6024" s="4" t="b">
        <v>0</v>
      </c>
      <c r="I6024" t="s">
        <v>0</v>
      </c>
      <c r="J6024" s="4" t="b">
        <v>0</v>
      </c>
      <c r="K6024" t="b">
        <v>0</v>
      </c>
      <c r="L6024" t="b">
        <v>0</v>
      </c>
      <c r="M6024" t="b">
        <v>1</v>
      </c>
      <c r="N6024">
        <f t="shared" si="473"/>
        <v>0</v>
      </c>
      <c r="O6024" s="8" t="str">
        <f t="shared" si="475"/>
        <v>ALUMNIUM</v>
      </c>
      <c r="Q6024" t="str">
        <f t="shared" si="476"/>
        <v/>
      </c>
      <c r="R6024" t="str">
        <f t="shared" si="474"/>
        <v/>
      </c>
      <c r="S6024" t="str">
        <f t="shared" si="477"/>
        <v>ALUM</v>
      </c>
    </row>
    <row r="6025" spans="1:19" x14ac:dyDescent="0.25">
      <c r="A6025" t="s">
        <v>12150</v>
      </c>
      <c r="B6025" t="s">
        <v>12148</v>
      </c>
      <c r="C6025" t="s">
        <v>12151</v>
      </c>
      <c r="D6025" t="s">
        <v>12151</v>
      </c>
      <c r="E6025" t="s">
        <v>0</v>
      </c>
      <c r="F6025" t="s">
        <v>2</v>
      </c>
      <c r="G6025" t="s">
        <v>1</v>
      </c>
      <c r="H6025" s="4" t="b">
        <v>0</v>
      </c>
      <c r="I6025" t="s">
        <v>0</v>
      </c>
      <c r="J6025" s="4" t="b">
        <v>0</v>
      </c>
      <c r="K6025" t="b">
        <v>0</v>
      </c>
      <c r="L6025" t="b">
        <v>0</v>
      </c>
      <c r="M6025" t="b">
        <v>1</v>
      </c>
      <c r="N6025">
        <f t="shared" si="473"/>
        <v>0</v>
      </c>
      <c r="O6025" s="8" t="str">
        <f t="shared" si="475"/>
        <v>ALUMNIUM</v>
      </c>
      <c r="Q6025" t="str">
        <f t="shared" si="476"/>
        <v/>
      </c>
      <c r="R6025" t="str">
        <f t="shared" si="474"/>
        <v/>
      </c>
      <c r="S6025" t="str">
        <f t="shared" si="477"/>
        <v>ALUM</v>
      </c>
    </row>
    <row r="6026" spans="1:19" x14ac:dyDescent="0.25">
      <c r="A6026" t="s">
        <v>12152</v>
      </c>
      <c r="B6026" t="s">
        <v>18</v>
      </c>
      <c r="C6026" t="s">
        <v>12153</v>
      </c>
      <c r="D6026" t="s">
        <v>12153</v>
      </c>
      <c r="E6026" t="s">
        <v>0</v>
      </c>
      <c r="F6026" t="s">
        <v>2</v>
      </c>
      <c r="G6026" t="s">
        <v>1</v>
      </c>
      <c r="H6026" s="4" t="b">
        <v>0</v>
      </c>
      <c r="I6026" t="s">
        <v>0</v>
      </c>
      <c r="J6026" s="4" t="b">
        <v>0</v>
      </c>
      <c r="K6026" t="b">
        <v>0</v>
      </c>
      <c r="L6026" t="b">
        <v>0</v>
      </c>
      <c r="M6026" t="b">
        <v>1</v>
      </c>
      <c r="N6026">
        <f t="shared" si="473"/>
        <v>0</v>
      </c>
      <c r="O6026" s="8" t="str">
        <f t="shared" si="475"/>
        <v>ALUM</v>
      </c>
      <c r="Q6026" t="str">
        <f t="shared" si="476"/>
        <v/>
      </c>
      <c r="R6026" t="str">
        <f t="shared" si="474"/>
        <v/>
      </c>
      <c r="S6026" t="str">
        <f t="shared" si="477"/>
        <v>ALUM</v>
      </c>
    </row>
    <row r="6027" spans="1:19" x14ac:dyDescent="0.25">
      <c r="A6027" t="s">
        <v>12154</v>
      </c>
      <c r="B6027" t="s">
        <v>54</v>
      </c>
      <c r="C6027" t="s">
        <v>12155</v>
      </c>
      <c r="D6027" t="s">
        <v>12155</v>
      </c>
      <c r="E6027" t="s">
        <v>0</v>
      </c>
      <c r="F6027" t="s">
        <v>2</v>
      </c>
      <c r="G6027" t="s">
        <v>1</v>
      </c>
      <c r="H6027" s="4" t="b">
        <v>0</v>
      </c>
      <c r="I6027" t="s">
        <v>0</v>
      </c>
      <c r="J6027" s="4" t="b">
        <v>0</v>
      </c>
      <c r="K6027" t="b">
        <v>0</v>
      </c>
      <c r="L6027" t="b">
        <v>0</v>
      </c>
      <c r="M6027" t="b">
        <v>1</v>
      </c>
      <c r="N6027">
        <f t="shared" si="473"/>
        <v>0</v>
      </c>
      <c r="O6027" s="8" t="str">
        <f t="shared" si="475"/>
        <v>ALUMINUM</v>
      </c>
      <c r="Q6027" t="str">
        <f t="shared" si="476"/>
        <v/>
      </c>
      <c r="R6027" t="str">
        <f t="shared" si="474"/>
        <v/>
      </c>
      <c r="S6027" t="str">
        <f t="shared" si="477"/>
        <v>ALUM</v>
      </c>
    </row>
    <row r="6028" spans="1:19" x14ac:dyDescent="0.25">
      <c r="A6028" t="s">
        <v>12156</v>
      </c>
      <c r="B6028" t="s">
        <v>54</v>
      </c>
      <c r="C6028" t="s">
        <v>12157</v>
      </c>
      <c r="D6028" t="s">
        <v>12157</v>
      </c>
      <c r="E6028" t="s">
        <v>0</v>
      </c>
      <c r="F6028" t="s">
        <v>2</v>
      </c>
      <c r="G6028" t="s">
        <v>1</v>
      </c>
      <c r="H6028" s="4" t="b">
        <v>0</v>
      </c>
      <c r="I6028" t="s">
        <v>0</v>
      </c>
      <c r="J6028" s="4" t="b">
        <v>0</v>
      </c>
      <c r="K6028" t="b">
        <v>0</v>
      </c>
      <c r="L6028" t="b">
        <v>0</v>
      </c>
      <c r="M6028" t="b">
        <v>1</v>
      </c>
      <c r="N6028">
        <f t="shared" si="473"/>
        <v>0</v>
      </c>
      <c r="O6028" s="8" t="str">
        <f t="shared" si="475"/>
        <v>ALUMINUM</v>
      </c>
      <c r="Q6028" t="str">
        <f t="shared" si="476"/>
        <v/>
      </c>
      <c r="R6028" t="str">
        <f t="shared" si="474"/>
        <v/>
      </c>
      <c r="S6028" t="str">
        <f t="shared" si="477"/>
        <v>ALUM</v>
      </c>
    </row>
    <row r="6029" spans="1:19" x14ac:dyDescent="0.25">
      <c r="A6029" t="s">
        <v>12158</v>
      </c>
      <c r="B6029" t="s">
        <v>12159</v>
      </c>
      <c r="C6029" t="s">
        <v>12160</v>
      </c>
      <c r="D6029" t="s">
        <v>12160</v>
      </c>
      <c r="E6029" t="s">
        <v>0</v>
      </c>
      <c r="F6029" t="s">
        <v>2</v>
      </c>
      <c r="G6029" t="s">
        <v>1</v>
      </c>
      <c r="H6029" s="4" t="b">
        <v>0</v>
      </c>
      <c r="I6029" t="s">
        <v>0</v>
      </c>
      <c r="J6029" s="4" t="b">
        <v>0</v>
      </c>
      <c r="K6029" t="b">
        <v>0</v>
      </c>
      <c r="L6029" t="b">
        <v>0</v>
      </c>
      <c r="M6029" t="b">
        <v>1</v>
      </c>
      <c r="N6029">
        <f t="shared" si="473"/>
        <v>0</v>
      </c>
      <c r="O6029" s="8" t="str">
        <f t="shared" si="475"/>
        <v>ALUMINUM</v>
      </c>
      <c r="Q6029" t="str">
        <f t="shared" si="476"/>
        <v/>
      </c>
      <c r="R6029" t="str">
        <f t="shared" si="474"/>
        <v/>
      </c>
      <c r="S6029" t="str">
        <f t="shared" si="477"/>
        <v>ALUM</v>
      </c>
    </row>
    <row r="6030" spans="1:19" x14ac:dyDescent="0.25">
      <c r="A6030" t="s">
        <v>12161</v>
      </c>
      <c r="B6030" t="s">
        <v>54</v>
      </c>
      <c r="C6030" t="s">
        <v>12162</v>
      </c>
      <c r="D6030" t="s">
        <v>12162</v>
      </c>
      <c r="E6030" t="s">
        <v>0</v>
      </c>
      <c r="F6030" t="s">
        <v>2</v>
      </c>
      <c r="G6030" t="s">
        <v>1</v>
      </c>
      <c r="H6030" s="4" t="b">
        <v>0</v>
      </c>
      <c r="I6030" t="s">
        <v>0</v>
      </c>
      <c r="J6030" s="4" t="b">
        <v>0</v>
      </c>
      <c r="K6030" t="b">
        <v>0</v>
      </c>
      <c r="L6030" t="b">
        <v>0</v>
      </c>
      <c r="M6030" t="b">
        <v>1</v>
      </c>
      <c r="N6030">
        <f t="shared" si="473"/>
        <v>0</v>
      </c>
      <c r="O6030" s="8" t="str">
        <f t="shared" si="475"/>
        <v>ALUMINUM</v>
      </c>
      <c r="Q6030" t="str">
        <f t="shared" si="476"/>
        <v/>
      </c>
      <c r="R6030" t="str">
        <f t="shared" si="474"/>
        <v/>
      </c>
      <c r="S6030" t="str">
        <f t="shared" si="477"/>
        <v>ALUM</v>
      </c>
    </row>
    <row r="6031" spans="1:19" x14ac:dyDescent="0.25">
      <c r="A6031" t="s">
        <v>12163</v>
      </c>
      <c r="B6031" t="s">
        <v>54</v>
      </c>
      <c r="C6031" t="s">
        <v>12164</v>
      </c>
      <c r="D6031" t="s">
        <v>12164</v>
      </c>
      <c r="E6031" t="s">
        <v>0</v>
      </c>
      <c r="F6031" t="s">
        <v>2</v>
      </c>
      <c r="G6031" t="s">
        <v>1</v>
      </c>
      <c r="H6031" s="4" t="b">
        <v>0</v>
      </c>
      <c r="I6031" t="s">
        <v>0</v>
      </c>
      <c r="J6031" s="4" t="b">
        <v>0</v>
      </c>
      <c r="K6031" t="b">
        <v>0</v>
      </c>
      <c r="L6031" t="b">
        <v>0</v>
      </c>
      <c r="M6031" t="b">
        <v>1</v>
      </c>
      <c r="N6031">
        <f t="shared" si="473"/>
        <v>0</v>
      </c>
      <c r="O6031" s="8" t="str">
        <f t="shared" si="475"/>
        <v>ALUMINUM</v>
      </c>
      <c r="Q6031" t="str">
        <f t="shared" si="476"/>
        <v/>
      </c>
      <c r="R6031" t="str">
        <f t="shared" si="474"/>
        <v/>
      </c>
      <c r="S6031" t="str">
        <f t="shared" si="477"/>
        <v>ALUM</v>
      </c>
    </row>
    <row r="6032" spans="1:19" x14ac:dyDescent="0.25">
      <c r="A6032" t="s">
        <v>12165</v>
      </c>
      <c r="B6032" t="s">
        <v>12148</v>
      </c>
      <c r="C6032" t="s">
        <v>12166</v>
      </c>
      <c r="D6032" t="s">
        <v>12166</v>
      </c>
      <c r="E6032" t="s">
        <v>0</v>
      </c>
      <c r="F6032" t="s">
        <v>2</v>
      </c>
      <c r="G6032" t="s">
        <v>1</v>
      </c>
      <c r="H6032" s="4" t="b">
        <v>0</v>
      </c>
      <c r="I6032" t="s">
        <v>0</v>
      </c>
      <c r="J6032" s="4" t="b">
        <v>0</v>
      </c>
      <c r="K6032" t="b">
        <v>0</v>
      </c>
      <c r="L6032" t="b">
        <v>0</v>
      </c>
      <c r="M6032" t="b">
        <v>1</v>
      </c>
      <c r="N6032">
        <f t="shared" si="473"/>
        <v>0</v>
      </c>
      <c r="O6032" s="8" t="str">
        <f t="shared" si="475"/>
        <v>ALUMNIUM</v>
      </c>
      <c r="Q6032" t="str">
        <f t="shared" si="476"/>
        <v/>
      </c>
      <c r="R6032" t="str">
        <f t="shared" si="474"/>
        <v/>
      </c>
      <c r="S6032" t="str">
        <f t="shared" si="477"/>
        <v>ALUM</v>
      </c>
    </row>
    <row r="6033" spans="1:19" x14ac:dyDescent="0.25">
      <c r="A6033" t="s">
        <v>12167</v>
      </c>
      <c r="B6033" t="s">
        <v>54</v>
      </c>
      <c r="C6033" t="s">
        <v>12168</v>
      </c>
      <c r="D6033" t="s">
        <v>12168</v>
      </c>
      <c r="E6033" t="s">
        <v>0</v>
      </c>
      <c r="F6033" t="s">
        <v>2</v>
      </c>
      <c r="G6033" t="s">
        <v>1</v>
      </c>
      <c r="H6033" s="4" t="b">
        <v>0</v>
      </c>
      <c r="I6033" t="s">
        <v>0</v>
      </c>
      <c r="J6033" s="4" t="b">
        <v>0</v>
      </c>
      <c r="K6033" t="b">
        <v>0</v>
      </c>
      <c r="L6033" t="b">
        <v>0</v>
      </c>
      <c r="M6033" t="b">
        <v>1</v>
      </c>
      <c r="N6033">
        <f t="shared" si="473"/>
        <v>0</v>
      </c>
      <c r="O6033" s="8" t="str">
        <f t="shared" si="475"/>
        <v>ALUMINUM</v>
      </c>
      <c r="Q6033" t="str">
        <f t="shared" si="476"/>
        <v/>
      </c>
      <c r="R6033" t="str">
        <f t="shared" si="474"/>
        <v/>
      </c>
      <c r="S6033" t="str">
        <f t="shared" si="477"/>
        <v>ALUM</v>
      </c>
    </row>
    <row r="6034" spans="1:19" x14ac:dyDescent="0.25">
      <c r="A6034" t="s">
        <v>12169</v>
      </c>
      <c r="B6034" t="s">
        <v>12170</v>
      </c>
      <c r="C6034" t="s">
        <v>12171</v>
      </c>
      <c r="D6034" t="s">
        <v>12171</v>
      </c>
      <c r="E6034" t="s">
        <v>0</v>
      </c>
      <c r="F6034" t="s">
        <v>2</v>
      </c>
      <c r="G6034" t="s">
        <v>1</v>
      </c>
      <c r="H6034" s="4" t="b">
        <v>0</v>
      </c>
      <c r="I6034" t="s">
        <v>0</v>
      </c>
      <c r="J6034" s="4" t="b">
        <v>0</v>
      </c>
      <c r="K6034" t="b">
        <v>0</v>
      </c>
      <c r="L6034" t="b">
        <v>0</v>
      </c>
      <c r="M6034" t="b">
        <v>1</v>
      </c>
      <c r="N6034">
        <f t="shared" si="473"/>
        <v>0</v>
      </c>
      <c r="O6034" s="8" t="str">
        <f t="shared" si="475"/>
        <v>ALUMNUM</v>
      </c>
      <c r="Q6034" t="str">
        <f t="shared" si="476"/>
        <v/>
      </c>
      <c r="R6034" t="str">
        <f t="shared" si="474"/>
        <v/>
      </c>
      <c r="S6034" t="str">
        <f t="shared" si="477"/>
        <v>ALUM</v>
      </c>
    </row>
    <row r="6035" spans="1:19" x14ac:dyDescent="0.25">
      <c r="A6035" t="s">
        <v>12172</v>
      </c>
      <c r="B6035" t="s">
        <v>54</v>
      </c>
      <c r="C6035" t="s">
        <v>12173</v>
      </c>
      <c r="D6035" t="s">
        <v>12173</v>
      </c>
      <c r="E6035" t="s">
        <v>0</v>
      </c>
      <c r="F6035" t="s">
        <v>2</v>
      </c>
      <c r="G6035" t="s">
        <v>1</v>
      </c>
      <c r="H6035" s="4" t="b">
        <v>0</v>
      </c>
      <c r="I6035" t="s">
        <v>0</v>
      </c>
      <c r="J6035" s="4" t="b">
        <v>0</v>
      </c>
      <c r="K6035" t="b">
        <v>0</v>
      </c>
      <c r="L6035" t="b">
        <v>0</v>
      </c>
      <c r="M6035" t="b">
        <v>1</v>
      </c>
      <c r="N6035">
        <f t="shared" si="473"/>
        <v>0</v>
      </c>
      <c r="O6035" s="8" t="str">
        <f t="shared" si="475"/>
        <v>ALUMINUM</v>
      </c>
      <c r="Q6035" t="str">
        <f t="shared" si="476"/>
        <v/>
      </c>
      <c r="R6035" t="str">
        <f t="shared" si="474"/>
        <v/>
      </c>
      <c r="S6035" t="str">
        <f t="shared" si="477"/>
        <v>ALUM</v>
      </c>
    </row>
    <row r="6036" spans="1:19" x14ac:dyDescent="0.25">
      <c r="A6036" t="s">
        <v>12174</v>
      </c>
      <c r="B6036" t="s">
        <v>12175</v>
      </c>
      <c r="C6036" t="s">
        <v>106</v>
      </c>
      <c r="D6036" t="s">
        <v>106</v>
      </c>
      <c r="E6036" t="s">
        <v>0</v>
      </c>
      <c r="F6036" t="s">
        <v>2</v>
      </c>
      <c r="G6036" t="s">
        <v>1</v>
      </c>
      <c r="H6036" s="4" t="b">
        <v>0</v>
      </c>
      <c r="I6036" t="s">
        <v>0</v>
      </c>
      <c r="J6036" s="4" t="b">
        <v>0</v>
      </c>
      <c r="K6036" t="b">
        <v>0</v>
      </c>
      <c r="L6036" t="b">
        <v>0</v>
      </c>
      <c r="M6036" t="b">
        <v>1</v>
      </c>
      <c r="N6036">
        <f t="shared" si="473"/>
        <v>0</v>
      </c>
      <c r="O6036" s="8" t="str">
        <f t="shared" si="475"/>
        <v>ALUM</v>
      </c>
      <c r="Q6036" t="str">
        <f t="shared" si="476"/>
        <v/>
      </c>
      <c r="R6036" t="str">
        <f t="shared" si="474"/>
        <v/>
      </c>
      <c r="S6036" t="str">
        <f t="shared" si="477"/>
        <v>ALUM</v>
      </c>
    </row>
    <row r="6037" spans="1:19" x14ac:dyDescent="0.25">
      <c r="A6037" t="s">
        <v>12176</v>
      </c>
      <c r="B6037" t="s">
        <v>12175</v>
      </c>
      <c r="C6037" t="s">
        <v>104</v>
      </c>
      <c r="D6037" t="s">
        <v>104</v>
      </c>
      <c r="E6037" t="s">
        <v>0</v>
      </c>
      <c r="F6037" t="s">
        <v>2</v>
      </c>
      <c r="G6037" t="s">
        <v>1</v>
      </c>
      <c r="H6037" s="4" t="b">
        <v>0</v>
      </c>
      <c r="I6037" t="s">
        <v>0</v>
      </c>
      <c r="J6037" s="4" t="b">
        <v>0</v>
      </c>
      <c r="K6037" t="b">
        <v>0</v>
      </c>
      <c r="L6037" t="b">
        <v>0</v>
      </c>
      <c r="M6037" t="b">
        <v>1</v>
      </c>
      <c r="N6037">
        <f t="shared" si="473"/>
        <v>0</v>
      </c>
      <c r="O6037" s="8" t="str">
        <f t="shared" si="475"/>
        <v>ALUM</v>
      </c>
      <c r="Q6037" t="str">
        <f t="shared" si="476"/>
        <v/>
      </c>
      <c r="R6037" t="str">
        <f t="shared" si="474"/>
        <v/>
      </c>
      <c r="S6037" t="str">
        <f t="shared" si="477"/>
        <v>ALUM</v>
      </c>
    </row>
    <row r="6038" spans="1:19" x14ac:dyDescent="0.25">
      <c r="A6038" t="s">
        <v>12177</v>
      </c>
      <c r="B6038" t="s">
        <v>54</v>
      </c>
      <c r="C6038" t="s">
        <v>12178</v>
      </c>
      <c r="D6038" t="s">
        <v>12178</v>
      </c>
      <c r="E6038" t="s">
        <v>0</v>
      </c>
      <c r="F6038" t="s">
        <v>2</v>
      </c>
      <c r="G6038" t="s">
        <v>1</v>
      </c>
      <c r="H6038" s="4" t="b">
        <v>0</v>
      </c>
      <c r="I6038" t="s">
        <v>0</v>
      </c>
      <c r="J6038" s="4" t="b">
        <v>0</v>
      </c>
      <c r="K6038" t="b">
        <v>0</v>
      </c>
      <c r="L6038" t="b">
        <v>0</v>
      </c>
      <c r="M6038" t="b">
        <v>1</v>
      </c>
      <c r="N6038">
        <f t="shared" si="473"/>
        <v>0</v>
      </c>
      <c r="O6038" s="8" t="str">
        <f t="shared" si="475"/>
        <v>ALUMINUM</v>
      </c>
      <c r="Q6038" t="str">
        <f t="shared" si="476"/>
        <v/>
      </c>
      <c r="R6038" t="str">
        <f t="shared" si="474"/>
        <v/>
      </c>
      <c r="S6038" t="str">
        <f t="shared" si="477"/>
        <v>ALUM</v>
      </c>
    </row>
    <row r="6039" spans="1:19" x14ac:dyDescent="0.25">
      <c r="A6039" t="s">
        <v>12179</v>
      </c>
      <c r="B6039" t="s">
        <v>54</v>
      </c>
      <c r="C6039" t="s">
        <v>12180</v>
      </c>
      <c r="D6039" t="s">
        <v>12180</v>
      </c>
      <c r="E6039" t="s">
        <v>0</v>
      </c>
      <c r="F6039" t="s">
        <v>2</v>
      </c>
      <c r="G6039" t="s">
        <v>1</v>
      </c>
      <c r="H6039" s="4" t="b">
        <v>0</v>
      </c>
      <c r="I6039" t="s">
        <v>0</v>
      </c>
      <c r="J6039" s="4" t="b">
        <v>0</v>
      </c>
      <c r="K6039" t="b">
        <v>0</v>
      </c>
      <c r="L6039" t="b">
        <v>0</v>
      </c>
      <c r="M6039" t="b">
        <v>1</v>
      </c>
      <c r="N6039">
        <f t="shared" si="473"/>
        <v>0</v>
      </c>
      <c r="O6039" s="8" t="str">
        <f t="shared" si="475"/>
        <v>ALUMINUM</v>
      </c>
      <c r="Q6039" t="str">
        <f t="shared" si="476"/>
        <v/>
      </c>
      <c r="R6039" t="str">
        <f t="shared" si="474"/>
        <v/>
      </c>
      <c r="S6039" t="str">
        <f t="shared" si="477"/>
        <v>ALUM</v>
      </c>
    </row>
    <row r="6040" spans="1:19" x14ac:dyDescent="0.25">
      <c r="A6040" t="s">
        <v>12181</v>
      </c>
      <c r="B6040" t="s">
        <v>54</v>
      </c>
      <c r="C6040" t="s">
        <v>12182</v>
      </c>
      <c r="D6040" t="s">
        <v>12182</v>
      </c>
      <c r="E6040" t="s">
        <v>0</v>
      </c>
      <c r="F6040" t="s">
        <v>2</v>
      </c>
      <c r="G6040" t="s">
        <v>1</v>
      </c>
      <c r="H6040" s="4" t="b">
        <v>0</v>
      </c>
      <c r="I6040" t="s">
        <v>0</v>
      </c>
      <c r="J6040" s="4" t="b">
        <v>0</v>
      </c>
      <c r="K6040" t="b">
        <v>0</v>
      </c>
      <c r="L6040" t="b">
        <v>0</v>
      </c>
      <c r="M6040" t="b">
        <v>1</v>
      </c>
      <c r="N6040">
        <f t="shared" si="473"/>
        <v>0</v>
      </c>
      <c r="O6040" s="8" t="str">
        <f t="shared" si="475"/>
        <v>ALUMINUM</v>
      </c>
      <c r="Q6040" t="str">
        <f t="shared" si="476"/>
        <v/>
      </c>
      <c r="R6040" t="str">
        <f t="shared" si="474"/>
        <v/>
      </c>
      <c r="S6040" t="str">
        <f t="shared" si="477"/>
        <v>ALUM</v>
      </c>
    </row>
    <row r="6041" spans="1:19" x14ac:dyDescent="0.25">
      <c r="A6041" t="s">
        <v>12183</v>
      </c>
      <c r="B6041" t="s">
        <v>54</v>
      </c>
      <c r="C6041" t="s">
        <v>12184</v>
      </c>
      <c r="D6041" t="s">
        <v>12184</v>
      </c>
      <c r="E6041" t="s">
        <v>0</v>
      </c>
      <c r="F6041" t="s">
        <v>2</v>
      </c>
      <c r="G6041" t="s">
        <v>1</v>
      </c>
      <c r="H6041" s="4" t="b">
        <v>0</v>
      </c>
      <c r="I6041" t="s">
        <v>0</v>
      </c>
      <c r="J6041" s="4" t="b">
        <v>0</v>
      </c>
      <c r="K6041" t="b">
        <v>0</v>
      </c>
      <c r="L6041" t="b">
        <v>0</v>
      </c>
      <c r="M6041" t="b">
        <v>1</v>
      </c>
      <c r="N6041">
        <f t="shared" si="473"/>
        <v>0</v>
      </c>
      <c r="O6041" s="8" t="str">
        <f t="shared" si="475"/>
        <v>ALUMINUM</v>
      </c>
      <c r="Q6041" t="str">
        <f t="shared" si="476"/>
        <v>PLATE</v>
      </c>
      <c r="R6041" t="str">
        <f t="shared" si="474"/>
        <v/>
      </c>
      <c r="S6041" t="str">
        <f t="shared" si="477"/>
        <v>ALUM</v>
      </c>
    </row>
    <row r="6042" spans="1:19" x14ac:dyDescent="0.25">
      <c r="A6042" t="s">
        <v>12185</v>
      </c>
      <c r="B6042" t="s">
        <v>54</v>
      </c>
      <c r="C6042" t="s">
        <v>12186</v>
      </c>
      <c r="D6042" t="s">
        <v>12186</v>
      </c>
      <c r="E6042" t="s">
        <v>0</v>
      </c>
      <c r="F6042" t="s">
        <v>2</v>
      </c>
      <c r="G6042" t="s">
        <v>1</v>
      </c>
      <c r="H6042" s="4" t="b">
        <v>0</v>
      </c>
      <c r="I6042" t="s">
        <v>0</v>
      </c>
      <c r="J6042" s="4" t="b">
        <v>0</v>
      </c>
      <c r="K6042" t="b">
        <v>0</v>
      </c>
      <c r="L6042" t="b">
        <v>0</v>
      </c>
      <c r="M6042" t="b">
        <v>1</v>
      </c>
      <c r="N6042">
        <f t="shared" si="473"/>
        <v>0</v>
      </c>
      <c r="O6042" s="8" t="str">
        <f t="shared" si="475"/>
        <v/>
      </c>
      <c r="Q6042" t="str">
        <f t="shared" si="476"/>
        <v/>
      </c>
      <c r="R6042" t="str">
        <f t="shared" si="474"/>
        <v>RMM_ALU</v>
      </c>
      <c r="S6042" t="str">
        <f t="shared" si="477"/>
        <v>ALUM</v>
      </c>
    </row>
    <row r="6043" spans="1:19" x14ac:dyDescent="0.25">
      <c r="A6043" t="s">
        <v>12187</v>
      </c>
      <c r="B6043" t="s">
        <v>54</v>
      </c>
      <c r="C6043" t="s">
        <v>12188</v>
      </c>
      <c r="D6043" t="s">
        <v>12188</v>
      </c>
      <c r="E6043" t="s">
        <v>0</v>
      </c>
      <c r="F6043" t="s">
        <v>2</v>
      </c>
      <c r="G6043" t="s">
        <v>1</v>
      </c>
      <c r="H6043" s="4" t="b">
        <v>0</v>
      </c>
      <c r="I6043" t="s">
        <v>0</v>
      </c>
      <c r="J6043" s="4" t="b">
        <v>0</v>
      </c>
      <c r="K6043" t="b">
        <v>0</v>
      </c>
      <c r="L6043" t="b">
        <v>0</v>
      </c>
      <c r="M6043" t="b">
        <v>1</v>
      </c>
      <c r="N6043">
        <f t="shared" si="473"/>
        <v>0</v>
      </c>
      <c r="O6043" s="8" t="str">
        <f t="shared" si="475"/>
        <v>ALUMINUM</v>
      </c>
      <c r="Q6043" t="str">
        <f t="shared" si="476"/>
        <v/>
      </c>
      <c r="R6043" t="str">
        <f t="shared" si="474"/>
        <v/>
      </c>
      <c r="S6043" t="str">
        <f t="shared" si="477"/>
        <v>ALUM</v>
      </c>
    </row>
    <row r="6044" spans="1:19" x14ac:dyDescent="0.25">
      <c r="A6044" t="s">
        <v>12189</v>
      </c>
      <c r="B6044" t="s">
        <v>7</v>
      </c>
      <c r="C6044" t="s">
        <v>12190</v>
      </c>
      <c r="D6044" t="s">
        <v>12190</v>
      </c>
      <c r="E6044" t="s">
        <v>0</v>
      </c>
      <c r="F6044" t="s">
        <v>2</v>
      </c>
      <c r="G6044" t="s">
        <v>1</v>
      </c>
      <c r="H6044" s="4" t="b">
        <v>0</v>
      </c>
      <c r="I6044" t="s">
        <v>0</v>
      </c>
      <c r="J6044" s="4" t="b">
        <v>0</v>
      </c>
      <c r="K6044" t="b">
        <v>0</v>
      </c>
      <c r="L6044" t="b">
        <v>0</v>
      </c>
      <c r="M6044" t="b">
        <v>1</v>
      </c>
      <c r="N6044">
        <f t="shared" si="473"/>
        <v>0</v>
      </c>
      <c r="O6044" s="8" t="str">
        <f t="shared" si="475"/>
        <v/>
      </c>
      <c r="Q6044" t="str">
        <f t="shared" si="476"/>
        <v/>
      </c>
      <c r="R6044" t="str">
        <f t="shared" si="474"/>
        <v>RMM_ALU</v>
      </c>
      <c r="S6044" t="str">
        <f t="shared" si="477"/>
        <v>ALUM</v>
      </c>
    </row>
    <row r="6045" spans="1:19" x14ac:dyDescent="0.25">
      <c r="A6045" t="s">
        <v>12191</v>
      </c>
      <c r="B6045" t="s">
        <v>7</v>
      </c>
      <c r="C6045" t="s">
        <v>12192</v>
      </c>
      <c r="D6045" t="s">
        <v>12192</v>
      </c>
      <c r="E6045" t="s">
        <v>0</v>
      </c>
      <c r="F6045" t="s">
        <v>2</v>
      </c>
      <c r="G6045" t="s">
        <v>1</v>
      </c>
      <c r="H6045" s="4" t="b">
        <v>0</v>
      </c>
      <c r="I6045" t="s">
        <v>0</v>
      </c>
      <c r="J6045" s="4" t="b">
        <v>0</v>
      </c>
      <c r="K6045" t="b">
        <v>0</v>
      </c>
      <c r="L6045" t="b">
        <v>0</v>
      </c>
      <c r="M6045" t="b">
        <v>1</v>
      </c>
      <c r="N6045">
        <f t="shared" si="473"/>
        <v>0</v>
      </c>
      <c r="O6045" s="8" t="str">
        <f t="shared" si="475"/>
        <v>6061-T6</v>
      </c>
      <c r="Q6045" t="str">
        <f t="shared" si="476"/>
        <v/>
      </c>
      <c r="R6045" t="str">
        <f t="shared" si="474"/>
        <v>RMM_ALU</v>
      </c>
      <c r="S6045" t="str">
        <f t="shared" si="477"/>
        <v>ALUM</v>
      </c>
    </row>
    <row r="6046" spans="1:19" x14ac:dyDescent="0.25">
      <c r="A6046" t="s">
        <v>12193</v>
      </c>
      <c r="B6046" t="s">
        <v>12194</v>
      </c>
      <c r="C6046" t="s">
        <v>12195</v>
      </c>
      <c r="D6046" t="s">
        <v>12195</v>
      </c>
      <c r="E6046" t="s">
        <v>0</v>
      </c>
      <c r="F6046" t="s">
        <v>2</v>
      </c>
      <c r="G6046" t="s">
        <v>1</v>
      </c>
      <c r="H6046" s="4" t="b">
        <v>0</v>
      </c>
      <c r="I6046" t="s">
        <v>0</v>
      </c>
      <c r="J6046" s="4" t="b">
        <v>0</v>
      </c>
      <c r="K6046" t="b">
        <v>0</v>
      </c>
      <c r="L6046" t="b">
        <v>0</v>
      </c>
      <c r="M6046" t="b">
        <v>1</v>
      </c>
      <c r="N6046">
        <f t="shared" si="473"/>
        <v>0</v>
      </c>
      <c r="O6046" s="8" t="str">
        <f t="shared" si="475"/>
        <v>ALUMINUM</v>
      </c>
      <c r="Q6046" t="str">
        <f t="shared" si="476"/>
        <v/>
      </c>
      <c r="R6046" t="str">
        <f t="shared" si="474"/>
        <v/>
      </c>
      <c r="S6046" t="str">
        <f t="shared" si="477"/>
        <v>ALUM</v>
      </c>
    </row>
    <row r="6047" spans="1:19" x14ac:dyDescent="0.25">
      <c r="A6047" t="s">
        <v>12196</v>
      </c>
      <c r="B6047" t="s">
        <v>54</v>
      </c>
      <c r="C6047" t="s">
        <v>12197</v>
      </c>
      <c r="D6047" t="s">
        <v>12197</v>
      </c>
      <c r="E6047" t="s">
        <v>0</v>
      </c>
      <c r="F6047" t="s">
        <v>2</v>
      </c>
      <c r="G6047" t="s">
        <v>1</v>
      </c>
      <c r="H6047" s="4" t="b">
        <v>0</v>
      </c>
      <c r="I6047" t="s">
        <v>0</v>
      </c>
      <c r="J6047" s="4" t="b">
        <v>0</v>
      </c>
      <c r="K6047" t="b">
        <v>0</v>
      </c>
      <c r="L6047" t="b">
        <v>0</v>
      </c>
      <c r="M6047" t="b">
        <v>1</v>
      </c>
      <c r="N6047">
        <f t="shared" si="473"/>
        <v>0</v>
      </c>
      <c r="O6047" s="8" t="str">
        <f t="shared" si="475"/>
        <v>ALUMINUM</v>
      </c>
      <c r="Q6047" t="str">
        <f t="shared" si="476"/>
        <v/>
      </c>
      <c r="R6047" t="str">
        <f t="shared" si="474"/>
        <v/>
      </c>
      <c r="S6047" t="str">
        <f t="shared" si="477"/>
        <v>ALUM</v>
      </c>
    </row>
    <row r="6048" spans="1:19" x14ac:dyDescent="0.25">
      <c r="A6048" t="s">
        <v>12198</v>
      </c>
      <c r="B6048" t="s">
        <v>54</v>
      </c>
      <c r="C6048" t="s">
        <v>12199</v>
      </c>
      <c r="D6048" t="s">
        <v>12199</v>
      </c>
      <c r="E6048" t="s">
        <v>0</v>
      </c>
      <c r="F6048" t="s">
        <v>2</v>
      </c>
      <c r="G6048" t="s">
        <v>1</v>
      </c>
      <c r="H6048" s="4" t="b">
        <v>0</v>
      </c>
      <c r="I6048" t="s">
        <v>0</v>
      </c>
      <c r="J6048" s="4" t="b">
        <v>0</v>
      </c>
      <c r="K6048" t="b">
        <v>0</v>
      </c>
      <c r="L6048" t="b">
        <v>0</v>
      </c>
      <c r="M6048" t="b">
        <v>1</v>
      </c>
      <c r="N6048">
        <f t="shared" si="473"/>
        <v>0</v>
      </c>
      <c r="O6048" s="8" t="str">
        <f t="shared" si="475"/>
        <v>ALUMINUM</v>
      </c>
      <c r="Q6048" t="str">
        <f t="shared" si="476"/>
        <v/>
      </c>
      <c r="R6048" t="str">
        <f t="shared" si="474"/>
        <v/>
      </c>
      <c r="S6048" t="str">
        <f t="shared" si="477"/>
        <v>ALUM</v>
      </c>
    </row>
    <row r="6049" spans="1:19" x14ac:dyDescent="0.25">
      <c r="A6049" t="s">
        <v>12200</v>
      </c>
      <c r="B6049" t="s">
        <v>12148</v>
      </c>
      <c r="C6049" t="s">
        <v>12201</v>
      </c>
      <c r="D6049" t="s">
        <v>12201</v>
      </c>
      <c r="E6049" t="s">
        <v>0</v>
      </c>
      <c r="F6049" t="s">
        <v>2</v>
      </c>
      <c r="G6049" t="s">
        <v>1</v>
      </c>
      <c r="H6049" s="4" t="b">
        <v>0</v>
      </c>
      <c r="I6049" t="s">
        <v>0</v>
      </c>
      <c r="J6049" s="4" t="b">
        <v>0</v>
      </c>
      <c r="K6049" t="b">
        <v>0</v>
      </c>
      <c r="L6049" t="b">
        <v>0</v>
      </c>
      <c r="M6049" t="b">
        <v>1</v>
      </c>
      <c r="N6049">
        <f t="shared" si="473"/>
        <v>0</v>
      </c>
      <c r="O6049" s="8" t="str">
        <f t="shared" si="475"/>
        <v>ALUMNIUM</v>
      </c>
      <c r="Q6049" t="str">
        <f t="shared" si="476"/>
        <v/>
      </c>
      <c r="R6049" t="str">
        <f t="shared" si="474"/>
        <v/>
      </c>
      <c r="S6049" t="str">
        <f t="shared" si="477"/>
        <v>ALUM</v>
      </c>
    </row>
    <row r="6050" spans="1:19" x14ac:dyDescent="0.25">
      <c r="A6050" t="s">
        <v>12202</v>
      </c>
      <c r="B6050" t="s">
        <v>54</v>
      </c>
      <c r="C6050" t="s">
        <v>12203</v>
      </c>
      <c r="D6050" t="s">
        <v>12203</v>
      </c>
      <c r="E6050" t="s">
        <v>0</v>
      </c>
      <c r="F6050" t="s">
        <v>2</v>
      </c>
      <c r="G6050" t="s">
        <v>1</v>
      </c>
      <c r="H6050" s="4" t="b">
        <v>0</v>
      </c>
      <c r="I6050" t="s">
        <v>0</v>
      </c>
      <c r="J6050" s="4" t="b">
        <v>0</v>
      </c>
      <c r="K6050" t="b">
        <v>0</v>
      </c>
      <c r="L6050" t="b">
        <v>0</v>
      </c>
      <c r="M6050" t="b">
        <v>1</v>
      </c>
      <c r="N6050">
        <f t="shared" si="473"/>
        <v>0</v>
      </c>
      <c r="O6050" s="8" t="str">
        <f t="shared" si="475"/>
        <v>ALUMINUM</v>
      </c>
      <c r="Q6050" t="str">
        <f t="shared" si="476"/>
        <v/>
      </c>
      <c r="R6050" t="str">
        <f t="shared" si="474"/>
        <v/>
      </c>
      <c r="S6050" t="str">
        <f t="shared" si="477"/>
        <v>ALUM</v>
      </c>
    </row>
    <row r="6051" spans="1:19" x14ac:dyDescent="0.25">
      <c r="A6051" t="s">
        <v>12204</v>
      </c>
      <c r="B6051" t="s">
        <v>54</v>
      </c>
      <c r="C6051" t="s">
        <v>12205</v>
      </c>
      <c r="D6051" t="s">
        <v>12205</v>
      </c>
      <c r="E6051" t="s">
        <v>0</v>
      </c>
      <c r="F6051" t="s">
        <v>2</v>
      </c>
      <c r="G6051" t="s">
        <v>1</v>
      </c>
      <c r="H6051" s="4" t="b">
        <v>0</v>
      </c>
      <c r="I6051" t="s">
        <v>0</v>
      </c>
      <c r="J6051" s="4" t="b">
        <v>0</v>
      </c>
      <c r="K6051" t="b">
        <v>0</v>
      </c>
      <c r="L6051" t="b">
        <v>0</v>
      </c>
      <c r="M6051" t="b">
        <v>1</v>
      </c>
      <c r="N6051">
        <f t="shared" si="473"/>
        <v>0</v>
      </c>
      <c r="O6051" s="8" t="str">
        <f t="shared" si="475"/>
        <v>ALUMINUM</v>
      </c>
      <c r="Q6051" t="str">
        <f t="shared" si="476"/>
        <v/>
      </c>
      <c r="R6051" t="str">
        <f t="shared" si="474"/>
        <v/>
      </c>
      <c r="S6051" t="str">
        <f t="shared" si="477"/>
        <v>ALUM</v>
      </c>
    </row>
    <row r="6052" spans="1:19" x14ac:dyDescent="0.25">
      <c r="A6052" t="s">
        <v>12206</v>
      </c>
      <c r="B6052" t="s">
        <v>12</v>
      </c>
      <c r="C6052" t="s">
        <v>12207</v>
      </c>
      <c r="D6052" t="s">
        <v>12207</v>
      </c>
      <c r="E6052" t="s">
        <v>0</v>
      </c>
      <c r="F6052" t="s">
        <v>2</v>
      </c>
      <c r="G6052" t="s">
        <v>1</v>
      </c>
      <c r="H6052" s="4" t="b">
        <v>0</v>
      </c>
      <c r="I6052" t="s">
        <v>0</v>
      </c>
      <c r="J6052" s="4" t="b">
        <v>0</v>
      </c>
      <c r="K6052" t="b">
        <v>0</v>
      </c>
      <c r="L6052" t="b">
        <v>0</v>
      </c>
      <c r="M6052" t="b">
        <v>1</v>
      </c>
      <c r="N6052">
        <f t="shared" si="473"/>
        <v>0</v>
      </c>
      <c r="O6052" s="8" t="str">
        <f t="shared" si="475"/>
        <v>ALUMINIUM</v>
      </c>
      <c r="Q6052" t="str">
        <f t="shared" si="476"/>
        <v/>
      </c>
      <c r="R6052" t="str">
        <f t="shared" si="474"/>
        <v/>
      </c>
      <c r="S6052" t="str">
        <f t="shared" si="477"/>
        <v>ALUM</v>
      </c>
    </row>
    <row r="6053" spans="1:19" x14ac:dyDescent="0.25">
      <c r="A6053" t="s">
        <v>12208</v>
      </c>
      <c r="B6053" t="s">
        <v>12209</v>
      </c>
      <c r="C6053" t="s">
        <v>12210</v>
      </c>
      <c r="D6053" t="s">
        <v>12210</v>
      </c>
      <c r="E6053" t="s">
        <v>0</v>
      </c>
      <c r="F6053" t="s">
        <v>2</v>
      </c>
      <c r="G6053" t="s">
        <v>1</v>
      </c>
      <c r="H6053" s="4" t="b">
        <v>0</v>
      </c>
      <c r="I6053" t="s">
        <v>0</v>
      </c>
      <c r="J6053" s="4" t="b">
        <v>0</v>
      </c>
      <c r="K6053" t="b">
        <v>0</v>
      </c>
      <c r="L6053" t="b">
        <v>0</v>
      </c>
      <c r="M6053" t="b">
        <v>1</v>
      </c>
      <c r="N6053">
        <f t="shared" si="473"/>
        <v>0</v>
      </c>
      <c r="O6053" s="8" t="str">
        <f t="shared" si="475"/>
        <v>6061-T6</v>
      </c>
      <c r="Q6053" t="str">
        <f t="shared" si="476"/>
        <v/>
      </c>
      <c r="R6053" t="str">
        <f t="shared" si="474"/>
        <v>RMM_ALU</v>
      </c>
      <c r="S6053" t="str">
        <f t="shared" si="477"/>
        <v>ALUM</v>
      </c>
    </row>
    <row r="6054" spans="1:19" x14ac:dyDescent="0.25">
      <c r="A6054" t="s">
        <v>12211</v>
      </c>
      <c r="B6054" t="s">
        <v>12</v>
      </c>
      <c r="C6054" t="s">
        <v>12212</v>
      </c>
      <c r="D6054" t="s">
        <v>12212</v>
      </c>
      <c r="E6054" t="s">
        <v>0</v>
      </c>
      <c r="F6054" t="s">
        <v>2</v>
      </c>
      <c r="G6054" t="s">
        <v>1</v>
      </c>
      <c r="H6054" s="4" t="b">
        <v>0</v>
      </c>
      <c r="I6054" t="s">
        <v>0</v>
      </c>
      <c r="J6054" s="4" t="b">
        <v>0</v>
      </c>
      <c r="K6054" t="b">
        <v>0</v>
      </c>
      <c r="L6054" t="b">
        <v>0</v>
      </c>
      <c r="M6054" t="b">
        <v>1</v>
      </c>
      <c r="N6054">
        <f t="shared" si="473"/>
        <v>0</v>
      </c>
      <c r="O6054" s="8" t="str">
        <f t="shared" si="475"/>
        <v>ALUMINIUM</v>
      </c>
      <c r="Q6054" t="str">
        <f t="shared" si="476"/>
        <v/>
      </c>
      <c r="R6054" t="str">
        <f t="shared" si="474"/>
        <v/>
      </c>
      <c r="S6054" t="str">
        <f t="shared" si="477"/>
        <v>ALUM</v>
      </c>
    </row>
    <row r="6055" spans="1:19" x14ac:dyDescent="0.25">
      <c r="A6055" t="s">
        <v>12213</v>
      </c>
      <c r="B6055" t="s">
        <v>12</v>
      </c>
      <c r="C6055" t="s">
        <v>12214</v>
      </c>
      <c r="D6055" t="s">
        <v>12214</v>
      </c>
      <c r="E6055" t="s">
        <v>0</v>
      </c>
      <c r="F6055" t="s">
        <v>2</v>
      </c>
      <c r="G6055" t="s">
        <v>1</v>
      </c>
      <c r="H6055" s="4" t="b">
        <v>0</v>
      </c>
      <c r="I6055" t="s">
        <v>0</v>
      </c>
      <c r="J6055" s="4" t="b">
        <v>0</v>
      </c>
      <c r="K6055" t="b">
        <v>0</v>
      </c>
      <c r="L6055" t="b">
        <v>0</v>
      </c>
      <c r="M6055" t="b">
        <v>1</v>
      </c>
      <c r="N6055">
        <f t="shared" si="473"/>
        <v>0</v>
      </c>
      <c r="O6055" s="8" t="str">
        <f t="shared" si="475"/>
        <v>ALUMINUM</v>
      </c>
      <c r="Q6055" t="str">
        <f t="shared" si="476"/>
        <v/>
      </c>
      <c r="R6055" t="str">
        <f t="shared" si="474"/>
        <v/>
      </c>
      <c r="S6055" t="str">
        <f t="shared" si="477"/>
        <v>ALUM</v>
      </c>
    </row>
    <row r="6056" spans="1:19" x14ac:dyDescent="0.25">
      <c r="A6056" t="s">
        <v>12215</v>
      </c>
      <c r="B6056" t="s">
        <v>54</v>
      </c>
      <c r="C6056" t="s">
        <v>12216</v>
      </c>
      <c r="D6056" t="s">
        <v>12216</v>
      </c>
      <c r="E6056" t="s">
        <v>0</v>
      </c>
      <c r="F6056" t="s">
        <v>2</v>
      </c>
      <c r="G6056" t="s">
        <v>1</v>
      </c>
      <c r="H6056" s="4" t="b">
        <v>0</v>
      </c>
      <c r="I6056" t="s">
        <v>0</v>
      </c>
      <c r="J6056" s="4" t="b">
        <v>0</v>
      </c>
      <c r="K6056" t="b">
        <v>0</v>
      </c>
      <c r="L6056" t="b">
        <v>0</v>
      </c>
      <c r="M6056" t="b">
        <v>1</v>
      </c>
      <c r="N6056">
        <f t="shared" si="473"/>
        <v>0</v>
      </c>
      <c r="O6056" s="8" t="str">
        <f t="shared" si="475"/>
        <v>ALUMINUM</v>
      </c>
      <c r="Q6056" t="str">
        <f t="shared" si="476"/>
        <v/>
      </c>
      <c r="R6056" t="str">
        <f t="shared" si="474"/>
        <v/>
      </c>
      <c r="S6056" t="str">
        <f t="shared" si="477"/>
        <v>ALUM</v>
      </c>
    </row>
    <row r="6057" spans="1:19" x14ac:dyDescent="0.25">
      <c r="A6057" t="s">
        <v>12217</v>
      </c>
      <c r="B6057" t="s">
        <v>12218</v>
      </c>
      <c r="C6057" t="s">
        <v>12219</v>
      </c>
      <c r="D6057" t="s">
        <v>12219</v>
      </c>
      <c r="E6057" t="s">
        <v>0</v>
      </c>
      <c r="F6057" t="s">
        <v>2</v>
      </c>
      <c r="G6057" t="s">
        <v>1</v>
      </c>
      <c r="H6057" s="4" t="b">
        <v>0</v>
      </c>
      <c r="I6057" t="s">
        <v>0</v>
      </c>
      <c r="J6057" s="4" t="b">
        <v>0</v>
      </c>
      <c r="K6057" t="b">
        <v>0</v>
      </c>
      <c r="L6057" t="b">
        <v>0</v>
      </c>
      <c r="M6057" t="b">
        <v>1</v>
      </c>
      <c r="N6057">
        <f t="shared" si="473"/>
        <v>0</v>
      </c>
      <c r="O6057" s="8" t="str">
        <f t="shared" si="475"/>
        <v>ALUMNIMUM</v>
      </c>
      <c r="Q6057" t="str">
        <f t="shared" si="476"/>
        <v/>
      </c>
      <c r="R6057" t="str">
        <f t="shared" si="474"/>
        <v/>
      </c>
      <c r="S6057" t="str">
        <f t="shared" si="477"/>
        <v>ALUM</v>
      </c>
    </row>
    <row r="6058" spans="1:19" x14ac:dyDescent="0.25">
      <c r="A6058" t="s">
        <v>12220</v>
      </c>
      <c r="B6058" t="s">
        <v>12221</v>
      </c>
      <c r="C6058" t="s">
        <v>12222</v>
      </c>
      <c r="D6058" t="s">
        <v>12222</v>
      </c>
      <c r="E6058" t="s">
        <v>0</v>
      </c>
      <c r="F6058" t="s">
        <v>2</v>
      </c>
      <c r="G6058" t="s">
        <v>1</v>
      </c>
      <c r="H6058" s="4" t="b">
        <v>0</v>
      </c>
      <c r="I6058" t="s">
        <v>0</v>
      </c>
      <c r="J6058" s="4" t="b">
        <v>0</v>
      </c>
      <c r="K6058" t="b">
        <v>0</v>
      </c>
      <c r="L6058" t="b">
        <v>0</v>
      </c>
      <c r="M6058" t="b">
        <v>1</v>
      </c>
      <c r="N6058">
        <f t="shared" si="473"/>
        <v>0</v>
      </c>
      <c r="O6058" s="8" t="str">
        <f t="shared" si="475"/>
        <v>ALUMINUM</v>
      </c>
      <c r="Q6058" t="str">
        <f t="shared" si="476"/>
        <v/>
      </c>
      <c r="R6058" t="str">
        <f t="shared" si="474"/>
        <v/>
      </c>
      <c r="S6058" t="str">
        <f t="shared" si="477"/>
        <v>ALUM</v>
      </c>
    </row>
    <row r="6059" spans="1:19" x14ac:dyDescent="0.25">
      <c r="A6059" t="s">
        <v>12223</v>
      </c>
      <c r="B6059" t="s">
        <v>18</v>
      </c>
      <c r="C6059" t="s">
        <v>139</v>
      </c>
      <c r="D6059" t="s">
        <v>139</v>
      </c>
      <c r="E6059" t="s">
        <v>0</v>
      </c>
      <c r="F6059" t="s">
        <v>2</v>
      </c>
      <c r="G6059" t="s">
        <v>1</v>
      </c>
      <c r="H6059" s="4" t="b">
        <v>0</v>
      </c>
      <c r="I6059" t="s">
        <v>0</v>
      </c>
      <c r="J6059" s="4" t="b">
        <v>0</v>
      </c>
      <c r="K6059" t="b">
        <v>0</v>
      </c>
      <c r="L6059" t="b">
        <v>0</v>
      </c>
      <c r="M6059" t="b">
        <v>1</v>
      </c>
      <c r="N6059">
        <f t="shared" si="473"/>
        <v>0</v>
      </c>
      <c r="O6059" s="8" t="str">
        <f t="shared" si="475"/>
        <v>ALUM</v>
      </c>
      <c r="Q6059" t="str">
        <f t="shared" si="476"/>
        <v/>
      </c>
      <c r="R6059" t="str">
        <f t="shared" si="474"/>
        <v/>
      </c>
      <c r="S6059" t="str">
        <f t="shared" si="477"/>
        <v>ALUM</v>
      </c>
    </row>
    <row r="6060" spans="1:19" x14ac:dyDescent="0.25">
      <c r="A6060" t="s">
        <v>12224</v>
      </c>
      <c r="B6060" t="s">
        <v>12225</v>
      </c>
      <c r="C6060" t="s">
        <v>12226</v>
      </c>
      <c r="D6060" t="s">
        <v>12226</v>
      </c>
      <c r="E6060" t="s">
        <v>0</v>
      </c>
      <c r="F6060" t="s">
        <v>2</v>
      </c>
      <c r="G6060" t="s">
        <v>1</v>
      </c>
      <c r="H6060" s="4" t="b">
        <v>0</v>
      </c>
      <c r="I6060" t="s">
        <v>0</v>
      </c>
      <c r="J6060" s="4" t="b">
        <v>0</v>
      </c>
      <c r="K6060" t="b">
        <v>0</v>
      </c>
      <c r="L6060" t="b">
        <v>0</v>
      </c>
      <c r="M6060" t="b">
        <v>1</v>
      </c>
      <c r="N6060">
        <f t="shared" si="473"/>
        <v>0</v>
      </c>
      <c r="O6060" s="8" t="str">
        <f t="shared" si="475"/>
        <v>ALUMINUM</v>
      </c>
      <c r="Q6060" t="str">
        <f t="shared" si="476"/>
        <v/>
      </c>
      <c r="R6060" t="str">
        <f t="shared" si="474"/>
        <v/>
      </c>
      <c r="S6060" t="str">
        <f t="shared" si="477"/>
        <v>ALUM</v>
      </c>
    </row>
    <row r="6061" spans="1:19" x14ac:dyDescent="0.25">
      <c r="A6061" t="s">
        <v>12227</v>
      </c>
      <c r="B6061" t="s">
        <v>54</v>
      </c>
      <c r="C6061" t="s">
        <v>12228</v>
      </c>
      <c r="D6061" t="s">
        <v>12228</v>
      </c>
      <c r="E6061" t="s">
        <v>0</v>
      </c>
      <c r="F6061" t="s">
        <v>2</v>
      </c>
      <c r="G6061" t="s">
        <v>1</v>
      </c>
      <c r="H6061" s="4" t="b">
        <v>0</v>
      </c>
      <c r="I6061" t="s">
        <v>0</v>
      </c>
      <c r="J6061" s="4" t="b">
        <v>0</v>
      </c>
      <c r="K6061" t="b">
        <v>0</v>
      </c>
      <c r="L6061" t="b">
        <v>0</v>
      </c>
      <c r="M6061" t="b">
        <v>1</v>
      </c>
      <c r="N6061">
        <f t="shared" si="473"/>
        <v>0</v>
      </c>
      <c r="O6061" s="8" t="str">
        <f t="shared" si="475"/>
        <v>ALUMINUM</v>
      </c>
      <c r="Q6061" t="str">
        <f t="shared" si="476"/>
        <v/>
      </c>
      <c r="R6061" t="str">
        <f t="shared" si="474"/>
        <v/>
      </c>
      <c r="S6061" t="str">
        <f t="shared" si="477"/>
        <v>ALUM</v>
      </c>
    </row>
    <row r="6062" spans="1:19" x14ac:dyDescent="0.25">
      <c r="A6062" t="s">
        <v>12229</v>
      </c>
      <c r="B6062" t="s">
        <v>12230</v>
      </c>
      <c r="C6062" t="s">
        <v>12229</v>
      </c>
      <c r="D6062" t="s">
        <v>12229</v>
      </c>
      <c r="F6062" t="s">
        <v>2</v>
      </c>
      <c r="G6062" t="s">
        <v>1</v>
      </c>
      <c r="H6062" s="4" t="b">
        <v>1</v>
      </c>
      <c r="I6062" t="s">
        <v>12094</v>
      </c>
      <c r="J6062" s="4" t="b">
        <v>0</v>
      </c>
      <c r="K6062" t="b">
        <v>0</v>
      </c>
      <c r="L6062" t="b">
        <v>0</v>
      </c>
      <c r="M6062" t="b">
        <v>1</v>
      </c>
      <c r="N6062">
        <f t="shared" si="473"/>
        <v>0</v>
      </c>
      <c r="O6062" s="8" t="str">
        <f t="shared" si="475"/>
        <v>Aluminium</v>
      </c>
      <c r="Q6062" t="str">
        <f t="shared" si="476"/>
        <v/>
      </c>
      <c r="R6062" t="str">
        <f t="shared" si="474"/>
        <v/>
      </c>
      <c r="S6062" t="str">
        <f t="shared" si="477"/>
        <v>ALUM</v>
      </c>
    </row>
    <row r="6063" spans="1:19" x14ac:dyDescent="0.25">
      <c r="A6063" t="s">
        <v>12231</v>
      </c>
      <c r="B6063" t="s">
        <v>12230</v>
      </c>
      <c r="C6063" t="s">
        <v>12231</v>
      </c>
      <c r="D6063" t="s">
        <v>12231</v>
      </c>
      <c r="E6063" t="s">
        <v>0</v>
      </c>
      <c r="F6063" t="s">
        <v>2</v>
      </c>
      <c r="G6063" t="s">
        <v>1</v>
      </c>
      <c r="H6063" s="4" t="b">
        <v>1</v>
      </c>
      <c r="I6063" t="s">
        <v>0</v>
      </c>
      <c r="J6063" s="4" t="b">
        <v>0</v>
      </c>
      <c r="K6063" t="b">
        <v>0</v>
      </c>
      <c r="L6063" t="b">
        <v>0</v>
      </c>
      <c r="M6063" t="b">
        <v>1</v>
      </c>
      <c r="N6063">
        <f t="shared" si="473"/>
        <v>0</v>
      </c>
      <c r="O6063" s="8" t="str">
        <f t="shared" si="475"/>
        <v>Aluminium</v>
      </c>
      <c r="Q6063" t="str">
        <f t="shared" si="476"/>
        <v/>
      </c>
      <c r="R6063" t="str">
        <f t="shared" si="474"/>
        <v/>
      </c>
      <c r="S6063" t="str">
        <f t="shared" si="477"/>
        <v>ALUM</v>
      </c>
    </row>
    <row r="6064" spans="1:19" x14ac:dyDescent="0.25">
      <c r="A6064" t="s">
        <v>12232</v>
      </c>
      <c r="B6064" t="s">
        <v>12230</v>
      </c>
      <c r="C6064" t="s">
        <v>12232</v>
      </c>
      <c r="D6064" t="s">
        <v>12232</v>
      </c>
      <c r="F6064" t="s">
        <v>2</v>
      </c>
      <c r="G6064" t="s">
        <v>1</v>
      </c>
      <c r="H6064" s="4" t="b">
        <v>1</v>
      </c>
      <c r="I6064" t="s">
        <v>12094</v>
      </c>
      <c r="J6064" s="4" t="b">
        <v>0</v>
      </c>
      <c r="K6064" t="b">
        <v>0</v>
      </c>
      <c r="L6064" t="b">
        <v>0</v>
      </c>
      <c r="M6064" t="b">
        <v>1</v>
      </c>
      <c r="N6064">
        <f t="shared" si="473"/>
        <v>0</v>
      </c>
      <c r="O6064" s="8" t="str">
        <f t="shared" si="475"/>
        <v>Aluminium</v>
      </c>
      <c r="Q6064" t="str">
        <f t="shared" si="476"/>
        <v/>
      </c>
      <c r="R6064" t="str">
        <f t="shared" si="474"/>
        <v/>
      </c>
      <c r="S6064" t="str">
        <f t="shared" si="477"/>
        <v>ALUM</v>
      </c>
    </row>
    <row r="6065" spans="1:19" x14ac:dyDescent="0.25">
      <c r="A6065" t="s">
        <v>12233</v>
      </c>
      <c r="B6065" t="s">
        <v>12230</v>
      </c>
      <c r="C6065" t="s">
        <v>12234</v>
      </c>
      <c r="D6065" t="s">
        <v>12234</v>
      </c>
      <c r="E6065" t="s">
        <v>0</v>
      </c>
      <c r="F6065" t="s">
        <v>2</v>
      </c>
      <c r="G6065" t="s">
        <v>1</v>
      </c>
      <c r="H6065" s="4" t="b">
        <v>1</v>
      </c>
      <c r="I6065" t="s">
        <v>0</v>
      </c>
      <c r="J6065" s="4" t="b">
        <v>0</v>
      </c>
      <c r="K6065" t="b">
        <v>0</v>
      </c>
      <c r="L6065" t="b">
        <v>0</v>
      </c>
      <c r="M6065" t="b">
        <v>1</v>
      </c>
      <c r="N6065">
        <f t="shared" si="473"/>
        <v>0</v>
      </c>
      <c r="O6065" s="8" t="str">
        <f t="shared" si="475"/>
        <v>Aluminium</v>
      </c>
      <c r="Q6065" t="str">
        <f t="shared" si="476"/>
        <v/>
      </c>
      <c r="R6065" t="str">
        <f t="shared" si="474"/>
        <v/>
      </c>
      <c r="S6065" t="str">
        <f t="shared" si="477"/>
        <v>ALUM</v>
      </c>
    </row>
    <row r="6066" spans="1:19" x14ac:dyDescent="0.25">
      <c r="A6066" t="s">
        <v>12235</v>
      </c>
      <c r="B6066" t="s">
        <v>12230</v>
      </c>
      <c r="C6066" t="s">
        <v>12235</v>
      </c>
      <c r="D6066" t="s">
        <v>12235</v>
      </c>
      <c r="F6066" t="s">
        <v>2</v>
      </c>
      <c r="G6066" t="s">
        <v>1</v>
      </c>
      <c r="H6066" s="4" t="b">
        <v>1</v>
      </c>
      <c r="I6066" t="s">
        <v>12094</v>
      </c>
      <c r="J6066" s="4" t="b">
        <v>0</v>
      </c>
      <c r="K6066" t="b">
        <v>0</v>
      </c>
      <c r="L6066" t="b">
        <v>0</v>
      </c>
      <c r="M6066" t="b">
        <v>1</v>
      </c>
      <c r="N6066">
        <f t="shared" ref="N6066:N6129" si="478">IFERROR(IF(SEARCH(",",D6066,1)-1&gt;10,0,SEARCH(",",D6066,1)-1),0)</f>
        <v>0</v>
      </c>
      <c r="O6066" s="8" t="str">
        <f t="shared" si="475"/>
        <v>Aluminium</v>
      </c>
      <c r="Q6066" t="str">
        <f t="shared" si="476"/>
        <v/>
      </c>
      <c r="R6066" t="str">
        <f t="shared" ref="R6066:R6129" si="479">IF(LEFT(A6066,3)=LEFT(D6066,3),"",CONCATENATE(I6066, "_",LEFT(A6066,3)))</f>
        <v/>
      </c>
      <c r="S6066" t="str">
        <f t="shared" si="477"/>
        <v>ALUM</v>
      </c>
    </row>
    <row r="6067" spans="1:19" x14ac:dyDescent="0.25">
      <c r="A6067" t="s">
        <v>12236</v>
      </c>
      <c r="B6067" t="s">
        <v>12230</v>
      </c>
      <c r="C6067" t="s">
        <v>12236</v>
      </c>
      <c r="D6067" t="s">
        <v>12236</v>
      </c>
      <c r="F6067" t="s">
        <v>2</v>
      </c>
      <c r="G6067" t="s">
        <v>1</v>
      </c>
      <c r="H6067" s="4" t="b">
        <v>1</v>
      </c>
      <c r="I6067" t="s">
        <v>12094</v>
      </c>
      <c r="J6067" s="4" t="b">
        <v>0</v>
      </c>
      <c r="K6067" t="b">
        <v>0</v>
      </c>
      <c r="L6067" t="b">
        <v>0</v>
      </c>
      <c r="M6067" t="b">
        <v>1</v>
      </c>
      <c r="N6067">
        <f t="shared" si="478"/>
        <v>0</v>
      </c>
      <c r="O6067" s="8" t="str">
        <f t="shared" si="475"/>
        <v>Aluminium</v>
      </c>
      <c r="Q6067" t="str">
        <f t="shared" si="476"/>
        <v>PLATE</v>
      </c>
      <c r="R6067" t="str">
        <f t="shared" si="479"/>
        <v/>
      </c>
      <c r="S6067" t="str">
        <f t="shared" si="477"/>
        <v>ALUM</v>
      </c>
    </row>
    <row r="6068" spans="1:19" x14ac:dyDescent="0.25">
      <c r="A6068" t="s">
        <v>12237</v>
      </c>
      <c r="B6068" t="s">
        <v>12238</v>
      </c>
      <c r="C6068" t="s">
        <v>12239</v>
      </c>
      <c r="D6068" t="s">
        <v>12239</v>
      </c>
      <c r="F6068" t="s">
        <v>2</v>
      </c>
      <c r="G6068" t="s">
        <v>1</v>
      </c>
      <c r="H6068" s="4" t="b">
        <v>1</v>
      </c>
      <c r="I6068" t="s">
        <v>12094</v>
      </c>
      <c r="J6068" s="4" t="b">
        <v>0</v>
      </c>
      <c r="K6068" t="b">
        <v>0</v>
      </c>
      <c r="L6068" t="b">
        <v>0</v>
      </c>
      <c r="M6068" t="b">
        <v>1</v>
      </c>
      <c r="N6068">
        <f t="shared" si="478"/>
        <v>0</v>
      </c>
      <c r="O6068" s="8" t="str">
        <f t="shared" si="475"/>
        <v>Aluminum</v>
      </c>
      <c r="Q6068" t="str">
        <f t="shared" si="476"/>
        <v/>
      </c>
      <c r="R6068" t="str">
        <f t="shared" si="479"/>
        <v/>
      </c>
      <c r="S6068" t="str">
        <f t="shared" si="477"/>
        <v>ALUM</v>
      </c>
    </row>
    <row r="6069" spans="1:19" x14ac:dyDescent="0.25">
      <c r="A6069" t="s">
        <v>12240</v>
      </c>
      <c r="B6069" t="s">
        <v>12238</v>
      </c>
      <c r="C6069" t="s">
        <v>12240</v>
      </c>
      <c r="D6069" t="s">
        <v>12240</v>
      </c>
      <c r="F6069" t="s">
        <v>2</v>
      </c>
      <c r="G6069" t="s">
        <v>1</v>
      </c>
      <c r="H6069" s="4" t="b">
        <v>1</v>
      </c>
      <c r="I6069" t="s">
        <v>12094</v>
      </c>
      <c r="J6069" s="4" t="b">
        <v>0</v>
      </c>
      <c r="K6069" t="b">
        <v>0</v>
      </c>
      <c r="L6069" t="b">
        <v>0</v>
      </c>
      <c r="M6069" t="b">
        <v>1</v>
      </c>
      <c r="N6069">
        <f t="shared" si="478"/>
        <v>0</v>
      </c>
      <c r="O6069" s="8" t="str">
        <f t="shared" si="475"/>
        <v>Aluminum</v>
      </c>
      <c r="Q6069" t="str">
        <f t="shared" si="476"/>
        <v/>
      </c>
      <c r="R6069" t="str">
        <f t="shared" si="479"/>
        <v/>
      </c>
      <c r="S6069" t="str">
        <f t="shared" si="477"/>
        <v>ALUM</v>
      </c>
    </row>
    <row r="6070" spans="1:19" x14ac:dyDescent="0.25">
      <c r="A6070" t="s">
        <v>12241</v>
      </c>
      <c r="B6070" t="s">
        <v>54</v>
      </c>
      <c r="C6070" t="s">
        <v>12242</v>
      </c>
      <c r="D6070" t="s">
        <v>12242</v>
      </c>
      <c r="F6070" t="s">
        <v>2</v>
      </c>
      <c r="G6070" t="s">
        <v>1</v>
      </c>
      <c r="H6070" s="4" t="b">
        <v>1</v>
      </c>
      <c r="I6070" t="s">
        <v>12094</v>
      </c>
      <c r="J6070" s="4" t="b">
        <v>0</v>
      </c>
      <c r="K6070" t="b">
        <v>0</v>
      </c>
      <c r="L6070" t="b">
        <v>0</v>
      </c>
      <c r="M6070" t="b">
        <v>1</v>
      </c>
      <c r="N6070">
        <f t="shared" si="478"/>
        <v>0</v>
      </c>
      <c r="O6070" s="8" t="str">
        <f t="shared" si="475"/>
        <v>ALUMINUM</v>
      </c>
      <c r="Q6070" t="str">
        <f t="shared" si="476"/>
        <v/>
      </c>
      <c r="R6070" t="str">
        <f t="shared" si="479"/>
        <v/>
      </c>
      <c r="S6070" t="str">
        <f t="shared" si="477"/>
        <v>ALUM</v>
      </c>
    </row>
    <row r="6071" spans="1:19" x14ac:dyDescent="0.25">
      <c r="A6071" t="s">
        <v>12243</v>
      </c>
      <c r="B6071" t="s">
        <v>12238</v>
      </c>
      <c r="C6071" t="s">
        <v>12244</v>
      </c>
      <c r="D6071" t="s">
        <v>12244</v>
      </c>
      <c r="F6071" t="s">
        <v>2</v>
      </c>
      <c r="G6071" t="s">
        <v>1</v>
      </c>
      <c r="H6071" s="4" t="b">
        <v>1</v>
      </c>
      <c r="I6071" t="s">
        <v>12094</v>
      </c>
      <c r="J6071" s="4" t="b">
        <v>0</v>
      </c>
      <c r="K6071" t="b">
        <v>0</v>
      </c>
      <c r="L6071" t="b">
        <v>0</v>
      </c>
      <c r="M6071" t="b">
        <v>1</v>
      </c>
      <c r="N6071">
        <f t="shared" si="478"/>
        <v>0</v>
      </c>
      <c r="O6071" s="8" t="str">
        <f t="shared" si="475"/>
        <v>Aluminum</v>
      </c>
      <c r="Q6071" t="str">
        <f t="shared" si="476"/>
        <v/>
      </c>
      <c r="R6071" t="str">
        <f t="shared" si="479"/>
        <v/>
      </c>
      <c r="S6071" t="str">
        <f t="shared" si="477"/>
        <v>ALUM</v>
      </c>
    </row>
    <row r="6072" spans="1:19" x14ac:dyDescent="0.25">
      <c r="A6072" t="s">
        <v>12245</v>
      </c>
      <c r="B6072" t="s">
        <v>12238</v>
      </c>
      <c r="C6072" t="s">
        <v>12246</v>
      </c>
      <c r="D6072" t="s">
        <v>12246</v>
      </c>
      <c r="F6072" t="s">
        <v>2</v>
      </c>
      <c r="G6072" t="s">
        <v>1</v>
      </c>
      <c r="H6072" s="4" t="b">
        <v>1</v>
      </c>
      <c r="I6072" t="s">
        <v>12094</v>
      </c>
      <c r="J6072" s="4" t="b">
        <v>0</v>
      </c>
      <c r="K6072" t="b">
        <v>0</v>
      </c>
      <c r="L6072" t="b">
        <v>0</v>
      </c>
      <c r="M6072" t="b">
        <v>1</v>
      </c>
      <c r="N6072">
        <f t="shared" si="478"/>
        <v>0</v>
      </c>
      <c r="O6072" s="8" t="str">
        <f t="shared" si="475"/>
        <v>Aluminum</v>
      </c>
      <c r="Q6072" t="str">
        <f t="shared" si="476"/>
        <v/>
      </c>
      <c r="R6072" t="str">
        <f t="shared" si="479"/>
        <v/>
      </c>
      <c r="S6072" t="str">
        <f t="shared" si="477"/>
        <v>ALUM</v>
      </c>
    </row>
    <row r="6073" spans="1:19" x14ac:dyDescent="0.25">
      <c r="A6073" t="s">
        <v>12247</v>
      </c>
      <c r="B6073" t="s">
        <v>12238</v>
      </c>
      <c r="C6073" t="s">
        <v>12248</v>
      </c>
      <c r="D6073" t="s">
        <v>12248</v>
      </c>
      <c r="F6073" t="s">
        <v>2</v>
      </c>
      <c r="G6073" t="s">
        <v>1</v>
      </c>
      <c r="H6073" s="4" t="b">
        <v>1</v>
      </c>
      <c r="I6073" t="s">
        <v>12094</v>
      </c>
      <c r="J6073" s="4" t="b">
        <v>0</v>
      </c>
      <c r="K6073" t="b">
        <v>0</v>
      </c>
      <c r="L6073" t="b">
        <v>0</v>
      </c>
      <c r="M6073" t="b">
        <v>1</v>
      </c>
      <c r="N6073">
        <f t="shared" si="478"/>
        <v>0</v>
      </c>
      <c r="O6073" s="8" t="str">
        <f t="shared" si="475"/>
        <v>Aluminum</v>
      </c>
      <c r="Q6073" t="str">
        <f t="shared" si="476"/>
        <v>TANK</v>
      </c>
      <c r="R6073" t="str">
        <f t="shared" si="479"/>
        <v/>
      </c>
      <c r="S6073" t="str">
        <f t="shared" si="477"/>
        <v>ALUM</v>
      </c>
    </row>
    <row r="6074" spans="1:19" x14ac:dyDescent="0.25">
      <c r="A6074" t="s">
        <v>12249</v>
      </c>
      <c r="B6074" t="s">
        <v>12238</v>
      </c>
      <c r="C6074" t="s">
        <v>12249</v>
      </c>
      <c r="D6074" t="s">
        <v>12249</v>
      </c>
      <c r="F6074" t="s">
        <v>2</v>
      </c>
      <c r="G6074" t="s">
        <v>1</v>
      </c>
      <c r="H6074" s="4" t="b">
        <v>1</v>
      </c>
      <c r="I6074" t="s">
        <v>12094</v>
      </c>
      <c r="J6074" s="4" t="b">
        <v>0</v>
      </c>
      <c r="K6074" t="b">
        <v>0</v>
      </c>
      <c r="L6074" t="b">
        <v>0</v>
      </c>
      <c r="M6074" t="b">
        <v>1</v>
      </c>
      <c r="N6074">
        <f t="shared" si="478"/>
        <v>0</v>
      </c>
      <c r="O6074" s="8" t="str">
        <f t="shared" si="475"/>
        <v>Aluminum</v>
      </c>
      <c r="Q6074" t="str">
        <f t="shared" si="476"/>
        <v/>
      </c>
      <c r="R6074" t="str">
        <f t="shared" si="479"/>
        <v/>
      </c>
      <c r="S6074" t="str">
        <f t="shared" si="477"/>
        <v>ALUM</v>
      </c>
    </row>
    <row r="6075" spans="1:19" x14ac:dyDescent="0.25">
      <c r="A6075" t="s">
        <v>12250</v>
      </c>
      <c r="B6075" t="s">
        <v>12238</v>
      </c>
      <c r="C6075" t="s">
        <v>12251</v>
      </c>
      <c r="D6075" t="s">
        <v>12251</v>
      </c>
      <c r="F6075" t="s">
        <v>2</v>
      </c>
      <c r="G6075" t="s">
        <v>1</v>
      </c>
      <c r="H6075" s="4" t="b">
        <v>1</v>
      </c>
      <c r="I6075" t="s">
        <v>12094</v>
      </c>
      <c r="J6075" s="4" t="b">
        <v>0</v>
      </c>
      <c r="K6075" t="b">
        <v>0</v>
      </c>
      <c r="L6075" t="b">
        <v>0</v>
      </c>
      <c r="M6075" t="b">
        <v>1</v>
      </c>
      <c r="N6075">
        <f t="shared" si="478"/>
        <v>0</v>
      </c>
      <c r="O6075" s="8" t="str">
        <f t="shared" si="475"/>
        <v>Aluminum</v>
      </c>
      <c r="Q6075" t="str">
        <f t="shared" si="476"/>
        <v/>
      </c>
      <c r="R6075" t="str">
        <f t="shared" si="479"/>
        <v/>
      </c>
      <c r="S6075" t="str">
        <f t="shared" si="477"/>
        <v>ALUM</v>
      </c>
    </row>
    <row r="6076" spans="1:19" x14ac:dyDescent="0.25">
      <c r="A6076" t="s">
        <v>12252</v>
      </c>
      <c r="C6076" t="s">
        <v>12252</v>
      </c>
      <c r="D6076" t="s">
        <v>12252</v>
      </c>
      <c r="E6076" t="s">
        <v>107</v>
      </c>
      <c r="F6076" t="s">
        <v>2</v>
      </c>
      <c r="G6076" t="s">
        <v>1</v>
      </c>
      <c r="H6076" s="4" t="b">
        <v>0</v>
      </c>
      <c r="I6076" t="s">
        <v>0</v>
      </c>
      <c r="J6076" s="4" t="b">
        <v>0</v>
      </c>
      <c r="K6076" t="b">
        <v>0</v>
      </c>
      <c r="L6076" t="b">
        <v>0</v>
      </c>
      <c r="M6076" t="b">
        <v>1</v>
      </c>
      <c r="N6076">
        <f t="shared" si="478"/>
        <v>0</v>
      </c>
      <c r="O6076" s="8" t="str">
        <f t="shared" si="475"/>
        <v>Aluminum</v>
      </c>
      <c r="Q6076" t="str">
        <f t="shared" si="476"/>
        <v>PLATE</v>
      </c>
      <c r="R6076" t="str">
        <f t="shared" si="479"/>
        <v/>
      </c>
      <c r="S6076" t="str">
        <f t="shared" si="477"/>
        <v>ALUM</v>
      </c>
    </row>
    <row r="6077" spans="1:19" x14ac:dyDescent="0.25">
      <c r="A6077" t="s">
        <v>12253</v>
      </c>
      <c r="B6077" t="s">
        <v>12238</v>
      </c>
      <c r="C6077" t="s">
        <v>12253</v>
      </c>
      <c r="D6077" t="s">
        <v>12253</v>
      </c>
      <c r="F6077" t="s">
        <v>2</v>
      </c>
      <c r="G6077" t="s">
        <v>1</v>
      </c>
      <c r="H6077" s="4" t="b">
        <v>1</v>
      </c>
      <c r="I6077" t="s">
        <v>12094</v>
      </c>
      <c r="J6077" s="4" t="b">
        <v>0</v>
      </c>
      <c r="K6077" t="b">
        <v>0</v>
      </c>
      <c r="L6077" t="b">
        <v>0</v>
      </c>
      <c r="M6077" t="b">
        <v>1</v>
      </c>
      <c r="N6077">
        <f t="shared" si="478"/>
        <v>0</v>
      </c>
      <c r="O6077" s="8" t="str">
        <f t="shared" si="475"/>
        <v>Aluminum</v>
      </c>
      <c r="Q6077" t="str">
        <f t="shared" si="476"/>
        <v>PLATE</v>
      </c>
      <c r="R6077" t="str">
        <f t="shared" si="479"/>
        <v/>
      </c>
      <c r="S6077" t="str">
        <f t="shared" si="477"/>
        <v>ALUM</v>
      </c>
    </row>
    <row r="6078" spans="1:19" x14ac:dyDescent="0.25">
      <c r="A6078" t="s">
        <v>12254</v>
      </c>
      <c r="B6078" t="s">
        <v>12238</v>
      </c>
      <c r="C6078" t="s">
        <v>12254</v>
      </c>
      <c r="D6078" t="s">
        <v>12254</v>
      </c>
      <c r="F6078" t="s">
        <v>2</v>
      </c>
      <c r="G6078" t="s">
        <v>1</v>
      </c>
      <c r="H6078" s="4" t="b">
        <v>1</v>
      </c>
      <c r="I6078" t="s">
        <v>12094</v>
      </c>
      <c r="J6078" s="4" t="b">
        <v>0</v>
      </c>
      <c r="K6078" t="b">
        <v>0</v>
      </c>
      <c r="L6078" t="b">
        <v>0</v>
      </c>
      <c r="M6078" t="b">
        <v>1</v>
      </c>
      <c r="N6078">
        <f t="shared" si="478"/>
        <v>0</v>
      </c>
      <c r="O6078" s="8" t="str">
        <f t="shared" si="475"/>
        <v>Aluminum</v>
      </c>
      <c r="Q6078" t="str">
        <f t="shared" si="476"/>
        <v>PLATE</v>
      </c>
      <c r="R6078" t="str">
        <f t="shared" si="479"/>
        <v/>
      </c>
      <c r="S6078" t="str">
        <f t="shared" si="477"/>
        <v>ALUM</v>
      </c>
    </row>
    <row r="6079" spans="1:19" x14ac:dyDescent="0.25">
      <c r="A6079" t="s">
        <v>12255</v>
      </c>
      <c r="B6079" t="s">
        <v>12238</v>
      </c>
      <c r="C6079" t="s">
        <v>12255</v>
      </c>
      <c r="D6079" t="s">
        <v>12255</v>
      </c>
      <c r="F6079" t="s">
        <v>2</v>
      </c>
      <c r="G6079" t="s">
        <v>1</v>
      </c>
      <c r="H6079" s="4" t="b">
        <v>1</v>
      </c>
      <c r="I6079" t="s">
        <v>12094</v>
      </c>
      <c r="J6079" s="4" t="b">
        <v>0</v>
      </c>
      <c r="K6079" t="b">
        <v>0</v>
      </c>
      <c r="L6079" t="b">
        <v>0</v>
      </c>
      <c r="M6079" t="b">
        <v>1</v>
      </c>
      <c r="N6079">
        <f t="shared" si="478"/>
        <v>0</v>
      </c>
      <c r="O6079" s="8" t="str">
        <f t="shared" si="475"/>
        <v>Aluminum</v>
      </c>
      <c r="Q6079" t="str">
        <f t="shared" si="476"/>
        <v>PLATE</v>
      </c>
      <c r="R6079" t="str">
        <f t="shared" si="479"/>
        <v/>
      </c>
      <c r="S6079" t="str">
        <f t="shared" si="477"/>
        <v>ALUM</v>
      </c>
    </row>
    <row r="6080" spans="1:19" x14ac:dyDescent="0.25">
      <c r="A6080" t="s">
        <v>12256</v>
      </c>
      <c r="B6080" t="s">
        <v>12238</v>
      </c>
      <c r="C6080" t="s">
        <v>12256</v>
      </c>
      <c r="D6080" t="s">
        <v>12256</v>
      </c>
      <c r="E6080" t="s">
        <v>107</v>
      </c>
      <c r="F6080" t="s">
        <v>2</v>
      </c>
      <c r="G6080" t="s">
        <v>1</v>
      </c>
      <c r="H6080" s="4" t="b">
        <v>1</v>
      </c>
      <c r="I6080" t="s">
        <v>12094</v>
      </c>
      <c r="J6080" s="4" t="b">
        <v>0</v>
      </c>
      <c r="K6080" t="b">
        <v>0</v>
      </c>
      <c r="L6080" t="b">
        <v>0</v>
      </c>
      <c r="M6080" t="b">
        <v>1</v>
      </c>
      <c r="N6080">
        <f t="shared" si="478"/>
        <v>0</v>
      </c>
      <c r="O6080" s="8" t="str">
        <f t="shared" si="475"/>
        <v>Aluminum</v>
      </c>
      <c r="Q6080" t="str">
        <f t="shared" si="476"/>
        <v>PLATE</v>
      </c>
      <c r="R6080" t="str">
        <f t="shared" si="479"/>
        <v/>
      </c>
      <c r="S6080" t="str">
        <f t="shared" si="477"/>
        <v>ALUM</v>
      </c>
    </row>
    <row r="6081" spans="1:19" x14ac:dyDescent="0.25">
      <c r="A6081" t="s">
        <v>12257</v>
      </c>
      <c r="B6081" t="s">
        <v>12238</v>
      </c>
      <c r="C6081" t="s">
        <v>12257</v>
      </c>
      <c r="D6081" t="s">
        <v>12257</v>
      </c>
      <c r="F6081" t="s">
        <v>2</v>
      </c>
      <c r="G6081" t="s">
        <v>1</v>
      </c>
      <c r="H6081" s="4" t="b">
        <v>0</v>
      </c>
      <c r="I6081" t="s">
        <v>12094</v>
      </c>
      <c r="J6081" s="4" t="b">
        <v>0</v>
      </c>
      <c r="K6081" t="b">
        <v>0</v>
      </c>
      <c r="L6081" t="b">
        <v>0</v>
      </c>
      <c r="M6081" t="b">
        <v>1</v>
      </c>
      <c r="N6081">
        <f t="shared" si="478"/>
        <v>0</v>
      </c>
      <c r="O6081" s="8" t="str">
        <f t="shared" si="475"/>
        <v>Aluminum</v>
      </c>
      <c r="Q6081" t="str">
        <f t="shared" si="476"/>
        <v>PLATE</v>
      </c>
      <c r="R6081" t="str">
        <f t="shared" si="479"/>
        <v/>
      </c>
      <c r="S6081" t="str">
        <f t="shared" si="477"/>
        <v>ALUM</v>
      </c>
    </row>
    <row r="6082" spans="1:19" x14ac:dyDescent="0.25">
      <c r="A6082" t="s">
        <v>12258</v>
      </c>
      <c r="B6082" t="s">
        <v>12259</v>
      </c>
      <c r="C6082" t="s">
        <v>12260</v>
      </c>
      <c r="D6082" t="s">
        <v>12260</v>
      </c>
      <c r="F6082" t="s">
        <v>2</v>
      </c>
      <c r="G6082" t="s">
        <v>1</v>
      </c>
      <c r="H6082" s="4" t="b">
        <v>1</v>
      </c>
      <c r="I6082" t="s">
        <v>12094</v>
      </c>
      <c r="J6082" s="4" t="b">
        <v>0</v>
      </c>
      <c r="K6082" t="b">
        <v>0</v>
      </c>
      <c r="L6082" t="b">
        <v>0</v>
      </c>
      <c r="M6082" t="b">
        <v>1</v>
      </c>
      <c r="N6082">
        <f t="shared" si="478"/>
        <v>0</v>
      </c>
      <c r="O6082" s="8" t="str">
        <f t="shared" si="475"/>
        <v>8975K623</v>
      </c>
      <c r="Q6082" t="str">
        <f t="shared" si="476"/>
        <v/>
      </c>
      <c r="R6082" t="str">
        <f t="shared" si="479"/>
        <v>Miscellaneous_Alu</v>
      </c>
      <c r="S6082" t="str">
        <f t="shared" si="477"/>
        <v>ALUM</v>
      </c>
    </row>
    <row r="6083" spans="1:19" x14ac:dyDescent="0.25">
      <c r="A6083" t="s">
        <v>12261</v>
      </c>
      <c r="C6083" t="s">
        <v>12262</v>
      </c>
      <c r="D6083" t="s">
        <v>12262</v>
      </c>
      <c r="F6083" t="s">
        <v>2</v>
      </c>
      <c r="G6083" t="s">
        <v>242</v>
      </c>
      <c r="H6083" s="4" t="b">
        <v>0</v>
      </c>
      <c r="I6083" t="s">
        <v>241</v>
      </c>
      <c r="J6083" s="4" t="b">
        <v>0</v>
      </c>
      <c r="K6083" t="b">
        <v>1</v>
      </c>
      <c r="L6083" t="b">
        <v>0</v>
      </c>
      <c r="M6083" t="b">
        <v>1</v>
      </c>
      <c r="N6083">
        <f t="shared" si="478"/>
        <v>0</v>
      </c>
      <c r="O6083" s="8" t="str">
        <f t="shared" ref="O6083:O6146" si="480">IF(N6083=0,    LEFT(D6083,SEARCH(" ", D6083,1)-1),    RIGHT(D6083,LEN(D6083)-N6083-1))</f>
        <v>Aluminum</v>
      </c>
      <c r="Q6083" t="str">
        <f t="shared" ref="Q6083:Q6146" si="481">IF(ISERROR(SEARCH("AMAT",D6083,1)),IF(ISERROR(SEARCH("CHAWK",D6083,1)),IF(ISERROR(SEARCH("ASSY",D6083,1)), IF(ISERROR(SEARCH("SUB CON",I6083, 1)),IF(ISERROR(SEARCH("SUB",E6083, 1)),IF(AND(ISERROR(SEARCH("PKG",D6083,1)), ISERROR(SEARCH("LBL",D6083,1)), ISERROR(SEARCH("LABEL",D6083,1))),IF(ISERROR(SEARCH("WLDM*",D6083,1)),IF(ISERROR(SEARCH("DOOR",D6083,1)),IF(ISERROR(SEARCH("SPCR",D6083,1)), IF(AND(ISERROR(SEARCH("ORING",D6083,1)), ISERROR(SEARCH("O-RING",D6083,1))),IF(ISERROR(SEARCH("TUBE*",D6083,1)),IF(ISERROR(SEARCH("ADPTR",D6083,1)), IF(ISERROR(SEARCH("PIN",D6083,1)), IF(ISERROR(SEARCH("LATCH",D6083,1)),IF(ISERROR(SEARCH("BASE",D6083,1)),IF(AND(ISERROR(SEARCH("INSERT",D6083,1)), ISERROR(SEARCH("INSR",D6083,1))),IF(ISERROR(SEARCH("TOMBSTONE",D6083,1)),IF(ISERROR(SEARCH("TOOL",D6083,1)),IF(ISERROR(SEARCH("GD?",D6083,1)), IF(AND(ISERROR(SEARCH("SHIELD",D6083,1)),ISERROR(SEARCH("SHLD",D6083,1))),IF(ISERROR(SEARCH("CARRIER",D6083,1)),IF(ISERROR(SEARCH("LID?",D6083,1)),IF(ISERROR(SEARCH("BRKT",D6083,1)),IF(ISERROR(SEARCH("RTRN",D6083,1)),IF(ISERROR(SEARCH("RETAINER",D6083,1)),IF(ISERROR(SEARCH("HSG",D6083,1)),IF(ISERROR(SEARCH("PLATE",D6083,1)),IF(ISERROR(SEARCH("SNSR",D6083,1)),IF(AND(ISERROR(SEARCH("PANEL",D6083,1)), ISERROR(SEARCH("PNL",D6083,1))),IF(ISERROR(SEARCH("BLK",D6083,1)),IF(ISERROR(SEARCH("DUCT",D6083,1)),IF(ISERROR(SEARCH("GASKET",D6083,1)),IF(AND(ISERROR(SEARCH("SHAFT",D6083,1)),ISERROR(SEARCH("ROD",D6083,1))),IF(ISERROR(SEARCH("RING",D6083,1)),IF(ISERROR(SEARCH("RESTRICT*",D6083,1)),IF(ISERROR(SEARCH("TANK",D6083,1)),IF(ISERROR(SEARCH("GENERATOR",D6083,1)),IF(ISERROR(SEARCH("FXTR",D6083,1)),IF(ISERROR(SEARCH("MAGNET",D6083,1)),IF(ISERROR(SEARCH("CLAMP",D6083,1)),IF(ISERROR(SEARCH("BAYONET",D6083,1)),IF(ISERROR(SEARCH("HSNG",D6083,1)),IF(ISERROR(SEARCH("PLUG",D6083,1)),IF(ISERROR(SEARCH("PLX",D6083,1)),IF(ISERROR(SEARCH("WAFER",D6083,1)),IF(ISERROR(SEARCH("MANIFOLD",D6083,1)),IF(AND(ISERROR(SEARCH("ALU* ",D6083)),LEFT(D6083,N6083)&lt;&gt;"AL"&amp;","), IF(ISERROR(SEARCH("INJCTR",D6083,1)),IF(AND(ISERROR(SEARCH("CVR",D6083,1)),ISERROR(SEARCH("COV?", D6083,1)), ISERROR(SEARCH("CV?",D6083,1))), IF(ISERROR(SEARCH("WDO",D6083,1)),IF(ISERROR(SEARCH("SHEET",D6083,1)),IF(ISERROR(SEARCH("SHIM",D6083,1)),IF(AND(ISERROR(SEARCH("CHMBR",D6083,1)), ISERROR(SEARCH("CHAMBER",D6083,1))),"","CHMBR"),"SHIM"),"Sheet"),"WINDOW"),"COVER"),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PLATE</v>
      </c>
      <c r="R6083" t="str">
        <f t="shared" si="479"/>
        <v/>
      </c>
      <c r="S6083" t="str">
        <f t="shared" ref="S6083:S6146" si="482">IF(ISERROR(SEARCH("UHMW*", D6083,1)),IF(ISERROR(SEARCH("PEEK", D6083,1)),IF(AND(ISERROR(SEARCH("PTFE", D6083,1)),ISERROR(SEARCH("Teflon", D6083,1))),IF(ISERROR(SEARCH("PVDF", D6083,1)),IF(ISERROR(SEARCH("HDL", D6083,1)),IF(ISERROR(SEARCH("PET", D6083,1)),IF(ISERROR(SEARCH("ABS", D6083,1)), IF(ISERROR(SEARCH("ACRYL*", D6083,1)), IF(ISERROR(SEARCH("POLYCAR?", D6083,1)),IF(ISERROR(SEARCH("ALUM?", D6083,1)),IF(ISERROR(SEARCH("METAL", I6083,1)),IF(ISERROR(SEARCH("?PVC", D6083,1)),IF(ISERROR(SEARCH("PLASTIC", I6083, 1)),"Other", "PLASTIC"),"PVC"),"METAL"),"ALUM"),"POLYCARB"), "ACRYLIC"), "ABS"), "PET"), "HDL"), "PVDF"), "PTFE"), "PEEK"), "UHMW-PE")</f>
        <v>ALUM</v>
      </c>
    </row>
    <row r="6084" spans="1:19" x14ac:dyDescent="0.25">
      <c r="A6084" t="s">
        <v>12263</v>
      </c>
      <c r="B6084" t="s">
        <v>54</v>
      </c>
      <c r="C6084" t="s">
        <v>12264</v>
      </c>
      <c r="D6084" t="s">
        <v>12264</v>
      </c>
      <c r="F6084" t="s">
        <v>2</v>
      </c>
      <c r="G6084" t="s">
        <v>1</v>
      </c>
      <c r="H6084" s="4" t="b">
        <v>1</v>
      </c>
      <c r="I6084" t="s">
        <v>12094</v>
      </c>
      <c r="J6084" s="4" t="b">
        <v>0</v>
      </c>
      <c r="K6084" t="b">
        <v>0</v>
      </c>
      <c r="L6084" t="b">
        <v>0</v>
      </c>
      <c r="M6084" t="b">
        <v>1</v>
      </c>
      <c r="N6084">
        <f t="shared" si="478"/>
        <v>0</v>
      </c>
      <c r="O6084" s="8" t="str">
        <f t="shared" si="480"/>
        <v>ALUMINUM</v>
      </c>
      <c r="Q6084" t="str">
        <f t="shared" si="481"/>
        <v/>
      </c>
      <c r="R6084" t="str">
        <f t="shared" si="479"/>
        <v/>
      </c>
      <c r="S6084" t="str">
        <f t="shared" si="482"/>
        <v>ALUM</v>
      </c>
    </row>
    <row r="6085" spans="1:19" x14ac:dyDescent="0.25">
      <c r="A6085" t="s">
        <v>12265</v>
      </c>
      <c r="B6085" t="s">
        <v>18</v>
      </c>
      <c r="C6085" t="s">
        <v>12266</v>
      </c>
      <c r="D6085" t="s">
        <v>12266</v>
      </c>
      <c r="E6085" t="s">
        <v>0</v>
      </c>
      <c r="F6085" t="s">
        <v>2</v>
      </c>
      <c r="G6085" t="s">
        <v>1</v>
      </c>
      <c r="H6085" s="4" t="b">
        <v>0</v>
      </c>
      <c r="I6085" t="s">
        <v>0</v>
      </c>
      <c r="J6085" s="4" t="b">
        <v>0</v>
      </c>
      <c r="K6085" t="b">
        <v>0</v>
      </c>
      <c r="L6085" t="b">
        <v>0</v>
      </c>
      <c r="M6085" t="b">
        <v>1</v>
      </c>
      <c r="N6085">
        <f t="shared" si="478"/>
        <v>0</v>
      </c>
      <c r="O6085" s="8" t="str">
        <f t="shared" si="480"/>
        <v>ALLUMINIUM</v>
      </c>
      <c r="Q6085" t="str">
        <f t="shared" si="481"/>
        <v>PLATE</v>
      </c>
      <c r="R6085" t="str">
        <f t="shared" si="479"/>
        <v>RMM_ALU</v>
      </c>
      <c r="S6085" t="str">
        <f t="shared" si="482"/>
        <v>Other</v>
      </c>
    </row>
    <row r="6086" spans="1:19" x14ac:dyDescent="0.25">
      <c r="A6086" t="s">
        <v>12267</v>
      </c>
      <c r="B6086" t="s">
        <v>54</v>
      </c>
      <c r="C6086" t="s">
        <v>12268</v>
      </c>
      <c r="D6086" t="s">
        <v>12268</v>
      </c>
      <c r="E6086" t="s">
        <v>0</v>
      </c>
      <c r="F6086" t="s">
        <v>2</v>
      </c>
      <c r="G6086" t="s">
        <v>1</v>
      </c>
      <c r="H6086" s="4" t="b">
        <v>0</v>
      </c>
      <c r="I6086" t="s">
        <v>0</v>
      </c>
      <c r="J6086" s="4" t="b">
        <v>0</v>
      </c>
      <c r="K6086" t="b">
        <v>0</v>
      </c>
      <c r="L6086" t="b">
        <v>0</v>
      </c>
      <c r="M6086" t="b">
        <v>1</v>
      </c>
      <c r="N6086">
        <f t="shared" si="478"/>
        <v>0</v>
      </c>
      <c r="O6086" s="8" t="str">
        <f t="shared" si="480"/>
        <v>ALUMINUM</v>
      </c>
      <c r="Q6086" t="str">
        <f t="shared" si="481"/>
        <v>Rods &amp; Shafts</v>
      </c>
      <c r="R6086" t="str">
        <f t="shared" si="479"/>
        <v/>
      </c>
      <c r="S6086" t="str">
        <f t="shared" si="482"/>
        <v>ALUM</v>
      </c>
    </row>
    <row r="6087" spans="1:19" x14ac:dyDescent="0.25">
      <c r="A6087" t="s">
        <v>12269</v>
      </c>
      <c r="B6087" t="s">
        <v>12270</v>
      </c>
      <c r="C6087" t="s">
        <v>12271</v>
      </c>
      <c r="D6087" t="s">
        <v>12271</v>
      </c>
      <c r="E6087" t="s">
        <v>0</v>
      </c>
      <c r="F6087" t="s">
        <v>2</v>
      </c>
      <c r="G6087" t="s">
        <v>1</v>
      </c>
      <c r="H6087" s="4" t="b">
        <v>0</v>
      </c>
      <c r="I6087" t="s">
        <v>0</v>
      </c>
      <c r="J6087" s="4" t="b">
        <v>0</v>
      </c>
      <c r="K6087" t="b">
        <v>0</v>
      </c>
      <c r="L6087" t="b">
        <v>0</v>
      </c>
      <c r="M6087" t="b">
        <v>1</v>
      </c>
      <c r="N6087">
        <f t="shared" si="478"/>
        <v>0</v>
      </c>
      <c r="O6087" s="8" t="str">
        <f t="shared" si="480"/>
        <v>ALUMINUM</v>
      </c>
      <c r="Q6087" t="str">
        <f t="shared" si="481"/>
        <v/>
      </c>
      <c r="R6087" t="str">
        <f t="shared" si="479"/>
        <v/>
      </c>
      <c r="S6087" t="str">
        <f t="shared" si="482"/>
        <v>ALUM</v>
      </c>
    </row>
    <row r="6088" spans="1:19" x14ac:dyDescent="0.25">
      <c r="A6088" t="s">
        <v>12272</v>
      </c>
      <c r="B6088" t="s">
        <v>54</v>
      </c>
      <c r="C6088" t="s">
        <v>12273</v>
      </c>
      <c r="D6088" t="s">
        <v>12273</v>
      </c>
      <c r="E6088" t="s">
        <v>0</v>
      </c>
      <c r="F6088" t="s">
        <v>2</v>
      </c>
      <c r="G6088" t="s">
        <v>1</v>
      </c>
      <c r="H6088" s="4" t="b">
        <v>0</v>
      </c>
      <c r="I6088" t="s">
        <v>0</v>
      </c>
      <c r="J6088" s="4" t="b">
        <v>0</v>
      </c>
      <c r="K6088" t="b">
        <v>0</v>
      </c>
      <c r="L6088" t="b">
        <v>0</v>
      </c>
      <c r="M6088" t="b">
        <v>1</v>
      </c>
      <c r="N6088">
        <f t="shared" si="478"/>
        <v>8</v>
      </c>
      <c r="O6088" s="8" t="str">
        <f t="shared" si="480"/>
        <v xml:space="preserve"> 1” dia x 144.000, 6061-T6511</v>
      </c>
      <c r="Q6088" t="str">
        <f t="shared" si="481"/>
        <v/>
      </c>
      <c r="R6088" t="str">
        <f t="shared" si="479"/>
        <v/>
      </c>
      <c r="S6088" t="str">
        <f t="shared" si="482"/>
        <v>ALUM</v>
      </c>
    </row>
    <row r="6089" spans="1:19" x14ac:dyDescent="0.25">
      <c r="A6089" t="s">
        <v>12274</v>
      </c>
      <c r="B6089" t="s">
        <v>12238</v>
      </c>
      <c r="C6089" t="s">
        <v>12275</v>
      </c>
      <c r="D6089" t="s">
        <v>12275</v>
      </c>
      <c r="E6089" t="s">
        <v>0</v>
      </c>
      <c r="F6089" t="s">
        <v>2</v>
      </c>
      <c r="G6089" t="s">
        <v>1</v>
      </c>
      <c r="H6089" s="4" t="b">
        <v>0</v>
      </c>
      <c r="I6089" t="s">
        <v>0</v>
      </c>
      <c r="J6089" s="4" t="b">
        <v>0</v>
      </c>
      <c r="K6089" t="b">
        <v>0</v>
      </c>
      <c r="L6089" t="b">
        <v>0</v>
      </c>
      <c r="M6089" t="b">
        <v>1</v>
      </c>
      <c r="N6089">
        <f t="shared" si="478"/>
        <v>0</v>
      </c>
      <c r="O6089" s="8" t="str">
        <f t="shared" si="480"/>
        <v>Aluminum</v>
      </c>
      <c r="Q6089" t="str">
        <f t="shared" si="481"/>
        <v>Rods &amp; Shafts</v>
      </c>
      <c r="R6089" t="str">
        <f t="shared" si="479"/>
        <v/>
      </c>
      <c r="S6089" t="str">
        <f t="shared" si="482"/>
        <v>ALUM</v>
      </c>
    </row>
    <row r="6090" spans="1:19" x14ac:dyDescent="0.25">
      <c r="A6090" t="s">
        <v>12276</v>
      </c>
      <c r="B6090" t="s">
        <v>54</v>
      </c>
      <c r="C6090" t="s">
        <v>12277</v>
      </c>
      <c r="D6090" t="s">
        <v>12277</v>
      </c>
      <c r="E6090" t="s">
        <v>0</v>
      </c>
      <c r="F6090" t="s">
        <v>2</v>
      </c>
      <c r="G6090" t="s">
        <v>1</v>
      </c>
      <c r="H6090" s="4" t="b">
        <v>0</v>
      </c>
      <c r="I6090" t="s">
        <v>0</v>
      </c>
      <c r="J6090" s="4" t="b">
        <v>0</v>
      </c>
      <c r="K6090" t="b">
        <v>0</v>
      </c>
      <c r="L6090" t="b">
        <v>0</v>
      </c>
      <c r="M6090" t="b">
        <v>1</v>
      </c>
      <c r="N6090">
        <f t="shared" si="478"/>
        <v>8</v>
      </c>
      <c r="O6090" s="8" t="str">
        <f t="shared" si="480"/>
        <v xml:space="preserve"> 1.500” dia x 144.000, 6061-T6511</v>
      </c>
      <c r="Q6090" t="str">
        <f t="shared" si="481"/>
        <v/>
      </c>
      <c r="R6090" t="str">
        <f t="shared" si="479"/>
        <v/>
      </c>
      <c r="S6090" t="str">
        <f t="shared" si="482"/>
        <v>ALUM</v>
      </c>
    </row>
    <row r="6091" spans="1:19" x14ac:dyDescent="0.25">
      <c r="A6091" t="s">
        <v>12278</v>
      </c>
      <c r="B6091" t="s">
        <v>12279</v>
      </c>
      <c r="C6091" t="s">
        <v>12280</v>
      </c>
      <c r="D6091" t="s">
        <v>12280</v>
      </c>
      <c r="E6091" t="s">
        <v>0</v>
      </c>
      <c r="F6091" t="s">
        <v>2</v>
      </c>
      <c r="G6091" t="s">
        <v>1</v>
      </c>
      <c r="H6091" s="4" t="b">
        <v>0</v>
      </c>
      <c r="I6091" t="s">
        <v>0</v>
      </c>
      <c r="J6091" s="4" t="b">
        <v>0</v>
      </c>
      <c r="K6091" t="b">
        <v>0</v>
      </c>
      <c r="L6091" t="b">
        <v>0</v>
      </c>
      <c r="M6091" t="b">
        <v>1</v>
      </c>
      <c r="N6091">
        <f t="shared" si="478"/>
        <v>0</v>
      </c>
      <c r="O6091" s="8" t="str">
        <f t="shared" si="480"/>
        <v>ALUMINUM</v>
      </c>
      <c r="Q6091" t="str">
        <f t="shared" si="481"/>
        <v>RING</v>
      </c>
      <c r="R6091" t="str">
        <f t="shared" si="479"/>
        <v/>
      </c>
      <c r="S6091" t="str">
        <f t="shared" si="482"/>
        <v>ALUM</v>
      </c>
    </row>
    <row r="6092" spans="1:19" x14ac:dyDescent="0.25">
      <c r="A6092" t="s">
        <v>12281</v>
      </c>
      <c r="B6092" t="s">
        <v>54</v>
      </c>
      <c r="C6092" t="s">
        <v>12282</v>
      </c>
      <c r="D6092" t="s">
        <v>12282</v>
      </c>
      <c r="E6092" t="s">
        <v>0</v>
      </c>
      <c r="F6092" t="s">
        <v>2</v>
      </c>
      <c r="G6092" t="s">
        <v>1</v>
      </c>
      <c r="H6092" s="4" t="b">
        <v>0</v>
      </c>
      <c r="I6092" t="s">
        <v>0</v>
      </c>
      <c r="J6092" s="4" t="b">
        <v>0</v>
      </c>
      <c r="K6092" t="b">
        <v>0</v>
      </c>
      <c r="L6092" t="b">
        <v>0</v>
      </c>
      <c r="M6092" t="b">
        <v>1</v>
      </c>
      <c r="N6092">
        <f t="shared" si="478"/>
        <v>8</v>
      </c>
      <c r="O6092" s="8" t="str">
        <f t="shared" si="480"/>
        <v xml:space="preserve"> 1.750” dia x 144.000, 6061-T6511</v>
      </c>
      <c r="Q6092" t="str">
        <f t="shared" si="481"/>
        <v/>
      </c>
      <c r="R6092" t="str">
        <f t="shared" si="479"/>
        <v/>
      </c>
      <c r="S6092" t="str">
        <f t="shared" si="482"/>
        <v>ALUM</v>
      </c>
    </row>
    <row r="6093" spans="1:19" x14ac:dyDescent="0.25">
      <c r="A6093" t="s">
        <v>12283</v>
      </c>
      <c r="B6093" t="s">
        <v>54</v>
      </c>
      <c r="C6093" t="s">
        <v>12284</v>
      </c>
      <c r="D6093" t="s">
        <v>12284</v>
      </c>
      <c r="E6093" t="s">
        <v>0</v>
      </c>
      <c r="F6093" t="s">
        <v>2</v>
      </c>
      <c r="G6093" t="s">
        <v>1</v>
      </c>
      <c r="H6093" s="4" t="b">
        <v>0</v>
      </c>
      <c r="I6093" t="s">
        <v>0</v>
      </c>
      <c r="J6093" s="4" t="b">
        <v>0</v>
      </c>
      <c r="K6093" t="b">
        <v>0</v>
      </c>
      <c r="L6093" t="b">
        <v>0</v>
      </c>
      <c r="M6093" t="b">
        <v>1</v>
      </c>
      <c r="N6093">
        <f t="shared" si="478"/>
        <v>0</v>
      </c>
      <c r="O6093" s="8" t="str">
        <f t="shared" si="480"/>
        <v>ALUMINUM</v>
      </c>
      <c r="Q6093" t="str">
        <f t="shared" si="481"/>
        <v>Rods &amp; Shafts</v>
      </c>
      <c r="R6093" t="str">
        <f t="shared" si="479"/>
        <v/>
      </c>
      <c r="S6093" t="str">
        <f t="shared" si="482"/>
        <v>ALUM</v>
      </c>
    </row>
    <row r="6094" spans="1:19" x14ac:dyDescent="0.25">
      <c r="A6094" t="s">
        <v>12285</v>
      </c>
      <c r="B6094" t="s">
        <v>54</v>
      </c>
      <c r="C6094" t="s">
        <v>12286</v>
      </c>
      <c r="D6094" t="s">
        <v>12286</v>
      </c>
      <c r="E6094" t="s">
        <v>0</v>
      </c>
      <c r="F6094" t="s">
        <v>2</v>
      </c>
      <c r="G6094" t="s">
        <v>1</v>
      </c>
      <c r="H6094" s="4" t="b">
        <v>0</v>
      </c>
      <c r="I6094" t="s">
        <v>0</v>
      </c>
      <c r="J6094" s="4" t="b">
        <v>0</v>
      </c>
      <c r="K6094" t="b">
        <v>0</v>
      </c>
      <c r="L6094" t="b">
        <v>0</v>
      </c>
      <c r="M6094" t="b">
        <v>1</v>
      </c>
      <c r="N6094">
        <f t="shared" si="478"/>
        <v>0</v>
      </c>
      <c r="O6094" s="8" t="str">
        <f t="shared" si="480"/>
        <v>ALUMINUM</v>
      </c>
      <c r="Q6094" t="str">
        <f t="shared" si="481"/>
        <v>RING</v>
      </c>
      <c r="R6094" t="str">
        <f t="shared" si="479"/>
        <v/>
      </c>
      <c r="S6094" t="str">
        <f t="shared" si="482"/>
        <v>ALUM</v>
      </c>
    </row>
    <row r="6095" spans="1:19" x14ac:dyDescent="0.25">
      <c r="A6095" t="s">
        <v>12287</v>
      </c>
      <c r="B6095" t="s">
        <v>54</v>
      </c>
      <c r="C6095" t="s">
        <v>12288</v>
      </c>
      <c r="D6095" t="s">
        <v>12288</v>
      </c>
      <c r="E6095" t="s">
        <v>0</v>
      </c>
      <c r="F6095" t="s">
        <v>2</v>
      </c>
      <c r="G6095" t="s">
        <v>1</v>
      </c>
      <c r="H6095" s="4" t="b">
        <v>0</v>
      </c>
      <c r="I6095" t="s">
        <v>0</v>
      </c>
      <c r="J6095" s="4" t="b">
        <v>0</v>
      </c>
      <c r="K6095" t="b">
        <v>0</v>
      </c>
      <c r="L6095" t="b">
        <v>0</v>
      </c>
      <c r="M6095" t="b">
        <v>1</v>
      </c>
      <c r="N6095">
        <f t="shared" si="478"/>
        <v>8</v>
      </c>
      <c r="O6095" s="8" t="str">
        <f t="shared" si="480"/>
        <v xml:space="preserve"> 2.0” dia x 144.000, 6061-T6511</v>
      </c>
      <c r="Q6095" t="str">
        <f t="shared" si="481"/>
        <v/>
      </c>
      <c r="R6095" t="str">
        <f t="shared" si="479"/>
        <v/>
      </c>
      <c r="S6095" t="str">
        <f t="shared" si="482"/>
        <v>ALUM</v>
      </c>
    </row>
    <row r="6096" spans="1:19" x14ac:dyDescent="0.25">
      <c r="A6096" t="s">
        <v>12289</v>
      </c>
      <c r="B6096" t="s">
        <v>54</v>
      </c>
      <c r="C6096" t="s">
        <v>12290</v>
      </c>
      <c r="D6096" t="s">
        <v>12290</v>
      </c>
      <c r="E6096" t="s">
        <v>0</v>
      </c>
      <c r="F6096" t="s">
        <v>2</v>
      </c>
      <c r="G6096" t="s">
        <v>1</v>
      </c>
      <c r="H6096" s="4" t="b">
        <v>0</v>
      </c>
      <c r="I6096" t="s">
        <v>0</v>
      </c>
      <c r="J6096" s="4" t="b">
        <v>0</v>
      </c>
      <c r="K6096" t="b">
        <v>0</v>
      </c>
      <c r="L6096" t="b">
        <v>0</v>
      </c>
      <c r="M6096" t="b">
        <v>1</v>
      </c>
      <c r="N6096">
        <f t="shared" si="478"/>
        <v>0</v>
      </c>
      <c r="O6096" s="8" t="str">
        <f t="shared" si="480"/>
        <v>ALUMINUM</v>
      </c>
      <c r="Q6096" t="str">
        <f t="shared" si="481"/>
        <v>RING</v>
      </c>
      <c r="R6096" t="str">
        <f t="shared" si="479"/>
        <v/>
      </c>
      <c r="S6096" t="str">
        <f t="shared" si="482"/>
        <v>ALUM</v>
      </c>
    </row>
    <row r="6097" spans="1:19" x14ac:dyDescent="0.25">
      <c r="A6097" t="s">
        <v>12291</v>
      </c>
      <c r="B6097" t="s">
        <v>54</v>
      </c>
      <c r="C6097" t="s">
        <v>12292</v>
      </c>
      <c r="D6097" t="s">
        <v>12292</v>
      </c>
      <c r="E6097" t="s">
        <v>0</v>
      </c>
      <c r="F6097" t="s">
        <v>2</v>
      </c>
      <c r="G6097" t="s">
        <v>1</v>
      </c>
      <c r="H6097" s="4" t="b">
        <v>0</v>
      </c>
      <c r="I6097" t="s">
        <v>0</v>
      </c>
      <c r="J6097" s="4" t="b">
        <v>0</v>
      </c>
      <c r="K6097" t="b">
        <v>0</v>
      </c>
      <c r="L6097" t="b">
        <v>0</v>
      </c>
      <c r="M6097" t="b">
        <v>1</v>
      </c>
      <c r="N6097">
        <f t="shared" si="478"/>
        <v>0</v>
      </c>
      <c r="O6097" s="8" t="str">
        <f t="shared" si="480"/>
        <v>ALUMINUM</v>
      </c>
      <c r="Q6097" t="str">
        <f t="shared" si="481"/>
        <v>Rods &amp; Shafts</v>
      </c>
      <c r="R6097" t="str">
        <f t="shared" si="479"/>
        <v/>
      </c>
      <c r="S6097" t="str">
        <f t="shared" si="482"/>
        <v>ALUM</v>
      </c>
    </row>
    <row r="6098" spans="1:19" x14ac:dyDescent="0.25">
      <c r="A6098" t="s">
        <v>12293</v>
      </c>
      <c r="B6098" t="s">
        <v>54</v>
      </c>
      <c r="C6098" t="s">
        <v>12294</v>
      </c>
      <c r="D6098" t="s">
        <v>12294</v>
      </c>
      <c r="E6098" t="s">
        <v>0</v>
      </c>
      <c r="F6098" t="s">
        <v>2</v>
      </c>
      <c r="G6098" t="s">
        <v>1</v>
      </c>
      <c r="H6098" s="4" t="b">
        <v>0</v>
      </c>
      <c r="I6098" t="s">
        <v>0</v>
      </c>
      <c r="J6098" s="4" t="b">
        <v>0</v>
      </c>
      <c r="K6098" t="b">
        <v>0</v>
      </c>
      <c r="L6098" t="b">
        <v>0</v>
      </c>
      <c r="M6098" t="b">
        <v>1</v>
      </c>
      <c r="N6098">
        <f t="shared" si="478"/>
        <v>0</v>
      </c>
      <c r="O6098" s="8" t="str">
        <f t="shared" si="480"/>
        <v>ALUMINUM</v>
      </c>
      <c r="Q6098" t="str">
        <f t="shared" si="481"/>
        <v>Rods &amp; Shafts</v>
      </c>
      <c r="R6098" t="str">
        <f t="shared" si="479"/>
        <v/>
      </c>
      <c r="S6098" t="str">
        <f t="shared" si="482"/>
        <v>ALUM</v>
      </c>
    </row>
    <row r="6099" spans="1:19" x14ac:dyDescent="0.25">
      <c r="A6099" t="s">
        <v>12295</v>
      </c>
      <c r="B6099" t="s">
        <v>12296</v>
      </c>
      <c r="C6099" t="s">
        <v>12297</v>
      </c>
      <c r="D6099" t="s">
        <v>12297</v>
      </c>
      <c r="E6099" t="s">
        <v>0</v>
      </c>
      <c r="F6099" t="s">
        <v>2</v>
      </c>
      <c r="G6099" t="s">
        <v>1</v>
      </c>
      <c r="H6099" s="4" t="b">
        <v>0</v>
      </c>
      <c r="I6099" t="s">
        <v>0</v>
      </c>
      <c r="J6099" s="4" t="b">
        <v>0</v>
      </c>
      <c r="K6099" t="b">
        <v>0</v>
      </c>
      <c r="L6099" t="b">
        <v>0</v>
      </c>
      <c r="M6099" t="b">
        <v>1</v>
      </c>
      <c r="N6099">
        <f t="shared" si="478"/>
        <v>0</v>
      </c>
      <c r="O6099" s="8" t="str">
        <f t="shared" si="480"/>
        <v>ALUMINUM</v>
      </c>
      <c r="Q6099" t="str">
        <f t="shared" si="481"/>
        <v>Rods &amp; Shafts</v>
      </c>
      <c r="R6099" t="str">
        <f t="shared" si="479"/>
        <v/>
      </c>
      <c r="S6099" t="str">
        <f t="shared" si="482"/>
        <v>ALUM</v>
      </c>
    </row>
    <row r="6100" spans="1:19" x14ac:dyDescent="0.25">
      <c r="A6100" t="s">
        <v>12298</v>
      </c>
      <c r="B6100" t="s">
        <v>102</v>
      </c>
      <c r="C6100" t="s">
        <v>101</v>
      </c>
      <c r="D6100" t="s">
        <v>101</v>
      </c>
      <c r="E6100" t="s">
        <v>0</v>
      </c>
      <c r="F6100" t="s">
        <v>2</v>
      </c>
      <c r="G6100" t="s">
        <v>1</v>
      </c>
      <c r="H6100" s="4" t="b">
        <v>0</v>
      </c>
      <c r="I6100" t="s">
        <v>0</v>
      </c>
      <c r="J6100" s="4" t="b">
        <v>0</v>
      </c>
      <c r="K6100" t="b">
        <v>0</v>
      </c>
      <c r="L6100" t="b">
        <v>0</v>
      </c>
      <c r="M6100" t="b">
        <v>1</v>
      </c>
      <c r="N6100">
        <f t="shared" si="478"/>
        <v>0</v>
      </c>
      <c r="O6100" s="8" t="str">
        <f t="shared" si="480"/>
        <v>ALUM</v>
      </c>
      <c r="Q6100" t="str">
        <f t="shared" si="481"/>
        <v>Rods &amp; Shafts</v>
      </c>
      <c r="R6100" t="str">
        <f t="shared" si="479"/>
        <v/>
      </c>
      <c r="S6100" t="str">
        <f t="shared" si="482"/>
        <v>ALUM</v>
      </c>
    </row>
    <row r="6101" spans="1:19" x14ac:dyDescent="0.25">
      <c r="A6101" t="s">
        <v>12299</v>
      </c>
      <c r="B6101" t="s">
        <v>12300</v>
      </c>
      <c r="C6101" t="s">
        <v>12301</v>
      </c>
      <c r="D6101" t="s">
        <v>12301</v>
      </c>
      <c r="E6101" t="s">
        <v>0</v>
      </c>
      <c r="F6101" t="s">
        <v>2</v>
      </c>
      <c r="G6101" t="s">
        <v>1</v>
      </c>
      <c r="H6101" s="4" t="b">
        <v>0</v>
      </c>
      <c r="I6101" t="s">
        <v>0</v>
      </c>
      <c r="J6101" s="4" t="b">
        <v>0</v>
      </c>
      <c r="K6101" t="b">
        <v>0</v>
      </c>
      <c r="L6101" t="b">
        <v>0</v>
      </c>
      <c r="M6101" t="b">
        <v>1</v>
      </c>
      <c r="N6101">
        <f t="shared" si="478"/>
        <v>0</v>
      </c>
      <c r="O6101" s="8" t="str">
        <f t="shared" si="480"/>
        <v>ALUMINUM</v>
      </c>
      <c r="Q6101" t="str">
        <f t="shared" si="481"/>
        <v>Rods &amp; Shafts</v>
      </c>
      <c r="R6101" t="str">
        <f t="shared" si="479"/>
        <v/>
      </c>
      <c r="S6101" t="str">
        <f t="shared" si="482"/>
        <v>ALUM</v>
      </c>
    </row>
    <row r="6102" spans="1:19" x14ac:dyDescent="0.25">
      <c r="A6102" t="s">
        <v>12302</v>
      </c>
      <c r="B6102" t="s">
        <v>54</v>
      </c>
      <c r="C6102" t="s">
        <v>12303</v>
      </c>
      <c r="D6102" t="s">
        <v>12303</v>
      </c>
      <c r="E6102" t="s">
        <v>0</v>
      </c>
      <c r="F6102" t="s">
        <v>2</v>
      </c>
      <c r="G6102" t="s">
        <v>1</v>
      </c>
      <c r="H6102" s="4" t="b">
        <v>0</v>
      </c>
      <c r="I6102" t="s">
        <v>0</v>
      </c>
      <c r="J6102" s="4" t="b">
        <v>0</v>
      </c>
      <c r="K6102" t="b">
        <v>0</v>
      </c>
      <c r="L6102" t="b">
        <v>0</v>
      </c>
      <c r="M6102" t="b">
        <v>1</v>
      </c>
      <c r="N6102">
        <f t="shared" si="478"/>
        <v>0</v>
      </c>
      <c r="O6102" s="8" t="str">
        <f t="shared" si="480"/>
        <v>ALUMINUM</v>
      </c>
      <c r="Q6102" t="str">
        <f t="shared" si="481"/>
        <v>Rods &amp; Shafts</v>
      </c>
      <c r="R6102" t="str">
        <f t="shared" si="479"/>
        <v/>
      </c>
      <c r="S6102" t="str">
        <f t="shared" si="482"/>
        <v>ALUM</v>
      </c>
    </row>
    <row r="6103" spans="1:19" x14ac:dyDescent="0.25">
      <c r="A6103" t="s">
        <v>12304</v>
      </c>
      <c r="B6103" t="s">
        <v>12305</v>
      </c>
      <c r="C6103" t="s">
        <v>12306</v>
      </c>
      <c r="D6103" t="s">
        <v>12306</v>
      </c>
      <c r="E6103" t="s">
        <v>0</v>
      </c>
      <c r="F6103" t="s">
        <v>2</v>
      </c>
      <c r="G6103" t="s">
        <v>1</v>
      </c>
      <c r="H6103" s="4" t="b">
        <v>0</v>
      </c>
      <c r="I6103" t="s">
        <v>0</v>
      </c>
      <c r="J6103" s="4" t="b">
        <v>0</v>
      </c>
      <c r="K6103" t="b">
        <v>0</v>
      </c>
      <c r="L6103" t="b">
        <v>0</v>
      </c>
      <c r="M6103" t="b">
        <v>1</v>
      </c>
      <c r="N6103">
        <f t="shared" si="478"/>
        <v>0</v>
      </c>
      <c r="O6103" s="8" t="str">
        <f t="shared" si="480"/>
        <v>Aluminum</v>
      </c>
      <c r="Q6103" t="str">
        <f t="shared" si="481"/>
        <v>Rods &amp; Shafts</v>
      </c>
      <c r="R6103" t="str">
        <f t="shared" si="479"/>
        <v/>
      </c>
      <c r="S6103" t="str">
        <f t="shared" si="482"/>
        <v>ALUM</v>
      </c>
    </row>
    <row r="6104" spans="1:19" x14ac:dyDescent="0.25">
      <c r="A6104" t="s">
        <v>12307</v>
      </c>
      <c r="B6104" t="s">
        <v>54</v>
      </c>
      <c r="C6104" t="s">
        <v>12308</v>
      </c>
      <c r="D6104" t="s">
        <v>12308</v>
      </c>
      <c r="E6104" t="s">
        <v>0</v>
      </c>
      <c r="F6104" t="s">
        <v>2</v>
      </c>
      <c r="G6104" t="s">
        <v>1</v>
      </c>
      <c r="H6104" s="4" t="b">
        <v>0</v>
      </c>
      <c r="I6104" t="s">
        <v>0</v>
      </c>
      <c r="J6104" s="4" t="b">
        <v>0</v>
      </c>
      <c r="K6104" t="b">
        <v>0</v>
      </c>
      <c r="L6104" t="b">
        <v>0</v>
      </c>
      <c r="M6104" t="b">
        <v>1</v>
      </c>
      <c r="N6104">
        <f t="shared" si="478"/>
        <v>0</v>
      </c>
      <c r="O6104" s="8" t="str">
        <f t="shared" si="480"/>
        <v>ALUMINUM</v>
      </c>
      <c r="Q6104" t="str">
        <f t="shared" si="481"/>
        <v>Rods &amp; Shafts</v>
      </c>
      <c r="R6104" t="str">
        <f t="shared" si="479"/>
        <v/>
      </c>
      <c r="S6104" t="str">
        <f t="shared" si="482"/>
        <v>ALUM</v>
      </c>
    </row>
    <row r="6105" spans="1:19" x14ac:dyDescent="0.25">
      <c r="A6105" t="s">
        <v>12309</v>
      </c>
      <c r="B6105" t="s">
        <v>54</v>
      </c>
      <c r="C6105" t="s">
        <v>12310</v>
      </c>
      <c r="D6105" t="s">
        <v>12310</v>
      </c>
      <c r="E6105" t="s">
        <v>0</v>
      </c>
      <c r="F6105" t="s">
        <v>2</v>
      </c>
      <c r="G6105" t="s">
        <v>1</v>
      </c>
      <c r="H6105" s="4" t="b">
        <v>0</v>
      </c>
      <c r="I6105" t="s">
        <v>0</v>
      </c>
      <c r="J6105" s="4" t="b">
        <v>0</v>
      </c>
      <c r="K6105" t="b">
        <v>0</v>
      </c>
      <c r="L6105" t="b">
        <v>0</v>
      </c>
      <c r="M6105" t="b">
        <v>1</v>
      </c>
      <c r="N6105">
        <f t="shared" si="478"/>
        <v>0</v>
      </c>
      <c r="O6105" s="8" t="str">
        <f t="shared" si="480"/>
        <v>ALUMINUM</v>
      </c>
      <c r="Q6105" t="str">
        <f t="shared" si="481"/>
        <v>Rods &amp; Shafts</v>
      </c>
      <c r="R6105" t="str">
        <f t="shared" si="479"/>
        <v/>
      </c>
      <c r="S6105" t="str">
        <f t="shared" si="482"/>
        <v>ALUM</v>
      </c>
    </row>
    <row r="6106" spans="1:19" x14ac:dyDescent="0.25">
      <c r="A6106" t="s">
        <v>12311</v>
      </c>
      <c r="B6106" t="s">
        <v>12238</v>
      </c>
      <c r="C6106" t="s">
        <v>12312</v>
      </c>
      <c r="D6106" t="s">
        <v>12312</v>
      </c>
      <c r="E6106" t="s">
        <v>0</v>
      </c>
      <c r="F6106" t="s">
        <v>2</v>
      </c>
      <c r="G6106" t="s">
        <v>1</v>
      </c>
      <c r="H6106" s="4" t="b">
        <v>0</v>
      </c>
      <c r="I6106" t="s">
        <v>0</v>
      </c>
      <c r="J6106" s="4" t="b">
        <v>0</v>
      </c>
      <c r="K6106" t="b">
        <v>0</v>
      </c>
      <c r="L6106" t="b">
        <v>0</v>
      </c>
      <c r="M6106" t="b">
        <v>1</v>
      </c>
      <c r="N6106">
        <f t="shared" si="478"/>
        <v>0</v>
      </c>
      <c r="O6106" s="8" t="str">
        <f t="shared" si="480"/>
        <v>Aluminum</v>
      </c>
      <c r="Q6106" t="str">
        <f t="shared" si="481"/>
        <v>Rods &amp; Shafts</v>
      </c>
      <c r="R6106" t="str">
        <f t="shared" si="479"/>
        <v/>
      </c>
      <c r="S6106" t="str">
        <f t="shared" si="482"/>
        <v>ALUM</v>
      </c>
    </row>
    <row r="6107" spans="1:19" x14ac:dyDescent="0.25">
      <c r="A6107" t="s">
        <v>12313</v>
      </c>
      <c r="B6107" t="s">
        <v>12314</v>
      </c>
      <c r="C6107" t="s">
        <v>12315</v>
      </c>
      <c r="D6107" t="s">
        <v>12315</v>
      </c>
      <c r="E6107" t="s">
        <v>0</v>
      </c>
      <c r="F6107" t="s">
        <v>2</v>
      </c>
      <c r="G6107" t="s">
        <v>1</v>
      </c>
      <c r="H6107" s="4" t="b">
        <v>0</v>
      </c>
      <c r="I6107" t="s">
        <v>0</v>
      </c>
      <c r="J6107" s="4" t="b">
        <v>0</v>
      </c>
      <c r="K6107" t="b">
        <v>0</v>
      </c>
      <c r="L6107" t="b">
        <v>0</v>
      </c>
      <c r="M6107" t="b">
        <v>1</v>
      </c>
      <c r="N6107">
        <f t="shared" si="478"/>
        <v>0</v>
      </c>
      <c r="O6107" s="8" t="str">
        <f t="shared" si="480"/>
        <v>aluminum</v>
      </c>
      <c r="Q6107" t="str">
        <f t="shared" si="481"/>
        <v>Rods &amp; Shafts</v>
      </c>
      <c r="R6107" t="str">
        <f t="shared" si="479"/>
        <v/>
      </c>
      <c r="S6107" t="str">
        <f t="shared" si="482"/>
        <v>ALUM</v>
      </c>
    </row>
    <row r="6108" spans="1:19" x14ac:dyDescent="0.25">
      <c r="A6108" t="s">
        <v>12316</v>
      </c>
      <c r="B6108" t="s">
        <v>54</v>
      </c>
      <c r="C6108" t="s">
        <v>12317</v>
      </c>
      <c r="D6108" t="s">
        <v>12317</v>
      </c>
      <c r="E6108" t="s">
        <v>0</v>
      </c>
      <c r="F6108" t="s">
        <v>2</v>
      </c>
      <c r="G6108" t="s">
        <v>1</v>
      </c>
      <c r="H6108" s="4" t="b">
        <v>0</v>
      </c>
      <c r="I6108" t="s">
        <v>0</v>
      </c>
      <c r="J6108" s="4" t="b">
        <v>0</v>
      </c>
      <c r="K6108" t="b">
        <v>0</v>
      </c>
      <c r="L6108" t="b">
        <v>0</v>
      </c>
      <c r="M6108" t="b">
        <v>1</v>
      </c>
      <c r="N6108">
        <f t="shared" si="478"/>
        <v>0</v>
      </c>
      <c r="O6108" s="8" t="str">
        <f t="shared" si="480"/>
        <v>ALUMINUM</v>
      </c>
      <c r="Q6108" t="str">
        <f t="shared" si="481"/>
        <v>Rods &amp; Shafts</v>
      </c>
      <c r="R6108" t="str">
        <f t="shared" si="479"/>
        <v/>
      </c>
      <c r="S6108" t="str">
        <f t="shared" si="482"/>
        <v>ALUM</v>
      </c>
    </row>
    <row r="6109" spans="1:19" x14ac:dyDescent="0.25">
      <c r="A6109" t="s">
        <v>12318</v>
      </c>
      <c r="B6109" t="s">
        <v>54</v>
      </c>
      <c r="C6109" t="s">
        <v>12319</v>
      </c>
      <c r="D6109" t="s">
        <v>12319</v>
      </c>
      <c r="E6109" t="s">
        <v>0</v>
      </c>
      <c r="F6109" t="s">
        <v>2</v>
      </c>
      <c r="G6109" t="s">
        <v>1</v>
      </c>
      <c r="H6109" s="4" t="b">
        <v>0</v>
      </c>
      <c r="I6109" t="s">
        <v>0</v>
      </c>
      <c r="J6109" s="4" t="b">
        <v>0</v>
      </c>
      <c r="K6109" t="b">
        <v>0</v>
      </c>
      <c r="L6109" t="b">
        <v>0</v>
      </c>
      <c r="M6109" t="b">
        <v>1</v>
      </c>
      <c r="N6109">
        <f t="shared" si="478"/>
        <v>0</v>
      </c>
      <c r="O6109" s="8" t="str">
        <f t="shared" si="480"/>
        <v>ALUMINUM</v>
      </c>
      <c r="Q6109" t="str">
        <f t="shared" si="481"/>
        <v>Rods &amp; Shafts</v>
      </c>
      <c r="R6109" t="str">
        <f t="shared" si="479"/>
        <v/>
      </c>
      <c r="S6109" t="str">
        <f t="shared" si="482"/>
        <v>ALUM</v>
      </c>
    </row>
    <row r="6110" spans="1:19" x14ac:dyDescent="0.25">
      <c r="A6110" t="s">
        <v>12320</v>
      </c>
      <c r="B6110" t="s">
        <v>1490</v>
      </c>
      <c r="C6110" t="s">
        <v>12321</v>
      </c>
      <c r="D6110" t="s">
        <v>12321</v>
      </c>
      <c r="E6110" t="s">
        <v>0</v>
      </c>
      <c r="F6110" t="s">
        <v>2</v>
      </c>
      <c r="G6110" t="s">
        <v>1</v>
      </c>
      <c r="H6110" s="4" t="b">
        <v>0</v>
      </c>
      <c r="I6110" t="s">
        <v>0</v>
      </c>
      <c r="J6110" s="4" t="b">
        <v>0</v>
      </c>
      <c r="K6110" t="b">
        <v>0</v>
      </c>
      <c r="L6110" t="b">
        <v>0</v>
      </c>
      <c r="M6110" t="b">
        <v>1</v>
      </c>
      <c r="N6110">
        <f t="shared" si="478"/>
        <v>0</v>
      </c>
      <c r="O6110" s="8" t="str">
        <f t="shared" si="480"/>
        <v>Multipurpose</v>
      </c>
      <c r="Q6110" t="str">
        <f t="shared" si="481"/>
        <v>Rods &amp; Shafts</v>
      </c>
      <c r="R6110" t="str">
        <f t="shared" si="479"/>
        <v>RMM_ALU</v>
      </c>
      <c r="S6110" t="str">
        <f t="shared" si="482"/>
        <v>ALUM</v>
      </c>
    </row>
    <row r="6111" spans="1:19" x14ac:dyDescent="0.25">
      <c r="A6111" t="s">
        <v>12322</v>
      </c>
      <c r="B6111" t="s">
        <v>54</v>
      </c>
      <c r="C6111" t="s">
        <v>12323</v>
      </c>
      <c r="D6111" t="s">
        <v>12323</v>
      </c>
      <c r="E6111" t="s">
        <v>0</v>
      </c>
      <c r="F6111" t="s">
        <v>2</v>
      </c>
      <c r="G6111" t="s">
        <v>1</v>
      </c>
      <c r="H6111" s="4" t="b">
        <v>0</v>
      </c>
      <c r="I6111" t="s">
        <v>0</v>
      </c>
      <c r="J6111" s="4" t="b">
        <v>0</v>
      </c>
      <c r="K6111" t="b">
        <v>0</v>
      </c>
      <c r="L6111" t="b">
        <v>0</v>
      </c>
      <c r="M6111" t="b">
        <v>1</v>
      </c>
      <c r="N6111">
        <f t="shared" si="478"/>
        <v>8</v>
      </c>
      <c r="O6111" s="8" t="str">
        <f t="shared" si="480"/>
        <v xml:space="preserve"> .375 dia x 144.000, 6061-T6511</v>
      </c>
      <c r="Q6111" t="str">
        <f t="shared" si="481"/>
        <v/>
      </c>
      <c r="R6111" t="str">
        <f t="shared" si="479"/>
        <v/>
      </c>
      <c r="S6111" t="str">
        <f t="shared" si="482"/>
        <v>ALUM</v>
      </c>
    </row>
    <row r="6112" spans="1:19" x14ac:dyDescent="0.25">
      <c r="A6112" t="s">
        <v>12324</v>
      </c>
      <c r="B6112" t="s">
        <v>12325</v>
      </c>
      <c r="C6112" t="s">
        <v>12326</v>
      </c>
      <c r="D6112" t="s">
        <v>12326</v>
      </c>
      <c r="E6112" t="s">
        <v>0</v>
      </c>
      <c r="F6112" t="s">
        <v>2</v>
      </c>
      <c r="G6112" t="s">
        <v>1</v>
      </c>
      <c r="H6112" s="4" t="b">
        <v>0</v>
      </c>
      <c r="I6112" t="s">
        <v>0</v>
      </c>
      <c r="J6112" s="4" t="b">
        <v>0</v>
      </c>
      <c r="K6112" t="b">
        <v>0</v>
      </c>
      <c r="L6112" t="b">
        <v>0</v>
      </c>
      <c r="M6112" t="b">
        <v>1</v>
      </c>
      <c r="N6112">
        <f t="shared" si="478"/>
        <v>0</v>
      </c>
      <c r="O6112" s="8" t="str">
        <f t="shared" si="480"/>
        <v>Aluminum</v>
      </c>
      <c r="Q6112" t="str">
        <f t="shared" si="481"/>
        <v>Rods &amp; Shafts</v>
      </c>
      <c r="R6112" t="str">
        <f t="shared" si="479"/>
        <v/>
      </c>
      <c r="S6112" t="str">
        <f t="shared" si="482"/>
        <v>ALUM</v>
      </c>
    </row>
    <row r="6113" spans="1:19" x14ac:dyDescent="0.25">
      <c r="A6113" t="s">
        <v>12327</v>
      </c>
      <c r="B6113" t="s">
        <v>54</v>
      </c>
      <c r="C6113" t="s">
        <v>12328</v>
      </c>
      <c r="D6113" t="s">
        <v>12328</v>
      </c>
      <c r="E6113" t="s">
        <v>0</v>
      </c>
      <c r="F6113" t="s">
        <v>2</v>
      </c>
      <c r="G6113" t="s">
        <v>1</v>
      </c>
      <c r="H6113" s="4" t="b">
        <v>0</v>
      </c>
      <c r="I6113" t="s">
        <v>0</v>
      </c>
      <c r="J6113" s="4" t="b">
        <v>0</v>
      </c>
      <c r="K6113" t="b">
        <v>0</v>
      </c>
      <c r="L6113" t="b">
        <v>0</v>
      </c>
      <c r="M6113" t="b">
        <v>1</v>
      </c>
      <c r="N6113">
        <f t="shared" si="478"/>
        <v>0</v>
      </c>
      <c r="O6113" s="8" t="str">
        <f t="shared" si="480"/>
        <v>ALUMINUM</v>
      </c>
      <c r="Q6113" t="str">
        <f t="shared" si="481"/>
        <v>Rods &amp; Shafts</v>
      </c>
      <c r="R6113" t="str">
        <f t="shared" si="479"/>
        <v/>
      </c>
      <c r="S6113" t="str">
        <f t="shared" si="482"/>
        <v>ALUM</v>
      </c>
    </row>
    <row r="6114" spans="1:19" x14ac:dyDescent="0.25">
      <c r="A6114" t="s">
        <v>12329</v>
      </c>
      <c r="B6114" t="s">
        <v>54</v>
      </c>
      <c r="C6114" t="s">
        <v>12330</v>
      </c>
      <c r="D6114" t="s">
        <v>12330</v>
      </c>
      <c r="E6114" t="s">
        <v>0</v>
      </c>
      <c r="F6114" t="s">
        <v>2</v>
      </c>
      <c r="G6114" t="s">
        <v>1</v>
      </c>
      <c r="H6114" s="4" t="b">
        <v>0</v>
      </c>
      <c r="I6114" t="s">
        <v>0</v>
      </c>
      <c r="J6114" s="4" t="b">
        <v>0</v>
      </c>
      <c r="K6114" t="b">
        <v>0</v>
      </c>
      <c r="L6114" t="b">
        <v>0</v>
      </c>
      <c r="M6114" t="b">
        <v>1</v>
      </c>
      <c r="N6114">
        <f t="shared" si="478"/>
        <v>8</v>
      </c>
      <c r="O6114" s="8" t="str">
        <f t="shared" si="480"/>
        <v xml:space="preserve"> .500 dia x 144.000, 6061-T6511</v>
      </c>
      <c r="Q6114" t="str">
        <f t="shared" si="481"/>
        <v/>
      </c>
      <c r="R6114" t="str">
        <f t="shared" si="479"/>
        <v/>
      </c>
      <c r="S6114" t="str">
        <f t="shared" si="482"/>
        <v>ALUM</v>
      </c>
    </row>
    <row r="6115" spans="1:19" x14ac:dyDescent="0.25">
      <c r="A6115" t="s">
        <v>12331</v>
      </c>
      <c r="B6115" t="s">
        <v>54</v>
      </c>
      <c r="C6115" t="s">
        <v>12332</v>
      </c>
      <c r="D6115" t="s">
        <v>12332</v>
      </c>
      <c r="E6115" t="s">
        <v>0</v>
      </c>
      <c r="F6115" t="s">
        <v>2</v>
      </c>
      <c r="G6115" t="s">
        <v>1</v>
      </c>
      <c r="H6115" s="4" t="b">
        <v>0</v>
      </c>
      <c r="I6115" t="s">
        <v>0</v>
      </c>
      <c r="J6115" s="4" t="b">
        <v>0</v>
      </c>
      <c r="K6115" t="b">
        <v>0</v>
      </c>
      <c r="L6115" t="b">
        <v>0</v>
      </c>
      <c r="M6115" t="b">
        <v>1</v>
      </c>
      <c r="N6115">
        <f t="shared" si="478"/>
        <v>8</v>
      </c>
      <c r="O6115" s="8" t="str">
        <f t="shared" si="480"/>
        <v xml:space="preserve"> 625 dia x 144.000, 6061-T6511</v>
      </c>
      <c r="Q6115" t="str">
        <f t="shared" si="481"/>
        <v/>
      </c>
      <c r="R6115" t="str">
        <f t="shared" si="479"/>
        <v/>
      </c>
      <c r="S6115" t="str">
        <f t="shared" si="482"/>
        <v>ALUM</v>
      </c>
    </row>
    <row r="6116" spans="1:19" x14ac:dyDescent="0.25">
      <c r="A6116" t="s">
        <v>12333</v>
      </c>
      <c r="C6116" t="s">
        <v>12334</v>
      </c>
      <c r="D6116" t="s">
        <v>12334</v>
      </c>
      <c r="E6116" t="s">
        <v>0</v>
      </c>
      <c r="F6116" t="s">
        <v>12335</v>
      </c>
      <c r="G6116" t="s">
        <v>1</v>
      </c>
      <c r="H6116" s="4" t="b">
        <v>0</v>
      </c>
      <c r="I6116" t="s">
        <v>0</v>
      </c>
      <c r="J6116" s="4" t="b">
        <v>0</v>
      </c>
      <c r="K6116" t="b">
        <v>0</v>
      </c>
      <c r="L6116" t="b">
        <v>0</v>
      </c>
      <c r="M6116" t="b">
        <v>1</v>
      </c>
      <c r="N6116">
        <f t="shared" si="478"/>
        <v>0</v>
      </c>
      <c r="O6116" s="8" t="str">
        <f t="shared" si="480"/>
        <v>ALUMINUM</v>
      </c>
      <c r="Q6116" t="str">
        <f t="shared" si="481"/>
        <v>Rods &amp; Shafts</v>
      </c>
      <c r="R6116" t="str">
        <f t="shared" si="479"/>
        <v/>
      </c>
      <c r="S6116" t="str">
        <f t="shared" si="482"/>
        <v>ALUM</v>
      </c>
    </row>
    <row r="6117" spans="1:19" x14ac:dyDescent="0.25">
      <c r="A6117" t="s">
        <v>12336</v>
      </c>
      <c r="B6117" t="s">
        <v>54</v>
      </c>
      <c r="C6117" t="s">
        <v>12337</v>
      </c>
      <c r="D6117" t="s">
        <v>12337</v>
      </c>
      <c r="E6117" t="s">
        <v>0</v>
      </c>
      <c r="F6117" t="s">
        <v>2</v>
      </c>
      <c r="G6117" t="s">
        <v>1</v>
      </c>
      <c r="H6117" s="4" t="b">
        <v>0</v>
      </c>
      <c r="I6117" t="s">
        <v>0</v>
      </c>
      <c r="J6117" s="4" t="b">
        <v>0</v>
      </c>
      <c r="K6117" t="b">
        <v>0</v>
      </c>
      <c r="L6117" t="b">
        <v>0</v>
      </c>
      <c r="M6117" t="b">
        <v>1</v>
      </c>
      <c r="N6117">
        <f t="shared" si="478"/>
        <v>8</v>
      </c>
      <c r="O6117" s="8" t="str">
        <f t="shared" si="480"/>
        <v xml:space="preserve"> .750 dia x 144.000, 6061-T6511</v>
      </c>
      <c r="Q6117" t="str">
        <f t="shared" si="481"/>
        <v/>
      </c>
      <c r="R6117" t="str">
        <f t="shared" si="479"/>
        <v/>
      </c>
      <c r="S6117" t="str">
        <f t="shared" si="482"/>
        <v>ALUM</v>
      </c>
    </row>
    <row r="6118" spans="1:19" x14ac:dyDescent="0.25">
      <c r="A6118" t="s">
        <v>12338</v>
      </c>
      <c r="B6118" t="s">
        <v>54</v>
      </c>
      <c r="C6118" t="s">
        <v>12339</v>
      </c>
      <c r="D6118" t="s">
        <v>12339</v>
      </c>
      <c r="E6118" t="s">
        <v>0</v>
      </c>
      <c r="F6118" t="s">
        <v>2</v>
      </c>
      <c r="G6118" t="s">
        <v>1</v>
      </c>
      <c r="H6118" s="4" t="b">
        <v>0</v>
      </c>
      <c r="I6118" t="s">
        <v>0</v>
      </c>
      <c r="J6118" s="4" t="b">
        <v>0</v>
      </c>
      <c r="K6118" t="b">
        <v>0</v>
      </c>
      <c r="L6118" t="b">
        <v>0</v>
      </c>
      <c r="M6118" t="b">
        <v>1</v>
      </c>
      <c r="N6118">
        <f t="shared" si="478"/>
        <v>0</v>
      </c>
      <c r="O6118" s="8" t="str">
        <f t="shared" si="480"/>
        <v>ALUMINUM</v>
      </c>
      <c r="Q6118" t="str">
        <f t="shared" si="481"/>
        <v>Rods &amp; Shafts</v>
      </c>
      <c r="R6118" t="str">
        <f t="shared" si="479"/>
        <v/>
      </c>
      <c r="S6118" t="str">
        <f t="shared" si="482"/>
        <v>ALUM</v>
      </c>
    </row>
    <row r="6119" spans="1:19" x14ac:dyDescent="0.25">
      <c r="A6119" t="s">
        <v>12340</v>
      </c>
      <c r="B6119" t="s">
        <v>74</v>
      </c>
      <c r="C6119" t="s">
        <v>12340</v>
      </c>
      <c r="D6119" t="s">
        <v>12340</v>
      </c>
      <c r="F6119" t="s">
        <v>2</v>
      </c>
      <c r="G6119" t="s">
        <v>1</v>
      </c>
      <c r="H6119" s="4" t="b">
        <v>1</v>
      </c>
      <c r="I6119" t="s">
        <v>12094</v>
      </c>
      <c r="J6119" s="4" t="b">
        <v>0</v>
      </c>
      <c r="K6119" t="b">
        <v>0</v>
      </c>
      <c r="L6119" t="b">
        <v>0</v>
      </c>
      <c r="M6119" t="b">
        <v>1</v>
      </c>
      <c r="N6119">
        <f t="shared" si="478"/>
        <v>0</v>
      </c>
      <c r="O6119" s="8" t="str">
        <f t="shared" si="480"/>
        <v>ALUMS</v>
      </c>
      <c r="Q6119" t="str">
        <f t="shared" si="481"/>
        <v/>
      </c>
      <c r="R6119" t="str">
        <f t="shared" si="479"/>
        <v/>
      </c>
      <c r="S6119" t="str">
        <f t="shared" si="482"/>
        <v>ALUM</v>
      </c>
    </row>
    <row r="6120" spans="1:19" x14ac:dyDescent="0.25">
      <c r="A6120" t="s">
        <v>12341</v>
      </c>
      <c r="B6120" t="s">
        <v>74</v>
      </c>
      <c r="C6120" t="s">
        <v>12341</v>
      </c>
      <c r="D6120" t="s">
        <v>12341</v>
      </c>
      <c r="F6120" t="s">
        <v>2</v>
      </c>
      <c r="G6120" t="s">
        <v>1</v>
      </c>
      <c r="H6120" s="4" t="b">
        <v>1</v>
      </c>
      <c r="I6120" t="s">
        <v>12094</v>
      </c>
      <c r="J6120" s="4" t="b">
        <v>0</v>
      </c>
      <c r="K6120" t="b">
        <v>0</v>
      </c>
      <c r="L6120" t="b">
        <v>0</v>
      </c>
      <c r="M6120" t="b">
        <v>1</v>
      </c>
      <c r="N6120">
        <f t="shared" si="478"/>
        <v>0</v>
      </c>
      <c r="O6120" s="8" t="str">
        <f t="shared" si="480"/>
        <v>ALUMS</v>
      </c>
      <c r="Q6120" t="str">
        <f t="shared" si="481"/>
        <v/>
      </c>
      <c r="R6120" t="str">
        <f t="shared" si="479"/>
        <v/>
      </c>
      <c r="S6120" t="str">
        <f t="shared" si="482"/>
        <v>ALUM</v>
      </c>
    </row>
    <row r="6121" spans="1:19" x14ac:dyDescent="0.25">
      <c r="A6121" t="s">
        <v>12342</v>
      </c>
      <c r="B6121" t="s">
        <v>74</v>
      </c>
      <c r="C6121" t="s">
        <v>12342</v>
      </c>
      <c r="D6121" t="s">
        <v>12342</v>
      </c>
      <c r="F6121" t="s">
        <v>2</v>
      </c>
      <c r="G6121" t="s">
        <v>1</v>
      </c>
      <c r="H6121" s="4" t="b">
        <v>1</v>
      </c>
      <c r="I6121" t="s">
        <v>12094</v>
      </c>
      <c r="J6121" s="4" t="b">
        <v>0</v>
      </c>
      <c r="K6121" t="b">
        <v>0</v>
      </c>
      <c r="L6121" t="b">
        <v>0</v>
      </c>
      <c r="M6121" t="b">
        <v>1</v>
      </c>
      <c r="N6121">
        <f t="shared" si="478"/>
        <v>0</v>
      </c>
      <c r="O6121" s="8" t="str">
        <f t="shared" si="480"/>
        <v>ALUMS</v>
      </c>
      <c r="Q6121" t="str">
        <f t="shared" si="481"/>
        <v/>
      </c>
      <c r="R6121" t="str">
        <f t="shared" si="479"/>
        <v/>
      </c>
      <c r="S6121" t="str">
        <f t="shared" si="482"/>
        <v>ALUM</v>
      </c>
    </row>
    <row r="6122" spans="1:19" x14ac:dyDescent="0.25">
      <c r="A6122" t="s">
        <v>12343</v>
      </c>
      <c r="B6122" t="s">
        <v>12344</v>
      </c>
      <c r="C6122" t="s">
        <v>12343</v>
      </c>
      <c r="D6122" t="s">
        <v>12343</v>
      </c>
      <c r="F6122" t="s">
        <v>2</v>
      </c>
      <c r="G6122" t="s">
        <v>1</v>
      </c>
      <c r="H6122" s="4" t="b">
        <v>1</v>
      </c>
      <c r="I6122" t="s">
        <v>12094</v>
      </c>
      <c r="J6122" s="4" t="b">
        <v>0</v>
      </c>
      <c r="K6122" t="b">
        <v>0</v>
      </c>
      <c r="L6122" t="b">
        <v>0</v>
      </c>
      <c r="M6122" t="b">
        <v>1</v>
      </c>
      <c r="N6122">
        <f t="shared" si="478"/>
        <v>0</v>
      </c>
      <c r="O6122" s="8" t="str">
        <f t="shared" si="480"/>
        <v>Alums</v>
      </c>
      <c r="Q6122" t="str">
        <f t="shared" si="481"/>
        <v/>
      </c>
      <c r="R6122" t="str">
        <f t="shared" si="479"/>
        <v/>
      </c>
      <c r="S6122" t="str">
        <f t="shared" si="482"/>
        <v>ALUM</v>
      </c>
    </row>
    <row r="6123" spans="1:19" x14ac:dyDescent="0.25">
      <c r="A6123" t="s">
        <v>12345</v>
      </c>
      <c r="B6123" t="s">
        <v>12346</v>
      </c>
      <c r="C6123" t="s">
        <v>12345</v>
      </c>
      <c r="D6123" t="s">
        <v>12345</v>
      </c>
      <c r="F6123" t="s">
        <v>2</v>
      </c>
      <c r="G6123" t="s">
        <v>1</v>
      </c>
      <c r="H6123" s="4" t="b">
        <v>1</v>
      </c>
      <c r="I6123" t="s">
        <v>12094</v>
      </c>
      <c r="J6123" s="4" t="b">
        <v>0</v>
      </c>
      <c r="K6123" t="b">
        <v>0</v>
      </c>
      <c r="L6123" t="b">
        <v>0</v>
      </c>
      <c r="M6123" t="b">
        <v>1</v>
      </c>
      <c r="N6123">
        <f t="shared" si="478"/>
        <v>0</v>
      </c>
      <c r="O6123" s="8" t="str">
        <f t="shared" si="480"/>
        <v>ALUMS</v>
      </c>
      <c r="Q6123" t="str">
        <f t="shared" si="481"/>
        <v/>
      </c>
      <c r="R6123" t="str">
        <f t="shared" si="479"/>
        <v/>
      </c>
      <c r="S6123" t="str">
        <f t="shared" si="482"/>
        <v>ALUM</v>
      </c>
    </row>
    <row r="6124" spans="1:19" x14ac:dyDescent="0.25">
      <c r="A6124" t="s">
        <v>12347</v>
      </c>
      <c r="B6124" t="s">
        <v>54</v>
      </c>
      <c r="C6124" t="s">
        <v>12348</v>
      </c>
      <c r="D6124" t="s">
        <v>12348</v>
      </c>
      <c r="F6124" t="s">
        <v>2</v>
      </c>
      <c r="G6124" t="s">
        <v>1</v>
      </c>
      <c r="H6124" s="4" t="b">
        <v>1</v>
      </c>
      <c r="I6124" t="s">
        <v>12094</v>
      </c>
      <c r="J6124" s="4" t="b">
        <v>0</v>
      </c>
      <c r="K6124" t="b">
        <v>0</v>
      </c>
      <c r="L6124" t="b">
        <v>0</v>
      </c>
      <c r="M6124" t="b">
        <v>1</v>
      </c>
      <c r="N6124">
        <f t="shared" si="478"/>
        <v>0</v>
      </c>
      <c r="O6124" s="8" t="str">
        <f t="shared" si="480"/>
        <v>ALUMINUM</v>
      </c>
      <c r="Q6124" t="str">
        <f t="shared" si="481"/>
        <v/>
      </c>
      <c r="R6124" t="str">
        <f t="shared" si="479"/>
        <v/>
      </c>
      <c r="S6124" t="str">
        <f t="shared" si="482"/>
        <v>ALUM</v>
      </c>
    </row>
    <row r="6125" spans="1:19" x14ac:dyDescent="0.25">
      <c r="A6125" t="s">
        <v>12349</v>
      </c>
      <c r="B6125" t="s">
        <v>54</v>
      </c>
      <c r="C6125" t="s">
        <v>12350</v>
      </c>
      <c r="D6125" t="s">
        <v>12350</v>
      </c>
      <c r="E6125" t="s">
        <v>0</v>
      </c>
      <c r="F6125" t="s">
        <v>2</v>
      </c>
      <c r="G6125" t="s">
        <v>1</v>
      </c>
      <c r="H6125" s="4" t="b">
        <v>1</v>
      </c>
      <c r="I6125" t="s">
        <v>0</v>
      </c>
      <c r="J6125" s="4" t="b">
        <v>0</v>
      </c>
      <c r="K6125" t="b">
        <v>0</v>
      </c>
      <c r="L6125" t="b">
        <v>0</v>
      </c>
      <c r="M6125" t="b">
        <v>1</v>
      </c>
      <c r="N6125">
        <f t="shared" si="478"/>
        <v>0</v>
      </c>
      <c r="O6125" s="8" t="str">
        <f t="shared" si="480"/>
        <v>ALUMINUM</v>
      </c>
      <c r="Q6125" t="str">
        <f t="shared" si="481"/>
        <v/>
      </c>
      <c r="R6125" t="str">
        <f t="shared" si="479"/>
        <v/>
      </c>
      <c r="S6125" t="str">
        <f t="shared" si="482"/>
        <v>ALUM</v>
      </c>
    </row>
    <row r="6126" spans="1:19" x14ac:dyDescent="0.25">
      <c r="A6126" t="s">
        <v>12351</v>
      </c>
      <c r="B6126" t="s">
        <v>54</v>
      </c>
      <c r="C6126" t="s">
        <v>12352</v>
      </c>
      <c r="D6126" t="s">
        <v>12352</v>
      </c>
      <c r="E6126" t="s">
        <v>0</v>
      </c>
      <c r="F6126" t="s">
        <v>2</v>
      </c>
      <c r="G6126" t="s">
        <v>1</v>
      </c>
      <c r="H6126" s="4" t="b">
        <v>1</v>
      </c>
      <c r="I6126" t="s">
        <v>0</v>
      </c>
      <c r="J6126" s="4" t="b">
        <v>0</v>
      </c>
      <c r="K6126" t="b">
        <v>0</v>
      </c>
      <c r="L6126" t="b">
        <v>0</v>
      </c>
      <c r="M6126" t="b">
        <v>1</v>
      </c>
      <c r="N6126">
        <f t="shared" si="478"/>
        <v>0</v>
      </c>
      <c r="O6126" s="8" t="str">
        <f t="shared" si="480"/>
        <v>ALUMINUM</v>
      </c>
      <c r="Q6126" t="str">
        <f t="shared" si="481"/>
        <v/>
      </c>
      <c r="R6126" t="str">
        <f t="shared" si="479"/>
        <v/>
      </c>
      <c r="S6126" t="str">
        <f t="shared" si="482"/>
        <v>ALUM</v>
      </c>
    </row>
    <row r="6127" spans="1:19" x14ac:dyDescent="0.25">
      <c r="A6127" t="s">
        <v>12353</v>
      </c>
      <c r="B6127" t="s">
        <v>12354</v>
      </c>
      <c r="C6127" t="s">
        <v>12353</v>
      </c>
      <c r="D6127" t="s">
        <v>12353</v>
      </c>
      <c r="F6127" t="s">
        <v>2</v>
      </c>
      <c r="G6127" t="s">
        <v>1</v>
      </c>
      <c r="H6127" s="4" t="b">
        <v>1</v>
      </c>
      <c r="I6127" t="s">
        <v>12094</v>
      </c>
      <c r="J6127" s="4" t="b">
        <v>0</v>
      </c>
      <c r="K6127" t="b">
        <v>0</v>
      </c>
      <c r="L6127" t="b">
        <v>0</v>
      </c>
      <c r="M6127" t="b">
        <v>1</v>
      </c>
      <c r="N6127">
        <f t="shared" si="478"/>
        <v>0</v>
      </c>
      <c r="O6127" s="8" t="str">
        <f t="shared" si="480"/>
        <v>Alums</v>
      </c>
      <c r="Q6127" t="str">
        <f t="shared" si="481"/>
        <v/>
      </c>
      <c r="R6127" t="str">
        <f t="shared" si="479"/>
        <v/>
      </c>
      <c r="S6127" t="str">
        <f t="shared" si="482"/>
        <v>ALUM</v>
      </c>
    </row>
    <row r="6128" spans="1:19" x14ac:dyDescent="0.25">
      <c r="A6128" t="s">
        <v>12355</v>
      </c>
      <c r="B6128" t="s">
        <v>12356</v>
      </c>
      <c r="C6128" t="s">
        <v>12355</v>
      </c>
      <c r="D6128" t="s">
        <v>12355</v>
      </c>
      <c r="F6128" t="s">
        <v>2</v>
      </c>
      <c r="G6128" t="s">
        <v>1</v>
      </c>
      <c r="H6128" s="4" t="b">
        <v>1</v>
      </c>
      <c r="I6128" t="s">
        <v>12094</v>
      </c>
      <c r="J6128" s="4" t="b">
        <v>0</v>
      </c>
      <c r="K6128" t="b">
        <v>0</v>
      </c>
      <c r="L6128" t="b">
        <v>0</v>
      </c>
      <c r="M6128" t="b">
        <v>1</v>
      </c>
      <c r="N6128">
        <f t="shared" si="478"/>
        <v>0</v>
      </c>
      <c r="O6128" s="8" t="str">
        <f t="shared" si="480"/>
        <v>AlumS</v>
      </c>
      <c r="Q6128" t="str">
        <f t="shared" si="481"/>
        <v/>
      </c>
      <c r="R6128" t="str">
        <f t="shared" si="479"/>
        <v/>
      </c>
      <c r="S6128" t="str">
        <f t="shared" si="482"/>
        <v>ALUM</v>
      </c>
    </row>
    <row r="6129" spans="1:19" x14ac:dyDescent="0.25">
      <c r="A6129" t="s">
        <v>12357</v>
      </c>
      <c r="B6129" t="s">
        <v>54</v>
      </c>
      <c r="C6129" t="s">
        <v>12358</v>
      </c>
      <c r="D6129" t="s">
        <v>12358</v>
      </c>
      <c r="E6129" t="s">
        <v>0</v>
      </c>
      <c r="F6129" t="s">
        <v>2</v>
      </c>
      <c r="G6129" t="s">
        <v>1</v>
      </c>
      <c r="H6129" s="4" t="b">
        <v>1</v>
      </c>
      <c r="I6129" t="s">
        <v>0</v>
      </c>
      <c r="J6129" s="4" t="b">
        <v>0</v>
      </c>
      <c r="K6129" t="b">
        <v>0</v>
      </c>
      <c r="L6129" t="b">
        <v>0</v>
      </c>
      <c r="M6129" t="b">
        <v>1</v>
      </c>
      <c r="N6129">
        <f t="shared" si="478"/>
        <v>0</v>
      </c>
      <c r="O6129" s="8" t="str">
        <f t="shared" si="480"/>
        <v>ALUMINUM</v>
      </c>
      <c r="Q6129" t="str">
        <f t="shared" si="481"/>
        <v/>
      </c>
      <c r="R6129" t="str">
        <f t="shared" si="479"/>
        <v/>
      </c>
      <c r="S6129" t="str">
        <f t="shared" si="482"/>
        <v>ALUM</v>
      </c>
    </row>
    <row r="6130" spans="1:19" x14ac:dyDescent="0.25">
      <c r="A6130" t="s">
        <v>12359</v>
      </c>
      <c r="B6130" t="s">
        <v>54</v>
      </c>
      <c r="C6130" t="s">
        <v>12360</v>
      </c>
      <c r="D6130" t="s">
        <v>12360</v>
      </c>
      <c r="F6130" t="s">
        <v>2</v>
      </c>
      <c r="G6130" t="s">
        <v>1</v>
      </c>
      <c r="H6130" s="4" t="b">
        <v>1</v>
      </c>
      <c r="I6130" t="s">
        <v>12094</v>
      </c>
      <c r="J6130" s="4" t="b">
        <v>0</v>
      </c>
      <c r="K6130" t="b">
        <v>0</v>
      </c>
      <c r="L6130" t="b">
        <v>0</v>
      </c>
      <c r="M6130" t="b">
        <v>1</v>
      </c>
      <c r="N6130">
        <f t="shared" ref="N6130:N6193" si="483">IFERROR(IF(SEARCH(",",D6130,1)-1&gt;10,0,SEARCH(",",D6130,1)-1),0)</f>
        <v>0</v>
      </c>
      <c r="O6130" s="8" t="str">
        <f t="shared" si="480"/>
        <v>ALUMINUM</v>
      </c>
      <c r="Q6130" t="str">
        <f t="shared" si="481"/>
        <v/>
      </c>
      <c r="R6130" t="str">
        <f t="shared" ref="R6130:R6193" si="484">IF(LEFT(A6130,3)=LEFT(D6130,3),"",CONCATENATE(I6130, "_",LEFT(A6130,3)))</f>
        <v/>
      </c>
      <c r="S6130" t="str">
        <f t="shared" si="482"/>
        <v>ALUM</v>
      </c>
    </row>
    <row r="6131" spans="1:19" x14ac:dyDescent="0.25">
      <c r="A6131" t="s">
        <v>12361</v>
      </c>
      <c r="B6131" t="s">
        <v>12362</v>
      </c>
      <c r="C6131" t="s">
        <v>12363</v>
      </c>
      <c r="D6131" t="s">
        <v>12363</v>
      </c>
      <c r="E6131" t="s">
        <v>0</v>
      </c>
      <c r="F6131" t="s">
        <v>2</v>
      </c>
      <c r="G6131" t="s">
        <v>1</v>
      </c>
      <c r="H6131" s="4" t="b">
        <v>0</v>
      </c>
      <c r="I6131" t="s">
        <v>0</v>
      </c>
      <c r="J6131" s="4" t="b">
        <v>0</v>
      </c>
      <c r="K6131" t="b">
        <v>0</v>
      </c>
      <c r="L6131" t="b">
        <v>0</v>
      </c>
      <c r="M6131" t="b">
        <v>1</v>
      </c>
      <c r="N6131">
        <f t="shared" si="483"/>
        <v>0</v>
      </c>
      <c r="O6131" s="8" t="str">
        <f t="shared" si="480"/>
        <v>ALUM</v>
      </c>
      <c r="Q6131" t="str">
        <f t="shared" si="481"/>
        <v/>
      </c>
      <c r="R6131" t="str">
        <f t="shared" si="484"/>
        <v/>
      </c>
      <c r="S6131" t="str">
        <f t="shared" si="482"/>
        <v>ALUM</v>
      </c>
    </row>
    <row r="6132" spans="1:19" x14ac:dyDescent="0.25">
      <c r="A6132" t="s">
        <v>12364</v>
      </c>
      <c r="B6132" t="s">
        <v>99</v>
      </c>
      <c r="C6132" t="s">
        <v>12365</v>
      </c>
      <c r="D6132" t="s">
        <v>12365</v>
      </c>
      <c r="E6132" t="s">
        <v>0</v>
      </c>
      <c r="F6132" t="s">
        <v>2</v>
      </c>
      <c r="G6132" t="s">
        <v>1</v>
      </c>
      <c r="H6132" s="4" t="b">
        <v>0</v>
      </c>
      <c r="I6132" t="s">
        <v>0</v>
      </c>
      <c r="J6132" s="4" t="b">
        <v>0</v>
      </c>
      <c r="K6132" t="b">
        <v>0</v>
      </c>
      <c r="L6132" t="b">
        <v>0</v>
      </c>
      <c r="M6132" t="b">
        <v>1</v>
      </c>
      <c r="N6132">
        <f t="shared" si="483"/>
        <v>0</v>
      </c>
      <c r="O6132" s="8" t="str">
        <f t="shared" si="480"/>
        <v>ALUMS</v>
      </c>
      <c r="Q6132" t="str">
        <f t="shared" si="481"/>
        <v/>
      </c>
      <c r="R6132" t="str">
        <f t="shared" si="484"/>
        <v/>
      </c>
      <c r="S6132" t="str">
        <f t="shared" si="482"/>
        <v>ALUM</v>
      </c>
    </row>
    <row r="6133" spans="1:19" x14ac:dyDescent="0.25">
      <c r="A6133" t="s">
        <v>12366</v>
      </c>
      <c r="B6133" t="s">
        <v>18</v>
      </c>
      <c r="C6133" t="s">
        <v>12367</v>
      </c>
      <c r="D6133" t="s">
        <v>12367</v>
      </c>
      <c r="E6133" t="s">
        <v>0</v>
      </c>
      <c r="F6133" t="s">
        <v>2</v>
      </c>
      <c r="G6133" t="s">
        <v>1</v>
      </c>
      <c r="H6133" s="4" t="b">
        <v>0</v>
      </c>
      <c r="I6133" t="s">
        <v>0</v>
      </c>
      <c r="J6133" s="4" t="b">
        <v>0</v>
      </c>
      <c r="K6133" t="b">
        <v>0</v>
      </c>
      <c r="L6133" t="b">
        <v>0</v>
      </c>
      <c r="M6133" t="b">
        <v>1</v>
      </c>
      <c r="N6133">
        <f t="shared" si="483"/>
        <v>0</v>
      </c>
      <c r="O6133" s="8" t="str">
        <f t="shared" si="480"/>
        <v>ALUM</v>
      </c>
      <c r="Q6133" t="str">
        <f t="shared" si="481"/>
        <v/>
      </c>
      <c r="R6133" t="str">
        <f t="shared" si="484"/>
        <v/>
      </c>
      <c r="S6133" t="str">
        <f t="shared" si="482"/>
        <v>ALUM</v>
      </c>
    </row>
    <row r="6134" spans="1:19" x14ac:dyDescent="0.25">
      <c r="A6134" t="s">
        <v>12368</v>
      </c>
      <c r="B6134" t="s">
        <v>12369</v>
      </c>
      <c r="C6134" t="s">
        <v>12370</v>
      </c>
      <c r="D6134" t="s">
        <v>12370</v>
      </c>
      <c r="E6134" t="s">
        <v>0</v>
      </c>
      <c r="F6134" t="s">
        <v>2</v>
      </c>
      <c r="G6134" t="s">
        <v>1</v>
      </c>
      <c r="H6134" s="4" t="b">
        <v>0</v>
      </c>
      <c r="I6134" t="s">
        <v>0</v>
      </c>
      <c r="J6134" s="4" t="b">
        <v>0</v>
      </c>
      <c r="K6134" t="b">
        <v>0</v>
      </c>
      <c r="L6134" t="b">
        <v>0</v>
      </c>
      <c r="M6134" t="b">
        <v>1</v>
      </c>
      <c r="N6134">
        <f t="shared" si="483"/>
        <v>0</v>
      </c>
      <c r="O6134" s="8" t="str">
        <f t="shared" si="480"/>
        <v>0.75"</v>
      </c>
      <c r="Q6134" t="str">
        <f t="shared" si="481"/>
        <v/>
      </c>
      <c r="R6134" t="str">
        <f t="shared" si="484"/>
        <v>RMM_ALU</v>
      </c>
      <c r="S6134" t="str">
        <f t="shared" si="482"/>
        <v>Other</v>
      </c>
    </row>
    <row r="6135" spans="1:19" x14ac:dyDescent="0.25">
      <c r="A6135" t="s">
        <v>12371</v>
      </c>
      <c r="B6135" t="s">
        <v>12372</v>
      </c>
      <c r="C6135" t="s">
        <v>12373</v>
      </c>
      <c r="D6135" t="s">
        <v>12373</v>
      </c>
      <c r="E6135" t="s">
        <v>0</v>
      </c>
      <c r="F6135" t="s">
        <v>2</v>
      </c>
      <c r="G6135" t="s">
        <v>1</v>
      </c>
      <c r="H6135" s="4" t="b">
        <v>0</v>
      </c>
      <c r="I6135" t="s">
        <v>0</v>
      </c>
      <c r="J6135" s="4" t="b">
        <v>0</v>
      </c>
      <c r="K6135" t="b">
        <v>0</v>
      </c>
      <c r="L6135" t="b">
        <v>0</v>
      </c>
      <c r="M6135" t="b">
        <v>1</v>
      </c>
      <c r="N6135">
        <f t="shared" si="483"/>
        <v>0</v>
      </c>
      <c r="O6135" s="8" t="str">
        <f t="shared" si="480"/>
        <v>1.50</v>
      </c>
      <c r="Q6135" t="str">
        <f t="shared" si="481"/>
        <v>PLATE</v>
      </c>
      <c r="R6135" t="str">
        <f t="shared" si="484"/>
        <v>RMM_ALU</v>
      </c>
      <c r="S6135" t="str">
        <f t="shared" si="482"/>
        <v>Other</v>
      </c>
    </row>
    <row r="6136" spans="1:19" x14ac:dyDescent="0.25">
      <c r="A6136" t="s">
        <v>12374</v>
      </c>
      <c r="C6136" t="s">
        <v>12375</v>
      </c>
      <c r="D6136" t="s">
        <v>12375</v>
      </c>
      <c r="E6136" t="s">
        <v>0</v>
      </c>
      <c r="F6136" t="s">
        <v>2</v>
      </c>
      <c r="G6136" t="s">
        <v>1</v>
      </c>
      <c r="H6136" s="4" t="b">
        <v>0</v>
      </c>
      <c r="I6136" t="s">
        <v>0</v>
      </c>
      <c r="J6136" s="4" t="b">
        <v>0</v>
      </c>
      <c r="K6136" t="b">
        <v>0</v>
      </c>
      <c r="L6136" t="b">
        <v>0</v>
      </c>
      <c r="M6136" t="b">
        <v>1</v>
      </c>
      <c r="N6136">
        <f t="shared" si="483"/>
        <v>0</v>
      </c>
      <c r="O6136" s="8" t="str">
        <f t="shared" si="480"/>
        <v>ALUMINUM</v>
      </c>
      <c r="Q6136" t="str">
        <f t="shared" si="481"/>
        <v/>
      </c>
      <c r="R6136" t="str">
        <f t="shared" si="484"/>
        <v/>
      </c>
      <c r="S6136" t="str">
        <f t="shared" si="482"/>
        <v>ALUM</v>
      </c>
    </row>
    <row r="6137" spans="1:19" x14ac:dyDescent="0.25">
      <c r="A6137" t="s">
        <v>12376</v>
      </c>
      <c r="B6137" t="s">
        <v>54</v>
      </c>
      <c r="C6137" t="s">
        <v>12377</v>
      </c>
      <c r="D6137" t="s">
        <v>12377</v>
      </c>
      <c r="E6137" t="s">
        <v>0</v>
      </c>
      <c r="F6137" t="s">
        <v>2</v>
      </c>
      <c r="G6137" t="s">
        <v>1</v>
      </c>
      <c r="H6137" s="4" t="b">
        <v>0</v>
      </c>
      <c r="I6137" t="s">
        <v>0</v>
      </c>
      <c r="J6137" s="4" t="b">
        <v>0</v>
      </c>
      <c r="K6137" t="b">
        <v>0</v>
      </c>
      <c r="L6137" t="b">
        <v>0</v>
      </c>
      <c r="M6137" t="b">
        <v>1</v>
      </c>
      <c r="N6137">
        <f t="shared" si="483"/>
        <v>0</v>
      </c>
      <c r="O6137" s="8" t="str">
        <f t="shared" si="480"/>
        <v>ALUMINUM</v>
      </c>
      <c r="Q6137" t="str">
        <f t="shared" si="481"/>
        <v/>
      </c>
      <c r="R6137" t="str">
        <f t="shared" si="484"/>
        <v/>
      </c>
      <c r="S6137" t="str">
        <f t="shared" si="482"/>
        <v>ALUM</v>
      </c>
    </row>
    <row r="6138" spans="1:19" x14ac:dyDescent="0.25">
      <c r="A6138" t="s">
        <v>12378</v>
      </c>
      <c r="B6138" t="s">
        <v>54</v>
      </c>
      <c r="C6138" t="s">
        <v>12379</v>
      </c>
      <c r="D6138" t="s">
        <v>12379</v>
      </c>
      <c r="E6138" t="s">
        <v>0</v>
      </c>
      <c r="F6138" t="s">
        <v>2</v>
      </c>
      <c r="G6138" t="s">
        <v>1</v>
      </c>
      <c r="H6138" s="4" t="b">
        <v>0</v>
      </c>
      <c r="I6138" t="s">
        <v>0</v>
      </c>
      <c r="J6138" s="4" t="b">
        <v>0</v>
      </c>
      <c r="K6138" t="b">
        <v>0</v>
      </c>
      <c r="L6138" t="b">
        <v>0</v>
      </c>
      <c r="M6138" t="b">
        <v>1</v>
      </c>
      <c r="N6138">
        <f t="shared" si="483"/>
        <v>0</v>
      </c>
      <c r="O6138" s="8" t="str">
        <f t="shared" si="480"/>
        <v>ALUMINUM</v>
      </c>
      <c r="Q6138" t="str">
        <f t="shared" si="481"/>
        <v>PLATE</v>
      </c>
      <c r="R6138" t="str">
        <f t="shared" si="484"/>
        <v/>
      </c>
      <c r="S6138" t="str">
        <f t="shared" si="482"/>
        <v>ALUM</v>
      </c>
    </row>
    <row r="6139" spans="1:19" x14ac:dyDescent="0.25">
      <c r="A6139" t="s">
        <v>12380</v>
      </c>
      <c r="B6139" t="s">
        <v>12238</v>
      </c>
      <c r="C6139" t="s">
        <v>12381</v>
      </c>
      <c r="D6139" t="s">
        <v>12381</v>
      </c>
      <c r="E6139" t="s">
        <v>0</v>
      </c>
      <c r="F6139" t="s">
        <v>2</v>
      </c>
      <c r="G6139" t="s">
        <v>1</v>
      </c>
      <c r="H6139" s="4" t="b">
        <v>0</v>
      </c>
      <c r="I6139" t="s">
        <v>0</v>
      </c>
      <c r="J6139" s="4" t="b">
        <v>0</v>
      </c>
      <c r="K6139" t="b">
        <v>0</v>
      </c>
      <c r="L6139" t="b">
        <v>0</v>
      </c>
      <c r="M6139" t="b">
        <v>1</v>
      </c>
      <c r="N6139">
        <f t="shared" si="483"/>
        <v>0</v>
      </c>
      <c r="O6139" s="8" t="str">
        <f t="shared" si="480"/>
        <v>Aluminum</v>
      </c>
      <c r="Q6139" t="str">
        <f t="shared" si="481"/>
        <v/>
      </c>
      <c r="R6139" t="str">
        <f t="shared" si="484"/>
        <v/>
      </c>
      <c r="S6139" t="str">
        <f t="shared" si="482"/>
        <v>ALUM</v>
      </c>
    </row>
    <row r="6140" spans="1:19" x14ac:dyDescent="0.25">
      <c r="A6140" t="s">
        <v>12382</v>
      </c>
      <c r="B6140" t="s">
        <v>12</v>
      </c>
      <c r="C6140" t="s">
        <v>12383</v>
      </c>
      <c r="D6140" t="s">
        <v>12383</v>
      </c>
      <c r="E6140" t="s">
        <v>0</v>
      </c>
      <c r="F6140" t="s">
        <v>2</v>
      </c>
      <c r="G6140" t="s">
        <v>1</v>
      </c>
      <c r="H6140" s="4" t="b">
        <v>0</v>
      </c>
      <c r="I6140" t="s">
        <v>0</v>
      </c>
      <c r="J6140" s="4" t="b">
        <v>0</v>
      </c>
      <c r="K6140" t="b">
        <v>0</v>
      </c>
      <c r="L6140" t="b">
        <v>0</v>
      </c>
      <c r="M6140" t="b">
        <v>1</v>
      </c>
      <c r="N6140">
        <f t="shared" si="483"/>
        <v>0</v>
      </c>
      <c r="O6140" s="8" t="str">
        <f t="shared" si="480"/>
        <v>ALUMINIUM</v>
      </c>
      <c r="Q6140" t="str">
        <f t="shared" si="481"/>
        <v/>
      </c>
      <c r="R6140" t="str">
        <f t="shared" si="484"/>
        <v/>
      </c>
      <c r="S6140" t="str">
        <f t="shared" si="482"/>
        <v>ALUM</v>
      </c>
    </row>
    <row r="6141" spans="1:19" x14ac:dyDescent="0.25">
      <c r="A6141" t="s">
        <v>12384</v>
      </c>
      <c r="B6141" t="s">
        <v>12385</v>
      </c>
      <c r="C6141" t="s">
        <v>216</v>
      </c>
      <c r="D6141" t="s">
        <v>216</v>
      </c>
      <c r="E6141" t="s">
        <v>0</v>
      </c>
      <c r="F6141" t="s">
        <v>2</v>
      </c>
      <c r="G6141" t="s">
        <v>1</v>
      </c>
      <c r="H6141" s="4" t="b">
        <v>0</v>
      </c>
      <c r="I6141" t="s">
        <v>0</v>
      </c>
      <c r="J6141" s="4" t="b">
        <v>0</v>
      </c>
      <c r="K6141" t="b">
        <v>0</v>
      </c>
      <c r="L6141" t="b">
        <v>0</v>
      </c>
      <c r="M6141" t="b">
        <v>1</v>
      </c>
      <c r="N6141">
        <f t="shared" si="483"/>
        <v>0</v>
      </c>
      <c r="O6141" s="8" t="str">
        <f t="shared" si="480"/>
        <v>AL</v>
      </c>
      <c r="Q6141" t="str">
        <f t="shared" si="481"/>
        <v/>
      </c>
      <c r="R6141" t="str">
        <f t="shared" si="484"/>
        <v>RMM_ALU</v>
      </c>
      <c r="S6141" t="str">
        <f t="shared" si="482"/>
        <v>Other</v>
      </c>
    </row>
    <row r="6142" spans="1:19" x14ac:dyDescent="0.25">
      <c r="A6142" t="s">
        <v>12386</v>
      </c>
      <c r="B6142" t="s">
        <v>54</v>
      </c>
      <c r="C6142" t="s">
        <v>12387</v>
      </c>
      <c r="D6142" t="s">
        <v>12387</v>
      </c>
      <c r="E6142" t="s">
        <v>0</v>
      </c>
      <c r="F6142" t="s">
        <v>2</v>
      </c>
      <c r="G6142" t="s">
        <v>1</v>
      </c>
      <c r="H6142" s="4" t="b">
        <v>0</v>
      </c>
      <c r="I6142" t="s">
        <v>0</v>
      </c>
      <c r="J6142" s="4" t="b">
        <v>0</v>
      </c>
      <c r="K6142" t="b">
        <v>0</v>
      </c>
      <c r="L6142" t="b">
        <v>0</v>
      </c>
      <c r="M6142" t="b">
        <v>1</v>
      </c>
      <c r="N6142">
        <f t="shared" si="483"/>
        <v>0</v>
      </c>
      <c r="O6142" s="8" t="str">
        <f t="shared" si="480"/>
        <v>ALUMINUM</v>
      </c>
      <c r="Q6142" t="str">
        <f t="shared" si="481"/>
        <v>PLATE</v>
      </c>
      <c r="R6142" t="str">
        <f t="shared" si="484"/>
        <v/>
      </c>
      <c r="S6142" t="str">
        <f t="shared" si="482"/>
        <v>ALUM</v>
      </c>
    </row>
    <row r="6143" spans="1:19" x14ac:dyDescent="0.25">
      <c r="A6143" t="s">
        <v>12388</v>
      </c>
      <c r="B6143" t="s">
        <v>4</v>
      </c>
      <c r="C6143" t="s">
        <v>207</v>
      </c>
      <c r="D6143" t="s">
        <v>207</v>
      </c>
      <c r="E6143" t="s">
        <v>0</v>
      </c>
      <c r="F6143" t="s">
        <v>2</v>
      </c>
      <c r="G6143" t="s">
        <v>1</v>
      </c>
      <c r="H6143" s="4" t="b">
        <v>0</v>
      </c>
      <c r="I6143" t="s">
        <v>0</v>
      </c>
      <c r="J6143" s="4" t="b">
        <v>0</v>
      </c>
      <c r="K6143" t="b">
        <v>0</v>
      </c>
      <c r="L6143" t="b">
        <v>0</v>
      </c>
      <c r="M6143" t="b">
        <v>1</v>
      </c>
      <c r="N6143">
        <f t="shared" si="483"/>
        <v>0</v>
      </c>
      <c r="O6143" s="8" t="str">
        <f t="shared" si="480"/>
        <v>AL6061-T6</v>
      </c>
      <c r="Q6143" t="str">
        <f t="shared" si="481"/>
        <v/>
      </c>
      <c r="R6143" t="str">
        <f t="shared" si="484"/>
        <v>RMM_ALU</v>
      </c>
      <c r="S6143" t="str">
        <f t="shared" si="482"/>
        <v>Other</v>
      </c>
    </row>
    <row r="6144" spans="1:19" x14ac:dyDescent="0.25">
      <c r="A6144" t="s">
        <v>12389</v>
      </c>
      <c r="B6144" t="s">
        <v>12390</v>
      </c>
      <c r="C6144" t="s">
        <v>12391</v>
      </c>
      <c r="D6144" t="s">
        <v>12391</v>
      </c>
      <c r="E6144" t="s">
        <v>0</v>
      </c>
      <c r="F6144" t="s">
        <v>2</v>
      </c>
      <c r="G6144" t="s">
        <v>1</v>
      </c>
      <c r="H6144" s="4" t="b">
        <v>0</v>
      </c>
      <c r="I6144" t="s">
        <v>0</v>
      </c>
      <c r="J6144" s="4" t="b">
        <v>0</v>
      </c>
      <c r="K6144" t="b">
        <v>0</v>
      </c>
      <c r="L6144" t="b">
        <v>0</v>
      </c>
      <c r="M6144" t="b">
        <v>1</v>
      </c>
      <c r="N6144">
        <f t="shared" si="483"/>
        <v>0</v>
      </c>
      <c r="O6144" s="8" t="str">
        <f t="shared" si="480"/>
        <v>MULTIPURPOSE</v>
      </c>
      <c r="Q6144" t="str">
        <f t="shared" si="481"/>
        <v/>
      </c>
      <c r="R6144" t="str">
        <f t="shared" si="484"/>
        <v>RMM_ALU</v>
      </c>
      <c r="S6144" t="str">
        <f t="shared" si="482"/>
        <v>ALUM</v>
      </c>
    </row>
    <row r="6145" spans="1:19" x14ac:dyDescent="0.25">
      <c r="A6145" t="s">
        <v>12392</v>
      </c>
      <c r="B6145" t="s">
        <v>54</v>
      </c>
      <c r="C6145" t="s">
        <v>12393</v>
      </c>
      <c r="D6145" t="s">
        <v>12393</v>
      </c>
      <c r="E6145" t="s">
        <v>0</v>
      </c>
      <c r="F6145" t="s">
        <v>2</v>
      </c>
      <c r="G6145" t="s">
        <v>1</v>
      </c>
      <c r="H6145" s="4" t="b">
        <v>0</v>
      </c>
      <c r="I6145" t="s">
        <v>0</v>
      </c>
      <c r="J6145" s="4" t="b">
        <v>0</v>
      </c>
      <c r="K6145" t="b">
        <v>0</v>
      </c>
      <c r="L6145" t="b">
        <v>0</v>
      </c>
      <c r="M6145" t="b">
        <v>1</v>
      </c>
      <c r="N6145">
        <f t="shared" si="483"/>
        <v>0</v>
      </c>
      <c r="O6145" s="8" t="str">
        <f t="shared" si="480"/>
        <v>ALUMINUM</v>
      </c>
      <c r="Q6145" t="str">
        <f t="shared" si="481"/>
        <v/>
      </c>
      <c r="R6145" t="str">
        <f t="shared" si="484"/>
        <v/>
      </c>
      <c r="S6145" t="str">
        <f t="shared" si="482"/>
        <v>ALUM</v>
      </c>
    </row>
    <row r="6146" spans="1:19" x14ac:dyDescent="0.25">
      <c r="A6146" t="s">
        <v>12394</v>
      </c>
      <c r="B6146" t="s">
        <v>118</v>
      </c>
      <c r="C6146" t="s">
        <v>12395</v>
      </c>
      <c r="D6146" t="s">
        <v>12395</v>
      </c>
      <c r="E6146" t="s">
        <v>0</v>
      </c>
      <c r="F6146" t="s">
        <v>2</v>
      </c>
      <c r="G6146" t="s">
        <v>1</v>
      </c>
      <c r="H6146" s="4" t="b">
        <v>0</v>
      </c>
      <c r="I6146" t="s">
        <v>0</v>
      </c>
      <c r="J6146" s="4" t="b">
        <v>0</v>
      </c>
      <c r="K6146" t="b">
        <v>0</v>
      </c>
      <c r="L6146" t="b">
        <v>0</v>
      </c>
      <c r="M6146" t="b">
        <v>1</v>
      </c>
      <c r="N6146">
        <f t="shared" si="483"/>
        <v>0</v>
      </c>
      <c r="O6146" s="8" t="str">
        <f t="shared" si="480"/>
        <v>ALUMINIUM</v>
      </c>
      <c r="Q6146" t="str">
        <f t="shared" si="481"/>
        <v/>
      </c>
      <c r="R6146" t="str">
        <f t="shared" si="484"/>
        <v/>
      </c>
      <c r="S6146" t="str">
        <f t="shared" si="482"/>
        <v>ALUM</v>
      </c>
    </row>
    <row r="6147" spans="1:19" x14ac:dyDescent="0.25">
      <c r="A6147" t="s">
        <v>12396</v>
      </c>
      <c r="B6147" t="s">
        <v>12</v>
      </c>
      <c r="C6147" t="s">
        <v>12397</v>
      </c>
      <c r="D6147" t="s">
        <v>12397</v>
      </c>
      <c r="E6147" t="s">
        <v>0</v>
      </c>
      <c r="F6147" t="s">
        <v>2</v>
      </c>
      <c r="G6147" t="s">
        <v>1</v>
      </c>
      <c r="H6147" s="4" t="b">
        <v>0</v>
      </c>
      <c r="I6147" t="s">
        <v>0</v>
      </c>
      <c r="J6147" s="4" t="b">
        <v>0</v>
      </c>
      <c r="K6147" t="b">
        <v>0</v>
      </c>
      <c r="L6147" t="b">
        <v>0</v>
      </c>
      <c r="M6147" t="b">
        <v>1</v>
      </c>
      <c r="N6147">
        <f t="shared" si="483"/>
        <v>0</v>
      </c>
      <c r="O6147" s="8" t="str">
        <f t="shared" ref="O6147:O6210" si="485">IF(N6147=0,    LEFT(D6147,SEARCH(" ", D6147,1)-1),    RIGHT(D6147,LEN(D6147)-N6147-1))</f>
        <v>ALUMINIUM</v>
      </c>
      <c r="Q6147" t="str">
        <f t="shared" ref="Q6147:Q6210" si="486">IF(ISERROR(SEARCH("AMAT",D6147,1)),IF(ISERROR(SEARCH("CHAWK",D6147,1)),IF(ISERROR(SEARCH("ASSY",D6147,1)), IF(ISERROR(SEARCH("SUB CON",I6147, 1)),IF(ISERROR(SEARCH("SUB",E6147, 1)),IF(AND(ISERROR(SEARCH("PKG",D6147,1)), ISERROR(SEARCH("LBL",D6147,1)), ISERROR(SEARCH("LABEL",D6147,1))),IF(ISERROR(SEARCH("WLDM*",D6147,1)),IF(ISERROR(SEARCH("DOOR",D6147,1)),IF(ISERROR(SEARCH("SPCR",D6147,1)), IF(AND(ISERROR(SEARCH("ORING",D6147,1)), ISERROR(SEARCH("O-RING",D6147,1))),IF(ISERROR(SEARCH("TUBE*",D6147,1)),IF(ISERROR(SEARCH("ADPTR",D6147,1)), IF(ISERROR(SEARCH("PIN",D6147,1)), IF(ISERROR(SEARCH("LATCH",D6147,1)),IF(ISERROR(SEARCH("BASE",D6147,1)),IF(AND(ISERROR(SEARCH("INSERT",D6147,1)), ISERROR(SEARCH("INSR",D6147,1))),IF(ISERROR(SEARCH("TOMBSTONE",D6147,1)),IF(ISERROR(SEARCH("TOOL",D6147,1)),IF(ISERROR(SEARCH("GD?",D6147,1)), IF(AND(ISERROR(SEARCH("SHIELD",D6147,1)),ISERROR(SEARCH("SHLD",D6147,1))),IF(ISERROR(SEARCH("CARRIER",D6147,1)),IF(ISERROR(SEARCH("LID?",D6147,1)),IF(ISERROR(SEARCH("BRKT",D6147,1)),IF(ISERROR(SEARCH("RTRN",D6147,1)),IF(ISERROR(SEARCH("RETAINER",D6147,1)),IF(ISERROR(SEARCH("HSG",D6147,1)),IF(ISERROR(SEARCH("PLATE",D6147,1)),IF(ISERROR(SEARCH("SNSR",D6147,1)),IF(AND(ISERROR(SEARCH("PANEL",D6147,1)), ISERROR(SEARCH("PNL",D6147,1))),IF(ISERROR(SEARCH("BLK",D6147,1)),IF(ISERROR(SEARCH("DUCT",D6147,1)),IF(ISERROR(SEARCH("GASKET",D6147,1)),IF(AND(ISERROR(SEARCH("SHAFT",D6147,1)),ISERROR(SEARCH("ROD",D6147,1))),IF(ISERROR(SEARCH("RING",D6147,1)),IF(ISERROR(SEARCH("RESTRICT*",D6147,1)),IF(ISERROR(SEARCH("TANK",D6147,1)),IF(ISERROR(SEARCH("GENERATOR",D6147,1)),IF(ISERROR(SEARCH("FXTR",D6147,1)),IF(ISERROR(SEARCH("MAGNET",D6147,1)),IF(ISERROR(SEARCH("CLAMP",D6147,1)),IF(ISERROR(SEARCH("BAYONET",D6147,1)),IF(ISERROR(SEARCH("HSNG",D6147,1)),IF(ISERROR(SEARCH("PLUG",D6147,1)),IF(ISERROR(SEARCH("PLX",D6147,1)),IF(ISERROR(SEARCH("WAFER",D6147,1)),IF(ISERROR(SEARCH("MANIFOLD",D6147,1)),IF(AND(ISERROR(SEARCH("ALU* ",D6147)),LEFT(D6147,N6147)&lt;&gt;"AL"&amp;","), IF(ISERROR(SEARCH("INJCTR",D6147,1)),IF(AND(ISERROR(SEARCH("CVR",D6147,1)),ISERROR(SEARCH("COV?", D6147,1)), ISERROR(SEARCH("CV?",D6147,1))), IF(ISERROR(SEARCH("WDO",D6147,1)),IF(ISERROR(SEARCH("SHEET",D6147,1)),IF(ISERROR(SEARCH("SHIM",D6147,1)),IF(AND(ISERROR(SEARCH("CHMBR",D6147,1)), ISERROR(SEARCH("CHAMBER",D6147,1))),"","CHMBR"),"SHIM"),"Sheet"),"WINDOW"),"COVER"),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147" t="str">
        <f t="shared" si="484"/>
        <v/>
      </c>
      <c r="S6147" t="str">
        <f t="shared" ref="S6147:S6210" si="487">IF(ISERROR(SEARCH("UHMW*", D6147,1)),IF(ISERROR(SEARCH("PEEK", D6147,1)),IF(AND(ISERROR(SEARCH("PTFE", D6147,1)),ISERROR(SEARCH("Teflon", D6147,1))),IF(ISERROR(SEARCH("PVDF", D6147,1)),IF(ISERROR(SEARCH("HDL", D6147,1)),IF(ISERROR(SEARCH("PET", D6147,1)),IF(ISERROR(SEARCH("ABS", D6147,1)), IF(ISERROR(SEARCH("ACRYL*", D6147,1)), IF(ISERROR(SEARCH("POLYCAR?", D6147,1)),IF(ISERROR(SEARCH("ALUM?", D6147,1)),IF(ISERROR(SEARCH("METAL", I6147,1)),IF(ISERROR(SEARCH("?PVC", D6147,1)),IF(ISERROR(SEARCH("PLASTIC", I6147, 1)),"Other", "PLASTIC"),"PVC"),"METAL"),"ALUM"),"POLYCARB"), "ACRYLIC"), "ABS"), "PET"), "HDL"), "PVDF"), "PTFE"), "PEEK"), "UHMW-PE")</f>
        <v>ALUM</v>
      </c>
    </row>
    <row r="6148" spans="1:19" x14ac:dyDescent="0.25">
      <c r="A6148" t="s">
        <v>12398</v>
      </c>
      <c r="B6148" t="s">
        <v>12</v>
      </c>
      <c r="C6148" t="s">
        <v>12399</v>
      </c>
      <c r="D6148" t="s">
        <v>12399</v>
      </c>
      <c r="E6148" t="s">
        <v>0</v>
      </c>
      <c r="F6148" t="s">
        <v>2</v>
      </c>
      <c r="G6148" t="s">
        <v>1</v>
      </c>
      <c r="H6148" s="4" t="b">
        <v>0</v>
      </c>
      <c r="I6148" t="s">
        <v>0</v>
      </c>
      <c r="J6148" s="4" t="b">
        <v>0</v>
      </c>
      <c r="K6148" t="b">
        <v>0</v>
      </c>
      <c r="L6148" t="b">
        <v>0</v>
      </c>
      <c r="M6148" t="b">
        <v>1</v>
      </c>
      <c r="N6148">
        <f t="shared" si="483"/>
        <v>0</v>
      </c>
      <c r="O6148" s="8" t="str">
        <f t="shared" si="485"/>
        <v>ALUMINIUM</v>
      </c>
      <c r="Q6148" t="str">
        <f t="shared" si="486"/>
        <v/>
      </c>
      <c r="R6148" t="str">
        <f t="shared" si="484"/>
        <v/>
      </c>
      <c r="S6148" t="str">
        <f t="shared" si="487"/>
        <v>ALUM</v>
      </c>
    </row>
    <row r="6149" spans="1:19" x14ac:dyDescent="0.25">
      <c r="A6149" t="s">
        <v>12400</v>
      </c>
      <c r="B6149" t="s">
        <v>12390</v>
      </c>
      <c r="C6149" t="s">
        <v>12401</v>
      </c>
      <c r="D6149" t="s">
        <v>12401</v>
      </c>
      <c r="E6149" t="s">
        <v>0</v>
      </c>
      <c r="F6149" t="s">
        <v>2</v>
      </c>
      <c r="G6149" t="s">
        <v>1</v>
      </c>
      <c r="H6149" s="4" t="b">
        <v>0</v>
      </c>
      <c r="I6149" t="s">
        <v>0</v>
      </c>
      <c r="J6149" s="4" t="b">
        <v>0</v>
      </c>
      <c r="K6149" t="b">
        <v>0</v>
      </c>
      <c r="L6149" t="b">
        <v>0</v>
      </c>
      <c r="M6149" t="b">
        <v>1</v>
      </c>
      <c r="N6149">
        <f t="shared" si="483"/>
        <v>0</v>
      </c>
      <c r="O6149" s="8" t="str">
        <f t="shared" si="485"/>
        <v>MULTIPURPOSE</v>
      </c>
      <c r="Q6149" t="str">
        <f t="shared" si="486"/>
        <v/>
      </c>
      <c r="R6149" t="str">
        <f t="shared" si="484"/>
        <v>RMM_ALU</v>
      </c>
      <c r="S6149" t="str">
        <f t="shared" si="487"/>
        <v>ALUM</v>
      </c>
    </row>
    <row r="6150" spans="1:19" x14ac:dyDescent="0.25">
      <c r="A6150" t="s">
        <v>12402</v>
      </c>
      <c r="B6150" t="s">
        <v>12097</v>
      </c>
      <c r="C6150" t="s">
        <v>12403</v>
      </c>
      <c r="D6150" t="s">
        <v>12403</v>
      </c>
      <c r="E6150" t="s">
        <v>0</v>
      </c>
      <c r="F6150" t="s">
        <v>2</v>
      </c>
      <c r="G6150" t="s">
        <v>1</v>
      </c>
      <c r="H6150" s="4" t="b">
        <v>0</v>
      </c>
      <c r="I6150" t="s">
        <v>0</v>
      </c>
      <c r="J6150" s="4" t="b">
        <v>0</v>
      </c>
      <c r="K6150" t="b">
        <v>0</v>
      </c>
      <c r="L6150" t="b">
        <v>0</v>
      </c>
      <c r="M6150" t="b">
        <v>1</v>
      </c>
      <c r="N6150">
        <f t="shared" si="483"/>
        <v>0</v>
      </c>
      <c r="O6150" s="8" t="str">
        <f t="shared" si="485"/>
        <v>ALUMINUM</v>
      </c>
      <c r="Q6150" t="str">
        <f t="shared" si="486"/>
        <v/>
      </c>
      <c r="R6150" t="str">
        <f t="shared" si="484"/>
        <v/>
      </c>
      <c r="S6150" t="str">
        <f t="shared" si="487"/>
        <v>ALUM</v>
      </c>
    </row>
    <row r="6151" spans="1:19" x14ac:dyDescent="0.25">
      <c r="A6151" t="s">
        <v>12404</v>
      </c>
      <c r="B6151" t="s">
        <v>12405</v>
      </c>
      <c r="C6151" t="s">
        <v>12406</v>
      </c>
      <c r="D6151" t="s">
        <v>12406</v>
      </c>
      <c r="E6151" t="s">
        <v>0</v>
      </c>
      <c r="F6151" t="s">
        <v>2</v>
      </c>
      <c r="G6151" t="s">
        <v>1</v>
      </c>
      <c r="H6151" s="4" t="b">
        <v>0</v>
      </c>
      <c r="I6151" t="s">
        <v>0</v>
      </c>
      <c r="J6151" s="4" t="b">
        <v>0</v>
      </c>
      <c r="K6151" t="b">
        <v>0</v>
      </c>
      <c r="L6151" t="b">
        <v>0</v>
      </c>
      <c r="M6151" t="b">
        <v>1</v>
      </c>
      <c r="N6151">
        <f t="shared" si="483"/>
        <v>0</v>
      </c>
      <c r="O6151" s="8" t="str">
        <f t="shared" si="485"/>
        <v>ALUMINUM</v>
      </c>
      <c r="Q6151" t="str">
        <f t="shared" si="486"/>
        <v/>
      </c>
      <c r="R6151" t="str">
        <f t="shared" si="484"/>
        <v/>
      </c>
      <c r="S6151" t="str">
        <f t="shared" si="487"/>
        <v>ALUM</v>
      </c>
    </row>
    <row r="6152" spans="1:19" x14ac:dyDescent="0.25">
      <c r="A6152" t="s">
        <v>12407</v>
      </c>
      <c r="B6152" t="s">
        <v>18</v>
      </c>
      <c r="C6152" t="s">
        <v>12408</v>
      </c>
      <c r="D6152" t="s">
        <v>12408</v>
      </c>
      <c r="E6152" t="s">
        <v>0</v>
      </c>
      <c r="F6152" t="s">
        <v>2</v>
      </c>
      <c r="G6152" t="s">
        <v>1</v>
      </c>
      <c r="H6152" s="4" t="b">
        <v>0</v>
      </c>
      <c r="I6152" t="s">
        <v>0</v>
      </c>
      <c r="J6152" s="4" t="b">
        <v>0</v>
      </c>
      <c r="K6152" t="b">
        <v>0</v>
      </c>
      <c r="L6152" t="b">
        <v>0</v>
      </c>
      <c r="M6152" t="b">
        <v>1</v>
      </c>
      <c r="N6152">
        <f t="shared" si="483"/>
        <v>0</v>
      </c>
      <c r="O6152" s="8" t="str">
        <f t="shared" si="485"/>
        <v>ALUM</v>
      </c>
      <c r="Q6152" t="str">
        <f t="shared" si="486"/>
        <v/>
      </c>
      <c r="R6152" t="str">
        <f t="shared" si="484"/>
        <v/>
      </c>
      <c r="S6152" t="str">
        <f t="shared" si="487"/>
        <v>ALUM</v>
      </c>
    </row>
    <row r="6153" spans="1:19" x14ac:dyDescent="0.25">
      <c r="A6153" t="s">
        <v>12409</v>
      </c>
      <c r="B6153" t="s">
        <v>54</v>
      </c>
      <c r="C6153" t="s">
        <v>12410</v>
      </c>
      <c r="D6153" t="s">
        <v>12410</v>
      </c>
      <c r="E6153" t="s">
        <v>0</v>
      </c>
      <c r="F6153" t="s">
        <v>2</v>
      </c>
      <c r="G6153" t="s">
        <v>1</v>
      </c>
      <c r="H6153" s="4" t="b">
        <v>0</v>
      </c>
      <c r="I6153" t="s">
        <v>0</v>
      </c>
      <c r="J6153" s="4" t="b">
        <v>0</v>
      </c>
      <c r="K6153" t="b">
        <v>0</v>
      </c>
      <c r="L6153" t="b">
        <v>0</v>
      </c>
      <c r="M6153" t="b">
        <v>1</v>
      </c>
      <c r="N6153">
        <f t="shared" si="483"/>
        <v>0</v>
      </c>
      <c r="O6153" s="8" t="str">
        <f t="shared" si="485"/>
        <v>ALUMINUM</v>
      </c>
      <c r="Q6153" t="str">
        <f t="shared" si="486"/>
        <v/>
      </c>
      <c r="R6153" t="str">
        <f t="shared" si="484"/>
        <v/>
      </c>
      <c r="S6153" t="str">
        <f t="shared" si="487"/>
        <v>ALUM</v>
      </c>
    </row>
    <row r="6154" spans="1:19" x14ac:dyDescent="0.25">
      <c r="A6154" t="s">
        <v>12411</v>
      </c>
      <c r="B6154" t="s">
        <v>18</v>
      </c>
      <c r="C6154" t="s">
        <v>12412</v>
      </c>
      <c r="D6154" t="s">
        <v>12412</v>
      </c>
      <c r="E6154" t="s">
        <v>0</v>
      </c>
      <c r="F6154" t="s">
        <v>2</v>
      </c>
      <c r="G6154" t="s">
        <v>1</v>
      </c>
      <c r="H6154" s="4" t="b">
        <v>0</v>
      </c>
      <c r="I6154" t="s">
        <v>0</v>
      </c>
      <c r="J6154" s="4" t="b">
        <v>0</v>
      </c>
      <c r="K6154" t="b">
        <v>0</v>
      </c>
      <c r="L6154" t="b">
        <v>0</v>
      </c>
      <c r="M6154" t="b">
        <v>1</v>
      </c>
      <c r="N6154">
        <f t="shared" si="483"/>
        <v>0</v>
      </c>
      <c r="O6154" s="8" t="str">
        <f t="shared" si="485"/>
        <v>ALUM</v>
      </c>
      <c r="Q6154" t="str">
        <f t="shared" si="486"/>
        <v/>
      </c>
      <c r="R6154" t="str">
        <f t="shared" si="484"/>
        <v/>
      </c>
      <c r="S6154" t="str">
        <f t="shared" si="487"/>
        <v>ALUM</v>
      </c>
    </row>
    <row r="6155" spans="1:19" x14ac:dyDescent="0.25">
      <c r="A6155" t="s">
        <v>12413</v>
      </c>
      <c r="B6155" t="s">
        <v>12414</v>
      </c>
      <c r="C6155" t="s">
        <v>12415</v>
      </c>
      <c r="D6155" t="s">
        <v>12415</v>
      </c>
      <c r="E6155" t="s">
        <v>0</v>
      </c>
      <c r="F6155" t="s">
        <v>2</v>
      </c>
      <c r="G6155" t="s">
        <v>1</v>
      </c>
      <c r="H6155" s="4" t="b">
        <v>0</v>
      </c>
      <c r="I6155" t="s">
        <v>0</v>
      </c>
      <c r="J6155" s="4" t="b">
        <v>0</v>
      </c>
      <c r="K6155" t="b">
        <v>0</v>
      </c>
      <c r="L6155" t="b">
        <v>0</v>
      </c>
      <c r="M6155" t="b">
        <v>1</v>
      </c>
      <c r="N6155">
        <f t="shared" si="483"/>
        <v>0</v>
      </c>
      <c r="O6155" s="8" t="str">
        <f t="shared" si="485"/>
        <v>AL</v>
      </c>
      <c r="Q6155" t="str">
        <f t="shared" si="486"/>
        <v/>
      </c>
      <c r="R6155" t="str">
        <f t="shared" si="484"/>
        <v>RMM_ALU</v>
      </c>
      <c r="S6155" t="str">
        <f t="shared" si="487"/>
        <v>Other</v>
      </c>
    </row>
    <row r="6156" spans="1:19" x14ac:dyDescent="0.25">
      <c r="A6156" t="s">
        <v>12416</v>
      </c>
      <c r="B6156" t="s">
        <v>54</v>
      </c>
      <c r="C6156" t="s">
        <v>12417</v>
      </c>
      <c r="D6156" t="s">
        <v>12417</v>
      </c>
      <c r="E6156" t="s">
        <v>0</v>
      </c>
      <c r="F6156" t="s">
        <v>2</v>
      </c>
      <c r="G6156" t="s">
        <v>1</v>
      </c>
      <c r="H6156" s="4" t="b">
        <v>0</v>
      </c>
      <c r="I6156" t="s">
        <v>0</v>
      </c>
      <c r="J6156" s="4" t="b">
        <v>0</v>
      </c>
      <c r="K6156" t="b">
        <v>0</v>
      </c>
      <c r="L6156" t="b">
        <v>0</v>
      </c>
      <c r="M6156" t="b">
        <v>1</v>
      </c>
      <c r="N6156">
        <f t="shared" si="483"/>
        <v>0</v>
      </c>
      <c r="O6156" s="8" t="str">
        <f t="shared" si="485"/>
        <v>ALUMINUM</v>
      </c>
      <c r="Q6156" t="str">
        <f t="shared" si="486"/>
        <v/>
      </c>
      <c r="R6156" t="str">
        <f t="shared" si="484"/>
        <v/>
      </c>
      <c r="S6156" t="str">
        <f t="shared" si="487"/>
        <v>ALUM</v>
      </c>
    </row>
    <row r="6157" spans="1:19" x14ac:dyDescent="0.25">
      <c r="A6157" t="s">
        <v>12418</v>
      </c>
      <c r="B6157" t="s">
        <v>12419</v>
      </c>
      <c r="C6157" t="s">
        <v>12420</v>
      </c>
      <c r="D6157" t="s">
        <v>12420</v>
      </c>
      <c r="E6157" t="s">
        <v>0</v>
      </c>
      <c r="F6157" t="s">
        <v>2</v>
      </c>
      <c r="G6157" t="s">
        <v>1</v>
      </c>
      <c r="H6157" s="4" t="b">
        <v>0</v>
      </c>
      <c r="I6157" t="s">
        <v>0</v>
      </c>
      <c r="J6157" s="4" t="b">
        <v>0</v>
      </c>
      <c r="K6157" t="b">
        <v>0</v>
      </c>
      <c r="L6157" t="b">
        <v>0</v>
      </c>
      <c r="M6157" t="b">
        <v>1</v>
      </c>
      <c r="N6157">
        <f t="shared" si="483"/>
        <v>0</v>
      </c>
      <c r="O6157" s="8" t="str">
        <f t="shared" si="485"/>
        <v>ALUMS1i00x25.50x25.50</v>
      </c>
      <c r="Q6157" t="str">
        <f t="shared" si="486"/>
        <v/>
      </c>
      <c r="R6157" t="str">
        <f t="shared" si="484"/>
        <v/>
      </c>
      <c r="S6157" t="str">
        <f t="shared" si="487"/>
        <v>ALUM</v>
      </c>
    </row>
    <row r="6158" spans="1:19" x14ac:dyDescent="0.25">
      <c r="A6158" t="s">
        <v>12421</v>
      </c>
      <c r="B6158" t="s">
        <v>12</v>
      </c>
      <c r="C6158" t="s">
        <v>12422</v>
      </c>
      <c r="D6158" t="s">
        <v>12422</v>
      </c>
      <c r="E6158" t="s">
        <v>0</v>
      </c>
      <c r="F6158" t="s">
        <v>2</v>
      </c>
      <c r="G6158" t="s">
        <v>1</v>
      </c>
      <c r="H6158" s="4" t="b">
        <v>0</v>
      </c>
      <c r="I6158" t="s">
        <v>0</v>
      </c>
      <c r="J6158" s="4" t="b">
        <v>0</v>
      </c>
      <c r="K6158" t="b">
        <v>0</v>
      </c>
      <c r="L6158" t="b">
        <v>0</v>
      </c>
      <c r="M6158" t="b">
        <v>1</v>
      </c>
      <c r="N6158">
        <f t="shared" si="483"/>
        <v>0</v>
      </c>
      <c r="O6158" s="8" t="str">
        <f t="shared" si="485"/>
        <v>ALUMINIUM</v>
      </c>
      <c r="Q6158" t="str">
        <f t="shared" si="486"/>
        <v/>
      </c>
      <c r="R6158" t="str">
        <f t="shared" si="484"/>
        <v/>
      </c>
      <c r="S6158" t="str">
        <f t="shared" si="487"/>
        <v>ALUM</v>
      </c>
    </row>
    <row r="6159" spans="1:19" x14ac:dyDescent="0.25">
      <c r="A6159" t="s">
        <v>12423</v>
      </c>
      <c r="B6159" t="s">
        <v>12218</v>
      </c>
      <c r="C6159" t="s">
        <v>12424</v>
      </c>
      <c r="D6159" t="s">
        <v>12424</v>
      </c>
      <c r="E6159" t="s">
        <v>0</v>
      </c>
      <c r="F6159" t="s">
        <v>2</v>
      </c>
      <c r="G6159" t="s">
        <v>1</v>
      </c>
      <c r="H6159" s="4" t="b">
        <v>0</v>
      </c>
      <c r="I6159" t="s">
        <v>0</v>
      </c>
      <c r="J6159" s="4" t="b">
        <v>0</v>
      </c>
      <c r="K6159" t="b">
        <v>0</v>
      </c>
      <c r="L6159" t="b">
        <v>0</v>
      </c>
      <c r="M6159" t="b">
        <v>1</v>
      </c>
      <c r="N6159">
        <f t="shared" si="483"/>
        <v>0</v>
      </c>
      <c r="O6159" s="8" t="str">
        <f t="shared" si="485"/>
        <v>ALUMNIMUM</v>
      </c>
      <c r="Q6159" t="str">
        <f t="shared" si="486"/>
        <v/>
      </c>
      <c r="R6159" t="str">
        <f t="shared" si="484"/>
        <v/>
      </c>
      <c r="S6159" t="str">
        <f t="shared" si="487"/>
        <v>ALUM</v>
      </c>
    </row>
    <row r="6160" spans="1:19" x14ac:dyDescent="0.25">
      <c r="A6160" t="s">
        <v>12425</v>
      </c>
      <c r="B6160" t="s">
        <v>54</v>
      </c>
      <c r="C6160" t="s">
        <v>12426</v>
      </c>
      <c r="D6160" t="s">
        <v>12426</v>
      </c>
      <c r="E6160" t="s">
        <v>0</v>
      </c>
      <c r="F6160" t="s">
        <v>2</v>
      </c>
      <c r="G6160" t="s">
        <v>1</v>
      </c>
      <c r="H6160" s="4" t="b">
        <v>0</v>
      </c>
      <c r="I6160" t="s">
        <v>0</v>
      </c>
      <c r="J6160" s="4" t="b">
        <v>0</v>
      </c>
      <c r="K6160" t="b">
        <v>0</v>
      </c>
      <c r="L6160" t="b">
        <v>0</v>
      </c>
      <c r="M6160" t="b">
        <v>1</v>
      </c>
      <c r="N6160">
        <f t="shared" si="483"/>
        <v>0</v>
      </c>
      <c r="O6160" s="8" t="str">
        <f t="shared" si="485"/>
        <v>ALUMINUM</v>
      </c>
      <c r="Q6160" t="str">
        <f t="shared" si="486"/>
        <v/>
      </c>
      <c r="R6160" t="str">
        <f t="shared" si="484"/>
        <v/>
      </c>
      <c r="S6160" t="str">
        <f t="shared" si="487"/>
        <v>ALUM</v>
      </c>
    </row>
    <row r="6161" spans="1:19" x14ac:dyDescent="0.25">
      <c r="A6161" t="s">
        <v>12427</v>
      </c>
      <c r="B6161" t="s">
        <v>12</v>
      </c>
      <c r="C6161" t="s">
        <v>12428</v>
      </c>
      <c r="D6161" t="s">
        <v>12428</v>
      </c>
      <c r="E6161" t="s">
        <v>0</v>
      </c>
      <c r="F6161" t="s">
        <v>2</v>
      </c>
      <c r="G6161" t="s">
        <v>1</v>
      </c>
      <c r="H6161" s="4" t="b">
        <v>0</v>
      </c>
      <c r="I6161" t="s">
        <v>0</v>
      </c>
      <c r="J6161" s="4" t="b">
        <v>0</v>
      </c>
      <c r="K6161" t="b">
        <v>0</v>
      </c>
      <c r="L6161" t="b">
        <v>0</v>
      </c>
      <c r="M6161" t="b">
        <v>1</v>
      </c>
      <c r="N6161">
        <f t="shared" si="483"/>
        <v>0</v>
      </c>
      <c r="O6161" s="8" t="str">
        <f t="shared" si="485"/>
        <v>ALUMINIUM</v>
      </c>
      <c r="Q6161" t="str">
        <f t="shared" si="486"/>
        <v/>
      </c>
      <c r="R6161" t="str">
        <f t="shared" si="484"/>
        <v/>
      </c>
      <c r="S6161" t="str">
        <f t="shared" si="487"/>
        <v>ALUM</v>
      </c>
    </row>
    <row r="6162" spans="1:19" x14ac:dyDescent="0.25">
      <c r="A6162" t="s">
        <v>12429</v>
      </c>
      <c r="B6162" t="s">
        <v>12430</v>
      </c>
      <c r="C6162" t="s">
        <v>12431</v>
      </c>
      <c r="D6162" t="s">
        <v>12431</v>
      </c>
      <c r="E6162" t="s">
        <v>0</v>
      </c>
      <c r="F6162" t="s">
        <v>2</v>
      </c>
      <c r="G6162" t="s">
        <v>1</v>
      </c>
      <c r="H6162" s="4" t="b">
        <v>0</v>
      </c>
      <c r="I6162" t="s">
        <v>0</v>
      </c>
      <c r="J6162" s="4" t="b">
        <v>0</v>
      </c>
      <c r="K6162" t="b">
        <v>0</v>
      </c>
      <c r="L6162" t="b">
        <v>0</v>
      </c>
      <c r="M6162" t="b">
        <v>1</v>
      </c>
      <c r="N6162">
        <f t="shared" si="483"/>
        <v>0</v>
      </c>
      <c r="O6162" s="8" t="str">
        <f t="shared" si="485"/>
        <v>6061</v>
      </c>
      <c r="Q6162" t="str">
        <f t="shared" si="486"/>
        <v/>
      </c>
      <c r="R6162" t="str">
        <f t="shared" si="484"/>
        <v>RMM_ALU</v>
      </c>
      <c r="S6162" t="str">
        <f t="shared" si="487"/>
        <v>ALUM</v>
      </c>
    </row>
    <row r="6163" spans="1:19" x14ac:dyDescent="0.25">
      <c r="A6163" t="s">
        <v>12432</v>
      </c>
      <c r="C6163" t="s">
        <v>12433</v>
      </c>
      <c r="D6163" t="s">
        <v>12433</v>
      </c>
      <c r="E6163" t="s">
        <v>0</v>
      </c>
      <c r="F6163" t="s">
        <v>2</v>
      </c>
      <c r="G6163" t="s">
        <v>1</v>
      </c>
      <c r="H6163" s="4" t="b">
        <v>0</v>
      </c>
      <c r="I6163" t="s">
        <v>0</v>
      </c>
      <c r="J6163" s="4" t="b">
        <v>0</v>
      </c>
      <c r="K6163" t="b">
        <v>0</v>
      </c>
      <c r="L6163" t="b">
        <v>0</v>
      </c>
      <c r="M6163" t="b">
        <v>1</v>
      </c>
      <c r="N6163">
        <f t="shared" si="483"/>
        <v>0</v>
      </c>
      <c r="O6163" s="8" t="str">
        <f t="shared" si="485"/>
        <v>ALUMINUM</v>
      </c>
      <c r="Q6163" t="str">
        <f t="shared" si="486"/>
        <v/>
      </c>
      <c r="R6163" t="str">
        <f t="shared" si="484"/>
        <v/>
      </c>
      <c r="S6163" t="str">
        <f t="shared" si="487"/>
        <v>ALUM</v>
      </c>
    </row>
    <row r="6164" spans="1:19" x14ac:dyDescent="0.25">
      <c r="A6164" t="s">
        <v>12434</v>
      </c>
      <c r="B6164" t="s">
        <v>54</v>
      </c>
      <c r="C6164" t="s">
        <v>12435</v>
      </c>
      <c r="D6164" t="s">
        <v>12435</v>
      </c>
      <c r="E6164" t="s">
        <v>0</v>
      </c>
      <c r="F6164" t="s">
        <v>2</v>
      </c>
      <c r="G6164" t="s">
        <v>1</v>
      </c>
      <c r="H6164" s="4" t="b">
        <v>0</v>
      </c>
      <c r="I6164" t="s">
        <v>0</v>
      </c>
      <c r="J6164" s="4" t="b">
        <v>0</v>
      </c>
      <c r="K6164" t="b">
        <v>0</v>
      </c>
      <c r="L6164" t="b">
        <v>0</v>
      </c>
      <c r="M6164" t="b">
        <v>1</v>
      </c>
      <c r="N6164">
        <f t="shared" si="483"/>
        <v>0</v>
      </c>
      <c r="O6164" s="8" t="str">
        <f t="shared" si="485"/>
        <v>ALUMINUM</v>
      </c>
      <c r="Q6164" t="str">
        <f t="shared" si="486"/>
        <v/>
      </c>
      <c r="R6164" t="str">
        <f t="shared" si="484"/>
        <v/>
      </c>
      <c r="S6164" t="str">
        <f t="shared" si="487"/>
        <v>ALUM</v>
      </c>
    </row>
    <row r="6165" spans="1:19" x14ac:dyDescent="0.25">
      <c r="A6165" t="s">
        <v>12436</v>
      </c>
      <c r="B6165" t="s">
        <v>54</v>
      </c>
      <c r="C6165" t="s">
        <v>12437</v>
      </c>
      <c r="D6165" t="s">
        <v>12437</v>
      </c>
      <c r="E6165" t="s">
        <v>0</v>
      </c>
      <c r="F6165" t="s">
        <v>2</v>
      </c>
      <c r="G6165" t="s">
        <v>1</v>
      </c>
      <c r="H6165" s="4" t="b">
        <v>0</v>
      </c>
      <c r="I6165" t="s">
        <v>0</v>
      </c>
      <c r="J6165" s="4" t="b">
        <v>0</v>
      </c>
      <c r="K6165" t="b">
        <v>0</v>
      </c>
      <c r="L6165" t="b">
        <v>0</v>
      </c>
      <c r="M6165" t="b">
        <v>1</v>
      </c>
      <c r="N6165">
        <f t="shared" si="483"/>
        <v>0</v>
      </c>
      <c r="O6165" s="8" t="str">
        <f t="shared" si="485"/>
        <v>ALUMINUM</v>
      </c>
      <c r="Q6165" t="str">
        <f t="shared" si="486"/>
        <v/>
      </c>
      <c r="R6165" t="str">
        <f t="shared" si="484"/>
        <v/>
      </c>
      <c r="S6165" t="str">
        <f t="shared" si="487"/>
        <v>ALUM</v>
      </c>
    </row>
    <row r="6166" spans="1:19" x14ac:dyDescent="0.25">
      <c r="A6166" t="s">
        <v>12438</v>
      </c>
      <c r="B6166" t="s">
        <v>54</v>
      </c>
      <c r="C6166" t="s">
        <v>12439</v>
      </c>
      <c r="D6166" t="s">
        <v>12439</v>
      </c>
      <c r="E6166" t="s">
        <v>0</v>
      </c>
      <c r="F6166" t="s">
        <v>2</v>
      </c>
      <c r="G6166" t="s">
        <v>1</v>
      </c>
      <c r="H6166" s="4" t="b">
        <v>0</v>
      </c>
      <c r="I6166" t="s">
        <v>0</v>
      </c>
      <c r="J6166" s="4" t="b">
        <v>0</v>
      </c>
      <c r="K6166" t="b">
        <v>0</v>
      </c>
      <c r="L6166" t="b">
        <v>0</v>
      </c>
      <c r="M6166" t="b">
        <v>1</v>
      </c>
      <c r="N6166">
        <f t="shared" si="483"/>
        <v>0</v>
      </c>
      <c r="O6166" s="8" t="str">
        <f t="shared" si="485"/>
        <v>ALUMINUM</v>
      </c>
      <c r="Q6166" t="str">
        <f t="shared" si="486"/>
        <v/>
      </c>
      <c r="R6166" t="str">
        <f t="shared" si="484"/>
        <v/>
      </c>
      <c r="S6166" t="str">
        <f t="shared" si="487"/>
        <v>ALUM</v>
      </c>
    </row>
    <row r="6167" spans="1:19" x14ac:dyDescent="0.25">
      <c r="A6167" t="s">
        <v>12440</v>
      </c>
      <c r="B6167" t="s">
        <v>54</v>
      </c>
      <c r="C6167" t="s">
        <v>12441</v>
      </c>
      <c r="D6167" t="s">
        <v>12441</v>
      </c>
      <c r="E6167" t="s">
        <v>0</v>
      </c>
      <c r="F6167" t="s">
        <v>2</v>
      </c>
      <c r="G6167" t="s">
        <v>1</v>
      </c>
      <c r="H6167" s="4" t="b">
        <v>0</v>
      </c>
      <c r="I6167" t="s">
        <v>0</v>
      </c>
      <c r="J6167" s="4" t="b">
        <v>0</v>
      </c>
      <c r="K6167" t="b">
        <v>0</v>
      </c>
      <c r="L6167" t="b">
        <v>0</v>
      </c>
      <c r="M6167" t="b">
        <v>1</v>
      </c>
      <c r="N6167">
        <f t="shared" si="483"/>
        <v>0</v>
      </c>
      <c r="O6167" s="8" t="str">
        <f t="shared" si="485"/>
        <v>ALUMINUM</v>
      </c>
      <c r="Q6167" t="str">
        <f t="shared" si="486"/>
        <v/>
      </c>
      <c r="R6167" t="str">
        <f t="shared" si="484"/>
        <v/>
      </c>
      <c r="S6167" t="str">
        <f t="shared" si="487"/>
        <v>ALUM</v>
      </c>
    </row>
    <row r="6168" spans="1:19" x14ac:dyDescent="0.25">
      <c r="A6168" t="s">
        <v>12442</v>
      </c>
      <c r="B6168" t="s">
        <v>54</v>
      </c>
      <c r="C6168" t="s">
        <v>12443</v>
      </c>
      <c r="D6168" t="s">
        <v>12443</v>
      </c>
      <c r="E6168" t="s">
        <v>0</v>
      </c>
      <c r="F6168" t="s">
        <v>2</v>
      </c>
      <c r="G6168" t="s">
        <v>1</v>
      </c>
      <c r="H6168" s="4" t="b">
        <v>0</v>
      </c>
      <c r="I6168" t="s">
        <v>0</v>
      </c>
      <c r="J6168" s="4" t="b">
        <v>0</v>
      </c>
      <c r="K6168" t="b">
        <v>0</v>
      </c>
      <c r="L6168" t="b">
        <v>0</v>
      </c>
      <c r="M6168" t="b">
        <v>1</v>
      </c>
      <c r="N6168">
        <f t="shared" si="483"/>
        <v>0</v>
      </c>
      <c r="O6168" s="8" t="str">
        <f t="shared" si="485"/>
        <v>ALUMINUM</v>
      </c>
      <c r="Q6168" t="str">
        <f t="shared" si="486"/>
        <v/>
      </c>
      <c r="R6168" t="str">
        <f t="shared" si="484"/>
        <v/>
      </c>
      <c r="S6168" t="str">
        <f t="shared" si="487"/>
        <v>ALUM</v>
      </c>
    </row>
    <row r="6169" spans="1:19" x14ac:dyDescent="0.25">
      <c r="A6169" t="s">
        <v>12444</v>
      </c>
      <c r="B6169" t="s">
        <v>54</v>
      </c>
      <c r="C6169" t="s">
        <v>12445</v>
      </c>
      <c r="D6169" t="s">
        <v>12445</v>
      </c>
      <c r="E6169" t="s">
        <v>0</v>
      </c>
      <c r="F6169" t="s">
        <v>2</v>
      </c>
      <c r="G6169" t="s">
        <v>1</v>
      </c>
      <c r="H6169" s="4" t="b">
        <v>0</v>
      </c>
      <c r="I6169" t="s">
        <v>0</v>
      </c>
      <c r="J6169" s="4" t="b">
        <v>0</v>
      </c>
      <c r="K6169" t="b">
        <v>0</v>
      </c>
      <c r="L6169" t="b">
        <v>0</v>
      </c>
      <c r="M6169" t="b">
        <v>1</v>
      </c>
      <c r="N6169">
        <f t="shared" si="483"/>
        <v>0</v>
      </c>
      <c r="O6169" s="8" t="str">
        <f t="shared" si="485"/>
        <v>ALUMINUM</v>
      </c>
      <c r="Q6169" t="str">
        <f t="shared" si="486"/>
        <v/>
      </c>
      <c r="R6169" t="str">
        <f t="shared" si="484"/>
        <v/>
      </c>
      <c r="S6169" t="str">
        <f t="shared" si="487"/>
        <v>ALUM</v>
      </c>
    </row>
    <row r="6170" spans="1:19" x14ac:dyDescent="0.25">
      <c r="A6170" t="s">
        <v>12446</v>
      </c>
      <c r="B6170" t="s">
        <v>54</v>
      </c>
      <c r="C6170" t="s">
        <v>12447</v>
      </c>
      <c r="D6170" t="s">
        <v>12447</v>
      </c>
      <c r="E6170" t="s">
        <v>0</v>
      </c>
      <c r="F6170" t="s">
        <v>2</v>
      </c>
      <c r="G6170" t="s">
        <v>1</v>
      </c>
      <c r="H6170" s="4" t="b">
        <v>0</v>
      </c>
      <c r="I6170" t="s">
        <v>0</v>
      </c>
      <c r="J6170" s="4" t="b">
        <v>0</v>
      </c>
      <c r="K6170" t="b">
        <v>0</v>
      </c>
      <c r="L6170" t="b">
        <v>0</v>
      </c>
      <c r="M6170" t="b">
        <v>1</v>
      </c>
      <c r="N6170">
        <f t="shared" si="483"/>
        <v>0</v>
      </c>
      <c r="O6170" s="8" t="str">
        <f t="shared" si="485"/>
        <v>ALUMINUM</v>
      </c>
      <c r="Q6170" t="str">
        <f t="shared" si="486"/>
        <v/>
      </c>
      <c r="R6170" t="str">
        <f t="shared" si="484"/>
        <v/>
      </c>
      <c r="S6170" t="str">
        <f t="shared" si="487"/>
        <v>ALUM</v>
      </c>
    </row>
    <row r="6171" spans="1:19" x14ac:dyDescent="0.25">
      <c r="A6171" t="s">
        <v>12448</v>
      </c>
      <c r="B6171" t="s">
        <v>54</v>
      </c>
      <c r="C6171" t="s">
        <v>12449</v>
      </c>
      <c r="D6171" t="s">
        <v>12449</v>
      </c>
      <c r="E6171" t="s">
        <v>0</v>
      </c>
      <c r="F6171" t="s">
        <v>2</v>
      </c>
      <c r="G6171" t="s">
        <v>1</v>
      </c>
      <c r="H6171" s="4" t="b">
        <v>0</v>
      </c>
      <c r="I6171" t="s">
        <v>0</v>
      </c>
      <c r="J6171" s="4" t="b">
        <v>0</v>
      </c>
      <c r="K6171" t="b">
        <v>0</v>
      </c>
      <c r="L6171" t="b">
        <v>0</v>
      </c>
      <c r="M6171" t="b">
        <v>1</v>
      </c>
      <c r="N6171">
        <f t="shared" si="483"/>
        <v>0</v>
      </c>
      <c r="O6171" s="8" t="str">
        <f t="shared" si="485"/>
        <v>ALUMINUM</v>
      </c>
      <c r="Q6171" t="str">
        <f t="shared" si="486"/>
        <v/>
      </c>
      <c r="R6171" t="str">
        <f t="shared" si="484"/>
        <v/>
      </c>
      <c r="S6171" t="str">
        <f t="shared" si="487"/>
        <v>ALUM</v>
      </c>
    </row>
    <row r="6172" spans="1:19" x14ac:dyDescent="0.25">
      <c r="A6172" t="s">
        <v>12450</v>
      </c>
      <c r="B6172" t="s">
        <v>54</v>
      </c>
      <c r="C6172" t="s">
        <v>12451</v>
      </c>
      <c r="D6172" t="s">
        <v>12451</v>
      </c>
      <c r="E6172" t="s">
        <v>0</v>
      </c>
      <c r="F6172" t="s">
        <v>2</v>
      </c>
      <c r="G6172" t="s">
        <v>1</v>
      </c>
      <c r="H6172" s="4" t="b">
        <v>0</v>
      </c>
      <c r="I6172" t="s">
        <v>0</v>
      </c>
      <c r="J6172" s="4" t="b">
        <v>0</v>
      </c>
      <c r="K6172" t="b">
        <v>0</v>
      </c>
      <c r="L6172" t="b">
        <v>0</v>
      </c>
      <c r="M6172" t="b">
        <v>1</v>
      </c>
      <c r="N6172">
        <f t="shared" si="483"/>
        <v>0</v>
      </c>
      <c r="O6172" s="8" t="str">
        <f t="shared" si="485"/>
        <v>ALUMINUM</v>
      </c>
      <c r="Q6172" t="str">
        <f t="shared" si="486"/>
        <v/>
      </c>
      <c r="R6172" t="str">
        <f t="shared" si="484"/>
        <v/>
      </c>
      <c r="S6172" t="str">
        <f t="shared" si="487"/>
        <v>ALUM</v>
      </c>
    </row>
    <row r="6173" spans="1:19" x14ac:dyDescent="0.25">
      <c r="A6173" t="s">
        <v>12452</v>
      </c>
      <c r="B6173" t="s">
        <v>27</v>
      </c>
      <c r="C6173" t="s">
        <v>12453</v>
      </c>
      <c r="D6173" t="s">
        <v>12453</v>
      </c>
      <c r="E6173" t="s">
        <v>0</v>
      </c>
      <c r="F6173" t="s">
        <v>2</v>
      </c>
      <c r="G6173" t="s">
        <v>1</v>
      </c>
      <c r="H6173" s="4" t="b">
        <v>0</v>
      </c>
      <c r="I6173" t="s">
        <v>0</v>
      </c>
      <c r="J6173" s="4" t="b">
        <v>0</v>
      </c>
      <c r="K6173" t="b">
        <v>0</v>
      </c>
      <c r="L6173" t="b">
        <v>0</v>
      </c>
      <c r="M6173" t="b">
        <v>1</v>
      </c>
      <c r="N6173">
        <f t="shared" si="483"/>
        <v>0</v>
      </c>
      <c r="O6173" s="8" t="str">
        <f t="shared" si="485"/>
        <v>1.250</v>
      </c>
      <c r="Q6173" t="str">
        <f t="shared" si="486"/>
        <v/>
      </c>
      <c r="R6173" t="str">
        <f t="shared" si="484"/>
        <v>RMM_ALU</v>
      </c>
      <c r="S6173" t="str">
        <f t="shared" si="487"/>
        <v>Other</v>
      </c>
    </row>
    <row r="6174" spans="1:19" x14ac:dyDescent="0.25">
      <c r="A6174" t="s">
        <v>12454</v>
      </c>
      <c r="B6174" t="s">
        <v>12455</v>
      </c>
      <c r="C6174" t="s">
        <v>12456</v>
      </c>
      <c r="D6174" t="s">
        <v>12456</v>
      </c>
      <c r="E6174" t="s">
        <v>0</v>
      </c>
      <c r="F6174" t="s">
        <v>2</v>
      </c>
      <c r="G6174" t="s">
        <v>1</v>
      </c>
      <c r="H6174" s="4" t="b">
        <v>0</v>
      </c>
      <c r="I6174" t="s">
        <v>0</v>
      </c>
      <c r="J6174" s="4" t="b">
        <v>0</v>
      </c>
      <c r="K6174" t="b">
        <v>0</v>
      </c>
      <c r="L6174" t="b">
        <v>0</v>
      </c>
      <c r="M6174" t="b">
        <v>1</v>
      </c>
      <c r="N6174">
        <f t="shared" si="483"/>
        <v>0</v>
      </c>
      <c r="O6174" s="8" t="str">
        <f t="shared" si="485"/>
        <v>ALUMS1I25X18.25X15.0</v>
      </c>
      <c r="Q6174" t="str">
        <f t="shared" si="486"/>
        <v/>
      </c>
      <c r="R6174" t="str">
        <f t="shared" si="484"/>
        <v/>
      </c>
      <c r="S6174" t="str">
        <f t="shared" si="487"/>
        <v>ALUM</v>
      </c>
    </row>
    <row r="6175" spans="1:19" x14ac:dyDescent="0.25">
      <c r="A6175" t="s">
        <v>12457</v>
      </c>
      <c r="B6175" t="s">
        <v>12458</v>
      </c>
      <c r="C6175" t="s">
        <v>12459</v>
      </c>
      <c r="D6175" t="s">
        <v>12459</v>
      </c>
      <c r="E6175" t="s">
        <v>0</v>
      </c>
      <c r="F6175" t="s">
        <v>2</v>
      </c>
      <c r="G6175" t="s">
        <v>1</v>
      </c>
      <c r="H6175" s="4" t="b">
        <v>0</v>
      </c>
      <c r="I6175" t="s">
        <v>0</v>
      </c>
      <c r="J6175" s="4" t="b">
        <v>0</v>
      </c>
      <c r="K6175" t="b">
        <v>0</v>
      </c>
      <c r="L6175" t="b">
        <v>0</v>
      </c>
      <c r="M6175" t="b">
        <v>1</v>
      </c>
      <c r="N6175">
        <f t="shared" si="483"/>
        <v>0</v>
      </c>
      <c r="O6175" s="8" t="str">
        <f t="shared" si="485"/>
        <v>ALUMS1i25x21.75x21.25</v>
      </c>
      <c r="Q6175" t="str">
        <f t="shared" si="486"/>
        <v/>
      </c>
      <c r="R6175" t="str">
        <f t="shared" si="484"/>
        <v/>
      </c>
      <c r="S6175" t="str">
        <f t="shared" si="487"/>
        <v>ALUM</v>
      </c>
    </row>
    <row r="6176" spans="1:19" x14ac:dyDescent="0.25">
      <c r="A6176" t="s">
        <v>12460</v>
      </c>
      <c r="B6176" t="s">
        <v>12458</v>
      </c>
      <c r="C6176" t="s">
        <v>12461</v>
      </c>
      <c r="D6176" t="s">
        <v>12461</v>
      </c>
      <c r="E6176" t="s">
        <v>0</v>
      </c>
      <c r="F6176" t="s">
        <v>2</v>
      </c>
      <c r="G6176" t="s">
        <v>1</v>
      </c>
      <c r="H6176" s="4" t="b">
        <v>0</v>
      </c>
      <c r="I6176" t="s">
        <v>0</v>
      </c>
      <c r="J6176" s="4" t="b">
        <v>0</v>
      </c>
      <c r="K6176" t="b">
        <v>0</v>
      </c>
      <c r="L6176" t="b">
        <v>0</v>
      </c>
      <c r="M6176" t="b">
        <v>1</v>
      </c>
      <c r="N6176">
        <f t="shared" si="483"/>
        <v>0</v>
      </c>
      <c r="O6176" s="8" t="str">
        <f t="shared" si="485"/>
        <v>ALUMS1i25x23.50x20.50</v>
      </c>
      <c r="Q6176" t="str">
        <f t="shared" si="486"/>
        <v/>
      </c>
      <c r="R6176" t="str">
        <f t="shared" si="484"/>
        <v/>
      </c>
      <c r="S6176" t="str">
        <f t="shared" si="487"/>
        <v>ALUM</v>
      </c>
    </row>
    <row r="6177" spans="1:19" x14ac:dyDescent="0.25">
      <c r="A6177" t="s">
        <v>12462</v>
      </c>
      <c r="B6177" t="s">
        <v>54</v>
      </c>
      <c r="C6177" t="s">
        <v>12463</v>
      </c>
      <c r="D6177" t="s">
        <v>12463</v>
      </c>
      <c r="E6177" t="s">
        <v>0</v>
      </c>
      <c r="F6177" t="s">
        <v>2</v>
      </c>
      <c r="G6177" t="s">
        <v>1</v>
      </c>
      <c r="H6177" s="4" t="b">
        <v>0</v>
      </c>
      <c r="I6177" t="s">
        <v>0</v>
      </c>
      <c r="J6177" s="4" t="b">
        <v>0</v>
      </c>
      <c r="K6177" t="b">
        <v>0</v>
      </c>
      <c r="L6177" t="b">
        <v>0</v>
      </c>
      <c r="M6177" t="b">
        <v>1</v>
      </c>
      <c r="N6177">
        <f t="shared" si="483"/>
        <v>0</v>
      </c>
      <c r="O6177" s="8" t="str">
        <f t="shared" si="485"/>
        <v>ALUMINUM</v>
      </c>
      <c r="Q6177" t="str">
        <f t="shared" si="486"/>
        <v/>
      </c>
      <c r="R6177" t="str">
        <f t="shared" si="484"/>
        <v/>
      </c>
      <c r="S6177" t="str">
        <f t="shared" si="487"/>
        <v>ALUM</v>
      </c>
    </row>
    <row r="6178" spans="1:19" x14ac:dyDescent="0.25">
      <c r="A6178" t="s">
        <v>12464</v>
      </c>
      <c r="B6178" t="s">
        <v>12465</v>
      </c>
      <c r="C6178" t="s">
        <v>12466</v>
      </c>
      <c r="D6178" t="s">
        <v>12466</v>
      </c>
      <c r="E6178" t="s">
        <v>0</v>
      </c>
      <c r="F6178" t="s">
        <v>2</v>
      </c>
      <c r="G6178" t="s">
        <v>1</v>
      </c>
      <c r="H6178" s="4" t="b">
        <v>1</v>
      </c>
      <c r="I6178" t="s">
        <v>0</v>
      </c>
      <c r="J6178" s="4" t="b">
        <v>0</v>
      </c>
      <c r="K6178" t="b">
        <v>0</v>
      </c>
      <c r="L6178" t="b">
        <v>0</v>
      </c>
      <c r="M6178" t="b">
        <v>1</v>
      </c>
      <c r="N6178">
        <f t="shared" si="483"/>
        <v>0</v>
      </c>
      <c r="O6178" s="8" t="str">
        <f t="shared" si="485"/>
        <v>AL</v>
      </c>
      <c r="Q6178" t="str">
        <f t="shared" si="486"/>
        <v/>
      </c>
      <c r="R6178" t="str">
        <f t="shared" si="484"/>
        <v>RMM_ALU</v>
      </c>
      <c r="S6178" t="str">
        <f t="shared" si="487"/>
        <v>Other</v>
      </c>
    </row>
    <row r="6179" spans="1:19" x14ac:dyDescent="0.25">
      <c r="A6179" t="s">
        <v>12467</v>
      </c>
      <c r="B6179" t="s">
        <v>12465</v>
      </c>
      <c r="C6179" t="s">
        <v>12468</v>
      </c>
      <c r="D6179" t="s">
        <v>12468</v>
      </c>
      <c r="E6179" t="s">
        <v>0</v>
      </c>
      <c r="F6179" t="s">
        <v>2</v>
      </c>
      <c r="G6179" t="s">
        <v>1</v>
      </c>
      <c r="H6179" s="4" t="b">
        <v>0</v>
      </c>
      <c r="I6179" t="s">
        <v>0</v>
      </c>
      <c r="J6179" s="4" t="b">
        <v>0</v>
      </c>
      <c r="K6179" t="b">
        <v>0</v>
      </c>
      <c r="L6179" t="b">
        <v>0</v>
      </c>
      <c r="M6179" t="b">
        <v>1</v>
      </c>
      <c r="N6179">
        <f t="shared" si="483"/>
        <v>0</v>
      </c>
      <c r="O6179" s="8" t="str">
        <f t="shared" si="485"/>
        <v>AL</v>
      </c>
      <c r="Q6179" t="str">
        <f t="shared" si="486"/>
        <v/>
      </c>
      <c r="R6179" t="str">
        <f t="shared" si="484"/>
        <v>RMM_ALU</v>
      </c>
      <c r="S6179" t="str">
        <f t="shared" si="487"/>
        <v>Other</v>
      </c>
    </row>
    <row r="6180" spans="1:19" x14ac:dyDescent="0.25">
      <c r="A6180" t="s">
        <v>12469</v>
      </c>
      <c r="B6180" t="s">
        <v>12</v>
      </c>
      <c r="C6180" t="s">
        <v>12470</v>
      </c>
      <c r="D6180" t="s">
        <v>12470</v>
      </c>
      <c r="E6180" t="s">
        <v>0</v>
      </c>
      <c r="F6180" t="s">
        <v>2</v>
      </c>
      <c r="G6180" t="s">
        <v>1</v>
      </c>
      <c r="H6180" s="4" t="b">
        <v>0</v>
      </c>
      <c r="I6180" t="s">
        <v>0</v>
      </c>
      <c r="J6180" s="4" t="b">
        <v>0</v>
      </c>
      <c r="K6180" t="b">
        <v>0</v>
      </c>
      <c r="L6180" t="b">
        <v>0</v>
      </c>
      <c r="M6180" t="b">
        <v>1</v>
      </c>
      <c r="N6180">
        <f t="shared" si="483"/>
        <v>0</v>
      </c>
      <c r="O6180" s="8" t="str">
        <f t="shared" si="485"/>
        <v>ALUMINIUM</v>
      </c>
      <c r="Q6180" t="str">
        <f t="shared" si="486"/>
        <v/>
      </c>
      <c r="R6180" t="str">
        <f t="shared" si="484"/>
        <v/>
      </c>
      <c r="S6180" t="str">
        <f t="shared" si="487"/>
        <v>ALUM</v>
      </c>
    </row>
    <row r="6181" spans="1:19" x14ac:dyDescent="0.25">
      <c r="A6181" t="s">
        <v>12471</v>
      </c>
      <c r="B6181" t="s">
        <v>12472</v>
      </c>
      <c r="C6181" t="s">
        <v>12473</v>
      </c>
      <c r="D6181" t="s">
        <v>12473</v>
      </c>
      <c r="E6181" t="s">
        <v>0</v>
      </c>
      <c r="F6181" t="s">
        <v>2</v>
      </c>
      <c r="G6181" t="s">
        <v>1</v>
      </c>
      <c r="H6181" s="4" t="b">
        <v>0</v>
      </c>
      <c r="I6181" t="s">
        <v>0</v>
      </c>
      <c r="J6181" s="4" t="b">
        <v>0</v>
      </c>
      <c r="K6181" t="b">
        <v>0</v>
      </c>
      <c r="L6181" t="b">
        <v>0</v>
      </c>
      <c r="M6181" t="b">
        <v>1</v>
      </c>
      <c r="N6181">
        <f t="shared" si="483"/>
        <v>0</v>
      </c>
      <c r="O6181" s="8" t="str">
        <f t="shared" si="485"/>
        <v>ALUMS</v>
      </c>
      <c r="Q6181" t="str">
        <f t="shared" si="486"/>
        <v/>
      </c>
      <c r="R6181" t="str">
        <f t="shared" si="484"/>
        <v/>
      </c>
      <c r="S6181" t="str">
        <f t="shared" si="487"/>
        <v>ALUM</v>
      </c>
    </row>
    <row r="6182" spans="1:19" x14ac:dyDescent="0.25">
      <c r="A6182" t="s">
        <v>12474</v>
      </c>
      <c r="B6182" t="s">
        <v>54</v>
      </c>
      <c r="C6182" t="s">
        <v>12475</v>
      </c>
      <c r="D6182" t="s">
        <v>12475</v>
      </c>
      <c r="E6182" t="s">
        <v>0</v>
      </c>
      <c r="F6182" t="s">
        <v>2</v>
      </c>
      <c r="G6182" t="s">
        <v>1</v>
      </c>
      <c r="H6182" s="4" t="b">
        <v>0</v>
      </c>
      <c r="I6182" t="s">
        <v>0</v>
      </c>
      <c r="J6182" s="4" t="b">
        <v>0</v>
      </c>
      <c r="K6182" t="b">
        <v>0</v>
      </c>
      <c r="L6182" t="b">
        <v>0</v>
      </c>
      <c r="M6182" t="b">
        <v>1</v>
      </c>
      <c r="N6182">
        <f t="shared" si="483"/>
        <v>0</v>
      </c>
      <c r="O6182" s="8" t="str">
        <f t="shared" si="485"/>
        <v>ALUMINUM</v>
      </c>
      <c r="Q6182" t="str">
        <f t="shared" si="486"/>
        <v>PLATE</v>
      </c>
      <c r="R6182" t="str">
        <f t="shared" si="484"/>
        <v/>
      </c>
      <c r="S6182" t="str">
        <f t="shared" si="487"/>
        <v>ALUM</v>
      </c>
    </row>
    <row r="6183" spans="1:19" x14ac:dyDescent="0.25">
      <c r="A6183" t="s">
        <v>12476</v>
      </c>
      <c r="B6183" t="s">
        <v>12477</v>
      </c>
      <c r="C6183" t="s">
        <v>12478</v>
      </c>
      <c r="D6183" t="s">
        <v>12478</v>
      </c>
      <c r="E6183" t="s">
        <v>0</v>
      </c>
      <c r="F6183" t="s">
        <v>2</v>
      </c>
      <c r="G6183" t="s">
        <v>1</v>
      </c>
      <c r="H6183" s="4" t="b">
        <v>0</v>
      </c>
      <c r="I6183" t="s">
        <v>0</v>
      </c>
      <c r="J6183" s="4" t="b">
        <v>0</v>
      </c>
      <c r="K6183" t="b">
        <v>0</v>
      </c>
      <c r="L6183" t="b">
        <v>0</v>
      </c>
      <c r="M6183" t="b">
        <v>1</v>
      </c>
      <c r="N6183">
        <f t="shared" si="483"/>
        <v>0</v>
      </c>
      <c r="O6183" s="8" t="str">
        <f t="shared" si="485"/>
        <v>ALUM</v>
      </c>
      <c r="Q6183" t="str">
        <f t="shared" si="486"/>
        <v/>
      </c>
      <c r="R6183" t="str">
        <f t="shared" si="484"/>
        <v/>
      </c>
      <c r="S6183" t="str">
        <f t="shared" si="487"/>
        <v>ALUM</v>
      </c>
    </row>
    <row r="6184" spans="1:19" x14ac:dyDescent="0.25">
      <c r="A6184" t="s">
        <v>12479</v>
      </c>
      <c r="B6184" t="s">
        <v>12148</v>
      </c>
      <c r="C6184" t="s">
        <v>12480</v>
      </c>
      <c r="D6184" t="s">
        <v>12480</v>
      </c>
      <c r="E6184" t="s">
        <v>0</v>
      </c>
      <c r="F6184" t="s">
        <v>2</v>
      </c>
      <c r="G6184" t="s">
        <v>1</v>
      </c>
      <c r="H6184" s="4" t="b">
        <v>0</v>
      </c>
      <c r="I6184" t="s">
        <v>0</v>
      </c>
      <c r="J6184" s="4" t="b">
        <v>0</v>
      </c>
      <c r="K6184" t="b">
        <v>0</v>
      </c>
      <c r="L6184" t="b">
        <v>0</v>
      </c>
      <c r="M6184" t="b">
        <v>1</v>
      </c>
      <c r="N6184">
        <f t="shared" si="483"/>
        <v>0</v>
      </c>
      <c r="O6184" s="8" t="str">
        <f t="shared" si="485"/>
        <v>ALUMNIUM</v>
      </c>
      <c r="Q6184" t="str">
        <f t="shared" si="486"/>
        <v/>
      </c>
      <c r="R6184" t="str">
        <f t="shared" si="484"/>
        <v/>
      </c>
      <c r="S6184" t="str">
        <f t="shared" si="487"/>
        <v>ALUM</v>
      </c>
    </row>
    <row r="6185" spans="1:19" x14ac:dyDescent="0.25">
      <c r="A6185" t="s">
        <v>12481</v>
      </c>
      <c r="B6185" t="s">
        <v>12279</v>
      </c>
      <c r="C6185" t="s">
        <v>12482</v>
      </c>
      <c r="D6185" t="s">
        <v>12482</v>
      </c>
      <c r="E6185" t="s">
        <v>0</v>
      </c>
      <c r="F6185" t="s">
        <v>2</v>
      </c>
      <c r="G6185" t="s">
        <v>1</v>
      </c>
      <c r="H6185" s="4" t="b">
        <v>0</v>
      </c>
      <c r="I6185" t="s">
        <v>0</v>
      </c>
      <c r="J6185" s="4" t="b">
        <v>0</v>
      </c>
      <c r="K6185" t="b">
        <v>0</v>
      </c>
      <c r="L6185" t="b">
        <v>0</v>
      </c>
      <c r="M6185" t="b">
        <v>1</v>
      </c>
      <c r="N6185">
        <f t="shared" si="483"/>
        <v>0</v>
      </c>
      <c r="O6185" s="8" t="str">
        <f t="shared" si="485"/>
        <v>Aluminum</v>
      </c>
      <c r="Q6185" t="str">
        <f t="shared" si="486"/>
        <v/>
      </c>
      <c r="R6185" t="str">
        <f t="shared" si="484"/>
        <v/>
      </c>
      <c r="S6185" t="str">
        <f t="shared" si="487"/>
        <v>ALUM</v>
      </c>
    </row>
    <row r="6186" spans="1:19" x14ac:dyDescent="0.25">
      <c r="A6186" t="s">
        <v>12483</v>
      </c>
      <c r="B6186" t="s">
        <v>18</v>
      </c>
      <c r="C6186" t="s">
        <v>12484</v>
      </c>
      <c r="D6186" t="s">
        <v>12484</v>
      </c>
      <c r="E6186" t="s">
        <v>0</v>
      </c>
      <c r="F6186" t="s">
        <v>2</v>
      </c>
      <c r="G6186" t="s">
        <v>1</v>
      </c>
      <c r="H6186" s="4" t="b">
        <v>0</v>
      </c>
      <c r="I6186" t="s">
        <v>0</v>
      </c>
      <c r="J6186" s="4" t="b">
        <v>0</v>
      </c>
      <c r="K6186" t="b">
        <v>0</v>
      </c>
      <c r="L6186" t="b">
        <v>0</v>
      </c>
      <c r="M6186" t="b">
        <v>1</v>
      </c>
      <c r="N6186">
        <f t="shared" si="483"/>
        <v>0</v>
      </c>
      <c r="O6186" s="8" t="str">
        <f t="shared" si="485"/>
        <v>ALUM</v>
      </c>
      <c r="Q6186" t="str">
        <f t="shared" si="486"/>
        <v/>
      </c>
      <c r="R6186" t="str">
        <f t="shared" si="484"/>
        <v/>
      </c>
      <c r="S6186" t="str">
        <f t="shared" si="487"/>
        <v>ALUM</v>
      </c>
    </row>
    <row r="6187" spans="1:19" x14ac:dyDescent="0.25">
      <c r="A6187" t="s">
        <v>12485</v>
      </c>
      <c r="B6187" t="s">
        <v>4</v>
      </c>
      <c r="C6187" t="s">
        <v>208</v>
      </c>
      <c r="D6187" t="s">
        <v>208</v>
      </c>
      <c r="E6187" t="s">
        <v>0</v>
      </c>
      <c r="F6187" t="s">
        <v>2</v>
      </c>
      <c r="G6187" t="s">
        <v>1</v>
      </c>
      <c r="H6187" s="4" t="b">
        <v>0</v>
      </c>
      <c r="I6187" t="s">
        <v>0</v>
      </c>
      <c r="J6187" s="4" t="b">
        <v>0</v>
      </c>
      <c r="K6187" t="b">
        <v>0</v>
      </c>
      <c r="L6187" t="b">
        <v>0</v>
      </c>
      <c r="M6187" t="b">
        <v>1</v>
      </c>
      <c r="N6187">
        <f t="shared" si="483"/>
        <v>0</v>
      </c>
      <c r="O6187" s="8" t="str">
        <f t="shared" si="485"/>
        <v>AL6061-T6</v>
      </c>
      <c r="Q6187" t="str">
        <f t="shared" si="486"/>
        <v/>
      </c>
      <c r="R6187" t="str">
        <f t="shared" si="484"/>
        <v>RMM_ALU</v>
      </c>
      <c r="S6187" t="str">
        <f t="shared" si="487"/>
        <v>Other</v>
      </c>
    </row>
    <row r="6188" spans="1:19" x14ac:dyDescent="0.25">
      <c r="A6188" t="s">
        <v>12486</v>
      </c>
      <c r="B6188" t="s">
        <v>54</v>
      </c>
      <c r="C6188" t="s">
        <v>12487</v>
      </c>
      <c r="D6188" t="s">
        <v>12487</v>
      </c>
      <c r="E6188" t="s">
        <v>0</v>
      </c>
      <c r="F6188" t="s">
        <v>2</v>
      </c>
      <c r="G6188" t="s">
        <v>1</v>
      </c>
      <c r="H6188" s="4" t="b">
        <v>0</v>
      </c>
      <c r="I6188" t="s">
        <v>0</v>
      </c>
      <c r="J6188" s="4" t="b">
        <v>0</v>
      </c>
      <c r="K6188" t="b">
        <v>0</v>
      </c>
      <c r="L6188" t="b">
        <v>0</v>
      </c>
      <c r="M6188" t="b">
        <v>1</v>
      </c>
      <c r="N6188">
        <f t="shared" si="483"/>
        <v>0</v>
      </c>
      <c r="O6188" s="8" t="str">
        <f t="shared" si="485"/>
        <v>ALUMINUM</v>
      </c>
      <c r="Q6188" t="str">
        <f t="shared" si="486"/>
        <v/>
      </c>
      <c r="R6188" t="str">
        <f t="shared" si="484"/>
        <v/>
      </c>
      <c r="S6188" t="str">
        <f t="shared" si="487"/>
        <v>ALUM</v>
      </c>
    </row>
    <row r="6189" spans="1:19" x14ac:dyDescent="0.25">
      <c r="A6189" t="s">
        <v>12488</v>
      </c>
      <c r="B6189" t="s">
        <v>15</v>
      </c>
      <c r="C6189" t="s">
        <v>12489</v>
      </c>
      <c r="D6189" t="s">
        <v>12489</v>
      </c>
      <c r="E6189" t="s">
        <v>0</v>
      </c>
      <c r="F6189" t="s">
        <v>2</v>
      </c>
      <c r="G6189" t="s">
        <v>1</v>
      </c>
      <c r="H6189" s="4" t="b">
        <v>0</v>
      </c>
      <c r="I6189" t="s">
        <v>0</v>
      </c>
      <c r="J6189" s="4" t="b">
        <v>0</v>
      </c>
      <c r="K6189" t="b">
        <v>0</v>
      </c>
      <c r="L6189" t="b">
        <v>0</v>
      </c>
      <c r="M6189" t="b">
        <v>1</v>
      </c>
      <c r="N6189">
        <f t="shared" si="483"/>
        <v>0</v>
      </c>
      <c r="O6189" s="8" t="str">
        <f t="shared" si="485"/>
        <v>AL</v>
      </c>
      <c r="Q6189" t="str">
        <f t="shared" si="486"/>
        <v/>
      </c>
      <c r="R6189" t="str">
        <f t="shared" si="484"/>
        <v>RMM_ALU</v>
      </c>
      <c r="S6189" t="str">
        <f t="shared" si="487"/>
        <v>Other</v>
      </c>
    </row>
    <row r="6190" spans="1:19" x14ac:dyDescent="0.25">
      <c r="A6190" t="s">
        <v>12490</v>
      </c>
      <c r="B6190" t="s">
        <v>15</v>
      </c>
      <c r="C6190" t="s">
        <v>12491</v>
      </c>
      <c r="D6190" t="s">
        <v>12491</v>
      </c>
      <c r="E6190" t="s">
        <v>0</v>
      </c>
      <c r="F6190" t="s">
        <v>2</v>
      </c>
      <c r="G6190" t="s">
        <v>1</v>
      </c>
      <c r="H6190" s="4" t="b">
        <v>0</v>
      </c>
      <c r="I6190" t="s">
        <v>0</v>
      </c>
      <c r="J6190" s="4" t="b">
        <v>0</v>
      </c>
      <c r="K6190" t="b">
        <v>0</v>
      </c>
      <c r="L6190" t="b">
        <v>0</v>
      </c>
      <c r="M6190" t="b">
        <v>1</v>
      </c>
      <c r="N6190">
        <f t="shared" si="483"/>
        <v>0</v>
      </c>
      <c r="O6190" s="8" t="str">
        <f t="shared" si="485"/>
        <v>AL</v>
      </c>
      <c r="Q6190" t="str">
        <f t="shared" si="486"/>
        <v/>
      </c>
      <c r="R6190" t="str">
        <f t="shared" si="484"/>
        <v>RMM_ALU</v>
      </c>
      <c r="S6190" t="str">
        <f t="shared" si="487"/>
        <v>Other</v>
      </c>
    </row>
    <row r="6191" spans="1:19" x14ac:dyDescent="0.25">
      <c r="A6191" t="s">
        <v>12492</v>
      </c>
      <c r="B6191" t="s">
        <v>54</v>
      </c>
      <c r="C6191" t="s">
        <v>12493</v>
      </c>
      <c r="D6191" t="s">
        <v>12493</v>
      </c>
      <c r="E6191" t="s">
        <v>0</v>
      </c>
      <c r="F6191" t="s">
        <v>2</v>
      </c>
      <c r="G6191" t="s">
        <v>1</v>
      </c>
      <c r="H6191" s="4" t="b">
        <v>0</v>
      </c>
      <c r="I6191" t="s">
        <v>0</v>
      </c>
      <c r="J6191" s="4" t="b">
        <v>0</v>
      </c>
      <c r="K6191" t="b">
        <v>0</v>
      </c>
      <c r="L6191" t="b">
        <v>0</v>
      </c>
      <c r="M6191" t="b">
        <v>1</v>
      </c>
      <c r="N6191">
        <f t="shared" si="483"/>
        <v>0</v>
      </c>
      <c r="O6191" s="8" t="str">
        <f t="shared" si="485"/>
        <v>ALUMINUM</v>
      </c>
      <c r="Q6191" t="str">
        <f t="shared" si="486"/>
        <v/>
      </c>
      <c r="R6191" t="str">
        <f t="shared" si="484"/>
        <v/>
      </c>
      <c r="S6191" t="str">
        <f t="shared" si="487"/>
        <v>ALUM</v>
      </c>
    </row>
    <row r="6192" spans="1:19" x14ac:dyDescent="0.25">
      <c r="A6192" t="s">
        <v>12494</v>
      </c>
      <c r="B6192" t="s">
        <v>12495</v>
      </c>
      <c r="C6192" t="s">
        <v>12496</v>
      </c>
      <c r="D6192" t="s">
        <v>12496</v>
      </c>
      <c r="E6192" t="s">
        <v>0</v>
      </c>
      <c r="F6192" t="s">
        <v>2</v>
      </c>
      <c r="G6192" t="s">
        <v>1</v>
      </c>
      <c r="H6192" s="4" t="b">
        <v>0</v>
      </c>
      <c r="I6192" t="s">
        <v>0</v>
      </c>
      <c r="J6192" s="4" t="b">
        <v>0</v>
      </c>
      <c r="K6192" t="b">
        <v>0</v>
      </c>
      <c r="L6192" t="b">
        <v>0</v>
      </c>
      <c r="M6192" t="b">
        <v>1</v>
      </c>
      <c r="N6192">
        <f t="shared" si="483"/>
        <v>0</v>
      </c>
      <c r="O6192" s="8" t="str">
        <f t="shared" si="485"/>
        <v>ALUMINUM</v>
      </c>
      <c r="Q6192" t="str">
        <f t="shared" si="486"/>
        <v>PLATE</v>
      </c>
      <c r="R6192" t="str">
        <f t="shared" si="484"/>
        <v/>
      </c>
      <c r="S6192" t="str">
        <f t="shared" si="487"/>
        <v>ALUM</v>
      </c>
    </row>
    <row r="6193" spans="1:19" x14ac:dyDescent="0.25">
      <c r="A6193" t="s">
        <v>12497</v>
      </c>
      <c r="B6193" t="s">
        <v>12194</v>
      </c>
      <c r="C6193" t="s">
        <v>12498</v>
      </c>
      <c r="D6193" t="s">
        <v>12498</v>
      </c>
      <c r="E6193" t="s">
        <v>0</v>
      </c>
      <c r="F6193" t="s">
        <v>2</v>
      </c>
      <c r="G6193" t="s">
        <v>1</v>
      </c>
      <c r="H6193" s="4" t="b">
        <v>0</v>
      </c>
      <c r="I6193" t="s">
        <v>0</v>
      </c>
      <c r="J6193" s="4" t="b">
        <v>0</v>
      </c>
      <c r="K6193" t="b">
        <v>0</v>
      </c>
      <c r="L6193" t="b">
        <v>0</v>
      </c>
      <c r="M6193" t="b">
        <v>1</v>
      </c>
      <c r="N6193">
        <f t="shared" si="483"/>
        <v>0</v>
      </c>
      <c r="O6193" s="8" t="str">
        <f t="shared" si="485"/>
        <v>ALUMINUM</v>
      </c>
      <c r="Q6193" t="str">
        <f t="shared" si="486"/>
        <v/>
      </c>
      <c r="R6193" t="str">
        <f t="shared" si="484"/>
        <v/>
      </c>
      <c r="S6193" t="str">
        <f t="shared" si="487"/>
        <v>ALUM</v>
      </c>
    </row>
    <row r="6194" spans="1:19" x14ac:dyDescent="0.25">
      <c r="A6194" t="s">
        <v>12499</v>
      </c>
      <c r="B6194" t="s">
        <v>12500</v>
      </c>
      <c r="C6194" t="s">
        <v>12501</v>
      </c>
      <c r="D6194" t="s">
        <v>12501</v>
      </c>
      <c r="E6194" t="s">
        <v>0</v>
      </c>
      <c r="F6194" t="s">
        <v>2</v>
      </c>
      <c r="G6194" t="s">
        <v>1</v>
      </c>
      <c r="H6194" s="4" t="b">
        <v>0</v>
      </c>
      <c r="I6194" t="s">
        <v>0</v>
      </c>
      <c r="J6194" s="4" t="b">
        <v>0</v>
      </c>
      <c r="K6194" t="b">
        <v>0</v>
      </c>
      <c r="L6194" t="b">
        <v>0</v>
      </c>
      <c r="M6194" t="b">
        <v>1</v>
      </c>
      <c r="N6194">
        <f t="shared" ref="N6194:N6257" si="488">IFERROR(IF(SEARCH(",",D6194,1)-1&gt;10,0,SEARCH(",",D6194,1)-1),0)</f>
        <v>0</v>
      </c>
      <c r="O6194" s="8" t="str">
        <f t="shared" si="485"/>
        <v>MUMLTIPURPOSE</v>
      </c>
      <c r="Q6194" t="str">
        <f t="shared" si="486"/>
        <v/>
      </c>
      <c r="R6194" t="str">
        <f t="shared" ref="R6194:R6257" si="489">IF(LEFT(A6194,3)=LEFT(D6194,3),"",CONCATENATE(I6194, "_",LEFT(A6194,3)))</f>
        <v>RMM_ALU</v>
      </c>
      <c r="S6194" t="str">
        <f t="shared" si="487"/>
        <v>ALUM</v>
      </c>
    </row>
    <row r="6195" spans="1:19" x14ac:dyDescent="0.25">
      <c r="A6195" t="s">
        <v>12502</v>
      </c>
      <c r="B6195" t="s">
        <v>35</v>
      </c>
      <c r="C6195" t="s">
        <v>12503</v>
      </c>
      <c r="D6195" t="s">
        <v>12503</v>
      </c>
      <c r="E6195" t="s">
        <v>0</v>
      </c>
      <c r="F6195" t="s">
        <v>2</v>
      </c>
      <c r="G6195" t="s">
        <v>1</v>
      </c>
      <c r="H6195" s="4" t="b">
        <v>0</v>
      </c>
      <c r="I6195" t="s">
        <v>0</v>
      </c>
      <c r="J6195" s="4" t="b">
        <v>0</v>
      </c>
      <c r="K6195" t="b">
        <v>0</v>
      </c>
      <c r="L6195" t="b">
        <v>0</v>
      </c>
      <c r="M6195" t="b">
        <v>1</v>
      </c>
      <c r="N6195">
        <f t="shared" si="488"/>
        <v>0</v>
      </c>
      <c r="O6195" s="8" t="str">
        <f t="shared" si="485"/>
        <v>ALUM</v>
      </c>
      <c r="Q6195" t="str">
        <f t="shared" si="486"/>
        <v/>
      </c>
      <c r="R6195" t="str">
        <f t="shared" si="489"/>
        <v/>
      </c>
      <c r="S6195" t="str">
        <f t="shared" si="487"/>
        <v>ALUM</v>
      </c>
    </row>
    <row r="6196" spans="1:19" x14ac:dyDescent="0.25">
      <c r="A6196" t="s">
        <v>12504</v>
      </c>
      <c r="B6196" t="s">
        <v>54</v>
      </c>
      <c r="C6196" t="s">
        <v>12505</v>
      </c>
      <c r="D6196" t="s">
        <v>12505</v>
      </c>
      <c r="E6196" t="s">
        <v>0</v>
      </c>
      <c r="F6196" t="s">
        <v>2</v>
      </c>
      <c r="G6196" t="s">
        <v>1</v>
      </c>
      <c r="H6196" s="4" t="b">
        <v>0</v>
      </c>
      <c r="I6196" t="s">
        <v>0</v>
      </c>
      <c r="J6196" s="4" t="b">
        <v>0</v>
      </c>
      <c r="K6196" t="b">
        <v>0</v>
      </c>
      <c r="L6196" t="b">
        <v>0</v>
      </c>
      <c r="M6196" t="b">
        <v>1</v>
      </c>
      <c r="N6196">
        <f t="shared" si="488"/>
        <v>0</v>
      </c>
      <c r="O6196" s="8" t="str">
        <f t="shared" si="485"/>
        <v>ALUMINUM</v>
      </c>
      <c r="Q6196" t="str">
        <f t="shared" si="486"/>
        <v/>
      </c>
      <c r="R6196" t="str">
        <f t="shared" si="489"/>
        <v/>
      </c>
      <c r="S6196" t="str">
        <f t="shared" si="487"/>
        <v>ALUM</v>
      </c>
    </row>
    <row r="6197" spans="1:19" x14ac:dyDescent="0.25">
      <c r="A6197" t="s">
        <v>12506</v>
      </c>
      <c r="B6197" t="s">
        <v>54</v>
      </c>
      <c r="C6197" t="s">
        <v>12507</v>
      </c>
      <c r="D6197" t="s">
        <v>12507</v>
      </c>
      <c r="E6197" t="s">
        <v>0</v>
      </c>
      <c r="F6197" t="s">
        <v>2</v>
      </c>
      <c r="G6197" t="s">
        <v>1</v>
      </c>
      <c r="H6197" s="4" t="b">
        <v>0</v>
      </c>
      <c r="I6197" t="s">
        <v>0</v>
      </c>
      <c r="J6197" s="4" t="b">
        <v>0</v>
      </c>
      <c r="K6197" t="b">
        <v>0</v>
      </c>
      <c r="L6197" t="b">
        <v>0</v>
      </c>
      <c r="M6197" t="b">
        <v>1</v>
      </c>
      <c r="N6197">
        <f t="shared" si="488"/>
        <v>0</v>
      </c>
      <c r="O6197" s="8" t="str">
        <f t="shared" si="485"/>
        <v>ALUMINUM</v>
      </c>
      <c r="Q6197" t="str">
        <f t="shared" si="486"/>
        <v/>
      </c>
      <c r="R6197" t="str">
        <f t="shared" si="489"/>
        <v/>
      </c>
      <c r="S6197" t="str">
        <f t="shared" si="487"/>
        <v>ALUM</v>
      </c>
    </row>
    <row r="6198" spans="1:19" x14ac:dyDescent="0.25">
      <c r="A6198" t="s">
        <v>12508</v>
      </c>
      <c r="B6198" t="s">
        <v>12509</v>
      </c>
      <c r="C6198" t="s">
        <v>12510</v>
      </c>
      <c r="D6198" t="s">
        <v>12510</v>
      </c>
      <c r="E6198" t="s">
        <v>0</v>
      </c>
      <c r="F6198" t="s">
        <v>2</v>
      </c>
      <c r="G6198" t="s">
        <v>1</v>
      </c>
      <c r="H6198" s="4" t="b">
        <v>0</v>
      </c>
      <c r="I6198" t="s">
        <v>0</v>
      </c>
      <c r="J6198" s="4" t="b">
        <v>0</v>
      </c>
      <c r="K6198" t="b">
        <v>0</v>
      </c>
      <c r="L6198" t="b">
        <v>0</v>
      </c>
      <c r="M6198" t="b">
        <v>1</v>
      </c>
      <c r="N6198">
        <f t="shared" si="488"/>
        <v>0</v>
      </c>
      <c r="O6198" s="8" t="str">
        <f t="shared" si="485"/>
        <v>ALUMS</v>
      </c>
      <c r="Q6198" t="str">
        <f t="shared" si="486"/>
        <v/>
      </c>
      <c r="R6198" t="str">
        <f t="shared" si="489"/>
        <v/>
      </c>
      <c r="S6198" t="str">
        <f t="shared" si="487"/>
        <v>ALUM</v>
      </c>
    </row>
    <row r="6199" spans="1:19" x14ac:dyDescent="0.25">
      <c r="A6199" t="s">
        <v>12511</v>
      </c>
      <c r="B6199" t="s">
        <v>12218</v>
      </c>
      <c r="C6199" t="s">
        <v>12512</v>
      </c>
      <c r="D6199" t="s">
        <v>12512</v>
      </c>
      <c r="E6199" t="s">
        <v>0</v>
      </c>
      <c r="F6199" t="s">
        <v>2</v>
      </c>
      <c r="G6199" t="s">
        <v>1</v>
      </c>
      <c r="H6199" s="4" t="b">
        <v>0</v>
      </c>
      <c r="I6199" t="s">
        <v>0</v>
      </c>
      <c r="J6199" s="4" t="b">
        <v>0</v>
      </c>
      <c r="K6199" t="b">
        <v>0</v>
      </c>
      <c r="L6199" t="b">
        <v>0</v>
      </c>
      <c r="M6199" t="b">
        <v>1</v>
      </c>
      <c r="N6199">
        <f t="shared" si="488"/>
        <v>0</v>
      </c>
      <c r="O6199" s="8" t="str">
        <f t="shared" si="485"/>
        <v>ALUMNIMUM</v>
      </c>
      <c r="Q6199" t="str">
        <f t="shared" si="486"/>
        <v/>
      </c>
      <c r="R6199" t="str">
        <f t="shared" si="489"/>
        <v/>
      </c>
      <c r="S6199" t="str">
        <f t="shared" si="487"/>
        <v>ALUM</v>
      </c>
    </row>
    <row r="6200" spans="1:19" x14ac:dyDescent="0.25">
      <c r="A6200" t="s">
        <v>12513</v>
      </c>
      <c r="B6200" t="s">
        <v>54</v>
      </c>
      <c r="C6200" t="s">
        <v>12514</v>
      </c>
      <c r="D6200" t="s">
        <v>12514</v>
      </c>
      <c r="E6200" t="s">
        <v>0</v>
      </c>
      <c r="F6200" t="s">
        <v>2</v>
      </c>
      <c r="G6200" t="s">
        <v>1</v>
      </c>
      <c r="H6200" s="4" t="b">
        <v>0</v>
      </c>
      <c r="I6200" t="s">
        <v>0</v>
      </c>
      <c r="J6200" s="4" t="b">
        <v>0</v>
      </c>
      <c r="K6200" t="b">
        <v>0</v>
      </c>
      <c r="L6200" t="b">
        <v>0</v>
      </c>
      <c r="M6200" t="b">
        <v>1</v>
      </c>
      <c r="N6200">
        <f t="shared" si="488"/>
        <v>0</v>
      </c>
      <c r="O6200" s="8" t="str">
        <f t="shared" si="485"/>
        <v>ALUMINUM</v>
      </c>
      <c r="Q6200" t="str">
        <f t="shared" si="486"/>
        <v/>
      </c>
      <c r="R6200" t="str">
        <f t="shared" si="489"/>
        <v/>
      </c>
      <c r="S6200" t="str">
        <f t="shared" si="487"/>
        <v>ALUM</v>
      </c>
    </row>
    <row r="6201" spans="1:19" x14ac:dyDescent="0.25">
      <c r="A6201" t="s">
        <v>12515</v>
      </c>
      <c r="B6201" t="s">
        <v>54</v>
      </c>
      <c r="C6201" t="s">
        <v>12516</v>
      </c>
      <c r="D6201" t="s">
        <v>12516</v>
      </c>
      <c r="E6201" t="s">
        <v>0</v>
      </c>
      <c r="F6201" t="s">
        <v>2</v>
      </c>
      <c r="G6201" t="s">
        <v>1</v>
      </c>
      <c r="H6201" s="4" t="b">
        <v>0</v>
      </c>
      <c r="I6201" t="s">
        <v>0</v>
      </c>
      <c r="J6201" s="4" t="b">
        <v>0</v>
      </c>
      <c r="K6201" t="b">
        <v>0</v>
      </c>
      <c r="L6201" t="b">
        <v>0</v>
      </c>
      <c r="M6201" t="b">
        <v>1</v>
      </c>
      <c r="N6201">
        <f t="shared" si="488"/>
        <v>0</v>
      </c>
      <c r="O6201" s="8" t="str">
        <f t="shared" si="485"/>
        <v>ALUMINUM</v>
      </c>
      <c r="Q6201" t="str">
        <f t="shared" si="486"/>
        <v/>
      </c>
      <c r="R6201" t="str">
        <f t="shared" si="489"/>
        <v/>
      </c>
      <c r="S6201" t="str">
        <f t="shared" si="487"/>
        <v>ALUM</v>
      </c>
    </row>
    <row r="6202" spans="1:19" x14ac:dyDescent="0.25">
      <c r="A6202" t="s">
        <v>12517</v>
      </c>
      <c r="B6202" t="s">
        <v>54</v>
      </c>
      <c r="C6202" t="s">
        <v>12518</v>
      </c>
      <c r="D6202" t="s">
        <v>12518</v>
      </c>
      <c r="E6202" t="s">
        <v>0</v>
      </c>
      <c r="F6202" t="s">
        <v>2</v>
      </c>
      <c r="G6202" t="s">
        <v>1</v>
      </c>
      <c r="H6202" s="4" t="b">
        <v>0</v>
      </c>
      <c r="I6202" t="s">
        <v>0</v>
      </c>
      <c r="J6202" s="4" t="b">
        <v>0</v>
      </c>
      <c r="K6202" t="b">
        <v>0</v>
      </c>
      <c r="L6202" t="b">
        <v>0</v>
      </c>
      <c r="M6202" t="b">
        <v>1</v>
      </c>
      <c r="N6202">
        <f t="shared" si="488"/>
        <v>0</v>
      </c>
      <c r="O6202" s="8" t="str">
        <f t="shared" si="485"/>
        <v>ALUMINUM</v>
      </c>
      <c r="Q6202" t="str">
        <f t="shared" si="486"/>
        <v/>
      </c>
      <c r="R6202" t="str">
        <f t="shared" si="489"/>
        <v/>
      </c>
      <c r="S6202" t="str">
        <f t="shared" si="487"/>
        <v>ALUM</v>
      </c>
    </row>
    <row r="6203" spans="1:19" x14ac:dyDescent="0.25">
      <c r="A6203" t="s">
        <v>12519</v>
      </c>
      <c r="B6203" t="s">
        <v>54</v>
      </c>
      <c r="C6203" t="s">
        <v>12520</v>
      </c>
      <c r="D6203" t="s">
        <v>12520</v>
      </c>
      <c r="E6203" t="s">
        <v>0</v>
      </c>
      <c r="F6203" t="s">
        <v>2</v>
      </c>
      <c r="G6203" t="s">
        <v>1</v>
      </c>
      <c r="H6203" s="4" t="b">
        <v>0</v>
      </c>
      <c r="I6203" t="s">
        <v>0</v>
      </c>
      <c r="J6203" s="4" t="b">
        <v>0</v>
      </c>
      <c r="K6203" t="b">
        <v>0</v>
      </c>
      <c r="L6203" t="b">
        <v>0</v>
      </c>
      <c r="M6203" t="b">
        <v>1</v>
      </c>
      <c r="N6203">
        <f t="shared" si="488"/>
        <v>0</v>
      </c>
      <c r="O6203" s="8" t="str">
        <f t="shared" si="485"/>
        <v>ALUMINUM</v>
      </c>
      <c r="Q6203" t="str">
        <f t="shared" si="486"/>
        <v/>
      </c>
      <c r="R6203" t="str">
        <f t="shared" si="489"/>
        <v/>
      </c>
      <c r="S6203" t="str">
        <f t="shared" si="487"/>
        <v>ALUM</v>
      </c>
    </row>
    <row r="6204" spans="1:19" x14ac:dyDescent="0.25">
      <c r="A6204" t="s">
        <v>12521</v>
      </c>
      <c r="B6204" t="s">
        <v>54</v>
      </c>
      <c r="C6204" t="s">
        <v>12522</v>
      </c>
      <c r="D6204" t="s">
        <v>12522</v>
      </c>
      <c r="E6204" t="s">
        <v>0</v>
      </c>
      <c r="F6204" t="s">
        <v>2</v>
      </c>
      <c r="G6204" t="s">
        <v>1</v>
      </c>
      <c r="H6204" s="4" t="b">
        <v>0</v>
      </c>
      <c r="I6204" t="s">
        <v>0</v>
      </c>
      <c r="J6204" s="4" t="b">
        <v>0</v>
      </c>
      <c r="K6204" t="b">
        <v>0</v>
      </c>
      <c r="L6204" t="b">
        <v>0</v>
      </c>
      <c r="M6204" t="b">
        <v>1</v>
      </c>
      <c r="N6204">
        <f t="shared" si="488"/>
        <v>0</v>
      </c>
      <c r="O6204" s="8" t="str">
        <f t="shared" si="485"/>
        <v>ALUMINUM</v>
      </c>
      <c r="Q6204" t="str">
        <f t="shared" si="486"/>
        <v/>
      </c>
      <c r="R6204" t="str">
        <f t="shared" si="489"/>
        <v/>
      </c>
      <c r="S6204" t="str">
        <f t="shared" si="487"/>
        <v>ALUM</v>
      </c>
    </row>
    <row r="6205" spans="1:19" x14ac:dyDescent="0.25">
      <c r="A6205" t="s">
        <v>12523</v>
      </c>
      <c r="B6205" t="s">
        <v>12524</v>
      </c>
      <c r="C6205" t="s">
        <v>12525</v>
      </c>
      <c r="D6205" t="s">
        <v>12525</v>
      </c>
      <c r="E6205" t="s">
        <v>0</v>
      </c>
      <c r="F6205" t="s">
        <v>2</v>
      </c>
      <c r="G6205" t="s">
        <v>1</v>
      </c>
      <c r="H6205" s="4" t="b">
        <v>0</v>
      </c>
      <c r="I6205" t="s">
        <v>0</v>
      </c>
      <c r="J6205" s="4" t="b">
        <v>0</v>
      </c>
      <c r="K6205" t="b">
        <v>0</v>
      </c>
      <c r="L6205" t="b">
        <v>0</v>
      </c>
      <c r="M6205" t="b">
        <v>1</v>
      </c>
      <c r="N6205">
        <f t="shared" si="488"/>
        <v>0</v>
      </c>
      <c r="O6205" s="8" t="str">
        <f t="shared" si="485"/>
        <v>ALUMINUM</v>
      </c>
      <c r="Q6205" t="str">
        <f t="shared" si="486"/>
        <v/>
      </c>
      <c r="R6205" t="str">
        <f t="shared" si="489"/>
        <v/>
      </c>
      <c r="S6205" t="str">
        <f t="shared" si="487"/>
        <v>ALUM</v>
      </c>
    </row>
    <row r="6206" spans="1:19" x14ac:dyDescent="0.25">
      <c r="A6206" t="s">
        <v>12526</v>
      </c>
      <c r="B6206" t="s">
        <v>54</v>
      </c>
      <c r="C6206" t="s">
        <v>12527</v>
      </c>
      <c r="D6206" t="s">
        <v>12527</v>
      </c>
      <c r="E6206" t="s">
        <v>0</v>
      </c>
      <c r="F6206" t="s">
        <v>2</v>
      </c>
      <c r="G6206" t="s">
        <v>1</v>
      </c>
      <c r="H6206" s="4" t="b">
        <v>0</v>
      </c>
      <c r="I6206" t="s">
        <v>0</v>
      </c>
      <c r="J6206" s="4" t="b">
        <v>0</v>
      </c>
      <c r="K6206" t="b">
        <v>0</v>
      </c>
      <c r="L6206" t="b">
        <v>0</v>
      </c>
      <c r="M6206" t="b">
        <v>1</v>
      </c>
      <c r="N6206">
        <f t="shared" si="488"/>
        <v>0</v>
      </c>
      <c r="O6206" s="8" t="str">
        <f t="shared" si="485"/>
        <v>ALUMINUM</v>
      </c>
      <c r="Q6206" t="str">
        <f t="shared" si="486"/>
        <v/>
      </c>
      <c r="R6206" t="str">
        <f t="shared" si="489"/>
        <v/>
      </c>
      <c r="S6206" t="str">
        <f t="shared" si="487"/>
        <v>ALUM</v>
      </c>
    </row>
    <row r="6207" spans="1:19" x14ac:dyDescent="0.25">
      <c r="A6207" t="s">
        <v>12528</v>
      </c>
      <c r="B6207" t="s">
        <v>12390</v>
      </c>
      <c r="C6207" t="s">
        <v>12529</v>
      </c>
      <c r="D6207" t="s">
        <v>12529</v>
      </c>
      <c r="E6207" t="s">
        <v>0</v>
      </c>
      <c r="F6207" t="s">
        <v>2</v>
      </c>
      <c r="G6207" t="s">
        <v>1</v>
      </c>
      <c r="H6207" s="4" t="b">
        <v>0</v>
      </c>
      <c r="I6207" t="s">
        <v>0</v>
      </c>
      <c r="J6207" s="4" t="b">
        <v>0</v>
      </c>
      <c r="K6207" t="b">
        <v>0</v>
      </c>
      <c r="L6207" t="b">
        <v>0</v>
      </c>
      <c r="M6207" t="b">
        <v>1</v>
      </c>
      <c r="N6207">
        <f t="shared" si="488"/>
        <v>0</v>
      </c>
      <c r="O6207" s="8" t="str">
        <f t="shared" si="485"/>
        <v>MULTIPURPOSE</v>
      </c>
      <c r="Q6207" t="str">
        <f t="shared" si="486"/>
        <v/>
      </c>
      <c r="R6207" t="str">
        <f t="shared" si="489"/>
        <v>RMM_ALU</v>
      </c>
      <c r="S6207" t="str">
        <f t="shared" si="487"/>
        <v>ALUM</v>
      </c>
    </row>
    <row r="6208" spans="1:19" x14ac:dyDescent="0.25">
      <c r="A6208" t="s">
        <v>12530</v>
      </c>
      <c r="B6208" t="s">
        <v>18</v>
      </c>
      <c r="C6208" t="s">
        <v>12531</v>
      </c>
      <c r="D6208" t="s">
        <v>12531</v>
      </c>
      <c r="E6208" t="s">
        <v>0</v>
      </c>
      <c r="F6208" t="s">
        <v>2</v>
      </c>
      <c r="G6208" t="s">
        <v>1</v>
      </c>
      <c r="H6208" s="4" t="b">
        <v>0</v>
      </c>
      <c r="I6208" t="s">
        <v>0</v>
      </c>
      <c r="J6208" s="4" t="b">
        <v>0</v>
      </c>
      <c r="K6208" t="b">
        <v>0</v>
      </c>
      <c r="L6208" t="b">
        <v>0</v>
      </c>
      <c r="M6208" t="b">
        <v>1</v>
      </c>
      <c r="N6208">
        <f t="shared" si="488"/>
        <v>0</v>
      </c>
      <c r="O6208" s="8" t="str">
        <f t="shared" si="485"/>
        <v>ALUM</v>
      </c>
      <c r="Q6208" t="str">
        <f t="shared" si="486"/>
        <v/>
      </c>
      <c r="R6208" t="str">
        <f t="shared" si="489"/>
        <v/>
      </c>
      <c r="S6208" t="str">
        <f t="shared" si="487"/>
        <v>ALUM</v>
      </c>
    </row>
    <row r="6209" spans="1:19" x14ac:dyDescent="0.25">
      <c r="A6209" t="s">
        <v>12532</v>
      </c>
      <c r="B6209" t="s">
        <v>54</v>
      </c>
      <c r="C6209" t="s">
        <v>12533</v>
      </c>
      <c r="D6209" t="s">
        <v>12533</v>
      </c>
      <c r="E6209" t="s">
        <v>0</v>
      </c>
      <c r="F6209" t="s">
        <v>2</v>
      </c>
      <c r="G6209" t="s">
        <v>1</v>
      </c>
      <c r="H6209" s="4" t="b">
        <v>0</v>
      </c>
      <c r="I6209" t="s">
        <v>0</v>
      </c>
      <c r="J6209" s="4" t="b">
        <v>0</v>
      </c>
      <c r="K6209" t="b">
        <v>0</v>
      </c>
      <c r="L6209" t="b">
        <v>0</v>
      </c>
      <c r="M6209" t="b">
        <v>1</v>
      </c>
      <c r="N6209">
        <f t="shared" si="488"/>
        <v>0</v>
      </c>
      <c r="O6209" s="8" t="str">
        <f t="shared" si="485"/>
        <v>ALUMINUM</v>
      </c>
      <c r="Q6209" t="str">
        <f t="shared" si="486"/>
        <v/>
      </c>
      <c r="R6209" t="str">
        <f t="shared" si="489"/>
        <v/>
      </c>
      <c r="S6209" t="str">
        <f t="shared" si="487"/>
        <v>ALUM</v>
      </c>
    </row>
    <row r="6210" spans="1:19" x14ac:dyDescent="0.25">
      <c r="A6210" t="s">
        <v>12534</v>
      </c>
      <c r="B6210" t="s">
        <v>12</v>
      </c>
      <c r="C6210" t="s">
        <v>12535</v>
      </c>
      <c r="D6210" t="s">
        <v>12535</v>
      </c>
      <c r="E6210" t="s">
        <v>0</v>
      </c>
      <c r="F6210" t="s">
        <v>2</v>
      </c>
      <c r="G6210" t="s">
        <v>1</v>
      </c>
      <c r="H6210" s="4" t="b">
        <v>0</v>
      </c>
      <c r="I6210" t="s">
        <v>0</v>
      </c>
      <c r="J6210" s="4" t="b">
        <v>0</v>
      </c>
      <c r="K6210" t="b">
        <v>0</v>
      </c>
      <c r="L6210" t="b">
        <v>0</v>
      </c>
      <c r="M6210" t="b">
        <v>1</v>
      </c>
      <c r="N6210">
        <f t="shared" si="488"/>
        <v>0</v>
      </c>
      <c r="O6210" s="8" t="str">
        <f t="shared" si="485"/>
        <v>ALUMINIUM</v>
      </c>
      <c r="Q6210" t="str">
        <f t="shared" si="486"/>
        <v/>
      </c>
      <c r="R6210" t="str">
        <f t="shared" si="489"/>
        <v/>
      </c>
      <c r="S6210" t="str">
        <f t="shared" si="487"/>
        <v>ALUM</v>
      </c>
    </row>
    <row r="6211" spans="1:19" x14ac:dyDescent="0.25">
      <c r="A6211" t="s">
        <v>12536</v>
      </c>
      <c r="B6211" t="s">
        <v>12</v>
      </c>
      <c r="C6211" t="s">
        <v>12537</v>
      </c>
      <c r="D6211" t="s">
        <v>12537</v>
      </c>
      <c r="E6211" t="s">
        <v>0</v>
      </c>
      <c r="F6211" t="s">
        <v>2</v>
      </c>
      <c r="G6211" t="s">
        <v>1</v>
      </c>
      <c r="H6211" s="4" t="b">
        <v>0</v>
      </c>
      <c r="I6211" t="s">
        <v>0</v>
      </c>
      <c r="J6211" s="4" t="b">
        <v>0</v>
      </c>
      <c r="K6211" t="b">
        <v>0</v>
      </c>
      <c r="L6211" t="b">
        <v>0</v>
      </c>
      <c r="M6211" t="b">
        <v>1</v>
      </c>
      <c r="N6211">
        <f t="shared" si="488"/>
        <v>0</v>
      </c>
      <c r="O6211" s="8" t="str">
        <f t="shared" ref="O6211:O6274" si="490">IF(N6211=0,    LEFT(D6211,SEARCH(" ", D6211,1)-1),    RIGHT(D6211,LEN(D6211)-N6211-1))</f>
        <v>ALUMINIUM</v>
      </c>
      <c r="Q6211" t="str">
        <f t="shared" ref="Q6211:Q6274" si="491">IF(ISERROR(SEARCH("AMAT",D6211,1)),IF(ISERROR(SEARCH("CHAWK",D6211,1)),IF(ISERROR(SEARCH("ASSY",D6211,1)), IF(ISERROR(SEARCH("SUB CON",I6211, 1)),IF(ISERROR(SEARCH("SUB",E6211, 1)),IF(AND(ISERROR(SEARCH("PKG",D6211,1)), ISERROR(SEARCH("LBL",D6211,1)), ISERROR(SEARCH("LABEL",D6211,1))),IF(ISERROR(SEARCH("WLDM*",D6211,1)),IF(ISERROR(SEARCH("DOOR",D6211,1)),IF(ISERROR(SEARCH("SPCR",D6211,1)), IF(AND(ISERROR(SEARCH("ORING",D6211,1)), ISERROR(SEARCH("O-RING",D6211,1))),IF(ISERROR(SEARCH("TUBE*",D6211,1)),IF(ISERROR(SEARCH("ADPTR",D6211,1)), IF(ISERROR(SEARCH("PIN",D6211,1)), IF(ISERROR(SEARCH("LATCH",D6211,1)),IF(ISERROR(SEARCH("BASE",D6211,1)),IF(AND(ISERROR(SEARCH("INSERT",D6211,1)), ISERROR(SEARCH("INSR",D6211,1))),IF(ISERROR(SEARCH("TOMBSTONE",D6211,1)),IF(ISERROR(SEARCH("TOOL",D6211,1)),IF(ISERROR(SEARCH("GD?",D6211,1)), IF(AND(ISERROR(SEARCH("SHIELD",D6211,1)),ISERROR(SEARCH("SHLD",D6211,1))),IF(ISERROR(SEARCH("CARRIER",D6211,1)),IF(ISERROR(SEARCH("LID?",D6211,1)),IF(ISERROR(SEARCH("BRKT",D6211,1)),IF(ISERROR(SEARCH("RTRN",D6211,1)),IF(ISERROR(SEARCH("RETAINER",D6211,1)),IF(ISERROR(SEARCH("HSG",D6211,1)),IF(ISERROR(SEARCH("PLATE",D6211,1)),IF(ISERROR(SEARCH("SNSR",D6211,1)),IF(AND(ISERROR(SEARCH("PANEL",D6211,1)), ISERROR(SEARCH("PNL",D6211,1))),IF(ISERROR(SEARCH("BLK",D6211,1)),IF(ISERROR(SEARCH("DUCT",D6211,1)),IF(ISERROR(SEARCH("GASKET",D6211,1)),IF(AND(ISERROR(SEARCH("SHAFT",D6211,1)),ISERROR(SEARCH("ROD",D6211,1))),IF(ISERROR(SEARCH("RING",D6211,1)),IF(ISERROR(SEARCH("RESTRICT*",D6211,1)),IF(ISERROR(SEARCH("TANK",D6211,1)),IF(ISERROR(SEARCH("GENERATOR",D6211,1)),IF(ISERROR(SEARCH("FXTR",D6211,1)),IF(ISERROR(SEARCH("MAGNET",D6211,1)),IF(ISERROR(SEARCH("CLAMP",D6211,1)),IF(ISERROR(SEARCH("BAYONET",D6211,1)),IF(ISERROR(SEARCH("HSNG",D6211,1)),IF(ISERROR(SEARCH("PLUG",D6211,1)),IF(ISERROR(SEARCH("PLX",D6211,1)),IF(ISERROR(SEARCH("WAFER",D6211,1)),IF(ISERROR(SEARCH("MANIFOLD",D6211,1)),IF(AND(ISERROR(SEARCH("ALU* ",D6211)),LEFT(D6211,N6211)&lt;&gt;"AL"&amp;","), IF(ISERROR(SEARCH("INJCTR",D6211,1)),IF(AND(ISERROR(SEARCH("CVR",D6211,1)),ISERROR(SEARCH("COV?", D6211,1)), ISERROR(SEARCH("CV?",D6211,1))), IF(ISERROR(SEARCH("WDO",D6211,1)),IF(ISERROR(SEARCH("SHEET",D6211,1)),IF(ISERROR(SEARCH("SHIM",D6211,1)),IF(AND(ISERROR(SEARCH("CHMBR",D6211,1)), ISERROR(SEARCH("CHAMBER",D6211,1))),"","CHMBR"),"SHIM"),"Sheet"),"WINDOW"),"COVER"),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211" t="str">
        <f t="shared" si="489"/>
        <v/>
      </c>
      <c r="S6211" t="str">
        <f t="shared" ref="S6211:S6274" si="492">IF(ISERROR(SEARCH("UHMW*", D6211,1)),IF(ISERROR(SEARCH("PEEK", D6211,1)),IF(AND(ISERROR(SEARCH("PTFE", D6211,1)),ISERROR(SEARCH("Teflon", D6211,1))),IF(ISERROR(SEARCH("PVDF", D6211,1)),IF(ISERROR(SEARCH("HDL", D6211,1)),IF(ISERROR(SEARCH("PET", D6211,1)),IF(ISERROR(SEARCH("ABS", D6211,1)), IF(ISERROR(SEARCH("ACRYL*", D6211,1)), IF(ISERROR(SEARCH("POLYCAR?", D6211,1)),IF(ISERROR(SEARCH("ALUM?", D6211,1)),IF(ISERROR(SEARCH("METAL", I6211,1)),IF(ISERROR(SEARCH("?PVC", D6211,1)),IF(ISERROR(SEARCH("PLASTIC", I6211, 1)),"Other", "PLASTIC"),"PVC"),"METAL"),"ALUM"),"POLYCARB"), "ACRYLIC"), "ABS"), "PET"), "HDL"), "PVDF"), "PTFE"), "PEEK"), "UHMW-PE")</f>
        <v>ALUM</v>
      </c>
    </row>
    <row r="6212" spans="1:19" x14ac:dyDescent="0.25">
      <c r="A6212" t="s">
        <v>12538</v>
      </c>
      <c r="B6212" t="s">
        <v>15</v>
      </c>
      <c r="C6212" t="s">
        <v>12539</v>
      </c>
      <c r="D6212" t="s">
        <v>12539</v>
      </c>
      <c r="E6212" t="s">
        <v>0</v>
      </c>
      <c r="F6212" t="s">
        <v>2</v>
      </c>
      <c r="G6212" t="s">
        <v>1</v>
      </c>
      <c r="H6212" s="4" t="b">
        <v>0</v>
      </c>
      <c r="I6212" t="s">
        <v>0</v>
      </c>
      <c r="J6212" s="4" t="b">
        <v>0</v>
      </c>
      <c r="K6212" t="b">
        <v>0</v>
      </c>
      <c r="L6212" t="b">
        <v>0</v>
      </c>
      <c r="M6212" t="b">
        <v>1</v>
      </c>
      <c r="N6212">
        <f t="shared" si="488"/>
        <v>0</v>
      </c>
      <c r="O6212" s="8" t="str">
        <f t="shared" si="490"/>
        <v>AL</v>
      </c>
      <c r="Q6212" t="str">
        <f t="shared" si="491"/>
        <v/>
      </c>
      <c r="R6212" t="str">
        <f t="shared" si="489"/>
        <v>RMM_ALU</v>
      </c>
      <c r="S6212" t="str">
        <f t="shared" si="492"/>
        <v>Other</v>
      </c>
    </row>
    <row r="6213" spans="1:19" x14ac:dyDescent="0.25">
      <c r="A6213" t="s">
        <v>12540</v>
      </c>
      <c r="B6213" t="s">
        <v>54</v>
      </c>
      <c r="C6213" t="s">
        <v>12541</v>
      </c>
      <c r="D6213" t="s">
        <v>12541</v>
      </c>
      <c r="E6213" t="s">
        <v>0</v>
      </c>
      <c r="F6213" t="s">
        <v>2</v>
      </c>
      <c r="G6213" t="s">
        <v>1</v>
      </c>
      <c r="H6213" s="4" t="b">
        <v>0</v>
      </c>
      <c r="I6213" t="s">
        <v>0</v>
      </c>
      <c r="J6213" s="4" t="b">
        <v>0</v>
      </c>
      <c r="K6213" t="b">
        <v>0</v>
      </c>
      <c r="L6213" t="b">
        <v>0</v>
      </c>
      <c r="M6213" t="b">
        <v>1</v>
      </c>
      <c r="N6213">
        <f t="shared" si="488"/>
        <v>0</v>
      </c>
      <c r="O6213" s="8" t="str">
        <f t="shared" si="490"/>
        <v>ALUMINUM</v>
      </c>
      <c r="Q6213" t="str">
        <f t="shared" si="491"/>
        <v/>
      </c>
      <c r="R6213" t="str">
        <f t="shared" si="489"/>
        <v/>
      </c>
      <c r="S6213" t="str">
        <f t="shared" si="492"/>
        <v>ALUM</v>
      </c>
    </row>
    <row r="6214" spans="1:19" x14ac:dyDescent="0.25">
      <c r="A6214" t="s">
        <v>12542</v>
      </c>
      <c r="B6214" t="s">
        <v>12390</v>
      </c>
      <c r="C6214" t="s">
        <v>12543</v>
      </c>
      <c r="D6214" t="s">
        <v>12543</v>
      </c>
      <c r="E6214" t="s">
        <v>0</v>
      </c>
      <c r="F6214" t="s">
        <v>2</v>
      </c>
      <c r="G6214" t="s">
        <v>1</v>
      </c>
      <c r="H6214" s="4" t="b">
        <v>0</v>
      </c>
      <c r="I6214" t="s">
        <v>0</v>
      </c>
      <c r="J6214" s="4" t="b">
        <v>0</v>
      </c>
      <c r="K6214" t="b">
        <v>0</v>
      </c>
      <c r="L6214" t="b">
        <v>0</v>
      </c>
      <c r="M6214" t="b">
        <v>1</v>
      </c>
      <c r="N6214">
        <f t="shared" si="488"/>
        <v>0</v>
      </c>
      <c r="O6214" s="8" t="str">
        <f t="shared" si="490"/>
        <v>MULTIPURPOSE</v>
      </c>
      <c r="Q6214" t="str">
        <f t="shared" si="491"/>
        <v/>
      </c>
      <c r="R6214" t="str">
        <f t="shared" si="489"/>
        <v>RMM_ALU</v>
      </c>
      <c r="S6214" t="str">
        <f t="shared" si="492"/>
        <v>ALUM</v>
      </c>
    </row>
    <row r="6215" spans="1:19" x14ac:dyDescent="0.25">
      <c r="A6215" t="s">
        <v>12544</v>
      </c>
      <c r="B6215" t="s">
        <v>54</v>
      </c>
      <c r="C6215" t="s">
        <v>12545</v>
      </c>
      <c r="D6215" t="s">
        <v>12545</v>
      </c>
      <c r="E6215" t="s">
        <v>0</v>
      </c>
      <c r="F6215" t="s">
        <v>2</v>
      </c>
      <c r="G6215" t="s">
        <v>1</v>
      </c>
      <c r="H6215" s="4" t="b">
        <v>0</v>
      </c>
      <c r="I6215" t="s">
        <v>0</v>
      </c>
      <c r="J6215" s="4" t="b">
        <v>0</v>
      </c>
      <c r="K6215" t="b">
        <v>0</v>
      </c>
      <c r="L6215" t="b">
        <v>0</v>
      </c>
      <c r="M6215" t="b">
        <v>1</v>
      </c>
      <c r="N6215">
        <f t="shared" si="488"/>
        <v>0</v>
      </c>
      <c r="O6215" s="8" t="str">
        <f t="shared" si="490"/>
        <v>ALUMINUM</v>
      </c>
      <c r="Q6215" t="str">
        <f t="shared" si="491"/>
        <v/>
      </c>
      <c r="R6215" t="str">
        <f t="shared" si="489"/>
        <v/>
      </c>
      <c r="S6215" t="str">
        <f t="shared" si="492"/>
        <v>ALUM</v>
      </c>
    </row>
    <row r="6216" spans="1:19" x14ac:dyDescent="0.25">
      <c r="A6216" t="s">
        <v>12546</v>
      </c>
      <c r="B6216" t="s">
        <v>12547</v>
      </c>
      <c r="C6216" t="s">
        <v>12548</v>
      </c>
      <c r="D6216" t="s">
        <v>12548</v>
      </c>
      <c r="E6216" t="s">
        <v>0</v>
      </c>
      <c r="F6216" t="s">
        <v>2</v>
      </c>
      <c r="G6216" t="s">
        <v>1</v>
      </c>
      <c r="H6216" s="4" t="b">
        <v>0</v>
      </c>
      <c r="I6216" t="s">
        <v>0</v>
      </c>
      <c r="J6216" s="4" t="b">
        <v>0</v>
      </c>
      <c r="K6216" t="b">
        <v>0</v>
      </c>
      <c r="L6216" t="b">
        <v>0</v>
      </c>
      <c r="M6216" t="b">
        <v>1</v>
      </c>
      <c r="N6216">
        <f t="shared" si="488"/>
        <v>0</v>
      </c>
      <c r="O6216" s="8" t="str">
        <f t="shared" si="490"/>
        <v>ALUMS3i25x6.0x6.0</v>
      </c>
      <c r="Q6216" t="str">
        <f t="shared" si="491"/>
        <v/>
      </c>
      <c r="R6216" t="str">
        <f t="shared" si="489"/>
        <v/>
      </c>
      <c r="S6216" t="str">
        <f t="shared" si="492"/>
        <v>ALUM</v>
      </c>
    </row>
    <row r="6217" spans="1:19" x14ac:dyDescent="0.25">
      <c r="A6217" t="s">
        <v>12549</v>
      </c>
      <c r="B6217" t="s">
        <v>54</v>
      </c>
      <c r="C6217" t="s">
        <v>12550</v>
      </c>
      <c r="D6217" t="s">
        <v>12550</v>
      </c>
      <c r="E6217" t="s">
        <v>0</v>
      </c>
      <c r="F6217" t="s">
        <v>2</v>
      </c>
      <c r="G6217" t="s">
        <v>1</v>
      </c>
      <c r="H6217" s="4" t="b">
        <v>0</v>
      </c>
      <c r="I6217" t="s">
        <v>0</v>
      </c>
      <c r="J6217" s="4" t="b">
        <v>0</v>
      </c>
      <c r="K6217" t="b">
        <v>0</v>
      </c>
      <c r="L6217" t="b">
        <v>0</v>
      </c>
      <c r="M6217" t="b">
        <v>1</v>
      </c>
      <c r="N6217">
        <f t="shared" si="488"/>
        <v>0</v>
      </c>
      <c r="O6217" s="8" t="str">
        <f t="shared" si="490"/>
        <v>ALUMINUM</v>
      </c>
      <c r="Q6217" t="str">
        <f t="shared" si="491"/>
        <v/>
      </c>
      <c r="R6217" t="str">
        <f t="shared" si="489"/>
        <v/>
      </c>
      <c r="S6217" t="str">
        <f t="shared" si="492"/>
        <v>ALUM</v>
      </c>
    </row>
    <row r="6218" spans="1:19" x14ac:dyDescent="0.25">
      <c r="A6218" t="s">
        <v>12551</v>
      </c>
      <c r="B6218" t="s">
        <v>54</v>
      </c>
      <c r="C6218" t="s">
        <v>12552</v>
      </c>
      <c r="D6218" t="s">
        <v>12552</v>
      </c>
      <c r="E6218" t="s">
        <v>0</v>
      </c>
      <c r="F6218" t="s">
        <v>2</v>
      </c>
      <c r="G6218" t="s">
        <v>1</v>
      </c>
      <c r="H6218" s="4" t="b">
        <v>0</v>
      </c>
      <c r="I6218" t="s">
        <v>0</v>
      </c>
      <c r="J6218" s="4" t="b">
        <v>0</v>
      </c>
      <c r="K6218" t="b">
        <v>0</v>
      </c>
      <c r="L6218" t="b">
        <v>0</v>
      </c>
      <c r="M6218" t="b">
        <v>1</v>
      </c>
      <c r="N6218">
        <f t="shared" si="488"/>
        <v>0</v>
      </c>
      <c r="O6218" s="8" t="str">
        <f t="shared" si="490"/>
        <v>ALUMINUM</v>
      </c>
      <c r="Q6218" t="str">
        <f t="shared" si="491"/>
        <v/>
      </c>
      <c r="R6218" t="str">
        <f t="shared" si="489"/>
        <v/>
      </c>
      <c r="S6218" t="str">
        <f t="shared" si="492"/>
        <v>ALUM</v>
      </c>
    </row>
    <row r="6219" spans="1:19" x14ac:dyDescent="0.25">
      <c r="A6219" t="s">
        <v>12553</v>
      </c>
      <c r="B6219" t="s">
        <v>54</v>
      </c>
      <c r="C6219" t="s">
        <v>12554</v>
      </c>
      <c r="D6219" t="s">
        <v>12554</v>
      </c>
      <c r="E6219" t="s">
        <v>0</v>
      </c>
      <c r="F6219" t="s">
        <v>2</v>
      </c>
      <c r="G6219" t="s">
        <v>1</v>
      </c>
      <c r="H6219" s="4" t="b">
        <v>0</v>
      </c>
      <c r="I6219" t="s">
        <v>0</v>
      </c>
      <c r="J6219" s="4" t="b">
        <v>0</v>
      </c>
      <c r="K6219" t="b">
        <v>0</v>
      </c>
      <c r="L6219" t="b">
        <v>0</v>
      </c>
      <c r="M6219" t="b">
        <v>1</v>
      </c>
      <c r="N6219">
        <f t="shared" si="488"/>
        <v>0</v>
      </c>
      <c r="O6219" s="8" t="str">
        <f t="shared" si="490"/>
        <v>ALUMINUM</v>
      </c>
      <c r="Q6219" t="str">
        <f t="shared" si="491"/>
        <v/>
      </c>
      <c r="R6219" t="str">
        <f t="shared" si="489"/>
        <v/>
      </c>
      <c r="S6219" t="str">
        <f t="shared" si="492"/>
        <v>ALUM</v>
      </c>
    </row>
    <row r="6220" spans="1:19" x14ac:dyDescent="0.25">
      <c r="A6220" t="s">
        <v>12555</v>
      </c>
      <c r="B6220" t="s">
        <v>199</v>
      </c>
      <c r="C6220" t="s">
        <v>12556</v>
      </c>
      <c r="D6220" t="s">
        <v>12556</v>
      </c>
      <c r="E6220" t="s">
        <v>0</v>
      </c>
      <c r="F6220" t="s">
        <v>2</v>
      </c>
      <c r="G6220" t="s">
        <v>1</v>
      </c>
      <c r="H6220" s="4" t="b">
        <v>0</v>
      </c>
      <c r="I6220" t="s">
        <v>0</v>
      </c>
      <c r="J6220" s="4" t="b">
        <v>0</v>
      </c>
      <c r="K6220" t="b">
        <v>0</v>
      </c>
      <c r="L6220" t="b">
        <v>0</v>
      </c>
      <c r="M6220" t="b">
        <v>1</v>
      </c>
      <c r="N6220">
        <f t="shared" si="488"/>
        <v>0</v>
      </c>
      <c r="O6220" s="8" t="str">
        <f t="shared" si="490"/>
        <v>Al</v>
      </c>
      <c r="Q6220" t="str">
        <f t="shared" si="491"/>
        <v/>
      </c>
      <c r="R6220" t="str">
        <f t="shared" si="489"/>
        <v>RMM_ALU</v>
      </c>
      <c r="S6220" t="str">
        <f t="shared" si="492"/>
        <v>Other</v>
      </c>
    </row>
    <row r="6221" spans="1:19" x14ac:dyDescent="0.25">
      <c r="A6221" t="s">
        <v>12557</v>
      </c>
      <c r="B6221" t="s">
        <v>12558</v>
      </c>
      <c r="C6221" t="s">
        <v>12559</v>
      </c>
      <c r="D6221" t="s">
        <v>12559</v>
      </c>
      <c r="E6221" t="s">
        <v>0</v>
      </c>
      <c r="F6221" t="s">
        <v>2</v>
      </c>
      <c r="G6221" t="s">
        <v>1</v>
      </c>
      <c r="H6221" s="4" t="b">
        <v>0</v>
      </c>
      <c r="I6221" t="s">
        <v>0</v>
      </c>
      <c r="J6221" s="4" t="b">
        <v>0</v>
      </c>
      <c r="K6221" t="b">
        <v>0</v>
      </c>
      <c r="L6221" t="b">
        <v>0</v>
      </c>
      <c r="M6221" t="b">
        <v>1</v>
      </c>
      <c r="N6221">
        <f t="shared" si="488"/>
        <v>0</v>
      </c>
      <c r="O6221" s="8" t="str">
        <f t="shared" si="490"/>
        <v>ALUMINUM</v>
      </c>
      <c r="Q6221" t="str">
        <f t="shared" si="491"/>
        <v/>
      </c>
      <c r="R6221" t="str">
        <f t="shared" si="489"/>
        <v/>
      </c>
      <c r="S6221" t="str">
        <f t="shared" si="492"/>
        <v>ALUM</v>
      </c>
    </row>
    <row r="6222" spans="1:19" x14ac:dyDescent="0.25">
      <c r="A6222" t="s">
        <v>12560</v>
      </c>
      <c r="B6222" t="s">
        <v>12561</v>
      </c>
      <c r="C6222" t="s">
        <v>12562</v>
      </c>
      <c r="D6222" t="s">
        <v>12562</v>
      </c>
      <c r="E6222" t="s">
        <v>0</v>
      </c>
      <c r="F6222" t="s">
        <v>2</v>
      </c>
      <c r="G6222" t="s">
        <v>1</v>
      </c>
      <c r="H6222" s="4" t="b">
        <v>0</v>
      </c>
      <c r="I6222" t="s">
        <v>0</v>
      </c>
      <c r="J6222" s="4" t="b">
        <v>0</v>
      </c>
      <c r="K6222" t="b">
        <v>0</v>
      </c>
      <c r="L6222" t="b">
        <v>0</v>
      </c>
      <c r="M6222" t="b">
        <v>1</v>
      </c>
      <c r="N6222">
        <f t="shared" si="488"/>
        <v>0</v>
      </c>
      <c r="O6222" s="8" t="str">
        <f t="shared" si="490"/>
        <v>ALUM</v>
      </c>
      <c r="Q6222" t="str">
        <f t="shared" si="491"/>
        <v/>
      </c>
      <c r="R6222" t="str">
        <f t="shared" si="489"/>
        <v/>
      </c>
      <c r="S6222" t="str">
        <f t="shared" si="492"/>
        <v>ALUM</v>
      </c>
    </row>
    <row r="6223" spans="1:19" x14ac:dyDescent="0.25">
      <c r="A6223" t="s">
        <v>12563</v>
      </c>
      <c r="B6223" t="s">
        <v>54</v>
      </c>
      <c r="C6223" t="s">
        <v>12564</v>
      </c>
      <c r="D6223" t="s">
        <v>12564</v>
      </c>
      <c r="E6223" t="s">
        <v>0</v>
      </c>
      <c r="F6223" t="s">
        <v>2</v>
      </c>
      <c r="G6223" t="s">
        <v>1</v>
      </c>
      <c r="H6223" s="4" t="b">
        <v>0</v>
      </c>
      <c r="I6223" t="s">
        <v>0</v>
      </c>
      <c r="J6223" s="4" t="b">
        <v>0</v>
      </c>
      <c r="K6223" t="b">
        <v>0</v>
      </c>
      <c r="L6223" t="b">
        <v>0</v>
      </c>
      <c r="M6223" t="b">
        <v>1</v>
      </c>
      <c r="N6223">
        <f t="shared" si="488"/>
        <v>0</v>
      </c>
      <c r="O6223" s="8" t="str">
        <f t="shared" si="490"/>
        <v>ALUMINUM</v>
      </c>
      <c r="Q6223" t="str">
        <f t="shared" si="491"/>
        <v/>
      </c>
      <c r="R6223" t="str">
        <f t="shared" si="489"/>
        <v/>
      </c>
      <c r="S6223" t="str">
        <f t="shared" si="492"/>
        <v>ALUM</v>
      </c>
    </row>
    <row r="6224" spans="1:19" x14ac:dyDescent="0.25">
      <c r="A6224" t="s">
        <v>12565</v>
      </c>
      <c r="B6224" t="s">
        <v>12566</v>
      </c>
      <c r="C6224" t="s">
        <v>12567</v>
      </c>
      <c r="D6224" t="s">
        <v>12567</v>
      </c>
      <c r="E6224" t="s">
        <v>0</v>
      </c>
      <c r="F6224" t="s">
        <v>2</v>
      </c>
      <c r="G6224" t="s">
        <v>1</v>
      </c>
      <c r="H6224" s="4" t="b">
        <v>0</v>
      </c>
      <c r="I6224" t="s">
        <v>0</v>
      </c>
      <c r="J6224" s="4" t="b">
        <v>0</v>
      </c>
      <c r="K6224" t="b">
        <v>0</v>
      </c>
      <c r="L6224" t="b">
        <v>0</v>
      </c>
      <c r="M6224" t="b">
        <v>1</v>
      </c>
      <c r="N6224">
        <f t="shared" si="488"/>
        <v>7</v>
      </c>
      <c r="O6224" s="8" t="str">
        <f t="shared" si="490"/>
        <v>3.50" THICK PLATE, CUT  6.00"+/-0.015" X 28.750"+/-.015"</v>
      </c>
      <c r="Q6224" t="str">
        <f t="shared" si="491"/>
        <v>PLATE</v>
      </c>
      <c r="R6224" t="str">
        <f t="shared" si="489"/>
        <v>RMM_ALU</v>
      </c>
      <c r="S6224" t="str">
        <f t="shared" si="492"/>
        <v>Other</v>
      </c>
    </row>
    <row r="6225" spans="1:19" x14ac:dyDescent="0.25">
      <c r="A6225" t="s">
        <v>12568</v>
      </c>
      <c r="B6225" t="s">
        <v>54</v>
      </c>
      <c r="C6225" t="s">
        <v>12569</v>
      </c>
      <c r="D6225" t="s">
        <v>12569</v>
      </c>
      <c r="E6225" t="s">
        <v>0</v>
      </c>
      <c r="F6225" t="s">
        <v>2</v>
      </c>
      <c r="G6225" t="s">
        <v>1</v>
      </c>
      <c r="H6225" s="4" t="b">
        <v>0</v>
      </c>
      <c r="I6225" t="s">
        <v>0</v>
      </c>
      <c r="J6225" s="4" t="b">
        <v>0</v>
      </c>
      <c r="K6225" t="b">
        <v>0</v>
      </c>
      <c r="L6225" t="b">
        <v>0</v>
      </c>
      <c r="M6225" t="b">
        <v>1</v>
      </c>
      <c r="N6225">
        <f t="shared" si="488"/>
        <v>0</v>
      </c>
      <c r="O6225" s="8" t="str">
        <f t="shared" si="490"/>
        <v>ALUMINUM</v>
      </c>
      <c r="Q6225" t="str">
        <f t="shared" si="491"/>
        <v/>
      </c>
      <c r="R6225" t="str">
        <f t="shared" si="489"/>
        <v/>
      </c>
      <c r="S6225" t="str">
        <f t="shared" si="492"/>
        <v>ALUM</v>
      </c>
    </row>
    <row r="6226" spans="1:19" x14ac:dyDescent="0.25">
      <c r="A6226" t="s">
        <v>12570</v>
      </c>
      <c r="B6226" t="s">
        <v>54</v>
      </c>
      <c r="C6226" t="s">
        <v>12571</v>
      </c>
      <c r="D6226" t="s">
        <v>12571</v>
      </c>
      <c r="E6226" t="s">
        <v>0</v>
      </c>
      <c r="F6226" t="s">
        <v>2</v>
      </c>
      <c r="G6226" t="s">
        <v>1</v>
      </c>
      <c r="H6226" s="4" t="b">
        <v>0</v>
      </c>
      <c r="I6226" t="s">
        <v>0</v>
      </c>
      <c r="J6226" s="4" t="b">
        <v>0</v>
      </c>
      <c r="K6226" t="b">
        <v>0</v>
      </c>
      <c r="L6226" t="b">
        <v>0</v>
      </c>
      <c r="M6226" t="b">
        <v>1</v>
      </c>
      <c r="N6226">
        <f t="shared" si="488"/>
        <v>0</v>
      </c>
      <c r="O6226" s="8" t="str">
        <f t="shared" si="490"/>
        <v>ALUMINUM</v>
      </c>
      <c r="Q6226" t="str">
        <f t="shared" si="491"/>
        <v>PLATE</v>
      </c>
      <c r="R6226" t="str">
        <f t="shared" si="489"/>
        <v/>
      </c>
      <c r="S6226" t="str">
        <f t="shared" si="492"/>
        <v>ALUM</v>
      </c>
    </row>
    <row r="6227" spans="1:19" x14ac:dyDescent="0.25">
      <c r="A6227" t="s">
        <v>12572</v>
      </c>
      <c r="B6227" t="s">
        <v>12238</v>
      </c>
      <c r="C6227" t="s">
        <v>12573</v>
      </c>
      <c r="D6227" t="s">
        <v>12573</v>
      </c>
      <c r="E6227" t="s">
        <v>107</v>
      </c>
      <c r="F6227" t="s">
        <v>2</v>
      </c>
      <c r="G6227" t="s">
        <v>1</v>
      </c>
      <c r="H6227" s="4" t="b">
        <v>1</v>
      </c>
      <c r="I6227" t="s">
        <v>12094</v>
      </c>
      <c r="J6227" s="4" t="b">
        <v>0</v>
      </c>
      <c r="K6227" t="b">
        <v>0</v>
      </c>
      <c r="L6227" t="b">
        <v>0</v>
      </c>
      <c r="M6227" t="b">
        <v>1</v>
      </c>
      <c r="N6227">
        <f t="shared" si="488"/>
        <v>0</v>
      </c>
      <c r="O6227" s="8" t="str">
        <f t="shared" si="490"/>
        <v>Aluminum</v>
      </c>
      <c r="Q6227" t="str">
        <f t="shared" si="491"/>
        <v/>
      </c>
      <c r="R6227" t="str">
        <f t="shared" si="489"/>
        <v/>
      </c>
      <c r="S6227" t="str">
        <f t="shared" si="492"/>
        <v>ALUM</v>
      </c>
    </row>
    <row r="6228" spans="1:19" x14ac:dyDescent="0.25">
      <c r="A6228" t="s">
        <v>12574</v>
      </c>
      <c r="B6228" t="s">
        <v>4</v>
      </c>
      <c r="C6228" t="s">
        <v>12575</v>
      </c>
      <c r="D6228" t="s">
        <v>12575</v>
      </c>
      <c r="E6228" t="s">
        <v>0</v>
      </c>
      <c r="F6228" t="s">
        <v>2</v>
      </c>
      <c r="G6228" t="s">
        <v>1</v>
      </c>
      <c r="H6228" s="4" t="b">
        <v>0</v>
      </c>
      <c r="I6228" t="s">
        <v>0</v>
      </c>
      <c r="J6228" s="4" t="b">
        <v>0</v>
      </c>
      <c r="K6228" t="b">
        <v>0</v>
      </c>
      <c r="L6228" t="b">
        <v>0</v>
      </c>
      <c r="M6228" t="b">
        <v>1</v>
      </c>
      <c r="N6228">
        <f t="shared" si="488"/>
        <v>0</v>
      </c>
      <c r="O6228" s="8" t="str">
        <f t="shared" si="490"/>
        <v>AL6061-T6</v>
      </c>
      <c r="Q6228" t="str">
        <f t="shared" si="491"/>
        <v>PLATE</v>
      </c>
      <c r="R6228" t="str">
        <f t="shared" si="489"/>
        <v>RMM_ALU</v>
      </c>
      <c r="S6228" t="str">
        <f t="shared" si="492"/>
        <v>Other</v>
      </c>
    </row>
    <row r="6229" spans="1:19" x14ac:dyDescent="0.25">
      <c r="A6229" t="s">
        <v>12576</v>
      </c>
      <c r="B6229" t="s">
        <v>54</v>
      </c>
      <c r="C6229" t="s">
        <v>12577</v>
      </c>
      <c r="D6229" t="s">
        <v>12577</v>
      </c>
      <c r="E6229" t="s">
        <v>0</v>
      </c>
      <c r="F6229" t="s">
        <v>2</v>
      </c>
      <c r="G6229" t="s">
        <v>1</v>
      </c>
      <c r="H6229" s="4" t="b">
        <v>0</v>
      </c>
      <c r="I6229" t="s">
        <v>0</v>
      </c>
      <c r="J6229" s="4" t="b">
        <v>0</v>
      </c>
      <c r="K6229" t="b">
        <v>0</v>
      </c>
      <c r="L6229" t="b">
        <v>0</v>
      </c>
      <c r="M6229" t="b">
        <v>1</v>
      </c>
      <c r="N6229">
        <f t="shared" si="488"/>
        <v>0</v>
      </c>
      <c r="O6229" s="8" t="str">
        <f t="shared" si="490"/>
        <v>ALUMINUM</v>
      </c>
      <c r="Q6229" t="str">
        <f t="shared" si="491"/>
        <v>PLATE</v>
      </c>
      <c r="R6229" t="str">
        <f t="shared" si="489"/>
        <v/>
      </c>
      <c r="S6229" t="str">
        <f t="shared" si="492"/>
        <v>ALUM</v>
      </c>
    </row>
    <row r="6230" spans="1:19" x14ac:dyDescent="0.25">
      <c r="A6230" t="s">
        <v>12578</v>
      </c>
      <c r="B6230" t="s">
        <v>12579</v>
      </c>
      <c r="C6230" t="s">
        <v>12580</v>
      </c>
      <c r="D6230" t="s">
        <v>12580</v>
      </c>
      <c r="E6230" t="s">
        <v>0</v>
      </c>
      <c r="F6230" t="s">
        <v>2</v>
      </c>
      <c r="G6230" t="s">
        <v>1</v>
      </c>
      <c r="H6230" s="4" t="b">
        <v>0</v>
      </c>
      <c r="I6230" t="s">
        <v>0</v>
      </c>
      <c r="J6230" s="4" t="b">
        <v>0</v>
      </c>
      <c r="K6230" t="b">
        <v>0</v>
      </c>
      <c r="L6230" t="b">
        <v>0</v>
      </c>
      <c r="M6230" t="b">
        <v>1</v>
      </c>
      <c r="N6230">
        <f t="shared" si="488"/>
        <v>0</v>
      </c>
      <c r="O6230" s="8" t="str">
        <f t="shared" si="490"/>
        <v>ALUMS4i0x24.90x24.90</v>
      </c>
      <c r="Q6230" t="str">
        <f t="shared" si="491"/>
        <v/>
      </c>
      <c r="R6230" t="str">
        <f t="shared" si="489"/>
        <v/>
      </c>
      <c r="S6230" t="str">
        <f t="shared" si="492"/>
        <v>ALUM</v>
      </c>
    </row>
    <row r="6231" spans="1:19" x14ac:dyDescent="0.25">
      <c r="A6231" t="s">
        <v>12581</v>
      </c>
      <c r="B6231" t="s">
        <v>12582</v>
      </c>
      <c r="C6231" t="s">
        <v>12583</v>
      </c>
      <c r="D6231" t="s">
        <v>12583</v>
      </c>
      <c r="E6231" t="s">
        <v>0</v>
      </c>
      <c r="F6231" t="s">
        <v>2</v>
      </c>
      <c r="G6231" t="s">
        <v>1</v>
      </c>
      <c r="H6231" s="4" t="b">
        <v>0</v>
      </c>
      <c r="I6231" t="s">
        <v>0</v>
      </c>
      <c r="J6231" s="4" t="b">
        <v>0</v>
      </c>
      <c r="K6231" t="b">
        <v>0</v>
      </c>
      <c r="L6231" t="b">
        <v>0</v>
      </c>
      <c r="M6231" t="b">
        <v>1</v>
      </c>
      <c r="N6231">
        <f t="shared" si="488"/>
        <v>0</v>
      </c>
      <c r="O6231" s="8" t="str">
        <f t="shared" si="490"/>
        <v>ALUMS</v>
      </c>
      <c r="Q6231" t="str">
        <f t="shared" si="491"/>
        <v/>
      </c>
      <c r="R6231" t="str">
        <f t="shared" si="489"/>
        <v/>
      </c>
      <c r="S6231" t="str">
        <f t="shared" si="492"/>
        <v>ALUM</v>
      </c>
    </row>
    <row r="6232" spans="1:19" x14ac:dyDescent="0.25">
      <c r="A6232" t="s">
        <v>12584</v>
      </c>
      <c r="B6232" t="s">
        <v>12238</v>
      </c>
      <c r="C6232" t="s">
        <v>12585</v>
      </c>
      <c r="D6232" t="s">
        <v>12585</v>
      </c>
      <c r="E6232" t="s">
        <v>0</v>
      </c>
      <c r="F6232" t="s">
        <v>2</v>
      </c>
      <c r="G6232" t="s">
        <v>1</v>
      </c>
      <c r="H6232" s="4" t="b">
        <v>0</v>
      </c>
      <c r="I6232" t="s">
        <v>0</v>
      </c>
      <c r="J6232" s="4" t="b">
        <v>0</v>
      </c>
      <c r="K6232" t="b">
        <v>0</v>
      </c>
      <c r="L6232" t="b">
        <v>0</v>
      </c>
      <c r="M6232" t="b">
        <v>1</v>
      </c>
      <c r="N6232">
        <f t="shared" si="488"/>
        <v>0</v>
      </c>
      <c r="O6232" s="8" t="str">
        <f t="shared" si="490"/>
        <v>Aluminum</v>
      </c>
      <c r="Q6232" t="str">
        <f t="shared" si="491"/>
        <v/>
      </c>
      <c r="R6232" t="str">
        <f t="shared" si="489"/>
        <v/>
      </c>
      <c r="S6232" t="str">
        <f t="shared" si="492"/>
        <v>ALUM</v>
      </c>
    </row>
    <row r="6233" spans="1:19" x14ac:dyDescent="0.25">
      <c r="A6233" t="s">
        <v>12586</v>
      </c>
      <c r="B6233" t="s">
        <v>12561</v>
      </c>
      <c r="C6233" t="s">
        <v>12587</v>
      </c>
      <c r="D6233" t="s">
        <v>12587</v>
      </c>
      <c r="E6233" t="s">
        <v>0</v>
      </c>
      <c r="F6233" t="s">
        <v>2</v>
      </c>
      <c r="G6233" t="s">
        <v>1</v>
      </c>
      <c r="H6233" s="4" t="b">
        <v>0</v>
      </c>
      <c r="I6233" t="s">
        <v>0</v>
      </c>
      <c r="J6233" s="4" t="b">
        <v>0</v>
      </c>
      <c r="K6233" t="b">
        <v>0</v>
      </c>
      <c r="L6233" t="b">
        <v>0</v>
      </c>
      <c r="M6233" t="b">
        <v>1</v>
      </c>
      <c r="N6233">
        <f t="shared" si="488"/>
        <v>0</v>
      </c>
      <c r="O6233" s="8" t="str">
        <f t="shared" si="490"/>
        <v>ALUM</v>
      </c>
      <c r="Q6233" t="str">
        <f t="shared" si="491"/>
        <v/>
      </c>
      <c r="R6233" t="str">
        <f t="shared" si="489"/>
        <v/>
      </c>
      <c r="S6233" t="str">
        <f t="shared" si="492"/>
        <v>ALUM</v>
      </c>
    </row>
    <row r="6234" spans="1:19" x14ac:dyDescent="0.25">
      <c r="A6234" t="s">
        <v>12588</v>
      </c>
      <c r="B6234" t="s">
        <v>199</v>
      </c>
      <c r="C6234" t="s">
        <v>12589</v>
      </c>
      <c r="D6234" t="s">
        <v>12589</v>
      </c>
      <c r="E6234" t="s">
        <v>0</v>
      </c>
      <c r="F6234" t="s">
        <v>2</v>
      </c>
      <c r="G6234" t="s">
        <v>1</v>
      </c>
      <c r="H6234" s="4" t="b">
        <v>0</v>
      </c>
      <c r="I6234" t="s">
        <v>0</v>
      </c>
      <c r="J6234" s="4" t="b">
        <v>0</v>
      </c>
      <c r="K6234" t="b">
        <v>0</v>
      </c>
      <c r="L6234" t="b">
        <v>0</v>
      </c>
      <c r="M6234" t="b">
        <v>1</v>
      </c>
      <c r="N6234">
        <f t="shared" si="488"/>
        <v>0</v>
      </c>
      <c r="O6234" s="8" t="str">
        <f t="shared" si="490"/>
        <v>Al</v>
      </c>
      <c r="Q6234" t="str">
        <f t="shared" si="491"/>
        <v/>
      </c>
      <c r="R6234" t="str">
        <f t="shared" si="489"/>
        <v>RMM_ALU</v>
      </c>
      <c r="S6234" t="str">
        <f t="shared" si="492"/>
        <v>Other</v>
      </c>
    </row>
    <row r="6235" spans="1:19" x14ac:dyDescent="0.25">
      <c r="A6235" t="s">
        <v>12590</v>
      </c>
      <c r="B6235" t="s">
        <v>199</v>
      </c>
      <c r="C6235" t="s">
        <v>12591</v>
      </c>
      <c r="D6235" t="s">
        <v>12591</v>
      </c>
      <c r="E6235" t="s">
        <v>0</v>
      </c>
      <c r="F6235" t="s">
        <v>2</v>
      </c>
      <c r="G6235" t="s">
        <v>1</v>
      </c>
      <c r="H6235" s="4" t="b">
        <v>0</v>
      </c>
      <c r="I6235" t="s">
        <v>0</v>
      </c>
      <c r="J6235" s="4" t="b">
        <v>0</v>
      </c>
      <c r="K6235" t="b">
        <v>0</v>
      </c>
      <c r="L6235" t="b">
        <v>0</v>
      </c>
      <c r="M6235" t="b">
        <v>1</v>
      </c>
      <c r="N6235">
        <f t="shared" si="488"/>
        <v>0</v>
      </c>
      <c r="O6235" s="8" t="str">
        <f t="shared" si="490"/>
        <v>Al</v>
      </c>
      <c r="Q6235" t="str">
        <f t="shared" si="491"/>
        <v/>
      </c>
      <c r="R6235" t="str">
        <f t="shared" si="489"/>
        <v>RMM_ALU</v>
      </c>
      <c r="S6235" t="str">
        <f t="shared" si="492"/>
        <v>Other</v>
      </c>
    </row>
    <row r="6236" spans="1:19" x14ac:dyDescent="0.25">
      <c r="A6236" t="s">
        <v>12592</v>
      </c>
      <c r="B6236" t="s">
        <v>12593</v>
      </c>
      <c r="C6236" t="s">
        <v>12594</v>
      </c>
      <c r="D6236" t="s">
        <v>12594</v>
      </c>
      <c r="E6236" t="s">
        <v>0</v>
      </c>
      <c r="F6236" t="s">
        <v>2</v>
      </c>
      <c r="G6236" t="s">
        <v>1</v>
      </c>
      <c r="H6236" s="4" t="b">
        <v>0</v>
      </c>
      <c r="I6236" t="s">
        <v>0</v>
      </c>
      <c r="J6236" s="4" t="b">
        <v>0</v>
      </c>
      <c r="K6236" t="b">
        <v>0</v>
      </c>
      <c r="L6236" t="b">
        <v>0</v>
      </c>
      <c r="M6236" t="b">
        <v>1</v>
      </c>
      <c r="N6236">
        <f t="shared" si="488"/>
        <v>0</v>
      </c>
      <c r="O6236" s="8" t="str">
        <f t="shared" si="490"/>
        <v>ALUMINUM</v>
      </c>
      <c r="Q6236" t="str">
        <f t="shared" si="491"/>
        <v/>
      </c>
      <c r="R6236" t="str">
        <f t="shared" si="489"/>
        <v/>
      </c>
      <c r="S6236" t="str">
        <f t="shared" si="492"/>
        <v>ALUM</v>
      </c>
    </row>
    <row r="6237" spans="1:19" x14ac:dyDescent="0.25">
      <c r="A6237" t="s">
        <v>12595</v>
      </c>
      <c r="B6237" t="s">
        <v>12596</v>
      </c>
      <c r="C6237" t="s">
        <v>12597</v>
      </c>
      <c r="D6237" t="s">
        <v>12597</v>
      </c>
      <c r="E6237" t="s">
        <v>0</v>
      </c>
      <c r="F6237" t="s">
        <v>2</v>
      </c>
      <c r="G6237" t="s">
        <v>1</v>
      </c>
      <c r="H6237" s="4" t="b">
        <v>0</v>
      </c>
      <c r="I6237" t="s">
        <v>0</v>
      </c>
      <c r="J6237" s="4" t="b">
        <v>0</v>
      </c>
      <c r="K6237" t="b">
        <v>0</v>
      </c>
      <c r="L6237" t="b">
        <v>0</v>
      </c>
      <c r="M6237" t="b">
        <v>1</v>
      </c>
      <c r="N6237">
        <f t="shared" si="488"/>
        <v>0</v>
      </c>
      <c r="O6237" s="8" t="str">
        <f t="shared" si="490"/>
        <v>ALUMINUM</v>
      </c>
      <c r="Q6237" t="str">
        <f t="shared" si="491"/>
        <v/>
      </c>
      <c r="R6237" t="str">
        <f t="shared" si="489"/>
        <v/>
      </c>
      <c r="S6237" t="str">
        <f t="shared" si="492"/>
        <v>ALUM</v>
      </c>
    </row>
    <row r="6238" spans="1:19" x14ac:dyDescent="0.25">
      <c r="A6238" t="s">
        <v>12598</v>
      </c>
      <c r="B6238" t="s">
        <v>12599</v>
      </c>
      <c r="C6238" t="s">
        <v>12600</v>
      </c>
      <c r="D6238" t="s">
        <v>12600</v>
      </c>
      <c r="E6238" t="s">
        <v>0</v>
      </c>
      <c r="F6238" t="s">
        <v>2</v>
      </c>
      <c r="G6238" t="s">
        <v>1</v>
      </c>
      <c r="H6238" s="4" t="b">
        <v>0</v>
      </c>
      <c r="I6238" t="s">
        <v>0</v>
      </c>
      <c r="J6238" s="4" t="b">
        <v>0</v>
      </c>
      <c r="K6238" t="b">
        <v>0</v>
      </c>
      <c r="L6238" t="b">
        <v>0</v>
      </c>
      <c r="M6238" t="b">
        <v>1</v>
      </c>
      <c r="N6238">
        <f t="shared" si="488"/>
        <v>0</v>
      </c>
      <c r="O6238" s="8" t="str">
        <f t="shared" si="490"/>
        <v>ALUMINUM</v>
      </c>
      <c r="Q6238" t="str">
        <f t="shared" si="491"/>
        <v/>
      </c>
      <c r="R6238" t="str">
        <f t="shared" si="489"/>
        <v/>
      </c>
      <c r="S6238" t="str">
        <f t="shared" si="492"/>
        <v>ALUM</v>
      </c>
    </row>
    <row r="6239" spans="1:19" x14ac:dyDescent="0.25">
      <c r="A6239" t="s">
        <v>12601</v>
      </c>
      <c r="B6239" t="s">
        <v>54</v>
      </c>
      <c r="C6239" t="s">
        <v>12602</v>
      </c>
      <c r="D6239" t="s">
        <v>12602</v>
      </c>
      <c r="E6239" t="s">
        <v>0</v>
      </c>
      <c r="F6239" t="s">
        <v>2</v>
      </c>
      <c r="G6239" t="s">
        <v>1</v>
      </c>
      <c r="H6239" s="4" t="b">
        <v>0</v>
      </c>
      <c r="I6239" t="s">
        <v>0</v>
      </c>
      <c r="J6239" s="4" t="b">
        <v>0</v>
      </c>
      <c r="K6239" t="b">
        <v>0</v>
      </c>
      <c r="L6239" t="b">
        <v>0</v>
      </c>
      <c r="M6239" t="b">
        <v>1</v>
      </c>
      <c r="N6239">
        <f t="shared" si="488"/>
        <v>0</v>
      </c>
      <c r="O6239" s="8" t="str">
        <f t="shared" si="490"/>
        <v>ALUMINUM</v>
      </c>
      <c r="Q6239" t="str">
        <f t="shared" si="491"/>
        <v/>
      </c>
      <c r="R6239" t="str">
        <f t="shared" si="489"/>
        <v/>
      </c>
      <c r="S6239" t="str">
        <f t="shared" si="492"/>
        <v>ALUM</v>
      </c>
    </row>
    <row r="6240" spans="1:19" x14ac:dyDescent="0.25">
      <c r="A6240" t="s">
        <v>12603</v>
      </c>
      <c r="B6240" t="s">
        <v>1490</v>
      </c>
      <c r="C6240" t="s">
        <v>12604</v>
      </c>
      <c r="D6240" t="s">
        <v>12604</v>
      </c>
      <c r="E6240" t="s">
        <v>0</v>
      </c>
      <c r="F6240" t="s">
        <v>2</v>
      </c>
      <c r="G6240" t="s">
        <v>1</v>
      </c>
      <c r="H6240" s="4" t="b">
        <v>0</v>
      </c>
      <c r="I6240" t="s">
        <v>0</v>
      </c>
      <c r="J6240" s="4" t="b">
        <v>0</v>
      </c>
      <c r="K6240" t="b">
        <v>0</v>
      </c>
      <c r="L6240" t="b">
        <v>0</v>
      </c>
      <c r="M6240" t="b">
        <v>1</v>
      </c>
      <c r="N6240">
        <f t="shared" si="488"/>
        <v>0</v>
      </c>
      <c r="O6240" s="8" t="str">
        <f t="shared" si="490"/>
        <v>Aluminum</v>
      </c>
      <c r="Q6240" t="str">
        <f t="shared" si="491"/>
        <v/>
      </c>
      <c r="R6240" t="str">
        <f t="shared" si="489"/>
        <v/>
      </c>
      <c r="S6240" t="str">
        <f t="shared" si="492"/>
        <v>ALUM</v>
      </c>
    </row>
    <row r="6241" spans="1:19" x14ac:dyDescent="0.25">
      <c r="A6241" t="s">
        <v>12605</v>
      </c>
      <c r="B6241" t="s">
        <v>12606</v>
      </c>
      <c r="C6241" t="s">
        <v>12607</v>
      </c>
      <c r="D6241" t="s">
        <v>12607</v>
      </c>
      <c r="E6241" t="s">
        <v>0</v>
      </c>
      <c r="F6241" t="s">
        <v>2</v>
      </c>
      <c r="G6241" t="s">
        <v>1</v>
      </c>
      <c r="H6241" s="4" t="b">
        <v>0</v>
      </c>
      <c r="I6241" t="s">
        <v>0</v>
      </c>
      <c r="J6241" s="4" t="b">
        <v>0</v>
      </c>
      <c r="K6241" t="b">
        <v>0</v>
      </c>
      <c r="L6241" t="b">
        <v>0</v>
      </c>
      <c r="M6241" t="b">
        <v>1</v>
      </c>
      <c r="N6241">
        <f t="shared" si="488"/>
        <v>0</v>
      </c>
      <c r="O6241" s="8" t="str">
        <f t="shared" si="490"/>
        <v>ALUM</v>
      </c>
      <c r="Q6241" t="str">
        <f t="shared" si="491"/>
        <v/>
      </c>
      <c r="R6241" t="str">
        <f t="shared" si="489"/>
        <v/>
      </c>
      <c r="S6241" t="str">
        <f t="shared" si="492"/>
        <v>ALUM</v>
      </c>
    </row>
    <row r="6242" spans="1:19" x14ac:dyDescent="0.25">
      <c r="A6242" t="s">
        <v>12608</v>
      </c>
      <c r="B6242" t="s">
        <v>12609</v>
      </c>
      <c r="C6242" t="s">
        <v>12608</v>
      </c>
      <c r="D6242" t="s">
        <v>12608</v>
      </c>
      <c r="F6242" t="s">
        <v>2</v>
      </c>
      <c r="G6242" t="s">
        <v>1</v>
      </c>
      <c r="H6242" s="4" t="b">
        <v>1</v>
      </c>
      <c r="I6242" t="s">
        <v>12094</v>
      </c>
      <c r="J6242" s="4" t="b">
        <v>0</v>
      </c>
      <c r="K6242" t="b">
        <v>0</v>
      </c>
      <c r="L6242" t="b">
        <v>0</v>
      </c>
      <c r="M6242" t="b">
        <v>1</v>
      </c>
      <c r="N6242">
        <f t="shared" si="488"/>
        <v>0</v>
      </c>
      <c r="O6242" s="8" t="str">
        <f t="shared" si="490"/>
        <v>ALUMSI375NAT</v>
      </c>
      <c r="Q6242" t="str">
        <f t="shared" si="491"/>
        <v/>
      </c>
      <c r="R6242" t="str">
        <f t="shared" si="489"/>
        <v/>
      </c>
      <c r="S6242" t="str">
        <f t="shared" si="492"/>
        <v>ALUM</v>
      </c>
    </row>
    <row r="6243" spans="1:19" x14ac:dyDescent="0.25">
      <c r="A6243" t="s">
        <v>12610</v>
      </c>
      <c r="B6243" t="s">
        <v>12611</v>
      </c>
      <c r="C6243" t="s">
        <v>12612</v>
      </c>
      <c r="D6243" t="s">
        <v>12612</v>
      </c>
      <c r="E6243" t="s">
        <v>0</v>
      </c>
      <c r="F6243" t="s">
        <v>2</v>
      </c>
      <c r="G6243" t="s">
        <v>1</v>
      </c>
      <c r="H6243" s="4" t="b">
        <v>0</v>
      </c>
      <c r="I6243" t="s">
        <v>0</v>
      </c>
      <c r="J6243" s="4" t="b">
        <v>0</v>
      </c>
      <c r="K6243" t="b">
        <v>0</v>
      </c>
      <c r="L6243" t="b">
        <v>0</v>
      </c>
      <c r="M6243" t="b">
        <v>1</v>
      </c>
      <c r="N6243">
        <f t="shared" si="488"/>
        <v>0</v>
      </c>
      <c r="O6243" s="8" t="str">
        <f t="shared" si="490"/>
        <v>.375</v>
      </c>
      <c r="Q6243" t="str">
        <f t="shared" si="491"/>
        <v/>
      </c>
      <c r="R6243" t="str">
        <f t="shared" si="489"/>
        <v>RMM_ALU</v>
      </c>
      <c r="S6243" t="str">
        <f t="shared" si="492"/>
        <v>ALUM</v>
      </c>
    </row>
    <row r="6244" spans="1:19" x14ac:dyDescent="0.25">
      <c r="A6244" t="s">
        <v>12613</v>
      </c>
      <c r="B6244" t="s">
        <v>12148</v>
      </c>
      <c r="C6244" t="s">
        <v>12614</v>
      </c>
      <c r="D6244" t="s">
        <v>12614</v>
      </c>
      <c r="E6244" t="s">
        <v>0</v>
      </c>
      <c r="F6244" t="s">
        <v>2</v>
      </c>
      <c r="G6244" t="s">
        <v>1</v>
      </c>
      <c r="H6244" s="4" t="b">
        <v>0</v>
      </c>
      <c r="I6244" t="s">
        <v>0</v>
      </c>
      <c r="J6244" s="4" t="b">
        <v>0</v>
      </c>
      <c r="K6244" t="b">
        <v>0</v>
      </c>
      <c r="L6244" t="b">
        <v>0</v>
      </c>
      <c r="M6244" t="b">
        <v>1</v>
      </c>
      <c r="N6244">
        <f t="shared" si="488"/>
        <v>0</v>
      </c>
      <c r="O6244" s="8" t="str">
        <f t="shared" si="490"/>
        <v>ALUMNIUM</v>
      </c>
      <c r="Q6244" t="str">
        <f t="shared" si="491"/>
        <v/>
      </c>
      <c r="R6244" t="str">
        <f t="shared" si="489"/>
        <v/>
      </c>
      <c r="S6244" t="str">
        <f t="shared" si="492"/>
        <v>ALUM</v>
      </c>
    </row>
    <row r="6245" spans="1:19" x14ac:dyDescent="0.25">
      <c r="A6245" t="s">
        <v>12615</v>
      </c>
      <c r="B6245" t="s">
        <v>12148</v>
      </c>
      <c r="C6245" t="s">
        <v>12616</v>
      </c>
      <c r="D6245" t="s">
        <v>12616</v>
      </c>
      <c r="E6245" t="s">
        <v>0</v>
      </c>
      <c r="F6245" t="s">
        <v>2</v>
      </c>
      <c r="G6245" t="s">
        <v>1</v>
      </c>
      <c r="H6245" s="4" t="b">
        <v>0</v>
      </c>
      <c r="I6245" t="s">
        <v>0</v>
      </c>
      <c r="J6245" s="4" t="b">
        <v>0</v>
      </c>
      <c r="K6245" t="b">
        <v>0</v>
      </c>
      <c r="L6245" t="b">
        <v>0</v>
      </c>
      <c r="M6245" t="b">
        <v>1</v>
      </c>
      <c r="N6245">
        <f t="shared" si="488"/>
        <v>0</v>
      </c>
      <c r="O6245" s="8" t="str">
        <f t="shared" si="490"/>
        <v>ALUMNIUM</v>
      </c>
      <c r="Q6245" t="str">
        <f t="shared" si="491"/>
        <v/>
      </c>
      <c r="R6245" t="str">
        <f t="shared" si="489"/>
        <v/>
      </c>
      <c r="S6245" t="str">
        <f t="shared" si="492"/>
        <v>ALUM</v>
      </c>
    </row>
    <row r="6246" spans="1:19" x14ac:dyDescent="0.25">
      <c r="A6246" t="s">
        <v>12617</v>
      </c>
      <c r="B6246" t="s">
        <v>12618</v>
      </c>
      <c r="C6246" t="s">
        <v>12619</v>
      </c>
      <c r="D6246" t="s">
        <v>12619</v>
      </c>
      <c r="E6246" t="s">
        <v>0</v>
      </c>
      <c r="F6246" t="s">
        <v>2</v>
      </c>
      <c r="G6246" t="s">
        <v>1</v>
      </c>
      <c r="H6246" s="4" t="b">
        <v>0</v>
      </c>
      <c r="I6246" t="s">
        <v>0</v>
      </c>
      <c r="J6246" s="4" t="b">
        <v>0</v>
      </c>
      <c r="K6246" t="b">
        <v>0</v>
      </c>
      <c r="L6246" t="b">
        <v>0</v>
      </c>
      <c r="M6246" t="b">
        <v>1</v>
      </c>
      <c r="N6246">
        <f t="shared" si="488"/>
        <v>0</v>
      </c>
      <c r="O6246" s="8" t="str">
        <f t="shared" si="490"/>
        <v>ALUMNIUM</v>
      </c>
      <c r="Q6246" t="str">
        <f t="shared" si="491"/>
        <v/>
      </c>
      <c r="R6246" t="str">
        <f t="shared" si="489"/>
        <v/>
      </c>
      <c r="S6246" t="str">
        <f t="shared" si="492"/>
        <v>ALUM</v>
      </c>
    </row>
    <row r="6247" spans="1:19" x14ac:dyDescent="0.25">
      <c r="A6247" t="s">
        <v>12620</v>
      </c>
      <c r="B6247" t="s">
        <v>12618</v>
      </c>
      <c r="C6247" t="s">
        <v>12621</v>
      </c>
      <c r="D6247" t="s">
        <v>12621</v>
      </c>
      <c r="E6247" t="s">
        <v>0</v>
      </c>
      <c r="F6247" t="s">
        <v>2</v>
      </c>
      <c r="G6247" t="s">
        <v>1</v>
      </c>
      <c r="H6247" s="4" t="b">
        <v>0</v>
      </c>
      <c r="I6247" t="s">
        <v>0</v>
      </c>
      <c r="J6247" s="4" t="b">
        <v>0</v>
      </c>
      <c r="K6247" t="b">
        <v>0</v>
      </c>
      <c r="L6247" t="b">
        <v>0</v>
      </c>
      <c r="M6247" t="b">
        <v>1</v>
      </c>
      <c r="N6247">
        <f t="shared" si="488"/>
        <v>0</v>
      </c>
      <c r="O6247" s="8" t="str">
        <f t="shared" si="490"/>
        <v>ALUMINIUM</v>
      </c>
      <c r="Q6247" t="str">
        <f t="shared" si="491"/>
        <v/>
      </c>
      <c r="R6247" t="str">
        <f t="shared" si="489"/>
        <v/>
      </c>
      <c r="S6247" t="str">
        <f t="shared" si="492"/>
        <v>ALUM</v>
      </c>
    </row>
    <row r="6248" spans="1:19" x14ac:dyDescent="0.25">
      <c r="A6248" t="s">
        <v>12622</v>
      </c>
      <c r="B6248" t="s">
        <v>54</v>
      </c>
      <c r="C6248" t="s">
        <v>12623</v>
      </c>
      <c r="D6248" t="s">
        <v>12623</v>
      </c>
      <c r="E6248" t="s">
        <v>0</v>
      </c>
      <c r="F6248" t="s">
        <v>2</v>
      </c>
      <c r="G6248" t="s">
        <v>1</v>
      </c>
      <c r="H6248" s="4" t="b">
        <v>0</v>
      </c>
      <c r="I6248" t="s">
        <v>0</v>
      </c>
      <c r="J6248" s="4" t="b">
        <v>0</v>
      </c>
      <c r="K6248" t="b">
        <v>0</v>
      </c>
      <c r="L6248" t="b">
        <v>0</v>
      </c>
      <c r="M6248" t="b">
        <v>1</v>
      </c>
      <c r="N6248">
        <f t="shared" si="488"/>
        <v>0</v>
      </c>
      <c r="O6248" s="8" t="str">
        <f t="shared" si="490"/>
        <v>ALUMINUM</v>
      </c>
      <c r="Q6248" t="str">
        <f t="shared" si="491"/>
        <v/>
      </c>
      <c r="R6248" t="str">
        <f t="shared" si="489"/>
        <v/>
      </c>
      <c r="S6248" t="str">
        <f t="shared" si="492"/>
        <v>ALUM</v>
      </c>
    </row>
    <row r="6249" spans="1:19" x14ac:dyDescent="0.25">
      <c r="A6249" t="s">
        <v>12624</v>
      </c>
      <c r="B6249" t="s">
        <v>15</v>
      </c>
      <c r="C6249" t="s">
        <v>12625</v>
      </c>
      <c r="D6249" t="s">
        <v>12625</v>
      </c>
      <c r="E6249" t="s">
        <v>0</v>
      </c>
      <c r="F6249" t="s">
        <v>2</v>
      </c>
      <c r="G6249" t="s">
        <v>1</v>
      </c>
      <c r="H6249" s="4" t="b">
        <v>0</v>
      </c>
      <c r="I6249" t="s">
        <v>0</v>
      </c>
      <c r="J6249" s="4" t="b">
        <v>0</v>
      </c>
      <c r="K6249" t="b">
        <v>0</v>
      </c>
      <c r="L6249" t="b">
        <v>0</v>
      </c>
      <c r="M6249" t="b">
        <v>1</v>
      </c>
      <c r="N6249">
        <f t="shared" si="488"/>
        <v>0</v>
      </c>
      <c r="O6249" s="8" t="str">
        <f t="shared" si="490"/>
        <v>ALUMINUM</v>
      </c>
      <c r="Q6249" t="str">
        <f t="shared" si="491"/>
        <v/>
      </c>
      <c r="R6249" t="str">
        <f t="shared" si="489"/>
        <v/>
      </c>
      <c r="S6249" t="str">
        <f t="shared" si="492"/>
        <v>ALUM</v>
      </c>
    </row>
    <row r="6250" spans="1:19" x14ac:dyDescent="0.25">
      <c r="A6250" t="s">
        <v>12626</v>
      </c>
      <c r="B6250" t="s">
        <v>12627</v>
      </c>
      <c r="C6250" t="s">
        <v>12628</v>
      </c>
      <c r="D6250" t="s">
        <v>12628</v>
      </c>
      <c r="E6250" t="s">
        <v>0</v>
      </c>
      <c r="F6250" t="s">
        <v>2</v>
      </c>
      <c r="G6250" t="s">
        <v>1</v>
      </c>
      <c r="H6250" s="4" t="b">
        <v>0</v>
      </c>
      <c r="I6250" t="s">
        <v>0</v>
      </c>
      <c r="J6250" s="4" t="b">
        <v>0</v>
      </c>
      <c r="K6250" t="b">
        <v>0</v>
      </c>
      <c r="L6250" t="b">
        <v>0</v>
      </c>
      <c r="M6250" t="b">
        <v>1</v>
      </c>
      <c r="N6250">
        <f t="shared" si="488"/>
        <v>0</v>
      </c>
      <c r="O6250" s="8" t="str">
        <f t="shared" si="490"/>
        <v>ALUMINUM</v>
      </c>
      <c r="Q6250" t="str">
        <f t="shared" si="491"/>
        <v/>
      </c>
      <c r="R6250" t="str">
        <f t="shared" si="489"/>
        <v/>
      </c>
      <c r="S6250" t="str">
        <f t="shared" si="492"/>
        <v>ALUM</v>
      </c>
    </row>
    <row r="6251" spans="1:19" x14ac:dyDescent="0.25">
      <c r="A6251" t="s">
        <v>12629</v>
      </c>
      <c r="B6251" t="s">
        <v>54</v>
      </c>
      <c r="C6251" t="s">
        <v>12630</v>
      </c>
      <c r="D6251" t="s">
        <v>12630</v>
      </c>
      <c r="E6251" t="s">
        <v>0</v>
      </c>
      <c r="F6251" t="s">
        <v>2</v>
      </c>
      <c r="G6251" t="s">
        <v>1</v>
      </c>
      <c r="H6251" s="4" t="b">
        <v>0</v>
      </c>
      <c r="I6251" t="s">
        <v>0</v>
      </c>
      <c r="J6251" s="4" t="b">
        <v>0</v>
      </c>
      <c r="K6251" t="b">
        <v>0</v>
      </c>
      <c r="L6251" t="b">
        <v>0</v>
      </c>
      <c r="M6251" t="b">
        <v>1</v>
      </c>
      <c r="N6251">
        <f t="shared" si="488"/>
        <v>0</v>
      </c>
      <c r="O6251" s="8" t="str">
        <f t="shared" si="490"/>
        <v>ALUMINUM</v>
      </c>
      <c r="Q6251" t="str">
        <f t="shared" si="491"/>
        <v/>
      </c>
      <c r="R6251" t="str">
        <f t="shared" si="489"/>
        <v/>
      </c>
      <c r="S6251" t="str">
        <f t="shared" si="492"/>
        <v>ALUM</v>
      </c>
    </row>
    <row r="6252" spans="1:19" x14ac:dyDescent="0.25">
      <c r="A6252" t="s">
        <v>12631</v>
      </c>
      <c r="B6252" t="s">
        <v>54</v>
      </c>
      <c r="C6252" t="s">
        <v>12632</v>
      </c>
      <c r="D6252" t="s">
        <v>12632</v>
      </c>
      <c r="E6252" t="s">
        <v>0</v>
      </c>
      <c r="F6252" t="s">
        <v>2</v>
      </c>
      <c r="G6252" t="s">
        <v>1</v>
      </c>
      <c r="H6252" s="4" t="b">
        <v>0</v>
      </c>
      <c r="I6252" t="s">
        <v>0</v>
      </c>
      <c r="J6252" s="4" t="b">
        <v>0</v>
      </c>
      <c r="K6252" t="b">
        <v>0</v>
      </c>
      <c r="L6252" t="b">
        <v>0</v>
      </c>
      <c r="M6252" t="b">
        <v>1</v>
      </c>
      <c r="N6252">
        <f t="shared" si="488"/>
        <v>0</v>
      </c>
      <c r="O6252" s="8" t="str">
        <f t="shared" si="490"/>
        <v>ALUMINUM</v>
      </c>
      <c r="Q6252" t="str">
        <f t="shared" si="491"/>
        <v/>
      </c>
      <c r="R6252" t="str">
        <f t="shared" si="489"/>
        <v/>
      </c>
      <c r="S6252" t="str">
        <f t="shared" si="492"/>
        <v>ALUM</v>
      </c>
    </row>
    <row r="6253" spans="1:19" x14ac:dyDescent="0.25">
      <c r="A6253" t="s">
        <v>12633</v>
      </c>
      <c r="B6253" t="s">
        <v>12</v>
      </c>
      <c r="C6253" t="s">
        <v>12634</v>
      </c>
      <c r="D6253" t="s">
        <v>12634</v>
      </c>
      <c r="E6253" t="s">
        <v>0</v>
      </c>
      <c r="F6253" t="s">
        <v>2</v>
      </c>
      <c r="G6253" t="s">
        <v>1</v>
      </c>
      <c r="H6253" s="4" t="b">
        <v>0</v>
      </c>
      <c r="I6253" t="s">
        <v>0</v>
      </c>
      <c r="J6253" s="4" t="b">
        <v>0</v>
      </c>
      <c r="K6253" t="b">
        <v>0</v>
      </c>
      <c r="L6253" t="b">
        <v>0</v>
      </c>
      <c r="M6253" t="b">
        <v>1</v>
      </c>
      <c r="N6253">
        <f t="shared" si="488"/>
        <v>0</v>
      </c>
      <c r="O6253" s="8" t="str">
        <f t="shared" si="490"/>
        <v>ALUMINIUM</v>
      </c>
      <c r="Q6253" t="str">
        <f t="shared" si="491"/>
        <v/>
      </c>
      <c r="R6253" t="str">
        <f t="shared" si="489"/>
        <v/>
      </c>
      <c r="S6253" t="str">
        <f t="shared" si="492"/>
        <v>ALUM</v>
      </c>
    </row>
    <row r="6254" spans="1:19" x14ac:dyDescent="0.25">
      <c r="A6254" t="s">
        <v>12635</v>
      </c>
      <c r="B6254" t="s">
        <v>12</v>
      </c>
      <c r="C6254" t="s">
        <v>12636</v>
      </c>
      <c r="D6254" t="s">
        <v>12636</v>
      </c>
      <c r="E6254" t="s">
        <v>0</v>
      </c>
      <c r="F6254" t="s">
        <v>2</v>
      </c>
      <c r="G6254" t="s">
        <v>1</v>
      </c>
      <c r="H6254" s="4" t="b">
        <v>0</v>
      </c>
      <c r="I6254" t="s">
        <v>0</v>
      </c>
      <c r="J6254" s="4" t="b">
        <v>0</v>
      </c>
      <c r="K6254" t="b">
        <v>0</v>
      </c>
      <c r="L6254" t="b">
        <v>0</v>
      </c>
      <c r="M6254" t="b">
        <v>1</v>
      </c>
      <c r="N6254">
        <f t="shared" si="488"/>
        <v>0</v>
      </c>
      <c r="O6254" s="8" t="str">
        <f t="shared" si="490"/>
        <v>ALUMINIUM</v>
      </c>
      <c r="Q6254" t="str">
        <f t="shared" si="491"/>
        <v/>
      </c>
      <c r="R6254" t="str">
        <f t="shared" si="489"/>
        <v/>
      </c>
      <c r="S6254" t="str">
        <f t="shared" si="492"/>
        <v>ALUM</v>
      </c>
    </row>
    <row r="6255" spans="1:19" x14ac:dyDescent="0.25">
      <c r="A6255" t="s">
        <v>12637</v>
      </c>
      <c r="B6255" t="s">
        <v>54</v>
      </c>
      <c r="C6255" t="s">
        <v>12638</v>
      </c>
      <c r="D6255" t="s">
        <v>12638</v>
      </c>
      <c r="E6255" t="s">
        <v>0</v>
      </c>
      <c r="F6255" t="s">
        <v>2</v>
      </c>
      <c r="G6255" t="s">
        <v>1</v>
      </c>
      <c r="H6255" s="4" t="b">
        <v>0</v>
      </c>
      <c r="I6255" t="s">
        <v>0</v>
      </c>
      <c r="J6255" s="4" t="b">
        <v>0</v>
      </c>
      <c r="K6255" t="b">
        <v>0</v>
      </c>
      <c r="L6255" t="b">
        <v>0</v>
      </c>
      <c r="M6255" t="b">
        <v>1</v>
      </c>
      <c r="N6255">
        <f t="shared" si="488"/>
        <v>0</v>
      </c>
      <c r="O6255" s="8" t="str">
        <f t="shared" si="490"/>
        <v>ALUMINUM</v>
      </c>
      <c r="Q6255" t="str">
        <f t="shared" si="491"/>
        <v/>
      </c>
      <c r="R6255" t="str">
        <f t="shared" si="489"/>
        <v/>
      </c>
      <c r="S6255" t="str">
        <f t="shared" si="492"/>
        <v>ALUM</v>
      </c>
    </row>
    <row r="6256" spans="1:19" x14ac:dyDescent="0.25">
      <c r="A6256" t="s">
        <v>12639</v>
      </c>
      <c r="B6256" t="s">
        <v>12</v>
      </c>
      <c r="C6256" t="s">
        <v>12640</v>
      </c>
      <c r="D6256" t="s">
        <v>12640</v>
      </c>
      <c r="E6256" t="s">
        <v>0</v>
      </c>
      <c r="F6256" t="s">
        <v>2</v>
      </c>
      <c r="G6256" t="s">
        <v>1</v>
      </c>
      <c r="H6256" s="4" t="b">
        <v>0</v>
      </c>
      <c r="I6256" t="s">
        <v>0</v>
      </c>
      <c r="J6256" s="4" t="b">
        <v>0</v>
      </c>
      <c r="K6256" t="b">
        <v>0</v>
      </c>
      <c r="L6256" t="b">
        <v>0</v>
      </c>
      <c r="M6256" t="b">
        <v>1</v>
      </c>
      <c r="N6256">
        <f t="shared" si="488"/>
        <v>0</v>
      </c>
      <c r="O6256" s="8" t="str">
        <f t="shared" si="490"/>
        <v>ALUMINIUM</v>
      </c>
      <c r="Q6256" t="str">
        <f t="shared" si="491"/>
        <v/>
      </c>
      <c r="R6256" t="str">
        <f t="shared" si="489"/>
        <v/>
      </c>
      <c r="S6256" t="str">
        <f t="shared" si="492"/>
        <v>ALUM</v>
      </c>
    </row>
    <row r="6257" spans="1:19" x14ac:dyDescent="0.25">
      <c r="A6257" t="s">
        <v>12641</v>
      </c>
      <c r="B6257" t="s">
        <v>12</v>
      </c>
      <c r="C6257" t="s">
        <v>12642</v>
      </c>
      <c r="D6257" t="s">
        <v>12642</v>
      </c>
      <c r="E6257" t="s">
        <v>0</v>
      </c>
      <c r="F6257" t="s">
        <v>2</v>
      </c>
      <c r="G6257" t="s">
        <v>1</v>
      </c>
      <c r="H6257" s="4" t="b">
        <v>0</v>
      </c>
      <c r="I6257" t="s">
        <v>0</v>
      </c>
      <c r="J6257" s="4" t="b">
        <v>0</v>
      </c>
      <c r="K6257" t="b">
        <v>0</v>
      </c>
      <c r="L6257" t="b">
        <v>0</v>
      </c>
      <c r="M6257" t="b">
        <v>1</v>
      </c>
      <c r="N6257">
        <f t="shared" si="488"/>
        <v>0</v>
      </c>
      <c r="O6257" s="8" t="str">
        <f t="shared" si="490"/>
        <v>ALUMINIUM</v>
      </c>
      <c r="Q6257" t="str">
        <f t="shared" si="491"/>
        <v/>
      </c>
      <c r="R6257" t="str">
        <f t="shared" si="489"/>
        <v/>
      </c>
      <c r="S6257" t="str">
        <f t="shared" si="492"/>
        <v>ALUM</v>
      </c>
    </row>
    <row r="6258" spans="1:19" x14ac:dyDescent="0.25">
      <c r="A6258" t="s">
        <v>12643</v>
      </c>
      <c r="B6258" t="s">
        <v>12</v>
      </c>
      <c r="C6258" t="s">
        <v>12644</v>
      </c>
      <c r="D6258" t="s">
        <v>12644</v>
      </c>
      <c r="E6258" t="s">
        <v>0</v>
      </c>
      <c r="F6258" t="s">
        <v>2</v>
      </c>
      <c r="G6258" t="s">
        <v>1</v>
      </c>
      <c r="H6258" s="4" t="b">
        <v>0</v>
      </c>
      <c r="I6258" t="s">
        <v>0</v>
      </c>
      <c r="J6258" s="4" t="b">
        <v>0</v>
      </c>
      <c r="K6258" t="b">
        <v>0</v>
      </c>
      <c r="L6258" t="b">
        <v>0</v>
      </c>
      <c r="M6258" t="b">
        <v>1</v>
      </c>
      <c r="N6258">
        <f t="shared" ref="N6258:N6321" si="493">IFERROR(IF(SEARCH(",",D6258,1)-1&gt;10,0,SEARCH(",",D6258,1)-1),0)</f>
        <v>0</v>
      </c>
      <c r="O6258" s="8" t="str">
        <f t="shared" si="490"/>
        <v>ALUMINIUM</v>
      </c>
      <c r="Q6258" t="str">
        <f t="shared" si="491"/>
        <v/>
      </c>
      <c r="R6258" t="str">
        <f t="shared" ref="R6258:R6321" si="494">IF(LEFT(A6258,3)=LEFT(D6258,3),"",CONCATENATE(I6258, "_",LEFT(A6258,3)))</f>
        <v/>
      </c>
      <c r="S6258" t="str">
        <f t="shared" si="492"/>
        <v>ALUM</v>
      </c>
    </row>
    <row r="6259" spans="1:19" x14ac:dyDescent="0.25">
      <c r="A6259" t="s">
        <v>12645</v>
      </c>
      <c r="B6259" t="s">
        <v>12477</v>
      </c>
      <c r="C6259" t="s">
        <v>12646</v>
      </c>
      <c r="D6259" t="s">
        <v>12646</v>
      </c>
      <c r="E6259" t="s">
        <v>0</v>
      </c>
      <c r="F6259" t="s">
        <v>2</v>
      </c>
      <c r="G6259" t="s">
        <v>1</v>
      </c>
      <c r="H6259" s="4" t="b">
        <v>0</v>
      </c>
      <c r="I6259" t="s">
        <v>0</v>
      </c>
      <c r="J6259" s="4" t="b">
        <v>0</v>
      </c>
      <c r="K6259" t="b">
        <v>0</v>
      </c>
      <c r="L6259" t="b">
        <v>0</v>
      </c>
      <c r="M6259" t="b">
        <v>1</v>
      </c>
      <c r="N6259">
        <f t="shared" si="493"/>
        <v>0</v>
      </c>
      <c r="O6259" s="8" t="str">
        <f t="shared" si="490"/>
        <v>ALUM</v>
      </c>
      <c r="Q6259" t="str">
        <f t="shared" si="491"/>
        <v/>
      </c>
      <c r="R6259" t="str">
        <f t="shared" si="494"/>
        <v/>
      </c>
      <c r="S6259" t="str">
        <f t="shared" si="492"/>
        <v>ALUM</v>
      </c>
    </row>
    <row r="6260" spans="1:19" x14ac:dyDescent="0.25">
      <c r="A6260" t="s">
        <v>12647</v>
      </c>
      <c r="B6260" t="s">
        <v>54</v>
      </c>
      <c r="C6260" t="s">
        <v>12648</v>
      </c>
      <c r="D6260" t="s">
        <v>12648</v>
      </c>
      <c r="E6260" t="s">
        <v>0</v>
      </c>
      <c r="F6260" t="s">
        <v>2</v>
      </c>
      <c r="G6260" t="s">
        <v>1</v>
      </c>
      <c r="H6260" s="4" t="b">
        <v>0</v>
      </c>
      <c r="I6260" t="s">
        <v>0</v>
      </c>
      <c r="J6260" s="4" t="b">
        <v>0</v>
      </c>
      <c r="K6260" t="b">
        <v>0</v>
      </c>
      <c r="L6260" t="b">
        <v>0</v>
      </c>
      <c r="M6260" t="b">
        <v>1</v>
      </c>
      <c r="N6260">
        <f t="shared" si="493"/>
        <v>0</v>
      </c>
      <c r="O6260" s="8" t="str">
        <f t="shared" si="490"/>
        <v>ALUMINUM</v>
      </c>
      <c r="Q6260" t="str">
        <f t="shared" si="491"/>
        <v/>
      </c>
      <c r="R6260" t="str">
        <f t="shared" si="494"/>
        <v/>
      </c>
      <c r="S6260" t="str">
        <f t="shared" si="492"/>
        <v>ALUM</v>
      </c>
    </row>
    <row r="6261" spans="1:19" x14ac:dyDescent="0.25">
      <c r="A6261" t="s">
        <v>12649</v>
      </c>
      <c r="B6261" t="s">
        <v>18</v>
      </c>
      <c r="C6261" t="s">
        <v>12650</v>
      </c>
      <c r="D6261" t="s">
        <v>12650</v>
      </c>
      <c r="E6261" t="s">
        <v>0</v>
      </c>
      <c r="F6261" t="s">
        <v>2</v>
      </c>
      <c r="G6261" t="s">
        <v>1</v>
      </c>
      <c r="H6261" s="4" t="b">
        <v>0</v>
      </c>
      <c r="I6261" t="s">
        <v>0</v>
      </c>
      <c r="J6261" s="4" t="b">
        <v>0</v>
      </c>
      <c r="K6261" t="b">
        <v>0</v>
      </c>
      <c r="L6261" t="b">
        <v>0</v>
      </c>
      <c r="M6261" t="b">
        <v>1</v>
      </c>
      <c r="N6261">
        <f t="shared" si="493"/>
        <v>0</v>
      </c>
      <c r="O6261" s="8" t="str">
        <f t="shared" si="490"/>
        <v>ALUM</v>
      </c>
      <c r="Q6261" t="str">
        <f t="shared" si="491"/>
        <v/>
      </c>
      <c r="R6261" t="str">
        <f t="shared" si="494"/>
        <v/>
      </c>
      <c r="S6261" t="str">
        <f t="shared" si="492"/>
        <v>ALUM</v>
      </c>
    </row>
    <row r="6262" spans="1:19" x14ac:dyDescent="0.25">
      <c r="A6262" t="s">
        <v>12651</v>
      </c>
      <c r="B6262" t="s">
        <v>54</v>
      </c>
      <c r="C6262" t="s">
        <v>12652</v>
      </c>
      <c r="D6262" t="s">
        <v>12652</v>
      </c>
      <c r="E6262" t="s">
        <v>0</v>
      </c>
      <c r="F6262" t="s">
        <v>2</v>
      </c>
      <c r="G6262" t="s">
        <v>1</v>
      </c>
      <c r="H6262" s="4" t="b">
        <v>0</v>
      </c>
      <c r="I6262" t="s">
        <v>0</v>
      </c>
      <c r="J6262" s="4" t="b">
        <v>0</v>
      </c>
      <c r="K6262" t="b">
        <v>0</v>
      </c>
      <c r="L6262" t="b">
        <v>0</v>
      </c>
      <c r="M6262" t="b">
        <v>1</v>
      </c>
      <c r="N6262">
        <f t="shared" si="493"/>
        <v>0</v>
      </c>
      <c r="O6262" s="8" t="str">
        <f t="shared" si="490"/>
        <v>ALUMINUM</v>
      </c>
      <c r="Q6262" t="str">
        <f t="shared" si="491"/>
        <v/>
      </c>
      <c r="R6262" t="str">
        <f t="shared" si="494"/>
        <v/>
      </c>
      <c r="S6262" t="str">
        <f t="shared" si="492"/>
        <v>ALUM</v>
      </c>
    </row>
    <row r="6263" spans="1:19" x14ac:dyDescent="0.25">
      <c r="A6263" t="s">
        <v>12653</v>
      </c>
      <c r="B6263" t="s">
        <v>12654</v>
      </c>
      <c r="C6263" t="s">
        <v>12655</v>
      </c>
      <c r="D6263" t="s">
        <v>12655</v>
      </c>
      <c r="E6263" t="s">
        <v>0</v>
      </c>
      <c r="F6263" t="s">
        <v>2</v>
      </c>
      <c r="G6263" t="s">
        <v>1</v>
      </c>
      <c r="H6263" s="4" t="b">
        <v>0</v>
      </c>
      <c r="I6263" t="s">
        <v>0</v>
      </c>
      <c r="J6263" s="4" t="b">
        <v>0</v>
      </c>
      <c r="K6263" t="b">
        <v>0</v>
      </c>
      <c r="L6263" t="b">
        <v>0</v>
      </c>
      <c r="M6263" t="b">
        <v>1</v>
      </c>
      <c r="N6263">
        <f t="shared" si="493"/>
        <v>0</v>
      </c>
      <c r="O6263" s="8" t="str">
        <f t="shared" si="490"/>
        <v>.500</v>
      </c>
      <c r="Q6263" t="str">
        <f t="shared" si="491"/>
        <v>PLATE</v>
      </c>
      <c r="R6263" t="str">
        <f t="shared" si="494"/>
        <v>RMM_ALU</v>
      </c>
      <c r="S6263" t="str">
        <f t="shared" si="492"/>
        <v>Other</v>
      </c>
    </row>
    <row r="6264" spans="1:19" x14ac:dyDescent="0.25">
      <c r="A6264" t="s">
        <v>12656</v>
      </c>
      <c r="B6264" t="s">
        <v>12657</v>
      </c>
      <c r="C6264" t="s">
        <v>12658</v>
      </c>
      <c r="D6264" t="s">
        <v>12658</v>
      </c>
      <c r="E6264" t="s">
        <v>0</v>
      </c>
      <c r="F6264" t="s">
        <v>2</v>
      </c>
      <c r="G6264" t="s">
        <v>1</v>
      </c>
      <c r="H6264" s="4" t="b">
        <v>0</v>
      </c>
      <c r="I6264" t="s">
        <v>0</v>
      </c>
      <c r="J6264" s="4" t="b">
        <v>0</v>
      </c>
      <c r="K6264" t="b">
        <v>0</v>
      </c>
      <c r="L6264" t="b">
        <v>0</v>
      </c>
      <c r="M6264" t="b">
        <v>1</v>
      </c>
      <c r="N6264">
        <f t="shared" si="493"/>
        <v>0</v>
      </c>
      <c r="O6264" s="8" t="str">
        <f t="shared" si="490"/>
        <v>ALUMINUM</v>
      </c>
      <c r="Q6264" t="str">
        <f t="shared" si="491"/>
        <v>PLATE</v>
      </c>
      <c r="R6264" t="str">
        <f t="shared" si="494"/>
        <v/>
      </c>
      <c r="S6264" t="str">
        <f t="shared" si="492"/>
        <v>ALUM</v>
      </c>
    </row>
    <row r="6265" spans="1:19" x14ac:dyDescent="0.25">
      <c r="A6265" t="s">
        <v>12659</v>
      </c>
      <c r="B6265" t="s">
        <v>12</v>
      </c>
      <c r="C6265" t="s">
        <v>12660</v>
      </c>
      <c r="D6265" t="s">
        <v>12660</v>
      </c>
      <c r="E6265" t="s">
        <v>0</v>
      </c>
      <c r="F6265" t="s">
        <v>2</v>
      </c>
      <c r="G6265" t="s">
        <v>1</v>
      </c>
      <c r="H6265" s="4" t="b">
        <v>0</v>
      </c>
      <c r="I6265" t="s">
        <v>0</v>
      </c>
      <c r="J6265" s="4" t="b">
        <v>0</v>
      </c>
      <c r="K6265" t="b">
        <v>0</v>
      </c>
      <c r="L6265" t="b">
        <v>0</v>
      </c>
      <c r="M6265" t="b">
        <v>1</v>
      </c>
      <c r="N6265">
        <f t="shared" si="493"/>
        <v>0</v>
      </c>
      <c r="O6265" s="8" t="str">
        <f t="shared" si="490"/>
        <v>ALUMINIUM</v>
      </c>
      <c r="Q6265" t="str">
        <f t="shared" si="491"/>
        <v/>
      </c>
      <c r="R6265" t="str">
        <f t="shared" si="494"/>
        <v/>
      </c>
      <c r="S6265" t="str">
        <f t="shared" si="492"/>
        <v>ALUM</v>
      </c>
    </row>
    <row r="6266" spans="1:19" x14ac:dyDescent="0.25">
      <c r="A6266" t="s">
        <v>12661</v>
      </c>
      <c r="B6266" t="s">
        <v>12</v>
      </c>
      <c r="C6266" t="s">
        <v>12662</v>
      </c>
      <c r="D6266" t="s">
        <v>12662</v>
      </c>
      <c r="E6266" t="s">
        <v>0</v>
      </c>
      <c r="F6266" t="s">
        <v>2</v>
      </c>
      <c r="G6266" t="s">
        <v>1</v>
      </c>
      <c r="H6266" s="4" t="b">
        <v>0</v>
      </c>
      <c r="I6266" t="s">
        <v>0</v>
      </c>
      <c r="J6266" s="4" t="b">
        <v>0</v>
      </c>
      <c r="K6266" t="b">
        <v>0</v>
      </c>
      <c r="L6266" t="b">
        <v>0</v>
      </c>
      <c r="M6266" t="b">
        <v>1</v>
      </c>
      <c r="N6266">
        <f t="shared" si="493"/>
        <v>0</v>
      </c>
      <c r="O6266" s="8" t="str">
        <f t="shared" si="490"/>
        <v>ALUMINIUM</v>
      </c>
      <c r="Q6266" t="str">
        <f t="shared" si="491"/>
        <v/>
      </c>
      <c r="R6266" t="str">
        <f t="shared" si="494"/>
        <v/>
      </c>
      <c r="S6266" t="str">
        <f t="shared" si="492"/>
        <v>ALUM</v>
      </c>
    </row>
    <row r="6267" spans="1:19" x14ac:dyDescent="0.25">
      <c r="A6267" t="s">
        <v>12663</v>
      </c>
      <c r="B6267" t="s">
        <v>12238</v>
      </c>
      <c r="C6267" t="s">
        <v>12664</v>
      </c>
      <c r="D6267" t="s">
        <v>12664</v>
      </c>
      <c r="E6267" t="s">
        <v>0</v>
      </c>
      <c r="F6267" t="s">
        <v>2</v>
      </c>
      <c r="G6267" t="s">
        <v>1</v>
      </c>
      <c r="H6267" s="4" t="b">
        <v>0</v>
      </c>
      <c r="I6267" t="s">
        <v>0</v>
      </c>
      <c r="J6267" s="4" t="b">
        <v>0</v>
      </c>
      <c r="K6267" t="b">
        <v>0</v>
      </c>
      <c r="L6267" t="b">
        <v>0</v>
      </c>
      <c r="M6267" t="b">
        <v>1</v>
      </c>
      <c r="N6267">
        <f t="shared" si="493"/>
        <v>0</v>
      </c>
      <c r="O6267" s="8" t="str">
        <f t="shared" si="490"/>
        <v>Aluminum</v>
      </c>
      <c r="Q6267" t="str">
        <f t="shared" si="491"/>
        <v/>
      </c>
      <c r="R6267" t="str">
        <f t="shared" si="494"/>
        <v/>
      </c>
      <c r="S6267" t="str">
        <f t="shared" si="492"/>
        <v>ALUM</v>
      </c>
    </row>
    <row r="6268" spans="1:19" x14ac:dyDescent="0.25">
      <c r="A6268" t="s">
        <v>12665</v>
      </c>
      <c r="B6268" t="s">
        <v>12500</v>
      </c>
      <c r="C6268" t="s">
        <v>12666</v>
      </c>
      <c r="D6268" t="s">
        <v>12666</v>
      </c>
      <c r="E6268" t="s">
        <v>0</v>
      </c>
      <c r="F6268" t="s">
        <v>2</v>
      </c>
      <c r="G6268" t="s">
        <v>1</v>
      </c>
      <c r="H6268" s="4" t="b">
        <v>0</v>
      </c>
      <c r="I6268" t="s">
        <v>0</v>
      </c>
      <c r="J6268" s="4" t="b">
        <v>0</v>
      </c>
      <c r="K6268" t="b">
        <v>0</v>
      </c>
      <c r="L6268" t="b">
        <v>0</v>
      </c>
      <c r="M6268" t="b">
        <v>1</v>
      </c>
      <c r="N6268">
        <f t="shared" si="493"/>
        <v>0</v>
      </c>
      <c r="O6268" s="8" t="str">
        <f t="shared" si="490"/>
        <v>MUMLTIPURPOSE</v>
      </c>
      <c r="Q6268" t="str">
        <f t="shared" si="491"/>
        <v/>
      </c>
      <c r="R6268" t="str">
        <f t="shared" si="494"/>
        <v>RMM_ALU</v>
      </c>
      <c r="S6268" t="str">
        <f t="shared" si="492"/>
        <v>ALUM</v>
      </c>
    </row>
    <row r="6269" spans="1:19" x14ac:dyDescent="0.25">
      <c r="A6269" t="s">
        <v>12667</v>
      </c>
      <c r="B6269" t="s">
        <v>12</v>
      </c>
      <c r="C6269" t="s">
        <v>12668</v>
      </c>
      <c r="D6269" t="s">
        <v>12668</v>
      </c>
      <c r="E6269" t="s">
        <v>0</v>
      </c>
      <c r="F6269" t="s">
        <v>2</v>
      </c>
      <c r="G6269" t="s">
        <v>1</v>
      </c>
      <c r="H6269" s="4" t="b">
        <v>1</v>
      </c>
      <c r="I6269" t="s">
        <v>0</v>
      </c>
      <c r="J6269" s="4" t="b">
        <v>0</v>
      </c>
      <c r="K6269" t="b">
        <v>0</v>
      </c>
      <c r="L6269" t="b">
        <v>0</v>
      </c>
      <c r="M6269" t="b">
        <v>1</v>
      </c>
      <c r="N6269">
        <f t="shared" si="493"/>
        <v>0</v>
      </c>
      <c r="O6269" s="8" t="str">
        <f t="shared" si="490"/>
        <v>ALUMINIUM</v>
      </c>
      <c r="Q6269" t="str">
        <f t="shared" si="491"/>
        <v/>
      </c>
      <c r="R6269" t="str">
        <f t="shared" si="494"/>
        <v/>
      </c>
      <c r="S6269" t="str">
        <f t="shared" si="492"/>
        <v>ALUM</v>
      </c>
    </row>
    <row r="6270" spans="1:19" x14ac:dyDescent="0.25">
      <c r="A6270" t="s">
        <v>12669</v>
      </c>
      <c r="B6270" t="s">
        <v>12</v>
      </c>
      <c r="C6270" t="s">
        <v>12670</v>
      </c>
      <c r="D6270" t="s">
        <v>12670</v>
      </c>
      <c r="E6270" t="s">
        <v>0</v>
      </c>
      <c r="F6270" t="s">
        <v>2</v>
      </c>
      <c r="G6270" t="s">
        <v>1</v>
      </c>
      <c r="H6270" s="4" t="b">
        <v>1</v>
      </c>
      <c r="I6270" t="s">
        <v>0</v>
      </c>
      <c r="J6270" s="4" t="b">
        <v>0</v>
      </c>
      <c r="K6270" t="b">
        <v>0</v>
      </c>
      <c r="L6270" t="b">
        <v>0</v>
      </c>
      <c r="M6270" t="b">
        <v>1</v>
      </c>
      <c r="N6270">
        <f t="shared" si="493"/>
        <v>0</v>
      </c>
      <c r="O6270" s="8" t="str">
        <f t="shared" si="490"/>
        <v>ALUMINIUM</v>
      </c>
      <c r="Q6270" t="str">
        <f t="shared" si="491"/>
        <v/>
      </c>
      <c r="R6270" t="str">
        <f t="shared" si="494"/>
        <v/>
      </c>
      <c r="S6270" t="str">
        <f t="shared" si="492"/>
        <v>ALUM</v>
      </c>
    </row>
    <row r="6271" spans="1:19" x14ac:dyDescent="0.25">
      <c r="A6271" t="s">
        <v>12671</v>
      </c>
      <c r="B6271" t="s">
        <v>54</v>
      </c>
      <c r="C6271" t="s">
        <v>12672</v>
      </c>
      <c r="D6271" t="s">
        <v>12672</v>
      </c>
      <c r="E6271" t="s">
        <v>0</v>
      </c>
      <c r="F6271" t="s">
        <v>2</v>
      </c>
      <c r="G6271" t="s">
        <v>1</v>
      </c>
      <c r="H6271" s="4" t="b">
        <v>0</v>
      </c>
      <c r="I6271" t="s">
        <v>0</v>
      </c>
      <c r="J6271" s="4" t="b">
        <v>0</v>
      </c>
      <c r="K6271" t="b">
        <v>0</v>
      </c>
      <c r="L6271" t="b">
        <v>0</v>
      </c>
      <c r="M6271" t="b">
        <v>1</v>
      </c>
      <c r="N6271">
        <f t="shared" si="493"/>
        <v>0</v>
      </c>
      <c r="O6271" s="8" t="str">
        <f t="shared" si="490"/>
        <v>ALUMINUM</v>
      </c>
      <c r="Q6271" t="str">
        <f t="shared" si="491"/>
        <v/>
      </c>
      <c r="R6271" t="str">
        <f t="shared" si="494"/>
        <v/>
      </c>
      <c r="S6271" t="str">
        <f t="shared" si="492"/>
        <v>ALUM</v>
      </c>
    </row>
    <row r="6272" spans="1:19" x14ac:dyDescent="0.25">
      <c r="A6272" t="s">
        <v>12673</v>
      </c>
      <c r="B6272" t="s">
        <v>54</v>
      </c>
      <c r="C6272" t="s">
        <v>12674</v>
      </c>
      <c r="D6272" t="s">
        <v>12674</v>
      </c>
      <c r="E6272" t="s">
        <v>0</v>
      </c>
      <c r="F6272" t="s">
        <v>2</v>
      </c>
      <c r="G6272" t="s">
        <v>1</v>
      </c>
      <c r="H6272" s="4" t="b">
        <v>0</v>
      </c>
      <c r="I6272" t="s">
        <v>0</v>
      </c>
      <c r="J6272" s="4" t="b">
        <v>0</v>
      </c>
      <c r="K6272" t="b">
        <v>0</v>
      </c>
      <c r="L6272" t="b">
        <v>0</v>
      </c>
      <c r="M6272" t="b">
        <v>1</v>
      </c>
      <c r="N6272">
        <f t="shared" si="493"/>
        <v>0</v>
      </c>
      <c r="O6272" s="8" t="str">
        <f t="shared" si="490"/>
        <v>ALUMINUM</v>
      </c>
      <c r="Q6272" t="str">
        <f t="shared" si="491"/>
        <v>PLATE</v>
      </c>
      <c r="R6272" t="str">
        <f t="shared" si="494"/>
        <v/>
      </c>
      <c r="S6272" t="str">
        <f t="shared" si="492"/>
        <v>ALUM</v>
      </c>
    </row>
    <row r="6273" spans="1:19" x14ac:dyDescent="0.25">
      <c r="A6273" t="s">
        <v>12675</v>
      </c>
      <c r="B6273" t="s">
        <v>18</v>
      </c>
      <c r="C6273" t="s">
        <v>128</v>
      </c>
      <c r="D6273" t="s">
        <v>128</v>
      </c>
      <c r="E6273" t="s">
        <v>0</v>
      </c>
      <c r="F6273" t="s">
        <v>2</v>
      </c>
      <c r="G6273" t="s">
        <v>1</v>
      </c>
      <c r="H6273" s="4" t="b">
        <v>0</v>
      </c>
      <c r="I6273" t="s">
        <v>0</v>
      </c>
      <c r="J6273" s="4" t="b">
        <v>0</v>
      </c>
      <c r="K6273" t="b">
        <v>0</v>
      </c>
      <c r="L6273" t="b">
        <v>0</v>
      </c>
      <c r="M6273" t="b">
        <v>1</v>
      </c>
      <c r="N6273">
        <f t="shared" si="493"/>
        <v>0</v>
      </c>
      <c r="O6273" s="8" t="str">
        <f t="shared" si="490"/>
        <v>ALUM</v>
      </c>
      <c r="Q6273" t="str">
        <f t="shared" si="491"/>
        <v/>
      </c>
      <c r="R6273" t="str">
        <f t="shared" si="494"/>
        <v/>
      </c>
      <c r="S6273" t="str">
        <f t="shared" si="492"/>
        <v>ALUM</v>
      </c>
    </row>
    <row r="6274" spans="1:19" x14ac:dyDescent="0.25">
      <c r="A6274" t="s">
        <v>12676</v>
      </c>
      <c r="B6274" t="s">
        <v>12238</v>
      </c>
      <c r="C6274" t="s">
        <v>12677</v>
      </c>
      <c r="D6274" t="s">
        <v>12677</v>
      </c>
      <c r="E6274" t="s">
        <v>0</v>
      </c>
      <c r="F6274" t="s">
        <v>2</v>
      </c>
      <c r="G6274" t="s">
        <v>1</v>
      </c>
      <c r="H6274" s="4" t="b">
        <v>0</v>
      </c>
      <c r="I6274" t="s">
        <v>0</v>
      </c>
      <c r="J6274" s="4" t="b">
        <v>0</v>
      </c>
      <c r="K6274" t="b">
        <v>0</v>
      </c>
      <c r="L6274" t="b">
        <v>0</v>
      </c>
      <c r="M6274" t="b">
        <v>1</v>
      </c>
      <c r="N6274">
        <f t="shared" si="493"/>
        <v>0</v>
      </c>
      <c r="O6274" s="8" t="str">
        <f t="shared" si="490"/>
        <v>Aluminum</v>
      </c>
      <c r="Q6274" t="str">
        <f t="shared" si="491"/>
        <v/>
      </c>
      <c r="R6274" t="str">
        <f t="shared" si="494"/>
        <v/>
      </c>
      <c r="S6274" t="str">
        <f t="shared" si="492"/>
        <v>ALUM</v>
      </c>
    </row>
    <row r="6275" spans="1:19" x14ac:dyDescent="0.25">
      <c r="A6275" t="s">
        <v>12678</v>
      </c>
      <c r="B6275" t="s">
        <v>12561</v>
      </c>
      <c r="C6275" t="s">
        <v>12679</v>
      </c>
      <c r="D6275" t="s">
        <v>12679</v>
      </c>
      <c r="E6275" t="s">
        <v>0</v>
      </c>
      <c r="F6275" t="s">
        <v>2</v>
      </c>
      <c r="G6275" t="s">
        <v>1</v>
      </c>
      <c r="H6275" s="4" t="b">
        <v>0</v>
      </c>
      <c r="I6275" t="s">
        <v>0</v>
      </c>
      <c r="J6275" s="4" t="b">
        <v>0</v>
      </c>
      <c r="K6275" t="b">
        <v>0</v>
      </c>
      <c r="L6275" t="b">
        <v>0</v>
      </c>
      <c r="M6275" t="b">
        <v>1</v>
      </c>
      <c r="N6275">
        <f t="shared" si="493"/>
        <v>0</v>
      </c>
      <c r="O6275" s="8" t="str">
        <f t="shared" ref="O6275:O6338" si="495">IF(N6275=0,    LEFT(D6275,SEARCH(" ", D6275,1)-1),    RIGHT(D6275,LEN(D6275)-N6275-1))</f>
        <v>ALUM</v>
      </c>
      <c r="Q6275" t="str">
        <f t="shared" ref="Q6275:Q6338" si="496">IF(ISERROR(SEARCH("AMAT",D6275,1)),IF(ISERROR(SEARCH("CHAWK",D6275,1)),IF(ISERROR(SEARCH("ASSY",D6275,1)), IF(ISERROR(SEARCH("SUB CON",I6275, 1)),IF(ISERROR(SEARCH("SUB",E6275, 1)),IF(AND(ISERROR(SEARCH("PKG",D6275,1)), ISERROR(SEARCH("LBL",D6275,1)), ISERROR(SEARCH("LABEL",D6275,1))),IF(ISERROR(SEARCH("WLDM*",D6275,1)),IF(ISERROR(SEARCH("DOOR",D6275,1)),IF(ISERROR(SEARCH("SPCR",D6275,1)), IF(AND(ISERROR(SEARCH("ORING",D6275,1)), ISERROR(SEARCH("O-RING",D6275,1))),IF(ISERROR(SEARCH("TUBE*",D6275,1)),IF(ISERROR(SEARCH("ADPTR",D6275,1)), IF(ISERROR(SEARCH("PIN",D6275,1)), IF(ISERROR(SEARCH("LATCH",D6275,1)),IF(ISERROR(SEARCH("BASE",D6275,1)),IF(AND(ISERROR(SEARCH("INSERT",D6275,1)), ISERROR(SEARCH("INSR",D6275,1))),IF(ISERROR(SEARCH("TOMBSTONE",D6275,1)),IF(ISERROR(SEARCH("TOOL",D6275,1)),IF(ISERROR(SEARCH("GD?",D6275,1)), IF(AND(ISERROR(SEARCH("SHIELD",D6275,1)),ISERROR(SEARCH("SHLD",D6275,1))),IF(ISERROR(SEARCH("CARRIER",D6275,1)),IF(ISERROR(SEARCH("LID?",D6275,1)),IF(ISERROR(SEARCH("BRKT",D6275,1)),IF(ISERROR(SEARCH("RTRN",D6275,1)),IF(ISERROR(SEARCH("RETAINER",D6275,1)),IF(ISERROR(SEARCH("HSG",D6275,1)),IF(ISERROR(SEARCH("PLATE",D6275,1)),IF(ISERROR(SEARCH("SNSR",D6275,1)),IF(AND(ISERROR(SEARCH("PANEL",D6275,1)), ISERROR(SEARCH("PNL",D6275,1))),IF(ISERROR(SEARCH("BLK",D6275,1)),IF(ISERROR(SEARCH("DUCT",D6275,1)),IF(ISERROR(SEARCH("GASKET",D6275,1)),IF(AND(ISERROR(SEARCH("SHAFT",D6275,1)),ISERROR(SEARCH("ROD",D6275,1))),IF(ISERROR(SEARCH("RING",D6275,1)),IF(ISERROR(SEARCH("RESTRICT*",D6275,1)),IF(ISERROR(SEARCH("TANK",D6275,1)),IF(ISERROR(SEARCH("GENERATOR",D6275,1)),IF(ISERROR(SEARCH("FXTR",D6275,1)),IF(ISERROR(SEARCH("MAGNET",D6275,1)),IF(ISERROR(SEARCH("CLAMP",D6275,1)),IF(ISERROR(SEARCH("BAYONET",D6275,1)),IF(ISERROR(SEARCH("HSNG",D6275,1)),IF(ISERROR(SEARCH("PLUG",D6275,1)),IF(ISERROR(SEARCH("PLX",D6275,1)),IF(ISERROR(SEARCH("WAFER",D6275,1)),IF(ISERROR(SEARCH("MANIFOLD",D6275,1)),IF(AND(ISERROR(SEARCH("ALU* ",D6275)),LEFT(D6275,N6275)&lt;&gt;"AL"&amp;","), IF(ISERROR(SEARCH("INJCTR",D6275,1)),IF(AND(ISERROR(SEARCH("CVR",D6275,1)),ISERROR(SEARCH("COV?", D6275,1)), ISERROR(SEARCH("CV?",D6275,1))), IF(ISERROR(SEARCH("WDO",D6275,1)),IF(ISERROR(SEARCH("SHEET",D6275,1)),IF(ISERROR(SEARCH("SHIM",D6275,1)),IF(AND(ISERROR(SEARCH("CHMBR",D6275,1)), ISERROR(SEARCH("CHAMBER",D6275,1))),"","CHMBR"),"SHIM"),"Sheet"),"WINDOW"),"COVER"),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275" t="str">
        <f t="shared" si="494"/>
        <v/>
      </c>
      <c r="S6275" t="str">
        <f t="shared" ref="S6275:S6338" si="497">IF(ISERROR(SEARCH("UHMW*", D6275,1)),IF(ISERROR(SEARCH("PEEK", D6275,1)),IF(AND(ISERROR(SEARCH("PTFE", D6275,1)),ISERROR(SEARCH("Teflon", D6275,1))),IF(ISERROR(SEARCH("PVDF", D6275,1)),IF(ISERROR(SEARCH("HDL", D6275,1)),IF(ISERROR(SEARCH("PET", D6275,1)),IF(ISERROR(SEARCH("ABS", D6275,1)), IF(ISERROR(SEARCH("ACRYL*", D6275,1)), IF(ISERROR(SEARCH("POLYCAR?", D6275,1)),IF(ISERROR(SEARCH("ALUM?", D6275,1)),IF(ISERROR(SEARCH("METAL", I6275,1)),IF(ISERROR(SEARCH("?PVC", D6275,1)),IF(ISERROR(SEARCH("PLASTIC", I6275, 1)),"Other", "PLASTIC"),"PVC"),"METAL"),"ALUM"),"POLYCARB"), "ACRYLIC"), "ABS"), "PET"), "HDL"), "PVDF"), "PTFE"), "PEEK"), "UHMW-PE")</f>
        <v>ALUM</v>
      </c>
    </row>
    <row r="6276" spans="1:19" x14ac:dyDescent="0.25">
      <c r="A6276" t="s">
        <v>12680</v>
      </c>
      <c r="B6276" t="s">
        <v>199</v>
      </c>
      <c r="C6276" t="s">
        <v>12589</v>
      </c>
      <c r="D6276" t="s">
        <v>12589</v>
      </c>
      <c r="E6276" t="s">
        <v>0</v>
      </c>
      <c r="F6276" t="s">
        <v>2</v>
      </c>
      <c r="G6276" t="s">
        <v>1</v>
      </c>
      <c r="H6276" s="4" t="b">
        <v>0</v>
      </c>
      <c r="I6276" t="s">
        <v>0</v>
      </c>
      <c r="J6276" s="4" t="b">
        <v>0</v>
      </c>
      <c r="K6276" t="b">
        <v>0</v>
      </c>
      <c r="L6276" t="b">
        <v>0</v>
      </c>
      <c r="M6276" t="b">
        <v>1</v>
      </c>
      <c r="N6276">
        <f t="shared" si="493"/>
        <v>0</v>
      </c>
      <c r="O6276" s="8" t="str">
        <f t="shared" si="495"/>
        <v>Al</v>
      </c>
      <c r="Q6276" t="str">
        <f t="shared" si="496"/>
        <v/>
      </c>
      <c r="R6276" t="str">
        <f t="shared" si="494"/>
        <v>RMM_ALU</v>
      </c>
      <c r="S6276" t="str">
        <f t="shared" si="497"/>
        <v>Other</v>
      </c>
    </row>
    <row r="6277" spans="1:19" x14ac:dyDescent="0.25">
      <c r="A6277" t="s">
        <v>12681</v>
      </c>
      <c r="B6277" t="s">
        <v>12682</v>
      </c>
      <c r="C6277" t="s">
        <v>12683</v>
      </c>
      <c r="D6277" t="s">
        <v>12683</v>
      </c>
      <c r="E6277" t="s">
        <v>0</v>
      </c>
      <c r="F6277" t="s">
        <v>2</v>
      </c>
      <c r="G6277" t="s">
        <v>1</v>
      </c>
      <c r="H6277" s="4" t="b">
        <v>0</v>
      </c>
      <c r="I6277" t="s">
        <v>0</v>
      </c>
      <c r="J6277" s="4" t="b">
        <v>0</v>
      </c>
      <c r="K6277" t="b">
        <v>0</v>
      </c>
      <c r="L6277" t="b">
        <v>0</v>
      </c>
      <c r="M6277" t="b">
        <v>1</v>
      </c>
      <c r="N6277">
        <f t="shared" si="493"/>
        <v>0</v>
      </c>
      <c r="O6277" s="8" t="str">
        <f t="shared" si="495"/>
        <v>MCMC#</v>
      </c>
      <c r="Q6277" t="str">
        <f t="shared" si="496"/>
        <v/>
      </c>
      <c r="R6277" t="str">
        <f t="shared" si="494"/>
        <v>RMM_ALU</v>
      </c>
      <c r="S6277" t="str">
        <f t="shared" si="497"/>
        <v>ALUM</v>
      </c>
    </row>
    <row r="6278" spans="1:19" x14ac:dyDescent="0.25">
      <c r="A6278" t="s">
        <v>12684</v>
      </c>
      <c r="B6278" t="s">
        <v>12238</v>
      </c>
      <c r="C6278" t="s">
        <v>12685</v>
      </c>
      <c r="D6278" t="s">
        <v>12685</v>
      </c>
      <c r="E6278" t="s">
        <v>0</v>
      </c>
      <c r="F6278" t="s">
        <v>2</v>
      </c>
      <c r="G6278" t="s">
        <v>1</v>
      </c>
      <c r="H6278" s="4" t="b">
        <v>0</v>
      </c>
      <c r="I6278" t="s">
        <v>0</v>
      </c>
      <c r="J6278" s="4" t="b">
        <v>0</v>
      </c>
      <c r="K6278" t="b">
        <v>0</v>
      </c>
      <c r="L6278" t="b">
        <v>0</v>
      </c>
      <c r="M6278" t="b">
        <v>1</v>
      </c>
      <c r="N6278">
        <f t="shared" si="493"/>
        <v>0</v>
      </c>
      <c r="O6278" s="8" t="str">
        <f t="shared" si="495"/>
        <v>Aluminum</v>
      </c>
      <c r="Q6278" t="str">
        <f t="shared" si="496"/>
        <v/>
      </c>
      <c r="R6278" t="str">
        <f t="shared" si="494"/>
        <v/>
      </c>
      <c r="S6278" t="str">
        <f t="shared" si="497"/>
        <v>ALUM</v>
      </c>
    </row>
    <row r="6279" spans="1:19" x14ac:dyDescent="0.25">
      <c r="A6279" t="s">
        <v>12686</v>
      </c>
      <c r="B6279" t="s">
        <v>12238</v>
      </c>
      <c r="C6279" t="s">
        <v>12687</v>
      </c>
      <c r="D6279" t="s">
        <v>12687</v>
      </c>
      <c r="E6279" t="s">
        <v>0</v>
      </c>
      <c r="F6279" t="s">
        <v>2</v>
      </c>
      <c r="G6279" t="s">
        <v>1</v>
      </c>
      <c r="H6279" s="4" t="b">
        <v>0</v>
      </c>
      <c r="I6279" t="s">
        <v>0</v>
      </c>
      <c r="J6279" s="4" t="b">
        <v>0</v>
      </c>
      <c r="K6279" t="b">
        <v>0</v>
      </c>
      <c r="L6279" t="b">
        <v>0</v>
      </c>
      <c r="M6279" t="b">
        <v>1</v>
      </c>
      <c r="N6279">
        <f t="shared" si="493"/>
        <v>0</v>
      </c>
      <c r="O6279" s="8" t="str">
        <f t="shared" si="495"/>
        <v>Aluminum</v>
      </c>
      <c r="Q6279" t="str">
        <f t="shared" si="496"/>
        <v/>
      </c>
      <c r="R6279" t="str">
        <f t="shared" si="494"/>
        <v/>
      </c>
      <c r="S6279" t="str">
        <f t="shared" si="497"/>
        <v>ALUM</v>
      </c>
    </row>
    <row r="6280" spans="1:19" x14ac:dyDescent="0.25">
      <c r="A6280" t="s">
        <v>12688</v>
      </c>
      <c r="B6280" t="s">
        <v>54</v>
      </c>
      <c r="C6280" t="s">
        <v>12689</v>
      </c>
      <c r="D6280" t="s">
        <v>12689</v>
      </c>
      <c r="E6280" t="s">
        <v>0</v>
      </c>
      <c r="F6280" t="s">
        <v>2</v>
      </c>
      <c r="G6280" t="s">
        <v>1</v>
      </c>
      <c r="H6280" s="4" t="b">
        <v>0</v>
      </c>
      <c r="I6280" t="s">
        <v>0</v>
      </c>
      <c r="J6280" s="4" t="b">
        <v>0</v>
      </c>
      <c r="K6280" t="b">
        <v>0</v>
      </c>
      <c r="L6280" t="b">
        <v>0</v>
      </c>
      <c r="M6280" t="b">
        <v>1</v>
      </c>
      <c r="N6280">
        <f t="shared" si="493"/>
        <v>0</v>
      </c>
      <c r="O6280" s="8" t="str">
        <f t="shared" si="495"/>
        <v>ALUMINUM</v>
      </c>
      <c r="Q6280" t="str">
        <f t="shared" si="496"/>
        <v/>
      </c>
      <c r="R6280" t="str">
        <f t="shared" si="494"/>
        <v/>
      </c>
      <c r="S6280" t="str">
        <f t="shared" si="497"/>
        <v>ALUM</v>
      </c>
    </row>
    <row r="6281" spans="1:19" x14ac:dyDescent="0.25">
      <c r="A6281" t="s">
        <v>12690</v>
      </c>
      <c r="B6281" t="s">
        <v>12691</v>
      </c>
      <c r="C6281" t="s">
        <v>12692</v>
      </c>
      <c r="D6281" t="s">
        <v>12692</v>
      </c>
      <c r="E6281" t="s">
        <v>0</v>
      </c>
      <c r="F6281" t="s">
        <v>2</v>
      </c>
      <c r="G6281" t="s">
        <v>1</v>
      </c>
      <c r="H6281" s="4" t="b">
        <v>0</v>
      </c>
      <c r="I6281" t="s">
        <v>0</v>
      </c>
      <c r="J6281" s="4" t="b">
        <v>0</v>
      </c>
      <c r="K6281" t="b">
        <v>0</v>
      </c>
      <c r="L6281" t="b">
        <v>0</v>
      </c>
      <c r="M6281" t="b">
        <v>1</v>
      </c>
      <c r="N6281">
        <f t="shared" si="493"/>
        <v>0</v>
      </c>
      <c r="O6281" s="8" t="str">
        <f t="shared" si="495"/>
        <v>ALUMINUM</v>
      </c>
      <c r="Q6281" t="str">
        <f t="shared" si="496"/>
        <v/>
      </c>
      <c r="R6281" t="str">
        <f t="shared" si="494"/>
        <v/>
      </c>
      <c r="S6281" t="str">
        <f t="shared" si="497"/>
        <v>ALUM</v>
      </c>
    </row>
    <row r="6282" spans="1:19" x14ac:dyDescent="0.25">
      <c r="A6282" t="s">
        <v>12693</v>
      </c>
      <c r="B6282" t="s">
        <v>12</v>
      </c>
      <c r="C6282" t="s">
        <v>12694</v>
      </c>
      <c r="D6282" t="s">
        <v>12694</v>
      </c>
      <c r="E6282" t="s">
        <v>0</v>
      </c>
      <c r="F6282" t="s">
        <v>2</v>
      </c>
      <c r="G6282" t="s">
        <v>1</v>
      </c>
      <c r="H6282" s="4" t="b">
        <v>0</v>
      </c>
      <c r="I6282" t="s">
        <v>0</v>
      </c>
      <c r="J6282" s="4" t="b">
        <v>0</v>
      </c>
      <c r="K6282" t="b">
        <v>0</v>
      </c>
      <c r="L6282" t="b">
        <v>0</v>
      </c>
      <c r="M6282" t="b">
        <v>1</v>
      </c>
      <c r="N6282">
        <f t="shared" si="493"/>
        <v>0</v>
      </c>
      <c r="O6282" s="8" t="str">
        <f t="shared" si="495"/>
        <v>ALUMINIUM</v>
      </c>
      <c r="Q6282" t="str">
        <f t="shared" si="496"/>
        <v/>
      </c>
      <c r="R6282" t="str">
        <f t="shared" si="494"/>
        <v/>
      </c>
      <c r="S6282" t="str">
        <f t="shared" si="497"/>
        <v>ALUM</v>
      </c>
    </row>
    <row r="6283" spans="1:19" x14ac:dyDescent="0.25">
      <c r="A6283" t="s">
        <v>12695</v>
      </c>
      <c r="B6283" t="s">
        <v>54</v>
      </c>
      <c r="C6283" t="s">
        <v>12696</v>
      </c>
      <c r="D6283" t="s">
        <v>12696</v>
      </c>
      <c r="E6283" t="s">
        <v>0</v>
      </c>
      <c r="F6283" t="s">
        <v>2</v>
      </c>
      <c r="G6283" t="s">
        <v>1</v>
      </c>
      <c r="H6283" s="4" t="b">
        <v>0</v>
      </c>
      <c r="I6283" t="s">
        <v>0</v>
      </c>
      <c r="J6283" s="4" t="b">
        <v>0</v>
      </c>
      <c r="K6283" t="b">
        <v>0</v>
      </c>
      <c r="L6283" t="b">
        <v>0</v>
      </c>
      <c r="M6283" t="b">
        <v>1</v>
      </c>
      <c r="N6283">
        <f t="shared" si="493"/>
        <v>0</v>
      </c>
      <c r="O6283" s="8" t="str">
        <f t="shared" si="495"/>
        <v>ALUMINUM</v>
      </c>
      <c r="Q6283" t="str">
        <f t="shared" si="496"/>
        <v>Rods &amp; Shafts</v>
      </c>
      <c r="R6283" t="str">
        <f t="shared" si="494"/>
        <v/>
      </c>
      <c r="S6283" t="str">
        <f t="shared" si="497"/>
        <v>ALUM</v>
      </c>
    </row>
    <row r="6284" spans="1:19" x14ac:dyDescent="0.25">
      <c r="A6284" t="s">
        <v>12697</v>
      </c>
      <c r="B6284" t="s">
        <v>12</v>
      </c>
      <c r="C6284" t="s">
        <v>12698</v>
      </c>
      <c r="D6284" t="s">
        <v>12698</v>
      </c>
      <c r="E6284" t="s">
        <v>0</v>
      </c>
      <c r="F6284" t="s">
        <v>2</v>
      </c>
      <c r="G6284" t="s">
        <v>1</v>
      </c>
      <c r="H6284" s="4" t="b">
        <v>0</v>
      </c>
      <c r="I6284" t="s">
        <v>0</v>
      </c>
      <c r="J6284" s="4" t="b">
        <v>0</v>
      </c>
      <c r="K6284" t="b">
        <v>0</v>
      </c>
      <c r="L6284" t="b">
        <v>0</v>
      </c>
      <c r="M6284" t="b">
        <v>1</v>
      </c>
      <c r="N6284">
        <f t="shared" si="493"/>
        <v>0</v>
      </c>
      <c r="O6284" s="8" t="str">
        <f t="shared" si="495"/>
        <v>ALUMINIUM</v>
      </c>
      <c r="Q6284" t="str">
        <f t="shared" si="496"/>
        <v/>
      </c>
      <c r="R6284" t="str">
        <f t="shared" si="494"/>
        <v/>
      </c>
      <c r="S6284" t="str">
        <f t="shared" si="497"/>
        <v>ALUM</v>
      </c>
    </row>
    <row r="6285" spans="1:19" x14ac:dyDescent="0.25">
      <c r="A6285" t="s">
        <v>12699</v>
      </c>
      <c r="B6285" t="s">
        <v>12170</v>
      </c>
      <c r="C6285" t="s">
        <v>12700</v>
      </c>
      <c r="D6285" t="s">
        <v>12700</v>
      </c>
      <c r="E6285" t="s">
        <v>0</v>
      </c>
      <c r="F6285" t="s">
        <v>2</v>
      </c>
      <c r="G6285" t="s">
        <v>1</v>
      </c>
      <c r="H6285" s="4" t="b">
        <v>0</v>
      </c>
      <c r="I6285" t="s">
        <v>0</v>
      </c>
      <c r="J6285" s="4" t="b">
        <v>0</v>
      </c>
      <c r="K6285" t="b">
        <v>0</v>
      </c>
      <c r="L6285" t="b">
        <v>0</v>
      </c>
      <c r="M6285" t="b">
        <v>1</v>
      </c>
      <c r="N6285">
        <f t="shared" si="493"/>
        <v>0</v>
      </c>
      <c r="O6285" s="8" t="str">
        <f t="shared" si="495"/>
        <v>ALUMNUM</v>
      </c>
      <c r="Q6285" t="str">
        <f t="shared" si="496"/>
        <v>TUBE</v>
      </c>
      <c r="R6285" t="str">
        <f t="shared" si="494"/>
        <v/>
      </c>
      <c r="S6285" t="str">
        <f t="shared" si="497"/>
        <v>ALUM</v>
      </c>
    </row>
    <row r="6286" spans="1:19" x14ac:dyDescent="0.25">
      <c r="A6286" t="s">
        <v>12701</v>
      </c>
      <c r="B6286" t="s">
        <v>12702</v>
      </c>
      <c r="C6286" t="s">
        <v>12703</v>
      </c>
      <c r="D6286" t="s">
        <v>12703</v>
      </c>
      <c r="E6286" t="s">
        <v>0</v>
      </c>
      <c r="F6286" t="s">
        <v>2</v>
      </c>
      <c r="G6286" t="s">
        <v>1</v>
      </c>
      <c r="H6286" s="4" t="b">
        <v>0</v>
      </c>
      <c r="I6286" t="s">
        <v>0</v>
      </c>
      <c r="J6286" s="4" t="b">
        <v>0</v>
      </c>
      <c r="K6286" t="b">
        <v>0</v>
      </c>
      <c r="L6286" t="b">
        <v>0</v>
      </c>
      <c r="M6286" t="b">
        <v>1</v>
      </c>
      <c r="N6286">
        <f t="shared" si="493"/>
        <v>0</v>
      </c>
      <c r="O6286" s="8" t="str">
        <f t="shared" si="495"/>
        <v>4.500</v>
      </c>
      <c r="Q6286" t="str">
        <f t="shared" si="496"/>
        <v/>
      </c>
      <c r="R6286" t="str">
        <f t="shared" si="494"/>
        <v>RMM_ALU</v>
      </c>
      <c r="S6286" t="str">
        <f t="shared" si="497"/>
        <v>Other</v>
      </c>
    </row>
    <row r="6287" spans="1:19" x14ac:dyDescent="0.25">
      <c r="A6287" t="s">
        <v>12704</v>
      </c>
      <c r="B6287" t="s">
        <v>12705</v>
      </c>
      <c r="C6287" t="s">
        <v>12706</v>
      </c>
      <c r="D6287" t="s">
        <v>12706</v>
      </c>
      <c r="E6287" t="s">
        <v>0</v>
      </c>
      <c r="F6287" t="s">
        <v>2</v>
      </c>
      <c r="G6287" t="s">
        <v>1</v>
      </c>
      <c r="H6287" s="4" t="b">
        <v>0</v>
      </c>
      <c r="I6287" t="s">
        <v>0</v>
      </c>
      <c r="J6287" s="4" t="b">
        <v>0</v>
      </c>
      <c r="K6287" t="b">
        <v>0</v>
      </c>
      <c r="L6287" t="b">
        <v>0</v>
      </c>
      <c r="M6287" t="b">
        <v>1</v>
      </c>
      <c r="N6287">
        <f t="shared" si="493"/>
        <v>0</v>
      </c>
      <c r="O6287" s="8" t="str">
        <f t="shared" si="495"/>
        <v>6061T651</v>
      </c>
      <c r="Q6287" t="str">
        <f t="shared" si="496"/>
        <v/>
      </c>
      <c r="R6287" t="str">
        <f t="shared" si="494"/>
        <v>RMM_ALU</v>
      </c>
      <c r="S6287" t="str">
        <f t="shared" si="497"/>
        <v>Other</v>
      </c>
    </row>
    <row r="6288" spans="1:19" x14ac:dyDescent="0.25">
      <c r="A6288" t="s">
        <v>12707</v>
      </c>
      <c r="B6288" t="s">
        <v>12705</v>
      </c>
      <c r="C6288" t="s">
        <v>12708</v>
      </c>
      <c r="D6288" t="s">
        <v>12708</v>
      </c>
      <c r="E6288" t="s">
        <v>0</v>
      </c>
      <c r="F6288" t="s">
        <v>2</v>
      </c>
      <c r="G6288" t="s">
        <v>1</v>
      </c>
      <c r="H6288" s="4" t="b">
        <v>0</v>
      </c>
      <c r="I6288" t="s">
        <v>0</v>
      </c>
      <c r="J6288" s="4" t="b">
        <v>0</v>
      </c>
      <c r="K6288" t="b">
        <v>0</v>
      </c>
      <c r="L6288" t="b">
        <v>0</v>
      </c>
      <c r="M6288" t="b">
        <v>1</v>
      </c>
      <c r="N6288">
        <f t="shared" si="493"/>
        <v>0</v>
      </c>
      <c r="O6288" s="8" t="str">
        <f t="shared" si="495"/>
        <v>6061T651</v>
      </c>
      <c r="Q6288" t="str">
        <f t="shared" si="496"/>
        <v/>
      </c>
      <c r="R6288" t="str">
        <f t="shared" si="494"/>
        <v>RMM_ALU</v>
      </c>
      <c r="S6288" t="str">
        <f t="shared" si="497"/>
        <v>Other</v>
      </c>
    </row>
    <row r="6289" spans="1:19" x14ac:dyDescent="0.25">
      <c r="A6289" t="s">
        <v>12709</v>
      </c>
      <c r="B6289" t="s">
        <v>15</v>
      </c>
      <c r="C6289" t="s">
        <v>12710</v>
      </c>
      <c r="D6289" t="s">
        <v>12710</v>
      </c>
      <c r="E6289" t="s">
        <v>0</v>
      </c>
      <c r="F6289" t="s">
        <v>2</v>
      </c>
      <c r="G6289" t="s">
        <v>1</v>
      </c>
      <c r="H6289" s="4" t="b">
        <v>0</v>
      </c>
      <c r="I6289" t="s">
        <v>0</v>
      </c>
      <c r="J6289" s="4" t="b">
        <v>0</v>
      </c>
      <c r="K6289" t="b">
        <v>0</v>
      </c>
      <c r="L6289" t="b">
        <v>0</v>
      </c>
      <c r="M6289" t="b">
        <v>1</v>
      </c>
      <c r="N6289">
        <f t="shared" si="493"/>
        <v>0</v>
      </c>
      <c r="O6289" s="8" t="str">
        <f t="shared" si="495"/>
        <v>AL</v>
      </c>
      <c r="Q6289" t="str">
        <f t="shared" si="496"/>
        <v/>
      </c>
      <c r="R6289" t="str">
        <f t="shared" si="494"/>
        <v>RMM_ALU</v>
      </c>
      <c r="S6289" t="str">
        <f t="shared" si="497"/>
        <v>Other</v>
      </c>
    </row>
    <row r="6290" spans="1:19" x14ac:dyDescent="0.25">
      <c r="A6290" t="s">
        <v>12711</v>
      </c>
      <c r="B6290" t="s">
        <v>189</v>
      </c>
      <c r="C6290" t="s">
        <v>188</v>
      </c>
      <c r="D6290" t="s">
        <v>188</v>
      </c>
      <c r="E6290" t="s">
        <v>0</v>
      </c>
      <c r="F6290" t="s">
        <v>2</v>
      </c>
      <c r="G6290" t="s">
        <v>1</v>
      </c>
      <c r="H6290" s="4" t="b">
        <v>0</v>
      </c>
      <c r="I6290" t="s">
        <v>0</v>
      </c>
      <c r="J6290" s="4" t="b">
        <v>0</v>
      </c>
      <c r="K6290" t="b">
        <v>0</v>
      </c>
      <c r="L6290" t="b">
        <v>0</v>
      </c>
      <c r="M6290" t="b">
        <v>1</v>
      </c>
      <c r="N6290">
        <f t="shared" si="493"/>
        <v>0</v>
      </c>
      <c r="O6290" s="8" t="str">
        <f t="shared" si="495"/>
        <v>Alum</v>
      </c>
      <c r="Q6290" t="str">
        <f t="shared" si="496"/>
        <v/>
      </c>
      <c r="R6290" t="str">
        <f t="shared" si="494"/>
        <v/>
      </c>
      <c r="S6290" t="str">
        <f t="shared" si="497"/>
        <v>ALUM</v>
      </c>
    </row>
    <row r="6291" spans="1:19" x14ac:dyDescent="0.25">
      <c r="A6291" t="s">
        <v>12712</v>
      </c>
      <c r="B6291" t="s">
        <v>12713</v>
      </c>
      <c r="C6291" t="s">
        <v>12714</v>
      </c>
      <c r="D6291" t="s">
        <v>12714</v>
      </c>
      <c r="E6291" t="s">
        <v>0</v>
      </c>
      <c r="F6291" t="s">
        <v>2</v>
      </c>
      <c r="G6291" t="s">
        <v>1</v>
      </c>
      <c r="H6291" s="4" t="b">
        <v>0</v>
      </c>
      <c r="I6291" t="s">
        <v>0</v>
      </c>
      <c r="J6291" s="4" t="b">
        <v>0</v>
      </c>
      <c r="K6291" t="b">
        <v>0</v>
      </c>
      <c r="L6291" t="b">
        <v>0</v>
      </c>
      <c r="M6291" t="b">
        <v>1</v>
      </c>
      <c r="N6291">
        <f t="shared" si="493"/>
        <v>0</v>
      </c>
      <c r="O6291" s="8" t="str">
        <f t="shared" si="495"/>
        <v>STANDARD-WALL</v>
      </c>
      <c r="Q6291" t="str">
        <f t="shared" si="496"/>
        <v/>
      </c>
      <c r="R6291" t="str">
        <f t="shared" si="494"/>
        <v>RMM_ALU</v>
      </c>
      <c r="S6291" t="str">
        <f t="shared" si="497"/>
        <v>ALUM</v>
      </c>
    </row>
    <row r="6292" spans="1:19" x14ac:dyDescent="0.25">
      <c r="A6292" t="s">
        <v>12715</v>
      </c>
      <c r="B6292" t="s">
        <v>54</v>
      </c>
      <c r="C6292" t="s">
        <v>12716</v>
      </c>
      <c r="D6292" t="s">
        <v>12716</v>
      </c>
      <c r="E6292" t="s">
        <v>0</v>
      </c>
      <c r="F6292" t="s">
        <v>12335</v>
      </c>
      <c r="G6292" t="s">
        <v>1</v>
      </c>
      <c r="H6292" s="4" t="b">
        <v>0</v>
      </c>
      <c r="I6292" t="s">
        <v>0</v>
      </c>
      <c r="J6292" s="4" t="b">
        <v>0</v>
      </c>
      <c r="K6292" t="b">
        <v>0</v>
      </c>
      <c r="L6292" t="b">
        <v>0</v>
      </c>
      <c r="M6292" t="b">
        <v>1</v>
      </c>
      <c r="N6292">
        <f t="shared" si="493"/>
        <v>0</v>
      </c>
      <c r="O6292" s="8" t="str">
        <f t="shared" si="495"/>
        <v>ALUMINUM</v>
      </c>
      <c r="Q6292" t="str">
        <f t="shared" si="496"/>
        <v>Rods &amp; Shafts</v>
      </c>
      <c r="R6292" t="str">
        <f t="shared" si="494"/>
        <v/>
      </c>
      <c r="S6292" t="str">
        <f t="shared" si="497"/>
        <v>ALUM</v>
      </c>
    </row>
    <row r="6293" spans="1:19" x14ac:dyDescent="0.25">
      <c r="A6293" t="s">
        <v>12717</v>
      </c>
      <c r="B6293" t="s">
        <v>54</v>
      </c>
      <c r="C6293" t="s">
        <v>12718</v>
      </c>
      <c r="D6293" t="s">
        <v>12718</v>
      </c>
      <c r="E6293" t="s">
        <v>0</v>
      </c>
      <c r="F6293" t="s">
        <v>2</v>
      </c>
      <c r="G6293" t="s">
        <v>1</v>
      </c>
      <c r="H6293" s="4" t="b">
        <v>0</v>
      </c>
      <c r="I6293" t="s">
        <v>0</v>
      </c>
      <c r="J6293" s="4" t="b">
        <v>0</v>
      </c>
      <c r="K6293" t="b">
        <v>0</v>
      </c>
      <c r="L6293" t="b">
        <v>0</v>
      </c>
      <c r="M6293" t="b">
        <v>1</v>
      </c>
      <c r="N6293">
        <f t="shared" si="493"/>
        <v>0</v>
      </c>
      <c r="O6293" s="8" t="str">
        <f t="shared" si="495"/>
        <v>ALUMINUM</v>
      </c>
      <c r="Q6293" t="str">
        <f t="shared" si="496"/>
        <v>Rods &amp; Shafts</v>
      </c>
      <c r="R6293" t="str">
        <f t="shared" si="494"/>
        <v/>
      </c>
      <c r="S6293" t="str">
        <f t="shared" si="497"/>
        <v>ALUM</v>
      </c>
    </row>
    <row r="6294" spans="1:19" x14ac:dyDescent="0.25">
      <c r="A6294" t="s">
        <v>12719</v>
      </c>
      <c r="B6294" t="s">
        <v>12238</v>
      </c>
      <c r="C6294" t="s">
        <v>12720</v>
      </c>
      <c r="D6294" t="s">
        <v>12720</v>
      </c>
      <c r="E6294" t="s">
        <v>0</v>
      </c>
      <c r="F6294" t="s">
        <v>2</v>
      </c>
      <c r="G6294" t="s">
        <v>1</v>
      </c>
      <c r="H6294" s="4" t="b">
        <v>0</v>
      </c>
      <c r="I6294" t="s">
        <v>0</v>
      </c>
      <c r="J6294" s="4" t="b">
        <v>0</v>
      </c>
      <c r="K6294" t="b">
        <v>0</v>
      </c>
      <c r="L6294" t="b">
        <v>0</v>
      </c>
      <c r="M6294" t="b">
        <v>1</v>
      </c>
      <c r="N6294">
        <f t="shared" si="493"/>
        <v>0</v>
      </c>
      <c r="O6294" s="8" t="str">
        <f t="shared" si="495"/>
        <v>Aluminum</v>
      </c>
      <c r="Q6294" t="str">
        <f t="shared" si="496"/>
        <v>Rods &amp; Shafts</v>
      </c>
      <c r="R6294" t="str">
        <f t="shared" si="494"/>
        <v/>
      </c>
      <c r="S6294" t="str">
        <f t="shared" si="497"/>
        <v>ALUM</v>
      </c>
    </row>
    <row r="6295" spans="1:19" x14ac:dyDescent="0.25">
      <c r="A6295" t="s">
        <v>12721</v>
      </c>
      <c r="B6295" t="s">
        <v>12</v>
      </c>
      <c r="C6295" t="s">
        <v>12722</v>
      </c>
      <c r="D6295" t="s">
        <v>12722</v>
      </c>
      <c r="E6295" t="s">
        <v>0</v>
      </c>
      <c r="F6295" t="s">
        <v>2</v>
      </c>
      <c r="G6295" t="s">
        <v>1</v>
      </c>
      <c r="H6295" s="4" t="b">
        <v>0</v>
      </c>
      <c r="I6295" t="s">
        <v>0</v>
      </c>
      <c r="J6295" s="4" t="b">
        <v>0</v>
      </c>
      <c r="K6295" t="b">
        <v>0</v>
      </c>
      <c r="L6295" t="b">
        <v>0</v>
      </c>
      <c r="M6295" t="b">
        <v>1</v>
      </c>
      <c r="N6295">
        <f t="shared" si="493"/>
        <v>0</v>
      </c>
      <c r="O6295" s="8" t="str">
        <f t="shared" si="495"/>
        <v>ALUMINIUM</v>
      </c>
      <c r="Q6295" t="str">
        <f t="shared" si="496"/>
        <v/>
      </c>
      <c r="R6295" t="str">
        <f t="shared" si="494"/>
        <v/>
      </c>
      <c r="S6295" t="str">
        <f t="shared" si="497"/>
        <v>ALUM</v>
      </c>
    </row>
    <row r="6296" spans="1:19" x14ac:dyDescent="0.25">
      <c r="A6296" t="s">
        <v>12723</v>
      </c>
      <c r="B6296" t="s">
        <v>54</v>
      </c>
      <c r="C6296" t="s">
        <v>12724</v>
      </c>
      <c r="D6296" t="s">
        <v>12724</v>
      </c>
      <c r="E6296" t="s">
        <v>0</v>
      </c>
      <c r="F6296" t="s">
        <v>2</v>
      </c>
      <c r="G6296" t="s">
        <v>1</v>
      </c>
      <c r="H6296" s="4" t="b">
        <v>0</v>
      </c>
      <c r="I6296" t="s">
        <v>0</v>
      </c>
      <c r="J6296" s="4" t="b">
        <v>0</v>
      </c>
      <c r="K6296" t="b">
        <v>0</v>
      </c>
      <c r="L6296" t="b">
        <v>0</v>
      </c>
      <c r="M6296" t="b">
        <v>1</v>
      </c>
      <c r="N6296">
        <f t="shared" si="493"/>
        <v>0</v>
      </c>
      <c r="O6296" s="8" t="str">
        <f t="shared" si="495"/>
        <v>ALUMINUM</v>
      </c>
      <c r="Q6296" t="str">
        <f t="shared" si="496"/>
        <v>Rods &amp; Shafts</v>
      </c>
      <c r="R6296" t="str">
        <f t="shared" si="494"/>
        <v/>
      </c>
      <c r="S6296" t="str">
        <f t="shared" si="497"/>
        <v>ALUM</v>
      </c>
    </row>
    <row r="6297" spans="1:19" x14ac:dyDescent="0.25">
      <c r="A6297" t="s">
        <v>12725</v>
      </c>
      <c r="B6297" t="s">
        <v>12430</v>
      </c>
      <c r="C6297" t="s">
        <v>12726</v>
      </c>
      <c r="D6297" t="s">
        <v>12726</v>
      </c>
      <c r="E6297" t="s">
        <v>0</v>
      </c>
      <c r="F6297" t="s">
        <v>2</v>
      </c>
      <c r="G6297" t="s">
        <v>1</v>
      </c>
      <c r="H6297" s="4" t="b">
        <v>0</v>
      </c>
      <c r="I6297" t="s">
        <v>0</v>
      </c>
      <c r="J6297" s="4" t="b">
        <v>0</v>
      </c>
      <c r="K6297" t="b">
        <v>0</v>
      </c>
      <c r="L6297" t="b">
        <v>0</v>
      </c>
      <c r="M6297" t="b">
        <v>1</v>
      </c>
      <c r="N6297">
        <f t="shared" si="493"/>
        <v>0</v>
      </c>
      <c r="O6297" s="8" t="str">
        <f t="shared" si="495"/>
        <v>Aluminum</v>
      </c>
      <c r="Q6297" t="str">
        <f t="shared" si="496"/>
        <v>Rods &amp; Shafts</v>
      </c>
      <c r="R6297" t="str">
        <f t="shared" si="494"/>
        <v/>
      </c>
      <c r="S6297" t="str">
        <f t="shared" si="497"/>
        <v>ALUM</v>
      </c>
    </row>
    <row r="6298" spans="1:19" x14ac:dyDescent="0.25">
      <c r="A6298" t="s">
        <v>12727</v>
      </c>
      <c r="B6298" t="s">
        <v>54</v>
      </c>
      <c r="C6298" t="s">
        <v>12728</v>
      </c>
      <c r="D6298" t="s">
        <v>12728</v>
      </c>
      <c r="E6298" t="s">
        <v>0</v>
      </c>
      <c r="F6298" t="s">
        <v>2</v>
      </c>
      <c r="G6298" t="s">
        <v>1</v>
      </c>
      <c r="H6298" s="4" t="b">
        <v>0</v>
      </c>
      <c r="I6298" t="s">
        <v>0</v>
      </c>
      <c r="J6298" s="4" t="b">
        <v>0</v>
      </c>
      <c r="K6298" t="b">
        <v>0</v>
      </c>
      <c r="L6298" t="b">
        <v>0</v>
      </c>
      <c r="M6298" t="b">
        <v>1</v>
      </c>
      <c r="N6298">
        <f t="shared" si="493"/>
        <v>0</v>
      </c>
      <c r="O6298" s="8" t="str">
        <f t="shared" si="495"/>
        <v>ALUMINUM</v>
      </c>
      <c r="Q6298" t="str">
        <f t="shared" si="496"/>
        <v>Rods &amp; Shafts</v>
      </c>
      <c r="R6298" t="str">
        <f t="shared" si="494"/>
        <v/>
      </c>
      <c r="S6298" t="str">
        <f t="shared" si="497"/>
        <v>ALUM</v>
      </c>
    </row>
    <row r="6299" spans="1:19" x14ac:dyDescent="0.25">
      <c r="A6299" t="s">
        <v>12729</v>
      </c>
      <c r="B6299" t="s">
        <v>54</v>
      </c>
      <c r="C6299" t="s">
        <v>12730</v>
      </c>
      <c r="D6299" t="s">
        <v>12730</v>
      </c>
      <c r="E6299" t="s">
        <v>0</v>
      </c>
      <c r="F6299" t="s">
        <v>2</v>
      </c>
      <c r="G6299" t="s">
        <v>1</v>
      </c>
      <c r="H6299" s="4" t="b">
        <v>0</v>
      </c>
      <c r="I6299" t="s">
        <v>0</v>
      </c>
      <c r="J6299" s="4" t="b">
        <v>0</v>
      </c>
      <c r="K6299" t="b">
        <v>0</v>
      </c>
      <c r="L6299" t="b">
        <v>0</v>
      </c>
      <c r="M6299" t="b">
        <v>1</v>
      </c>
      <c r="N6299">
        <f t="shared" si="493"/>
        <v>0</v>
      </c>
      <c r="O6299" s="8" t="str">
        <f t="shared" si="495"/>
        <v>ALUMINUM</v>
      </c>
      <c r="Q6299" t="str">
        <f t="shared" si="496"/>
        <v>Rods &amp; Shafts</v>
      </c>
      <c r="R6299" t="str">
        <f t="shared" si="494"/>
        <v/>
      </c>
      <c r="S6299" t="str">
        <f t="shared" si="497"/>
        <v>ALUM</v>
      </c>
    </row>
    <row r="6300" spans="1:19" x14ac:dyDescent="0.25">
      <c r="A6300" t="s">
        <v>12731</v>
      </c>
      <c r="B6300" t="s">
        <v>12238</v>
      </c>
      <c r="C6300" t="s">
        <v>12732</v>
      </c>
      <c r="D6300" t="s">
        <v>12732</v>
      </c>
      <c r="E6300" t="s">
        <v>0</v>
      </c>
      <c r="F6300" t="s">
        <v>2</v>
      </c>
      <c r="G6300" t="s">
        <v>1</v>
      </c>
      <c r="H6300" s="4" t="b">
        <v>0</v>
      </c>
      <c r="I6300" t="s">
        <v>0</v>
      </c>
      <c r="J6300" s="4" t="b">
        <v>0</v>
      </c>
      <c r="K6300" t="b">
        <v>0</v>
      </c>
      <c r="L6300" t="b">
        <v>0</v>
      </c>
      <c r="M6300" t="b">
        <v>1</v>
      </c>
      <c r="N6300">
        <f t="shared" si="493"/>
        <v>0</v>
      </c>
      <c r="O6300" s="8" t="str">
        <f t="shared" si="495"/>
        <v>TIGHT-TOLERANCE</v>
      </c>
      <c r="Q6300" t="str">
        <f t="shared" si="496"/>
        <v>Rods &amp; Shafts</v>
      </c>
      <c r="R6300" t="str">
        <f t="shared" si="494"/>
        <v>RMM_ALU</v>
      </c>
      <c r="S6300" t="str">
        <f t="shared" si="497"/>
        <v>ALUM</v>
      </c>
    </row>
    <row r="6301" spans="1:19" x14ac:dyDescent="0.25">
      <c r="A6301" t="s">
        <v>12733</v>
      </c>
      <c r="B6301" t="s">
        <v>12734</v>
      </c>
      <c r="C6301" t="s">
        <v>12735</v>
      </c>
      <c r="D6301" t="s">
        <v>12735</v>
      </c>
      <c r="E6301" t="s">
        <v>0</v>
      </c>
      <c r="F6301" t="s">
        <v>2</v>
      </c>
      <c r="G6301" t="s">
        <v>1</v>
      </c>
      <c r="H6301" s="4" t="b">
        <v>0</v>
      </c>
      <c r="I6301" t="s">
        <v>0</v>
      </c>
      <c r="J6301" s="4" t="b">
        <v>0</v>
      </c>
      <c r="K6301" t="b">
        <v>0</v>
      </c>
      <c r="L6301" t="b">
        <v>0</v>
      </c>
      <c r="M6301" t="b">
        <v>1</v>
      </c>
      <c r="N6301">
        <f t="shared" si="493"/>
        <v>0</v>
      </c>
      <c r="O6301" s="8" t="str">
        <f t="shared" si="495"/>
        <v>TIGHT-TOLERANCE</v>
      </c>
      <c r="Q6301" t="str">
        <f t="shared" si="496"/>
        <v>Rods &amp; Shafts</v>
      </c>
      <c r="R6301" t="str">
        <f t="shared" si="494"/>
        <v>RMM_ALU</v>
      </c>
      <c r="S6301" t="str">
        <f t="shared" si="497"/>
        <v>ALUM</v>
      </c>
    </row>
    <row r="6302" spans="1:19" x14ac:dyDescent="0.25">
      <c r="A6302" t="s">
        <v>12736</v>
      </c>
      <c r="B6302" t="s">
        <v>54</v>
      </c>
      <c r="C6302" t="s">
        <v>12737</v>
      </c>
      <c r="D6302" t="s">
        <v>12737</v>
      </c>
      <c r="E6302" t="s">
        <v>0</v>
      </c>
      <c r="F6302" t="s">
        <v>12335</v>
      </c>
      <c r="G6302" t="s">
        <v>1</v>
      </c>
      <c r="H6302" s="4" t="b">
        <v>0</v>
      </c>
      <c r="I6302" t="s">
        <v>0</v>
      </c>
      <c r="J6302" s="4" t="b">
        <v>0</v>
      </c>
      <c r="K6302" t="b">
        <v>0</v>
      </c>
      <c r="L6302" t="b">
        <v>0</v>
      </c>
      <c r="M6302" t="b">
        <v>1</v>
      </c>
      <c r="N6302">
        <f t="shared" si="493"/>
        <v>0</v>
      </c>
      <c r="O6302" s="8" t="str">
        <f t="shared" si="495"/>
        <v>ALUMINUM</v>
      </c>
      <c r="Q6302" t="str">
        <f t="shared" si="496"/>
        <v>Rods &amp; Shafts</v>
      </c>
      <c r="R6302" t="str">
        <f t="shared" si="494"/>
        <v/>
      </c>
      <c r="S6302" t="str">
        <f t="shared" si="497"/>
        <v>ALUM</v>
      </c>
    </row>
    <row r="6303" spans="1:19" x14ac:dyDescent="0.25">
      <c r="A6303" t="s">
        <v>12738</v>
      </c>
      <c r="B6303" t="s">
        <v>12238</v>
      </c>
      <c r="C6303" t="s">
        <v>12739</v>
      </c>
      <c r="D6303" t="s">
        <v>12739</v>
      </c>
      <c r="E6303" t="s">
        <v>0</v>
      </c>
      <c r="F6303" t="s">
        <v>2</v>
      </c>
      <c r="G6303" t="s">
        <v>1</v>
      </c>
      <c r="H6303" s="4" t="b">
        <v>0</v>
      </c>
      <c r="I6303" t="s">
        <v>0</v>
      </c>
      <c r="J6303" s="4" t="b">
        <v>0</v>
      </c>
      <c r="K6303" t="b">
        <v>0</v>
      </c>
      <c r="L6303" t="b">
        <v>0</v>
      </c>
      <c r="M6303" t="b">
        <v>1</v>
      </c>
      <c r="N6303">
        <f t="shared" si="493"/>
        <v>0</v>
      </c>
      <c r="O6303" s="8" t="str">
        <f t="shared" si="495"/>
        <v>Aluminum</v>
      </c>
      <c r="Q6303" t="str">
        <f t="shared" si="496"/>
        <v/>
      </c>
      <c r="R6303" t="str">
        <f t="shared" si="494"/>
        <v/>
      </c>
      <c r="S6303" t="str">
        <f t="shared" si="497"/>
        <v>ALUM</v>
      </c>
    </row>
    <row r="6304" spans="1:19" x14ac:dyDescent="0.25">
      <c r="A6304" t="s">
        <v>12740</v>
      </c>
      <c r="B6304" t="s">
        <v>12741</v>
      </c>
      <c r="C6304" t="s">
        <v>12740</v>
      </c>
      <c r="D6304" t="s">
        <v>12740</v>
      </c>
      <c r="E6304" t="s">
        <v>0</v>
      </c>
      <c r="F6304" t="s">
        <v>2</v>
      </c>
      <c r="G6304" t="s">
        <v>1</v>
      </c>
      <c r="H6304" s="4" t="b">
        <v>0</v>
      </c>
      <c r="I6304" t="s">
        <v>0</v>
      </c>
      <c r="J6304" s="4" t="b">
        <v>0</v>
      </c>
      <c r="K6304" t="b">
        <v>0</v>
      </c>
      <c r="L6304" t="b">
        <v>0</v>
      </c>
      <c r="M6304" t="b">
        <v>1</v>
      </c>
      <c r="N6304">
        <f t="shared" si="493"/>
        <v>0</v>
      </c>
      <c r="O6304" s="8" t="str">
        <f t="shared" si="495"/>
        <v>ALUS</v>
      </c>
      <c r="Q6304" t="str">
        <f t="shared" si="496"/>
        <v/>
      </c>
      <c r="R6304" t="str">
        <f t="shared" si="494"/>
        <v/>
      </c>
      <c r="S6304" t="str">
        <f t="shared" si="497"/>
        <v>Other</v>
      </c>
    </row>
    <row r="6305" spans="1:19" x14ac:dyDescent="0.25">
      <c r="A6305" t="s">
        <v>12742</v>
      </c>
      <c r="B6305" t="s">
        <v>54</v>
      </c>
      <c r="C6305" t="s">
        <v>12743</v>
      </c>
      <c r="D6305" t="s">
        <v>12743</v>
      </c>
      <c r="E6305" t="s">
        <v>0</v>
      </c>
      <c r="F6305" t="s">
        <v>2</v>
      </c>
      <c r="G6305" t="s">
        <v>1</v>
      </c>
      <c r="H6305" s="4" t="b">
        <v>0</v>
      </c>
      <c r="I6305" t="s">
        <v>0</v>
      </c>
      <c r="J6305" s="4" t="b">
        <v>0</v>
      </c>
      <c r="K6305" t="b">
        <v>0</v>
      </c>
      <c r="L6305" t="b">
        <v>0</v>
      </c>
      <c r="M6305" t="b">
        <v>1</v>
      </c>
      <c r="N6305">
        <f t="shared" si="493"/>
        <v>0</v>
      </c>
      <c r="O6305" s="8" t="str">
        <f t="shared" si="495"/>
        <v>ALUMINUM</v>
      </c>
      <c r="Q6305" t="str">
        <f t="shared" si="496"/>
        <v/>
      </c>
      <c r="R6305" t="str">
        <f t="shared" si="494"/>
        <v/>
      </c>
      <c r="S6305" t="str">
        <f t="shared" si="497"/>
        <v>ALUM</v>
      </c>
    </row>
    <row r="6306" spans="1:19" x14ac:dyDescent="0.25">
      <c r="A6306" t="s">
        <v>12744</v>
      </c>
      <c r="B6306" t="s">
        <v>54</v>
      </c>
      <c r="C6306" t="s">
        <v>12745</v>
      </c>
      <c r="D6306" t="s">
        <v>12745</v>
      </c>
      <c r="E6306" t="s">
        <v>0</v>
      </c>
      <c r="F6306" t="s">
        <v>2</v>
      </c>
      <c r="G6306" t="s">
        <v>1</v>
      </c>
      <c r="H6306" s="4" t="b">
        <v>0</v>
      </c>
      <c r="I6306" t="s">
        <v>0</v>
      </c>
      <c r="J6306" s="4" t="b">
        <v>0</v>
      </c>
      <c r="K6306" t="b">
        <v>0</v>
      </c>
      <c r="L6306" t="b">
        <v>0</v>
      </c>
      <c r="M6306" t="b">
        <v>1</v>
      </c>
      <c r="N6306">
        <f t="shared" si="493"/>
        <v>0</v>
      </c>
      <c r="O6306" s="8" t="str">
        <f t="shared" si="495"/>
        <v>ALUMINUM</v>
      </c>
      <c r="Q6306" t="str">
        <f t="shared" si="496"/>
        <v/>
      </c>
      <c r="R6306" t="str">
        <f t="shared" si="494"/>
        <v/>
      </c>
      <c r="S6306" t="str">
        <f t="shared" si="497"/>
        <v>ALUM</v>
      </c>
    </row>
    <row r="6307" spans="1:19" x14ac:dyDescent="0.25">
      <c r="A6307" t="s">
        <v>12746</v>
      </c>
      <c r="B6307" t="s">
        <v>54</v>
      </c>
      <c r="C6307" t="s">
        <v>12747</v>
      </c>
      <c r="D6307" t="s">
        <v>12747</v>
      </c>
      <c r="E6307" t="s">
        <v>0</v>
      </c>
      <c r="F6307" t="s">
        <v>2</v>
      </c>
      <c r="G6307" t="s">
        <v>1</v>
      </c>
      <c r="H6307" s="4" t="b">
        <v>0</v>
      </c>
      <c r="I6307" t="s">
        <v>0</v>
      </c>
      <c r="J6307" s="4" t="b">
        <v>0</v>
      </c>
      <c r="K6307" t="b">
        <v>0</v>
      </c>
      <c r="L6307" t="b">
        <v>0</v>
      </c>
      <c r="M6307" t="b">
        <v>1</v>
      </c>
      <c r="N6307">
        <f t="shared" si="493"/>
        <v>0</v>
      </c>
      <c r="O6307" s="8" t="str">
        <f t="shared" si="495"/>
        <v>ALUMINUM</v>
      </c>
      <c r="Q6307" t="str">
        <f t="shared" si="496"/>
        <v/>
      </c>
      <c r="R6307" t="str">
        <f t="shared" si="494"/>
        <v/>
      </c>
      <c r="S6307" t="str">
        <f t="shared" si="497"/>
        <v>ALUM</v>
      </c>
    </row>
    <row r="6308" spans="1:19" x14ac:dyDescent="0.25">
      <c r="A6308" t="s">
        <v>12748</v>
      </c>
      <c r="B6308" t="s">
        <v>12</v>
      </c>
      <c r="C6308" t="s">
        <v>12749</v>
      </c>
      <c r="D6308" t="s">
        <v>12749</v>
      </c>
      <c r="E6308" t="s">
        <v>0</v>
      </c>
      <c r="F6308" t="s">
        <v>2</v>
      </c>
      <c r="G6308" t="s">
        <v>1</v>
      </c>
      <c r="H6308" s="4" t="b">
        <v>0</v>
      </c>
      <c r="I6308" t="s">
        <v>0</v>
      </c>
      <c r="J6308" s="4" t="b">
        <v>0</v>
      </c>
      <c r="K6308" t="b">
        <v>0</v>
      </c>
      <c r="L6308" t="b">
        <v>0</v>
      </c>
      <c r="M6308" t="b">
        <v>1</v>
      </c>
      <c r="N6308">
        <f t="shared" si="493"/>
        <v>0</v>
      </c>
      <c r="O6308" s="8" t="str">
        <f t="shared" si="495"/>
        <v>ALUMINIUM</v>
      </c>
      <c r="Q6308" t="str">
        <f t="shared" si="496"/>
        <v/>
      </c>
      <c r="R6308" t="str">
        <f t="shared" si="494"/>
        <v/>
      </c>
      <c r="S6308" t="str">
        <f t="shared" si="497"/>
        <v>ALUM</v>
      </c>
    </row>
    <row r="6309" spans="1:19" x14ac:dyDescent="0.25">
      <c r="A6309" t="s">
        <v>12750</v>
      </c>
      <c r="B6309" t="s">
        <v>12</v>
      </c>
      <c r="C6309" t="s">
        <v>12751</v>
      </c>
      <c r="D6309" t="s">
        <v>12751</v>
      </c>
      <c r="E6309" t="s">
        <v>0</v>
      </c>
      <c r="F6309" t="s">
        <v>2</v>
      </c>
      <c r="G6309" t="s">
        <v>1</v>
      </c>
      <c r="H6309" s="4" t="b">
        <v>0</v>
      </c>
      <c r="I6309" t="s">
        <v>0</v>
      </c>
      <c r="J6309" s="4" t="b">
        <v>0</v>
      </c>
      <c r="K6309" t="b">
        <v>0</v>
      </c>
      <c r="L6309" t="b">
        <v>0</v>
      </c>
      <c r="M6309" t="b">
        <v>1</v>
      </c>
      <c r="N6309">
        <f t="shared" si="493"/>
        <v>0</v>
      </c>
      <c r="O6309" s="8" t="str">
        <f t="shared" si="495"/>
        <v>ALUMINIUM</v>
      </c>
      <c r="Q6309" t="str">
        <f t="shared" si="496"/>
        <v/>
      </c>
      <c r="R6309" t="str">
        <f t="shared" si="494"/>
        <v/>
      </c>
      <c r="S6309" t="str">
        <f t="shared" si="497"/>
        <v>ALUM</v>
      </c>
    </row>
    <row r="6310" spans="1:19" x14ac:dyDescent="0.25">
      <c r="A6310" t="s">
        <v>12752</v>
      </c>
      <c r="B6310" t="s">
        <v>54</v>
      </c>
      <c r="C6310" t="s">
        <v>12753</v>
      </c>
      <c r="D6310" t="s">
        <v>12753</v>
      </c>
      <c r="E6310" t="s">
        <v>0</v>
      </c>
      <c r="F6310" t="s">
        <v>2</v>
      </c>
      <c r="G6310" t="s">
        <v>1</v>
      </c>
      <c r="H6310" s="4" t="b">
        <v>0</v>
      </c>
      <c r="I6310" t="s">
        <v>0</v>
      </c>
      <c r="J6310" s="4" t="b">
        <v>0</v>
      </c>
      <c r="K6310" t="b">
        <v>0</v>
      </c>
      <c r="L6310" t="b">
        <v>0</v>
      </c>
      <c r="M6310" t="b">
        <v>1</v>
      </c>
      <c r="N6310">
        <f t="shared" si="493"/>
        <v>0</v>
      </c>
      <c r="O6310" s="8" t="str">
        <f t="shared" si="495"/>
        <v>ALUMINUM</v>
      </c>
      <c r="Q6310" t="str">
        <f t="shared" si="496"/>
        <v/>
      </c>
      <c r="R6310" t="str">
        <f t="shared" si="494"/>
        <v/>
      </c>
      <c r="S6310" t="str">
        <f t="shared" si="497"/>
        <v>ALUM</v>
      </c>
    </row>
    <row r="6311" spans="1:19" x14ac:dyDescent="0.25">
      <c r="A6311" t="s">
        <v>12754</v>
      </c>
      <c r="B6311" t="s">
        <v>54</v>
      </c>
      <c r="C6311" t="s">
        <v>12755</v>
      </c>
      <c r="D6311" t="s">
        <v>12755</v>
      </c>
      <c r="E6311" t="s">
        <v>0</v>
      </c>
      <c r="F6311" t="s">
        <v>2</v>
      </c>
      <c r="G6311" t="s">
        <v>1</v>
      </c>
      <c r="H6311" s="4" t="b">
        <v>0</v>
      </c>
      <c r="I6311" t="s">
        <v>0</v>
      </c>
      <c r="J6311" s="4" t="b">
        <v>0</v>
      </c>
      <c r="K6311" t="b">
        <v>0</v>
      </c>
      <c r="L6311" t="b">
        <v>0</v>
      </c>
      <c r="M6311" t="b">
        <v>1</v>
      </c>
      <c r="N6311">
        <f t="shared" si="493"/>
        <v>0</v>
      </c>
      <c r="O6311" s="8" t="str">
        <f t="shared" si="495"/>
        <v>ALUMINUM</v>
      </c>
      <c r="Q6311" t="str">
        <f t="shared" si="496"/>
        <v/>
      </c>
      <c r="R6311" t="str">
        <f t="shared" si="494"/>
        <v/>
      </c>
      <c r="S6311" t="str">
        <f t="shared" si="497"/>
        <v>ALUM</v>
      </c>
    </row>
    <row r="6312" spans="1:19" x14ac:dyDescent="0.25">
      <c r="A6312" t="s">
        <v>12756</v>
      </c>
      <c r="B6312" t="s">
        <v>54</v>
      </c>
      <c r="C6312" t="s">
        <v>12757</v>
      </c>
      <c r="D6312" t="s">
        <v>12757</v>
      </c>
      <c r="E6312" t="s">
        <v>0</v>
      </c>
      <c r="F6312" t="s">
        <v>2</v>
      </c>
      <c r="G6312" t="s">
        <v>1</v>
      </c>
      <c r="H6312" s="4" t="b">
        <v>0</v>
      </c>
      <c r="I6312" t="s">
        <v>0</v>
      </c>
      <c r="J6312" s="4" t="b">
        <v>0</v>
      </c>
      <c r="K6312" t="b">
        <v>0</v>
      </c>
      <c r="L6312" t="b">
        <v>0</v>
      </c>
      <c r="M6312" t="b">
        <v>1</v>
      </c>
      <c r="N6312">
        <f t="shared" si="493"/>
        <v>0</v>
      </c>
      <c r="O6312" s="8" t="str">
        <f t="shared" si="495"/>
        <v>ALUMINUM</v>
      </c>
      <c r="Q6312" t="str">
        <f t="shared" si="496"/>
        <v/>
      </c>
      <c r="R6312" t="str">
        <f t="shared" si="494"/>
        <v/>
      </c>
      <c r="S6312" t="str">
        <f t="shared" si="497"/>
        <v>ALUM</v>
      </c>
    </row>
    <row r="6313" spans="1:19" x14ac:dyDescent="0.25">
      <c r="A6313" t="s">
        <v>12758</v>
      </c>
      <c r="B6313" t="s">
        <v>12759</v>
      </c>
      <c r="C6313" t="s">
        <v>12760</v>
      </c>
      <c r="D6313" t="s">
        <v>12760</v>
      </c>
      <c r="E6313" t="s">
        <v>0</v>
      </c>
      <c r="F6313" t="s">
        <v>2</v>
      </c>
      <c r="G6313" t="s">
        <v>1</v>
      </c>
      <c r="H6313" s="4" t="b">
        <v>0</v>
      </c>
      <c r="I6313" t="s">
        <v>0</v>
      </c>
      <c r="J6313" s="4" t="b">
        <v>0</v>
      </c>
      <c r="K6313" t="b">
        <v>0</v>
      </c>
      <c r="L6313" t="b">
        <v>0</v>
      </c>
      <c r="M6313" t="b">
        <v>1</v>
      </c>
      <c r="N6313">
        <f t="shared" si="493"/>
        <v>0</v>
      </c>
      <c r="O6313" s="8" t="str">
        <f t="shared" si="495"/>
        <v>ALUMINIUM</v>
      </c>
      <c r="Q6313" t="str">
        <f t="shared" si="496"/>
        <v/>
      </c>
      <c r="R6313" t="str">
        <f t="shared" si="494"/>
        <v/>
      </c>
      <c r="S6313" t="str">
        <f t="shared" si="497"/>
        <v>ALUM</v>
      </c>
    </row>
    <row r="6314" spans="1:19" x14ac:dyDescent="0.25">
      <c r="A6314" t="s">
        <v>12761</v>
      </c>
      <c r="B6314" t="s">
        <v>12762</v>
      </c>
      <c r="C6314" t="s">
        <v>12763</v>
      </c>
      <c r="D6314" t="s">
        <v>12763</v>
      </c>
      <c r="E6314" t="s">
        <v>0</v>
      </c>
      <c r="F6314" t="s">
        <v>2</v>
      </c>
      <c r="G6314" t="s">
        <v>1</v>
      </c>
      <c r="H6314" s="4" t="b">
        <v>0</v>
      </c>
      <c r="I6314" t="s">
        <v>0</v>
      </c>
      <c r="J6314" s="4" t="b">
        <v>0</v>
      </c>
      <c r="K6314" t="b">
        <v>0</v>
      </c>
      <c r="L6314" t="b">
        <v>0</v>
      </c>
      <c r="M6314" t="b">
        <v>1</v>
      </c>
      <c r="N6314">
        <f t="shared" si="493"/>
        <v>0</v>
      </c>
      <c r="O6314" s="8" t="str">
        <f t="shared" si="495"/>
        <v>ALU</v>
      </c>
      <c r="Q6314" t="str">
        <f t="shared" si="496"/>
        <v>PLATE</v>
      </c>
      <c r="R6314" t="str">
        <f t="shared" si="494"/>
        <v/>
      </c>
      <c r="S6314" t="str">
        <f t="shared" si="497"/>
        <v>Other</v>
      </c>
    </row>
    <row r="6315" spans="1:19" x14ac:dyDescent="0.25">
      <c r="A6315" t="s">
        <v>12764</v>
      </c>
      <c r="B6315" t="s">
        <v>54</v>
      </c>
      <c r="C6315" t="s">
        <v>12765</v>
      </c>
      <c r="D6315" t="s">
        <v>12765</v>
      </c>
      <c r="E6315" t="s">
        <v>0</v>
      </c>
      <c r="F6315" t="s">
        <v>2</v>
      </c>
      <c r="G6315" t="s">
        <v>1</v>
      </c>
      <c r="H6315" s="4" t="b">
        <v>0</v>
      </c>
      <c r="I6315" t="s">
        <v>0</v>
      </c>
      <c r="J6315" s="4" t="b">
        <v>0</v>
      </c>
      <c r="K6315" t="b">
        <v>0</v>
      </c>
      <c r="L6315" t="b">
        <v>0</v>
      </c>
      <c r="M6315" t="b">
        <v>1</v>
      </c>
      <c r="N6315">
        <f t="shared" si="493"/>
        <v>0</v>
      </c>
      <c r="O6315" s="8" t="str">
        <f t="shared" si="495"/>
        <v>ALUMINUM</v>
      </c>
      <c r="Q6315" t="str">
        <f t="shared" si="496"/>
        <v>PLATE</v>
      </c>
      <c r="R6315" t="str">
        <f t="shared" si="494"/>
        <v/>
      </c>
      <c r="S6315" t="str">
        <f t="shared" si="497"/>
        <v>ALUM</v>
      </c>
    </row>
    <row r="6316" spans="1:19" x14ac:dyDescent="0.25">
      <c r="A6316" t="s">
        <v>12766</v>
      </c>
      <c r="B6316" t="s">
        <v>54</v>
      </c>
      <c r="C6316" t="s">
        <v>12767</v>
      </c>
      <c r="D6316" t="s">
        <v>12767</v>
      </c>
      <c r="E6316" t="s">
        <v>0</v>
      </c>
      <c r="F6316" t="s">
        <v>2</v>
      </c>
      <c r="G6316" t="s">
        <v>1</v>
      </c>
      <c r="H6316" s="4" t="b">
        <v>0</v>
      </c>
      <c r="I6316" t="s">
        <v>0</v>
      </c>
      <c r="J6316" s="4" t="b">
        <v>0</v>
      </c>
      <c r="K6316" t="b">
        <v>0</v>
      </c>
      <c r="L6316" t="b">
        <v>0</v>
      </c>
      <c r="M6316" t="b">
        <v>1</v>
      </c>
      <c r="N6316">
        <f t="shared" si="493"/>
        <v>0</v>
      </c>
      <c r="O6316" s="8" t="str">
        <f t="shared" si="495"/>
        <v>ALUMINUM</v>
      </c>
      <c r="Q6316" t="str">
        <f t="shared" si="496"/>
        <v/>
      </c>
      <c r="R6316" t="str">
        <f t="shared" si="494"/>
        <v/>
      </c>
      <c r="S6316" t="str">
        <f t="shared" si="497"/>
        <v>ALUM</v>
      </c>
    </row>
    <row r="6317" spans="1:19" x14ac:dyDescent="0.25">
      <c r="A6317" t="s">
        <v>12768</v>
      </c>
      <c r="B6317" t="s">
        <v>54</v>
      </c>
      <c r="C6317" t="s">
        <v>12769</v>
      </c>
      <c r="D6317" t="s">
        <v>12769</v>
      </c>
      <c r="E6317" t="s">
        <v>0</v>
      </c>
      <c r="F6317" t="s">
        <v>2</v>
      </c>
      <c r="G6317" t="s">
        <v>1</v>
      </c>
      <c r="H6317" s="4" t="b">
        <v>0</v>
      </c>
      <c r="I6317" t="s">
        <v>0</v>
      </c>
      <c r="J6317" s="4" t="b">
        <v>0</v>
      </c>
      <c r="K6317" t="b">
        <v>0</v>
      </c>
      <c r="L6317" t="b">
        <v>0</v>
      </c>
      <c r="M6317" t="b">
        <v>1</v>
      </c>
      <c r="N6317">
        <f t="shared" si="493"/>
        <v>0</v>
      </c>
      <c r="O6317" s="8" t="str">
        <f t="shared" si="495"/>
        <v>ALUMINUM</v>
      </c>
      <c r="Q6317" t="str">
        <f t="shared" si="496"/>
        <v/>
      </c>
      <c r="R6317" t="str">
        <f t="shared" si="494"/>
        <v/>
      </c>
      <c r="S6317" t="str">
        <f t="shared" si="497"/>
        <v>ALUM</v>
      </c>
    </row>
    <row r="6318" spans="1:19" x14ac:dyDescent="0.25">
      <c r="A6318" t="s">
        <v>12770</v>
      </c>
      <c r="B6318" t="s">
        <v>54</v>
      </c>
      <c r="C6318" t="s">
        <v>12771</v>
      </c>
      <c r="D6318" t="s">
        <v>12771</v>
      </c>
      <c r="E6318" t="s">
        <v>0</v>
      </c>
      <c r="F6318" t="s">
        <v>2</v>
      </c>
      <c r="G6318" t="s">
        <v>1</v>
      </c>
      <c r="H6318" s="4" t="b">
        <v>0</v>
      </c>
      <c r="I6318" t="s">
        <v>0</v>
      </c>
      <c r="J6318" s="4" t="b">
        <v>0</v>
      </c>
      <c r="K6318" t="b">
        <v>0</v>
      </c>
      <c r="L6318" t="b">
        <v>0</v>
      </c>
      <c r="M6318" t="b">
        <v>1</v>
      </c>
      <c r="N6318">
        <f t="shared" si="493"/>
        <v>0</v>
      </c>
      <c r="O6318" s="8" t="str">
        <f t="shared" si="495"/>
        <v>ALUMINUM</v>
      </c>
      <c r="Q6318" t="str">
        <f t="shared" si="496"/>
        <v/>
      </c>
      <c r="R6318" t="str">
        <f t="shared" si="494"/>
        <v/>
      </c>
      <c r="S6318" t="str">
        <f t="shared" si="497"/>
        <v>ALUM</v>
      </c>
    </row>
    <row r="6319" spans="1:19" x14ac:dyDescent="0.25">
      <c r="A6319" t="s">
        <v>12772</v>
      </c>
      <c r="C6319" t="s">
        <v>12773</v>
      </c>
      <c r="D6319" t="s">
        <v>12773</v>
      </c>
      <c r="E6319" t="s">
        <v>0</v>
      </c>
      <c r="F6319" t="s">
        <v>2</v>
      </c>
      <c r="G6319" t="s">
        <v>1</v>
      </c>
      <c r="H6319" s="4" t="b">
        <v>0</v>
      </c>
      <c r="I6319" t="s">
        <v>0</v>
      </c>
      <c r="J6319" s="4" t="b">
        <v>0</v>
      </c>
      <c r="K6319" t="b">
        <v>0</v>
      </c>
      <c r="L6319" t="b">
        <v>0</v>
      </c>
      <c r="M6319" t="b">
        <v>1</v>
      </c>
      <c r="N6319">
        <f t="shared" si="493"/>
        <v>0</v>
      </c>
      <c r="O6319" s="8" t="str">
        <f t="shared" si="495"/>
        <v>ALUMINUM</v>
      </c>
      <c r="Q6319" t="str">
        <f t="shared" si="496"/>
        <v/>
      </c>
      <c r="R6319" t="str">
        <f t="shared" si="494"/>
        <v/>
      </c>
      <c r="S6319" t="str">
        <f t="shared" si="497"/>
        <v>ALUM</v>
      </c>
    </row>
    <row r="6320" spans="1:19" x14ac:dyDescent="0.25">
      <c r="A6320" t="s">
        <v>12774</v>
      </c>
      <c r="B6320" t="s">
        <v>12775</v>
      </c>
      <c r="C6320" t="s">
        <v>12776</v>
      </c>
      <c r="D6320" t="s">
        <v>12776</v>
      </c>
      <c r="E6320" t="s">
        <v>0</v>
      </c>
      <c r="F6320" t="s">
        <v>2</v>
      </c>
      <c r="G6320" t="s">
        <v>1</v>
      </c>
      <c r="H6320" s="4" t="b">
        <v>0</v>
      </c>
      <c r="I6320" t="s">
        <v>0</v>
      </c>
      <c r="J6320" s="4" t="b">
        <v>0</v>
      </c>
      <c r="K6320" t="b">
        <v>0</v>
      </c>
      <c r="L6320" t="b">
        <v>0</v>
      </c>
      <c r="M6320" t="b">
        <v>1</v>
      </c>
      <c r="N6320">
        <f t="shared" si="493"/>
        <v>0</v>
      </c>
      <c r="O6320" s="8" t="str">
        <f t="shared" si="495"/>
        <v>ALUMINUM</v>
      </c>
      <c r="Q6320" t="str">
        <f t="shared" si="496"/>
        <v/>
      </c>
      <c r="R6320" t="str">
        <f t="shared" si="494"/>
        <v/>
      </c>
      <c r="S6320" t="str">
        <f t="shared" si="497"/>
        <v>ALUM</v>
      </c>
    </row>
    <row r="6321" spans="1:19" x14ac:dyDescent="0.25">
      <c r="A6321" t="s">
        <v>12777</v>
      </c>
      <c r="B6321" t="s">
        <v>12</v>
      </c>
      <c r="C6321" t="s">
        <v>12778</v>
      </c>
      <c r="D6321" t="s">
        <v>12778</v>
      </c>
      <c r="E6321" t="s">
        <v>0</v>
      </c>
      <c r="F6321" t="s">
        <v>2</v>
      </c>
      <c r="G6321" t="s">
        <v>1</v>
      </c>
      <c r="H6321" s="4" t="b">
        <v>0</v>
      </c>
      <c r="I6321" t="s">
        <v>0</v>
      </c>
      <c r="J6321" s="4" t="b">
        <v>0</v>
      </c>
      <c r="K6321" t="b">
        <v>0</v>
      </c>
      <c r="L6321" t="b">
        <v>0</v>
      </c>
      <c r="M6321" t="b">
        <v>1</v>
      </c>
      <c r="N6321">
        <f t="shared" si="493"/>
        <v>0</v>
      </c>
      <c r="O6321" s="8" t="str">
        <f t="shared" si="495"/>
        <v>ALUMINIUM</v>
      </c>
      <c r="Q6321" t="str">
        <f t="shared" si="496"/>
        <v>PLATE</v>
      </c>
      <c r="R6321" t="str">
        <f t="shared" si="494"/>
        <v/>
      </c>
      <c r="S6321" t="str">
        <f t="shared" si="497"/>
        <v>ALUM</v>
      </c>
    </row>
    <row r="6322" spans="1:19" x14ac:dyDescent="0.25">
      <c r="A6322" t="s">
        <v>12779</v>
      </c>
      <c r="B6322" t="s">
        <v>18</v>
      </c>
      <c r="C6322" t="s">
        <v>12780</v>
      </c>
      <c r="D6322" t="s">
        <v>12780</v>
      </c>
      <c r="E6322" t="s">
        <v>0</v>
      </c>
      <c r="F6322" t="s">
        <v>2</v>
      </c>
      <c r="G6322" t="s">
        <v>1</v>
      </c>
      <c r="H6322" s="4" t="b">
        <v>0</v>
      </c>
      <c r="I6322" t="s">
        <v>0</v>
      </c>
      <c r="J6322" s="4" t="b">
        <v>0</v>
      </c>
      <c r="K6322" t="b">
        <v>0</v>
      </c>
      <c r="L6322" t="b">
        <v>0</v>
      </c>
      <c r="M6322" t="b">
        <v>1</v>
      </c>
      <c r="N6322">
        <f t="shared" ref="N6322:N6385" si="498">IFERROR(IF(SEARCH(",",D6322,1)-1&gt;10,0,SEARCH(",",D6322,1)-1),0)</f>
        <v>0</v>
      </c>
      <c r="O6322" s="8" t="str">
        <f t="shared" si="495"/>
        <v>ALUM</v>
      </c>
      <c r="Q6322" t="str">
        <f t="shared" si="496"/>
        <v/>
      </c>
      <c r="R6322" t="str">
        <f t="shared" ref="R6322:R6385" si="499">IF(LEFT(A6322,3)=LEFT(D6322,3),"",CONCATENATE(I6322, "_",LEFT(A6322,3)))</f>
        <v/>
      </c>
      <c r="S6322" t="str">
        <f t="shared" si="497"/>
        <v>ALUM</v>
      </c>
    </row>
    <row r="6323" spans="1:19" x14ac:dyDescent="0.25">
      <c r="A6323" t="s">
        <v>12781</v>
      </c>
      <c r="B6323" t="s">
        <v>54</v>
      </c>
      <c r="C6323" t="s">
        <v>12782</v>
      </c>
      <c r="D6323" t="s">
        <v>12782</v>
      </c>
      <c r="E6323" t="s">
        <v>0</v>
      </c>
      <c r="F6323" t="s">
        <v>2</v>
      </c>
      <c r="G6323" t="s">
        <v>1</v>
      </c>
      <c r="H6323" s="4" t="b">
        <v>0</v>
      </c>
      <c r="I6323" t="s">
        <v>0</v>
      </c>
      <c r="J6323" s="4" t="b">
        <v>0</v>
      </c>
      <c r="K6323" t="b">
        <v>0</v>
      </c>
      <c r="L6323" t="b">
        <v>0</v>
      </c>
      <c r="M6323" t="b">
        <v>1</v>
      </c>
      <c r="N6323">
        <f t="shared" si="498"/>
        <v>0</v>
      </c>
      <c r="O6323" s="8" t="str">
        <f t="shared" si="495"/>
        <v>ALUMINUM</v>
      </c>
      <c r="Q6323" t="str">
        <f t="shared" si="496"/>
        <v>PLATE</v>
      </c>
      <c r="R6323" t="str">
        <f t="shared" si="499"/>
        <v/>
      </c>
      <c r="S6323" t="str">
        <f t="shared" si="497"/>
        <v>ALUM</v>
      </c>
    </row>
    <row r="6324" spans="1:19" x14ac:dyDescent="0.25">
      <c r="A6324" t="s">
        <v>12783</v>
      </c>
      <c r="B6324" t="s">
        <v>54</v>
      </c>
      <c r="C6324" t="s">
        <v>12784</v>
      </c>
      <c r="D6324" t="s">
        <v>12784</v>
      </c>
      <c r="E6324" t="s">
        <v>0</v>
      </c>
      <c r="F6324" t="s">
        <v>2</v>
      </c>
      <c r="G6324" t="s">
        <v>1</v>
      </c>
      <c r="H6324" s="4" t="b">
        <v>0</v>
      </c>
      <c r="I6324" t="s">
        <v>0</v>
      </c>
      <c r="J6324" s="4" t="b">
        <v>0</v>
      </c>
      <c r="K6324" t="b">
        <v>0</v>
      </c>
      <c r="L6324" t="b">
        <v>0</v>
      </c>
      <c r="M6324" t="b">
        <v>1</v>
      </c>
      <c r="N6324">
        <f t="shared" si="498"/>
        <v>0</v>
      </c>
      <c r="O6324" s="8" t="str">
        <f t="shared" si="495"/>
        <v>ALUMINUM</v>
      </c>
      <c r="Q6324" t="str">
        <f t="shared" si="496"/>
        <v/>
      </c>
      <c r="R6324" t="str">
        <f t="shared" si="499"/>
        <v/>
      </c>
      <c r="S6324" t="str">
        <f t="shared" si="497"/>
        <v>ALUM</v>
      </c>
    </row>
    <row r="6325" spans="1:19" x14ac:dyDescent="0.25">
      <c r="A6325" t="s">
        <v>12785</v>
      </c>
      <c r="B6325" t="s">
        <v>12762</v>
      </c>
      <c r="C6325" t="s">
        <v>12786</v>
      </c>
      <c r="D6325" t="s">
        <v>12786</v>
      </c>
      <c r="E6325" t="s">
        <v>0</v>
      </c>
      <c r="F6325" t="s">
        <v>2</v>
      </c>
      <c r="G6325" t="s">
        <v>1</v>
      </c>
      <c r="H6325" s="4" t="b">
        <v>0</v>
      </c>
      <c r="I6325" t="s">
        <v>0</v>
      </c>
      <c r="J6325" s="4" t="b">
        <v>0</v>
      </c>
      <c r="K6325" t="b">
        <v>0</v>
      </c>
      <c r="L6325" t="b">
        <v>0</v>
      </c>
      <c r="M6325" t="b">
        <v>1</v>
      </c>
      <c r="N6325">
        <f t="shared" si="498"/>
        <v>0</v>
      </c>
      <c r="O6325" s="8" t="str">
        <f t="shared" si="495"/>
        <v>ALU</v>
      </c>
      <c r="Q6325" t="str">
        <f t="shared" si="496"/>
        <v/>
      </c>
      <c r="R6325" t="str">
        <f t="shared" si="499"/>
        <v/>
      </c>
      <c r="S6325" t="str">
        <f t="shared" si="497"/>
        <v>Other</v>
      </c>
    </row>
    <row r="6326" spans="1:19" x14ac:dyDescent="0.25">
      <c r="A6326" t="s">
        <v>12787</v>
      </c>
      <c r="B6326" t="s">
        <v>54</v>
      </c>
      <c r="C6326" t="s">
        <v>12788</v>
      </c>
      <c r="D6326" t="s">
        <v>12788</v>
      </c>
      <c r="E6326" t="s">
        <v>0</v>
      </c>
      <c r="F6326" t="s">
        <v>2</v>
      </c>
      <c r="G6326" t="s">
        <v>1</v>
      </c>
      <c r="H6326" s="4" t="b">
        <v>0</v>
      </c>
      <c r="I6326" t="s">
        <v>0</v>
      </c>
      <c r="J6326" s="4" t="b">
        <v>0</v>
      </c>
      <c r="K6326" t="b">
        <v>0</v>
      </c>
      <c r="L6326" t="b">
        <v>0</v>
      </c>
      <c r="M6326" t="b">
        <v>1</v>
      </c>
      <c r="N6326">
        <f t="shared" si="498"/>
        <v>0</v>
      </c>
      <c r="O6326" s="8" t="str">
        <f t="shared" si="495"/>
        <v>ALUMINUM</v>
      </c>
      <c r="Q6326" t="str">
        <f t="shared" si="496"/>
        <v>PLATE</v>
      </c>
      <c r="R6326" t="str">
        <f t="shared" si="499"/>
        <v/>
      </c>
      <c r="S6326" t="str">
        <f t="shared" si="497"/>
        <v>ALUM</v>
      </c>
    </row>
    <row r="6327" spans="1:19" x14ac:dyDescent="0.25">
      <c r="A6327" t="s">
        <v>12789</v>
      </c>
      <c r="B6327" t="s">
        <v>54</v>
      </c>
      <c r="C6327" t="s">
        <v>12790</v>
      </c>
      <c r="D6327" t="s">
        <v>12790</v>
      </c>
      <c r="E6327" t="s">
        <v>0</v>
      </c>
      <c r="F6327" t="s">
        <v>2</v>
      </c>
      <c r="G6327" t="s">
        <v>1</v>
      </c>
      <c r="H6327" s="4" t="b">
        <v>0</v>
      </c>
      <c r="I6327" t="s">
        <v>0</v>
      </c>
      <c r="J6327" s="4" t="b">
        <v>0</v>
      </c>
      <c r="K6327" t="b">
        <v>0</v>
      </c>
      <c r="L6327" t="b">
        <v>0</v>
      </c>
      <c r="M6327" t="b">
        <v>1</v>
      </c>
      <c r="N6327">
        <f t="shared" si="498"/>
        <v>0</v>
      </c>
      <c r="O6327" s="8" t="str">
        <f t="shared" si="495"/>
        <v>ALUMINUM</v>
      </c>
      <c r="Q6327" t="str">
        <f t="shared" si="496"/>
        <v/>
      </c>
      <c r="R6327" t="str">
        <f t="shared" si="499"/>
        <v/>
      </c>
      <c r="S6327" t="str">
        <f t="shared" si="497"/>
        <v>ALUM</v>
      </c>
    </row>
    <row r="6328" spans="1:19" x14ac:dyDescent="0.25">
      <c r="A6328" t="s">
        <v>12791</v>
      </c>
      <c r="B6328" t="s">
        <v>54</v>
      </c>
      <c r="C6328" t="s">
        <v>12792</v>
      </c>
      <c r="D6328" t="s">
        <v>12792</v>
      </c>
      <c r="E6328" t="s">
        <v>0</v>
      </c>
      <c r="F6328" t="s">
        <v>2</v>
      </c>
      <c r="G6328" t="s">
        <v>1</v>
      </c>
      <c r="H6328" s="4" t="b">
        <v>1</v>
      </c>
      <c r="I6328" t="s">
        <v>0</v>
      </c>
      <c r="J6328" s="4" t="b">
        <v>0</v>
      </c>
      <c r="K6328" t="b">
        <v>0</v>
      </c>
      <c r="L6328" t="b">
        <v>0</v>
      </c>
      <c r="M6328" t="b">
        <v>1</v>
      </c>
      <c r="N6328">
        <f t="shared" si="498"/>
        <v>0</v>
      </c>
      <c r="O6328" s="8" t="str">
        <f t="shared" si="495"/>
        <v>ALUMINUM</v>
      </c>
      <c r="Q6328" t="str">
        <f t="shared" si="496"/>
        <v/>
      </c>
      <c r="R6328" t="str">
        <f t="shared" si="499"/>
        <v/>
      </c>
      <c r="S6328" t="str">
        <f t="shared" si="497"/>
        <v>ALUM</v>
      </c>
    </row>
    <row r="6329" spans="1:19" x14ac:dyDescent="0.25">
      <c r="A6329" t="s">
        <v>12793</v>
      </c>
      <c r="B6329" t="s">
        <v>12794</v>
      </c>
      <c r="C6329" t="s">
        <v>12795</v>
      </c>
      <c r="D6329" t="s">
        <v>12795</v>
      </c>
      <c r="E6329" t="s">
        <v>0</v>
      </c>
      <c r="F6329" t="s">
        <v>2</v>
      </c>
      <c r="G6329" t="s">
        <v>1</v>
      </c>
      <c r="H6329" s="4" t="b">
        <v>0</v>
      </c>
      <c r="I6329" t="s">
        <v>0</v>
      </c>
      <c r="J6329" s="4" t="b">
        <v>0</v>
      </c>
      <c r="K6329" t="b">
        <v>0</v>
      </c>
      <c r="L6329" t="b">
        <v>0</v>
      </c>
      <c r="M6329" t="b">
        <v>1</v>
      </c>
      <c r="N6329">
        <f t="shared" si="498"/>
        <v>0</v>
      </c>
      <c r="O6329" s="8" t="str">
        <f t="shared" si="495"/>
        <v>3.00</v>
      </c>
      <c r="Q6329" t="str">
        <f t="shared" si="496"/>
        <v>PLATE</v>
      </c>
      <c r="R6329" t="str">
        <f t="shared" si="499"/>
        <v>RMM_ALU</v>
      </c>
      <c r="S6329" t="str">
        <f t="shared" si="497"/>
        <v>ALUM</v>
      </c>
    </row>
    <row r="6330" spans="1:19" x14ac:dyDescent="0.25">
      <c r="A6330" t="s">
        <v>12796</v>
      </c>
      <c r="B6330" t="s">
        <v>54</v>
      </c>
      <c r="C6330" t="s">
        <v>12797</v>
      </c>
      <c r="D6330" t="s">
        <v>12797</v>
      </c>
      <c r="E6330" t="s">
        <v>0</v>
      </c>
      <c r="F6330" t="s">
        <v>2</v>
      </c>
      <c r="G6330" t="s">
        <v>1</v>
      </c>
      <c r="H6330" s="4" t="b">
        <v>0</v>
      </c>
      <c r="I6330" t="s">
        <v>0</v>
      </c>
      <c r="J6330" s="4" t="b">
        <v>0</v>
      </c>
      <c r="K6330" t="b">
        <v>0</v>
      </c>
      <c r="L6330" t="b">
        <v>0</v>
      </c>
      <c r="M6330" t="b">
        <v>1</v>
      </c>
      <c r="N6330">
        <f t="shared" si="498"/>
        <v>0</v>
      </c>
      <c r="O6330" s="8" t="str">
        <f t="shared" si="495"/>
        <v>ALUMINUM</v>
      </c>
      <c r="Q6330" t="str">
        <f t="shared" si="496"/>
        <v/>
      </c>
      <c r="R6330" t="str">
        <f t="shared" si="499"/>
        <v/>
      </c>
      <c r="S6330" t="str">
        <f t="shared" si="497"/>
        <v>ALUM</v>
      </c>
    </row>
    <row r="6331" spans="1:19" x14ac:dyDescent="0.25">
      <c r="A6331" t="s">
        <v>12798</v>
      </c>
      <c r="B6331" t="s">
        <v>54</v>
      </c>
      <c r="C6331" t="s">
        <v>12799</v>
      </c>
      <c r="D6331" t="s">
        <v>12799</v>
      </c>
      <c r="E6331" t="s">
        <v>0</v>
      </c>
      <c r="F6331" t="s">
        <v>2</v>
      </c>
      <c r="G6331" t="s">
        <v>1</v>
      </c>
      <c r="H6331" s="4" t="b">
        <v>0</v>
      </c>
      <c r="I6331" t="s">
        <v>0</v>
      </c>
      <c r="J6331" s="4" t="b">
        <v>0</v>
      </c>
      <c r="K6331" t="b">
        <v>0</v>
      </c>
      <c r="L6331" t="b">
        <v>0</v>
      </c>
      <c r="M6331" t="b">
        <v>1</v>
      </c>
      <c r="N6331">
        <f t="shared" si="498"/>
        <v>0</v>
      </c>
      <c r="O6331" s="8" t="str">
        <f t="shared" si="495"/>
        <v>ALUMINUM</v>
      </c>
      <c r="Q6331" t="str">
        <f t="shared" si="496"/>
        <v/>
      </c>
      <c r="R6331" t="str">
        <f t="shared" si="499"/>
        <v/>
      </c>
      <c r="S6331" t="str">
        <f t="shared" si="497"/>
        <v>ALUM</v>
      </c>
    </row>
    <row r="6332" spans="1:19" x14ac:dyDescent="0.25">
      <c r="A6332" t="s">
        <v>12800</v>
      </c>
      <c r="B6332" t="s">
        <v>12</v>
      </c>
      <c r="C6332" t="s">
        <v>12801</v>
      </c>
      <c r="D6332" t="s">
        <v>12801</v>
      </c>
      <c r="E6332" t="s">
        <v>0</v>
      </c>
      <c r="F6332" t="s">
        <v>2</v>
      </c>
      <c r="G6332" t="s">
        <v>1</v>
      </c>
      <c r="H6332" s="4" t="b">
        <v>0</v>
      </c>
      <c r="I6332" t="s">
        <v>0</v>
      </c>
      <c r="J6332" s="4" t="b">
        <v>0</v>
      </c>
      <c r="K6332" t="b">
        <v>0</v>
      </c>
      <c r="L6332" t="b">
        <v>0</v>
      </c>
      <c r="M6332" t="b">
        <v>1</v>
      </c>
      <c r="N6332">
        <f t="shared" si="498"/>
        <v>0</v>
      </c>
      <c r="O6332" s="8" t="str">
        <f t="shared" si="495"/>
        <v>ALUMINIUM</v>
      </c>
      <c r="Q6332" t="str">
        <f t="shared" si="496"/>
        <v/>
      </c>
      <c r="R6332" t="str">
        <f t="shared" si="499"/>
        <v/>
      </c>
      <c r="S6332" t="str">
        <f t="shared" si="497"/>
        <v>ALUM</v>
      </c>
    </row>
    <row r="6333" spans="1:19" x14ac:dyDescent="0.25">
      <c r="A6333" t="s">
        <v>12802</v>
      </c>
      <c r="B6333" t="s">
        <v>12</v>
      </c>
      <c r="C6333" t="s">
        <v>12803</v>
      </c>
      <c r="D6333" t="s">
        <v>12803</v>
      </c>
      <c r="E6333" t="s">
        <v>0</v>
      </c>
      <c r="F6333" t="s">
        <v>2</v>
      </c>
      <c r="G6333" t="s">
        <v>1</v>
      </c>
      <c r="H6333" s="4" t="b">
        <v>0</v>
      </c>
      <c r="I6333" t="s">
        <v>0</v>
      </c>
      <c r="J6333" s="4" t="b">
        <v>0</v>
      </c>
      <c r="K6333" t="b">
        <v>0</v>
      </c>
      <c r="L6333" t="b">
        <v>0</v>
      </c>
      <c r="M6333" t="b">
        <v>1</v>
      </c>
      <c r="N6333">
        <f t="shared" si="498"/>
        <v>0</v>
      </c>
      <c r="O6333" s="8" t="str">
        <f t="shared" si="495"/>
        <v>ALUMINIUM</v>
      </c>
      <c r="Q6333" t="str">
        <f t="shared" si="496"/>
        <v/>
      </c>
      <c r="R6333" t="str">
        <f t="shared" si="499"/>
        <v/>
      </c>
      <c r="S6333" t="str">
        <f t="shared" si="497"/>
        <v>ALUM</v>
      </c>
    </row>
    <row r="6334" spans="1:19" x14ac:dyDescent="0.25">
      <c r="A6334" t="s">
        <v>12804</v>
      </c>
      <c r="B6334" t="s">
        <v>54</v>
      </c>
      <c r="C6334" t="s">
        <v>12805</v>
      </c>
      <c r="D6334" t="s">
        <v>12805</v>
      </c>
      <c r="E6334" t="s">
        <v>0</v>
      </c>
      <c r="F6334" t="s">
        <v>2</v>
      </c>
      <c r="G6334" t="s">
        <v>1</v>
      </c>
      <c r="H6334" s="4" t="b">
        <v>0</v>
      </c>
      <c r="I6334" t="s">
        <v>0</v>
      </c>
      <c r="J6334" s="4" t="b">
        <v>0</v>
      </c>
      <c r="K6334" t="b">
        <v>0</v>
      </c>
      <c r="L6334" t="b">
        <v>0</v>
      </c>
      <c r="M6334" t="b">
        <v>1</v>
      </c>
      <c r="N6334">
        <f t="shared" si="498"/>
        <v>0</v>
      </c>
      <c r="O6334" s="8" t="str">
        <f t="shared" si="495"/>
        <v>ALUMINUM</v>
      </c>
      <c r="Q6334" t="str">
        <f t="shared" si="496"/>
        <v/>
      </c>
      <c r="R6334" t="str">
        <f t="shared" si="499"/>
        <v/>
      </c>
      <c r="S6334" t="str">
        <f t="shared" si="497"/>
        <v>ALUM</v>
      </c>
    </row>
    <row r="6335" spans="1:19" x14ac:dyDescent="0.25">
      <c r="A6335" t="s">
        <v>12806</v>
      </c>
      <c r="B6335" t="s">
        <v>54</v>
      </c>
      <c r="C6335" t="s">
        <v>12807</v>
      </c>
      <c r="D6335" t="s">
        <v>12807</v>
      </c>
      <c r="E6335" t="s">
        <v>0</v>
      </c>
      <c r="F6335" t="s">
        <v>2</v>
      </c>
      <c r="G6335" t="s">
        <v>1</v>
      </c>
      <c r="H6335" s="4" t="b">
        <v>0</v>
      </c>
      <c r="I6335" t="s">
        <v>0</v>
      </c>
      <c r="J6335" s="4" t="b">
        <v>0</v>
      </c>
      <c r="K6335" t="b">
        <v>0</v>
      </c>
      <c r="L6335" t="b">
        <v>0</v>
      </c>
      <c r="M6335" t="b">
        <v>1</v>
      </c>
      <c r="N6335">
        <f t="shared" si="498"/>
        <v>0</v>
      </c>
      <c r="O6335" s="8" t="str">
        <f t="shared" si="495"/>
        <v>ALUMINUM</v>
      </c>
      <c r="Q6335" t="str">
        <f t="shared" si="496"/>
        <v/>
      </c>
      <c r="R6335" t="str">
        <f t="shared" si="499"/>
        <v/>
      </c>
      <c r="S6335" t="str">
        <f t="shared" si="497"/>
        <v>ALUM</v>
      </c>
    </row>
    <row r="6336" spans="1:19" x14ac:dyDescent="0.25">
      <c r="A6336" t="s">
        <v>12808</v>
      </c>
      <c r="B6336" t="s">
        <v>54</v>
      </c>
      <c r="C6336" t="s">
        <v>12809</v>
      </c>
      <c r="D6336" t="s">
        <v>12809</v>
      </c>
      <c r="E6336" t="s">
        <v>0</v>
      </c>
      <c r="F6336" t="s">
        <v>2</v>
      </c>
      <c r="G6336" t="s">
        <v>1</v>
      </c>
      <c r="H6336" s="4" t="b">
        <v>0</v>
      </c>
      <c r="I6336" t="s">
        <v>0</v>
      </c>
      <c r="J6336" s="4" t="b">
        <v>0</v>
      </c>
      <c r="K6336" t="b">
        <v>0</v>
      </c>
      <c r="L6336" t="b">
        <v>0</v>
      </c>
      <c r="M6336" t="b">
        <v>1</v>
      </c>
      <c r="N6336">
        <f t="shared" si="498"/>
        <v>0</v>
      </c>
      <c r="O6336" s="8" t="str">
        <f t="shared" si="495"/>
        <v>ALUMINUM</v>
      </c>
      <c r="Q6336" t="str">
        <f t="shared" si="496"/>
        <v/>
      </c>
      <c r="R6336" t="str">
        <f t="shared" si="499"/>
        <v/>
      </c>
      <c r="S6336" t="str">
        <f t="shared" si="497"/>
        <v>ALUM</v>
      </c>
    </row>
    <row r="6337" spans="1:19" x14ac:dyDescent="0.25">
      <c r="A6337" t="s">
        <v>12810</v>
      </c>
      <c r="B6337" t="s">
        <v>12</v>
      </c>
      <c r="C6337" t="s">
        <v>12811</v>
      </c>
      <c r="D6337" t="s">
        <v>12811</v>
      </c>
      <c r="E6337" t="s">
        <v>0</v>
      </c>
      <c r="F6337" t="s">
        <v>2</v>
      </c>
      <c r="G6337" t="s">
        <v>1</v>
      </c>
      <c r="H6337" s="4" t="b">
        <v>0</v>
      </c>
      <c r="I6337" t="s">
        <v>0</v>
      </c>
      <c r="J6337" s="4" t="b">
        <v>0</v>
      </c>
      <c r="K6337" t="b">
        <v>0</v>
      </c>
      <c r="L6337" t="b">
        <v>0</v>
      </c>
      <c r="M6337" t="b">
        <v>1</v>
      </c>
      <c r="N6337">
        <f t="shared" si="498"/>
        <v>0</v>
      </c>
      <c r="O6337" s="8" t="str">
        <f t="shared" si="495"/>
        <v>ALUMINIUM</v>
      </c>
      <c r="Q6337" t="str">
        <f t="shared" si="496"/>
        <v/>
      </c>
      <c r="R6337" t="str">
        <f t="shared" si="499"/>
        <v/>
      </c>
      <c r="S6337" t="str">
        <f t="shared" si="497"/>
        <v>ALUM</v>
      </c>
    </row>
    <row r="6338" spans="1:19" x14ac:dyDescent="0.25">
      <c r="A6338" t="s">
        <v>12812</v>
      </c>
      <c r="B6338" t="s">
        <v>54</v>
      </c>
      <c r="C6338" t="s">
        <v>12813</v>
      </c>
      <c r="D6338" t="s">
        <v>12813</v>
      </c>
      <c r="E6338" t="s">
        <v>0</v>
      </c>
      <c r="F6338" t="s">
        <v>2</v>
      </c>
      <c r="G6338" t="s">
        <v>1</v>
      </c>
      <c r="H6338" s="4" t="b">
        <v>0</v>
      </c>
      <c r="I6338" t="s">
        <v>0</v>
      </c>
      <c r="J6338" s="4" t="b">
        <v>0</v>
      </c>
      <c r="K6338" t="b">
        <v>0</v>
      </c>
      <c r="L6338" t="b">
        <v>0</v>
      </c>
      <c r="M6338" t="b">
        <v>1</v>
      </c>
      <c r="N6338">
        <f t="shared" si="498"/>
        <v>0</v>
      </c>
      <c r="O6338" s="8" t="str">
        <f t="shared" si="495"/>
        <v>ALUMINUM</v>
      </c>
      <c r="Q6338" t="str">
        <f t="shared" si="496"/>
        <v/>
      </c>
      <c r="R6338" t="str">
        <f t="shared" si="499"/>
        <v/>
      </c>
      <c r="S6338" t="str">
        <f t="shared" si="497"/>
        <v>ALUM</v>
      </c>
    </row>
    <row r="6339" spans="1:19" x14ac:dyDescent="0.25">
      <c r="A6339" t="s">
        <v>12814</v>
      </c>
      <c r="B6339" t="s">
        <v>12762</v>
      </c>
      <c r="C6339" t="s">
        <v>12815</v>
      </c>
      <c r="D6339" t="s">
        <v>12815</v>
      </c>
      <c r="E6339" t="s">
        <v>0</v>
      </c>
      <c r="F6339" t="s">
        <v>2</v>
      </c>
      <c r="G6339" t="s">
        <v>1</v>
      </c>
      <c r="H6339" s="4" t="b">
        <v>0</v>
      </c>
      <c r="I6339" t="s">
        <v>0</v>
      </c>
      <c r="J6339" s="4" t="b">
        <v>0</v>
      </c>
      <c r="K6339" t="b">
        <v>0</v>
      </c>
      <c r="L6339" t="b">
        <v>0</v>
      </c>
      <c r="M6339" t="b">
        <v>1</v>
      </c>
      <c r="N6339">
        <f t="shared" si="498"/>
        <v>0</v>
      </c>
      <c r="O6339" s="8" t="str">
        <f t="shared" ref="O6339:O6402" si="500">IF(N6339=0,    LEFT(D6339,SEARCH(" ", D6339,1)-1),    RIGHT(D6339,LEN(D6339)-N6339-1))</f>
        <v>ALU</v>
      </c>
      <c r="Q6339" t="str">
        <f t="shared" ref="Q6339:Q6402" si="501">IF(ISERROR(SEARCH("AMAT",D6339,1)),IF(ISERROR(SEARCH("CHAWK",D6339,1)),IF(ISERROR(SEARCH("ASSY",D6339,1)), IF(ISERROR(SEARCH("SUB CON",I6339, 1)),IF(ISERROR(SEARCH("SUB",E6339, 1)),IF(AND(ISERROR(SEARCH("PKG",D6339,1)), ISERROR(SEARCH("LBL",D6339,1)), ISERROR(SEARCH("LABEL",D6339,1))),IF(ISERROR(SEARCH("WLDM*",D6339,1)),IF(ISERROR(SEARCH("DOOR",D6339,1)),IF(ISERROR(SEARCH("SPCR",D6339,1)), IF(AND(ISERROR(SEARCH("ORING",D6339,1)), ISERROR(SEARCH("O-RING",D6339,1))),IF(ISERROR(SEARCH("TUBE*",D6339,1)),IF(ISERROR(SEARCH("ADPTR",D6339,1)), IF(ISERROR(SEARCH("PIN",D6339,1)), IF(ISERROR(SEARCH("LATCH",D6339,1)),IF(ISERROR(SEARCH("BASE",D6339,1)),IF(AND(ISERROR(SEARCH("INSERT",D6339,1)), ISERROR(SEARCH("INSR",D6339,1))),IF(ISERROR(SEARCH("TOMBSTONE",D6339,1)),IF(ISERROR(SEARCH("TOOL",D6339,1)),IF(ISERROR(SEARCH("GD?",D6339,1)), IF(AND(ISERROR(SEARCH("SHIELD",D6339,1)),ISERROR(SEARCH("SHLD",D6339,1))),IF(ISERROR(SEARCH("CARRIER",D6339,1)),IF(ISERROR(SEARCH("LID?",D6339,1)),IF(ISERROR(SEARCH("BRKT",D6339,1)),IF(ISERROR(SEARCH("RTRN",D6339,1)),IF(ISERROR(SEARCH("RETAINER",D6339,1)),IF(ISERROR(SEARCH("HSG",D6339,1)),IF(ISERROR(SEARCH("PLATE",D6339,1)),IF(ISERROR(SEARCH("SNSR",D6339,1)),IF(AND(ISERROR(SEARCH("PANEL",D6339,1)), ISERROR(SEARCH("PNL",D6339,1))),IF(ISERROR(SEARCH("BLK",D6339,1)),IF(ISERROR(SEARCH("DUCT",D6339,1)),IF(ISERROR(SEARCH("GASKET",D6339,1)),IF(AND(ISERROR(SEARCH("SHAFT",D6339,1)),ISERROR(SEARCH("ROD",D6339,1))),IF(ISERROR(SEARCH("RING",D6339,1)),IF(ISERROR(SEARCH("RESTRICT*",D6339,1)),IF(ISERROR(SEARCH("TANK",D6339,1)),IF(ISERROR(SEARCH("GENERATOR",D6339,1)),IF(ISERROR(SEARCH("FXTR",D6339,1)),IF(ISERROR(SEARCH("MAGNET",D6339,1)),IF(ISERROR(SEARCH("CLAMP",D6339,1)),IF(ISERROR(SEARCH("BAYONET",D6339,1)),IF(ISERROR(SEARCH("HSNG",D6339,1)),IF(ISERROR(SEARCH("PLUG",D6339,1)),IF(ISERROR(SEARCH("PLX",D6339,1)),IF(ISERROR(SEARCH("WAFER",D6339,1)),IF(ISERROR(SEARCH("MANIFOLD",D6339,1)),IF(AND(ISERROR(SEARCH("ALU* ",D6339)),LEFT(D6339,N6339)&lt;&gt;"AL"&amp;","), IF(ISERROR(SEARCH("INJCTR",D6339,1)),IF(AND(ISERROR(SEARCH("CVR",D6339,1)),ISERROR(SEARCH("COV?", D6339,1)), ISERROR(SEARCH("CV?",D6339,1))), IF(ISERROR(SEARCH("WDO",D6339,1)),IF(ISERROR(SEARCH("SHEET",D6339,1)),IF(ISERROR(SEARCH("SHIM",D6339,1)),IF(AND(ISERROR(SEARCH("CHMBR",D6339,1)), ISERROR(SEARCH("CHAMBER",D6339,1))),"","CHMBR"),"SHIM"),"Sheet"),"WINDOW"),"COVER"),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PLATE</v>
      </c>
      <c r="R6339" t="str">
        <f t="shared" si="499"/>
        <v/>
      </c>
      <c r="S6339" t="str">
        <f t="shared" ref="S6339:S6402" si="502">IF(ISERROR(SEARCH("UHMW*", D6339,1)),IF(ISERROR(SEARCH("PEEK", D6339,1)),IF(AND(ISERROR(SEARCH("PTFE", D6339,1)),ISERROR(SEARCH("Teflon", D6339,1))),IF(ISERROR(SEARCH("PVDF", D6339,1)),IF(ISERROR(SEARCH("HDL", D6339,1)),IF(ISERROR(SEARCH("PET", D6339,1)),IF(ISERROR(SEARCH("ABS", D6339,1)), IF(ISERROR(SEARCH("ACRYL*", D6339,1)), IF(ISERROR(SEARCH("POLYCAR?", D6339,1)),IF(ISERROR(SEARCH("ALUM?", D6339,1)),IF(ISERROR(SEARCH("METAL", I6339,1)),IF(ISERROR(SEARCH("?PVC", D6339,1)),IF(ISERROR(SEARCH("PLASTIC", I6339, 1)),"Other", "PLASTIC"),"PVC"),"METAL"),"ALUM"),"POLYCARB"), "ACRYLIC"), "ABS"), "PET"), "HDL"), "PVDF"), "PTFE"), "PEEK"), "UHMW-PE")</f>
        <v>Other</v>
      </c>
    </row>
    <row r="6340" spans="1:19" x14ac:dyDescent="0.25">
      <c r="A6340" t="s">
        <v>12816</v>
      </c>
      <c r="B6340" t="s">
        <v>12762</v>
      </c>
      <c r="C6340" t="s">
        <v>12817</v>
      </c>
      <c r="D6340" t="s">
        <v>12817</v>
      </c>
      <c r="E6340" t="s">
        <v>0</v>
      </c>
      <c r="F6340" t="s">
        <v>2</v>
      </c>
      <c r="G6340" t="s">
        <v>1</v>
      </c>
      <c r="H6340" s="4" t="b">
        <v>0</v>
      </c>
      <c r="I6340" t="s">
        <v>0</v>
      </c>
      <c r="J6340" s="4" t="b">
        <v>0</v>
      </c>
      <c r="K6340" t="b">
        <v>0</v>
      </c>
      <c r="L6340" t="b">
        <v>0</v>
      </c>
      <c r="M6340" t="b">
        <v>1</v>
      </c>
      <c r="N6340">
        <f t="shared" si="498"/>
        <v>0</v>
      </c>
      <c r="O6340" s="8" t="str">
        <f t="shared" si="500"/>
        <v>ALU</v>
      </c>
      <c r="Q6340" t="str">
        <f t="shared" si="501"/>
        <v>PLATE</v>
      </c>
      <c r="R6340" t="str">
        <f t="shared" si="499"/>
        <v/>
      </c>
      <c r="S6340" t="str">
        <f t="shared" si="502"/>
        <v>Other</v>
      </c>
    </row>
    <row r="6341" spans="1:19" x14ac:dyDescent="0.25">
      <c r="A6341" t="s">
        <v>12818</v>
      </c>
      <c r="B6341" t="s">
        <v>12819</v>
      </c>
      <c r="C6341" t="s">
        <v>12820</v>
      </c>
      <c r="D6341" t="s">
        <v>12820</v>
      </c>
      <c r="E6341" t="s">
        <v>0</v>
      </c>
      <c r="F6341" t="s">
        <v>2</v>
      </c>
      <c r="G6341" t="s">
        <v>1</v>
      </c>
      <c r="H6341" s="4" t="b">
        <v>0</v>
      </c>
      <c r="I6341" t="s">
        <v>0</v>
      </c>
      <c r="J6341" s="4" t="b">
        <v>0</v>
      </c>
      <c r="K6341" t="b">
        <v>0</v>
      </c>
      <c r="L6341" t="b">
        <v>0</v>
      </c>
      <c r="M6341" t="b">
        <v>1</v>
      </c>
      <c r="N6341">
        <f t="shared" si="498"/>
        <v>0</v>
      </c>
      <c r="O6341" s="8" t="str">
        <f t="shared" si="500"/>
        <v>6.000</v>
      </c>
      <c r="Q6341" t="str">
        <f t="shared" si="501"/>
        <v/>
      </c>
      <c r="R6341" t="str">
        <f t="shared" si="499"/>
        <v>RMM_ALU</v>
      </c>
      <c r="S6341" t="str">
        <f t="shared" si="502"/>
        <v>Other</v>
      </c>
    </row>
    <row r="6342" spans="1:19" x14ac:dyDescent="0.25">
      <c r="A6342" t="s">
        <v>12821</v>
      </c>
      <c r="B6342" t="s">
        <v>54</v>
      </c>
      <c r="C6342" t="s">
        <v>12822</v>
      </c>
      <c r="D6342" t="s">
        <v>12822</v>
      </c>
      <c r="E6342" t="s">
        <v>0</v>
      </c>
      <c r="F6342" t="s">
        <v>2</v>
      </c>
      <c r="G6342" t="s">
        <v>1</v>
      </c>
      <c r="H6342" s="4" t="b">
        <v>0</v>
      </c>
      <c r="I6342" t="s">
        <v>0</v>
      </c>
      <c r="J6342" s="4" t="b">
        <v>0</v>
      </c>
      <c r="K6342" t="b">
        <v>0</v>
      </c>
      <c r="L6342" t="b">
        <v>0</v>
      </c>
      <c r="M6342" t="b">
        <v>1</v>
      </c>
      <c r="N6342">
        <f t="shared" si="498"/>
        <v>0</v>
      </c>
      <c r="O6342" s="8" t="str">
        <f t="shared" si="500"/>
        <v>ALUMINUM</v>
      </c>
      <c r="Q6342" t="str">
        <f t="shared" si="501"/>
        <v/>
      </c>
      <c r="R6342" t="str">
        <f t="shared" si="499"/>
        <v/>
      </c>
      <c r="S6342" t="str">
        <f t="shared" si="502"/>
        <v>ALUM</v>
      </c>
    </row>
    <row r="6343" spans="1:19" x14ac:dyDescent="0.25">
      <c r="A6343" t="s">
        <v>12823</v>
      </c>
      <c r="B6343" t="s">
        <v>54</v>
      </c>
      <c r="C6343" t="s">
        <v>12824</v>
      </c>
      <c r="D6343" t="s">
        <v>12824</v>
      </c>
      <c r="E6343" t="s">
        <v>0</v>
      </c>
      <c r="F6343" t="s">
        <v>2</v>
      </c>
      <c r="G6343" t="s">
        <v>1</v>
      </c>
      <c r="H6343" s="4" t="b">
        <v>0</v>
      </c>
      <c r="I6343" t="s">
        <v>0</v>
      </c>
      <c r="J6343" s="4" t="b">
        <v>0</v>
      </c>
      <c r="K6343" t="b">
        <v>0</v>
      </c>
      <c r="L6343" t="b">
        <v>0</v>
      </c>
      <c r="M6343" t="b">
        <v>1</v>
      </c>
      <c r="N6343">
        <f t="shared" si="498"/>
        <v>0</v>
      </c>
      <c r="O6343" s="8" t="str">
        <f t="shared" si="500"/>
        <v>ALUMINUM</v>
      </c>
      <c r="Q6343" t="str">
        <f t="shared" si="501"/>
        <v/>
      </c>
      <c r="R6343" t="str">
        <f t="shared" si="499"/>
        <v/>
      </c>
      <c r="S6343" t="str">
        <f t="shared" si="502"/>
        <v>ALUM</v>
      </c>
    </row>
    <row r="6344" spans="1:19" x14ac:dyDescent="0.25">
      <c r="A6344" t="s">
        <v>12825</v>
      </c>
      <c r="B6344" t="s">
        <v>12238</v>
      </c>
      <c r="C6344" t="s">
        <v>12826</v>
      </c>
      <c r="D6344" t="s">
        <v>12826</v>
      </c>
      <c r="E6344" t="s">
        <v>0</v>
      </c>
      <c r="F6344" t="s">
        <v>2</v>
      </c>
      <c r="G6344" t="s">
        <v>1</v>
      </c>
      <c r="H6344" s="4" t="b">
        <v>0</v>
      </c>
      <c r="I6344" t="s">
        <v>0</v>
      </c>
      <c r="J6344" s="4" t="b">
        <v>0</v>
      </c>
      <c r="K6344" t="b">
        <v>0</v>
      </c>
      <c r="L6344" t="b">
        <v>0</v>
      </c>
      <c r="M6344" t="b">
        <v>1</v>
      </c>
      <c r="N6344">
        <f t="shared" si="498"/>
        <v>0</v>
      </c>
      <c r="O6344" s="8" t="str">
        <f t="shared" si="500"/>
        <v>Aluminum</v>
      </c>
      <c r="Q6344" t="str">
        <f t="shared" si="501"/>
        <v/>
      </c>
      <c r="R6344" t="str">
        <f t="shared" si="499"/>
        <v/>
      </c>
      <c r="S6344" t="str">
        <f t="shared" si="502"/>
        <v>ALUM</v>
      </c>
    </row>
    <row r="6345" spans="1:19" x14ac:dyDescent="0.25">
      <c r="A6345" t="s">
        <v>12827</v>
      </c>
      <c r="B6345" t="s">
        <v>12</v>
      </c>
      <c r="C6345" t="s">
        <v>12828</v>
      </c>
      <c r="D6345" t="s">
        <v>12828</v>
      </c>
      <c r="E6345" t="s">
        <v>0</v>
      </c>
      <c r="F6345" t="s">
        <v>2</v>
      </c>
      <c r="G6345" t="s">
        <v>1</v>
      </c>
      <c r="H6345" s="4" t="b">
        <v>0</v>
      </c>
      <c r="I6345" t="s">
        <v>0</v>
      </c>
      <c r="J6345" s="4" t="b">
        <v>0</v>
      </c>
      <c r="K6345" t="b">
        <v>0</v>
      </c>
      <c r="L6345" t="b">
        <v>0</v>
      </c>
      <c r="M6345" t="b">
        <v>1</v>
      </c>
      <c r="N6345">
        <f t="shared" si="498"/>
        <v>0</v>
      </c>
      <c r="O6345" s="8" t="str">
        <f t="shared" si="500"/>
        <v>ALUMINIUM</v>
      </c>
      <c r="Q6345" t="str">
        <f t="shared" si="501"/>
        <v/>
      </c>
      <c r="R6345" t="str">
        <f t="shared" si="499"/>
        <v/>
      </c>
      <c r="S6345" t="str">
        <f t="shared" si="502"/>
        <v>ALUM</v>
      </c>
    </row>
    <row r="6346" spans="1:19" x14ac:dyDescent="0.25">
      <c r="A6346" t="s">
        <v>12829</v>
      </c>
      <c r="B6346" t="s">
        <v>54</v>
      </c>
      <c r="C6346" t="s">
        <v>12830</v>
      </c>
      <c r="D6346" t="s">
        <v>12830</v>
      </c>
      <c r="E6346" t="s">
        <v>0</v>
      </c>
      <c r="F6346" t="s">
        <v>2</v>
      </c>
      <c r="G6346" t="s">
        <v>1</v>
      </c>
      <c r="H6346" s="4" t="b">
        <v>0</v>
      </c>
      <c r="I6346" t="s">
        <v>0</v>
      </c>
      <c r="J6346" s="4" t="b">
        <v>0</v>
      </c>
      <c r="K6346" t="b">
        <v>0</v>
      </c>
      <c r="L6346" t="b">
        <v>0</v>
      </c>
      <c r="M6346" t="b">
        <v>1</v>
      </c>
      <c r="N6346">
        <f t="shared" si="498"/>
        <v>0</v>
      </c>
      <c r="O6346" s="8" t="str">
        <f t="shared" si="500"/>
        <v>ALUMINUM</v>
      </c>
      <c r="Q6346" t="str">
        <f t="shared" si="501"/>
        <v/>
      </c>
      <c r="R6346" t="str">
        <f t="shared" si="499"/>
        <v/>
      </c>
      <c r="S6346" t="str">
        <f t="shared" si="502"/>
        <v>ALUM</v>
      </c>
    </row>
    <row r="6347" spans="1:19" x14ac:dyDescent="0.25">
      <c r="A6347" t="s">
        <v>12831</v>
      </c>
      <c r="B6347" t="s">
        <v>54</v>
      </c>
      <c r="C6347" t="s">
        <v>12832</v>
      </c>
      <c r="D6347" t="s">
        <v>12832</v>
      </c>
      <c r="E6347" t="s">
        <v>0</v>
      </c>
      <c r="F6347" t="s">
        <v>2</v>
      </c>
      <c r="G6347" t="s">
        <v>1</v>
      </c>
      <c r="H6347" s="4" t="b">
        <v>0</v>
      </c>
      <c r="I6347" t="s">
        <v>0</v>
      </c>
      <c r="J6347" s="4" t="b">
        <v>0</v>
      </c>
      <c r="K6347" t="b">
        <v>0</v>
      </c>
      <c r="L6347" t="b">
        <v>0</v>
      </c>
      <c r="M6347" t="b">
        <v>1</v>
      </c>
      <c r="N6347">
        <f t="shared" si="498"/>
        <v>0</v>
      </c>
      <c r="O6347" s="8" t="str">
        <f t="shared" si="500"/>
        <v>ALUMINUM</v>
      </c>
      <c r="Q6347" t="str">
        <f t="shared" si="501"/>
        <v/>
      </c>
      <c r="R6347" t="str">
        <f t="shared" si="499"/>
        <v/>
      </c>
      <c r="S6347" t="str">
        <f t="shared" si="502"/>
        <v>ALUM</v>
      </c>
    </row>
    <row r="6348" spans="1:19" x14ac:dyDescent="0.25">
      <c r="A6348" t="s">
        <v>12833</v>
      </c>
      <c r="B6348" t="s">
        <v>54</v>
      </c>
      <c r="C6348" t="s">
        <v>12834</v>
      </c>
      <c r="D6348" t="s">
        <v>12834</v>
      </c>
      <c r="E6348" t="s">
        <v>0</v>
      </c>
      <c r="F6348" t="s">
        <v>2</v>
      </c>
      <c r="G6348" t="s">
        <v>1</v>
      </c>
      <c r="H6348" s="4" t="b">
        <v>0</v>
      </c>
      <c r="I6348" t="s">
        <v>0</v>
      </c>
      <c r="J6348" s="4" t="b">
        <v>0</v>
      </c>
      <c r="K6348" t="b">
        <v>0</v>
      </c>
      <c r="L6348" t="b">
        <v>0</v>
      </c>
      <c r="M6348" t="b">
        <v>1</v>
      </c>
      <c r="N6348">
        <f t="shared" si="498"/>
        <v>0</v>
      </c>
      <c r="O6348" s="8" t="str">
        <f t="shared" si="500"/>
        <v>ALUMINUM</v>
      </c>
      <c r="Q6348" t="str">
        <f t="shared" si="501"/>
        <v/>
      </c>
      <c r="R6348" t="str">
        <f t="shared" si="499"/>
        <v/>
      </c>
      <c r="S6348" t="str">
        <f t="shared" si="502"/>
        <v>ALUM</v>
      </c>
    </row>
    <row r="6349" spans="1:19" x14ac:dyDescent="0.25">
      <c r="A6349" t="s">
        <v>12835</v>
      </c>
      <c r="B6349" t="s">
        <v>54</v>
      </c>
      <c r="C6349" t="s">
        <v>12836</v>
      </c>
      <c r="D6349" t="s">
        <v>12836</v>
      </c>
      <c r="E6349" t="s">
        <v>0</v>
      </c>
      <c r="F6349" t="s">
        <v>2</v>
      </c>
      <c r="G6349" t="s">
        <v>1</v>
      </c>
      <c r="H6349" s="4" t="b">
        <v>0</v>
      </c>
      <c r="I6349" t="s">
        <v>0</v>
      </c>
      <c r="J6349" s="4" t="b">
        <v>0</v>
      </c>
      <c r="K6349" t="b">
        <v>0</v>
      </c>
      <c r="L6349" t="b">
        <v>0</v>
      </c>
      <c r="M6349" t="b">
        <v>1</v>
      </c>
      <c r="N6349">
        <f t="shared" si="498"/>
        <v>0</v>
      </c>
      <c r="O6349" s="8" t="str">
        <f t="shared" si="500"/>
        <v>ALUMINUM</v>
      </c>
      <c r="Q6349" t="str">
        <f t="shared" si="501"/>
        <v/>
      </c>
      <c r="R6349" t="str">
        <f t="shared" si="499"/>
        <v/>
      </c>
      <c r="S6349" t="str">
        <f t="shared" si="502"/>
        <v>ALUM</v>
      </c>
    </row>
    <row r="6350" spans="1:19" x14ac:dyDescent="0.25">
      <c r="A6350" t="s">
        <v>12837</v>
      </c>
      <c r="B6350" t="s">
        <v>54</v>
      </c>
      <c r="C6350" t="s">
        <v>12838</v>
      </c>
      <c r="D6350" t="s">
        <v>12838</v>
      </c>
      <c r="E6350" t="s">
        <v>0</v>
      </c>
      <c r="F6350" t="s">
        <v>2</v>
      </c>
      <c r="G6350" t="s">
        <v>1</v>
      </c>
      <c r="H6350" s="4" t="b">
        <v>0</v>
      </c>
      <c r="I6350" t="s">
        <v>0</v>
      </c>
      <c r="J6350" s="4" t="b">
        <v>0</v>
      </c>
      <c r="K6350" t="b">
        <v>0</v>
      </c>
      <c r="L6350" t="b">
        <v>0</v>
      </c>
      <c r="M6350" t="b">
        <v>1</v>
      </c>
      <c r="N6350">
        <f t="shared" si="498"/>
        <v>0</v>
      </c>
      <c r="O6350" s="8" t="str">
        <f t="shared" si="500"/>
        <v>ALUMINUM</v>
      </c>
      <c r="Q6350" t="str">
        <f t="shared" si="501"/>
        <v/>
      </c>
      <c r="R6350" t="str">
        <f t="shared" si="499"/>
        <v/>
      </c>
      <c r="S6350" t="str">
        <f t="shared" si="502"/>
        <v>ALUM</v>
      </c>
    </row>
    <row r="6351" spans="1:19" x14ac:dyDescent="0.25">
      <c r="A6351" t="s">
        <v>12839</v>
      </c>
      <c r="B6351" t="s">
        <v>54</v>
      </c>
      <c r="C6351" t="s">
        <v>12840</v>
      </c>
      <c r="D6351" t="s">
        <v>12840</v>
      </c>
      <c r="E6351" t="s">
        <v>0</v>
      </c>
      <c r="F6351" t="s">
        <v>2</v>
      </c>
      <c r="G6351" t="s">
        <v>1</v>
      </c>
      <c r="H6351" s="4" t="b">
        <v>0</v>
      </c>
      <c r="I6351" t="s">
        <v>0</v>
      </c>
      <c r="J6351" s="4" t="b">
        <v>0</v>
      </c>
      <c r="K6351" t="b">
        <v>0</v>
      </c>
      <c r="L6351" t="b">
        <v>0</v>
      </c>
      <c r="M6351" t="b">
        <v>1</v>
      </c>
      <c r="N6351">
        <f t="shared" si="498"/>
        <v>0</v>
      </c>
      <c r="O6351" s="8" t="str">
        <f t="shared" si="500"/>
        <v>ALUMINUM</v>
      </c>
      <c r="Q6351" t="str">
        <f t="shared" si="501"/>
        <v/>
      </c>
      <c r="R6351" t="str">
        <f t="shared" si="499"/>
        <v/>
      </c>
      <c r="S6351" t="str">
        <f t="shared" si="502"/>
        <v>ALUM</v>
      </c>
    </row>
    <row r="6352" spans="1:19" x14ac:dyDescent="0.25">
      <c r="A6352" t="s">
        <v>12841</v>
      </c>
      <c r="B6352" t="s">
        <v>54</v>
      </c>
      <c r="C6352" t="s">
        <v>12842</v>
      </c>
      <c r="D6352" t="s">
        <v>12842</v>
      </c>
      <c r="E6352" t="s">
        <v>0</v>
      </c>
      <c r="F6352" t="s">
        <v>2</v>
      </c>
      <c r="G6352" t="s">
        <v>1</v>
      </c>
      <c r="H6352" s="4" t="b">
        <v>0</v>
      </c>
      <c r="I6352" t="s">
        <v>0</v>
      </c>
      <c r="J6352" s="4" t="b">
        <v>0</v>
      </c>
      <c r="K6352" t="b">
        <v>0</v>
      </c>
      <c r="L6352" t="b">
        <v>0</v>
      </c>
      <c r="M6352" t="b">
        <v>1</v>
      </c>
      <c r="N6352">
        <f t="shared" si="498"/>
        <v>0</v>
      </c>
      <c r="O6352" s="8" t="str">
        <f t="shared" si="500"/>
        <v>ALUMINUM</v>
      </c>
      <c r="Q6352" t="str">
        <f t="shared" si="501"/>
        <v/>
      </c>
      <c r="R6352" t="str">
        <f t="shared" si="499"/>
        <v/>
      </c>
      <c r="S6352" t="str">
        <f t="shared" si="502"/>
        <v>ALUM</v>
      </c>
    </row>
    <row r="6353" spans="1:19" x14ac:dyDescent="0.25">
      <c r="A6353" t="s">
        <v>12843</v>
      </c>
      <c r="B6353" t="s">
        <v>54</v>
      </c>
      <c r="C6353" t="s">
        <v>12844</v>
      </c>
      <c r="D6353" t="s">
        <v>12844</v>
      </c>
      <c r="E6353" t="s">
        <v>0</v>
      </c>
      <c r="F6353" t="s">
        <v>2</v>
      </c>
      <c r="G6353" t="s">
        <v>1</v>
      </c>
      <c r="H6353" s="4" t="b">
        <v>0</v>
      </c>
      <c r="I6353" t="s">
        <v>0</v>
      </c>
      <c r="J6353" s="4" t="b">
        <v>0</v>
      </c>
      <c r="K6353" t="b">
        <v>0</v>
      </c>
      <c r="L6353" t="b">
        <v>0</v>
      </c>
      <c r="M6353" t="b">
        <v>1</v>
      </c>
      <c r="N6353">
        <f t="shared" si="498"/>
        <v>0</v>
      </c>
      <c r="O6353" s="8" t="str">
        <f t="shared" si="500"/>
        <v>ALUMINUM</v>
      </c>
      <c r="Q6353" t="str">
        <f t="shared" si="501"/>
        <v/>
      </c>
      <c r="R6353" t="str">
        <f t="shared" si="499"/>
        <v/>
      </c>
      <c r="S6353" t="str">
        <f t="shared" si="502"/>
        <v>ALUM</v>
      </c>
    </row>
    <row r="6354" spans="1:19" x14ac:dyDescent="0.25">
      <c r="A6354" t="s">
        <v>12845</v>
      </c>
      <c r="B6354" t="s">
        <v>54</v>
      </c>
      <c r="C6354" t="s">
        <v>12846</v>
      </c>
      <c r="D6354" t="s">
        <v>12846</v>
      </c>
      <c r="E6354" t="s">
        <v>0</v>
      </c>
      <c r="F6354" t="s">
        <v>2</v>
      </c>
      <c r="G6354" t="s">
        <v>1</v>
      </c>
      <c r="H6354" s="4" t="b">
        <v>0</v>
      </c>
      <c r="I6354" t="s">
        <v>0</v>
      </c>
      <c r="J6354" s="4" t="b">
        <v>0</v>
      </c>
      <c r="K6354" t="b">
        <v>0</v>
      </c>
      <c r="L6354" t="b">
        <v>0</v>
      </c>
      <c r="M6354" t="b">
        <v>1</v>
      </c>
      <c r="N6354">
        <f t="shared" si="498"/>
        <v>0</v>
      </c>
      <c r="O6354" s="8" t="str">
        <f t="shared" si="500"/>
        <v>ALUMINUM</v>
      </c>
      <c r="Q6354" t="str">
        <f t="shared" si="501"/>
        <v/>
      </c>
      <c r="R6354" t="str">
        <f t="shared" si="499"/>
        <v/>
      </c>
      <c r="S6354" t="str">
        <f t="shared" si="502"/>
        <v>ALUM</v>
      </c>
    </row>
    <row r="6355" spans="1:19" x14ac:dyDescent="0.25">
      <c r="A6355" t="s">
        <v>12847</v>
      </c>
      <c r="B6355" t="s">
        <v>12</v>
      </c>
      <c r="C6355" t="s">
        <v>12848</v>
      </c>
      <c r="D6355" t="s">
        <v>12848</v>
      </c>
      <c r="E6355" t="s">
        <v>0</v>
      </c>
      <c r="F6355" t="s">
        <v>2</v>
      </c>
      <c r="G6355" t="s">
        <v>1</v>
      </c>
      <c r="H6355" s="4" t="b">
        <v>0</v>
      </c>
      <c r="I6355" t="s">
        <v>0</v>
      </c>
      <c r="J6355" s="4" t="b">
        <v>0</v>
      </c>
      <c r="K6355" t="b">
        <v>0</v>
      </c>
      <c r="L6355" t="b">
        <v>0</v>
      </c>
      <c r="M6355" t="b">
        <v>1</v>
      </c>
      <c r="N6355">
        <f t="shared" si="498"/>
        <v>0</v>
      </c>
      <c r="O6355" s="8" t="str">
        <f t="shared" si="500"/>
        <v>ALUMINIUM</v>
      </c>
      <c r="Q6355" t="str">
        <f t="shared" si="501"/>
        <v/>
      </c>
      <c r="R6355" t="str">
        <f t="shared" si="499"/>
        <v/>
      </c>
      <c r="S6355" t="str">
        <f t="shared" si="502"/>
        <v>ALUM</v>
      </c>
    </row>
    <row r="6356" spans="1:19" x14ac:dyDescent="0.25">
      <c r="A6356" t="s">
        <v>12849</v>
      </c>
      <c r="B6356" t="s">
        <v>12</v>
      </c>
      <c r="C6356" t="s">
        <v>12850</v>
      </c>
      <c r="D6356" t="s">
        <v>12850</v>
      </c>
      <c r="E6356" t="s">
        <v>0</v>
      </c>
      <c r="F6356" t="s">
        <v>2</v>
      </c>
      <c r="G6356" t="s">
        <v>1</v>
      </c>
      <c r="H6356" s="4" t="b">
        <v>0</v>
      </c>
      <c r="I6356" t="s">
        <v>0</v>
      </c>
      <c r="J6356" s="4" t="b">
        <v>0</v>
      </c>
      <c r="K6356" t="b">
        <v>0</v>
      </c>
      <c r="L6356" t="b">
        <v>0</v>
      </c>
      <c r="M6356" t="b">
        <v>1</v>
      </c>
      <c r="N6356">
        <f t="shared" si="498"/>
        <v>0</v>
      </c>
      <c r="O6356" s="8" t="str">
        <f t="shared" si="500"/>
        <v>ALUMINIUM</v>
      </c>
      <c r="Q6356" t="str">
        <f t="shared" si="501"/>
        <v/>
      </c>
      <c r="R6356" t="str">
        <f t="shared" si="499"/>
        <v/>
      </c>
      <c r="S6356" t="str">
        <f t="shared" si="502"/>
        <v>ALUM</v>
      </c>
    </row>
    <row r="6357" spans="1:19" x14ac:dyDescent="0.25">
      <c r="A6357" t="s">
        <v>12851</v>
      </c>
      <c r="B6357" t="s">
        <v>12</v>
      </c>
      <c r="C6357" t="s">
        <v>12852</v>
      </c>
      <c r="D6357" t="s">
        <v>12852</v>
      </c>
      <c r="E6357" t="s">
        <v>0</v>
      </c>
      <c r="F6357" t="s">
        <v>2</v>
      </c>
      <c r="G6357" t="s">
        <v>1</v>
      </c>
      <c r="H6357" s="4" t="b">
        <v>0</v>
      </c>
      <c r="I6357" t="s">
        <v>0</v>
      </c>
      <c r="J6357" s="4" t="b">
        <v>0</v>
      </c>
      <c r="K6357" t="b">
        <v>0</v>
      </c>
      <c r="L6357" t="b">
        <v>0</v>
      </c>
      <c r="M6357" t="b">
        <v>1</v>
      </c>
      <c r="N6357">
        <f t="shared" si="498"/>
        <v>0</v>
      </c>
      <c r="O6357" s="8" t="str">
        <f t="shared" si="500"/>
        <v>ALUMINIUM</v>
      </c>
      <c r="Q6357" t="str">
        <f t="shared" si="501"/>
        <v/>
      </c>
      <c r="R6357" t="str">
        <f t="shared" si="499"/>
        <v/>
      </c>
      <c r="S6357" t="str">
        <f t="shared" si="502"/>
        <v>ALUM</v>
      </c>
    </row>
    <row r="6358" spans="1:19" x14ac:dyDescent="0.25">
      <c r="A6358" t="s">
        <v>12853</v>
      </c>
      <c r="B6358" t="s">
        <v>54</v>
      </c>
      <c r="C6358" t="s">
        <v>12854</v>
      </c>
      <c r="D6358" t="s">
        <v>12854</v>
      </c>
      <c r="E6358" t="s">
        <v>0</v>
      </c>
      <c r="F6358" t="s">
        <v>2</v>
      </c>
      <c r="G6358" t="s">
        <v>1</v>
      </c>
      <c r="H6358" s="4" t="b">
        <v>0</v>
      </c>
      <c r="I6358" t="s">
        <v>0</v>
      </c>
      <c r="J6358" s="4" t="b">
        <v>0</v>
      </c>
      <c r="K6358" t="b">
        <v>0</v>
      </c>
      <c r="L6358" t="b">
        <v>0</v>
      </c>
      <c r="M6358" t="b">
        <v>1</v>
      </c>
      <c r="N6358">
        <f t="shared" si="498"/>
        <v>0</v>
      </c>
      <c r="O6358" s="8" t="str">
        <f t="shared" si="500"/>
        <v>ALUMINUM</v>
      </c>
      <c r="Q6358" t="str">
        <f t="shared" si="501"/>
        <v/>
      </c>
      <c r="R6358" t="str">
        <f t="shared" si="499"/>
        <v/>
      </c>
      <c r="S6358" t="str">
        <f t="shared" si="502"/>
        <v>ALUM</v>
      </c>
    </row>
    <row r="6359" spans="1:19" x14ac:dyDescent="0.25">
      <c r="A6359" t="s">
        <v>12855</v>
      </c>
      <c r="B6359" t="s">
        <v>54</v>
      </c>
      <c r="C6359" t="s">
        <v>12856</v>
      </c>
      <c r="D6359" t="s">
        <v>12856</v>
      </c>
      <c r="E6359" t="s">
        <v>0</v>
      </c>
      <c r="F6359" t="s">
        <v>2</v>
      </c>
      <c r="G6359" t="s">
        <v>1</v>
      </c>
      <c r="H6359" s="4" t="b">
        <v>0</v>
      </c>
      <c r="I6359" t="s">
        <v>0</v>
      </c>
      <c r="J6359" s="4" t="b">
        <v>0</v>
      </c>
      <c r="K6359" t="b">
        <v>0</v>
      </c>
      <c r="L6359" t="b">
        <v>0</v>
      </c>
      <c r="M6359" t="b">
        <v>1</v>
      </c>
      <c r="N6359">
        <f t="shared" si="498"/>
        <v>0</v>
      </c>
      <c r="O6359" s="8" t="str">
        <f t="shared" si="500"/>
        <v>ALUMINUM</v>
      </c>
      <c r="Q6359" t="str">
        <f t="shared" si="501"/>
        <v>PLATE</v>
      </c>
      <c r="R6359" t="str">
        <f t="shared" si="499"/>
        <v/>
      </c>
      <c r="S6359" t="str">
        <f t="shared" si="502"/>
        <v>ALUM</v>
      </c>
    </row>
    <row r="6360" spans="1:19" x14ac:dyDescent="0.25">
      <c r="A6360" t="s">
        <v>12857</v>
      </c>
      <c r="B6360" t="s">
        <v>54</v>
      </c>
      <c r="C6360" t="s">
        <v>12858</v>
      </c>
      <c r="D6360" t="s">
        <v>12858</v>
      </c>
      <c r="E6360" t="s">
        <v>0</v>
      </c>
      <c r="F6360" t="s">
        <v>2</v>
      </c>
      <c r="G6360" t="s">
        <v>1</v>
      </c>
      <c r="H6360" s="4" t="b">
        <v>0</v>
      </c>
      <c r="I6360" t="s">
        <v>0</v>
      </c>
      <c r="J6360" s="4" t="b">
        <v>0</v>
      </c>
      <c r="K6360" t="b">
        <v>0</v>
      </c>
      <c r="L6360" t="b">
        <v>0</v>
      </c>
      <c r="M6360" t="b">
        <v>1</v>
      </c>
      <c r="N6360">
        <f t="shared" si="498"/>
        <v>0</v>
      </c>
      <c r="O6360" s="8" t="str">
        <f t="shared" si="500"/>
        <v>ALUMINUM</v>
      </c>
      <c r="Q6360" t="str">
        <f t="shared" si="501"/>
        <v/>
      </c>
      <c r="R6360" t="str">
        <f t="shared" si="499"/>
        <v/>
      </c>
      <c r="S6360" t="str">
        <f t="shared" si="502"/>
        <v>ALUM</v>
      </c>
    </row>
    <row r="6361" spans="1:19" x14ac:dyDescent="0.25">
      <c r="A6361" t="s">
        <v>12859</v>
      </c>
      <c r="B6361" t="s">
        <v>54</v>
      </c>
      <c r="C6361" t="s">
        <v>12860</v>
      </c>
      <c r="D6361" t="s">
        <v>12860</v>
      </c>
      <c r="E6361" t="s">
        <v>0</v>
      </c>
      <c r="F6361" t="s">
        <v>2</v>
      </c>
      <c r="G6361" t="s">
        <v>1</v>
      </c>
      <c r="H6361" s="4" t="b">
        <v>0</v>
      </c>
      <c r="I6361" t="s">
        <v>0</v>
      </c>
      <c r="J6361" s="4" t="b">
        <v>0</v>
      </c>
      <c r="K6361" t="b">
        <v>0</v>
      </c>
      <c r="L6361" t="b">
        <v>0</v>
      </c>
      <c r="M6361" t="b">
        <v>1</v>
      </c>
      <c r="N6361">
        <f t="shared" si="498"/>
        <v>0</v>
      </c>
      <c r="O6361" s="8" t="str">
        <f t="shared" si="500"/>
        <v>ALUMINUM</v>
      </c>
      <c r="Q6361" t="str">
        <f t="shared" si="501"/>
        <v/>
      </c>
      <c r="R6361" t="str">
        <f t="shared" si="499"/>
        <v/>
      </c>
      <c r="S6361" t="str">
        <f t="shared" si="502"/>
        <v>ALUM</v>
      </c>
    </row>
    <row r="6362" spans="1:19" x14ac:dyDescent="0.25">
      <c r="A6362" t="s">
        <v>12861</v>
      </c>
      <c r="B6362" t="s">
        <v>54</v>
      </c>
      <c r="C6362" t="s">
        <v>12862</v>
      </c>
      <c r="D6362" t="s">
        <v>12862</v>
      </c>
      <c r="E6362" t="s">
        <v>0</v>
      </c>
      <c r="F6362" t="s">
        <v>2</v>
      </c>
      <c r="G6362" t="s">
        <v>1</v>
      </c>
      <c r="H6362" s="4" t="b">
        <v>0</v>
      </c>
      <c r="I6362" t="s">
        <v>0</v>
      </c>
      <c r="J6362" s="4" t="b">
        <v>0</v>
      </c>
      <c r="K6362" t="b">
        <v>0</v>
      </c>
      <c r="L6362" t="b">
        <v>0</v>
      </c>
      <c r="M6362" t="b">
        <v>1</v>
      </c>
      <c r="N6362">
        <f t="shared" si="498"/>
        <v>0</v>
      </c>
      <c r="O6362" s="8" t="str">
        <f t="shared" si="500"/>
        <v>ALUMINUM</v>
      </c>
      <c r="Q6362" t="str">
        <f t="shared" si="501"/>
        <v/>
      </c>
      <c r="R6362" t="str">
        <f t="shared" si="499"/>
        <v/>
      </c>
      <c r="S6362" t="str">
        <f t="shared" si="502"/>
        <v>ALUM</v>
      </c>
    </row>
    <row r="6363" spans="1:19" x14ac:dyDescent="0.25">
      <c r="A6363" t="s">
        <v>12863</v>
      </c>
      <c r="B6363" t="s">
        <v>54</v>
      </c>
      <c r="C6363" t="s">
        <v>12864</v>
      </c>
      <c r="D6363" t="s">
        <v>12864</v>
      </c>
      <c r="E6363" t="s">
        <v>0</v>
      </c>
      <c r="F6363" t="s">
        <v>2</v>
      </c>
      <c r="G6363" t="s">
        <v>1</v>
      </c>
      <c r="H6363" s="4" t="b">
        <v>0</v>
      </c>
      <c r="I6363" t="s">
        <v>0</v>
      </c>
      <c r="J6363" s="4" t="b">
        <v>0</v>
      </c>
      <c r="K6363" t="b">
        <v>0</v>
      </c>
      <c r="L6363" t="b">
        <v>0</v>
      </c>
      <c r="M6363" t="b">
        <v>1</v>
      </c>
      <c r="N6363">
        <f t="shared" si="498"/>
        <v>0</v>
      </c>
      <c r="O6363" s="8" t="str">
        <f t="shared" si="500"/>
        <v>ALUMINUM</v>
      </c>
      <c r="Q6363" t="str">
        <f t="shared" si="501"/>
        <v/>
      </c>
      <c r="R6363" t="str">
        <f t="shared" si="499"/>
        <v/>
      </c>
      <c r="S6363" t="str">
        <f t="shared" si="502"/>
        <v>ALUM</v>
      </c>
    </row>
    <row r="6364" spans="1:19" x14ac:dyDescent="0.25">
      <c r="A6364" t="s">
        <v>12865</v>
      </c>
      <c r="B6364" t="s">
        <v>54</v>
      </c>
      <c r="C6364" t="s">
        <v>12866</v>
      </c>
      <c r="D6364" t="s">
        <v>12866</v>
      </c>
      <c r="E6364" t="s">
        <v>0</v>
      </c>
      <c r="F6364" t="s">
        <v>2</v>
      </c>
      <c r="G6364" t="s">
        <v>1</v>
      </c>
      <c r="H6364" s="4" t="b">
        <v>0</v>
      </c>
      <c r="I6364" t="s">
        <v>0</v>
      </c>
      <c r="J6364" s="4" t="b">
        <v>0</v>
      </c>
      <c r="K6364" t="b">
        <v>0</v>
      </c>
      <c r="L6364" t="b">
        <v>0</v>
      </c>
      <c r="M6364" t="b">
        <v>1</v>
      </c>
      <c r="N6364">
        <f t="shared" si="498"/>
        <v>0</v>
      </c>
      <c r="O6364" s="8" t="str">
        <f t="shared" si="500"/>
        <v>ALUMINUM</v>
      </c>
      <c r="Q6364" t="str">
        <f t="shared" si="501"/>
        <v/>
      </c>
      <c r="R6364" t="str">
        <f t="shared" si="499"/>
        <v/>
      </c>
      <c r="S6364" t="str">
        <f t="shared" si="502"/>
        <v>ALUM</v>
      </c>
    </row>
    <row r="6365" spans="1:19" x14ac:dyDescent="0.25">
      <c r="A6365" t="s">
        <v>12867</v>
      </c>
      <c r="B6365" t="s">
        <v>12</v>
      </c>
      <c r="C6365" t="s">
        <v>12868</v>
      </c>
      <c r="D6365" t="s">
        <v>12868</v>
      </c>
      <c r="E6365" t="s">
        <v>0</v>
      </c>
      <c r="F6365" t="s">
        <v>2</v>
      </c>
      <c r="G6365" t="s">
        <v>1</v>
      </c>
      <c r="H6365" s="4" t="b">
        <v>0</v>
      </c>
      <c r="I6365" t="s">
        <v>0</v>
      </c>
      <c r="J6365" s="4" t="b">
        <v>0</v>
      </c>
      <c r="K6365" t="b">
        <v>0</v>
      </c>
      <c r="L6365" t="b">
        <v>0</v>
      </c>
      <c r="M6365" t="b">
        <v>1</v>
      </c>
      <c r="N6365">
        <f t="shared" si="498"/>
        <v>0</v>
      </c>
      <c r="O6365" s="8" t="str">
        <f t="shared" si="500"/>
        <v>ALUMINIUM</v>
      </c>
      <c r="Q6365" t="str">
        <f t="shared" si="501"/>
        <v>PLATE</v>
      </c>
      <c r="R6365" t="str">
        <f t="shared" si="499"/>
        <v/>
      </c>
      <c r="S6365" t="str">
        <f t="shared" si="502"/>
        <v>ALUM</v>
      </c>
    </row>
    <row r="6366" spans="1:19" x14ac:dyDescent="0.25">
      <c r="A6366" t="s">
        <v>12869</v>
      </c>
      <c r="B6366" t="s">
        <v>54</v>
      </c>
      <c r="C6366" t="s">
        <v>12870</v>
      </c>
      <c r="D6366" t="s">
        <v>12870</v>
      </c>
      <c r="E6366" t="s">
        <v>0</v>
      </c>
      <c r="F6366" t="s">
        <v>2</v>
      </c>
      <c r="G6366" t="s">
        <v>1</v>
      </c>
      <c r="H6366" s="4" t="b">
        <v>0</v>
      </c>
      <c r="I6366" t="s">
        <v>0</v>
      </c>
      <c r="J6366" s="4" t="b">
        <v>0</v>
      </c>
      <c r="K6366" t="b">
        <v>0</v>
      </c>
      <c r="L6366" t="b">
        <v>0</v>
      </c>
      <c r="M6366" t="b">
        <v>1</v>
      </c>
      <c r="N6366">
        <f t="shared" si="498"/>
        <v>0</v>
      </c>
      <c r="O6366" s="8" t="str">
        <f t="shared" si="500"/>
        <v>ALUMINUM</v>
      </c>
      <c r="Q6366" t="str">
        <f t="shared" si="501"/>
        <v/>
      </c>
      <c r="R6366" t="str">
        <f t="shared" si="499"/>
        <v/>
      </c>
      <c r="S6366" t="str">
        <f t="shared" si="502"/>
        <v>ALUM</v>
      </c>
    </row>
    <row r="6367" spans="1:19" x14ac:dyDescent="0.25">
      <c r="A6367" t="s">
        <v>12871</v>
      </c>
      <c r="B6367" t="s">
        <v>12</v>
      </c>
      <c r="C6367" t="s">
        <v>12872</v>
      </c>
      <c r="D6367" t="s">
        <v>12872</v>
      </c>
      <c r="E6367" t="s">
        <v>0</v>
      </c>
      <c r="F6367" t="s">
        <v>2</v>
      </c>
      <c r="G6367" t="s">
        <v>1</v>
      </c>
      <c r="H6367" s="4" t="b">
        <v>0</v>
      </c>
      <c r="I6367" t="s">
        <v>0</v>
      </c>
      <c r="J6367" s="4" t="b">
        <v>0</v>
      </c>
      <c r="K6367" t="b">
        <v>0</v>
      </c>
      <c r="L6367" t="b">
        <v>0</v>
      </c>
      <c r="M6367" t="b">
        <v>1</v>
      </c>
      <c r="N6367">
        <f t="shared" si="498"/>
        <v>0</v>
      </c>
      <c r="O6367" s="8" t="str">
        <f t="shared" si="500"/>
        <v>ALUMINIUM</v>
      </c>
      <c r="Q6367" t="str">
        <f t="shared" si="501"/>
        <v/>
      </c>
      <c r="R6367" t="str">
        <f t="shared" si="499"/>
        <v/>
      </c>
      <c r="S6367" t="str">
        <f t="shared" si="502"/>
        <v>ALUM</v>
      </c>
    </row>
    <row r="6368" spans="1:19" x14ac:dyDescent="0.25">
      <c r="A6368" t="s">
        <v>12873</v>
      </c>
      <c r="B6368" t="s">
        <v>12874</v>
      </c>
      <c r="C6368" t="s">
        <v>12875</v>
      </c>
      <c r="D6368" t="s">
        <v>12875</v>
      </c>
      <c r="E6368" t="s">
        <v>0</v>
      </c>
      <c r="F6368" t="s">
        <v>2</v>
      </c>
      <c r="G6368" t="s">
        <v>1</v>
      </c>
      <c r="H6368" s="4" t="b">
        <v>0</v>
      </c>
      <c r="I6368" t="s">
        <v>0</v>
      </c>
      <c r="J6368" s="4" t="b">
        <v>0</v>
      </c>
      <c r="K6368" t="b">
        <v>0</v>
      </c>
      <c r="L6368" t="b">
        <v>0</v>
      </c>
      <c r="M6368" t="b">
        <v>1</v>
      </c>
      <c r="N6368">
        <f t="shared" si="498"/>
        <v>0</v>
      </c>
      <c r="O6368" s="8" t="str">
        <f t="shared" si="500"/>
        <v>Aluminum</v>
      </c>
      <c r="Q6368" t="str">
        <f t="shared" si="501"/>
        <v/>
      </c>
      <c r="R6368" t="str">
        <f t="shared" si="499"/>
        <v/>
      </c>
      <c r="S6368" t="str">
        <f t="shared" si="502"/>
        <v>ALUM</v>
      </c>
    </row>
    <row r="6369" spans="1:19" x14ac:dyDescent="0.25">
      <c r="A6369" t="s">
        <v>12876</v>
      </c>
      <c r="B6369" t="s">
        <v>54</v>
      </c>
      <c r="C6369" t="s">
        <v>12877</v>
      </c>
      <c r="D6369" t="s">
        <v>12877</v>
      </c>
      <c r="E6369" t="s">
        <v>0</v>
      </c>
      <c r="F6369" t="s">
        <v>2</v>
      </c>
      <c r="G6369" t="s">
        <v>1</v>
      </c>
      <c r="H6369" s="4" t="b">
        <v>0</v>
      </c>
      <c r="I6369" t="s">
        <v>0</v>
      </c>
      <c r="J6369" s="4" t="b">
        <v>0</v>
      </c>
      <c r="K6369" t="b">
        <v>0</v>
      </c>
      <c r="L6369" t="b">
        <v>0</v>
      </c>
      <c r="M6369" t="b">
        <v>1</v>
      </c>
      <c r="N6369">
        <f t="shared" si="498"/>
        <v>0</v>
      </c>
      <c r="O6369" s="8" t="str">
        <f t="shared" si="500"/>
        <v>ALUMINUM</v>
      </c>
      <c r="Q6369" t="str">
        <f t="shared" si="501"/>
        <v/>
      </c>
      <c r="R6369" t="str">
        <f t="shared" si="499"/>
        <v/>
      </c>
      <c r="S6369" t="str">
        <f t="shared" si="502"/>
        <v>ALUM</v>
      </c>
    </row>
    <row r="6370" spans="1:19" x14ac:dyDescent="0.25">
      <c r="A6370" t="s">
        <v>12878</v>
      </c>
      <c r="B6370" t="s">
        <v>54</v>
      </c>
      <c r="C6370" t="s">
        <v>12879</v>
      </c>
      <c r="D6370" t="s">
        <v>12879</v>
      </c>
      <c r="E6370" t="s">
        <v>0</v>
      </c>
      <c r="F6370" t="s">
        <v>2</v>
      </c>
      <c r="G6370" t="s">
        <v>1</v>
      </c>
      <c r="H6370" s="4" t="b">
        <v>0</v>
      </c>
      <c r="I6370" t="s">
        <v>0</v>
      </c>
      <c r="J6370" s="4" t="b">
        <v>0</v>
      </c>
      <c r="K6370" t="b">
        <v>0</v>
      </c>
      <c r="L6370" t="b">
        <v>0</v>
      </c>
      <c r="M6370" t="b">
        <v>1</v>
      </c>
      <c r="N6370">
        <f t="shared" si="498"/>
        <v>0</v>
      </c>
      <c r="O6370" s="8" t="str">
        <f t="shared" si="500"/>
        <v>ALUMINUM</v>
      </c>
      <c r="Q6370" t="str">
        <f t="shared" si="501"/>
        <v/>
      </c>
      <c r="R6370" t="str">
        <f t="shared" si="499"/>
        <v/>
      </c>
      <c r="S6370" t="str">
        <f t="shared" si="502"/>
        <v>ALUM</v>
      </c>
    </row>
    <row r="6371" spans="1:19" x14ac:dyDescent="0.25">
      <c r="A6371" t="s">
        <v>12880</v>
      </c>
      <c r="B6371" t="s">
        <v>12238</v>
      </c>
      <c r="C6371" t="s">
        <v>12881</v>
      </c>
      <c r="D6371" t="s">
        <v>12881</v>
      </c>
      <c r="E6371" t="s">
        <v>0</v>
      </c>
      <c r="F6371" t="s">
        <v>2</v>
      </c>
      <c r="G6371" t="s">
        <v>1</v>
      </c>
      <c r="H6371" s="4" t="b">
        <v>0</v>
      </c>
      <c r="I6371" t="s">
        <v>0</v>
      </c>
      <c r="J6371" s="4" t="b">
        <v>0</v>
      </c>
      <c r="K6371" t="b">
        <v>0</v>
      </c>
      <c r="L6371" t="b">
        <v>0</v>
      </c>
      <c r="M6371" t="b">
        <v>1</v>
      </c>
      <c r="N6371">
        <f t="shared" si="498"/>
        <v>0</v>
      </c>
      <c r="O6371" s="8" t="str">
        <f t="shared" si="500"/>
        <v/>
      </c>
      <c r="Q6371" t="str">
        <f t="shared" si="501"/>
        <v/>
      </c>
      <c r="R6371" t="str">
        <f t="shared" si="499"/>
        <v>RMM_ALU</v>
      </c>
      <c r="S6371" t="str">
        <f t="shared" si="502"/>
        <v>ALUM</v>
      </c>
    </row>
    <row r="6372" spans="1:19" x14ac:dyDescent="0.25">
      <c r="A6372" t="s">
        <v>12882</v>
      </c>
      <c r="B6372" t="s">
        <v>54</v>
      </c>
      <c r="C6372" t="s">
        <v>12883</v>
      </c>
      <c r="D6372" t="s">
        <v>12883</v>
      </c>
      <c r="E6372" t="s">
        <v>0</v>
      </c>
      <c r="F6372" t="s">
        <v>2</v>
      </c>
      <c r="G6372" t="s">
        <v>1</v>
      </c>
      <c r="H6372" s="4" t="b">
        <v>0</v>
      </c>
      <c r="I6372" t="s">
        <v>0</v>
      </c>
      <c r="J6372" s="4" t="b">
        <v>0</v>
      </c>
      <c r="K6372" t="b">
        <v>0</v>
      </c>
      <c r="L6372" t="b">
        <v>0</v>
      </c>
      <c r="M6372" t="b">
        <v>1</v>
      </c>
      <c r="N6372">
        <f t="shared" si="498"/>
        <v>0</v>
      </c>
      <c r="O6372" s="8" t="str">
        <f t="shared" si="500"/>
        <v>ALUMINUM</v>
      </c>
      <c r="Q6372" t="str">
        <f t="shared" si="501"/>
        <v/>
      </c>
      <c r="R6372" t="str">
        <f t="shared" si="499"/>
        <v/>
      </c>
      <c r="S6372" t="str">
        <f t="shared" si="502"/>
        <v>ALUM</v>
      </c>
    </row>
    <row r="6373" spans="1:19" x14ac:dyDescent="0.25">
      <c r="A6373" t="s">
        <v>12884</v>
      </c>
      <c r="B6373" t="s">
        <v>54</v>
      </c>
      <c r="C6373" t="s">
        <v>12885</v>
      </c>
      <c r="D6373" t="s">
        <v>12885</v>
      </c>
      <c r="E6373" t="s">
        <v>0</v>
      </c>
      <c r="F6373" t="s">
        <v>2</v>
      </c>
      <c r="G6373" t="s">
        <v>1</v>
      </c>
      <c r="H6373" s="4" t="b">
        <v>0</v>
      </c>
      <c r="I6373" t="s">
        <v>0</v>
      </c>
      <c r="J6373" s="4" t="b">
        <v>0</v>
      </c>
      <c r="K6373" t="b">
        <v>0</v>
      </c>
      <c r="L6373" t="b">
        <v>0</v>
      </c>
      <c r="M6373" t="b">
        <v>1</v>
      </c>
      <c r="N6373">
        <f t="shared" si="498"/>
        <v>0</v>
      </c>
      <c r="O6373" s="8" t="str">
        <f t="shared" si="500"/>
        <v>ALUMINUM</v>
      </c>
      <c r="Q6373" t="str">
        <f t="shared" si="501"/>
        <v/>
      </c>
      <c r="R6373" t="str">
        <f t="shared" si="499"/>
        <v/>
      </c>
      <c r="S6373" t="str">
        <f t="shared" si="502"/>
        <v>ALUM</v>
      </c>
    </row>
    <row r="6374" spans="1:19" x14ac:dyDescent="0.25">
      <c r="A6374" t="s">
        <v>12886</v>
      </c>
      <c r="B6374" t="s">
        <v>54</v>
      </c>
      <c r="C6374" t="s">
        <v>12887</v>
      </c>
      <c r="D6374" t="s">
        <v>12887</v>
      </c>
      <c r="E6374" t="s">
        <v>0</v>
      </c>
      <c r="F6374" t="s">
        <v>2</v>
      </c>
      <c r="G6374" t="s">
        <v>1</v>
      </c>
      <c r="H6374" s="4" t="b">
        <v>0</v>
      </c>
      <c r="I6374" t="s">
        <v>0</v>
      </c>
      <c r="J6374" s="4" t="b">
        <v>0</v>
      </c>
      <c r="K6374" t="b">
        <v>0</v>
      </c>
      <c r="L6374" t="b">
        <v>0</v>
      </c>
      <c r="M6374" t="b">
        <v>1</v>
      </c>
      <c r="N6374">
        <f t="shared" si="498"/>
        <v>0</v>
      </c>
      <c r="O6374" s="8" t="str">
        <f t="shared" si="500"/>
        <v>ALUMINUM</v>
      </c>
      <c r="Q6374" t="str">
        <f t="shared" si="501"/>
        <v/>
      </c>
      <c r="R6374" t="str">
        <f t="shared" si="499"/>
        <v/>
      </c>
      <c r="S6374" t="str">
        <f t="shared" si="502"/>
        <v>ALUM</v>
      </c>
    </row>
    <row r="6375" spans="1:19" x14ac:dyDescent="0.25">
      <c r="A6375" t="s">
        <v>12888</v>
      </c>
      <c r="B6375" t="s">
        <v>12</v>
      </c>
      <c r="C6375" t="s">
        <v>12889</v>
      </c>
      <c r="D6375" t="s">
        <v>12889</v>
      </c>
      <c r="E6375" t="s">
        <v>0</v>
      </c>
      <c r="F6375" t="s">
        <v>2</v>
      </c>
      <c r="G6375" t="s">
        <v>1</v>
      </c>
      <c r="H6375" s="4" t="b">
        <v>0</v>
      </c>
      <c r="I6375" t="s">
        <v>0</v>
      </c>
      <c r="J6375" s="4" t="b">
        <v>0</v>
      </c>
      <c r="K6375" t="b">
        <v>0</v>
      </c>
      <c r="L6375" t="b">
        <v>0</v>
      </c>
      <c r="M6375" t="b">
        <v>1</v>
      </c>
      <c r="N6375">
        <f t="shared" si="498"/>
        <v>0</v>
      </c>
      <c r="O6375" s="8" t="str">
        <f t="shared" si="500"/>
        <v>ALUMINIUM</v>
      </c>
      <c r="Q6375" t="str">
        <f t="shared" si="501"/>
        <v/>
      </c>
      <c r="R6375" t="str">
        <f t="shared" si="499"/>
        <v/>
      </c>
      <c r="S6375" t="str">
        <f t="shared" si="502"/>
        <v>ALUM</v>
      </c>
    </row>
    <row r="6376" spans="1:19" x14ac:dyDescent="0.25">
      <c r="A6376" t="s">
        <v>12890</v>
      </c>
      <c r="B6376" t="s">
        <v>54</v>
      </c>
      <c r="C6376" t="s">
        <v>12891</v>
      </c>
      <c r="D6376" t="s">
        <v>12891</v>
      </c>
      <c r="E6376" t="s">
        <v>0</v>
      </c>
      <c r="F6376" t="s">
        <v>2</v>
      </c>
      <c r="G6376" t="s">
        <v>1</v>
      </c>
      <c r="H6376" s="4" t="b">
        <v>0</v>
      </c>
      <c r="I6376" t="s">
        <v>0</v>
      </c>
      <c r="J6376" s="4" t="b">
        <v>0</v>
      </c>
      <c r="K6376" t="b">
        <v>0</v>
      </c>
      <c r="L6376" t="b">
        <v>0</v>
      </c>
      <c r="M6376" t="b">
        <v>1</v>
      </c>
      <c r="N6376">
        <f t="shared" si="498"/>
        <v>0</v>
      </c>
      <c r="O6376" s="8" t="str">
        <f t="shared" si="500"/>
        <v>ALUMINUM</v>
      </c>
      <c r="Q6376" t="str">
        <f t="shared" si="501"/>
        <v/>
      </c>
      <c r="R6376" t="str">
        <f t="shared" si="499"/>
        <v/>
      </c>
      <c r="S6376" t="str">
        <f t="shared" si="502"/>
        <v>ALUM</v>
      </c>
    </row>
    <row r="6377" spans="1:19" x14ac:dyDescent="0.25">
      <c r="A6377" t="s">
        <v>12892</v>
      </c>
      <c r="B6377" t="s">
        <v>54</v>
      </c>
      <c r="C6377" t="s">
        <v>12893</v>
      </c>
      <c r="D6377" t="s">
        <v>12893</v>
      </c>
      <c r="E6377" t="s">
        <v>0</v>
      </c>
      <c r="F6377" t="s">
        <v>2</v>
      </c>
      <c r="G6377" t="s">
        <v>1</v>
      </c>
      <c r="H6377" s="4" t="b">
        <v>0</v>
      </c>
      <c r="I6377" t="s">
        <v>0</v>
      </c>
      <c r="J6377" s="4" t="b">
        <v>0</v>
      </c>
      <c r="K6377" t="b">
        <v>0</v>
      </c>
      <c r="L6377" t="b">
        <v>0</v>
      </c>
      <c r="M6377" t="b">
        <v>1</v>
      </c>
      <c r="N6377">
        <f t="shared" si="498"/>
        <v>0</v>
      </c>
      <c r="O6377" s="8" t="str">
        <f t="shared" si="500"/>
        <v>ALUMINUM</v>
      </c>
      <c r="Q6377" t="str">
        <f t="shared" si="501"/>
        <v/>
      </c>
      <c r="R6377" t="str">
        <f t="shared" si="499"/>
        <v/>
      </c>
      <c r="S6377" t="str">
        <f t="shared" si="502"/>
        <v>ALUM</v>
      </c>
    </row>
    <row r="6378" spans="1:19" x14ac:dyDescent="0.25">
      <c r="A6378" t="s">
        <v>12894</v>
      </c>
      <c r="B6378" t="s">
        <v>54</v>
      </c>
      <c r="C6378" t="s">
        <v>12895</v>
      </c>
      <c r="D6378" t="s">
        <v>12895</v>
      </c>
      <c r="E6378" t="s">
        <v>0</v>
      </c>
      <c r="F6378" t="s">
        <v>2</v>
      </c>
      <c r="G6378" t="s">
        <v>1</v>
      </c>
      <c r="H6378" s="4" t="b">
        <v>0</v>
      </c>
      <c r="I6378" t="s">
        <v>0</v>
      </c>
      <c r="J6378" s="4" t="b">
        <v>0</v>
      </c>
      <c r="K6378" t="b">
        <v>0</v>
      </c>
      <c r="L6378" t="b">
        <v>0</v>
      </c>
      <c r="M6378" t="b">
        <v>1</v>
      </c>
      <c r="N6378">
        <f t="shared" si="498"/>
        <v>0</v>
      </c>
      <c r="O6378" s="8" t="str">
        <f t="shared" si="500"/>
        <v>ALUMINUM</v>
      </c>
      <c r="Q6378" t="str">
        <f t="shared" si="501"/>
        <v/>
      </c>
      <c r="R6378" t="str">
        <f t="shared" si="499"/>
        <v/>
      </c>
      <c r="S6378" t="str">
        <f t="shared" si="502"/>
        <v>ALUM</v>
      </c>
    </row>
    <row r="6379" spans="1:19" x14ac:dyDescent="0.25">
      <c r="A6379" t="s">
        <v>12896</v>
      </c>
      <c r="B6379" t="s">
        <v>54</v>
      </c>
      <c r="C6379" t="s">
        <v>12897</v>
      </c>
      <c r="D6379" t="s">
        <v>12897</v>
      </c>
      <c r="E6379" t="s">
        <v>0</v>
      </c>
      <c r="F6379" t="s">
        <v>2</v>
      </c>
      <c r="G6379" t="s">
        <v>1</v>
      </c>
      <c r="H6379" s="4" t="b">
        <v>0</v>
      </c>
      <c r="I6379" t="s">
        <v>0</v>
      </c>
      <c r="J6379" s="4" t="b">
        <v>0</v>
      </c>
      <c r="K6379" t="b">
        <v>0</v>
      </c>
      <c r="L6379" t="b">
        <v>0</v>
      </c>
      <c r="M6379" t="b">
        <v>1</v>
      </c>
      <c r="N6379">
        <f t="shared" si="498"/>
        <v>0</v>
      </c>
      <c r="O6379" s="8" t="str">
        <f t="shared" si="500"/>
        <v>ALUMINUM</v>
      </c>
      <c r="Q6379" t="str">
        <f t="shared" si="501"/>
        <v/>
      </c>
      <c r="R6379" t="str">
        <f t="shared" si="499"/>
        <v/>
      </c>
      <c r="S6379" t="str">
        <f t="shared" si="502"/>
        <v>ALUM</v>
      </c>
    </row>
    <row r="6380" spans="1:19" x14ac:dyDescent="0.25">
      <c r="A6380" t="s">
        <v>12898</v>
      </c>
      <c r="B6380" t="s">
        <v>54</v>
      </c>
      <c r="C6380" t="s">
        <v>12899</v>
      </c>
      <c r="D6380" t="s">
        <v>12899</v>
      </c>
      <c r="E6380" t="s">
        <v>0</v>
      </c>
      <c r="F6380" t="s">
        <v>2</v>
      </c>
      <c r="G6380" t="s">
        <v>1</v>
      </c>
      <c r="H6380" s="4" t="b">
        <v>0</v>
      </c>
      <c r="I6380" t="s">
        <v>0</v>
      </c>
      <c r="J6380" s="4" t="b">
        <v>0</v>
      </c>
      <c r="K6380" t="b">
        <v>0</v>
      </c>
      <c r="L6380" t="b">
        <v>0</v>
      </c>
      <c r="M6380" t="b">
        <v>1</v>
      </c>
      <c r="N6380">
        <f t="shared" si="498"/>
        <v>0</v>
      </c>
      <c r="O6380" s="8" t="str">
        <f t="shared" si="500"/>
        <v>ALUMINUM</v>
      </c>
      <c r="Q6380" t="str">
        <f t="shared" si="501"/>
        <v/>
      </c>
      <c r="R6380" t="str">
        <f t="shared" si="499"/>
        <v/>
      </c>
      <c r="S6380" t="str">
        <f t="shared" si="502"/>
        <v>ALUM</v>
      </c>
    </row>
    <row r="6381" spans="1:19" x14ac:dyDescent="0.25">
      <c r="A6381" t="s">
        <v>12900</v>
      </c>
      <c r="B6381" t="s">
        <v>54</v>
      </c>
      <c r="C6381" t="s">
        <v>12901</v>
      </c>
      <c r="D6381" t="s">
        <v>12901</v>
      </c>
      <c r="E6381" t="s">
        <v>0</v>
      </c>
      <c r="F6381" t="s">
        <v>2</v>
      </c>
      <c r="G6381" t="s">
        <v>1</v>
      </c>
      <c r="H6381" s="4" t="b">
        <v>0</v>
      </c>
      <c r="I6381" t="s">
        <v>0</v>
      </c>
      <c r="J6381" s="4" t="b">
        <v>0</v>
      </c>
      <c r="K6381" t="b">
        <v>0</v>
      </c>
      <c r="L6381" t="b">
        <v>0</v>
      </c>
      <c r="M6381" t="b">
        <v>1</v>
      </c>
      <c r="N6381">
        <f t="shared" si="498"/>
        <v>0</v>
      </c>
      <c r="O6381" s="8" t="str">
        <f t="shared" si="500"/>
        <v>ALUMINUM</v>
      </c>
      <c r="Q6381" t="str">
        <f t="shared" si="501"/>
        <v/>
      </c>
      <c r="R6381" t="str">
        <f t="shared" si="499"/>
        <v/>
      </c>
      <c r="S6381" t="str">
        <f t="shared" si="502"/>
        <v>ALUM</v>
      </c>
    </row>
    <row r="6382" spans="1:19" x14ac:dyDescent="0.25">
      <c r="A6382" t="s">
        <v>12902</v>
      </c>
      <c r="B6382" t="s">
        <v>54</v>
      </c>
      <c r="C6382" t="s">
        <v>12903</v>
      </c>
      <c r="D6382" t="s">
        <v>12903</v>
      </c>
      <c r="E6382" t="s">
        <v>0</v>
      </c>
      <c r="F6382" t="s">
        <v>2</v>
      </c>
      <c r="G6382" t="s">
        <v>1</v>
      </c>
      <c r="H6382" s="4" t="b">
        <v>0</v>
      </c>
      <c r="I6382" t="s">
        <v>0</v>
      </c>
      <c r="J6382" s="4" t="b">
        <v>0</v>
      </c>
      <c r="K6382" t="b">
        <v>0</v>
      </c>
      <c r="L6382" t="b">
        <v>0</v>
      </c>
      <c r="M6382" t="b">
        <v>1</v>
      </c>
      <c r="N6382">
        <f t="shared" si="498"/>
        <v>0</v>
      </c>
      <c r="O6382" s="8" t="str">
        <f t="shared" si="500"/>
        <v>ALUMINUM</v>
      </c>
      <c r="Q6382" t="str">
        <f t="shared" si="501"/>
        <v/>
      </c>
      <c r="R6382" t="str">
        <f t="shared" si="499"/>
        <v/>
      </c>
      <c r="S6382" t="str">
        <f t="shared" si="502"/>
        <v>ALUM</v>
      </c>
    </row>
    <row r="6383" spans="1:19" x14ac:dyDescent="0.25">
      <c r="A6383" t="s">
        <v>12904</v>
      </c>
      <c r="B6383" t="s">
        <v>12905</v>
      </c>
      <c r="C6383" t="s">
        <v>12906</v>
      </c>
      <c r="D6383" t="s">
        <v>12906</v>
      </c>
      <c r="F6383" t="s">
        <v>2</v>
      </c>
      <c r="G6383" t="s">
        <v>1</v>
      </c>
      <c r="H6383" s="4" t="b">
        <v>0</v>
      </c>
      <c r="I6383" t="s">
        <v>12094</v>
      </c>
      <c r="J6383" s="4" t="b">
        <v>0</v>
      </c>
      <c r="K6383" t="b">
        <v>0</v>
      </c>
      <c r="L6383" t="b">
        <v>0</v>
      </c>
      <c r="M6383" t="b">
        <v>1</v>
      </c>
      <c r="N6383">
        <f t="shared" si="498"/>
        <v>0</v>
      </c>
      <c r="O6383" s="8" t="str">
        <f t="shared" si="500"/>
        <v>AMAT</v>
      </c>
      <c r="Q6383" t="str">
        <f t="shared" si="501"/>
        <v>AMAT</v>
      </c>
      <c r="R6383" t="str">
        <f t="shared" si="499"/>
        <v/>
      </c>
      <c r="S6383" t="str">
        <f t="shared" si="502"/>
        <v>Other</v>
      </c>
    </row>
    <row r="6384" spans="1:19" x14ac:dyDescent="0.25">
      <c r="A6384" t="s">
        <v>12907</v>
      </c>
      <c r="B6384" t="s">
        <v>12905</v>
      </c>
      <c r="C6384" t="s">
        <v>12908</v>
      </c>
      <c r="D6384" t="s">
        <v>12908</v>
      </c>
      <c r="F6384" t="s">
        <v>2</v>
      </c>
      <c r="G6384" t="s">
        <v>1</v>
      </c>
      <c r="H6384" s="4" t="b">
        <v>0</v>
      </c>
      <c r="I6384" t="s">
        <v>12094</v>
      </c>
      <c r="J6384" s="4" t="b">
        <v>0</v>
      </c>
      <c r="K6384" t="b">
        <v>0</v>
      </c>
      <c r="L6384" t="b">
        <v>0</v>
      </c>
      <c r="M6384" t="b">
        <v>1</v>
      </c>
      <c r="N6384">
        <f t="shared" si="498"/>
        <v>0</v>
      </c>
      <c r="O6384" s="8" t="str">
        <f t="shared" si="500"/>
        <v>AMAT</v>
      </c>
      <c r="Q6384" t="str">
        <f t="shared" si="501"/>
        <v>AMAT</v>
      </c>
      <c r="R6384" t="str">
        <f t="shared" si="499"/>
        <v/>
      </c>
      <c r="S6384" t="str">
        <f t="shared" si="502"/>
        <v>Other</v>
      </c>
    </row>
    <row r="6385" spans="1:19" x14ac:dyDescent="0.25">
      <c r="A6385" t="s">
        <v>12909</v>
      </c>
      <c r="B6385" t="s">
        <v>12910</v>
      </c>
      <c r="C6385" t="s">
        <v>12909</v>
      </c>
      <c r="D6385" t="s">
        <v>12909</v>
      </c>
      <c r="F6385" t="s">
        <v>2</v>
      </c>
      <c r="G6385" t="s">
        <v>242</v>
      </c>
      <c r="H6385" s="4" t="b">
        <v>0</v>
      </c>
      <c r="I6385" t="s">
        <v>241</v>
      </c>
      <c r="J6385" s="4" t="b">
        <v>0</v>
      </c>
      <c r="K6385" t="b">
        <v>0</v>
      </c>
      <c r="L6385" t="b">
        <v>0</v>
      </c>
      <c r="M6385" t="b">
        <v>1</v>
      </c>
      <c r="N6385">
        <f t="shared" si="498"/>
        <v>0</v>
      </c>
      <c r="O6385" s="8" t="e">
        <f t="shared" si="500"/>
        <v>#VALUE!</v>
      </c>
      <c r="Q6385" t="str">
        <f t="shared" si="501"/>
        <v>AMAT</v>
      </c>
      <c r="R6385" t="str">
        <f t="shared" si="499"/>
        <v/>
      </c>
      <c r="S6385" t="str">
        <f t="shared" si="502"/>
        <v>Other</v>
      </c>
    </row>
    <row r="6386" spans="1:19" x14ac:dyDescent="0.25">
      <c r="A6386" t="s">
        <v>12911</v>
      </c>
      <c r="B6386" t="s">
        <v>12912</v>
      </c>
      <c r="C6386" t="s">
        <v>12911</v>
      </c>
      <c r="D6386" t="s">
        <v>12911</v>
      </c>
      <c r="F6386" t="s">
        <v>2</v>
      </c>
      <c r="G6386" t="s">
        <v>1</v>
      </c>
      <c r="H6386" s="4" t="b">
        <v>1</v>
      </c>
      <c r="I6386" t="s">
        <v>12094</v>
      </c>
      <c r="J6386" s="4" t="b">
        <v>0</v>
      </c>
      <c r="K6386" t="b">
        <v>0</v>
      </c>
      <c r="L6386" t="b">
        <v>0</v>
      </c>
      <c r="M6386" t="b">
        <v>1</v>
      </c>
      <c r="N6386">
        <f t="shared" ref="N6386:N6449" si="503">IFERROR(IF(SEARCH(",",D6386,1)-1&gt;10,0,SEARCH(",",D6386,1)-1),0)</f>
        <v>0</v>
      </c>
      <c r="O6386" s="8" t="str">
        <f t="shared" si="500"/>
        <v>Amortise</v>
      </c>
      <c r="Q6386" t="str">
        <f t="shared" si="501"/>
        <v/>
      </c>
      <c r="R6386" t="str">
        <f t="shared" ref="R6386:R6449" si="504">IF(LEFT(A6386,3)=LEFT(D6386,3),"",CONCATENATE(I6386, "_",LEFT(A6386,3)))</f>
        <v/>
      </c>
      <c r="S6386" t="str">
        <f t="shared" si="502"/>
        <v>Other</v>
      </c>
    </row>
    <row r="6387" spans="1:19" x14ac:dyDescent="0.25">
      <c r="A6387" t="s">
        <v>12913</v>
      </c>
      <c r="B6387" t="s">
        <v>12914</v>
      </c>
      <c r="C6387" t="s">
        <v>12913</v>
      </c>
      <c r="D6387" t="s">
        <v>12913</v>
      </c>
      <c r="F6387" t="s">
        <v>2</v>
      </c>
      <c r="G6387" t="s">
        <v>1</v>
      </c>
      <c r="H6387" s="4" t="b">
        <v>1</v>
      </c>
      <c r="I6387" t="s">
        <v>12094</v>
      </c>
      <c r="J6387" s="4" t="b">
        <v>0</v>
      </c>
      <c r="K6387" t="b">
        <v>0</v>
      </c>
      <c r="L6387" t="b">
        <v>0</v>
      </c>
      <c r="M6387" t="b">
        <v>1</v>
      </c>
      <c r="N6387">
        <f t="shared" si="503"/>
        <v>0</v>
      </c>
      <c r="O6387" s="8" t="str">
        <f t="shared" si="500"/>
        <v>amortise</v>
      </c>
      <c r="Q6387" t="str">
        <f t="shared" si="501"/>
        <v/>
      </c>
      <c r="R6387" t="str">
        <f t="shared" si="504"/>
        <v/>
      </c>
      <c r="S6387" t="str">
        <f t="shared" si="502"/>
        <v>Other</v>
      </c>
    </row>
    <row r="6388" spans="1:19" x14ac:dyDescent="0.25">
      <c r="A6388" t="s">
        <v>12915</v>
      </c>
      <c r="B6388" t="s">
        <v>12916</v>
      </c>
      <c r="C6388" t="s">
        <v>12915</v>
      </c>
      <c r="D6388" t="s">
        <v>12915</v>
      </c>
      <c r="F6388" t="s">
        <v>2</v>
      </c>
      <c r="G6388" t="s">
        <v>1</v>
      </c>
      <c r="H6388" s="4" t="b">
        <v>1</v>
      </c>
      <c r="I6388" t="s">
        <v>12094</v>
      </c>
      <c r="J6388" s="4" t="b">
        <v>0</v>
      </c>
      <c r="K6388" t="b">
        <v>0</v>
      </c>
      <c r="L6388" t="b">
        <v>0</v>
      </c>
      <c r="M6388" t="b">
        <v>1</v>
      </c>
      <c r="N6388">
        <f t="shared" si="503"/>
        <v>0</v>
      </c>
      <c r="O6388" s="8" t="str">
        <f t="shared" si="500"/>
        <v>AMORTISE</v>
      </c>
      <c r="Q6388" t="str">
        <f t="shared" si="501"/>
        <v/>
      </c>
      <c r="R6388" t="str">
        <f t="shared" si="504"/>
        <v/>
      </c>
      <c r="S6388" t="str">
        <f t="shared" si="502"/>
        <v>Other</v>
      </c>
    </row>
    <row r="6389" spans="1:19" x14ac:dyDescent="0.25">
      <c r="A6389" t="s">
        <v>12917</v>
      </c>
      <c r="B6389" t="s">
        <v>12914</v>
      </c>
      <c r="C6389" t="s">
        <v>12917</v>
      </c>
      <c r="D6389" t="s">
        <v>12917</v>
      </c>
      <c r="F6389" t="s">
        <v>2</v>
      </c>
      <c r="G6389" t="s">
        <v>1</v>
      </c>
      <c r="H6389" s="4" t="b">
        <v>1</v>
      </c>
      <c r="I6389" t="s">
        <v>12094</v>
      </c>
      <c r="J6389" s="4" t="b">
        <v>0</v>
      </c>
      <c r="K6389" t="b">
        <v>0</v>
      </c>
      <c r="L6389" t="b">
        <v>0</v>
      </c>
      <c r="M6389" t="b">
        <v>1</v>
      </c>
      <c r="N6389">
        <f t="shared" si="503"/>
        <v>0</v>
      </c>
      <c r="O6389" s="8" t="str">
        <f t="shared" si="500"/>
        <v>amortise</v>
      </c>
      <c r="Q6389" t="str">
        <f t="shared" si="501"/>
        <v/>
      </c>
      <c r="R6389" t="str">
        <f t="shared" si="504"/>
        <v/>
      </c>
      <c r="S6389" t="str">
        <f t="shared" si="502"/>
        <v>Other</v>
      </c>
    </row>
    <row r="6390" spans="1:19" x14ac:dyDescent="0.25">
      <c r="A6390" t="s">
        <v>12918</v>
      </c>
      <c r="B6390" t="s">
        <v>12914</v>
      </c>
      <c r="C6390" t="s">
        <v>12918</v>
      </c>
      <c r="D6390" t="s">
        <v>12918</v>
      </c>
      <c r="F6390" t="s">
        <v>2</v>
      </c>
      <c r="G6390" t="s">
        <v>1</v>
      </c>
      <c r="H6390" s="4" t="b">
        <v>1</v>
      </c>
      <c r="I6390" t="s">
        <v>12094</v>
      </c>
      <c r="J6390" s="4" t="b">
        <v>0</v>
      </c>
      <c r="K6390" t="b">
        <v>0</v>
      </c>
      <c r="L6390" t="b">
        <v>0</v>
      </c>
      <c r="M6390" t="b">
        <v>1</v>
      </c>
      <c r="N6390">
        <f t="shared" si="503"/>
        <v>0</v>
      </c>
      <c r="O6390" s="8" t="str">
        <f t="shared" si="500"/>
        <v>amortise</v>
      </c>
      <c r="Q6390" t="str">
        <f t="shared" si="501"/>
        <v>TOOL</v>
      </c>
      <c r="R6390" t="str">
        <f t="shared" si="504"/>
        <v/>
      </c>
      <c r="S6390" t="str">
        <f t="shared" si="502"/>
        <v>Other</v>
      </c>
    </row>
    <row r="6391" spans="1:19" x14ac:dyDescent="0.25">
      <c r="A6391" t="s">
        <v>12919</v>
      </c>
      <c r="B6391" t="s">
        <v>12914</v>
      </c>
      <c r="C6391" t="s">
        <v>12919</v>
      </c>
      <c r="D6391" t="s">
        <v>12919</v>
      </c>
      <c r="F6391" t="s">
        <v>2</v>
      </c>
      <c r="G6391" t="s">
        <v>1</v>
      </c>
      <c r="H6391" s="4" t="b">
        <v>1</v>
      </c>
      <c r="I6391" t="s">
        <v>12094</v>
      </c>
      <c r="J6391" s="4" t="b">
        <v>0</v>
      </c>
      <c r="K6391" t="b">
        <v>0</v>
      </c>
      <c r="L6391" t="b">
        <v>0</v>
      </c>
      <c r="M6391" t="b">
        <v>1</v>
      </c>
      <c r="N6391">
        <f t="shared" si="503"/>
        <v>0</v>
      </c>
      <c r="O6391" s="8" t="str">
        <f t="shared" si="500"/>
        <v>amortise</v>
      </c>
      <c r="Q6391" t="str">
        <f t="shared" si="501"/>
        <v>TOOL</v>
      </c>
      <c r="R6391" t="str">
        <f t="shared" si="504"/>
        <v/>
      </c>
      <c r="S6391" t="str">
        <f t="shared" si="502"/>
        <v>Other</v>
      </c>
    </row>
    <row r="6392" spans="1:19" x14ac:dyDescent="0.25">
      <c r="A6392" t="s">
        <v>12920</v>
      </c>
      <c r="B6392" t="s">
        <v>12914</v>
      </c>
      <c r="C6392" t="s">
        <v>12920</v>
      </c>
      <c r="D6392" t="s">
        <v>12920</v>
      </c>
      <c r="F6392" t="s">
        <v>2</v>
      </c>
      <c r="G6392" t="s">
        <v>1</v>
      </c>
      <c r="H6392" s="4" t="b">
        <v>1</v>
      </c>
      <c r="I6392" t="s">
        <v>12094</v>
      </c>
      <c r="J6392" s="4" t="b">
        <v>0</v>
      </c>
      <c r="K6392" t="b">
        <v>0</v>
      </c>
      <c r="L6392" t="b">
        <v>0</v>
      </c>
      <c r="M6392" t="b">
        <v>1</v>
      </c>
      <c r="N6392">
        <f t="shared" si="503"/>
        <v>0</v>
      </c>
      <c r="O6392" s="8" t="str">
        <f t="shared" si="500"/>
        <v>amortise</v>
      </c>
      <c r="Q6392" t="str">
        <f t="shared" si="501"/>
        <v>TOOL</v>
      </c>
      <c r="R6392" t="str">
        <f t="shared" si="504"/>
        <v/>
      </c>
      <c r="S6392" t="str">
        <f t="shared" si="502"/>
        <v>Other</v>
      </c>
    </row>
    <row r="6393" spans="1:19" x14ac:dyDescent="0.25">
      <c r="A6393" t="s">
        <v>12921</v>
      </c>
      <c r="B6393" t="s">
        <v>12914</v>
      </c>
      <c r="C6393" t="s">
        <v>12921</v>
      </c>
      <c r="D6393" t="s">
        <v>12921</v>
      </c>
      <c r="F6393" t="s">
        <v>2</v>
      </c>
      <c r="G6393" t="s">
        <v>1</v>
      </c>
      <c r="H6393" s="4" t="b">
        <v>1</v>
      </c>
      <c r="I6393" t="s">
        <v>12094</v>
      </c>
      <c r="J6393" s="4" t="b">
        <v>0</v>
      </c>
      <c r="K6393" t="b">
        <v>0</v>
      </c>
      <c r="L6393" t="b">
        <v>0</v>
      </c>
      <c r="M6393" t="b">
        <v>1</v>
      </c>
      <c r="N6393">
        <f t="shared" si="503"/>
        <v>0</v>
      </c>
      <c r="O6393" s="8" t="str">
        <f t="shared" si="500"/>
        <v>amortise</v>
      </c>
      <c r="Q6393" t="str">
        <f t="shared" si="501"/>
        <v>TOOL</v>
      </c>
      <c r="R6393" t="str">
        <f t="shared" si="504"/>
        <v/>
      </c>
      <c r="S6393" t="str">
        <f t="shared" si="502"/>
        <v>Other</v>
      </c>
    </row>
    <row r="6394" spans="1:19" x14ac:dyDescent="0.25">
      <c r="A6394" t="s">
        <v>12922</v>
      </c>
      <c r="B6394" t="s">
        <v>12923</v>
      </c>
      <c r="C6394" t="s">
        <v>12922</v>
      </c>
      <c r="D6394" t="s">
        <v>12922</v>
      </c>
      <c r="F6394" t="s">
        <v>2</v>
      </c>
      <c r="G6394" t="s">
        <v>1</v>
      </c>
      <c r="H6394" s="4" t="b">
        <v>1</v>
      </c>
      <c r="I6394" t="s">
        <v>12094</v>
      </c>
      <c r="J6394" s="4" t="b">
        <v>0</v>
      </c>
      <c r="K6394" t="b">
        <v>0</v>
      </c>
      <c r="L6394" t="b">
        <v>0</v>
      </c>
      <c r="M6394" t="b">
        <v>1</v>
      </c>
      <c r="N6394">
        <f t="shared" si="503"/>
        <v>0</v>
      </c>
      <c r="O6394" s="8" t="str">
        <f t="shared" si="500"/>
        <v>amortize</v>
      </c>
      <c r="Q6394" t="str">
        <f t="shared" si="501"/>
        <v/>
      </c>
      <c r="R6394" t="str">
        <f t="shared" si="504"/>
        <v/>
      </c>
      <c r="S6394" t="str">
        <f t="shared" si="502"/>
        <v>Other</v>
      </c>
    </row>
    <row r="6395" spans="1:19" x14ac:dyDescent="0.25">
      <c r="A6395" t="s">
        <v>12924</v>
      </c>
      <c r="B6395" t="s">
        <v>12925</v>
      </c>
      <c r="C6395" t="s">
        <v>12924</v>
      </c>
      <c r="D6395" t="s">
        <v>12924</v>
      </c>
      <c r="F6395" t="s">
        <v>2</v>
      </c>
      <c r="G6395" t="s">
        <v>1</v>
      </c>
      <c r="H6395" s="4" t="b">
        <v>1</v>
      </c>
      <c r="I6395" t="s">
        <v>12094</v>
      </c>
      <c r="J6395" s="4" t="b">
        <v>0</v>
      </c>
      <c r="K6395" t="b">
        <v>0</v>
      </c>
      <c r="L6395" t="b">
        <v>0</v>
      </c>
      <c r="M6395" t="b">
        <v>1</v>
      </c>
      <c r="N6395">
        <f t="shared" si="503"/>
        <v>0</v>
      </c>
      <c r="O6395" s="8" t="str">
        <f t="shared" si="500"/>
        <v>Amortize</v>
      </c>
      <c r="Q6395" t="str">
        <f t="shared" si="501"/>
        <v/>
      </c>
      <c r="R6395" t="str">
        <f t="shared" si="504"/>
        <v/>
      </c>
      <c r="S6395" t="str">
        <f t="shared" si="502"/>
        <v>Other</v>
      </c>
    </row>
    <row r="6396" spans="1:19" x14ac:dyDescent="0.25">
      <c r="A6396" t="s">
        <v>12926</v>
      </c>
      <c r="B6396" t="s">
        <v>12923</v>
      </c>
      <c r="C6396" t="s">
        <v>12926</v>
      </c>
      <c r="D6396" t="s">
        <v>12926</v>
      </c>
      <c r="F6396" t="s">
        <v>2</v>
      </c>
      <c r="G6396" t="s">
        <v>1</v>
      </c>
      <c r="H6396" s="4" t="b">
        <v>1</v>
      </c>
      <c r="I6396" t="s">
        <v>12094</v>
      </c>
      <c r="J6396" s="4" t="b">
        <v>0</v>
      </c>
      <c r="K6396" t="b">
        <v>0</v>
      </c>
      <c r="L6396" t="b">
        <v>0</v>
      </c>
      <c r="M6396" t="b">
        <v>1</v>
      </c>
      <c r="N6396">
        <f t="shared" si="503"/>
        <v>0</v>
      </c>
      <c r="O6396" s="8" t="str">
        <f t="shared" si="500"/>
        <v>amortize</v>
      </c>
      <c r="Q6396" t="str">
        <f t="shared" si="501"/>
        <v/>
      </c>
      <c r="R6396" t="str">
        <f t="shared" si="504"/>
        <v/>
      </c>
      <c r="S6396" t="str">
        <f t="shared" si="502"/>
        <v>Other</v>
      </c>
    </row>
    <row r="6397" spans="1:19" x14ac:dyDescent="0.25">
      <c r="A6397" t="s">
        <v>12927</v>
      </c>
      <c r="B6397" t="s">
        <v>12928</v>
      </c>
      <c r="C6397" t="s">
        <v>12927</v>
      </c>
      <c r="D6397" t="s">
        <v>12927</v>
      </c>
      <c r="F6397" t="s">
        <v>2</v>
      </c>
      <c r="G6397" t="s">
        <v>1</v>
      </c>
      <c r="H6397" s="4" t="b">
        <v>1</v>
      </c>
      <c r="I6397" t="s">
        <v>12094</v>
      </c>
      <c r="J6397" s="4" t="b">
        <v>0</v>
      </c>
      <c r="K6397" t="b">
        <v>0</v>
      </c>
      <c r="L6397" t="b">
        <v>0</v>
      </c>
      <c r="M6397" t="b">
        <v>1</v>
      </c>
      <c r="N6397">
        <f t="shared" si="503"/>
        <v>0</v>
      </c>
      <c r="O6397" s="8" t="str">
        <f t="shared" si="500"/>
        <v>amotise</v>
      </c>
      <c r="Q6397" t="str">
        <f t="shared" si="501"/>
        <v/>
      </c>
      <c r="R6397" t="str">
        <f t="shared" si="504"/>
        <v/>
      </c>
      <c r="S6397" t="str">
        <f t="shared" si="502"/>
        <v>Other</v>
      </c>
    </row>
    <row r="6398" spans="1:19" x14ac:dyDescent="0.25">
      <c r="A6398" t="s">
        <v>12929</v>
      </c>
      <c r="B6398" t="s">
        <v>12930</v>
      </c>
      <c r="C6398" t="s">
        <v>12929</v>
      </c>
      <c r="D6398" t="s">
        <v>12929</v>
      </c>
      <c r="F6398" t="s">
        <v>2</v>
      </c>
      <c r="G6398" t="s">
        <v>1</v>
      </c>
      <c r="H6398" s="4" t="b">
        <v>1</v>
      </c>
      <c r="I6398" t="s">
        <v>12094</v>
      </c>
      <c r="J6398" s="4" t="b">
        <v>0</v>
      </c>
      <c r="K6398" t="b">
        <v>0</v>
      </c>
      <c r="L6398" t="b">
        <v>0</v>
      </c>
      <c r="M6398" t="b">
        <v>1</v>
      </c>
      <c r="N6398">
        <f t="shared" si="503"/>
        <v>0</v>
      </c>
      <c r="O6398" s="8" t="str">
        <f t="shared" si="500"/>
        <v>amotize</v>
      </c>
      <c r="Q6398" t="str">
        <f t="shared" si="501"/>
        <v>TOOL</v>
      </c>
      <c r="R6398" t="str">
        <f t="shared" si="504"/>
        <v/>
      </c>
      <c r="S6398" t="str">
        <f t="shared" si="502"/>
        <v>Other</v>
      </c>
    </row>
    <row r="6399" spans="1:19" x14ac:dyDescent="0.25">
      <c r="A6399" t="s">
        <v>12931</v>
      </c>
      <c r="B6399" t="s">
        <v>12230</v>
      </c>
      <c r="C6399" t="s">
        <v>12932</v>
      </c>
      <c r="D6399" t="s">
        <v>12932</v>
      </c>
      <c r="F6399" t="s">
        <v>2</v>
      </c>
      <c r="G6399" t="s">
        <v>1</v>
      </c>
      <c r="H6399" s="4" t="b">
        <v>1</v>
      </c>
      <c r="I6399" t="s">
        <v>12094</v>
      </c>
      <c r="J6399" s="4" t="b">
        <v>0</v>
      </c>
      <c r="K6399" t="b">
        <v>0</v>
      </c>
      <c r="L6399" t="b">
        <v>0</v>
      </c>
      <c r="M6399" t="b">
        <v>1</v>
      </c>
      <c r="N6399">
        <f t="shared" si="503"/>
        <v>0</v>
      </c>
      <c r="O6399" s="8" t="str">
        <f t="shared" si="500"/>
        <v>Aluminium</v>
      </c>
      <c r="Q6399" t="str">
        <f t="shared" si="501"/>
        <v>PLATE</v>
      </c>
      <c r="R6399" t="str">
        <f t="shared" si="504"/>
        <v>Miscellaneous_Ang</v>
      </c>
      <c r="S6399" t="str">
        <f t="shared" si="502"/>
        <v>ALUM</v>
      </c>
    </row>
    <row r="6400" spans="1:19" x14ac:dyDescent="0.25">
      <c r="A6400" t="s">
        <v>12933</v>
      </c>
      <c r="C6400" t="s">
        <v>12934</v>
      </c>
      <c r="D6400" t="s">
        <v>12934</v>
      </c>
      <c r="E6400" t="s">
        <v>2022</v>
      </c>
      <c r="F6400" t="s">
        <v>2</v>
      </c>
      <c r="G6400" t="s">
        <v>242</v>
      </c>
      <c r="H6400" s="4" t="b">
        <v>0</v>
      </c>
      <c r="I6400" t="s">
        <v>2021</v>
      </c>
      <c r="J6400" s="4" t="b">
        <v>0</v>
      </c>
      <c r="K6400" t="b">
        <v>1</v>
      </c>
      <c r="L6400" t="b">
        <v>0</v>
      </c>
      <c r="M6400" t="b">
        <v>1</v>
      </c>
      <c r="N6400">
        <f t="shared" si="503"/>
        <v>0</v>
      </c>
      <c r="O6400" s="8" t="str">
        <f t="shared" si="500"/>
        <v>ANNEAL</v>
      </c>
      <c r="Q6400" t="str">
        <f t="shared" si="501"/>
        <v/>
      </c>
      <c r="R6400" t="str">
        <f t="shared" si="504"/>
        <v/>
      </c>
      <c r="S6400" t="str">
        <f t="shared" si="502"/>
        <v>METAL</v>
      </c>
    </row>
    <row r="6401" spans="1:19" x14ac:dyDescent="0.25">
      <c r="A6401" t="s">
        <v>12935</v>
      </c>
      <c r="B6401" t="s">
        <v>12936</v>
      </c>
      <c r="C6401" t="s">
        <v>12935</v>
      </c>
      <c r="D6401" t="s">
        <v>12935</v>
      </c>
      <c r="E6401" t="s">
        <v>2022</v>
      </c>
      <c r="F6401" t="s">
        <v>2</v>
      </c>
      <c r="G6401" t="s">
        <v>242</v>
      </c>
      <c r="H6401" s="4" t="b">
        <v>0</v>
      </c>
      <c r="I6401" t="s">
        <v>2021</v>
      </c>
      <c r="J6401" s="4" t="b">
        <v>0</v>
      </c>
      <c r="K6401" t="b">
        <v>1</v>
      </c>
      <c r="L6401" t="b">
        <v>0</v>
      </c>
      <c r="M6401" t="b">
        <v>1</v>
      </c>
      <c r="N6401">
        <f t="shared" si="503"/>
        <v>0</v>
      </c>
      <c r="O6401" s="8" t="str">
        <f t="shared" si="500"/>
        <v>ANNEAL</v>
      </c>
      <c r="Q6401" t="str">
        <f t="shared" si="501"/>
        <v>TANK</v>
      </c>
      <c r="R6401" t="str">
        <f t="shared" si="504"/>
        <v/>
      </c>
      <c r="S6401" t="str">
        <f t="shared" si="502"/>
        <v>METAL</v>
      </c>
    </row>
    <row r="6402" spans="1:19" x14ac:dyDescent="0.25">
      <c r="A6402" t="s">
        <v>12937</v>
      </c>
      <c r="B6402" t="s">
        <v>12936</v>
      </c>
      <c r="C6402" t="s">
        <v>12937</v>
      </c>
      <c r="D6402" t="s">
        <v>12937</v>
      </c>
      <c r="E6402" t="s">
        <v>2022</v>
      </c>
      <c r="F6402" t="s">
        <v>2</v>
      </c>
      <c r="G6402" t="s">
        <v>242</v>
      </c>
      <c r="H6402" s="4" t="b">
        <v>0</v>
      </c>
      <c r="I6402" t="s">
        <v>2021</v>
      </c>
      <c r="J6402" s="4" t="b">
        <v>0</v>
      </c>
      <c r="K6402" t="b">
        <v>0</v>
      </c>
      <c r="L6402" t="b">
        <v>0</v>
      </c>
      <c r="M6402" t="b">
        <v>1</v>
      </c>
      <c r="N6402">
        <f t="shared" si="503"/>
        <v>0</v>
      </c>
      <c r="O6402" s="8" t="str">
        <f t="shared" si="500"/>
        <v>ANNEAL</v>
      </c>
      <c r="Q6402" t="str">
        <f t="shared" si="501"/>
        <v>TANK</v>
      </c>
      <c r="R6402" t="str">
        <f t="shared" si="504"/>
        <v/>
      </c>
      <c r="S6402" t="str">
        <f t="shared" si="502"/>
        <v>METAL</v>
      </c>
    </row>
    <row r="6403" spans="1:19" x14ac:dyDescent="0.25">
      <c r="A6403" t="s">
        <v>12938</v>
      </c>
      <c r="B6403" t="s">
        <v>12939</v>
      </c>
      <c r="C6403" t="s">
        <v>12938</v>
      </c>
      <c r="D6403" t="s">
        <v>12938</v>
      </c>
      <c r="F6403" t="s">
        <v>2</v>
      </c>
      <c r="G6403" t="s">
        <v>242</v>
      </c>
      <c r="H6403" s="4" t="b">
        <v>1</v>
      </c>
      <c r="I6403" t="s">
        <v>12094</v>
      </c>
      <c r="J6403" s="4" t="b">
        <v>0</v>
      </c>
      <c r="K6403" t="b">
        <v>1</v>
      </c>
      <c r="L6403" t="b">
        <v>0</v>
      </c>
      <c r="M6403" t="b">
        <v>1</v>
      </c>
      <c r="N6403">
        <f t="shared" si="503"/>
        <v>0</v>
      </c>
      <c r="O6403" s="8" t="str">
        <f t="shared" ref="O6403:O6466" si="505">IF(N6403=0,    LEFT(D6403,SEARCH(" ", D6403,1)-1),    RIGHT(D6403,LEN(D6403)-N6403-1))</f>
        <v>Anneal</v>
      </c>
      <c r="Q6403" t="str">
        <f t="shared" ref="Q6403:Q6466" si="506">IF(ISERROR(SEARCH("AMAT",D6403,1)),IF(ISERROR(SEARCH("CHAWK",D6403,1)),IF(ISERROR(SEARCH("ASSY",D6403,1)), IF(ISERROR(SEARCH("SUB CON",I6403, 1)),IF(ISERROR(SEARCH("SUB",E6403, 1)),IF(AND(ISERROR(SEARCH("PKG",D6403,1)), ISERROR(SEARCH("LBL",D6403,1)), ISERROR(SEARCH("LABEL",D6403,1))),IF(ISERROR(SEARCH("WLDM*",D6403,1)),IF(ISERROR(SEARCH("DOOR",D6403,1)),IF(ISERROR(SEARCH("SPCR",D6403,1)), IF(AND(ISERROR(SEARCH("ORING",D6403,1)), ISERROR(SEARCH("O-RING",D6403,1))),IF(ISERROR(SEARCH("TUBE*",D6403,1)),IF(ISERROR(SEARCH("ADPTR",D6403,1)), IF(ISERROR(SEARCH("PIN",D6403,1)), IF(ISERROR(SEARCH("LATCH",D6403,1)),IF(ISERROR(SEARCH("BASE",D6403,1)),IF(AND(ISERROR(SEARCH("INSERT",D6403,1)), ISERROR(SEARCH("INSR",D6403,1))),IF(ISERROR(SEARCH("TOMBSTONE",D6403,1)),IF(ISERROR(SEARCH("TOOL",D6403,1)),IF(ISERROR(SEARCH("GD?",D6403,1)), IF(AND(ISERROR(SEARCH("SHIELD",D6403,1)),ISERROR(SEARCH("SHLD",D6403,1))),IF(ISERROR(SEARCH("CARRIER",D6403,1)),IF(ISERROR(SEARCH("LID?",D6403,1)),IF(ISERROR(SEARCH("BRKT",D6403,1)),IF(ISERROR(SEARCH("RTRN",D6403,1)),IF(ISERROR(SEARCH("RETAINER",D6403,1)),IF(ISERROR(SEARCH("HSG",D6403,1)),IF(ISERROR(SEARCH("PLATE",D6403,1)),IF(ISERROR(SEARCH("SNSR",D6403,1)),IF(AND(ISERROR(SEARCH("PANEL",D6403,1)), ISERROR(SEARCH("PNL",D6403,1))),IF(ISERROR(SEARCH("BLK",D6403,1)),IF(ISERROR(SEARCH("DUCT",D6403,1)),IF(ISERROR(SEARCH("GASKET",D6403,1)),IF(AND(ISERROR(SEARCH("SHAFT",D6403,1)),ISERROR(SEARCH("ROD",D6403,1))),IF(ISERROR(SEARCH("RING",D6403,1)),IF(ISERROR(SEARCH("RESTRICT*",D6403,1)),IF(ISERROR(SEARCH("TANK",D6403,1)),IF(ISERROR(SEARCH("GENERATOR",D6403,1)),IF(ISERROR(SEARCH("FXTR",D6403,1)),IF(ISERROR(SEARCH("MAGNET",D6403,1)),IF(ISERROR(SEARCH("CLAMP",D6403,1)),IF(ISERROR(SEARCH("BAYONET",D6403,1)),IF(ISERROR(SEARCH("HSNG",D6403,1)),IF(ISERROR(SEARCH("PLUG",D6403,1)),IF(ISERROR(SEARCH("PLX",D6403,1)),IF(ISERROR(SEARCH("WAFER",D6403,1)),IF(ISERROR(SEARCH("MANIFOLD",D6403,1)),IF(AND(ISERROR(SEARCH("ALU* ",D6403)),LEFT(D6403,N6403)&lt;&gt;"AL"&amp;","), IF(ISERROR(SEARCH("INJCTR",D6403,1)),IF(AND(ISERROR(SEARCH("CVR",D6403,1)),ISERROR(SEARCH("COV?", D6403,1)), ISERROR(SEARCH("CV?",D6403,1))), IF(ISERROR(SEARCH("WDO",D6403,1)),IF(ISERROR(SEARCH("SHEET",D6403,1)),IF(ISERROR(SEARCH("SHIM",D6403,1)),IF(AND(ISERROR(SEARCH("CHMBR",D6403,1)), ISERROR(SEARCH("CHAMBER",D6403,1))),"","CHMBR"),"SHIM"),"Sheet"),"WINDOW"),"COVER"),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PLATE</v>
      </c>
      <c r="R6403" t="str">
        <f t="shared" si="504"/>
        <v/>
      </c>
      <c r="S6403" t="str">
        <f t="shared" ref="S6403:S6466" si="507">IF(ISERROR(SEARCH("UHMW*", D6403,1)),IF(ISERROR(SEARCH("PEEK", D6403,1)),IF(AND(ISERROR(SEARCH("PTFE", D6403,1)),ISERROR(SEARCH("Teflon", D6403,1))),IF(ISERROR(SEARCH("PVDF", D6403,1)),IF(ISERROR(SEARCH("HDL", D6403,1)),IF(ISERROR(SEARCH("PET", D6403,1)),IF(ISERROR(SEARCH("ABS", D6403,1)), IF(ISERROR(SEARCH("ACRYL*", D6403,1)), IF(ISERROR(SEARCH("POLYCAR?", D6403,1)),IF(ISERROR(SEARCH("ALUM?", D6403,1)),IF(ISERROR(SEARCH("METAL", I6403,1)),IF(ISERROR(SEARCH("?PVC", D6403,1)),IF(ISERROR(SEARCH("PLASTIC", I6403, 1)),"Other", "PLASTIC"),"PVC"),"METAL"),"ALUM"),"POLYCARB"), "ACRYLIC"), "ABS"), "PET"), "HDL"), "PVDF"), "PTFE"), "PEEK"), "UHMW-PE")</f>
        <v>Other</v>
      </c>
    </row>
    <row r="6404" spans="1:19" x14ac:dyDescent="0.25">
      <c r="A6404" t="s">
        <v>12940</v>
      </c>
      <c r="B6404" t="s">
        <v>274</v>
      </c>
      <c r="C6404" t="s">
        <v>12941</v>
      </c>
      <c r="D6404" t="s">
        <v>12941</v>
      </c>
      <c r="E6404" t="s">
        <v>272</v>
      </c>
      <c r="F6404" t="s">
        <v>2</v>
      </c>
      <c r="G6404" t="s">
        <v>1</v>
      </c>
      <c r="H6404" s="4" t="b">
        <v>0</v>
      </c>
      <c r="I6404" t="s">
        <v>271</v>
      </c>
      <c r="J6404" s="4" t="b">
        <v>0</v>
      </c>
      <c r="K6404" t="b">
        <v>0</v>
      </c>
      <c r="L6404" t="b">
        <v>0</v>
      </c>
      <c r="M6404" t="b">
        <v>1</v>
      </c>
      <c r="N6404">
        <f t="shared" si="503"/>
        <v>0</v>
      </c>
      <c r="O6404" s="8" t="str">
        <f t="shared" si="505"/>
        <v>ACRYLIC</v>
      </c>
      <c r="Q6404" t="str">
        <f t="shared" si="506"/>
        <v>Sheet</v>
      </c>
      <c r="R6404" t="str">
        <f t="shared" si="504"/>
        <v>RM_ARC</v>
      </c>
      <c r="S6404" t="str">
        <f t="shared" si="507"/>
        <v>ACRYLIC</v>
      </c>
    </row>
    <row r="6405" spans="1:19" x14ac:dyDescent="0.25">
      <c r="A6405" t="s">
        <v>12942</v>
      </c>
      <c r="B6405" t="s">
        <v>334</v>
      </c>
      <c r="C6405" t="s">
        <v>12943</v>
      </c>
      <c r="D6405" t="s">
        <v>12943</v>
      </c>
      <c r="E6405" t="s">
        <v>272</v>
      </c>
      <c r="F6405" t="s">
        <v>2</v>
      </c>
      <c r="G6405" t="s">
        <v>1</v>
      </c>
      <c r="H6405" s="4" t="b">
        <v>0</v>
      </c>
      <c r="I6405" t="s">
        <v>271</v>
      </c>
      <c r="J6405" s="4" t="b">
        <v>0</v>
      </c>
      <c r="K6405" t="b">
        <v>0</v>
      </c>
      <c r="L6405" t="b">
        <v>0</v>
      </c>
      <c r="M6405" t="b">
        <v>1</v>
      </c>
      <c r="N6405">
        <f t="shared" si="503"/>
        <v>0</v>
      </c>
      <c r="O6405" s="8" t="str">
        <f t="shared" si="505"/>
        <v>Acrylic</v>
      </c>
      <c r="Q6405" t="str">
        <f t="shared" si="506"/>
        <v/>
      </c>
      <c r="R6405" t="str">
        <f t="shared" si="504"/>
        <v>RM_ARC</v>
      </c>
      <c r="S6405" t="str">
        <f t="shared" si="507"/>
        <v>ACRYLIC</v>
      </c>
    </row>
    <row r="6406" spans="1:19" x14ac:dyDescent="0.25">
      <c r="A6406" t="s">
        <v>12944</v>
      </c>
      <c r="C6406" t="s">
        <v>12945</v>
      </c>
      <c r="D6406" t="s">
        <v>12945</v>
      </c>
      <c r="F6406" t="s">
        <v>2</v>
      </c>
      <c r="G6406" t="s">
        <v>242</v>
      </c>
      <c r="H6406" s="4" t="b">
        <v>0</v>
      </c>
      <c r="I6406" t="s">
        <v>241</v>
      </c>
      <c r="J6406" s="4" t="b">
        <v>0</v>
      </c>
      <c r="K6406" t="b">
        <v>1</v>
      </c>
      <c r="L6406" t="b">
        <v>0</v>
      </c>
      <c r="M6406" t="b">
        <v>1</v>
      </c>
      <c r="N6406">
        <f t="shared" si="503"/>
        <v>0</v>
      </c>
      <c r="O6406" s="8" t="e">
        <f t="shared" si="505"/>
        <v>#VALUE!</v>
      </c>
      <c r="Q6406" t="str">
        <f t="shared" si="506"/>
        <v/>
      </c>
      <c r="R6406" t="str">
        <f t="shared" si="504"/>
        <v/>
      </c>
      <c r="S6406" t="str">
        <f t="shared" si="507"/>
        <v>Other</v>
      </c>
    </row>
    <row r="6407" spans="1:19" x14ac:dyDescent="0.25">
      <c r="A6407" t="s">
        <v>12946</v>
      </c>
      <c r="C6407" t="s">
        <v>12946</v>
      </c>
      <c r="D6407" t="s">
        <v>12946</v>
      </c>
      <c r="F6407" t="s">
        <v>2</v>
      </c>
      <c r="G6407" t="s">
        <v>242</v>
      </c>
      <c r="H6407" s="4" t="b">
        <v>0</v>
      </c>
      <c r="I6407" t="s">
        <v>598</v>
      </c>
      <c r="J6407" s="4" t="b">
        <v>0</v>
      </c>
      <c r="K6407" t="b">
        <v>0</v>
      </c>
      <c r="L6407" t="b">
        <v>0</v>
      </c>
      <c r="M6407" t="b">
        <v>1</v>
      </c>
      <c r="N6407">
        <f t="shared" si="503"/>
        <v>0</v>
      </c>
      <c r="O6407" s="8" t="str">
        <f t="shared" si="505"/>
        <v>ARM-CH17665-09,</v>
      </c>
      <c r="Q6407" t="str">
        <f t="shared" si="506"/>
        <v>Sub-CON</v>
      </c>
      <c r="R6407" t="str">
        <f t="shared" si="504"/>
        <v/>
      </c>
      <c r="S6407" t="str">
        <f t="shared" si="507"/>
        <v>Other</v>
      </c>
    </row>
    <row r="6408" spans="1:19" x14ac:dyDescent="0.25">
      <c r="A6408" t="s">
        <v>12947</v>
      </c>
      <c r="B6408" t="s">
        <v>12948</v>
      </c>
      <c r="C6408" t="s">
        <v>12949</v>
      </c>
      <c r="D6408" t="s">
        <v>12949</v>
      </c>
      <c r="E6408" t="s">
        <v>272</v>
      </c>
      <c r="F6408" t="s">
        <v>2</v>
      </c>
      <c r="G6408" t="s">
        <v>1</v>
      </c>
      <c r="H6408" s="4" t="b">
        <v>0</v>
      </c>
      <c r="I6408" t="s">
        <v>271</v>
      </c>
      <c r="J6408" s="4" t="b">
        <v>0</v>
      </c>
      <c r="K6408" t="b">
        <v>0</v>
      </c>
      <c r="L6408" t="b">
        <v>0</v>
      </c>
      <c r="M6408" t="b">
        <v>1</v>
      </c>
      <c r="N6408">
        <f t="shared" si="503"/>
        <v>0</v>
      </c>
      <c r="O6408" s="8" t="str">
        <f t="shared" si="505"/>
        <v>PLEXIGLASS</v>
      </c>
      <c r="Q6408" t="str">
        <f t="shared" si="506"/>
        <v>Sheet</v>
      </c>
      <c r="R6408" t="str">
        <f t="shared" si="504"/>
        <v>RM_ASA</v>
      </c>
      <c r="S6408" t="str">
        <f t="shared" si="507"/>
        <v>ACRYLIC</v>
      </c>
    </row>
    <row r="6409" spans="1:19" x14ac:dyDescent="0.25">
      <c r="A6409" t="s">
        <v>12950</v>
      </c>
      <c r="C6409" t="s">
        <v>12950</v>
      </c>
      <c r="D6409" t="s">
        <v>12950</v>
      </c>
      <c r="E6409" t="s">
        <v>556</v>
      </c>
      <c r="F6409" t="s">
        <v>2</v>
      </c>
      <c r="G6409" t="s">
        <v>242</v>
      </c>
      <c r="H6409" s="4" t="b">
        <v>0</v>
      </c>
      <c r="I6409" t="s">
        <v>241</v>
      </c>
      <c r="J6409" s="4" t="b">
        <v>0</v>
      </c>
      <c r="K6409" t="b">
        <v>1</v>
      </c>
      <c r="L6409" t="b">
        <v>0</v>
      </c>
      <c r="M6409" t="b">
        <v>1</v>
      </c>
      <c r="N6409">
        <f t="shared" si="503"/>
        <v>3</v>
      </c>
      <c r="O6409" s="8" t="str">
        <f t="shared" si="505"/>
        <v xml:space="preserve"> CHIP</v>
      </c>
      <c r="Q6409" t="str">
        <f t="shared" si="506"/>
        <v>SUB-ASSY</v>
      </c>
      <c r="R6409" t="str">
        <f t="shared" si="504"/>
        <v/>
      </c>
      <c r="S6409" t="str">
        <f t="shared" si="507"/>
        <v>Other</v>
      </c>
    </row>
    <row r="6410" spans="1:19" x14ac:dyDescent="0.25">
      <c r="A6410" t="s">
        <v>12951</v>
      </c>
      <c r="B6410" t="s">
        <v>12952</v>
      </c>
      <c r="C6410" t="s">
        <v>12953</v>
      </c>
      <c r="D6410" t="s">
        <v>12953</v>
      </c>
      <c r="E6410" t="s">
        <v>269</v>
      </c>
      <c r="F6410" t="s">
        <v>2</v>
      </c>
      <c r="G6410" t="s">
        <v>242</v>
      </c>
      <c r="H6410" s="4" t="b">
        <v>0</v>
      </c>
      <c r="I6410" t="s">
        <v>268</v>
      </c>
      <c r="J6410" s="4" t="b">
        <v>0</v>
      </c>
      <c r="K6410" t="b">
        <v>0</v>
      </c>
      <c r="L6410" t="b">
        <v>0</v>
      </c>
      <c r="M6410" t="b">
        <v>1</v>
      </c>
      <c r="N6410">
        <f t="shared" si="503"/>
        <v>0</v>
      </c>
      <c r="O6410" s="8" t="str">
        <f t="shared" si="505"/>
        <v>Assembly</v>
      </c>
      <c r="Q6410" t="str">
        <f t="shared" si="506"/>
        <v>CLAMP</v>
      </c>
      <c r="R6410" t="str">
        <f t="shared" si="504"/>
        <v/>
      </c>
      <c r="S6410" t="str">
        <f t="shared" si="507"/>
        <v>PLASTIC</v>
      </c>
    </row>
    <row r="6411" spans="1:19" x14ac:dyDescent="0.25">
      <c r="A6411" t="s">
        <v>12954</v>
      </c>
      <c r="B6411" t="s">
        <v>12955</v>
      </c>
      <c r="C6411" t="s">
        <v>12956</v>
      </c>
      <c r="D6411" t="s">
        <v>12956</v>
      </c>
      <c r="F6411" t="s">
        <v>2</v>
      </c>
      <c r="G6411" t="s">
        <v>242</v>
      </c>
      <c r="H6411" s="4" t="b">
        <v>0</v>
      </c>
      <c r="I6411" t="s">
        <v>241</v>
      </c>
      <c r="J6411" s="4" t="b">
        <v>0</v>
      </c>
      <c r="K6411" t="b">
        <v>0</v>
      </c>
      <c r="L6411" t="b">
        <v>0</v>
      </c>
      <c r="M6411" t="b">
        <v>1</v>
      </c>
      <c r="N6411">
        <f t="shared" si="503"/>
        <v>0</v>
      </c>
      <c r="O6411" s="8" t="str">
        <f t="shared" si="505"/>
        <v>ASTM</v>
      </c>
      <c r="Q6411" t="str">
        <f t="shared" si="506"/>
        <v/>
      </c>
      <c r="R6411" t="str">
        <f t="shared" si="504"/>
        <v/>
      </c>
      <c r="S6411" t="str">
        <f t="shared" si="507"/>
        <v>Other</v>
      </c>
    </row>
    <row r="6412" spans="1:19" x14ac:dyDescent="0.25">
      <c r="A6412" t="s">
        <v>12957</v>
      </c>
      <c r="B6412" t="s">
        <v>12955</v>
      </c>
      <c r="C6412" t="s">
        <v>12956</v>
      </c>
      <c r="D6412" t="s">
        <v>12956</v>
      </c>
      <c r="F6412" t="s">
        <v>2</v>
      </c>
      <c r="G6412" t="s">
        <v>242</v>
      </c>
      <c r="H6412" s="4" t="b">
        <v>0</v>
      </c>
      <c r="I6412" t="s">
        <v>241</v>
      </c>
      <c r="J6412" s="4" t="b">
        <v>0</v>
      </c>
      <c r="K6412" t="b">
        <v>1</v>
      </c>
      <c r="L6412" t="b">
        <v>0</v>
      </c>
      <c r="M6412" t="b">
        <v>1</v>
      </c>
      <c r="N6412">
        <f t="shared" si="503"/>
        <v>0</v>
      </c>
      <c r="O6412" s="8" t="str">
        <f t="shared" si="505"/>
        <v>ASTM</v>
      </c>
      <c r="Q6412" t="str">
        <f t="shared" si="506"/>
        <v/>
      </c>
      <c r="R6412" t="str">
        <f t="shared" si="504"/>
        <v/>
      </c>
      <c r="S6412" t="str">
        <f t="shared" si="507"/>
        <v>Other</v>
      </c>
    </row>
    <row r="6413" spans="1:19" x14ac:dyDescent="0.25">
      <c r="A6413" t="s">
        <v>12958</v>
      </c>
      <c r="B6413" t="s">
        <v>12955</v>
      </c>
      <c r="C6413" t="s">
        <v>12956</v>
      </c>
      <c r="D6413" t="s">
        <v>12956</v>
      </c>
      <c r="F6413" t="s">
        <v>2</v>
      </c>
      <c r="G6413" t="s">
        <v>242</v>
      </c>
      <c r="H6413" s="4" t="b">
        <v>0</v>
      </c>
      <c r="I6413" t="s">
        <v>241</v>
      </c>
      <c r="J6413" s="4" t="b">
        <v>0</v>
      </c>
      <c r="K6413" t="b">
        <v>1</v>
      </c>
      <c r="L6413" t="b">
        <v>0</v>
      </c>
      <c r="M6413" t="b">
        <v>1</v>
      </c>
      <c r="N6413">
        <f t="shared" si="503"/>
        <v>0</v>
      </c>
      <c r="O6413" s="8" t="str">
        <f t="shared" si="505"/>
        <v>ASTM</v>
      </c>
      <c r="Q6413" t="str">
        <f t="shared" si="506"/>
        <v/>
      </c>
      <c r="R6413" t="str">
        <f t="shared" si="504"/>
        <v/>
      </c>
      <c r="S6413" t="str">
        <f t="shared" si="507"/>
        <v>Other</v>
      </c>
    </row>
    <row r="6414" spans="1:19" x14ac:dyDescent="0.25">
      <c r="A6414" t="s">
        <v>12959</v>
      </c>
      <c r="B6414" t="s">
        <v>12955</v>
      </c>
      <c r="C6414" t="s">
        <v>12956</v>
      </c>
      <c r="D6414" t="s">
        <v>12956</v>
      </c>
      <c r="F6414" t="s">
        <v>2</v>
      </c>
      <c r="G6414" t="s">
        <v>242</v>
      </c>
      <c r="H6414" s="4" t="b">
        <v>0</v>
      </c>
      <c r="I6414" t="s">
        <v>241</v>
      </c>
      <c r="J6414" s="4" t="b">
        <v>0</v>
      </c>
      <c r="K6414" t="b">
        <v>1</v>
      </c>
      <c r="L6414" t="b">
        <v>0</v>
      </c>
      <c r="M6414" t="b">
        <v>1</v>
      </c>
      <c r="N6414">
        <f t="shared" si="503"/>
        <v>0</v>
      </c>
      <c r="O6414" s="8" t="str">
        <f t="shared" si="505"/>
        <v>ASTM</v>
      </c>
      <c r="Q6414" t="str">
        <f t="shared" si="506"/>
        <v/>
      </c>
      <c r="R6414" t="str">
        <f t="shared" si="504"/>
        <v/>
      </c>
      <c r="S6414" t="str">
        <f t="shared" si="507"/>
        <v>Other</v>
      </c>
    </row>
    <row r="6415" spans="1:19" x14ac:dyDescent="0.25">
      <c r="A6415" t="s">
        <v>12960</v>
      </c>
      <c r="B6415" t="s">
        <v>12955</v>
      </c>
      <c r="C6415" t="s">
        <v>12956</v>
      </c>
      <c r="D6415" t="s">
        <v>12956</v>
      </c>
      <c r="F6415" t="s">
        <v>2</v>
      </c>
      <c r="G6415" t="s">
        <v>242</v>
      </c>
      <c r="H6415" s="4" t="b">
        <v>0</v>
      </c>
      <c r="I6415" t="s">
        <v>241</v>
      </c>
      <c r="J6415" s="4" t="b">
        <v>0</v>
      </c>
      <c r="K6415" t="b">
        <v>1</v>
      </c>
      <c r="L6415" t="b">
        <v>0</v>
      </c>
      <c r="M6415" t="b">
        <v>1</v>
      </c>
      <c r="N6415">
        <f t="shared" si="503"/>
        <v>0</v>
      </c>
      <c r="O6415" s="8" t="str">
        <f t="shared" si="505"/>
        <v>ASTM</v>
      </c>
      <c r="Q6415" t="str">
        <f t="shared" si="506"/>
        <v/>
      </c>
      <c r="R6415" t="str">
        <f t="shared" si="504"/>
        <v/>
      </c>
      <c r="S6415" t="str">
        <f t="shared" si="507"/>
        <v>Other</v>
      </c>
    </row>
    <row r="6416" spans="1:19" x14ac:dyDescent="0.25">
      <c r="A6416" t="s">
        <v>12961</v>
      </c>
      <c r="B6416" t="s">
        <v>12955</v>
      </c>
      <c r="C6416" t="s">
        <v>12956</v>
      </c>
      <c r="D6416" t="s">
        <v>12956</v>
      </c>
      <c r="F6416" t="s">
        <v>2</v>
      </c>
      <c r="G6416" t="s">
        <v>242</v>
      </c>
      <c r="H6416" s="4" t="b">
        <v>0</v>
      </c>
      <c r="I6416" t="s">
        <v>241</v>
      </c>
      <c r="J6416" s="4" t="b">
        <v>0</v>
      </c>
      <c r="K6416" t="b">
        <v>1</v>
      </c>
      <c r="L6416" t="b">
        <v>0</v>
      </c>
      <c r="M6416" t="b">
        <v>1</v>
      </c>
      <c r="N6416">
        <f t="shared" si="503"/>
        <v>0</v>
      </c>
      <c r="O6416" s="8" t="str">
        <f t="shared" si="505"/>
        <v>ASTM</v>
      </c>
      <c r="Q6416" t="str">
        <f t="shared" si="506"/>
        <v/>
      </c>
      <c r="R6416" t="str">
        <f t="shared" si="504"/>
        <v/>
      </c>
      <c r="S6416" t="str">
        <f t="shared" si="507"/>
        <v>Other</v>
      </c>
    </row>
    <row r="6417" spans="1:19" x14ac:dyDescent="0.25">
      <c r="A6417" t="s">
        <v>12962</v>
      </c>
      <c r="B6417" t="s">
        <v>12955</v>
      </c>
      <c r="C6417" t="s">
        <v>12956</v>
      </c>
      <c r="D6417" t="s">
        <v>12956</v>
      </c>
      <c r="F6417" t="s">
        <v>2</v>
      </c>
      <c r="G6417" t="s">
        <v>242</v>
      </c>
      <c r="H6417" s="4" t="b">
        <v>0</v>
      </c>
      <c r="I6417" t="s">
        <v>241</v>
      </c>
      <c r="J6417" s="4" t="b">
        <v>0</v>
      </c>
      <c r="K6417" t="b">
        <v>1</v>
      </c>
      <c r="L6417" t="b">
        <v>0</v>
      </c>
      <c r="M6417" t="b">
        <v>1</v>
      </c>
      <c r="N6417">
        <f t="shared" si="503"/>
        <v>0</v>
      </c>
      <c r="O6417" s="8" t="str">
        <f t="shared" si="505"/>
        <v>ASTM</v>
      </c>
      <c r="Q6417" t="str">
        <f t="shared" si="506"/>
        <v/>
      </c>
      <c r="R6417" t="str">
        <f t="shared" si="504"/>
        <v/>
      </c>
      <c r="S6417" t="str">
        <f t="shared" si="507"/>
        <v>Other</v>
      </c>
    </row>
    <row r="6418" spans="1:19" x14ac:dyDescent="0.25">
      <c r="A6418" t="s">
        <v>12963</v>
      </c>
      <c r="B6418" t="s">
        <v>12964</v>
      </c>
      <c r="C6418" t="s">
        <v>12965</v>
      </c>
      <c r="D6418" t="s">
        <v>12965</v>
      </c>
      <c r="E6418" t="s">
        <v>0</v>
      </c>
      <c r="F6418" t="s">
        <v>2</v>
      </c>
      <c r="G6418" t="s">
        <v>1</v>
      </c>
      <c r="H6418" s="4" t="b">
        <v>0</v>
      </c>
      <c r="I6418" t="s">
        <v>0</v>
      </c>
      <c r="J6418" s="4" t="b">
        <v>0</v>
      </c>
      <c r="K6418" t="b">
        <v>0</v>
      </c>
      <c r="L6418" t="b">
        <v>0</v>
      </c>
      <c r="M6418" t="b">
        <v>1</v>
      </c>
      <c r="N6418">
        <f t="shared" si="503"/>
        <v>0</v>
      </c>
      <c r="O6418" s="8" t="str">
        <f t="shared" si="505"/>
        <v>Titanium</v>
      </c>
      <c r="Q6418" t="str">
        <f t="shared" si="506"/>
        <v/>
      </c>
      <c r="R6418" t="str">
        <f t="shared" si="504"/>
        <v>RMM_AST</v>
      </c>
      <c r="S6418" t="str">
        <f t="shared" si="507"/>
        <v>Other</v>
      </c>
    </row>
    <row r="6419" spans="1:19" x14ac:dyDescent="0.25">
      <c r="A6419" t="s">
        <v>12966</v>
      </c>
      <c r="C6419" t="s">
        <v>12967</v>
      </c>
      <c r="D6419" t="s">
        <v>12967</v>
      </c>
      <c r="E6419" t="s">
        <v>269</v>
      </c>
      <c r="F6419" t="s">
        <v>2</v>
      </c>
      <c r="G6419" t="s">
        <v>242</v>
      </c>
      <c r="H6419" s="4" t="b">
        <v>0</v>
      </c>
      <c r="I6419" t="s">
        <v>268</v>
      </c>
      <c r="J6419" s="4" t="b">
        <v>0</v>
      </c>
      <c r="K6419" t="b">
        <v>0</v>
      </c>
      <c r="L6419" t="b">
        <v>0</v>
      </c>
      <c r="M6419" t="b">
        <v>1</v>
      </c>
      <c r="N6419">
        <f t="shared" si="503"/>
        <v>5</v>
      </c>
      <c r="O6419" s="8" t="str">
        <f t="shared" si="505"/>
        <v xml:space="preserve"> PLASTIC, HERMETIC PROTECTOR</v>
      </c>
      <c r="Q6419" t="str">
        <f t="shared" si="506"/>
        <v>COVER</v>
      </c>
      <c r="R6419" t="str">
        <f t="shared" si="504"/>
        <v>Plastic_AT4</v>
      </c>
      <c r="S6419" t="str">
        <f t="shared" si="507"/>
        <v>PLASTIC</v>
      </c>
    </row>
    <row r="6420" spans="1:19" x14ac:dyDescent="0.25">
      <c r="A6420" t="s">
        <v>12968</v>
      </c>
      <c r="C6420" t="s">
        <v>12969</v>
      </c>
      <c r="D6420" t="s">
        <v>12969</v>
      </c>
      <c r="E6420" t="s">
        <v>556</v>
      </c>
      <c r="F6420" t="s">
        <v>2</v>
      </c>
      <c r="G6420" t="s">
        <v>242</v>
      </c>
      <c r="H6420" s="4" t="b">
        <v>0</v>
      </c>
      <c r="I6420" t="s">
        <v>268</v>
      </c>
      <c r="J6420" s="4" t="b">
        <v>0</v>
      </c>
      <c r="K6420" t="b">
        <v>1</v>
      </c>
      <c r="L6420" t="b">
        <v>0</v>
      </c>
      <c r="M6420" t="b">
        <v>1</v>
      </c>
      <c r="N6420">
        <f t="shared" si="503"/>
        <v>6</v>
      </c>
      <c r="O6420" s="8" t="str">
        <f t="shared" si="505"/>
        <v xml:space="preserve"> STOP</v>
      </c>
      <c r="Q6420" t="str">
        <f t="shared" si="506"/>
        <v>SUB-ASSY</v>
      </c>
      <c r="R6420" t="str">
        <f t="shared" si="504"/>
        <v>Plastic_AXX</v>
      </c>
      <c r="S6420" t="str">
        <f t="shared" si="507"/>
        <v>PLASTIC</v>
      </c>
    </row>
    <row r="6421" spans="1:19" x14ac:dyDescent="0.25">
      <c r="A6421" t="s">
        <v>12970</v>
      </c>
      <c r="C6421" t="s">
        <v>12969</v>
      </c>
      <c r="D6421" t="s">
        <v>12969</v>
      </c>
      <c r="E6421" t="s">
        <v>269</v>
      </c>
      <c r="F6421" t="s">
        <v>2</v>
      </c>
      <c r="G6421" t="s">
        <v>242</v>
      </c>
      <c r="H6421" s="4" t="b">
        <v>0</v>
      </c>
      <c r="I6421" t="s">
        <v>268</v>
      </c>
      <c r="J6421" s="4" t="b">
        <v>0</v>
      </c>
      <c r="K6421" t="b">
        <v>0</v>
      </c>
      <c r="L6421" t="b">
        <v>0</v>
      </c>
      <c r="M6421" t="b">
        <v>1</v>
      </c>
      <c r="N6421">
        <f t="shared" si="503"/>
        <v>6</v>
      </c>
      <c r="O6421" s="8" t="str">
        <f t="shared" si="505"/>
        <v xml:space="preserve"> STOP</v>
      </c>
      <c r="Q6421" t="str">
        <f t="shared" si="506"/>
        <v/>
      </c>
      <c r="R6421" t="str">
        <f t="shared" si="504"/>
        <v>Plastic_AXX</v>
      </c>
      <c r="S6421" t="str">
        <f t="shared" si="507"/>
        <v>PLASTIC</v>
      </c>
    </row>
    <row r="6422" spans="1:19" x14ac:dyDescent="0.25">
      <c r="A6422" t="s">
        <v>12971</v>
      </c>
      <c r="C6422" t="s">
        <v>12972</v>
      </c>
      <c r="D6422" t="s">
        <v>12972</v>
      </c>
      <c r="E6422" t="s">
        <v>556</v>
      </c>
      <c r="F6422" t="s">
        <v>2</v>
      </c>
      <c r="G6422" t="s">
        <v>242</v>
      </c>
      <c r="H6422" s="4" t="b">
        <v>0</v>
      </c>
      <c r="I6422" t="s">
        <v>268</v>
      </c>
      <c r="J6422" s="4" t="b">
        <v>0</v>
      </c>
      <c r="K6422" t="b">
        <v>0</v>
      </c>
      <c r="L6422" t="b">
        <v>0</v>
      </c>
      <c r="M6422" t="b">
        <v>1</v>
      </c>
      <c r="N6422">
        <f t="shared" si="503"/>
        <v>0</v>
      </c>
      <c r="O6422" s="8" t="str">
        <f t="shared" si="505"/>
        <v>PWM</v>
      </c>
      <c r="Q6422" t="str">
        <f t="shared" si="506"/>
        <v>SUB-ASSY</v>
      </c>
      <c r="R6422" t="str">
        <f t="shared" si="504"/>
        <v>Plastic_B10</v>
      </c>
      <c r="S6422" t="str">
        <f t="shared" si="507"/>
        <v>PLASTIC</v>
      </c>
    </row>
    <row r="6423" spans="1:19" x14ac:dyDescent="0.25">
      <c r="A6423" t="s">
        <v>12973</v>
      </c>
      <c r="C6423" t="s">
        <v>12973</v>
      </c>
      <c r="D6423" t="s">
        <v>12973</v>
      </c>
      <c r="F6423" t="s">
        <v>2</v>
      </c>
      <c r="G6423" t="s">
        <v>242</v>
      </c>
      <c r="H6423" s="4" t="b">
        <v>0</v>
      </c>
      <c r="I6423" t="s">
        <v>598</v>
      </c>
      <c r="J6423" s="4" t="b">
        <v>0</v>
      </c>
      <c r="K6423" t="b">
        <v>0</v>
      </c>
      <c r="L6423" t="b">
        <v>0</v>
      </c>
      <c r="M6423" t="b">
        <v>1</v>
      </c>
      <c r="N6423">
        <f t="shared" si="503"/>
        <v>0</v>
      </c>
      <c r="O6423" s="8" t="e">
        <f t="shared" si="505"/>
        <v>#VALUE!</v>
      </c>
      <c r="Q6423" t="str">
        <f t="shared" si="506"/>
        <v>Sub-CON</v>
      </c>
      <c r="R6423" t="str">
        <f t="shared" si="504"/>
        <v/>
      </c>
      <c r="S6423" t="str">
        <f t="shared" si="507"/>
        <v>ALUM</v>
      </c>
    </row>
    <row r="6424" spans="1:19" x14ac:dyDescent="0.25">
      <c r="A6424" t="s">
        <v>12974</v>
      </c>
      <c r="B6424" t="s">
        <v>12974</v>
      </c>
      <c r="C6424" t="s">
        <v>12974</v>
      </c>
      <c r="D6424" t="s">
        <v>12974</v>
      </c>
      <c r="F6424" t="s">
        <v>2</v>
      </c>
      <c r="G6424" t="s">
        <v>242</v>
      </c>
      <c r="H6424" s="4" t="b">
        <v>0</v>
      </c>
      <c r="I6424" t="s">
        <v>496</v>
      </c>
      <c r="J6424" s="4" t="b">
        <v>0</v>
      </c>
      <c r="K6424" t="b">
        <v>0</v>
      </c>
      <c r="L6424" t="b">
        <v>0</v>
      </c>
      <c r="M6424" t="b">
        <v>1</v>
      </c>
      <c r="N6424">
        <f t="shared" si="503"/>
        <v>0</v>
      </c>
      <c r="O6424" s="8" t="e">
        <f t="shared" si="505"/>
        <v>#VALUE!</v>
      </c>
      <c r="Q6424" t="str">
        <f t="shared" si="506"/>
        <v/>
      </c>
      <c r="R6424" t="str">
        <f t="shared" si="504"/>
        <v/>
      </c>
      <c r="S6424" t="str">
        <f t="shared" si="507"/>
        <v>Other</v>
      </c>
    </row>
    <row r="6425" spans="1:19" x14ac:dyDescent="0.25">
      <c r="A6425" t="s">
        <v>12975</v>
      </c>
      <c r="B6425" t="s">
        <v>12976</v>
      </c>
      <c r="C6425" t="s">
        <v>12977</v>
      </c>
      <c r="D6425" t="s">
        <v>12977</v>
      </c>
      <c r="F6425" t="s">
        <v>2</v>
      </c>
      <c r="G6425" t="s">
        <v>242</v>
      </c>
      <c r="H6425" s="4" t="b">
        <v>0</v>
      </c>
      <c r="I6425" t="s">
        <v>12094</v>
      </c>
      <c r="J6425" s="4" t="b">
        <v>0</v>
      </c>
      <c r="K6425" t="b">
        <v>0</v>
      </c>
      <c r="L6425" t="b">
        <v>0</v>
      </c>
      <c r="M6425" t="b">
        <v>1</v>
      </c>
      <c r="N6425">
        <f t="shared" si="503"/>
        <v>0</v>
      </c>
      <c r="O6425" s="8" t="e">
        <f t="shared" si="505"/>
        <v>#VALUE!</v>
      </c>
      <c r="Q6425" t="str">
        <f t="shared" si="506"/>
        <v/>
      </c>
      <c r="R6425" t="str">
        <f t="shared" si="504"/>
        <v>Miscellaneous_BAI</v>
      </c>
      <c r="S6425" t="str">
        <f t="shared" si="507"/>
        <v>Other</v>
      </c>
    </row>
    <row r="6426" spans="1:19" x14ac:dyDescent="0.25">
      <c r="A6426" t="s">
        <v>12978</v>
      </c>
      <c r="B6426" t="s">
        <v>12979</v>
      </c>
      <c r="C6426" t="s">
        <v>12980</v>
      </c>
      <c r="D6426" t="s">
        <v>12980</v>
      </c>
      <c r="E6426" t="s">
        <v>0</v>
      </c>
      <c r="F6426" t="s">
        <v>2</v>
      </c>
      <c r="G6426" t="s">
        <v>1</v>
      </c>
      <c r="H6426" s="4" t="b">
        <v>0</v>
      </c>
      <c r="I6426" t="s">
        <v>0</v>
      </c>
      <c r="J6426" s="4" t="b">
        <v>0</v>
      </c>
      <c r="K6426" t="b">
        <v>0</v>
      </c>
      <c r="L6426" t="b">
        <v>0</v>
      </c>
      <c r="M6426" t="b">
        <v>1</v>
      </c>
      <c r="N6426">
        <f t="shared" si="503"/>
        <v>0</v>
      </c>
      <c r="O6426" s="8" t="str">
        <f t="shared" si="505"/>
        <v>3/8</v>
      </c>
      <c r="Q6426" t="str">
        <f t="shared" si="506"/>
        <v/>
      </c>
      <c r="R6426" t="str">
        <f t="shared" si="504"/>
        <v>RMM_BAR</v>
      </c>
      <c r="S6426" t="str">
        <f t="shared" si="507"/>
        <v>Other</v>
      </c>
    </row>
    <row r="6427" spans="1:19" x14ac:dyDescent="0.25">
      <c r="A6427" t="s">
        <v>12981</v>
      </c>
      <c r="C6427" t="s">
        <v>12981</v>
      </c>
      <c r="D6427" t="s">
        <v>12981</v>
      </c>
      <c r="F6427" t="s">
        <v>2</v>
      </c>
      <c r="G6427" t="s">
        <v>242</v>
      </c>
      <c r="H6427" s="4" t="b">
        <v>0</v>
      </c>
      <c r="I6427" t="s">
        <v>241</v>
      </c>
      <c r="J6427" s="4" t="b">
        <v>0</v>
      </c>
      <c r="K6427" t="b">
        <v>0</v>
      </c>
      <c r="L6427" t="b">
        <v>0</v>
      </c>
      <c r="M6427" t="b">
        <v>1</v>
      </c>
      <c r="N6427">
        <f t="shared" si="503"/>
        <v>0</v>
      </c>
      <c r="O6427" s="8" t="e">
        <f t="shared" si="505"/>
        <v>#VALUE!</v>
      </c>
      <c r="Q6427" t="str">
        <f t="shared" si="506"/>
        <v>BASE</v>
      </c>
      <c r="R6427" t="str">
        <f t="shared" si="504"/>
        <v/>
      </c>
      <c r="S6427" t="str">
        <f t="shared" si="507"/>
        <v>Other</v>
      </c>
    </row>
    <row r="6428" spans="1:19" x14ac:dyDescent="0.25">
      <c r="A6428" t="s">
        <v>12982</v>
      </c>
      <c r="B6428" t="s">
        <v>12983</v>
      </c>
      <c r="C6428" t="s">
        <v>12982</v>
      </c>
      <c r="D6428" t="s">
        <v>12982</v>
      </c>
      <c r="F6428" t="s">
        <v>2</v>
      </c>
      <c r="G6428" t="s">
        <v>242</v>
      </c>
      <c r="H6428" s="4" t="b">
        <v>0</v>
      </c>
      <c r="I6428" t="s">
        <v>496</v>
      </c>
      <c r="J6428" s="4" t="b">
        <v>0</v>
      </c>
      <c r="K6428" t="b">
        <v>0</v>
      </c>
      <c r="L6428" t="b">
        <v>0</v>
      </c>
      <c r="M6428" t="b">
        <v>1</v>
      </c>
      <c r="N6428">
        <f t="shared" si="503"/>
        <v>0</v>
      </c>
      <c r="O6428" s="8" t="str">
        <f t="shared" si="505"/>
        <v>Base_Negative.STEP</v>
      </c>
      <c r="Q6428" t="str">
        <f t="shared" si="506"/>
        <v>BASE</v>
      </c>
      <c r="R6428" t="str">
        <f t="shared" si="504"/>
        <v/>
      </c>
      <c r="S6428" t="str">
        <f t="shared" si="507"/>
        <v>Other</v>
      </c>
    </row>
    <row r="6429" spans="1:19" x14ac:dyDescent="0.25">
      <c r="A6429" t="s">
        <v>12984</v>
      </c>
      <c r="B6429" t="s">
        <v>12985</v>
      </c>
      <c r="C6429" t="s">
        <v>12986</v>
      </c>
      <c r="D6429" t="s">
        <v>12986</v>
      </c>
      <c r="E6429" t="s">
        <v>12987</v>
      </c>
      <c r="F6429" t="s">
        <v>2</v>
      </c>
      <c r="G6429" t="s">
        <v>1</v>
      </c>
      <c r="H6429" s="4" t="b">
        <v>1</v>
      </c>
      <c r="I6429" t="s">
        <v>1320</v>
      </c>
      <c r="J6429" s="4" t="b">
        <v>0</v>
      </c>
      <c r="K6429" t="b">
        <v>0</v>
      </c>
      <c r="L6429" t="b">
        <v>0</v>
      </c>
      <c r="M6429" t="b">
        <v>0</v>
      </c>
      <c r="N6429">
        <f t="shared" si="503"/>
        <v>0</v>
      </c>
      <c r="O6429" s="8" t="str">
        <f t="shared" si="505"/>
        <v>DO</v>
      </c>
      <c r="Q6429" t="str">
        <f t="shared" si="506"/>
        <v/>
      </c>
      <c r="R6429" t="str">
        <f t="shared" si="504"/>
        <v>HARDWARE_BBC</v>
      </c>
      <c r="S6429" t="str">
        <f t="shared" si="507"/>
        <v>Other</v>
      </c>
    </row>
    <row r="6430" spans="1:19" x14ac:dyDescent="0.25">
      <c r="A6430" t="s">
        <v>12988</v>
      </c>
      <c r="B6430" t="s">
        <v>12985</v>
      </c>
      <c r="C6430" t="s">
        <v>12989</v>
      </c>
      <c r="D6430" t="s">
        <v>12989</v>
      </c>
      <c r="E6430" t="s">
        <v>12987</v>
      </c>
      <c r="F6430" t="s">
        <v>2</v>
      </c>
      <c r="G6430" t="s">
        <v>1</v>
      </c>
      <c r="H6430" s="4" t="b">
        <v>1</v>
      </c>
      <c r="I6430" t="s">
        <v>12094</v>
      </c>
      <c r="J6430" s="4" t="b">
        <v>0</v>
      </c>
      <c r="K6430" t="b">
        <v>0</v>
      </c>
      <c r="L6430" t="b">
        <v>0</v>
      </c>
      <c r="M6430" t="b">
        <v>0</v>
      </c>
      <c r="N6430">
        <f t="shared" si="503"/>
        <v>0</v>
      </c>
      <c r="O6430" s="8" t="str">
        <f t="shared" si="505"/>
        <v>Bag</v>
      </c>
      <c r="Q6430" t="str">
        <f t="shared" si="506"/>
        <v/>
      </c>
      <c r="R6430" t="str">
        <f t="shared" si="504"/>
        <v>Miscellaneous_BBC</v>
      </c>
      <c r="S6430" t="str">
        <f t="shared" si="507"/>
        <v>Other</v>
      </c>
    </row>
    <row r="6431" spans="1:19" x14ac:dyDescent="0.25">
      <c r="A6431" t="s">
        <v>12990</v>
      </c>
      <c r="B6431" t="s">
        <v>12991</v>
      </c>
      <c r="C6431" t="s">
        <v>12990</v>
      </c>
      <c r="D6431" t="s">
        <v>12990</v>
      </c>
      <c r="F6431" t="s">
        <v>2</v>
      </c>
      <c r="G6431" t="s">
        <v>1</v>
      </c>
      <c r="H6431" s="4" t="b">
        <v>1</v>
      </c>
      <c r="I6431" t="s">
        <v>12094</v>
      </c>
      <c r="J6431" s="4" t="b">
        <v>0</v>
      </c>
      <c r="K6431" t="b">
        <v>0</v>
      </c>
      <c r="L6431" t="b">
        <v>0</v>
      </c>
      <c r="M6431" t="b">
        <v>1</v>
      </c>
      <c r="N6431">
        <f t="shared" si="503"/>
        <v>0</v>
      </c>
      <c r="O6431" s="8" t="str">
        <f t="shared" si="505"/>
        <v>BBX</v>
      </c>
      <c r="Q6431" t="str">
        <f t="shared" si="506"/>
        <v/>
      </c>
      <c r="R6431" t="str">
        <f t="shared" si="504"/>
        <v/>
      </c>
      <c r="S6431" t="str">
        <f t="shared" si="507"/>
        <v>Other</v>
      </c>
    </row>
    <row r="6432" spans="1:19" x14ac:dyDescent="0.25">
      <c r="A6432" t="s">
        <v>12992</v>
      </c>
      <c r="B6432" t="s">
        <v>1417</v>
      </c>
      <c r="C6432" t="s">
        <v>12993</v>
      </c>
      <c r="D6432" t="s">
        <v>12993</v>
      </c>
      <c r="E6432" t="s">
        <v>1321</v>
      </c>
      <c r="F6432" t="s">
        <v>2</v>
      </c>
      <c r="G6432" t="s">
        <v>1</v>
      </c>
      <c r="H6432" s="4" t="b">
        <v>0</v>
      </c>
      <c r="I6432" t="s">
        <v>1320</v>
      </c>
      <c r="J6432" s="4" t="b">
        <v>0</v>
      </c>
      <c r="K6432" t="b">
        <v>0</v>
      </c>
      <c r="L6432" t="b">
        <v>0</v>
      </c>
      <c r="M6432" t="b">
        <v>1</v>
      </c>
      <c r="N6432">
        <f t="shared" si="503"/>
        <v>5</v>
      </c>
      <c r="O6432" s="8" t="str">
        <f t="shared" si="505"/>
        <v xml:space="preserve"> button head, M3x6mm long, misumi p/n BCBFB3-6</v>
      </c>
      <c r="Q6432" t="str">
        <f t="shared" si="506"/>
        <v/>
      </c>
      <c r="R6432" t="str">
        <f t="shared" si="504"/>
        <v>HARDWARE_BCB</v>
      </c>
      <c r="S6432" t="str">
        <f t="shared" si="507"/>
        <v>Other</v>
      </c>
    </row>
    <row r="6433" spans="1:19" x14ac:dyDescent="0.25">
      <c r="A6433" t="s">
        <v>12994</v>
      </c>
      <c r="B6433" t="s">
        <v>12995</v>
      </c>
      <c r="C6433" t="s">
        <v>12996</v>
      </c>
      <c r="D6433" t="s">
        <v>12996</v>
      </c>
      <c r="F6433" t="s">
        <v>2</v>
      </c>
      <c r="G6433" t="s">
        <v>1</v>
      </c>
      <c r="H6433" s="4" t="b">
        <v>1</v>
      </c>
      <c r="I6433" t="s">
        <v>12094</v>
      </c>
      <c r="J6433" s="4" t="b">
        <v>0</v>
      </c>
      <c r="K6433" t="b">
        <v>0</v>
      </c>
      <c r="L6433" t="b">
        <v>0</v>
      </c>
      <c r="M6433" t="b">
        <v>1</v>
      </c>
      <c r="N6433">
        <f t="shared" si="503"/>
        <v>0</v>
      </c>
      <c r="O6433" s="8" t="str">
        <f t="shared" si="505"/>
        <v>dowel</v>
      </c>
      <c r="Q6433" t="str">
        <f t="shared" si="506"/>
        <v>PIN</v>
      </c>
      <c r="R6433" t="str">
        <f t="shared" si="504"/>
        <v>Miscellaneous_ber</v>
      </c>
      <c r="S6433" t="str">
        <f t="shared" si="507"/>
        <v>Other</v>
      </c>
    </row>
    <row r="6434" spans="1:19" x14ac:dyDescent="0.25">
      <c r="A6434" t="s">
        <v>12997</v>
      </c>
      <c r="B6434" t="s">
        <v>12976</v>
      </c>
      <c r="C6434" t="s">
        <v>12998</v>
      </c>
      <c r="D6434" t="s">
        <v>12998</v>
      </c>
      <c r="E6434" t="s">
        <v>252</v>
      </c>
      <c r="F6434" t="s">
        <v>2</v>
      </c>
      <c r="G6434" t="s">
        <v>242</v>
      </c>
      <c r="H6434" s="4" t="b">
        <v>0</v>
      </c>
      <c r="I6434" t="s">
        <v>256</v>
      </c>
      <c r="J6434" s="4" t="b">
        <v>0</v>
      </c>
      <c r="K6434" t="b">
        <v>0</v>
      </c>
      <c r="L6434" t="b">
        <v>0</v>
      </c>
      <c r="M6434" t="b">
        <v>1</v>
      </c>
      <c r="N6434">
        <f t="shared" si="503"/>
        <v>0</v>
      </c>
      <c r="O6434" s="8" t="str">
        <f t="shared" si="505"/>
        <v>BICO1</v>
      </c>
      <c r="Q6434" t="str">
        <f t="shared" si="506"/>
        <v>COVER</v>
      </c>
      <c r="R6434" t="str">
        <f t="shared" si="504"/>
        <v/>
      </c>
      <c r="S6434" t="str">
        <f t="shared" si="507"/>
        <v>Other</v>
      </c>
    </row>
    <row r="6435" spans="1:19" x14ac:dyDescent="0.25">
      <c r="A6435" t="s">
        <v>12999</v>
      </c>
      <c r="B6435" t="s">
        <v>13000</v>
      </c>
      <c r="C6435" t="s">
        <v>13001</v>
      </c>
      <c r="D6435" t="s">
        <v>13001</v>
      </c>
      <c r="E6435" t="s">
        <v>252</v>
      </c>
      <c r="F6435" t="s">
        <v>2</v>
      </c>
      <c r="G6435" t="s">
        <v>242</v>
      </c>
      <c r="H6435" s="4" t="b">
        <v>1</v>
      </c>
      <c r="I6435" t="s">
        <v>12094</v>
      </c>
      <c r="J6435" s="4" t="b">
        <v>0</v>
      </c>
      <c r="K6435" t="b">
        <v>0</v>
      </c>
      <c r="L6435" t="b">
        <v>0</v>
      </c>
      <c r="M6435" t="b">
        <v>1</v>
      </c>
      <c r="N6435">
        <f t="shared" si="503"/>
        <v>0</v>
      </c>
      <c r="O6435" s="8" t="str">
        <f t="shared" si="505"/>
        <v>One</v>
      </c>
      <c r="Q6435" t="str">
        <f t="shared" si="506"/>
        <v>TOOL</v>
      </c>
      <c r="R6435" t="str">
        <f t="shared" si="504"/>
        <v>Miscellaneous_BIC</v>
      </c>
      <c r="S6435" t="str">
        <f t="shared" si="507"/>
        <v>Other</v>
      </c>
    </row>
    <row r="6436" spans="1:19" x14ac:dyDescent="0.25">
      <c r="A6436" t="s">
        <v>13002</v>
      </c>
      <c r="B6436" t="s">
        <v>13003</v>
      </c>
      <c r="C6436" t="s">
        <v>12998</v>
      </c>
      <c r="D6436" t="s">
        <v>12998</v>
      </c>
      <c r="F6436" t="s">
        <v>2</v>
      </c>
      <c r="G6436" t="s">
        <v>242</v>
      </c>
      <c r="H6436" s="4" t="b">
        <v>0</v>
      </c>
      <c r="I6436" t="s">
        <v>12094</v>
      </c>
      <c r="J6436" s="4" t="b">
        <v>0</v>
      </c>
      <c r="K6436" t="b">
        <v>0</v>
      </c>
      <c r="L6436" t="b">
        <v>0</v>
      </c>
      <c r="M6436" t="b">
        <v>1</v>
      </c>
      <c r="N6436">
        <f t="shared" si="503"/>
        <v>0</v>
      </c>
      <c r="O6436" s="8" t="str">
        <f t="shared" si="505"/>
        <v>BICO1</v>
      </c>
      <c r="Q6436" t="str">
        <f t="shared" si="506"/>
        <v>COVER</v>
      </c>
      <c r="R6436" t="str">
        <f t="shared" si="504"/>
        <v/>
      </c>
      <c r="S6436" t="str">
        <f t="shared" si="507"/>
        <v>Other</v>
      </c>
    </row>
    <row r="6437" spans="1:19" x14ac:dyDescent="0.25">
      <c r="A6437" t="s">
        <v>13004</v>
      </c>
      <c r="B6437" t="s">
        <v>13005</v>
      </c>
      <c r="C6437" t="s">
        <v>13006</v>
      </c>
      <c r="D6437" t="s">
        <v>13006</v>
      </c>
      <c r="E6437" t="s">
        <v>13007</v>
      </c>
      <c r="F6437" t="s">
        <v>2</v>
      </c>
      <c r="G6437" t="s">
        <v>242</v>
      </c>
      <c r="H6437" s="4" t="b">
        <v>0</v>
      </c>
      <c r="I6437" t="s">
        <v>251</v>
      </c>
      <c r="J6437" s="4" t="b">
        <v>0</v>
      </c>
      <c r="K6437" t="b">
        <v>0</v>
      </c>
      <c r="L6437" t="b">
        <v>0</v>
      </c>
      <c r="M6437" t="b">
        <v>1</v>
      </c>
      <c r="N6437">
        <f t="shared" si="503"/>
        <v>0</v>
      </c>
      <c r="O6437" s="8" t="str">
        <f t="shared" si="505"/>
        <v>Formed</v>
      </c>
      <c r="Q6437" t="str">
        <f t="shared" si="506"/>
        <v/>
      </c>
      <c r="R6437" t="str">
        <f t="shared" si="504"/>
        <v>SEM_BL0</v>
      </c>
      <c r="S6437" t="str">
        <f t="shared" si="507"/>
        <v>Other</v>
      </c>
    </row>
    <row r="6438" spans="1:19" x14ac:dyDescent="0.25">
      <c r="A6438" t="s">
        <v>13008</v>
      </c>
      <c r="B6438" t="s">
        <v>13009</v>
      </c>
      <c r="C6438" t="s">
        <v>13008</v>
      </c>
      <c r="D6438" t="s">
        <v>13008</v>
      </c>
      <c r="F6438" t="s">
        <v>2</v>
      </c>
      <c r="G6438" t="s">
        <v>1</v>
      </c>
      <c r="H6438" s="4" t="b">
        <v>1</v>
      </c>
      <c r="I6438" t="s">
        <v>12094</v>
      </c>
      <c r="J6438" s="4" t="b">
        <v>0</v>
      </c>
      <c r="K6438" t="b">
        <v>0</v>
      </c>
      <c r="L6438" t="b">
        <v>0</v>
      </c>
      <c r="M6438" t="b">
        <v>1</v>
      </c>
      <c r="N6438">
        <f t="shared" si="503"/>
        <v>0</v>
      </c>
      <c r="O6438" s="8" t="str">
        <f t="shared" si="505"/>
        <v>BLACK</v>
      </c>
      <c r="Q6438" t="str">
        <f t="shared" si="506"/>
        <v/>
      </c>
      <c r="R6438" t="str">
        <f t="shared" si="504"/>
        <v/>
      </c>
      <c r="S6438" t="str">
        <f t="shared" si="507"/>
        <v>ABS</v>
      </c>
    </row>
    <row r="6439" spans="1:19" x14ac:dyDescent="0.25">
      <c r="A6439" t="s">
        <v>13010</v>
      </c>
      <c r="B6439" t="s">
        <v>13011</v>
      </c>
      <c r="C6439" t="s">
        <v>13010</v>
      </c>
      <c r="D6439" t="s">
        <v>13010</v>
      </c>
      <c r="F6439" t="s">
        <v>2</v>
      </c>
      <c r="G6439" t="s">
        <v>1</v>
      </c>
      <c r="H6439" s="4" t="b">
        <v>1</v>
      </c>
      <c r="I6439" t="s">
        <v>12094</v>
      </c>
      <c r="J6439" s="4" t="b">
        <v>0</v>
      </c>
      <c r="K6439" t="b">
        <v>0</v>
      </c>
      <c r="L6439" t="b">
        <v>0</v>
      </c>
      <c r="M6439" t="b">
        <v>1</v>
      </c>
      <c r="N6439">
        <f t="shared" si="503"/>
        <v>0</v>
      </c>
      <c r="O6439" s="8" t="str">
        <f t="shared" si="505"/>
        <v>Black</v>
      </c>
      <c r="Q6439" t="str">
        <f t="shared" si="506"/>
        <v>Rods &amp; Shafts</v>
      </c>
      <c r="R6439" t="str">
        <f t="shared" si="504"/>
        <v/>
      </c>
      <c r="S6439" t="str">
        <f t="shared" si="507"/>
        <v>Other</v>
      </c>
    </row>
    <row r="6440" spans="1:19" x14ac:dyDescent="0.25">
      <c r="A6440" t="s">
        <v>13012</v>
      </c>
      <c r="B6440" t="s">
        <v>13013</v>
      </c>
      <c r="C6440" t="s">
        <v>13014</v>
      </c>
      <c r="D6440" t="s">
        <v>13014</v>
      </c>
      <c r="F6440" t="s">
        <v>2</v>
      </c>
      <c r="G6440" t="s">
        <v>1</v>
      </c>
      <c r="H6440" s="4" t="b">
        <v>1</v>
      </c>
      <c r="I6440" t="s">
        <v>12094</v>
      </c>
      <c r="J6440" s="4" t="b">
        <v>0</v>
      </c>
      <c r="K6440" t="b">
        <v>0</v>
      </c>
      <c r="L6440" t="b">
        <v>0</v>
      </c>
      <c r="M6440" t="b">
        <v>1</v>
      </c>
      <c r="N6440">
        <f t="shared" si="503"/>
        <v>0</v>
      </c>
      <c r="O6440" s="8" t="str">
        <f t="shared" si="505"/>
        <v>Black-Oxide</v>
      </c>
      <c r="Q6440" t="str">
        <f t="shared" si="506"/>
        <v/>
      </c>
      <c r="R6440" t="str">
        <f t="shared" si="504"/>
        <v/>
      </c>
      <c r="S6440" t="str">
        <f t="shared" si="507"/>
        <v>Other</v>
      </c>
    </row>
    <row r="6441" spans="1:19" x14ac:dyDescent="0.25">
      <c r="A6441" t="s">
        <v>13015</v>
      </c>
      <c r="C6441" t="s">
        <v>13016</v>
      </c>
      <c r="D6441" t="s">
        <v>13016</v>
      </c>
      <c r="F6441" t="s">
        <v>2</v>
      </c>
      <c r="G6441" t="s">
        <v>1</v>
      </c>
      <c r="H6441" s="4" t="b">
        <v>0</v>
      </c>
      <c r="I6441" t="s">
        <v>1320</v>
      </c>
      <c r="J6441" s="4" t="b">
        <v>0</v>
      </c>
      <c r="K6441" t="b">
        <v>0</v>
      </c>
      <c r="L6441" t="b">
        <v>0</v>
      </c>
      <c r="M6441" t="b">
        <v>1</v>
      </c>
      <c r="N6441">
        <f t="shared" si="503"/>
        <v>0</v>
      </c>
      <c r="O6441" s="8" t="str">
        <f t="shared" si="505"/>
        <v>Blade</v>
      </c>
      <c r="Q6441" t="str">
        <f t="shared" si="506"/>
        <v/>
      </c>
      <c r="R6441" t="str">
        <f t="shared" si="504"/>
        <v/>
      </c>
      <c r="S6441" t="str">
        <f t="shared" si="507"/>
        <v>Other</v>
      </c>
    </row>
    <row r="6442" spans="1:19" x14ac:dyDescent="0.25">
      <c r="A6442" t="s">
        <v>13017</v>
      </c>
      <c r="C6442" t="s">
        <v>13018</v>
      </c>
      <c r="D6442" t="s">
        <v>13018</v>
      </c>
      <c r="F6442" t="s">
        <v>2</v>
      </c>
      <c r="G6442" t="s">
        <v>1</v>
      </c>
      <c r="H6442" s="4" t="b">
        <v>0</v>
      </c>
      <c r="I6442" t="s">
        <v>1320</v>
      </c>
      <c r="J6442" s="4" t="b">
        <v>0</v>
      </c>
      <c r="K6442" t="b">
        <v>0</v>
      </c>
      <c r="L6442" t="b">
        <v>0</v>
      </c>
      <c r="M6442" t="b">
        <v>1</v>
      </c>
      <c r="N6442">
        <f t="shared" si="503"/>
        <v>0</v>
      </c>
      <c r="O6442" s="8" t="str">
        <f t="shared" si="505"/>
        <v>Blade</v>
      </c>
      <c r="Q6442" t="str">
        <f t="shared" si="506"/>
        <v/>
      </c>
      <c r="R6442" t="str">
        <f t="shared" si="504"/>
        <v/>
      </c>
      <c r="S6442" t="str">
        <f t="shared" si="507"/>
        <v>Other</v>
      </c>
    </row>
    <row r="6443" spans="1:19" x14ac:dyDescent="0.25">
      <c r="A6443" t="s">
        <v>13019</v>
      </c>
      <c r="C6443" t="s">
        <v>13020</v>
      </c>
      <c r="D6443" t="s">
        <v>13020</v>
      </c>
      <c r="F6443" t="s">
        <v>2</v>
      </c>
      <c r="G6443" t="s">
        <v>1</v>
      </c>
      <c r="H6443" s="4" t="b">
        <v>0</v>
      </c>
      <c r="I6443" t="s">
        <v>1320</v>
      </c>
      <c r="J6443" s="4" t="b">
        <v>0</v>
      </c>
      <c r="K6443" t="b">
        <v>0</v>
      </c>
      <c r="L6443" t="b">
        <v>0</v>
      </c>
      <c r="M6443" t="b">
        <v>1</v>
      </c>
      <c r="N6443">
        <f t="shared" si="503"/>
        <v>0</v>
      </c>
      <c r="O6443" s="8" t="str">
        <f t="shared" si="505"/>
        <v>Blade</v>
      </c>
      <c r="Q6443" t="str">
        <f t="shared" si="506"/>
        <v/>
      </c>
      <c r="R6443" t="str">
        <f t="shared" si="504"/>
        <v/>
      </c>
      <c r="S6443" t="str">
        <f t="shared" si="507"/>
        <v>Other</v>
      </c>
    </row>
    <row r="6444" spans="1:19" x14ac:dyDescent="0.25">
      <c r="A6444" t="s">
        <v>13021</v>
      </c>
      <c r="B6444" t="s">
        <v>13022</v>
      </c>
      <c r="C6444" t="s">
        <v>13021</v>
      </c>
      <c r="D6444" t="s">
        <v>13021</v>
      </c>
      <c r="E6444" t="s">
        <v>264</v>
      </c>
      <c r="F6444" t="s">
        <v>2</v>
      </c>
      <c r="G6444" t="s">
        <v>242</v>
      </c>
      <c r="H6444" s="4" t="b">
        <v>0</v>
      </c>
      <c r="I6444" t="s">
        <v>251</v>
      </c>
      <c r="J6444" s="4" t="b">
        <v>0</v>
      </c>
      <c r="K6444" t="b">
        <v>0</v>
      </c>
      <c r="L6444" t="b">
        <v>0</v>
      </c>
      <c r="M6444" t="b">
        <v>1</v>
      </c>
      <c r="N6444">
        <f t="shared" si="503"/>
        <v>0</v>
      </c>
      <c r="O6444" s="8" t="str">
        <f t="shared" si="505"/>
        <v>Block</v>
      </c>
      <c r="Q6444" t="str">
        <f t="shared" si="506"/>
        <v/>
      </c>
      <c r="R6444" t="str">
        <f t="shared" si="504"/>
        <v/>
      </c>
      <c r="S6444" t="str">
        <f t="shared" si="507"/>
        <v>Other</v>
      </c>
    </row>
    <row r="6445" spans="1:19" x14ac:dyDescent="0.25">
      <c r="A6445" t="s">
        <v>13023</v>
      </c>
      <c r="C6445" t="s">
        <v>13023</v>
      </c>
      <c r="D6445" t="s">
        <v>13023</v>
      </c>
      <c r="E6445" t="s">
        <v>556</v>
      </c>
      <c r="F6445" t="s">
        <v>2</v>
      </c>
      <c r="G6445" t="s">
        <v>242</v>
      </c>
      <c r="H6445" s="4" t="b">
        <v>0</v>
      </c>
      <c r="I6445" t="s">
        <v>241</v>
      </c>
      <c r="J6445" s="4" t="b">
        <v>0</v>
      </c>
      <c r="K6445" t="b">
        <v>1</v>
      </c>
      <c r="L6445" t="b">
        <v>0</v>
      </c>
      <c r="M6445" t="b">
        <v>1</v>
      </c>
      <c r="N6445">
        <f t="shared" si="503"/>
        <v>5</v>
      </c>
      <c r="O6445" s="8" t="str">
        <f t="shared" si="505"/>
        <v xml:space="preserve"> COMPRESSION</v>
      </c>
      <c r="Q6445" t="str">
        <f t="shared" si="506"/>
        <v>SUB-ASSY</v>
      </c>
      <c r="R6445" t="str">
        <f t="shared" si="504"/>
        <v/>
      </c>
      <c r="S6445" t="str">
        <f t="shared" si="507"/>
        <v>Other</v>
      </c>
    </row>
    <row r="6446" spans="1:19" x14ac:dyDescent="0.25">
      <c r="A6446" t="s">
        <v>13024</v>
      </c>
      <c r="B6446" t="s">
        <v>13025</v>
      </c>
      <c r="C6446" t="s">
        <v>13026</v>
      </c>
      <c r="D6446" t="s">
        <v>13026</v>
      </c>
      <c r="F6446" t="s">
        <v>2</v>
      </c>
      <c r="G6446" t="s">
        <v>1</v>
      </c>
      <c r="H6446" s="4" t="b">
        <v>1</v>
      </c>
      <c r="I6446" t="s">
        <v>12094</v>
      </c>
      <c r="J6446" s="4" t="b">
        <v>0</v>
      </c>
      <c r="K6446" t="b">
        <v>0</v>
      </c>
      <c r="L6446" t="b">
        <v>0</v>
      </c>
      <c r="M6446" t="b">
        <v>1</v>
      </c>
      <c r="N6446">
        <f t="shared" si="503"/>
        <v>0</v>
      </c>
      <c r="O6446" s="8" t="str">
        <f t="shared" si="505"/>
        <v>Additional</v>
      </c>
      <c r="Q6446" t="str">
        <f t="shared" si="506"/>
        <v/>
      </c>
      <c r="R6446" t="str">
        <f t="shared" si="504"/>
        <v>Miscellaneous_Blu</v>
      </c>
      <c r="S6446" t="str">
        <f t="shared" si="507"/>
        <v>Other</v>
      </c>
    </row>
    <row r="6447" spans="1:19" x14ac:dyDescent="0.25">
      <c r="A6447" t="s">
        <v>13027</v>
      </c>
      <c r="B6447" t="s">
        <v>13028</v>
      </c>
      <c r="C6447" t="s">
        <v>13027</v>
      </c>
      <c r="D6447" t="s">
        <v>13027</v>
      </c>
      <c r="F6447" t="s">
        <v>2</v>
      </c>
      <c r="G6447" t="s">
        <v>1</v>
      </c>
      <c r="H6447" s="4" t="b">
        <v>1</v>
      </c>
      <c r="I6447" t="s">
        <v>12094</v>
      </c>
      <c r="J6447" s="4" t="b">
        <v>0</v>
      </c>
      <c r="K6447" t="b">
        <v>0</v>
      </c>
      <c r="L6447" t="b">
        <v>0</v>
      </c>
      <c r="M6447" t="b">
        <v>1</v>
      </c>
      <c r="N6447">
        <f t="shared" si="503"/>
        <v>0</v>
      </c>
      <c r="O6447" s="8" t="str">
        <f t="shared" si="505"/>
        <v>Bonding</v>
      </c>
      <c r="Q6447" t="str">
        <f t="shared" si="506"/>
        <v>O-RING</v>
      </c>
      <c r="R6447" t="str">
        <f t="shared" si="504"/>
        <v/>
      </c>
      <c r="S6447" t="str">
        <f t="shared" si="507"/>
        <v>Other</v>
      </c>
    </row>
    <row r="6448" spans="1:19" x14ac:dyDescent="0.25">
      <c r="A6448" t="s">
        <v>13029</v>
      </c>
      <c r="B6448" t="s">
        <v>13028</v>
      </c>
      <c r="C6448" t="s">
        <v>13030</v>
      </c>
      <c r="D6448" t="s">
        <v>13030</v>
      </c>
      <c r="F6448" t="s">
        <v>2</v>
      </c>
      <c r="G6448" t="s">
        <v>1</v>
      </c>
      <c r="H6448" s="4" t="b">
        <v>1</v>
      </c>
      <c r="I6448" t="s">
        <v>12094</v>
      </c>
      <c r="J6448" s="4" t="b">
        <v>0</v>
      </c>
      <c r="K6448" t="b">
        <v>0</v>
      </c>
      <c r="L6448" t="b">
        <v>0</v>
      </c>
      <c r="M6448" t="b">
        <v>1</v>
      </c>
      <c r="N6448">
        <f t="shared" si="503"/>
        <v>0</v>
      </c>
      <c r="O6448" s="8" t="str">
        <f t="shared" si="505"/>
        <v>Bonding</v>
      </c>
      <c r="Q6448" t="str">
        <f t="shared" si="506"/>
        <v/>
      </c>
      <c r="R6448" t="str">
        <f t="shared" si="504"/>
        <v/>
      </c>
      <c r="S6448" t="str">
        <f t="shared" si="507"/>
        <v>Other</v>
      </c>
    </row>
    <row r="6449" spans="1:19" x14ac:dyDescent="0.25">
      <c r="A6449" t="s">
        <v>13031</v>
      </c>
      <c r="C6449" t="s">
        <v>13032</v>
      </c>
      <c r="D6449" t="s">
        <v>13032</v>
      </c>
      <c r="F6449" t="s">
        <v>2</v>
      </c>
      <c r="G6449" t="s">
        <v>242</v>
      </c>
      <c r="H6449" s="4" t="b">
        <v>0</v>
      </c>
      <c r="I6449" t="s">
        <v>496</v>
      </c>
      <c r="J6449" s="4" t="b">
        <v>0</v>
      </c>
      <c r="K6449" t="b">
        <v>0</v>
      </c>
      <c r="L6449" t="b">
        <v>0</v>
      </c>
      <c r="M6449" t="b">
        <v>1</v>
      </c>
      <c r="N6449">
        <f t="shared" si="503"/>
        <v>0</v>
      </c>
      <c r="O6449" s="8" t="str">
        <f t="shared" si="505"/>
        <v>HTS-</v>
      </c>
      <c r="Q6449" t="str">
        <f t="shared" si="506"/>
        <v/>
      </c>
      <c r="R6449" t="str">
        <f t="shared" si="504"/>
        <v>NP_Bon</v>
      </c>
      <c r="S6449" t="str">
        <f t="shared" si="507"/>
        <v>Other</v>
      </c>
    </row>
    <row r="6450" spans="1:19" x14ac:dyDescent="0.25">
      <c r="A6450" t="s">
        <v>13033</v>
      </c>
      <c r="B6450" t="s">
        <v>13034</v>
      </c>
      <c r="C6450" t="s">
        <v>13035</v>
      </c>
      <c r="D6450" t="s">
        <v>13035</v>
      </c>
      <c r="F6450" t="s">
        <v>2</v>
      </c>
      <c r="G6450" t="s">
        <v>1</v>
      </c>
      <c r="H6450" s="4" t="b">
        <v>1</v>
      </c>
      <c r="I6450" t="s">
        <v>12094</v>
      </c>
      <c r="J6450" s="4" t="b">
        <v>0</v>
      </c>
      <c r="K6450" t="b">
        <v>0</v>
      </c>
      <c r="L6450" t="b">
        <v>0</v>
      </c>
      <c r="M6450" t="b">
        <v>1</v>
      </c>
      <c r="N6450">
        <f t="shared" ref="N6450:N6513" si="508">IFERROR(IF(SEARCH(",",D6450,1)-1&gt;10,0,SEARCH(",",D6450,1)-1),0)</f>
        <v>0</v>
      </c>
      <c r="O6450" s="8" t="str">
        <f t="shared" si="505"/>
        <v>BOTTOM</v>
      </c>
      <c r="Q6450" t="str">
        <f t="shared" si="506"/>
        <v/>
      </c>
      <c r="R6450" t="str">
        <f t="shared" ref="R6450:R6513" si="509">IF(LEFT(A6450,3)=LEFT(D6450,3),"",CONCATENATE(I6450, "_",LEFT(A6450,3)))</f>
        <v/>
      </c>
      <c r="S6450" t="str">
        <f t="shared" si="507"/>
        <v>Other</v>
      </c>
    </row>
    <row r="6451" spans="1:19" x14ac:dyDescent="0.25">
      <c r="A6451" t="s">
        <v>13036</v>
      </c>
      <c r="B6451" t="s">
        <v>12405</v>
      </c>
      <c r="C6451" t="s">
        <v>13036</v>
      </c>
      <c r="D6451" t="s">
        <v>13036</v>
      </c>
      <c r="F6451" t="s">
        <v>2</v>
      </c>
      <c r="G6451" t="s">
        <v>1</v>
      </c>
      <c r="H6451" s="4" t="b">
        <v>1</v>
      </c>
      <c r="I6451" t="s">
        <v>12094</v>
      </c>
      <c r="J6451" s="4" t="b">
        <v>0</v>
      </c>
      <c r="K6451" t="b">
        <v>0</v>
      </c>
      <c r="L6451" t="b">
        <v>0</v>
      </c>
      <c r="M6451" t="b">
        <v>1</v>
      </c>
      <c r="N6451">
        <f t="shared" si="508"/>
        <v>0</v>
      </c>
      <c r="O6451" s="8" t="str">
        <f t="shared" si="505"/>
        <v>BOTTOM</v>
      </c>
      <c r="Q6451" t="str">
        <f t="shared" si="506"/>
        <v>PLATE</v>
      </c>
      <c r="R6451" t="str">
        <f t="shared" si="509"/>
        <v/>
      </c>
      <c r="S6451" t="str">
        <f t="shared" si="507"/>
        <v>Other</v>
      </c>
    </row>
    <row r="6452" spans="1:19" x14ac:dyDescent="0.25">
      <c r="A6452" t="s">
        <v>13037</v>
      </c>
      <c r="B6452" t="s">
        <v>12405</v>
      </c>
      <c r="C6452" t="s">
        <v>13037</v>
      </c>
      <c r="D6452" t="s">
        <v>13037</v>
      </c>
      <c r="F6452" t="s">
        <v>2</v>
      </c>
      <c r="G6452" t="s">
        <v>1</v>
      </c>
      <c r="H6452" s="4" t="b">
        <v>1</v>
      </c>
      <c r="I6452" t="s">
        <v>12094</v>
      </c>
      <c r="J6452" s="4" t="b">
        <v>0</v>
      </c>
      <c r="K6452" t="b">
        <v>0</v>
      </c>
      <c r="L6452" t="b">
        <v>0</v>
      </c>
      <c r="M6452" t="b">
        <v>1</v>
      </c>
      <c r="N6452">
        <f t="shared" si="508"/>
        <v>0</v>
      </c>
      <c r="O6452" s="8" t="str">
        <f t="shared" si="505"/>
        <v>BOTTOM</v>
      </c>
      <c r="Q6452" t="str">
        <f t="shared" si="506"/>
        <v>PLATE</v>
      </c>
      <c r="R6452" t="str">
        <f t="shared" si="509"/>
        <v/>
      </c>
      <c r="S6452" t="str">
        <f t="shared" si="507"/>
        <v>Other</v>
      </c>
    </row>
    <row r="6453" spans="1:19" x14ac:dyDescent="0.25">
      <c r="A6453" t="s">
        <v>13038</v>
      </c>
      <c r="B6453" t="s">
        <v>13039</v>
      </c>
      <c r="C6453" t="s">
        <v>13038</v>
      </c>
      <c r="D6453" t="s">
        <v>13038</v>
      </c>
      <c r="F6453" t="s">
        <v>2</v>
      </c>
      <c r="G6453" t="s">
        <v>1</v>
      </c>
      <c r="H6453" s="4" t="b">
        <v>1</v>
      </c>
      <c r="I6453" t="s">
        <v>12094</v>
      </c>
      <c r="J6453" s="4" t="b">
        <v>0</v>
      </c>
      <c r="K6453" t="b">
        <v>0</v>
      </c>
      <c r="L6453" t="b">
        <v>0</v>
      </c>
      <c r="M6453" t="b">
        <v>1</v>
      </c>
      <c r="N6453">
        <f t="shared" si="508"/>
        <v>0</v>
      </c>
      <c r="O6453" s="8" t="str">
        <f t="shared" si="505"/>
        <v>box</v>
      </c>
      <c r="Q6453" t="str">
        <f t="shared" si="506"/>
        <v>PIN</v>
      </c>
      <c r="R6453" t="str">
        <f t="shared" si="509"/>
        <v/>
      </c>
      <c r="S6453" t="str">
        <f t="shared" si="507"/>
        <v>Other</v>
      </c>
    </row>
    <row r="6454" spans="1:19" x14ac:dyDescent="0.25">
      <c r="A6454" t="s">
        <v>13040</v>
      </c>
      <c r="B6454" t="s">
        <v>13041</v>
      </c>
      <c r="C6454" t="s">
        <v>13042</v>
      </c>
      <c r="D6454" t="s">
        <v>13042</v>
      </c>
      <c r="E6454" t="s">
        <v>12987</v>
      </c>
      <c r="F6454" t="s">
        <v>2</v>
      </c>
      <c r="G6454" t="s">
        <v>1</v>
      </c>
      <c r="H6454" s="4" t="b">
        <v>0</v>
      </c>
      <c r="I6454" t="s">
        <v>13043</v>
      </c>
      <c r="J6454" s="4" t="b">
        <v>0</v>
      </c>
      <c r="K6454" t="b">
        <v>0</v>
      </c>
      <c r="L6454" t="b">
        <v>0</v>
      </c>
      <c r="M6454" t="b">
        <v>1</v>
      </c>
      <c r="N6454">
        <f t="shared" si="508"/>
        <v>0</v>
      </c>
      <c r="O6454" s="8" t="str">
        <f t="shared" si="505"/>
        <v>DV</v>
      </c>
      <c r="Q6454" t="str">
        <f t="shared" si="506"/>
        <v>CHMBR</v>
      </c>
      <c r="R6454" t="str">
        <f t="shared" si="509"/>
        <v>MC_BOX</v>
      </c>
      <c r="S6454" t="str">
        <f t="shared" si="507"/>
        <v>Other</v>
      </c>
    </row>
    <row r="6455" spans="1:19" x14ac:dyDescent="0.25">
      <c r="A6455" t="s">
        <v>13044</v>
      </c>
      <c r="C6455" t="s">
        <v>13045</v>
      </c>
      <c r="D6455" t="s">
        <v>13045</v>
      </c>
      <c r="F6455" t="s">
        <v>2</v>
      </c>
      <c r="G6455" t="s">
        <v>242</v>
      </c>
      <c r="H6455" s="4" t="b">
        <v>0</v>
      </c>
      <c r="I6455" t="s">
        <v>12094</v>
      </c>
      <c r="J6455" s="4" t="b">
        <v>0</v>
      </c>
      <c r="K6455" t="b">
        <v>0</v>
      </c>
      <c r="L6455" t="b">
        <v>0</v>
      </c>
      <c r="M6455" t="b">
        <v>1</v>
      </c>
      <c r="N6455">
        <f t="shared" si="508"/>
        <v>7</v>
      </c>
      <c r="O6455" s="8" t="str">
        <f t="shared" si="505"/>
        <v xml:space="preserve"> 1/8" clear plastic</v>
      </c>
      <c r="Q6455" t="str">
        <f t="shared" si="506"/>
        <v/>
      </c>
      <c r="R6455" t="str">
        <f t="shared" si="509"/>
        <v/>
      </c>
      <c r="S6455" t="str">
        <f t="shared" si="507"/>
        <v>Other</v>
      </c>
    </row>
    <row r="6456" spans="1:19" x14ac:dyDescent="0.25">
      <c r="A6456" t="s">
        <v>13046</v>
      </c>
      <c r="B6456" t="s">
        <v>13047</v>
      </c>
      <c r="C6456" t="s">
        <v>13048</v>
      </c>
      <c r="D6456" t="s">
        <v>13048</v>
      </c>
      <c r="F6456" t="s">
        <v>2</v>
      </c>
      <c r="G6456" t="s">
        <v>1</v>
      </c>
      <c r="H6456" s="4" t="b">
        <v>1</v>
      </c>
      <c r="I6456" t="s">
        <v>12094</v>
      </c>
      <c r="J6456" s="4" t="b">
        <v>0</v>
      </c>
      <c r="K6456" t="b">
        <v>0</v>
      </c>
      <c r="L6456" t="b">
        <v>0</v>
      </c>
      <c r="M6456" t="b">
        <v>0</v>
      </c>
      <c r="N6456">
        <f t="shared" si="508"/>
        <v>0</v>
      </c>
      <c r="O6456" s="8" t="str">
        <f t="shared" si="505"/>
        <v>Bubble</v>
      </c>
      <c r="Q6456" t="str">
        <f t="shared" si="506"/>
        <v/>
      </c>
      <c r="R6456" t="str">
        <f t="shared" si="509"/>
        <v/>
      </c>
      <c r="S6456" t="str">
        <f t="shared" si="507"/>
        <v>Other</v>
      </c>
    </row>
    <row r="6457" spans="1:19" x14ac:dyDescent="0.25">
      <c r="A6457" t="s">
        <v>13049</v>
      </c>
      <c r="B6457" t="s">
        <v>13050</v>
      </c>
      <c r="C6457" t="s">
        <v>13051</v>
      </c>
      <c r="D6457" t="s">
        <v>13051</v>
      </c>
      <c r="F6457" t="s">
        <v>2</v>
      </c>
      <c r="G6457" t="s">
        <v>1</v>
      </c>
      <c r="H6457" s="4" t="b">
        <v>1</v>
      </c>
      <c r="I6457" t="s">
        <v>12094</v>
      </c>
      <c r="J6457" s="4" t="b">
        <v>0</v>
      </c>
      <c r="K6457" t="b">
        <v>0</v>
      </c>
      <c r="L6457" t="b">
        <v>0</v>
      </c>
      <c r="M6457" t="b">
        <v>1</v>
      </c>
      <c r="N6457">
        <f t="shared" si="508"/>
        <v>0</v>
      </c>
      <c r="O6457" s="8" t="str">
        <f t="shared" si="505"/>
        <v>DBS48P12LITE</v>
      </c>
      <c r="Q6457" t="str">
        <f t="shared" si="506"/>
        <v/>
      </c>
      <c r="R6457" t="str">
        <f t="shared" si="509"/>
        <v>Miscellaneous_BUB</v>
      </c>
      <c r="S6457" t="str">
        <f t="shared" si="507"/>
        <v>Other</v>
      </c>
    </row>
    <row r="6458" spans="1:19" x14ac:dyDescent="0.25">
      <c r="A6458" t="s">
        <v>13052</v>
      </c>
      <c r="B6458" t="s">
        <v>13053</v>
      </c>
      <c r="C6458" t="s">
        <v>13054</v>
      </c>
      <c r="D6458" t="s">
        <v>13054</v>
      </c>
      <c r="F6458" t="s">
        <v>2</v>
      </c>
      <c r="G6458" t="s">
        <v>1</v>
      </c>
      <c r="H6458" s="4" t="b">
        <v>1</v>
      </c>
      <c r="I6458" t="s">
        <v>12094</v>
      </c>
      <c r="J6458" s="4" t="b">
        <v>0</v>
      </c>
      <c r="K6458" t="b">
        <v>0</v>
      </c>
      <c r="L6458" t="b">
        <v>0</v>
      </c>
      <c r="M6458" t="b">
        <v>1</v>
      </c>
      <c r="N6458">
        <f t="shared" si="508"/>
        <v>0</v>
      </c>
      <c r="O6458" s="8" t="str">
        <f t="shared" si="505"/>
        <v>DBL48P12LITE</v>
      </c>
      <c r="Q6458" t="str">
        <f t="shared" si="506"/>
        <v/>
      </c>
      <c r="R6458" t="str">
        <f t="shared" si="509"/>
        <v>Miscellaneous_BUB</v>
      </c>
      <c r="S6458" t="str">
        <f t="shared" si="507"/>
        <v>Other</v>
      </c>
    </row>
    <row r="6459" spans="1:19" x14ac:dyDescent="0.25">
      <c r="A6459" t="s">
        <v>13055</v>
      </c>
      <c r="B6459" t="s">
        <v>13056</v>
      </c>
      <c r="C6459" t="s">
        <v>13057</v>
      </c>
      <c r="D6459" t="s">
        <v>13057</v>
      </c>
      <c r="F6459" t="s">
        <v>2</v>
      </c>
      <c r="G6459" t="s">
        <v>1</v>
      </c>
      <c r="H6459" s="4" t="b">
        <v>1</v>
      </c>
      <c r="I6459" t="s">
        <v>12094</v>
      </c>
      <c r="J6459" s="4" t="b">
        <v>0</v>
      </c>
      <c r="K6459" t="b">
        <v>0</v>
      </c>
      <c r="L6459" t="b">
        <v>0</v>
      </c>
      <c r="M6459" t="b">
        <v>0</v>
      </c>
      <c r="N6459">
        <f t="shared" si="508"/>
        <v>0</v>
      </c>
      <c r="O6459" s="8" t="str">
        <f t="shared" si="505"/>
        <v>LARGE</v>
      </c>
      <c r="Q6459" t="str">
        <f t="shared" si="506"/>
        <v/>
      </c>
      <c r="R6459" t="str">
        <f t="shared" si="509"/>
        <v>Miscellaneous_BUB</v>
      </c>
      <c r="S6459" t="str">
        <f t="shared" si="507"/>
        <v>Other</v>
      </c>
    </row>
    <row r="6460" spans="1:19" x14ac:dyDescent="0.25">
      <c r="A6460" t="s">
        <v>13058</v>
      </c>
      <c r="B6460" t="s">
        <v>13059</v>
      </c>
      <c r="C6460" t="s">
        <v>13060</v>
      </c>
      <c r="D6460" t="s">
        <v>13060</v>
      </c>
      <c r="F6460" t="s">
        <v>2</v>
      </c>
      <c r="G6460" t="s">
        <v>1</v>
      </c>
      <c r="H6460" s="4" t="b">
        <v>1</v>
      </c>
      <c r="I6460" t="s">
        <v>12094</v>
      </c>
      <c r="J6460" s="4" t="b">
        <v>0</v>
      </c>
      <c r="K6460" t="b">
        <v>0</v>
      </c>
      <c r="L6460" t="b">
        <v>0</v>
      </c>
      <c r="M6460" t="b">
        <v>1</v>
      </c>
      <c r="N6460">
        <f t="shared" si="508"/>
        <v>0</v>
      </c>
      <c r="O6460" s="8" t="str">
        <f t="shared" si="505"/>
        <v>1/8"</v>
      </c>
      <c r="Q6460" t="str">
        <f t="shared" si="506"/>
        <v/>
      </c>
      <c r="R6460" t="str">
        <f t="shared" si="509"/>
        <v>Miscellaneous_BUB</v>
      </c>
      <c r="S6460" t="str">
        <f t="shared" si="507"/>
        <v>Other</v>
      </c>
    </row>
    <row r="6461" spans="1:19" x14ac:dyDescent="0.25">
      <c r="A6461" t="s">
        <v>13061</v>
      </c>
      <c r="B6461" t="s">
        <v>13062</v>
      </c>
      <c r="C6461" t="s">
        <v>13063</v>
      </c>
      <c r="D6461" t="s">
        <v>13063</v>
      </c>
      <c r="F6461" t="s">
        <v>2</v>
      </c>
      <c r="G6461" t="s">
        <v>1</v>
      </c>
      <c r="H6461" s="4" t="b">
        <v>1</v>
      </c>
      <c r="I6461" t="s">
        <v>12094</v>
      </c>
      <c r="J6461" s="4" t="b">
        <v>0</v>
      </c>
      <c r="K6461" t="b">
        <v>0</v>
      </c>
      <c r="L6461" t="b">
        <v>0</v>
      </c>
      <c r="M6461" t="b">
        <v>0</v>
      </c>
      <c r="N6461">
        <f t="shared" si="508"/>
        <v>0</v>
      </c>
      <c r="O6461" s="8" t="str">
        <f t="shared" si="505"/>
        <v>1/8"</v>
      </c>
      <c r="Q6461" t="str">
        <f t="shared" si="506"/>
        <v/>
      </c>
      <c r="R6461" t="str">
        <f t="shared" si="509"/>
        <v>Miscellaneous_BUB</v>
      </c>
      <c r="S6461" t="str">
        <f t="shared" si="507"/>
        <v>Other</v>
      </c>
    </row>
    <row r="6462" spans="1:19" x14ac:dyDescent="0.25">
      <c r="A6462" t="s">
        <v>13064</v>
      </c>
      <c r="B6462" t="s">
        <v>13065</v>
      </c>
      <c r="C6462" t="s">
        <v>13066</v>
      </c>
      <c r="D6462" t="s">
        <v>13066</v>
      </c>
      <c r="F6462" t="s">
        <v>2</v>
      </c>
      <c r="G6462" t="s">
        <v>1</v>
      </c>
      <c r="H6462" s="4" t="b">
        <v>1</v>
      </c>
      <c r="I6462" t="s">
        <v>12094</v>
      </c>
      <c r="J6462" s="4" t="b">
        <v>0</v>
      </c>
      <c r="K6462" t="b">
        <v>0</v>
      </c>
      <c r="L6462" t="b">
        <v>0</v>
      </c>
      <c r="M6462" t="b">
        <v>1</v>
      </c>
      <c r="N6462">
        <f t="shared" si="508"/>
        <v>0</v>
      </c>
      <c r="O6462" s="8" t="str">
        <f t="shared" si="505"/>
        <v>98164A218</v>
      </c>
      <c r="Q6462" t="str">
        <f t="shared" si="506"/>
        <v/>
      </c>
      <c r="R6462" t="str">
        <f t="shared" si="509"/>
        <v>Miscellaneous_But</v>
      </c>
      <c r="S6462" t="str">
        <f t="shared" si="507"/>
        <v>Other</v>
      </c>
    </row>
    <row r="6463" spans="1:19" x14ac:dyDescent="0.25">
      <c r="A6463" t="s">
        <v>13067</v>
      </c>
      <c r="B6463" t="s">
        <v>13068</v>
      </c>
      <c r="C6463" t="s">
        <v>13069</v>
      </c>
      <c r="D6463" t="s">
        <v>13069</v>
      </c>
      <c r="F6463" t="s">
        <v>2</v>
      </c>
      <c r="G6463" t="s">
        <v>1</v>
      </c>
      <c r="H6463" s="4" t="b">
        <v>1</v>
      </c>
      <c r="I6463" t="s">
        <v>12094</v>
      </c>
      <c r="J6463" s="4" t="b">
        <v>0</v>
      </c>
      <c r="K6463" t="b">
        <v>0</v>
      </c>
      <c r="L6463" t="b">
        <v>0</v>
      </c>
      <c r="M6463" t="b">
        <v>1</v>
      </c>
      <c r="N6463">
        <f t="shared" si="508"/>
        <v>0</v>
      </c>
      <c r="O6463" s="8" t="str">
        <f t="shared" si="505"/>
        <v>Torx-Drive</v>
      </c>
      <c r="Q6463" t="str">
        <f t="shared" si="506"/>
        <v/>
      </c>
      <c r="R6463" t="str">
        <f t="shared" si="509"/>
        <v>Miscellaneous_But</v>
      </c>
      <c r="S6463" t="str">
        <f t="shared" si="507"/>
        <v>Other</v>
      </c>
    </row>
    <row r="6464" spans="1:19" x14ac:dyDescent="0.25">
      <c r="A6464" t="s">
        <v>13070</v>
      </c>
      <c r="B6464" t="s">
        <v>13071</v>
      </c>
      <c r="C6464" t="s">
        <v>13070</v>
      </c>
      <c r="D6464" t="s">
        <v>13070</v>
      </c>
      <c r="E6464" t="s">
        <v>272</v>
      </c>
      <c r="F6464" t="s">
        <v>2</v>
      </c>
      <c r="G6464" t="s">
        <v>1</v>
      </c>
      <c r="H6464" s="4" t="b">
        <v>0</v>
      </c>
      <c r="I6464" t="s">
        <v>271</v>
      </c>
      <c r="J6464" s="4" t="b">
        <v>0</v>
      </c>
      <c r="K6464" t="b">
        <v>0</v>
      </c>
      <c r="L6464" t="b">
        <v>0</v>
      </c>
      <c r="M6464" t="b">
        <v>1</v>
      </c>
      <c r="N6464">
        <f t="shared" si="508"/>
        <v>0</v>
      </c>
      <c r="O6464" s="8" t="str">
        <f t="shared" si="505"/>
        <v>Buy</v>
      </c>
      <c r="Q6464" t="str">
        <f t="shared" si="506"/>
        <v/>
      </c>
      <c r="R6464" t="str">
        <f t="shared" si="509"/>
        <v/>
      </c>
      <c r="S6464" t="str">
        <f t="shared" si="507"/>
        <v>Other</v>
      </c>
    </row>
    <row r="6465" spans="1:19" x14ac:dyDescent="0.25">
      <c r="A6465" t="s">
        <v>13072</v>
      </c>
      <c r="B6465" t="s">
        <v>13073</v>
      </c>
      <c r="C6465" t="s">
        <v>13074</v>
      </c>
      <c r="D6465" t="s">
        <v>13074</v>
      </c>
      <c r="F6465" t="s">
        <v>2</v>
      </c>
      <c r="G6465" t="s">
        <v>1</v>
      </c>
      <c r="H6465" s="4" t="b">
        <v>1</v>
      </c>
      <c r="I6465" t="s">
        <v>12094</v>
      </c>
      <c r="J6465" s="4" t="b">
        <v>0</v>
      </c>
      <c r="K6465" t="b">
        <v>0</v>
      </c>
      <c r="L6465" t="b">
        <v>0</v>
      </c>
      <c r="M6465" t="b">
        <v>0</v>
      </c>
      <c r="N6465">
        <f t="shared" si="508"/>
        <v>0</v>
      </c>
      <c r="O6465" s="8" t="str">
        <f t="shared" si="505"/>
        <v>RSC</v>
      </c>
      <c r="Q6465" t="str">
        <f t="shared" si="506"/>
        <v/>
      </c>
      <c r="R6465" t="str">
        <f t="shared" si="509"/>
        <v>Miscellaneous_BX1</v>
      </c>
      <c r="S6465" t="str">
        <f t="shared" si="507"/>
        <v>Other</v>
      </c>
    </row>
    <row r="6466" spans="1:19" x14ac:dyDescent="0.25">
      <c r="A6466" t="s">
        <v>13075</v>
      </c>
      <c r="B6466" t="s">
        <v>13076</v>
      </c>
      <c r="C6466" t="s">
        <v>13077</v>
      </c>
      <c r="D6466" t="s">
        <v>13077</v>
      </c>
      <c r="E6466" t="s">
        <v>12987</v>
      </c>
      <c r="F6466" t="s">
        <v>2</v>
      </c>
      <c r="G6466" t="s">
        <v>1</v>
      </c>
      <c r="H6466" s="4" t="b">
        <v>1</v>
      </c>
      <c r="I6466" t="s">
        <v>1320</v>
      </c>
      <c r="J6466" s="4" t="b">
        <v>0</v>
      </c>
      <c r="K6466" t="b">
        <v>0</v>
      </c>
      <c r="L6466" t="b">
        <v>0</v>
      </c>
      <c r="M6466" t="b">
        <v>1</v>
      </c>
      <c r="N6466">
        <f t="shared" si="508"/>
        <v>0</v>
      </c>
      <c r="O6466" s="8" t="str">
        <f t="shared" si="505"/>
        <v>R49</v>
      </c>
      <c r="Q6466" t="str">
        <f t="shared" si="506"/>
        <v/>
      </c>
      <c r="R6466" t="str">
        <f t="shared" si="509"/>
        <v>HARDWARE_BX1</v>
      </c>
      <c r="S6466" t="str">
        <f t="shared" si="507"/>
        <v>Other</v>
      </c>
    </row>
    <row r="6467" spans="1:19" x14ac:dyDescent="0.25">
      <c r="A6467" t="s">
        <v>13078</v>
      </c>
      <c r="B6467" t="s">
        <v>13079</v>
      </c>
      <c r="C6467" t="s">
        <v>13080</v>
      </c>
      <c r="D6467" t="s">
        <v>13080</v>
      </c>
      <c r="F6467" t="s">
        <v>2</v>
      </c>
      <c r="G6467" t="s">
        <v>1</v>
      </c>
      <c r="H6467" s="4" t="b">
        <v>1</v>
      </c>
      <c r="I6467" t="s">
        <v>12094</v>
      </c>
      <c r="J6467" s="4" t="b">
        <v>0</v>
      </c>
      <c r="K6467" t="b">
        <v>0</v>
      </c>
      <c r="L6467" t="b">
        <v>0</v>
      </c>
      <c r="M6467" t="b">
        <v>0</v>
      </c>
      <c r="N6467">
        <f t="shared" si="508"/>
        <v>0</v>
      </c>
      <c r="O6467" s="8" t="str">
        <f t="shared" ref="O6467:O6530" si="510">IF(N6467=0,    LEFT(D6467,SEARCH(" ", D6467,1)-1),    RIGHT(D6467,LEN(D6467)-N6467-1))</f>
        <v>R758</v>
      </c>
      <c r="Q6467" t="str">
        <f t="shared" ref="Q6467:Q6530" si="511">IF(ISERROR(SEARCH("AMAT",D6467,1)),IF(ISERROR(SEARCH("CHAWK",D6467,1)),IF(ISERROR(SEARCH("ASSY",D6467,1)), IF(ISERROR(SEARCH("SUB CON",I6467, 1)),IF(ISERROR(SEARCH("SUB",E6467, 1)),IF(AND(ISERROR(SEARCH("PKG",D6467,1)), ISERROR(SEARCH("LBL",D6467,1)), ISERROR(SEARCH("LABEL",D6467,1))),IF(ISERROR(SEARCH("WLDM*",D6467,1)),IF(ISERROR(SEARCH("DOOR",D6467,1)),IF(ISERROR(SEARCH("SPCR",D6467,1)), IF(AND(ISERROR(SEARCH("ORING",D6467,1)), ISERROR(SEARCH("O-RING",D6467,1))),IF(ISERROR(SEARCH("TUBE*",D6467,1)),IF(ISERROR(SEARCH("ADPTR",D6467,1)), IF(ISERROR(SEARCH("PIN",D6467,1)), IF(ISERROR(SEARCH("LATCH",D6467,1)),IF(ISERROR(SEARCH("BASE",D6467,1)),IF(AND(ISERROR(SEARCH("INSERT",D6467,1)), ISERROR(SEARCH("INSR",D6467,1))),IF(ISERROR(SEARCH("TOMBSTONE",D6467,1)),IF(ISERROR(SEARCH("TOOL",D6467,1)),IF(ISERROR(SEARCH("GD?",D6467,1)), IF(AND(ISERROR(SEARCH("SHIELD",D6467,1)),ISERROR(SEARCH("SHLD",D6467,1))),IF(ISERROR(SEARCH("CARRIER",D6467,1)),IF(ISERROR(SEARCH("LID?",D6467,1)),IF(ISERROR(SEARCH("BRKT",D6467,1)),IF(ISERROR(SEARCH("RTRN",D6467,1)),IF(ISERROR(SEARCH("RETAINER",D6467,1)),IF(ISERROR(SEARCH("HSG",D6467,1)),IF(ISERROR(SEARCH("PLATE",D6467,1)),IF(ISERROR(SEARCH("SNSR",D6467,1)),IF(AND(ISERROR(SEARCH("PANEL",D6467,1)), ISERROR(SEARCH("PNL",D6467,1))),IF(ISERROR(SEARCH("BLK",D6467,1)),IF(ISERROR(SEARCH("DUCT",D6467,1)),IF(ISERROR(SEARCH("GASKET",D6467,1)),IF(AND(ISERROR(SEARCH("SHAFT",D6467,1)),ISERROR(SEARCH("ROD",D6467,1))),IF(ISERROR(SEARCH("RING",D6467,1)),IF(ISERROR(SEARCH("RESTRICT*",D6467,1)),IF(ISERROR(SEARCH("TANK",D6467,1)),IF(ISERROR(SEARCH("GENERATOR",D6467,1)),IF(ISERROR(SEARCH("FXTR",D6467,1)),IF(ISERROR(SEARCH("MAGNET",D6467,1)),IF(ISERROR(SEARCH("CLAMP",D6467,1)),IF(ISERROR(SEARCH("BAYONET",D6467,1)),IF(ISERROR(SEARCH("HSNG",D6467,1)),IF(ISERROR(SEARCH("PLUG",D6467,1)),IF(ISERROR(SEARCH("PLX",D6467,1)),IF(ISERROR(SEARCH("WAFER",D6467,1)),IF(ISERROR(SEARCH("MANIFOLD",D6467,1)),IF(AND(ISERROR(SEARCH("ALU* ",D6467)),LEFT(D6467,N6467)&lt;&gt;"AL"&amp;","), IF(ISERROR(SEARCH("INJCTR",D6467,1)),IF(AND(ISERROR(SEARCH("CVR",D6467,1)),ISERROR(SEARCH("COV?", D6467,1)), ISERROR(SEARCH("CV?",D6467,1))), IF(ISERROR(SEARCH("WDO",D6467,1)),IF(ISERROR(SEARCH("SHEET",D6467,1)),IF(ISERROR(SEARCH("SHIM",D6467,1)),IF(AND(ISERROR(SEARCH("CHMBR",D6467,1)), ISERROR(SEARCH("CHAMBER",D6467,1))),"","CHMBR"),"SHIM"),"Sheet"),"WINDOW"),"COVER"),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467" t="str">
        <f t="shared" si="509"/>
        <v>Miscellaneous_BX1</v>
      </c>
      <c r="S6467" t="str">
        <f t="shared" ref="S6467:S6530" si="512">IF(ISERROR(SEARCH("UHMW*", D6467,1)),IF(ISERROR(SEARCH("PEEK", D6467,1)),IF(AND(ISERROR(SEARCH("PTFE", D6467,1)),ISERROR(SEARCH("Teflon", D6467,1))),IF(ISERROR(SEARCH("PVDF", D6467,1)),IF(ISERROR(SEARCH("HDL", D6467,1)),IF(ISERROR(SEARCH("PET", D6467,1)),IF(ISERROR(SEARCH("ABS", D6467,1)), IF(ISERROR(SEARCH("ACRYL*", D6467,1)), IF(ISERROR(SEARCH("POLYCAR?", D6467,1)),IF(ISERROR(SEARCH("ALUM?", D6467,1)),IF(ISERROR(SEARCH("METAL", I6467,1)),IF(ISERROR(SEARCH("?PVC", D6467,1)),IF(ISERROR(SEARCH("PLASTIC", I6467, 1)),"Other", "PLASTIC"),"PVC"),"METAL"),"ALUM"),"POLYCARB"), "ACRYLIC"), "ABS"), "PET"), "HDL"), "PVDF"), "PTFE"), "PEEK"), "UHMW-PE")</f>
        <v>Other</v>
      </c>
    </row>
    <row r="6468" spans="1:19" x14ac:dyDescent="0.25">
      <c r="A6468" t="s">
        <v>13081</v>
      </c>
      <c r="B6468" t="s">
        <v>13082</v>
      </c>
      <c r="C6468" t="s">
        <v>13083</v>
      </c>
      <c r="D6468" t="s">
        <v>13083</v>
      </c>
      <c r="E6468" t="s">
        <v>12987</v>
      </c>
      <c r="F6468" t="s">
        <v>2</v>
      </c>
      <c r="G6468" t="s">
        <v>1</v>
      </c>
      <c r="H6468" s="4" t="b">
        <v>1</v>
      </c>
      <c r="I6468" t="s">
        <v>1320</v>
      </c>
      <c r="J6468" s="4" t="b">
        <v>0</v>
      </c>
      <c r="K6468" t="b">
        <v>0</v>
      </c>
      <c r="L6468" t="b">
        <v>0</v>
      </c>
      <c r="M6468" t="b">
        <v>1</v>
      </c>
      <c r="N6468">
        <f t="shared" si="508"/>
        <v>0</v>
      </c>
      <c r="O6468" s="8" t="str">
        <f t="shared" si="510"/>
        <v>R501</v>
      </c>
      <c r="Q6468" t="str">
        <f t="shared" si="511"/>
        <v/>
      </c>
      <c r="R6468" t="str">
        <f t="shared" si="509"/>
        <v>HARDWARE_BX1</v>
      </c>
      <c r="S6468" t="str">
        <f t="shared" si="512"/>
        <v>Other</v>
      </c>
    </row>
    <row r="6469" spans="1:19" x14ac:dyDescent="0.25">
      <c r="A6469" t="s">
        <v>13084</v>
      </c>
      <c r="B6469" t="s">
        <v>13085</v>
      </c>
      <c r="C6469" t="s">
        <v>13086</v>
      </c>
      <c r="D6469" t="s">
        <v>13086</v>
      </c>
      <c r="F6469" t="s">
        <v>2</v>
      </c>
      <c r="G6469" t="s">
        <v>1</v>
      </c>
      <c r="H6469" s="4" t="b">
        <v>1</v>
      </c>
      <c r="I6469" t="s">
        <v>12094</v>
      </c>
      <c r="J6469" s="4" t="b">
        <v>0</v>
      </c>
      <c r="K6469" t="b">
        <v>0</v>
      </c>
      <c r="L6469" t="b">
        <v>0</v>
      </c>
      <c r="M6469" t="b">
        <v>1</v>
      </c>
      <c r="N6469">
        <f t="shared" si="508"/>
        <v>0</v>
      </c>
      <c r="O6469" s="8" t="str">
        <f t="shared" si="510"/>
        <v>BOX</v>
      </c>
      <c r="Q6469" t="str">
        <f t="shared" si="511"/>
        <v/>
      </c>
      <c r="R6469" t="str">
        <f t="shared" si="509"/>
        <v>Miscellaneous_BX1</v>
      </c>
      <c r="S6469" t="str">
        <f t="shared" si="512"/>
        <v>Other</v>
      </c>
    </row>
    <row r="6470" spans="1:19" x14ac:dyDescent="0.25">
      <c r="A6470" t="s">
        <v>13087</v>
      </c>
      <c r="B6470" t="s">
        <v>13088</v>
      </c>
      <c r="C6470" t="s">
        <v>13089</v>
      </c>
      <c r="D6470" t="s">
        <v>13089</v>
      </c>
      <c r="F6470" t="s">
        <v>2</v>
      </c>
      <c r="G6470" t="s">
        <v>1</v>
      </c>
      <c r="H6470" s="4" t="b">
        <v>0</v>
      </c>
      <c r="I6470" t="s">
        <v>12094</v>
      </c>
      <c r="J6470" s="4" t="b">
        <v>0</v>
      </c>
      <c r="K6470" t="b">
        <v>0</v>
      </c>
      <c r="L6470" t="b">
        <v>0</v>
      </c>
      <c r="M6470" t="b">
        <v>1</v>
      </c>
      <c r="N6470">
        <f t="shared" si="508"/>
        <v>0</v>
      </c>
      <c r="O6470" s="8" t="str">
        <f t="shared" si="510"/>
        <v>STOCK</v>
      </c>
      <c r="Q6470" t="str">
        <f t="shared" si="511"/>
        <v/>
      </c>
      <c r="R6470" t="str">
        <f t="shared" si="509"/>
        <v>Miscellaneous_BX2</v>
      </c>
      <c r="S6470" t="str">
        <f t="shared" si="512"/>
        <v>Other</v>
      </c>
    </row>
    <row r="6471" spans="1:19" x14ac:dyDescent="0.25">
      <c r="A6471" t="s">
        <v>13090</v>
      </c>
      <c r="B6471" t="s">
        <v>13088</v>
      </c>
      <c r="C6471" t="s">
        <v>13091</v>
      </c>
      <c r="D6471" t="s">
        <v>13091</v>
      </c>
      <c r="F6471" t="s">
        <v>2</v>
      </c>
      <c r="G6471" t="s">
        <v>1</v>
      </c>
      <c r="H6471" s="4" t="b">
        <v>0</v>
      </c>
      <c r="I6471" t="s">
        <v>12094</v>
      </c>
      <c r="J6471" s="4" t="b">
        <v>0</v>
      </c>
      <c r="K6471" t="b">
        <v>0</v>
      </c>
      <c r="L6471" t="b">
        <v>0</v>
      </c>
      <c r="M6471" t="b">
        <v>1</v>
      </c>
      <c r="N6471">
        <f t="shared" si="508"/>
        <v>9</v>
      </c>
      <c r="O6471" s="8" t="str">
        <f t="shared" si="510"/>
        <v xml:space="preserve"> 20X20X24" RSC KRAFT_x001E_PN.R508</v>
      </c>
      <c r="Q6471" t="str">
        <f t="shared" si="511"/>
        <v/>
      </c>
      <c r="R6471" t="str">
        <f t="shared" si="509"/>
        <v>Miscellaneous_BX2</v>
      </c>
      <c r="S6471" t="str">
        <f t="shared" si="512"/>
        <v>Other</v>
      </c>
    </row>
    <row r="6472" spans="1:19" x14ac:dyDescent="0.25">
      <c r="A6472" t="s">
        <v>13092</v>
      </c>
      <c r="B6472" t="s">
        <v>13088</v>
      </c>
      <c r="C6472" t="s">
        <v>13093</v>
      </c>
      <c r="D6472" t="s">
        <v>13093</v>
      </c>
      <c r="F6472" t="s">
        <v>2</v>
      </c>
      <c r="G6472" t="s">
        <v>1</v>
      </c>
      <c r="H6472" s="4" t="b">
        <v>1</v>
      </c>
      <c r="I6472" t="s">
        <v>12094</v>
      </c>
      <c r="J6472" s="4" t="b">
        <v>0</v>
      </c>
      <c r="K6472" t="b">
        <v>0</v>
      </c>
      <c r="L6472" t="b">
        <v>0</v>
      </c>
      <c r="M6472" t="b">
        <v>0</v>
      </c>
      <c r="N6472">
        <f t="shared" si="508"/>
        <v>0</v>
      </c>
      <c r="O6472" s="8" t="str">
        <f t="shared" si="510"/>
        <v>STOCK</v>
      </c>
      <c r="Q6472" t="str">
        <f t="shared" si="511"/>
        <v/>
      </c>
      <c r="R6472" t="str">
        <f t="shared" si="509"/>
        <v>Miscellaneous_BX2</v>
      </c>
      <c r="S6472" t="str">
        <f t="shared" si="512"/>
        <v>Other</v>
      </c>
    </row>
    <row r="6473" spans="1:19" x14ac:dyDescent="0.25">
      <c r="A6473" t="s">
        <v>13094</v>
      </c>
      <c r="B6473" t="s">
        <v>13088</v>
      </c>
      <c r="C6473" t="s">
        <v>13095</v>
      </c>
      <c r="D6473" t="s">
        <v>13095</v>
      </c>
      <c r="F6473" t="s">
        <v>2</v>
      </c>
      <c r="G6473" t="s">
        <v>1</v>
      </c>
      <c r="H6473" s="4" t="b">
        <v>0</v>
      </c>
      <c r="I6473" t="s">
        <v>12094</v>
      </c>
      <c r="J6473" s="4" t="b">
        <v>0</v>
      </c>
      <c r="K6473" t="b">
        <v>0</v>
      </c>
      <c r="L6473" t="b">
        <v>0</v>
      </c>
      <c r="M6473" t="b">
        <v>1</v>
      </c>
      <c r="N6473">
        <f t="shared" si="508"/>
        <v>0</v>
      </c>
      <c r="O6473" s="8" t="str">
        <f t="shared" si="510"/>
        <v>STOCK</v>
      </c>
      <c r="Q6473" t="str">
        <f t="shared" si="511"/>
        <v/>
      </c>
      <c r="R6473" t="str">
        <f t="shared" si="509"/>
        <v>Miscellaneous_BX2</v>
      </c>
      <c r="S6473" t="str">
        <f t="shared" si="512"/>
        <v>Other</v>
      </c>
    </row>
    <row r="6474" spans="1:19" x14ac:dyDescent="0.25">
      <c r="A6474" t="s">
        <v>13096</v>
      </c>
      <c r="B6474" t="s">
        <v>13097</v>
      </c>
      <c r="C6474" t="s">
        <v>13098</v>
      </c>
      <c r="D6474" t="s">
        <v>13098</v>
      </c>
      <c r="E6474" t="s">
        <v>12987</v>
      </c>
      <c r="F6474" t="s">
        <v>2</v>
      </c>
      <c r="G6474" t="s">
        <v>1</v>
      </c>
      <c r="H6474" s="4" t="b">
        <v>1</v>
      </c>
      <c r="I6474" t="s">
        <v>12094</v>
      </c>
      <c r="J6474" s="4" t="b">
        <v>0</v>
      </c>
      <c r="K6474" t="b">
        <v>0</v>
      </c>
      <c r="L6474" t="b">
        <v>0</v>
      </c>
      <c r="M6474" t="b">
        <v>1</v>
      </c>
      <c r="N6474">
        <f t="shared" si="508"/>
        <v>0</v>
      </c>
      <c r="O6474" s="8" t="str">
        <f t="shared" si="510"/>
        <v>R578</v>
      </c>
      <c r="Q6474" t="str">
        <f t="shared" si="511"/>
        <v/>
      </c>
      <c r="R6474" t="str">
        <f t="shared" si="509"/>
        <v>Miscellaneous_BX2</v>
      </c>
      <c r="S6474" t="str">
        <f t="shared" si="512"/>
        <v>Other</v>
      </c>
    </row>
    <row r="6475" spans="1:19" x14ac:dyDescent="0.25">
      <c r="A6475" t="s">
        <v>13099</v>
      </c>
      <c r="B6475" t="s">
        <v>13088</v>
      </c>
      <c r="C6475" t="s">
        <v>13100</v>
      </c>
      <c r="D6475" t="s">
        <v>13100</v>
      </c>
      <c r="F6475" t="s">
        <v>2</v>
      </c>
      <c r="G6475" t="s">
        <v>1</v>
      </c>
      <c r="H6475" s="4" t="b">
        <v>0</v>
      </c>
      <c r="I6475" t="s">
        <v>12094</v>
      </c>
      <c r="J6475" s="4" t="b">
        <v>0</v>
      </c>
      <c r="K6475" t="b">
        <v>0</v>
      </c>
      <c r="L6475" t="b">
        <v>0</v>
      </c>
      <c r="M6475" t="b">
        <v>1</v>
      </c>
      <c r="N6475">
        <f t="shared" si="508"/>
        <v>0</v>
      </c>
      <c r="O6475" s="8" t="str">
        <f t="shared" si="510"/>
        <v>STOCK</v>
      </c>
      <c r="Q6475" t="str">
        <f t="shared" si="511"/>
        <v/>
      </c>
      <c r="R6475" t="str">
        <f t="shared" si="509"/>
        <v>Miscellaneous_BX2</v>
      </c>
      <c r="S6475" t="str">
        <f t="shared" si="512"/>
        <v>Other</v>
      </c>
    </row>
    <row r="6476" spans="1:19" x14ac:dyDescent="0.25">
      <c r="A6476" t="s">
        <v>13101</v>
      </c>
      <c r="B6476" t="s">
        <v>13102</v>
      </c>
      <c r="C6476" t="s">
        <v>13103</v>
      </c>
      <c r="D6476" t="s">
        <v>13103</v>
      </c>
      <c r="F6476" t="s">
        <v>2</v>
      </c>
      <c r="G6476" t="s">
        <v>1</v>
      </c>
      <c r="H6476" s="4" t="b">
        <v>0</v>
      </c>
      <c r="I6476" t="s">
        <v>12094</v>
      </c>
      <c r="J6476" s="4" t="b">
        <v>0</v>
      </c>
      <c r="K6476" t="b">
        <v>0</v>
      </c>
      <c r="L6476" t="b">
        <v>0</v>
      </c>
      <c r="M6476" t="b">
        <v>1</v>
      </c>
      <c r="N6476">
        <f t="shared" si="508"/>
        <v>0</v>
      </c>
      <c r="O6476" s="8" t="str">
        <f t="shared" si="510"/>
        <v>RSC</v>
      </c>
      <c r="Q6476" t="str">
        <f t="shared" si="511"/>
        <v/>
      </c>
      <c r="R6476" t="str">
        <f t="shared" si="509"/>
        <v>Miscellaneous_BX2</v>
      </c>
      <c r="S6476" t="str">
        <f t="shared" si="512"/>
        <v>Other</v>
      </c>
    </row>
    <row r="6477" spans="1:19" x14ac:dyDescent="0.25">
      <c r="A6477" t="s">
        <v>13104</v>
      </c>
      <c r="B6477" t="s">
        <v>13088</v>
      </c>
      <c r="C6477" t="s">
        <v>13105</v>
      </c>
      <c r="D6477" t="s">
        <v>13105</v>
      </c>
      <c r="F6477" t="s">
        <v>2</v>
      </c>
      <c r="G6477" t="s">
        <v>1</v>
      </c>
      <c r="H6477" s="4" t="b">
        <v>1</v>
      </c>
      <c r="I6477" t="s">
        <v>12094</v>
      </c>
      <c r="J6477" s="4" t="b">
        <v>0</v>
      </c>
      <c r="K6477" t="b">
        <v>0</v>
      </c>
      <c r="L6477" t="b">
        <v>0</v>
      </c>
      <c r="M6477" t="b">
        <v>1</v>
      </c>
      <c r="N6477">
        <f t="shared" si="508"/>
        <v>0</v>
      </c>
      <c r="O6477" s="8" t="str">
        <f t="shared" si="510"/>
        <v>STOCK</v>
      </c>
      <c r="Q6477" t="str">
        <f t="shared" si="511"/>
        <v/>
      </c>
      <c r="R6477" t="str">
        <f t="shared" si="509"/>
        <v>Miscellaneous_BX2</v>
      </c>
      <c r="S6477" t="str">
        <f t="shared" si="512"/>
        <v>Other</v>
      </c>
    </row>
    <row r="6478" spans="1:19" x14ac:dyDescent="0.25">
      <c r="A6478" t="s">
        <v>13106</v>
      </c>
      <c r="B6478" t="s">
        <v>13107</v>
      </c>
      <c r="C6478" t="s">
        <v>13108</v>
      </c>
      <c r="D6478" t="s">
        <v>13108</v>
      </c>
      <c r="F6478" t="s">
        <v>2</v>
      </c>
      <c r="G6478" t="s">
        <v>1</v>
      </c>
      <c r="H6478" s="4" t="b">
        <v>0</v>
      </c>
      <c r="I6478" t="s">
        <v>12094</v>
      </c>
      <c r="J6478" s="4" t="b">
        <v>0</v>
      </c>
      <c r="K6478" t="b">
        <v>0</v>
      </c>
      <c r="L6478" t="b">
        <v>0</v>
      </c>
      <c r="M6478" t="b">
        <v>1</v>
      </c>
      <c r="N6478">
        <f t="shared" si="508"/>
        <v>0</v>
      </c>
      <c r="O6478" s="8" t="str">
        <f t="shared" si="510"/>
        <v>Box</v>
      </c>
      <c r="Q6478" t="str">
        <f t="shared" si="511"/>
        <v/>
      </c>
      <c r="R6478" t="str">
        <f t="shared" si="509"/>
        <v>Miscellaneous_BX2</v>
      </c>
      <c r="S6478" t="str">
        <f t="shared" si="512"/>
        <v>Other</v>
      </c>
    </row>
    <row r="6479" spans="1:19" x14ac:dyDescent="0.25">
      <c r="A6479" t="s">
        <v>13109</v>
      </c>
      <c r="B6479" t="s">
        <v>13110</v>
      </c>
      <c r="C6479" t="s">
        <v>13111</v>
      </c>
      <c r="D6479" t="s">
        <v>13111</v>
      </c>
      <c r="F6479" t="s">
        <v>2</v>
      </c>
      <c r="G6479" t="s">
        <v>1</v>
      </c>
      <c r="H6479" s="4" t="b">
        <v>1</v>
      </c>
      <c r="I6479" t="s">
        <v>12094</v>
      </c>
      <c r="J6479" s="4" t="b">
        <v>0</v>
      </c>
      <c r="K6479" t="b">
        <v>0</v>
      </c>
      <c r="L6479" t="b">
        <v>0</v>
      </c>
      <c r="M6479" t="b">
        <v>0</v>
      </c>
      <c r="N6479">
        <f t="shared" si="508"/>
        <v>0</v>
      </c>
      <c r="O6479" s="8" t="str">
        <f t="shared" si="510"/>
        <v>R280</v>
      </c>
      <c r="Q6479" t="str">
        <f t="shared" si="511"/>
        <v/>
      </c>
      <c r="R6479" t="str">
        <f t="shared" si="509"/>
        <v>Miscellaneous_BX3</v>
      </c>
      <c r="S6479" t="str">
        <f t="shared" si="512"/>
        <v>Other</v>
      </c>
    </row>
    <row r="6480" spans="1:19" x14ac:dyDescent="0.25">
      <c r="A6480" t="s">
        <v>13112</v>
      </c>
      <c r="B6480" t="s">
        <v>13113</v>
      </c>
      <c r="C6480" t="s">
        <v>13114</v>
      </c>
      <c r="D6480" t="s">
        <v>13114</v>
      </c>
      <c r="F6480" t="s">
        <v>2</v>
      </c>
      <c r="G6480" t="s">
        <v>1</v>
      </c>
      <c r="H6480" s="4" t="b">
        <v>1</v>
      </c>
      <c r="I6480" t="s">
        <v>12094</v>
      </c>
      <c r="J6480" s="4" t="b">
        <v>0</v>
      </c>
      <c r="K6480" t="b">
        <v>0</v>
      </c>
      <c r="L6480" t="b">
        <v>0</v>
      </c>
      <c r="M6480" t="b">
        <v>1</v>
      </c>
      <c r="N6480">
        <f t="shared" si="508"/>
        <v>0</v>
      </c>
      <c r="O6480" s="8" t="str">
        <f t="shared" si="510"/>
        <v>R636-AJAX</v>
      </c>
      <c r="Q6480" t="str">
        <f t="shared" si="511"/>
        <v/>
      </c>
      <c r="R6480" t="str">
        <f t="shared" si="509"/>
        <v>Miscellaneous_BX3</v>
      </c>
      <c r="S6480" t="str">
        <f t="shared" si="512"/>
        <v>Other</v>
      </c>
    </row>
    <row r="6481" spans="1:19" x14ac:dyDescent="0.25">
      <c r="A6481" t="s">
        <v>13115</v>
      </c>
      <c r="B6481" t="s">
        <v>13116</v>
      </c>
      <c r="C6481" t="s">
        <v>13117</v>
      </c>
      <c r="D6481" t="s">
        <v>13117</v>
      </c>
      <c r="F6481" t="s">
        <v>2</v>
      </c>
      <c r="G6481" t="s">
        <v>1</v>
      </c>
      <c r="H6481" s="4" t="b">
        <v>0</v>
      </c>
      <c r="I6481" t="s">
        <v>12094</v>
      </c>
      <c r="J6481" s="4" t="b">
        <v>0</v>
      </c>
      <c r="K6481" t="b">
        <v>0</v>
      </c>
      <c r="L6481" t="b">
        <v>0</v>
      </c>
      <c r="M6481" t="b">
        <v>1</v>
      </c>
      <c r="N6481">
        <f t="shared" si="508"/>
        <v>0</v>
      </c>
      <c r="O6481" s="8" t="str">
        <f t="shared" si="510"/>
        <v>R148</v>
      </c>
      <c r="Q6481" t="str">
        <f t="shared" si="511"/>
        <v/>
      </c>
      <c r="R6481" t="str">
        <f t="shared" si="509"/>
        <v>Miscellaneous_BX3</v>
      </c>
      <c r="S6481" t="str">
        <f t="shared" si="512"/>
        <v>Other</v>
      </c>
    </row>
    <row r="6482" spans="1:19" x14ac:dyDescent="0.25">
      <c r="A6482" t="s">
        <v>13118</v>
      </c>
      <c r="B6482" t="s">
        <v>13119</v>
      </c>
      <c r="C6482" t="s">
        <v>13120</v>
      </c>
      <c r="D6482" t="s">
        <v>13120</v>
      </c>
      <c r="F6482" t="s">
        <v>2</v>
      </c>
      <c r="G6482" t="s">
        <v>1</v>
      </c>
      <c r="H6482" s="4" t="b">
        <v>1</v>
      </c>
      <c r="I6482" t="s">
        <v>12094</v>
      </c>
      <c r="J6482" s="4" t="b">
        <v>0</v>
      </c>
      <c r="K6482" t="b">
        <v>0</v>
      </c>
      <c r="L6482" t="b">
        <v>0</v>
      </c>
      <c r="M6482" t="b">
        <v>0</v>
      </c>
      <c r="N6482">
        <f t="shared" si="508"/>
        <v>0</v>
      </c>
      <c r="O6482" s="8" t="str">
        <f t="shared" si="510"/>
        <v>TW842</v>
      </c>
      <c r="Q6482" t="str">
        <f t="shared" si="511"/>
        <v/>
      </c>
      <c r="R6482" t="str">
        <f t="shared" si="509"/>
        <v>Miscellaneous_BX3</v>
      </c>
      <c r="S6482" t="str">
        <f t="shared" si="512"/>
        <v>Other</v>
      </c>
    </row>
    <row r="6483" spans="1:19" x14ac:dyDescent="0.25">
      <c r="A6483" t="s">
        <v>13121</v>
      </c>
      <c r="B6483" t="s">
        <v>13122</v>
      </c>
      <c r="C6483" t="s">
        <v>13123</v>
      </c>
      <c r="D6483" t="s">
        <v>13123</v>
      </c>
      <c r="F6483" t="s">
        <v>2</v>
      </c>
      <c r="G6483" t="s">
        <v>1</v>
      </c>
      <c r="H6483" s="4" t="b">
        <v>1</v>
      </c>
      <c r="I6483" t="s">
        <v>12094</v>
      </c>
      <c r="J6483" s="4" t="b">
        <v>0</v>
      </c>
      <c r="K6483" t="b">
        <v>0</v>
      </c>
      <c r="L6483" t="b">
        <v>0</v>
      </c>
      <c r="M6483" t="b">
        <v>0</v>
      </c>
      <c r="N6483">
        <f t="shared" si="508"/>
        <v>0</v>
      </c>
      <c r="O6483" s="8" t="str">
        <f t="shared" si="510"/>
        <v>RSC</v>
      </c>
      <c r="Q6483" t="str">
        <f t="shared" si="511"/>
        <v/>
      </c>
      <c r="R6483" t="str">
        <f t="shared" si="509"/>
        <v>Miscellaneous_BX3</v>
      </c>
      <c r="S6483" t="str">
        <f t="shared" si="512"/>
        <v>Other</v>
      </c>
    </row>
    <row r="6484" spans="1:19" x14ac:dyDescent="0.25">
      <c r="A6484" t="s">
        <v>13124</v>
      </c>
      <c r="B6484" t="s">
        <v>13125</v>
      </c>
      <c r="C6484" t="s">
        <v>13126</v>
      </c>
      <c r="D6484" t="s">
        <v>13126</v>
      </c>
      <c r="F6484" t="s">
        <v>2</v>
      </c>
      <c r="G6484" t="s">
        <v>1</v>
      </c>
      <c r="H6484" s="4" t="b">
        <v>1</v>
      </c>
      <c r="I6484" t="s">
        <v>12094</v>
      </c>
      <c r="J6484" s="4" t="b">
        <v>0</v>
      </c>
      <c r="K6484" t="b">
        <v>0</v>
      </c>
      <c r="L6484" t="b">
        <v>0</v>
      </c>
      <c r="M6484" t="b">
        <v>0</v>
      </c>
      <c r="N6484">
        <f t="shared" si="508"/>
        <v>0</v>
      </c>
      <c r="O6484" s="8" t="str">
        <f t="shared" si="510"/>
        <v>JAA5-37.04.31.FOL</v>
      </c>
      <c r="Q6484" t="str">
        <f t="shared" si="511"/>
        <v/>
      </c>
      <c r="R6484" t="str">
        <f t="shared" si="509"/>
        <v>Miscellaneous_BX3</v>
      </c>
      <c r="S6484" t="str">
        <f t="shared" si="512"/>
        <v>Other</v>
      </c>
    </row>
    <row r="6485" spans="1:19" x14ac:dyDescent="0.25">
      <c r="A6485" t="s">
        <v>13127</v>
      </c>
      <c r="B6485" t="s">
        <v>13128</v>
      </c>
      <c r="C6485" t="s">
        <v>13129</v>
      </c>
      <c r="D6485" t="s">
        <v>13129</v>
      </c>
      <c r="F6485" t="s">
        <v>2</v>
      </c>
      <c r="G6485" t="s">
        <v>1</v>
      </c>
      <c r="H6485" s="4" t="b">
        <v>1</v>
      </c>
      <c r="I6485" t="s">
        <v>12094</v>
      </c>
      <c r="J6485" s="4" t="b">
        <v>0</v>
      </c>
      <c r="K6485" t="b">
        <v>0</v>
      </c>
      <c r="L6485" t="b">
        <v>0</v>
      </c>
      <c r="M6485" t="b">
        <v>1</v>
      </c>
      <c r="N6485">
        <f t="shared" si="508"/>
        <v>0</v>
      </c>
      <c r="O6485" s="8" t="str">
        <f t="shared" si="510"/>
        <v>STOCK</v>
      </c>
      <c r="Q6485" t="str">
        <f t="shared" si="511"/>
        <v/>
      </c>
      <c r="R6485" t="str">
        <f t="shared" si="509"/>
        <v>Miscellaneous_BX4</v>
      </c>
      <c r="S6485" t="str">
        <f t="shared" si="512"/>
        <v>Other</v>
      </c>
    </row>
    <row r="6486" spans="1:19" x14ac:dyDescent="0.25">
      <c r="A6486" t="s">
        <v>13130</v>
      </c>
      <c r="B6486" t="s">
        <v>13131</v>
      </c>
      <c r="C6486" t="s">
        <v>13132</v>
      </c>
      <c r="D6486" t="s">
        <v>13132</v>
      </c>
      <c r="E6486" t="s">
        <v>12987</v>
      </c>
      <c r="F6486" t="s">
        <v>2</v>
      </c>
      <c r="G6486" t="s">
        <v>1</v>
      </c>
      <c r="H6486" s="4" t="b">
        <v>1</v>
      </c>
      <c r="I6486" t="s">
        <v>271</v>
      </c>
      <c r="J6486" s="4" t="b">
        <v>0</v>
      </c>
      <c r="K6486" t="b">
        <v>0</v>
      </c>
      <c r="L6486" t="b">
        <v>0</v>
      </c>
      <c r="M6486" t="b">
        <v>1</v>
      </c>
      <c r="N6486">
        <f t="shared" si="508"/>
        <v>0</v>
      </c>
      <c r="O6486" s="8" t="str">
        <f t="shared" si="510"/>
        <v>DST</v>
      </c>
      <c r="Q6486" t="str">
        <f t="shared" si="511"/>
        <v/>
      </c>
      <c r="R6486" t="str">
        <f t="shared" si="509"/>
        <v>RM_BX4</v>
      </c>
      <c r="S6486" t="str">
        <f t="shared" si="512"/>
        <v>Other</v>
      </c>
    </row>
    <row r="6487" spans="1:19" x14ac:dyDescent="0.25">
      <c r="A6487" t="s">
        <v>13133</v>
      </c>
      <c r="B6487" t="s">
        <v>13134</v>
      </c>
      <c r="C6487" t="s">
        <v>13135</v>
      </c>
      <c r="D6487" t="s">
        <v>13135</v>
      </c>
      <c r="E6487" t="s">
        <v>12987</v>
      </c>
      <c r="F6487" t="s">
        <v>2</v>
      </c>
      <c r="G6487" t="s">
        <v>1</v>
      </c>
      <c r="H6487" s="4" t="b">
        <v>0</v>
      </c>
      <c r="I6487" t="s">
        <v>12094</v>
      </c>
      <c r="J6487" s="4" t="b">
        <v>0</v>
      </c>
      <c r="K6487" t="b">
        <v>0</v>
      </c>
      <c r="L6487" t="b">
        <v>0</v>
      </c>
      <c r="M6487" t="b">
        <v>1</v>
      </c>
      <c r="N6487">
        <f t="shared" si="508"/>
        <v>0</v>
      </c>
      <c r="O6487" s="8" t="str">
        <f t="shared" si="510"/>
        <v>R668-AJAUNI</v>
      </c>
      <c r="Q6487" t="str">
        <f t="shared" si="511"/>
        <v/>
      </c>
      <c r="R6487" t="str">
        <f t="shared" si="509"/>
        <v>Miscellaneous_BX4</v>
      </c>
      <c r="S6487" t="str">
        <f t="shared" si="512"/>
        <v>Other</v>
      </c>
    </row>
    <row r="6488" spans="1:19" x14ac:dyDescent="0.25">
      <c r="A6488" t="s">
        <v>13136</v>
      </c>
      <c r="B6488" t="s">
        <v>13137</v>
      </c>
      <c r="C6488" t="s">
        <v>13138</v>
      </c>
      <c r="D6488" t="s">
        <v>13138</v>
      </c>
      <c r="E6488" t="s">
        <v>12987</v>
      </c>
      <c r="F6488" t="s">
        <v>2</v>
      </c>
      <c r="G6488" t="s">
        <v>1</v>
      </c>
      <c r="H6488" s="4" t="b">
        <v>0</v>
      </c>
      <c r="I6488" t="s">
        <v>12094</v>
      </c>
      <c r="J6488" s="4" t="b">
        <v>0</v>
      </c>
      <c r="K6488" t="b">
        <v>0</v>
      </c>
      <c r="L6488" t="b">
        <v>0</v>
      </c>
      <c r="M6488" t="b">
        <v>1</v>
      </c>
      <c r="N6488">
        <f t="shared" si="508"/>
        <v>0</v>
      </c>
      <c r="O6488" s="8" t="str">
        <f t="shared" si="510"/>
        <v>Box</v>
      </c>
      <c r="Q6488" t="str">
        <f t="shared" si="511"/>
        <v/>
      </c>
      <c r="R6488" t="str">
        <f t="shared" si="509"/>
        <v>Miscellaneous_BX6</v>
      </c>
      <c r="S6488" t="str">
        <f t="shared" si="512"/>
        <v>Other</v>
      </c>
    </row>
    <row r="6489" spans="1:19" x14ac:dyDescent="0.25">
      <c r="A6489" t="s">
        <v>13139</v>
      </c>
      <c r="B6489" t="s">
        <v>13140</v>
      </c>
      <c r="C6489" t="s">
        <v>13141</v>
      </c>
      <c r="D6489" t="s">
        <v>13141</v>
      </c>
      <c r="E6489" t="s">
        <v>12987</v>
      </c>
      <c r="F6489" t="s">
        <v>2</v>
      </c>
      <c r="G6489" t="s">
        <v>1</v>
      </c>
      <c r="H6489" s="4" t="b">
        <v>0</v>
      </c>
      <c r="I6489" t="s">
        <v>1320</v>
      </c>
      <c r="J6489" s="4" t="b">
        <v>0</v>
      </c>
      <c r="K6489" t="b">
        <v>0</v>
      </c>
      <c r="L6489" t="b">
        <v>0</v>
      </c>
      <c r="M6489" t="b">
        <v>1</v>
      </c>
      <c r="N6489">
        <f t="shared" si="508"/>
        <v>0</v>
      </c>
      <c r="O6489" s="8" t="str">
        <f t="shared" si="510"/>
        <v>70.5</v>
      </c>
      <c r="Q6489" t="str">
        <f t="shared" si="511"/>
        <v/>
      </c>
      <c r="R6489" t="str">
        <f t="shared" si="509"/>
        <v>HARDWARE_BX7</v>
      </c>
      <c r="S6489" t="str">
        <f t="shared" si="512"/>
        <v>Other</v>
      </c>
    </row>
    <row r="6490" spans="1:19" x14ac:dyDescent="0.25">
      <c r="A6490" t="s">
        <v>13142</v>
      </c>
      <c r="B6490" t="s">
        <v>13143</v>
      </c>
      <c r="C6490" t="s">
        <v>13144</v>
      </c>
      <c r="D6490" t="s">
        <v>13144</v>
      </c>
      <c r="F6490" t="s">
        <v>2</v>
      </c>
      <c r="G6490" t="s">
        <v>1</v>
      </c>
      <c r="H6490" s="4" t="b">
        <v>1</v>
      </c>
      <c r="I6490" t="s">
        <v>12094</v>
      </c>
      <c r="J6490" s="4" t="b">
        <v>0</v>
      </c>
      <c r="K6490" t="b">
        <v>0</v>
      </c>
      <c r="L6490" t="b">
        <v>0</v>
      </c>
      <c r="M6490" t="b">
        <v>1</v>
      </c>
      <c r="N6490">
        <f t="shared" si="508"/>
        <v>0</v>
      </c>
      <c r="O6490" s="8" t="str">
        <f t="shared" si="510"/>
        <v>JAA5-070672RSC</v>
      </c>
      <c r="Q6490" t="str">
        <f t="shared" si="511"/>
        <v/>
      </c>
      <c r="R6490" t="str">
        <f t="shared" si="509"/>
        <v>Miscellaneous_BX7</v>
      </c>
      <c r="S6490" t="str">
        <f t="shared" si="512"/>
        <v>Other</v>
      </c>
    </row>
    <row r="6491" spans="1:19" x14ac:dyDescent="0.25">
      <c r="A6491" t="s">
        <v>13145</v>
      </c>
      <c r="B6491" t="s">
        <v>13146</v>
      </c>
      <c r="C6491" t="s">
        <v>13147</v>
      </c>
      <c r="D6491" t="s">
        <v>13147</v>
      </c>
      <c r="F6491" t="s">
        <v>2</v>
      </c>
      <c r="G6491" t="s">
        <v>1</v>
      </c>
      <c r="H6491" s="4" t="b">
        <v>1</v>
      </c>
      <c r="I6491" t="s">
        <v>12094</v>
      </c>
      <c r="J6491" s="4" t="b">
        <v>0</v>
      </c>
      <c r="K6491" t="b">
        <v>0</v>
      </c>
      <c r="L6491" t="b">
        <v>0</v>
      </c>
      <c r="M6491" t="b">
        <v>1</v>
      </c>
      <c r="N6491">
        <f t="shared" si="508"/>
        <v>0</v>
      </c>
      <c r="O6491" s="8" t="str">
        <f t="shared" si="510"/>
        <v>JAA5-844509DST</v>
      </c>
      <c r="Q6491" t="str">
        <f t="shared" si="511"/>
        <v/>
      </c>
      <c r="R6491" t="str">
        <f t="shared" si="509"/>
        <v>Miscellaneous_BX8</v>
      </c>
      <c r="S6491" t="str">
        <f t="shared" si="512"/>
        <v>Other</v>
      </c>
    </row>
    <row r="6492" spans="1:19" x14ac:dyDescent="0.25">
      <c r="A6492" t="s">
        <v>13148</v>
      </c>
      <c r="B6492" t="s">
        <v>13149</v>
      </c>
      <c r="C6492" t="s">
        <v>13150</v>
      </c>
      <c r="D6492" t="s">
        <v>13150</v>
      </c>
      <c r="E6492" t="s">
        <v>12987</v>
      </c>
      <c r="F6492" t="s">
        <v>2</v>
      </c>
      <c r="G6492" t="s">
        <v>1</v>
      </c>
      <c r="H6492" s="4" t="b">
        <v>1</v>
      </c>
      <c r="I6492" t="s">
        <v>1320</v>
      </c>
      <c r="J6492" s="4" t="b">
        <v>0</v>
      </c>
      <c r="K6492" t="b">
        <v>0</v>
      </c>
      <c r="L6492" t="b">
        <v>0</v>
      </c>
      <c r="M6492" t="b">
        <v>1</v>
      </c>
      <c r="N6492">
        <f t="shared" si="508"/>
        <v>0</v>
      </c>
      <c r="O6492" s="8" t="str">
        <f t="shared" si="510"/>
        <v>JAA5-4839.6.OPF</v>
      </c>
      <c r="Q6492" t="str">
        <f t="shared" si="511"/>
        <v/>
      </c>
      <c r="R6492" t="str">
        <f t="shared" si="509"/>
        <v>HARDWARE_BXO</v>
      </c>
      <c r="S6492" t="str">
        <f t="shared" si="512"/>
        <v>Other</v>
      </c>
    </row>
    <row r="6493" spans="1:19" x14ac:dyDescent="0.25">
      <c r="A6493" t="s">
        <v>13151</v>
      </c>
      <c r="B6493" t="s">
        <v>13152</v>
      </c>
      <c r="C6493" t="s">
        <v>13153</v>
      </c>
      <c r="D6493" t="s">
        <v>13153</v>
      </c>
      <c r="F6493" t="s">
        <v>2</v>
      </c>
      <c r="G6493" t="s">
        <v>1</v>
      </c>
      <c r="H6493" s="4" t="b">
        <v>1</v>
      </c>
      <c r="I6493" t="s">
        <v>12094</v>
      </c>
      <c r="J6493" s="4" t="b">
        <v>0</v>
      </c>
      <c r="K6493" t="b">
        <v>0</v>
      </c>
      <c r="L6493" t="b">
        <v>0</v>
      </c>
      <c r="M6493" t="b">
        <v>1</v>
      </c>
      <c r="N6493">
        <f t="shared" si="508"/>
        <v>0</v>
      </c>
      <c r="O6493" s="8" t="str">
        <f t="shared" si="510"/>
        <v>Small</v>
      </c>
      <c r="Q6493" t="str">
        <f t="shared" si="511"/>
        <v/>
      </c>
      <c r="R6493" t="str">
        <f t="shared" si="509"/>
        <v>Miscellaneous_bxp</v>
      </c>
      <c r="S6493" t="str">
        <f t="shared" si="512"/>
        <v>Other</v>
      </c>
    </row>
    <row r="6494" spans="1:19" x14ac:dyDescent="0.25">
      <c r="A6494" t="s">
        <v>13154</v>
      </c>
      <c r="B6494" t="s">
        <v>13155</v>
      </c>
      <c r="C6494" t="s">
        <v>13156</v>
      </c>
      <c r="D6494" t="s">
        <v>13156</v>
      </c>
      <c r="F6494" t="s">
        <v>2</v>
      </c>
      <c r="G6494" t="s">
        <v>1</v>
      </c>
      <c r="H6494" s="4" t="b">
        <v>0</v>
      </c>
      <c r="I6494" t="s">
        <v>13157</v>
      </c>
      <c r="J6494" s="4" t="b">
        <v>0</v>
      </c>
      <c r="K6494" t="b">
        <v>0</v>
      </c>
      <c r="L6494" t="b">
        <v>0</v>
      </c>
      <c r="M6494" t="b">
        <v>1</v>
      </c>
      <c r="N6494">
        <f t="shared" si="508"/>
        <v>0</v>
      </c>
      <c r="O6494" s="8" t="str">
        <f t="shared" si="510"/>
        <v>Clean</v>
      </c>
      <c r="Q6494" t="str">
        <f t="shared" si="511"/>
        <v/>
      </c>
      <c r="R6494" t="str">
        <f t="shared" si="509"/>
        <v>PSU_BXP</v>
      </c>
      <c r="S6494" t="str">
        <f t="shared" si="512"/>
        <v>Other</v>
      </c>
    </row>
    <row r="6495" spans="1:19" x14ac:dyDescent="0.25">
      <c r="A6495" t="s">
        <v>13158</v>
      </c>
      <c r="C6495" t="s">
        <v>13159</v>
      </c>
      <c r="D6495" t="s">
        <v>13159</v>
      </c>
      <c r="F6495" t="s">
        <v>2</v>
      </c>
      <c r="G6495" t="s">
        <v>1</v>
      </c>
      <c r="H6495" s="4" t="b">
        <v>1</v>
      </c>
      <c r="I6495" t="s">
        <v>12094</v>
      </c>
      <c r="J6495" s="4" t="b">
        <v>0</v>
      </c>
      <c r="K6495" t="b">
        <v>0</v>
      </c>
      <c r="L6495" t="b">
        <v>0</v>
      </c>
      <c r="M6495" t="b">
        <v>1</v>
      </c>
      <c r="N6495">
        <f t="shared" si="508"/>
        <v>0</v>
      </c>
      <c r="O6495" s="8" t="str">
        <f t="shared" si="510"/>
        <v>Large</v>
      </c>
      <c r="Q6495" t="str">
        <f t="shared" si="511"/>
        <v/>
      </c>
      <c r="R6495" t="str">
        <f t="shared" si="509"/>
        <v>Miscellaneous_BXP</v>
      </c>
      <c r="S6495" t="str">
        <f t="shared" si="512"/>
        <v>Other</v>
      </c>
    </row>
    <row r="6496" spans="1:19" x14ac:dyDescent="0.25">
      <c r="A6496" t="s">
        <v>13160</v>
      </c>
      <c r="B6496" t="s">
        <v>9899</v>
      </c>
      <c r="E6496" t="s">
        <v>13161</v>
      </c>
      <c r="G6496" t="s">
        <v>2</v>
      </c>
      <c r="H6496" s="4" t="s">
        <v>1</v>
      </c>
      <c r="I6496" t="b">
        <v>1</v>
      </c>
      <c r="J6496" s="4"/>
      <c r="K6496" t="b">
        <v>0</v>
      </c>
      <c r="L6496" t="b">
        <v>0</v>
      </c>
      <c r="M6496" t="b">
        <v>0</v>
      </c>
      <c r="N6496">
        <f t="shared" si="508"/>
        <v>0</v>
      </c>
      <c r="O6496" s="8" t="e">
        <f t="shared" si="510"/>
        <v>#VALUE!</v>
      </c>
      <c r="Q6496" t="str">
        <f t="shared" si="511"/>
        <v/>
      </c>
      <c r="R6496" t="str">
        <f t="shared" si="509"/>
        <v>TRUE_BXP</v>
      </c>
      <c r="S6496" t="str">
        <f t="shared" si="512"/>
        <v>Other</v>
      </c>
    </row>
    <row r="6497" spans="1:19" x14ac:dyDescent="0.25">
      <c r="A6497" t="s">
        <v>13162</v>
      </c>
      <c r="C6497" t="s">
        <v>13153</v>
      </c>
      <c r="D6497" t="s">
        <v>13153</v>
      </c>
      <c r="F6497" t="s">
        <v>2</v>
      </c>
      <c r="G6497" t="s">
        <v>1</v>
      </c>
      <c r="H6497" s="4" t="b">
        <v>1</v>
      </c>
      <c r="I6497" t="s">
        <v>12094</v>
      </c>
      <c r="J6497" s="4" t="b">
        <v>0</v>
      </c>
      <c r="K6497" t="b">
        <v>0</v>
      </c>
      <c r="L6497" t="b">
        <v>0</v>
      </c>
      <c r="M6497" t="b">
        <v>1</v>
      </c>
      <c r="N6497">
        <f t="shared" si="508"/>
        <v>0</v>
      </c>
      <c r="O6497" s="8" t="str">
        <f t="shared" si="510"/>
        <v>Small</v>
      </c>
      <c r="Q6497" t="str">
        <f t="shared" si="511"/>
        <v/>
      </c>
      <c r="R6497" t="str">
        <f t="shared" si="509"/>
        <v>Miscellaneous_BXP</v>
      </c>
      <c r="S6497" t="str">
        <f t="shared" si="512"/>
        <v>Other</v>
      </c>
    </row>
    <row r="6498" spans="1:19" x14ac:dyDescent="0.25">
      <c r="A6498" t="s">
        <v>13163</v>
      </c>
      <c r="B6498" t="s">
        <v>13164</v>
      </c>
      <c r="C6498" t="s">
        <v>13165</v>
      </c>
      <c r="D6498" t="s">
        <v>13165</v>
      </c>
      <c r="F6498" t="s">
        <v>2</v>
      </c>
      <c r="G6498" t="s">
        <v>1</v>
      </c>
      <c r="H6498" s="4" t="b">
        <v>0</v>
      </c>
      <c r="I6498" t="s">
        <v>12094</v>
      </c>
      <c r="J6498" s="4" t="b">
        <v>0</v>
      </c>
      <c r="K6498" t="b">
        <v>0</v>
      </c>
      <c r="L6498" t="b">
        <v>0</v>
      </c>
      <c r="M6498" t="b">
        <v>1</v>
      </c>
      <c r="N6498">
        <f t="shared" si="508"/>
        <v>0</v>
      </c>
      <c r="O6498" s="8" t="str">
        <f t="shared" si="510"/>
        <v>JAC2-20.11.06BX</v>
      </c>
      <c r="Q6498" t="str">
        <f t="shared" si="511"/>
        <v/>
      </c>
      <c r="R6498" t="str">
        <f t="shared" si="509"/>
        <v>Miscellaneous_BXR</v>
      </c>
      <c r="S6498" t="str">
        <f t="shared" si="512"/>
        <v>Other</v>
      </c>
    </row>
    <row r="6499" spans="1:19" x14ac:dyDescent="0.25">
      <c r="A6499" t="s">
        <v>13166</v>
      </c>
      <c r="B6499" t="s">
        <v>13167</v>
      </c>
      <c r="C6499" t="s">
        <v>13168</v>
      </c>
      <c r="D6499" t="s">
        <v>13168</v>
      </c>
      <c r="F6499" t="s">
        <v>2</v>
      </c>
      <c r="G6499" t="s">
        <v>1</v>
      </c>
      <c r="H6499" s="4" t="b">
        <v>1</v>
      </c>
      <c r="I6499" t="s">
        <v>12094</v>
      </c>
      <c r="J6499" s="4" t="b">
        <v>0</v>
      </c>
      <c r="K6499" t="b">
        <v>0</v>
      </c>
      <c r="L6499" t="b">
        <v>0</v>
      </c>
      <c r="M6499" t="b">
        <v>1</v>
      </c>
      <c r="N6499">
        <f t="shared" si="508"/>
        <v>0</v>
      </c>
      <c r="O6499" s="8" t="str">
        <f t="shared" si="510"/>
        <v>AJAX-271909</v>
      </c>
      <c r="Q6499" t="str">
        <f t="shared" si="511"/>
        <v/>
      </c>
      <c r="R6499" t="str">
        <f t="shared" si="509"/>
        <v>Miscellaneous_BXR</v>
      </c>
      <c r="S6499" t="str">
        <f t="shared" si="512"/>
        <v>Other</v>
      </c>
    </row>
    <row r="6500" spans="1:19" x14ac:dyDescent="0.25">
      <c r="A6500" t="s">
        <v>13169</v>
      </c>
      <c r="B6500" t="s">
        <v>13170</v>
      </c>
      <c r="C6500" t="s">
        <v>13171</v>
      </c>
      <c r="D6500" t="s">
        <v>13171</v>
      </c>
      <c r="E6500" t="s">
        <v>12987</v>
      </c>
      <c r="F6500" t="s">
        <v>2</v>
      </c>
      <c r="G6500" t="s">
        <v>1</v>
      </c>
      <c r="H6500" s="4" t="b">
        <v>1</v>
      </c>
      <c r="I6500" t="s">
        <v>12094</v>
      </c>
      <c r="J6500" s="4" t="b">
        <v>0</v>
      </c>
      <c r="K6500" t="b">
        <v>0</v>
      </c>
      <c r="L6500" t="b">
        <v>0</v>
      </c>
      <c r="M6500" t="b">
        <v>1</v>
      </c>
      <c r="N6500">
        <f t="shared" si="508"/>
        <v>10</v>
      </c>
      <c r="O6500" s="8" t="str">
        <f t="shared" si="510"/>
        <v xml:space="preserve"> RSC 28X28X12 32ECT K/135_x001E_"EXCEEDS US POST SERVICE 103" Max</v>
      </c>
      <c r="Q6500" t="str">
        <f t="shared" si="511"/>
        <v/>
      </c>
      <c r="R6500" t="str">
        <f t="shared" si="509"/>
        <v>Miscellaneous_BXR</v>
      </c>
      <c r="S6500" t="str">
        <f t="shared" si="512"/>
        <v>Other</v>
      </c>
    </row>
    <row r="6501" spans="1:19" x14ac:dyDescent="0.25">
      <c r="A6501" t="s">
        <v>13172</v>
      </c>
      <c r="B6501" t="s">
        <v>13173</v>
      </c>
      <c r="C6501" t="s">
        <v>13174</v>
      </c>
      <c r="D6501" t="s">
        <v>13174</v>
      </c>
      <c r="E6501" t="s">
        <v>264</v>
      </c>
      <c r="F6501" t="s">
        <v>2</v>
      </c>
      <c r="G6501" t="s">
        <v>242</v>
      </c>
      <c r="H6501" s="4" t="b">
        <v>0</v>
      </c>
      <c r="I6501" t="s">
        <v>251</v>
      </c>
      <c r="J6501" s="4" t="b">
        <v>0</v>
      </c>
      <c r="K6501" t="b">
        <v>0</v>
      </c>
      <c r="L6501" t="b">
        <v>0</v>
      </c>
      <c r="M6501" t="b">
        <v>1</v>
      </c>
      <c r="N6501">
        <f t="shared" si="508"/>
        <v>0</v>
      </c>
      <c r="O6501" s="8" t="str">
        <f t="shared" si="510"/>
        <v>Cancellation</v>
      </c>
      <c r="Q6501" t="str">
        <f t="shared" si="511"/>
        <v/>
      </c>
      <c r="R6501" t="str">
        <f t="shared" si="509"/>
        <v/>
      </c>
      <c r="S6501" t="str">
        <f t="shared" si="512"/>
        <v>Other</v>
      </c>
    </row>
    <row r="6502" spans="1:19" x14ac:dyDescent="0.25">
      <c r="A6502" t="s">
        <v>13175</v>
      </c>
      <c r="B6502" t="s">
        <v>13176</v>
      </c>
      <c r="C6502" t="s">
        <v>13177</v>
      </c>
      <c r="D6502" t="s">
        <v>13177</v>
      </c>
      <c r="E6502" t="s">
        <v>0</v>
      </c>
      <c r="F6502" t="s">
        <v>2</v>
      </c>
      <c r="G6502" t="s">
        <v>1</v>
      </c>
      <c r="H6502" s="4" t="b">
        <v>0</v>
      </c>
      <c r="I6502" t="s">
        <v>0</v>
      </c>
      <c r="J6502" s="4" t="b">
        <v>0</v>
      </c>
      <c r="K6502" t="b">
        <v>0</v>
      </c>
      <c r="L6502" t="b">
        <v>0</v>
      </c>
      <c r="M6502" t="b">
        <v>1</v>
      </c>
      <c r="N6502">
        <f t="shared" si="508"/>
        <v>0</v>
      </c>
      <c r="O6502" s="8" t="str">
        <f t="shared" si="510"/>
        <v>ASTM</v>
      </c>
      <c r="Q6502" t="str">
        <f t="shared" si="511"/>
        <v/>
      </c>
      <c r="R6502" t="str">
        <f t="shared" si="509"/>
        <v>RMM_CAR</v>
      </c>
      <c r="S6502" t="str">
        <f t="shared" si="512"/>
        <v>Other</v>
      </c>
    </row>
    <row r="6503" spans="1:19" x14ac:dyDescent="0.25">
      <c r="A6503" t="s">
        <v>13178</v>
      </c>
      <c r="B6503" t="s">
        <v>13176</v>
      </c>
      <c r="C6503" t="s">
        <v>13179</v>
      </c>
      <c r="D6503" t="s">
        <v>13179</v>
      </c>
      <c r="E6503" t="s">
        <v>0</v>
      </c>
      <c r="F6503" t="s">
        <v>2</v>
      </c>
      <c r="G6503" t="s">
        <v>1</v>
      </c>
      <c r="H6503" s="4" t="b">
        <v>0</v>
      </c>
      <c r="I6503" t="s">
        <v>0</v>
      </c>
      <c r="J6503" s="4" t="b">
        <v>0</v>
      </c>
      <c r="K6503" t="b">
        <v>0</v>
      </c>
      <c r="L6503" t="b">
        <v>0</v>
      </c>
      <c r="M6503" t="b">
        <v>1</v>
      </c>
      <c r="N6503">
        <f t="shared" si="508"/>
        <v>0</v>
      </c>
      <c r="O6503" s="8" t="str">
        <f t="shared" si="510"/>
        <v>ASTM</v>
      </c>
      <c r="Q6503" t="str">
        <f t="shared" si="511"/>
        <v/>
      </c>
      <c r="R6503" t="str">
        <f t="shared" si="509"/>
        <v>RMM_CAR</v>
      </c>
      <c r="S6503" t="str">
        <f t="shared" si="512"/>
        <v>Other</v>
      </c>
    </row>
    <row r="6504" spans="1:19" x14ac:dyDescent="0.25">
      <c r="A6504" t="s">
        <v>13180</v>
      </c>
      <c r="B6504" t="s">
        <v>13181</v>
      </c>
      <c r="C6504" t="s">
        <v>13182</v>
      </c>
      <c r="D6504" t="s">
        <v>13182</v>
      </c>
      <c r="E6504" t="s">
        <v>272</v>
      </c>
      <c r="F6504" t="s">
        <v>2</v>
      </c>
      <c r="G6504" t="s">
        <v>1</v>
      </c>
      <c r="H6504" s="4" t="b">
        <v>0</v>
      </c>
      <c r="I6504" t="s">
        <v>271</v>
      </c>
      <c r="J6504" s="4" t="b">
        <v>0</v>
      </c>
      <c r="K6504" t="b">
        <v>0</v>
      </c>
      <c r="L6504" t="b">
        <v>0</v>
      </c>
      <c r="M6504" t="b">
        <v>1</v>
      </c>
      <c r="N6504">
        <f t="shared" si="508"/>
        <v>0</v>
      </c>
      <c r="O6504" s="8" t="str">
        <f t="shared" si="510"/>
        <v>Carbon</v>
      </c>
      <c r="Q6504" t="str">
        <f t="shared" si="511"/>
        <v/>
      </c>
      <c r="R6504" t="str">
        <f t="shared" si="509"/>
        <v/>
      </c>
      <c r="S6504" t="str">
        <f t="shared" si="512"/>
        <v>Other</v>
      </c>
    </row>
    <row r="6505" spans="1:19" x14ac:dyDescent="0.25">
      <c r="A6505" t="s">
        <v>13183</v>
      </c>
      <c r="C6505" t="s">
        <v>13184</v>
      </c>
      <c r="D6505" t="s">
        <v>13184</v>
      </c>
      <c r="F6505" t="s">
        <v>2</v>
      </c>
      <c r="G6505" t="s">
        <v>242</v>
      </c>
      <c r="H6505" s="4" t="b">
        <v>0</v>
      </c>
      <c r="I6505" t="s">
        <v>241</v>
      </c>
      <c r="J6505" s="4" t="b">
        <v>0</v>
      </c>
      <c r="K6505" t="b">
        <v>1</v>
      </c>
      <c r="L6505" t="b">
        <v>0</v>
      </c>
      <c r="M6505" t="b">
        <v>1</v>
      </c>
      <c r="N6505">
        <f t="shared" si="508"/>
        <v>0</v>
      </c>
      <c r="O6505" s="8" t="str">
        <f t="shared" si="510"/>
        <v>CARRIER</v>
      </c>
      <c r="Q6505" t="str">
        <f t="shared" si="511"/>
        <v>CARRIER</v>
      </c>
      <c r="R6505" t="str">
        <f t="shared" si="509"/>
        <v/>
      </c>
      <c r="S6505" t="str">
        <f t="shared" si="512"/>
        <v>Other</v>
      </c>
    </row>
    <row r="6506" spans="1:19" x14ac:dyDescent="0.25">
      <c r="A6506" t="s">
        <v>13185</v>
      </c>
      <c r="C6506" t="s">
        <v>13186</v>
      </c>
      <c r="D6506" t="s">
        <v>13186</v>
      </c>
      <c r="E6506" t="s">
        <v>269</v>
      </c>
      <c r="F6506" t="s">
        <v>2</v>
      </c>
      <c r="G6506" t="s">
        <v>242</v>
      </c>
      <c r="H6506" s="4" t="b">
        <v>0</v>
      </c>
      <c r="I6506" t="s">
        <v>268</v>
      </c>
      <c r="J6506" s="4" t="b">
        <v>0</v>
      </c>
      <c r="K6506" t="b">
        <v>1</v>
      </c>
      <c r="L6506" t="b">
        <v>0</v>
      </c>
      <c r="M6506" t="b">
        <v>1</v>
      </c>
      <c r="N6506">
        <f t="shared" si="508"/>
        <v>0</v>
      </c>
      <c r="O6506" s="8" t="e">
        <f t="shared" si="510"/>
        <v>#VALUE!</v>
      </c>
      <c r="Q6506" t="str">
        <f t="shared" si="511"/>
        <v/>
      </c>
      <c r="R6506" t="str">
        <f t="shared" si="509"/>
        <v>Plastic_CC0</v>
      </c>
      <c r="S6506" t="str">
        <f t="shared" si="512"/>
        <v>PLASTIC</v>
      </c>
    </row>
    <row r="6507" spans="1:19" x14ac:dyDescent="0.25">
      <c r="A6507" t="s">
        <v>13187</v>
      </c>
      <c r="C6507" t="s">
        <v>13188</v>
      </c>
      <c r="D6507" t="s">
        <v>13188</v>
      </c>
      <c r="F6507" t="s">
        <v>2</v>
      </c>
      <c r="G6507" t="s">
        <v>242</v>
      </c>
      <c r="H6507" s="4" t="b">
        <v>0</v>
      </c>
      <c r="I6507" t="s">
        <v>598</v>
      </c>
      <c r="J6507" s="4" t="b">
        <v>0</v>
      </c>
      <c r="K6507" t="b">
        <v>0</v>
      </c>
      <c r="L6507" t="b">
        <v>0</v>
      </c>
      <c r="M6507" t="b">
        <v>1</v>
      </c>
      <c r="N6507">
        <f t="shared" si="508"/>
        <v>0</v>
      </c>
      <c r="O6507" s="8" t="str">
        <f t="shared" si="510"/>
        <v>Polysulfone</v>
      </c>
      <c r="Q6507" t="str">
        <f t="shared" si="511"/>
        <v>Sub-CON</v>
      </c>
      <c r="R6507" t="str">
        <f t="shared" si="509"/>
        <v>SUB CON_CED</v>
      </c>
      <c r="S6507" t="str">
        <f t="shared" si="512"/>
        <v>Other</v>
      </c>
    </row>
    <row r="6508" spans="1:19" x14ac:dyDescent="0.25">
      <c r="A6508" t="s">
        <v>13189</v>
      </c>
      <c r="B6508" t="s">
        <v>13190</v>
      </c>
      <c r="C6508" t="s">
        <v>13191</v>
      </c>
      <c r="D6508" t="s">
        <v>13191</v>
      </c>
      <c r="E6508" t="s">
        <v>272</v>
      </c>
      <c r="F6508" t="s">
        <v>2</v>
      </c>
      <c r="G6508" t="s">
        <v>1</v>
      </c>
      <c r="H6508" s="4" t="b">
        <v>0</v>
      </c>
      <c r="I6508" t="s">
        <v>271</v>
      </c>
      <c r="J6508" s="4" t="b">
        <v>0</v>
      </c>
      <c r="K6508" t="b">
        <v>0</v>
      </c>
      <c r="L6508" t="b">
        <v>0</v>
      </c>
      <c r="M6508" t="b">
        <v>1</v>
      </c>
      <c r="N6508">
        <f t="shared" si="508"/>
        <v>0</v>
      </c>
      <c r="O6508" s="8" t="str">
        <f t="shared" si="510"/>
        <v>CELAZOLE</v>
      </c>
      <c r="Q6508" t="str">
        <f t="shared" si="511"/>
        <v/>
      </c>
      <c r="R6508" t="str">
        <f t="shared" si="509"/>
        <v/>
      </c>
      <c r="S6508" t="str">
        <f t="shared" si="512"/>
        <v>Other</v>
      </c>
    </row>
    <row r="6509" spans="1:19" x14ac:dyDescent="0.25">
      <c r="A6509" t="s">
        <v>13192</v>
      </c>
      <c r="B6509" t="s">
        <v>13190</v>
      </c>
      <c r="C6509" t="s">
        <v>13193</v>
      </c>
      <c r="D6509" t="s">
        <v>13193</v>
      </c>
      <c r="E6509" t="s">
        <v>272</v>
      </c>
      <c r="F6509" t="s">
        <v>2</v>
      </c>
      <c r="G6509" t="s">
        <v>1</v>
      </c>
      <c r="H6509" s="4" t="b">
        <v>0</v>
      </c>
      <c r="I6509" t="s">
        <v>271</v>
      </c>
      <c r="J6509" s="4" t="b">
        <v>0</v>
      </c>
      <c r="K6509" t="b">
        <v>0</v>
      </c>
      <c r="L6509" t="b">
        <v>0</v>
      </c>
      <c r="M6509" t="b">
        <v>1</v>
      </c>
      <c r="N6509">
        <f t="shared" si="508"/>
        <v>0</v>
      </c>
      <c r="O6509" s="8" t="str">
        <f t="shared" si="510"/>
        <v>CELAZOLE</v>
      </c>
      <c r="Q6509" t="str">
        <f t="shared" si="511"/>
        <v/>
      </c>
      <c r="R6509" t="str">
        <f t="shared" si="509"/>
        <v/>
      </c>
      <c r="S6509" t="str">
        <f t="shared" si="512"/>
        <v>Other</v>
      </c>
    </row>
    <row r="6510" spans="1:19" x14ac:dyDescent="0.25">
      <c r="A6510" t="s">
        <v>13194</v>
      </c>
      <c r="B6510" t="s">
        <v>13190</v>
      </c>
      <c r="C6510" t="s">
        <v>13193</v>
      </c>
      <c r="D6510" t="s">
        <v>13193</v>
      </c>
      <c r="E6510" t="s">
        <v>272</v>
      </c>
      <c r="F6510" t="s">
        <v>2</v>
      </c>
      <c r="G6510" t="s">
        <v>1</v>
      </c>
      <c r="H6510" s="4" t="b">
        <v>0</v>
      </c>
      <c r="I6510" t="s">
        <v>271</v>
      </c>
      <c r="J6510" s="4" t="b">
        <v>0</v>
      </c>
      <c r="K6510" t="b">
        <v>0</v>
      </c>
      <c r="L6510" t="b">
        <v>0</v>
      </c>
      <c r="M6510" t="b">
        <v>1</v>
      </c>
      <c r="N6510">
        <f t="shared" si="508"/>
        <v>0</v>
      </c>
      <c r="O6510" s="8" t="str">
        <f t="shared" si="510"/>
        <v>CELAZOLE</v>
      </c>
      <c r="Q6510" t="str">
        <f t="shared" si="511"/>
        <v/>
      </c>
      <c r="R6510" t="str">
        <f t="shared" si="509"/>
        <v/>
      </c>
      <c r="S6510" t="str">
        <f t="shared" si="512"/>
        <v>Other</v>
      </c>
    </row>
    <row r="6511" spans="1:19" x14ac:dyDescent="0.25">
      <c r="A6511" t="s">
        <v>13195</v>
      </c>
      <c r="C6511" t="s">
        <v>13195</v>
      </c>
      <c r="D6511" t="s">
        <v>13195</v>
      </c>
      <c r="F6511" t="s">
        <v>2</v>
      </c>
      <c r="G6511" t="s">
        <v>242</v>
      </c>
      <c r="H6511" s="4" t="b">
        <v>0</v>
      </c>
      <c r="I6511" t="s">
        <v>241</v>
      </c>
      <c r="J6511" s="4" t="b">
        <v>0</v>
      </c>
      <c r="K6511" t="b">
        <v>1</v>
      </c>
      <c r="L6511" t="b">
        <v>0</v>
      </c>
      <c r="M6511" t="b">
        <v>1</v>
      </c>
      <c r="N6511">
        <f t="shared" si="508"/>
        <v>0</v>
      </c>
      <c r="O6511" s="8" t="str">
        <f t="shared" si="510"/>
        <v>Center</v>
      </c>
      <c r="Q6511" t="str">
        <f t="shared" si="511"/>
        <v/>
      </c>
      <c r="R6511" t="str">
        <f t="shared" si="509"/>
        <v/>
      </c>
      <c r="S6511" t="str">
        <f t="shared" si="512"/>
        <v>Other</v>
      </c>
    </row>
    <row r="6512" spans="1:19" x14ac:dyDescent="0.25">
      <c r="A6512" t="s">
        <v>13196</v>
      </c>
      <c r="B6512" t="s">
        <v>13197</v>
      </c>
      <c r="C6512" t="s">
        <v>13198</v>
      </c>
      <c r="D6512" t="s">
        <v>13198</v>
      </c>
      <c r="E6512" t="s">
        <v>1145</v>
      </c>
      <c r="F6512" t="s">
        <v>2</v>
      </c>
      <c r="G6512" t="s">
        <v>1</v>
      </c>
      <c r="H6512" s="4" t="b">
        <v>0</v>
      </c>
      <c r="I6512" t="s">
        <v>1320</v>
      </c>
      <c r="J6512" s="4" t="b">
        <v>0</v>
      </c>
      <c r="K6512" t="b">
        <v>0</v>
      </c>
      <c r="L6512" t="b">
        <v>0</v>
      </c>
      <c r="M6512" t="b">
        <v>1</v>
      </c>
      <c r="N6512">
        <f t="shared" si="508"/>
        <v>5</v>
      </c>
      <c r="O6512" s="8" t="str">
        <f t="shared" si="510"/>
        <v>CLAD FLAT,0.45mm THICK  6"x11"  sheets 1 EA = 15 SHEET (1 PACK) LAM# 795-A22464-001</v>
      </c>
      <c r="Q6512" t="str">
        <f t="shared" si="511"/>
        <v>Sheet</v>
      </c>
      <c r="R6512" t="str">
        <f t="shared" si="509"/>
        <v>HARDWARE_CFF</v>
      </c>
      <c r="S6512" t="str">
        <f t="shared" si="512"/>
        <v>Other</v>
      </c>
    </row>
    <row r="6513" spans="1:19" x14ac:dyDescent="0.25">
      <c r="A6513" t="s">
        <v>13199</v>
      </c>
      <c r="B6513" t="s">
        <v>10970</v>
      </c>
      <c r="C6513" t="s">
        <v>13200</v>
      </c>
      <c r="D6513" t="s">
        <v>13200</v>
      </c>
      <c r="F6513" t="s">
        <v>2</v>
      </c>
      <c r="G6513" t="s">
        <v>242</v>
      </c>
      <c r="H6513" s="4" t="b">
        <v>0</v>
      </c>
      <c r="I6513" t="s">
        <v>241</v>
      </c>
      <c r="J6513" s="4" t="b">
        <v>0</v>
      </c>
      <c r="K6513" t="b">
        <v>1</v>
      </c>
      <c r="L6513" t="b">
        <v>0</v>
      </c>
      <c r="M6513" t="b">
        <v>1</v>
      </c>
      <c r="N6513">
        <f t="shared" si="508"/>
        <v>6</v>
      </c>
      <c r="O6513" s="8" t="str">
        <f t="shared" si="510"/>
        <v xml:space="preserve"> Insulator Plate Driver</v>
      </c>
      <c r="Q6513" t="str">
        <f t="shared" si="511"/>
        <v>INSERT</v>
      </c>
      <c r="R6513" t="str">
        <f t="shared" si="509"/>
        <v>MIH_CH0</v>
      </c>
      <c r="S6513" t="str">
        <f t="shared" si="512"/>
        <v>Other</v>
      </c>
    </row>
    <row r="6514" spans="1:19" x14ac:dyDescent="0.25">
      <c r="A6514" t="s">
        <v>13201</v>
      </c>
      <c r="B6514" t="s">
        <v>4933</v>
      </c>
      <c r="C6514" t="s">
        <v>13202</v>
      </c>
      <c r="D6514" t="s">
        <v>13202</v>
      </c>
      <c r="F6514" t="s">
        <v>2</v>
      </c>
      <c r="G6514" t="s">
        <v>242</v>
      </c>
      <c r="H6514" s="4" t="b">
        <v>0</v>
      </c>
      <c r="I6514" t="s">
        <v>241</v>
      </c>
      <c r="J6514" s="4" t="b">
        <v>0</v>
      </c>
      <c r="K6514" t="b">
        <v>1</v>
      </c>
      <c r="L6514" t="b">
        <v>0</v>
      </c>
      <c r="M6514" t="b">
        <v>1</v>
      </c>
      <c r="N6514">
        <f t="shared" ref="N6514:N6577" si="513">IFERROR(IF(SEARCH(",",D6514,1)-1&gt;10,0,SEARCH(",",D6514,1)-1),0)</f>
        <v>6</v>
      </c>
      <c r="O6514" s="8" t="str">
        <f t="shared" si="510"/>
        <v xml:space="preserve"> Insulator Plate Driver</v>
      </c>
      <c r="Q6514" t="str">
        <f t="shared" si="511"/>
        <v>PLATE</v>
      </c>
      <c r="R6514" t="str">
        <f t="shared" ref="R6514:R6577" si="514">IF(LEFT(A6514,3)=LEFT(D6514,3),"",CONCATENATE(I6514, "_",LEFT(A6514,3)))</f>
        <v>MIH_CH0</v>
      </c>
      <c r="S6514" t="str">
        <f t="shared" si="512"/>
        <v>Other</v>
      </c>
    </row>
    <row r="6515" spans="1:19" x14ac:dyDescent="0.25">
      <c r="A6515" t="s">
        <v>13203</v>
      </c>
      <c r="C6515" t="s">
        <v>13204</v>
      </c>
      <c r="D6515" t="s">
        <v>13204</v>
      </c>
      <c r="F6515" t="s">
        <v>2</v>
      </c>
      <c r="G6515" t="s">
        <v>242</v>
      </c>
      <c r="H6515" s="4" t="b">
        <v>0</v>
      </c>
      <c r="I6515" t="s">
        <v>241</v>
      </c>
      <c r="J6515" s="4" t="b">
        <v>0</v>
      </c>
      <c r="K6515" t="b">
        <v>1</v>
      </c>
      <c r="L6515" t="b">
        <v>0</v>
      </c>
      <c r="M6515" t="b">
        <v>1</v>
      </c>
      <c r="N6515">
        <f t="shared" si="513"/>
        <v>0</v>
      </c>
      <c r="O6515" s="8" t="str">
        <f t="shared" si="510"/>
        <v>PTFE</v>
      </c>
      <c r="Q6515" t="str">
        <f t="shared" si="511"/>
        <v>RING</v>
      </c>
      <c r="R6515" t="str">
        <f t="shared" si="514"/>
        <v>MIH_CH8</v>
      </c>
      <c r="S6515" t="str">
        <f t="shared" si="512"/>
        <v>PTFE</v>
      </c>
    </row>
    <row r="6516" spans="1:19" x14ac:dyDescent="0.25">
      <c r="A6516" t="s">
        <v>13205</v>
      </c>
      <c r="B6516" t="s">
        <v>13206</v>
      </c>
      <c r="C6516" t="s">
        <v>13207</v>
      </c>
      <c r="D6516" t="s">
        <v>13207</v>
      </c>
      <c r="F6516" t="s">
        <v>2</v>
      </c>
      <c r="G6516" t="s">
        <v>242</v>
      </c>
      <c r="H6516" s="4" t="b">
        <v>0</v>
      </c>
      <c r="I6516" t="s">
        <v>241</v>
      </c>
      <c r="J6516" s="4" t="b">
        <v>0</v>
      </c>
      <c r="K6516" t="b">
        <v>1</v>
      </c>
      <c r="L6516" t="b">
        <v>0</v>
      </c>
      <c r="M6516" t="b">
        <v>1</v>
      </c>
      <c r="N6516">
        <f t="shared" si="513"/>
        <v>0</v>
      </c>
      <c r="O6516" s="8" t="str">
        <f t="shared" si="510"/>
        <v>PTFE</v>
      </c>
      <c r="Q6516" t="str">
        <f t="shared" si="511"/>
        <v>RING</v>
      </c>
      <c r="R6516" t="str">
        <f t="shared" si="514"/>
        <v>MIH_CH8</v>
      </c>
      <c r="S6516" t="str">
        <f t="shared" si="512"/>
        <v>PTFE</v>
      </c>
    </row>
    <row r="6517" spans="1:19" x14ac:dyDescent="0.25">
      <c r="A6517" t="s">
        <v>13208</v>
      </c>
      <c r="B6517" t="s">
        <v>13209</v>
      </c>
      <c r="C6517" t="s">
        <v>13210</v>
      </c>
      <c r="D6517" t="s">
        <v>13210</v>
      </c>
      <c r="E6517" t="s">
        <v>556</v>
      </c>
      <c r="F6517" t="s">
        <v>2</v>
      </c>
      <c r="G6517" t="s">
        <v>242</v>
      </c>
      <c r="H6517" s="4" t="b">
        <v>0</v>
      </c>
      <c r="I6517" t="s">
        <v>268</v>
      </c>
      <c r="J6517" s="4" t="b">
        <v>0</v>
      </c>
      <c r="K6517" t="b">
        <v>1</v>
      </c>
      <c r="L6517" t="b">
        <v>0</v>
      </c>
      <c r="M6517" t="b">
        <v>1</v>
      </c>
      <c r="N6517">
        <f t="shared" si="513"/>
        <v>0</v>
      </c>
      <c r="O6517" s="8" t="str">
        <f t="shared" si="510"/>
        <v>AMAT#</v>
      </c>
      <c r="Q6517" t="str">
        <f t="shared" si="511"/>
        <v>AMAT</v>
      </c>
      <c r="R6517" t="str">
        <f t="shared" si="514"/>
        <v>Plastic_CH8</v>
      </c>
      <c r="S6517" t="str">
        <f t="shared" si="512"/>
        <v>PTFE</v>
      </c>
    </row>
    <row r="6518" spans="1:19" x14ac:dyDescent="0.25">
      <c r="A6518" t="s">
        <v>13211</v>
      </c>
      <c r="C6518" t="s">
        <v>13212</v>
      </c>
      <c r="D6518" t="s">
        <v>13212</v>
      </c>
      <c r="F6518" t="s">
        <v>2</v>
      </c>
      <c r="G6518" t="s">
        <v>242</v>
      </c>
      <c r="H6518" s="4" t="b">
        <v>0</v>
      </c>
      <c r="I6518" t="s">
        <v>241</v>
      </c>
      <c r="J6518" s="4" t="b">
        <v>0</v>
      </c>
      <c r="K6518" t="b">
        <v>1</v>
      </c>
      <c r="L6518" t="b">
        <v>0</v>
      </c>
      <c r="M6518" t="b">
        <v>1</v>
      </c>
      <c r="N6518">
        <f t="shared" si="513"/>
        <v>0</v>
      </c>
      <c r="O6518" s="8" t="str">
        <f t="shared" si="510"/>
        <v>Redlined-TORLON</v>
      </c>
      <c r="Q6518" t="str">
        <f t="shared" si="511"/>
        <v>RING</v>
      </c>
      <c r="R6518" t="str">
        <f t="shared" si="514"/>
        <v>MIH_CH8</v>
      </c>
      <c r="S6518" t="str">
        <f t="shared" si="512"/>
        <v>Other</v>
      </c>
    </row>
    <row r="6519" spans="1:19" x14ac:dyDescent="0.25">
      <c r="A6519" t="s">
        <v>13213</v>
      </c>
      <c r="C6519" t="s">
        <v>13214</v>
      </c>
      <c r="D6519" t="s">
        <v>13214</v>
      </c>
      <c r="F6519" t="s">
        <v>2</v>
      </c>
      <c r="G6519" t="s">
        <v>242</v>
      </c>
      <c r="H6519" s="4" t="b">
        <v>0</v>
      </c>
      <c r="I6519" t="s">
        <v>241</v>
      </c>
      <c r="J6519" s="4" t="b">
        <v>0</v>
      </c>
      <c r="K6519" t="b">
        <v>0</v>
      </c>
      <c r="L6519" t="b">
        <v>0</v>
      </c>
      <c r="M6519" t="b">
        <v>1</v>
      </c>
      <c r="N6519">
        <f t="shared" si="513"/>
        <v>0</v>
      </c>
      <c r="O6519" s="8" t="str">
        <f t="shared" si="510"/>
        <v>Redlined-VESPEL</v>
      </c>
      <c r="Q6519" t="str">
        <f t="shared" si="511"/>
        <v>RING</v>
      </c>
      <c r="R6519" t="str">
        <f t="shared" si="514"/>
        <v>MIH_CH8</v>
      </c>
      <c r="S6519" t="str">
        <f t="shared" si="512"/>
        <v>Other</v>
      </c>
    </row>
    <row r="6520" spans="1:19" x14ac:dyDescent="0.25">
      <c r="A6520" t="s">
        <v>13215</v>
      </c>
      <c r="C6520" t="s">
        <v>13215</v>
      </c>
      <c r="D6520" t="s">
        <v>13215</v>
      </c>
      <c r="E6520" t="s">
        <v>269</v>
      </c>
      <c r="F6520" t="s">
        <v>2</v>
      </c>
      <c r="G6520" t="s">
        <v>242</v>
      </c>
      <c r="H6520" s="4" t="b">
        <v>0</v>
      </c>
      <c r="I6520" t="s">
        <v>268</v>
      </c>
      <c r="J6520" s="4" t="b">
        <v>0</v>
      </c>
      <c r="K6520" t="b">
        <v>1</v>
      </c>
      <c r="L6520" t="b">
        <v>0</v>
      </c>
      <c r="M6520" t="b">
        <v>1</v>
      </c>
      <c r="N6520">
        <f t="shared" si="513"/>
        <v>0</v>
      </c>
      <c r="O6520" s="8" t="str">
        <f t="shared" si="510"/>
        <v>Chambers</v>
      </c>
      <c r="Q6520" t="str">
        <f t="shared" si="511"/>
        <v>CHMBR</v>
      </c>
      <c r="R6520" t="str">
        <f t="shared" si="514"/>
        <v/>
      </c>
      <c r="S6520" t="str">
        <f t="shared" si="512"/>
        <v>PLASTIC</v>
      </c>
    </row>
    <row r="6521" spans="1:19" x14ac:dyDescent="0.25">
      <c r="A6521" t="s">
        <v>13216</v>
      </c>
      <c r="C6521" t="s">
        <v>13217</v>
      </c>
      <c r="D6521" t="s">
        <v>13217</v>
      </c>
      <c r="E6521" t="s">
        <v>269</v>
      </c>
      <c r="F6521" t="s">
        <v>2</v>
      </c>
      <c r="G6521" t="s">
        <v>242</v>
      </c>
      <c r="H6521" s="4" t="b">
        <v>0</v>
      </c>
      <c r="I6521" t="s">
        <v>268</v>
      </c>
      <c r="J6521" s="4" t="b">
        <v>0</v>
      </c>
      <c r="K6521" t="b">
        <v>1</v>
      </c>
      <c r="L6521" t="b">
        <v>0</v>
      </c>
      <c r="M6521" t="b">
        <v>1</v>
      </c>
      <c r="N6521">
        <f t="shared" si="513"/>
        <v>4</v>
      </c>
      <c r="O6521" s="8" t="str">
        <f t="shared" si="510"/>
        <v xml:space="preserve"> O-ring, .619 x .150 x .113</v>
      </c>
      <c r="Q6521" t="str">
        <f t="shared" si="511"/>
        <v>O-RING</v>
      </c>
      <c r="R6521" t="str">
        <f t="shared" si="514"/>
        <v>Plastic_Cha</v>
      </c>
      <c r="S6521" t="str">
        <f t="shared" si="512"/>
        <v>PTFE</v>
      </c>
    </row>
    <row r="6522" spans="1:19" x14ac:dyDescent="0.25">
      <c r="A6522" t="s">
        <v>13218</v>
      </c>
      <c r="C6522" t="s">
        <v>13218</v>
      </c>
      <c r="D6522" t="s">
        <v>13218</v>
      </c>
      <c r="F6522" t="s">
        <v>2</v>
      </c>
      <c r="G6522" t="s">
        <v>242</v>
      </c>
      <c r="H6522" s="4" t="b">
        <v>0</v>
      </c>
      <c r="I6522" t="s">
        <v>241</v>
      </c>
      <c r="J6522" s="4" t="b">
        <v>0</v>
      </c>
      <c r="K6522" t="b">
        <v>0</v>
      </c>
      <c r="L6522" t="b">
        <v>0</v>
      </c>
      <c r="M6522" t="b">
        <v>1</v>
      </c>
      <c r="N6522">
        <f t="shared" si="513"/>
        <v>8</v>
      </c>
      <c r="O6522" s="8" t="str">
        <f t="shared" si="510"/>
        <v xml:space="preserve"> PTFE O-ring, Rev E2</v>
      </c>
      <c r="Q6522" t="str">
        <f t="shared" si="511"/>
        <v>O-RING</v>
      </c>
      <c r="R6522" t="str">
        <f t="shared" si="514"/>
        <v/>
      </c>
      <c r="S6522" t="str">
        <f t="shared" si="512"/>
        <v>PTFE</v>
      </c>
    </row>
    <row r="6523" spans="1:19" x14ac:dyDescent="0.25">
      <c r="A6523" t="s">
        <v>13219</v>
      </c>
      <c r="B6523" t="s">
        <v>12955</v>
      </c>
      <c r="C6523" t="s">
        <v>13220</v>
      </c>
      <c r="D6523" t="s">
        <v>13220</v>
      </c>
      <c r="F6523" t="s">
        <v>2</v>
      </c>
      <c r="G6523" t="s">
        <v>242</v>
      </c>
      <c r="H6523" s="4" t="b">
        <v>0</v>
      </c>
      <c r="I6523" t="s">
        <v>241</v>
      </c>
      <c r="J6523" s="4" t="b">
        <v>0</v>
      </c>
      <c r="K6523" t="b">
        <v>1</v>
      </c>
      <c r="L6523" t="b">
        <v>0</v>
      </c>
      <c r="M6523" t="b">
        <v>1</v>
      </c>
      <c r="N6523">
        <f t="shared" si="513"/>
        <v>9</v>
      </c>
      <c r="O6523" s="8" t="str">
        <f t="shared" si="510"/>
        <v xml:space="preserve"> Type 1</v>
      </c>
      <c r="Q6523" t="str">
        <f t="shared" si="511"/>
        <v/>
      </c>
      <c r="R6523" t="str">
        <f t="shared" si="514"/>
        <v>MIH_CH-</v>
      </c>
      <c r="S6523" t="str">
        <f t="shared" si="512"/>
        <v>Other</v>
      </c>
    </row>
    <row r="6524" spans="1:19" x14ac:dyDescent="0.25">
      <c r="A6524" t="s">
        <v>13221</v>
      </c>
      <c r="C6524" t="s">
        <v>13221</v>
      </c>
      <c r="D6524" t="s">
        <v>13221</v>
      </c>
      <c r="F6524" t="s">
        <v>2</v>
      </c>
      <c r="G6524" t="s">
        <v>242</v>
      </c>
      <c r="H6524" s="4" t="b">
        <v>0</v>
      </c>
      <c r="I6524" t="s">
        <v>241</v>
      </c>
      <c r="J6524" s="4" t="b">
        <v>0</v>
      </c>
      <c r="K6524" t="b">
        <v>0</v>
      </c>
      <c r="L6524" t="b">
        <v>0</v>
      </c>
      <c r="M6524" t="b">
        <v>1</v>
      </c>
      <c r="N6524">
        <f t="shared" si="513"/>
        <v>0</v>
      </c>
      <c r="O6524" s="8" t="str">
        <f t="shared" si="510"/>
        <v>CHawk</v>
      </c>
      <c r="Q6524" t="str">
        <f t="shared" si="511"/>
        <v>CHAWK</v>
      </c>
      <c r="R6524" t="str">
        <f t="shared" si="514"/>
        <v/>
      </c>
      <c r="S6524" t="str">
        <f t="shared" si="512"/>
        <v>Other</v>
      </c>
    </row>
    <row r="6525" spans="1:19" x14ac:dyDescent="0.25">
      <c r="A6525" t="s">
        <v>13222</v>
      </c>
      <c r="B6525" t="s">
        <v>13223</v>
      </c>
      <c r="C6525" t="s">
        <v>13222</v>
      </c>
      <c r="D6525" t="s">
        <v>13222</v>
      </c>
      <c r="F6525" t="s">
        <v>2</v>
      </c>
      <c r="G6525" t="s">
        <v>242</v>
      </c>
      <c r="H6525" s="4" t="b">
        <v>0</v>
      </c>
      <c r="I6525" t="s">
        <v>241</v>
      </c>
      <c r="J6525" s="4" t="b">
        <v>0</v>
      </c>
      <c r="K6525" t="b">
        <v>0</v>
      </c>
      <c r="L6525" t="b">
        <v>0</v>
      </c>
      <c r="M6525" t="b">
        <v>1</v>
      </c>
      <c r="N6525">
        <f t="shared" si="513"/>
        <v>0</v>
      </c>
      <c r="O6525" s="8" t="str">
        <f t="shared" si="510"/>
        <v>CHawk</v>
      </c>
      <c r="Q6525" t="str">
        <f t="shared" si="511"/>
        <v>CHAWK</v>
      </c>
      <c r="R6525" t="str">
        <f t="shared" si="514"/>
        <v/>
      </c>
      <c r="S6525" t="str">
        <f t="shared" si="512"/>
        <v>Other</v>
      </c>
    </row>
    <row r="6526" spans="1:19" x14ac:dyDescent="0.25">
      <c r="A6526" t="s">
        <v>13224</v>
      </c>
      <c r="C6526" t="s">
        <v>13224</v>
      </c>
      <c r="D6526" t="s">
        <v>13224</v>
      </c>
      <c r="F6526" t="s">
        <v>2</v>
      </c>
      <c r="G6526" t="s">
        <v>242</v>
      </c>
      <c r="H6526" s="4" t="b">
        <v>0</v>
      </c>
      <c r="I6526" t="s">
        <v>241</v>
      </c>
      <c r="J6526" s="4" t="b">
        <v>0</v>
      </c>
      <c r="K6526" t="b">
        <v>0</v>
      </c>
      <c r="L6526" t="b">
        <v>0</v>
      </c>
      <c r="M6526" t="b">
        <v>1</v>
      </c>
      <c r="N6526">
        <f t="shared" si="513"/>
        <v>0</v>
      </c>
      <c r="O6526" s="8" t="str">
        <f t="shared" si="510"/>
        <v>CHawk</v>
      </c>
      <c r="Q6526" t="str">
        <f t="shared" si="511"/>
        <v>CHAWK</v>
      </c>
      <c r="R6526" t="str">
        <f t="shared" si="514"/>
        <v/>
      </c>
      <c r="S6526" t="str">
        <f t="shared" si="512"/>
        <v>Other</v>
      </c>
    </row>
    <row r="6527" spans="1:19" x14ac:dyDescent="0.25">
      <c r="A6527" t="s">
        <v>13225</v>
      </c>
      <c r="C6527" t="s">
        <v>13225</v>
      </c>
      <c r="D6527" t="s">
        <v>13225</v>
      </c>
      <c r="F6527" t="s">
        <v>2</v>
      </c>
      <c r="G6527" t="s">
        <v>242</v>
      </c>
      <c r="H6527" s="4" t="b">
        <v>0</v>
      </c>
      <c r="I6527" t="s">
        <v>598</v>
      </c>
      <c r="J6527" s="4" t="b">
        <v>0</v>
      </c>
      <c r="K6527" t="b">
        <v>0</v>
      </c>
      <c r="L6527" t="b">
        <v>0</v>
      </c>
      <c r="M6527" t="b">
        <v>1</v>
      </c>
      <c r="N6527">
        <f t="shared" si="513"/>
        <v>0</v>
      </c>
      <c r="O6527" s="8" t="str">
        <f t="shared" si="510"/>
        <v>CHawk</v>
      </c>
      <c r="Q6527" t="str">
        <f t="shared" si="511"/>
        <v>CHAWK</v>
      </c>
      <c r="R6527" t="str">
        <f t="shared" si="514"/>
        <v/>
      </c>
      <c r="S6527" t="str">
        <f t="shared" si="512"/>
        <v>Other</v>
      </c>
    </row>
    <row r="6528" spans="1:19" x14ac:dyDescent="0.25">
      <c r="A6528" t="s">
        <v>13226</v>
      </c>
      <c r="C6528" t="s">
        <v>13226</v>
      </c>
      <c r="D6528" t="s">
        <v>13226</v>
      </c>
      <c r="F6528" t="s">
        <v>2</v>
      </c>
      <c r="G6528" t="s">
        <v>242</v>
      </c>
      <c r="H6528" s="4" t="b">
        <v>0</v>
      </c>
      <c r="I6528" t="s">
        <v>598</v>
      </c>
      <c r="J6528" s="4" t="b">
        <v>0</v>
      </c>
      <c r="K6528" t="b">
        <v>0</v>
      </c>
      <c r="L6528" t="b">
        <v>0</v>
      </c>
      <c r="M6528" t="b">
        <v>1</v>
      </c>
      <c r="N6528">
        <f t="shared" si="513"/>
        <v>0</v>
      </c>
      <c r="O6528" s="8" t="str">
        <f t="shared" si="510"/>
        <v>CHawk</v>
      </c>
      <c r="Q6528" t="str">
        <f t="shared" si="511"/>
        <v>CHAWK</v>
      </c>
      <c r="R6528" t="str">
        <f t="shared" si="514"/>
        <v/>
      </c>
      <c r="S6528" t="str">
        <f t="shared" si="512"/>
        <v>Other</v>
      </c>
    </row>
    <row r="6529" spans="1:19" x14ac:dyDescent="0.25">
      <c r="A6529" t="s">
        <v>13227</v>
      </c>
      <c r="C6529" t="s">
        <v>13227</v>
      </c>
      <c r="D6529" t="s">
        <v>13227</v>
      </c>
      <c r="F6529" t="s">
        <v>2</v>
      </c>
      <c r="G6529" t="s">
        <v>242</v>
      </c>
      <c r="H6529" s="4" t="b">
        <v>0</v>
      </c>
      <c r="I6529" t="s">
        <v>241</v>
      </c>
      <c r="J6529" s="4" t="b">
        <v>0</v>
      </c>
      <c r="K6529" t="b">
        <v>0</v>
      </c>
      <c r="L6529" t="b">
        <v>0</v>
      </c>
      <c r="M6529" t="b">
        <v>1</v>
      </c>
      <c r="N6529">
        <f t="shared" si="513"/>
        <v>0</v>
      </c>
      <c r="O6529" s="8" t="str">
        <f t="shared" si="510"/>
        <v>CHAWK</v>
      </c>
      <c r="Q6529" t="str">
        <f t="shared" si="511"/>
        <v>CHAWK</v>
      </c>
      <c r="R6529" t="str">
        <f t="shared" si="514"/>
        <v/>
      </c>
      <c r="S6529" t="str">
        <f t="shared" si="512"/>
        <v>Other</v>
      </c>
    </row>
    <row r="6530" spans="1:19" x14ac:dyDescent="0.25">
      <c r="A6530" t="s">
        <v>13228</v>
      </c>
      <c r="B6530" t="s">
        <v>13229</v>
      </c>
      <c r="C6530" t="s">
        <v>13228</v>
      </c>
      <c r="D6530" t="s">
        <v>13228</v>
      </c>
      <c r="F6530" t="s">
        <v>2</v>
      </c>
      <c r="G6530" t="s">
        <v>242</v>
      </c>
      <c r="H6530" s="4" t="b">
        <v>0</v>
      </c>
      <c r="I6530" t="s">
        <v>241</v>
      </c>
      <c r="J6530" s="4" t="b">
        <v>0</v>
      </c>
      <c r="K6530" t="b">
        <v>1</v>
      </c>
      <c r="L6530" t="b">
        <v>0</v>
      </c>
      <c r="M6530" t="b">
        <v>1</v>
      </c>
      <c r="N6530">
        <f t="shared" si="513"/>
        <v>0</v>
      </c>
      <c r="O6530" s="8" t="e">
        <f t="shared" si="510"/>
        <v>#VALUE!</v>
      </c>
      <c r="Q6530" t="str">
        <f t="shared" si="511"/>
        <v>CHAWK</v>
      </c>
      <c r="R6530" t="str">
        <f t="shared" si="514"/>
        <v/>
      </c>
      <c r="S6530" t="str">
        <f t="shared" si="512"/>
        <v>Other</v>
      </c>
    </row>
    <row r="6531" spans="1:19" x14ac:dyDescent="0.25">
      <c r="A6531" t="s">
        <v>13230</v>
      </c>
      <c r="C6531" t="s">
        <v>13231</v>
      </c>
      <c r="D6531" t="s">
        <v>13231</v>
      </c>
      <c r="E6531" t="s">
        <v>269</v>
      </c>
      <c r="F6531" t="s">
        <v>2</v>
      </c>
      <c r="G6531" t="s">
        <v>242</v>
      </c>
      <c r="H6531" s="4" t="b">
        <v>0</v>
      </c>
      <c r="I6531" t="s">
        <v>268</v>
      </c>
      <c r="J6531" s="4" t="b">
        <v>0</v>
      </c>
      <c r="K6531" t="b">
        <v>1</v>
      </c>
      <c r="L6531" t="b">
        <v>0</v>
      </c>
      <c r="M6531" t="b">
        <v>1</v>
      </c>
      <c r="N6531">
        <f t="shared" si="513"/>
        <v>0</v>
      </c>
      <c r="O6531" s="8" t="str">
        <f t="shared" ref="O6531:O6594" si="515">IF(N6531=0,    LEFT(D6531,SEARCH(" ", D6531,1)-1),    RIGHT(D6531,LEN(D6531)-N6531-1))</f>
        <v>ETCH</v>
      </c>
      <c r="Q6531" t="str">
        <f t="shared" ref="Q6531:Q6594" si="516">IF(ISERROR(SEARCH("AMAT",D6531,1)),IF(ISERROR(SEARCH("CHAWK",D6531,1)),IF(ISERROR(SEARCH("ASSY",D6531,1)), IF(ISERROR(SEARCH("SUB CON",I6531, 1)),IF(ISERROR(SEARCH("SUB",E6531, 1)),IF(AND(ISERROR(SEARCH("PKG",D6531,1)), ISERROR(SEARCH("LBL",D6531,1)), ISERROR(SEARCH("LABEL",D6531,1))),IF(ISERROR(SEARCH("WLDM*",D6531,1)),IF(ISERROR(SEARCH("DOOR",D6531,1)),IF(ISERROR(SEARCH("SPCR",D6531,1)), IF(AND(ISERROR(SEARCH("ORING",D6531,1)), ISERROR(SEARCH("O-RING",D6531,1))),IF(ISERROR(SEARCH("TUBE*",D6531,1)),IF(ISERROR(SEARCH("ADPTR",D6531,1)), IF(ISERROR(SEARCH("PIN",D6531,1)), IF(ISERROR(SEARCH("LATCH",D6531,1)),IF(ISERROR(SEARCH("BASE",D6531,1)),IF(AND(ISERROR(SEARCH("INSERT",D6531,1)), ISERROR(SEARCH("INSR",D6531,1))),IF(ISERROR(SEARCH("TOMBSTONE",D6531,1)),IF(ISERROR(SEARCH("TOOL",D6531,1)),IF(ISERROR(SEARCH("GD?",D6531,1)), IF(AND(ISERROR(SEARCH("SHIELD",D6531,1)),ISERROR(SEARCH("SHLD",D6531,1))),IF(ISERROR(SEARCH("CARRIER",D6531,1)),IF(ISERROR(SEARCH("LID?",D6531,1)),IF(ISERROR(SEARCH("BRKT",D6531,1)),IF(ISERROR(SEARCH("RTRN",D6531,1)),IF(ISERROR(SEARCH("RETAINER",D6531,1)),IF(ISERROR(SEARCH("HSG",D6531,1)),IF(ISERROR(SEARCH("PLATE",D6531,1)),IF(ISERROR(SEARCH("SNSR",D6531,1)),IF(AND(ISERROR(SEARCH("PANEL",D6531,1)), ISERROR(SEARCH("PNL",D6531,1))),IF(ISERROR(SEARCH("BLK",D6531,1)),IF(ISERROR(SEARCH("DUCT",D6531,1)),IF(ISERROR(SEARCH("GASKET",D6531,1)),IF(AND(ISERROR(SEARCH("SHAFT",D6531,1)),ISERROR(SEARCH("ROD",D6531,1))),IF(ISERROR(SEARCH("RING",D6531,1)),IF(ISERROR(SEARCH("RESTRICT*",D6531,1)),IF(ISERROR(SEARCH("TANK",D6531,1)),IF(ISERROR(SEARCH("GENERATOR",D6531,1)),IF(ISERROR(SEARCH("FXTR",D6531,1)),IF(ISERROR(SEARCH("MAGNET",D6531,1)),IF(ISERROR(SEARCH("CLAMP",D6531,1)),IF(ISERROR(SEARCH("BAYONET",D6531,1)),IF(ISERROR(SEARCH("HSNG",D6531,1)),IF(ISERROR(SEARCH("PLUG",D6531,1)),IF(ISERROR(SEARCH("PLX",D6531,1)),IF(ISERROR(SEARCH("WAFER",D6531,1)),IF(ISERROR(SEARCH("MANIFOLD",D6531,1)),IF(AND(ISERROR(SEARCH("ALU* ",D6531)),LEFT(D6531,N6531)&lt;&gt;"AL"&amp;","), IF(ISERROR(SEARCH("INJCTR",D6531,1)),IF(AND(ISERROR(SEARCH("CVR",D6531,1)),ISERROR(SEARCH("COV?", D6531,1)), ISERROR(SEARCH("CV?",D6531,1))), IF(ISERROR(SEARCH("WDO",D6531,1)),IF(ISERROR(SEARCH("SHEET",D6531,1)),IF(ISERROR(SEARCH("SHIM",D6531,1)),IF(AND(ISERROR(SEARCH("CHMBR",D6531,1)), ISERROR(SEARCH("CHAMBER",D6531,1))),"","CHMBR"),"SHIM"),"Sheet"),"WINDOW"),"COVER"),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Rods &amp; Shafts</v>
      </c>
      <c r="R6531" t="str">
        <f t="shared" si="514"/>
        <v>Plastic_CHC</v>
      </c>
      <c r="S6531" t="str">
        <f t="shared" ref="S6531:S6594" si="517">IF(ISERROR(SEARCH("UHMW*", D6531,1)),IF(ISERROR(SEARCH("PEEK", D6531,1)),IF(AND(ISERROR(SEARCH("PTFE", D6531,1)),ISERROR(SEARCH("Teflon", D6531,1))),IF(ISERROR(SEARCH("PVDF", D6531,1)),IF(ISERROR(SEARCH("HDL", D6531,1)),IF(ISERROR(SEARCH("PET", D6531,1)),IF(ISERROR(SEARCH("ABS", D6531,1)), IF(ISERROR(SEARCH("ACRYL*", D6531,1)), IF(ISERROR(SEARCH("POLYCAR?", D6531,1)),IF(ISERROR(SEARCH("ALUM?", D6531,1)),IF(ISERROR(SEARCH("METAL", I6531,1)),IF(ISERROR(SEARCH("?PVC", D6531,1)),IF(ISERROR(SEARCH("PLASTIC", I6531, 1)),"Other", "PLASTIC"),"PVC"),"METAL"),"ALUM"),"POLYCARB"), "ACRYLIC"), "ABS"), "PET"), "HDL"), "PVDF"), "PTFE"), "PEEK"), "UHMW-PE")</f>
        <v>PLASTIC</v>
      </c>
    </row>
    <row r="6532" spans="1:19" x14ac:dyDescent="0.25">
      <c r="A6532" t="s">
        <v>13232</v>
      </c>
      <c r="C6532" t="s">
        <v>13233</v>
      </c>
      <c r="D6532" t="s">
        <v>13233</v>
      </c>
      <c r="E6532" t="s">
        <v>269</v>
      </c>
      <c r="F6532" t="s">
        <v>2</v>
      </c>
      <c r="G6532" t="s">
        <v>242</v>
      </c>
      <c r="H6532" s="4" t="b">
        <v>0</v>
      </c>
      <c r="I6532" t="s">
        <v>268</v>
      </c>
      <c r="J6532" s="4" t="b">
        <v>0</v>
      </c>
      <c r="K6532" t="b">
        <v>0</v>
      </c>
      <c r="L6532" t="b">
        <v>0</v>
      </c>
      <c r="M6532" t="b">
        <v>1</v>
      </c>
      <c r="N6532">
        <f t="shared" si="513"/>
        <v>0</v>
      </c>
      <c r="O6532" s="8" t="str">
        <f t="shared" si="515"/>
        <v>DRAPE</v>
      </c>
      <c r="Q6532" t="str">
        <f t="shared" si="516"/>
        <v/>
      </c>
      <c r="R6532" t="str">
        <f t="shared" si="514"/>
        <v>Plastic_CHC</v>
      </c>
      <c r="S6532" t="str">
        <f t="shared" si="517"/>
        <v>PLASTIC</v>
      </c>
    </row>
    <row r="6533" spans="1:19" x14ac:dyDescent="0.25">
      <c r="A6533" t="s">
        <v>13234</v>
      </c>
      <c r="C6533" t="s">
        <v>13235</v>
      </c>
      <c r="D6533" t="s">
        <v>13235</v>
      </c>
      <c r="E6533" t="s">
        <v>269</v>
      </c>
      <c r="F6533" t="s">
        <v>2</v>
      </c>
      <c r="G6533" t="s">
        <v>242</v>
      </c>
      <c r="H6533" s="4" t="b">
        <v>0</v>
      </c>
      <c r="I6533" t="s">
        <v>268</v>
      </c>
      <c r="J6533" s="4" t="b">
        <v>0</v>
      </c>
      <c r="K6533" t="b">
        <v>0</v>
      </c>
      <c r="L6533" t="b">
        <v>0</v>
      </c>
      <c r="M6533" t="b">
        <v>1</v>
      </c>
      <c r="N6533">
        <f t="shared" si="513"/>
        <v>0</v>
      </c>
      <c r="O6533" s="8" t="str">
        <f t="shared" si="515"/>
        <v>SOLDERING</v>
      </c>
      <c r="Q6533" t="str">
        <f t="shared" si="516"/>
        <v>RING</v>
      </c>
      <c r="R6533" t="str">
        <f t="shared" si="514"/>
        <v>Plastic_CHC</v>
      </c>
      <c r="S6533" t="str">
        <f t="shared" si="517"/>
        <v>PLASTIC</v>
      </c>
    </row>
    <row r="6534" spans="1:19" x14ac:dyDescent="0.25">
      <c r="A6534" t="s">
        <v>13236</v>
      </c>
      <c r="B6534" t="s">
        <v>13237</v>
      </c>
      <c r="C6534" t="s">
        <v>13235</v>
      </c>
      <c r="D6534" t="s">
        <v>13235</v>
      </c>
      <c r="E6534" t="s">
        <v>269</v>
      </c>
      <c r="F6534" t="s">
        <v>2</v>
      </c>
      <c r="G6534" t="s">
        <v>242</v>
      </c>
      <c r="H6534" s="4" t="b">
        <v>0</v>
      </c>
      <c r="I6534" t="s">
        <v>268</v>
      </c>
      <c r="J6534" s="4" t="b">
        <v>0</v>
      </c>
      <c r="K6534" t="b">
        <v>1</v>
      </c>
      <c r="L6534" t="b">
        <v>0</v>
      </c>
      <c r="M6534" t="b">
        <v>1</v>
      </c>
      <c r="N6534">
        <f t="shared" si="513"/>
        <v>0</v>
      </c>
      <c r="O6534" s="8" t="str">
        <f t="shared" si="515"/>
        <v>SOLDERING</v>
      </c>
      <c r="Q6534" t="str">
        <f t="shared" si="516"/>
        <v>RING</v>
      </c>
      <c r="R6534" t="str">
        <f t="shared" si="514"/>
        <v>Plastic_CHC</v>
      </c>
      <c r="S6534" t="str">
        <f t="shared" si="517"/>
        <v>PLASTIC</v>
      </c>
    </row>
    <row r="6535" spans="1:19" x14ac:dyDescent="0.25">
      <c r="A6535" t="s">
        <v>13238</v>
      </c>
      <c r="C6535" t="s">
        <v>13239</v>
      </c>
      <c r="D6535" t="s">
        <v>13239</v>
      </c>
      <c r="E6535" t="s">
        <v>269</v>
      </c>
      <c r="F6535" t="s">
        <v>2</v>
      </c>
      <c r="G6535" t="s">
        <v>242</v>
      </c>
      <c r="H6535" s="4" t="b">
        <v>0</v>
      </c>
      <c r="I6535" t="s">
        <v>268</v>
      </c>
      <c r="J6535" s="4" t="b">
        <v>0</v>
      </c>
      <c r="K6535" t="b">
        <v>0</v>
      </c>
      <c r="L6535" t="b">
        <v>0</v>
      </c>
      <c r="M6535" t="b">
        <v>1</v>
      </c>
      <c r="N6535">
        <f t="shared" si="513"/>
        <v>0</v>
      </c>
      <c r="O6535" s="8" t="str">
        <f t="shared" si="515"/>
        <v>SOLDERING</v>
      </c>
      <c r="Q6535" t="str">
        <f t="shared" si="516"/>
        <v>RING</v>
      </c>
      <c r="R6535" t="str">
        <f t="shared" si="514"/>
        <v>Plastic_CHC</v>
      </c>
      <c r="S6535" t="str">
        <f t="shared" si="517"/>
        <v>PLASTIC</v>
      </c>
    </row>
    <row r="6536" spans="1:19" x14ac:dyDescent="0.25">
      <c r="A6536" t="s">
        <v>13240</v>
      </c>
      <c r="B6536" t="s">
        <v>13237</v>
      </c>
      <c r="C6536" t="s">
        <v>13241</v>
      </c>
      <c r="D6536" t="s">
        <v>13241</v>
      </c>
      <c r="E6536" t="s">
        <v>269</v>
      </c>
      <c r="F6536" t="s">
        <v>2</v>
      </c>
      <c r="G6536" t="s">
        <v>242</v>
      </c>
      <c r="H6536" s="4" t="b">
        <v>0</v>
      </c>
      <c r="I6536" t="s">
        <v>268</v>
      </c>
      <c r="J6536" s="4" t="b">
        <v>0</v>
      </c>
      <c r="K6536" t="b">
        <v>1</v>
      </c>
      <c r="L6536" t="b">
        <v>0</v>
      </c>
      <c r="M6536" t="b">
        <v>1</v>
      </c>
      <c r="N6536">
        <f t="shared" si="513"/>
        <v>0</v>
      </c>
      <c r="O6536" s="8" t="str">
        <f t="shared" si="515"/>
        <v>SOLDERING</v>
      </c>
      <c r="Q6536" t="str">
        <f t="shared" si="516"/>
        <v>RING</v>
      </c>
      <c r="R6536" t="str">
        <f t="shared" si="514"/>
        <v>Plastic_CHC</v>
      </c>
      <c r="S6536" t="str">
        <f t="shared" si="517"/>
        <v>PLASTIC</v>
      </c>
    </row>
    <row r="6537" spans="1:19" x14ac:dyDescent="0.25">
      <c r="A6537" t="s">
        <v>13242</v>
      </c>
      <c r="C6537" t="s">
        <v>13243</v>
      </c>
      <c r="D6537" t="s">
        <v>13243</v>
      </c>
      <c r="E6537" t="s">
        <v>269</v>
      </c>
      <c r="F6537" t="s">
        <v>2</v>
      </c>
      <c r="G6537" t="s">
        <v>242</v>
      </c>
      <c r="H6537" s="4" t="b">
        <v>0</v>
      </c>
      <c r="I6537" t="s">
        <v>268</v>
      </c>
      <c r="J6537" s="4" t="b">
        <v>0</v>
      </c>
      <c r="K6537" t="b">
        <v>0</v>
      </c>
      <c r="L6537" t="b">
        <v>0</v>
      </c>
      <c r="M6537" t="b">
        <v>1</v>
      </c>
      <c r="N6537">
        <f t="shared" si="513"/>
        <v>0</v>
      </c>
      <c r="O6537" s="8" t="str">
        <f t="shared" si="515"/>
        <v>SOLDERING</v>
      </c>
      <c r="Q6537" t="str">
        <f t="shared" si="516"/>
        <v>RING</v>
      </c>
      <c r="R6537" t="str">
        <f t="shared" si="514"/>
        <v>Plastic_CHC</v>
      </c>
      <c r="S6537" t="str">
        <f t="shared" si="517"/>
        <v>PLASTIC</v>
      </c>
    </row>
    <row r="6538" spans="1:19" x14ac:dyDescent="0.25">
      <c r="A6538" t="s">
        <v>13244</v>
      </c>
      <c r="B6538" t="s">
        <v>13237</v>
      </c>
      <c r="C6538" t="s">
        <v>13243</v>
      </c>
      <c r="D6538" t="s">
        <v>13243</v>
      </c>
      <c r="E6538" t="s">
        <v>269</v>
      </c>
      <c r="F6538" t="s">
        <v>2</v>
      </c>
      <c r="G6538" t="s">
        <v>242</v>
      </c>
      <c r="H6538" s="4" t="b">
        <v>0</v>
      </c>
      <c r="I6538" t="s">
        <v>268</v>
      </c>
      <c r="J6538" s="4" t="b">
        <v>0</v>
      </c>
      <c r="K6538" t="b">
        <v>1</v>
      </c>
      <c r="L6538" t="b">
        <v>0</v>
      </c>
      <c r="M6538" t="b">
        <v>1</v>
      </c>
      <c r="N6538">
        <f t="shared" si="513"/>
        <v>0</v>
      </c>
      <c r="O6538" s="8" t="str">
        <f t="shared" si="515"/>
        <v>SOLDERING</v>
      </c>
      <c r="Q6538" t="str">
        <f t="shared" si="516"/>
        <v>RING</v>
      </c>
      <c r="R6538" t="str">
        <f t="shared" si="514"/>
        <v>Plastic_CHC</v>
      </c>
      <c r="S6538" t="str">
        <f t="shared" si="517"/>
        <v>PLASTIC</v>
      </c>
    </row>
    <row r="6539" spans="1:19" x14ac:dyDescent="0.25">
      <c r="A6539" t="s">
        <v>13245</v>
      </c>
      <c r="C6539" t="s">
        <v>13246</v>
      </c>
      <c r="D6539" t="s">
        <v>13246</v>
      </c>
      <c r="E6539" t="s">
        <v>269</v>
      </c>
      <c r="F6539" t="s">
        <v>2</v>
      </c>
      <c r="G6539" t="s">
        <v>242</v>
      </c>
      <c r="H6539" s="4" t="b">
        <v>0</v>
      </c>
      <c r="I6539" t="s">
        <v>268</v>
      </c>
      <c r="J6539" s="4" t="b">
        <v>0</v>
      </c>
      <c r="K6539" t="b">
        <v>0</v>
      </c>
      <c r="L6539" t="b">
        <v>0</v>
      </c>
      <c r="M6539" t="b">
        <v>1</v>
      </c>
      <c r="N6539">
        <f t="shared" si="513"/>
        <v>0</v>
      </c>
      <c r="O6539" s="8" t="str">
        <f t="shared" si="515"/>
        <v>MOVABLE</v>
      </c>
      <c r="Q6539" t="str">
        <f t="shared" si="516"/>
        <v>PIN</v>
      </c>
      <c r="R6539" t="str">
        <f t="shared" si="514"/>
        <v>Plastic_CHC</v>
      </c>
      <c r="S6539" t="str">
        <f t="shared" si="517"/>
        <v>PLASTIC</v>
      </c>
    </row>
    <row r="6540" spans="1:19" x14ac:dyDescent="0.25">
      <c r="A6540" t="s">
        <v>13247</v>
      </c>
      <c r="B6540" t="s">
        <v>13248</v>
      </c>
      <c r="C6540" t="s">
        <v>13246</v>
      </c>
      <c r="D6540" t="s">
        <v>13246</v>
      </c>
      <c r="E6540" t="s">
        <v>269</v>
      </c>
      <c r="F6540" t="s">
        <v>2</v>
      </c>
      <c r="G6540" t="s">
        <v>242</v>
      </c>
      <c r="H6540" s="4" t="b">
        <v>0</v>
      </c>
      <c r="I6540" t="s">
        <v>268</v>
      </c>
      <c r="J6540" s="4" t="b">
        <v>0</v>
      </c>
      <c r="K6540" t="b">
        <v>0</v>
      </c>
      <c r="L6540" t="b">
        <v>0</v>
      </c>
      <c r="M6540" t="b">
        <v>1</v>
      </c>
      <c r="N6540">
        <f t="shared" si="513"/>
        <v>0</v>
      </c>
      <c r="O6540" s="8" t="str">
        <f t="shared" si="515"/>
        <v>MOVABLE</v>
      </c>
      <c r="Q6540" t="str">
        <f t="shared" si="516"/>
        <v>PIN</v>
      </c>
      <c r="R6540" t="str">
        <f t="shared" si="514"/>
        <v>Plastic_CHC</v>
      </c>
      <c r="S6540" t="str">
        <f t="shared" si="517"/>
        <v>PLASTIC</v>
      </c>
    </row>
    <row r="6541" spans="1:19" x14ac:dyDescent="0.25">
      <c r="A6541" t="s">
        <v>13249</v>
      </c>
      <c r="C6541" t="s">
        <v>13250</v>
      </c>
      <c r="D6541" t="s">
        <v>13250</v>
      </c>
      <c r="E6541" t="s">
        <v>269</v>
      </c>
      <c r="F6541" t="s">
        <v>2</v>
      </c>
      <c r="G6541" t="s">
        <v>242</v>
      </c>
      <c r="H6541" s="4" t="b">
        <v>0</v>
      </c>
      <c r="I6541" t="s">
        <v>268</v>
      </c>
      <c r="J6541" s="4" t="b">
        <v>0</v>
      </c>
      <c r="K6541" t="b">
        <v>0</v>
      </c>
      <c r="L6541" t="b">
        <v>0</v>
      </c>
      <c r="M6541" t="b">
        <v>1</v>
      </c>
      <c r="N6541">
        <f t="shared" si="513"/>
        <v>0</v>
      </c>
      <c r="O6541" s="8" t="str">
        <f t="shared" si="515"/>
        <v>MOVABLE</v>
      </c>
      <c r="Q6541" t="str">
        <f t="shared" si="516"/>
        <v>PIN</v>
      </c>
      <c r="R6541" t="str">
        <f t="shared" si="514"/>
        <v>Plastic_CHC</v>
      </c>
      <c r="S6541" t="str">
        <f t="shared" si="517"/>
        <v>PLASTIC</v>
      </c>
    </row>
    <row r="6542" spans="1:19" x14ac:dyDescent="0.25">
      <c r="A6542" t="s">
        <v>13251</v>
      </c>
      <c r="B6542" t="s">
        <v>13248</v>
      </c>
      <c r="C6542" t="s">
        <v>13250</v>
      </c>
      <c r="D6542" t="s">
        <v>13250</v>
      </c>
      <c r="E6542" t="s">
        <v>269</v>
      </c>
      <c r="F6542" t="s">
        <v>2</v>
      </c>
      <c r="G6542" t="s">
        <v>242</v>
      </c>
      <c r="H6542" s="4" t="b">
        <v>0</v>
      </c>
      <c r="I6542" t="s">
        <v>268</v>
      </c>
      <c r="J6542" s="4" t="b">
        <v>0</v>
      </c>
      <c r="K6542" t="b">
        <v>0</v>
      </c>
      <c r="L6542" t="b">
        <v>0</v>
      </c>
      <c r="M6542" t="b">
        <v>1</v>
      </c>
      <c r="N6542">
        <f t="shared" si="513"/>
        <v>0</v>
      </c>
      <c r="O6542" s="8" t="str">
        <f t="shared" si="515"/>
        <v>MOVABLE</v>
      </c>
      <c r="Q6542" t="str">
        <f t="shared" si="516"/>
        <v>PIN</v>
      </c>
      <c r="R6542" t="str">
        <f t="shared" si="514"/>
        <v>Plastic_CHC</v>
      </c>
      <c r="S6542" t="str">
        <f t="shared" si="517"/>
        <v>PLASTIC</v>
      </c>
    </row>
    <row r="6543" spans="1:19" x14ac:dyDescent="0.25">
      <c r="A6543" t="s">
        <v>13252</v>
      </c>
      <c r="C6543" t="s">
        <v>13250</v>
      </c>
      <c r="D6543" t="s">
        <v>13250</v>
      </c>
      <c r="E6543" t="s">
        <v>269</v>
      </c>
      <c r="F6543" t="s">
        <v>2</v>
      </c>
      <c r="G6543" t="s">
        <v>242</v>
      </c>
      <c r="H6543" s="4" t="b">
        <v>0</v>
      </c>
      <c r="I6543" t="s">
        <v>268</v>
      </c>
      <c r="J6543" s="4" t="b">
        <v>0</v>
      </c>
      <c r="K6543" t="b">
        <v>0</v>
      </c>
      <c r="L6543" t="b">
        <v>0</v>
      </c>
      <c r="M6543" t="b">
        <v>1</v>
      </c>
      <c r="N6543">
        <f t="shared" si="513"/>
        <v>0</v>
      </c>
      <c r="O6543" s="8" t="str">
        <f t="shared" si="515"/>
        <v>MOVABLE</v>
      </c>
      <c r="Q6543" t="str">
        <f t="shared" si="516"/>
        <v>PIN</v>
      </c>
      <c r="R6543" t="str">
        <f t="shared" si="514"/>
        <v>Plastic_CHC</v>
      </c>
      <c r="S6543" t="str">
        <f t="shared" si="517"/>
        <v>PLASTIC</v>
      </c>
    </row>
    <row r="6544" spans="1:19" x14ac:dyDescent="0.25">
      <c r="A6544" t="s">
        <v>13253</v>
      </c>
      <c r="C6544" t="s">
        <v>13254</v>
      </c>
      <c r="D6544" t="s">
        <v>13254</v>
      </c>
      <c r="E6544" t="s">
        <v>269</v>
      </c>
      <c r="F6544" t="s">
        <v>2</v>
      </c>
      <c r="G6544" t="s">
        <v>242</v>
      </c>
      <c r="H6544" s="4" t="b">
        <v>0</v>
      </c>
      <c r="I6544" t="s">
        <v>268</v>
      </c>
      <c r="J6544" s="4" t="b">
        <v>0</v>
      </c>
      <c r="K6544" t="b">
        <v>1</v>
      </c>
      <c r="L6544" t="b">
        <v>0</v>
      </c>
      <c r="M6544" t="b">
        <v>1</v>
      </c>
      <c r="N6544">
        <f t="shared" si="513"/>
        <v>0</v>
      </c>
      <c r="O6544" s="8" t="str">
        <f t="shared" si="515"/>
        <v>MAGNET</v>
      </c>
      <c r="Q6544" t="str">
        <f t="shared" si="516"/>
        <v>PIN</v>
      </c>
      <c r="R6544" t="str">
        <f t="shared" si="514"/>
        <v>Plastic_CHC</v>
      </c>
      <c r="S6544" t="str">
        <f t="shared" si="517"/>
        <v>PLASTIC</v>
      </c>
    </row>
    <row r="6545" spans="1:19" x14ac:dyDescent="0.25">
      <c r="A6545" t="s">
        <v>13255</v>
      </c>
      <c r="C6545" t="s">
        <v>13254</v>
      </c>
      <c r="D6545" t="s">
        <v>13254</v>
      </c>
      <c r="E6545" t="s">
        <v>269</v>
      </c>
      <c r="F6545" t="s">
        <v>2</v>
      </c>
      <c r="G6545" t="s">
        <v>242</v>
      </c>
      <c r="H6545" s="4" t="b">
        <v>0</v>
      </c>
      <c r="I6545" t="s">
        <v>268</v>
      </c>
      <c r="J6545" s="4" t="b">
        <v>0</v>
      </c>
      <c r="K6545" t="b">
        <v>0</v>
      </c>
      <c r="L6545" t="b">
        <v>0</v>
      </c>
      <c r="M6545" t="b">
        <v>1</v>
      </c>
      <c r="N6545">
        <f t="shared" si="513"/>
        <v>0</v>
      </c>
      <c r="O6545" s="8" t="str">
        <f t="shared" si="515"/>
        <v>MAGNET</v>
      </c>
      <c r="Q6545" t="str">
        <f t="shared" si="516"/>
        <v>PIN</v>
      </c>
      <c r="R6545" t="str">
        <f t="shared" si="514"/>
        <v>Plastic_CHC</v>
      </c>
      <c r="S6545" t="str">
        <f t="shared" si="517"/>
        <v>PLASTIC</v>
      </c>
    </row>
    <row r="6546" spans="1:19" x14ac:dyDescent="0.25">
      <c r="A6546" t="s">
        <v>13256</v>
      </c>
      <c r="C6546" t="s">
        <v>13257</v>
      </c>
      <c r="D6546" t="s">
        <v>13257</v>
      </c>
      <c r="E6546" t="s">
        <v>269</v>
      </c>
      <c r="F6546" t="s">
        <v>2</v>
      </c>
      <c r="G6546" t="s">
        <v>242</v>
      </c>
      <c r="H6546" s="4" t="b">
        <v>0</v>
      </c>
      <c r="I6546" t="s">
        <v>268</v>
      </c>
      <c r="J6546" s="4" t="b">
        <v>0</v>
      </c>
      <c r="K6546" t="b">
        <v>1</v>
      </c>
      <c r="L6546" t="b">
        <v>0</v>
      </c>
      <c r="M6546" t="b">
        <v>1</v>
      </c>
      <c r="N6546">
        <f t="shared" si="513"/>
        <v>0</v>
      </c>
      <c r="O6546" s="8" t="str">
        <f t="shared" si="515"/>
        <v>MAGNET</v>
      </c>
      <c r="Q6546" t="str">
        <f t="shared" si="516"/>
        <v>PIN</v>
      </c>
      <c r="R6546" t="str">
        <f t="shared" si="514"/>
        <v>Plastic_CHC</v>
      </c>
      <c r="S6546" t="str">
        <f t="shared" si="517"/>
        <v>PLASTIC</v>
      </c>
    </row>
    <row r="6547" spans="1:19" x14ac:dyDescent="0.25">
      <c r="A6547" t="s">
        <v>13258</v>
      </c>
      <c r="C6547" t="s">
        <v>13259</v>
      </c>
      <c r="D6547" t="s">
        <v>13259</v>
      </c>
      <c r="E6547" t="s">
        <v>269</v>
      </c>
      <c r="F6547" t="s">
        <v>2</v>
      </c>
      <c r="G6547" t="s">
        <v>242</v>
      </c>
      <c r="H6547" s="4" t="b">
        <v>0</v>
      </c>
      <c r="I6547" t="s">
        <v>268</v>
      </c>
      <c r="J6547" s="4" t="b">
        <v>0</v>
      </c>
      <c r="K6547" t="b">
        <v>0</v>
      </c>
      <c r="L6547" t="b">
        <v>0</v>
      </c>
      <c r="M6547" t="b">
        <v>1</v>
      </c>
      <c r="N6547">
        <f t="shared" si="513"/>
        <v>0</v>
      </c>
      <c r="O6547" s="8" t="str">
        <f t="shared" si="515"/>
        <v>MAGNET</v>
      </c>
      <c r="Q6547" t="str">
        <f t="shared" si="516"/>
        <v>PIN</v>
      </c>
      <c r="R6547" t="str">
        <f t="shared" si="514"/>
        <v>Plastic_CHC</v>
      </c>
      <c r="S6547" t="str">
        <f t="shared" si="517"/>
        <v>PLASTIC</v>
      </c>
    </row>
    <row r="6548" spans="1:19" x14ac:dyDescent="0.25">
      <c r="A6548" t="s">
        <v>13260</v>
      </c>
      <c r="B6548" t="s">
        <v>13261</v>
      </c>
      <c r="C6548" t="s">
        <v>13259</v>
      </c>
      <c r="D6548" t="s">
        <v>13259</v>
      </c>
      <c r="E6548" t="s">
        <v>269</v>
      </c>
      <c r="F6548" t="s">
        <v>2</v>
      </c>
      <c r="G6548" t="s">
        <v>242</v>
      </c>
      <c r="H6548" s="4" t="b">
        <v>0</v>
      </c>
      <c r="I6548" t="s">
        <v>268</v>
      </c>
      <c r="J6548" s="4" t="b">
        <v>0</v>
      </c>
      <c r="K6548" t="b">
        <v>0</v>
      </c>
      <c r="L6548" t="b">
        <v>0</v>
      </c>
      <c r="M6548" t="b">
        <v>1</v>
      </c>
      <c r="N6548">
        <f t="shared" si="513"/>
        <v>0</v>
      </c>
      <c r="O6548" s="8" t="str">
        <f t="shared" si="515"/>
        <v>MAGNET</v>
      </c>
      <c r="Q6548" t="str">
        <f t="shared" si="516"/>
        <v>PIN</v>
      </c>
      <c r="R6548" t="str">
        <f t="shared" si="514"/>
        <v>Plastic_CHC</v>
      </c>
      <c r="S6548" t="str">
        <f t="shared" si="517"/>
        <v>PLASTIC</v>
      </c>
    </row>
    <row r="6549" spans="1:19" x14ac:dyDescent="0.25">
      <c r="A6549" t="s">
        <v>13262</v>
      </c>
      <c r="B6549" t="s">
        <v>13261</v>
      </c>
      <c r="C6549" t="s">
        <v>13263</v>
      </c>
      <c r="D6549" t="s">
        <v>13263</v>
      </c>
      <c r="E6549" t="s">
        <v>269</v>
      </c>
      <c r="F6549" t="s">
        <v>2</v>
      </c>
      <c r="G6549" t="s">
        <v>242</v>
      </c>
      <c r="H6549" s="4" t="b">
        <v>0</v>
      </c>
      <c r="I6549" t="s">
        <v>268</v>
      </c>
      <c r="J6549" s="4" t="b">
        <v>0</v>
      </c>
      <c r="K6549" t="b">
        <v>0</v>
      </c>
      <c r="L6549" t="b">
        <v>0</v>
      </c>
      <c r="M6549" t="b">
        <v>1</v>
      </c>
      <c r="N6549">
        <f t="shared" si="513"/>
        <v>0</v>
      </c>
      <c r="O6549" s="8" t="str">
        <f t="shared" si="515"/>
        <v>MAGNET</v>
      </c>
      <c r="Q6549" t="str">
        <f t="shared" si="516"/>
        <v>PIN</v>
      </c>
      <c r="R6549" t="str">
        <f t="shared" si="514"/>
        <v>Plastic_CHC</v>
      </c>
      <c r="S6549" t="str">
        <f t="shared" si="517"/>
        <v>PLASTIC</v>
      </c>
    </row>
    <row r="6550" spans="1:19" x14ac:dyDescent="0.25">
      <c r="A6550" t="s">
        <v>13264</v>
      </c>
      <c r="C6550" t="s">
        <v>13265</v>
      </c>
      <c r="D6550" t="s">
        <v>13265</v>
      </c>
      <c r="E6550" t="s">
        <v>269</v>
      </c>
      <c r="F6550" t="s">
        <v>2</v>
      </c>
      <c r="G6550" t="s">
        <v>242</v>
      </c>
      <c r="H6550" s="4" t="b">
        <v>0</v>
      </c>
      <c r="I6550" t="s">
        <v>268</v>
      </c>
      <c r="J6550" s="4" t="b">
        <v>0</v>
      </c>
      <c r="K6550" t="b">
        <v>0</v>
      </c>
      <c r="L6550" t="b">
        <v>0</v>
      </c>
      <c r="M6550" t="b">
        <v>1</v>
      </c>
      <c r="N6550">
        <f t="shared" si="513"/>
        <v>0</v>
      </c>
      <c r="O6550" s="8" t="str">
        <f t="shared" si="515"/>
        <v>FIXED</v>
      </c>
      <c r="Q6550" t="str">
        <f t="shared" si="516"/>
        <v>PIN</v>
      </c>
      <c r="R6550" t="str">
        <f t="shared" si="514"/>
        <v>Plastic_CHC</v>
      </c>
      <c r="S6550" t="str">
        <f t="shared" si="517"/>
        <v>PLASTIC</v>
      </c>
    </row>
    <row r="6551" spans="1:19" x14ac:dyDescent="0.25">
      <c r="A6551" t="s">
        <v>13266</v>
      </c>
      <c r="C6551" t="s">
        <v>13267</v>
      </c>
      <c r="D6551" t="s">
        <v>13267</v>
      </c>
      <c r="E6551" t="s">
        <v>269</v>
      </c>
      <c r="F6551" t="s">
        <v>2</v>
      </c>
      <c r="G6551" t="s">
        <v>242</v>
      </c>
      <c r="H6551" s="4" t="b">
        <v>0</v>
      </c>
      <c r="I6551" t="s">
        <v>268</v>
      </c>
      <c r="J6551" s="4" t="b">
        <v>0</v>
      </c>
      <c r="K6551" t="b">
        <v>0</v>
      </c>
      <c r="L6551" t="b">
        <v>0</v>
      </c>
      <c r="M6551" t="b">
        <v>1</v>
      </c>
      <c r="N6551">
        <f t="shared" si="513"/>
        <v>0</v>
      </c>
      <c r="O6551" s="8" t="str">
        <f t="shared" si="515"/>
        <v>500194569</v>
      </c>
      <c r="Q6551" t="str">
        <f t="shared" si="516"/>
        <v>WAFER</v>
      </c>
      <c r="R6551" t="str">
        <f t="shared" si="514"/>
        <v>Plastic_CHC</v>
      </c>
      <c r="S6551" t="str">
        <f t="shared" si="517"/>
        <v>PLASTIC</v>
      </c>
    </row>
    <row r="6552" spans="1:19" x14ac:dyDescent="0.25">
      <c r="A6552" t="s">
        <v>13268</v>
      </c>
      <c r="C6552" t="s">
        <v>13269</v>
      </c>
      <c r="D6552" t="s">
        <v>13269</v>
      </c>
      <c r="E6552" t="s">
        <v>269</v>
      </c>
      <c r="F6552" t="s">
        <v>2</v>
      </c>
      <c r="G6552" t="s">
        <v>242</v>
      </c>
      <c r="H6552" s="4" t="b">
        <v>0</v>
      </c>
      <c r="I6552" t="s">
        <v>268</v>
      </c>
      <c r="J6552" s="4" t="b">
        <v>0</v>
      </c>
      <c r="K6552" t="b">
        <v>0</v>
      </c>
      <c r="L6552" t="b">
        <v>0</v>
      </c>
      <c r="M6552" t="b">
        <v>1</v>
      </c>
      <c r="N6552">
        <f t="shared" si="513"/>
        <v>0</v>
      </c>
      <c r="O6552" s="8" t="str">
        <f t="shared" si="515"/>
        <v>Intel</v>
      </c>
      <c r="Q6552" t="str">
        <f t="shared" si="516"/>
        <v/>
      </c>
      <c r="R6552" t="str">
        <f t="shared" si="514"/>
        <v>Plastic_CHC</v>
      </c>
      <c r="S6552" t="str">
        <f t="shared" si="517"/>
        <v>PLASTIC</v>
      </c>
    </row>
    <row r="6553" spans="1:19" x14ac:dyDescent="0.25">
      <c r="A6553" t="s">
        <v>13270</v>
      </c>
      <c r="B6553" t="s">
        <v>13271</v>
      </c>
      <c r="C6553" t="s">
        <v>13269</v>
      </c>
      <c r="D6553" t="s">
        <v>13269</v>
      </c>
      <c r="E6553" t="s">
        <v>269</v>
      </c>
      <c r="F6553" t="s">
        <v>2</v>
      </c>
      <c r="G6553" t="s">
        <v>242</v>
      </c>
      <c r="H6553" s="4" t="b">
        <v>0</v>
      </c>
      <c r="I6553" t="s">
        <v>268</v>
      </c>
      <c r="J6553" s="4" t="b">
        <v>0</v>
      </c>
      <c r="K6553" t="b">
        <v>1</v>
      </c>
      <c r="L6553" t="b">
        <v>0</v>
      </c>
      <c r="M6553" t="b">
        <v>1</v>
      </c>
      <c r="N6553">
        <f t="shared" si="513"/>
        <v>0</v>
      </c>
      <c r="O6553" s="8" t="str">
        <f t="shared" si="515"/>
        <v>Intel</v>
      </c>
      <c r="Q6553" t="str">
        <f t="shared" si="516"/>
        <v/>
      </c>
      <c r="R6553" t="str">
        <f t="shared" si="514"/>
        <v>Plastic_CHC</v>
      </c>
      <c r="S6553" t="str">
        <f t="shared" si="517"/>
        <v>PLASTIC</v>
      </c>
    </row>
    <row r="6554" spans="1:19" x14ac:dyDescent="0.25">
      <c r="A6554" t="s">
        <v>13272</v>
      </c>
      <c r="C6554" t="s">
        <v>13269</v>
      </c>
      <c r="D6554" t="s">
        <v>13269</v>
      </c>
      <c r="E6554" t="s">
        <v>269</v>
      </c>
      <c r="F6554" t="s">
        <v>2</v>
      </c>
      <c r="G6554" t="s">
        <v>242</v>
      </c>
      <c r="H6554" s="4" t="b">
        <v>0</v>
      </c>
      <c r="I6554" t="s">
        <v>268</v>
      </c>
      <c r="J6554" s="4" t="b">
        <v>0</v>
      </c>
      <c r="K6554" t="b">
        <v>0</v>
      </c>
      <c r="L6554" t="b">
        <v>0</v>
      </c>
      <c r="M6554" t="b">
        <v>1</v>
      </c>
      <c r="N6554">
        <f t="shared" si="513"/>
        <v>0</v>
      </c>
      <c r="O6554" s="8" t="str">
        <f t="shared" si="515"/>
        <v>Intel</v>
      </c>
      <c r="Q6554" t="str">
        <f t="shared" si="516"/>
        <v/>
      </c>
      <c r="R6554" t="str">
        <f t="shared" si="514"/>
        <v>Plastic_CHC</v>
      </c>
      <c r="S6554" t="str">
        <f t="shared" si="517"/>
        <v>PLASTIC</v>
      </c>
    </row>
    <row r="6555" spans="1:19" x14ac:dyDescent="0.25">
      <c r="A6555" t="s">
        <v>13273</v>
      </c>
      <c r="C6555" t="s">
        <v>13274</v>
      </c>
      <c r="D6555" t="s">
        <v>13274</v>
      </c>
      <c r="E6555" t="s">
        <v>269</v>
      </c>
      <c r="F6555" t="s">
        <v>2</v>
      </c>
      <c r="G6555" t="s">
        <v>242</v>
      </c>
      <c r="H6555" s="4" t="b">
        <v>0</v>
      </c>
      <c r="I6555" t="s">
        <v>268</v>
      </c>
      <c r="J6555" s="4" t="b">
        <v>0</v>
      </c>
      <c r="K6555" t="b">
        <v>0</v>
      </c>
      <c r="L6555" t="b">
        <v>0</v>
      </c>
      <c r="M6555" t="b">
        <v>1</v>
      </c>
      <c r="N6555">
        <f t="shared" si="513"/>
        <v>0</v>
      </c>
      <c r="O6555" s="8" t="str">
        <f t="shared" si="515"/>
        <v>500194572</v>
      </c>
      <c r="Q6555" t="str">
        <f t="shared" si="516"/>
        <v/>
      </c>
      <c r="R6555" t="str">
        <f t="shared" si="514"/>
        <v>Plastic_CHC</v>
      </c>
      <c r="S6555" t="str">
        <f t="shared" si="517"/>
        <v>PLASTIC</v>
      </c>
    </row>
    <row r="6556" spans="1:19" x14ac:dyDescent="0.25">
      <c r="A6556" t="s">
        <v>13275</v>
      </c>
      <c r="C6556" t="s">
        <v>13276</v>
      </c>
      <c r="D6556" t="s">
        <v>13276</v>
      </c>
      <c r="E6556" t="s">
        <v>269</v>
      </c>
      <c r="F6556" t="s">
        <v>2</v>
      </c>
      <c r="G6556" t="s">
        <v>242</v>
      </c>
      <c r="H6556" s="4" t="b">
        <v>0</v>
      </c>
      <c r="I6556" t="s">
        <v>268</v>
      </c>
      <c r="J6556" s="4" t="b">
        <v>0</v>
      </c>
      <c r="K6556" t="b">
        <v>0</v>
      </c>
      <c r="L6556" t="b">
        <v>0</v>
      </c>
      <c r="M6556" t="b">
        <v>1</v>
      </c>
      <c r="N6556">
        <f t="shared" si="513"/>
        <v>0</v>
      </c>
      <c r="O6556" s="8" t="str">
        <f t="shared" si="515"/>
        <v>500194570-IR</v>
      </c>
      <c r="Q6556" t="str">
        <f t="shared" si="516"/>
        <v/>
      </c>
      <c r="R6556" t="str">
        <f t="shared" si="514"/>
        <v>Plastic_CHC</v>
      </c>
      <c r="S6556" t="str">
        <f t="shared" si="517"/>
        <v>PLASTIC</v>
      </c>
    </row>
    <row r="6557" spans="1:19" x14ac:dyDescent="0.25">
      <c r="A6557" t="s">
        <v>13277</v>
      </c>
      <c r="C6557" t="s">
        <v>13278</v>
      </c>
      <c r="D6557" t="s">
        <v>13278</v>
      </c>
      <c r="E6557" t="s">
        <v>269</v>
      </c>
      <c r="F6557" t="s">
        <v>2</v>
      </c>
      <c r="G6557" t="s">
        <v>242</v>
      </c>
      <c r="H6557" s="4" t="b">
        <v>0</v>
      </c>
      <c r="I6557" t="s">
        <v>268</v>
      </c>
      <c r="J6557" s="4" t="b">
        <v>0</v>
      </c>
      <c r="K6557" t="b">
        <v>0</v>
      </c>
      <c r="L6557" t="b">
        <v>0</v>
      </c>
      <c r="M6557" t="b">
        <v>1</v>
      </c>
      <c r="N6557">
        <f t="shared" si="513"/>
        <v>0</v>
      </c>
      <c r="O6557" s="8" t="str">
        <f t="shared" si="515"/>
        <v>Flat</v>
      </c>
      <c r="Q6557" t="str">
        <f t="shared" si="516"/>
        <v/>
      </c>
      <c r="R6557" t="str">
        <f t="shared" si="514"/>
        <v>Plastic_CHC</v>
      </c>
      <c r="S6557" t="str">
        <f t="shared" si="517"/>
        <v>PLASTIC</v>
      </c>
    </row>
    <row r="6558" spans="1:19" x14ac:dyDescent="0.25">
      <c r="A6558" t="s">
        <v>13279</v>
      </c>
      <c r="C6558" t="s">
        <v>13278</v>
      </c>
      <c r="D6558" t="s">
        <v>13278</v>
      </c>
      <c r="E6558" t="s">
        <v>269</v>
      </c>
      <c r="F6558" t="s">
        <v>2</v>
      </c>
      <c r="G6558" t="s">
        <v>242</v>
      </c>
      <c r="H6558" s="4" t="b">
        <v>0</v>
      </c>
      <c r="I6558" t="s">
        <v>268</v>
      </c>
      <c r="J6558" s="4" t="b">
        <v>0</v>
      </c>
      <c r="K6558" t="b">
        <v>0</v>
      </c>
      <c r="L6558" t="b">
        <v>0</v>
      </c>
      <c r="M6558" t="b">
        <v>1</v>
      </c>
      <c r="N6558">
        <f t="shared" si="513"/>
        <v>0</v>
      </c>
      <c r="O6558" s="8" t="str">
        <f t="shared" si="515"/>
        <v>Flat</v>
      </c>
      <c r="Q6558" t="str">
        <f t="shared" si="516"/>
        <v/>
      </c>
      <c r="R6558" t="str">
        <f t="shared" si="514"/>
        <v>Plastic_CHC</v>
      </c>
      <c r="S6558" t="str">
        <f t="shared" si="517"/>
        <v>PLASTIC</v>
      </c>
    </row>
    <row r="6559" spans="1:19" x14ac:dyDescent="0.25">
      <c r="A6559" t="s">
        <v>13280</v>
      </c>
      <c r="C6559" t="s">
        <v>13278</v>
      </c>
      <c r="D6559" t="s">
        <v>13278</v>
      </c>
      <c r="E6559" t="s">
        <v>269</v>
      </c>
      <c r="F6559" t="s">
        <v>2</v>
      </c>
      <c r="G6559" t="s">
        <v>242</v>
      </c>
      <c r="H6559" s="4" t="b">
        <v>0</v>
      </c>
      <c r="I6559" t="s">
        <v>268</v>
      </c>
      <c r="J6559" s="4" t="b">
        <v>0</v>
      </c>
      <c r="K6559" t="b">
        <v>0</v>
      </c>
      <c r="L6559" t="b">
        <v>0</v>
      </c>
      <c r="M6559" t="b">
        <v>1</v>
      </c>
      <c r="N6559">
        <f t="shared" si="513"/>
        <v>0</v>
      </c>
      <c r="O6559" s="8" t="str">
        <f t="shared" si="515"/>
        <v>Flat</v>
      </c>
      <c r="Q6559" t="str">
        <f t="shared" si="516"/>
        <v/>
      </c>
      <c r="R6559" t="str">
        <f t="shared" si="514"/>
        <v>Plastic_CHC</v>
      </c>
      <c r="S6559" t="str">
        <f t="shared" si="517"/>
        <v>PLASTIC</v>
      </c>
    </row>
    <row r="6560" spans="1:19" x14ac:dyDescent="0.25">
      <c r="A6560" t="s">
        <v>13281</v>
      </c>
      <c r="C6560" t="s">
        <v>13282</v>
      </c>
      <c r="D6560" t="s">
        <v>13282</v>
      </c>
      <c r="E6560" t="s">
        <v>269</v>
      </c>
      <c r="F6560" t="s">
        <v>2</v>
      </c>
      <c r="G6560" t="s">
        <v>242</v>
      </c>
      <c r="H6560" s="4" t="b">
        <v>0</v>
      </c>
      <c r="I6560" t="s">
        <v>268</v>
      </c>
      <c r="J6560" s="4" t="b">
        <v>0</v>
      </c>
      <c r="K6560" t="b">
        <v>0</v>
      </c>
      <c r="L6560" t="b">
        <v>0</v>
      </c>
      <c r="M6560" t="b">
        <v>1</v>
      </c>
      <c r="N6560">
        <f t="shared" si="513"/>
        <v>5</v>
      </c>
      <c r="O6560" s="8" t="str">
        <f t="shared" si="515"/>
        <v xml:space="preserve"> Pin, Set/3456</v>
      </c>
      <c r="Q6560" t="str">
        <f t="shared" si="516"/>
        <v>PIN</v>
      </c>
      <c r="R6560" t="str">
        <f t="shared" si="514"/>
        <v>Plastic_CHC</v>
      </c>
      <c r="S6560" t="str">
        <f t="shared" si="517"/>
        <v>PLASTIC</v>
      </c>
    </row>
    <row r="6561" spans="1:19" x14ac:dyDescent="0.25">
      <c r="A6561" t="s">
        <v>13283</v>
      </c>
      <c r="C6561" t="s">
        <v>13284</v>
      </c>
      <c r="D6561" t="s">
        <v>13284</v>
      </c>
      <c r="E6561" t="s">
        <v>269</v>
      </c>
      <c r="F6561" t="s">
        <v>2</v>
      </c>
      <c r="G6561" t="s">
        <v>242</v>
      </c>
      <c r="H6561" s="4" t="b">
        <v>0</v>
      </c>
      <c r="I6561" t="s">
        <v>268</v>
      </c>
      <c r="J6561" s="4" t="b">
        <v>0</v>
      </c>
      <c r="K6561" t="b">
        <v>1</v>
      </c>
      <c r="L6561" t="b">
        <v>0</v>
      </c>
      <c r="M6561" t="b">
        <v>1</v>
      </c>
      <c r="N6561">
        <f t="shared" si="513"/>
        <v>8</v>
      </c>
      <c r="O6561" s="8" t="str">
        <f t="shared" si="515"/>
        <v xml:space="preserve"> Head, Exchange, SU-3200/KIT</v>
      </c>
      <c r="Q6561" t="str">
        <f t="shared" si="516"/>
        <v>PIN</v>
      </c>
      <c r="R6561" t="str">
        <f t="shared" si="514"/>
        <v>Plastic_CHC</v>
      </c>
      <c r="S6561" t="str">
        <f t="shared" si="517"/>
        <v>PLASTIC</v>
      </c>
    </row>
    <row r="6562" spans="1:19" x14ac:dyDescent="0.25">
      <c r="A6562" t="s">
        <v>13285</v>
      </c>
      <c r="C6562" t="s">
        <v>13286</v>
      </c>
      <c r="D6562" t="s">
        <v>13286</v>
      </c>
      <c r="E6562" t="s">
        <v>269</v>
      </c>
      <c r="F6562" t="s">
        <v>2</v>
      </c>
      <c r="G6562" t="s">
        <v>242</v>
      </c>
      <c r="H6562" s="4" t="b">
        <v>0</v>
      </c>
      <c r="I6562" t="s">
        <v>268</v>
      </c>
      <c r="J6562" s="4" t="b">
        <v>0</v>
      </c>
      <c r="K6562" t="b">
        <v>1</v>
      </c>
      <c r="L6562" t="b">
        <v>0</v>
      </c>
      <c r="M6562" t="b">
        <v>1</v>
      </c>
      <c r="N6562">
        <f t="shared" si="513"/>
        <v>0</v>
      </c>
      <c r="O6562" s="8" t="str">
        <f t="shared" si="515"/>
        <v>205-A69709-301</v>
      </c>
      <c r="Q6562" t="str">
        <f t="shared" si="516"/>
        <v/>
      </c>
      <c r="R6562" t="str">
        <f t="shared" si="514"/>
        <v>Plastic_CHC</v>
      </c>
      <c r="S6562" t="str">
        <f t="shared" si="517"/>
        <v>PLASTIC</v>
      </c>
    </row>
    <row r="6563" spans="1:19" x14ac:dyDescent="0.25">
      <c r="A6563" t="s">
        <v>13287</v>
      </c>
      <c r="C6563" t="s">
        <v>13287</v>
      </c>
      <c r="D6563" t="s">
        <v>13287</v>
      </c>
      <c r="F6563" t="s">
        <v>2</v>
      </c>
      <c r="G6563" t="s">
        <v>242</v>
      </c>
      <c r="H6563" s="4" t="b">
        <v>0</v>
      </c>
      <c r="I6563" t="s">
        <v>241</v>
      </c>
      <c r="J6563" s="4" t="b">
        <v>0</v>
      </c>
      <c r="K6563" t="b">
        <v>0</v>
      </c>
      <c r="L6563" t="b">
        <v>0</v>
      </c>
      <c r="M6563" t="b">
        <v>1</v>
      </c>
      <c r="N6563">
        <f t="shared" si="513"/>
        <v>0</v>
      </c>
      <c r="O6563" s="8" t="e">
        <f t="shared" si="515"/>
        <v>#VALUE!</v>
      </c>
      <c r="Q6563" t="str">
        <f t="shared" si="516"/>
        <v/>
      </c>
      <c r="R6563" t="str">
        <f t="shared" si="514"/>
        <v/>
      </c>
      <c r="S6563" t="str">
        <f t="shared" si="517"/>
        <v>Other</v>
      </c>
    </row>
    <row r="6564" spans="1:19" x14ac:dyDescent="0.25">
      <c r="A6564" t="s">
        <v>13288</v>
      </c>
      <c r="C6564" t="s">
        <v>13288</v>
      </c>
      <c r="D6564" t="s">
        <v>13288</v>
      </c>
      <c r="F6564" t="s">
        <v>2</v>
      </c>
      <c r="G6564" t="s">
        <v>242</v>
      </c>
      <c r="H6564" s="4" t="b">
        <v>0</v>
      </c>
      <c r="I6564" t="s">
        <v>241</v>
      </c>
      <c r="J6564" s="4" t="b">
        <v>0</v>
      </c>
      <c r="K6564" t="b">
        <v>0</v>
      </c>
      <c r="L6564" t="b">
        <v>0</v>
      </c>
      <c r="M6564" t="b">
        <v>1</v>
      </c>
      <c r="N6564">
        <f t="shared" si="513"/>
        <v>0</v>
      </c>
      <c r="O6564" s="8" t="e">
        <f t="shared" si="515"/>
        <v>#VALUE!</v>
      </c>
      <c r="Q6564" t="str">
        <f t="shared" si="516"/>
        <v/>
      </c>
      <c r="R6564" t="str">
        <f t="shared" si="514"/>
        <v/>
      </c>
      <c r="S6564" t="str">
        <f t="shared" si="517"/>
        <v>Other</v>
      </c>
    </row>
    <row r="6565" spans="1:19" x14ac:dyDescent="0.25">
      <c r="A6565" t="s">
        <v>13289</v>
      </c>
      <c r="C6565" t="s">
        <v>13290</v>
      </c>
      <c r="D6565" t="s">
        <v>13290</v>
      </c>
      <c r="F6565" t="s">
        <v>2</v>
      </c>
      <c r="G6565" t="s">
        <v>1</v>
      </c>
      <c r="H6565" s="4" t="b">
        <v>0</v>
      </c>
      <c r="I6565" t="s">
        <v>12094</v>
      </c>
      <c r="J6565" s="4" t="b">
        <v>0</v>
      </c>
      <c r="K6565" t="b">
        <v>0</v>
      </c>
      <c r="L6565" t="b">
        <v>0</v>
      </c>
      <c r="M6565" t="b">
        <v>1</v>
      </c>
      <c r="N6565">
        <f t="shared" si="513"/>
        <v>0</v>
      </c>
      <c r="O6565" s="8" t="e">
        <f t="shared" si="515"/>
        <v>#VALUE!</v>
      </c>
      <c r="Q6565" t="str">
        <f t="shared" si="516"/>
        <v/>
      </c>
      <c r="R6565" t="str">
        <f t="shared" si="514"/>
        <v>Miscellaneous_Chi</v>
      </c>
      <c r="S6565" t="str">
        <f t="shared" si="517"/>
        <v>Other</v>
      </c>
    </row>
    <row r="6566" spans="1:19" x14ac:dyDescent="0.25">
      <c r="A6566" t="s">
        <v>13291</v>
      </c>
      <c r="B6566" t="s">
        <v>13292</v>
      </c>
      <c r="C6566" t="s">
        <v>13291</v>
      </c>
      <c r="D6566" t="s">
        <v>13291</v>
      </c>
      <c r="F6566" t="s">
        <v>2</v>
      </c>
      <c r="G6566" t="s">
        <v>242</v>
      </c>
      <c r="H6566" s="4" t="b">
        <v>0</v>
      </c>
      <c r="I6566" t="s">
        <v>12094</v>
      </c>
      <c r="J6566" s="4" t="b">
        <v>0</v>
      </c>
      <c r="K6566" t="b">
        <v>1</v>
      </c>
      <c r="L6566" t="b">
        <v>0</v>
      </c>
      <c r="M6566" t="b">
        <v>0</v>
      </c>
      <c r="N6566">
        <f t="shared" si="513"/>
        <v>0</v>
      </c>
      <c r="O6566" s="8" t="str">
        <f t="shared" si="515"/>
        <v>China</v>
      </c>
      <c r="Q6566" t="str">
        <f t="shared" si="516"/>
        <v/>
      </c>
      <c r="R6566" t="str">
        <f t="shared" si="514"/>
        <v/>
      </c>
      <c r="S6566" t="str">
        <f t="shared" si="517"/>
        <v>Other</v>
      </c>
    </row>
    <row r="6567" spans="1:19" x14ac:dyDescent="0.25">
      <c r="A6567" t="s">
        <v>13293</v>
      </c>
      <c r="B6567" t="s">
        <v>13294</v>
      </c>
      <c r="C6567" t="s">
        <v>13295</v>
      </c>
      <c r="D6567" t="s">
        <v>13295</v>
      </c>
      <c r="F6567" t="s">
        <v>2</v>
      </c>
      <c r="G6567" t="s">
        <v>242</v>
      </c>
      <c r="H6567" s="4" t="b">
        <v>0</v>
      </c>
      <c r="I6567" t="s">
        <v>268</v>
      </c>
      <c r="J6567" s="4" t="b">
        <v>0</v>
      </c>
      <c r="K6567" t="b">
        <v>0</v>
      </c>
      <c r="L6567" t="b">
        <v>0</v>
      </c>
      <c r="M6567" t="b">
        <v>1</v>
      </c>
      <c r="N6567">
        <f t="shared" si="513"/>
        <v>0</v>
      </c>
      <c r="O6567" s="8" t="str">
        <f t="shared" si="515"/>
        <v>MAKINO</v>
      </c>
      <c r="Q6567" t="str">
        <f t="shared" si="516"/>
        <v>BASE</v>
      </c>
      <c r="R6567" t="str">
        <f t="shared" si="514"/>
        <v>Plastic_CHM</v>
      </c>
      <c r="S6567" t="str">
        <f t="shared" si="517"/>
        <v>PLASTIC</v>
      </c>
    </row>
    <row r="6568" spans="1:19" x14ac:dyDescent="0.25">
      <c r="A6568" t="s">
        <v>13296</v>
      </c>
      <c r="B6568" t="s">
        <v>13294</v>
      </c>
      <c r="C6568" t="s">
        <v>13297</v>
      </c>
      <c r="D6568" t="s">
        <v>13297</v>
      </c>
      <c r="E6568" t="s">
        <v>269</v>
      </c>
      <c r="F6568" t="s">
        <v>2</v>
      </c>
      <c r="G6568" t="s">
        <v>1</v>
      </c>
      <c r="H6568" s="4" t="b">
        <v>0</v>
      </c>
      <c r="I6568" t="s">
        <v>268</v>
      </c>
      <c r="J6568" s="4" t="b">
        <v>0</v>
      </c>
      <c r="K6568" t="b">
        <v>0</v>
      </c>
      <c r="L6568" t="b">
        <v>0</v>
      </c>
      <c r="M6568" t="b">
        <v>1</v>
      </c>
      <c r="N6568">
        <f t="shared" si="513"/>
        <v>0</v>
      </c>
      <c r="O6568" s="8" t="str">
        <f t="shared" si="515"/>
        <v>MAKINO</v>
      </c>
      <c r="Q6568" t="str">
        <f t="shared" si="516"/>
        <v>TOMBSTONE</v>
      </c>
      <c r="R6568" t="str">
        <f t="shared" si="514"/>
        <v>Plastic_CHM</v>
      </c>
      <c r="S6568" t="str">
        <f t="shared" si="517"/>
        <v>PLASTIC</v>
      </c>
    </row>
    <row r="6569" spans="1:19" x14ac:dyDescent="0.25">
      <c r="A6569" t="s">
        <v>13298</v>
      </c>
      <c r="B6569" t="s">
        <v>13294</v>
      </c>
      <c r="C6569" t="s">
        <v>13295</v>
      </c>
      <c r="D6569" t="s">
        <v>13295</v>
      </c>
      <c r="E6569" t="s">
        <v>269</v>
      </c>
      <c r="F6569" t="s">
        <v>2</v>
      </c>
      <c r="G6569" t="s">
        <v>242</v>
      </c>
      <c r="H6569" s="4" t="b">
        <v>0</v>
      </c>
      <c r="I6569" t="s">
        <v>268</v>
      </c>
      <c r="J6569" s="4" t="b">
        <v>0</v>
      </c>
      <c r="K6569" t="b">
        <v>0</v>
      </c>
      <c r="L6569" t="b">
        <v>0</v>
      </c>
      <c r="M6569" t="b">
        <v>1</v>
      </c>
      <c r="N6569">
        <f t="shared" si="513"/>
        <v>0</v>
      </c>
      <c r="O6569" s="8" t="str">
        <f t="shared" si="515"/>
        <v>MAKINO</v>
      </c>
      <c r="Q6569" t="str">
        <f t="shared" si="516"/>
        <v>BASE</v>
      </c>
      <c r="R6569" t="str">
        <f t="shared" si="514"/>
        <v>Plastic_CHM</v>
      </c>
      <c r="S6569" t="str">
        <f t="shared" si="517"/>
        <v>PLASTIC</v>
      </c>
    </row>
    <row r="6570" spans="1:19" x14ac:dyDescent="0.25">
      <c r="A6570" t="s">
        <v>13299</v>
      </c>
      <c r="B6570" t="s">
        <v>13294</v>
      </c>
      <c r="C6570" t="s">
        <v>13297</v>
      </c>
      <c r="D6570" t="s">
        <v>13297</v>
      </c>
      <c r="E6570" t="s">
        <v>269</v>
      </c>
      <c r="F6570" t="s">
        <v>2</v>
      </c>
      <c r="G6570" t="s">
        <v>242</v>
      </c>
      <c r="H6570" s="4" t="b">
        <v>0</v>
      </c>
      <c r="I6570" t="s">
        <v>268</v>
      </c>
      <c r="J6570" s="4" t="b">
        <v>0</v>
      </c>
      <c r="K6570" t="b">
        <v>0</v>
      </c>
      <c r="L6570" t="b">
        <v>0</v>
      </c>
      <c r="M6570" t="b">
        <v>1</v>
      </c>
      <c r="N6570">
        <f t="shared" si="513"/>
        <v>0</v>
      </c>
      <c r="O6570" s="8" t="str">
        <f t="shared" si="515"/>
        <v>MAKINO</v>
      </c>
      <c r="Q6570" t="str">
        <f t="shared" si="516"/>
        <v>TOMBSTONE</v>
      </c>
      <c r="R6570" t="str">
        <f t="shared" si="514"/>
        <v>Plastic_CHM</v>
      </c>
      <c r="S6570" t="str">
        <f t="shared" si="517"/>
        <v>PLASTIC</v>
      </c>
    </row>
    <row r="6571" spans="1:19" x14ac:dyDescent="0.25">
      <c r="A6571" t="s">
        <v>13300</v>
      </c>
      <c r="B6571" t="s">
        <v>13294</v>
      </c>
      <c r="C6571" t="s">
        <v>13301</v>
      </c>
      <c r="D6571" t="s">
        <v>13301</v>
      </c>
      <c r="E6571" t="s">
        <v>269</v>
      </c>
      <c r="F6571" t="s">
        <v>2</v>
      </c>
      <c r="G6571" t="s">
        <v>242</v>
      </c>
      <c r="H6571" s="4" t="b">
        <v>0</v>
      </c>
      <c r="I6571" t="s">
        <v>268</v>
      </c>
      <c r="J6571" s="4" t="b">
        <v>0</v>
      </c>
      <c r="K6571" t="b">
        <v>0</v>
      </c>
      <c r="L6571" t="b">
        <v>0</v>
      </c>
      <c r="M6571" t="b">
        <v>1</v>
      </c>
      <c r="N6571">
        <f t="shared" si="513"/>
        <v>0</v>
      </c>
      <c r="O6571" s="8" t="str">
        <f t="shared" si="515"/>
        <v>MAKINO</v>
      </c>
      <c r="Q6571" t="str">
        <f t="shared" si="516"/>
        <v>TOMBSTONE</v>
      </c>
      <c r="R6571" t="str">
        <f t="shared" si="514"/>
        <v>Plastic_CHM</v>
      </c>
      <c r="S6571" t="str">
        <f t="shared" si="517"/>
        <v>PLASTIC</v>
      </c>
    </row>
    <row r="6572" spans="1:19" x14ac:dyDescent="0.25">
      <c r="A6572" t="s">
        <v>13302</v>
      </c>
      <c r="B6572" t="s">
        <v>13303</v>
      </c>
      <c r="C6572" t="s">
        <v>13304</v>
      </c>
      <c r="D6572" t="s">
        <v>13304</v>
      </c>
      <c r="F6572" t="s">
        <v>2</v>
      </c>
      <c r="G6572" t="s">
        <v>242</v>
      </c>
      <c r="H6572" s="4" t="b">
        <v>0</v>
      </c>
      <c r="I6572" t="s">
        <v>2021</v>
      </c>
      <c r="J6572" s="4" t="b">
        <v>0</v>
      </c>
      <c r="K6572" t="b">
        <v>0</v>
      </c>
      <c r="L6572" t="b">
        <v>0</v>
      </c>
      <c r="M6572" t="b">
        <v>1</v>
      </c>
      <c r="N6572">
        <f t="shared" si="513"/>
        <v>0</v>
      </c>
      <c r="O6572" s="8" t="str">
        <f t="shared" si="515"/>
        <v>TONBSTONE</v>
      </c>
      <c r="Q6572" t="str">
        <f t="shared" si="516"/>
        <v/>
      </c>
      <c r="R6572" t="str">
        <f t="shared" si="514"/>
        <v>Metal_CHM</v>
      </c>
      <c r="S6572" t="str">
        <f t="shared" si="517"/>
        <v>METAL</v>
      </c>
    </row>
    <row r="6573" spans="1:19" x14ac:dyDescent="0.25">
      <c r="A6573" t="s">
        <v>13305</v>
      </c>
      <c r="B6573" t="s">
        <v>13306</v>
      </c>
      <c r="C6573" t="s">
        <v>13307</v>
      </c>
      <c r="D6573" t="s">
        <v>13307</v>
      </c>
      <c r="F6573" t="s">
        <v>2</v>
      </c>
      <c r="G6573" t="s">
        <v>242</v>
      </c>
      <c r="H6573" s="4" t="b">
        <v>0</v>
      </c>
      <c r="I6573" t="s">
        <v>2021</v>
      </c>
      <c r="J6573" s="4" t="b">
        <v>0</v>
      </c>
      <c r="K6573" t="b">
        <v>0</v>
      </c>
      <c r="L6573" t="b">
        <v>0</v>
      </c>
      <c r="M6573" t="b">
        <v>1</v>
      </c>
      <c r="N6573">
        <f t="shared" si="513"/>
        <v>0</v>
      </c>
      <c r="O6573" s="8" t="str">
        <f t="shared" si="515"/>
        <v>PARK</v>
      </c>
      <c r="Q6573" t="str">
        <f t="shared" si="516"/>
        <v/>
      </c>
      <c r="R6573" t="str">
        <f t="shared" si="514"/>
        <v>Metal_CHM</v>
      </c>
      <c r="S6573" t="str">
        <f t="shared" si="517"/>
        <v>METAL</v>
      </c>
    </row>
    <row r="6574" spans="1:19" x14ac:dyDescent="0.25">
      <c r="A6574" t="s">
        <v>13308</v>
      </c>
      <c r="B6574" t="s">
        <v>13309</v>
      </c>
      <c r="C6574" t="s">
        <v>13310</v>
      </c>
      <c r="D6574" t="s">
        <v>13310</v>
      </c>
      <c r="E6574" t="s">
        <v>2022</v>
      </c>
      <c r="F6574" t="s">
        <v>2</v>
      </c>
      <c r="G6574" t="s">
        <v>242</v>
      </c>
      <c r="H6574" s="4" t="b">
        <v>0</v>
      </c>
      <c r="I6574" t="s">
        <v>2021</v>
      </c>
      <c r="J6574" s="4" t="b">
        <v>0</v>
      </c>
      <c r="K6574" t="b">
        <v>0</v>
      </c>
      <c r="L6574" t="b">
        <v>0</v>
      </c>
      <c r="M6574" t="b">
        <v>1</v>
      </c>
      <c r="N6574">
        <f t="shared" si="513"/>
        <v>0</v>
      </c>
      <c r="O6574" s="8" t="str">
        <f t="shared" si="515"/>
        <v>WAFER</v>
      </c>
      <c r="Q6574" t="str">
        <f t="shared" si="516"/>
        <v>PLATE</v>
      </c>
      <c r="R6574" t="str">
        <f t="shared" si="514"/>
        <v>Metal_CHM</v>
      </c>
      <c r="S6574" t="str">
        <f t="shared" si="517"/>
        <v>METAL</v>
      </c>
    </row>
    <row r="6575" spans="1:19" x14ac:dyDescent="0.25">
      <c r="A6575" t="s">
        <v>13311</v>
      </c>
      <c r="B6575" t="s">
        <v>13312</v>
      </c>
      <c r="C6575" t="s">
        <v>13313</v>
      </c>
      <c r="D6575" t="s">
        <v>13313</v>
      </c>
      <c r="E6575" t="s">
        <v>2022</v>
      </c>
      <c r="F6575" t="s">
        <v>2</v>
      </c>
      <c r="G6575" t="s">
        <v>242</v>
      </c>
      <c r="H6575" s="4" t="b">
        <v>0</v>
      </c>
      <c r="I6575" t="s">
        <v>2021</v>
      </c>
      <c r="J6575" s="4" t="b">
        <v>0</v>
      </c>
      <c r="K6575" t="b">
        <v>0</v>
      </c>
      <c r="L6575" t="b">
        <v>0</v>
      </c>
      <c r="M6575" t="b">
        <v>1</v>
      </c>
      <c r="N6575">
        <f t="shared" si="513"/>
        <v>0</v>
      </c>
      <c r="O6575" s="8" t="str">
        <f t="shared" si="515"/>
        <v>0042-25929</v>
      </c>
      <c r="Q6575" t="str">
        <f t="shared" si="516"/>
        <v>CLAMP</v>
      </c>
      <c r="R6575" t="str">
        <f t="shared" si="514"/>
        <v>Metal_CHM</v>
      </c>
      <c r="S6575" t="str">
        <f t="shared" si="517"/>
        <v>METAL</v>
      </c>
    </row>
    <row r="6576" spans="1:19" x14ac:dyDescent="0.25">
      <c r="A6576" t="s">
        <v>13314</v>
      </c>
      <c r="B6576" t="s">
        <v>13315</v>
      </c>
      <c r="C6576" t="s">
        <v>13316</v>
      </c>
      <c r="D6576" t="s">
        <v>13316</v>
      </c>
      <c r="E6576" t="s">
        <v>556</v>
      </c>
      <c r="F6576" t="s">
        <v>2</v>
      </c>
      <c r="G6576" t="s">
        <v>242</v>
      </c>
      <c r="H6576" s="4" t="b">
        <v>0</v>
      </c>
      <c r="I6576" t="s">
        <v>268</v>
      </c>
      <c r="J6576" s="4" t="b">
        <v>0</v>
      </c>
      <c r="K6576" t="b">
        <v>0</v>
      </c>
      <c r="L6576" t="b">
        <v>0</v>
      </c>
      <c r="M6576" t="b">
        <v>1</v>
      </c>
      <c r="N6576">
        <f t="shared" si="513"/>
        <v>0</v>
      </c>
      <c r="O6576" s="8" t="str">
        <f t="shared" si="515"/>
        <v>Wafer</v>
      </c>
      <c r="Q6576" t="str">
        <f t="shared" si="516"/>
        <v>SUB-ASSY</v>
      </c>
      <c r="R6576" t="str">
        <f t="shared" si="514"/>
        <v>Plastic_CHM</v>
      </c>
      <c r="S6576" t="str">
        <f t="shared" si="517"/>
        <v>PLASTIC</v>
      </c>
    </row>
    <row r="6577" spans="1:19" x14ac:dyDescent="0.25">
      <c r="A6577" t="s">
        <v>13317</v>
      </c>
      <c r="C6577" t="s">
        <v>13318</v>
      </c>
      <c r="D6577" t="s">
        <v>13318</v>
      </c>
      <c r="E6577" t="s">
        <v>2022</v>
      </c>
      <c r="F6577" t="s">
        <v>2</v>
      </c>
      <c r="G6577" t="s">
        <v>242</v>
      </c>
      <c r="H6577" s="4" t="b">
        <v>0</v>
      </c>
      <c r="I6577" t="s">
        <v>2021</v>
      </c>
      <c r="J6577" s="4" t="b">
        <v>0</v>
      </c>
      <c r="K6577" t="b">
        <v>1</v>
      </c>
      <c r="L6577" t="b">
        <v>0</v>
      </c>
      <c r="M6577" t="b">
        <v>1</v>
      </c>
      <c r="N6577">
        <f t="shared" si="513"/>
        <v>0</v>
      </c>
      <c r="O6577" s="8" t="e">
        <f t="shared" si="515"/>
        <v>#VALUE!</v>
      </c>
      <c r="Q6577" t="str">
        <f t="shared" si="516"/>
        <v/>
      </c>
      <c r="R6577" t="str">
        <f t="shared" si="514"/>
        <v>Metal_CHM</v>
      </c>
      <c r="S6577" t="str">
        <f t="shared" si="517"/>
        <v>METAL</v>
      </c>
    </row>
    <row r="6578" spans="1:19" x14ac:dyDescent="0.25">
      <c r="A6578" t="s">
        <v>13319</v>
      </c>
      <c r="C6578" t="s">
        <v>13320</v>
      </c>
      <c r="D6578" t="s">
        <v>13320</v>
      </c>
      <c r="E6578" t="s">
        <v>2022</v>
      </c>
      <c r="F6578" t="s">
        <v>2</v>
      </c>
      <c r="G6578" t="s">
        <v>242</v>
      </c>
      <c r="H6578" s="4" t="b">
        <v>0</v>
      </c>
      <c r="I6578" t="s">
        <v>2021</v>
      </c>
      <c r="J6578" s="4" t="b">
        <v>0</v>
      </c>
      <c r="K6578" t="b">
        <v>0</v>
      </c>
      <c r="L6578" t="b">
        <v>0</v>
      </c>
      <c r="M6578" t="b">
        <v>1</v>
      </c>
      <c r="N6578">
        <f t="shared" ref="N6578:N6641" si="518">IFERROR(IF(SEARCH(",",D6578,1)-1&gt;10,0,SEARCH(",",D6578,1)-1),0)</f>
        <v>0</v>
      </c>
      <c r="O6578" s="8" t="str">
        <f t="shared" si="515"/>
        <v>FLUSH</v>
      </c>
      <c r="Q6578" t="str">
        <f t="shared" si="516"/>
        <v>MANIFOLD</v>
      </c>
      <c r="R6578" t="str">
        <f t="shared" ref="R6578:R6641" si="519">IF(LEFT(A6578,3)=LEFT(D6578,3),"",CONCATENATE(I6578, "_",LEFT(A6578,3)))</f>
        <v>Metal_CHM</v>
      </c>
      <c r="S6578" t="str">
        <f t="shared" si="517"/>
        <v>METAL</v>
      </c>
    </row>
    <row r="6579" spans="1:19" x14ac:dyDescent="0.25">
      <c r="A6579" t="s">
        <v>13321</v>
      </c>
      <c r="C6579" t="s">
        <v>13322</v>
      </c>
      <c r="D6579" t="s">
        <v>13322</v>
      </c>
      <c r="E6579" t="s">
        <v>2092</v>
      </c>
      <c r="F6579" t="s">
        <v>2</v>
      </c>
      <c r="G6579" t="s">
        <v>242</v>
      </c>
      <c r="H6579" s="4" t="b">
        <v>0</v>
      </c>
      <c r="I6579" t="s">
        <v>2021</v>
      </c>
      <c r="J6579" s="4" t="b">
        <v>0</v>
      </c>
      <c r="K6579" t="b">
        <v>1</v>
      </c>
      <c r="L6579" t="b">
        <v>0</v>
      </c>
      <c r="M6579" t="b">
        <v>1</v>
      </c>
      <c r="N6579">
        <f t="shared" si="518"/>
        <v>9</v>
      </c>
      <c r="O6579" s="8" t="str">
        <f t="shared" si="515"/>
        <v xml:space="preserve"> FLUSH FIXTURE, CURVE MANIFOLD</v>
      </c>
      <c r="Q6579" t="str">
        <f t="shared" si="516"/>
        <v>MANIFOLD</v>
      </c>
      <c r="R6579" t="str">
        <f t="shared" si="519"/>
        <v>Metal_CHM</v>
      </c>
      <c r="S6579" t="str">
        <f t="shared" si="517"/>
        <v>METAL</v>
      </c>
    </row>
    <row r="6580" spans="1:19" x14ac:dyDescent="0.25">
      <c r="A6580" t="s">
        <v>13323</v>
      </c>
      <c r="C6580" t="s">
        <v>13324</v>
      </c>
      <c r="D6580" t="s">
        <v>13324</v>
      </c>
      <c r="E6580" t="s">
        <v>2022</v>
      </c>
      <c r="F6580" t="s">
        <v>2</v>
      </c>
      <c r="G6580" t="s">
        <v>242</v>
      </c>
      <c r="H6580" s="4" t="b">
        <v>0</v>
      </c>
      <c r="I6580" t="s">
        <v>2021</v>
      </c>
      <c r="J6580" s="4" t="b">
        <v>0</v>
      </c>
      <c r="K6580" t="b">
        <v>1</v>
      </c>
      <c r="L6580" t="b">
        <v>0</v>
      </c>
      <c r="M6580" t="b">
        <v>1</v>
      </c>
      <c r="N6580">
        <f t="shared" si="518"/>
        <v>0</v>
      </c>
      <c r="O6580" s="8" t="str">
        <f t="shared" si="515"/>
        <v>BOTTOM</v>
      </c>
      <c r="Q6580" t="str">
        <f t="shared" si="516"/>
        <v>MANIFOLD</v>
      </c>
      <c r="R6580" t="str">
        <f t="shared" si="519"/>
        <v>Metal_CHM</v>
      </c>
      <c r="S6580" t="str">
        <f t="shared" si="517"/>
        <v>METAL</v>
      </c>
    </row>
    <row r="6581" spans="1:19" x14ac:dyDescent="0.25">
      <c r="A6581" t="s">
        <v>13325</v>
      </c>
      <c r="C6581" t="s">
        <v>13326</v>
      </c>
      <c r="D6581" t="s">
        <v>13326</v>
      </c>
      <c r="E6581" t="s">
        <v>2092</v>
      </c>
      <c r="F6581" t="s">
        <v>2</v>
      </c>
      <c r="G6581" t="s">
        <v>242</v>
      </c>
      <c r="H6581" s="4" t="b">
        <v>0</v>
      </c>
      <c r="I6581" t="s">
        <v>2021</v>
      </c>
      <c r="J6581" s="4" t="b">
        <v>0</v>
      </c>
      <c r="K6581" t="b">
        <v>1</v>
      </c>
      <c r="L6581" t="b">
        <v>0</v>
      </c>
      <c r="M6581" t="b">
        <v>1</v>
      </c>
      <c r="N6581">
        <f t="shared" si="518"/>
        <v>0</v>
      </c>
      <c r="O6581" s="8" t="str">
        <f t="shared" si="515"/>
        <v>COPPER</v>
      </c>
      <c r="Q6581" t="str">
        <f t="shared" si="516"/>
        <v>Rods &amp; Shafts</v>
      </c>
      <c r="R6581" t="str">
        <f t="shared" si="519"/>
        <v>Metal_CHM</v>
      </c>
      <c r="S6581" t="str">
        <f t="shared" si="517"/>
        <v>METAL</v>
      </c>
    </row>
    <row r="6582" spans="1:19" x14ac:dyDescent="0.25">
      <c r="A6582" t="s">
        <v>13327</v>
      </c>
      <c r="B6582" t="s">
        <v>13328</v>
      </c>
      <c r="C6582" t="s">
        <v>13329</v>
      </c>
      <c r="D6582" t="s">
        <v>13329</v>
      </c>
      <c r="E6582" t="s">
        <v>5040</v>
      </c>
      <c r="F6582" t="s">
        <v>2</v>
      </c>
      <c r="G6582" t="s">
        <v>242</v>
      </c>
      <c r="H6582" s="4" t="b">
        <v>0</v>
      </c>
      <c r="I6582" t="s">
        <v>2021</v>
      </c>
      <c r="J6582" s="4" t="b">
        <v>0</v>
      </c>
      <c r="K6582" t="b">
        <v>1</v>
      </c>
      <c r="L6582" t="b">
        <v>0</v>
      </c>
      <c r="M6582" t="b">
        <v>1</v>
      </c>
      <c r="N6582">
        <f t="shared" si="518"/>
        <v>0</v>
      </c>
      <c r="O6582" s="8" t="str">
        <f t="shared" si="515"/>
        <v>PIN</v>
      </c>
      <c r="Q6582" t="str">
        <f t="shared" si="516"/>
        <v>PIN</v>
      </c>
      <c r="R6582" t="str">
        <f t="shared" si="519"/>
        <v>Metal_CHM</v>
      </c>
      <c r="S6582" t="str">
        <f t="shared" si="517"/>
        <v>METAL</v>
      </c>
    </row>
    <row r="6583" spans="1:19" x14ac:dyDescent="0.25">
      <c r="A6583" t="s">
        <v>13330</v>
      </c>
      <c r="C6583" t="s">
        <v>13331</v>
      </c>
      <c r="D6583" t="s">
        <v>13331</v>
      </c>
      <c r="E6583" t="s">
        <v>2022</v>
      </c>
      <c r="F6583" t="s">
        <v>2</v>
      </c>
      <c r="G6583" t="s">
        <v>242</v>
      </c>
      <c r="H6583" s="4" t="b">
        <v>0</v>
      </c>
      <c r="I6583" t="s">
        <v>2021</v>
      </c>
      <c r="J6583" s="4" t="b">
        <v>0</v>
      </c>
      <c r="K6583" t="b">
        <v>1</v>
      </c>
      <c r="L6583" t="b">
        <v>0</v>
      </c>
      <c r="M6583" t="b">
        <v>1</v>
      </c>
      <c r="N6583">
        <f t="shared" si="518"/>
        <v>0</v>
      </c>
      <c r="O6583" s="8" t="str">
        <f t="shared" si="515"/>
        <v>CRANE</v>
      </c>
      <c r="Q6583" t="str">
        <f t="shared" si="516"/>
        <v/>
      </c>
      <c r="R6583" t="str">
        <f t="shared" si="519"/>
        <v>Metal_CHM</v>
      </c>
      <c r="S6583" t="str">
        <f t="shared" si="517"/>
        <v>METAL</v>
      </c>
    </row>
    <row r="6584" spans="1:19" x14ac:dyDescent="0.25">
      <c r="A6584" t="s">
        <v>13332</v>
      </c>
      <c r="B6584" t="s">
        <v>13333</v>
      </c>
      <c r="C6584" t="s">
        <v>13334</v>
      </c>
      <c r="D6584" t="s">
        <v>13334</v>
      </c>
      <c r="E6584" t="s">
        <v>2022</v>
      </c>
      <c r="F6584" t="s">
        <v>2</v>
      </c>
      <c r="G6584" t="s">
        <v>242</v>
      </c>
      <c r="H6584" s="4" t="b">
        <v>0</v>
      </c>
      <c r="I6584" t="s">
        <v>2021</v>
      </c>
      <c r="J6584" s="4" t="b">
        <v>0</v>
      </c>
      <c r="K6584" t="b">
        <v>0</v>
      </c>
      <c r="L6584" t="b">
        <v>0</v>
      </c>
      <c r="M6584" t="b">
        <v>1</v>
      </c>
      <c r="N6584">
        <f t="shared" si="518"/>
        <v>0</v>
      </c>
      <c r="O6584" s="8" t="str">
        <f t="shared" si="515"/>
        <v>MOLD</v>
      </c>
      <c r="Q6584" t="str">
        <f t="shared" si="516"/>
        <v>COVER</v>
      </c>
      <c r="R6584" t="str">
        <f t="shared" si="519"/>
        <v>Metal_CHM</v>
      </c>
      <c r="S6584" t="str">
        <f t="shared" si="517"/>
        <v>METAL</v>
      </c>
    </row>
    <row r="6585" spans="1:19" x14ac:dyDescent="0.25">
      <c r="A6585" t="s">
        <v>13335</v>
      </c>
      <c r="B6585" t="s">
        <v>13336</v>
      </c>
      <c r="C6585" t="s">
        <v>13337</v>
      </c>
      <c r="D6585" t="s">
        <v>13337</v>
      </c>
      <c r="E6585" t="s">
        <v>269</v>
      </c>
      <c r="F6585" t="s">
        <v>2</v>
      </c>
      <c r="G6585" t="s">
        <v>242</v>
      </c>
      <c r="H6585" s="4" t="b">
        <v>0</v>
      </c>
      <c r="I6585" t="s">
        <v>268</v>
      </c>
      <c r="J6585" s="4" t="b">
        <v>0</v>
      </c>
      <c r="K6585" t="b">
        <v>0</v>
      </c>
      <c r="L6585" t="b">
        <v>0</v>
      </c>
      <c r="M6585" t="b">
        <v>1</v>
      </c>
      <c r="N6585">
        <f t="shared" si="518"/>
        <v>8</v>
      </c>
      <c r="O6585" s="8" t="str">
        <f t="shared" si="515"/>
        <v xml:space="preserve"> End Cover 0042-16885item 4</v>
      </c>
      <c r="Q6585" t="str">
        <f t="shared" si="516"/>
        <v>COVER</v>
      </c>
      <c r="R6585" t="str">
        <f t="shared" si="519"/>
        <v>Plastic_CHM</v>
      </c>
      <c r="S6585" t="str">
        <f t="shared" si="517"/>
        <v>PLASTIC</v>
      </c>
    </row>
    <row r="6586" spans="1:19" x14ac:dyDescent="0.25">
      <c r="A6586" t="s">
        <v>13338</v>
      </c>
      <c r="C6586" t="s">
        <v>13339</v>
      </c>
      <c r="D6586" t="s">
        <v>13339</v>
      </c>
      <c r="E6586" t="s">
        <v>269</v>
      </c>
      <c r="F6586" t="s">
        <v>2</v>
      </c>
      <c r="G6586" t="s">
        <v>242</v>
      </c>
      <c r="H6586" s="4" t="b">
        <v>0</v>
      </c>
      <c r="I6586" t="s">
        <v>268</v>
      </c>
      <c r="J6586" s="4" t="b">
        <v>0</v>
      </c>
      <c r="K6586" t="b">
        <v>0</v>
      </c>
      <c r="L6586" t="b">
        <v>0</v>
      </c>
      <c r="M6586" t="b">
        <v>1</v>
      </c>
      <c r="N6586">
        <f t="shared" si="518"/>
        <v>0</v>
      </c>
      <c r="O6586" s="8" t="str">
        <f t="shared" si="515"/>
        <v>Inspection</v>
      </c>
      <c r="Q6586" t="str">
        <f t="shared" si="516"/>
        <v/>
      </c>
      <c r="R6586" t="str">
        <f t="shared" si="519"/>
        <v>Plastic_CHM</v>
      </c>
      <c r="S6586" t="str">
        <f t="shared" si="517"/>
        <v>PLASTIC</v>
      </c>
    </row>
    <row r="6587" spans="1:19" x14ac:dyDescent="0.25">
      <c r="A6587" t="s">
        <v>13340</v>
      </c>
      <c r="C6587" t="s">
        <v>13341</v>
      </c>
      <c r="D6587" t="s">
        <v>13341</v>
      </c>
      <c r="E6587" t="s">
        <v>2076</v>
      </c>
      <c r="F6587" t="s">
        <v>2</v>
      </c>
      <c r="G6587" t="s">
        <v>242</v>
      </c>
      <c r="H6587" s="4" t="b">
        <v>0</v>
      </c>
      <c r="I6587" t="s">
        <v>2021</v>
      </c>
      <c r="J6587" s="4" t="b">
        <v>0</v>
      </c>
      <c r="K6587" t="b">
        <v>1</v>
      </c>
      <c r="L6587" t="b">
        <v>0</v>
      </c>
      <c r="M6587" t="b">
        <v>1</v>
      </c>
      <c r="N6587">
        <f t="shared" si="518"/>
        <v>0</v>
      </c>
      <c r="O6587" s="8" t="str">
        <f t="shared" si="515"/>
        <v>SHEAR</v>
      </c>
      <c r="Q6587" t="str">
        <f t="shared" si="516"/>
        <v>SUB-ASSY</v>
      </c>
      <c r="R6587" t="str">
        <f t="shared" si="519"/>
        <v>Metal_CHM</v>
      </c>
      <c r="S6587" t="str">
        <f t="shared" si="517"/>
        <v>METAL</v>
      </c>
    </row>
    <row r="6588" spans="1:19" x14ac:dyDescent="0.25">
      <c r="A6588" t="s">
        <v>13342</v>
      </c>
      <c r="B6588" t="s">
        <v>13343</v>
      </c>
      <c r="C6588" t="s">
        <v>13344</v>
      </c>
      <c r="D6588" t="s">
        <v>13344</v>
      </c>
      <c r="E6588" t="s">
        <v>2022</v>
      </c>
      <c r="F6588" t="s">
        <v>2</v>
      </c>
      <c r="G6588" t="s">
        <v>242</v>
      </c>
      <c r="H6588" s="4" t="b">
        <v>0</v>
      </c>
      <c r="I6588" t="s">
        <v>2021</v>
      </c>
      <c r="J6588" s="4" t="b">
        <v>0</v>
      </c>
      <c r="K6588" t="b">
        <v>1</v>
      </c>
      <c r="L6588" t="b">
        <v>0</v>
      </c>
      <c r="M6588" t="b">
        <v>1</v>
      </c>
      <c r="N6588">
        <f t="shared" si="518"/>
        <v>0</v>
      </c>
      <c r="O6588" s="8" t="str">
        <f t="shared" si="515"/>
        <v>Anneal</v>
      </c>
      <c r="Q6588" t="str">
        <f t="shared" si="516"/>
        <v>INSERT</v>
      </c>
      <c r="R6588" t="str">
        <f t="shared" si="519"/>
        <v>Metal_CHM</v>
      </c>
      <c r="S6588" t="str">
        <f t="shared" si="517"/>
        <v>METAL</v>
      </c>
    </row>
    <row r="6589" spans="1:19" x14ac:dyDescent="0.25">
      <c r="A6589" t="s">
        <v>13345</v>
      </c>
      <c r="B6589" t="s">
        <v>13346</v>
      </c>
      <c r="C6589" t="s">
        <v>13347</v>
      </c>
      <c r="D6589" t="s">
        <v>13347</v>
      </c>
      <c r="E6589" t="s">
        <v>2022</v>
      </c>
      <c r="F6589" t="s">
        <v>2</v>
      </c>
      <c r="G6589" t="s">
        <v>242</v>
      </c>
      <c r="H6589" s="4" t="b">
        <v>0</v>
      </c>
      <c r="I6589" t="s">
        <v>2021</v>
      </c>
      <c r="J6589" s="4" t="b">
        <v>0</v>
      </c>
      <c r="K6589" t="b">
        <v>0</v>
      </c>
      <c r="L6589" t="b">
        <v>0</v>
      </c>
      <c r="M6589" t="b">
        <v>1</v>
      </c>
      <c r="N6589">
        <f t="shared" si="518"/>
        <v>0</v>
      </c>
      <c r="O6589" s="8" t="str">
        <f t="shared" si="515"/>
        <v>WATER</v>
      </c>
      <c r="Q6589" t="str">
        <f t="shared" si="516"/>
        <v>TANK</v>
      </c>
      <c r="R6589" t="str">
        <f t="shared" si="519"/>
        <v>Metal_CHM</v>
      </c>
      <c r="S6589" t="str">
        <f t="shared" si="517"/>
        <v>METAL</v>
      </c>
    </row>
    <row r="6590" spans="1:19" x14ac:dyDescent="0.25">
      <c r="A6590" t="s">
        <v>13348</v>
      </c>
      <c r="C6590" t="s">
        <v>13349</v>
      </c>
      <c r="D6590" t="s">
        <v>13349</v>
      </c>
      <c r="E6590" t="s">
        <v>2022</v>
      </c>
      <c r="F6590" t="s">
        <v>2</v>
      </c>
      <c r="G6590" t="s">
        <v>242</v>
      </c>
      <c r="H6590" s="4" t="b">
        <v>0</v>
      </c>
      <c r="I6590" t="s">
        <v>2021</v>
      </c>
      <c r="J6590" s="4" t="b">
        <v>0</v>
      </c>
      <c r="K6590" t="b">
        <v>1</v>
      </c>
      <c r="L6590" t="b">
        <v>0</v>
      </c>
      <c r="M6590" t="b">
        <v>1</v>
      </c>
      <c r="N6590">
        <f t="shared" si="518"/>
        <v>0</v>
      </c>
      <c r="O6590" s="8" t="str">
        <f t="shared" si="515"/>
        <v>CMM</v>
      </c>
      <c r="Q6590" t="str">
        <f t="shared" si="516"/>
        <v/>
      </c>
      <c r="R6590" t="str">
        <f t="shared" si="519"/>
        <v>Metal_CHM</v>
      </c>
      <c r="S6590" t="str">
        <f t="shared" si="517"/>
        <v>METAL</v>
      </c>
    </row>
    <row r="6591" spans="1:19" x14ac:dyDescent="0.25">
      <c r="A6591" t="s">
        <v>13350</v>
      </c>
      <c r="C6591" t="s">
        <v>13349</v>
      </c>
      <c r="D6591" t="s">
        <v>13349</v>
      </c>
      <c r="E6591" t="s">
        <v>2022</v>
      </c>
      <c r="F6591" t="s">
        <v>2</v>
      </c>
      <c r="G6591" t="s">
        <v>242</v>
      </c>
      <c r="H6591" s="4" t="b">
        <v>0</v>
      </c>
      <c r="I6591" t="s">
        <v>2021</v>
      </c>
      <c r="J6591" s="4" t="b">
        <v>0</v>
      </c>
      <c r="K6591" t="b">
        <v>1</v>
      </c>
      <c r="L6591" t="b">
        <v>0</v>
      </c>
      <c r="M6591" t="b">
        <v>1</v>
      </c>
      <c r="N6591">
        <f t="shared" si="518"/>
        <v>0</v>
      </c>
      <c r="O6591" s="8" t="str">
        <f t="shared" si="515"/>
        <v>CMM</v>
      </c>
      <c r="Q6591" t="str">
        <f t="shared" si="516"/>
        <v/>
      </c>
      <c r="R6591" t="str">
        <f t="shared" si="519"/>
        <v>Metal_CHM</v>
      </c>
      <c r="S6591" t="str">
        <f t="shared" si="517"/>
        <v>METAL</v>
      </c>
    </row>
    <row r="6592" spans="1:19" x14ac:dyDescent="0.25">
      <c r="A6592" t="s">
        <v>13351</v>
      </c>
      <c r="C6592" t="s">
        <v>13352</v>
      </c>
      <c r="D6592" t="s">
        <v>13352</v>
      </c>
      <c r="E6592" t="s">
        <v>269</v>
      </c>
      <c r="F6592" t="s">
        <v>2</v>
      </c>
      <c r="G6592" t="s">
        <v>242</v>
      </c>
      <c r="H6592" s="4" t="b">
        <v>0</v>
      </c>
      <c r="I6592" t="s">
        <v>268</v>
      </c>
      <c r="J6592" s="4" t="b">
        <v>0</v>
      </c>
      <c r="K6592" t="b">
        <v>0</v>
      </c>
      <c r="L6592" t="b">
        <v>0</v>
      </c>
      <c r="M6592" t="b">
        <v>1</v>
      </c>
      <c r="N6592">
        <f t="shared" si="518"/>
        <v>0</v>
      </c>
      <c r="O6592" s="8" t="str">
        <f t="shared" si="515"/>
        <v>HANDLE</v>
      </c>
      <c r="Q6592" t="str">
        <f t="shared" si="516"/>
        <v/>
      </c>
      <c r="R6592" t="str">
        <f t="shared" si="519"/>
        <v>Plastic_CHM</v>
      </c>
      <c r="S6592" t="str">
        <f t="shared" si="517"/>
        <v>PLASTIC</v>
      </c>
    </row>
    <row r="6593" spans="1:19" x14ac:dyDescent="0.25">
      <c r="A6593" t="s">
        <v>13353</v>
      </c>
      <c r="C6593" t="s">
        <v>13354</v>
      </c>
      <c r="D6593" t="s">
        <v>13354</v>
      </c>
      <c r="E6593" t="s">
        <v>269</v>
      </c>
      <c r="F6593" t="s">
        <v>2</v>
      </c>
      <c r="G6593" t="s">
        <v>242</v>
      </c>
      <c r="H6593" s="4" t="b">
        <v>0</v>
      </c>
      <c r="I6593" t="s">
        <v>268</v>
      </c>
      <c r="J6593" s="4" t="b">
        <v>0</v>
      </c>
      <c r="K6593" t="b">
        <v>0</v>
      </c>
      <c r="L6593" t="b">
        <v>0</v>
      </c>
      <c r="M6593" t="b">
        <v>1</v>
      </c>
      <c r="N6593">
        <f t="shared" si="518"/>
        <v>0</v>
      </c>
      <c r="O6593" s="8" t="str">
        <f t="shared" si="515"/>
        <v>1"</v>
      </c>
      <c r="Q6593" t="str">
        <f t="shared" si="516"/>
        <v>PIN</v>
      </c>
      <c r="R6593" t="str">
        <f t="shared" si="519"/>
        <v>Plastic_CHM</v>
      </c>
      <c r="S6593" t="str">
        <f t="shared" si="517"/>
        <v>PLASTIC</v>
      </c>
    </row>
    <row r="6594" spans="1:19" x14ac:dyDescent="0.25">
      <c r="A6594" t="s">
        <v>13355</v>
      </c>
      <c r="C6594" t="s">
        <v>13356</v>
      </c>
      <c r="D6594" t="s">
        <v>13356</v>
      </c>
      <c r="E6594" t="s">
        <v>269</v>
      </c>
      <c r="F6594" t="s">
        <v>2</v>
      </c>
      <c r="G6594" t="s">
        <v>242</v>
      </c>
      <c r="H6594" s="4" t="b">
        <v>0</v>
      </c>
      <c r="I6594" t="s">
        <v>268</v>
      </c>
      <c r="J6594" s="4" t="b">
        <v>0</v>
      </c>
      <c r="K6594" t="b">
        <v>0</v>
      </c>
      <c r="L6594" t="b">
        <v>0</v>
      </c>
      <c r="M6594" t="b">
        <v>1</v>
      </c>
      <c r="N6594">
        <f t="shared" si="518"/>
        <v>0</v>
      </c>
      <c r="O6594" s="8" t="str">
        <f t="shared" si="515"/>
        <v>1.5"</v>
      </c>
      <c r="Q6594" t="str">
        <f t="shared" si="516"/>
        <v>PIN</v>
      </c>
      <c r="R6594" t="str">
        <f t="shared" si="519"/>
        <v>Plastic_CHM</v>
      </c>
      <c r="S6594" t="str">
        <f t="shared" si="517"/>
        <v>PLASTIC</v>
      </c>
    </row>
    <row r="6595" spans="1:19" x14ac:dyDescent="0.25">
      <c r="A6595" t="s">
        <v>13357</v>
      </c>
      <c r="C6595" t="s">
        <v>13358</v>
      </c>
      <c r="D6595" t="s">
        <v>13358</v>
      </c>
      <c r="E6595" t="s">
        <v>269</v>
      </c>
      <c r="F6595" t="s">
        <v>2</v>
      </c>
      <c r="G6595" t="s">
        <v>242</v>
      </c>
      <c r="H6595" s="4" t="b">
        <v>0</v>
      </c>
      <c r="I6595" t="s">
        <v>268</v>
      </c>
      <c r="J6595" s="4" t="b">
        <v>0</v>
      </c>
      <c r="K6595" t="b">
        <v>0</v>
      </c>
      <c r="L6595" t="b">
        <v>0</v>
      </c>
      <c r="M6595" t="b">
        <v>1</v>
      </c>
      <c r="N6595">
        <f t="shared" si="518"/>
        <v>0</v>
      </c>
      <c r="O6595" s="8" t="str">
        <f t="shared" ref="O6595:O6658" si="520">IF(N6595=0,    LEFT(D6595,SEARCH(" ", D6595,1)-1),    RIGHT(D6595,LEN(D6595)-N6595-1))</f>
        <v>HANDLE</v>
      </c>
      <c r="Q6595" t="str">
        <f t="shared" ref="Q6595:Q6658" si="521">IF(ISERROR(SEARCH("AMAT",D6595,1)),IF(ISERROR(SEARCH("CHAWK",D6595,1)),IF(ISERROR(SEARCH("ASSY",D6595,1)), IF(ISERROR(SEARCH("SUB CON",I6595, 1)),IF(ISERROR(SEARCH("SUB",E6595, 1)),IF(AND(ISERROR(SEARCH("PKG",D6595,1)), ISERROR(SEARCH("LBL",D6595,1)), ISERROR(SEARCH("LABEL",D6595,1))),IF(ISERROR(SEARCH("WLDM*",D6595,1)),IF(ISERROR(SEARCH("DOOR",D6595,1)),IF(ISERROR(SEARCH("SPCR",D6595,1)), IF(AND(ISERROR(SEARCH("ORING",D6595,1)), ISERROR(SEARCH("O-RING",D6595,1))),IF(ISERROR(SEARCH("TUBE*",D6595,1)),IF(ISERROR(SEARCH("ADPTR",D6595,1)), IF(ISERROR(SEARCH("PIN",D6595,1)), IF(ISERROR(SEARCH("LATCH",D6595,1)),IF(ISERROR(SEARCH("BASE",D6595,1)),IF(AND(ISERROR(SEARCH("INSERT",D6595,1)), ISERROR(SEARCH("INSR",D6595,1))),IF(ISERROR(SEARCH("TOMBSTONE",D6595,1)),IF(ISERROR(SEARCH("TOOL",D6595,1)),IF(ISERROR(SEARCH("GD?",D6595,1)), IF(AND(ISERROR(SEARCH("SHIELD",D6595,1)),ISERROR(SEARCH("SHLD",D6595,1))),IF(ISERROR(SEARCH("CARRIER",D6595,1)),IF(ISERROR(SEARCH("LID?",D6595,1)),IF(ISERROR(SEARCH("BRKT",D6595,1)),IF(ISERROR(SEARCH("RTRN",D6595,1)),IF(ISERROR(SEARCH("RETAINER",D6595,1)),IF(ISERROR(SEARCH("HSG",D6595,1)),IF(ISERROR(SEARCH("PLATE",D6595,1)),IF(ISERROR(SEARCH("SNSR",D6595,1)),IF(AND(ISERROR(SEARCH("PANEL",D6595,1)), ISERROR(SEARCH("PNL",D6595,1))),IF(ISERROR(SEARCH("BLK",D6595,1)),IF(ISERROR(SEARCH("DUCT",D6595,1)),IF(ISERROR(SEARCH("GASKET",D6595,1)),IF(AND(ISERROR(SEARCH("SHAFT",D6595,1)),ISERROR(SEARCH("ROD",D6595,1))),IF(ISERROR(SEARCH("RING",D6595,1)),IF(ISERROR(SEARCH("RESTRICT*",D6595,1)),IF(ISERROR(SEARCH("TANK",D6595,1)),IF(ISERROR(SEARCH("GENERATOR",D6595,1)),IF(ISERROR(SEARCH("FXTR",D6595,1)),IF(ISERROR(SEARCH("MAGNET",D6595,1)),IF(ISERROR(SEARCH("CLAMP",D6595,1)),IF(ISERROR(SEARCH("BAYONET",D6595,1)),IF(ISERROR(SEARCH("HSNG",D6595,1)),IF(ISERROR(SEARCH("PLUG",D6595,1)),IF(ISERROR(SEARCH("PLX",D6595,1)),IF(ISERROR(SEARCH("WAFER",D6595,1)),IF(ISERROR(SEARCH("MANIFOLD",D6595,1)),IF(AND(ISERROR(SEARCH("ALU* ",D6595)),LEFT(D6595,N6595)&lt;&gt;"AL"&amp;","), IF(ISERROR(SEARCH("INJCTR",D6595,1)),IF(AND(ISERROR(SEARCH("CVR",D6595,1)),ISERROR(SEARCH("COV?", D6595,1)), ISERROR(SEARCH("CV?",D6595,1))), IF(ISERROR(SEARCH("WDO",D6595,1)),IF(ISERROR(SEARCH("SHEET",D6595,1)),IF(ISERROR(SEARCH("SHIM",D6595,1)),IF(AND(ISERROR(SEARCH("CHMBR",D6595,1)), ISERROR(SEARCH("CHAMBER",D6595,1))),"","CHMBR"),"SHIM"),"Sheet"),"WINDOW"),"COVER"),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595" t="str">
        <f t="shared" si="519"/>
        <v>Plastic_CHM</v>
      </c>
      <c r="S6595" t="str">
        <f t="shared" ref="S6595:S6658" si="522">IF(ISERROR(SEARCH("UHMW*", D6595,1)),IF(ISERROR(SEARCH("PEEK", D6595,1)),IF(AND(ISERROR(SEARCH("PTFE", D6595,1)),ISERROR(SEARCH("Teflon", D6595,1))),IF(ISERROR(SEARCH("PVDF", D6595,1)),IF(ISERROR(SEARCH("HDL", D6595,1)),IF(ISERROR(SEARCH("PET", D6595,1)),IF(ISERROR(SEARCH("ABS", D6595,1)), IF(ISERROR(SEARCH("ACRYL*", D6595,1)), IF(ISERROR(SEARCH("POLYCAR?", D6595,1)),IF(ISERROR(SEARCH("ALUM?", D6595,1)),IF(ISERROR(SEARCH("METAL", I6595,1)),IF(ISERROR(SEARCH("?PVC", D6595,1)),IF(ISERROR(SEARCH("PLASTIC", I6595, 1)),"Other", "PLASTIC"),"PVC"),"METAL"),"ALUM"),"POLYCARB"), "ACRYLIC"), "ABS"), "PET"), "HDL"), "PVDF"), "PTFE"), "PEEK"), "UHMW-PE")</f>
        <v>PLASTIC</v>
      </c>
    </row>
    <row r="6596" spans="1:19" x14ac:dyDescent="0.25">
      <c r="A6596" t="s">
        <v>13359</v>
      </c>
      <c r="C6596" t="s">
        <v>13360</v>
      </c>
      <c r="D6596" t="s">
        <v>13360</v>
      </c>
      <c r="E6596" t="s">
        <v>269</v>
      </c>
      <c r="F6596" t="s">
        <v>2</v>
      </c>
      <c r="G6596" t="s">
        <v>242</v>
      </c>
      <c r="H6596" s="4" t="b">
        <v>0</v>
      </c>
      <c r="I6596" t="s">
        <v>268</v>
      </c>
      <c r="J6596" s="4" t="b">
        <v>0</v>
      </c>
      <c r="K6596" t="b">
        <v>0</v>
      </c>
      <c r="L6596" t="b">
        <v>0</v>
      </c>
      <c r="M6596" t="b">
        <v>1</v>
      </c>
      <c r="N6596">
        <f t="shared" si="518"/>
        <v>0</v>
      </c>
      <c r="O6596" s="8" t="str">
        <f t="shared" si="520"/>
        <v>HANDLE</v>
      </c>
      <c r="Q6596" t="str">
        <f t="shared" si="521"/>
        <v>PIN</v>
      </c>
      <c r="R6596" t="str">
        <f t="shared" si="519"/>
        <v>Plastic_CHM</v>
      </c>
      <c r="S6596" t="str">
        <f t="shared" si="522"/>
        <v>PLASTIC</v>
      </c>
    </row>
    <row r="6597" spans="1:19" x14ac:dyDescent="0.25">
      <c r="A6597" t="s">
        <v>13361</v>
      </c>
      <c r="C6597" t="s">
        <v>13362</v>
      </c>
      <c r="D6597" t="s">
        <v>13362</v>
      </c>
      <c r="E6597" t="s">
        <v>269</v>
      </c>
      <c r="F6597" t="s">
        <v>2</v>
      </c>
      <c r="G6597" t="s">
        <v>242</v>
      </c>
      <c r="H6597" s="4" t="b">
        <v>0</v>
      </c>
      <c r="I6597" t="s">
        <v>268</v>
      </c>
      <c r="J6597" s="4" t="b">
        <v>0</v>
      </c>
      <c r="K6597" t="b">
        <v>0</v>
      </c>
      <c r="L6597" t="b">
        <v>0</v>
      </c>
      <c r="M6597" t="b">
        <v>1</v>
      </c>
      <c r="N6597">
        <f t="shared" si="518"/>
        <v>0</v>
      </c>
      <c r="O6597" s="8" t="str">
        <f t="shared" si="520"/>
        <v>MOMENT</v>
      </c>
      <c r="Q6597" t="str">
        <f t="shared" si="521"/>
        <v/>
      </c>
      <c r="R6597" t="str">
        <f t="shared" si="519"/>
        <v>Plastic_CHM</v>
      </c>
      <c r="S6597" t="str">
        <f t="shared" si="522"/>
        <v>PLASTIC</v>
      </c>
    </row>
    <row r="6598" spans="1:19" x14ac:dyDescent="0.25">
      <c r="A6598" t="s">
        <v>13363</v>
      </c>
      <c r="C6598" t="s">
        <v>13364</v>
      </c>
      <c r="D6598" t="s">
        <v>13364</v>
      </c>
      <c r="E6598" t="s">
        <v>269</v>
      </c>
      <c r="F6598" t="s">
        <v>2</v>
      </c>
      <c r="G6598" t="s">
        <v>242</v>
      </c>
      <c r="H6598" s="4" t="b">
        <v>0</v>
      </c>
      <c r="I6598" t="s">
        <v>268</v>
      </c>
      <c r="J6598" s="4" t="b">
        <v>0</v>
      </c>
      <c r="K6598" t="b">
        <v>0</v>
      </c>
      <c r="L6598" t="b">
        <v>0</v>
      </c>
      <c r="M6598" t="b">
        <v>1</v>
      </c>
      <c r="N6598">
        <f t="shared" si="518"/>
        <v>0</v>
      </c>
      <c r="O6598" s="8" t="str">
        <f t="shared" si="520"/>
        <v>LOAD</v>
      </c>
      <c r="Q6598" t="str">
        <f t="shared" si="521"/>
        <v>RING</v>
      </c>
      <c r="R6598" t="str">
        <f t="shared" si="519"/>
        <v>Plastic_CHM</v>
      </c>
      <c r="S6598" t="str">
        <f t="shared" si="522"/>
        <v>PLASTIC</v>
      </c>
    </row>
    <row r="6599" spans="1:19" x14ac:dyDescent="0.25">
      <c r="A6599" t="s">
        <v>13365</v>
      </c>
      <c r="C6599" t="s">
        <v>6178</v>
      </c>
      <c r="D6599" t="s">
        <v>6178</v>
      </c>
      <c r="E6599" t="s">
        <v>269</v>
      </c>
      <c r="F6599" t="s">
        <v>2</v>
      </c>
      <c r="G6599" t="s">
        <v>242</v>
      </c>
      <c r="H6599" s="4" t="b">
        <v>0</v>
      </c>
      <c r="I6599" t="s">
        <v>268</v>
      </c>
      <c r="J6599" s="4" t="b">
        <v>0</v>
      </c>
      <c r="K6599" t="b">
        <v>0</v>
      </c>
      <c r="L6599" t="b">
        <v>0</v>
      </c>
      <c r="M6599" t="b">
        <v>1</v>
      </c>
      <c r="N6599">
        <f t="shared" si="518"/>
        <v>0</v>
      </c>
      <c r="O6599" s="8" t="e">
        <f t="shared" si="520"/>
        <v>#VALUE!</v>
      </c>
      <c r="Q6599" t="str">
        <f t="shared" si="521"/>
        <v>BASE</v>
      </c>
      <c r="R6599" t="str">
        <f t="shared" si="519"/>
        <v>Plastic_CHM</v>
      </c>
      <c r="S6599" t="str">
        <f t="shared" si="522"/>
        <v>PLASTIC</v>
      </c>
    </row>
    <row r="6600" spans="1:19" x14ac:dyDescent="0.25">
      <c r="A6600" t="s">
        <v>13366</v>
      </c>
      <c r="C6600" t="s">
        <v>13367</v>
      </c>
      <c r="D6600" t="s">
        <v>13367</v>
      </c>
      <c r="E6600" t="s">
        <v>269</v>
      </c>
      <c r="F6600" t="s">
        <v>2</v>
      </c>
      <c r="G6600" t="s">
        <v>242</v>
      </c>
      <c r="H6600" s="4" t="b">
        <v>0</v>
      </c>
      <c r="I6600" t="s">
        <v>268</v>
      </c>
      <c r="J6600" s="4" t="b">
        <v>0</v>
      </c>
      <c r="K6600" t="b">
        <v>0</v>
      </c>
      <c r="L6600" t="b">
        <v>0</v>
      </c>
      <c r="M6600" t="b">
        <v>1</v>
      </c>
      <c r="N6600">
        <f t="shared" si="518"/>
        <v>0</v>
      </c>
      <c r="O6600" s="8" t="str">
        <f t="shared" si="520"/>
        <v>TOP</v>
      </c>
      <c r="Q6600" t="str">
        <f t="shared" si="521"/>
        <v>PLATE</v>
      </c>
      <c r="R6600" t="str">
        <f t="shared" si="519"/>
        <v>Plastic_CHM</v>
      </c>
      <c r="S6600" t="str">
        <f t="shared" si="522"/>
        <v>PLASTIC</v>
      </c>
    </row>
    <row r="6601" spans="1:19" x14ac:dyDescent="0.25">
      <c r="A6601" t="s">
        <v>13368</v>
      </c>
      <c r="C6601" t="s">
        <v>13369</v>
      </c>
      <c r="D6601" t="s">
        <v>13369</v>
      </c>
      <c r="E6601" t="s">
        <v>2022</v>
      </c>
      <c r="F6601" t="s">
        <v>2</v>
      </c>
      <c r="G6601" t="s">
        <v>242</v>
      </c>
      <c r="H6601" s="4" t="b">
        <v>0</v>
      </c>
      <c r="I6601" t="s">
        <v>2021</v>
      </c>
      <c r="J6601" s="4" t="b">
        <v>0</v>
      </c>
      <c r="K6601" t="b">
        <v>0</v>
      </c>
      <c r="L6601" t="b">
        <v>0</v>
      </c>
      <c r="M6601" t="b">
        <v>1</v>
      </c>
      <c r="N6601">
        <f t="shared" si="518"/>
        <v>0</v>
      </c>
      <c r="O6601" s="8" t="str">
        <f t="shared" si="520"/>
        <v>TOP</v>
      </c>
      <c r="Q6601" t="str">
        <f t="shared" si="521"/>
        <v>PLATE</v>
      </c>
      <c r="R6601" t="str">
        <f t="shared" si="519"/>
        <v>Metal_CHM</v>
      </c>
      <c r="S6601" t="str">
        <f t="shared" si="522"/>
        <v>METAL</v>
      </c>
    </row>
    <row r="6602" spans="1:19" x14ac:dyDescent="0.25">
      <c r="A6602" t="s">
        <v>13370</v>
      </c>
      <c r="C6602" t="s">
        <v>13371</v>
      </c>
      <c r="D6602" t="s">
        <v>13371</v>
      </c>
      <c r="E6602" t="s">
        <v>269</v>
      </c>
      <c r="F6602" t="s">
        <v>2</v>
      </c>
      <c r="G6602" t="s">
        <v>242</v>
      </c>
      <c r="H6602" s="4" t="b">
        <v>0</v>
      </c>
      <c r="I6602" t="s">
        <v>268</v>
      </c>
      <c r="J6602" s="4" t="b">
        <v>0</v>
      </c>
      <c r="K6602" t="b">
        <v>0</v>
      </c>
      <c r="L6602" t="b">
        <v>0</v>
      </c>
      <c r="M6602" t="b">
        <v>1</v>
      </c>
      <c r="N6602">
        <f t="shared" si="518"/>
        <v>0</v>
      </c>
      <c r="O6602" s="8" t="str">
        <f t="shared" si="520"/>
        <v>.5X.5X1</v>
      </c>
      <c r="Q6602" t="str">
        <f t="shared" si="521"/>
        <v>PIN</v>
      </c>
      <c r="R6602" t="str">
        <f t="shared" si="519"/>
        <v>Plastic_CHM</v>
      </c>
      <c r="S6602" t="str">
        <f t="shared" si="522"/>
        <v>PLASTIC</v>
      </c>
    </row>
    <row r="6603" spans="1:19" x14ac:dyDescent="0.25">
      <c r="A6603" t="s">
        <v>13372</v>
      </c>
      <c r="C6603" t="s">
        <v>13373</v>
      </c>
      <c r="D6603" t="s">
        <v>13373</v>
      </c>
      <c r="E6603" t="s">
        <v>269</v>
      </c>
      <c r="F6603" t="s">
        <v>2</v>
      </c>
      <c r="G6603" t="s">
        <v>242</v>
      </c>
      <c r="H6603" s="4" t="b">
        <v>0</v>
      </c>
      <c r="I6603" t="s">
        <v>268</v>
      </c>
      <c r="J6603" s="4" t="b">
        <v>0</v>
      </c>
      <c r="K6603" t="b">
        <v>0</v>
      </c>
      <c r="L6603" t="b">
        <v>0</v>
      </c>
      <c r="M6603" t="b">
        <v>1</v>
      </c>
      <c r="N6603">
        <f t="shared" si="518"/>
        <v>0</v>
      </c>
      <c r="O6603" s="8" t="str">
        <f t="shared" si="520"/>
        <v>1.5"</v>
      </c>
      <c r="Q6603" t="str">
        <f t="shared" si="521"/>
        <v>PIN</v>
      </c>
      <c r="R6603" t="str">
        <f t="shared" si="519"/>
        <v>Plastic_CHM</v>
      </c>
      <c r="S6603" t="str">
        <f t="shared" si="522"/>
        <v>PLASTIC</v>
      </c>
    </row>
    <row r="6604" spans="1:19" x14ac:dyDescent="0.25">
      <c r="A6604" t="s">
        <v>13374</v>
      </c>
      <c r="C6604" t="s">
        <v>13375</v>
      </c>
      <c r="D6604" t="s">
        <v>13375</v>
      </c>
      <c r="E6604" t="s">
        <v>269</v>
      </c>
      <c r="F6604" t="s">
        <v>2</v>
      </c>
      <c r="G6604" t="s">
        <v>242</v>
      </c>
      <c r="H6604" s="4" t="b">
        <v>0</v>
      </c>
      <c r="I6604" t="s">
        <v>268</v>
      </c>
      <c r="J6604" s="4" t="b">
        <v>0</v>
      </c>
      <c r="K6604" t="b">
        <v>0</v>
      </c>
      <c r="L6604" t="b">
        <v>0</v>
      </c>
      <c r="M6604" t="b">
        <v>1</v>
      </c>
      <c r="N6604">
        <f t="shared" si="518"/>
        <v>0</v>
      </c>
      <c r="O6604" s="8" t="str">
        <f t="shared" si="520"/>
        <v>O-RING</v>
      </c>
      <c r="Q6604" t="str">
        <f t="shared" si="521"/>
        <v>O-RING</v>
      </c>
      <c r="R6604" t="str">
        <f t="shared" si="519"/>
        <v>Plastic_CHM</v>
      </c>
      <c r="S6604" t="str">
        <f t="shared" si="522"/>
        <v>PLASTIC</v>
      </c>
    </row>
    <row r="6605" spans="1:19" x14ac:dyDescent="0.25">
      <c r="A6605" t="s">
        <v>13376</v>
      </c>
      <c r="C6605" t="s">
        <v>13377</v>
      </c>
      <c r="D6605" t="s">
        <v>13377</v>
      </c>
      <c r="E6605" t="s">
        <v>2076</v>
      </c>
      <c r="F6605" t="s">
        <v>2</v>
      </c>
      <c r="G6605" t="s">
        <v>242</v>
      </c>
      <c r="H6605" s="4" t="b">
        <v>0</v>
      </c>
      <c r="I6605" t="s">
        <v>2021</v>
      </c>
      <c r="J6605" s="4" t="b">
        <v>0</v>
      </c>
      <c r="K6605" t="b">
        <v>1</v>
      </c>
      <c r="L6605" t="b">
        <v>0</v>
      </c>
      <c r="M6605" t="b">
        <v>1</v>
      </c>
      <c r="N6605">
        <f t="shared" si="518"/>
        <v>0</v>
      </c>
      <c r="O6605" s="8" t="str">
        <f t="shared" si="520"/>
        <v>Magnet</v>
      </c>
      <c r="Q6605" t="str">
        <f t="shared" si="521"/>
        <v>SUB-ASSY</v>
      </c>
      <c r="R6605" t="str">
        <f t="shared" si="519"/>
        <v>Metal_CHM</v>
      </c>
      <c r="S6605" t="str">
        <f t="shared" si="522"/>
        <v>METAL</v>
      </c>
    </row>
    <row r="6606" spans="1:19" x14ac:dyDescent="0.25">
      <c r="A6606" t="s">
        <v>13378</v>
      </c>
      <c r="C6606" t="s">
        <v>13377</v>
      </c>
      <c r="D6606" t="s">
        <v>13377</v>
      </c>
      <c r="E6606" t="s">
        <v>2092</v>
      </c>
      <c r="F6606" t="s">
        <v>2</v>
      </c>
      <c r="G6606" t="s">
        <v>242</v>
      </c>
      <c r="H6606" s="4" t="b">
        <v>0</v>
      </c>
      <c r="I6606" t="s">
        <v>2021</v>
      </c>
      <c r="J6606" s="4" t="b">
        <v>0</v>
      </c>
      <c r="K6606" t="b">
        <v>0</v>
      </c>
      <c r="L6606" t="b">
        <v>0</v>
      </c>
      <c r="M6606" t="b">
        <v>1</v>
      </c>
      <c r="N6606">
        <f t="shared" si="518"/>
        <v>0</v>
      </c>
      <c r="O6606" s="8" t="str">
        <f t="shared" si="520"/>
        <v>Magnet</v>
      </c>
      <c r="Q6606" t="str">
        <f t="shared" si="521"/>
        <v>INSERT</v>
      </c>
      <c r="R6606" t="str">
        <f t="shared" si="519"/>
        <v>Metal_CHM</v>
      </c>
      <c r="S6606" t="str">
        <f t="shared" si="522"/>
        <v>METAL</v>
      </c>
    </row>
    <row r="6607" spans="1:19" x14ac:dyDescent="0.25">
      <c r="A6607" t="s">
        <v>13379</v>
      </c>
      <c r="B6607" t="s">
        <v>13380</v>
      </c>
      <c r="C6607" t="s">
        <v>13377</v>
      </c>
      <c r="D6607" t="s">
        <v>13377</v>
      </c>
      <c r="E6607" t="s">
        <v>2022</v>
      </c>
      <c r="F6607" t="s">
        <v>2</v>
      </c>
      <c r="G6607" t="s">
        <v>242</v>
      </c>
      <c r="H6607" s="4" t="b">
        <v>0</v>
      </c>
      <c r="I6607" t="s">
        <v>2021</v>
      </c>
      <c r="J6607" s="4" t="b">
        <v>0</v>
      </c>
      <c r="K6607" t="b">
        <v>0</v>
      </c>
      <c r="L6607" t="b">
        <v>0</v>
      </c>
      <c r="M6607" t="b">
        <v>1</v>
      </c>
      <c r="N6607">
        <f t="shared" si="518"/>
        <v>0</v>
      </c>
      <c r="O6607" s="8" t="str">
        <f t="shared" si="520"/>
        <v>Magnet</v>
      </c>
      <c r="Q6607" t="str">
        <f t="shared" si="521"/>
        <v>INSERT</v>
      </c>
      <c r="R6607" t="str">
        <f t="shared" si="519"/>
        <v>Metal_CHM</v>
      </c>
      <c r="S6607" t="str">
        <f t="shared" si="522"/>
        <v>METAL</v>
      </c>
    </row>
    <row r="6608" spans="1:19" x14ac:dyDescent="0.25">
      <c r="A6608" t="s">
        <v>13381</v>
      </c>
      <c r="C6608" t="s">
        <v>13377</v>
      </c>
      <c r="D6608" t="s">
        <v>13377</v>
      </c>
      <c r="E6608" t="s">
        <v>2076</v>
      </c>
      <c r="F6608" t="s">
        <v>2</v>
      </c>
      <c r="G6608" t="s">
        <v>242</v>
      </c>
      <c r="H6608" s="4" t="b">
        <v>0</v>
      </c>
      <c r="I6608" t="s">
        <v>2021</v>
      </c>
      <c r="J6608" s="4" t="b">
        <v>0</v>
      </c>
      <c r="K6608" t="b">
        <v>1</v>
      </c>
      <c r="L6608" t="b">
        <v>0</v>
      </c>
      <c r="M6608" t="b">
        <v>1</v>
      </c>
      <c r="N6608">
        <f t="shared" si="518"/>
        <v>0</v>
      </c>
      <c r="O6608" s="8" t="str">
        <f t="shared" si="520"/>
        <v>Magnet</v>
      </c>
      <c r="Q6608" t="str">
        <f t="shared" si="521"/>
        <v>SUB-ASSY</v>
      </c>
      <c r="R6608" t="str">
        <f t="shared" si="519"/>
        <v>Metal_CHM</v>
      </c>
      <c r="S6608" t="str">
        <f t="shared" si="522"/>
        <v>METAL</v>
      </c>
    </row>
    <row r="6609" spans="1:19" x14ac:dyDescent="0.25">
      <c r="A6609" t="s">
        <v>13382</v>
      </c>
      <c r="B6609" t="s">
        <v>13380</v>
      </c>
      <c r="C6609" t="s">
        <v>13377</v>
      </c>
      <c r="D6609" t="s">
        <v>13377</v>
      </c>
      <c r="E6609" t="s">
        <v>2092</v>
      </c>
      <c r="F6609" t="s">
        <v>2</v>
      </c>
      <c r="G6609" t="s">
        <v>242</v>
      </c>
      <c r="H6609" s="4" t="b">
        <v>0</v>
      </c>
      <c r="I6609" t="s">
        <v>2021</v>
      </c>
      <c r="J6609" s="4" t="b">
        <v>0</v>
      </c>
      <c r="K6609" t="b">
        <v>0</v>
      </c>
      <c r="L6609" t="b">
        <v>0</v>
      </c>
      <c r="M6609" t="b">
        <v>1</v>
      </c>
      <c r="N6609">
        <f t="shared" si="518"/>
        <v>0</v>
      </c>
      <c r="O6609" s="8" t="str">
        <f t="shared" si="520"/>
        <v>Magnet</v>
      </c>
      <c r="Q6609" t="str">
        <f t="shared" si="521"/>
        <v>INSERT</v>
      </c>
      <c r="R6609" t="str">
        <f t="shared" si="519"/>
        <v>Metal_CHM</v>
      </c>
      <c r="S6609" t="str">
        <f t="shared" si="522"/>
        <v>METAL</v>
      </c>
    </row>
    <row r="6610" spans="1:19" x14ac:dyDescent="0.25">
      <c r="A6610" t="s">
        <v>13383</v>
      </c>
      <c r="B6610" t="s">
        <v>13384</v>
      </c>
      <c r="C6610" t="s">
        <v>13384</v>
      </c>
      <c r="D6610" t="s">
        <v>13384</v>
      </c>
      <c r="E6610" t="s">
        <v>1551</v>
      </c>
      <c r="F6610" t="s">
        <v>2</v>
      </c>
      <c r="G6610" t="s">
        <v>242</v>
      </c>
      <c r="H6610" s="4" t="b">
        <v>0</v>
      </c>
      <c r="I6610" t="s">
        <v>268</v>
      </c>
      <c r="J6610" s="4" t="b">
        <v>0</v>
      </c>
      <c r="K6610" t="b">
        <v>1</v>
      </c>
      <c r="L6610" t="b">
        <v>0</v>
      </c>
      <c r="M6610" t="b">
        <v>1</v>
      </c>
      <c r="N6610">
        <f t="shared" si="518"/>
        <v>0</v>
      </c>
      <c r="O6610" s="8" t="e">
        <f t="shared" si="520"/>
        <v>#VALUE!</v>
      </c>
      <c r="Q6610" t="str">
        <f t="shared" si="521"/>
        <v>SHIM</v>
      </c>
      <c r="R6610" t="str">
        <f t="shared" si="519"/>
        <v>Plastic_CHM</v>
      </c>
      <c r="S6610" t="str">
        <f t="shared" si="522"/>
        <v>PLASTIC</v>
      </c>
    </row>
    <row r="6611" spans="1:19" x14ac:dyDescent="0.25">
      <c r="A6611" t="s">
        <v>13385</v>
      </c>
      <c r="B6611" t="s">
        <v>13384</v>
      </c>
      <c r="C6611" t="s">
        <v>13384</v>
      </c>
      <c r="D6611" t="s">
        <v>13384</v>
      </c>
      <c r="E6611" t="s">
        <v>269</v>
      </c>
      <c r="F6611" t="s">
        <v>2</v>
      </c>
      <c r="G6611" t="s">
        <v>242</v>
      </c>
      <c r="H6611" s="4" t="b">
        <v>0</v>
      </c>
      <c r="I6611" t="s">
        <v>268</v>
      </c>
      <c r="J6611" s="4" t="b">
        <v>0</v>
      </c>
      <c r="K6611" t="b">
        <v>0</v>
      </c>
      <c r="L6611" t="b">
        <v>0</v>
      </c>
      <c r="M6611" t="b">
        <v>1</v>
      </c>
      <c r="N6611">
        <f t="shared" si="518"/>
        <v>0</v>
      </c>
      <c r="O6611" s="8" t="e">
        <f t="shared" si="520"/>
        <v>#VALUE!</v>
      </c>
      <c r="Q6611" t="str">
        <f t="shared" si="521"/>
        <v>SHIM</v>
      </c>
      <c r="R6611" t="str">
        <f t="shared" si="519"/>
        <v>Plastic_CHM</v>
      </c>
      <c r="S6611" t="str">
        <f t="shared" si="522"/>
        <v>PLASTIC</v>
      </c>
    </row>
    <row r="6612" spans="1:19" x14ac:dyDescent="0.25">
      <c r="A6612" t="s">
        <v>13386</v>
      </c>
      <c r="B6612" t="s">
        <v>13387</v>
      </c>
      <c r="C6612" t="s">
        <v>13387</v>
      </c>
      <c r="D6612" t="s">
        <v>13387</v>
      </c>
      <c r="E6612" t="s">
        <v>2022</v>
      </c>
      <c r="F6612" t="s">
        <v>2</v>
      </c>
      <c r="G6612" t="s">
        <v>242</v>
      </c>
      <c r="H6612" s="4" t="b">
        <v>0</v>
      </c>
      <c r="I6612" t="s">
        <v>2021</v>
      </c>
      <c r="J6612" s="4" t="b">
        <v>0</v>
      </c>
      <c r="K6612" t="b">
        <v>0</v>
      </c>
      <c r="L6612" t="b">
        <v>0</v>
      </c>
      <c r="M6612" t="b">
        <v>1</v>
      </c>
      <c r="N6612">
        <f t="shared" si="518"/>
        <v>0</v>
      </c>
      <c r="O6612" s="8" t="str">
        <f t="shared" si="520"/>
        <v>Disk</v>
      </c>
      <c r="Q6612" t="str">
        <f t="shared" si="521"/>
        <v/>
      </c>
      <c r="R6612" t="str">
        <f t="shared" si="519"/>
        <v>Metal_CHM</v>
      </c>
      <c r="S6612" t="str">
        <f t="shared" si="522"/>
        <v>METAL</v>
      </c>
    </row>
    <row r="6613" spans="1:19" x14ac:dyDescent="0.25">
      <c r="A6613" t="s">
        <v>13388</v>
      </c>
      <c r="C6613" t="s">
        <v>13387</v>
      </c>
      <c r="D6613" t="s">
        <v>13387</v>
      </c>
      <c r="E6613" t="s">
        <v>269</v>
      </c>
      <c r="F6613" t="s">
        <v>2</v>
      </c>
      <c r="G6613" t="s">
        <v>242</v>
      </c>
      <c r="H6613" s="4" t="b">
        <v>0</v>
      </c>
      <c r="I6613" t="s">
        <v>268</v>
      </c>
      <c r="J6613" s="4" t="b">
        <v>0</v>
      </c>
      <c r="K6613" t="b">
        <v>1</v>
      </c>
      <c r="L6613" t="b">
        <v>0</v>
      </c>
      <c r="M6613" t="b">
        <v>1</v>
      </c>
      <c r="N6613">
        <f t="shared" si="518"/>
        <v>0</v>
      </c>
      <c r="O6613" s="8" t="str">
        <f t="shared" si="520"/>
        <v>Disk</v>
      </c>
      <c r="Q6613" t="str">
        <f t="shared" si="521"/>
        <v/>
      </c>
      <c r="R6613" t="str">
        <f t="shared" si="519"/>
        <v>Plastic_CHM</v>
      </c>
      <c r="S6613" t="str">
        <f t="shared" si="522"/>
        <v>PLASTIC</v>
      </c>
    </row>
    <row r="6614" spans="1:19" x14ac:dyDescent="0.25">
      <c r="A6614" t="s">
        <v>13389</v>
      </c>
      <c r="B6614" t="s">
        <v>13387</v>
      </c>
      <c r="C6614" t="s">
        <v>13387</v>
      </c>
      <c r="D6614" t="s">
        <v>13387</v>
      </c>
      <c r="E6614" t="s">
        <v>269</v>
      </c>
      <c r="F6614" t="s">
        <v>2</v>
      </c>
      <c r="G6614" t="s">
        <v>242</v>
      </c>
      <c r="H6614" s="4" t="b">
        <v>0</v>
      </c>
      <c r="I6614" t="s">
        <v>268</v>
      </c>
      <c r="J6614" s="4" t="b">
        <v>0</v>
      </c>
      <c r="K6614" t="b">
        <v>1</v>
      </c>
      <c r="L6614" t="b">
        <v>0</v>
      </c>
      <c r="M6614" t="b">
        <v>1</v>
      </c>
      <c r="N6614">
        <f t="shared" si="518"/>
        <v>0</v>
      </c>
      <c r="O6614" s="8" t="str">
        <f t="shared" si="520"/>
        <v>Disk</v>
      </c>
      <c r="Q6614" t="str">
        <f t="shared" si="521"/>
        <v/>
      </c>
      <c r="R6614" t="str">
        <f t="shared" si="519"/>
        <v>Plastic_CHM</v>
      </c>
      <c r="S6614" t="str">
        <f t="shared" si="522"/>
        <v>PLASTIC</v>
      </c>
    </row>
    <row r="6615" spans="1:19" x14ac:dyDescent="0.25">
      <c r="A6615" t="s">
        <v>13390</v>
      </c>
      <c r="B6615" t="s">
        <v>13387</v>
      </c>
      <c r="C6615" t="s">
        <v>13387</v>
      </c>
      <c r="D6615" t="s">
        <v>13387</v>
      </c>
      <c r="E6615" t="s">
        <v>2022</v>
      </c>
      <c r="F6615" t="s">
        <v>2</v>
      </c>
      <c r="G6615" t="s">
        <v>242</v>
      </c>
      <c r="H6615" s="4" t="b">
        <v>0</v>
      </c>
      <c r="I6615" t="s">
        <v>2021</v>
      </c>
      <c r="J6615" s="4" t="b">
        <v>0</v>
      </c>
      <c r="K6615" t="b">
        <v>1</v>
      </c>
      <c r="L6615" t="b">
        <v>0</v>
      </c>
      <c r="M6615" t="b">
        <v>1</v>
      </c>
      <c r="N6615">
        <f t="shared" si="518"/>
        <v>0</v>
      </c>
      <c r="O6615" s="8" t="str">
        <f t="shared" si="520"/>
        <v>Disk</v>
      </c>
      <c r="Q6615" t="str">
        <f t="shared" si="521"/>
        <v/>
      </c>
      <c r="R6615" t="str">
        <f t="shared" si="519"/>
        <v>Metal_CHM</v>
      </c>
      <c r="S6615" t="str">
        <f t="shared" si="522"/>
        <v>METAL</v>
      </c>
    </row>
    <row r="6616" spans="1:19" x14ac:dyDescent="0.25">
      <c r="A6616" t="s">
        <v>13391</v>
      </c>
      <c r="C6616" t="s">
        <v>13387</v>
      </c>
      <c r="D6616" t="s">
        <v>13387</v>
      </c>
      <c r="E6616" t="s">
        <v>269</v>
      </c>
      <c r="F6616" t="s">
        <v>2</v>
      </c>
      <c r="G6616" t="s">
        <v>242</v>
      </c>
      <c r="H6616" s="4" t="b">
        <v>0</v>
      </c>
      <c r="I6616" t="s">
        <v>268</v>
      </c>
      <c r="J6616" s="4" t="b">
        <v>0</v>
      </c>
      <c r="K6616" t="b">
        <v>1</v>
      </c>
      <c r="L6616" t="b">
        <v>0</v>
      </c>
      <c r="M6616" t="b">
        <v>1</v>
      </c>
      <c r="N6616">
        <f t="shared" si="518"/>
        <v>0</v>
      </c>
      <c r="O6616" s="8" t="str">
        <f t="shared" si="520"/>
        <v>Disk</v>
      </c>
      <c r="Q6616" t="str">
        <f t="shared" si="521"/>
        <v/>
      </c>
      <c r="R6616" t="str">
        <f t="shared" si="519"/>
        <v>Plastic_CHM</v>
      </c>
      <c r="S6616" t="str">
        <f t="shared" si="522"/>
        <v>PLASTIC</v>
      </c>
    </row>
    <row r="6617" spans="1:19" x14ac:dyDescent="0.25">
      <c r="A6617" t="s">
        <v>13392</v>
      </c>
      <c r="B6617" t="s">
        <v>13387</v>
      </c>
      <c r="C6617" t="s">
        <v>13387</v>
      </c>
      <c r="D6617" t="s">
        <v>13387</v>
      </c>
      <c r="E6617" t="s">
        <v>2022</v>
      </c>
      <c r="F6617" t="s">
        <v>2</v>
      </c>
      <c r="G6617" t="s">
        <v>242</v>
      </c>
      <c r="H6617" s="4" t="b">
        <v>0</v>
      </c>
      <c r="I6617" t="s">
        <v>2021</v>
      </c>
      <c r="J6617" s="4" t="b">
        <v>0</v>
      </c>
      <c r="K6617" t="b">
        <v>1</v>
      </c>
      <c r="L6617" t="b">
        <v>0</v>
      </c>
      <c r="M6617" t="b">
        <v>1</v>
      </c>
      <c r="N6617">
        <f t="shared" si="518"/>
        <v>0</v>
      </c>
      <c r="O6617" s="8" t="str">
        <f t="shared" si="520"/>
        <v>Disk</v>
      </c>
      <c r="Q6617" t="str">
        <f t="shared" si="521"/>
        <v/>
      </c>
      <c r="R6617" t="str">
        <f t="shared" si="519"/>
        <v>Metal_CHM</v>
      </c>
      <c r="S6617" t="str">
        <f t="shared" si="522"/>
        <v>METAL</v>
      </c>
    </row>
    <row r="6618" spans="1:19" x14ac:dyDescent="0.25">
      <c r="A6618" t="s">
        <v>13393</v>
      </c>
      <c r="B6618" t="s">
        <v>13387</v>
      </c>
      <c r="C6618" t="s">
        <v>13387</v>
      </c>
      <c r="D6618" t="s">
        <v>13387</v>
      </c>
      <c r="E6618" t="s">
        <v>2022</v>
      </c>
      <c r="F6618" t="s">
        <v>2</v>
      </c>
      <c r="G6618" t="s">
        <v>242</v>
      </c>
      <c r="H6618" s="4" t="b">
        <v>0</v>
      </c>
      <c r="I6618" t="s">
        <v>2021</v>
      </c>
      <c r="J6618" s="4" t="b">
        <v>0</v>
      </c>
      <c r="K6618" t="b">
        <v>1</v>
      </c>
      <c r="L6618" t="b">
        <v>0</v>
      </c>
      <c r="M6618" t="b">
        <v>1</v>
      </c>
      <c r="N6618">
        <f t="shared" si="518"/>
        <v>0</v>
      </c>
      <c r="O6618" s="8" t="str">
        <f t="shared" si="520"/>
        <v>Disk</v>
      </c>
      <c r="Q6618" t="str">
        <f t="shared" si="521"/>
        <v/>
      </c>
      <c r="R6618" t="str">
        <f t="shared" si="519"/>
        <v>Metal_CHM</v>
      </c>
      <c r="S6618" t="str">
        <f t="shared" si="522"/>
        <v>METAL</v>
      </c>
    </row>
    <row r="6619" spans="1:19" x14ac:dyDescent="0.25">
      <c r="A6619" t="s">
        <v>13394</v>
      </c>
      <c r="C6619" t="s">
        <v>13395</v>
      </c>
      <c r="D6619" t="s">
        <v>13395</v>
      </c>
      <c r="E6619" t="s">
        <v>2022</v>
      </c>
      <c r="F6619" t="s">
        <v>2</v>
      </c>
      <c r="G6619" t="s">
        <v>242</v>
      </c>
      <c r="H6619" s="4" t="b">
        <v>0</v>
      </c>
      <c r="I6619" t="s">
        <v>2021</v>
      </c>
      <c r="J6619" s="4" t="b">
        <v>0</v>
      </c>
      <c r="K6619" t="b">
        <v>1</v>
      </c>
      <c r="L6619" t="b">
        <v>0</v>
      </c>
      <c r="M6619" t="b">
        <v>1</v>
      </c>
      <c r="N6619">
        <f t="shared" si="518"/>
        <v>0</v>
      </c>
      <c r="O6619" s="8" t="str">
        <f t="shared" si="520"/>
        <v>Bearing</v>
      </c>
      <c r="Q6619" t="str">
        <f t="shared" si="521"/>
        <v>INSERT</v>
      </c>
      <c r="R6619" t="str">
        <f t="shared" si="519"/>
        <v>Metal_CHM</v>
      </c>
      <c r="S6619" t="str">
        <f t="shared" si="522"/>
        <v>METAL</v>
      </c>
    </row>
    <row r="6620" spans="1:19" x14ac:dyDescent="0.25">
      <c r="A6620" t="s">
        <v>13396</v>
      </c>
      <c r="B6620" t="s">
        <v>13397</v>
      </c>
      <c r="C6620" t="s">
        <v>13395</v>
      </c>
      <c r="D6620" t="s">
        <v>13395</v>
      </c>
      <c r="E6620" t="s">
        <v>2022</v>
      </c>
      <c r="F6620" t="s">
        <v>2</v>
      </c>
      <c r="G6620" t="s">
        <v>242</v>
      </c>
      <c r="H6620" s="4" t="b">
        <v>0</v>
      </c>
      <c r="I6620" t="s">
        <v>2021</v>
      </c>
      <c r="J6620" s="4" t="b">
        <v>0</v>
      </c>
      <c r="K6620" t="b">
        <v>0</v>
      </c>
      <c r="L6620" t="b">
        <v>0</v>
      </c>
      <c r="M6620" t="b">
        <v>1</v>
      </c>
      <c r="N6620">
        <f t="shared" si="518"/>
        <v>0</v>
      </c>
      <c r="O6620" s="8" t="str">
        <f t="shared" si="520"/>
        <v>Bearing</v>
      </c>
      <c r="Q6620" t="str">
        <f t="shared" si="521"/>
        <v>INSERT</v>
      </c>
      <c r="R6620" t="str">
        <f t="shared" si="519"/>
        <v>Metal_CHM</v>
      </c>
      <c r="S6620" t="str">
        <f t="shared" si="522"/>
        <v>METAL</v>
      </c>
    </row>
    <row r="6621" spans="1:19" x14ac:dyDescent="0.25">
      <c r="A6621" t="s">
        <v>13398</v>
      </c>
      <c r="C6621" t="s">
        <v>13395</v>
      </c>
      <c r="D6621" t="s">
        <v>13395</v>
      </c>
      <c r="E6621" t="s">
        <v>2022</v>
      </c>
      <c r="F6621" t="s">
        <v>2</v>
      </c>
      <c r="G6621" t="s">
        <v>242</v>
      </c>
      <c r="H6621" s="4" t="b">
        <v>0</v>
      </c>
      <c r="I6621" t="s">
        <v>2021</v>
      </c>
      <c r="J6621" s="4" t="b">
        <v>0</v>
      </c>
      <c r="K6621" t="b">
        <v>1</v>
      </c>
      <c r="L6621" t="b">
        <v>0</v>
      </c>
      <c r="M6621" t="b">
        <v>1</v>
      </c>
      <c r="N6621">
        <f t="shared" si="518"/>
        <v>0</v>
      </c>
      <c r="O6621" s="8" t="str">
        <f t="shared" si="520"/>
        <v>Bearing</v>
      </c>
      <c r="Q6621" t="str">
        <f t="shared" si="521"/>
        <v>INSERT</v>
      </c>
      <c r="R6621" t="str">
        <f t="shared" si="519"/>
        <v>Metal_CHM</v>
      </c>
      <c r="S6621" t="str">
        <f t="shared" si="522"/>
        <v>METAL</v>
      </c>
    </row>
    <row r="6622" spans="1:19" x14ac:dyDescent="0.25">
      <c r="A6622" t="s">
        <v>13399</v>
      </c>
      <c r="C6622" t="s">
        <v>13400</v>
      </c>
      <c r="D6622" t="s">
        <v>13400</v>
      </c>
      <c r="E6622" t="s">
        <v>556</v>
      </c>
      <c r="F6622" t="s">
        <v>2</v>
      </c>
      <c r="G6622" t="s">
        <v>242</v>
      </c>
      <c r="H6622" s="4" t="b">
        <v>0</v>
      </c>
      <c r="I6622" t="s">
        <v>268</v>
      </c>
      <c r="J6622" s="4" t="b">
        <v>0</v>
      </c>
      <c r="K6622" t="b">
        <v>1</v>
      </c>
      <c r="L6622" t="b">
        <v>0</v>
      </c>
      <c r="M6622" t="b">
        <v>1</v>
      </c>
      <c r="N6622">
        <f t="shared" si="518"/>
        <v>0</v>
      </c>
      <c r="O6622" s="8" t="str">
        <f t="shared" si="520"/>
        <v>Dogpoint</v>
      </c>
      <c r="Q6622" t="str">
        <f t="shared" si="521"/>
        <v>SUB-ASSY</v>
      </c>
      <c r="R6622" t="str">
        <f t="shared" si="519"/>
        <v>Plastic_CHM</v>
      </c>
      <c r="S6622" t="str">
        <f t="shared" si="522"/>
        <v>PLASTIC</v>
      </c>
    </row>
    <row r="6623" spans="1:19" x14ac:dyDescent="0.25">
      <c r="A6623" t="s">
        <v>13401</v>
      </c>
      <c r="B6623" t="s">
        <v>13402</v>
      </c>
      <c r="C6623" t="s">
        <v>13400</v>
      </c>
      <c r="D6623" t="s">
        <v>13400</v>
      </c>
      <c r="E6623" t="s">
        <v>269</v>
      </c>
      <c r="F6623" t="s">
        <v>2</v>
      </c>
      <c r="G6623" t="s">
        <v>242</v>
      </c>
      <c r="H6623" s="4" t="b">
        <v>0</v>
      </c>
      <c r="I6623" t="s">
        <v>268</v>
      </c>
      <c r="J6623" s="4" t="b">
        <v>0</v>
      </c>
      <c r="K6623" t="b">
        <v>0</v>
      </c>
      <c r="L6623" t="b">
        <v>0</v>
      </c>
      <c r="M6623" t="b">
        <v>1</v>
      </c>
      <c r="N6623">
        <f t="shared" si="518"/>
        <v>0</v>
      </c>
      <c r="O6623" s="8" t="str">
        <f t="shared" si="520"/>
        <v>Dogpoint</v>
      </c>
      <c r="Q6623" t="str">
        <f t="shared" si="521"/>
        <v/>
      </c>
      <c r="R6623" t="str">
        <f t="shared" si="519"/>
        <v>Plastic_CHM</v>
      </c>
      <c r="S6623" t="str">
        <f t="shared" si="522"/>
        <v>PLASTIC</v>
      </c>
    </row>
    <row r="6624" spans="1:19" x14ac:dyDescent="0.25">
      <c r="A6624" t="s">
        <v>13403</v>
      </c>
      <c r="C6624" t="s">
        <v>13400</v>
      </c>
      <c r="D6624" t="s">
        <v>13400</v>
      </c>
      <c r="E6624" t="s">
        <v>556</v>
      </c>
      <c r="F6624" t="s">
        <v>2</v>
      </c>
      <c r="G6624" t="s">
        <v>242</v>
      </c>
      <c r="H6624" s="4" t="b">
        <v>0</v>
      </c>
      <c r="I6624" t="s">
        <v>268</v>
      </c>
      <c r="J6624" s="4" t="b">
        <v>0</v>
      </c>
      <c r="K6624" t="b">
        <v>0</v>
      </c>
      <c r="L6624" t="b">
        <v>0</v>
      </c>
      <c r="M6624" t="b">
        <v>1</v>
      </c>
      <c r="N6624">
        <f t="shared" si="518"/>
        <v>0</v>
      </c>
      <c r="O6624" s="8" t="str">
        <f t="shared" si="520"/>
        <v>Dogpoint</v>
      </c>
      <c r="Q6624" t="str">
        <f t="shared" si="521"/>
        <v>SUB-ASSY</v>
      </c>
      <c r="R6624" t="str">
        <f t="shared" si="519"/>
        <v>Plastic_CHM</v>
      </c>
      <c r="S6624" t="str">
        <f t="shared" si="522"/>
        <v>PLASTIC</v>
      </c>
    </row>
    <row r="6625" spans="1:19" x14ac:dyDescent="0.25">
      <c r="A6625" t="s">
        <v>13404</v>
      </c>
      <c r="C6625" t="s">
        <v>13405</v>
      </c>
      <c r="D6625" t="s">
        <v>13405</v>
      </c>
      <c r="E6625" t="s">
        <v>556</v>
      </c>
      <c r="F6625" t="s">
        <v>2</v>
      </c>
      <c r="G6625" t="s">
        <v>242</v>
      </c>
      <c r="H6625" s="4" t="b">
        <v>0</v>
      </c>
      <c r="I6625" t="s">
        <v>268</v>
      </c>
      <c r="J6625" s="4" t="b">
        <v>0</v>
      </c>
      <c r="K6625" t="b">
        <v>1</v>
      </c>
      <c r="L6625" t="b">
        <v>0</v>
      </c>
      <c r="M6625" t="b">
        <v>1</v>
      </c>
      <c r="N6625">
        <f t="shared" si="518"/>
        <v>6</v>
      </c>
      <c r="O6625" s="8" t="str">
        <f t="shared" si="520"/>
        <v xml:space="preserve"> 16mm x 6mm x 4mm, SmCo28</v>
      </c>
      <c r="Q6625" t="str">
        <f t="shared" si="521"/>
        <v>SUB-ASSY</v>
      </c>
      <c r="R6625" t="str">
        <f t="shared" si="519"/>
        <v>Plastic_CHM</v>
      </c>
      <c r="S6625" t="str">
        <f t="shared" si="522"/>
        <v>PLASTIC</v>
      </c>
    </row>
    <row r="6626" spans="1:19" x14ac:dyDescent="0.25">
      <c r="A6626" t="s">
        <v>13406</v>
      </c>
      <c r="C6626" t="s">
        <v>13405</v>
      </c>
      <c r="D6626" t="s">
        <v>13405</v>
      </c>
      <c r="E6626" t="s">
        <v>269</v>
      </c>
      <c r="F6626" t="s">
        <v>2</v>
      </c>
      <c r="G6626" t="s">
        <v>242</v>
      </c>
      <c r="H6626" s="4" t="b">
        <v>0</v>
      </c>
      <c r="I6626" t="s">
        <v>268</v>
      </c>
      <c r="J6626" s="4" t="b">
        <v>0</v>
      </c>
      <c r="K6626" t="b">
        <v>1</v>
      </c>
      <c r="L6626" t="b">
        <v>0</v>
      </c>
      <c r="M6626" t="b">
        <v>1</v>
      </c>
      <c r="N6626">
        <f t="shared" si="518"/>
        <v>6</v>
      </c>
      <c r="O6626" s="8" t="str">
        <f t="shared" si="520"/>
        <v xml:space="preserve"> 16mm x 6mm x 4mm, SmCo28</v>
      </c>
      <c r="Q6626" t="str">
        <f t="shared" si="521"/>
        <v>MAGNET</v>
      </c>
      <c r="R6626" t="str">
        <f t="shared" si="519"/>
        <v>Plastic_CHM</v>
      </c>
      <c r="S6626" t="str">
        <f t="shared" si="522"/>
        <v>PLASTIC</v>
      </c>
    </row>
    <row r="6627" spans="1:19" x14ac:dyDescent="0.25">
      <c r="A6627" t="s">
        <v>13407</v>
      </c>
      <c r="C6627" t="s">
        <v>13408</v>
      </c>
      <c r="D6627" t="s">
        <v>13408</v>
      </c>
      <c r="E6627" t="s">
        <v>556</v>
      </c>
      <c r="F6627" t="s">
        <v>2</v>
      </c>
      <c r="G6627" t="s">
        <v>242</v>
      </c>
      <c r="H6627" s="4" t="b">
        <v>0</v>
      </c>
      <c r="I6627" t="s">
        <v>268</v>
      </c>
      <c r="J6627" s="4" t="b">
        <v>0</v>
      </c>
      <c r="K6627" t="b">
        <v>1</v>
      </c>
      <c r="L6627" t="b">
        <v>0</v>
      </c>
      <c r="M6627" t="b">
        <v>1</v>
      </c>
      <c r="N6627">
        <f t="shared" si="518"/>
        <v>6</v>
      </c>
      <c r="O6627" s="8" t="str">
        <f t="shared" si="520"/>
        <v xml:space="preserve"> 16mm x 6mm x 4mm, neodynium 45</v>
      </c>
      <c r="Q6627" t="str">
        <f t="shared" si="521"/>
        <v>SUB-ASSY</v>
      </c>
      <c r="R6627" t="str">
        <f t="shared" si="519"/>
        <v>Plastic_CHM</v>
      </c>
      <c r="S6627" t="str">
        <f t="shared" si="522"/>
        <v>PLASTIC</v>
      </c>
    </row>
    <row r="6628" spans="1:19" x14ac:dyDescent="0.25">
      <c r="A6628" t="s">
        <v>13409</v>
      </c>
      <c r="B6628">
        <v>50019457</v>
      </c>
      <c r="C6628" t="s">
        <v>13410</v>
      </c>
      <c r="D6628" t="s">
        <v>13410</v>
      </c>
      <c r="E6628" t="s">
        <v>2022</v>
      </c>
      <c r="F6628" t="s">
        <v>2</v>
      </c>
      <c r="G6628" t="s">
        <v>242</v>
      </c>
      <c r="H6628" s="4" t="b">
        <v>0</v>
      </c>
      <c r="I6628" t="s">
        <v>2021</v>
      </c>
      <c r="J6628" s="4" t="b">
        <v>0</v>
      </c>
      <c r="K6628" t="b">
        <v>1</v>
      </c>
      <c r="L6628" t="b">
        <v>0</v>
      </c>
      <c r="M6628" t="b">
        <v>1</v>
      </c>
      <c r="N6628">
        <f t="shared" si="518"/>
        <v>0</v>
      </c>
      <c r="O6628" s="8" t="str">
        <f t="shared" si="520"/>
        <v>500194570</v>
      </c>
      <c r="Q6628" t="str">
        <f t="shared" si="521"/>
        <v/>
      </c>
      <c r="R6628" t="str">
        <f t="shared" si="519"/>
        <v>Metal_CHM</v>
      </c>
      <c r="S6628" t="str">
        <f t="shared" si="522"/>
        <v>METAL</v>
      </c>
    </row>
    <row r="6629" spans="1:19" x14ac:dyDescent="0.25">
      <c r="A6629" t="s">
        <v>13411</v>
      </c>
      <c r="B6629">
        <v>50019457</v>
      </c>
      <c r="C6629" t="s">
        <v>13410</v>
      </c>
      <c r="D6629" t="s">
        <v>13410</v>
      </c>
      <c r="E6629" t="s">
        <v>2022</v>
      </c>
      <c r="F6629" t="s">
        <v>2</v>
      </c>
      <c r="G6629" t="s">
        <v>242</v>
      </c>
      <c r="H6629" s="4" t="b">
        <v>0</v>
      </c>
      <c r="I6629" t="s">
        <v>2021</v>
      </c>
      <c r="J6629" s="4" t="b">
        <v>0</v>
      </c>
      <c r="K6629" t="b">
        <v>0</v>
      </c>
      <c r="L6629" t="b">
        <v>0</v>
      </c>
      <c r="M6629" t="b">
        <v>1</v>
      </c>
      <c r="N6629">
        <f t="shared" si="518"/>
        <v>0</v>
      </c>
      <c r="O6629" s="8" t="str">
        <f t="shared" si="520"/>
        <v>500194570</v>
      </c>
      <c r="Q6629" t="str">
        <f t="shared" si="521"/>
        <v/>
      </c>
      <c r="R6629" t="str">
        <f t="shared" si="519"/>
        <v>Metal_CHM</v>
      </c>
      <c r="S6629" t="str">
        <f t="shared" si="522"/>
        <v>METAL</v>
      </c>
    </row>
    <row r="6630" spans="1:19" x14ac:dyDescent="0.25">
      <c r="A6630" t="s">
        <v>13412</v>
      </c>
      <c r="C6630" t="s">
        <v>13413</v>
      </c>
      <c r="D6630" t="s">
        <v>13413</v>
      </c>
      <c r="E6630" t="s">
        <v>485</v>
      </c>
      <c r="F6630" t="s">
        <v>2</v>
      </c>
      <c r="G6630" t="s">
        <v>242</v>
      </c>
      <c r="H6630" s="4" t="b">
        <v>0</v>
      </c>
      <c r="I6630" t="s">
        <v>268</v>
      </c>
      <c r="J6630" s="4" t="b">
        <v>0</v>
      </c>
      <c r="K6630" t="b">
        <v>1</v>
      </c>
      <c r="L6630" t="b">
        <v>0</v>
      </c>
      <c r="M6630" t="b">
        <v>1</v>
      </c>
      <c r="N6630">
        <f t="shared" si="518"/>
        <v>9</v>
      </c>
      <c r="O6630" s="8" t="str">
        <f t="shared" si="520"/>
        <v xml:space="preserve"> Chuck, 0.1mm</v>
      </c>
      <c r="Q6630" t="str">
        <f t="shared" si="521"/>
        <v>RING</v>
      </c>
      <c r="R6630" t="str">
        <f t="shared" si="519"/>
        <v>Plastic_CHM</v>
      </c>
      <c r="S6630" t="str">
        <f t="shared" si="522"/>
        <v>PLASTIC</v>
      </c>
    </row>
    <row r="6631" spans="1:19" x14ac:dyDescent="0.25">
      <c r="A6631" t="s">
        <v>13414</v>
      </c>
      <c r="C6631" t="s">
        <v>13415</v>
      </c>
      <c r="D6631" t="s">
        <v>13415</v>
      </c>
      <c r="E6631" t="s">
        <v>1551</v>
      </c>
      <c r="F6631" t="s">
        <v>2</v>
      </c>
      <c r="G6631" t="s">
        <v>1</v>
      </c>
      <c r="H6631" s="4" t="b">
        <v>0</v>
      </c>
      <c r="I6631" t="s">
        <v>268</v>
      </c>
      <c r="J6631" s="4" t="b">
        <v>0</v>
      </c>
      <c r="K6631" t="b">
        <v>0</v>
      </c>
      <c r="L6631" t="b">
        <v>0</v>
      </c>
      <c r="M6631" t="b">
        <v>1</v>
      </c>
      <c r="N6631">
        <f t="shared" si="518"/>
        <v>9</v>
      </c>
      <c r="O6631" s="8" t="str">
        <f t="shared" si="520"/>
        <v xml:space="preserve"> Chuck, 0.2MM</v>
      </c>
      <c r="Q6631" t="str">
        <f t="shared" si="521"/>
        <v>RING</v>
      </c>
      <c r="R6631" t="str">
        <f t="shared" si="519"/>
        <v>Plastic_CHM</v>
      </c>
      <c r="S6631" t="str">
        <f t="shared" si="522"/>
        <v>PLASTIC</v>
      </c>
    </row>
    <row r="6632" spans="1:19" x14ac:dyDescent="0.25">
      <c r="A6632" t="s">
        <v>13416</v>
      </c>
      <c r="C6632" t="s">
        <v>13377</v>
      </c>
      <c r="D6632" t="s">
        <v>13377</v>
      </c>
      <c r="E6632" t="s">
        <v>2022</v>
      </c>
      <c r="F6632" t="s">
        <v>2</v>
      </c>
      <c r="G6632" t="s">
        <v>242</v>
      </c>
      <c r="H6632" s="4" t="b">
        <v>0</v>
      </c>
      <c r="I6632" t="s">
        <v>2021</v>
      </c>
      <c r="J6632" s="4" t="b">
        <v>0</v>
      </c>
      <c r="K6632" t="b">
        <v>0</v>
      </c>
      <c r="L6632" t="b">
        <v>0</v>
      </c>
      <c r="M6632" t="b">
        <v>1</v>
      </c>
      <c r="N6632">
        <f t="shared" si="518"/>
        <v>0</v>
      </c>
      <c r="O6632" s="8" t="str">
        <f t="shared" si="520"/>
        <v>Magnet</v>
      </c>
      <c r="Q6632" t="str">
        <f t="shared" si="521"/>
        <v>INSERT</v>
      </c>
      <c r="R6632" t="str">
        <f t="shared" si="519"/>
        <v>Metal_CHM</v>
      </c>
      <c r="S6632" t="str">
        <f t="shared" si="522"/>
        <v>METAL</v>
      </c>
    </row>
    <row r="6633" spans="1:19" x14ac:dyDescent="0.25">
      <c r="A6633" t="s">
        <v>13417</v>
      </c>
      <c r="C6633" t="s">
        <v>13377</v>
      </c>
      <c r="D6633" t="s">
        <v>13377</v>
      </c>
      <c r="E6633" t="s">
        <v>269</v>
      </c>
      <c r="F6633" t="s">
        <v>2</v>
      </c>
      <c r="G6633" t="s">
        <v>242</v>
      </c>
      <c r="H6633" s="4" t="b">
        <v>0</v>
      </c>
      <c r="I6633" t="s">
        <v>268</v>
      </c>
      <c r="J6633" s="4" t="b">
        <v>0</v>
      </c>
      <c r="K6633" t="b">
        <v>0</v>
      </c>
      <c r="L6633" t="b">
        <v>0</v>
      </c>
      <c r="M6633" t="b">
        <v>1</v>
      </c>
      <c r="N6633">
        <f t="shared" si="518"/>
        <v>0</v>
      </c>
      <c r="O6633" s="8" t="str">
        <f t="shared" si="520"/>
        <v>Magnet</v>
      </c>
      <c r="Q6633" t="str">
        <f t="shared" si="521"/>
        <v>INSERT</v>
      </c>
      <c r="R6633" t="str">
        <f t="shared" si="519"/>
        <v>Plastic_CHM</v>
      </c>
      <c r="S6633" t="str">
        <f t="shared" si="522"/>
        <v>PLASTIC</v>
      </c>
    </row>
    <row r="6634" spans="1:19" x14ac:dyDescent="0.25">
      <c r="A6634" t="s">
        <v>13418</v>
      </c>
      <c r="B6634" t="s">
        <v>13380</v>
      </c>
      <c r="C6634" t="s">
        <v>13377</v>
      </c>
      <c r="D6634" t="s">
        <v>13377</v>
      </c>
      <c r="E6634" t="s">
        <v>2022</v>
      </c>
      <c r="F6634" t="s">
        <v>2</v>
      </c>
      <c r="G6634" t="s">
        <v>242</v>
      </c>
      <c r="H6634" s="4" t="b">
        <v>0</v>
      </c>
      <c r="I6634" t="s">
        <v>2021</v>
      </c>
      <c r="J6634" s="4" t="b">
        <v>0</v>
      </c>
      <c r="K6634" t="b">
        <v>0</v>
      </c>
      <c r="L6634" t="b">
        <v>0</v>
      </c>
      <c r="M6634" t="b">
        <v>1</v>
      </c>
      <c r="N6634">
        <f t="shared" si="518"/>
        <v>0</v>
      </c>
      <c r="O6634" s="8" t="str">
        <f t="shared" si="520"/>
        <v>Magnet</v>
      </c>
      <c r="Q6634" t="str">
        <f t="shared" si="521"/>
        <v>INSERT</v>
      </c>
      <c r="R6634" t="str">
        <f t="shared" si="519"/>
        <v>Metal_CHM</v>
      </c>
      <c r="S6634" t="str">
        <f t="shared" si="522"/>
        <v>METAL</v>
      </c>
    </row>
    <row r="6635" spans="1:19" x14ac:dyDescent="0.25">
      <c r="A6635" t="s">
        <v>13419</v>
      </c>
      <c r="C6635" t="s">
        <v>13420</v>
      </c>
      <c r="D6635" t="s">
        <v>13420</v>
      </c>
      <c r="E6635" t="s">
        <v>269</v>
      </c>
      <c r="F6635" t="s">
        <v>2</v>
      </c>
      <c r="G6635" t="s">
        <v>242</v>
      </c>
      <c r="H6635" s="4" t="b">
        <v>0</v>
      </c>
      <c r="I6635" t="s">
        <v>268</v>
      </c>
      <c r="J6635" s="4" t="b">
        <v>0</v>
      </c>
      <c r="K6635" t="b">
        <v>0</v>
      </c>
      <c r="L6635" t="b">
        <v>0</v>
      </c>
      <c r="M6635" t="b">
        <v>1</v>
      </c>
      <c r="N6635">
        <f t="shared" si="518"/>
        <v>5</v>
      </c>
      <c r="O6635" s="8" t="str">
        <f t="shared" si="520"/>
        <v xml:space="preserve"> CEL AL 500312050</v>
      </c>
      <c r="Q6635" t="str">
        <f t="shared" si="521"/>
        <v/>
      </c>
      <c r="R6635" t="str">
        <f t="shared" si="519"/>
        <v>Plastic_CHM</v>
      </c>
      <c r="S6635" t="str">
        <f t="shared" si="522"/>
        <v>PLASTIC</v>
      </c>
    </row>
    <row r="6636" spans="1:19" x14ac:dyDescent="0.25">
      <c r="A6636" t="s">
        <v>13421</v>
      </c>
      <c r="B6636" t="s">
        <v>13422</v>
      </c>
      <c r="C6636" t="s">
        <v>13420</v>
      </c>
      <c r="D6636" t="s">
        <v>13420</v>
      </c>
      <c r="E6636" t="s">
        <v>269</v>
      </c>
      <c r="F6636" t="s">
        <v>2</v>
      </c>
      <c r="G6636" t="s">
        <v>242</v>
      </c>
      <c r="H6636" s="4" t="b">
        <v>0</v>
      </c>
      <c r="I6636" t="s">
        <v>268</v>
      </c>
      <c r="J6636" s="4" t="b">
        <v>0</v>
      </c>
      <c r="K6636" t="b">
        <v>1</v>
      </c>
      <c r="L6636" t="b">
        <v>0</v>
      </c>
      <c r="M6636" t="b">
        <v>1</v>
      </c>
      <c r="N6636">
        <f t="shared" si="518"/>
        <v>5</v>
      </c>
      <c r="O6636" s="8" t="str">
        <f t="shared" si="520"/>
        <v xml:space="preserve"> CEL AL 500312050</v>
      </c>
      <c r="Q6636" t="str">
        <f t="shared" si="521"/>
        <v/>
      </c>
      <c r="R6636" t="str">
        <f t="shared" si="519"/>
        <v>Plastic_CHM</v>
      </c>
      <c r="S6636" t="str">
        <f t="shared" si="522"/>
        <v>PLASTIC</v>
      </c>
    </row>
    <row r="6637" spans="1:19" x14ac:dyDescent="0.25">
      <c r="A6637" t="s">
        <v>13423</v>
      </c>
      <c r="B6637" t="s">
        <v>13422</v>
      </c>
      <c r="C6637" t="s">
        <v>13420</v>
      </c>
      <c r="D6637" t="s">
        <v>13420</v>
      </c>
      <c r="E6637" t="s">
        <v>2022</v>
      </c>
      <c r="F6637" t="s">
        <v>2</v>
      </c>
      <c r="G6637" t="s">
        <v>242</v>
      </c>
      <c r="H6637" s="4" t="b">
        <v>0</v>
      </c>
      <c r="I6637" t="s">
        <v>2021</v>
      </c>
      <c r="J6637" s="4" t="b">
        <v>0</v>
      </c>
      <c r="K6637" t="b">
        <v>1</v>
      </c>
      <c r="L6637" t="b">
        <v>0</v>
      </c>
      <c r="M6637" t="b">
        <v>1</v>
      </c>
      <c r="N6637">
        <f t="shared" si="518"/>
        <v>5</v>
      </c>
      <c r="O6637" s="8" t="str">
        <f t="shared" si="520"/>
        <v xml:space="preserve"> CEL AL 500312050</v>
      </c>
      <c r="Q6637" t="str">
        <f t="shared" si="521"/>
        <v/>
      </c>
      <c r="R6637" t="str">
        <f t="shared" si="519"/>
        <v>Metal_CHM</v>
      </c>
      <c r="S6637" t="str">
        <f t="shared" si="522"/>
        <v>METAL</v>
      </c>
    </row>
    <row r="6638" spans="1:19" x14ac:dyDescent="0.25">
      <c r="A6638" t="s">
        <v>13424</v>
      </c>
      <c r="C6638" t="s">
        <v>13420</v>
      </c>
      <c r="D6638" t="s">
        <v>13420</v>
      </c>
      <c r="E6638" t="s">
        <v>2022</v>
      </c>
      <c r="F6638" t="s">
        <v>2</v>
      </c>
      <c r="G6638" t="s">
        <v>242</v>
      </c>
      <c r="H6638" s="4" t="b">
        <v>0</v>
      </c>
      <c r="I6638" t="s">
        <v>2021</v>
      </c>
      <c r="J6638" s="4" t="b">
        <v>0</v>
      </c>
      <c r="K6638" t="b">
        <v>0</v>
      </c>
      <c r="L6638" t="b">
        <v>0</v>
      </c>
      <c r="M6638" t="b">
        <v>1</v>
      </c>
      <c r="N6638">
        <f t="shared" si="518"/>
        <v>5</v>
      </c>
      <c r="O6638" s="8" t="str">
        <f t="shared" si="520"/>
        <v xml:space="preserve"> CEL AL 500312050</v>
      </c>
      <c r="Q6638" t="str">
        <f t="shared" si="521"/>
        <v/>
      </c>
      <c r="R6638" t="str">
        <f t="shared" si="519"/>
        <v>Metal_CHM</v>
      </c>
      <c r="S6638" t="str">
        <f t="shared" si="522"/>
        <v>METAL</v>
      </c>
    </row>
    <row r="6639" spans="1:19" x14ac:dyDescent="0.25">
      <c r="A6639" t="s">
        <v>13425</v>
      </c>
      <c r="B6639" t="s">
        <v>13422</v>
      </c>
      <c r="C6639" t="s">
        <v>13420</v>
      </c>
      <c r="D6639" t="s">
        <v>13420</v>
      </c>
      <c r="E6639" t="s">
        <v>269</v>
      </c>
      <c r="F6639" t="s">
        <v>2</v>
      </c>
      <c r="G6639" t="s">
        <v>242</v>
      </c>
      <c r="H6639" s="4" t="b">
        <v>0</v>
      </c>
      <c r="I6639" t="s">
        <v>268</v>
      </c>
      <c r="J6639" s="4" t="b">
        <v>0</v>
      </c>
      <c r="K6639" t="b">
        <v>0</v>
      </c>
      <c r="L6639" t="b">
        <v>0</v>
      </c>
      <c r="M6639" t="b">
        <v>1</v>
      </c>
      <c r="N6639">
        <f t="shared" si="518"/>
        <v>5</v>
      </c>
      <c r="O6639" s="8" t="str">
        <f t="shared" si="520"/>
        <v xml:space="preserve"> CEL AL 500312050</v>
      </c>
      <c r="Q6639" t="str">
        <f t="shared" si="521"/>
        <v/>
      </c>
      <c r="R6639" t="str">
        <f t="shared" si="519"/>
        <v>Plastic_CHM</v>
      </c>
      <c r="S6639" t="str">
        <f t="shared" si="522"/>
        <v>PLASTIC</v>
      </c>
    </row>
    <row r="6640" spans="1:19" x14ac:dyDescent="0.25">
      <c r="A6640" t="s">
        <v>13426</v>
      </c>
      <c r="C6640" t="s">
        <v>13427</v>
      </c>
      <c r="D6640" t="s">
        <v>13427</v>
      </c>
      <c r="E6640" t="s">
        <v>269</v>
      </c>
      <c r="F6640" t="s">
        <v>2</v>
      </c>
      <c r="G6640" t="s">
        <v>242</v>
      </c>
      <c r="H6640" s="4" t="b">
        <v>0</v>
      </c>
      <c r="I6640" t="s">
        <v>268</v>
      </c>
      <c r="J6640" s="4" t="b">
        <v>0</v>
      </c>
      <c r="K6640" t="b">
        <v>0</v>
      </c>
      <c r="L6640" t="b">
        <v>0</v>
      </c>
      <c r="M6640" t="b">
        <v>1</v>
      </c>
      <c r="N6640">
        <f t="shared" si="518"/>
        <v>0</v>
      </c>
      <c r="O6640" s="8" t="str">
        <f t="shared" si="520"/>
        <v>MOLDING</v>
      </c>
      <c r="Q6640" t="str">
        <f t="shared" si="521"/>
        <v/>
      </c>
      <c r="R6640" t="str">
        <f t="shared" si="519"/>
        <v>Plastic_CHM</v>
      </c>
      <c r="S6640" t="str">
        <f t="shared" si="522"/>
        <v>PLASTIC</v>
      </c>
    </row>
    <row r="6641" spans="1:19" x14ac:dyDescent="0.25">
      <c r="A6641" t="s">
        <v>13428</v>
      </c>
      <c r="C6641" t="s">
        <v>13429</v>
      </c>
      <c r="D6641" t="s">
        <v>13429</v>
      </c>
      <c r="E6641" t="s">
        <v>2022</v>
      </c>
      <c r="F6641" t="s">
        <v>2</v>
      </c>
      <c r="G6641" t="s">
        <v>242</v>
      </c>
      <c r="H6641" s="4" t="b">
        <v>0</v>
      </c>
      <c r="I6641" t="s">
        <v>2021</v>
      </c>
      <c r="J6641" s="4" t="b">
        <v>0</v>
      </c>
      <c r="K6641" t="b">
        <v>0</v>
      </c>
      <c r="L6641" t="b">
        <v>0</v>
      </c>
      <c r="M6641" t="b">
        <v>1</v>
      </c>
      <c r="N6641">
        <f t="shared" si="518"/>
        <v>0</v>
      </c>
      <c r="O6641" s="8" t="str">
        <f t="shared" si="520"/>
        <v>TOP</v>
      </c>
      <c r="Q6641" t="str">
        <f t="shared" si="521"/>
        <v>PLATE</v>
      </c>
      <c r="R6641" t="str">
        <f t="shared" si="519"/>
        <v>Metal_CHM</v>
      </c>
      <c r="S6641" t="str">
        <f t="shared" si="522"/>
        <v>METAL</v>
      </c>
    </row>
    <row r="6642" spans="1:19" x14ac:dyDescent="0.25">
      <c r="A6642" t="s">
        <v>13430</v>
      </c>
      <c r="C6642" t="s">
        <v>13431</v>
      </c>
      <c r="D6642" t="s">
        <v>13431</v>
      </c>
      <c r="E6642" t="s">
        <v>2022</v>
      </c>
      <c r="F6642" t="s">
        <v>2</v>
      </c>
      <c r="G6642" t="s">
        <v>242</v>
      </c>
      <c r="H6642" s="4" t="b">
        <v>0</v>
      </c>
      <c r="I6642" t="s">
        <v>2021</v>
      </c>
      <c r="J6642" s="4" t="b">
        <v>0</v>
      </c>
      <c r="K6642" t="b">
        <v>1</v>
      </c>
      <c r="L6642" t="b">
        <v>0</v>
      </c>
      <c r="M6642" t="b">
        <v>1</v>
      </c>
      <c r="N6642">
        <f t="shared" ref="N6642:N6705" si="523">IFERROR(IF(SEARCH(",",D6642,1)-1&gt;10,0,SEARCH(",",D6642,1)-1),0)</f>
        <v>0</v>
      </c>
      <c r="O6642" s="8" t="str">
        <f t="shared" si="520"/>
        <v>METAL</v>
      </c>
      <c r="Q6642" t="str">
        <f t="shared" si="521"/>
        <v/>
      </c>
      <c r="R6642" t="str">
        <f t="shared" ref="R6642:R6705" si="524">IF(LEFT(A6642,3)=LEFT(D6642,3),"",CONCATENATE(I6642, "_",LEFT(A6642,3)))</f>
        <v>Metal_CHM</v>
      </c>
      <c r="S6642" t="str">
        <f t="shared" si="522"/>
        <v>METAL</v>
      </c>
    </row>
    <row r="6643" spans="1:19" x14ac:dyDescent="0.25">
      <c r="A6643" t="s">
        <v>13432</v>
      </c>
      <c r="C6643" t="s">
        <v>13433</v>
      </c>
      <c r="D6643" t="s">
        <v>13433</v>
      </c>
      <c r="E6643" t="s">
        <v>2022</v>
      </c>
      <c r="F6643" t="s">
        <v>2</v>
      </c>
      <c r="G6643" t="s">
        <v>242</v>
      </c>
      <c r="H6643" s="4" t="b">
        <v>0</v>
      </c>
      <c r="I6643" t="s">
        <v>2021</v>
      </c>
      <c r="J6643" s="4" t="b">
        <v>0</v>
      </c>
      <c r="K6643" t="b">
        <v>1</v>
      </c>
      <c r="L6643" t="b">
        <v>0</v>
      </c>
      <c r="M6643" t="b">
        <v>1</v>
      </c>
      <c r="N6643">
        <f t="shared" si="523"/>
        <v>0</v>
      </c>
      <c r="O6643" s="8" t="str">
        <f t="shared" si="520"/>
        <v>BOTTOM</v>
      </c>
      <c r="Q6643" t="str">
        <f t="shared" si="521"/>
        <v>PLATE</v>
      </c>
      <c r="R6643" t="str">
        <f t="shared" si="524"/>
        <v>Metal_CHM</v>
      </c>
      <c r="S6643" t="str">
        <f t="shared" si="522"/>
        <v>METAL</v>
      </c>
    </row>
    <row r="6644" spans="1:19" x14ac:dyDescent="0.25">
      <c r="A6644" t="s">
        <v>13434</v>
      </c>
      <c r="C6644" t="s">
        <v>13435</v>
      </c>
      <c r="D6644" t="s">
        <v>13435</v>
      </c>
      <c r="E6644" t="s">
        <v>2022</v>
      </c>
      <c r="F6644" t="s">
        <v>2</v>
      </c>
      <c r="G6644" t="s">
        <v>242</v>
      </c>
      <c r="H6644" s="4" t="b">
        <v>0</v>
      </c>
      <c r="I6644" t="s">
        <v>2021</v>
      </c>
      <c r="J6644" s="4" t="b">
        <v>0</v>
      </c>
      <c r="K6644" t="b">
        <v>1</v>
      </c>
      <c r="L6644" t="b">
        <v>0</v>
      </c>
      <c r="M6644" t="b">
        <v>1</v>
      </c>
      <c r="N6644">
        <f t="shared" si="523"/>
        <v>0</v>
      </c>
      <c r="O6644" s="8" t="str">
        <f t="shared" si="520"/>
        <v>BOTTOM</v>
      </c>
      <c r="Q6644" t="str">
        <f t="shared" si="521"/>
        <v>RING</v>
      </c>
      <c r="R6644" t="str">
        <f t="shared" si="524"/>
        <v>Metal_CHM</v>
      </c>
      <c r="S6644" t="str">
        <f t="shared" si="522"/>
        <v>METAL</v>
      </c>
    </row>
    <row r="6645" spans="1:19" x14ac:dyDescent="0.25">
      <c r="A6645" t="s">
        <v>13436</v>
      </c>
      <c r="C6645" t="s">
        <v>13437</v>
      </c>
      <c r="D6645" t="s">
        <v>13437</v>
      </c>
      <c r="E6645" t="s">
        <v>2022</v>
      </c>
      <c r="F6645" t="s">
        <v>2</v>
      </c>
      <c r="G6645" t="s">
        <v>242</v>
      </c>
      <c r="H6645" s="4" t="b">
        <v>0</v>
      </c>
      <c r="I6645" t="s">
        <v>2021</v>
      </c>
      <c r="J6645" s="4" t="b">
        <v>0</v>
      </c>
      <c r="K6645" t="b">
        <v>1</v>
      </c>
      <c r="L6645" t="b">
        <v>0</v>
      </c>
      <c r="M6645" t="b">
        <v>1</v>
      </c>
      <c r="N6645">
        <f t="shared" si="523"/>
        <v>0</v>
      </c>
      <c r="O6645" s="8" t="str">
        <f t="shared" si="520"/>
        <v>MIDDLE</v>
      </c>
      <c r="Q6645" t="str">
        <f t="shared" si="521"/>
        <v>RING</v>
      </c>
      <c r="R6645" t="str">
        <f t="shared" si="524"/>
        <v>Metal_CHM</v>
      </c>
      <c r="S6645" t="str">
        <f t="shared" si="522"/>
        <v>METAL</v>
      </c>
    </row>
    <row r="6646" spans="1:19" x14ac:dyDescent="0.25">
      <c r="A6646" t="s">
        <v>13438</v>
      </c>
      <c r="C6646" t="s">
        <v>13439</v>
      </c>
      <c r="D6646" t="s">
        <v>13439</v>
      </c>
      <c r="E6646" t="s">
        <v>2022</v>
      </c>
      <c r="F6646" t="s">
        <v>2</v>
      </c>
      <c r="G6646" t="s">
        <v>242</v>
      </c>
      <c r="H6646" s="4" t="b">
        <v>0</v>
      </c>
      <c r="I6646" t="s">
        <v>2021</v>
      </c>
      <c r="J6646" s="4" t="b">
        <v>0</v>
      </c>
      <c r="K6646" t="b">
        <v>1</v>
      </c>
      <c r="L6646" t="b">
        <v>0</v>
      </c>
      <c r="M6646" t="b">
        <v>1</v>
      </c>
      <c r="N6646">
        <f t="shared" si="523"/>
        <v>0</v>
      </c>
      <c r="O6646" s="8" t="str">
        <f t="shared" si="520"/>
        <v>TOP</v>
      </c>
      <c r="Q6646" t="str">
        <f t="shared" si="521"/>
        <v>RING</v>
      </c>
      <c r="R6646" t="str">
        <f t="shared" si="524"/>
        <v>Metal_CHM</v>
      </c>
      <c r="S6646" t="str">
        <f t="shared" si="522"/>
        <v>METAL</v>
      </c>
    </row>
    <row r="6647" spans="1:19" x14ac:dyDescent="0.25">
      <c r="A6647" t="s">
        <v>13440</v>
      </c>
      <c r="C6647" t="s">
        <v>13441</v>
      </c>
      <c r="D6647" t="s">
        <v>13441</v>
      </c>
      <c r="E6647" t="s">
        <v>2022</v>
      </c>
      <c r="F6647" t="s">
        <v>2</v>
      </c>
      <c r="G6647" t="s">
        <v>242</v>
      </c>
      <c r="H6647" s="4" t="b">
        <v>0</v>
      </c>
      <c r="I6647" t="s">
        <v>2021</v>
      </c>
      <c r="J6647" s="4" t="b">
        <v>0</v>
      </c>
      <c r="K6647" t="b">
        <v>1</v>
      </c>
      <c r="L6647" t="b">
        <v>0</v>
      </c>
      <c r="M6647" t="b">
        <v>1</v>
      </c>
      <c r="N6647">
        <f t="shared" si="523"/>
        <v>0</v>
      </c>
      <c r="O6647" s="8" t="str">
        <f t="shared" si="520"/>
        <v>SIDE</v>
      </c>
      <c r="Q6647" t="str">
        <f t="shared" si="521"/>
        <v/>
      </c>
      <c r="R6647" t="str">
        <f t="shared" si="524"/>
        <v>Metal_CHM</v>
      </c>
      <c r="S6647" t="str">
        <f t="shared" si="522"/>
        <v>METAL</v>
      </c>
    </row>
    <row r="6648" spans="1:19" x14ac:dyDescent="0.25">
      <c r="A6648" t="s">
        <v>13442</v>
      </c>
      <c r="C6648" t="s">
        <v>13443</v>
      </c>
      <c r="D6648" t="s">
        <v>13443</v>
      </c>
      <c r="E6648" t="s">
        <v>2022</v>
      </c>
      <c r="F6648" t="s">
        <v>2</v>
      </c>
      <c r="G6648" t="s">
        <v>242</v>
      </c>
      <c r="H6648" s="4" t="b">
        <v>0</v>
      </c>
      <c r="I6648" t="s">
        <v>2021</v>
      </c>
      <c r="J6648" s="4" t="b">
        <v>0</v>
      </c>
      <c r="K6648" t="b">
        <v>0</v>
      </c>
      <c r="L6648" t="b">
        <v>0</v>
      </c>
      <c r="M6648" t="b">
        <v>1</v>
      </c>
      <c r="N6648">
        <f t="shared" si="523"/>
        <v>0</v>
      </c>
      <c r="O6648" s="8" t="str">
        <f t="shared" si="520"/>
        <v>VACUUM</v>
      </c>
      <c r="Q6648" t="str">
        <f t="shared" si="521"/>
        <v>PLATE</v>
      </c>
      <c r="R6648" t="str">
        <f t="shared" si="524"/>
        <v>Metal_CHM</v>
      </c>
      <c r="S6648" t="str">
        <f t="shared" si="522"/>
        <v>METAL</v>
      </c>
    </row>
    <row r="6649" spans="1:19" x14ac:dyDescent="0.25">
      <c r="A6649" t="s">
        <v>13444</v>
      </c>
      <c r="C6649" t="s">
        <v>13445</v>
      </c>
      <c r="D6649" t="s">
        <v>13445</v>
      </c>
      <c r="E6649" t="s">
        <v>2022</v>
      </c>
      <c r="F6649" t="s">
        <v>2</v>
      </c>
      <c r="G6649" t="s">
        <v>242</v>
      </c>
      <c r="H6649" s="4" t="b">
        <v>0</v>
      </c>
      <c r="I6649" t="s">
        <v>2021</v>
      </c>
      <c r="J6649" s="4" t="b">
        <v>0</v>
      </c>
      <c r="K6649" t="b">
        <v>0</v>
      </c>
      <c r="L6649" t="b">
        <v>0</v>
      </c>
      <c r="M6649" t="b">
        <v>1</v>
      </c>
      <c r="N6649">
        <f t="shared" si="523"/>
        <v>0</v>
      </c>
      <c r="O6649" s="8" t="str">
        <f t="shared" si="520"/>
        <v>GUN</v>
      </c>
      <c r="Q6649" t="str">
        <f t="shared" si="521"/>
        <v/>
      </c>
      <c r="R6649" t="str">
        <f t="shared" si="524"/>
        <v>Metal_CHM</v>
      </c>
      <c r="S6649" t="str">
        <f t="shared" si="522"/>
        <v>METAL</v>
      </c>
    </row>
    <row r="6650" spans="1:19" x14ac:dyDescent="0.25">
      <c r="A6650" t="s">
        <v>13446</v>
      </c>
      <c r="C6650" t="s">
        <v>13447</v>
      </c>
      <c r="D6650" t="s">
        <v>13447</v>
      </c>
      <c r="E6650" t="s">
        <v>269</v>
      </c>
      <c r="F6650" t="s">
        <v>2</v>
      </c>
      <c r="G6650" t="s">
        <v>242</v>
      </c>
      <c r="H6650" s="4" t="b">
        <v>0</v>
      </c>
      <c r="I6650" t="s">
        <v>268</v>
      </c>
      <c r="J6650" s="4" t="b">
        <v>0</v>
      </c>
      <c r="K6650" t="b">
        <v>1</v>
      </c>
      <c r="L6650" t="b">
        <v>0</v>
      </c>
      <c r="M6650" t="b">
        <v>1</v>
      </c>
      <c r="N6650">
        <f t="shared" si="523"/>
        <v>0</v>
      </c>
      <c r="O6650" s="8" t="str">
        <f t="shared" si="520"/>
        <v>BLADE</v>
      </c>
      <c r="Q6650" t="str">
        <f t="shared" si="521"/>
        <v/>
      </c>
      <c r="R6650" t="str">
        <f t="shared" si="524"/>
        <v>Plastic_CHM</v>
      </c>
      <c r="S6650" t="str">
        <f t="shared" si="522"/>
        <v>PLASTIC</v>
      </c>
    </row>
    <row r="6651" spans="1:19" x14ac:dyDescent="0.25">
      <c r="A6651" t="s">
        <v>13448</v>
      </c>
      <c r="C6651" t="s">
        <v>13447</v>
      </c>
      <c r="D6651" t="s">
        <v>13447</v>
      </c>
      <c r="E6651" t="s">
        <v>2022</v>
      </c>
      <c r="F6651" t="s">
        <v>2</v>
      </c>
      <c r="G6651" t="s">
        <v>242</v>
      </c>
      <c r="H6651" s="4" t="b">
        <v>0</v>
      </c>
      <c r="I6651" t="s">
        <v>2021</v>
      </c>
      <c r="J6651" s="4" t="b">
        <v>0</v>
      </c>
      <c r="K6651" t="b">
        <v>1</v>
      </c>
      <c r="L6651" t="b">
        <v>0</v>
      </c>
      <c r="M6651" t="b">
        <v>1</v>
      </c>
      <c r="N6651">
        <f t="shared" si="523"/>
        <v>0</v>
      </c>
      <c r="O6651" s="8" t="str">
        <f t="shared" si="520"/>
        <v>BLADE</v>
      </c>
      <c r="Q6651" t="str">
        <f t="shared" si="521"/>
        <v/>
      </c>
      <c r="R6651" t="str">
        <f t="shared" si="524"/>
        <v>Metal_CHM</v>
      </c>
      <c r="S6651" t="str">
        <f t="shared" si="522"/>
        <v>METAL</v>
      </c>
    </row>
    <row r="6652" spans="1:19" x14ac:dyDescent="0.25">
      <c r="A6652" t="s">
        <v>13449</v>
      </c>
      <c r="B6652" t="s">
        <v>13450</v>
      </c>
      <c r="C6652" t="s">
        <v>13449</v>
      </c>
      <c r="D6652" t="s">
        <v>13449</v>
      </c>
      <c r="E6652" t="s">
        <v>2022</v>
      </c>
      <c r="F6652" t="s">
        <v>2</v>
      </c>
      <c r="G6652" t="s">
        <v>242</v>
      </c>
      <c r="H6652" s="4" t="b">
        <v>0</v>
      </c>
      <c r="I6652" t="s">
        <v>2021</v>
      </c>
      <c r="J6652" s="4" t="b">
        <v>0</v>
      </c>
      <c r="K6652" t="b">
        <v>0</v>
      </c>
      <c r="L6652" t="b">
        <v>0</v>
      </c>
      <c r="M6652" t="b">
        <v>1</v>
      </c>
      <c r="N6652">
        <f t="shared" si="523"/>
        <v>0</v>
      </c>
      <c r="O6652" s="8" t="e">
        <f t="shared" si="520"/>
        <v>#VALUE!</v>
      </c>
      <c r="Q6652" t="str">
        <f t="shared" si="521"/>
        <v/>
      </c>
      <c r="R6652" t="str">
        <f t="shared" si="524"/>
        <v/>
      </c>
      <c r="S6652" t="str">
        <f t="shared" si="522"/>
        <v>METAL</v>
      </c>
    </row>
    <row r="6653" spans="1:19" x14ac:dyDescent="0.25">
      <c r="A6653" t="s">
        <v>13451</v>
      </c>
      <c r="C6653" t="s">
        <v>13452</v>
      </c>
      <c r="D6653" t="s">
        <v>13452</v>
      </c>
      <c r="E6653" t="s">
        <v>2022</v>
      </c>
      <c r="F6653" t="s">
        <v>2</v>
      </c>
      <c r="G6653" t="s">
        <v>242</v>
      </c>
      <c r="H6653" s="4" t="b">
        <v>0</v>
      </c>
      <c r="I6653" t="s">
        <v>2021</v>
      </c>
      <c r="J6653" s="4" t="b">
        <v>0</v>
      </c>
      <c r="K6653" t="b">
        <v>0</v>
      </c>
      <c r="L6653" t="b">
        <v>0</v>
      </c>
      <c r="M6653" t="b">
        <v>1</v>
      </c>
      <c r="N6653">
        <f t="shared" si="523"/>
        <v>0</v>
      </c>
      <c r="O6653" s="8" t="str">
        <f t="shared" si="520"/>
        <v>-023</v>
      </c>
      <c r="Q6653" t="str">
        <f t="shared" si="521"/>
        <v>CLAMP</v>
      </c>
      <c r="R6653" t="str">
        <f t="shared" si="524"/>
        <v>Metal_CHM</v>
      </c>
      <c r="S6653" t="str">
        <f t="shared" si="522"/>
        <v>METAL</v>
      </c>
    </row>
    <row r="6654" spans="1:19" x14ac:dyDescent="0.25">
      <c r="A6654" t="s">
        <v>13453</v>
      </c>
      <c r="C6654" t="s">
        <v>13454</v>
      </c>
      <c r="D6654" t="s">
        <v>13454</v>
      </c>
      <c r="E6654" t="s">
        <v>2022</v>
      </c>
      <c r="F6654" t="s">
        <v>2</v>
      </c>
      <c r="G6654" t="s">
        <v>242</v>
      </c>
      <c r="H6654" s="4" t="b">
        <v>0</v>
      </c>
      <c r="I6654" t="s">
        <v>2021</v>
      </c>
      <c r="J6654" s="4" t="b">
        <v>0</v>
      </c>
      <c r="K6654" t="b">
        <v>0</v>
      </c>
      <c r="L6654" t="b">
        <v>0</v>
      </c>
      <c r="M6654" t="b">
        <v>1</v>
      </c>
      <c r="N6654">
        <f t="shared" si="523"/>
        <v>0</v>
      </c>
      <c r="O6654" s="8" t="str">
        <f t="shared" si="520"/>
        <v>-023</v>
      </c>
      <c r="Q6654" t="str">
        <f t="shared" si="521"/>
        <v>CLAMP</v>
      </c>
      <c r="R6654" t="str">
        <f t="shared" si="524"/>
        <v>Metal_CHM</v>
      </c>
      <c r="S6654" t="str">
        <f t="shared" si="522"/>
        <v>METAL</v>
      </c>
    </row>
    <row r="6655" spans="1:19" x14ac:dyDescent="0.25">
      <c r="A6655" t="s">
        <v>13455</v>
      </c>
      <c r="B6655" t="s">
        <v>13450</v>
      </c>
      <c r="C6655" t="s">
        <v>13455</v>
      </c>
      <c r="D6655" t="s">
        <v>13455</v>
      </c>
      <c r="E6655" t="s">
        <v>2022</v>
      </c>
      <c r="F6655" t="s">
        <v>2</v>
      </c>
      <c r="G6655" t="s">
        <v>242</v>
      </c>
      <c r="H6655" s="4" t="b">
        <v>0</v>
      </c>
      <c r="I6655" t="s">
        <v>2021</v>
      </c>
      <c r="J6655" s="4" t="b">
        <v>0</v>
      </c>
      <c r="K6655" t="b">
        <v>0</v>
      </c>
      <c r="L6655" t="b">
        <v>0</v>
      </c>
      <c r="M6655" t="b">
        <v>1</v>
      </c>
      <c r="N6655">
        <f t="shared" si="523"/>
        <v>0</v>
      </c>
      <c r="O6655" s="8" t="e">
        <f t="shared" si="520"/>
        <v>#VALUE!</v>
      </c>
      <c r="Q6655" t="str">
        <f t="shared" si="521"/>
        <v/>
      </c>
      <c r="R6655" t="str">
        <f t="shared" si="524"/>
        <v/>
      </c>
      <c r="S6655" t="str">
        <f t="shared" si="522"/>
        <v>METAL</v>
      </c>
    </row>
    <row r="6656" spans="1:19" x14ac:dyDescent="0.25">
      <c r="A6656" t="s">
        <v>13456</v>
      </c>
      <c r="C6656" t="s">
        <v>13457</v>
      </c>
      <c r="D6656" t="s">
        <v>13457</v>
      </c>
      <c r="E6656" t="s">
        <v>2022</v>
      </c>
      <c r="F6656" t="s">
        <v>2</v>
      </c>
      <c r="G6656" t="s">
        <v>242</v>
      </c>
      <c r="H6656" s="4" t="b">
        <v>0</v>
      </c>
      <c r="I6656" t="s">
        <v>2021</v>
      </c>
      <c r="J6656" s="4" t="b">
        <v>0</v>
      </c>
      <c r="K6656" t="b">
        <v>0</v>
      </c>
      <c r="L6656" t="b">
        <v>0</v>
      </c>
      <c r="M6656" t="b">
        <v>1</v>
      </c>
      <c r="N6656">
        <f t="shared" si="523"/>
        <v>0</v>
      </c>
      <c r="O6656" s="8" t="str">
        <f t="shared" si="520"/>
        <v>-024</v>
      </c>
      <c r="Q6656" t="str">
        <f t="shared" si="521"/>
        <v>CLAMP</v>
      </c>
      <c r="R6656" t="str">
        <f t="shared" si="524"/>
        <v>Metal_CHM</v>
      </c>
      <c r="S6656" t="str">
        <f t="shared" si="522"/>
        <v>METAL</v>
      </c>
    </row>
    <row r="6657" spans="1:19" x14ac:dyDescent="0.25">
      <c r="A6657" t="s">
        <v>13458</v>
      </c>
      <c r="C6657" t="s">
        <v>13459</v>
      </c>
      <c r="D6657" t="s">
        <v>13459</v>
      </c>
      <c r="E6657" t="s">
        <v>2022</v>
      </c>
      <c r="F6657" t="s">
        <v>2</v>
      </c>
      <c r="G6657" t="s">
        <v>242</v>
      </c>
      <c r="H6657" s="4" t="b">
        <v>0</v>
      </c>
      <c r="I6657" t="s">
        <v>2021</v>
      </c>
      <c r="J6657" s="4" t="b">
        <v>0</v>
      </c>
      <c r="K6657" t="b">
        <v>0</v>
      </c>
      <c r="L6657" t="b">
        <v>0</v>
      </c>
      <c r="M6657" t="b">
        <v>1</v>
      </c>
      <c r="N6657">
        <f t="shared" si="523"/>
        <v>0</v>
      </c>
      <c r="O6657" s="8" t="str">
        <f t="shared" si="520"/>
        <v>-024</v>
      </c>
      <c r="Q6657" t="str">
        <f t="shared" si="521"/>
        <v>CLAMP</v>
      </c>
      <c r="R6657" t="str">
        <f t="shared" si="524"/>
        <v>Metal_CHM</v>
      </c>
      <c r="S6657" t="str">
        <f t="shared" si="522"/>
        <v>METAL</v>
      </c>
    </row>
    <row r="6658" spans="1:19" x14ac:dyDescent="0.25">
      <c r="A6658" t="s">
        <v>13460</v>
      </c>
      <c r="B6658" t="s">
        <v>13461</v>
      </c>
      <c r="C6658" t="s">
        <v>13462</v>
      </c>
      <c r="D6658" t="s">
        <v>13462</v>
      </c>
      <c r="E6658" t="s">
        <v>2022</v>
      </c>
      <c r="F6658" t="s">
        <v>2</v>
      </c>
      <c r="G6658" t="s">
        <v>242</v>
      </c>
      <c r="H6658" s="4" t="b">
        <v>0</v>
      </c>
      <c r="I6658" t="s">
        <v>2021</v>
      </c>
      <c r="J6658" s="4" t="b">
        <v>0</v>
      </c>
      <c r="K6658" t="b">
        <v>0</v>
      </c>
      <c r="L6658" t="b">
        <v>0</v>
      </c>
      <c r="M6658" t="b">
        <v>1</v>
      </c>
      <c r="N6658">
        <f t="shared" si="523"/>
        <v>0</v>
      </c>
      <c r="O6658" s="8" t="str">
        <f t="shared" si="520"/>
        <v>PART</v>
      </c>
      <c r="Q6658" t="str">
        <f t="shared" si="521"/>
        <v>PIN</v>
      </c>
      <c r="R6658" t="str">
        <f t="shared" si="524"/>
        <v>Metal_CHM</v>
      </c>
      <c r="S6658" t="str">
        <f t="shared" si="522"/>
        <v>METAL</v>
      </c>
    </row>
    <row r="6659" spans="1:19" x14ac:dyDescent="0.25">
      <c r="A6659" t="s">
        <v>13463</v>
      </c>
      <c r="B6659" t="s">
        <v>13461</v>
      </c>
      <c r="C6659" t="s">
        <v>13462</v>
      </c>
      <c r="D6659" t="s">
        <v>13462</v>
      </c>
      <c r="E6659" t="s">
        <v>2022</v>
      </c>
      <c r="F6659" t="s">
        <v>2</v>
      </c>
      <c r="G6659" t="s">
        <v>242</v>
      </c>
      <c r="H6659" s="4" t="b">
        <v>0</v>
      </c>
      <c r="I6659" t="s">
        <v>2021</v>
      </c>
      <c r="J6659" s="4" t="b">
        <v>0</v>
      </c>
      <c r="K6659" t="b">
        <v>0</v>
      </c>
      <c r="L6659" t="b">
        <v>0</v>
      </c>
      <c r="M6659" t="b">
        <v>1</v>
      </c>
      <c r="N6659">
        <f t="shared" si="523"/>
        <v>0</v>
      </c>
      <c r="O6659" s="8" t="str">
        <f t="shared" ref="O6659:O6722" si="525">IF(N6659=0,    LEFT(D6659,SEARCH(" ", D6659,1)-1),    RIGHT(D6659,LEN(D6659)-N6659-1))</f>
        <v>PART</v>
      </c>
      <c r="Q6659" t="str">
        <f t="shared" ref="Q6659:Q6722" si="526">IF(ISERROR(SEARCH("AMAT",D6659,1)),IF(ISERROR(SEARCH("CHAWK",D6659,1)),IF(ISERROR(SEARCH("ASSY",D6659,1)), IF(ISERROR(SEARCH("SUB CON",I6659, 1)),IF(ISERROR(SEARCH("SUB",E6659, 1)),IF(AND(ISERROR(SEARCH("PKG",D6659,1)), ISERROR(SEARCH("LBL",D6659,1)), ISERROR(SEARCH("LABEL",D6659,1))),IF(ISERROR(SEARCH("WLDM*",D6659,1)),IF(ISERROR(SEARCH("DOOR",D6659,1)),IF(ISERROR(SEARCH("SPCR",D6659,1)), IF(AND(ISERROR(SEARCH("ORING",D6659,1)), ISERROR(SEARCH("O-RING",D6659,1))),IF(ISERROR(SEARCH("TUBE*",D6659,1)),IF(ISERROR(SEARCH("ADPTR",D6659,1)), IF(ISERROR(SEARCH("PIN",D6659,1)), IF(ISERROR(SEARCH("LATCH",D6659,1)),IF(ISERROR(SEARCH("BASE",D6659,1)),IF(AND(ISERROR(SEARCH("INSERT",D6659,1)), ISERROR(SEARCH("INSR",D6659,1))),IF(ISERROR(SEARCH("TOMBSTONE",D6659,1)),IF(ISERROR(SEARCH("TOOL",D6659,1)),IF(ISERROR(SEARCH("GD?",D6659,1)), IF(AND(ISERROR(SEARCH("SHIELD",D6659,1)),ISERROR(SEARCH("SHLD",D6659,1))),IF(ISERROR(SEARCH("CARRIER",D6659,1)),IF(ISERROR(SEARCH("LID?",D6659,1)),IF(ISERROR(SEARCH("BRKT",D6659,1)),IF(ISERROR(SEARCH("RTRN",D6659,1)),IF(ISERROR(SEARCH("RETAINER",D6659,1)),IF(ISERROR(SEARCH("HSG",D6659,1)),IF(ISERROR(SEARCH("PLATE",D6659,1)),IF(ISERROR(SEARCH("SNSR",D6659,1)),IF(AND(ISERROR(SEARCH("PANEL",D6659,1)), ISERROR(SEARCH("PNL",D6659,1))),IF(ISERROR(SEARCH("BLK",D6659,1)),IF(ISERROR(SEARCH("DUCT",D6659,1)),IF(ISERROR(SEARCH("GASKET",D6659,1)),IF(AND(ISERROR(SEARCH("SHAFT",D6659,1)),ISERROR(SEARCH("ROD",D6659,1))),IF(ISERROR(SEARCH("RING",D6659,1)),IF(ISERROR(SEARCH("RESTRICT*",D6659,1)),IF(ISERROR(SEARCH("TANK",D6659,1)),IF(ISERROR(SEARCH("GENERATOR",D6659,1)),IF(ISERROR(SEARCH("FXTR",D6659,1)),IF(ISERROR(SEARCH("MAGNET",D6659,1)),IF(ISERROR(SEARCH("CLAMP",D6659,1)),IF(ISERROR(SEARCH("BAYONET",D6659,1)),IF(ISERROR(SEARCH("HSNG",D6659,1)),IF(ISERROR(SEARCH("PLUG",D6659,1)),IF(ISERROR(SEARCH("PLX",D6659,1)),IF(ISERROR(SEARCH("WAFER",D6659,1)),IF(ISERROR(SEARCH("MANIFOLD",D6659,1)),IF(AND(ISERROR(SEARCH("ALU* ",D6659)),LEFT(D6659,N6659)&lt;&gt;"AL"&amp;","), IF(ISERROR(SEARCH("INJCTR",D6659,1)),IF(AND(ISERROR(SEARCH("CVR",D6659,1)),ISERROR(SEARCH("COV?", D6659,1)), ISERROR(SEARCH("CV?",D6659,1))), IF(ISERROR(SEARCH("WDO",D6659,1)),IF(ISERROR(SEARCH("SHEET",D6659,1)),IF(ISERROR(SEARCH("SHIM",D6659,1)),IF(AND(ISERROR(SEARCH("CHMBR",D6659,1)), ISERROR(SEARCH("CHAMBER",D6659,1))),"","CHMBR"),"SHIM"),"Sheet"),"WINDOW"),"COVER"),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PIN</v>
      </c>
      <c r="R6659" t="str">
        <f t="shared" si="524"/>
        <v>Metal_CHM</v>
      </c>
      <c r="S6659" t="str">
        <f t="shared" ref="S6659:S6722" si="527">IF(ISERROR(SEARCH("UHMW*", D6659,1)),IF(ISERROR(SEARCH("PEEK", D6659,1)),IF(AND(ISERROR(SEARCH("PTFE", D6659,1)),ISERROR(SEARCH("Teflon", D6659,1))),IF(ISERROR(SEARCH("PVDF", D6659,1)),IF(ISERROR(SEARCH("HDL", D6659,1)),IF(ISERROR(SEARCH("PET", D6659,1)),IF(ISERROR(SEARCH("ABS", D6659,1)), IF(ISERROR(SEARCH("ACRYL*", D6659,1)), IF(ISERROR(SEARCH("POLYCAR?", D6659,1)),IF(ISERROR(SEARCH("ALUM?", D6659,1)),IF(ISERROR(SEARCH("METAL", I6659,1)),IF(ISERROR(SEARCH("?PVC", D6659,1)),IF(ISERROR(SEARCH("PLASTIC", I6659, 1)),"Other", "PLASTIC"),"PVC"),"METAL"),"ALUM"),"POLYCARB"), "ACRYLIC"), "ABS"), "PET"), "HDL"), "PVDF"), "PTFE"), "PEEK"), "UHMW-PE")</f>
        <v>METAL</v>
      </c>
    </row>
    <row r="6660" spans="1:19" x14ac:dyDescent="0.25">
      <c r="A6660" t="s">
        <v>13464</v>
      </c>
      <c r="B6660" t="s">
        <v>4402</v>
      </c>
      <c r="C6660" t="s">
        <v>13465</v>
      </c>
      <c r="D6660" t="s">
        <v>13465</v>
      </c>
      <c r="F6660" t="s">
        <v>2</v>
      </c>
      <c r="G6660" t="s">
        <v>242</v>
      </c>
      <c r="H6660" s="4" t="b">
        <v>0</v>
      </c>
      <c r="I6660" t="s">
        <v>2021</v>
      </c>
      <c r="J6660" s="4" t="b">
        <v>0</v>
      </c>
      <c r="K6660" t="b">
        <v>0</v>
      </c>
      <c r="L6660" t="b">
        <v>0</v>
      </c>
      <c r="M6660" t="b">
        <v>1</v>
      </c>
      <c r="N6660">
        <f t="shared" si="523"/>
        <v>0</v>
      </c>
      <c r="O6660" s="8" t="str">
        <f t="shared" si="525"/>
        <v>PART</v>
      </c>
      <c r="Q6660" t="str">
        <f t="shared" si="526"/>
        <v>CLAMP</v>
      </c>
      <c r="R6660" t="str">
        <f t="shared" si="524"/>
        <v>Metal_CHM</v>
      </c>
      <c r="S6660" t="str">
        <f t="shared" si="527"/>
        <v>METAL</v>
      </c>
    </row>
    <row r="6661" spans="1:19" x14ac:dyDescent="0.25">
      <c r="A6661" t="s">
        <v>13466</v>
      </c>
      <c r="C6661" t="s">
        <v>13467</v>
      </c>
      <c r="D6661" t="s">
        <v>13467</v>
      </c>
      <c r="E6661" t="s">
        <v>2022</v>
      </c>
      <c r="F6661" t="s">
        <v>2</v>
      </c>
      <c r="G6661" t="s">
        <v>242</v>
      </c>
      <c r="H6661" s="4" t="b">
        <v>0</v>
      </c>
      <c r="I6661" t="s">
        <v>2021</v>
      </c>
      <c r="J6661" s="4" t="b">
        <v>0</v>
      </c>
      <c r="K6661" t="b">
        <v>1</v>
      </c>
      <c r="L6661" t="b">
        <v>0</v>
      </c>
      <c r="M6661" t="b">
        <v>1</v>
      </c>
      <c r="N6661">
        <f t="shared" si="523"/>
        <v>0</v>
      </c>
      <c r="O6661" s="8" t="str">
        <f t="shared" si="525"/>
        <v>FIXTURE</v>
      </c>
      <c r="Q6661" t="str">
        <f t="shared" si="526"/>
        <v>CLAMP</v>
      </c>
      <c r="R6661" t="str">
        <f t="shared" si="524"/>
        <v>Metal_CHM</v>
      </c>
      <c r="S6661" t="str">
        <f t="shared" si="527"/>
        <v>METAL</v>
      </c>
    </row>
    <row r="6662" spans="1:19" x14ac:dyDescent="0.25">
      <c r="A6662" t="s">
        <v>13468</v>
      </c>
      <c r="C6662" t="s">
        <v>13469</v>
      </c>
      <c r="D6662" t="s">
        <v>13469</v>
      </c>
      <c r="F6662" t="s">
        <v>2</v>
      </c>
      <c r="G6662" t="s">
        <v>242</v>
      </c>
      <c r="H6662" s="4" t="b">
        <v>0</v>
      </c>
      <c r="I6662" t="s">
        <v>2021</v>
      </c>
      <c r="J6662" s="4" t="b">
        <v>0</v>
      </c>
      <c r="K6662" t="b">
        <v>1</v>
      </c>
      <c r="L6662" t="b">
        <v>0</v>
      </c>
      <c r="M6662" t="b">
        <v>1</v>
      </c>
      <c r="N6662">
        <f t="shared" si="523"/>
        <v>0</v>
      </c>
      <c r="O6662" s="8" t="str">
        <f t="shared" si="525"/>
        <v>MODIFICATION</v>
      </c>
      <c r="Q6662" t="str">
        <f t="shared" si="526"/>
        <v>CLAMP</v>
      </c>
      <c r="R6662" t="str">
        <f t="shared" si="524"/>
        <v>Metal_CHM</v>
      </c>
      <c r="S6662" t="str">
        <f t="shared" si="527"/>
        <v>METAL</v>
      </c>
    </row>
    <row r="6663" spans="1:19" x14ac:dyDescent="0.25">
      <c r="A6663" t="s">
        <v>13470</v>
      </c>
      <c r="C6663" t="s">
        <v>13471</v>
      </c>
      <c r="D6663" t="s">
        <v>13471</v>
      </c>
      <c r="E6663" t="s">
        <v>2022</v>
      </c>
      <c r="F6663" t="s">
        <v>2</v>
      </c>
      <c r="G6663" t="s">
        <v>242</v>
      </c>
      <c r="H6663" s="4" t="b">
        <v>0</v>
      </c>
      <c r="I6663" t="s">
        <v>2021</v>
      </c>
      <c r="J6663" s="4" t="b">
        <v>0</v>
      </c>
      <c r="K6663" t="b">
        <v>1</v>
      </c>
      <c r="L6663" t="b">
        <v>0</v>
      </c>
      <c r="M6663" t="b">
        <v>1</v>
      </c>
      <c r="N6663">
        <f t="shared" si="523"/>
        <v>0</v>
      </c>
      <c r="O6663" s="8" t="str">
        <f t="shared" si="525"/>
        <v>MILL</v>
      </c>
      <c r="Q6663" t="str">
        <f t="shared" si="526"/>
        <v/>
      </c>
      <c r="R6663" t="str">
        <f t="shared" si="524"/>
        <v>Metal_CHM</v>
      </c>
      <c r="S6663" t="str">
        <f t="shared" si="527"/>
        <v>METAL</v>
      </c>
    </row>
    <row r="6664" spans="1:19" x14ac:dyDescent="0.25">
      <c r="A6664" t="s">
        <v>13472</v>
      </c>
      <c r="C6664" t="s">
        <v>13472</v>
      </c>
      <c r="D6664" t="s">
        <v>13472</v>
      </c>
      <c r="E6664" t="s">
        <v>2022</v>
      </c>
      <c r="F6664" t="s">
        <v>2</v>
      </c>
      <c r="G6664" t="s">
        <v>242</v>
      </c>
      <c r="H6664" s="4" t="b">
        <v>0</v>
      </c>
      <c r="I6664" t="s">
        <v>2021</v>
      </c>
      <c r="J6664" s="4" t="b">
        <v>0</v>
      </c>
      <c r="K6664" t="b">
        <v>0</v>
      </c>
      <c r="L6664" t="b">
        <v>0</v>
      </c>
      <c r="M6664" t="b">
        <v>1</v>
      </c>
      <c r="N6664">
        <f t="shared" si="523"/>
        <v>0</v>
      </c>
      <c r="O6664" s="8" t="e">
        <f t="shared" si="525"/>
        <v>#VALUE!</v>
      </c>
      <c r="Q6664" t="str">
        <f t="shared" si="526"/>
        <v/>
      </c>
      <c r="R6664" t="str">
        <f t="shared" si="524"/>
        <v/>
      </c>
      <c r="S6664" t="str">
        <f t="shared" si="527"/>
        <v>METAL</v>
      </c>
    </row>
    <row r="6665" spans="1:19" x14ac:dyDescent="0.25">
      <c r="A6665" t="s">
        <v>13473</v>
      </c>
      <c r="C6665" t="s">
        <v>13474</v>
      </c>
      <c r="D6665" t="s">
        <v>13474</v>
      </c>
      <c r="E6665" t="s">
        <v>2022</v>
      </c>
      <c r="F6665" t="s">
        <v>2</v>
      </c>
      <c r="G6665" t="s">
        <v>242</v>
      </c>
      <c r="H6665" s="4" t="b">
        <v>0</v>
      </c>
      <c r="I6665" t="s">
        <v>2021</v>
      </c>
      <c r="J6665" s="4" t="b">
        <v>0</v>
      </c>
      <c r="K6665" t="b">
        <v>0</v>
      </c>
      <c r="L6665" t="b">
        <v>0</v>
      </c>
      <c r="M6665" t="b">
        <v>1</v>
      </c>
      <c r="N6665">
        <f t="shared" si="523"/>
        <v>0</v>
      </c>
      <c r="O6665" s="8" t="str">
        <f t="shared" si="525"/>
        <v>M08</v>
      </c>
      <c r="Q6665" t="str">
        <f t="shared" si="526"/>
        <v>CLAMP</v>
      </c>
      <c r="R6665" t="str">
        <f t="shared" si="524"/>
        <v>Metal_CHM</v>
      </c>
      <c r="S6665" t="str">
        <f t="shared" si="527"/>
        <v>METAL</v>
      </c>
    </row>
    <row r="6666" spans="1:19" x14ac:dyDescent="0.25">
      <c r="A6666" t="s">
        <v>13475</v>
      </c>
      <c r="C6666" t="s">
        <v>13474</v>
      </c>
      <c r="D6666" t="s">
        <v>13474</v>
      </c>
      <c r="E6666" t="s">
        <v>2022</v>
      </c>
      <c r="F6666" t="s">
        <v>2</v>
      </c>
      <c r="G6666" t="s">
        <v>242</v>
      </c>
      <c r="H6666" s="4" t="b">
        <v>0</v>
      </c>
      <c r="I6666" t="s">
        <v>2021</v>
      </c>
      <c r="J6666" s="4" t="b">
        <v>0</v>
      </c>
      <c r="K6666" t="b">
        <v>0</v>
      </c>
      <c r="L6666" t="b">
        <v>0</v>
      </c>
      <c r="M6666" t="b">
        <v>1</v>
      </c>
      <c r="N6666">
        <f t="shared" si="523"/>
        <v>0</v>
      </c>
      <c r="O6666" s="8" t="str">
        <f t="shared" si="525"/>
        <v>M08</v>
      </c>
      <c r="Q6666" t="str">
        <f t="shared" si="526"/>
        <v>CLAMP</v>
      </c>
      <c r="R6666" t="str">
        <f t="shared" si="524"/>
        <v>Metal_CHM</v>
      </c>
      <c r="S6666" t="str">
        <f t="shared" si="527"/>
        <v>METAL</v>
      </c>
    </row>
    <row r="6667" spans="1:19" x14ac:dyDescent="0.25">
      <c r="A6667" t="s">
        <v>13476</v>
      </c>
      <c r="C6667" t="s">
        <v>13477</v>
      </c>
      <c r="D6667" t="s">
        <v>13477</v>
      </c>
      <c r="E6667" t="s">
        <v>2022</v>
      </c>
      <c r="F6667" t="s">
        <v>2</v>
      </c>
      <c r="G6667" t="s">
        <v>242</v>
      </c>
      <c r="H6667" s="4" t="b">
        <v>0</v>
      </c>
      <c r="I6667" t="s">
        <v>2021</v>
      </c>
      <c r="J6667" s="4" t="b">
        <v>0</v>
      </c>
      <c r="K6667" t="b">
        <v>0</v>
      </c>
      <c r="L6667" t="b">
        <v>0</v>
      </c>
      <c r="M6667" t="b">
        <v>1</v>
      </c>
      <c r="N6667">
        <f t="shared" si="523"/>
        <v>0</v>
      </c>
      <c r="O6667" s="8" t="str">
        <f t="shared" si="525"/>
        <v>DROP</v>
      </c>
      <c r="Q6667" t="str">
        <f t="shared" si="526"/>
        <v/>
      </c>
      <c r="R6667" t="str">
        <f t="shared" si="524"/>
        <v>Metal_CHM</v>
      </c>
      <c r="S6667" t="str">
        <f t="shared" si="527"/>
        <v>METAL</v>
      </c>
    </row>
    <row r="6668" spans="1:19" x14ac:dyDescent="0.25">
      <c r="A6668" t="s">
        <v>13478</v>
      </c>
      <c r="B6668" t="s">
        <v>13479</v>
      </c>
      <c r="C6668" t="s">
        <v>13478</v>
      </c>
      <c r="D6668" t="s">
        <v>13478</v>
      </c>
      <c r="F6668" t="s">
        <v>2</v>
      </c>
      <c r="G6668" t="s">
        <v>242</v>
      </c>
      <c r="H6668" s="4" t="b">
        <v>0</v>
      </c>
      <c r="I6668" t="s">
        <v>241</v>
      </c>
      <c r="J6668" s="4" t="b">
        <v>0</v>
      </c>
      <c r="K6668" t="b">
        <v>0</v>
      </c>
      <c r="L6668" t="b">
        <v>0</v>
      </c>
      <c r="M6668" t="b">
        <v>1</v>
      </c>
      <c r="N6668">
        <f t="shared" si="523"/>
        <v>0</v>
      </c>
      <c r="O6668" s="8" t="str">
        <f t="shared" si="525"/>
        <v>CHOUTGASS</v>
      </c>
      <c r="Q6668" t="str">
        <f t="shared" si="526"/>
        <v/>
      </c>
      <c r="R6668" t="str">
        <f t="shared" si="524"/>
        <v/>
      </c>
      <c r="S6668" t="str">
        <f t="shared" si="527"/>
        <v>Other</v>
      </c>
    </row>
    <row r="6669" spans="1:19" x14ac:dyDescent="0.25">
      <c r="A6669" t="s">
        <v>13480</v>
      </c>
      <c r="B6669" t="s">
        <v>13481</v>
      </c>
      <c r="C6669" t="s">
        <v>13482</v>
      </c>
      <c r="D6669" t="s">
        <v>13482</v>
      </c>
      <c r="E6669" t="s">
        <v>269</v>
      </c>
      <c r="F6669" t="s">
        <v>2</v>
      </c>
      <c r="G6669" t="s">
        <v>242</v>
      </c>
      <c r="H6669" s="4" t="b">
        <v>0</v>
      </c>
      <c r="I6669" t="s">
        <v>268</v>
      </c>
      <c r="J6669" s="4" t="b">
        <v>0</v>
      </c>
      <c r="K6669" t="b">
        <v>0</v>
      </c>
      <c r="L6669" t="b">
        <v>0</v>
      </c>
      <c r="M6669" t="b">
        <v>1</v>
      </c>
      <c r="N6669">
        <f t="shared" si="523"/>
        <v>0</v>
      </c>
      <c r="O6669" s="8" t="str">
        <f t="shared" si="525"/>
        <v>BRUSH</v>
      </c>
      <c r="Q6669" t="str">
        <f t="shared" si="526"/>
        <v>BASE</v>
      </c>
      <c r="R6669" t="str">
        <f t="shared" si="524"/>
        <v>Plastic_CHP</v>
      </c>
      <c r="S6669" t="str">
        <f t="shared" si="527"/>
        <v>PLASTIC</v>
      </c>
    </row>
    <row r="6670" spans="1:19" x14ac:dyDescent="0.25">
      <c r="A6670" t="s">
        <v>13483</v>
      </c>
      <c r="B6670" t="s">
        <v>13484</v>
      </c>
      <c r="C6670" t="s">
        <v>13485</v>
      </c>
      <c r="D6670" t="s">
        <v>13485</v>
      </c>
      <c r="E6670" t="s">
        <v>556</v>
      </c>
      <c r="F6670" t="s">
        <v>2</v>
      </c>
      <c r="G6670" t="s">
        <v>242</v>
      </c>
      <c r="H6670" s="4" t="b">
        <v>0</v>
      </c>
      <c r="I6670" t="s">
        <v>268</v>
      </c>
      <c r="J6670" s="4" t="b">
        <v>0</v>
      </c>
      <c r="K6670" t="b">
        <v>1</v>
      </c>
      <c r="L6670" t="b">
        <v>0</v>
      </c>
      <c r="M6670" t="b">
        <v>1</v>
      </c>
      <c r="N6670">
        <f t="shared" si="523"/>
        <v>0</v>
      </c>
      <c r="O6670" s="8" t="str">
        <f t="shared" si="525"/>
        <v>CHER</v>
      </c>
      <c r="Q6670" t="str">
        <f t="shared" si="526"/>
        <v>SUB-ASSY</v>
      </c>
      <c r="R6670" t="str">
        <f t="shared" si="524"/>
        <v>Plastic_CHP</v>
      </c>
      <c r="S6670" t="str">
        <f t="shared" si="527"/>
        <v>PLASTIC</v>
      </c>
    </row>
    <row r="6671" spans="1:19" x14ac:dyDescent="0.25">
      <c r="A6671" t="s">
        <v>13486</v>
      </c>
      <c r="B6671" t="s">
        <v>13487</v>
      </c>
      <c r="C6671" t="s">
        <v>13488</v>
      </c>
      <c r="D6671" t="s">
        <v>13488</v>
      </c>
      <c r="E6671" t="s">
        <v>485</v>
      </c>
      <c r="F6671" t="s">
        <v>2</v>
      </c>
      <c r="G6671" t="s">
        <v>242</v>
      </c>
      <c r="H6671" s="4" t="b">
        <v>0</v>
      </c>
      <c r="I6671" t="s">
        <v>268</v>
      </c>
      <c r="J6671" s="4" t="b">
        <v>0</v>
      </c>
      <c r="K6671" t="b">
        <v>0</v>
      </c>
      <c r="L6671" t="b">
        <v>0</v>
      </c>
      <c r="M6671" t="b">
        <v>1</v>
      </c>
      <c r="N6671">
        <f t="shared" si="523"/>
        <v>0</v>
      </c>
      <c r="O6671" s="8" t="str">
        <f t="shared" si="525"/>
        <v>Threaded</v>
      </c>
      <c r="Q6671" t="str">
        <f t="shared" si="526"/>
        <v/>
      </c>
      <c r="R6671" t="str">
        <f t="shared" si="524"/>
        <v>Plastic_CHP</v>
      </c>
      <c r="S6671" t="str">
        <f t="shared" si="527"/>
        <v>PLASTIC</v>
      </c>
    </row>
    <row r="6672" spans="1:19" x14ac:dyDescent="0.25">
      <c r="A6672" t="s">
        <v>13489</v>
      </c>
      <c r="B6672" t="s">
        <v>13487</v>
      </c>
      <c r="C6672" t="s">
        <v>13488</v>
      </c>
      <c r="D6672" t="s">
        <v>13488</v>
      </c>
      <c r="E6672" t="s">
        <v>556</v>
      </c>
      <c r="F6672" t="s">
        <v>2</v>
      </c>
      <c r="G6672" t="s">
        <v>242</v>
      </c>
      <c r="H6672" s="4" t="b">
        <v>0</v>
      </c>
      <c r="I6672" t="s">
        <v>268</v>
      </c>
      <c r="J6672" s="4" t="b">
        <v>0</v>
      </c>
      <c r="K6672" t="b">
        <v>1</v>
      </c>
      <c r="L6672" t="b">
        <v>0</v>
      </c>
      <c r="M6672" t="b">
        <v>1</v>
      </c>
      <c r="N6672">
        <f t="shared" si="523"/>
        <v>0</v>
      </c>
      <c r="O6672" s="8" t="str">
        <f t="shared" si="525"/>
        <v>Threaded</v>
      </c>
      <c r="Q6672" t="str">
        <f t="shared" si="526"/>
        <v>SUB-ASSY</v>
      </c>
      <c r="R6672" t="str">
        <f t="shared" si="524"/>
        <v>Plastic_CHP</v>
      </c>
      <c r="S6672" t="str">
        <f t="shared" si="527"/>
        <v>PLASTIC</v>
      </c>
    </row>
    <row r="6673" spans="1:19" x14ac:dyDescent="0.25">
      <c r="A6673" t="s">
        <v>13490</v>
      </c>
      <c r="B6673" t="s">
        <v>13491</v>
      </c>
      <c r="C6673" t="s">
        <v>13492</v>
      </c>
      <c r="D6673" t="s">
        <v>13492</v>
      </c>
      <c r="E6673" t="s">
        <v>556</v>
      </c>
      <c r="F6673" t="s">
        <v>2</v>
      </c>
      <c r="G6673" t="s">
        <v>242</v>
      </c>
      <c r="H6673" s="4" t="b">
        <v>0</v>
      </c>
      <c r="I6673" t="s">
        <v>268</v>
      </c>
      <c r="J6673" s="4" t="b">
        <v>0</v>
      </c>
      <c r="K6673" t="b">
        <v>0</v>
      </c>
      <c r="L6673" t="b">
        <v>0</v>
      </c>
      <c r="M6673" t="b">
        <v>1</v>
      </c>
      <c r="N6673">
        <f t="shared" si="523"/>
        <v>0</v>
      </c>
      <c r="O6673" s="8" t="str">
        <f t="shared" si="525"/>
        <v>Clamp</v>
      </c>
      <c r="Q6673" t="str">
        <f t="shared" si="526"/>
        <v>SUB-ASSY</v>
      </c>
      <c r="R6673" t="str">
        <f t="shared" si="524"/>
        <v>Plastic_CHP</v>
      </c>
      <c r="S6673" t="str">
        <f t="shared" si="527"/>
        <v>PLASTIC</v>
      </c>
    </row>
    <row r="6674" spans="1:19" x14ac:dyDescent="0.25">
      <c r="A6674" t="s">
        <v>13493</v>
      </c>
      <c r="B6674" t="s">
        <v>13494</v>
      </c>
      <c r="C6674" t="s">
        <v>13495</v>
      </c>
      <c r="D6674" t="s">
        <v>13495</v>
      </c>
      <c r="E6674" t="s">
        <v>485</v>
      </c>
      <c r="F6674" t="s">
        <v>2</v>
      </c>
      <c r="G6674" t="s">
        <v>242</v>
      </c>
      <c r="H6674" s="4" t="b">
        <v>0</v>
      </c>
      <c r="I6674" t="s">
        <v>268</v>
      </c>
      <c r="J6674" s="4" t="b">
        <v>0</v>
      </c>
      <c r="K6674" t="b">
        <v>1</v>
      </c>
      <c r="L6674" t="b">
        <v>0</v>
      </c>
      <c r="M6674" t="b">
        <v>1</v>
      </c>
      <c r="N6674">
        <f t="shared" si="523"/>
        <v>0</v>
      </c>
      <c r="O6674" s="8" t="str">
        <f t="shared" si="525"/>
        <v>Clamp</v>
      </c>
      <c r="Q6674" t="str">
        <f t="shared" si="526"/>
        <v>CLAMP</v>
      </c>
      <c r="R6674" t="str">
        <f t="shared" si="524"/>
        <v>Plastic_CHP</v>
      </c>
      <c r="S6674" t="str">
        <f t="shared" si="527"/>
        <v>PLASTIC</v>
      </c>
    </row>
    <row r="6675" spans="1:19" x14ac:dyDescent="0.25">
      <c r="A6675" t="s">
        <v>13496</v>
      </c>
      <c r="C6675" t="s">
        <v>13497</v>
      </c>
      <c r="D6675" t="s">
        <v>13497</v>
      </c>
      <c r="E6675" t="s">
        <v>269</v>
      </c>
      <c r="F6675" t="s">
        <v>2</v>
      </c>
      <c r="G6675" t="s">
        <v>242</v>
      </c>
      <c r="H6675" s="4" t="b">
        <v>0</v>
      </c>
      <c r="I6675" t="s">
        <v>268</v>
      </c>
      <c r="J6675" s="4" t="b">
        <v>0</v>
      </c>
      <c r="K6675" t="b">
        <v>1</v>
      </c>
      <c r="L6675" t="b">
        <v>0</v>
      </c>
      <c r="M6675" t="b">
        <v>1</v>
      </c>
      <c r="N6675">
        <f t="shared" si="523"/>
        <v>0</v>
      </c>
      <c r="O6675" s="8" t="str">
        <f t="shared" si="525"/>
        <v>AEC</v>
      </c>
      <c r="Q6675" t="str">
        <f t="shared" si="526"/>
        <v>PIN</v>
      </c>
      <c r="R6675" t="str">
        <f t="shared" si="524"/>
        <v>Plastic_CHP</v>
      </c>
      <c r="S6675" t="str">
        <f t="shared" si="527"/>
        <v>PLASTIC</v>
      </c>
    </row>
    <row r="6676" spans="1:19" x14ac:dyDescent="0.25">
      <c r="A6676" t="s">
        <v>13498</v>
      </c>
      <c r="C6676" t="s">
        <v>13499</v>
      </c>
      <c r="D6676" t="s">
        <v>13499</v>
      </c>
      <c r="E6676" t="s">
        <v>269</v>
      </c>
      <c r="F6676" t="s">
        <v>2</v>
      </c>
      <c r="G6676" t="s">
        <v>242</v>
      </c>
      <c r="H6676" s="4" t="b">
        <v>0</v>
      </c>
      <c r="I6676" t="s">
        <v>268</v>
      </c>
      <c r="J6676" s="4" t="b">
        <v>0</v>
      </c>
      <c r="K6676" t="b">
        <v>1</v>
      </c>
      <c r="L6676" t="b">
        <v>0</v>
      </c>
      <c r="M6676" t="b">
        <v>1</v>
      </c>
      <c r="N6676">
        <f t="shared" si="523"/>
        <v>0</v>
      </c>
      <c r="O6676" s="8" t="str">
        <f t="shared" si="525"/>
        <v>GUIDE</v>
      </c>
      <c r="Q6676" t="str">
        <f t="shared" si="526"/>
        <v>PIN</v>
      </c>
      <c r="R6676" t="str">
        <f t="shared" si="524"/>
        <v>Plastic_CHP</v>
      </c>
      <c r="S6676" t="str">
        <f t="shared" si="527"/>
        <v>PLASTIC</v>
      </c>
    </row>
    <row r="6677" spans="1:19" x14ac:dyDescent="0.25">
      <c r="A6677" t="s">
        <v>13500</v>
      </c>
      <c r="C6677" t="s">
        <v>13501</v>
      </c>
      <c r="D6677" t="s">
        <v>13501</v>
      </c>
      <c r="E6677" t="s">
        <v>269</v>
      </c>
      <c r="F6677" t="s">
        <v>2</v>
      </c>
      <c r="G6677" t="s">
        <v>242</v>
      </c>
      <c r="H6677" s="4" t="b">
        <v>0</v>
      </c>
      <c r="I6677" t="s">
        <v>268</v>
      </c>
      <c r="J6677" s="4" t="b">
        <v>0</v>
      </c>
      <c r="K6677" t="b">
        <v>1</v>
      </c>
      <c r="L6677" t="b">
        <v>0</v>
      </c>
      <c r="M6677" t="b">
        <v>1</v>
      </c>
      <c r="N6677">
        <f t="shared" si="523"/>
        <v>0</v>
      </c>
      <c r="O6677" s="8" t="str">
        <f t="shared" si="525"/>
        <v>GUIDE</v>
      </c>
      <c r="Q6677" t="str">
        <f t="shared" si="526"/>
        <v>PIN</v>
      </c>
      <c r="R6677" t="str">
        <f t="shared" si="524"/>
        <v>Plastic_CHP</v>
      </c>
      <c r="S6677" t="str">
        <f t="shared" si="527"/>
        <v>PLASTIC</v>
      </c>
    </row>
    <row r="6678" spans="1:19" x14ac:dyDescent="0.25">
      <c r="A6678" t="s">
        <v>13502</v>
      </c>
      <c r="C6678" t="s">
        <v>13503</v>
      </c>
      <c r="D6678" t="s">
        <v>13503</v>
      </c>
      <c r="E6678" t="s">
        <v>269</v>
      </c>
      <c r="F6678" t="s">
        <v>2</v>
      </c>
      <c r="G6678" t="s">
        <v>242</v>
      </c>
      <c r="H6678" s="4" t="b">
        <v>0</v>
      </c>
      <c r="I6678" t="s">
        <v>268</v>
      </c>
      <c r="J6678" s="4" t="b">
        <v>0</v>
      </c>
      <c r="K6678" t="b">
        <v>0</v>
      </c>
      <c r="L6678" t="b">
        <v>0</v>
      </c>
      <c r="M6678" t="b">
        <v>1</v>
      </c>
      <c r="N6678">
        <f t="shared" si="523"/>
        <v>0</v>
      </c>
      <c r="O6678" s="8" t="str">
        <f t="shared" si="525"/>
        <v>FLUSHING</v>
      </c>
      <c r="Q6678" t="str">
        <f t="shared" si="526"/>
        <v>MANIFOLD</v>
      </c>
      <c r="R6678" t="str">
        <f t="shared" si="524"/>
        <v>Plastic_CHP</v>
      </c>
      <c r="S6678" t="str">
        <f t="shared" si="527"/>
        <v>PLASTIC</v>
      </c>
    </row>
    <row r="6679" spans="1:19" x14ac:dyDescent="0.25">
      <c r="A6679" t="s">
        <v>13504</v>
      </c>
      <c r="C6679" t="s">
        <v>13505</v>
      </c>
      <c r="D6679" t="s">
        <v>13505</v>
      </c>
      <c r="E6679" t="s">
        <v>269</v>
      </c>
      <c r="F6679" t="s">
        <v>2</v>
      </c>
      <c r="G6679" t="s">
        <v>242</v>
      </c>
      <c r="H6679" s="4" t="b">
        <v>0</v>
      </c>
      <c r="I6679" t="s">
        <v>268</v>
      </c>
      <c r="J6679" s="4" t="b">
        <v>0</v>
      </c>
      <c r="K6679" t="b">
        <v>0</v>
      </c>
      <c r="L6679" t="b">
        <v>0</v>
      </c>
      <c r="M6679" t="b">
        <v>1</v>
      </c>
      <c r="N6679">
        <f t="shared" si="523"/>
        <v>0</v>
      </c>
      <c r="O6679" s="8" t="str">
        <f t="shared" si="525"/>
        <v>VISION</v>
      </c>
      <c r="Q6679" t="str">
        <f t="shared" si="526"/>
        <v>MANIFOLD</v>
      </c>
      <c r="R6679" t="str">
        <f t="shared" si="524"/>
        <v>Plastic_CHP</v>
      </c>
      <c r="S6679" t="str">
        <f t="shared" si="527"/>
        <v>PLASTIC</v>
      </c>
    </row>
    <row r="6680" spans="1:19" x14ac:dyDescent="0.25">
      <c r="A6680" t="s">
        <v>13506</v>
      </c>
      <c r="C6680" t="s">
        <v>13507</v>
      </c>
      <c r="D6680" t="s">
        <v>13507</v>
      </c>
      <c r="E6680" t="s">
        <v>269</v>
      </c>
      <c r="F6680" t="s">
        <v>2</v>
      </c>
      <c r="G6680" t="s">
        <v>242</v>
      </c>
      <c r="H6680" s="4" t="b">
        <v>0</v>
      </c>
      <c r="I6680" t="s">
        <v>268</v>
      </c>
      <c r="J6680" s="4" t="b">
        <v>0</v>
      </c>
      <c r="K6680" t="b">
        <v>1</v>
      </c>
      <c r="L6680" t="b">
        <v>0</v>
      </c>
      <c r="M6680" t="b">
        <v>1</v>
      </c>
      <c r="N6680">
        <f t="shared" si="523"/>
        <v>5</v>
      </c>
      <c r="O6680" s="8" t="str">
        <f t="shared" si="525"/>
        <v xml:space="preserve"> VISION FIXTURE, MANIFOLD</v>
      </c>
      <c r="Q6680" t="str">
        <f t="shared" si="526"/>
        <v>PLATE</v>
      </c>
      <c r="R6680" t="str">
        <f t="shared" si="524"/>
        <v>Plastic_CHP</v>
      </c>
      <c r="S6680" t="str">
        <f t="shared" si="527"/>
        <v>PLASTIC</v>
      </c>
    </row>
    <row r="6681" spans="1:19" x14ac:dyDescent="0.25">
      <c r="A6681" t="s">
        <v>13508</v>
      </c>
      <c r="C6681" t="s">
        <v>13509</v>
      </c>
      <c r="D6681" t="s">
        <v>13509</v>
      </c>
      <c r="E6681" t="s">
        <v>269</v>
      </c>
      <c r="F6681" t="s">
        <v>2</v>
      </c>
      <c r="G6681" t="s">
        <v>242</v>
      </c>
      <c r="H6681" s="4" t="b">
        <v>0</v>
      </c>
      <c r="I6681" t="s">
        <v>268</v>
      </c>
      <c r="J6681" s="4" t="b">
        <v>0</v>
      </c>
      <c r="K6681" t="b">
        <v>1</v>
      </c>
      <c r="L6681" t="b">
        <v>0</v>
      </c>
      <c r="M6681" t="b">
        <v>1</v>
      </c>
      <c r="N6681">
        <f t="shared" si="523"/>
        <v>8</v>
      </c>
      <c r="O6681" s="8" t="str">
        <f t="shared" si="525"/>
        <v xml:space="preserve"> VISION FIXTURE, MANIFOLD</v>
      </c>
      <c r="Q6681" t="str">
        <f t="shared" si="526"/>
        <v>MANIFOLD</v>
      </c>
      <c r="R6681" t="str">
        <f t="shared" si="524"/>
        <v>Plastic_CHP</v>
      </c>
      <c r="S6681" t="str">
        <f t="shared" si="527"/>
        <v>PLASTIC</v>
      </c>
    </row>
    <row r="6682" spans="1:19" x14ac:dyDescent="0.25">
      <c r="A6682" t="s">
        <v>13510</v>
      </c>
      <c r="C6682" t="s">
        <v>13511</v>
      </c>
      <c r="D6682" t="s">
        <v>13511</v>
      </c>
      <c r="E6682" t="s">
        <v>269</v>
      </c>
      <c r="F6682" t="s">
        <v>2</v>
      </c>
      <c r="G6682" t="s">
        <v>242</v>
      </c>
      <c r="H6682" s="4" t="b">
        <v>0</v>
      </c>
      <c r="I6682" t="s">
        <v>268</v>
      </c>
      <c r="J6682" s="4" t="b">
        <v>0</v>
      </c>
      <c r="K6682" t="b">
        <v>0</v>
      </c>
      <c r="L6682" t="b">
        <v>0</v>
      </c>
      <c r="M6682" t="b">
        <v>1</v>
      </c>
      <c r="N6682">
        <f t="shared" si="523"/>
        <v>0</v>
      </c>
      <c r="O6682" s="8" t="str">
        <f t="shared" si="525"/>
        <v>SAMPLE</v>
      </c>
      <c r="Q6682" t="str">
        <f t="shared" si="526"/>
        <v/>
      </c>
      <c r="R6682" t="str">
        <f t="shared" si="524"/>
        <v>Plastic_CHP</v>
      </c>
      <c r="S6682" t="str">
        <f t="shared" si="527"/>
        <v>PEEK</v>
      </c>
    </row>
    <row r="6683" spans="1:19" x14ac:dyDescent="0.25">
      <c r="A6683" t="s">
        <v>13512</v>
      </c>
      <c r="C6683" t="s">
        <v>13513</v>
      </c>
      <c r="D6683" t="s">
        <v>13513</v>
      </c>
      <c r="E6683" t="s">
        <v>269</v>
      </c>
      <c r="F6683" t="s">
        <v>2</v>
      </c>
      <c r="G6683" t="s">
        <v>242</v>
      </c>
      <c r="H6683" s="4" t="b">
        <v>0</v>
      </c>
      <c r="I6683" t="s">
        <v>268</v>
      </c>
      <c r="J6683" s="4" t="b">
        <v>0</v>
      </c>
      <c r="K6683" t="b">
        <v>1</v>
      </c>
      <c r="L6683" t="b">
        <v>0</v>
      </c>
      <c r="M6683" t="b">
        <v>1</v>
      </c>
      <c r="N6683">
        <f t="shared" si="523"/>
        <v>0</v>
      </c>
      <c r="O6683" s="8" t="str">
        <f t="shared" si="525"/>
        <v>PIN</v>
      </c>
      <c r="Q6683" t="str">
        <f t="shared" si="526"/>
        <v>PIN</v>
      </c>
      <c r="R6683" t="str">
        <f t="shared" si="524"/>
        <v>Plastic_CHP</v>
      </c>
      <c r="S6683" t="str">
        <f t="shared" si="527"/>
        <v>PLASTIC</v>
      </c>
    </row>
    <row r="6684" spans="1:19" x14ac:dyDescent="0.25">
      <c r="A6684" t="s">
        <v>13514</v>
      </c>
      <c r="C6684" t="s">
        <v>13515</v>
      </c>
      <c r="D6684" t="s">
        <v>13515</v>
      </c>
      <c r="E6684" t="s">
        <v>269</v>
      </c>
      <c r="F6684" t="s">
        <v>2</v>
      </c>
      <c r="G6684" t="s">
        <v>242</v>
      </c>
      <c r="H6684" s="4" t="b">
        <v>0</v>
      </c>
      <c r="I6684" t="s">
        <v>268</v>
      </c>
      <c r="J6684" s="4" t="b">
        <v>0</v>
      </c>
      <c r="K6684" t="b">
        <v>1</v>
      </c>
      <c r="L6684" t="b">
        <v>0</v>
      </c>
      <c r="M6684" t="b">
        <v>1</v>
      </c>
      <c r="N6684">
        <f t="shared" si="523"/>
        <v>0</v>
      </c>
      <c r="O6684" s="8" t="str">
        <f t="shared" si="525"/>
        <v>Polish</v>
      </c>
      <c r="Q6684" t="str">
        <f t="shared" si="526"/>
        <v>PLATE</v>
      </c>
      <c r="R6684" t="str">
        <f t="shared" si="524"/>
        <v>Plastic_CHP</v>
      </c>
      <c r="S6684" t="str">
        <f t="shared" si="527"/>
        <v>PLASTIC</v>
      </c>
    </row>
    <row r="6685" spans="1:19" x14ac:dyDescent="0.25">
      <c r="A6685" t="s">
        <v>13516</v>
      </c>
      <c r="B6685" t="s">
        <v>13517</v>
      </c>
      <c r="C6685" t="s">
        <v>13518</v>
      </c>
      <c r="D6685" t="s">
        <v>13518</v>
      </c>
      <c r="E6685" t="s">
        <v>269</v>
      </c>
      <c r="F6685" t="s">
        <v>2</v>
      </c>
      <c r="G6685" t="s">
        <v>242</v>
      </c>
      <c r="H6685" s="4" t="b">
        <v>0</v>
      </c>
      <c r="I6685" t="s">
        <v>268</v>
      </c>
      <c r="J6685" s="4" t="b">
        <v>0</v>
      </c>
      <c r="K6685" t="b">
        <v>1</v>
      </c>
      <c r="L6685" t="b">
        <v>0</v>
      </c>
      <c r="M6685" t="b">
        <v>1</v>
      </c>
      <c r="N6685">
        <f t="shared" si="523"/>
        <v>0</v>
      </c>
      <c r="O6685" s="8" t="str">
        <f t="shared" si="525"/>
        <v>LEAK</v>
      </c>
      <c r="Q6685" t="str">
        <f t="shared" si="526"/>
        <v/>
      </c>
      <c r="R6685" t="str">
        <f t="shared" si="524"/>
        <v>Plastic_CHP</v>
      </c>
      <c r="S6685" t="str">
        <f t="shared" si="527"/>
        <v>PLASTIC</v>
      </c>
    </row>
    <row r="6686" spans="1:19" x14ac:dyDescent="0.25">
      <c r="A6686" t="s">
        <v>13519</v>
      </c>
      <c r="C6686" t="s">
        <v>13520</v>
      </c>
      <c r="D6686" t="s">
        <v>13520</v>
      </c>
      <c r="E6686" t="s">
        <v>269</v>
      </c>
      <c r="F6686" t="s">
        <v>2</v>
      </c>
      <c r="G6686" t="s">
        <v>242</v>
      </c>
      <c r="H6686" s="4" t="b">
        <v>0</v>
      </c>
      <c r="I6686" t="s">
        <v>268</v>
      </c>
      <c r="J6686" s="4" t="b">
        <v>0</v>
      </c>
      <c r="K6686" t="b">
        <v>0</v>
      </c>
      <c r="L6686" t="b">
        <v>0</v>
      </c>
      <c r="M6686" t="b">
        <v>1</v>
      </c>
      <c r="N6686">
        <f t="shared" si="523"/>
        <v>0</v>
      </c>
      <c r="O6686" s="8" t="str">
        <f t="shared" si="525"/>
        <v>STRIP</v>
      </c>
      <c r="Q6686" t="str">
        <f t="shared" si="526"/>
        <v/>
      </c>
      <c r="R6686" t="str">
        <f t="shared" si="524"/>
        <v>Plastic_CHP</v>
      </c>
      <c r="S6686" t="str">
        <f t="shared" si="527"/>
        <v>PLASTIC</v>
      </c>
    </row>
    <row r="6687" spans="1:19" x14ac:dyDescent="0.25">
      <c r="A6687" t="s">
        <v>13521</v>
      </c>
      <c r="B6687" t="s">
        <v>13522</v>
      </c>
      <c r="C6687" t="s">
        <v>13523</v>
      </c>
      <c r="D6687" t="s">
        <v>13523</v>
      </c>
      <c r="F6687" t="s">
        <v>2</v>
      </c>
      <c r="G6687" t="s">
        <v>242</v>
      </c>
      <c r="H6687" s="4" t="b">
        <v>0</v>
      </c>
      <c r="I6687" t="s">
        <v>268</v>
      </c>
      <c r="J6687" s="4" t="b">
        <v>0</v>
      </c>
      <c r="K6687" t="b">
        <v>1</v>
      </c>
      <c r="L6687" t="b">
        <v>0</v>
      </c>
      <c r="M6687" t="b">
        <v>1</v>
      </c>
      <c r="N6687">
        <f t="shared" si="523"/>
        <v>0</v>
      </c>
      <c r="O6687" s="8" t="str">
        <f t="shared" si="525"/>
        <v>CANDLE</v>
      </c>
      <c r="Q6687" t="str">
        <f t="shared" si="526"/>
        <v/>
      </c>
      <c r="R6687" t="str">
        <f t="shared" si="524"/>
        <v>Plastic_CHP</v>
      </c>
      <c r="S6687" t="str">
        <f t="shared" si="527"/>
        <v>PLASTIC</v>
      </c>
    </row>
    <row r="6688" spans="1:19" x14ac:dyDescent="0.25">
      <c r="A6688" t="s">
        <v>13524</v>
      </c>
      <c r="C6688" t="s">
        <v>13525</v>
      </c>
      <c r="D6688" t="s">
        <v>13525</v>
      </c>
      <c r="E6688" t="s">
        <v>269</v>
      </c>
      <c r="F6688" t="s">
        <v>2</v>
      </c>
      <c r="G6688" t="s">
        <v>242</v>
      </c>
      <c r="H6688" s="4" t="b">
        <v>0</v>
      </c>
      <c r="I6688" t="s">
        <v>268</v>
      </c>
      <c r="J6688" s="4" t="b">
        <v>0</v>
      </c>
      <c r="K6688" t="b">
        <v>0</v>
      </c>
      <c r="L6688" t="b">
        <v>0</v>
      </c>
      <c r="M6688" t="b">
        <v>1</v>
      </c>
      <c r="N6688">
        <f t="shared" si="523"/>
        <v>0</v>
      </c>
      <c r="O6688" s="8" t="str">
        <f t="shared" si="525"/>
        <v>PIN</v>
      </c>
      <c r="Q6688" t="str">
        <f t="shared" si="526"/>
        <v>PIN</v>
      </c>
      <c r="R6688" t="str">
        <f t="shared" si="524"/>
        <v>Plastic_CHP</v>
      </c>
      <c r="S6688" t="str">
        <f t="shared" si="527"/>
        <v>PLASTIC</v>
      </c>
    </row>
    <row r="6689" spans="1:19" x14ac:dyDescent="0.25">
      <c r="A6689" t="s">
        <v>13526</v>
      </c>
      <c r="B6689" t="s">
        <v>13527</v>
      </c>
      <c r="C6689" t="s">
        <v>13528</v>
      </c>
      <c r="D6689" t="s">
        <v>13528</v>
      </c>
      <c r="F6689" t="s">
        <v>2</v>
      </c>
      <c r="G6689" t="s">
        <v>242</v>
      </c>
      <c r="H6689" s="4" t="b">
        <v>0</v>
      </c>
      <c r="I6689" t="s">
        <v>268</v>
      </c>
      <c r="J6689" s="4" t="b">
        <v>0</v>
      </c>
      <c r="K6689" t="b">
        <v>0</v>
      </c>
      <c r="L6689" t="b">
        <v>0</v>
      </c>
      <c r="M6689" t="b">
        <v>1</v>
      </c>
      <c r="N6689">
        <f t="shared" si="523"/>
        <v>0</v>
      </c>
      <c r="O6689" s="8" t="str">
        <f t="shared" si="525"/>
        <v>PRE-CLEAN</v>
      </c>
      <c r="Q6689" t="str">
        <f t="shared" si="526"/>
        <v/>
      </c>
      <c r="R6689" t="str">
        <f t="shared" si="524"/>
        <v>Plastic_CHP</v>
      </c>
      <c r="S6689" t="str">
        <f t="shared" si="527"/>
        <v>PLASTIC</v>
      </c>
    </row>
    <row r="6690" spans="1:19" x14ac:dyDescent="0.25">
      <c r="A6690" t="s">
        <v>13529</v>
      </c>
      <c r="B6690" t="s">
        <v>13530</v>
      </c>
      <c r="C6690" t="s">
        <v>13531</v>
      </c>
      <c r="D6690" t="s">
        <v>13531</v>
      </c>
      <c r="F6690" t="s">
        <v>2</v>
      </c>
      <c r="G6690" t="s">
        <v>242</v>
      </c>
      <c r="H6690" s="4" t="b">
        <v>0</v>
      </c>
      <c r="I6690" t="s">
        <v>268</v>
      </c>
      <c r="J6690" s="4" t="b">
        <v>0</v>
      </c>
      <c r="K6690" t="b">
        <v>1</v>
      </c>
      <c r="L6690" t="b">
        <v>0</v>
      </c>
      <c r="M6690" t="b">
        <v>1</v>
      </c>
      <c r="N6690">
        <f t="shared" si="523"/>
        <v>4</v>
      </c>
      <c r="O6690" s="8" t="str">
        <f t="shared" si="525"/>
        <v xml:space="preserve"> BASIN</v>
      </c>
      <c r="Q6690" t="str">
        <f t="shared" si="526"/>
        <v/>
      </c>
      <c r="R6690" t="str">
        <f t="shared" si="524"/>
        <v>Plastic_CHP</v>
      </c>
      <c r="S6690" t="str">
        <f t="shared" si="527"/>
        <v>PLASTIC</v>
      </c>
    </row>
    <row r="6691" spans="1:19" x14ac:dyDescent="0.25">
      <c r="A6691" t="s">
        <v>13532</v>
      </c>
      <c r="B6691" t="s">
        <v>13533</v>
      </c>
      <c r="C6691" t="s">
        <v>13534</v>
      </c>
      <c r="D6691" t="s">
        <v>13534</v>
      </c>
      <c r="F6691" t="s">
        <v>2</v>
      </c>
      <c r="G6691" t="s">
        <v>242</v>
      </c>
      <c r="H6691" s="4" t="b">
        <v>0</v>
      </c>
      <c r="I6691" t="s">
        <v>268</v>
      </c>
      <c r="J6691" s="4" t="b">
        <v>0</v>
      </c>
      <c r="K6691" t="b">
        <v>1</v>
      </c>
      <c r="L6691" t="b">
        <v>0</v>
      </c>
      <c r="M6691" t="b">
        <v>1</v>
      </c>
      <c r="N6691">
        <f t="shared" si="523"/>
        <v>4</v>
      </c>
      <c r="O6691" s="8" t="str">
        <f t="shared" si="525"/>
        <v xml:space="preserve"> STAND</v>
      </c>
      <c r="Q6691" t="str">
        <f t="shared" si="526"/>
        <v/>
      </c>
      <c r="R6691" t="str">
        <f t="shared" si="524"/>
        <v>Plastic_CHP</v>
      </c>
      <c r="S6691" t="str">
        <f t="shared" si="527"/>
        <v>PLASTIC</v>
      </c>
    </row>
    <row r="6692" spans="1:19" x14ac:dyDescent="0.25">
      <c r="A6692" t="s">
        <v>13535</v>
      </c>
      <c r="B6692" t="s">
        <v>13536</v>
      </c>
      <c r="C6692" t="s">
        <v>13537</v>
      </c>
      <c r="D6692" t="s">
        <v>13537</v>
      </c>
      <c r="F6692" t="s">
        <v>2</v>
      </c>
      <c r="G6692" t="s">
        <v>242</v>
      </c>
      <c r="H6692" s="4" t="b">
        <v>0</v>
      </c>
      <c r="I6692" t="s">
        <v>268</v>
      </c>
      <c r="J6692" s="4" t="b">
        <v>0</v>
      </c>
      <c r="K6692" t="b">
        <v>1</v>
      </c>
      <c r="L6692" t="b">
        <v>0</v>
      </c>
      <c r="M6692" t="b">
        <v>1</v>
      </c>
      <c r="N6692">
        <f t="shared" si="523"/>
        <v>4</v>
      </c>
      <c r="O6692" s="8" t="str">
        <f t="shared" si="525"/>
        <v xml:space="preserve"> RISER</v>
      </c>
      <c r="Q6692" t="str">
        <f t="shared" si="526"/>
        <v/>
      </c>
      <c r="R6692" t="str">
        <f t="shared" si="524"/>
        <v>Plastic_CHP</v>
      </c>
      <c r="S6692" t="str">
        <f t="shared" si="527"/>
        <v>PLASTIC</v>
      </c>
    </row>
    <row r="6693" spans="1:19" x14ac:dyDescent="0.25">
      <c r="A6693" t="s">
        <v>13538</v>
      </c>
      <c r="C6693" t="s">
        <v>13539</v>
      </c>
      <c r="D6693" t="s">
        <v>13539</v>
      </c>
      <c r="E6693" t="s">
        <v>269</v>
      </c>
      <c r="F6693" t="s">
        <v>2</v>
      </c>
      <c r="G6693" t="s">
        <v>242</v>
      </c>
      <c r="H6693" s="4" t="b">
        <v>0</v>
      </c>
      <c r="I6693" t="s">
        <v>268</v>
      </c>
      <c r="J6693" s="4" t="b">
        <v>0</v>
      </c>
      <c r="K6693" t="b">
        <v>1</v>
      </c>
      <c r="L6693" t="b">
        <v>0</v>
      </c>
      <c r="M6693" t="b">
        <v>1</v>
      </c>
      <c r="N6693">
        <f t="shared" si="523"/>
        <v>0</v>
      </c>
      <c r="O6693" s="8" t="str">
        <f t="shared" si="525"/>
        <v>4</v>
      </c>
      <c r="Q6693" t="str">
        <f t="shared" si="526"/>
        <v>TANK</v>
      </c>
      <c r="R6693" t="str">
        <f t="shared" si="524"/>
        <v>Plastic_CHP</v>
      </c>
      <c r="S6693" t="str">
        <f t="shared" si="527"/>
        <v>PLASTIC</v>
      </c>
    </row>
    <row r="6694" spans="1:19" x14ac:dyDescent="0.25">
      <c r="A6694" t="s">
        <v>13540</v>
      </c>
      <c r="B6694" t="s">
        <v>13541</v>
      </c>
      <c r="C6694" t="s">
        <v>13539</v>
      </c>
      <c r="D6694" t="s">
        <v>13539</v>
      </c>
      <c r="E6694" t="s">
        <v>269</v>
      </c>
      <c r="F6694" t="s">
        <v>2</v>
      </c>
      <c r="G6694" t="s">
        <v>242</v>
      </c>
      <c r="H6694" s="4" t="b">
        <v>0</v>
      </c>
      <c r="I6694" t="s">
        <v>268</v>
      </c>
      <c r="J6694" s="4" t="b">
        <v>0</v>
      </c>
      <c r="K6694" t="b">
        <v>1</v>
      </c>
      <c r="L6694" t="b">
        <v>0</v>
      </c>
      <c r="M6694" t="b">
        <v>1</v>
      </c>
      <c r="N6694">
        <f t="shared" si="523"/>
        <v>0</v>
      </c>
      <c r="O6694" s="8" t="str">
        <f t="shared" si="525"/>
        <v>4</v>
      </c>
      <c r="Q6694" t="str">
        <f t="shared" si="526"/>
        <v>TANK</v>
      </c>
      <c r="R6694" t="str">
        <f t="shared" si="524"/>
        <v>Plastic_CHP</v>
      </c>
      <c r="S6694" t="str">
        <f t="shared" si="527"/>
        <v>PLASTIC</v>
      </c>
    </row>
    <row r="6695" spans="1:19" x14ac:dyDescent="0.25">
      <c r="A6695" t="s">
        <v>13542</v>
      </c>
      <c r="B6695" t="s">
        <v>13543</v>
      </c>
      <c r="C6695" t="s">
        <v>13544</v>
      </c>
      <c r="D6695" t="s">
        <v>13544</v>
      </c>
      <c r="E6695" t="s">
        <v>556</v>
      </c>
      <c r="F6695" t="s">
        <v>2</v>
      </c>
      <c r="G6695" t="s">
        <v>242</v>
      </c>
      <c r="H6695" s="4" t="b">
        <v>0</v>
      </c>
      <c r="I6695" t="s">
        <v>268</v>
      </c>
      <c r="J6695" s="4" t="b">
        <v>0</v>
      </c>
      <c r="K6695" t="b">
        <v>1</v>
      </c>
      <c r="L6695" t="b">
        <v>0</v>
      </c>
      <c r="M6695" t="b">
        <v>1</v>
      </c>
      <c r="N6695">
        <f t="shared" si="523"/>
        <v>0</v>
      </c>
      <c r="O6695" s="8" t="str">
        <f t="shared" si="525"/>
        <v>Heat</v>
      </c>
      <c r="Q6695" t="str">
        <f t="shared" si="526"/>
        <v>SUB-ASSY</v>
      </c>
      <c r="R6695" t="str">
        <f t="shared" si="524"/>
        <v>Plastic_CHP</v>
      </c>
      <c r="S6695" t="str">
        <f t="shared" si="527"/>
        <v>PLASTIC</v>
      </c>
    </row>
    <row r="6696" spans="1:19" x14ac:dyDescent="0.25">
      <c r="A6696" t="s">
        <v>13545</v>
      </c>
      <c r="B6696" t="s">
        <v>13546</v>
      </c>
      <c r="C6696" t="s">
        <v>13547</v>
      </c>
      <c r="D6696" t="s">
        <v>13547</v>
      </c>
      <c r="E6696" t="s">
        <v>556</v>
      </c>
      <c r="F6696" t="s">
        <v>2</v>
      </c>
      <c r="G6696" t="s">
        <v>242</v>
      </c>
      <c r="H6696" s="4" t="b">
        <v>0</v>
      </c>
      <c r="I6696" t="s">
        <v>268</v>
      </c>
      <c r="J6696" s="4" t="b">
        <v>0</v>
      </c>
      <c r="K6696" t="b">
        <v>1</v>
      </c>
      <c r="L6696" t="b">
        <v>0</v>
      </c>
      <c r="M6696" t="b">
        <v>1</v>
      </c>
      <c r="N6696">
        <f t="shared" si="523"/>
        <v>0</v>
      </c>
      <c r="O6696" s="8" t="str">
        <f t="shared" si="525"/>
        <v>K17264276</v>
      </c>
      <c r="Q6696" t="str">
        <f t="shared" si="526"/>
        <v>SUB-ASSY</v>
      </c>
      <c r="R6696" t="str">
        <f t="shared" si="524"/>
        <v>Plastic_CHP</v>
      </c>
      <c r="S6696" t="str">
        <f t="shared" si="527"/>
        <v>PLASTIC</v>
      </c>
    </row>
    <row r="6697" spans="1:19" x14ac:dyDescent="0.25">
      <c r="A6697" t="s">
        <v>13548</v>
      </c>
      <c r="B6697" t="s">
        <v>13546</v>
      </c>
      <c r="C6697" t="s">
        <v>13549</v>
      </c>
      <c r="D6697" t="s">
        <v>13549</v>
      </c>
      <c r="E6697" t="s">
        <v>556</v>
      </c>
      <c r="F6697" t="s">
        <v>2</v>
      </c>
      <c r="G6697" t="s">
        <v>242</v>
      </c>
      <c r="H6697" s="4" t="b">
        <v>0</v>
      </c>
      <c r="I6697" t="s">
        <v>268</v>
      </c>
      <c r="J6697" s="4" t="b">
        <v>0</v>
      </c>
      <c r="K6697" t="b">
        <v>1</v>
      </c>
      <c r="L6697" t="b">
        <v>0</v>
      </c>
      <c r="M6697" t="b">
        <v>1</v>
      </c>
      <c r="N6697">
        <f t="shared" si="523"/>
        <v>0</v>
      </c>
      <c r="O6697" s="8" t="str">
        <f t="shared" si="525"/>
        <v>K17264276</v>
      </c>
      <c r="Q6697" t="str">
        <f t="shared" si="526"/>
        <v>SUB-ASSY</v>
      </c>
      <c r="R6697" t="str">
        <f t="shared" si="524"/>
        <v>Plastic_CHP</v>
      </c>
      <c r="S6697" t="str">
        <f t="shared" si="527"/>
        <v>PLASTIC</v>
      </c>
    </row>
    <row r="6698" spans="1:19" x14ac:dyDescent="0.25">
      <c r="A6698" t="s">
        <v>13550</v>
      </c>
      <c r="C6698" t="s">
        <v>13551</v>
      </c>
      <c r="D6698" t="s">
        <v>13551</v>
      </c>
      <c r="E6698" t="s">
        <v>269</v>
      </c>
      <c r="F6698" t="s">
        <v>2</v>
      </c>
      <c r="G6698" t="s">
        <v>242</v>
      </c>
      <c r="H6698" s="4" t="b">
        <v>0</v>
      </c>
      <c r="I6698" t="s">
        <v>268</v>
      </c>
      <c r="J6698" s="4" t="b">
        <v>0</v>
      </c>
      <c r="K6698" t="b">
        <v>0</v>
      </c>
      <c r="L6698" t="b">
        <v>0</v>
      </c>
      <c r="M6698" t="b">
        <v>1</v>
      </c>
      <c r="N6698">
        <f t="shared" si="523"/>
        <v>0</v>
      </c>
      <c r="O6698" s="8" t="str">
        <f t="shared" si="525"/>
        <v>K17264276</v>
      </c>
      <c r="Q6698" t="str">
        <f t="shared" si="526"/>
        <v/>
      </c>
      <c r="R6698" t="str">
        <f t="shared" si="524"/>
        <v>Plastic_CHP</v>
      </c>
      <c r="S6698" t="str">
        <f t="shared" si="527"/>
        <v>PLASTIC</v>
      </c>
    </row>
    <row r="6699" spans="1:19" x14ac:dyDescent="0.25">
      <c r="A6699" t="s">
        <v>13552</v>
      </c>
      <c r="C6699" t="s">
        <v>13553</v>
      </c>
      <c r="D6699" t="s">
        <v>13553</v>
      </c>
      <c r="E6699" t="s">
        <v>269</v>
      </c>
      <c r="F6699" t="s">
        <v>2</v>
      </c>
      <c r="G6699" t="s">
        <v>242</v>
      </c>
      <c r="H6699" s="4" t="b">
        <v>0</v>
      </c>
      <c r="I6699" t="s">
        <v>268</v>
      </c>
      <c r="J6699" s="4" t="b">
        <v>0</v>
      </c>
      <c r="K6699" t="b">
        <v>0</v>
      </c>
      <c r="L6699" t="b">
        <v>0</v>
      </c>
      <c r="M6699" t="b">
        <v>1</v>
      </c>
      <c r="N6699">
        <f t="shared" si="523"/>
        <v>0</v>
      </c>
      <c r="O6699" s="8" t="str">
        <f t="shared" si="525"/>
        <v>VACUUM</v>
      </c>
      <c r="Q6699" t="str">
        <f t="shared" si="526"/>
        <v>CHMBR</v>
      </c>
      <c r="R6699" t="str">
        <f t="shared" si="524"/>
        <v>Plastic_CHP</v>
      </c>
      <c r="S6699" t="str">
        <f t="shared" si="527"/>
        <v>PLASTIC</v>
      </c>
    </row>
    <row r="6700" spans="1:19" x14ac:dyDescent="0.25">
      <c r="A6700" t="s">
        <v>13554</v>
      </c>
      <c r="C6700" t="s">
        <v>13555</v>
      </c>
      <c r="D6700" t="s">
        <v>13555</v>
      </c>
      <c r="E6700" t="s">
        <v>269</v>
      </c>
      <c r="F6700" t="s">
        <v>2</v>
      </c>
      <c r="G6700" t="s">
        <v>242</v>
      </c>
      <c r="H6700" s="4" t="b">
        <v>0</v>
      </c>
      <c r="I6700" t="s">
        <v>268</v>
      </c>
      <c r="J6700" s="4" t="b">
        <v>0</v>
      </c>
      <c r="K6700" t="b">
        <v>0</v>
      </c>
      <c r="L6700" t="b">
        <v>0</v>
      </c>
      <c r="M6700" t="b">
        <v>1</v>
      </c>
      <c r="N6700">
        <f t="shared" si="523"/>
        <v>0</v>
      </c>
      <c r="O6700" s="8" t="str">
        <f t="shared" si="525"/>
        <v>VACUUM</v>
      </c>
      <c r="Q6700" t="str">
        <f t="shared" si="526"/>
        <v>CHMBR</v>
      </c>
      <c r="R6700" t="str">
        <f t="shared" si="524"/>
        <v>Plastic_CHP</v>
      </c>
      <c r="S6700" t="str">
        <f t="shared" si="527"/>
        <v>PLASTIC</v>
      </c>
    </row>
    <row r="6701" spans="1:19" x14ac:dyDescent="0.25">
      <c r="A6701" t="s">
        <v>13556</v>
      </c>
      <c r="C6701" t="s">
        <v>13557</v>
      </c>
      <c r="D6701" t="s">
        <v>13557</v>
      </c>
      <c r="E6701" t="s">
        <v>2022</v>
      </c>
      <c r="F6701" t="s">
        <v>2</v>
      </c>
      <c r="G6701" t="s">
        <v>242</v>
      </c>
      <c r="H6701" s="4" t="b">
        <v>0</v>
      </c>
      <c r="I6701" t="s">
        <v>2021</v>
      </c>
      <c r="J6701" s="4" t="b">
        <v>0</v>
      </c>
      <c r="K6701" t="b">
        <v>0</v>
      </c>
      <c r="L6701" t="b">
        <v>0</v>
      </c>
      <c r="M6701" t="b">
        <v>1</v>
      </c>
      <c r="N6701">
        <f t="shared" si="523"/>
        <v>0</v>
      </c>
      <c r="O6701" s="8" t="str">
        <f t="shared" si="525"/>
        <v>HOLE</v>
      </c>
      <c r="Q6701" t="str">
        <f t="shared" si="526"/>
        <v/>
      </c>
      <c r="R6701" t="str">
        <f t="shared" si="524"/>
        <v>Metal_CHP</v>
      </c>
      <c r="S6701" t="str">
        <f t="shared" si="527"/>
        <v>METAL</v>
      </c>
    </row>
    <row r="6702" spans="1:19" x14ac:dyDescent="0.25">
      <c r="A6702" t="s">
        <v>13558</v>
      </c>
      <c r="C6702" t="s">
        <v>13559</v>
      </c>
      <c r="D6702" t="s">
        <v>13559</v>
      </c>
      <c r="E6702" t="s">
        <v>269</v>
      </c>
      <c r="F6702" t="s">
        <v>2</v>
      </c>
      <c r="G6702" t="s">
        <v>242</v>
      </c>
      <c r="H6702" s="4" t="b">
        <v>0</v>
      </c>
      <c r="I6702" t="s">
        <v>268</v>
      </c>
      <c r="J6702" s="4" t="b">
        <v>0</v>
      </c>
      <c r="K6702" t="b">
        <v>0</v>
      </c>
      <c r="L6702" t="b">
        <v>0</v>
      </c>
      <c r="M6702" t="b">
        <v>1</v>
      </c>
      <c r="N6702">
        <f t="shared" si="523"/>
        <v>0</v>
      </c>
      <c r="O6702" s="8" t="str">
        <f t="shared" si="525"/>
        <v>TEMPLATE</v>
      </c>
      <c r="Q6702" t="str">
        <f t="shared" si="526"/>
        <v>PLATE</v>
      </c>
      <c r="R6702" t="str">
        <f t="shared" si="524"/>
        <v>Plastic_CHP</v>
      </c>
      <c r="S6702" t="str">
        <f t="shared" si="527"/>
        <v>PLASTIC</v>
      </c>
    </row>
    <row r="6703" spans="1:19" x14ac:dyDescent="0.25">
      <c r="A6703" t="s">
        <v>13560</v>
      </c>
      <c r="C6703" t="s">
        <v>13561</v>
      </c>
      <c r="D6703" t="s">
        <v>13561</v>
      </c>
      <c r="E6703" t="s">
        <v>269</v>
      </c>
      <c r="F6703" t="s">
        <v>2</v>
      </c>
      <c r="G6703" t="s">
        <v>242</v>
      </c>
      <c r="H6703" s="4" t="b">
        <v>0</v>
      </c>
      <c r="I6703" t="s">
        <v>268</v>
      </c>
      <c r="J6703" s="4" t="b">
        <v>0</v>
      </c>
      <c r="K6703" t="b">
        <v>0</v>
      </c>
      <c r="L6703" t="b">
        <v>0</v>
      </c>
      <c r="M6703" t="b">
        <v>1</v>
      </c>
      <c r="N6703">
        <f t="shared" si="523"/>
        <v>0</v>
      </c>
      <c r="O6703" s="8" t="str">
        <f t="shared" si="525"/>
        <v>TEMPLATE</v>
      </c>
      <c r="Q6703" t="str">
        <f t="shared" si="526"/>
        <v>PLATE</v>
      </c>
      <c r="R6703" t="str">
        <f t="shared" si="524"/>
        <v>Plastic_CHP</v>
      </c>
      <c r="S6703" t="str">
        <f t="shared" si="527"/>
        <v>PLASTIC</v>
      </c>
    </row>
    <row r="6704" spans="1:19" x14ac:dyDescent="0.25">
      <c r="A6704" t="s">
        <v>13562</v>
      </c>
      <c r="C6704" t="s">
        <v>13563</v>
      </c>
      <c r="D6704" t="s">
        <v>13563</v>
      </c>
      <c r="E6704" t="s">
        <v>1551</v>
      </c>
      <c r="F6704" t="s">
        <v>2</v>
      </c>
      <c r="G6704" t="s">
        <v>242</v>
      </c>
      <c r="H6704" s="4" t="b">
        <v>0</v>
      </c>
      <c r="I6704" t="s">
        <v>268</v>
      </c>
      <c r="J6704" s="4" t="b">
        <v>0</v>
      </c>
      <c r="K6704" t="b">
        <v>0</v>
      </c>
      <c r="L6704" t="b">
        <v>0</v>
      </c>
      <c r="M6704" t="b">
        <v>1</v>
      </c>
      <c r="N6704">
        <f t="shared" si="523"/>
        <v>0</v>
      </c>
      <c r="O6704" s="8" t="str">
        <f t="shared" si="525"/>
        <v>WIRE</v>
      </c>
      <c r="Q6704" t="str">
        <f t="shared" si="526"/>
        <v/>
      </c>
      <c r="R6704" t="str">
        <f t="shared" si="524"/>
        <v>Plastic_CHP</v>
      </c>
      <c r="S6704" t="str">
        <f t="shared" si="527"/>
        <v>PLASTIC</v>
      </c>
    </row>
    <row r="6705" spans="1:19" x14ac:dyDescent="0.25">
      <c r="A6705" t="s">
        <v>13564</v>
      </c>
      <c r="C6705" t="s">
        <v>13565</v>
      </c>
      <c r="D6705" t="s">
        <v>13565</v>
      </c>
      <c r="E6705" t="s">
        <v>269</v>
      </c>
      <c r="F6705" t="s">
        <v>2</v>
      </c>
      <c r="G6705" t="s">
        <v>242</v>
      </c>
      <c r="H6705" s="4" t="b">
        <v>0</v>
      </c>
      <c r="I6705" t="s">
        <v>268</v>
      </c>
      <c r="J6705" s="4" t="b">
        <v>0</v>
      </c>
      <c r="K6705" t="b">
        <v>1</v>
      </c>
      <c r="L6705" t="b">
        <v>0</v>
      </c>
      <c r="M6705" t="b">
        <v>1</v>
      </c>
      <c r="N6705">
        <f t="shared" si="523"/>
        <v>0</v>
      </c>
      <c r="O6705" s="8" t="str">
        <f t="shared" si="525"/>
        <v>Baffle</v>
      </c>
      <c r="Q6705" t="str">
        <f t="shared" si="526"/>
        <v>PLATE</v>
      </c>
      <c r="R6705" t="str">
        <f t="shared" si="524"/>
        <v>Plastic_CHP</v>
      </c>
      <c r="S6705" t="str">
        <f t="shared" si="527"/>
        <v>PLASTIC</v>
      </c>
    </row>
    <row r="6706" spans="1:19" x14ac:dyDescent="0.25">
      <c r="A6706" t="s">
        <v>13566</v>
      </c>
      <c r="C6706" t="s">
        <v>13565</v>
      </c>
      <c r="D6706" t="s">
        <v>13565</v>
      </c>
      <c r="E6706" t="s">
        <v>269</v>
      </c>
      <c r="F6706" t="s">
        <v>2</v>
      </c>
      <c r="G6706" t="s">
        <v>242</v>
      </c>
      <c r="H6706" s="4" t="b">
        <v>0</v>
      </c>
      <c r="I6706" t="s">
        <v>268</v>
      </c>
      <c r="J6706" s="4" t="b">
        <v>0</v>
      </c>
      <c r="K6706" t="b">
        <v>1</v>
      </c>
      <c r="L6706" t="b">
        <v>0</v>
      </c>
      <c r="M6706" t="b">
        <v>1</v>
      </c>
      <c r="N6706">
        <f t="shared" ref="N6706:N6769" si="528">IFERROR(IF(SEARCH(",",D6706,1)-1&gt;10,0,SEARCH(",",D6706,1)-1),0)</f>
        <v>0</v>
      </c>
      <c r="O6706" s="8" t="str">
        <f t="shared" si="525"/>
        <v>Baffle</v>
      </c>
      <c r="Q6706" t="str">
        <f t="shared" si="526"/>
        <v>PLATE</v>
      </c>
      <c r="R6706" t="str">
        <f t="shared" ref="R6706:R6769" si="529">IF(LEFT(A6706,3)=LEFT(D6706,3),"",CONCATENATE(I6706, "_",LEFT(A6706,3)))</f>
        <v>Plastic_CHP</v>
      </c>
      <c r="S6706" t="str">
        <f t="shared" si="527"/>
        <v>PLASTIC</v>
      </c>
    </row>
    <row r="6707" spans="1:19" x14ac:dyDescent="0.25">
      <c r="A6707" t="s">
        <v>13567</v>
      </c>
      <c r="C6707" t="s">
        <v>13565</v>
      </c>
      <c r="D6707" t="s">
        <v>13565</v>
      </c>
      <c r="E6707" t="s">
        <v>269</v>
      </c>
      <c r="F6707" t="s">
        <v>2</v>
      </c>
      <c r="G6707" t="s">
        <v>242</v>
      </c>
      <c r="H6707" s="4" t="b">
        <v>0</v>
      </c>
      <c r="I6707" t="s">
        <v>268</v>
      </c>
      <c r="J6707" s="4" t="b">
        <v>0</v>
      </c>
      <c r="K6707" t="b">
        <v>1</v>
      </c>
      <c r="L6707" t="b">
        <v>0</v>
      </c>
      <c r="M6707" t="b">
        <v>1</v>
      </c>
      <c r="N6707">
        <f t="shared" si="528"/>
        <v>0</v>
      </c>
      <c r="O6707" s="8" t="str">
        <f t="shared" si="525"/>
        <v>Baffle</v>
      </c>
      <c r="Q6707" t="str">
        <f t="shared" si="526"/>
        <v>PLATE</v>
      </c>
      <c r="R6707" t="str">
        <f t="shared" si="529"/>
        <v>Plastic_CHP</v>
      </c>
      <c r="S6707" t="str">
        <f t="shared" si="527"/>
        <v>PLASTIC</v>
      </c>
    </row>
    <row r="6708" spans="1:19" x14ac:dyDescent="0.25">
      <c r="A6708" t="s">
        <v>13568</v>
      </c>
      <c r="C6708" t="s">
        <v>13569</v>
      </c>
      <c r="D6708" t="s">
        <v>13569</v>
      </c>
      <c r="E6708" t="s">
        <v>269</v>
      </c>
      <c r="F6708" t="s">
        <v>2</v>
      </c>
      <c r="G6708" t="s">
        <v>242</v>
      </c>
      <c r="H6708" s="4" t="b">
        <v>0</v>
      </c>
      <c r="I6708" t="s">
        <v>268</v>
      </c>
      <c r="J6708" s="4" t="b">
        <v>0</v>
      </c>
      <c r="K6708" t="b">
        <v>1</v>
      </c>
      <c r="L6708" t="b">
        <v>0</v>
      </c>
      <c r="M6708" t="b">
        <v>1</v>
      </c>
      <c r="N6708">
        <f t="shared" si="528"/>
        <v>0</v>
      </c>
      <c r="O6708" s="8" t="str">
        <f t="shared" si="525"/>
        <v>CMM</v>
      </c>
      <c r="Q6708" t="str">
        <f t="shared" si="526"/>
        <v/>
      </c>
      <c r="R6708" t="str">
        <f t="shared" si="529"/>
        <v>Plastic_CHP</v>
      </c>
      <c r="S6708" t="str">
        <f t="shared" si="527"/>
        <v>PLASTIC</v>
      </c>
    </row>
    <row r="6709" spans="1:19" x14ac:dyDescent="0.25">
      <c r="A6709" t="s">
        <v>13570</v>
      </c>
      <c r="C6709" t="s">
        <v>13571</v>
      </c>
      <c r="D6709" t="s">
        <v>13571</v>
      </c>
      <c r="E6709" t="s">
        <v>269</v>
      </c>
      <c r="F6709" t="s">
        <v>2</v>
      </c>
      <c r="G6709" t="s">
        <v>242</v>
      </c>
      <c r="H6709" s="4" t="b">
        <v>0</v>
      </c>
      <c r="I6709" t="s">
        <v>268</v>
      </c>
      <c r="J6709" s="4" t="b">
        <v>0</v>
      </c>
      <c r="K6709" t="b">
        <v>0</v>
      </c>
      <c r="L6709" t="b">
        <v>0</v>
      </c>
      <c r="M6709" t="b">
        <v>1</v>
      </c>
      <c r="N6709">
        <f t="shared" si="528"/>
        <v>0</v>
      </c>
      <c r="O6709" s="8" t="str">
        <f t="shared" si="525"/>
        <v>CMM</v>
      </c>
      <c r="Q6709" t="str">
        <f t="shared" si="526"/>
        <v/>
      </c>
      <c r="R6709" t="str">
        <f t="shared" si="529"/>
        <v>Plastic_CHP</v>
      </c>
      <c r="S6709" t="str">
        <f t="shared" si="527"/>
        <v>PLASTIC</v>
      </c>
    </row>
    <row r="6710" spans="1:19" x14ac:dyDescent="0.25">
      <c r="A6710" t="s">
        <v>13572</v>
      </c>
      <c r="C6710" t="s">
        <v>13573</v>
      </c>
      <c r="D6710" t="s">
        <v>13573</v>
      </c>
      <c r="E6710" t="s">
        <v>269</v>
      </c>
      <c r="F6710" t="s">
        <v>2</v>
      </c>
      <c r="G6710" t="s">
        <v>242</v>
      </c>
      <c r="H6710" s="4" t="b">
        <v>0</v>
      </c>
      <c r="I6710" t="s">
        <v>268</v>
      </c>
      <c r="J6710" s="4" t="b">
        <v>0</v>
      </c>
      <c r="K6710" t="b">
        <v>1</v>
      </c>
      <c r="L6710" t="b">
        <v>0</v>
      </c>
      <c r="M6710" t="b">
        <v>1</v>
      </c>
      <c r="N6710">
        <f t="shared" si="528"/>
        <v>0</v>
      </c>
      <c r="O6710" s="8" t="str">
        <f t="shared" si="525"/>
        <v>CMM</v>
      </c>
      <c r="Q6710" t="str">
        <f t="shared" si="526"/>
        <v/>
      </c>
      <c r="R6710" t="str">
        <f t="shared" si="529"/>
        <v>Plastic_CHP</v>
      </c>
      <c r="S6710" t="str">
        <f t="shared" si="527"/>
        <v>PLASTIC</v>
      </c>
    </row>
    <row r="6711" spans="1:19" x14ac:dyDescent="0.25">
      <c r="A6711" t="s">
        <v>13574</v>
      </c>
      <c r="B6711" t="s">
        <v>13575</v>
      </c>
      <c r="C6711" t="s">
        <v>13576</v>
      </c>
      <c r="D6711" t="s">
        <v>13576</v>
      </c>
      <c r="E6711" t="s">
        <v>269</v>
      </c>
      <c r="F6711" t="s">
        <v>2</v>
      </c>
      <c r="G6711" t="s">
        <v>242</v>
      </c>
      <c r="H6711" s="4" t="b">
        <v>0</v>
      </c>
      <c r="I6711" t="s">
        <v>268</v>
      </c>
      <c r="J6711" s="4" t="b">
        <v>0</v>
      </c>
      <c r="K6711" t="b">
        <v>1</v>
      </c>
      <c r="L6711" t="b">
        <v>0</v>
      </c>
      <c r="M6711" t="b">
        <v>1</v>
      </c>
      <c r="N6711">
        <f t="shared" si="528"/>
        <v>0</v>
      </c>
      <c r="O6711" s="8" t="str">
        <f t="shared" si="525"/>
        <v>MOLD</v>
      </c>
      <c r="Q6711" t="str">
        <f t="shared" si="526"/>
        <v/>
      </c>
      <c r="R6711" t="str">
        <f t="shared" si="529"/>
        <v>Plastic_CHP</v>
      </c>
      <c r="S6711" t="str">
        <f t="shared" si="527"/>
        <v>PLASTIC</v>
      </c>
    </row>
    <row r="6712" spans="1:19" x14ac:dyDescent="0.25">
      <c r="A6712" t="s">
        <v>13577</v>
      </c>
      <c r="B6712" t="s">
        <v>13578</v>
      </c>
      <c r="C6712" t="s">
        <v>13577</v>
      </c>
      <c r="D6712" t="s">
        <v>13577</v>
      </c>
      <c r="E6712" t="s">
        <v>269</v>
      </c>
      <c r="F6712" t="s">
        <v>2</v>
      </c>
      <c r="G6712" t="s">
        <v>242</v>
      </c>
      <c r="H6712" s="4" t="b">
        <v>0</v>
      </c>
      <c r="I6712" t="s">
        <v>268</v>
      </c>
      <c r="J6712" s="4" t="b">
        <v>0</v>
      </c>
      <c r="K6712" t="b">
        <v>0</v>
      </c>
      <c r="L6712" t="b">
        <v>0</v>
      </c>
      <c r="M6712" t="b">
        <v>1</v>
      </c>
      <c r="N6712">
        <f t="shared" si="528"/>
        <v>0</v>
      </c>
      <c r="O6712" s="8" t="str">
        <f t="shared" si="525"/>
        <v>CHP-CWK-00025,</v>
      </c>
      <c r="Q6712" t="str">
        <f t="shared" si="526"/>
        <v/>
      </c>
      <c r="R6712" t="str">
        <f t="shared" si="529"/>
        <v/>
      </c>
      <c r="S6712" t="str">
        <f t="shared" si="527"/>
        <v>PLASTIC</v>
      </c>
    </row>
    <row r="6713" spans="1:19" x14ac:dyDescent="0.25">
      <c r="A6713" t="s">
        <v>13579</v>
      </c>
      <c r="C6713" t="s">
        <v>13580</v>
      </c>
      <c r="D6713" t="s">
        <v>13580</v>
      </c>
      <c r="E6713" t="s">
        <v>269</v>
      </c>
      <c r="F6713" t="s">
        <v>2</v>
      </c>
      <c r="G6713" t="s">
        <v>242</v>
      </c>
      <c r="H6713" s="4" t="b">
        <v>0</v>
      </c>
      <c r="I6713" t="s">
        <v>268</v>
      </c>
      <c r="J6713" s="4" t="b">
        <v>0</v>
      </c>
      <c r="K6713" t="b">
        <v>0</v>
      </c>
      <c r="L6713" t="b">
        <v>0</v>
      </c>
      <c r="M6713" t="b">
        <v>1</v>
      </c>
      <c r="N6713">
        <f t="shared" si="528"/>
        <v>0</v>
      </c>
      <c r="O6713" s="8" t="str">
        <f t="shared" si="525"/>
        <v>MOLD</v>
      </c>
      <c r="Q6713" t="str">
        <f t="shared" si="526"/>
        <v>BASE</v>
      </c>
      <c r="R6713" t="str">
        <f t="shared" si="529"/>
        <v>Plastic_CHP</v>
      </c>
      <c r="S6713" t="str">
        <f t="shared" si="527"/>
        <v>PLASTIC</v>
      </c>
    </row>
    <row r="6714" spans="1:19" x14ac:dyDescent="0.25">
      <c r="A6714" t="s">
        <v>13581</v>
      </c>
      <c r="C6714" t="s">
        <v>13582</v>
      </c>
      <c r="D6714" t="s">
        <v>13582</v>
      </c>
      <c r="E6714" t="s">
        <v>269</v>
      </c>
      <c r="F6714" t="s">
        <v>2</v>
      </c>
      <c r="G6714" t="s">
        <v>1</v>
      </c>
      <c r="H6714" s="4" t="b">
        <v>0</v>
      </c>
      <c r="I6714" t="s">
        <v>268</v>
      </c>
      <c r="J6714" s="4" t="b">
        <v>0</v>
      </c>
      <c r="K6714" t="b">
        <v>1</v>
      </c>
      <c r="L6714" t="b">
        <v>0</v>
      </c>
      <c r="M6714" t="b">
        <v>1</v>
      </c>
      <c r="N6714">
        <f t="shared" si="528"/>
        <v>0</v>
      </c>
      <c r="O6714" s="8" t="str">
        <f t="shared" si="525"/>
        <v>CAP</v>
      </c>
      <c r="Q6714" t="str">
        <f t="shared" si="526"/>
        <v/>
      </c>
      <c r="R6714" t="str">
        <f t="shared" si="529"/>
        <v>Plastic_CHP</v>
      </c>
      <c r="S6714" t="str">
        <f t="shared" si="527"/>
        <v>PLASTIC</v>
      </c>
    </row>
    <row r="6715" spans="1:19" x14ac:dyDescent="0.25">
      <c r="A6715" t="s">
        <v>13583</v>
      </c>
      <c r="C6715" t="s">
        <v>13584</v>
      </c>
      <c r="D6715" t="s">
        <v>13584</v>
      </c>
      <c r="E6715" t="s">
        <v>269</v>
      </c>
      <c r="F6715" t="s">
        <v>2</v>
      </c>
      <c r="G6715" t="s">
        <v>242</v>
      </c>
      <c r="H6715" s="4" t="b">
        <v>0</v>
      </c>
      <c r="I6715" t="s">
        <v>268</v>
      </c>
      <c r="J6715" s="4" t="b">
        <v>0</v>
      </c>
      <c r="K6715" t="b">
        <v>1</v>
      </c>
      <c r="L6715" t="b">
        <v>0</v>
      </c>
      <c r="M6715" t="b">
        <v>1</v>
      </c>
      <c r="N6715">
        <f t="shared" si="528"/>
        <v>0</v>
      </c>
      <c r="O6715" s="8" t="str">
        <f t="shared" si="525"/>
        <v>HOUSING</v>
      </c>
      <c r="Q6715" t="str">
        <f t="shared" si="526"/>
        <v>COVER</v>
      </c>
      <c r="R6715" t="str">
        <f t="shared" si="529"/>
        <v>Plastic_CHP</v>
      </c>
      <c r="S6715" t="str">
        <f t="shared" si="527"/>
        <v>PLASTIC</v>
      </c>
    </row>
    <row r="6716" spans="1:19" x14ac:dyDescent="0.25">
      <c r="A6716" t="s">
        <v>13585</v>
      </c>
      <c r="C6716" t="s">
        <v>13586</v>
      </c>
      <c r="D6716" t="s">
        <v>13586</v>
      </c>
      <c r="E6716" t="s">
        <v>2022</v>
      </c>
      <c r="F6716" t="s">
        <v>2</v>
      </c>
      <c r="G6716" t="s">
        <v>242</v>
      </c>
      <c r="H6716" s="4" t="b">
        <v>0</v>
      </c>
      <c r="I6716" t="s">
        <v>2021</v>
      </c>
      <c r="J6716" s="4" t="b">
        <v>0</v>
      </c>
      <c r="K6716" t="b">
        <v>0</v>
      </c>
      <c r="L6716" t="b">
        <v>0</v>
      </c>
      <c r="M6716" t="b">
        <v>1</v>
      </c>
      <c r="N6716">
        <f t="shared" si="528"/>
        <v>0</v>
      </c>
      <c r="O6716" s="8" t="e">
        <f t="shared" si="525"/>
        <v>#VALUE!</v>
      </c>
      <c r="Q6716" t="str">
        <f t="shared" si="526"/>
        <v/>
      </c>
      <c r="R6716" t="str">
        <f t="shared" si="529"/>
        <v>Metal_CHP</v>
      </c>
      <c r="S6716" t="str">
        <f t="shared" si="527"/>
        <v>METAL</v>
      </c>
    </row>
    <row r="6717" spans="1:19" x14ac:dyDescent="0.25">
      <c r="A6717" t="s">
        <v>13587</v>
      </c>
      <c r="C6717" t="s">
        <v>13588</v>
      </c>
      <c r="D6717" t="s">
        <v>13588</v>
      </c>
      <c r="E6717" t="s">
        <v>269</v>
      </c>
      <c r="F6717" t="s">
        <v>2</v>
      </c>
      <c r="G6717" t="s">
        <v>242</v>
      </c>
      <c r="H6717" s="4" t="b">
        <v>0</v>
      </c>
      <c r="I6717" t="s">
        <v>268</v>
      </c>
      <c r="J6717" s="4" t="b">
        <v>0</v>
      </c>
      <c r="K6717" t="b">
        <v>0</v>
      </c>
      <c r="L6717" t="b">
        <v>0</v>
      </c>
      <c r="M6717" t="b">
        <v>1</v>
      </c>
      <c r="N6717">
        <f t="shared" si="528"/>
        <v>0</v>
      </c>
      <c r="O6717" s="8" t="str">
        <f t="shared" si="525"/>
        <v>CMM</v>
      </c>
      <c r="Q6717" t="str">
        <f t="shared" si="526"/>
        <v/>
      </c>
      <c r="R6717" t="str">
        <f t="shared" si="529"/>
        <v>Plastic_CHP</v>
      </c>
      <c r="S6717" t="str">
        <f t="shared" si="527"/>
        <v>PLASTIC</v>
      </c>
    </row>
    <row r="6718" spans="1:19" x14ac:dyDescent="0.25">
      <c r="A6718" t="s">
        <v>13589</v>
      </c>
      <c r="B6718" t="s">
        <v>13590</v>
      </c>
      <c r="C6718" t="s">
        <v>13591</v>
      </c>
      <c r="D6718" t="s">
        <v>13591</v>
      </c>
      <c r="E6718" t="s">
        <v>269</v>
      </c>
      <c r="F6718" t="s">
        <v>2</v>
      </c>
      <c r="G6718" t="s">
        <v>242</v>
      </c>
      <c r="H6718" s="4" t="b">
        <v>0</v>
      </c>
      <c r="I6718" t="s">
        <v>268</v>
      </c>
      <c r="J6718" s="4" t="b">
        <v>0</v>
      </c>
      <c r="K6718" t="b">
        <v>0</v>
      </c>
      <c r="L6718" t="b">
        <v>0</v>
      </c>
      <c r="M6718" t="b">
        <v>1</v>
      </c>
      <c r="N6718">
        <f t="shared" si="528"/>
        <v>0</v>
      </c>
      <c r="O6718" s="8" t="str">
        <f t="shared" si="525"/>
        <v>RING</v>
      </c>
      <c r="Q6718" t="str">
        <f t="shared" si="526"/>
        <v>PIN</v>
      </c>
      <c r="R6718" t="str">
        <f t="shared" si="529"/>
        <v>Plastic_CHP</v>
      </c>
      <c r="S6718" t="str">
        <f t="shared" si="527"/>
        <v>PLASTIC</v>
      </c>
    </row>
    <row r="6719" spans="1:19" x14ac:dyDescent="0.25">
      <c r="A6719" t="s">
        <v>13592</v>
      </c>
      <c r="C6719" t="s">
        <v>13593</v>
      </c>
      <c r="D6719" t="s">
        <v>13593</v>
      </c>
      <c r="E6719" t="s">
        <v>269</v>
      </c>
      <c r="F6719" t="s">
        <v>2</v>
      </c>
      <c r="G6719" t="s">
        <v>242</v>
      </c>
      <c r="H6719" s="4" t="b">
        <v>0</v>
      </c>
      <c r="I6719" t="s">
        <v>268</v>
      </c>
      <c r="J6719" s="4" t="b">
        <v>0</v>
      </c>
      <c r="K6719" t="b">
        <v>0</v>
      </c>
      <c r="L6719" t="b">
        <v>0</v>
      </c>
      <c r="M6719" t="b">
        <v>1</v>
      </c>
      <c r="N6719">
        <f t="shared" si="528"/>
        <v>0</v>
      </c>
      <c r="O6719" s="8" t="str">
        <f t="shared" si="525"/>
        <v>SUPPORT</v>
      </c>
      <c r="Q6719" t="str">
        <f t="shared" si="526"/>
        <v>PIN</v>
      </c>
      <c r="R6719" t="str">
        <f t="shared" si="529"/>
        <v>Plastic_CHP</v>
      </c>
      <c r="S6719" t="str">
        <f t="shared" si="527"/>
        <v>PLASTIC</v>
      </c>
    </row>
    <row r="6720" spans="1:19" x14ac:dyDescent="0.25">
      <c r="A6720" t="s">
        <v>13594</v>
      </c>
      <c r="C6720" t="s">
        <v>13595</v>
      </c>
      <c r="D6720" t="s">
        <v>13595</v>
      </c>
      <c r="E6720" t="s">
        <v>269</v>
      </c>
      <c r="F6720" t="s">
        <v>2</v>
      </c>
      <c r="G6720" t="s">
        <v>242</v>
      </c>
      <c r="H6720" s="4" t="b">
        <v>0</v>
      </c>
      <c r="I6720" t="s">
        <v>268</v>
      </c>
      <c r="J6720" s="4" t="b">
        <v>0</v>
      </c>
      <c r="K6720" t="b">
        <v>1</v>
      </c>
      <c r="L6720" t="b">
        <v>0</v>
      </c>
      <c r="M6720" t="b">
        <v>1</v>
      </c>
      <c r="N6720">
        <f t="shared" si="528"/>
        <v>4</v>
      </c>
      <c r="O6720" s="8" t="str">
        <f t="shared" si="525"/>
        <v xml:space="preserve"> CELL HOLDER(SV).R&amp;D</v>
      </c>
      <c r="Q6720" t="str">
        <f t="shared" si="526"/>
        <v/>
      </c>
      <c r="R6720" t="str">
        <f t="shared" si="529"/>
        <v>Plastic_CHP</v>
      </c>
      <c r="S6720" t="str">
        <f t="shared" si="527"/>
        <v>PLASTIC</v>
      </c>
    </row>
    <row r="6721" spans="1:19" x14ac:dyDescent="0.25">
      <c r="A6721" t="s">
        <v>13596</v>
      </c>
      <c r="C6721" t="s">
        <v>13595</v>
      </c>
      <c r="D6721" t="s">
        <v>13595</v>
      </c>
      <c r="E6721" t="s">
        <v>269</v>
      </c>
      <c r="F6721" t="s">
        <v>2</v>
      </c>
      <c r="G6721" t="s">
        <v>242</v>
      </c>
      <c r="H6721" s="4" t="b">
        <v>0</v>
      </c>
      <c r="I6721" t="s">
        <v>268</v>
      </c>
      <c r="J6721" s="4" t="b">
        <v>0</v>
      </c>
      <c r="K6721" t="b">
        <v>1</v>
      </c>
      <c r="L6721" t="b">
        <v>0</v>
      </c>
      <c r="M6721" t="b">
        <v>1</v>
      </c>
      <c r="N6721">
        <f t="shared" si="528"/>
        <v>4</v>
      </c>
      <c r="O6721" s="8" t="str">
        <f t="shared" si="525"/>
        <v xml:space="preserve"> CELL HOLDER(SV).R&amp;D</v>
      </c>
      <c r="Q6721" t="str">
        <f t="shared" si="526"/>
        <v/>
      </c>
      <c r="R6721" t="str">
        <f t="shared" si="529"/>
        <v>Plastic_CHP</v>
      </c>
      <c r="S6721" t="str">
        <f t="shared" si="527"/>
        <v>PLASTIC</v>
      </c>
    </row>
    <row r="6722" spans="1:19" x14ac:dyDescent="0.25">
      <c r="A6722" t="s">
        <v>13597</v>
      </c>
      <c r="B6722" t="s">
        <v>13598</v>
      </c>
      <c r="C6722" t="s">
        <v>13599</v>
      </c>
      <c r="D6722" t="s">
        <v>13599</v>
      </c>
      <c r="E6722" t="s">
        <v>269</v>
      </c>
      <c r="F6722" t="s">
        <v>2</v>
      </c>
      <c r="G6722" t="s">
        <v>242</v>
      </c>
      <c r="H6722" s="4" t="b">
        <v>0</v>
      </c>
      <c r="I6722" t="s">
        <v>268</v>
      </c>
      <c r="J6722" s="4" t="b">
        <v>0</v>
      </c>
      <c r="K6722" t="b">
        <v>1</v>
      </c>
      <c r="L6722" t="b">
        <v>0</v>
      </c>
      <c r="M6722" t="b">
        <v>1</v>
      </c>
      <c r="N6722">
        <f t="shared" si="528"/>
        <v>5</v>
      </c>
      <c r="O6722" s="8" t="str">
        <f t="shared" si="525"/>
        <v xml:space="preserve"> CEL HOLDER (SV)</v>
      </c>
      <c r="Q6722" t="str">
        <f t="shared" si="526"/>
        <v/>
      </c>
      <c r="R6722" t="str">
        <f t="shared" si="529"/>
        <v>Plastic_CHP</v>
      </c>
      <c r="S6722" t="str">
        <f t="shared" si="527"/>
        <v>PLASTIC</v>
      </c>
    </row>
    <row r="6723" spans="1:19" x14ac:dyDescent="0.25">
      <c r="A6723" t="s">
        <v>13600</v>
      </c>
      <c r="C6723" t="s">
        <v>13599</v>
      </c>
      <c r="D6723" t="s">
        <v>13599</v>
      </c>
      <c r="E6723" t="s">
        <v>556</v>
      </c>
      <c r="F6723" t="s">
        <v>2</v>
      </c>
      <c r="G6723" t="s">
        <v>242</v>
      </c>
      <c r="H6723" s="4" t="b">
        <v>0</v>
      </c>
      <c r="I6723" t="s">
        <v>268</v>
      </c>
      <c r="J6723" s="4" t="b">
        <v>0</v>
      </c>
      <c r="K6723" t="b">
        <v>1</v>
      </c>
      <c r="L6723" t="b">
        <v>0</v>
      </c>
      <c r="M6723" t="b">
        <v>1</v>
      </c>
      <c r="N6723">
        <f t="shared" si="528"/>
        <v>5</v>
      </c>
      <c r="O6723" s="8" t="str">
        <f t="shared" ref="O6723:O6786" si="530">IF(N6723=0,    LEFT(D6723,SEARCH(" ", D6723,1)-1),    RIGHT(D6723,LEN(D6723)-N6723-1))</f>
        <v xml:space="preserve"> CEL HOLDER (SV)</v>
      </c>
      <c r="Q6723" t="str">
        <f t="shared" ref="Q6723:Q6786" si="531">IF(ISERROR(SEARCH("AMAT",D6723,1)),IF(ISERROR(SEARCH("CHAWK",D6723,1)),IF(ISERROR(SEARCH("ASSY",D6723,1)), IF(ISERROR(SEARCH("SUB CON",I6723, 1)),IF(ISERROR(SEARCH("SUB",E6723, 1)),IF(AND(ISERROR(SEARCH("PKG",D6723,1)), ISERROR(SEARCH("LBL",D6723,1)), ISERROR(SEARCH("LABEL",D6723,1))),IF(ISERROR(SEARCH("WLDM*",D6723,1)),IF(ISERROR(SEARCH("DOOR",D6723,1)),IF(ISERROR(SEARCH("SPCR",D6723,1)), IF(AND(ISERROR(SEARCH("ORING",D6723,1)), ISERROR(SEARCH("O-RING",D6723,1))),IF(ISERROR(SEARCH("TUBE*",D6723,1)),IF(ISERROR(SEARCH("ADPTR",D6723,1)), IF(ISERROR(SEARCH("PIN",D6723,1)), IF(ISERROR(SEARCH("LATCH",D6723,1)),IF(ISERROR(SEARCH("BASE",D6723,1)),IF(AND(ISERROR(SEARCH("INSERT",D6723,1)), ISERROR(SEARCH("INSR",D6723,1))),IF(ISERROR(SEARCH("TOMBSTONE",D6723,1)),IF(ISERROR(SEARCH("TOOL",D6723,1)),IF(ISERROR(SEARCH("GD?",D6723,1)), IF(AND(ISERROR(SEARCH("SHIELD",D6723,1)),ISERROR(SEARCH("SHLD",D6723,1))),IF(ISERROR(SEARCH("CARRIER",D6723,1)),IF(ISERROR(SEARCH("LID?",D6723,1)),IF(ISERROR(SEARCH("BRKT",D6723,1)),IF(ISERROR(SEARCH("RTRN",D6723,1)),IF(ISERROR(SEARCH("RETAINER",D6723,1)),IF(ISERROR(SEARCH("HSG",D6723,1)),IF(ISERROR(SEARCH("PLATE",D6723,1)),IF(ISERROR(SEARCH("SNSR",D6723,1)),IF(AND(ISERROR(SEARCH("PANEL",D6723,1)), ISERROR(SEARCH("PNL",D6723,1))),IF(ISERROR(SEARCH("BLK",D6723,1)),IF(ISERROR(SEARCH("DUCT",D6723,1)),IF(ISERROR(SEARCH("GASKET",D6723,1)),IF(AND(ISERROR(SEARCH("SHAFT",D6723,1)),ISERROR(SEARCH("ROD",D6723,1))),IF(ISERROR(SEARCH("RING",D6723,1)),IF(ISERROR(SEARCH("RESTRICT*",D6723,1)),IF(ISERROR(SEARCH("TANK",D6723,1)),IF(ISERROR(SEARCH("GENERATOR",D6723,1)),IF(ISERROR(SEARCH("FXTR",D6723,1)),IF(ISERROR(SEARCH("MAGNET",D6723,1)),IF(ISERROR(SEARCH("CLAMP",D6723,1)),IF(ISERROR(SEARCH("BAYONET",D6723,1)),IF(ISERROR(SEARCH("HSNG",D6723,1)),IF(ISERROR(SEARCH("PLUG",D6723,1)),IF(ISERROR(SEARCH("PLX",D6723,1)),IF(ISERROR(SEARCH("WAFER",D6723,1)),IF(ISERROR(SEARCH("MANIFOLD",D6723,1)),IF(AND(ISERROR(SEARCH("ALU* ",D6723)),LEFT(D6723,N6723)&lt;&gt;"AL"&amp;","), IF(ISERROR(SEARCH("INJCTR",D6723,1)),IF(AND(ISERROR(SEARCH("CVR",D6723,1)),ISERROR(SEARCH("COV?", D6723,1)), ISERROR(SEARCH("CV?",D6723,1))), IF(ISERROR(SEARCH("WDO",D6723,1)),IF(ISERROR(SEARCH("SHEET",D6723,1)),IF(ISERROR(SEARCH("SHIM",D6723,1)),IF(AND(ISERROR(SEARCH("CHMBR",D6723,1)), ISERROR(SEARCH("CHAMBER",D6723,1))),"","CHMBR"),"SHIM"),"Sheet"),"WINDOW"),"COVER"),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SUB-ASSY</v>
      </c>
      <c r="R6723" t="str">
        <f t="shared" si="529"/>
        <v>Plastic_CHP</v>
      </c>
      <c r="S6723" t="str">
        <f t="shared" ref="S6723:S6786" si="532">IF(ISERROR(SEARCH("UHMW*", D6723,1)),IF(ISERROR(SEARCH("PEEK", D6723,1)),IF(AND(ISERROR(SEARCH("PTFE", D6723,1)),ISERROR(SEARCH("Teflon", D6723,1))),IF(ISERROR(SEARCH("PVDF", D6723,1)),IF(ISERROR(SEARCH("HDL", D6723,1)),IF(ISERROR(SEARCH("PET", D6723,1)),IF(ISERROR(SEARCH("ABS", D6723,1)), IF(ISERROR(SEARCH("ACRYL*", D6723,1)), IF(ISERROR(SEARCH("POLYCAR?", D6723,1)),IF(ISERROR(SEARCH("ALUM?", D6723,1)),IF(ISERROR(SEARCH("METAL", I6723,1)),IF(ISERROR(SEARCH("?PVC", D6723,1)),IF(ISERROR(SEARCH("PLASTIC", I6723, 1)),"Other", "PLASTIC"),"PVC"),"METAL"),"ALUM"),"POLYCARB"), "ACRYLIC"), "ABS"), "PET"), "HDL"), "PVDF"), "PTFE"), "PEEK"), "UHMW-PE")</f>
        <v>PLASTIC</v>
      </c>
    </row>
    <row r="6724" spans="1:19" x14ac:dyDescent="0.25">
      <c r="A6724" t="s">
        <v>13601</v>
      </c>
      <c r="C6724" t="s">
        <v>13602</v>
      </c>
      <c r="D6724" t="s">
        <v>13602</v>
      </c>
      <c r="E6724" t="s">
        <v>269</v>
      </c>
      <c r="F6724" t="s">
        <v>2</v>
      </c>
      <c r="G6724" t="s">
        <v>242</v>
      </c>
      <c r="H6724" s="4" t="b">
        <v>0</v>
      </c>
      <c r="I6724" t="s">
        <v>268</v>
      </c>
      <c r="J6724" s="4" t="b">
        <v>0</v>
      </c>
      <c r="K6724" t="b">
        <v>1</v>
      </c>
      <c r="L6724" t="b">
        <v>0</v>
      </c>
      <c r="M6724" t="b">
        <v>1</v>
      </c>
      <c r="N6724">
        <f t="shared" si="528"/>
        <v>4</v>
      </c>
      <c r="O6724" s="8" t="str">
        <f t="shared" si="530"/>
        <v xml:space="preserve"> CEL HOLDER 1P3ORV</v>
      </c>
      <c r="Q6724" t="str">
        <f t="shared" si="531"/>
        <v/>
      </c>
      <c r="R6724" t="str">
        <f t="shared" si="529"/>
        <v>Plastic_CHP</v>
      </c>
      <c r="S6724" t="str">
        <f t="shared" si="532"/>
        <v>PLASTIC</v>
      </c>
    </row>
    <row r="6725" spans="1:19" x14ac:dyDescent="0.25">
      <c r="A6725" t="s">
        <v>13603</v>
      </c>
      <c r="C6725" t="s">
        <v>13602</v>
      </c>
      <c r="D6725" t="s">
        <v>13602</v>
      </c>
      <c r="E6725" t="s">
        <v>269</v>
      </c>
      <c r="F6725" t="s">
        <v>2</v>
      </c>
      <c r="G6725" t="s">
        <v>242</v>
      </c>
      <c r="H6725" s="4" t="b">
        <v>0</v>
      </c>
      <c r="I6725" t="s">
        <v>268</v>
      </c>
      <c r="J6725" s="4" t="b">
        <v>0</v>
      </c>
      <c r="K6725" t="b">
        <v>1</v>
      </c>
      <c r="L6725" t="b">
        <v>0</v>
      </c>
      <c r="M6725" t="b">
        <v>1</v>
      </c>
      <c r="N6725">
        <f t="shared" si="528"/>
        <v>4</v>
      </c>
      <c r="O6725" s="8" t="str">
        <f t="shared" si="530"/>
        <v xml:space="preserve"> CEL HOLDER 1P3ORV</v>
      </c>
      <c r="Q6725" t="str">
        <f t="shared" si="531"/>
        <v/>
      </c>
      <c r="R6725" t="str">
        <f t="shared" si="529"/>
        <v>Plastic_CHP</v>
      </c>
      <c r="S6725" t="str">
        <f t="shared" si="532"/>
        <v>PLASTIC</v>
      </c>
    </row>
    <row r="6726" spans="1:19" x14ac:dyDescent="0.25">
      <c r="A6726" t="s">
        <v>13604</v>
      </c>
      <c r="B6726" t="s">
        <v>13605</v>
      </c>
      <c r="C6726" t="s">
        <v>13606</v>
      </c>
      <c r="D6726" t="s">
        <v>13606</v>
      </c>
      <c r="E6726" t="s">
        <v>269</v>
      </c>
      <c r="F6726" t="s">
        <v>2</v>
      </c>
      <c r="G6726" t="s">
        <v>242</v>
      </c>
      <c r="H6726" s="4" t="b">
        <v>0</v>
      </c>
      <c r="I6726" t="s">
        <v>268</v>
      </c>
      <c r="J6726" s="4" t="b">
        <v>0</v>
      </c>
      <c r="K6726" t="b">
        <v>1</v>
      </c>
      <c r="L6726" t="b">
        <v>0</v>
      </c>
      <c r="M6726" t="b">
        <v>1</v>
      </c>
      <c r="N6726">
        <f t="shared" si="528"/>
        <v>4</v>
      </c>
      <c r="O6726" s="8" t="str">
        <f t="shared" si="530"/>
        <v xml:space="preserve"> CELL BUSH 1SCP.R&amp;D</v>
      </c>
      <c r="Q6726" t="str">
        <f t="shared" si="531"/>
        <v>RING</v>
      </c>
      <c r="R6726" t="str">
        <f t="shared" si="529"/>
        <v>Plastic_CHP</v>
      </c>
      <c r="S6726" t="str">
        <f t="shared" si="532"/>
        <v>PLASTIC</v>
      </c>
    </row>
    <row r="6727" spans="1:19" x14ac:dyDescent="0.25">
      <c r="A6727" t="s">
        <v>13607</v>
      </c>
      <c r="C6727" t="s">
        <v>13606</v>
      </c>
      <c r="D6727" t="s">
        <v>13606</v>
      </c>
      <c r="E6727" t="s">
        <v>269</v>
      </c>
      <c r="F6727" t="s">
        <v>2</v>
      </c>
      <c r="G6727" t="s">
        <v>1</v>
      </c>
      <c r="H6727" s="4" t="b">
        <v>0</v>
      </c>
      <c r="I6727" t="s">
        <v>268</v>
      </c>
      <c r="J6727" s="4" t="b">
        <v>0</v>
      </c>
      <c r="K6727" t="b">
        <v>0</v>
      </c>
      <c r="L6727" t="b">
        <v>0</v>
      </c>
      <c r="M6727" t="b">
        <v>1</v>
      </c>
      <c r="N6727">
        <f t="shared" si="528"/>
        <v>4</v>
      </c>
      <c r="O6727" s="8" t="str">
        <f t="shared" si="530"/>
        <v xml:space="preserve"> CELL BUSH 1SCP.R&amp;D</v>
      </c>
      <c r="Q6727" t="str">
        <f t="shared" si="531"/>
        <v>RING</v>
      </c>
      <c r="R6727" t="str">
        <f t="shared" si="529"/>
        <v>Plastic_CHP</v>
      </c>
      <c r="S6727" t="str">
        <f t="shared" si="532"/>
        <v>PLASTIC</v>
      </c>
    </row>
    <row r="6728" spans="1:19" x14ac:dyDescent="0.25">
      <c r="A6728" t="s">
        <v>13608</v>
      </c>
      <c r="C6728" t="s">
        <v>13609</v>
      </c>
      <c r="D6728" t="s">
        <v>13609</v>
      </c>
      <c r="E6728" t="s">
        <v>269</v>
      </c>
      <c r="F6728" t="s">
        <v>2</v>
      </c>
      <c r="G6728" t="s">
        <v>242</v>
      </c>
      <c r="H6728" s="4" t="b">
        <v>0</v>
      </c>
      <c r="I6728" t="s">
        <v>268</v>
      </c>
      <c r="J6728" s="4" t="b">
        <v>0</v>
      </c>
      <c r="K6728" t="b">
        <v>1</v>
      </c>
      <c r="L6728" t="b">
        <v>0</v>
      </c>
      <c r="M6728" t="b">
        <v>1</v>
      </c>
      <c r="N6728">
        <f t="shared" si="528"/>
        <v>5</v>
      </c>
      <c r="O6728" s="8" t="str">
        <f t="shared" si="530"/>
        <v xml:space="preserve"> OUTER-CEL TE G25-L.R&amp;D</v>
      </c>
      <c r="Q6728" t="str">
        <f t="shared" si="531"/>
        <v/>
      </c>
      <c r="R6728" t="str">
        <f t="shared" si="529"/>
        <v>Plastic_CHP</v>
      </c>
      <c r="S6728" t="str">
        <f t="shared" si="532"/>
        <v>PLASTIC</v>
      </c>
    </row>
    <row r="6729" spans="1:19" x14ac:dyDescent="0.25">
      <c r="A6729" t="s">
        <v>13610</v>
      </c>
      <c r="B6729" t="s">
        <v>13611</v>
      </c>
      <c r="C6729" t="s">
        <v>13609</v>
      </c>
      <c r="D6729" t="s">
        <v>13609</v>
      </c>
      <c r="E6729" t="s">
        <v>269</v>
      </c>
      <c r="F6729" t="s">
        <v>2</v>
      </c>
      <c r="G6729" t="s">
        <v>242</v>
      </c>
      <c r="H6729" s="4" t="b">
        <v>0</v>
      </c>
      <c r="I6729" t="s">
        <v>268</v>
      </c>
      <c r="J6729" s="4" t="b">
        <v>0</v>
      </c>
      <c r="K6729" t="b">
        <v>1</v>
      </c>
      <c r="L6729" t="b">
        <v>0</v>
      </c>
      <c r="M6729" t="b">
        <v>1</v>
      </c>
      <c r="N6729">
        <f t="shared" si="528"/>
        <v>5</v>
      </c>
      <c r="O6729" s="8" t="str">
        <f t="shared" si="530"/>
        <v xml:space="preserve"> OUTER-CEL TE G25-L.R&amp;D</v>
      </c>
      <c r="Q6729" t="str">
        <f t="shared" si="531"/>
        <v/>
      </c>
      <c r="R6729" t="str">
        <f t="shared" si="529"/>
        <v>Plastic_CHP</v>
      </c>
      <c r="S6729" t="str">
        <f t="shared" si="532"/>
        <v>PLASTIC</v>
      </c>
    </row>
    <row r="6730" spans="1:19" x14ac:dyDescent="0.25">
      <c r="A6730" t="s">
        <v>13612</v>
      </c>
      <c r="B6730" t="s">
        <v>13611</v>
      </c>
      <c r="C6730" t="s">
        <v>13609</v>
      </c>
      <c r="D6730" t="s">
        <v>13609</v>
      </c>
      <c r="E6730" t="s">
        <v>269</v>
      </c>
      <c r="F6730" t="s">
        <v>2</v>
      </c>
      <c r="G6730" t="s">
        <v>242</v>
      </c>
      <c r="H6730" s="4" t="b">
        <v>0</v>
      </c>
      <c r="I6730" t="s">
        <v>268</v>
      </c>
      <c r="J6730" s="4" t="b">
        <v>0</v>
      </c>
      <c r="K6730" t="b">
        <v>1</v>
      </c>
      <c r="L6730" t="b">
        <v>0</v>
      </c>
      <c r="M6730" t="b">
        <v>1</v>
      </c>
      <c r="N6730">
        <f t="shared" si="528"/>
        <v>5</v>
      </c>
      <c r="O6730" s="8" t="str">
        <f t="shared" si="530"/>
        <v xml:space="preserve"> OUTER-CEL TE G25-L.R&amp;D</v>
      </c>
      <c r="Q6730" t="str">
        <f t="shared" si="531"/>
        <v/>
      </c>
      <c r="R6730" t="str">
        <f t="shared" si="529"/>
        <v>Plastic_CHP</v>
      </c>
      <c r="S6730" t="str">
        <f t="shared" si="532"/>
        <v>PLASTIC</v>
      </c>
    </row>
    <row r="6731" spans="1:19" x14ac:dyDescent="0.25">
      <c r="A6731" t="s">
        <v>13613</v>
      </c>
      <c r="C6731" t="s">
        <v>13614</v>
      </c>
      <c r="D6731" t="s">
        <v>13614</v>
      </c>
      <c r="E6731" t="s">
        <v>556</v>
      </c>
      <c r="F6731" t="s">
        <v>2</v>
      </c>
      <c r="G6731" t="s">
        <v>242</v>
      </c>
      <c r="H6731" s="4" t="b">
        <v>0</v>
      </c>
      <c r="I6731" t="s">
        <v>268</v>
      </c>
      <c r="J6731" s="4" t="b">
        <v>0</v>
      </c>
      <c r="K6731" t="b">
        <v>1</v>
      </c>
      <c r="L6731" t="b">
        <v>0</v>
      </c>
      <c r="M6731" t="b">
        <v>1</v>
      </c>
      <c r="N6731">
        <f t="shared" si="528"/>
        <v>0</v>
      </c>
      <c r="O6731" s="8" t="str">
        <f t="shared" si="530"/>
        <v>Small</v>
      </c>
      <c r="Q6731" t="str">
        <f t="shared" si="531"/>
        <v>ASSY</v>
      </c>
      <c r="R6731" t="str">
        <f t="shared" si="529"/>
        <v>Plastic_CHP</v>
      </c>
      <c r="S6731" t="str">
        <f t="shared" si="532"/>
        <v>PLASTIC</v>
      </c>
    </row>
    <row r="6732" spans="1:19" x14ac:dyDescent="0.25">
      <c r="A6732" t="s">
        <v>13615</v>
      </c>
      <c r="C6732" t="s">
        <v>13616</v>
      </c>
      <c r="D6732" t="s">
        <v>13616</v>
      </c>
      <c r="E6732" t="s">
        <v>556</v>
      </c>
      <c r="F6732" t="s">
        <v>2</v>
      </c>
      <c r="G6732" t="s">
        <v>242</v>
      </c>
      <c r="H6732" s="4" t="b">
        <v>0</v>
      </c>
      <c r="I6732" t="s">
        <v>268</v>
      </c>
      <c r="J6732" s="4" t="b">
        <v>0</v>
      </c>
      <c r="K6732" t="b">
        <v>1</v>
      </c>
      <c r="L6732" t="b">
        <v>0</v>
      </c>
      <c r="M6732" t="b">
        <v>1</v>
      </c>
      <c r="N6732">
        <f t="shared" si="528"/>
        <v>0</v>
      </c>
      <c r="O6732" s="8" t="str">
        <f t="shared" si="530"/>
        <v>Large</v>
      </c>
      <c r="Q6732" t="str">
        <f t="shared" si="531"/>
        <v>ASSY</v>
      </c>
      <c r="R6732" t="str">
        <f t="shared" si="529"/>
        <v>Plastic_CHP</v>
      </c>
      <c r="S6732" t="str">
        <f t="shared" si="532"/>
        <v>PLASTIC</v>
      </c>
    </row>
    <row r="6733" spans="1:19" x14ac:dyDescent="0.25">
      <c r="A6733" t="s">
        <v>13617</v>
      </c>
      <c r="C6733" t="s">
        <v>13618</v>
      </c>
      <c r="D6733" t="s">
        <v>13618</v>
      </c>
      <c r="E6733" t="s">
        <v>556</v>
      </c>
      <c r="F6733" t="s">
        <v>2</v>
      </c>
      <c r="G6733" t="s">
        <v>242</v>
      </c>
      <c r="H6733" s="4" t="b">
        <v>0</v>
      </c>
      <c r="I6733" t="s">
        <v>268</v>
      </c>
      <c r="J6733" s="4" t="b">
        <v>0</v>
      </c>
      <c r="K6733" t="b">
        <v>1</v>
      </c>
      <c r="L6733" t="b">
        <v>0</v>
      </c>
      <c r="M6733" t="b">
        <v>1</v>
      </c>
      <c r="N6733">
        <f t="shared" si="528"/>
        <v>0</v>
      </c>
      <c r="O6733" s="8" t="str">
        <f t="shared" si="530"/>
        <v>Small</v>
      </c>
      <c r="Q6733" t="str">
        <f t="shared" si="531"/>
        <v>ASSY</v>
      </c>
      <c r="R6733" t="str">
        <f t="shared" si="529"/>
        <v>Plastic_CHP</v>
      </c>
      <c r="S6733" t="str">
        <f t="shared" si="532"/>
        <v>PLASTIC</v>
      </c>
    </row>
    <row r="6734" spans="1:19" x14ac:dyDescent="0.25">
      <c r="A6734" t="s">
        <v>13619</v>
      </c>
      <c r="C6734" t="s">
        <v>13620</v>
      </c>
      <c r="D6734" t="s">
        <v>13620</v>
      </c>
      <c r="E6734" t="s">
        <v>556</v>
      </c>
      <c r="F6734" t="s">
        <v>2</v>
      </c>
      <c r="G6734" t="s">
        <v>242</v>
      </c>
      <c r="H6734" s="4" t="b">
        <v>0</v>
      </c>
      <c r="I6734" t="s">
        <v>268</v>
      </c>
      <c r="J6734" s="4" t="b">
        <v>0</v>
      </c>
      <c r="K6734" t="b">
        <v>1</v>
      </c>
      <c r="L6734" t="b">
        <v>0</v>
      </c>
      <c r="M6734" t="b">
        <v>1</v>
      </c>
      <c r="N6734">
        <f t="shared" si="528"/>
        <v>0</v>
      </c>
      <c r="O6734" s="8" t="str">
        <f t="shared" si="530"/>
        <v>Large</v>
      </c>
      <c r="Q6734" t="str">
        <f t="shared" si="531"/>
        <v>ASSY</v>
      </c>
      <c r="R6734" t="str">
        <f t="shared" si="529"/>
        <v>Plastic_CHP</v>
      </c>
      <c r="S6734" t="str">
        <f t="shared" si="532"/>
        <v>PLASTIC</v>
      </c>
    </row>
    <row r="6735" spans="1:19" x14ac:dyDescent="0.25">
      <c r="A6735" t="s">
        <v>13621</v>
      </c>
      <c r="C6735" t="s">
        <v>13622</v>
      </c>
      <c r="D6735" t="s">
        <v>13622</v>
      </c>
      <c r="E6735" t="s">
        <v>269</v>
      </c>
      <c r="F6735" t="s">
        <v>2</v>
      </c>
      <c r="G6735" t="s">
        <v>242</v>
      </c>
      <c r="H6735" s="4" t="b">
        <v>0</v>
      </c>
      <c r="I6735" t="s">
        <v>268</v>
      </c>
      <c r="J6735" s="4" t="b">
        <v>0</v>
      </c>
      <c r="K6735" t="b">
        <v>1</v>
      </c>
      <c r="L6735" t="b">
        <v>0</v>
      </c>
      <c r="M6735" t="b">
        <v>1</v>
      </c>
      <c r="N6735">
        <f t="shared" si="528"/>
        <v>9</v>
      </c>
      <c r="O6735" s="8" t="str">
        <f t="shared" si="530"/>
        <v xml:space="preserve"> PUMP ASSY</v>
      </c>
      <c r="Q6735" t="str">
        <f t="shared" si="531"/>
        <v>ASSY</v>
      </c>
      <c r="R6735" t="str">
        <f t="shared" si="529"/>
        <v>Plastic_CHP</v>
      </c>
      <c r="S6735" t="str">
        <f t="shared" si="532"/>
        <v>PLASTIC</v>
      </c>
    </row>
    <row r="6736" spans="1:19" x14ac:dyDescent="0.25">
      <c r="A6736" t="s">
        <v>13623</v>
      </c>
      <c r="C6736" t="s">
        <v>13622</v>
      </c>
      <c r="D6736" t="s">
        <v>13622</v>
      </c>
      <c r="E6736" t="s">
        <v>269</v>
      </c>
      <c r="F6736" t="s">
        <v>2</v>
      </c>
      <c r="G6736" t="s">
        <v>242</v>
      </c>
      <c r="H6736" s="4" t="b">
        <v>0</v>
      </c>
      <c r="I6736" t="s">
        <v>268</v>
      </c>
      <c r="J6736" s="4" t="b">
        <v>0</v>
      </c>
      <c r="K6736" t="b">
        <v>1</v>
      </c>
      <c r="L6736" t="b">
        <v>0</v>
      </c>
      <c r="M6736" t="b">
        <v>1</v>
      </c>
      <c r="N6736">
        <f t="shared" si="528"/>
        <v>9</v>
      </c>
      <c r="O6736" s="8" t="str">
        <f t="shared" si="530"/>
        <v xml:space="preserve"> PUMP ASSY</v>
      </c>
      <c r="Q6736" t="str">
        <f t="shared" si="531"/>
        <v>ASSY</v>
      </c>
      <c r="R6736" t="str">
        <f t="shared" si="529"/>
        <v>Plastic_CHP</v>
      </c>
      <c r="S6736" t="str">
        <f t="shared" si="532"/>
        <v>PLASTIC</v>
      </c>
    </row>
    <row r="6737" spans="1:19" x14ac:dyDescent="0.25">
      <c r="A6737" t="s">
        <v>13624</v>
      </c>
      <c r="C6737" t="s">
        <v>13625</v>
      </c>
      <c r="D6737" t="s">
        <v>13625</v>
      </c>
      <c r="E6737" t="s">
        <v>269</v>
      </c>
      <c r="F6737" t="s">
        <v>2</v>
      </c>
      <c r="G6737" t="s">
        <v>242</v>
      </c>
      <c r="H6737" s="4" t="b">
        <v>0</v>
      </c>
      <c r="I6737" t="s">
        <v>268</v>
      </c>
      <c r="J6737" s="4" t="b">
        <v>0</v>
      </c>
      <c r="K6737" t="b">
        <v>1</v>
      </c>
      <c r="L6737" t="b">
        <v>0</v>
      </c>
      <c r="M6737" t="b">
        <v>1</v>
      </c>
      <c r="N6737">
        <f t="shared" si="528"/>
        <v>9</v>
      </c>
      <c r="O6737" s="8" t="str">
        <f t="shared" si="530"/>
        <v xml:space="preserve"> PUMP ASSY</v>
      </c>
      <c r="Q6737" t="str">
        <f t="shared" si="531"/>
        <v>ASSY</v>
      </c>
      <c r="R6737" t="str">
        <f t="shared" si="529"/>
        <v>Plastic_CHP</v>
      </c>
      <c r="S6737" t="str">
        <f t="shared" si="532"/>
        <v>PLASTIC</v>
      </c>
    </row>
    <row r="6738" spans="1:19" x14ac:dyDescent="0.25">
      <c r="A6738" t="s">
        <v>13626</v>
      </c>
      <c r="C6738" t="s">
        <v>13625</v>
      </c>
      <c r="D6738" t="s">
        <v>13625</v>
      </c>
      <c r="E6738" t="s">
        <v>269</v>
      </c>
      <c r="F6738" t="s">
        <v>2</v>
      </c>
      <c r="G6738" t="s">
        <v>242</v>
      </c>
      <c r="H6738" s="4" t="b">
        <v>0</v>
      </c>
      <c r="I6738" t="s">
        <v>268</v>
      </c>
      <c r="J6738" s="4" t="b">
        <v>0</v>
      </c>
      <c r="K6738" t="b">
        <v>0</v>
      </c>
      <c r="L6738" t="b">
        <v>0</v>
      </c>
      <c r="M6738" t="b">
        <v>1</v>
      </c>
      <c r="N6738">
        <f t="shared" si="528"/>
        <v>9</v>
      </c>
      <c r="O6738" s="8" t="str">
        <f t="shared" si="530"/>
        <v xml:space="preserve"> PUMP ASSY</v>
      </c>
      <c r="Q6738" t="str">
        <f t="shared" si="531"/>
        <v>ASSY</v>
      </c>
      <c r="R6738" t="str">
        <f t="shared" si="529"/>
        <v>Plastic_CHP</v>
      </c>
      <c r="S6738" t="str">
        <f t="shared" si="532"/>
        <v>PLASTIC</v>
      </c>
    </row>
    <row r="6739" spans="1:19" x14ac:dyDescent="0.25">
      <c r="A6739" t="s">
        <v>13627</v>
      </c>
      <c r="C6739" t="s">
        <v>13628</v>
      </c>
      <c r="D6739" t="s">
        <v>13628</v>
      </c>
      <c r="E6739" t="s">
        <v>269</v>
      </c>
      <c r="F6739" t="s">
        <v>2</v>
      </c>
      <c r="G6739" t="s">
        <v>242</v>
      </c>
      <c r="H6739" s="4" t="b">
        <v>0</v>
      </c>
      <c r="I6739" t="s">
        <v>268</v>
      </c>
      <c r="J6739" s="4" t="b">
        <v>0</v>
      </c>
      <c r="K6739" t="b">
        <v>1</v>
      </c>
      <c r="L6739" t="b">
        <v>0</v>
      </c>
      <c r="M6739" t="b">
        <v>1</v>
      </c>
      <c r="N6739">
        <f t="shared" si="528"/>
        <v>0</v>
      </c>
      <c r="O6739" s="8" t="str">
        <f t="shared" si="530"/>
        <v>SMALL</v>
      </c>
      <c r="Q6739" t="str">
        <f t="shared" si="531"/>
        <v>ASSY</v>
      </c>
      <c r="R6739" t="str">
        <f t="shared" si="529"/>
        <v>Plastic_CHP</v>
      </c>
      <c r="S6739" t="str">
        <f t="shared" si="532"/>
        <v>PLASTIC</v>
      </c>
    </row>
    <row r="6740" spans="1:19" x14ac:dyDescent="0.25">
      <c r="A6740" t="s">
        <v>13629</v>
      </c>
      <c r="B6740" t="s">
        <v>13630</v>
      </c>
      <c r="C6740" t="s">
        <v>13628</v>
      </c>
      <c r="D6740" t="s">
        <v>13628</v>
      </c>
      <c r="E6740" t="s">
        <v>269</v>
      </c>
      <c r="F6740" t="s">
        <v>2</v>
      </c>
      <c r="G6740" t="s">
        <v>242</v>
      </c>
      <c r="H6740" s="4" t="b">
        <v>0</v>
      </c>
      <c r="I6740" t="s">
        <v>268</v>
      </c>
      <c r="J6740" s="4" t="b">
        <v>0</v>
      </c>
      <c r="K6740" t="b">
        <v>0</v>
      </c>
      <c r="L6740" t="b">
        <v>0</v>
      </c>
      <c r="M6740" t="b">
        <v>1</v>
      </c>
      <c r="N6740">
        <f t="shared" si="528"/>
        <v>0</v>
      </c>
      <c r="O6740" s="8" t="str">
        <f t="shared" si="530"/>
        <v>SMALL</v>
      </c>
      <c r="Q6740" t="str">
        <f t="shared" si="531"/>
        <v>ASSY</v>
      </c>
      <c r="R6740" t="str">
        <f t="shared" si="529"/>
        <v>Plastic_CHP</v>
      </c>
      <c r="S6740" t="str">
        <f t="shared" si="532"/>
        <v>PLASTIC</v>
      </c>
    </row>
    <row r="6741" spans="1:19" x14ac:dyDescent="0.25">
      <c r="A6741" t="s">
        <v>13631</v>
      </c>
      <c r="C6741" t="s">
        <v>13632</v>
      </c>
      <c r="D6741" t="s">
        <v>13632</v>
      </c>
      <c r="E6741" t="s">
        <v>269</v>
      </c>
      <c r="F6741" t="s">
        <v>2</v>
      </c>
      <c r="G6741" t="s">
        <v>242</v>
      </c>
      <c r="H6741" s="4" t="b">
        <v>0</v>
      </c>
      <c r="I6741" t="s">
        <v>268</v>
      </c>
      <c r="J6741" s="4" t="b">
        <v>0</v>
      </c>
      <c r="K6741" t="b">
        <v>1</v>
      </c>
      <c r="L6741" t="b">
        <v>0</v>
      </c>
      <c r="M6741" t="b">
        <v>1</v>
      </c>
      <c r="N6741">
        <f t="shared" si="528"/>
        <v>0</v>
      </c>
      <c r="O6741" s="8" t="str">
        <f t="shared" si="530"/>
        <v>LARGE</v>
      </c>
      <c r="Q6741" t="str">
        <f t="shared" si="531"/>
        <v>ASSY</v>
      </c>
      <c r="R6741" t="str">
        <f t="shared" si="529"/>
        <v>Plastic_CHP</v>
      </c>
      <c r="S6741" t="str">
        <f t="shared" si="532"/>
        <v>PLASTIC</v>
      </c>
    </row>
    <row r="6742" spans="1:19" x14ac:dyDescent="0.25">
      <c r="A6742" t="s">
        <v>13633</v>
      </c>
      <c r="C6742" t="s">
        <v>13632</v>
      </c>
      <c r="D6742" t="s">
        <v>13632</v>
      </c>
      <c r="E6742" t="s">
        <v>269</v>
      </c>
      <c r="F6742" t="s">
        <v>2</v>
      </c>
      <c r="G6742" t="s">
        <v>1</v>
      </c>
      <c r="H6742" s="4" t="b">
        <v>0</v>
      </c>
      <c r="I6742" t="s">
        <v>268</v>
      </c>
      <c r="J6742" s="4" t="b">
        <v>0</v>
      </c>
      <c r="K6742" t="b">
        <v>1</v>
      </c>
      <c r="L6742" t="b">
        <v>0</v>
      </c>
      <c r="M6742" t="b">
        <v>1</v>
      </c>
      <c r="N6742">
        <f t="shared" si="528"/>
        <v>0</v>
      </c>
      <c r="O6742" s="8" t="str">
        <f t="shared" si="530"/>
        <v>LARGE</v>
      </c>
      <c r="Q6742" t="str">
        <f t="shared" si="531"/>
        <v>ASSY</v>
      </c>
      <c r="R6742" t="str">
        <f t="shared" si="529"/>
        <v>Plastic_CHP</v>
      </c>
      <c r="S6742" t="str">
        <f t="shared" si="532"/>
        <v>PLASTIC</v>
      </c>
    </row>
    <row r="6743" spans="1:19" x14ac:dyDescent="0.25">
      <c r="A6743" t="s">
        <v>13634</v>
      </c>
      <c r="C6743" t="s">
        <v>13635</v>
      </c>
      <c r="D6743" t="s">
        <v>13635</v>
      </c>
      <c r="E6743" t="s">
        <v>269</v>
      </c>
      <c r="F6743" t="s">
        <v>2</v>
      </c>
      <c r="G6743" t="s">
        <v>242</v>
      </c>
      <c r="H6743" s="4" t="b">
        <v>0</v>
      </c>
      <c r="I6743" t="s">
        <v>268</v>
      </c>
      <c r="J6743" s="4" t="b">
        <v>0</v>
      </c>
      <c r="K6743" t="b">
        <v>0</v>
      </c>
      <c r="L6743" t="b">
        <v>0</v>
      </c>
      <c r="M6743" t="b">
        <v>1</v>
      </c>
      <c r="N6743">
        <f t="shared" si="528"/>
        <v>0</v>
      </c>
      <c r="O6743" s="8" t="str">
        <f t="shared" si="530"/>
        <v>MIDDLE</v>
      </c>
      <c r="Q6743" t="str">
        <f t="shared" si="531"/>
        <v>ASSY</v>
      </c>
      <c r="R6743" t="str">
        <f t="shared" si="529"/>
        <v>Plastic_CHP</v>
      </c>
      <c r="S6743" t="str">
        <f t="shared" si="532"/>
        <v>PLASTIC</v>
      </c>
    </row>
    <row r="6744" spans="1:19" x14ac:dyDescent="0.25">
      <c r="A6744" t="s">
        <v>13636</v>
      </c>
      <c r="B6744" t="s">
        <v>13637</v>
      </c>
      <c r="C6744" t="s">
        <v>13635</v>
      </c>
      <c r="D6744" t="s">
        <v>13635</v>
      </c>
      <c r="E6744" t="s">
        <v>269</v>
      </c>
      <c r="F6744" t="s">
        <v>2</v>
      </c>
      <c r="G6744" t="s">
        <v>242</v>
      </c>
      <c r="H6744" s="4" t="b">
        <v>0</v>
      </c>
      <c r="I6744" t="s">
        <v>268</v>
      </c>
      <c r="J6744" s="4" t="b">
        <v>0</v>
      </c>
      <c r="K6744" t="b">
        <v>0</v>
      </c>
      <c r="L6744" t="b">
        <v>0</v>
      </c>
      <c r="M6744" t="b">
        <v>1</v>
      </c>
      <c r="N6744">
        <f t="shared" si="528"/>
        <v>0</v>
      </c>
      <c r="O6744" s="8" t="str">
        <f t="shared" si="530"/>
        <v>MIDDLE</v>
      </c>
      <c r="Q6744" t="str">
        <f t="shared" si="531"/>
        <v>ASSY</v>
      </c>
      <c r="R6744" t="str">
        <f t="shared" si="529"/>
        <v>Plastic_CHP</v>
      </c>
      <c r="S6744" t="str">
        <f t="shared" si="532"/>
        <v>PLASTIC</v>
      </c>
    </row>
    <row r="6745" spans="1:19" x14ac:dyDescent="0.25">
      <c r="A6745" t="s">
        <v>13638</v>
      </c>
      <c r="B6745" t="s">
        <v>13637</v>
      </c>
      <c r="C6745" t="s">
        <v>13639</v>
      </c>
      <c r="D6745" t="s">
        <v>13639</v>
      </c>
      <c r="E6745" t="s">
        <v>269</v>
      </c>
      <c r="F6745" t="s">
        <v>2</v>
      </c>
      <c r="G6745" t="s">
        <v>242</v>
      </c>
      <c r="H6745" s="4" t="b">
        <v>0</v>
      </c>
      <c r="I6745" t="s">
        <v>268</v>
      </c>
      <c r="J6745" s="4" t="b">
        <v>0</v>
      </c>
      <c r="K6745" t="b">
        <v>1</v>
      </c>
      <c r="L6745" t="b">
        <v>0</v>
      </c>
      <c r="M6745" t="b">
        <v>1</v>
      </c>
      <c r="N6745">
        <f t="shared" si="528"/>
        <v>0</v>
      </c>
      <c r="O6745" s="8" t="str">
        <f t="shared" si="530"/>
        <v>MIDDLE</v>
      </c>
      <c r="Q6745" t="str">
        <f t="shared" si="531"/>
        <v>ASSY</v>
      </c>
      <c r="R6745" t="str">
        <f t="shared" si="529"/>
        <v>Plastic_CHP</v>
      </c>
      <c r="S6745" t="str">
        <f t="shared" si="532"/>
        <v>PLASTIC</v>
      </c>
    </row>
    <row r="6746" spans="1:19" x14ac:dyDescent="0.25">
      <c r="A6746" t="s">
        <v>13640</v>
      </c>
      <c r="B6746" t="s">
        <v>13637</v>
      </c>
      <c r="C6746" t="s">
        <v>13639</v>
      </c>
      <c r="D6746" t="s">
        <v>13639</v>
      </c>
      <c r="E6746" t="s">
        <v>269</v>
      </c>
      <c r="F6746" t="s">
        <v>2</v>
      </c>
      <c r="G6746" t="s">
        <v>242</v>
      </c>
      <c r="H6746" s="4" t="b">
        <v>0</v>
      </c>
      <c r="I6746" t="s">
        <v>268</v>
      </c>
      <c r="J6746" s="4" t="b">
        <v>0</v>
      </c>
      <c r="K6746" t="b">
        <v>0</v>
      </c>
      <c r="L6746" t="b">
        <v>0</v>
      </c>
      <c r="M6746" t="b">
        <v>1</v>
      </c>
      <c r="N6746">
        <f t="shared" si="528"/>
        <v>0</v>
      </c>
      <c r="O6746" s="8" t="str">
        <f t="shared" si="530"/>
        <v>MIDDLE</v>
      </c>
      <c r="Q6746" t="str">
        <f t="shared" si="531"/>
        <v>ASSY</v>
      </c>
      <c r="R6746" t="str">
        <f t="shared" si="529"/>
        <v>Plastic_CHP</v>
      </c>
      <c r="S6746" t="str">
        <f t="shared" si="532"/>
        <v>PLASTIC</v>
      </c>
    </row>
    <row r="6747" spans="1:19" x14ac:dyDescent="0.25">
      <c r="A6747" t="s">
        <v>13641</v>
      </c>
      <c r="B6747" t="s">
        <v>13642</v>
      </c>
      <c r="C6747" t="s">
        <v>13643</v>
      </c>
      <c r="D6747" t="s">
        <v>13643</v>
      </c>
      <c r="E6747" t="s">
        <v>556</v>
      </c>
      <c r="F6747" t="s">
        <v>2</v>
      </c>
      <c r="G6747" t="s">
        <v>242</v>
      </c>
      <c r="H6747" s="4" t="b">
        <v>0</v>
      </c>
      <c r="I6747" t="s">
        <v>268</v>
      </c>
      <c r="J6747" s="4" t="b">
        <v>0</v>
      </c>
      <c r="K6747" t="b">
        <v>1</v>
      </c>
      <c r="L6747" t="b">
        <v>0</v>
      </c>
      <c r="M6747" t="b">
        <v>1</v>
      </c>
      <c r="N6747">
        <f t="shared" si="528"/>
        <v>4</v>
      </c>
      <c r="O6747" s="8" t="str">
        <f t="shared" si="530"/>
        <v xml:space="preserve"> Cell Holder</v>
      </c>
      <c r="Q6747" t="str">
        <f t="shared" si="531"/>
        <v>SUB-ASSY</v>
      </c>
      <c r="R6747" t="str">
        <f t="shared" si="529"/>
        <v>Plastic_CHP</v>
      </c>
      <c r="S6747" t="str">
        <f t="shared" si="532"/>
        <v>PLASTIC</v>
      </c>
    </row>
    <row r="6748" spans="1:19" x14ac:dyDescent="0.25">
      <c r="A6748" t="s">
        <v>13644</v>
      </c>
      <c r="B6748" t="s">
        <v>13642</v>
      </c>
      <c r="C6748" t="s">
        <v>13643</v>
      </c>
      <c r="D6748" t="s">
        <v>13643</v>
      </c>
      <c r="E6748" t="s">
        <v>556</v>
      </c>
      <c r="F6748" t="s">
        <v>2</v>
      </c>
      <c r="G6748" t="s">
        <v>242</v>
      </c>
      <c r="H6748" s="4" t="b">
        <v>0</v>
      </c>
      <c r="I6748" t="s">
        <v>268</v>
      </c>
      <c r="J6748" s="4" t="b">
        <v>0</v>
      </c>
      <c r="K6748" t="b">
        <v>1</v>
      </c>
      <c r="L6748" t="b">
        <v>0</v>
      </c>
      <c r="M6748" t="b">
        <v>1</v>
      </c>
      <c r="N6748">
        <f t="shared" si="528"/>
        <v>4</v>
      </c>
      <c r="O6748" s="8" t="str">
        <f t="shared" si="530"/>
        <v xml:space="preserve"> Cell Holder</v>
      </c>
      <c r="Q6748" t="str">
        <f t="shared" si="531"/>
        <v>SUB-ASSY</v>
      </c>
      <c r="R6748" t="str">
        <f t="shared" si="529"/>
        <v>Plastic_CHP</v>
      </c>
      <c r="S6748" t="str">
        <f t="shared" si="532"/>
        <v>PLASTIC</v>
      </c>
    </row>
    <row r="6749" spans="1:19" x14ac:dyDescent="0.25">
      <c r="A6749" t="s">
        <v>13645</v>
      </c>
      <c r="C6749" t="s">
        <v>13643</v>
      </c>
      <c r="D6749" t="s">
        <v>13643</v>
      </c>
      <c r="E6749" t="s">
        <v>269</v>
      </c>
      <c r="F6749" t="s">
        <v>2</v>
      </c>
      <c r="G6749" t="s">
        <v>242</v>
      </c>
      <c r="H6749" s="4" t="b">
        <v>0</v>
      </c>
      <c r="I6749" t="s">
        <v>268</v>
      </c>
      <c r="J6749" s="4" t="b">
        <v>0</v>
      </c>
      <c r="K6749" t="b">
        <v>1</v>
      </c>
      <c r="L6749" t="b">
        <v>0</v>
      </c>
      <c r="M6749" t="b">
        <v>1</v>
      </c>
      <c r="N6749">
        <f t="shared" si="528"/>
        <v>4</v>
      </c>
      <c r="O6749" s="8" t="str">
        <f t="shared" si="530"/>
        <v xml:space="preserve"> Cell Holder</v>
      </c>
      <c r="Q6749" t="str">
        <f t="shared" si="531"/>
        <v/>
      </c>
      <c r="R6749" t="str">
        <f t="shared" si="529"/>
        <v>Plastic_CHP</v>
      </c>
      <c r="S6749" t="str">
        <f t="shared" si="532"/>
        <v>PLASTIC</v>
      </c>
    </row>
    <row r="6750" spans="1:19" x14ac:dyDescent="0.25">
      <c r="A6750" t="s">
        <v>13646</v>
      </c>
      <c r="C6750" t="s">
        <v>13647</v>
      </c>
      <c r="D6750" t="s">
        <v>13647</v>
      </c>
      <c r="E6750" t="s">
        <v>269</v>
      </c>
      <c r="F6750" t="s">
        <v>2</v>
      </c>
      <c r="G6750" t="s">
        <v>242</v>
      </c>
      <c r="H6750" s="4" t="b">
        <v>0</v>
      </c>
      <c r="I6750" t="s">
        <v>268</v>
      </c>
      <c r="J6750" s="4" t="b">
        <v>0</v>
      </c>
      <c r="K6750" t="b">
        <v>0</v>
      </c>
      <c r="L6750" t="b">
        <v>0</v>
      </c>
      <c r="M6750" t="b">
        <v>1</v>
      </c>
      <c r="N6750">
        <f t="shared" si="528"/>
        <v>5</v>
      </c>
      <c r="O6750" s="8" t="str">
        <f t="shared" si="530"/>
        <v xml:space="preserve"> Pin, Set/1278</v>
      </c>
      <c r="Q6750" t="str">
        <f t="shared" si="531"/>
        <v>PIN</v>
      </c>
      <c r="R6750" t="str">
        <f t="shared" si="529"/>
        <v>Plastic_CHP</v>
      </c>
      <c r="S6750" t="str">
        <f t="shared" si="532"/>
        <v>PLASTIC</v>
      </c>
    </row>
    <row r="6751" spans="1:19" x14ac:dyDescent="0.25">
      <c r="A6751" t="s">
        <v>13648</v>
      </c>
      <c r="C6751" t="s">
        <v>13649</v>
      </c>
      <c r="D6751" t="s">
        <v>13649</v>
      </c>
      <c r="E6751" t="s">
        <v>269</v>
      </c>
      <c r="F6751" t="s">
        <v>2</v>
      </c>
      <c r="G6751" t="s">
        <v>242</v>
      </c>
      <c r="H6751" s="4" t="b">
        <v>0</v>
      </c>
      <c r="I6751" t="s">
        <v>268</v>
      </c>
      <c r="J6751" s="4" t="b">
        <v>0</v>
      </c>
      <c r="K6751" t="b">
        <v>1</v>
      </c>
      <c r="L6751" t="b">
        <v>0</v>
      </c>
      <c r="M6751" t="b">
        <v>1</v>
      </c>
      <c r="N6751">
        <f t="shared" si="528"/>
        <v>5</v>
      </c>
      <c r="O6751" s="8" t="str">
        <f t="shared" si="530"/>
        <v>CEL AL 500312050</v>
      </c>
      <c r="Q6751" t="str">
        <f t="shared" si="531"/>
        <v/>
      </c>
      <c r="R6751" t="str">
        <f t="shared" si="529"/>
        <v>Plastic_CHP</v>
      </c>
      <c r="S6751" t="str">
        <f t="shared" si="532"/>
        <v>PLASTIC</v>
      </c>
    </row>
    <row r="6752" spans="1:19" x14ac:dyDescent="0.25">
      <c r="A6752" t="s">
        <v>13650</v>
      </c>
      <c r="C6752" t="s">
        <v>13651</v>
      </c>
      <c r="D6752" t="s">
        <v>13651</v>
      </c>
      <c r="E6752" t="s">
        <v>269</v>
      </c>
      <c r="F6752" t="s">
        <v>2</v>
      </c>
      <c r="G6752" t="s">
        <v>242</v>
      </c>
      <c r="H6752" s="4" t="b">
        <v>0</v>
      </c>
      <c r="I6752" t="s">
        <v>268</v>
      </c>
      <c r="J6752" s="4" t="b">
        <v>0</v>
      </c>
      <c r="K6752" t="b">
        <v>1</v>
      </c>
      <c r="L6752" t="b">
        <v>0</v>
      </c>
      <c r="M6752" t="b">
        <v>1</v>
      </c>
      <c r="N6752">
        <f t="shared" si="528"/>
        <v>8</v>
      </c>
      <c r="O6752" s="8" t="str">
        <f t="shared" si="530"/>
        <v>PIN,R,GUIDE,PCTFE Reverser</v>
      </c>
      <c r="Q6752" t="str">
        <f t="shared" si="531"/>
        <v>PIN</v>
      </c>
      <c r="R6752" t="str">
        <f t="shared" si="529"/>
        <v>Plastic_CHP</v>
      </c>
      <c r="S6752" t="str">
        <f t="shared" si="532"/>
        <v>PLASTIC</v>
      </c>
    </row>
    <row r="6753" spans="1:19" x14ac:dyDescent="0.25">
      <c r="A6753" t="s">
        <v>13652</v>
      </c>
      <c r="C6753" t="s">
        <v>13653</v>
      </c>
      <c r="D6753" t="s">
        <v>13653</v>
      </c>
      <c r="E6753" t="s">
        <v>269</v>
      </c>
      <c r="F6753" t="s">
        <v>2</v>
      </c>
      <c r="G6753" t="s">
        <v>242</v>
      </c>
      <c r="H6753" s="4" t="b">
        <v>0</v>
      </c>
      <c r="I6753" t="s">
        <v>268</v>
      </c>
      <c r="J6753" s="4" t="b">
        <v>0</v>
      </c>
      <c r="K6753" t="b">
        <v>1</v>
      </c>
      <c r="L6753" t="b">
        <v>0</v>
      </c>
      <c r="M6753" t="b">
        <v>1</v>
      </c>
      <c r="N6753">
        <f t="shared" si="528"/>
        <v>8</v>
      </c>
      <c r="O6753" s="8" t="str">
        <f t="shared" si="530"/>
        <v>PIN,L,GUIDE,PCTFE Reverser Pin</v>
      </c>
      <c r="Q6753" t="str">
        <f t="shared" si="531"/>
        <v>PIN</v>
      </c>
      <c r="R6753" t="str">
        <f t="shared" si="529"/>
        <v>Plastic_CHP</v>
      </c>
      <c r="S6753" t="str">
        <f t="shared" si="532"/>
        <v>PLASTIC</v>
      </c>
    </row>
    <row r="6754" spans="1:19" x14ac:dyDescent="0.25">
      <c r="A6754" t="s">
        <v>13654</v>
      </c>
      <c r="C6754" t="s">
        <v>13653</v>
      </c>
      <c r="D6754" t="s">
        <v>13653</v>
      </c>
      <c r="E6754" t="s">
        <v>269</v>
      </c>
      <c r="F6754" t="s">
        <v>2</v>
      </c>
      <c r="G6754" t="s">
        <v>242</v>
      </c>
      <c r="H6754" s="4" t="b">
        <v>0</v>
      </c>
      <c r="I6754" t="s">
        <v>268</v>
      </c>
      <c r="J6754" s="4" t="b">
        <v>0</v>
      </c>
      <c r="K6754" t="b">
        <v>1</v>
      </c>
      <c r="L6754" t="b">
        <v>0</v>
      </c>
      <c r="M6754" t="b">
        <v>1</v>
      </c>
      <c r="N6754">
        <f t="shared" si="528"/>
        <v>8</v>
      </c>
      <c r="O6754" s="8" t="str">
        <f t="shared" si="530"/>
        <v>PIN,L,GUIDE,PCTFE Reverser Pin</v>
      </c>
      <c r="Q6754" t="str">
        <f t="shared" si="531"/>
        <v>PIN</v>
      </c>
      <c r="R6754" t="str">
        <f t="shared" si="529"/>
        <v>Plastic_CHP</v>
      </c>
      <c r="S6754" t="str">
        <f t="shared" si="532"/>
        <v>PLASTIC</v>
      </c>
    </row>
    <row r="6755" spans="1:19" x14ac:dyDescent="0.25">
      <c r="A6755" t="s">
        <v>13655</v>
      </c>
      <c r="C6755" t="s">
        <v>13656</v>
      </c>
      <c r="D6755" t="s">
        <v>13656</v>
      </c>
      <c r="E6755" t="s">
        <v>269</v>
      </c>
      <c r="F6755" t="s">
        <v>2</v>
      </c>
      <c r="G6755" t="s">
        <v>242</v>
      </c>
      <c r="H6755" s="4" t="b">
        <v>0</v>
      </c>
      <c r="I6755" t="s">
        <v>268</v>
      </c>
      <c r="J6755" s="4" t="b">
        <v>0</v>
      </c>
      <c r="K6755" t="b">
        <v>1</v>
      </c>
      <c r="L6755" t="b">
        <v>0</v>
      </c>
      <c r="M6755" t="b">
        <v>1</v>
      </c>
      <c r="N6755">
        <f t="shared" si="528"/>
        <v>0</v>
      </c>
      <c r="O6755" s="8" t="str">
        <f t="shared" si="530"/>
        <v>500100647</v>
      </c>
      <c r="Q6755" t="str">
        <f t="shared" si="531"/>
        <v>PIN</v>
      </c>
      <c r="R6755" t="str">
        <f t="shared" si="529"/>
        <v>Plastic_CHP</v>
      </c>
      <c r="S6755" t="str">
        <f t="shared" si="532"/>
        <v>PLASTIC</v>
      </c>
    </row>
    <row r="6756" spans="1:19" x14ac:dyDescent="0.25">
      <c r="A6756" t="s">
        <v>13657</v>
      </c>
      <c r="C6756" t="s">
        <v>13656</v>
      </c>
      <c r="D6756" t="s">
        <v>13656</v>
      </c>
      <c r="E6756" t="s">
        <v>269</v>
      </c>
      <c r="F6756" t="s">
        <v>2</v>
      </c>
      <c r="G6756" t="s">
        <v>242</v>
      </c>
      <c r="H6756" s="4" t="b">
        <v>0</v>
      </c>
      <c r="I6756" t="s">
        <v>268</v>
      </c>
      <c r="J6756" s="4" t="b">
        <v>0</v>
      </c>
      <c r="K6756" t="b">
        <v>1</v>
      </c>
      <c r="L6756" t="b">
        <v>0</v>
      </c>
      <c r="M6756" t="b">
        <v>1</v>
      </c>
      <c r="N6756">
        <f t="shared" si="528"/>
        <v>0</v>
      </c>
      <c r="O6756" s="8" t="str">
        <f t="shared" si="530"/>
        <v>500100647</v>
      </c>
      <c r="Q6756" t="str">
        <f t="shared" si="531"/>
        <v>PIN</v>
      </c>
      <c r="R6756" t="str">
        <f t="shared" si="529"/>
        <v>Plastic_CHP</v>
      </c>
      <c r="S6756" t="str">
        <f t="shared" si="532"/>
        <v>PLASTIC</v>
      </c>
    </row>
    <row r="6757" spans="1:19" x14ac:dyDescent="0.25">
      <c r="A6757" t="s">
        <v>13658</v>
      </c>
      <c r="C6757" t="s">
        <v>13659</v>
      </c>
      <c r="D6757" t="s">
        <v>13659</v>
      </c>
      <c r="E6757" t="s">
        <v>269</v>
      </c>
      <c r="F6757" t="s">
        <v>2</v>
      </c>
      <c r="G6757" t="s">
        <v>242</v>
      </c>
      <c r="H6757" s="4" t="b">
        <v>0</v>
      </c>
      <c r="I6757" t="s">
        <v>268</v>
      </c>
      <c r="J6757" s="4" t="b">
        <v>0</v>
      </c>
      <c r="K6757" t="b">
        <v>0</v>
      </c>
      <c r="L6757" t="b">
        <v>0</v>
      </c>
      <c r="M6757" t="b">
        <v>1</v>
      </c>
      <c r="N6757">
        <f t="shared" si="528"/>
        <v>0</v>
      </c>
      <c r="O6757" s="8" t="str">
        <f t="shared" si="530"/>
        <v>Wafer</v>
      </c>
      <c r="Q6757" t="str">
        <f t="shared" si="531"/>
        <v>WAFER</v>
      </c>
      <c r="R6757" t="str">
        <f t="shared" si="529"/>
        <v>Plastic_CHP</v>
      </c>
      <c r="S6757" t="str">
        <f t="shared" si="532"/>
        <v>PLASTIC</v>
      </c>
    </row>
    <row r="6758" spans="1:19" x14ac:dyDescent="0.25">
      <c r="A6758" t="s">
        <v>13660</v>
      </c>
      <c r="B6758" t="s">
        <v>13661</v>
      </c>
      <c r="C6758" t="s">
        <v>13659</v>
      </c>
      <c r="D6758" t="s">
        <v>13659</v>
      </c>
      <c r="F6758" t="s">
        <v>2</v>
      </c>
      <c r="G6758" t="s">
        <v>242</v>
      </c>
      <c r="H6758" s="4" t="b">
        <v>0</v>
      </c>
      <c r="I6758" t="s">
        <v>268</v>
      </c>
      <c r="J6758" s="4" t="b">
        <v>0</v>
      </c>
      <c r="K6758" t="b">
        <v>1</v>
      </c>
      <c r="L6758" t="b">
        <v>0</v>
      </c>
      <c r="M6758" t="b">
        <v>1</v>
      </c>
      <c r="N6758">
        <f t="shared" si="528"/>
        <v>0</v>
      </c>
      <c r="O6758" s="8" t="str">
        <f t="shared" si="530"/>
        <v>Wafer</v>
      </c>
      <c r="Q6758" t="str">
        <f t="shared" si="531"/>
        <v>WAFER</v>
      </c>
      <c r="R6758" t="str">
        <f t="shared" si="529"/>
        <v>Plastic_CHP</v>
      </c>
      <c r="S6758" t="str">
        <f t="shared" si="532"/>
        <v>PLASTIC</v>
      </c>
    </row>
    <row r="6759" spans="1:19" x14ac:dyDescent="0.25">
      <c r="A6759" t="s">
        <v>13662</v>
      </c>
      <c r="C6759" t="s">
        <v>13663</v>
      </c>
      <c r="D6759" t="s">
        <v>13663</v>
      </c>
      <c r="E6759" t="s">
        <v>269</v>
      </c>
      <c r="F6759" t="s">
        <v>2</v>
      </c>
      <c r="G6759" t="s">
        <v>242</v>
      </c>
      <c r="H6759" s="4" t="b">
        <v>0</v>
      </c>
      <c r="I6759" t="s">
        <v>268</v>
      </c>
      <c r="J6759" s="4" t="b">
        <v>0</v>
      </c>
      <c r="K6759" t="b">
        <v>0</v>
      </c>
      <c r="L6759" t="b">
        <v>0</v>
      </c>
      <c r="M6759" t="b">
        <v>1</v>
      </c>
      <c r="N6759">
        <f t="shared" si="528"/>
        <v>0</v>
      </c>
      <c r="O6759" s="8" t="str">
        <f t="shared" si="530"/>
        <v>Wafer</v>
      </c>
      <c r="Q6759" t="str">
        <f t="shared" si="531"/>
        <v>WAFER</v>
      </c>
      <c r="R6759" t="str">
        <f t="shared" si="529"/>
        <v>Plastic_CHP</v>
      </c>
      <c r="S6759" t="str">
        <f t="shared" si="532"/>
        <v>PLASTIC</v>
      </c>
    </row>
    <row r="6760" spans="1:19" x14ac:dyDescent="0.25">
      <c r="A6760" t="s">
        <v>13664</v>
      </c>
      <c r="B6760" t="s">
        <v>13661</v>
      </c>
      <c r="C6760" t="s">
        <v>13663</v>
      </c>
      <c r="D6760" t="s">
        <v>13663</v>
      </c>
      <c r="F6760" t="s">
        <v>2</v>
      </c>
      <c r="G6760" t="s">
        <v>242</v>
      </c>
      <c r="H6760" s="4" t="b">
        <v>0</v>
      </c>
      <c r="I6760" t="s">
        <v>268</v>
      </c>
      <c r="J6760" s="4" t="b">
        <v>0</v>
      </c>
      <c r="K6760" t="b">
        <v>1</v>
      </c>
      <c r="L6760" t="b">
        <v>0</v>
      </c>
      <c r="M6760" t="b">
        <v>1</v>
      </c>
      <c r="N6760">
        <f t="shared" si="528"/>
        <v>0</v>
      </c>
      <c r="O6760" s="8" t="str">
        <f t="shared" si="530"/>
        <v>Wafer</v>
      </c>
      <c r="Q6760" t="str">
        <f t="shared" si="531"/>
        <v>WAFER</v>
      </c>
      <c r="R6760" t="str">
        <f t="shared" si="529"/>
        <v>Plastic_CHP</v>
      </c>
      <c r="S6760" t="str">
        <f t="shared" si="532"/>
        <v>PLASTIC</v>
      </c>
    </row>
    <row r="6761" spans="1:19" x14ac:dyDescent="0.25">
      <c r="A6761" t="s">
        <v>13665</v>
      </c>
      <c r="C6761" t="s">
        <v>13666</v>
      </c>
      <c r="D6761" t="s">
        <v>13666</v>
      </c>
      <c r="E6761" t="s">
        <v>269</v>
      </c>
      <c r="F6761" t="s">
        <v>2</v>
      </c>
      <c r="G6761" t="s">
        <v>242</v>
      </c>
      <c r="H6761" s="4" t="b">
        <v>0</v>
      </c>
      <c r="I6761" t="s">
        <v>268</v>
      </c>
      <c r="J6761" s="4" t="b">
        <v>0</v>
      </c>
      <c r="K6761" t="b">
        <v>0</v>
      </c>
      <c r="L6761" t="b">
        <v>0</v>
      </c>
      <c r="M6761" t="b">
        <v>1</v>
      </c>
      <c r="N6761">
        <f t="shared" si="528"/>
        <v>0</v>
      </c>
      <c r="O6761" s="8" t="str">
        <f t="shared" si="530"/>
        <v>500194569</v>
      </c>
      <c r="Q6761" t="str">
        <f t="shared" si="531"/>
        <v>WAFER</v>
      </c>
      <c r="R6761" t="str">
        <f t="shared" si="529"/>
        <v>Plastic_CHP</v>
      </c>
      <c r="S6761" t="str">
        <f t="shared" si="532"/>
        <v>PLASTIC</v>
      </c>
    </row>
    <row r="6762" spans="1:19" x14ac:dyDescent="0.25">
      <c r="A6762" t="s">
        <v>13667</v>
      </c>
      <c r="C6762" t="s">
        <v>13668</v>
      </c>
      <c r="D6762" t="s">
        <v>13668</v>
      </c>
      <c r="E6762" t="s">
        <v>269</v>
      </c>
      <c r="F6762" t="s">
        <v>2</v>
      </c>
      <c r="G6762" t="s">
        <v>242</v>
      </c>
      <c r="H6762" s="4" t="b">
        <v>0</v>
      </c>
      <c r="I6762" t="s">
        <v>268</v>
      </c>
      <c r="J6762" s="4" t="b">
        <v>0</v>
      </c>
      <c r="K6762" t="b">
        <v>1</v>
      </c>
      <c r="L6762" t="b">
        <v>0</v>
      </c>
      <c r="M6762" t="b">
        <v>1</v>
      </c>
      <c r="N6762">
        <f t="shared" si="528"/>
        <v>0</v>
      </c>
      <c r="O6762" s="8" t="str">
        <f t="shared" si="530"/>
        <v>500194570</v>
      </c>
      <c r="Q6762" t="str">
        <f t="shared" si="531"/>
        <v/>
      </c>
      <c r="R6762" t="str">
        <f t="shared" si="529"/>
        <v>Plastic_CHP</v>
      </c>
      <c r="S6762" t="str">
        <f t="shared" si="532"/>
        <v>PLASTIC</v>
      </c>
    </row>
    <row r="6763" spans="1:19" x14ac:dyDescent="0.25">
      <c r="A6763" t="s">
        <v>13669</v>
      </c>
      <c r="C6763" t="s">
        <v>13410</v>
      </c>
      <c r="D6763" t="s">
        <v>13410</v>
      </c>
      <c r="E6763" t="s">
        <v>269</v>
      </c>
      <c r="F6763" t="s">
        <v>2</v>
      </c>
      <c r="G6763" t="s">
        <v>242</v>
      </c>
      <c r="H6763" s="4" t="b">
        <v>0</v>
      </c>
      <c r="I6763" t="s">
        <v>268</v>
      </c>
      <c r="J6763" s="4" t="b">
        <v>0</v>
      </c>
      <c r="K6763" t="b">
        <v>0</v>
      </c>
      <c r="L6763" t="b">
        <v>0</v>
      </c>
      <c r="M6763" t="b">
        <v>1</v>
      </c>
      <c r="N6763">
        <f t="shared" si="528"/>
        <v>0</v>
      </c>
      <c r="O6763" s="8" t="str">
        <f t="shared" si="530"/>
        <v>500194570</v>
      </c>
      <c r="Q6763" t="str">
        <f t="shared" si="531"/>
        <v/>
      </c>
      <c r="R6763" t="str">
        <f t="shared" si="529"/>
        <v>Plastic_CHP</v>
      </c>
      <c r="S6763" t="str">
        <f t="shared" si="532"/>
        <v>PLASTIC</v>
      </c>
    </row>
    <row r="6764" spans="1:19" x14ac:dyDescent="0.25">
      <c r="A6764" t="s">
        <v>13670</v>
      </c>
      <c r="B6764" t="s">
        <v>13671</v>
      </c>
      <c r="C6764" t="s">
        <v>13672</v>
      </c>
      <c r="D6764" t="s">
        <v>13672</v>
      </c>
      <c r="E6764" t="s">
        <v>269</v>
      </c>
      <c r="F6764" t="s">
        <v>2</v>
      </c>
      <c r="G6764" t="s">
        <v>242</v>
      </c>
      <c r="H6764" s="4" t="b">
        <v>0</v>
      </c>
      <c r="I6764" t="s">
        <v>268</v>
      </c>
      <c r="J6764" s="4" t="b">
        <v>0</v>
      </c>
      <c r="K6764" t="b">
        <v>1</v>
      </c>
      <c r="L6764" t="b">
        <v>0</v>
      </c>
      <c r="M6764" t="b">
        <v>1</v>
      </c>
      <c r="N6764">
        <f t="shared" si="528"/>
        <v>6</v>
      </c>
      <c r="O6764" s="8" t="str">
        <f t="shared" si="530"/>
        <v>PBI,HT,3.8MM,MODULAR,END,EFFEC Wafer Pads</v>
      </c>
      <c r="Q6764" t="str">
        <f t="shared" si="531"/>
        <v>WAFER</v>
      </c>
      <c r="R6764" t="str">
        <f t="shared" si="529"/>
        <v>Plastic_CHP</v>
      </c>
      <c r="S6764" t="str">
        <f t="shared" si="532"/>
        <v>PLASTIC</v>
      </c>
    </row>
    <row r="6765" spans="1:19" x14ac:dyDescent="0.25">
      <c r="A6765" t="s">
        <v>13673</v>
      </c>
      <c r="B6765" t="s">
        <v>13674</v>
      </c>
      <c r="C6765" t="s">
        <v>13675</v>
      </c>
      <c r="D6765" t="s">
        <v>13675</v>
      </c>
      <c r="E6765" t="s">
        <v>269</v>
      </c>
      <c r="F6765" t="s">
        <v>2</v>
      </c>
      <c r="G6765" t="s">
        <v>242</v>
      </c>
      <c r="H6765" s="4" t="b">
        <v>0</v>
      </c>
      <c r="I6765" t="s">
        <v>268</v>
      </c>
      <c r="J6765" s="4" t="b">
        <v>0</v>
      </c>
      <c r="K6765" t="b">
        <v>1</v>
      </c>
      <c r="L6765" t="b">
        <v>0</v>
      </c>
      <c r="M6765" t="b">
        <v>1</v>
      </c>
      <c r="N6765">
        <f t="shared" si="528"/>
        <v>6</v>
      </c>
      <c r="O6765" s="8" t="str">
        <f t="shared" si="530"/>
        <v>PBI,HT,3.8MM,MODULAR,END, 5001564</v>
      </c>
      <c r="Q6765" t="str">
        <f t="shared" si="531"/>
        <v/>
      </c>
      <c r="R6765" t="str">
        <f t="shared" si="529"/>
        <v>Plastic_CHP</v>
      </c>
      <c r="S6765" t="str">
        <f t="shared" si="532"/>
        <v>PLASTIC</v>
      </c>
    </row>
    <row r="6766" spans="1:19" x14ac:dyDescent="0.25">
      <c r="A6766" t="s">
        <v>13676</v>
      </c>
      <c r="C6766" t="s">
        <v>13677</v>
      </c>
      <c r="D6766" t="s">
        <v>13677</v>
      </c>
      <c r="E6766" t="s">
        <v>269</v>
      </c>
      <c r="F6766" t="s">
        <v>2</v>
      </c>
      <c r="G6766" t="s">
        <v>242</v>
      </c>
      <c r="H6766" s="4" t="b">
        <v>0</v>
      </c>
      <c r="I6766" t="s">
        <v>268</v>
      </c>
      <c r="J6766" s="4" t="b">
        <v>0</v>
      </c>
      <c r="K6766" t="b">
        <v>0</v>
      </c>
      <c r="L6766" t="b">
        <v>0</v>
      </c>
      <c r="M6766" t="b">
        <v>1</v>
      </c>
      <c r="N6766">
        <f t="shared" si="528"/>
        <v>0</v>
      </c>
      <c r="O6766" s="8" t="str">
        <f t="shared" si="530"/>
        <v>MHU</v>
      </c>
      <c r="Q6766" t="str">
        <f t="shared" si="531"/>
        <v/>
      </c>
      <c r="R6766" t="str">
        <f t="shared" si="529"/>
        <v>Plastic_CHP</v>
      </c>
      <c r="S6766" t="str">
        <f t="shared" si="532"/>
        <v>PLASTIC</v>
      </c>
    </row>
    <row r="6767" spans="1:19" x14ac:dyDescent="0.25">
      <c r="A6767" t="s">
        <v>13678</v>
      </c>
      <c r="B6767" t="s">
        <v>13679</v>
      </c>
      <c r="C6767" t="s">
        <v>13677</v>
      </c>
      <c r="D6767" t="s">
        <v>13677</v>
      </c>
      <c r="E6767" t="s">
        <v>269</v>
      </c>
      <c r="F6767" t="s">
        <v>2</v>
      </c>
      <c r="G6767" t="s">
        <v>242</v>
      </c>
      <c r="H6767" s="4" t="b">
        <v>0</v>
      </c>
      <c r="I6767" t="s">
        <v>268</v>
      </c>
      <c r="J6767" s="4" t="b">
        <v>0</v>
      </c>
      <c r="K6767" t="b">
        <v>1</v>
      </c>
      <c r="L6767" t="b">
        <v>0</v>
      </c>
      <c r="M6767" t="b">
        <v>1</v>
      </c>
      <c r="N6767">
        <f t="shared" si="528"/>
        <v>0</v>
      </c>
      <c r="O6767" s="8" t="str">
        <f t="shared" si="530"/>
        <v>MHU</v>
      </c>
      <c r="Q6767" t="str">
        <f t="shared" si="531"/>
        <v/>
      </c>
      <c r="R6767" t="str">
        <f t="shared" si="529"/>
        <v>Plastic_CHP</v>
      </c>
      <c r="S6767" t="str">
        <f t="shared" si="532"/>
        <v>PLASTIC</v>
      </c>
    </row>
    <row r="6768" spans="1:19" x14ac:dyDescent="0.25">
      <c r="A6768" t="s">
        <v>13680</v>
      </c>
      <c r="C6768" t="s">
        <v>13681</v>
      </c>
      <c r="D6768" t="s">
        <v>13681</v>
      </c>
      <c r="E6768" t="s">
        <v>269</v>
      </c>
      <c r="F6768" t="s">
        <v>2</v>
      </c>
      <c r="G6768" t="s">
        <v>242</v>
      </c>
      <c r="H6768" s="4" t="b">
        <v>0</v>
      </c>
      <c r="I6768" t="s">
        <v>268</v>
      </c>
      <c r="J6768" s="4" t="b">
        <v>0</v>
      </c>
      <c r="K6768" t="b">
        <v>1</v>
      </c>
      <c r="L6768" t="b">
        <v>0</v>
      </c>
      <c r="M6768" t="b">
        <v>1</v>
      </c>
      <c r="N6768">
        <f t="shared" si="528"/>
        <v>0</v>
      </c>
      <c r="O6768" s="8" t="str">
        <f t="shared" si="530"/>
        <v>92540</v>
      </c>
      <c r="Q6768" t="str">
        <f t="shared" si="531"/>
        <v/>
      </c>
      <c r="R6768" t="str">
        <f t="shared" si="529"/>
        <v>Plastic_CHP</v>
      </c>
      <c r="S6768" t="str">
        <f t="shared" si="532"/>
        <v>PLASTIC</v>
      </c>
    </row>
    <row r="6769" spans="1:19" x14ac:dyDescent="0.25">
      <c r="A6769" t="s">
        <v>13682</v>
      </c>
      <c r="C6769" t="s">
        <v>13683</v>
      </c>
      <c r="D6769" t="s">
        <v>13683</v>
      </c>
      <c r="E6769" t="s">
        <v>269</v>
      </c>
      <c r="F6769" t="s">
        <v>2</v>
      </c>
      <c r="G6769" t="s">
        <v>242</v>
      </c>
      <c r="H6769" s="4" t="b">
        <v>0</v>
      </c>
      <c r="I6769" t="s">
        <v>268</v>
      </c>
      <c r="J6769" s="4" t="b">
        <v>0</v>
      </c>
      <c r="K6769" t="b">
        <v>0</v>
      </c>
      <c r="L6769" t="b">
        <v>0</v>
      </c>
      <c r="M6769" t="b">
        <v>1</v>
      </c>
      <c r="N6769">
        <f t="shared" si="528"/>
        <v>3</v>
      </c>
      <c r="O6769" s="8" t="str">
        <f t="shared" si="530"/>
        <v>PBI,FRONT,LEFT,HT,3.8MM,MEE,300M Wafer Pads</v>
      </c>
      <c r="Q6769" t="str">
        <f t="shared" si="531"/>
        <v>WAFER</v>
      </c>
      <c r="R6769" t="str">
        <f t="shared" si="529"/>
        <v>Plastic_CHP</v>
      </c>
      <c r="S6769" t="str">
        <f t="shared" si="532"/>
        <v>PLASTIC</v>
      </c>
    </row>
    <row r="6770" spans="1:19" x14ac:dyDescent="0.25">
      <c r="A6770" t="s">
        <v>13684</v>
      </c>
      <c r="B6770" t="s">
        <v>13685</v>
      </c>
      <c r="C6770" t="s">
        <v>13686</v>
      </c>
      <c r="D6770" t="s">
        <v>13686</v>
      </c>
      <c r="E6770" t="s">
        <v>269</v>
      </c>
      <c r="F6770" t="s">
        <v>2</v>
      </c>
      <c r="G6770" t="s">
        <v>242</v>
      </c>
      <c r="H6770" s="4" t="b">
        <v>0</v>
      </c>
      <c r="I6770" t="s">
        <v>268</v>
      </c>
      <c r="J6770" s="4" t="b">
        <v>0</v>
      </c>
      <c r="K6770" t="b">
        <v>1</v>
      </c>
      <c r="L6770" t="b">
        <v>0</v>
      </c>
      <c r="M6770" t="b">
        <v>1</v>
      </c>
      <c r="N6770">
        <f t="shared" ref="N6770:N6833" si="533">IFERROR(IF(SEARCH(",",D6770,1)-1&gt;10,0,SEARCH(",",D6770,1)-1),0)</f>
        <v>3</v>
      </c>
      <c r="O6770" s="8" t="str">
        <f t="shared" si="530"/>
        <v>PBI,FRONT,LEFT,HT,3.8MM,M</v>
      </c>
      <c r="Q6770" t="str">
        <f t="shared" si="531"/>
        <v/>
      </c>
      <c r="R6770" t="str">
        <f t="shared" ref="R6770:R6833" si="534">IF(LEFT(A6770,3)=LEFT(D6770,3),"",CONCATENATE(I6770, "_",LEFT(A6770,3)))</f>
        <v>Plastic_CHP</v>
      </c>
      <c r="S6770" t="str">
        <f t="shared" si="532"/>
        <v>PLASTIC</v>
      </c>
    </row>
    <row r="6771" spans="1:19" x14ac:dyDescent="0.25">
      <c r="A6771" t="s">
        <v>13687</v>
      </c>
      <c r="B6771" t="s">
        <v>13688</v>
      </c>
      <c r="C6771" t="s">
        <v>13689</v>
      </c>
      <c r="D6771" t="s">
        <v>13689</v>
      </c>
      <c r="F6771" t="s">
        <v>2</v>
      </c>
      <c r="G6771" t="s">
        <v>242</v>
      </c>
      <c r="H6771" s="4" t="b">
        <v>0</v>
      </c>
      <c r="I6771" t="s">
        <v>268</v>
      </c>
      <c r="J6771" s="4" t="b">
        <v>0</v>
      </c>
      <c r="K6771" t="b">
        <v>1</v>
      </c>
      <c r="L6771" t="b">
        <v>0</v>
      </c>
      <c r="M6771" t="b">
        <v>1</v>
      </c>
      <c r="N6771">
        <f t="shared" si="533"/>
        <v>3</v>
      </c>
      <c r="O6771" s="8" t="str">
        <f t="shared" si="530"/>
        <v xml:space="preserve"> PBI, FRONT LEFT, HT 3.8MM MEE, 300MM</v>
      </c>
      <c r="Q6771" t="str">
        <f t="shared" si="531"/>
        <v/>
      </c>
      <c r="R6771" t="str">
        <f t="shared" si="534"/>
        <v>Plastic_CHP</v>
      </c>
      <c r="S6771" t="str">
        <f t="shared" si="532"/>
        <v>PLASTIC</v>
      </c>
    </row>
    <row r="6772" spans="1:19" x14ac:dyDescent="0.25">
      <c r="A6772" t="s">
        <v>13690</v>
      </c>
      <c r="C6772" t="s">
        <v>13689</v>
      </c>
      <c r="D6772" t="s">
        <v>13689</v>
      </c>
      <c r="E6772" t="s">
        <v>269</v>
      </c>
      <c r="F6772" t="s">
        <v>2</v>
      </c>
      <c r="G6772" t="s">
        <v>242</v>
      </c>
      <c r="H6772" s="4" t="b">
        <v>0</v>
      </c>
      <c r="I6772" t="s">
        <v>268</v>
      </c>
      <c r="J6772" s="4" t="b">
        <v>0</v>
      </c>
      <c r="K6772" t="b">
        <v>1</v>
      </c>
      <c r="L6772" t="b">
        <v>0</v>
      </c>
      <c r="M6772" t="b">
        <v>1</v>
      </c>
      <c r="N6772">
        <f t="shared" si="533"/>
        <v>3</v>
      </c>
      <c r="O6772" s="8" t="str">
        <f t="shared" si="530"/>
        <v xml:space="preserve"> PBI, FRONT LEFT, HT 3.8MM MEE, 300MM</v>
      </c>
      <c r="Q6772" t="str">
        <f t="shared" si="531"/>
        <v/>
      </c>
      <c r="R6772" t="str">
        <f t="shared" si="534"/>
        <v>Plastic_CHP</v>
      </c>
      <c r="S6772" t="str">
        <f t="shared" si="532"/>
        <v>PLASTIC</v>
      </c>
    </row>
    <row r="6773" spans="1:19" x14ac:dyDescent="0.25">
      <c r="A6773" t="s">
        <v>13691</v>
      </c>
      <c r="B6773" t="s">
        <v>13685</v>
      </c>
      <c r="C6773" t="s">
        <v>13692</v>
      </c>
      <c r="D6773" t="s">
        <v>13692</v>
      </c>
      <c r="E6773" t="s">
        <v>269</v>
      </c>
      <c r="F6773" t="s">
        <v>2</v>
      </c>
      <c r="G6773" t="s">
        <v>242</v>
      </c>
      <c r="H6773" s="4" t="b">
        <v>0</v>
      </c>
      <c r="I6773" t="s">
        <v>268</v>
      </c>
      <c r="J6773" s="4" t="b">
        <v>0</v>
      </c>
      <c r="K6773" t="b">
        <v>1</v>
      </c>
      <c r="L6773" t="b">
        <v>0</v>
      </c>
      <c r="M6773" t="b">
        <v>1</v>
      </c>
      <c r="N6773">
        <f t="shared" si="533"/>
        <v>3</v>
      </c>
      <c r="O6773" s="8" t="str">
        <f t="shared" si="530"/>
        <v>PBI,FRONT,RIGHT,HT,3.8MM,PAD,PBI,FRONT,RIGHT,HT,3.8MM,PAD,PBI,FRONT,RIGHT,HT,3.8MM,PAD,PBI,FRONT,RIGHT,HT,3.8MM,</v>
      </c>
      <c r="Q6773" t="str">
        <f t="shared" si="531"/>
        <v/>
      </c>
      <c r="R6773" t="str">
        <f t="shared" si="534"/>
        <v>Plastic_CHP</v>
      </c>
      <c r="S6773" t="str">
        <f t="shared" si="532"/>
        <v>PLASTIC</v>
      </c>
    </row>
    <row r="6774" spans="1:19" x14ac:dyDescent="0.25">
      <c r="A6774" t="s">
        <v>13693</v>
      </c>
      <c r="B6774" t="s">
        <v>13688</v>
      </c>
      <c r="C6774" t="s">
        <v>13689</v>
      </c>
      <c r="D6774" t="s">
        <v>13689</v>
      </c>
      <c r="F6774" t="s">
        <v>2</v>
      </c>
      <c r="G6774" t="s">
        <v>242</v>
      </c>
      <c r="H6774" s="4" t="b">
        <v>0</v>
      </c>
      <c r="I6774" t="s">
        <v>268</v>
      </c>
      <c r="J6774" s="4" t="b">
        <v>0</v>
      </c>
      <c r="K6774" t="b">
        <v>1</v>
      </c>
      <c r="L6774" t="b">
        <v>0</v>
      </c>
      <c r="M6774" t="b">
        <v>1</v>
      </c>
      <c r="N6774">
        <f t="shared" si="533"/>
        <v>3</v>
      </c>
      <c r="O6774" s="8" t="str">
        <f t="shared" si="530"/>
        <v xml:space="preserve"> PBI, FRONT LEFT, HT 3.8MM MEE, 300MM</v>
      </c>
      <c r="Q6774" t="str">
        <f t="shared" si="531"/>
        <v/>
      </c>
      <c r="R6774" t="str">
        <f t="shared" si="534"/>
        <v>Plastic_CHP</v>
      </c>
      <c r="S6774" t="str">
        <f t="shared" si="532"/>
        <v>PLASTIC</v>
      </c>
    </row>
    <row r="6775" spans="1:19" x14ac:dyDescent="0.25">
      <c r="A6775" t="s">
        <v>13694</v>
      </c>
      <c r="C6775" t="s">
        <v>13689</v>
      </c>
      <c r="D6775" t="s">
        <v>13689</v>
      </c>
      <c r="E6775" t="s">
        <v>269</v>
      </c>
      <c r="F6775" t="s">
        <v>2</v>
      </c>
      <c r="G6775" t="s">
        <v>242</v>
      </c>
      <c r="H6775" s="4" t="b">
        <v>0</v>
      </c>
      <c r="I6775" t="s">
        <v>268</v>
      </c>
      <c r="J6775" s="4" t="b">
        <v>0</v>
      </c>
      <c r="K6775" t="b">
        <v>1</v>
      </c>
      <c r="L6775" t="b">
        <v>0</v>
      </c>
      <c r="M6775" t="b">
        <v>1</v>
      </c>
      <c r="N6775">
        <f t="shared" si="533"/>
        <v>3</v>
      </c>
      <c r="O6775" s="8" t="str">
        <f t="shared" si="530"/>
        <v xml:space="preserve"> PBI, FRONT LEFT, HT 3.8MM MEE, 300MM</v>
      </c>
      <c r="Q6775" t="str">
        <f t="shared" si="531"/>
        <v/>
      </c>
      <c r="R6775" t="str">
        <f t="shared" si="534"/>
        <v>Plastic_CHP</v>
      </c>
      <c r="S6775" t="str">
        <f t="shared" si="532"/>
        <v>PLASTIC</v>
      </c>
    </row>
    <row r="6776" spans="1:19" x14ac:dyDescent="0.25">
      <c r="A6776" t="s">
        <v>13695</v>
      </c>
      <c r="C6776" t="s">
        <v>13696</v>
      </c>
      <c r="D6776" t="s">
        <v>13696</v>
      </c>
      <c r="E6776" t="s">
        <v>269</v>
      </c>
      <c r="F6776" t="s">
        <v>2</v>
      </c>
      <c r="G6776" t="s">
        <v>242</v>
      </c>
      <c r="H6776" s="4" t="b">
        <v>0</v>
      </c>
      <c r="I6776" t="s">
        <v>268</v>
      </c>
      <c r="J6776" s="4" t="b">
        <v>0</v>
      </c>
      <c r="K6776" t="b">
        <v>1</v>
      </c>
      <c r="L6776" t="b">
        <v>0</v>
      </c>
      <c r="M6776" t="b">
        <v>1</v>
      </c>
      <c r="N6776">
        <f t="shared" si="533"/>
        <v>3</v>
      </c>
      <c r="O6776" s="8" t="str">
        <f t="shared" si="530"/>
        <v>PBI,REAR,HT3.8MM,MODULARENDEF Wafer Pads</v>
      </c>
      <c r="Q6776" t="str">
        <f t="shared" si="531"/>
        <v>WAFER</v>
      </c>
      <c r="R6776" t="str">
        <f t="shared" si="534"/>
        <v>Plastic_CHP</v>
      </c>
      <c r="S6776" t="str">
        <f t="shared" si="532"/>
        <v>PLASTIC</v>
      </c>
    </row>
    <row r="6777" spans="1:19" x14ac:dyDescent="0.25">
      <c r="A6777" t="s">
        <v>13697</v>
      </c>
      <c r="C6777" t="s">
        <v>13696</v>
      </c>
      <c r="D6777" t="s">
        <v>13696</v>
      </c>
      <c r="E6777" t="s">
        <v>269</v>
      </c>
      <c r="F6777" t="s">
        <v>2</v>
      </c>
      <c r="G6777" t="s">
        <v>242</v>
      </c>
      <c r="H6777" s="4" t="b">
        <v>0</v>
      </c>
      <c r="I6777" t="s">
        <v>268</v>
      </c>
      <c r="J6777" s="4" t="b">
        <v>0</v>
      </c>
      <c r="K6777" t="b">
        <v>1</v>
      </c>
      <c r="L6777" t="b">
        <v>0</v>
      </c>
      <c r="M6777" t="b">
        <v>1</v>
      </c>
      <c r="N6777">
        <f t="shared" si="533"/>
        <v>3</v>
      </c>
      <c r="O6777" s="8" t="str">
        <f t="shared" si="530"/>
        <v>PBI,REAR,HT3.8MM,MODULARENDEF Wafer Pads</v>
      </c>
      <c r="Q6777" t="str">
        <f t="shared" si="531"/>
        <v>WAFER</v>
      </c>
      <c r="R6777" t="str">
        <f t="shared" si="534"/>
        <v>Plastic_CHP</v>
      </c>
      <c r="S6777" t="str">
        <f t="shared" si="532"/>
        <v>PLASTIC</v>
      </c>
    </row>
    <row r="6778" spans="1:19" x14ac:dyDescent="0.25">
      <c r="A6778" t="s">
        <v>13698</v>
      </c>
      <c r="B6778" t="s">
        <v>13685</v>
      </c>
      <c r="C6778" t="s">
        <v>13696</v>
      </c>
      <c r="D6778" t="s">
        <v>13696</v>
      </c>
      <c r="E6778" t="s">
        <v>269</v>
      </c>
      <c r="F6778" t="s">
        <v>2</v>
      </c>
      <c r="G6778" t="s">
        <v>242</v>
      </c>
      <c r="H6778" s="4" t="b">
        <v>0</v>
      </c>
      <c r="I6778" t="s">
        <v>268</v>
      </c>
      <c r="J6778" s="4" t="b">
        <v>0</v>
      </c>
      <c r="K6778" t="b">
        <v>1</v>
      </c>
      <c r="L6778" t="b">
        <v>0</v>
      </c>
      <c r="M6778" t="b">
        <v>1</v>
      </c>
      <c r="N6778">
        <f t="shared" si="533"/>
        <v>3</v>
      </c>
      <c r="O6778" s="8" t="str">
        <f t="shared" si="530"/>
        <v>PBI,REAR,HT3.8MM,MODULARENDEF Wafer Pads</v>
      </c>
      <c r="Q6778" t="str">
        <f t="shared" si="531"/>
        <v>WAFER</v>
      </c>
      <c r="R6778" t="str">
        <f t="shared" si="534"/>
        <v>Plastic_CHP</v>
      </c>
      <c r="S6778" t="str">
        <f t="shared" si="532"/>
        <v>PLASTIC</v>
      </c>
    </row>
    <row r="6779" spans="1:19" x14ac:dyDescent="0.25">
      <c r="A6779" t="s">
        <v>13699</v>
      </c>
      <c r="C6779" t="s">
        <v>13700</v>
      </c>
      <c r="D6779" t="s">
        <v>13700</v>
      </c>
      <c r="E6779" t="s">
        <v>269</v>
      </c>
      <c r="F6779" t="s">
        <v>2</v>
      </c>
      <c r="G6779" t="s">
        <v>242</v>
      </c>
      <c r="H6779" s="4" t="b">
        <v>0</v>
      </c>
      <c r="I6779" t="s">
        <v>268</v>
      </c>
      <c r="J6779" s="4" t="b">
        <v>0</v>
      </c>
      <c r="K6779" t="b">
        <v>0</v>
      </c>
      <c r="L6779" t="b">
        <v>0</v>
      </c>
      <c r="M6779" t="b">
        <v>1</v>
      </c>
      <c r="N6779">
        <f t="shared" si="533"/>
        <v>0</v>
      </c>
      <c r="O6779" s="8" t="str">
        <f t="shared" si="530"/>
        <v>500194570-IR</v>
      </c>
      <c r="Q6779" t="str">
        <f t="shared" si="531"/>
        <v/>
      </c>
      <c r="R6779" t="str">
        <f t="shared" si="534"/>
        <v>Plastic_CHP</v>
      </c>
      <c r="S6779" t="str">
        <f t="shared" si="532"/>
        <v>PLASTIC</v>
      </c>
    </row>
    <row r="6780" spans="1:19" x14ac:dyDescent="0.25">
      <c r="A6780" t="s">
        <v>13701</v>
      </c>
      <c r="C6780" t="s">
        <v>13276</v>
      </c>
      <c r="D6780" t="s">
        <v>13276</v>
      </c>
      <c r="E6780" t="s">
        <v>269</v>
      </c>
      <c r="F6780" t="s">
        <v>2</v>
      </c>
      <c r="G6780" t="s">
        <v>242</v>
      </c>
      <c r="H6780" s="4" t="b">
        <v>0</v>
      </c>
      <c r="I6780" t="s">
        <v>268</v>
      </c>
      <c r="J6780" s="4" t="b">
        <v>0</v>
      </c>
      <c r="K6780" t="b">
        <v>0</v>
      </c>
      <c r="L6780" t="b">
        <v>0</v>
      </c>
      <c r="M6780" t="b">
        <v>1</v>
      </c>
      <c r="N6780">
        <f t="shared" si="533"/>
        <v>0</v>
      </c>
      <c r="O6780" s="8" t="str">
        <f t="shared" si="530"/>
        <v>500194570-IR</v>
      </c>
      <c r="Q6780" t="str">
        <f t="shared" si="531"/>
        <v/>
      </c>
      <c r="R6780" t="str">
        <f t="shared" si="534"/>
        <v>Plastic_CHP</v>
      </c>
      <c r="S6780" t="str">
        <f t="shared" si="532"/>
        <v>PLASTIC</v>
      </c>
    </row>
    <row r="6781" spans="1:19" x14ac:dyDescent="0.25">
      <c r="A6781" t="s">
        <v>13702</v>
      </c>
      <c r="B6781">
        <v>50019457</v>
      </c>
      <c r="C6781" t="s">
        <v>13703</v>
      </c>
      <c r="D6781" t="s">
        <v>13703</v>
      </c>
      <c r="E6781" t="s">
        <v>269</v>
      </c>
      <c r="F6781" t="s">
        <v>2</v>
      </c>
      <c r="G6781" t="s">
        <v>242</v>
      </c>
      <c r="H6781" s="4" t="b">
        <v>0</v>
      </c>
      <c r="I6781" t="s">
        <v>268</v>
      </c>
      <c r="J6781" s="4" t="b">
        <v>0</v>
      </c>
      <c r="K6781" t="b">
        <v>0</v>
      </c>
      <c r="L6781" t="b">
        <v>0</v>
      </c>
      <c r="M6781" t="b">
        <v>1</v>
      </c>
      <c r="N6781">
        <f t="shared" si="533"/>
        <v>0</v>
      </c>
      <c r="O6781" s="8" t="str">
        <f t="shared" si="530"/>
        <v>500194572</v>
      </c>
      <c r="Q6781" t="str">
        <f t="shared" si="531"/>
        <v/>
      </c>
      <c r="R6781" t="str">
        <f t="shared" si="534"/>
        <v>Plastic_CHP</v>
      </c>
      <c r="S6781" t="str">
        <f t="shared" si="532"/>
        <v>PLASTIC</v>
      </c>
    </row>
    <row r="6782" spans="1:19" x14ac:dyDescent="0.25">
      <c r="A6782" t="s">
        <v>13704</v>
      </c>
      <c r="B6782">
        <v>50019457</v>
      </c>
      <c r="C6782" t="s">
        <v>13703</v>
      </c>
      <c r="D6782" t="s">
        <v>13703</v>
      </c>
      <c r="E6782" t="s">
        <v>269</v>
      </c>
      <c r="F6782" t="s">
        <v>2</v>
      </c>
      <c r="G6782" t="s">
        <v>242</v>
      </c>
      <c r="H6782" s="4" t="b">
        <v>0</v>
      </c>
      <c r="I6782" t="s">
        <v>268</v>
      </c>
      <c r="J6782" s="4" t="b">
        <v>0</v>
      </c>
      <c r="K6782" t="b">
        <v>1</v>
      </c>
      <c r="L6782" t="b">
        <v>0</v>
      </c>
      <c r="M6782" t="b">
        <v>1</v>
      </c>
      <c r="N6782">
        <f t="shared" si="533"/>
        <v>0</v>
      </c>
      <c r="O6782" s="8" t="str">
        <f t="shared" si="530"/>
        <v>500194572</v>
      </c>
      <c r="Q6782" t="str">
        <f t="shared" si="531"/>
        <v/>
      </c>
      <c r="R6782" t="str">
        <f t="shared" si="534"/>
        <v>Plastic_CHP</v>
      </c>
      <c r="S6782" t="str">
        <f t="shared" si="532"/>
        <v>PLASTIC</v>
      </c>
    </row>
    <row r="6783" spans="1:19" x14ac:dyDescent="0.25">
      <c r="A6783" t="s">
        <v>13705</v>
      </c>
      <c r="C6783" t="s">
        <v>13274</v>
      </c>
      <c r="D6783" t="s">
        <v>13274</v>
      </c>
      <c r="E6783" t="s">
        <v>269</v>
      </c>
      <c r="F6783" t="s">
        <v>2</v>
      </c>
      <c r="G6783" t="s">
        <v>242</v>
      </c>
      <c r="H6783" s="4" t="b">
        <v>0</v>
      </c>
      <c r="I6783" t="s">
        <v>268</v>
      </c>
      <c r="J6783" s="4" t="b">
        <v>0</v>
      </c>
      <c r="K6783" t="b">
        <v>0</v>
      </c>
      <c r="L6783" t="b">
        <v>0</v>
      </c>
      <c r="M6783" t="b">
        <v>1</v>
      </c>
      <c r="N6783">
        <f t="shared" si="533"/>
        <v>0</v>
      </c>
      <c r="O6783" s="8" t="str">
        <f t="shared" si="530"/>
        <v>500194572</v>
      </c>
      <c r="Q6783" t="str">
        <f t="shared" si="531"/>
        <v/>
      </c>
      <c r="R6783" t="str">
        <f t="shared" si="534"/>
        <v>Plastic_CHP</v>
      </c>
      <c r="S6783" t="str">
        <f t="shared" si="532"/>
        <v>PLASTIC</v>
      </c>
    </row>
    <row r="6784" spans="1:19" x14ac:dyDescent="0.25">
      <c r="A6784" t="s">
        <v>13706</v>
      </c>
      <c r="C6784" t="s">
        <v>13707</v>
      </c>
      <c r="D6784" t="s">
        <v>13707</v>
      </c>
      <c r="E6784" t="s">
        <v>269</v>
      </c>
      <c r="F6784" t="s">
        <v>2</v>
      </c>
      <c r="G6784" t="s">
        <v>242</v>
      </c>
      <c r="H6784" s="4" t="b">
        <v>0</v>
      </c>
      <c r="I6784" t="s">
        <v>268</v>
      </c>
      <c r="J6784" s="4" t="b">
        <v>0</v>
      </c>
      <c r="K6784" t="b">
        <v>1</v>
      </c>
      <c r="L6784" t="b">
        <v>0</v>
      </c>
      <c r="M6784" t="b">
        <v>1</v>
      </c>
      <c r="N6784">
        <f t="shared" si="533"/>
        <v>9</v>
      </c>
      <c r="O6784" s="8" t="str">
        <f t="shared" si="530"/>
        <v xml:space="preserve"> Cell Holder (SV)</v>
      </c>
      <c r="Q6784" t="str">
        <f t="shared" si="531"/>
        <v/>
      </c>
      <c r="R6784" t="str">
        <f t="shared" si="534"/>
        <v>Plastic_CHP</v>
      </c>
      <c r="S6784" t="str">
        <f t="shared" si="532"/>
        <v>PEEK</v>
      </c>
    </row>
    <row r="6785" spans="1:19" x14ac:dyDescent="0.25">
      <c r="A6785" t="s">
        <v>13708</v>
      </c>
      <c r="B6785" t="s">
        <v>13709</v>
      </c>
      <c r="C6785" t="s">
        <v>13707</v>
      </c>
      <c r="D6785" t="s">
        <v>13707</v>
      </c>
      <c r="F6785" t="s">
        <v>2</v>
      </c>
      <c r="G6785" t="s">
        <v>242</v>
      </c>
      <c r="H6785" s="4" t="b">
        <v>0</v>
      </c>
      <c r="I6785" t="s">
        <v>12094</v>
      </c>
      <c r="J6785" s="4" t="b">
        <v>0</v>
      </c>
      <c r="K6785" t="b">
        <v>0</v>
      </c>
      <c r="L6785" t="b">
        <v>0</v>
      </c>
      <c r="M6785" t="b">
        <v>1</v>
      </c>
      <c r="N6785">
        <f t="shared" si="533"/>
        <v>9</v>
      </c>
      <c r="O6785" s="8" t="str">
        <f t="shared" si="530"/>
        <v xml:space="preserve"> Cell Holder (SV)</v>
      </c>
      <c r="Q6785" t="str">
        <f t="shared" si="531"/>
        <v/>
      </c>
      <c r="R6785" t="str">
        <f t="shared" si="534"/>
        <v>Miscellaneous_CHP</v>
      </c>
      <c r="S6785" t="str">
        <f t="shared" si="532"/>
        <v>PEEK</v>
      </c>
    </row>
    <row r="6786" spans="1:19" x14ac:dyDescent="0.25">
      <c r="A6786" t="s">
        <v>13710</v>
      </c>
      <c r="B6786">
        <v>50029731</v>
      </c>
      <c r="C6786" t="s">
        <v>13711</v>
      </c>
      <c r="D6786" t="s">
        <v>13711</v>
      </c>
      <c r="E6786" t="s">
        <v>269</v>
      </c>
      <c r="F6786" t="s">
        <v>2</v>
      </c>
      <c r="G6786" t="s">
        <v>242</v>
      </c>
      <c r="H6786" s="4" t="b">
        <v>0</v>
      </c>
      <c r="I6786" t="s">
        <v>268</v>
      </c>
      <c r="J6786" s="4" t="b">
        <v>0</v>
      </c>
      <c r="K6786" t="b">
        <v>0</v>
      </c>
      <c r="L6786" t="b">
        <v>0</v>
      </c>
      <c r="M6786" t="b">
        <v>1</v>
      </c>
      <c r="N6786">
        <f t="shared" si="533"/>
        <v>0</v>
      </c>
      <c r="O6786" s="8" t="str">
        <f t="shared" si="530"/>
        <v>500297314</v>
      </c>
      <c r="Q6786" t="str">
        <f t="shared" si="531"/>
        <v>WAFER</v>
      </c>
      <c r="R6786" t="str">
        <f t="shared" si="534"/>
        <v>Plastic_CHP</v>
      </c>
      <c r="S6786" t="str">
        <f t="shared" si="532"/>
        <v>PLASTIC</v>
      </c>
    </row>
    <row r="6787" spans="1:19" x14ac:dyDescent="0.25">
      <c r="A6787" t="s">
        <v>13712</v>
      </c>
      <c r="B6787">
        <v>50019456</v>
      </c>
      <c r="C6787" t="s">
        <v>13713</v>
      </c>
      <c r="D6787" t="s">
        <v>13713</v>
      </c>
      <c r="E6787" t="s">
        <v>269</v>
      </c>
      <c r="F6787" t="s">
        <v>2</v>
      </c>
      <c r="G6787" t="s">
        <v>242</v>
      </c>
      <c r="H6787" s="4" t="b">
        <v>0</v>
      </c>
      <c r="I6787" t="s">
        <v>268</v>
      </c>
      <c r="J6787" s="4" t="b">
        <v>0</v>
      </c>
      <c r="K6787" t="b">
        <v>1</v>
      </c>
      <c r="L6787" t="b">
        <v>0</v>
      </c>
      <c r="M6787" t="b">
        <v>1</v>
      </c>
      <c r="N6787">
        <f t="shared" si="533"/>
        <v>0</v>
      </c>
      <c r="O6787" s="8" t="str">
        <f t="shared" ref="O6787:O6850" si="535">IF(N6787=0,    LEFT(D6787,SEARCH(" ", D6787,1)-1),    RIGHT(D6787,LEN(D6787)-N6787-1))</f>
        <v>500194569</v>
      </c>
      <c r="Q6787" t="str">
        <f t="shared" ref="Q6787:Q6850" si="536">IF(ISERROR(SEARCH("AMAT",D6787,1)),IF(ISERROR(SEARCH("CHAWK",D6787,1)),IF(ISERROR(SEARCH("ASSY",D6787,1)), IF(ISERROR(SEARCH("SUB CON",I6787, 1)),IF(ISERROR(SEARCH("SUB",E6787, 1)),IF(AND(ISERROR(SEARCH("PKG",D6787,1)), ISERROR(SEARCH("LBL",D6787,1)), ISERROR(SEARCH("LABEL",D6787,1))),IF(ISERROR(SEARCH("WLDM*",D6787,1)),IF(ISERROR(SEARCH("DOOR",D6787,1)),IF(ISERROR(SEARCH("SPCR",D6787,1)), IF(AND(ISERROR(SEARCH("ORING",D6787,1)), ISERROR(SEARCH("O-RING",D6787,1))),IF(ISERROR(SEARCH("TUBE*",D6787,1)),IF(ISERROR(SEARCH("ADPTR",D6787,1)), IF(ISERROR(SEARCH("PIN",D6787,1)), IF(ISERROR(SEARCH("LATCH",D6787,1)),IF(ISERROR(SEARCH("BASE",D6787,1)),IF(AND(ISERROR(SEARCH("INSERT",D6787,1)), ISERROR(SEARCH("INSR",D6787,1))),IF(ISERROR(SEARCH("TOMBSTONE",D6787,1)),IF(ISERROR(SEARCH("TOOL",D6787,1)),IF(ISERROR(SEARCH("GD?",D6787,1)), IF(AND(ISERROR(SEARCH("SHIELD",D6787,1)),ISERROR(SEARCH("SHLD",D6787,1))),IF(ISERROR(SEARCH("CARRIER",D6787,1)),IF(ISERROR(SEARCH("LID?",D6787,1)),IF(ISERROR(SEARCH("BRKT",D6787,1)),IF(ISERROR(SEARCH("RTRN",D6787,1)),IF(ISERROR(SEARCH("RETAINER",D6787,1)),IF(ISERROR(SEARCH("HSG",D6787,1)),IF(ISERROR(SEARCH("PLATE",D6787,1)),IF(ISERROR(SEARCH("SNSR",D6787,1)),IF(AND(ISERROR(SEARCH("PANEL",D6787,1)), ISERROR(SEARCH("PNL",D6787,1))),IF(ISERROR(SEARCH("BLK",D6787,1)),IF(ISERROR(SEARCH("DUCT",D6787,1)),IF(ISERROR(SEARCH("GASKET",D6787,1)),IF(AND(ISERROR(SEARCH("SHAFT",D6787,1)),ISERROR(SEARCH("ROD",D6787,1))),IF(ISERROR(SEARCH("RING",D6787,1)),IF(ISERROR(SEARCH("RESTRICT*",D6787,1)),IF(ISERROR(SEARCH("TANK",D6787,1)),IF(ISERROR(SEARCH("GENERATOR",D6787,1)),IF(ISERROR(SEARCH("FXTR",D6787,1)),IF(ISERROR(SEARCH("MAGNET",D6787,1)),IF(ISERROR(SEARCH("CLAMP",D6787,1)),IF(ISERROR(SEARCH("BAYONET",D6787,1)),IF(ISERROR(SEARCH("HSNG",D6787,1)),IF(ISERROR(SEARCH("PLUG",D6787,1)),IF(ISERROR(SEARCH("PLX",D6787,1)),IF(ISERROR(SEARCH("WAFER",D6787,1)),IF(ISERROR(SEARCH("MANIFOLD",D6787,1)),IF(AND(ISERROR(SEARCH("ALU* ",D6787)),LEFT(D6787,N6787)&lt;&gt;"AL"&amp;","), IF(ISERROR(SEARCH("INJCTR",D6787,1)),IF(AND(ISERROR(SEARCH("CVR",D6787,1)),ISERROR(SEARCH("COV?", D6787,1)), ISERROR(SEARCH("CV?",D6787,1))), IF(ISERROR(SEARCH("WDO",D6787,1)),IF(ISERROR(SEARCH("SHEET",D6787,1)),IF(ISERROR(SEARCH("SHIM",D6787,1)),IF(AND(ISERROR(SEARCH("CHMBR",D6787,1)), ISERROR(SEARCH("CHAMBER",D6787,1))),"","CHMBR"),"SHIM"),"Sheet"),"WINDOW"),"COVER"),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787" t="str">
        <f t="shared" si="534"/>
        <v>Plastic_CHP</v>
      </c>
      <c r="S6787" t="str">
        <f t="shared" ref="S6787:S6850" si="537">IF(ISERROR(SEARCH("UHMW*", D6787,1)),IF(ISERROR(SEARCH("PEEK", D6787,1)),IF(AND(ISERROR(SEARCH("PTFE", D6787,1)),ISERROR(SEARCH("Teflon", D6787,1))),IF(ISERROR(SEARCH("PVDF", D6787,1)),IF(ISERROR(SEARCH("HDL", D6787,1)),IF(ISERROR(SEARCH("PET", D6787,1)),IF(ISERROR(SEARCH("ABS", D6787,1)), IF(ISERROR(SEARCH("ACRYL*", D6787,1)), IF(ISERROR(SEARCH("POLYCAR?", D6787,1)),IF(ISERROR(SEARCH("ALUM?", D6787,1)),IF(ISERROR(SEARCH("METAL", I6787,1)),IF(ISERROR(SEARCH("?PVC", D6787,1)),IF(ISERROR(SEARCH("PLASTIC", I6787, 1)),"Other", "PLASTIC"),"PVC"),"METAL"),"ALUM"),"POLYCARB"), "ACRYLIC"), "ABS"), "PET"), "HDL"), "PVDF"), "PTFE"), "PEEK"), "UHMW-PE")</f>
        <v>PLASTIC</v>
      </c>
    </row>
    <row r="6788" spans="1:19" x14ac:dyDescent="0.25">
      <c r="A6788" t="s">
        <v>13714</v>
      </c>
      <c r="C6788" t="s">
        <v>13713</v>
      </c>
      <c r="D6788" t="s">
        <v>13713</v>
      </c>
      <c r="E6788" t="s">
        <v>269</v>
      </c>
      <c r="F6788" t="s">
        <v>2</v>
      </c>
      <c r="G6788" t="s">
        <v>242</v>
      </c>
      <c r="H6788" s="4" t="b">
        <v>0</v>
      </c>
      <c r="I6788" t="s">
        <v>268</v>
      </c>
      <c r="J6788" s="4" t="b">
        <v>0</v>
      </c>
      <c r="K6788" t="b">
        <v>1</v>
      </c>
      <c r="L6788" t="b">
        <v>0</v>
      </c>
      <c r="M6788" t="b">
        <v>1</v>
      </c>
      <c r="N6788">
        <f t="shared" si="533"/>
        <v>0</v>
      </c>
      <c r="O6788" s="8" t="str">
        <f t="shared" si="535"/>
        <v>500194569</v>
      </c>
      <c r="Q6788" t="str">
        <f t="shared" si="536"/>
        <v/>
      </c>
      <c r="R6788" t="str">
        <f t="shared" si="534"/>
        <v>Plastic_CHP</v>
      </c>
      <c r="S6788" t="str">
        <f t="shared" si="537"/>
        <v>PLASTIC</v>
      </c>
    </row>
    <row r="6789" spans="1:19" x14ac:dyDescent="0.25">
      <c r="A6789" t="s">
        <v>13715</v>
      </c>
      <c r="B6789">
        <v>50019456</v>
      </c>
      <c r="C6789" t="s">
        <v>13716</v>
      </c>
      <c r="D6789" t="s">
        <v>13716</v>
      </c>
      <c r="E6789" t="s">
        <v>269</v>
      </c>
      <c r="F6789" t="s">
        <v>2</v>
      </c>
      <c r="G6789" t="s">
        <v>242</v>
      </c>
      <c r="H6789" s="4" t="b">
        <v>0</v>
      </c>
      <c r="I6789" t="s">
        <v>268</v>
      </c>
      <c r="J6789" s="4" t="b">
        <v>0</v>
      </c>
      <c r="K6789" t="b">
        <v>0</v>
      </c>
      <c r="L6789" t="b">
        <v>0</v>
      </c>
      <c r="M6789" t="b">
        <v>1</v>
      </c>
      <c r="N6789">
        <f t="shared" si="533"/>
        <v>0</v>
      </c>
      <c r="O6789" s="8" t="str">
        <f t="shared" si="535"/>
        <v>500297314</v>
      </c>
      <c r="Q6789" t="str">
        <f t="shared" si="536"/>
        <v>WAFER</v>
      </c>
      <c r="R6789" t="str">
        <f t="shared" si="534"/>
        <v>Plastic_CHP</v>
      </c>
      <c r="S6789" t="str">
        <f t="shared" si="537"/>
        <v>PLASTIC</v>
      </c>
    </row>
    <row r="6790" spans="1:19" x14ac:dyDescent="0.25">
      <c r="A6790" t="s">
        <v>13717</v>
      </c>
      <c r="B6790">
        <v>50029731</v>
      </c>
      <c r="C6790" t="s">
        <v>13716</v>
      </c>
      <c r="D6790" t="s">
        <v>13716</v>
      </c>
      <c r="E6790" t="s">
        <v>269</v>
      </c>
      <c r="F6790" t="s">
        <v>2</v>
      </c>
      <c r="G6790" t="s">
        <v>242</v>
      </c>
      <c r="H6790" s="4" t="b">
        <v>0</v>
      </c>
      <c r="I6790" t="s">
        <v>268</v>
      </c>
      <c r="J6790" s="4" t="b">
        <v>0</v>
      </c>
      <c r="K6790" t="b">
        <v>1</v>
      </c>
      <c r="L6790" t="b">
        <v>0</v>
      </c>
      <c r="M6790" t="b">
        <v>1</v>
      </c>
      <c r="N6790">
        <f t="shared" si="533"/>
        <v>0</v>
      </c>
      <c r="O6790" s="8" t="str">
        <f t="shared" si="535"/>
        <v>500297314</v>
      </c>
      <c r="Q6790" t="str">
        <f t="shared" si="536"/>
        <v>WAFER</v>
      </c>
      <c r="R6790" t="str">
        <f t="shared" si="534"/>
        <v>Plastic_CHP</v>
      </c>
      <c r="S6790" t="str">
        <f t="shared" si="537"/>
        <v>PLASTIC</v>
      </c>
    </row>
    <row r="6791" spans="1:19" x14ac:dyDescent="0.25">
      <c r="A6791" t="s">
        <v>13718</v>
      </c>
      <c r="C6791" t="s">
        <v>13719</v>
      </c>
      <c r="D6791" t="s">
        <v>13719</v>
      </c>
      <c r="E6791" t="s">
        <v>269</v>
      </c>
      <c r="F6791" t="s">
        <v>2</v>
      </c>
      <c r="G6791" t="s">
        <v>242</v>
      </c>
      <c r="H6791" s="4" t="b">
        <v>0</v>
      </c>
      <c r="I6791" t="s">
        <v>268</v>
      </c>
      <c r="J6791" s="4" t="b">
        <v>0</v>
      </c>
      <c r="K6791" t="b">
        <v>1</v>
      </c>
      <c r="L6791" t="b">
        <v>0</v>
      </c>
      <c r="M6791" t="b">
        <v>1</v>
      </c>
      <c r="N6791">
        <f t="shared" si="533"/>
        <v>0</v>
      </c>
      <c r="O6791" s="8" t="str">
        <f t="shared" si="535"/>
        <v>500194569</v>
      </c>
      <c r="Q6791" t="str">
        <f t="shared" si="536"/>
        <v/>
      </c>
      <c r="R6791" t="str">
        <f t="shared" si="534"/>
        <v>Plastic_CHP</v>
      </c>
      <c r="S6791" t="str">
        <f t="shared" si="537"/>
        <v>PLASTIC</v>
      </c>
    </row>
    <row r="6792" spans="1:19" x14ac:dyDescent="0.25">
      <c r="A6792" t="s">
        <v>13720</v>
      </c>
      <c r="C6792" t="s">
        <v>13721</v>
      </c>
      <c r="D6792" t="s">
        <v>13721</v>
      </c>
      <c r="E6792" t="s">
        <v>269</v>
      </c>
      <c r="F6792" t="s">
        <v>2</v>
      </c>
      <c r="G6792" t="s">
        <v>242</v>
      </c>
      <c r="H6792" s="4" t="b">
        <v>0</v>
      </c>
      <c r="I6792" t="s">
        <v>268</v>
      </c>
      <c r="J6792" s="4" t="b">
        <v>0</v>
      </c>
      <c r="K6792" t="b">
        <v>0</v>
      </c>
      <c r="L6792" t="b">
        <v>0</v>
      </c>
      <c r="M6792" t="b">
        <v>1</v>
      </c>
      <c r="N6792">
        <f t="shared" si="533"/>
        <v>0</v>
      </c>
      <c r="O6792" s="8" t="str">
        <f t="shared" si="535"/>
        <v>INTEL</v>
      </c>
      <c r="Q6792" t="str">
        <f t="shared" si="536"/>
        <v/>
      </c>
      <c r="R6792" t="str">
        <f t="shared" si="534"/>
        <v>Plastic_CHP</v>
      </c>
      <c r="S6792" t="str">
        <f t="shared" si="537"/>
        <v>PLASTIC</v>
      </c>
    </row>
    <row r="6793" spans="1:19" x14ac:dyDescent="0.25">
      <c r="A6793" t="s">
        <v>13722</v>
      </c>
      <c r="C6793" t="s">
        <v>13723</v>
      </c>
      <c r="D6793" t="s">
        <v>13723</v>
      </c>
      <c r="E6793" t="s">
        <v>269</v>
      </c>
      <c r="F6793" t="s">
        <v>2</v>
      </c>
      <c r="G6793" t="s">
        <v>242</v>
      </c>
      <c r="H6793" s="4" t="b">
        <v>0</v>
      </c>
      <c r="I6793" t="s">
        <v>268</v>
      </c>
      <c r="J6793" s="4" t="b">
        <v>0</v>
      </c>
      <c r="K6793" t="b">
        <v>1</v>
      </c>
      <c r="L6793" t="b">
        <v>0</v>
      </c>
      <c r="M6793" t="b">
        <v>1</v>
      </c>
      <c r="N6793">
        <f t="shared" si="533"/>
        <v>0</v>
      </c>
      <c r="O6793" s="8" t="str">
        <f t="shared" si="535"/>
        <v>Round</v>
      </c>
      <c r="Q6793" t="str">
        <f t="shared" si="536"/>
        <v/>
      </c>
      <c r="R6793" t="str">
        <f t="shared" si="534"/>
        <v>Plastic_CHP</v>
      </c>
      <c r="S6793" t="str">
        <f t="shared" si="537"/>
        <v>PLASTIC</v>
      </c>
    </row>
    <row r="6794" spans="1:19" x14ac:dyDescent="0.25">
      <c r="A6794" t="s">
        <v>13724</v>
      </c>
      <c r="C6794" t="s">
        <v>13723</v>
      </c>
      <c r="D6794" t="s">
        <v>13723</v>
      </c>
      <c r="E6794" t="s">
        <v>269</v>
      </c>
      <c r="F6794" t="s">
        <v>2</v>
      </c>
      <c r="G6794" t="s">
        <v>242</v>
      </c>
      <c r="H6794" s="4" t="b">
        <v>0</v>
      </c>
      <c r="I6794" t="s">
        <v>268</v>
      </c>
      <c r="J6794" s="4" t="b">
        <v>0</v>
      </c>
      <c r="K6794" t="b">
        <v>1</v>
      </c>
      <c r="L6794" t="b">
        <v>0</v>
      </c>
      <c r="M6794" t="b">
        <v>1</v>
      </c>
      <c r="N6794">
        <f t="shared" si="533"/>
        <v>0</v>
      </c>
      <c r="O6794" s="8" t="str">
        <f t="shared" si="535"/>
        <v>Round</v>
      </c>
      <c r="Q6794" t="str">
        <f t="shared" si="536"/>
        <v/>
      </c>
      <c r="R6794" t="str">
        <f t="shared" si="534"/>
        <v>Plastic_CHP</v>
      </c>
      <c r="S6794" t="str">
        <f t="shared" si="537"/>
        <v>PLASTIC</v>
      </c>
    </row>
    <row r="6795" spans="1:19" x14ac:dyDescent="0.25">
      <c r="A6795" t="s">
        <v>13725</v>
      </c>
      <c r="C6795" t="s">
        <v>13726</v>
      </c>
      <c r="D6795" t="s">
        <v>13726</v>
      </c>
      <c r="E6795" t="s">
        <v>269</v>
      </c>
      <c r="F6795" t="s">
        <v>2</v>
      </c>
      <c r="G6795" t="s">
        <v>242</v>
      </c>
      <c r="H6795" s="4" t="b">
        <v>0</v>
      </c>
      <c r="I6795" t="s">
        <v>268</v>
      </c>
      <c r="J6795" s="4" t="b">
        <v>0</v>
      </c>
      <c r="K6795" t="b">
        <v>1</v>
      </c>
      <c r="L6795" t="b">
        <v>0</v>
      </c>
      <c r="M6795" t="b">
        <v>1</v>
      </c>
      <c r="N6795">
        <f t="shared" si="533"/>
        <v>0</v>
      </c>
      <c r="O6795" s="8" t="str">
        <f t="shared" si="535"/>
        <v>Flat</v>
      </c>
      <c r="Q6795" t="str">
        <f t="shared" si="536"/>
        <v/>
      </c>
      <c r="R6795" t="str">
        <f t="shared" si="534"/>
        <v>Plastic_CHP</v>
      </c>
      <c r="S6795" t="str">
        <f t="shared" si="537"/>
        <v>PLASTIC</v>
      </c>
    </row>
    <row r="6796" spans="1:19" x14ac:dyDescent="0.25">
      <c r="A6796" t="s">
        <v>13727</v>
      </c>
      <c r="B6796" t="s">
        <v>13728</v>
      </c>
      <c r="C6796" t="s">
        <v>13726</v>
      </c>
      <c r="D6796" t="s">
        <v>13726</v>
      </c>
      <c r="E6796" t="s">
        <v>269</v>
      </c>
      <c r="F6796" t="s">
        <v>2</v>
      </c>
      <c r="G6796" t="s">
        <v>242</v>
      </c>
      <c r="H6796" s="4" t="b">
        <v>0</v>
      </c>
      <c r="I6796" t="s">
        <v>268</v>
      </c>
      <c r="J6796" s="4" t="b">
        <v>0</v>
      </c>
      <c r="K6796" t="b">
        <v>1</v>
      </c>
      <c r="L6796" t="b">
        <v>0</v>
      </c>
      <c r="M6796" t="b">
        <v>1</v>
      </c>
      <c r="N6796">
        <f t="shared" si="533"/>
        <v>0</v>
      </c>
      <c r="O6796" s="8" t="str">
        <f t="shared" si="535"/>
        <v>Flat</v>
      </c>
      <c r="Q6796" t="str">
        <f t="shared" si="536"/>
        <v/>
      </c>
      <c r="R6796" t="str">
        <f t="shared" si="534"/>
        <v>Plastic_CHP</v>
      </c>
      <c r="S6796" t="str">
        <f t="shared" si="537"/>
        <v>PLASTIC</v>
      </c>
    </row>
    <row r="6797" spans="1:19" x14ac:dyDescent="0.25">
      <c r="A6797" t="s">
        <v>13729</v>
      </c>
      <c r="B6797" t="s">
        <v>13728</v>
      </c>
      <c r="C6797" t="s">
        <v>13726</v>
      </c>
      <c r="D6797" t="s">
        <v>13726</v>
      </c>
      <c r="E6797" t="s">
        <v>269</v>
      </c>
      <c r="F6797" t="s">
        <v>2</v>
      </c>
      <c r="G6797" t="s">
        <v>242</v>
      </c>
      <c r="H6797" s="4" t="b">
        <v>0</v>
      </c>
      <c r="I6797" t="s">
        <v>268</v>
      </c>
      <c r="J6797" s="4" t="b">
        <v>0</v>
      </c>
      <c r="K6797" t="b">
        <v>0</v>
      </c>
      <c r="L6797" t="b">
        <v>0</v>
      </c>
      <c r="M6797" t="b">
        <v>1</v>
      </c>
      <c r="N6797">
        <f t="shared" si="533"/>
        <v>0</v>
      </c>
      <c r="O6797" s="8" t="str">
        <f t="shared" si="535"/>
        <v>Flat</v>
      </c>
      <c r="Q6797" t="str">
        <f t="shared" si="536"/>
        <v/>
      </c>
      <c r="R6797" t="str">
        <f t="shared" si="534"/>
        <v>Plastic_CHP</v>
      </c>
      <c r="S6797" t="str">
        <f t="shared" si="537"/>
        <v>PLASTIC</v>
      </c>
    </row>
    <row r="6798" spans="1:19" x14ac:dyDescent="0.25">
      <c r="A6798" t="s">
        <v>13730</v>
      </c>
      <c r="B6798" t="s">
        <v>13728</v>
      </c>
      <c r="C6798" t="s">
        <v>13726</v>
      </c>
      <c r="D6798" t="s">
        <v>13726</v>
      </c>
      <c r="E6798" t="s">
        <v>269</v>
      </c>
      <c r="F6798" t="s">
        <v>2</v>
      </c>
      <c r="G6798" t="s">
        <v>242</v>
      </c>
      <c r="H6798" s="4" t="b">
        <v>0</v>
      </c>
      <c r="I6798" t="s">
        <v>268</v>
      </c>
      <c r="J6798" s="4" t="b">
        <v>0</v>
      </c>
      <c r="K6798" t="b">
        <v>1</v>
      </c>
      <c r="L6798" t="b">
        <v>0</v>
      </c>
      <c r="M6798" t="b">
        <v>1</v>
      </c>
      <c r="N6798">
        <f t="shared" si="533"/>
        <v>0</v>
      </c>
      <c r="O6798" s="8" t="str">
        <f t="shared" si="535"/>
        <v>Flat</v>
      </c>
      <c r="Q6798" t="str">
        <f t="shared" si="536"/>
        <v/>
      </c>
      <c r="R6798" t="str">
        <f t="shared" si="534"/>
        <v>Plastic_CHP</v>
      </c>
      <c r="S6798" t="str">
        <f t="shared" si="537"/>
        <v>PLASTIC</v>
      </c>
    </row>
    <row r="6799" spans="1:19" x14ac:dyDescent="0.25">
      <c r="A6799" t="s">
        <v>13731</v>
      </c>
      <c r="C6799" t="s">
        <v>13726</v>
      </c>
      <c r="D6799" t="s">
        <v>13726</v>
      </c>
      <c r="E6799" t="s">
        <v>269</v>
      </c>
      <c r="F6799" t="s">
        <v>2</v>
      </c>
      <c r="G6799" t="s">
        <v>242</v>
      </c>
      <c r="H6799" s="4" t="b">
        <v>0</v>
      </c>
      <c r="I6799" t="s">
        <v>268</v>
      </c>
      <c r="J6799" s="4" t="b">
        <v>0</v>
      </c>
      <c r="K6799" t="b">
        <v>1</v>
      </c>
      <c r="L6799" t="b">
        <v>0</v>
      </c>
      <c r="M6799" t="b">
        <v>1</v>
      </c>
      <c r="N6799">
        <f t="shared" si="533"/>
        <v>0</v>
      </c>
      <c r="O6799" s="8" t="str">
        <f t="shared" si="535"/>
        <v>Flat</v>
      </c>
      <c r="Q6799" t="str">
        <f t="shared" si="536"/>
        <v/>
      </c>
      <c r="R6799" t="str">
        <f t="shared" si="534"/>
        <v>Plastic_CHP</v>
      </c>
      <c r="S6799" t="str">
        <f t="shared" si="537"/>
        <v>PLASTIC</v>
      </c>
    </row>
    <row r="6800" spans="1:19" x14ac:dyDescent="0.25">
      <c r="A6800" t="s">
        <v>13732</v>
      </c>
      <c r="B6800" t="s">
        <v>13728</v>
      </c>
      <c r="C6800" t="s">
        <v>13726</v>
      </c>
      <c r="D6800" t="s">
        <v>13726</v>
      </c>
      <c r="F6800" t="s">
        <v>2</v>
      </c>
      <c r="G6800" t="s">
        <v>242</v>
      </c>
      <c r="H6800" s="4" t="b">
        <v>0</v>
      </c>
      <c r="I6800" t="s">
        <v>12094</v>
      </c>
      <c r="J6800" s="4" t="b">
        <v>0</v>
      </c>
      <c r="K6800" t="b">
        <v>1</v>
      </c>
      <c r="L6800" t="b">
        <v>0</v>
      </c>
      <c r="M6800" t="b">
        <v>1</v>
      </c>
      <c r="N6800">
        <f t="shared" si="533"/>
        <v>0</v>
      </c>
      <c r="O6800" s="8" t="str">
        <f t="shared" si="535"/>
        <v>Flat</v>
      </c>
      <c r="Q6800" t="str">
        <f t="shared" si="536"/>
        <v/>
      </c>
      <c r="R6800" t="str">
        <f t="shared" si="534"/>
        <v>Miscellaneous_CHP</v>
      </c>
      <c r="S6800" t="str">
        <f t="shared" si="537"/>
        <v>Other</v>
      </c>
    </row>
    <row r="6801" spans="1:19" x14ac:dyDescent="0.25">
      <c r="A6801" t="s">
        <v>13733</v>
      </c>
      <c r="C6801" t="s">
        <v>13726</v>
      </c>
      <c r="D6801" t="s">
        <v>13726</v>
      </c>
      <c r="E6801" t="s">
        <v>269</v>
      </c>
      <c r="F6801" t="s">
        <v>2</v>
      </c>
      <c r="G6801" t="s">
        <v>242</v>
      </c>
      <c r="H6801" s="4" t="b">
        <v>0</v>
      </c>
      <c r="I6801" t="s">
        <v>268</v>
      </c>
      <c r="J6801" s="4" t="b">
        <v>0</v>
      </c>
      <c r="K6801" t="b">
        <v>1</v>
      </c>
      <c r="L6801" t="b">
        <v>0</v>
      </c>
      <c r="M6801" t="b">
        <v>1</v>
      </c>
      <c r="N6801">
        <f t="shared" si="533"/>
        <v>0</v>
      </c>
      <c r="O6801" s="8" t="str">
        <f t="shared" si="535"/>
        <v>Flat</v>
      </c>
      <c r="Q6801" t="str">
        <f t="shared" si="536"/>
        <v/>
      </c>
      <c r="R6801" t="str">
        <f t="shared" si="534"/>
        <v>Plastic_CHP</v>
      </c>
      <c r="S6801" t="str">
        <f t="shared" si="537"/>
        <v>PLASTIC</v>
      </c>
    </row>
    <row r="6802" spans="1:19" x14ac:dyDescent="0.25">
      <c r="A6802" t="s">
        <v>13734</v>
      </c>
      <c r="B6802" t="s">
        <v>13728</v>
      </c>
      <c r="C6802" t="s">
        <v>13726</v>
      </c>
      <c r="D6802" t="s">
        <v>13726</v>
      </c>
      <c r="E6802" t="s">
        <v>269</v>
      </c>
      <c r="F6802" t="s">
        <v>2</v>
      </c>
      <c r="G6802" t="s">
        <v>242</v>
      </c>
      <c r="H6802" s="4" t="b">
        <v>0</v>
      </c>
      <c r="I6802" t="s">
        <v>268</v>
      </c>
      <c r="J6802" s="4" t="b">
        <v>0</v>
      </c>
      <c r="K6802" t="b">
        <v>1</v>
      </c>
      <c r="L6802" t="b">
        <v>0</v>
      </c>
      <c r="M6802" t="b">
        <v>1</v>
      </c>
      <c r="N6802">
        <f t="shared" si="533"/>
        <v>0</v>
      </c>
      <c r="O6802" s="8" t="str">
        <f t="shared" si="535"/>
        <v>Flat</v>
      </c>
      <c r="Q6802" t="str">
        <f t="shared" si="536"/>
        <v/>
      </c>
      <c r="R6802" t="str">
        <f t="shared" si="534"/>
        <v>Plastic_CHP</v>
      </c>
      <c r="S6802" t="str">
        <f t="shared" si="537"/>
        <v>PLASTIC</v>
      </c>
    </row>
    <row r="6803" spans="1:19" x14ac:dyDescent="0.25">
      <c r="A6803" t="s">
        <v>13735</v>
      </c>
      <c r="B6803" t="s">
        <v>13487</v>
      </c>
      <c r="C6803" t="s">
        <v>13736</v>
      </c>
      <c r="D6803" t="s">
        <v>13736</v>
      </c>
      <c r="E6803" t="s">
        <v>269</v>
      </c>
      <c r="F6803" t="s">
        <v>2</v>
      </c>
      <c r="G6803" t="s">
        <v>242</v>
      </c>
      <c r="H6803" s="4" t="b">
        <v>0</v>
      </c>
      <c r="I6803" t="s">
        <v>268</v>
      </c>
      <c r="J6803" s="4" t="b">
        <v>0</v>
      </c>
      <c r="K6803" t="b">
        <v>1</v>
      </c>
      <c r="L6803" t="b">
        <v>0</v>
      </c>
      <c r="M6803" t="b">
        <v>1</v>
      </c>
      <c r="N6803">
        <f t="shared" si="533"/>
        <v>0</v>
      </c>
      <c r="O6803" s="8" t="str">
        <f t="shared" si="535"/>
        <v>Threaded</v>
      </c>
      <c r="Q6803" t="str">
        <f t="shared" si="536"/>
        <v>Rods &amp; Shafts</v>
      </c>
      <c r="R6803" t="str">
        <f t="shared" si="534"/>
        <v>Plastic_CHP</v>
      </c>
      <c r="S6803" t="str">
        <f t="shared" si="537"/>
        <v>PLASTIC</v>
      </c>
    </row>
    <row r="6804" spans="1:19" x14ac:dyDescent="0.25">
      <c r="A6804" t="s">
        <v>13737</v>
      </c>
      <c r="B6804" t="s">
        <v>13487</v>
      </c>
      <c r="C6804" t="s">
        <v>13736</v>
      </c>
      <c r="D6804" t="s">
        <v>13736</v>
      </c>
      <c r="E6804" t="s">
        <v>269</v>
      </c>
      <c r="F6804" t="s">
        <v>2</v>
      </c>
      <c r="G6804" t="s">
        <v>242</v>
      </c>
      <c r="H6804" s="4" t="b">
        <v>0</v>
      </c>
      <c r="I6804" t="s">
        <v>268</v>
      </c>
      <c r="J6804" s="4" t="b">
        <v>0</v>
      </c>
      <c r="K6804" t="b">
        <v>1</v>
      </c>
      <c r="L6804" t="b">
        <v>0</v>
      </c>
      <c r="M6804" t="b">
        <v>1</v>
      </c>
      <c r="N6804">
        <f t="shared" si="533"/>
        <v>0</v>
      </c>
      <c r="O6804" s="8" t="str">
        <f t="shared" si="535"/>
        <v>Threaded</v>
      </c>
      <c r="Q6804" t="str">
        <f t="shared" si="536"/>
        <v>Rods &amp; Shafts</v>
      </c>
      <c r="R6804" t="str">
        <f t="shared" si="534"/>
        <v>Plastic_CHP</v>
      </c>
      <c r="S6804" t="str">
        <f t="shared" si="537"/>
        <v>PLASTIC</v>
      </c>
    </row>
    <row r="6805" spans="1:19" x14ac:dyDescent="0.25">
      <c r="A6805" t="s">
        <v>13738</v>
      </c>
      <c r="B6805" t="s">
        <v>13487</v>
      </c>
      <c r="C6805" t="s">
        <v>13736</v>
      </c>
      <c r="D6805" t="s">
        <v>13736</v>
      </c>
      <c r="E6805" t="s">
        <v>269</v>
      </c>
      <c r="F6805" t="s">
        <v>2</v>
      </c>
      <c r="G6805" t="s">
        <v>242</v>
      </c>
      <c r="H6805" s="4" t="b">
        <v>0</v>
      </c>
      <c r="I6805" t="s">
        <v>268</v>
      </c>
      <c r="J6805" s="4" t="b">
        <v>0</v>
      </c>
      <c r="K6805" t="b">
        <v>1</v>
      </c>
      <c r="L6805" t="b">
        <v>0</v>
      </c>
      <c r="M6805" t="b">
        <v>1</v>
      </c>
      <c r="N6805">
        <f t="shared" si="533"/>
        <v>0</v>
      </c>
      <c r="O6805" s="8" t="str">
        <f t="shared" si="535"/>
        <v>Threaded</v>
      </c>
      <c r="Q6805" t="str">
        <f t="shared" si="536"/>
        <v>Rods &amp; Shafts</v>
      </c>
      <c r="R6805" t="str">
        <f t="shared" si="534"/>
        <v>Plastic_CHP</v>
      </c>
      <c r="S6805" t="str">
        <f t="shared" si="537"/>
        <v>PLASTIC</v>
      </c>
    </row>
    <row r="6806" spans="1:19" x14ac:dyDescent="0.25">
      <c r="A6806" t="s">
        <v>13739</v>
      </c>
      <c r="B6806" t="s">
        <v>13487</v>
      </c>
      <c r="C6806" t="s">
        <v>13736</v>
      </c>
      <c r="D6806" t="s">
        <v>13736</v>
      </c>
      <c r="E6806" t="s">
        <v>269</v>
      </c>
      <c r="F6806" t="s">
        <v>2</v>
      </c>
      <c r="G6806" t="s">
        <v>242</v>
      </c>
      <c r="H6806" s="4" t="b">
        <v>0</v>
      </c>
      <c r="I6806" t="s">
        <v>268</v>
      </c>
      <c r="J6806" s="4" t="b">
        <v>0</v>
      </c>
      <c r="K6806" t="b">
        <v>0</v>
      </c>
      <c r="L6806" t="b">
        <v>0</v>
      </c>
      <c r="M6806" t="b">
        <v>1</v>
      </c>
      <c r="N6806">
        <f t="shared" si="533"/>
        <v>0</v>
      </c>
      <c r="O6806" s="8" t="str">
        <f t="shared" si="535"/>
        <v>Threaded</v>
      </c>
      <c r="Q6806" t="str">
        <f t="shared" si="536"/>
        <v>Rods &amp; Shafts</v>
      </c>
      <c r="R6806" t="str">
        <f t="shared" si="534"/>
        <v>Plastic_CHP</v>
      </c>
      <c r="S6806" t="str">
        <f t="shared" si="537"/>
        <v>PLASTIC</v>
      </c>
    </row>
    <row r="6807" spans="1:19" x14ac:dyDescent="0.25">
      <c r="A6807" t="s">
        <v>13740</v>
      </c>
      <c r="C6807" t="s">
        <v>13741</v>
      </c>
      <c r="D6807" t="s">
        <v>13741</v>
      </c>
      <c r="E6807" t="s">
        <v>269</v>
      </c>
      <c r="F6807" t="s">
        <v>2</v>
      </c>
      <c r="G6807" t="s">
        <v>242</v>
      </c>
      <c r="H6807" s="4" t="b">
        <v>0</v>
      </c>
      <c r="I6807" t="s">
        <v>268</v>
      </c>
      <c r="J6807" s="4" t="b">
        <v>0</v>
      </c>
      <c r="K6807" t="b">
        <v>1</v>
      </c>
      <c r="L6807" t="b">
        <v>0</v>
      </c>
      <c r="M6807" t="b">
        <v>1</v>
      </c>
      <c r="N6807">
        <f t="shared" si="533"/>
        <v>0</v>
      </c>
      <c r="O6807" s="8" t="str">
        <f t="shared" si="535"/>
        <v>Threaded</v>
      </c>
      <c r="Q6807" t="str">
        <f t="shared" si="536"/>
        <v>Rods &amp; Shafts</v>
      </c>
      <c r="R6807" t="str">
        <f t="shared" si="534"/>
        <v>Plastic_CHP</v>
      </c>
      <c r="S6807" t="str">
        <f t="shared" si="537"/>
        <v>PLASTIC</v>
      </c>
    </row>
    <row r="6808" spans="1:19" x14ac:dyDescent="0.25">
      <c r="A6808" t="s">
        <v>13742</v>
      </c>
      <c r="B6808" t="s">
        <v>13487</v>
      </c>
      <c r="C6808" t="s">
        <v>13741</v>
      </c>
      <c r="D6808" t="s">
        <v>13741</v>
      </c>
      <c r="F6808" t="s">
        <v>2</v>
      </c>
      <c r="G6808" t="s">
        <v>242</v>
      </c>
      <c r="H6808" s="4" t="b">
        <v>0</v>
      </c>
      <c r="I6808" t="s">
        <v>268</v>
      </c>
      <c r="J6808" s="4" t="b">
        <v>0</v>
      </c>
      <c r="K6808" t="b">
        <v>1</v>
      </c>
      <c r="L6808" t="b">
        <v>0</v>
      </c>
      <c r="M6808" t="b">
        <v>1</v>
      </c>
      <c r="N6808">
        <f t="shared" si="533"/>
        <v>0</v>
      </c>
      <c r="O6808" s="8" t="str">
        <f t="shared" si="535"/>
        <v>Threaded</v>
      </c>
      <c r="Q6808" t="str">
        <f t="shared" si="536"/>
        <v>Rods &amp; Shafts</v>
      </c>
      <c r="R6808" t="str">
        <f t="shared" si="534"/>
        <v>Plastic_CHP</v>
      </c>
      <c r="S6808" t="str">
        <f t="shared" si="537"/>
        <v>PLASTIC</v>
      </c>
    </row>
    <row r="6809" spans="1:19" x14ac:dyDescent="0.25">
      <c r="A6809" t="s">
        <v>13743</v>
      </c>
      <c r="C6809" t="s">
        <v>13741</v>
      </c>
      <c r="D6809" t="s">
        <v>13741</v>
      </c>
      <c r="E6809" t="s">
        <v>269</v>
      </c>
      <c r="F6809" t="s">
        <v>2</v>
      </c>
      <c r="G6809" t="s">
        <v>242</v>
      </c>
      <c r="H6809" s="4" t="b">
        <v>0</v>
      </c>
      <c r="I6809" t="s">
        <v>268</v>
      </c>
      <c r="J6809" s="4" t="b">
        <v>0</v>
      </c>
      <c r="K6809" t="b">
        <v>1</v>
      </c>
      <c r="L6809" t="b">
        <v>0</v>
      </c>
      <c r="M6809" t="b">
        <v>1</v>
      </c>
      <c r="N6809">
        <f t="shared" si="533"/>
        <v>0</v>
      </c>
      <c r="O6809" s="8" t="str">
        <f t="shared" si="535"/>
        <v>Threaded</v>
      </c>
      <c r="Q6809" t="str">
        <f t="shared" si="536"/>
        <v>Rods &amp; Shafts</v>
      </c>
      <c r="R6809" t="str">
        <f t="shared" si="534"/>
        <v>Plastic_CHP</v>
      </c>
      <c r="S6809" t="str">
        <f t="shared" si="537"/>
        <v>PLASTIC</v>
      </c>
    </row>
    <row r="6810" spans="1:19" x14ac:dyDescent="0.25">
      <c r="A6810" t="s">
        <v>13744</v>
      </c>
      <c r="B6810" t="s">
        <v>13487</v>
      </c>
      <c r="C6810" t="s">
        <v>13741</v>
      </c>
      <c r="D6810" t="s">
        <v>13741</v>
      </c>
      <c r="E6810" t="s">
        <v>269</v>
      </c>
      <c r="F6810" t="s">
        <v>2</v>
      </c>
      <c r="G6810" t="s">
        <v>242</v>
      </c>
      <c r="H6810" s="4" t="b">
        <v>0</v>
      </c>
      <c r="I6810" t="s">
        <v>268</v>
      </c>
      <c r="J6810" s="4" t="b">
        <v>0</v>
      </c>
      <c r="K6810" t="b">
        <v>0</v>
      </c>
      <c r="L6810" t="b">
        <v>0</v>
      </c>
      <c r="M6810" t="b">
        <v>1</v>
      </c>
      <c r="N6810">
        <f t="shared" si="533"/>
        <v>0</v>
      </c>
      <c r="O6810" s="8" t="str">
        <f t="shared" si="535"/>
        <v>Threaded</v>
      </c>
      <c r="Q6810" t="str">
        <f t="shared" si="536"/>
        <v>Rods &amp; Shafts</v>
      </c>
      <c r="R6810" t="str">
        <f t="shared" si="534"/>
        <v>Plastic_CHP</v>
      </c>
      <c r="S6810" t="str">
        <f t="shared" si="537"/>
        <v>PLASTIC</v>
      </c>
    </row>
    <row r="6811" spans="1:19" x14ac:dyDescent="0.25">
      <c r="A6811" t="s">
        <v>13745</v>
      </c>
      <c r="B6811" t="s">
        <v>13487</v>
      </c>
      <c r="C6811" t="s">
        <v>13741</v>
      </c>
      <c r="D6811" t="s">
        <v>13741</v>
      </c>
      <c r="E6811" t="s">
        <v>269</v>
      </c>
      <c r="F6811" t="s">
        <v>2</v>
      </c>
      <c r="G6811" t="s">
        <v>242</v>
      </c>
      <c r="H6811" s="4" t="b">
        <v>0</v>
      </c>
      <c r="I6811" t="s">
        <v>268</v>
      </c>
      <c r="J6811" s="4" t="b">
        <v>0</v>
      </c>
      <c r="K6811" t="b">
        <v>1</v>
      </c>
      <c r="L6811" t="b">
        <v>0</v>
      </c>
      <c r="M6811" t="b">
        <v>1</v>
      </c>
      <c r="N6811">
        <f t="shared" si="533"/>
        <v>0</v>
      </c>
      <c r="O6811" s="8" t="str">
        <f t="shared" si="535"/>
        <v>Threaded</v>
      </c>
      <c r="Q6811" t="str">
        <f t="shared" si="536"/>
        <v>Rods &amp; Shafts</v>
      </c>
      <c r="R6811" t="str">
        <f t="shared" si="534"/>
        <v>Plastic_CHP</v>
      </c>
      <c r="S6811" t="str">
        <f t="shared" si="537"/>
        <v>PLASTIC</v>
      </c>
    </row>
    <row r="6812" spans="1:19" x14ac:dyDescent="0.25">
      <c r="A6812" t="s">
        <v>13746</v>
      </c>
      <c r="C6812" t="s">
        <v>13747</v>
      </c>
      <c r="D6812" t="s">
        <v>13747</v>
      </c>
      <c r="E6812" t="s">
        <v>269</v>
      </c>
      <c r="F6812" t="s">
        <v>2</v>
      </c>
      <c r="G6812" t="s">
        <v>242</v>
      </c>
      <c r="H6812" s="4" t="b">
        <v>0</v>
      </c>
      <c r="I6812" t="s">
        <v>268</v>
      </c>
      <c r="J6812" s="4" t="b">
        <v>0</v>
      </c>
      <c r="K6812" t="b">
        <v>1</v>
      </c>
      <c r="L6812" t="b">
        <v>0</v>
      </c>
      <c r="M6812" t="b">
        <v>1</v>
      </c>
      <c r="N6812">
        <f t="shared" si="533"/>
        <v>0</v>
      </c>
      <c r="O6812" s="8" t="str">
        <f t="shared" si="535"/>
        <v>HOLDER</v>
      </c>
      <c r="Q6812" t="str">
        <f t="shared" si="536"/>
        <v>PIN</v>
      </c>
      <c r="R6812" t="str">
        <f t="shared" si="534"/>
        <v>Plastic_CHP</v>
      </c>
      <c r="S6812" t="str">
        <f t="shared" si="537"/>
        <v>PLASTIC</v>
      </c>
    </row>
    <row r="6813" spans="1:19" x14ac:dyDescent="0.25">
      <c r="A6813" t="s">
        <v>13748</v>
      </c>
      <c r="B6813" t="s">
        <v>13749</v>
      </c>
      <c r="C6813" t="s">
        <v>13747</v>
      </c>
      <c r="D6813" t="s">
        <v>13747</v>
      </c>
      <c r="E6813" t="s">
        <v>269</v>
      </c>
      <c r="F6813" t="s">
        <v>2</v>
      </c>
      <c r="G6813" t="s">
        <v>242</v>
      </c>
      <c r="H6813" s="4" t="b">
        <v>0</v>
      </c>
      <c r="I6813" t="s">
        <v>268</v>
      </c>
      <c r="J6813" s="4" t="b">
        <v>0</v>
      </c>
      <c r="K6813" t="b">
        <v>1</v>
      </c>
      <c r="L6813" t="b">
        <v>0</v>
      </c>
      <c r="M6813" t="b">
        <v>1</v>
      </c>
      <c r="N6813">
        <f t="shared" si="533"/>
        <v>0</v>
      </c>
      <c r="O6813" s="8" t="str">
        <f t="shared" si="535"/>
        <v>HOLDER</v>
      </c>
      <c r="Q6813" t="str">
        <f t="shared" si="536"/>
        <v>PIN</v>
      </c>
      <c r="R6813" t="str">
        <f t="shared" si="534"/>
        <v>Plastic_CHP</v>
      </c>
      <c r="S6813" t="str">
        <f t="shared" si="537"/>
        <v>PLASTIC</v>
      </c>
    </row>
    <row r="6814" spans="1:19" x14ac:dyDescent="0.25">
      <c r="A6814" t="s">
        <v>13750</v>
      </c>
      <c r="B6814">
        <v>50027371</v>
      </c>
      <c r="C6814">
        <v>500273716</v>
      </c>
      <c r="D6814">
        <v>500273716</v>
      </c>
      <c r="E6814" t="s">
        <v>269</v>
      </c>
      <c r="F6814" t="s">
        <v>2</v>
      </c>
      <c r="G6814" t="s">
        <v>242</v>
      </c>
      <c r="H6814" s="4" t="b">
        <v>0</v>
      </c>
      <c r="I6814" t="s">
        <v>268</v>
      </c>
      <c r="J6814" s="4" t="b">
        <v>0</v>
      </c>
      <c r="K6814" t="b">
        <v>1</v>
      </c>
      <c r="L6814" t="b">
        <v>0</v>
      </c>
      <c r="M6814" t="b">
        <v>1</v>
      </c>
      <c r="N6814">
        <f t="shared" si="533"/>
        <v>0</v>
      </c>
      <c r="O6814" s="8" t="e">
        <f t="shared" si="535"/>
        <v>#VALUE!</v>
      </c>
      <c r="Q6814" t="str">
        <f t="shared" si="536"/>
        <v/>
      </c>
      <c r="R6814" t="str">
        <f t="shared" si="534"/>
        <v>Plastic_CHP</v>
      </c>
      <c r="S6814" t="str">
        <f t="shared" si="537"/>
        <v>PLASTIC</v>
      </c>
    </row>
    <row r="6815" spans="1:19" x14ac:dyDescent="0.25">
      <c r="A6815" t="s">
        <v>13751</v>
      </c>
      <c r="C6815">
        <v>500273716</v>
      </c>
      <c r="D6815">
        <v>500273716</v>
      </c>
      <c r="E6815" t="s">
        <v>485</v>
      </c>
      <c r="F6815" t="s">
        <v>2</v>
      </c>
      <c r="G6815" t="s">
        <v>242</v>
      </c>
      <c r="H6815" s="4" t="b">
        <v>0</v>
      </c>
      <c r="I6815" t="s">
        <v>268</v>
      </c>
      <c r="J6815" s="4" t="b">
        <v>0</v>
      </c>
      <c r="K6815" t="b">
        <v>0</v>
      </c>
      <c r="L6815" t="b">
        <v>0</v>
      </c>
      <c r="M6815" t="b">
        <v>1</v>
      </c>
      <c r="N6815">
        <f t="shared" si="533"/>
        <v>0</v>
      </c>
      <c r="O6815" s="8" t="e">
        <f t="shared" si="535"/>
        <v>#VALUE!</v>
      </c>
      <c r="Q6815" t="str">
        <f t="shared" si="536"/>
        <v/>
      </c>
      <c r="R6815" t="str">
        <f t="shared" si="534"/>
        <v>Plastic_CHP</v>
      </c>
      <c r="S6815" t="str">
        <f t="shared" si="537"/>
        <v>PLASTIC</v>
      </c>
    </row>
    <row r="6816" spans="1:19" x14ac:dyDescent="0.25">
      <c r="A6816" t="s">
        <v>13752</v>
      </c>
      <c r="B6816">
        <v>50027371</v>
      </c>
      <c r="C6816">
        <v>500273716</v>
      </c>
      <c r="D6816">
        <v>500273716</v>
      </c>
      <c r="E6816" t="s">
        <v>2092</v>
      </c>
      <c r="F6816" t="s">
        <v>2</v>
      </c>
      <c r="G6816" t="s">
        <v>242</v>
      </c>
      <c r="H6816" s="4" t="b">
        <v>0</v>
      </c>
      <c r="I6816" t="s">
        <v>268</v>
      </c>
      <c r="J6816" s="4" t="b">
        <v>0</v>
      </c>
      <c r="K6816" t="b">
        <v>0</v>
      </c>
      <c r="L6816" t="b">
        <v>0</v>
      </c>
      <c r="M6816" t="b">
        <v>1</v>
      </c>
      <c r="N6816">
        <f t="shared" si="533"/>
        <v>0</v>
      </c>
      <c r="O6816" s="8" t="e">
        <f t="shared" si="535"/>
        <v>#VALUE!</v>
      </c>
      <c r="Q6816" t="str">
        <f t="shared" si="536"/>
        <v/>
      </c>
      <c r="R6816" t="str">
        <f t="shared" si="534"/>
        <v>Plastic_CHP</v>
      </c>
      <c r="S6816" t="str">
        <f t="shared" si="537"/>
        <v>PLASTIC</v>
      </c>
    </row>
    <row r="6817" spans="1:19" x14ac:dyDescent="0.25">
      <c r="A6817" t="s">
        <v>13753</v>
      </c>
      <c r="C6817">
        <v>500273716</v>
      </c>
      <c r="D6817">
        <v>500273716</v>
      </c>
      <c r="E6817" t="s">
        <v>269</v>
      </c>
      <c r="F6817" t="s">
        <v>2</v>
      </c>
      <c r="G6817" t="s">
        <v>242</v>
      </c>
      <c r="H6817" s="4" t="b">
        <v>0</v>
      </c>
      <c r="I6817" t="s">
        <v>268</v>
      </c>
      <c r="J6817" s="4" t="b">
        <v>0</v>
      </c>
      <c r="K6817" t="b">
        <v>1</v>
      </c>
      <c r="L6817" t="b">
        <v>0</v>
      </c>
      <c r="M6817" t="b">
        <v>1</v>
      </c>
      <c r="N6817">
        <f t="shared" si="533"/>
        <v>0</v>
      </c>
      <c r="O6817" s="8" t="e">
        <f t="shared" si="535"/>
        <v>#VALUE!</v>
      </c>
      <c r="Q6817" t="str">
        <f t="shared" si="536"/>
        <v/>
      </c>
      <c r="R6817" t="str">
        <f t="shared" si="534"/>
        <v>Plastic_CHP</v>
      </c>
      <c r="S6817" t="str">
        <f t="shared" si="537"/>
        <v>PLASTIC</v>
      </c>
    </row>
    <row r="6818" spans="1:19" x14ac:dyDescent="0.25">
      <c r="A6818" t="s">
        <v>13754</v>
      </c>
      <c r="C6818" t="s">
        <v>13755</v>
      </c>
      <c r="D6818" t="s">
        <v>13755</v>
      </c>
      <c r="E6818" t="s">
        <v>269</v>
      </c>
      <c r="F6818" t="s">
        <v>2</v>
      </c>
      <c r="G6818" t="s">
        <v>242</v>
      </c>
      <c r="H6818" s="4" t="b">
        <v>0</v>
      </c>
      <c r="I6818" t="s">
        <v>268</v>
      </c>
      <c r="J6818" s="4" t="b">
        <v>0</v>
      </c>
      <c r="K6818" t="b">
        <v>0</v>
      </c>
      <c r="L6818" t="b">
        <v>0</v>
      </c>
      <c r="M6818" t="b">
        <v>1</v>
      </c>
      <c r="N6818">
        <f t="shared" si="533"/>
        <v>3</v>
      </c>
      <c r="O6818" s="8" t="str">
        <f t="shared" si="535"/>
        <v xml:space="preserve"> IHU, KIT 500316239</v>
      </c>
      <c r="Q6818" t="str">
        <f t="shared" si="536"/>
        <v/>
      </c>
      <c r="R6818" t="str">
        <f t="shared" si="534"/>
        <v>Plastic_CHP</v>
      </c>
      <c r="S6818" t="str">
        <f t="shared" si="537"/>
        <v>PLASTIC</v>
      </c>
    </row>
    <row r="6819" spans="1:19" x14ac:dyDescent="0.25">
      <c r="A6819" t="s">
        <v>13756</v>
      </c>
      <c r="C6819" t="s">
        <v>13755</v>
      </c>
      <c r="D6819" t="s">
        <v>13755</v>
      </c>
      <c r="E6819" t="s">
        <v>269</v>
      </c>
      <c r="F6819" t="s">
        <v>2</v>
      </c>
      <c r="G6819" t="s">
        <v>242</v>
      </c>
      <c r="H6819" s="4" t="b">
        <v>0</v>
      </c>
      <c r="I6819" t="s">
        <v>268</v>
      </c>
      <c r="J6819" s="4" t="b">
        <v>0</v>
      </c>
      <c r="K6819" t="b">
        <v>0</v>
      </c>
      <c r="L6819" t="b">
        <v>0</v>
      </c>
      <c r="M6819" t="b">
        <v>1</v>
      </c>
      <c r="N6819">
        <f t="shared" si="533"/>
        <v>3</v>
      </c>
      <c r="O6819" s="8" t="str">
        <f t="shared" si="535"/>
        <v xml:space="preserve"> IHU, KIT 500316239</v>
      </c>
      <c r="Q6819" t="str">
        <f t="shared" si="536"/>
        <v/>
      </c>
      <c r="R6819" t="str">
        <f t="shared" si="534"/>
        <v>Plastic_CHP</v>
      </c>
      <c r="S6819" t="str">
        <f t="shared" si="537"/>
        <v>PLASTIC</v>
      </c>
    </row>
    <row r="6820" spans="1:19" x14ac:dyDescent="0.25">
      <c r="A6820" t="s">
        <v>13757</v>
      </c>
      <c r="C6820" t="s">
        <v>13758</v>
      </c>
      <c r="D6820" t="s">
        <v>13758</v>
      </c>
      <c r="E6820" t="s">
        <v>269</v>
      </c>
      <c r="F6820" t="s">
        <v>2</v>
      </c>
      <c r="G6820" t="s">
        <v>242</v>
      </c>
      <c r="H6820" s="4" t="b">
        <v>0</v>
      </c>
      <c r="I6820" t="s">
        <v>268</v>
      </c>
      <c r="J6820" s="4" t="b">
        <v>0</v>
      </c>
      <c r="K6820" t="b">
        <v>1</v>
      </c>
      <c r="L6820" t="b">
        <v>0</v>
      </c>
      <c r="M6820" t="b">
        <v>1</v>
      </c>
      <c r="N6820">
        <f t="shared" si="533"/>
        <v>3</v>
      </c>
      <c r="O6820" s="8" t="str">
        <f t="shared" si="535"/>
        <v xml:space="preserve"> IHU, KIT 500316239S</v>
      </c>
      <c r="Q6820" t="str">
        <f t="shared" si="536"/>
        <v/>
      </c>
      <c r="R6820" t="str">
        <f t="shared" si="534"/>
        <v>Plastic_CHP</v>
      </c>
      <c r="S6820" t="str">
        <f t="shared" si="537"/>
        <v>PLASTIC</v>
      </c>
    </row>
    <row r="6821" spans="1:19" x14ac:dyDescent="0.25">
      <c r="A6821" t="s">
        <v>13759</v>
      </c>
      <c r="B6821" t="s">
        <v>13760</v>
      </c>
      <c r="C6821" t="s">
        <v>13758</v>
      </c>
      <c r="D6821" t="s">
        <v>13758</v>
      </c>
      <c r="E6821" t="s">
        <v>269</v>
      </c>
      <c r="F6821" t="s">
        <v>2</v>
      </c>
      <c r="G6821" t="s">
        <v>242</v>
      </c>
      <c r="H6821" s="4" t="b">
        <v>0</v>
      </c>
      <c r="I6821" t="s">
        <v>268</v>
      </c>
      <c r="J6821" s="4" t="b">
        <v>0</v>
      </c>
      <c r="K6821" t="b">
        <v>1</v>
      </c>
      <c r="L6821" t="b">
        <v>0</v>
      </c>
      <c r="M6821" t="b">
        <v>1</v>
      </c>
      <c r="N6821">
        <f t="shared" si="533"/>
        <v>3</v>
      </c>
      <c r="O6821" s="8" t="str">
        <f t="shared" si="535"/>
        <v xml:space="preserve"> IHU, KIT 500316239S</v>
      </c>
      <c r="Q6821" t="str">
        <f t="shared" si="536"/>
        <v/>
      </c>
      <c r="R6821" t="str">
        <f t="shared" si="534"/>
        <v>Plastic_CHP</v>
      </c>
      <c r="S6821" t="str">
        <f t="shared" si="537"/>
        <v>PLASTIC</v>
      </c>
    </row>
    <row r="6822" spans="1:19" x14ac:dyDescent="0.25">
      <c r="A6822" t="s">
        <v>13761</v>
      </c>
      <c r="B6822" t="s">
        <v>13760</v>
      </c>
      <c r="C6822" t="s">
        <v>13758</v>
      </c>
      <c r="D6822" t="s">
        <v>13758</v>
      </c>
      <c r="E6822" t="s">
        <v>269</v>
      </c>
      <c r="F6822" t="s">
        <v>2</v>
      </c>
      <c r="G6822" t="s">
        <v>242</v>
      </c>
      <c r="H6822" s="4" t="b">
        <v>0</v>
      </c>
      <c r="I6822" t="s">
        <v>268</v>
      </c>
      <c r="J6822" s="4" t="b">
        <v>0</v>
      </c>
      <c r="K6822" t="b">
        <v>1</v>
      </c>
      <c r="L6822" t="b">
        <v>0</v>
      </c>
      <c r="M6822" t="b">
        <v>1</v>
      </c>
      <c r="N6822">
        <f t="shared" si="533"/>
        <v>3</v>
      </c>
      <c r="O6822" s="8" t="str">
        <f t="shared" si="535"/>
        <v xml:space="preserve"> IHU, KIT 500316239S</v>
      </c>
      <c r="Q6822" t="str">
        <f t="shared" si="536"/>
        <v/>
      </c>
      <c r="R6822" t="str">
        <f t="shared" si="534"/>
        <v>Plastic_CHP</v>
      </c>
      <c r="S6822" t="str">
        <f t="shared" si="537"/>
        <v>PLASTIC</v>
      </c>
    </row>
    <row r="6823" spans="1:19" x14ac:dyDescent="0.25">
      <c r="A6823" t="s">
        <v>13762</v>
      </c>
      <c r="B6823" t="s">
        <v>13760</v>
      </c>
      <c r="C6823" t="s">
        <v>13758</v>
      </c>
      <c r="D6823" t="s">
        <v>13758</v>
      </c>
      <c r="E6823" t="s">
        <v>269</v>
      </c>
      <c r="F6823" t="s">
        <v>2</v>
      </c>
      <c r="G6823" t="s">
        <v>242</v>
      </c>
      <c r="H6823" s="4" t="b">
        <v>0</v>
      </c>
      <c r="I6823" t="s">
        <v>268</v>
      </c>
      <c r="J6823" s="4" t="b">
        <v>0</v>
      </c>
      <c r="K6823" t="b">
        <v>0</v>
      </c>
      <c r="L6823" t="b">
        <v>0</v>
      </c>
      <c r="M6823" t="b">
        <v>1</v>
      </c>
      <c r="N6823">
        <f t="shared" si="533"/>
        <v>3</v>
      </c>
      <c r="O6823" s="8" t="str">
        <f t="shared" si="535"/>
        <v xml:space="preserve"> IHU, KIT 500316239S</v>
      </c>
      <c r="Q6823" t="str">
        <f t="shared" si="536"/>
        <v/>
      </c>
      <c r="R6823" t="str">
        <f t="shared" si="534"/>
        <v>Plastic_CHP</v>
      </c>
      <c r="S6823" t="str">
        <f t="shared" si="537"/>
        <v>PLASTIC</v>
      </c>
    </row>
    <row r="6824" spans="1:19" x14ac:dyDescent="0.25">
      <c r="A6824" t="s">
        <v>13763</v>
      </c>
      <c r="C6824" t="s">
        <v>13764</v>
      </c>
      <c r="D6824" t="s">
        <v>13764</v>
      </c>
      <c r="E6824" t="s">
        <v>269</v>
      </c>
      <c r="F6824" t="s">
        <v>2</v>
      </c>
      <c r="G6824" t="s">
        <v>242</v>
      </c>
      <c r="H6824" s="4" t="b">
        <v>0</v>
      </c>
      <c r="I6824" t="s">
        <v>268</v>
      </c>
      <c r="J6824" s="4" t="b">
        <v>0</v>
      </c>
      <c r="K6824" t="b">
        <v>1</v>
      </c>
      <c r="L6824" t="b">
        <v>0</v>
      </c>
      <c r="M6824" t="b">
        <v>1</v>
      </c>
      <c r="N6824">
        <f t="shared" si="533"/>
        <v>3</v>
      </c>
      <c r="O6824" s="8" t="str">
        <f t="shared" si="535"/>
        <v xml:space="preserve"> IHU, KIT 500316239L</v>
      </c>
      <c r="Q6824" t="str">
        <f t="shared" si="536"/>
        <v/>
      </c>
      <c r="R6824" t="str">
        <f t="shared" si="534"/>
        <v>Plastic_CHP</v>
      </c>
      <c r="S6824" t="str">
        <f t="shared" si="537"/>
        <v>PLASTIC</v>
      </c>
    </row>
    <row r="6825" spans="1:19" x14ac:dyDescent="0.25">
      <c r="A6825" t="s">
        <v>13765</v>
      </c>
      <c r="B6825" t="s">
        <v>13760</v>
      </c>
      <c r="C6825" t="s">
        <v>13764</v>
      </c>
      <c r="D6825" t="s">
        <v>13764</v>
      </c>
      <c r="E6825" t="s">
        <v>269</v>
      </c>
      <c r="F6825" t="s">
        <v>2</v>
      </c>
      <c r="G6825" t="s">
        <v>242</v>
      </c>
      <c r="H6825" s="4" t="b">
        <v>0</v>
      </c>
      <c r="I6825" t="s">
        <v>268</v>
      </c>
      <c r="J6825" s="4" t="b">
        <v>0</v>
      </c>
      <c r="K6825" t="b">
        <v>1</v>
      </c>
      <c r="L6825" t="b">
        <v>0</v>
      </c>
      <c r="M6825" t="b">
        <v>1</v>
      </c>
      <c r="N6825">
        <f t="shared" si="533"/>
        <v>3</v>
      </c>
      <c r="O6825" s="8" t="str">
        <f t="shared" si="535"/>
        <v xml:space="preserve"> IHU, KIT 500316239L</v>
      </c>
      <c r="Q6825" t="str">
        <f t="shared" si="536"/>
        <v/>
      </c>
      <c r="R6825" t="str">
        <f t="shared" si="534"/>
        <v>Plastic_CHP</v>
      </c>
      <c r="S6825" t="str">
        <f t="shared" si="537"/>
        <v>PLASTIC</v>
      </c>
    </row>
    <row r="6826" spans="1:19" x14ac:dyDescent="0.25">
      <c r="A6826" t="s">
        <v>13766</v>
      </c>
      <c r="B6826" t="s">
        <v>13760</v>
      </c>
      <c r="C6826" t="s">
        <v>13764</v>
      </c>
      <c r="D6826" t="s">
        <v>13764</v>
      </c>
      <c r="E6826" t="s">
        <v>269</v>
      </c>
      <c r="F6826" t="s">
        <v>2</v>
      </c>
      <c r="G6826" t="s">
        <v>242</v>
      </c>
      <c r="H6826" s="4" t="b">
        <v>0</v>
      </c>
      <c r="I6826" t="s">
        <v>268</v>
      </c>
      <c r="J6826" s="4" t="b">
        <v>0</v>
      </c>
      <c r="K6826" t="b">
        <v>1</v>
      </c>
      <c r="L6826" t="b">
        <v>0</v>
      </c>
      <c r="M6826" t="b">
        <v>1</v>
      </c>
      <c r="N6826">
        <f t="shared" si="533"/>
        <v>3</v>
      </c>
      <c r="O6826" s="8" t="str">
        <f t="shared" si="535"/>
        <v xml:space="preserve"> IHU, KIT 500316239L</v>
      </c>
      <c r="Q6826" t="str">
        <f t="shared" si="536"/>
        <v/>
      </c>
      <c r="R6826" t="str">
        <f t="shared" si="534"/>
        <v>Plastic_CHP</v>
      </c>
      <c r="S6826" t="str">
        <f t="shared" si="537"/>
        <v>PLASTIC</v>
      </c>
    </row>
    <row r="6827" spans="1:19" x14ac:dyDescent="0.25">
      <c r="A6827" t="s">
        <v>13767</v>
      </c>
      <c r="C6827" t="s">
        <v>13768</v>
      </c>
      <c r="D6827" t="s">
        <v>13768</v>
      </c>
      <c r="E6827" t="s">
        <v>269</v>
      </c>
      <c r="F6827" t="s">
        <v>2</v>
      </c>
      <c r="G6827" t="s">
        <v>242</v>
      </c>
      <c r="H6827" s="4" t="b">
        <v>0</v>
      </c>
      <c r="I6827" t="s">
        <v>268</v>
      </c>
      <c r="J6827" s="4" t="b">
        <v>0</v>
      </c>
      <c r="K6827" t="b">
        <v>0</v>
      </c>
      <c r="L6827" t="b">
        <v>0</v>
      </c>
      <c r="M6827" t="b">
        <v>1</v>
      </c>
      <c r="N6827">
        <f t="shared" si="533"/>
        <v>0</v>
      </c>
      <c r="O6827" s="8" t="str">
        <f t="shared" si="535"/>
        <v>IR</v>
      </c>
      <c r="Q6827" t="str">
        <f t="shared" si="536"/>
        <v>WAFER</v>
      </c>
      <c r="R6827" t="str">
        <f t="shared" si="534"/>
        <v>Plastic_CHP</v>
      </c>
      <c r="S6827" t="str">
        <f t="shared" si="537"/>
        <v>PLASTIC</v>
      </c>
    </row>
    <row r="6828" spans="1:19" x14ac:dyDescent="0.25">
      <c r="A6828" t="s">
        <v>13769</v>
      </c>
      <c r="B6828" t="s">
        <v>13770</v>
      </c>
      <c r="C6828" t="s">
        <v>13768</v>
      </c>
      <c r="D6828" t="s">
        <v>13768</v>
      </c>
      <c r="E6828" t="s">
        <v>269</v>
      </c>
      <c r="F6828" t="s">
        <v>2</v>
      </c>
      <c r="G6828" t="s">
        <v>242</v>
      </c>
      <c r="H6828" s="4" t="b">
        <v>0</v>
      </c>
      <c r="I6828" t="s">
        <v>268</v>
      </c>
      <c r="J6828" s="4" t="b">
        <v>0</v>
      </c>
      <c r="K6828" t="b">
        <v>0</v>
      </c>
      <c r="L6828" t="b">
        <v>0</v>
      </c>
      <c r="M6828" t="b">
        <v>1</v>
      </c>
      <c r="N6828">
        <f t="shared" si="533"/>
        <v>0</v>
      </c>
      <c r="O6828" s="8" t="str">
        <f t="shared" si="535"/>
        <v>IR</v>
      </c>
      <c r="Q6828" t="str">
        <f t="shared" si="536"/>
        <v>WAFER</v>
      </c>
      <c r="R6828" t="str">
        <f t="shared" si="534"/>
        <v>Plastic_CHP</v>
      </c>
      <c r="S6828" t="str">
        <f t="shared" si="537"/>
        <v>PLASTIC</v>
      </c>
    </row>
    <row r="6829" spans="1:19" x14ac:dyDescent="0.25">
      <c r="A6829" t="s">
        <v>13771</v>
      </c>
      <c r="C6829" t="s">
        <v>13772</v>
      </c>
      <c r="D6829" t="s">
        <v>13772</v>
      </c>
      <c r="E6829" t="s">
        <v>269</v>
      </c>
      <c r="F6829" t="s">
        <v>2</v>
      </c>
      <c r="G6829" t="s">
        <v>242</v>
      </c>
      <c r="H6829" s="4" t="b">
        <v>0</v>
      </c>
      <c r="I6829" t="s">
        <v>268</v>
      </c>
      <c r="J6829" s="4" t="b">
        <v>0</v>
      </c>
      <c r="K6829" t="b">
        <v>1</v>
      </c>
      <c r="L6829" t="b">
        <v>0</v>
      </c>
      <c r="M6829" t="b">
        <v>1</v>
      </c>
      <c r="N6829">
        <f t="shared" si="533"/>
        <v>0</v>
      </c>
      <c r="O6829" s="8" t="str">
        <f t="shared" si="535"/>
        <v>IR</v>
      </c>
      <c r="Q6829" t="str">
        <f t="shared" si="536"/>
        <v>WAFER</v>
      </c>
      <c r="R6829" t="str">
        <f t="shared" si="534"/>
        <v>Plastic_CHP</v>
      </c>
      <c r="S6829" t="str">
        <f t="shared" si="537"/>
        <v>PLASTIC</v>
      </c>
    </row>
    <row r="6830" spans="1:19" x14ac:dyDescent="0.25">
      <c r="A6830" t="s">
        <v>13773</v>
      </c>
      <c r="B6830" t="s">
        <v>13770</v>
      </c>
      <c r="C6830" t="s">
        <v>13772</v>
      </c>
      <c r="D6830" t="s">
        <v>13772</v>
      </c>
      <c r="E6830" t="s">
        <v>269</v>
      </c>
      <c r="F6830" t="s">
        <v>2</v>
      </c>
      <c r="G6830" t="s">
        <v>242</v>
      </c>
      <c r="H6830" s="4" t="b">
        <v>0</v>
      </c>
      <c r="I6830" t="s">
        <v>268</v>
      </c>
      <c r="J6830" s="4" t="b">
        <v>0</v>
      </c>
      <c r="K6830" t="b">
        <v>1</v>
      </c>
      <c r="L6830" t="b">
        <v>0</v>
      </c>
      <c r="M6830" t="b">
        <v>1</v>
      </c>
      <c r="N6830">
        <f t="shared" si="533"/>
        <v>0</v>
      </c>
      <c r="O6830" s="8" t="str">
        <f t="shared" si="535"/>
        <v>IR</v>
      </c>
      <c r="Q6830" t="str">
        <f t="shared" si="536"/>
        <v>WAFER</v>
      </c>
      <c r="R6830" t="str">
        <f t="shared" si="534"/>
        <v>Plastic_CHP</v>
      </c>
      <c r="S6830" t="str">
        <f t="shared" si="537"/>
        <v>PLASTIC</v>
      </c>
    </row>
    <row r="6831" spans="1:19" x14ac:dyDescent="0.25">
      <c r="A6831" t="s">
        <v>13774</v>
      </c>
      <c r="B6831" t="s">
        <v>13770</v>
      </c>
      <c r="C6831" t="s">
        <v>13772</v>
      </c>
      <c r="D6831" t="s">
        <v>13772</v>
      </c>
      <c r="E6831" t="s">
        <v>269</v>
      </c>
      <c r="F6831" t="s">
        <v>2</v>
      </c>
      <c r="G6831" t="s">
        <v>242</v>
      </c>
      <c r="H6831" s="4" t="b">
        <v>0</v>
      </c>
      <c r="I6831" t="s">
        <v>268</v>
      </c>
      <c r="J6831" s="4" t="b">
        <v>0</v>
      </c>
      <c r="K6831" t="b">
        <v>0</v>
      </c>
      <c r="L6831" t="b">
        <v>0</v>
      </c>
      <c r="M6831" t="b">
        <v>1</v>
      </c>
      <c r="N6831">
        <f t="shared" si="533"/>
        <v>0</v>
      </c>
      <c r="O6831" s="8" t="str">
        <f t="shared" si="535"/>
        <v>IR</v>
      </c>
      <c r="Q6831" t="str">
        <f t="shared" si="536"/>
        <v>WAFER</v>
      </c>
      <c r="R6831" t="str">
        <f t="shared" si="534"/>
        <v>Plastic_CHP</v>
      </c>
      <c r="S6831" t="str">
        <f t="shared" si="537"/>
        <v>PLASTIC</v>
      </c>
    </row>
    <row r="6832" spans="1:19" x14ac:dyDescent="0.25">
      <c r="A6832" t="s">
        <v>13775</v>
      </c>
      <c r="C6832" t="s">
        <v>13776</v>
      </c>
      <c r="D6832" t="s">
        <v>13776</v>
      </c>
      <c r="E6832" t="s">
        <v>269</v>
      </c>
      <c r="F6832" t="s">
        <v>2</v>
      </c>
      <c r="G6832" t="s">
        <v>242</v>
      </c>
      <c r="H6832" s="4" t="b">
        <v>0</v>
      </c>
      <c r="I6832" t="s">
        <v>268</v>
      </c>
      <c r="J6832" s="4" t="b">
        <v>0</v>
      </c>
      <c r="K6832" t="b">
        <v>1</v>
      </c>
      <c r="L6832" t="b">
        <v>0</v>
      </c>
      <c r="M6832" t="b">
        <v>1</v>
      </c>
      <c r="N6832">
        <f t="shared" si="533"/>
        <v>0</v>
      </c>
      <c r="O6832" s="8" t="str">
        <f t="shared" si="535"/>
        <v>IR</v>
      </c>
      <c r="Q6832" t="str">
        <f t="shared" si="536"/>
        <v>WAFER</v>
      </c>
      <c r="R6832" t="str">
        <f t="shared" si="534"/>
        <v>Plastic_CHP</v>
      </c>
      <c r="S6832" t="str">
        <f t="shared" si="537"/>
        <v>PLASTIC</v>
      </c>
    </row>
    <row r="6833" spans="1:19" x14ac:dyDescent="0.25">
      <c r="A6833" t="s">
        <v>13777</v>
      </c>
      <c r="B6833" t="s">
        <v>13770</v>
      </c>
      <c r="C6833" t="s">
        <v>13776</v>
      </c>
      <c r="D6833" t="s">
        <v>13776</v>
      </c>
      <c r="E6833" t="s">
        <v>269</v>
      </c>
      <c r="F6833" t="s">
        <v>2</v>
      </c>
      <c r="G6833" t="s">
        <v>242</v>
      </c>
      <c r="H6833" s="4" t="b">
        <v>0</v>
      </c>
      <c r="I6833" t="s">
        <v>268</v>
      </c>
      <c r="J6833" s="4" t="b">
        <v>0</v>
      </c>
      <c r="K6833" t="b">
        <v>1</v>
      </c>
      <c r="L6833" t="b">
        <v>0</v>
      </c>
      <c r="M6833" t="b">
        <v>1</v>
      </c>
      <c r="N6833">
        <f t="shared" si="533"/>
        <v>0</v>
      </c>
      <c r="O6833" s="8" t="str">
        <f t="shared" si="535"/>
        <v>IR</v>
      </c>
      <c r="Q6833" t="str">
        <f t="shared" si="536"/>
        <v>WAFER</v>
      </c>
      <c r="R6833" t="str">
        <f t="shared" si="534"/>
        <v>Plastic_CHP</v>
      </c>
      <c r="S6833" t="str">
        <f t="shared" si="537"/>
        <v>PLASTIC</v>
      </c>
    </row>
    <row r="6834" spans="1:19" x14ac:dyDescent="0.25">
      <c r="A6834" t="s">
        <v>13778</v>
      </c>
      <c r="C6834" t="s">
        <v>13779</v>
      </c>
      <c r="D6834" t="s">
        <v>13779</v>
      </c>
      <c r="E6834" t="s">
        <v>269</v>
      </c>
      <c r="F6834" t="s">
        <v>2</v>
      </c>
      <c r="G6834" t="s">
        <v>242</v>
      </c>
      <c r="H6834" s="4" t="b">
        <v>0</v>
      </c>
      <c r="I6834" t="s">
        <v>268</v>
      </c>
      <c r="J6834" s="4" t="b">
        <v>0</v>
      </c>
      <c r="K6834" t="b">
        <v>0</v>
      </c>
      <c r="L6834" t="b">
        <v>0</v>
      </c>
      <c r="M6834" t="b">
        <v>1</v>
      </c>
      <c r="N6834">
        <f t="shared" ref="N6834:N6897" si="538">IFERROR(IF(SEARCH(",",D6834,1)-1&gt;10,0,SEARCH(",",D6834,1)-1),0)</f>
        <v>0</v>
      </c>
      <c r="O6834" s="8" t="str">
        <f t="shared" si="535"/>
        <v>IR</v>
      </c>
      <c r="Q6834" t="str">
        <f t="shared" si="536"/>
        <v>WAFER</v>
      </c>
      <c r="R6834" t="str">
        <f t="shared" ref="R6834:R6897" si="539">IF(LEFT(A6834,3)=LEFT(D6834,3),"",CONCATENATE(I6834, "_",LEFT(A6834,3)))</f>
        <v>Plastic_CHP</v>
      </c>
      <c r="S6834" t="str">
        <f t="shared" si="537"/>
        <v>PLASTIC</v>
      </c>
    </row>
    <row r="6835" spans="1:19" x14ac:dyDescent="0.25">
      <c r="A6835" t="s">
        <v>13780</v>
      </c>
      <c r="C6835" t="s">
        <v>13779</v>
      </c>
      <c r="D6835" t="s">
        <v>13779</v>
      </c>
      <c r="E6835" t="s">
        <v>269</v>
      </c>
      <c r="F6835" t="s">
        <v>2</v>
      </c>
      <c r="G6835" t="s">
        <v>242</v>
      </c>
      <c r="H6835" s="4" t="b">
        <v>0</v>
      </c>
      <c r="I6835" t="s">
        <v>268</v>
      </c>
      <c r="J6835" s="4" t="b">
        <v>0</v>
      </c>
      <c r="K6835" t="b">
        <v>0</v>
      </c>
      <c r="L6835" t="b">
        <v>0</v>
      </c>
      <c r="M6835" t="b">
        <v>1</v>
      </c>
      <c r="N6835">
        <f t="shared" si="538"/>
        <v>0</v>
      </c>
      <c r="O6835" s="8" t="str">
        <f t="shared" si="535"/>
        <v>IR</v>
      </c>
      <c r="Q6835" t="str">
        <f t="shared" si="536"/>
        <v>WAFER</v>
      </c>
      <c r="R6835" t="str">
        <f t="shared" si="539"/>
        <v>Plastic_CHP</v>
      </c>
      <c r="S6835" t="str">
        <f t="shared" si="537"/>
        <v>PLASTIC</v>
      </c>
    </row>
    <row r="6836" spans="1:19" x14ac:dyDescent="0.25">
      <c r="A6836" t="s">
        <v>13781</v>
      </c>
      <c r="C6836" t="s">
        <v>13782</v>
      </c>
      <c r="D6836" t="s">
        <v>13782</v>
      </c>
      <c r="E6836" t="s">
        <v>269</v>
      </c>
      <c r="F6836" t="s">
        <v>2</v>
      </c>
      <c r="G6836" t="s">
        <v>242</v>
      </c>
      <c r="H6836" s="4" t="b">
        <v>0</v>
      </c>
      <c r="I6836" t="s">
        <v>268</v>
      </c>
      <c r="J6836" s="4" t="b">
        <v>0</v>
      </c>
      <c r="K6836" t="b">
        <v>1</v>
      </c>
      <c r="L6836" t="b">
        <v>0</v>
      </c>
      <c r="M6836" t="b">
        <v>1</v>
      </c>
      <c r="N6836">
        <f t="shared" si="538"/>
        <v>0</v>
      </c>
      <c r="O6836" s="8" t="str">
        <f t="shared" si="535"/>
        <v>IR</v>
      </c>
      <c r="Q6836" t="str">
        <f t="shared" si="536"/>
        <v>WAFER</v>
      </c>
      <c r="R6836" t="str">
        <f t="shared" si="539"/>
        <v>Plastic_CHP</v>
      </c>
      <c r="S6836" t="str">
        <f t="shared" si="537"/>
        <v>PLASTIC</v>
      </c>
    </row>
    <row r="6837" spans="1:19" x14ac:dyDescent="0.25">
      <c r="A6837" t="s">
        <v>13783</v>
      </c>
      <c r="B6837" t="s">
        <v>13770</v>
      </c>
      <c r="C6837" t="s">
        <v>13784</v>
      </c>
      <c r="D6837" t="s">
        <v>13784</v>
      </c>
      <c r="E6837" t="s">
        <v>269</v>
      </c>
      <c r="F6837" t="s">
        <v>2</v>
      </c>
      <c r="G6837" t="s">
        <v>242</v>
      </c>
      <c r="H6837" s="4" t="b">
        <v>0</v>
      </c>
      <c r="I6837" t="s">
        <v>268</v>
      </c>
      <c r="J6837" s="4" t="b">
        <v>0</v>
      </c>
      <c r="K6837" t="b">
        <v>1</v>
      </c>
      <c r="L6837" t="b">
        <v>0</v>
      </c>
      <c r="M6837" t="b">
        <v>1</v>
      </c>
      <c r="N6837">
        <f t="shared" si="538"/>
        <v>0</v>
      </c>
      <c r="O6837" s="8" t="str">
        <f t="shared" si="535"/>
        <v>IR</v>
      </c>
      <c r="Q6837" t="str">
        <f t="shared" si="536"/>
        <v>WAFER</v>
      </c>
      <c r="R6837" t="str">
        <f t="shared" si="539"/>
        <v>Plastic_CHP</v>
      </c>
      <c r="S6837" t="str">
        <f t="shared" si="537"/>
        <v>PLASTIC</v>
      </c>
    </row>
    <row r="6838" spans="1:19" x14ac:dyDescent="0.25">
      <c r="A6838" t="s">
        <v>13785</v>
      </c>
      <c r="C6838" t="s">
        <v>13786</v>
      </c>
      <c r="D6838" t="s">
        <v>13786</v>
      </c>
      <c r="E6838" t="s">
        <v>269</v>
      </c>
      <c r="F6838" t="s">
        <v>2</v>
      </c>
      <c r="G6838" t="s">
        <v>242</v>
      </c>
      <c r="H6838" s="4" t="b">
        <v>0</v>
      </c>
      <c r="I6838" t="s">
        <v>268</v>
      </c>
      <c r="J6838" s="4" t="b">
        <v>0</v>
      </c>
      <c r="K6838" t="b">
        <v>1</v>
      </c>
      <c r="L6838" t="b">
        <v>0</v>
      </c>
      <c r="M6838" t="b">
        <v>1</v>
      </c>
      <c r="N6838">
        <f t="shared" si="538"/>
        <v>0</v>
      </c>
      <c r="O6838" s="8" t="str">
        <f t="shared" si="535"/>
        <v>IR</v>
      </c>
      <c r="Q6838" t="str">
        <f t="shared" si="536"/>
        <v>WAFER</v>
      </c>
      <c r="R6838" t="str">
        <f t="shared" si="539"/>
        <v>Plastic_CHP</v>
      </c>
      <c r="S6838" t="str">
        <f t="shared" si="537"/>
        <v>PLASTIC</v>
      </c>
    </row>
    <row r="6839" spans="1:19" x14ac:dyDescent="0.25">
      <c r="A6839" t="s">
        <v>13787</v>
      </c>
      <c r="B6839" t="s">
        <v>13770</v>
      </c>
      <c r="C6839" t="s">
        <v>13786</v>
      </c>
      <c r="D6839" t="s">
        <v>13786</v>
      </c>
      <c r="E6839" t="s">
        <v>269</v>
      </c>
      <c r="F6839" t="s">
        <v>2</v>
      </c>
      <c r="G6839" t="s">
        <v>242</v>
      </c>
      <c r="H6839" s="4" t="b">
        <v>0</v>
      </c>
      <c r="I6839" t="s">
        <v>268</v>
      </c>
      <c r="J6839" s="4" t="b">
        <v>0</v>
      </c>
      <c r="K6839" t="b">
        <v>1</v>
      </c>
      <c r="L6839" t="b">
        <v>0</v>
      </c>
      <c r="M6839" t="b">
        <v>1</v>
      </c>
      <c r="N6839">
        <f t="shared" si="538"/>
        <v>0</v>
      </c>
      <c r="O6839" s="8" t="str">
        <f t="shared" si="535"/>
        <v>IR</v>
      </c>
      <c r="Q6839" t="str">
        <f t="shared" si="536"/>
        <v>WAFER</v>
      </c>
      <c r="R6839" t="str">
        <f t="shared" si="539"/>
        <v>Plastic_CHP</v>
      </c>
      <c r="S6839" t="str">
        <f t="shared" si="537"/>
        <v>PLASTIC</v>
      </c>
    </row>
    <row r="6840" spans="1:19" x14ac:dyDescent="0.25">
      <c r="A6840" t="s">
        <v>13788</v>
      </c>
      <c r="B6840" t="s">
        <v>13789</v>
      </c>
      <c r="C6840" t="s">
        <v>13790</v>
      </c>
      <c r="D6840" t="s">
        <v>13790</v>
      </c>
      <c r="E6840" t="s">
        <v>269</v>
      </c>
      <c r="F6840" t="s">
        <v>2</v>
      </c>
      <c r="G6840" t="s">
        <v>242</v>
      </c>
      <c r="H6840" s="4" t="b">
        <v>0</v>
      </c>
      <c r="I6840" t="s">
        <v>268</v>
      </c>
      <c r="J6840" s="4" t="b">
        <v>0</v>
      </c>
      <c r="K6840" t="b">
        <v>1</v>
      </c>
      <c r="L6840" t="b">
        <v>0</v>
      </c>
      <c r="M6840" t="b">
        <v>1</v>
      </c>
      <c r="N6840">
        <f t="shared" si="538"/>
        <v>0</v>
      </c>
      <c r="O6840" s="8" t="str">
        <f t="shared" si="535"/>
        <v>Wafer</v>
      </c>
      <c r="Q6840" t="str">
        <f t="shared" si="536"/>
        <v>WAFER</v>
      </c>
      <c r="R6840" t="str">
        <f t="shared" si="539"/>
        <v>Plastic_CHP</v>
      </c>
      <c r="S6840" t="str">
        <f t="shared" si="537"/>
        <v>PLASTIC</v>
      </c>
    </row>
    <row r="6841" spans="1:19" x14ac:dyDescent="0.25">
      <c r="A6841" t="s">
        <v>13791</v>
      </c>
      <c r="C6841" t="s">
        <v>13790</v>
      </c>
      <c r="D6841" t="s">
        <v>13790</v>
      </c>
      <c r="E6841" t="s">
        <v>269</v>
      </c>
      <c r="F6841" t="s">
        <v>2</v>
      </c>
      <c r="G6841" t="s">
        <v>242</v>
      </c>
      <c r="H6841" s="4" t="b">
        <v>0</v>
      </c>
      <c r="I6841" t="s">
        <v>268</v>
      </c>
      <c r="J6841" s="4" t="b">
        <v>0</v>
      </c>
      <c r="K6841" t="b">
        <v>1</v>
      </c>
      <c r="L6841" t="b">
        <v>0</v>
      </c>
      <c r="M6841" t="b">
        <v>1</v>
      </c>
      <c r="N6841">
        <f t="shared" si="538"/>
        <v>0</v>
      </c>
      <c r="O6841" s="8" t="str">
        <f t="shared" si="535"/>
        <v>Wafer</v>
      </c>
      <c r="Q6841" t="str">
        <f t="shared" si="536"/>
        <v>WAFER</v>
      </c>
      <c r="R6841" t="str">
        <f t="shared" si="539"/>
        <v>Plastic_CHP</v>
      </c>
      <c r="S6841" t="str">
        <f t="shared" si="537"/>
        <v>PLASTIC</v>
      </c>
    </row>
    <row r="6842" spans="1:19" x14ac:dyDescent="0.25">
      <c r="A6842" t="s">
        <v>13792</v>
      </c>
      <c r="B6842" t="s">
        <v>13789</v>
      </c>
      <c r="C6842" t="s">
        <v>13790</v>
      </c>
      <c r="D6842" t="s">
        <v>13790</v>
      </c>
      <c r="E6842" t="s">
        <v>269</v>
      </c>
      <c r="F6842" t="s">
        <v>2</v>
      </c>
      <c r="G6842" t="s">
        <v>242</v>
      </c>
      <c r="H6842" s="4" t="b">
        <v>0</v>
      </c>
      <c r="I6842" t="s">
        <v>268</v>
      </c>
      <c r="J6842" s="4" t="b">
        <v>0</v>
      </c>
      <c r="K6842" t="b">
        <v>0</v>
      </c>
      <c r="L6842" t="b">
        <v>0</v>
      </c>
      <c r="M6842" t="b">
        <v>1</v>
      </c>
      <c r="N6842">
        <f t="shared" si="538"/>
        <v>0</v>
      </c>
      <c r="O6842" s="8" t="str">
        <f t="shared" si="535"/>
        <v>Wafer</v>
      </c>
      <c r="Q6842" t="str">
        <f t="shared" si="536"/>
        <v>WAFER</v>
      </c>
      <c r="R6842" t="str">
        <f t="shared" si="539"/>
        <v>Plastic_CHP</v>
      </c>
      <c r="S6842" t="str">
        <f t="shared" si="537"/>
        <v>PLASTIC</v>
      </c>
    </row>
    <row r="6843" spans="1:19" x14ac:dyDescent="0.25">
      <c r="A6843" t="s">
        <v>13793</v>
      </c>
      <c r="C6843" t="s">
        <v>13794</v>
      </c>
      <c r="D6843" t="s">
        <v>13794</v>
      </c>
      <c r="E6843" t="s">
        <v>269</v>
      </c>
      <c r="F6843" t="s">
        <v>2</v>
      </c>
      <c r="G6843" t="s">
        <v>242</v>
      </c>
      <c r="H6843" s="4" t="b">
        <v>0</v>
      </c>
      <c r="I6843" t="s">
        <v>268</v>
      </c>
      <c r="J6843" s="4" t="b">
        <v>0</v>
      </c>
      <c r="K6843" t="b">
        <v>1</v>
      </c>
      <c r="L6843" t="b">
        <v>0</v>
      </c>
      <c r="M6843" t="b">
        <v>1</v>
      </c>
      <c r="N6843">
        <f t="shared" si="538"/>
        <v>0</v>
      </c>
      <c r="O6843" s="8" t="str">
        <f t="shared" si="535"/>
        <v>WAFER</v>
      </c>
      <c r="Q6843" t="str">
        <f t="shared" si="536"/>
        <v>WAFER</v>
      </c>
      <c r="R6843" t="str">
        <f t="shared" si="539"/>
        <v>Plastic_CHP</v>
      </c>
      <c r="S6843" t="str">
        <f t="shared" si="537"/>
        <v>PLASTIC</v>
      </c>
    </row>
    <row r="6844" spans="1:19" x14ac:dyDescent="0.25">
      <c r="A6844" t="s">
        <v>13795</v>
      </c>
      <c r="C6844" t="s">
        <v>13794</v>
      </c>
      <c r="D6844" t="s">
        <v>13794</v>
      </c>
      <c r="E6844" t="s">
        <v>269</v>
      </c>
      <c r="F6844" t="s">
        <v>2</v>
      </c>
      <c r="G6844" t="s">
        <v>242</v>
      </c>
      <c r="H6844" s="4" t="b">
        <v>0</v>
      </c>
      <c r="I6844" t="s">
        <v>268</v>
      </c>
      <c r="J6844" s="4" t="b">
        <v>0</v>
      </c>
      <c r="K6844" t="b">
        <v>1</v>
      </c>
      <c r="L6844" t="b">
        <v>0</v>
      </c>
      <c r="M6844" t="b">
        <v>1</v>
      </c>
      <c r="N6844">
        <f t="shared" si="538"/>
        <v>0</v>
      </c>
      <c r="O6844" s="8" t="str">
        <f t="shared" si="535"/>
        <v>WAFER</v>
      </c>
      <c r="Q6844" t="str">
        <f t="shared" si="536"/>
        <v>WAFER</v>
      </c>
      <c r="R6844" t="str">
        <f t="shared" si="539"/>
        <v>Plastic_CHP</v>
      </c>
      <c r="S6844" t="str">
        <f t="shared" si="537"/>
        <v>PLASTIC</v>
      </c>
    </row>
    <row r="6845" spans="1:19" x14ac:dyDescent="0.25">
      <c r="A6845" t="s">
        <v>13796</v>
      </c>
      <c r="B6845" t="s">
        <v>13797</v>
      </c>
      <c r="C6845" t="s">
        <v>13794</v>
      </c>
      <c r="D6845" t="s">
        <v>13794</v>
      </c>
      <c r="E6845" t="s">
        <v>269</v>
      </c>
      <c r="F6845" t="s">
        <v>2</v>
      </c>
      <c r="G6845" t="s">
        <v>242</v>
      </c>
      <c r="H6845" s="4" t="b">
        <v>0</v>
      </c>
      <c r="I6845" t="s">
        <v>268</v>
      </c>
      <c r="J6845" s="4" t="b">
        <v>0</v>
      </c>
      <c r="K6845" t="b">
        <v>1</v>
      </c>
      <c r="L6845" t="b">
        <v>0</v>
      </c>
      <c r="M6845" t="b">
        <v>1</v>
      </c>
      <c r="N6845">
        <f t="shared" si="538"/>
        <v>0</v>
      </c>
      <c r="O6845" s="8" t="str">
        <f t="shared" si="535"/>
        <v>WAFER</v>
      </c>
      <c r="Q6845" t="str">
        <f t="shared" si="536"/>
        <v>WAFER</v>
      </c>
      <c r="R6845" t="str">
        <f t="shared" si="539"/>
        <v>Plastic_CHP</v>
      </c>
      <c r="S6845" t="str">
        <f t="shared" si="537"/>
        <v>PLASTIC</v>
      </c>
    </row>
    <row r="6846" spans="1:19" x14ac:dyDescent="0.25">
      <c r="A6846" t="s">
        <v>13798</v>
      </c>
      <c r="C6846" t="s">
        <v>13799</v>
      </c>
      <c r="D6846" t="s">
        <v>13799</v>
      </c>
      <c r="E6846" t="s">
        <v>269</v>
      </c>
      <c r="F6846" t="s">
        <v>2</v>
      </c>
      <c r="G6846" t="s">
        <v>242</v>
      </c>
      <c r="H6846" s="4" t="b">
        <v>0</v>
      </c>
      <c r="I6846" t="s">
        <v>268</v>
      </c>
      <c r="J6846" s="4" t="b">
        <v>0</v>
      </c>
      <c r="K6846" t="b">
        <v>1</v>
      </c>
      <c r="L6846" t="b">
        <v>0</v>
      </c>
      <c r="M6846" t="b">
        <v>1</v>
      </c>
      <c r="N6846">
        <f t="shared" si="538"/>
        <v>0</v>
      </c>
      <c r="O6846" s="8" t="str">
        <f t="shared" si="535"/>
        <v>CR</v>
      </c>
      <c r="Q6846" t="str">
        <f t="shared" si="536"/>
        <v>WAFER</v>
      </c>
      <c r="R6846" t="str">
        <f t="shared" si="539"/>
        <v>Plastic_CHP</v>
      </c>
      <c r="S6846" t="str">
        <f t="shared" si="537"/>
        <v>PLASTIC</v>
      </c>
    </row>
    <row r="6847" spans="1:19" x14ac:dyDescent="0.25">
      <c r="A6847" t="s">
        <v>13800</v>
      </c>
      <c r="C6847" t="s">
        <v>13799</v>
      </c>
      <c r="D6847" t="s">
        <v>13799</v>
      </c>
      <c r="E6847" t="s">
        <v>269</v>
      </c>
      <c r="F6847" t="s">
        <v>2</v>
      </c>
      <c r="G6847" t="s">
        <v>242</v>
      </c>
      <c r="H6847" s="4" t="b">
        <v>0</v>
      </c>
      <c r="I6847" t="s">
        <v>268</v>
      </c>
      <c r="J6847" s="4" t="b">
        <v>0</v>
      </c>
      <c r="K6847" t="b">
        <v>1</v>
      </c>
      <c r="L6847" t="b">
        <v>0</v>
      </c>
      <c r="M6847" t="b">
        <v>1</v>
      </c>
      <c r="N6847">
        <f t="shared" si="538"/>
        <v>0</v>
      </c>
      <c r="O6847" s="8" t="str">
        <f t="shared" si="535"/>
        <v>CR</v>
      </c>
      <c r="Q6847" t="str">
        <f t="shared" si="536"/>
        <v>WAFER</v>
      </c>
      <c r="R6847" t="str">
        <f t="shared" si="539"/>
        <v>Plastic_CHP</v>
      </c>
      <c r="S6847" t="str">
        <f t="shared" si="537"/>
        <v>PLASTIC</v>
      </c>
    </row>
    <row r="6848" spans="1:19" x14ac:dyDescent="0.25">
      <c r="A6848" t="s">
        <v>13801</v>
      </c>
      <c r="B6848">
        <v>50021566</v>
      </c>
      <c r="C6848" t="s">
        <v>13802</v>
      </c>
      <c r="D6848" t="s">
        <v>13802</v>
      </c>
      <c r="E6848" t="s">
        <v>269</v>
      </c>
      <c r="F6848" t="s">
        <v>2</v>
      </c>
      <c r="G6848" t="s">
        <v>242</v>
      </c>
      <c r="H6848" s="4" t="b">
        <v>0</v>
      </c>
      <c r="I6848" t="s">
        <v>268</v>
      </c>
      <c r="J6848" s="4" t="b">
        <v>0</v>
      </c>
      <c r="K6848" t="b">
        <v>1</v>
      </c>
      <c r="L6848" t="b">
        <v>0</v>
      </c>
      <c r="M6848" t="b">
        <v>1</v>
      </c>
      <c r="N6848">
        <f t="shared" si="538"/>
        <v>0</v>
      </c>
      <c r="O6848" s="8" t="str">
        <f t="shared" si="535"/>
        <v>500215661</v>
      </c>
      <c r="Q6848" t="str">
        <f t="shared" si="536"/>
        <v>RING</v>
      </c>
      <c r="R6848" t="str">
        <f t="shared" si="539"/>
        <v>Plastic_CHP</v>
      </c>
      <c r="S6848" t="str">
        <f t="shared" si="537"/>
        <v>PLASTIC</v>
      </c>
    </row>
    <row r="6849" spans="1:19" x14ac:dyDescent="0.25">
      <c r="A6849" t="s">
        <v>13803</v>
      </c>
      <c r="C6849" t="s">
        <v>13804</v>
      </c>
      <c r="D6849" t="s">
        <v>13804</v>
      </c>
      <c r="E6849" t="s">
        <v>269</v>
      </c>
      <c r="F6849" t="s">
        <v>2</v>
      </c>
      <c r="G6849" t="s">
        <v>242</v>
      </c>
      <c r="H6849" s="4" t="b">
        <v>0</v>
      </c>
      <c r="I6849" t="s">
        <v>268</v>
      </c>
      <c r="J6849" s="4" t="b">
        <v>0</v>
      </c>
      <c r="K6849" t="b">
        <v>0</v>
      </c>
      <c r="L6849" t="b">
        <v>0</v>
      </c>
      <c r="M6849" t="b">
        <v>1</v>
      </c>
      <c r="N6849">
        <f t="shared" si="538"/>
        <v>0</v>
      </c>
      <c r="O6849" s="8" t="str">
        <f t="shared" si="535"/>
        <v>500215661</v>
      </c>
      <c r="Q6849" t="str">
        <f t="shared" si="536"/>
        <v>RING</v>
      </c>
      <c r="R6849" t="str">
        <f t="shared" si="539"/>
        <v>Plastic_CHP</v>
      </c>
      <c r="S6849" t="str">
        <f t="shared" si="537"/>
        <v>PLASTIC</v>
      </c>
    </row>
    <row r="6850" spans="1:19" x14ac:dyDescent="0.25">
      <c r="A6850" t="s">
        <v>13805</v>
      </c>
      <c r="C6850" t="s">
        <v>13806</v>
      </c>
      <c r="D6850" t="s">
        <v>13806</v>
      </c>
      <c r="E6850" t="s">
        <v>269</v>
      </c>
      <c r="F6850" t="s">
        <v>2</v>
      </c>
      <c r="G6850" t="s">
        <v>242</v>
      </c>
      <c r="H6850" s="4" t="b">
        <v>0</v>
      </c>
      <c r="I6850" t="s">
        <v>268</v>
      </c>
      <c r="J6850" s="4" t="b">
        <v>0</v>
      </c>
      <c r="K6850" t="b">
        <v>0</v>
      </c>
      <c r="L6850" t="b">
        <v>0</v>
      </c>
      <c r="M6850" t="b">
        <v>1</v>
      </c>
      <c r="N6850">
        <f t="shared" si="538"/>
        <v>3</v>
      </c>
      <c r="O6850" s="8" t="str">
        <f t="shared" si="535"/>
        <v xml:space="preserve"> VACUUM, 300MM - 500119719</v>
      </c>
      <c r="Q6850" t="str">
        <f t="shared" si="536"/>
        <v/>
      </c>
      <c r="R6850" t="str">
        <f t="shared" si="539"/>
        <v>Plastic_CHP</v>
      </c>
      <c r="S6850" t="str">
        <f t="shared" si="537"/>
        <v>PLASTIC</v>
      </c>
    </row>
    <row r="6851" spans="1:19" x14ac:dyDescent="0.25">
      <c r="A6851" t="s">
        <v>13807</v>
      </c>
      <c r="B6851" t="s">
        <v>13808</v>
      </c>
      <c r="C6851" t="s">
        <v>13806</v>
      </c>
      <c r="D6851" t="s">
        <v>13806</v>
      </c>
      <c r="E6851" t="s">
        <v>269</v>
      </c>
      <c r="F6851" t="s">
        <v>2</v>
      </c>
      <c r="G6851" t="s">
        <v>242</v>
      </c>
      <c r="H6851" s="4" t="b">
        <v>0</v>
      </c>
      <c r="I6851" t="s">
        <v>268</v>
      </c>
      <c r="J6851" s="4" t="b">
        <v>0</v>
      </c>
      <c r="K6851" t="b">
        <v>1</v>
      </c>
      <c r="L6851" t="b">
        <v>0</v>
      </c>
      <c r="M6851" t="b">
        <v>1</v>
      </c>
      <c r="N6851">
        <f t="shared" si="538"/>
        <v>3</v>
      </c>
      <c r="O6851" s="8" t="str">
        <f t="shared" ref="O6851:O6914" si="540">IF(N6851=0,    LEFT(D6851,SEARCH(" ", D6851,1)-1),    RIGHT(D6851,LEN(D6851)-N6851-1))</f>
        <v xml:space="preserve"> VACUUM, 300MM - 500119719</v>
      </c>
      <c r="Q6851" t="str">
        <f t="shared" ref="Q6851:Q6914" si="541">IF(ISERROR(SEARCH("AMAT",D6851,1)),IF(ISERROR(SEARCH("CHAWK",D6851,1)),IF(ISERROR(SEARCH("ASSY",D6851,1)), IF(ISERROR(SEARCH("SUB CON",I6851, 1)),IF(ISERROR(SEARCH("SUB",E6851, 1)),IF(AND(ISERROR(SEARCH("PKG",D6851,1)), ISERROR(SEARCH("LBL",D6851,1)), ISERROR(SEARCH("LABEL",D6851,1))),IF(ISERROR(SEARCH("WLDM*",D6851,1)),IF(ISERROR(SEARCH("DOOR",D6851,1)),IF(ISERROR(SEARCH("SPCR",D6851,1)), IF(AND(ISERROR(SEARCH("ORING",D6851,1)), ISERROR(SEARCH("O-RING",D6851,1))),IF(ISERROR(SEARCH("TUBE*",D6851,1)),IF(ISERROR(SEARCH("ADPTR",D6851,1)), IF(ISERROR(SEARCH("PIN",D6851,1)), IF(ISERROR(SEARCH("LATCH",D6851,1)),IF(ISERROR(SEARCH("BASE",D6851,1)),IF(AND(ISERROR(SEARCH("INSERT",D6851,1)), ISERROR(SEARCH("INSR",D6851,1))),IF(ISERROR(SEARCH("TOMBSTONE",D6851,1)),IF(ISERROR(SEARCH("TOOL",D6851,1)),IF(ISERROR(SEARCH("GD?",D6851,1)), IF(AND(ISERROR(SEARCH("SHIELD",D6851,1)),ISERROR(SEARCH("SHLD",D6851,1))),IF(ISERROR(SEARCH("CARRIER",D6851,1)),IF(ISERROR(SEARCH("LID?",D6851,1)),IF(ISERROR(SEARCH("BRKT",D6851,1)),IF(ISERROR(SEARCH("RTRN",D6851,1)),IF(ISERROR(SEARCH("RETAINER",D6851,1)),IF(ISERROR(SEARCH("HSG",D6851,1)),IF(ISERROR(SEARCH("PLATE",D6851,1)),IF(ISERROR(SEARCH("SNSR",D6851,1)),IF(AND(ISERROR(SEARCH("PANEL",D6851,1)), ISERROR(SEARCH("PNL",D6851,1))),IF(ISERROR(SEARCH("BLK",D6851,1)),IF(ISERROR(SEARCH("DUCT",D6851,1)),IF(ISERROR(SEARCH("GASKET",D6851,1)),IF(AND(ISERROR(SEARCH("SHAFT",D6851,1)),ISERROR(SEARCH("ROD",D6851,1))),IF(ISERROR(SEARCH("RING",D6851,1)),IF(ISERROR(SEARCH("RESTRICT*",D6851,1)),IF(ISERROR(SEARCH("TANK",D6851,1)),IF(ISERROR(SEARCH("GENERATOR",D6851,1)),IF(ISERROR(SEARCH("FXTR",D6851,1)),IF(ISERROR(SEARCH("MAGNET",D6851,1)),IF(ISERROR(SEARCH("CLAMP",D6851,1)),IF(ISERROR(SEARCH("BAYONET",D6851,1)),IF(ISERROR(SEARCH("HSNG",D6851,1)),IF(ISERROR(SEARCH("PLUG",D6851,1)),IF(ISERROR(SEARCH("PLX",D6851,1)),IF(ISERROR(SEARCH("WAFER",D6851,1)),IF(ISERROR(SEARCH("MANIFOLD",D6851,1)),IF(AND(ISERROR(SEARCH("ALU* ",D6851)),LEFT(D6851,N6851)&lt;&gt;"AL"&amp;","), IF(ISERROR(SEARCH("INJCTR",D6851,1)),IF(AND(ISERROR(SEARCH("CVR",D6851,1)),ISERROR(SEARCH("COV?", D6851,1)), ISERROR(SEARCH("CV?",D6851,1))), IF(ISERROR(SEARCH("WDO",D6851,1)),IF(ISERROR(SEARCH("SHEET",D6851,1)),IF(ISERROR(SEARCH("SHIM",D6851,1)),IF(AND(ISERROR(SEARCH("CHMBR",D6851,1)), ISERROR(SEARCH("CHAMBER",D6851,1))),"","CHMBR"),"SHIM"),"Sheet"),"WINDOW"),"COVER"),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851" t="str">
        <f t="shared" si="539"/>
        <v>Plastic_CHP</v>
      </c>
      <c r="S6851" t="str">
        <f t="shared" ref="S6851:S6914" si="542">IF(ISERROR(SEARCH("UHMW*", D6851,1)),IF(ISERROR(SEARCH("PEEK", D6851,1)),IF(AND(ISERROR(SEARCH("PTFE", D6851,1)),ISERROR(SEARCH("Teflon", D6851,1))),IF(ISERROR(SEARCH("PVDF", D6851,1)),IF(ISERROR(SEARCH("HDL", D6851,1)),IF(ISERROR(SEARCH("PET", D6851,1)),IF(ISERROR(SEARCH("ABS", D6851,1)), IF(ISERROR(SEARCH("ACRYL*", D6851,1)), IF(ISERROR(SEARCH("POLYCAR?", D6851,1)),IF(ISERROR(SEARCH("ALUM?", D6851,1)),IF(ISERROR(SEARCH("METAL", I6851,1)),IF(ISERROR(SEARCH("?PVC", D6851,1)),IF(ISERROR(SEARCH("PLASTIC", I6851, 1)),"Other", "PLASTIC"),"PVC"),"METAL"),"ALUM"),"POLYCARB"), "ACRYLIC"), "ABS"), "PET"), "HDL"), "PVDF"), "PTFE"), "PEEK"), "UHMW-PE")</f>
        <v>PLASTIC</v>
      </c>
    </row>
    <row r="6852" spans="1:19" x14ac:dyDescent="0.25">
      <c r="A6852" t="s">
        <v>13809</v>
      </c>
      <c r="B6852" t="s">
        <v>13808</v>
      </c>
      <c r="C6852" t="s">
        <v>13806</v>
      </c>
      <c r="D6852" t="s">
        <v>13806</v>
      </c>
      <c r="E6852" t="s">
        <v>269</v>
      </c>
      <c r="F6852" t="s">
        <v>2</v>
      </c>
      <c r="G6852" t="s">
        <v>242</v>
      </c>
      <c r="H6852" s="4" t="b">
        <v>0</v>
      </c>
      <c r="I6852" t="s">
        <v>268</v>
      </c>
      <c r="J6852" s="4" t="b">
        <v>0</v>
      </c>
      <c r="K6852" t="b">
        <v>1</v>
      </c>
      <c r="L6852" t="b">
        <v>0</v>
      </c>
      <c r="M6852" t="b">
        <v>1</v>
      </c>
      <c r="N6852">
        <f t="shared" si="538"/>
        <v>3</v>
      </c>
      <c r="O6852" s="8" t="str">
        <f t="shared" si="540"/>
        <v xml:space="preserve"> VACUUM, 300MM - 500119719</v>
      </c>
      <c r="Q6852" t="str">
        <f t="shared" si="541"/>
        <v/>
      </c>
      <c r="R6852" t="str">
        <f t="shared" si="539"/>
        <v>Plastic_CHP</v>
      </c>
      <c r="S6852" t="str">
        <f t="shared" si="542"/>
        <v>PLASTIC</v>
      </c>
    </row>
    <row r="6853" spans="1:19" x14ac:dyDescent="0.25">
      <c r="A6853" t="s">
        <v>13810</v>
      </c>
      <c r="B6853" t="s">
        <v>13811</v>
      </c>
      <c r="C6853" t="s">
        <v>13812</v>
      </c>
      <c r="D6853" t="s">
        <v>13812</v>
      </c>
      <c r="F6853" t="s">
        <v>2</v>
      </c>
      <c r="G6853" t="s">
        <v>242</v>
      </c>
      <c r="H6853" s="4" t="b">
        <v>1</v>
      </c>
      <c r="I6853" t="s">
        <v>12094</v>
      </c>
      <c r="J6853" s="4" t="b">
        <v>0</v>
      </c>
      <c r="K6853" t="b">
        <v>1</v>
      </c>
      <c r="L6853" t="b">
        <v>0</v>
      </c>
      <c r="M6853" t="b">
        <v>1</v>
      </c>
      <c r="N6853">
        <f t="shared" si="538"/>
        <v>0</v>
      </c>
      <c r="O6853" s="8" t="str">
        <f t="shared" si="540"/>
        <v>SU-3200</v>
      </c>
      <c r="Q6853" t="str">
        <f t="shared" si="541"/>
        <v>PIN</v>
      </c>
      <c r="R6853" t="str">
        <f t="shared" si="539"/>
        <v>Miscellaneous_CHP</v>
      </c>
      <c r="S6853" t="str">
        <f t="shared" si="542"/>
        <v>Other</v>
      </c>
    </row>
    <row r="6854" spans="1:19" x14ac:dyDescent="0.25">
      <c r="A6854" t="s">
        <v>13813</v>
      </c>
      <c r="B6854" t="s">
        <v>13814</v>
      </c>
      <c r="C6854" t="s">
        <v>13812</v>
      </c>
      <c r="D6854" t="s">
        <v>13812</v>
      </c>
      <c r="E6854" t="s">
        <v>269</v>
      </c>
      <c r="F6854" t="s">
        <v>2</v>
      </c>
      <c r="G6854" t="s">
        <v>242</v>
      </c>
      <c r="H6854" s="4" t="b">
        <v>0</v>
      </c>
      <c r="I6854" t="s">
        <v>268</v>
      </c>
      <c r="J6854" s="4" t="b">
        <v>0</v>
      </c>
      <c r="K6854" t="b">
        <v>1</v>
      </c>
      <c r="L6854" t="b">
        <v>0</v>
      </c>
      <c r="M6854" t="b">
        <v>1</v>
      </c>
      <c r="N6854">
        <f t="shared" si="538"/>
        <v>0</v>
      </c>
      <c r="O6854" s="8" t="str">
        <f t="shared" si="540"/>
        <v>SU-3200</v>
      </c>
      <c r="Q6854" t="str">
        <f t="shared" si="541"/>
        <v>PIN</v>
      </c>
      <c r="R6854" t="str">
        <f t="shared" si="539"/>
        <v>Plastic_CHP</v>
      </c>
      <c r="S6854" t="str">
        <f t="shared" si="542"/>
        <v>PLASTIC</v>
      </c>
    </row>
    <row r="6855" spans="1:19" x14ac:dyDescent="0.25">
      <c r="A6855" t="s">
        <v>13815</v>
      </c>
      <c r="C6855" t="s">
        <v>13816</v>
      </c>
      <c r="D6855" t="s">
        <v>13816</v>
      </c>
      <c r="E6855" t="s">
        <v>269</v>
      </c>
      <c r="F6855" t="s">
        <v>2</v>
      </c>
      <c r="G6855" t="s">
        <v>242</v>
      </c>
      <c r="H6855" s="4" t="b">
        <v>0</v>
      </c>
      <c r="I6855" t="s">
        <v>268</v>
      </c>
      <c r="J6855" s="4" t="b">
        <v>0</v>
      </c>
      <c r="K6855" t="b">
        <v>1</v>
      </c>
      <c r="L6855" t="b">
        <v>0</v>
      </c>
      <c r="M6855" t="b">
        <v>1</v>
      </c>
      <c r="N6855">
        <f t="shared" si="538"/>
        <v>6</v>
      </c>
      <c r="O6855" s="8" t="str">
        <f t="shared" si="540"/>
        <v xml:space="preserve"> Curved, Pusher Tip, VDP&lt;, Desica 300MM</v>
      </c>
      <c r="Q6855" t="str">
        <f t="shared" si="541"/>
        <v/>
      </c>
      <c r="R6855" t="str">
        <f t="shared" si="539"/>
        <v>Plastic_CHP</v>
      </c>
      <c r="S6855" t="str">
        <f t="shared" si="542"/>
        <v>PLASTIC</v>
      </c>
    </row>
    <row r="6856" spans="1:19" x14ac:dyDescent="0.25">
      <c r="A6856" t="s">
        <v>13817</v>
      </c>
      <c r="C6856" t="s">
        <v>13818</v>
      </c>
      <c r="D6856" t="s">
        <v>13818</v>
      </c>
      <c r="E6856" t="s">
        <v>269</v>
      </c>
      <c r="F6856" t="s">
        <v>2</v>
      </c>
      <c r="G6856" t="s">
        <v>242</v>
      </c>
      <c r="H6856" s="4" t="b">
        <v>0</v>
      </c>
      <c r="I6856" t="s">
        <v>268</v>
      </c>
      <c r="J6856" s="4" t="b">
        <v>0</v>
      </c>
      <c r="K6856" t="b">
        <v>1</v>
      </c>
      <c r="L6856" t="b">
        <v>0</v>
      </c>
      <c r="M6856" t="b">
        <v>1</v>
      </c>
      <c r="N6856">
        <f t="shared" si="538"/>
        <v>5</v>
      </c>
      <c r="O6856" s="8" t="str">
        <f t="shared" si="540"/>
        <v xml:space="preserve"> Plug</v>
      </c>
      <c r="Q6856" t="str">
        <f t="shared" si="541"/>
        <v>PLUG</v>
      </c>
      <c r="R6856" t="str">
        <f t="shared" si="539"/>
        <v>Plastic_CHP</v>
      </c>
      <c r="S6856" t="str">
        <f t="shared" si="542"/>
        <v>PLASTIC</v>
      </c>
    </row>
    <row r="6857" spans="1:19" x14ac:dyDescent="0.25">
      <c r="A6857" t="s">
        <v>13819</v>
      </c>
      <c r="C6857" t="s">
        <v>13820</v>
      </c>
      <c r="D6857" t="s">
        <v>13820</v>
      </c>
      <c r="E6857" t="s">
        <v>269</v>
      </c>
      <c r="F6857" t="s">
        <v>2</v>
      </c>
      <c r="G6857" t="s">
        <v>242</v>
      </c>
      <c r="H6857" s="4" t="b">
        <v>0</v>
      </c>
      <c r="I6857" t="s">
        <v>268</v>
      </c>
      <c r="J6857" s="4" t="b">
        <v>0</v>
      </c>
      <c r="K6857" t="b">
        <v>1</v>
      </c>
      <c r="L6857" t="b">
        <v>0</v>
      </c>
      <c r="M6857" t="b">
        <v>1</v>
      </c>
      <c r="N6857">
        <f t="shared" si="538"/>
        <v>5</v>
      </c>
      <c r="O6857" s="8" t="str">
        <f t="shared" si="540"/>
        <v xml:space="preserve"> Pin 3456</v>
      </c>
      <c r="Q6857" t="str">
        <f t="shared" si="541"/>
        <v>PIN</v>
      </c>
      <c r="R6857" t="str">
        <f t="shared" si="539"/>
        <v>Plastic_CHP</v>
      </c>
      <c r="S6857" t="str">
        <f t="shared" si="542"/>
        <v>PLASTIC</v>
      </c>
    </row>
    <row r="6858" spans="1:19" x14ac:dyDescent="0.25">
      <c r="A6858" t="s">
        <v>13821</v>
      </c>
      <c r="C6858" t="s">
        <v>13822</v>
      </c>
      <c r="D6858" t="s">
        <v>13822</v>
      </c>
      <c r="E6858" t="s">
        <v>269</v>
      </c>
      <c r="F6858" t="s">
        <v>2</v>
      </c>
      <c r="G6858" t="s">
        <v>242</v>
      </c>
      <c r="H6858" s="4" t="b">
        <v>0</v>
      </c>
      <c r="I6858" t="s">
        <v>268</v>
      </c>
      <c r="J6858" s="4" t="b">
        <v>0</v>
      </c>
      <c r="K6858" t="b">
        <v>1</v>
      </c>
      <c r="L6858" t="b">
        <v>0</v>
      </c>
      <c r="M6858" t="b">
        <v>1</v>
      </c>
      <c r="N6858">
        <f t="shared" si="538"/>
        <v>5</v>
      </c>
      <c r="O6858" s="8" t="str">
        <f t="shared" si="540"/>
        <v xml:space="preserve"> Pin 1278</v>
      </c>
      <c r="Q6858" t="str">
        <f t="shared" si="541"/>
        <v>PIN</v>
      </c>
      <c r="R6858" t="str">
        <f t="shared" si="539"/>
        <v>Plastic_CHP</v>
      </c>
      <c r="S6858" t="str">
        <f t="shared" si="542"/>
        <v>PLASTIC</v>
      </c>
    </row>
    <row r="6859" spans="1:19" x14ac:dyDescent="0.25">
      <c r="A6859" t="s">
        <v>13823</v>
      </c>
      <c r="B6859" t="s">
        <v>13824</v>
      </c>
      <c r="C6859" t="s">
        <v>13822</v>
      </c>
      <c r="D6859" t="s">
        <v>13822</v>
      </c>
      <c r="E6859" t="s">
        <v>269</v>
      </c>
      <c r="F6859" t="s">
        <v>2</v>
      </c>
      <c r="G6859" t="s">
        <v>242</v>
      </c>
      <c r="H6859" s="4" t="b">
        <v>0</v>
      </c>
      <c r="I6859" t="s">
        <v>268</v>
      </c>
      <c r="J6859" s="4" t="b">
        <v>0</v>
      </c>
      <c r="K6859" t="b">
        <v>0</v>
      </c>
      <c r="L6859" t="b">
        <v>0</v>
      </c>
      <c r="M6859" t="b">
        <v>1</v>
      </c>
      <c r="N6859">
        <f t="shared" si="538"/>
        <v>5</v>
      </c>
      <c r="O6859" s="8" t="str">
        <f t="shared" si="540"/>
        <v xml:space="preserve"> Pin 1278</v>
      </c>
      <c r="Q6859" t="str">
        <f t="shared" si="541"/>
        <v>PIN</v>
      </c>
      <c r="R6859" t="str">
        <f t="shared" si="539"/>
        <v>Plastic_CHP</v>
      </c>
      <c r="S6859" t="str">
        <f t="shared" si="542"/>
        <v>PLASTIC</v>
      </c>
    </row>
    <row r="6860" spans="1:19" x14ac:dyDescent="0.25">
      <c r="A6860" t="s">
        <v>13825</v>
      </c>
      <c r="B6860">
        <v>50017671</v>
      </c>
      <c r="C6860" t="s">
        <v>13826</v>
      </c>
      <c r="D6860" t="s">
        <v>13826</v>
      </c>
      <c r="F6860" t="s">
        <v>2</v>
      </c>
      <c r="G6860" t="s">
        <v>242</v>
      </c>
      <c r="H6860" s="4" t="b">
        <v>1</v>
      </c>
      <c r="I6860" t="s">
        <v>12094</v>
      </c>
      <c r="J6860" s="4" t="b">
        <v>0</v>
      </c>
      <c r="K6860" t="b">
        <v>1</v>
      </c>
      <c r="L6860" t="b">
        <v>0</v>
      </c>
      <c r="M6860" t="b">
        <v>1</v>
      </c>
      <c r="N6860">
        <f t="shared" si="538"/>
        <v>0</v>
      </c>
      <c r="O6860" s="8" t="str">
        <f t="shared" si="540"/>
        <v>500176711</v>
      </c>
      <c r="Q6860" t="str">
        <f t="shared" si="541"/>
        <v>PIN</v>
      </c>
      <c r="R6860" t="str">
        <f t="shared" si="539"/>
        <v>Miscellaneous_CHP</v>
      </c>
      <c r="S6860" t="str">
        <f t="shared" si="542"/>
        <v>Other</v>
      </c>
    </row>
    <row r="6861" spans="1:19" x14ac:dyDescent="0.25">
      <c r="A6861" t="s">
        <v>13827</v>
      </c>
      <c r="C6861" t="s">
        <v>13828</v>
      </c>
      <c r="D6861" t="s">
        <v>13828</v>
      </c>
      <c r="E6861" t="s">
        <v>556</v>
      </c>
      <c r="F6861" t="s">
        <v>2</v>
      </c>
      <c r="G6861" t="s">
        <v>242</v>
      </c>
      <c r="H6861" s="4" t="b">
        <v>0</v>
      </c>
      <c r="I6861" t="s">
        <v>268</v>
      </c>
      <c r="J6861" s="4" t="b">
        <v>0</v>
      </c>
      <c r="K6861" t="b">
        <v>1</v>
      </c>
      <c r="L6861" t="b">
        <v>0</v>
      </c>
      <c r="M6861" t="b">
        <v>1</v>
      </c>
      <c r="N6861">
        <f t="shared" si="538"/>
        <v>3</v>
      </c>
      <c r="O6861" s="8" t="str">
        <f t="shared" si="540"/>
        <v xml:space="preserve"> M4, DS Top R(A)</v>
      </c>
      <c r="Q6861" t="str">
        <f t="shared" si="541"/>
        <v>SUB-ASSY</v>
      </c>
      <c r="R6861" t="str">
        <f t="shared" si="539"/>
        <v>Plastic_CHP</v>
      </c>
      <c r="S6861" t="str">
        <f t="shared" si="542"/>
        <v>PLASTIC</v>
      </c>
    </row>
    <row r="6862" spans="1:19" x14ac:dyDescent="0.25">
      <c r="A6862" t="s">
        <v>13829</v>
      </c>
      <c r="C6862" t="s">
        <v>13830</v>
      </c>
      <c r="D6862" t="s">
        <v>13830</v>
      </c>
      <c r="E6862" t="s">
        <v>485</v>
      </c>
      <c r="F6862" t="s">
        <v>2</v>
      </c>
      <c r="G6862" t="s">
        <v>242</v>
      </c>
      <c r="H6862" s="4" t="b">
        <v>0</v>
      </c>
      <c r="I6862" t="s">
        <v>268</v>
      </c>
      <c r="J6862" s="4" t="b">
        <v>0</v>
      </c>
      <c r="K6862" t="b">
        <v>1</v>
      </c>
      <c r="L6862" t="b">
        <v>0</v>
      </c>
      <c r="M6862" t="b">
        <v>1</v>
      </c>
      <c r="N6862">
        <f t="shared" si="538"/>
        <v>3</v>
      </c>
      <c r="O6862" s="8" t="str">
        <f t="shared" si="540"/>
        <v xml:space="preserve"> M4, DS, Top D(A)</v>
      </c>
      <c r="Q6862" t="str">
        <f t="shared" si="541"/>
        <v/>
      </c>
      <c r="R6862" t="str">
        <f t="shared" si="539"/>
        <v>Plastic_CHP</v>
      </c>
      <c r="S6862" t="str">
        <f t="shared" si="542"/>
        <v>PLASTIC</v>
      </c>
    </row>
    <row r="6863" spans="1:19" x14ac:dyDescent="0.25">
      <c r="A6863" t="s">
        <v>13831</v>
      </c>
      <c r="C6863" t="s">
        <v>13832</v>
      </c>
      <c r="D6863" t="s">
        <v>13832</v>
      </c>
      <c r="E6863" t="s">
        <v>485</v>
      </c>
      <c r="F6863" t="s">
        <v>2</v>
      </c>
      <c r="G6863" t="s">
        <v>242</v>
      </c>
      <c r="H6863" s="4" t="b">
        <v>0</v>
      </c>
      <c r="I6863" t="s">
        <v>268</v>
      </c>
      <c r="J6863" s="4" t="b">
        <v>0</v>
      </c>
      <c r="K6863" t="b">
        <v>1</v>
      </c>
      <c r="L6863" t="b">
        <v>0</v>
      </c>
      <c r="M6863" t="b">
        <v>1</v>
      </c>
      <c r="N6863">
        <f t="shared" si="538"/>
        <v>3</v>
      </c>
      <c r="O6863" s="8" t="str">
        <f t="shared" si="540"/>
        <v xml:space="preserve"> M4, DS-Top4 V2E</v>
      </c>
      <c r="Q6863" t="str">
        <f t="shared" si="541"/>
        <v/>
      </c>
      <c r="R6863" t="str">
        <f t="shared" si="539"/>
        <v>Plastic_CHP</v>
      </c>
      <c r="S6863" t="str">
        <f t="shared" si="542"/>
        <v>PLASTIC</v>
      </c>
    </row>
    <row r="6864" spans="1:19" x14ac:dyDescent="0.25">
      <c r="A6864" t="s">
        <v>13833</v>
      </c>
      <c r="C6864" t="s">
        <v>13834</v>
      </c>
      <c r="D6864" t="s">
        <v>13834</v>
      </c>
      <c r="E6864" t="s">
        <v>269</v>
      </c>
      <c r="F6864" t="s">
        <v>2</v>
      </c>
      <c r="G6864" t="s">
        <v>242</v>
      </c>
      <c r="H6864" s="4" t="b">
        <v>0</v>
      </c>
      <c r="I6864" t="s">
        <v>268</v>
      </c>
      <c r="J6864" s="4" t="b">
        <v>0</v>
      </c>
      <c r="K6864" t="b">
        <v>1</v>
      </c>
      <c r="L6864" t="b">
        <v>0</v>
      </c>
      <c r="M6864" t="b">
        <v>1</v>
      </c>
      <c r="N6864">
        <f t="shared" si="538"/>
        <v>3</v>
      </c>
      <c r="O6864" s="8" t="str">
        <f t="shared" si="540"/>
        <v xml:space="preserve"> D9.9-8.0 T0.5 (Taper)</v>
      </c>
      <c r="Q6864" t="str">
        <f t="shared" si="541"/>
        <v/>
      </c>
      <c r="R6864" t="str">
        <f t="shared" si="539"/>
        <v>Plastic_CHP</v>
      </c>
      <c r="S6864" t="str">
        <f t="shared" si="542"/>
        <v>PLASTIC</v>
      </c>
    </row>
    <row r="6865" spans="1:19" x14ac:dyDescent="0.25">
      <c r="A6865" t="s">
        <v>13835</v>
      </c>
      <c r="B6865" t="s">
        <v>13836</v>
      </c>
      <c r="C6865" t="s">
        <v>13837</v>
      </c>
      <c r="D6865" t="s">
        <v>13837</v>
      </c>
      <c r="E6865" t="s">
        <v>1551</v>
      </c>
      <c r="F6865" t="s">
        <v>2</v>
      </c>
      <c r="G6865" t="s">
        <v>1</v>
      </c>
      <c r="H6865" s="4" t="b">
        <v>0</v>
      </c>
      <c r="I6865" t="s">
        <v>598</v>
      </c>
      <c r="J6865" s="4" t="b">
        <v>0</v>
      </c>
      <c r="K6865" t="b">
        <v>0</v>
      </c>
      <c r="L6865" t="b">
        <v>0</v>
      </c>
      <c r="M6865" t="b">
        <v>1</v>
      </c>
      <c r="N6865">
        <f t="shared" si="538"/>
        <v>0</v>
      </c>
      <c r="O6865" s="8" t="str">
        <f t="shared" si="540"/>
        <v>WAFER</v>
      </c>
      <c r="Q6865" t="str">
        <f t="shared" si="541"/>
        <v>Sub-CON</v>
      </c>
      <c r="R6865" t="str">
        <f t="shared" si="539"/>
        <v>SUB CON_CHP</v>
      </c>
      <c r="S6865" t="str">
        <f t="shared" si="542"/>
        <v>Other</v>
      </c>
    </row>
    <row r="6866" spans="1:19" x14ac:dyDescent="0.25">
      <c r="A6866" t="s">
        <v>13838</v>
      </c>
      <c r="C6866" t="s">
        <v>13837</v>
      </c>
      <c r="D6866" t="s">
        <v>13837</v>
      </c>
      <c r="E6866" t="s">
        <v>269</v>
      </c>
      <c r="F6866" t="s">
        <v>2</v>
      </c>
      <c r="G6866" t="s">
        <v>242</v>
      </c>
      <c r="H6866" s="4" t="b">
        <v>0</v>
      </c>
      <c r="I6866" t="s">
        <v>268</v>
      </c>
      <c r="J6866" s="4" t="b">
        <v>0</v>
      </c>
      <c r="K6866" t="b">
        <v>1</v>
      </c>
      <c r="L6866" t="b">
        <v>0</v>
      </c>
      <c r="M6866" t="b">
        <v>1</v>
      </c>
      <c r="N6866">
        <f t="shared" si="538"/>
        <v>0</v>
      </c>
      <c r="O6866" s="8" t="str">
        <f t="shared" si="540"/>
        <v>WAFER</v>
      </c>
      <c r="Q6866" t="str">
        <f t="shared" si="541"/>
        <v>PIN</v>
      </c>
      <c r="R6866" t="str">
        <f t="shared" si="539"/>
        <v>Plastic_CHP</v>
      </c>
      <c r="S6866" t="str">
        <f t="shared" si="542"/>
        <v>PLASTIC</v>
      </c>
    </row>
    <row r="6867" spans="1:19" x14ac:dyDescent="0.25">
      <c r="A6867" t="s">
        <v>13839</v>
      </c>
      <c r="B6867" t="s">
        <v>13840</v>
      </c>
      <c r="C6867" t="s">
        <v>13840</v>
      </c>
      <c r="D6867" t="s">
        <v>13840</v>
      </c>
      <c r="E6867" t="s">
        <v>5040</v>
      </c>
      <c r="F6867" t="s">
        <v>2</v>
      </c>
      <c r="G6867" t="s">
        <v>242</v>
      </c>
      <c r="H6867" s="4" t="b">
        <v>1</v>
      </c>
      <c r="I6867" t="s">
        <v>12094</v>
      </c>
      <c r="J6867" s="4" t="b">
        <v>0</v>
      </c>
      <c r="K6867" t="b">
        <v>0</v>
      </c>
      <c r="L6867" t="b">
        <v>0</v>
      </c>
      <c r="M6867" t="b">
        <v>1</v>
      </c>
      <c r="N6867">
        <f t="shared" si="538"/>
        <v>0</v>
      </c>
      <c r="O6867" s="8" t="e">
        <f t="shared" si="540"/>
        <v>#VALUE!</v>
      </c>
      <c r="Q6867" t="str">
        <f t="shared" si="541"/>
        <v>O-RING</v>
      </c>
      <c r="R6867" t="str">
        <f t="shared" si="539"/>
        <v>Miscellaneous_CHP</v>
      </c>
      <c r="S6867" t="str">
        <f t="shared" si="542"/>
        <v>Other</v>
      </c>
    </row>
    <row r="6868" spans="1:19" x14ac:dyDescent="0.25">
      <c r="A6868" t="s">
        <v>13841</v>
      </c>
      <c r="B6868" t="s">
        <v>13842</v>
      </c>
      <c r="C6868" t="s">
        <v>13843</v>
      </c>
      <c r="D6868" t="s">
        <v>13843</v>
      </c>
      <c r="E6868" t="s">
        <v>485</v>
      </c>
      <c r="F6868" t="s">
        <v>2</v>
      </c>
      <c r="G6868" t="s">
        <v>242</v>
      </c>
      <c r="H6868" s="4" t="b">
        <v>1</v>
      </c>
      <c r="I6868" t="s">
        <v>12094</v>
      </c>
      <c r="J6868" s="4" t="b">
        <v>0</v>
      </c>
      <c r="K6868" t="b">
        <v>0</v>
      </c>
      <c r="L6868" t="b">
        <v>0</v>
      </c>
      <c r="M6868" t="b">
        <v>1</v>
      </c>
      <c r="N6868">
        <f t="shared" si="538"/>
        <v>0</v>
      </c>
      <c r="O6868" s="8" t="str">
        <f t="shared" si="540"/>
        <v>O-Ring</v>
      </c>
      <c r="Q6868" t="str">
        <f t="shared" si="541"/>
        <v>O-RING</v>
      </c>
      <c r="R6868" t="str">
        <f t="shared" si="539"/>
        <v>Miscellaneous_CHP</v>
      </c>
      <c r="S6868" t="str">
        <f t="shared" si="542"/>
        <v>Other</v>
      </c>
    </row>
    <row r="6869" spans="1:19" x14ac:dyDescent="0.25">
      <c r="A6869" t="s">
        <v>13844</v>
      </c>
      <c r="B6869" t="s">
        <v>13845</v>
      </c>
      <c r="C6869" t="s">
        <v>13846</v>
      </c>
      <c r="D6869" t="s">
        <v>13846</v>
      </c>
      <c r="F6869" t="s">
        <v>2</v>
      </c>
      <c r="G6869" t="s">
        <v>242</v>
      </c>
      <c r="H6869" s="4" t="b">
        <v>1</v>
      </c>
      <c r="I6869" t="s">
        <v>12094</v>
      </c>
      <c r="J6869" s="4" t="b">
        <v>0</v>
      </c>
      <c r="K6869" t="b">
        <v>0</v>
      </c>
      <c r="L6869" t="b">
        <v>0</v>
      </c>
      <c r="M6869" t="b">
        <v>1</v>
      </c>
      <c r="N6869">
        <f t="shared" si="538"/>
        <v>0</v>
      </c>
      <c r="O6869" s="8" t="str">
        <f t="shared" si="540"/>
        <v>Encased</v>
      </c>
      <c r="Q6869" t="str">
        <f t="shared" si="541"/>
        <v>O-RING</v>
      </c>
      <c r="R6869" t="str">
        <f t="shared" si="539"/>
        <v>Miscellaneous_CHP</v>
      </c>
      <c r="S6869" t="str">
        <f t="shared" si="542"/>
        <v>Other</v>
      </c>
    </row>
    <row r="6870" spans="1:19" x14ac:dyDescent="0.25">
      <c r="A6870" t="s">
        <v>13847</v>
      </c>
      <c r="C6870" t="s">
        <v>13848</v>
      </c>
      <c r="D6870" t="s">
        <v>13848</v>
      </c>
      <c r="E6870" t="s">
        <v>1321</v>
      </c>
      <c r="F6870" t="s">
        <v>2</v>
      </c>
      <c r="G6870" t="s">
        <v>1</v>
      </c>
      <c r="H6870" s="4" t="b">
        <v>0</v>
      </c>
      <c r="I6870" t="s">
        <v>1320</v>
      </c>
      <c r="J6870" s="4" t="b">
        <v>0</v>
      </c>
      <c r="K6870" t="b">
        <v>0</v>
      </c>
      <c r="L6870" t="b">
        <v>0</v>
      </c>
      <c r="M6870" t="b">
        <v>1</v>
      </c>
      <c r="N6870">
        <f t="shared" si="538"/>
        <v>6</v>
      </c>
      <c r="O6870" s="8" t="str">
        <f t="shared" si="540"/>
        <v xml:space="preserve"> 1.5MM wide, 6.5mmID. kalrez 6375, p/n K-S007</v>
      </c>
      <c r="Q6870" t="str">
        <f t="shared" si="541"/>
        <v>O-RING</v>
      </c>
      <c r="R6870" t="str">
        <f t="shared" si="539"/>
        <v>HARDWARE_chp</v>
      </c>
      <c r="S6870" t="str">
        <f t="shared" si="542"/>
        <v>Other</v>
      </c>
    </row>
    <row r="6871" spans="1:19" x14ac:dyDescent="0.25">
      <c r="A6871" t="s">
        <v>13849</v>
      </c>
      <c r="B6871" t="s">
        <v>13850</v>
      </c>
      <c r="C6871" t="s">
        <v>13851</v>
      </c>
      <c r="D6871" t="s">
        <v>13851</v>
      </c>
      <c r="E6871" t="s">
        <v>269</v>
      </c>
      <c r="F6871" t="s">
        <v>2</v>
      </c>
      <c r="G6871" t="s">
        <v>242</v>
      </c>
      <c r="H6871" s="4" t="b">
        <v>0</v>
      </c>
      <c r="I6871" t="s">
        <v>268</v>
      </c>
      <c r="J6871" s="4" t="b">
        <v>0</v>
      </c>
      <c r="K6871" t="b">
        <v>1</v>
      </c>
      <c r="L6871" t="b">
        <v>0</v>
      </c>
      <c r="M6871" t="b">
        <v>1</v>
      </c>
      <c r="N6871">
        <f t="shared" si="538"/>
        <v>5</v>
      </c>
      <c r="O6871" s="8" t="str">
        <f t="shared" si="540"/>
        <v xml:space="preserve"> Inner Shutter (VQD, R&amp;D)</v>
      </c>
      <c r="Q6871" t="str">
        <f t="shared" si="541"/>
        <v/>
      </c>
      <c r="R6871" t="str">
        <f t="shared" si="539"/>
        <v>Plastic_CHP</v>
      </c>
      <c r="S6871" t="str">
        <f t="shared" si="542"/>
        <v>PLASTIC</v>
      </c>
    </row>
    <row r="6872" spans="1:19" x14ac:dyDescent="0.25">
      <c r="A6872" t="s">
        <v>13852</v>
      </c>
      <c r="C6872" t="s">
        <v>13853</v>
      </c>
      <c r="D6872" t="s">
        <v>13853</v>
      </c>
      <c r="E6872" t="s">
        <v>269</v>
      </c>
      <c r="F6872" t="s">
        <v>2</v>
      </c>
      <c r="G6872" t="s">
        <v>242</v>
      </c>
      <c r="H6872" s="4" t="b">
        <v>0</v>
      </c>
      <c r="I6872" t="s">
        <v>268</v>
      </c>
      <c r="J6872" s="4" t="b">
        <v>0</v>
      </c>
      <c r="K6872" t="b">
        <v>1</v>
      </c>
      <c r="L6872" t="b">
        <v>0</v>
      </c>
      <c r="M6872" t="b">
        <v>1</v>
      </c>
      <c r="N6872">
        <f t="shared" si="538"/>
        <v>0</v>
      </c>
      <c r="O6872" s="8" t="str">
        <f t="shared" si="540"/>
        <v>VACUUM</v>
      </c>
      <c r="Q6872" t="str">
        <f t="shared" si="541"/>
        <v/>
      </c>
      <c r="R6872" t="str">
        <f t="shared" si="539"/>
        <v>Plastic_CHP</v>
      </c>
      <c r="S6872" t="str">
        <f t="shared" si="542"/>
        <v>PLASTIC</v>
      </c>
    </row>
    <row r="6873" spans="1:19" x14ac:dyDescent="0.25">
      <c r="A6873" t="s">
        <v>13854</v>
      </c>
      <c r="C6873" t="s">
        <v>13855</v>
      </c>
      <c r="D6873" t="s">
        <v>13855</v>
      </c>
      <c r="E6873" t="s">
        <v>269</v>
      </c>
      <c r="F6873" t="s">
        <v>2</v>
      </c>
      <c r="G6873" t="s">
        <v>242</v>
      </c>
      <c r="H6873" s="4" t="b">
        <v>0</v>
      </c>
      <c r="I6873" t="s">
        <v>268</v>
      </c>
      <c r="J6873" s="4" t="b">
        <v>0</v>
      </c>
      <c r="K6873" t="b">
        <v>0</v>
      </c>
      <c r="L6873" t="b">
        <v>0</v>
      </c>
      <c r="M6873" t="b">
        <v>1</v>
      </c>
      <c r="N6873">
        <f t="shared" si="538"/>
        <v>0</v>
      </c>
      <c r="O6873" s="8" t="str">
        <f t="shared" si="540"/>
        <v>NOVA</v>
      </c>
      <c r="Q6873" t="str">
        <f t="shared" si="541"/>
        <v>BASE</v>
      </c>
      <c r="R6873" t="str">
        <f t="shared" si="539"/>
        <v>Plastic_CHP</v>
      </c>
      <c r="S6873" t="str">
        <f t="shared" si="542"/>
        <v>PLASTIC</v>
      </c>
    </row>
    <row r="6874" spans="1:19" x14ac:dyDescent="0.25">
      <c r="A6874" t="s">
        <v>13856</v>
      </c>
      <c r="B6874" t="s">
        <v>13688</v>
      </c>
      <c r="C6874" t="s">
        <v>13857</v>
      </c>
      <c r="D6874" t="s">
        <v>13857</v>
      </c>
      <c r="E6874" t="s">
        <v>269</v>
      </c>
      <c r="F6874" t="s">
        <v>2</v>
      </c>
      <c r="G6874" t="s">
        <v>242</v>
      </c>
      <c r="H6874" s="4" t="b">
        <v>0</v>
      </c>
      <c r="I6874" t="s">
        <v>268</v>
      </c>
      <c r="J6874" s="4" t="b">
        <v>0</v>
      </c>
      <c r="K6874" t="b">
        <v>0</v>
      </c>
      <c r="L6874" t="b">
        <v>0</v>
      </c>
      <c r="M6874" t="b">
        <v>1</v>
      </c>
      <c r="N6874">
        <f t="shared" si="538"/>
        <v>3</v>
      </c>
      <c r="O6874" s="8" t="str">
        <f t="shared" si="540"/>
        <v xml:space="preserve"> PBI, REAR, HT, 3.8MM MODULAR, END, EDDECT 500156429</v>
      </c>
      <c r="Q6874" t="str">
        <f t="shared" si="541"/>
        <v/>
      </c>
      <c r="R6874" t="str">
        <f t="shared" si="539"/>
        <v>Plastic_CHP</v>
      </c>
      <c r="S6874" t="str">
        <f t="shared" si="542"/>
        <v>PLASTIC</v>
      </c>
    </row>
    <row r="6875" spans="1:19" x14ac:dyDescent="0.25">
      <c r="A6875" t="s">
        <v>13858</v>
      </c>
      <c r="C6875" t="s">
        <v>13859</v>
      </c>
      <c r="D6875" t="s">
        <v>13859</v>
      </c>
      <c r="E6875" t="s">
        <v>269</v>
      </c>
      <c r="F6875" t="s">
        <v>2</v>
      </c>
      <c r="G6875" t="s">
        <v>242</v>
      </c>
      <c r="H6875" s="4" t="b">
        <v>0</v>
      </c>
      <c r="I6875" t="s">
        <v>268</v>
      </c>
      <c r="J6875" s="4" t="b">
        <v>0</v>
      </c>
      <c r="K6875" t="b">
        <v>0</v>
      </c>
      <c r="L6875" t="b">
        <v>0</v>
      </c>
      <c r="M6875" t="b">
        <v>1</v>
      </c>
      <c r="N6875">
        <f t="shared" si="538"/>
        <v>0</v>
      </c>
      <c r="O6875" s="8" t="str">
        <f t="shared" si="540"/>
        <v>CHP-IT-RR001</v>
      </c>
      <c r="Q6875" t="str">
        <f t="shared" si="541"/>
        <v/>
      </c>
      <c r="R6875" t="str">
        <f t="shared" si="539"/>
        <v/>
      </c>
      <c r="S6875" t="str">
        <f t="shared" si="542"/>
        <v>PLASTIC</v>
      </c>
    </row>
    <row r="6876" spans="1:19" x14ac:dyDescent="0.25">
      <c r="A6876" t="s">
        <v>13860</v>
      </c>
      <c r="B6876" t="s">
        <v>13861</v>
      </c>
      <c r="C6876" t="s">
        <v>13862</v>
      </c>
      <c r="D6876" t="s">
        <v>13862</v>
      </c>
      <c r="E6876" t="s">
        <v>269</v>
      </c>
      <c r="F6876" t="s">
        <v>2</v>
      </c>
      <c r="G6876" t="s">
        <v>242</v>
      </c>
      <c r="H6876" s="4" t="b">
        <v>0</v>
      </c>
      <c r="I6876" t="s">
        <v>268</v>
      </c>
      <c r="J6876" s="4" t="b">
        <v>0</v>
      </c>
      <c r="K6876" t="b">
        <v>1</v>
      </c>
      <c r="L6876" t="b">
        <v>0</v>
      </c>
      <c r="M6876" t="b">
        <v>1</v>
      </c>
      <c r="N6876">
        <f t="shared" si="538"/>
        <v>0</v>
      </c>
      <c r="O6876" s="8" t="str">
        <f t="shared" si="540"/>
        <v>RETAINING</v>
      </c>
      <c r="Q6876" t="str">
        <f t="shared" si="541"/>
        <v>RING</v>
      </c>
      <c r="R6876" t="str">
        <f t="shared" si="539"/>
        <v>Plastic_CHP</v>
      </c>
      <c r="S6876" t="str">
        <f t="shared" si="542"/>
        <v>PLASTIC</v>
      </c>
    </row>
    <row r="6877" spans="1:19" x14ac:dyDescent="0.25">
      <c r="A6877" t="s">
        <v>13863</v>
      </c>
      <c r="B6877" t="s">
        <v>13861</v>
      </c>
      <c r="C6877" t="s">
        <v>13862</v>
      </c>
      <c r="D6877" t="s">
        <v>13862</v>
      </c>
      <c r="E6877" t="s">
        <v>269</v>
      </c>
      <c r="F6877" t="s">
        <v>2</v>
      </c>
      <c r="G6877" t="s">
        <v>242</v>
      </c>
      <c r="H6877" s="4" t="b">
        <v>0</v>
      </c>
      <c r="I6877" t="s">
        <v>268</v>
      </c>
      <c r="J6877" s="4" t="b">
        <v>0</v>
      </c>
      <c r="K6877" t="b">
        <v>1</v>
      </c>
      <c r="L6877" t="b">
        <v>0</v>
      </c>
      <c r="M6877" t="b">
        <v>1</v>
      </c>
      <c r="N6877">
        <f t="shared" si="538"/>
        <v>0</v>
      </c>
      <c r="O6877" s="8" t="str">
        <f t="shared" si="540"/>
        <v>RETAINING</v>
      </c>
      <c r="Q6877" t="str">
        <f t="shared" si="541"/>
        <v>RING</v>
      </c>
      <c r="R6877" t="str">
        <f t="shared" si="539"/>
        <v>Plastic_CHP</v>
      </c>
      <c r="S6877" t="str">
        <f t="shared" si="542"/>
        <v>PLASTIC</v>
      </c>
    </row>
    <row r="6878" spans="1:19" x14ac:dyDescent="0.25">
      <c r="A6878" t="s">
        <v>13864</v>
      </c>
      <c r="B6878" t="s">
        <v>13861</v>
      </c>
      <c r="C6878" t="s">
        <v>13862</v>
      </c>
      <c r="D6878" t="s">
        <v>13862</v>
      </c>
      <c r="E6878" t="s">
        <v>269</v>
      </c>
      <c r="F6878" t="s">
        <v>2</v>
      </c>
      <c r="G6878" t="s">
        <v>242</v>
      </c>
      <c r="H6878" s="4" t="b">
        <v>0</v>
      </c>
      <c r="I6878" t="s">
        <v>268</v>
      </c>
      <c r="J6878" s="4" t="b">
        <v>0</v>
      </c>
      <c r="K6878" t="b">
        <v>1</v>
      </c>
      <c r="L6878" t="b">
        <v>0</v>
      </c>
      <c r="M6878" t="b">
        <v>1</v>
      </c>
      <c r="N6878">
        <f t="shared" si="538"/>
        <v>0</v>
      </c>
      <c r="O6878" s="8" t="str">
        <f t="shared" si="540"/>
        <v>RETAINING</v>
      </c>
      <c r="Q6878" t="str">
        <f t="shared" si="541"/>
        <v>RING</v>
      </c>
      <c r="R6878" t="str">
        <f t="shared" si="539"/>
        <v>Plastic_CHP</v>
      </c>
      <c r="S6878" t="str">
        <f t="shared" si="542"/>
        <v>PLASTIC</v>
      </c>
    </row>
    <row r="6879" spans="1:19" x14ac:dyDescent="0.25">
      <c r="A6879" t="s">
        <v>13865</v>
      </c>
      <c r="C6879" t="s">
        <v>13866</v>
      </c>
      <c r="D6879" t="s">
        <v>13866</v>
      </c>
      <c r="E6879" t="s">
        <v>269</v>
      </c>
      <c r="F6879" t="s">
        <v>2</v>
      </c>
      <c r="G6879" t="s">
        <v>242</v>
      </c>
      <c r="H6879" s="4" t="b">
        <v>0</v>
      </c>
      <c r="I6879" t="s">
        <v>268</v>
      </c>
      <c r="J6879" s="4" t="b">
        <v>0</v>
      </c>
      <c r="K6879" t="b">
        <v>0</v>
      </c>
      <c r="L6879" t="b">
        <v>0</v>
      </c>
      <c r="M6879" t="b">
        <v>1</v>
      </c>
      <c r="N6879">
        <f t="shared" si="538"/>
        <v>0</v>
      </c>
      <c r="O6879" s="8" t="str">
        <f t="shared" si="540"/>
        <v>.126</v>
      </c>
      <c r="Q6879" t="str">
        <f t="shared" si="541"/>
        <v>PIN</v>
      </c>
      <c r="R6879" t="str">
        <f t="shared" si="539"/>
        <v>Plastic_CHP</v>
      </c>
      <c r="S6879" t="str">
        <f t="shared" si="542"/>
        <v>PLASTIC</v>
      </c>
    </row>
    <row r="6880" spans="1:19" x14ac:dyDescent="0.25">
      <c r="A6880" t="s">
        <v>13867</v>
      </c>
      <c r="C6880" t="s">
        <v>13868</v>
      </c>
      <c r="D6880" t="s">
        <v>13868</v>
      </c>
      <c r="E6880" t="s">
        <v>269</v>
      </c>
      <c r="F6880" t="s">
        <v>2</v>
      </c>
      <c r="G6880" t="s">
        <v>242</v>
      </c>
      <c r="H6880" s="4" t="b">
        <v>0</v>
      </c>
      <c r="I6880" t="s">
        <v>268</v>
      </c>
      <c r="J6880" s="4" t="b">
        <v>0</v>
      </c>
      <c r="K6880" t="b">
        <v>0</v>
      </c>
      <c r="L6880" t="b">
        <v>0</v>
      </c>
      <c r="M6880" t="b">
        <v>1</v>
      </c>
      <c r="N6880">
        <f t="shared" si="538"/>
        <v>0</v>
      </c>
      <c r="O6880" s="8" t="e">
        <f t="shared" si="540"/>
        <v>#VALUE!</v>
      </c>
      <c r="Q6880" t="str">
        <f t="shared" si="541"/>
        <v/>
      </c>
      <c r="R6880" t="str">
        <f t="shared" si="539"/>
        <v/>
      </c>
      <c r="S6880" t="str">
        <f t="shared" si="542"/>
        <v>PLASTIC</v>
      </c>
    </row>
    <row r="6881" spans="1:19" x14ac:dyDescent="0.25">
      <c r="A6881" t="s">
        <v>13869</v>
      </c>
      <c r="C6881" t="s">
        <v>13870</v>
      </c>
      <c r="D6881" t="s">
        <v>13870</v>
      </c>
      <c r="E6881" t="s">
        <v>269</v>
      </c>
      <c r="F6881" t="s">
        <v>2</v>
      </c>
      <c r="G6881" t="s">
        <v>242</v>
      </c>
      <c r="H6881" s="4" t="b">
        <v>0</v>
      </c>
      <c r="I6881" t="s">
        <v>268</v>
      </c>
      <c r="J6881" s="4" t="b">
        <v>0</v>
      </c>
      <c r="K6881" t="b">
        <v>1</v>
      </c>
      <c r="L6881" t="b">
        <v>0</v>
      </c>
      <c r="M6881" t="b">
        <v>1</v>
      </c>
      <c r="N6881">
        <f t="shared" si="538"/>
        <v>0</v>
      </c>
      <c r="O6881" s="8" t="str">
        <f t="shared" si="540"/>
        <v>HORIZONTAL</v>
      </c>
      <c r="Q6881" t="str">
        <f t="shared" si="541"/>
        <v/>
      </c>
      <c r="R6881" t="str">
        <f t="shared" si="539"/>
        <v>Plastic_CHP</v>
      </c>
      <c r="S6881" t="str">
        <f t="shared" si="542"/>
        <v>PLASTIC</v>
      </c>
    </row>
    <row r="6882" spans="1:19" x14ac:dyDescent="0.25">
      <c r="A6882" t="s">
        <v>13871</v>
      </c>
      <c r="C6882" t="s">
        <v>13872</v>
      </c>
      <c r="D6882" t="s">
        <v>13872</v>
      </c>
      <c r="E6882" t="s">
        <v>2022</v>
      </c>
      <c r="F6882" t="s">
        <v>2</v>
      </c>
      <c r="G6882" t="s">
        <v>242</v>
      </c>
      <c r="H6882" s="4" t="b">
        <v>0</v>
      </c>
      <c r="I6882" t="s">
        <v>2021</v>
      </c>
      <c r="J6882" s="4" t="b">
        <v>0</v>
      </c>
      <c r="K6882" t="b">
        <v>1</v>
      </c>
      <c r="L6882" t="b">
        <v>0</v>
      </c>
      <c r="M6882" t="b">
        <v>1</v>
      </c>
      <c r="N6882">
        <f t="shared" si="538"/>
        <v>0</v>
      </c>
      <c r="O6882" s="8" t="str">
        <f t="shared" si="540"/>
        <v>HORIZONTAL</v>
      </c>
      <c r="Q6882" t="str">
        <f t="shared" si="541"/>
        <v>CLAMP</v>
      </c>
      <c r="R6882" t="str">
        <f t="shared" si="539"/>
        <v>Metal_CHP</v>
      </c>
      <c r="S6882" t="str">
        <f t="shared" si="542"/>
        <v>METAL</v>
      </c>
    </row>
    <row r="6883" spans="1:19" x14ac:dyDescent="0.25">
      <c r="A6883" t="s">
        <v>13873</v>
      </c>
      <c r="C6883" t="s">
        <v>13874</v>
      </c>
      <c r="D6883" t="s">
        <v>13874</v>
      </c>
      <c r="E6883" t="s">
        <v>2022</v>
      </c>
      <c r="F6883" t="s">
        <v>2</v>
      </c>
      <c r="G6883" t="s">
        <v>242</v>
      </c>
      <c r="H6883" s="4" t="b">
        <v>0</v>
      </c>
      <c r="I6883" t="s">
        <v>2021</v>
      </c>
      <c r="J6883" s="4" t="b">
        <v>0</v>
      </c>
      <c r="K6883" t="b">
        <v>1</v>
      </c>
      <c r="L6883" t="b">
        <v>0</v>
      </c>
      <c r="M6883" t="b">
        <v>1</v>
      </c>
      <c r="N6883">
        <f t="shared" si="538"/>
        <v>0</v>
      </c>
      <c r="O6883" s="8" t="str">
        <f t="shared" si="540"/>
        <v>HORIZONTAL</v>
      </c>
      <c r="Q6883" t="str">
        <f t="shared" si="541"/>
        <v>CLAMP</v>
      </c>
      <c r="R6883" t="str">
        <f t="shared" si="539"/>
        <v>Metal_CHP</v>
      </c>
      <c r="S6883" t="str">
        <f t="shared" si="542"/>
        <v>METAL</v>
      </c>
    </row>
    <row r="6884" spans="1:19" x14ac:dyDescent="0.25">
      <c r="A6884" t="s">
        <v>13875</v>
      </c>
      <c r="C6884" t="s">
        <v>13876</v>
      </c>
      <c r="D6884" t="s">
        <v>13876</v>
      </c>
      <c r="E6884" t="s">
        <v>2022</v>
      </c>
      <c r="F6884" t="s">
        <v>2</v>
      </c>
      <c r="G6884" t="s">
        <v>242</v>
      </c>
      <c r="H6884" s="4" t="b">
        <v>0</v>
      </c>
      <c r="I6884" t="s">
        <v>2021</v>
      </c>
      <c r="J6884" s="4" t="b">
        <v>0</v>
      </c>
      <c r="K6884" t="b">
        <v>1</v>
      </c>
      <c r="L6884" t="b">
        <v>0</v>
      </c>
      <c r="M6884" t="b">
        <v>1</v>
      </c>
      <c r="N6884">
        <f t="shared" si="538"/>
        <v>0</v>
      </c>
      <c r="O6884" s="8" t="str">
        <f t="shared" si="540"/>
        <v>INSPECTION</v>
      </c>
      <c r="Q6884" t="str">
        <f t="shared" si="541"/>
        <v/>
      </c>
      <c r="R6884" t="str">
        <f t="shared" si="539"/>
        <v>Metal_CHP</v>
      </c>
      <c r="S6884" t="str">
        <f t="shared" si="542"/>
        <v>METAL</v>
      </c>
    </row>
    <row r="6885" spans="1:19" x14ac:dyDescent="0.25">
      <c r="A6885" t="s">
        <v>13877</v>
      </c>
      <c r="C6885" t="s">
        <v>13878</v>
      </c>
      <c r="D6885" t="s">
        <v>13878</v>
      </c>
      <c r="E6885" t="s">
        <v>269</v>
      </c>
      <c r="F6885" t="s">
        <v>2</v>
      </c>
      <c r="G6885" t="s">
        <v>242</v>
      </c>
      <c r="H6885" s="4" t="b">
        <v>0</v>
      </c>
      <c r="I6885" t="s">
        <v>268</v>
      </c>
      <c r="J6885" s="4" t="b">
        <v>0</v>
      </c>
      <c r="K6885" t="b">
        <v>1</v>
      </c>
      <c r="L6885" t="b">
        <v>0</v>
      </c>
      <c r="M6885" t="b">
        <v>1</v>
      </c>
      <c r="N6885">
        <f t="shared" si="538"/>
        <v>0</v>
      </c>
      <c r="O6885" s="8" t="str">
        <f t="shared" si="540"/>
        <v>LATHE</v>
      </c>
      <c r="Q6885" t="str">
        <f t="shared" si="541"/>
        <v>PLUG</v>
      </c>
      <c r="R6885" t="str">
        <f t="shared" si="539"/>
        <v>Plastic_CHP</v>
      </c>
      <c r="S6885" t="str">
        <f t="shared" si="542"/>
        <v>PLASTIC</v>
      </c>
    </row>
    <row r="6886" spans="1:19" x14ac:dyDescent="0.25">
      <c r="A6886" t="s">
        <v>13879</v>
      </c>
      <c r="B6886" t="s">
        <v>13880</v>
      </c>
      <c r="C6886" t="s">
        <v>13881</v>
      </c>
      <c r="D6886" t="s">
        <v>13881</v>
      </c>
      <c r="F6886" t="s">
        <v>2</v>
      </c>
      <c r="G6886" t="s">
        <v>242</v>
      </c>
      <c r="H6886" s="4" t="b">
        <v>0</v>
      </c>
      <c r="I6886" t="s">
        <v>268</v>
      </c>
      <c r="J6886" s="4" t="b">
        <v>0</v>
      </c>
      <c r="K6886" t="b">
        <v>0</v>
      </c>
      <c r="L6886" t="b">
        <v>0</v>
      </c>
      <c r="M6886" t="b">
        <v>1</v>
      </c>
      <c r="N6886">
        <f t="shared" si="538"/>
        <v>0</v>
      </c>
      <c r="O6886" s="8" t="str">
        <f t="shared" si="540"/>
        <v>.126</v>
      </c>
      <c r="Q6886" t="str">
        <f t="shared" si="541"/>
        <v>PIN</v>
      </c>
      <c r="R6886" t="str">
        <f t="shared" si="539"/>
        <v>Plastic_CHP</v>
      </c>
      <c r="S6886" t="str">
        <f t="shared" si="542"/>
        <v>PLASTIC</v>
      </c>
    </row>
    <row r="6887" spans="1:19" x14ac:dyDescent="0.25">
      <c r="A6887" t="s">
        <v>13882</v>
      </c>
      <c r="B6887" t="s">
        <v>13883</v>
      </c>
      <c r="C6887" t="s">
        <v>13884</v>
      </c>
      <c r="D6887" t="s">
        <v>13884</v>
      </c>
      <c r="F6887" t="s">
        <v>2</v>
      </c>
      <c r="G6887" t="s">
        <v>242</v>
      </c>
      <c r="H6887" s="4" t="b">
        <v>0</v>
      </c>
      <c r="I6887" t="s">
        <v>268</v>
      </c>
      <c r="J6887" s="4" t="b">
        <v>0</v>
      </c>
      <c r="K6887" t="b">
        <v>0</v>
      </c>
      <c r="L6887" t="b">
        <v>0</v>
      </c>
      <c r="M6887" t="b">
        <v>1</v>
      </c>
      <c r="N6887">
        <f t="shared" si="538"/>
        <v>0</v>
      </c>
      <c r="O6887" s="8" t="str">
        <f t="shared" si="540"/>
        <v>.255</v>
      </c>
      <c r="Q6887" t="str">
        <f t="shared" si="541"/>
        <v>PIN</v>
      </c>
      <c r="R6887" t="str">
        <f t="shared" si="539"/>
        <v>Plastic_CHP</v>
      </c>
      <c r="S6887" t="str">
        <f t="shared" si="542"/>
        <v>PLASTIC</v>
      </c>
    </row>
    <row r="6888" spans="1:19" x14ac:dyDescent="0.25">
      <c r="A6888" t="s">
        <v>13885</v>
      </c>
      <c r="C6888" t="s">
        <v>13886</v>
      </c>
      <c r="D6888" t="s">
        <v>13886</v>
      </c>
      <c r="E6888" t="s">
        <v>2022</v>
      </c>
      <c r="F6888" t="s">
        <v>2</v>
      </c>
      <c r="G6888" t="s">
        <v>242</v>
      </c>
      <c r="H6888" s="4" t="b">
        <v>0</v>
      </c>
      <c r="I6888" t="s">
        <v>2021</v>
      </c>
      <c r="J6888" s="4" t="b">
        <v>0</v>
      </c>
      <c r="K6888" t="b">
        <v>1</v>
      </c>
      <c r="L6888" t="b">
        <v>0</v>
      </c>
      <c r="M6888" t="b">
        <v>1</v>
      </c>
      <c r="N6888">
        <f t="shared" si="538"/>
        <v>0</v>
      </c>
      <c r="O6888" s="8" t="str">
        <f t="shared" si="540"/>
        <v>HORIZONTAL</v>
      </c>
      <c r="Q6888" t="str">
        <f t="shared" si="541"/>
        <v>BASE</v>
      </c>
      <c r="R6888" t="str">
        <f t="shared" si="539"/>
        <v>Metal_CHP</v>
      </c>
      <c r="S6888" t="str">
        <f t="shared" si="542"/>
        <v>METAL</v>
      </c>
    </row>
    <row r="6889" spans="1:19" x14ac:dyDescent="0.25">
      <c r="A6889" t="s">
        <v>13887</v>
      </c>
      <c r="C6889" t="s">
        <v>13888</v>
      </c>
      <c r="D6889" t="s">
        <v>13888</v>
      </c>
      <c r="E6889" t="s">
        <v>2022</v>
      </c>
      <c r="F6889" t="s">
        <v>2</v>
      </c>
      <c r="G6889" t="s">
        <v>242</v>
      </c>
      <c r="H6889" s="4" t="b">
        <v>0</v>
      </c>
      <c r="I6889" t="s">
        <v>2021</v>
      </c>
      <c r="J6889" s="4" t="b">
        <v>0</v>
      </c>
      <c r="K6889" t="b">
        <v>1</v>
      </c>
      <c r="L6889" t="b">
        <v>0</v>
      </c>
      <c r="M6889" t="b">
        <v>1</v>
      </c>
      <c r="N6889">
        <f t="shared" si="538"/>
        <v>0</v>
      </c>
      <c r="O6889" s="8" t="str">
        <f t="shared" si="540"/>
        <v>HORIZONTAL</v>
      </c>
      <c r="Q6889" t="str">
        <f t="shared" si="541"/>
        <v>BASE</v>
      </c>
      <c r="R6889" t="str">
        <f t="shared" si="539"/>
        <v>Metal_CHP</v>
      </c>
      <c r="S6889" t="str">
        <f t="shared" si="542"/>
        <v>METAL</v>
      </c>
    </row>
    <row r="6890" spans="1:19" x14ac:dyDescent="0.25">
      <c r="A6890" t="s">
        <v>13889</v>
      </c>
      <c r="C6890" t="s">
        <v>13872</v>
      </c>
      <c r="D6890" t="s">
        <v>13872</v>
      </c>
      <c r="E6890" t="s">
        <v>2022</v>
      </c>
      <c r="F6890" t="s">
        <v>2</v>
      </c>
      <c r="G6890" t="s">
        <v>242</v>
      </c>
      <c r="H6890" s="4" t="b">
        <v>0</v>
      </c>
      <c r="I6890" t="s">
        <v>2021</v>
      </c>
      <c r="J6890" s="4" t="b">
        <v>0</v>
      </c>
      <c r="K6890" t="b">
        <v>0</v>
      </c>
      <c r="L6890" t="b">
        <v>0</v>
      </c>
      <c r="M6890" t="b">
        <v>1</v>
      </c>
      <c r="N6890">
        <f t="shared" si="538"/>
        <v>0</v>
      </c>
      <c r="O6890" s="8" t="str">
        <f t="shared" si="540"/>
        <v>HORIZONTAL</v>
      </c>
      <c r="Q6890" t="str">
        <f t="shared" si="541"/>
        <v>CLAMP</v>
      </c>
      <c r="R6890" t="str">
        <f t="shared" si="539"/>
        <v>Metal_CHP</v>
      </c>
      <c r="S6890" t="str">
        <f t="shared" si="542"/>
        <v>METAL</v>
      </c>
    </row>
    <row r="6891" spans="1:19" x14ac:dyDescent="0.25">
      <c r="A6891" t="s">
        <v>13890</v>
      </c>
      <c r="C6891" t="s">
        <v>13874</v>
      </c>
      <c r="D6891" t="s">
        <v>13874</v>
      </c>
      <c r="E6891" t="s">
        <v>2022</v>
      </c>
      <c r="F6891" t="s">
        <v>2</v>
      </c>
      <c r="G6891" t="s">
        <v>242</v>
      </c>
      <c r="H6891" s="4" t="b">
        <v>0</v>
      </c>
      <c r="I6891" t="s">
        <v>2021</v>
      </c>
      <c r="J6891" s="4" t="b">
        <v>0</v>
      </c>
      <c r="K6891" t="b">
        <v>1</v>
      </c>
      <c r="L6891" t="b">
        <v>0</v>
      </c>
      <c r="M6891" t="b">
        <v>1</v>
      </c>
      <c r="N6891">
        <f t="shared" si="538"/>
        <v>0</v>
      </c>
      <c r="O6891" s="8" t="str">
        <f t="shared" si="540"/>
        <v>HORIZONTAL</v>
      </c>
      <c r="Q6891" t="str">
        <f t="shared" si="541"/>
        <v>CLAMP</v>
      </c>
      <c r="R6891" t="str">
        <f t="shared" si="539"/>
        <v>Metal_CHP</v>
      </c>
      <c r="S6891" t="str">
        <f t="shared" si="542"/>
        <v>METAL</v>
      </c>
    </row>
    <row r="6892" spans="1:19" x14ac:dyDescent="0.25">
      <c r="A6892" t="s">
        <v>13891</v>
      </c>
      <c r="C6892" t="s">
        <v>13876</v>
      </c>
      <c r="D6892" t="s">
        <v>13876</v>
      </c>
      <c r="E6892" t="s">
        <v>2022</v>
      </c>
      <c r="F6892" t="s">
        <v>2</v>
      </c>
      <c r="G6892" t="s">
        <v>242</v>
      </c>
      <c r="H6892" s="4" t="b">
        <v>0</v>
      </c>
      <c r="I6892" t="s">
        <v>2021</v>
      </c>
      <c r="J6892" s="4" t="b">
        <v>0</v>
      </c>
      <c r="K6892" t="b">
        <v>0</v>
      </c>
      <c r="L6892" t="b">
        <v>0</v>
      </c>
      <c r="M6892" t="b">
        <v>1</v>
      </c>
      <c r="N6892">
        <f t="shared" si="538"/>
        <v>0</v>
      </c>
      <c r="O6892" s="8" t="str">
        <f t="shared" si="540"/>
        <v>INSPECTION</v>
      </c>
      <c r="Q6892" t="str">
        <f t="shared" si="541"/>
        <v/>
      </c>
      <c r="R6892" t="str">
        <f t="shared" si="539"/>
        <v>Metal_CHP</v>
      </c>
      <c r="S6892" t="str">
        <f t="shared" si="542"/>
        <v>METAL</v>
      </c>
    </row>
    <row r="6893" spans="1:19" x14ac:dyDescent="0.25">
      <c r="A6893" t="s">
        <v>13892</v>
      </c>
      <c r="B6893" t="s">
        <v>13893</v>
      </c>
      <c r="C6893" t="s">
        <v>13876</v>
      </c>
      <c r="D6893" t="s">
        <v>13876</v>
      </c>
      <c r="E6893" t="s">
        <v>2022</v>
      </c>
      <c r="F6893" t="s">
        <v>2</v>
      </c>
      <c r="G6893" t="s">
        <v>242</v>
      </c>
      <c r="H6893" s="4" t="b">
        <v>0</v>
      </c>
      <c r="I6893" t="s">
        <v>2021</v>
      </c>
      <c r="J6893" s="4" t="b">
        <v>0</v>
      </c>
      <c r="K6893" t="b">
        <v>1</v>
      </c>
      <c r="L6893" t="b">
        <v>0</v>
      </c>
      <c r="M6893" t="b">
        <v>1</v>
      </c>
      <c r="N6893">
        <f t="shared" si="538"/>
        <v>0</v>
      </c>
      <c r="O6893" s="8" t="str">
        <f t="shared" si="540"/>
        <v>INSPECTION</v>
      </c>
      <c r="Q6893" t="str">
        <f t="shared" si="541"/>
        <v/>
      </c>
      <c r="R6893" t="str">
        <f t="shared" si="539"/>
        <v>Metal_CHP</v>
      </c>
      <c r="S6893" t="str">
        <f t="shared" si="542"/>
        <v>METAL</v>
      </c>
    </row>
    <row r="6894" spans="1:19" x14ac:dyDescent="0.25">
      <c r="A6894" t="s">
        <v>13894</v>
      </c>
      <c r="C6894" t="s">
        <v>13895</v>
      </c>
      <c r="D6894" t="s">
        <v>13895</v>
      </c>
      <c r="E6894" t="s">
        <v>269</v>
      </c>
      <c r="F6894" t="s">
        <v>2</v>
      </c>
      <c r="G6894" t="s">
        <v>242</v>
      </c>
      <c r="H6894" s="4" t="b">
        <v>0</v>
      </c>
      <c r="I6894" t="s">
        <v>268</v>
      </c>
      <c r="J6894" s="4" t="b">
        <v>0</v>
      </c>
      <c r="K6894" t="b">
        <v>0</v>
      </c>
      <c r="L6894" t="b">
        <v>0</v>
      </c>
      <c r="M6894" t="b">
        <v>1</v>
      </c>
      <c r="N6894">
        <f t="shared" si="538"/>
        <v>0</v>
      </c>
      <c r="O6894" s="8" t="str">
        <f t="shared" si="540"/>
        <v>LATHE</v>
      </c>
      <c r="Q6894" t="str">
        <f t="shared" si="541"/>
        <v/>
      </c>
      <c r="R6894" t="str">
        <f t="shared" si="539"/>
        <v>Plastic_CHP</v>
      </c>
      <c r="S6894" t="str">
        <f t="shared" si="542"/>
        <v>PLASTIC</v>
      </c>
    </row>
    <row r="6895" spans="1:19" x14ac:dyDescent="0.25">
      <c r="A6895" t="s">
        <v>13896</v>
      </c>
      <c r="C6895" t="s">
        <v>13862</v>
      </c>
      <c r="D6895" t="s">
        <v>13862</v>
      </c>
      <c r="E6895" t="s">
        <v>269</v>
      </c>
      <c r="F6895" t="s">
        <v>2</v>
      </c>
      <c r="G6895" t="s">
        <v>242</v>
      </c>
      <c r="H6895" s="4" t="b">
        <v>0</v>
      </c>
      <c r="I6895" t="s">
        <v>268</v>
      </c>
      <c r="J6895" s="4" t="b">
        <v>0</v>
      </c>
      <c r="K6895" t="b">
        <v>1</v>
      </c>
      <c r="L6895" t="b">
        <v>0</v>
      </c>
      <c r="M6895" t="b">
        <v>1</v>
      </c>
      <c r="N6895">
        <f t="shared" si="538"/>
        <v>0</v>
      </c>
      <c r="O6895" s="8" t="str">
        <f t="shared" si="540"/>
        <v>RETAINING</v>
      </c>
      <c r="Q6895" t="str">
        <f t="shared" si="541"/>
        <v>RING</v>
      </c>
      <c r="R6895" t="str">
        <f t="shared" si="539"/>
        <v>Plastic_CHP</v>
      </c>
      <c r="S6895" t="str">
        <f t="shared" si="542"/>
        <v>PLASTIC</v>
      </c>
    </row>
    <row r="6896" spans="1:19" x14ac:dyDescent="0.25">
      <c r="A6896" t="s">
        <v>13897</v>
      </c>
      <c r="B6896" t="s">
        <v>13861</v>
      </c>
      <c r="C6896" t="s">
        <v>13862</v>
      </c>
      <c r="D6896" t="s">
        <v>13862</v>
      </c>
      <c r="E6896" t="s">
        <v>269</v>
      </c>
      <c r="F6896" t="s">
        <v>2</v>
      </c>
      <c r="G6896" t="s">
        <v>242</v>
      </c>
      <c r="H6896" s="4" t="b">
        <v>0</v>
      </c>
      <c r="I6896" t="s">
        <v>268</v>
      </c>
      <c r="J6896" s="4" t="b">
        <v>0</v>
      </c>
      <c r="K6896" t="b">
        <v>1</v>
      </c>
      <c r="L6896" t="b">
        <v>0</v>
      </c>
      <c r="M6896" t="b">
        <v>1</v>
      </c>
      <c r="N6896">
        <f t="shared" si="538"/>
        <v>0</v>
      </c>
      <c r="O6896" s="8" t="str">
        <f t="shared" si="540"/>
        <v>RETAINING</v>
      </c>
      <c r="Q6896" t="str">
        <f t="shared" si="541"/>
        <v>RING</v>
      </c>
      <c r="R6896" t="str">
        <f t="shared" si="539"/>
        <v>Plastic_CHP</v>
      </c>
      <c r="S6896" t="str">
        <f t="shared" si="542"/>
        <v>PLASTIC</v>
      </c>
    </row>
    <row r="6897" spans="1:19" x14ac:dyDescent="0.25">
      <c r="A6897" t="s">
        <v>13898</v>
      </c>
      <c r="C6897" t="s">
        <v>13899</v>
      </c>
      <c r="D6897" t="s">
        <v>13899</v>
      </c>
      <c r="E6897" t="s">
        <v>1551</v>
      </c>
      <c r="F6897" t="s">
        <v>2</v>
      </c>
      <c r="G6897" t="s">
        <v>242</v>
      </c>
      <c r="H6897" s="4" t="b">
        <v>0</v>
      </c>
      <c r="I6897" t="s">
        <v>268</v>
      </c>
      <c r="J6897" s="4" t="b">
        <v>0</v>
      </c>
      <c r="K6897" t="b">
        <v>0</v>
      </c>
      <c r="L6897" t="b">
        <v>0</v>
      </c>
      <c r="M6897" t="b">
        <v>1</v>
      </c>
      <c r="N6897">
        <f t="shared" si="538"/>
        <v>0</v>
      </c>
      <c r="O6897" s="8" t="str">
        <f t="shared" si="540"/>
        <v>SAMPLE</v>
      </c>
      <c r="Q6897" t="str">
        <f t="shared" si="541"/>
        <v>PLATE</v>
      </c>
      <c r="R6897" t="str">
        <f t="shared" si="539"/>
        <v>Plastic_CHP</v>
      </c>
      <c r="S6897" t="str">
        <f t="shared" si="542"/>
        <v>PLASTIC</v>
      </c>
    </row>
    <row r="6898" spans="1:19" x14ac:dyDescent="0.25">
      <c r="A6898" t="s">
        <v>13900</v>
      </c>
      <c r="C6898" t="s">
        <v>13901</v>
      </c>
      <c r="D6898" t="s">
        <v>13901</v>
      </c>
      <c r="E6898" t="s">
        <v>485</v>
      </c>
      <c r="F6898" t="s">
        <v>2</v>
      </c>
      <c r="G6898" t="s">
        <v>242</v>
      </c>
      <c r="H6898" s="4" t="b">
        <v>0</v>
      </c>
      <c r="I6898" t="s">
        <v>268</v>
      </c>
      <c r="J6898" s="4" t="b">
        <v>0</v>
      </c>
      <c r="K6898" t="b">
        <v>0</v>
      </c>
      <c r="L6898" t="b">
        <v>0</v>
      </c>
      <c r="M6898" t="b">
        <v>1</v>
      </c>
      <c r="N6898">
        <f t="shared" ref="N6898:N6961" si="543">IFERROR(IF(SEARCH(",",D6898,1)-1&gt;10,0,SEARCH(",",D6898,1)-1),0)</f>
        <v>0</v>
      </c>
      <c r="O6898" s="8" t="str">
        <f t="shared" si="540"/>
        <v>SAMPLE</v>
      </c>
      <c r="Q6898" t="str">
        <f t="shared" si="541"/>
        <v>TUBE</v>
      </c>
      <c r="R6898" t="str">
        <f t="shared" ref="R6898:R6961" si="544">IF(LEFT(A6898,3)=LEFT(D6898,3),"",CONCATENATE(I6898, "_",LEFT(A6898,3)))</f>
        <v>Plastic_CHP</v>
      </c>
      <c r="S6898" t="str">
        <f t="shared" si="542"/>
        <v>PLASTIC</v>
      </c>
    </row>
    <row r="6899" spans="1:19" x14ac:dyDescent="0.25">
      <c r="A6899" t="s">
        <v>13902</v>
      </c>
      <c r="C6899" t="s">
        <v>13903</v>
      </c>
      <c r="D6899" t="s">
        <v>13903</v>
      </c>
      <c r="E6899" t="s">
        <v>269</v>
      </c>
      <c r="F6899" t="s">
        <v>2</v>
      </c>
      <c r="G6899" t="s">
        <v>242</v>
      </c>
      <c r="H6899" s="4" t="b">
        <v>0</v>
      </c>
      <c r="I6899" t="s">
        <v>268</v>
      </c>
      <c r="J6899" s="4" t="b">
        <v>0</v>
      </c>
      <c r="K6899" t="b">
        <v>0</v>
      </c>
      <c r="L6899" t="b">
        <v>0</v>
      </c>
      <c r="M6899" t="b">
        <v>1</v>
      </c>
      <c r="N6899">
        <f t="shared" si="543"/>
        <v>0</v>
      </c>
      <c r="O6899" s="8" t="str">
        <f t="shared" si="540"/>
        <v>TRIMMING</v>
      </c>
      <c r="Q6899" t="str">
        <f t="shared" si="541"/>
        <v/>
      </c>
      <c r="R6899" t="str">
        <f t="shared" si="544"/>
        <v>Plastic_CHP</v>
      </c>
      <c r="S6899" t="str">
        <f t="shared" si="542"/>
        <v>PLASTIC</v>
      </c>
    </row>
    <row r="6900" spans="1:19" x14ac:dyDescent="0.25">
      <c r="A6900" t="s">
        <v>13904</v>
      </c>
      <c r="C6900" t="s">
        <v>13905</v>
      </c>
      <c r="D6900" t="s">
        <v>13905</v>
      </c>
      <c r="E6900" t="s">
        <v>269</v>
      </c>
      <c r="F6900" t="s">
        <v>2</v>
      </c>
      <c r="G6900" t="s">
        <v>242</v>
      </c>
      <c r="H6900" s="4" t="b">
        <v>0</v>
      </c>
      <c r="I6900" t="s">
        <v>268</v>
      </c>
      <c r="J6900" s="4" t="b">
        <v>0</v>
      </c>
      <c r="K6900" t="b">
        <v>1</v>
      </c>
      <c r="L6900" t="b">
        <v>0</v>
      </c>
      <c r="M6900" t="b">
        <v>1</v>
      </c>
      <c r="N6900">
        <f t="shared" si="543"/>
        <v>0</v>
      </c>
      <c r="O6900" s="8" t="str">
        <f t="shared" si="540"/>
        <v>DV</v>
      </c>
      <c r="Q6900" t="str">
        <f t="shared" si="541"/>
        <v>CHMBR</v>
      </c>
      <c r="R6900" t="str">
        <f t="shared" si="544"/>
        <v>Plastic_CHP</v>
      </c>
      <c r="S6900" t="str">
        <f t="shared" si="542"/>
        <v>PLASTIC</v>
      </c>
    </row>
    <row r="6901" spans="1:19" x14ac:dyDescent="0.25">
      <c r="A6901" t="s">
        <v>13906</v>
      </c>
      <c r="C6901" t="s">
        <v>13907</v>
      </c>
      <c r="D6901" t="s">
        <v>13907</v>
      </c>
      <c r="E6901" t="s">
        <v>269</v>
      </c>
      <c r="F6901" t="s">
        <v>2</v>
      </c>
      <c r="G6901" t="s">
        <v>242</v>
      </c>
      <c r="H6901" s="4" t="b">
        <v>0</v>
      </c>
      <c r="I6901" t="s">
        <v>268</v>
      </c>
      <c r="J6901" s="4" t="b">
        <v>0</v>
      </c>
      <c r="K6901" t="b">
        <v>0</v>
      </c>
      <c r="L6901" t="b">
        <v>0</v>
      </c>
      <c r="M6901" t="b">
        <v>1</v>
      </c>
      <c r="N6901">
        <f t="shared" si="543"/>
        <v>0</v>
      </c>
      <c r="O6901" s="8" t="str">
        <f t="shared" si="540"/>
        <v>Gun</v>
      </c>
      <c r="Q6901" t="str">
        <f t="shared" si="541"/>
        <v/>
      </c>
      <c r="R6901" t="str">
        <f t="shared" si="544"/>
        <v>Plastic_CHP</v>
      </c>
      <c r="S6901" t="str">
        <f t="shared" si="542"/>
        <v>PLASTIC</v>
      </c>
    </row>
    <row r="6902" spans="1:19" x14ac:dyDescent="0.25">
      <c r="A6902" t="s">
        <v>13908</v>
      </c>
      <c r="C6902" t="s">
        <v>13909</v>
      </c>
      <c r="D6902" t="s">
        <v>13909</v>
      </c>
      <c r="E6902" t="s">
        <v>269</v>
      </c>
      <c r="F6902" t="s">
        <v>2</v>
      </c>
      <c r="G6902" t="s">
        <v>242</v>
      </c>
      <c r="H6902" s="4" t="b">
        <v>0</v>
      </c>
      <c r="I6902" t="s">
        <v>268</v>
      </c>
      <c r="J6902" s="4" t="b">
        <v>0</v>
      </c>
      <c r="K6902" t="b">
        <v>0</v>
      </c>
      <c r="L6902" t="b">
        <v>0</v>
      </c>
      <c r="M6902" t="b">
        <v>1</v>
      </c>
      <c r="N6902">
        <f t="shared" si="543"/>
        <v>0</v>
      </c>
      <c r="O6902" s="8" t="str">
        <f t="shared" si="540"/>
        <v>PIPE</v>
      </c>
      <c r="Q6902" t="str">
        <f t="shared" si="541"/>
        <v/>
      </c>
      <c r="R6902" t="str">
        <f t="shared" si="544"/>
        <v>Plastic_CHP</v>
      </c>
      <c r="S6902" t="str">
        <f t="shared" si="542"/>
        <v>PLASTIC</v>
      </c>
    </row>
    <row r="6903" spans="1:19" x14ac:dyDescent="0.25">
      <c r="A6903" t="s">
        <v>13910</v>
      </c>
      <c r="C6903" t="s">
        <v>13911</v>
      </c>
      <c r="D6903" t="s">
        <v>13911</v>
      </c>
      <c r="E6903" t="s">
        <v>269</v>
      </c>
      <c r="F6903" t="s">
        <v>2</v>
      </c>
      <c r="G6903" t="s">
        <v>242</v>
      </c>
      <c r="H6903" s="4" t="b">
        <v>0</v>
      </c>
      <c r="I6903" t="s">
        <v>268</v>
      </c>
      <c r="J6903" s="4" t="b">
        <v>0</v>
      </c>
      <c r="K6903" t="b">
        <v>1</v>
      </c>
      <c r="L6903" t="b">
        <v>0</v>
      </c>
      <c r="M6903" t="b">
        <v>1</v>
      </c>
      <c r="N6903">
        <f t="shared" si="543"/>
        <v>0</v>
      </c>
      <c r="O6903" s="8" t="str">
        <f t="shared" si="540"/>
        <v>O-RING</v>
      </c>
      <c r="Q6903" t="str">
        <f t="shared" si="541"/>
        <v>O-RING</v>
      </c>
      <c r="R6903" t="str">
        <f t="shared" si="544"/>
        <v>Plastic_CHP</v>
      </c>
      <c r="S6903" t="str">
        <f t="shared" si="542"/>
        <v>PLASTIC</v>
      </c>
    </row>
    <row r="6904" spans="1:19" x14ac:dyDescent="0.25">
      <c r="A6904" t="s">
        <v>13912</v>
      </c>
      <c r="B6904" t="s">
        <v>13913</v>
      </c>
      <c r="C6904" t="s">
        <v>13911</v>
      </c>
      <c r="D6904" t="s">
        <v>13911</v>
      </c>
      <c r="E6904" t="s">
        <v>269</v>
      </c>
      <c r="F6904" t="s">
        <v>2</v>
      </c>
      <c r="G6904" t="s">
        <v>242</v>
      </c>
      <c r="H6904" s="4" t="b">
        <v>0</v>
      </c>
      <c r="I6904" t="s">
        <v>268</v>
      </c>
      <c r="J6904" s="4" t="b">
        <v>0</v>
      </c>
      <c r="K6904" t="b">
        <v>0</v>
      </c>
      <c r="L6904" t="b">
        <v>0</v>
      </c>
      <c r="M6904" t="b">
        <v>1</v>
      </c>
      <c r="N6904">
        <f t="shared" si="543"/>
        <v>0</v>
      </c>
      <c r="O6904" s="8" t="str">
        <f t="shared" si="540"/>
        <v>O-RING</v>
      </c>
      <c r="Q6904" t="str">
        <f t="shared" si="541"/>
        <v>O-RING</v>
      </c>
      <c r="R6904" t="str">
        <f t="shared" si="544"/>
        <v>Plastic_CHP</v>
      </c>
      <c r="S6904" t="str">
        <f t="shared" si="542"/>
        <v>PLASTIC</v>
      </c>
    </row>
    <row r="6905" spans="1:19" x14ac:dyDescent="0.25">
      <c r="A6905" t="s">
        <v>13914</v>
      </c>
      <c r="B6905" t="s">
        <v>13913</v>
      </c>
      <c r="C6905" t="s">
        <v>13911</v>
      </c>
      <c r="D6905" t="s">
        <v>13911</v>
      </c>
      <c r="E6905" t="s">
        <v>269</v>
      </c>
      <c r="F6905" t="s">
        <v>2</v>
      </c>
      <c r="G6905" t="s">
        <v>242</v>
      </c>
      <c r="H6905" s="4" t="b">
        <v>0</v>
      </c>
      <c r="I6905" t="s">
        <v>268</v>
      </c>
      <c r="J6905" s="4" t="b">
        <v>0</v>
      </c>
      <c r="K6905" t="b">
        <v>0</v>
      </c>
      <c r="L6905" t="b">
        <v>0</v>
      </c>
      <c r="M6905" t="b">
        <v>1</v>
      </c>
      <c r="N6905">
        <f t="shared" si="543"/>
        <v>0</v>
      </c>
      <c r="O6905" s="8" t="str">
        <f t="shared" si="540"/>
        <v>O-RING</v>
      </c>
      <c r="Q6905" t="str">
        <f t="shared" si="541"/>
        <v>O-RING</v>
      </c>
      <c r="R6905" t="str">
        <f t="shared" si="544"/>
        <v>Plastic_CHP</v>
      </c>
      <c r="S6905" t="str">
        <f t="shared" si="542"/>
        <v>PLASTIC</v>
      </c>
    </row>
    <row r="6906" spans="1:19" x14ac:dyDescent="0.25">
      <c r="A6906" t="s">
        <v>13915</v>
      </c>
      <c r="B6906" t="s">
        <v>274</v>
      </c>
      <c r="C6906" t="s">
        <v>13916</v>
      </c>
      <c r="D6906" t="s">
        <v>13916</v>
      </c>
      <c r="E6906" t="s">
        <v>556</v>
      </c>
      <c r="F6906" t="s">
        <v>2</v>
      </c>
      <c r="G6906" t="s">
        <v>242</v>
      </c>
      <c r="H6906" s="4" t="b">
        <v>0</v>
      </c>
      <c r="I6906" t="s">
        <v>268</v>
      </c>
      <c r="J6906" s="4" t="b">
        <v>0</v>
      </c>
      <c r="K6906" t="b">
        <v>0</v>
      </c>
      <c r="L6906" t="b">
        <v>0</v>
      </c>
      <c r="M6906" t="b">
        <v>1</v>
      </c>
      <c r="N6906">
        <f t="shared" si="543"/>
        <v>0</v>
      </c>
      <c r="O6906" s="8" t="str">
        <f t="shared" si="540"/>
        <v>ACRYLIC</v>
      </c>
      <c r="Q6906" t="str">
        <f t="shared" si="541"/>
        <v>SUB-ASSY</v>
      </c>
      <c r="R6906" t="str">
        <f t="shared" si="544"/>
        <v>Plastic_CHP</v>
      </c>
      <c r="S6906" t="str">
        <f t="shared" si="542"/>
        <v>ACRYLIC</v>
      </c>
    </row>
    <row r="6907" spans="1:19" x14ac:dyDescent="0.25">
      <c r="A6907" t="s">
        <v>13917</v>
      </c>
      <c r="C6907" t="s">
        <v>13918</v>
      </c>
      <c r="D6907" t="s">
        <v>13918</v>
      </c>
      <c r="F6907" t="s">
        <v>2</v>
      </c>
      <c r="G6907" t="s">
        <v>242</v>
      </c>
      <c r="H6907" s="4" t="b">
        <v>0</v>
      </c>
      <c r="I6907" t="s">
        <v>598</v>
      </c>
      <c r="J6907" s="4" t="b">
        <v>0</v>
      </c>
      <c r="K6907" t="b">
        <v>0</v>
      </c>
      <c r="L6907" t="b">
        <v>0</v>
      </c>
      <c r="M6907" t="b">
        <v>1</v>
      </c>
      <c r="N6907">
        <f t="shared" si="543"/>
        <v>2</v>
      </c>
      <c r="O6907" s="8" t="str">
        <f t="shared" si="540"/>
        <v xml:space="preserve"> TL, Tank, Brush/HF Module</v>
      </c>
      <c r="Q6907" t="str">
        <f t="shared" si="541"/>
        <v>Sub-CON</v>
      </c>
      <c r="R6907" t="str">
        <f t="shared" si="544"/>
        <v>SUB CON_CH-</v>
      </c>
      <c r="S6907" t="str">
        <f t="shared" si="542"/>
        <v>Other</v>
      </c>
    </row>
    <row r="6908" spans="1:19" x14ac:dyDescent="0.25">
      <c r="A6908" t="s">
        <v>13919</v>
      </c>
      <c r="C6908" t="s">
        <v>13918</v>
      </c>
      <c r="D6908" t="s">
        <v>13918</v>
      </c>
      <c r="F6908" t="s">
        <v>2</v>
      </c>
      <c r="G6908" t="s">
        <v>242</v>
      </c>
      <c r="H6908" s="4" t="b">
        <v>0</v>
      </c>
      <c r="I6908" t="s">
        <v>241</v>
      </c>
      <c r="J6908" s="4" t="b">
        <v>0</v>
      </c>
      <c r="K6908" t="b">
        <v>1</v>
      </c>
      <c r="L6908" t="b">
        <v>0</v>
      </c>
      <c r="M6908" t="b">
        <v>1</v>
      </c>
      <c r="N6908">
        <f t="shared" si="543"/>
        <v>2</v>
      </c>
      <c r="O6908" s="8" t="str">
        <f t="shared" si="540"/>
        <v xml:space="preserve"> TL, Tank, Brush/HF Module</v>
      </c>
      <c r="Q6908" t="str">
        <f t="shared" si="541"/>
        <v>TANK</v>
      </c>
      <c r="R6908" t="str">
        <f t="shared" si="544"/>
        <v>MIH_CH-</v>
      </c>
      <c r="S6908" t="str">
        <f t="shared" si="542"/>
        <v>Other</v>
      </c>
    </row>
    <row r="6909" spans="1:19" x14ac:dyDescent="0.25">
      <c r="A6909" t="s">
        <v>13920</v>
      </c>
      <c r="B6909" t="s">
        <v>13921</v>
      </c>
      <c r="C6909" t="s">
        <v>13922</v>
      </c>
      <c r="D6909" t="s">
        <v>13922</v>
      </c>
      <c r="F6909" t="s">
        <v>2</v>
      </c>
      <c r="G6909" t="s">
        <v>242</v>
      </c>
      <c r="H6909" s="4" t="b">
        <v>0</v>
      </c>
      <c r="I6909" t="s">
        <v>496</v>
      </c>
      <c r="J6909" s="4" t="b">
        <v>0</v>
      </c>
      <c r="K6909" t="b">
        <v>0</v>
      </c>
      <c r="L6909" t="b">
        <v>0</v>
      </c>
      <c r="M6909" t="b">
        <v>1</v>
      </c>
      <c r="N6909">
        <f t="shared" si="543"/>
        <v>0</v>
      </c>
      <c r="O6909" s="8" t="e">
        <f t="shared" si="540"/>
        <v>#VALUE!</v>
      </c>
      <c r="Q6909" t="str">
        <f t="shared" si="541"/>
        <v/>
      </c>
      <c r="R6909" t="str">
        <f t="shared" si="544"/>
        <v/>
      </c>
      <c r="S6909" t="str">
        <f t="shared" si="542"/>
        <v>Other</v>
      </c>
    </row>
    <row r="6910" spans="1:19" x14ac:dyDescent="0.25">
      <c r="A6910" t="s">
        <v>13923</v>
      </c>
      <c r="B6910" t="s">
        <v>13921</v>
      </c>
      <c r="C6910" t="s">
        <v>13922</v>
      </c>
      <c r="D6910" t="s">
        <v>13922</v>
      </c>
      <c r="F6910" t="s">
        <v>2</v>
      </c>
      <c r="G6910" t="s">
        <v>242</v>
      </c>
      <c r="H6910" s="4" t="b">
        <v>0</v>
      </c>
      <c r="I6910" t="s">
        <v>598</v>
      </c>
      <c r="J6910" s="4" t="b">
        <v>0</v>
      </c>
      <c r="K6910" t="b">
        <v>0</v>
      </c>
      <c r="L6910" t="b">
        <v>0</v>
      </c>
      <c r="M6910" t="b">
        <v>1</v>
      </c>
      <c r="N6910">
        <f t="shared" si="543"/>
        <v>0</v>
      </c>
      <c r="O6910" s="8" t="e">
        <f t="shared" si="540"/>
        <v>#VALUE!</v>
      </c>
      <c r="Q6910" t="str">
        <f t="shared" si="541"/>
        <v>Sub-CON</v>
      </c>
      <c r="R6910" t="str">
        <f t="shared" si="544"/>
        <v/>
      </c>
      <c r="S6910" t="str">
        <f t="shared" si="542"/>
        <v>Other</v>
      </c>
    </row>
    <row r="6911" spans="1:19" x14ac:dyDescent="0.25">
      <c r="A6911" t="s">
        <v>13924</v>
      </c>
      <c r="B6911" t="s">
        <v>13921</v>
      </c>
      <c r="C6911" t="s">
        <v>13922</v>
      </c>
      <c r="D6911" t="s">
        <v>13922</v>
      </c>
      <c r="F6911" t="s">
        <v>2</v>
      </c>
      <c r="G6911" t="s">
        <v>242</v>
      </c>
      <c r="H6911" s="4" t="b">
        <v>0</v>
      </c>
      <c r="I6911" t="s">
        <v>598</v>
      </c>
      <c r="J6911" s="4" t="b">
        <v>0</v>
      </c>
      <c r="K6911" t="b">
        <v>0</v>
      </c>
      <c r="L6911" t="b">
        <v>0</v>
      </c>
      <c r="M6911" t="b">
        <v>1</v>
      </c>
      <c r="N6911">
        <f t="shared" si="543"/>
        <v>0</v>
      </c>
      <c r="O6911" s="8" t="e">
        <f t="shared" si="540"/>
        <v>#VALUE!</v>
      </c>
      <c r="Q6911" t="str">
        <f t="shared" si="541"/>
        <v>Sub-CON</v>
      </c>
      <c r="R6911" t="str">
        <f t="shared" si="544"/>
        <v/>
      </c>
      <c r="S6911" t="str">
        <f t="shared" si="542"/>
        <v>Other</v>
      </c>
    </row>
    <row r="6912" spans="1:19" x14ac:dyDescent="0.25">
      <c r="A6912" t="s">
        <v>13925</v>
      </c>
      <c r="C6912" t="s">
        <v>13925</v>
      </c>
      <c r="D6912" t="s">
        <v>13925</v>
      </c>
      <c r="F6912" t="s">
        <v>2</v>
      </c>
      <c r="G6912" t="s">
        <v>242</v>
      </c>
      <c r="H6912" s="4" t="b">
        <v>0</v>
      </c>
      <c r="I6912" t="s">
        <v>241</v>
      </c>
      <c r="J6912" s="4" t="b">
        <v>0</v>
      </c>
      <c r="K6912" t="b">
        <v>0</v>
      </c>
      <c r="L6912" t="b">
        <v>0</v>
      </c>
      <c r="M6912" t="b">
        <v>1</v>
      </c>
      <c r="N6912">
        <f t="shared" si="543"/>
        <v>0</v>
      </c>
      <c r="O6912" s="8" t="str">
        <f t="shared" si="540"/>
        <v>Cipped</v>
      </c>
      <c r="Q6912" t="str">
        <f t="shared" si="541"/>
        <v>PIN</v>
      </c>
      <c r="R6912" t="str">
        <f t="shared" si="544"/>
        <v/>
      </c>
      <c r="S6912" t="str">
        <f t="shared" si="542"/>
        <v>Other</v>
      </c>
    </row>
    <row r="6913" spans="1:19" x14ac:dyDescent="0.25">
      <c r="A6913" t="s">
        <v>13926</v>
      </c>
      <c r="B6913" t="s">
        <v>13927</v>
      </c>
      <c r="C6913" t="s">
        <v>13926</v>
      </c>
      <c r="D6913" t="s">
        <v>13926</v>
      </c>
      <c r="E6913" t="s">
        <v>556</v>
      </c>
      <c r="F6913" t="s">
        <v>2</v>
      </c>
      <c r="G6913" t="s">
        <v>242</v>
      </c>
      <c r="H6913" s="4" t="b">
        <v>1</v>
      </c>
      <c r="I6913" t="s">
        <v>268</v>
      </c>
      <c r="J6913" s="4" t="b">
        <v>0</v>
      </c>
      <c r="K6913" t="b">
        <v>1</v>
      </c>
      <c r="L6913" t="b">
        <v>0</v>
      </c>
      <c r="M6913" t="b">
        <v>1</v>
      </c>
      <c r="N6913">
        <f t="shared" si="543"/>
        <v>0</v>
      </c>
      <c r="O6913" s="8" t="str">
        <f t="shared" si="540"/>
        <v>CK-01-01064-03,</v>
      </c>
      <c r="Q6913" t="str">
        <f t="shared" si="541"/>
        <v>SUB-ASSY</v>
      </c>
      <c r="R6913" t="str">
        <f t="shared" si="544"/>
        <v/>
      </c>
      <c r="S6913" t="str">
        <f t="shared" si="542"/>
        <v>PLASTIC</v>
      </c>
    </row>
    <row r="6914" spans="1:19" x14ac:dyDescent="0.25">
      <c r="A6914" t="s">
        <v>13928</v>
      </c>
      <c r="B6914" t="s">
        <v>13929</v>
      </c>
      <c r="C6914" t="s">
        <v>13928</v>
      </c>
      <c r="D6914" t="s">
        <v>13928</v>
      </c>
      <c r="F6914" t="s">
        <v>2</v>
      </c>
      <c r="G6914" t="s">
        <v>242</v>
      </c>
      <c r="H6914" s="4" t="b">
        <v>0</v>
      </c>
      <c r="I6914" t="s">
        <v>241</v>
      </c>
      <c r="J6914" s="4" t="b">
        <v>0</v>
      </c>
      <c r="K6914" t="b">
        <v>1</v>
      </c>
      <c r="L6914" t="b">
        <v>0</v>
      </c>
      <c r="M6914" t="b">
        <v>1</v>
      </c>
      <c r="N6914">
        <f t="shared" si="543"/>
        <v>0</v>
      </c>
      <c r="O6914" s="8" t="str">
        <f t="shared" si="540"/>
        <v>CK-01-10016,</v>
      </c>
      <c r="Q6914" t="str">
        <f t="shared" si="541"/>
        <v/>
      </c>
      <c r="R6914" t="str">
        <f t="shared" si="544"/>
        <v/>
      </c>
      <c r="S6914" t="str">
        <f t="shared" si="542"/>
        <v>Other</v>
      </c>
    </row>
    <row r="6915" spans="1:19" x14ac:dyDescent="0.25">
      <c r="A6915" t="s">
        <v>13930</v>
      </c>
      <c r="B6915" t="s">
        <v>13931</v>
      </c>
      <c r="C6915" t="s">
        <v>13932</v>
      </c>
      <c r="D6915" t="s">
        <v>13932</v>
      </c>
      <c r="F6915" t="s">
        <v>2</v>
      </c>
      <c r="G6915" t="s">
        <v>242</v>
      </c>
      <c r="H6915" s="4" t="b">
        <v>0</v>
      </c>
      <c r="I6915" t="s">
        <v>241</v>
      </c>
      <c r="J6915" s="4" t="b">
        <v>0</v>
      </c>
      <c r="K6915" t="b">
        <v>0</v>
      </c>
      <c r="L6915" t="b">
        <v>0</v>
      </c>
      <c r="M6915" t="b">
        <v>1</v>
      </c>
      <c r="N6915">
        <f t="shared" si="543"/>
        <v>0</v>
      </c>
      <c r="O6915" s="8" t="str">
        <f t="shared" ref="O6915:O6978" si="545">IF(N6915=0,    LEFT(D6915,SEARCH(" ", D6915,1)-1),    RIGHT(D6915,LEN(D6915)-N6915-1))</f>
        <v>Vacuum</v>
      </c>
      <c r="Q6915" t="str">
        <f t="shared" ref="Q6915:Q6978" si="546">IF(ISERROR(SEARCH("AMAT",D6915,1)),IF(ISERROR(SEARCH("CHAWK",D6915,1)),IF(ISERROR(SEARCH("ASSY",D6915,1)), IF(ISERROR(SEARCH("SUB CON",I6915, 1)),IF(ISERROR(SEARCH("SUB",E6915, 1)),IF(AND(ISERROR(SEARCH("PKG",D6915,1)), ISERROR(SEARCH("LBL",D6915,1)), ISERROR(SEARCH("LABEL",D6915,1))),IF(ISERROR(SEARCH("WLDM*",D6915,1)),IF(ISERROR(SEARCH("DOOR",D6915,1)),IF(ISERROR(SEARCH("SPCR",D6915,1)), IF(AND(ISERROR(SEARCH("ORING",D6915,1)), ISERROR(SEARCH("O-RING",D6915,1))),IF(ISERROR(SEARCH("TUBE*",D6915,1)),IF(ISERROR(SEARCH("ADPTR",D6915,1)), IF(ISERROR(SEARCH("PIN",D6915,1)), IF(ISERROR(SEARCH("LATCH",D6915,1)),IF(ISERROR(SEARCH("BASE",D6915,1)),IF(AND(ISERROR(SEARCH("INSERT",D6915,1)), ISERROR(SEARCH("INSR",D6915,1))),IF(ISERROR(SEARCH("TOMBSTONE",D6915,1)),IF(ISERROR(SEARCH("TOOL",D6915,1)),IF(ISERROR(SEARCH("GD?",D6915,1)), IF(AND(ISERROR(SEARCH("SHIELD",D6915,1)),ISERROR(SEARCH("SHLD",D6915,1))),IF(ISERROR(SEARCH("CARRIER",D6915,1)),IF(ISERROR(SEARCH("LID?",D6915,1)),IF(ISERROR(SEARCH("BRKT",D6915,1)),IF(ISERROR(SEARCH("RTRN",D6915,1)),IF(ISERROR(SEARCH("RETAINER",D6915,1)),IF(ISERROR(SEARCH("HSG",D6915,1)),IF(ISERROR(SEARCH("PLATE",D6915,1)),IF(ISERROR(SEARCH("SNSR",D6915,1)),IF(AND(ISERROR(SEARCH("PANEL",D6915,1)), ISERROR(SEARCH("PNL",D6915,1))),IF(ISERROR(SEARCH("BLK",D6915,1)),IF(ISERROR(SEARCH("DUCT",D6915,1)),IF(ISERROR(SEARCH("GASKET",D6915,1)),IF(AND(ISERROR(SEARCH("SHAFT",D6915,1)),ISERROR(SEARCH("ROD",D6915,1))),IF(ISERROR(SEARCH("RING",D6915,1)),IF(ISERROR(SEARCH("RESTRICT*",D6915,1)),IF(ISERROR(SEARCH("TANK",D6915,1)),IF(ISERROR(SEARCH("GENERATOR",D6915,1)),IF(ISERROR(SEARCH("FXTR",D6915,1)),IF(ISERROR(SEARCH("MAGNET",D6915,1)),IF(ISERROR(SEARCH("CLAMP",D6915,1)),IF(ISERROR(SEARCH("BAYONET",D6915,1)),IF(ISERROR(SEARCH("HSNG",D6915,1)),IF(ISERROR(SEARCH("PLUG",D6915,1)),IF(ISERROR(SEARCH("PLX",D6915,1)),IF(ISERROR(SEARCH("WAFER",D6915,1)),IF(ISERROR(SEARCH("MANIFOLD",D6915,1)),IF(AND(ISERROR(SEARCH("ALU* ",D6915)),LEFT(D6915,N6915)&lt;&gt;"AL"&amp;","), IF(ISERROR(SEARCH("INJCTR",D6915,1)),IF(AND(ISERROR(SEARCH("CVR",D6915,1)),ISERROR(SEARCH("COV?", D6915,1)), ISERROR(SEARCH("CV?",D6915,1))), IF(ISERROR(SEARCH("WDO",D6915,1)),IF(ISERROR(SEARCH("SHEET",D6915,1)),IF(ISERROR(SEARCH("SHIM",D6915,1)),IF(AND(ISERROR(SEARCH("CHMBR",D6915,1)), ISERROR(SEARCH("CHAMBER",D6915,1))),"","CHMBR"),"SHIM"),"Sheet"),"WINDOW"),"COVER"),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TOOL</v>
      </c>
      <c r="R6915" t="str">
        <f t="shared" si="544"/>
        <v>MIH_CK-</v>
      </c>
      <c r="S6915" t="str">
        <f t="shared" ref="S6915:S6978" si="547">IF(ISERROR(SEARCH("UHMW*", D6915,1)),IF(ISERROR(SEARCH("PEEK", D6915,1)),IF(AND(ISERROR(SEARCH("PTFE", D6915,1)),ISERROR(SEARCH("Teflon", D6915,1))),IF(ISERROR(SEARCH("PVDF", D6915,1)),IF(ISERROR(SEARCH("HDL", D6915,1)),IF(ISERROR(SEARCH("PET", D6915,1)),IF(ISERROR(SEARCH("ABS", D6915,1)), IF(ISERROR(SEARCH("ACRYL*", D6915,1)), IF(ISERROR(SEARCH("POLYCAR?", D6915,1)),IF(ISERROR(SEARCH("ALUM?", D6915,1)),IF(ISERROR(SEARCH("METAL", I6915,1)),IF(ISERROR(SEARCH("?PVC", D6915,1)),IF(ISERROR(SEARCH("PLASTIC", I6915, 1)),"Other", "PLASTIC"),"PVC"),"METAL"),"ALUM"),"POLYCARB"), "ACRYLIC"), "ABS"), "PET"), "HDL"), "PVDF"), "PTFE"), "PEEK"), "UHMW-PE")</f>
        <v>Other</v>
      </c>
    </row>
    <row r="6916" spans="1:19" x14ac:dyDescent="0.25">
      <c r="A6916" t="s">
        <v>13933</v>
      </c>
      <c r="B6916" t="s">
        <v>13934</v>
      </c>
      <c r="C6916" t="s">
        <v>13935</v>
      </c>
      <c r="D6916" t="s">
        <v>13935</v>
      </c>
      <c r="F6916" t="s">
        <v>2</v>
      </c>
      <c r="G6916" t="s">
        <v>242</v>
      </c>
      <c r="H6916" s="4" t="b">
        <v>0</v>
      </c>
      <c r="I6916" t="s">
        <v>241</v>
      </c>
      <c r="J6916" s="4" t="b">
        <v>0</v>
      </c>
      <c r="K6916" t="b">
        <v>0</v>
      </c>
      <c r="L6916" t="b">
        <v>0</v>
      </c>
      <c r="M6916" t="b">
        <v>1</v>
      </c>
      <c r="N6916">
        <f t="shared" si="543"/>
        <v>0</v>
      </c>
      <c r="O6916" s="8" t="str">
        <f t="shared" si="545"/>
        <v>Plug</v>
      </c>
      <c r="Q6916" t="str">
        <f t="shared" si="546"/>
        <v>TOOL</v>
      </c>
      <c r="R6916" t="str">
        <f t="shared" si="544"/>
        <v>MIH_CK-</v>
      </c>
      <c r="S6916" t="str">
        <f t="shared" si="547"/>
        <v>Other</v>
      </c>
    </row>
    <row r="6917" spans="1:19" x14ac:dyDescent="0.25">
      <c r="A6917" t="s">
        <v>13936</v>
      </c>
      <c r="B6917" t="s">
        <v>13931</v>
      </c>
      <c r="C6917" t="s">
        <v>13937</v>
      </c>
      <c r="D6917" t="s">
        <v>13937</v>
      </c>
      <c r="F6917" t="s">
        <v>2</v>
      </c>
      <c r="G6917" t="s">
        <v>242</v>
      </c>
      <c r="H6917" s="4" t="b">
        <v>0</v>
      </c>
      <c r="I6917" t="s">
        <v>241</v>
      </c>
      <c r="J6917" s="4" t="b">
        <v>0</v>
      </c>
      <c r="K6917" t="b">
        <v>0</v>
      </c>
      <c r="L6917" t="b">
        <v>0</v>
      </c>
      <c r="M6917" t="b">
        <v>1</v>
      </c>
      <c r="N6917">
        <f t="shared" si="543"/>
        <v>0</v>
      </c>
      <c r="O6917" s="8" t="str">
        <f t="shared" si="545"/>
        <v>Vacuum</v>
      </c>
      <c r="Q6917" t="str">
        <f t="shared" si="546"/>
        <v>TOOL</v>
      </c>
      <c r="R6917" t="str">
        <f t="shared" si="544"/>
        <v>MIH_CK-</v>
      </c>
      <c r="S6917" t="str">
        <f t="shared" si="547"/>
        <v>Other</v>
      </c>
    </row>
    <row r="6918" spans="1:19" x14ac:dyDescent="0.25">
      <c r="A6918" t="s">
        <v>13938</v>
      </c>
      <c r="B6918" t="s">
        <v>13931</v>
      </c>
      <c r="C6918" t="s">
        <v>13939</v>
      </c>
      <c r="D6918" t="s">
        <v>13939</v>
      </c>
      <c r="F6918" t="s">
        <v>2</v>
      </c>
      <c r="G6918" t="s">
        <v>242</v>
      </c>
      <c r="H6918" s="4" t="b">
        <v>0</v>
      </c>
      <c r="I6918" t="s">
        <v>241</v>
      </c>
      <c r="J6918" s="4" t="b">
        <v>0</v>
      </c>
      <c r="K6918" t="b">
        <v>0</v>
      </c>
      <c r="L6918" t="b">
        <v>0</v>
      </c>
      <c r="M6918" t="b">
        <v>1</v>
      </c>
      <c r="N6918">
        <f t="shared" si="543"/>
        <v>0</v>
      </c>
      <c r="O6918" s="8" t="str">
        <f t="shared" si="545"/>
        <v>Vacuum</v>
      </c>
      <c r="Q6918" t="str">
        <f t="shared" si="546"/>
        <v>TOOL</v>
      </c>
      <c r="R6918" t="str">
        <f t="shared" si="544"/>
        <v>MIH_CK-</v>
      </c>
      <c r="S6918" t="str">
        <f t="shared" si="547"/>
        <v>Other</v>
      </c>
    </row>
    <row r="6919" spans="1:19" x14ac:dyDescent="0.25">
      <c r="A6919" t="s">
        <v>13940</v>
      </c>
      <c r="B6919" t="s">
        <v>13931</v>
      </c>
      <c r="C6919" t="s">
        <v>13941</v>
      </c>
      <c r="D6919" t="s">
        <v>13941</v>
      </c>
      <c r="F6919" t="s">
        <v>2</v>
      </c>
      <c r="G6919" t="s">
        <v>242</v>
      </c>
      <c r="H6919" s="4" t="b">
        <v>0</v>
      </c>
      <c r="I6919" t="s">
        <v>241</v>
      </c>
      <c r="J6919" s="4" t="b">
        <v>0</v>
      </c>
      <c r="K6919" t="b">
        <v>0</v>
      </c>
      <c r="L6919" t="b">
        <v>0</v>
      </c>
      <c r="M6919" t="b">
        <v>1</v>
      </c>
      <c r="N6919">
        <f t="shared" si="543"/>
        <v>0</v>
      </c>
      <c r="O6919" s="8" t="str">
        <f t="shared" si="545"/>
        <v>Standard</v>
      </c>
      <c r="Q6919" t="str">
        <f t="shared" si="546"/>
        <v>TOOL</v>
      </c>
      <c r="R6919" t="str">
        <f t="shared" si="544"/>
        <v>MIH_CK-</v>
      </c>
      <c r="S6919" t="str">
        <f t="shared" si="547"/>
        <v>Other</v>
      </c>
    </row>
    <row r="6920" spans="1:19" x14ac:dyDescent="0.25">
      <c r="A6920" t="s">
        <v>13942</v>
      </c>
      <c r="B6920" t="s">
        <v>13943</v>
      </c>
      <c r="C6920" t="s">
        <v>13944</v>
      </c>
      <c r="D6920" t="s">
        <v>13944</v>
      </c>
      <c r="F6920" t="s">
        <v>2</v>
      </c>
      <c r="G6920" t="s">
        <v>242</v>
      </c>
      <c r="H6920" s="4" t="b">
        <v>0</v>
      </c>
      <c r="I6920" t="s">
        <v>241</v>
      </c>
      <c r="J6920" s="4" t="b">
        <v>0</v>
      </c>
      <c r="K6920" t="b">
        <v>0</v>
      </c>
      <c r="L6920" t="b">
        <v>0</v>
      </c>
      <c r="M6920" t="b">
        <v>1</v>
      </c>
      <c r="N6920">
        <f t="shared" si="543"/>
        <v>0</v>
      </c>
      <c r="O6920" s="8" t="str">
        <f t="shared" si="545"/>
        <v>Membrane</v>
      </c>
      <c r="Q6920" t="str">
        <f t="shared" si="546"/>
        <v/>
      </c>
      <c r="R6920" t="str">
        <f t="shared" si="544"/>
        <v>MIH_CK-</v>
      </c>
      <c r="S6920" t="str">
        <f t="shared" si="547"/>
        <v>Other</v>
      </c>
    </row>
    <row r="6921" spans="1:19" x14ac:dyDescent="0.25">
      <c r="A6921" t="s">
        <v>13945</v>
      </c>
      <c r="B6921" t="s">
        <v>13946</v>
      </c>
      <c r="C6921" t="s">
        <v>13947</v>
      </c>
      <c r="D6921" t="s">
        <v>13947</v>
      </c>
      <c r="F6921" t="s">
        <v>2</v>
      </c>
      <c r="G6921" t="s">
        <v>242</v>
      </c>
      <c r="H6921" s="4" t="b">
        <v>0</v>
      </c>
      <c r="I6921" t="s">
        <v>241</v>
      </c>
      <c r="J6921" s="4" t="b">
        <v>0</v>
      </c>
      <c r="K6921" t="b">
        <v>1</v>
      </c>
      <c r="L6921" t="b">
        <v>0</v>
      </c>
      <c r="M6921" t="b">
        <v>1</v>
      </c>
      <c r="N6921">
        <f t="shared" si="543"/>
        <v>0</v>
      </c>
      <c r="O6921" s="8" t="str">
        <f t="shared" si="545"/>
        <v>Flange</v>
      </c>
      <c r="Q6921" t="str">
        <f t="shared" si="546"/>
        <v>TANK</v>
      </c>
      <c r="R6921" t="str">
        <f t="shared" si="544"/>
        <v>MIH_CK-</v>
      </c>
      <c r="S6921" t="str">
        <f t="shared" si="547"/>
        <v>Other</v>
      </c>
    </row>
    <row r="6922" spans="1:19" x14ac:dyDescent="0.25">
      <c r="A6922" t="s">
        <v>13948</v>
      </c>
      <c r="B6922" t="s">
        <v>268</v>
      </c>
      <c r="C6922" t="s">
        <v>13949</v>
      </c>
      <c r="D6922" t="s">
        <v>13949</v>
      </c>
      <c r="F6922" t="s">
        <v>2</v>
      </c>
      <c r="G6922" t="s">
        <v>242</v>
      </c>
      <c r="H6922" s="4" t="b">
        <v>0</v>
      </c>
      <c r="I6922" t="s">
        <v>241</v>
      </c>
      <c r="J6922" s="4" t="b">
        <v>0</v>
      </c>
      <c r="K6922" t="b">
        <v>0</v>
      </c>
      <c r="L6922" t="b">
        <v>0</v>
      </c>
      <c r="M6922" t="b">
        <v>1</v>
      </c>
      <c r="N6922">
        <f t="shared" si="543"/>
        <v>0</v>
      </c>
      <c r="O6922" s="8" t="str">
        <f t="shared" si="545"/>
        <v>Plastic</v>
      </c>
      <c r="Q6922" t="str">
        <f t="shared" si="546"/>
        <v>PLUG</v>
      </c>
      <c r="R6922" t="str">
        <f t="shared" si="544"/>
        <v>MIH_CK-</v>
      </c>
      <c r="S6922" t="str">
        <f t="shared" si="547"/>
        <v>Other</v>
      </c>
    </row>
    <row r="6923" spans="1:19" x14ac:dyDescent="0.25">
      <c r="A6923" t="s">
        <v>13950</v>
      </c>
      <c r="B6923" t="s">
        <v>13951</v>
      </c>
      <c r="C6923" t="s">
        <v>13952</v>
      </c>
      <c r="D6923" t="s">
        <v>13952</v>
      </c>
      <c r="F6923" t="s">
        <v>2</v>
      </c>
      <c r="G6923" t="s">
        <v>242</v>
      </c>
      <c r="H6923" s="4" t="b">
        <v>0</v>
      </c>
      <c r="I6923" t="s">
        <v>598</v>
      </c>
      <c r="J6923" s="4" t="b">
        <v>0</v>
      </c>
      <c r="K6923" t="b">
        <v>1</v>
      </c>
      <c r="L6923" t="b">
        <v>0</v>
      </c>
      <c r="M6923" t="b">
        <v>1</v>
      </c>
      <c r="N6923">
        <f t="shared" si="543"/>
        <v>0</v>
      </c>
      <c r="O6923" s="8" t="str">
        <f t="shared" si="545"/>
        <v>Leak</v>
      </c>
      <c r="Q6923" t="str">
        <f t="shared" si="546"/>
        <v>Sub-CON</v>
      </c>
      <c r="R6923" t="str">
        <f t="shared" si="544"/>
        <v>SUB CON_CK-</v>
      </c>
      <c r="S6923" t="str">
        <f t="shared" si="547"/>
        <v>Other</v>
      </c>
    </row>
    <row r="6924" spans="1:19" x14ac:dyDescent="0.25">
      <c r="A6924" t="s">
        <v>13953</v>
      </c>
      <c r="B6924" t="s">
        <v>13954</v>
      </c>
      <c r="C6924" t="s">
        <v>13955</v>
      </c>
      <c r="D6924" t="s">
        <v>13955</v>
      </c>
      <c r="E6924" t="s">
        <v>269</v>
      </c>
      <c r="F6924" t="s">
        <v>2</v>
      </c>
      <c r="G6924" t="s">
        <v>242</v>
      </c>
      <c r="H6924" s="4" t="b">
        <v>0</v>
      </c>
      <c r="I6924" t="s">
        <v>268</v>
      </c>
      <c r="J6924" s="4" t="b">
        <v>0</v>
      </c>
      <c r="K6924" t="b">
        <v>1</v>
      </c>
      <c r="L6924" t="b">
        <v>0</v>
      </c>
      <c r="M6924" t="b">
        <v>1</v>
      </c>
      <c r="N6924">
        <f t="shared" si="543"/>
        <v>0</v>
      </c>
      <c r="O6924" s="8" t="str">
        <f t="shared" si="545"/>
        <v>Leak</v>
      </c>
      <c r="Q6924" t="str">
        <f t="shared" si="546"/>
        <v>TOOL</v>
      </c>
      <c r="R6924" t="str">
        <f t="shared" si="544"/>
        <v>Plastic_CK-</v>
      </c>
      <c r="S6924" t="str">
        <f t="shared" si="547"/>
        <v>PLASTIC</v>
      </c>
    </row>
    <row r="6925" spans="1:19" x14ac:dyDescent="0.25">
      <c r="A6925" t="s">
        <v>13956</v>
      </c>
      <c r="B6925" t="s">
        <v>13517</v>
      </c>
      <c r="C6925" t="s">
        <v>13957</v>
      </c>
      <c r="D6925" t="s">
        <v>13957</v>
      </c>
      <c r="F6925" t="s">
        <v>2</v>
      </c>
      <c r="G6925" t="s">
        <v>242</v>
      </c>
      <c r="H6925" s="4" t="b">
        <v>0</v>
      </c>
      <c r="I6925" t="s">
        <v>496</v>
      </c>
      <c r="J6925" s="4" t="b">
        <v>0</v>
      </c>
      <c r="K6925" t="b">
        <v>0</v>
      </c>
      <c r="L6925" t="b">
        <v>0</v>
      </c>
      <c r="M6925" t="b">
        <v>1</v>
      </c>
      <c r="N6925">
        <f t="shared" si="543"/>
        <v>0</v>
      </c>
      <c r="O6925" s="8" t="str">
        <f t="shared" si="545"/>
        <v>LEAK</v>
      </c>
      <c r="Q6925" t="str">
        <f t="shared" si="546"/>
        <v>TOOL</v>
      </c>
      <c r="R6925" t="str">
        <f t="shared" si="544"/>
        <v>NP_CK-</v>
      </c>
      <c r="S6925" t="str">
        <f t="shared" si="547"/>
        <v>Other</v>
      </c>
    </row>
    <row r="6926" spans="1:19" x14ac:dyDescent="0.25">
      <c r="A6926" t="s">
        <v>13958</v>
      </c>
      <c r="B6926" t="s">
        <v>13517</v>
      </c>
      <c r="C6926" t="s">
        <v>13957</v>
      </c>
      <c r="D6926" t="s">
        <v>13957</v>
      </c>
      <c r="F6926" t="s">
        <v>2</v>
      </c>
      <c r="G6926" t="s">
        <v>242</v>
      </c>
      <c r="H6926" s="4" t="b">
        <v>0</v>
      </c>
      <c r="I6926" t="s">
        <v>496</v>
      </c>
      <c r="J6926" s="4" t="b">
        <v>0</v>
      </c>
      <c r="K6926" t="b">
        <v>0</v>
      </c>
      <c r="L6926" t="b">
        <v>0</v>
      </c>
      <c r="M6926" t="b">
        <v>1</v>
      </c>
      <c r="N6926">
        <f t="shared" si="543"/>
        <v>0</v>
      </c>
      <c r="O6926" s="8" t="str">
        <f t="shared" si="545"/>
        <v>LEAK</v>
      </c>
      <c r="Q6926" t="str">
        <f t="shared" si="546"/>
        <v>TOOL</v>
      </c>
      <c r="R6926" t="str">
        <f t="shared" si="544"/>
        <v>NP_CK-</v>
      </c>
      <c r="S6926" t="str">
        <f t="shared" si="547"/>
        <v>Other</v>
      </c>
    </row>
    <row r="6927" spans="1:19" x14ac:dyDescent="0.25">
      <c r="A6927" t="s">
        <v>13959</v>
      </c>
      <c r="B6927" t="s">
        <v>13960</v>
      </c>
      <c r="C6927" t="s">
        <v>13961</v>
      </c>
      <c r="D6927" t="s">
        <v>13961</v>
      </c>
      <c r="F6927" t="s">
        <v>2</v>
      </c>
      <c r="G6927" t="s">
        <v>242</v>
      </c>
      <c r="H6927" s="4" t="b">
        <v>0</v>
      </c>
      <c r="I6927" t="s">
        <v>241</v>
      </c>
      <c r="J6927" s="4" t="b">
        <v>0</v>
      </c>
      <c r="K6927" t="b">
        <v>0</v>
      </c>
      <c r="L6927" t="b">
        <v>0</v>
      </c>
      <c r="M6927" t="b">
        <v>1</v>
      </c>
      <c r="N6927">
        <f t="shared" si="543"/>
        <v>0</v>
      </c>
      <c r="O6927" s="8" t="str">
        <f t="shared" si="545"/>
        <v>JAWS</v>
      </c>
      <c r="Q6927" t="str">
        <f t="shared" si="546"/>
        <v/>
      </c>
      <c r="R6927" t="str">
        <f t="shared" si="544"/>
        <v>MIH_CK-</v>
      </c>
      <c r="S6927" t="str">
        <f t="shared" si="547"/>
        <v>Other</v>
      </c>
    </row>
    <row r="6928" spans="1:19" x14ac:dyDescent="0.25">
      <c r="A6928" t="s">
        <v>13962</v>
      </c>
      <c r="B6928" t="s">
        <v>13963</v>
      </c>
      <c r="C6928" t="s">
        <v>13964</v>
      </c>
      <c r="D6928" t="s">
        <v>13964</v>
      </c>
      <c r="F6928" t="s">
        <v>2</v>
      </c>
      <c r="G6928" t="s">
        <v>242</v>
      </c>
      <c r="H6928" s="4" t="b">
        <v>0</v>
      </c>
      <c r="I6928" t="s">
        <v>598</v>
      </c>
      <c r="J6928" s="4" t="b">
        <v>0</v>
      </c>
      <c r="K6928" t="b">
        <v>0</v>
      </c>
      <c r="L6928" t="b">
        <v>0</v>
      </c>
      <c r="M6928" t="b">
        <v>1</v>
      </c>
      <c r="N6928">
        <f t="shared" si="543"/>
        <v>0</v>
      </c>
      <c r="O6928" s="8" t="str">
        <f t="shared" si="545"/>
        <v>Weld</v>
      </c>
      <c r="Q6928" t="str">
        <f t="shared" si="546"/>
        <v>Sub-CON</v>
      </c>
      <c r="R6928" t="str">
        <f t="shared" si="544"/>
        <v>SUB CON_CK-</v>
      </c>
      <c r="S6928" t="str">
        <f t="shared" si="547"/>
        <v>Other</v>
      </c>
    </row>
    <row r="6929" spans="1:19" x14ac:dyDescent="0.25">
      <c r="A6929" t="s">
        <v>13965</v>
      </c>
      <c r="B6929" t="s">
        <v>13963</v>
      </c>
      <c r="C6929" t="s">
        <v>13966</v>
      </c>
      <c r="D6929" t="s">
        <v>13966</v>
      </c>
      <c r="F6929" t="s">
        <v>2</v>
      </c>
      <c r="G6929" t="s">
        <v>242</v>
      </c>
      <c r="H6929" s="4" t="b">
        <v>0</v>
      </c>
      <c r="I6929" t="s">
        <v>598</v>
      </c>
      <c r="J6929" s="4" t="b">
        <v>0</v>
      </c>
      <c r="K6929" t="b">
        <v>0</v>
      </c>
      <c r="L6929" t="b">
        <v>0</v>
      </c>
      <c r="M6929" t="b">
        <v>1</v>
      </c>
      <c r="N6929">
        <f t="shared" si="543"/>
        <v>0</v>
      </c>
      <c r="O6929" s="8" t="str">
        <f t="shared" si="545"/>
        <v>Weld</v>
      </c>
      <c r="Q6929" t="str">
        <f t="shared" si="546"/>
        <v>Sub-CON</v>
      </c>
      <c r="R6929" t="str">
        <f t="shared" si="544"/>
        <v>SUB CON_CK-</v>
      </c>
      <c r="S6929" t="str">
        <f t="shared" si="547"/>
        <v>Other</v>
      </c>
    </row>
    <row r="6930" spans="1:19" x14ac:dyDescent="0.25">
      <c r="A6930" t="s">
        <v>13967</v>
      </c>
      <c r="B6930" t="s">
        <v>13963</v>
      </c>
      <c r="C6930" t="s">
        <v>13968</v>
      </c>
      <c r="D6930" t="s">
        <v>13968</v>
      </c>
      <c r="F6930" t="s">
        <v>2</v>
      </c>
      <c r="G6930" t="s">
        <v>242</v>
      </c>
      <c r="H6930" s="4" t="b">
        <v>0</v>
      </c>
      <c r="I6930" t="s">
        <v>598</v>
      </c>
      <c r="J6930" s="4" t="b">
        <v>0</v>
      </c>
      <c r="K6930" t="b">
        <v>0</v>
      </c>
      <c r="L6930" t="b">
        <v>0</v>
      </c>
      <c r="M6930" t="b">
        <v>1</v>
      </c>
      <c r="N6930">
        <f t="shared" si="543"/>
        <v>0</v>
      </c>
      <c r="O6930" s="8" t="str">
        <f t="shared" si="545"/>
        <v>Weld</v>
      </c>
      <c r="Q6930" t="str">
        <f t="shared" si="546"/>
        <v>Sub-CON</v>
      </c>
      <c r="R6930" t="str">
        <f t="shared" si="544"/>
        <v>SUB CON_CK-</v>
      </c>
      <c r="S6930" t="str">
        <f t="shared" si="547"/>
        <v>Other</v>
      </c>
    </row>
    <row r="6931" spans="1:19" x14ac:dyDescent="0.25">
      <c r="A6931" t="s">
        <v>13969</v>
      </c>
      <c r="B6931" t="s">
        <v>13970</v>
      </c>
      <c r="C6931" t="s">
        <v>13971</v>
      </c>
      <c r="D6931" t="s">
        <v>13971</v>
      </c>
      <c r="F6931" t="s">
        <v>2</v>
      </c>
      <c r="G6931" t="s">
        <v>242</v>
      </c>
      <c r="H6931" s="4" t="b">
        <v>0</v>
      </c>
      <c r="I6931" t="s">
        <v>241</v>
      </c>
      <c r="J6931" s="4" t="b">
        <v>0</v>
      </c>
      <c r="K6931" t="b">
        <v>0</v>
      </c>
      <c r="L6931" t="b">
        <v>0</v>
      </c>
      <c r="M6931" t="b">
        <v>1</v>
      </c>
      <c r="N6931">
        <f t="shared" si="543"/>
        <v>0</v>
      </c>
      <c r="O6931" s="8" t="str">
        <f t="shared" si="545"/>
        <v>VACUUM</v>
      </c>
      <c r="Q6931" t="str">
        <f t="shared" si="546"/>
        <v/>
      </c>
      <c r="R6931" t="str">
        <f t="shared" si="544"/>
        <v>MIH_CK-</v>
      </c>
      <c r="S6931" t="str">
        <f t="shared" si="547"/>
        <v>Other</v>
      </c>
    </row>
    <row r="6932" spans="1:19" x14ac:dyDescent="0.25">
      <c r="A6932" t="s">
        <v>13972</v>
      </c>
      <c r="B6932" t="s">
        <v>13973</v>
      </c>
      <c r="C6932" t="s">
        <v>13974</v>
      </c>
      <c r="D6932" t="s">
        <v>13974</v>
      </c>
      <c r="F6932" t="s">
        <v>2</v>
      </c>
      <c r="G6932" t="s">
        <v>242</v>
      </c>
      <c r="H6932" s="4" t="b">
        <v>0</v>
      </c>
      <c r="I6932" t="s">
        <v>241</v>
      </c>
      <c r="J6932" s="4" t="b">
        <v>0</v>
      </c>
      <c r="K6932" t="b">
        <v>1</v>
      </c>
      <c r="L6932" t="b">
        <v>0</v>
      </c>
      <c r="M6932" t="b">
        <v>1</v>
      </c>
      <c r="N6932">
        <f t="shared" si="543"/>
        <v>4</v>
      </c>
      <c r="O6932" s="8" t="str">
        <f t="shared" si="545"/>
        <v xml:space="preserve"> Lapping Tooling Plate</v>
      </c>
      <c r="Q6932" t="str">
        <f t="shared" si="546"/>
        <v>PIN</v>
      </c>
      <c r="R6932" t="str">
        <f t="shared" si="544"/>
        <v>MIH_CK-</v>
      </c>
      <c r="S6932" t="str">
        <f t="shared" si="547"/>
        <v>Other</v>
      </c>
    </row>
    <row r="6933" spans="1:19" x14ac:dyDescent="0.25">
      <c r="A6933" t="s">
        <v>13975</v>
      </c>
      <c r="B6933" t="s">
        <v>13973</v>
      </c>
      <c r="C6933" t="s">
        <v>13974</v>
      </c>
      <c r="D6933" t="s">
        <v>13974</v>
      </c>
      <c r="F6933" t="s">
        <v>2</v>
      </c>
      <c r="G6933" t="s">
        <v>242</v>
      </c>
      <c r="H6933" s="4" t="b">
        <v>0</v>
      </c>
      <c r="I6933" t="s">
        <v>241</v>
      </c>
      <c r="J6933" s="4" t="b">
        <v>0</v>
      </c>
      <c r="K6933" t="b">
        <v>1</v>
      </c>
      <c r="L6933" t="b">
        <v>0</v>
      </c>
      <c r="M6933" t="b">
        <v>1</v>
      </c>
      <c r="N6933">
        <f t="shared" si="543"/>
        <v>4</v>
      </c>
      <c r="O6933" s="8" t="str">
        <f t="shared" si="545"/>
        <v xml:space="preserve"> Lapping Tooling Plate</v>
      </c>
      <c r="Q6933" t="str">
        <f t="shared" si="546"/>
        <v>PIN</v>
      </c>
      <c r="R6933" t="str">
        <f t="shared" si="544"/>
        <v>MIH_CK-</v>
      </c>
      <c r="S6933" t="str">
        <f t="shared" si="547"/>
        <v>Other</v>
      </c>
    </row>
    <row r="6934" spans="1:19" x14ac:dyDescent="0.25">
      <c r="A6934" t="s">
        <v>13976</v>
      </c>
      <c r="B6934" t="s">
        <v>13977</v>
      </c>
      <c r="C6934" t="s">
        <v>13978</v>
      </c>
      <c r="D6934" t="s">
        <v>13978</v>
      </c>
      <c r="F6934" t="s">
        <v>2</v>
      </c>
      <c r="G6934" t="s">
        <v>242</v>
      </c>
      <c r="H6934" s="4" t="b">
        <v>0</v>
      </c>
      <c r="I6934" t="s">
        <v>241</v>
      </c>
      <c r="J6934" s="4" t="b">
        <v>0</v>
      </c>
      <c r="K6934" t="b">
        <v>0</v>
      </c>
      <c r="L6934" t="b">
        <v>0</v>
      </c>
      <c r="M6934" t="b">
        <v>1</v>
      </c>
      <c r="N6934">
        <f t="shared" si="543"/>
        <v>0</v>
      </c>
      <c r="O6934" s="8" t="str">
        <f t="shared" si="545"/>
        <v>METAL</v>
      </c>
      <c r="Q6934" t="str">
        <f t="shared" si="546"/>
        <v/>
      </c>
      <c r="R6934" t="str">
        <f t="shared" si="544"/>
        <v>MIH_CK-</v>
      </c>
      <c r="S6934" t="str">
        <f t="shared" si="547"/>
        <v>Other</v>
      </c>
    </row>
    <row r="6935" spans="1:19" x14ac:dyDescent="0.25">
      <c r="A6935" t="s">
        <v>13979</v>
      </c>
      <c r="B6935" t="s">
        <v>13980</v>
      </c>
      <c r="C6935" t="s">
        <v>13981</v>
      </c>
      <c r="D6935" t="s">
        <v>13981</v>
      </c>
      <c r="F6935" t="s">
        <v>2</v>
      </c>
      <c r="G6935" t="s">
        <v>242</v>
      </c>
      <c r="H6935" s="4" t="b">
        <v>0</v>
      </c>
      <c r="I6935" t="s">
        <v>241</v>
      </c>
      <c r="J6935" s="4" t="b">
        <v>0</v>
      </c>
      <c r="K6935" t="b">
        <v>0</v>
      </c>
      <c r="L6935" t="b">
        <v>0</v>
      </c>
      <c r="M6935" t="b">
        <v>1</v>
      </c>
      <c r="N6935">
        <f t="shared" si="543"/>
        <v>0</v>
      </c>
      <c r="O6935" s="8" t="str">
        <f t="shared" si="545"/>
        <v>COUPLING</v>
      </c>
      <c r="Q6935" t="str">
        <f t="shared" si="546"/>
        <v/>
      </c>
      <c r="R6935" t="str">
        <f t="shared" si="544"/>
        <v>MIH_CK-</v>
      </c>
      <c r="S6935" t="str">
        <f t="shared" si="547"/>
        <v>Other</v>
      </c>
    </row>
    <row r="6936" spans="1:19" x14ac:dyDescent="0.25">
      <c r="A6936" t="s">
        <v>13982</v>
      </c>
      <c r="B6936" t="s">
        <v>13980</v>
      </c>
      <c r="C6936" t="s">
        <v>13981</v>
      </c>
      <c r="D6936" t="s">
        <v>13981</v>
      </c>
      <c r="F6936" t="s">
        <v>2</v>
      </c>
      <c r="G6936" t="s">
        <v>242</v>
      </c>
      <c r="H6936" s="4" t="b">
        <v>0</v>
      </c>
      <c r="I6936" t="s">
        <v>496</v>
      </c>
      <c r="J6936" s="4" t="b">
        <v>0</v>
      </c>
      <c r="K6936" t="b">
        <v>0</v>
      </c>
      <c r="L6936" t="b">
        <v>0</v>
      </c>
      <c r="M6936" t="b">
        <v>1</v>
      </c>
      <c r="N6936">
        <f t="shared" si="543"/>
        <v>0</v>
      </c>
      <c r="O6936" s="8" t="str">
        <f t="shared" si="545"/>
        <v>COUPLING</v>
      </c>
      <c r="Q6936" t="str">
        <f t="shared" si="546"/>
        <v/>
      </c>
      <c r="R6936" t="str">
        <f t="shared" si="544"/>
        <v>NP_CK-</v>
      </c>
      <c r="S6936" t="str">
        <f t="shared" si="547"/>
        <v>Other</v>
      </c>
    </row>
    <row r="6937" spans="1:19" x14ac:dyDescent="0.25">
      <c r="A6937" t="s">
        <v>13983</v>
      </c>
      <c r="B6937" t="s">
        <v>13980</v>
      </c>
      <c r="C6937" t="s">
        <v>13981</v>
      </c>
      <c r="D6937" t="s">
        <v>13981</v>
      </c>
      <c r="F6937" t="s">
        <v>2</v>
      </c>
      <c r="G6937" t="s">
        <v>242</v>
      </c>
      <c r="H6937" s="4" t="b">
        <v>0</v>
      </c>
      <c r="I6937" t="s">
        <v>241</v>
      </c>
      <c r="J6937" s="4" t="b">
        <v>0</v>
      </c>
      <c r="K6937" t="b">
        <v>0</v>
      </c>
      <c r="L6937" t="b">
        <v>0</v>
      </c>
      <c r="M6937" t="b">
        <v>1</v>
      </c>
      <c r="N6937">
        <f t="shared" si="543"/>
        <v>0</v>
      </c>
      <c r="O6937" s="8" t="str">
        <f t="shared" si="545"/>
        <v>COUPLING</v>
      </c>
      <c r="Q6937" t="str">
        <f t="shared" si="546"/>
        <v/>
      </c>
      <c r="R6937" t="str">
        <f t="shared" si="544"/>
        <v>MIH_CK-</v>
      </c>
      <c r="S6937" t="str">
        <f t="shared" si="547"/>
        <v>Other</v>
      </c>
    </row>
    <row r="6938" spans="1:19" x14ac:dyDescent="0.25">
      <c r="A6938" t="s">
        <v>13984</v>
      </c>
      <c r="B6938" t="s">
        <v>13980</v>
      </c>
      <c r="C6938" t="s">
        <v>13981</v>
      </c>
      <c r="D6938" t="s">
        <v>13981</v>
      </c>
      <c r="F6938" t="s">
        <v>2</v>
      </c>
      <c r="G6938" t="s">
        <v>242</v>
      </c>
      <c r="H6938" s="4" t="b">
        <v>0</v>
      </c>
      <c r="I6938" t="s">
        <v>496</v>
      </c>
      <c r="J6938" s="4" t="b">
        <v>0</v>
      </c>
      <c r="K6938" t="b">
        <v>0</v>
      </c>
      <c r="L6938" t="b">
        <v>0</v>
      </c>
      <c r="M6938" t="b">
        <v>1</v>
      </c>
      <c r="N6938">
        <f t="shared" si="543"/>
        <v>0</v>
      </c>
      <c r="O6938" s="8" t="str">
        <f t="shared" si="545"/>
        <v>COUPLING</v>
      </c>
      <c r="Q6938" t="str">
        <f t="shared" si="546"/>
        <v/>
      </c>
      <c r="R6938" t="str">
        <f t="shared" si="544"/>
        <v>NP_CK-</v>
      </c>
      <c r="S6938" t="str">
        <f t="shared" si="547"/>
        <v>Other</v>
      </c>
    </row>
    <row r="6939" spans="1:19" x14ac:dyDescent="0.25">
      <c r="A6939" t="s">
        <v>13985</v>
      </c>
      <c r="B6939" t="s">
        <v>13980</v>
      </c>
      <c r="C6939" t="s">
        <v>13981</v>
      </c>
      <c r="D6939" t="s">
        <v>13981</v>
      </c>
      <c r="F6939" t="s">
        <v>2</v>
      </c>
      <c r="G6939" t="s">
        <v>242</v>
      </c>
      <c r="H6939" s="4" t="b">
        <v>0</v>
      </c>
      <c r="I6939" t="s">
        <v>496</v>
      </c>
      <c r="J6939" s="4" t="b">
        <v>0</v>
      </c>
      <c r="K6939" t="b">
        <v>0</v>
      </c>
      <c r="L6939" t="b">
        <v>0</v>
      </c>
      <c r="M6939" t="b">
        <v>1</v>
      </c>
      <c r="N6939">
        <f t="shared" si="543"/>
        <v>0</v>
      </c>
      <c r="O6939" s="8" t="str">
        <f t="shared" si="545"/>
        <v>COUPLING</v>
      </c>
      <c r="Q6939" t="str">
        <f t="shared" si="546"/>
        <v/>
      </c>
      <c r="R6939" t="str">
        <f t="shared" si="544"/>
        <v>NP_CK-</v>
      </c>
      <c r="S6939" t="str">
        <f t="shared" si="547"/>
        <v>Other</v>
      </c>
    </row>
    <row r="6940" spans="1:19" x14ac:dyDescent="0.25">
      <c r="A6940" t="s">
        <v>13986</v>
      </c>
      <c r="B6940" t="s">
        <v>13987</v>
      </c>
      <c r="C6940" t="s">
        <v>13988</v>
      </c>
      <c r="D6940" t="s">
        <v>13988</v>
      </c>
      <c r="F6940" t="s">
        <v>2</v>
      </c>
      <c r="G6940" t="s">
        <v>242</v>
      </c>
      <c r="H6940" s="4" t="b">
        <v>0</v>
      </c>
      <c r="I6940" t="s">
        <v>241</v>
      </c>
      <c r="J6940" s="4" t="b">
        <v>0</v>
      </c>
      <c r="K6940" t="b">
        <v>0</v>
      </c>
      <c r="L6940" t="b">
        <v>0</v>
      </c>
      <c r="M6940" t="b">
        <v>1</v>
      </c>
      <c r="N6940">
        <f t="shared" si="543"/>
        <v>0</v>
      </c>
      <c r="O6940" s="8" t="str">
        <f t="shared" si="545"/>
        <v>NOZZLE</v>
      </c>
      <c r="Q6940" t="str">
        <f t="shared" si="546"/>
        <v/>
      </c>
      <c r="R6940" t="str">
        <f t="shared" si="544"/>
        <v>MIH_CK-</v>
      </c>
      <c r="S6940" t="str">
        <f t="shared" si="547"/>
        <v>Other</v>
      </c>
    </row>
    <row r="6941" spans="1:19" x14ac:dyDescent="0.25">
      <c r="A6941" t="s">
        <v>13989</v>
      </c>
      <c r="B6941" t="s">
        <v>13987</v>
      </c>
      <c r="C6941" t="s">
        <v>13988</v>
      </c>
      <c r="D6941" t="s">
        <v>13988</v>
      </c>
      <c r="F6941" t="s">
        <v>2</v>
      </c>
      <c r="G6941" t="s">
        <v>242</v>
      </c>
      <c r="H6941" s="4" t="b">
        <v>0</v>
      </c>
      <c r="I6941" t="s">
        <v>241</v>
      </c>
      <c r="J6941" s="4" t="b">
        <v>0</v>
      </c>
      <c r="K6941" t="b">
        <v>0</v>
      </c>
      <c r="L6941" t="b">
        <v>0</v>
      </c>
      <c r="M6941" t="b">
        <v>1</v>
      </c>
      <c r="N6941">
        <f t="shared" si="543"/>
        <v>0</v>
      </c>
      <c r="O6941" s="8" t="str">
        <f t="shared" si="545"/>
        <v>NOZZLE</v>
      </c>
      <c r="Q6941" t="str">
        <f t="shared" si="546"/>
        <v/>
      </c>
      <c r="R6941" t="str">
        <f t="shared" si="544"/>
        <v>MIH_CK-</v>
      </c>
      <c r="S6941" t="str">
        <f t="shared" si="547"/>
        <v>Other</v>
      </c>
    </row>
    <row r="6942" spans="1:19" x14ac:dyDescent="0.25">
      <c r="A6942" t="s">
        <v>13990</v>
      </c>
      <c r="B6942" t="s">
        <v>13991</v>
      </c>
      <c r="C6942" t="s">
        <v>13992</v>
      </c>
      <c r="D6942" t="s">
        <v>13992</v>
      </c>
      <c r="F6942" t="s">
        <v>2</v>
      </c>
      <c r="G6942" t="s">
        <v>242</v>
      </c>
      <c r="H6942" s="4" t="b">
        <v>0</v>
      </c>
      <c r="I6942" t="s">
        <v>496</v>
      </c>
      <c r="J6942" s="4" t="b">
        <v>0</v>
      </c>
      <c r="K6942" t="b">
        <v>0</v>
      </c>
      <c r="L6942" t="b">
        <v>0</v>
      </c>
      <c r="M6942" t="b">
        <v>1</v>
      </c>
      <c r="N6942">
        <f t="shared" si="543"/>
        <v>0</v>
      </c>
      <c r="O6942" s="8" t="str">
        <f t="shared" si="545"/>
        <v>WELDER</v>
      </c>
      <c r="Q6942" t="str">
        <f t="shared" si="546"/>
        <v/>
      </c>
      <c r="R6942" t="str">
        <f t="shared" si="544"/>
        <v>NP_CK-</v>
      </c>
      <c r="S6942" t="str">
        <f t="shared" si="547"/>
        <v>Other</v>
      </c>
    </row>
    <row r="6943" spans="1:19" x14ac:dyDescent="0.25">
      <c r="A6943" t="s">
        <v>13993</v>
      </c>
      <c r="B6943" t="s">
        <v>13994</v>
      </c>
      <c r="C6943" t="s">
        <v>13995</v>
      </c>
      <c r="D6943" t="s">
        <v>13995</v>
      </c>
      <c r="F6943" t="s">
        <v>2</v>
      </c>
      <c r="G6943" t="s">
        <v>242</v>
      </c>
      <c r="H6943" s="4" t="b">
        <v>0</v>
      </c>
      <c r="I6943" t="s">
        <v>241</v>
      </c>
      <c r="J6943" s="4" t="b">
        <v>0</v>
      </c>
      <c r="K6943" t="b">
        <v>1</v>
      </c>
      <c r="L6943" t="b">
        <v>0</v>
      </c>
      <c r="M6943" t="b">
        <v>1</v>
      </c>
      <c r="N6943">
        <f t="shared" si="543"/>
        <v>0</v>
      </c>
      <c r="O6943" s="8" t="str">
        <f t="shared" si="545"/>
        <v>LEACH</v>
      </c>
      <c r="Q6943" t="str">
        <f t="shared" si="546"/>
        <v/>
      </c>
      <c r="R6943" t="str">
        <f t="shared" si="544"/>
        <v>MIH_CK-</v>
      </c>
      <c r="S6943" t="str">
        <f t="shared" si="547"/>
        <v>Other</v>
      </c>
    </row>
    <row r="6944" spans="1:19" x14ac:dyDescent="0.25">
      <c r="A6944" t="s">
        <v>13996</v>
      </c>
      <c r="B6944" t="s">
        <v>13929</v>
      </c>
      <c r="C6944" t="s">
        <v>13996</v>
      </c>
      <c r="D6944" t="s">
        <v>13996</v>
      </c>
      <c r="F6944" t="s">
        <v>2</v>
      </c>
      <c r="G6944" t="s">
        <v>242</v>
      </c>
      <c r="H6944" s="4" t="b">
        <v>0</v>
      </c>
      <c r="I6944" t="s">
        <v>241</v>
      </c>
      <c r="J6944" s="4" t="b">
        <v>0</v>
      </c>
      <c r="K6944" t="b">
        <v>0</v>
      </c>
      <c r="L6944" t="b">
        <v>0</v>
      </c>
      <c r="M6944" t="b">
        <v>1</v>
      </c>
      <c r="N6944">
        <f t="shared" si="543"/>
        <v>0</v>
      </c>
      <c r="O6944" s="8" t="str">
        <f t="shared" si="545"/>
        <v>CK-01-10093,</v>
      </c>
      <c r="Q6944" t="str">
        <f t="shared" si="546"/>
        <v/>
      </c>
      <c r="R6944" t="str">
        <f t="shared" si="544"/>
        <v/>
      </c>
      <c r="S6944" t="str">
        <f t="shared" si="547"/>
        <v>Other</v>
      </c>
    </row>
    <row r="6945" spans="1:19" x14ac:dyDescent="0.25">
      <c r="A6945" t="s">
        <v>13997</v>
      </c>
      <c r="B6945" t="s">
        <v>13998</v>
      </c>
      <c r="C6945" t="s">
        <v>13999</v>
      </c>
      <c r="D6945" t="s">
        <v>13999</v>
      </c>
      <c r="F6945" t="s">
        <v>2</v>
      </c>
      <c r="G6945" t="s">
        <v>242</v>
      </c>
      <c r="H6945" s="4" t="b">
        <v>0</v>
      </c>
      <c r="I6945" t="s">
        <v>241</v>
      </c>
      <c r="J6945" s="4" t="b">
        <v>0</v>
      </c>
      <c r="K6945" t="b">
        <v>1</v>
      </c>
      <c r="L6945" t="b">
        <v>0</v>
      </c>
      <c r="M6945" t="b">
        <v>1</v>
      </c>
      <c r="N6945">
        <f t="shared" si="543"/>
        <v>0</v>
      </c>
      <c r="O6945" s="8" t="str">
        <f t="shared" si="545"/>
        <v>Annealing</v>
      </c>
      <c r="Q6945" t="str">
        <f t="shared" si="546"/>
        <v>PLUG</v>
      </c>
      <c r="R6945" t="str">
        <f t="shared" si="544"/>
        <v>MIH_CK-</v>
      </c>
      <c r="S6945" t="str">
        <f t="shared" si="547"/>
        <v>Other</v>
      </c>
    </row>
    <row r="6946" spans="1:19" x14ac:dyDescent="0.25">
      <c r="A6946" t="s">
        <v>14000</v>
      </c>
      <c r="B6946" t="s">
        <v>13929</v>
      </c>
      <c r="C6946" t="s">
        <v>14000</v>
      </c>
      <c r="D6946" t="s">
        <v>14000</v>
      </c>
      <c r="F6946" t="s">
        <v>2</v>
      </c>
      <c r="G6946" t="s">
        <v>242</v>
      </c>
      <c r="H6946" s="4" t="b">
        <v>0</v>
      </c>
      <c r="I6946" t="s">
        <v>241</v>
      </c>
      <c r="J6946" s="4" t="b">
        <v>0</v>
      </c>
      <c r="K6946" t="b">
        <v>1</v>
      </c>
      <c r="L6946" t="b">
        <v>0</v>
      </c>
      <c r="M6946" t="b">
        <v>1</v>
      </c>
      <c r="N6946">
        <f t="shared" si="543"/>
        <v>0</v>
      </c>
      <c r="O6946" s="8" t="e">
        <f t="shared" si="545"/>
        <v>#VALUE!</v>
      </c>
      <c r="Q6946" t="str">
        <f t="shared" si="546"/>
        <v/>
      </c>
      <c r="R6946" t="str">
        <f t="shared" si="544"/>
        <v/>
      </c>
      <c r="S6946" t="str">
        <f t="shared" si="547"/>
        <v>Other</v>
      </c>
    </row>
    <row r="6947" spans="1:19" x14ac:dyDescent="0.25">
      <c r="A6947" t="s">
        <v>14001</v>
      </c>
      <c r="B6947" t="s">
        <v>14002</v>
      </c>
      <c r="C6947" t="s">
        <v>14003</v>
      </c>
      <c r="D6947" t="s">
        <v>14003</v>
      </c>
      <c r="F6947" t="s">
        <v>2</v>
      </c>
      <c r="G6947" t="s">
        <v>242</v>
      </c>
      <c r="H6947" s="4" t="b">
        <v>0</v>
      </c>
      <c r="I6947" t="s">
        <v>241</v>
      </c>
      <c r="J6947" s="4" t="b">
        <v>0</v>
      </c>
      <c r="K6947" t="b">
        <v>0</v>
      </c>
      <c r="L6947" t="b">
        <v>0</v>
      </c>
      <c r="M6947" t="b">
        <v>1</v>
      </c>
      <c r="N6947">
        <f t="shared" si="543"/>
        <v>0</v>
      </c>
      <c r="O6947" s="8" t="str">
        <f t="shared" si="545"/>
        <v>0.50"</v>
      </c>
      <c r="Q6947" t="str">
        <f t="shared" si="546"/>
        <v/>
      </c>
      <c r="R6947" t="str">
        <f t="shared" si="544"/>
        <v>MIH_CK-</v>
      </c>
      <c r="S6947" t="str">
        <f t="shared" si="547"/>
        <v>Other</v>
      </c>
    </row>
    <row r="6948" spans="1:19" x14ac:dyDescent="0.25">
      <c r="A6948" t="s">
        <v>14004</v>
      </c>
      <c r="B6948" t="s">
        <v>13929</v>
      </c>
      <c r="C6948" t="s">
        <v>14004</v>
      </c>
      <c r="D6948" t="s">
        <v>14004</v>
      </c>
      <c r="F6948" t="s">
        <v>2</v>
      </c>
      <c r="G6948" t="s">
        <v>242</v>
      </c>
      <c r="H6948" s="4" t="b">
        <v>0</v>
      </c>
      <c r="I6948" t="s">
        <v>241</v>
      </c>
      <c r="J6948" s="4" t="b">
        <v>0</v>
      </c>
      <c r="K6948" t="b">
        <v>0</v>
      </c>
      <c r="L6948" t="b">
        <v>0</v>
      </c>
      <c r="M6948" t="b">
        <v>1</v>
      </c>
      <c r="N6948">
        <f t="shared" si="543"/>
        <v>0</v>
      </c>
      <c r="O6948" s="8" t="str">
        <f t="shared" si="545"/>
        <v>CK-01-10098,</v>
      </c>
      <c r="Q6948" t="str">
        <f t="shared" si="546"/>
        <v/>
      </c>
      <c r="R6948" t="str">
        <f t="shared" si="544"/>
        <v/>
      </c>
      <c r="S6948" t="str">
        <f t="shared" si="547"/>
        <v>Other</v>
      </c>
    </row>
    <row r="6949" spans="1:19" x14ac:dyDescent="0.25">
      <c r="A6949" t="s">
        <v>14005</v>
      </c>
      <c r="B6949" t="s">
        <v>13929</v>
      </c>
      <c r="C6949" t="s">
        <v>14005</v>
      </c>
      <c r="D6949" t="s">
        <v>14005</v>
      </c>
      <c r="F6949" t="s">
        <v>2</v>
      </c>
      <c r="G6949" t="s">
        <v>242</v>
      </c>
      <c r="H6949" s="4" t="b">
        <v>0</v>
      </c>
      <c r="I6949" t="s">
        <v>241</v>
      </c>
      <c r="J6949" s="4" t="b">
        <v>0</v>
      </c>
      <c r="K6949" t="b">
        <v>0</v>
      </c>
      <c r="L6949" t="b">
        <v>0</v>
      </c>
      <c r="M6949" t="b">
        <v>1</v>
      </c>
      <c r="N6949">
        <f t="shared" si="543"/>
        <v>0</v>
      </c>
      <c r="O6949" s="8" t="str">
        <f t="shared" si="545"/>
        <v>CK-01-10099,</v>
      </c>
      <c r="Q6949" t="str">
        <f t="shared" si="546"/>
        <v/>
      </c>
      <c r="R6949" t="str">
        <f t="shared" si="544"/>
        <v/>
      </c>
      <c r="S6949" t="str">
        <f t="shared" si="547"/>
        <v>Other</v>
      </c>
    </row>
    <row r="6950" spans="1:19" x14ac:dyDescent="0.25">
      <c r="A6950" t="s">
        <v>14006</v>
      </c>
      <c r="B6950" t="s">
        <v>13929</v>
      </c>
      <c r="C6950" t="s">
        <v>14006</v>
      </c>
      <c r="D6950" t="s">
        <v>14006</v>
      </c>
      <c r="F6950" t="s">
        <v>2</v>
      </c>
      <c r="G6950" t="s">
        <v>242</v>
      </c>
      <c r="H6950" s="4" t="b">
        <v>0</v>
      </c>
      <c r="I6950" t="s">
        <v>241</v>
      </c>
      <c r="J6950" s="4" t="b">
        <v>0</v>
      </c>
      <c r="K6950" t="b">
        <v>0</v>
      </c>
      <c r="L6950" t="b">
        <v>0</v>
      </c>
      <c r="M6950" t="b">
        <v>1</v>
      </c>
      <c r="N6950">
        <f t="shared" si="543"/>
        <v>0</v>
      </c>
      <c r="O6950" s="8" t="str">
        <f t="shared" si="545"/>
        <v>CK-01-10100,</v>
      </c>
      <c r="Q6950" t="str">
        <f t="shared" si="546"/>
        <v/>
      </c>
      <c r="R6950" t="str">
        <f t="shared" si="544"/>
        <v/>
      </c>
      <c r="S6950" t="str">
        <f t="shared" si="547"/>
        <v>Other</v>
      </c>
    </row>
    <row r="6951" spans="1:19" x14ac:dyDescent="0.25">
      <c r="A6951" t="s">
        <v>14007</v>
      </c>
      <c r="B6951" t="s">
        <v>13929</v>
      </c>
      <c r="C6951" t="s">
        <v>14007</v>
      </c>
      <c r="D6951" t="s">
        <v>14007</v>
      </c>
      <c r="F6951" t="s">
        <v>2</v>
      </c>
      <c r="G6951" t="s">
        <v>242</v>
      </c>
      <c r="H6951" s="4" t="b">
        <v>0</v>
      </c>
      <c r="I6951" t="s">
        <v>241</v>
      </c>
      <c r="J6951" s="4" t="b">
        <v>0</v>
      </c>
      <c r="K6951" t="b">
        <v>0</v>
      </c>
      <c r="L6951" t="b">
        <v>0</v>
      </c>
      <c r="M6951" t="b">
        <v>1</v>
      </c>
      <c r="N6951">
        <f t="shared" si="543"/>
        <v>0</v>
      </c>
      <c r="O6951" s="8" t="str">
        <f t="shared" si="545"/>
        <v>CK-01-10101,</v>
      </c>
      <c r="Q6951" t="str">
        <f t="shared" si="546"/>
        <v/>
      </c>
      <c r="R6951" t="str">
        <f t="shared" si="544"/>
        <v/>
      </c>
      <c r="S6951" t="str">
        <f t="shared" si="547"/>
        <v>Other</v>
      </c>
    </row>
    <row r="6952" spans="1:19" x14ac:dyDescent="0.25">
      <c r="A6952" t="s">
        <v>14008</v>
      </c>
      <c r="B6952" t="s">
        <v>14009</v>
      </c>
      <c r="C6952" t="s">
        <v>14010</v>
      </c>
      <c r="D6952" t="s">
        <v>14010</v>
      </c>
      <c r="F6952" t="s">
        <v>2</v>
      </c>
      <c r="G6952" t="s">
        <v>242</v>
      </c>
      <c r="H6952" s="4" t="b">
        <v>0</v>
      </c>
      <c r="I6952" t="s">
        <v>241</v>
      </c>
      <c r="J6952" s="4" t="b">
        <v>0</v>
      </c>
      <c r="K6952" t="b">
        <v>0</v>
      </c>
      <c r="L6952" t="b">
        <v>0</v>
      </c>
      <c r="M6952" t="b">
        <v>1</v>
      </c>
      <c r="N6952">
        <f t="shared" si="543"/>
        <v>0</v>
      </c>
      <c r="O6952" s="8" t="str">
        <f t="shared" si="545"/>
        <v>Cylinder</v>
      </c>
      <c r="Q6952" t="str">
        <f t="shared" si="546"/>
        <v/>
      </c>
      <c r="R6952" t="str">
        <f t="shared" si="544"/>
        <v>MIH_CK-</v>
      </c>
      <c r="S6952" t="str">
        <f t="shared" si="547"/>
        <v>Other</v>
      </c>
    </row>
    <row r="6953" spans="1:19" x14ac:dyDescent="0.25">
      <c r="A6953" t="s">
        <v>14011</v>
      </c>
      <c r="B6953" t="s">
        <v>14009</v>
      </c>
      <c r="C6953" t="s">
        <v>14012</v>
      </c>
      <c r="D6953" t="s">
        <v>14012</v>
      </c>
      <c r="F6953" t="s">
        <v>2</v>
      </c>
      <c r="G6953" t="s">
        <v>242</v>
      </c>
      <c r="H6953" s="4" t="b">
        <v>0</v>
      </c>
      <c r="I6953" t="s">
        <v>241</v>
      </c>
      <c r="J6953" s="4" t="b">
        <v>0</v>
      </c>
      <c r="K6953" t="b">
        <v>0</v>
      </c>
      <c r="L6953" t="b">
        <v>0</v>
      </c>
      <c r="M6953" t="b">
        <v>1</v>
      </c>
      <c r="N6953">
        <f t="shared" si="543"/>
        <v>0</v>
      </c>
      <c r="O6953" s="8" t="str">
        <f t="shared" si="545"/>
        <v>Cylinder</v>
      </c>
      <c r="Q6953" t="str">
        <f t="shared" si="546"/>
        <v/>
      </c>
      <c r="R6953" t="str">
        <f t="shared" si="544"/>
        <v>MIH_CK-</v>
      </c>
      <c r="S6953" t="str">
        <f t="shared" si="547"/>
        <v>Other</v>
      </c>
    </row>
    <row r="6954" spans="1:19" x14ac:dyDescent="0.25">
      <c r="A6954" t="s">
        <v>14013</v>
      </c>
      <c r="B6954" t="s">
        <v>14009</v>
      </c>
      <c r="C6954" t="s">
        <v>14014</v>
      </c>
      <c r="D6954" t="s">
        <v>14014</v>
      </c>
      <c r="F6954" t="s">
        <v>2</v>
      </c>
      <c r="G6954" t="s">
        <v>242</v>
      </c>
      <c r="H6954" s="4" t="b">
        <v>0</v>
      </c>
      <c r="I6954" t="s">
        <v>241</v>
      </c>
      <c r="J6954" s="4" t="b">
        <v>0</v>
      </c>
      <c r="K6954" t="b">
        <v>0</v>
      </c>
      <c r="L6954" t="b">
        <v>0</v>
      </c>
      <c r="M6954" t="b">
        <v>1</v>
      </c>
      <c r="N6954">
        <f t="shared" si="543"/>
        <v>0</v>
      </c>
      <c r="O6954" s="8" t="str">
        <f t="shared" si="545"/>
        <v>Cylinder</v>
      </c>
      <c r="Q6954" t="str">
        <f t="shared" si="546"/>
        <v/>
      </c>
      <c r="R6954" t="str">
        <f t="shared" si="544"/>
        <v>MIH_CK-</v>
      </c>
      <c r="S6954" t="str">
        <f t="shared" si="547"/>
        <v>Other</v>
      </c>
    </row>
    <row r="6955" spans="1:19" x14ac:dyDescent="0.25">
      <c r="A6955" t="s">
        <v>14015</v>
      </c>
      <c r="B6955" t="s">
        <v>14016</v>
      </c>
      <c r="C6955" t="s">
        <v>14017</v>
      </c>
      <c r="D6955" t="s">
        <v>14017</v>
      </c>
      <c r="F6955" t="s">
        <v>2</v>
      </c>
      <c r="G6955" t="s">
        <v>242</v>
      </c>
      <c r="H6955" s="4" t="b">
        <v>0</v>
      </c>
      <c r="I6955" t="s">
        <v>241</v>
      </c>
      <c r="J6955" s="4" t="b">
        <v>0</v>
      </c>
      <c r="K6955" t="b">
        <v>0</v>
      </c>
      <c r="L6955" t="b">
        <v>0</v>
      </c>
      <c r="M6955" t="b">
        <v>1</v>
      </c>
      <c r="N6955">
        <f t="shared" si="543"/>
        <v>0</v>
      </c>
      <c r="O6955" s="8" t="str">
        <f t="shared" si="545"/>
        <v>Iron</v>
      </c>
      <c r="Q6955" t="str">
        <f t="shared" si="546"/>
        <v/>
      </c>
      <c r="R6955" t="str">
        <f t="shared" si="544"/>
        <v>MIH_CK-</v>
      </c>
      <c r="S6955" t="str">
        <f t="shared" si="547"/>
        <v>Other</v>
      </c>
    </row>
    <row r="6956" spans="1:19" x14ac:dyDescent="0.25">
      <c r="A6956" t="s">
        <v>14018</v>
      </c>
      <c r="B6956" t="s">
        <v>14019</v>
      </c>
      <c r="C6956" t="s">
        <v>14020</v>
      </c>
      <c r="D6956" t="s">
        <v>14020</v>
      </c>
      <c r="F6956" t="s">
        <v>2</v>
      </c>
      <c r="G6956" t="s">
        <v>242</v>
      </c>
      <c r="H6956" s="4" t="b">
        <v>0</v>
      </c>
      <c r="I6956" t="s">
        <v>241</v>
      </c>
      <c r="J6956" s="4" t="b">
        <v>0</v>
      </c>
      <c r="K6956" t="b">
        <v>0</v>
      </c>
      <c r="L6956" t="b">
        <v>0</v>
      </c>
      <c r="M6956" t="b">
        <v>1</v>
      </c>
      <c r="N6956">
        <f t="shared" si="543"/>
        <v>0</v>
      </c>
      <c r="O6956" s="8" t="str">
        <f t="shared" si="545"/>
        <v>Welding</v>
      </c>
      <c r="Q6956" t="str">
        <f t="shared" si="546"/>
        <v/>
      </c>
      <c r="R6956" t="str">
        <f t="shared" si="544"/>
        <v>MIH_CK-</v>
      </c>
      <c r="S6956" t="str">
        <f t="shared" si="547"/>
        <v>Other</v>
      </c>
    </row>
    <row r="6957" spans="1:19" x14ac:dyDescent="0.25">
      <c r="A6957" t="s">
        <v>14021</v>
      </c>
      <c r="B6957" t="s">
        <v>14022</v>
      </c>
      <c r="C6957" t="s">
        <v>14023</v>
      </c>
      <c r="D6957" t="s">
        <v>14023</v>
      </c>
      <c r="F6957" t="s">
        <v>2</v>
      </c>
      <c r="G6957" t="s">
        <v>242</v>
      </c>
      <c r="H6957" s="4" t="b">
        <v>0</v>
      </c>
      <c r="I6957" t="s">
        <v>241</v>
      </c>
      <c r="J6957" s="4" t="b">
        <v>0</v>
      </c>
      <c r="K6957" t="b">
        <v>0</v>
      </c>
      <c r="L6957" t="b">
        <v>0</v>
      </c>
      <c r="M6957" t="b">
        <v>1</v>
      </c>
      <c r="N6957">
        <f t="shared" si="543"/>
        <v>10</v>
      </c>
      <c r="O6957" s="8" t="str">
        <f t="shared" si="545"/>
        <v xml:space="preserve"> HP1 WELD TOOLING</v>
      </c>
      <c r="Q6957" t="str">
        <f t="shared" si="546"/>
        <v>TOOL</v>
      </c>
      <c r="R6957" t="str">
        <f t="shared" si="544"/>
        <v>MIH_CK-</v>
      </c>
      <c r="S6957" t="str">
        <f t="shared" si="547"/>
        <v>Other</v>
      </c>
    </row>
    <row r="6958" spans="1:19" x14ac:dyDescent="0.25">
      <c r="A6958" t="s">
        <v>14024</v>
      </c>
      <c r="B6958" t="s">
        <v>14022</v>
      </c>
      <c r="C6958" t="s">
        <v>14025</v>
      </c>
      <c r="D6958" t="s">
        <v>14025</v>
      </c>
      <c r="F6958" t="s">
        <v>2</v>
      </c>
      <c r="G6958" t="s">
        <v>242</v>
      </c>
      <c r="H6958" s="4" t="b">
        <v>0</v>
      </c>
      <c r="I6958" t="s">
        <v>241</v>
      </c>
      <c r="J6958" s="4" t="b">
        <v>0</v>
      </c>
      <c r="K6958" t="b">
        <v>0</v>
      </c>
      <c r="L6958" t="b">
        <v>0</v>
      </c>
      <c r="M6958" t="b">
        <v>1</v>
      </c>
      <c r="N6958">
        <f t="shared" si="543"/>
        <v>10</v>
      </c>
      <c r="O6958" s="8" t="str">
        <f t="shared" si="545"/>
        <v xml:space="preserve"> HP2, WELD TOOLING</v>
      </c>
      <c r="Q6958" t="str">
        <f t="shared" si="546"/>
        <v>TOOL</v>
      </c>
      <c r="R6958" t="str">
        <f t="shared" si="544"/>
        <v>MIH_CK-</v>
      </c>
      <c r="S6958" t="str">
        <f t="shared" si="547"/>
        <v>Other</v>
      </c>
    </row>
    <row r="6959" spans="1:19" x14ac:dyDescent="0.25">
      <c r="A6959" t="s">
        <v>14026</v>
      </c>
      <c r="B6959" t="s">
        <v>13929</v>
      </c>
      <c r="C6959" t="s">
        <v>14026</v>
      </c>
      <c r="D6959" t="s">
        <v>14026</v>
      </c>
      <c r="F6959" t="s">
        <v>2</v>
      </c>
      <c r="G6959" t="s">
        <v>242</v>
      </c>
      <c r="H6959" s="4" t="b">
        <v>0</v>
      </c>
      <c r="I6959" t="s">
        <v>241</v>
      </c>
      <c r="J6959" s="4" t="b">
        <v>0</v>
      </c>
      <c r="K6959" t="b">
        <v>0</v>
      </c>
      <c r="L6959" t="b">
        <v>0</v>
      </c>
      <c r="M6959" t="b">
        <v>1</v>
      </c>
      <c r="N6959">
        <f t="shared" si="543"/>
        <v>0</v>
      </c>
      <c r="O6959" s="8" t="str">
        <f t="shared" si="545"/>
        <v>CK-01-10114,</v>
      </c>
      <c r="Q6959" t="str">
        <f t="shared" si="546"/>
        <v/>
      </c>
      <c r="R6959" t="str">
        <f t="shared" si="544"/>
        <v/>
      </c>
      <c r="S6959" t="str">
        <f t="shared" si="547"/>
        <v>Other</v>
      </c>
    </row>
    <row r="6960" spans="1:19" x14ac:dyDescent="0.25">
      <c r="A6960" t="s">
        <v>14027</v>
      </c>
      <c r="B6960" t="s">
        <v>13929</v>
      </c>
      <c r="C6960" t="s">
        <v>14027</v>
      </c>
      <c r="D6960" t="s">
        <v>14027</v>
      </c>
      <c r="F6960" t="s">
        <v>2</v>
      </c>
      <c r="G6960" t="s">
        <v>242</v>
      </c>
      <c r="H6960" s="4" t="b">
        <v>0</v>
      </c>
      <c r="I6960" t="s">
        <v>241</v>
      </c>
      <c r="J6960" s="4" t="b">
        <v>0</v>
      </c>
      <c r="K6960" t="b">
        <v>0</v>
      </c>
      <c r="L6960" t="b">
        <v>0</v>
      </c>
      <c r="M6960" t="b">
        <v>1</v>
      </c>
      <c r="N6960">
        <f t="shared" si="543"/>
        <v>0</v>
      </c>
      <c r="O6960" s="8" t="str">
        <f t="shared" si="545"/>
        <v>CK-01-10115,</v>
      </c>
      <c r="Q6960" t="str">
        <f t="shared" si="546"/>
        <v/>
      </c>
      <c r="R6960" t="str">
        <f t="shared" si="544"/>
        <v/>
      </c>
      <c r="S6960" t="str">
        <f t="shared" si="547"/>
        <v>Other</v>
      </c>
    </row>
    <row r="6961" spans="1:19" x14ac:dyDescent="0.25">
      <c r="A6961" t="s">
        <v>14028</v>
      </c>
      <c r="B6961" t="s">
        <v>13929</v>
      </c>
      <c r="C6961" t="s">
        <v>14028</v>
      </c>
      <c r="D6961" t="s">
        <v>14028</v>
      </c>
      <c r="F6961" t="s">
        <v>2</v>
      </c>
      <c r="G6961" t="s">
        <v>242</v>
      </c>
      <c r="H6961" s="4" t="b">
        <v>0</v>
      </c>
      <c r="I6961" t="s">
        <v>241</v>
      </c>
      <c r="J6961" s="4" t="b">
        <v>0</v>
      </c>
      <c r="K6961" t="b">
        <v>1</v>
      </c>
      <c r="L6961" t="b">
        <v>0</v>
      </c>
      <c r="M6961" t="b">
        <v>1</v>
      </c>
      <c r="N6961">
        <f t="shared" si="543"/>
        <v>0</v>
      </c>
      <c r="O6961" s="8" t="str">
        <f t="shared" si="545"/>
        <v>CK-01-10117,</v>
      </c>
      <c r="Q6961" t="str">
        <f t="shared" si="546"/>
        <v/>
      </c>
      <c r="R6961" t="str">
        <f t="shared" si="544"/>
        <v/>
      </c>
      <c r="S6961" t="str">
        <f t="shared" si="547"/>
        <v>Other</v>
      </c>
    </row>
    <row r="6962" spans="1:19" x14ac:dyDescent="0.25">
      <c r="A6962" t="s">
        <v>14029</v>
      </c>
      <c r="B6962" t="s">
        <v>13929</v>
      </c>
      <c r="C6962" t="s">
        <v>14029</v>
      </c>
      <c r="D6962" t="s">
        <v>14029</v>
      </c>
      <c r="F6962" t="s">
        <v>2</v>
      </c>
      <c r="G6962" t="s">
        <v>242</v>
      </c>
      <c r="H6962" s="4" t="b">
        <v>0</v>
      </c>
      <c r="I6962" t="s">
        <v>241</v>
      </c>
      <c r="J6962" s="4" t="b">
        <v>0</v>
      </c>
      <c r="K6962" t="b">
        <v>1</v>
      </c>
      <c r="L6962" t="b">
        <v>0</v>
      </c>
      <c r="M6962" t="b">
        <v>1</v>
      </c>
      <c r="N6962">
        <f t="shared" ref="N6962:N7025" si="548">IFERROR(IF(SEARCH(",",D6962,1)-1&gt;10,0,SEARCH(",",D6962,1)-1),0)</f>
        <v>0</v>
      </c>
      <c r="O6962" s="8" t="str">
        <f t="shared" si="545"/>
        <v>CK-01-10118,</v>
      </c>
      <c r="Q6962" t="str">
        <f t="shared" si="546"/>
        <v/>
      </c>
      <c r="R6962" t="str">
        <f t="shared" ref="R6962:R7025" si="549">IF(LEFT(A6962,3)=LEFT(D6962,3),"",CONCATENATE(I6962, "_",LEFT(A6962,3)))</f>
        <v/>
      </c>
      <c r="S6962" t="str">
        <f t="shared" si="547"/>
        <v>Other</v>
      </c>
    </row>
    <row r="6963" spans="1:19" x14ac:dyDescent="0.25">
      <c r="A6963" t="s">
        <v>14030</v>
      </c>
      <c r="B6963" t="s">
        <v>13929</v>
      </c>
      <c r="C6963" t="s">
        <v>14030</v>
      </c>
      <c r="D6963" t="s">
        <v>14030</v>
      </c>
      <c r="F6963" t="s">
        <v>2</v>
      </c>
      <c r="G6963" t="s">
        <v>242</v>
      </c>
      <c r="H6963" s="4" t="b">
        <v>0</v>
      </c>
      <c r="I6963" t="s">
        <v>241</v>
      </c>
      <c r="J6963" s="4" t="b">
        <v>0</v>
      </c>
      <c r="K6963" t="b">
        <v>1</v>
      </c>
      <c r="L6963" t="b">
        <v>0</v>
      </c>
      <c r="M6963" t="b">
        <v>1</v>
      </c>
      <c r="N6963">
        <f t="shared" si="548"/>
        <v>0</v>
      </c>
      <c r="O6963" s="8" t="str">
        <f t="shared" si="545"/>
        <v>CK-01-10119,</v>
      </c>
      <c r="Q6963" t="str">
        <f t="shared" si="546"/>
        <v/>
      </c>
      <c r="R6963" t="str">
        <f t="shared" si="549"/>
        <v/>
      </c>
      <c r="S6963" t="str">
        <f t="shared" si="547"/>
        <v>Other</v>
      </c>
    </row>
    <row r="6964" spans="1:19" x14ac:dyDescent="0.25">
      <c r="A6964" t="s">
        <v>14031</v>
      </c>
      <c r="B6964" t="s">
        <v>13929</v>
      </c>
      <c r="C6964" t="s">
        <v>14031</v>
      </c>
      <c r="D6964" t="s">
        <v>14031</v>
      </c>
      <c r="F6964" t="s">
        <v>2</v>
      </c>
      <c r="G6964" t="s">
        <v>242</v>
      </c>
      <c r="H6964" s="4" t="b">
        <v>0</v>
      </c>
      <c r="I6964" t="s">
        <v>241</v>
      </c>
      <c r="J6964" s="4" t="b">
        <v>0</v>
      </c>
      <c r="K6964" t="b">
        <v>1</v>
      </c>
      <c r="L6964" t="b">
        <v>0</v>
      </c>
      <c r="M6964" t="b">
        <v>1</v>
      </c>
      <c r="N6964">
        <f t="shared" si="548"/>
        <v>0</v>
      </c>
      <c r="O6964" s="8" t="str">
        <f t="shared" si="545"/>
        <v>CK-01-10120,</v>
      </c>
      <c r="Q6964" t="str">
        <f t="shared" si="546"/>
        <v/>
      </c>
      <c r="R6964" t="str">
        <f t="shared" si="549"/>
        <v/>
      </c>
      <c r="S6964" t="str">
        <f t="shared" si="547"/>
        <v>Other</v>
      </c>
    </row>
    <row r="6965" spans="1:19" x14ac:dyDescent="0.25">
      <c r="A6965" t="s">
        <v>14032</v>
      </c>
      <c r="B6965" t="s">
        <v>14033</v>
      </c>
      <c r="C6965" t="s">
        <v>14034</v>
      </c>
      <c r="D6965" t="s">
        <v>14034</v>
      </c>
      <c r="F6965" t="s">
        <v>2</v>
      </c>
      <c r="G6965" t="s">
        <v>242</v>
      </c>
      <c r="H6965" s="4" t="b">
        <v>0</v>
      </c>
      <c r="I6965" t="s">
        <v>268</v>
      </c>
      <c r="J6965" s="4" t="b">
        <v>0</v>
      </c>
      <c r="K6965" t="b">
        <v>1</v>
      </c>
      <c r="L6965" t="b">
        <v>0</v>
      </c>
      <c r="M6965" t="b">
        <v>1</v>
      </c>
      <c r="N6965">
        <f t="shared" si="548"/>
        <v>0</v>
      </c>
      <c r="O6965" s="8" t="str">
        <f t="shared" si="545"/>
        <v>TURNTABLE</v>
      </c>
      <c r="Q6965" t="str">
        <f t="shared" si="546"/>
        <v>O-RING</v>
      </c>
      <c r="R6965" t="str">
        <f t="shared" si="549"/>
        <v>Plastic_CK-</v>
      </c>
      <c r="S6965" t="str">
        <f t="shared" si="547"/>
        <v>PLASTIC</v>
      </c>
    </row>
    <row r="6966" spans="1:19" x14ac:dyDescent="0.25">
      <c r="A6966" t="s">
        <v>14035</v>
      </c>
      <c r="B6966" t="s">
        <v>13929</v>
      </c>
      <c r="C6966" t="s">
        <v>14035</v>
      </c>
      <c r="D6966" t="s">
        <v>14035</v>
      </c>
      <c r="F6966" t="s">
        <v>2</v>
      </c>
      <c r="G6966" t="s">
        <v>242</v>
      </c>
      <c r="H6966" s="4" t="b">
        <v>0</v>
      </c>
      <c r="I6966" t="s">
        <v>496</v>
      </c>
      <c r="J6966" s="4" t="b">
        <v>0</v>
      </c>
      <c r="K6966" t="b">
        <v>0</v>
      </c>
      <c r="L6966" t="b">
        <v>0</v>
      </c>
      <c r="M6966" t="b">
        <v>1</v>
      </c>
      <c r="N6966">
        <f t="shared" si="548"/>
        <v>0</v>
      </c>
      <c r="O6966" s="8" t="str">
        <f t="shared" si="545"/>
        <v>CK-01-10121,</v>
      </c>
      <c r="Q6966" t="str">
        <f t="shared" si="546"/>
        <v/>
      </c>
      <c r="R6966" t="str">
        <f t="shared" si="549"/>
        <v/>
      </c>
      <c r="S6966" t="str">
        <f t="shared" si="547"/>
        <v>Other</v>
      </c>
    </row>
    <row r="6967" spans="1:19" x14ac:dyDescent="0.25">
      <c r="A6967" t="s">
        <v>14036</v>
      </c>
      <c r="B6967" t="s">
        <v>13929</v>
      </c>
      <c r="C6967" t="s">
        <v>14036</v>
      </c>
      <c r="D6967" t="s">
        <v>14036</v>
      </c>
      <c r="F6967" t="s">
        <v>2</v>
      </c>
      <c r="G6967" t="s">
        <v>242</v>
      </c>
      <c r="H6967" s="4" t="b">
        <v>0</v>
      </c>
      <c r="I6967" t="s">
        <v>241</v>
      </c>
      <c r="J6967" s="4" t="b">
        <v>0</v>
      </c>
      <c r="K6967" t="b">
        <v>1</v>
      </c>
      <c r="L6967" t="b">
        <v>0</v>
      </c>
      <c r="M6967" t="b">
        <v>1</v>
      </c>
      <c r="N6967">
        <f t="shared" si="548"/>
        <v>0</v>
      </c>
      <c r="O6967" s="8" t="str">
        <f t="shared" si="545"/>
        <v>CK-01-10122,</v>
      </c>
      <c r="Q6967" t="str">
        <f t="shared" si="546"/>
        <v/>
      </c>
      <c r="R6967" t="str">
        <f t="shared" si="549"/>
        <v/>
      </c>
      <c r="S6967" t="str">
        <f t="shared" si="547"/>
        <v>Other</v>
      </c>
    </row>
    <row r="6968" spans="1:19" x14ac:dyDescent="0.25">
      <c r="A6968" t="s">
        <v>14037</v>
      </c>
      <c r="B6968" t="s">
        <v>13929</v>
      </c>
      <c r="C6968" t="s">
        <v>14037</v>
      </c>
      <c r="D6968" t="s">
        <v>14037</v>
      </c>
      <c r="F6968" t="s">
        <v>2</v>
      </c>
      <c r="G6968" t="s">
        <v>242</v>
      </c>
      <c r="H6968" s="4" t="b">
        <v>0</v>
      </c>
      <c r="I6968" t="s">
        <v>241</v>
      </c>
      <c r="J6968" s="4" t="b">
        <v>0</v>
      </c>
      <c r="K6968" t="b">
        <v>0</v>
      </c>
      <c r="L6968" t="b">
        <v>0</v>
      </c>
      <c r="M6968" t="b">
        <v>1</v>
      </c>
      <c r="N6968">
        <f t="shared" si="548"/>
        <v>0</v>
      </c>
      <c r="O6968" s="8" t="str">
        <f t="shared" si="545"/>
        <v>CK-01-10123,</v>
      </c>
      <c r="Q6968" t="str">
        <f t="shared" si="546"/>
        <v/>
      </c>
      <c r="R6968" t="str">
        <f t="shared" si="549"/>
        <v/>
      </c>
      <c r="S6968" t="str">
        <f t="shared" si="547"/>
        <v>Other</v>
      </c>
    </row>
    <row r="6969" spans="1:19" x14ac:dyDescent="0.25">
      <c r="A6969" t="s">
        <v>14038</v>
      </c>
      <c r="B6969" t="s">
        <v>13929</v>
      </c>
      <c r="C6969" t="s">
        <v>14038</v>
      </c>
      <c r="D6969" t="s">
        <v>14038</v>
      </c>
      <c r="F6969" t="s">
        <v>2</v>
      </c>
      <c r="G6969" t="s">
        <v>242</v>
      </c>
      <c r="H6969" s="4" t="b">
        <v>0</v>
      </c>
      <c r="I6969" t="s">
        <v>241</v>
      </c>
      <c r="J6969" s="4" t="b">
        <v>0</v>
      </c>
      <c r="K6969" t="b">
        <v>0</v>
      </c>
      <c r="L6969" t="b">
        <v>0</v>
      </c>
      <c r="M6969" t="b">
        <v>1</v>
      </c>
      <c r="N6969">
        <f t="shared" si="548"/>
        <v>0</v>
      </c>
      <c r="O6969" s="8" t="str">
        <f t="shared" si="545"/>
        <v>CK-01-10124,</v>
      </c>
      <c r="Q6969" t="str">
        <f t="shared" si="546"/>
        <v/>
      </c>
      <c r="R6969" t="str">
        <f t="shared" si="549"/>
        <v/>
      </c>
      <c r="S6969" t="str">
        <f t="shared" si="547"/>
        <v>Other</v>
      </c>
    </row>
    <row r="6970" spans="1:19" x14ac:dyDescent="0.25">
      <c r="A6970" t="s">
        <v>14039</v>
      </c>
      <c r="B6970" t="s">
        <v>13929</v>
      </c>
      <c r="C6970" t="s">
        <v>14039</v>
      </c>
      <c r="D6970" t="s">
        <v>14039</v>
      </c>
      <c r="F6970" t="s">
        <v>2</v>
      </c>
      <c r="G6970" t="s">
        <v>242</v>
      </c>
      <c r="H6970" s="4" t="b">
        <v>0</v>
      </c>
      <c r="I6970" t="s">
        <v>241</v>
      </c>
      <c r="J6970" s="4" t="b">
        <v>0</v>
      </c>
      <c r="K6970" t="b">
        <v>1</v>
      </c>
      <c r="L6970" t="b">
        <v>0</v>
      </c>
      <c r="M6970" t="b">
        <v>1</v>
      </c>
      <c r="N6970">
        <f t="shared" si="548"/>
        <v>0</v>
      </c>
      <c r="O6970" s="8" t="str">
        <f t="shared" si="545"/>
        <v>CK-01-10125,</v>
      </c>
      <c r="Q6970" t="str">
        <f t="shared" si="546"/>
        <v/>
      </c>
      <c r="R6970" t="str">
        <f t="shared" si="549"/>
        <v/>
      </c>
      <c r="S6970" t="str">
        <f t="shared" si="547"/>
        <v>Other</v>
      </c>
    </row>
    <row r="6971" spans="1:19" x14ac:dyDescent="0.25">
      <c r="A6971" t="s">
        <v>14040</v>
      </c>
      <c r="B6971" t="s">
        <v>14041</v>
      </c>
      <c r="C6971" t="s">
        <v>14042</v>
      </c>
      <c r="D6971" t="s">
        <v>14042</v>
      </c>
      <c r="F6971" t="s">
        <v>2</v>
      </c>
      <c r="G6971" t="s">
        <v>242</v>
      </c>
      <c r="H6971" s="4" t="b">
        <v>0</v>
      </c>
      <c r="I6971" t="s">
        <v>241</v>
      </c>
      <c r="J6971" s="4" t="b">
        <v>0</v>
      </c>
      <c r="K6971" t="b">
        <v>0</v>
      </c>
      <c r="L6971" t="b">
        <v>0</v>
      </c>
      <c r="M6971" t="b">
        <v>1</v>
      </c>
      <c r="N6971">
        <f t="shared" si="548"/>
        <v>9</v>
      </c>
      <c r="O6971" s="8" t="str">
        <f t="shared" si="545"/>
        <v xml:space="preserve"> 762MM x 609.6MM, Welding Machine</v>
      </c>
      <c r="Q6971" t="str">
        <f t="shared" si="546"/>
        <v>PLATE</v>
      </c>
      <c r="R6971" t="str">
        <f t="shared" si="549"/>
        <v>MIH_CK-</v>
      </c>
      <c r="S6971" t="str">
        <f t="shared" si="547"/>
        <v>Other</v>
      </c>
    </row>
    <row r="6972" spans="1:19" x14ac:dyDescent="0.25">
      <c r="A6972" t="s">
        <v>14043</v>
      </c>
      <c r="B6972" t="s">
        <v>13929</v>
      </c>
      <c r="C6972" t="s">
        <v>14043</v>
      </c>
      <c r="D6972" t="s">
        <v>14043</v>
      </c>
      <c r="F6972" t="s">
        <v>2</v>
      </c>
      <c r="G6972" t="s">
        <v>242</v>
      </c>
      <c r="H6972" s="4" t="b">
        <v>0</v>
      </c>
      <c r="I6972" t="s">
        <v>241</v>
      </c>
      <c r="J6972" s="4" t="b">
        <v>0</v>
      </c>
      <c r="K6972" t="b">
        <v>0</v>
      </c>
      <c r="L6972" t="b">
        <v>0</v>
      </c>
      <c r="M6972" t="b">
        <v>1</v>
      </c>
      <c r="N6972">
        <f t="shared" si="548"/>
        <v>0</v>
      </c>
      <c r="O6972" s="8" t="str">
        <f t="shared" si="545"/>
        <v>CK-01-10132,</v>
      </c>
      <c r="Q6972" t="str">
        <f t="shared" si="546"/>
        <v/>
      </c>
      <c r="R6972" t="str">
        <f t="shared" si="549"/>
        <v/>
      </c>
      <c r="S6972" t="str">
        <f t="shared" si="547"/>
        <v>Other</v>
      </c>
    </row>
    <row r="6973" spans="1:19" x14ac:dyDescent="0.25">
      <c r="A6973" t="s">
        <v>14044</v>
      </c>
      <c r="B6973" t="s">
        <v>13929</v>
      </c>
      <c r="C6973" t="s">
        <v>14044</v>
      </c>
      <c r="D6973" t="s">
        <v>14044</v>
      </c>
      <c r="F6973" t="s">
        <v>2</v>
      </c>
      <c r="G6973" t="s">
        <v>242</v>
      </c>
      <c r="H6973" s="4" t="b">
        <v>0</v>
      </c>
      <c r="I6973" t="s">
        <v>241</v>
      </c>
      <c r="J6973" s="4" t="b">
        <v>0</v>
      </c>
      <c r="K6973" t="b">
        <v>0</v>
      </c>
      <c r="L6973" t="b">
        <v>0</v>
      </c>
      <c r="M6973" t="b">
        <v>1</v>
      </c>
      <c r="N6973">
        <f t="shared" si="548"/>
        <v>0</v>
      </c>
      <c r="O6973" s="8" t="str">
        <f t="shared" si="545"/>
        <v>CK-01-10133,</v>
      </c>
      <c r="Q6973" t="str">
        <f t="shared" si="546"/>
        <v/>
      </c>
      <c r="R6973" t="str">
        <f t="shared" si="549"/>
        <v/>
      </c>
      <c r="S6973" t="str">
        <f t="shared" si="547"/>
        <v>Other</v>
      </c>
    </row>
    <row r="6974" spans="1:19" x14ac:dyDescent="0.25">
      <c r="A6974" t="s">
        <v>14045</v>
      </c>
      <c r="B6974" t="s">
        <v>13929</v>
      </c>
      <c r="C6974" t="s">
        <v>14045</v>
      </c>
      <c r="D6974" t="s">
        <v>14045</v>
      </c>
      <c r="F6974" t="s">
        <v>2</v>
      </c>
      <c r="G6974" t="s">
        <v>242</v>
      </c>
      <c r="H6974" s="4" t="b">
        <v>0</v>
      </c>
      <c r="I6974" t="s">
        <v>241</v>
      </c>
      <c r="J6974" s="4" t="b">
        <v>0</v>
      </c>
      <c r="K6974" t="b">
        <v>0</v>
      </c>
      <c r="L6974" t="b">
        <v>0</v>
      </c>
      <c r="M6974" t="b">
        <v>1</v>
      </c>
      <c r="N6974">
        <f t="shared" si="548"/>
        <v>0</v>
      </c>
      <c r="O6974" s="8" t="str">
        <f t="shared" si="545"/>
        <v>CK-01-10136,</v>
      </c>
      <c r="Q6974" t="str">
        <f t="shared" si="546"/>
        <v/>
      </c>
      <c r="R6974" t="str">
        <f t="shared" si="549"/>
        <v/>
      </c>
      <c r="S6974" t="str">
        <f t="shared" si="547"/>
        <v>Other</v>
      </c>
    </row>
    <row r="6975" spans="1:19" x14ac:dyDescent="0.25">
      <c r="A6975" t="s">
        <v>14046</v>
      </c>
      <c r="B6975" t="s">
        <v>13929</v>
      </c>
      <c r="C6975" t="s">
        <v>14046</v>
      </c>
      <c r="D6975" t="s">
        <v>14046</v>
      </c>
      <c r="F6975" t="s">
        <v>2</v>
      </c>
      <c r="G6975" t="s">
        <v>242</v>
      </c>
      <c r="H6975" s="4" t="b">
        <v>0</v>
      </c>
      <c r="I6975" t="s">
        <v>241</v>
      </c>
      <c r="J6975" s="4" t="b">
        <v>0</v>
      </c>
      <c r="K6975" t="b">
        <v>0</v>
      </c>
      <c r="L6975" t="b">
        <v>0</v>
      </c>
      <c r="M6975" t="b">
        <v>1</v>
      </c>
      <c r="N6975">
        <f t="shared" si="548"/>
        <v>0</v>
      </c>
      <c r="O6975" s="8" t="str">
        <f t="shared" si="545"/>
        <v>CK-01-10137,</v>
      </c>
      <c r="Q6975" t="str">
        <f t="shared" si="546"/>
        <v/>
      </c>
      <c r="R6975" t="str">
        <f t="shared" si="549"/>
        <v/>
      </c>
      <c r="S6975" t="str">
        <f t="shared" si="547"/>
        <v>Other</v>
      </c>
    </row>
    <row r="6976" spans="1:19" x14ac:dyDescent="0.25">
      <c r="A6976" t="s">
        <v>14047</v>
      </c>
      <c r="B6976" t="s">
        <v>13929</v>
      </c>
      <c r="C6976" t="s">
        <v>14047</v>
      </c>
      <c r="D6976" t="s">
        <v>14047</v>
      </c>
      <c r="F6976" t="s">
        <v>2</v>
      </c>
      <c r="G6976" t="s">
        <v>242</v>
      </c>
      <c r="H6976" s="4" t="b">
        <v>0</v>
      </c>
      <c r="I6976" t="s">
        <v>241</v>
      </c>
      <c r="J6976" s="4" t="b">
        <v>0</v>
      </c>
      <c r="K6976" t="b">
        <v>0</v>
      </c>
      <c r="L6976" t="b">
        <v>0</v>
      </c>
      <c r="M6976" t="b">
        <v>1</v>
      </c>
      <c r="N6976">
        <f t="shared" si="548"/>
        <v>0</v>
      </c>
      <c r="O6976" s="8" t="str">
        <f t="shared" si="545"/>
        <v>CK-01-10138,</v>
      </c>
      <c r="Q6976" t="str">
        <f t="shared" si="546"/>
        <v/>
      </c>
      <c r="R6976" t="str">
        <f t="shared" si="549"/>
        <v/>
      </c>
      <c r="S6976" t="str">
        <f t="shared" si="547"/>
        <v>Other</v>
      </c>
    </row>
    <row r="6977" spans="1:19" x14ac:dyDescent="0.25">
      <c r="A6977" t="s">
        <v>14048</v>
      </c>
      <c r="B6977" t="s">
        <v>13929</v>
      </c>
      <c r="C6977" t="s">
        <v>14048</v>
      </c>
      <c r="D6977" t="s">
        <v>14048</v>
      </c>
      <c r="F6977" t="s">
        <v>2</v>
      </c>
      <c r="G6977" t="s">
        <v>242</v>
      </c>
      <c r="H6977" s="4" t="b">
        <v>0</v>
      </c>
      <c r="I6977" t="s">
        <v>241</v>
      </c>
      <c r="J6977" s="4" t="b">
        <v>0</v>
      </c>
      <c r="K6977" t="b">
        <v>0</v>
      </c>
      <c r="L6977" t="b">
        <v>0</v>
      </c>
      <c r="M6977" t="b">
        <v>1</v>
      </c>
      <c r="N6977">
        <f t="shared" si="548"/>
        <v>0</v>
      </c>
      <c r="O6977" s="8" t="str">
        <f t="shared" si="545"/>
        <v>CK-01-10139,</v>
      </c>
      <c r="Q6977" t="str">
        <f t="shared" si="546"/>
        <v/>
      </c>
      <c r="R6977" t="str">
        <f t="shared" si="549"/>
        <v/>
      </c>
      <c r="S6977" t="str">
        <f t="shared" si="547"/>
        <v>Other</v>
      </c>
    </row>
    <row r="6978" spans="1:19" x14ac:dyDescent="0.25">
      <c r="A6978" t="s">
        <v>14049</v>
      </c>
      <c r="B6978" t="s">
        <v>13929</v>
      </c>
      <c r="C6978" t="s">
        <v>14049</v>
      </c>
      <c r="D6978" t="s">
        <v>14049</v>
      </c>
      <c r="F6978" t="s">
        <v>2</v>
      </c>
      <c r="G6978" t="s">
        <v>242</v>
      </c>
      <c r="H6978" s="4" t="b">
        <v>0</v>
      </c>
      <c r="I6978" t="s">
        <v>241</v>
      </c>
      <c r="J6978" s="4" t="b">
        <v>0</v>
      </c>
      <c r="K6978" t="b">
        <v>0</v>
      </c>
      <c r="L6978" t="b">
        <v>0</v>
      </c>
      <c r="M6978" t="b">
        <v>1</v>
      </c>
      <c r="N6978">
        <f t="shared" si="548"/>
        <v>0</v>
      </c>
      <c r="O6978" s="8" t="str">
        <f t="shared" si="545"/>
        <v>CK-01-10140,</v>
      </c>
      <c r="Q6978" t="str">
        <f t="shared" si="546"/>
        <v/>
      </c>
      <c r="R6978" t="str">
        <f t="shared" si="549"/>
        <v/>
      </c>
      <c r="S6978" t="str">
        <f t="shared" si="547"/>
        <v>Other</v>
      </c>
    </row>
    <row r="6979" spans="1:19" x14ac:dyDescent="0.25">
      <c r="A6979" t="s">
        <v>14050</v>
      </c>
      <c r="B6979" t="s">
        <v>13929</v>
      </c>
      <c r="C6979" t="s">
        <v>14050</v>
      </c>
      <c r="D6979" t="s">
        <v>14050</v>
      </c>
      <c r="F6979" t="s">
        <v>2</v>
      </c>
      <c r="G6979" t="s">
        <v>242</v>
      </c>
      <c r="H6979" s="4" t="b">
        <v>0</v>
      </c>
      <c r="I6979" t="s">
        <v>241</v>
      </c>
      <c r="J6979" s="4" t="b">
        <v>0</v>
      </c>
      <c r="K6979" t="b">
        <v>0</v>
      </c>
      <c r="L6979" t="b">
        <v>0</v>
      </c>
      <c r="M6979" t="b">
        <v>1</v>
      </c>
      <c r="N6979">
        <f t="shared" si="548"/>
        <v>0</v>
      </c>
      <c r="O6979" s="8" t="str">
        <f t="shared" ref="O6979:O7042" si="550">IF(N6979=0,    LEFT(D6979,SEARCH(" ", D6979,1)-1),    RIGHT(D6979,LEN(D6979)-N6979-1))</f>
        <v>CK-01-10141,</v>
      </c>
      <c r="Q6979" t="str">
        <f t="shared" ref="Q6979:Q7042" si="551">IF(ISERROR(SEARCH("AMAT",D6979,1)),IF(ISERROR(SEARCH("CHAWK",D6979,1)),IF(ISERROR(SEARCH("ASSY",D6979,1)), IF(ISERROR(SEARCH("SUB CON",I6979, 1)),IF(ISERROR(SEARCH("SUB",E6979, 1)),IF(AND(ISERROR(SEARCH("PKG",D6979,1)), ISERROR(SEARCH("LBL",D6979,1)), ISERROR(SEARCH("LABEL",D6979,1))),IF(ISERROR(SEARCH("WLDM*",D6979,1)),IF(ISERROR(SEARCH("DOOR",D6979,1)),IF(ISERROR(SEARCH("SPCR",D6979,1)), IF(AND(ISERROR(SEARCH("ORING",D6979,1)), ISERROR(SEARCH("O-RING",D6979,1))),IF(ISERROR(SEARCH("TUBE*",D6979,1)),IF(ISERROR(SEARCH("ADPTR",D6979,1)), IF(ISERROR(SEARCH("PIN",D6979,1)), IF(ISERROR(SEARCH("LATCH",D6979,1)),IF(ISERROR(SEARCH("BASE",D6979,1)),IF(AND(ISERROR(SEARCH("INSERT",D6979,1)), ISERROR(SEARCH("INSR",D6979,1))),IF(ISERROR(SEARCH("TOMBSTONE",D6979,1)),IF(ISERROR(SEARCH("TOOL",D6979,1)),IF(ISERROR(SEARCH("GD?",D6979,1)), IF(AND(ISERROR(SEARCH("SHIELD",D6979,1)),ISERROR(SEARCH("SHLD",D6979,1))),IF(ISERROR(SEARCH("CARRIER",D6979,1)),IF(ISERROR(SEARCH("LID?",D6979,1)),IF(ISERROR(SEARCH("BRKT",D6979,1)),IF(ISERROR(SEARCH("RTRN",D6979,1)),IF(ISERROR(SEARCH("RETAINER",D6979,1)),IF(ISERROR(SEARCH("HSG",D6979,1)),IF(ISERROR(SEARCH("PLATE",D6979,1)),IF(ISERROR(SEARCH("SNSR",D6979,1)),IF(AND(ISERROR(SEARCH("PANEL",D6979,1)), ISERROR(SEARCH("PNL",D6979,1))),IF(ISERROR(SEARCH("BLK",D6979,1)),IF(ISERROR(SEARCH("DUCT",D6979,1)),IF(ISERROR(SEARCH("GASKET",D6979,1)),IF(AND(ISERROR(SEARCH("SHAFT",D6979,1)),ISERROR(SEARCH("ROD",D6979,1))),IF(ISERROR(SEARCH("RING",D6979,1)),IF(ISERROR(SEARCH("RESTRICT*",D6979,1)),IF(ISERROR(SEARCH("TANK",D6979,1)),IF(ISERROR(SEARCH("GENERATOR",D6979,1)),IF(ISERROR(SEARCH("FXTR",D6979,1)),IF(ISERROR(SEARCH("MAGNET",D6979,1)),IF(ISERROR(SEARCH("CLAMP",D6979,1)),IF(ISERROR(SEARCH("BAYONET",D6979,1)),IF(ISERROR(SEARCH("HSNG",D6979,1)),IF(ISERROR(SEARCH("PLUG",D6979,1)),IF(ISERROR(SEARCH("PLX",D6979,1)),IF(ISERROR(SEARCH("WAFER",D6979,1)),IF(ISERROR(SEARCH("MANIFOLD",D6979,1)),IF(AND(ISERROR(SEARCH("ALU* ",D6979)),LEFT(D6979,N6979)&lt;&gt;"AL"&amp;","), IF(ISERROR(SEARCH("INJCTR",D6979,1)),IF(AND(ISERROR(SEARCH("CVR",D6979,1)),ISERROR(SEARCH("COV?", D6979,1)), ISERROR(SEARCH("CV?",D6979,1))), IF(ISERROR(SEARCH("WDO",D6979,1)),IF(ISERROR(SEARCH("SHEET",D6979,1)),IF(ISERROR(SEARCH("SHIM",D6979,1)),IF(AND(ISERROR(SEARCH("CHMBR",D6979,1)), ISERROR(SEARCH("CHAMBER",D6979,1))),"","CHMBR"),"SHIM"),"Sheet"),"WINDOW"),"COVER"),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6979" t="str">
        <f t="shared" si="549"/>
        <v/>
      </c>
      <c r="S6979" t="str">
        <f t="shared" ref="S6979:S7042" si="552">IF(ISERROR(SEARCH("UHMW*", D6979,1)),IF(ISERROR(SEARCH("PEEK", D6979,1)),IF(AND(ISERROR(SEARCH("PTFE", D6979,1)),ISERROR(SEARCH("Teflon", D6979,1))),IF(ISERROR(SEARCH("PVDF", D6979,1)),IF(ISERROR(SEARCH("HDL", D6979,1)),IF(ISERROR(SEARCH("PET", D6979,1)),IF(ISERROR(SEARCH("ABS", D6979,1)), IF(ISERROR(SEARCH("ACRYL*", D6979,1)), IF(ISERROR(SEARCH("POLYCAR?", D6979,1)),IF(ISERROR(SEARCH("ALUM?", D6979,1)),IF(ISERROR(SEARCH("METAL", I6979,1)),IF(ISERROR(SEARCH("?PVC", D6979,1)),IF(ISERROR(SEARCH("PLASTIC", I6979, 1)),"Other", "PLASTIC"),"PVC"),"METAL"),"ALUM"),"POLYCARB"), "ACRYLIC"), "ABS"), "PET"), "HDL"), "PVDF"), "PTFE"), "PEEK"), "UHMW-PE")</f>
        <v>Other</v>
      </c>
    </row>
    <row r="6980" spans="1:19" x14ac:dyDescent="0.25">
      <c r="A6980" t="s">
        <v>14051</v>
      </c>
      <c r="B6980" t="s">
        <v>13929</v>
      </c>
      <c r="C6980" t="s">
        <v>14051</v>
      </c>
      <c r="D6980" t="s">
        <v>14051</v>
      </c>
      <c r="F6980" t="s">
        <v>2</v>
      </c>
      <c r="G6980" t="s">
        <v>242</v>
      </c>
      <c r="H6980" s="4" t="b">
        <v>0</v>
      </c>
      <c r="I6980" t="s">
        <v>241</v>
      </c>
      <c r="J6980" s="4" t="b">
        <v>0</v>
      </c>
      <c r="K6980" t="b">
        <v>0</v>
      </c>
      <c r="L6980" t="b">
        <v>0</v>
      </c>
      <c r="M6980" t="b">
        <v>1</v>
      </c>
      <c r="N6980">
        <f t="shared" si="548"/>
        <v>0</v>
      </c>
      <c r="O6980" s="8" t="str">
        <f t="shared" si="550"/>
        <v>CK-01-10171,</v>
      </c>
      <c r="Q6980" t="str">
        <f t="shared" si="551"/>
        <v/>
      </c>
      <c r="R6980" t="str">
        <f t="shared" si="549"/>
        <v/>
      </c>
      <c r="S6980" t="str">
        <f t="shared" si="552"/>
        <v>Other</v>
      </c>
    </row>
    <row r="6981" spans="1:19" x14ac:dyDescent="0.25">
      <c r="A6981" t="s">
        <v>14052</v>
      </c>
      <c r="B6981" t="s">
        <v>13929</v>
      </c>
      <c r="C6981" t="s">
        <v>14052</v>
      </c>
      <c r="D6981" t="s">
        <v>14052</v>
      </c>
      <c r="F6981" t="s">
        <v>2</v>
      </c>
      <c r="G6981" t="s">
        <v>242</v>
      </c>
      <c r="H6981" s="4" t="b">
        <v>0</v>
      </c>
      <c r="I6981" t="s">
        <v>241</v>
      </c>
      <c r="J6981" s="4" t="b">
        <v>0</v>
      </c>
      <c r="K6981" t="b">
        <v>0</v>
      </c>
      <c r="L6981" t="b">
        <v>0</v>
      </c>
      <c r="M6981" t="b">
        <v>1</v>
      </c>
      <c r="N6981">
        <f t="shared" si="548"/>
        <v>0</v>
      </c>
      <c r="O6981" s="8" t="str">
        <f t="shared" si="550"/>
        <v>CK-01-10172,</v>
      </c>
      <c r="Q6981" t="str">
        <f t="shared" si="551"/>
        <v/>
      </c>
      <c r="R6981" t="str">
        <f t="shared" si="549"/>
        <v/>
      </c>
      <c r="S6981" t="str">
        <f t="shared" si="552"/>
        <v>Other</v>
      </c>
    </row>
    <row r="6982" spans="1:19" x14ac:dyDescent="0.25">
      <c r="A6982" t="s">
        <v>14053</v>
      </c>
      <c r="B6982" t="s">
        <v>13929</v>
      </c>
      <c r="C6982" t="s">
        <v>14053</v>
      </c>
      <c r="D6982" t="s">
        <v>14053</v>
      </c>
      <c r="F6982" t="s">
        <v>2</v>
      </c>
      <c r="G6982" t="s">
        <v>242</v>
      </c>
      <c r="H6982" s="4" t="b">
        <v>0</v>
      </c>
      <c r="I6982" t="s">
        <v>241</v>
      </c>
      <c r="J6982" s="4" t="b">
        <v>0</v>
      </c>
      <c r="K6982" t="b">
        <v>0</v>
      </c>
      <c r="L6982" t="b">
        <v>0</v>
      </c>
      <c r="M6982" t="b">
        <v>1</v>
      </c>
      <c r="N6982">
        <f t="shared" si="548"/>
        <v>0</v>
      </c>
      <c r="O6982" s="8" t="str">
        <f t="shared" si="550"/>
        <v>CK-01-10173,</v>
      </c>
      <c r="Q6982" t="str">
        <f t="shared" si="551"/>
        <v/>
      </c>
      <c r="R6982" t="str">
        <f t="shared" si="549"/>
        <v/>
      </c>
      <c r="S6982" t="str">
        <f t="shared" si="552"/>
        <v>Other</v>
      </c>
    </row>
    <row r="6983" spans="1:19" x14ac:dyDescent="0.25">
      <c r="A6983" t="s">
        <v>14054</v>
      </c>
      <c r="B6983" t="s">
        <v>13929</v>
      </c>
      <c r="C6983" t="s">
        <v>14054</v>
      </c>
      <c r="D6983" t="s">
        <v>14054</v>
      </c>
      <c r="F6983" t="s">
        <v>2</v>
      </c>
      <c r="G6983" t="s">
        <v>242</v>
      </c>
      <c r="H6983" s="4" t="b">
        <v>0</v>
      </c>
      <c r="I6983" t="s">
        <v>241</v>
      </c>
      <c r="J6983" s="4" t="b">
        <v>0</v>
      </c>
      <c r="K6983" t="b">
        <v>1</v>
      </c>
      <c r="L6983" t="b">
        <v>0</v>
      </c>
      <c r="M6983" t="b">
        <v>1</v>
      </c>
      <c r="N6983">
        <f t="shared" si="548"/>
        <v>0</v>
      </c>
      <c r="O6983" s="8" t="str">
        <f t="shared" si="550"/>
        <v>CK-01-10180,</v>
      </c>
      <c r="Q6983" t="str">
        <f t="shared" si="551"/>
        <v/>
      </c>
      <c r="R6983" t="str">
        <f t="shared" si="549"/>
        <v/>
      </c>
      <c r="S6983" t="str">
        <f t="shared" si="552"/>
        <v>Other</v>
      </c>
    </row>
    <row r="6984" spans="1:19" x14ac:dyDescent="0.25">
      <c r="A6984" t="s">
        <v>14055</v>
      </c>
      <c r="B6984" t="s">
        <v>13929</v>
      </c>
      <c r="C6984" t="s">
        <v>14055</v>
      </c>
      <c r="D6984" t="s">
        <v>14055</v>
      </c>
      <c r="F6984" t="s">
        <v>2</v>
      </c>
      <c r="G6984" t="s">
        <v>242</v>
      </c>
      <c r="H6984" s="4" t="b">
        <v>0</v>
      </c>
      <c r="I6984" t="s">
        <v>241</v>
      </c>
      <c r="J6984" s="4" t="b">
        <v>0</v>
      </c>
      <c r="K6984" t="b">
        <v>1</v>
      </c>
      <c r="L6984" t="b">
        <v>0</v>
      </c>
      <c r="M6984" t="b">
        <v>1</v>
      </c>
      <c r="N6984">
        <f t="shared" si="548"/>
        <v>0</v>
      </c>
      <c r="O6984" s="8" t="str">
        <f t="shared" si="550"/>
        <v>CK-01-10181,</v>
      </c>
      <c r="Q6984" t="str">
        <f t="shared" si="551"/>
        <v/>
      </c>
      <c r="R6984" t="str">
        <f t="shared" si="549"/>
        <v/>
      </c>
      <c r="S6984" t="str">
        <f t="shared" si="552"/>
        <v>Other</v>
      </c>
    </row>
    <row r="6985" spans="1:19" x14ac:dyDescent="0.25">
      <c r="A6985" t="s">
        <v>14056</v>
      </c>
      <c r="B6985" t="s">
        <v>14057</v>
      </c>
      <c r="C6985" t="s">
        <v>14058</v>
      </c>
      <c r="D6985" t="s">
        <v>14058</v>
      </c>
      <c r="F6985" t="s">
        <v>2</v>
      </c>
      <c r="G6985" t="s">
        <v>242</v>
      </c>
      <c r="H6985" s="4" t="b">
        <v>0</v>
      </c>
      <c r="I6985" t="s">
        <v>241</v>
      </c>
      <c r="J6985" s="4" t="b">
        <v>0</v>
      </c>
      <c r="K6985" t="b">
        <v>1</v>
      </c>
      <c r="L6985" t="b">
        <v>0</v>
      </c>
      <c r="M6985" t="b">
        <v>1</v>
      </c>
      <c r="N6985">
        <f t="shared" si="548"/>
        <v>0</v>
      </c>
      <c r="O6985" s="8" t="str">
        <f t="shared" si="550"/>
        <v>DV</v>
      </c>
      <c r="Q6985" t="str">
        <f t="shared" si="551"/>
        <v>PLUG</v>
      </c>
      <c r="R6985" t="str">
        <f t="shared" si="549"/>
        <v>MIH_CK-</v>
      </c>
      <c r="S6985" t="str">
        <f t="shared" si="552"/>
        <v>Other</v>
      </c>
    </row>
    <row r="6986" spans="1:19" x14ac:dyDescent="0.25">
      <c r="A6986" t="s">
        <v>14059</v>
      </c>
      <c r="B6986" t="s">
        <v>14060</v>
      </c>
      <c r="C6986" t="s">
        <v>14061</v>
      </c>
      <c r="D6986" t="s">
        <v>14061</v>
      </c>
      <c r="F6986" t="s">
        <v>2</v>
      </c>
      <c r="G6986" t="s">
        <v>242</v>
      </c>
      <c r="H6986" s="4" t="b">
        <v>0</v>
      </c>
      <c r="I6986" t="s">
        <v>241</v>
      </c>
      <c r="J6986" s="4" t="b">
        <v>0</v>
      </c>
      <c r="K6986" t="b">
        <v>1</v>
      </c>
      <c r="L6986" t="b">
        <v>0</v>
      </c>
      <c r="M6986" t="b">
        <v>1</v>
      </c>
      <c r="N6986">
        <f t="shared" si="548"/>
        <v>0</v>
      </c>
      <c r="O6986" s="8" t="str">
        <f t="shared" si="550"/>
        <v>DV</v>
      </c>
      <c r="Q6986" t="str">
        <f t="shared" si="551"/>
        <v>PLUG</v>
      </c>
      <c r="R6986" t="str">
        <f t="shared" si="549"/>
        <v>MIH_CK-</v>
      </c>
      <c r="S6986" t="str">
        <f t="shared" si="552"/>
        <v>Other</v>
      </c>
    </row>
    <row r="6987" spans="1:19" x14ac:dyDescent="0.25">
      <c r="A6987" t="s">
        <v>14062</v>
      </c>
      <c r="B6987" t="s">
        <v>14063</v>
      </c>
      <c r="C6987" t="s">
        <v>14064</v>
      </c>
      <c r="D6987" t="s">
        <v>14064</v>
      </c>
      <c r="F6987" t="s">
        <v>2</v>
      </c>
      <c r="G6987" t="s">
        <v>242</v>
      </c>
      <c r="H6987" s="4" t="b">
        <v>0</v>
      </c>
      <c r="I6987" t="s">
        <v>241</v>
      </c>
      <c r="J6987" s="4" t="b">
        <v>0</v>
      </c>
      <c r="K6987" t="b">
        <v>1</v>
      </c>
      <c r="L6987" t="b">
        <v>0</v>
      </c>
      <c r="M6987" t="b">
        <v>1</v>
      </c>
      <c r="N6987">
        <f t="shared" si="548"/>
        <v>0</v>
      </c>
      <c r="O6987" s="8" t="str">
        <f t="shared" si="550"/>
        <v>DV</v>
      </c>
      <c r="Q6987" t="str">
        <f t="shared" si="551"/>
        <v>PLUG</v>
      </c>
      <c r="R6987" t="str">
        <f t="shared" si="549"/>
        <v>MIH_CK-</v>
      </c>
      <c r="S6987" t="str">
        <f t="shared" si="552"/>
        <v>Other</v>
      </c>
    </row>
    <row r="6988" spans="1:19" x14ac:dyDescent="0.25">
      <c r="A6988" t="s">
        <v>14065</v>
      </c>
      <c r="B6988" t="s">
        <v>14066</v>
      </c>
      <c r="C6988" t="s">
        <v>14067</v>
      </c>
      <c r="D6988" t="s">
        <v>14067</v>
      </c>
      <c r="F6988" t="s">
        <v>2</v>
      </c>
      <c r="G6988" t="s">
        <v>242</v>
      </c>
      <c r="H6988" s="4" t="b">
        <v>0</v>
      </c>
      <c r="I6988" t="s">
        <v>241</v>
      </c>
      <c r="J6988" s="4" t="b">
        <v>0</v>
      </c>
      <c r="K6988" t="b">
        <v>1</v>
      </c>
      <c r="L6988" t="b">
        <v>0</v>
      </c>
      <c r="M6988" t="b">
        <v>1</v>
      </c>
      <c r="N6988">
        <f t="shared" si="548"/>
        <v>0</v>
      </c>
      <c r="O6988" s="8" t="str">
        <f t="shared" si="550"/>
        <v>DV</v>
      </c>
      <c r="Q6988" t="str">
        <f t="shared" si="551"/>
        <v>PLUG</v>
      </c>
      <c r="R6988" t="str">
        <f t="shared" si="549"/>
        <v>MIH_CK-</v>
      </c>
      <c r="S6988" t="str">
        <f t="shared" si="552"/>
        <v>Other</v>
      </c>
    </row>
    <row r="6989" spans="1:19" x14ac:dyDescent="0.25">
      <c r="A6989" t="s">
        <v>14068</v>
      </c>
      <c r="B6989" t="s">
        <v>14069</v>
      </c>
      <c r="C6989" t="s">
        <v>14070</v>
      </c>
      <c r="D6989" t="s">
        <v>14070</v>
      </c>
      <c r="F6989" t="s">
        <v>2</v>
      </c>
      <c r="G6989" t="s">
        <v>242</v>
      </c>
      <c r="H6989" s="4" t="b">
        <v>0</v>
      </c>
      <c r="I6989" t="s">
        <v>241</v>
      </c>
      <c r="J6989" s="4" t="b">
        <v>0</v>
      </c>
      <c r="K6989" t="b">
        <v>1</v>
      </c>
      <c r="L6989" t="b">
        <v>0</v>
      </c>
      <c r="M6989" t="b">
        <v>1</v>
      </c>
      <c r="N6989">
        <f t="shared" si="548"/>
        <v>0</v>
      </c>
      <c r="O6989" s="8" t="str">
        <f t="shared" si="550"/>
        <v>DV</v>
      </c>
      <c r="Q6989" t="str">
        <f t="shared" si="551"/>
        <v>LID</v>
      </c>
      <c r="R6989" t="str">
        <f t="shared" si="549"/>
        <v>MIH_CK-</v>
      </c>
      <c r="S6989" t="str">
        <f t="shared" si="552"/>
        <v>Other</v>
      </c>
    </row>
    <row r="6990" spans="1:19" x14ac:dyDescent="0.25">
      <c r="A6990" t="s">
        <v>14071</v>
      </c>
      <c r="B6990" t="s">
        <v>14019</v>
      </c>
      <c r="C6990" t="s">
        <v>14072</v>
      </c>
      <c r="D6990" t="s">
        <v>14072</v>
      </c>
      <c r="F6990" t="s">
        <v>2</v>
      </c>
      <c r="G6990" t="s">
        <v>242</v>
      </c>
      <c r="H6990" s="4" t="b">
        <v>0</v>
      </c>
      <c r="I6990" t="s">
        <v>496</v>
      </c>
      <c r="J6990" s="4" t="b">
        <v>0</v>
      </c>
      <c r="K6990" t="b">
        <v>0</v>
      </c>
      <c r="L6990" t="b">
        <v>0</v>
      </c>
      <c r="M6990" t="b">
        <v>1</v>
      </c>
      <c r="N6990">
        <f t="shared" si="548"/>
        <v>0</v>
      </c>
      <c r="O6990" s="8" t="str">
        <f t="shared" si="550"/>
        <v>DV</v>
      </c>
      <c r="Q6990" t="str">
        <f t="shared" si="551"/>
        <v>PLATE</v>
      </c>
      <c r="R6990" t="str">
        <f t="shared" si="549"/>
        <v>NP_CK-</v>
      </c>
      <c r="S6990" t="str">
        <f t="shared" si="552"/>
        <v>Other</v>
      </c>
    </row>
    <row r="6991" spans="1:19" x14ac:dyDescent="0.25">
      <c r="A6991" t="s">
        <v>14073</v>
      </c>
      <c r="B6991" t="s">
        <v>14074</v>
      </c>
      <c r="C6991" t="s">
        <v>14075</v>
      </c>
      <c r="D6991" t="s">
        <v>14075</v>
      </c>
      <c r="F6991" t="s">
        <v>2</v>
      </c>
      <c r="G6991" t="s">
        <v>242</v>
      </c>
      <c r="H6991" s="4" t="b">
        <v>0</v>
      </c>
      <c r="I6991" t="s">
        <v>241</v>
      </c>
      <c r="J6991" s="4" t="b">
        <v>0</v>
      </c>
      <c r="K6991" t="b">
        <v>1</v>
      </c>
      <c r="L6991" t="b">
        <v>0</v>
      </c>
      <c r="M6991" t="b">
        <v>1</v>
      </c>
      <c r="N6991">
        <f t="shared" si="548"/>
        <v>0</v>
      </c>
      <c r="O6991" s="8" t="str">
        <f t="shared" si="550"/>
        <v>DV</v>
      </c>
      <c r="Q6991" t="str">
        <f t="shared" si="551"/>
        <v>CHMBR</v>
      </c>
      <c r="R6991" t="str">
        <f t="shared" si="549"/>
        <v>MIH_CK-</v>
      </c>
      <c r="S6991" t="str">
        <f t="shared" si="552"/>
        <v>Other</v>
      </c>
    </row>
    <row r="6992" spans="1:19" x14ac:dyDescent="0.25">
      <c r="A6992" t="s">
        <v>14076</v>
      </c>
      <c r="B6992" t="s">
        <v>14077</v>
      </c>
      <c r="C6992" t="s">
        <v>14078</v>
      </c>
      <c r="D6992" t="s">
        <v>14078</v>
      </c>
      <c r="F6992" t="s">
        <v>2</v>
      </c>
      <c r="G6992" t="s">
        <v>242</v>
      </c>
      <c r="H6992" s="4" t="b">
        <v>0</v>
      </c>
      <c r="I6992" t="s">
        <v>241</v>
      </c>
      <c r="J6992" s="4" t="b">
        <v>0</v>
      </c>
      <c r="K6992" t="b">
        <v>1</v>
      </c>
      <c r="L6992" t="b">
        <v>0</v>
      </c>
      <c r="M6992" t="b">
        <v>1</v>
      </c>
      <c r="N6992">
        <f t="shared" si="548"/>
        <v>0</v>
      </c>
      <c r="O6992" s="8" t="str">
        <f t="shared" si="550"/>
        <v>DV</v>
      </c>
      <c r="Q6992" t="str">
        <f t="shared" si="551"/>
        <v>CHMBR</v>
      </c>
      <c r="R6992" t="str">
        <f t="shared" si="549"/>
        <v>MIH_CK-</v>
      </c>
      <c r="S6992" t="str">
        <f t="shared" si="552"/>
        <v>Other</v>
      </c>
    </row>
    <row r="6993" spans="1:19" x14ac:dyDescent="0.25">
      <c r="A6993" t="s">
        <v>14079</v>
      </c>
      <c r="B6993" t="s">
        <v>14080</v>
      </c>
      <c r="C6993" t="s">
        <v>14081</v>
      </c>
      <c r="D6993" t="s">
        <v>14081</v>
      </c>
      <c r="F6993" t="s">
        <v>2</v>
      </c>
      <c r="G6993" t="s">
        <v>242</v>
      </c>
      <c r="H6993" s="4" t="b">
        <v>0</v>
      </c>
      <c r="I6993" t="s">
        <v>241</v>
      </c>
      <c r="J6993" s="4" t="b">
        <v>0</v>
      </c>
      <c r="K6993" t="b">
        <v>1</v>
      </c>
      <c r="L6993" t="b">
        <v>0</v>
      </c>
      <c r="M6993" t="b">
        <v>1</v>
      </c>
      <c r="N6993">
        <f t="shared" si="548"/>
        <v>0</v>
      </c>
      <c r="O6993" s="8" t="str">
        <f t="shared" si="550"/>
        <v>DV</v>
      </c>
      <c r="Q6993" t="str">
        <f t="shared" si="551"/>
        <v>CHMBR</v>
      </c>
      <c r="R6993" t="str">
        <f t="shared" si="549"/>
        <v>MIH_CK-</v>
      </c>
      <c r="S6993" t="str">
        <f t="shared" si="552"/>
        <v>Other</v>
      </c>
    </row>
    <row r="6994" spans="1:19" x14ac:dyDescent="0.25">
      <c r="A6994" t="s">
        <v>14082</v>
      </c>
      <c r="B6994" t="s">
        <v>14083</v>
      </c>
      <c r="C6994" t="s">
        <v>14084</v>
      </c>
      <c r="D6994" t="s">
        <v>14084</v>
      </c>
      <c r="E6994" t="s">
        <v>556</v>
      </c>
      <c r="F6994" t="s">
        <v>2</v>
      </c>
      <c r="G6994" t="s">
        <v>242</v>
      </c>
      <c r="H6994" s="4" t="b">
        <v>0</v>
      </c>
      <c r="I6994" t="s">
        <v>241</v>
      </c>
      <c r="J6994" s="4" t="b">
        <v>0</v>
      </c>
      <c r="K6994" t="b">
        <v>1</v>
      </c>
      <c r="L6994" t="b">
        <v>0</v>
      </c>
      <c r="M6994" t="b">
        <v>1</v>
      </c>
      <c r="N6994">
        <f t="shared" si="548"/>
        <v>0</v>
      </c>
      <c r="O6994" s="8" t="str">
        <f t="shared" si="550"/>
        <v>Socket</v>
      </c>
      <c r="Q6994" t="str">
        <f t="shared" si="551"/>
        <v>SUB-ASSY</v>
      </c>
      <c r="R6994" t="str">
        <f t="shared" si="549"/>
        <v>MIH_CK-</v>
      </c>
      <c r="S6994" t="str">
        <f t="shared" si="552"/>
        <v>Other</v>
      </c>
    </row>
    <row r="6995" spans="1:19" x14ac:dyDescent="0.25">
      <c r="A6995" t="s">
        <v>14085</v>
      </c>
      <c r="B6995" t="s">
        <v>14083</v>
      </c>
      <c r="C6995" t="s">
        <v>14086</v>
      </c>
      <c r="D6995" t="s">
        <v>14086</v>
      </c>
      <c r="F6995" t="s">
        <v>2</v>
      </c>
      <c r="G6995" t="s">
        <v>242</v>
      </c>
      <c r="H6995" s="4" t="b">
        <v>0</v>
      </c>
      <c r="I6995" t="s">
        <v>496</v>
      </c>
      <c r="J6995" s="4" t="b">
        <v>0</v>
      </c>
      <c r="K6995" t="b">
        <v>0</v>
      </c>
      <c r="L6995" t="b">
        <v>0</v>
      </c>
      <c r="M6995" t="b">
        <v>1</v>
      </c>
      <c r="N6995">
        <f t="shared" si="548"/>
        <v>0</v>
      </c>
      <c r="O6995" s="8" t="str">
        <f t="shared" si="550"/>
        <v>Socket</v>
      </c>
      <c r="Q6995" t="str">
        <f t="shared" si="551"/>
        <v>TUBE</v>
      </c>
      <c r="R6995" t="str">
        <f t="shared" si="549"/>
        <v>NP_CK-</v>
      </c>
      <c r="S6995" t="str">
        <f t="shared" si="552"/>
        <v>Other</v>
      </c>
    </row>
    <row r="6996" spans="1:19" x14ac:dyDescent="0.25">
      <c r="A6996" t="s">
        <v>14087</v>
      </c>
      <c r="B6996" t="s">
        <v>14088</v>
      </c>
      <c r="C6996" t="s">
        <v>14089</v>
      </c>
      <c r="D6996" t="s">
        <v>14089</v>
      </c>
      <c r="F6996" t="s">
        <v>2</v>
      </c>
      <c r="G6996" t="s">
        <v>242</v>
      </c>
      <c r="H6996" s="4" t="b">
        <v>0</v>
      </c>
      <c r="I6996" t="s">
        <v>496</v>
      </c>
      <c r="J6996" s="4" t="b">
        <v>0</v>
      </c>
      <c r="K6996" t="b">
        <v>0</v>
      </c>
      <c r="L6996" t="b">
        <v>0</v>
      </c>
      <c r="M6996" t="b">
        <v>1</v>
      </c>
      <c r="N6996">
        <f t="shared" si="548"/>
        <v>0</v>
      </c>
      <c r="O6996" s="8" t="str">
        <f t="shared" si="550"/>
        <v>Middle</v>
      </c>
      <c r="Q6996" t="str">
        <f t="shared" si="551"/>
        <v/>
      </c>
      <c r="R6996" t="str">
        <f t="shared" si="549"/>
        <v>NP_CK-</v>
      </c>
      <c r="S6996" t="str">
        <f t="shared" si="552"/>
        <v>Other</v>
      </c>
    </row>
    <row r="6997" spans="1:19" x14ac:dyDescent="0.25">
      <c r="A6997" t="s">
        <v>14090</v>
      </c>
      <c r="B6997" t="s">
        <v>14091</v>
      </c>
      <c r="C6997" t="s">
        <v>14092</v>
      </c>
      <c r="D6997" t="s">
        <v>14092</v>
      </c>
      <c r="F6997" t="s">
        <v>2</v>
      </c>
      <c r="G6997" t="s">
        <v>242</v>
      </c>
      <c r="H6997" s="4" t="b">
        <v>0</v>
      </c>
      <c r="I6997" t="s">
        <v>496</v>
      </c>
      <c r="J6997" s="4" t="b">
        <v>0</v>
      </c>
      <c r="K6997" t="b">
        <v>0</v>
      </c>
      <c r="L6997" t="b">
        <v>0</v>
      </c>
      <c r="M6997" t="b">
        <v>1</v>
      </c>
      <c r="N6997">
        <f t="shared" si="548"/>
        <v>0</v>
      </c>
      <c r="O6997" s="8" t="str">
        <f t="shared" si="550"/>
        <v>Pressure</v>
      </c>
      <c r="Q6997" t="str">
        <f t="shared" si="551"/>
        <v/>
      </c>
      <c r="R6997" t="str">
        <f t="shared" si="549"/>
        <v>NP_CK-</v>
      </c>
      <c r="S6997" t="str">
        <f t="shared" si="552"/>
        <v>Other</v>
      </c>
    </row>
    <row r="6998" spans="1:19" x14ac:dyDescent="0.25">
      <c r="A6998" t="s">
        <v>14093</v>
      </c>
      <c r="B6998" t="s">
        <v>14094</v>
      </c>
      <c r="C6998" t="s">
        <v>14095</v>
      </c>
      <c r="D6998" t="s">
        <v>14095</v>
      </c>
      <c r="F6998" t="s">
        <v>2</v>
      </c>
      <c r="G6998" t="s">
        <v>242</v>
      </c>
      <c r="H6998" s="4" t="b">
        <v>0</v>
      </c>
      <c r="I6998" t="s">
        <v>496</v>
      </c>
      <c r="J6998" s="4" t="b">
        <v>0</v>
      </c>
      <c r="K6998" t="b">
        <v>0</v>
      </c>
      <c r="L6998" t="b">
        <v>0</v>
      </c>
      <c r="M6998" t="b">
        <v>1</v>
      </c>
      <c r="N6998">
        <f t="shared" si="548"/>
        <v>0</v>
      </c>
      <c r="O6998" s="8" t="str">
        <f t="shared" si="550"/>
        <v>Middie</v>
      </c>
      <c r="Q6998" t="str">
        <f t="shared" si="551"/>
        <v/>
      </c>
      <c r="R6998" t="str">
        <f t="shared" si="549"/>
        <v>NP_CK-</v>
      </c>
      <c r="S6998" t="str">
        <f t="shared" si="552"/>
        <v>Other</v>
      </c>
    </row>
    <row r="6999" spans="1:19" x14ac:dyDescent="0.25">
      <c r="A6999" t="s">
        <v>14096</v>
      </c>
      <c r="B6999" t="s">
        <v>13954</v>
      </c>
      <c r="C6999" t="s">
        <v>14097</v>
      </c>
      <c r="D6999" t="s">
        <v>14097</v>
      </c>
      <c r="F6999" t="s">
        <v>2</v>
      </c>
      <c r="G6999" t="s">
        <v>242</v>
      </c>
      <c r="H6999" s="4" t="b">
        <v>0</v>
      </c>
      <c r="I6999" t="s">
        <v>496</v>
      </c>
      <c r="J6999" s="4" t="b">
        <v>0</v>
      </c>
      <c r="K6999" t="b">
        <v>0</v>
      </c>
      <c r="L6999" t="b">
        <v>0</v>
      </c>
      <c r="M6999" t="b">
        <v>1</v>
      </c>
      <c r="N6999">
        <f t="shared" si="548"/>
        <v>0</v>
      </c>
      <c r="O6999" s="8" t="str">
        <f t="shared" si="550"/>
        <v>DV</v>
      </c>
      <c r="Q6999" t="str">
        <f t="shared" si="551"/>
        <v>CHMBR</v>
      </c>
      <c r="R6999" t="str">
        <f t="shared" si="549"/>
        <v>NP_CK-</v>
      </c>
      <c r="S6999" t="str">
        <f t="shared" si="552"/>
        <v>Other</v>
      </c>
    </row>
    <row r="7000" spans="1:19" x14ac:dyDescent="0.25">
      <c r="A7000" t="s">
        <v>14098</v>
      </c>
      <c r="B7000" t="s">
        <v>14099</v>
      </c>
      <c r="C7000" t="s">
        <v>14100</v>
      </c>
      <c r="D7000" t="s">
        <v>14100</v>
      </c>
      <c r="F7000" t="s">
        <v>2</v>
      </c>
      <c r="G7000" t="s">
        <v>242</v>
      </c>
      <c r="H7000" s="4" t="b">
        <v>0</v>
      </c>
      <c r="I7000" t="s">
        <v>241</v>
      </c>
      <c r="J7000" s="4" t="b">
        <v>0</v>
      </c>
      <c r="K7000" t="b">
        <v>1</v>
      </c>
      <c r="L7000" t="b">
        <v>0</v>
      </c>
      <c r="M7000" t="b">
        <v>1</v>
      </c>
      <c r="N7000">
        <f t="shared" si="548"/>
        <v>0</v>
      </c>
      <c r="O7000" s="8" t="str">
        <f t="shared" si="550"/>
        <v>DV</v>
      </c>
      <c r="Q7000" t="str">
        <f t="shared" si="551"/>
        <v>CHMBR</v>
      </c>
      <c r="R7000" t="str">
        <f t="shared" si="549"/>
        <v>MIH_CK-</v>
      </c>
      <c r="S7000" t="str">
        <f t="shared" si="552"/>
        <v>Other</v>
      </c>
    </row>
    <row r="7001" spans="1:19" x14ac:dyDescent="0.25">
      <c r="A7001" t="s">
        <v>14101</v>
      </c>
      <c r="B7001" t="s">
        <v>14099</v>
      </c>
      <c r="C7001" t="s">
        <v>14102</v>
      </c>
      <c r="D7001" t="s">
        <v>14102</v>
      </c>
      <c r="F7001" t="s">
        <v>2</v>
      </c>
      <c r="G7001" t="s">
        <v>242</v>
      </c>
      <c r="H7001" s="4" t="b">
        <v>0</v>
      </c>
      <c r="I7001" t="s">
        <v>241</v>
      </c>
      <c r="J7001" s="4" t="b">
        <v>0</v>
      </c>
      <c r="K7001" t="b">
        <v>1</v>
      </c>
      <c r="L7001" t="b">
        <v>0</v>
      </c>
      <c r="M7001" t="b">
        <v>1</v>
      </c>
      <c r="N7001">
        <f t="shared" si="548"/>
        <v>0</v>
      </c>
      <c r="O7001" s="8" t="str">
        <f t="shared" si="550"/>
        <v>DV</v>
      </c>
      <c r="Q7001" t="str">
        <f t="shared" si="551"/>
        <v>CHMBR</v>
      </c>
      <c r="R7001" t="str">
        <f t="shared" si="549"/>
        <v>MIH_CK-</v>
      </c>
      <c r="S7001" t="str">
        <f t="shared" si="552"/>
        <v>Other</v>
      </c>
    </row>
    <row r="7002" spans="1:19" x14ac:dyDescent="0.25">
      <c r="A7002" t="s">
        <v>14103</v>
      </c>
      <c r="B7002" t="s">
        <v>14099</v>
      </c>
      <c r="C7002" t="s">
        <v>14104</v>
      </c>
      <c r="D7002" t="s">
        <v>14104</v>
      </c>
      <c r="E7002" t="s">
        <v>14105</v>
      </c>
      <c r="F7002" t="s">
        <v>2</v>
      </c>
      <c r="G7002" t="s">
        <v>242</v>
      </c>
      <c r="H7002" s="4" t="b">
        <v>0</v>
      </c>
      <c r="I7002" t="s">
        <v>496</v>
      </c>
      <c r="J7002" s="4" t="b">
        <v>0</v>
      </c>
      <c r="K7002" t="b">
        <v>0</v>
      </c>
      <c r="L7002" t="b">
        <v>0</v>
      </c>
      <c r="M7002" t="b">
        <v>1</v>
      </c>
      <c r="N7002">
        <f t="shared" si="548"/>
        <v>0</v>
      </c>
      <c r="O7002" s="8" t="str">
        <f t="shared" si="550"/>
        <v>DV</v>
      </c>
      <c r="Q7002" t="str">
        <f t="shared" si="551"/>
        <v>TOOL</v>
      </c>
      <c r="R7002" t="str">
        <f t="shared" si="549"/>
        <v>NP_CK-</v>
      </c>
      <c r="S7002" t="str">
        <f t="shared" si="552"/>
        <v>Other</v>
      </c>
    </row>
    <row r="7003" spans="1:19" x14ac:dyDescent="0.25">
      <c r="A7003" t="s">
        <v>14106</v>
      </c>
      <c r="B7003" t="s">
        <v>14099</v>
      </c>
      <c r="C7003" t="s">
        <v>14104</v>
      </c>
      <c r="D7003" t="s">
        <v>14104</v>
      </c>
      <c r="F7003" t="s">
        <v>2</v>
      </c>
      <c r="G7003" t="s">
        <v>242</v>
      </c>
      <c r="H7003" s="4" t="b">
        <v>0</v>
      </c>
      <c r="I7003" t="s">
        <v>241</v>
      </c>
      <c r="J7003" s="4" t="b">
        <v>0</v>
      </c>
      <c r="K7003" t="b">
        <v>0</v>
      </c>
      <c r="L7003" t="b">
        <v>0</v>
      </c>
      <c r="M7003" t="b">
        <v>1</v>
      </c>
      <c r="N7003">
        <f t="shared" si="548"/>
        <v>0</v>
      </c>
      <c r="O7003" s="8" t="str">
        <f t="shared" si="550"/>
        <v>DV</v>
      </c>
      <c r="Q7003" t="str">
        <f t="shared" si="551"/>
        <v>TOOL</v>
      </c>
      <c r="R7003" t="str">
        <f t="shared" si="549"/>
        <v>MIH_CK-</v>
      </c>
      <c r="S7003" t="str">
        <f t="shared" si="552"/>
        <v>Other</v>
      </c>
    </row>
    <row r="7004" spans="1:19" x14ac:dyDescent="0.25">
      <c r="A7004" t="s">
        <v>14107</v>
      </c>
      <c r="B7004" t="s">
        <v>14099</v>
      </c>
      <c r="C7004" t="s">
        <v>14108</v>
      </c>
      <c r="D7004" t="s">
        <v>14108</v>
      </c>
      <c r="E7004" t="s">
        <v>14105</v>
      </c>
      <c r="F7004" t="s">
        <v>2</v>
      </c>
      <c r="G7004" t="s">
        <v>242</v>
      </c>
      <c r="H7004" s="4" t="b">
        <v>0</v>
      </c>
      <c r="I7004" t="s">
        <v>496</v>
      </c>
      <c r="J7004" s="4" t="b">
        <v>0</v>
      </c>
      <c r="K7004" t="b">
        <v>0</v>
      </c>
      <c r="L7004" t="b">
        <v>0</v>
      </c>
      <c r="M7004" t="b">
        <v>1</v>
      </c>
      <c r="N7004">
        <f t="shared" si="548"/>
        <v>0</v>
      </c>
      <c r="O7004" s="8" t="str">
        <f t="shared" si="550"/>
        <v>DV</v>
      </c>
      <c r="Q7004" t="str">
        <f t="shared" si="551"/>
        <v>TOOL</v>
      </c>
      <c r="R7004" t="str">
        <f t="shared" si="549"/>
        <v>NP_CK-</v>
      </c>
      <c r="S7004" t="str">
        <f t="shared" si="552"/>
        <v>Other</v>
      </c>
    </row>
    <row r="7005" spans="1:19" x14ac:dyDescent="0.25">
      <c r="A7005" t="s">
        <v>14109</v>
      </c>
      <c r="B7005" t="s">
        <v>14099</v>
      </c>
      <c r="C7005" t="s">
        <v>14108</v>
      </c>
      <c r="D7005" t="s">
        <v>14108</v>
      </c>
      <c r="F7005" t="s">
        <v>2</v>
      </c>
      <c r="G7005" t="s">
        <v>1</v>
      </c>
      <c r="H7005" s="4" t="b">
        <v>0</v>
      </c>
      <c r="I7005" t="s">
        <v>496</v>
      </c>
      <c r="J7005" s="4" t="b">
        <v>0</v>
      </c>
      <c r="K7005" t="b">
        <v>0</v>
      </c>
      <c r="L7005" t="b">
        <v>0</v>
      </c>
      <c r="M7005" t="b">
        <v>1</v>
      </c>
      <c r="N7005">
        <f t="shared" si="548"/>
        <v>0</v>
      </c>
      <c r="O7005" s="8" t="str">
        <f t="shared" si="550"/>
        <v>DV</v>
      </c>
      <c r="Q7005" t="str">
        <f t="shared" si="551"/>
        <v>TOOL</v>
      </c>
      <c r="R7005" t="str">
        <f t="shared" si="549"/>
        <v>NP_CK-</v>
      </c>
      <c r="S7005" t="str">
        <f t="shared" si="552"/>
        <v>Other</v>
      </c>
    </row>
    <row r="7006" spans="1:19" x14ac:dyDescent="0.25">
      <c r="A7006" t="s">
        <v>14110</v>
      </c>
      <c r="B7006" t="s">
        <v>14111</v>
      </c>
      <c r="C7006" t="s">
        <v>14112</v>
      </c>
      <c r="D7006" t="s">
        <v>14112</v>
      </c>
      <c r="F7006" t="s">
        <v>2</v>
      </c>
      <c r="G7006" t="s">
        <v>242</v>
      </c>
      <c r="H7006" s="4" t="b">
        <v>0</v>
      </c>
      <c r="I7006" t="s">
        <v>241</v>
      </c>
      <c r="J7006" s="4" t="b">
        <v>0</v>
      </c>
      <c r="K7006" t="b">
        <v>1</v>
      </c>
      <c r="L7006" t="b">
        <v>0</v>
      </c>
      <c r="M7006" t="b">
        <v>1</v>
      </c>
      <c r="N7006">
        <f t="shared" si="548"/>
        <v>0</v>
      </c>
      <c r="O7006" s="8" t="str">
        <f t="shared" si="550"/>
        <v>Gun</v>
      </c>
      <c r="Q7006" t="str">
        <f t="shared" si="551"/>
        <v>PIN</v>
      </c>
      <c r="R7006" t="str">
        <f t="shared" si="549"/>
        <v>MIH_CK-</v>
      </c>
      <c r="S7006" t="str">
        <f t="shared" si="552"/>
        <v>Other</v>
      </c>
    </row>
    <row r="7007" spans="1:19" x14ac:dyDescent="0.25">
      <c r="A7007" t="s">
        <v>14113</v>
      </c>
      <c r="B7007" t="s">
        <v>14114</v>
      </c>
      <c r="C7007" t="s">
        <v>14115</v>
      </c>
      <c r="D7007" t="s">
        <v>14115</v>
      </c>
      <c r="E7007" t="s">
        <v>556</v>
      </c>
      <c r="F7007" t="s">
        <v>2</v>
      </c>
      <c r="G7007" t="s">
        <v>242</v>
      </c>
      <c r="H7007" s="4" t="b">
        <v>0</v>
      </c>
      <c r="I7007" t="s">
        <v>241</v>
      </c>
      <c r="J7007" s="4" t="b">
        <v>0</v>
      </c>
      <c r="K7007" t="b">
        <v>1</v>
      </c>
      <c r="L7007" t="b">
        <v>0</v>
      </c>
      <c r="M7007" t="b">
        <v>1</v>
      </c>
      <c r="N7007">
        <f t="shared" si="548"/>
        <v>0</v>
      </c>
      <c r="O7007" s="8" t="str">
        <f t="shared" si="550"/>
        <v>Ring</v>
      </c>
      <c r="Q7007" t="str">
        <f t="shared" si="551"/>
        <v>SUB-ASSY</v>
      </c>
      <c r="R7007" t="str">
        <f t="shared" si="549"/>
        <v>MIH_CK-</v>
      </c>
      <c r="S7007" t="str">
        <f t="shared" si="552"/>
        <v>Other</v>
      </c>
    </row>
    <row r="7008" spans="1:19" x14ac:dyDescent="0.25">
      <c r="A7008" t="s">
        <v>14116</v>
      </c>
      <c r="B7008" t="s">
        <v>14117</v>
      </c>
      <c r="C7008" t="s">
        <v>14118</v>
      </c>
      <c r="D7008" t="s">
        <v>14118</v>
      </c>
      <c r="E7008" t="s">
        <v>556</v>
      </c>
      <c r="F7008" t="s">
        <v>2</v>
      </c>
      <c r="G7008" t="s">
        <v>242</v>
      </c>
      <c r="H7008" s="4" t="b">
        <v>0</v>
      </c>
      <c r="I7008" t="s">
        <v>496</v>
      </c>
      <c r="J7008" s="4" t="b">
        <v>0</v>
      </c>
      <c r="K7008" t="b">
        <v>0</v>
      </c>
      <c r="L7008" t="b">
        <v>0</v>
      </c>
      <c r="M7008" t="b">
        <v>1</v>
      </c>
      <c r="N7008">
        <f t="shared" si="548"/>
        <v>0</v>
      </c>
      <c r="O7008" s="8" t="str">
        <f t="shared" si="550"/>
        <v>Thermo</v>
      </c>
      <c r="Q7008" t="str">
        <f t="shared" si="551"/>
        <v>SUB-ASSY</v>
      </c>
      <c r="R7008" t="str">
        <f t="shared" si="549"/>
        <v>NP_CK-</v>
      </c>
      <c r="S7008" t="str">
        <f t="shared" si="552"/>
        <v>Other</v>
      </c>
    </row>
    <row r="7009" spans="1:19" x14ac:dyDescent="0.25">
      <c r="A7009" t="s">
        <v>14119</v>
      </c>
      <c r="B7009" t="s">
        <v>14117</v>
      </c>
      <c r="C7009" t="s">
        <v>14118</v>
      </c>
      <c r="D7009" t="s">
        <v>14118</v>
      </c>
      <c r="F7009" t="s">
        <v>2</v>
      </c>
      <c r="G7009" t="s">
        <v>242</v>
      </c>
      <c r="H7009" s="4" t="b">
        <v>0</v>
      </c>
      <c r="I7009" t="s">
        <v>496</v>
      </c>
      <c r="J7009" s="4" t="b">
        <v>0</v>
      </c>
      <c r="K7009" t="b">
        <v>0</v>
      </c>
      <c r="L7009" t="b">
        <v>0</v>
      </c>
      <c r="M7009" t="b">
        <v>1</v>
      </c>
      <c r="N7009">
        <f t="shared" si="548"/>
        <v>0</v>
      </c>
      <c r="O7009" s="8" t="str">
        <f t="shared" si="550"/>
        <v>Thermo</v>
      </c>
      <c r="Q7009" t="str">
        <f t="shared" si="551"/>
        <v/>
      </c>
      <c r="R7009" t="str">
        <f t="shared" si="549"/>
        <v>NP_CK-</v>
      </c>
      <c r="S7009" t="str">
        <f t="shared" si="552"/>
        <v>Other</v>
      </c>
    </row>
    <row r="7010" spans="1:19" x14ac:dyDescent="0.25">
      <c r="A7010" t="s">
        <v>14120</v>
      </c>
      <c r="B7010" t="s">
        <v>14099</v>
      </c>
      <c r="C7010" t="s">
        <v>14121</v>
      </c>
      <c r="D7010" t="s">
        <v>14121</v>
      </c>
      <c r="F7010" t="s">
        <v>2</v>
      </c>
      <c r="G7010" t="s">
        <v>242</v>
      </c>
      <c r="H7010" s="4" t="b">
        <v>0</v>
      </c>
      <c r="I7010" t="s">
        <v>496</v>
      </c>
      <c r="J7010" s="4" t="b">
        <v>0</v>
      </c>
      <c r="K7010" t="b">
        <v>0</v>
      </c>
      <c r="L7010" t="b">
        <v>0</v>
      </c>
      <c r="M7010" t="b">
        <v>1</v>
      </c>
      <c r="N7010">
        <f t="shared" si="548"/>
        <v>0</v>
      </c>
      <c r="O7010" s="8" t="str">
        <f t="shared" si="550"/>
        <v>DV</v>
      </c>
      <c r="Q7010" t="str">
        <f t="shared" si="551"/>
        <v>CHMBR</v>
      </c>
      <c r="R7010" t="str">
        <f t="shared" si="549"/>
        <v>NP_CK-</v>
      </c>
      <c r="S7010" t="str">
        <f t="shared" si="552"/>
        <v>Other</v>
      </c>
    </row>
    <row r="7011" spans="1:19" x14ac:dyDescent="0.25">
      <c r="A7011" t="s">
        <v>14122</v>
      </c>
      <c r="B7011" t="s">
        <v>14123</v>
      </c>
      <c r="C7011" t="s">
        <v>14124</v>
      </c>
      <c r="D7011" t="s">
        <v>14124</v>
      </c>
      <c r="F7011" t="s">
        <v>2</v>
      </c>
      <c r="G7011" t="s">
        <v>242</v>
      </c>
      <c r="H7011" s="4" t="b">
        <v>0</v>
      </c>
      <c r="I7011" t="s">
        <v>496</v>
      </c>
      <c r="J7011" s="4" t="b">
        <v>0</v>
      </c>
      <c r="K7011" t="b">
        <v>0</v>
      </c>
      <c r="L7011" t="b">
        <v>0</v>
      </c>
      <c r="M7011" t="b">
        <v>1</v>
      </c>
      <c r="N7011">
        <f t="shared" si="548"/>
        <v>0</v>
      </c>
      <c r="O7011" s="8" t="str">
        <f t="shared" si="550"/>
        <v>Flatness</v>
      </c>
      <c r="Q7011" t="str">
        <f t="shared" si="551"/>
        <v>PLATE</v>
      </c>
      <c r="R7011" t="str">
        <f t="shared" si="549"/>
        <v>NP_CK-</v>
      </c>
      <c r="S7011" t="str">
        <f t="shared" si="552"/>
        <v>Other</v>
      </c>
    </row>
    <row r="7012" spans="1:19" x14ac:dyDescent="0.25">
      <c r="A7012" t="s">
        <v>14125</v>
      </c>
      <c r="B7012" t="s">
        <v>14126</v>
      </c>
      <c r="C7012" t="s">
        <v>14127</v>
      </c>
      <c r="D7012" t="s">
        <v>14127</v>
      </c>
      <c r="F7012" t="s">
        <v>2</v>
      </c>
      <c r="G7012" t="s">
        <v>242</v>
      </c>
      <c r="H7012" s="4" t="b">
        <v>0</v>
      </c>
      <c r="I7012" t="s">
        <v>496</v>
      </c>
      <c r="J7012" s="4" t="b">
        <v>0</v>
      </c>
      <c r="K7012" t="b">
        <v>0</v>
      </c>
      <c r="L7012" t="b">
        <v>0</v>
      </c>
      <c r="M7012" t="b">
        <v>1</v>
      </c>
      <c r="N7012">
        <f t="shared" si="548"/>
        <v>0</v>
      </c>
      <c r="O7012" s="8" t="str">
        <f t="shared" si="550"/>
        <v>Plug</v>
      </c>
      <c r="Q7012" t="str">
        <f t="shared" si="551"/>
        <v>PLUG</v>
      </c>
      <c r="R7012" t="str">
        <f t="shared" si="549"/>
        <v>NP_CK-</v>
      </c>
      <c r="S7012" t="str">
        <f t="shared" si="552"/>
        <v>Other</v>
      </c>
    </row>
    <row r="7013" spans="1:19" x14ac:dyDescent="0.25">
      <c r="A7013" t="s">
        <v>14128</v>
      </c>
      <c r="B7013" t="s">
        <v>14129</v>
      </c>
      <c r="C7013" t="s">
        <v>14130</v>
      </c>
      <c r="D7013" t="s">
        <v>14130</v>
      </c>
      <c r="F7013" t="s">
        <v>2</v>
      </c>
      <c r="G7013" t="s">
        <v>242</v>
      </c>
      <c r="H7013" s="4" t="b">
        <v>0</v>
      </c>
      <c r="I7013" t="s">
        <v>496</v>
      </c>
      <c r="J7013" s="4" t="b">
        <v>0</v>
      </c>
      <c r="K7013" t="b">
        <v>0</v>
      </c>
      <c r="L7013" t="b">
        <v>0</v>
      </c>
      <c r="M7013" t="b">
        <v>1</v>
      </c>
      <c r="N7013">
        <f t="shared" si="548"/>
        <v>0</v>
      </c>
      <c r="O7013" s="8" t="str">
        <f t="shared" si="550"/>
        <v>14.5mm</v>
      </c>
      <c r="Q7013" t="str">
        <f t="shared" si="551"/>
        <v/>
      </c>
      <c r="R7013" t="str">
        <f t="shared" si="549"/>
        <v>NP_CK-</v>
      </c>
      <c r="S7013" t="str">
        <f t="shared" si="552"/>
        <v>Other</v>
      </c>
    </row>
    <row r="7014" spans="1:19" x14ac:dyDescent="0.25">
      <c r="A7014" t="s">
        <v>14131</v>
      </c>
      <c r="B7014" t="s">
        <v>14132</v>
      </c>
      <c r="C7014" t="s">
        <v>14133</v>
      </c>
      <c r="D7014" t="s">
        <v>14133</v>
      </c>
      <c r="F7014" t="s">
        <v>2</v>
      </c>
      <c r="G7014" t="s">
        <v>242</v>
      </c>
      <c r="H7014" s="4" t="b">
        <v>0</v>
      </c>
      <c r="I7014" t="s">
        <v>496</v>
      </c>
      <c r="J7014" s="4" t="b">
        <v>0</v>
      </c>
      <c r="K7014" t="b">
        <v>0</v>
      </c>
      <c r="L7014" t="b">
        <v>0</v>
      </c>
      <c r="M7014" t="b">
        <v>1</v>
      </c>
      <c r="N7014">
        <f t="shared" si="548"/>
        <v>0</v>
      </c>
      <c r="O7014" s="8" t="str">
        <f t="shared" si="550"/>
        <v>17mm</v>
      </c>
      <c r="Q7014" t="str">
        <f t="shared" si="551"/>
        <v/>
      </c>
      <c r="R7014" t="str">
        <f t="shared" si="549"/>
        <v>NP_CK-</v>
      </c>
      <c r="S7014" t="str">
        <f t="shared" si="552"/>
        <v>Other</v>
      </c>
    </row>
    <row r="7015" spans="1:19" x14ac:dyDescent="0.25">
      <c r="A7015" t="s">
        <v>14134</v>
      </c>
      <c r="B7015" t="s">
        <v>14132</v>
      </c>
      <c r="C7015" t="s">
        <v>14135</v>
      </c>
      <c r="D7015" t="s">
        <v>14135</v>
      </c>
      <c r="F7015" t="s">
        <v>2</v>
      </c>
      <c r="G7015" t="s">
        <v>1</v>
      </c>
      <c r="H7015" s="4" t="b">
        <v>0</v>
      </c>
      <c r="I7015" t="s">
        <v>496</v>
      </c>
      <c r="J7015" s="4" t="b">
        <v>0</v>
      </c>
      <c r="K7015" t="b">
        <v>0</v>
      </c>
      <c r="L7015" t="b">
        <v>0</v>
      </c>
      <c r="M7015" t="b">
        <v>1</v>
      </c>
      <c r="N7015">
        <f t="shared" si="548"/>
        <v>0</v>
      </c>
      <c r="O7015" s="8" t="str">
        <f t="shared" si="550"/>
        <v>18.5mm</v>
      </c>
      <c r="Q7015" t="str">
        <f t="shared" si="551"/>
        <v/>
      </c>
      <c r="R7015" t="str">
        <f t="shared" si="549"/>
        <v>NP_CK-</v>
      </c>
      <c r="S7015" t="str">
        <f t="shared" si="552"/>
        <v>Other</v>
      </c>
    </row>
    <row r="7016" spans="1:19" x14ac:dyDescent="0.25">
      <c r="A7016" t="s">
        <v>14136</v>
      </c>
      <c r="B7016" t="s">
        <v>14132</v>
      </c>
      <c r="C7016" t="s">
        <v>14137</v>
      </c>
      <c r="D7016" t="s">
        <v>14137</v>
      </c>
      <c r="F7016" t="s">
        <v>2</v>
      </c>
      <c r="G7016" t="s">
        <v>1</v>
      </c>
      <c r="H7016" s="4" t="b">
        <v>0</v>
      </c>
      <c r="I7016" t="s">
        <v>496</v>
      </c>
      <c r="J7016" s="4" t="b">
        <v>0</v>
      </c>
      <c r="K7016" t="b">
        <v>0</v>
      </c>
      <c r="L7016" t="b">
        <v>0</v>
      </c>
      <c r="M7016" t="b">
        <v>1</v>
      </c>
      <c r="N7016">
        <f t="shared" si="548"/>
        <v>0</v>
      </c>
      <c r="O7016" s="8" t="str">
        <f t="shared" si="550"/>
        <v>24.5mm</v>
      </c>
      <c r="Q7016" t="str">
        <f t="shared" si="551"/>
        <v/>
      </c>
      <c r="R7016" t="str">
        <f t="shared" si="549"/>
        <v>NP_CK-</v>
      </c>
      <c r="S7016" t="str">
        <f t="shared" si="552"/>
        <v>Other</v>
      </c>
    </row>
    <row r="7017" spans="1:19" x14ac:dyDescent="0.25">
      <c r="A7017" t="s">
        <v>14138</v>
      </c>
      <c r="B7017" t="s">
        <v>14139</v>
      </c>
      <c r="C7017" t="s">
        <v>14140</v>
      </c>
      <c r="D7017" t="s">
        <v>14140</v>
      </c>
      <c r="F7017" t="s">
        <v>2</v>
      </c>
      <c r="G7017" t="s">
        <v>242</v>
      </c>
      <c r="H7017" s="4" t="b">
        <v>0</v>
      </c>
      <c r="I7017" t="s">
        <v>241</v>
      </c>
      <c r="J7017" s="4" t="b">
        <v>0</v>
      </c>
      <c r="K7017" t="b">
        <v>1</v>
      </c>
      <c r="L7017" t="b">
        <v>0</v>
      </c>
      <c r="M7017" t="b">
        <v>1</v>
      </c>
      <c r="N7017">
        <f t="shared" si="548"/>
        <v>0</v>
      </c>
      <c r="O7017" s="8" t="str">
        <f t="shared" si="550"/>
        <v>Downdraft</v>
      </c>
      <c r="Q7017" t="str">
        <f t="shared" si="551"/>
        <v>PLATE</v>
      </c>
      <c r="R7017" t="str">
        <f t="shared" si="549"/>
        <v>MIH_CK-</v>
      </c>
      <c r="S7017" t="str">
        <f t="shared" si="552"/>
        <v>Other</v>
      </c>
    </row>
    <row r="7018" spans="1:19" x14ac:dyDescent="0.25">
      <c r="A7018" t="s">
        <v>14141</v>
      </c>
      <c r="B7018" t="s">
        <v>14142</v>
      </c>
      <c r="C7018" t="s">
        <v>14143</v>
      </c>
      <c r="D7018" t="s">
        <v>14143</v>
      </c>
      <c r="F7018" t="s">
        <v>2</v>
      </c>
      <c r="G7018" t="s">
        <v>242</v>
      </c>
      <c r="H7018" s="4" t="b">
        <v>0</v>
      </c>
      <c r="I7018" t="s">
        <v>496</v>
      </c>
      <c r="J7018" s="4" t="b">
        <v>0</v>
      </c>
      <c r="K7018" t="b">
        <v>1</v>
      </c>
      <c r="L7018" t="b">
        <v>0</v>
      </c>
      <c r="M7018" t="b">
        <v>1</v>
      </c>
      <c r="N7018">
        <f t="shared" si="548"/>
        <v>0</v>
      </c>
      <c r="O7018" s="8" t="str">
        <f t="shared" si="550"/>
        <v>Disk</v>
      </c>
      <c r="Q7018" t="str">
        <f t="shared" si="551"/>
        <v>PLATE</v>
      </c>
      <c r="R7018" t="str">
        <f t="shared" si="549"/>
        <v>NP_CK-</v>
      </c>
      <c r="S7018" t="str">
        <f t="shared" si="552"/>
        <v>Other</v>
      </c>
    </row>
    <row r="7019" spans="1:19" x14ac:dyDescent="0.25">
      <c r="A7019" t="s">
        <v>14144</v>
      </c>
      <c r="B7019" t="s">
        <v>14145</v>
      </c>
      <c r="C7019" t="s">
        <v>14146</v>
      </c>
      <c r="D7019" t="s">
        <v>14146</v>
      </c>
      <c r="E7019" t="s">
        <v>556</v>
      </c>
      <c r="F7019" t="s">
        <v>2</v>
      </c>
      <c r="G7019" t="s">
        <v>242</v>
      </c>
      <c r="H7019" s="4" t="b">
        <v>0</v>
      </c>
      <c r="I7019" t="s">
        <v>496</v>
      </c>
      <c r="J7019" s="4" t="b">
        <v>0</v>
      </c>
      <c r="K7019" t="b">
        <v>0</v>
      </c>
      <c r="L7019" t="b">
        <v>0</v>
      </c>
      <c r="M7019" t="b">
        <v>1</v>
      </c>
      <c r="N7019">
        <f t="shared" si="548"/>
        <v>0</v>
      </c>
      <c r="O7019" s="8" t="str">
        <f t="shared" si="550"/>
        <v>Isolating</v>
      </c>
      <c r="Q7019" t="str">
        <f t="shared" si="551"/>
        <v>SUB-ASSY</v>
      </c>
      <c r="R7019" t="str">
        <f t="shared" si="549"/>
        <v>NP_CK-</v>
      </c>
      <c r="S7019" t="str">
        <f t="shared" si="552"/>
        <v>Other</v>
      </c>
    </row>
    <row r="7020" spans="1:19" x14ac:dyDescent="0.25">
      <c r="A7020" t="s">
        <v>14147</v>
      </c>
      <c r="B7020" t="s">
        <v>14148</v>
      </c>
      <c r="C7020" t="s">
        <v>14149</v>
      </c>
      <c r="D7020" t="s">
        <v>14149</v>
      </c>
      <c r="F7020" t="s">
        <v>2</v>
      </c>
      <c r="G7020" t="s">
        <v>242</v>
      </c>
      <c r="H7020" s="4" t="b">
        <v>0</v>
      </c>
      <c r="I7020" t="s">
        <v>496</v>
      </c>
      <c r="J7020" s="4" t="b">
        <v>0</v>
      </c>
      <c r="K7020" t="b">
        <v>1</v>
      </c>
      <c r="L7020" t="b">
        <v>0</v>
      </c>
      <c r="M7020" t="b">
        <v>1</v>
      </c>
      <c r="N7020">
        <f t="shared" si="548"/>
        <v>0</v>
      </c>
      <c r="O7020" s="8" t="str">
        <f t="shared" si="550"/>
        <v>Tappered</v>
      </c>
      <c r="Q7020" t="str">
        <f t="shared" si="551"/>
        <v/>
      </c>
      <c r="R7020" t="str">
        <f t="shared" si="549"/>
        <v>NP_CK-</v>
      </c>
      <c r="S7020" t="str">
        <f t="shared" si="552"/>
        <v>Other</v>
      </c>
    </row>
    <row r="7021" spans="1:19" x14ac:dyDescent="0.25">
      <c r="A7021" t="s">
        <v>14150</v>
      </c>
      <c r="B7021" t="s">
        <v>14151</v>
      </c>
      <c r="C7021" t="s">
        <v>14152</v>
      </c>
      <c r="D7021" t="s">
        <v>14152</v>
      </c>
      <c r="E7021" t="s">
        <v>269</v>
      </c>
      <c r="F7021" t="s">
        <v>2</v>
      </c>
      <c r="G7021" t="s">
        <v>242</v>
      </c>
      <c r="H7021" s="4" t="b">
        <v>0</v>
      </c>
      <c r="I7021" t="s">
        <v>268</v>
      </c>
      <c r="J7021" s="4" t="b">
        <v>0</v>
      </c>
      <c r="K7021" t="b">
        <v>1</v>
      </c>
      <c r="L7021" t="b">
        <v>0</v>
      </c>
      <c r="M7021" t="b">
        <v>1</v>
      </c>
      <c r="N7021">
        <f t="shared" si="548"/>
        <v>0</v>
      </c>
      <c r="O7021" s="8" t="str">
        <f t="shared" si="550"/>
        <v>Quality</v>
      </c>
      <c r="Q7021" t="str">
        <f t="shared" si="551"/>
        <v>TOOL</v>
      </c>
      <c r="R7021" t="str">
        <f t="shared" si="549"/>
        <v>Plastic_CK-</v>
      </c>
      <c r="S7021" t="str">
        <f t="shared" si="552"/>
        <v>PLASTIC</v>
      </c>
    </row>
    <row r="7022" spans="1:19" x14ac:dyDescent="0.25">
      <c r="A7022" t="s">
        <v>14153</v>
      </c>
      <c r="B7022" t="s">
        <v>14151</v>
      </c>
      <c r="C7022" t="s">
        <v>14154</v>
      </c>
      <c r="D7022" t="s">
        <v>14154</v>
      </c>
      <c r="E7022" t="s">
        <v>269</v>
      </c>
      <c r="F7022" t="s">
        <v>2</v>
      </c>
      <c r="G7022" t="s">
        <v>242</v>
      </c>
      <c r="H7022" s="4" t="b">
        <v>0</v>
      </c>
      <c r="I7022" t="s">
        <v>268</v>
      </c>
      <c r="J7022" s="4" t="b">
        <v>0</v>
      </c>
      <c r="K7022" t="b">
        <v>1</v>
      </c>
      <c r="L7022" t="b">
        <v>0</v>
      </c>
      <c r="M7022" t="b">
        <v>1</v>
      </c>
      <c r="N7022">
        <f t="shared" si="548"/>
        <v>0</v>
      </c>
      <c r="O7022" s="8" t="str">
        <f t="shared" si="550"/>
        <v>Quality</v>
      </c>
      <c r="Q7022" t="str">
        <f t="shared" si="551"/>
        <v>Rods &amp; Shafts</v>
      </c>
      <c r="R7022" t="str">
        <f t="shared" si="549"/>
        <v>Plastic_CK-</v>
      </c>
      <c r="S7022" t="str">
        <f t="shared" si="552"/>
        <v>PLASTIC</v>
      </c>
    </row>
    <row r="7023" spans="1:19" x14ac:dyDescent="0.25">
      <c r="A7023" t="s">
        <v>14155</v>
      </c>
      <c r="B7023" t="s">
        <v>14156</v>
      </c>
      <c r="C7023" t="s">
        <v>14157</v>
      </c>
      <c r="D7023" t="s">
        <v>14157</v>
      </c>
      <c r="F7023" t="s">
        <v>2</v>
      </c>
      <c r="G7023" t="s">
        <v>242</v>
      </c>
      <c r="H7023" s="4" t="b">
        <v>0</v>
      </c>
      <c r="I7023" t="s">
        <v>268</v>
      </c>
      <c r="J7023" s="4" t="b">
        <v>0</v>
      </c>
      <c r="K7023" t="b">
        <v>1</v>
      </c>
      <c r="L7023" t="b">
        <v>0</v>
      </c>
      <c r="M7023" t="b">
        <v>1</v>
      </c>
      <c r="N7023">
        <f t="shared" si="548"/>
        <v>0</v>
      </c>
      <c r="O7023" s="8" t="str">
        <f t="shared" si="550"/>
        <v>R&amp;D</v>
      </c>
      <c r="Q7023" t="str">
        <f t="shared" si="551"/>
        <v>WAFER</v>
      </c>
      <c r="R7023" t="str">
        <f t="shared" si="549"/>
        <v>Plastic_CK-</v>
      </c>
      <c r="S7023" t="str">
        <f t="shared" si="552"/>
        <v>PLASTIC</v>
      </c>
    </row>
    <row r="7024" spans="1:19" x14ac:dyDescent="0.25">
      <c r="A7024" t="s">
        <v>14158</v>
      </c>
      <c r="B7024" t="s">
        <v>13954</v>
      </c>
      <c r="C7024" t="s">
        <v>14159</v>
      </c>
      <c r="D7024" t="s">
        <v>14159</v>
      </c>
      <c r="F7024" t="s">
        <v>2</v>
      </c>
      <c r="G7024" t="s">
        <v>242</v>
      </c>
      <c r="H7024" s="4" t="b">
        <v>0</v>
      </c>
      <c r="I7024" t="s">
        <v>268</v>
      </c>
      <c r="J7024" s="4" t="b">
        <v>0</v>
      </c>
      <c r="K7024" t="b">
        <v>1</v>
      </c>
      <c r="L7024" t="b">
        <v>0</v>
      </c>
      <c r="M7024" t="b">
        <v>1</v>
      </c>
      <c r="N7024">
        <f t="shared" si="548"/>
        <v>0</v>
      </c>
      <c r="O7024" s="8" t="str">
        <f t="shared" si="550"/>
        <v>Leak</v>
      </c>
      <c r="Q7024" t="str">
        <f t="shared" si="551"/>
        <v>ASSY</v>
      </c>
      <c r="R7024" t="str">
        <f t="shared" si="549"/>
        <v>Plastic_CK-</v>
      </c>
      <c r="S7024" t="str">
        <f t="shared" si="552"/>
        <v>PLASTIC</v>
      </c>
    </row>
    <row r="7025" spans="1:19" x14ac:dyDescent="0.25">
      <c r="A7025" t="s">
        <v>14160</v>
      </c>
      <c r="B7025" t="s">
        <v>13954</v>
      </c>
      <c r="C7025" t="s">
        <v>14161</v>
      </c>
      <c r="D7025" t="s">
        <v>14161</v>
      </c>
      <c r="F7025" t="s">
        <v>2</v>
      </c>
      <c r="G7025" t="s">
        <v>242</v>
      </c>
      <c r="H7025" s="4" t="b">
        <v>0</v>
      </c>
      <c r="I7025" t="s">
        <v>268</v>
      </c>
      <c r="J7025" s="4" t="b">
        <v>0</v>
      </c>
      <c r="K7025" t="b">
        <v>1</v>
      </c>
      <c r="L7025" t="b">
        <v>0</v>
      </c>
      <c r="M7025" t="b">
        <v>1</v>
      </c>
      <c r="N7025">
        <f t="shared" si="548"/>
        <v>0</v>
      </c>
      <c r="O7025" s="8" t="str">
        <f t="shared" si="550"/>
        <v>Leak</v>
      </c>
      <c r="Q7025" t="str">
        <f t="shared" si="551"/>
        <v>ASSY</v>
      </c>
      <c r="R7025" t="str">
        <f t="shared" si="549"/>
        <v>Plastic_CK-</v>
      </c>
      <c r="S7025" t="str">
        <f t="shared" si="552"/>
        <v>PLASTIC</v>
      </c>
    </row>
    <row r="7026" spans="1:19" x14ac:dyDescent="0.25">
      <c r="A7026" t="s">
        <v>14162</v>
      </c>
      <c r="B7026" t="s">
        <v>14163</v>
      </c>
      <c r="C7026" t="s">
        <v>14164</v>
      </c>
      <c r="D7026" t="s">
        <v>14164</v>
      </c>
      <c r="F7026" t="s">
        <v>2</v>
      </c>
      <c r="G7026" t="s">
        <v>242</v>
      </c>
      <c r="H7026" s="4" t="b">
        <v>0</v>
      </c>
      <c r="I7026" t="s">
        <v>268</v>
      </c>
      <c r="J7026" s="4" t="b">
        <v>0</v>
      </c>
      <c r="K7026" t="b">
        <v>0</v>
      </c>
      <c r="L7026" t="b">
        <v>0</v>
      </c>
      <c r="M7026" t="b">
        <v>1</v>
      </c>
      <c r="N7026">
        <f t="shared" ref="N7026:N7089" si="553">IFERROR(IF(SEARCH(",",D7026,1)-1&gt;10,0,SEARCH(",",D7026,1)-1),0)</f>
        <v>0</v>
      </c>
      <c r="O7026" s="8" t="str">
        <f t="shared" si="550"/>
        <v>Baseplate</v>
      </c>
      <c r="Q7026" t="str">
        <f t="shared" si="551"/>
        <v>BASE</v>
      </c>
      <c r="R7026" t="str">
        <f t="shared" ref="R7026:R7089" si="554">IF(LEFT(A7026,3)=LEFT(D7026,3),"",CONCATENATE(I7026, "_",LEFT(A7026,3)))</f>
        <v>Plastic_CK-</v>
      </c>
      <c r="S7026" t="str">
        <f t="shared" si="552"/>
        <v>PLASTIC</v>
      </c>
    </row>
    <row r="7027" spans="1:19" x14ac:dyDescent="0.25">
      <c r="A7027" t="s">
        <v>14165</v>
      </c>
      <c r="B7027" t="s">
        <v>14166</v>
      </c>
      <c r="C7027" t="s">
        <v>14167</v>
      </c>
      <c r="D7027" t="s">
        <v>14167</v>
      </c>
      <c r="F7027" t="s">
        <v>2</v>
      </c>
      <c r="G7027" t="s">
        <v>242</v>
      </c>
      <c r="H7027" s="4" t="b">
        <v>0</v>
      </c>
      <c r="I7027" t="s">
        <v>268</v>
      </c>
      <c r="J7027" s="4" t="b">
        <v>0</v>
      </c>
      <c r="K7027" t="b">
        <v>0</v>
      </c>
      <c r="L7027" t="b">
        <v>0</v>
      </c>
      <c r="M7027" t="b">
        <v>1</v>
      </c>
      <c r="N7027">
        <f t="shared" si="553"/>
        <v>0</v>
      </c>
      <c r="O7027" s="8" t="str">
        <f t="shared" si="550"/>
        <v>ULTEM'S</v>
      </c>
      <c r="Q7027" t="str">
        <f t="shared" si="551"/>
        <v/>
      </c>
      <c r="R7027" t="str">
        <f t="shared" si="554"/>
        <v>Plastic_CK-</v>
      </c>
      <c r="S7027" t="str">
        <f t="shared" si="552"/>
        <v>PLASTIC</v>
      </c>
    </row>
    <row r="7028" spans="1:19" x14ac:dyDescent="0.25">
      <c r="A7028" t="s">
        <v>14168</v>
      </c>
      <c r="B7028" t="s">
        <v>14169</v>
      </c>
      <c r="C7028" t="s">
        <v>14170</v>
      </c>
      <c r="D7028" t="s">
        <v>14170</v>
      </c>
      <c r="F7028" t="s">
        <v>2</v>
      </c>
      <c r="G7028" t="s">
        <v>242</v>
      </c>
      <c r="H7028" s="4" t="b">
        <v>0</v>
      </c>
      <c r="I7028" t="s">
        <v>268</v>
      </c>
      <c r="J7028" s="4" t="b">
        <v>0</v>
      </c>
      <c r="K7028" t="b">
        <v>1</v>
      </c>
      <c r="L7028" t="b">
        <v>0</v>
      </c>
      <c r="M7028" t="b">
        <v>1</v>
      </c>
      <c r="N7028">
        <f t="shared" si="553"/>
        <v>0</v>
      </c>
      <c r="O7028" s="8" t="str">
        <f t="shared" si="550"/>
        <v>Hydro</v>
      </c>
      <c r="Q7028" t="str">
        <f t="shared" si="551"/>
        <v/>
      </c>
      <c r="R7028" t="str">
        <f t="shared" si="554"/>
        <v>Plastic_CK-</v>
      </c>
      <c r="S7028" t="str">
        <f t="shared" si="552"/>
        <v>PLASTIC</v>
      </c>
    </row>
    <row r="7029" spans="1:19" x14ac:dyDescent="0.25">
      <c r="A7029" t="s">
        <v>14171</v>
      </c>
      <c r="B7029" t="s">
        <v>14172</v>
      </c>
      <c r="C7029" t="s">
        <v>14173</v>
      </c>
      <c r="D7029" t="s">
        <v>14173</v>
      </c>
      <c r="F7029" t="s">
        <v>2</v>
      </c>
      <c r="G7029" t="s">
        <v>242</v>
      </c>
      <c r="H7029" s="4" t="b">
        <v>0</v>
      </c>
      <c r="I7029" t="s">
        <v>268</v>
      </c>
      <c r="J7029" s="4" t="b">
        <v>0</v>
      </c>
      <c r="K7029" t="b">
        <v>1</v>
      </c>
      <c r="L7029" t="b">
        <v>0</v>
      </c>
      <c r="M7029" t="b">
        <v>1</v>
      </c>
      <c r="N7029">
        <f t="shared" si="553"/>
        <v>0</v>
      </c>
      <c r="O7029" s="8" t="str">
        <f t="shared" si="550"/>
        <v>Top</v>
      </c>
      <c r="Q7029" t="str">
        <f t="shared" si="551"/>
        <v/>
      </c>
      <c r="R7029" t="str">
        <f t="shared" si="554"/>
        <v>Plastic_CK-</v>
      </c>
      <c r="S7029" t="str">
        <f t="shared" si="552"/>
        <v>PLASTIC</v>
      </c>
    </row>
    <row r="7030" spans="1:19" x14ac:dyDescent="0.25">
      <c r="A7030" t="s">
        <v>14174</v>
      </c>
      <c r="B7030" t="s">
        <v>14156</v>
      </c>
      <c r="C7030" t="s">
        <v>14175</v>
      </c>
      <c r="D7030" t="s">
        <v>14175</v>
      </c>
      <c r="E7030" t="s">
        <v>556</v>
      </c>
      <c r="F7030" t="s">
        <v>2</v>
      </c>
      <c r="G7030" t="s">
        <v>242</v>
      </c>
      <c r="H7030" s="4" t="b">
        <v>0</v>
      </c>
      <c r="I7030" t="s">
        <v>268</v>
      </c>
      <c r="J7030" s="4" t="b">
        <v>0</v>
      </c>
      <c r="K7030" t="b">
        <v>1</v>
      </c>
      <c r="L7030" t="b">
        <v>0</v>
      </c>
      <c r="M7030" t="b">
        <v>1</v>
      </c>
      <c r="N7030">
        <f t="shared" si="553"/>
        <v>0</v>
      </c>
      <c r="O7030" s="8" t="str">
        <f t="shared" si="550"/>
        <v>R&amp;D</v>
      </c>
      <c r="Q7030" t="str">
        <f t="shared" si="551"/>
        <v>SUB-ASSY</v>
      </c>
      <c r="R7030" t="str">
        <f t="shared" si="554"/>
        <v>Plastic_CK-</v>
      </c>
      <c r="S7030" t="str">
        <f t="shared" si="552"/>
        <v>PLASTIC</v>
      </c>
    </row>
    <row r="7031" spans="1:19" x14ac:dyDescent="0.25">
      <c r="A7031" t="s">
        <v>14176</v>
      </c>
      <c r="B7031" t="s">
        <v>14156</v>
      </c>
      <c r="C7031" t="s">
        <v>14177</v>
      </c>
      <c r="D7031" t="s">
        <v>14177</v>
      </c>
      <c r="E7031" t="s">
        <v>556</v>
      </c>
      <c r="F7031" t="s">
        <v>2</v>
      </c>
      <c r="G7031" t="s">
        <v>242</v>
      </c>
      <c r="H7031" s="4" t="b">
        <v>0</v>
      </c>
      <c r="I7031" t="s">
        <v>268</v>
      </c>
      <c r="J7031" s="4" t="b">
        <v>0</v>
      </c>
      <c r="K7031" t="b">
        <v>0</v>
      </c>
      <c r="L7031" t="b">
        <v>0</v>
      </c>
      <c r="M7031" t="b">
        <v>1</v>
      </c>
      <c r="N7031">
        <f t="shared" si="553"/>
        <v>0</v>
      </c>
      <c r="O7031" s="8" t="str">
        <f t="shared" si="550"/>
        <v>R&amp;D</v>
      </c>
      <c r="Q7031" t="str">
        <f t="shared" si="551"/>
        <v>SUB-ASSY</v>
      </c>
      <c r="R7031" t="str">
        <f t="shared" si="554"/>
        <v>Plastic_CK-</v>
      </c>
      <c r="S7031" t="str">
        <f t="shared" si="552"/>
        <v>PLASTIC</v>
      </c>
    </row>
    <row r="7032" spans="1:19" x14ac:dyDescent="0.25">
      <c r="A7032" t="s">
        <v>14178</v>
      </c>
      <c r="B7032" t="s">
        <v>14179</v>
      </c>
      <c r="C7032" t="s">
        <v>14180</v>
      </c>
      <c r="D7032" t="s">
        <v>14180</v>
      </c>
      <c r="F7032" t="s">
        <v>2</v>
      </c>
      <c r="G7032" t="s">
        <v>242</v>
      </c>
      <c r="H7032" s="4" t="b">
        <v>0</v>
      </c>
      <c r="I7032" t="s">
        <v>268</v>
      </c>
      <c r="J7032" s="4" t="b">
        <v>0</v>
      </c>
      <c r="K7032" t="b">
        <v>1</v>
      </c>
      <c r="L7032" t="b">
        <v>0</v>
      </c>
      <c r="M7032" t="b">
        <v>1</v>
      </c>
      <c r="N7032">
        <f t="shared" si="553"/>
        <v>0</v>
      </c>
      <c r="O7032" s="8" t="str">
        <f t="shared" si="550"/>
        <v>TOP</v>
      </c>
      <c r="Q7032" t="str">
        <f t="shared" si="551"/>
        <v/>
      </c>
      <c r="R7032" t="str">
        <f t="shared" si="554"/>
        <v>Plastic_CK-</v>
      </c>
      <c r="S7032" t="str">
        <f t="shared" si="552"/>
        <v>PLASTIC</v>
      </c>
    </row>
    <row r="7033" spans="1:19" x14ac:dyDescent="0.25">
      <c r="A7033" t="s">
        <v>14181</v>
      </c>
      <c r="B7033" t="s">
        <v>14182</v>
      </c>
      <c r="C7033" t="s">
        <v>14183</v>
      </c>
      <c r="D7033" t="s">
        <v>14183</v>
      </c>
      <c r="F7033" t="s">
        <v>2</v>
      </c>
      <c r="G7033" t="s">
        <v>242</v>
      </c>
      <c r="H7033" s="4" t="b">
        <v>0</v>
      </c>
      <c r="I7033" t="s">
        <v>268</v>
      </c>
      <c r="J7033" s="4" t="b">
        <v>0</v>
      </c>
      <c r="K7033" t="b">
        <v>0</v>
      </c>
      <c r="L7033" t="b">
        <v>0</v>
      </c>
      <c r="M7033" t="b">
        <v>1</v>
      </c>
      <c r="N7033">
        <f t="shared" si="553"/>
        <v>0</v>
      </c>
      <c r="O7033" s="8" t="str">
        <f t="shared" si="550"/>
        <v>SHINGUARD</v>
      </c>
      <c r="Q7033" t="str">
        <f t="shared" si="551"/>
        <v/>
      </c>
      <c r="R7033" t="str">
        <f t="shared" si="554"/>
        <v>Plastic_CK-</v>
      </c>
      <c r="S7033" t="str">
        <f t="shared" si="552"/>
        <v>PLASTIC</v>
      </c>
    </row>
    <row r="7034" spans="1:19" x14ac:dyDescent="0.25">
      <c r="A7034" t="s">
        <v>14184</v>
      </c>
      <c r="B7034" t="s">
        <v>14185</v>
      </c>
      <c r="C7034" t="s">
        <v>14186</v>
      </c>
      <c r="D7034" t="s">
        <v>14186</v>
      </c>
      <c r="F7034" t="s">
        <v>2</v>
      </c>
      <c r="G7034" t="s">
        <v>242</v>
      </c>
      <c r="H7034" s="4" t="b">
        <v>0</v>
      </c>
      <c r="I7034" t="s">
        <v>268</v>
      </c>
      <c r="J7034" s="4" t="b">
        <v>0</v>
      </c>
      <c r="K7034" t="b">
        <v>1</v>
      </c>
      <c r="L7034" t="b">
        <v>0</v>
      </c>
      <c r="M7034" t="b">
        <v>1</v>
      </c>
      <c r="N7034">
        <f t="shared" si="553"/>
        <v>0</v>
      </c>
      <c r="O7034" s="8" t="str">
        <f t="shared" si="550"/>
        <v>Top</v>
      </c>
      <c r="Q7034" t="str">
        <f t="shared" si="551"/>
        <v/>
      </c>
      <c r="R7034" t="str">
        <f t="shared" si="554"/>
        <v>Plastic_CK-</v>
      </c>
      <c r="S7034" t="str">
        <f t="shared" si="552"/>
        <v>PLASTIC</v>
      </c>
    </row>
    <row r="7035" spans="1:19" x14ac:dyDescent="0.25">
      <c r="A7035" t="s">
        <v>14187</v>
      </c>
      <c r="B7035" t="s">
        <v>14188</v>
      </c>
      <c r="C7035" t="s">
        <v>14189</v>
      </c>
      <c r="D7035" t="s">
        <v>14189</v>
      </c>
      <c r="F7035" t="s">
        <v>2</v>
      </c>
      <c r="G7035" t="s">
        <v>242</v>
      </c>
      <c r="H7035" s="4" t="b">
        <v>0</v>
      </c>
      <c r="I7035" t="s">
        <v>268</v>
      </c>
      <c r="J7035" s="4" t="b">
        <v>0</v>
      </c>
      <c r="K7035" t="b">
        <v>1</v>
      </c>
      <c r="L7035" t="b">
        <v>0</v>
      </c>
      <c r="M7035" t="b">
        <v>1</v>
      </c>
      <c r="N7035">
        <f t="shared" si="553"/>
        <v>0</v>
      </c>
      <c r="O7035" s="8" t="str">
        <f t="shared" si="550"/>
        <v>Heating</v>
      </c>
      <c r="Q7035" t="str">
        <f t="shared" si="551"/>
        <v/>
      </c>
      <c r="R7035" t="str">
        <f t="shared" si="554"/>
        <v>Plastic_CK-</v>
      </c>
      <c r="S7035" t="str">
        <f t="shared" si="552"/>
        <v>PLASTIC</v>
      </c>
    </row>
    <row r="7036" spans="1:19" x14ac:dyDescent="0.25">
      <c r="A7036" t="s">
        <v>14190</v>
      </c>
      <c r="B7036" t="s">
        <v>14191</v>
      </c>
      <c r="C7036" t="s">
        <v>14192</v>
      </c>
      <c r="D7036" t="s">
        <v>14192</v>
      </c>
      <c r="F7036" t="s">
        <v>2</v>
      </c>
      <c r="G7036" t="s">
        <v>242</v>
      </c>
      <c r="H7036" s="4" t="b">
        <v>0</v>
      </c>
      <c r="I7036" t="s">
        <v>268</v>
      </c>
      <c r="J7036" s="4" t="b">
        <v>0</v>
      </c>
      <c r="K7036" t="b">
        <v>1</v>
      </c>
      <c r="L7036" t="b">
        <v>0</v>
      </c>
      <c r="M7036" t="b">
        <v>1</v>
      </c>
      <c r="N7036">
        <f t="shared" si="553"/>
        <v>0</v>
      </c>
      <c r="O7036" s="8" t="str">
        <f t="shared" si="550"/>
        <v>Sucket</v>
      </c>
      <c r="Q7036" t="str">
        <f t="shared" si="551"/>
        <v>PLATE</v>
      </c>
      <c r="R7036" t="str">
        <f t="shared" si="554"/>
        <v>Plastic_CK-</v>
      </c>
      <c r="S7036" t="str">
        <f t="shared" si="552"/>
        <v>PLASTIC</v>
      </c>
    </row>
    <row r="7037" spans="1:19" x14ac:dyDescent="0.25">
      <c r="A7037" t="s">
        <v>14193</v>
      </c>
      <c r="B7037" t="s">
        <v>14194</v>
      </c>
      <c r="C7037" t="s">
        <v>14195</v>
      </c>
      <c r="D7037" t="s">
        <v>14195</v>
      </c>
      <c r="F7037" t="s">
        <v>2</v>
      </c>
      <c r="G7037" t="s">
        <v>242</v>
      </c>
      <c r="H7037" s="4" t="b">
        <v>0</v>
      </c>
      <c r="I7037" t="s">
        <v>268</v>
      </c>
      <c r="J7037" s="4" t="b">
        <v>0</v>
      </c>
      <c r="K7037" t="b">
        <v>1</v>
      </c>
      <c r="L7037" t="b">
        <v>0</v>
      </c>
      <c r="M7037" t="b">
        <v>1</v>
      </c>
      <c r="N7037">
        <f t="shared" si="553"/>
        <v>0</v>
      </c>
      <c r="O7037" s="8" t="str">
        <f t="shared" si="550"/>
        <v>ABC</v>
      </c>
      <c r="Q7037" t="str">
        <f t="shared" si="551"/>
        <v/>
      </c>
      <c r="R7037" t="str">
        <f t="shared" si="554"/>
        <v>Plastic_CK-</v>
      </c>
      <c r="S7037" t="str">
        <f t="shared" si="552"/>
        <v>PLASTIC</v>
      </c>
    </row>
    <row r="7038" spans="1:19" x14ac:dyDescent="0.25">
      <c r="A7038" t="s">
        <v>14196</v>
      </c>
      <c r="B7038" t="s">
        <v>14197</v>
      </c>
      <c r="C7038" t="s">
        <v>14198</v>
      </c>
      <c r="D7038" t="s">
        <v>14198</v>
      </c>
      <c r="F7038" t="s">
        <v>2</v>
      </c>
      <c r="G7038" t="s">
        <v>242</v>
      </c>
      <c r="H7038" s="4" t="b">
        <v>0</v>
      </c>
      <c r="I7038" t="s">
        <v>268</v>
      </c>
      <c r="J7038" s="4" t="b">
        <v>0</v>
      </c>
      <c r="K7038" t="b">
        <v>1</v>
      </c>
      <c r="L7038" t="b">
        <v>0</v>
      </c>
      <c r="M7038" t="b">
        <v>1</v>
      </c>
      <c r="N7038">
        <f t="shared" si="553"/>
        <v>0</v>
      </c>
      <c r="O7038" s="8" t="str">
        <f t="shared" si="550"/>
        <v>HOLDER</v>
      </c>
      <c r="Q7038" t="str">
        <f t="shared" si="551"/>
        <v/>
      </c>
      <c r="R7038" t="str">
        <f t="shared" si="554"/>
        <v>Plastic_CK-</v>
      </c>
      <c r="S7038" t="str">
        <f t="shared" si="552"/>
        <v>PLASTIC</v>
      </c>
    </row>
    <row r="7039" spans="1:19" x14ac:dyDescent="0.25">
      <c r="A7039" t="s">
        <v>14199</v>
      </c>
      <c r="B7039" t="s">
        <v>14200</v>
      </c>
      <c r="C7039" t="s">
        <v>14201</v>
      </c>
      <c r="D7039" t="s">
        <v>14201</v>
      </c>
      <c r="F7039" t="s">
        <v>2</v>
      </c>
      <c r="G7039" t="s">
        <v>242</v>
      </c>
      <c r="H7039" s="4" t="b">
        <v>0</v>
      </c>
      <c r="I7039" t="s">
        <v>2021</v>
      </c>
      <c r="J7039" s="4" t="b">
        <v>0</v>
      </c>
      <c r="K7039" t="b">
        <v>1</v>
      </c>
      <c r="L7039" t="b">
        <v>0</v>
      </c>
      <c r="M7039" t="b">
        <v>1</v>
      </c>
      <c r="N7039">
        <f t="shared" si="553"/>
        <v>0</v>
      </c>
      <c r="O7039" s="8" t="str">
        <f t="shared" si="550"/>
        <v>HEATING</v>
      </c>
      <c r="Q7039" t="str">
        <f t="shared" si="551"/>
        <v>PLATE</v>
      </c>
      <c r="R7039" t="str">
        <f t="shared" si="554"/>
        <v>Metal_CK-</v>
      </c>
      <c r="S7039" t="str">
        <f t="shared" si="552"/>
        <v>METAL</v>
      </c>
    </row>
    <row r="7040" spans="1:19" x14ac:dyDescent="0.25">
      <c r="A7040" t="s">
        <v>14202</v>
      </c>
      <c r="B7040" t="s">
        <v>14200</v>
      </c>
      <c r="C7040" t="s">
        <v>14201</v>
      </c>
      <c r="D7040" t="s">
        <v>14201</v>
      </c>
      <c r="F7040" t="s">
        <v>2</v>
      </c>
      <c r="G7040" t="s">
        <v>242</v>
      </c>
      <c r="H7040" s="4" t="b">
        <v>0</v>
      </c>
      <c r="I7040" t="s">
        <v>268</v>
      </c>
      <c r="J7040" s="4" t="b">
        <v>0</v>
      </c>
      <c r="K7040" t="b">
        <v>1</v>
      </c>
      <c r="L7040" t="b">
        <v>0</v>
      </c>
      <c r="M7040" t="b">
        <v>1</v>
      </c>
      <c r="N7040">
        <f t="shared" si="553"/>
        <v>0</v>
      </c>
      <c r="O7040" s="8" t="str">
        <f t="shared" si="550"/>
        <v>HEATING</v>
      </c>
      <c r="Q7040" t="str">
        <f t="shared" si="551"/>
        <v>PLATE</v>
      </c>
      <c r="R7040" t="str">
        <f t="shared" si="554"/>
        <v>Plastic_CK-</v>
      </c>
      <c r="S7040" t="str">
        <f t="shared" si="552"/>
        <v>PLASTIC</v>
      </c>
    </row>
    <row r="7041" spans="1:19" x14ac:dyDescent="0.25">
      <c r="A7041" t="s">
        <v>14203</v>
      </c>
      <c r="B7041" t="s">
        <v>14204</v>
      </c>
      <c r="C7041" t="s">
        <v>14205</v>
      </c>
      <c r="D7041" t="s">
        <v>14205</v>
      </c>
      <c r="F7041" t="s">
        <v>2</v>
      </c>
      <c r="G7041" t="s">
        <v>242</v>
      </c>
      <c r="H7041" s="4" t="b">
        <v>0</v>
      </c>
      <c r="I7041" t="s">
        <v>268</v>
      </c>
      <c r="J7041" s="4" t="b">
        <v>0</v>
      </c>
      <c r="K7041" t="b">
        <v>1</v>
      </c>
      <c r="L7041" t="b">
        <v>0</v>
      </c>
      <c r="M7041" t="b">
        <v>1</v>
      </c>
      <c r="N7041">
        <f t="shared" si="553"/>
        <v>0</v>
      </c>
      <c r="O7041" s="8" t="str">
        <f t="shared" si="550"/>
        <v>REWORK-ROTATING</v>
      </c>
      <c r="Q7041" t="str">
        <f t="shared" si="551"/>
        <v>PLATE</v>
      </c>
      <c r="R7041" t="str">
        <f t="shared" si="554"/>
        <v>Plastic_CK-</v>
      </c>
      <c r="S7041" t="str">
        <f t="shared" si="552"/>
        <v>PLASTIC</v>
      </c>
    </row>
    <row r="7042" spans="1:19" x14ac:dyDescent="0.25">
      <c r="A7042" t="s">
        <v>14206</v>
      </c>
      <c r="B7042" t="s">
        <v>14207</v>
      </c>
      <c r="C7042" t="s">
        <v>14208</v>
      </c>
      <c r="D7042" t="s">
        <v>14208</v>
      </c>
      <c r="E7042" t="s">
        <v>269</v>
      </c>
      <c r="F7042" t="s">
        <v>2</v>
      </c>
      <c r="G7042" t="s">
        <v>242</v>
      </c>
      <c r="H7042" s="4" t="b">
        <v>0</v>
      </c>
      <c r="I7042" t="s">
        <v>268</v>
      </c>
      <c r="J7042" s="4" t="b">
        <v>0</v>
      </c>
      <c r="K7042" t="b">
        <v>1</v>
      </c>
      <c r="L7042" t="b">
        <v>0</v>
      </c>
      <c r="M7042" t="b">
        <v>1</v>
      </c>
      <c r="N7042">
        <f t="shared" si="553"/>
        <v>0</v>
      </c>
      <c r="O7042" s="8" t="str">
        <f t="shared" si="550"/>
        <v>ROTATING</v>
      </c>
      <c r="Q7042" t="str">
        <f t="shared" si="551"/>
        <v>PLATE</v>
      </c>
      <c r="R7042" t="str">
        <f t="shared" si="554"/>
        <v>Plastic_CK-</v>
      </c>
      <c r="S7042" t="str">
        <f t="shared" si="552"/>
        <v>PLASTIC</v>
      </c>
    </row>
    <row r="7043" spans="1:19" x14ac:dyDescent="0.25">
      <c r="A7043" t="s">
        <v>14209</v>
      </c>
      <c r="B7043" t="s">
        <v>13318</v>
      </c>
      <c r="C7043" t="s">
        <v>14210</v>
      </c>
      <c r="D7043" t="s">
        <v>14210</v>
      </c>
      <c r="E7043" t="s">
        <v>269</v>
      </c>
      <c r="F7043" t="s">
        <v>2</v>
      </c>
      <c r="G7043" t="s">
        <v>242</v>
      </c>
      <c r="H7043" s="4" t="b">
        <v>0</v>
      </c>
      <c r="I7043" t="s">
        <v>268</v>
      </c>
      <c r="J7043" s="4" t="b">
        <v>0</v>
      </c>
      <c r="K7043" t="b">
        <v>1</v>
      </c>
      <c r="L7043" t="b">
        <v>0</v>
      </c>
      <c r="M7043" t="b">
        <v>1</v>
      </c>
      <c r="N7043">
        <f t="shared" si="553"/>
        <v>0</v>
      </c>
      <c r="O7043" s="8" t="str">
        <f t="shared" ref="O7043:O7106" si="555">IF(N7043=0,    LEFT(D7043,SEARCH(" ", D7043,1)-1),    RIGHT(D7043,LEN(D7043)-N7043-1))</f>
        <v>BRACKET</v>
      </c>
      <c r="Q7043" t="str">
        <f t="shared" ref="Q7043:Q7106" si="556">IF(ISERROR(SEARCH("AMAT",D7043,1)),IF(ISERROR(SEARCH("CHAWK",D7043,1)),IF(ISERROR(SEARCH("ASSY",D7043,1)), IF(ISERROR(SEARCH("SUB CON",I7043, 1)),IF(ISERROR(SEARCH("SUB",E7043, 1)),IF(AND(ISERROR(SEARCH("PKG",D7043,1)), ISERROR(SEARCH("LBL",D7043,1)), ISERROR(SEARCH("LABEL",D7043,1))),IF(ISERROR(SEARCH("WLDM*",D7043,1)),IF(ISERROR(SEARCH("DOOR",D7043,1)),IF(ISERROR(SEARCH("SPCR",D7043,1)), IF(AND(ISERROR(SEARCH("ORING",D7043,1)), ISERROR(SEARCH("O-RING",D7043,1))),IF(ISERROR(SEARCH("TUBE*",D7043,1)),IF(ISERROR(SEARCH("ADPTR",D7043,1)), IF(ISERROR(SEARCH("PIN",D7043,1)), IF(ISERROR(SEARCH("LATCH",D7043,1)),IF(ISERROR(SEARCH("BASE",D7043,1)),IF(AND(ISERROR(SEARCH("INSERT",D7043,1)), ISERROR(SEARCH("INSR",D7043,1))),IF(ISERROR(SEARCH("TOMBSTONE",D7043,1)),IF(ISERROR(SEARCH("TOOL",D7043,1)),IF(ISERROR(SEARCH("GD?",D7043,1)), IF(AND(ISERROR(SEARCH("SHIELD",D7043,1)),ISERROR(SEARCH("SHLD",D7043,1))),IF(ISERROR(SEARCH("CARRIER",D7043,1)),IF(ISERROR(SEARCH("LID?",D7043,1)),IF(ISERROR(SEARCH("BRKT",D7043,1)),IF(ISERROR(SEARCH("RTRN",D7043,1)),IF(ISERROR(SEARCH("RETAINER",D7043,1)),IF(ISERROR(SEARCH("HSG",D7043,1)),IF(ISERROR(SEARCH("PLATE",D7043,1)),IF(ISERROR(SEARCH("SNSR",D7043,1)),IF(AND(ISERROR(SEARCH("PANEL",D7043,1)), ISERROR(SEARCH("PNL",D7043,1))),IF(ISERROR(SEARCH("BLK",D7043,1)),IF(ISERROR(SEARCH("DUCT",D7043,1)),IF(ISERROR(SEARCH("GASKET",D7043,1)),IF(AND(ISERROR(SEARCH("SHAFT",D7043,1)),ISERROR(SEARCH("ROD",D7043,1))),IF(ISERROR(SEARCH("RING",D7043,1)),IF(ISERROR(SEARCH("RESTRICT*",D7043,1)),IF(ISERROR(SEARCH("TANK",D7043,1)),IF(ISERROR(SEARCH("GENERATOR",D7043,1)),IF(ISERROR(SEARCH("FXTR",D7043,1)),IF(ISERROR(SEARCH("MAGNET",D7043,1)),IF(ISERROR(SEARCH("CLAMP",D7043,1)),IF(ISERROR(SEARCH("BAYONET",D7043,1)),IF(ISERROR(SEARCH("HSNG",D7043,1)),IF(ISERROR(SEARCH("PLUG",D7043,1)),IF(ISERROR(SEARCH("PLX",D7043,1)),IF(ISERROR(SEARCH("WAFER",D7043,1)),IF(ISERROR(SEARCH("MANIFOLD",D7043,1)),IF(AND(ISERROR(SEARCH("ALU* ",D7043)),LEFT(D7043,N7043)&lt;&gt;"AL"&amp;","), IF(ISERROR(SEARCH("INJCTR",D7043,1)),IF(AND(ISERROR(SEARCH("CVR",D7043,1)),ISERROR(SEARCH("COV?", D7043,1)), ISERROR(SEARCH("CV?",D7043,1))), IF(ISERROR(SEARCH("WDO",D7043,1)),IF(ISERROR(SEARCH("SHEET",D7043,1)),IF(ISERROR(SEARCH("SHIM",D7043,1)),IF(AND(ISERROR(SEARCH("CHMBR",D7043,1)), ISERROR(SEARCH("CHAMBER",D7043,1))),"","CHMBR"),"SHIM"),"Sheet"),"WINDOW"),"COVER"),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043" t="str">
        <f t="shared" si="554"/>
        <v>Plastic_CK-</v>
      </c>
      <c r="S7043" t="str">
        <f t="shared" ref="S7043:S7106" si="557">IF(ISERROR(SEARCH("UHMW*", D7043,1)),IF(ISERROR(SEARCH("PEEK", D7043,1)),IF(AND(ISERROR(SEARCH("PTFE", D7043,1)),ISERROR(SEARCH("Teflon", D7043,1))),IF(ISERROR(SEARCH("PVDF", D7043,1)),IF(ISERROR(SEARCH("HDL", D7043,1)),IF(ISERROR(SEARCH("PET", D7043,1)),IF(ISERROR(SEARCH("ABS", D7043,1)), IF(ISERROR(SEARCH("ACRYL*", D7043,1)), IF(ISERROR(SEARCH("POLYCAR?", D7043,1)),IF(ISERROR(SEARCH("ALUM?", D7043,1)),IF(ISERROR(SEARCH("METAL", I7043,1)),IF(ISERROR(SEARCH("?PVC", D7043,1)),IF(ISERROR(SEARCH("PLASTIC", I7043, 1)),"Other", "PLASTIC"),"PVC"),"METAL"),"ALUM"),"POLYCARB"), "ACRYLIC"), "ABS"), "PET"), "HDL"), "PVDF"), "PTFE"), "PEEK"), "UHMW-PE")</f>
        <v>PLASTIC</v>
      </c>
    </row>
    <row r="7044" spans="1:19" x14ac:dyDescent="0.25">
      <c r="A7044" t="s">
        <v>14211</v>
      </c>
      <c r="B7044" t="s">
        <v>13318</v>
      </c>
      <c r="C7044" t="s">
        <v>14210</v>
      </c>
      <c r="D7044" t="s">
        <v>14210</v>
      </c>
      <c r="F7044" t="s">
        <v>2</v>
      </c>
      <c r="G7044" t="s">
        <v>242</v>
      </c>
      <c r="H7044" s="4" t="b">
        <v>0</v>
      </c>
      <c r="I7044" t="s">
        <v>268</v>
      </c>
      <c r="J7044" s="4" t="b">
        <v>0</v>
      </c>
      <c r="K7044" t="b">
        <v>1</v>
      </c>
      <c r="L7044" t="b">
        <v>0</v>
      </c>
      <c r="M7044" t="b">
        <v>1</v>
      </c>
      <c r="N7044">
        <f t="shared" si="553"/>
        <v>0</v>
      </c>
      <c r="O7044" s="8" t="str">
        <f t="shared" si="555"/>
        <v>BRACKET</v>
      </c>
      <c r="Q7044" t="str">
        <f t="shared" si="556"/>
        <v/>
      </c>
      <c r="R7044" t="str">
        <f t="shared" si="554"/>
        <v>Plastic_CK-</v>
      </c>
      <c r="S7044" t="str">
        <f t="shared" si="557"/>
        <v>PLASTIC</v>
      </c>
    </row>
    <row r="7045" spans="1:19" x14ac:dyDescent="0.25">
      <c r="A7045" t="s">
        <v>14212</v>
      </c>
      <c r="B7045" t="s">
        <v>13318</v>
      </c>
      <c r="C7045" t="s">
        <v>14213</v>
      </c>
      <c r="D7045" t="s">
        <v>14213</v>
      </c>
      <c r="E7045" t="s">
        <v>269</v>
      </c>
      <c r="F7045" t="s">
        <v>2</v>
      </c>
      <c r="G7045" t="s">
        <v>242</v>
      </c>
      <c r="H7045" s="4" t="b">
        <v>0</v>
      </c>
      <c r="I7045" t="s">
        <v>268</v>
      </c>
      <c r="J7045" s="4" t="b">
        <v>0</v>
      </c>
      <c r="K7045" t="b">
        <v>1</v>
      </c>
      <c r="L7045" t="b">
        <v>0</v>
      </c>
      <c r="M7045" t="b">
        <v>1</v>
      </c>
      <c r="N7045">
        <f t="shared" si="553"/>
        <v>0</v>
      </c>
      <c r="O7045" s="8" t="str">
        <f t="shared" si="555"/>
        <v>BRACKET</v>
      </c>
      <c r="Q7045" t="str">
        <f t="shared" si="556"/>
        <v/>
      </c>
      <c r="R7045" t="str">
        <f t="shared" si="554"/>
        <v>Plastic_CK-</v>
      </c>
      <c r="S7045" t="str">
        <f t="shared" si="557"/>
        <v>PLASTIC</v>
      </c>
    </row>
    <row r="7046" spans="1:19" x14ac:dyDescent="0.25">
      <c r="A7046" t="s">
        <v>14214</v>
      </c>
      <c r="B7046" t="s">
        <v>14215</v>
      </c>
      <c r="C7046" t="s">
        <v>14216</v>
      </c>
      <c r="D7046" t="s">
        <v>14216</v>
      </c>
      <c r="F7046" t="s">
        <v>2</v>
      </c>
      <c r="G7046" t="s">
        <v>242</v>
      </c>
      <c r="H7046" s="4" t="b">
        <v>0</v>
      </c>
      <c r="I7046" t="s">
        <v>268</v>
      </c>
      <c r="J7046" s="4" t="b">
        <v>0</v>
      </c>
      <c r="K7046" t="b">
        <v>1</v>
      </c>
      <c r="L7046" t="b">
        <v>0</v>
      </c>
      <c r="M7046" t="b">
        <v>1</v>
      </c>
      <c r="N7046">
        <f t="shared" si="553"/>
        <v>0</v>
      </c>
      <c r="O7046" s="8" t="str">
        <f t="shared" si="555"/>
        <v>ABC</v>
      </c>
      <c r="Q7046" t="str">
        <f t="shared" si="556"/>
        <v/>
      </c>
      <c r="R7046" t="str">
        <f t="shared" si="554"/>
        <v>Plastic_CK-</v>
      </c>
      <c r="S7046" t="str">
        <f t="shared" si="557"/>
        <v>PLASTIC</v>
      </c>
    </row>
    <row r="7047" spans="1:19" x14ac:dyDescent="0.25">
      <c r="A7047" t="s">
        <v>14217</v>
      </c>
      <c r="B7047" t="s">
        <v>14200</v>
      </c>
      <c r="C7047" t="s">
        <v>14218</v>
      </c>
      <c r="D7047" t="s">
        <v>14218</v>
      </c>
      <c r="F7047" t="s">
        <v>2</v>
      </c>
      <c r="G7047" t="s">
        <v>242</v>
      </c>
      <c r="H7047" s="4" t="b">
        <v>0</v>
      </c>
      <c r="I7047" t="s">
        <v>268</v>
      </c>
      <c r="J7047" s="4" t="b">
        <v>0</v>
      </c>
      <c r="K7047" t="b">
        <v>1</v>
      </c>
      <c r="L7047" t="b">
        <v>0</v>
      </c>
      <c r="M7047" t="b">
        <v>1</v>
      </c>
      <c r="N7047">
        <f t="shared" si="553"/>
        <v>0</v>
      </c>
      <c r="O7047" s="8" t="str">
        <f t="shared" si="555"/>
        <v>HEATING</v>
      </c>
      <c r="Q7047" t="str">
        <f t="shared" si="556"/>
        <v>PLATE</v>
      </c>
      <c r="R7047" t="str">
        <f t="shared" si="554"/>
        <v>Plastic_CK-</v>
      </c>
      <c r="S7047" t="str">
        <f t="shared" si="557"/>
        <v>PLASTIC</v>
      </c>
    </row>
    <row r="7048" spans="1:19" x14ac:dyDescent="0.25">
      <c r="A7048" t="s">
        <v>14219</v>
      </c>
      <c r="B7048" t="s">
        <v>14200</v>
      </c>
      <c r="C7048" t="s">
        <v>14220</v>
      </c>
      <c r="D7048" t="s">
        <v>14220</v>
      </c>
      <c r="F7048" t="s">
        <v>2</v>
      </c>
      <c r="G7048" t="s">
        <v>242</v>
      </c>
      <c r="H7048" s="4" t="b">
        <v>0</v>
      </c>
      <c r="I7048" t="s">
        <v>268</v>
      </c>
      <c r="J7048" s="4" t="b">
        <v>0</v>
      </c>
      <c r="K7048" t="b">
        <v>1</v>
      </c>
      <c r="L7048" t="b">
        <v>0</v>
      </c>
      <c r="M7048" t="b">
        <v>1</v>
      </c>
      <c r="N7048">
        <f t="shared" si="553"/>
        <v>0</v>
      </c>
      <c r="O7048" s="8" t="str">
        <f t="shared" si="555"/>
        <v>HEATING</v>
      </c>
      <c r="Q7048" t="str">
        <f t="shared" si="556"/>
        <v/>
      </c>
      <c r="R7048" t="str">
        <f t="shared" si="554"/>
        <v>Plastic_CK-</v>
      </c>
      <c r="S7048" t="str">
        <f t="shared" si="557"/>
        <v>PLASTIC</v>
      </c>
    </row>
    <row r="7049" spans="1:19" x14ac:dyDescent="0.25">
      <c r="A7049" t="s">
        <v>14221</v>
      </c>
      <c r="B7049" t="s">
        <v>14200</v>
      </c>
      <c r="C7049" t="s">
        <v>14220</v>
      </c>
      <c r="D7049" t="s">
        <v>14220</v>
      </c>
      <c r="F7049" t="s">
        <v>2</v>
      </c>
      <c r="G7049" t="s">
        <v>242</v>
      </c>
      <c r="H7049" s="4" t="b">
        <v>0</v>
      </c>
      <c r="I7049" t="s">
        <v>268</v>
      </c>
      <c r="J7049" s="4" t="b">
        <v>0</v>
      </c>
      <c r="K7049" t="b">
        <v>1</v>
      </c>
      <c r="L7049" t="b">
        <v>0</v>
      </c>
      <c r="M7049" t="b">
        <v>1</v>
      </c>
      <c r="N7049">
        <f t="shared" si="553"/>
        <v>0</v>
      </c>
      <c r="O7049" s="8" t="str">
        <f t="shared" si="555"/>
        <v>HEATING</v>
      </c>
      <c r="Q7049" t="str">
        <f t="shared" si="556"/>
        <v/>
      </c>
      <c r="R7049" t="str">
        <f t="shared" si="554"/>
        <v>Plastic_CK-</v>
      </c>
      <c r="S7049" t="str">
        <f t="shared" si="557"/>
        <v>PLASTIC</v>
      </c>
    </row>
    <row r="7050" spans="1:19" x14ac:dyDescent="0.25">
      <c r="A7050" t="s">
        <v>14222</v>
      </c>
      <c r="B7050" t="s">
        <v>14223</v>
      </c>
      <c r="C7050" t="s">
        <v>14224</v>
      </c>
      <c r="D7050" t="s">
        <v>14224</v>
      </c>
      <c r="F7050" t="s">
        <v>2</v>
      </c>
      <c r="G7050" t="s">
        <v>242</v>
      </c>
      <c r="H7050" s="4" t="b">
        <v>0</v>
      </c>
      <c r="I7050" t="s">
        <v>268</v>
      </c>
      <c r="J7050" s="4" t="b">
        <v>0</v>
      </c>
      <c r="K7050" t="b">
        <v>1</v>
      </c>
      <c r="L7050" t="b">
        <v>0</v>
      </c>
      <c r="M7050" t="b">
        <v>1</v>
      </c>
      <c r="N7050">
        <f t="shared" si="553"/>
        <v>0</v>
      </c>
      <c r="O7050" s="8" t="str">
        <f t="shared" si="555"/>
        <v>ABC</v>
      </c>
      <c r="Q7050" t="str">
        <f t="shared" si="556"/>
        <v/>
      </c>
      <c r="R7050" t="str">
        <f t="shared" si="554"/>
        <v>Plastic_CK-</v>
      </c>
      <c r="S7050" t="str">
        <f t="shared" si="557"/>
        <v>PLASTIC</v>
      </c>
    </row>
    <row r="7051" spans="1:19" x14ac:dyDescent="0.25">
      <c r="A7051" t="s">
        <v>14225</v>
      </c>
      <c r="B7051" t="s">
        <v>14223</v>
      </c>
      <c r="C7051" t="s">
        <v>14226</v>
      </c>
      <c r="D7051" t="s">
        <v>14226</v>
      </c>
      <c r="F7051" t="s">
        <v>2</v>
      </c>
      <c r="G7051" t="s">
        <v>242</v>
      </c>
      <c r="H7051" s="4" t="b">
        <v>0</v>
      </c>
      <c r="I7051" t="s">
        <v>268</v>
      </c>
      <c r="J7051" s="4" t="b">
        <v>0</v>
      </c>
      <c r="K7051" t="b">
        <v>1</v>
      </c>
      <c r="L7051" t="b">
        <v>0</v>
      </c>
      <c r="M7051" t="b">
        <v>1</v>
      </c>
      <c r="N7051">
        <f t="shared" si="553"/>
        <v>0</v>
      </c>
      <c r="O7051" s="8" t="str">
        <f t="shared" si="555"/>
        <v>ABC</v>
      </c>
      <c r="Q7051" t="str">
        <f t="shared" si="556"/>
        <v/>
      </c>
      <c r="R7051" t="str">
        <f t="shared" si="554"/>
        <v>Plastic_CK-</v>
      </c>
      <c r="S7051" t="str">
        <f t="shared" si="557"/>
        <v>PLASTIC</v>
      </c>
    </row>
    <row r="7052" spans="1:19" x14ac:dyDescent="0.25">
      <c r="A7052" t="s">
        <v>14227</v>
      </c>
      <c r="B7052" t="s">
        <v>14228</v>
      </c>
      <c r="C7052" t="s">
        <v>14229</v>
      </c>
      <c r="D7052" t="s">
        <v>14229</v>
      </c>
      <c r="F7052" t="s">
        <v>2</v>
      </c>
      <c r="G7052" t="s">
        <v>242</v>
      </c>
      <c r="H7052" s="4" t="b">
        <v>0</v>
      </c>
      <c r="I7052" t="s">
        <v>2021</v>
      </c>
      <c r="J7052" s="4" t="b">
        <v>0</v>
      </c>
      <c r="K7052" t="b">
        <v>1</v>
      </c>
      <c r="L7052" t="b">
        <v>0</v>
      </c>
      <c r="M7052" t="b">
        <v>1</v>
      </c>
      <c r="N7052">
        <f t="shared" si="553"/>
        <v>0</v>
      </c>
      <c r="O7052" s="8" t="str">
        <f t="shared" si="555"/>
        <v>DEAD</v>
      </c>
      <c r="Q7052" t="str">
        <f t="shared" si="556"/>
        <v/>
      </c>
      <c r="R7052" t="str">
        <f t="shared" si="554"/>
        <v>Metal_CK-</v>
      </c>
      <c r="S7052" t="str">
        <f t="shared" si="557"/>
        <v>METAL</v>
      </c>
    </row>
    <row r="7053" spans="1:19" x14ac:dyDescent="0.25">
      <c r="A7053" t="s">
        <v>14230</v>
      </c>
      <c r="B7053" t="s">
        <v>14231</v>
      </c>
      <c r="C7053" t="s">
        <v>14230</v>
      </c>
      <c r="D7053" t="s">
        <v>14230</v>
      </c>
      <c r="F7053" t="s">
        <v>2</v>
      </c>
      <c r="G7053" t="s">
        <v>242</v>
      </c>
      <c r="H7053" s="4" t="b">
        <v>0</v>
      </c>
      <c r="I7053" t="s">
        <v>496</v>
      </c>
      <c r="J7053" s="4" t="b">
        <v>0</v>
      </c>
      <c r="K7053" t="b">
        <v>0</v>
      </c>
      <c r="L7053" t="b">
        <v>0</v>
      </c>
      <c r="M7053" t="b">
        <v>1</v>
      </c>
      <c r="N7053">
        <f t="shared" si="553"/>
        <v>0</v>
      </c>
      <c r="O7053" s="8" t="e">
        <f t="shared" si="555"/>
        <v>#VALUE!</v>
      </c>
      <c r="Q7053" t="str">
        <f t="shared" si="556"/>
        <v/>
      </c>
      <c r="R7053" t="str">
        <f t="shared" si="554"/>
        <v/>
      </c>
      <c r="S7053" t="str">
        <f t="shared" si="557"/>
        <v>Other</v>
      </c>
    </row>
    <row r="7054" spans="1:19" x14ac:dyDescent="0.25">
      <c r="A7054" t="s">
        <v>14232</v>
      </c>
      <c r="B7054" t="s">
        <v>12074</v>
      </c>
      <c r="C7054" t="s">
        <v>14233</v>
      </c>
      <c r="D7054" t="s">
        <v>14233</v>
      </c>
      <c r="F7054" t="s">
        <v>2</v>
      </c>
      <c r="G7054" t="s">
        <v>242</v>
      </c>
      <c r="H7054" s="4" t="b">
        <v>0</v>
      </c>
      <c r="I7054" t="s">
        <v>496</v>
      </c>
      <c r="J7054" s="4" t="b">
        <v>0</v>
      </c>
      <c r="K7054" t="b">
        <v>0</v>
      </c>
      <c r="L7054" t="b">
        <v>0</v>
      </c>
      <c r="M7054" t="b">
        <v>1</v>
      </c>
      <c r="N7054">
        <f t="shared" si="553"/>
        <v>0</v>
      </c>
      <c r="O7054" s="8" t="str">
        <f t="shared" si="555"/>
        <v>Outer</v>
      </c>
      <c r="Q7054" t="str">
        <f t="shared" si="556"/>
        <v/>
      </c>
      <c r="R7054" t="str">
        <f t="shared" si="554"/>
        <v>NP_CK-</v>
      </c>
      <c r="S7054" t="str">
        <f t="shared" si="557"/>
        <v>Other</v>
      </c>
    </row>
    <row r="7055" spans="1:19" x14ac:dyDescent="0.25">
      <c r="A7055" t="s">
        <v>14234</v>
      </c>
      <c r="B7055" t="s">
        <v>14235</v>
      </c>
      <c r="C7055" t="s">
        <v>14234</v>
      </c>
      <c r="D7055" t="s">
        <v>14234</v>
      </c>
      <c r="F7055" t="s">
        <v>2</v>
      </c>
      <c r="G7055" t="s">
        <v>242</v>
      </c>
      <c r="H7055" s="4" t="b">
        <v>0</v>
      </c>
      <c r="I7055" t="s">
        <v>241</v>
      </c>
      <c r="J7055" s="4" t="b">
        <v>0</v>
      </c>
      <c r="K7055" t="b">
        <v>0</v>
      </c>
      <c r="L7055" t="b">
        <v>0</v>
      </c>
      <c r="M7055" t="b">
        <v>1</v>
      </c>
      <c r="N7055">
        <f t="shared" si="553"/>
        <v>0</v>
      </c>
      <c r="O7055" s="8" t="str">
        <f t="shared" si="555"/>
        <v>CK-02-10026,</v>
      </c>
      <c r="Q7055" t="str">
        <f t="shared" si="556"/>
        <v/>
      </c>
      <c r="R7055" t="str">
        <f t="shared" si="554"/>
        <v/>
      </c>
      <c r="S7055" t="str">
        <f t="shared" si="557"/>
        <v>Other</v>
      </c>
    </row>
    <row r="7056" spans="1:19" x14ac:dyDescent="0.25">
      <c r="A7056" t="s">
        <v>14236</v>
      </c>
      <c r="B7056" t="s">
        <v>14235</v>
      </c>
      <c r="C7056" t="s">
        <v>14236</v>
      </c>
      <c r="D7056" t="s">
        <v>14236</v>
      </c>
      <c r="F7056" t="s">
        <v>2</v>
      </c>
      <c r="G7056" t="s">
        <v>242</v>
      </c>
      <c r="H7056" s="4" t="b">
        <v>0</v>
      </c>
      <c r="I7056" t="s">
        <v>241</v>
      </c>
      <c r="J7056" s="4" t="b">
        <v>0</v>
      </c>
      <c r="K7056" t="b">
        <v>0</v>
      </c>
      <c r="L7056" t="b">
        <v>0</v>
      </c>
      <c r="M7056" t="b">
        <v>1</v>
      </c>
      <c r="N7056">
        <f t="shared" si="553"/>
        <v>0</v>
      </c>
      <c r="O7056" s="8" t="str">
        <f t="shared" si="555"/>
        <v>CK-02-10134,</v>
      </c>
      <c r="Q7056" t="str">
        <f t="shared" si="556"/>
        <v/>
      </c>
      <c r="R7056" t="str">
        <f t="shared" si="554"/>
        <v/>
      </c>
      <c r="S7056" t="str">
        <f t="shared" si="557"/>
        <v>Other</v>
      </c>
    </row>
    <row r="7057" spans="1:19" x14ac:dyDescent="0.25">
      <c r="A7057" t="s">
        <v>14237</v>
      </c>
      <c r="B7057" t="s">
        <v>14238</v>
      </c>
      <c r="C7057" t="s">
        <v>14239</v>
      </c>
      <c r="D7057" t="s">
        <v>14239</v>
      </c>
      <c r="F7057" t="s">
        <v>2</v>
      </c>
      <c r="G7057" t="s">
        <v>242</v>
      </c>
      <c r="H7057" s="4" t="b">
        <v>0</v>
      </c>
      <c r="I7057" t="s">
        <v>241</v>
      </c>
      <c r="J7057" s="4" t="b">
        <v>0</v>
      </c>
      <c r="K7057" t="b">
        <v>0</v>
      </c>
      <c r="L7057" t="b">
        <v>0</v>
      </c>
      <c r="M7057" t="b">
        <v>1</v>
      </c>
      <c r="N7057">
        <f t="shared" si="553"/>
        <v>0</v>
      </c>
      <c r="O7057" s="8" t="str">
        <f t="shared" si="555"/>
        <v>HPO</v>
      </c>
      <c r="Q7057" t="str">
        <f t="shared" si="556"/>
        <v>TOOL</v>
      </c>
      <c r="R7057" t="str">
        <f t="shared" si="554"/>
        <v>MIH_CK-</v>
      </c>
      <c r="S7057" t="str">
        <f t="shared" si="557"/>
        <v>Other</v>
      </c>
    </row>
    <row r="7058" spans="1:19" x14ac:dyDescent="0.25">
      <c r="A7058" t="s">
        <v>14240</v>
      </c>
      <c r="B7058" t="s">
        <v>14241</v>
      </c>
      <c r="C7058" t="s">
        <v>14242</v>
      </c>
      <c r="D7058" t="s">
        <v>14242</v>
      </c>
      <c r="F7058" t="s">
        <v>2</v>
      </c>
      <c r="G7058" t="s">
        <v>242</v>
      </c>
      <c r="H7058" s="4" t="b">
        <v>0</v>
      </c>
      <c r="I7058" t="s">
        <v>241</v>
      </c>
      <c r="J7058" s="4" t="b">
        <v>0</v>
      </c>
      <c r="K7058" t="b">
        <v>0</v>
      </c>
      <c r="L7058" t="b">
        <v>0</v>
      </c>
      <c r="M7058" t="b">
        <v>1</v>
      </c>
      <c r="N7058">
        <f t="shared" si="553"/>
        <v>0</v>
      </c>
      <c r="O7058" s="8" t="str">
        <f t="shared" si="555"/>
        <v>Automated</v>
      </c>
      <c r="Q7058" t="str">
        <f t="shared" si="556"/>
        <v/>
      </c>
      <c r="R7058" t="str">
        <f t="shared" si="554"/>
        <v>MIH_CK-</v>
      </c>
      <c r="S7058" t="str">
        <f t="shared" si="557"/>
        <v>Other</v>
      </c>
    </row>
    <row r="7059" spans="1:19" x14ac:dyDescent="0.25">
      <c r="A7059" t="s">
        <v>14243</v>
      </c>
      <c r="B7059" t="s">
        <v>14244</v>
      </c>
      <c r="C7059" t="s">
        <v>14245</v>
      </c>
      <c r="D7059" t="s">
        <v>14245</v>
      </c>
      <c r="F7059" t="s">
        <v>2</v>
      </c>
      <c r="G7059" t="s">
        <v>242</v>
      </c>
      <c r="H7059" s="4" t="b">
        <v>0</v>
      </c>
      <c r="I7059" t="s">
        <v>241</v>
      </c>
      <c r="J7059" s="4" t="b">
        <v>0</v>
      </c>
      <c r="K7059" t="b">
        <v>0</v>
      </c>
      <c r="L7059" t="b">
        <v>0</v>
      </c>
      <c r="M7059" t="b">
        <v>1</v>
      </c>
      <c r="N7059">
        <f t="shared" si="553"/>
        <v>0</v>
      </c>
      <c r="O7059" s="8" t="e">
        <f t="shared" si="555"/>
        <v>#VALUE!</v>
      </c>
      <c r="Q7059" t="str">
        <f t="shared" si="556"/>
        <v/>
      </c>
      <c r="R7059" t="str">
        <f t="shared" si="554"/>
        <v>MIH_CK-</v>
      </c>
      <c r="S7059" t="str">
        <f t="shared" si="557"/>
        <v>Other</v>
      </c>
    </row>
    <row r="7060" spans="1:19" x14ac:dyDescent="0.25">
      <c r="A7060" t="s">
        <v>14246</v>
      </c>
      <c r="B7060" t="s">
        <v>14244</v>
      </c>
      <c r="C7060" t="s">
        <v>14246</v>
      </c>
      <c r="D7060" t="s">
        <v>14246</v>
      </c>
      <c r="F7060" t="s">
        <v>2</v>
      </c>
      <c r="G7060" t="s">
        <v>242</v>
      </c>
      <c r="H7060" s="4" t="b">
        <v>0</v>
      </c>
      <c r="I7060" t="s">
        <v>241</v>
      </c>
      <c r="J7060" s="4" t="b">
        <v>0</v>
      </c>
      <c r="K7060" t="b">
        <v>0</v>
      </c>
      <c r="L7060" t="b">
        <v>0</v>
      </c>
      <c r="M7060" t="b">
        <v>1</v>
      </c>
      <c r="N7060">
        <f t="shared" si="553"/>
        <v>0</v>
      </c>
      <c r="O7060" s="8" t="str">
        <f t="shared" si="555"/>
        <v>CK-03-10038,</v>
      </c>
      <c r="Q7060" t="str">
        <f t="shared" si="556"/>
        <v/>
      </c>
      <c r="R7060" t="str">
        <f t="shared" si="554"/>
        <v/>
      </c>
      <c r="S7060" t="str">
        <f t="shared" si="557"/>
        <v>Other</v>
      </c>
    </row>
    <row r="7061" spans="1:19" x14ac:dyDescent="0.25">
      <c r="A7061" t="s">
        <v>14247</v>
      </c>
      <c r="B7061" t="s">
        <v>14248</v>
      </c>
      <c r="C7061" t="s">
        <v>14249</v>
      </c>
      <c r="D7061" t="s">
        <v>14249</v>
      </c>
      <c r="F7061" t="s">
        <v>2</v>
      </c>
      <c r="G7061" t="s">
        <v>242</v>
      </c>
      <c r="H7061" s="4" t="b">
        <v>0</v>
      </c>
      <c r="I7061" t="s">
        <v>496</v>
      </c>
      <c r="J7061" s="4" t="b">
        <v>0</v>
      </c>
      <c r="K7061" t="b">
        <v>0</v>
      </c>
      <c r="L7061" t="b">
        <v>0</v>
      </c>
      <c r="M7061" t="b">
        <v>1</v>
      </c>
      <c r="N7061">
        <f t="shared" si="553"/>
        <v>0</v>
      </c>
      <c r="O7061" s="8" t="str">
        <f t="shared" si="555"/>
        <v>First</v>
      </c>
      <c r="Q7061" t="str">
        <f t="shared" si="556"/>
        <v/>
      </c>
      <c r="R7061" t="str">
        <f t="shared" si="554"/>
        <v>NP_CK-</v>
      </c>
      <c r="S7061" t="str">
        <f t="shared" si="557"/>
        <v>Other</v>
      </c>
    </row>
    <row r="7062" spans="1:19" x14ac:dyDescent="0.25">
      <c r="A7062" t="s">
        <v>14250</v>
      </c>
      <c r="B7062" t="s">
        <v>13954</v>
      </c>
      <c r="C7062" t="s">
        <v>14251</v>
      </c>
      <c r="D7062" t="s">
        <v>14251</v>
      </c>
      <c r="F7062" t="s">
        <v>2</v>
      </c>
      <c r="G7062" t="s">
        <v>242</v>
      </c>
      <c r="H7062" s="4" t="b">
        <v>0</v>
      </c>
      <c r="I7062" t="s">
        <v>496</v>
      </c>
      <c r="J7062" s="4" t="b">
        <v>0</v>
      </c>
      <c r="K7062" t="b">
        <v>0</v>
      </c>
      <c r="L7062" t="b">
        <v>0</v>
      </c>
      <c r="M7062" t="b">
        <v>1</v>
      </c>
      <c r="N7062">
        <f t="shared" si="553"/>
        <v>0</v>
      </c>
      <c r="O7062" s="8" t="str">
        <f t="shared" si="555"/>
        <v>Leak</v>
      </c>
      <c r="Q7062" t="str">
        <f t="shared" si="556"/>
        <v>TOOL</v>
      </c>
      <c r="R7062" t="str">
        <f t="shared" si="554"/>
        <v>NP_CK-</v>
      </c>
      <c r="S7062" t="str">
        <f t="shared" si="557"/>
        <v>Other</v>
      </c>
    </row>
    <row r="7063" spans="1:19" x14ac:dyDescent="0.25">
      <c r="A7063" t="s">
        <v>14252</v>
      </c>
      <c r="B7063" t="s">
        <v>14253</v>
      </c>
      <c r="C7063" t="s">
        <v>14254</v>
      </c>
      <c r="D7063" t="s">
        <v>14254</v>
      </c>
      <c r="F7063" t="s">
        <v>2</v>
      </c>
      <c r="G7063" t="s">
        <v>242</v>
      </c>
      <c r="H7063" s="4" t="b">
        <v>0</v>
      </c>
      <c r="I7063" t="s">
        <v>241</v>
      </c>
      <c r="J7063" s="4" t="b">
        <v>0</v>
      </c>
      <c r="K7063" t="b">
        <v>1</v>
      </c>
      <c r="L7063" t="b">
        <v>0</v>
      </c>
      <c r="M7063" t="b">
        <v>1</v>
      </c>
      <c r="N7063">
        <f t="shared" si="553"/>
        <v>0</v>
      </c>
      <c r="O7063" s="8" t="str">
        <f t="shared" si="555"/>
        <v>Vacuum</v>
      </c>
      <c r="Q7063" t="str">
        <f t="shared" si="556"/>
        <v/>
      </c>
      <c r="R7063" t="str">
        <f t="shared" si="554"/>
        <v>MIH_CK2</v>
      </c>
      <c r="S7063" t="str">
        <f t="shared" si="557"/>
        <v>Other</v>
      </c>
    </row>
    <row r="7064" spans="1:19" x14ac:dyDescent="0.25">
      <c r="A7064" t="s">
        <v>14255</v>
      </c>
      <c r="C7064" t="s">
        <v>14256</v>
      </c>
      <c r="D7064" t="s">
        <v>14256</v>
      </c>
      <c r="E7064" t="s">
        <v>1145</v>
      </c>
      <c r="F7064" t="s">
        <v>2</v>
      </c>
      <c r="G7064" t="s">
        <v>1</v>
      </c>
      <c r="H7064" s="4" t="b">
        <v>0</v>
      </c>
      <c r="I7064" t="s">
        <v>12094</v>
      </c>
      <c r="J7064" s="4" t="b">
        <v>0</v>
      </c>
      <c r="K7064" t="b">
        <v>0</v>
      </c>
      <c r="L7064" t="b">
        <v>0</v>
      </c>
      <c r="M7064" t="b">
        <v>1</v>
      </c>
      <c r="N7064">
        <f t="shared" si="553"/>
        <v>0</v>
      </c>
      <c r="O7064" s="8" t="str">
        <f t="shared" si="555"/>
        <v>pin</v>
      </c>
      <c r="Q7064" t="str">
        <f t="shared" si="556"/>
        <v>PIN</v>
      </c>
      <c r="R7064" t="str">
        <f t="shared" si="554"/>
        <v>Miscellaneous_CL-</v>
      </c>
      <c r="S7064" t="str">
        <f t="shared" si="557"/>
        <v>Other</v>
      </c>
    </row>
    <row r="7065" spans="1:19" x14ac:dyDescent="0.25">
      <c r="A7065" t="s">
        <v>14257</v>
      </c>
      <c r="C7065" t="s">
        <v>14258</v>
      </c>
      <c r="D7065" t="s">
        <v>14258</v>
      </c>
      <c r="E7065" t="s">
        <v>1145</v>
      </c>
      <c r="F7065" t="s">
        <v>2</v>
      </c>
      <c r="G7065" t="s">
        <v>1</v>
      </c>
      <c r="H7065" s="4" t="b">
        <v>0</v>
      </c>
      <c r="I7065" t="s">
        <v>12094</v>
      </c>
      <c r="J7065" s="4" t="b">
        <v>0</v>
      </c>
      <c r="K7065" t="b">
        <v>0</v>
      </c>
      <c r="L7065" t="b">
        <v>0</v>
      </c>
      <c r="M7065" t="b">
        <v>1</v>
      </c>
      <c r="N7065">
        <f t="shared" si="553"/>
        <v>0</v>
      </c>
      <c r="O7065" s="8" t="str">
        <f t="shared" si="555"/>
        <v>pin</v>
      </c>
      <c r="Q7065" t="str">
        <f t="shared" si="556"/>
        <v>PIN</v>
      </c>
      <c r="R7065" t="str">
        <f t="shared" si="554"/>
        <v>Miscellaneous_CL-</v>
      </c>
      <c r="S7065" t="str">
        <f t="shared" si="557"/>
        <v>Other</v>
      </c>
    </row>
    <row r="7066" spans="1:19" x14ac:dyDescent="0.25">
      <c r="A7066" t="s">
        <v>13492</v>
      </c>
      <c r="B7066" t="s">
        <v>13522</v>
      </c>
      <c r="C7066" t="s">
        <v>13490</v>
      </c>
      <c r="D7066" t="s">
        <v>13490</v>
      </c>
      <c r="E7066" t="s">
        <v>269</v>
      </c>
      <c r="F7066" t="s">
        <v>2</v>
      </c>
      <c r="G7066" t="s">
        <v>242</v>
      </c>
      <c r="H7066" s="4" t="b">
        <v>0</v>
      </c>
      <c r="I7066" t="s">
        <v>268</v>
      </c>
      <c r="J7066" s="4" t="b">
        <v>0</v>
      </c>
      <c r="K7066" t="b">
        <v>0</v>
      </c>
      <c r="L7066" t="b">
        <v>0</v>
      </c>
      <c r="M7066" t="b">
        <v>1</v>
      </c>
      <c r="N7066">
        <f t="shared" si="553"/>
        <v>0</v>
      </c>
      <c r="O7066" s="8" t="e">
        <f t="shared" si="555"/>
        <v>#VALUE!</v>
      </c>
      <c r="Q7066" t="str">
        <f t="shared" si="556"/>
        <v/>
      </c>
      <c r="R7066" t="str">
        <f t="shared" si="554"/>
        <v>Plastic_Cla</v>
      </c>
      <c r="S7066" t="str">
        <f t="shared" si="557"/>
        <v>PLASTIC</v>
      </c>
    </row>
    <row r="7067" spans="1:19" x14ac:dyDescent="0.25">
      <c r="A7067" t="s">
        <v>14259</v>
      </c>
      <c r="B7067" t="s">
        <v>14260</v>
      </c>
      <c r="C7067" t="s">
        <v>14259</v>
      </c>
      <c r="D7067" t="s">
        <v>14259</v>
      </c>
      <c r="F7067" t="s">
        <v>2</v>
      </c>
      <c r="G7067" t="s">
        <v>1</v>
      </c>
      <c r="H7067" s="4" t="b">
        <v>1</v>
      </c>
      <c r="I7067" t="s">
        <v>12094</v>
      </c>
      <c r="J7067" s="4" t="b">
        <v>0</v>
      </c>
      <c r="K7067" t="b">
        <v>0</v>
      </c>
      <c r="L7067" t="b">
        <v>0</v>
      </c>
      <c r="M7067" t="b">
        <v>1</v>
      </c>
      <c r="N7067">
        <f t="shared" si="553"/>
        <v>0</v>
      </c>
      <c r="O7067" s="8" t="str">
        <f t="shared" si="555"/>
        <v>Cleam</v>
      </c>
      <c r="Q7067" t="str">
        <f t="shared" si="556"/>
        <v/>
      </c>
      <c r="R7067" t="str">
        <f t="shared" si="554"/>
        <v/>
      </c>
      <c r="S7067" t="str">
        <f t="shared" si="557"/>
        <v>Other</v>
      </c>
    </row>
    <row r="7068" spans="1:19" x14ac:dyDescent="0.25">
      <c r="A7068" t="s">
        <v>14261</v>
      </c>
      <c r="B7068" t="s">
        <v>13155</v>
      </c>
      <c r="C7068" t="s">
        <v>14261</v>
      </c>
      <c r="D7068" t="s">
        <v>14261</v>
      </c>
      <c r="F7068" t="s">
        <v>2</v>
      </c>
      <c r="G7068" t="s">
        <v>1</v>
      </c>
      <c r="H7068" s="4" t="b">
        <v>1</v>
      </c>
      <c r="I7068" t="s">
        <v>12094</v>
      </c>
      <c r="J7068" s="4" t="b">
        <v>0</v>
      </c>
      <c r="K7068" t="b">
        <v>0</v>
      </c>
      <c r="L7068" t="b">
        <v>0</v>
      </c>
      <c r="M7068" t="b">
        <v>1</v>
      </c>
      <c r="N7068">
        <f t="shared" si="553"/>
        <v>0</v>
      </c>
      <c r="O7068" s="8" t="str">
        <f t="shared" si="555"/>
        <v>Clean</v>
      </c>
      <c r="Q7068" t="str">
        <f t="shared" si="556"/>
        <v/>
      </c>
      <c r="R7068" t="str">
        <f t="shared" si="554"/>
        <v/>
      </c>
      <c r="S7068" t="str">
        <f t="shared" si="557"/>
        <v>Other</v>
      </c>
    </row>
    <row r="7069" spans="1:19" x14ac:dyDescent="0.25">
      <c r="A7069" t="s">
        <v>14262</v>
      </c>
      <c r="B7069" t="s">
        <v>12995</v>
      </c>
      <c r="C7069" t="s">
        <v>14263</v>
      </c>
      <c r="D7069" t="s">
        <v>14263</v>
      </c>
      <c r="E7069" t="s">
        <v>556</v>
      </c>
      <c r="F7069" t="s">
        <v>2</v>
      </c>
      <c r="G7069" t="s">
        <v>242</v>
      </c>
      <c r="H7069" s="4" t="b">
        <v>1</v>
      </c>
      <c r="I7069" t="s">
        <v>268</v>
      </c>
      <c r="J7069" s="4" t="b">
        <v>0</v>
      </c>
      <c r="K7069" t="b">
        <v>1</v>
      </c>
      <c r="L7069" t="b">
        <v>0</v>
      </c>
      <c r="M7069" t="b">
        <v>1</v>
      </c>
      <c r="N7069">
        <f t="shared" si="553"/>
        <v>9</v>
      </c>
      <c r="O7069" s="8" t="str">
        <f t="shared" si="555"/>
        <v xml:space="preserve"> fastenal p/n 74124</v>
      </c>
      <c r="Q7069" t="str">
        <f t="shared" si="556"/>
        <v>SUB-ASSY</v>
      </c>
      <c r="R7069" t="str">
        <f t="shared" si="554"/>
        <v>Plastic_Cle</v>
      </c>
      <c r="S7069" t="str">
        <f t="shared" si="557"/>
        <v>PLASTIC</v>
      </c>
    </row>
    <row r="7070" spans="1:19" x14ac:dyDescent="0.25">
      <c r="A7070" t="s">
        <v>14264</v>
      </c>
      <c r="B7070" t="s">
        <v>14265</v>
      </c>
      <c r="C7070" t="s">
        <v>14264</v>
      </c>
      <c r="D7070" t="s">
        <v>14264</v>
      </c>
      <c r="F7070" t="s">
        <v>2</v>
      </c>
      <c r="G7070" t="s">
        <v>1</v>
      </c>
      <c r="H7070" s="4" t="b">
        <v>1</v>
      </c>
      <c r="I7070" t="s">
        <v>12094</v>
      </c>
      <c r="J7070" s="4" t="b">
        <v>0</v>
      </c>
      <c r="K7070" t="b">
        <v>0</v>
      </c>
      <c r="L7070" t="b">
        <v>0</v>
      </c>
      <c r="M7070" t="b">
        <v>1</v>
      </c>
      <c r="N7070">
        <f t="shared" si="553"/>
        <v>0</v>
      </c>
      <c r="O7070" s="8" t="str">
        <f t="shared" si="555"/>
        <v>clear</v>
      </c>
      <c r="Q7070" t="str">
        <f t="shared" si="556"/>
        <v/>
      </c>
      <c r="R7070" t="str">
        <f t="shared" si="554"/>
        <v/>
      </c>
      <c r="S7070" t="str">
        <f t="shared" si="557"/>
        <v>Other</v>
      </c>
    </row>
    <row r="7071" spans="1:19" x14ac:dyDescent="0.25">
      <c r="A7071" t="s">
        <v>14266</v>
      </c>
      <c r="B7071" t="s">
        <v>14267</v>
      </c>
      <c r="C7071" t="s">
        <v>14268</v>
      </c>
      <c r="D7071" t="s">
        <v>14268</v>
      </c>
      <c r="F7071" t="s">
        <v>2</v>
      </c>
      <c r="G7071" t="s">
        <v>1</v>
      </c>
      <c r="H7071" s="4" t="b">
        <v>1</v>
      </c>
      <c r="I7071" t="s">
        <v>12094</v>
      </c>
      <c r="J7071" s="4" t="b">
        <v>0</v>
      </c>
      <c r="K7071" t="b">
        <v>0</v>
      </c>
      <c r="L7071" t="b">
        <v>0</v>
      </c>
      <c r="M7071" t="b">
        <v>1</v>
      </c>
      <c r="N7071">
        <f t="shared" si="553"/>
        <v>0</v>
      </c>
      <c r="O7071" s="8" t="str">
        <f t="shared" si="555"/>
        <v>Clear</v>
      </c>
      <c r="Q7071" t="str">
        <f t="shared" si="556"/>
        <v>Sheet</v>
      </c>
      <c r="R7071" t="str">
        <f t="shared" si="554"/>
        <v/>
      </c>
      <c r="S7071" t="str">
        <f t="shared" si="557"/>
        <v>PVC</v>
      </c>
    </row>
    <row r="7072" spans="1:19" x14ac:dyDescent="0.25">
      <c r="A7072" t="s">
        <v>14269</v>
      </c>
      <c r="C7072" t="s">
        <v>14269</v>
      </c>
      <c r="D7072" t="s">
        <v>14269</v>
      </c>
      <c r="E7072" t="s">
        <v>269</v>
      </c>
      <c r="F7072" t="s">
        <v>2</v>
      </c>
      <c r="G7072" t="s">
        <v>242</v>
      </c>
      <c r="H7072" s="4" t="b">
        <v>0</v>
      </c>
      <c r="I7072" t="s">
        <v>268</v>
      </c>
      <c r="J7072" s="4" t="b">
        <v>0</v>
      </c>
      <c r="K7072" t="b">
        <v>0</v>
      </c>
      <c r="L7072" t="b">
        <v>0</v>
      </c>
      <c r="M7072" t="b">
        <v>1</v>
      </c>
      <c r="N7072">
        <f t="shared" si="553"/>
        <v>0</v>
      </c>
      <c r="O7072" s="8" t="str">
        <f t="shared" si="555"/>
        <v>Clear</v>
      </c>
      <c r="Q7072" t="str">
        <f t="shared" si="556"/>
        <v/>
      </c>
      <c r="R7072" t="str">
        <f t="shared" si="554"/>
        <v/>
      </c>
      <c r="S7072" t="str">
        <f t="shared" si="557"/>
        <v>PLASTIC</v>
      </c>
    </row>
    <row r="7073" spans="1:19" x14ac:dyDescent="0.25">
      <c r="A7073" t="s">
        <v>14270</v>
      </c>
      <c r="B7073" t="s">
        <v>14271</v>
      </c>
      <c r="C7073" t="s">
        <v>14272</v>
      </c>
      <c r="D7073" t="s">
        <v>14272</v>
      </c>
      <c r="F7073" t="s">
        <v>2</v>
      </c>
      <c r="G7073" t="s">
        <v>1</v>
      </c>
      <c r="H7073" s="4" t="b">
        <v>1</v>
      </c>
      <c r="I7073" t="s">
        <v>12094</v>
      </c>
      <c r="J7073" s="4" t="b">
        <v>0</v>
      </c>
      <c r="K7073" t="b">
        <v>0</v>
      </c>
      <c r="L7073" t="b">
        <v>0</v>
      </c>
      <c r="M7073" t="b">
        <v>1</v>
      </c>
      <c r="N7073">
        <f t="shared" si="553"/>
        <v>0</v>
      </c>
      <c r="O7073" s="8" t="str">
        <f t="shared" si="555"/>
        <v>TA-2X110-20E</v>
      </c>
      <c r="Q7073" t="str">
        <f t="shared" si="556"/>
        <v/>
      </c>
      <c r="R7073" t="str">
        <f t="shared" si="554"/>
        <v>Miscellaneous_CLE</v>
      </c>
      <c r="S7073" t="str">
        <f t="shared" si="557"/>
        <v>Other</v>
      </c>
    </row>
    <row r="7074" spans="1:19" x14ac:dyDescent="0.25">
      <c r="A7074" t="s">
        <v>14273</v>
      </c>
      <c r="B7074" t="s">
        <v>14274</v>
      </c>
      <c r="C7074" t="s">
        <v>14275</v>
      </c>
      <c r="D7074" t="s">
        <v>14275</v>
      </c>
      <c r="E7074" t="s">
        <v>14276</v>
      </c>
      <c r="F7074" t="s">
        <v>2</v>
      </c>
      <c r="G7074" t="s">
        <v>1</v>
      </c>
      <c r="H7074" s="4" t="b">
        <v>0</v>
      </c>
      <c r="I7074" t="s">
        <v>1320</v>
      </c>
      <c r="J7074" s="4" t="b">
        <v>0</v>
      </c>
      <c r="K7074" t="b">
        <v>0</v>
      </c>
      <c r="L7074" t="b">
        <v>0</v>
      </c>
      <c r="M7074" t="b">
        <v>1</v>
      </c>
      <c r="N7074">
        <f t="shared" si="553"/>
        <v>0</v>
      </c>
      <c r="O7074" s="8" t="str">
        <f t="shared" si="555"/>
        <v>Bag</v>
      </c>
      <c r="Q7074" t="str">
        <f t="shared" si="556"/>
        <v/>
      </c>
      <c r="R7074" t="str">
        <f t="shared" si="554"/>
        <v>HARDWARE_CLN</v>
      </c>
      <c r="S7074" t="str">
        <f t="shared" si="557"/>
        <v>Other</v>
      </c>
    </row>
    <row r="7075" spans="1:19" x14ac:dyDescent="0.25">
      <c r="A7075" t="s">
        <v>14277</v>
      </c>
      <c r="B7075" t="s">
        <v>14274</v>
      </c>
      <c r="C7075" t="s">
        <v>14278</v>
      </c>
      <c r="D7075" t="s">
        <v>14278</v>
      </c>
      <c r="E7075" t="s">
        <v>14276</v>
      </c>
      <c r="F7075" t="s">
        <v>2</v>
      </c>
      <c r="G7075" t="s">
        <v>1</v>
      </c>
      <c r="H7075" s="4" t="b">
        <v>0</v>
      </c>
      <c r="I7075" t="s">
        <v>1320</v>
      </c>
      <c r="J7075" s="4" t="b">
        <v>0</v>
      </c>
      <c r="K7075" t="b">
        <v>0</v>
      </c>
      <c r="L7075" t="b">
        <v>0</v>
      </c>
      <c r="M7075" t="b">
        <v>1</v>
      </c>
      <c r="N7075">
        <f t="shared" si="553"/>
        <v>0</v>
      </c>
      <c r="O7075" s="8" t="str">
        <f t="shared" si="555"/>
        <v>Bag</v>
      </c>
      <c r="Q7075" t="str">
        <f t="shared" si="556"/>
        <v/>
      </c>
      <c r="R7075" t="str">
        <f t="shared" si="554"/>
        <v>HARDWARE_CLN</v>
      </c>
      <c r="S7075" t="str">
        <f t="shared" si="557"/>
        <v>Other</v>
      </c>
    </row>
    <row r="7076" spans="1:19" x14ac:dyDescent="0.25">
      <c r="A7076" t="s">
        <v>14279</v>
      </c>
      <c r="B7076" t="s">
        <v>14274</v>
      </c>
      <c r="C7076" t="s">
        <v>14280</v>
      </c>
      <c r="D7076" t="s">
        <v>14280</v>
      </c>
      <c r="E7076" t="s">
        <v>14276</v>
      </c>
      <c r="F7076" t="s">
        <v>2</v>
      </c>
      <c r="G7076" t="s">
        <v>1</v>
      </c>
      <c r="H7076" s="4" t="b">
        <v>0</v>
      </c>
      <c r="I7076" t="s">
        <v>1320</v>
      </c>
      <c r="J7076" s="4" t="b">
        <v>0</v>
      </c>
      <c r="K7076" t="b">
        <v>0</v>
      </c>
      <c r="L7076" t="b">
        <v>0</v>
      </c>
      <c r="M7076" t="b">
        <v>1</v>
      </c>
      <c r="N7076">
        <f t="shared" si="553"/>
        <v>0</v>
      </c>
      <c r="O7076" s="8" t="str">
        <f t="shared" si="555"/>
        <v>Bag</v>
      </c>
      <c r="Q7076" t="str">
        <f t="shared" si="556"/>
        <v/>
      </c>
      <c r="R7076" t="str">
        <f t="shared" si="554"/>
        <v>HARDWARE_CLN</v>
      </c>
      <c r="S7076" t="str">
        <f t="shared" si="557"/>
        <v>Other</v>
      </c>
    </row>
    <row r="7077" spans="1:19" x14ac:dyDescent="0.25">
      <c r="A7077" t="s">
        <v>14281</v>
      </c>
      <c r="B7077" t="s">
        <v>14274</v>
      </c>
      <c r="C7077" t="s">
        <v>14282</v>
      </c>
      <c r="D7077" t="s">
        <v>14282</v>
      </c>
      <c r="E7077" t="s">
        <v>14276</v>
      </c>
      <c r="F7077" t="s">
        <v>2</v>
      </c>
      <c r="G7077" t="s">
        <v>1</v>
      </c>
      <c r="H7077" s="4" t="b">
        <v>0</v>
      </c>
      <c r="I7077" t="s">
        <v>1320</v>
      </c>
      <c r="J7077" s="4" t="b">
        <v>0</v>
      </c>
      <c r="K7077" t="b">
        <v>0</v>
      </c>
      <c r="L7077" t="b">
        <v>0</v>
      </c>
      <c r="M7077" t="b">
        <v>1</v>
      </c>
      <c r="N7077">
        <f t="shared" si="553"/>
        <v>0</v>
      </c>
      <c r="O7077" s="8" t="str">
        <f t="shared" si="555"/>
        <v>Bag</v>
      </c>
      <c r="Q7077" t="str">
        <f t="shared" si="556"/>
        <v/>
      </c>
      <c r="R7077" t="str">
        <f t="shared" si="554"/>
        <v>HARDWARE_CLN</v>
      </c>
      <c r="S7077" t="str">
        <f t="shared" si="557"/>
        <v>Other</v>
      </c>
    </row>
    <row r="7078" spans="1:19" x14ac:dyDescent="0.25">
      <c r="A7078" t="s">
        <v>14283</v>
      </c>
      <c r="B7078" t="s">
        <v>14274</v>
      </c>
      <c r="C7078" t="s">
        <v>14284</v>
      </c>
      <c r="D7078" t="s">
        <v>14284</v>
      </c>
      <c r="E7078" t="s">
        <v>14276</v>
      </c>
      <c r="F7078" t="s">
        <v>2</v>
      </c>
      <c r="G7078" t="s">
        <v>1</v>
      </c>
      <c r="H7078" s="4" t="b">
        <v>0</v>
      </c>
      <c r="I7078" t="s">
        <v>1320</v>
      </c>
      <c r="J7078" s="4" t="b">
        <v>0</v>
      </c>
      <c r="K7078" t="b">
        <v>0</v>
      </c>
      <c r="L7078" t="b">
        <v>0</v>
      </c>
      <c r="M7078" t="b">
        <v>1</v>
      </c>
      <c r="N7078">
        <f t="shared" si="553"/>
        <v>0</v>
      </c>
      <c r="O7078" s="8" t="str">
        <f t="shared" si="555"/>
        <v>Bag</v>
      </c>
      <c r="Q7078" t="str">
        <f t="shared" si="556"/>
        <v/>
      </c>
      <c r="R7078" t="str">
        <f t="shared" si="554"/>
        <v>HARDWARE_CLN</v>
      </c>
      <c r="S7078" t="str">
        <f t="shared" si="557"/>
        <v>Other</v>
      </c>
    </row>
    <row r="7079" spans="1:19" x14ac:dyDescent="0.25">
      <c r="A7079" t="s">
        <v>14285</v>
      </c>
      <c r="B7079" t="s">
        <v>14274</v>
      </c>
      <c r="C7079" t="s">
        <v>14286</v>
      </c>
      <c r="D7079" t="s">
        <v>14286</v>
      </c>
      <c r="E7079" t="s">
        <v>14276</v>
      </c>
      <c r="F7079" t="s">
        <v>2</v>
      </c>
      <c r="G7079" t="s">
        <v>1</v>
      </c>
      <c r="H7079" s="4" t="b">
        <v>0</v>
      </c>
      <c r="I7079" t="s">
        <v>1320</v>
      </c>
      <c r="J7079" s="4" t="b">
        <v>0</v>
      </c>
      <c r="K7079" t="b">
        <v>0</v>
      </c>
      <c r="L7079" t="b">
        <v>0</v>
      </c>
      <c r="M7079" t="b">
        <v>1</v>
      </c>
      <c r="N7079">
        <f t="shared" si="553"/>
        <v>0</v>
      </c>
      <c r="O7079" s="8" t="str">
        <f t="shared" si="555"/>
        <v>Bag</v>
      </c>
      <c r="Q7079" t="str">
        <f t="shared" si="556"/>
        <v/>
      </c>
      <c r="R7079" t="str">
        <f t="shared" si="554"/>
        <v>HARDWARE_CLN</v>
      </c>
      <c r="S7079" t="str">
        <f t="shared" si="557"/>
        <v>Other</v>
      </c>
    </row>
    <row r="7080" spans="1:19" x14ac:dyDescent="0.25">
      <c r="A7080" t="s">
        <v>14287</v>
      </c>
      <c r="B7080" t="s">
        <v>14274</v>
      </c>
      <c r="C7080" t="s">
        <v>14288</v>
      </c>
      <c r="D7080" t="s">
        <v>14288</v>
      </c>
      <c r="E7080" t="s">
        <v>14276</v>
      </c>
      <c r="F7080" t="s">
        <v>2</v>
      </c>
      <c r="G7080" t="s">
        <v>1</v>
      </c>
      <c r="H7080" s="4" t="b">
        <v>0</v>
      </c>
      <c r="I7080" t="s">
        <v>1320</v>
      </c>
      <c r="J7080" s="4" t="b">
        <v>0</v>
      </c>
      <c r="K7080" t="b">
        <v>0</v>
      </c>
      <c r="L7080" t="b">
        <v>0</v>
      </c>
      <c r="M7080" t="b">
        <v>1</v>
      </c>
      <c r="N7080">
        <f t="shared" si="553"/>
        <v>0</v>
      </c>
      <c r="O7080" s="8" t="str">
        <f t="shared" si="555"/>
        <v>Bag</v>
      </c>
      <c r="Q7080" t="str">
        <f t="shared" si="556"/>
        <v/>
      </c>
      <c r="R7080" t="str">
        <f t="shared" si="554"/>
        <v>HARDWARE_CLN</v>
      </c>
      <c r="S7080" t="str">
        <f t="shared" si="557"/>
        <v>Other</v>
      </c>
    </row>
    <row r="7081" spans="1:19" x14ac:dyDescent="0.25">
      <c r="A7081" t="s">
        <v>14289</v>
      </c>
      <c r="B7081" t="s">
        <v>14274</v>
      </c>
      <c r="C7081" t="s">
        <v>14290</v>
      </c>
      <c r="D7081" t="s">
        <v>14290</v>
      </c>
      <c r="E7081" t="s">
        <v>14276</v>
      </c>
      <c r="F7081" t="s">
        <v>2</v>
      </c>
      <c r="G7081" t="s">
        <v>1</v>
      </c>
      <c r="H7081" s="4" t="b">
        <v>0</v>
      </c>
      <c r="I7081" t="s">
        <v>1320</v>
      </c>
      <c r="J7081" s="4" t="b">
        <v>0</v>
      </c>
      <c r="K7081" t="b">
        <v>0</v>
      </c>
      <c r="L7081" t="b">
        <v>0</v>
      </c>
      <c r="M7081" t="b">
        <v>1</v>
      </c>
      <c r="N7081">
        <f t="shared" si="553"/>
        <v>0</v>
      </c>
      <c r="O7081" s="8" t="str">
        <f t="shared" si="555"/>
        <v>Bag</v>
      </c>
      <c r="Q7081" t="str">
        <f t="shared" si="556"/>
        <v/>
      </c>
      <c r="R7081" t="str">
        <f t="shared" si="554"/>
        <v>HARDWARE_CLN</v>
      </c>
      <c r="S7081" t="str">
        <f t="shared" si="557"/>
        <v>Other</v>
      </c>
    </row>
    <row r="7082" spans="1:19" x14ac:dyDescent="0.25">
      <c r="A7082" t="s">
        <v>14291</v>
      </c>
      <c r="B7082" t="s">
        <v>14274</v>
      </c>
      <c r="C7082" t="s">
        <v>14292</v>
      </c>
      <c r="D7082" t="s">
        <v>14292</v>
      </c>
      <c r="E7082" t="s">
        <v>14276</v>
      </c>
      <c r="F7082" t="s">
        <v>2</v>
      </c>
      <c r="G7082" t="s">
        <v>1</v>
      </c>
      <c r="H7082" s="4" t="b">
        <v>0</v>
      </c>
      <c r="I7082" t="s">
        <v>1320</v>
      </c>
      <c r="J7082" s="4" t="b">
        <v>0</v>
      </c>
      <c r="K7082" t="b">
        <v>0</v>
      </c>
      <c r="L7082" t="b">
        <v>0</v>
      </c>
      <c r="M7082" t="b">
        <v>1</v>
      </c>
      <c r="N7082">
        <f t="shared" si="553"/>
        <v>0</v>
      </c>
      <c r="O7082" s="8" t="str">
        <f t="shared" si="555"/>
        <v>Bag</v>
      </c>
      <c r="Q7082" t="str">
        <f t="shared" si="556"/>
        <v/>
      </c>
      <c r="R7082" t="str">
        <f t="shared" si="554"/>
        <v>HARDWARE_CLN</v>
      </c>
      <c r="S7082" t="str">
        <f t="shared" si="557"/>
        <v>Other</v>
      </c>
    </row>
    <row r="7083" spans="1:19" x14ac:dyDescent="0.25">
      <c r="A7083" t="s">
        <v>14293</v>
      </c>
      <c r="B7083" t="s">
        <v>14294</v>
      </c>
      <c r="C7083" t="s">
        <v>14295</v>
      </c>
      <c r="D7083" t="s">
        <v>14295</v>
      </c>
      <c r="E7083" t="s">
        <v>14276</v>
      </c>
      <c r="F7083" t="s">
        <v>2</v>
      </c>
      <c r="G7083" t="s">
        <v>1</v>
      </c>
      <c r="H7083" s="4" t="b">
        <v>0</v>
      </c>
      <c r="I7083" t="s">
        <v>1320</v>
      </c>
      <c r="J7083" s="4" t="b">
        <v>0</v>
      </c>
      <c r="K7083" t="b">
        <v>0</v>
      </c>
      <c r="L7083" t="b">
        <v>0</v>
      </c>
      <c r="M7083" t="b">
        <v>1</v>
      </c>
      <c r="N7083">
        <f t="shared" si="553"/>
        <v>0</v>
      </c>
      <c r="O7083" s="8" t="str">
        <f t="shared" si="555"/>
        <v>Brushes</v>
      </c>
      <c r="Q7083" t="str">
        <f t="shared" si="556"/>
        <v>TUBE</v>
      </c>
      <c r="R7083" t="str">
        <f t="shared" si="554"/>
        <v>HARDWARE_CLN</v>
      </c>
      <c r="S7083" t="str">
        <f t="shared" si="557"/>
        <v>Other</v>
      </c>
    </row>
    <row r="7084" spans="1:19" x14ac:dyDescent="0.25">
      <c r="A7084" t="s">
        <v>14296</v>
      </c>
      <c r="B7084" t="s">
        <v>14297</v>
      </c>
      <c r="C7084" t="s">
        <v>14298</v>
      </c>
      <c r="D7084" t="s">
        <v>14298</v>
      </c>
      <c r="E7084" t="s">
        <v>14276</v>
      </c>
      <c r="F7084" t="s">
        <v>2</v>
      </c>
      <c r="G7084" t="s">
        <v>1</v>
      </c>
      <c r="H7084" s="4" t="b">
        <v>0</v>
      </c>
      <c r="I7084" t="s">
        <v>1320</v>
      </c>
      <c r="J7084" s="4" t="b">
        <v>0</v>
      </c>
      <c r="K7084" t="b">
        <v>0</v>
      </c>
      <c r="L7084" t="b">
        <v>0</v>
      </c>
      <c r="M7084" t="b">
        <v>1</v>
      </c>
      <c r="N7084">
        <f t="shared" si="553"/>
        <v>0</v>
      </c>
      <c r="O7084" s="8" t="str">
        <f t="shared" si="555"/>
        <v>Cleaner</v>
      </c>
      <c r="Q7084" t="str">
        <f t="shared" si="556"/>
        <v/>
      </c>
      <c r="R7084" t="str">
        <f t="shared" si="554"/>
        <v>HARDWARE_CLN</v>
      </c>
      <c r="S7084" t="str">
        <f t="shared" si="557"/>
        <v>Other</v>
      </c>
    </row>
    <row r="7085" spans="1:19" x14ac:dyDescent="0.25">
      <c r="A7085" t="s">
        <v>14299</v>
      </c>
      <c r="B7085" t="s">
        <v>14300</v>
      </c>
      <c r="C7085" t="s">
        <v>14301</v>
      </c>
      <c r="D7085" t="s">
        <v>14301</v>
      </c>
      <c r="E7085" t="s">
        <v>14276</v>
      </c>
      <c r="F7085" t="s">
        <v>2</v>
      </c>
      <c r="G7085" t="s">
        <v>1</v>
      </c>
      <c r="H7085" s="4" t="b">
        <v>0</v>
      </c>
      <c r="I7085" t="s">
        <v>1320</v>
      </c>
      <c r="J7085" s="4" t="b">
        <v>0</v>
      </c>
      <c r="K7085" t="b">
        <v>0</v>
      </c>
      <c r="L7085" t="b">
        <v>0</v>
      </c>
      <c r="M7085" t="b">
        <v>1</v>
      </c>
      <c r="N7085">
        <f t="shared" si="553"/>
        <v>0</v>
      </c>
      <c r="O7085" s="8" t="str">
        <f t="shared" si="555"/>
        <v>Foam</v>
      </c>
      <c r="Q7085" t="str">
        <f t="shared" si="556"/>
        <v/>
      </c>
      <c r="R7085" t="str">
        <f t="shared" si="554"/>
        <v>HARDWARE_CLN</v>
      </c>
      <c r="S7085" t="str">
        <f t="shared" si="557"/>
        <v>Other</v>
      </c>
    </row>
    <row r="7086" spans="1:19" x14ac:dyDescent="0.25">
      <c r="A7086" t="s">
        <v>14302</v>
      </c>
      <c r="B7086" t="s">
        <v>14300</v>
      </c>
      <c r="C7086" t="s">
        <v>14303</v>
      </c>
      <c r="D7086" t="s">
        <v>14303</v>
      </c>
      <c r="E7086" t="s">
        <v>14276</v>
      </c>
      <c r="F7086" t="s">
        <v>2</v>
      </c>
      <c r="G7086" t="s">
        <v>1</v>
      </c>
      <c r="H7086" s="4" t="b">
        <v>0</v>
      </c>
      <c r="I7086" t="s">
        <v>1320</v>
      </c>
      <c r="J7086" s="4" t="b">
        <v>0</v>
      </c>
      <c r="K7086" t="b">
        <v>0</v>
      </c>
      <c r="L7086" t="b">
        <v>0</v>
      </c>
      <c r="M7086" t="b">
        <v>1</v>
      </c>
      <c r="N7086">
        <f t="shared" si="553"/>
        <v>0</v>
      </c>
      <c r="O7086" s="8" t="str">
        <f t="shared" si="555"/>
        <v>Foam</v>
      </c>
      <c r="Q7086" t="str">
        <f t="shared" si="556"/>
        <v/>
      </c>
      <c r="R7086" t="str">
        <f t="shared" si="554"/>
        <v>HARDWARE_CLN</v>
      </c>
      <c r="S7086" t="str">
        <f t="shared" si="557"/>
        <v>Other</v>
      </c>
    </row>
    <row r="7087" spans="1:19" x14ac:dyDescent="0.25">
      <c r="A7087" t="s">
        <v>14304</v>
      </c>
      <c r="B7087" t="s">
        <v>14300</v>
      </c>
      <c r="C7087" t="s">
        <v>14305</v>
      </c>
      <c r="D7087" t="s">
        <v>14305</v>
      </c>
      <c r="E7087" t="s">
        <v>14276</v>
      </c>
      <c r="F7087" t="s">
        <v>2</v>
      </c>
      <c r="G7087" t="s">
        <v>1</v>
      </c>
      <c r="H7087" s="4" t="b">
        <v>0</v>
      </c>
      <c r="I7087" t="s">
        <v>1320</v>
      </c>
      <c r="J7087" s="4" t="b">
        <v>0</v>
      </c>
      <c r="K7087" t="b">
        <v>0</v>
      </c>
      <c r="L7087" t="b">
        <v>0</v>
      </c>
      <c r="M7087" t="b">
        <v>1</v>
      </c>
      <c r="N7087">
        <f t="shared" si="553"/>
        <v>0</v>
      </c>
      <c r="O7087" s="8" t="str">
        <f t="shared" si="555"/>
        <v>Foam</v>
      </c>
      <c r="Q7087" t="str">
        <f t="shared" si="556"/>
        <v/>
      </c>
      <c r="R7087" t="str">
        <f t="shared" si="554"/>
        <v>HARDWARE_CLN</v>
      </c>
      <c r="S7087" t="str">
        <f t="shared" si="557"/>
        <v>Other</v>
      </c>
    </row>
    <row r="7088" spans="1:19" x14ac:dyDescent="0.25">
      <c r="A7088" t="s">
        <v>14306</v>
      </c>
      <c r="B7088" t="s">
        <v>14307</v>
      </c>
      <c r="C7088" t="s">
        <v>14308</v>
      </c>
      <c r="D7088" t="s">
        <v>14308</v>
      </c>
      <c r="E7088" t="s">
        <v>14276</v>
      </c>
      <c r="F7088" t="s">
        <v>2</v>
      </c>
      <c r="G7088" t="s">
        <v>1</v>
      </c>
      <c r="H7088" s="4" t="b">
        <v>0</v>
      </c>
      <c r="I7088" t="s">
        <v>1320</v>
      </c>
      <c r="J7088" s="4" t="b">
        <v>0</v>
      </c>
      <c r="K7088" t="b">
        <v>0</v>
      </c>
      <c r="L7088" t="b">
        <v>0</v>
      </c>
      <c r="M7088" t="b">
        <v>1</v>
      </c>
      <c r="N7088">
        <f t="shared" si="553"/>
        <v>0</v>
      </c>
      <c r="O7088" s="8" t="str">
        <f t="shared" si="555"/>
        <v>Glove</v>
      </c>
      <c r="Q7088" t="str">
        <f t="shared" si="556"/>
        <v/>
      </c>
      <c r="R7088" t="str">
        <f t="shared" si="554"/>
        <v>HARDWARE_CLN</v>
      </c>
      <c r="S7088" t="str">
        <f t="shared" si="557"/>
        <v>Other</v>
      </c>
    </row>
    <row r="7089" spans="1:19" x14ac:dyDescent="0.25">
      <c r="A7089" t="s">
        <v>14309</v>
      </c>
      <c r="B7089" t="s">
        <v>14310</v>
      </c>
      <c r="C7089" t="s">
        <v>14311</v>
      </c>
      <c r="D7089" t="s">
        <v>14311</v>
      </c>
      <c r="E7089" t="s">
        <v>14276</v>
      </c>
      <c r="F7089" t="s">
        <v>2</v>
      </c>
      <c r="G7089" t="s">
        <v>1</v>
      </c>
      <c r="H7089" s="4" t="b">
        <v>0</v>
      </c>
      <c r="I7089" t="s">
        <v>1320</v>
      </c>
      <c r="J7089" s="4" t="b">
        <v>0</v>
      </c>
      <c r="K7089" t="b">
        <v>0</v>
      </c>
      <c r="L7089" t="b">
        <v>0</v>
      </c>
      <c r="M7089" t="b">
        <v>1</v>
      </c>
      <c r="N7089">
        <f t="shared" si="553"/>
        <v>0</v>
      </c>
      <c r="O7089" s="8" t="str">
        <f t="shared" si="555"/>
        <v>Glove</v>
      </c>
      <c r="Q7089" t="str">
        <f t="shared" si="556"/>
        <v/>
      </c>
      <c r="R7089" t="str">
        <f t="shared" si="554"/>
        <v>HARDWARE_CLN</v>
      </c>
      <c r="S7089" t="str">
        <f t="shared" si="557"/>
        <v>Other</v>
      </c>
    </row>
    <row r="7090" spans="1:19" x14ac:dyDescent="0.25">
      <c r="A7090" t="s">
        <v>14312</v>
      </c>
      <c r="B7090" t="s">
        <v>14310</v>
      </c>
      <c r="C7090" t="s">
        <v>14313</v>
      </c>
      <c r="D7090" t="s">
        <v>14313</v>
      </c>
      <c r="E7090" t="s">
        <v>14276</v>
      </c>
      <c r="F7090" t="s">
        <v>2</v>
      </c>
      <c r="G7090" t="s">
        <v>1</v>
      </c>
      <c r="H7090" s="4" t="b">
        <v>0</v>
      </c>
      <c r="I7090" t="s">
        <v>1320</v>
      </c>
      <c r="J7090" s="4" t="b">
        <v>0</v>
      </c>
      <c r="K7090" t="b">
        <v>0</v>
      </c>
      <c r="L7090" t="b">
        <v>0</v>
      </c>
      <c r="M7090" t="b">
        <v>1</v>
      </c>
      <c r="N7090">
        <f t="shared" ref="N7090:N7153" si="558">IFERROR(IF(SEARCH(",",D7090,1)-1&gt;10,0,SEARCH(",",D7090,1)-1),0)</f>
        <v>0</v>
      </c>
      <c r="O7090" s="8" t="str">
        <f t="shared" si="555"/>
        <v>Glove</v>
      </c>
      <c r="Q7090" t="str">
        <f t="shared" si="556"/>
        <v/>
      </c>
      <c r="R7090" t="str">
        <f t="shared" ref="R7090:R7153" si="559">IF(LEFT(A7090,3)=LEFT(D7090,3),"",CONCATENATE(I7090, "_",LEFT(A7090,3)))</f>
        <v>HARDWARE_CLN</v>
      </c>
      <c r="S7090" t="str">
        <f t="shared" si="557"/>
        <v>Other</v>
      </c>
    </row>
    <row r="7091" spans="1:19" x14ac:dyDescent="0.25">
      <c r="A7091" t="s">
        <v>14314</v>
      </c>
      <c r="B7091" t="s">
        <v>14310</v>
      </c>
      <c r="C7091" t="s">
        <v>14315</v>
      </c>
      <c r="D7091" t="s">
        <v>14315</v>
      </c>
      <c r="E7091" t="s">
        <v>14276</v>
      </c>
      <c r="F7091" t="s">
        <v>2</v>
      </c>
      <c r="G7091" t="s">
        <v>1</v>
      </c>
      <c r="H7091" s="4" t="b">
        <v>0</v>
      </c>
      <c r="I7091" t="s">
        <v>1320</v>
      </c>
      <c r="J7091" s="4" t="b">
        <v>0</v>
      </c>
      <c r="K7091" t="b">
        <v>0</v>
      </c>
      <c r="L7091" t="b">
        <v>0</v>
      </c>
      <c r="M7091" t="b">
        <v>1</v>
      </c>
      <c r="N7091">
        <f t="shared" si="558"/>
        <v>0</v>
      </c>
      <c r="O7091" s="8" t="str">
        <f t="shared" si="555"/>
        <v>Glove</v>
      </c>
      <c r="Q7091" t="str">
        <f t="shared" si="556"/>
        <v/>
      </c>
      <c r="R7091" t="str">
        <f t="shared" si="559"/>
        <v>HARDWARE_CLN</v>
      </c>
      <c r="S7091" t="str">
        <f t="shared" si="557"/>
        <v>Other</v>
      </c>
    </row>
    <row r="7092" spans="1:19" x14ac:dyDescent="0.25">
      <c r="A7092" t="s">
        <v>14316</v>
      </c>
      <c r="B7092" t="s">
        <v>14310</v>
      </c>
      <c r="C7092" t="s">
        <v>14317</v>
      </c>
      <c r="D7092" t="s">
        <v>14317</v>
      </c>
      <c r="E7092" t="s">
        <v>14276</v>
      </c>
      <c r="F7092" t="s">
        <v>2</v>
      </c>
      <c r="G7092" t="s">
        <v>1</v>
      </c>
      <c r="H7092" s="4" t="b">
        <v>0</v>
      </c>
      <c r="I7092" t="s">
        <v>1320</v>
      </c>
      <c r="J7092" s="4" t="b">
        <v>0</v>
      </c>
      <c r="K7092" t="b">
        <v>0</v>
      </c>
      <c r="L7092" t="b">
        <v>0</v>
      </c>
      <c r="M7092" t="b">
        <v>1</v>
      </c>
      <c r="N7092">
        <f t="shared" si="558"/>
        <v>0</v>
      </c>
      <c r="O7092" s="8" t="str">
        <f t="shared" si="555"/>
        <v>Glove</v>
      </c>
      <c r="Q7092" t="str">
        <f t="shared" si="556"/>
        <v/>
      </c>
      <c r="R7092" t="str">
        <f t="shared" si="559"/>
        <v>HARDWARE_CLN</v>
      </c>
      <c r="S7092" t="str">
        <f t="shared" si="557"/>
        <v>Other</v>
      </c>
    </row>
    <row r="7093" spans="1:19" x14ac:dyDescent="0.25">
      <c r="A7093" t="s">
        <v>14318</v>
      </c>
      <c r="B7093" t="s">
        <v>14319</v>
      </c>
      <c r="C7093" t="s">
        <v>14320</v>
      </c>
      <c r="D7093" t="s">
        <v>14320</v>
      </c>
      <c r="E7093" t="s">
        <v>14276</v>
      </c>
      <c r="F7093" t="s">
        <v>2</v>
      </c>
      <c r="G7093" t="s">
        <v>1</v>
      </c>
      <c r="H7093" s="4" t="b">
        <v>0</v>
      </c>
      <c r="I7093" t="s">
        <v>1320</v>
      </c>
      <c r="J7093" s="4" t="b">
        <v>0</v>
      </c>
      <c r="K7093" t="b">
        <v>0</v>
      </c>
      <c r="L7093" t="b">
        <v>0</v>
      </c>
      <c r="M7093" t="b">
        <v>1</v>
      </c>
      <c r="N7093">
        <f t="shared" si="558"/>
        <v>0</v>
      </c>
      <c r="O7093" s="8" t="str">
        <f t="shared" si="555"/>
        <v>Lab</v>
      </c>
      <c r="Q7093" t="str">
        <f t="shared" si="556"/>
        <v/>
      </c>
      <c r="R7093" t="str">
        <f t="shared" si="559"/>
        <v>HARDWARE_CLN</v>
      </c>
      <c r="S7093" t="str">
        <f t="shared" si="557"/>
        <v>Other</v>
      </c>
    </row>
    <row r="7094" spans="1:19" x14ac:dyDescent="0.25">
      <c r="A7094" t="s">
        <v>14321</v>
      </c>
      <c r="B7094" t="s">
        <v>14322</v>
      </c>
      <c r="C7094" t="s">
        <v>14323</v>
      </c>
      <c r="D7094" t="s">
        <v>14323</v>
      </c>
      <c r="E7094" t="s">
        <v>14276</v>
      </c>
      <c r="F7094" t="s">
        <v>2</v>
      </c>
      <c r="G7094" t="s">
        <v>1</v>
      </c>
      <c r="H7094" s="4" t="b">
        <v>0</v>
      </c>
      <c r="I7094" t="s">
        <v>1320</v>
      </c>
      <c r="J7094" s="4" t="b">
        <v>0</v>
      </c>
      <c r="K7094" t="b">
        <v>0</v>
      </c>
      <c r="L7094" t="b">
        <v>0</v>
      </c>
      <c r="M7094" t="b">
        <v>1</v>
      </c>
      <c r="N7094">
        <f t="shared" si="558"/>
        <v>0</v>
      </c>
      <c r="O7094" s="8" t="str">
        <f t="shared" si="555"/>
        <v>Label</v>
      </c>
      <c r="Q7094" t="str">
        <f t="shared" si="556"/>
        <v>Packaging &amp; Labels</v>
      </c>
      <c r="R7094" t="str">
        <f t="shared" si="559"/>
        <v>HARDWARE_CLN</v>
      </c>
      <c r="S7094" t="str">
        <f t="shared" si="557"/>
        <v>Other</v>
      </c>
    </row>
    <row r="7095" spans="1:19" x14ac:dyDescent="0.25">
      <c r="A7095" t="s">
        <v>14324</v>
      </c>
      <c r="B7095" t="s">
        <v>14325</v>
      </c>
      <c r="C7095" t="s">
        <v>14326</v>
      </c>
      <c r="D7095" t="s">
        <v>14326</v>
      </c>
      <c r="E7095" t="s">
        <v>14276</v>
      </c>
      <c r="F7095" t="s">
        <v>2</v>
      </c>
      <c r="G7095" t="s">
        <v>1</v>
      </c>
      <c r="H7095" s="4" t="b">
        <v>0</v>
      </c>
      <c r="I7095" t="s">
        <v>1320</v>
      </c>
      <c r="J7095" s="4" t="b">
        <v>0</v>
      </c>
      <c r="K7095" t="b">
        <v>0</v>
      </c>
      <c r="L7095" t="b">
        <v>0</v>
      </c>
      <c r="M7095" t="b">
        <v>1</v>
      </c>
      <c r="N7095">
        <f t="shared" si="558"/>
        <v>0</v>
      </c>
      <c r="O7095" s="8" t="str">
        <f t="shared" si="555"/>
        <v>Label</v>
      </c>
      <c r="Q7095" t="str">
        <f t="shared" si="556"/>
        <v>Packaging &amp; Labels</v>
      </c>
      <c r="R7095" t="str">
        <f t="shared" si="559"/>
        <v>HARDWARE_CLN</v>
      </c>
      <c r="S7095" t="str">
        <f t="shared" si="557"/>
        <v>Other</v>
      </c>
    </row>
    <row r="7096" spans="1:19" x14ac:dyDescent="0.25">
      <c r="A7096" t="s">
        <v>14327</v>
      </c>
      <c r="B7096" t="s">
        <v>14322</v>
      </c>
      <c r="C7096" t="s">
        <v>14328</v>
      </c>
      <c r="D7096" t="s">
        <v>14328</v>
      </c>
      <c r="E7096" t="s">
        <v>14276</v>
      </c>
      <c r="F7096" t="s">
        <v>2</v>
      </c>
      <c r="G7096" t="s">
        <v>1</v>
      </c>
      <c r="H7096" s="4" t="b">
        <v>0</v>
      </c>
      <c r="I7096" t="s">
        <v>1320</v>
      </c>
      <c r="J7096" s="4" t="b">
        <v>0</v>
      </c>
      <c r="K7096" t="b">
        <v>0</v>
      </c>
      <c r="L7096" t="b">
        <v>0</v>
      </c>
      <c r="M7096" t="b">
        <v>1</v>
      </c>
      <c r="N7096">
        <f t="shared" si="558"/>
        <v>0</v>
      </c>
      <c r="O7096" s="8" t="str">
        <f t="shared" si="555"/>
        <v>Label</v>
      </c>
      <c r="Q7096" t="str">
        <f t="shared" si="556"/>
        <v>Packaging &amp; Labels</v>
      </c>
      <c r="R7096" t="str">
        <f t="shared" si="559"/>
        <v>HARDWARE_CLN</v>
      </c>
      <c r="S7096" t="str">
        <f t="shared" si="557"/>
        <v>Other</v>
      </c>
    </row>
    <row r="7097" spans="1:19" x14ac:dyDescent="0.25">
      <c r="A7097" t="s">
        <v>14329</v>
      </c>
      <c r="B7097" t="s">
        <v>14325</v>
      </c>
      <c r="C7097" t="s">
        <v>14330</v>
      </c>
      <c r="D7097" t="s">
        <v>14330</v>
      </c>
      <c r="E7097" t="s">
        <v>14276</v>
      </c>
      <c r="F7097" t="s">
        <v>2</v>
      </c>
      <c r="G7097" t="s">
        <v>1</v>
      </c>
      <c r="H7097" s="4" t="b">
        <v>0</v>
      </c>
      <c r="I7097" t="s">
        <v>1320</v>
      </c>
      <c r="J7097" s="4" t="b">
        <v>0</v>
      </c>
      <c r="K7097" t="b">
        <v>0</v>
      </c>
      <c r="L7097" t="b">
        <v>0</v>
      </c>
      <c r="M7097" t="b">
        <v>1</v>
      </c>
      <c r="N7097">
        <f t="shared" si="558"/>
        <v>0</v>
      </c>
      <c r="O7097" s="8" t="str">
        <f t="shared" si="555"/>
        <v>Label</v>
      </c>
      <c r="Q7097" t="str">
        <f t="shared" si="556"/>
        <v>Packaging &amp; Labels</v>
      </c>
      <c r="R7097" t="str">
        <f t="shared" si="559"/>
        <v>HARDWARE_CLN</v>
      </c>
      <c r="S7097" t="str">
        <f t="shared" si="557"/>
        <v>Other</v>
      </c>
    </row>
    <row r="7098" spans="1:19" x14ac:dyDescent="0.25">
      <c r="A7098" t="s">
        <v>14331</v>
      </c>
      <c r="B7098" t="s">
        <v>14332</v>
      </c>
      <c r="C7098" t="s">
        <v>14333</v>
      </c>
      <c r="D7098" t="s">
        <v>14333</v>
      </c>
      <c r="E7098" t="s">
        <v>14276</v>
      </c>
      <c r="F7098" t="s">
        <v>2</v>
      </c>
      <c r="G7098" t="s">
        <v>1</v>
      </c>
      <c r="H7098" s="4" t="b">
        <v>0</v>
      </c>
      <c r="I7098" t="s">
        <v>1320</v>
      </c>
      <c r="J7098" s="4" t="b">
        <v>0</v>
      </c>
      <c r="K7098" t="b">
        <v>0</v>
      </c>
      <c r="L7098" t="b">
        <v>0</v>
      </c>
      <c r="M7098" t="b">
        <v>1</v>
      </c>
      <c r="N7098">
        <f t="shared" si="558"/>
        <v>0</v>
      </c>
      <c r="O7098" s="8" t="str">
        <f t="shared" si="555"/>
        <v>Label</v>
      </c>
      <c r="Q7098" t="str">
        <f t="shared" si="556"/>
        <v>Packaging &amp; Labels</v>
      </c>
      <c r="R7098" t="str">
        <f t="shared" si="559"/>
        <v>HARDWARE_CLN</v>
      </c>
      <c r="S7098" t="str">
        <f t="shared" si="557"/>
        <v>Other</v>
      </c>
    </row>
    <row r="7099" spans="1:19" x14ac:dyDescent="0.25">
      <c r="A7099" t="s">
        <v>14334</v>
      </c>
      <c r="B7099" t="s">
        <v>14335</v>
      </c>
      <c r="C7099" t="s">
        <v>14336</v>
      </c>
      <c r="D7099" t="s">
        <v>14336</v>
      </c>
      <c r="E7099" t="s">
        <v>14276</v>
      </c>
      <c r="F7099" t="s">
        <v>2</v>
      </c>
      <c r="G7099" t="s">
        <v>1</v>
      </c>
      <c r="H7099" s="4" t="b">
        <v>0</v>
      </c>
      <c r="I7099" t="s">
        <v>1320</v>
      </c>
      <c r="J7099" s="4" t="b">
        <v>0</v>
      </c>
      <c r="K7099" t="b">
        <v>0</v>
      </c>
      <c r="L7099" t="b">
        <v>0</v>
      </c>
      <c r="M7099" t="b">
        <v>1</v>
      </c>
      <c r="N7099">
        <f t="shared" si="558"/>
        <v>0</v>
      </c>
      <c r="O7099" s="8" t="str">
        <f t="shared" si="555"/>
        <v>Finest</v>
      </c>
      <c r="Q7099" t="str">
        <f t="shared" si="556"/>
        <v/>
      </c>
      <c r="R7099" t="str">
        <f t="shared" si="559"/>
        <v>HARDWARE_CLN</v>
      </c>
      <c r="S7099" t="str">
        <f t="shared" si="557"/>
        <v>Other</v>
      </c>
    </row>
    <row r="7100" spans="1:19" x14ac:dyDescent="0.25">
      <c r="A7100" t="s">
        <v>14337</v>
      </c>
      <c r="B7100" t="s">
        <v>14338</v>
      </c>
      <c r="C7100" t="s">
        <v>14339</v>
      </c>
      <c r="D7100" t="s">
        <v>14339</v>
      </c>
      <c r="E7100" t="s">
        <v>14276</v>
      </c>
      <c r="F7100" t="s">
        <v>2</v>
      </c>
      <c r="G7100" t="s">
        <v>1</v>
      </c>
      <c r="H7100" s="4" t="b">
        <v>0</v>
      </c>
      <c r="I7100" t="s">
        <v>1320</v>
      </c>
      <c r="J7100" s="4" t="b">
        <v>0</v>
      </c>
      <c r="K7100" t="b">
        <v>0</v>
      </c>
      <c r="L7100" t="b">
        <v>0</v>
      </c>
      <c r="M7100" t="b">
        <v>1</v>
      </c>
      <c r="N7100">
        <f t="shared" si="558"/>
        <v>0</v>
      </c>
      <c r="O7100" s="8" t="str">
        <f t="shared" si="555"/>
        <v>Mat</v>
      </c>
      <c r="Q7100" t="str">
        <f t="shared" si="556"/>
        <v/>
      </c>
      <c r="R7100" t="str">
        <f t="shared" si="559"/>
        <v>HARDWARE_CLN</v>
      </c>
      <c r="S7100" t="str">
        <f t="shared" si="557"/>
        <v>Other</v>
      </c>
    </row>
    <row r="7101" spans="1:19" x14ac:dyDescent="0.25">
      <c r="A7101" t="s">
        <v>14340</v>
      </c>
      <c r="B7101" t="s">
        <v>14341</v>
      </c>
      <c r="C7101" t="s">
        <v>14342</v>
      </c>
      <c r="D7101" t="s">
        <v>14342</v>
      </c>
      <c r="E7101" t="s">
        <v>14276</v>
      </c>
      <c r="F7101" t="s">
        <v>2</v>
      </c>
      <c r="G7101" t="s">
        <v>1</v>
      </c>
      <c r="H7101" s="4" t="b">
        <v>0</v>
      </c>
      <c r="I7101" t="s">
        <v>1320</v>
      </c>
      <c r="J7101" s="4" t="b">
        <v>0</v>
      </c>
      <c r="K7101" t="b">
        <v>0</v>
      </c>
      <c r="L7101" t="b">
        <v>0</v>
      </c>
      <c r="M7101" t="b">
        <v>1</v>
      </c>
      <c r="N7101">
        <f t="shared" si="558"/>
        <v>0</v>
      </c>
      <c r="O7101" s="8" t="str">
        <f t="shared" si="555"/>
        <v>PCB-14144</v>
      </c>
      <c r="Q7101" t="str">
        <f t="shared" si="556"/>
        <v/>
      </c>
      <c r="R7101" t="str">
        <f t="shared" si="559"/>
        <v>HARDWARE_CLN</v>
      </c>
      <c r="S7101" t="str">
        <f t="shared" si="557"/>
        <v>Other</v>
      </c>
    </row>
    <row r="7102" spans="1:19" x14ac:dyDescent="0.25">
      <c r="A7102" t="s">
        <v>14343</v>
      </c>
      <c r="B7102" t="s">
        <v>14344</v>
      </c>
      <c r="C7102" t="s">
        <v>14345</v>
      </c>
      <c r="D7102" t="s">
        <v>14345</v>
      </c>
      <c r="E7102" t="s">
        <v>14276</v>
      </c>
      <c r="F7102" t="s">
        <v>2</v>
      </c>
      <c r="G7102" t="s">
        <v>1</v>
      </c>
      <c r="H7102" s="4" t="b">
        <v>0</v>
      </c>
      <c r="I7102" t="s">
        <v>1320</v>
      </c>
      <c r="J7102" s="4" t="b">
        <v>0</v>
      </c>
      <c r="K7102" t="b">
        <v>0</v>
      </c>
      <c r="L7102" t="b">
        <v>0</v>
      </c>
      <c r="M7102" t="b">
        <v>1</v>
      </c>
      <c r="N7102">
        <f t="shared" si="558"/>
        <v>0</v>
      </c>
      <c r="O7102" s="8" t="str">
        <f t="shared" si="555"/>
        <v>Ribbon</v>
      </c>
      <c r="Q7102" t="str">
        <f t="shared" si="556"/>
        <v/>
      </c>
      <c r="R7102" t="str">
        <f t="shared" si="559"/>
        <v>HARDWARE_CLN</v>
      </c>
      <c r="S7102" t="str">
        <f t="shared" si="557"/>
        <v>Other</v>
      </c>
    </row>
    <row r="7103" spans="1:19" x14ac:dyDescent="0.25">
      <c r="A7103" t="s">
        <v>14346</v>
      </c>
      <c r="B7103" t="s">
        <v>14347</v>
      </c>
      <c r="C7103" t="s">
        <v>14348</v>
      </c>
      <c r="D7103" t="s">
        <v>14348</v>
      </c>
      <c r="E7103" t="s">
        <v>14276</v>
      </c>
      <c r="F7103" t="s">
        <v>2</v>
      </c>
      <c r="G7103" t="s">
        <v>1</v>
      </c>
      <c r="H7103" s="4" t="b">
        <v>0</v>
      </c>
      <c r="I7103" t="s">
        <v>1320</v>
      </c>
      <c r="J7103" s="4" t="b">
        <v>0</v>
      </c>
      <c r="K7103" t="b">
        <v>0</v>
      </c>
      <c r="L7103" t="b">
        <v>0</v>
      </c>
      <c r="M7103" t="b">
        <v>1</v>
      </c>
      <c r="N7103">
        <f t="shared" si="558"/>
        <v>0</v>
      </c>
      <c r="O7103" s="8" t="str">
        <f t="shared" si="555"/>
        <v>Shoe</v>
      </c>
      <c r="Q7103" t="str">
        <f t="shared" si="556"/>
        <v>COVER</v>
      </c>
      <c r="R7103" t="str">
        <f t="shared" si="559"/>
        <v>HARDWARE_CLN</v>
      </c>
      <c r="S7103" t="str">
        <f t="shared" si="557"/>
        <v>Other</v>
      </c>
    </row>
    <row r="7104" spans="1:19" x14ac:dyDescent="0.25">
      <c r="A7104" t="s">
        <v>14349</v>
      </c>
      <c r="B7104" t="s">
        <v>14347</v>
      </c>
      <c r="C7104" t="s">
        <v>14350</v>
      </c>
      <c r="D7104" t="s">
        <v>14350</v>
      </c>
      <c r="E7104" t="s">
        <v>14276</v>
      </c>
      <c r="F7104" t="s">
        <v>2</v>
      </c>
      <c r="G7104" t="s">
        <v>1</v>
      </c>
      <c r="H7104" s="4" t="b">
        <v>0</v>
      </c>
      <c r="I7104" t="s">
        <v>1320</v>
      </c>
      <c r="J7104" s="4" t="b">
        <v>0</v>
      </c>
      <c r="K7104" t="b">
        <v>0</v>
      </c>
      <c r="L7104" t="b">
        <v>0</v>
      </c>
      <c r="M7104" t="b">
        <v>1</v>
      </c>
      <c r="N7104">
        <f t="shared" si="558"/>
        <v>0</v>
      </c>
      <c r="O7104" s="8" t="str">
        <f t="shared" si="555"/>
        <v>Shoe</v>
      </c>
      <c r="Q7104" t="str">
        <f t="shared" si="556"/>
        <v>COVER</v>
      </c>
      <c r="R7104" t="str">
        <f t="shared" si="559"/>
        <v>HARDWARE_CLN</v>
      </c>
      <c r="S7104" t="str">
        <f t="shared" si="557"/>
        <v>Other</v>
      </c>
    </row>
    <row r="7105" spans="1:19" x14ac:dyDescent="0.25">
      <c r="A7105" t="s">
        <v>14351</v>
      </c>
      <c r="B7105" t="s">
        <v>14352</v>
      </c>
      <c r="C7105" t="s">
        <v>14353</v>
      </c>
      <c r="D7105" t="s">
        <v>14353</v>
      </c>
      <c r="E7105" t="s">
        <v>14276</v>
      </c>
      <c r="F7105" t="s">
        <v>2</v>
      </c>
      <c r="G7105" t="s">
        <v>1</v>
      </c>
      <c r="H7105" s="4" t="b">
        <v>0</v>
      </c>
      <c r="I7105" t="s">
        <v>1320</v>
      </c>
      <c r="J7105" s="4" t="b">
        <v>0</v>
      </c>
      <c r="K7105" t="b">
        <v>0</v>
      </c>
      <c r="L7105" t="b">
        <v>0</v>
      </c>
      <c r="M7105" t="b">
        <v>1</v>
      </c>
      <c r="N7105">
        <f t="shared" si="558"/>
        <v>0</v>
      </c>
      <c r="O7105" s="8" t="str">
        <f t="shared" si="555"/>
        <v>Tape</v>
      </c>
      <c r="Q7105" t="str">
        <f t="shared" si="556"/>
        <v/>
      </c>
      <c r="R7105" t="str">
        <f t="shared" si="559"/>
        <v>HARDWARE_CLN</v>
      </c>
      <c r="S7105" t="str">
        <f t="shared" si="557"/>
        <v>Other</v>
      </c>
    </row>
    <row r="7106" spans="1:19" x14ac:dyDescent="0.25">
      <c r="A7106" t="s">
        <v>14354</v>
      </c>
      <c r="B7106" t="s">
        <v>14352</v>
      </c>
      <c r="C7106" t="s">
        <v>14355</v>
      </c>
      <c r="D7106" t="s">
        <v>14355</v>
      </c>
      <c r="E7106" t="s">
        <v>14276</v>
      </c>
      <c r="F7106" t="s">
        <v>2</v>
      </c>
      <c r="G7106" t="s">
        <v>1</v>
      </c>
      <c r="H7106" s="4" t="b">
        <v>0</v>
      </c>
      <c r="I7106" t="s">
        <v>1320</v>
      </c>
      <c r="J7106" s="4" t="b">
        <v>0</v>
      </c>
      <c r="K7106" t="b">
        <v>0</v>
      </c>
      <c r="L7106" t="b">
        <v>0</v>
      </c>
      <c r="M7106" t="b">
        <v>1</v>
      </c>
      <c r="N7106">
        <f t="shared" si="558"/>
        <v>0</v>
      </c>
      <c r="O7106" s="8" t="str">
        <f t="shared" si="555"/>
        <v>Tape</v>
      </c>
      <c r="Q7106" t="str">
        <f t="shared" si="556"/>
        <v/>
      </c>
      <c r="R7106" t="str">
        <f t="shared" si="559"/>
        <v>HARDWARE_CLN</v>
      </c>
      <c r="S7106" t="str">
        <f t="shared" si="557"/>
        <v>Other</v>
      </c>
    </row>
    <row r="7107" spans="1:19" x14ac:dyDescent="0.25">
      <c r="A7107" t="s">
        <v>14356</v>
      </c>
      <c r="B7107" t="s">
        <v>14357</v>
      </c>
      <c r="C7107" t="s">
        <v>14358</v>
      </c>
      <c r="D7107" t="s">
        <v>14358</v>
      </c>
      <c r="E7107" t="s">
        <v>14276</v>
      </c>
      <c r="F7107" t="s">
        <v>2</v>
      </c>
      <c r="G7107" t="s">
        <v>1</v>
      </c>
      <c r="H7107" s="4" t="b">
        <v>0</v>
      </c>
      <c r="I7107" t="s">
        <v>1320</v>
      </c>
      <c r="J7107" s="4" t="b">
        <v>0</v>
      </c>
      <c r="K7107" t="b">
        <v>0</v>
      </c>
      <c r="L7107" t="b">
        <v>0</v>
      </c>
      <c r="M7107" t="b">
        <v>1</v>
      </c>
      <c r="N7107">
        <f t="shared" si="558"/>
        <v>0</v>
      </c>
      <c r="O7107" s="8" t="str">
        <f t="shared" ref="O7107:O7170" si="560">IF(N7107=0,    LEFT(D7107,SEARCH(" ", D7107,1)-1),    RIGHT(D7107,LEN(D7107)-N7107-1))</f>
        <v>Tubing</v>
      </c>
      <c r="Q7107" t="str">
        <f t="shared" ref="Q7107:Q7170" si="561">IF(ISERROR(SEARCH("AMAT",D7107,1)),IF(ISERROR(SEARCH("CHAWK",D7107,1)),IF(ISERROR(SEARCH("ASSY",D7107,1)), IF(ISERROR(SEARCH("SUB CON",I7107, 1)),IF(ISERROR(SEARCH("SUB",E7107, 1)),IF(AND(ISERROR(SEARCH("PKG",D7107,1)), ISERROR(SEARCH("LBL",D7107,1)), ISERROR(SEARCH("LABEL",D7107,1))),IF(ISERROR(SEARCH("WLDM*",D7107,1)),IF(ISERROR(SEARCH("DOOR",D7107,1)),IF(ISERROR(SEARCH("SPCR",D7107,1)), IF(AND(ISERROR(SEARCH("ORING",D7107,1)), ISERROR(SEARCH("O-RING",D7107,1))),IF(ISERROR(SEARCH("TUBE*",D7107,1)),IF(ISERROR(SEARCH("ADPTR",D7107,1)), IF(ISERROR(SEARCH("PIN",D7107,1)), IF(ISERROR(SEARCH("LATCH",D7107,1)),IF(ISERROR(SEARCH("BASE",D7107,1)),IF(AND(ISERROR(SEARCH("INSERT",D7107,1)), ISERROR(SEARCH("INSR",D7107,1))),IF(ISERROR(SEARCH("TOMBSTONE",D7107,1)),IF(ISERROR(SEARCH("TOOL",D7107,1)),IF(ISERROR(SEARCH("GD?",D7107,1)), IF(AND(ISERROR(SEARCH("SHIELD",D7107,1)),ISERROR(SEARCH("SHLD",D7107,1))),IF(ISERROR(SEARCH("CARRIER",D7107,1)),IF(ISERROR(SEARCH("LID?",D7107,1)),IF(ISERROR(SEARCH("BRKT",D7107,1)),IF(ISERROR(SEARCH("RTRN",D7107,1)),IF(ISERROR(SEARCH("RETAINER",D7107,1)),IF(ISERROR(SEARCH("HSG",D7107,1)),IF(ISERROR(SEARCH("PLATE",D7107,1)),IF(ISERROR(SEARCH("SNSR",D7107,1)),IF(AND(ISERROR(SEARCH("PANEL",D7107,1)), ISERROR(SEARCH("PNL",D7107,1))),IF(ISERROR(SEARCH("BLK",D7107,1)),IF(ISERROR(SEARCH("DUCT",D7107,1)),IF(ISERROR(SEARCH("GASKET",D7107,1)),IF(AND(ISERROR(SEARCH("SHAFT",D7107,1)),ISERROR(SEARCH("ROD",D7107,1))),IF(ISERROR(SEARCH("RING",D7107,1)),IF(ISERROR(SEARCH("RESTRICT*",D7107,1)),IF(ISERROR(SEARCH("TANK",D7107,1)),IF(ISERROR(SEARCH("GENERATOR",D7107,1)),IF(ISERROR(SEARCH("FXTR",D7107,1)),IF(ISERROR(SEARCH("MAGNET",D7107,1)),IF(ISERROR(SEARCH("CLAMP",D7107,1)),IF(ISERROR(SEARCH("BAYONET",D7107,1)),IF(ISERROR(SEARCH("HSNG",D7107,1)),IF(ISERROR(SEARCH("PLUG",D7107,1)),IF(ISERROR(SEARCH("PLX",D7107,1)),IF(ISERROR(SEARCH("WAFER",D7107,1)),IF(ISERROR(SEARCH("MANIFOLD",D7107,1)),IF(AND(ISERROR(SEARCH("ALU* ",D7107)),LEFT(D7107,N7107)&lt;&gt;"AL"&amp;","), IF(ISERROR(SEARCH("INJCTR",D7107,1)),IF(AND(ISERROR(SEARCH("CVR",D7107,1)),ISERROR(SEARCH("COV?", D7107,1)), ISERROR(SEARCH("CV?",D7107,1))), IF(ISERROR(SEARCH("WDO",D7107,1)),IF(ISERROR(SEARCH("SHEET",D7107,1)),IF(ISERROR(SEARCH("SHIM",D7107,1)),IF(AND(ISERROR(SEARCH("CHMBR",D7107,1)), ISERROR(SEARCH("CHAMBER",D7107,1))),"","CHMBR"),"SHIM"),"Sheet"),"WINDOW"),"COVER"),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107" t="str">
        <f t="shared" si="559"/>
        <v>HARDWARE_CLN</v>
      </c>
      <c r="S7107" t="str">
        <f t="shared" ref="S7107:S7170" si="562">IF(ISERROR(SEARCH("UHMW*", D7107,1)),IF(ISERROR(SEARCH("PEEK", D7107,1)),IF(AND(ISERROR(SEARCH("PTFE", D7107,1)),ISERROR(SEARCH("Teflon", D7107,1))),IF(ISERROR(SEARCH("PVDF", D7107,1)),IF(ISERROR(SEARCH("HDL", D7107,1)),IF(ISERROR(SEARCH("PET", D7107,1)),IF(ISERROR(SEARCH("ABS", D7107,1)), IF(ISERROR(SEARCH("ACRYL*", D7107,1)), IF(ISERROR(SEARCH("POLYCAR?", D7107,1)),IF(ISERROR(SEARCH("ALUM?", D7107,1)),IF(ISERROR(SEARCH("METAL", I7107,1)),IF(ISERROR(SEARCH("?PVC", D7107,1)),IF(ISERROR(SEARCH("PLASTIC", I7107, 1)),"Other", "PLASTIC"),"PVC"),"METAL"),"ALUM"),"POLYCARB"), "ACRYLIC"), "ABS"), "PET"), "HDL"), "PVDF"), "PTFE"), "PEEK"), "UHMW-PE")</f>
        <v>Other</v>
      </c>
    </row>
    <row r="7108" spans="1:19" x14ac:dyDescent="0.25">
      <c r="A7108" t="s">
        <v>14359</v>
      </c>
      <c r="B7108" t="s">
        <v>14357</v>
      </c>
      <c r="C7108" t="s">
        <v>14360</v>
      </c>
      <c r="D7108" t="s">
        <v>14360</v>
      </c>
      <c r="E7108" t="s">
        <v>14276</v>
      </c>
      <c r="F7108" t="s">
        <v>2</v>
      </c>
      <c r="G7108" t="s">
        <v>1</v>
      </c>
      <c r="H7108" s="4" t="b">
        <v>0</v>
      </c>
      <c r="I7108" t="s">
        <v>1320</v>
      </c>
      <c r="J7108" s="4" t="b">
        <v>0</v>
      </c>
      <c r="K7108" t="b">
        <v>0</v>
      </c>
      <c r="L7108" t="b">
        <v>0</v>
      </c>
      <c r="M7108" t="b">
        <v>1</v>
      </c>
      <c r="N7108">
        <f t="shared" si="558"/>
        <v>0</v>
      </c>
      <c r="O7108" s="8" t="str">
        <f t="shared" si="560"/>
        <v>Tubing</v>
      </c>
      <c r="Q7108" t="str">
        <f t="shared" si="561"/>
        <v/>
      </c>
      <c r="R7108" t="str">
        <f t="shared" si="559"/>
        <v>HARDWARE_CLN</v>
      </c>
      <c r="S7108" t="str">
        <f t="shared" si="562"/>
        <v>Other</v>
      </c>
    </row>
    <row r="7109" spans="1:19" x14ac:dyDescent="0.25">
      <c r="A7109" t="s">
        <v>14361</v>
      </c>
      <c r="B7109" t="s">
        <v>14357</v>
      </c>
      <c r="C7109" t="s">
        <v>14362</v>
      </c>
      <c r="D7109" t="s">
        <v>14362</v>
      </c>
      <c r="E7109" t="s">
        <v>14276</v>
      </c>
      <c r="F7109" t="s">
        <v>2</v>
      </c>
      <c r="G7109" t="s">
        <v>1</v>
      </c>
      <c r="H7109" s="4" t="b">
        <v>0</v>
      </c>
      <c r="I7109" t="s">
        <v>1320</v>
      </c>
      <c r="J7109" s="4" t="b">
        <v>0</v>
      </c>
      <c r="K7109" t="b">
        <v>0</v>
      </c>
      <c r="L7109" t="b">
        <v>0</v>
      </c>
      <c r="M7109" t="b">
        <v>1</v>
      </c>
      <c r="N7109">
        <f t="shared" si="558"/>
        <v>0</v>
      </c>
      <c r="O7109" s="8" t="str">
        <f t="shared" si="560"/>
        <v>Tubing</v>
      </c>
      <c r="Q7109" t="str">
        <f t="shared" si="561"/>
        <v/>
      </c>
      <c r="R7109" t="str">
        <f t="shared" si="559"/>
        <v>HARDWARE_CLN</v>
      </c>
      <c r="S7109" t="str">
        <f t="shared" si="562"/>
        <v>Other</v>
      </c>
    </row>
    <row r="7110" spans="1:19" x14ac:dyDescent="0.25">
      <c r="A7110" t="s">
        <v>14363</v>
      </c>
      <c r="B7110" t="s">
        <v>14364</v>
      </c>
      <c r="C7110" t="s">
        <v>14365</v>
      </c>
      <c r="D7110" t="s">
        <v>14365</v>
      </c>
      <c r="E7110" t="s">
        <v>14276</v>
      </c>
      <c r="F7110" t="s">
        <v>2</v>
      </c>
      <c r="G7110" t="s">
        <v>1</v>
      </c>
      <c r="H7110" s="4" t="b">
        <v>0</v>
      </c>
      <c r="I7110" t="s">
        <v>1320</v>
      </c>
      <c r="J7110" s="4" t="b">
        <v>0</v>
      </c>
      <c r="K7110" t="b">
        <v>0</v>
      </c>
      <c r="L7110" t="b">
        <v>0</v>
      </c>
      <c r="M7110" t="b">
        <v>1</v>
      </c>
      <c r="N7110">
        <f t="shared" si="558"/>
        <v>0</v>
      </c>
      <c r="O7110" s="8" t="str">
        <f t="shared" si="560"/>
        <v>Tubing</v>
      </c>
      <c r="Q7110" t="str">
        <f t="shared" si="561"/>
        <v/>
      </c>
      <c r="R7110" t="str">
        <f t="shared" si="559"/>
        <v>HARDWARE_CLN</v>
      </c>
      <c r="S7110" t="str">
        <f t="shared" si="562"/>
        <v>Other</v>
      </c>
    </row>
    <row r="7111" spans="1:19" x14ac:dyDescent="0.25">
      <c r="A7111" t="s">
        <v>14366</v>
      </c>
      <c r="B7111" t="s">
        <v>14357</v>
      </c>
      <c r="C7111" t="s">
        <v>14367</v>
      </c>
      <c r="D7111" t="s">
        <v>14367</v>
      </c>
      <c r="E7111" t="s">
        <v>14276</v>
      </c>
      <c r="F7111" t="s">
        <v>2</v>
      </c>
      <c r="G7111" t="s">
        <v>1</v>
      </c>
      <c r="H7111" s="4" t="b">
        <v>0</v>
      </c>
      <c r="I7111" t="s">
        <v>1320</v>
      </c>
      <c r="J7111" s="4" t="b">
        <v>0</v>
      </c>
      <c r="K7111" t="b">
        <v>0</v>
      </c>
      <c r="L7111" t="b">
        <v>0</v>
      </c>
      <c r="M7111" t="b">
        <v>1</v>
      </c>
      <c r="N7111">
        <f t="shared" si="558"/>
        <v>0</v>
      </c>
      <c r="O7111" s="8" t="str">
        <f t="shared" si="560"/>
        <v>Tubing</v>
      </c>
      <c r="Q7111" t="str">
        <f t="shared" si="561"/>
        <v/>
      </c>
      <c r="R7111" t="str">
        <f t="shared" si="559"/>
        <v>HARDWARE_CLN</v>
      </c>
      <c r="S7111" t="str">
        <f t="shared" si="562"/>
        <v>Other</v>
      </c>
    </row>
    <row r="7112" spans="1:19" x14ac:dyDescent="0.25">
      <c r="A7112" t="s">
        <v>14368</v>
      </c>
      <c r="B7112" t="s">
        <v>14357</v>
      </c>
      <c r="C7112" t="s">
        <v>14369</v>
      </c>
      <c r="D7112" t="s">
        <v>14369</v>
      </c>
      <c r="E7112" t="s">
        <v>14276</v>
      </c>
      <c r="F7112" t="s">
        <v>2</v>
      </c>
      <c r="G7112" t="s">
        <v>1</v>
      </c>
      <c r="H7112" s="4" t="b">
        <v>0</v>
      </c>
      <c r="I7112" t="s">
        <v>1320</v>
      </c>
      <c r="J7112" s="4" t="b">
        <v>0</v>
      </c>
      <c r="K7112" t="b">
        <v>0</v>
      </c>
      <c r="L7112" t="b">
        <v>0</v>
      </c>
      <c r="M7112" t="b">
        <v>1</v>
      </c>
      <c r="N7112">
        <f t="shared" si="558"/>
        <v>0</v>
      </c>
      <c r="O7112" s="8" t="str">
        <f t="shared" si="560"/>
        <v>Tubing</v>
      </c>
      <c r="Q7112" t="str">
        <f t="shared" si="561"/>
        <v/>
      </c>
      <c r="R7112" t="str">
        <f t="shared" si="559"/>
        <v>HARDWARE_CLN</v>
      </c>
      <c r="S7112" t="str">
        <f t="shared" si="562"/>
        <v>Other</v>
      </c>
    </row>
    <row r="7113" spans="1:19" x14ac:dyDescent="0.25">
      <c r="A7113" t="s">
        <v>14370</v>
      </c>
      <c r="B7113" t="s">
        <v>14357</v>
      </c>
      <c r="C7113" t="s">
        <v>14371</v>
      </c>
      <c r="D7113" t="s">
        <v>14371</v>
      </c>
      <c r="E7113" t="s">
        <v>14276</v>
      </c>
      <c r="F7113" t="s">
        <v>2</v>
      </c>
      <c r="G7113" t="s">
        <v>1</v>
      </c>
      <c r="H7113" s="4" t="b">
        <v>0</v>
      </c>
      <c r="I7113" t="s">
        <v>1320</v>
      </c>
      <c r="J7113" s="4" t="b">
        <v>0</v>
      </c>
      <c r="K7113" t="b">
        <v>0</v>
      </c>
      <c r="L7113" t="b">
        <v>0</v>
      </c>
      <c r="M7113" t="b">
        <v>1</v>
      </c>
      <c r="N7113">
        <f t="shared" si="558"/>
        <v>0</v>
      </c>
      <c r="O7113" s="8" t="str">
        <f t="shared" si="560"/>
        <v>Tubing</v>
      </c>
      <c r="Q7113" t="str">
        <f t="shared" si="561"/>
        <v/>
      </c>
      <c r="R7113" t="str">
        <f t="shared" si="559"/>
        <v>HARDWARE_CLN</v>
      </c>
      <c r="S7113" t="str">
        <f t="shared" si="562"/>
        <v>Other</v>
      </c>
    </row>
    <row r="7114" spans="1:19" x14ac:dyDescent="0.25">
      <c r="A7114" t="s">
        <v>14372</v>
      </c>
      <c r="B7114" t="s">
        <v>14357</v>
      </c>
      <c r="C7114" t="s">
        <v>14373</v>
      </c>
      <c r="D7114" t="s">
        <v>14373</v>
      </c>
      <c r="E7114" t="s">
        <v>14276</v>
      </c>
      <c r="F7114" t="s">
        <v>2</v>
      </c>
      <c r="G7114" t="s">
        <v>1</v>
      </c>
      <c r="H7114" s="4" t="b">
        <v>0</v>
      </c>
      <c r="I7114" t="s">
        <v>1320</v>
      </c>
      <c r="J7114" s="4" t="b">
        <v>0</v>
      </c>
      <c r="K7114" t="b">
        <v>0</v>
      </c>
      <c r="L7114" t="b">
        <v>0</v>
      </c>
      <c r="M7114" t="b">
        <v>1</v>
      </c>
      <c r="N7114">
        <f t="shared" si="558"/>
        <v>0</v>
      </c>
      <c r="O7114" s="8" t="str">
        <f t="shared" si="560"/>
        <v>Tubing</v>
      </c>
      <c r="Q7114" t="str">
        <f t="shared" si="561"/>
        <v/>
      </c>
      <c r="R7114" t="str">
        <f t="shared" si="559"/>
        <v>HARDWARE_CLN</v>
      </c>
      <c r="S7114" t="str">
        <f t="shared" si="562"/>
        <v>Other</v>
      </c>
    </row>
    <row r="7115" spans="1:19" x14ac:dyDescent="0.25">
      <c r="A7115" t="s">
        <v>14374</v>
      </c>
      <c r="B7115" t="s">
        <v>14357</v>
      </c>
      <c r="C7115" t="s">
        <v>14375</v>
      </c>
      <c r="D7115" t="s">
        <v>14375</v>
      </c>
      <c r="E7115" t="s">
        <v>14276</v>
      </c>
      <c r="F7115" t="s">
        <v>2</v>
      </c>
      <c r="G7115" t="s">
        <v>1</v>
      </c>
      <c r="H7115" s="4" t="b">
        <v>0</v>
      </c>
      <c r="I7115" t="s">
        <v>1320</v>
      </c>
      <c r="J7115" s="4" t="b">
        <v>0</v>
      </c>
      <c r="K7115" t="b">
        <v>0</v>
      </c>
      <c r="L7115" t="b">
        <v>0</v>
      </c>
      <c r="M7115" t="b">
        <v>1</v>
      </c>
      <c r="N7115">
        <f t="shared" si="558"/>
        <v>0</v>
      </c>
      <c r="O7115" s="8" t="str">
        <f t="shared" si="560"/>
        <v>Tubing</v>
      </c>
      <c r="Q7115" t="str">
        <f t="shared" si="561"/>
        <v/>
      </c>
      <c r="R7115" t="str">
        <f t="shared" si="559"/>
        <v>HARDWARE_CLN</v>
      </c>
      <c r="S7115" t="str">
        <f t="shared" si="562"/>
        <v>Other</v>
      </c>
    </row>
    <row r="7116" spans="1:19" x14ac:dyDescent="0.25">
      <c r="A7116" t="s">
        <v>14376</v>
      </c>
      <c r="B7116" t="s">
        <v>14357</v>
      </c>
      <c r="C7116" t="s">
        <v>14360</v>
      </c>
      <c r="D7116" t="s">
        <v>14360</v>
      </c>
      <c r="E7116" t="s">
        <v>14276</v>
      </c>
      <c r="F7116" t="s">
        <v>2</v>
      </c>
      <c r="G7116" t="s">
        <v>1</v>
      </c>
      <c r="H7116" s="4" t="b">
        <v>0</v>
      </c>
      <c r="I7116" t="s">
        <v>1320</v>
      </c>
      <c r="J7116" s="4" t="b">
        <v>0</v>
      </c>
      <c r="K7116" t="b">
        <v>0</v>
      </c>
      <c r="L7116" t="b">
        <v>0</v>
      </c>
      <c r="M7116" t="b">
        <v>1</v>
      </c>
      <c r="N7116">
        <f t="shared" si="558"/>
        <v>0</v>
      </c>
      <c r="O7116" s="8" t="str">
        <f t="shared" si="560"/>
        <v>Tubing</v>
      </c>
      <c r="Q7116" t="str">
        <f t="shared" si="561"/>
        <v/>
      </c>
      <c r="R7116" t="str">
        <f t="shared" si="559"/>
        <v>HARDWARE_CLN</v>
      </c>
      <c r="S7116" t="str">
        <f t="shared" si="562"/>
        <v>Other</v>
      </c>
    </row>
    <row r="7117" spans="1:19" x14ac:dyDescent="0.25">
      <c r="A7117" t="s">
        <v>14377</v>
      </c>
      <c r="B7117" t="s">
        <v>14357</v>
      </c>
      <c r="C7117" t="s">
        <v>14378</v>
      </c>
      <c r="D7117" t="s">
        <v>14378</v>
      </c>
      <c r="E7117" t="s">
        <v>14276</v>
      </c>
      <c r="F7117" t="s">
        <v>2</v>
      </c>
      <c r="G7117" t="s">
        <v>1</v>
      </c>
      <c r="H7117" s="4" t="b">
        <v>0</v>
      </c>
      <c r="I7117" t="s">
        <v>1320</v>
      </c>
      <c r="J7117" s="4" t="b">
        <v>0</v>
      </c>
      <c r="K7117" t="b">
        <v>0</v>
      </c>
      <c r="L7117" t="b">
        <v>0</v>
      </c>
      <c r="M7117" t="b">
        <v>1</v>
      </c>
      <c r="N7117">
        <f t="shared" si="558"/>
        <v>0</v>
      </c>
      <c r="O7117" s="8" t="str">
        <f t="shared" si="560"/>
        <v>Tubing</v>
      </c>
      <c r="Q7117" t="str">
        <f t="shared" si="561"/>
        <v/>
      </c>
      <c r="R7117" t="str">
        <f t="shared" si="559"/>
        <v>HARDWARE_CLN</v>
      </c>
      <c r="S7117" t="str">
        <f t="shared" si="562"/>
        <v>Other</v>
      </c>
    </row>
    <row r="7118" spans="1:19" x14ac:dyDescent="0.25">
      <c r="A7118" t="s">
        <v>14379</v>
      </c>
      <c r="B7118" t="s">
        <v>14380</v>
      </c>
      <c r="C7118" t="s">
        <v>14381</v>
      </c>
      <c r="D7118" t="s">
        <v>14381</v>
      </c>
      <c r="E7118" t="s">
        <v>14276</v>
      </c>
      <c r="F7118" t="s">
        <v>2</v>
      </c>
      <c r="G7118" t="s">
        <v>1</v>
      </c>
      <c r="H7118" s="4" t="b">
        <v>0</v>
      </c>
      <c r="I7118" t="s">
        <v>1320</v>
      </c>
      <c r="J7118" s="4" t="b">
        <v>0</v>
      </c>
      <c r="K7118" t="b">
        <v>0</v>
      </c>
      <c r="L7118" t="b">
        <v>0</v>
      </c>
      <c r="M7118" t="b">
        <v>1</v>
      </c>
      <c r="N7118">
        <f t="shared" si="558"/>
        <v>0</v>
      </c>
      <c r="O7118" s="8" t="str">
        <f t="shared" si="560"/>
        <v>Tweezer</v>
      </c>
      <c r="Q7118" t="str">
        <f t="shared" si="561"/>
        <v>MAGNET</v>
      </c>
      <c r="R7118" t="str">
        <f t="shared" si="559"/>
        <v>HARDWARE_CLN</v>
      </c>
      <c r="S7118" t="str">
        <f t="shared" si="562"/>
        <v>Other</v>
      </c>
    </row>
    <row r="7119" spans="1:19" x14ac:dyDescent="0.25">
      <c r="A7119" t="s">
        <v>14382</v>
      </c>
      <c r="B7119" t="s">
        <v>14383</v>
      </c>
      <c r="C7119" t="s">
        <v>14384</v>
      </c>
      <c r="D7119" t="s">
        <v>14384</v>
      </c>
      <c r="E7119" t="s">
        <v>14276</v>
      </c>
      <c r="F7119" t="s">
        <v>2</v>
      </c>
      <c r="G7119" t="s">
        <v>1</v>
      </c>
      <c r="H7119" s="4" t="b">
        <v>0</v>
      </c>
      <c r="I7119" t="s">
        <v>1320</v>
      </c>
      <c r="J7119" s="4" t="b">
        <v>0</v>
      </c>
      <c r="K7119" t="b">
        <v>0</v>
      </c>
      <c r="L7119" t="b">
        <v>0</v>
      </c>
      <c r="M7119" t="b">
        <v>1</v>
      </c>
      <c r="N7119">
        <f t="shared" si="558"/>
        <v>7</v>
      </c>
      <c r="O7119" s="8" t="str">
        <f t="shared" si="560"/>
        <v xml:space="preserve"> 120mm - 4.75" OOD-SA Flat Edge Heavy Duty</v>
      </c>
      <c r="Q7119" t="str">
        <f t="shared" si="561"/>
        <v/>
      </c>
      <c r="R7119" t="str">
        <f t="shared" si="559"/>
        <v>HARDWARE_CLN</v>
      </c>
      <c r="S7119" t="str">
        <f t="shared" si="562"/>
        <v>Other</v>
      </c>
    </row>
    <row r="7120" spans="1:19" x14ac:dyDescent="0.25">
      <c r="A7120" t="s">
        <v>14385</v>
      </c>
      <c r="B7120" t="s">
        <v>14386</v>
      </c>
      <c r="C7120" t="s">
        <v>14387</v>
      </c>
      <c r="D7120" t="s">
        <v>14387</v>
      </c>
      <c r="E7120" t="s">
        <v>14276</v>
      </c>
      <c r="F7120" t="s">
        <v>2</v>
      </c>
      <c r="G7120" t="s">
        <v>1</v>
      </c>
      <c r="H7120" s="4" t="b">
        <v>0</v>
      </c>
      <c r="I7120" t="s">
        <v>1320</v>
      </c>
      <c r="J7120" s="4" t="b">
        <v>0</v>
      </c>
      <c r="K7120" t="b">
        <v>0</v>
      </c>
      <c r="L7120" t="b">
        <v>0</v>
      </c>
      <c r="M7120" t="b">
        <v>1</v>
      </c>
      <c r="N7120">
        <f t="shared" si="558"/>
        <v>0</v>
      </c>
      <c r="O7120" s="8" t="str">
        <f t="shared" si="560"/>
        <v>Wipe</v>
      </c>
      <c r="Q7120" t="str">
        <f t="shared" si="561"/>
        <v/>
      </c>
      <c r="R7120" t="str">
        <f t="shared" si="559"/>
        <v>HARDWARE_CLN</v>
      </c>
      <c r="S7120" t="str">
        <f t="shared" si="562"/>
        <v>Other</v>
      </c>
    </row>
    <row r="7121" spans="1:19" x14ac:dyDescent="0.25">
      <c r="A7121" t="s">
        <v>14388</v>
      </c>
      <c r="B7121" t="s">
        <v>14386</v>
      </c>
      <c r="C7121" t="s">
        <v>14389</v>
      </c>
      <c r="D7121" t="s">
        <v>14389</v>
      </c>
      <c r="E7121" t="s">
        <v>14276</v>
      </c>
      <c r="F7121" t="s">
        <v>2</v>
      </c>
      <c r="G7121" t="s">
        <v>1</v>
      </c>
      <c r="H7121" s="4" t="b">
        <v>0</v>
      </c>
      <c r="I7121" t="s">
        <v>1320</v>
      </c>
      <c r="J7121" s="4" t="b">
        <v>0</v>
      </c>
      <c r="K7121" t="b">
        <v>0</v>
      </c>
      <c r="L7121" t="b">
        <v>0</v>
      </c>
      <c r="M7121" t="b">
        <v>1</v>
      </c>
      <c r="N7121">
        <f t="shared" si="558"/>
        <v>0</v>
      </c>
      <c r="O7121" s="8" t="str">
        <f t="shared" si="560"/>
        <v>Wipe</v>
      </c>
      <c r="Q7121" t="str">
        <f t="shared" si="561"/>
        <v/>
      </c>
      <c r="R7121" t="str">
        <f t="shared" si="559"/>
        <v>HARDWARE_CLN</v>
      </c>
      <c r="S7121" t="str">
        <f t="shared" si="562"/>
        <v>Other</v>
      </c>
    </row>
    <row r="7122" spans="1:19" x14ac:dyDescent="0.25">
      <c r="A7122" t="s">
        <v>14390</v>
      </c>
      <c r="B7122" t="s">
        <v>14391</v>
      </c>
      <c r="C7122" t="s">
        <v>14392</v>
      </c>
      <c r="D7122" t="s">
        <v>14392</v>
      </c>
      <c r="E7122" t="s">
        <v>272</v>
      </c>
      <c r="F7122" t="s">
        <v>2</v>
      </c>
      <c r="G7122" t="s">
        <v>1</v>
      </c>
      <c r="H7122" s="4" t="b">
        <v>0</v>
      </c>
      <c r="I7122" t="s">
        <v>271</v>
      </c>
      <c r="J7122" s="4" t="b">
        <v>0</v>
      </c>
      <c r="K7122" t="b">
        <v>0</v>
      </c>
      <c r="L7122" t="b">
        <v>0</v>
      </c>
      <c r="M7122" t="b">
        <v>1</v>
      </c>
      <c r="N7122">
        <f t="shared" si="558"/>
        <v>0</v>
      </c>
      <c r="O7122" s="8" t="str">
        <f t="shared" si="560"/>
        <v>CLEAR</v>
      </c>
      <c r="Q7122" t="str">
        <f t="shared" si="561"/>
        <v/>
      </c>
      <c r="R7122" t="str">
        <f t="shared" si="559"/>
        <v>RM_CLR</v>
      </c>
      <c r="S7122" t="str">
        <f t="shared" si="562"/>
        <v>ACRYLIC</v>
      </c>
    </row>
    <row r="7123" spans="1:19" x14ac:dyDescent="0.25">
      <c r="A7123" t="s">
        <v>14393</v>
      </c>
      <c r="C7123" t="s">
        <v>14394</v>
      </c>
      <c r="D7123" t="s">
        <v>14394</v>
      </c>
      <c r="F7123" t="s">
        <v>2</v>
      </c>
      <c r="G7123" t="s">
        <v>242</v>
      </c>
      <c r="H7123" s="4" t="b">
        <v>0</v>
      </c>
      <c r="I7123" t="s">
        <v>241</v>
      </c>
      <c r="J7123" s="4" t="b">
        <v>0</v>
      </c>
      <c r="K7123" t="b">
        <v>1</v>
      </c>
      <c r="L7123" t="b">
        <v>0</v>
      </c>
      <c r="M7123" t="b">
        <v>1</v>
      </c>
      <c r="N7123">
        <f t="shared" si="558"/>
        <v>0</v>
      </c>
      <c r="O7123" s="8" t="str">
        <f t="shared" si="560"/>
        <v>C-METER</v>
      </c>
      <c r="Q7123" t="str">
        <f t="shared" si="561"/>
        <v/>
      </c>
      <c r="R7123" t="str">
        <f t="shared" si="559"/>
        <v/>
      </c>
      <c r="S7123" t="str">
        <f t="shared" si="562"/>
        <v>PEEK</v>
      </c>
    </row>
    <row r="7124" spans="1:19" x14ac:dyDescent="0.25">
      <c r="A7124" t="s">
        <v>14395</v>
      </c>
      <c r="C7124" t="s">
        <v>14395</v>
      </c>
      <c r="D7124" t="s">
        <v>14395</v>
      </c>
      <c r="E7124" t="s">
        <v>269</v>
      </c>
      <c r="F7124" t="s">
        <v>2</v>
      </c>
      <c r="G7124" t="s">
        <v>242</v>
      </c>
      <c r="H7124" s="4" t="b">
        <v>0</v>
      </c>
      <c r="I7124" t="s">
        <v>268</v>
      </c>
      <c r="J7124" s="4" t="b">
        <v>0</v>
      </c>
      <c r="K7124" t="b">
        <v>1</v>
      </c>
      <c r="L7124" t="b">
        <v>0</v>
      </c>
      <c r="M7124" t="b">
        <v>1</v>
      </c>
      <c r="N7124">
        <f t="shared" si="558"/>
        <v>0</v>
      </c>
      <c r="O7124" s="8" t="str">
        <f t="shared" si="560"/>
        <v>CMM</v>
      </c>
      <c r="Q7124" t="str">
        <f t="shared" si="561"/>
        <v/>
      </c>
      <c r="R7124" t="str">
        <f t="shared" si="559"/>
        <v/>
      </c>
      <c r="S7124" t="str">
        <f t="shared" si="562"/>
        <v>PLASTIC</v>
      </c>
    </row>
    <row r="7125" spans="1:19" x14ac:dyDescent="0.25">
      <c r="A7125" t="s">
        <v>14396</v>
      </c>
      <c r="B7125" t="s">
        <v>14397</v>
      </c>
      <c r="C7125" t="s">
        <v>14396</v>
      </c>
      <c r="D7125" t="s">
        <v>14396</v>
      </c>
      <c r="E7125" t="s">
        <v>2022</v>
      </c>
      <c r="F7125" t="s">
        <v>2</v>
      </c>
      <c r="G7125" t="s">
        <v>242</v>
      </c>
      <c r="H7125" s="4" t="b">
        <v>0</v>
      </c>
      <c r="I7125" t="s">
        <v>2021</v>
      </c>
      <c r="J7125" s="4" t="b">
        <v>0</v>
      </c>
      <c r="K7125" t="b">
        <v>1</v>
      </c>
      <c r="L7125" t="b">
        <v>0</v>
      </c>
      <c r="M7125" t="b">
        <v>1</v>
      </c>
      <c r="N7125">
        <f t="shared" si="558"/>
        <v>0</v>
      </c>
      <c r="O7125" s="8" t="str">
        <f t="shared" si="560"/>
        <v>CNC</v>
      </c>
      <c r="Q7125" t="str">
        <f t="shared" si="561"/>
        <v/>
      </c>
      <c r="R7125" t="str">
        <f t="shared" si="559"/>
        <v/>
      </c>
      <c r="S7125" t="str">
        <f t="shared" si="562"/>
        <v>METAL</v>
      </c>
    </row>
    <row r="7126" spans="1:19" x14ac:dyDescent="0.25">
      <c r="A7126" t="s">
        <v>14398</v>
      </c>
      <c r="B7126" t="s">
        <v>14397</v>
      </c>
      <c r="C7126" t="s">
        <v>14398</v>
      </c>
      <c r="D7126" t="s">
        <v>14398</v>
      </c>
      <c r="E7126" t="s">
        <v>2022</v>
      </c>
      <c r="F7126" t="s">
        <v>2</v>
      </c>
      <c r="G7126" t="s">
        <v>242</v>
      </c>
      <c r="H7126" s="4" t="b">
        <v>0</v>
      </c>
      <c r="I7126" t="s">
        <v>2021</v>
      </c>
      <c r="J7126" s="4" t="b">
        <v>0</v>
      </c>
      <c r="K7126" t="b">
        <v>1</v>
      </c>
      <c r="L7126" t="b">
        <v>0</v>
      </c>
      <c r="M7126" t="b">
        <v>1</v>
      </c>
      <c r="N7126">
        <f t="shared" si="558"/>
        <v>0</v>
      </c>
      <c r="O7126" s="8" t="str">
        <f t="shared" si="560"/>
        <v>CNC</v>
      </c>
      <c r="Q7126" t="str">
        <f t="shared" si="561"/>
        <v/>
      </c>
      <c r="R7126" t="str">
        <f t="shared" si="559"/>
        <v/>
      </c>
      <c r="S7126" t="str">
        <f t="shared" si="562"/>
        <v>METAL</v>
      </c>
    </row>
    <row r="7127" spans="1:19" x14ac:dyDescent="0.25">
      <c r="A7127" t="s">
        <v>14399</v>
      </c>
      <c r="B7127" t="s">
        <v>14397</v>
      </c>
      <c r="C7127" t="s">
        <v>14399</v>
      </c>
      <c r="D7127" t="s">
        <v>14399</v>
      </c>
      <c r="E7127" t="s">
        <v>2022</v>
      </c>
      <c r="F7127" t="s">
        <v>2</v>
      </c>
      <c r="G7127" t="s">
        <v>242</v>
      </c>
      <c r="H7127" s="4" t="b">
        <v>0</v>
      </c>
      <c r="I7127" t="s">
        <v>2021</v>
      </c>
      <c r="J7127" s="4" t="b">
        <v>0</v>
      </c>
      <c r="K7127" t="b">
        <v>1</v>
      </c>
      <c r="L7127" t="b">
        <v>0</v>
      </c>
      <c r="M7127" t="b">
        <v>1</v>
      </c>
      <c r="N7127">
        <f t="shared" si="558"/>
        <v>0</v>
      </c>
      <c r="O7127" s="8" t="str">
        <f t="shared" si="560"/>
        <v>CNC</v>
      </c>
      <c r="Q7127" t="str">
        <f t="shared" si="561"/>
        <v/>
      </c>
      <c r="R7127" t="str">
        <f t="shared" si="559"/>
        <v/>
      </c>
      <c r="S7127" t="str">
        <f t="shared" si="562"/>
        <v>METAL</v>
      </c>
    </row>
    <row r="7128" spans="1:19" x14ac:dyDescent="0.25">
      <c r="A7128" t="s">
        <v>14400</v>
      </c>
      <c r="B7128" t="s">
        <v>14401</v>
      </c>
      <c r="C7128" t="s">
        <v>14402</v>
      </c>
      <c r="D7128" t="s">
        <v>14402</v>
      </c>
      <c r="F7128" t="s">
        <v>2</v>
      </c>
      <c r="G7128" t="s">
        <v>242</v>
      </c>
      <c r="H7128" s="4" t="b">
        <v>0</v>
      </c>
      <c r="I7128" t="s">
        <v>12094</v>
      </c>
      <c r="J7128" s="4" t="b">
        <v>0</v>
      </c>
      <c r="K7128" t="b">
        <v>1</v>
      </c>
      <c r="L7128" t="b">
        <v>0</v>
      </c>
      <c r="M7128" t="b">
        <v>1</v>
      </c>
      <c r="N7128">
        <f t="shared" si="558"/>
        <v>0</v>
      </c>
      <c r="O7128" s="8" t="str">
        <f t="shared" si="560"/>
        <v>CNC</v>
      </c>
      <c r="Q7128" t="str">
        <f t="shared" si="561"/>
        <v/>
      </c>
      <c r="R7128" t="str">
        <f t="shared" si="559"/>
        <v/>
      </c>
      <c r="S7128" t="str">
        <f t="shared" si="562"/>
        <v>Other</v>
      </c>
    </row>
    <row r="7129" spans="1:19" x14ac:dyDescent="0.25">
      <c r="A7129" t="s">
        <v>14403</v>
      </c>
      <c r="B7129" t="s">
        <v>14401</v>
      </c>
      <c r="C7129" t="s">
        <v>14403</v>
      </c>
      <c r="D7129" t="s">
        <v>14403</v>
      </c>
      <c r="F7129" t="s">
        <v>2</v>
      </c>
      <c r="G7129" t="s">
        <v>242</v>
      </c>
      <c r="H7129" s="4" t="b">
        <v>0</v>
      </c>
      <c r="I7129" t="s">
        <v>241</v>
      </c>
      <c r="J7129" s="4" t="b">
        <v>0</v>
      </c>
      <c r="K7129" t="b">
        <v>1</v>
      </c>
      <c r="L7129" t="b">
        <v>0</v>
      </c>
      <c r="M7129" t="b">
        <v>1</v>
      </c>
      <c r="N7129">
        <f t="shared" si="558"/>
        <v>0</v>
      </c>
      <c r="O7129" s="8" t="str">
        <f t="shared" si="560"/>
        <v>CNC</v>
      </c>
      <c r="Q7129" t="str">
        <f t="shared" si="561"/>
        <v/>
      </c>
      <c r="R7129" t="str">
        <f t="shared" si="559"/>
        <v/>
      </c>
      <c r="S7129" t="str">
        <f t="shared" si="562"/>
        <v>Other</v>
      </c>
    </row>
    <row r="7130" spans="1:19" x14ac:dyDescent="0.25">
      <c r="A7130" t="s">
        <v>14404</v>
      </c>
      <c r="B7130" t="s">
        <v>14405</v>
      </c>
      <c r="C7130" t="s">
        <v>14404</v>
      </c>
      <c r="D7130" t="s">
        <v>14404</v>
      </c>
      <c r="F7130" t="s">
        <v>2</v>
      </c>
      <c r="G7130" t="s">
        <v>242</v>
      </c>
      <c r="H7130" s="4" t="b">
        <v>1</v>
      </c>
      <c r="I7130" t="s">
        <v>12094</v>
      </c>
      <c r="J7130" s="4" t="b">
        <v>0</v>
      </c>
      <c r="K7130" t="b">
        <v>0</v>
      </c>
      <c r="L7130" t="b">
        <v>0</v>
      </c>
      <c r="M7130" t="b">
        <v>1</v>
      </c>
      <c r="N7130">
        <f t="shared" si="558"/>
        <v>0</v>
      </c>
      <c r="O7130" s="8" t="str">
        <f t="shared" si="560"/>
        <v>cnc</v>
      </c>
      <c r="Q7130" t="str">
        <f t="shared" si="561"/>
        <v/>
      </c>
      <c r="R7130" t="str">
        <f t="shared" si="559"/>
        <v/>
      </c>
      <c r="S7130" t="str">
        <f t="shared" si="562"/>
        <v>Other</v>
      </c>
    </row>
    <row r="7131" spans="1:19" x14ac:dyDescent="0.25">
      <c r="A7131" t="s">
        <v>14406</v>
      </c>
      <c r="B7131" t="s">
        <v>14407</v>
      </c>
      <c r="C7131" t="s">
        <v>14406</v>
      </c>
      <c r="D7131" t="s">
        <v>14406</v>
      </c>
      <c r="F7131" t="s">
        <v>2</v>
      </c>
      <c r="G7131" t="s">
        <v>1</v>
      </c>
      <c r="H7131" s="4" t="b">
        <v>1</v>
      </c>
      <c r="I7131" t="s">
        <v>12094</v>
      </c>
      <c r="J7131" s="4" t="b">
        <v>0</v>
      </c>
      <c r="K7131" t="b">
        <v>0</v>
      </c>
      <c r="L7131" t="b">
        <v>0</v>
      </c>
      <c r="M7131" t="b">
        <v>1</v>
      </c>
      <c r="N7131">
        <f t="shared" si="558"/>
        <v>0</v>
      </c>
      <c r="O7131" s="8" t="str">
        <f t="shared" si="560"/>
        <v>cnc</v>
      </c>
      <c r="Q7131" t="str">
        <f t="shared" si="561"/>
        <v/>
      </c>
      <c r="R7131" t="str">
        <f t="shared" si="559"/>
        <v/>
      </c>
      <c r="S7131" t="str">
        <f t="shared" si="562"/>
        <v>Other</v>
      </c>
    </row>
    <row r="7132" spans="1:19" x14ac:dyDescent="0.25">
      <c r="A7132" t="s">
        <v>14408</v>
      </c>
      <c r="B7132" t="s">
        <v>14409</v>
      </c>
      <c r="C7132" t="s">
        <v>14408</v>
      </c>
      <c r="D7132" t="s">
        <v>14408</v>
      </c>
      <c r="F7132" t="s">
        <v>2</v>
      </c>
      <c r="G7132" t="s">
        <v>1</v>
      </c>
      <c r="H7132" s="4" t="b">
        <v>1</v>
      </c>
      <c r="I7132" t="s">
        <v>12094</v>
      </c>
      <c r="J7132" s="4" t="b">
        <v>0</v>
      </c>
      <c r="K7132" t="b">
        <v>0</v>
      </c>
      <c r="L7132" t="b">
        <v>0</v>
      </c>
      <c r="M7132" t="b">
        <v>1</v>
      </c>
      <c r="N7132">
        <f t="shared" si="558"/>
        <v>0</v>
      </c>
      <c r="O7132" s="8" t="str">
        <f t="shared" si="560"/>
        <v>cnc</v>
      </c>
      <c r="Q7132" t="str">
        <f t="shared" si="561"/>
        <v/>
      </c>
      <c r="R7132" t="str">
        <f t="shared" si="559"/>
        <v/>
      </c>
      <c r="S7132" t="str">
        <f t="shared" si="562"/>
        <v>Other</v>
      </c>
    </row>
    <row r="7133" spans="1:19" x14ac:dyDescent="0.25">
      <c r="A7133" t="s">
        <v>14410</v>
      </c>
      <c r="C7133" t="s">
        <v>14410</v>
      </c>
      <c r="D7133" t="s">
        <v>14410</v>
      </c>
      <c r="F7133" t="s">
        <v>2</v>
      </c>
      <c r="G7133" t="s">
        <v>242</v>
      </c>
      <c r="H7133" s="4" t="b">
        <v>0</v>
      </c>
      <c r="I7133" t="s">
        <v>241</v>
      </c>
      <c r="J7133" s="4" t="b">
        <v>0</v>
      </c>
      <c r="K7133" t="b">
        <v>0</v>
      </c>
      <c r="L7133" t="b">
        <v>0</v>
      </c>
      <c r="M7133" t="b">
        <v>1</v>
      </c>
      <c r="N7133">
        <f t="shared" si="558"/>
        <v>0</v>
      </c>
      <c r="O7133" s="8" t="str">
        <f t="shared" si="560"/>
        <v>CNC</v>
      </c>
      <c r="Q7133" t="str">
        <f t="shared" si="561"/>
        <v/>
      </c>
      <c r="R7133" t="str">
        <f t="shared" si="559"/>
        <v/>
      </c>
      <c r="S7133" t="str">
        <f t="shared" si="562"/>
        <v>Other</v>
      </c>
    </row>
    <row r="7134" spans="1:19" x14ac:dyDescent="0.25">
      <c r="A7134" t="s">
        <v>14411</v>
      </c>
      <c r="B7134" t="s">
        <v>14412</v>
      </c>
      <c r="C7134" t="s">
        <v>14410</v>
      </c>
      <c r="D7134" t="s">
        <v>14410</v>
      </c>
      <c r="F7134" t="s">
        <v>2</v>
      </c>
      <c r="G7134" t="s">
        <v>242</v>
      </c>
      <c r="H7134" s="4" t="b">
        <v>0</v>
      </c>
      <c r="I7134" t="s">
        <v>241</v>
      </c>
      <c r="J7134" s="4" t="b">
        <v>0</v>
      </c>
      <c r="K7134" t="b">
        <v>0</v>
      </c>
      <c r="L7134" t="b">
        <v>0</v>
      </c>
      <c r="M7134" t="b">
        <v>1</v>
      </c>
      <c r="N7134">
        <f t="shared" si="558"/>
        <v>0</v>
      </c>
      <c r="O7134" s="8" t="str">
        <f t="shared" si="560"/>
        <v>CNC</v>
      </c>
      <c r="Q7134" t="str">
        <f t="shared" si="561"/>
        <v/>
      </c>
      <c r="R7134" t="str">
        <f t="shared" si="559"/>
        <v/>
      </c>
      <c r="S7134" t="str">
        <f t="shared" si="562"/>
        <v>Other</v>
      </c>
    </row>
    <row r="7135" spans="1:19" x14ac:dyDescent="0.25">
      <c r="A7135" t="s">
        <v>14413</v>
      </c>
      <c r="B7135" t="s">
        <v>14414</v>
      </c>
      <c r="C7135" t="s">
        <v>14413</v>
      </c>
      <c r="D7135" t="s">
        <v>14413</v>
      </c>
      <c r="F7135" t="s">
        <v>2</v>
      </c>
      <c r="G7135" t="s">
        <v>242</v>
      </c>
      <c r="H7135" s="4" t="b">
        <v>0</v>
      </c>
      <c r="I7135" t="s">
        <v>241</v>
      </c>
      <c r="J7135" s="4" t="b">
        <v>0</v>
      </c>
      <c r="K7135" t="b">
        <v>1</v>
      </c>
      <c r="L7135" t="b">
        <v>0</v>
      </c>
      <c r="M7135" t="b">
        <v>1</v>
      </c>
      <c r="N7135">
        <f t="shared" si="558"/>
        <v>0</v>
      </c>
      <c r="O7135" s="8" t="str">
        <f t="shared" si="560"/>
        <v>CNC</v>
      </c>
      <c r="Q7135" t="str">
        <f t="shared" si="561"/>
        <v/>
      </c>
      <c r="R7135" t="str">
        <f t="shared" si="559"/>
        <v/>
      </c>
      <c r="S7135" t="str">
        <f t="shared" si="562"/>
        <v>Other</v>
      </c>
    </row>
    <row r="7136" spans="1:19" x14ac:dyDescent="0.25">
      <c r="A7136" t="s">
        <v>14415</v>
      </c>
      <c r="B7136" t="s">
        <v>14416</v>
      </c>
      <c r="C7136" t="s">
        <v>14415</v>
      </c>
      <c r="D7136" t="s">
        <v>14415</v>
      </c>
      <c r="F7136" t="s">
        <v>2</v>
      </c>
      <c r="G7136" t="s">
        <v>1</v>
      </c>
      <c r="H7136" s="4" t="b">
        <v>1</v>
      </c>
      <c r="I7136" t="s">
        <v>12094</v>
      </c>
      <c r="J7136" s="4" t="b">
        <v>0</v>
      </c>
      <c r="K7136" t="b">
        <v>0</v>
      </c>
      <c r="L7136" t="b">
        <v>0</v>
      </c>
      <c r="M7136" t="b">
        <v>1</v>
      </c>
      <c r="N7136">
        <f t="shared" si="558"/>
        <v>0</v>
      </c>
      <c r="O7136" s="8" t="str">
        <f t="shared" si="560"/>
        <v>cnc</v>
      </c>
      <c r="Q7136" t="str">
        <f t="shared" si="561"/>
        <v>TOOL</v>
      </c>
      <c r="R7136" t="str">
        <f t="shared" si="559"/>
        <v/>
      </c>
      <c r="S7136" t="str">
        <f t="shared" si="562"/>
        <v>Other</v>
      </c>
    </row>
    <row r="7137" spans="1:19" x14ac:dyDescent="0.25">
      <c r="A7137" t="s">
        <v>14417</v>
      </c>
      <c r="B7137" t="s">
        <v>14417</v>
      </c>
      <c r="C7137" t="s">
        <v>14417</v>
      </c>
      <c r="D7137" t="s">
        <v>14417</v>
      </c>
      <c r="F7137" t="s">
        <v>2</v>
      </c>
      <c r="G7137" t="s">
        <v>242</v>
      </c>
      <c r="H7137" s="4" t="b">
        <v>0</v>
      </c>
      <c r="I7137" t="s">
        <v>2021</v>
      </c>
      <c r="J7137" s="4" t="b">
        <v>0</v>
      </c>
      <c r="K7137" t="b">
        <v>0</v>
      </c>
      <c r="L7137" t="b">
        <v>0</v>
      </c>
      <c r="M7137" t="b">
        <v>1</v>
      </c>
      <c r="N7137">
        <f t="shared" si="558"/>
        <v>0</v>
      </c>
      <c r="O7137" s="8" t="e">
        <f t="shared" si="560"/>
        <v>#VALUE!</v>
      </c>
      <c r="Q7137" t="str">
        <f t="shared" si="561"/>
        <v/>
      </c>
      <c r="R7137" t="str">
        <f t="shared" si="559"/>
        <v/>
      </c>
      <c r="S7137" t="str">
        <f t="shared" si="562"/>
        <v>METAL</v>
      </c>
    </row>
    <row r="7138" spans="1:19" x14ac:dyDescent="0.25">
      <c r="A7138" t="s">
        <v>14418</v>
      </c>
      <c r="B7138" t="s">
        <v>14419</v>
      </c>
      <c r="C7138" t="s">
        <v>14420</v>
      </c>
      <c r="D7138" t="s">
        <v>14420</v>
      </c>
      <c r="E7138" t="s">
        <v>1321</v>
      </c>
      <c r="F7138" t="s">
        <v>2</v>
      </c>
      <c r="G7138" t="s">
        <v>1</v>
      </c>
      <c r="H7138" s="4" t="b">
        <v>0</v>
      </c>
      <c r="I7138" t="s">
        <v>1320</v>
      </c>
      <c r="J7138" s="4" t="b">
        <v>0</v>
      </c>
      <c r="K7138" t="b">
        <v>0</v>
      </c>
      <c r="L7138" t="b">
        <v>0</v>
      </c>
      <c r="M7138" t="b">
        <v>1</v>
      </c>
      <c r="N7138">
        <f t="shared" si="558"/>
        <v>0</v>
      </c>
      <c r="O7138" s="8" t="str">
        <f t="shared" si="560"/>
        <v>TAG</v>
      </c>
      <c r="Q7138" t="str">
        <f t="shared" si="561"/>
        <v>AMAT</v>
      </c>
      <c r="R7138" t="str">
        <f t="shared" si="559"/>
        <v>HARDWARE_COM</v>
      </c>
      <c r="S7138" t="str">
        <f t="shared" si="562"/>
        <v>Other</v>
      </c>
    </row>
    <row r="7139" spans="1:19" x14ac:dyDescent="0.25">
      <c r="A7139" t="s">
        <v>14421</v>
      </c>
      <c r="B7139" t="s">
        <v>14422</v>
      </c>
      <c r="C7139" t="s">
        <v>14423</v>
      </c>
      <c r="D7139" t="s">
        <v>14423</v>
      </c>
      <c r="E7139" t="s">
        <v>1321</v>
      </c>
      <c r="F7139" t="s">
        <v>2</v>
      </c>
      <c r="G7139" t="s">
        <v>1</v>
      </c>
      <c r="H7139" s="4" t="b">
        <v>0</v>
      </c>
      <c r="I7139" t="s">
        <v>1320</v>
      </c>
      <c r="J7139" s="4" t="b">
        <v>0</v>
      </c>
      <c r="K7139" t="b">
        <v>0</v>
      </c>
      <c r="L7139" t="b">
        <v>0</v>
      </c>
      <c r="M7139" t="b">
        <v>1</v>
      </c>
      <c r="N7139">
        <f t="shared" si="558"/>
        <v>4</v>
      </c>
      <c r="O7139" s="8" t="str">
        <f t="shared" si="560"/>
        <v>RTNG,3/16 SHAFT,E-TYPE,SST_x001E_E-18-SS_x001E_ROTOR CLIP COMPANY MOTION# 00652263 LAM# 726-043253-006</v>
      </c>
      <c r="Q7139" t="str">
        <f t="shared" si="561"/>
        <v>Rods &amp; Shafts</v>
      </c>
      <c r="R7139" t="str">
        <f t="shared" si="559"/>
        <v>HARDWARE_COM</v>
      </c>
      <c r="S7139" t="str">
        <f t="shared" si="562"/>
        <v>Other</v>
      </c>
    </row>
    <row r="7140" spans="1:19" x14ac:dyDescent="0.25">
      <c r="A7140" t="s">
        <v>14424</v>
      </c>
      <c r="B7140" t="s">
        <v>14425</v>
      </c>
      <c r="C7140" t="s">
        <v>14426</v>
      </c>
      <c r="D7140" t="s">
        <v>14426</v>
      </c>
      <c r="E7140" t="s">
        <v>1321</v>
      </c>
      <c r="F7140" t="s">
        <v>2</v>
      </c>
      <c r="G7140" t="s">
        <v>1</v>
      </c>
      <c r="H7140" s="4" t="b">
        <v>0</v>
      </c>
      <c r="I7140" t="s">
        <v>1320</v>
      </c>
      <c r="J7140" s="4" t="b">
        <v>0</v>
      </c>
      <c r="K7140" t="b">
        <v>0</v>
      </c>
      <c r="L7140" t="b">
        <v>0</v>
      </c>
      <c r="M7140" t="b">
        <v>1</v>
      </c>
      <c r="N7140">
        <f t="shared" si="558"/>
        <v>0</v>
      </c>
      <c r="O7140" s="8" t="str">
        <f t="shared" si="560"/>
        <v>Key-Foup</v>
      </c>
      <c r="Q7140" t="str">
        <f t="shared" si="561"/>
        <v>DOOR</v>
      </c>
      <c r="R7140" t="str">
        <f t="shared" si="559"/>
        <v>HARDWARE_COM</v>
      </c>
      <c r="S7140" t="str">
        <f t="shared" si="562"/>
        <v>Other</v>
      </c>
    </row>
    <row r="7141" spans="1:19" x14ac:dyDescent="0.25">
      <c r="A7141" t="s">
        <v>14427</v>
      </c>
      <c r="B7141" t="s">
        <v>14428</v>
      </c>
      <c r="C7141" t="s">
        <v>14429</v>
      </c>
      <c r="D7141" t="s">
        <v>14429</v>
      </c>
      <c r="E7141" t="s">
        <v>1321</v>
      </c>
      <c r="F7141" t="s">
        <v>2</v>
      </c>
      <c r="G7141" t="s">
        <v>1</v>
      </c>
      <c r="H7141" s="4" t="b">
        <v>0</v>
      </c>
      <c r="I7141" t="s">
        <v>1320</v>
      </c>
      <c r="J7141" s="4" t="b">
        <v>0</v>
      </c>
      <c r="K7141" t="b">
        <v>0</v>
      </c>
      <c r="L7141" t="b">
        <v>0</v>
      </c>
      <c r="M7141" t="b">
        <v>1</v>
      </c>
      <c r="N7141">
        <f t="shared" si="558"/>
        <v>10</v>
      </c>
      <c r="O7141" s="8" t="str">
        <f t="shared" si="560"/>
        <v xml:space="preserve"> 500W HOLLOW SHAFT, WAFER CHUCK AMAT # 0190-45121</v>
      </c>
      <c r="Q7141" t="str">
        <f t="shared" si="561"/>
        <v>AMAT</v>
      </c>
      <c r="R7141" t="str">
        <f t="shared" si="559"/>
        <v>HARDWARE_COM</v>
      </c>
      <c r="S7141" t="str">
        <f t="shared" si="562"/>
        <v>Other</v>
      </c>
    </row>
    <row r="7142" spans="1:19" x14ac:dyDescent="0.25">
      <c r="A7142" t="s">
        <v>14430</v>
      </c>
      <c r="B7142" t="s">
        <v>14431</v>
      </c>
      <c r="C7142" t="s">
        <v>14432</v>
      </c>
      <c r="D7142" t="s">
        <v>14432</v>
      </c>
      <c r="E7142" t="s">
        <v>1321</v>
      </c>
      <c r="F7142" t="s">
        <v>2</v>
      </c>
      <c r="G7142" t="s">
        <v>1</v>
      </c>
      <c r="H7142" s="4" t="b">
        <v>0</v>
      </c>
      <c r="I7142" t="s">
        <v>1320</v>
      </c>
      <c r="J7142" s="4" t="b">
        <v>0</v>
      </c>
      <c r="K7142" t="b">
        <v>0</v>
      </c>
      <c r="L7142" t="b">
        <v>0</v>
      </c>
      <c r="M7142" t="b">
        <v>1</v>
      </c>
      <c r="N7142">
        <f t="shared" si="558"/>
        <v>0</v>
      </c>
      <c r="O7142" s="8" t="str">
        <f t="shared" si="560"/>
        <v>8MM</v>
      </c>
      <c r="Q7142" t="str">
        <f t="shared" si="561"/>
        <v>AMAT</v>
      </c>
      <c r="R7142" t="str">
        <f t="shared" si="559"/>
        <v>HARDWARE_COM</v>
      </c>
      <c r="S7142" t="str">
        <f t="shared" si="562"/>
        <v>Other</v>
      </c>
    </row>
    <row r="7143" spans="1:19" x14ac:dyDescent="0.25">
      <c r="A7143" t="s">
        <v>14433</v>
      </c>
      <c r="B7143" t="s">
        <v>14434</v>
      </c>
      <c r="C7143" t="s">
        <v>14435</v>
      </c>
      <c r="D7143" t="s">
        <v>14435</v>
      </c>
      <c r="E7143" t="s">
        <v>1321</v>
      </c>
      <c r="F7143" t="s">
        <v>2</v>
      </c>
      <c r="G7143" t="s">
        <v>1</v>
      </c>
      <c r="H7143" s="4" t="b">
        <v>0</v>
      </c>
      <c r="I7143" t="s">
        <v>1320</v>
      </c>
      <c r="J7143" s="4" t="b">
        <v>0</v>
      </c>
      <c r="K7143" t="b">
        <v>0</v>
      </c>
      <c r="L7143" t="b">
        <v>0</v>
      </c>
      <c r="M7143" t="b">
        <v>1</v>
      </c>
      <c r="N7143">
        <f t="shared" si="558"/>
        <v>10</v>
      </c>
      <c r="O7143" s="8" t="str">
        <f t="shared" si="560"/>
        <v xml:space="preserve"> RANGE 52-55MM, QUICK-REUSABLE,SS  OEM#  211-0055-0000  MFG#  NORRES SCHLAUCHTECHNIK  AMAT#  0690-03723</v>
      </c>
      <c r="Q7143" t="str">
        <f t="shared" si="561"/>
        <v>AMAT</v>
      </c>
      <c r="R7143" t="str">
        <f t="shared" si="559"/>
        <v>HARDWARE_COM</v>
      </c>
      <c r="S7143" t="str">
        <f t="shared" si="562"/>
        <v>Other</v>
      </c>
    </row>
    <row r="7144" spans="1:19" x14ac:dyDescent="0.25">
      <c r="A7144" t="s">
        <v>14436</v>
      </c>
      <c r="B7144" t="s">
        <v>14437</v>
      </c>
      <c r="C7144" t="s">
        <v>14438</v>
      </c>
      <c r="D7144" t="s">
        <v>14438</v>
      </c>
      <c r="E7144" t="s">
        <v>1321</v>
      </c>
      <c r="F7144" t="s">
        <v>2</v>
      </c>
      <c r="G7144" t="s">
        <v>1</v>
      </c>
      <c r="H7144" s="4" t="b">
        <v>0</v>
      </c>
      <c r="I7144" t="s">
        <v>1320</v>
      </c>
      <c r="J7144" s="4" t="b">
        <v>0</v>
      </c>
      <c r="K7144" t="b">
        <v>0</v>
      </c>
      <c r="L7144" t="b">
        <v>0</v>
      </c>
      <c r="M7144" t="b">
        <v>1</v>
      </c>
      <c r="N7144">
        <f t="shared" si="558"/>
        <v>8</v>
      </c>
      <c r="O7144" s="8" t="str">
        <f t="shared" si="560"/>
        <v xml:space="preserve"> PRESS FIT, .055 STROKE OEM# 0980-0-15-20-75-14-11-0 MILL MAX AMAT# 3550-01559</v>
      </c>
      <c r="Q7144" t="str">
        <f t="shared" si="561"/>
        <v>AMAT</v>
      </c>
      <c r="R7144" t="str">
        <f t="shared" si="559"/>
        <v>HARDWARE_COM</v>
      </c>
      <c r="S7144" t="str">
        <f t="shared" si="562"/>
        <v>Other</v>
      </c>
    </row>
    <row r="7145" spans="1:19" x14ac:dyDescent="0.25">
      <c r="A7145" t="s">
        <v>14439</v>
      </c>
      <c r="B7145" t="s">
        <v>14440</v>
      </c>
      <c r="C7145" t="s">
        <v>14441</v>
      </c>
      <c r="D7145" t="s">
        <v>14441</v>
      </c>
      <c r="E7145" t="s">
        <v>1321</v>
      </c>
      <c r="F7145" t="s">
        <v>2</v>
      </c>
      <c r="G7145" t="s">
        <v>1</v>
      </c>
      <c r="H7145" s="4" t="b">
        <v>0</v>
      </c>
      <c r="I7145" t="s">
        <v>1320</v>
      </c>
      <c r="J7145" s="4" t="b">
        <v>0</v>
      </c>
      <c r="K7145" t="b">
        <v>0</v>
      </c>
      <c r="L7145" t="b">
        <v>0</v>
      </c>
      <c r="M7145" t="b">
        <v>1</v>
      </c>
      <c r="N7145">
        <f t="shared" si="558"/>
        <v>10</v>
      </c>
      <c r="O7145" s="8" t="str">
        <f t="shared" si="560"/>
        <v xml:space="preserve"> SOLDER TAIL AMAT# 0720-15946 OEM# 1013-0-15-15-32-27-04-0 MILL MAX</v>
      </c>
      <c r="Q7145" t="str">
        <f t="shared" si="561"/>
        <v>AMAT</v>
      </c>
      <c r="R7145" t="str">
        <f t="shared" si="559"/>
        <v>HARDWARE_COM</v>
      </c>
      <c r="S7145" t="str">
        <f t="shared" si="562"/>
        <v>Other</v>
      </c>
    </row>
    <row r="7146" spans="1:19" x14ac:dyDescent="0.25">
      <c r="A7146" t="s">
        <v>14442</v>
      </c>
      <c r="B7146" t="s">
        <v>14443</v>
      </c>
      <c r="C7146" t="s">
        <v>14444</v>
      </c>
      <c r="D7146" t="s">
        <v>14444</v>
      </c>
      <c r="E7146" t="s">
        <v>1321</v>
      </c>
      <c r="F7146" t="s">
        <v>2</v>
      </c>
      <c r="G7146" t="s">
        <v>1</v>
      </c>
      <c r="H7146" s="4" t="b">
        <v>0</v>
      </c>
      <c r="I7146" t="s">
        <v>1320</v>
      </c>
      <c r="J7146" s="4" t="b">
        <v>0</v>
      </c>
      <c r="K7146" t="b">
        <v>0</v>
      </c>
      <c r="L7146" t="b">
        <v>0</v>
      </c>
      <c r="M7146" t="b">
        <v>1</v>
      </c>
      <c r="N7146">
        <f t="shared" si="558"/>
        <v>5</v>
      </c>
      <c r="O7146" s="8" t="str">
        <f t="shared" si="560"/>
        <v xml:space="preserve"> RECTANGLE, SILICONE, ADHESIVE BACK, 12IN LG, 12IN WIDTH, 1/4IN THK AMAT# 3670-00308 MCMC# 1059N371</v>
      </c>
      <c r="Q7146" t="str">
        <f t="shared" si="561"/>
        <v>AMAT</v>
      </c>
      <c r="R7146" t="str">
        <f t="shared" si="559"/>
        <v>HARDWARE_COM</v>
      </c>
      <c r="S7146" t="str">
        <f t="shared" si="562"/>
        <v>Other</v>
      </c>
    </row>
    <row r="7147" spans="1:19" x14ac:dyDescent="0.25">
      <c r="A7147" t="s">
        <v>14445</v>
      </c>
      <c r="B7147" t="s">
        <v>14446</v>
      </c>
      <c r="C7147" t="s">
        <v>14447</v>
      </c>
      <c r="D7147" t="s">
        <v>14447</v>
      </c>
      <c r="E7147" t="s">
        <v>1321</v>
      </c>
      <c r="F7147" t="s">
        <v>2</v>
      </c>
      <c r="G7147" t="s">
        <v>1</v>
      </c>
      <c r="H7147" s="4" t="b">
        <v>0</v>
      </c>
      <c r="I7147" t="s">
        <v>1320</v>
      </c>
      <c r="J7147" s="4" t="b">
        <v>0</v>
      </c>
      <c r="K7147" t="b">
        <v>0</v>
      </c>
      <c r="L7147" t="b">
        <v>0</v>
      </c>
      <c r="M7147" t="b">
        <v>1</v>
      </c>
      <c r="N7147">
        <f t="shared" si="558"/>
        <v>0</v>
      </c>
      <c r="O7147" s="8" t="str">
        <f t="shared" si="560"/>
        <v>Gasket</v>
      </c>
      <c r="Q7147" t="str">
        <f t="shared" si="561"/>
        <v>GASKET</v>
      </c>
      <c r="R7147" t="str">
        <f t="shared" si="559"/>
        <v>HARDWARE_COM</v>
      </c>
      <c r="S7147" t="str">
        <f t="shared" si="562"/>
        <v>PTFE</v>
      </c>
    </row>
    <row r="7148" spans="1:19" x14ac:dyDescent="0.25">
      <c r="A7148" t="s">
        <v>14448</v>
      </c>
      <c r="B7148" t="s">
        <v>14449</v>
      </c>
      <c r="C7148" t="s">
        <v>14450</v>
      </c>
      <c r="D7148" t="s">
        <v>14450</v>
      </c>
      <c r="E7148" t="s">
        <v>1321</v>
      </c>
      <c r="F7148" t="s">
        <v>2</v>
      </c>
      <c r="G7148" t="s">
        <v>1</v>
      </c>
      <c r="H7148" s="4" t="b">
        <v>0</v>
      </c>
      <c r="I7148" t="s">
        <v>1320</v>
      </c>
      <c r="J7148" s="4" t="b">
        <v>0</v>
      </c>
      <c r="K7148" t="b">
        <v>0</v>
      </c>
      <c r="L7148" t="b">
        <v>0</v>
      </c>
      <c r="M7148" t="b">
        <v>1</v>
      </c>
      <c r="N7148">
        <f t="shared" si="558"/>
        <v>0</v>
      </c>
      <c r="O7148" s="8" t="str">
        <f t="shared" si="560"/>
        <v>SOLDER</v>
      </c>
      <c r="Q7148" t="str">
        <f t="shared" si="561"/>
        <v>AMAT</v>
      </c>
      <c r="R7148" t="str">
        <f t="shared" si="559"/>
        <v>HARDWARE_COM</v>
      </c>
      <c r="S7148" t="str">
        <f t="shared" si="562"/>
        <v>Other</v>
      </c>
    </row>
    <row r="7149" spans="1:19" x14ac:dyDescent="0.25">
      <c r="A7149" t="s">
        <v>14451</v>
      </c>
      <c r="B7149" t="s">
        <v>14452</v>
      </c>
      <c r="C7149" t="s">
        <v>14453</v>
      </c>
      <c r="D7149" t="s">
        <v>14453</v>
      </c>
      <c r="E7149" t="s">
        <v>1321</v>
      </c>
      <c r="F7149" t="s">
        <v>2</v>
      </c>
      <c r="G7149" t="s">
        <v>1</v>
      </c>
      <c r="H7149" s="4" t="b">
        <v>0</v>
      </c>
      <c r="I7149" t="s">
        <v>1320</v>
      </c>
      <c r="J7149" s="4" t="b">
        <v>0</v>
      </c>
      <c r="K7149" t="b">
        <v>0</v>
      </c>
      <c r="L7149" t="b">
        <v>0</v>
      </c>
      <c r="M7149" t="b">
        <v>1</v>
      </c>
      <c r="N7149">
        <f t="shared" si="558"/>
        <v>0</v>
      </c>
      <c r="O7149" s="8" t="str">
        <f t="shared" si="560"/>
        <v>Square-Profile</v>
      </c>
      <c r="Q7149" t="str">
        <f t="shared" si="561"/>
        <v>O-RING</v>
      </c>
      <c r="R7149" t="str">
        <f t="shared" si="559"/>
        <v>HARDWARE_COM</v>
      </c>
      <c r="S7149" t="str">
        <f t="shared" si="562"/>
        <v>Other</v>
      </c>
    </row>
    <row r="7150" spans="1:19" x14ac:dyDescent="0.25">
      <c r="A7150" t="s">
        <v>14454</v>
      </c>
      <c r="B7150" t="s">
        <v>14452</v>
      </c>
      <c r="C7150" t="s">
        <v>14455</v>
      </c>
      <c r="D7150" t="s">
        <v>14455</v>
      </c>
      <c r="E7150" t="s">
        <v>1321</v>
      </c>
      <c r="F7150" t="s">
        <v>2</v>
      </c>
      <c r="G7150" t="s">
        <v>1</v>
      </c>
      <c r="H7150" s="4" t="b">
        <v>0</v>
      </c>
      <c r="I7150" t="s">
        <v>1320</v>
      </c>
      <c r="J7150" s="4" t="b">
        <v>0</v>
      </c>
      <c r="K7150" t="b">
        <v>0</v>
      </c>
      <c r="L7150" t="b">
        <v>0</v>
      </c>
      <c r="M7150" t="b">
        <v>1</v>
      </c>
      <c r="N7150">
        <f t="shared" si="558"/>
        <v>0</v>
      </c>
      <c r="O7150" s="8" t="str">
        <f t="shared" si="560"/>
        <v>Square-Profile</v>
      </c>
      <c r="Q7150" t="str">
        <f t="shared" si="561"/>
        <v>O-RING</v>
      </c>
      <c r="R7150" t="str">
        <f t="shared" si="559"/>
        <v>HARDWARE_COM</v>
      </c>
      <c r="S7150" t="str">
        <f t="shared" si="562"/>
        <v>Other</v>
      </c>
    </row>
    <row r="7151" spans="1:19" x14ac:dyDescent="0.25">
      <c r="A7151" t="s">
        <v>14456</v>
      </c>
      <c r="B7151" t="s">
        <v>14457</v>
      </c>
      <c r="C7151" t="s">
        <v>14458</v>
      </c>
      <c r="D7151" t="s">
        <v>14458</v>
      </c>
      <c r="E7151" t="s">
        <v>1321</v>
      </c>
      <c r="F7151" t="s">
        <v>2</v>
      </c>
      <c r="G7151" t="s">
        <v>1</v>
      </c>
      <c r="H7151" s="4" t="b">
        <v>0</v>
      </c>
      <c r="I7151" t="s">
        <v>1320</v>
      </c>
      <c r="J7151" s="4" t="b">
        <v>0</v>
      </c>
      <c r="K7151" t="b">
        <v>0</v>
      </c>
      <c r="L7151" t="b">
        <v>0</v>
      </c>
      <c r="M7151" t="b">
        <v>1</v>
      </c>
      <c r="N7151">
        <f t="shared" si="558"/>
        <v>7</v>
      </c>
      <c r="O7151" s="8" t="str">
        <f t="shared" si="560"/>
        <v>NYLON,PLAIN,4040 OEM# 12260 LAM# 790-144696-001</v>
      </c>
      <c r="Q7151" t="str">
        <f t="shared" si="561"/>
        <v/>
      </c>
      <c r="R7151" t="str">
        <f t="shared" si="559"/>
        <v>HARDWARE_COM</v>
      </c>
      <c r="S7151" t="str">
        <f t="shared" si="562"/>
        <v>Other</v>
      </c>
    </row>
    <row r="7152" spans="1:19" x14ac:dyDescent="0.25">
      <c r="A7152" t="s">
        <v>14459</v>
      </c>
      <c r="B7152" t="s">
        <v>14460</v>
      </c>
      <c r="C7152" t="s">
        <v>14461</v>
      </c>
      <c r="D7152" t="s">
        <v>14461</v>
      </c>
      <c r="E7152" t="s">
        <v>1321</v>
      </c>
      <c r="F7152" t="s">
        <v>2</v>
      </c>
      <c r="G7152" t="s">
        <v>1</v>
      </c>
      <c r="H7152" s="4" t="b">
        <v>0</v>
      </c>
      <c r="I7152" t="s">
        <v>1320</v>
      </c>
      <c r="J7152" s="4" t="b">
        <v>0</v>
      </c>
      <c r="K7152" t="b">
        <v>0</v>
      </c>
      <c r="L7152" t="b">
        <v>0</v>
      </c>
      <c r="M7152" t="b">
        <v>1</v>
      </c>
      <c r="N7152">
        <f t="shared" si="558"/>
        <v>0</v>
      </c>
      <c r="O7152" s="8" t="str">
        <f t="shared" si="560"/>
        <v>80-20</v>
      </c>
      <c r="Q7152" t="str">
        <f t="shared" si="561"/>
        <v>BLOCK</v>
      </c>
      <c r="R7152" t="str">
        <f t="shared" si="559"/>
        <v>HARDWARE_COM</v>
      </c>
      <c r="S7152" t="str">
        <f t="shared" si="562"/>
        <v>Other</v>
      </c>
    </row>
    <row r="7153" spans="1:19" x14ac:dyDescent="0.25">
      <c r="A7153" t="s">
        <v>14462</v>
      </c>
      <c r="B7153" t="s">
        <v>14463</v>
      </c>
      <c r="C7153" t="s">
        <v>14464</v>
      </c>
      <c r="D7153" t="s">
        <v>14464</v>
      </c>
      <c r="E7153" t="s">
        <v>1321</v>
      </c>
      <c r="F7153" t="s">
        <v>2</v>
      </c>
      <c r="G7153" t="s">
        <v>1</v>
      </c>
      <c r="H7153" s="4" t="b">
        <v>0</v>
      </c>
      <c r="I7153" t="s">
        <v>1320</v>
      </c>
      <c r="J7153" s="4" t="b">
        <v>0</v>
      </c>
      <c r="K7153" t="b">
        <v>0</v>
      </c>
      <c r="L7153" t="b">
        <v>0</v>
      </c>
      <c r="M7153" t="b">
        <v>1</v>
      </c>
      <c r="N7153">
        <f t="shared" si="558"/>
        <v>0</v>
      </c>
      <c r="O7153" s="8" t="str">
        <f t="shared" si="560"/>
        <v>GSKT</v>
      </c>
      <c r="Q7153" t="str">
        <f t="shared" si="561"/>
        <v>AMAT</v>
      </c>
      <c r="R7153" t="str">
        <f t="shared" si="559"/>
        <v>HARDWARE_COM</v>
      </c>
      <c r="S7153" t="str">
        <f t="shared" si="562"/>
        <v>Other</v>
      </c>
    </row>
    <row r="7154" spans="1:19" x14ac:dyDescent="0.25">
      <c r="A7154" t="s">
        <v>14465</v>
      </c>
      <c r="B7154" t="s">
        <v>14466</v>
      </c>
      <c r="C7154" t="s">
        <v>14467</v>
      </c>
      <c r="D7154" t="s">
        <v>14467</v>
      </c>
      <c r="E7154" t="s">
        <v>1321</v>
      </c>
      <c r="F7154" t="s">
        <v>2</v>
      </c>
      <c r="G7154" t="s">
        <v>1</v>
      </c>
      <c r="H7154" s="4" t="b">
        <v>0</v>
      </c>
      <c r="I7154" t="s">
        <v>1320</v>
      </c>
      <c r="J7154" s="4" t="b">
        <v>0</v>
      </c>
      <c r="K7154" t="b">
        <v>0</v>
      </c>
      <c r="L7154" t="b">
        <v>0</v>
      </c>
      <c r="M7154" t="b">
        <v>1</v>
      </c>
      <c r="N7154">
        <f t="shared" ref="N7154:N7217" si="563">IFERROR(IF(SEARCH(",",D7154,1)-1&gt;10,0,SEARCH(",",D7154,1)-1),0)</f>
        <v>0</v>
      </c>
      <c r="O7154" s="8" t="str">
        <f t="shared" si="560"/>
        <v>80-20</v>
      </c>
      <c r="Q7154" t="str">
        <f t="shared" si="561"/>
        <v>RING</v>
      </c>
      <c r="R7154" t="str">
        <f t="shared" ref="R7154:R7217" si="564">IF(LEFT(A7154,3)=LEFT(D7154,3),"",CONCATENATE(I7154, "_",LEFT(A7154,3)))</f>
        <v>HARDWARE_COM</v>
      </c>
      <c r="S7154" t="str">
        <f t="shared" si="562"/>
        <v>Other</v>
      </c>
    </row>
    <row r="7155" spans="1:19" x14ac:dyDescent="0.25">
      <c r="A7155" t="s">
        <v>14468</v>
      </c>
      <c r="B7155" t="s">
        <v>14469</v>
      </c>
      <c r="C7155" t="s">
        <v>14470</v>
      </c>
      <c r="D7155" t="s">
        <v>14470</v>
      </c>
      <c r="E7155" t="s">
        <v>1321</v>
      </c>
      <c r="F7155" t="s">
        <v>2</v>
      </c>
      <c r="G7155" t="s">
        <v>1</v>
      </c>
      <c r="H7155" s="4" t="b">
        <v>0</v>
      </c>
      <c r="I7155" t="s">
        <v>1320</v>
      </c>
      <c r="J7155" s="4" t="b">
        <v>0</v>
      </c>
      <c r="K7155" t="b">
        <v>0</v>
      </c>
      <c r="L7155" t="b">
        <v>0</v>
      </c>
      <c r="M7155" t="b">
        <v>1</v>
      </c>
      <c r="N7155">
        <f t="shared" si="563"/>
        <v>0</v>
      </c>
      <c r="O7155" s="8" t="str">
        <f t="shared" si="560"/>
        <v>Manufacturer</v>
      </c>
      <c r="Q7155" t="str">
        <f t="shared" si="561"/>
        <v/>
      </c>
      <c r="R7155" t="str">
        <f t="shared" si="564"/>
        <v>HARDWARE_COM</v>
      </c>
      <c r="S7155" t="str">
        <f t="shared" si="562"/>
        <v>Other</v>
      </c>
    </row>
    <row r="7156" spans="1:19" x14ac:dyDescent="0.25">
      <c r="A7156" t="s">
        <v>14471</v>
      </c>
      <c r="B7156" t="s">
        <v>14472</v>
      </c>
      <c r="C7156" t="s">
        <v>14473</v>
      </c>
      <c r="D7156" t="s">
        <v>14473</v>
      </c>
      <c r="E7156" t="s">
        <v>1321</v>
      </c>
      <c r="F7156" t="s">
        <v>2</v>
      </c>
      <c r="G7156" t="s">
        <v>1</v>
      </c>
      <c r="H7156" s="4" t="b">
        <v>0</v>
      </c>
      <c r="I7156" t="s">
        <v>1320</v>
      </c>
      <c r="J7156" s="4" t="b">
        <v>0</v>
      </c>
      <c r="K7156" t="b">
        <v>0</v>
      </c>
      <c r="L7156" t="b">
        <v>0</v>
      </c>
      <c r="M7156" t="b">
        <v>1</v>
      </c>
      <c r="N7156">
        <f t="shared" si="563"/>
        <v>0</v>
      </c>
      <c r="O7156" s="8" t="str">
        <f t="shared" si="560"/>
        <v>HV</v>
      </c>
      <c r="Q7156" t="str">
        <f t="shared" si="561"/>
        <v>AMAT</v>
      </c>
      <c r="R7156" t="str">
        <f t="shared" si="564"/>
        <v>HARDWARE_COM</v>
      </c>
      <c r="S7156" t="str">
        <f t="shared" si="562"/>
        <v>Other</v>
      </c>
    </row>
    <row r="7157" spans="1:19" x14ac:dyDescent="0.25">
      <c r="A7157" t="s">
        <v>14474</v>
      </c>
      <c r="B7157" t="s">
        <v>14475</v>
      </c>
      <c r="C7157" t="s">
        <v>14476</v>
      </c>
      <c r="D7157" t="s">
        <v>14476</v>
      </c>
      <c r="E7157" t="s">
        <v>1321</v>
      </c>
      <c r="F7157" t="s">
        <v>2</v>
      </c>
      <c r="G7157" t="s">
        <v>1</v>
      </c>
      <c r="H7157" s="4" t="b">
        <v>0</v>
      </c>
      <c r="I7157" t="s">
        <v>1320</v>
      </c>
      <c r="J7157" s="4" t="b">
        <v>0</v>
      </c>
      <c r="K7157" t="b">
        <v>0</v>
      </c>
      <c r="L7157" t="b">
        <v>0</v>
      </c>
      <c r="M7157" t="b">
        <v>1</v>
      </c>
      <c r="N7157">
        <f t="shared" si="563"/>
        <v>0</v>
      </c>
      <c r="O7157" s="8" t="str">
        <f t="shared" si="560"/>
        <v>80-20</v>
      </c>
      <c r="Q7157" t="str">
        <f t="shared" si="561"/>
        <v/>
      </c>
      <c r="R7157" t="str">
        <f t="shared" si="564"/>
        <v>HARDWARE_COM</v>
      </c>
      <c r="S7157" t="str">
        <f t="shared" si="562"/>
        <v>Other</v>
      </c>
    </row>
    <row r="7158" spans="1:19" x14ac:dyDescent="0.25">
      <c r="A7158" t="s">
        <v>14477</v>
      </c>
      <c r="B7158" t="s">
        <v>14478</v>
      </c>
      <c r="C7158" t="s">
        <v>14479</v>
      </c>
      <c r="D7158" t="s">
        <v>14479</v>
      </c>
      <c r="E7158" t="s">
        <v>1321</v>
      </c>
      <c r="F7158" t="s">
        <v>2</v>
      </c>
      <c r="G7158" t="s">
        <v>1</v>
      </c>
      <c r="H7158" s="4" t="b">
        <v>0</v>
      </c>
      <c r="I7158" t="s">
        <v>1320</v>
      </c>
      <c r="J7158" s="4" t="b">
        <v>0</v>
      </c>
      <c r="K7158" t="b">
        <v>0</v>
      </c>
      <c r="L7158" t="b">
        <v>0</v>
      </c>
      <c r="M7158" t="b">
        <v>1</v>
      </c>
      <c r="N7158">
        <f t="shared" si="563"/>
        <v>0</v>
      </c>
      <c r="O7158" s="8" t="str">
        <f t="shared" si="560"/>
        <v>80/20-25-2550</v>
      </c>
      <c r="Q7158" t="str">
        <f t="shared" si="561"/>
        <v/>
      </c>
      <c r="R7158" t="str">
        <f t="shared" si="564"/>
        <v>HARDWARE_COM</v>
      </c>
      <c r="S7158" t="str">
        <f t="shared" si="562"/>
        <v>Other</v>
      </c>
    </row>
    <row r="7159" spans="1:19" x14ac:dyDescent="0.25">
      <c r="A7159" t="s">
        <v>14480</v>
      </c>
      <c r="B7159" t="s">
        <v>14475</v>
      </c>
      <c r="C7159" t="s">
        <v>14481</v>
      </c>
      <c r="D7159" t="s">
        <v>14481</v>
      </c>
      <c r="E7159" t="s">
        <v>1321</v>
      </c>
      <c r="F7159" t="s">
        <v>2</v>
      </c>
      <c r="G7159" t="s">
        <v>1</v>
      </c>
      <c r="H7159" s="4" t="b">
        <v>0</v>
      </c>
      <c r="I7159" t="s">
        <v>1320</v>
      </c>
      <c r="J7159" s="4" t="b">
        <v>0</v>
      </c>
      <c r="K7159" t="b">
        <v>0</v>
      </c>
      <c r="L7159" t="b">
        <v>0</v>
      </c>
      <c r="M7159" t="b">
        <v>1</v>
      </c>
      <c r="N7159">
        <f t="shared" si="563"/>
        <v>0</v>
      </c>
      <c r="O7159" s="8" t="str">
        <f t="shared" si="560"/>
        <v>80-20</v>
      </c>
      <c r="Q7159" t="str">
        <f t="shared" si="561"/>
        <v/>
      </c>
      <c r="R7159" t="str">
        <f t="shared" si="564"/>
        <v>HARDWARE_COM</v>
      </c>
      <c r="S7159" t="str">
        <f t="shared" si="562"/>
        <v>Other</v>
      </c>
    </row>
    <row r="7160" spans="1:19" x14ac:dyDescent="0.25">
      <c r="A7160" t="s">
        <v>14482</v>
      </c>
      <c r="B7160" t="s">
        <v>14483</v>
      </c>
      <c r="C7160" t="s">
        <v>14484</v>
      </c>
      <c r="D7160" t="s">
        <v>14484</v>
      </c>
      <c r="E7160" t="s">
        <v>1321</v>
      </c>
      <c r="F7160" t="s">
        <v>2</v>
      </c>
      <c r="G7160" t="s">
        <v>1</v>
      </c>
      <c r="H7160" s="4" t="b">
        <v>0</v>
      </c>
      <c r="I7160" t="s">
        <v>1320</v>
      </c>
      <c r="J7160" s="4" t="b">
        <v>0</v>
      </c>
      <c r="K7160" t="b">
        <v>0</v>
      </c>
      <c r="L7160" t="b">
        <v>0</v>
      </c>
      <c r="M7160" t="b">
        <v>1</v>
      </c>
      <c r="N7160">
        <f t="shared" si="563"/>
        <v>6</v>
      </c>
      <c r="O7160" s="8" t="str">
        <f t="shared" si="560"/>
        <v>PRESSURE,24VDC,101KPA,NPN,BRACKET SMC# 27-367223-00</v>
      </c>
      <c r="Q7160" t="str">
        <f t="shared" si="561"/>
        <v/>
      </c>
      <c r="R7160" t="str">
        <f t="shared" si="564"/>
        <v>HARDWARE_COM</v>
      </c>
      <c r="S7160" t="str">
        <f t="shared" si="562"/>
        <v>Other</v>
      </c>
    </row>
    <row r="7161" spans="1:19" x14ac:dyDescent="0.25">
      <c r="A7161" t="s">
        <v>14485</v>
      </c>
      <c r="B7161" t="s">
        <v>14486</v>
      </c>
      <c r="C7161" t="s">
        <v>14487</v>
      </c>
      <c r="D7161" t="s">
        <v>14487</v>
      </c>
      <c r="E7161" t="s">
        <v>1321</v>
      </c>
      <c r="F7161" t="s">
        <v>2</v>
      </c>
      <c r="G7161" t="s">
        <v>1</v>
      </c>
      <c r="H7161" s="4" t="b">
        <v>0</v>
      </c>
      <c r="I7161" t="s">
        <v>1320</v>
      </c>
      <c r="J7161" s="4" t="b">
        <v>0</v>
      </c>
      <c r="K7161" t="b">
        <v>0</v>
      </c>
      <c r="L7161" t="b">
        <v>0</v>
      </c>
      <c r="M7161" t="b">
        <v>1</v>
      </c>
      <c r="N7161">
        <f t="shared" si="563"/>
        <v>0</v>
      </c>
      <c r="O7161" s="8" t="str">
        <f t="shared" si="560"/>
        <v>80-20</v>
      </c>
      <c r="Q7161" t="str">
        <f t="shared" si="561"/>
        <v/>
      </c>
      <c r="R7161" t="str">
        <f t="shared" si="564"/>
        <v>HARDWARE_COM</v>
      </c>
      <c r="S7161" t="str">
        <f t="shared" si="562"/>
        <v>Other</v>
      </c>
    </row>
    <row r="7162" spans="1:19" x14ac:dyDescent="0.25">
      <c r="A7162" t="s">
        <v>14488</v>
      </c>
      <c r="B7162" t="s">
        <v>14489</v>
      </c>
      <c r="C7162" t="s">
        <v>14490</v>
      </c>
      <c r="D7162" t="s">
        <v>14490</v>
      </c>
      <c r="E7162" t="s">
        <v>1321</v>
      </c>
      <c r="F7162" t="s">
        <v>2</v>
      </c>
      <c r="G7162" t="s">
        <v>1</v>
      </c>
      <c r="H7162" s="4" t="b">
        <v>0</v>
      </c>
      <c r="I7162" t="s">
        <v>1320</v>
      </c>
      <c r="J7162" s="4" t="b">
        <v>0</v>
      </c>
      <c r="K7162" t="b">
        <v>0</v>
      </c>
      <c r="L7162" t="b">
        <v>0</v>
      </c>
      <c r="M7162" t="b">
        <v>1</v>
      </c>
      <c r="N7162">
        <f t="shared" si="563"/>
        <v>0</v>
      </c>
      <c r="O7162" s="8" t="str">
        <f t="shared" si="560"/>
        <v>80-20</v>
      </c>
      <c r="Q7162" t="str">
        <f t="shared" si="561"/>
        <v/>
      </c>
      <c r="R7162" t="str">
        <f t="shared" si="564"/>
        <v>HARDWARE_COM</v>
      </c>
      <c r="S7162" t="str">
        <f t="shared" si="562"/>
        <v>Other</v>
      </c>
    </row>
    <row r="7163" spans="1:19" x14ac:dyDescent="0.25">
      <c r="A7163" t="s">
        <v>14491</v>
      </c>
      <c r="B7163" t="s">
        <v>14489</v>
      </c>
      <c r="C7163" t="s">
        <v>14492</v>
      </c>
      <c r="D7163" t="s">
        <v>14492</v>
      </c>
      <c r="E7163" t="s">
        <v>1321</v>
      </c>
      <c r="F7163" t="s">
        <v>2</v>
      </c>
      <c r="G7163" t="s">
        <v>1</v>
      </c>
      <c r="H7163" s="4" t="b">
        <v>0</v>
      </c>
      <c r="I7163" t="s">
        <v>1320</v>
      </c>
      <c r="J7163" s="4" t="b">
        <v>0</v>
      </c>
      <c r="K7163" t="b">
        <v>0</v>
      </c>
      <c r="L7163" t="b">
        <v>0</v>
      </c>
      <c r="M7163" t="b">
        <v>1</v>
      </c>
      <c r="N7163">
        <f t="shared" si="563"/>
        <v>0</v>
      </c>
      <c r="O7163" s="8" t="str">
        <f t="shared" si="560"/>
        <v>80-20</v>
      </c>
      <c r="Q7163" t="str">
        <f t="shared" si="561"/>
        <v/>
      </c>
      <c r="R7163" t="str">
        <f t="shared" si="564"/>
        <v>HARDWARE_COM</v>
      </c>
      <c r="S7163" t="str">
        <f t="shared" si="562"/>
        <v>Other</v>
      </c>
    </row>
    <row r="7164" spans="1:19" x14ac:dyDescent="0.25">
      <c r="A7164" t="s">
        <v>14493</v>
      </c>
      <c r="B7164" t="s">
        <v>14494</v>
      </c>
      <c r="C7164" t="s">
        <v>14495</v>
      </c>
      <c r="D7164" t="s">
        <v>14495</v>
      </c>
      <c r="E7164" t="s">
        <v>1321</v>
      </c>
      <c r="F7164" t="s">
        <v>2</v>
      </c>
      <c r="G7164" t="s">
        <v>1</v>
      </c>
      <c r="H7164" s="4" t="b">
        <v>0</v>
      </c>
      <c r="I7164" t="s">
        <v>1320</v>
      </c>
      <c r="J7164" s="4" t="b">
        <v>0</v>
      </c>
      <c r="K7164" t="b">
        <v>0</v>
      </c>
      <c r="L7164" t="b">
        <v>0</v>
      </c>
      <c r="M7164" t="b">
        <v>1</v>
      </c>
      <c r="N7164">
        <f t="shared" si="563"/>
        <v>3</v>
      </c>
      <c r="O7164" s="8" t="str">
        <f t="shared" si="560"/>
        <v>TB,1M LG,53.3W X 18.1MM HGT,PVC LAM# 673-266695-001 PHOENIX CONTACT# 3058017</v>
      </c>
      <c r="Q7164" t="str">
        <f t="shared" si="561"/>
        <v>COVER</v>
      </c>
      <c r="R7164" t="str">
        <f t="shared" si="564"/>
        <v>HARDWARE_COM</v>
      </c>
      <c r="S7164" t="str">
        <f t="shared" si="562"/>
        <v>PVC</v>
      </c>
    </row>
    <row r="7165" spans="1:19" x14ac:dyDescent="0.25">
      <c r="A7165" t="s">
        <v>14496</v>
      </c>
      <c r="B7165" t="s">
        <v>14497</v>
      </c>
      <c r="C7165" t="s">
        <v>14498</v>
      </c>
      <c r="D7165" t="s">
        <v>14498</v>
      </c>
      <c r="E7165" t="s">
        <v>1321</v>
      </c>
      <c r="F7165" t="s">
        <v>2</v>
      </c>
      <c r="G7165" t="s">
        <v>1</v>
      </c>
      <c r="H7165" s="4" t="b">
        <v>0</v>
      </c>
      <c r="I7165" t="s">
        <v>1320</v>
      </c>
      <c r="J7165" s="4" t="b">
        <v>0</v>
      </c>
      <c r="K7165" t="b">
        <v>0</v>
      </c>
      <c r="L7165" t="b">
        <v>0</v>
      </c>
      <c r="M7165" t="b">
        <v>1</v>
      </c>
      <c r="N7165">
        <f t="shared" si="563"/>
        <v>0</v>
      </c>
      <c r="O7165" s="8" t="str">
        <f t="shared" si="560"/>
        <v>PIVOTING</v>
      </c>
      <c r="Q7165" t="str">
        <f t="shared" si="561"/>
        <v>AMAT</v>
      </c>
      <c r="R7165" t="str">
        <f t="shared" si="564"/>
        <v>HARDWARE_COM</v>
      </c>
      <c r="S7165" t="str">
        <f t="shared" si="562"/>
        <v>Other</v>
      </c>
    </row>
    <row r="7166" spans="1:19" x14ac:dyDescent="0.25">
      <c r="A7166" t="s">
        <v>14499</v>
      </c>
      <c r="B7166" t="s">
        <v>14500</v>
      </c>
      <c r="C7166" t="s">
        <v>14501</v>
      </c>
      <c r="D7166" t="s">
        <v>14501</v>
      </c>
      <c r="E7166" t="s">
        <v>1321</v>
      </c>
      <c r="F7166" t="s">
        <v>2</v>
      </c>
      <c r="G7166" t="s">
        <v>1</v>
      </c>
      <c r="H7166" s="4" t="b">
        <v>0</v>
      </c>
      <c r="I7166" t="s">
        <v>1320</v>
      </c>
      <c r="J7166" s="4" t="b">
        <v>0</v>
      </c>
      <c r="K7166" t="b">
        <v>0</v>
      </c>
      <c r="L7166" t="b">
        <v>0</v>
      </c>
      <c r="M7166" t="b">
        <v>1</v>
      </c>
      <c r="N7166">
        <f t="shared" si="563"/>
        <v>4</v>
      </c>
      <c r="O7166" s="8" t="str">
        <f t="shared" si="560"/>
        <v>HOIST,ALY STL,NKL PLD,M12 MCMASTER-CARR# 3145T43 LAM# 726-136785-012</v>
      </c>
      <c r="Q7166" t="str">
        <f t="shared" si="561"/>
        <v>RING</v>
      </c>
      <c r="R7166" t="str">
        <f t="shared" si="564"/>
        <v>HARDWARE_COM</v>
      </c>
      <c r="S7166" t="str">
        <f t="shared" si="562"/>
        <v>Other</v>
      </c>
    </row>
    <row r="7167" spans="1:19" x14ac:dyDescent="0.25">
      <c r="A7167" t="s">
        <v>14502</v>
      </c>
      <c r="B7167" t="s">
        <v>14503</v>
      </c>
      <c r="C7167" t="s">
        <v>14504</v>
      </c>
      <c r="D7167" t="s">
        <v>14504</v>
      </c>
      <c r="E7167" t="s">
        <v>1321</v>
      </c>
      <c r="F7167" t="s">
        <v>2</v>
      </c>
      <c r="G7167" t="s">
        <v>1</v>
      </c>
      <c r="H7167" s="4" t="b">
        <v>0</v>
      </c>
      <c r="I7167" t="s">
        <v>1320</v>
      </c>
      <c r="J7167" s="4" t="b">
        <v>0</v>
      </c>
      <c r="K7167" t="b">
        <v>0</v>
      </c>
      <c r="L7167" t="b">
        <v>0</v>
      </c>
      <c r="M7167" t="b">
        <v>1</v>
      </c>
      <c r="N7167">
        <f t="shared" si="563"/>
        <v>0</v>
      </c>
      <c r="O7167" s="8" t="str">
        <f t="shared" si="560"/>
        <v>80</v>
      </c>
      <c r="Q7167" t="str">
        <f t="shared" si="561"/>
        <v/>
      </c>
      <c r="R7167" t="str">
        <f t="shared" si="564"/>
        <v>HARDWARE_COM</v>
      </c>
      <c r="S7167" t="str">
        <f t="shared" si="562"/>
        <v>Other</v>
      </c>
    </row>
    <row r="7168" spans="1:19" x14ac:dyDescent="0.25">
      <c r="A7168" t="s">
        <v>14505</v>
      </c>
      <c r="B7168" t="s">
        <v>14503</v>
      </c>
      <c r="C7168" t="s">
        <v>14506</v>
      </c>
      <c r="D7168" t="s">
        <v>14506</v>
      </c>
      <c r="E7168" t="s">
        <v>1321</v>
      </c>
      <c r="F7168" t="s">
        <v>2</v>
      </c>
      <c r="G7168" t="s">
        <v>1</v>
      </c>
      <c r="H7168" s="4" t="b">
        <v>0</v>
      </c>
      <c r="I7168" t="s">
        <v>1320</v>
      </c>
      <c r="J7168" s="4" t="b">
        <v>0</v>
      </c>
      <c r="K7168" t="b">
        <v>0</v>
      </c>
      <c r="L7168" t="b">
        <v>0</v>
      </c>
      <c r="M7168" t="b">
        <v>1</v>
      </c>
      <c r="N7168">
        <f t="shared" si="563"/>
        <v>0</v>
      </c>
      <c r="O7168" s="8" t="str">
        <f t="shared" si="560"/>
        <v>80-2040</v>
      </c>
      <c r="Q7168" t="str">
        <f t="shared" si="561"/>
        <v/>
      </c>
      <c r="R7168" t="str">
        <f t="shared" si="564"/>
        <v>HARDWARE_COM</v>
      </c>
      <c r="S7168" t="str">
        <f t="shared" si="562"/>
        <v>Other</v>
      </c>
    </row>
    <row r="7169" spans="1:19" x14ac:dyDescent="0.25">
      <c r="A7169" t="s">
        <v>14507</v>
      </c>
      <c r="B7169" t="s">
        <v>14508</v>
      </c>
      <c r="C7169" t="s">
        <v>14509</v>
      </c>
      <c r="D7169" t="s">
        <v>14509</v>
      </c>
      <c r="E7169" t="s">
        <v>1321</v>
      </c>
      <c r="F7169" t="s">
        <v>2</v>
      </c>
      <c r="G7169" t="s">
        <v>1</v>
      </c>
      <c r="H7169" s="4" t="b">
        <v>0</v>
      </c>
      <c r="I7169" t="s">
        <v>1320</v>
      </c>
      <c r="J7169" s="4" t="b">
        <v>0</v>
      </c>
      <c r="K7169" t="b">
        <v>0</v>
      </c>
      <c r="L7169" t="b">
        <v>0</v>
      </c>
      <c r="M7169" t="b">
        <v>1</v>
      </c>
      <c r="N7169">
        <f t="shared" si="563"/>
        <v>4</v>
      </c>
      <c r="O7169" s="8" t="str">
        <f t="shared" si="560"/>
        <v>45DEG,40-4040-LITE OEM# 40-2562 LAM# 726-145282-001</v>
      </c>
      <c r="Q7169" t="str">
        <f t="shared" si="561"/>
        <v/>
      </c>
      <c r="R7169" t="str">
        <f t="shared" si="564"/>
        <v>HARDWARE_COM</v>
      </c>
      <c r="S7169" t="str">
        <f t="shared" si="562"/>
        <v>Other</v>
      </c>
    </row>
    <row r="7170" spans="1:19" x14ac:dyDescent="0.25">
      <c r="A7170" t="s">
        <v>14510</v>
      </c>
      <c r="B7170" t="s">
        <v>14511</v>
      </c>
      <c r="C7170" t="s">
        <v>14512</v>
      </c>
      <c r="D7170" t="s">
        <v>14512</v>
      </c>
      <c r="E7170" t="s">
        <v>1321</v>
      </c>
      <c r="F7170" t="s">
        <v>2</v>
      </c>
      <c r="G7170" t="s">
        <v>1</v>
      </c>
      <c r="H7170" s="4" t="b">
        <v>0</v>
      </c>
      <c r="I7170" t="s">
        <v>1320</v>
      </c>
      <c r="J7170" s="4" t="b">
        <v>0</v>
      </c>
      <c r="K7170" t="b">
        <v>0</v>
      </c>
      <c r="L7170" t="b">
        <v>0</v>
      </c>
      <c r="M7170" t="b">
        <v>1</v>
      </c>
      <c r="N7170">
        <f t="shared" si="563"/>
        <v>5</v>
      </c>
      <c r="O7170" s="8" t="str">
        <f t="shared" si="560"/>
        <v>STD END,80-20 OEM# 40-3680 LAM# 726-142132-002</v>
      </c>
      <c r="Q7170" t="str">
        <f t="shared" si="561"/>
        <v/>
      </c>
      <c r="R7170" t="str">
        <f t="shared" si="564"/>
        <v>HARDWARE_COM</v>
      </c>
      <c r="S7170" t="str">
        <f t="shared" si="562"/>
        <v>Other</v>
      </c>
    </row>
    <row r="7171" spans="1:19" x14ac:dyDescent="0.25">
      <c r="A7171" t="s">
        <v>14513</v>
      </c>
      <c r="B7171" t="s">
        <v>14514</v>
      </c>
      <c r="C7171" t="s">
        <v>14515</v>
      </c>
      <c r="D7171" t="s">
        <v>14515</v>
      </c>
      <c r="E7171" t="s">
        <v>1321</v>
      </c>
      <c r="F7171" t="s">
        <v>2</v>
      </c>
      <c r="G7171" t="s">
        <v>1</v>
      </c>
      <c r="H7171" s="4" t="b">
        <v>0</v>
      </c>
      <c r="I7171" t="s">
        <v>1320</v>
      </c>
      <c r="J7171" s="4" t="b">
        <v>0</v>
      </c>
      <c r="K7171" t="b">
        <v>0</v>
      </c>
      <c r="L7171" t="b">
        <v>0</v>
      </c>
      <c r="M7171" t="b">
        <v>1</v>
      </c>
      <c r="N7171">
        <f t="shared" si="563"/>
        <v>0</v>
      </c>
      <c r="O7171" s="8" t="str">
        <f t="shared" ref="O7171:O7234" si="565">IF(N7171=0,    LEFT(D7171,SEARCH(" ", D7171,1)-1),    RIGHT(D7171,LEN(D7171)-N7171-1))</f>
        <v>FRAMING</v>
      </c>
      <c r="Q7171" t="str">
        <f t="shared" ref="Q7171:Q7234" si="566">IF(ISERROR(SEARCH("AMAT",D7171,1)),IF(ISERROR(SEARCH("CHAWK",D7171,1)),IF(ISERROR(SEARCH("ASSY",D7171,1)), IF(ISERROR(SEARCH("SUB CON",I7171, 1)),IF(ISERROR(SEARCH("SUB",E7171, 1)),IF(AND(ISERROR(SEARCH("PKG",D7171,1)), ISERROR(SEARCH("LBL",D7171,1)), ISERROR(SEARCH("LABEL",D7171,1))),IF(ISERROR(SEARCH("WLDM*",D7171,1)),IF(ISERROR(SEARCH("DOOR",D7171,1)),IF(ISERROR(SEARCH("SPCR",D7171,1)), IF(AND(ISERROR(SEARCH("ORING",D7171,1)), ISERROR(SEARCH("O-RING",D7171,1))),IF(ISERROR(SEARCH("TUBE*",D7171,1)),IF(ISERROR(SEARCH("ADPTR",D7171,1)), IF(ISERROR(SEARCH("PIN",D7171,1)), IF(ISERROR(SEARCH("LATCH",D7171,1)),IF(ISERROR(SEARCH("BASE",D7171,1)),IF(AND(ISERROR(SEARCH("INSERT",D7171,1)), ISERROR(SEARCH("INSR",D7171,1))),IF(ISERROR(SEARCH("TOMBSTONE",D7171,1)),IF(ISERROR(SEARCH("TOOL",D7171,1)),IF(ISERROR(SEARCH("GD?",D7171,1)), IF(AND(ISERROR(SEARCH("SHIELD",D7171,1)),ISERROR(SEARCH("SHLD",D7171,1))),IF(ISERROR(SEARCH("CARRIER",D7171,1)),IF(ISERROR(SEARCH("LID?",D7171,1)),IF(ISERROR(SEARCH("BRKT",D7171,1)),IF(ISERROR(SEARCH("RTRN",D7171,1)),IF(ISERROR(SEARCH("RETAINER",D7171,1)),IF(ISERROR(SEARCH("HSG",D7171,1)),IF(ISERROR(SEARCH("PLATE",D7171,1)),IF(ISERROR(SEARCH("SNSR",D7171,1)),IF(AND(ISERROR(SEARCH("PANEL",D7171,1)), ISERROR(SEARCH("PNL",D7171,1))),IF(ISERROR(SEARCH("BLK",D7171,1)),IF(ISERROR(SEARCH("DUCT",D7171,1)),IF(ISERROR(SEARCH("GASKET",D7171,1)),IF(AND(ISERROR(SEARCH("SHAFT",D7171,1)),ISERROR(SEARCH("ROD",D7171,1))),IF(ISERROR(SEARCH("RING",D7171,1)),IF(ISERROR(SEARCH("RESTRICT*",D7171,1)),IF(ISERROR(SEARCH("TANK",D7171,1)),IF(ISERROR(SEARCH("GENERATOR",D7171,1)),IF(ISERROR(SEARCH("FXTR",D7171,1)),IF(ISERROR(SEARCH("MAGNET",D7171,1)),IF(ISERROR(SEARCH("CLAMP",D7171,1)),IF(ISERROR(SEARCH("BAYONET",D7171,1)),IF(ISERROR(SEARCH("HSNG",D7171,1)),IF(ISERROR(SEARCH("PLUG",D7171,1)),IF(ISERROR(SEARCH("PLX",D7171,1)),IF(ISERROR(SEARCH("WAFER",D7171,1)),IF(ISERROR(SEARCH("MANIFOLD",D7171,1)),IF(AND(ISERROR(SEARCH("ALU* ",D7171)),LEFT(D7171,N7171)&lt;&gt;"AL"&amp;","), IF(ISERROR(SEARCH("INJCTR",D7171,1)),IF(AND(ISERROR(SEARCH("CVR",D7171,1)),ISERROR(SEARCH("COV?", D7171,1)), ISERROR(SEARCH("CV?",D7171,1))), IF(ISERROR(SEARCH("WDO",D7171,1)),IF(ISERROR(SEARCH("SHEET",D7171,1)),IF(ISERROR(SEARCH("SHIM",D7171,1)),IF(AND(ISERROR(SEARCH("CHMBR",D7171,1)), ISERROR(SEARCH("CHAMBER",D7171,1))),"","CHMBR"),"SHIM"),"Sheet"),"WINDOW"),"COVER"),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171" t="str">
        <f t="shared" si="564"/>
        <v>HARDWARE_COM</v>
      </c>
      <c r="S7171" t="str">
        <f t="shared" ref="S7171:S7234" si="567">IF(ISERROR(SEARCH("UHMW*", D7171,1)),IF(ISERROR(SEARCH("PEEK", D7171,1)),IF(AND(ISERROR(SEARCH("PTFE", D7171,1)),ISERROR(SEARCH("Teflon", D7171,1))),IF(ISERROR(SEARCH("PVDF", D7171,1)),IF(ISERROR(SEARCH("HDL", D7171,1)),IF(ISERROR(SEARCH("PET", D7171,1)),IF(ISERROR(SEARCH("ABS", D7171,1)), IF(ISERROR(SEARCH("ACRYL*", D7171,1)), IF(ISERROR(SEARCH("POLYCAR?", D7171,1)),IF(ISERROR(SEARCH("ALUM?", D7171,1)),IF(ISERROR(SEARCH("METAL", I7171,1)),IF(ISERROR(SEARCH("?PVC", D7171,1)),IF(ISERROR(SEARCH("PLASTIC", I7171, 1)),"Other", "PLASTIC"),"PVC"),"METAL"),"ALUM"),"POLYCARB"), "ACRYLIC"), "ABS"), "PET"), "HDL"), "PVDF"), "PTFE"), "PEEK"), "UHMW-PE")</f>
        <v>Other</v>
      </c>
    </row>
    <row r="7172" spans="1:19" x14ac:dyDescent="0.25">
      <c r="A7172" t="s">
        <v>14516</v>
      </c>
      <c r="B7172" t="s">
        <v>14517</v>
      </c>
      <c r="C7172" t="s">
        <v>14518</v>
      </c>
      <c r="D7172" t="s">
        <v>14518</v>
      </c>
      <c r="E7172" t="s">
        <v>1321</v>
      </c>
      <c r="F7172" t="s">
        <v>2</v>
      </c>
      <c r="G7172" t="s">
        <v>1</v>
      </c>
      <c r="H7172" s="4" t="b">
        <v>0</v>
      </c>
      <c r="I7172" t="s">
        <v>1320</v>
      </c>
      <c r="J7172" s="4" t="b">
        <v>0</v>
      </c>
      <c r="K7172" t="b">
        <v>0</v>
      </c>
      <c r="L7172" t="b">
        <v>0</v>
      </c>
      <c r="M7172" t="b">
        <v>1</v>
      </c>
      <c r="N7172">
        <f t="shared" si="563"/>
        <v>0</v>
      </c>
      <c r="O7172" s="8" t="str">
        <f t="shared" si="565"/>
        <v>80/20</v>
      </c>
      <c r="Q7172" t="str">
        <f t="shared" si="566"/>
        <v/>
      </c>
      <c r="R7172" t="str">
        <f t="shared" si="564"/>
        <v>HARDWARE_COM</v>
      </c>
      <c r="S7172" t="str">
        <f t="shared" si="567"/>
        <v>Other</v>
      </c>
    </row>
    <row r="7173" spans="1:19" x14ac:dyDescent="0.25">
      <c r="A7173" t="s">
        <v>14519</v>
      </c>
      <c r="B7173" t="s">
        <v>14520</v>
      </c>
      <c r="C7173" t="s">
        <v>14521</v>
      </c>
      <c r="D7173" t="s">
        <v>14521</v>
      </c>
      <c r="E7173" t="s">
        <v>1321</v>
      </c>
      <c r="F7173" t="s">
        <v>2</v>
      </c>
      <c r="G7173" t="s">
        <v>1</v>
      </c>
      <c r="H7173" s="4" t="b">
        <v>0</v>
      </c>
      <c r="I7173" t="s">
        <v>1320</v>
      </c>
      <c r="J7173" s="4" t="b">
        <v>0</v>
      </c>
      <c r="K7173" t="b">
        <v>0</v>
      </c>
      <c r="L7173" t="b">
        <v>0</v>
      </c>
      <c r="M7173" t="b">
        <v>1</v>
      </c>
      <c r="N7173">
        <f t="shared" si="563"/>
        <v>0</v>
      </c>
      <c r="O7173" s="8" t="str">
        <f t="shared" si="565"/>
        <v>80-20</v>
      </c>
      <c r="Q7173" t="str">
        <f t="shared" si="566"/>
        <v/>
      </c>
      <c r="R7173" t="str">
        <f t="shared" si="564"/>
        <v>HARDWARE_COM</v>
      </c>
      <c r="S7173" t="str">
        <f t="shared" si="567"/>
        <v>Other</v>
      </c>
    </row>
    <row r="7174" spans="1:19" x14ac:dyDescent="0.25">
      <c r="A7174" t="s">
        <v>14522</v>
      </c>
      <c r="B7174" t="s">
        <v>14520</v>
      </c>
      <c r="C7174" t="s">
        <v>14523</v>
      </c>
      <c r="D7174" t="s">
        <v>14523</v>
      </c>
      <c r="E7174" t="s">
        <v>1321</v>
      </c>
      <c r="F7174" t="s">
        <v>2</v>
      </c>
      <c r="G7174" t="s">
        <v>1</v>
      </c>
      <c r="H7174" s="4" t="b">
        <v>0</v>
      </c>
      <c r="I7174" t="s">
        <v>1320</v>
      </c>
      <c r="J7174" s="4" t="b">
        <v>0</v>
      </c>
      <c r="K7174" t="b">
        <v>0</v>
      </c>
      <c r="L7174" t="b">
        <v>0</v>
      </c>
      <c r="M7174" t="b">
        <v>1</v>
      </c>
      <c r="N7174">
        <f t="shared" si="563"/>
        <v>0</v>
      </c>
      <c r="O7174" s="8" t="str">
        <f t="shared" si="565"/>
        <v>80-20</v>
      </c>
      <c r="Q7174" t="str">
        <f t="shared" si="566"/>
        <v/>
      </c>
      <c r="R7174" t="str">
        <f t="shared" si="564"/>
        <v>HARDWARE_COM</v>
      </c>
      <c r="S7174" t="str">
        <f t="shared" si="567"/>
        <v>Other</v>
      </c>
    </row>
    <row r="7175" spans="1:19" x14ac:dyDescent="0.25">
      <c r="A7175" t="s">
        <v>14524</v>
      </c>
      <c r="B7175" t="s">
        <v>14503</v>
      </c>
      <c r="C7175" t="s">
        <v>14525</v>
      </c>
      <c r="D7175" t="s">
        <v>14525</v>
      </c>
      <c r="E7175" t="s">
        <v>1321</v>
      </c>
      <c r="F7175" t="s">
        <v>2</v>
      </c>
      <c r="G7175" t="s">
        <v>1</v>
      </c>
      <c r="H7175" s="4" t="b">
        <v>0</v>
      </c>
      <c r="I7175" t="s">
        <v>1320</v>
      </c>
      <c r="J7175" s="4" t="b">
        <v>0</v>
      </c>
      <c r="K7175" t="b">
        <v>0</v>
      </c>
      <c r="L7175" t="b">
        <v>0</v>
      </c>
      <c r="M7175" t="b">
        <v>1</v>
      </c>
      <c r="N7175">
        <f t="shared" si="563"/>
        <v>0</v>
      </c>
      <c r="O7175" s="8" t="str">
        <f t="shared" si="565"/>
        <v>8</v>
      </c>
      <c r="Q7175" t="str">
        <f t="shared" si="566"/>
        <v/>
      </c>
      <c r="R7175" t="str">
        <f t="shared" si="564"/>
        <v>HARDWARE_COM</v>
      </c>
      <c r="S7175" t="str">
        <f t="shared" si="567"/>
        <v>Other</v>
      </c>
    </row>
    <row r="7176" spans="1:19" x14ac:dyDescent="0.25">
      <c r="A7176" t="s">
        <v>14526</v>
      </c>
      <c r="B7176" t="s">
        <v>14520</v>
      </c>
      <c r="C7176" t="s">
        <v>14527</v>
      </c>
      <c r="D7176" t="s">
        <v>14527</v>
      </c>
      <c r="E7176" t="s">
        <v>1321</v>
      </c>
      <c r="F7176" t="s">
        <v>2</v>
      </c>
      <c r="G7176" t="s">
        <v>1</v>
      </c>
      <c r="H7176" s="4" t="b">
        <v>0</v>
      </c>
      <c r="I7176" t="s">
        <v>1320</v>
      </c>
      <c r="J7176" s="4" t="b">
        <v>0</v>
      </c>
      <c r="K7176" t="b">
        <v>0</v>
      </c>
      <c r="L7176" t="b">
        <v>0</v>
      </c>
      <c r="M7176" t="b">
        <v>1</v>
      </c>
      <c r="N7176">
        <f t="shared" si="563"/>
        <v>0</v>
      </c>
      <c r="O7176" s="8" t="str">
        <f t="shared" si="565"/>
        <v>80-20</v>
      </c>
      <c r="Q7176" t="str">
        <f t="shared" si="566"/>
        <v/>
      </c>
      <c r="R7176" t="str">
        <f t="shared" si="564"/>
        <v>HARDWARE_COM</v>
      </c>
      <c r="S7176" t="str">
        <f t="shared" si="567"/>
        <v>Other</v>
      </c>
    </row>
    <row r="7177" spans="1:19" x14ac:dyDescent="0.25">
      <c r="A7177" t="s">
        <v>14528</v>
      </c>
      <c r="B7177" t="s">
        <v>14520</v>
      </c>
      <c r="C7177" t="s">
        <v>14529</v>
      </c>
      <c r="D7177" t="s">
        <v>14529</v>
      </c>
      <c r="E7177" t="s">
        <v>1321</v>
      </c>
      <c r="F7177" t="s">
        <v>2</v>
      </c>
      <c r="G7177" t="s">
        <v>1</v>
      </c>
      <c r="H7177" s="4" t="b">
        <v>0</v>
      </c>
      <c r="I7177" t="s">
        <v>1320</v>
      </c>
      <c r="J7177" s="4" t="b">
        <v>0</v>
      </c>
      <c r="K7177" t="b">
        <v>0</v>
      </c>
      <c r="L7177" t="b">
        <v>0</v>
      </c>
      <c r="M7177" t="b">
        <v>1</v>
      </c>
      <c r="N7177">
        <f t="shared" si="563"/>
        <v>0</v>
      </c>
      <c r="O7177" s="8" t="str">
        <f t="shared" si="565"/>
        <v>80-20</v>
      </c>
      <c r="Q7177" t="str">
        <f t="shared" si="566"/>
        <v>PLATE</v>
      </c>
      <c r="R7177" t="str">
        <f t="shared" si="564"/>
        <v>HARDWARE_COM</v>
      </c>
      <c r="S7177" t="str">
        <f t="shared" si="567"/>
        <v>Other</v>
      </c>
    </row>
    <row r="7178" spans="1:19" x14ac:dyDescent="0.25">
      <c r="A7178" t="s">
        <v>14530</v>
      </c>
      <c r="B7178" t="s">
        <v>14531</v>
      </c>
      <c r="C7178" t="s">
        <v>14532</v>
      </c>
      <c r="D7178" t="s">
        <v>14532</v>
      </c>
      <c r="E7178" t="s">
        <v>1321</v>
      </c>
      <c r="F7178" t="s">
        <v>2</v>
      </c>
      <c r="G7178" t="s">
        <v>1</v>
      </c>
      <c r="H7178" s="4" t="b">
        <v>0</v>
      </c>
      <c r="I7178" t="s">
        <v>1320</v>
      </c>
      <c r="J7178" s="4" t="b">
        <v>0</v>
      </c>
      <c r="K7178" t="b">
        <v>0</v>
      </c>
      <c r="L7178" t="b">
        <v>0</v>
      </c>
      <c r="M7178" t="b">
        <v>1</v>
      </c>
      <c r="N7178">
        <f t="shared" si="563"/>
        <v>0</v>
      </c>
      <c r="O7178" s="8" t="str">
        <f t="shared" si="565"/>
        <v>80-20</v>
      </c>
      <c r="Q7178" t="str">
        <f t="shared" si="566"/>
        <v/>
      </c>
      <c r="R7178" t="str">
        <f t="shared" si="564"/>
        <v>HARDWARE_COM</v>
      </c>
      <c r="S7178" t="str">
        <f t="shared" si="567"/>
        <v>Other</v>
      </c>
    </row>
    <row r="7179" spans="1:19" x14ac:dyDescent="0.25">
      <c r="A7179" t="s">
        <v>14533</v>
      </c>
      <c r="B7179" t="s">
        <v>14534</v>
      </c>
      <c r="C7179" t="s">
        <v>14535</v>
      </c>
      <c r="D7179" t="s">
        <v>14535</v>
      </c>
      <c r="E7179" t="s">
        <v>1321</v>
      </c>
      <c r="F7179" t="s">
        <v>2</v>
      </c>
      <c r="G7179" t="s">
        <v>1</v>
      </c>
      <c r="H7179" s="4" t="b">
        <v>0</v>
      </c>
      <c r="I7179" t="s">
        <v>1320</v>
      </c>
      <c r="J7179" s="4" t="b">
        <v>0</v>
      </c>
      <c r="K7179" t="b">
        <v>0</v>
      </c>
      <c r="L7179" t="b">
        <v>0</v>
      </c>
      <c r="M7179" t="b">
        <v>1</v>
      </c>
      <c r="N7179">
        <f t="shared" si="563"/>
        <v>0</v>
      </c>
      <c r="O7179" s="8" t="str">
        <f t="shared" si="565"/>
        <v>80/20</v>
      </c>
      <c r="Q7179" t="str">
        <f t="shared" si="566"/>
        <v/>
      </c>
      <c r="R7179" t="str">
        <f t="shared" si="564"/>
        <v>HARDWARE_COM</v>
      </c>
      <c r="S7179" t="str">
        <f t="shared" si="567"/>
        <v>Other</v>
      </c>
    </row>
    <row r="7180" spans="1:19" x14ac:dyDescent="0.25">
      <c r="A7180" t="s">
        <v>14536</v>
      </c>
      <c r="B7180" t="s">
        <v>14537</v>
      </c>
      <c r="C7180" t="s">
        <v>14538</v>
      </c>
      <c r="D7180" t="s">
        <v>14538</v>
      </c>
      <c r="E7180" t="s">
        <v>1321</v>
      </c>
      <c r="F7180" t="s">
        <v>2</v>
      </c>
      <c r="G7180" t="s">
        <v>1</v>
      </c>
      <c r="H7180" s="4" t="b">
        <v>0</v>
      </c>
      <c r="I7180" t="s">
        <v>1320</v>
      </c>
      <c r="J7180" s="4" t="b">
        <v>0</v>
      </c>
      <c r="K7180" t="b">
        <v>0</v>
      </c>
      <c r="L7180" t="b">
        <v>0</v>
      </c>
      <c r="M7180" t="b">
        <v>1</v>
      </c>
      <c r="N7180">
        <f t="shared" si="563"/>
        <v>0</v>
      </c>
      <c r="O7180" s="8" t="str">
        <f t="shared" si="565"/>
        <v>T-Slotted</v>
      </c>
      <c r="Q7180" t="str">
        <f t="shared" si="566"/>
        <v>LID</v>
      </c>
      <c r="R7180" t="str">
        <f t="shared" si="564"/>
        <v>HARDWARE_COM</v>
      </c>
      <c r="S7180" t="str">
        <f t="shared" si="567"/>
        <v>Other</v>
      </c>
    </row>
    <row r="7181" spans="1:19" x14ac:dyDescent="0.25">
      <c r="A7181" t="s">
        <v>14539</v>
      </c>
      <c r="B7181" t="s">
        <v>14540</v>
      </c>
      <c r="C7181" t="s">
        <v>14541</v>
      </c>
      <c r="D7181" t="s">
        <v>14541</v>
      </c>
      <c r="E7181" t="s">
        <v>1321</v>
      </c>
      <c r="F7181" t="s">
        <v>2</v>
      </c>
      <c r="G7181" t="s">
        <v>1</v>
      </c>
      <c r="H7181" s="4" t="b">
        <v>0</v>
      </c>
      <c r="I7181" t="s">
        <v>1320</v>
      </c>
      <c r="J7181" s="4" t="b">
        <v>0</v>
      </c>
      <c r="K7181" t="b">
        <v>0</v>
      </c>
      <c r="L7181" t="b">
        <v>0</v>
      </c>
      <c r="M7181" t="b">
        <v>1</v>
      </c>
      <c r="N7181">
        <f t="shared" si="563"/>
        <v>0</v>
      </c>
      <c r="O7181" s="8" t="str">
        <f t="shared" si="565"/>
        <v>VERSA-MOUNT</v>
      </c>
      <c r="Q7181" t="str">
        <f t="shared" si="566"/>
        <v>COVER</v>
      </c>
      <c r="R7181" t="str">
        <f t="shared" si="564"/>
        <v>HARDWARE_COM</v>
      </c>
      <c r="S7181" t="str">
        <f t="shared" si="567"/>
        <v>POLYCARB</v>
      </c>
    </row>
    <row r="7182" spans="1:19" x14ac:dyDescent="0.25">
      <c r="A7182" t="s">
        <v>14542</v>
      </c>
      <c r="B7182" t="s">
        <v>14543</v>
      </c>
      <c r="C7182" t="s">
        <v>14544</v>
      </c>
      <c r="D7182" t="s">
        <v>14544</v>
      </c>
      <c r="E7182" t="s">
        <v>1321</v>
      </c>
      <c r="F7182" t="s">
        <v>2</v>
      </c>
      <c r="G7182" t="s">
        <v>1</v>
      </c>
      <c r="H7182" s="4" t="b">
        <v>0</v>
      </c>
      <c r="I7182" t="s">
        <v>1320</v>
      </c>
      <c r="J7182" s="4" t="b">
        <v>0</v>
      </c>
      <c r="K7182" t="b">
        <v>0</v>
      </c>
      <c r="L7182" t="b">
        <v>0</v>
      </c>
      <c r="M7182" t="b">
        <v>1</v>
      </c>
      <c r="N7182">
        <f t="shared" si="563"/>
        <v>0</v>
      </c>
      <c r="O7182" s="8" t="str">
        <f t="shared" si="565"/>
        <v>Encased</v>
      </c>
      <c r="Q7182" t="str">
        <f t="shared" si="566"/>
        <v>MAGNET</v>
      </c>
      <c r="R7182" t="str">
        <f t="shared" si="564"/>
        <v>HARDWARE_COM</v>
      </c>
      <c r="S7182" t="str">
        <f t="shared" si="567"/>
        <v>Other</v>
      </c>
    </row>
    <row r="7183" spans="1:19" x14ac:dyDescent="0.25">
      <c r="A7183" t="s">
        <v>14545</v>
      </c>
      <c r="B7183" t="s">
        <v>14546</v>
      </c>
      <c r="C7183" t="s">
        <v>14547</v>
      </c>
      <c r="D7183" t="s">
        <v>14547</v>
      </c>
      <c r="E7183" t="s">
        <v>1321</v>
      </c>
      <c r="F7183" t="s">
        <v>2</v>
      </c>
      <c r="G7183" t="s">
        <v>1</v>
      </c>
      <c r="H7183" s="4" t="b">
        <v>0</v>
      </c>
      <c r="I7183" t="s">
        <v>1320</v>
      </c>
      <c r="J7183" s="4" t="b">
        <v>0</v>
      </c>
      <c r="K7183" t="b">
        <v>0</v>
      </c>
      <c r="L7183" t="b">
        <v>0</v>
      </c>
      <c r="M7183" t="b">
        <v>1</v>
      </c>
      <c r="N7183">
        <f t="shared" si="563"/>
        <v>3</v>
      </c>
      <c r="O7183" s="8" t="str">
        <f t="shared" si="565"/>
        <v>HORIZ BASE,STANCHION 1 IN PIPE OEM# 5870 LAM# 790-142483-002</v>
      </c>
      <c r="Q7183" t="str">
        <f t="shared" si="566"/>
        <v>BASE</v>
      </c>
      <c r="R7183" t="str">
        <f t="shared" si="564"/>
        <v>HARDWARE_COM</v>
      </c>
      <c r="S7183" t="str">
        <f t="shared" si="567"/>
        <v>Other</v>
      </c>
    </row>
    <row r="7184" spans="1:19" x14ac:dyDescent="0.25">
      <c r="A7184" t="s">
        <v>14548</v>
      </c>
      <c r="B7184" t="s">
        <v>14549</v>
      </c>
      <c r="C7184" t="s">
        <v>14550</v>
      </c>
      <c r="D7184" t="s">
        <v>14550</v>
      </c>
      <c r="E7184" t="s">
        <v>1321</v>
      </c>
      <c r="F7184" t="s">
        <v>2</v>
      </c>
      <c r="G7184" t="s">
        <v>1</v>
      </c>
      <c r="H7184" s="4" t="b">
        <v>0</v>
      </c>
      <c r="I7184" t="s">
        <v>1320</v>
      </c>
      <c r="J7184" s="4" t="b">
        <v>0</v>
      </c>
      <c r="K7184" t="b">
        <v>0</v>
      </c>
      <c r="L7184" t="b">
        <v>0</v>
      </c>
      <c r="M7184" t="b">
        <v>1</v>
      </c>
      <c r="N7184">
        <f t="shared" si="563"/>
        <v>0</v>
      </c>
      <c r="O7184" s="8" t="str">
        <f t="shared" si="565"/>
        <v>PB33R</v>
      </c>
      <c r="Q7184" t="str">
        <f t="shared" si="566"/>
        <v>Sheet</v>
      </c>
      <c r="R7184" t="str">
        <f t="shared" si="564"/>
        <v>HARDWARE_COM</v>
      </c>
      <c r="S7184" t="str">
        <f t="shared" si="567"/>
        <v>Other</v>
      </c>
    </row>
    <row r="7185" spans="1:19" x14ac:dyDescent="0.25">
      <c r="A7185" t="s">
        <v>14551</v>
      </c>
      <c r="B7185" t="s">
        <v>14552</v>
      </c>
      <c r="C7185" t="s">
        <v>14553</v>
      </c>
      <c r="D7185" t="s">
        <v>14553</v>
      </c>
      <c r="E7185" t="s">
        <v>1321</v>
      </c>
      <c r="F7185" t="s">
        <v>2</v>
      </c>
      <c r="G7185" t="s">
        <v>1</v>
      </c>
      <c r="H7185" s="4" t="b">
        <v>0</v>
      </c>
      <c r="I7185" t="s">
        <v>1320</v>
      </c>
      <c r="J7185" s="4" t="b">
        <v>0</v>
      </c>
      <c r="K7185" t="b">
        <v>0</v>
      </c>
      <c r="L7185" t="b">
        <v>0</v>
      </c>
      <c r="M7185" t="b">
        <v>1</v>
      </c>
      <c r="N7185">
        <f t="shared" si="563"/>
        <v>3</v>
      </c>
      <c r="O7185" s="8" t="str">
        <f t="shared" si="565"/>
        <v>DIA 0.20,ELASTOMER,G67P,SBR-XT LAM# 61-353660-00,Rev B</v>
      </c>
      <c r="Q7185" t="str">
        <f t="shared" si="566"/>
        <v/>
      </c>
      <c r="R7185" t="str">
        <f t="shared" si="564"/>
        <v>HARDWARE_COM</v>
      </c>
      <c r="S7185" t="str">
        <f t="shared" si="567"/>
        <v>Other</v>
      </c>
    </row>
    <row r="7186" spans="1:19" x14ac:dyDescent="0.25">
      <c r="A7186" t="s">
        <v>14554</v>
      </c>
      <c r="B7186" t="s">
        <v>14555</v>
      </c>
      <c r="C7186" t="s">
        <v>14556</v>
      </c>
      <c r="D7186" t="s">
        <v>14556</v>
      </c>
      <c r="E7186" t="s">
        <v>1321</v>
      </c>
      <c r="F7186" t="s">
        <v>2</v>
      </c>
      <c r="G7186" t="s">
        <v>1</v>
      </c>
      <c r="H7186" s="4" t="b">
        <v>0</v>
      </c>
      <c r="I7186" t="s">
        <v>1320</v>
      </c>
      <c r="J7186" s="4" t="b">
        <v>0</v>
      </c>
      <c r="K7186" t="b">
        <v>0</v>
      </c>
      <c r="L7186" t="b">
        <v>0</v>
      </c>
      <c r="M7186" t="b">
        <v>1</v>
      </c>
      <c r="N7186">
        <f t="shared" si="563"/>
        <v>0</v>
      </c>
      <c r="O7186" s="8" t="str">
        <f t="shared" si="565"/>
        <v>61810-2RU</v>
      </c>
      <c r="Q7186" t="str">
        <f t="shared" si="566"/>
        <v/>
      </c>
      <c r="R7186" t="str">
        <f t="shared" si="564"/>
        <v>HARDWARE_COM</v>
      </c>
      <c r="S7186" t="str">
        <f t="shared" si="567"/>
        <v>Other</v>
      </c>
    </row>
    <row r="7187" spans="1:19" x14ac:dyDescent="0.25">
      <c r="A7187" t="s">
        <v>14557</v>
      </c>
      <c r="B7187" t="s">
        <v>14558</v>
      </c>
      <c r="C7187" t="s">
        <v>14559</v>
      </c>
      <c r="D7187" t="s">
        <v>14559</v>
      </c>
      <c r="E7187" t="s">
        <v>1321</v>
      </c>
      <c r="F7187" t="s">
        <v>2</v>
      </c>
      <c r="G7187" t="s">
        <v>1</v>
      </c>
      <c r="H7187" s="4" t="b">
        <v>0</v>
      </c>
      <c r="I7187" t="s">
        <v>1320</v>
      </c>
      <c r="J7187" s="4" t="b">
        <v>0</v>
      </c>
      <c r="K7187" t="b">
        <v>0</v>
      </c>
      <c r="L7187" t="b">
        <v>0</v>
      </c>
      <c r="M7187" t="b">
        <v>1</v>
      </c>
      <c r="N7187">
        <f t="shared" si="563"/>
        <v>0</v>
      </c>
      <c r="O7187" s="8" t="str">
        <f t="shared" si="565"/>
        <v>FULL</v>
      </c>
      <c r="Q7187" t="str">
        <f t="shared" si="566"/>
        <v/>
      </c>
      <c r="R7187" t="str">
        <f t="shared" si="564"/>
        <v>HARDWARE_COM</v>
      </c>
      <c r="S7187" t="str">
        <f t="shared" si="567"/>
        <v>Other</v>
      </c>
    </row>
    <row r="7188" spans="1:19" x14ac:dyDescent="0.25">
      <c r="A7188" t="s">
        <v>14560</v>
      </c>
      <c r="B7188" t="s">
        <v>14475</v>
      </c>
      <c r="C7188" t="s">
        <v>14561</v>
      </c>
      <c r="D7188" t="s">
        <v>14561</v>
      </c>
      <c r="E7188" t="s">
        <v>1321</v>
      </c>
      <c r="F7188" t="s">
        <v>2</v>
      </c>
      <c r="G7188" t="s">
        <v>1</v>
      </c>
      <c r="H7188" s="4" t="b">
        <v>0</v>
      </c>
      <c r="I7188" t="s">
        <v>1320</v>
      </c>
      <c r="J7188" s="4" t="b">
        <v>0</v>
      </c>
      <c r="K7188" t="b">
        <v>0</v>
      </c>
      <c r="L7188" t="b">
        <v>0</v>
      </c>
      <c r="M7188" t="b">
        <v>1</v>
      </c>
      <c r="N7188">
        <f t="shared" si="563"/>
        <v>0</v>
      </c>
      <c r="O7188" s="8" t="str">
        <f t="shared" si="565"/>
        <v>80-20</v>
      </c>
      <c r="Q7188" t="str">
        <f t="shared" si="566"/>
        <v/>
      </c>
      <c r="R7188" t="str">
        <f t="shared" si="564"/>
        <v>HARDWARE_COM</v>
      </c>
      <c r="S7188" t="str">
        <f t="shared" si="567"/>
        <v>Other</v>
      </c>
    </row>
    <row r="7189" spans="1:19" x14ac:dyDescent="0.25">
      <c r="A7189" t="s">
        <v>14562</v>
      </c>
      <c r="B7189" t="s">
        <v>14563</v>
      </c>
      <c r="C7189" t="s">
        <v>14564</v>
      </c>
      <c r="D7189" t="s">
        <v>14564</v>
      </c>
      <c r="E7189" t="s">
        <v>1321</v>
      </c>
      <c r="F7189" t="s">
        <v>2</v>
      </c>
      <c r="G7189" t="s">
        <v>1</v>
      </c>
      <c r="H7189" s="4" t="b">
        <v>0</v>
      </c>
      <c r="I7189" t="s">
        <v>1320</v>
      </c>
      <c r="J7189" s="4" t="b">
        <v>0</v>
      </c>
      <c r="K7189" t="b">
        <v>0</v>
      </c>
      <c r="L7189" t="b">
        <v>0</v>
      </c>
      <c r="M7189" t="b">
        <v>1</v>
      </c>
      <c r="N7189">
        <f t="shared" si="563"/>
        <v>0</v>
      </c>
      <c r="O7189" s="8" t="str">
        <f t="shared" si="565"/>
        <v>Internal</v>
      </c>
      <c r="Q7189" t="str">
        <f t="shared" si="566"/>
        <v>PLATE</v>
      </c>
      <c r="R7189" t="str">
        <f t="shared" si="564"/>
        <v>HARDWARE_COM</v>
      </c>
      <c r="S7189" t="str">
        <f t="shared" si="567"/>
        <v>Other</v>
      </c>
    </row>
    <row r="7190" spans="1:19" x14ac:dyDescent="0.25">
      <c r="A7190" t="s">
        <v>14565</v>
      </c>
      <c r="B7190" t="s">
        <v>14566</v>
      </c>
      <c r="C7190" t="s">
        <v>14567</v>
      </c>
      <c r="D7190" t="s">
        <v>14567</v>
      </c>
      <c r="E7190" t="s">
        <v>1321</v>
      </c>
      <c r="F7190" t="s">
        <v>2</v>
      </c>
      <c r="G7190" t="s">
        <v>1</v>
      </c>
      <c r="H7190" s="4" t="b">
        <v>0</v>
      </c>
      <c r="I7190" t="s">
        <v>1320</v>
      </c>
      <c r="J7190" s="4" t="b">
        <v>0</v>
      </c>
      <c r="K7190" t="b">
        <v>0</v>
      </c>
      <c r="L7190" t="b">
        <v>0</v>
      </c>
      <c r="M7190" t="b">
        <v>1</v>
      </c>
      <c r="N7190">
        <f t="shared" si="563"/>
        <v>7</v>
      </c>
      <c r="O7190" s="8" t="str">
        <f t="shared" si="565"/>
        <v>RTRY ACT,ADJSMNT BLT,1MPA PRESS LAM# 770-A18824-001</v>
      </c>
      <c r="Q7190" t="str">
        <f t="shared" si="566"/>
        <v/>
      </c>
      <c r="R7190" t="str">
        <f t="shared" si="564"/>
        <v>HARDWARE_COM</v>
      </c>
      <c r="S7190" t="str">
        <f t="shared" si="567"/>
        <v>Other</v>
      </c>
    </row>
    <row r="7191" spans="1:19" x14ac:dyDescent="0.25">
      <c r="A7191" t="s">
        <v>14568</v>
      </c>
      <c r="B7191" t="s">
        <v>14569</v>
      </c>
      <c r="C7191" t="s">
        <v>14570</v>
      </c>
      <c r="D7191" t="s">
        <v>14570</v>
      </c>
      <c r="E7191" t="s">
        <v>1321</v>
      </c>
      <c r="F7191" t="s">
        <v>2</v>
      </c>
      <c r="G7191" t="s">
        <v>1</v>
      </c>
      <c r="H7191" s="4" t="b">
        <v>0</v>
      </c>
      <c r="I7191" t="s">
        <v>1320</v>
      </c>
      <c r="J7191" s="4" t="b">
        <v>0</v>
      </c>
      <c r="K7191" t="b">
        <v>0</v>
      </c>
      <c r="L7191" t="b">
        <v>0</v>
      </c>
      <c r="M7191" t="b">
        <v>1</v>
      </c>
      <c r="N7191">
        <f t="shared" si="563"/>
        <v>0</v>
      </c>
      <c r="O7191" s="8" t="str">
        <f t="shared" si="565"/>
        <v>Handle</v>
      </c>
      <c r="Q7191" t="str">
        <f t="shared" si="566"/>
        <v/>
      </c>
      <c r="R7191" t="str">
        <f t="shared" si="564"/>
        <v>HARDWARE_COM</v>
      </c>
      <c r="S7191" t="str">
        <f t="shared" si="567"/>
        <v>Other</v>
      </c>
    </row>
    <row r="7192" spans="1:19" x14ac:dyDescent="0.25">
      <c r="A7192" t="s">
        <v>14571</v>
      </c>
      <c r="B7192" t="s">
        <v>14572</v>
      </c>
      <c r="C7192" t="s">
        <v>14573</v>
      </c>
      <c r="D7192" t="s">
        <v>14573</v>
      </c>
      <c r="E7192" t="s">
        <v>1321</v>
      </c>
      <c r="F7192" t="s">
        <v>2</v>
      </c>
      <c r="G7192" t="s">
        <v>1</v>
      </c>
      <c r="H7192" s="4" t="b">
        <v>0</v>
      </c>
      <c r="I7192" t="s">
        <v>1320</v>
      </c>
      <c r="J7192" s="4" t="b">
        <v>0</v>
      </c>
      <c r="K7192" t="b">
        <v>0</v>
      </c>
      <c r="L7192" t="b">
        <v>0</v>
      </c>
      <c r="M7192" t="b">
        <v>1</v>
      </c>
      <c r="N7192">
        <f t="shared" si="563"/>
        <v>0</v>
      </c>
      <c r="O7192" s="8" t="str">
        <f t="shared" si="565"/>
        <v>Internal</v>
      </c>
      <c r="Q7192" t="str">
        <f t="shared" si="566"/>
        <v>PLATE</v>
      </c>
      <c r="R7192" t="str">
        <f t="shared" si="564"/>
        <v>HARDWARE_COM</v>
      </c>
      <c r="S7192" t="str">
        <f t="shared" si="567"/>
        <v>Other</v>
      </c>
    </row>
    <row r="7193" spans="1:19" x14ac:dyDescent="0.25">
      <c r="A7193" t="s">
        <v>14574</v>
      </c>
      <c r="B7193" t="s">
        <v>14575</v>
      </c>
      <c r="C7193" t="s">
        <v>14576</v>
      </c>
      <c r="D7193" t="s">
        <v>14576</v>
      </c>
      <c r="E7193" t="s">
        <v>1321</v>
      </c>
      <c r="F7193" t="s">
        <v>2</v>
      </c>
      <c r="G7193" t="s">
        <v>1</v>
      </c>
      <c r="H7193" s="4" t="b">
        <v>0</v>
      </c>
      <c r="I7193" t="s">
        <v>1320</v>
      </c>
      <c r="J7193" s="4" t="b">
        <v>0</v>
      </c>
      <c r="K7193" t="b">
        <v>0</v>
      </c>
      <c r="L7193" t="b">
        <v>0</v>
      </c>
      <c r="M7193" t="b">
        <v>1</v>
      </c>
      <c r="N7193">
        <f t="shared" si="563"/>
        <v>0</v>
      </c>
      <c r="O7193" s="8" t="str">
        <f t="shared" si="565"/>
        <v>Female</v>
      </c>
      <c r="Q7193" t="str">
        <f t="shared" si="566"/>
        <v/>
      </c>
      <c r="R7193" t="str">
        <f t="shared" si="564"/>
        <v>HARDWARE_COM</v>
      </c>
      <c r="S7193" t="str">
        <f t="shared" si="567"/>
        <v>Other</v>
      </c>
    </row>
    <row r="7194" spans="1:19" x14ac:dyDescent="0.25">
      <c r="A7194" t="s">
        <v>14577</v>
      </c>
      <c r="B7194" t="s">
        <v>14575</v>
      </c>
      <c r="C7194" t="s">
        <v>14578</v>
      </c>
      <c r="D7194" t="s">
        <v>14578</v>
      </c>
      <c r="E7194" t="s">
        <v>1321</v>
      </c>
      <c r="F7194" t="s">
        <v>2</v>
      </c>
      <c r="G7194" t="s">
        <v>1</v>
      </c>
      <c r="H7194" s="4" t="b">
        <v>0</v>
      </c>
      <c r="I7194" t="s">
        <v>1320</v>
      </c>
      <c r="J7194" s="4" t="b">
        <v>0</v>
      </c>
      <c r="K7194" t="b">
        <v>0</v>
      </c>
      <c r="L7194" t="b">
        <v>0</v>
      </c>
      <c r="M7194" t="b">
        <v>1</v>
      </c>
      <c r="N7194">
        <f t="shared" si="563"/>
        <v>0</v>
      </c>
      <c r="O7194" s="8" t="str">
        <f t="shared" si="565"/>
        <v>MCMC#</v>
      </c>
      <c r="Q7194" t="str">
        <f t="shared" si="566"/>
        <v/>
      </c>
      <c r="R7194" t="str">
        <f t="shared" si="564"/>
        <v>HARDWARE_COM</v>
      </c>
      <c r="S7194" t="str">
        <f t="shared" si="567"/>
        <v>Other</v>
      </c>
    </row>
    <row r="7195" spans="1:19" x14ac:dyDescent="0.25">
      <c r="A7195" t="s">
        <v>14579</v>
      </c>
      <c r="B7195" t="s">
        <v>1389</v>
      </c>
      <c r="C7195" t="s">
        <v>14580</v>
      </c>
      <c r="D7195" t="s">
        <v>14580</v>
      </c>
      <c r="E7195" t="s">
        <v>1321</v>
      </c>
      <c r="F7195" t="s">
        <v>2</v>
      </c>
      <c r="G7195" t="s">
        <v>1</v>
      </c>
      <c r="H7195" s="4" t="b">
        <v>0</v>
      </c>
      <c r="I7195" t="s">
        <v>1320</v>
      </c>
      <c r="J7195" s="4" t="b">
        <v>0</v>
      </c>
      <c r="K7195" t="b">
        <v>0</v>
      </c>
      <c r="L7195" t="b">
        <v>0</v>
      </c>
      <c r="M7195" t="b">
        <v>1</v>
      </c>
      <c r="N7195">
        <f t="shared" si="563"/>
        <v>0</v>
      </c>
      <c r="O7195" s="8" t="str">
        <f t="shared" si="565"/>
        <v>18-8</v>
      </c>
      <c r="Q7195" t="str">
        <f t="shared" si="566"/>
        <v>AMAT</v>
      </c>
      <c r="R7195" t="str">
        <f t="shared" si="564"/>
        <v>HARDWARE_COM</v>
      </c>
      <c r="S7195" t="str">
        <f t="shared" si="567"/>
        <v>Other</v>
      </c>
    </row>
    <row r="7196" spans="1:19" x14ac:dyDescent="0.25">
      <c r="A7196" t="s">
        <v>14581</v>
      </c>
      <c r="B7196" t="s">
        <v>1371</v>
      </c>
      <c r="C7196" t="s">
        <v>14582</v>
      </c>
      <c r="D7196" t="s">
        <v>14582</v>
      </c>
      <c r="E7196" t="s">
        <v>1321</v>
      </c>
      <c r="F7196" t="s">
        <v>2</v>
      </c>
      <c r="G7196" t="s">
        <v>1</v>
      </c>
      <c r="H7196" s="4" t="b">
        <v>0</v>
      </c>
      <c r="I7196" t="s">
        <v>1320</v>
      </c>
      <c r="J7196" s="4" t="b">
        <v>0</v>
      </c>
      <c r="K7196" t="b">
        <v>0</v>
      </c>
      <c r="L7196" t="b">
        <v>0</v>
      </c>
      <c r="M7196" t="b">
        <v>1</v>
      </c>
      <c r="N7196">
        <f t="shared" si="563"/>
        <v>0</v>
      </c>
      <c r="O7196" s="8" t="str">
        <f t="shared" si="565"/>
        <v>Chemical-Resistant</v>
      </c>
      <c r="Q7196" t="str">
        <f t="shared" si="566"/>
        <v>AMAT</v>
      </c>
      <c r="R7196" t="str">
        <f t="shared" si="564"/>
        <v>HARDWARE_COM</v>
      </c>
      <c r="S7196" t="str">
        <f t="shared" si="567"/>
        <v>Other</v>
      </c>
    </row>
    <row r="7197" spans="1:19" x14ac:dyDescent="0.25">
      <c r="A7197" t="s">
        <v>14583</v>
      </c>
      <c r="B7197" t="s">
        <v>14584</v>
      </c>
      <c r="C7197" t="s">
        <v>14585</v>
      </c>
      <c r="D7197" t="s">
        <v>14585</v>
      </c>
      <c r="E7197" t="s">
        <v>14586</v>
      </c>
      <c r="F7197" t="s">
        <v>2</v>
      </c>
      <c r="G7197" t="s">
        <v>1</v>
      </c>
      <c r="H7197" s="4" t="b">
        <v>0</v>
      </c>
      <c r="I7197" t="s">
        <v>1320</v>
      </c>
      <c r="J7197" s="4" t="b">
        <v>0</v>
      </c>
      <c r="K7197" t="b">
        <v>0</v>
      </c>
      <c r="L7197" t="b">
        <v>0</v>
      </c>
      <c r="M7197" t="b">
        <v>1</v>
      </c>
      <c r="N7197">
        <f t="shared" si="563"/>
        <v>0</v>
      </c>
      <c r="O7197" s="8" t="str">
        <f t="shared" si="565"/>
        <v>Hollow-Body</v>
      </c>
      <c r="Q7197" t="str">
        <f t="shared" si="566"/>
        <v/>
      </c>
      <c r="R7197" t="str">
        <f t="shared" si="564"/>
        <v>HARDWARE_COM</v>
      </c>
      <c r="S7197" t="str">
        <f t="shared" si="567"/>
        <v>Other</v>
      </c>
    </row>
    <row r="7198" spans="1:19" x14ac:dyDescent="0.25">
      <c r="A7198" t="s">
        <v>14587</v>
      </c>
      <c r="B7198" t="s">
        <v>14588</v>
      </c>
      <c r="C7198" t="s">
        <v>14589</v>
      </c>
      <c r="D7198" t="s">
        <v>14589</v>
      </c>
      <c r="E7198" t="s">
        <v>1321</v>
      </c>
      <c r="F7198" t="s">
        <v>2</v>
      </c>
      <c r="G7198" t="s">
        <v>1</v>
      </c>
      <c r="H7198" s="4" t="b">
        <v>0</v>
      </c>
      <c r="I7198" t="s">
        <v>1320</v>
      </c>
      <c r="J7198" s="4" t="b">
        <v>0</v>
      </c>
      <c r="K7198" t="b">
        <v>0</v>
      </c>
      <c r="L7198" t="b">
        <v>0</v>
      </c>
      <c r="M7198" t="b">
        <v>1</v>
      </c>
      <c r="N7198">
        <f t="shared" si="563"/>
        <v>0</v>
      </c>
      <c r="O7198" s="8" t="str">
        <f t="shared" si="565"/>
        <v>Shoulder-Style</v>
      </c>
      <c r="Q7198" t="str">
        <f t="shared" si="566"/>
        <v>PIN</v>
      </c>
      <c r="R7198" t="str">
        <f t="shared" si="564"/>
        <v>HARDWARE_COM</v>
      </c>
      <c r="S7198" t="str">
        <f t="shared" si="567"/>
        <v>Other</v>
      </c>
    </row>
    <row r="7199" spans="1:19" x14ac:dyDescent="0.25">
      <c r="A7199" t="s">
        <v>14590</v>
      </c>
      <c r="B7199" t="s">
        <v>14591</v>
      </c>
      <c r="C7199" t="s">
        <v>14592</v>
      </c>
      <c r="D7199" t="s">
        <v>14592</v>
      </c>
      <c r="E7199" t="s">
        <v>1321</v>
      </c>
      <c r="F7199" t="s">
        <v>2</v>
      </c>
      <c r="G7199" t="s">
        <v>1</v>
      </c>
      <c r="H7199" s="4" t="b">
        <v>0</v>
      </c>
      <c r="I7199" t="s">
        <v>1320</v>
      </c>
      <c r="J7199" s="4" t="b">
        <v>0</v>
      </c>
      <c r="K7199" t="b">
        <v>0</v>
      </c>
      <c r="L7199" t="b">
        <v>0</v>
      </c>
      <c r="M7199" t="b">
        <v>1</v>
      </c>
      <c r="N7199">
        <f t="shared" si="563"/>
        <v>6</v>
      </c>
      <c r="O7199" s="8" t="str">
        <f t="shared" si="565"/>
        <v xml:space="preserve"> ACTUATOR, CHEM DISK BUFF 300MM AMAT# 3020-00618 OEM# 0117A-091 BELLOWSTECH</v>
      </c>
      <c r="Q7199" t="str">
        <f t="shared" si="566"/>
        <v>AMAT</v>
      </c>
      <c r="R7199" t="str">
        <f t="shared" si="564"/>
        <v>HARDWARE_COM</v>
      </c>
      <c r="S7199" t="str">
        <f t="shared" si="567"/>
        <v>Other</v>
      </c>
    </row>
    <row r="7200" spans="1:19" x14ac:dyDescent="0.25">
      <c r="A7200" t="s">
        <v>14593</v>
      </c>
      <c r="B7200" t="s">
        <v>14591</v>
      </c>
      <c r="C7200" t="s">
        <v>14592</v>
      </c>
      <c r="D7200" t="s">
        <v>14592</v>
      </c>
      <c r="E7200" t="s">
        <v>1321</v>
      </c>
      <c r="F7200" t="s">
        <v>2</v>
      </c>
      <c r="G7200" t="s">
        <v>1</v>
      </c>
      <c r="H7200" s="4" t="b">
        <v>0</v>
      </c>
      <c r="I7200" t="s">
        <v>1320</v>
      </c>
      <c r="J7200" s="4" t="b">
        <v>0</v>
      </c>
      <c r="K7200" t="b">
        <v>0</v>
      </c>
      <c r="L7200" t="b">
        <v>0</v>
      </c>
      <c r="M7200" t="b">
        <v>1</v>
      </c>
      <c r="N7200">
        <f t="shared" si="563"/>
        <v>6</v>
      </c>
      <c r="O7200" s="8" t="str">
        <f t="shared" si="565"/>
        <v xml:space="preserve"> ACTUATOR, CHEM DISK BUFF 300MM AMAT# 3020-00618 OEM# 0117A-091 BELLOWSTECH</v>
      </c>
      <c r="Q7200" t="str">
        <f t="shared" si="566"/>
        <v>AMAT</v>
      </c>
      <c r="R7200" t="str">
        <f t="shared" si="564"/>
        <v>HARDWARE_COM</v>
      </c>
      <c r="S7200" t="str">
        <f t="shared" si="567"/>
        <v>Other</v>
      </c>
    </row>
    <row r="7201" spans="1:19" x14ac:dyDescent="0.25">
      <c r="A7201" t="s">
        <v>14594</v>
      </c>
      <c r="B7201" t="s">
        <v>14591</v>
      </c>
      <c r="C7201" t="s">
        <v>14595</v>
      </c>
      <c r="D7201" t="s">
        <v>14595</v>
      </c>
      <c r="E7201" t="s">
        <v>1767</v>
      </c>
      <c r="F7201" t="s">
        <v>2</v>
      </c>
      <c r="G7201" t="s">
        <v>1</v>
      </c>
      <c r="H7201" s="4" t="b">
        <v>0</v>
      </c>
      <c r="I7201" t="s">
        <v>1320</v>
      </c>
      <c r="J7201" s="4" t="b">
        <v>0</v>
      </c>
      <c r="K7201" t="b">
        <v>0</v>
      </c>
      <c r="L7201" t="b">
        <v>0</v>
      </c>
      <c r="M7201" t="b">
        <v>1</v>
      </c>
      <c r="N7201">
        <f t="shared" si="563"/>
        <v>6</v>
      </c>
      <c r="O7201" s="8" t="str">
        <f t="shared" si="565"/>
        <v xml:space="preserve"> ACTUATOR, ALIGNED, HDF, PRE-CLEAN, 300MM OEM# 0117A-112 AMAT# 3020-00712</v>
      </c>
      <c r="Q7201" t="str">
        <f t="shared" si="566"/>
        <v>AMAT</v>
      </c>
      <c r="R7201" t="str">
        <f t="shared" si="564"/>
        <v>HARDWARE_COM</v>
      </c>
      <c r="S7201" t="str">
        <f t="shared" si="567"/>
        <v>Other</v>
      </c>
    </row>
    <row r="7202" spans="1:19" x14ac:dyDescent="0.25">
      <c r="A7202" t="s">
        <v>14596</v>
      </c>
      <c r="B7202" t="s">
        <v>14597</v>
      </c>
      <c r="C7202" t="s">
        <v>14598</v>
      </c>
      <c r="D7202" t="s">
        <v>14598</v>
      </c>
      <c r="E7202" t="s">
        <v>1321</v>
      </c>
      <c r="F7202" t="s">
        <v>2</v>
      </c>
      <c r="G7202" t="s">
        <v>1</v>
      </c>
      <c r="H7202" s="4" t="b">
        <v>0</v>
      </c>
      <c r="I7202" t="s">
        <v>1320</v>
      </c>
      <c r="J7202" s="4" t="b">
        <v>0</v>
      </c>
      <c r="K7202" t="b">
        <v>0</v>
      </c>
      <c r="L7202" t="b">
        <v>0</v>
      </c>
      <c r="M7202" t="b">
        <v>1</v>
      </c>
      <c r="N7202">
        <f t="shared" si="563"/>
        <v>0</v>
      </c>
      <c r="O7202" s="8" t="str">
        <f t="shared" si="565"/>
        <v>REPLACEMENT</v>
      </c>
      <c r="Q7202" t="str">
        <f t="shared" si="566"/>
        <v/>
      </c>
      <c r="R7202" t="str">
        <f t="shared" si="564"/>
        <v>HARDWARE_COM</v>
      </c>
      <c r="S7202" t="str">
        <f t="shared" si="567"/>
        <v>Other</v>
      </c>
    </row>
    <row r="7203" spans="1:19" x14ac:dyDescent="0.25">
      <c r="A7203" t="s">
        <v>14599</v>
      </c>
      <c r="B7203" t="s">
        <v>14600</v>
      </c>
      <c r="C7203" t="s">
        <v>14601</v>
      </c>
      <c r="D7203" t="s">
        <v>14601</v>
      </c>
      <c r="E7203" t="s">
        <v>1321</v>
      </c>
      <c r="F7203" t="s">
        <v>2</v>
      </c>
      <c r="G7203" t="s">
        <v>1</v>
      </c>
      <c r="H7203" s="4" t="b">
        <v>0</v>
      </c>
      <c r="I7203" t="s">
        <v>1320</v>
      </c>
      <c r="J7203" s="4" t="b">
        <v>0</v>
      </c>
      <c r="K7203" t="b">
        <v>0</v>
      </c>
      <c r="L7203" t="b">
        <v>0</v>
      </c>
      <c r="M7203" t="b">
        <v>1</v>
      </c>
      <c r="N7203">
        <f t="shared" si="563"/>
        <v>0</v>
      </c>
      <c r="O7203" s="8" t="str">
        <f t="shared" si="565"/>
        <v>TL4019</v>
      </c>
      <c r="Q7203" t="str">
        <f t="shared" si="566"/>
        <v/>
      </c>
      <c r="R7203" t="str">
        <f t="shared" si="564"/>
        <v>HARDWARE_COM</v>
      </c>
      <c r="S7203" t="str">
        <f t="shared" si="567"/>
        <v>Other</v>
      </c>
    </row>
    <row r="7204" spans="1:19" x14ac:dyDescent="0.25">
      <c r="A7204" t="s">
        <v>14602</v>
      </c>
      <c r="B7204" t="s">
        <v>14603</v>
      </c>
      <c r="C7204" t="s">
        <v>14604</v>
      </c>
      <c r="D7204" t="s">
        <v>14604</v>
      </c>
      <c r="E7204" t="s">
        <v>1321</v>
      </c>
      <c r="F7204" t="s">
        <v>2</v>
      </c>
      <c r="G7204" t="s">
        <v>1</v>
      </c>
      <c r="H7204" s="4" t="b">
        <v>0</v>
      </c>
      <c r="I7204" t="s">
        <v>1320</v>
      </c>
      <c r="J7204" s="4" t="b">
        <v>0</v>
      </c>
      <c r="K7204" t="b">
        <v>0</v>
      </c>
      <c r="L7204" t="b">
        <v>0</v>
      </c>
      <c r="M7204" t="b">
        <v>1</v>
      </c>
      <c r="N7204">
        <f t="shared" si="563"/>
        <v>0</v>
      </c>
      <c r="O7204" s="8" t="str">
        <f t="shared" si="565"/>
        <v>ACTUATOR</v>
      </c>
      <c r="Q7204" t="str">
        <f t="shared" si="566"/>
        <v>AMAT</v>
      </c>
      <c r="R7204" t="str">
        <f t="shared" si="564"/>
        <v>HARDWARE_COM</v>
      </c>
      <c r="S7204" t="str">
        <f t="shared" si="567"/>
        <v>Other</v>
      </c>
    </row>
    <row r="7205" spans="1:19" x14ac:dyDescent="0.25">
      <c r="A7205" t="s">
        <v>14605</v>
      </c>
      <c r="B7205" t="s">
        <v>14606</v>
      </c>
      <c r="C7205" t="s">
        <v>14607</v>
      </c>
      <c r="D7205" t="s">
        <v>14607</v>
      </c>
      <c r="E7205" t="s">
        <v>1321</v>
      </c>
      <c r="F7205" t="s">
        <v>2</v>
      </c>
      <c r="G7205" t="s">
        <v>1</v>
      </c>
      <c r="H7205" s="4" t="b">
        <v>0</v>
      </c>
      <c r="I7205" t="s">
        <v>1320</v>
      </c>
      <c r="J7205" s="4" t="b">
        <v>0</v>
      </c>
      <c r="K7205" t="b">
        <v>0</v>
      </c>
      <c r="L7205" t="b">
        <v>0</v>
      </c>
      <c r="M7205" t="b">
        <v>1</v>
      </c>
      <c r="N7205">
        <f t="shared" si="563"/>
        <v>0</v>
      </c>
      <c r="O7205" s="8" t="str">
        <f t="shared" si="565"/>
        <v>SMC</v>
      </c>
      <c r="Q7205" t="str">
        <f t="shared" si="566"/>
        <v/>
      </c>
      <c r="R7205" t="str">
        <f t="shared" si="564"/>
        <v>HARDWARE_COM</v>
      </c>
      <c r="S7205" t="str">
        <f t="shared" si="567"/>
        <v>Other</v>
      </c>
    </row>
    <row r="7206" spans="1:19" x14ac:dyDescent="0.25">
      <c r="A7206" t="s">
        <v>14608</v>
      </c>
      <c r="B7206" t="s">
        <v>14609</v>
      </c>
      <c r="C7206" t="s">
        <v>14610</v>
      </c>
      <c r="D7206" t="s">
        <v>14610</v>
      </c>
      <c r="E7206" t="s">
        <v>1321</v>
      </c>
      <c r="F7206" t="s">
        <v>2</v>
      </c>
      <c r="G7206" t="s">
        <v>1</v>
      </c>
      <c r="H7206" s="4" t="b">
        <v>0</v>
      </c>
      <c r="I7206" t="s">
        <v>1320</v>
      </c>
      <c r="J7206" s="4" t="b">
        <v>0</v>
      </c>
      <c r="K7206" t="b">
        <v>0</v>
      </c>
      <c r="L7206" t="b">
        <v>0</v>
      </c>
      <c r="M7206" t="b">
        <v>1</v>
      </c>
      <c r="N7206">
        <f t="shared" si="563"/>
        <v>0</v>
      </c>
      <c r="O7206" s="8" t="str">
        <f t="shared" si="565"/>
        <v>ANGLE</v>
      </c>
      <c r="Q7206" t="str">
        <f t="shared" si="566"/>
        <v>PLATE</v>
      </c>
      <c r="R7206" t="str">
        <f t="shared" si="564"/>
        <v>HARDWARE_COM</v>
      </c>
      <c r="S7206" t="str">
        <f t="shared" si="567"/>
        <v>Other</v>
      </c>
    </row>
    <row r="7207" spans="1:19" x14ac:dyDescent="0.25">
      <c r="A7207" t="s">
        <v>14611</v>
      </c>
      <c r="B7207" t="s">
        <v>196</v>
      </c>
      <c r="C7207" t="s">
        <v>14612</v>
      </c>
      <c r="D7207" t="s">
        <v>14612</v>
      </c>
      <c r="E7207" t="s">
        <v>1321</v>
      </c>
      <c r="F7207" t="s">
        <v>2</v>
      </c>
      <c r="G7207" t="s">
        <v>1</v>
      </c>
      <c r="H7207" s="4" t="b">
        <v>0</v>
      </c>
      <c r="I7207" t="s">
        <v>1320</v>
      </c>
      <c r="J7207" s="4" t="b">
        <v>0</v>
      </c>
      <c r="K7207" t="b">
        <v>0</v>
      </c>
      <c r="L7207" t="b">
        <v>0</v>
      </c>
      <c r="M7207" t="b">
        <v>1</v>
      </c>
      <c r="N7207">
        <f t="shared" si="563"/>
        <v>0</v>
      </c>
      <c r="O7207" s="8" t="str">
        <f t="shared" si="565"/>
        <v>ARCHITECTURAL</v>
      </c>
      <c r="Q7207" t="str">
        <f t="shared" si="566"/>
        <v/>
      </c>
      <c r="R7207" t="str">
        <f t="shared" si="564"/>
        <v>HARDWARE_COM</v>
      </c>
      <c r="S7207" t="str">
        <f t="shared" si="567"/>
        <v>ALUM</v>
      </c>
    </row>
    <row r="7208" spans="1:19" x14ac:dyDescent="0.25">
      <c r="A7208" t="s">
        <v>14613</v>
      </c>
      <c r="B7208" t="s">
        <v>14614</v>
      </c>
      <c r="C7208" t="s">
        <v>14615</v>
      </c>
      <c r="D7208" t="s">
        <v>14615</v>
      </c>
      <c r="E7208" t="s">
        <v>1321</v>
      </c>
      <c r="F7208" t="s">
        <v>2</v>
      </c>
      <c r="G7208" t="s">
        <v>1</v>
      </c>
      <c r="H7208" s="4" t="b">
        <v>0</v>
      </c>
      <c r="I7208" t="s">
        <v>1320</v>
      </c>
      <c r="J7208" s="4" t="b">
        <v>0</v>
      </c>
      <c r="K7208" t="b">
        <v>0</v>
      </c>
      <c r="L7208" t="b">
        <v>0</v>
      </c>
      <c r="M7208" t="b">
        <v>1</v>
      </c>
      <c r="N7208">
        <f t="shared" si="563"/>
        <v>9</v>
      </c>
      <c r="O7208" s="8" t="str">
        <f t="shared" si="565"/>
        <v xml:space="preserve"> DIGITAL FIBER SENSOR OEM# FX-102-CC2 PANASONIC AMAT# 0540-00074</v>
      </c>
      <c r="Q7208" t="str">
        <f t="shared" si="566"/>
        <v>AMAT</v>
      </c>
      <c r="R7208" t="str">
        <f t="shared" si="564"/>
        <v>HARDWARE_COM</v>
      </c>
      <c r="S7208" t="str">
        <f t="shared" si="567"/>
        <v>Other</v>
      </c>
    </row>
    <row r="7209" spans="1:19" x14ac:dyDescent="0.25">
      <c r="A7209" t="s">
        <v>14616</v>
      </c>
      <c r="B7209" t="s">
        <v>14617</v>
      </c>
      <c r="C7209" t="s">
        <v>14618</v>
      </c>
      <c r="D7209" t="s">
        <v>14618</v>
      </c>
      <c r="E7209" t="s">
        <v>1321</v>
      </c>
      <c r="F7209" t="s">
        <v>2</v>
      </c>
      <c r="G7209" t="s">
        <v>1</v>
      </c>
      <c r="H7209" s="4" t="b">
        <v>0</v>
      </c>
      <c r="I7209" t="s">
        <v>1320</v>
      </c>
      <c r="J7209" s="4" t="b">
        <v>0</v>
      </c>
      <c r="K7209" t="b">
        <v>0</v>
      </c>
      <c r="L7209" t="b">
        <v>0</v>
      </c>
      <c r="M7209" t="b">
        <v>1</v>
      </c>
      <c r="N7209">
        <f t="shared" si="563"/>
        <v>0</v>
      </c>
      <c r="O7209" s="8" t="str">
        <f t="shared" si="565"/>
        <v>A300</v>
      </c>
      <c r="Q7209" t="str">
        <f t="shared" si="566"/>
        <v>AMAT</v>
      </c>
      <c r="R7209" t="str">
        <f t="shared" si="564"/>
        <v>HARDWARE_COM</v>
      </c>
      <c r="S7209" t="str">
        <f t="shared" si="567"/>
        <v>Other</v>
      </c>
    </row>
    <row r="7210" spans="1:19" x14ac:dyDescent="0.25">
      <c r="A7210" t="s">
        <v>14619</v>
      </c>
      <c r="B7210" t="s">
        <v>14620</v>
      </c>
      <c r="C7210" t="s">
        <v>14621</v>
      </c>
      <c r="D7210" t="s">
        <v>14621</v>
      </c>
      <c r="E7210" t="s">
        <v>1321</v>
      </c>
      <c r="F7210" t="s">
        <v>2</v>
      </c>
      <c r="G7210" t="s">
        <v>1</v>
      </c>
      <c r="H7210" s="4" t="b">
        <v>0</v>
      </c>
      <c r="I7210" t="s">
        <v>1320</v>
      </c>
      <c r="J7210" s="4" t="b">
        <v>0</v>
      </c>
      <c r="K7210" t="b">
        <v>0</v>
      </c>
      <c r="L7210" t="b">
        <v>0</v>
      </c>
      <c r="M7210" t="b">
        <v>1</v>
      </c>
      <c r="N7210">
        <f t="shared" si="563"/>
        <v>0</v>
      </c>
      <c r="O7210" s="8" t="str">
        <f t="shared" si="565"/>
        <v>COUNTERBORED</v>
      </c>
      <c r="Q7210" t="str">
        <f t="shared" si="566"/>
        <v/>
      </c>
      <c r="R7210" t="str">
        <f t="shared" si="564"/>
        <v>HARDWARE_COM</v>
      </c>
      <c r="S7210" t="str">
        <f t="shared" si="567"/>
        <v>Other</v>
      </c>
    </row>
    <row r="7211" spans="1:19" x14ac:dyDescent="0.25">
      <c r="A7211" t="s">
        <v>14622</v>
      </c>
      <c r="B7211" t="s">
        <v>14623</v>
      </c>
      <c r="C7211" t="s">
        <v>14624</v>
      </c>
      <c r="D7211" t="s">
        <v>14624</v>
      </c>
      <c r="E7211" t="s">
        <v>14625</v>
      </c>
      <c r="F7211" t="s">
        <v>2</v>
      </c>
      <c r="G7211" t="s">
        <v>1</v>
      </c>
      <c r="H7211" s="4" t="b">
        <v>0</v>
      </c>
      <c r="I7211" t="s">
        <v>1320</v>
      </c>
      <c r="J7211" s="4" t="b">
        <v>0</v>
      </c>
      <c r="K7211" t="b">
        <v>0</v>
      </c>
      <c r="L7211" t="b">
        <v>0</v>
      </c>
      <c r="M7211" t="b">
        <v>1</v>
      </c>
      <c r="N7211">
        <f t="shared" si="563"/>
        <v>0</v>
      </c>
      <c r="O7211" s="8" t="str">
        <f t="shared" si="565"/>
        <v>BALL</v>
      </c>
      <c r="Q7211" t="str">
        <f t="shared" si="566"/>
        <v>AMAT</v>
      </c>
      <c r="R7211" t="str">
        <f t="shared" si="564"/>
        <v>HARDWARE_COM</v>
      </c>
      <c r="S7211" t="str">
        <f t="shared" si="567"/>
        <v>Other</v>
      </c>
    </row>
    <row r="7212" spans="1:19" x14ac:dyDescent="0.25">
      <c r="A7212" t="s">
        <v>14626</v>
      </c>
      <c r="B7212" t="s">
        <v>14627</v>
      </c>
      <c r="C7212" t="s">
        <v>14628</v>
      </c>
      <c r="D7212" t="s">
        <v>14628</v>
      </c>
      <c r="E7212" t="s">
        <v>1321</v>
      </c>
      <c r="F7212" t="s">
        <v>2</v>
      </c>
      <c r="G7212" t="s">
        <v>1</v>
      </c>
      <c r="H7212" s="4" t="b">
        <v>0</v>
      </c>
      <c r="I7212" t="s">
        <v>1320</v>
      </c>
      <c r="J7212" s="4" t="b">
        <v>0</v>
      </c>
      <c r="K7212" t="b">
        <v>0</v>
      </c>
      <c r="L7212" t="b">
        <v>0</v>
      </c>
      <c r="M7212" t="b">
        <v>1</v>
      </c>
      <c r="N7212">
        <f t="shared" si="563"/>
        <v>0</v>
      </c>
      <c r="O7212" s="8" t="str">
        <f t="shared" si="565"/>
        <v>FRACTURE-RESISTANT</v>
      </c>
      <c r="Q7212" t="str">
        <f t="shared" si="566"/>
        <v>AMAT</v>
      </c>
      <c r="R7212" t="str">
        <f t="shared" si="564"/>
        <v>HARDWARE_COM</v>
      </c>
      <c r="S7212" t="str">
        <f t="shared" si="567"/>
        <v>Other</v>
      </c>
    </row>
    <row r="7213" spans="1:19" x14ac:dyDescent="0.25">
      <c r="A7213" t="s">
        <v>14629</v>
      </c>
      <c r="B7213" t="s">
        <v>14630</v>
      </c>
      <c r="C7213" t="s">
        <v>14631</v>
      </c>
      <c r="D7213" t="s">
        <v>14631</v>
      </c>
      <c r="E7213" t="s">
        <v>14632</v>
      </c>
      <c r="F7213" t="s">
        <v>2</v>
      </c>
      <c r="G7213" t="s">
        <v>1</v>
      </c>
      <c r="H7213" s="4" t="b">
        <v>0</v>
      </c>
      <c r="I7213" t="s">
        <v>1320</v>
      </c>
      <c r="J7213" s="4" t="b">
        <v>0</v>
      </c>
      <c r="K7213" t="b">
        <v>0</v>
      </c>
      <c r="L7213" t="b">
        <v>0</v>
      </c>
      <c r="M7213" t="b">
        <v>1</v>
      </c>
      <c r="N7213">
        <f t="shared" si="563"/>
        <v>0</v>
      </c>
      <c r="O7213" s="8" t="str">
        <f t="shared" si="565"/>
        <v>BALL</v>
      </c>
      <c r="Q7213" t="str">
        <f t="shared" si="566"/>
        <v>AMAT</v>
      </c>
      <c r="R7213" t="str">
        <f t="shared" si="564"/>
        <v>HARDWARE_COM</v>
      </c>
      <c r="S7213" t="str">
        <f t="shared" si="567"/>
        <v>PTFE</v>
      </c>
    </row>
    <row r="7214" spans="1:19" x14ac:dyDescent="0.25">
      <c r="A7214" t="s">
        <v>14633</v>
      </c>
      <c r="B7214" t="s">
        <v>14634</v>
      </c>
      <c r="C7214" t="s">
        <v>14635</v>
      </c>
      <c r="D7214" t="s">
        <v>14635</v>
      </c>
      <c r="E7214" t="s">
        <v>1321</v>
      </c>
      <c r="F7214" t="s">
        <v>2</v>
      </c>
      <c r="G7214" t="s">
        <v>1</v>
      </c>
      <c r="H7214" s="4" t="b">
        <v>0</v>
      </c>
      <c r="I7214" t="s">
        <v>1320</v>
      </c>
      <c r="J7214" s="4" t="b">
        <v>0</v>
      </c>
      <c r="K7214" t="b">
        <v>0</v>
      </c>
      <c r="L7214" t="b">
        <v>0</v>
      </c>
      <c r="M7214" t="b">
        <v>1</v>
      </c>
      <c r="N7214">
        <f t="shared" si="563"/>
        <v>5</v>
      </c>
      <c r="O7214" s="8" t="str">
        <f t="shared" si="565"/>
        <v>BALL,M5,2 X 3/8 X 1/2 IN,SST  LAM #  20-415745-0 OEM # M5-10-271-8</v>
      </c>
      <c r="Q7214" t="str">
        <f t="shared" si="566"/>
        <v/>
      </c>
      <c r="R7214" t="str">
        <f t="shared" si="564"/>
        <v>HARDWARE_COM</v>
      </c>
      <c r="S7214" t="str">
        <f t="shared" si="567"/>
        <v>Other</v>
      </c>
    </row>
    <row r="7215" spans="1:19" x14ac:dyDescent="0.25">
      <c r="A7215" t="s">
        <v>14636</v>
      </c>
      <c r="B7215" t="s">
        <v>14637</v>
      </c>
      <c r="C7215" t="s">
        <v>14638</v>
      </c>
      <c r="D7215" t="s">
        <v>14638</v>
      </c>
      <c r="E7215" t="s">
        <v>1321</v>
      </c>
      <c r="F7215" t="s">
        <v>2</v>
      </c>
      <c r="G7215" t="s">
        <v>1</v>
      </c>
      <c r="H7215" s="4" t="b">
        <v>0</v>
      </c>
      <c r="I7215" t="s">
        <v>1320</v>
      </c>
      <c r="J7215" s="4" t="b">
        <v>0</v>
      </c>
      <c r="K7215" t="b">
        <v>0</v>
      </c>
      <c r="L7215" t="b">
        <v>0</v>
      </c>
      <c r="M7215" t="b">
        <v>1</v>
      </c>
      <c r="N7215">
        <f t="shared" si="563"/>
        <v>0</v>
      </c>
      <c r="O7215" s="8" t="str">
        <f t="shared" si="565"/>
        <v>IMPACT-RESISTANT</v>
      </c>
      <c r="Q7215" t="str">
        <f t="shared" si="566"/>
        <v/>
      </c>
      <c r="R7215" t="str">
        <f t="shared" si="564"/>
        <v>HARDWARE_COM</v>
      </c>
      <c r="S7215" t="str">
        <f t="shared" si="567"/>
        <v>POLYCARB</v>
      </c>
    </row>
    <row r="7216" spans="1:19" x14ac:dyDescent="0.25">
      <c r="A7216" t="s">
        <v>14639</v>
      </c>
      <c r="B7216" t="s">
        <v>14640</v>
      </c>
      <c r="C7216" t="s">
        <v>14641</v>
      </c>
      <c r="D7216" t="s">
        <v>14641</v>
      </c>
      <c r="E7216" t="s">
        <v>1767</v>
      </c>
      <c r="F7216" t="s">
        <v>2</v>
      </c>
      <c r="G7216" t="s">
        <v>1</v>
      </c>
      <c r="H7216" s="4" t="b">
        <v>0</v>
      </c>
      <c r="I7216" t="s">
        <v>1320</v>
      </c>
      <c r="J7216" s="4" t="b">
        <v>0</v>
      </c>
      <c r="K7216" t="b">
        <v>0</v>
      </c>
      <c r="L7216" t="b">
        <v>0</v>
      </c>
      <c r="M7216" t="b">
        <v>1</v>
      </c>
      <c r="N7216">
        <f t="shared" si="563"/>
        <v>0</v>
      </c>
      <c r="O7216" s="8" t="str">
        <f t="shared" si="565"/>
        <v>BRG</v>
      </c>
      <c r="Q7216" t="str">
        <f t="shared" si="566"/>
        <v>AMAT</v>
      </c>
      <c r="R7216" t="str">
        <f t="shared" si="564"/>
        <v>HARDWARE_COM</v>
      </c>
      <c r="S7216" t="str">
        <f t="shared" si="567"/>
        <v>Other</v>
      </c>
    </row>
    <row r="7217" spans="1:19" x14ac:dyDescent="0.25">
      <c r="A7217" t="s">
        <v>14642</v>
      </c>
      <c r="B7217" t="s">
        <v>14643</v>
      </c>
      <c r="C7217" t="s">
        <v>14644</v>
      </c>
      <c r="D7217" t="s">
        <v>14644</v>
      </c>
      <c r="E7217" t="s">
        <v>1321</v>
      </c>
      <c r="F7217" t="s">
        <v>2</v>
      </c>
      <c r="G7217" t="s">
        <v>1</v>
      </c>
      <c r="H7217" s="4" t="b">
        <v>0</v>
      </c>
      <c r="I7217" t="s">
        <v>1320</v>
      </c>
      <c r="J7217" s="4" t="b">
        <v>0</v>
      </c>
      <c r="K7217" t="b">
        <v>0</v>
      </c>
      <c r="L7217" t="b">
        <v>0</v>
      </c>
      <c r="M7217" t="b">
        <v>1</v>
      </c>
      <c r="N7217">
        <f t="shared" si="563"/>
        <v>3</v>
      </c>
      <c r="O7217" s="8" t="str">
        <f t="shared" si="565"/>
        <v>RDL,3/8"X 3-5/32",PVDF   KMS# 2167   LAM# 746-149430-001</v>
      </c>
      <c r="Q7217" t="str">
        <f t="shared" si="566"/>
        <v/>
      </c>
      <c r="R7217" t="str">
        <f t="shared" si="564"/>
        <v>HARDWARE_COM</v>
      </c>
      <c r="S7217" t="str">
        <f t="shared" si="567"/>
        <v>PVDF</v>
      </c>
    </row>
    <row r="7218" spans="1:19" x14ac:dyDescent="0.25">
      <c r="A7218" t="s">
        <v>14645</v>
      </c>
      <c r="B7218" t="s">
        <v>14646</v>
      </c>
      <c r="C7218" t="s">
        <v>14647</v>
      </c>
      <c r="D7218" t="s">
        <v>14647</v>
      </c>
      <c r="E7218" t="s">
        <v>1321</v>
      </c>
      <c r="F7218" t="s">
        <v>2</v>
      </c>
      <c r="G7218" t="s">
        <v>1</v>
      </c>
      <c r="H7218" s="4" t="b">
        <v>0</v>
      </c>
      <c r="I7218" t="s">
        <v>1320</v>
      </c>
      <c r="J7218" s="4" t="b">
        <v>0</v>
      </c>
      <c r="K7218" t="b">
        <v>0</v>
      </c>
      <c r="L7218" t="b">
        <v>0</v>
      </c>
      <c r="M7218" t="b">
        <v>1</v>
      </c>
      <c r="N7218">
        <f t="shared" ref="N7218:N7281" si="568">IFERROR(IF(SEARCH(",",D7218,1)-1&gt;10,0,SEARCH(",",D7218,1)-1),0)</f>
        <v>7</v>
      </c>
      <c r="O7218" s="8" t="str">
        <f t="shared" si="565"/>
        <v xml:space="preserve"> IDLER, PEEK, 6001, BBX, DUAL BRUSH BOX, SYCAMORE X, INA OEM# 6001 AMAT# 3060-00694</v>
      </c>
      <c r="Q7218" t="str">
        <f t="shared" si="566"/>
        <v>AMAT</v>
      </c>
      <c r="R7218" t="str">
        <f t="shared" ref="R7218:R7281" si="569">IF(LEFT(A7218,3)=LEFT(D7218,3),"",CONCATENATE(I7218, "_",LEFT(A7218,3)))</f>
        <v>HARDWARE_COM</v>
      </c>
      <c r="S7218" t="str">
        <f t="shared" si="567"/>
        <v>PEEK</v>
      </c>
    </row>
    <row r="7219" spans="1:19" x14ac:dyDescent="0.25">
      <c r="A7219" t="s">
        <v>14648</v>
      </c>
      <c r="B7219" t="s">
        <v>14646</v>
      </c>
      <c r="C7219" t="s">
        <v>14649</v>
      </c>
      <c r="D7219" t="s">
        <v>14649</v>
      </c>
      <c r="E7219" t="s">
        <v>1321</v>
      </c>
      <c r="F7219" t="s">
        <v>2</v>
      </c>
      <c r="G7219" t="s">
        <v>1</v>
      </c>
      <c r="H7219" s="4" t="b">
        <v>0</v>
      </c>
      <c r="I7219" t="s">
        <v>1320</v>
      </c>
      <c r="J7219" s="4" t="b">
        <v>0</v>
      </c>
      <c r="K7219" t="b">
        <v>0</v>
      </c>
      <c r="L7219" t="b">
        <v>0</v>
      </c>
      <c r="M7219" t="b">
        <v>1</v>
      </c>
      <c r="N7219">
        <f t="shared" si="568"/>
        <v>7</v>
      </c>
      <c r="O7219" s="8" t="str">
        <f t="shared" si="565"/>
        <v xml:space="preserve"> 6001-ZZ, SSTL. 12MM BORE OEM# 6001-ZZ IMPACT BEARING AMAT# 3060-00853</v>
      </c>
      <c r="Q7219" t="str">
        <f t="shared" si="566"/>
        <v>AMAT</v>
      </c>
      <c r="R7219" t="str">
        <f t="shared" si="569"/>
        <v>HARDWARE_COM</v>
      </c>
      <c r="S7219" t="str">
        <f t="shared" si="567"/>
        <v>Other</v>
      </c>
    </row>
    <row r="7220" spans="1:19" x14ac:dyDescent="0.25">
      <c r="A7220" t="s">
        <v>14650</v>
      </c>
      <c r="B7220" t="s">
        <v>14651</v>
      </c>
      <c r="C7220" t="s">
        <v>14652</v>
      </c>
      <c r="D7220" t="s">
        <v>14652</v>
      </c>
      <c r="E7220" t="s">
        <v>1321</v>
      </c>
      <c r="F7220" t="s">
        <v>2</v>
      </c>
      <c r="G7220" t="s">
        <v>1</v>
      </c>
      <c r="H7220" s="4" t="b">
        <v>0</v>
      </c>
      <c r="I7220" t="s">
        <v>1320</v>
      </c>
      <c r="J7220" s="4" t="b">
        <v>0</v>
      </c>
      <c r="K7220" t="b">
        <v>0</v>
      </c>
      <c r="L7220" t="b">
        <v>0</v>
      </c>
      <c r="M7220" t="b">
        <v>1</v>
      </c>
      <c r="N7220">
        <f t="shared" si="568"/>
        <v>3</v>
      </c>
      <c r="O7220" s="8" t="str">
        <f t="shared" si="565"/>
        <v>BD-DMS BRG,BALL XFR UNIT,BOLT DOWN,DISK MOUNT  LAM# 746-254850-001</v>
      </c>
      <c r="Q7220" t="str">
        <f t="shared" si="566"/>
        <v/>
      </c>
      <c r="R7220" t="str">
        <f t="shared" si="569"/>
        <v>HARDWARE_COM</v>
      </c>
      <c r="S7220" t="str">
        <f t="shared" si="567"/>
        <v>Other</v>
      </c>
    </row>
    <row r="7221" spans="1:19" x14ac:dyDescent="0.25">
      <c r="A7221" t="s">
        <v>14653</v>
      </c>
      <c r="B7221" t="s">
        <v>14646</v>
      </c>
      <c r="C7221" t="s">
        <v>14654</v>
      </c>
      <c r="D7221" t="s">
        <v>14654</v>
      </c>
      <c r="E7221" t="s">
        <v>1321</v>
      </c>
      <c r="F7221" t="s">
        <v>2</v>
      </c>
      <c r="G7221" t="s">
        <v>1</v>
      </c>
      <c r="H7221" s="4" t="b">
        <v>0</v>
      </c>
      <c r="I7221" t="s">
        <v>1320</v>
      </c>
      <c r="J7221" s="4" t="b">
        <v>0</v>
      </c>
      <c r="K7221" t="b">
        <v>0</v>
      </c>
      <c r="L7221" t="b">
        <v>0</v>
      </c>
      <c r="M7221" t="b">
        <v>1</v>
      </c>
      <c r="N7221">
        <f t="shared" si="568"/>
        <v>7</v>
      </c>
      <c r="O7221" s="8" t="str">
        <f t="shared" si="565"/>
        <v xml:space="preserve"> DOUBLE ROW, 20MM I.D. X 20.63MM WIDE AMAT # 3060-00843 OEM # K5204-G BEARING</v>
      </c>
      <c r="Q7221" t="str">
        <f t="shared" si="566"/>
        <v>AMAT</v>
      </c>
      <c r="R7221" t="str">
        <f t="shared" si="569"/>
        <v>HARDWARE_COM</v>
      </c>
      <c r="S7221" t="str">
        <f t="shared" si="567"/>
        <v>Other</v>
      </c>
    </row>
    <row r="7222" spans="1:19" x14ac:dyDescent="0.25">
      <c r="A7222" t="s">
        <v>14655</v>
      </c>
      <c r="B7222" t="s">
        <v>14646</v>
      </c>
      <c r="C7222" t="s">
        <v>14654</v>
      </c>
      <c r="D7222" t="s">
        <v>14654</v>
      </c>
      <c r="F7222" t="s">
        <v>2</v>
      </c>
      <c r="G7222" t="s">
        <v>1</v>
      </c>
      <c r="H7222" s="4" t="b">
        <v>1</v>
      </c>
      <c r="I7222" t="s">
        <v>12094</v>
      </c>
      <c r="J7222" s="4" t="b">
        <v>0</v>
      </c>
      <c r="K7222" t="b">
        <v>0</v>
      </c>
      <c r="L7222" t="b">
        <v>0</v>
      </c>
      <c r="M7222" t="b">
        <v>1</v>
      </c>
      <c r="N7222">
        <f t="shared" si="568"/>
        <v>7</v>
      </c>
      <c r="O7222" s="8" t="str">
        <f t="shared" si="565"/>
        <v xml:space="preserve"> DOUBLE ROW, 20MM I.D. X 20.63MM WIDE AMAT # 3060-00843 OEM # K5204-G BEARING</v>
      </c>
      <c r="Q7222" t="str">
        <f t="shared" si="566"/>
        <v>AMAT</v>
      </c>
      <c r="R7222" t="str">
        <f t="shared" si="569"/>
        <v>Miscellaneous_COM</v>
      </c>
      <c r="S7222" t="str">
        <f t="shared" si="567"/>
        <v>Other</v>
      </c>
    </row>
    <row r="7223" spans="1:19" x14ac:dyDescent="0.25">
      <c r="A7223" t="s">
        <v>14656</v>
      </c>
      <c r="B7223" t="s">
        <v>14657</v>
      </c>
      <c r="C7223" t="s">
        <v>14658</v>
      </c>
      <c r="D7223" t="s">
        <v>14658</v>
      </c>
      <c r="E7223" t="s">
        <v>1321</v>
      </c>
      <c r="F7223" t="s">
        <v>2</v>
      </c>
      <c r="G7223" t="s">
        <v>1</v>
      </c>
      <c r="H7223" s="4" t="b">
        <v>0</v>
      </c>
      <c r="I7223" t="s">
        <v>1320</v>
      </c>
      <c r="J7223" s="4" t="b">
        <v>0</v>
      </c>
      <c r="K7223" t="b">
        <v>0</v>
      </c>
      <c r="L7223" t="b">
        <v>0</v>
      </c>
      <c r="M7223" t="b">
        <v>1</v>
      </c>
      <c r="N7223">
        <f t="shared" si="568"/>
        <v>0</v>
      </c>
      <c r="O7223" s="8" t="str">
        <f t="shared" si="565"/>
        <v>ball</v>
      </c>
      <c r="Q7223" t="str">
        <f t="shared" si="566"/>
        <v>RING</v>
      </c>
      <c r="R7223" t="str">
        <f t="shared" si="569"/>
        <v>HARDWARE_COM</v>
      </c>
      <c r="S7223" t="str">
        <f t="shared" si="567"/>
        <v>Other</v>
      </c>
    </row>
    <row r="7224" spans="1:19" x14ac:dyDescent="0.25">
      <c r="A7224" t="s">
        <v>14659</v>
      </c>
      <c r="B7224" t="s">
        <v>14646</v>
      </c>
      <c r="C7224" t="s">
        <v>14660</v>
      </c>
      <c r="D7224" t="s">
        <v>14660</v>
      </c>
      <c r="E7224" t="s">
        <v>1321</v>
      </c>
      <c r="F7224" t="s">
        <v>2</v>
      </c>
      <c r="G7224" t="s">
        <v>1</v>
      </c>
      <c r="H7224" s="4" t="b">
        <v>0</v>
      </c>
      <c r="I7224" t="s">
        <v>1320</v>
      </c>
      <c r="J7224" s="4" t="b">
        <v>0</v>
      </c>
      <c r="K7224" t="b">
        <v>0</v>
      </c>
      <c r="L7224" t="b">
        <v>0</v>
      </c>
      <c r="M7224" t="b">
        <v>1</v>
      </c>
      <c r="N7224">
        <f t="shared" si="568"/>
        <v>7</v>
      </c>
      <c r="O7224" s="8" t="str">
        <f t="shared" si="565"/>
        <v xml:space="preserve"> PRESS FIT, SPHERICAL, .5IN ID X .625IN WIDTH  AMAT# 3060-02080 OEM# KGLI-08</v>
      </c>
      <c r="Q7224" t="str">
        <f t="shared" si="566"/>
        <v>AMAT</v>
      </c>
      <c r="R7224" t="str">
        <f t="shared" si="569"/>
        <v>HARDWARE_COM</v>
      </c>
      <c r="S7224" t="str">
        <f t="shared" si="567"/>
        <v>Other</v>
      </c>
    </row>
    <row r="7225" spans="1:19" x14ac:dyDescent="0.25">
      <c r="A7225" t="s">
        <v>14661</v>
      </c>
      <c r="B7225" t="s">
        <v>14662</v>
      </c>
      <c r="C7225" t="s">
        <v>14663</v>
      </c>
      <c r="D7225" t="s">
        <v>14663</v>
      </c>
      <c r="E7225" t="s">
        <v>1321</v>
      </c>
      <c r="F7225" t="s">
        <v>2</v>
      </c>
      <c r="G7225" t="s">
        <v>1</v>
      </c>
      <c r="H7225" s="4" t="b">
        <v>0</v>
      </c>
      <c r="I7225" t="s">
        <v>1320</v>
      </c>
      <c r="J7225" s="4" t="b">
        <v>0</v>
      </c>
      <c r="K7225" t="b">
        <v>0</v>
      </c>
      <c r="L7225" t="b">
        <v>0</v>
      </c>
      <c r="M7225" t="b">
        <v>1</v>
      </c>
      <c r="N7225">
        <f t="shared" si="568"/>
        <v>0</v>
      </c>
      <c r="O7225" s="8" t="str">
        <f t="shared" si="565"/>
        <v>BRG</v>
      </c>
      <c r="Q7225" t="str">
        <f t="shared" si="566"/>
        <v>AMAT</v>
      </c>
      <c r="R7225" t="str">
        <f t="shared" si="569"/>
        <v>HARDWARE_COM</v>
      </c>
      <c r="S7225" t="str">
        <f t="shared" si="567"/>
        <v>Other</v>
      </c>
    </row>
    <row r="7226" spans="1:19" x14ac:dyDescent="0.25">
      <c r="A7226" t="s">
        <v>14664</v>
      </c>
      <c r="B7226" t="s">
        <v>14646</v>
      </c>
      <c r="C7226" t="s">
        <v>14665</v>
      </c>
      <c r="D7226" t="s">
        <v>14665</v>
      </c>
      <c r="E7226" t="s">
        <v>14625</v>
      </c>
      <c r="F7226" t="s">
        <v>2</v>
      </c>
      <c r="G7226" t="s">
        <v>1</v>
      </c>
      <c r="H7226" s="4" t="b">
        <v>0</v>
      </c>
      <c r="I7226" t="s">
        <v>1320</v>
      </c>
      <c r="J7226" s="4" t="b">
        <v>0</v>
      </c>
      <c r="K7226" t="b">
        <v>0</v>
      </c>
      <c r="L7226" t="b">
        <v>0</v>
      </c>
      <c r="M7226" t="b">
        <v>1</v>
      </c>
      <c r="N7226">
        <f t="shared" si="568"/>
        <v>7</v>
      </c>
      <c r="O7226" s="8" t="str">
        <f t="shared" si="565"/>
        <v xml:space="preserve"> DOUBLE ROW, 20MM I.D. X 20.63MM WIDE AMAT# 3060-00830</v>
      </c>
      <c r="Q7226" t="str">
        <f t="shared" si="566"/>
        <v>AMAT</v>
      </c>
      <c r="R7226" t="str">
        <f t="shared" si="569"/>
        <v>HARDWARE_COM</v>
      </c>
      <c r="S7226" t="str">
        <f t="shared" si="567"/>
        <v>Other</v>
      </c>
    </row>
    <row r="7227" spans="1:19" x14ac:dyDescent="0.25">
      <c r="A7227" t="s">
        <v>14666</v>
      </c>
      <c r="B7227" t="s">
        <v>14667</v>
      </c>
      <c r="C7227" t="s">
        <v>14668</v>
      </c>
      <c r="D7227" t="s">
        <v>14668</v>
      </c>
      <c r="E7227" t="s">
        <v>1321</v>
      </c>
      <c r="F7227" t="s">
        <v>2</v>
      </c>
      <c r="G7227" t="s">
        <v>1</v>
      </c>
      <c r="H7227" s="4" t="b">
        <v>0</v>
      </c>
      <c r="I7227" t="s">
        <v>1320</v>
      </c>
      <c r="J7227" s="4" t="b">
        <v>0</v>
      </c>
      <c r="K7227" t="b">
        <v>0</v>
      </c>
      <c r="L7227" t="b">
        <v>0</v>
      </c>
      <c r="M7227" t="b">
        <v>1</v>
      </c>
      <c r="N7227">
        <f t="shared" si="568"/>
        <v>0</v>
      </c>
      <c r="O7227" s="8" t="str">
        <f t="shared" si="565"/>
        <v>Needle-Roller</v>
      </c>
      <c r="Q7227" t="str">
        <f t="shared" si="566"/>
        <v>Rods &amp; Shafts</v>
      </c>
      <c r="R7227" t="str">
        <f t="shared" si="569"/>
        <v>HARDWARE_COM</v>
      </c>
      <c r="S7227" t="str">
        <f t="shared" si="567"/>
        <v>Other</v>
      </c>
    </row>
    <row r="7228" spans="1:19" x14ac:dyDescent="0.25">
      <c r="A7228" t="s">
        <v>14669</v>
      </c>
      <c r="B7228" t="s">
        <v>14670</v>
      </c>
      <c r="C7228" t="s">
        <v>14671</v>
      </c>
      <c r="D7228" t="s">
        <v>14671</v>
      </c>
      <c r="E7228" t="s">
        <v>14632</v>
      </c>
      <c r="F7228" t="s">
        <v>2</v>
      </c>
      <c r="G7228" t="s">
        <v>1</v>
      </c>
      <c r="H7228" s="4" t="b">
        <v>0</v>
      </c>
      <c r="I7228" t="s">
        <v>1320</v>
      </c>
      <c r="J7228" s="4" t="b">
        <v>0</v>
      </c>
      <c r="K7228" t="b">
        <v>0</v>
      </c>
      <c r="L7228" t="b">
        <v>0</v>
      </c>
      <c r="M7228" t="b">
        <v>1</v>
      </c>
      <c r="N7228">
        <f t="shared" si="568"/>
        <v>4</v>
      </c>
      <c r="O7228" s="8" t="str">
        <f t="shared" si="565"/>
        <v xml:space="preserve"> TMG, 5MM PITCH X 84T X 10MMW X 420MM LG, POLY W/ STEEL OEM# 10T5/420-BFX-ST3-STEEL BRECOFLEX  AMAT# 3080-00284</v>
      </c>
      <c r="Q7228" t="str">
        <f t="shared" si="566"/>
        <v>AMAT</v>
      </c>
      <c r="R7228" t="str">
        <f t="shared" si="569"/>
        <v>HARDWARE_COM</v>
      </c>
      <c r="S7228" t="str">
        <f t="shared" si="567"/>
        <v>Other</v>
      </c>
    </row>
    <row r="7229" spans="1:19" x14ac:dyDescent="0.25">
      <c r="A7229" t="s">
        <v>14672</v>
      </c>
      <c r="B7229" t="s">
        <v>14673</v>
      </c>
      <c r="C7229" t="s">
        <v>14674</v>
      </c>
      <c r="D7229" t="s">
        <v>14674</v>
      </c>
      <c r="E7229" t="s">
        <v>14632</v>
      </c>
      <c r="F7229" t="s">
        <v>2</v>
      </c>
      <c r="G7229" t="s">
        <v>1</v>
      </c>
      <c r="H7229" s="4" t="b">
        <v>0</v>
      </c>
      <c r="I7229" t="s">
        <v>1320</v>
      </c>
      <c r="J7229" s="4" t="b">
        <v>0</v>
      </c>
      <c r="K7229" t="b">
        <v>0</v>
      </c>
      <c r="L7229" t="b">
        <v>0</v>
      </c>
      <c r="M7229" t="b">
        <v>1</v>
      </c>
      <c r="N7229">
        <f t="shared" si="568"/>
        <v>0</v>
      </c>
      <c r="O7229" s="8" t="str">
        <f t="shared" si="565"/>
        <v>COMPONENT</v>
      </c>
      <c r="Q7229" t="str">
        <f t="shared" si="566"/>
        <v>AMAT</v>
      </c>
      <c r="R7229" t="str">
        <f t="shared" si="569"/>
        <v/>
      </c>
      <c r="S7229" t="str">
        <f t="shared" si="567"/>
        <v>Other</v>
      </c>
    </row>
    <row r="7230" spans="1:19" x14ac:dyDescent="0.25">
      <c r="A7230" t="s">
        <v>14675</v>
      </c>
      <c r="B7230" t="s">
        <v>14673</v>
      </c>
      <c r="C7230" t="s">
        <v>14676</v>
      </c>
      <c r="D7230" t="s">
        <v>14676</v>
      </c>
      <c r="E7230" t="s">
        <v>14632</v>
      </c>
      <c r="F7230" t="s">
        <v>2</v>
      </c>
      <c r="G7230" t="s">
        <v>1</v>
      </c>
      <c r="H7230" s="4" t="b">
        <v>0</v>
      </c>
      <c r="I7230" t="s">
        <v>1320</v>
      </c>
      <c r="J7230" s="4" t="b">
        <v>0</v>
      </c>
      <c r="K7230" t="b">
        <v>0</v>
      </c>
      <c r="L7230" t="b">
        <v>0</v>
      </c>
      <c r="M7230" t="b">
        <v>1</v>
      </c>
      <c r="N7230">
        <f t="shared" si="568"/>
        <v>0</v>
      </c>
      <c r="O7230" s="8" t="str">
        <f t="shared" si="565"/>
        <v>COMPONENT</v>
      </c>
      <c r="Q7230" t="str">
        <f t="shared" si="566"/>
        <v>AMAT</v>
      </c>
      <c r="R7230" t="str">
        <f t="shared" si="569"/>
        <v/>
      </c>
      <c r="S7230" t="str">
        <f t="shared" si="567"/>
        <v>Other</v>
      </c>
    </row>
    <row r="7231" spans="1:19" x14ac:dyDescent="0.25">
      <c r="A7231" t="s">
        <v>14677</v>
      </c>
      <c r="B7231" t="s">
        <v>14678</v>
      </c>
      <c r="C7231" t="s">
        <v>14679</v>
      </c>
      <c r="D7231" t="s">
        <v>14679</v>
      </c>
      <c r="E7231" t="s">
        <v>14632</v>
      </c>
      <c r="F7231" t="s">
        <v>2</v>
      </c>
      <c r="G7231" t="s">
        <v>1</v>
      </c>
      <c r="H7231" s="4" t="b">
        <v>0</v>
      </c>
      <c r="I7231" t="s">
        <v>1320</v>
      </c>
      <c r="J7231" s="4" t="b">
        <v>0</v>
      </c>
      <c r="K7231" t="b">
        <v>0</v>
      </c>
      <c r="L7231" t="b">
        <v>0</v>
      </c>
      <c r="M7231" t="b">
        <v>1</v>
      </c>
      <c r="N7231">
        <f t="shared" si="568"/>
        <v>0</v>
      </c>
      <c r="O7231" s="8" t="str">
        <f t="shared" si="565"/>
        <v>DS</v>
      </c>
      <c r="Q7231" t="str">
        <f t="shared" si="566"/>
        <v>AMAT</v>
      </c>
      <c r="R7231" t="str">
        <f t="shared" si="569"/>
        <v>HARDWARE_COM</v>
      </c>
      <c r="S7231" t="str">
        <f t="shared" si="567"/>
        <v>Other</v>
      </c>
    </row>
    <row r="7232" spans="1:19" x14ac:dyDescent="0.25">
      <c r="A7232" t="s">
        <v>14680</v>
      </c>
      <c r="B7232" t="s">
        <v>14681</v>
      </c>
      <c r="C7232" t="s">
        <v>14682</v>
      </c>
      <c r="D7232" t="s">
        <v>14682</v>
      </c>
      <c r="E7232" t="s">
        <v>14632</v>
      </c>
      <c r="F7232" t="s">
        <v>2</v>
      </c>
      <c r="G7232" t="s">
        <v>1</v>
      </c>
      <c r="H7232" s="4" t="b">
        <v>0</v>
      </c>
      <c r="I7232" t="s">
        <v>1320</v>
      </c>
      <c r="J7232" s="4" t="b">
        <v>0</v>
      </c>
      <c r="K7232" t="b">
        <v>0</v>
      </c>
      <c r="L7232" t="b">
        <v>0</v>
      </c>
      <c r="M7232" t="b">
        <v>1</v>
      </c>
      <c r="N7232">
        <f t="shared" si="568"/>
        <v>0</v>
      </c>
      <c r="O7232" s="8" t="str">
        <f t="shared" si="565"/>
        <v>BELT</v>
      </c>
      <c r="Q7232" t="str">
        <f t="shared" si="566"/>
        <v>AMAT</v>
      </c>
      <c r="R7232" t="str">
        <f t="shared" si="569"/>
        <v>HARDWARE_COM</v>
      </c>
      <c r="S7232" t="str">
        <f t="shared" si="567"/>
        <v>Other</v>
      </c>
    </row>
    <row r="7233" spans="1:19" x14ac:dyDescent="0.25">
      <c r="A7233" t="s">
        <v>14683</v>
      </c>
      <c r="B7233" t="s">
        <v>14684</v>
      </c>
      <c r="C7233" t="s">
        <v>14685</v>
      </c>
      <c r="D7233" t="s">
        <v>14685</v>
      </c>
      <c r="E7233" t="s">
        <v>1321</v>
      </c>
      <c r="F7233" t="s">
        <v>2</v>
      </c>
      <c r="G7233" t="s">
        <v>1</v>
      </c>
      <c r="H7233" s="4" t="b">
        <v>0</v>
      </c>
      <c r="I7233" t="s">
        <v>1320</v>
      </c>
      <c r="J7233" s="4" t="b">
        <v>0</v>
      </c>
      <c r="K7233" t="b">
        <v>0</v>
      </c>
      <c r="L7233" t="b">
        <v>0</v>
      </c>
      <c r="M7233" t="b">
        <v>1</v>
      </c>
      <c r="N7233">
        <f t="shared" si="568"/>
        <v>0</v>
      </c>
      <c r="O7233" s="8" t="str">
        <f t="shared" si="565"/>
        <v>MODULE</v>
      </c>
      <c r="Q7233" t="str">
        <f t="shared" si="566"/>
        <v>AMAT</v>
      </c>
      <c r="R7233" t="str">
        <f t="shared" si="569"/>
        <v>HARDWARE_COM</v>
      </c>
      <c r="S7233" t="str">
        <f t="shared" si="567"/>
        <v>Other</v>
      </c>
    </row>
    <row r="7234" spans="1:19" x14ac:dyDescent="0.25">
      <c r="A7234" t="s">
        <v>14686</v>
      </c>
      <c r="B7234" t="s">
        <v>14684</v>
      </c>
      <c r="C7234" t="s">
        <v>14687</v>
      </c>
      <c r="D7234" t="s">
        <v>14687</v>
      </c>
      <c r="E7234" t="s">
        <v>1321</v>
      </c>
      <c r="F7234" t="s">
        <v>2</v>
      </c>
      <c r="G7234" t="s">
        <v>1</v>
      </c>
      <c r="H7234" s="4" t="b">
        <v>0</v>
      </c>
      <c r="I7234" t="s">
        <v>1320</v>
      </c>
      <c r="J7234" s="4" t="b">
        <v>0</v>
      </c>
      <c r="K7234" t="b">
        <v>0</v>
      </c>
      <c r="L7234" t="b">
        <v>0</v>
      </c>
      <c r="M7234" t="b">
        <v>1</v>
      </c>
      <c r="N7234">
        <f t="shared" si="568"/>
        <v>0</v>
      </c>
      <c r="O7234" s="8" t="str">
        <f t="shared" si="565"/>
        <v>MODULE</v>
      </c>
      <c r="Q7234" t="str">
        <f t="shared" si="566"/>
        <v>AMAT</v>
      </c>
      <c r="R7234" t="str">
        <f t="shared" si="569"/>
        <v>HARDWARE_COM</v>
      </c>
      <c r="S7234" t="str">
        <f t="shared" si="567"/>
        <v>Other</v>
      </c>
    </row>
    <row r="7235" spans="1:19" x14ac:dyDescent="0.25">
      <c r="A7235" t="s">
        <v>14688</v>
      </c>
      <c r="B7235" t="s">
        <v>14689</v>
      </c>
      <c r="C7235" t="s">
        <v>14690</v>
      </c>
      <c r="D7235" t="s">
        <v>14690</v>
      </c>
      <c r="E7235" t="s">
        <v>1321</v>
      </c>
      <c r="F7235" t="s">
        <v>2</v>
      </c>
      <c r="G7235" t="s">
        <v>1</v>
      </c>
      <c r="H7235" s="4" t="b">
        <v>0</v>
      </c>
      <c r="I7235" t="s">
        <v>1320</v>
      </c>
      <c r="J7235" s="4" t="b">
        <v>0</v>
      </c>
      <c r="K7235" t="b">
        <v>0</v>
      </c>
      <c r="L7235" t="b">
        <v>0</v>
      </c>
      <c r="M7235" t="b">
        <v>1</v>
      </c>
      <c r="N7235">
        <f t="shared" si="568"/>
        <v>0</v>
      </c>
      <c r="O7235" s="8" t="str">
        <f t="shared" ref="O7235:O7298" si="570">IF(N7235=0,    LEFT(D7235,SEARCH(" ", D7235,1)-1),    RIGHT(D7235,LEN(D7235)-N7235-1))</f>
        <v>TERMINAL</v>
      </c>
      <c r="Q7235" t="str">
        <f t="shared" ref="Q7235:Q7298" si="571">IF(ISERROR(SEARCH("AMAT",D7235,1)),IF(ISERROR(SEARCH("CHAWK",D7235,1)),IF(ISERROR(SEARCH("ASSY",D7235,1)), IF(ISERROR(SEARCH("SUB CON",I7235, 1)),IF(ISERROR(SEARCH("SUB",E7235, 1)),IF(AND(ISERROR(SEARCH("PKG",D7235,1)), ISERROR(SEARCH("LBL",D7235,1)), ISERROR(SEARCH("LABEL",D7235,1))),IF(ISERROR(SEARCH("WLDM*",D7235,1)),IF(ISERROR(SEARCH("DOOR",D7235,1)),IF(ISERROR(SEARCH("SPCR",D7235,1)), IF(AND(ISERROR(SEARCH("ORING",D7235,1)), ISERROR(SEARCH("O-RING",D7235,1))),IF(ISERROR(SEARCH("TUBE*",D7235,1)),IF(ISERROR(SEARCH("ADPTR",D7235,1)), IF(ISERROR(SEARCH("PIN",D7235,1)), IF(ISERROR(SEARCH("LATCH",D7235,1)),IF(ISERROR(SEARCH("BASE",D7235,1)),IF(AND(ISERROR(SEARCH("INSERT",D7235,1)), ISERROR(SEARCH("INSR",D7235,1))),IF(ISERROR(SEARCH("TOMBSTONE",D7235,1)),IF(ISERROR(SEARCH("TOOL",D7235,1)),IF(ISERROR(SEARCH("GD?",D7235,1)), IF(AND(ISERROR(SEARCH("SHIELD",D7235,1)),ISERROR(SEARCH("SHLD",D7235,1))),IF(ISERROR(SEARCH("CARRIER",D7235,1)),IF(ISERROR(SEARCH("LID?",D7235,1)),IF(ISERROR(SEARCH("BRKT",D7235,1)),IF(ISERROR(SEARCH("RTRN",D7235,1)),IF(ISERROR(SEARCH("RETAINER",D7235,1)),IF(ISERROR(SEARCH("HSG",D7235,1)),IF(ISERROR(SEARCH("PLATE",D7235,1)),IF(ISERROR(SEARCH("SNSR",D7235,1)),IF(AND(ISERROR(SEARCH("PANEL",D7235,1)), ISERROR(SEARCH("PNL",D7235,1))),IF(ISERROR(SEARCH("BLK",D7235,1)),IF(ISERROR(SEARCH("DUCT",D7235,1)),IF(ISERROR(SEARCH("GASKET",D7235,1)),IF(AND(ISERROR(SEARCH("SHAFT",D7235,1)),ISERROR(SEARCH("ROD",D7235,1))),IF(ISERROR(SEARCH("RING",D7235,1)),IF(ISERROR(SEARCH("RESTRICT*",D7235,1)),IF(ISERROR(SEARCH("TANK",D7235,1)),IF(ISERROR(SEARCH("GENERATOR",D7235,1)),IF(ISERROR(SEARCH("FXTR",D7235,1)),IF(ISERROR(SEARCH("MAGNET",D7235,1)),IF(ISERROR(SEARCH("CLAMP",D7235,1)),IF(ISERROR(SEARCH("BAYONET",D7235,1)),IF(ISERROR(SEARCH("HSNG",D7235,1)),IF(ISERROR(SEARCH("PLUG",D7235,1)),IF(ISERROR(SEARCH("PLX",D7235,1)),IF(ISERROR(SEARCH("WAFER",D7235,1)),IF(ISERROR(SEARCH("MANIFOLD",D7235,1)),IF(AND(ISERROR(SEARCH("ALU* ",D7235)),LEFT(D7235,N7235)&lt;&gt;"AL"&amp;","), IF(ISERROR(SEARCH("INJCTR",D7235,1)),IF(AND(ISERROR(SEARCH("CVR",D7235,1)),ISERROR(SEARCH("COV?", D7235,1)), ISERROR(SEARCH("CV?",D7235,1))), IF(ISERROR(SEARCH("WDO",D7235,1)),IF(ISERROR(SEARCH("SHEET",D7235,1)),IF(ISERROR(SEARCH("SHIM",D7235,1)),IF(AND(ISERROR(SEARCH("CHMBR",D7235,1)), ISERROR(SEARCH("CHAMBER",D7235,1))),"","CHMBR"),"SHIM"),"Sheet"),"WINDOW"),"COVER"),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AMAT</v>
      </c>
      <c r="R7235" t="str">
        <f t="shared" si="569"/>
        <v>HARDWARE_COM</v>
      </c>
      <c r="S7235" t="str">
        <f t="shared" ref="S7235:S7298" si="572">IF(ISERROR(SEARCH("UHMW*", D7235,1)),IF(ISERROR(SEARCH("PEEK", D7235,1)),IF(AND(ISERROR(SEARCH("PTFE", D7235,1)),ISERROR(SEARCH("Teflon", D7235,1))),IF(ISERROR(SEARCH("PVDF", D7235,1)),IF(ISERROR(SEARCH("HDL", D7235,1)),IF(ISERROR(SEARCH("PET", D7235,1)),IF(ISERROR(SEARCH("ABS", D7235,1)), IF(ISERROR(SEARCH("ACRYL*", D7235,1)), IF(ISERROR(SEARCH("POLYCAR?", D7235,1)),IF(ISERROR(SEARCH("ALUM?", D7235,1)),IF(ISERROR(SEARCH("METAL", I7235,1)),IF(ISERROR(SEARCH("?PVC", D7235,1)),IF(ISERROR(SEARCH("PLASTIC", I7235, 1)),"Other", "PLASTIC"),"PVC"),"METAL"),"ALUM"),"POLYCARB"), "ACRYLIC"), "ABS"), "PET"), "HDL"), "PVDF"), "PTFE"), "PEEK"), "UHMW-PE")</f>
        <v>Other</v>
      </c>
    </row>
    <row r="7236" spans="1:19" x14ac:dyDescent="0.25">
      <c r="A7236" t="s">
        <v>14691</v>
      </c>
      <c r="B7236" t="s">
        <v>14494</v>
      </c>
      <c r="C7236" t="s">
        <v>14692</v>
      </c>
      <c r="D7236" t="s">
        <v>14692</v>
      </c>
      <c r="E7236" t="s">
        <v>1321</v>
      </c>
      <c r="F7236" t="s">
        <v>2</v>
      </c>
      <c r="G7236" t="s">
        <v>1</v>
      </c>
      <c r="H7236" s="4" t="b">
        <v>0</v>
      </c>
      <c r="I7236" t="s">
        <v>1320</v>
      </c>
      <c r="J7236" s="4" t="b">
        <v>0</v>
      </c>
      <c r="K7236" t="b">
        <v>0</v>
      </c>
      <c r="L7236" t="b">
        <v>0</v>
      </c>
      <c r="M7236" t="b">
        <v>1</v>
      </c>
      <c r="N7236">
        <f t="shared" si="568"/>
        <v>3</v>
      </c>
      <c r="O7236" s="8" t="str">
        <f t="shared" si="570"/>
        <v>TB,1M LG,53.3W X 18.1MM HGT,PVC IDEC# BNC520 LAM# 673-266695-001</v>
      </c>
      <c r="Q7236" t="str">
        <f t="shared" si="571"/>
        <v>COVER</v>
      </c>
      <c r="R7236" t="str">
        <f t="shared" si="569"/>
        <v>HARDWARE_COM</v>
      </c>
      <c r="S7236" t="str">
        <f t="shared" si="572"/>
        <v>PVC</v>
      </c>
    </row>
    <row r="7237" spans="1:19" x14ac:dyDescent="0.25">
      <c r="A7237" t="s">
        <v>14693</v>
      </c>
      <c r="B7237" t="s">
        <v>14694</v>
      </c>
      <c r="C7237" t="s">
        <v>14695</v>
      </c>
      <c r="D7237" t="s">
        <v>14695</v>
      </c>
      <c r="E7237" t="s">
        <v>1321</v>
      </c>
      <c r="F7237" t="s">
        <v>2</v>
      </c>
      <c r="G7237" t="s">
        <v>1</v>
      </c>
      <c r="H7237" s="4" t="b">
        <v>0</v>
      </c>
      <c r="I7237" t="s">
        <v>1320</v>
      </c>
      <c r="J7237" s="4" t="b">
        <v>0</v>
      </c>
      <c r="K7237" t="b">
        <v>0</v>
      </c>
      <c r="L7237" t="b">
        <v>0</v>
      </c>
      <c r="M7237" t="b">
        <v>1</v>
      </c>
      <c r="N7237">
        <f t="shared" si="568"/>
        <v>0</v>
      </c>
      <c r="O7237" s="8" t="str">
        <f t="shared" si="570"/>
        <v>LEVELING</v>
      </c>
      <c r="Q7237" t="str">
        <f t="shared" si="571"/>
        <v/>
      </c>
      <c r="R7237" t="str">
        <f t="shared" si="569"/>
        <v>HARDWARE_COM</v>
      </c>
      <c r="S7237" t="str">
        <f t="shared" si="572"/>
        <v>Other</v>
      </c>
    </row>
    <row r="7238" spans="1:19" x14ac:dyDescent="0.25">
      <c r="A7238" t="s">
        <v>14696</v>
      </c>
      <c r="B7238" t="s">
        <v>14697</v>
      </c>
      <c r="C7238" t="s">
        <v>14698</v>
      </c>
      <c r="D7238" t="s">
        <v>14698</v>
      </c>
      <c r="E7238" t="s">
        <v>1321</v>
      </c>
      <c r="F7238" t="s">
        <v>2</v>
      </c>
      <c r="G7238" t="s">
        <v>1</v>
      </c>
      <c r="H7238" s="4" t="b">
        <v>0</v>
      </c>
      <c r="I7238" t="s">
        <v>1320</v>
      </c>
      <c r="J7238" s="4" t="b">
        <v>0</v>
      </c>
      <c r="K7238" t="b">
        <v>0</v>
      </c>
      <c r="L7238" t="b">
        <v>0</v>
      </c>
      <c r="M7238" t="b">
        <v>1</v>
      </c>
      <c r="N7238">
        <f t="shared" si="568"/>
        <v>0</v>
      </c>
      <c r="O7238" s="8" t="str">
        <f t="shared" si="570"/>
        <v>Bondit</v>
      </c>
      <c r="Q7238" t="str">
        <f t="shared" si="571"/>
        <v/>
      </c>
      <c r="R7238" t="str">
        <f t="shared" si="569"/>
        <v>HARDWARE_COM</v>
      </c>
      <c r="S7238" t="str">
        <f t="shared" si="572"/>
        <v>Other</v>
      </c>
    </row>
    <row r="7239" spans="1:19" x14ac:dyDescent="0.25">
      <c r="A7239" t="s">
        <v>14699</v>
      </c>
      <c r="B7239" t="s">
        <v>14673</v>
      </c>
      <c r="C7239" t="s">
        <v>14700</v>
      </c>
      <c r="D7239" t="s">
        <v>14700</v>
      </c>
      <c r="E7239" t="s">
        <v>14625</v>
      </c>
      <c r="F7239" t="s">
        <v>2</v>
      </c>
      <c r="G7239" t="s">
        <v>1</v>
      </c>
      <c r="H7239" s="4" t="b">
        <v>0</v>
      </c>
      <c r="I7239" t="s">
        <v>1320</v>
      </c>
      <c r="J7239" s="4" t="b">
        <v>0</v>
      </c>
      <c r="K7239" t="b">
        <v>0</v>
      </c>
      <c r="L7239" t="b">
        <v>0</v>
      </c>
      <c r="M7239" t="b">
        <v>1</v>
      </c>
      <c r="N7239">
        <f t="shared" si="568"/>
        <v>0</v>
      </c>
      <c r="O7239" s="8" t="str">
        <f t="shared" si="570"/>
        <v>COMPONENT</v>
      </c>
      <c r="Q7239" t="str">
        <f t="shared" si="571"/>
        <v>AMAT</v>
      </c>
      <c r="R7239" t="str">
        <f t="shared" si="569"/>
        <v/>
      </c>
      <c r="S7239" t="str">
        <f t="shared" si="572"/>
        <v>Other</v>
      </c>
    </row>
    <row r="7240" spans="1:19" x14ac:dyDescent="0.25">
      <c r="A7240" t="s">
        <v>14701</v>
      </c>
      <c r="B7240" t="s">
        <v>14702</v>
      </c>
      <c r="C7240" t="s">
        <v>14703</v>
      </c>
      <c r="D7240" t="s">
        <v>14703</v>
      </c>
      <c r="E7240" t="s">
        <v>1321</v>
      </c>
      <c r="F7240" t="s">
        <v>2</v>
      </c>
      <c r="G7240" t="s">
        <v>1</v>
      </c>
      <c r="H7240" s="4" t="b">
        <v>0</v>
      </c>
      <c r="I7240" t="s">
        <v>1320</v>
      </c>
      <c r="J7240" s="4" t="b">
        <v>0</v>
      </c>
      <c r="K7240" t="b">
        <v>0</v>
      </c>
      <c r="L7240" t="b">
        <v>0</v>
      </c>
      <c r="M7240" t="b">
        <v>1</v>
      </c>
      <c r="N7240">
        <f t="shared" si="568"/>
        <v>0</v>
      </c>
      <c r="O7240" s="8" t="str">
        <f t="shared" si="570"/>
        <v>BRACKETS</v>
      </c>
      <c r="Q7240" t="str">
        <f t="shared" si="571"/>
        <v/>
      </c>
      <c r="R7240" t="str">
        <f t="shared" si="569"/>
        <v>HARDWARE_COM</v>
      </c>
      <c r="S7240" t="str">
        <f t="shared" si="572"/>
        <v>ALUM</v>
      </c>
    </row>
    <row r="7241" spans="1:19" x14ac:dyDescent="0.25">
      <c r="A7241" t="s">
        <v>14704</v>
      </c>
      <c r="B7241" t="s">
        <v>14705</v>
      </c>
      <c r="C7241" t="s">
        <v>14706</v>
      </c>
      <c r="D7241" t="s">
        <v>14706</v>
      </c>
      <c r="E7241" t="s">
        <v>1321</v>
      </c>
      <c r="F7241" t="s">
        <v>2</v>
      </c>
      <c r="G7241" t="s">
        <v>1</v>
      </c>
      <c r="H7241" s="4" t="b">
        <v>0</v>
      </c>
      <c r="I7241" t="s">
        <v>1320</v>
      </c>
      <c r="J7241" s="4" t="b">
        <v>0</v>
      </c>
      <c r="K7241" t="b">
        <v>0</v>
      </c>
      <c r="L7241" t="b">
        <v>0</v>
      </c>
      <c r="M7241" t="b">
        <v>1</v>
      </c>
      <c r="N7241">
        <f t="shared" si="568"/>
        <v>0</v>
      </c>
      <c r="O7241" s="8" t="str">
        <f t="shared" si="570"/>
        <v>BRG</v>
      </c>
      <c r="Q7241" t="str">
        <f t="shared" si="571"/>
        <v>AMAT</v>
      </c>
      <c r="R7241" t="str">
        <f t="shared" si="569"/>
        <v>HARDWARE_COM</v>
      </c>
      <c r="S7241" t="str">
        <f t="shared" si="572"/>
        <v>Other</v>
      </c>
    </row>
    <row r="7242" spans="1:19" x14ac:dyDescent="0.25">
      <c r="A7242" t="s">
        <v>14707</v>
      </c>
      <c r="B7242" t="s">
        <v>14640</v>
      </c>
      <c r="C7242" t="s">
        <v>14708</v>
      </c>
      <c r="D7242" t="s">
        <v>14708</v>
      </c>
      <c r="E7242" t="s">
        <v>1321</v>
      </c>
      <c r="F7242" t="s">
        <v>2</v>
      </c>
      <c r="G7242" t="s">
        <v>1</v>
      </c>
      <c r="H7242" s="4" t="b">
        <v>0</v>
      </c>
      <c r="I7242" t="s">
        <v>1320</v>
      </c>
      <c r="J7242" s="4" t="b">
        <v>0</v>
      </c>
      <c r="K7242" t="b">
        <v>0</v>
      </c>
      <c r="L7242" t="b">
        <v>0</v>
      </c>
      <c r="M7242" t="b">
        <v>1</v>
      </c>
      <c r="N7242">
        <f t="shared" si="568"/>
        <v>0</v>
      </c>
      <c r="O7242" s="8" t="str">
        <f t="shared" si="570"/>
        <v>BRG</v>
      </c>
      <c r="Q7242" t="str">
        <f t="shared" si="571"/>
        <v>AMAT</v>
      </c>
      <c r="R7242" t="str">
        <f t="shared" si="569"/>
        <v>HARDWARE_COM</v>
      </c>
      <c r="S7242" t="str">
        <f t="shared" si="572"/>
        <v>Other</v>
      </c>
    </row>
    <row r="7243" spans="1:19" x14ac:dyDescent="0.25">
      <c r="A7243" t="s">
        <v>14709</v>
      </c>
      <c r="B7243" t="s">
        <v>14710</v>
      </c>
      <c r="C7243" t="s">
        <v>14711</v>
      </c>
      <c r="D7243" t="s">
        <v>14711</v>
      </c>
      <c r="E7243" t="s">
        <v>1321</v>
      </c>
      <c r="F7243" t="s">
        <v>2</v>
      </c>
      <c r="G7243" t="s">
        <v>1</v>
      </c>
      <c r="H7243" s="4" t="b">
        <v>0</v>
      </c>
      <c r="I7243" t="s">
        <v>1320</v>
      </c>
      <c r="J7243" s="4" t="b">
        <v>0</v>
      </c>
      <c r="K7243" t="b">
        <v>0</v>
      </c>
      <c r="L7243" t="b">
        <v>0</v>
      </c>
      <c r="M7243" t="b">
        <v>1</v>
      </c>
      <c r="N7243">
        <f t="shared" si="568"/>
        <v>3</v>
      </c>
      <c r="O7243" s="8" t="str">
        <f t="shared" si="570"/>
        <v xml:space="preserve"> SLEEVE 35.0ID X 39.0OD X 30.0L MM T AMAT# 3060-01338 IGUS# QSM-3539-30</v>
      </c>
      <c r="Q7243" t="str">
        <f t="shared" si="571"/>
        <v>AMAT</v>
      </c>
      <c r="R7243" t="str">
        <f t="shared" si="569"/>
        <v>HARDWARE_COM</v>
      </c>
      <c r="S7243" t="str">
        <f t="shared" si="572"/>
        <v>Other</v>
      </c>
    </row>
    <row r="7244" spans="1:19" x14ac:dyDescent="0.25">
      <c r="A7244" t="s">
        <v>14712</v>
      </c>
      <c r="B7244" t="s">
        <v>14713</v>
      </c>
      <c r="C7244" t="s">
        <v>14714</v>
      </c>
      <c r="D7244" t="s">
        <v>14714</v>
      </c>
      <c r="E7244" t="s">
        <v>1321</v>
      </c>
      <c r="F7244" t="s">
        <v>2</v>
      </c>
      <c r="G7244" t="s">
        <v>1</v>
      </c>
      <c r="H7244" s="4" t="b">
        <v>0</v>
      </c>
      <c r="I7244" t="s">
        <v>1320</v>
      </c>
      <c r="J7244" s="4" t="b">
        <v>0</v>
      </c>
      <c r="K7244" t="b">
        <v>0</v>
      </c>
      <c r="L7244" t="b">
        <v>0</v>
      </c>
      <c r="M7244" t="b">
        <v>1</v>
      </c>
      <c r="N7244">
        <f t="shared" si="568"/>
        <v>0</v>
      </c>
      <c r="O7244" s="8" t="str">
        <f t="shared" si="570"/>
        <v>BRKT</v>
      </c>
      <c r="Q7244" t="str">
        <f t="shared" si="571"/>
        <v>AMAT</v>
      </c>
      <c r="R7244" t="str">
        <f t="shared" si="569"/>
        <v>HARDWARE_COM</v>
      </c>
      <c r="S7244" t="str">
        <f t="shared" si="572"/>
        <v>Other</v>
      </c>
    </row>
    <row r="7245" spans="1:19" x14ac:dyDescent="0.25">
      <c r="A7245" t="s">
        <v>14715</v>
      </c>
      <c r="B7245" t="s">
        <v>14716</v>
      </c>
      <c r="C7245" t="s">
        <v>14717</v>
      </c>
      <c r="D7245" t="s">
        <v>14717</v>
      </c>
      <c r="E7245" t="s">
        <v>1321</v>
      </c>
      <c r="F7245" t="s">
        <v>2</v>
      </c>
      <c r="G7245" t="s">
        <v>1</v>
      </c>
      <c r="H7245" s="4" t="b">
        <v>0</v>
      </c>
      <c r="I7245" t="s">
        <v>1320</v>
      </c>
      <c r="J7245" s="4" t="b">
        <v>0</v>
      </c>
      <c r="K7245" t="b">
        <v>0</v>
      </c>
      <c r="L7245" t="b">
        <v>0</v>
      </c>
      <c r="M7245" t="b">
        <v>1</v>
      </c>
      <c r="N7245">
        <f t="shared" si="568"/>
        <v>7</v>
      </c>
      <c r="O7245" s="8" t="str">
        <f t="shared" si="570"/>
        <v xml:space="preserve"> Y-ADAPTOR, M8 3POS SNAP STR MAL AMAT# 0620-08908 OEM# YP2-PSG3Z-0.3/2PKG3Z-1.7/1.3/S760/S771</v>
      </c>
      <c r="Q7245" t="str">
        <f t="shared" si="571"/>
        <v>AMAT</v>
      </c>
      <c r="R7245" t="str">
        <f t="shared" si="569"/>
        <v>HARDWARE_COM</v>
      </c>
      <c r="S7245" t="str">
        <f t="shared" si="572"/>
        <v>Other</v>
      </c>
    </row>
    <row r="7246" spans="1:19" x14ac:dyDescent="0.25">
      <c r="A7246" t="s">
        <v>14718</v>
      </c>
      <c r="B7246" t="s">
        <v>14719</v>
      </c>
      <c r="C7246" t="s">
        <v>14720</v>
      </c>
      <c r="D7246" t="s">
        <v>14720</v>
      </c>
      <c r="E7246" t="s">
        <v>1321</v>
      </c>
      <c r="F7246" t="s">
        <v>2</v>
      </c>
      <c r="G7246" t="s">
        <v>1</v>
      </c>
      <c r="H7246" s="4" t="b">
        <v>0</v>
      </c>
      <c r="I7246" t="s">
        <v>1320</v>
      </c>
      <c r="J7246" s="4" t="b">
        <v>0</v>
      </c>
      <c r="K7246" t="b">
        <v>0</v>
      </c>
      <c r="L7246" t="b">
        <v>0</v>
      </c>
      <c r="M7246" t="b">
        <v>1</v>
      </c>
      <c r="N7246">
        <f t="shared" si="568"/>
        <v>0</v>
      </c>
      <c r="O7246" s="8" t="str">
        <f t="shared" si="570"/>
        <v>NYLON</v>
      </c>
      <c r="Q7246" t="str">
        <f t="shared" si="571"/>
        <v/>
      </c>
      <c r="R7246" t="str">
        <f t="shared" si="569"/>
        <v>HARDWARE_COM</v>
      </c>
      <c r="S7246" t="str">
        <f t="shared" si="572"/>
        <v>Other</v>
      </c>
    </row>
    <row r="7247" spans="1:19" x14ac:dyDescent="0.25">
      <c r="A7247" t="s">
        <v>14721</v>
      </c>
      <c r="B7247" t="s">
        <v>14722</v>
      </c>
      <c r="C7247" t="s">
        <v>14723</v>
      </c>
      <c r="D7247" t="s">
        <v>14723</v>
      </c>
      <c r="E7247" t="s">
        <v>1321</v>
      </c>
      <c r="F7247" t="s">
        <v>2</v>
      </c>
      <c r="G7247" t="s">
        <v>1</v>
      </c>
      <c r="H7247" s="4" t="b">
        <v>0</v>
      </c>
      <c r="I7247" t="s">
        <v>1320</v>
      </c>
      <c r="J7247" s="4" t="b">
        <v>0</v>
      </c>
      <c r="K7247" t="b">
        <v>0</v>
      </c>
      <c r="L7247" t="b">
        <v>0</v>
      </c>
      <c r="M7247" t="b">
        <v>1</v>
      </c>
      <c r="N7247">
        <f t="shared" si="568"/>
        <v>0</v>
      </c>
      <c r="O7247" s="8" t="str">
        <f t="shared" si="570"/>
        <v>FIBER-OPTIC</v>
      </c>
      <c r="Q7247" t="str">
        <f t="shared" si="571"/>
        <v/>
      </c>
      <c r="R7247" t="str">
        <f t="shared" si="569"/>
        <v>HARDWARE_COM</v>
      </c>
      <c r="S7247" t="str">
        <f t="shared" si="572"/>
        <v>Other</v>
      </c>
    </row>
    <row r="7248" spans="1:19" x14ac:dyDescent="0.25">
      <c r="A7248" t="s">
        <v>14724</v>
      </c>
      <c r="B7248" t="s">
        <v>14725</v>
      </c>
      <c r="C7248" t="s">
        <v>14726</v>
      </c>
      <c r="D7248" t="s">
        <v>14726</v>
      </c>
      <c r="E7248" t="s">
        <v>1321</v>
      </c>
      <c r="F7248" t="s">
        <v>2</v>
      </c>
      <c r="G7248" t="s">
        <v>1</v>
      </c>
      <c r="H7248" s="4" t="b">
        <v>0</v>
      </c>
      <c r="I7248" t="s">
        <v>1320</v>
      </c>
      <c r="J7248" s="4" t="b">
        <v>0</v>
      </c>
      <c r="K7248" t="b">
        <v>0</v>
      </c>
      <c r="L7248" t="b">
        <v>0</v>
      </c>
      <c r="M7248" t="b">
        <v>1</v>
      </c>
      <c r="N7248">
        <f t="shared" si="568"/>
        <v>9</v>
      </c>
      <c r="O7248" s="8" t="str">
        <f t="shared" si="570"/>
        <v>SCREW MOUNT LAM# 31-00228-00 PANDUIT# TM3S10-C</v>
      </c>
      <c r="Q7248" t="str">
        <f t="shared" si="571"/>
        <v/>
      </c>
      <c r="R7248" t="str">
        <f t="shared" si="569"/>
        <v>HARDWARE_COM</v>
      </c>
      <c r="S7248" t="str">
        <f t="shared" si="572"/>
        <v>Other</v>
      </c>
    </row>
    <row r="7249" spans="1:19" x14ac:dyDescent="0.25">
      <c r="A7249" t="s">
        <v>14727</v>
      </c>
      <c r="B7249" t="s">
        <v>14728</v>
      </c>
      <c r="C7249" t="s">
        <v>14729</v>
      </c>
      <c r="D7249" t="s">
        <v>14729</v>
      </c>
      <c r="E7249" t="s">
        <v>14632</v>
      </c>
      <c r="F7249" t="s">
        <v>2</v>
      </c>
      <c r="G7249" t="s">
        <v>1</v>
      </c>
      <c r="H7249" s="4" t="b">
        <v>0</v>
      </c>
      <c r="I7249" t="s">
        <v>1320</v>
      </c>
      <c r="J7249" s="4" t="b">
        <v>0</v>
      </c>
      <c r="K7249" t="b">
        <v>0</v>
      </c>
      <c r="L7249" t="b">
        <v>0</v>
      </c>
      <c r="M7249" t="b">
        <v>1</v>
      </c>
      <c r="N7249">
        <f t="shared" si="568"/>
        <v>0</v>
      </c>
      <c r="O7249" s="8" t="str">
        <f t="shared" si="570"/>
        <v>CORDSET</v>
      </c>
      <c r="Q7249" t="str">
        <f t="shared" si="571"/>
        <v>AMAT</v>
      </c>
      <c r="R7249" t="str">
        <f t="shared" si="569"/>
        <v>HARDWARE_COM</v>
      </c>
      <c r="S7249" t="str">
        <f t="shared" si="572"/>
        <v>PVC</v>
      </c>
    </row>
    <row r="7250" spans="1:19" x14ac:dyDescent="0.25">
      <c r="A7250" t="s">
        <v>14730</v>
      </c>
      <c r="B7250" t="s">
        <v>14716</v>
      </c>
      <c r="C7250" t="s">
        <v>14731</v>
      </c>
      <c r="D7250" t="s">
        <v>14731</v>
      </c>
      <c r="E7250" t="s">
        <v>14632</v>
      </c>
      <c r="F7250" t="s">
        <v>2</v>
      </c>
      <c r="G7250" t="s">
        <v>1</v>
      </c>
      <c r="H7250" s="4" t="b">
        <v>0</v>
      </c>
      <c r="I7250" t="s">
        <v>1320</v>
      </c>
      <c r="J7250" s="4" t="b">
        <v>0</v>
      </c>
      <c r="K7250" t="b">
        <v>0</v>
      </c>
      <c r="L7250" t="b">
        <v>0</v>
      </c>
      <c r="M7250" t="b">
        <v>1</v>
      </c>
      <c r="N7250">
        <f t="shared" si="568"/>
        <v>7</v>
      </c>
      <c r="O7250" s="8" t="str">
        <f t="shared" si="570"/>
        <v xml:space="preserve"> 3 COND, 24AWG, 2M, 3-POS M8 STR-F THD TO 3-POS 8MM STR-MALE SNAP LOCK, RED BODY, BLACK CABLE_x001E__x001E_PKG 3Z-2-PSG 3/S760/S1055 AMAT# 0620-03998</v>
      </c>
      <c r="Q7250" t="str">
        <f t="shared" si="571"/>
        <v>AMAT</v>
      </c>
      <c r="R7250" t="str">
        <f t="shared" si="569"/>
        <v>HARDWARE_COM</v>
      </c>
      <c r="S7250" t="str">
        <f t="shared" si="572"/>
        <v>Other</v>
      </c>
    </row>
    <row r="7251" spans="1:19" x14ac:dyDescent="0.25">
      <c r="A7251" t="s">
        <v>14732</v>
      </c>
      <c r="B7251" t="s">
        <v>14728</v>
      </c>
      <c r="C7251" t="s">
        <v>14733</v>
      </c>
      <c r="D7251" t="s">
        <v>14733</v>
      </c>
      <c r="E7251" t="s">
        <v>14625</v>
      </c>
      <c r="F7251" t="s">
        <v>2</v>
      </c>
      <c r="G7251" t="s">
        <v>1</v>
      </c>
      <c r="H7251" s="4" t="b">
        <v>0</v>
      </c>
      <c r="I7251" t="s">
        <v>1320</v>
      </c>
      <c r="J7251" s="4" t="b">
        <v>0</v>
      </c>
      <c r="K7251" t="b">
        <v>0</v>
      </c>
      <c r="L7251" t="b">
        <v>0</v>
      </c>
      <c r="M7251" t="b">
        <v>1</v>
      </c>
      <c r="N7251">
        <f t="shared" si="568"/>
        <v>0</v>
      </c>
      <c r="O7251" s="8" t="str">
        <f t="shared" si="570"/>
        <v>CORDSET</v>
      </c>
      <c r="Q7251" t="str">
        <f t="shared" si="571"/>
        <v>AMAT</v>
      </c>
      <c r="R7251" t="str">
        <f t="shared" si="569"/>
        <v>HARDWARE_COM</v>
      </c>
      <c r="S7251" t="str">
        <f t="shared" si="572"/>
        <v>PVC</v>
      </c>
    </row>
    <row r="7252" spans="1:19" x14ac:dyDescent="0.25">
      <c r="A7252" t="s">
        <v>14734</v>
      </c>
      <c r="B7252" t="s">
        <v>14728</v>
      </c>
      <c r="C7252" t="s">
        <v>14735</v>
      </c>
      <c r="D7252" t="s">
        <v>14735</v>
      </c>
      <c r="E7252" t="s">
        <v>14632</v>
      </c>
      <c r="F7252" t="s">
        <v>2</v>
      </c>
      <c r="G7252" t="s">
        <v>1</v>
      </c>
      <c r="H7252" s="4" t="b">
        <v>0</v>
      </c>
      <c r="I7252" t="s">
        <v>1320</v>
      </c>
      <c r="J7252" s="4" t="b">
        <v>0</v>
      </c>
      <c r="K7252" t="b">
        <v>0</v>
      </c>
      <c r="L7252" t="b">
        <v>0</v>
      </c>
      <c r="M7252" t="b">
        <v>1</v>
      </c>
      <c r="N7252">
        <f t="shared" si="568"/>
        <v>0</v>
      </c>
      <c r="O7252" s="8" t="str">
        <f t="shared" si="570"/>
        <v>CORDSET</v>
      </c>
      <c r="Q7252" t="str">
        <f t="shared" si="571"/>
        <v>AMAT</v>
      </c>
      <c r="R7252" t="str">
        <f t="shared" si="569"/>
        <v>HARDWARE_COM</v>
      </c>
      <c r="S7252" t="str">
        <f t="shared" si="572"/>
        <v>PVC</v>
      </c>
    </row>
    <row r="7253" spans="1:19" x14ac:dyDescent="0.25">
      <c r="A7253" t="s">
        <v>14736</v>
      </c>
      <c r="B7253" t="s">
        <v>14716</v>
      </c>
      <c r="C7253" t="s">
        <v>14737</v>
      </c>
      <c r="D7253" t="s">
        <v>14737</v>
      </c>
      <c r="E7253" t="s">
        <v>14632</v>
      </c>
      <c r="F7253" t="s">
        <v>2</v>
      </c>
      <c r="G7253" t="s">
        <v>1</v>
      </c>
      <c r="H7253" s="4" t="b">
        <v>0</v>
      </c>
      <c r="I7253" t="s">
        <v>1320</v>
      </c>
      <c r="J7253" s="4" t="b">
        <v>0</v>
      </c>
      <c r="K7253" t="b">
        <v>0</v>
      </c>
      <c r="L7253" t="b">
        <v>0</v>
      </c>
      <c r="M7253" t="b">
        <v>1</v>
      </c>
      <c r="N7253">
        <f t="shared" si="568"/>
        <v>7</v>
      </c>
      <c r="O7253" s="8" t="str">
        <f t="shared" si="570"/>
        <v xml:space="preserve"> PKGV 4M FEMALE CONN, BLK BODY, 4 CONDS, 26 AWG, 1 METER LENGTH, PSG 3 MALE CONN AMAT# 0620-07699 OEM# PKGV 4M-1-PSG 3/S760/S771, OEM NAME: TURCK</v>
      </c>
      <c r="Q7253" t="str">
        <f t="shared" si="571"/>
        <v>AMAT</v>
      </c>
      <c r="R7253" t="str">
        <f t="shared" si="569"/>
        <v>HARDWARE_COM</v>
      </c>
      <c r="S7253" t="str">
        <f t="shared" si="572"/>
        <v>Other</v>
      </c>
    </row>
    <row r="7254" spans="1:19" x14ac:dyDescent="0.25">
      <c r="A7254" t="s">
        <v>14738</v>
      </c>
      <c r="B7254" t="s">
        <v>14739</v>
      </c>
      <c r="C7254" t="s">
        <v>14740</v>
      </c>
      <c r="D7254" t="s">
        <v>14740</v>
      </c>
      <c r="E7254" t="s">
        <v>14632</v>
      </c>
      <c r="F7254" t="s">
        <v>2</v>
      </c>
      <c r="G7254" t="s">
        <v>1</v>
      </c>
      <c r="H7254" s="4" t="b">
        <v>0</v>
      </c>
      <c r="I7254" t="s">
        <v>1320</v>
      </c>
      <c r="J7254" s="4" t="b">
        <v>0</v>
      </c>
      <c r="K7254" t="b">
        <v>0</v>
      </c>
      <c r="L7254" t="b">
        <v>0</v>
      </c>
      <c r="M7254" t="b">
        <v>1</v>
      </c>
      <c r="N7254">
        <f t="shared" si="568"/>
        <v>0</v>
      </c>
      <c r="O7254" s="8" t="str">
        <f t="shared" si="570"/>
        <v>TIE</v>
      </c>
      <c r="Q7254" t="str">
        <f t="shared" si="571"/>
        <v>AMAT</v>
      </c>
      <c r="R7254" t="str">
        <f t="shared" si="569"/>
        <v>HARDWARE_COM</v>
      </c>
      <c r="S7254" t="str">
        <f t="shared" si="572"/>
        <v>Other</v>
      </c>
    </row>
    <row r="7255" spans="1:19" x14ac:dyDescent="0.25">
      <c r="A7255" t="s">
        <v>14741</v>
      </c>
      <c r="B7255" t="s">
        <v>14739</v>
      </c>
      <c r="C7255" t="s">
        <v>14742</v>
      </c>
      <c r="D7255" t="s">
        <v>14742</v>
      </c>
      <c r="E7255" t="s">
        <v>14632</v>
      </c>
      <c r="F7255" t="s">
        <v>2</v>
      </c>
      <c r="G7255" t="s">
        <v>1</v>
      </c>
      <c r="H7255" s="4" t="b">
        <v>0</v>
      </c>
      <c r="I7255" t="s">
        <v>1320</v>
      </c>
      <c r="J7255" s="4" t="b">
        <v>0</v>
      </c>
      <c r="K7255" t="b">
        <v>0</v>
      </c>
      <c r="L7255" t="b">
        <v>0</v>
      </c>
      <c r="M7255" t="b">
        <v>1</v>
      </c>
      <c r="N7255">
        <f t="shared" si="568"/>
        <v>0</v>
      </c>
      <c r="O7255" s="8" t="str">
        <f t="shared" si="570"/>
        <v>TIE</v>
      </c>
      <c r="Q7255" t="str">
        <f t="shared" si="571"/>
        <v>AMAT</v>
      </c>
      <c r="R7255" t="str">
        <f t="shared" si="569"/>
        <v>HARDWARE_COM</v>
      </c>
      <c r="S7255" t="str">
        <f t="shared" si="572"/>
        <v>Other</v>
      </c>
    </row>
    <row r="7256" spans="1:19" x14ac:dyDescent="0.25">
      <c r="A7256" t="s">
        <v>14743</v>
      </c>
      <c r="B7256" t="s">
        <v>14744</v>
      </c>
      <c r="C7256" t="s">
        <v>14745</v>
      </c>
      <c r="D7256" t="s">
        <v>14745</v>
      </c>
      <c r="E7256" t="s">
        <v>14632</v>
      </c>
      <c r="F7256" t="s">
        <v>2</v>
      </c>
      <c r="G7256" t="s">
        <v>1</v>
      </c>
      <c r="H7256" s="4" t="b">
        <v>0</v>
      </c>
      <c r="I7256" t="s">
        <v>1320</v>
      </c>
      <c r="J7256" s="4" t="b">
        <v>0</v>
      </c>
      <c r="K7256" t="b">
        <v>0</v>
      </c>
      <c r="L7256" t="b">
        <v>0</v>
      </c>
      <c r="M7256" t="b">
        <v>1</v>
      </c>
      <c r="N7256">
        <f t="shared" si="568"/>
        <v>0</v>
      </c>
      <c r="O7256" s="8" t="str">
        <f t="shared" si="570"/>
        <v>TIECABLE</v>
      </c>
      <c r="Q7256" t="str">
        <f t="shared" si="571"/>
        <v>AMAT</v>
      </c>
      <c r="R7256" t="str">
        <f t="shared" si="569"/>
        <v>HARDWARE_COM</v>
      </c>
      <c r="S7256" t="str">
        <f t="shared" si="572"/>
        <v>Other</v>
      </c>
    </row>
    <row r="7257" spans="1:19" x14ac:dyDescent="0.25">
      <c r="A7257" t="s">
        <v>14746</v>
      </c>
      <c r="B7257" t="s">
        <v>14725</v>
      </c>
      <c r="C7257" t="s">
        <v>14747</v>
      </c>
      <c r="D7257" t="s">
        <v>14747</v>
      </c>
      <c r="E7257" t="s">
        <v>14632</v>
      </c>
      <c r="F7257" t="s">
        <v>2</v>
      </c>
      <c r="G7257" t="s">
        <v>1</v>
      </c>
      <c r="H7257" s="4" t="b">
        <v>0</v>
      </c>
      <c r="I7257" t="s">
        <v>1320</v>
      </c>
      <c r="J7257" s="4" t="b">
        <v>0</v>
      </c>
      <c r="K7257" t="b">
        <v>0</v>
      </c>
      <c r="L7257" t="b">
        <v>0</v>
      </c>
      <c r="M7257" t="b">
        <v>1</v>
      </c>
      <c r="N7257">
        <f t="shared" si="568"/>
        <v>0</v>
      </c>
      <c r="O7257" s="8" t="str">
        <f t="shared" si="570"/>
        <v>TIE</v>
      </c>
      <c r="Q7257" t="str">
        <f t="shared" si="571"/>
        <v>AMAT</v>
      </c>
      <c r="R7257" t="str">
        <f t="shared" si="569"/>
        <v>HARDWARE_COM</v>
      </c>
      <c r="S7257" t="str">
        <f t="shared" si="572"/>
        <v>Other</v>
      </c>
    </row>
    <row r="7258" spans="1:19" x14ac:dyDescent="0.25">
      <c r="A7258" t="s">
        <v>14748</v>
      </c>
      <c r="B7258" t="s">
        <v>14725</v>
      </c>
      <c r="C7258" t="s">
        <v>14749</v>
      </c>
      <c r="D7258" t="s">
        <v>14749</v>
      </c>
      <c r="E7258" t="s">
        <v>14632</v>
      </c>
      <c r="F7258" t="s">
        <v>2</v>
      </c>
      <c r="G7258" t="s">
        <v>1</v>
      </c>
      <c r="H7258" s="4" t="b">
        <v>0</v>
      </c>
      <c r="I7258" t="s">
        <v>1320</v>
      </c>
      <c r="J7258" s="4" t="b">
        <v>0</v>
      </c>
      <c r="K7258" t="b">
        <v>0</v>
      </c>
      <c r="L7258" t="b">
        <v>0</v>
      </c>
      <c r="M7258" t="b">
        <v>1</v>
      </c>
      <c r="N7258">
        <f t="shared" si="568"/>
        <v>0</v>
      </c>
      <c r="O7258" s="8" t="str">
        <f t="shared" si="570"/>
        <v>TIE</v>
      </c>
      <c r="Q7258" t="str">
        <f t="shared" si="571"/>
        <v>AMAT</v>
      </c>
      <c r="R7258" t="str">
        <f t="shared" si="569"/>
        <v>HARDWARE_COM</v>
      </c>
      <c r="S7258" t="str">
        <f t="shared" si="572"/>
        <v>Other</v>
      </c>
    </row>
    <row r="7259" spans="1:19" x14ac:dyDescent="0.25">
      <c r="A7259" t="s">
        <v>14750</v>
      </c>
      <c r="B7259" t="s">
        <v>14725</v>
      </c>
      <c r="C7259" t="s">
        <v>14751</v>
      </c>
      <c r="D7259" t="s">
        <v>14751</v>
      </c>
      <c r="E7259" t="s">
        <v>14632</v>
      </c>
      <c r="F7259" t="s">
        <v>2</v>
      </c>
      <c r="G7259" t="s">
        <v>1</v>
      </c>
      <c r="H7259" s="4" t="b">
        <v>0</v>
      </c>
      <c r="I7259" t="s">
        <v>1320</v>
      </c>
      <c r="J7259" s="4" t="b">
        <v>0</v>
      </c>
      <c r="K7259" t="b">
        <v>0</v>
      </c>
      <c r="L7259" t="b">
        <v>0</v>
      </c>
      <c r="M7259" t="b">
        <v>1</v>
      </c>
      <c r="N7259">
        <f t="shared" si="568"/>
        <v>0</v>
      </c>
      <c r="O7259" s="8" t="str">
        <f t="shared" si="570"/>
        <v>TIE</v>
      </c>
      <c r="Q7259" t="str">
        <f t="shared" si="571"/>
        <v>AMAT</v>
      </c>
      <c r="R7259" t="str">
        <f t="shared" si="569"/>
        <v>HARDWARE_COM</v>
      </c>
      <c r="S7259" t="str">
        <f t="shared" si="572"/>
        <v>Other</v>
      </c>
    </row>
    <row r="7260" spans="1:19" x14ac:dyDescent="0.25">
      <c r="A7260" t="s">
        <v>14752</v>
      </c>
      <c r="B7260" t="s">
        <v>14725</v>
      </c>
      <c r="C7260" t="s">
        <v>14753</v>
      </c>
      <c r="D7260" t="s">
        <v>14753</v>
      </c>
      <c r="E7260" t="s">
        <v>14632</v>
      </c>
      <c r="F7260" t="s">
        <v>2</v>
      </c>
      <c r="G7260" t="s">
        <v>1</v>
      </c>
      <c r="H7260" s="4" t="b">
        <v>0</v>
      </c>
      <c r="I7260" t="s">
        <v>1320</v>
      </c>
      <c r="J7260" s="4" t="b">
        <v>0</v>
      </c>
      <c r="K7260" t="b">
        <v>0</v>
      </c>
      <c r="L7260" t="b">
        <v>0</v>
      </c>
      <c r="M7260" t="b">
        <v>1</v>
      </c>
      <c r="N7260">
        <f t="shared" si="568"/>
        <v>0</v>
      </c>
      <c r="O7260" s="8" t="str">
        <f t="shared" si="570"/>
        <v>TIE</v>
      </c>
      <c r="Q7260" t="str">
        <f t="shared" si="571"/>
        <v>AMAT</v>
      </c>
      <c r="R7260" t="str">
        <f t="shared" si="569"/>
        <v>HARDWARE_COM</v>
      </c>
      <c r="S7260" t="str">
        <f t="shared" si="572"/>
        <v>Other</v>
      </c>
    </row>
    <row r="7261" spans="1:19" x14ac:dyDescent="0.25">
      <c r="A7261" t="s">
        <v>14754</v>
      </c>
      <c r="B7261" t="s">
        <v>14755</v>
      </c>
      <c r="C7261" t="s">
        <v>14756</v>
      </c>
      <c r="D7261" t="s">
        <v>14756</v>
      </c>
      <c r="E7261" t="s">
        <v>1321</v>
      </c>
      <c r="F7261" t="s">
        <v>2</v>
      </c>
      <c r="G7261" t="s">
        <v>1</v>
      </c>
      <c r="H7261" s="4" t="b">
        <v>0</v>
      </c>
      <c r="I7261" t="s">
        <v>1320</v>
      </c>
      <c r="J7261" s="4" t="b">
        <v>0</v>
      </c>
      <c r="K7261" t="b">
        <v>0</v>
      </c>
      <c r="L7261" t="b">
        <v>0</v>
      </c>
      <c r="M7261" t="b">
        <v>1</v>
      </c>
      <c r="N7261">
        <f t="shared" si="568"/>
        <v>5</v>
      </c>
      <c r="O7261" s="8" t="str">
        <f t="shared" si="570"/>
        <v>CBL TIE,#8,SCRW MNT,POLYPRO LAM# 31-269899-00 PANDUIT# TM3S8-C100</v>
      </c>
      <c r="Q7261" t="str">
        <f t="shared" si="571"/>
        <v/>
      </c>
      <c r="R7261" t="str">
        <f t="shared" si="569"/>
        <v>HARDWARE_COM</v>
      </c>
      <c r="S7261" t="str">
        <f t="shared" si="572"/>
        <v>Other</v>
      </c>
    </row>
    <row r="7262" spans="1:19" x14ac:dyDescent="0.25">
      <c r="A7262" t="s">
        <v>14757</v>
      </c>
      <c r="B7262" t="s">
        <v>14725</v>
      </c>
      <c r="C7262" t="s">
        <v>14758</v>
      </c>
      <c r="D7262" t="s">
        <v>14758</v>
      </c>
      <c r="E7262" t="s">
        <v>14632</v>
      </c>
      <c r="F7262" t="s">
        <v>2</v>
      </c>
      <c r="G7262" t="s">
        <v>1</v>
      </c>
      <c r="H7262" s="4" t="b">
        <v>0</v>
      </c>
      <c r="I7262" t="s">
        <v>1320</v>
      </c>
      <c r="J7262" s="4" t="b">
        <v>0</v>
      </c>
      <c r="K7262" t="b">
        <v>0</v>
      </c>
      <c r="L7262" t="b">
        <v>0</v>
      </c>
      <c r="M7262" t="b">
        <v>1</v>
      </c>
      <c r="N7262">
        <f t="shared" si="568"/>
        <v>0</v>
      </c>
      <c r="O7262" s="8" t="str">
        <f t="shared" si="570"/>
        <v>TIE</v>
      </c>
      <c r="Q7262" t="str">
        <f t="shared" si="571"/>
        <v>AMAT</v>
      </c>
      <c r="R7262" t="str">
        <f t="shared" si="569"/>
        <v>HARDWARE_COM</v>
      </c>
      <c r="S7262" t="str">
        <f t="shared" si="572"/>
        <v>Other</v>
      </c>
    </row>
    <row r="7263" spans="1:19" x14ac:dyDescent="0.25">
      <c r="A7263" t="s">
        <v>14759</v>
      </c>
      <c r="B7263" t="s">
        <v>14760</v>
      </c>
      <c r="C7263" t="s">
        <v>14761</v>
      </c>
      <c r="D7263" t="s">
        <v>14761</v>
      </c>
      <c r="E7263" t="s">
        <v>1321</v>
      </c>
      <c r="F7263" t="s">
        <v>2</v>
      </c>
      <c r="G7263" t="s">
        <v>1</v>
      </c>
      <c r="H7263" s="4" t="b">
        <v>0</v>
      </c>
      <c r="I7263" t="s">
        <v>1320</v>
      </c>
      <c r="J7263" s="4" t="b">
        <v>0</v>
      </c>
      <c r="K7263" t="b">
        <v>0</v>
      </c>
      <c r="L7263" t="b">
        <v>0</v>
      </c>
      <c r="M7263" t="b">
        <v>1</v>
      </c>
      <c r="N7263">
        <f t="shared" si="568"/>
        <v>0</v>
      </c>
      <c r="O7263" s="8" t="str">
        <f t="shared" si="570"/>
        <v>Mounting</v>
      </c>
      <c r="Q7263" t="str">
        <f t="shared" si="571"/>
        <v/>
      </c>
      <c r="R7263" t="str">
        <f t="shared" si="569"/>
        <v>HARDWARE_COM</v>
      </c>
      <c r="S7263" t="str">
        <f t="shared" si="572"/>
        <v>ABS</v>
      </c>
    </row>
    <row r="7264" spans="1:19" x14ac:dyDescent="0.25">
      <c r="A7264" t="s">
        <v>14762</v>
      </c>
      <c r="B7264" t="s">
        <v>14763</v>
      </c>
      <c r="C7264" t="s">
        <v>14764</v>
      </c>
      <c r="D7264" t="s">
        <v>14764</v>
      </c>
      <c r="E7264" t="s">
        <v>14632</v>
      </c>
      <c r="F7264" t="s">
        <v>2</v>
      </c>
      <c r="G7264" t="s">
        <v>1</v>
      </c>
      <c r="H7264" s="4" t="b">
        <v>0</v>
      </c>
      <c r="I7264" t="s">
        <v>1320</v>
      </c>
      <c r="J7264" s="4" t="b">
        <v>0</v>
      </c>
      <c r="K7264" t="b">
        <v>0</v>
      </c>
      <c r="L7264" t="b">
        <v>0</v>
      </c>
      <c r="M7264" t="b">
        <v>1</v>
      </c>
      <c r="N7264">
        <f t="shared" si="568"/>
        <v>5</v>
      </c>
      <c r="O7264" s="8" t="str">
        <f t="shared" si="570"/>
        <v xml:space="preserve"> PSE530 SENSOR W/M8 CONN, GREY BOD AMAT# 0620-04919 SMC# ZS-DUM03055</v>
      </c>
      <c r="Q7264" t="str">
        <f t="shared" si="571"/>
        <v>AMAT</v>
      </c>
      <c r="R7264" t="str">
        <f t="shared" si="569"/>
        <v>HARDWARE_COM</v>
      </c>
      <c r="S7264" t="str">
        <f t="shared" si="572"/>
        <v>Other</v>
      </c>
    </row>
    <row r="7265" spans="1:19" x14ac:dyDescent="0.25">
      <c r="A7265" t="s">
        <v>14765</v>
      </c>
      <c r="B7265" t="s">
        <v>14766</v>
      </c>
      <c r="C7265" t="s">
        <v>14767</v>
      </c>
      <c r="D7265" t="s">
        <v>14767</v>
      </c>
      <c r="E7265" t="s">
        <v>1321</v>
      </c>
      <c r="F7265" t="s">
        <v>2</v>
      </c>
      <c r="G7265" t="s">
        <v>1</v>
      </c>
      <c r="H7265" s="4" t="b">
        <v>0</v>
      </c>
      <c r="I7265" t="s">
        <v>1320</v>
      </c>
      <c r="J7265" s="4" t="b">
        <v>0</v>
      </c>
      <c r="K7265" t="b">
        <v>0</v>
      </c>
      <c r="L7265" t="b">
        <v>0</v>
      </c>
      <c r="M7265" t="b">
        <v>1</v>
      </c>
      <c r="N7265">
        <f t="shared" si="568"/>
        <v>0</v>
      </c>
      <c r="O7265" s="8" t="str">
        <f t="shared" si="570"/>
        <v>CLAMP</v>
      </c>
      <c r="Q7265" t="str">
        <f t="shared" si="571"/>
        <v>AMAT</v>
      </c>
      <c r="R7265" t="str">
        <f t="shared" si="569"/>
        <v>HARDWARE_COM</v>
      </c>
      <c r="S7265" t="str">
        <f t="shared" si="572"/>
        <v>Other</v>
      </c>
    </row>
    <row r="7266" spans="1:19" x14ac:dyDescent="0.25">
      <c r="A7266" t="s">
        <v>14768</v>
      </c>
      <c r="B7266" t="s">
        <v>14769</v>
      </c>
      <c r="C7266" t="s">
        <v>14770</v>
      </c>
      <c r="D7266" t="s">
        <v>14770</v>
      </c>
      <c r="E7266" t="s">
        <v>1321</v>
      </c>
      <c r="F7266" t="s">
        <v>2</v>
      </c>
      <c r="G7266" t="s">
        <v>1</v>
      </c>
      <c r="H7266" s="4" t="b">
        <v>0</v>
      </c>
      <c r="I7266" t="s">
        <v>1320</v>
      </c>
      <c r="J7266" s="4" t="b">
        <v>0</v>
      </c>
      <c r="K7266" t="b">
        <v>0</v>
      </c>
      <c r="L7266" t="b">
        <v>0</v>
      </c>
      <c r="M7266" t="b">
        <v>1</v>
      </c>
      <c r="N7266">
        <f t="shared" si="568"/>
        <v>0</v>
      </c>
      <c r="O7266" s="8" t="str">
        <f t="shared" si="570"/>
        <v>QWIK</v>
      </c>
      <c r="Q7266" t="str">
        <f t="shared" si="571"/>
        <v>AMAT</v>
      </c>
      <c r="R7266" t="str">
        <f t="shared" si="569"/>
        <v>HARDWARE_COM</v>
      </c>
      <c r="S7266" t="str">
        <f t="shared" si="572"/>
        <v>PVC</v>
      </c>
    </row>
    <row r="7267" spans="1:19" x14ac:dyDescent="0.25">
      <c r="A7267" t="s">
        <v>14771</v>
      </c>
      <c r="B7267" t="s">
        <v>14772</v>
      </c>
      <c r="C7267" t="s">
        <v>14773</v>
      </c>
      <c r="D7267" t="s">
        <v>14773</v>
      </c>
      <c r="E7267" t="s">
        <v>1321</v>
      </c>
      <c r="F7267" t="s">
        <v>2</v>
      </c>
      <c r="G7267" t="s">
        <v>1</v>
      </c>
      <c r="H7267" s="4" t="b">
        <v>0</v>
      </c>
      <c r="I7267" t="s">
        <v>1320</v>
      </c>
      <c r="J7267" s="4" t="b">
        <v>0</v>
      </c>
      <c r="K7267" t="b">
        <v>0</v>
      </c>
      <c r="L7267" t="b">
        <v>0</v>
      </c>
      <c r="M7267" t="b">
        <v>1</v>
      </c>
      <c r="N7267">
        <f t="shared" si="568"/>
        <v>0</v>
      </c>
      <c r="O7267" s="8" t="str">
        <f t="shared" si="570"/>
        <v>Magnetic</v>
      </c>
      <c r="Q7267" t="str">
        <f t="shared" si="571"/>
        <v>LATCH</v>
      </c>
      <c r="R7267" t="str">
        <f t="shared" si="569"/>
        <v>HARDWARE_COM</v>
      </c>
      <c r="S7267" t="str">
        <f t="shared" si="572"/>
        <v>Other</v>
      </c>
    </row>
    <row r="7268" spans="1:19" x14ac:dyDescent="0.25">
      <c r="A7268" t="s">
        <v>14774</v>
      </c>
      <c r="B7268" t="s">
        <v>14775</v>
      </c>
      <c r="C7268" t="s">
        <v>14776</v>
      </c>
      <c r="D7268" t="s">
        <v>14776</v>
      </c>
      <c r="E7268" t="s">
        <v>1321</v>
      </c>
      <c r="F7268" t="s">
        <v>2</v>
      </c>
      <c r="G7268" t="s">
        <v>1</v>
      </c>
      <c r="H7268" s="4" t="b">
        <v>0</v>
      </c>
      <c r="I7268" t="s">
        <v>1320</v>
      </c>
      <c r="J7268" s="4" t="b">
        <v>0</v>
      </c>
      <c r="K7268" t="b">
        <v>0</v>
      </c>
      <c r="L7268" t="b">
        <v>0</v>
      </c>
      <c r="M7268" t="b">
        <v>1</v>
      </c>
      <c r="N7268">
        <f t="shared" si="568"/>
        <v>0</v>
      </c>
      <c r="O7268" s="8" t="str">
        <f t="shared" si="570"/>
        <v>SURFACE-MOUNT</v>
      </c>
      <c r="Q7268" t="str">
        <f t="shared" si="571"/>
        <v>MAGNET</v>
      </c>
      <c r="R7268" t="str">
        <f t="shared" si="569"/>
        <v>HARDWARE_COM</v>
      </c>
      <c r="S7268" t="str">
        <f t="shared" si="572"/>
        <v>ALUM</v>
      </c>
    </row>
    <row r="7269" spans="1:19" x14ac:dyDescent="0.25">
      <c r="A7269" t="s">
        <v>14777</v>
      </c>
      <c r="B7269" t="s">
        <v>14778</v>
      </c>
      <c r="C7269" t="s">
        <v>14779</v>
      </c>
      <c r="D7269" t="s">
        <v>14779</v>
      </c>
      <c r="E7269" t="s">
        <v>1321</v>
      </c>
      <c r="F7269" t="s">
        <v>2</v>
      </c>
      <c r="G7269" t="s">
        <v>1</v>
      </c>
      <c r="H7269" s="4" t="b">
        <v>0</v>
      </c>
      <c r="I7269" t="s">
        <v>1320</v>
      </c>
      <c r="J7269" s="4" t="b">
        <v>0</v>
      </c>
      <c r="K7269" t="b">
        <v>0</v>
      </c>
      <c r="L7269" t="b">
        <v>0</v>
      </c>
      <c r="M7269" t="b">
        <v>1</v>
      </c>
      <c r="N7269">
        <f t="shared" si="568"/>
        <v>10</v>
      </c>
      <c r="O7269" s="8" t="str">
        <f t="shared" si="570"/>
        <v xml:space="preserve"> Wire Saddle Natural Fir Tree, Blind Hole 0.438" L x 1.020" H (11.13mm x 25.91mm  OEM# LWSBH-4-01</v>
      </c>
      <c r="Q7269" t="str">
        <f t="shared" si="571"/>
        <v/>
      </c>
      <c r="R7269" t="str">
        <f t="shared" si="569"/>
        <v>HARDWARE_COM</v>
      </c>
      <c r="S7269" t="str">
        <f t="shared" si="572"/>
        <v>Other</v>
      </c>
    </row>
    <row r="7270" spans="1:19" x14ac:dyDescent="0.25">
      <c r="A7270" t="s">
        <v>14780</v>
      </c>
      <c r="B7270" t="s">
        <v>14646</v>
      </c>
      <c r="C7270" t="s">
        <v>14781</v>
      </c>
      <c r="D7270" t="s">
        <v>14781</v>
      </c>
      <c r="E7270" t="s">
        <v>1321</v>
      </c>
      <c r="F7270" t="s">
        <v>2</v>
      </c>
      <c r="G7270" t="s">
        <v>1</v>
      </c>
      <c r="H7270" s="4" t="b">
        <v>0</v>
      </c>
      <c r="I7270" t="s">
        <v>1320</v>
      </c>
      <c r="J7270" s="4" t="b">
        <v>0</v>
      </c>
      <c r="K7270" t="b">
        <v>0</v>
      </c>
      <c r="L7270" t="b">
        <v>0</v>
      </c>
      <c r="M7270" t="b">
        <v>1</v>
      </c>
      <c r="N7270">
        <f t="shared" si="568"/>
        <v>7</v>
      </c>
      <c r="O7270" s="8" t="str">
        <f t="shared" si="570"/>
        <v xml:space="preserve"> IDLER, CERAMIC, 6001, BBX, DUAL BRUSH BOX, SYCAMORE X AMAT# 3060-00704 OEM# CER-CER-6001PEEK  APPLIED INDUSTRIAL TECH</v>
      </c>
      <c r="Q7270" t="str">
        <f t="shared" si="571"/>
        <v>AMAT</v>
      </c>
      <c r="R7270" t="str">
        <f t="shared" si="569"/>
        <v>HARDWARE_COM</v>
      </c>
      <c r="S7270" t="str">
        <f t="shared" si="572"/>
        <v>PEEK</v>
      </c>
    </row>
    <row r="7271" spans="1:19" x14ac:dyDescent="0.25">
      <c r="A7271" t="s">
        <v>14782</v>
      </c>
      <c r="B7271" t="s">
        <v>14783</v>
      </c>
      <c r="C7271" t="s">
        <v>14784</v>
      </c>
      <c r="D7271" t="s">
        <v>14784</v>
      </c>
      <c r="E7271" t="s">
        <v>1321</v>
      </c>
      <c r="F7271" t="s">
        <v>2</v>
      </c>
      <c r="G7271" t="s">
        <v>1</v>
      </c>
      <c r="H7271" s="4" t="b">
        <v>0</v>
      </c>
      <c r="I7271" t="s">
        <v>1320</v>
      </c>
      <c r="J7271" s="4" t="b">
        <v>0</v>
      </c>
      <c r="K7271" t="b">
        <v>0</v>
      </c>
      <c r="L7271" t="b">
        <v>0</v>
      </c>
      <c r="M7271" t="b">
        <v>1</v>
      </c>
      <c r="N7271">
        <f t="shared" si="568"/>
        <v>0</v>
      </c>
      <c r="O7271" s="8" t="str">
        <f t="shared" si="570"/>
        <v>CASTER</v>
      </c>
      <c r="Q7271" t="str">
        <f t="shared" si="571"/>
        <v>PIN</v>
      </c>
      <c r="R7271" t="str">
        <f t="shared" si="569"/>
        <v>HARDWARE_COM</v>
      </c>
      <c r="S7271" t="str">
        <f t="shared" si="572"/>
        <v>Other</v>
      </c>
    </row>
    <row r="7272" spans="1:19" x14ac:dyDescent="0.25">
      <c r="A7272" t="s">
        <v>14785</v>
      </c>
      <c r="B7272" t="s">
        <v>14783</v>
      </c>
      <c r="C7272" t="s">
        <v>14786</v>
      </c>
      <c r="D7272" t="s">
        <v>14786</v>
      </c>
      <c r="E7272" t="s">
        <v>1321</v>
      </c>
      <c r="F7272" t="s">
        <v>2</v>
      </c>
      <c r="G7272" t="s">
        <v>1</v>
      </c>
      <c r="H7272" s="4" t="b">
        <v>0</v>
      </c>
      <c r="I7272" t="s">
        <v>1320</v>
      </c>
      <c r="J7272" s="4" t="b">
        <v>0</v>
      </c>
      <c r="K7272" t="b">
        <v>0</v>
      </c>
      <c r="L7272" t="b">
        <v>0</v>
      </c>
      <c r="M7272" t="b">
        <v>1</v>
      </c>
      <c r="N7272">
        <f t="shared" si="568"/>
        <v>0</v>
      </c>
      <c r="O7272" s="8" t="str">
        <f t="shared" si="570"/>
        <v>CASTER</v>
      </c>
      <c r="Q7272" t="str">
        <f t="shared" si="571"/>
        <v>PIN</v>
      </c>
      <c r="R7272" t="str">
        <f t="shared" si="569"/>
        <v>HARDWARE_COM</v>
      </c>
      <c r="S7272" t="str">
        <f t="shared" si="572"/>
        <v>Other</v>
      </c>
    </row>
    <row r="7273" spans="1:19" x14ac:dyDescent="0.25">
      <c r="A7273" t="s">
        <v>14787</v>
      </c>
      <c r="B7273" t="s">
        <v>14788</v>
      </c>
      <c r="C7273" t="s">
        <v>14789</v>
      </c>
      <c r="D7273" t="s">
        <v>14789</v>
      </c>
      <c r="E7273" t="s">
        <v>1321</v>
      </c>
      <c r="F7273" t="s">
        <v>2</v>
      </c>
      <c r="G7273" t="s">
        <v>1</v>
      </c>
      <c r="H7273" s="4" t="b">
        <v>0</v>
      </c>
      <c r="I7273" t="s">
        <v>1320</v>
      </c>
      <c r="J7273" s="4" t="b">
        <v>0</v>
      </c>
      <c r="K7273" t="b">
        <v>0</v>
      </c>
      <c r="L7273" t="b">
        <v>0</v>
      </c>
      <c r="M7273" t="b">
        <v>1</v>
      </c>
      <c r="N7273">
        <f t="shared" si="568"/>
        <v>3</v>
      </c>
      <c r="O7273" s="8" t="str">
        <f t="shared" si="570"/>
        <v>BALL LOCK,.188 DIA X 1.5 L, CARR LANE P/N# CL-3-BLPT-1.50-S-C LAM# 20-132330-00</v>
      </c>
      <c r="Q7273" t="str">
        <f t="shared" si="571"/>
        <v>PIN</v>
      </c>
      <c r="R7273" t="str">
        <f t="shared" si="569"/>
        <v>HARDWARE_COM</v>
      </c>
      <c r="S7273" t="str">
        <f t="shared" si="572"/>
        <v>Other</v>
      </c>
    </row>
    <row r="7274" spans="1:19" x14ac:dyDescent="0.25">
      <c r="A7274" t="s">
        <v>14790</v>
      </c>
      <c r="B7274" t="s">
        <v>14791</v>
      </c>
      <c r="C7274" t="s">
        <v>14792</v>
      </c>
      <c r="D7274" t="s">
        <v>14792</v>
      </c>
      <c r="E7274" t="s">
        <v>1321</v>
      </c>
      <c r="F7274" t="s">
        <v>2</v>
      </c>
      <c r="G7274" t="s">
        <v>1</v>
      </c>
      <c r="H7274" s="4" t="b">
        <v>0</v>
      </c>
      <c r="I7274" t="s">
        <v>1320</v>
      </c>
      <c r="J7274" s="4" t="b">
        <v>0</v>
      </c>
      <c r="K7274" t="b">
        <v>0</v>
      </c>
      <c r="L7274" t="b">
        <v>0</v>
      </c>
      <c r="M7274" t="b">
        <v>1</v>
      </c>
      <c r="N7274">
        <f t="shared" si="568"/>
        <v>5</v>
      </c>
      <c r="O7274" s="8" t="str">
        <f t="shared" si="570"/>
        <v xml:space="preserve"> 25MM DIA, SPLIT, BOTTOM MOUNT AMAT # 0690-03564</v>
      </c>
      <c r="Q7274" t="str">
        <f t="shared" si="571"/>
        <v>AMAT</v>
      </c>
      <c r="R7274" t="str">
        <f t="shared" si="569"/>
        <v>HARDWARE_COM</v>
      </c>
      <c r="S7274" t="str">
        <f t="shared" si="572"/>
        <v>Other</v>
      </c>
    </row>
    <row r="7275" spans="1:19" x14ac:dyDescent="0.25">
      <c r="A7275" t="s">
        <v>14793</v>
      </c>
      <c r="B7275" t="s">
        <v>14794</v>
      </c>
      <c r="C7275" t="s">
        <v>14795</v>
      </c>
      <c r="D7275" t="s">
        <v>14795</v>
      </c>
      <c r="E7275" t="s">
        <v>1321</v>
      </c>
      <c r="F7275" t="s">
        <v>2</v>
      </c>
      <c r="G7275" t="s">
        <v>1</v>
      </c>
      <c r="H7275" s="4" t="b">
        <v>0</v>
      </c>
      <c r="I7275" t="s">
        <v>1320</v>
      </c>
      <c r="J7275" s="4" t="b">
        <v>0</v>
      </c>
      <c r="K7275" t="b">
        <v>0</v>
      </c>
      <c r="L7275" t="b">
        <v>0</v>
      </c>
      <c r="M7275" t="b">
        <v>1</v>
      </c>
      <c r="N7275">
        <f t="shared" si="568"/>
        <v>0</v>
      </c>
      <c r="O7275" s="8" t="str">
        <f t="shared" si="570"/>
        <v>CLAMP</v>
      </c>
      <c r="Q7275" t="str">
        <f t="shared" si="571"/>
        <v>AMAT</v>
      </c>
      <c r="R7275" t="str">
        <f t="shared" si="569"/>
        <v>HARDWARE_COM</v>
      </c>
      <c r="S7275" t="str">
        <f t="shared" si="572"/>
        <v>Other</v>
      </c>
    </row>
    <row r="7276" spans="1:19" x14ac:dyDescent="0.25">
      <c r="A7276" t="s">
        <v>14796</v>
      </c>
      <c r="B7276" t="s">
        <v>14797</v>
      </c>
      <c r="C7276" t="s">
        <v>14798</v>
      </c>
      <c r="D7276" t="s">
        <v>14798</v>
      </c>
      <c r="E7276" t="s">
        <v>1321</v>
      </c>
      <c r="F7276" t="s">
        <v>2</v>
      </c>
      <c r="G7276" t="s">
        <v>1</v>
      </c>
      <c r="H7276" s="4" t="b">
        <v>0</v>
      </c>
      <c r="I7276" t="s">
        <v>1320</v>
      </c>
      <c r="J7276" s="4" t="b">
        <v>0</v>
      </c>
      <c r="K7276" t="b">
        <v>0</v>
      </c>
      <c r="L7276" t="b">
        <v>0</v>
      </c>
      <c r="M7276" t="b">
        <v>1</v>
      </c>
      <c r="N7276">
        <f t="shared" si="568"/>
        <v>0</v>
      </c>
      <c r="O7276" s="8" t="str">
        <f t="shared" si="570"/>
        <v>CLAMP</v>
      </c>
      <c r="Q7276" t="str">
        <f t="shared" si="571"/>
        <v>AMAT</v>
      </c>
      <c r="R7276" t="str">
        <f t="shared" si="569"/>
        <v>HARDWARE_COM</v>
      </c>
      <c r="S7276" t="str">
        <f t="shared" si="572"/>
        <v>Other</v>
      </c>
    </row>
    <row r="7277" spans="1:19" x14ac:dyDescent="0.25">
      <c r="A7277" t="s">
        <v>14799</v>
      </c>
      <c r="B7277" t="s">
        <v>14800</v>
      </c>
      <c r="C7277" t="s">
        <v>14801</v>
      </c>
      <c r="D7277" t="s">
        <v>14801</v>
      </c>
      <c r="E7277" t="s">
        <v>1321</v>
      </c>
      <c r="F7277" t="s">
        <v>2</v>
      </c>
      <c r="G7277" t="s">
        <v>1</v>
      </c>
      <c r="H7277" s="4" t="b">
        <v>0</v>
      </c>
      <c r="I7277" t="s">
        <v>1320</v>
      </c>
      <c r="J7277" s="4" t="b">
        <v>0</v>
      </c>
      <c r="K7277" t="b">
        <v>0</v>
      </c>
      <c r="L7277" t="b">
        <v>0</v>
      </c>
      <c r="M7277" t="b">
        <v>1</v>
      </c>
      <c r="N7277">
        <f t="shared" si="568"/>
        <v>0</v>
      </c>
      <c r="O7277" s="8" t="str">
        <f t="shared" si="570"/>
        <v>Two-Line</v>
      </c>
      <c r="Q7277" t="str">
        <f t="shared" si="571"/>
        <v>CLAMP</v>
      </c>
      <c r="R7277" t="str">
        <f t="shared" si="569"/>
        <v>HARDWARE_COM</v>
      </c>
      <c r="S7277" t="str">
        <f t="shared" si="572"/>
        <v>Other</v>
      </c>
    </row>
    <row r="7278" spans="1:19" x14ac:dyDescent="0.25">
      <c r="A7278" t="s">
        <v>14802</v>
      </c>
      <c r="B7278" t="s">
        <v>14803</v>
      </c>
      <c r="C7278" t="s">
        <v>14804</v>
      </c>
      <c r="D7278" t="s">
        <v>14804</v>
      </c>
      <c r="E7278" t="s">
        <v>1321</v>
      </c>
      <c r="F7278" t="s">
        <v>2</v>
      </c>
      <c r="G7278" t="s">
        <v>1</v>
      </c>
      <c r="H7278" s="4" t="b">
        <v>0</v>
      </c>
      <c r="I7278" t="s">
        <v>1320</v>
      </c>
      <c r="J7278" s="4" t="b">
        <v>0</v>
      </c>
      <c r="K7278" t="b">
        <v>0</v>
      </c>
      <c r="L7278" t="b">
        <v>0</v>
      </c>
      <c r="M7278" t="b">
        <v>1</v>
      </c>
      <c r="N7278">
        <f t="shared" si="568"/>
        <v>10</v>
      </c>
      <c r="O7278" s="8" t="str">
        <f t="shared" si="570"/>
        <v xml:space="preserve"> DIA 25MM, LENGTH 50MM AMAT# 0690-03600 MISUMI# SLKA25-50</v>
      </c>
      <c r="Q7278" t="str">
        <f t="shared" si="571"/>
        <v>AMAT</v>
      </c>
      <c r="R7278" t="str">
        <f t="shared" si="569"/>
        <v>HARDWARE_COM</v>
      </c>
      <c r="S7278" t="str">
        <f t="shared" si="572"/>
        <v>Other</v>
      </c>
    </row>
    <row r="7279" spans="1:19" x14ac:dyDescent="0.25">
      <c r="A7279" t="s">
        <v>14805</v>
      </c>
      <c r="B7279" t="s">
        <v>14806</v>
      </c>
      <c r="C7279" t="s">
        <v>14807</v>
      </c>
      <c r="D7279" t="s">
        <v>14807</v>
      </c>
      <c r="E7279" t="s">
        <v>1321</v>
      </c>
      <c r="F7279" t="s">
        <v>2</v>
      </c>
      <c r="G7279" t="s">
        <v>1</v>
      </c>
      <c r="H7279" s="4" t="b">
        <v>0</v>
      </c>
      <c r="I7279" t="s">
        <v>1320</v>
      </c>
      <c r="J7279" s="4" t="b">
        <v>0</v>
      </c>
      <c r="K7279" t="b">
        <v>0</v>
      </c>
      <c r="L7279" t="b">
        <v>0</v>
      </c>
      <c r="M7279" t="b">
        <v>1</v>
      </c>
      <c r="N7279">
        <f t="shared" si="568"/>
        <v>3</v>
      </c>
      <c r="O7279" s="8" t="str">
        <f t="shared" si="570"/>
        <v>BARREL,2.75IN DIA,NAR,0.55IN BW,SST LAM# 726-167399-001 CLAMPCO# 98054-0275</v>
      </c>
      <c r="Q7279" t="str">
        <f t="shared" si="571"/>
        <v>CLAMP</v>
      </c>
      <c r="R7279" t="str">
        <f t="shared" si="569"/>
        <v>HARDWARE_COM</v>
      </c>
      <c r="S7279" t="str">
        <f t="shared" si="572"/>
        <v>Other</v>
      </c>
    </row>
    <row r="7280" spans="1:19" x14ac:dyDescent="0.25">
      <c r="A7280" t="s">
        <v>14808</v>
      </c>
      <c r="B7280" t="s">
        <v>14809</v>
      </c>
      <c r="C7280" t="s">
        <v>14810</v>
      </c>
      <c r="D7280" t="s">
        <v>14810</v>
      </c>
      <c r="E7280" t="s">
        <v>1321</v>
      </c>
      <c r="F7280" t="s">
        <v>2</v>
      </c>
      <c r="G7280" t="s">
        <v>1</v>
      </c>
      <c r="H7280" s="4" t="b">
        <v>0</v>
      </c>
      <c r="I7280" t="s">
        <v>1320</v>
      </c>
      <c r="J7280" s="4" t="b">
        <v>0</v>
      </c>
      <c r="K7280" t="b">
        <v>0</v>
      </c>
      <c r="L7280" t="b">
        <v>0</v>
      </c>
      <c r="M7280" t="b">
        <v>1</v>
      </c>
      <c r="N7280">
        <f t="shared" si="568"/>
        <v>0</v>
      </c>
      <c r="O7280" s="8" t="str">
        <f t="shared" si="570"/>
        <v>40</v>
      </c>
      <c r="Q7280" t="str">
        <f t="shared" si="571"/>
        <v/>
      </c>
      <c r="R7280" t="str">
        <f t="shared" si="569"/>
        <v>HARDWARE_COM</v>
      </c>
      <c r="S7280" t="str">
        <f t="shared" si="572"/>
        <v>Other</v>
      </c>
    </row>
    <row r="7281" spans="1:19" x14ac:dyDescent="0.25">
      <c r="A7281" t="s">
        <v>14811</v>
      </c>
      <c r="B7281" t="s">
        <v>14812</v>
      </c>
      <c r="C7281" t="s">
        <v>14813</v>
      </c>
      <c r="D7281" t="s">
        <v>14813</v>
      </c>
      <c r="E7281" t="s">
        <v>1321</v>
      </c>
      <c r="F7281" t="s">
        <v>2</v>
      </c>
      <c r="G7281" t="s">
        <v>1</v>
      </c>
      <c r="H7281" s="4" t="b">
        <v>0</v>
      </c>
      <c r="I7281" t="s">
        <v>1320</v>
      </c>
      <c r="J7281" s="4" t="b">
        <v>0</v>
      </c>
      <c r="K7281" t="b">
        <v>0</v>
      </c>
      <c r="L7281" t="b">
        <v>0</v>
      </c>
      <c r="M7281" t="b">
        <v>1</v>
      </c>
      <c r="N7281">
        <f t="shared" si="568"/>
        <v>0</v>
      </c>
      <c r="O7281" s="8" t="str">
        <f t="shared" si="570"/>
        <v>HV</v>
      </c>
      <c r="Q7281" t="str">
        <f t="shared" si="571"/>
        <v>AMAT</v>
      </c>
      <c r="R7281" t="str">
        <f t="shared" si="569"/>
        <v>HARDWARE_COM</v>
      </c>
      <c r="S7281" t="str">
        <f t="shared" si="572"/>
        <v>Other</v>
      </c>
    </row>
    <row r="7282" spans="1:19" x14ac:dyDescent="0.25">
      <c r="A7282" t="s">
        <v>14814</v>
      </c>
      <c r="B7282" t="s">
        <v>14815</v>
      </c>
      <c r="C7282" t="s">
        <v>14816</v>
      </c>
      <c r="D7282" t="s">
        <v>14816</v>
      </c>
      <c r="E7282" t="s">
        <v>1321</v>
      </c>
      <c r="F7282" t="s">
        <v>2</v>
      </c>
      <c r="G7282" t="s">
        <v>1</v>
      </c>
      <c r="H7282" s="4" t="b">
        <v>0</v>
      </c>
      <c r="I7282" t="s">
        <v>1320</v>
      </c>
      <c r="J7282" s="4" t="b">
        <v>0</v>
      </c>
      <c r="K7282" t="b">
        <v>0</v>
      </c>
      <c r="L7282" t="b">
        <v>0</v>
      </c>
      <c r="M7282" t="b">
        <v>1</v>
      </c>
      <c r="N7282">
        <f t="shared" ref="N7282:N7345" si="573">IFERROR(IF(SEARCH(",",D7282,1)-1&gt;10,0,SEARCH(",",D7282,1)-1),0)</f>
        <v>0</v>
      </c>
      <c r="O7282" s="8" t="str">
        <f t="shared" si="570"/>
        <v>CA</v>
      </c>
      <c r="Q7282" t="str">
        <f t="shared" si="571"/>
        <v/>
      </c>
      <c r="R7282" t="str">
        <f t="shared" ref="R7282:R7345" si="574">IF(LEFT(A7282,3)=LEFT(D7282,3),"",CONCATENATE(I7282, "_",LEFT(A7282,3)))</f>
        <v>HARDWARE_COM</v>
      </c>
      <c r="S7282" t="str">
        <f t="shared" si="572"/>
        <v>Other</v>
      </c>
    </row>
    <row r="7283" spans="1:19" x14ac:dyDescent="0.25">
      <c r="A7283" t="s">
        <v>14817</v>
      </c>
      <c r="B7283" t="s">
        <v>14673</v>
      </c>
      <c r="C7283" t="s">
        <v>14818</v>
      </c>
      <c r="D7283" t="s">
        <v>14818</v>
      </c>
      <c r="E7283" t="s">
        <v>1321</v>
      </c>
      <c r="F7283" t="s">
        <v>2</v>
      </c>
      <c r="G7283" t="s">
        <v>1</v>
      </c>
      <c r="H7283" s="4" t="b">
        <v>0</v>
      </c>
      <c r="I7283" t="s">
        <v>1320</v>
      </c>
      <c r="J7283" s="4" t="b">
        <v>0</v>
      </c>
      <c r="K7283" t="b">
        <v>0</v>
      </c>
      <c r="L7283" t="b">
        <v>0</v>
      </c>
      <c r="M7283" t="b">
        <v>1</v>
      </c>
      <c r="N7283">
        <f t="shared" si="573"/>
        <v>0</v>
      </c>
      <c r="O7283" s="8" t="str">
        <f t="shared" si="570"/>
        <v>COMPONENT</v>
      </c>
      <c r="Q7283" t="str">
        <f t="shared" si="571"/>
        <v>AMAT</v>
      </c>
      <c r="R7283" t="str">
        <f t="shared" si="574"/>
        <v/>
      </c>
      <c r="S7283" t="str">
        <f t="shared" si="572"/>
        <v>Other</v>
      </c>
    </row>
    <row r="7284" spans="1:19" x14ac:dyDescent="0.25">
      <c r="A7284" t="s">
        <v>14819</v>
      </c>
      <c r="B7284" t="s">
        <v>14820</v>
      </c>
      <c r="C7284" t="s">
        <v>14821</v>
      </c>
      <c r="D7284" t="s">
        <v>14821</v>
      </c>
      <c r="E7284" t="s">
        <v>1321</v>
      </c>
      <c r="F7284" t="s">
        <v>2</v>
      </c>
      <c r="G7284" t="s">
        <v>1</v>
      </c>
      <c r="H7284" s="4" t="b">
        <v>0</v>
      </c>
      <c r="I7284" t="s">
        <v>1320</v>
      </c>
      <c r="J7284" s="4" t="b">
        <v>0</v>
      </c>
      <c r="K7284" t="b">
        <v>0</v>
      </c>
      <c r="L7284" t="b">
        <v>0</v>
      </c>
      <c r="M7284" t="b">
        <v>1</v>
      </c>
      <c r="N7284">
        <f t="shared" si="573"/>
        <v>0</v>
      </c>
      <c r="O7284" s="8" t="str">
        <f t="shared" si="570"/>
        <v>CONN</v>
      </c>
      <c r="Q7284" t="str">
        <f t="shared" si="571"/>
        <v>AMAT</v>
      </c>
      <c r="R7284" t="str">
        <f t="shared" si="574"/>
        <v>HARDWARE_COM</v>
      </c>
      <c r="S7284" t="str">
        <f t="shared" si="572"/>
        <v>Other</v>
      </c>
    </row>
    <row r="7285" spans="1:19" x14ac:dyDescent="0.25">
      <c r="A7285" t="s">
        <v>14822</v>
      </c>
      <c r="B7285" t="s">
        <v>4433</v>
      </c>
      <c r="C7285" t="s">
        <v>14823</v>
      </c>
      <c r="D7285" t="s">
        <v>14823</v>
      </c>
      <c r="E7285" t="s">
        <v>1321</v>
      </c>
      <c r="F7285" t="s">
        <v>2</v>
      </c>
      <c r="G7285" t="s">
        <v>1</v>
      </c>
      <c r="H7285" s="4" t="b">
        <v>0</v>
      </c>
      <c r="I7285" t="s">
        <v>1320</v>
      </c>
      <c r="J7285" s="4" t="b">
        <v>0</v>
      </c>
      <c r="K7285" t="b">
        <v>0</v>
      </c>
      <c r="L7285" t="b">
        <v>0</v>
      </c>
      <c r="M7285" t="b">
        <v>1</v>
      </c>
      <c r="N7285">
        <f t="shared" si="573"/>
        <v>3</v>
      </c>
      <c r="O7285" s="8" t="str">
        <f t="shared" si="570"/>
        <v>HSG,RF CONNECTOR LAM# 790-091670-001 HARNISCH COMPANY# DP2B-303</v>
      </c>
      <c r="Q7285" t="str">
        <f t="shared" si="571"/>
        <v>HOUSING</v>
      </c>
      <c r="R7285" t="str">
        <f t="shared" si="574"/>
        <v>HARDWARE_COM</v>
      </c>
      <c r="S7285" t="str">
        <f t="shared" si="572"/>
        <v>HDL</v>
      </c>
    </row>
    <row r="7286" spans="1:19" x14ac:dyDescent="0.25">
      <c r="A7286" t="s">
        <v>14824</v>
      </c>
      <c r="B7286" t="s">
        <v>10016</v>
      </c>
      <c r="C7286" t="s">
        <v>14825</v>
      </c>
      <c r="D7286" t="s">
        <v>14825</v>
      </c>
      <c r="E7286" t="s">
        <v>1321</v>
      </c>
      <c r="F7286" t="s">
        <v>2</v>
      </c>
      <c r="G7286" t="s">
        <v>1</v>
      </c>
      <c r="H7286" s="4" t="b">
        <v>0</v>
      </c>
      <c r="I7286" t="s">
        <v>1320</v>
      </c>
      <c r="J7286" s="4" t="b">
        <v>0</v>
      </c>
      <c r="K7286" t="b">
        <v>0</v>
      </c>
      <c r="L7286" t="b">
        <v>0</v>
      </c>
      <c r="M7286" t="b">
        <v>1</v>
      </c>
      <c r="N7286">
        <f t="shared" si="573"/>
        <v>0</v>
      </c>
      <c r="O7286" s="8" t="str">
        <f t="shared" si="570"/>
        <v>CONNECTOR;</v>
      </c>
      <c r="Q7286" t="str">
        <f t="shared" si="571"/>
        <v>AMAT</v>
      </c>
      <c r="R7286" t="str">
        <f t="shared" si="574"/>
        <v>HARDWARE_COM</v>
      </c>
      <c r="S7286" t="str">
        <f t="shared" si="572"/>
        <v>Other</v>
      </c>
    </row>
    <row r="7287" spans="1:19" x14ac:dyDescent="0.25">
      <c r="A7287" t="s">
        <v>14826</v>
      </c>
      <c r="B7287" t="s">
        <v>14827</v>
      </c>
      <c r="C7287" t="s">
        <v>14828</v>
      </c>
      <c r="D7287" t="s">
        <v>14828</v>
      </c>
      <c r="E7287" t="s">
        <v>1321</v>
      </c>
      <c r="F7287" t="s">
        <v>2</v>
      </c>
      <c r="G7287" t="s">
        <v>1</v>
      </c>
      <c r="H7287" s="4" t="b">
        <v>0</v>
      </c>
      <c r="I7287" t="s">
        <v>1320</v>
      </c>
      <c r="J7287" s="4" t="b">
        <v>0</v>
      </c>
      <c r="K7287" t="b">
        <v>0</v>
      </c>
      <c r="L7287" t="b">
        <v>0</v>
      </c>
      <c r="M7287" t="b">
        <v>1</v>
      </c>
      <c r="N7287">
        <f t="shared" si="573"/>
        <v>0</v>
      </c>
      <c r="O7287" s="8" t="str">
        <f t="shared" si="570"/>
        <v>SMC</v>
      </c>
      <c r="Q7287" t="str">
        <f t="shared" si="571"/>
        <v/>
      </c>
      <c r="R7287" t="str">
        <f t="shared" si="574"/>
        <v>HARDWARE_COM</v>
      </c>
      <c r="S7287" t="str">
        <f t="shared" si="572"/>
        <v>Other</v>
      </c>
    </row>
    <row r="7288" spans="1:19" x14ac:dyDescent="0.25">
      <c r="A7288" t="s">
        <v>14829</v>
      </c>
      <c r="B7288" t="s">
        <v>10016</v>
      </c>
      <c r="C7288" t="s">
        <v>14830</v>
      </c>
      <c r="D7288" t="s">
        <v>14830</v>
      </c>
      <c r="E7288" t="s">
        <v>1321</v>
      </c>
      <c r="F7288" t="s">
        <v>2</v>
      </c>
      <c r="G7288" t="s">
        <v>1</v>
      </c>
      <c r="H7288" s="4" t="b">
        <v>0</v>
      </c>
      <c r="I7288" t="s">
        <v>1320</v>
      </c>
      <c r="J7288" s="4" t="b">
        <v>0</v>
      </c>
      <c r="K7288" t="b">
        <v>0</v>
      </c>
      <c r="L7288" t="b">
        <v>0</v>
      </c>
      <c r="M7288" t="b">
        <v>1</v>
      </c>
      <c r="N7288">
        <f t="shared" si="573"/>
        <v>0</v>
      </c>
      <c r="O7288" s="8" t="str">
        <f t="shared" si="570"/>
        <v>CONNECTOR</v>
      </c>
      <c r="Q7288" t="str">
        <f t="shared" si="571"/>
        <v>AMAT</v>
      </c>
      <c r="R7288" t="str">
        <f t="shared" si="574"/>
        <v>HARDWARE_COM</v>
      </c>
      <c r="S7288" t="str">
        <f t="shared" si="572"/>
        <v>Other</v>
      </c>
    </row>
    <row r="7289" spans="1:19" x14ac:dyDescent="0.25">
      <c r="A7289" t="s">
        <v>14831</v>
      </c>
      <c r="B7289" t="s">
        <v>14832</v>
      </c>
      <c r="C7289" t="s">
        <v>14833</v>
      </c>
      <c r="D7289" t="s">
        <v>14833</v>
      </c>
      <c r="E7289" t="s">
        <v>1321</v>
      </c>
      <c r="F7289" t="s">
        <v>2</v>
      </c>
      <c r="G7289" t="s">
        <v>1</v>
      </c>
      <c r="H7289" s="4" t="b">
        <v>0</v>
      </c>
      <c r="I7289" t="s">
        <v>1320</v>
      </c>
      <c r="J7289" s="4" t="b">
        <v>0</v>
      </c>
      <c r="K7289" t="b">
        <v>0</v>
      </c>
      <c r="L7289" t="b">
        <v>0</v>
      </c>
      <c r="M7289" t="b">
        <v>1</v>
      </c>
      <c r="N7289">
        <f t="shared" si="573"/>
        <v>10</v>
      </c>
      <c r="O7289" s="8" t="str">
        <f t="shared" si="570"/>
        <v xml:space="preserve"> PROBE HIGH CURRENT, IDI, RH-5-SC AMAT# 0720-11702 OEM# RH-5-SC</v>
      </c>
      <c r="Q7289" t="str">
        <f t="shared" si="571"/>
        <v>AMAT</v>
      </c>
      <c r="R7289" t="str">
        <f t="shared" si="574"/>
        <v>HARDWARE_COM</v>
      </c>
      <c r="S7289" t="str">
        <f t="shared" si="572"/>
        <v>Other</v>
      </c>
    </row>
    <row r="7290" spans="1:19" x14ac:dyDescent="0.25">
      <c r="A7290" t="s">
        <v>14834</v>
      </c>
      <c r="B7290" t="s">
        <v>14835</v>
      </c>
      <c r="C7290" t="s">
        <v>14836</v>
      </c>
      <c r="D7290" t="s">
        <v>14836</v>
      </c>
      <c r="E7290" t="s">
        <v>1321</v>
      </c>
      <c r="F7290" t="s">
        <v>2</v>
      </c>
      <c r="G7290" t="s">
        <v>1</v>
      </c>
      <c r="H7290" s="4" t="b">
        <v>0</v>
      </c>
      <c r="I7290" t="s">
        <v>1320</v>
      </c>
      <c r="J7290" s="4" t="b">
        <v>0</v>
      </c>
      <c r="K7290" t="b">
        <v>0</v>
      </c>
      <c r="L7290" t="b">
        <v>0</v>
      </c>
      <c r="M7290" t="b">
        <v>1</v>
      </c>
      <c r="N7290">
        <f t="shared" si="573"/>
        <v>0</v>
      </c>
      <c r="O7290" s="8" t="str">
        <f t="shared" si="570"/>
        <v>SPRING</v>
      </c>
      <c r="Q7290" t="str">
        <f t="shared" si="571"/>
        <v>AMAT</v>
      </c>
      <c r="R7290" t="str">
        <f t="shared" si="574"/>
        <v>HARDWARE_COM</v>
      </c>
      <c r="S7290" t="str">
        <f t="shared" si="572"/>
        <v>Other</v>
      </c>
    </row>
    <row r="7291" spans="1:19" x14ac:dyDescent="0.25">
      <c r="A7291" t="s">
        <v>14837</v>
      </c>
      <c r="B7291" t="s">
        <v>14838</v>
      </c>
      <c r="C7291" t="s">
        <v>14839</v>
      </c>
      <c r="D7291" t="s">
        <v>14839</v>
      </c>
      <c r="E7291" t="s">
        <v>1321</v>
      </c>
      <c r="F7291" t="s">
        <v>2</v>
      </c>
      <c r="G7291" t="s">
        <v>1</v>
      </c>
      <c r="H7291" s="4" t="b">
        <v>0</v>
      </c>
      <c r="I7291" t="s">
        <v>1320</v>
      </c>
      <c r="J7291" s="4" t="b">
        <v>0</v>
      </c>
      <c r="K7291" t="b">
        <v>0</v>
      </c>
      <c r="L7291" t="b">
        <v>0</v>
      </c>
      <c r="M7291" t="b">
        <v>1</v>
      </c>
      <c r="N7291">
        <f t="shared" si="573"/>
        <v>0</v>
      </c>
      <c r="O7291" s="8" t="str">
        <f t="shared" si="570"/>
        <v>Copper</v>
      </c>
      <c r="Q7291" t="str">
        <f t="shared" si="571"/>
        <v/>
      </c>
      <c r="R7291" t="str">
        <f t="shared" si="574"/>
        <v>HARDWARE_COM</v>
      </c>
      <c r="S7291" t="str">
        <f t="shared" si="572"/>
        <v>Other</v>
      </c>
    </row>
    <row r="7292" spans="1:19" x14ac:dyDescent="0.25">
      <c r="A7292" t="s">
        <v>14840</v>
      </c>
      <c r="B7292" t="s">
        <v>13980</v>
      </c>
      <c r="C7292" t="s">
        <v>14841</v>
      </c>
      <c r="D7292" t="s">
        <v>14841</v>
      </c>
      <c r="E7292" t="s">
        <v>1321</v>
      </c>
      <c r="F7292" t="s">
        <v>2</v>
      </c>
      <c r="G7292" t="s">
        <v>1</v>
      </c>
      <c r="H7292" s="4" t="b">
        <v>0</v>
      </c>
      <c r="I7292" t="s">
        <v>1320</v>
      </c>
      <c r="J7292" s="4" t="b">
        <v>0</v>
      </c>
      <c r="K7292" t="b">
        <v>0</v>
      </c>
      <c r="L7292" t="b">
        <v>0</v>
      </c>
      <c r="M7292" t="b">
        <v>1</v>
      </c>
      <c r="N7292">
        <f t="shared" si="573"/>
        <v>8</v>
      </c>
      <c r="O7292" s="8" t="str">
        <f t="shared" si="570"/>
        <v xml:space="preserve"> TORQUE .8NM, 0.015 KG OEM# SFC-010DA2 MIKI PULLEY AMAT# 3220-00311</v>
      </c>
      <c r="Q7292" t="str">
        <f t="shared" si="571"/>
        <v>AMAT</v>
      </c>
      <c r="R7292" t="str">
        <f t="shared" si="574"/>
        <v>HARDWARE_COM</v>
      </c>
      <c r="S7292" t="str">
        <f t="shared" si="572"/>
        <v>Other</v>
      </c>
    </row>
    <row r="7293" spans="1:19" x14ac:dyDescent="0.25">
      <c r="A7293" t="s">
        <v>14842</v>
      </c>
      <c r="B7293" t="s">
        <v>3134</v>
      </c>
      <c r="C7293" t="s">
        <v>14843</v>
      </c>
      <c r="D7293" t="s">
        <v>14843</v>
      </c>
      <c r="E7293" t="s">
        <v>1321</v>
      </c>
      <c r="F7293" t="s">
        <v>2</v>
      </c>
      <c r="G7293" t="s">
        <v>1</v>
      </c>
      <c r="H7293" s="4" t="b">
        <v>0</v>
      </c>
      <c r="I7293" t="s">
        <v>1320</v>
      </c>
      <c r="J7293" s="4" t="b">
        <v>0</v>
      </c>
      <c r="K7293" t="b">
        <v>0</v>
      </c>
      <c r="L7293" t="b">
        <v>0</v>
      </c>
      <c r="M7293" t="b">
        <v>1</v>
      </c>
      <c r="N7293">
        <f t="shared" si="573"/>
        <v>5</v>
      </c>
      <c r="O7293" s="8" t="str">
        <f t="shared" si="570"/>
        <v xml:space="preserve"> WIRING DUCT, FLUSH, 1IN WD, 6FT LG, PVC, BLACK AMAT# 3270-01028 PANDUIT# C1BL6</v>
      </c>
      <c r="Q7293" t="str">
        <f t="shared" si="571"/>
        <v>AMAT</v>
      </c>
      <c r="R7293" t="str">
        <f t="shared" si="574"/>
        <v>HARDWARE_COM</v>
      </c>
      <c r="S7293" t="str">
        <f t="shared" si="572"/>
        <v>PVC</v>
      </c>
    </row>
    <row r="7294" spans="1:19" x14ac:dyDescent="0.25">
      <c r="A7294" t="s">
        <v>14844</v>
      </c>
      <c r="B7294" t="s">
        <v>3134</v>
      </c>
      <c r="C7294" t="s">
        <v>14845</v>
      </c>
      <c r="D7294" t="s">
        <v>14845</v>
      </c>
      <c r="E7294" t="s">
        <v>1321</v>
      </c>
      <c r="F7294" t="s">
        <v>2</v>
      </c>
      <c r="G7294" t="s">
        <v>1</v>
      </c>
      <c r="H7294" s="4" t="b">
        <v>0</v>
      </c>
      <c r="I7294" t="s">
        <v>1320</v>
      </c>
      <c r="J7294" s="4" t="b">
        <v>0</v>
      </c>
      <c r="K7294" t="b">
        <v>0</v>
      </c>
      <c r="L7294" t="b">
        <v>0</v>
      </c>
      <c r="M7294" t="b">
        <v>1</v>
      </c>
      <c r="N7294">
        <f t="shared" si="573"/>
        <v>5</v>
      </c>
      <c r="O7294" s="8" t="str">
        <f t="shared" si="570"/>
        <v xml:space="preserve"> WIRING DUCT, FLUSH, 1.5IN WD, 6FT LG, PVC, BLACK AMAT# 3270-00249 PANDUIT# C1.5BL6</v>
      </c>
      <c r="Q7294" t="str">
        <f t="shared" si="571"/>
        <v>AMAT</v>
      </c>
      <c r="R7294" t="str">
        <f t="shared" si="574"/>
        <v>HARDWARE_COM</v>
      </c>
      <c r="S7294" t="str">
        <f t="shared" si="572"/>
        <v>PVC</v>
      </c>
    </row>
    <row r="7295" spans="1:19" x14ac:dyDescent="0.25">
      <c r="A7295" t="s">
        <v>14846</v>
      </c>
      <c r="B7295" t="s">
        <v>3134</v>
      </c>
      <c r="C7295" t="s">
        <v>14847</v>
      </c>
      <c r="D7295" t="s">
        <v>14847</v>
      </c>
      <c r="E7295" t="s">
        <v>1321</v>
      </c>
      <c r="F7295" t="s">
        <v>2</v>
      </c>
      <c r="G7295" t="s">
        <v>1</v>
      </c>
      <c r="H7295" s="4" t="b">
        <v>0</v>
      </c>
      <c r="I7295" t="s">
        <v>1320</v>
      </c>
      <c r="J7295" s="4" t="b">
        <v>0</v>
      </c>
      <c r="K7295" t="b">
        <v>0</v>
      </c>
      <c r="L7295" t="b">
        <v>0</v>
      </c>
      <c r="M7295" t="b">
        <v>1</v>
      </c>
      <c r="N7295">
        <f t="shared" si="573"/>
        <v>5</v>
      </c>
      <c r="O7295" s="8" t="str">
        <f t="shared" si="570"/>
        <v xml:space="preserve"> WIRING DUCT, FLUSH, 2IN WD, 6FT LG, PVC, BLACK AMAT# 3270-00232 PANDUIT# C2BL6</v>
      </c>
      <c r="Q7295" t="str">
        <f t="shared" si="571"/>
        <v>AMAT</v>
      </c>
      <c r="R7295" t="str">
        <f t="shared" si="574"/>
        <v>HARDWARE_COM</v>
      </c>
      <c r="S7295" t="str">
        <f t="shared" si="572"/>
        <v>PVC</v>
      </c>
    </row>
    <row r="7296" spans="1:19" x14ac:dyDescent="0.25">
      <c r="A7296" t="s">
        <v>14848</v>
      </c>
      <c r="B7296" t="s">
        <v>3134</v>
      </c>
      <c r="C7296" t="s">
        <v>14849</v>
      </c>
      <c r="D7296" t="s">
        <v>14849</v>
      </c>
      <c r="E7296" t="s">
        <v>14850</v>
      </c>
      <c r="F7296" t="s">
        <v>2</v>
      </c>
      <c r="G7296" t="s">
        <v>1</v>
      </c>
      <c r="H7296" s="4" t="b">
        <v>0</v>
      </c>
      <c r="I7296" t="s">
        <v>1320</v>
      </c>
      <c r="J7296" s="4" t="b">
        <v>0</v>
      </c>
      <c r="K7296" t="b">
        <v>0</v>
      </c>
      <c r="L7296" t="b">
        <v>0</v>
      </c>
      <c r="M7296" t="b">
        <v>1</v>
      </c>
      <c r="N7296">
        <f t="shared" si="573"/>
        <v>5</v>
      </c>
      <c r="O7296" s="8" t="str">
        <f t="shared" si="570"/>
        <v xml:space="preserve"> WIRING DUCT, FLUSH, 3IN WD, 6FT LG, PVC, BLACK AMAT# 3270-00233 PANDUIT# C3BL6</v>
      </c>
      <c r="Q7296" t="str">
        <f t="shared" si="571"/>
        <v>AMAT</v>
      </c>
      <c r="R7296" t="str">
        <f t="shared" si="574"/>
        <v>HARDWARE_COM</v>
      </c>
      <c r="S7296" t="str">
        <f t="shared" si="572"/>
        <v>PVC</v>
      </c>
    </row>
    <row r="7297" spans="1:19" x14ac:dyDescent="0.25">
      <c r="A7297" t="s">
        <v>14851</v>
      </c>
      <c r="B7297" t="s">
        <v>3134</v>
      </c>
      <c r="C7297" t="s">
        <v>14852</v>
      </c>
      <c r="D7297" t="s">
        <v>14852</v>
      </c>
      <c r="E7297" t="s">
        <v>1321</v>
      </c>
      <c r="F7297" t="s">
        <v>2</v>
      </c>
      <c r="G7297" t="s">
        <v>1</v>
      </c>
      <c r="H7297" s="4" t="b">
        <v>0</v>
      </c>
      <c r="I7297" t="s">
        <v>1320</v>
      </c>
      <c r="J7297" s="4" t="b">
        <v>0</v>
      </c>
      <c r="K7297" t="b">
        <v>0</v>
      </c>
      <c r="L7297" t="b">
        <v>0</v>
      </c>
      <c r="M7297" t="b">
        <v>1</v>
      </c>
      <c r="N7297">
        <f t="shared" si="573"/>
        <v>5</v>
      </c>
      <c r="O7297" s="8" t="str">
        <f t="shared" si="570"/>
        <v xml:space="preserve"> WIRING DUCT, FLUSH, 4IN WD, 6FT LG, PVC, BLACK AMAT# 3270-00234 PANDUIT# C4BL6</v>
      </c>
      <c r="Q7297" t="str">
        <f t="shared" si="571"/>
        <v>AMAT</v>
      </c>
      <c r="R7297" t="str">
        <f t="shared" si="574"/>
        <v>HARDWARE_COM</v>
      </c>
      <c r="S7297" t="str">
        <f t="shared" si="572"/>
        <v>PVC</v>
      </c>
    </row>
    <row r="7298" spans="1:19" x14ac:dyDescent="0.25">
      <c r="A7298" t="s">
        <v>14853</v>
      </c>
      <c r="B7298" t="s">
        <v>14854</v>
      </c>
      <c r="C7298" t="s">
        <v>14855</v>
      </c>
      <c r="D7298" t="s">
        <v>14855</v>
      </c>
      <c r="E7298" t="s">
        <v>1321</v>
      </c>
      <c r="F7298" t="s">
        <v>2</v>
      </c>
      <c r="G7298" t="s">
        <v>1</v>
      </c>
      <c r="H7298" s="4" t="b">
        <v>0</v>
      </c>
      <c r="I7298" t="s">
        <v>1320</v>
      </c>
      <c r="J7298" s="4" t="b">
        <v>0</v>
      </c>
      <c r="K7298" t="b">
        <v>0</v>
      </c>
      <c r="L7298" t="b">
        <v>0</v>
      </c>
      <c r="M7298" t="b">
        <v>1</v>
      </c>
      <c r="N7298">
        <f t="shared" si="573"/>
        <v>0</v>
      </c>
      <c r="O7298" s="8" t="str">
        <f t="shared" si="570"/>
        <v>Solid</v>
      </c>
      <c r="Q7298" t="str">
        <f t="shared" si="571"/>
        <v>LID</v>
      </c>
      <c r="R7298" t="str">
        <f t="shared" si="574"/>
        <v>HARDWARE_COM</v>
      </c>
      <c r="S7298" t="str">
        <f t="shared" si="572"/>
        <v>Other</v>
      </c>
    </row>
    <row r="7299" spans="1:19" x14ac:dyDescent="0.25">
      <c r="A7299" t="s">
        <v>14856</v>
      </c>
      <c r="B7299" t="s">
        <v>14857</v>
      </c>
      <c r="C7299" t="s">
        <v>14858</v>
      </c>
      <c r="D7299" t="s">
        <v>14858</v>
      </c>
      <c r="E7299" t="s">
        <v>1321</v>
      </c>
      <c r="F7299" t="s">
        <v>2</v>
      </c>
      <c r="G7299" t="s">
        <v>1</v>
      </c>
      <c r="H7299" s="4" t="b">
        <v>0</v>
      </c>
      <c r="I7299" t="s">
        <v>1320</v>
      </c>
      <c r="J7299" s="4" t="b">
        <v>0</v>
      </c>
      <c r="K7299" t="b">
        <v>0</v>
      </c>
      <c r="L7299" t="b">
        <v>0</v>
      </c>
      <c r="M7299" t="b">
        <v>1</v>
      </c>
      <c r="N7299">
        <f t="shared" si="573"/>
        <v>0</v>
      </c>
      <c r="O7299" s="8" t="str">
        <f t="shared" ref="O7299:O7362" si="575">IF(N7299=0,    LEFT(D7299,SEARCH(" ", D7299,1)-1),    RIGHT(D7299,LEN(D7299)-N7299-1))</f>
        <v>LAM</v>
      </c>
      <c r="Q7299" t="str">
        <f t="shared" ref="Q7299:Q7362" si="576">IF(ISERROR(SEARCH("AMAT",D7299,1)),IF(ISERROR(SEARCH("CHAWK",D7299,1)),IF(ISERROR(SEARCH("ASSY",D7299,1)), IF(ISERROR(SEARCH("SUB CON",I7299, 1)),IF(ISERROR(SEARCH("SUB",E7299, 1)),IF(AND(ISERROR(SEARCH("PKG",D7299,1)), ISERROR(SEARCH("LBL",D7299,1)), ISERROR(SEARCH("LABEL",D7299,1))),IF(ISERROR(SEARCH("WLDM*",D7299,1)),IF(ISERROR(SEARCH("DOOR",D7299,1)),IF(ISERROR(SEARCH("SPCR",D7299,1)), IF(AND(ISERROR(SEARCH("ORING",D7299,1)), ISERROR(SEARCH("O-RING",D7299,1))),IF(ISERROR(SEARCH("TUBE*",D7299,1)),IF(ISERROR(SEARCH("ADPTR",D7299,1)), IF(ISERROR(SEARCH("PIN",D7299,1)), IF(ISERROR(SEARCH("LATCH",D7299,1)),IF(ISERROR(SEARCH("BASE",D7299,1)),IF(AND(ISERROR(SEARCH("INSERT",D7299,1)), ISERROR(SEARCH("INSR",D7299,1))),IF(ISERROR(SEARCH("TOMBSTONE",D7299,1)),IF(ISERROR(SEARCH("TOOL",D7299,1)),IF(ISERROR(SEARCH("GD?",D7299,1)), IF(AND(ISERROR(SEARCH("SHIELD",D7299,1)),ISERROR(SEARCH("SHLD",D7299,1))),IF(ISERROR(SEARCH("CARRIER",D7299,1)),IF(ISERROR(SEARCH("LID?",D7299,1)),IF(ISERROR(SEARCH("BRKT",D7299,1)),IF(ISERROR(SEARCH("RTRN",D7299,1)),IF(ISERROR(SEARCH("RETAINER",D7299,1)),IF(ISERROR(SEARCH("HSG",D7299,1)),IF(ISERROR(SEARCH("PLATE",D7299,1)),IF(ISERROR(SEARCH("SNSR",D7299,1)),IF(AND(ISERROR(SEARCH("PANEL",D7299,1)), ISERROR(SEARCH("PNL",D7299,1))),IF(ISERROR(SEARCH("BLK",D7299,1)),IF(ISERROR(SEARCH("DUCT",D7299,1)),IF(ISERROR(SEARCH("GASKET",D7299,1)),IF(AND(ISERROR(SEARCH("SHAFT",D7299,1)),ISERROR(SEARCH("ROD",D7299,1))),IF(ISERROR(SEARCH("RING",D7299,1)),IF(ISERROR(SEARCH("RESTRICT*",D7299,1)),IF(ISERROR(SEARCH("TANK",D7299,1)),IF(ISERROR(SEARCH("GENERATOR",D7299,1)),IF(ISERROR(SEARCH("FXTR",D7299,1)),IF(ISERROR(SEARCH("MAGNET",D7299,1)),IF(ISERROR(SEARCH("CLAMP",D7299,1)),IF(ISERROR(SEARCH("BAYONET",D7299,1)),IF(ISERROR(SEARCH("HSNG",D7299,1)),IF(ISERROR(SEARCH("PLUG",D7299,1)),IF(ISERROR(SEARCH("PLX",D7299,1)),IF(ISERROR(SEARCH("WAFER",D7299,1)),IF(ISERROR(SEARCH("MANIFOLD",D7299,1)),IF(AND(ISERROR(SEARCH("ALU* ",D7299)),LEFT(D7299,N7299)&lt;&gt;"AL"&amp;","), IF(ISERROR(SEARCH("INJCTR",D7299,1)),IF(AND(ISERROR(SEARCH("CVR",D7299,1)),ISERROR(SEARCH("COV?", D7299,1)), ISERROR(SEARCH("CV?",D7299,1))), IF(ISERROR(SEARCH("WDO",D7299,1)),IF(ISERROR(SEARCH("SHEET",D7299,1)),IF(ISERROR(SEARCH("SHIM",D7299,1)),IF(AND(ISERROR(SEARCH("CHMBR",D7299,1)), ISERROR(SEARCH("CHAMBER",D7299,1))),"","CHMBR"),"SHIM"),"Sheet"),"WINDOW"),"COVER"),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DUCT</v>
      </c>
      <c r="R7299" t="str">
        <f t="shared" si="574"/>
        <v>HARDWARE_COM</v>
      </c>
      <c r="S7299" t="str">
        <f t="shared" ref="S7299:S7362" si="577">IF(ISERROR(SEARCH("UHMW*", D7299,1)),IF(ISERROR(SEARCH("PEEK", D7299,1)),IF(AND(ISERROR(SEARCH("PTFE", D7299,1)),ISERROR(SEARCH("Teflon", D7299,1))),IF(ISERROR(SEARCH("PVDF", D7299,1)),IF(ISERROR(SEARCH("HDL", D7299,1)),IF(ISERROR(SEARCH("PET", D7299,1)),IF(ISERROR(SEARCH("ABS", D7299,1)), IF(ISERROR(SEARCH("ACRYL*", D7299,1)), IF(ISERROR(SEARCH("POLYCAR?", D7299,1)),IF(ISERROR(SEARCH("ALUM?", D7299,1)),IF(ISERROR(SEARCH("METAL", I7299,1)),IF(ISERROR(SEARCH("?PVC", D7299,1)),IF(ISERROR(SEARCH("PLASTIC", I7299, 1)),"Other", "PLASTIC"),"PVC"),"METAL"),"ALUM"),"POLYCARB"), "ACRYLIC"), "ABS"), "PET"), "HDL"), "PVDF"), "PTFE"), "PEEK"), "UHMW-PE")</f>
        <v>PVC</v>
      </c>
    </row>
    <row r="7300" spans="1:19" x14ac:dyDescent="0.25">
      <c r="A7300" t="s">
        <v>14859</v>
      </c>
      <c r="B7300" t="s">
        <v>14860</v>
      </c>
      <c r="C7300" t="s">
        <v>14861</v>
      </c>
      <c r="D7300" t="s">
        <v>14861</v>
      </c>
      <c r="E7300" t="s">
        <v>1321</v>
      </c>
      <c r="F7300" t="s">
        <v>2</v>
      </c>
      <c r="G7300" t="s">
        <v>1</v>
      </c>
      <c r="H7300" s="4" t="b">
        <v>0</v>
      </c>
      <c r="I7300" t="s">
        <v>1320</v>
      </c>
      <c r="J7300" s="4" t="b">
        <v>0</v>
      </c>
      <c r="K7300" t="b">
        <v>0</v>
      </c>
      <c r="L7300" t="b">
        <v>0</v>
      </c>
      <c r="M7300" t="b">
        <v>1</v>
      </c>
      <c r="N7300">
        <f t="shared" si="573"/>
        <v>0</v>
      </c>
      <c r="O7300" s="8" t="str">
        <f t="shared" si="575"/>
        <v>ROTARY</v>
      </c>
      <c r="Q7300" t="str">
        <f t="shared" si="576"/>
        <v/>
      </c>
      <c r="R7300" t="str">
        <f t="shared" si="574"/>
        <v>HARDWARE_COM</v>
      </c>
      <c r="S7300" t="str">
        <f t="shared" si="577"/>
        <v>Other</v>
      </c>
    </row>
    <row r="7301" spans="1:19" x14ac:dyDescent="0.25">
      <c r="A7301" t="s">
        <v>14862</v>
      </c>
      <c r="B7301" t="s">
        <v>14863</v>
      </c>
      <c r="C7301" t="s">
        <v>14864</v>
      </c>
      <c r="D7301" t="s">
        <v>14864</v>
      </c>
      <c r="E7301" t="s">
        <v>1321</v>
      </c>
      <c r="F7301" t="s">
        <v>2</v>
      </c>
      <c r="G7301" t="s">
        <v>1</v>
      </c>
      <c r="H7301" s="4" t="b">
        <v>0</v>
      </c>
      <c r="I7301" t="s">
        <v>1320</v>
      </c>
      <c r="J7301" s="4" t="b">
        <v>0</v>
      </c>
      <c r="K7301" t="b">
        <v>0</v>
      </c>
      <c r="L7301" t="b">
        <v>0</v>
      </c>
      <c r="M7301" t="b">
        <v>1</v>
      </c>
      <c r="N7301">
        <f t="shared" si="573"/>
        <v>0</v>
      </c>
      <c r="O7301" s="8" t="str">
        <f t="shared" si="575"/>
        <v>SWIVEL</v>
      </c>
      <c r="Q7301" t="str">
        <f t="shared" si="576"/>
        <v/>
      </c>
      <c r="R7301" t="str">
        <f t="shared" si="574"/>
        <v>HARDWARE_COM</v>
      </c>
      <c r="S7301" t="str">
        <f t="shared" si="577"/>
        <v>Other</v>
      </c>
    </row>
    <row r="7302" spans="1:19" x14ac:dyDescent="0.25">
      <c r="A7302" t="s">
        <v>14865</v>
      </c>
      <c r="B7302" t="s">
        <v>14866</v>
      </c>
      <c r="C7302" t="s">
        <v>14867</v>
      </c>
      <c r="D7302" t="s">
        <v>14867</v>
      </c>
      <c r="E7302" t="s">
        <v>1321</v>
      </c>
      <c r="F7302" t="s">
        <v>2</v>
      </c>
      <c r="G7302" t="s">
        <v>1</v>
      </c>
      <c r="H7302" s="4" t="b">
        <v>0</v>
      </c>
      <c r="I7302" t="s">
        <v>1320</v>
      </c>
      <c r="J7302" s="4" t="b">
        <v>0</v>
      </c>
      <c r="K7302" t="b">
        <v>0</v>
      </c>
      <c r="L7302" t="b">
        <v>0</v>
      </c>
      <c r="M7302" t="b">
        <v>1</v>
      </c>
      <c r="N7302">
        <f t="shared" si="573"/>
        <v>0</v>
      </c>
      <c r="O7302" s="8" t="str">
        <f t="shared" si="575"/>
        <v>CYL</v>
      </c>
      <c r="Q7302" t="str">
        <f t="shared" si="576"/>
        <v>AMAT</v>
      </c>
      <c r="R7302" t="str">
        <f t="shared" si="574"/>
        <v>HARDWARE_COM</v>
      </c>
      <c r="S7302" t="str">
        <f t="shared" si="577"/>
        <v>Other</v>
      </c>
    </row>
    <row r="7303" spans="1:19" x14ac:dyDescent="0.25">
      <c r="A7303" t="s">
        <v>14868</v>
      </c>
      <c r="B7303" t="s">
        <v>14869</v>
      </c>
      <c r="C7303" t="s">
        <v>14870</v>
      </c>
      <c r="D7303" t="s">
        <v>14870</v>
      </c>
      <c r="E7303" t="s">
        <v>1321</v>
      </c>
      <c r="F7303" t="s">
        <v>2</v>
      </c>
      <c r="G7303" t="s">
        <v>1</v>
      </c>
      <c r="H7303" s="4" t="b">
        <v>0</v>
      </c>
      <c r="I7303" t="s">
        <v>1320</v>
      </c>
      <c r="J7303" s="4" t="b">
        <v>0</v>
      </c>
      <c r="K7303" t="b">
        <v>0</v>
      </c>
      <c r="L7303" t="b">
        <v>0</v>
      </c>
      <c r="M7303" t="b">
        <v>1</v>
      </c>
      <c r="N7303">
        <f t="shared" si="573"/>
        <v>0</v>
      </c>
      <c r="O7303" s="8" t="str">
        <f t="shared" si="575"/>
        <v>ROTARY</v>
      </c>
      <c r="Q7303" t="str">
        <f t="shared" si="576"/>
        <v>AMAT</v>
      </c>
      <c r="R7303" t="str">
        <f t="shared" si="574"/>
        <v>HARDWARE_COM</v>
      </c>
      <c r="S7303" t="str">
        <f t="shared" si="577"/>
        <v>Other</v>
      </c>
    </row>
    <row r="7304" spans="1:19" x14ac:dyDescent="0.25">
      <c r="A7304" t="s">
        <v>14871</v>
      </c>
      <c r="B7304" t="s">
        <v>14872</v>
      </c>
      <c r="C7304" t="s">
        <v>14873</v>
      </c>
      <c r="D7304" t="s">
        <v>14873</v>
      </c>
      <c r="E7304" t="s">
        <v>1321</v>
      </c>
      <c r="F7304" t="s">
        <v>2</v>
      </c>
      <c r="G7304" t="s">
        <v>1</v>
      </c>
      <c r="H7304" s="4" t="b">
        <v>0</v>
      </c>
      <c r="I7304" t="s">
        <v>1320</v>
      </c>
      <c r="J7304" s="4" t="b">
        <v>0</v>
      </c>
      <c r="K7304" t="b">
        <v>0</v>
      </c>
      <c r="L7304" t="b">
        <v>0</v>
      </c>
      <c r="M7304" t="b">
        <v>1</v>
      </c>
      <c r="N7304">
        <f t="shared" si="573"/>
        <v>0</v>
      </c>
      <c r="O7304" s="8" t="str">
        <f t="shared" si="575"/>
        <v>SMC</v>
      </c>
      <c r="Q7304" t="str">
        <f t="shared" si="576"/>
        <v>AMAT</v>
      </c>
      <c r="R7304" t="str">
        <f t="shared" si="574"/>
        <v>HARDWARE_COM</v>
      </c>
      <c r="S7304" t="str">
        <f t="shared" si="577"/>
        <v>Other</v>
      </c>
    </row>
    <row r="7305" spans="1:19" x14ac:dyDescent="0.25">
      <c r="A7305" t="s">
        <v>14874</v>
      </c>
      <c r="B7305" t="s">
        <v>14875</v>
      </c>
      <c r="C7305" t="s">
        <v>14876</v>
      </c>
      <c r="D7305" t="s">
        <v>14876</v>
      </c>
      <c r="E7305" t="s">
        <v>1321</v>
      </c>
      <c r="F7305" t="s">
        <v>2</v>
      </c>
      <c r="G7305" t="s">
        <v>1</v>
      </c>
      <c r="H7305" s="4" t="b">
        <v>0</v>
      </c>
      <c r="I7305" t="s">
        <v>1320</v>
      </c>
      <c r="J7305" s="4" t="b">
        <v>0</v>
      </c>
      <c r="K7305" t="b">
        <v>0</v>
      </c>
      <c r="L7305" t="b">
        <v>0</v>
      </c>
      <c r="M7305" t="b">
        <v>1</v>
      </c>
      <c r="N7305">
        <f t="shared" si="573"/>
        <v>0</v>
      </c>
      <c r="O7305" s="8" t="str">
        <f t="shared" si="575"/>
        <v>STUD</v>
      </c>
      <c r="Q7305" t="str">
        <f t="shared" si="576"/>
        <v/>
      </c>
      <c r="R7305" t="str">
        <f t="shared" si="574"/>
        <v>HARDWARE_COM</v>
      </c>
      <c r="S7305" t="str">
        <f t="shared" si="577"/>
        <v>Other</v>
      </c>
    </row>
    <row r="7306" spans="1:19" x14ac:dyDescent="0.25">
      <c r="A7306" t="s">
        <v>14877</v>
      </c>
      <c r="B7306" t="s">
        <v>14878</v>
      </c>
      <c r="C7306" t="s">
        <v>14879</v>
      </c>
      <c r="D7306" t="s">
        <v>14879</v>
      </c>
      <c r="E7306" t="s">
        <v>1321</v>
      </c>
      <c r="F7306" t="s">
        <v>2</v>
      </c>
      <c r="G7306" t="s">
        <v>1</v>
      </c>
      <c r="H7306" s="4" t="b">
        <v>0</v>
      </c>
      <c r="I7306" t="s">
        <v>1320</v>
      </c>
      <c r="J7306" s="4" t="b">
        <v>0</v>
      </c>
      <c r="K7306" t="b">
        <v>0</v>
      </c>
      <c r="L7306" t="b">
        <v>0</v>
      </c>
      <c r="M7306" t="b">
        <v>1</v>
      </c>
      <c r="N7306">
        <f t="shared" si="573"/>
        <v>0</v>
      </c>
      <c r="O7306" s="8" t="str">
        <f t="shared" si="575"/>
        <v>Digilock</v>
      </c>
      <c r="Q7306" t="str">
        <f t="shared" si="576"/>
        <v/>
      </c>
      <c r="R7306" t="str">
        <f t="shared" si="574"/>
        <v>HARDWARE_COM</v>
      </c>
      <c r="S7306" t="str">
        <f t="shared" si="577"/>
        <v>Other</v>
      </c>
    </row>
    <row r="7307" spans="1:19" x14ac:dyDescent="0.25">
      <c r="A7307" t="s">
        <v>14880</v>
      </c>
      <c r="B7307" t="s">
        <v>14881</v>
      </c>
      <c r="C7307" t="s">
        <v>14882</v>
      </c>
      <c r="D7307" t="s">
        <v>14882</v>
      </c>
      <c r="E7307" t="s">
        <v>1321</v>
      </c>
      <c r="F7307" t="s">
        <v>2</v>
      </c>
      <c r="G7307" t="s">
        <v>1</v>
      </c>
      <c r="H7307" s="4" t="b">
        <v>0</v>
      </c>
      <c r="I7307" t="s">
        <v>1320</v>
      </c>
      <c r="J7307" s="4" t="b">
        <v>0</v>
      </c>
      <c r="K7307" t="b">
        <v>0</v>
      </c>
      <c r="L7307" t="b">
        <v>0</v>
      </c>
      <c r="M7307" t="b">
        <v>1</v>
      </c>
      <c r="N7307">
        <f t="shared" si="573"/>
        <v>0</v>
      </c>
      <c r="O7307" s="8" t="str">
        <f t="shared" si="575"/>
        <v>STEEL</v>
      </c>
      <c r="Q7307" t="str">
        <f t="shared" si="576"/>
        <v/>
      </c>
      <c r="R7307" t="str">
        <f t="shared" si="574"/>
        <v>HARDWARE_COM</v>
      </c>
      <c r="S7307" t="str">
        <f t="shared" si="577"/>
        <v>Other</v>
      </c>
    </row>
    <row r="7308" spans="1:19" x14ac:dyDescent="0.25">
      <c r="A7308" t="s">
        <v>14883</v>
      </c>
      <c r="B7308" t="s">
        <v>14884</v>
      </c>
      <c r="C7308" t="s">
        <v>14885</v>
      </c>
      <c r="D7308" t="s">
        <v>14885</v>
      </c>
      <c r="E7308" t="s">
        <v>1321</v>
      </c>
      <c r="F7308" t="s">
        <v>2</v>
      </c>
      <c r="G7308" t="s">
        <v>1</v>
      </c>
      <c r="H7308" s="4" t="b">
        <v>0</v>
      </c>
      <c r="I7308" t="s">
        <v>1320</v>
      </c>
      <c r="J7308" s="4" t="b">
        <v>0</v>
      </c>
      <c r="K7308" t="b">
        <v>0</v>
      </c>
      <c r="L7308" t="b">
        <v>0</v>
      </c>
      <c r="M7308" t="b">
        <v>1</v>
      </c>
      <c r="N7308">
        <f t="shared" si="573"/>
        <v>0</v>
      </c>
      <c r="O7308" s="8" t="str">
        <f t="shared" si="575"/>
        <v>Steel</v>
      </c>
      <c r="Q7308" t="str">
        <f t="shared" si="576"/>
        <v>AMAT</v>
      </c>
      <c r="R7308" t="str">
        <f t="shared" si="574"/>
        <v>HARDWARE_COM</v>
      </c>
      <c r="S7308" t="str">
        <f t="shared" si="577"/>
        <v>Other</v>
      </c>
    </row>
    <row r="7309" spans="1:19" x14ac:dyDescent="0.25">
      <c r="A7309" t="s">
        <v>14886</v>
      </c>
      <c r="B7309" t="s">
        <v>54</v>
      </c>
      <c r="C7309" t="s">
        <v>14887</v>
      </c>
      <c r="D7309" t="s">
        <v>14887</v>
      </c>
      <c r="E7309" t="s">
        <v>0</v>
      </c>
      <c r="F7309" t="s">
        <v>2</v>
      </c>
      <c r="G7309" t="s">
        <v>1</v>
      </c>
      <c r="H7309" s="4" t="b">
        <v>0</v>
      </c>
      <c r="I7309" t="s">
        <v>0</v>
      </c>
      <c r="J7309" s="4" t="b">
        <v>0</v>
      </c>
      <c r="K7309" t="b">
        <v>0</v>
      </c>
      <c r="L7309" t="b">
        <v>0</v>
      </c>
      <c r="M7309" t="b">
        <v>1</v>
      </c>
      <c r="N7309">
        <f t="shared" si="573"/>
        <v>0</v>
      </c>
      <c r="O7309" s="8" t="str">
        <f t="shared" si="575"/>
        <v>ALUMINUM</v>
      </c>
      <c r="Q7309" t="str">
        <f t="shared" si="576"/>
        <v/>
      </c>
      <c r="R7309" t="str">
        <f t="shared" si="574"/>
        <v>RMM_COM</v>
      </c>
      <c r="S7309" t="str">
        <f t="shared" si="577"/>
        <v>ALUM</v>
      </c>
    </row>
    <row r="7310" spans="1:19" x14ac:dyDescent="0.25">
      <c r="A7310" t="s">
        <v>14888</v>
      </c>
      <c r="B7310" t="s">
        <v>14889</v>
      </c>
      <c r="C7310" t="s">
        <v>14890</v>
      </c>
      <c r="D7310" t="s">
        <v>14890</v>
      </c>
      <c r="E7310" t="s">
        <v>1321</v>
      </c>
      <c r="F7310" t="s">
        <v>2</v>
      </c>
      <c r="G7310" t="s">
        <v>1</v>
      </c>
      <c r="H7310" s="4" t="b">
        <v>0</v>
      </c>
      <c r="I7310" t="s">
        <v>1320</v>
      </c>
      <c r="J7310" s="4" t="b">
        <v>0</v>
      </c>
      <c r="K7310" t="b">
        <v>0</v>
      </c>
      <c r="L7310" t="b">
        <v>0</v>
      </c>
      <c r="M7310" t="b">
        <v>1</v>
      </c>
      <c r="N7310">
        <f t="shared" si="573"/>
        <v>0</v>
      </c>
      <c r="O7310" s="8" t="str">
        <f t="shared" si="575"/>
        <v>DIN</v>
      </c>
      <c r="Q7310" t="str">
        <f t="shared" si="576"/>
        <v/>
      </c>
      <c r="R7310" t="str">
        <f t="shared" si="574"/>
        <v>HARDWARE_COM</v>
      </c>
      <c r="S7310" t="str">
        <f t="shared" si="577"/>
        <v>Other</v>
      </c>
    </row>
    <row r="7311" spans="1:19" x14ac:dyDescent="0.25">
      <c r="A7311" t="s">
        <v>14891</v>
      </c>
      <c r="B7311" t="s">
        <v>14892</v>
      </c>
      <c r="C7311" t="s">
        <v>14893</v>
      </c>
      <c r="D7311" t="s">
        <v>14893</v>
      </c>
      <c r="E7311" t="s">
        <v>1321</v>
      </c>
      <c r="F7311" t="s">
        <v>2</v>
      </c>
      <c r="G7311" t="s">
        <v>1</v>
      </c>
      <c r="H7311" s="4" t="b">
        <v>0</v>
      </c>
      <c r="I7311" t="s">
        <v>1320</v>
      </c>
      <c r="J7311" s="4" t="b">
        <v>0</v>
      </c>
      <c r="K7311" t="b">
        <v>0</v>
      </c>
      <c r="L7311" t="b">
        <v>0</v>
      </c>
      <c r="M7311" t="b">
        <v>1</v>
      </c>
      <c r="N7311">
        <f t="shared" si="573"/>
        <v>0</v>
      </c>
      <c r="O7311" s="8" t="str">
        <f t="shared" si="575"/>
        <v>SW</v>
      </c>
      <c r="Q7311" t="str">
        <f t="shared" si="576"/>
        <v>AMAT</v>
      </c>
      <c r="R7311" t="str">
        <f t="shared" si="574"/>
        <v>HARDWARE_COM</v>
      </c>
      <c r="S7311" t="str">
        <f t="shared" si="577"/>
        <v>Other</v>
      </c>
    </row>
    <row r="7312" spans="1:19" x14ac:dyDescent="0.25">
      <c r="A7312" t="s">
        <v>14894</v>
      </c>
      <c r="B7312" t="s">
        <v>14892</v>
      </c>
      <c r="C7312" t="s">
        <v>14895</v>
      </c>
      <c r="D7312" t="s">
        <v>14895</v>
      </c>
      <c r="E7312" t="s">
        <v>14625</v>
      </c>
      <c r="F7312" t="s">
        <v>2</v>
      </c>
      <c r="G7312" t="s">
        <v>1</v>
      </c>
      <c r="H7312" s="4" t="b">
        <v>0</v>
      </c>
      <c r="I7312" t="s">
        <v>1320</v>
      </c>
      <c r="J7312" s="4" t="b">
        <v>0</v>
      </c>
      <c r="K7312" t="b">
        <v>0</v>
      </c>
      <c r="L7312" t="b">
        <v>0</v>
      </c>
      <c r="M7312" t="b">
        <v>1</v>
      </c>
      <c r="N7312">
        <f t="shared" si="573"/>
        <v>0</v>
      </c>
      <c r="O7312" s="8" t="str">
        <f t="shared" si="575"/>
        <v>SW</v>
      </c>
      <c r="Q7312" t="str">
        <f t="shared" si="576"/>
        <v>AMAT</v>
      </c>
      <c r="R7312" t="str">
        <f t="shared" si="574"/>
        <v>HARDWARE_COM</v>
      </c>
      <c r="S7312" t="str">
        <f t="shared" si="577"/>
        <v>Other</v>
      </c>
    </row>
    <row r="7313" spans="1:19" x14ac:dyDescent="0.25">
      <c r="A7313" t="s">
        <v>14896</v>
      </c>
      <c r="B7313" t="s">
        <v>14897</v>
      </c>
      <c r="C7313" t="s">
        <v>14898</v>
      </c>
      <c r="D7313" t="s">
        <v>14898</v>
      </c>
      <c r="E7313" t="s">
        <v>1767</v>
      </c>
      <c r="F7313" t="s">
        <v>2</v>
      </c>
      <c r="G7313" t="s">
        <v>1</v>
      </c>
      <c r="H7313" s="4" t="b">
        <v>0</v>
      </c>
      <c r="I7313" t="s">
        <v>1320</v>
      </c>
      <c r="J7313" s="4" t="b">
        <v>0</v>
      </c>
      <c r="K7313" t="b">
        <v>0</v>
      </c>
      <c r="L7313" t="b">
        <v>0</v>
      </c>
      <c r="M7313" t="b">
        <v>1</v>
      </c>
      <c r="N7313">
        <f t="shared" si="573"/>
        <v>0</v>
      </c>
      <c r="O7313" s="8" t="str">
        <f t="shared" si="575"/>
        <v>HARMONIC</v>
      </c>
      <c r="Q7313" t="str">
        <f t="shared" si="576"/>
        <v>AMAT</v>
      </c>
      <c r="R7313" t="str">
        <f t="shared" si="574"/>
        <v>HARDWARE_COM</v>
      </c>
      <c r="S7313" t="str">
        <f t="shared" si="577"/>
        <v>Other</v>
      </c>
    </row>
    <row r="7314" spans="1:19" x14ac:dyDescent="0.25">
      <c r="A7314" t="s">
        <v>14899</v>
      </c>
      <c r="B7314" t="s">
        <v>14900</v>
      </c>
      <c r="C7314" t="s">
        <v>14901</v>
      </c>
      <c r="D7314" t="s">
        <v>14901</v>
      </c>
      <c r="E7314" t="s">
        <v>1321</v>
      </c>
      <c r="F7314" t="s">
        <v>2</v>
      </c>
      <c r="G7314" t="s">
        <v>1</v>
      </c>
      <c r="H7314" s="4" t="b">
        <v>0</v>
      </c>
      <c r="I7314" t="s">
        <v>1320</v>
      </c>
      <c r="J7314" s="4" t="b">
        <v>0</v>
      </c>
      <c r="K7314" t="b">
        <v>0</v>
      </c>
      <c r="L7314" t="b">
        <v>0</v>
      </c>
      <c r="M7314" t="b">
        <v>1</v>
      </c>
      <c r="N7314">
        <f t="shared" si="573"/>
        <v>0</v>
      </c>
      <c r="O7314" s="8" t="str">
        <f t="shared" si="575"/>
        <v>SOLID</v>
      </c>
      <c r="Q7314" t="str">
        <f t="shared" si="576"/>
        <v>LID</v>
      </c>
      <c r="R7314" t="str">
        <f t="shared" si="574"/>
        <v>HARDWARE_COM</v>
      </c>
      <c r="S7314" t="str">
        <f t="shared" si="577"/>
        <v>Other</v>
      </c>
    </row>
    <row r="7315" spans="1:19" x14ac:dyDescent="0.25">
      <c r="A7315" t="s">
        <v>14902</v>
      </c>
      <c r="B7315" t="s">
        <v>14903</v>
      </c>
      <c r="C7315" t="s">
        <v>14904</v>
      </c>
      <c r="D7315" t="s">
        <v>14904</v>
      </c>
      <c r="E7315" t="s">
        <v>1321</v>
      </c>
      <c r="F7315" t="s">
        <v>2</v>
      </c>
      <c r="G7315" t="s">
        <v>1</v>
      </c>
      <c r="H7315" s="4" t="b">
        <v>0</v>
      </c>
      <c r="I7315" t="s">
        <v>1320</v>
      </c>
      <c r="J7315" s="4" t="b">
        <v>0</v>
      </c>
      <c r="K7315" t="b">
        <v>0</v>
      </c>
      <c r="L7315" t="b">
        <v>0</v>
      </c>
      <c r="M7315" t="b">
        <v>1</v>
      </c>
      <c r="N7315">
        <f t="shared" si="573"/>
        <v>0</v>
      </c>
      <c r="O7315" s="8" t="str">
        <f t="shared" si="575"/>
        <v>WIRE</v>
      </c>
      <c r="Q7315" t="str">
        <f t="shared" si="576"/>
        <v>DUCT</v>
      </c>
      <c r="R7315" t="str">
        <f t="shared" si="574"/>
        <v>HARDWARE_COM</v>
      </c>
      <c r="S7315" t="str">
        <f t="shared" si="577"/>
        <v>PVC</v>
      </c>
    </row>
    <row r="7316" spans="1:19" x14ac:dyDescent="0.25">
      <c r="A7316" t="s">
        <v>14905</v>
      </c>
      <c r="B7316" t="s">
        <v>14906</v>
      </c>
      <c r="C7316" t="s">
        <v>14907</v>
      </c>
      <c r="D7316" t="s">
        <v>14907</v>
      </c>
      <c r="E7316" t="s">
        <v>1321</v>
      </c>
      <c r="F7316" t="s">
        <v>2</v>
      </c>
      <c r="G7316" t="s">
        <v>1</v>
      </c>
      <c r="H7316" s="4" t="b">
        <v>0</v>
      </c>
      <c r="I7316" t="s">
        <v>1320</v>
      </c>
      <c r="J7316" s="4" t="b">
        <v>0</v>
      </c>
      <c r="K7316" t="b">
        <v>0</v>
      </c>
      <c r="L7316" t="b">
        <v>0</v>
      </c>
      <c r="M7316" t="b">
        <v>1</v>
      </c>
      <c r="N7316">
        <f t="shared" si="573"/>
        <v>4</v>
      </c>
      <c r="O7316" s="8" t="str">
        <f t="shared" si="575"/>
        <v xml:space="preserve"> WIRING, WIDE SLOT, 1IN WD X 1IN HT, 6FT LG, PVC, BLACK AMAT# 3270-00235 PANDUIT# G1X1BL6</v>
      </c>
      <c r="Q7316" t="str">
        <f t="shared" si="576"/>
        <v>AMAT</v>
      </c>
      <c r="R7316" t="str">
        <f t="shared" si="574"/>
        <v>HARDWARE_COM</v>
      </c>
      <c r="S7316" t="str">
        <f t="shared" si="577"/>
        <v>PVC</v>
      </c>
    </row>
    <row r="7317" spans="1:19" x14ac:dyDescent="0.25">
      <c r="A7317" t="s">
        <v>14908</v>
      </c>
      <c r="B7317" t="s">
        <v>14906</v>
      </c>
      <c r="C7317" t="s">
        <v>14909</v>
      </c>
      <c r="D7317" t="s">
        <v>14909</v>
      </c>
      <c r="E7317" t="s">
        <v>1321</v>
      </c>
      <c r="F7317" t="s">
        <v>2</v>
      </c>
      <c r="G7317" t="s">
        <v>1</v>
      </c>
      <c r="H7317" s="4" t="b">
        <v>0</v>
      </c>
      <c r="I7317" t="s">
        <v>1320</v>
      </c>
      <c r="J7317" s="4" t="b">
        <v>0</v>
      </c>
      <c r="K7317" t="b">
        <v>0</v>
      </c>
      <c r="L7317" t="b">
        <v>0</v>
      </c>
      <c r="M7317" t="b">
        <v>1</v>
      </c>
      <c r="N7317">
        <f t="shared" si="573"/>
        <v>4</v>
      </c>
      <c r="O7317" s="8" t="str">
        <f t="shared" si="575"/>
        <v xml:space="preserve"> WIRING, WIDE SLOT, 1IN WD X 2IN HT, 6FT LG, PVC, BLACK AMAT# 3270-00236 PANDUIT# G1X2BL6</v>
      </c>
      <c r="Q7317" t="str">
        <f t="shared" si="576"/>
        <v>AMAT</v>
      </c>
      <c r="R7317" t="str">
        <f t="shared" si="574"/>
        <v>HARDWARE_COM</v>
      </c>
      <c r="S7317" t="str">
        <f t="shared" si="577"/>
        <v>PVC</v>
      </c>
    </row>
    <row r="7318" spans="1:19" x14ac:dyDescent="0.25">
      <c r="A7318" t="s">
        <v>14910</v>
      </c>
      <c r="B7318" t="s">
        <v>14906</v>
      </c>
      <c r="C7318" t="s">
        <v>14911</v>
      </c>
      <c r="D7318" t="s">
        <v>14911</v>
      </c>
      <c r="E7318" t="s">
        <v>1321</v>
      </c>
      <c r="F7318" t="s">
        <v>2</v>
      </c>
      <c r="G7318" t="s">
        <v>1</v>
      </c>
      <c r="H7318" s="4" t="b">
        <v>0</v>
      </c>
      <c r="I7318" t="s">
        <v>1320</v>
      </c>
      <c r="J7318" s="4" t="b">
        <v>0</v>
      </c>
      <c r="K7318" t="b">
        <v>0</v>
      </c>
      <c r="L7318" t="b">
        <v>0</v>
      </c>
      <c r="M7318" t="b">
        <v>1</v>
      </c>
      <c r="N7318">
        <f t="shared" si="573"/>
        <v>4</v>
      </c>
      <c r="O7318" s="8" t="str">
        <f t="shared" si="575"/>
        <v xml:space="preserve"> WIRING, WIDE SLOT, 1IN WD X 3IN HT, 6FT LG, PVC, BLACK AMAT# 3270-00237 PANDUIT# G1X3BL6</v>
      </c>
      <c r="Q7318" t="str">
        <f t="shared" si="576"/>
        <v>AMAT</v>
      </c>
      <c r="R7318" t="str">
        <f t="shared" si="574"/>
        <v>HARDWARE_COM</v>
      </c>
      <c r="S7318" t="str">
        <f t="shared" si="577"/>
        <v>PVC</v>
      </c>
    </row>
    <row r="7319" spans="1:19" x14ac:dyDescent="0.25">
      <c r="A7319" t="s">
        <v>14912</v>
      </c>
      <c r="B7319" t="s">
        <v>14913</v>
      </c>
      <c r="C7319" t="s">
        <v>14914</v>
      </c>
      <c r="D7319" t="s">
        <v>14914</v>
      </c>
      <c r="E7319" t="s">
        <v>1321</v>
      </c>
      <c r="F7319" t="s">
        <v>2</v>
      </c>
      <c r="G7319" t="s">
        <v>1</v>
      </c>
      <c r="H7319" s="4" t="b">
        <v>0</v>
      </c>
      <c r="I7319" t="s">
        <v>1320</v>
      </c>
      <c r="J7319" s="4" t="b">
        <v>0</v>
      </c>
      <c r="K7319" t="b">
        <v>0</v>
      </c>
      <c r="L7319" t="b">
        <v>0</v>
      </c>
      <c r="M7319" t="b">
        <v>1</v>
      </c>
      <c r="N7319">
        <f t="shared" si="573"/>
        <v>4</v>
      </c>
      <c r="O7319" s="8" t="str">
        <f t="shared" si="575"/>
        <v xml:space="preserve"> WIRING, WIDE SLOT, 1.5IN WD X 2IN HT, 6FT LG, PVC, BLACK  PANDUIT# G1.5X2BL6</v>
      </c>
      <c r="Q7319" t="str">
        <f t="shared" si="576"/>
        <v>DUCT</v>
      </c>
      <c r="R7319" t="str">
        <f t="shared" si="574"/>
        <v>HARDWARE_COM</v>
      </c>
      <c r="S7319" t="str">
        <f t="shared" si="577"/>
        <v>PVC</v>
      </c>
    </row>
    <row r="7320" spans="1:19" x14ac:dyDescent="0.25">
      <c r="A7320" t="s">
        <v>14915</v>
      </c>
      <c r="B7320" t="s">
        <v>14906</v>
      </c>
      <c r="C7320" t="s">
        <v>14916</v>
      </c>
      <c r="D7320" t="s">
        <v>14916</v>
      </c>
      <c r="E7320" t="s">
        <v>1321</v>
      </c>
      <c r="F7320" t="s">
        <v>2</v>
      </c>
      <c r="G7320" t="s">
        <v>1</v>
      </c>
      <c r="H7320" s="4" t="b">
        <v>0</v>
      </c>
      <c r="I7320" t="s">
        <v>1320</v>
      </c>
      <c r="J7320" s="4" t="b">
        <v>0</v>
      </c>
      <c r="K7320" t="b">
        <v>0</v>
      </c>
      <c r="L7320" t="b">
        <v>0</v>
      </c>
      <c r="M7320" t="b">
        <v>1</v>
      </c>
      <c r="N7320">
        <f t="shared" si="573"/>
        <v>4</v>
      </c>
      <c r="O7320" s="8" t="str">
        <f t="shared" si="575"/>
        <v xml:space="preserve"> WIRING, WIDE SLOT, 2IN WD X 1IN HT 6 FT PER UNIT AMAT# 3270-00301 OEM# G2X1BL6 PANDUIT</v>
      </c>
      <c r="Q7320" t="str">
        <f t="shared" si="576"/>
        <v>AMAT</v>
      </c>
      <c r="R7320" t="str">
        <f t="shared" si="574"/>
        <v>HARDWARE_COM</v>
      </c>
      <c r="S7320" t="str">
        <f t="shared" si="577"/>
        <v>Other</v>
      </c>
    </row>
    <row r="7321" spans="1:19" x14ac:dyDescent="0.25">
      <c r="A7321" t="s">
        <v>14917</v>
      </c>
      <c r="B7321" t="s">
        <v>14906</v>
      </c>
      <c r="C7321" t="s">
        <v>14918</v>
      </c>
      <c r="D7321" t="s">
        <v>14918</v>
      </c>
      <c r="E7321" t="s">
        <v>1321</v>
      </c>
      <c r="F7321" t="s">
        <v>2</v>
      </c>
      <c r="G7321" t="s">
        <v>1</v>
      </c>
      <c r="H7321" s="4" t="b">
        <v>0</v>
      </c>
      <c r="I7321" t="s">
        <v>1320</v>
      </c>
      <c r="J7321" s="4" t="b">
        <v>0</v>
      </c>
      <c r="K7321" t="b">
        <v>0</v>
      </c>
      <c r="L7321" t="b">
        <v>0</v>
      </c>
      <c r="M7321" t="b">
        <v>1</v>
      </c>
      <c r="N7321">
        <f t="shared" si="573"/>
        <v>4</v>
      </c>
      <c r="O7321" s="8" t="str">
        <f t="shared" si="575"/>
        <v xml:space="preserve"> WIRING, WIDE SLOT, 2IN WD X 2IN HT, 6FT LG, PVC, BLACK AMAT# 3270-00228 PANDUIT# G2X2BL6</v>
      </c>
      <c r="Q7321" t="str">
        <f t="shared" si="576"/>
        <v>AMAT</v>
      </c>
      <c r="R7321" t="str">
        <f t="shared" si="574"/>
        <v>HARDWARE_COM</v>
      </c>
      <c r="S7321" t="str">
        <f t="shared" si="577"/>
        <v>PVC</v>
      </c>
    </row>
    <row r="7322" spans="1:19" x14ac:dyDescent="0.25">
      <c r="A7322" t="s">
        <v>14919</v>
      </c>
      <c r="B7322" t="s">
        <v>14906</v>
      </c>
      <c r="C7322" t="s">
        <v>14920</v>
      </c>
      <c r="D7322" t="s">
        <v>14920</v>
      </c>
      <c r="E7322" t="s">
        <v>1321</v>
      </c>
      <c r="F7322" t="s">
        <v>2</v>
      </c>
      <c r="G7322" t="s">
        <v>1</v>
      </c>
      <c r="H7322" s="4" t="b">
        <v>0</v>
      </c>
      <c r="I7322" t="s">
        <v>1320</v>
      </c>
      <c r="J7322" s="4" t="b">
        <v>0</v>
      </c>
      <c r="K7322" t="b">
        <v>0</v>
      </c>
      <c r="L7322" t="b">
        <v>0</v>
      </c>
      <c r="M7322" t="b">
        <v>1</v>
      </c>
      <c r="N7322">
        <f t="shared" si="573"/>
        <v>4</v>
      </c>
      <c r="O7322" s="8" t="str">
        <f t="shared" si="575"/>
        <v xml:space="preserve"> WIRING, WIDE SLOT, 2IN WD X 3IN HT, 6FT LG, PVC, BLACK AMAT# 3270-00229 PANDUIT# G2X3BL6</v>
      </c>
      <c r="Q7322" t="str">
        <f t="shared" si="576"/>
        <v>AMAT</v>
      </c>
      <c r="R7322" t="str">
        <f t="shared" si="574"/>
        <v>HARDWARE_COM</v>
      </c>
      <c r="S7322" t="str">
        <f t="shared" si="577"/>
        <v>PVC</v>
      </c>
    </row>
    <row r="7323" spans="1:19" x14ac:dyDescent="0.25">
      <c r="A7323" t="s">
        <v>14921</v>
      </c>
      <c r="B7323" t="s">
        <v>14906</v>
      </c>
      <c r="C7323" t="s">
        <v>14922</v>
      </c>
      <c r="D7323" t="s">
        <v>14922</v>
      </c>
      <c r="E7323" t="s">
        <v>1321</v>
      </c>
      <c r="F7323" t="s">
        <v>2</v>
      </c>
      <c r="G7323" t="s">
        <v>1</v>
      </c>
      <c r="H7323" s="4" t="b">
        <v>0</v>
      </c>
      <c r="I7323" t="s">
        <v>1320</v>
      </c>
      <c r="J7323" s="4" t="b">
        <v>0</v>
      </c>
      <c r="K7323" t="b">
        <v>0</v>
      </c>
      <c r="L7323" t="b">
        <v>0</v>
      </c>
      <c r="M7323" t="b">
        <v>1</v>
      </c>
      <c r="N7323">
        <f t="shared" si="573"/>
        <v>4</v>
      </c>
      <c r="O7323" s="8" t="str">
        <f t="shared" si="575"/>
        <v xml:space="preserve"> WIRING, WIDE SLOT, 2IN WD X 3IN HT, 6FT LG, PVC, BLACK AMAT# 3270-00300 PANDUIT# G3X2BL6</v>
      </c>
      <c r="Q7323" t="str">
        <f t="shared" si="576"/>
        <v>AMAT</v>
      </c>
      <c r="R7323" t="str">
        <f t="shared" si="574"/>
        <v>HARDWARE_COM</v>
      </c>
      <c r="S7323" t="str">
        <f t="shared" si="577"/>
        <v>PVC</v>
      </c>
    </row>
    <row r="7324" spans="1:19" x14ac:dyDescent="0.25">
      <c r="A7324" t="s">
        <v>14923</v>
      </c>
      <c r="B7324" t="s">
        <v>14924</v>
      </c>
      <c r="C7324" t="s">
        <v>14925</v>
      </c>
      <c r="D7324" t="s">
        <v>14925</v>
      </c>
      <c r="E7324" t="s">
        <v>1321</v>
      </c>
      <c r="F7324" t="s">
        <v>2</v>
      </c>
      <c r="G7324" t="s">
        <v>1</v>
      </c>
      <c r="H7324" s="4" t="b">
        <v>0</v>
      </c>
      <c r="I7324" t="s">
        <v>1320</v>
      </c>
      <c r="J7324" s="4" t="b">
        <v>0</v>
      </c>
      <c r="K7324" t="b">
        <v>0</v>
      </c>
      <c r="L7324" t="b">
        <v>0</v>
      </c>
      <c r="M7324" t="b">
        <v>1</v>
      </c>
      <c r="N7324">
        <f t="shared" si="573"/>
        <v>4</v>
      </c>
      <c r="O7324" s="8" t="str">
        <f t="shared" si="575"/>
        <v xml:space="preserve"> WIRING, WIDE SLOT, 3IN WD X 3IN HT, 6FT LG, PVC, BLACK AMAT# 3270-00275 PANDUIT# G3X3BL6</v>
      </c>
      <c r="Q7324" t="str">
        <f t="shared" si="576"/>
        <v>AMAT</v>
      </c>
      <c r="R7324" t="str">
        <f t="shared" si="574"/>
        <v>HARDWARE_COM</v>
      </c>
      <c r="S7324" t="str">
        <f t="shared" si="577"/>
        <v>PVC</v>
      </c>
    </row>
    <row r="7325" spans="1:19" x14ac:dyDescent="0.25">
      <c r="A7325" t="s">
        <v>14926</v>
      </c>
      <c r="B7325" t="s">
        <v>14906</v>
      </c>
      <c r="C7325" t="s">
        <v>14927</v>
      </c>
      <c r="D7325" t="s">
        <v>14927</v>
      </c>
      <c r="E7325" t="s">
        <v>1321</v>
      </c>
      <c r="F7325" t="s">
        <v>2</v>
      </c>
      <c r="G7325" t="s">
        <v>1</v>
      </c>
      <c r="H7325" s="4" t="b">
        <v>0</v>
      </c>
      <c r="I7325" t="s">
        <v>1320</v>
      </c>
      <c r="J7325" s="4" t="b">
        <v>0</v>
      </c>
      <c r="K7325" t="b">
        <v>0</v>
      </c>
      <c r="L7325" t="b">
        <v>0</v>
      </c>
      <c r="M7325" t="b">
        <v>1</v>
      </c>
      <c r="N7325">
        <f t="shared" si="573"/>
        <v>4</v>
      </c>
      <c r="O7325" s="8" t="str">
        <f t="shared" si="575"/>
        <v xml:space="preserve"> WIRING, WIDE SLOT, 3IN WD X 4IN HT, 6FT LG, PVC, BLACK AMAT# 3270-00230 PANDUIT# G3X4BL6</v>
      </c>
      <c r="Q7325" t="str">
        <f t="shared" si="576"/>
        <v>AMAT</v>
      </c>
      <c r="R7325" t="str">
        <f t="shared" si="574"/>
        <v>HARDWARE_COM</v>
      </c>
      <c r="S7325" t="str">
        <f t="shared" si="577"/>
        <v>PVC</v>
      </c>
    </row>
    <row r="7326" spans="1:19" x14ac:dyDescent="0.25">
      <c r="A7326" t="s">
        <v>14928</v>
      </c>
      <c r="B7326" t="s">
        <v>14906</v>
      </c>
      <c r="C7326" t="s">
        <v>14929</v>
      </c>
      <c r="D7326" t="s">
        <v>14929</v>
      </c>
      <c r="E7326" t="s">
        <v>1321</v>
      </c>
      <c r="F7326" t="s">
        <v>2</v>
      </c>
      <c r="G7326" t="s">
        <v>1</v>
      </c>
      <c r="H7326" s="4" t="b">
        <v>0</v>
      </c>
      <c r="I7326" t="s">
        <v>1320</v>
      </c>
      <c r="J7326" s="4" t="b">
        <v>0</v>
      </c>
      <c r="K7326" t="b">
        <v>0</v>
      </c>
      <c r="L7326" t="b">
        <v>0</v>
      </c>
      <c r="M7326" t="b">
        <v>1</v>
      </c>
      <c r="N7326">
        <f t="shared" si="573"/>
        <v>4</v>
      </c>
      <c r="O7326" s="8" t="str">
        <f t="shared" si="575"/>
        <v xml:space="preserve"> WIRING, WIDE SLOT, 4IN WD X 3IN HT, 6FT LG, PVC, BLACK AMAT# 3270-00231 PANDUIT# G4X3BL6</v>
      </c>
      <c r="Q7326" t="str">
        <f t="shared" si="576"/>
        <v>AMAT</v>
      </c>
      <c r="R7326" t="str">
        <f t="shared" si="574"/>
        <v>HARDWARE_COM</v>
      </c>
      <c r="S7326" t="str">
        <f t="shared" si="577"/>
        <v>PVC</v>
      </c>
    </row>
    <row r="7327" spans="1:19" x14ac:dyDescent="0.25">
      <c r="A7327" t="s">
        <v>14930</v>
      </c>
      <c r="B7327" t="s">
        <v>14931</v>
      </c>
      <c r="C7327" t="s">
        <v>14932</v>
      </c>
      <c r="D7327" t="s">
        <v>14932</v>
      </c>
      <c r="E7327" t="s">
        <v>1321</v>
      </c>
      <c r="F7327" t="s">
        <v>2</v>
      </c>
      <c r="G7327" t="s">
        <v>1</v>
      </c>
      <c r="H7327" s="4" t="b">
        <v>0</v>
      </c>
      <c r="I7327" t="s">
        <v>1320</v>
      </c>
      <c r="J7327" s="4" t="b">
        <v>0</v>
      </c>
      <c r="K7327" t="b">
        <v>0</v>
      </c>
      <c r="L7327" t="b">
        <v>0</v>
      </c>
      <c r="M7327" t="b">
        <v>1</v>
      </c>
      <c r="N7327">
        <f t="shared" si="573"/>
        <v>0</v>
      </c>
      <c r="O7327" s="8" t="str">
        <f t="shared" si="575"/>
        <v>SLOTTED</v>
      </c>
      <c r="Q7327" t="str">
        <f t="shared" si="576"/>
        <v>BASE</v>
      </c>
      <c r="R7327" t="str">
        <f t="shared" si="574"/>
        <v>HARDWARE_COM</v>
      </c>
      <c r="S7327" t="str">
        <f t="shared" si="577"/>
        <v>PVC</v>
      </c>
    </row>
    <row r="7328" spans="1:19" x14ac:dyDescent="0.25">
      <c r="A7328" t="s">
        <v>14933</v>
      </c>
      <c r="B7328" t="s">
        <v>14934</v>
      </c>
      <c r="C7328" t="s">
        <v>14935</v>
      </c>
      <c r="D7328" t="s">
        <v>14935</v>
      </c>
      <c r="E7328" t="s">
        <v>1321</v>
      </c>
      <c r="F7328" t="s">
        <v>2</v>
      </c>
      <c r="G7328" t="s">
        <v>1</v>
      </c>
      <c r="H7328" s="4" t="b">
        <v>0</v>
      </c>
      <c r="I7328" t="s">
        <v>1320</v>
      </c>
      <c r="J7328" s="4" t="b">
        <v>0</v>
      </c>
      <c r="K7328" t="b">
        <v>0</v>
      </c>
      <c r="L7328" t="b">
        <v>0</v>
      </c>
      <c r="M7328" t="b">
        <v>1</v>
      </c>
      <c r="N7328">
        <f t="shared" si="573"/>
        <v>0</v>
      </c>
      <c r="O7328" s="8" t="str">
        <f t="shared" si="575"/>
        <v>PANDUIT</v>
      </c>
      <c r="Q7328" t="str">
        <f t="shared" si="576"/>
        <v>DUCT</v>
      </c>
      <c r="R7328" t="str">
        <f t="shared" si="574"/>
        <v>HARDWARE_COM</v>
      </c>
      <c r="S7328" t="str">
        <f t="shared" si="577"/>
        <v>PVC</v>
      </c>
    </row>
    <row r="7329" spans="1:19" x14ac:dyDescent="0.25">
      <c r="A7329" t="s">
        <v>14936</v>
      </c>
      <c r="B7329" t="s">
        <v>14937</v>
      </c>
      <c r="C7329" t="s">
        <v>14938</v>
      </c>
      <c r="D7329" t="s">
        <v>14938</v>
      </c>
      <c r="E7329" t="s">
        <v>1321</v>
      </c>
      <c r="F7329" t="s">
        <v>2</v>
      </c>
      <c r="G7329" t="s">
        <v>1</v>
      </c>
      <c r="H7329" s="4" t="b">
        <v>0</v>
      </c>
      <c r="I7329" t="s">
        <v>1320</v>
      </c>
      <c r="J7329" s="4" t="b">
        <v>0</v>
      </c>
      <c r="K7329" t="b">
        <v>0</v>
      </c>
      <c r="L7329" t="b">
        <v>0</v>
      </c>
      <c r="M7329" t="b">
        <v>1</v>
      </c>
      <c r="N7329">
        <f t="shared" si="573"/>
        <v>4</v>
      </c>
      <c r="O7329" s="8" t="str">
        <f t="shared" si="575"/>
        <v>WRG 3.00 X 3.00 LAM# 687-491879-032  PANDUIT# G3X3LG6</v>
      </c>
      <c r="Q7329" t="str">
        <f t="shared" si="576"/>
        <v>DUCT</v>
      </c>
      <c r="R7329" t="str">
        <f t="shared" si="574"/>
        <v>HARDWARE_COM</v>
      </c>
      <c r="S7329" t="str">
        <f t="shared" si="577"/>
        <v>Other</v>
      </c>
    </row>
    <row r="7330" spans="1:19" x14ac:dyDescent="0.25">
      <c r="A7330" t="s">
        <v>14939</v>
      </c>
      <c r="B7330" t="s">
        <v>14934</v>
      </c>
      <c r="C7330" t="s">
        <v>14940</v>
      </c>
      <c r="D7330" t="s">
        <v>14940</v>
      </c>
      <c r="E7330" t="s">
        <v>1321</v>
      </c>
      <c r="F7330" t="s">
        <v>2</v>
      </c>
      <c r="G7330" t="s">
        <v>1</v>
      </c>
      <c r="H7330" s="4" t="b">
        <v>0</v>
      </c>
      <c r="I7330" t="s">
        <v>1320</v>
      </c>
      <c r="J7330" s="4" t="b">
        <v>0</v>
      </c>
      <c r="K7330" t="b">
        <v>0</v>
      </c>
      <c r="L7330" t="b">
        <v>0</v>
      </c>
      <c r="M7330" t="b">
        <v>1</v>
      </c>
      <c r="N7330">
        <f t="shared" si="573"/>
        <v>0</v>
      </c>
      <c r="O7330" s="8" t="str">
        <f t="shared" si="575"/>
        <v>PANDUIT</v>
      </c>
      <c r="Q7330" t="str">
        <f t="shared" si="576"/>
        <v>DUCT</v>
      </c>
      <c r="R7330" t="str">
        <f t="shared" si="574"/>
        <v>HARDWARE_COM</v>
      </c>
      <c r="S7330" t="str">
        <f t="shared" si="577"/>
        <v>PVC</v>
      </c>
    </row>
    <row r="7331" spans="1:19" x14ac:dyDescent="0.25">
      <c r="A7331" t="s">
        <v>14941</v>
      </c>
      <c r="B7331" t="s">
        <v>14934</v>
      </c>
      <c r="C7331" t="s">
        <v>14942</v>
      </c>
      <c r="D7331" t="s">
        <v>14942</v>
      </c>
      <c r="E7331" t="s">
        <v>1321</v>
      </c>
      <c r="F7331" t="s">
        <v>2</v>
      </c>
      <c r="G7331" t="s">
        <v>1</v>
      </c>
      <c r="H7331" s="4" t="b">
        <v>0</v>
      </c>
      <c r="I7331" t="s">
        <v>1320</v>
      </c>
      <c r="J7331" s="4" t="b">
        <v>0</v>
      </c>
      <c r="K7331" t="b">
        <v>0</v>
      </c>
      <c r="L7331" t="b">
        <v>0</v>
      </c>
      <c r="M7331" t="b">
        <v>1</v>
      </c>
      <c r="N7331">
        <f t="shared" si="573"/>
        <v>0</v>
      </c>
      <c r="O7331" s="8" t="str">
        <f t="shared" si="575"/>
        <v>PANDUIT</v>
      </c>
      <c r="Q7331" t="str">
        <f t="shared" si="576"/>
        <v>DUCT</v>
      </c>
      <c r="R7331" t="str">
        <f t="shared" si="574"/>
        <v>HARDWARE_COM</v>
      </c>
      <c r="S7331" t="str">
        <f t="shared" si="577"/>
        <v>PVC</v>
      </c>
    </row>
    <row r="7332" spans="1:19" x14ac:dyDescent="0.25">
      <c r="A7332" t="s">
        <v>14943</v>
      </c>
      <c r="B7332" t="s">
        <v>14857</v>
      </c>
      <c r="C7332" t="s">
        <v>14944</v>
      </c>
      <c r="D7332" t="s">
        <v>14944</v>
      </c>
      <c r="E7332" t="s">
        <v>1321</v>
      </c>
      <c r="F7332" t="s">
        <v>2</v>
      </c>
      <c r="G7332" t="s">
        <v>1</v>
      </c>
      <c r="H7332" s="4" t="b">
        <v>0</v>
      </c>
      <c r="I7332" t="s">
        <v>1320</v>
      </c>
      <c r="J7332" s="4" t="b">
        <v>0</v>
      </c>
      <c r="K7332" t="b">
        <v>0</v>
      </c>
      <c r="L7332" t="b">
        <v>0</v>
      </c>
      <c r="M7332" t="b">
        <v>1</v>
      </c>
      <c r="N7332">
        <f t="shared" si="573"/>
        <v>0</v>
      </c>
      <c r="O7332" s="8" t="str">
        <f t="shared" si="575"/>
        <v>LAM</v>
      </c>
      <c r="Q7332" t="str">
        <f t="shared" si="576"/>
        <v>DUCT</v>
      </c>
      <c r="R7332" t="str">
        <f t="shared" si="574"/>
        <v>HARDWARE_COM</v>
      </c>
      <c r="S7332" t="str">
        <f t="shared" si="577"/>
        <v>PVC</v>
      </c>
    </row>
    <row r="7333" spans="1:19" x14ac:dyDescent="0.25">
      <c r="A7333" t="s">
        <v>14945</v>
      </c>
      <c r="B7333" t="s">
        <v>14937</v>
      </c>
      <c r="C7333" t="s">
        <v>14946</v>
      </c>
      <c r="D7333" t="s">
        <v>14946</v>
      </c>
      <c r="E7333" t="s">
        <v>1321</v>
      </c>
      <c r="F7333" t="s">
        <v>2</v>
      </c>
      <c r="G7333" t="s">
        <v>1</v>
      </c>
      <c r="H7333" s="4" t="b">
        <v>0</v>
      </c>
      <c r="I7333" t="s">
        <v>1320</v>
      </c>
      <c r="J7333" s="4" t="b">
        <v>0</v>
      </c>
      <c r="K7333" t="b">
        <v>0</v>
      </c>
      <c r="L7333" t="b">
        <v>0</v>
      </c>
      <c r="M7333" t="b">
        <v>1</v>
      </c>
      <c r="N7333">
        <f t="shared" si="573"/>
        <v>4</v>
      </c>
      <c r="O7333" s="8" t="str">
        <f t="shared" si="575"/>
        <v>WRG,4.00 X 4.00  LAM# 687-491879-038 PANDUIT# G4X4LG6</v>
      </c>
      <c r="Q7333" t="str">
        <f t="shared" si="576"/>
        <v>DUCT</v>
      </c>
      <c r="R7333" t="str">
        <f t="shared" si="574"/>
        <v>HARDWARE_COM</v>
      </c>
      <c r="S7333" t="str">
        <f t="shared" si="577"/>
        <v>Other</v>
      </c>
    </row>
    <row r="7334" spans="1:19" x14ac:dyDescent="0.25">
      <c r="A7334" t="s">
        <v>14947</v>
      </c>
      <c r="B7334" t="s">
        <v>9899</v>
      </c>
      <c r="C7334" t="s">
        <v>14948</v>
      </c>
      <c r="D7334" t="s">
        <v>14948</v>
      </c>
      <c r="E7334" t="s">
        <v>1321</v>
      </c>
      <c r="F7334" t="s">
        <v>2</v>
      </c>
      <c r="G7334" t="s">
        <v>1</v>
      </c>
      <c r="H7334" s="4" t="b">
        <v>0</v>
      </c>
      <c r="I7334" t="s">
        <v>1320</v>
      </c>
      <c r="J7334" s="4" t="b">
        <v>0</v>
      </c>
      <c r="K7334" t="b">
        <v>0</v>
      </c>
      <c r="L7334" t="b">
        <v>0</v>
      </c>
      <c r="M7334" t="b">
        <v>1</v>
      </c>
      <c r="N7334">
        <f t="shared" si="573"/>
        <v>0</v>
      </c>
      <c r="O7334" s="8" t="str">
        <f t="shared" si="575"/>
        <v>WIRE</v>
      </c>
      <c r="Q7334" t="str">
        <f t="shared" si="576"/>
        <v>AMAT</v>
      </c>
      <c r="R7334" t="str">
        <f t="shared" si="574"/>
        <v>HARDWARE_COM</v>
      </c>
      <c r="S7334" t="str">
        <f t="shared" si="577"/>
        <v>PVC</v>
      </c>
    </row>
    <row r="7335" spans="1:19" x14ac:dyDescent="0.25">
      <c r="A7335" t="s">
        <v>14949</v>
      </c>
      <c r="B7335" t="s">
        <v>9899</v>
      </c>
      <c r="C7335" t="s">
        <v>14950</v>
      </c>
      <c r="D7335" t="s">
        <v>14950</v>
      </c>
      <c r="E7335" t="s">
        <v>1321</v>
      </c>
      <c r="F7335" t="s">
        <v>2</v>
      </c>
      <c r="G7335" t="s">
        <v>1</v>
      </c>
      <c r="H7335" s="4" t="b">
        <v>0</v>
      </c>
      <c r="I7335" t="s">
        <v>1320</v>
      </c>
      <c r="J7335" s="4" t="b">
        <v>0</v>
      </c>
      <c r="K7335" t="b">
        <v>0</v>
      </c>
      <c r="L7335" t="b">
        <v>0</v>
      </c>
      <c r="M7335" t="b">
        <v>1</v>
      </c>
      <c r="N7335">
        <f t="shared" si="573"/>
        <v>0</v>
      </c>
      <c r="O7335" s="8" t="str">
        <f t="shared" si="575"/>
        <v>WIRE</v>
      </c>
      <c r="Q7335" t="str">
        <f t="shared" si="576"/>
        <v>AMAT</v>
      </c>
      <c r="R7335" t="str">
        <f t="shared" si="574"/>
        <v>HARDWARE_COM</v>
      </c>
      <c r="S7335" t="str">
        <f t="shared" si="577"/>
        <v>PVC</v>
      </c>
    </row>
    <row r="7336" spans="1:19" x14ac:dyDescent="0.25">
      <c r="A7336" t="s">
        <v>14951</v>
      </c>
      <c r="B7336" t="s">
        <v>14952</v>
      </c>
      <c r="C7336" t="s">
        <v>14953</v>
      </c>
      <c r="D7336" t="s">
        <v>14953</v>
      </c>
      <c r="E7336" t="s">
        <v>1321</v>
      </c>
      <c r="F7336" t="s">
        <v>2</v>
      </c>
      <c r="G7336" t="s">
        <v>1</v>
      </c>
      <c r="H7336" s="4" t="b">
        <v>0</v>
      </c>
      <c r="I7336" t="s">
        <v>1320</v>
      </c>
      <c r="J7336" s="4" t="b">
        <v>0</v>
      </c>
      <c r="K7336" t="b">
        <v>0</v>
      </c>
      <c r="L7336" t="b">
        <v>0</v>
      </c>
      <c r="M7336" t="b">
        <v>1</v>
      </c>
      <c r="N7336">
        <f t="shared" si="573"/>
        <v>0</v>
      </c>
      <c r="O7336" s="8" t="str">
        <f t="shared" si="575"/>
        <v>Panduit</v>
      </c>
      <c r="Q7336" t="str">
        <f t="shared" si="576"/>
        <v>DUCT</v>
      </c>
      <c r="R7336" t="str">
        <f t="shared" si="574"/>
        <v>HARDWARE_COM</v>
      </c>
      <c r="S7336" t="str">
        <f t="shared" si="577"/>
        <v>PVC</v>
      </c>
    </row>
    <row r="7337" spans="1:19" x14ac:dyDescent="0.25">
      <c r="A7337" t="s">
        <v>14954</v>
      </c>
      <c r="B7337" t="s">
        <v>14934</v>
      </c>
      <c r="C7337" t="s">
        <v>14955</v>
      </c>
      <c r="D7337" t="s">
        <v>14955</v>
      </c>
      <c r="E7337" t="s">
        <v>1321</v>
      </c>
      <c r="F7337" t="s">
        <v>2</v>
      </c>
      <c r="G7337" t="s">
        <v>1</v>
      </c>
      <c r="H7337" s="4" t="b">
        <v>0</v>
      </c>
      <c r="I7337" t="s">
        <v>1320</v>
      </c>
      <c r="J7337" s="4" t="b">
        <v>0</v>
      </c>
      <c r="K7337" t="b">
        <v>0</v>
      </c>
      <c r="L7337" t="b">
        <v>0</v>
      </c>
      <c r="M7337" t="b">
        <v>1</v>
      </c>
      <c r="N7337">
        <f t="shared" si="573"/>
        <v>0</v>
      </c>
      <c r="O7337" s="8" t="str">
        <f t="shared" si="575"/>
        <v>PANDUIT</v>
      </c>
      <c r="Q7337" t="str">
        <f t="shared" si="576"/>
        <v>DUCT</v>
      </c>
      <c r="R7337" t="str">
        <f t="shared" si="574"/>
        <v>HARDWARE_COM</v>
      </c>
      <c r="S7337" t="str">
        <f t="shared" si="577"/>
        <v>PVC</v>
      </c>
    </row>
    <row r="7338" spans="1:19" x14ac:dyDescent="0.25">
      <c r="A7338" t="s">
        <v>14956</v>
      </c>
      <c r="B7338" t="s">
        <v>14957</v>
      </c>
      <c r="C7338" t="s">
        <v>14958</v>
      </c>
      <c r="D7338" t="s">
        <v>14958</v>
      </c>
      <c r="E7338" t="s">
        <v>1321</v>
      </c>
      <c r="F7338" t="s">
        <v>2</v>
      </c>
      <c r="G7338" t="s">
        <v>1</v>
      </c>
      <c r="H7338" s="4" t="b">
        <v>0</v>
      </c>
      <c r="I7338" t="s">
        <v>1320</v>
      </c>
      <c r="J7338" s="4" t="b">
        <v>0</v>
      </c>
      <c r="K7338" t="b">
        <v>0</v>
      </c>
      <c r="L7338" t="b">
        <v>0</v>
      </c>
      <c r="M7338" t="b">
        <v>1</v>
      </c>
      <c r="N7338">
        <f t="shared" si="573"/>
        <v>10</v>
      </c>
      <c r="O7338" s="8" t="str">
        <f t="shared" si="575"/>
        <v>PVC WHITE ,1. W X 6'LENGTH , PANDUIT OEM# C.1WH6</v>
      </c>
      <c r="Q7338" t="str">
        <f t="shared" si="576"/>
        <v>DUCT</v>
      </c>
      <c r="R7338" t="str">
        <f t="shared" si="574"/>
        <v>HARDWARE_COM</v>
      </c>
      <c r="S7338" t="str">
        <f t="shared" si="577"/>
        <v>PVC</v>
      </c>
    </row>
    <row r="7339" spans="1:19" x14ac:dyDescent="0.25">
      <c r="A7339" t="s">
        <v>14959</v>
      </c>
      <c r="B7339" t="s">
        <v>14957</v>
      </c>
      <c r="C7339" t="s">
        <v>14960</v>
      </c>
      <c r="D7339" t="s">
        <v>14960</v>
      </c>
      <c r="E7339" t="s">
        <v>1321</v>
      </c>
      <c r="F7339" t="s">
        <v>2</v>
      </c>
      <c r="G7339" t="s">
        <v>1</v>
      </c>
      <c r="H7339" s="4" t="b">
        <v>0</v>
      </c>
      <c r="I7339" t="s">
        <v>1320</v>
      </c>
      <c r="J7339" s="4" t="b">
        <v>0</v>
      </c>
      <c r="K7339" t="b">
        <v>0</v>
      </c>
      <c r="L7339" t="b">
        <v>0</v>
      </c>
      <c r="M7339" t="b">
        <v>1</v>
      </c>
      <c r="N7339">
        <f t="shared" si="573"/>
        <v>10</v>
      </c>
      <c r="O7339" s="8" t="str">
        <f t="shared" si="575"/>
        <v xml:space="preserve"> HALOGEN FREE, 2W X 6', W , AMAT# 3270-01008 OEM# NC2WH6</v>
      </c>
      <c r="Q7339" t="str">
        <f t="shared" si="576"/>
        <v>AMAT</v>
      </c>
      <c r="R7339" t="str">
        <f t="shared" si="574"/>
        <v>HARDWARE_COM</v>
      </c>
      <c r="S7339" t="str">
        <f t="shared" si="577"/>
        <v>Other</v>
      </c>
    </row>
    <row r="7340" spans="1:19" x14ac:dyDescent="0.25">
      <c r="A7340" t="s">
        <v>14961</v>
      </c>
      <c r="B7340" t="s">
        <v>14931</v>
      </c>
      <c r="C7340" t="s">
        <v>14962</v>
      </c>
      <c r="D7340" t="s">
        <v>14962</v>
      </c>
      <c r="E7340" t="s">
        <v>14850</v>
      </c>
      <c r="F7340" t="s">
        <v>2</v>
      </c>
      <c r="G7340" t="s">
        <v>1</v>
      </c>
      <c r="H7340" s="4" t="b">
        <v>0</v>
      </c>
      <c r="I7340" t="s">
        <v>1320</v>
      </c>
      <c r="J7340" s="4" t="b">
        <v>0</v>
      </c>
      <c r="K7340" t="b">
        <v>0</v>
      </c>
      <c r="L7340" t="b">
        <v>0</v>
      </c>
      <c r="M7340" t="b">
        <v>1</v>
      </c>
      <c r="N7340">
        <f t="shared" si="573"/>
        <v>0</v>
      </c>
      <c r="O7340" s="8" t="str">
        <f t="shared" si="575"/>
        <v>SLOTTED</v>
      </c>
      <c r="Q7340" t="str">
        <f t="shared" si="576"/>
        <v>AMAT</v>
      </c>
      <c r="R7340" t="str">
        <f t="shared" si="574"/>
        <v>HARDWARE_COM</v>
      </c>
      <c r="S7340" t="str">
        <f t="shared" si="577"/>
        <v>Other</v>
      </c>
    </row>
    <row r="7341" spans="1:19" x14ac:dyDescent="0.25">
      <c r="A7341" t="s">
        <v>14963</v>
      </c>
      <c r="B7341" t="s">
        <v>14964</v>
      </c>
      <c r="C7341" t="s">
        <v>14965</v>
      </c>
      <c r="D7341" t="s">
        <v>14965</v>
      </c>
      <c r="E7341" t="s">
        <v>1321</v>
      </c>
      <c r="F7341" t="s">
        <v>2</v>
      </c>
      <c r="G7341" t="s">
        <v>1</v>
      </c>
      <c r="H7341" s="4" t="b">
        <v>0</v>
      </c>
      <c r="I7341" t="s">
        <v>1320</v>
      </c>
      <c r="J7341" s="4" t="b">
        <v>0</v>
      </c>
      <c r="K7341" t="b">
        <v>0</v>
      </c>
      <c r="L7341" t="b">
        <v>0</v>
      </c>
      <c r="M7341" t="b">
        <v>1</v>
      </c>
      <c r="N7341">
        <f t="shared" si="573"/>
        <v>9</v>
      </c>
      <c r="O7341" s="8" t="str">
        <f t="shared" si="575"/>
        <v xml:space="preserve"> 120 MM X 80MM X 85MM  PC  OEM#  PC 081209  (REFER AMAT#  3200-00503)</v>
      </c>
      <c r="Q7341" t="str">
        <f t="shared" si="576"/>
        <v>AMAT</v>
      </c>
      <c r="R7341" t="str">
        <f t="shared" si="574"/>
        <v>HARDWARE_COM</v>
      </c>
      <c r="S7341" t="str">
        <f t="shared" si="577"/>
        <v>Other</v>
      </c>
    </row>
    <row r="7342" spans="1:19" x14ac:dyDescent="0.25">
      <c r="A7342" t="s">
        <v>14966</v>
      </c>
      <c r="B7342" t="s">
        <v>14967</v>
      </c>
      <c r="C7342" t="s">
        <v>14968</v>
      </c>
      <c r="D7342" t="s">
        <v>14968</v>
      </c>
      <c r="E7342" t="s">
        <v>1321</v>
      </c>
      <c r="F7342" t="s">
        <v>2</v>
      </c>
      <c r="G7342" t="s">
        <v>1</v>
      </c>
      <c r="H7342" s="4" t="b">
        <v>1</v>
      </c>
      <c r="I7342" t="s">
        <v>1320</v>
      </c>
      <c r="J7342" s="4" t="b">
        <v>0</v>
      </c>
      <c r="K7342" t="b">
        <v>0</v>
      </c>
      <c r="L7342" t="b">
        <v>0</v>
      </c>
      <c r="M7342" t="b">
        <v>1</v>
      </c>
      <c r="N7342">
        <f t="shared" si="573"/>
        <v>0</v>
      </c>
      <c r="O7342" s="8" t="str">
        <f t="shared" si="575"/>
        <v>BONDIT</v>
      </c>
      <c r="Q7342" t="str">
        <f t="shared" si="576"/>
        <v/>
      </c>
      <c r="R7342" t="str">
        <f t="shared" si="574"/>
        <v>HARDWARE_COM</v>
      </c>
      <c r="S7342" t="str">
        <f t="shared" si="577"/>
        <v>Other</v>
      </c>
    </row>
    <row r="7343" spans="1:19" x14ac:dyDescent="0.25">
      <c r="A7343" t="s">
        <v>14969</v>
      </c>
      <c r="B7343" t="s">
        <v>54</v>
      </c>
      <c r="C7343" t="s">
        <v>14970</v>
      </c>
      <c r="D7343" t="s">
        <v>14970</v>
      </c>
      <c r="E7343" t="s">
        <v>1321</v>
      </c>
      <c r="F7343" t="s">
        <v>2</v>
      </c>
      <c r="G7343" t="s">
        <v>1</v>
      </c>
      <c r="H7343" s="4" t="b">
        <v>0</v>
      </c>
      <c r="I7343" t="s">
        <v>1320</v>
      </c>
      <c r="J7343" s="4" t="b">
        <v>0</v>
      </c>
      <c r="K7343" t="b">
        <v>0</v>
      </c>
      <c r="L7343" t="b">
        <v>0</v>
      </c>
      <c r="M7343" t="b">
        <v>1</v>
      </c>
      <c r="N7343">
        <f t="shared" si="573"/>
        <v>0</v>
      </c>
      <c r="O7343" s="8" t="str">
        <f t="shared" si="575"/>
        <v>ALUMINUM</v>
      </c>
      <c r="Q7343" t="str">
        <f t="shared" si="576"/>
        <v>LID</v>
      </c>
      <c r="R7343" t="str">
        <f t="shared" si="574"/>
        <v>HARDWARE_COM</v>
      </c>
      <c r="S7343" t="str">
        <f t="shared" si="577"/>
        <v>ALUM</v>
      </c>
    </row>
    <row r="7344" spans="1:19" x14ac:dyDescent="0.25">
      <c r="A7344" t="s">
        <v>14971</v>
      </c>
      <c r="B7344" t="s">
        <v>54</v>
      </c>
      <c r="C7344" t="s">
        <v>14972</v>
      </c>
      <c r="D7344" t="s">
        <v>14972</v>
      </c>
      <c r="E7344" t="s">
        <v>1321</v>
      </c>
      <c r="F7344" t="s">
        <v>2</v>
      </c>
      <c r="G7344" t="s">
        <v>1</v>
      </c>
      <c r="H7344" s="4" t="b">
        <v>0</v>
      </c>
      <c r="I7344" t="s">
        <v>1320</v>
      </c>
      <c r="J7344" s="4" t="b">
        <v>0</v>
      </c>
      <c r="K7344" t="b">
        <v>0</v>
      </c>
      <c r="L7344" t="b">
        <v>0</v>
      </c>
      <c r="M7344" t="b">
        <v>1</v>
      </c>
      <c r="N7344">
        <f t="shared" si="573"/>
        <v>0</v>
      </c>
      <c r="O7344" s="8" t="str">
        <f t="shared" si="575"/>
        <v>ALUMINUM</v>
      </c>
      <c r="Q7344" t="str">
        <f t="shared" si="576"/>
        <v>LID</v>
      </c>
      <c r="R7344" t="str">
        <f t="shared" si="574"/>
        <v>HARDWARE_COM</v>
      </c>
      <c r="S7344" t="str">
        <f t="shared" si="577"/>
        <v>ALUM</v>
      </c>
    </row>
    <row r="7345" spans="1:19" x14ac:dyDescent="0.25">
      <c r="A7345" t="s">
        <v>14973</v>
      </c>
      <c r="B7345" t="s">
        <v>14974</v>
      </c>
      <c r="C7345" t="s">
        <v>14975</v>
      </c>
      <c r="D7345" t="s">
        <v>14975</v>
      </c>
      <c r="E7345" t="s">
        <v>1321</v>
      </c>
      <c r="F7345" t="s">
        <v>2</v>
      </c>
      <c r="G7345" t="s">
        <v>1</v>
      </c>
      <c r="H7345" s="4" t="b">
        <v>0</v>
      </c>
      <c r="I7345" t="s">
        <v>1320</v>
      </c>
      <c r="J7345" s="4" t="b">
        <v>0</v>
      </c>
      <c r="K7345" t="b">
        <v>0</v>
      </c>
      <c r="L7345" t="b">
        <v>0</v>
      </c>
      <c r="M7345" t="b">
        <v>1</v>
      </c>
      <c r="N7345">
        <f t="shared" si="573"/>
        <v>0</v>
      </c>
      <c r="O7345" s="8" t="str">
        <f t="shared" si="575"/>
        <v>AL-</v>
      </c>
      <c r="Q7345" t="str">
        <f t="shared" si="576"/>
        <v/>
      </c>
      <c r="R7345" t="str">
        <f t="shared" si="574"/>
        <v>HARDWARE_COM</v>
      </c>
      <c r="S7345" t="str">
        <f t="shared" si="577"/>
        <v>Other</v>
      </c>
    </row>
    <row r="7346" spans="1:19" x14ac:dyDescent="0.25">
      <c r="A7346" t="s">
        <v>14976</v>
      </c>
      <c r="B7346" t="s">
        <v>14977</v>
      </c>
      <c r="C7346" t="s">
        <v>14978</v>
      </c>
      <c r="D7346" t="s">
        <v>14978</v>
      </c>
      <c r="E7346" t="s">
        <v>1321</v>
      </c>
      <c r="F7346" t="s">
        <v>2</v>
      </c>
      <c r="G7346" t="s">
        <v>1</v>
      </c>
      <c r="H7346" s="4" t="b">
        <v>0</v>
      </c>
      <c r="I7346" t="s">
        <v>1320</v>
      </c>
      <c r="J7346" s="4" t="b">
        <v>0</v>
      </c>
      <c r="K7346" t="b">
        <v>0</v>
      </c>
      <c r="L7346" t="b">
        <v>0</v>
      </c>
      <c r="M7346" t="b">
        <v>1</v>
      </c>
      <c r="N7346">
        <f t="shared" ref="N7346:N7409" si="578">IFERROR(IF(SEARCH(",",D7346,1)-1&gt;10,0,SEARCH(",",D7346,1)-1),0)</f>
        <v>0</v>
      </c>
      <c r="O7346" s="8" t="str">
        <f t="shared" si="575"/>
        <v>AL-EXTRUSION</v>
      </c>
      <c r="Q7346" t="str">
        <f t="shared" si="576"/>
        <v/>
      </c>
      <c r="R7346" t="str">
        <f t="shared" ref="R7346:R7409" si="579">IF(LEFT(A7346,3)=LEFT(D7346,3),"",CONCATENATE(I7346, "_",LEFT(A7346,3)))</f>
        <v>HARDWARE_COM</v>
      </c>
      <c r="S7346" t="str">
        <f t="shared" si="577"/>
        <v>Other</v>
      </c>
    </row>
    <row r="7347" spans="1:19" x14ac:dyDescent="0.25">
      <c r="A7347" t="s">
        <v>14979</v>
      </c>
      <c r="B7347" t="s">
        <v>14980</v>
      </c>
      <c r="C7347" t="s">
        <v>14981</v>
      </c>
      <c r="D7347" t="s">
        <v>14981</v>
      </c>
      <c r="E7347" t="s">
        <v>1321</v>
      </c>
      <c r="F7347" t="s">
        <v>2</v>
      </c>
      <c r="G7347" t="s">
        <v>1</v>
      </c>
      <c r="H7347" s="4" t="b">
        <v>0</v>
      </c>
      <c r="I7347" t="s">
        <v>1320</v>
      </c>
      <c r="J7347" s="4" t="b">
        <v>0</v>
      </c>
      <c r="K7347" t="b">
        <v>0</v>
      </c>
      <c r="L7347" t="b">
        <v>0</v>
      </c>
      <c r="M7347" t="b">
        <v>1</v>
      </c>
      <c r="N7347">
        <f t="shared" si="578"/>
        <v>6</v>
      </c>
      <c r="O7347" s="8" t="str">
        <f t="shared" si="575"/>
        <v>W/O SHLDR,M10THD,6IN SHANK LG,SST LAM# 726-A24090-001</v>
      </c>
      <c r="Q7347" t="str">
        <f t="shared" si="576"/>
        <v>SHIELD</v>
      </c>
      <c r="R7347" t="str">
        <f t="shared" si="579"/>
        <v>HARDWARE_COM</v>
      </c>
      <c r="S7347" t="str">
        <f t="shared" si="577"/>
        <v>Other</v>
      </c>
    </row>
    <row r="7348" spans="1:19" x14ac:dyDescent="0.25">
      <c r="A7348" t="s">
        <v>14982</v>
      </c>
      <c r="B7348" t="s">
        <v>14983</v>
      </c>
      <c r="C7348" t="s">
        <v>14984</v>
      </c>
      <c r="D7348" t="s">
        <v>14984</v>
      </c>
      <c r="E7348" t="s">
        <v>1321</v>
      </c>
      <c r="F7348" t="s">
        <v>2</v>
      </c>
      <c r="G7348" t="s">
        <v>1</v>
      </c>
      <c r="H7348" s="4" t="b">
        <v>0</v>
      </c>
      <c r="I7348" t="s">
        <v>1320</v>
      </c>
      <c r="J7348" s="4" t="b">
        <v>0</v>
      </c>
      <c r="K7348" t="b">
        <v>0</v>
      </c>
      <c r="L7348" t="b">
        <v>0</v>
      </c>
      <c r="M7348" t="b">
        <v>1</v>
      </c>
      <c r="N7348">
        <f t="shared" si="578"/>
        <v>0</v>
      </c>
      <c r="O7348" s="8" t="str">
        <f t="shared" si="575"/>
        <v>304</v>
      </c>
      <c r="Q7348" t="str">
        <f t="shared" si="576"/>
        <v/>
      </c>
      <c r="R7348" t="str">
        <f t="shared" si="579"/>
        <v>HARDWARE_COM</v>
      </c>
      <c r="S7348" t="str">
        <f t="shared" si="577"/>
        <v>Other</v>
      </c>
    </row>
    <row r="7349" spans="1:19" x14ac:dyDescent="0.25">
      <c r="A7349" t="s">
        <v>14985</v>
      </c>
      <c r="B7349" t="s">
        <v>14986</v>
      </c>
      <c r="C7349" t="s">
        <v>14987</v>
      </c>
      <c r="D7349" t="s">
        <v>14987</v>
      </c>
      <c r="E7349" t="s">
        <v>1321</v>
      </c>
      <c r="F7349" t="s">
        <v>2</v>
      </c>
      <c r="G7349" t="s">
        <v>1</v>
      </c>
      <c r="H7349" s="4" t="b">
        <v>0</v>
      </c>
      <c r="I7349" t="s">
        <v>1320</v>
      </c>
      <c r="J7349" s="4" t="b">
        <v>0</v>
      </c>
      <c r="K7349" t="b">
        <v>0</v>
      </c>
      <c r="L7349" t="b">
        <v>0</v>
      </c>
      <c r="M7349" t="b">
        <v>1</v>
      </c>
      <c r="N7349">
        <f t="shared" si="578"/>
        <v>6</v>
      </c>
      <c r="O7349" s="8" t="str">
        <f t="shared" si="575"/>
        <v xml:space="preserve"> 250V, 2.5A OEM # FN 420-2.5/13 OEM SCHAFFNER AMAT # 0640-00014</v>
      </c>
      <c r="Q7349" t="str">
        <f t="shared" si="576"/>
        <v>AMAT</v>
      </c>
      <c r="R7349" t="str">
        <f t="shared" si="579"/>
        <v>HARDWARE_COM</v>
      </c>
      <c r="S7349" t="str">
        <f t="shared" si="577"/>
        <v>Other</v>
      </c>
    </row>
    <row r="7350" spans="1:19" x14ac:dyDescent="0.25">
      <c r="A7350" t="s">
        <v>14988</v>
      </c>
      <c r="B7350" t="s">
        <v>14989</v>
      </c>
      <c r="C7350" t="s">
        <v>14990</v>
      </c>
      <c r="D7350" t="s">
        <v>14990</v>
      </c>
      <c r="E7350" t="s">
        <v>1321</v>
      </c>
      <c r="F7350" t="s">
        <v>2</v>
      </c>
      <c r="G7350" t="s">
        <v>1</v>
      </c>
      <c r="H7350" s="4" t="b">
        <v>0</v>
      </c>
      <c r="I7350" t="s">
        <v>1320</v>
      </c>
      <c r="J7350" s="4" t="b">
        <v>0</v>
      </c>
      <c r="K7350" t="b">
        <v>0</v>
      </c>
      <c r="L7350" t="b">
        <v>0</v>
      </c>
      <c r="M7350" t="b">
        <v>1</v>
      </c>
      <c r="N7350">
        <f t="shared" si="578"/>
        <v>0</v>
      </c>
      <c r="O7350" s="8" t="str">
        <f t="shared" si="575"/>
        <v>FLEX</v>
      </c>
      <c r="Q7350" t="str">
        <f t="shared" si="576"/>
        <v/>
      </c>
      <c r="R7350" t="str">
        <f t="shared" si="579"/>
        <v>HARDWARE_COM</v>
      </c>
      <c r="S7350" t="str">
        <f t="shared" si="577"/>
        <v>Other</v>
      </c>
    </row>
    <row r="7351" spans="1:19" x14ac:dyDescent="0.25">
      <c r="A7351" t="s">
        <v>14991</v>
      </c>
      <c r="B7351" t="s">
        <v>14673</v>
      </c>
      <c r="C7351" t="s">
        <v>14992</v>
      </c>
      <c r="D7351" t="s">
        <v>14992</v>
      </c>
      <c r="E7351" t="s">
        <v>14625</v>
      </c>
      <c r="F7351" t="s">
        <v>2</v>
      </c>
      <c r="G7351" t="s">
        <v>1</v>
      </c>
      <c r="H7351" s="4" t="b">
        <v>0</v>
      </c>
      <c r="I7351" t="s">
        <v>1320</v>
      </c>
      <c r="J7351" s="4" t="b">
        <v>0</v>
      </c>
      <c r="K7351" t="b">
        <v>0</v>
      </c>
      <c r="L7351" t="b">
        <v>0</v>
      </c>
      <c r="M7351" t="b">
        <v>1</v>
      </c>
      <c r="N7351">
        <f t="shared" si="578"/>
        <v>0</v>
      </c>
      <c r="O7351" s="8" t="str">
        <f t="shared" si="575"/>
        <v>COMPONENT</v>
      </c>
      <c r="Q7351" t="str">
        <f t="shared" si="576"/>
        <v>AMAT</v>
      </c>
      <c r="R7351" t="str">
        <f t="shared" si="579"/>
        <v/>
      </c>
      <c r="S7351" t="str">
        <f t="shared" si="577"/>
        <v>Other</v>
      </c>
    </row>
    <row r="7352" spans="1:19" x14ac:dyDescent="0.25">
      <c r="A7352" t="s">
        <v>14993</v>
      </c>
      <c r="B7352" t="s">
        <v>14994</v>
      </c>
      <c r="C7352" t="s">
        <v>14995</v>
      </c>
      <c r="D7352" t="s">
        <v>14995</v>
      </c>
      <c r="E7352" t="s">
        <v>1321</v>
      </c>
      <c r="F7352" t="s">
        <v>2</v>
      </c>
      <c r="G7352" t="s">
        <v>1</v>
      </c>
      <c r="H7352" s="4" t="b">
        <v>0</v>
      </c>
      <c r="I7352" t="s">
        <v>1320</v>
      </c>
      <c r="J7352" s="4" t="b">
        <v>0</v>
      </c>
      <c r="K7352" t="b">
        <v>0</v>
      </c>
      <c r="L7352" t="b">
        <v>0</v>
      </c>
      <c r="M7352" t="b">
        <v>1</v>
      </c>
      <c r="N7352">
        <f t="shared" si="578"/>
        <v>0</v>
      </c>
      <c r="O7352" s="8" t="str">
        <f t="shared" si="575"/>
        <v>METER</v>
      </c>
      <c r="Q7352" t="str">
        <f t="shared" si="576"/>
        <v>AMAT</v>
      </c>
      <c r="R7352" t="str">
        <f t="shared" si="579"/>
        <v>HARDWARE_COM</v>
      </c>
      <c r="S7352" t="str">
        <f t="shared" si="577"/>
        <v>Other</v>
      </c>
    </row>
    <row r="7353" spans="1:19" x14ac:dyDescent="0.25">
      <c r="A7353" t="s">
        <v>14996</v>
      </c>
      <c r="B7353" t="s">
        <v>14997</v>
      </c>
      <c r="C7353" t="s">
        <v>14998</v>
      </c>
      <c r="D7353" t="s">
        <v>14998</v>
      </c>
      <c r="E7353" t="s">
        <v>1321</v>
      </c>
      <c r="F7353" t="s">
        <v>2</v>
      </c>
      <c r="G7353" t="s">
        <v>1</v>
      </c>
      <c r="H7353" s="4" t="b">
        <v>0</v>
      </c>
      <c r="I7353" t="s">
        <v>1320</v>
      </c>
      <c r="J7353" s="4" t="b">
        <v>0</v>
      </c>
      <c r="K7353" t="b">
        <v>0</v>
      </c>
      <c r="L7353" t="b">
        <v>0</v>
      </c>
      <c r="M7353" t="b">
        <v>1</v>
      </c>
      <c r="N7353">
        <f t="shared" si="578"/>
        <v>0</v>
      </c>
      <c r="O7353" s="8" t="str">
        <f t="shared" si="575"/>
        <v>Super-Resilient</v>
      </c>
      <c r="Q7353" t="str">
        <f t="shared" si="576"/>
        <v/>
      </c>
      <c r="R7353" t="str">
        <f t="shared" si="579"/>
        <v>HARDWARE_COM</v>
      </c>
      <c r="S7353" t="str">
        <f t="shared" si="577"/>
        <v>Other</v>
      </c>
    </row>
    <row r="7354" spans="1:19" x14ac:dyDescent="0.25">
      <c r="A7354" t="s">
        <v>14999</v>
      </c>
      <c r="B7354" t="s">
        <v>15000</v>
      </c>
      <c r="C7354" t="s">
        <v>15001</v>
      </c>
      <c r="D7354" t="s">
        <v>15001</v>
      </c>
      <c r="E7354" t="s">
        <v>1321</v>
      </c>
      <c r="F7354" t="s">
        <v>2</v>
      </c>
      <c r="G7354" t="s">
        <v>1</v>
      </c>
      <c r="H7354" s="4" t="b">
        <v>0</v>
      </c>
      <c r="I7354" t="s">
        <v>1320</v>
      </c>
      <c r="J7354" s="4" t="b">
        <v>0</v>
      </c>
      <c r="K7354" t="b">
        <v>0</v>
      </c>
      <c r="L7354" t="b">
        <v>0</v>
      </c>
      <c r="M7354" t="b">
        <v>1</v>
      </c>
      <c r="N7354">
        <f t="shared" si="578"/>
        <v>0</v>
      </c>
      <c r="O7354" s="8" t="str">
        <f t="shared" si="575"/>
        <v>GSKT</v>
      </c>
      <c r="Q7354" t="str">
        <f t="shared" si="576"/>
        <v/>
      </c>
      <c r="R7354" t="str">
        <f t="shared" si="579"/>
        <v>HARDWARE_COM</v>
      </c>
      <c r="S7354" t="str">
        <f t="shared" si="577"/>
        <v>Other</v>
      </c>
    </row>
    <row r="7355" spans="1:19" x14ac:dyDescent="0.25">
      <c r="A7355" t="s">
        <v>15002</v>
      </c>
      <c r="B7355" t="s">
        <v>14673</v>
      </c>
      <c r="C7355" t="s">
        <v>15003</v>
      </c>
      <c r="D7355" t="s">
        <v>15003</v>
      </c>
      <c r="E7355" t="s">
        <v>1321</v>
      </c>
      <c r="F7355" t="s">
        <v>2</v>
      </c>
      <c r="G7355" t="s">
        <v>1</v>
      </c>
      <c r="H7355" s="4" t="b">
        <v>0</v>
      </c>
      <c r="I7355" t="s">
        <v>1320</v>
      </c>
      <c r="J7355" s="4" t="b">
        <v>0</v>
      </c>
      <c r="K7355" t="b">
        <v>0</v>
      </c>
      <c r="L7355" t="b">
        <v>0</v>
      </c>
      <c r="M7355" t="b">
        <v>1</v>
      </c>
      <c r="N7355">
        <f t="shared" si="578"/>
        <v>0</v>
      </c>
      <c r="O7355" s="8" t="str">
        <f t="shared" si="575"/>
        <v>1</v>
      </c>
      <c r="Q7355" t="str">
        <f t="shared" si="576"/>
        <v>AMAT</v>
      </c>
      <c r="R7355" t="str">
        <f t="shared" si="579"/>
        <v>HARDWARE_COM</v>
      </c>
      <c r="S7355" t="str">
        <f t="shared" si="577"/>
        <v>Other</v>
      </c>
    </row>
    <row r="7356" spans="1:19" x14ac:dyDescent="0.25">
      <c r="A7356" t="s">
        <v>15004</v>
      </c>
      <c r="B7356" t="s">
        <v>15005</v>
      </c>
      <c r="C7356" t="s">
        <v>15006</v>
      </c>
      <c r="D7356" t="s">
        <v>15006</v>
      </c>
      <c r="E7356" t="s">
        <v>1321</v>
      </c>
      <c r="F7356" t="s">
        <v>2</v>
      </c>
      <c r="G7356" t="s">
        <v>1</v>
      </c>
      <c r="H7356" s="4" t="b">
        <v>0</v>
      </c>
      <c r="I7356" t="s">
        <v>1320</v>
      </c>
      <c r="J7356" s="4" t="b">
        <v>0</v>
      </c>
      <c r="K7356" t="b">
        <v>0</v>
      </c>
      <c r="L7356" t="b">
        <v>0</v>
      </c>
      <c r="M7356" t="b">
        <v>1</v>
      </c>
      <c r="N7356">
        <f t="shared" si="578"/>
        <v>0</v>
      </c>
      <c r="O7356" s="8" t="str">
        <f t="shared" si="575"/>
        <v>TEXTURED</v>
      </c>
      <c r="Q7356" t="str">
        <f t="shared" si="576"/>
        <v/>
      </c>
      <c r="R7356" t="str">
        <f t="shared" si="579"/>
        <v>HARDWARE_COM</v>
      </c>
      <c r="S7356" t="str">
        <f t="shared" si="577"/>
        <v>Other</v>
      </c>
    </row>
    <row r="7357" spans="1:19" x14ac:dyDescent="0.25">
      <c r="A7357" t="s">
        <v>15007</v>
      </c>
      <c r="B7357" t="s">
        <v>15008</v>
      </c>
      <c r="C7357" t="s">
        <v>15009</v>
      </c>
      <c r="D7357" t="s">
        <v>15009</v>
      </c>
      <c r="E7357" t="s">
        <v>1321</v>
      </c>
      <c r="F7357" t="s">
        <v>2</v>
      </c>
      <c r="G7357" t="s">
        <v>1</v>
      </c>
      <c r="H7357" s="4" t="b">
        <v>0</v>
      </c>
      <c r="I7357" t="s">
        <v>1320</v>
      </c>
      <c r="J7357" s="4" t="b">
        <v>0</v>
      </c>
      <c r="K7357" t="b">
        <v>0</v>
      </c>
      <c r="L7357" t="b">
        <v>0</v>
      </c>
      <c r="M7357" t="b">
        <v>1</v>
      </c>
      <c r="N7357">
        <f t="shared" si="578"/>
        <v>0</v>
      </c>
      <c r="O7357" s="8" t="str">
        <f t="shared" si="575"/>
        <v>WEATHER-</v>
      </c>
      <c r="Q7357" t="str">
        <f t="shared" si="576"/>
        <v>AMAT</v>
      </c>
      <c r="R7357" t="str">
        <f t="shared" si="579"/>
        <v>HARDWARE_COM</v>
      </c>
      <c r="S7357" t="str">
        <f t="shared" si="577"/>
        <v>Other</v>
      </c>
    </row>
    <row r="7358" spans="1:19" x14ac:dyDescent="0.25">
      <c r="A7358" t="s">
        <v>15010</v>
      </c>
      <c r="B7358" t="s">
        <v>15011</v>
      </c>
      <c r="C7358" t="s">
        <v>15012</v>
      </c>
      <c r="D7358" t="s">
        <v>15012</v>
      </c>
      <c r="E7358" t="s">
        <v>1321</v>
      </c>
      <c r="F7358" t="s">
        <v>2</v>
      </c>
      <c r="G7358" t="s">
        <v>1</v>
      </c>
      <c r="H7358" s="4" t="b">
        <v>0</v>
      </c>
      <c r="I7358" t="s">
        <v>1320</v>
      </c>
      <c r="J7358" s="4" t="b">
        <v>0</v>
      </c>
      <c r="K7358" t="b">
        <v>0</v>
      </c>
      <c r="L7358" t="b">
        <v>0</v>
      </c>
      <c r="M7358" t="b">
        <v>1</v>
      </c>
      <c r="N7358">
        <f t="shared" si="578"/>
        <v>0</v>
      </c>
      <c r="O7358" s="8" t="str">
        <f t="shared" si="575"/>
        <v>RUBBER</v>
      </c>
      <c r="Q7358" t="str">
        <f t="shared" si="576"/>
        <v/>
      </c>
      <c r="R7358" t="str">
        <f t="shared" si="579"/>
        <v>HARDWARE_COM</v>
      </c>
      <c r="S7358" t="str">
        <f t="shared" si="577"/>
        <v>Other</v>
      </c>
    </row>
    <row r="7359" spans="1:19" x14ac:dyDescent="0.25">
      <c r="A7359" t="s">
        <v>15013</v>
      </c>
      <c r="B7359" t="s">
        <v>15014</v>
      </c>
      <c r="C7359" t="s">
        <v>15015</v>
      </c>
      <c r="D7359" t="s">
        <v>15015</v>
      </c>
      <c r="E7359" t="s">
        <v>1321</v>
      </c>
      <c r="F7359" t="s">
        <v>2</v>
      </c>
      <c r="G7359" t="s">
        <v>1</v>
      </c>
      <c r="H7359" s="4" t="b">
        <v>0</v>
      </c>
      <c r="I7359" t="s">
        <v>1320</v>
      </c>
      <c r="J7359" s="4" t="b">
        <v>0</v>
      </c>
      <c r="K7359" t="b">
        <v>0</v>
      </c>
      <c r="L7359" t="b">
        <v>0</v>
      </c>
      <c r="M7359" t="b">
        <v>1</v>
      </c>
      <c r="N7359">
        <f t="shared" si="578"/>
        <v>0</v>
      </c>
      <c r="O7359" s="8" t="str">
        <f t="shared" si="575"/>
        <v>FOAM</v>
      </c>
      <c r="Q7359" t="str">
        <f t="shared" si="576"/>
        <v/>
      </c>
      <c r="R7359" t="str">
        <f t="shared" si="579"/>
        <v>HARDWARE_COM</v>
      </c>
      <c r="S7359" t="str">
        <f t="shared" si="577"/>
        <v>Other</v>
      </c>
    </row>
    <row r="7360" spans="1:19" x14ac:dyDescent="0.25">
      <c r="A7360" t="s">
        <v>15016</v>
      </c>
      <c r="B7360" t="s">
        <v>15008</v>
      </c>
      <c r="C7360" t="s">
        <v>15017</v>
      </c>
      <c r="D7360" t="s">
        <v>15017</v>
      </c>
      <c r="E7360" t="s">
        <v>1321</v>
      </c>
      <c r="F7360" t="s">
        <v>2</v>
      </c>
      <c r="G7360" t="s">
        <v>1</v>
      </c>
      <c r="H7360" s="4" t="b">
        <v>0</v>
      </c>
      <c r="I7360" t="s">
        <v>1320</v>
      </c>
      <c r="J7360" s="4" t="b">
        <v>0</v>
      </c>
      <c r="K7360" t="b">
        <v>0</v>
      </c>
      <c r="L7360" t="b">
        <v>0</v>
      </c>
      <c r="M7360" t="b">
        <v>1</v>
      </c>
      <c r="N7360">
        <f t="shared" si="578"/>
        <v>0</v>
      </c>
      <c r="O7360" s="8" t="str">
        <f t="shared" si="575"/>
        <v>WEATHER-</v>
      </c>
      <c r="Q7360" t="str">
        <f t="shared" si="576"/>
        <v>AMAT</v>
      </c>
      <c r="R7360" t="str">
        <f t="shared" si="579"/>
        <v>HARDWARE_COM</v>
      </c>
      <c r="S7360" t="str">
        <f t="shared" si="577"/>
        <v>Other</v>
      </c>
    </row>
    <row r="7361" spans="1:19" x14ac:dyDescent="0.25">
      <c r="A7361" t="s">
        <v>15018</v>
      </c>
      <c r="B7361" t="s">
        <v>15019</v>
      </c>
      <c r="C7361" t="s">
        <v>15020</v>
      </c>
      <c r="D7361" t="s">
        <v>15020</v>
      </c>
      <c r="E7361" t="s">
        <v>1321</v>
      </c>
      <c r="F7361" t="s">
        <v>2</v>
      </c>
      <c r="G7361" t="s">
        <v>1</v>
      </c>
      <c r="H7361" s="4" t="b">
        <v>0</v>
      </c>
      <c r="I7361" t="s">
        <v>1320</v>
      </c>
      <c r="J7361" s="4" t="b">
        <v>0</v>
      </c>
      <c r="K7361" t="b">
        <v>0</v>
      </c>
      <c r="L7361" t="b">
        <v>0</v>
      </c>
      <c r="M7361" t="b">
        <v>1</v>
      </c>
      <c r="N7361">
        <f t="shared" si="578"/>
        <v>0</v>
      </c>
      <c r="O7361" s="8" t="str">
        <f t="shared" si="575"/>
        <v>CLOSED</v>
      </c>
      <c r="Q7361" t="str">
        <f t="shared" si="576"/>
        <v/>
      </c>
      <c r="R7361" t="str">
        <f t="shared" si="579"/>
        <v>HARDWARE_COM</v>
      </c>
      <c r="S7361" t="str">
        <f t="shared" si="577"/>
        <v>Other</v>
      </c>
    </row>
    <row r="7362" spans="1:19" x14ac:dyDescent="0.25">
      <c r="A7362" t="s">
        <v>15021</v>
      </c>
      <c r="B7362" t="s">
        <v>15022</v>
      </c>
      <c r="C7362" t="s">
        <v>15023</v>
      </c>
      <c r="D7362" t="s">
        <v>15023</v>
      </c>
      <c r="E7362" t="s">
        <v>1321</v>
      </c>
      <c r="F7362" t="s">
        <v>2</v>
      </c>
      <c r="G7362" t="s">
        <v>1</v>
      </c>
      <c r="H7362" s="4" t="b">
        <v>0</v>
      </c>
      <c r="I7362" t="s">
        <v>1320</v>
      </c>
      <c r="J7362" s="4" t="b">
        <v>0</v>
      </c>
      <c r="K7362" t="b">
        <v>0</v>
      </c>
      <c r="L7362" t="b">
        <v>0</v>
      </c>
      <c r="M7362" t="b">
        <v>1</v>
      </c>
      <c r="N7362">
        <f t="shared" si="578"/>
        <v>0</v>
      </c>
      <c r="O7362" s="8" t="str">
        <f t="shared" si="575"/>
        <v>GASKET</v>
      </c>
      <c r="Q7362" t="str">
        <f t="shared" si="576"/>
        <v>AMAT</v>
      </c>
      <c r="R7362" t="str">
        <f t="shared" si="579"/>
        <v>HARDWARE_COM</v>
      </c>
      <c r="S7362" t="str">
        <f t="shared" si="577"/>
        <v>Other</v>
      </c>
    </row>
    <row r="7363" spans="1:19" x14ac:dyDescent="0.25">
      <c r="A7363" t="s">
        <v>15024</v>
      </c>
      <c r="B7363" t="s">
        <v>15025</v>
      </c>
      <c r="C7363" t="s">
        <v>15026</v>
      </c>
      <c r="D7363" t="s">
        <v>15026</v>
      </c>
      <c r="E7363" t="s">
        <v>1321</v>
      </c>
      <c r="F7363" t="s">
        <v>2</v>
      </c>
      <c r="G7363" t="s">
        <v>1</v>
      </c>
      <c r="H7363" s="4" t="b">
        <v>0</v>
      </c>
      <c r="I7363" t="s">
        <v>1320</v>
      </c>
      <c r="J7363" s="4" t="b">
        <v>0</v>
      </c>
      <c r="K7363" t="b">
        <v>0</v>
      </c>
      <c r="L7363" t="b">
        <v>0</v>
      </c>
      <c r="M7363" t="b">
        <v>1</v>
      </c>
      <c r="N7363">
        <f t="shared" si="578"/>
        <v>0</v>
      </c>
      <c r="O7363" s="8" t="str">
        <f t="shared" ref="O7363:O7426" si="580">IF(N7363=0,    LEFT(D7363,SEARCH(" ", D7363,1)-1),    RIGHT(D7363,LEN(D7363)-N7363-1))</f>
        <v>HIGH-TEMPERATURE</v>
      </c>
      <c r="Q7363" t="str">
        <f t="shared" ref="Q7363:Q7426" si="581">IF(ISERROR(SEARCH("AMAT",D7363,1)),IF(ISERROR(SEARCH("CHAWK",D7363,1)),IF(ISERROR(SEARCH("ASSY",D7363,1)), IF(ISERROR(SEARCH("SUB CON",I7363, 1)),IF(ISERROR(SEARCH("SUB",E7363, 1)),IF(AND(ISERROR(SEARCH("PKG",D7363,1)), ISERROR(SEARCH("LBL",D7363,1)), ISERROR(SEARCH("LABEL",D7363,1))),IF(ISERROR(SEARCH("WLDM*",D7363,1)),IF(ISERROR(SEARCH("DOOR",D7363,1)),IF(ISERROR(SEARCH("SPCR",D7363,1)), IF(AND(ISERROR(SEARCH("ORING",D7363,1)), ISERROR(SEARCH("O-RING",D7363,1))),IF(ISERROR(SEARCH("TUBE*",D7363,1)),IF(ISERROR(SEARCH("ADPTR",D7363,1)), IF(ISERROR(SEARCH("PIN",D7363,1)), IF(ISERROR(SEARCH("LATCH",D7363,1)),IF(ISERROR(SEARCH("BASE",D7363,1)),IF(AND(ISERROR(SEARCH("INSERT",D7363,1)), ISERROR(SEARCH("INSR",D7363,1))),IF(ISERROR(SEARCH("TOMBSTONE",D7363,1)),IF(ISERROR(SEARCH("TOOL",D7363,1)),IF(ISERROR(SEARCH("GD?",D7363,1)), IF(AND(ISERROR(SEARCH("SHIELD",D7363,1)),ISERROR(SEARCH("SHLD",D7363,1))),IF(ISERROR(SEARCH("CARRIER",D7363,1)),IF(ISERROR(SEARCH("LID?",D7363,1)),IF(ISERROR(SEARCH("BRKT",D7363,1)),IF(ISERROR(SEARCH("RTRN",D7363,1)),IF(ISERROR(SEARCH("RETAINER",D7363,1)),IF(ISERROR(SEARCH("HSG",D7363,1)),IF(ISERROR(SEARCH("PLATE",D7363,1)),IF(ISERROR(SEARCH("SNSR",D7363,1)),IF(AND(ISERROR(SEARCH("PANEL",D7363,1)), ISERROR(SEARCH("PNL",D7363,1))),IF(ISERROR(SEARCH("BLK",D7363,1)),IF(ISERROR(SEARCH("DUCT",D7363,1)),IF(ISERROR(SEARCH("GASKET",D7363,1)),IF(AND(ISERROR(SEARCH("SHAFT",D7363,1)),ISERROR(SEARCH("ROD",D7363,1))),IF(ISERROR(SEARCH("RING",D7363,1)),IF(ISERROR(SEARCH("RESTRICT*",D7363,1)),IF(ISERROR(SEARCH("TANK",D7363,1)),IF(ISERROR(SEARCH("GENERATOR",D7363,1)),IF(ISERROR(SEARCH("FXTR",D7363,1)),IF(ISERROR(SEARCH("MAGNET",D7363,1)),IF(ISERROR(SEARCH("CLAMP",D7363,1)),IF(ISERROR(SEARCH("BAYONET",D7363,1)),IF(ISERROR(SEARCH("HSNG",D7363,1)),IF(ISERROR(SEARCH("PLUG",D7363,1)),IF(ISERROR(SEARCH("PLX",D7363,1)),IF(ISERROR(SEARCH("WAFER",D7363,1)),IF(ISERROR(SEARCH("MANIFOLD",D7363,1)),IF(AND(ISERROR(SEARCH("ALU* ",D7363)),LEFT(D7363,N7363)&lt;&gt;"AL"&amp;","), IF(ISERROR(SEARCH("INJCTR",D7363,1)),IF(AND(ISERROR(SEARCH("CVR",D7363,1)),ISERROR(SEARCH("COV?", D7363,1)), ISERROR(SEARCH("CV?",D7363,1))), IF(ISERROR(SEARCH("WDO",D7363,1)),IF(ISERROR(SEARCH("SHEET",D7363,1)),IF(ISERROR(SEARCH("SHIM",D7363,1)),IF(AND(ISERROR(SEARCH("CHMBR",D7363,1)), ISERROR(SEARCH("CHAMBER",D7363,1))),"","CHMBR"),"SHIM"),"Sheet"),"WINDOW"),"COVER"),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363" t="str">
        <f t="shared" si="579"/>
        <v>HARDWARE_COM</v>
      </c>
      <c r="S7363" t="str">
        <f t="shared" ref="S7363:S7426" si="582">IF(ISERROR(SEARCH("UHMW*", D7363,1)),IF(ISERROR(SEARCH("PEEK", D7363,1)),IF(AND(ISERROR(SEARCH("PTFE", D7363,1)),ISERROR(SEARCH("Teflon", D7363,1))),IF(ISERROR(SEARCH("PVDF", D7363,1)),IF(ISERROR(SEARCH("HDL", D7363,1)),IF(ISERROR(SEARCH("PET", D7363,1)),IF(ISERROR(SEARCH("ABS", D7363,1)), IF(ISERROR(SEARCH("ACRYL*", D7363,1)), IF(ISERROR(SEARCH("POLYCAR?", D7363,1)),IF(ISERROR(SEARCH("ALUM?", D7363,1)),IF(ISERROR(SEARCH("METAL", I7363,1)),IF(ISERROR(SEARCH("?PVC", D7363,1)),IF(ISERROR(SEARCH("PLASTIC", I7363, 1)),"Other", "PLASTIC"),"PVC"),"METAL"),"ALUM"),"POLYCARB"), "ACRYLIC"), "ABS"), "PET"), "HDL"), "PVDF"), "PTFE"), "PEEK"), "UHMW-PE")</f>
        <v>Other</v>
      </c>
    </row>
    <row r="7364" spans="1:19" x14ac:dyDescent="0.25">
      <c r="A7364" t="s">
        <v>15027</v>
      </c>
      <c r="B7364" t="s">
        <v>15025</v>
      </c>
      <c r="C7364" t="s">
        <v>15028</v>
      </c>
      <c r="D7364" t="s">
        <v>15028</v>
      </c>
      <c r="E7364" t="s">
        <v>1321</v>
      </c>
      <c r="F7364" t="s">
        <v>2</v>
      </c>
      <c r="G7364" t="s">
        <v>1</v>
      </c>
      <c r="H7364" s="4" t="b">
        <v>0</v>
      </c>
      <c r="I7364" t="s">
        <v>1320</v>
      </c>
      <c r="J7364" s="4" t="b">
        <v>0</v>
      </c>
      <c r="K7364" t="b">
        <v>0</v>
      </c>
      <c r="L7364" t="b">
        <v>0</v>
      </c>
      <c r="M7364" t="b">
        <v>1</v>
      </c>
      <c r="N7364">
        <f t="shared" si="578"/>
        <v>0</v>
      </c>
      <c r="O7364" s="8" t="str">
        <f t="shared" si="580"/>
        <v>HIGH-TEMPERATURE</v>
      </c>
      <c r="Q7364" t="str">
        <f t="shared" si="581"/>
        <v/>
      </c>
      <c r="R7364" t="str">
        <f t="shared" si="579"/>
        <v>HARDWARE_COM</v>
      </c>
      <c r="S7364" t="str">
        <f t="shared" si="582"/>
        <v>Other</v>
      </c>
    </row>
    <row r="7365" spans="1:19" x14ac:dyDescent="0.25">
      <c r="A7365" t="s">
        <v>15029</v>
      </c>
      <c r="B7365" t="s">
        <v>15030</v>
      </c>
      <c r="C7365" t="s">
        <v>15031</v>
      </c>
      <c r="D7365" t="s">
        <v>15031</v>
      </c>
      <c r="E7365" t="s">
        <v>1321</v>
      </c>
      <c r="F7365" t="s">
        <v>2</v>
      </c>
      <c r="G7365" t="s">
        <v>1</v>
      </c>
      <c r="H7365" s="4" t="b">
        <v>0</v>
      </c>
      <c r="I7365" t="s">
        <v>1320</v>
      </c>
      <c r="J7365" s="4" t="b">
        <v>0</v>
      </c>
      <c r="K7365" t="b">
        <v>0</v>
      </c>
      <c r="L7365" t="b">
        <v>0</v>
      </c>
      <c r="M7365" t="b">
        <v>1</v>
      </c>
      <c r="N7365">
        <f t="shared" si="578"/>
        <v>0</v>
      </c>
      <c r="O7365" s="8" t="str">
        <f t="shared" si="580"/>
        <v>AL</v>
      </c>
      <c r="Q7365" t="str">
        <f t="shared" si="581"/>
        <v/>
      </c>
      <c r="R7365" t="str">
        <f t="shared" si="579"/>
        <v>HARDWARE_COM</v>
      </c>
      <c r="S7365" t="str">
        <f t="shared" si="582"/>
        <v>Other</v>
      </c>
    </row>
    <row r="7366" spans="1:19" x14ac:dyDescent="0.25">
      <c r="A7366" t="s">
        <v>15032</v>
      </c>
      <c r="B7366" t="s">
        <v>15030</v>
      </c>
      <c r="C7366" t="s">
        <v>15033</v>
      </c>
      <c r="D7366" t="s">
        <v>15033</v>
      </c>
      <c r="E7366" t="s">
        <v>1321</v>
      </c>
      <c r="F7366" t="s">
        <v>2</v>
      </c>
      <c r="G7366" t="s">
        <v>1</v>
      </c>
      <c r="H7366" s="4" t="b">
        <v>0</v>
      </c>
      <c r="I7366" t="s">
        <v>1320</v>
      </c>
      <c r="J7366" s="4" t="b">
        <v>0</v>
      </c>
      <c r="K7366" t="b">
        <v>0</v>
      </c>
      <c r="L7366" t="b">
        <v>0</v>
      </c>
      <c r="M7366" t="b">
        <v>1</v>
      </c>
      <c r="N7366">
        <f t="shared" si="578"/>
        <v>0</v>
      </c>
      <c r="O7366" s="8" t="str">
        <f t="shared" si="580"/>
        <v>AL</v>
      </c>
      <c r="Q7366" t="str">
        <f t="shared" si="581"/>
        <v/>
      </c>
      <c r="R7366" t="str">
        <f t="shared" si="579"/>
        <v>HARDWARE_COM</v>
      </c>
      <c r="S7366" t="str">
        <f t="shared" si="582"/>
        <v>Other</v>
      </c>
    </row>
    <row r="7367" spans="1:19" x14ac:dyDescent="0.25">
      <c r="A7367" t="s">
        <v>15034</v>
      </c>
      <c r="B7367" t="s">
        <v>15030</v>
      </c>
      <c r="C7367" t="s">
        <v>15035</v>
      </c>
      <c r="D7367" t="s">
        <v>15035</v>
      </c>
      <c r="E7367" t="s">
        <v>1321</v>
      </c>
      <c r="F7367" t="s">
        <v>2</v>
      </c>
      <c r="G7367" t="s">
        <v>1</v>
      </c>
      <c r="H7367" s="4" t="b">
        <v>0</v>
      </c>
      <c r="I7367" t="s">
        <v>1320</v>
      </c>
      <c r="J7367" s="4" t="b">
        <v>0</v>
      </c>
      <c r="K7367" t="b">
        <v>0</v>
      </c>
      <c r="L7367" t="b">
        <v>0</v>
      </c>
      <c r="M7367" t="b">
        <v>1</v>
      </c>
      <c r="N7367">
        <f t="shared" si="578"/>
        <v>0</v>
      </c>
      <c r="O7367" s="8" t="str">
        <f t="shared" si="580"/>
        <v>AL</v>
      </c>
      <c r="Q7367" t="str">
        <f t="shared" si="581"/>
        <v/>
      </c>
      <c r="R7367" t="str">
        <f t="shared" si="579"/>
        <v>HARDWARE_COM</v>
      </c>
      <c r="S7367" t="str">
        <f t="shared" si="582"/>
        <v>Other</v>
      </c>
    </row>
    <row r="7368" spans="1:19" x14ac:dyDescent="0.25">
      <c r="A7368" t="s">
        <v>15036</v>
      </c>
      <c r="B7368" t="s">
        <v>15037</v>
      </c>
      <c r="C7368" t="s">
        <v>15038</v>
      </c>
      <c r="D7368" t="s">
        <v>15038</v>
      </c>
      <c r="E7368" t="s">
        <v>1321</v>
      </c>
      <c r="F7368" t="s">
        <v>2</v>
      </c>
      <c r="G7368" t="s">
        <v>1</v>
      </c>
      <c r="H7368" s="4" t="b">
        <v>0</v>
      </c>
      <c r="I7368" t="s">
        <v>1320</v>
      </c>
      <c r="J7368" s="4" t="b">
        <v>0</v>
      </c>
      <c r="K7368" t="b">
        <v>0</v>
      </c>
      <c r="L7368" t="b">
        <v>0</v>
      </c>
      <c r="M7368" t="b">
        <v>1</v>
      </c>
      <c r="N7368">
        <f t="shared" si="578"/>
        <v>4</v>
      </c>
      <c r="O7368" s="8" t="str">
        <f t="shared" si="580"/>
        <v xml:space="preserve"> PORON, VERY SOFT, .75 W X .25 THK, 1 SIDE PSA AMAT# 3320-01439 OEM# 4701-30-15250-04, .75IN WIDE -1 SIDE PSA</v>
      </c>
      <c r="Q7368" t="str">
        <f t="shared" si="581"/>
        <v>AMAT</v>
      </c>
      <c r="R7368" t="str">
        <f t="shared" si="579"/>
        <v>HARDWARE_COM</v>
      </c>
      <c r="S7368" t="str">
        <f t="shared" si="582"/>
        <v>Other</v>
      </c>
    </row>
    <row r="7369" spans="1:19" x14ac:dyDescent="0.25">
      <c r="A7369" t="s">
        <v>15039</v>
      </c>
      <c r="B7369" t="s">
        <v>15040</v>
      </c>
      <c r="C7369" t="s">
        <v>15041</v>
      </c>
      <c r="D7369" t="s">
        <v>15041</v>
      </c>
      <c r="E7369" t="s">
        <v>1321</v>
      </c>
      <c r="F7369" t="s">
        <v>2</v>
      </c>
      <c r="G7369" t="s">
        <v>1</v>
      </c>
      <c r="H7369" s="4" t="b">
        <v>0</v>
      </c>
      <c r="I7369" t="s">
        <v>1320</v>
      </c>
      <c r="J7369" s="4" t="b">
        <v>0</v>
      </c>
      <c r="K7369" t="b">
        <v>0</v>
      </c>
      <c r="L7369" t="b">
        <v>0</v>
      </c>
      <c r="M7369" t="b">
        <v>1</v>
      </c>
      <c r="N7369">
        <f t="shared" si="578"/>
        <v>6</v>
      </c>
      <c r="O7369" s="8" t="str">
        <f t="shared" si="580"/>
        <v xml:space="preserve"> 204 ID X 226 OD 9.53 THK LAM#  716-149735-002</v>
      </c>
      <c r="Q7369" t="str">
        <f t="shared" si="581"/>
        <v>GASKET</v>
      </c>
      <c r="R7369" t="str">
        <f t="shared" si="579"/>
        <v>HARDWARE_COM</v>
      </c>
      <c r="S7369" t="str">
        <f t="shared" si="582"/>
        <v>Other</v>
      </c>
    </row>
    <row r="7370" spans="1:19" x14ac:dyDescent="0.25">
      <c r="A7370" t="s">
        <v>15042</v>
      </c>
      <c r="B7370" t="s">
        <v>15040</v>
      </c>
      <c r="C7370" t="s">
        <v>15043</v>
      </c>
      <c r="D7370" t="s">
        <v>15043</v>
      </c>
      <c r="E7370" t="s">
        <v>1321</v>
      </c>
      <c r="F7370" t="s">
        <v>2</v>
      </c>
      <c r="G7370" t="s">
        <v>1</v>
      </c>
      <c r="H7370" s="4" t="b">
        <v>0</v>
      </c>
      <c r="I7370" t="s">
        <v>1320</v>
      </c>
      <c r="J7370" s="4" t="b">
        <v>0</v>
      </c>
      <c r="K7370" t="b">
        <v>0</v>
      </c>
      <c r="L7370" t="b">
        <v>0</v>
      </c>
      <c r="M7370" t="b">
        <v>1</v>
      </c>
      <c r="N7370">
        <f t="shared" si="578"/>
        <v>6</v>
      </c>
      <c r="O7370" s="8" t="str">
        <f t="shared" si="580"/>
        <v xml:space="preserve"> 204 ID X 230 OD 9.53 THK LAM#  716-149735-001</v>
      </c>
      <c r="Q7370" t="str">
        <f t="shared" si="581"/>
        <v>GASKET</v>
      </c>
      <c r="R7370" t="str">
        <f t="shared" si="579"/>
        <v>HARDWARE_COM</v>
      </c>
      <c r="S7370" t="str">
        <f t="shared" si="582"/>
        <v>Other</v>
      </c>
    </row>
    <row r="7371" spans="1:19" x14ac:dyDescent="0.25">
      <c r="A7371" t="s">
        <v>15044</v>
      </c>
      <c r="B7371" t="s">
        <v>15045</v>
      </c>
      <c r="C7371" t="s">
        <v>15046</v>
      </c>
      <c r="D7371" t="s">
        <v>15046</v>
      </c>
      <c r="E7371" t="s">
        <v>1321</v>
      </c>
      <c r="F7371" t="s">
        <v>2</v>
      </c>
      <c r="G7371" t="s">
        <v>1</v>
      </c>
      <c r="H7371" s="4" t="b">
        <v>0</v>
      </c>
      <c r="I7371" t="s">
        <v>1320</v>
      </c>
      <c r="J7371" s="4" t="b">
        <v>0</v>
      </c>
      <c r="K7371" t="b">
        <v>0</v>
      </c>
      <c r="L7371" t="b">
        <v>0</v>
      </c>
      <c r="M7371" t="b">
        <v>1</v>
      </c>
      <c r="N7371">
        <f t="shared" si="578"/>
        <v>0</v>
      </c>
      <c r="O7371" s="8" t="str">
        <f t="shared" si="580"/>
        <v>GASKET</v>
      </c>
      <c r="Q7371" t="str">
        <f t="shared" si="581"/>
        <v>GASKET</v>
      </c>
      <c r="R7371" t="str">
        <f t="shared" si="579"/>
        <v>HARDWARE_COM</v>
      </c>
      <c r="S7371" t="str">
        <f t="shared" si="582"/>
        <v>Other</v>
      </c>
    </row>
    <row r="7372" spans="1:19" x14ac:dyDescent="0.25">
      <c r="A7372" t="s">
        <v>15047</v>
      </c>
      <c r="B7372" t="s">
        <v>15048</v>
      </c>
      <c r="C7372" t="s">
        <v>15049</v>
      </c>
      <c r="D7372" t="s">
        <v>15049</v>
      </c>
      <c r="E7372" t="s">
        <v>1321</v>
      </c>
      <c r="F7372" t="s">
        <v>2</v>
      </c>
      <c r="G7372" t="s">
        <v>1</v>
      </c>
      <c r="H7372" s="4" t="b">
        <v>0</v>
      </c>
      <c r="I7372" t="s">
        <v>1320</v>
      </c>
      <c r="J7372" s="4" t="b">
        <v>0</v>
      </c>
      <c r="K7372" t="b">
        <v>0</v>
      </c>
      <c r="L7372" t="b">
        <v>0</v>
      </c>
      <c r="M7372" t="b">
        <v>1</v>
      </c>
      <c r="N7372">
        <f t="shared" si="578"/>
        <v>4</v>
      </c>
      <c r="O7372" s="8" t="str">
        <f t="shared" si="580"/>
        <v xml:space="preserve"> RUBBER,EPDM,1/16” THK 1" X 1" LAM# 742-212817-304</v>
      </c>
      <c r="Q7372" t="str">
        <f t="shared" si="581"/>
        <v/>
      </c>
      <c r="R7372" t="str">
        <f t="shared" si="579"/>
        <v>HARDWARE_COM</v>
      </c>
      <c r="S7372" t="str">
        <f t="shared" si="582"/>
        <v>Other</v>
      </c>
    </row>
    <row r="7373" spans="1:19" x14ac:dyDescent="0.25">
      <c r="A7373" t="s">
        <v>15050</v>
      </c>
      <c r="B7373" t="s">
        <v>15048</v>
      </c>
      <c r="C7373" t="s">
        <v>15051</v>
      </c>
      <c r="D7373" t="s">
        <v>15051</v>
      </c>
      <c r="E7373" t="s">
        <v>1321</v>
      </c>
      <c r="F7373" t="s">
        <v>2</v>
      </c>
      <c r="G7373" t="s">
        <v>1</v>
      </c>
      <c r="H7373" s="4" t="b">
        <v>0</v>
      </c>
      <c r="I7373" t="s">
        <v>1320</v>
      </c>
      <c r="J7373" s="4" t="b">
        <v>0</v>
      </c>
      <c r="K7373" t="b">
        <v>0</v>
      </c>
      <c r="L7373" t="b">
        <v>0</v>
      </c>
      <c r="M7373" t="b">
        <v>1</v>
      </c>
      <c r="N7373">
        <f t="shared" si="578"/>
        <v>4</v>
      </c>
      <c r="O7373" s="8" t="str">
        <f t="shared" si="580"/>
        <v xml:space="preserve"> RUBBER,EPDM,1/16” THK, 5/8'' width LAM# 742-212817-102</v>
      </c>
      <c r="Q7373" t="str">
        <f t="shared" si="581"/>
        <v/>
      </c>
      <c r="R7373" t="str">
        <f t="shared" si="579"/>
        <v>HARDWARE_COM</v>
      </c>
      <c r="S7373" t="str">
        <f t="shared" si="582"/>
        <v>Other</v>
      </c>
    </row>
    <row r="7374" spans="1:19" x14ac:dyDescent="0.25">
      <c r="A7374" t="s">
        <v>15052</v>
      </c>
      <c r="B7374" t="s">
        <v>15053</v>
      </c>
      <c r="C7374" t="s">
        <v>15054</v>
      </c>
      <c r="D7374" t="s">
        <v>15054</v>
      </c>
      <c r="E7374" t="s">
        <v>1321</v>
      </c>
      <c r="F7374" t="s">
        <v>2</v>
      </c>
      <c r="G7374" t="s">
        <v>1</v>
      </c>
      <c r="H7374" s="4" t="b">
        <v>0</v>
      </c>
      <c r="I7374" t="s">
        <v>1320</v>
      </c>
      <c r="J7374" s="4" t="b">
        <v>0</v>
      </c>
      <c r="K7374" t="b">
        <v>0</v>
      </c>
      <c r="L7374" t="b">
        <v>0</v>
      </c>
      <c r="M7374" t="b">
        <v>1</v>
      </c>
      <c r="N7374">
        <f t="shared" si="578"/>
        <v>0</v>
      </c>
      <c r="O7374" s="8" t="str">
        <f t="shared" si="580"/>
        <v>GEAR</v>
      </c>
      <c r="Q7374" t="str">
        <f t="shared" si="581"/>
        <v/>
      </c>
      <c r="R7374" t="str">
        <f t="shared" si="579"/>
        <v>HARDWARE_COM</v>
      </c>
      <c r="S7374" t="str">
        <f t="shared" si="582"/>
        <v>ALUM</v>
      </c>
    </row>
    <row r="7375" spans="1:19" x14ac:dyDescent="0.25">
      <c r="A7375" t="s">
        <v>15055</v>
      </c>
      <c r="B7375" t="s">
        <v>15056</v>
      </c>
      <c r="C7375" t="s">
        <v>15057</v>
      </c>
      <c r="D7375" t="s">
        <v>15057</v>
      </c>
      <c r="E7375" t="s">
        <v>1321</v>
      </c>
      <c r="F7375" t="s">
        <v>2</v>
      </c>
      <c r="G7375" t="s">
        <v>1</v>
      </c>
      <c r="H7375" s="4" t="b">
        <v>0</v>
      </c>
      <c r="I7375" t="s">
        <v>1320</v>
      </c>
      <c r="J7375" s="4" t="b">
        <v>0</v>
      </c>
      <c r="K7375" t="b">
        <v>0</v>
      </c>
      <c r="L7375" t="b">
        <v>0</v>
      </c>
      <c r="M7375" t="b">
        <v>1</v>
      </c>
      <c r="N7375">
        <f t="shared" si="578"/>
        <v>0</v>
      </c>
      <c r="O7375" s="8" t="str">
        <f t="shared" si="580"/>
        <v>IRIS</v>
      </c>
      <c r="Q7375" t="str">
        <f t="shared" si="581"/>
        <v>AMAT</v>
      </c>
      <c r="R7375" t="str">
        <f t="shared" si="579"/>
        <v>HARDWARE_COM</v>
      </c>
      <c r="S7375" t="str">
        <f t="shared" si="582"/>
        <v>Other</v>
      </c>
    </row>
    <row r="7376" spans="1:19" x14ac:dyDescent="0.25">
      <c r="A7376" t="s">
        <v>15058</v>
      </c>
      <c r="B7376" t="s">
        <v>14673</v>
      </c>
      <c r="C7376" t="s">
        <v>15059</v>
      </c>
      <c r="D7376" t="s">
        <v>15059</v>
      </c>
      <c r="E7376" t="s">
        <v>1321</v>
      </c>
      <c r="F7376" t="s">
        <v>2</v>
      </c>
      <c r="G7376" t="s">
        <v>1</v>
      </c>
      <c r="H7376" s="4" t="b">
        <v>0</v>
      </c>
      <c r="I7376" t="s">
        <v>1320</v>
      </c>
      <c r="J7376" s="4" t="b">
        <v>0</v>
      </c>
      <c r="K7376" t="b">
        <v>0</v>
      </c>
      <c r="L7376" t="b">
        <v>0</v>
      </c>
      <c r="M7376" t="b">
        <v>1</v>
      </c>
      <c r="N7376">
        <f t="shared" si="578"/>
        <v>0</v>
      </c>
      <c r="O7376" s="8" t="str">
        <f t="shared" si="580"/>
        <v>COMPONENT</v>
      </c>
      <c r="Q7376" t="str">
        <f t="shared" si="581"/>
        <v>AMAT</v>
      </c>
      <c r="R7376" t="str">
        <f t="shared" si="579"/>
        <v/>
      </c>
      <c r="S7376" t="str">
        <f t="shared" si="582"/>
        <v>Other</v>
      </c>
    </row>
    <row r="7377" spans="1:19" x14ac:dyDescent="0.25">
      <c r="A7377" t="s">
        <v>15060</v>
      </c>
      <c r="B7377" t="s">
        <v>15061</v>
      </c>
      <c r="C7377" t="s">
        <v>15062</v>
      </c>
      <c r="D7377" t="s">
        <v>15062</v>
      </c>
      <c r="E7377" t="s">
        <v>1321</v>
      </c>
      <c r="F7377" t="s">
        <v>2</v>
      </c>
      <c r="G7377" t="s">
        <v>1</v>
      </c>
      <c r="H7377" s="4" t="b">
        <v>0</v>
      </c>
      <c r="I7377" t="s">
        <v>1320</v>
      </c>
      <c r="J7377" s="4" t="b">
        <v>0</v>
      </c>
      <c r="K7377" t="b">
        <v>0</v>
      </c>
      <c r="L7377" t="b">
        <v>0</v>
      </c>
      <c r="M7377" t="b">
        <v>1</v>
      </c>
      <c r="N7377">
        <f t="shared" si="578"/>
        <v>0</v>
      </c>
      <c r="O7377" s="8" t="str">
        <f t="shared" si="580"/>
        <v>GROMMETS</v>
      </c>
      <c r="Q7377" t="str">
        <f t="shared" si="581"/>
        <v>AMAT</v>
      </c>
      <c r="R7377" t="str">
        <f t="shared" si="579"/>
        <v>HARDWARE_COM</v>
      </c>
      <c r="S7377" t="str">
        <f t="shared" si="582"/>
        <v>Other</v>
      </c>
    </row>
    <row r="7378" spans="1:19" x14ac:dyDescent="0.25">
      <c r="A7378" t="s">
        <v>15063</v>
      </c>
      <c r="B7378" t="s">
        <v>15064</v>
      </c>
      <c r="C7378" t="s">
        <v>15065</v>
      </c>
      <c r="D7378" t="s">
        <v>15065</v>
      </c>
      <c r="E7378" t="s">
        <v>14632</v>
      </c>
      <c r="F7378" t="s">
        <v>2</v>
      </c>
      <c r="G7378" t="s">
        <v>1</v>
      </c>
      <c r="H7378" s="4" t="b">
        <v>0</v>
      </c>
      <c r="I7378" t="s">
        <v>1320</v>
      </c>
      <c r="J7378" s="4" t="b">
        <v>0</v>
      </c>
      <c r="K7378" t="b">
        <v>0</v>
      </c>
      <c r="L7378" t="b">
        <v>0</v>
      </c>
      <c r="M7378" t="b">
        <v>1</v>
      </c>
      <c r="N7378">
        <f t="shared" si="578"/>
        <v>0</v>
      </c>
      <c r="O7378" s="8" t="str">
        <f t="shared" si="580"/>
        <v>GSKT</v>
      </c>
      <c r="Q7378" t="str">
        <f t="shared" si="581"/>
        <v/>
      </c>
      <c r="R7378" t="str">
        <f t="shared" si="579"/>
        <v>HARDWARE_COM</v>
      </c>
      <c r="S7378" t="str">
        <f t="shared" si="582"/>
        <v>Other</v>
      </c>
    </row>
    <row r="7379" spans="1:19" x14ac:dyDescent="0.25">
      <c r="A7379" t="s">
        <v>15066</v>
      </c>
      <c r="B7379" t="s">
        <v>15067</v>
      </c>
      <c r="C7379" t="s">
        <v>15068</v>
      </c>
      <c r="D7379" t="s">
        <v>15068</v>
      </c>
      <c r="E7379" t="s">
        <v>1321</v>
      </c>
      <c r="F7379" t="s">
        <v>2</v>
      </c>
      <c r="G7379" t="s">
        <v>1</v>
      </c>
      <c r="H7379" s="4" t="b">
        <v>0</v>
      </c>
      <c r="I7379" t="s">
        <v>1320</v>
      </c>
      <c r="J7379" s="4" t="b">
        <v>0</v>
      </c>
      <c r="K7379" t="b">
        <v>0</v>
      </c>
      <c r="L7379" t="b">
        <v>0</v>
      </c>
      <c r="M7379" t="b">
        <v>1</v>
      </c>
      <c r="N7379">
        <f t="shared" si="578"/>
        <v>0</v>
      </c>
      <c r="O7379" s="8" t="str">
        <f t="shared" si="580"/>
        <v>GSKT</v>
      </c>
      <c r="Q7379" t="str">
        <f t="shared" si="581"/>
        <v>AMAT</v>
      </c>
      <c r="R7379" t="str">
        <f t="shared" si="579"/>
        <v>HARDWARE_COM</v>
      </c>
      <c r="S7379" t="str">
        <f t="shared" si="582"/>
        <v>Other</v>
      </c>
    </row>
    <row r="7380" spans="1:19" x14ac:dyDescent="0.25">
      <c r="A7380" t="s">
        <v>15069</v>
      </c>
      <c r="B7380" t="s">
        <v>15070</v>
      </c>
      <c r="C7380" t="s">
        <v>15071</v>
      </c>
      <c r="D7380" t="s">
        <v>15071</v>
      </c>
      <c r="E7380" t="s">
        <v>1321</v>
      </c>
      <c r="F7380" t="s">
        <v>2</v>
      </c>
      <c r="G7380" t="s">
        <v>1</v>
      </c>
      <c r="H7380" s="4" t="b">
        <v>0</v>
      </c>
      <c r="I7380" t="s">
        <v>1320</v>
      </c>
      <c r="J7380" s="4" t="b">
        <v>0</v>
      </c>
      <c r="K7380" t="b">
        <v>0</v>
      </c>
      <c r="L7380" t="b">
        <v>0</v>
      </c>
      <c r="M7380" t="b">
        <v>1</v>
      </c>
      <c r="N7380">
        <f t="shared" si="578"/>
        <v>0</v>
      </c>
      <c r="O7380" s="8" t="str">
        <f t="shared" si="580"/>
        <v>93</v>
      </c>
      <c r="Q7380" t="str">
        <f t="shared" si="581"/>
        <v>AMAT</v>
      </c>
      <c r="R7380" t="str">
        <f t="shared" si="579"/>
        <v>HARDWARE_COM</v>
      </c>
      <c r="S7380" t="str">
        <f t="shared" si="582"/>
        <v>Other</v>
      </c>
    </row>
    <row r="7381" spans="1:19" x14ac:dyDescent="0.25">
      <c r="A7381" t="s">
        <v>15072</v>
      </c>
      <c r="B7381" t="s">
        <v>15073</v>
      </c>
      <c r="C7381" t="s">
        <v>15074</v>
      </c>
      <c r="D7381" t="s">
        <v>15074</v>
      </c>
      <c r="E7381" t="s">
        <v>1321</v>
      </c>
      <c r="F7381" t="s">
        <v>2</v>
      </c>
      <c r="G7381" t="s">
        <v>1</v>
      </c>
      <c r="H7381" s="4" t="b">
        <v>0</v>
      </c>
      <c r="I7381" t="s">
        <v>1320</v>
      </c>
      <c r="J7381" s="4" t="b">
        <v>0</v>
      </c>
      <c r="K7381" t="b">
        <v>0</v>
      </c>
      <c r="L7381" t="b">
        <v>0</v>
      </c>
      <c r="M7381" t="b">
        <v>1</v>
      </c>
      <c r="N7381">
        <f t="shared" si="578"/>
        <v>0</v>
      </c>
      <c r="O7381" s="8" t="str">
        <f t="shared" si="580"/>
        <v>SNAP-IN</v>
      </c>
      <c r="Q7381" t="str">
        <f t="shared" si="581"/>
        <v>AMAT</v>
      </c>
      <c r="R7381" t="str">
        <f t="shared" si="579"/>
        <v>HARDWARE_COM</v>
      </c>
      <c r="S7381" t="str">
        <f t="shared" si="582"/>
        <v>Other</v>
      </c>
    </row>
    <row r="7382" spans="1:19" x14ac:dyDescent="0.25">
      <c r="A7382" t="s">
        <v>15075</v>
      </c>
      <c r="B7382" t="s">
        <v>15076</v>
      </c>
      <c r="C7382" t="s">
        <v>15077</v>
      </c>
      <c r="D7382" t="s">
        <v>15077</v>
      </c>
      <c r="E7382" t="s">
        <v>1321</v>
      </c>
      <c r="F7382" t="s">
        <v>2</v>
      </c>
      <c r="G7382" t="s">
        <v>1</v>
      </c>
      <c r="H7382" s="4" t="b">
        <v>0</v>
      </c>
      <c r="I7382" t="s">
        <v>1320</v>
      </c>
      <c r="J7382" s="4" t="b">
        <v>0</v>
      </c>
      <c r="K7382" t="b">
        <v>0</v>
      </c>
      <c r="L7382" t="b">
        <v>0</v>
      </c>
      <c r="M7382" t="b">
        <v>1</v>
      </c>
      <c r="N7382">
        <f t="shared" si="578"/>
        <v>0</v>
      </c>
      <c r="O7382" s="8" t="str">
        <f t="shared" si="580"/>
        <v>OVAL</v>
      </c>
      <c r="Q7382" t="str">
        <f t="shared" si="581"/>
        <v>AMAT</v>
      </c>
      <c r="R7382" t="str">
        <f t="shared" si="579"/>
        <v>HARDWARE_COM</v>
      </c>
      <c r="S7382" t="str">
        <f t="shared" si="582"/>
        <v>ALUM</v>
      </c>
    </row>
    <row r="7383" spans="1:19" x14ac:dyDescent="0.25">
      <c r="A7383" t="s">
        <v>15078</v>
      </c>
      <c r="B7383" t="s">
        <v>15079</v>
      </c>
      <c r="C7383" t="s">
        <v>15080</v>
      </c>
      <c r="D7383" t="s">
        <v>15080</v>
      </c>
      <c r="E7383" t="s">
        <v>1321</v>
      </c>
      <c r="F7383" t="s">
        <v>2</v>
      </c>
      <c r="G7383" t="s">
        <v>1</v>
      </c>
      <c r="H7383" s="4" t="b">
        <v>0</v>
      </c>
      <c r="I7383" t="s">
        <v>1320</v>
      </c>
      <c r="J7383" s="4" t="b">
        <v>0</v>
      </c>
      <c r="K7383" t="b">
        <v>0</v>
      </c>
      <c r="L7383" t="b">
        <v>0</v>
      </c>
      <c r="M7383" t="b">
        <v>1</v>
      </c>
      <c r="N7383">
        <f t="shared" si="578"/>
        <v>6</v>
      </c>
      <c r="O7383" s="8" t="str">
        <f t="shared" si="580"/>
        <v>2X8,ABS,BLACK(SOUTHCO)</v>
      </c>
      <c r="Q7383" t="str">
        <f t="shared" si="581"/>
        <v/>
      </c>
      <c r="R7383" t="str">
        <f t="shared" si="579"/>
        <v>HARDWARE_COM</v>
      </c>
      <c r="S7383" t="str">
        <f t="shared" si="582"/>
        <v>ABS</v>
      </c>
    </row>
    <row r="7384" spans="1:19" x14ac:dyDescent="0.25">
      <c r="A7384" t="s">
        <v>15081</v>
      </c>
      <c r="B7384" t="s">
        <v>15082</v>
      </c>
      <c r="C7384" t="s">
        <v>15083</v>
      </c>
      <c r="D7384" t="s">
        <v>15083</v>
      </c>
      <c r="E7384" t="s">
        <v>1321</v>
      </c>
      <c r="F7384" t="s">
        <v>2</v>
      </c>
      <c r="G7384" t="s">
        <v>1</v>
      </c>
      <c r="H7384" s="4" t="b">
        <v>0</v>
      </c>
      <c r="I7384" t="s">
        <v>1320</v>
      </c>
      <c r="J7384" s="4" t="b">
        <v>0</v>
      </c>
      <c r="K7384" t="b">
        <v>0</v>
      </c>
      <c r="L7384" t="b">
        <v>0</v>
      </c>
      <c r="M7384" t="b">
        <v>1</v>
      </c>
      <c r="N7384">
        <f t="shared" si="578"/>
        <v>0</v>
      </c>
      <c r="O7384" s="8" t="str">
        <f t="shared" si="580"/>
        <v>MCMC#</v>
      </c>
      <c r="Q7384" t="str">
        <f t="shared" si="581"/>
        <v/>
      </c>
      <c r="R7384" t="str">
        <f t="shared" si="579"/>
        <v>HARDWARE_COM</v>
      </c>
      <c r="S7384" t="str">
        <f t="shared" si="582"/>
        <v>ALUM</v>
      </c>
    </row>
    <row r="7385" spans="1:19" x14ac:dyDescent="0.25">
      <c r="A7385" t="s">
        <v>15084</v>
      </c>
      <c r="B7385" t="s">
        <v>12238</v>
      </c>
      <c r="C7385" t="s">
        <v>15085</v>
      </c>
      <c r="D7385" t="s">
        <v>15085</v>
      </c>
      <c r="E7385" t="s">
        <v>1321</v>
      </c>
      <c r="F7385" t="s">
        <v>2</v>
      </c>
      <c r="G7385" t="s">
        <v>1</v>
      </c>
      <c r="H7385" s="4" t="b">
        <v>0</v>
      </c>
      <c r="I7385" t="s">
        <v>1320</v>
      </c>
      <c r="J7385" s="4" t="b">
        <v>0</v>
      </c>
      <c r="K7385" t="b">
        <v>0</v>
      </c>
      <c r="L7385" t="b">
        <v>0</v>
      </c>
      <c r="M7385" t="b">
        <v>1</v>
      </c>
      <c r="N7385">
        <f t="shared" si="578"/>
        <v>0</v>
      </c>
      <c r="O7385" s="8" t="str">
        <f t="shared" si="580"/>
        <v>Aluminum</v>
      </c>
      <c r="Q7385" t="str">
        <f t="shared" si="581"/>
        <v/>
      </c>
      <c r="R7385" t="str">
        <f t="shared" si="579"/>
        <v>HARDWARE_COM</v>
      </c>
      <c r="S7385" t="str">
        <f t="shared" si="582"/>
        <v>ALUM</v>
      </c>
    </row>
    <row r="7386" spans="1:19" x14ac:dyDescent="0.25">
      <c r="A7386" t="s">
        <v>15086</v>
      </c>
      <c r="B7386" t="s">
        <v>15087</v>
      </c>
      <c r="C7386" t="s">
        <v>15088</v>
      </c>
      <c r="D7386" t="s">
        <v>15088</v>
      </c>
      <c r="E7386" t="s">
        <v>1321</v>
      </c>
      <c r="F7386" t="s">
        <v>2</v>
      </c>
      <c r="G7386" t="s">
        <v>1</v>
      </c>
      <c r="H7386" s="4" t="b">
        <v>0</v>
      </c>
      <c r="I7386" t="s">
        <v>1320</v>
      </c>
      <c r="J7386" s="4" t="b">
        <v>0</v>
      </c>
      <c r="K7386" t="b">
        <v>0</v>
      </c>
      <c r="L7386" t="b">
        <v>0</v>
      </c>
      <c r="M7386" t="b">
        <v>1</v>
      </c>
      <c r="N7386">
        <f t="shared" si="578"/>
        <v>0</v>
      </c>
      <c r="O7386" s="8" t="str">
        <f t="shared" si="580"/>
        <v>Unthreaded-Hole</v>
      </c>
      <c r="Q7386" t="str">
        <f t="shared" si="581"/>
        <v/>
      </c>
      <c r="R7386" t="str">
        <f t="shared" si="579"/>
        <v>HARDWARE_COM</v>
      </c>
      <c r="S7386" t="str">
        <f t="shared" si="582"/>
        <v>Other</v>
      </c>
    </row>
    <row r="7387" spans="1:19" x14ac:dyDescent="0.25">
      <c r="A7387" t="s">
        <v>15089</v>
      </c>
      <c r="B7387" t="s">
        <v>15090</v>
      </c>
      <c r="C7387" t="s">
        <v>15091</v>
      </c>
      <c r="D7387" t="s">
        <v>15091</v>
      </c>
      <c r="E7387" t="s">
        <v>1321</v>
      </c>
      <c r="F7387" t="s">
        <v>2</v>
      </c>
      <c r="G7387" t="s">
        <v>1</v>
      </c>
      <c r="H7387" s="4" t="b">
        <v>0</v>
      </c>
      <c r="I7387" t="s">
        <v>1320</v>
      </c>
      <c r="J7387" s="4" t="b">
        <v>0</v>
      </c>
      <c r="K7387" t="b">
        <v>0</v>
      </c>
      <c r="L7387" t="b">
        <v>0</v>
      </c>
      <c r="M7387" t="b">
        <v>1</v>
      </c>
      <c r="N7387">
        <f t="shared" si="578"/>
        <v>0</v>
      </c>
      <c r="O7387" s="8" t="str">
        <f t="shared" si="580"/>
        <v>OFFSET</v>
      </c>
      <c r="Q7387" t="str">
        <f t="shared" si="581"/>
        <v>AMAT</v>
      </c>
      <c r="R7387" t="str">
        <f t="shared" si="579"/>
        <v>HARDWARE_COM</v>
      </c>
      <c r="S7387" t="str">
        <f t="shared" si="582"/>
        <v>Other</v>
      </c>
    </row>
    <row r="7388" spans="1:19" x14ac:dyDescent="0.25">
      <c r="A7388" t="s">
        <v>15092</v>
      </c>
      <c r="B7388" t="s">
        <v>15093</v>
      </c>
      <c r="C7388" t="s">
        <v>15094</v>
      </c>
      <c r="D7388" t="s">
        <v>15094</v>
      </c>
      <c r="E7388" t="s">
        <v>1321</v>
      </c>
      <c r="F7388" t="s">
        <v>2</v>
      </c>
      <c r="G7388" t="s">
        <v>1</v>
      </c>
      <c r="H7388" s="4" t="b">
        <v>0</v>
      </c>
      <c r="I7388" t="s">
        <v>1320</v>
      </c>
      <c r="J7388" s="4" t="b">
        <v>0</v>
      </c>
      <c r="K7388" t="b">
        <v>0</v>
      </c>
      <c r="L7388" t="b">
        <v>0</v>
      </c>
      <c r="M7388" t="b">
        <v>1</v>
      </c>
      <c r="N7388">
        <f t="shared" si="578"/>
        <v>0</v>
      </c>
      <c r="O7388" s="8" t="str">
        <f t="shared" si="580"/>
        <v>PHENOLIC</v>
      </c>
      <c r="Q7388" t="str">
        <f t="shared" si="581"/>
        <v>AMAT</v>
      </c>
      <c r="R7388" t="str">
        <f t="shared" si="579"/>
        <v>HARDWARE_COM</v>
      </c>
      <c r="S7388" t="str">
        <f t="shared" si="582"/>
        <v>Other</v>
      </c>
    </row>
    <row r="7389" spans="1:19" x14ac:dyDescent="0.25">
      <c r="A7389" t="s">
        <v>15095</v>
      </c>
      <c r="B7389" t="s">
        <v>15096</v>
      </c>
      <c r="C7389" t="s">
        <v>15097</v>
      </c>
      <c r="D7389" t="s">
        <v>15097</v>
      </c>
      <c r="E7389" t="s">
        <v>1321</v>
      </c>
      <c r="F7389" t="s">
        <v>2</v>
      </c>
      <c r="G7389" t="s">
        <v>1</v>
      </c>
      <c r="H7389" s="4" t="b">
        <v>0</v>
      </c>
      <c r="I7389" t="s">
        <v>1320</v>
      </c>
      <c r="J7389" s="4" t="b">
        <v>0</v>
      </c>
      <c r="K7389" t="b">
        <v>0</v>
      </c>
      <c r="L7389" t="b">
        <v>0</v>
      </c>
      <c r="M7389" t="b">
        <v>1</v>
      </c>
      <c r="N7389">
        <f t="shared" si="578"/>
        <v>0</v>
      </c>
      <c r="O7389" s="8" t="str">
        <f t="shared" si="580"/>
        <v>PULL</v>
      </c>
      <c r="Q7389" t="str">
        <f t="shared" si="581"/>
        <v/>
      </c>
      <c r="R7389" t="str">
        <f t="shared" si="579"/>
        <v>HARDWARE_COM</v>
      </c>
      <c r="S7389" t="str">
        <f t="shared" si="582"/>
        <v>ALUM</v>
      </c>
    </row>
    <row r="7390" spans="1:19" x14ac:dyDescent="0.25">
      <c r="A7390" t="s">
        <v>15098</v>
      </c>
      <c r="B7390" t="s">
        <v>15099</v>
      </c>
      <c r="C7390" t="s">
        <v>15100</v>
      </c>
      <c r="D7390" t="s">
        <v>15100</v>
      </c>
      <c r="E7390" t="s">
        <v>1321</v>
      </c>
      <c r="F7390" t="s">
        <v>2</v>
      </c>
      <c r="G7390" t="s">
        <v>1</v>
      </c>
      <c r="H7390" s="4" t="b">
        <v>0</v>
      </c>
      <c r="I7390" t="s">
        <v>1320</v>
      </c>
      <c r="J7390" s="4" t="b">
        <v>0</v>
      </c>
      <c r="K7390" t="b">
        <v>0</v>
      </c>
      <c r="L7390" t="b">
        <v>0</v>
      </c>
      <c r="M7390" t="b">
        <v>1</v>
      </c>
      <c r="N7390">
        <f t="shared" si="578"/>
        <v>6</v>
      </c>
      <c r="O7390" s="8" t="str">
        <f t="shared" si="580"/>
        <v xml:space="preserve"> PULL, 42MM HIGH, POLYPROPYLENE, BLK AMAT# 3370-00544 OEM# 6382160</v>
      </c>
      <c r="Q7390" t="str">
        <f t="shared" si="581"/>
        <v>AMAT</v>
      </c>
      <c r="R7390" t="str">
        <f t="shared" si="579"/>
        <v>HARDWARE_COM</v>
      </c>
      <c r="S7390" t="str">
        <f t="shared" si="582"/>
        <v>Other</v>
      </c>
    </row>
    <row r="7391" spans="1:19" x14ac:dyDescent="0.25">
      <c r="A7391" t="s">
        <v>15101</v>
      </c>
      <c r="B7391" t="s">
        <v>15099</v>
      </c>
      <c r="C7391" t="s">
        <v>15102</v>
      </c>
      <c r="D7391" t="s">
        <v>15102</v>
      </c>
      <c r="E7391" t="s">
        <v>1321</v>
      </c>
      <c r="F7391" t="s">
        <v>2</v>
      </c>
      <c r="G7391" t="s">
        <v>1</v>
      </c>
      <c r="H7391" s="4" t="b">
        <v>0</v>
      </c>
      <c r="I7391" t="s">
        <v>1320</v>
      </c>
      <c r="J7391" s="4" t="b">
        <v>0</v>
      </c>
      <c r="K7391" t="b">
        <v>0</v>
      </c>
      <c r="L7391" t="b">
        <v>0</v>
      </c>
      <c r="M7391" t="b">
        <v>1</v>
      </c>
      <c r="N7391">
        <f t="shared" si="578"/>
        <v>6</v>
      </c>
      <c r="O7391" s="8" t="str">
        <f t="shared" si="580"/>
        <v xml:space="preserve"> PULL, PLASTIC, BLACK, 117MM PITCH, 41MM TALL, 26MM WIDTH AMAT# 3370-00316</v>
      </c>
      <c r="Q7391" t="str">
        <f t="shared" si="581"/>
        <v>AMAT</v>
      </c>
      <c r="R7391" t="str">
        <f t="shared" si="579"/>
        <v>HARDWARE_COM</v>
      </c>
      <c r="S7391" t="str">
        <f t="shared" si="582"/>
        <v>Other</v>
      </c>
    </row>
    <row r="7392" spans="1:19" x14ac:dyDescent="0.25">
      <c r="A7392" t="s">
        <v>15103</v>
      </c>
      <c r="B7392" t="s">
        <v>15104</v>
      </c>
      <c r="C7392" t="s">
        <v>15105</v>
      </c>
      <c r="D7392" t="s">
        <v>15105</v>
      </c>
      <c r="E7392" t="s">
        <v>15106</v>
      </c>
      <c r="F7392" t="s">
        <v>1321</v>
      </c>
      <c r="G7392" t="s">
        <v>2</v>
      </c>
      <c r="H7392" s="4" t="s">
        <v>1</v>
      </c>
      <c r="I7392" t="b">
        <v>0</v>
      </c>
      <c r="J7392" s="4" t="s">
        <v>1320</v>
      </c>
      <c r="K7392" t="b">
        <v>0</v>
      </c>
      <c r="L7392" t="b">
        <v>0</v>
      </c>
      <c r="M7392" t="b">
        <v>0</v>
      </c>
      <c r="N7392">
        <f t="shared" si="578"/>
        <v>0</v>
      </c>
      <c r="O7392" s="8" t="str">
        <f t="shared" si="580"/>
        <v>SST</v>
      </c>
      <c r="Q7392" t="str">
        <f t="shared" si="581"/>
        <v>RING</v>
      </c>
      <c r="R7392" t="str">
        <f t="shared" si="579"/>
        <v>FALSE_COM</v>
      </c>
      <c r="S7392" t="str">
        <f t="shared" si="582"/>
        <v>Other</v>
      </c>
    </row>
    <row r="7393" spans="1:19" x14ac:dyDescent="0.25">
      <c r="A7393" t="s">
        <v>15107</v>
      </c>
      <c r="B7393" t="s">
        <v>15108</v>
      </c>
      <c r="C7393" t="s">
        <v>15109</v>
      </c>
      <c r="D7393" t="s">
        <v>15109</v>
      </c>
      <c r="E7393" t="s">
        <v>1321</v>
      </c>
      <c r="F7393" t="s">
        <v>2</v>
      </c>
      <c r="G7393" t="s">
        <v>1</v>
      </c>
      <c r="H7393" s="4" t="b">
        <v>0</v>
      </c>
      <c r="I7393" t="s">
        <v>1320</v>
      </c>
      <c r="J7393" s="4" t="b">
        <v>0</v>
      </c>
      <c r="K7393" t="b">
        <v>0</v>
      </c>
      <c r="L7393" t="b">
        <v>0</v>
      </c>
      <c r="M7393" t="b">
        <v>1</v>
      </c>
      <c r="N7393">
        <f t="shared" si="578"/>
        <v>0</v>
      </c>
      <c r="O7393" s="8" t="str">
        <f t="shared" si="580"/>
        <v>Oval</v>
      </c>
      <c r="Q7393" t="str">
        <f t="shared" si="581"/>
        <v/>
      </c>
      <c r="R7393" t="str">
        <f t="shared" si="579"/>
        <v>HARDWARE_COM</v>
      </c>
      <c r="S7393" t="str">
        <f t="shared" si="582"/>
        <v>ALUM</v>
      </c>
    </row>
    <row r="7394" spans="1:19" x14ac:dyDescent="0.25">
      <c r="A7394" t="s">
        <v>15110</v>
      </c>
      <c r="B7394" t="s">
        <v>15099</v>
      </c>
      <c r="C7394" t="s">
        <v>15111</v>
      </c>
      <c r="D7394" t="s">
        <v>15111</v>
      </c>
      <c r="E7394" t="s">
        <v>1321</v>
      </c>
      <c r="F7394" t="s">
        <v>2</v>
      </c>
      <c r="G7394" t="s">
        <v>1</v>
      </c>
      <c r="H7394" s="4" t="b">
        <v>0</v>
      </c>
      <c r="I7394" t="s">
        <v>1320</v>
      </c>
      <c r="J7394" s="4" t="b">
        <v>0</v>
      </c>
      <c r="K7394" t="b">
        <v>0</v>
      </c>
      <c r="L7394" t="b">
        <v>0</v>
      </c>
      <c r="M7394" t="b">
        <v>1</v>
      </c>
      <c r="N7394">
        <f t="shared" si="578"/>
        <v>6</v>
      </c>
      <c r="O7394" s="8" t="str">
        <f t="shared" si="580"/>
        <v xml:space="preserve"> 4 9/16 ALUMINUM | CE! LAM# 17-3300 OEM# 8371-1032-A-0</v>
      </c>
      <c r="Q7394" t="str">
        <f t="shared" si="581"/>
        <v/>
      </c>
      <c r="R7394" t="str">
        <f t="shared" si="579"/>
        <v>HARDWARE_COM</v>
      </c>
      <c r="S7394" t="str">
        <f t="shared" si="582"/>
        <v>ALUM</v>
      </c>
    </row>
    <row r="7395" spans="1:19" x14ac:dyDescent="0.25">
      <c r="A7395" t="s">
        <v>15112</v>
      </c>
      <c r="B7395" t="s">
        <v>15099</v>
      </c>
      <c r="C7395" t="s">
        <v>15113</v>
      </c>
      <c r="D7395" t="s">
        <v>15113</v>
      </c>
      <c r="E7395" t="s">
        <v>1321</v>
      </c>
      <c r="F7395" t="s">
        <v>2</v>
      </c>
      <c r="G7395" t="s">
        <v>1</v>
      </c>
      <c r="H7395" s="4" t="b">
        <v>0</v>
      </c>
      <c r="I7395" t="s">
        <v>1320</v>
      </c>
      <c r="J7395" s="4" t="b">
        <v>0</v>
      </c>
      <c r="K7395" t="b">
        <v>0</v>
      </c>
      <c r="L7395" t="b">
        <v>0</v>
      </c>
      <c r="M7395" t="b">
        <v>1</v>
      </c>
      <c r="N7395">
        <f t="shared" si="578"/>
        <v>6</v>
      </c>
      <c r="O7395" s="8" t="str">
        <f t="shared" si="580"/>
        <v xml:space="preserve"> 4 9/16 ALUMINUM | CE! LAM# 17-3300 OEM# 8381-1032-A-0</v>
      </c>
      <c r="Q7395" t="str">
        <f t="shared" si="581"/>
        <v/>
      </c>
      <c r="R7395" t="str">
        <f t="shared" si="579"/>
        <v>HARDWARE_COM</v>
      </c>
      <c r="S7395" t="str">
        <f t="shared" si="582"/>
        <v>ALUM</v>
      </c>
    </row>
    <row r="7396" spans="1:19" x14ac:dyDescent="0.25">
      <c r="A7396" t="s">
        <v>15114</v>
      </c>
      <c r="B7396" t="s">
        <v>15115</v>
      </c>
      <c r="C7396" t="s">
        <v>15116</v>
      </c>
      <c r="D7396" t="s">
        <v>15116</v>
      </c>
      <c r="E7396" t="s">
        <v>1321</v>
      </c>
      <c r="F7396" t="s">
        <v>2</v>
      </c>
      <c r="G7396" t="s">
        <v>1</v>
      </c>
      <c r="H7396" s="4" t="b">
        <v>0</v>
      </c>
      <c r="I7396" t="s">
        <v>1320</v>
      </c>
      <c r="J7396" s="4" t="b">
        <v>0</v>
      </c>
      <c r="K7396" t="b">
        <v>0</v>
      </c>
      <c r="L7396" t="b">
        <v>0</v>
      </c>
      <c r="M7396" t="b">
        <v>1</v>
      </c>
      <c r="N7396">
        <f t="shared" si="578"/>
        <v>0</v>
      </c>
      <c r="O7396" s="8" t="str">
        <f t="shared" si="580"/>
        <v>ROUND-GRIP</v>
      </c>
      <c r="Q7396" t="str">
        <f t="shared" si="581"/>
        <v/>
      </c>
      <c r="R7396" t="str">
        <f t="shared" si="579"/>
        <v>HARDWARE_COM</v>
      </c>
      <c r="S7396" t="str">
        <f t="shared" si="582"/>
        <v>ALUM</v>
      </c>
    </row>
    <row r="7397" spans="1:19" x14ac:dyDescent="0.25">
      <c r="A7397" t="s">
        <v>15117</v>
      </c>
      <c r="B7397" t="s">
        <v>15118</v>
      </c>
      <c r="C7397" t="s">
        <v>15119</v>
      </c>
      <c r="D7397" t="s">
        <v>15119</v>
      </c>
      <c r="E7397" t="s">
        <v>1321</v>
      </c>
      <c r="F7397" t="s">
        <v>2</v>
      </c>
      <c r="G7397" t="s">
        <v>1</v>
      </c>
      <c r="H7397" s="4" t="b">
        <v>0</v>
      </c>
      <c r="I7397" t="s">
        <v>1320</v>
      </c>
      <c r="J7397" s="4" t="b">
        <v>0</v>
      </c>
      <c r="K7397" t="b">
        <v>0</v>
      </c>
      <c r="L7397" t="b">
        <v>0</v>
      </c>
      <c r="M7397" t="b">
        <v>1</v>
      </c>
      <c r="N7397">
        <f t="shared" si="578"/>
        <v>0</v>
      </c>
      <c r="O7397" s="8" t="str">
        <f t="shared" si="580"/>
        <v>HDLGRAB</v>
      </c>
      <c r="Q7397" t="str">
        <f t="shared" si="581"/>
        <v>AMAT</v>
      </c>
      <c r="R7397" t="str">
        <f t="shared" si="579"/>
        <v>HARDWARE_COM</v>
      </c>
      <c r="S7397" t="str">
        <f t="shared" si="582"/>
        <v>HDL</v>
      </c>
    </row>
    <row r="7398" spans="1:19" x14ac:dyDescent="0.25">
      <c r="A7398" t="s">
        <v>15120</v>
      </c>
      <c r="B7398" t="s">
        <v>15121</v>
      </c>
      <c r="C7398" t="s">
        <v>15122</v>
      </c>
      <c r="D7398" t="s">
        <v>15122</v>
      </c>
      <c r="E7398" t="s">
        <v>1321</v>
      </c>
      <c r="F7398" t="s">
        <v>2</v>
      </c>
      <c r="G7398" t="s">
        <v>1</v>
      </c>
      <c r="H7398" s="4" t="b">
        <v>0</v>
      </c>
      <c r="I7398" t="s">
        <v>1320</v>
      </c>
      <c r="J7398" s="4" t="b">
        <v>0</v>
      </c>
      <c r="K7398" t="b">
        <v>0</v>
      </c>
      <c r="L7398" t="b">
        <v>0</v>
      </c>
      <c r="M7398" t="b">
        <v>1</v>
      </c>
      <c r="N7398">
        <f t="shared" si="578"/>
        <v>0</v>
      </c>
      <c r="O7398" s="8" t="str">
        <f t="shared" si="580"/>
        <v>ABS</v>
      </c>
      <c r="Q7398" t="str">
        <f t="shared" si="581"/>
        <v/>
      </c>
      <c r="R7398" t="str">
        <f t="shared" si="579"/>
        <v>HARDWARE_COM</v>
      </c>
      <c r="S7398" t="str">
        <f t="shared" si="582"/>
        <v>ABS</v>
      </c>
    </row>
    <row r="7399" spans="1:19" x14ac:dyDescent="0.25">
      <c r="A7399" t="s">
        <v>15123</v>
      </c>
      <c r="B7399" t="s">
        <v>15124</v>
      </c>
      <c r="C7399" t="s">
        <v>15125</v>
      </c>
      <c r="D7399" t="s">
        <v>15125</v>
      </c>
      <c r="E7399" t="s">
        <v>1321</v>
      </c>
      <c r="F7399" t="s">
        <v>2</v>
      </c>
      <c r="G7399" t="s">
        <v>1</v>
      </c>
      <c r="H7399" s="4" t="b">
        <v>0</v>
      </c>
      <c r="I7399" t="s">
        <v>1320</v>
      </c>
      <c r="J7399" s="4" t="b">
        <v>0</v>
      </c>
      <c r="K7399" t="b">
        <v>0</v>
      </c>
      <c r="L7399" t="b">
        <v>0</v>
      </c>
      <c r="M7399" t="b">
        <v>1</v>
      </c>
      <c r="N7399">
        <f t="shared" si="578"/>
        <v>0</v>
      </c>
      <c r="O7399" s="8" t="str">
        <f t="shared" si="580"/>
        <v>HANDLE</v>
      </c>
      <c r="Q7399" t="str">
        <f t="shared" si="581"/>
        <v>AMAT</v>
      </c>
      <c r="R7399" t="str">
        <f t="shared" si="579"/>
        <v>HARDWARE_COM</v>
      </c>
      <c r="S7399" t="str">
        <f t="shared" si="582"/>
        <v>Other</v>
      </c>
    </row>
    <row r="7400" spans="1:19" x14ac:dyDescent="0.25">
      <c r="A7400" t="s">
        <v>15126</v>
      </c>
      <c r="B7400" t="s">
        <v>15127</v>
      </c>
      <c r="C7400" t="s">
        <v>15128</v>
      </c>
      <c r="D7400" t="s">
        <v>15128</v>
      </c>
      <c r="E7400" t="s">
        <v>1321</v>
      </c>
      <c r="F7400" t="s">
        <v>2</v>
      </c>
      <c r="G7400" t="s">
        <v>1</v>
      </c>
      <c r="H7400" s="4" t="b">
        <v>0</v>
      </c>
      <c r="I7400" t="s">
        <v>1320</v>
      </c>
      <c r="J7400" s="4" t="b">
        <v>0</v>
      </c>
      <c r="K7400" t="b">
        <v>0</v>
      </c>
      <c r="L7400" t="b">
        <v>0</v>
      </c>
      <c r="M7400" t="b">
        <v>1</v>
      </c>
      <c r="N7400">
        <f t="shared" si="578"/>
        <v>0</v>
      </c>
      <c r="O7400" s="8" t="str">
        <f t="shared" si="580"/>
        <v>HDL</v>
      </c>
      <c r="Q7400" t="str">
        <f t="shared" si="581"/>
        <v>AMAT</v>
      </c>
      <c r="R7400" t="str">
        <f t="shared" si="579"/>
        <v>HARDWARE_COM</v>
      </c>
      <c r="S7400" t="str">
        <f t="shared" si="582"/>
        <v>HDL</v>
      </c>
    </row>
    <row r="7401" spans="1:19" x14ac:dyDescent="0.25">
      <c r="A7401" t="s">
        <v>15129</v>
      </c>
      <c r="B7401" t="s">
        <v>15127</v>
      </c>
      <c r="C7401" t="s">
        <v>15130</v>
      </c>
      <c r="D7401" t="s">
        <v>15130</v>
      </c>
      <c r="E7401" t="s">
        <v>1321</v>
      </c>
      <c r="F7401" t="s">
        <v>2</v>
      </c>
      <c r="G7401" t="s">
        <v>1</v>
      </c>
      <c r="H7401" s="4" t="b">
        <v>0</v>
      </c>
      <c r="I7401" t="s">
        <v>1320</v>
      </c>
      <c r="J7401" s="4" t="b">
        <v>0</v>
      </c>
      <c r="K7401" t="b">
        <v>0</v>
      </c>
      <c r="L7401" t="b">
        <v>0</v>
      </c>
      <c r="M7401" t="b">
        <v>1</v>
      </c>
      <c r="N7401">
        <f t="shared" si="578"/>
        <v>0</v>
      </c>
      <c r="O7401" s="8" t="str">
        <f t="shared" si="580"/>
        <v>HDL</v>
      </c>
      <c r="Q7401" t="str">
        <f t="shared" si="581"/>
        <v>AMAT</v>
      </c>
      <c r="R7401" t="str">
        <f t="shared" si="579"/>
        <v>HARDWARE_COM</v>
      </c>
      <c r="S7401" t="str">
        <f t="shared" si="582"/>
        <v>HDL</v>
      </c>
    </row>
    <row r="7402" spans="1:19" x14ac:dyDescent="0.25">
      <c r="A7402" t="s">
        <v>15131</v>
      </c>
      <c r="B7402" t="s">
        <v>15132</v>
      </c>
      <c r="C7402" t="s">
        <v>15133</v>
      </c>
      <c r="D7402" t="s">
        <v>15133</v>
      </c>
      <c r="E7402" t="s">
        <v>1321</v>
      </c>
      <c r="F7402" t="s">
        <v>2</v>
      </c>
      <c r="G7402" t="s">
        <v>1</v>
      </c>
      <c r="H7402" s="4" t="b">
        <v>0</v>
      </c>
      <c r="I7402" t="s">
        <v>1320</v>
      </c>
      <c r="J7402" s="4" t="b">
        <v>0</v>
      </c>
      <c r="K7402" t="b">
        <v>0</v>
      </c>
      <c r="L7402" t="b">
        <v>0</v>
      </c>
      <c r="M7402" t="b">
        <v>1</v>
      </c>
      <c r="N7402">
        <f t="shared" si="578"/>
        <v>0</v>
      </c>
      <c r="O7402" s="8" t="str">
        <f t="shared" si="580"/>
        <v>HDL</v>
      </c>
      <c r="Q7402" t="str">
        <f t="shared" si="581"/>
        <v>AMAT</v>
      </c>
      <c r="R7402" t="str">
        <f t="shared" si="579"/>
        <v>HARDWARE_COM</v>
      </c>
      <c r="S7402" t="str">
        <f t="shared" si="582"/>
        <v>HDL</v>
      </c>
    </row>
    <row r="7403" spans="1:19" x14ac:dyDescent="0.25">
      <c r="A7403" t="s">
        <v>15134</v>
      </c>
      <c r="B7403" t="s">
        <v>15135</v>
      </c>
      <c r="C7403" t="s">
        <v>15136</v>
      </c>
      <c r="D7403" t="s">
        <v>15136</v>
      </c>
      <c r="E7403" t="s">
        <v>1321</v>
      </c>
      <c r="F7403" t="s">
        <v>2</v>
      </c>
      <c r="G7403" t="s">
        <v>1</v>
      </c>
      <c r="H7403" s="4" t="b">
        <v>0</v>
      </c>
      <c r="I7403" t="s">
        <v>1320</v>
      </c>
      <c r="J7403" s="4" t="b">
        <v>0</v>
      </c>
      <c r="K7403" t="b">
        <v>0</v>
      </c>
      <c r="L7403" t="b">
        <v>0</v>
      </c>
      <c r="M7403" t="b">
        <v>1</v>
      </c>
      <c r="N7403">
        <f t="shared" si="578"/>
        <v>0</v>
      </c>
      <c r="O7403" s="8" t="str">
        <f t="shared" si="580"/>
        <v>THROUGH</v>
      </c>
      <c r="Q7403" t="str">
        <f t="shared" si="581"/>
        <v>AMAT</v>
      </c>
      <c r="R7403" t="str">
        <f t="shared" si="579"/>
        <v>HARDWARE_COM</v>
      </c>
      <c r="S7403" t="str">
        <f t="shared" si="582"/>
        <v>Other</v>
      </c>
    </row>
    <row r="7404" spans="1:19" x14ac:dyDescent="0.25">
      <c r="A7404" t="s">
        <v>15137</v>
      </c>
      <c r="B7404" t="s">
        <v>15138</v>
      </c>
      <c r="C7404" t="s">
        <v>15139</v>
      </c>
      <c r="D7404" t="s">
        <v>15139</v>
      </c>
      <c r="E7404" t="s">
        <v>1321</v>
      </c>
      <c r="F7404" t="s">
        <v>2</v>
      </c>
      <c r="G7404" t="s">
        <v>1</v>
      </c>
      <c r="H7404" s="4" t="b">
        <v>0</v>
      </c>
      <c r="I7404" t="s">
        <v>1320</v>
      </c>
      <c r="J7404" s="4" t="b">
        <v>0</v>
      </c>
      <c r="K7404" t="b">
        <v>0</v>
      </c>
      <c r="L7404" t="b">
        <v>0</v>
      </c>
      <c r="M7404" t="b">
        <v>1</v>
      </c>
      <c r="N7404">
        <f t="shared" si="578"/>
        <v>0</v>
      </c>
      <c r="O7404" s="8" t="str">
        <f t="shared" si="580"/>
        <v>RECTANGULAR</v>
      </c>
      <c r="Q7404" t="str">
        <f t="shared" si="581"/>
        <v>AMAT</v>
      </c>
      <c r="R7404" t="str">
        <f t="shared" si="579"/>
        <v>HARDWARE_COM</v>
      </c>
      <c r="S7404" t="str">
        <f t="shared" si="582"/>
        <v>Other</v>
      </c>
    </row>
    <row r="7405" spans="1:19" x14ac:dyDescent="0.25">
      <c r="A7405" t="s">
        <v>15140</v>
      </c>
      <c r="B7405" t="s">
        <v>15141</v>
      </c>
      <c r="C7405" t="s">
        <v>15142</v>
      </c>
      <c r="D7405" t="s">
        <v>15142</v>
      </c>
      <c r="E7405" t="s">
        <v>1321</v>
      </c>
      <c r="F7405" t="s">
        <v>2</v>
      </c>
      <c r="G7405" t="s">
        <v>1</v>
      </c>
      <c r="H7405" s="4" t="b">
        <v>0</v>
      </c>
      <c r="I7405" t="s">
        <v>1320</v>
      </c>
      <c r="J7405" s="4" t="b">
        <v>0</v>
      </c>
      <c r="K7405" t="b">
        <v>0</v>
      </c>
      <c r="L7405" t="b">
        <v>0</v>
      </c>
      <c r="M7405" t="b">
        <v>1</v>
      </c>
      <c r="N7405">
        <f t="shared" si="578"/>
        <v>0</v>
      </c>
      <c r="O7405" s="8" t="str">
        <f t="shared" si="580"/>
        <v>POCKET</v>
      </c>
      <c r="Q7405" t="str">
        <f t="shared" si="581"/>
        <v/>
      </c>
      <c r="R7405" t="str">
        <f t="shared" si="579"/>
        <v>HARDWARE_COM</v>
      </c>
      <c r="S7405" t="str">
        <f t="shared" si="582"/>
        <v>Other</v>
      </c>
    </row>
    <row r="7406" spans="1:19" x14ac:dyDescent="0.25">
      <c r="A7406" t="s">
        <v>15143</v>
      </c>
      <c r="B7406" t="s">
        <v>15144</v>
      </c>
      <c r="C7406" t="s">
        <v>15145</v>
      </c>
      <c r="D7406" t="s">
        <v>15145</v>
      </c>
      <c r="E7406" t="s">
        <v>1321</v>
      </c>
      <c r="F7406" t="s">
        <v>2</v>
      </c>
      <c r="G7406" t="s">
        <v>1</v>
      </c>
      <c r="H7406" s="4" t="b">
        <v>0</v>
      </c>
      <c r="I7406" t="s">
        <v>1320</v>
      </c>
      <c r="J7406" s="4" t="b">
        <v>0</v>
      </c>
      <c r="K7406" t="b">
        <v>0</v>
      </c>
      <c r="L7406" t="b">
        <v>0</v>
      </c>
      <c r="M7406" t="b">
        <v>1</v>
      </c>
      <c r="N7406">
        <f t="shared" si="578"/>
        <v>0</v>
      </c>
      <c r="O7406" s="8" t="str">
        <f t="shared" si="580"/>
        <v>SURFACE</v>
      </c>
      <c r="Q7406" t="str">
        <f t="shared" si="581"/>
        <v/>
      </c>
      <c r="R7406" t="str">
        <f t="shared" si="579"/>
        <v>HARDWARE_COM</v>
      </c>
      <c r="S7406" t="str">
        <f t="shared" si="582"/>
        <v>ALUM</v>
      </c>
    </row>
    <row r="7407" spans="1:19" x14ac:dyDescent="0.25">
      <c r="A7407" t="s">
        <v>15146</v>
      </c>
      <c r="B7407" t="s">
        <v>13487</v>
      </c>
      <c r="C7407" t="s">
        <v>15147</v>
      </c>
      <c r="D7407" t="s">
        <v>15147</v>
      </c>
      <c r="E7407" t="s">
        <v>1321</v>
      </c>
      <c r="F7407" t="s">
        <v>2</v>
      </c>
      <c r="G7407" t="s">
        <v>1</v>
      </c>
      <c r="H7407" s="4" t="b">
        <v>0</v>
      </c>
      <c r="I7407" t="s">
        <v>1320</v>
      </c>
      <c r="J7407" s="4" t="b">
        <v>0</v>
      </c>
      <c r="K7407" t="b">
        <v>0</v>
      </c>
      <c r="L7407" t="b">
        <v>0</v>
      </c>
      <c r="M7407" t="b">
        <v>1</v>
      </c>
      <c r="N7407">
        <f t="shared" si="578"/>
        <v>0</v>
      </c>
      <c r="O7407" s="8" t="str">
        <f t="shared" si="580"/>
        <v>Threaded-Hole</v>
      </c>
      <c r="Q7407" t="str">
        <f t="shared" si="581"/>
        <v/>
      </c>
      <c r="R7407" t="str">
        <f t="shared" si="579"/>
        <v>HARDWARE_COM</v>
      </c>
      <c r="S7407" t="str">
        <f t="shared" si="582"/>
        <v>Other</v>
      </c>
    </row>
    <row r="7408" spans="1:19" x14ac:dyDescent="0.25">
      <c r="A7408" t="s">
        <v>15148</v>
      </c>
      <c r="B7408" t="s">
        <v>15149</v>
      </c>
      <c r="C7408" t="s">
        <v>15150</v>
      </c>
      <c r="D7408" t="s">
        <v>15150</v>
      </c>
      <c r="E7408" t="s">
        <v>1321</v>
      </c>
      <c r="F7408" t="s">
        <v>2</v>
      </c>
      <c r="G7408" t="s">
        <v>1</v>
      </c>
      <c r="H7408" s="4" t="b">
        <v>0</v>
      </c>
      <c r="I7408" t="s">
        <v>1320</v>
      </c>
      <c r="J7408" s="4" t="b">
        <v>0</v>
      </c>
      <c r="K7408" t="b">
        <v>0</v>
      </c>
      <c r="L7408" t="b">
        <v>0</v>
      </c>
      <c r="M7408" t="b">
        <v>1</v>
      </c>
      <c r="N7408">
        <f t="shared" si="578"/>
        <v>6</v>
      </c>
      <c r="O7408" s="8" t="str">
        <f t="shared" si="580"/>
        <v>PULL,FOLDING,ROUND ROUND GRIP FOLDING PULL HANDLE WITH MOUNTING PLATE, 304 STAINLESS STEEL, 3-3/16" PROJECTION MCMC# 1856A63 LAM# 20-450684-00</v>
      </c>
      <c r="Q7408" t="str">
        <f t="shared" si="581"/>
        <v>PLATE</v>
      </c>
      <c r="R7408" t="str">
        <f t="shared" si="579"/>
        <v>HARDWARE_COM</v>
      </c>
      <c r="S7408" t="str">
        <f t="shared" si="582"/>
        <v>Other</v>
      </c>
    </row>
    <row r="7409" spans="1:19" x14ac:dyDescent="0.25">
      <c r="A7409" t="s">
        <v>15151</v>
      </c>
      <c r="B7409" t="s">
        <v>15152</v>
      </c>
      <c r="C7409" t="s">
        <v>15153</v>
      </c>
      <c r="D7409" t="s">
        <v>15153</v>
      </c>
      <c r="E7409" t="s">
        <v>1321</v>
      </c>
      <c r="F7409" t="s">
        <v>2</v>
      </c>
      <c r="G7409" t="s">
        <v>1</v>
      </c>
      <c r="H7409" s="4" t="b">
        <v>0</v>
      </c>
      <c r="I7409" t="s">
        <v>1320</v>
      </c>
      <c r="J7409" s="4" t="b">
        <v>0</v>
      </c>
      <c r="K7409" t="b">
        <v>0</v>
      </c>
      <c r="L7409" t="b">
        <v>0</v>
      </c>
      <c r="M7409" t="b">
        <v>1</v>
      </c>
      <c r="N7409">
        <f t="shared" si="578"/>
        <v>0</v>
      </c>
      <c r="O7409" s="8" t="str">
        <f t="shared" si="580"/>
        <v>HANDLE</v>
      </c>
      <c r="Q7409" t="str">
        <f t="shared" si="581"/>
        <v/>
      </c>
      <c r="R7409" t="str">
        <f t="shared" si="579"/>
        <v>HARDWARE_COM</v>
      </c>
      <c r="S7409" t="str">
        <f t="shared" si="582"/>
        <v>Other</v>
      </c>
    </row>
    <row r="7410" spans="1:19" x14ac:dyDescent="0.25">
      <c r="A7410" t="s">
        <v>15154</v>
      </c>
      <c r="B7410" t="s">
        <v>15155</v>
      </c>
      <c r="C7410" t="s">
        <v>15156</v>
      </c>
      <c r="D7410" t="s">
        <v>15156</v>
      </c>
      <c r="E7410" t="s">
        <v>1321</v>
      </c>
      <c r="F7410" t="s">
        <v>2</v>
      </c>
      <c r="G7410" t="s">
        <v>1</v>
      </c>
      <c r="H7410" s="4" t="b">
        <v>0</v>
      </c>
      <c r="I7410" t="s">
        <v>1320</v>
      </c>
      <c r="J7410" s="4" t="b">
        <v>0</v>
      </c>
      <c r="K7410" t="b">
        <v>0</v>
      </c>
      <c r="L7410" t="b">
        <v>0</v>
      </c>
      <c r="M7410" t="b">
        <v>1</v>
      </c>
      <c r="N7410">
        <f t="shared" ref="N7410:N7473" si="583">IFERROR(IF(SEARCH(",",D7410,1)-1&gt;10,0,SEARCH(",",D7410,1)-1),0)</f>
        <v>0</v>
      </c>
      <c r="O7410" s="8" t="str">
        <f t="shared" si="580"/>
        <v>PULL</v>
      </c>
      <c r="Q7410" t="str">
        <f t="shared" si="581"/>
        <v/>
      </c>
      <c r="R7410" t="str">
        <f t="shared" ref="R7410:R7473" si="584">IF(LEFT(A7410,3)=LEFT(D7410,3),"",CONCATENATE(I7410, "_",LEFT(A7410,3)))</f>
        <v>HARDWARE_COM</v>
      </c>
      <c r="S7410" t="str">
        <f t="shared" si="582"/>
        <v>Other</v>
      </c>
    </row>
    <row r="7411" spans="1:19" x14ac:dyDescent="0.25">
      <c r="A7411" t="s">
        <v>15157</v>
      </c>
      <c r="B7411" t="s">
        <v>15158</v>
      </c>
      <c r="C7411" t="s">
        <v>15159</v>
      </c>
      <c r="D7411" t="s">
        <v>15159</v>
      </c>
      <c r="E7411" t="s">
        <v>1321</v>
      </c>
      <c r="F7411" t="s">
        <v>2</v>
      </c>
      <c r="G7411" t="s">
        <v>1</v>
      </c>
      <c r="H7411" s="4" t="b">
        <v>0</v>
      </c>
      <c r="I7411" t="s">
        <v>1320</v>
      </c>
      <c r="J7411" s="4" t="b">
        <v>0</v>
      </c>
      <c r="K7411" t="b">
        <v>0</v>
      </c>
      <c r="L7411" t="b">
        <v>0</v>
      </c>
      <c r="M7411" t="b">
        <v>1</v>
      </c>
      <c r="N7411">
        <f t="shared" si="583"/>
        <v>0</v>
      </c>
      <c r="O7411" s="8" t="str">
        <f t="shared" si="580"/>
        <v>HANDLE</v>
      </c>
      <c r="Q7411" t="str">
        <f t="shared" si="581"/>
        <v>AMAT</v>
      </c>
      <c r="R7411" t="str">
        <f t="shared" si="584"/>
        <v>HARDWARE_COM</v>
      </c>
      <c r="S7411" t="str">
        <f t="shared" si="582"/>
        <v>Other</v>
      </c>
    </row>
    <row r="7412" spans="1:19" x14ac:dyDescent="0.25">
      <c r="A7412" t="s">
        <v>15160</v>
      </c>
      <c r="B7412" t="s">
        <v>14673</v>
      </c>
      <c r="C7412" t="s">
        <v>15161</v>
      </c>
      <c r="D7412" t="s">
        <v>15161</v>
      </c>
      <c r="E7412" t="s">
        <v>1321</v>
      </c>
      <c r="F7412" t="s">
        <v>2</v>
      </c>
      <c r="G7412" t="s">
        <v>1</v>
      </c>
      <c r="H7412" s="4" t="b">
        <v>0</v>
      </c>
      <c r="I7412" t="s">
        <v>1320</v>
      </c>
      <c r="J7412" s="4" t="b">
        <v>0</v>
      </c>
      <c r="K7412" t="b">
        <v>0</v>
      </c>
      <c r="L7412" t="b">
        <v>0</v>
      </c>
      <c r="M7412" t="b">
        <v>1</v>
      </c>
      <c r="N7412">
        <f t="shared" si="583"/>
        <v>0</v>
      </c>
      <c r="O7412" s="8" t="str">
        <f t="shared" si="580"/>
        <v>COMPONENTS</v>
      </c>
      <c r="Q7412" t="str">
        <f t="shared" si="581"/>
        <v>AMAT</v>
      </c>
      <c r="R7412" t="str">
        <f t="shared" si="584"/>
        <v/>
      </c>
      <c r="S7412" t="str">
        <f t="shared" si="582"/>
        <v>Other</v>
      </c>
    </row>
    <row r="7413" spans="1:19" x14ac:dyDescent="0.25">
      <c r="A7413" t="s">
        <v>15162</v>
      </c>
      <c r="B7413" t="s">
        <v>15163</v>
      </c>
      <c r="C7413" t="s">
        <v>15164</v>
      </c>
      <c r="D7413" t="s">
        <v>15164</v>
      </c>
      <c r="E7413" t="s">
        <v>1321</v>
      </c>
      <c r="F7413" t="s">
        <v>2</v>
      </c>
      <c r="G7413" t="s">
        <v>1</v>
      </c>
      <c r="H7413" s="4" t="b">
        <v>0</v>
      </c>
      <c r="I7413" t="s">
        <v>1320</v>
      </c>
      <c r="J7413" s="4" t="b">
        <v>0</v>
      </c>
      <c r="K7413" t="b">
        <v>0</v>
      </c>
      <c r="L7413" t="b">
        <v>0</v>
      </c>
      <c r="M7413" t="b">
        <v>1</v>
      </c>
      <c r="N7413">
        <f t="shared" si="583"/>
        <v>0</v>
      </c>
      <c r="O7413" s="8" t="str">
        <f t="shared" si="580"/>
        <v>HANDLE</v>
      </c>
      <c r="Q7413" t="str">
        <f t="shared" si="581"/>
        <v>AMAT</v>
      </c>
      <c r="R7413" t="str">
        <f t="shared" si="584"/>
        <v>HARDWARE_COM</v>
      </c>
      <c r="S7413" t="str">
        <f t="shared" si="582"/>
        <v>Other</v>
      </c>
    </row>
    <row r="7414" spans="1:19" x14ac:dyDescent="0.25">
      <c r="A7414" t="s">
        <v>15165</v>
      </c>
      <c r="B7414" t="s">
        <v>15166</v>
      </c>
      <c r="C7414" t="s">
        <v>15167</v>
      </c>
      <c r="D7414" t="s">
        <v>15167</v>
      </c>
      <c r="E7414" t="s">
        <v>1321</v>
      </c>
      <c r="F7414" t="s">
        <v>2</v>
      </c>
      <c r="G7414" t="s">
        <v>1</v>
      </c>
      <c r="H7414" s="4" t="b">
        <v>0</v>
      </c>
      <c r="I7414" t="s">
        <v>1320</v>
      </c>
      <c r="J7414" s="4" t="b">
        <v>0</v>
      </c>
      <c r="K7414" t="b">
        <v>0</v>
      </c>
      <c r="L7414" t="b">
        <v>0</v>
      </c>
      <c r="M7414" t="b">
        <v>1</v>
      </c>
      <c r="N7414">
        <f t="shared" si="583"/>
        <v>0</v>
      </c>
      <c r="O7414" s="8" t="str">
        <f t="shared" si="580"/>
        <v>FLANGED</v>
      </c>
      <c r="Q7414" t="str">
        <f t="shared" si="581"/>
        <v>AMAT</v>
      </c>
      <c r="R7414" t="str">
        <f t="shared" si="584"/>
        <v>HARDWARE_COM</v>
      </c>
      <c r="S7414" t="str">
        <f t="shared" si="582"/>
        <v>Other</v>
      </c>
    </row>
    <row r="7415" spans="1:19" x14ac:dyDescent="0.25">
      <c r="A7415" t="s">
        <v>15168</v>
      </c>
      <c r="B7415" t="s">
        <v>15132</v>
      </c>
      <c r="C7415" t="s">
        <v>15169</v>
      </c>
      <c r="D7415" t="s">
        <v>15169</v>
      </c>
      <c r="E7415" t="s">
        <v>1321</v>
      </c>
      <c r="F7415" t="s">
        <v>2</v>
      </c>
      <c r="G7415" t="s">
        <v>1</v>
      </c>
      <c r="H7415" s="4" t="b">
        <v>0</v>
      </c>
      <c r="I7415" t="s">
        <v>1320</v>
      </c>
      <c r="J7415" s="4" t="b">
        <v>0</v>
      </c>
      <c r="K7415" t="b">
        <v>0</v>
      </c>
      <c r="L7415" t="b">
        <v>0</v>
      </c>
      <c r="M7415" t="b">
        <v>1</v>
      </c>
      <c r="N7415">
        <f t="shared" si="583"/>
        <v>0</v>
      </c>
      <c r="O7415" s="8" t="str">
        <f t="shared" si="580"/>
        <v>HDL</v>
      </c>
      <c r="Q7415" t="str">
        <f t="shared" si="581"/>
        <v>AMAT</v>
      </c>
      <c r="R7415" t="str">
        <f t="shared" si="584"/>
        <v>HARDWARE_COM</v>
      </c>
      <c r="S7415" t="str">
        <f t="shared" si="582"/>
        <v>HDL</v>
      </c>
    </row>
    <row r="7416" spans="1:19" x14ac:dyDescent="0.25">
      <c r="A7416" t="s">
        <v>15170</v>
      </c>
      <c r="B7416" t="s">
        <v>15171</v>
      </c>
      <c r="C7416" t="s">
        <v>15172</v>
      </c>
      <c r="D7416" t="s">
        <v>15172</v>
      </c>
      <c r="E7416" t="s">
        <v>1321</v>
      </c>
      <c r="F7416" t="s">
        <v>2</v>
      </c>
      <c r="G7416" t="s">
        <v>1</v>
      </c>
      <c r="H7416" s="4" t="b">
        <v>0</v>
      </c>
      <c r="I7416" t="s">
        <v>1320</v>
      </c>
      <c r="J7416" s="4" t="b">
        <v>0</v>
      </c>
      <c r="K7416" t="b">
        <v>0</v>
      </c>
      <c r="L7416" t="b">
        <v>0</v>
      </c>
      <c r="M7416" t="b">
        <v>1</v>
      </c>
      <c r="N7416">
        <f t="shared" si="583"/>
        <v>0</v>
      </c>
      <c r="O7416" s="8" t="str">
        <f t="shared" si="580"/>
        <v>HDL</v>
      </c>
      <c r="Q7416" t="str">
        <f t="shared" si="581"/>
        <v>AMAT</v>
      </c>
      <c r="R7416" t="str">
        <f t="shared" si="584"/>
        <v>HARDWARE_COM</v>
      </c>
      <c r="S7416" t="str">
        <f t="shared" si="582"/>
        <v>HDL</v>
      </c>
    </row>
    <row r="7417" spans="1:19" x14ac:dyDescent="0.25">
      <c r="A7417" t="s">
        <v>15173</v>
      </c>
      <c r="B7417" t="s">
        <v>14775</v>
      </c>
      <c r="C7417" t="s">
        <v>15174</v>
      </c>
      <c r="D7417" t="s">
        <v>15174</v>
      </c>
      <c r="E7417" t="s">
        <v>1321</v>
      </c>
      <c r="F7417" t="s">
        <v>2</v>
      </c>
      <c r="G7417" t="s">
        <v>1</v>
      </c>
      <c r="H7417" s="4" t="b">
        <v>0</v>
      </c>
      <c r="I7417" t="s">
        <v>1320</v>
      </c>
      <c r="J7417" s="4" t="b">
        <v>0</v>
      </c>
      <c r="K7417" t="b">
        <v>0</v>
      </c>
      <c r="L7417" t="b">
        <v>0</v>
      </c>
      <c r="M7417" t="b">
        <v>1</v>
      </c>
      <c r="N7417">
        <f t="shared" si="583"/>
        <v>0</v>
      </c>
      <c r="O7417" s="8" t="str">
        <f t="shared" si="580"/>
        <v>SURFACE-MOUNT</v>
      </c>
      <c r="Q7417" t="str">
        <f t="shared" si="581"/>
        <v>PIN</v>
      </c>
      <c r="R7417" t="str">
        <f t="shared" si="584"/>
        <v>HARDWARE_COM</v>
      </c>
      <c r="S7417" t="str">
        <f t="shared" si="582"/>
        <v>Other</v>
      </c>
    </row>
    <row r="7418" spans="1:19" x14ac:dyDescent="0.25">
      <c r="A7418" t="s">
        <v>15175</v>
      </c>
      <c r="B7418" t="s">
        <v>14775</v>
      </c>
      <c r="C7418" t="s">
        <v>15176</v>
      </c>
      <c r="D7418" t="s">
        <v>15176</v>
      </c>
      <c r="E7418" t="s">
        <v>1321</v>
      </c>
      <c r="F7418" t="s">
        <v>2</v>
      </c>
      <c r="G7418" t="s">
        <v>1</v>
      </c>
      <c r="H7418" s="4" t="b">
        <v>0</v>
      </c>
      <c r="I7418" t="s">
        <v>1320</v>
      </c>
      <c r="J7418" s="4" t="b">
        <v>0</v>
      </c>
      <c r="K7418" t="b">
        <v>0</v>
      </c>
      <c r="L7418" t="b">
        <v>0</v>
      </c>
      <c r="M7418" t="b">
        <v>1</v>
      </c>
      <c r="N7418">
        <f t="shared" si="583"/>
        <v>0</v>
      </c>
      <c r="O7418" s="8" t="str">
        <f t="shared" si="580"/>
        <v>SURFACE-MOUNT</v>
      </c>
      <c r="Q7418" t="str">
        <f t="shared" si="581"/>
        <v>PIN</v>
      </c>
      <c r="R7418" t="str">
        <f t="shared" si="584"/>
        <v>HARDWARE_COM</v>
      </c>
      <c r="S7418" t="str">
        <f t="shared" si="582"/>
        <v>Other</v>
      </c>
    </row>
    <row r="7419" spans="1:19" x14ac:dyDescent="0.25">
      <c r="A7419" t="s">
        <v>15177</v>
      </c>
      <c r="B7419" t="s">
        <v>15178</v>
      </c>
      <c r="C7419" t="s">
        <v>15179</v>
      </c>
      <c r="D7419" t="s">
        <v>15179</v>
      </c>
      <c r="E7419" t="s">
        <v>1321</v>
      </c>
      <c r="F7419" t="s">
        <v>2</v>
      </c>
      <c r="G7419" t="s">
        <v>1</v>
      </c>
      <c r="H7419" s="4" t="b">
        <v>0</v>
      </c>
      <c r="I7419" t="s">
        <v>1320</v>
      </c>
      <c r="J7419" s="4" t="b">
        <v>0</v>
      </c>
      <c r="K7419" t="b">
        <v>0</v>
      </c>
      <c r="L7419" t="b">
        <v>0</v>
      </c>
      <c r="M7419" t="b">
        <v>1</v>
      </c>
      <c r="N7419">
        <f t="shared" si="583"/>
        <v>0</v>
      </c>
      <c r="O7419" s="8" t="str">
        <f t="shared" si="580"/>
        <v>SET-ANGLE</v>
      </c>
      <c r="Q7419" t="str">
        <f t="shared" si="581"/>
        <v/>
      </c>
      <c r="R7419" t="str">
        <f t="shared" si="584"/>
        <v>HARDWARE_COM</v>
      </c>
      <c r="S7419" t="str">
        <f t="shared" si="582"/>
        <v>Other</v>
      </c>
    </row>
    <row r="7420" spans="1:19" x14ac:dyDescent="0.25">
      <c r="A7420" t="s">
        <v>15180</v>
      </c>
      <c r="B7420" t="s">
        <v>15181</v>
      </c>
      <c r="C7420" t="s">
        <v>15182</v>
      </c>
      <c r="D7420" t="s">
        <v>15182</v>
      </c>
      <c r="E7420" t="s">
        <v>1321</v>
      </c>
      <c r="F7420" t="s">
        <v>2</v>
      </c>
      <c r="G7420" t="s">
        <v>1</v>
      </c>
      <c r="H7420" s="4" t="b">
        <v>0</v>
      </c>
      <c r="I7420" t="s">
        <v>1320</v>
      </c>
      <c r="J7420" s="4" t="b">
        <v>0</v>
      </c>
      <c r="K7420" t="b">
        <v>0</v>
      </c>
      <c r="L7420" t="b">
        <v>0</v>
      </c>
      <c r="M7420" t="b">
        <v>1</v>
      </c>
      <c r="N7420">
        <f t="shared" si="583"/>
        <v>0</v>
      </c>
      <c r="O7420" s="8" t="str">
        <f t="shared" si="580"/>
        <v>HINGE</v>
      </c>
      <c r="Q7420" t="str">
        <f t="shared" si="581"/>
        <v/>
      </c>
      <c r="R7420" t="str">
        <f t="shared" si="584"/>
        <v>HARDWARE_COM</v>
      </c>
      <c r="S7420" t="str">
        <f t="shared" si="582"/>
        <v>ACRYLIC</v>
      </c>
    </row>
    <row r="7421" spans="1:19" x14ac:dyDescent="0.25">
      <c r="A7421" t="s">
        <v>15183</v>
      </c>
      <c r="B7421" t="s">
        <v>15184</v>
      </c>
      <c r="C7421" t="s">
        <v>15185</v>
      </c>
      <c r="D7421" t="s">
        <v>15185</v>
      </c>
      <c r="E7421" t="s">
        <v>1321</v>
      </c>
      <c r="F7421" t="s">
        <v>2</v>
      </c>
      <c r="G7421" t="s">
        <v>1</v>
      </c>
      <c r="H7421" s="4" t="b">
        <v>0</v>
      </c>
      <c r="I7421" t="s">
        <v>1320</v>
      </c>
      <c r="J7421" s="4" t="b">
        <v>0</v>
      </c>
      <c r="K7421" t="b">
        <v>0</v>
      </c>
      <c r="L7421" t="b">
        <v>0</v>
      </c>
      <c r="M7421" t="b">
        <v>1</v>
      </c>
      <c r="N7421">
        <f t="shared" si="583"/>
        <v>5</v>
      </c>
      <c r="O7421" s="8" t="str">
        <f t="shared" si="580"/>
        <v>ADJUSTABLE LAM# 22-045330-00</v>
      </c>
      <c r="Q7421" t="str">
        <f t="shared" si="581"/>
        <v/>
      </c>
      <c r="R7421" t="str">
        <f t="shared" si="584"/>
        <v>HARDWARE_COM</v>
      </c>
      <c r="S7421" t="str">
        <f t="shared" si="582"/>
        <v>Other</v>
      </c>
    </row>
    <row r="7422" spans="1:19" x14ac:dyDescent="0.25">
      <c r="A7422" t="s">
        <v>15186</v>
      </c>
      <c r="B7422" t="s">
        <v>15181</v>
      </c>
      <c r="C7422" t="s">
        <v>15187</v>
      </c>
      <c r="D7422" t="s">
        <v>15187</v>
      </c>
      <c r="E7422" t="s">
        <v>1321</v>
      </c>
      <c r="F7422" t="s">
        <v>2</v>
      </c>
      <c r="G7422" t="s">
        <v>1</v>
      </c>
      <c r="H7422" s="4" t="b">
        <v>0</v>
      </c>
      <c r="I7422" t="s">
        <v>1320</v>
      </c>
      <c r="J7422" s="4" t="b">
        <v>0</v>
      </c>
      <c r="K7422" t="b">
        <v>0</v>
      </c>
      <c r="L7422" t="b">
        <v>0</v>
      </c>
      <c r="M7422" t="b">
        <v>1</v>
      </c>
      <c r="N7422">
        <f t="shared" si="583"/>
        <v>0</v>
      </c>
      <c r="O7422" s="8" t="str">
        <f t="shared" si="580"/>
        <v>HINGE</v>
      </c>
      <c r="Q7422" t="str">
        <f t="shared" si="581"/>
        <v>AMAT</v>
      </c>
      <c r="R7422" t="str">
        <f t="shared" si="584"/>
        <v>HARDWARE_COM</v>
      </c>
      <c r="S7422" t="str">
        <f t="shared" si="582"/>
        <v>Other</v>
      </c>
    </row>
    <row r="7423" spans="1:19" x14ac:dyDescent="0.25">
      <c r="A7423" t="s">
        <v>15188</v>
      </c>
      <c r="B7423" t="s">
        <v>15181</v>
      </c>
      <c r="C7423" t="s">
        <v>15189</v>
      </c>
      <c r="D7423" t="s">
        <v>15189</v>
      </c>
      <c r="E7423" t="s">
        <v>1321</v>
      </c>
      <c r="F7423" t="s">
        <v>2</v>
      </c>
      <c r="G7423" t="s">
        <v>1</v>
      </c>
      <c r="H7423" s="4" t="b">
        <v>0</v>
      </c>
      <c r="I7423" t="s">
        <v>1320</v>
      </c>
      <c r="J7423" s="4" t="b">
        <v>0</v>
      </c>
      <c r="K7423" t="b">
        <v>0</v>
      </c>
      <c r="L7423" t="b">
        <v>0</v>
      </c>
      <c r="M7423" t="b">
        <v>1</v>
      </c>
      <c r="N7423">
        <f t="shared" si="583"/>
        <v>0</v>
      </c>
      <c r="O7423" s="8" t="str">
        <f t="shared" si="580"/>
        <v>HINGE</v>
      </c>
      <c r="Q7423" t="str">
        <f t="shared" si="581"/>
        <v>AMAT</v>
      </c>
      <c r="R7423" t="str">
        <f t="shared" si="584"/>
        <v>HARDWARE_COM</v>
      </c>
      <c r="S7423" t="str">
        <f t="shared" si="582"/>
        <v>Other</v>
      </c>
    </row>
    <row r="7424" spans="1:19" x14ac:dyDescent="0.25">
      <c r="A7424" t="s">
        <v>15190</v>
      </c>
      <c r="B7424" t="s">
        <v>12238</v>
      </c>
      <c r="C7424" t="s">
        <v>15191</v>
      </c>
      <c r="D7424" t="s">
        <v>15191</v>
      </c>
      <c r="E7424" t="s">
        <v>1321</v>
      </c>
      <c r="F7424" t="s">
        <v>2</v>
      </c>
      <c r="G7424" t="s">
        <v>1</v>
      </c>
      <c r="H7424" s="4" t="b">
        <v>0</v>
      </c>
      <c r="I7424" t="s">
        <v>1320</v>
      </c>
      <c r="J7424" s="4" t="b">
        <v>0</v>
      </c>
      <c r="K7424" t="b">
        <v>0</v>
      </c>
      <c r="L7424" t="b">
        <v>0</v>
      </c>
      <c r="M7424" t="b">
        <v>1</v>
      </c>
      <c r="N7424">
        <f t="shared" si="583"/>
        <v>0</v>
      </c>
      <c r="O7424" s="8" t="str">
        <f t="shared" si="580"/>
        <v>Aluminum</v>
      </c>
      <c r="Q7424" t="str">
        <f t="shared" si="581"/>
        <v/>
      </c>
      <c r="R7424" t="str">
        <f t="shared" si="584"/>
        <v>HARDWARE_COM</v>
      </c>
      <c r="S7424" t="str">
        <f t="shared" si="582"/>
        <v>ALUM</v>
      </c>
    </row>
    <row r="7425" spans="1:19" x14ac:dyDescent="0.25">
      <c r="A7425" t="s">
        <v>15192</v>
      </c>
      <c r="B7425" t="s">
        <v>15193</v>
      </c>
      <c r="C7425" t="s">
        <v>15194</v>
      </c>
      <c r="D7425" t="s">
        <v>15194</v>
      </c>
      <c r="E7425" t="s">
        <v>1321</v>
      </c>
      <c r="F7425" t="s">
        <v>2</v>
      </c>
      <c r="G7425" t="s">
        <v>1</v>
      </c>
      <c r="H7425" s="4" t="b">
        <v>0</v>
      </c>
      <c r="I7425" t="s">
        <v>1320</v>
      </c>
      <c r="J7425" s="4" t="b">
        <v>0</v>
      </c>
      <c r="K7425" t="b">
        <v>0</v>
      </c>
      <c r="L7425" t="b">
        <v>0</v>
      </c>
      <c r="M7425" t="b">
        <v>1</v>
      </c>
      <c r="N7425">
        <f t="shared" si="583"/>
        <v>5</v>
      </c>
      <c r="O7425" s="8" t="str">
        <f t="shared" si="580"/>
        <v xml:space="preserve"> LARGE OFFSET LIFT-OFF, 96-MA SERIES, TYPE A, M5 MOUNT, ZINC BLACK AMAT # 3390-00192 SOUTHCO # 96-MA-8A-50</v>
      </c>
      <c r="Q7425" t="str">
        <f t="shared" si="581"/>
        <v>AMAT</v>
      </c>
      <c r="R7425" t="str">
        <f t="shared" si="584"/>
        <v>HARDWARE_COM</v>
      </c>
      <c r="S7425" t="str">
        <f t="shared" si="582"/>
        <v>Other</v>
      </c>
    </row>
    <row r="7426" spans="1:19" x14ac:dyDescent="0.25">
      <c r="A7426" t="s">
        <v>15195</v>
      </c>
      <c r="B7426" t="s">
        <v>15193</v>
      </c>
      <c r="C7426" t="s">
        <v>15196</v>
      </c>
      <c r="D7426" t="s">
        <v>15196</v>
      </c>
      <c r="E7426" t="s">
        <v>1321</v>
      </c>
      <c r="F7426" t="s">
        <v>2</v>
      </c>
      <c r="G7426" t="s">
        <v>1</v>
      </c>
      <c r="H7426" s="4" t="b">
        <v>0</v>
      </c>
      <c r="I7426" t="s">
        <v>1320</v>
      </c>
      <c r="J7426" s="4" t="b">
        <v>0</v>
      </c>
      <c r="K7426" t="b">
        <v>0</v>
      </c>
      <c r="L7426" t="b">
        <v>0</v>
      </c>
      <c r="M7426" t="b">
        <v>1</v>
      </c>
      <c r="N7426">
        <f t="shared" si="583"/>
        <v>5</v>
      </c>
      <c r="O7426" s="8" t="str">
        <f t="shared" si="580"/>
        <v xml:space="preserve"> LARGE OFFSET LIFT-OFF, 96-MA SERIES, TYPE B, M5 MOUNT, ZINC BLACK AMAT # 3390-00193 SOUTHCO # 96-MA-8B-50</v>
      </c>
      <c r="Q7426" t="str">
        <f t="shared" si="581"/>
        <v>AMAT</v>
      </c>
      <c r="R7426" t="str">
        <f t="shared" si="584"/>
        <v>HARDWARE_COM</v>
      </c>
      <c r="S7426" t="str">
        <f t="shared" si="582"/>
        <v>Other</v>
      </c>
    </row>
    <row r="7427" spans="1:19" x14ac:dyDescent="0.25">
      <c r="A7427" t="s">
        <v>15197</v>
      </c>
      <c r="B7427" t="s">
        <v>15198</v>
      </c>
      <c r="C7427" t="s">
        <v>15199</v>
      </c>
      <c r="D7427" t="s">
        <v>15199</v>
      </c>
      <c r="E7427" t="s">
        <v>1321</v>
      </c>
      <c r="F7427" t="s">
        <v>2</v>
      </c>
      <c r="G7427" t="s">
        <v>1</v>
      </c>
      <c r="H7427" s="4" t="b">
        <v>0</v>
      </c>
      <c r="I7427" t="s">
        <v>1320</v>
      </c>
      <c r="J7427" s="4" t="b">
        <v>0</v>
      </c>
      <c r="K7427" t="b">
        <v>0</v>
      </c>
      <c r="L7427" t="b">
        <v>0</v>
      </c>
      <c r="M7427" t="b">
        <v>1</v>
      </c>
      <c r="N7427">
        <f t="shared" si="583"/>
        <v>10</v>
      </c>
      <c r="O7427" s="8" t="str">
        <f t="shared" ref="O7427:O7490" si="585">IF(N7427=0,    LEFT(D7427,SEARCH(" ", D7427,1)-1),    RIGHT(D7427,LEN(D7427)-N7427-1))</f>
        <v>DOOR POSITION,ZINC,TORQUE BLACK  OEM# E6-10-208-50 LAM# 20-318690-00</v>
      </c>
      <c r="Q7427" t="str">
        <f t="shared" ref="Q7427:Q7490" si="586">IF(ISERROR(SEARCH("AMAT",D7427,1)),IF(ISERROR(SEARCH("CHAWK",D7427,1)),IF(ISERROR(SEARCH("ASSY",D7427,1)), IF(ISERROR(SEARCH("SUB CON",I7427, 1)),IF(ISERROR(SEARCH("SUB",E7427, 1)),IF(AND(ISERROR(SEARCH("PKG",D7427,1)), ISERROR(SEARCH("LBL",D7427,1)), ISERROR(SEARCH("LABEL",D7427,1))),IF(ISERROR(SEARCH("WLDM*",D7427,1)),IF(ISERROR(SEARCH("DOOR",D7427,1)),IF(ISERROR(SEARCH("SPCR",D7427,1)), IF(AND(ISERROR(SEARCH("ORING",D7427,1)), ISERROR(SEARCH("O-RING",D7427,1))),IF(ISERROR(SEARCH("TUBE*",D7427,1)),IF(ISERROR(SEARCH("ADPTR",D7427,1)), IF(ISERROR(SEARCH("PIN",D7427,1)), IF(ISERROR(SEARCH("LATCH",D7427,1)),IF(ISERROR(SEARCH("BASE",D7427,1)),IF(AND(ISERROR(SEARCH("INSERT",D7427,1)), ISERROR(SEARCH("INSR",D7427,1))),IF(ISERROR(SEARCH("TOMBSTONE",D7427,1)),IF(ISERROR(SEARCH("TOOL",D7427,1)),IF(ISERROR(SEARCH("GD?",D7427,1)), IF(AND(ISERROR(SEARCH("SHIELD",D7427,1)),ISERROR(SEARCH("SHLD",D7427,1))),IF(ISERROR(SEARCH("CARRIER",D7427,1)),IF(ISERROR(SEARCH("LID?",D7427,1)),IF(ISERROR(SEARCH("BRKT",D7427,1)),IF(ISERROR(SEARCH("RTRN",D7427,1)),IF(ISERROR(SEARCH("RETAINER",D7427,1)),IF(ISERROR(SEARCH("HSG",D7427,1)),IF(ISERROR(SEARCH("PLATE",D7427,1)),IF(ISERROR(SEARCH("SNSR",D7427,1)),IF(AND(ISERROR(SEARCH("PANEL",D7427,1)), ISERROR(SEARCH("PNL",D7427,1))),IF(ISERROR(SEARCH("BLK",D7427,1)),IF(ISERROR(SEARCH("DUCT",D7427,1)),IF(ISERROR(SEARCH("GASKET",D7427,1)),IF(AND(ISERROR(SEARCH("SHAFT",D7427,1)),ISERROR(SEARCH("ROD",D7427,1))),IF(ISERROR(SEARCH("RING",D7427,1)),IF(ISERROR(SEARCH("RESTRICT*",D7427,1)),IF(ISERROR(SEARCH("TANK",D7427,1)),IF(ISERROR(SEARCH("GENERATOR",D7427,1)),IF(ISERROR(SEARCH("FXTR",D7427,1)),IF(ISERROR(SEARCH("MAGNET",D7427,1)),IF(ISERROR(SEARCH("CLAMP",D7427,1)),IF(ISERROR(SEARCH("BAYONET",D7427,1)),IF(ISERROR(SEARCH("HSNG",D7427,1)),IF(ISERROR(SEARCH("PLUG",D7427,1)),IF(ISERROR(SEARCH("PLX",D7427,1)),IF(ISERROR(SEARCH("WAFER",D7427,1)),IF(ISERROR(SEARCH("MANIFOLD",D7427,1)),IF(AND(ISERROR(SEARCH("ALU* ",D7427)),LEFT(D7427,N7427)&lt;&gt;"AL"&amp;","), IF(ISERROR(SEARCH("INJCTR",D7427,1)),IF(AND(ISERROR(SEARCH("CVR",D7427,1)),ISERROR(SEARCH("COV?", D7427,1)), ISERROR(SEARCH("CV?",D7427,1))), IF(ISERROR(SEARCH("WDO",D7427,1)),IF(ISERROR(SEARCH("SHEET",D7427,1)),IF(ISERROR(SEARCH("SHIM",D7427,1)),IF(AND(ISERROR(SEARCH("CHMBR",D7427,1)), ISERROR(SEARCH("CHAMBER",D7427,1))),"","CHMBR"),"SHIM"),"Sheet"),"WINDOW"),"COVER"),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DOOR</v>
      </c>
      <c r="R7427" t="str">
        <f t="shared" si="584"/>
        <v>HARDWARE_COM</v>
      </c>
      <c r="S7427" t="str">
        <f t="shared" ref="S7427:S7490" si="587">IF(ISERROR(SEARCH("UHMW*", D7427,1)),IF(ISERROR(SEARCH("PEEK", D7427,1)),IF(AND(ISERROR(SEARCH("PTFE", D7427,1)),ISERROR(SEARCH("Teflon", D7427,1))),IF(ISERROR(SEARCH("PVDF", D7427,1)),IF(ISERROR(SEARCH("HDL", D7427,1)),IF(ISERROR(SEARCH("PET", D7427,1)),IF(ISERROR(SEARCH("ABS", D7427,1)), IF(ISERROR(SEARCH("ACRYL*", D7427,1)), IF(ISERROR(SEARCH("POLYCAR?", D7427,1)),IF(ISERROR(SEARCH("ALUM?", D7427,1)),IF(ISERROR(SEARCH("METAL", I7427,1)),IF(ISERROR(SEARCH("?PVC", D7427,1)),IF(ISERROR(SEARCH("PLASTIC", I7427, 1)),"Other", "PLASTIC"),"PVC"),"METAL"),"ALUM"),"POLYCARB"), "ACRYLIC"), "ABS"), "PET"), "HDL"), "PVDF"), "PTFE"), "PEEK"), "UHMW-PE")</f>
        <v>ALUM</v>
      </c>
    </row>
    <row r="7428" spans="1:19" x14ac:dyDescent="0.25">
      <c r="A7428" t="s">
        <v>15200</v>
      </c>
      <c r="B7428" t="s">
        <v>15201</v>
      </c>
      <c r="C7428" t="s">
        <v>15202</v>
      </c>
      <c r="D7428" t="s">
        <v>15202</v>
      </c>
      <c r="E7428" t="s">
        <v>1321</v>
      </c>
      <c r="F7428" t="s">
        <v>2</v>
      </c>
      <c r="G7428" t="s">
        <v>1</v>
      </c>
      <c r="H7428" s="4" t="b">
        <v>0</v>
      </c>
      <c r="I7428" t="s">
        <v>1320</v>
      </c>
      <c r="J7428" s="4" t="b">
        <v>0</v>
      </c>
      <c r="K7428" t="b">
        <v>0</v>
      </c>
      <c r="L7428" t="b">
        <v>0</v>
      </c>
      <c r="M7428" t="b">
        <v>1</v>
      </c>
      <c r="N7428">
        <f t="shared" si="583"/>
        <v>0</v>
      </c>
      <c r="O7428" s="8" t="str">
        <f t="shared" si="585"/>
        <v>HINGE</v>
      </c>
      <c r="Q7428" t="str">
        <f t="shared" si="586"/>
        <v>AMAT</v>
      </c>
      <c r="R7428" t="str">
        <f t="shared" si="584"/>
        <v>HARDWARE_COM</v>
      </c>
      <c r="S7428" t="str">
        <f t="shared" si="587"/>
        <v>Other</v>
      </c>
    </row>
    <row r="7429" spans="1:19" x14ac:dyDescent="0.25">
      <c r="A7429" t="s">
        <v>15203</v>
      </c>
      <c r="B7429" t="s">
        <v>15204</v>
      </c>
      <c r="C7429" t="s">
        <v>15205</v>
      </c>
      <c r="D7429" t="s">
        <v>15205</v>
      </c>
      <c r="E7429" t="s">
        <v>1321</v>
      </c>
      <c r="F7429" t="s">
        <v>2</v>
      </c>
      <c r="G7429" t="s">
        <v>1</v>
      </c>
      <c r="H7429" s="4" t="b">
        <v>0</v>
      </c>
      <c r="I7429" t="s">
        <v>1320</v>
      </c>
      <c r="J7429" s="4" t="b">
        <v>0</v>
      </c>
      <c r="K7429" t="b">
        <v>0</v>
      </c>
      <c r="L7429" t="b">
        <v>0</v>
      </c>
      <c r="M7429" t="b">
        <v>1</v>
      </c>
      <c r="N7429">
        <f t="shared" si="583"/>
        <v>0</v>
      </c>
      <c r="O7429" s="8" t="str">
        <f t="shared" si="585"/>
        <v>HINGE</v>
      </c>
      <c r="Q7429" t="str">
        <f t="shared" si="586"/>
        <v>AMAT</v>
      </c>
      <c r="R7429" t="str">
        <f t="shared" si="584"/>
        <v>HARDWARE_COM</v>
      </c>
      <c r="S7429" t="str">
        <f t="shared" si="587"/>
        <v>Other</v>
      </c>
    </row>
    <row r="7430" spans="1:19" x14ac:dyDescent="0.25">
      <c r="A7430" t="s">
        <v>15206</v>
      </c>
      <c r="B7430" t="s">
        <v>15207</v>
      </c>
      <c r="C7430" t="s">
        <v>15208</v>
      </c>
      <c r="D7430" t="s">
        <v>15208</v>
      </c>
      <c r="E7430" t="s">
        <v>1321</v>
      </c>
      <c r="F7430" t="s">
        <v>2</v>
      </c>
      <c r="G7430" t="s">
        <v>1</v>
      </c>
      <c r="H7430" s="4" t="b">
        <v>0</v>
      </c>
      <c r="I7430" t="s">
        <v>1320</v>
      </c>
      <c r="J7430" s="4" t="b">
        <v>0</v>
      </c>
      <c r="K7430" t="b">
        <v>0</v>
      </c>
      <c r="L7430" t="b">
        <v>0</v>
      </c>
      <c r="M7430" t="b">
        <v>1</v>
      </c>
      <c r="N7430">
        <f t="shared" si="583"/>
        <v>3</v>
      </c>
      <c r="O7430" s="8" t="str">
        <f t="shared" si="585"/>
        <v>SPR,OPEN ACTN,.035THK,2IN LG,SST LAM# 790-289333-001 H. A. GUDEN# STS1643035</v>
      </c>
      <c r="Q7430" t="str">
        <f t="shared" si="586"/>
        <v/>
      </c>
      <c r="R7430" t="str">
        <f t="shared" si="584"/>
        <v>HARDWARE_COM</v>
      </c>
      <c r="S7430" t="str">
        <f t="shared" si="587"/>
        <v>Other</v>
      </c>
    </row>
    <row r="7431" spans="1:19" x14ac:dyDescent="0.25">
      <c r="A7431" t="s">
        <v>15209</v>
      </c>
      <c r="B7431" t="s">
        <v>15201</v>
      </c>
      <c r="C7431" t="s">
        <v>15210</v>
      </c>
      <c r="D7431" t="s">
        <v>15210</v>
      </c>
      <c r="E7431" t="s">
        <v>1321</v>
      </c>
      <c r="F7431" t="s">
        <v>2</v>
      </c>
      <c r="G7431" t="s">
        <v>1</v>
      </c>
      <c r="H7431" s="4" t="b">
        <v>0</v>
      </c>
      <c r="I7431" t="s">
        <v>1320</v>
      </c>
      <c r="J7431" s="4" t="b">
        <v>0</v>
      </c>
      <c r="K7431" t="b">
        <v>0</v>
      </c>
      <c r="L7431" t="b">
        <v>0</v>
      </c>
      <c r="M7431" t="b">
        <v>1</v>
      </c>
      <c r="N7431">
        <f t="shared" si="583"/>
        <v>0</v>
      </c>
      <c r="O7431" s="8" t="str">
        <f t="shared" si="585"/>
        <v>HINGE</v>
      </c>
      <c r="Q7431" t="str">
        <f t="shared" si="586"/>
        <v>AMAT</v>
      </c>
      <c r="R7431" t="str">
        <f t="shared" si="584"/>
        <v>HARDWARE_COM</v>
      </c>
      <c r="S7431" t="str">
        <f t="shared" si="587"/>
        <v>Other</v>
      </c>
    </row>
    <row r="7432" spans="1:19" x14ac:dyDescent="0.25">
      <c r="A7432" t="s">
        <v>15211</v>
      </c>
      <c r="B7432" t="s">
        <v>15212</v>
      </c>
      <c r="C7432" t="s">
        <v>15213</v>
      </c>
      <c r="D7432" t="s">
        <v>15213</v>
      </c>
      <c r="E7432" t="s">
        <v>1321</v>
      </c>
      <c r="F7432" t="s">
        <v>2</v>
      </c>
      <c r="G7432" t="s">
        <v>1</v>
      </c>
      <c r="H7432" s="4" t="b">
        <v>0</v>
      </c>
      <c r="I7432" t="s">
        <v>1320</v>
      </c>
      <c r="J7432" s="4" t="b">
        <v>0</v>
      </c>
      <c r="K7432" t="b">
        <v>0</v>
      </c>
      <c r="L7432" t="b">
        <v>0</v>
      </c>
      <c r="M7432" t="b">
        <v>1</v>
      </c>
      <c r="N7432">
        <f t="shared" si="583"/>
        <v>0</v>
      </c>
      <c r="O7432" s="8" t="str">
        <f t="shared" si="585"/>
        <v>IND</v>
      </c>
      <c r="Q7432" t="str">
        <f t="shared" si="586"/>
        <v>AMAT</v>
      </c>
      <c r="R7432" t="str">
        <f t="shared" si="584"/>
        <v>HARDWARE_COM</v>
      </c>
      <c r="S7432" t="str">
        <f t="shared" si="587"/>
        <v>Other</v>
      </c>
    </row>
    <row r="7433" spans="1:19" x14ac:dyDescent="0.25">
      <c r="A7433" t="s">
        <v>15214</v>
      </c>
      <c r="B7433" t="s">
        <v>15212</v>
      </c>
      <c r="C7433" t="s">
        <v>15215</v>
      </c>
      <c r="D7433" t="s">
        <v>15215</v>
      </c>
      <c r="E7433" t="s">
        <v>1767</v>
      </c>
      <c r="F7433" t="s">
        <v>2</v>
      </c>
      <c r="G7433" t="s">
        <v>1</v>
      </c>
      <c r="H7433" s="4" t="b">
        <v>0</v>
      </c>
      <c r="I7433" t="s">
        <v>1320</v>
      </c>
      <c r="J7433" s="4" t="b">
        <v>0</v>
      </c>
      <c r="K7433" t="b">
        <v>0</v>
      </c>
      <c r="L7433" t="b">
        <v>0</v>
      </c>
      <c r="M7433" t="b">
        <v>1</v>
      </c>
      <c r="N7433">
        <f t="shared" si="583"/>
        <v>0</v>
      </c>
      <c r="O7433" s="8" t="str">
        <f t="shared" si="585"/>
        <v>IND</v>
      </c>
      <c r="Q7433" t="str">
        <f t="shared" si="586"/>
        <v>AMAT</v>
      </c>
      <c r="R7433" t="str">
        <f t="shared" si="584"/>
        <v>HARDWARE_COM</v>
      </c>
      <c r="S7433" t="str">
        <f t="shared" si="587"/>
        <v>Other</v>
      </c>
    </row>
    <row r="7434" spans="1:19" x14ac:dyDescent="0.25">
      <c r="A7434" t="s">
        <v>15216</v>
      </c>
      <c r="B7434" t="s">
        <v>15217</v>
      </c>
      <c r="C7434" t="s">
        <v>15218</v>
      </c>
      <c r="D7434" t="s">
        <v>15218</v>
      </c>
      <c r="E7434" t="s">
        <v>1321</v>
      </c>
      <c r="F7434" t="s">
        <v>2</v>
      </c>
      <c r="G7434" t="s">
        <v>1</v>
      </c>
      <c r="H7434" s="4" t="b">
        <v>1</v>
      </c>
      <c r="I7434" t="s">
        <v>1320</v>
      </c>
      <c r="J7434" s="4" t="b">
        <v>0</v>
      </c>
      <c r="K7434" t="b">
        <v>0</v>
      </c>
      <c r="L7434" t="b">
        <v>0</v>
      </c>
      <c r="M7434" t="b">
        <v>0</v>
      </c>
      <c r="N7434">
        <f t="shared" si="583"/>
        <v>0</v>
      </c>
      <c r="O7434" s="8" t="str">
        <f t="shared" si="585"/>
        <v>Towel</v>
      </c>
      <c r="Q7434" t="str">
        <f t="shared" si="586"/>
        <v/>
      </c>
      <c r="R7434" t="str">
        <f t="shared" si="584"/>
        <v>HARDWARE_COM</v>
      </c>
      <c r="S7434" t="str">
        <f t="shared" si="587"/>
        <v>Other</v>
      </c>
    </row>
    <row r="7435" spans="1:19" x14ac:dyDescent="0.25">
      <c r="A7435" t="s">
        <v>15219</v>
      </c>
      <c r="B7435" t="s">
        <v>15220</v>
      </c>
      <c r="C7435" t="s">
        <v>15221</v>
      </c>
      <c r="D7435" t="s">
        <v>15221</v>
      </c>
      <c r="E7435" t="s">
        <v>1321</v>
      </c>
      <c r="F7435" t="s">
        <v>2</v>
      </c>
      <c r="G7435" t="s">
        <v>1</v>
      </c>
      <c r="H7435" s="4" t="b">
        <v>1</v>
      </c>
      <c r="I7435" t="s">
        <v>1320</v>
      </c>
      <c r="J7435" s="4" t="b">
        <v>0</v>
      </c>
      <c r="K7435" t="b">
        <v>0</v>
      </c>
      <c r="L7435" t="b">
        <v>0</v>
      </c>
      <c r="M7435" t="b">
        <v>0</v>
      </c>
      <c r="N7435">
        <f t="shared" si="583"/>
        <v>0</v>
      </c>
      <c r="O7435" s="8" t="str">
        <f t="shared" si="585"/>
        <v>Bleach</v>
      </c>
      <c r="Q7435" t="str">
        <f t="shared" si="586"/>
        <v/>
      </c>
      <c r="R7435" t="str">
        <f t="shared" si="584"/>
        <v>HARDWARE_COM</v>
      </c>
      <c r="S7435" t="str">
        <f t="shared" si="587"/>
        <v>Other</v>
      </c>
    </row>
    <row r="7436" spans="1:19" x14ac:dyDescent="0.25">
      <c r="A7436" t="s">
        <v>15222</v>
      </c>
      <c r="B7436" t="s">
        <v>14297</v>
      </c>
      <c r="C7436" t="s">
        <v>15223</v>
      </c>
      <c r="D7436" t="s">
        <v>15223</v>
      </c>
      <c r="E7436" t="s">
        <v>1321</v>
      </c>
      <c r="F7436" t="s">
        <v>2</v>
      </c>
      <c r="G7436" t="s">
        <v>1</v>
      </c>
      <c r="H7436" s="4" t="b">
        <v>1</v>
      </c>
      <c r="I7436" t="s">
        <v>1320</v>
      </c>
      <c r="J7436" s="4" t="b">
        <v>0</v>
      </c>
      <c r="K7436" t="b">
        <v>0</v>
      </c>
      <c r="L7436" t="b">
        <v>0</v>
      </c>
      <c r="M7436" t="b">
        <v>0</v>
      </c>
      <c r="N7436">
        <f t="shared" si="583"/>
        <v>0</v>
      </c>
      <c r="O7436" s="8" t="str">
        <f t="shared" si="585"/>
        <v>Cleaner</v>
      </c>
      <c r="Q7436" t="str">
        <f t="shared" si="586"/>
        <v>PIN</v>
      </c>
      <c r="R7436" t="str">
        <f t="shared" si="584"/>
        <v>HARDWARE_COM</v>
      </c>
      <c r="S7436" t="str">
        <f t="shared" si="587"/>
        <v>Other</v>
      </c>
    </row>
    <row r="7437" spans="1:19" x14ac:dyDescent="0.25">
      <c r="A7437" t="s">
        <v>15224</v>
      </c>
      <c r="B7437" t="s">
        <v>15225</v>
      </c>
      <c r="C7437" t="s">
        <v>15226</v>
      </c>
      <c r="D7437" t="s">
        <v>15226</v>
      </c>
      <c r="E7437" t="s">
        <v>1321</v>
      </c>
      <c r="F7437" t="s">
        <v>2</v>
      </c>
      <c r="G7437" t="s">
        <v>1</v>
      </c>
      <c r="H7437" s="4" t="b">
        <v>1</v>
      </c>
      <c r="I7437" t="s">
        <v>1320</v>
      </c>
      <c r="J7437" s="4" t="b">
        <v>0</v>
      </c>
      <c r="K7437" t="b">
        <v>0</v>
      </c>
      <c r="L7437" t="b">
        <v>0</v>
      </c>
      <c r="M7437" t="b">
        <v>0</v>
      </c>
      <c r="N7437">
        <f t="shared" si="583"/>
        <v>0</v>
      </c>
      <c r="O7437" s="8" t="str">
        <f t="shared" si="585"/>
        <v>Soap</v>
      </c>
      <c r="Q7437" t="str">
        <f t="shared" si="586"/>
        <v/>
      </c>
      <c r="R7437" t="str">
        <f t="shared" si="584"/>
        <v>HARDWARE_COM</v>
      </c>
      <c r="S7437" t="str">
        <f t="shared" si="587"/>
        <v>Other</v>
      </c>
    </row>
    <row r="7438" spans="1:19" x14ac:dyDescent="0.25">
      <c r="A7438" t="s">
        <v>15227</v>
      </c>
      <c r="B7438" t="s">
        <v>15228</v>
      </c>
      <c r="C7438" t="s">
        <v>15229</v>
      </c>
      <c r="D7438" t="s">
        <v>15229</v>
      </c>
      <c r="E7438" t="s">
        <v>1321</v>
      </c>
      <c r="F7438" t="s">
        <v>2</v>
      </c>
      <c r="G7438" t="s">
        <v>1</v>
      </c>
      <c r="H7438" s="4" t="b">
        <v>1</v>
      </c>
      <c r="I7438" t="s">
        <v>1320</v>
      </c>
      <c r="J7438" s="4" t="b">
        <v>0</v>
      </c>
      <c r="K7438" t="b">
        <v>0</v>
      </c>
      <c r="L7438" t="b">
        <v>0</v>
      </c>
      <c r="M7438" t="b">
        <v>0</v>
      </c>
      <c r="N7438">
        <f t="shared" si="583"/>
        <v>0</v>
      </c>
      <c r="O7438" s="8" t="str">
        <f t="shared" si="585"/>
        <v>Floor</v>
      </c>
      <c r="Q7438" t="str">
        <f t="shared" si="586"/>
        <v/>
      </c>
      <c r="R7438" t="str">
        <f t="shared" si="584"/>
        <v>HARDWARE_COM</v>
      </c>
      <c r="S7438" t="str">
        <f t="shared" si="587"/>
        <v>Other</v>
      </c>
    </row>
    <row r="7439" spans="1:19" x14ac:dyDescent="0.25">
      <c r="A7439" t="s">
        <v>15230</v>
      </c>
      <c r="B7439" t="s">
        <v>15231</v>
      </c>
      <c r="C7439" t="s">
        <v>15232</v>
      </c>
      <c r="D7439" t="s">
        <v>15232</v>
      </c>
      <c r="E7439" t="s">
        <v>1321</v>
      </c>
      <c r="F7439" t="s">
        <v>2</v>
      </c>
      <c r="G7439" t="s">
        <v>1</v>
      </c>
      <c r="H7439" s="4" t="b">
        <v>1</v>
      </c>
      <c r="I7439" t="s">
        <v>1320</v>
      </c>
      <c r="J7439" s="4" t="b">
        <v>0</v>
      </c>
      <c r="K7439" t="b">
        <v>0</v>
      </c>
      <c r="L7439" t="b">
        <v>0</v>
      </c>
      <c r="M7439" t="b">
        <v>0</v>
      </c>
      <c r="N7439">
        <f t="shared" si="583"/>
        <v>0</v>
      </c>
      <c r="O7439" s="8" t="str">
        <f t="shared" si="585"/>
        <v>Tissue</v>
      </c>
      <c r="Q7439" t="str">
        <f t="shared" si="586"/>
        <v/>
      </c>
      <c r="R7439" t="str">
        <f t="shared" si="584"/>
        <v>HARDWARE_COM</v>
      </c>
      <c r="S7439" t="str">
        <f t="shared" si="587"/>
        <v>Other</v>
      </c>
    </row>
    <row r="7440" spans="1:19" x14ac:dyDescent="0.25">
      <c r="A7440" t="s">
        <v>15233</v>
      </c>
      <c r="B7440" t="s">
        <v>15234</v>
      </c>
      <c r="C7440" t="s">
        <v>15235</v>
      </c>
      <c r="D7440" t="s">
        <v>15235</v>
      </c>
      <c r="E7440" t="s">
        <v>1321</v>
      </c>
      <c r="F7440" t="s">
        <v>2</v>
      </c>
      <c r="G7440" t="s">
        <v>1</v>
      </c>
      <c r="H7440" s="4" t="b">
        <v>1</v>
      </c>
      <c r="I7440" t="s">
        <v>1320</v>
      </c>
      <c r="J7440" s="4" t="b">
        <v>0</v>
      </c>
      <c r="K7440" t="b">
        <v>0</v>
      </c>
      <c r="L7440" t="b">
        <v>0</v>
      </c>
      <c r="M7440" t="b">
        <v>0</v>
      </c>
      <c r="N7440">
        <f t="shared" si="583"/>
        <v>0</v>
      </c>
      <c r="O7440" s="8" t="str">
        <f t="shared" si="585"/>
        <v>Towel</v>
      </c>
      <c r="Q7440" t="str">
        <f t="shared" si="586"/>
        <v/>
      </c>
      <c r="R7440" t="str">
        <f t="shared" si="584"/>
        <v>HARDWARE_COM</v>
      </c>
      <c r="S7440" t="str">
        <f t="shared" si="587"/>
        <v>Other</v>
      </c>
    </row>
    <row r="7441" spans="1:19" x14ac:dyDescent="0.25">
      <c r="A7441" t="s">
        <v>15236</v>
      </c>
      <c r="B7441" t="s">
        <v>15237</v>
      </c>
      <c r="C7441" t="s">
        <v>15238</v>
      </c>
      <c r="D7441" t="s">
        <v>15238</v>
      </c>
      <c r="E7441" t="s">
        <v>1321</v>
      </c>
      <c r="F7441" t="s">
        <v>2</v>
      </c>
      <c r="G7441" t="s">
        <v>1</v>
      </c>
      <c r="H7441" s="4" t="b">
        <v>1</v>
      </c>
      <c r="I7441" t="s">
        <v>1320</v>
      </c>
      <c r="J7441" s="4" t="b">
        <v>0</v>
      </c>
      <c r="K7441" t="b">
        <v>0</v>
      </c>
      <c r="L7441" t="b">
        <v>0</v>
      </c>
      <c r="M7441" t="b">
        <v>0</v>
      </c>
      <c r="N7441">
        <f t="shared" si="583"/>
        <v>0</v>
      </c>
      <c r="O7441" s="8" t="str">
        <f t="shared" si="585"/>
        <v>Air</v>
      </c>
      <c r="Q7441" t="str">
        <f t="shared" si="586"/>
        <v/>
      </c>
      <c r="R7441" t="str">
        <f t="shared" si="584"/>
        <v>HARDWARE_COM</v>
      </c>
      <c r="S7441" t="str">
        <f t="shared" si="587"/>
        <v>Other</v>
      </c>
    </row>
    <row r="7442" spans="1:19" x14ac:dyDescent="0.25">
      <c r="A7442" t="s">
        <v>15239</v>
      </c>
      <c r="B7442" t="s">
        <v>15240</v>
      </c>
      <c r="C7442" t="s">
        <v>15241</v>
      </c>
      <c r="D7442" t="s">
        <v>15241</v>
      </c>
      <c r="E7442" t="s">
        <v>1321</v>
      </c>
      <c r="F7442" t="s">
        <v>2</v>
      </c>
      <c r="G7442" t="s">
        <v>1</v>
      </c>
      <c r="H7442" s="4" t="b">
        <v>1</v>
      </c>
      <c r="I7442" t="s">
        <v>1320</v>
      </c>
      <c r="J7442" s="4" t="b">
        <v>0</v>
      </c>
      <c r="K7442" t="b">
        <v>0</v>
      </c>
      <c r="L7442" t="b">
        <v>0</v>
      </c>
      <c r="M7442" t="b">
        <v>0</v>
      </c>
      <c r="N7442">
        <f t="shared" si="583"/>
        <v>0</v>
      </c>
      <c r="O7442" s="8" t="str">
        <f t="shared" si="585"/>
        <v>Toilet</v>
      </c>
      <c r="Q7442" t="str">
        <f t="shared" si="586"/>
        <v>Packaging &amp; Labels</v>
      </c>
      <c r="R7442" t="str">
        <f t="shared" si="584"/>
        <v>HARDWARE_COM</v>
      </c>
      <c r="S7442" t="str">
        <f t="shared" si="587"/>
        <v>Other</v>
      </c>
    </row>
    <row r="7443" spans="1:19" x14ac:dyDescent="0.25">
      <c r="A7443" t="s">
        <v>15242</v>
      </c>
      <c r="B7443" t="s">
        <v>15243</v>
      </c>
      <c r="C7443" t="s">
        <v>15244</v>
      </c>
      <c r="D7443" t="s">
        <v>15244</v>
      </c>
      <c r="E7443" t="s">
        <v>1321</v>
      </c>
      <c r="F7443" t="s">
        <v>2</v>
      </c>
      <c r="G7443" t="s">
        <v>1</v>
      </c>
      <c r="H7443" s="4" t="b">
        <v>0</v>
      </c>
      <c r="I7443" t="s">
        <v>1320</v>
      </c>
      <c r="J7443" s="4" t="b">
        <v>0</v>
      </c>
      <c r="K7443" t="b">
        <v>0</v>
      </c>
      <c r="L7443" t="b">
        <v>0</v>
      </c>
      <c r="M7443" t="b">
        <v>1</v>
      </c>
      <c r="N7443">
        <f t="shared" si="583"/>
        <v>0</v>
      </c>
      <c r="O7443" s="8" t="str">
        <f t="shared" si="585"/>
        <v>HANDLE</v>
      </c>
      <c r="Q7443" t="str">
        <f t="shared" si="586"/>
        <v>AMAT</v>
      </c>
      <c r="R7443" t="str">
        <f t="shared" si="584"/>
        <v>HARDWARE_COM</v>
      </c>
      <c r="S7443" t="str">
        <f t="shared" si="587"/>
        <v>Other</v>
      </c>
    </row>
    <row r="7444" spans="1:19" x14ac:dyDescent="0.25">
      <c r="A7444" t="s">
        <v>15245</v>
      </c>
      <c r="B7444" t="s">
        <v>15246</v>
      </c>
      <c r="C7444" t="s">
        <v>15247</v>
      </c>
      <c r="D7444" t="s">
        <v>15247</v>
      </c>
      <c r="E7444" t="s">
        <v>1321</v>
      </c>
      <c r="F7444" t="s">
        <v>2</v>
      </c>
      <c r="G7444" t="s">
        <v>1</v>
      </c>
      <c r="H7444" s="4" t="b">
        <v>0</v>
      </c>
      <c r="I7444" t="s">
        <v>1320</v>
      </c>
      <c r="J7444" s="4" t="b">
        <v>0</v>
      </c>
      <c r="K7444" t="b">
        <v>0</v>
      </c>
      <c r="L7444" t="b">
        <v>0</v>
      </c>
      <c r="M7444" t="b">
        <v>1</v>
      </c>
      <c r="N7444">
        <f t="shared" si="583"/>
        <v>0</v>
      </c>
      <c r="O7444" s="8" t="str">
        <f t="shared" si="585"/>
        <v>WINDOW</v>
      </c>
      <c r="Q7444" t="str">
        <f t="shared" si="586"/>
        <v>AMAT</v>
      </c>
      <c r="R7444" t="str">
        <f t="shared" si="584"/>
        <v>HARDWARE_COM</v>
      </c>
      <c r="S7444" t="str">
        <f t="shared" si="587"/>
        <v>Other</v>
      </c>
    </row>
    <row r="7445" spans="1:19" x14ac:dyDescent="0.25">
      <c r="A7445" t="s">
        <v>15248</v>
      </c>
      <c r="B7445" t="s">
        <v>15249</v>
      </c>
      <c r="C7445" t="s">
        <v>15250</v>
      </c>
      <c r="D7445" t="s">
        <v>15250</v>
      </c>
      <c r="E7445" t="s">
        <v>1321</v>
      </c>
      <c r="F7445" t="s">
        <v>2</v>
      </c>
      <c r="G7445" t="s">
        <v>1</v>
      </c>
      <c r="H7445" s="4" t="b">
        <v>0</v>
      </c>
      <c r="I7445" t="s">
        <v>1320</v>
      </c>
      <c r="J7445" s="4" t="b">
        <v>0</v>
      </c>
      <c r="K7445" t="b">
        <v>0</v>
      </c>
      <c r="L7445" t="b">
        <v>0</v>
      </c>
      <c r="M7445" t="b">
        <v>1</v>
      </c>
      <c r="N7445">
        <f t="shared" si="583"/>
        <v>0</v>
      </c>
      <c r="O7445" s="8" t="str">
        <f t="shared" si="585"/>
        <v>SCREW</v>
      </c>
      <c r="Q7445" t="str">
        <f t="shared" si="586"/>
        <v>AMAT</v>
      </c>
      <c r="R7445" t="str">
        <f t="shared" si="584"/>
        <v>HARDWARE_COM</v>
      </c>
      <c r="S7445" t="str">
        <f t="shared" si="587"/>
        <v>Other</v>
      </c>
    </row>
    <row r="7446" spans="1:19" x14ac:dyDescent="0.25">
      <c r="A7446" t="s">
        <v>15251</v>
      </c>
      <c r="B7446" t="s">
        <v>15252</v>
      </c>
      <c r="C7446" t="s">
        <v>15253</v>
      </c>
      <c r="D7446" t="s">
        <v>15253</v>
      </c>
      <c r="E7446" t="s">
        <v>1321</v>
      </c>
      <c r="F7446" t="s">
        <v>2</v>
      </c>
      <c r="G7446" t="s">
        <v>1</v>
      </c>
      <c r="H7446" s="4" t="b">
        <v>0</v>
      </c>
      <c r="I7446" t="s">
        <v>1320</v>
      </c>
      <c r="J7446" s="4" t="b">
        <v>0</v>
      </c>
      <c r="K7446" t="b">
        <v>0</v>
      </c>
      <c r="L7446" t="b">
        <v>0</v>
      </c>
      <c r="M7446" t="b">
        <v>1</v>
      </c>
      <c r="N7446">
        <f t="shared" si="583"/>
        <v>0</v>
      </c>
      <c r="O7446" s="8" t="str">
        <f t="shared" si="585"/>
        <v>KNOB</v>
      </c>
      <c r="Q7446" t="str">
        <f t="shared" si="586"/>
        <v>AMAT</v>
      </c>
      <c r="R7446" t="str">
        <f t="shared" si="584"/>
        <v>HARDWARE_COM</v>
      </c>
      <c r="S7446" t="str">
        <f t="shared" si="587"/>
        <v>Other</v>
      </c>
    </row>
    <row r="7447" spans="1:19" x14ac:dyDescent="0.25">
      <c r="A7447" t="s">
        <v>15254</v>
      </c>
      <c r="B7447" t="s">
        <v>15255</v>
      </c>
      <c r="C7447" t="s">
        <v>15256</v>
      </c>
      <c r="D7447" t="s">
        <v>15256</v>
      </c>
      <c r="E7447" t="s">
        <v>1321</v>
      </c>
      <c r="F7447" t="s">
        <v>2</v>
      </c>
      <c r="G7447" t="s">
        <v>1</v>
      </c>
      <c r="H7447" s="4" t="b">
        <v>0</v>
      </c>
      <c r="I7447" t="s">
        <v>1320</v>
      </c>
      <c r="J7447" s="4" t="b">
        <v>0</v>
      </c>
      <c r="K7447" t="b">
        <v>0</v>
      </c>
      <c r="L7447" t="b">
        <v>0</v>
      </c>
      <c r="M7447" t="b">
        <v>1</v>
      </c>
      <c r="N7447">
        <f t="shared" si="583"/>
        <v>4</v>
      </c>
      <c r="O7447" s="8" t="str">
        <f t="shared" si="585"/>
        <v>25MM DIA,M5X25MM LG      _x001E__x001E_Manufacturer: J.W. WINCO, INC_x001E__x001E_OEM# 5N25X45/ST LAM# 790-A54230-001</v>
      </c>
      <c r="Q7447" t="str">
        <f t="shared" si="586"/>
        <v/>
      </c>
      <c r="R7447" t="str">
        <f t="shared" si="584"/>
        <v>HARDWARE_COM</v>
      </c>
      <c r="S7447" t="str">
        <f t="shared" si="587"/>
        <v>Other</v>
      </c>
    </row>
    <row r="7448" spans="1:19" x14ac:dyDescent="0.25">
      <c r="A7448" t="s">
        <v>15257</v>
      </c>
      <c r="B7448" t="s">
        <v>15258</v>
      </c>
      <c r="C7448" t="s">
        <v>15259</v>
      </c>
      <c r="D7448" t="s">
        <v>15259</v>
      </c>
      <c r="E7448" t="s">
        <v>1321</v>
      </c>
      <c r="F7448" t="s">
        <v>2</v>
      </c>
      <c r="G7448" t="s">
        <v>1</v>
      </c>
      <c r="H7448" s="4" t="b">
        <v>0</v>
      </c>
      <c r="I7448" t="s">
        <v>1320</v>
      </c>
      <c r="J7448" s="4" t="b">
        <v>0</v>
      </c>
      <c r="K7448" t="b">
        <v>0</v>
      </c>
      <c r="L7448" t="b">
        <v>0</v>
      </c>
      <c r="M7448" t="b">
        <v>1</v>
      </c>
      <c r="N7448">
        <f t="shared" si="583"/>
        <v>0</v>
      </c>
      <c r="O7448" s="8" t="str">
        <f t="shared" si="585"/>
        <v>PLASTIC</v>
      </c>
      <c r="Q7448" t="str">
        <f t="shared" si="586"/>
        <v>AMAT</v>
      </c>
      <c r="R7448" t="str">
        <f t="shared" si="584"/>
        <v>HARDWARE_COM</v>
      </c>
      <c r="S7448" t="str">
        <f t="shared" si="587"/>
        <v>Other</v>
      </c>
    </row>
    <row r="7449" spans="1:19" x14ac:dyDescent="0.25">
      <c r="A7449" t="s">
        <v>15260</v>
      </c>
      <c r="B7449" t="s">
        <v>15261</v>
      </c>
      <c r="C7449" t="s">
        <v>15262</v>
      </c>
      <c r="D7449" t="s">
        <v>15262</v>
      </c>
      <c r="E7449" t="s">
        <v>1321</v>
      </c>
      <c r="F7449" t="s">
        <v>2</v>
      </c>
      <c r="G7449" t="s">
        <v>1</v>
      </c>
      <c r="H7449" s="4" t="b">
        <v>0</v>
      </c>
      <c r="I7449" t="s">
        <v>1320</v>
      </c>
      <c r="J7449" s="4" t="b">
        <v>0</v>
      </c>
      <c r="K7449" t="b">
        <v>0</v>
      </c>
      <c r="L7449" t="b">
        <v>0</v>
      </c>
      <c r="M7449" t="b">
        <v>1</v>
      </c>
      <c r="N7449">
        <f t="shared" si="583"/>
        <v>10</v>
      </c>
      <c r="O7449" s="8" t="str">
        <f t="shared" si="585"/>
        <v xml:space="preserve"> SPRING-LOADED (PEM) OEM# PF11MW-M5-12</v>
      </c>
      <c r="Q7449" t="str">
        <f t="shared" si="586"/>
        <v>RING</v>
      </c>
      <c r="R7449" t="str">
        <f t="shared" si="584"/>
        <v>HARDWARE_COM</v>
      </c>
      <c r="S7449" t="str">
        <f t="shared" si="587"/>
        <v>Other</v>
      </c>
    </row>
    <row r="7450" spans="1:19" x14ac:dyDescent="0.25">
      <c r="A7450" t="s">
        <v>15263</v>
      </c>
      <c r="B7450" t="s">
        <v>15264</v>
      </c>
      <c r="C7450" t="s">
        <v>15265</v>
      </c>
      <c r="D7450" t="s">
        <v>15265</v>
      </c>
      <c r="E7450" t="s">
        <v>1321</v>
      </c>
      <c r="F7450" t="s">
        <v>2</v>
      </c>
      <c r="G7450" t="s">
        <v>1</v>
      </c>
      <c r="H7450" s="4" t="b">
        <v>0</v>
      </c>
      <c r="I7450" t="s">
        <v>1320</v>
      </c>
      <c r="J7450" s="4" t="b">
        <v>0</v>
      </c>
      <c r="K7450" t="b">
        <v>0</v>
      </c>
      <c r="L7450" t="b">
        <v>0</v>
      </c>
      <c r="M7450" t="b">
        <v>1</v>
      </c>
      <c r="N7450">
        <f t="shared" si="583"/>
        <v>4</v>
      </c>
      <c r="O7450" s="8" t="str">
        <f t="shared" si="585"/>
        <v>4PRONG,.312-18 LAM# 20-131911-00 OEM# CL-20-PPK-2</v>
      </c>
      <c r="Q7450" t="str">
        <f t="shared" si="586"/>
        <v/>
      </c>
      <c r="R7450" t="str">
        <f t="shared" si="584"/>
        <v>HARDWARE_COM</v>
      </c>
      <c r="S7450" t="str">
        <f t="shared" si="587"/>
        <v>Other</v>
      </c>
    </row>
    <row r="7451" spans="1:19" x14ac:dyDescent="0.25">
      <c r="A7451" t="s">
        <v>15266</v>
      </c>
      <c r="B7451" t="s">
        <v>15267</v>
      </c>
      <c r="C7451" t="s">
        <v>15268</v>
      </c>
      <c r="D7451" t="s">
        <v>15268</v>
      </c>
      <c r="E7451" t="s">
        <v>1321</v>
      </c>
      <c r="F7451" t="s">
        <v>2</v>
      </c>
      <c r="G7451" t="s">
        <v>1</v>
      </c>
      <c r="H7451" s="4" t="b">
        <v>0</v>
      </c>
      <c r="I7451" t="s">
        <v>1320</v>
      </c>
      <c r="J7451" s="4" t="b">
        <v>0</v>
      </c>
      <c r="K7451" t="b">
        <v>0</v>
      </c>
      <c r="L7451" t="b">
        <v>0</v>
      </c>
      <c r="M7451" t="b">
        <v>1</v>
      </c>
      <c r="N7451">
        <f t="shared" si="583"/>
        <v>4</v>
      </c>
      <c r="O7451" s="8" t="str">
        <f t="shared" si="585"/>
        <v xml:space="preserve"> SPR LD, KNRL CAP, 1/4-20 THD, SC PEM,PF11MW-0420-1_2</v>
      </c>
      <c r="Q7451" t="str">
        <f t="shared" si="586"/>
        <v/>
      </c>
      <c r="R7451" t="str">
        <f t="shared" si="584"/>
        <v>HARDWARE_COM</v>
      </c>
      <c r="S7451" t="str">
        <f t="shared" si="587"/>
        <v>Other</v>
      </c>
    </row>
    <row r="7452" spans="1:19" x14ac:dyDescent="0.25">
      <c r="A7452" t="s">
        <v>15269</v>
      </c>
      <c r="B7452" t="s">
        <v>15270</v>
      </c>
      <c r="C7452" t="s">
        <v>15271</v>
      </c>
      <c r="D7452" t="s">
        <v>15271</v>
      </c>
      <c r="E7452" t="s">
        <v>1321</v>
      </c>
      <c r="F7452" t="s">
        <v>2</v>
      </c>
      <c r="G7452" t="s">
        <v>1</v>
      </c>
      <c r="H7452" s="4" t="b">
        <v>0</v>
      </c>
      <c r="I7452" t="s">
        <v>1320</v>
      </c>
      <c r="J7452" s="4" t="b">
        <v>0</v>
      </c>
      <c r="K7452" t="b">
        <v>0</v>
      </c>
      <c r="L7452" t="b">
        <v>0</v>
      </c>
      <c r="M7452" t="b">
        <v>1</v>
      </c>
      <c r="N7452">
        <f t="shared" si="583"/>
        <v>0</v>
      </c>
      <c r="O7452" s="8" t="str">
        <f t="shared" si="585"/>
        <v>PEM</v>
      </c>
      <c r="Q7452" t="str">
        <f t="shared" si="586"/>
        <v>AMAT</v>
      </c>
      <c r="R7452" t="str">
        <f t="shared" si="584"/>
        <v>HARDWARE_COM</v>
      </c>
      <c r="S7452" t="str">
        <f t="shared" si="587"/>
        <v>Other</v>
      </c>
    </row>
    <row r="7453" spans="1:19" x14ac:dyDescent="0.25">
      <c r="A7453" t="s">
        <v>15272</v>
      </c>
      <c r="B7453" t="s">
        <v>15273</v>
      </c>
      <c r="C7453" t="s">
        <v>15274</v>
      </c>
      <c r="D7453" t="s">
        <v>15274</v>
      </c>
      <c r="E7453" t="s">
        <v>1321</v>
      </c>
      <c r="F7453" t="s">
        <v>2</v>
      </c>
      <c r="G7453" t="s">
        <v>1</v>
      </c>
      <c r="H7453" s="4" t="b">
        <v>0</v>
      </c>
      <c r="I7453" t="s">
        <v>1320</v>
      </c>
      <c r="J7453" s="4" t="b">
        <v>0</v>
      </c>
      <c r="K7453" t="b">
        <v>0</v>
      </c>
      <c r="L7453" t="b">
        <v>0</v>
      </c>
      <c r="M7453" t="b">
        <v>1</v>
      </c>
      <c r="N7453">
        <f t="shared" si="583"/>
        <v>0</v>
      </c>
      <c r="O7453" s="8" t="str">
        <f t="shared" si="585"/>
        <v>KNOB</v>
      </c>
      <c r="Q7453" t="str">
        <f t="shared" si="586"/>
        <v>AMAT</v>
      </c>
      <c r="R7453" t="str">
        <f t="shared" si="584"/>
        <v>HARDWARE_COM</v>
      </c>
      <c r="S7453" t="str">
        <f t="shared" si="587"/>
        <v>Other</v>
      </c>
    </row>
    <row r="7454" spans="1:19" x14ac:dyDescent="0.25">
      <c r="A7454" t="s">
        <v>15275</v>
      </c>
      <c r="B7454" t="s">
        <v>15276</v>
      </c>
      <c r="C7454" t="s">
        <v>15277</v>
      </c>
      <c r="D7454" t="s">
        <v>15277</v>
      </c>
      <c r="E7454" t="s">
        <v>1321</v>
      </c>
      <c r="F7454" t="s">
        <v>2</v>
      </c>
      <c r="G7454" t="s">
        <v>1</v>
      </c>
      <c r="H7454" s="4" t="b">
        <v>0</v>
      </c>
      <c r="I7454" t="s">
        <v>1320</v>
      </c>
      <c r="J7454" s="4" t="b">
        <v>0</v>
      </c>
      <c r="K7454" t="b">
        <v>0</v>
      </c>
      <c r="L7454" t="b">
        <v>0</v>
      </c>
      <c r="M7454" t="b">
        <v>1</v>
      </c>
      <c r="N7454">
        <f t="shared" si="583"/>
        <v>0</v>
      </c>
      <c r="O7454" s="8" t="str">
        <f t="shared" si="585"/>
        <v>Four-Arm</v>
      </c>
      <c r="Q7454" t="str">
        <f t="shared" si="586"/>
        <v>INSERT</v>
      </c>
      <c r="R7454" t="str">
        <f t="shared" si="584"/>
        <v>HARDWARE_COM</v>
      </c>
      <c r="S7454" t="str">
        <f t="shared" si="587"/>
        <v>Other</v>
      </c>
    </row>
    <row r="7455" spans="1:19" x14ac:dyDescent="0.25">
      <c r="A7455" t="s">
        <v>15278</v>
      </c>
      <c r="B7455" t="s">
        <v>15279</v>
      </c>
      <c r="C7455" t="s">
        <v>15280</v>
      </c>
      <c r="D7455" t="s">
        <v>15280</v>
      </c>
      <c r="E7455" t="s">
        <v>1321</v>
      </c>
      <c r="F7455" t="s">
        <v>2</v>
      </c>
      <c r="G7455" t="s">
        <v>1</v>
      </c>
      <c r="H7455" s="4" t="b">
        <v>0</v>
      </c>
      <c r="I7455" t="s">
        <v>1320</v>
      </c>
      <c r="J7455" s="4" t="b">
        <v>0</v>
      </c>
      <c r="K7455" t="b">
        <v>0</v>
      </c>
      <c r="L7455" t="b">
        <v>0</v>
      </c>
      <c r="M7455" t="b">
        <v>1</v>
      </c>
      <c r="N7455">
        <f t="shared" si="583"/>
        <v>0</v>
      </c>
      <c r="O7455" s="8" t="str">
        <f t="shared" si="585"/>
        <v>MULTI-LOBE</v>
      </c>
      <c r="Q7455" t="str">
        <f t="shared" si="586"/>
        <v/>
      </c>
      <c r="R7455" t="str">
        <f t="shared" si="584"/>
        <v>HARDWARE_COM</v>
      </c>
      <c r="S7455" t="str">
        <f t="shared" si="587"/>
        <v>Other</v>
      </c>
    </row>
    <row r="7456" spans="1:19" x14ac:dyDescent="0.25">
      <c r="A7456" t="s">
        <v>15281</v>
      </c>
      <c r="B7456" t="s">
        <v>15282</v>
      </c>
      <c r="C7456" t="s">
        <v>15283</v>
      </c>
      <c r="D7456" t="s">
        <v>15283</v>
      </c>
      <c r="E7456" t="s">
        <v>15284</v>
      </c>
      <c r="F7456" t="s">
        <v>1321</v>
      </c>
      <c r="G7456" t="s">
        <v>2</v>
      </c>
      <c r="H7456" s="4" t="s">
        <v>1</v>
      </c>
      <c r="I7456" t="b">
        <v>0</v>
      </c>
      <c r="J7456" s="4" t="s">
        <v>1320</v>
      </c>
      <c r="K7456" t="b">
        <v>0</v>
      </c>
      <c r="L7456" t="b">
        <v>0</v>
      </c>
      <c r="M7456" t="b">
        <v>0</v>
      </c>
      <c r="N7456">
        <f t="shared" si="583"/>
        <v>0</v>
      </c>
      <c r="O7456" s="8" t="str">
        <f t="shared" si="585"/>
        <v>KNOB</v>
      </c>
      <c r="Q7456" t="str">
        <f t="shared" si="586"/>
        <v>PIN</v>
      </c>
      <c r="R7456" t="str">
        <f t="shared" si="584"/>
        <v>FALSE_COM</v>
      </c>
      <c r="S7456" t="str">
        <f t="shared" si="587"/>
        <v>Other</v>
      </c>
    </row>
    <row r="7457" spans="1:19" x14ac:dyDescent="0.25">
      <c r="A7457" t="s">
        <v>15285</v>
      </c>
      <c r="B7457" t="s">
        <v>15286</v>
      </c>
      <c r="C7457" t="s">
        <v>15287</v>
      </c>
      <c r="D7457" t="s">
        <v>15287</v>
      </c>
      <c r="E7457" t="s">
        <v>1321</v>
      </c>
      <c r="F7457" t="s">
        <v>2</v>
      </c>
      <c r="G7457" t="s">
        <v>1</v>
      </c>
      <c r="H7457" s="4" t="b">
        <v>0</v>
      </c>
      <c r="I7457" t="s">
        <v>1320</v>
      </c>
      <c r="J7457" s="4" t="b">
        <v>0</v>
      </c>
      <c r="K7457" t="b">
        <v>0</v>
      </c>
      <c r="L7457" t="b">
        <v>0</v>
      </c>
      <c r="M7457" t="b">
        <v>1</v>
      </c>
      <c r="N7457">
        <f t="shared" si="583"/>
        <v>0</v>
      </c>
      <c r="O7457" s="8" t="str">
        <f t="shared" si="585"/>
        <v>OEM#</v>
      </c>
      <c r="Q7457" t="str">
        <f t="shared" si="586"/>
        <v>AMAT</v>
      </c>
      <c r="R7457" t="str">
        <f t="shared" si="584"/>
        <v>HARDWARE_COM</v>
      </c>
      <c r="S7457" t="str">
        <f t="shared" si="587"/>
        <v>Other</v>
      </c>
    </row>
    <row r="7458" spans="1:19" x14ac:dyDescent="0.25">
      <c r="A7458" t="s">
        <v>15288</v>
      </c>
      <c r="B7458" t="s">
        <v>15289</v>
      </c>
      <c r="C7458" t="s">
        <v>15290</v>
      </c>
      <c r="D7458" t="s">
        <v>15290</v>
      </c>
      <c r="E7458" t="s">
        <v>1321</v>
      </c>
      <c r="F7458" t="s">
        <v>2</v>
      </c>
      <c r="G7458" t="s">
        <v>1</v>
      </c>
      <c r="H7458" s="4" t="b">
        <v>0</v>
      </c>
      <c r="I7458" t="s">
        <v>1320</v>
      </c>
      <c r="J7458" s="4" t="b">
        <v>0</v>
      </c>
      <c r="K7458" t="b">
        <v>0</v>
      </c>
      <c r="L7458" t="b">
        <v>0</v>
      </c>
      <c r="M7458" t="b">
        <v>1</v>
      </c>
      <c r="N7458">
        <f t="shared" si="583"/>
        <v>3</v>
      </c>
      <c r="O7458" s="8" t="str">
        <f t="shared" si="585"/>
        <v xml:space="preserve"> LCH, SWING 10-32 THD, .81 IN LG SST, P/N TE-CO MFG PART # 43037 LAM# 720-301216-001</v>
      </c>
      <c r="Q7458" t="str">
        <f t="shared" si="586"/>
        <v/>
      </c>
      <c r="R7458" t="str">
        <f t="shared" si="584"/>
        <v>HARDWARE_COM</v>
      </c>
      <c r="S7458" t="str">
        <f t="shared" si="587"/>
        <v>Other</v>
      </c>
    </row>
    <row r="7459" spans="1:19" x14ac:dyDescent="0.25">
      <c r="A7459" t="s">
        <v>15291</v>
      </c>
      <c r="B7459" t="s">
        <v>15292</v>
      </c>
      <c r="C7459" t="s">
        <v>15293</v>
      </c>
      <c r="D7459" t="s">
        <v>15293</v>
      </c>
      <c r="E7459" t="s">
        <v>1321</v>
      </c>
      <c r="F7459" t="s">
        <v>2</v>
      </c>
      <c r="G7459" t="s">
        <v>1</v>
      </c>
      <c r="H7459" s="4" t="b">
        <v>0</v>
      </c>
      <c r="I7459" t="s">
        <v>1320</v>
      </c>
      <c r="J7459" s="4" t="b">
        <v>0</v>
      </c>
      <c r="K7459" t="b">
        <v>0</v>
      </c>
      <c r="L7459" t="b">
        <v>0</v>
      </c>
      <c r="M7459" t="b">
        <v>1</v>
      </c>
      <c r="N7459">
        <f t="shared" si="583"/>
        <v>0</v>
      </c>
      <c r="O7459" s="8" t="str">
        <f t="shared" si="585"/>
        <v>FSTNR</v>
      </c>
      <c r="Q7459" t="str">
        <f t="shared" si="586"/>
        <v>AMAT</v>
      </c>
      <c r="R7459" t="str">
        <f t="shared" si="584"/>
        <v>HARDWARE_COM</v>
      </c>
      <c r="S7459" t="str">
        <f t="shared" si="587"/>
        <v>Other</v>
      </c>
    </row>
    <row r="7460" spans="1:19" x14ac:dyDescent="0.25">
      <c r="A7460" t="s">
        <v>15294</v>
      </c>
      <c r="B7460" t="s">
        <v>14772</v>
      </c>
      <c r="C7460" t="s">
        <v>15295</v>
      </c>
      <c r="D7460" t="s">
        <v>15295</v>
      </c>
      <c r="E7460" t="s">
        <v>1321</v>
      </c>
      <c r="F7460" t="s">
        <v>2</v>
      </c>
      <c r="G7460" t="s">
        <v>1</v>
      </c>
      <c r="H7460" s="4" t="b">
        <v>0</v>
      </c>
      <c r="I7460" t="s">
        <v>1320</v>
      </c>
      <c r="J7460" s="4" t="b">
        <v>0</v>
      </c>
      <c r="K7460" t="b">
        <v>0</v>
      </c>
      <c r="L7460" t="b">
        <v>0</v>
      </c>
      <c r="M7460" t="b">
        <v>1</v>
      </c>
      <c r="N7460">
        <f t="shared" si="583"/>
        <v>0</v>
      </c>
      <c r="O7460" s="8" t="str">
        <f t="shared" si="585"/>
        <v>Magnetic</v>
      </c>
      <c r="Q7460" t="str">
        <f t="shared" si="586"/>
        <v>LATCH</v>
      </c>
      <c r="R7460" t="str">
        <f t="shared" si="584"/>
        <v>HARDWARE_COM</v>
      </c>
      <c r="S7460" t="str">
        <f t="shared" si="587"/>
        <v>Other</v>
      </c>
    </row>
    <row r="7461" spans="1:19" x14ac:dyDescent="0.25">
      <c r="A7461" t="s">
        <v>15296</v>
      </c>
      <c r="B7461" t="s">
        <v>15297</v>
      </c>
      <c r="C7461" t="s">
        <v>15298</v>
      </c>
      <c r="D7461" t="s">
        <v>15298</v>
      </c>
      <c r="E7461" t="s">
        <v>1321</v>
      </c>
      <c r="F7461" t="s">
        <v>2</v>
      </c>
      <c r="G7461" t="s">
        <v>1</v>
      </c>
      <c r="H7461" s="4" t="b">
        <v>0</v>
      </c>
      <c r="I7461" t="s">
        <v>1320</v>
      </c>
      <c r="J7461" s="4" t="b">
        <v>0</v>
      </c>
      <c r="K7461" t="b">
        <v>0</v>
      </c>
      <c r="L7461" t="b">
        <v>0</v>
      </c>
      <c r="M7461" t="b">
        <v>1</v>
      </c>
      <c r="N7461">
        <f t="shared" si="583"/>
        <v>0</v>
      </c>
      <c r="O7461" s="8" t="str">
        <f t="shared" si="585"/>
        <v>INTERNAL</v>
      </c>
      <c r="Q7461" t="str">
        <f t="shared" si="586"/>
        <v>LATCH</v>
      </c>
      <c r="R7461" t="str">
        <f t="shared" si="584"/>
        <v>HARDWARE_COM</v>
      </c>
      <c r="S7461" t="str">
        <f t="shared" si="587"/>
        <v>Other</v>
      </c>
    </row>
    <row r="7462" spans="1:19" x14ac:dyDescent="0.25">
      <c r="A7462" t="s">
        <v>15299</v>
      </c>
      <c r="B7462" t="s">
        <v>15300</v>
      </c>
      <c r="C7462" t="s">
        <v>15301</v>
      </c>
      <c r="D7462" t="s">
        <v>15301</v>
      </c>
      <c r="E7462" t="s">
        <v>1321</v>
      </c>
      <c r="F7462" t="s">
        <v>2</v>
      </c>
      <c r="G7462" t="s">
        <v>1</v>
      </c>
      <c r="H7462" s="4" t="b">
        <v>0</v>
      </c>
      <c r="I7462" t="s">
        <v>1320</v>
      </c>
      <c r="J7462" s="4" t="b">
        <v>0</v>
      </c>
      <c r="K7462" t="b">
        <v>0</v>
      </c>
      <c r="L7462" t="b">
        <v>0</v>
      </c>
      <c r="M7462" t="b">
        <v>1</v>
      </c>
      <c r="N7462">
        <f t="shared" si="583"/>
        <v>5</v>
      </c>
      <c r="O7462" s="8" t="str">
        <f t="shared" si="585"/>
        <v xml:space="preserve"> FSTNR FLUSH SPRING SLOT SST PASSIVATED  AMAT#  3960-00314  OEM#  57-10-101-40  MFG#  SOUTHCO</v>
      </c>
      <c r="Q7462" t="str">
        <f t="shared" si="586"/>
        <v>AMAT</v>
      </c>
      <c r="R7462" t="str">
        <f t="shared" si="584"/>
        <v>HARDWARE_COM</v>
      </c>
      <c r="S7462" t="str">
        <f t="shared" si="587"/>
        <v>Other</v>
      </c>
    </row>
    <row r="7463" spans="1:19" x14ac:dyDescent="0.25">
      <c r="A7463" t="s">
        <v>15302</v>
      </c>
      <c r="B7463" t="s">
        <v>15073</v>
      </c>
      <c r="C7463" t="s">
        <v>15303</v>
      </c>
      <c r="D7463" t="s">
        <v>15303</v>
      </c>
      <c r="E7463" t="s">
        <v>1321</v>
      </c>
      <c r="F7463" t="s">
        <v>2</v>
      </c>
      <c r="G7463" t="s">
        <v>1</v>
      </c>
      <c r="H7463" s="4" t="b">
        <v>0</v>
      </c>
      <c r="I7463" t="s">
        <v>1320</v>
      </c>
      <c r="J7463" s="4" t="b">
        <v>0</v>
      </c>
      <c r="K7463" t="b">
        <v>0</v>
      </c>
      <c r="L7463" t="b">
        <v>0</v>
      </c>
      <c r="M7463" t="b">
        <v>1</v>
      </c>
      <c r="N7463">
        <f t="shared" si="583"/>
        <v>0</v>
      </c>
      <c r="O7463" s="8" t="str">
        <f t="shared" si="585"/>
        <v>KEEPER</v>
      </c>
      <c r="Q7463" t="str">
        <f t="shared" si="586"/>
        <v>LATCH</v>
      </c>
      <c r="R7463" t="str">
        <f t="shared" si="584"/>
        <v>HARDWARE_COM</v>
      </c>
      <c r="S7463" t="str">
        <f t="shared" si="587"/>
        <v>Other</v>
      </c>
    </row>
    <row r="7464" spans="1:19" x14ac:dyDescent="0.25">
      <c r="A7464" t="s">
        <v>15304</v>
      </c>
      <c r="B7464" t="s">
        <v>15305</v>
      </c>
      <c r="C7464" t="s">
        <v>15306</v>
      </c>
      <c r="D7464" t="s">
        <v>15306</v>
      </c>
      <c r="E7464" t="s">
        <v>1321</v>
      </c>
      <c r="F7464" t="s">
        <v>2</v>
      </c>
      <c r="G7464" t="s">
        <v>1</v>
      </c>
      <c r="H7464" s="4" t="b">
        <v>0</v>
      </c>
      <c r="I7464" t="s">
        <v>1320</v>
      </c>
      <c r="J7464" s="4" t="b">
        <v>0</v>
      </c>
      <c r="K7464" t="b">
        <v>0</v>
      </c>
      <c r="L7464" t="b">
        <v>0</v>
      </c>
      <c r="M7464" t="b">
        <v>1</v>
      </c>
      <c r="N7464">
        <f t="shared" si="583"/>
        <v>5</v>
      </c>
      <c r="O7464" s="8" t="str">
        <f t="shared" si="585"/>
        <v>SNAP IN,SOUTHCO LAM# 20-101153-00</v>
      </c>
      <c r="Q7464" t="str">
        <f t="shared" si="586"/>
        <v>LATCH</v>
      </c>
      <c r="R7464" t="str">
        <f t="shared" si="584"/>
        <v>HARDWARE_COM</v>
      </c>
      <c r="S7464" t="str">
        <f t="shared" si="587"/>
        <v>Other</v>
      </c>
    </row>
    <row r="7465" spans="1:19" x14ac:dyDescent="0.25">
      <c r="A7465" t="s">
        <v>15307</v>
      </c>
      <c r="B7465" t="s">
        <v>15308</v>
      </c>
      <c r="C7465" t="s">
        <v>15309</v>
      </c>
      <c r="D7465" t="s">
        <v>15309</v>
      </c>
      <c r="E7465" t="s">
        <v>1321</v>
      </c>
      <c r="F7465" t="s">
        <v>2</v>
      </c>
      <c r="G7465" t="s">
        <v>1</v>
      </c>
      <c r="H7465" s="4" t="b">
        <v>0</v>
      </c>
      <c r="I7465" t="s">
        <v>1320</v>
      </c>
      <c r="J7465" s="4" t="b">
        <v>0</v>
      </c>
      <c r="K7465" t="b">
        <v>0</v>
      </c>
      <c r="L7465" t="b">
        <v>0</v>
      </c>
      <c r="M7465" t="b">
        <v>1</v>
      </c>
      <c r="N7465">
        <f t="shared" si="583"/>
        <v>5</v>
      </c>
      <c r="O7465" s="8" t="str">
        <f t="shared" si="585"/>
        <v xml:space="preserve"> LEVER SEALED W/DUST SHUTTER, AMAT# 3960-01074 SOUTHCO# C5-31-26-3</v>
      </c>
      <c r="Q7465" t="str">
        <f t="shared" si="586"/>
        <v>AMAT</v>
      </c>
      <c r="R7465" t="str">
        <f t="shared" si="584"/>
        <v>HARDWARE_COM</v>
      </c>
      <c r="S7465" t="str">
        <f t="shared" si="587"/>
        <v>Other</v>
      </c>
    </row>
    <row r="7466" spans="1:19" x14ac:dyDescent="0.25">
      <c r="A7466" t="s">
        <v>15310</v>
      </c>
      <c r="B7466" t="s">
        <v>15311</v>
      </c>
      <c r="C7466" t="s">
        <v>15312</v>
      </c>
      <c r="D7466" t="s">
        <v>15312</v>
      </c>
      <c r="E7466" t="s">
        <v>1321</v>
      </c>
      <c r="F7466" t="s">
        <v>2</v>
      </c>
      <c r="G7466" t="s">
        <v>1</v>
      </c>
      <c r="H7466" s="4" t="b">
        <v>0</v>
      </c>
      <c r="I7466" t="s">
        <v>1320</v>
      </c>
      <c r="J7466" s="4" t="b">
        <v>0</v>
      </c>
      <c r="K7466" t="b">
        <v>0</v>
      </c>
      <c r="L7466" t="b">
        <v>0</v>
      </c>
      <c r="M7466" t="b">
        <v>1</v>
      </c>
      <c r="N7466">
        <f t="shared" si="583"/>
        <v>5</v>
      </c>
      <c r="O7466" s="8" t="str">
        <f t="shared" si="585"/>
        <v xml:space="preserve"> DRAW, OEM#K5-2856-52 SOUTHCO</v>
      </c>
      <c r="Q7466" t="str">
        <f t="shared" si="586"/>
        <v>LATCH</v>
      </c>
      <c r="R7466" t="str">
        <f t="shared" si="584"/>
        <v>HARDWARE_COM</v>
      </c>
      <c r="S7466" t="str">
        <f t="shared" si="587"/>
        <v>Other</v>
      </c>
    </row>
    <row r="7467" spans="1:19" x14ac:dyDescent="0.25">
      <c r="A7467" t="s">
        <v>15313</v>
      </c>
      <c r="B7467" t="s">
        <v>15314</v>
      </c>
      <c r="C7467" t="s">
        <v>15315</v>
      </c>
      <c r="D7467" t="s">
        <v>15315</v>
      </c>
      <c r="E7467" t="s">
        <v>1321</v>
      </c>
      <c r="F7467" t="s">
        <v>2</v>
      </c>
      <c r="G7467" t="s">
        <v>1</v>
      </c>
      <c r="H7467" s="4" t="b">
        <v>0</v>
      </c>
      <c r="I7467" t="s">
        <v>1320</v>
      </c>
      <c r="J7467" s="4" t="b">
        <v>0</v>
      </c>
      <c r="K7467" t="b">
        <v>0</v>
      </c>
      <c r="L7467" t="b">
        <v>0</v>
      </c>
      <c r="M7467" t="b">
        <v>1</v>
      </c>
      <c r="N7467">
        <f t="shared" si="583"/>
        <v>6</v>
      </c>
      <c r="O7467" s="8" t="str">
        <f t="shared" si="585"/>
        <v xml:space="preserve"> COMP LG SLT 1.77" BLK PC ZINC  LAM # 790-088511-001 SOUTHCO # E3-109-155</v>
      </c>
      <c r="Q7467" t="str">
        <f t="shared" si="586"/>
        <v>LATCH</v>
      </c>
      <c r="R7467" t="str">
        <f t="shared" si="584"/>
        <v>HARDWARE_COM</v>
      </c>
      <c r="S7467" t="str">
        <f t="shared" si="587"/>
        <v>Other</v>
      </c>
    </row>
    <row r="7468" spans="1:19" x14ac:dyDescent="0.25">
      <c r="A7468" t="s">
        <v>15316</v>
      </c>
      <c r="B7468" t="s">
        <v>14673</v>
      </c>
      <c r="C7468" t="s">
        <v>15317</v>
      </c>
      <c r="D7468" t="s">
        <v>15317</v>
      </c>
      <c r="E7468" t="s">
        <v>1321</v>
      </c>
      <c r="F7468" t="s">
        <v>2</v>
      </c>
      <c r="G7468" t="s">
        <v>1</v>
      </c>
      <c r="H7468" s="4" t="b">
        <v>0</v>
      </c>
      <c r="I7468" t="s">
        <v>1320</v>
      </c>
      <c r="J7468" s="4" t="b">
        <v>0</v>
      </c>
      <c r="K7468" t="b">
        <v>0</v>
      </c>
      <c r="L7468" t="b">
        <v>0</v>
      </c>
      <c r="M7468" t="b">
        <v>1</v>
      </c>
      <c r="N7468">
        <f t="shared" si="583"/>
        <v>0</v>
      </c>
      <c r="O7468" s="8" t="str">
        <f t="shared" si="585"/>
        <v>COMPONENT</v>
      </c>
      <c r="Q7468" t="str">
        <f t="shared" si="586"/>
        <v>AMAT</v>
      </c>
      <c r="R7468" t="str">
        <f t="shared" si="584"/>
        <v/>
      </c>
      <c r="S7468" t="str">
        <f t="shared" si="587"/>
        <v>Other</v>
      </c>
    </row>
    <row r="7469" spans="1:19" x14ac:dyDescent="0.25">
      <c r="A7469" t="s">
        <v>15318</v>
      </c>
      <c r="B7469" t="s">
        <v>15319</v>
      </c>
      <c r="C7469" t="s">
        <v>15320</v>
      </c>
      <c r="D7469" t="s">
        <v>15320</v>
      </c>
      <c r="E7469" t="s">
        <v>1321</v>
      </c>
      <c r="F7469" t="s">
        <v>2</v>
      </c>
      <c r="G7469" t="s">
        <v>1</v>
      </c>
      <c r="H7469" s="4" t="b">
        <v>0</v>
      </c>
      <c r="I7469" t="s">
        <v>1320</v>
      </c>
      <c r="J7469" s="4" t="b">
        <v>0</v>
      </c>
      <c r="K7469" t="b">
        <v>0</v>
      </c>
      <c r="L7469" t="b">
        <v>0</v>
      </c>
      <c r="M7469" t="b">
        <v>1</v>
      </c>
      <c r="N7469">
        <f t="shared" si="583"/>
        <v>0</v>
      </c>
      <c r="O7469" s="8" t="str">
        <f t="shared" si="585"/>
        <v>LATCH</v>
      </c>
      <c r="Q7469" t="str">
        <f t="shared" si="586"/>
        <v>LATCH</v>
      </c>
      <c r="R7469" t="str">
        <f t="shared" si="584"/>
        <v>HARDWARE_COM</v>
      </c>
      <c r="S7469" t="str">
        <f t="shared" si="587"/>
        <v>Other</v>
      </c>
    </row>
    <row r="7470" spans="1:19" x14ac:dyDescent="0.25">
      <c r="A7470" t="s">
        <v>15321</v>
      </c>
      <c r="B7470" t="s">
        <v>15322</v>
      </c>
      <c r="C7470" t="s">
        <v>15323</v>
      </c>
      <c r="D7470" t="s">
        <v>15323</v>
      </c>
      <c r="E7470" t="s">
        <v>1321</v>
      </c>
      <c r="F7470" t="s">
        <v>2</v>
      </c>
      <c r="G7470" t="s">
        <v>1</v>
      </c>
      <c r="H7470" s="4" t="b">
        <v>0</v>
      </c>
      <c r="I7470" t="s">
        <v>1320</v>
      </c>
      <c r="J7470" s="4" t="b">
        <v>0</v>
      </c>
      <c r="K7470" t="b">
        <v>0</v>
      </c>
      <c r="L7470" t="b">
        <v>0</v>
      </c>
      <c r="M7470" t="b">
        <v>1</v>
      </c>
      <c r="N7470">
        <f t="shared" si="583"/>
        <v>5</v>
      </c>
      <c r="O7470" s="8" t="str">
        <f t="shared" si="585"/>
        <v>PULL TAB,3/4 PNL THK LAM# 20-118121-00</v>
      </c>
      <c r="Q7470" t="str">
        <f t="shared" si="586"/>
        <v>LATCH</v>
      </c>
      <c r="R7470" t="str">
        <f t="shared" si="584"/>
        <v>HARDWARE_COM</v>
      </c>
      <c r="S7470" t="str">
        <f t="shared" si="587"/>
        <v>Other</v>
      </c>
    </row>
    <row r="7471" spans="1:19" x14ac:dyDescent="0.25">
      <c r="A7471" t="s">
        <v>15324</v>
      </c>
      <c r="B7471" t="s">
        <v>15311</v>
      </c>
      <c r="C7471" t="s">
        <v>15325</v>
      </c>
      <c r="D7471" t="s">
        <v>15325</v>
      </c>
      <c r="E7471" t="s">
        <v>1321</v>
      </c>
      <c r="F7471" t="s">
        <v>2</v>
      </c>
      <c r="G7471" t="s">
        <v>1</v>
      </c>
      <c r="H7471" s="4" t="b">
        <v>0</v>
      </c>
      <c r="I7471" t="s">
        <v>1320</v>
      </c>
      <c r="J7471" s="4" t="b">
        <v>0</v>
      </c>
      <c r="K7471" t="b">
        <v>0</v>
      </c>
      <c r="L7471" t="b">
        <v>0</v>
      </c>
      <c r="M7471" t="b">
        <v>1</v>
      </c>
      <c r="N7471">
        <f t="shared" si="583"/>
        <v>5</v>
      </c>
      <c r="O7471" s="8" t="str">
        <f t="shared" si="585"/>
        <v xml:space="preserve"> DRAW, NON-LOCKING OEM# V7-20-101-50 SOUTHCO AMAT# 3960-00172</v>
      </c>
      <c r="Q7471" t="str">
        <f t="shared" si="586"/>
        <v>AMAT</v>
      </c>
      <c r="R7471" t="str">
        <f t="shared" si="584"/>
        <v>HARDWARE_COM</v>
      </c>
      <c r="S7471" t="str">
        <f t="shared" si="587"/>
        <v>Other</v>
      </c>
    </row>
    <row r="7472" spans="1:19" x14ac:dyDescent="0.25">
      <c r="A7472" t="s">
        <v>15326</v>
      </c>
      <c r="B7472" t="s">
        <v>15327</v>
      </c>
      <c r="C7472" t="s">
        <v>15328</v>
      </c>
      <c r="D7472" t="s">
        <v>15328</v>
      </c>
      <c r="E7472" t="s">
        <v>1321</v>
      </c>
      <c r="F7472" t="s">
        <v>2</v>
      </c>
      <c r="G7472" t="s">
        <v>1</v>
      </c>
      <c r="H7472" s="4" t="b">
        <v>0</v>
      </c>
      <c r="I7472" t="s">
        <v>1320</v>
      </c>
      <c r="J7472" s="4" t="b">
        <v>0</v>
      </c>
      <c r="K7472" t="b">
        <v>0</v>
      </c>
      <c r="L7472" t="b">
        <v>0</v>
      </c>
      <c r="M7472" t="b">
        <v>1</v>
      </c>
      <c r="N7472">
        <f t="shared" si="583"/>
        <v>0</v>
      </c>
      <c r="O7472" s="8" t="str">
        <f t="shared" si="585"/>
        <v>LBL</v>
      </c>
      <c r="Q7472" t="str">
        <f t="shared" si="586"/>
        <v>Packaging &amp; Labels</v>
      </c>
      <c r="R7472" t="str">
        <f t="shared" si="584"/>
        <v>HARDWARE_COM</v>
      </c>
      <c r="S7472" t="str">
        <f t="shared" si="587"/>
        <v>Other</v>
      </c>
    </row>
    <row r="7473" spans="1:19" x14ac:dyDescent="0.25">
      <c r="A7473" t="s">
        <v>15329</v>
      </c>
      <c r="B7473" t="s">
        <v>15327</v>
      </c>
      <c r="C7473" t="s">
        <v>15330</v>
      </c>
      <c r="D7473" t="s">
        <v>15330</v>
      </c>
      <c r="E7473" t="s">
        <v>1321</v>
      </c>
      <c r="F7473" t="s">
        <v>2</v>
      </c>
      <c r="G7473" t="s">
        <v>1</v>
      </c>
      <c r="H7473" s="4" t="b">
        <v>0</v>
      </c>
      <c r="I7473" t="s">
        <v>1320</v>
      </c>
      <c r="J7473" s="4" t="b">
        <v>0</v>
      </c>
      <c r="K7473" t="b">
        <v>0</v>
      </c>
      <c r="L7473" t="b">
        <v>0</v>
      </c>
      <c r="M7473" t="b">
        <v>1</v>
      </c>
      <c r="N7473">
        <f t="shared" si="583"/>
        <v>0</v>
      </c>
      <c r="O7473" s="8" t="str">
        <f t="shared" si="585"/>
        <v>LBL</v>
      </c>
      <c r="Q7473" t="str">
        <f t="shared" si="586"/>
        <v>Packaging &amp; Labels</v>
      </c>
      <c r="R7473" t="str">
        <f t="shared" si="584"/>
        <v>HARDWARE_COM</v>
      </c>
      <c r="S7473" t="str">
        <f t="shared" si="587"/>
        <v>Other</v>
      </c>
    </row>
    <row r="7474" spans="1:19" x14ac:dyDescent="0.25">
      <c r="A7474" t="s">
        <v>15331</v>
      </c>
      <c r="B7474" t="s">
        <v>15332</v>
      </c>
      <c r="C7474" t="s">
        <v>15333</v>
      </c>
      <c r="D7474" t="s">
        <v>15333</v>
      </c>
      <c r="E7474" t="s">
        <v>1321</v>
      </c>
      <c r="F7474" t="s">
        <v>2</v>
      </c>
      <c r="G7474" t="s">
        <v>1</v>
      </c>
      <c r="H7474" s="4" t="b">
        <v>0</v>
      </c>
      <c r="I7474" t="s">
        <v>1320</v>
      </c>
      <c r="J7474" s="4" t="b">
        <v>0</v>
      </c>
      <c r="K7474" t="b">
        <v>0</v>
      </c>
      <c r="L7474" t="b">
        <v>0</v>
      </c>
      <c r="M7474" t="b">
        <v>1</v>
      </c>
      <c r="N7474">
        <f t="shared" ref="N7474:N7501" si="588">IFERROR(IF(SEARCH(",",D7474,1)-1&gt;10,0,SEARCH(",",D7474,1)-1),0)</f>
        <v>3</v>
      </c>
      <c r="O7474" s="8" t="str">
        <f t="shared" si="585"/>
        <v>SHRINK SLEEVE SET,NOZ STACK DS</v>
      </c>
      <c r="Q7474" t="str">
        <f t="shared" si="586"/>
        <v>Packaging &amp; Labels</v>
      </c>
      <c r="R7474" t="str">
        <f t="shared" ref="R7474:R7501" si="589">IF(LEFT(A7474,3)=LEFT(D7474,3),"",CONCATENATE(I7474, "_",LEFT(A7474,3)))</f>
        <v>HARDWARE_COM</v>
      </c>
      <c r="S7474" t="str">
        <f t="shared" si="587"/>
        <v>Other</v>
      </c>
    </row>
    <row r="7475" spans="1:19" x14ac:dyDescent="0.25">
      <c r="A7475" t="s">
        <v>15334</v>
      </c>
      <c r="B7475" t="s">
        <v>15335</v>
      </c>
      <c r="C7475" t="s">
        <v>15336</v>
      </c>
      <c r="D7475" t="s">
        <v>15336</v>
      </c>
      <c r="E7475" t="s">
        <v>1321</v>
      </c>
      <c r="F7475" t="s">
        <v>2</v>
      </c>
      <c r="G7475" t="s">
        <v>1</v>
      </c>
      <c r="H7475" s="4" t="b">
        <v>0</v>
      </c>
      <c r="I7475" t="s">
        <v>1320</v>
      </c>
      <c r="J7475" s="4" t="b">
        <v>0</v>
      </c>
      <c r="K7475" t="b">
        <v>0</v>
      </c>
      <c r="L7475" t="b">
        <v>0</v>
      </c>
      <c r="M7475" t="b">
        <v>1</v>
      </c>
      <c r="N7475">
        <f t="shared" si="588"/>
        <v>3</v>
      </c>
      <c r="O7475" s="8" t="str">
        <f t="shared" si="585"/>
        <v>DRAW,SS,501 SERIES W/VINYL GRIP LAM# 790-047550-001 OEM# A1-10-501-50</v>
      </c>
      <c r="Q7475" t="str">
        <f t="shared" si="586"/>
        <v/>
      </c>
      <c r="R7475" t="str">
        <f t="shared" si="589"/>
        <v>HARDWARE_COM</v>
      </c>
      <c r="S7475" t="str">
        <f t="shared" si="587"/>
        <v>Other</v>
      </c>
    </row>
    <row r="7476" spans="1:19" x14ac:dyDescent="0.25">
      <c r="A7476" t="s">
        <v>15337</v>
      </c>
      <c r="B7476" t="s">
        <v>15338</v>
      </c>
      <c r="C7476" t="s">
        <v>15339</v>
      </c>
      <c r="D7476" t="s">
        <v>15339</v>
      </c>
      <c r="E7476" t="s">
        <v>1321</v>
      </c>
      <c r="F7476" t="s">
        <v>2</v>
      </c>
      <c r="G7476" t="s">
        <v>1</v>
      </c>
      <c r="H7476" s="4" t="b">
        <v>0</v>
      </c>
      <c r="I7476" t="s">
        <v>1320</v>
      </c>
      <c r="J7476" s="4" t="b">
        <v>0</v>
      </c>
      <c r="K7476" t="b">
        <v>0</v>
      </c>
      <c r="L7476" t="b">
        <v>0</v>
      </c>
      <c r="M7476" t="b">
        <v>1</v>
      </c>
      <c r="N7476">
        <f t="shared" si="588"/>
        <v>0</v>
      </c>
      <c r="O7476" s="8" t="str">
        <f t="shared" si="585"/>
        <v>SLIDE</v>
      </c>
      <c r="Q7476" t="str">
        <f t="shared" si="586"/>
        <v>AMAT</v>
      </c>
      <c r="R7476" t="str">
        <f t="shared" si="589"/>
        <v>HARDWARE_COM</v>
      </c>
      <c r="S7476" t="str">
        <f t="shared" si="587"/>
        <v>Other</v>
      </c>
    </row>
    <row r="7477" spans="1:19" x14ac:dyDescent="0.25">
      <c r="A7477" t="s">
        <v>15340</v>
      </c>
      <c r="B7477" t="s">
        <v>15341</v>
      </c>
      <c r="C7477" t="s">
        <v>15342</v>
      </c>
      <c r="D7477" t="s">
        <v>15342</v>
      </c>
      <c r="E7477" t="s">
        <v>1321</v>
      </c>
      <c r="F7477" t="s">
        <v>2</v>
      </c>
      <c r="G7477" t="s">
        <v>1</v>
      </c>
      <c r="H7477" s="4" t="b">
        <v>0</v>
      </c>
      <c r="I7477" t="s">
        <v>1320</v>
      </c>
      <c r="J7477" s="4" t="b">
        <v>0</v>
      </c>
      <c r="K7477" t="b">
        <v>0</v>
      </c>
      <c r="L7477" t="b">
        <v>0</v>
      </c>
      <c r="M7477" t="b">
        <v>1</v>
      </c>
      <c r="N7477">
        <f t="shared" si="588"/>
        <v>0</v>
      </c>
      <c r="O7477" s="8" t="str">
        <f t="shared" si="585"/>
        <v>LEMNS10-100,</v>
      </c>
      <c r="Q7477" t="str">
        <f t="shared" si="586"/>
        <v>AMAT</v>
      </c>
      <c r="R7477" t="str">
        <f t="shared" si="589"/>
        <v>HARDWARE_COM</v>
      </c>
      <c r="S7477" t="str">
        <f t="shared" si="587"/>
        <v>Other</v>
      </c>
    </row>
    <row r="7478" spans="1:19" x14ac:dyDescent="0.25">
      <c r="A7478" t="s">
        <v>15343</v>
      </c>
      <c r="B7478" t="s">
        <v>15344</v>
      </c>
      <c r="C7478" t="s">
        <v>15345</v>
      </c>
      <c r="D7478" t="s">
        <v>15345</v>
      </c>
      <c r="E7478" t="s">
        <v>1321</v>
      </c>
      <c r="F7478" t="s">
        <v>2</v>
      </c>
      <c r="G7478" t="s">
        <v>1</v>
      </c>
      <c r="H7478" s="4" t="b">
        <v>0</v>
      </c>
      <c r="I7478" t="s">
        <v>1320</v>
      </c>
      <c r="J7478" s="4" t="b">
        <v>0</v>
      </c>
      <c r="K7478" t="b">
        <v>0</v>
      </c>
      <c r="L7478" t="b">
        <v>0</v>
      </c>
      <c r="M7478" t="b">
        <v>1</v>
      </c>
      <c r="N7478">
        <f t="shared" si="588"/>
        <v>0</v>
      </c>
      <c r="O7478" s="8" t="str">
        <f t="shared" si="585"/>
        <v>WINDOW</v>
      </c>
      <c r="Q7478" t="str">
        <f t="shared" si="586"/>
        <v/>
      </c>
      <c r="R7478" t="str">
        <f t="shared" si="589"/>
        <v>HARDWARE_COM</v>
      </c>
      <c r="S7478" t="str">
        <f t="shared" si="587"/>
        <v>Other</v>
      </c>
    </row>
    <row r="7479" spans="1:19" x14ac:dyDescent="0.25">
      <c r="A7479" t="s">
        <v>15346</v>
      </c>
      <c r="B7479" t="s">
        <v>15347</v>
      </c>
      <c r="C7479" t="s">
        <v>15348</v>
      </c>
      <c r="D7479" t="s">
        <v>15348</v>
      </c>
      <c r="E7479" t="s">
        <v>1321</v>
      </c>
      <c r="F7479" t="s">
        <v>2</v>
      </c>
      <c r="G7479" t="s">
        <v>1</v>
      </c>
      <c r="H7479" s="4" t="b">
        <v>0</v>
      </c>
      <c r="I7479" t="s">
        <v>1320</v>
      </c>
      <c r="J7479" s="4" t="b">
        <v>0</v>
      </c>
      <c r="K7479" t="b">
        <v>0</v>
      </c>
      <c r="L7479" t="b">
        <v>0</v>
      </c>
      <c r="M7479" t="b">
        <v>1</v>
      </c>
      <c r="N7479">
        <f t="shared" si="588"/>
        <v>0</v>
      </c>
      <c r="O7479" s="8" t="str">
        <f t="shared" si="585"/>
        <v>OPT</v>
      </c>
      <c r="Q7479" t="str">
        <f t="shared" si="586"/>
        <v>AMAT</v>
      </c>
      <c r="R7479" t="str">
        <f t="shared" si="589"/>
        <v>HARDWARE_COM</v>
      </c>
      <c r="S7479" t="str">
        <f t="shared" si="587"/>
        <v>Other</v>
      </c>
    </row>
    <row r="7480" spans="1:19" x14ac:dyDescent="0.25">
      <c r="A7480" t="s">
        <v>15349</v>
      </c>
      <c r="B7480" t="s">
        <v>15350</v>
      </c>
      <c r="C7480" t="s">
        <v>15351</v>
      </c>
      <c r="D7480" t="s">
        <v>15351</v>
      </c>
      <c r="E7480" t="s">
        <v>1321</v>
      </c>
      <c r="F7480" t="s">
        <v>2</v>
      </c>
      <c r="G7480" t="s">
        <v>1</v>
      </c>
      <c r="H7480" s="4" t="b">
        <v>0</v>
      </c>
      <c r="I7480" t="s">
        <v>1320</v>
      </c>
      <c r="J7480" s="4" t="b">
        <v>0</v>
      </c>
      <c r="K7480" t="b">
        <v>0</v>
      </c>
      <c r="L7480" t="b">
        <v>0</v>
      </c>
      <c r="M7480" t="b">
        <v>1</v>
      </c>
      <c r="N7480">
        <f t="shared" si="588"/>
        <v>0</v>
      </c>
      <c r="O7480" s="8" t="str">
        <f t="shared" si="585"/>
        <v>WINDOW</v>
      </c>
      <c r="Q7480" t="str">
        <f t="shared" si="586"/>
        <v/>
      </c>
      <c r="R7480" t="str">
        <f t="shared" si="589"/>
        <v>HARDWARE_COM</v>
      </c>
      <c r="S7480" t="str">
        <f t="shared" si="587"/>
        <v>Other</v>
      </c>
    </row>
    <row r="7481" spans="1:19" x14ac:dyDescent="0.25">
      <c r="A7481" t="s">
        <v>15352</v>
      </c>
      <c r="B7481" t="s">
        <v>15353</v>
      </c>
      <c r="C7481" t="s">
        <v>15354</v>
      </c>
      <c r="D7481" t="s">
        <v>15354</v>
      </c>
      <c r="E7481" t="s">
        <v>1321</v>
      </c>
      <c r="F7481" t="s">
        <v>2</v>
      </c>
      <c r="G7481" t="s">
        <v>1</v>
      </c>
      <c r="H7481" s="4" t="b">
        <v>0</v>
      </c>
      <c r="I7481" t="s">
        <v>1320</v>
      </c>
      <c r="J7481" s="4" t="b">
        <v>0</v>
      </c>
      <c r="K7481" t="b">
        <v>0</v>
      </c>
      <c r="L7481" t="b">
        <v>0</v>
      </c>
      <c r="M7481" t="b">
        <v>1</v>
      </c>
      <c r="N7481">
        <f t="shared" si="588"/>
        <v>0</v>
      </c>
      <c r="O7481" s="8" t="str">
        <f t="shared" si="585"/>
        <v>LENSPLANO-CONVEX</v>
      </c>
      <c r="Q7481" t="str">
        <f t="shared" si="586"/>
        <v>AMAT</v>
      </c>
      <c r="R7481" t="str">
        <f t="shared" si="589"/>
        <v>HARDWARE_COM</v>
      </c>
      <c r="S7481" t="str">
        <f t="shared" si="587"/>
        <v>Other</v>
      </c>
    </row>
    <row r="7482" spans="1:19" x14ac:dyDescent="0.25">
      <c r="A7482" t="s">
        <v>15355</v>
      </c>
      <c r="B7482" t="s">
        <v>15356</v>
      </c>
      <c r="C7482" t="s">
        <v>15357</v>
      </c>
      <c r="D7482" t="s">
        <v>15357</v>
      </c>
      <c r="E7482" t="s">
        <v>1321</v>
      </c>
      <c r="F7482" t="s">
        <v>2</v>
      </c>
      <c r="G7482" t="s">
        <v>1</v>
      </c>
      <c r="H7482" s="4" t="b">
        <v>0</v>
      </c>
      <c r="I7482" t="s">
        <v>1320</v>
      </c>
      <c r="J7482" s="4" t="b">
        <v>0</v>
      </c>
      <c r="K7482" t="b">
        <v>0</v>
      </c>
      <c r="L7482" t="b">
        <v>0</v>
      </c>
      <c r="M7482" t="b">
        <v>1</v>
      </c>
      <c r="N7482">
        <f t="shared" si="588"/>
        <v>0</v>
      </c>
      <c r="O7482" s="8" t="str">
        <f t="shared" si="585"/>
        <v>LENS</v>
      </c>
      <c r="Q7482" t="str">
        <f t="shared" si="586"/>
        <v>AMAT</v>
      </c>
      <c r="R7482" t="str">
        <f t="shared" si="589"/>
        <v>HARDWARE_COM</v>
      </c>
      <c r="S7482" t="str">
        <f t="shared" si="587"/>
        <v>Other</v>
      </c>
    </row>
    <row r="7483" spans="1:19" x14ac:dyDescent="0.25">
      <c r="A7483" t="s">
        <v>15358</v>
      </c>
      <c r="B7483" t="s">
        <v>15359</v>
      </c>
      <c r="C7483" t="s">
        <v>15360</v>
      </c>
      <c r="D7483" t="s">
        <v>15360</v>
      </c>
      <c r="E7483" t="s">
        <v>1321</v>
      </c>
      <c r="F7483" t="s">
        <v>2</v>
      </c>
      <c r="G7483" t="s">
        <v>1</v>
      </c>
      <c r="H7483" s="4" t="b">
        <v>0</v>
      </c>
      <c r="I7483" t="s">
        <v>1320</v>
      </c>
      <c r="J7483" s="4" t="b">
        <v>0</v>
      </c>
      <c r="K7483" t="b">
        <v>0</v>
      </c>
      <c r="L7483" t="b">
        <v>0</v>
      </c>
      <c r="M7483" t="b">
        <v>1</v>
      </c>
      <c r="N7483">
        <f t="shared" si="588"/>
        <v>0</v>
      </c>
      <c r="O7483" s="8" t="str">
        <f t="shared" si="585"/>
        <v>OPTICAL</v>
      </c>
      <c r="Q7483" t="str">
        <f t="shared" si="586"/>
        <v/>
      </c>
      <c r="R7483" t="str">
        <f t="shared" si="589"/>
        <v>HARDWARE_COM</v>
      </c>
      <c r="S7483" t="str">
        <f t="shared" si="587"/>
        <v>Other</v>
      </c>
    </row>
    <row r="7484" spans="1:19" x14ac:dyDescent="0.25">
      <c r="A7484" t="s">
        <v>15361</v>
      </c>
      <c r="B7484" t="s">
        <v>15362</v>
      </c>
      <c r="C7484" t="s">
        <v>15363</v>
      </c>
      <c r="D7484" t="s">
        <v>15363</v>
      </c>
      <c r="E7484" t="s">
        <v>1321</v>
      </c>
      <c r="F7484" t="s">
        <v>2</v>
      </c>
      <c r="G7484" t="s">
        <v>1</v>
      </c>
      <c r="H7484" s="4" t="b">
        <v>0</v>
      </c>
      <c r="I7484" t="s">
        <v>1320</v>
      </c>
      <c r="J7484" s="4" t="b">
        <v>0</v>
      </c>
      <c r="K7484" t="b">
        <v>0</v>
      </c>
      <c r="L7484" t="b">
        <v>0</v>
      </c>
      <c r="M7484" t="b">
        <v>1</v>
      </c>
      <c r="N7484">
        <f t="shared" si="588"/>
        <v>0</v>
      </c>
      <c r="O7484" s="8" t="str">
        <f t="shared" si="585"/>
        <v>PIN</v>
      </c>
      <c r="Q7484" t="str">
        <f t="shared" si="586"/>
        <v>AMAT</v>
      </c>
      <c r="R7484" t="str">
        <f t="shared" si="589"/>
        <v>HARDWARE_COM</v>
      </c>
      <c r="S7484" t="str">
        <f t="shared" si="587"/>
        <v>HDL</v>
      </c>
    </row>
    <row r="7485" spans="1:19" x14ac:dyDescent="0.25">
      <c r="A7485" t="s">
        <v>15364</v>
      </c>
      <c r="B7485" t="s">
        <v>15365</v>
      </c>
      <c r="C7485" t="s">
        <v>15366</v>
      </c>
      <c r="D7485" t="s">
        <v>15366</v>
      </c>
      <c r="E7485" t="s">
        <v>1321</v>
      </c>
      <c r="F7485" t="s">
        <v>2</v>
      </c>
      <c r="G7485" t="s">
        <v>1</v>
      </c>
      <c r="H7485" s="4" t="b">
        <v>0</v>
      </c>
      <c r="I7485" t="s">
        <v>1320</v>
      </c>
      <c r="J7485" s="4" t="b">
        <v>0</v>
      </c>
      <c r="K7485" t="b">
        <v>0</v>
      </c>
      <c r="L7485" t="b">
        <v>0</v>
      </c>
      <c r="M7485" t="b">
        <v>1</v>
      </c>
      <c r="N7485">
        <f t="shared" si="588"/>
        <v>0</v>
      </c>
      <c r="O7485" s="8" t="str">
        <f t="shared" si="585"/>
        <v>LOCITE</v>
      </c>
      <c r="Q7485" t="str">
        <f t="shared" si="586"/>
        <v/>
      </c>
      <c r="R7485" t="str">
        <f t="shared" si="589"/>
        <v>HARDWARE_COM</v>
      </c>
      <c r="S7485" t="str">
        <f t="shared" si="587"/>
        <v>Other</v>
      </c>
    </row>
    <row r="7486" spans="1:19" x14ac:dyDescent="0.25">
      <c r="A7486" t="s">
        <v>15367</v>
      </c>
      <c r="B7486" t="s">
        <v>15368</v>
      </c>
      <c r="C7486" t="s">
        <v>15369</v>
      </c>
      <c r="D7486" t="s">
        <v>15369</v>
      </c>
      <c r="E7486" t="s">
        <v>1321</v>
      </c>
      <c r="F7486" t="s">
        <v>2</v>
      </c>
      <c r="G7486" t="s">
        <v>1</v>
      </c>
      <c r="H7486" s="4" t="b">
        <v>0</v>
      </c>
      <c r="I7486" t="s">
        <v>1320</v>
      </c>
      <c r="J7486" s="4" t="b">
        <v>0</v>
      </c>
      <c r="K7486" t="b">
        <v>0</v>
      </c>
      <c r="L7486" t="b">
        <v>0</v>
      </c>
      <c r="M7486" t="b">
        <v>1</v>
      </c>
      <c r="N7486">
        <f t="shared" si="588"/>
        <v>0</v>
      </c>
      <c r="O7486" s="8" t="str">
        <f t="shared" si="585"/>
        <v>JB</v>
      </c>
      <c r="Q7486" t="str">
        <f t="shared" si="586"/>
        <v/>
      </c>
      <c r="R7486" t="str">
        <f t="shared" si="589"/>
        <v>HARDWARE_COM</v>
      </c>
      <c r="S7486" t="str">
        <f t="shared" si="587"/>
        <v>Other</v>
      </c>
    </row>
    <row r="7487" spans="1:19" x14ac:dyDescent="0.25">
      <c r="A7487" t="s">
        <v>15370</v>
      </c>
      <c r="B7487" t="s">
        <v>14725</v>
      </c>
      <c r="C7487" t="s">
        <v>15371</v>
      </c>
      <c r="D7487" t="s">
        <v>15371</v>
      </c>
      <c r="E7487" t="s">
        <v>1321</v>
      </c>
      <c r="F7487" t="s">
        <v>2</v>
      </c>
      <c r="G7487" t="s">
        <v>1</v>
      </c>
      <c r="H7487" s="4" t="b">
        <v>0</v>
      </c>
      <c r="I7487" t="s">
        <v>1320</v>
      </c>
      <c r="J7487" s="4" t="b">
        <v>0</v>
      </c>
      <c r="K7487" t="b">
        <v>0</v>
      </c>
      <c r="L7487" t="b">
        <v>0</v>
      </c>
      <c r="M7487" t="b">
        <v>1</v>
      </c>
      <c r="N7487">
        <f t="shared" si="588"/>
        <v>0</v>
      </c>
      <c r="O7487" s="8" t="str">
        <f t="shared" si="585"/>
        <v>TIE</v>
      </c>
      <c r="Q7487" t="str">
        <f t="shared" si="586"/>
        <v>AMAT</v>
      </c>
      <c r="R7487" t="str">
        <f t="shared" si="589"/>
        <v>HARDWARE_COM</v>
      </c>
      <c r="S7487" t="str">
        <f t="shared" si="587"/>
        <v>Other</v>
      </c>
    </row>
    <row r="7488" spans="1:19" x14ac:dyDescent="0.25">
      <c r="A7488" t="s">
        <v>15372</v>
      </c>
      <c r="B7488" t="s">
        <v>15353</v>
      </c>
      <c r="C7488" t="s">
        <v>15373</v>
      </c>
      <c r="D7488" t="s">
        <v>15373</v>
      </c>
      <c r="E7488" t="s">
        <v>1321</v>
      </c>
      <c r="F7488" t="s">
        <v>2</v>
      </c>
      <c r="G7488" t="s">
        <v>1</v>
      </c>
      <c r="H7488" s="4" t="b">
        <v>0</v>
      </c>
      <c r="I7488" t="s">
        <v>1320</v>
      </c>
      <c r="J7488" s="4" t="b">
        <v>0</v>
      </c>
      <c r="K7488" t="b">
        <v>0</v>
      </c>
      <c r="L7488" t="b">
        <v>0</v>
      </c>
      <c r="M7488" t="b">
        <v>1</v>
      </c>
      <c r="N7488">
        <f t="shared" si="588"/>
        <v>0</v>
      </c>
      <c r="O7488" s="8" t="str">
        <f t="shared" si="585"/>
        <v>LENSPLANO-CONVEX</v>
      </c>
      <c r="Q7488" t="str">
        <f t="shared" si="586"/>
        <v>AMAT</v>
      </c>
      <c r="R7488" t="str">
        <f t="shared" si="589"/>
        <v>HARDWARE_COM</v>
      </c>
      <c r="S7488" t="str">
        <f t="shared" si="587"/>
        <v>Other</v>
      </c>
    </row>
    <row r="7489" spans="1:19" x14ac:dyDescent="0.25">
      <c r="A7489" t="s">
        <v>15374</v>
      </c>
      <c r="B7489" t="s">
        <v>15375</v>
      </c>
      <c r="C7489" t="s">
        <v>15376</v>
      </c>
      <c r="D7489" t="s">
        <v>15376</v>
      </c>
      <c r="E7489" t="s">
        <v>1145</v>
      </c>
      <c r="F7489" t="s">
        <v>2</v>
      </c>
      <c r="G7489" t="s">
        <v>1</v>
      </c>
      <c r="H7489" s="4" t="b">
        <v>0</v>
      </c>
      <c r="I7489" t="s">
        <v>1320</v>
      </c>
      <c r="J7489" s="4" t="b">
        <v>0</v>
      </c>
      <c r="K7489" t="b">
        <v>0</v>
      </c>
      <c r="L7489" t="b">
        <v>0</v>
      </c>
      <c r="M7489" t="b">
        <v>1</v>
      </c>
      <c r="N7489">
        <f t="shared" si="588"/>
        <v>0</v>
      </c>
      <c r="O7489" s="8" t="str">
        <f t="shared" si="585"/>
        <v>NYLON</v>
      </c>
      <c r="Q7489" t="str">
        <f t="shared" si="586"/>
        <v>AMAT</v>
      </c>
      <c r="R7489" t="str">
        <f t="shared" si="589"/>
        <v>HARDWARE_COM</v>
      </c>
      <c r="S7489" t="str">
        <f t="shared" si="587"/>
        <v>Other</v>
      </c>
    </row>
    <row r="7490" spans="1:19" x14ac:dyDescent="0.25">
      <c r="A7490" t="s">
        <v>15377</v>
      </c>
      <c r="B7490" t="s">
        <v>15378</v>
      </c>
      <c r="C7490" t="s">
        <v>15379</v>
      </c>
      <c r="D7490" t="s">
        <v>15379</v>
      </c>
      <c r="E7490" t="s">
        <v>1321</v>
      </c>
      <c r="F7490" t="s">
        <v>2</v>
      </c>
      <c r="G7490" t="s">
        <v>1</v>
      </c>
      <c r="H7490" s="4" t="b">
        <v>0</v>
      </c>
      <c r="I7490" t="s">
        <v>1320</v>
      </c>
      <c r="J7490" s="4" t="b">
        <v>0</v>
      </c>
      <c r="K7490" t="b">
        <v>0</v>
      </c>
      <c r="L7490" t="b">
        <v>0</v>
      </c>
      <c r="M7490" t="b">
        <v>1</v>
      </c>
      <c r="N7490">
        <f t="shared" si="588"/>
        <v>0</v>
      </c>
      <c r="O7490" s="8" t="str">
        <f t="shared" si="585"/>
        <v>Magnet</v>
      </c>
      <c r="Q7490" t="str">
        <f t="shared" si="586"/>
        <v>MAGNET</v>
      </c>
      <c r="R7490" t="str">
        <f t="shared" si="589"/>
        <v>HARDWARE_COM</v>
      </c>
      <c r="S7490" t="str">
        <f t="shared" si="587"/>
        <v>Other</v>
      </c>
    </row>
    <row r="7491" spans="1:19" x14ac:dyDescent="0.25">
      <c r="A7491" t="s">
        <v>15380</v>
      </c>
      <c r="B7491" t="s">
        <v>15381</v>
      </c>
      <c r="C7491" t="s">
        <v>15382</v>
      </c>
      <c r="D7491" t="s">
        <v>15382</v>
      </c>
      <c r="E7491" t="s">
        <v>1321</v>
      </c>
      <c r="F7491" t="s">
        <v>2</v>
      </c>
      <c r="G7491" t="s">
        <v>1</v>
      </c>
      <c r="H7491" s="4" t="b">
        <v>0</v>
      </c>
      <c r="I7491" t="s">
        <v>1320</v>
      </c>
      <c r="J7491" s="4" t="b">
        <v>0</v>
      </c>
      <c r="K7491" t="b">
        <v>0</v>
      </c>
      <c r="L7491" t="b">
        <v>0</v>
      </c>
      <c r="M7491" t="b">
        <v>1</v>
      </c>
      <c r="N7491">
        <f t="shared" si="588"/>
        <v>0</v>
      </c>
      <c r="O7491" s="8" t="str">
        <f t="shared" ref="O7491:O7501" si="590">IF(N7491=0,    LEFT(D7491,SEARCH(" ", D7491,1)-1),    RIGHT(D7491,LEN(D7491)-N7491-1))</f>
        <v>MAGNET</v>
      </c>
      <c r="Q7491" t="str">
        <f t="shared" ref="Q7491:Q7554" si="591">IF(ISERROR(SEARCH("AMAT",D7491,1)),IF(ISERROR(SEARCH("CHAWK",D7491,1)),IF(ISERROR(SEARCH("ASSY",D7491,1)), IF(ISERROR(SEARCH("SUB CON",I7491, 1)),IF(ISERROR(SEARCH("SUB",E7491, 1)),IF(AND(ISERROR(SEARCH("PKG",D7491,1)), ISERROR(SEARCH("LBL",D7491,1)), ISERROR(SEARCH("LABEL",D7491,1))),IF(ISERROR(SEARCH("WLDM*",D7491,1)),IF(ISERROR(SEARCH("DOOR",D7491,1)),IF(ISERROR(SEARCH("SPCR",D7491,1)), IF(AND(ISERROR(SEARCH("ORING",D7491,1)), ISERROR(SEARCH("O-RING",D7491,1))),IF(ISERROR(SEARCH("TUBE*",D7491,1)),IF(ISERROR(SEARCH("ADPTR",D7491,1)), IF(ISERROR(SEARCH("PIN",D7491,1)), IF(ISERROR(SEARCH("LATCH",D7491,1)),IF(ISERROR(SEARCH("BASE",D7491,1)),IF(AND(ISERROR(SEARCH("INSERT",D7491,1)), ISERROR(SEARCH("INSR",D7491,1))),IF(ISERROR(SEARCH("TOMBSTONE",D7491,1)),IF(ISERROR(SEARCH("TOOL",D7491,1)),IF(ISERROR(SEARCH("GD?",D7491,1)), IF(AND(ISERROR(SEARCH("SHIELD",D7491,1)),ISERROR(SEARCH("SHLD",D7491,1))),IF(ISERROR(SEARCH("CARRIER",D7491,1)),IF(ISERROR(SEARCH("LID?",D7491,1)),IF(ISERROR(SEARCH("BRKT",D7491,1)),IF(ISERROR(SEARCH("RTRN",D7491,1)),IF(ISERROR(SEARCH("RETAINER",D7491,1)),IF(ISERROR(SEARCH("HSG",D7491,1)),IF(ISERROR(SEARCH("PLATE",D7491,1)),IF(ISERROR(SEARCH("SNSR",D7491,1)),IF(AND(ISERROR(SEARCH("PANEL",D7491,1)), ISERROR(SEARCH("PNL",D7491,1))),IF(ISERROR(SEARCH("BLK",D7491,1)),IF(ISERROR(SEARCH("DUCT",D7491,1)),IF(ISERROR(SEARCH("GASKET",D7491,1)),IF(AND(ISERROR(SEARCH("SHAFT",D7491,1)),ISERROR(SEARCH("ROD",D7491,1))),IF(ISERROR(SEARCH("RING",D7491,1)),IF(ISERROR(SEARCH("RESTRICT*",D7491,1)),IF(ISERROR(SEARCH("TANK",D7491,1)),IF(ISERROR(SEARCH("GENERATOR",D7491,1)),IF(ISERROR(SEARCH("FXTR",D7491,1)),IF(ISERROR(SEARCH("MAGNET",D7491,1)),IF(ISERROR(SEARCH("CLAMP",D7491,1)),IF(ISERROR(SEARCH("BAYONET",D7491,1)),IF(ISERROR(SEARCH("HSNG",D7491,1)),IF(ISERROR(SEARCH("PLUG",D7491,1)),IF(ISERROR(SEARCH("PLX",D7491,1)),IF(ISERROR(SEARCH("WAFER",D7491,1)),IF(ISERROR(SEARCH("MANIFOLD",D7491,1)),IF(AND(ISERROR(SEARCH("ALU* ",D7491)),LEFT(D7491,N7491)&lt;&gt;"AL"&amp;","), IF(ISERROR(SEARCH("INJCTR",D7491,1)),IF(AND(ISERROR(SEARCH("CVR",D7491,1)),ISERROR(SEARCH("COV?", D7491,1)), ISERROR(SEARCH("CV?",D7491,1))), IF(ISERROR(SEARCH("WDO",D7491,1)),IF(ISERROR(SEARCH("SHEET",D7491,1)),IF(ISERROR(SEARCH("SHIM",D7491,1)),IF(AND(ISERROR(SEARCH("CHMBR",D7491,1)), ISERROR(SEARCH("CHAMBER",D7491,1))),"","CHMBR"),"SHIM"),"Sheet"),"WINDOW"),"COVER"),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MAGNET</v>
      </c>
      <c r="R7491" t="str">
        <f t="shared" si="589"/>
        <v>HARDWARE_COM</v>
      </c>
      <c r="S7491" t="str">
        <f t="shared" ref="S7491:S7554" si="592">IF(ISERROR(SEARCH("UHMW*", D7491,1)),IF(ISERROR(SEARCH("PEEK", D7491,1)),IF(AND(ISERROR(SEARCH("PTFE", D7491,1)),ISERROR(SEARCH("Teflon", D7491,1))),IF(ISERROR(SEARCH("PVDF", D7491,1)),IF(ISERROR(SEARCH("HDL", D7491,1)),IF(ISERROR(SEARCH("PET", D7491,1)),IF(ISERROR(SEARCH("ABS", D7491,1)), IF(ISERROR(SEARCH("ACRYL*", D7491,1)), IF(ISERROR(SEARCH("POLYCAR?", D7491,1)),IF(ISERROR(SEARCH("ALUM?", D7491,1)),IF(ISERROR(SEARCH("METAL", I7491,1)),IF(ISERROR(SEARCH("?PVC", D7491,1)),IF(ISERROR(SEARCH("PLASTIC", I7491, 1)),"Other", "PLASTIC"),"PVC"),"METAL"),"ALUM"),"POLYCARB"), "ACRYLIC"), "ABS"), "PET"), "HDL"), "PVDF"), "PTFE"), "PEEK"), "UHMW-PE")</f>
        <v>Other</v>
      </c>
    </row>
    <row r="7492" spans="1:19" x14ac:dyDescent="0.25">
      <c r="A7492" t="s">
        <v>15383</v>
      </c>
      <c r="B7492" t="s">
        <v>15384</v>
      </c>
      <c r="C7492" t="s">
        <v>15385</v>
      </c>
      <c r="D7492" t="s">
        <v>15385</v>
      </c>
      <c r="E7492" t="s">
        <v>1321</v>
      </c>
      <c r="F7492" t="s">
        <v>2</v>
      </c>
      <c r="G7492" t="s">
        <v>1</v>
      </c>
      <c r="H7492" s="4" t="b">
        <v>0</v>
      </c>
      <c r="I7492" t="s">
        <v>1320</v>
      </c>
      <c r="J7492" s="4" t="b">
        <v>0</v>
      </c>
      <c r="K7492" t="b">
        <v>0</v>
      </c>
      <c r="L7492" t="b">
        <v>0</v>
      </c>
      <c r="M7492" t="b">
        <v>1</v>
      </c>
      <c r="N7492">
        <f t="shared" si="588"/>
        <v>0</v>
      </c>
      <c r="O7492" s="8" t="str">
        <f t="shared" si="590"/>
        <v>MAGNET</v>
      </c>
      <c r="Q7492" t="str">
        <f t="shared" si="591"/>
        <v>AMAT</v>
      </c>
      <c r="R7492" t="str">
        <f t="shared" si="589"/>
        <v>HARDWARE_COM</v>
      </c>
      <c r="S7492" t="str">
        <f t="shared" si="592"/>
        <v>Other</v>
      </c>
    </row>
    <row r="7493" spans="1:19" x14ac:dyDescent="0.25">
      <c r="A7493" t="s">
        <v>15386</v>
      </c>
      <c r="B7493" t="s">
        <v>15381</v>
      </c>
      <c r="C7493" t="s">
        <v>15387</v>
      </c>
      <c r="D7493" t="s">
        <v>15387</v>
      </c>
      <c r="E7493" t="s">
        <v>1321</v>
      </c>
      <c r="F7493" t="s">
        <v>2</v>
      </c>
      <c r="G7493" t="s">
        <v>1</v>
      </c>
      <c r="H7493" s="4" t="b">
        <v>0</v>
      </c>
      <c r="I7493" t="s">
        <v>1320</v>
      </c>
      <c r="J7493" s="4" t="b">
        <v>0</v>
      </c>
      <c r="K7493" t="b">
        <v>0</v>
      </c>
      <c r="L7493" t="b">
        <v>0</v>
      </c>
      <c r="M7493" t="b">
        <v>1</v>
      </c>
      <c r="N7493">
        <f t="shared" si="588"/>
        <v>0</v>
      </c>
      <c r="O7493" s="8" t="str">
        <f t="shared" si="590"/>
        <v>MAGNET</v>
      </c>
      <c r="Q7493" t="str">
        <f t="shared" si="591"/>
        <v>AMAT</v>
      </c>
      <c r="R7493" t="str">
        <f t="shared" si="589"/>
        <v>HARDWARE_COM</v>
      </c>
      <c r="S7493" t="str">
        <f t="shared" si="592"/>
        <v>Other</v>
      </c>
    </row>
    <row r="7494" spans="1:19" x14ac:dyDescent="0.25">
      <c r="A7494" t="s">
        <v>15388</v>
      </c>
      <c r="B7494" t="s">
        <v>15384</v>
      </c>
      <c r="C7494" t="s">
        <v>15389</v>
      </c>
      <c r="D7494" t="s">
        <v>15389</v>
      </c>
      <c r="E7494" t="s">
        <v>1321</v>
      </c>
      <c r="F7494" t="s">
        <v>2</v>
      </c>
      <c r="G7494" t="s">
        <v>1</v>
      </c>
      <c r="H7494" s="4" t="b">
        <v>0</v>
      </c>
      <c r="I7494" t="s">
        <v>1320</v>
      </c>
      <c r="J7494" s="4" t="b">
        <v>0</v>
      </c>
      <c r="K7494" t="b">
        <v>0</v>
      </c>
      <c r="L7494" t="b">
        <v>0</v>
      </c>
      <c r="M7494" t="b">
        <v>1</v>
      </c>
      <c r="N7494">
        <f t="shared" si="588"/>
        <v>0</v>
      </c>
      <c r="O7494" s="8" t="str">
        <f t="shared" si="590"/>
        <v>MAGNET</v>
      </c>
      <c r="Q7494" t="str">
        <f t="shared" si="591"/>
        <v>AMAT</v>
      </c>
      <c r="R7494" t="str">
        <f t="shared" si="589"/>
        <v>HARDWARE_COM</v>
      </c>
      <c r="S7494" t="str">
        <f t="shared" si="592"/>
        <v>Other</v>
      </c>
    </row>
    <row r="7495" spans="1:19" x14ac:dyDescent="0.25">
      <c r="A7495" t="s">
        <v>15390</v>
      </c>
      <c r="B7495" t="s">
        <v>15391</v>
      </c>
      <c r="C7495" t="s">
        <v>15392</v>
      </c>
      <c r="D7495" t="s">
        <v>15392</v>
      </c>
      <c r="E7495" t="s">
        <v>1321</v>
      </c>
      <c r="F7495" t="s">
        <v>2</v>
      </c>
      <c r="G7495" t="s">
        <v>1</v>
      </c>
      <c r="H7495" s="4" t="b">
        <v>0</v>
      </c>
      <c r="I7495" t="s">
        <v>1320</v>
      </c>
      <c r="J7495" s="4" t="b">
        <v>0</v>
      </c>
      <c r="K7495" t="b">
        <v>0</v>
      </c>
      <c r="L7495" t="b">
        <v>0</v>
      </c>
      <c r="M7495" t="b">
        <v>1</v>
      </c>
      <c r="N7495">
        <f t="shared" si="588"/>
        <v>0</v>
      </c>
      <c r="O7495" s="8" t="str">
        <f t="shared" si="590"/>
        <v>STEEL</v>
      </c>
      <c r="Q7495" t="str">
        <f t="shared" si="591"/>
        <v>AMAT</v>
      </c>
      <c r="R7495" t="str">
        <f t="shared" si="589"/>
        <v>HARDWARE_COM</v>
      </c>
      <c r="S7495" t="str">
        <f t="shared" si="592"/>
        <v>Other</v>
      </c>
    </row>
    <row r="7496" spans="1:19" x14ac:dyDescent="0.25">
      <c r="A7496" t="s">
        <v>15393</v>
      </c>
      <c r="B7496" t="s">
        <v>15394</v>
      </c>
      <c r="C7496" t="s">
        <v>15395</v>
      </c>
      <c r="D7496" t="s">
        <v>15395</v>
      </c>
      <c r="E7496" t="s">
        <v>1321</v>
      </c>
      <c r="F7496" t="s">
        <v>2</v>
      </c>
      <c r="G7496" t="s">
        <v>1</v>
      </c>
      <c r="H7496" s="4" t="b">
        <v>0</v>
      </c>
      <c r="I7496" t="s">
        <v>1320</v>
      </c>
      <c r="J7496" s="4" t="b">
        <v>0</v>
      </c>
      <c r="K7496" t="b">
        <v>0</v>
      </c>
      <c r="L7496" t="b">
        <v>0</v>
      </c>
      <c r="M7496" t="b">
        <v>1</v>
      </c>
      <c r="N7496">
        <f t="shared" si="588"/>
        <v>0</v>
      </c>
      <c r="O7496" s="8" t="str">
        <f t="shared" si="590"/>
        <v>MAGNET</v>
      </c>
      <c r="Q7496" t="str">
        <f t="shared" si="591"/>
        <v>MAGNET</v>
      </c>
      <c r="R7496" t="str">
        <f t="shared" si="589"/>
        <v>HARDWARE_COM</v>
      </c>
      <c r="S7496" t="str">
        <f t="shared" si="592"/>
        <v>Other</v>
      </c>
    </row>
    <row r="7497" spans="1:19" x14ac:dyDescent="0.25">
      <c r="A7497" t="s">
        <v>15396</v>
      </c>
      <c r="B7497" t="s">
        <v>15397</v>
      </c>
      <c r="C7497" t="s">
        <v>15398</v>
      </c>
      <c r="D7497" t="s">
        <v>15398</v>
      </c>
      <c r="E7497" t="s">
        <v>1321</v>
      </c>
      <c r="F7497" t="s">
        <v>2</v>
      </c>
      <c r="G7497" t="s">
        <v>1</v>
      </c>
      <c r="H7497" s="4" t="b">
        <v>0</v>
      </c>
      <c r="I7497" t="s">
        <v>1320</v>
      </c>
      <c r="J7497" s="4" t="b">
        <v>0</v>
      </c>
      <c r="K7497" t="b">
        <v>0</v>
      </c>
      <c r="L7497" t="b">
        <v>0</v>
      </c>
      <c r="M7497" t="b">
        <v>1</v>
      </c>
      <c r="N7497">
        <f t="shared" si="588"/>
        <v>6</v>
      </c>
      <c r="O7497" s="8" t="str">
        <f t="shared" si="590"/>
        <v>NON-CONTACT,SAFETY SWITCH LAM# 22-340493-00 BUCHANAN AUTOMATION# CMS-M-BH</v>
      </c>
      <c r="Q7497" t="str">
        <f t="shared" si="591"/>
        <v>MAGNET</v>
      </c>
      <c r="R7497" t="str">
        <f t="shared" si="589"/>
        <v>HARDWARE_COM</v>
      </c>
      <c r="S7497" t="str">
        <f t="shared" si="592"/>
        <v>Other</v>
      </c>
    </row>
    <row r="7498" spans="1:19" x14ac:dyDescent="0.25">
      <c r="A7498" t="s">
        <v>15399</v>
      </c>
      <c r="B7498" t="s">
        <v>15400</v>
      </c>
      <c r="C7498" t="s">
        <v>15401</v>
      </c>
      <c r="D7498" t="s">
        <v>15401</v>
      </c>
      <c r="E7498" t="s">
        <v>1321</v>
      </c>
      <c r="F7498" t="s">
        <v>2</v>
      </c>
      <c r="G7498" t="s">
        <v>1</v>
      </c>
      <c r="H7498" s="4" t="b">
        <v>0</v>
      </c>
      <c r="I7498" t="s">
        <v>1320</v>
      </c>
      <c r="J7498" s="4" t="b">
        <v>0</v>
      </c>
      <c r="K7498" t="b">
        <v>0</v>
      </c>
      <c r="L7498" t="b">
        <v>0</v>
      </c>
      <c r="M7498" t="b">
        <v>1</v>
      </c>
      <c r="N7498">
        <f t="shared" si="588"/>
        <v>0</v>
      </c>
      <c r="O7498" s="8" t="str">
        <f t="shared" si="590"/>
        <v>MAGNET</v>
      </c>
      <c r="Q7498" t="str">
        <f t="shared" si="591"/>
        <v>MAGNET</v>
      </c>
      <c r="R7498" t="str">
        <f t="shared" si="589"/>
        <v>HARDWARE_COM</v>
      </c>
      <c r="S7498" t="str">
        <f t="shared" si="592"/>
        <v>Other</v>
      </c>
    </row>
    <row r="7499" spans="1:19" x14ac:dyDescent="0.25">
      <c r="A7499" t="s">
        <v>15402</v>
      </c>
      <c r="B7499" t="s">
        <v>15403</v>
      </c>
      <c r="C7499" t="s">
        <v>15404</v>
      </c>
      <c r="D7499" t="s">
        <v>15404</v>
      </c>
      <c r="E7499" t="s">
        <v>1321</v>
      </c>
      <c r="F7499" t="s">
        <v>2</v>
      </c>
      <c r="G7499" t="s">
        <v>1</v>
      </c>
      <c r="H7499" s="4" t="b">
        <v>0</v>
      </c>
      <c r="I7499" t="s">
        <v>1320</v>
      </c>
      <c r="J7499" s="4" t="b">
        <v>0</v>
      </c>
      <c r="K7499" t="b">
        <v>0</v>
      </c>
      <c r="L7499" t="b">
        <v>0</v>
      </c>
      <c r="M7499" t="b">
        <v>1</v>
      </c>
      <c r="N7499">
        <f t="shared" si="588"/>
        <v>0</v>
      </c>
      <c r="O7499" s="8" t="str">
        <f t="shared" si="590"/>
        <v>ADAMS</v>
      </c>
      <c r="Q7499" t="str">
        <f t="shared" si="591"/>
        <v>MAGNET</v>
      </c>
      <c r="R7499" t="str">
        <f t="shared" si="589"/>
        <v>HARDWARE_COM</v>
      </c>
      <c r="S7499" t="str">
        <f t="shared" si="592"/>
        <v>Other</v>
      </c>
    </row>
    <row r="7500" spans="1:19" x14ac:dyDescent="0.25">
      <c r="A7500" t="s">
        <v>15405</v>
      </c>
      <c r="B7500" t="s">
        <v>15406</v>
      </c>
      <c r="C7500" t="s">
        <v>15407</v>
      </c>
      <c r="D7500" t="s">
        <v>15407</v>
      </c>
      <c r="E7500" t="s">
        <v>1321</v>
      </c>
      <c r="F7500" t="s">
        <v>2</v>
      </c>
      <c r="G7500" t="s">
        <v>1</v>
      </c>
      <c r="H7500" s="4" t="b">
        <v>0</v>
      </c>
      <c r="I7500" t="s">
        <v>1320</v>
      </c>
      <c r="J7500" s="4" t="b">
        <v>0</v>
      </c>
      <c r="K7500" t="b">
        <v>0</v>
      </c>
      <c r="L7500" t="b">
        <v>0</v>
      </c>
      <c r="M7500" t="b">
        <v>1</v>
      </c>
      <c r="N7500">
        <f t="shared" si="588"/>
        <v>0</v>
      </c>
      <c r="O7500" s="8" t="str">
        <f t="shared" si="590"/>
        <v>Ultra-High-Temp</v>
      </c>
      <c r="Q7500" t="str">
        <f t="shared" si="591"/>
        <v>AMAT</v>
      </c>
      <c r="R7500" t="str">
        <f t="shared" si="589"/>
        <v>HARDWARE_COM</v>
      </c>
      <c r="S7500" t="str">
        <f t="shared" si="592"/>
        <v>Other</v>
      </c>
    </row>
    <row r="7501" spans="1:19" x14ac:dyDescent="0.25">
      <c r="A7501" t="s">
        <v>15408</v>
      </c>
      <c r="B7501" t="s">
        <v>15409</v>
      </c>
      <c r="C7501" t="s">
        <v>15410</v>
      </c>
      <c r="D7501" t="s">
        <v>15410</v>
      </c>
      <c r="E7501" t="s">
        <v>1321</v>
      </c>
      <c r="F7501" t="s">
        <v>2</v>
      </c>
      <c r="G7501" t="s">
        <v>1</v>
      </c>
      <c r="H7501" s="4" t="b">
        <v>0</v>
      </c>
      <c r="I7501" t="s">
        <v>1320</v>
      </c>
      <c r="J7501" s="4" t="b">
        <v>0</v>
      </c>
      <c r="K7501" t="b">
        <v>0</v>
      </c>
      <c r="L7501" t="b">
        <v>0</v>
      </c>
      <c r="M7501" t="b">
        <v>1</v>
      </c>
      <c r="N7501">
        <f t="shared" si="588"/>
        <v>5</v>
      </c>
      <c r="O7501" s="8" t="str">
        <f t="shared" si="590"/>
        <v xml:space="preserve"> MAGNETIC, ROUND SNAP-IN SOUTHCO# 02-20-412-10 AMAT# 3180-01035</v>
      </c>
      <c r="Q7501" t="str">
        <f t="shared" si="591"/>
        <v>AMAT</v>
      </c>
      <c r="R7501" t="str">
        <f t="shared" si="589"/>
        <v>HARDWARE_COM</v>
      </c>
      <c r="S7501" t="str">
        <f t="shared" si="592"/>
        <v>Other</v>
      </c>
    </row>
    <row r="7502" spans="1:19" x14ac:dyDescent="0.25">
      <c r="A7502" s="9" t="s">
        <v>15463</v>
      </c>
      <c r="B7502" s="9" t="s">
        <v>15464</v>
      </c>
      <c r="C7502" s="9" t="s">
        <v>15465</v>
      </c>
      <c r="D7502" t="s">
        <v>15465</v>
      </c>
      <c r="E7502" t="s">
        <v>272</v>
      </c>
      <c r="F7502" t="s">
        <v>2</v>
      </c>
      <c r="G7502" t="s">
        <v>242</v>
      </c>
      <c r="H7502" s="4" t="b">
        <v>0</v>
      </c>
      <c r="I7502"/>
      <c r="J7502" s="4" t="b">
        <v>0</v>
      </c>
      <c r="K7502" t="b">
        <v>0</v>
      </c>
      <c r="L7502" t="b">
        <v>0</v>
      </c>
      <c r="M7502" t="b">
        <v>1</v>
      </c>
      <c r="N7502">
        <f t="shared" ref="N7502" si="593">IFERROR(IF(SEARCH(",",D7502,1)-1&gt;10,0,SEARCH(",",D7502,1)-1),0)</f>
        <v>0</v>
      </c>
      <c r="O7502" s="8" t="str">
        <f t="shared" ref="O7502" si="594">IF(N7502=0,    LEFT(D7502,SEARCH(" ", D7502,1)-1),    RIGHT(D7502,LEN(D7502)-N7502-1))</f>
        <v>FERRULE</v>
      </c>
      <c r="Q7502" t="str">
        <f t="shared" si="591"/>
        <v/>
      </c>
      <c r="R7502" t="str">
        <f t="shared" ref="R7502" si="595">IF(LEFT(A7502,3)=LEFT(D7502,3),"",CONCATENATE(I7502, "_",LEFT(A7502,3)))</f>
        <v>_673</v>
      </c>
      <c r="S7502" t="str">
        <f t="shared" si="592"/>
        <v>Other</v>
      </c>
    </row>
    <row r="7503" spans="1:19" x14ac:dyDescent="0.25">
      <c r="A7503" s="9" t="s">
        <v>15466</v>
      </c>
      <c r="B7503" s="9" t="s">
        <v>15467</v>
      </c>
      <c r="C7503" s="9" t="s">
        <v>15468</v>
      </c>
      <c r="D7503" t="s">
        <v>15468</v>
      </c>
      <c r="E7503" t="s">
        <v>272</v>
      </c>
      <c r="F7503" t="s">
        <v>2</v>
      </c>
      <c r="G7503" t="s">
        <v>242</v>
      </c>
      <c r="H7503" s="4" t="b">
        <v>0</v>
      </c>
      <c r="I7503"/>
      <c r="J7503" s="4" t="b">
        <v>0</v>
      </c>
      <c r="K7503" t="b">
        <v>0</v>
      </c>
      <c r="L7503" t="b">
        <v>0</v>
      </c>
      <c r="M7503" t="b">
        <v>1</v>
      </c>
      <c r="N7503">
        <f t="shared" ref="N7503:N7566" si="596">IFERROR(IF(SEARCH(",",D7503,1)-1&gt;10,0,SEARCH(",",D7503,1)-1),0)</f>
        <v>3</v>
      </c>
      <c r="O7503" s="8" t="str">
        <f t="shared" ref="O7503:O7566" si="597">IF(N7503=0,    LEFT(D7503,SEARCH(" ", D7503,1)-1),    RIGHT(D7503,LEN(D7503)-N7503-1))</f>
        <v xml:space="preserve"> SHRINK WRAP, 3/16 OD LAM# 680-001096-013 MC # 7864K42</v>
      </c>
      <c r="Q7503" t="str">
        <f t="shared" si="591"/>
        <v/>
      </c>
      <c r="R7503" t="str">
        <f t="shared" ref="R7503:R7566" si="598">IF(LEFT(A7503,3)=LEFT(D7503,3),"",CONCATENATE(I7503, "_",LEFT(A7503,3)))</f>
        <v>_680</v>
      </c>
      <c r="S7503" t="str">
        <f t="shared" si="592"/>
        <v>Other</v>
      </c>
    </row>
    <row r="7504" spans="1:19" x14ac:dyDescent="0.25">
      <c r="A7504" t="s">
        <v>15469</v>
      </c>
      <c r="B7504" t="s">
        <v>15470</v>
      </c>
      <c r="C7504" t="s">
        <v>15471</v>
      </c>
      <c r="D7504" t="s">
        <v>15471</v>
      </c>
      <c r="E7504" t="s">
        <v>1321</v>
      </c>
      <c r="F7504" t="s">
        <v>2</v>
      </c>
      <c r="G7504" t="s">
        <v>1</v>
      </c>
      <c r="H7504" s="4" t="b">
        <v>0</v>
      </c>
      <c r="I7504" t="s">
        <v>1320</v>
      </c>
      <c r="J7504" s="4" t="b">
        <v>0</v>
      </c>
      <c r="K7504" t="b">
        <v>0</v>
      </c>
      <c r="L7504" t="b">
        <v>0</v>
      </c>
      <c r="M7504" t="b">
        <v>1</v>
      </c>
      <c r="N7504">
        <f t="shared" si="596"/>
        <v>0</v>
      </c>
      <c r="O7504" s="8" t="str">
        <f t="shared" si="597"/>
        <v>ORING</v>
      </c>
      <c r="Q7504" t="str">
        <f t="shared" si="591"/>
        <v>O-RING</v>
      </c>
      <c r="R7504" t="str">
        <f t="shared" si="598"/>
        <v>HARDWARE_COM</v>
      </c>
      <c r="S7504" t="str">
        <f t="shared" si="592"/>
        <v>Other</v>
      </c>
    </row>
    <row r="7505" spans="1:19" x14ac:dyDescent="0.25">
      <c r="A7505" t="s">
        <v>15472</v>
      </c>
      <c r="B7505" t="s">
        <v>15473</v>
      </c>
      <c r="C7505" t="s">
        <v>15474</v>
      </c>
      <c r="D7505" t="s">
        <v>15474</v>
      </c>
      <c r="E7505" t="s">
        <v>1321</v>
      </c>
      <c r="F7505" t="s">
        <v>2</v>
      </c>
      <c r="G7505" t="s">
        <v>1</v>
      </c>
      <c r="H7505" s="4" t="b">
        <v>0</v>
      </c>
      <c r="I7505" t="s">
        <v>1320</v>
      </c>
      <c r="J7505" s="4" t="b">
        <v>0</v>
      </c>
      <c r="K7505" t="b">
        <v>0</v>
      </c>
      <c r="L7505" t="b">
        <v>0</v>
      </c>
      <c r="M7505" t="b">
        <v>1</v>
      </c>
      <c r="N7505">
        <f t="shared" si="596"/>
        <v>6</v>
      </c>
      <c r="O7505" s="8" t="str">
        <f t="shared" si="597"/>
        <v>BLACK CHEMRAZ,551,69.34MM X 3MM OEM# M030006934SD551 LAM# 734-147662-001 �</v>
      </c>
      <c r="Q7505" t="str">
        <f t="shared" si="591"/>
        <v>O-RING</v>
      </c>
      <c r="R7505" t="str">
        <f t="shared" si="598"/>
        <v>HARDWARE_COM</v>
      </c>
      <c r="S7505" t="str">
        <f t="shared" si="592"/>
        <v>Other</v>
      </c>
    </row>
    <row r="7506" spans="1:19" x14ac:dyDescent="0.25">
      <c r="A7506" t="s">
        <v>15475</v>
      </c>
      <c r="B7506" t="s">
        <v>15476</v>
      </c>
      <c r="C7506" t="s">
        <v>15477</v>
      </c>
      <c r="D7506" t="s">
        <v>15477</v>
      </c>
      <c r="E7506" t="s">
        <v>1321</v>
      </c>
      <c r="F7506" t="s">
        <v>2</v>
      </c>
      <c r="G7506" t="s">
        <v>1</v>
      </c>
      <c r="H7506" s="4" t="b">
        <v>0</v>
      </c>
      <c r="I7506" t="s">
        <v>1320</v>
      </c>
      <c r="J7506" s="4" t="b">
        <v>0</v>
      </c>
      <c r="K7506" t="b">
        <v>0</v>
      </c>
      <c r="L7506" t="b">
        <v>0</v>
      </c>
      <c r="M7506" t="b">
        <v>1</v>
      </c>
      <c r="N7506">
        <f t="shared" si="596"/>
        <v>0</v>
      </c>
      <c r="O7506" s="8" t="str">
        <f t="shared" si="597"/>
        <v>CASTER;SWIVEL;3X1-1/4</v>
      </c>
      <c r="Q7506" t="str">
        <f t="shared" si="591"/>
        <v>PIN</v>
      </c>
      <c r="R7506" t="str">
        <f t="shared" si="598"/>
        <v>HARDWARE_COM</v>
      </c>
      <c r="S7506" t="str">
        <f t="shared" si="592"/>
        <v>Other</v>
      </c>
    </row>
    <row r="7507" spans="1:19" x14ac:dyDescent="0.25">
      <c r="A7507" t="s">
        <v>15478</v>
      </c>
      <c r="B7507" t="s">
        <v>14673</v>
      </c>
      <c r="C7507" t="s">
        <v>15479</v>
      </c>
      <c r="D7507" t="s">
        <v>15479</v>
      </c>
      <c r="E7507" t="s">
        <v>1321</v>
      </c>
      <c r="F7507" t="s">
        <v>2</v>
      </c>
      <c r="G7507" t="s">
        <v>1</v>
      </c>
      <c r="H7507" s="4" t="b">
        <v>0</v>
      </c>
      <c r="I7507" t="s">
        <v>1320</v>
      </c>
      <c r="J7507" s="4" t="b">
        <v>0</v>
      </c>
      <c r="K7507" t="b">
        <v>0</v>
      </c>
      <c r="L7507" t="b">
        <v>0</v>
      </c>
      <c r="M7507" t="b">
        <v>1</v>
      </c>
      <c r="N7507">
        <f t="shared" si="596"/>
        <v>0</v>
      </c>
      <c r="O7507" s="8" t="str">
        <f t="shared" si="597"/>
        <v>COMPONENT</v>
      </c>
      <c r="Q7507" t="str">
        <f t="shared" si="591"/>
        <v/>
      </c>
      <c r="R7507" t="str">
        <f t="shared" si="598"/>
        <v/>
      </c>
      <c r="S7507" t="str">
        <f t="shared" si="592"/>
        <v>Other</v>
      </c>
    </row>
    <row r="7508" spans="1:19" x14ac:dyDescent="0.25">
      <c r="A7508" t="s">
        <v>15480</v>
      </c>
      <c r="B7508" t="s">
        <v>15481</v>
      </c>
      <c r="C7508" t="s">
        <v>15482</v>
      </c>
      <c r="D7508" t="s">
        <v>15482</v>
      </c>
      <c r="E7508" t="s">
        <v>1321</v>
      </c>
      <c r="F7508" t="s">
        <v>2</v>
      </c>
      <c r="G7508" t="s">
        <v>1</v>
      </c>
      <c r="H7508" s="4" t="b">
        <v>0</v>
      </c>
      <c r="I7508" t="s">
        <v>1320</v>
      </c>
      <c r="J7508" s="4" t="b">
        <v>0</v>
      </c>
      <c r="K7508" t="b">
        <v>0</v>
      </c>
      <c r="L7508" t="b">
        <v>0</v>
      </c>
      <c r="M7508" t="b">
        <v>1</v>
      </c>
      <c r="N7508">
        <f t="shared" si="596"/>
        <v>4</v>
      </c>
      <c r="O7508" s="8" t="str">
        <f t="shared" si="597"/>
        <v>HAND-RETRACTABLE,5/16-18THD,KNRL HD, OEM# CL-5-HRP-S, CARR LANE MANUFACTURING CO. LAM# 726-260024-002</v>
      </c>
      <c r="Q7508" t="str">
        <f t="shared" si="591"/>
        <v>RING</v>
      </c>
      <c r="R7508" t="str">
        <f t="shared" si="598"/>
        <v>HARDWARE_COM</v>
      </c>
      <c r="S7508" t="str">
        <f t="shared" si="592"/>
        <v>Other</v>
      </c>
    </row>
    <row r="7509" spans="1:19" x14ac:dyDescent="0.25">
      <c r="A7509" t="s">
        <v>15483</v>
      </c>
      <c r="B7509" t="s">
        <v>15484</v>
      </c>
      <c r="C7509" t="s">
        <v>15485</v>
      </c>
      <c r="D7509" t="s">
        <v>15485</v>
      </c>
      <c r="E7509" t="s">
        <v>1321</v>
      </c>
      <c r="F7509" t="s">
        <v>2</v>
      </c>
      <c r="G7509" t="s">
        <v>1</v>
      </c>
      <c r="H7509" s="4" t="b">
        <v>0</v>
      </c>
      <c r="I7509" t="s">
        <v>1320</v>
      </c>
      <c r="J7509" s="4" t="b">
        <v>0</v>
      </c>
      <c r="K7509" t="b">
        <v>0</v>
      </c>
      <c r="L7509" t="b">
        <v>0</v>
      </c>
      <c r="M7509" t="b">
        <v>1</v>
      </c>
      <c r="N7509">
        <f t="shared" si="596"/>
        <v>0</v>
      </c>
      <c r="O7509" s="8" t="str">
        <f t="shared" si="597"/>
        <v>TAKIGEN</v>
      </c>
      <c r="Q7509" t="str">
        <f t="shared" si="591"/>
        <v/>
      </c>
      <c r="R7509" t="str">
        <f t="shared" si="598"/>
        <v>HARDWARE_COM</v>
      </c>
      <c r="S7509" t="str">
        <f t="shared" si="592"/>
        <v>PVC</v>
      </c>
    </row>
    <row r="7510" spans="1:19" x14ac:dyDescent="0.25">
      <c r="A7510" t="s">
        <v>15486</v>
      </c>
      <c r="B7510" t="s">
        <v>15487</v>
      </c>
      <c r="C7510" t="s">
        <v>15488</v>
      </c>
      <c r="D7510" t="s">
        <v>15488</v>
      </c>
      <c r="E7510" t="s">
        <v>1321</v>
      </c>
      <c r="F7510" t="s">
        <v>2</v>
      </c>
      <c r="G7510" t="s">
        <v>1</v>
      </c>
      <c r="H7510" s="4" t="b">
        <v>0</v>
      </c>
      <c r="I7510" t="s">
        <v>1320</v>
      </c>
      <c r="J7510" s="4" t="b">
        <v>0</v>
      </c>
      <c r="K7510" t="b">
        <v>0</v>
      </c>
      <c r="L7510" t="b">
        <v>0</v>
      </c>
      <c r="M7510" t="b">
        <v>1</v>
      </c>
      <c r="N7510">
        <f t="shared" si="596"/>
        <v>9</v>
      </c>
      <c r="O7510" s="8" t="str">
        <f t="shared" si="597"/>
        <v xml:space="preserve"> PFA COVERED  KEYENCE# R-8 LAM# 795-082688-001</v>
      </c>
      <c r="Q7510" t="str">
        <f t="shared" si="591"/>
        <v>COVER</v>
      </c>
      <c r="R7510" t="str">
        <f t="shared" si="598"/>
        <v>HARDWARE_COM</v>
      </c>
      <c r="S7510" t="str">
        <f t="shared" si="592"/>
        <v>Other</v>
      </c>
    </row>
    <row r="7511" spans="1:19" x14ac:dyDescent="0.25">
      <c r="A7511" t="s">
        <v>15489</v>
      </c>
      <c r="B7511" t="s">
        <v>15490</v>
      </c>
      <c r="C7511" t="s">
        <v>15491</v>
      </c>
      <c r="D7511" t="s">
        <v>15491</v>
      </c>
      <c r="E7511" t="s">
        <v>1321</v>
      </c>
      <c r="F7511" t="s">
        <v>2</v>
      </c>
      <c r="G7511" t="s">
        <v>1</v>
      </c>
      <c r="H7511" s="4" t="b">
        <v>0</v>
      </c>
      <c r="I7511" t="s">
        <v>1320</v>
      </c>
      <c r="J7511" s="4" t="b">
        <v>0</v>
      </c>
      <c r="K7511" t="b">
        <v>0</v>
      </c>
      <c r="L7511" t="b">
        <v>0</v>
      </c>
      <c r="M7511" t="b">
        <v>1</v>
      </c>
      <c r="N7511">
        <f t="shared" si="596"/>
        <v>0</v>
      </c>
      <c r="O7511" s="8" t="str">
        <f t="shared" si="597"/>
        <v>High-Temperature</v>
      </c>
      <c r="Q7511" t="str">
        <f t="shared" si="591"/>
        <v/>
      </c>
      <c r="R7511" t="str">
        <f t="shared" si="598"/>
        <v>HARDWARE_COM</v>
      </c>
      <c r="S7511" t="str">
        <f t="shared" si="592"/>
        <v>Other</v>
      </c>
    </row>
    <row r="7512" spans="1:19" x14ac:dyDescent="0.25">
      <c r="A7512" t="s">
        <v>15492</v>
      </c>
      <c r="B7512" t="s">
        <v>15493</v>
      </c>
      <c r="C7512" t="s">
        <v>15494</v>
      </c>
      <c r="D7512" t="s">
        <v>15494</v>
      </c>
      <c r="E7512" t="s">
        <v>1321</v>
      </c>
      <c r="F7512" t="s">
        <v>2</v>
      </c>
      <c r="G7512" t="s">
        <v>1</v>
      </c>
      <c r="H7512" s="4" t="b">
        <v>0</v>
      </c>
      <c r="I7512" t="s">
        <v>1320</v>
      </c>
      <c r="J7512" s="4" t="b">
        <v>0</v>
      </c>
      <c r="K7512" t="b">
        <v>0</v>
      </c>
      <c r="L7512" t="b">
        <v>0</v>
      </c>
      <c r="M7512" t="b">
        <v>1</v>
      </c>
      <c r="N7512">
        <f t="shared" si="596"/>
        <v>0</v>
      </c>
      <c r="O7512" s="8" t="str">
        <f t="shared" si="597"/>
        <v>SENSOR</v>
      </c>
      <c r="Q7512" t="str">
        <f t="shared" si="591"/>
        <v>ASSY</v>
      </c>
      <c r="R7512" t="str">
        <f t="shared" si="598"/>
        <v>HARDWARE_COM</v>
      </c>
      <c r="S7512" t="str">
        <f t="shared" si="592"/>
        <v>Other</v>
      </c>
    </row>
    <row r="7513" spans="1:19" x14ac:dyDescent="0.25">
      <c r="A7513" t="s">
        <v>15495</v>
      </c>
      <c r="B7513" t="s">
        <v>15496</v>
      </c>
      <c r="C7513" t="s">
        <v>15497</v>
      </c>
      <c r="D7513" t="s">
        <v>15497</v>
      </c>
      <c r="E7513" t="s">
        <v>1321</v>
      </c>
      <c r="F7513" t="s">
        <v>2</v>
      </c>
      <c r="G7513" t="s">
        <v>1</v>
      </c>
      <c r="H7513" s="4" t="b">
        <v>0</v>
      </c>
      <c r="I7513" t="s">
        <v>1320</v>
      </c>
      <c r="J7513" s="4" t="b">
        <v>0</v>
      </c>
      <c r="K7513" t="b">
        <v>0</v>
      </c>
      <c r="L7513" t="b">
        <v>0</v>
      </c>
      <c r="M7513" t="b">
        <v>1</v>
      </c>
      <c r="N7513">
        <f t="shared" si="596"/>
        <v>6</v>
      </c>
      <c r="O7513" s="8" t="str">
        <f t="shared" si="597"/>
        <v>PRESSURE,24VDC,-100KPA,PLUG-IN RE LAM# 34-375681-00</v>
      </c>
      <c r="Q7513" t="str">
        <f t="shared" si="591"/>
        <v>PLUG</v>
      </c>
      <c r="R7513" t="str">
        <f t="shared" si="598"/>
        <v>HARDWARE_COM</v>
      </c>
      <c r="S7513" t="str">
        <f t="shared" si="592"/>
        <v>Other</v>
      </c>
    </row>
    <row r="7514" spans="1:19" x14ac:dyDescent="0.25">
      <c r="A7514" t="s">
        <v>15498</v>
      </c>
      <c r="B7514" t="s">
        <v>15499</v>
      </c>
      <c r="C7514" t="s">
        <v>15500</v>
      </c>
      <c r="D7514" t="s">
        <v>15500</v>
      </c>
      <c r="E7514" t="s">
        <v>1321</v>
      </c>
      <c r="F7514" t="s">
        <v>2</v>
      </c>
      <c r="G7514" t="s">
        <v>1</v>
      </c>
      <c r="H7514" s="4" t="b">
        <v>0</v>
      </c>
      <c r="I7514" t="s">
        <v>1320</v>
      </c>
      <c r="J7514" s="4" t="b">
        <v>0</v>
      </c>
      <c r="K7514" t="b">
        <v>0</v>
      </c>
      <c r="L7514" t="b">
        <v>0</v>
      </c>
      <c r="M7514" t="b">
        <v>1</v>
      </c>
      <c r="N7514">
        <f t="shared" si="596"/>
        <v>6</v>
      </c>
      <c r="O7514" s="8" t="str">
        <f t="shared" si="597"/>
        <v>SOLID STATE,3-WIRE,NPN,APC CONN,A LAM# 34-382273-00</v>
      </c>
      <c r="Q7514" t="str">
        <f t="shared" si="591"/>
        <v>LID</v>
      </c>
      <c r="R7514" t="str">
        <f t="shared" si="598"/>
        <v>HARDWARE_COM</v>
      </c>
      <c r="S7514" t="str">
        <f t="shared" si="592"/>
        <v>Other</v>
      </c>
    </row>
    <row r="7515" spans="1:19" x14ac:dyDescent="0.25">
      <c r="A7515" t="s">
        <v>15501</v>
      </c>
      <c r="B7515" t="s">
        <v>15493</v>
      </c>
      <c r="C7515" t="s">
        <v>15502</v>
      </c>
      <c r="D7515" t="s">
        <v>15502</v>
      </c>
      <c r="E7515" t="s">
        <v>1321</v>
      </c>
      <c r="F7515" t="s">
        <v>2</v>
      </c>
      <c r="G7515" t="s">
        <v>1</v>
      </c>
      <c r="H7515" s="4" t="b">
        <v>0</v>
      </c>
      <c r="I7515" t="s">
        <v>1320</v>
      </c>
      <c r="J7515" s="4" t="b">
        <v>0</v>
      </c>
      <c r="K7515" t="b">
        <v>0</v>
      </c>
      <c r="L7515" t="b">
        <v>0</v>
      </c>
      <c r="M7515" t="b">
        <v>1</v>
      </c>
      <c r="N7515">
        <f t="shared" si="596"/>
        <v>0</v>
      </c>
      <c r="O7515" s="8" t="str">
        <f t="shared" si="597"/>
        <v>SENSOR</v>
      </c>
      <c r="Q7515" t="str">
        <f t="shared" si="591"/>
        <v/>
      </c>
      <c r="R7515" t="str">
        <f t="shared" si="598"/>
        <v>HARDWARE_COM</v>
      </c>
      <c r="S7515" t="str">
        <f t="shared" si="592"/>
        <v>Other</v>
      </c>
    </row>
    <row r="7516" spans="1:19" x14ac:dyDescent="0.25">
      <c r="A7516" t="s">
        <v>15503</v>
      </c>
      <c r="B7516" t="s">
        <v>15504</v>
      </c>
      <c r="C7516" t="s">
        <v>15505</v>
      </c>
      <c r="D7516" t="s">
        <v>15505</v>
      </c>
      <c r="E7516" t="s">
        <v>1321</v>
      </c>
      <c r="F7516" t="s">
        <v>2</v>
      </c>
      <c r="G7516" t="s">
        <v>1</v>
      </c>
      <c r="H7516" s="4" t="b">
        <v>0</v>
      </c>
      <c r="I7516" t="s">
        <v>1320</v>
      </c>
      <c r="J7516" s="4" t="b">
        <v>0</v>
      </c>
      <c r="K7516" t="b">
        <v>0</v>
      </c>
      <c r="L7516" t="b">
        <v>0</v>
      </c>
      <c r="M7516" t="b">
        <v>1</v>
      </c>
      <c r="N7516">
        <f t="shared" si="596"/>
        <v>5</v>
      </c>
      <c r="O7516" s="8" t="str">
        <f t="shared" si="597"/>
        <v>SENSOR ASSY,GENERIC APT,VAC SENSOR LAM# 76-417692-03</v>
      </c>
      <c r="Q7516" t="str">
        <f t="shared" si="591"/>
        <v>ASSY</v>
      </c>
      <c r="R7516" t="str">
        <f t="shared" si="598"/>
        <v>HARDWARE_COM</v>
      </c>
      <c r="S7516" t="str">
        <f t="shared" si="592"/>
        <v>Other</v>
      </c>
    </row>
    <row r="7517" spans="1:19" x14ac:dyDescent="0.25">
      <c r="A7517" t="s">
        <v>15506</v>
      </c>
      <c r="B7517" t="s">
        <v>15507</v>
      </c>
      <c r="C7517" t="s">
        <v>15508</v>
      </c>
      <c r="D7517" t="s">
        <v>15508</v>
      </c>
      <c r="E7517" t="s">
        <v>1321</v>
      </c>
      <c r="F7517" t="s">
        <v>2</v>
      </c>
      <c r="G7517" t="s">
        <v>1</v>
      </c>
      <c r="H7517" s="4" t="b">
        <v>0</v>
      </c>
      <c r="I7517" t="s">
        <v>1320</v>
      </c>
      <c r="J7517" s="4" t="b">
        <v>0</v>
      </c>
      <c r="K7517" t="b">
        <v>0</v>
      </c>
      <c r="L7517" t="b">
        <v>0</v>
      </c>
      <c r="M7517" t="b">
        <v>1</v>
      </c>
      <c r="N7517">
        <f t="shared" si="596"/>
        <v>6</v>
      </c>
      <c r="O7517" s="8" t="str">
        <f t="shared" si="597"/>
        <v>LEAK DETECTION,PNP,12-24VDC,15MA,Buchanan# BA-01734-1 LAM# 34-381976-00</v>
      </c>
      <c r="Q7517" t="str">
        <f t="shared" si="591"/>
        <v/>
      </c>
      <c r="R7517" t="str">
        <f t="shared" si="598"/>
        <v>HARDWARE_COM</v>
      </c>
      <c r="S7517" t="str">
        <f t="shared" si="592"/>
        <v>Other</v>
      </c>
    </row>
    <row r="7518" spans="1:19" x14ac:dyDescent="0.25">
      <c r="A7518" t="s">
        <v>15509</v>
      </c>
      <c r="B7518" t="s">
        <v>15510</v>
      </c>
      <c r="C7518" t="s">
        <v>15511</v>
      </c>
      <c r="D7518" t="s">
        <v>15511</v>
      </c>
      <c r="E7518" t="s">
        <v>1321</v>
      </c>
      <c r="F7518" t="s">
        <v>2</v>
      </c>
      <c r="G7518" t="s">
        <v>1</v>
      </c>
      <c r="H7518" s="4" t="b">
        <v>0</v>
      </c>
      <c r="I7518" t="s">
        <v>1320</v>
      </c>
      <c r="J7518" s="4" t="b">
        <v>0</v>
      </c>
      <c r="K7518" t="b">
        <v>0</v>
      </c>
      <c r="L7518" t="b">
        <v>0</v>
      </c>
      <c r="M7518" t="b">
        <v>1</v>
      </c>
      <c r="N7518">
        <f t="shared" si="596"/>
        <v>0</v>
      </c>
      <c r="O7518" s="8" t="str">
        <f t="shared" si="597"/>
        <v>SNSR</v>
      </c>
      <c r="Q7518" t="str">
        <f t="shared" si="591"/>
        <v>SENSOR</v>
      </c>
      <c r="R7518" t="str">
        <f t="shared" si="598"/>
        <v>HARDWARE_COM</v>
      </c>
      <c r="S7518" t="str">
        <f t="shared" si="592"/>
        <v>Other</v>
      </c>
    </row>
    <row r="7519" spans="1:19" x14ac:dyDescent="0.25">
      <c r="A7519" t="s">
        <v>15512</v>
      </c>
      <c r="B7519" t="s">
        <v>15513</v>
      </c>
      <c r="C7519" t="s">
        <v>15514</v>
      </c>
      <c r="D7519" t="s">
        <v>15514</v>
      </c>
      <c r="E7519" t="s">
        <v>1321</v>
      </c>
      <c r="F7519" t="s">
        <v>2</v>
      </c>
      <c r="G7519" t="s">
        <v>1</v>
      </c>
      <c r="H7519" s="4" t="b">
        <v>0</v>
      </c>
      <c r="I7519" t="s">
        <v>1320</v>
      </c>
      <c r="J7519" s="4" t="b">
        <v>0</v>
      </c>
      <c r="K7519" t="b">
        <v>0</v>
      </c>
      <c r="L7519" t="b">
        <v>0</v>
      </c>
      <c r="M7519" t="b">
        <v>1</v>
      </c>
      <c r="N7519">
        <f t="shared" si="596"/>
        <v>6</v>
      </c>
      <c r="O7519" s="8" t="str">
        <f t="shared" si="597"/>
        <v>FRONT MOUNT,SMALL SIZE,ABS,BLK  LAM# 20-340535-00 OEM# SOUB8-43-3 SOUTHCO</v>
      </c>
      <c r="Q7519" t="str">
        <f t="shared" si="591"/>
        <v>BLOCK</v>
      </c>
      <c r="R7519" t="str">
        <f t="shared" si="598"/>
        <v>HARDWARE_COM</v>
      </c>
      <c r="S7519" t="str">
        <f t="shared" si="592"/>
        <v>ABS</v>
      </c>
    </row>
    <row r="7520" spans="1:19" x14ac:dyDescent="0.25">
      <c r="A7520" t="s">
        <v>15515</v>
      </c>
      <c r="B7520" t="s">
        <v>14673</v>
      </c>
      <c r="C7520" t="s">
        <v>15516</v>
      </c>
      <c r="D7520" t="s">
        <v>15516</v>
      </c>
      <c r="E7520" t="s">
        <v>14632</v>
      </c>
      <c r="F7520" t="s">
        <v>2</v>
      </c>
      <c r="G7520" t="s">
        <v>1</v>
      </c>
      <c r="H7520" s="4" t="b">
        <v>0</v>
      </c>
      <c r="I7520" t="s">
        <v>1320</v>
      </c>
      <c r="J7520" s="4" t="b">
        <v>0</v>
      </c>
      <c r="K7520" t="b">
        <v>0</v>
      </c>
      <c r="L7520" t="b">
        <v>0</v>
      </c>
      <c r="M7520" t="b">
        <v>1</v>
      </c>
      <c r="N7520">
        <f t="shared" si="596"/>
        <v>0</v>
      </c>
      <c r="O7520" s="8" t="str">
        <f t="shared" si="597"/>
        <v>COMPONENT</v>
      </c>
      <c r="Q7520" t="str">
        <f t="shared" si="591"/>
        <v>AMAT</v>
      </c>
      <c r="R7520" t="str">
        <f t="shared" si="598"/>
        <v/>
      </c>
      <c r="S7520" t="str">
        <f t="shared" si="592"/>
        <v>Other</v>
      </c>
    </row>
    <row r="7521" spans="1:19" x14ac:dyDescent="0.25">
      <c r="A7521" t="s">
        <v>15517</v>
      </c>
      <c r="B7521" t="s">
        <v>15518</v>
      </c>
      <c r="C7521" t="s">
        <v>15519</v>
      </c>
      <c r="D7521" t="s">
        <v>15519</v>
      </c>
      <c r="E7521" t="s">
        <v>1321</v>
      </c>
      <c r="F7521" t="s">
        <v>2</v>
      </c>
      <c r="G7521" t="s">
        <v>1</v>
      </c>
      <c r="H7521" s="4" t="b">
        <v>0</v>
      </c>
      <c r="I7521" t="s">
        <v>1320</v>
      </c>
      <c r="J7521" s="4" t="b">
        <v>0</v>
      </c>
      <c r="K7521" t="b">
        <v>0</v>
      </c>
      <c r="L7521" t="b">
        <v>0</v>
      </c>
      <c r="M7521" t="b">
        <v>1</v>
      </c>
      <c r="N7521">
        <f t="shared" si="596"/>
        <v>4</v>
      </c>
      <c r="O7521" s="8" t="str">
        <f t="shared" si="597"/>
        <v>6GAL,W/ 3/4"FNPT,15-7/8 X11-7/8 X13_x001E__x001E_Manufactuer# UNITED STATES PLASTIC CORPORATION LAM# 790-A56292-001,Rev A_x001E__x001E_OEM# 14584_x001E__x001E__x001E__x001E_https://www.usplastic.com/catalog/item.aspx?itemid=125269</v>
      </c>
      <c r="Q7521" t="str">
        <f t="shared" si="591"/>
        <v>TANK</v>
      </c>
      <c r="R7521" t="str">
        <f t="shared" si="598"/>
        <v>HARDWARE_COM</v>
      </c>
      <c r="S7521" t="str">
        <f t="shared" si="592"/>
        <v>Other</v>
      </c>
    </row>
    <row r="7522" spans="1:19" x14ac:dyDescent="0.25">
      <c r="A7522" t="s">
        <v>15520</v>
      </c>
      <c r="B7522" t="s">
        <v>15521</v>
      </c>
      <c r="C7522" t="s">
        <v>15522</v>
      </c>
      <c r="D7522" t="s">
        <v>15522</v>
      </c>
      <c r="E7522" t="s">
        <v>1321</v>
      </c>
      <c r="F7522" t="s">
        <v>2</v>
      </c>
      <c r="G7522" t="s">
        <v>1</v>
      </c>
      <c r="H7522" s="4" t="b">
        <v>0</v>
      </c>
      <c r="I7522" t="s">
        <v>1320</v>
      </c>
      <c r="J7522" s="4" t="b">
        <v>0</v>
      </c>
      <c r="K7522" t="b">
        <v>0</v>
      </c>
      <c r="L7522" t="b">
        <v>0</v>
      </c>
      <c r="M7522" t="b">
        <v>1</v>
      </c>
      <c r="N7522">
        <f t="shared" si="596"/>
        <v>4</v>
      </c>
      <c r="O7522" s="8" t="str">
        <f t="shared" si="597"/>
        <v>12 LG X 12 W X 3IN HGT,1/4IN THK,PP_x001E__x001E_Manufactuer# UNITED STATES PLASTIC CORPORATION_x001E__x001E_OEM# 14657 LAM# 790-A61677-001,Rev B_x001E__x001E__x001E__x001E_https://www.usplastic.com/catalog/item.aspx?itemid=125577</v>
      </c>
      <c r="Q7522" t="str">
        <f t="shared" si="591"/>
        <v/>
      </c>
      <c r="R7522" t="str">
        <f t="shared" si="598"/>
        <v>HARDWARE_COM</v>
      </c>
      <c r="S7522" t="str">
        <f t="shared" si="592"/>
        <v>Other</v>
      </c>
    </row>
    <row r="7523" spans="1:19" x14ac:dyDescent="0.25">
      <c r="A7523" t="s">
        <v>15523</v>
      </c>
      <c r="B7523" t="s">
        <v>15524</v>
      </c>
      <c r="C7523" t="s">
        <v>15525</v>
      </c>
      <c r="D7523" t="s">
        <v>15525</v>
      </c>
      <c r="E7523" t="s">
        <v>1321</v>
      </c>
      <c r="F7523" t="s">
        <v>2</v>
      </c>
      <c r="G7523" t="s">
        <v>1</v>
      </c>
      <c r="H7523" s="4" t="b">
        <v>0</v>
      </c>
      <c r="I7523" t="s">
        <v>1320</v>
      </c>
      <c r="J7523" s="4" t="b">
        <v>0</v>
      </c>
      <c r="K7523" t="b">
        <v>0</v>
      </c>
      <c r="L7523" t="b">
        <v>0</v>
      </c>
      <c r="M7523" t="b">
        <v>1</v>
      </c>
      <c r="N7523">
        <f t="shared" si="596"/>
        <v>0</v>
      </c>
      <c r="O7523" s="8" t="str">
        <f t="shared" si="597"/>
        <v>FERRULE</v>
      </c>
      <c r="Q7523" t="str">
        <f t="shared" si="591"/>
        <v/>
      </c>
      <c r="R7523" t="str">
        <f t="shared" si="598"/>
        <v>HARDWARE_COM</v>
      </c>
      <c r="S7523" t="str">
        <f t="shared" si="592"/>
        <v>Other</v>
      </c>
    </row>
    <row r="7524" spans="1:19" x14ac:dyDescent="0.25">
      <c r="A7524" t="s">
        <v>15526</v>
      </c>
      <c r="B7524" t="s">
        <v>15527</v>
      </c>
      <c r="C7524" t="s">
        <v>15528</v>
      </c>
      <c r="D7524" t="s">
        <v>15528</v>
      </c>
      <c r="E7524" t="s">
        <v>272</v>
      </c>
      <c r="F7524" t="s">
        <v>2</v>
      </c>
      <c r="G7524" t="s">
        <v>1</v>
      </c>
      <c r="H7524" s="4" t="b">
        <v>0</v>
      </c>
      <c r="I7524" t="s">
        <v>271</v>
      </c>
      <c r="J7524" s="4" t="b">
        <v>0</v>
      </c>
      <c r="K7524" t="b">
        <v>0</v>
      </c>
      <c r="L7524" t="b">
        <v>0</v>
      </c>
      <c r="M7524" t="b">
        <v>1</v>
      </c>
      <c r="N7524">
        <f t="shared" si="596"/>
        <v>0</v>
      </c>
      <c r="O7524" s="8" t="str">
        <f t="shared" si="597"/>
        <v>CPVC</v>
      </c>
      <c r="Q7524" t="str">
        <f t="shared" si="591"/>
        <v>Sheet</v>
      </c>
      <c r="R7524" t="str">
        <f t="shared" si="598"/>
        <v/>
      </c>
      <c r="S7524" t="str">
        <f t="shared" si="592"/>
        <v>PVC</v>
      </c>
    </row>
    <row r="7525" spans="1:19" x14ac:dyDescent="0.25">
      <c r="A7525" t="s">
        <v>15529</v>
      </c>
      <c r="B7525" t="s">
        <v>15530</v>
      </c>
      <c r="C7525" t="s">
        <v>15531</v>
      </c>
      <c r="D7525" t="s">
        <v>15531</v>
      </c>
      <c r="E7525" t="s">
        <v>272</v>
      </c>
      <c r="F7525" t="s">
        <v>2</v>
      </c>
      <c r="G7525" t="s">
        <v>1</v>
      </c>
      <c r="H7525" s="4" t="b">
        <v>0</v>
      </c>
      <c r="I7525" t="s">
        <v>271</v>
      </c>
      <c r="J7525" s="4" t="b">
        <v>0</v>
      </c>
      <c r="K7525" t="b">
        <v>0</v>
      </c>
      <c r="L7525" t="b">
        <v>0</v>
      </c>
      <c r="M7525" t="b">
        <v>1</v>
      </c>
      <c r="N7525">
        <f t="shared" si="596"/>
        <v>0</v>
      </c>
      <c r="O7525" s="8" t="str">
        <f t="shared" si="597"/>
        <v>CPVC</v>
      </c>
      <c r="Q7525" t="str">
        <f t="shared" si="591"/>
        <v/>
      </c>
      <c r="R7525" t="str">
        <f t="shared" si="598"/>
        <v/>
      </c>
      <c r="S7525" t="str">
        <f t="shared" si="592"/>
        <v>PVC</v>
      </c>
    </row>
    <row r="7526" spans="1:19" x14ac:dyDescent="0.25">
      <c r="A7526" t="s">
        <v>15532</v>
      </c>
      <c r="B7526" t="s">
        <v>15530</v>
      </c>
      <c r="C7526" t="s">
        <v>15533</v>
      </c>
      <c r="D7526" t="s">
        <v>15533</v>
      </c>
      <c r="E7526" t="s">
        <v>272</v>
      </c>
      <c r="F7526" t="s">
        <v>2</v>
      </c>
      <c r="G7526" t="s">
        <v>1</v>
      </c>
      <c r="H7526" s="4" t="b">
        <v>0</v>
      </c>
      <c r="I7526" t="s">
        <v>271</v>
      </c>
      <c r="J7526" s="4" t="b">
        <v>0</v>
      </c>
      <c r="K7526" t="b">
        <v>0</v>
      </c>
      <c r="L7526" t="b">
        <v>0</v>
      </c>
      <c r="M7526" t="b">
        <v>1</v>
      </c>
      <c r="N7526">
        <f t="shared" si="596"/>
        <v>0</v>
      </c>
      <c r="O7526" s="8" t="str">
        <f t="shared" si="597"/>
        <v>CPVC</v>
      </c>
      <c r="Q7526" t="str">
        <f t="shared" si="591"/>
        <v/>
      </c>
      <c r="R7526" t="str">
        <f t="shared" si="598"/>
        <v/>
      </c>
      <c r="S7526" t="str">
        <f t="shared" si="592"/>
        <v>PVC</v>
      </c>
    </row>
    <row r="7527" spans="1:19" x14ac:dyDescent="0.25">
      <c r="A7527" t="s">
        <v>15534</v>
      </c>
      <c r="B7527" t="s">
        <v>15535</v>
      </c>
      <c r="C7527" t="s">
        <v>15536</v>
      </c>
      <c r="D7527" t="s">
        <v>15536</v>
      </c>
      <c r="E7527" t="s">
        <v>375</v>
      </c>
      <c r="F7527" t="s">
        <v>2</v>
      </c>
      <c r="G7527" t="s">
        <v>1</v>
      </c>
      <c r="H7527" s="4" t="b">
        <v>0</v>
      </c>
      <c r="I7527" t="s">
        <v>271</v>
      </c>
      <c r="J7527" s="4" t="b">
        <v>0</v>
      </c>
      <c r="K7527" t="b">
        <v>0</v>
      </c>
      <c r="L7527" t="b">
        <v>0</v>
      </c>
      <c r="M7527" t="b">
        <v>1</v>
      </c>
      <c r="N7527">
        <f t="shared" si="596"/>
        <v>0</v>
      </c>
      <c r="O7527" s="8" t="str">
        <f t="shared" si="597"/>
        <v>CPVC</v>
      </c>
      <c r="Q7527" t="str">
        <f t="shared" si="591"/>
        <v/>
      </c>
      <c r="R7527" t="str">
        <f t="shared" si="598"/>
        <v/>
      </c>
      <c r="S7527" t="str">
        <f t="shared" si="592"/>
        <v>PVC</v>
      </c>
    </row>
    <row r="7528" spans="1:19" x14ac:dyDescent="0.25">
      <c r="A7528" t="s">
        <v>15537</v>
      </c>
      <c r="B7528" t="s">
        <v>15535</v>
      </c>
      <c r="C7528" t="s">
        <v>15538</v>
      </c>
      <c r="D7528" t="s">
        <v>15538</v>
      </c>
      <c r="E7528" t="s">
        <v>375</v>
      </c>
      <c r="F7528" t="s">
        <v>12335</v>
      </c>
      <c r="G7528" t="s">
        <v>1</v>
      </c>
      <c r="H7528" s="4" t="b">
        <v>0</v>
      </c>
      <c r="I7528" t="s">
        <v>271</v>
      </c>
      <c r="J7528" s="4" t="b">
        <v>0</v>
      </c>
      <c r="K7528" t="b">
        <v>0</v>
      </c>
      <c r="L7528" t="b">
        <v>0</v>
      </c>
      <c r="M7528" t="b">
        <v>1</v>
      </c>
      <c r="N7528">
        <f t="shared" si="596"/>
        <v>0</v>
      </c>
      <c r="O7528" s="8" t="str">
        <f t="shared" si="597"/>
        <v>CPVC</v>
      </c>
      <c r="Q7528" t="str">
        <f t="shared" si="591"/>
        <v/>
      </c>
      <c r="R7528" t="str">
        <f t="shared" si="598"/>
        <v/>
      </c>
      <c r="S7528" t="str">
        <f t="shared" si="592"/>
        <v>PVC</v>
      </c>
    </row>
    <row r="7529" spans="1:19" x14ac:dyDescent="0.25">
      <c r="A7529" t="s">
        <v>15539</v>
      </c>
      <c r="B7529" t="s">
        <v>15535</v>
      </c>
      <c r="C7529" t="s">
        <v>15540</v>
      </c>
      <c r="D7529" t="s">
        <v>15540</v>
      </c>
      <c r="E7529" t="s">
        <v>375</v>
      </c>
      <c r="F7529" t="s">
        <v>2</v>
      </c>
      <c r="G7529" t="s">
        <v>1</v>
      </c>
      <c r="H7529" s="4" t="b">
        <v>0</v>
      </c>
      <c r="I7529" t="s">
        <v>271</v>
      </c>
      <c r="J7529" s="4" t="b">
        <v>0</v>
      </c>
      <c r="K7529" t="b">
        <v>0</v>
      </c>
      <c r="L7529" t="b">
        <v>0</v>
      </c>
      <c r="M7529" t="b">
        <v>1</v>
      </c>
      <c r="N7529">
        <f t="shared" si="596"/>
        <v>0</v>
      </c>
      <c r="O7529" s="8" t="str">
        <f t="shared" si="597"/>
        <v>CPVC</v>
      </c>
      <c r="Q7529" t="str">
        <f t="shared" si="591"/>
        <v/>
      </c>
      <c r="R7529" t="str">
        <f t="shared" si="598"/>
        <v/>
      </c>
      <c r="S7529" t="str">
        <f t="shared" si="592"/>
        <v>PVC</v>
      </c>
    </row>
    <row r="7530" spans="1:19" x14ac:dyDescent="0.25">
      <c r="A7530" t="s">
        <v>15541</v>
      </c>
      <c r="B7530" t="s">
        <v>15542</v>
      </c>
      <c r="C7530" t="s">
        <v>15543</v>
      </c>
      <c r="D7530" t="s">
        <v>15543</v>
      </c>
      <c r="F7530" t="s">
        <v>2</v>
      </c>
      <c r="G7530" t="s">
        <v>1</v>
      </c>
      <c r="H7530" s="4" t="b">
        <v>0</v>
      </c>
      <c r="I7530" t="s">
        <v>1320</v>
      </c>
      <c r="J7530" s="4" t="b">
        <v>0</v>
      </c>
      <c r="K7530" t="b">
        <v>0</v>
      </c>
      <c r="L7530" t="b">
        <v>0</v>
      </c>
      <c r="M7530" t="b">
        <v>1</v>
      </c>
      <c r="N7530">
        <f t="shared" si="596"/>
        <v>0</v>
      </c>
      <c r="O7530" s="8" t="str">
        <f t="shared" si="597"/>
        <v>CRATE</v>
      </c>
      <c r="Q7530" t="str">
        <f t="shared" si="591"/>
        <v/>
      </c>
      <c r="R7530" t="str">
        <f t="shared" si="598"/>
        <v/>
      </c>
      <c r="S7530" t="str">
        <f t="shared" si="592"/>
        <v>Other</v>
      </c>
    </row>
    <row r="7531" spans="1:19" x14ac:dyDescent="0.25">
      <c r="A7531" t="s">
        <v>15544</v>
      </c>
      <c r="B7531" t="s">
        <v>15545</v>
      </c>
      <c r="C7531" t="s">
        <v>15546</v>
      </c>
      <c r="D7531" t="s">
        <v>15546</v>
      </c>
      <c r="F7531" t="s">
        <v>2</v>
      </c>
      <c r="G7531" t="s">
        <v>1</v>
      </c>
      <c r="H7531" s="4" t="b">
        <v>1</v>
      </c>
      <c r="I7531"/>
      <c r="J7531" s="4" t="b">
        <v>0</v>
      </c>
      <c r="K7531" t="b">
        <v>0</v>
      </c>
      <c r="L7531" t="b">
        <v>0</v>
      </c>
      <c r="M7531" t="b">
        <v>1</v>
      </c>
      <c r="N7531">
        <f t="shared" si="596"/>
        <v>0</v>
      </c>
      <c r="O7531" s="8" t="str">
        <f t="shared" si="597"/>
        <v>1.5#</v>
      </c>
      <c r="Q7531" t="str">
        <f t="shared" si="591"/>
        <v/>
      </c>
      <c r="R7531" t="str">
        <f t="shared" si="598"/>
        <v>_Cus</v>
      </c>
      <c r="S7531" t="str">
        <f t="shared" si="592"/>
        <v>Other</v>
      </c>
    </row>
    <row r="7532" spans="1:19" x14ac:dyDescent="0.25">
      <c r="A7532" t="s">
        <v>15547</v>
      </c>
      <c r="B7532" t="s">
        <v>15548</v>
      </c>
      <c r="C7532" t="s">
        <v>15549</v>
      </c>
      <c r="D7532" t="s">
        <v>15549</v>
      </c>
      <c r="E7532" t="s">
        <v>272</v>
      </c>
      <c r="F7532" t="s">
        <v>2</v>
      </c>
      <c r="G7532" t="s">
        <v>1</v>
      </c>
      <c r="H7532" s="4" t="b">
        <v>0</v>
      </c>
      <c r="I7532" t="s">
        <v>271</v>
      </c>
      <c r="J7532" s="4" t="b">
        <v>0</v>
      </c>
      <c r="K7532" t="b">
        <v>0</v>
      </c>
      <c r="L7532" t="b">
        <v>0</v>
      </c>
      <c r="M7532" t="b">
        <v>1</v>
      </c>
      <c r="N7532">
        <f t="shared" si="596"/>
        <v>0</v>
      </c>
      <c r="O7532" s="8" t="str">
        <f t="shared" si="597"/>
        <v>EPDM</v>
      </c>
      <c r="Q7532" t="str">
        <f t="shared" si="591"/>
        <v/>
      </c>
      <c r="R7532" t="str">
        <f t="shared" si="598"/>
        <v/>
      </c>
      <c r="S7532" t="str">
        <f t="shared" si="592"/>
        <v>Other</v>
      </c>
    </row>
    <row r="7533" spans="1:19" x14ac:dyDescent="0.25">
      <c r="A7533" t="s">
        <v>15550</v>
      </c>
      <c r="B7533" t="s">
        <v>15551</v>
      </c>
      <c r="C7533" t="s">
        <v>15552</v>
      </c>
      <c r="D7533" t="s">
        <v>15552</v>
      </c>
      <c r="E7533" t="s">
        <v>14586</v>
      </c>
      <c r="F7533" t="s">
        <v>2</v>
      </c>
      <c r="G7533" t="s">
        <v>1</v>
      </c>
      <c r="H7533" s="4" t="b">
        <v>0</v>
      </c>
      <c r="I7533" t="s">
        <v>1320</v>
      </c>
      <c r="J7533" s="4" t="b">
        <v>0</v>
      </c>
      <c r="K7533" t="b">
        <v>0</v>
      </c>
      <c r="L7533" t="b">
        <v>0</v>
      </c>
      <c r="M7533" t="b">
        <v>1</v>
      </c>
      <c r="N7533">
        <f t="shared" si="596"/>
        <v>0</v>
      </c>
      <c r="O7533" s="8" t="str">
        <f t="shared" si="597"/>
        <v>Slotted</v>
      </c>
      <c r="Q7533" t="str">
        <f t="shared" si="591"/>
        <v/>
      </c>
      <c r="R7533" t="str">
        <f t="shared" si="598"/>
        <v>HARDWARE_FAS</v>
      </c>
      <c r="S7533" t="str">
        <f t="shared" si="592"/>
        <v>Other</v>
      </c>
    </row>
    <row r="7534" spans="1:19" x14ac:dyDescent="0.25">
      <c r="A7534" t="s">
        <v>15553</v>
      </c>
      <c r="B7534" t="s">
        <v>15554</v>
      </c>
      <c r="C7534" t="s">
        <v>15555</v>
      </c>
      <c r="D7534" t="s">
        <v>15555</v>
      </c>
      <c r="E7534" t="s">
        <v>14586</v>
      </c>
      <c r="F7534" t="s">
        <v>2</v>
      </c>
      <c r="G7534" t="s">
        <v>1</v>
      </c>
      <c r="H7534" s="4" t="b">
        <v>0</v>
      </c>
      <c r="I7534" t="s">
        <v>1320</v>
      </c>
      <c r="J7534" s="4" t="b">
        <v>0</v>
      </c>
      <c r="K7534" t="b">
        <v>0</v>
      </c>
      <c r="L7534" t="b">
        <v>0</v>
      </c>
      <c r="M7534" t="b">
        <v>1</v>
      </c>
      <c r="N7534">
        <f t="shared" si="596"/>
        <v>0</v>
      </c>
      <c r="O7534" s="8" t="str">
        <f t="shared" si="597"/>
        <v>FASTERNAL</v>
      </c>
      <c r="Q7534" t="str">
        <f t="shared" si="591"/>
        <v/>
      </c>
      <c r="R7534" t="str">
        <f t="shared" si="598"/>
        <v/>
      </c>
      <c r="S7534" t="str">
        <f t="shared" si="592"/>
        <v>Other</v>
      </c>
    </row>
    <row r="7535" spans="1:19" x14ac:dyDescent="0.25">
      <c r="A7535" t="s">
        <v>15556</v>
      </c>
      <c r="B7535" t="s">
        <v>15557</v>
      </c>
      <c r="C7535" t="s">
        <v>15558</v>
      </c>
      <c r="D7535" t="s">
        <v>15558</v>
      </c>
      <c r="E7535" t="s">
        <v>12987</v>
      </c>
      <c r="F7535" t="s">
        <v>2</v>
      </c>
      <c r="G7535" t="s">
        <v>1</v>
      </c>
      <c r="H7535" s="4" t="b">
        <v>0</v>
      </c>
      <c r="I7535" t="s">
        <v>1320</v>
      </c>
      <c r="J7535" s="4" t="b">
        <v>0</v>
      </c>
      <c r="K7535" t="b">
        <v>0</v>
      </c>
      <c r="L7535" t="b">
        <v>0</v>
      </c>
      <c r="M7535" t="b">
        <v>1</v>
      </c>
      <c r="N7535">
        <f t="shared" si="596"/>
        <v>0</v>
      </c>
      <c r="O7535" s="8" t="str">
        <f t="shared" si="597"/>
        <v>1.5</v>
      </c>
      <c r="Q7535" t="str">
        <f t="shared" si="591"/>
        <v/>
      </c>
      <c r="R7535" t="str">
        <f t="shared" si="598"/>
        <v>HARDWARE_FEC</v>
      </c>
      <c r="S7535" t="str">
        <f t="shared" si="592"/>
        <v>Other</v>
      </c>
    </row>
    <row r="7536" spans="1:19" x14ac:dyDescent="0.25">
      <c r="A7536" t="s">
        <v>15559</v>
      </c>
      <c r="B7536" t="s">
        <v>15560</v>
      </c>
      <c r="C7536" t="s">
        <v>15561</v>
      </c>
      <c r="D7536" t="s">
        <v>15561</v>
      </c>
      <c r="E7536" t="s">
        <v>1424</v>
      </c>
      <c r="F7536" t="s">
        <v>2</v>
      </c>
      <c r="G7536" t="s">
        <v>1</v>
      </c>
      <c r="H7536" s="4" t="b">
        <v>0</v>
      </c>
      <c r="I7536" t="s">
        <v>1320</v>
      </c>
      <c r="J7536" s="4" t="b">
        <v>0</v>
      </c>
      <c r="K7536" t="b">
        <v>0</v>
      </c>
      <c r="L7536" t="b">
        <v>0</v>
      </c>
      <c r="M7536" t="b">
        <v>1</v>
      </c>
      <c r="N7536">
        <f t="shared" si="596"/>
        <v>0</v>
      </c>
      <c r="O7536" s="8" t="str">
        <f t="shared" si="597"/>
        <v>OEM#</v>
      </c>
      <c r="Q7536" t="str">
        <f t="shared" si="591"/>
        <v/>
      </c>
      <c r="R7536" t="str">
        <f t="shared" si="598"/>
        <v>HARDWARE_FIT</v>
      </c>
      <c r="S7536" t="str">
        <f t="shared" si="592"/>
        <v>Other</v>
      </c>
    </row>
    <row r="7537" spans="1:19" x14ac:dyDescent="0.25">
      <c r="A7537" t="s">
        <v>15562</v>
      </c>
      <c r="B7537" t="s">
        <v>15563</v>
      </c>
      <c r="C7537" t="s">
        <v>15564</v>
      </c>
      <c r="D7537" t="s">
        <v>15564</v>
      </c>
      <c r="E7537" t="s">
        <v>272</v>
      </c>
      <c r="F7537" t="s">
        <v>2</v>
      </c>
      <c r="G7537" t="s">
        <v>1</v>
      </c>
      <c r="H7537" s="4" t="b">
        <v>1</v>
      </c>
      <c r="I7537" t="s">
        <v>271</v>
      </c>
      <c r="J7537" s="4" t="b">
        <v>0</v>
      </c>
      <c r="K7537" t="b">
        <v>0</v>
      </c>
      <c r="L7537" t="b">
        <v>0</v>
      </c>
      <c r="M7537" t="b">
        <v>1</v>
      </c>
      <c r="N7537">
        <f t="shared" si="596"/>
        <v>0</v>
      </c>
      <c r="O7537" s="8" t="str">
        <f t="shared" si="597"/>
        <v>LAM</v>
      </c>
      <c r="Q7537" t="str">
        <f t="shared" si="591"/>
        <v>Sheet</v>
      </c>
      <c r="R7537" t="str">
        <f t="shared" si="598"/>
        <v>RM_FRP</v>
      </c>
      <c r="S7537" t="str">
        <f t="shared" si="592"/>
        <v>Other</v>
      </c>
    </row>
    <row r="7538" spans="1:19" x14ac:dyDescent="0.25">
      <c r="A7538" t="s">
        <v>15565</v>
      </c>
      <c r="B7538" t="s">
        <v>15566</v>
      </c>
      <c r="C7538" t="s">
        <v>15567</v>
      </c>
      <c r="D7538" t="s">
        <v>15567</v>
      </c>
      <c r="E7538" t="s">
        <v>272</v>
      </c>
      <c r="F7538" t="s">
        <v>2</v>
      </c>
      <c r="G7538" t="s">
        <v>1</v>
      </c>
      <c r="H7538" s="4" t="b">
        <v>1</v>
      </c>
      <c r="I7538" t="s">
        <v>271</v>
      </c>
      <c r="J7538" s="4" t="b">
        <v>0</v>
      </c>
      <c r="K7538" t="b">
        <v>0</v>
      </c>
      <c r="L7538" t="b">
        <v>0</v>
      </c>
      <c r="M7538" t="b">
        <v>1</v>
      </c>
      <c r="N7538">
        <f t="shared" si="596"/>
        <v>0</v>
      </c>
      <c r="O7538" s="8" t="str">
        <f t="shared" si="597"/>
        <v>LAM</v>
      </c>
      <c r="Q7538" t="str">
        <f t="shared" si="591"/>
        <v>Sheet</v>
      </c>
      <c r="R7538" t="str">
        <f t="shared" si="598"/>
        <v>RM_FRP</v>
      </c>
      <c r="S7538" t="str">
        <f t="shared" si="592"/>
        <v>Other</v>
      </c>
    </row>
    <row r="7539" spans="1:19" x14ac:dyDescent="0.25">
      <c r="A7539" t="s">
        <v>15568</v>
      </c>
      <c r="B7539" t="s">
        <v>15566</v>
      </c>
      <c r="C7539" t="s">
        <v>15569</v>
      </c>
      <c r="D7539" t="s">
        <v>15569</v>
      </c>
      <c r="E7539" t="s">
        <v>272</v>
      </c>
      <c r="F7539" t="s">
        <v>2</v>
      </c>
      <c r="G7539" t="s">
        <v>1</v>
      </c>
      <c r="H7539" s="4" t="b">
        <v>0</v>
      </c>
      <c r="I7539" t="s">
        <v>271</v>
      </c>
      <c r="J7539" s="4" t="b">
        <v>0</v>
      </c>
      <c r="K7539" t="b">
        <v>0</v>
      </c>
      <c r="L7539" t="b">
        <v>0</v>
      </c>
      <c r="M7539" t="b">
        <v>1</v>
      </c>
      <c r="N7539">
        <f t="shared" si="596"/>
        <v>0</v>
      </c>
      <c r="O7539" s="8" t="str">
        <f t="shared" si="597"/>
        <v>LAM</v>
      </c>
      <c r="Q7539" t="str">
        <f t="shared" si="591"/>
        <v/>
      </c>
      <c r="R7539" t="str">
        <f t="shared" si="598"/>
        <v>RM_FRP</v>
      </c>
      <c r="S7539" t="str">
        <f t="shared" si="592"/>
        <v>Other</v>
      </c>
    </row>
    <row r="7540" spans="1:19" x14ac:dyDescent="0.25">
      <c r="A7540" t="s">
        <v>15570</v>
      </c>
      <c r="B7540" t="s">
        <v>15566</v>
      </c>
      <c r="C7540" t="s">
        <v>15571</v>
      </c>
      <c r="D7540" t="s">
        <v>15571</v>
      </c>
      <c r="E7540" t="s">
        <v>272</v>
      </c>
      <c r="F7540" t="s">
        <v>2</v>
      </c>
      <c r="G7540" t="s">
        <v>1</v>
      </c>
      <c r="H7540" s="4" t="b">
        <v>0</v>
      </c>
      <c r="I7540" t="s">
        <v>271</v>
      </c>
      <c r="J7540" s="4" t="b">
        <v>0</v>
      </c>
      <c r="K7540" t="b">
        <v>0</v>
      </c>
      <c r="L7540" t="b">
        <v>0</v>
      </c>
      <c r="M7540" t="b">
        <v>1</v>
      </c>
      <c r="N7540">
        <f t="shared" si="596"/>
        <v>0</v>
      </c>
      <c r="O7540" s="8" t="str">
        <f t="shared" si="597"/>
        <v>LAM</v>
      </c>
      <c r="Q7540" t="str">
        <f t="shared" si="591"/>
        <v/>
      </c>
      <c r="R7540" t="str">
        <f t="shared" si="598"/>
        <v>RM_FRP</v>
      </c>
      <c r="S7540" t="str">
        <f t="shared" si="592"/>
        <v>Other</v>
      </c>
    </row>
    <row r="7541" spans="1:19" x14ac:dyDescent="0.25">
      <c r="A7541" t="s">
        <v>15572</v>
      </c>
      <c r="B7541" t="s">
        <v>15566</v>
      </c>
      <c r="C7541" t="s">
        <v>15573</v>
      </c>
      <c r="D7541" t="s">
        <v>15573</v>
      </c>
      <c r="E7541" t="s">
        <v>272</v>
      </c>
      <c r="F7541" t="s">
        <v>2</v>
      </c>
      <c r="G7541" t="s">
        <v>1</v>
      </c>
      <c r="H7541" s="4" t="b">
        <v>0</v>
      </c>
      <c r="I7541" t="s">
        <v>271</v>
      </c>
      <c r="J7541" s="4" t="b">
        <v>0</v>
      </c>
      <c r="K7541" t="b">
        <v>0</v>
      </c>
      <c r="L7541" t="b">
        <v>0</v>
      </c>
      <c r="M7541" t="b">
        <v>1</v>
      </c>
      <c r="N7541">
        <f t="shared" si="596"/>
        <v>0</v>
      </c>
      <c r="O7541" s="8" t="str">
        <f t="shared" si="597"/>
        <v>LAM</v>
      </c>
      <c r="Q7541" t="str">
        <f t="shared" si="591"/>
        <v>Sheet</v>
      </c>
      <c r="R7541" t="str">
        <f t="shared" si="598"/>
        <v>RM_FRP</v>
      </c>
      <c r="S7541" t="str">
        <f t="shared" si="592"/>
        <v>Other</v>
      </c>
    </row>
    <row r="7542" spans="1:19" x14ac:dyDescent="0.25">
      <c r="A7542" t="s">
        <v>15574</v>
      </c>
      <c r="B7542" t="s">
        <v>15566</v>
      </c>
      <c r="C7542" t="s">
        <v>15575</v>
      </c>
      <c r="D7542" t="s">
        <v>15575</v>
      </c>
      <c r="E7542" t="s">
        <v>272</v>
      </c>
      <c r="F7542" t="s">
        <v>2</v>
      </c>
      <c r="G7542" t="s">
        <v>1</v>
      </c>
      <c r="H7542" s="4" t="b">
        <v>1</v>
      </c>
      <c r="I7542" t="s">
        <v>271</v>
      </c>
      <c r="J7542" s="4" t="b">
        <v>0</v>
      </c>
      <c r="K7542" t="b">
        <v>0</v>
      </c>
      <c r="L7542" t="b">
        <v>0</v>
      </c>
      <c r="M7542" t="b">
        <v>1</v>
      </c>
      <c r="N7542">
        <f t="shared" si="596"/>
        <v>0</v>
      </c>
      <c r="O7542" s="8" t="str">
        <f t="shared" si="597"/>
        <v>LAM</v>
      </c>
      <c r="Q7542" t="str">
        <f t="shared" si="591"/>
        <v>Sheet</v>
      </c>
      <c r="R7542" t="str">
        <f t="shared" si="598"/>
        <v>RM_FRP</v>
      </c>
      <c r="S7542" t="str">
        <f t="shared" si="592"/>
        <v>Other</v>
      </c>
    </row>
    <row r="7543" spans="1:19" x14ac:dyDescent="0.25">
      <c r="A7543" t="s">
        <v>15576</v>
      </c>
      <c r="B7543" t="s">
        <v>15577</v>
      </c>
      <c r="C7543" t="s">
        <v>15578</v>
      </c>
      <c r="D7543" t="s">
        <v>15578</v>
      </c>
      <c r="E7543" t="s">
        <v>272</v>
      </c>
      <c r="F7543" t="s">
        <v>2</v>
      </c>
      <c r="G7543" t="s">
        <v>1</v>
      </c>
      <c r="H7543" s="4" t="b">
        <v>0</v>
      </c>
      <c r="I7543" t="s">
        <v>271</v>
      </c>
      <c r="J7543" s="4" t="b">
        <v>0</v>
      </c>
      <c r="K7543" t="b">
        <v>0</v>
      </c>
      <c r="L7543" t="b">
        <v>0</v>
      </c>
      <c r="M7543" t="b">
        <v>1</v>
      </c>
      <c r="N7543">
        <f t="shared" si="596"/>
        <v>0</v>
      </c>
      <c r="O7543" s="8" t="str">
        <f t="shared" si="597"/>
        <v>LAM</v>
      </c>
      <c r="Q7543" t="str">
        <f t="shared" si="591"/>
        <v>Sheet</v>
      </c>
      <c r="R7543" t="str">
        <f t="shared" si="598"/>
        <v>RM_FRP</v>
      </c>
      <c r="S7543" t="str">
        <f t="shared" si="592"/>
        <v>Other</v>
      </c>
    </row>
    <row r="7544" spans="1:19" x14ac:dyDescent="0.25">
      <c r="A7544" t="s">
        <v>15579</v>
      </c>
      <c r="B7544" t="s">
        <v>15563</v>
      </c>
      <c r="C7544" t="s">
        <v>15580</v>
      </c>
      <c r="D7544" t="s">
        <v>15580</v>
      </c>
      <c r="E7544" t="s">
        <v>272</v>
      </c>
      <c r="F7544" t="s">
        <v>2</v>
      </c>
      <c r="G7544" t="s">
        <v>1</v>
      </c>
      <c r="H7544" s="4" t="b">
        <v>0</v>
      </c>
      <c r="I7544" t="s">
        <v>271</v>
      </c>
      <c r="J7544" s="4" t="b">
        <v>0</v>
      </c>
      <c r="K7544" t="b">
        <v>0</v>
      </c>
      <c r="L7544" t="b">
        <v>0</v>
      </c>
      <c r="M7544" t="b">
        <v>1</v>
      </c>
      <c r="N7544">
        <f t="shared" si="596"/>
        <v>0</v>
      </c>
      <c r="O7544" s="8" t="str">
        <f t="shared" si="597"/>
        <v>LAM</v>
      </c>
      <c r="Q7544" t="str">
        <f t="shared" si="591"/>
        <v>Sheet</v>
      </c>
      <c r="R7544" t="str">
        <f t="shared" si="598"/>
        <v>RM_FRP</v>
      </c>
      <c r="S7544" t="str">
        <f t="shared" si="592"/>
        <v>Other</v>
      </c>
    </row>
    <row r="7545" spans="1:19" x14ac:dyDescent="0.25">
      <c r="A7545" t="s">
        <v>15581</v>
      </c>
      <c r="B7545" t="s">
        <v>15563</v>
      </c>
      <c r="C7545" t="s">
        <v>15582</v>
      </c>
      <c r="D7545" t="s">
        <v>15582</v>
      </c>
      <c r="E7545" t="s">
        <v>272</v>
      </c>
      <c r="F7545" t="s">
        <v>2</v>
      </c>
      <c r="G7545" t="s">
        <v>1</v>
      </c>
      <c r="H7545" s="4" t="b">
        <v>0</v>
      </c>
      <c r="I7545" t="s">
        <v>271</v>
      </c>
      <c r="J7545" s="4" t="b">
        <v>0</v>
      </c>
      <c r="K7545" t="b">
        <v>0</v>
      </c>
      <c r="L7545" t="b">
        <v>0</v>
      </c>
      <c r="M7545" t="b">
        <v>1</v>
      </c>
      <c r="N7545">
        <f t="shared" si="596"/>
        <v>0</v>
      </c>
      <c r="O7545" s="8" t="str">
        <f t="shared" si="597"/>
        <v>LAM</v>
      </c>
      <c r="Q7545" t="str">
        <f t="shared" si="591"/>
        <v/>
      </c>
      <c r="R7545" t="str">
        <f t="shared" si="598"/>
        <v>RM_FRP</v>
      </c>
      <c r="S7545" t="str">
        <f t="shared" si="592"/>
        <v>Other</v>
      </c>
    </row>
    <row r="7546" spans="1:19" x14ac:dyDescent="0.25">
      <c r="A7546" t="s">
        <v>15583</v>
      </c>
      <c r="B7546" t="s">
        <v>15566</v>
      </c>
      <c r="C7546" t="s">
        <v>15584</v>
      </c>
      <c r="D7546" t="s">
        <v>15584</v>
      </c>
      <c r="E7546" t="s">
        <v>272</v>
      </c>
      <c r="F7546" t="s">
        <v>2</v>
      </c>
      <c r="G7546" t="s">
        <v>1</v>
      </c>
      <c r="H7546" s="4" t="b">
        <v>0</v>
      </c>
      <c r="I7546" t="s">
        <v>271</v>
      </c>
      <c r="J7546" s="4" t="b">
        <v>0</v>
      </c>
      <c r="K7546" t="b">
        <v>0</v>
      </c>
      <c r="L7546" t="b">
        <v>0</v>
      </c>
      <c r="M7546" t="b">
        <v>1</v>
      </c>
      <c r="N7546">
        <f t="shared" si="596"/>
        <v>0</v>
      </c>
      <c r="O7546" s="8" t="str">
        <f t="shared" si="597"/>
        <v>LAM</v>
      </c>
      <c r="Q7546" t="str">
        <f t="shared" si="591"/>
        <v/>
      </c>
      <c r="R7546" t="str">
        <f t="shared" si="598"/>
        <v>RM_FRP</v>
      </c>
      <c r="S7546" t="str">
        <f t="shared" si="592"/>
        <v>Other</v>
      </c>
    </row>
    <row r="7547" spans="1:19" x14ac:dyDescent="0.25">
      <c r="A7547" t="s">
        <v>15585</v>
      </c>
      <c r="B7547" t="s">
        <v>15566</v>
      </c>
      <c r="C7547" t="s">
        <v>15586</v>
      </c>
      <c r="D7547" t="s">
        <v>15586</v>
      </c>
      <c r="E7547" t="s">
        <v>272</v>
      </c>
      <c r="F7547" t="s">
        <v>2</v>
      </c>
      <c r="G7547" t="s">
        <v>1</v>
      </c>
      <c r="H7547" s="4" t="b">
        <v>0</v>
      </c>
      <c r="I7547" t="s">
        <v>271</v>
      </c>
      <c r="J7547" s="4" t="b">
        <v>0</v>
      </c>
      <c r="K7547" t="b">
        <v>0</v>
      </c>
      <c r="L7547" t="b">
        <v>0</v>
      </c>
      <c r="M7547" t="b">
        <v>1</v>
      </c>
      <c r="N7547">
        <f t="shared" si="596"/>
        <v>0</v>
      </c>
      <c r="O7547" s="8" t="str">
        <f t="shared" si="597"/>
        <v>LAM</v>
      </c>
      <c r="Q7547" t="str">
        <f t="shared" si="591"/>
        <v/>
      </c>
      <c r="R7547" t="str">
        <f t="shared" si="598"/>
        <v>RM_FRP</v>
      </c>
      <c r="S7547" t="str">
        <f t="shared" si="592"/>
        <v>Other</v>
      </c>
    </row>
    <row r="7548" spans="1:19" x14ac:dyDescent="0.25">
      <c r="A7548" t="s">
        <v>15587</v>
      </c>
      <c r="B7548" t="s">
        <v>15563</v>
      </c>
      <c r="C7548" t="s">
        <v>15588</v>
      </c>
      <c r="D7548" t="s">
        <v>15588</v>
      </c>
      <c r="E7548" t="s">
        <v>272</v>
      </c>
      <c r="F7548" t="s">
        <v>2</v>
      </c>
      <c r="G7548" t="s">
        <v>1</v>
      </c>
      <c r="H7548" s="4" t="b">
        <v>0</v>
      </c>
      <c r="I7548" t="s">
        <v>271</v>
      </c>
      <c r="J7548" s="4" t="b">
        <v>0</v>
      </c>
      <c r="K7548" t="b">
        <v>0</v>
      </c>
      <c r="L7548" t="b">
        <v>0</v>
      </c>
      <c r="M7548" t="b">
        <v>1</v>
      </c>
      <c r="N7548">
        <f t="shared" si="596"/>
        <v>0</v>
      </c>
      <c r="O7548" s="8" t="str">
        <f t="shared" si="597"/>
        <v>LAM</v>
      </c>
      <c r="Q7548" t="str">
        <f t="shared" si="591"/>
        <v/>
      </c>
      <c r="R7548" t="str">
        <f t="shared" si="598"/>
        <v>RM_FRP</v>
      </c>
      <c r="S7548" t="str">
        <f t="shared" si="592"/>
        <v>Other</v>
      </c>
    </row>
    <row r="7549" spans="1:19" x14ac:dyDescent="0.25">
      <c r="A7549" t="s">
        <v>15589</v>
      </c>
      <c r="B7549" t="s">
        <v>15566</v>
      </c>
      <c r="C7549" t="s">
        <v>15590</v>
      </c>
      <c r="D7549" t="s">
        <v>15590</v>
      </c>
      <c r="E7549" t="s">
        <v>272</v>
      </c>
      <c r="F7549" t="s">
        <v>2</v>
      </c>
      <c r="G7549" t="s">
        <v>1</v>
      </c>
      <c r="H7549" s="4" t="b">
        <v>0</v>
      </c>
      <c r="I7549" t="s">
        <v>271</v>
      </c>
      <c r="J7549" s="4" t="b">
        <v>0</v>
      </c>
      <c r="K7549" t="b">
        <v>0</v>
      </c>
      <c r="L7549" t="b">
        <v>0</v>
      </c>
      <c r="M7549" t="b">
        <v>1</v>
      </c>
      <c r="N7549">
        <f t="shared" si="596"/>
        <v>0</v>
      </c>
      <c r="O7549" s="8" t="str">
        <f t="shared" si="597"/>
        <v>LAM</v>
      </c>
      <c r="Q7549" t="str">
        <f t="shared" si="591"/>
        <v/>
      </c>
      <c r="R7549" t="str">
        <f t="shared" si="598"/>
        <v>RM_FRP</v>
      </c>
      <c r="S7549" t="str">
        <f t="shared" si="592"/>
        <v>Other</v>
      </c>
    </row>
    <row r="7550" spans="1:19" x14ac:dyDescent="0.25">
      <c r="A7550" t="s">
        <v>15591</v>
      </c>
      <c r="B7550" t="s">
        <v>15566</v>
      </c>
      <c r="C7550" t="s">
        <v>15592</v>
      </c>
      <c r="D7550" t="s">
        <v>15592</v>
      </c>
      <c r="E7550" t="s">
        <v>272</v>
      </c>
      <c r="F7550" t="s">
        <v>2</v>
      </c>
      <c r="G7550" t="s">
        <v>1</v>
      </c>
      <c r="H7550" s="4" t="b">
        <v>0</v>
      </c>
      <c r="I7550" t="s">
        <v>271</v>
      </c>
      <c r="J7550" s="4" t="b">
        <v>0</v>
      </c>
      <c r="K7550" t="b">
        <v>0</v>
      </c>
      <c r="L7550" t="b">
        <v>0</v>
      </c>
      <c r="M7550" t="b">
        <v>1</v>
      </c>
      <c r="N7550">
        <f t="shared" si="596"/>
        <v>0</v>
      </c>
      <c r="O7550" s="8" t="str">
        <f t="shared" si="597"/>
        <v>LAM</v>
      </c>
      <c r="Q7550" t="str">
        <f t="shared" si="591"/>
        <v/>
      </c>
      <c r="R7550" t="str">
        <f t="shared" si="598"/>
        <v>RM_FRP</v>
      </c>
      <c r="S7550" t="str">
        <f t="shared" si="592"/>
        <v>Other</v>
      </c>
    </row>
    <row r="7551" spans="1:19" x14ac:dyDescent="0.25">
      <c r="A7551" t="s">
        <v>15593</v>
      </c>
      <c r="B7551" t="s">
        <v>15594</v>
      </c>
      <c r="C7551" t="s">
        <v>15595</v>
      </c>
      <c r="D7551" t="s">
        <v>15595</v>
      </c>
      <c r="E7551" t="s">
        <v>272</v>
      </c>
      <c r="F7551" t="s">
        <v>2</v>
      </c>
      <c r="G7551" t="s">
        <v>1</v>
      </c>
      <c r="H7551" s="4" t="b">
        <v>0</v>
      </c>
      <c r="I7551" t="s">
        <v>271</v>
      </c>
      <c r="J7551" s="4" t="b">
        <v>0</v>
      </c>
      <c r="K7551" t="b">
        <v>0</v>
      </c>
      <c r="L7551" t="b">
        <v>0</v>
      </c>
      <c r="M7551" t="b">
        <v>1</v>
      </c>
      <c r="N7551">
        <f t="shared" si="596"/>
        <v>0</v>
      </c>
      <c r="O7551" s="8" t="str">
        <f t="shared" si="597"/>
        <v>LAM</v>
      </c>
      <c r="Q7551" t="str">
        <f t="shared" si="591"/>
        <v>Sheet</v>
      </c>
      <c r="R7551" t="str">
        <f t="shared" si="598"/>
        <v>RM_FRP</v>
      </c>
      <c r="S7551" t="str">
        <f t="shared" si="592"/>
        <v>Other</v>
      </c>
    </row>
    <row r="7552" spans="1:19" x14ac:dyDescent="0.25">
      <c r="A7552" t="s">
        <v>15596</v>
      </c>
      <c r="B7552" t="s">
        <v>15597</v>
      </c>
      <c r="C7552" t="s">
        <v>15598</v>
      </c>
      <c r="D7552" t="s">
        <v>15598</v>
      </c>
      <c r="E7552" t="s">
        <v>272</v>
      </c>
      <c r="F7552" t="s">
        <v>2</v>
      </c>
      <c r="G7552" t="s">
        <v>1</v>
      </c>
      <c r="H7552" s="4" t="b">
        <v>0</v>
      </c>
      <c r="I7552" t="s">
        <v>271</v>
      </c>
      <c r="J7552" s="4" t="b">
        <v>0</v>
      </c>
      <c r="K7552" t="b">
        <v>0</v>
      </c>
      <c r="L7552" t="b">
        <v>0</v>
      </c>
      <c r="M7552" t="b">
        <v>1</v>
      </c>
      <c r="N7552">
        <f t="shared" si="596"/>
        <v>0</v>
      </c>
      <c r="O7552" s="8" t="str">
        <f t="shared" si="597"/>
        <v>FRP3</v>
      </c>
      <c r="Q7552" t="str">
        <f t="shared" si="591"/>
        <v>Rods &amp; Shafts</v>
      </c>
      <c r="R7552" t="str">
        <f t="shared" si="598"/>
        <v/>
      </c>
      <c r="S7552" t="str">
        <f t="shared" si="592"/>
        <v>Other</v>
      </c>
    </row>
    <row r="7553" spans="1:19" x14ac:dyDescent="0.25">
      <c r="A7553" t="s">
        <v>15599</v>
      </c>
      <c r="B7553" t="s">
        <v>15600</v>
      </c>
      <c r="C7553" t="s">
        <v>15601</v>
      </c>
      <c r="D7553" t="s">
        <v>15601</v>
      </c>
      <c r="E7553" t="s">
        <v>14586</v>
      </c>
      <c r="F7553" t="s">
        <v>2</v>
      </c>
      <c r="G7553" t="s">
        <v>1</v>
      </c>
      <c r="H7553" s="4" t="b">
        <v>0</v>
      </c>
      <c r="I7553" t="s">
        <v>1320</v>
      </c>
      <c r="J7553" s="4" t="b">
        <v>0</v>
      </c>
      <c r="K7553" t="b">
        <v>0</v>
      </c>
      <c r="L7553" t="b">
        <v>0</v>
      </c>
      <c r="M7553" t="b">
        <v>1</v>
      </c>
      <c r="N7553">
        <f t="shared" si="596"/>
        <v>0</v>
      </c>
      <c r="O7553" s="8" t="str">
        <f t="shared" si="597"/>
        <v>10-32</v>
      </c>
      <c r="Q7553" t="str">
        <f t="shared" si="591"/>
        <v/>
      </c>
      <c r="R7553" t="str">
        <f t="shared" si="598"/>
        <v>HARDWARE_FST</v>
      </c>
      <c r="S7553" t="str">
        <f t="shared" si="592"/>
        <v>Other</v>
      </c>
    </row>
    <row r="7554" spans="1:19" x14ac:dyDescent="0.25">
      <c r="A7554" t="s">
        <v>15602</v>
      </c>
      <c r="B7554" t="s">
        <v>15603</v>
      </c>
      <c r="C7554" t="s">
        <v>15604</v>
      </c>
      <c r="D7554" t="s">
        <v>15604</v>
      </c>
      <c r="E7554" t="s">
        <v>14586</v>
      </c>
      <c r="F7554" t="s">
        <v>2</v>
      </c>
      <c r="G7554" t="s">
        <v>1</v>
      </c>
      <c r="H7554" s="4" t="b">
        <v>0</v>
      </c>
      <c r="I7554" t="s">
        <v>1320</v>
      </c>
      <c r="J7554" s="4" t="b">
        <v>0</v>
      </c>
      <c r="K7554" t="b">
        <v>0</v>
      </c>
      <c r="L7554" t="b">
        <v>0</v>
      </c>
      <c r="M7554" t="b">
        <v>1</v>
      </c>
      <c r="N7554">
        <f t="shared" si="596"/>
        <v>0</v>
      </c>
      <c r="O7554" s="8" t="str">
        <f t="shared" si="597"/>
        <v>SOCKET</v>
      </c>
      <c r="Q7554" t="str">
        <f t="shared" si="591"/>
        <v>AMAT</v>
      </c>
      <c r="R7554" t="str">
        <f t="shared" si="598"/>
        <v>HARDWARE_FST</v>
      </c>
      <c r="S7554" t="str">
        <f t="shared" si="592"/>
        <v>Other</v>
      </c>
    </row>
    <row r="7555" spans="1:19" x14ac:dyDescent="0.25">
      <c r="A7555" t="s">
        <v>15605</v>
      </c>
      <c r="B7555" t="s">
        <v>15606</v>
      </c>
      <c r="C7555" t="s">
        <v>15607</v>
      </c>
      <c r="D7555" t="s">
        <v>15607</v>
      </c>
      <c r="E7555" t="s">
        <v>14586</v>
      </c>
      <c r="F7555" t="s">
        <v>2</v>
      </c>
      <c r="G7555" t="s">
        <v>1</v>
      </c>
      <c r="H7555" s="4" t="b">
        <v>0</v>
      </c>
      <c r="I7555" t="s">
        <v>1320</v>
      </c>
      <c r="J7555" s="4" t="b">
        <v>0</v>
      </c>
      <c r="K7555" t="b">
        <v>0</v>
      </c>
      <c r="L7555" t="b">
        <v>0</v>
      </c>
      <c r="M7555" t="b">
        <v>1</v>
      </c>
      <c r="N7555">
        <f t="shared" si="596"/>
        <v>0</v>
      </c>
      <c r="O7555" s="8" t="str">
        <f t="shared" si="597"/>
        <v>CLIP</v>
      </c>
      <c r="Q7555" t="str">
        <f t="shared" ref="Q7555:Q7618" si="599">IF(ISERROR(SEARCH("AMAT",D7555,1)),IF(ISERROR(SEARCH("CHAWK",D7555,1)),IF(ISERROR(SEARCH("ASSY",D7555,1)), IF(ISERROR(SEARCH("SUB CON",I7555, 1)),IF(ISERROR(SEARCH("SUB",E7555, 1)),IF(AND(ISERROR(SEARCH("PKG",D7555,1)), ISERROR(SEARCH("LBL",D7555,1)), ISERROR(SEARCH("LABEL",D7555,1))),IF(ISERROR(SEARCH("WLDM*",D7555,1)),IF(ISERROR(SEARCH("DOOR",D7555,1)),IF(ISERROR(SEARCH("SPCR",D7555,1)), IF(AND(ISERROR(SEARCH("ORING",D7555,1)), ISERROR(SEARCH("O-RING",D7555,1))),IF(ISERROR(SEARCH("TUBE*",D7555,1)),IF(ISERROR(SEARCH("ADPTR",D7555,1)), IF(ISERROR(SEARCH("PIN",D7555,1)), IF(ISERROR(SEARCH("LATCH",D7555,1)),IF(ISERROR(SEARCH("BASE",D7555,1)),IF(AND(ISERROR(SEARCH("INSERT",D7555,1)), ISERROR(SEARCH("INSR",D7555,1))),IF(ISERROR(SEARCH("TOMBSTONE",D7555,1)),IF(ISERROR(SEARCH("TOOL",D7555,1)),IF(ISERROR(SEARCH("GD?",D7555,1)), IF(AND(ISERROR(SEARCH("SHIELD",D7555,1)),ISERROR(SEARCH("SHLD",D7555,1))),IF(ISERROR(SEARCH("CARRIER",D7555,1)),IF(ISERROR(SEARCH("LID?",D7555,1)),IF(ISERROR(SEARCH("BRKT",D7555,1)),IF(ISERROR(SEARCH("RTRN",D7555,1)),IF(ISERROR(SEARCH("RETAINER",D7555,1)),IF(ISERROR(SEARCH("HSG",D7555,1)),IF(ISERROR(SEARCH("PLATE",D7555,1)),IF(ISERROR(SEARCH("SNSR",D7555,1)),IF(AND(ISERROR(SEARCH("PANEL",D7555,1)), ISERROR(SEARCH("PNL",D7555,1))),IF(ISERROR(SEARCH("BLK",D7555,1)),IF(ISERROR(SEARCH("DUCT",D7555,1)),IF(ISERROR(SEARCH("GASKET",D7555,1)),IF(AND(ISERROR(SEARCH("SHAFT",D7555,1)),ISERROR(SEARCH("ROD",D7555,1))),IF(ISERROR(SEARCH("RING",D7555,1)),IF(ISERROR(SEARCH("RESTRICT*",D7555,1)),IF(ISERROR(SEARCH("TANK",D7555,1)),IF(ISERROR(SEARCH("GENERATOR",D7555,1)),IF(ISERROR(SEARCH("FXTR",D7555,1)),IF(ISERROR(SEARCH("MAGNET",D7555,1)),IF(ISERROR(SEARCH("CLAMP",D7555,1)),IF(ISERROR(SEARCH("BAYONET",D7555,1)),IF(ISERROR(SEARCH("HSNG",D7555,1)),IF(ISERROR(SEARCH("PLUG",D7555,1)),IF(ISERROR(SEARCH("PLX",D7555,1)),IF(ISERROR(SEARCH("WAFER",D7555,1)),IF(ISERROR(SEARCH("MANIFOLD",D7555,1)),IF(AND(ISERROR(SEARCH("ALU* ",D7555)),LEFT(D7555,N7555)&lt;&gt;"AL"&amp;","), IF(ISERROR(SEARCH("INJCTR",D7555,1)),IF(AND(ISERROR(SEARCH("CVR",D7555,1)),ISERROR(SEARCH("COV?", D7555,1)), ISERROR(SEARCH("CV?",D7555,1))), IF(ISERROR(SEARCH("WDO",D7555,1)),IF(ISERROR(SEARCH("SHEET",D7555,1)),IF(ISERROR(SEARCH("SHIM",D7555,1)),IF(AND(ISERROR(SEARCH("CHMBR",D7555,1)), ISERROR(SEARCH("CHAMBER",D7555,1))),"","CHMBR"),"SHIM"),"Sheet"),"WINDOW"),"COVER"),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7555" t="str">
        <f t="shared" si="598"/>
        <v>HARDWARE_FST</v>
      </c>
      <c r="S7555" t="str">
        <f t="shared" ref="S7555:S7618" si="600">IF(ISERROR(SEARCH("UHMW*", D7555,1)),IF(ISERROR(SEARCH("PEEK", D7555,1)),IF(AND(ISERROR(SEARCH("PTFE", D7555,1)),ISERROR(SEARCH("Teflon", D7555,1))),IF(ISERROR(SEARCH("PVDF", D7555,1)),IF(ISERROR(SEARCH("HDL", D7555,1)),IF(ISERROR(SEARCH("PET", D7555,1)),IF(ISERROR(SEARCH("ABS", D7555,1)), IF(ISERROR(SEARCH("ACRYL*", D7555,1)), IF(ISERROR(SEARCH("POLYCAR?", D7555,1)),IF(ISERROR(SEARCH("ALUM?", D7555,1)),IF(ISERROR(SEARCH("METAL", I7555,1)),IF(ISERROR(SEARCH("?PVC", D7555,1)),IF(ISERROR(SEARCH("PLASTIC", I7555, 1)),"Other", "PLASTIC"),"PVC"),"METAL"),"ALUM"),"POLYCARB"), "ACRYLIC"), "ABS"), "PET"), "HDL"), "PVDF"), "PTFE"), "PEEK"), "UHMW-PE")</f>
        <v>Other</v>
      </c>
    </row>
    <row r="7556" spans="1:19" x14ac:dyDescent="0.25">
      <c r="A7556" t="s">
        <v>15608</v>
      </c>
      <c r="B7556" t="s">
        <v>15609</v>
      </c>
      <c r="C7556" t="s">
        <v>15610</v>
      </c>
      <c r="D7556" t="s">
        <v>15610</v>
      </c>
      <c r="E7556" t="s">
        <v>14586</v>
      </c>
      <c r="F7556" t="s">
        <v>2</v>
      </c>
      <c r="G7556" t="s">
        <v>1</v>
      </c>
      <c r="H7556" s="4" t="b">
        <v>0</v>
      </c>
      <c r="I7556" t="s">
        <v>1320</v>
      </c>
      <c r="J7556" s="4" t="b">
        <v>0</v>
      </c>
      <c r="K7556" t="b">
        <v>0</v>
      </c>
      <c r="L7556" t="b">
        <v>0</v>
      </c>
      <c r="M7556" t="b">
        <v>1</v>
      </c>
      <c r="N7556">
        <f t="shared" si="596"/>
        <v>9</v>
      </c>
      <c r="O7556" s="8" t="str">
        <f t="shared" si="597"/>
        <v xml:space="preserve"> SPEEDSERT, 1/4-20 X .370 OEM# SPA420 LAM# 22-310035-02</v>
      </c>
      <c r="Q7556" t="str">
        <f t="shared" si="599"/>
        <v>PIN</v>
      </c>
      <c r="R7556" t="str">
        <f t="shared" si="598"/>
        <v>HARDWARE_FST</v>
      </c>
      <c r="S7556" t="str">
        <f t="shared" si="600"/>
        <v>Other</v>
      </c>
    </row>
    <row r="7557" spans="1:19" x14ac:dyDescent="0.25">
      <c r="A7557" t="s">
        <v>15611</v>
      </c>
      <c r="B7557" t="s">
        <v>15612</v>
      </c>
      <c r="C7557" t="s">
        <v>15613</v>
      </c>
      <c r="D7557" t="s">
        <v>15613</v>
      </c>
      <c r="E7557" t="s">
        <v>14586</v>
      </c>
      <c r="F7557" t="s">
        <v>2</v>
      </c>
      <c r="G7557" t="s">
        <v>1</v>
      </c>
      <c r="H7557" s="4" t="b">
        <v>0</v>
      </c>
      <c r="I7557" t="s">
        <v>1320</v>
      </c>
      <c r="J7557" s="4" t="b">
        <v>0</v>
      </c>
      <c r="K7557" t="b">
        <v>0</v>
      </c>
      <c r="L7557" t="b">
        <v>0</v>
      </c>
      <c r="M7557" t="b">
        <v>1</v>
      </c>
      <c r="N7557">
        <f t="shared" si="596"/>
        <v>0</v>
      </c>
      <c r="O7557" s="8" t="str">
        <f t="shared" si="597"/>
        <v>CORROSION</v>
      </c>
      <c r="Q7557" t="str">
        <f t="shared" si="599"/>
        <v>AMAT</v>
      </c>
      <c r="R7557" t="str">
        <f t="shared" si="598"/>
        <v>HARDWARE_FST</v>
      </c>
      <c r="S7557" t="str">
        <f t="shared" si="600"/>
        <v>Other</v>
      </c>
    </row>
    <row r="7558" spans="1:19" x14ac:dyDescent="0.25">
      <c r="A7558" t="s">
        <v>15614</v>
      </c>
      <c r="B7558" t="s">
        <v>15615</v>
      </c>
      <c r="C7558" t="s">
        <v>15616</v>
      </c>
      <c r="D7558" t="s">
        <v>15616</v>
      </c>
      <c r="E7558" t="s">
        <v>14586</v>
      </c>
      <c r="F7558" t="s">
        <v>2</v>
      </c>
      <c r="G7558" t="s">
        <v>1</v>
      </c>
      <c r="H7558" s="4" t="b">
        <v>0</v>
      </c>
      <c r="I7558" t="s">
        <v>1320</v>
      </c>
      <c r="J7558" s="4" t="b">
        <v>0</v>
      </c>
      <c r="K7558" t="b">
        <v>0</v>
      </c>
      <c r="L7558" t="b">
        <v>0</v>
      </c>
      <c r="M7558" t="b">
        <v>1</v>
      </c>
      <c r="N7558">
        <f t="shared" si="596"/>
        <v>9</v>
      </c>
      <c r="O7558" s="8" t="str">
        <f t="shared" si="597"/>
        <v xml:space="preserve"> 316 STAINLESS STEEL, 1/8" DIAMETER, 1/4" LONG MCMC# 97395A439 LAM# 20-184979-00</v>
      </c>
      <c r="Q7558" t="str">
        <f t="shared" si="599"/>
        <v>PIN</v>
      </c>
      <c r="R7558" t="str">
        <f t="shared" si="598"/>
        <v>HARDWARE_FST</v>
      </c>
      <c r="S7558" t="str">
        <f t="shared" si="600"/>
        <v>Other</v>
      </c>
    </row>
    <row r="7559" spans="1:19" x14ac:dyDescent="0.25">
      <c r="A7559" t="s">
        <v>15617</v>
      </c>
      <c r="B7559" t="s">
        <v>15615</v>
      </c>
      <c r="C7559" t="s">
        <v>15618</v>
      </c>
      <c r="D7559" t="s">
        <v>15618</v>
      </c>
      <c r="E7559" t="s">
        <v>14586</v>
      </c>
      <c r="F7559" t="s">
        <v>2</v>
      </c>
      <c r="G7559" t="s">
        <v>1</v>
      </c>
      <c r="H7559" s="4" t="b">
        <v>0</v>
      </c>
      <c r="I7559" t="s">
        <v>1320</v>
      </c>
      <c r="J7559" s="4" t="b">
        <v>0</v>
      </c>
      <c r="K7559" t="b">
        <v>0</v>
      </c>
      <c r="L7559" t="b">
        <v>0</v>
      </c>
      <c r="M7559" t="b">
        <v>1</v>
      </c>
      <c r="N7559">
        <f t="shared" si="596"/>
        <v>9</v>
      </c>
      <c r="O7559" s="8" t="str">
        <f t="shared" si="597"/>
        <v xml:space="preserve"> .125 OD x .375 LG MCM # 97395A435 LAM # 20-180414-00</v>
      </c>
      <c r="Q7559" t="str">
        <f t="shared" si="599"/>
        <v>PIN</v>
      </c>
      <c r="R7559" t="str">
        <f t="shared" si="598"/>
        <v>HARDWARE_FST</v>
      </c>
      <c r="S7559" t="str">
        <f t="shared" si="600"/>
        <v>Other</v>
      </c>
    </row>
    <row r="7560" spans="1:19" x14ac:dyDescent="0.25">
      <c r="A7560" t="s">
        <v>15619</v>
      </c>
      <c r="B7560" t="s">
        <v>15615</v>
      </c>
      <c r="C7560" t="s">
        <v>15620</v>
      </c>
      <c r="D7560" t="s">
        <v>15620</v>
      </c>
      <c r="E7560" t="s">
        <v>14586</v>
      </c>
      <c r="F7560" t="s">
        <v>2</v>
      </c>
      <c r="G7560" t="s">
        <v>1</v>
      </c>
      <c r="H7560" s="4" t="b">
        <v>0</v>
      </c>
      <c r="I7560" t="s">
        <v>1320</v>
      </c>
      <c r="J7560" s="4" t="b">
        <v>0</v>
      </c>
      <c r="K7560" t="b">
        <v>0</v>
      </c>
      <c r="L7560" t="b">
        <v>0</v>
      </c>
      <c r="M7560" t="b">
        <v>1</v>
      </c>
      <c r="N7560">
        <f t="shared" si="596"/>
        <v>9</v>
      </c>
      <c r="O7560" s="8" t="str">
        <f t="shared" si="597"/>
        <v>.125 OD x .50 LG MCMASTER CARR  MCM # 97395A441,LAM # 20-180414-00</v>
      </c>
      <c r="Q7560" t="str">
        <f t="shared" si="599"/>
        <v>PIN</v>
      </c>
      <c r="R7560" t="str">
        <f t="shared" si="598"/>
        <v>HARDWARE_FST</v>
      </c>
      <c r="S7560" t="str">
        <f t="shared" si="600"/>
        <v>Other</v>
      </c>
    </row>
    <row r="7561" spans="1:19" x14ac:dyDescent="0.25">
      <c r="A7561" t="s">
        <v>15621</v>
      </c>
      <c r="B7561" t="s">
        <v>1389</v>
      </c>
      <c r="C7561" t="s">
        <v>15622</v>
      </c>
      <c r="D7561" t="s">
        <v>15622</v>
      </c>
      <c r="E7561" t="s">
        <v>14586</v>
      </c>
      <c r="F7561" t="s">
        <v>2</v>
      </c>
      <c r="G7561" t="s">
        <v>1</v>
      </c>
      <c r="H7561" s="4" t="b">
        <v>0</v>
      </c>
      <c r="I7561" t="s">
        <v>1320</v>
      </c>
      <c r="J7561" s="4" t="b">
        <v>0</v>
      </c>
      <c r="K7561" t="b">
        <v>0</v>
      </c>
      <c r="L7561" t="b">
        <v>0</v>
      </c>
      <c r="M7561" t="b">
        <v>1</v>
      </c>
      <c r="N7561">
        <f t="shared" si="596"/>
        <v>0</v>
      </c>
      <c r="O7561" s="8" t="str">
        <f t="shared" si="597"/>
        <v>18-8</v>
      </c>
      <c r="Q7561" t="str">
        <f t="shared" si="599"/>
        <v>PIN</v>
      </c>
      <c r="R7561" t="str">
        <f t="shared" si="598"/>
        <v>HARDWARE_FST</v>
      </c>
      <c r="S7561" t="str">
        <f t="shared" si="600"/>
        <v>Other</v>
      </c>
    </row>
    <row r="7562" spans="1:19" x14ac:dyDescent="0.25">
      <c r="A7562" t="s">
        <v>15623</v>
      </c>
      <c r="B7562" t="s">
        <v>1345</v>
      </c>
      <c r="C7562" t="s">
        <v>15624</v>
      </c>
      <c r="D7562" t="s">
        <v>15624</v>
      </c>
      <c r="E7562" t="s">
        <v>14586</v>
      </c>
      <c r="F7562" t="s">
        <v>2</v>
      </c>
      <c r="G7562" t="s">
        <v>1</v>
      </c>
      <c r="H7562" s="4" t="b">
        <v>0</v>
      </c>
      <c r="I7562" t="s">
        <v>1320</v>
      </c>
      <c r="J7562" s="4" t="b">
        <v>0</v>
      </c>
      <c r="K7562" t="b">
        <v>0</v>
      </c>
      <c r="L7562" t="b">
        <v>0</v>
      </c>
      <c r="M7562" t="b">
        <v>1</v>
      </c>
      <c r="N7562">
        <f t="shared" si="596"/>
        <v>9</v>
      </c>
      <c r="O7562" s="8" t="str">
        <f t="shared" si="597"/>
        <v xml:space="preserve"> 316 Stainless Steel, 3/16" Diameter, 1/2" Long MCMC# 97395A461 LAM# 752-268183-008</v>
      </c>
      <c r="Q7562" t="str">
        <f t="shared" si="599"/>
        <v>PIN</v>
      </c>
      <c r="R7562" t="str">
        <f t="shared" si="598"/>
        <v>HARDWARE_FST</v>
      </c>
      <c r="S7562" t="str">
        <f t="shared" si="600"/>
        <v>Other</v>
      </c>
    </row>
    <row r="7563" spans="1:19" x14ac:dyDescent="0.25">
      <c r="A7563" t="s">
        <v>15625</v>
      </c>
      <c r="B7563" t="s">
        <v>1389</v>
      </c>
      <c r="C7563" t="s">
        <v>15626</v>
      </c>
      <c r="D7563" t="s">
        <v>15626</v>
      </c>
      <c r="E7563" t="s">
        <v>14586</v>
      </c>
      <c r="F7563" t="s">
        <v>2</v>
      </c>
      <c r="G7563" t="s">
        <v>1</v>
      </c>
      <c r="H7563" s="4" t="b">
        <v>0</v>
      </c>
      <c r="I7563" t="s">
        <v>1320</v>
      </c>
      <c r="J7563" s="4" t="b">
        <v>0</v>
      </c>
      <c r="K7563" t="b">
        <v>0</v>
      </c>
      <c r="L7563" t="b">
        <v>0</v>
      </c>
      <c r="M7563" t="b">
        <v>1</v>
      </c>
      <c r="N7563">
        <f t="shared" si="596"/>
        <v>0</v>
      </c>
      <c r="O7563" s="8" t="str">
        <f t="shared" si="597"/>
        <v>18-8</v>
      </c>
      <c r="Q7563" t="str">
        <f t="shared" si="599"/>
        <v>PIN</v>
      </c>
      <c r="R7563" t="str">
        <f t="shared" si="598"/>
        <v>HARDWARE_FST</v>
      </c>
      <c r="S7563" t="str">
        <f t="shared" si="600"/>
        <v>Other</v>
      </c>
    </row>
    <row r="7564" spans="1:19" x14ac:dyDescent="0.25">
      <c r="A7564" t="s">
        <v>15627</v>
      </c>
      <c r="B7564" t="s">
        <v>15615</v>
      </c>
      <c r="C7564" t="s">
        <v>15628</v>
      </c>
      <c r="D7564" t="s">
        <v>15628</v>
      </c>
      <c r="E7564" t="s">
        <v>14586</v>
      </c>
      <c r="F7564" t="s">
        <v>2</v>
      </c>
      <c r="G7564" t="s">
        <v>1</v>
      </c>
      <c r="H7564" s="4" t="b">
        <v>0</v>
      </c>
      <c r="I7564" t="s">
        <v>1320</v>
      </c>
      <c r="J7564" s="4" t="b">
        <v>0</v>
      </c>
      <c r="K7564" t="b">
        <v>0</v>
      </c>
      <c r="L7564" t="b">
        <v>0</v>
      </c>
      <c r="M7564" t="b">
        <v>1</v>
      </c>
      <c r="N7564">
        <f t="shared" si="596"/>
        <v>9</v>
      </c>
      <c r="O7564" s="8" t="str">
        <f t="shared" si="597"/>
        <v xml:space="preserve"> DIA 1/4 X 1/2 LENGTH, 316 SST   MCM# 97395A475 AMAT# 3550-00872 LAM# 752-078449-001 10PCS PER PACK</v>
      </c>
      <c r="Q7564" t="str">
        <f t="shared" si="599"/>
        <v>AMAT</v>
      </c>
      <c r="R7564" t="str">
        <f t="shared" si="598"/>
        <v>HARDWARE_FST</v>
      </c>
      <c r="S7564" t="str">
        <f t="shared" si="600"/>
        <v>Other</v>
      </c>
    </row>
    <row r="7565" spans="1:19" x14ac:dyDescent="0.25">
      <c r="A7565" t="s">
        <v>15629</v>
      </c>
      <c r="B7565" t="s">
        <v>1472</v>
      </c>
      <c r="C7565" t="s">
        <v>15630</v>
      </c>
      <c r="D7565" t="s">
        <v>15630</v>
      </c>
      <c r="E7565" t="s">
        <v>1145</v>
      </c>
      <c r="F7565" t="s">
        <v>2</v>
      </c>
      <c r="G7565" t="s">
        <v>1</v>
      </c>
      <c r="H7565" s="4" t="b">
        <v>0</v>
      </c>
      <c r="I7565" t="s">
        <v>1320</v>
      </c>
      <c r="J7565" s="4" t="b">
        <v>0</v>
      </c>
      <c r="K7565" t="b">
        <v>0</v>
      </c>
      <c r="L7565" t="b">
        <v>0</v>
      </c>
      <c r="M7565" t="b">
        <v>1</v>
      </c>
      <c r="N7565">
        <f t="shared" si="596"/>
        <v>0</v>
      </c>
      <c r="O7565" s="8" t="str">
        <f t="shared" si="597"/>
        <v>Corrosion</v>
      </c>
      <c r="Q7565" t="str">
        <f t="shared" si="599"/>
        <v>PIN</v>
      </c>
      <c r="R7565" t="str">
        <f t="shared" si="598"/>
        <v>HARDWARE_FST</v>
      </c>
      <c r="S7565" t="str">
        <f t="shared" si="600"/>
        <v>Other</v>
      </c>
    </row>
    <row r="7566" spans="1:19" x14ac:dyDescent="0.25">
      <c r="A7566" t="s">
        <v>15631</v>
      </c>
      <c r="B7566" t="s">
        <v>15632</v>
      </c>
      <c r="C7566" t="s">
        <v>15633</v>
      </c>
      <c r="D7566" t="s">
        <v>15633</v>
      </c>
      <c r="E7566" t="s">
        <v>14586</v>
      </c>
      <c r="F7566" t="s">
        <v>2</v>
      </c>
      <c r="G7566" t="s">
        <v>1</v>
      </c>
      <c r="H7566" s="4" t="b">
        <v>0</v>
      </c>
      <c r="I7566" t="s">
        <v>1320</v>
      </c>
      <c r="J7566" s="4" t="b">
        <v>0</v>
      </c>
      <c r="K7566" t="b">
        <v>0</v>
      </c>
      <c r="L7566" t="b">
        <v>0</v>
      </c>
      <c r="M7566" t="b">
        <v>1</v>
      </c>
      <c r="N7566">
        <f t="shared" si="596"/>
        <v>0</v>
      </c>
      <c r="O7566" s="8" t="str">
        <f t="shared" si="597"/>
        <v>18-8</v>
      </c>
      <c r="Q7566" t="str">
        <f t="shared" si="599"/>
        <v>PIN</v>
      </c>
      <c r="R7566" t="str">
        <f t="shared" si="598"/>
        <v>HARDWARE_FST</v>
      </c>
      <c r="S7566" t="str">
        <f t="shared" si="600"/>
        <v>Other</v>
      </c>
    </row>
    <row r="7567" spans="1:19" x14ac:dyDescent="0.25">
      <c r="A7567" t="s">
        <v>15634</v>
      </c>
      <c r="B7567" t="s">
        <v>15635</v>
      </c>
      <c r="C7567" t="s">
        <v>15636</v>
      </c>
      <c r="D7567" t="s">
        <v>15636</v>
      </c>
      <c r="E7567" t="s">
        <v>14586</v>
      </c>
      <c r="F7567" t="s">
        <v>2</v>
      </c>
      <c r="G7567" t="s">
        <v>1</v>
      </c>
      <c r="H7567" s="4" t="b">
        <v>0</v>
      </c>
      <c r="I7567" t="s">
        <v>1320</v>
      </c>
      <c r="J7567" s="4" t="b">
        <v>0</v>
      </c>
      <c r="K7567" t="b">
        <v>0</v>
      </c>
      <c r="L7567" t="b">
        <v>0</v>
      </c>
      <c r="M7567" t="b">
        <v>1</v>
      </c>
      <c r="N7567">
        <f t="shared" ref="N7567:N7630" si="601">IFERROR(IF(SEARCH(",",D7567,1)-1&gt;10,0,SEARCH(",",D7567,1)-1),0)</f>
        <v>3</v>
      </c>
      <c r="O7567" s="8" t="str">
        <f t="shared" ref="O7567:O7630" si="602">IF(N7567=0,    LEFT(D7567,SEARCH(" ", D7567,1)-1),    RIGHT(D7567,LEN(D7567)-N7567-1))</f>
        <v xml:space="preserve"> Dowel, M4 Diameter, ISO2338-M6/DIN7, A2 Stainless steel PIN,DWL,M4 DIA,18MM LG,A2 SST LAM# 752-296713-018</v>
      </c>
      <c r="Q7567" t="str">
        <f t="shared" si="599"/>
        <v>PIN</v>
      </c>
      <c r="R7567" t="str">
        <f t="shared" ref="R7567:R7630" si="603">IF(LEFT(A7567,3)=LEFT(D7567,3),"",CONCATENATE(I7567, "_",LEFT(A7567,3)))</f>
        <v>HARDWARE_FST</v>
      </c>
      <c r="S7567" t="str">
        <f t="shared" si="600"/>
        <v>Other</v>
      </c>
    </row>
    <row r="7568" spans="1:19" x14ac:dyDescent="0.25">
      <c r="A7568" t="s">
        <v>15637</v>
      </c>
      <c r="B7568" t="s">
        <v>15638</v>
      </c>
      <c r="C7568" t="s">
        <v>15639</v>
      </c>
      <c r="D7568" t="s">
        <v>15639</v>
      </c>
      <c r="E7568" t="s">
        <v>14586</v>
      </c>
      <c r="F7568" t="s">
        <v>2</v>
      </c>
      <c r="G7568" t="s">
        <v>1</v>
      </c>
      <c r="H7568" s="4" t="b">
        <v>0</v>
      </c>
      <c r="I7568" t="s">
        <v>1320</v>
      </c>
      <c r="J7568" s="4" t="b">
        <v>0</v>
      </c>
      <c r="K7568" t="b">
        <v>0</v>
      </c>
      <c r="L7568" t="b">
        <v>0</v>
      </c>
      <c r="M7568" t="b">
        <v>1</v>
      </c>
      <c r="N7568">
        <f t="shared" si="601"/>
        <v>3</v>
      </c>
      <c r="O7568" s="8" t="str">
        <f t="shared" si="602"/>
        <v xml:space="preserve"> Hex, Lock, 10-32, Nylon Insert LAM# 21-184711-00</v>
      </c>
      <c r="Q7568" t="str">
        <f t="shared" si="599"/>
        <v>INSERT</v>
      </c>
      <c r="R7568" t="str">
        <f t="shared" si="603"/>
        <v>HARDWARE_FST</v>
      </c>
      <c r="S7568" t="str">
        <f t="shared" si="600"/>
        <v>Other</v>
      </c>
    </row>
    <row r="7569" spans="1:19" x14ac:dyDescent="0.25">
      <c r="A7569" t="s">
        <v>15640</v>
      </c>
      <c r="B7569" t="s">
        <v>15641</v>
      </c>
      <c r="C7569" t="s">
        <v>15642</v>
      </c>
      <c r="D7569" t="s">
        <v>15642</v>
      </c>
      <c r="E7569" t="s">
        <v>14586</v>
      </c>
      <c r="F7569" t="s">
        <v>2</v>
      </c>
      <c r="G7569" t="s">
        <v>1</v>
      </c>
      <c r="H7569" s="4" t="b">
        <v>0</v>
      </c>
      <c r="I7569" t="s">
        <v>1320</v>
      </c>
      <c r="J7569" s="4" t="b">
        <v>0</v>
      </c>
      <c r="K7569" t="b">
        <v>0</v>
      </c>
      <c r="L7569" t="b">
        <v>0</v>
      </c>
      <c r="M7569" t="b">
        <v>1</v>
      </c>
      <c r="N7569">
        <f t="shared" si="601"/>
        <v>4</v>
      </c>
      <c r="O7569" s="8" t="str">
        <f t="shared" si="602"/>
        <v>M4X4.6L,BRASS,BARBED FOR PLASTIC Manufacturer: YARDLEY INSERTS LLC Mfg. PN# 4007SR8-6BR LAM# 726-A42186-001</v>
      </c>
      <c r="Q7569" t="str">
        <f t="shared" si="599"/>
        <v>INSERT</v>
      </c>
      <c r="R7569" t="str">
        <f t="shared" si="603"/>
        <v>HARDWARE_FST</v>
      </c>
      <c r="S7569" t="str">
        <f t="shared" si="600"/>
        <v>Other</v>
      </c>
    </row>
    <row r="7570" spans="1:19" x14ac:dyDescent="0.25">
      <c r="A7570" t="s">
        <v>15643</v>
      </c>
      <c r="B7570" t="s">
        <v>15644</v>
      </c>
      <c r="C7570" t="s">
        <v>15645</v>
      </c>
      <c r="D7570" t="s">
        <v>15645</v>
      </c>
      <c r="E7570" t="s">
        <v>14586</v>
      </c>
      <c r="F7570" t="s">
        <v>2</v>
      </c>
      <c r="G7570" t="s">
        <v>1</v>
      </c>
      <c r="H7570" s="4" t="b">
        <v>0</v>
      </c>
      <c r="I7570" t="s">
        <v>1320</v>
      </c>
      <c r="J7570" s="4" t="b">
        <v>0</v>
      </c>
      <c r="K7570" t="b">
        <v>0</v>
      </c>
      <c r="L7570" t="b">
        <v>0</v>
      </c>
      <c r="M7570" t="b">
        <v>1</v>
      </c>
      <c r="N7570">
        <f t="shared" si="601"/>
        <v>4</v>
      </c>
      <c r="O7570" s="8" t="str">
        <f t="shared" si="602"/>
        <v>PRESS-IN,4-40THD,0.188 IN LG,BRS LAM# 726-331577-001</v>
      </c>
      <c r="Q7570" t="str">
        <f t="shared" si="599"/>
        <v>INSERT</v>
      </c>
      <c r="R7570" t="str">
        <f t="shared" si="603"/>
        <v>HARDWARE_FST</v>
      </c>
      <c r="S7570" t="str">
        <f t="shared" si="600"/>
        <v>Other</v>
      </c>
    </row>
    <row r="7571" spans="1:19" x14ac:dyDescent="0.25">
      <c r="A7571" t="s">
        <v>15646</v>
      </c>
      <c r="B7571" t="s">
        <v>15647</v>
      </c>
      <c r="C7571" t="s">
        <v>15648</v>
      </c>
      <c r="D7571" t="s">
        <v>15648</v>
      </c>
      <c r="E7571" t="s">
        <v>14586</v>
      </c>
      <c r="F7571" t="s">
        <v>2</v>
      </c>
      <c r="G7571" t="s">
        <v>1</v>
      </c>
      <c r="H7571" s="4" t="b">
        <v>0</v>
      </c>
      <c r="I7571" t="s">
        <v>1320</v>
      </c>
      <c r="J7571" s="4" t="b">
        <v>0</v>
      </c>
      <c r="K7571" t="b">
        <v>0</v>
      </c>
      <c r="L7571" t="b">
        <v>0</v>
      </c>
      <c r="M7571" t="b">
        <v>1</v>
      </c>
      <c r="N7571">
        <f t="shared" si="601"/>
        <v>4</v>
      </c>
      <c r="O7571" s="8" t="str">
        <f t="shared" si="602"/>
        <v>ULTRASONIC,4-40THD,.219"LG,AL PENN ENGINEERING OEM# IUA-440-2 LAM# 726-A44137-006</v>
      </c>
      <c r="Q7571" t="str">
        <f t="shared" si="599"/>
        <v>INSERT</v>
      </c>
      <c r="R7571" t="str">
        <f t="shared" si="603"/>
        <v>HARDWARE_FST</v>
      </c>
      <c r="S7571" t="str">
        <f t="shared" si="600"/>
        <v>Other</v>
      </c>
    </row>
    <row r="7572" spans="1:19" x14ac:dyDescent="0.25">
      <c r="A7572" t="s">
        <v>15649</v>
      </c>
      <c r="B7572" t="s">
        <v>15650</v>
      </c>
      <c r="C7572" t="s">
        <v>15651</v>
      </c>
      <c r="D7572" t="s">
        <v>15651</v>
      </c>
      <c r="E7572" t="s">
        <v>14586</v>
      </c>
      <c r="F7572" t="s">
        <v>2</v>
      </c>
      <c r="G7572" t="s">
        <v>1</v>
      </c>
      <c r="H7572" s="4" t="b">
        <v>0</v>
      </c>
      <c r="I7572" t="s">
        <v>1320</v>
      </c>
      <c r="J7572" s="4" t="b">
        <v>0</v>
      </c>
      <c r="K7572" t="b">
        <v>0</v>
      </c>
      <c r="L7572" t="b">
        <v>0</v>
      </c>
      <c r="M7572" t="b">
        <v>1</v>
      </c>
      <c r="N7572">
        <f t="shared" si="601"/>
        <v>0</v>
      </c>
      <c r="O7572" s="8" t="str">
        <f t="shared" si="602"/>
        <v>INSERT</v>
      </c>
      <c r="Q7572" t="str">
        <f t="shared" si="599"/>
        <v>INSERT</v>
      </c>
      <c r="R7572" t="str">
        <f t="shared" si="603"/>
        <v>HARDWARE_FST</v>
      </c>
      <c r="S7572" t="str">
        <f t="shared" si="600"/>
        <v>Other</v>
      </c>
    </row>
    <row r="7573" spans="1:19" x14ac:dyDescent="0.25">
      <c r="A7573" t="s">
        <v>15652</v>
      </c>
      <c r="B7573" t="s">
        <v>15653</v>
      </c>
      <c r="C7573" t="s">
        <v>15654</v>
      </c>
      <c r="D7573" t="s">
        <v>15654</v>
      </c>
      <c r="E7573" t="s">
        <v>14586</v>
      </c>
      <c r="F7573" t="s">
        <v>2</v>
      </c>
      <c r="G7573" t="s">
        <v>1</v>
      </c>
      <c r="H7573" s="4" t="b">
        <v>0</v>
      </c>
      <c r="I7573" t="s">
        <v>1320</v>
      </c>
      <c r="J7573" s="4" t="b">
        <v>0</v>
      </c>
      <c r="K7573" t="b">
        <v>0</v>
      </c>
      <c r="L7573" t="b">
        <v>0</v>
      </c>
      <c r="M7573" t="b">
        <v>1</v>
      </c>
      <c r="N7573">
        <f t="shared" si="601"/>
        <v>4</v>
      </c>
      <c r="O7573" s="8" t="str">
        <f t="shared" si="602"/>
        <v>SLFLKG,3/8-16X5/8-11 THD,NITRONIC60 LAM# 726-333217-001</v>
      </c>
      <c r="Q7573" t="str">
        <f t="shared" si="599"/>
        <v>INSERT</v>
      </c>
      <c r="R7573" t="str">
        <f t="shared" si="603"/>
        <v>HARDWARE_FST</v>
      </c>
      <c r="S7573" t="str">
        <f t="shared" si="600"/>
        <v>Other</v>
      </c>
    </row>
    <row r="7574" spans="1:19" x14ac:dyDescent="0.25">
      <c r="A7574" t="s">
        <v>15655</v>
      </c>
      <c r="B7574" t="s">
        <v>15656</v>
      </c>
      <c r="C7574" t="s">
        <v>15657</v>
      </c>
      <c r="D7574" t="s">
        <v>15657</v>
      </c>
      <c r="E7574" t="s">
        <v>14586</v>
      </c>
      <c r="F7574" t="s">
        <v>2</v>
      </c>
      <c r="G7574" t="s">
        <v>1</v>
      </c>
      <c r="H7574" s="4" t="b">
        <v>0</v>
      </c>
      <c r="I7574" t="s">
        <v>1320</v>
      </c>
      <c r="J7574" s="4" t="b">
        <v>0</v>
      </c>
      <c r="K7574" t="b">
        <v>0</v>
      </c>
      <c r="L7574" t="b">
        <v>0</v>
      </c>
      <c r="M7574" t="b">
        <v>1</v>
      </c>
      <c r="N7574">
        <f t="shared" si="601"/>
        <v>0</v>
      </c>
      <c r="O7574" s="8" t="str">
        <f t="shared" si="602"/>
        <v>helicoil</v>
      </c>
      <c r="Q7574" t="str">
        <f t="shared" si="599"/>
        <v>AMAT</v>
      </c>
      <c r="R7574" t="str">
        <f t="shared" si="603"/>
        <v>HARDWARE_FST</v>
      </c>
      <c r="S7574" t="str">
        <f t="shared" si="600"/>
        <v>Other</v>
      </c>
    </row>
    <row r="7575" spans="1:19" x14ac:dyDescent="0.25">
      <c r="A7575" t="s">
        <v>15658</v>
      </c>
      <c r="B7575" t="s">
        <v>4568</v>
      </c>
      <c r="C7575" t="s">
        <v>15659</v>
      </c>
      <c r="D7575" t="s">
        <v>15659</v>
      </c>
      <c r="E7575" t="s">
        <v>14586</v>
      </c>
      <c r="F7575" t="s">
        <v>2</v>
      </c>
      <c r="G7575" t="s">
        <v>1</v>
      </c>
      <c r="H7575" s="4" t="b">
        <v>0</v>
      </c>
      <c r="I7575" t="s">
        <v>1320</v>
      </c>
      <c r="J7575" s="4" t="b">
        <v>0</v>
      </c>
      <c r="K7575" t="b">
        <v>0</v>
      </c>
      <c r="L7575" t="b">
        <v>0</v>
      </c>
      <c r="M7575" t="b">
        <v>1</v>
      </c>
      <c r="N7575">
        <f t="shared" si="601"/>
        <v>3</v>
      </c>
      <c r="O7575" s="8" t="str">
        <f t="shared" si="602"/>
        <v xml:space="preserve"> SCH CAP, 1/4-20 X  2 1/4 L_x001E_LAM# 720-000960-036</v>
      </c>
      <c r="Q7575" t="str">
        <f t="shared" si="599"/>
        <v/>
      </c>
      <c r="R7575" t="str">
        <f t="shared" si="603"/>
        <v>HARDWARE_FST</v>
      </c>
      <c r="S7575" t="str">
        <f t="shared" si="600"/>
        <v>Other</v>
      </c>
    </row>
    <row r="7576" spans="1:19" x14ac:dyDescent="0.25">
      <c r="A7576" t="s">
        <v>15660</v>
      </c>
      <c r="B7576" t="s">
        <v>4568</v>
      </c>
      <c r="C7576" t="s">
        <v>15661</v>
      </c>
      <c r="D7576" t="s">
        <v>15661</v>
      </c>
      <c r="E7576" t="s">
        <v>14586</v>
      </c>
      <c r="F7576" t="s">
        <v>2</v>
      </c>
      <c r="G7576" t="s">
        <v>1</v>
      </c>
      <c r="H7576" s="4" t="b">
        <v>0</v>
      </c>
      <c r="I7576" t="s">
        <v>1320</v>
      </c>
      <c r="J7576" s="4" t="b">
        <v>0</v>
      </c>
      <c r="K7576" t="b">
        <v>0</v>
      </c>
      <c r="L7576" t="b">
        <v>0</v>
      </c>
      <c r="M7576" t="b">
        <v>1</v>
      </c>
      <c r="N7576">
        <f t="shared" si="601"/>
        <v>3</v>
      </c>
      <c r="O7576" s="8" t="str">
        <f t="shared" si="602"/>
        <v xml:space="preserve"> SCH CAP, 1/4-20 X 0.75" LAM# 720-000960-012</v>
      </c>
      <c r="Q7576" t="str">
        <f t="shared" si="599"/>
        <v/>
      </c>
      <c r="R7576" t="str">
        <f t="shared" si="603"/>
        <v>HARDWARE_FST</v>
      </c>
      <c r="S7576" t="str">
        <f t="shared" si="600"/>
        <v>Other</v>
      </c>
    </row>
    <row r="7577" spans="1:19" x14ac:dyDescent="0.25">
      <c r="A7577" t="s">
        <v>15662</v>
      </c>
      <c r="B7577" t="s">
        <v>15663</v>
      </c>
      <c r="C7577" t="s">
        <v>15664</v>
      </c>
      <c r="D7577" t="s">
        <v>15664</v>
      </c>
      <c r="E7577" t="s">
        <v>14586</v>
      </c>
      <c r="F7577" t="s">
        <v>2</v>
      </c>
      <c r="G7577" t="s">
        <v>1</v>
      </c>
      <c r="H7577" s="4" t="b">
        <v>0</v>
      </c>
      <c r="I7577" t="s">
        <v>1320</v>
      </c>
      <c r="J7577" s="4" t="b">
        <v>0</v>
      </c>
      <c r="K7577" t="b">
        <v>0</v>
      </c>
      <c r="L7577" t="b">
        <v>0</v>
      </c>
      <c r="M7577" t="b">
        <v>1</v>
      </c>
      <c r="N7577">
        <f t="shared" si="601"/>
        <v>6</v>
      </c>
      <c r="O7577" s="8" t="str">
        <f t="shared" si="602"/>
        <v>CONTACT POINT,0.118" DIA, 4-48 UNF, 0.28" LG, LAM # 22-421857-00 OEM # 902018, MITUTOYO</v>
      </c>
      <c r="Q7577" t="str">
        <f t="shared" si="599"/>
        <v>INSERT</v>
      </c>
      <c r="R7577" t="str">
        <f t="shared" si="603"/>
        <v>HARDWARE_FST</v>
      </c>
      <c r="S7577" t="str">
        <f t="shared" si="600"/>
        <v>Other</v>
      </c>
    </row>
    <row r="7578" spans="1:19" x14ac:dyDescent="0.25">
      <c r="A7578" t="s">
        <v>15665</v>
      </c>
      <c r="B7578" t="s">
        <v>15663</v>
      </c>
      <c r="C7578" t="s">
        <v>15666</v>
      </c>
      <c r="D7578" t="s">
        <v>15666</v>
      </c>
      <c r="E7578" t="s">
        <v>14586</v>
      </c>
      <c r="F7578" t="s">
        <v>2</v>
      </c>
      <c r="G7578" t="s">
        <v>1</v>
      </c>
      <c r="H7578" s="4" t="b">
        <v>0</v>
      </c>
      <c r="I7578" t="s">
        <v>1320</v>
      </c>
      <c r="J7578" s="4" t="b">
        <v>0</v>
      </c>
      <c r="K7578" t="b">
        <v>0</v>
      </c>
      <c r="L7578" t="b">
        <v>0</v>
      </c>
      <c r="M7578" t="b">
        <v>1</v>
      </c>
      <c r="N7578">
        <f t="shared" si="601"/>
        <v>6</v>
      </c>
      <c r="O7578" s="8" t="str">
        <f t="shared" si="602"/>
        <v>CONTACT POINT, EXTENSIONN ROD,0.2" DIA, 4-48 TPI, 0.5" LG, LAM # 22-424572-00 OEM # 139167, MITUTOYO</v>
      </c>
      <c r="Q7578" t="str">
        <f t="shared" si="599"/>
        <v>INSERT</v>
      </c>
      <c r="R7578" t="str">
        <f t="shared" si="603"/>
        <v>HARDWARE_FST</v>
      </c>
      <c r="S7578" t="str">
        <f t="shared" si="600"/>
        <v>Other</v>
      </c>
    </row>
    <row r="7579" spans="1:19" x14ac:dyDescent="0.25">
      <c r="A7579" t="s">
        <v>15667</v>
      </c>
      <c r="B7579" t="s">
        <v>15668</v>
      </c>
      <c r="C7579" t="s">
        <v>15669</v>
      </c>
      <c r="D7579" t="s">
        <v>15669</v>
      </c>
      <c r="E7579" t="s">
        <v>14586</v>
      </c>
      <c r="F7579" t="s">
        <v>2</v>
      </c>
      <c r="G7579" t="s">
        <v>1</v>
      </c>
      <c r="H7579" s="4" t="b">
        <v>0</v>
      </c>
      <c r="I7579" t="s">
        <v>1320</v>
      </c>
      <c r="J7579" s="4" t="b">
        <v>0</v>
      </c>
      <c r="K7579" t="b">
        <v>0</v>
      </c>
      <c r="L7579" t="b">
        <v>0</v>
      </c>
      <c r="M7579" t="b">
        <v>1</v>
      </c>
      <c r="N7579">
        <f t="shared" si="601"/>
        <v>4</v>
      </c>
      <c r="O7579" s="8" t="str">
        <f t="shared" si="602"/>
        <v>.1935IN ID,3/8IN OD,1/4IN LG,STL CARR LANE# P-24-4-.1935 LAM# 746-347647-004</v>
      </c>
      <c r="Q7579" t="str">
        <f t="shared" si="599"/>
        <v/>
      </c>
      <c r="R7579" t="str">
        <f t="shared" si="603"/>
        <v>HARDWARE_FST</v>
      </c>
      <c r="S7579" t="str">
        <f t="shared" si="600"/>
        <v>Other</v>
      </c>
    </row>
    <row r="7580" spans="1:19" x14ac:dyDescent="0.25">
      <c r="A7580" t="s">
        <v>15670</v>
      </c>
      <c r="B7580" t="s">
        <v>15671</v>
      </c>
      <c r="C7580" t="s">
        <v>15672</v>
      </c>
      <c r="D7580" t="s">
        <v>15672</v>
      </c>
      <c r="E7580" t="s">
        <v>14586</v>
      </c>
      <c r="F7580" t="s">
        <v>2</v>
      </c>
      <c r="G7580" t="s">
        <v>1</v>
      </c>
      <c r="H7580" s="4" t="b">
        <v>0</v>
      </c>
      <c r="I7580" t="s">
        <v>1320</v>
      </c>
      <c r="J7580" s="4" t="b">
        <v>0</v>
      </c>
      <c r="K7580" t="b">
        <v>0</v>
      </c>
      <c r="L7580" t="b">
        <v>0</v>
      </c>
      <c r="M7580" t="b">
        <v>1</v>
      </c>
      <c r="N7580">
        <f t="shared" si="601"/>
        <v>0</v>
      </c>
      <c r="O7580" s="8" t="str">
        <f t="shared" si="602"/>
        <v>SELF-TAPPING</v>
      </c>
      <c r="Q7580" t="str">
        <f t="shared" si="599"/>
        <v>PIN</v>
      </c>
      <c r="R7580" t="str">
        <f t="shared" si="603"/>
        <v>HARDWARE_FST</v>
      </c>
      <c r="S7580" t="str">
        <f t="shared" si="600"/>
        <v>Other</v>
      </c>
    </row>
    <row r="7581" spans="1:19" x14ac:dyDescent="0.25">
      <c r="A7581" t="s">
        <v>15673</v>
      </c>
      <c r="B7581" t="s">
        <v>15674</v>
      </c>
      <c r="C7581" t="s">
        <v>15675</v>
      </c>
      <c r="D7581" t="s">
        <v>15675</v>
      </c>
      <c r="E7581" t="s">
        <v>14586</v>
      </c>
      <c r="F7581" t="s">
        <v>2</v>
      </c>
      <c r="G7581" t="s">
        <v>1</v>
      </c>
      <c r="H7581" s="4" t="b">
        <v>0</v>
      </c>
      <c r="I7581" t="s">
        <v>1320</v>
      </c>
      <c r="J7581" s="4" t="b">
        <v>0</v>
      </c>
      <c r="K7581" t="b">
        <v>0</v>
      </c>
      <c r="L7581" t="b">
        <v>0</v>
      </c>
      <c r="M7581" t="b">
        <v>1</v>
      </c>
      <c r="N7581">
        <f t="shared" si="601"/>
        <v>4</v>
      </c>
      <c r="O7581" s="8" t="str">
        <f t="shared" si="602"/>
        <v>BTN,HEX,1/4-20X.50 TI, UNITED TITANIUM 1-01-557-00.50 LAM# 21-131424-08</v>
      </c>
      <c r="Q7581" t="str">
        <f t="shared" si="599"/>
        <v/>
      </c>
      <c r="R7581" t="str">
        <f t="shared" si="603"/>
        <v>HARDWARE_FST</v>
      </c>
      <c r="S7581" t="str">
        <f t="shared" si="600"/>
        <v>Other</v>
      </c>
    </row>
    <row r="7582" spans="1:19" x14ac:dyDescent="0.25">
      <c r="A7582" t="s">
        <v>15676</v>
      </c>
      <c r="B7582" t="s">
        <v>15677</v>
      </c>
      <c r="C7582" t="s">
        <v>15678</v>
      </c>
      <c r="D7582" t="s">
        <v>15678</v>
      </c>
      <c r="E7582" t="s">
        <v>14586</v>
      </c>
      <c r="F7582" t="s">
        <v>2</v>
      </c>
      <c r="G7582" t="s">
        <v>1</v>
      </c>
      <c r="H7582" s="4" t="b">
        <v>0</v>
      </c>
      <c r="I7582" t="s">
        <v>1320</v>
      </c>
      <c r="J7582" s="4" t="b">
        <v>0</v>
      </c>
      <c r="K7582" t="b">
        <v>0</v>
      </c>
      <c r="L7582" t="b">
        <v>0</v>
      </c>
      <c r="M7582" t="b">
        <v>1</v>
      </c>
      <c r="N7582">
        <f t="shared" si="601"/>
        <v>0</v>
      </c>
      <c r="O7582" s="8" t="str">
        <f t="shared" si="602"/>
        <v>OEM#</v>
      </c>
      <c r="Q7582" t="str">
        <f t="shared" si="599"/>
        <v/>
      </c>
      <c r="R7582" t="str">
        <f t="shared" si="603"/>
        <v>HARDWARE_FST</v>
      </c>
      <c r="S7582" t="str">
        <f t="shared" si="600"/>
        <v>Other</v>
      </c>
    </row>
    <row r="7583" spans="1:19" x14ac:dyDescent="0.25">
      <c r="A7583" t="s">
        <v>15679</v>
      </c>
      <c r="B7583" t="s">
        <v>15680</v>
      </c>
      <c r="C7583" t="s">
        <v>15681</v>
      </c>
      <c r="D7583" t="s">
        <v>15681</v>
      </c>
      <c r="E7583" t="s">
        <v>14586</v>
      </c>
      <c r="F7583" t="s">
        <v>2</v>
      </c>
      <c r="G7583" t="s">
        <v>1</v>
      </c>
      <c r="H7583" s="4" t="b">
        <v>0</v>
      </c>
      <c r="I7583" t="s">
        <v>1320</v>
      </c>
      <c r="J7583" s="4" t="b">
        <v>0</v>
      </c>
      <c r="K7583" t="b">
        <v>0</v>
      </c>
      <c r="L7583" t="b">
        <v>0</v>
      </c>
      <c r="M7583" t="b">
        <v>1</v>
      </c>
      <c r="N7583">
        <f t="shared" si="601"/>
        <v>3</v>
      </c>
      <c r="O7583" s="8" t="str">
        <f t="shared" si="602"/>
        <v>FGR,KNURL,10-32 CARR LANE# CL-16422 LAM# 722-286409-001</v>
      </c>
      <c r="Q7583" t="str">
        <f t="shared" si="599"/>
        <v/>
      </c>
      <c r="R7583" t="str">
        <f t="shared" si="603"/>
        <v>HARDWARE_FST</v>
      </c>
      <c r="S7583" t="str">
        <f t="shared" si="600"/>
        <v>Other</v>
      </c>
    </row>
    <row r="7584" spans="1:19" x14ac:dyDescent="0.25">
      <c r="A7584" t="s">
        <v>15682</v>
      </c>
      <c r="B7584" t="s">
        <v>15683</v>
      </c>
      <c r="C7584" t="s">
        <v>15684</v>
      </c>
      <c r="D7584" t="s">
        <v>15684</v>
      </c>
      <c r="E7584" t="s">
        <v>14586</v>
      </c>
      <c r="F7584" t="s">
        <v>2</v>
      </c>
      <c r="G7584" t="s">
        <v>1</v>
      </c>
      <c r="H7584" s="4" t="b">
        <v>0</v>
      </c>
      <c r="I7584" t="s">
        <v>1320</v>
      </c>
      <c r="J7584" s="4" t="b">
        <v>0</v>
      </c>
      <c r="K7584" t="b">
        <v>0</v>
      </c>
      <c r="L7584" t="b">
        <v>0</v>
      </c>
      <c r="M7584" t="b">
        <v>1</v>
      </c>
      <c r="N7584">
        <f t="shared" si="601"/>
        <v>0</v>
      </c>
      <c r="O7584" s="8" t="str">
        <f t="shared" si="602"/>
        <v>LOCATING</v>
      </c>
      <c r="Q7584" t="str">
        <f t="shared" si="599"/>
        <v>PIN</v>
      </c>
      <c r="R7584" t="str">
        <f t="shared" si="603"/>
        <v>HARDWARE_FST</v>
      </c>
      <c r="S7584" t="str">
        <f t="shared" si="600"/>
        <v>Other</v>
      </c>
    </row>
    <row r="7585" spans="1:19" x14ac:dyDescent="0.25">
      <c r="A7585" t="s">
        <v>15685</v>
      </c>
      <c r="B7585" t="s">
        <v>15686</v>
      </c>
      <c r="C7585" t="s">
        <v>15687</v>
      </c>
      <c r="D7585" t="s">
        <v>15687</v>
      </c>
      <c r="E7585" t="s">
        <v>14586</v>
      </c>
      <c r="F7585" t="s">
        <v>2</v>
      </c>
      <c r="G7585" t="s">
        <v>1</v>
      </c>
      <c r="H7585" s="4" t="b">
        <v>0</v>
      </c>
      <c r="I7585" t="s">
        <v>1320</v>
      </c>
      <c r="J7585" s="4" t="b">
        <v>0</v>
      </c>
      <c r="K7585" t="b">
        <v>0</v>
      </c>
      <c r="L7585" t="b">
        <v>0</v>
      </c>
      <c r="M7585" t="b">
        <v>1</v>
      </c>
      <c r="N7585">
        <f t="shared" si="601"/>
        <v>0</v>
      </c>
      <c r="O7585" s="8" t="str">
        <f t="shared" si="602"/>
        <v>LOCK</v>
      </c>
      <c r="Q7585" t="str">
        <f t="shared" si="599"/>
        <v/>
      </c>
      <c r="R7585" t="str">
        <f t="shared" si="603"/>
        <v>HARDWARE_FST</v>
      </c>
      <c r="S7585" t="str">
        <f t="shared" si="600"/>
        <v>Other</v>
      </c>
    </row>
    <row r="7586" spans="1:19" x14ac:dyDescent="0.25">
      <c r="A7586" t="s">
        <v>15688</v>
      </c>
      <c r="B7586" t="s">
        <v>15686</v>
      </c>
      <c r="C7586" t="s">
        <v>15689</v>
      </c>
      <c r="D7586" t="s">
        <v>15689</v>
      </c>
      <c r="E7586" t="s">
        <v>14586</v>
      </c>
      <c r="F7586" t="s">
        <v>2</v>
      </c>
      <c r="G7586" t="s">
        <v>1</v>
      </c>
      <c r="H7586" s="4" t="b">
        <v>0</v>
      </c>
      <c r="I7586" t="s">
        <v>1320</v>
      </c>
      <c r="J7586" s="4" t="b">
        <v>0</v>
      </c>
      <c r="K7586" t="b">
        <v>0</v>
      </c>
      <c r="L7586" t="b">
        <v>0</v>
      </c>
      <c r="M7586" t="b">
        <v>1</v>
      </c>
      <c r="N7586">
        <f t="shared" si="601"/>
        <v>0</v>
      </c>
      <c r="O7586" s="8" t="str">
        <f t="shared" si="602"/>
        <v>LOCK</v>
      </c>
      <c r="Q7586" t="str">
        <f t="shared" si="599"/>
        <v/>
      </c>
      <c r="R7586" t="str">
        <f t="shared" si="603"/>
        <v>HARDWARE_FST</v>
      </c>
      <c r="S7586" t="str">
        <f t="shared" si="600"/>
        <v>Other</v>
      </c>
    </row>
    <row r="7587" spans="1:19" x14ac:dyDescent="0.25">
      <c r="A7587" t="s">
        <v>15690</v>
      </c>
      <c r="B7587" t="s">
        <v>15691</v>
      </c>
      <c r="C7587" t="s">
        <v>15692</v>
      </c>
      <c r="D7587" t="s">
        <v>15692</v>
      </c>
      <c r="E7587" t="s">
        <v>14586</v>
      </c>
      <c r="F7587" t="s">
        <v>2</v>
      </c>
      <c r="G7587" t="s">
        <v>1</v>
      </c>
      <c r="H7587" s="4" t="b">
        <v>0</v>
      </c>
      <c r="I7587" t="s">
        <v>1320</v>
      </c>
      <c r="J7587" s="4" t="b">
        <v>0</v>
      </c>
      <c r="K7587" t="b">
        <v>0</v>
      </c>
      <c r="L7587" t="b">
        <v>0</v>
      </c>
      <c r="M7587" t="b">
        <v>1</v>
      </c>
      <c r="N7587">
        <f t="shared" si="601"/>
        <v>3</v>
      </c>
      <c r="O7587" s="8" t="str">
        <f t="shared" si="602"/>
        <v>CAPTIVE, WING NUT,M5 KWBS-21-M5-20-SC-COC-SP  LAM# 726-A04576-001</v>
      </c>
      <c r="Q7587" t="str">
        <f t="shared" si="599"/>
        <v/>
      </c>
      <c r="R7587" t="str">
        <f t="shared" si="603"/>
        <v>HARDWARE_FST</v>
      </c>
      <c r="S7587" t="str">
        <f t="shared" si="600"/>
        <v>Other</v>
      </c>
    </row>
    <row r="7588" spans="1:19" x14ac:dyDescent="0.25">
      <c r="A7588" t="s">
        <v>15693</v>
      </c>
      <c r="B7588" t="s">
        <v>14572</v>
      </c>
      <c r="C7588" t="s">
        <v>15694</v>
      </c>
      <c r="D7588" t="s">
        <v>15694</v>
      </c>
      <c r="E7588" t="s">
        <v>14586</v>
      </c>
      <c r="F7588" t="s">
        <v>2</v>
      </c>
      <c r="G7588" t="s">
        <v>1</v>
      </c>
      <c r="H7588" s="4" t="b">
        <v>0</v>
      </c>
      <c r="I7588" t="s">
        <v>1320</v>
      </c>
      <c r="J7588" s="4" t="b">
        <v>0</v>
      </c>
      <c r="K7588" t="b">
        <v>0</v>
      </c>
      <c r="L7588" t="b">
        <v>0</v>
      </c>
      <c r="M7588" t="b">
        <v>1</v>
      </c>
      <c r="N7588">
        <f t="shared" si="601"/>
        <v>0</v>
      </c>
      <c r="O7588" s="8" t="str">
        <f t="shared" si="602"/>
        <v>18-8</v>
      </c>
      <c r="Q7588" t="str">
        <f t="shared" si="599"/>
        <v>INSERT</v>
      </c>
      <c r="R7588" t="str">
        <f t="shared" si="603"/>
        <v>HARDWARE_FST</v>
      </c>
      <c r="S7588" t="str">
        <f t="shared" si="600"/>
        <v>Other</v>
      </c>
    </row>
    <row r="7589" spans="1:19" x14ac:dyDescent="0.25">
      <c r="A7589" t="s">
        <v>15695</v>
      </c>
      <c r="B7589" t="s">
        <v>15696</v>
      </c>
      <c r="C7589" t="s">
        <v>15697</v>
      </c>
      <c r="D7589" t="s">
        <v>15697</v>
      </c>
      <c r="E7589" t="s">
        <v>14586</v>
      </c>
      <c r="F7589" t="s">
        <v>2</v>
      </c>
      <c r="G7589" t="s">
        <v>1</v>
      </c>
      <c r="H7589" s="4" t="b">
        <v>0</v>
      </c>
      <c r="I7589" t="s">
        <v>1320</v>
      </c>
      <c r="J7589" s="4" t="b">
        <v>0</v>
      </c>
      <c r="K7589" t="b">
        <v>0</v>
      </c>
      <c r="L7589" t="b">
        <v>0</v>
      </c>
      <c r="M7589" t="b">
        <v>1</v>
      </c>
      <c r="N7589">
        <f t="shared" si="601"/>
        <v>3</v>
      </c>
      <c r="O7589" s="8" t="str">
        <f t="shared" si="602"/>
        <v>UN,BUTT FSN,25MM,PP LAM# 790-085249-002 GEORGE FISHER# 727 890 407</v>
      </c>
      <c r="Q7589" t="str">
        <f t="shared" si="599"/>
        <v/>
      </c>
      <c r="R7589" t="str">
        <f t="shared" si="603"/>
        <v>HARDWARE_FST</v>
      </c>
      <c r="S7589" t="str">
        <f t="shared" si="600"/>
        <v>Other</v>
      </c>
    </row>
    <row r="7590" spans="1:19" x14ac:dyDescent="0.25">
      <c r="A7590" t="s">
        <v>15698</v>
      </c>
      <c r="B7590" t="s">
        <v>15699</v>
      </c>
      <c r="C7590" t="s">
        <v>15700</v>
      </c>
      <c r="D7590" t="s">
        <v>15700</v>
      </c>
      <c r="E7590" t="s">
        <v>14586</v>
      </c>
      <c r="F7590" t="s">
        <v>2</v>
      </c>
      <c r="G7590" t="s">
        <v>1</v>
      </c>
      <c r="H7590" s="4" t="b">
        <v>0</v>
      </c>
      <c r="I7590" t="s">
        <v>1320</v>
      </c>
      <c r="J7590" s="4" t="b">
        <v>0</v>
      </c>
      <c r="K7590" t="b">
        <v>0</v>
      </c>
      <c r="L7590" t="b">
        <v>0</v>
      </c>
      <c r="M7590" t="b">
        <v>1</v>
      </c>
      <c r="N7590">
        <f t="shared" si="601"/>
        <v>3</v>
      </c>
      <c r="O7590" s="8" t="str">
        <f t="shared" si="602"/>
        <v xml:space="preserve"> HEX, 1/2-20, SST LAM# 21-041953-23</v>
      </c>
      <c r="Q7590" t="str">
        <f t="shared" si="599"/>
        <v/>
      </c>
      <c r="R7590" t="str">
        <f t="shared" si="603"/>
        <v>HARDWARE_FST</v>
      </c>
      <c r="S7590" t="str">
        <f t="shared" si="600"/>
        <v>Other</v>
      </c>
    </row>
    <row r="7591" spans="1:19" x14ac:dyDescent="0.25">
      <c r="A7591" t="s">
        <v>15701</v>
      </c>
      <c r="B7591" t="s">
        <v>15702</v>
      </c>
      <c r="C7591" t="s">
        <v>15703</v>
      </c>
      <c r="D7591" t="s">
        <v>15703</v>
      </c>
      <c r="E7591" t="s">
        <v>14586</v>
      </c>
      <c r="F7591" t="s">
        <v>2</v>
      </c>
      <c r="G7591" t="s">
        <v>1</v>
      </c>
      <c r="H7591" s="4" t="b">
        <v>0</v>
      </c>
      <c r="I7591" t="s">
        <v>1320</v>
      </c>
      <c r="J7591" s="4" t="b">
        <v>0</v>
      </c>
      <c r="K7591" t="b">
        <v>0</v>
      </c>
      <c r="L7591" t="b">
        <v>0</v>
      </c>
      <c r="M7591" t="b">
        <v>1</v>
      </c>
      <c r="N7591">
        <f t="shared" si="601"/>
        <v>3</v>
      </c>
      <c r="O7591" s="8" t="str">
        <f t="shared" si="602"/>
        <v>HEX,METRIC,SST,TFE CTG BLACK TEFLON COAT 1014-870, 20 MICRON THICK  GEXPRO# M5-.8HXNTMSSST2  LAM# 730-102113-005</v>
      </c>
      <c r="Q7591" t="str">
        <f t="shared" si="599"/>
        <v/>
      </c>
      <c r="R7591" t="str">
        <f t="shared" si="603"/>
        <v>HARDWARE_FST</v>
      </c>
      <c r="S7591" t="str">
        <f t="shared" si="600"/>
        <v>PTFE</v>
      </c>
    </row>
    <row r="7592" spans="1:19" x14ac:dyDescent="0.25">
      <c r="A7592" t="s">
        <v>15704</v>
      </c>
      <c r="B7592" t="s">
        <v>15699</v>
      </c>
      <c r="C7592" t="s">
        <v>15705</v>
      </c>
      <c r="D7592" t="s">
        <v>15705</v>
      </c>
      <c r="E7592" t="s">
        <v>14586</v>
      </c>
      <c r="F7592" t="s">
        <v>2</v>
      </c>
      <c r="G7592" t="s">
        <v>1</v>
      </c>
      <c r="H7592" s="4" t="b">
        <v>0</v>
      </c>
      <c r="I7592" t="s">
        <v>1320</v>
      </c>
      <c r="J7592" s="4" t="b">
        <v>0</v>
      </c>
      <c r="K7592" t="b">
        <v>0</v>
      </c>
      <c r="L7592" t="b">
        <v>0</v>
      </c>
      <c r="M7592" t="b">
        <v>1</v>
      </c>
      <c r="N7592">
        <f t="shared" si="601"/>
        <v>0</v>
      </c>
      <c r="O7592" s="8" t="str">
        <f t="shared" si="602"/>
        <v>MIL.</v>
      </c>
      <c r="Q7592" t="str">
        <f t="shared" si="599"/>
        <v/>
      </c>
      <c r="R7592" t="str">
        <f t="shared" si="603"/>
        <v>HARDWARE_FST</v>
      </c>
      <c r="S7592" t="str">
        <f t="shared" si="600"/>
        <v>Other</v>
      </c>
    </row>
    <row r="7593" spans="1:19" x14ac:dyDescent="0.25">
      <c r="A7593" t="s">
        <v>15706</v>
      </c>
      <c r="B7593" t="s">
        <v>15632</v>
      </c>
      <c r="C7593" t="s">
        <v>15707</v>
      </c>
      <c r="D7593" t="s">
        <v>15707</v>
      </c>
      <c r="E7593" t="s">
        <v>14586</v>
      </c>
      <c r="F7593" t="s">
        <v>2</v>
      </c>
      <c r="G7593" t="s">
        <v>1</v>
      </c>
      <c r="H7593" s="4" t="b">
        <v>0</v>
      </c>
      <c r="I7593" t="s">
        <v>1320</v>
      </c>
      <c r="J7593" s="4" t="b">
        <v>0</v>
      </c>
      <c r="K7593" t="b">
        <v>0</v>
      </c>
      <c r="L7593" t="b">
        <v>0</v>
      </c>
      <c r="M7593" t="b">
        <v>1</v>
      </c>
      <c r="N7593">
        <f t="shared" si="601"/>
        <v>0</v>
      </c>
      <c r="O7593" s="8" t="str">
        <f t="shared" si="602"/>
        <v>18-8</v>
      </c>
      <c r="Q7593" t="str">
        <f t="shared" si="599"/>
        <v/>
      </c>
      <c r="R7593" t="str">
        <f t="shared" si="603"/>
        <v>HARDWARE_FST</v>
      </c>
      <c r="S7593" t="str">
        <f t="shared" si="600"/>
        <v>Other</v>
      </c>
    </row>
    <row r="7594" spans="1:19" x14ac:dyDescent="0.25">
      <c r="A7594" t="s">
        <v>15708</v>
      </c>
      <c r="B7594" t="s">
        <v>15709</v>
      </c>
      <c r="C7594" t="s">
        <v>15710</v>
      </c>
      <c r="D7594" t="s">
        <v>15710</v>
      </c>
      <c r="E7594" t="s">
        <v>14586</v>
      </c>
      <c r="F7594" t="s">
        <v>2</v>
      </c>
      <c r="G7594" t="s">
        <v>1</v>
      </c>
      <c r="H7594" s="4" t="b">
        <v>0</v>
      </c>
      <c r="I7594" t="s">
        <v>1320</v>
      </c>
      <c r="J7594" s="4" t="b">
        <v>0</v>
      </c>
      <c r="K7594" t="b">
        <v>0</v>
      </c>
      <c r="L7594" t="b">
        <v>0</v>
      </c>
      <c r="M7594" t="b">
        <v>1</v>
      </c>
      <c r="N7594">
        <f t="shared" si="601"/>
        <v>4</v>
      </c>
      <c r="O7594" s="8" t="str">
        <f t="shared" si="602"/>
        <v>KNURLED,THD,GRIP RANGE,STL LAM# 726-322972-001 GRAINGER# 33JF12</v>
      </c>
      <c r="Q7594" t="str">
        <f t="shared" si="599"/>
        <v>INSERT</v>
      </c>
      <c r="R7594" t="str">
        <f t="shared" si="603"/>
        <v>HARDWARE_FST</v>
      </c>
      <c r="S7594" t="str">
        <f t="shared" si="600"/>
        <v>Other</v>
      </c>
    </row>
    <row r="7595" spans="1:19" x14ac:dyDescent="0.25">
      <c r="A7595" t="s">
        <v>15711</v>
      </c>
      <c r="B7595" t="s">
        <v>15712</v>
      </c>
      <c r="C7595" t="s">
        <v>15713</v>
      </c>
      <c r="D7595" t="s">
        <v>15713</v>
      </c>
      <c r="E7595" t="s">
        <v>14586</v>
      </c>
      <c r="F7595" t="s">
        <v>2</v>
      </c>
      <c r="G7595" t="s">
        <v>1</v>
      </c>
      <c r="H7595" s="4" t="b">
        <v>0</v>
      </c>
      <c r="I7595" t="s">
        <v>1320</v>
      </c>
      <c r="J7595" s="4" t="b">
        <v>0</v>
      </c>
      <c r="K7595" t="b">
        <v>0</v>
      </c>
      <c r="L7595" t="b">
        <v>0</v>
      </c>
      <c r="M7595" t="b">
        <v>1</v>
      </c>
      <c r="N7595">
        <f t="shared" si="601"/>
        <v>3</v>
      </c>
      <c r="O7595" s="8" t="str">
        <f t="shared" si="602"/>
        <v>SLFLKG,NYLON INSERT,8-32,SST LAM # 722-232434-004 MCMC # 91831A009</v>
      </c>
      <c r="Q7595" t="str">
        <f t="shared" si="599"/>
        <v>INSERT</v>
      </c>
      <c r="R7595" t="str">
        <f t="shared" si="603"/>
        <v>HARDWARE_FST</v>
      </c>
      <c r="S7595" t="str">
        <f t="shared" si="600"/>
        <v>Other</v>
      </c>
    </row>
    <row r="7596" spans="1:19" x14ac:dyDescent="0.25">
      <c r="A7596" t="s">
        <v>15714</v>
      </c>
      <c r="B7596" t="s">
        <v>15715</v>
      </c>
      <c r="C7596" t="s">
        <v>15716</v>
      </c>
      <c r="D7596" t="s">
        <v>15716</v>
      </c>
      <c r="E7596" t="s">
        <v>14586</v>
      </c>
      <c r="F7596" t="s">
        <v>2</v>
      </c>
      <c r="G7596" t="s">
        <v>1</v>
      </c>
      <c r="H7596" s="4" t="b">
        <v>0</v>
      </c>
      <c r="I7596" t="s">
        <v>1320</v>
      </c>
      <c r="J7596" s="4" t="b">
        <v>0</v>
      </c>
      <c r="K7596" t="b">
        <v>0</v>
      </c>
      <c r="L7596" t="b">
        <v>0</v>
      </c>
      <c r="M7596" t="b">
        <v>1</v>
      </c>
      <c r="N7596">
        <f t="shared" si="601"/>
        <v>0</v>
      </c>
      <c r="O7596" s="8" t="str">
        <f t="shared" si="602"/>
        <v>NUT</v>
      </c>
      <c r="Q7596" t="str">
        <f t="shared" si="599"/>
        <v/>
      </c>
      <c r="R7596" t="str">
        <f t="shared" si="603"/>
        <v>HARDWARE_FST</v>
      </c>
      <c r="S7596" t="str">
        <f t="shared" si="600"/>
        <v>Other</v>
      </c>
    </row>
    <row r="7597" spans="1:19" x14ac:dyDescent="0.25">
      <c r="A7597" t="s">
        <v>15717</v>
      </c>
      <c r="B7597" t="s">
        <v>15718</v>
      </c>
      <c r="C7597" t="s">
        <v>15719</v>
      </c>
      <c r="D7597" t="s">
        <v>15719</v>
      </c>
      <c r="E7597" t="s">
        <v>14586</v>
      </c>
      <c r="F7597" t="s">
        <v>2</v>
      </c>
      <c r="G7597" t="s">
        <v>1</v>
      </c>
      <c r="H7597" s="4" t="b">
        <v>0</v>
      </c>
      <c r="I7597" t="s">
        <v>1320</v>
      </c>
      <c r="J7597" s="4" t="b">
        <v>0</v>
      </c>
      <c r="K7597" t="b">
        <v>0</v>
      </c>
      <c r="L7597" t="b">
        <v>0</v>
      </c>
      <c r="M7597" t="b">
        <v>1</v>
      </c>
      <c r="N7597">
        <f t="shared" si="601"/>
        <v>3</v>
      </c>
      <c r="O7597" s="8" t="str">
        <f t="shared" si="602"/>
        <v>THMB,KNRL HD,5/16-18 THD,5/8 HGT,18-8 SST LAM# 722-A00771-001 MCMC# 92533A107</v>
      </c>
      <c r="Q7597" t="str">
        <f t="shared" si="599"/>
        <v/>
      </c>
      <c r="R7597" t="str">
        <f t="shared" si="603"/>
        <v>HARDWARE_FST</v>
      </c>
      <c r="S7597" t="str">
        <f t="shared" si="600"/>
        <v>Other</v>
      </c>
    </row>
    <row r="7598" spans="1:19" x14ac:dyDescent="0.25">
      <c r="A7598" t="s">
        <v>15720</v>
      </c>
      <c r="B7598" t="s">
        <v>1389</v>
      </c>
      <c r="C7598" t="s">
        <v>15721</v>
      </c>
      <c r="D7598" t="s">
        <v>15721</v>
      </c>
      <c r="E7598" t="s">
        <v>14586</v>
      </c>
      <c r="F7598" t="s">
        <v>2</v>
      </c>
      <c r="G7598" t="s">
        <v>1</v>
      </c>
      <c r="H7598" s="4" t="b">
        <v>0</v>
      </c>
      <c r="I7598" t="s">
        <v>1320</v>
      </c>
      <c r="J7598" s="4" t="b">
        <v>0</v>
      </c>
      <c r="K7598" t="b">
        <v>0</v>
      </c>
      <c r="L7598" t="b">
        <v>0</v>
      </c>
      <c r="M7598" t="b">
        <v>1</v>
      </c>
      <c r="N7598">
        <f t="shared" si="601"/>
        <v>0</v>
      </c>
      <c r="O7598" s="8" t="str">
        <f t="shared" si="602"/>
        <v>18-8</v>
      </c>
      <c r="Q7598" t="str">
        <f t="shared" si="599"/>
        <v/>
      </c>
      <c r="R7598" t="str">
        <f t="shared" si="603"/>
        <v>HARDWARE_FST</v>
      </c>
      <c r="S7598" t="str">
        <f t="shared" si="600"/>
        <v>Other</v>
      </c>
    </row>
    <row r="7599" spans="1:19" x14ac:dyDescent="0.25">
      <c r="A7599" t="s">
        <v>15722</v>
      </c>
      <c r="B7599" t="s">
        <v>15723</v>
      </c>
      <c r="C7599" t="s">
        <v>15724</v>
      </c>
      <c r="D7599" t="s">
        <v>15724</v>
      </c>
      <c r="E7599" t="s">
        <v>14586</v>
      </c>
      <c r="F7599" t="s">
        <v>2</v>
      </c>
      <c r="G7599" t="s">
        <v>1</v>
      </c>
      <c r="H7599" s="4" t="b">
        <v>0</v>
      </c>
      <c r="I7599" t="s">
        <v>1320</v>
      </c>
      <c r="J7599" s="4" t="b">
        <v>0</v>
      </c>
      <c r="K7599" t="b">
        <v>0</v>
      </c>
      <c r="L7599" t="b">
        <v>0</v>
      </c>
      <c r="M7599" t="b">
        <v>1</v>
      </c>
      <c r="N7599">
        <f t="shared" si="601"/>
        <v>0</v>
      </c>
      <c r="O7599" s="8" t="str">
        <f t="shared" si="602"/>
        <v>Super-Corrosion-Resistant</v>
      </c>
      <c r="Q7599" t="str">
        <f t="shared" si="599"/>
        <v/>
      </c>
      <c r="R7599" t="str">
        <f t="shared" si="603"/>
        <v>HARDWARE_FST</v>
      </c>
      <c r="S7599" t="str">
        <f t="shared" si="600"/>
        <v>Other</v>
      </c>
    </row>
    <row r="7600" spans="1:19" x14ac:dyDescent="0.25">
      <c r="A7600" t="s">
        <v>15725</v>
      </c>
      <c r="B7600" t="s">
        <v>15726</v>
      </c>
      <c r="C7600" t="s">
        <v>15727</v>
      </c>
      <c r="D7600" t="s">
        <v>15727</v>
      </c>
      <c r="E7600" t="s">
        <v>14586</v>
      </c>
      <c r="F7600" t="s">
        <v>2</v>
      </c>
      <c r="G7600" t="s">
        <v>1</v>
      </c>
      <c r="H7600" s="4" t="b">
        <v>0</v>
      </c>
      <c r="I7600" t="s">
        <v>1320</v>
      </c>
      <c r="J7600" s="4" t="b">
        <v>0</v>
      </c>
      <c r="K7600" t="b">
        <v>0</v>
      </c>
      <c r="L7600" t="b">
        <v>0</v>
      </c>
      <c r="M7600" t="b">
        <v>1</v>
      </c>
      <c r="N7600">
        <f t="shared" si="601"/>
        <v>0</v>
      </c>
      <c r="O7600" s="8" t="str">
        <f t="shared" si="602"/>
        <v>SUPER-CORROSION-RESISTANT</v>
      </c>
      <c r="Q7600" t="str">
        <f t="shared" si="599"/>
        <v/>
      </c>
      <c r="R7600" t="str">
        <f t="shared" si="603"/>
        <v>HARDWARE_FST</v>
      </c>
      <c r="S7600" t="str">
        <f t="shared" si="600"/>
        <v>Other</v>
      </c>
    </row>
    <row r="7601" spans="1:19" x14ac:dyDescent="0.25">
      <c r="A7601" t="s">
        <v>15728</v>
      </c>
      <c r="B7601" t="s">
        <v>15729</v>
      </c>
      <c r="C7601" t="s">
        <v>15730</v>
      </c>
      <c r="D7601" t="s">
        <v>15730</v>
      </c>
      <c r="E7601" t="s">
        <v>14586</v>
      </c>
      <c r="F7601" t="s">
        <v>2</v>
      </c>
      <c r="G7601" t="s">
        <v>1</v>
      </c>
      <c r="H7601" s="4" t="b">
        <v>0</v>
      </c>
      <c r="I7601" t="s">
        <v>1320</v>
      </c>
      <c r="J7601" s="4" t="b">
        <v>0</v>
      </c>
      <c r="K7601" t="b">
        <v>0</v>
      </c>
      <c r="L7601" t="b">
        <v>0</v>
      </c>
      <c r="M7601" t="b">
        <v>1</v>
      </c>
      <c r="N7601">
        <f t="shared" si="601"/>
        <v>0</v>
      </c>
      <c r="O7601" s="8" t="str">
        <f t="shared" si="602"/>
        <v>NUT</v>
      </c>
      <c r="Q7601" t="str">
        <f t="shared" si="599"/>
        <v/>
      </c>
      <c r="R7601" t="str">
        <f t="shared" si="603"/>
        <v>HARDWARE_FST</v>
      </c>
      <c r="S7601" t="str">
        <f t="shared" si="600"/>
        <v>Other</v>
      </c>
    </row>
    <row r="7602" spans="1:19" x14ac:dyDescent="0.25">
      <c r="A7602" t="s">
        <v>15731</v>
      </c>
      <c r="B7602" t="s">
        <v>15732</v>
      </c>
      <c r="C7602" t="s">
        <v>15733</v>
      </c>
      <c r="D7602" t="s">
        <v>15733</v>
      </c>
      <c r="E7602" t="s">
        <v>14586</v>
      </c>
      <c r="F7602" t="s">
        <v>2</v>
      </c>
      <c r="G7602" t="s">
        <v>1</v>
      </c>
      <c r="H7602" s="4" t="b">
        <v>0</v>
      </c>
      <c r="I7602" t="s">
        <v>1320</v>
      </c>
      <c r="J7602" s="4" t="b">
        <v>0</v>
      </c>
      <c r="K7602" t="b">
        <v>0</v>
      </c>
      <c r="L7602" t="b">
        <v>0</v>
      </c>
      <c r="M7602" t="b">
        <v>1</v>
      </c>
      <c r="N7602">
        <f t="shared" si="601"/>
        <v>0</v>
      </c>
      <c r="O7602" s="8" t="str">
        <f t="shared" si="602"/>
        <v>NUT</v>
      </c>
      <c r="Q7602" t="str">
        <f t="shared" si="599"/>
        <v/>
      </c>
      <c r="R7602" t="str">
        <f t="shared" si="603"/>
        <v>HARDWARE_FST</v>
      </c>
      <c r="S7602" t="str">
        <f t="shared" si="600"/>
        <v>Other</v>
      </c>
    </row>
    <row r="7603" spans="1:19" x14ac:dyDescent="0.25">
      <c r="A7603" t="s">
        <v>15734</v>
      </c>
      <c r="B7603" t="s">
        <v>15554</v>
      </c>
      <c r="C7603" t="s">
        <v>15735</v>
      </c>
      <c r="D7603" t="s">
        <v>15735</v>
      </c>
      <c r="E7603" t="s">
        <v>14586</v>
      </c>
      <c r="F7603" t="s">
        <v>2</v>
      </c>
      <c r="G7603" t="s">
        <v>1</v>
      </c>
      <c r="H7603" s="4" t="b">
        <v>0</v>
      </c>
      <c r="I7603" t="s">
        <v>1320</v>
      </c>
      <c r="J7603" s="4" t="b">
        <v>0</v>
      </c>
      <c r="K7603" t="b">
        <v>0</v>
      </c>
      <c r="L7603" t="b">
        <v>0</v>
      </c>
      <c r="M7603" t="b">
        <v>1</v>
      </c>
      <c r="N7603">
        <f t="shared" si="601"/>
        <v>0</v>
      </c>
      <c r="O7603" s="8" t="str">
        <f t="shared" si="602"/>
        <v>FASTERNAL</v>
      </c>
      <c r="Q7603" t="str">
        <f t="shared" si="599"/>
        <v/>
      </c>
      <c r="R7603" t="str">
        <f t="shared" si="603"/>
        <v>HARDWARE_FST</v>
      </c>
      <c r="S7603" t="str">
        <f t="shared" si="600"/>
        <v>Other</v>
      </c>
    </row>
    <row r="7604" spans="1:19" x14ac:dyDescent="0.25">
      <c r="A7604" t="s">
        <v>15736</v>
      </c>
      <c r="B7604" t="s">
        <v>15554</v>
      </c>
      <c r="C7604" t="s">
        <v>15737</v>
      </c>
      <c r="D7604" t="s">
        <v>15737</v>
      </c>
      <c r="E7604" t="s">
        <v>14586</v>
      </c>
      <c r="F7604" t="s">
        <v>2</v>
      </c>
      <c r="G7604" t="s">
        <v>1</v>
      </c>
      <c r="H7604" s="4" t="b">
        <v>0</v>
      </c>
      <c r="I7604" t="s">
        <v>1320</v>
      </c>
      <c r="J7604" s="4" t="b">
        <v>0</v>
      </c>
      <c r="K7604" t="b">
        <v>0</v>
      </c>
      <c r="L7604" t="b">
        <v>0</v>
      </c>
      <c r="M7604" t="b">
        <v>1</v>
      </c>
      <c r="N7604">
        <f t="shared" si="601"/>
        <v>0</v>
      </c>
      <c r="O7604" s="8" t="str">
        <f t="shared" si="602"/>
        <v>FASTERNAL</v>
      </c>
      <c r="Q7604" t="str">
        <f t="shared" si="599"/>
        <v>O-RING</v>
      </c>
      <c r="R7604" t="str">
        <f t="shared" si="603"/>
        <v>HARDWARE_FST</v>
      </c>
      <c r="S7604" t="str">
        <f t="shared" si="600"/>
        <v>Other</v>
      </c>
    </row>
    <row r="7605" spans="1:19" x14ac:dyDescent="0.25">
      <c r="A7605" t="s">
        <v>15738</v>
      </c>
      <c r="B7605" t="s">
        <v>4490</v>
      </c>
      <c r="C7605" t="s">
        <v>15739</v>
      </c>
      <c r="D7605" t="s">
        <v>15739</v>
      </c>
      <c r="E7605" t="s">
        <v>14586</v>
      </c>
      <c r="F7605" t="s">
        <v>2</v>
      </c>
      <c r="G7605" t="s">
        <v>1</v>
      </c>
      <c r="H7605" s="4" t="b">
        <v>0</v>
      </c>
      <c r="I7605" t="s">
        <v>1320</v>
      </c>
      <c r="J7605" s="4" t="b">
        <v>0</v>
      </c>
      <c r="K7605" t="b">
        <v>0</v>
      </c>
      <c r="L7605" t="b">
        <v>0</v>
      </c>
      <c r="M7605" t="b">
        <v>1</v>
      </c>
      <c r="N7605">
        <f t="shared" si="601"/>
        <v>6</v>
      </c>
      <c r="O7605" s="8" t="str">
        <f t="shared" si="602"/>
        <v>FSI,.239ID X .070W LAM # 734-092561-010</v>
      </c>
      <c r="Q7605" t="str">
        <f t="shared" si="599"/>
        <v>O-RING</v>
      </c>
      <c r="R7605" t="str">
        <f t="shared" si="603"/>
        <v>HARDWARE_FST</v>
      </c>
      <c r="S7605" t="str">
        <f t="shared" si="600"/>
        <v>Other</v>
      </c>
    </row>
    <row r="7606" spans="1:19" x14ac:dyDescent="0.25">
      <c r="A7606" t="s">
        <v>15740</v>
      </c>
      <c r="B7606" t="s">
        <v>15554</v>
      </c>
      <c r="C7606" t="s">
        <v>15741</v>
      </c>
      <c r="D7606" t="s">
        <v>15741</v>
      </c>
      <c r="E7606" t="s">
        <v>14586</v>
      </c>
      <c r="F7606" t="s">
        <v>2</v>
      </c>
      <c r="G7606" t="s">
        <v>1</v>
      </c>
      <c r="H7606" s="4" t="b">
        <v>0</v>
      </c>
      <c r="I7606" t="s">
        <v>1320</v>
      </c>
      <c r="J7606" s="4" t="b">
        <v>0</v>
      </c>
      <c r="K7606" t="b">
        <v>0</v>
      </c>
      <c r="L7606" t="b">
        <v>0</v>
      </c>
      <c r="M7606" t="b">
        <v>1</v>
      </c>
      <c r="N7606">
        <f t="shared" si="601"/>
        <v>0</v>
      </c>
      <c r="O7606" s="8" t="str">
        <f t="shared" si="602"/>
        <v>FASTERNAL</v>
      </c>
      <c r="Q7606" t="str">
        <f t="shared" si="599"/>
        <v>O-RING</v>
      </c>
      <c r="R7606" t="str">
        <f t="shared" si="603"/>
        <v>HARDWARE_FST</v>
      </c>
      <c r="S7606" t="str">
        <f t="shared" si="600"/>
        <v>Other</v>
      </c>
    </row>
    <row r="7607" spans="1:19" x14ac:dyDescent="0.25">
      <c r="A7607" t="s">
        <v>15742</v>
      </c>
      <c r="B7607" t="s">
        <v>15554</v>
      </c>
      <c r="C7607" t="s">
        <v>15743</v>
      </c>
      <c r="D7607" t="s">
        <v>15743</v>
      </c>
      <c r="E7607" t="s">
        <v>14586</v>
      </c>
      <c r="F7607" t="s">
        <v>2</v>
      </c>
      <c r="G7607" t="s">
        <v>1</v>
      </c>
      <c r="H7607" s="4" t="b">
        <v>0</v>
      </c>
      <c r="I7607" t="s">
        <v>1320</v>
      </c>
      <c r="J7607" s="4" t="b">
        <v>0</v>
      </c>
      <c r="K7607" t="b">
        <v>0</v>
      </c>
      <c r="L7607" t="b">
        <v>0</v>
      </c>
      <c r="M7607" t="b">
        <v>1</v>
      </c>
      <c r="N7607">
        <f t="shared" si="601"/>
        <v>0</v>
      </c>
      <c r="O7607" s="8" t="str">
        <f t="shared" si="602"/>
        <v>FASTERNAL</v>
      </c>
      <c r="Q7607" t="str">
        <f t="shared" si="599"/>
        <v>O-RING</v>
      </c>
      <c r="R7607" t="str">
        <f t="shared" si="603"/>
        <v>HARDWARE_FST</v>
      </c>
      <c r="S7607" t="str">
        <f t="shared" si="600"/>
        <v>Other</v>
      </c>
    </row>
    <row r="7608" spans="1:19" x14ac:dyDescent="0.25">
      <c r="A7608" t="s">
        <v>15744</v>
      </c>
      <c r="B7608" t="s">
        <v>15554</v>
      </c>
      <c r="C7608" t="s">
        <v>15745</v>
      </c>
      <c r="D7608" t="s">
        <v>15745</v>
      </c>
      <c r="E7608" t="s">
        <v>14586</v>
      </c>
      <c r="F7608" t="s">
        <v>2</v>
      </c>
      <c r="G7608" t="s">
        <v>1</v>
      </c>
      <c r="H7608" s="4" t="b">
        <v>0</v>
      </c>
      <c r="I7608" t="s">
        <v>1320</v>
      </c>
      <c r="J7608" s="4" t="b">
        <v>0</v>
      </c>
      <c r="K7608" t="b">
        <v>0</v>
      </c>
      <c r="L7608" t="b">
        <v>0</v>
      </c>
      <c r="M7608" t="b">
        <v>1</v>
      </c>
      <c r="N7608">
        <f t="shared" si="601"/>
        <v>0</v>
      </c>
      <c r="O7608" s="8" t="str">
        <f t="shared" si="602"/>
        <v>FASTERNAL</v>
      </c>
      <c r="Q7608" t="str">
        <f t="shared" si="599"/>
        <v>O-RING</v>
      </c>
      <c r="R7608" t="str">
        <f t="shared" si="603"/>
        <v>HARDWARE_FST</v>
      </c>
      <c r="S7608" t="str">
        <f t="shared" si="600"/>
        <v>Other</v>
      </c>
    </row>
    <row r="7609" spans="1:19" x14ac:dyDescent="0.25">
      <c r="A7609" t="s">
        <v>15746</v>
      </c>
      <c r="B7609" t="s">
        <v>15554</v>
      </c>
      <c r="C7609" t="s">
        <v>15747</v>
      </c>
      <c r="D7609" t="s">
        <v>15747</v>
      </c>
      <c r="E7609" t="s">
        <v>14586</v>
      </c>
      <c r="F7609" t="s">
        <v>2</v>
      </c>
      <c r="G7609" t="s">
        <v>1</v>
      </c>
      <c r="H7609" s="4" t="b">
        <v>0</v>
      </c>
      <c r="I7609" t="s">
        <v>1320</v>
      </c>
      <c r="J7609" s="4" t="b">
        <v>0</v>
      </c>
      <c r="K7609" t="b">
        <v>0</v>
      </c>
      <c r="L7609" t="b">
        <v>0</v>
      </c>
      <c r="M7609" t="b">
        <v>1</v>
      </c>
      <c r="N7609">
        <f t="shared" si="601"/>
        <v>0</v>
      </c>
      <c r="O7609" s="8" t="str">
        <f t="shared" si="602"/>
        <v>FASTERNAL</v>
      </c>
      <c r="Q7609" t="str">
        <f t="shared" si="599"/>
        <v>O-RING</v>
      </c>
      <c r="R7609" t="str">
        <f t="shared" si="603"/>
        <v>HARDWARE_FST</v>
      </c>
      <c r="S7609" t="str">
        <f t="shared" si="600"/>
        <v>Other</v>
      </c>
    </row>
    <row r="7610" spans="1:19" x14ac:dyDescent="0.25">
      <c r="A7610" t="s">
        <v>15748</v>
      </c>
      <c r="B7610" t="s">
        <v>15554</v>
      </c>
      <c r="C7610" t="s">
        <v>15749</v>
      </c>
      <c r="D7610" t="s">
        <v>15749</v>
      </c>
      <c r="E7610" t="s">
        <v>14586</v>
      </c>
      <c r="F7610" t="s">
        <v>2</v>
      </c>
      <c r="G7610" t="s">
        <v>1</v>
      </c>
      <c r="H7610" s="4" t="b">
        <v>0</v>
      </c>
      <c r="I7610" t="s">
        <v>1320</v>
      </c>
      <c r="J7610" s="4" t="b">
        <v>0</v>
      </c>
      <c r="K7610" t="b">
        <v>0</v>
      </c>
      <c r="L7610" t="b">
        <v>0</v>
      </c>
      <c r="M7610" t="b">
        <v>1</v>
      </c>
      <c r="N7610">
        <f t="shared" si="601"/>
        <v>0</v>
      </c>
      <c r="O7610" s="8" t="str">
        <f t="shared" si="602"/>
        <v>FASTERNAL</v>
      </c>
      <c r="Q7610" t="str">
        <f t="shared" si="599"/>
        <v>O-RING</v>
      </c>
      <c r="R7610" t="str">
        <f t="shared" si="603"/>
        <v>HARDWARE_FST</v>
      </c>
      <c r="S7610" t="str">
        <f t="shared" si="600"/>
        <v>Other</v>
      </c>
    </row>
    <row r="7611" spans="1:19" x14ac:dyDescent="0.25">
      <c r="A7611" t="s">
        <v>15750</v>
      </c>
      <c r="B7611" t="s">
        <v>15751</v>
      </c>
      <c r="C7611" t="s">
        <v>15752</v>
      </c>
      <c r="D7611" t="s">
        <v>15752</v>
      </c>
      <c r="E7611" t="s">
        <v>14586</v>
      </c>
      <c r="F7611" t="s">
        <v>2</v>
      </c>
      <c r="G7611" t="s">
        <v>1</v>
      </c>
      <c r="H7611" s="4" t="b">
        <v>0</v>
      </c>
      <c r="I7611" t="s">
        <v>1320</v>
      </c>
      <c r="J7611" s="4" t="b">
        <v>0</v>
      </c>
      <c r="K7611" t="b">
        <v>0</v>
      </c>
      <c r="L7611" t="b">
        <v>0</v>
      </c>
      <c r="M7611" t="b">
        <v>1</v>
      </c>
      <c r="N7611">
        <f t="shared" si="601"/>
        <v>6</v>
      </c>
      <c r="O7611" s="8" t="str">
        <f t="shared" si="602"/>
        <v xml:space="preserve"> Viton 75d .239"Id x .070"c/s LAM# 22-00358-00</v>
      </c>
      <c r="Q7611" t="str">
        <f t="shared" si="599"/>
        <v>O-RING</v>
      </c>
      <c r="R7611" t="str">
        <f t="shared" si="603"/>
        <v>HARDWARE_FST</v>
      </c>
      <c r="S7611" t="str">
        <f t="shared" si="600"/>
        <v>Other</v>
      </c>
    </row>
    <row r="7612" spans="1:19" x14ac:dyDescent="0.25">
      <c r="A7612" t="s">
        <v>15753</v>
      </c>
      <c r="B7612" t="s">
        <v>15754</v>
      </c>
      <c r="C7612" t="s">
        <v>15755</v>
      </c>
      <c r="D7612" t="s">
        <v>15755</v>
      </c>
      <c r="E7612" t="s">
        <v>14586</v>
      </c>
      <c r="F7612" t="s">
        <v>2</v>
      </c>
      <c r="G7612" t="s">
        <v>1</v>
      </c>
      <c r="H7612" s="4" t="b">
        <v>0</v>
      </c>
      <c r="I7612" t="s">
        <v>1320</v>
      </c>
      <c r="J7612" s="4" t="b">
        <v>0</v>
      </c>
      <c r="K7612" t="b">
        <v>0</v>
      </c>
      <c r="L7612" t="b">
        <v>0</v>
      </c>
      <c r="M7612" t="b">
        <v>1</v>
      </c>
      <c r="N7612">
        <f t="shared" si="601"/>
        <v>0</v>
      </c>
      <c r="O7612" s="8" t="str">
        <f t="shared" si="602"/>
        <v>O-RING</v>
      </c>
      <c r="Q7612" t="str">
        <f t="shared" si="599"/>
        <v>O-RING</v>
      </c>
      <c r="R7612" t="str">
        <f t="shared" si="603"/>
        <v>HARDWARE_FST</v>
      </c>
      <c r="S7612" t="str">
        <f t="shared" si="600"/>
        <v>Other</v>
      </c>
    </row>
    <row r="7613" spans="1:19" x14ac:dyDescent="0.25">
      <c r="A7613" t="s">
        <v>15756</v>
      </c>
      <c r="B7613" t="s">
        <v>15554</v>
      </c>
      <c r="C7613" t="s">
        <v>15757</v>
      </c>
      <c r="D7613" t="s">
        <v>15757</v>
      </c>
      <c r="E7613" t="s">
        <v>14586</v>
      </c>
      <c r="F7613" t="s">
        <v>2</v>
      </c>
      <c r="G7613" t="s">
        <v>1</v>
      </c>
      <c r="H7613" s="4" t="b">
        <v>0</v>
      </c>
      <c r="I7613" t="s">
        <v>1320</v>
      </c>
      <c r="J7613" s="4" t="b">
        <v>0</v>
      </c>
      <c r="K7613" t="b">
        <v>0</v>
      </c>
      <c r="L7613" t="b">
        <v>0</v>
      </c>
      <c r="M7613" t="b">
        <v>1</v>
      </c>
      <c r="N7613">
        <f t="shared" si="601"/>
        <v>0</v>
      </c>
      <c r="O7613" s="8" t="str">
        <f t="shared" si="602"/>
        <v>2-013K6375</v>
      </c>
      <c r="Q7613" t="str">
        <f t="shared" si="599"/>
        <v>O-RING</v>
      </c>
      <c r="R7613" t="str">
        <f t="shared" si="603"/>
        <v>HARDWARE_FST</v>
      </c>
      <c r="S7613" t="str">
        <f t="shared" si="600"/>
        <v>Other</v>
      </c>
    </row>
    <row r="7614" spans="1:19" x14ac:dyDescent="0.25">
      <c r="A7614" t="s">
        <v>15758</v>
      </c>
      <c r="B7614" t="s">
        <v>4509</v>
      </c>
      <c r="C7614" t="s">
        <v>15759</v>
      </c>
      <c r="D7614" t="s">
        <v>15759</v>
      </c>
      <c r="E7614" t="s">
        <v>14586</v>
      </c>
      <c r="F7614" t="s">
        <v>2</v>
      </c>
      <c r="G7614" t="s">
        <v>1</v>
      </c>
      <c r="H7614" s="4" t="b">
        <v>0</v>
      </c>
      <c r="I7614" t="s">
        <v>1320</v>
      </c>
      <c r="J7614" s="4" t="b">
        <v>0</v>
      </c>
      <c r="K7614" t="b">
        <v>0</v>
      </c>
      <c r="L7614" t="b">
        <v>0</v>
      </c>
      <c r="M7614" t="b">
        <v>1</v>
      </c>
      <c r="N7614">
        <f t="shared" si="601"/>
        <v>6</v>
      </c>
      <c r="O7614" s="8" t="str">
        <f t="shared" si="602"/>
        <v>2-224,VITON V747-75 LAM# 22-00603-00</v>
      </c>
      <c r="Q7614" t="str">
        <f t="shared" si="599"/>
        <v>O-RING</v>
      </c>
      <c r="R7614" t="str">
        <f t="shared" si="603"/>
        <v>HARDWARE_FST</v>
      </c>
      <c r="S7614" t="str">
        <f t="shared" si="600"/>
        <v>Other</v>
      </c>
    </row>
    <row r="7615" spans="1:19" x14ac:dyDescent="0.25">
      <c r="A7615" t="s">
        <v>15760</v>
      </c>
      <c r="B7615" t="s">
        <v>15761</v>
      </c>
      <c r="C7615" t="s">
        <v>15762</v>
      </c>
      <c r="D7615" t="s">
        <v>15762</v>
      </c>
      <c r="E7615" t="s">
        <v>14586</v>
      </c>
      <c r="F7615" t="s">
        <v>2</v>
      </c>
      <c r="G7615" t="s">
        <v>1</v>
      </c>
      <c r="H7615" s="4" t="b">
        <v>0</v>
      </c>
      <c r="I7615" t="s">
        <v>1320</v>
      </c>
      <c r="J7615" s="4" t="b">
        <v>0</v>
      </c>
      <c r="K7615" t="b">
        <v>0</v>
      </c>
      <c r="L7615" t="b">
        <v>0</v>
      </c>
      <c r="M7615" t="b">
        <v>1</v>
      </c>
      <c r="N7615">
        <f t="shared" si="601"/>
        <v>0</v>
      </c>
      <c r="O7615" s="8" t="str">
        <f t="shared" si="602"/>
        <v>O-RING</v>
      </c>
      <c r="Q7615" t="str">
        <f t="shared" si="599"/>
        <v>O-RING</v>
      </c>
      <c r="R7615" t="str">
        <f t="shared" si="603"/>
        <v>HARDWARE_FST</v>
      </c>
      <c r="S7615" t="str">
        <f t="shared" si="600"/>
        <v>Other</v>
      </c>
    </row>
    <row r="7616" spans="1:19" x14ac:dyDescent="0.25">
      <c r="A7616" t="s">
        <v>15763</v>
      </c>
      <c r="B7616" t="s">
        <v>15764</v>
      </c>
      <c r="C7616" t="s">
        <v>15765</v>
      </c>
      <c r="D7616" t="s">
        <v>15765</v>
      </c>
      <c r="E7616" t="s">
        <v>14586</v>
      </c>
      <c r="F7616" t="s">
        <v>2</v>
      </c>
      <c r="G7616" t="s">
        <v>1</v>
      </c>
      <c r="H7616" s="4" t="b">
        <v>0</v>
      </c>
      <c r="I7616" t="s">
        <v>1320</v>
      </c>
      <c r="J7616" s="4" t="b">
        <v>0</v>
      </c>
      <c r="K7616" t="b">
        <v>0</v>
      </c>
      <c r="L7616" t="b">
        <v>0</v>
      </c>
      <c r="M7616" t="b">
        <v>1</v>
      </c>
      <c r="N7616">
        <f t="shared" si="601"/>
        <v>6</v>
      </c>
      <c r="O7616" s="8" t="str">
        <f t="shared" si="602"/>
        <v xml:space="preserve"> VITON, 11.984 ID  LAM# 734-061280-278 OEM# 2-278-V884-75  PARKER</v>
      </c>
      <c r="Q7616" t="str">
        <f t="shared" si="599"/>
        <v>O-RING</v>
      </c>
      <c r="R7616" t="str">
        <f t="shared" si="603"/>
        <v>HARDWARE_FST</v>
      </c>
      <c r="S7616" t="str">
        <f t="shared" si="600"/>
        <v>Other</v>
      </c>
    </row>
    <row r="7617" spans="1:19" x14ac:dyDescent="0.25">
      <c r="A7617" t="s">
        <v>15766</v>
      </c>
      <c r="B7617" t="s">
        <v>4509</v>
      </c>
      <c r="C7617" t="s">
        <v>15767</v>
      </c>
      <c r="D7617" t="s">
        <v>15767</v>
      </c>
      <c r="E7617" t="s">
        <v>14586</v>
      </c>
      <c r="F7617" t="s">
        <v>2</v>
      </c>
      <c r="G7617" t="s">
        <v>1</v>
      </c>
      <c r="H7617" s="4" t="b">
        <v>0</v>
      </c>
      <c r="I7617" t="s">
        <v>1320</v>
      </c>
      <c r="J7617" s="4" t="b">
        <v>0</v>
      </c>
      <c r="K7617" t="b">
        <v>0</v>
      </c>
      <c r="L7617" t="b">
        <v>0</v>
      </c>
      <c r="M7617" t="b">
        <v>1</v>
      </c>
      <c r="N7617">
        <f t="shared" si="601"/>
        <v>6</v>
      </c>
      <c r="O7617" s="8" t="str">
        <f t="shared" si="602"/>
        <v>2.6 ID,0.21 C/S,FKM,75DURO,BLK LAM# 734-281860-334 BAY SEAL# 2-334V747</v>
      </c>
      <c r="Q7617" t="str">
        <f t="shared" si="599"/>
        <v>O-RING</v>
      </c>
      <c r="R7617" t="str">
        <f t="shared" si="603"/>
        <v>HARDWARE_FST</v>
      </c>
      <c r="S7617" t="str">
        <f t="shared" si="600"/>
        <v>Other</v>
      </c>
    </row>
    <row r="7618" spans="1:19" x14ac:dyDescent="0.25">
      <c r="A7618" t="s">
        <v>15768</v>
      </c>
      <c r="B7618" t="s">
        <v>15769</v>
      </c>
      <c r="C7618" t="s">
        <v>15770</v>
      </c>
      <c r="D7618" t="s">
        <v>15770</v>
      </c>
      <c r="E7618" t="s">
        <v>14586</v>
      </c>
      <c r="F7618" t="s">
        <v>2</v>
      </c>
      <c r="G7618" t="s">
        <v>1</v>
      </c>
      <c r="H7618" s="4" t="b">
        <v>0</v>
      </c>
      <c r="I7618" t="s">
        <v>1320</v>
      </c>
      <c r="J7618" s="4" t="b">
        <v>0</v>
      </c>
      <c r="K7618" t="b">
        <v>0</v>
      </c>
      <c r="L7618" t="b">
        <v>0</v>
      </c>
      <c r="M7618" t="b">
        <v>1</v>
      </c>
      <c r="N7618">
        <f t="shared" si="601"/>
        <v>0</v>
      </c>
      <c r="O7618" s="8" t="str">
        <f t="shared" si="602"/>
        <v>O-RING</v>
      </c>
      <c r="Q7618" t="str">
        <f t="shared" si="599"/>
        <v>O-RING</v>
      </c>
      <c r="R7618" t="str">
        <f t="shared" si="603"/>
        <v>HARDWARE_FST</v>
      </c>
      <c r="S7618" t="str">
        <f t="shared" si="600"/>
        <v>PTFE</v>
      </c>
    </row>
    <row r="7619" spans="1:19" x14ac:dyDescent="0.25">
      <c r="A7619" t="s">
        <v>15771</v>
      </c>
      <c r="B7619" t="s">
        <v>15772</v>
      </c>
      <c r="C7619" t="s">
        <v>15773</v>
      </c>
      <c r="D7619" t="s">
        <v>15773</v>
      </c>
      <c r="E7619" t="s">
        <v>14586</v>
      </c>
      <c r="F7619" t="s">
        <v>2</v>
      </c>
      <c r="G7619" t="s">
        <v>1</v>
      </c>
      <c r="H7619" s="4" t="b">
        <v>0</v>
      </c>
      <c r="I7619" t="s">
        <v>1320</v>
      </c>
      <c r="J7619" s="4" t="b">
        <v>0</v>
      </c>
      <c r="K7619" t="b">
        <v>0</v>
      </c>
      <c r="L7619" t="b">
        <v>0</v>
      </c>
      <c r="M7619" t="b">
        <v>1</v>
      </c>
      <c r="N7619">
        <f t="shared" si="601"/>
        <v>0</v>
      </c>
      <c r="O7619" s="8" t="str">
        <f t="shared" si="602"/>
        <v>O</v>
      </c>
      <c r="Q7619" t="str">
        <f t="shared" ref="Q7619:Q7682" si="604">IF(ISERROR(SEARCH("AMAT",D7619,1)),IF(ISERROR(SEARCH("CHAWK",D7619,1)),IF(ISERROR(SEARCH("ASSY",D7619,1)), IF(ISERROR(SEARCH("SUB CON",I7619, 1)),IF(ISERROR(SEARCH("SUB",E7619, 1)),IF(AND(ISERROR(SEARCH("PKG",D7619,1)), ISERROR(SEARCH("LBL",D7619,1)), ISERROR(SEARCH("LABEL",D7619,1))),IF(ISERROR(SEARCH("WLDM*",D7619,1)),IF(ISERROR(SEARCH("DOOR",D7619,1)),IF(ISERROR(SEARCH("SPCR",D7619,1)), IF(AND(ISERROR(SEARCH("ORING",D7619,1)), ISERROR(SEARCH("O-RING",D7619,1))),IF(ISERROR(SEARCH("TUBE*",D7619,1)),IF(ISERROR(SEARCH("ADPTR",D7619,1)), IF(ISERROR(SEARCH("PIN",D7619,1)), IF(ISERROR(SEARCH("LATCH",D7619,1)),IF(ISERROR(SEARCH("BASE",D7619,1)),IF(AND(ISERROR(SEARCH("INSERT",D7619,1)), ISERROR(SEARCH("INSR",D7619,1))),IF(ISERROR(SEARCH("TOMBSTONE",D7619,1)),IF(ISERROR(SEARCH("TOOL",D7619,1)),IF(ISERROR(SEARCH("GD?",D7619,1)), IF(AND(ISERROR(SEARCH("SHIELD",D7619,1)),ISERROR(SEARCH("SHLD",D7619,1))),IF(ISERROR(SEARCH("CARRIER",D7619,1)),IF(ISERROR(SEARCH("LID?",D7619,1)),IF(ISERROR(SEARCH("BRKT",D7619,1)),IF(ISERROR(SEARCH("RTRN",D7619,1)),IF(ISERROR(SEARCH("RETAINER",D7619,1)),IF(ISERROR(SEARCH("HSG",D7619,1)),IF(ISERROR(SEARCH("PLATE",D7619,1)),IF(ISERROR(SEARCH("SNSR",D7619,1)),IF(AND(ISERROR(SEARCH("PANEL",D7619,1)), ISERROR(SEARCH("PNL",D7619,1))),IF(ISERROR(SEARCH("BLK",D7619,1)),IF(ISERROR(SEARCH("DUCT",D7619,1)),IF(ISERROR(SEARCH("GASKET",D7619,1)),IF(AND(ISERROR(SEARCH("SHAFT",D7619,1)),ISERROR(SEARCH("ROD",D7619,1))),IF(ISERROR(SEARCH("RING",D7619,1)),IF(ISERROR(SEARCH("RESTRICT*",D7619,1)),IF(ISERROR(SEARCH("TANK",D7619,1)),IF(ISERROR(SEARCH("GENERATOR",D7619,1)),IF(ISERROR(SEARCH("FXTR",D7619,1)),IF(ISERROR(SEARCH("MAGNET",D7619,1)),IF(ISERROR(SEARCH("CLAMP",D7619,1)),IF(ISERROR(SEARCH("BAYONET",D7619,1)),IF(ISERROR(SEARCH("HSNG",D7619,1)),IF(ISERROR(SEARCH("PLUG",D7619,1)),IF(ISERROR(SEARCH("PLX",D7619,1)),IF(ISERROR(SEARCH("WAFER",D7619,1)),IF(ISERROR(SEARCH("MANIFOLD",D7619,1)),IF(AND(ISERROR(SEARCH("ALU* ",D7619)),LEFT(D7619,N7619)&lt;&gt;"AL"&amp;","), IF(ISERROR(SEARCH("INJCTR",D7619,1)),IF(AND(ISERROR(SEARCH("CVR",D7619,1)),ISERROR(SEARCH("COV?", D7619,1)), ISERROR(SEARCH("CV?",D7619,1))), IF(ISERROR(SEARCH("WDO",D7619,1)),IF(ISERROR(SEARCH("SHEET",D7619,1)),IF(ISERROR(SEARCH("SHIM",D7619,1)),IF(AND(ISERROR(SEARCH("CHMBR",D7619,1)), ISERROR(SEARCH("CHAMBER",D7619,1))),"","CHMBR"),"SHIM"),"Sheet"),"WINDOW"),"COVER"),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RING</v>
      </c>
      <c r="R7619" t="str">
        <f t="shared" si="603"/>
        <v>HARDWARE_FST</v>
      </c>
      <c r="S7619" t="str">
        <f t="shared" ref="S7619:S7682" si="605">IF(ISERROR(SEARCH("UHMW*", D7619,1)),IF(ISERROR(SEARCH("PEEK", D7619,1)),IF(AND(ISERROR(SEARCH("PTFE", D7619,1)),ISERROR(SEARCH("Teflon", D7619,1))),IF(ISERROR(SEARCH("PVDF", D7619,1)),IF(ISERROR(SEARCH("HDL", D7619,1)),IF(ISERROR(SEARCH("PET", D7619,1)),IF(ISERROR(SEARCH("ABS", D7619,1)), IF(ISERROR(SEARCH("ACRYL*", D7619,1)), IF(ISERROR(SEARCH("POLYCAR?", D7619,1)),IF(ISERROR(SEARCH("ALUM?", D7619,1)),IF(ISERROR(SEARCH("METAL", I7619,1)),IF(ISERROR(SEARCH("?PVC", D7619,1)),IF(ISERROR(SEARCH("PLASTIC", I7619, 1)),"Other", "PLASTIC"),"PVC"),"METAL"),"ALUM"),"POLYCARB"), "ACRYLIC"), "ABS"), "PET"), "HDL"), "PVDF"), "PTFE"), "PEEK"), "UHMW-PE")</f>
        <v>Other</v>
      </c>
    </row>
    <row r="7620" spans="1:19" x14ac:dyDescent="0.25">
      <c r="A7620" t="s">
        <v>15774</v>
      </c>
      <c r="B7620" t="s">
        <v>4490</v>
      </c>
      <c r="C7620" t="s">
        <v>15775</v>
      </c>
      <c r="D7620" t="s">
        <v>15775</v>
      </c>
      <c r="E7620" t="s">
        <v>14586</v>
      </c>
      <c r="F7620" t="s">
        <v>2</v>
      </c>
      <c r="G7620" t="s">
        <v>1</v>
      </c>
      <c r="H7620" s="4" t="b">
        <v>0</v>
      </c>
      <c r="I7620" t="s">
        <v>1320</v>
      </c>
      <c r="J7620" s="4" t="b">
        <v>0</v>
      </c>
      <c r="K7620" t="b">
        <v>0</v>
      </c>
      <c r="L7620" t="b">
        <v>0</v>
      </c>
      <c r="M7620" t="b">
        <v>1</v>
      </c>
      <c r="N7620">
        <f t="shared" si="601"/>
        <v>6</v>
      </c>
      <c r="O7620" s="8" t="str">
        <f t="shared" si="602"/>
        <v>FEP ENCAP FKM, .737ID X .103C/S LAM# 734-151267-001</v>
      </c>
      <c r="Q7620" t="str">
        <f t="shared" si="604"/>
        <v>O-RING</v>
      </c>
      <c r="R7620" t="str">
        <f t="shared" si="603"/>
        <v>HARDWARE_FST</v>
      </c>
      <c r="S7620" t="str">
        <f t="shared" si="605"/>
        <v>Other</v>
      </c>
    </row>
    <row r="7621" spans="1:19" x14ac:dyDescent="0.25">
      <c r="A7621" t="s">
        <v>15776</v>
      </c>
      <c r="B7621" t="s">
        <v>4495</v>
      </c>
      <c r="C7621" t="s">
        <v>15777</v>
      </c>
      <c r="D7621" t="s">
        <v>15777</v>
      </c>
      <c r="E7621" t="s">
        <v>14586</v>
      </c>
      <c r="F7621" t="s">
        <v>2</v>
      </c>
      <c r="G7621" t="s">
        <v>1</v>
      </c>
      <c r="H7621" s="4" t="b">
        <v>0</v>
      </c>
      <c r="I7621" t="s">
        <v>1320</v>
      </c>
      <c r="J7621" s="4" t="b">
        <v>0</v>
      </c>
      <c r="K7621" t="b">
        <v>0</v>
      </c>
      <c r="L7621" t="b">
        <v>0</v>
      </c>
      <c r="M7621" t="b">
        <v>1</v>
      </c>
      <c r="N7621">
        <f t="shared" si="601"/>
        <v>6</v>
      </c>
      <c r="O7621" s="8" t="str">
        <f t="shared" si="602"/>
        <v>0.674 ID,0.103 C/S,FKM,75DURO,BLK LAM# 734-281860-115</v>
      </c>
      <c r="Q7621" t="str">
        <f t="shared" si="604"/>
        <v>O-RING</v>
      </c>
      <c r="R7621" t="str">
        <f t="shared" si="603"/>
        <v>HARDWARE_FST</v>
      </c>
      <c r="S7621" t="str">
        <f t="shared" si="605"/>
        <v>Other</v>
      </c>
    </row>
    <row r="7622" spans="1:19" x14ac:dyDescent="0.25">
      <c r="A7622" t="s">
        <v>15778</v>
      </c>
      <c r="B7622" t="s">
        <v>4495</v>
      </c>
      <c r="C7622" t="s">
        <v>15779</v>
      </c>
      <c r="D7622" t="s">
        <v>15779</v>
      </c>
      <c r="E7622" t="s">
        <v>14586</v>
      </c>
      <c r="F7622" t="s">
        <v>2</v>
      </c>
      <c r="G7622" t="s">
        <v>1</v>
      </c>
      <c r="H7622" s="4" t="b">
        <v>0</v>
      </c>
      <c r="I7622" t="s">
        <v>1320</v>
      </c>
      <c r="J7622" s="4" t="b">
        <v>0</v>
      </c>
      <c r="K7622" t="b">
        <v>0</v>
      </c>
      <c r="L7622" t="b">
        <v>0</v>
      </c>
      <c r="M7622" t="b">
        <v>1</v>
      </c>
      <c r="N7622">
        <f t="shared" si="601"/>
        <v>6</v>
      </c>
      <c r="O7622" s="8" t="str">
        <f t="shared" si="602"/>
        <v>0.737 ID,0.103 C/S,FKM,75DURO,BLK LAM# 734-281860-116</v>
      </c>
      <c r="Q7622" t="str">
        <f t="shared" si="604"/>
        <v>O-RING</v>
      </c>
      <c r="R7622" t="str">
        <f t="shared" si="603"/>
        <v>HARDWARE_FST</v>
      </c>
      <c r="S7622" t="str">
        <f t="shared" si="605"/>
        <v>Other</v>
      </c>
    </row>
    <row r="7623" spans="1:19" x14ac:dyDescent="0.25">
      <c r="A7623" t="s">
        <v>15780</v>
      </c>
      <c r="B7623" t="s">
        <v>4490</v>
      </c>
      <c r="C7623" t="s">
        <v>15781</v>
      </c>
      <c r="D7623" t="s">
        <v>15781</v>
      </c>
      <c r="E7623" t="s">
        <v>14586</v>
      </c>
      <c r="F7623" t="s">
        <v>2</v>
      </c>
      <c r="G7623" t="s">
        <v>1</v>
      </c>
      <c r="H7623" s="4" t="b">
        <v>0</v>
      </c>
      <c r="I7623" t="s">
        <v>1320</v>
      </c>
      <c r="J7623" s="4" t="b">
        <v>0</v>
      </c>
      <c r="K7623" t="b">
        <v>0</v>
      </c>
      <c r="L7623" t="b">
        <v>0</v>
      </c>
      <c r="M7623" t="b">
        <v>1</v>
      </c>
      <c r="N7623">
        <f t="shared" si="601"/>
        <v>6</v>
      </c>
      <c r="O7623" s="8" t="str">
        <f t="shared" si="602"/>
        <v>FKM,.924ID,.103XSECT,50DURO,BLK LAM# 734-313203-119</v>
      </c>
      <c r="Q7623" t="str">
        <f t="shared" si="604"/>
        <v>O-RING</v>
      </c>
      <c r="R7623" t="str">
        <f t="shared" si="603"/>
        <v>HARDWARE_FST</v>
      </c>
      <c r="S7623" t="str">
        <f t="shared" si="605"/>
        <v>Other</v>
      </c>
    </row>
    <row r="7624" spans="1:19" x14ac:dyDescent="0.25">
      <c r="A7624" t="s">
        <v>15782</v>
      </c>
      <c r="B7624" t="s">
        <v>4490</v>
      </c>
      <c r="C7624" t="s">
        <v>15783</v>
      </c>
      <c r="D7624" t="s">
        <v>15783</v>
      </c>
      <c r="E7624" t="s">
        <v>14586</v>
      </c>
      <c r="F7624" t="s">
        <v>2</v>
      </c>
      <c r="G7624" t="s">
        <v>1</v>
      </c>
      <c r="H7624" s="4" t="b">
        <v>0</v>
      </c>
      <c r="I7624" t="s">
        <v>1320</v>
      </c>
      <c r="J7624" s="4" t="b">
        <v>0</v>
      </c>
      <c r="K7624" t="b">
        <v>0</v>
      </c>
      <c r="L7624" t="b">
        <v>0</v>
      </c>
      <c r="M7624" t="b">
        <v>1</v>
      </c>
      <c r="N7624">
        <f t="shared" si="601"/>
        <v>6</v>
      </c>
      <c r="O7624" s="8" t="str">
        <f t="shared" si="602"/>
        <v xml:space="preserve"> FKM,.859ID,.139XSECT,50DURO,BLK LAM# 734-313203-212</v>
      </c>
      <c r="Q7624" t="str">
        <f t="shared" si="604"/>
        <v>O-RING</v>
      </c>
      <c r="R7624" t="str">
        <f t="shared" si="603"/>
        <v>HARDWARE_FST</v>
      </c>
      <c r="S7624" t="str">
        <f t="shared" si="605"/>
        <v>Other</v>
      </c>
    </row>
    <row r="7625" spans="1:19" x14ac:dyDescent="0.25">
      <c r="A7625" t="s">
        <v>15784</v>
      </c>
      <c r="B7625" t="s">
        <v>15785</v>
      </c>
      <c r="C7625" t="s">
        <v>15786</v>
      </c>
      <c r="D7625" t="s">
        <v>15786</v>
      </c>
      <c r="E7625" t="s">
        <v>14586</v>
      </c>
      <c r="F7625" t="s">
        <v>2</v>
      </c>
      <c r="G7625" t="s">
        <v>1</v>
      </c>
      <c r="H7625" s="4" t="b">
        <v>0</v>
      </c>
      <c r="I7625" t="s">
        <v>1320</v>
      </c>
      <c r="J7625" s="4" t="b">
        <v>0</v>
      </c>
      <c r="K7625" t="b">
        <v>0</v>
      </c>
      <c r="L7625" t="b">
        <v>0</v>
      </c>
      <c r="M7625" t="b">
        <v>1</v>
      </c>
      <c r="N7625">
        <f t="shared" si="601"/>
        <v>0</v>
      </c>
      <c r="O7625" s="8" t="str">
        <f t="shared" si="602"/>
        <v>LAM#</v>
      </c>
      <c r="Q7625" t="str">
        <f t="shared" si="604"/>
        <v>O-RING</v>
      </c>
      <c r="R7625" t="str">
        <f t="shared" si="603"/>
        <v>HARDWARE_FST</v>
      </c>
      <c r="S7625" t="str">
        <f t="shared" si="605"/>
        <v>Other</v>
      </c>
    </row>
    <row r="7626" spans="1:19" x14ac:dyDescent="0.25">
      <c r="A7626" t="s">
        <v>15787</v>
      </c>
      <c r="B7626" t="s">
        <v>15785</v>
      </c>
      <c r="C7626" t="s">
        <v>15788</v>
      </c>
      <c r="D7626" t="s">
        <v>15788</v>
      </c>
      <c r="E7626" t="s">
        <v>14586</v>
      </c>
      <c r="F7626" t="s">
        <v>2</v>
      </c>
      <c r="G7626" t="s">
        <v>1</v>
      </c>
      <c r="H7626" s="4" t="b">
        <v>0</v>
      </c>
      <c r="I7626" t="s">
        <v>1320</v>
      </c>
      <c r="J7626" s="4" t="b">
        <v>0</v>
      </c>
      <c r="K7626" t="b">
        <v>0</v>
      </c>
      <c r="L7626" t="b">
        <v>0</v>
      </c>
      <c r="M7626" t="b">
        <v>1</v>
      </c>
      <c r="N7626">
        <f t="shared" si="601"/>
        <v>6</v>
      </c>
      <c r="O7626" s="8" t="str">
        <f t="shared" si="602"/>
        <v>FKM,15.475ID,.275XSECT,50DURO,BLK LAM# 734-313203-460</v>
      </c>
      <c r="Q7626" t="str">
        <f t="shared" si="604"/>
        <v>O-RING</v>
      </c>
      <c r="R7626" t="str">
        <f t="shared" si="603"/>
        <v>HARDWARE_FST</v>
      </c>
      <c r="S7626" t="str">
        <f t="shared" si="605"/>
        <v>Other</v>
      </c>
    </row>
    <row r="7627" spans="1:19" x14ac:dyDescent="0.25">
      <c r="A7627" t="s">
        <v>15789</v>
      </c>
      <c r="B7627" t="s">
        <v>15785</v>
      </c>
      <c r="C7627" t="s">
        <v>15790</v>
      </c>
      <c r="D7627" t="s">
        <v>15790</v>
      </c>
      <c r="E7627" t="s">
        <v>14586</v>
      </c>
      <c r="F7627" t="s">
        <v>2</v>
      </c>
      <c r="G7627" t="s">
        <v>1</v>
      </c>
      <c r="H7627" s="4" t="b">
        <v>0</v>
      </c>
      <c r="I7627" t="s">
        <v>1320</v>
      </c>
      <c r="J7627" s="4" t="b">
        <v>0</v>
      </c>
      <c r="K7627" t="b">
        <v>0</v>
      </c>
      <c r="L7627" t="b">
        <v>0</v>
      </c>
      <c r="M7627" t="b">
        <v>1</v>
      </c>
      <c r="N7627">
        <f t="shared" si="601"/>
        <v>6</v>
      </c>
      <c r="O7627" s="8" t="str">
        <f t="shared" si="602"/>
        <v>FKM,0.737 ID,0.103 C/S,60DURO,BLK LAM# 734-A13809-116</v>
      </c>
      <c r="Q7627" t="str">
        <f t="shared" si="604"/>
        <v>O-RING</v>
      </c>
      <c r="R7627" t="str">
        <f t="shared" si="603"/>
        <v>HARDWARE_FST</v>
      </c>
      <c r="S7627" t="str">
        <f t="shared" si="605"/>
        <v>Other</v>
      </c>
    </row>
    <row r="7628" spans="1:19" x14ac:dyDescent="0.25">
      <c r="A7628" t="s">
        <v>15791</v>
      </c>
      <c r="B7628" t="s">
        <v>15792</v>
      </c>
      <c r="C7628" t="s">
        <v>15793</v>
      </c>
      <c r="D7628" t="s">
        <v>15793</v>
      </c>
      <c r="E7628" t="s">
        <v>14586</v>
      </c>
      <c r="F7628" t="s">
        <v>2</v>
      </c>
      <c r="G7628" t="s">
        <v>1</v>
      </c>
      <c r="H7628" s="4" t="b">
        <v>0</v>
      </c>
      <c r="I7628" t="s">
        <v>1320</v>
      </c>
      <c r="J7628" s="4" t="b">
        <v>0</v>
      </c>
      <c r="K7628" t="b">
        <v>0</v>
      </c>
      <c r="L7628" t="b">
        <v>0</v>
      </c>
      <c r="M7628" t="b">
        <v>1</v>
      </c>
      <c r="N7628">
        <f t="shared" si="601"/>
        <v>0</v>
      </c>
      <c r="O7628" s="8" t="str">
        <f t="shared" si="602"/>
        <v>O-ring</v>
      </c>
      <c r="Q7628" t="str">
        <f t="shared" si="604"/>
        <v>O-RING</v>
      </c>
      <c r="R7628" t="str">
        <f t="shared" si="603"/>
        <v>HARDWARE_FST</v>
      </c>
      <c r="S7628" t="str">
        <f t="shared" si="605"/>
        <v>Other</v>
      </c>
    </row>
    <row r="7629" spans="1:19" x14ac:dyDescent="0.25">
      <c r="A7629" t="s">
        <v>15794</v>
      </c>
      <c r="B7629" t="s">
        <v>15795</v>
      </c>
      <c r="C7629" t="s">
        <v>15796</v>
      </c>
      <c r="D7629" t="s">
        <v>15796</v>
      </c>
      <c r="E7629" t="s">
        <v>14586</v>
      </c>
      <c r="F7629" t="s">
        <v>2</v>
      </c>
      <c r="G7629" t="s">
        <v>1</v>
      </c>
      <c r="H7629" s="4" t="b">
        <v>0</v>
      </c>
      <c r="I7629" t="s">
        <v>1320</v>
      </c>
      <c r="J7629" s="4" t="b">
        <v>0</v>
      </c>
      <c r="K7629" t="b">
        <v>0</v>
      </c>
      <c r="L7629" t="b">
        <v>0</v>
      </c>
      <c r="M7629" t="b">
        <v>1</v>
      </c>
      <c r="N7629">
        <f t="shared" si="601"/>
        <v>0</v>
      </c>
      <c r="O7629" s="8" t="str">
        <f t="shared" si="602"/>
        <v>O-RING</v>
      </c>
      <c r="Q7629" t="str">
        <f t="shared" si="604"/>
        <v>O-RING</v>
      </c>
      <c r="R7629" t="str">
        <f t="shared" si="603"/>
        <v>HARDWARE_FST</v>
      </c>
      <c r="S7629" t="str">
        <f t="shared" si="605"/>
        <v>Other</v>
      </c>
    </row>
    <row r="7630" spans="1:19" x14ac:dyDescent="0.25">
      <c r="A7630" t="s">
        <v>15797</v>
      </c>
      <c r="B7630" t="s">
        <v>14673</v>
      </c>
      <c r="C7630" t="s">
        <v>15798</v>
      </c>
      <c r="D7630" t="s">
        <v>15798</v>
      </c>
      <c r="E7630" t="s">
        <v>14586</v>
      </c>
      <c r="F7630" t="s">
        <v>2</v>
      </c>
      <c r="G7630" t="s">
        <v>1</v>
      </c>
      <c r="H7630" s="4" t="b">
        <v>0</v>
      </c>
      <c r="I7630" t="s">
        <v>1320</v>
      </c>
      <c r="J7630" s="4" t="b">
        <v>0</v>
      </c>
      <c r="K7630" t="b">
        <v>0</v>
      </c>
      <c r="L7630" t="b">
        <v>0</v>
      </c>
      <c r="M7630" t="b">
        <v>1</v>
      </c>
      <c r="N7630">
        <f t="shared" si="601"/>
        <v>0</v>
      </c>
      <c r="O7630" s="8" t="str">
        <f t="shared" si="602"/>
        <v>COMPONENT</v>
      </c>
      <c r="Q7630" t="str">
        <f t="shared" si="604"/>
        <v>O-RING</v>
      </c>
      <c r="R7630" t="str">
        <f t="shared" si="603"/>
        <v>HARDWARE_FST</v>
      </c>
      <c r="S7630" t="str">
        <f t="shared" si="605"/>
        <v>Other</v>
      </c>
    </row>
    <row r="7631" spans="1:19" x14ac:dyDescent="0.25">
      <c r="A7631" t="s">
        <v>15799</v>
      </c>
      <c r="B7631" t="s">
        <v>15473</v>
      </c>
      <c r="C7631" t="s">
        <v>15800</v>
      </c>
      <c r="D7631" t="s">
        <v>15800</v>
      </c>
      <c r="E7631" t="s">
        <v>14586</v>
      </c>
      <c r="F7631" t="s">
        <v>2</v>
      </c>
      <c r="G7631" t="s">
        <v>1</v>
      </c>
      <c r="H7631" s="4" t="b">
        <v>0</v>
      </c>
      <c r="I7631" t="s">
        <v>1320</v>
      </c>
      <c r="J7631" s="4" t="b">
        <v>0</v>
      </c>
      <c r="K7631" t="b">
        <v>0</v>
      </c>
      <c r="L7631" t="b">
        <v>0</v>
      </c>
      <c r="M7631" t="b">
        <v>1</v>
      </c>
      <c r="N7631">
        <f t="shared" ref="N7631:N7694" si="606">IFERROR(IF(SEARCH(",",D7631,1)-1&gt;10,0,SEARCH(",",D7631,1)-1),0)</f>
        <v>6</v>
      </c>
      <c r="O7631" s="8" t="str">
        <f t="shared" ref="O7631:O7694" si="607">IF(N7631=0,    LEFT(D7631,SEARCH(" ", D7631,1)-1),    RIGHT(D7631,LEN(D7631)-N7631-1))</f>
        <v>CHEMRAZ,571, 70MM X 3MM_x001E_HANDWRITTEN OR OEM# M0300007000SD571 LAM# 734-146604-001</v>
      </c>
      <c r="Q7631" t="str">
        <f t="shared" si="604"/>
        <v>O-RING</v>
      </c>
      <c r="R7631" t="str">
        <f t="shared" ref="R7631:R7694" si="608">IF(LEFT(A7631,3)=LEFT(D7631,3),"",CONCATENATE(I7631, "_",LEFT(A7631,3)))</f>
        <v>HARDWARE_FST</v>
      </c>
      <c r="S7631" t="str">
        <f t="shared" si="605"/>
        <v>Other</v>
      </c>
    </row>
    <row r="7632" spans="1:19" x14ac:dyDescent="0.25">
      <c r="A7632" t="s">
        <v>15801</v>
      </c>
      <c r="B7632" t="s">
        <v>4509</v>
      </c>
      <c r="C7632" t="s">
        <v>15802</v>
      </c>
      <c r="D7632" t="s">
        <v>15802</v>
      </c>
      <c r="E7632" t="s">
        <v>14586</v>
      </c>
      <c r="F7632" t="s">
        <v>2</v>
      </c>
      <c r="G7632" t="s">
        <v>1</v>
      </c>
      <c r="H7632" s="4" t="b">
        <v>0</v>
      </c>
      <c r="I7632" t="s">
        <v>1320</v>
      </c>
      <c r="J7632" s="4" t="b">
        <v>0</v>
      </c>
      <c r="K7632" t="b">
        <v>0</v>
      </c>
      <c r="L7632" t="b">
        <v>0</v>
      </c>
      <c r="M7632" t="b">
        <v>1</v>
      </c>
      <c r="N7632">
        <f t="shared" si="606"/>
        <v>6</v>
      </c>
      <c r="O7632" s="8" t="str">
        <f t="shared" si="607"/>
        <v>2-381,VITON,50DUROMETER,BROWN LAM# 22-311276-00 PARKER# 2-381 V0986-50</v>
      </c>
      <c r="Q7632" t="str">
        <f t="shared" si="604"/>
        <v>O-RING</v>
      </c>
      <c r="R7632" t="str">
        <f t="shared" si="608"/>
        <v>HARDWARE_FST</v>
      </c>
      <c r="S7632" t="str">
        <f t="shared" si="605"/>
        <v>Other</v>
      </c>
    </row>
    <row r="7633" spans="1:19" x14ac:dyDescent="0.25">
      <c r="A7633" t="s">
        <v>15803</v>
      </c>
      <c r="B7633" t="s">
        <v>14673</v>
      </c>
      <c r="C7633" t="s">
        <v>15804</v>
      </c>
      <c r="D7633" t="s">
        <v>15804</v>
      </c>
      <c r="E7633" t="s">
        <v>14586</v>
      </c>
      <c r="F7633" t="s">
        <v>2</v>
      </c>
      <c r="G7633" t="s">
        <v>1</v>
      </c>
      <c r="H7633" s="4" t="b">
        <v>0</v>
      </c>
      <c r="I7633" t="s">
        <v>1320</v>
      </c>
      <c r="J7633" s="4" t="b">
        <v>0</v>
      </c>
      <c r="K7633" t="b">
        <v>0</v>
      </c>
      <c r="L7633" t="b">
        <v>0</v>
      </c>
      <c r="M7633" t="b">
        <v>1</v>
      </c>
      <c r="N7633">
        <f t="shared" si="606"/>
        <v>0</v>
      </c>
      <c r="O7633" s="8" t="str">
        <f t="shared" si="607"/>
        <v>COMPONENT</v>
      </c>
      <c r="Q7633" t="str">
        <f t="shared" si="604"/>
        <v>O-RING</v>
      </c>
      <c r="R7633" t="str">
        <f t="shared" si="608"/>
        <v>HARDWARE_FST</v>
      </c>
      <c r="S7633" t="str">
        <f t="shared" si="605"/>
        <v>Other</v>
      </c>
    </row>
    <row r="7634" spans="1:19" x14ac:dyDescent="0.25">
      <c r="A7634" t="s">
        <v>15805</v>
      </c>
      <c r="B7634" t="s">
        <v>14673</v>
      </c>
      <c r="C7634" t="s">
        <v>15806</v>
      </c>
      <c r="D7634" t="s">
        <v>15806</v>
      </c>
      <c r="E7634" t="s">
        <v>14586</v>
      </c>
      <c r="F7634" t="s">
        <v>2</v>
      </c>
      <c r="G7634" t="s">
        <v>1</v>
      </c>
      <c r="H7634" s="4" t="b">
        <v>0</v>
      </c>
      <c r="I7634" t="s">
        <v>1320</v>
      </c>
      <c r="J7634" s="4" t="b">
        <v>0</v>
      </c>
      <c r="K7634" t="b">
        <v>0</v>
      </c>
      <c r="L7634" t="b">
        <v>0</v>
      </c>
      <c r="M7634" t="b">
        <v>1</v>
      </c>
      <c r="N7634">
        <f t="shared" si="606"/>
        <v>0</v>
      </c>
      <c r="O7634" s="8" t="str">
        <f t="shared" si="607"/>
        <v>COMPONENT</v>
      </c>
      <c r="Q7634" t="str">
        <f t="shared" si="604"/>
        <v>O-RING</v>
      </c>
      <c r="R7634" t="str">
        <f t="shared" si="608"/>
        <v>HARDWARE_FST</v>
      </c>
      <c r="S7634" t="str">
        <f t="shared" si="605"/>
        <v>Other</v>
      </c>
    </row>
    <row r="7635" spans="1:19" x14ac:dyDescent="0.25">
      <c r="A7635" t="s">
        <v>15807</v>
      </c>
      <c r="B7635" t="s">
        <v>15808</v>
      </c>
      <c r="C7635" t="s">
        <v>15809</v>
      </c>
      <c r="D7635" t="s">
        <v>15809</v>
      </c>
      <c r="E7635" t="s">
        <v>14586</v>
      </c>
      <c r="F7635" t="s">
        <v>2</v>
      </c>
      <c r="G7635" t="s">
        <v>1</v>
      </c>
      <c r="H7635" s="4" t="b">
        <v>0</v>
      </c>
      <c r="I7635" t="s">
        <v>1320</v>
      </c>
      <c r="J7635" s="4" t="b">
        <v>0</v>
      </c>
      <c r="K7635" t="b">
        <v>0</v>
      </c>
      <c r="L7635" t="b">
        <v>0</v>
      </c>
      <c r="M7635" t="b">
        <v>1</v>
      </c>
      <c r="N7635">
        <f t="shared" si="606"/>
        <v>2</v>
      </c>
      <c r="O7635" s="8" t="str">
        <f t="shared" si="607"/>
        <v>ALIGN,DIAMOND HEAD DIA= 1/4 IN LOOSE, CARR LANE# CL-1-DPZ LAM# 752-237657-001</v>
      </c>
      <c r="Q7635" t="str">
        <f t="shared" si="604"/>
        <v/>
      </c>
      <c r="R7635" t="str">
        <f t="shared" si="608"/>
        <v>HARDWARE_FST</v>
      </c>
      <c r="S7635" t="str">
        <f t="shared" si="605"/>
        <v>Other</v>
      </c>
    </row>
    <row r="7636" spans="1:19" x14ac:dyDescent="0.25">
      <c r="A7636" t="s">
        <v>15810</v>
      </c>
      <c r="B7636" t="s">
        <v>15811</v>
      </c>
      <c r="C7636" t="s">
        <v>15812</v>
      </c>
      <c r="D7636" t="s">
        <v>15812</v>
      </c>
      <c r="E7636" t="s">
        <v>14586</v>
      </c>
      <c r="F7636" t="s">
        <v>2</v>
      </c>
      <c r="G7636" t="s">
        <v>1</v>
      </c>
      <c r="H7636" s="4" t="b">
        <v>0</v>
      </c>
      <c r="I7636" t="s">
        <v>1320</v>
      </c>
      <c r="J7636" s="4" t="b">
        <v>0</v>
      </c>
      <c r="K7636" t="b">
        <v>0</v>
      </c>
      <c r="L7636" t="b">
        <v>0</v>
      </c>
      <c r="M7636" t="b">
        <v>1</v>
      </c>
      <c r="N7636">
        <f t="shared" si="606"/>
        <v>0</v>
      </c>
      <c r="O7636" s="8" t="str">
        <f t="shared" si="607"/>
        <v>Clevis</v>
      </c>
      <c r="Q7636" t="str">
        <f t="shared" si="604"/>
        <v>PIN</v>
      </c>
      <c r="R7636" t="str">
        <f t="shared" si="608"/>
        <v>HARDWARE_FST</v>
      </c>
      <c r="S7636" t="str">
        <f t="shared" si="605"/>
        <v>Other</v>
      </c>
    </row>
    <row r="7637" spans="1:19" x14ac:dyDescent="0.25">
      <c r="A7637" t="s">
        <v>15813</v>
      </c>
      <c r="B7637" t="s">
        <v>15814</v>
      </c>
      <c r="C7637" t="s">
        <v>15815</v>
      </c>
      <c r="D7637" t="s">
        <v>15815</v>
      </c>
      <c r="E7637" t="s">
        <v>14586</v>
      </c>
      <c r="F7637" t="s">
        <v>2</v>
      </c>
      <c r="G7637" t="s">
        <v>1</v>
      </c>
      <c r="H7637" s="4" t="b">
        <v>0</v>
      </c>
      <c r="I7637" t="s">
        <v>1320</v>
      </c>
      <c r="J7637" s="4" t="b">
        <v>0</v>
      </c>
      <c r="K7637" t="b">
        <v>0</v>
      </c>
      <c r="L7637" t="b">
        <v>0</v>
      </c>
      <c r="M7637" t="b">
        <v>1</v>
      </c>
      <c r="N7637">
        <f t="shared" si="606"/>
        <v>2</v>
      </c>
      <c r="O7637" s="8" t="str">
        <f t="shared" si="607"/>
        <v>LOCKING,DETENT LAM# 726-084216-001 MCMASTER# 90985A214</v>
      </c>
      <c r="Q7637" t="str">
        <f t="shared" si="604"/>
        <v/>
      </c>
      <c r="R7637" t="str">
        <f t="shared" si="608"/>
        <v>HARDWARE_FST</v>
      </c>
      <c r="S7637" t="str">
        <f t="shared" si="605"/>
        <v>Other</v>
      </c>
    </row>
    <row r="7638" spans="1:19" x14ac:dyDescent="0.25">
      <c r="A7638" t="s">
        <v>15816</v>
      </c>
      <c r="B7638" t="s">
        <v>15817</v>
      </c>
      <c r="C7638" t="s">
        <v>15818</v>
      </c>
      <c r="D7638" t="s">
        <v>15818</v>
      </c>
      <c r="E7638" t="s">
        <v>14586</v>
      </c>
      <c r="F7638" t="s">
        <v>2</v>
      </c>
      <c r="G7638" t="s">
        <v>1</v>
      </c>
      <c r="H7638" s="4" t="b">
        <v>0</v>
      </c>
      <c r="I7638" t="s">
        <v>1320</v>
      </c>
      <c r="J7638" s="4" t="b">
        <v>0</v>
      </c>
      <c r="K7638" t="b">
        <v>0</v>
      </c>
      <c r="L7638" t="b">
        <v>0</v>
      </c>
      <c r="M7638" t="b">
        <v>1</v>
      </c>
      <c r="N7638">
        <f t="shared" si="606"/>
        <v>0</v>
      </c>
      <c r="O7638" s="8" t="str">
        <f t="shared" si="607"/>
        <v>Round</v>
      </c>
      <c r="Q7638" t="str">
        <f t="shared" si="604"/>
        <v/>
      </c>
      <c r="R7638" t="str">
        <f t="shared" si="608"/>
        <v>HARDWARE_FST</v>
      </c>
      <c r="S7638" t="str">
        <f t="shared" si="605"/>
        <v>Other</v>
      </c>
    </row>
    <row r="7639" spans="1:19" x14ac:dyDescent="0.25">
      <c r="A7639" t="s">
        <v>15819</v>
      </c>
      <c r="B7639" t="s">
        <v>15820</v>
      </c>
      <c r="C7639" t="s">
        <v>15821</v>
      </c>
      <c r="D7639" t="s">
        <v>15821</v>
      </c>
      <c r="E7639" t="s">
        <v>272</v>
      </c>
      <c r="F7639" t="s">
        <v>2</v>
      </c>
      <c r="G7639" t="s">
        <v>1</v>
      </c>
      <c r="H7639" s="4" t="b">
        <v>0</v>
      </c>
      <c r="I7639" t="s">
        <v>271</v>
      </c>
      <c r="J7639" s="4" t="b">
        <v>0</v>
      </c>
      <c r="K7639" t="b">
        <v>0</v>
      </c>
      <c r="L7639" t="b">
        <v>0</v>
      </c>
      <c r="M7639" t="b">
        <v>1</v>
      </c>
      <c r="N7639">
        <f t="shared" si="606"/>
        <v>0</v>
      </c>
      <c r="O7639" s="8" t="str">
        <f t="shared" si="607"/>
        <v>POLYPROPYLENE</v>
      </c>
      <c r="Q7639" t="str">
        <f t="shared" si="604"/>
        <v/>
      </c>
      <c r="R7639" t="str">
        <f t="shared" si="608"/>
        <v>RM_FST</v>
      </c>
      <c r="S7639" t="str">
        <f t="shared" si="605"/>
        <v>Other</v>
      </c>
    </row>
    <row r="7640" spans="1:19" x14ac:dyDescent="0.25">
      <c r="A7640" t="s">
        <v>15822</v>
      </c>
      <c r="B7640" t="s">
        <v>1389</v>
      </c>
      <c r="C7640" t="s">
        <v>15823</v>
      </c>
      <c r="D7640" t="s">
        <v>15823</v>
      </c>
      <c r="E7640" t="s">
        <v>14586</v>
      </c>
      <c r="F7640" t="s">
        <v>2</v>
      </c>
      <c r="G7640" t="s">
        <v>1</v>
      </c>
      <c r="H7640" s="4" t="b">
        <v>0</v>
      </c>
      <c r="I7640" t="s">
        <v>1320</v>
      </c>
      <c r="J7640" s="4" t="b">
        <v>0</v>
      </c>
      <c r="K7640" t="b">
        <v>0</v>
      </c>
      <c r="L7640" t="b">
        <v>0</v>
      </c>
      <c r="M7640" t="b">
        <v>1</v>
      </c>
      <c r="N7640">
        <f t="shared" si="606"/>
        <v>0</v>
      </c>
      <c r="O7640" s="8" t="str">
        <f t="shared" si="607"/>
        <v>18-8</v>
      </c>
      <c r="Q7640" t="str">
        <f t="shared" si="604"/>
        <v>PIN</v>
      </c>
      <c r="R7640" t="str">
        <f t="shared" si="608"/>
        <v>HARDWARE_FST</v>
      </c>
      <c r="S7640" t="str">
        <f t="shared" si="605"/>
        <v>Other</v>
      </c>
    </row>
    <row r="7641" spans="1:19" x14ac:dyDescent="0.25">
      <c r="A7641" t="s">
        <v>15824</v>
      </c>
      <c r="B7641" t="s">
        <v>1389</v>
      </c>
      <c r="C7641" t="s">
        <v>15823</v>
      </c>
      <c r="D7641" t="s">
        <v>15823</v>
      </c>
      <c r="E7641" t="s">
        <v>14586</v>
      </c>
      <c r="F7641" t="s">
        <v>2</v>
      </c>
      <c r="G7641" t="s">
        <v>1</v>
      </c>
      <c r="H7641" s="4" t="b">
        <v>0</v>
      </c>
      <c r="I7641" t="s">
        <v>1320</v>
      </c>
      <c r="J7641" s="4" t="b">
        <v>0</v>
      </c>
      <c r="K7641" t="b">
        <v>0</v>
      </c>
      <c r="L7641" t="b">
        <v>0</v>
      </c>
      <c r="M7641" t="b">
        <v>1</v>
      </c>
      <c r="N7641">
        <f t="shared" si="606"/>
        <v>0</v>
      </c>
      <c r="O7641" s="8" t="str">
        <f t="shared" si="607"/>
        <v>18-8</v>
      </c>
      <c r="Q7641" t="str">
        <f t="shared" si="604"/>
        <v>PIN</v>
      </c>
      <c r="R7641" t="str">
        <f t="shared" si="608"/>
        <v>HARDWARE_FST</v>
      </c>
      <c r="S7641" t="str">
        <f t="shared" si="605"/>
        <v>Other</v>
      </c>
    </row>
    <row r="7642" spans="1:19" x14ac:dyDescent="0.25">
      <c r="A7642" t="s">
        <v>15825</v>
      </c>
      <c r="B7642" t="s">
        <v>15826</v>
      </c>
      <c r="C7642" t="s">
        <v>15827</v>
      </c>
      <c r="D7642" t="s">
        <v>15827</v>
      </c>
      <c r="E7642" t="s">
        <v>14586</v>
      </c>
      <c r="F7642" t="s">
        <v>2</v>
      </c>
      <c r="G7642" t="s">
        <v>1</v>
      </c>
      <c r="H7642" s="4" t="b">
        <v>0</v>
      </c>
      <c r="I7642" t="s">
        <v>1320</v>
      </c>
      <c r="J7642" s="4" t="b">
        <v>0</v>
      </c>
      <c r="K7642" t="b">
        <v>0</v>
      </c>
      <c r="L7642" t="b">
        <v>0</v>
      </c>
      <c r="M7642" t="b">
        <v>1</v>
      </c>
      <c r="N7642">
        <f t="shared" si="606"/>
        <v>0</v>
      </c>
      <c r="O7642" s="8" t="str">
        <f t="shared" si="607"/>
        <v>FSATERNAL</v>
      </c>
      <c r="Q7642" t="str">
        <f t="shared" si="604"/>
        <v/>
      </c>
      <c r="R7642" t="str">
        <f t="shared" si="608"/>
        <v>HARDWARE_FST</v>
      </c>
      <c r="S7642" t="str">
        <f t="shared" si="605"/>
        <v>Other</v>
      </c>
    </row>
    <row r="7643" spans="1:19" x14ac:dyDescent="0.25">
      <c r="A7643" t="s">
        <v>15828</v>
      </c>
      <c r="B7643" t="s">
        <v>15829</v>
      </c>
      <c r="C7643" t="s">
        <v>15830</v>
      </c>
      <c r="D7643" t="s">
        <v>15830</v>
      </c>
      <c r="E7643" t="s">
        <v>14586</v>
      </c>
      <c r="F7643" t="s">
        <v>2</v>
      </c>
      <c r="G7643" t="s">
        <v>1</v>
      </c>
      <c r="H7643" s="4" t="b">
        <v>0</v>
      </c>
      <c r="I7643" t="s">
        <v>1320</v>
      </c>
      <c r="J7643" s="4" t="b">
        <v>0</v>
      </c>
      <c r="K7643" t="b">
        <v>0</v>
      </c>
      <c r="L7643" t="b">
        <v>0</v>
      </c>
      <c r="M7643" t="b">
        <v>1</v>
      </c>
      <c r="N7643">
        <f t="shared" si="606"/>
        <v>3</v>
      </c>
      <c r="O7643" s="8" t="str">
        <f t="shared" si="607"/>
        <v>BUT,HEX,10-32X LAM# 21-041906-12</v>
      </c>
      <c r="Q7643" t="str">
        <f t="shared" si="604"/>
        <v/>
      </c>
      <c r="R7643" t="str">
        <f t="shared" si="608"/>
        <v>HARDWARE_FST</v>
      </c>
      <c r="S7643" t="str">
        <f t="shared" si="605"/>
        <v>Other</v>
      </c>
    </row>
    <row r="7644" spans="1:19" x14ac:dyDescent="0.25">
      <c r="A7644" t="s">
        <v>15831</v>
      </c>
      <c r="B7644" t="s">
        <v>15832</v>
      </c>
      <c r="C7644" t="s">
        <v>15833</v>
      </c>
      <c r="D7644" t="s">
        <v>15833</v>
      </c>
      <c r="E7644" t="s">
        <v>14586</v>
      </c>
      <c r="F7644" t="s">
        <v>2</v>
      </c>
      <c r="G7644" t="s">
        <v>1</v>
      </c>
      <c r="H7644" s="4" t="b">
        <v>0</v>
      </c>
      <c r="I7644" t="s">
        <v>1320</v>
      </c>
      <c r="J7644" s="4" t="b">
        <v>0</v>
      </c>
      <c r="K7644" t="b">
        <v>0</v>
      </c>
      <c r="L7644" t="b">
        <v>0</v>
      </c>
      <c r="M7644" t="b">
        <v>1</v>
      </c>
      <c r="N7644">
        <f t="shared" si="606"/>
        <v>0</v>
      </c>
      <c r="O7644" s="8" t="str">
        <f t="shared" si="607"/>
        <v>Olander#</v>
      </c>
      <c r="Q7644" t="str">
        <f t="shared" si="604"/>
        <v/>
      </c>
      <c r="R7644" t="str">
        <f t="shared" si="608"/>
        <v>HARDWARE_FST</v>
      </c>
      <c r="S7644" t="str">
        <f t="shared" si="605"/>
        <v>Other</v>
      </c>
    </row>
    <row r="7645" spans="1:19" x14ac:dyDescent="0.25">
      <c r="A7645" t="s">
        <v>15834</v>
      </c>
      <c r="B7645" t="s">
        <v>11272</v>
      </c>
      <c r="C7645" t="s">
        <v>15835</v>
      </c>
      <c r="D7645" t="s">
        <v>15835</v>
      </c>
      <c r="E7645" t="s">
        <v>14586</v>
      </c>
      <c r="F7645" t="s">
        <v>2</v>
      </c>
      <c r="G7645" t="s">
        <v>1</v>
      </c>
      <c r="H7645" s="4" t="b">
        <v>0</v>
      </c>
      <c r="I7645" t="s">
        <v>1320</v>
      </c>
      <c r="J7645" s="4" t="b">
        <v>0</v>
      </c>
      <c r="K7645" t="b">
        <v>0</v>
      </c>
      <c r="L7645" t="b">
        <v>0</v>
      </c>
      <c r="M7645" t="b">
        <v>1</v>
      </c>
      <c r="N7645">
        <f t="shared" si="606"/>
        <v>3</v>
      </c>
      <c r="O7645" s="8" t="str">
        <f t="shared" si="607"/>
        <v xml:space="preserve"> FLH, SKT, 2-56 LAM# 720-000910-004</v>
      </c>
      <c r="Q7645" t="str">
        <f t="shared" si="604"/>
        <v/>
      </c>
      <c r="R7645" t="str">
        <f t="shared" si="608"/>
        <v>HARDWARE_FST</v>
      </c>
      <c r="S7645" t="str">
        <f t="shared" si="605"/>
        <v>Other</v>
      </c>
    </row>
    <row r="7646" spans="1:19" x14ac:dyDescent="0.25">
      <c r="A7646" t="s">
        <v>15836</v>
      </c>
      <c r="B7646" t="s">
        <v>4568</v>
      </c>
      <c r="C7646" t="s">
        <v>15837</v>
      </c>
      <c r="D7646" t="s">
        <v>15837</v>
      </c>
      <c r="E7646" t="s">
        <v>14586</v>
      </c>
      <c r="F7646" t="s">
        <v>2</v>
      </c>
      <c r="G7646" t="s">
        <v>1</v>
      </c>
      <c r="H7646" s="4" t="b">
        <v>0</v>
      </c>
      <c r="I7646" t="s">
        <v>1320</v>
      </c>
      <c r="J7646" s="4" t="b">
        <v>0</v>
      </c>
      <c r="K7646" t="b">
        <v>0</v>
      </c>
      <c r="L7646" t="b">
        <v>0</v>
      </c>
      <c r="M7646" t="b">
        <v>1</v>
      </c>
      <c r="N7646">
        <f t="shared" si="606"/>
        <v>3</v>
      </c>
      <c r="O7646" s="8" t="str">
        <f t="shared" si="607"/>
        <v xml:space="preserve"> SCH CAP, 1/4-20 X 7/8 L LAM# 720-000960-014</v>
      </c>
      <c r="Q7646" t="str">
        <f t="shared" si="604"/>
        <v/>
      </c>
      <c r="R7646" t="str">
        <f t="shared" si="608"/>
        <v>HARDWARE_FST</v>
      </c>
      <c r="S7646" t="str">
        <f t="shared" si="605"/>
        <v>Other</v>
      </c>
    </row>
    <row r="7647" spans="1:19" x14ac:dyDescent="0.25">
      <c r="A7647" t="s">
        <v>15838</v>
      </c>
      <c r="B7647" t="s">
        <v>15839</v>
      </c>
      <c r="C7647" t="s">
        <v>15840</v>
      </c>
      <c r="D7647" t="s">
        <v>15840</v>
      </c>
      <c r="E7647" t="s">
        <v>14586</v>
      </c>
      <c r="F7647" t="s">
        <v>2</v>
      </c>
      <c r="G7647" t="s">
        <v>1</v>
      </c>
      <c r="H7647" s="4" t="b">
        <v>0</v>
      </c>
      <c r="I7647" t="s">
        <v>1320</v>
      </c>
      <c r="J7647" s="4" t="b">
        <v>0</v>
      </c>
      <c r="K7647" t="b">
        <v>0</v>
      </c>
      <c r="L7647" t="b">
        <v>0</v>
      </c>
      <c r="M7647" t="b">
        <v>1</v>
      </c>
      <c r="N7647">
        <f t="shared" si="606"/>
        <v>3</v>
      </c>
      <c r="O7647" s="8" t="str">
        <f t="shared" si="607"/>
        <v xml:space="preserve"> PNH, PH, 10-32   LAM# 720-001004-005</v>
      </c>
      <c r="Q7647" t="str">
        <f t="shared" si="604"/>
        <v/>
      </c>
      <c r="R7647" t="str">
        <f t="shared" si="608"/>
        <v>HARDWARE_FST</v>
      </c>
      <c r="S7647" t="str">
        <f t="shared" si="605"/>
        <v>Other</v>
      </c>
    </row>
    <row r="7648" spans="1:19" x14ac:dyDescent="0.25">
      <c r="A7648" t="s">
        <v>15841</v>
      </c>
      <c r="B7648" t="s">
        <v>15842</v>
      </c>
      <c r="C7648" t="s">
        <v>15843</v>
      </c>
      <c r="D7648" t="s">
        <v>15843</v>
      </c>
      <c r="E7648" t="s">
        <v>14586</v>
      </c>
      <c r="F7648" t="s">
        <v>2</v>
      </c>
      <c r="G7648" t="s">
        <v>1</v>
      </c>
      <c r="H7648" s="4" t="b">
        <v>0</v>
      </c>
      <c r="I7648" t="s">
        <v>1320</v>
      </c>
      <c r="J7648" s="4" t="b">
        <v>0</v>
      </c>
      <c r="K7648" t="b">
        <v>0</v>
      </c>
      <c r="L7648" t="b">
        <v>0</v>
      </c>
      <c r="M7648" t="b">
        <v>1</v>
      </c>
      <c r="N7648">
        <f t="shared" si="606"/>
        <v>3</v>
      </c>
      <c r="O7648" s="8" t="str">
        <f t="shared" si="607"/>
        <v>BTN HD,SKT,1/4-20 x 1” Length LAM# 720-096747-016</v>
      </c>
      <c r="Q7648" t="str">
        <f t="shared" si="604"/>
        <v/>
      </c>
      <c r="R7648" t="str">
        <f t="shared" si="608"/>
        <v>HARDWARE_FST</v>
      </c>
      <c r="S7648" t="str">
        <f t="shared" si="605"/>
        <v>Other</v>
      </c>
    </row>
    <row r="7649" spans="1:19" x14ac:dyDescent="0.25">
      <c r="A7649" t="s">
        <v>15844</v>
      </c>
      <c r="B7649" t="s">
        <v>14572</v>
      </c>
      <c r="C7649" t="s">
        <v>15845</v>
      </c>
      <c r="D7649" t="s">
        <v>15845</v>
      </c>
      <c r="E7649" t="s">
        <v>14586</v>
      </c>
      <c r="F7649" t="s">
        <v>2</v>
      </c>
      <c r="G7649" t="s">
        <v>1</v>
      </c>
      <c r="H7649" s="4" t="b">
        <v>0</v>
      </c>
      <c r="I7649" t="s">
        <v>1320</v>
      </c>
      <c r="J7649" s="4" t="b">
        <v>0</v>
      </c>
      <c r="K7649" t="b">
        <v>0</v>
      </c>
      <c r="L7649" t="b">
        <v>0</v>
      </c>
      <c r="M7649" t="b">
        <v>1</v>
      </c>
      <c r="N7649">
        <f t="shared" si="606"/>
        <v>0</v>
      </c>
      <c r="O7649" s="8" t="str">
        <f t="shared" si="607"/>
        <v>18-8</v>
      </c>
      <c r="Q7649" t="str">
        <f t="shared" si="604"/>
        <v/>
      </c>
      <c r="R7649" t="str">
        <f t="shared" si="608"/>
        <v>HARDWARE_FST</v>
      </c>
      <c r="S7649" t="str">
        <f t="shared" si="605"/>
        <v>Other</v>
      </c>
    </row>
    <row r="7650" spans="1:19" x14ac:dyDescent="0.25">
      <c r="A7650" t="s">
        <v>15846</v>
      </c>
      <c r="B7650" t="s">
        <v>15847</v>
      </c>
      <c r="C7650" t="s">
        <v>15848</v>
      </c>
      <c r="D7650" t="s">
        <v>15848</v>
      </c>
      <c r="E7650" t="s">
        <v>14586</v>
      </c>
      <c r="F7650" t="s">
        <v>2</v>
      </c>
      <c r="G7650" t="s">
        <v>1</v>
      </c>
      <c r="H7650" s="4" t="b">
        <v>0</v>
      </c>
      <c r="I7650" t="s">
        <v>1320</v>
      </c>
      <c r="J7650" s="4" t="b">
        <v>0</v>
      </c>
      <c r="K7650" t="b">
        <v>0</v>
      </c>
      <c r="L7650" t="b">
        <v>0</v>
      </c>
      <c r="M7650" t="b">
        <v>1</v>
      </c>
      <c r="N7650">
        <f t="shared" si="606"/>
        <v>0</v>
      </c>
      <c r="O7650" s="8" t="str">
        <f t="shared" si="607"/>
        <v>METRIC</v>
      </c>
      <c r="Q7650" t="str">
        <f t="shared" si="604"/>
        <v/>
      </c>
      <c r="R7650" t="str">
        <f t="shared" si="608"/>
        <v>HARDWARE_FST</v>
      </c>
      <c r="S7650" t="str">
        <f t="shared" si="605"/>
        <v>Other</v>
      </c>
    </row>
    <row r="7651" spans="1:19" x14ac:dyDescent="0.25">
      <c r="A7651" t="s">
        <v>15849</v>
      </c>
      <c r="B7651" t="s">
        <v>15847</v>
      </c>
      <c r="C7651" t="s">
        <v>15850</v>
      </c>
      <c r="D7651" t="s">
        <v>15850</v>
      </c>
      <c r="E7651" t="s">
        <v>14586</v>
      </c>
      <c r="F7651" t="s">
        <v>2</v>
      </c>
      <c r="G7651" t="s">
        <v>1</v>
      </c>
      <c r="H7651" s="4" t="b">
        <v>0</v>
      </c>
      <c r="I7651" t="s">
        <v>1320</v>
      </c>
      <c r="J7651" s="4" t="b">
        <v>0</v>
      </c>
      <c r="K7651" t="b">
        <v>0</v>
      </c>
      <c r="L7651" t="b">
        <v>0</v>
      </c>
      <c r="M7651" t="b">
        <v>1</v>
      </c>
      <c r="N7651">
        <f t="shared" si="606"/>
        <v>0</v>
      </c>
      <c r="O7651" s="8" t="str">
        <f t="shared" si="607"/>
        <v>METRIC</v>
      </c>
      <c r="Q7651" t="str">
        <f t="shared" si="604"/>
        <v/>
      </c>
      <c r="R7651" t="str">
        <f t="shared" si="608"/>
        <v>HARDWARE_FST</v>
      </c>
      <c r="S7651" t="str">
        <f t="shared" si="605"/>
        <v>Other</v>
      </c>
    </row>
    <row r="7652" spans="1:19" x14ac:dyDescent="0.25">
      <c r="A7652" t="s">
        <v>15851</v>
      </c>
      <c r="B7652" t="s">
        <v>15847</v>
      </c>
      <c r="C7652" t="s">
        <v>15852</v>
      </c>
      <c r="D7652" t="s">
        <v>15852</v>
      </c>
      <c r="E7652" t="s">
        <v>14586</v>
      </c>
      <c r="F7652" t="s">
        <v>2</v>
      </c>
      <c r="G7652" t="s">
        <v>1</v>
      </c>
      <c r="H7652" s="4" t="b">
        <v>0</v>
      </c>
      <c r="I7652" t="s">
        <v>1320</v>
      </c>
      <c r="J7652" s="4" t="b">
        <v>0</v>
      </c>
      <c r="K7652" t="b">
        <v>0</v>
      </c>
      <c r="L7652" t="b">
        <v>0</v>
      </c>
      <c r="M7652" t="b">
        <v>1</v>
      </c>
      <c r="N7652">
        <f t="shared" si="606"/>
        <v>0</v>
      </c>
      <c r="O7652" s="8" t="str">
        <f t="shared" si="607"/>
        <v>METRIC</v>
      </c>
      <c r="Q7652" t="str">
        <f t="shared" si="604"/>
        <v/>
      </c>
      <c r="R7652" t="str">
        <f t="shared" si="608"/>
        <v>HARDWARE_FST</v>
      </c>
      <c r="S7652" t="str">
        <f t="shared" si="605"/>
        <v>Other</v>
      </c>
    </row>
    <row r="7653" spans="1:19" x14ac:dyDescent="0.25">
      <c r="A7653" t="s">
        <v>15853</v>
      </c>
      <c r="B7653" t="s">
        <v>15854</v>
      </c>
      <c r="C7653" t="s">
        <v>15855</v>
      </c>
      <c r="D7653" t="s">
        <v>15855</v>
      </c>
      <c r="E7653" t="s">
        <v>14586</v>
      </c>
      <c r="F7653" t="s">
        <v>2</v>
      </c>
      <c r="G7653" t="s">
        <v>1</v>
      </c>
      <c r="H7653" s="4" t="b">
        <v>0</v>
      </c>
      <c r="I7653" t="s">
        <v>1320</v>
      </c>
      <c r="J7653" s="4" t="b">
        <v>0</v>
      </c>
      <c r="K7653" t="b">
        <v>0</v>
      </c>
      <c r="L7653" t="b">
        <v>0</v>
      </c>
      <c r="M7653" t="b">
        <v>1</v>
      </c>
      <c r="N7653">
        <f t="shared" si="606"/>
        <v>0</v>
      </c>
      <c r="O7653" s="8" t="str">
        <f t="shared" si="607"/>
        <v>SOCKET</v>
      </c>
      <c r="Q7653" t="str">
        <f t="shared" si="604"/>
        <v/>
      </c>
      <c r="R7653" t="str">
        <f t="shared" si="608"/>
        <v>HARDWARE_FST</v>
      </c>
      <c r="S7653" t="str">
        <f t="shared" si="605"/>
        <v>Other</v>
      </c>
    </row>
    <row r="7654" spans="1:19" x14ac:dyDescent="0.25">
      <c r="A7654" t="s">
        <v>15856</v>
      </c>
      <c r="B7654" t="s">
        <v>15847</v>
      </c>
      <c r="C7654" t="s">
        <v>15857</v>
      </c>
      <c r="D7654" t="s">
        <v>15857</v>
      </c>
      <c r="E7654" t="s">
        <v>14586</v>
      </c>
      <c r="F7654" t="s">
        <v>2</v>
      </c>
      <c r="G7654" t="s">
        <v>1</v>
      </c>
      <c r="H7654" s="4" t="b">
        <v>0</v>
      </c>
      <c r="I7654" t="s">
        <v>1320</v>
      </c>
      <c r="J7654" s="4" t="b">
        <v>0</v>
      </c>
      <c r="K7654" t="b">
        <v>0</v>
      </c>
      <c r="L7654" t="b">
        <v>0</v>
      </c>
      <c r="M7654" t="b">
        <v>1</v>
      </c>
      <c r="N7654">
        <f t="shared" si="606"/>
        <v>0</v>
      </c>
      <c r="O7654" s="8" t="str">
        <f t="shared" si="607"/>
        <v>METRIC</v>
      </c>
      <c r="Q7654" t="str">
        <f t="shared" si="604"/>
        <v/>
      </c>
      <c r="R7654" t="str">
        <f t="shared" si="608"/>
        <v>HARDWARE_FST</v>
      </c>
      <c r="S7654" t="str">
        <f t="shared" si="605"/>
        <v>Other</v>
      </c>
    </row>
    <row r="7655" spans="1:19" x14ac:dyDescent="0.25">
      <c r="A7655" t="s">
        <v>15858</v>
      </c>
      <c r="B7655" t="s">
        <v>15847</v>
      </c>
      <c r="C7655" t="s">
        <v>15859</v>
      </c>
      <c r="D7655" t="s">
        <v>15859</v>
      </c>
      <c r="E7655" t="s">
        <v>14586</v>
      </c>
      <c r="F7655" t="s">
        <v>2</v>
      </c>
      <c r="G7655" t="s">
        <v>1</v>
      </c>
      <c r="H7655" s="4" t="b">
        <v>0</v>
      </c>
      <c r="I7655" t="s">
        <v>1320</v>
      </c>
      <c r="J7655" s="4" t="b">
        <v>0</v>
      </c>
      <c r="K7655" t="b">
        <v>0</v>
      </c>
      <c r="L7655" t="b">
        <v>0</v>
      </c>
      <c r="M7655" t="b">
        <v>1</v>
      </c>
      <c r="N7655">
        <f t="shared" si="606"/>
        <v>0</v>
      </c>
      <c r="O7655" s="8" t="str">
        <f t="shared" si="607"/>
        <v>METRIC</v>
      </c>
      <c r="Q7655" t="str">
        <f t="shared" si="604"/>
        <v/>
      </c>
      <c r="R7655" t="str">
        <f t="shared" si="608"/>
        <v>HARDWARE_FST</v>
      </c>
      <c r="S7655" t="str">
        <f t="shared" si="605"/>
        <v>Other</v>
      </c>
    </row>
    <row r="7656" spans="1:19" x14ac:dyDescent="0.25">
      <c r="A7656" t="s">
        <v>15860</v>
      </c>
      <c r="B7656" t="s">
        <v>15847</v>
      </c>
      <c r="C7656" t="s">
        <v>15861</v>
      </c>
      <c r="D7656" t="s">
        <v>15861</v>
      </c>
      <c r="E7656" t="s">
        <v>14586</v>
      </c>
      <c r="F7656" t="s">
        <v>2</v>
      </c>
      <c r="G7656" t="s">
        <v>1</v>
      </c>
      <c r="H7656" s="4" t="b">
        <v>0</v>
      </c>
      <c r="I7656" t="s">
        <v>1320</v>
      </c>
      <c r="J7656" s="4" t="b">
        <v>0</v>
      </c>
      <c r="K7656" t="b">
        <v>0</v>
      </c>
      <c r="L7656" t="b">
        <v>0</v>
      </c>
      <c r="M7656" t="b">
        <v>1</v>
      </c>
      <c r="N7656">
        <f t="shared" si="606"/>
        <v>0</v>
      </c>
      <c r="O7656" s="8" t="str">
        <f t="shared" si="607"/>
        <v>METRIC</v>
      </c>
      <c r="Q7656" t="str">
        <f t="shared" si="604"/>
        <v/>
      </c>
      <c r="R7656" t="str">
        <f t="shared" si="608"/>
        <v>HARDWARE_FST</v>
      </c>
      <c r="S7656" t="str">
        <f t="shared" si="605"/>
        <v>Other</v>
      </c>
    </row>
    <row r="7657" spans="1:19" x14ac:dyDescent="0.25">
      <c r="A7657" t="s">
        <v>15862</v>
      </c>
      <c r="B7657" t="s">
        <v>15847</v>
      </c>
      <c r="C7657" t="s">
        <v>15863</v>
      </c>
      <c r="D7657" t="s">
        <v>15863</v>
      </c>
      <c r="E7657" t="s">
        <v>14586</v>
      </c>
      <c r="F7657" t="s">
        <v>2</v>
      </c>
      <c r="G7657" t="s">
        <v>1</v>
      </c>
      <c r="H7657" s="4" t="b">
        <v>0</v>
      </c>
      <c r="I7657" t="s">
        <v>1320</v>
      </c>
      <c r="J7657" s="4" t="b">
        <v>0</v>
      </c>
      <c r="K7657" t="b">
        <v>0</v>
      </c>
      <c r="L7657" t="b">
        <v>0</v>
      </c>
      <c r="M7657" t="b">
        <v>1</v>
      </c>
      <c r="N7657">
        <f t="shared" si="606"/>
        <v>0</v>
      </c>
      <c r="O7657" s="8" t="str">
        <f t="shared" si="607"/>
        <v>METRIC</v>
      </c>
      <c r="Q7657" t="str">
        <f t="shared" si="604"/>
        <v/>
      </c>
      <c r="R7657" t="str">
        <f t="shared" si="608"/>
        <v>HARDWARE_FST</v>
      </c>
      <c r="S7657" t="str">
        <f t="shared" si="605"/>
        <v>Other</v>
      </c>
    </row>
    <row r="7658" spans="1:19" x14ac:dyDescent="0.25">
      <c r="A7658" t="s">
        <v>15864</v>
      </c>
      <c r="B7658" t="s">
        <v>15847</v>
      </c>
      <c r="C7658" t="s">
        <v>15865</v>
      </c>
      <c r="D7658" t="s">
        <v>15865</v>
      </c>
      <c r="E7658" t="s">
        <v>14586</v>
      </c>
      <c r="F7658" t="s">
        <v>2</v>
      </c>
      <c r="G7658" t="s">
        <v>1</v>
      </c>
      <c r="H7658" s="4" t="b">
        <v>0</v>
      </c>
      <c r="I7658" t="s">
        <v>1320</v>
      </c>
      <c r="J7658" s="4" t="b">
        <v>0</v>
      </c>
      <c r="K7658" t="b">
        <v>0</v>
      </c>
      <c r="L7658" t="b">
        <v>0</v>
      </c>
      <c r="M7658" t="b">
        <v>1</v>
      </c>
      <c r="N7658">
        <f t="shared" si="606"/>
        <v>0</v>
      </c>
      <c r="O7658" s="8" t="str">
        <f t="shared" si="607"/>
        <v>METRIC</v>
      </c>
      <c r="Q7658" t="str">
        <f t="shared" si="604"/>
        <v>SHIELD</v>
      </c>
      <c r="R7658" t="str">
        <f t="shared" si="608"/>
        <v>HARDWARE_FST</v>
      </c>
      <c r="S7658" t="str">
        <f t="shared" si="605"/>
        <v>Other</v>
      </c>
    </row>
    <row r="7659" spans="1:19" x14ac:dyDescent="0.25">
      <c r="A7659" t="s">
        <v>15866</v>
      </c>
      <c r="B7659" t="s">
        <v>15847</v>
      </c>
      <c r="C7659" t="s">
        <v>15867</v>
      </c>
      <c r="D7659" t="s">
        <v>15867</v>
      </c>
      <c r="E7659" t="s">
        <v>14586</v>
      </c>
      <c r="F7659" t="s">
        <v>2</v>
      </c>
      <c r="G7659" t="s">
        <v>1</v>
      </c>
      <c r="H7659" s="4" t="b">
        <v>0</v>
      </c>
      <c r="I7659" t="s">
        <v>1320</v>
      </c>
      <c r="J7659" s="4" t="b">
        <v>0</v>
      </c>
      <c r="K7659" t="b">
        <v>0</v>
      </c>
      <c r="L7659" t="b">
        <v>0</v>
      </c>
      <c r="M7659" t="b">
        <v>1</v>
      </c>
      <c r="N7659">
        <f t="shared" si="606"/>
        <v>0</v>
      </c>
      <c r="O7659" s="8" t="str">
        <f t="shared" si="607"/>
        <v>METRIC</v>
      </c>
      <c r="Q7659" t="str">
        <f t="shared" si="604"/>
        <v>SHIELD</v>
      </c>
      <c r="R7659" t="str">
        <f t="shared" si="608"/>
        <v>HARDWARE_FST</v>
      </c>
      <c r="S7659" t="str">
        <f t="shared" si="605"/>
        <v>Other</v>
      </c>
    </row>
    <row r="7660" spans="1:19" x14ac:dyDescent="0.25">
      <c r="A7660" t="s">
        <v>15868</v>
      </c>
      <c r="B7660" t="s">
        <v>15854</v>
      </c>
      <c r="C7660" t="s">
        <v>15869</v>
      </c>
      <c r="D7660" t="s">
        <v>15869</v>
      </c>
      <c r="E7660" t="s">
        <v>14586</v>
      </c>
      <c r="F7660" t="s">
        <v>2</v>
      </c>
      <c r="G7660" t="s">
        <v>1</v>
      </c>
      <c r="H7660" s="4" t="b">
        <v>0</v>
      </c>
      <c r="I7660" t="s">
        <v>1320</v>
      </c>
      <c r="J7660" s="4" t="b">
        <v>0</v>
      </c>
      <c r="K7660" t="b">
        <v>0</v>
      </c>
      <c r="L7660" t="b">
        <v>0</v>
      </c>
      <c r="M7660" t="b">
        <v>1</v>
      </c>
      <c r="N7660">
        <f t="shared" si="606"/>
        <v>0</v>
      </c>
      <c r="O7660" s="8" t="str">
        <f t="shared" si="607"/>
        <v>FST</v>
      </c>
      <c r="Q7660" t="str">
        <f t="shared" si="604"/>
        <v/>
      </c>
      <c r="R7660" t="str">
        <f t="shared" si="608"/>
        <v/>
      </c>
      <c r="S7660" t="str">
        <f t="shared" si="605"/>
        <v>Other</v>
      </c>
    </row>
    <row r="7661" spans="1:19" x14ac:dyDescent="0.25">
      <c r="A7661" t="s">
        <v>15870</v>
      </c>
      <c r="B7661" t="s">
        <v>4537</v>
      </c>
      <c r="C7661" t="s">
        <v>15871</v>
      </c>
      <c r="D7661" t="s">
        <v>15871</v>
      </c>
      <c r="E7661" t="s">
        <v>14586</v>
      </c>
      <c r="F7661" t="s">
        <v>2</v>
      </c>
      <c r="G7661" t="s">
        <v>1</v>
      </c>
      <c r="H7661" s="4" t="b">
        <v>0</v>
      </c>
      <c r="I7661" t="s">
        <v>1320</v>
      </c>
      <c r="J7661" s="4" t="b">
        <v>0</v>
      </c>
      <c r="K7661" t="b">
        <v>0</v>
      </c>
      <c r="L7661" t="b">
        <v>0</v>
      </c>
      <c r="M7661" t="b">
        <v>1</v>
      </c>
      <c r="N7661">
        <f t="shared" si="606"/>
        <v>3</v>
      </c>
      <c r="O7661" s="8" t="str">
        <f t="shared" si="607"/>
        <v>SCH,CAP,M5 X .8 X 30mm LAM 728-061064-030</v>
      </c>
      <c r="Q7661" t="str">
        <f t="shared" si="604"/>
        <v/>
      </c>
      <c r="R7661" t="str">
        <f t="shared" si="608"/>
        <v>HARDWARE_FST</v>
      </c>
      <c r="S7661" t="str">
        <f t="shared" si="605"/>
        <v>Other</v>
      </c>
    </row>
    <row r="7662" spans="1:19" x14ac:dyDescent="0.25">
      <c r="A7662" t="s">
        <v>15872</v>
      </c>
      <c r="B7662" t="s">
        <v>15873</v>
      </c>
      <c r="C7662" t="s">
        <v>15874</v>
      </c>
      <c r="D7662" t="s">
        <v>15874</v>
      </c>
      <c r="E7662" t="s">
        <v>14586</v>
      </c>
      <c r="F7662" t="s">
        <v>2</v>
      </c>
      <c r="G7662" t="s">
        <v>1</v>
      </c>
      <c r="H7662" s="4" t="b">
        <v>0</v>
      </c>
      <c r="I7662" t="s">
        <v>1320</v>
      </c>
      <c r="J7662" s="4" t="b">
        <v>0</v>
      </c>
      <c r="K7662" t="b">
        <v>0</v>
      </c>
      <c r="L7662" t="b">
        <v>0</v>
      </c>
      <c r="M7662" t="b">
        <v>1</v>
      </c>
      <c r="N7662">
        <f t="shared" si="606"/>
        <v>0</v>
      </c>
      <c r="O7662" s="8" t="str">
        <f t="shared" si="607"/>
        <v>WEAR-RESISTANT</v>
      </c>
      <c r="Q7662" t="str">
        <f t="shared" si="604"/>
        <v/>
      </c>
      <c r="R7662" t="str">
        <f t="shared" si="608"/>
        <v>HARDWARE_FST</v>
      </c>
      <c r="S7662" t="str">
        <f t="shared" si="605"/>
        <v>Other</v>
      </c>
    </row>
    <row r="7663" spans="1:19" x14ac:dyDescent="0.25">
      <c r="A7663" t="s">
        <v>15875</v>
      </c>
      <c r="B7663" t="s">
        <v>15876</v>
      </c>
      <c r="C7663" t="s">
        <v>15877</v>
      </c>
      <c r="D7663" t="s">
        <v>15877</v>
      </c>
      <c r="E7663" t="s">
        <v>14586</v>
      </c>
      <c r="F7663" t="s">
        <v>2</v>
      </c>
      <c r="G7663" t="s">
        <v>1</v>
      </c>
      <c r="H7663" s="4" t="b">
        <v>0</v>
      </c>
      <c r="I7663" t="s">
        <v>1320</v>
      </c>
      <c r="J7663" s="4" t="b">
        <v>0</v>
      </c>
      <c r="K7663" t="b">
        <v>0</v>
      </c>
      <c r="L7663" t="b">
        <v>0</v>
      </c>
      <c r="M7663" t="b">
        <v>1</v>
      </c>
      <c r="N7663">
        <f t="shared" si="606"/>
        <v>0</v>
      </c>
      <c r="O7663" s="8" t="str">
        <f t="shared" si="607"/>
        <v>D246-67-15</v>
      </c>
      <c r="Q7663" t="str">
        <f t="shared" si="604"/>
        <v/>
      </c>
      <c r="R7663" t="str">
        <f t="shared" si="608"/>
        <v>HARDWARE_FST</v>
      </c>
      <c r="S7663" t="str">
        <f t="shared" si="605"/>
        <v>PEEK</v>
      </c>
    </row>
    <row r="7664" spans="1:19" x14ac:dyDescent="0.25">
      <c r="A7664" t="s">
        <v>15878</v>
      </c>
      <c r="B7664" t="s">
        <v>4532</v>
      </c>
      <c r="C7664" t="s">
        <v>15879</v>
      </c>
      <c r="D7664" t="s">
        <v>15879</v>
      </c>
      <c r="E7664" t="s">
        <v>14586</v>
      </c>
      <c r="F7664" t="s">
        <v>2</v>
      </c>
      <c r="G7664" t="s">
        <v>1</v>
      </c>
      <c r="H7664" s="4" t="b">
        <v>0</v>
      </c>
      <c r="I7664" t="s">
        <v>1320</v>
      </c>
      <c r="J7664" s="4" t="b">
        <v>0</v>
      </c>
      <c r="K7664" t="b">
        <v>0</v>
      </c>
      <c r="L7664" t="b">
        <v>0</v>
      </c>
      <c r="M7664" t="b">
        <v>1</v>
      </c>
      <c r="N7664">
        <f t="shared" si="606"/>
        <v>3</v>
      </c>
      <c r="O7664" s="8" t="str">
        <f t="shared" si="607"/>
        <v>SCH CAP,1/4-20UNC X 3/8 L , PEEK LAM# 720-047066-006</v>
      </c>
      <c r="Q7664" t="str">
        <f t="shared" si="604"/>
        <v/>
      </c>
      <c r="R7664" t="str">
        <f t="shared" si="608"/>
        <v>HARDWARE_FST</v>
      </c>
      <c r="S7664" t="str">
        <f t="shared" si="605"/>
        <v>PEEK</v>
      </c>
    </row>
    <row r="7665" spans="1:19" x14ac:dyDescent="0.25">
      <c r="A7665" t="s">
        <v>15880</v>
      </c>
      <c r="B7665" t="s">
        <v>15600</v>
      </c>
      <c r="C7665" t="s">
        <v>15881</v>
      </c>
      <c r="D7665" t="s">
        <v>15881</v>
      </c>
      <c r="E7665" t="s">
        <v>14586</v>
      </c>
      <c r="F7665" t="s">
        <v>2</v>
      </c>
      <c r="G7665" t="s">
        <v>1</v>
      </c>
      <c r="H7665" s="4" t="b">
        <v>0</v>
      </c>
      <c r="I7665" t="s">
        <v>1320</v>
      </c>
      <c r="J7665" s="4" t="b">
        <v>0</v>
      </c>
      <c r="K7665" t="b">
        <v>0</v>
      </c>
      <c r="L7665" t="b">
        <v>0</v>
      </c>
      <c r="M7665" t="b">
        <v>1</v>
      </c>
      <c r="N7665">
        <f t="shared" si="606"/>
        <v>0</v>
      </c>
      <c r="O7665" s="8" t="str">
        <f t="shared" si="607"/>
        <v>10-32</v>
      </c>
      <c r="Q7665" t="str">
        <f t="shared" si="604"/>
        <v/>
      </c>
      <c r="R7665" t="str">
        <f t="shared" si="608"/>
        <v>HARDWARE_FST</v>
      </c>
      <c r="S7665" t="str">
        <f t="shared" si="605"/>
        <v>PEEK</v>
      </c>
    </row>
    <row r="7666" spans="1:19" x14ac:dyDescent="0.25">
      <c r="A7666" t="s">
        <v>15882</v>
      </c>
      <c r="B7666" t="s">
        <v>15883</v>
      </c>
      <c r="C7666" t="s">
        <v>15884</v>
      </c>
      <c r="D7666" t="s">
        <v>15884</v>
      </c>
      <c r="E7666" t="s">
        <v>14586</v>
      </c>
      <c r="F7666" t="s">
        <v>2</v>
      </c>
      <c r="G7666" t="s">
        <v>1</v>
      </c>
      <c r="H7666" s="4" t="b">
        <v>0</v>
      </c>
      <c r="I7666" t="s">
        <v>1320</v>
      </c>
      <c r="J7666" s="4" t="b">
        <v>0</v>
      </c>
      <c r="K7666" t="b">
        <v>0</v>
      </c>
      <c r="L7666" t="b">
        <v>0</v>
      </c>
      <c r="M7666" t="b">
        <v>1</v>
      </c>
      <c r="N7666">
        <f t="shared" si="606"/>
        <v>0</v>
      </c>
      <c r="O7666" s="8" t="str">
        <f t="shared" si="607"/>
        <v>CRAFTECH</v>
      </c>
      <c r="Q7666" t="str">
        <f t="shared" si="604"/>
        <v/>
      </c>
      <c r="R7666" t="str">
        <f t="shared" si="608"/>
        <v>HARDWARE_FST</v>
      </c>
      <c r="S7666" t="str">
        <f t="shared" si="605"/>
        <v>PEEK</v>
      </c>
    </row>
    <row r="7667" spans="1:19" x14ac:dyDescent="0.25">
      <c r="A7667" t="s">
        <v>15885</v>
      </c>
      <c r="B7667" t="s">
        <v>15886</v>
      </c>
      <c r="C7667" t="s">
        <v>15887</v>
      </c>
      <c r="D7667" t="s">
        <v>15887</v>
      </c>
      <c r="E7667" t="s">
        <v>14586</v>
      </c>
      <c r="F7667" t="s">
        <v>2</v>
      </c>
      <c r="G7667" t="s">
        <v>1</v>
      </c>
      <c r="H7667" s="4" t="b">
        <v>0</v>
      </c>
      <c r="I7667" t="s">
        <v>1320</v>
      </c>
      <c r="J7667" s="4" t="b">
        <v>0</v>
      </c>
      <c r="K7667" t="b">
        <v>0</v>
      </c>
      <c r="L7667" t="b">
        <v>0</v>
      </c>
      <c r="M7667" t="b">
        <v>1</v>
      </c>
      <c r="N7667">
        <f t="shared" si="606"/>
        <v>0</v>
      </c>
      <c r="O7667" s="8" t="str">
        <f t="shared" si="607"/>
        <v>CRAFTECH</v>
      </c>
      <c r="Q7667" t="str">
        <f t="shared" si="604"/>
        <v/>
      </c>
      <c r="R7667" t="str">
        <f t="shared" si="608"/>
        <v>HARDWARE_FST</v>
      </c>
      <c r="S7667" t="str">
        <f t="shared" si="605"/>
        <v>PEEK</v>
      </c>
    </row>
    <row r="7668" spans="1:19" x14ac:dyDescent="0.25">
      <c r="A7668" t="s">
        <v>15888</v>
      </c>
      <c r="B7668" t="s">
        <v>15886</v>
      </c>
      <c r="C7668" t="s">
        <v>15889</v>
      </c>
      <c r="D7668" t="s">
        <v>15889</v>
      </c>
      <c r="E7668" t="s">
        <v>14586</v>
      </c>
      <c r="F7668" t="s">
        <v>2</v>
      </c>
      <c r="G7668" t="s">
        <v>1</v>
      </c>
      <c r="H7668" s="4" t="b">
        <v>0</v>
      </c>
      <c r="I7668" t="s">
        <v>1320</v>
      </c>
      <c r="J7668" s="4" t="b">
        <v>0</v>
      </c>
      <c r="K7668" t="b">
        <v>0</v>
      </c>
      <c r="L7668" t="b">
        <v>0</v>
      </c>
      <c r="M7668" t="b">
        <v>1</v>
      </c>
      <c r="N7668">
        <f t="shared" si="606"/>
        <v>0</v>
      </c>
      <c r="O7668" s="8" t="str">
        <f t="shared" si="607"/>
        <v>CRAFTECH</v>
      </c>
      <c r="Q7668" t="str">
        <f t="shared" si="604"/>
        <v/>
      </c>
      <c r="R7668" t="str">
        <f t="shared" si="608"/>
        <v>HARDWARE_FST</v>
      </c>
      <c r="S7668" t="str">
        <f t="shared" si="605"/>
        <v>PEEK</v>
      </c>
    </row>
    <row r="7669" spans="1:19" x14ac:dyDescent="0.25">
      <c r="A7669" t="s">
        <v>15890</v>
      </c>
      <c r="B7669" t="s">
        <v>4532</v>
      </c>
      <c r="C7669" t="s">
        <v>15891</v>
      </c>
      <c r="D7669" t="s">
        <v>15891</v>
      </c>
      <c r="E7669" t="s">
        <v>14586</v>
      </c>
      <c r="F7669" t="s">
        <v>2</v>
      </c>
      <c r="G7669" t="s">
        <v>1</v>
      </c>
      <c r="H7669" s="4" t="b">
        <v>0</v>
      </c>
      <c r="I7669" t="s">
        <v>1320</v>
      </c>
      <c r="J7669" s="4" t="b">
        <v>0</v>
      </c>
      <c r="K7669" t="b">
        <v>0</v>
      </c>
      <c r="L7669" t="b">
        <v>0</v>
      </c>
      <c r="M7669" t="b">
        <v>1</v>
      </c>
      <c r="N7669">
        <f t="shared" si="606"/>
        <v>3</v>
      </c>
      <c r="O7669" s="8" t="str">
        <f t="shared" si="607"/>
        <v>SCH CAP,M5 X 0.8 X 15L,PEEK LAM# 728-099082-015</v>
      </c>
      <c r="Q7669" t="str">
        <f t="shared" si="604"/>
        <v/>
      </c>
      <c r="R7669" t="str">
        <f t="shared" si="608"/>
        <v>HARDWARE_FST</v>
      </c>
      <c r="S7669" t="str">
        <f t="shared" si="605"/>
        <v>PEEK</v>
      </c>
    </row>
    <row r="7670" spans="1:19" x14ac:dyDescent="0.25">
      <c r="A7670" t="s">
        <v>15892</v>
      </c>
      <c r="B7670" t="s">
        <v>4532</v>
      </c>
      <c r="C7670" t="s">
        <v>15893</v>
      </c>
      <c r="D7670" t="s">
        <v>15893</v>
      </c>
      <c r="E7670" t="s">
        <v>14586</v>
      </c>
      <c r="F7670" t="s">
        <v>2</v>
      </c>
      <c r="G7670" t="s">
        <v>1</v>
      </c>
      <c r="H7670" s="4" t="b">
        <v>0</v>
      </c>
      <c r="I7670" t="s">
        <v>1320</v>
      </c>
      <c r="J7670" s="4" t="b">
        <v>0</v>
      </c>
      <c r="K7670" t="b">
        <v>0</v>
      </c>
      <c r="L7670" t="b">
        <v>0</v>
      </c>
      <c r="M7670" t="b">
        <v>1</v>
      </c>
      <c r="N7670">
        <f t="shared" si="606"/>
        <v>3</v>
      </c>
      <c r="O7670" s="8" t="str">
        <f t="shared" si="607"/>
        <v>SCH CAP,M5 X 0.8,PEEK X 8MM LAM# 728-099082-008</v>
      </c>
      <c r="Q7670" t="str">
        <f t="shared" si="604"/>
        <v/>
      </c>
      <c r="R7670" t="str">
        <f t="shared" si="608"/>
        <v>HARDWARE_FST</v>
      </c>
      <c r="S7670" t="str">
        <f t="shared" si="605"/>
        <v>PEEK</v>
      </c>
    </row>
    <row r="7671" spans="1:19" x14ac:dyDescent="0.25">
      <c r="A7671" t="s">
        <v>15894</v>
      </c>
      <c r="B7671" t="s">
        <v>15886</v>
      </c>
      <c r="C7671" t="s">
        <v>15895</v>
      </c>
      <c r="D7671" t="s">
        <v>15895</v>
      </c>
      <c r="E7671" t="s">
        <v>14586</v>
      </c>
      <c r="F7671" t="s">
        <v>2</v>
      </c>
      <c r="G7671" t="s">
        <v>1</v>
      </c>
      <c r="H7671" s="4" t="b">
        <v>0</v>
      </c>
      <c r="I7671" t="s">
        <v>1320</v>
      </c>
      <c r="J7671" s="4" t="b">
        <v>0</v>
      </c>
      <c r="K7671" t="b">
        <v>0</v>
      </c>
      <c r="L7671" t="b">
        <v>0</v>
      </c>
      <c r="M7671" t="b">
        <v>1</v>
      </c>
      <c r="N7671">
        <f t="shared" si="606"/>
        <v>0</v>
      </c>
      <c r="O7671" s="8" t="str">
        <f t="shared" si="607"/>
        <v>CRAFTECH</v>
      </c>
      <c r="Q7671" t="str">
        <f t="shared" si="604"/>
        <v/>
      </c>
      <c r="R7671" t="str">
        <f t="shared" si="608"/>
        <v>HARDWARE_FST</v>
      </c>
      <c r="S7671" t="str">
        <f t="shared" si="605"/>
        <v>PEEK</v>
      </c>
    </row>
    <row r="7672" spans="1:19" x14ac:dyDescent="0.25">
      <c r="A7672" t="s">
        <v>15896</v>
      </c>
      <c r="B7672" t="s">
        <v>15897</v>
      </c>
      <c r="C7672" t="s">
        <v>15898</v>
      </c>
      <c r="D7672" t="s">
        <v>15898</v>
      </c>
      <c r="E7672" t="s">
        <v>14586</v>
      </c>
      <c r="F7672" t="s">
        <v>2</v>
      </c>
      <c r="G7672" t="s">
        <v>1</v>
      </c>
      <c r="H7672" s="4" t="b">
        <v>0</v>
      </c>
      <c r="I7672" t="s">
        <v>1320</v>
      </c>
      <c r="J7672" s="4" t="b">
        <v>0</v>
      </c>
      <c r="K7672" t="b">
        <v>0</v>
      </c>
      <c r="L7672" t="b">
        <v>0</v>
      </c>
      <c r="M7672" t="b">
        <v>1</v>
      </c>
      <c r="N7672">
        <f t="shared" si="606"/>
        <v>3</v>
      </c>
      <c r="O7672" s="8" t="str">
        <f t="shared" si="607"/>
        <v>CPTV PNL,KNRL,FLTNG,4-40X.29 PEM PF11MW-440-1 2 LAM# 720-278832-012</v>
      </c>
      <c r="Q7672" t="str">
        <f t="shared" si="604"/>
        <v>PANEL</v>
      </c>
      <c r="R7672" t="str">
        <f t="shared" si="608"/>
        <v>HARDWARE_FST</v>
      </c>
      <c r="S7672" t="str">
        <f t="shared" si="605"/>
        <v>Other</v>
      </c>
    </row>
    <row r="7673" spans="1:19" x14ac:dyDescent="0.25">
      <c r="A7673" t="s">
        <v>15899</v>
      </c>
      <c r="B7673" t="s">
        <v>15900</v>
      </c>
      <c r="C7673" t="s">
        <v>15901</v>
      </c>
      <c r="D7673" t="s">
        <v>15901</v>
      </c>
      <c r="E7673" t="s">
        <v>14586</v>
      </c>
      <c r="F7673" t="s">
        <v>2</v>
      </c>
      <c r="G7673" t="s">
        <v>1</v>
      </c>
      <c r="H7673" s="4" t="b">
        <v>0</v>
      </c>
      <c r="I7673" t="s">
        <v>1320</v>
      </c>
      <c r="J7673" s="4" t="b">
        <v>0</v>
      </c>
      <c r="K7673" t="b">
        <v>0</v>
      </c>
      <c r="L7673" t="b">
        <v>0</v>
      </c>
      <c r="M7673" t="b">
        <v>1</v>
      </c>
      <c r="N7673">
        <f t="shared" si="606"/>
        <v>0</v>
      </c>
      <c r="O7673" s="8" t="str">
        <f t="shared" si="607"/>
        <v>M6</v>
      </c>
      <c r="Q7673" t="str">
        <f t="shared" si="604"/>
        <v/>
      </c>
      <c r="R7673" t="str">
        <f t="shared" si="608"/>
        <v>HARDWARE_FST</v>
      </c>
      <c r="S7673" t="str">
        <f t="shared" si="605"/>
        <v>Other</v>
      </c>
    </row>
    <row r="7674" spans="1:19" x14ac:dyDescent="0.25">
      <c r="A7674" t="s">
        <v>15902</v>
      </c>
      <c r="B7674" t="s">
        <v>15903</v>
      </c>
      <c r="C7674" t="s">
        <v>15904</v>
      </c>
      <c r="D7674" t="s">
        <v>15904</v>
      </c>
      <c r="E7674" t="s">
        <v>14586</v>
      </c>
      <c r="F7674" t="s">
        <v>2</v>
      </c>
      <c r="G7674" t="s">
        <v>1</v>
      </c>
      <c r="H7674" s="4" t="b">
        <v>0</v>
      </c>
      <c r="I7674" t="s">
        <v>1320</v>
      </c>
      <c r="J7674" s="4" t="b">
        <v>0</v>
      </c>
      <c r="K7674" t="b">
        <v>0</v>
      </c>
      <c r="L7674" t="b">
        <v>0</v>
      </c>
      <c r="M7674" t="b">
        <v>1</v>
      </c>
      <c r="N7674">
        <f t="shared" si="606"/>
        <v>4</v>
      </c>
      <c r="O7674" s="8" t="str">
        <f t="shared" si="607"/>
        <v>HEX FLG,1/4-20,PVDF, CRAFT# k131-1-37 LAM# 21-115641-08</v>
      </c>
      <c r="Q7674" t="str">
        <f t="shared" si="604"/>
        <v/>
      </c>
      <c r="R7674" t="str">
        <f t="shared" si="608"/>
        <v>HARDWARE_FST</v>
      </c>
      <c r="S7674" t="str">
        <f t="shared" si="605"/>
        <v>PVDF</v>
      </c>
    </row>
    <row r="7675" spans="1:19" x14ac:dyDescent="0.25">
      <c r="A7675" t="s">
        <v>15905</v>
      </c>
      <c r="B7675" t="s">
        <v>15906</v>
      </c>
      <c r="C7675" t="s">
        <v>15907</v>
      </c>
      <c r="D7675" t="s">
        <v>15907</v>
      </c>
      <c r="E7675" t="s">
        <v>14586</v>
      </c>
      <c r="F7675" t="s">
        <v>2</v>
      </c>
      <c r="G7675" t="s">
        <v>1</v>
      </c>
      <c r="H7675" s="4" t="b">
        <v>0</v>
      </c>
      <c r="I7675" t="s">
        <v>1320</v>
      </c>
      <c r="J7675" s="4" t="b">
        <v>0</v>
      </c>
      <c r="K7675" t="b">
        <v>0</v>
      </c>
      <c r="L7675" t="b">
        <v>0</v>
      </c>
      <c r="M7675" t="b">
        <v>1</v>
      </c>
      <c r="N7675">
        <f t="shared" si="606"/>
        <v>4</v>
      </c>
      <c r="O7675" s="8" t="str">
        <f t="shared" si="607"/>
        <v>OVAL,SLT,10-24x.5,PVDF LAM# 21-116433-08</v>
      </c>
      <c r="Q7675" t="str">
        <f t="shared" si="604"/>
        <v/>
      </c>
      <c r="R7675" t="str">
        <f t="shared" si="608"/>
        <v>HARDWARE_FST</v>
      </c>
      <c r="S7675" t="str">
        <f t="shared" si="605"/>
        <v>PVDF</v>
      </c>
    </row>
    <row r="7676" spans="1:19" x14ac:dyDescent="0.25">
      <c r="A7676" t="s">
        <v>15908</v>
      </c>
      <c r="B7676" t="s">
        <v>15909</v>
      </c>
      <c r="C7676" t="s">
        <v>15910</v>
      </c>
      <c r="D7676" t="s">
        <v>15910</v>
      </c>
      <c r="E7676" t="s">
        <v>14586</v>
      </c>
      <c r="F7676" t="s">
        <v>2</v>
      </c>
      <c r="G7676" t="s">
        <v>1</v>
      </c>
      <c r="H7676" s="4" t="b">
        <v>0</v>
      </c>
      <c r="I7676" t="s">
        <v>1320</v>
      </c>
      <c r="J7676" s="4" t="b">
        <v>0</v>
      </c>
      <c r="K7676" t="b">
        <v>0</v>
      </c>
      <c r="L7676" t="b">
        <v>0</v>
      </c>
      <c r="M7676" t="b">
        <v>1</v>
      </c>
      <c r="N7676">
        <f t="shared" si="606"/>
        <v>5</v>
      </c>
      <c r="O7676" s="8" t="str">
        <f t="shared" si="607"/>
        <v xml:space="preserve"> SLOTTED CHEESE M5X16 DIN84 PVDF, RENA# 18052 LAM# 2316984-00</v>
      </c>
      <c r="Q7676" t="str">
        <f t="shared" si="604"/>
        <v/>
      </c>
      <c r="R7676" t="str">
        <f t="shared" si="608"/>
        <v>HARDWARE_FST</v>
      </c>
      <c r="S7676" t="str">
        <f t="shared" si="605"/>
        <v>PVDF</v>
      </c>
    </row>
    <row r="7677" spans="1:19" x14ac:dyDescent="0.25">
      <c r="A7677" t="s">
        <v>15911</v>
      </c>
      <c r="B7677" t="s">
        <v>15912</v>
      </c>
      <c r="C7677" t="s">
        <v>15913</v>
      </c>
      <c r="D7677" t="s">
        <v>15913</v>
      </c>
      <c r="E7677" t="s">
        <v>14586</v>
      </c>
      <c r="F7677" t="s">
        <v>2</v>
      </c>
      <c r="G7677" t="s">
        <v>1</v>
      </c>
      <c r="H7677" s="4" t="b">
        <v>0</v>
      </c>
      <c r="I7677" t="s">
        <v>1320</v>
      </c>
      <c r="J7677" s="4" t="b">
        <v>0</v>
      </c>
      <c r="K7677" t="b">
        <v>0</v>
      </c>
      <c r="L7677" t="b">
        <v>0</v>
      </c>
      <c r="M7677" t="b">
        <v>1</v>
      </c>
      <c r="N7677">
        <f t="shared" si="606"/>
        <v>0</v>
      </c>
      <c r="O7677" s="8" t="str">
        <f t="shared" si="607"/>
        <v>SCREWS</v>
      </c>
      <c r="Q7677" t="str">
        <f t="shared" si="604"/>
        <v/>
      </c>
      <c r="R7677" t="str">
        <f t="shared" si="608"/>
        <v>HARDWARE_FST</v>
      </c>
      <c r="S7677" t="str">
        <f t="shared" si="605"/>
        <v>PVDF</v>
      </c>
    </row>
    <row r="7678" spans="1:19" x14ac:dyDescent="0.25">
      <c r="A7678" t="s">
        <v>15914</v>
      </c>
      <c r="B7678" t="s">
        <v>15912</v>
      </c>
      <c r="C7678" t="s">
        <v>15915</v>
      </c>
      <c r="D7678" t="s">
        <v>15915</v>
      </c>
      <c r="E7678" t="s">
        <v>14586</v>
      </c>
      <c r="F7678" t="s">
        <v>2</v>
      </c>
      <c r="G7678" t="s">
        <v>1</v>
      </c>
      <c r="H7678" s="4" t="b">
        <v>0</v>
      </c>
      <c r="I7678" t="s">
        <v>1320</v>
      </c>
      <c r="J7678" s="4" t="b">
        <v>0</v>
      </c>
      <c r="K7678" t="b">
        <v>0</v>
      </c>
      <c r="L7678" t="b">
        <v>0</v>
      </c>
      <c r="M7678" t="b">
        <v>1</v>
      </c>
      <c r="N7678">
        <f t="shared" si="606"/>
        <v>0</v>
      </c>
      <c r="O7678" s="8" t="str">
        <f t="shared" si="607"/>
        <v>SCREWS</v>
      </c>
      <c r="Q7678" t="str">
        <f t="shared" si="604"/>
        <v/>
      </c>
      <c r="R7678" t="str">
        <f t="shared" si="608"/>
        <v>HARDWARE_FST</v>
      </c>
      <c r="S7678" t="str">
        <f t="shared" si="605"/>
        <v>PVDF</v>
      </c>
    </row>
    <row r="7679" spans="1:19" x14ac:dyDescent="0.25">
      <c r="A7679" t="s">
        <v>15916</v>
      </c>
      <c r="B7679" t="s">
        <v>15917</v>
      </c>
      <c r="C7679" t="s">
        <v>15918</v>
      </c>
      <c r="D7679" t="s">
        <v>15918</v>
      </c>
      <c r="E7679" t="s">
        <v>14586</v>
      </c>
      <c r="F7679" t="s">
        <v>2</v>
      </c>
      <c r="G7679" t="s">
        <v>1</v>
      </c>
      <c r="H7679" s="4" t="b">
        <v>0</v>
      </c>
      <c r="I7679" t="s">
        <v>1320</v>
      </c>
      <c r="J7679" s="4" t="b">
        <v>0</v>
      </c>
      <c r="K7679" t="b">
        <v>0</v>
      </c>
      <c r="L7679" t="b">
        <v>0</v>
      </c>
      <c r="M7679" t="b">
        <v>1</v>
      </c>
      <c r="N7679">
        <f t="shared" si="606"/>
        <v>0</v>
      </c>
      <c r="O7679" s="8" t="str">
        <f t="shared" si="607"/>
        <v>HEXA</v>
      </c>
      <c r="Q7679" t="str">
        <f t="shared" si="604"/>
        <v/>
      </c>
      <c r="R7679" t="str">
        <f t="shared" si="608"/>
        <v>HARDWARE_FST</v>
      </c>
      <c r="S7679" t="str">
        <f t="shared" si="605"/>
        <v>PVDF</v>
      </c>
    </row>
    <row r="7680" spans="1:19" x14ac:dyDescent="0.25">
      <c r="A7680" t="s">
        <v>15919</v>
      </c>
      <c r="B7680" t="s">
        <v>15912</v>
      </c>
      <c r="C7680" t="s">
        <v>15920</v>
      </c>
      <c r="D7680" t="s">
        <v>15920</v>
      </c>
      <c r="E7680" t="s">
        <v>14586</v>
      </c>
      <c r="F7680" t="s">
        <v>2</v>
      </c>
      <c r="G7680" t="s">
        <v>1</v>
      </c>
      <c r="H7680" s="4" t="b">
        <v>0</v>
      </c>
      <c r="I7680" t="s">
        <v>1320</v>
      </c>
      <c r="J7680" s="4" t="b">
        <v>0</v>
      </c>
      <c r="K7680" t="b">
        <v>0</v>
      </c>
      <c r="L7680" t="b">
        <v>0</v>
      </c>
      <c r="M7680" t="b">
        <v>1</v>
      </c>
      <c r="N7680">
        <f t="shared" si="606"/>
        <v>0</v>
      </c>
      <c r="O7680" s="8" t="str">
        <f t="shared" si="607"/>
        <v>SCREWS</v>
      </c>
      <c r="Q7680" t="str">
        <f t="shared" si="604"/>
        <v/>
      </c>
      <c r="R7680" t="str">
        <f t="shared" si="608"/>
        <v>HARDWARE_FST</v>
      </c>
      <c r="S7680" t="str">
        <f t="shared" si="605"/>
        <v>PVDF</v>
      </c>
    </row>
    <row r="7681" spans="1:19" x14ac:dyDescent="0.25">
      <c r="A7681" t="s">
        <v>15921</v>
      </c>
      <c r="B7681" t="s">
        <v>15554</v>
      </c>
      <c r="C7681" t="s">
        <v>15922</v>
      </c>
      <c r="D7681" t="s">
        <v>15922</v>
      </c>
      <c r="E7681" t="s">
        <v>14586</v>
      </c>
      <c r="F7681" t="s">
        <v>2</v>
      </c>
      <c r="G7681" t="s">
        <v>1</v>
      </c>
      <c r="H7681" s="4" t="b">
        <v>0</v>
      </c>
      <c r="I7681" t="s">
        <v>1320</v>
      </c>
      <c r="J7681" s="4" t="b">
        <v>0</v>
      </c>
      <c r="K7681" t="b">
        <v>0</v>
      </c>
      <c r="L7681" t="b">
        <v>0</v>
      </c>
      <c r="M7681" t="b">
        <v>1</v>
      </c>
      <c r="N7681">
        <f t="shared" si="606"/>
        <v>0</v>
      </c>
      <c r="O7681" s="8" t="str">
        <f t="shared" si="607"/>
        <v>FASTERNAL</v>
      </c>
      <c r="Q7681" t="str">
        <f t="shared" si="604"/>
        <v/>
      </c>
      <c r="R7681" t="str">
        <f t="shared" si="608"/>
        <v>HARDWARE_FST</v>
      </c>
      <c r="S7681" t="str">
        <f t="shared" si="605"/>
        <v>PVDF</v>
      </c>
    </row>
    <row r="7682" spans="1:19" x14ac:dyDescent="0.25">
      <c r="A7682" t="s">
        <v>15923</v>
      </c>
      <c r="B7682" t="s">
        <v>15924</v>
      </c>
      <c r="C7682" t="s">
        <v>15925</v>
      </c>
      <c r="D7682" t="s">
        <v>15925</v>
      </c>
      <c r="E7682" t="s">
        <v>14586</v>
      </c>
      <c r="F7682" t="s">
        <v>2</v>
      </c>
      <c r="G7682" t="s">
        <v>1</v>
      </c>
      <c r="H7682" s="4" t="b">
        <v>0</v>
      </c>
      <c r="I7682" t="s">
        <v>1320</v>
      </c>
      <c r="J7682" s="4" t="b">
        <v>0</v>
      </c>
      <c r="K7682" t="b">
        <v>0</v>
      </c>
      <c r="L7682" t="b">
        <v>0</v>
      </c>
      <c r="M7682" t="b">
        <v>1</v>
      </c>
      <c r="N7682">
        <f t="shared" si="606"/>
        <v>4</v>
      </c>
      <c r="O7682" s="8" t="str">
        <f t="shared" si="607"/>
        <v>SKT,CAP,10-32X1,SS PRO STAINLESS# 126240 LAM# 21-041269-16</v>
      </c>
      <c r="Q7682" t="str">
        <f t="shared" si="604"/>
        <v/>
      </c>
      <c r="R7682" t="str">
        <f t="shared" si="608"/>
        <v>HARDWARE_FST</v>
      </c>
      <c r="S7682" t="str">
        <f t="shared" si="605"/>
        <v>Other</v>
      </c>
    </row>
    <row r="7683" spans="1:19" x14ac:dyDescent="0.25">
      <c r="A7683" t="s">
        <v>15926</v>
      </c>
      <c r="B7683" t="s">
        <v>15927</v>
      </c>
      <c r="C7683" t="s">
        <v>15928</v>
      </c>
      <c r="D7683" t="s">
        <v>15928</v>
      </c>
      <c r="E7683" t="s">
        <v>14586</v>
      </c>
      <c r="F7683" t="s">
        <v>2</v>
      </c>
      <c r="G7683" t="s">
        <v>1</v>
      </c>
      <c r="H7683" s="4" t="b">
        <v>0</v>
      </c>
      <c r="I7683" t="s">
        <v>1320</v>
      </c>
      <c r="J7683" s="4" t="b">
        <v>0</v>
      </c>
      <c r="K7683" t="b">
        <v>0</v>
      </c>
      <c r="L7683" t="b">
        <v>0</v>
      </c>
      <c r="M7683" t="b">
        <v>1</v>
      </c>
      <c r="N7683">
        <f t="shared" si="606"/>
        <v>8</v>
      </c>
      <c r="O7683" s="8" t="str">
        <f t="shared" si="607"/>
        <v>BUT,HEX,10-24x.5, LAM# 21-041905-08 PRO# 135840</v>
      </c>
      <c r="Q7683" t="str">
        <f t="shared" ref="Q7683:Q7746" si="609">IF(ISERROR(SEARCH("AMAT",D7683,1)),IF(ISERROR(SEARCH("CHAWK",D7683,1)),IF(ISERROR(SEARCH("ASSY",D7683,1)), IF(ISERROR(SEARCH("SUB CON",I7683, 1)),IF(ISERROR(SEARCH("SUB",E7683, 1)),IF(AND(ISERROR(SEARCH("PKG",D7683,1)), ISERROR(SEARCH("LBL",D7683,1)), ISERROR(SEARCH("LABEL",D7683,1))),IF(ISERROR(SEARCH("WLDM*",D7683,1)),IF(ISERROR(SEARCH("DOOR",D7683,1)),IF(ISERROR(SEARCH("SPCR",D7683,1)), IF(AND(ISERROR(SEARCH("ORING",D7683,1)), ISERROR(SEARCH("O-RING",D7683,1))),IF(ISERROR(SEARCH("TUBE*",D7683,1)),IF(ISERROR(SEARCH("ADPTR",D7683,1)), IF(ISERROR(SEARCH("PIN",D7683,1)), IF(ISERROR(SEARCH("LATCH",D7683,1)),IF(ISERROR(SEARCH("BASE",D7683,1)),IF(AND(ISERROR(SEARCH("INSERT",D7683,1)), ISERROR(SEARCH("INSR",D7683,1))),IF(ISERROR(SEARCH("TOMBSTONE",D7683,1)),IF(ISERROR(SEARCH("TOOL",D7683,1)),IF(ISERROR(SEARCH("GD?",D7683,1)), IF(AND(ISERROR(SEARCH("SHIELD",D7683,1)),ISERROR(SEARCH("SHLD",D7683,1))),IF(ISERROR(SEARCH("CARRIER",D7683,1)),IF(ISERROR(SEARCH("LID?",D7683,1)),IF(ISERROR(SEARCH("BRKT",D7683,1)),IF(ISERROR(SEARCH("RTRN",D7683,1)),IF(ISERROR(SEARCH("RETAINER",D7683,1)),IF(ISERROR(SEARCH("HSG",D7683,1)),IF(ISERROR(SEARCH("PLATE",D7683,1)),IF(ISERROR(SEARCH("SNSR",D7683,1)),IF(AND(ISERROR(SEARCH("PANEL",D7683,1)), ISERROR(SEARCH("PNL",D7683,1))),IF(ISERROR(SEARCH("BLK",D7683,1)),IF(ISERROR(SEARCH("DUCT",D7683,1)),IF(ISERROR(SEARCH("GASKET",D7683,1)),IF(AND(ISERROR(SEARCH("SHAFT",D7683,1)),ISERROR(SEARCH("ROD",D7683,1))),IF(ISERROR(SEARCH("RING",D7683,1)),IF(ISERROR(SEARCH("RESTRICT*",D7683,1)),IF(ISERROR(SEARCH("TANK",D7683,1)),IF(ISERROR(SEARCH("GENERATOR",D7683,1)),IF(ISERROR(SEARCH("FXTR",D7683,1)),IF(ISERROR(SEARCH("MAGNET",D7683,1)),IF(ISERROR(SEARCH("CLAMP",D7683,1)),IF(ISERROR(SEARCH("BAYONET",D7683,1)),IF(ISERROR(SEARCH("HSNG",D7683,1)),IF(ISERROR(SEARCH("PLUG",D7683,1)),IF(ISERROR(SEARCH("PLX",D7683,1)),IF(ISERROR(SEARCH("WAFER",D7683,1)),IF(ISERROR(SEARCH("MANIFOLD",D7683,1)),IF(AND(ISERROR(SEARCH("ALU* ",D7683)),LEFT(D7683,N7683)&lt;&gt;"AL"&amp;","), IF(ISERROR(SEARCH("INJCTR",D7683,1)),IF(AND(ISERROR(SEARCH("CVR",D7683,1)),ISERROR(SEARCH("COV?", D7683,1)), ISERROR(SEARCH("CV?",D7683,1))), IF(ISERROR(SEARCH("WDO",D7683,1)),IF(ISERROR(SEARCH("SHEET",D7683,1)),IF(ISERROR(SEARCH("SHIM",D7683,1)),IF(AND(ISERROR(SEARCH("CHMBR",D7683,1)), ISERROR(SEARCH("CHAMBER",D7683,1))),"","CHMBR"),"SHIM"),"Sheet"),"WINDOW"),"COVER"),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683" t="str">
        <f t="shared" si="608"/>
        <v>HARDWARE_FST</v>
      </c>
      <c r="S7683" t="str">
        <f t="shared" ref="S7683:S7746" si="610">IF(ISERROR(SEARCH("UHMW*", D7683,1)),IF(ISERROR(SEARCH("PEEK", D7683,1)),IF(AND(ISERROR(SEARCH("PTFE", D7683,1)),ISERROR(SEARCH("Teflon", D7683,1))),IF(ISERROR(SEARCH("PVDF", D7683,1)),IF(ISERROR(SEARCH("HDL", D7683,1)),IF(ISERROR(SEARCH("PET", D7683,1)),IF(ISERROR(SEARCH("ABS", D7683,1)), IF(ISERROR(SEARCH("ACRYL*", D7683,1)), IF(ISERROR(SEARCH("POLYCAR?", D7683,1)),IF(ISERROR(SEARCH("ALUM?", D7683,1)),IF(ISERROR(SEARCH("METAL", I7683,1)),IF(ISERROR(SEARCH("?PVC", D7683,1)),IF(ISERROR(SEARCH("PLASTIC", I7683, 1)),"Other", "PLASTIC"),"PVC"),"METAL"),"ALUM"),"POLYCARB"), "ACRYLIC"), "ABS"), "PET"), "HDL"), "PVDF"), "PTFE"), "PEEK"), "UHMW-PE")</f>
        <v>Other</v>
      </c>
    </row>
    <row r="7684" spans="1:19" x14ac:dyDescent="0.25">
      <c r="A7684" t="s">
        <v>15929</v>
      </c>
      <c r="B7684" t="s">
        <v>15930</v>
      </c>
      <c r="C7684" t="s">
        <v>15931</v>
      </c>
      <c r="D7684" t="s">
        <v>15931</v>
      </c>
      <c r="E7684" t="s">
        <v>14586</v>
      </c>
      <c r="F7684" t="s">
        <v>2</v>
      </c>
      <c r="G7684" t="s">
        <v>1</v>
      </c>
      <c r="H7684" s="4" t="b">
        <v>0</v>
      </c>
      <c r="I7684" t="s">
        <v>1320</v>
      </c>
      <c r="J7684" s="4" t="b">
        <v>0</v>
      </c>
      <c r="K7684" t="b">
        <v>0</v>
      </c>
      <c r="L7684" t="b">
        <v>0</v>
      </c>
      <c r="M7684" t="b">
        <v>1</v>
      </c>
      <c r="N7684">
        <f t="shared" si="606"/>
        <v>4</v>
      </c>
      <c r="O7684" s="8" t="str">
        <f t="shared" si="607"/>
        <v>BUT,HEX,8-32x.75,SS LAM# 21-041904-12  PRO# 135440</v>
      </c>
      <c r="Q7684" t="str">
        <f t="shared" si="609"/>
        <v/>
      </c>
      <c r="R7684" t="str">
        <f t="shared" si="608"/>
        <v>HARDWARE_FST</v>
      </c>
      <c r="S7684" t="str">
        <f t="shared" si="610"/>
        <v>Other</v>
      </c>
    </row>
    <row r="7685" spans="1:19" x14ac:dyDescent="0.25">
      <c r="A7685" t="s">
        <v>15932</v>
      </c>
      <c r="B7685" t="s">
        <v>15933</v>
      </c>
      <c r="C7685" t="s">
        <v>15934</v>
      </c>
      <c r="D7685" t="s">
        <v>15934</v>
      </c>
      <c r="E7685" t="s">
        <v>14586</v>
      </c>
      <c r="F7685" t="s">
        <v>2</v>
      </c>
      <c r="G7685" t="s">
        <v>1</v>
      </c>
      <c r="H7685" s="4" t="b">
        <v>0</v>
      </c>
      <c r="I7685" t="s">
        <v>1320</v>
      </c>
      <c r="J7685" s="4" t="b">
        <v>0</v>
      </c>
      <c r="K7685" t="b">
        <v>0</v>
      </c>
      <c r="L7685" t="b">
        <v>0</v>
      </c>
      <c r="M7685" t="b">
        <v>1</v>
      </c>
      <c r="N7685">
        <f t="shared" si="606"/>
        <v>0</v>
      </c>
      <c r="O7685" s="8" t="str">
        <f t="shared" si="607"/>
        <v>LAM#</v>
      </c>
      <c r="Q7685" t="str">
        <f t="shared" si="609"/>
        <v/>
      </c>
      <c r="R7685" t="str">
        <f t="shared" si="608"/>
        <v>HARDWARE_FST</v>
      </c>
      <c r="S7685" t="str">
        <f t="shared" si="610"/>
        <v>Other</v>
      </c>
    </row>
    <row r="7686" spans="1:19" x14ac:dyDescent="0.25">
      <c r="A7686" t="s">
        <v>15935</v>
      </c>
      <c r="B7686" t="s">
        <v>15936</v>
      </c>
      <c r="C7686" t="s">
        <v>15937</v>
      </c>
      <c r="D7686" t="s">
        <v>15937</v>
      </c>
      <c r="E7686" t="s">
        <v>14586</v>
      </c>
      <c r="F7686" t="s">
        <v>2</v>
      </c>
      <c r="G7686" t="s">
        <v>1</v>
      </c>
      <c r="H7686" s="4" t="b">
        <v>0</v>
      </c>
      <c r="I7686" t="s">
        <v>1320</v>
      </c>
      <c r="J7686" s="4" t="b">
        <v>0</v>
      </c>
      <c r="K7686" t="b">
        <v>0</v>
      </c>
      <c r="L7686" t="b">
        <v>0</v>
      </c>
      <c r="M7686" t="b">
        <v>1</v>
      </c>
      <c r="N7686">
        <f t="shared" si="606"/>
        <v>4</v>
      </c>
      <c r="O7686" s="8" t="str">
        <f t="shared" si="607"/>
        <v>PAN,PHIL,6-32x.375,SS LAM# 21-041345-06</v>
      </c>
      <c r="Q7686" t="str">
        <f t="shared" si="609"/>
        <v/>
      </c>
      <c r="R7686" t="str">
        <f t="shared" si="608"/>
        <v>HARDWARE_FST</v>
      </c>
      <c r="S7686" t="str">
        <f t="shared" si="610"/>
        <v>Other</v>
      </c>
    </row>
    <row r="7687" spans="1:19" x14ac:dyDescent="0.25">
      <c r="A7687" t="s">
        <v>15938</v>
      </c>
      <c r="B7687" t="s">
        <v>15939</v>
      </c>
      <c r="C7687" t="s">
        <v>15940</v>
      </c>
      <c r="D7687" t="s">
        <v>15940</v>
      </c>
      <c r="E7687" t="s">
        <v>14586</v>
      </c>
      <c r="F7687" t="s">
        <v>2</v>
      </c>
      <c r="G7687" t="s">
        <v>1</v>
      </c>
      <c r="H7687" s="4" t="b">
        <v>0</v>
      </c>
      <c r="I7687" t="s">
        <v>1320</v>
      </c>
      <c r="J7687" s="4" t="b">
        <v>0</v>
      </c>
      <c r="K7687" t="b">
        <v>0</v>
      </c>
      <c r="L7687" t="b">
        <v>0</v>
      </c>
      <c r="M7687" t="b">
        <v>1</v>
      </c>
      <c r="N7687">
        <f t="shared" si="606"/>
        <v>4</v>
      </c>
      <c r="O7687" s="8" t="str">
        <f t="shared" si="607"/>
        <v>BUT,HEX,6-32x.5,SS LAM# 21-041903-08</v>
      </c>
      <c r="Q7687" t="str">
        <f t="shared" si="609"/>
        <v/>
      </c>
      <c r="R7687" t="str">
        <f t="shared" si="608"/>
        <v>HARDWARE_FST</v>
      </c>
      <c r="S7687" t="str">
        <f t="shared" si="610"/>
        <v>Other</v>
      </c>
    </row>
    <row r="7688" spans="1:19" x14ac:dyDescent="0.25">
      <c r="A7688" t="s">
        <v>15941</v>
      </c>
      <c r="B7688" t="s">
        <v>15939</v>
      </c>
      <c r="C7688" t="s">
        <v>15942</v>
      </c>
      <c r="D7688" t="s">
        <v>15942</v>
      </c>
      <c r="E7688" t="s">
        <v>14586</v>
      </c>
      <c r="F7688" t="s">
        <v>2</v>
      </c>
      <c r="G7688" t="s">
        <v>1</v>
      </c>
      <c r="H7688" s="4" t="b">
        <v>0</v>
      </c>
      <c r="I7688" t="s">
        <v>1320</v>
      </c>
      <c r="J7688" s="4" t="b">
        <v>0</v>
      </c>
      <c r="K7688" t="b">
        <v>0</v>
      </c>
      <c r="L7688" t="b">
        <v>0</v>
      </c>
      <c r="M7688" t="b">
        <v>1</v>
      </c>
      <c r="N7688">
        <f t="shared" si="606"/>
        <v>4</v>
      </c>
      <c r="O7688" s="8" t="str">
        <f t="shared" si="607"/>
        <v>BUT,HEX,1/4-20x.375,SS LAM# 21-041907-06</v>
      </c>
      <c r="Q7688" t="str">
        <f t="shared" si="609"/>
        <v/>
      </c>
      <c r="R7688" t="str">
        <f t="shared" si="608"/>
        <v>HARDWARE_FST</v>
      </c>
      <c r="S7688" t="str">
        <f t="shared" si="610"/>
        <v>Other</v>
      </c>
    </row>
    <row r="7689" spans="1:19" x14ac:dyDescent="0.25">
      <c r="A7689" t="s">
        <v>15943</v>
      </c>
      <c r="B7689" t="s">
        <v>15603</v>
      </c>
      <c r="C7689" t="s">
        <v>15944</v>
      </c>
      <c r="D7689" t="s">
        <v>15944</v>
      </c>
      <c r="E7689" t="s">
        <v>14586</v>
      </c>
      <c r="F7689" t="s">
        <v>2</v>
      </c>
      <c r="G7689" t="s">
        <v>1</v>
      </c>
      <c r="H7689" s="4" t="b">
        <v>0</v>
      </c>
      <c r="I7689" t="s">
        <v>1320</v>
      </c>
      <c r="J7689" s="4" t="b">
        <v>0</v>
      </c>
      <c r="K7689" t="b">
        <v>0</v>
      </c>
      <c r="L7689" t="b">
        <v>0</v>
      </c>
      <c r="M7689" t="b">
        <v>1</v>
      </c>
      <c r="N7689">
        <f t="shared" si="606"/>
        <v>0</v>
      </c>
      <c r="O7689" s="8" t="str">
        <f t="shared" si="607"/>
        <v>SOCKET</v>
      </c>
      <c r="Q7689" t="str">
        <f t="shared" si="609"/>
        <v>PANEL</v>
      </c>
      <c r="R7689" t="str">
        <f t="shared" si="608"/>
        <v>HARDWARE_FST</v>
      </c>
      <c r="S7689" t="str">
        <f t="shared" si="610"/>
        <v>Other</v>
      </c>
    </row>
    <row r="7690" spans="1:19" x14ac:dyDescent="0.25">
      <c r="A7690" t="s">
        <v>15945</v>
      </c>
      <c r="B7690" t="s">
        <v>15946</v>
      </c>
      <c r="C7690" t="s">
        <v>15947</v>
      </c>
      <c r="D7690" t="s">
        <v>15947</v>
      </c>
      <c r="E7690" t="s">
        <v>14586</v>
      </c>
      <c r="F7690" t="s">
        <v>2</v>
      </c>
      <c r="G7690" t="s">
        <v>1</v>
      </c>
      <c r="H7690" s="4" t="b">
        <v>0</v>
      </c>
      <c r="I7690" t="s">
        <v>1320</v>
      </c>
      <c r="J7690" s="4" t="b">
        <v>0</v>
      </c>
      <c r="K7690" t="b">
        <v>0</v>
      </c>
      <c r="L7690" t="b">
        <v>0</v>
      </c>
      <c r="M7690" t="b">
        <v>1</v>
      </c>
      <c r="N7690">
        <f t="shared" si="606"/>
        <v>3</v>
      </c>
      <c r="O7690" s="8" t="str">
        <f t="shared" si="607"/>
        <v>FLH PH,8-32 X 1/2IN LG,SST LAM# 720-092465-008</v>
      </c>
      <c r="Q7690" t="str">
        <f t="shared" si="609"/>
        <v/>
      </c>
      <c r="R7690" t="str">
        <f t="shared" si="608"/>
        <v>HARDWARE_FST</v>
      </c>
      <c r="S7690" t="str">
        <f t="shared" si="610"/>
        <v>Other</v>
      </c>
    </row>
    <row r="7691" spans="1:19" x14ac:dyDescent="0.25">
      <c r="A7691" t="s">
        <v>15948</v>
      </c>
      <c r="B7691" t="s">
        <v>15949</v>
      </c>
      <c r="C7691" t="s">
        <v>15950</v>
      </c>
      <c r="D7691" t="s">
        <v>15950</v>
      </c>
      <c r="E7691" t="s">
        <v>14586</v>
      </c>
      <c r="F7691" t="s">
        <v>2</v>
      </c>
      <c r="G7691" t="s">
        <v>1</v>
      </c>
      <c r="H7691" s="4" t="b">
        <v>0</v>
      </c>
      <c r="I7691" t="s">
        <v>1320</v>
      </c>
      <c r="J7691" s="4" t="b">
        <v>0</v>
      </c>
      <c r="K7691" t="b">
        <v>0</v>
      </c>
      <c r="L7691" t="b">
        <v>0</v>
      </c>
      <c r="M7691" t="b">
        <v>1</v>
      </c>
      <c r="N7691">
        <f t="shared" si="606"/>
        <v>0</v>
      </c>
      <c r="O7691" s="8" t="str">
        <f t="shared" si="607"/>
        <v>FLAT</v>
      </c>
      <c r="Q7691" t="str">
        <f t="shared" si="609"/>
        <v/>
      </c>
      <c r="R7691" t="str">
        <f t="shared" si="608"/>
        <v>HARDWARE_FST</v>
      </c>
      <c r="S7691" t="str">
        <f t="shared" si="610"/>
        <v>PTFE</v>
      </c>
    </row>
    <row r="7692" spans="1:19" x14ac:dyDescent="0.25">
      <c r="A7692" t="s">
        <v>15951</v>
      </c>
      <c r="B7692" t="s">
        <v>15952</v>
      </c>
      <c r="C7692" t="s">
        <v>15953</v>
      </c>
      <c r="D7692" t="s">
        <v>15953</v>
      </c>
      <c r="E7692" t="s">
        <v>14586</v>
      </c>
      <c r="F7692" t="s">
        <v>2</v>
      </c>
      <c r="G7692" t="s">
        <v>1</v>
      </c>
      <c r="H7692" s="4" t="b">
        <v>0</v>
      </c>
      <c r="I7692" t="s">
        <v>1320</v>
      </c>
      <c r="J7692" s="4" t="b">
        <v>0</v>
      </c>
      <c r="K7692" t="b">
        <v>0</v>
      </c>
      <c r="L7692" t="b">
        <v>0</v>
      </c>
      <c r="M7692" t="b">
        <v>1</v>
      </c>
      <c r="N7692">
        <f t="shared" si="606"/>
        <v>0</v>
      </c>
      <c r="O7692" s="8" t="str">
        <f t="shared" si="607"/>
        <v>SCREW</v>
      </c>
      <c r="Q7692" t="str">
        <f t="shared" si="609"/>
        <v/>
      </c>
      <c r="R7692" t="str">
        <f t="shared" si="608"/>
        <v>HARDWARE_FST</v>
      </c>
      <c r="S7692" t="str">
        <f t="shared" si="610"/>
        <v>PTFE</v>
      </c>
    </row>
    <row r="7693" spans="1:19" x14ac:dyDescent="0.25">
      <c r="A7693" t="s">
        <v>15954</v>
      </c>
      <c r="B7693" t="s">
        <v>15952</v>
      </c>
      <c r="C7693" t="s">
        <v>15955</v>
      </c>
      <c r="D7693" t="s">
        <v>15955</v>
      </c>
      <c r="E7693" t="s">
        <v>14586</v>
      </c>
      <c r="F7693" t="s">
        <v>2</v>
      </c>
      <c r="G7693" t="s">
        <v>1</v>
      </c>
      <c r="H7693" s="4" t="b">
        <v>0</v>
      </c>
      <c r="I7693" t="s">
        <v>1320</v>
      </c>
      <c r="J7693" s="4" t="b">
        <v>0</v>
      </c>
      <c r="K7693" t="b">
        <v>0</v>
      </c>
      <c r="L7693" t="b">
        <v>0</v>
      </c>
      <c r="M7693" t="b">
        <v>1</v>
      </c>
      <c r="N7693">
        <f t="shared" si="606"/>
        <v>0</v>
      </c>
      <c r="O7693" s="8" t="str">
        <f t="shared" si="607"/>
        <v>SCREW</v>
      </c>
      <c r="Q7693" t="str">
        <f t="shared" si="609"/>
        <v/>
      </c>
      <c r="R7693" t="str">
        <f t="shared" si="608"/>
        <v>HARDWARE_FST</v>
      </c>
      <c r="S7693" t="str">
        <f t="shared" si="610"/>
        <v>PTFE</v>
      </c>
    </row>
    <row r="7694" spans="1:19" x14ac:dyDescent="0.25">
      <c r="A7694" t="s">
        <v>15956</v>
      </c>
      <c r="B7694" t="s">
        <v>15952</v>
      </c>
      <c r="C7694" t="s">
        <v>15957</v>
      </c>
      <c r="D7694" t="s">
        <v>15957</v>
      </c>
      <c r="E7694" t="s">
        <v>14586</v>
      </c>
      <c r="F7694" t="s">
        <v>2</v>
      </c>
      <c r="G7694" t="s">
        <v>1</v>
      </c>
      <c r="H7694" s="4" t="b">
        <v>0</v>
      </c>
      <c r="I7694" t="s">
        <v>1320</v>
      </c>
      <c r="J7694" s="4" t="b">
        <v>0</v>
      </c>
      <c r="K7694" t="b">
        <v>0</v>
      </c>
      <c r="L7694" t="b">
        <v>0</v>
      </c>
      <c r="M7694" t="b">
        <v>1</v>
      </c>
      <c r="N7694">
        <f t="shared" si="606"/>
        <v>0</v>
      </c>
      <c r="O7694" s="8" t="str">
        <f t="shared" si="607"/>
        <v>SCREW</v>
      </c>
      <c r="Q7694" t="str">
        <f t="shared" si="609"/>
        <v/>
      </c>
      <c r="R7694" t="str">
        <f t="shared" si="608"/>
        <v>HARDWARE_FST</v>
      </c>
      <c r="S7694" t="str">
        <f t="shared" si="610"/>
        <v>PTFE</v>
      </c>
    </row>
    <row r="7695" spans="1:19" x14ac:dyDescent="0.25">
      <c r="A7695" t="s">
        <v>15958</v>
      </c>
      <c r="B7695" t="s">
        <v>15959</v>
      </c>
      <c r="C7695" t="s">
        <v>15960</v>
      </c>
      <c r="D7695" t="s">
        <v>15960</v>
      </c>
      <c r="E7695" t="s">
        <v>14586</v>
      </c>
      <c r="F7695" t="s">
        <v>2</v>
      </c>
      <c r="G7695" t="s">
        <v>1</v>
      </c>
      <c r="H7695" s="4" t="b">
        <v>0</v>
      </c>
      <c r="I7695" t="s">
        <v>1320</v>
      </c>
      <c r="J7695" s="4" t="b">
        <v>0</v>
      </c>
      <c r="K7695" t="b">
        <v>0</v>
      </c>
      <c r="L7695" t="b">
        <v>0</v>
      </c>
      <c r="M7695" t="b">
        <v>1</v>
      </c>
      <c r="N7695">
        <f t="shared" ref="N7695:N7758" si="611">IFERROR(IF(SEARCH(",",D7695,1)-1&gt;10,0,SEARCH(",",D7695,1)-1),0)</f>
        <v>3</v>
      </c>
      <c r="O7695" s="8" t="str">
        <f t="shared" ref="O7695:O7758" si="612">IF(N7695=0,    LEFT(D7695,SEARCH(" ", D7695,1)-1),    RIGHT(D7695,LEN(D7695)-N7695-1))</f>
        <v xml:space="preserve"> SCH cap M4 x 0.7 x 30 mm Lam# 720-0814448-020</v>
      </c>
      <c r="Q7695" t="str">
        <f t="shared" si="609"/>
        <v/>
      </c>
      <c r="R7695" t="str">
        <f t="shared" ref="R7695:R7758" si="613">IF(LEFT(A7695,3)=LEFT(D7695,3),"",CONCATENATE(I7695, "_",LEFT(A7695,3)))</f>
        <v>HARDWARE_FST</v>
      </c>
      <c r="S7695" t="str">
        <f t="shared" si="610"/>
        <v>Other</v>
      </c>
    </row>
    <row r="7696" spans="1:19" x14ac:dyDescent="0.25">
      <c r="A7696" t="s">
        <v>15961</v>
      </c>
      <c r="B7696" t="s">
        <v>15952</v>
      </c>
      <c r="C7696" t="s">
        <v>15962</v>
      </c>
      <c r="D7696" t="s">
        <v>15962</v>
      </c>
      <c r="E7696" t="s">
        <v>14586</v>
      </c>
      <c r="F7696" t="s">
        <v>2</v>
      </c>
      <c r="G7696" t="s">
        <v>1</v>
      </c>
      <c r="H7696" s="4" t="b">
        <v>0</v>
      </c>
      <c r="I7696" t="s">
        <v>1320</v>
      </c>
      <c r="J7696" s="4" t="b">
        <v>0</v>
      </c>
      <c r="K7696" t="b">
        <v>0</v>
      </c>
      <c r="L7696" t="b">
        <v>0</v>
      </c>
      <c r="M7696" t="b">
        <v>1</v>
      </c>
      <c r="N7696">
        <f t="shared" si="611"/>
        <v>0</v>
      </c>
      <c r="O7696" s="8" t="str">
        <f t="shared" si="612"/>
        <v>SCREW</v>
      </c>
      <c r="Q7696" t="str">
        <f t="shared" si="609"/>
        <v/>
      </c>
      <c r="R7696" t="str">
        <f t="shared" si="613"/>
        <v>HARDWARE_FST</v>
      </c>
      <c r="S7696" t="str">
        <f t="shared" si="610"/>
        <v>PTFE</v>
      </c>
    </row>
    <row r="7697" spans="1:19" x14ac:dyDescent="0.25">
      <c r="A7697" t="s">
        <v>15963</v>
      </c>
      <c r="B7697" t="s">
        <v>15964</v>
      </c>
      <c r="C7697" t="s">
        <v>15965</v>
      </c>
      <c r="D7697" t="s">
        <v>15965</v>
      </c>
      <c r="E7697" t="s">
        <v>14586</v>
      </c>
      <c r="F7697" t="s">
        <v>2</v>
      </c>
      <c r="G7697" t="s">
        <v>1</v>
      </c>
      <c r="H7697" s="4" t="b">
        <v>0</v>
      </c>
      <c r="I7697" t="s">
        <v>1320</v>
      </c>
      <c r="J7697" s="4" t="b">
        <v>0</v>
      </c>
      <c r="K7697" t="b">
        <v>0</v>
      </c>
      <c r="L7697" t="b">
        <v>0</v>
      </c>
      <c r="M7697" t="b">
        <v>1</v>
      </c>
      <c r="N7697">
        <f t="shared" si="611"/>
        <v>3</v>
      </c>
      <c r="O7697" s="8" t="str">
        <f t="shared" si="612"/>
        <v xml:space="preserve"> sch cap m4 x 0.7x30mm anixter p/n M4C30KCSSJTC/912, LAM PN 720-081448- 030</v>
      </c>
      <c r="Q7697" t="str">
        <f t="shared" si="609"/>
        <v/>
      </c>
      <c r="R7697" t="str">
        <f t="shared" si="613"/>
        <v>HARDWARE_FST</v>
      </c>
      <c r="S7697" t="str">
        <f t="shared" si="610"/>
        <v>Other</v>
      </c>
    </row>
    <row r="7698" spans="1:19" x14ac:dyDescent="0.25">
      <c r="A7698" t="s">
        <v>15966</v>
      </c>
      <c r="B7698" t="s">
        <v>15603</v>
      </c>
      <c r="C7698" t="s">
        <v>15967</v>
      </c>
      <c r="D7698" t="s">
        <v>15967</v>
      </c>
      <c r="E7698" t="s">
        <v>14586</v>
      </c>
      <c r="F7698" t="s">
        <v>2</v>
      </c>
      <c r="G7698" t="s">
        <v>1</v>
      </c>
      <c r="H7698" s="4" t="b">
        <v>0</v>
      </c>
      <c r="I7698" t="s">
        <v>1320</v>
      </c>
      <c r="J7698" s="4" t="b">
        <v>0</v>
      </c>
      <c r="K7698" t="b">
        <v>0</v>
      </c>
      <c r="L7698" t="b">
        <v>0</v>
      </c>
      <c r="M7698" t="b">
        <v>1</v>
      </c>
      <c r="N7698">
        <f t="shared" si="611"/>
        <v>0</v>
      </c>
      <c r="O7698" s="8" t="str">
        <f t="shared" si="612"/>
        <v>SOCKET</v>
      </c>
      <c r="Q7698" t="str">
        <f t="shared" si="609"/>
        <v/>
      </c>
      <c r="R7698" t="str">
        <f t="shared" si="613"/>
        <v>HARDWARE_FST</v>
      </c>
      <c r="S7698" t="str">
        <f t="shared" si="610"/>
        <v>Other</v>
      </c>
    </row>
    <row r="7699" spans="1:19" x14ac:dyDescent="0.25">
      <c r="A7699" t="s">
        <v>15968</v>
      </c>
      <c r="B7699" t="s">
        <v>15952</v>
      </c>
      <c r="C7699" t="s">
        <v>15969</v>
      </c>
      <c r="D7699" t="s">
        <v>15969</v>
      </c>
      <c r="E7699" t="s">
        <v>14586</v>
      </c>
      <c r="F7699" t="s">
        <v>2</v>
      </c>
      <c r="G7699" t="s">
        <v>1</v>
      </c>
      <c r="H7699" s="4" t="b">
        <v>0</v>
      </c>
      <c r="I7699" t="s">
        <v>1320</v>
      </c>
      <c r="J7699" s="4" t="b">
        <v>0</v>
      </c>
      <c r="K7699" t="b">
        <v>0</v>
      </c>
      <c r="L7699" t="b">
        <v>0</v>
      </c>
      <c r="M7699" t="b">
        <v>1</v>
      </c>
      <c r="N7699">
        <f t="shared" si="611"/>
        <v>0</v>
      </c>
      <c r="O7699" s="8" t="str">
        <f t="shared" si="612"/>
        <v>SCREW</v>
      </c>
      <c r="Q7699" t="str">
        <f t="shared" si="609"/>
        <v/>
      </c>
      <c r="R7699" t="str">
        <f t="shared" si="613"/>
        <v>HARDWARE_FST</v>
      </c>
      <c r="S7699" t="str">
        <f t="shared" si="610"/>
        <v>PTFE</v>
      </c>
    </row>
    <row r="7700" spans="1:19" x14ac:dyDescent="0.25">
      <c r="A7700" t="s">
        <v>15970</v>
      </c>
      <c r="B7700" t="s">
        <v>15971</v>
      </c>
      <c r="C7700" t="s">
        <v>15972</v>
      </c>
      <c r="D7700" t="s">
        <v>15972</v>
      </c>
      <c r="E7700" t="s">
        <v>14586</v>
      </c>
      <c r="F7700" t="s">
        <v>2</v>
      </c>
      <c r="G7700" t="s">
        <v>1</v>
      </c>
      <c r="H7700" s="4" t="b">
        <v>0</v>
      </c>
      <c r="I7700" t="s">
        <v>1320</v>
      </c>
      <c r="J7700" s="4" t="b">
        <v>0</v>
      </c>
      <c r="K7700" t="b">
        <v>0</v>
      </c>
      <c r="L7700" t="b">
        <v>0</v>
      </c>
      <c r="M7700" t="b">
        <v>1</v>
      </c>
      <c r="N7700">
        <f t="shared" si="611"/>
        <v>0</v>
      </c>
      <c r="O7700" s="8" t="str">
        <f t="shared" si="612"/>
        <v>SCREW</v>
      </c>
      <c r="Q7700" t="str">
        <f t="shared" si="609"/>
        <v/>
      </c>
      <c r="R7700" t="str">
        <f t="shared" si="613"/>
        <v>HARDWARE_FST</v>
      </c>
      <c r="S7700" t="str">
        <f t="shared" si="610"/>
        <v>PTFE</v>
      </c>
    </row>
    <row r="7701" spans="1:19" x14ac:dyDescent="0.25">
      <c r="A7701" t="s">
        <v>15973</v>
      </c>
      <c r="B7701" t="s">
        <v>15971</v>
      </c>
      <c r="C7701" t="s">
        <v>15974</v>
      </c>
      <c r="D7701" t="s">
        <v>15974</v>
      </c>
      <c r="E7701" t="s">
        <v>14586</v>
      </c>
      <c r="F7701" t="s">
        <v>2</v>
      </c>
      <c r="G7701" t="s">
        <v>1</v>
      </c>
      <c r="H7701" s="4" t="b">
        <v>0</v>
      </c>
      <c r="I7701" t="s">
        <v>1320</v>
      </c>
      <c r="J7701" s="4" t="b">
        <v>0</v>
      </c>
      <c r="K7701" t="b">
        <v>0</v>
      </c>
      <c r="L7701" t="b">
        <v>0</v>
      </c>
      <c r="M7701" t="b">
        <v>1</v>
      </c>
      <c r="N7701">
        <f t="shared" si="611"/>
        <v>0</v>
      </c>
      <c r="O7701" s="8" t="str">
        <f t="shared" si="612"/>
        <v>SCREW</v>
      </c>
      <c r="Q7701" t="str">
        <f t="shared" si="609"/>
        <v/>
      </c>
      <c r="R7701" t="str">
        <f t="shared" si="613"/>
        <v>HARDWARE_FST</v>
      </c>
      <c r="S7701" t="str">
        <f t="shared" si="610"/>
        <v>PTFE</v>
      </c>
    </row>
    <row r="7702" spans="1:19" x14ac:dyDescent="0.25">
      <c r="A7702" t="s">
        <v>15975</v>
      </c>
      <c r="B7702" t="s">
        <v>15952</v>
      </c>
      <c r="C7702" t="s">
        <v>15976</v>
      </c>
      <c r="D7702" t="s">
        <v>15976</v>
      </c>
      <c r="E7702" t="s">
        <v>14586</v>
      </c>
      <c r="F7702" t="s">
        <v>2</v>
      </c>
      <c r="G7702" t="s">
        <v>1</v>
      </c>
      <c r="H7702" s="4" t="b">
        <v>0</v>
      </c>
      <c r="I7702" t="s">
        <v>1320</v>
      </c>
      <c r="J7702" s="4" t="b">
        <v>0</v>
      </c>
      <c r="K7702" t="b">
        <v>0</v>
      </c>
      <c r="L7702" t="b">
        <v>0</v>
      </c>
      <c r="M7702" t="b">
        <v>1</v>
      </c>
      <c r="N7702">
        <f t="shared" si="611"/>
        <v>0</v>
      </c>
      <c r="O7702" s="8" t="str">
        <f t="shared" si="612"/>
        <v>SCREW</v>
      </c>
      <c r="Q7702" t="str">
        <f t="shared" si="609"/>
        <v/>
      </c>
      <c r="R7702" t="str">
        <f t="shared" si="613"/>
        <v>HARDWARE_FST</v>
      </c>
      <c r="S7702" t="str">
        <f t="shared" si="610"/>
        <v>PTFE</v>
      </c>
    </row>
    <row r="7703" spans="1:19" x14ac:dyDescent="0.25">
      <c r="A7703" t="s">
        <v>15977</v>
      </c>
      <c r="B7703" t="s">
        <v>15952</v>
      </c>
      <c r="C7703" t="s">
        <v>15978</v>
      </c>
      <c r="D7703" t="s">
        <v>15978</v>
      </c>
      <c r="E7703" t="s">
        <v>14586</v>
      </c>
      <c r="F7703" t="s">
        <v>2</v>
      </c>
      <c r="G7703" t="s">
        <v>1</v>
      </c>
      <c r="H7703" s="4" t="b">
        <v>0</v>
      </c>
      <c r="I7703" t="s">
        <v>1320</v>
      </c>
      <c r="J7703" s="4" t="b">
        <v>0</v>
      </c>
      <c r="K7703" t="b">
        <v>0</v>
      </c>
      <c r="L7703" t="b">
        <v>0</v>
      </c>
      <c r="M7703" t="b">
        <v>1</v>
      </c>
      <c r="N7703">
        <f t="shared" si="611"/>
        <v>0</v>
      </c>
      <c r="O7703" s="8" t="str">
        <f t="shared" si="612"/>
        <v>SCREW</v>
      </c>
      <c r="Q7703" t="str">
        <f t="shared" si="609"/>
        <v/>
      </c>
      <c r="R7703" t="str">
        <f t="shared" si="613"/>
        <v>HARDWARE_FST</v>
      </c>
      <c r="S7703" t="str">
        <f t="shared" si="610"/>
        <v>PTFE</v>
      </c>
    </row>
    <row r="7704" spans="1:19" x14ac:dyDescent="0.25">
      <c r="A7704" t="s">
        <v>15979</v>
      </c>
      <c r="B7704" t="s">
        <v>15897</v>
      </c>
      <c r="C7704" t="s">
        <v>15980</v>
      </c>
      <c r="D7704" t="s">
        <v>15980</v>
      </c>
      <c r="E7704" t="s">
        <v>14586</v>
      </c>
      <c r="F7704" t="s">
        <v>2</v>
      </c>
      <c r="G7704" t="s">
        <v>1</v>
      </c>
      <c r="H7704" s="4" t="b">
        <v>0</v>
      </c>
      <c r="I7704" t="s">
        <v>1320</v>
      </c>
      <c r="J7704" s="4" t="b">
        <v>0</v>
      </c>
      <c r="K7704" t="b">
        <v>0</v>
      </c>
      <c r="L7704" t="b">
        <v>0</v>
      </c>
      <c r="M7704" t="b">
        <v>1</v>
      </c>
      <c r="N7704">
        <f t="shared" si="611"/>
        <v>3</v>
      </c>
      <c r="O7704" s="8" t="str">
        <f t="shared" si="612"/>
        <v>CPTV PNL,KNRL,8-32 THD,0.350 IN LG ,LAM# 720-341775-003 OEM# PF11MF-832-2</v>
      </c>
      <c r="Q7704" t="str">
        <f t="shared" si="609"/>
        <v>PANEL</v>
      </c>
      <c r="R7704" t="str">
        <f t="shared" si="613"/>
        <v>HARDWARE_FST</v>
      </c>
      <c r="S7704" t="str">
        <f t="shared" si="610"/>
        <v>Other</v>
      </c>
    </row>
    <row r="7705" spans="1:19" x14ac:dyDescent="0.25">
      <c r="A7705" t="s">
        <v>15981</v>
      </c>
      <c r="B7705" t="s">
        <v>15982</v>
      </c>
      <c r="C7705" t="s">
        <v>15983</v>
      </c>
      <c r="D7705" t="s">
        <v>15983</v>
      </c>
      <c r="E7705" t="s">
        <v>14586</v>
      </c>
      <c r="F7705" t="s">
        <v>2</v>
      </c>
      <c r="G7705" t="s">
        <v>1</v>
      </c>
      <c r="H7705" s="4" t="b">
        <v>0</v>
      </c>
      <c r="I7705" t="s">
        <v>1320</v>
      </c>
      <c r="J7705" s="4" t="b">
        <v>0</v>
      </c>
      <c r="K7705" t="b">
        <v>0</v>
      </c>
      <c r="L7705" t="b">
        <v>0</v>
      </c>
      <c r="M7705" t="b">
        <v>1</v>
      </c>
      <c r="N7705">
        <f t="shared" si="611"/>
        <v>0</v>
      </c>
      <c r="O7705" s="8" t="str">
        <f t="shared" si="612"/>
        <v>SCREW</v>
      </c>
      <c r="Q7705" t="str">
        <f t="shared" si="609"/>
        <v/>
      </c>
      <c r="R7705" t="str">
        <f t="shared" si="613"/>
        <v>HARDWARE_FST</v>
      </c>
      <c r="S7705" t="str">
        <f t="shared" si="610"/>
        <v>Other</v>
      </c>
    </row>
    <row r="7706" spans="1:19" x14ac:dyDescent="0.25">
      <c r="A7706" t="s">
        <v>15984</v>
      </c>
      <c r="B7706" t="s">
        <v>15985</v>
      </c>
      <c r="C7706" t="s">
        <v>15986</v>
      </c>
      <c r="D7706" t="s">
        <v>15986</v>
      </c>
      <c r="E7706" t="s">
        <v>14586</v>
      </c>
      <c r="F7706" t="s">
        <v>2</v>
      </c>
      <c r="G7706" t="s">
        <v>1</v>
      </c>
      <c r="H7706" s="4" t="b">
        <v>0</v>
      </c>
      <c r="I7706" t="s">
        <v>1320</v>
      </c>
      <c r="J7706" s="4" t="b">
        <v>0</v>
      </c>
      <c r="K7706" t="b">
        <v>0</v>
      </c>
      <c r="L7706" t="b">
        <v>0</v>
      </c>
      <c r="M7706" t="b">
        <v>1</v>
      </c>
      <c r="N7706">
        <f t="shared" si="611"/>
        <v>0</v>
      </c>
      <c r="O7706" s="8" t="str">
        <f t="shared" si="612"/>
        <v>HEX</v>
      </c>
      <c r="Q7706" t="str">
        <f t="shared" si="609"/>
        <v/>
      </c>
      <c r="R7706" t="str">
        <f t="shared" si="613"/>
        <v>HARDWARE_FST</v>
      </c>
      <c r="S7706" t="str">
        <f t="shared" si="610"/>
        <v>Other</v>
      </c>
    </row>
    <row r="7707" spans="1:19" x14ac:dyDescent="0.25">
      <c r="A7707" t="s">
        <v>15987</v>
      </c>
      <c r="B7707" t="s">
        <v>15988</v>
      </c>
      <c r="C7707" t="s">
        <v>15989</v>
      </c>
      <c r="D7707" t="s">
        <v>15989</v>
      </c>
      <c r="E7707" t="s">
        <v>14586</v>
      </c>
      <c r="F7707" t="s">
        <v>2</v>
      </c>
      <c r="G7707" t="s">
        <v>1</v>
      </c>
      <c r="H7707" s="4" t="b">
        <v>0</v>
      </c>
      <c r="I7707" t="s">
        <v>1320</v>
      </c>
      <c r="J7707" s="4" t="b">
        <v>0</v>
      </c>
      <c r="K7707" t="b">
        <v>0</v>
      </c>
      <c r="L7707" t="b">
        <v>0</v>
      </c>
      <c r="M7707" t="b">
        <v>1</v>
      </c>
      <c r="N7707">
        <f t="shared" si="611"/>
        <v>5</v>
      </c>
      <c r="O7707" s="8" t="str">
        <f t="shared" si="612"/>
        <v>SOC HD CAP,1/4-20,SST LAM# 720-000960-016</v>
      </c>
      <c r="Q7707" t="str">
        <f t="shared" si="609"/>
        <v/>
      </c>
      <c r="R7707" t="str">
        <f t="shared" si="613"/>
        <v>HARDWARE_FST</v>
      </c>
      <c r="S7707" t="str">
        <f t="shared" si="610"/>
        <v>Other</v>
      </c>
    </row>
    <row r="7708" spans="1:19" x14ac:dyDescent="0.25">
      <c r="A7708" t="s">
        <v>15990</v>
      </c>
      <c r="B7708" t="s">
        <v>4532</v>
      </c>
      <c r="C7708" t="s">
        <v>15991</v>
      </c>
      <c r="D7708" t="s">
        <v>15991</v>
      </c>
      <c r="E7708" t="s">
        <v>14586</v>
      </c>
      <c r="F7708" t="s">
        <v>2</v>
      </c>
      <c r="G7708" t="s">
        <v>1</v>
      </c>
      <c r="H7708" s="4" t="b">
        <v>0</v>
      </c>
      <c r="I7708" t="s">
        <v>1320</v>
      </c>
      <c r="J7708" s="4" t="b">
        <v>0</v>
      </c>
      <c r="K7708" t="b">
        <v>0</v>
      </c>
      <c r="L7708" t="b">
        <v>0</v>
      </c>
      <c r="M7708" t="b">
        <v>1</v>
      </c>
      <c r="N7708">
        <f t="shared" si="611"/>
        <v>3</v>
      </c>
      <c r="O7708" s="8" t="str">
        <f t="shared" si="612"/>
        <v>SCH CAP,1/4-20 X 1-3/4, SS, TEF CTG LAM# 720-070086-028</v>
      </c>
      <c r="Q7708" t="str">
        <f t="shared" si="609"/>
        <v/>
      </c>
      <c r="R7708" t="str">
        <f t="shared" si="613"/>
        <v>HARDWARE_FST</v>
      </c>
      <c r="S7708" t="str">
        <f t="shared" si="610"/>
        <v>Other</v>
      </c>
    </row>
    <row r="7709" spans="1:19" x14ac:dyDescent="0.25">
      <c r="A7709" t="s">
        <v>15992</v>
      </c>
      <c r="B7709" t="s">
        <v>15924</v>
      </c>
      <c r="C7709" t="s">
        <v>15993</v>
      </c>
      <c r="D7709" t="s">
        <v>15993</v>
      </c>
      <c r="E7709" t="s">
        <v>14586</v>
      </c>
      <c r="F7709" t="s">
        <v>2</v>
      </c>
      <c r="G7709" t="s">
        <v>1</v>
      </c>
      <c r="H7709" s="4" t="b">
        <v>0</v>
      </c>
      <c r="I7709" t="s">
        <v>1320</v>
      </c>
      <c r="J7709" s="4" t="b">
        <v>0</v>
      </c>
      <c r="K7709" t="b">
        <v>0</v>
      </c>
      <c r="L7709" t="b">
        <v>0</v>
      </c>
      <c r="M7709" t="b">
        <v>1</v>
      </c>
      <c r="N7709">
        <f t="shared" si="611"/>
        <v>4</v>
      </c>
      <c r="O7709" s="8" t="str">
        <f t="shared" si="612"/>
        <v>SKT,HEX,1/4-20X2,SS LAM# 21-041270-32</v>
      </c>
      <c r="Q7709" t="str">
        <f t="shared" si="609"/>
        <v/>
      </c>
      <c r="R7709" t="str">
        <f t="shared" si="613"/>
        <v>HARDWARE_FST</v>
      </c>
      <c r="S7709" t="str">
        <f t="shared" si="610"/>
        <v>Other</v>
      </c>
    </row>
    <row r="7710" spans="1:19" x14ac:dyDescent="0.25">
      <c r="A7710" t="s">
        <v>15994</v>
      </c>
      <c r="B7710" t="s">
        <v>15939</v>
      </c>
      <c r="C7710" t="s">
        <v>15995</v>
      </c>
      <c r="D7710" t="s">
        <v>15995</v>
      </c>
      <c r="E7710" t="s">
        <v>14586</v>
      </c>
      <c r="F7710" t="s">
        <v>2</v>
      </c>
      <c r="G7710" t="s">
        <v>1</v>
      </c>
      <c r="H7710" s="4" t="b">
        <v>0</v>
      </c>
      <c r="I7710" t="s">
        <v>1320</v>
      </c>
      <c r="J7710" s="4" t="b">
        <v>0</v>
      </c>
      <c r="K7710" t="b">
        <v>0</v>
      </c>
      <c r="L7710" t="b">
        <v>0</v>
      </c>
      <c r="M7710" t="b">
        <v>1</v>
      </c>
      <c r="N7710">
        <f t="shared" si="611"/>
        <v>4</v>
      </c>
      <c r="O7710" s="8" t="str">
        <f t="shared" si="612"/>
        <v>BUT,HEX,1/4-20x.5,SS LAM# 21-041907-08</v>
      </c>
      <c r="Q7710" t="str">
        <f t="shared" si="609"/>
        <v/>
      </c>
      <c r="R7710" t="str">
        <f t="shared" si="613"/>
        <v>HARDWARE_FST</v>
      </c>
      <c r="S7710" t="str">
        <f t="shared" si="610"/>
        <v>Other</v>
      </c>
    </row>
    <row r="7711" spans="1:19" x14ac:dyDescent="0.25">
      <c r="A7711" t="s">
        <v>15996</v>
      </c>
      <c r="B7711" t="s">
        <v>15603</v>
      </c>
      <c r="C7711" t="s">
        <v>15997</v>
      </c>
      <c r="D7711" t="s">
        <v>15997</v>
      </c>
      <c r="E7711" t="s">
        <v>14586</v>
      </c>
      <c r="F7711" t="s">
        <v>2</v>
      </c>
      <c r="G7711" t="s">
        <v>1</v>
      </c>
      <c r="H7711" s="4" t="b">
        <v>0</v>
      </c>
      <c r="I7711" t="s">
        <v>1320</v>
      </c>
      <c r="J7711" s="4" t="b">
        <v>0</v>
      </c>
      <c r="K7711" t="b">
        <v>0</v>
      </c>
      <c r="L7711" t="b">
        <v>0</v>
      </c>
      <c r="M7711" t="b">
        <v>1</v>
      </c>
      <c r="N7711">
        <f t="shared" si="611"/>
        <v>0</v>
      </c>
      <c r="O7711" s="8" t="str">
        <f t="shared" si="612"/>
        <v>SOCKET</v>
      </c>
      <c r="Q7711" t="str">
        <f t="shared" si="609"/>
        <v>PANEL</v>
      </c>
      <c r="R7711" t="str">
        <f t="shared" si="613"/>
        <v>HARDWARE_FST</v>
      </c>
      <c r="S7711" t="str">
        <f t="shared" si="610"/>
        <v>Other</v>
      </c>
    </row>
    <row r="7712" spans="1:19" x14ac:dyDescent="0.25">
      <c r="A7712" t="s">
        <v>15998</v>
      </c>
      <c r="B7712" t="s">
        <v>15999</v>
      </c>
      <c r="C7712" t="s">
        <v>16000</v>
      </c>
      <c r="D7712" t="s">
        <v>16000</v>
      </c>
      <c r="E7712" t="s">
        <v>14586</v>
      </c>
      <c r="F7712" t="s">
        <v>2</v>
      </c>
      <c r="G7712" t="s">
        <v>1</v>
      </c>
      <c r="H7712" s="4" t="b">
        <v>0</v>
      </c>
      <c r="I7712" t="s">
        <v>1320</v>
      </c>
      <c r="J7712" s="4" t="b">
        <v>0</v>
      </c>
      <c r="K7712" t="b">
        <v>0</v>
      </c>
      <c r="L7712" t="b">
        <v>0</v>
      </c>
      <c r="M7712" t="b">
        <v>1</v>
      </c>
      <c r="N7712">
        <f t="shared" si="611"/>
        <v>5</v>
      </c>
      <c r="O7712" s="8" t="str">
        <f t="shared" si="612"/>
        <v xml:space="preserve"> 1/4-20 x 7/8 long LAM# 720-001013-014</v>
      </c>
      <c r="Q7712" t="str">
        <f t="shared" si="609"/>
        <v/>
      </c>
      <c r="R7712" t="str">
        <f t="shared" si="613"/>
        <v>HARDWARE_FST</v>
      </c>
      <c r="S7712" t="str">
        <f t="shared" si="610"/>
        <v>Other</v>
      </c>
    </row>
    <row r="7713" spans="1:19" x14ac:dyDescent="0.25">
      <c r="A7713" t="s">
        <v>16001</v>
      </c>
      <c r="B7713" t="s">
        <v>16002</v>
      </c>
      <c r="C7713" t="s">
        <v>16003</v>
      </c>
      <c r="D7713" t="s">
        <v>16003</v>
      </c>
      <c r="E7713" t="s">
        <v>14586</v>
      </c>
      <c r="F7713" t="s">
        <v>2</v>
      </c>
      <c r="G7713" t="s">
        <v>1</v>
      </c>
      <c r="H7713" s="4" t="b">
        <v>0</v>
      </c>
      <c r="I7713" t="s">
        <v>1320</v>
      </c>
      <c r="J7713" s="4" t="b">
        <v>0</v>
      </c>
      <c r="K7713" t="b">
        <v>0</v>
      </c>
      <c r="L7713" t="b">
        <v>0</v>
      </c>
      <c r="M7713" t="b">
        <v>1</v>
      </c>
      <c r="N7713">
        <f t="shared" si="611"/>
        <v>0</v>
      </c>
      <c r="O7713" s="8" t="str">
        <f t="shared" si="612"/>
        <v/>
      </c>
      <c r="Q7713" t="str">
        <f t="shared" si="609"/>
        <v/>
      </c>
      <c r="R7713" t="str">
        <f t="shared" si="613"/>
        <v>HARDWARE_FST</v>
      </c>
      <c r="S7713" t="str">
        <f t="shared" si="610"/>
        <v>Other</v>
      </c>
    </row>
    <row r="7714" spans="1:19" x14ac:dyDescent="0.25">
      <c r="A7714" t="s">
        <v>16004</v>
      </c>
      <c r="B7714" t="s">
        <v>16005</v>
      </c>
      <c r="C7714" t="s">
        <v>16006</v>
      </c>
      <c r="D7714" t="s">
        <v>16006</v>
      </c>
      <c r="E7714" t="s">
        <v>14586</v>
      </c>
      <c r="F7714" t="s">
        <v>2</v>
      </c>
      <c r="G7714" t="s">
        <v>1</v>
      </c>
      <c r="H7714" s="4" t="b">
        <v>0</v>
      </c>
      <c r="I7714" t="s">
        <v>1320</v>
      </c>
      <c r="J7714" s="4" t="b">
        <v>0</v>
      </c>
      <c r="K7714" t="b">
        <v>0</v>
      </c>
      <c r="L7714" t="b">
        <v>0</v>
      </c>
      <c r="M7714" t="b">
        <v>1</v>
      </c>
      <c r="N7714">
        <f t="shared" si="611"/>
        <v>0</v>
      </c>
      <c r="O7714" s="8" t="str">
        <f t="shared" si="612"/>
        <v>316</v>
      </c>
      <c r="Q7714" t="str">
        <f t="shared" si="609"/>
        <v/>
      </c>
      <c r="R7714" t="str">
        <f t="shared" si="613"/>
        <v>HARDWARE_FST</v>
      </c>
      <c r="S7714" t="str">
        <f t="shared" si="610"/>
        <v>Other</v>
      </c>
    </row>
    <row r="7715" spans="1:19" x14ac:dyDescent="0.25">
      <c r="A7715" t="s">
        <v>16007</v>
      </c>
      <c r="B7715" t="s">
        <v>16008</v>
      </c>
      <c r="C7715" t="s">
        <v>16009</v>
      </c>
      <c r="D7715" t="s">
        <v>16009</v>
      </c>
      <c r="E7715" t="s">
        <v>14586</v>
      </c>
      <c r="F7715" t="s">
        <v>2</v>
      </c>
      <c r="G7715" t="s">
        <v>1</v>
      </c>
      <c r="H7715" s="4" t="b">
        <v>0</v>
      </c>
      <c r="I7715" t="s">
        <v>1320</v>
      </c>
      <c r="J7715" s="4" t="b">
        <v>0</v>
      </c>
      <c r="K7715" t="b">
        <v>0</v>
      </c>
      <c r="L7715" t="b">
        <v>0</v>
      </c>
      <c r="M7715" t="b">
        <v>1</v>
      </c>
      <c r="N7715">
        <f t="shared" si="611"/>
        <v>0</v>
      </c>
      <c r="O7715" s="8" t="str">
        <f t="shared" si="612"/>
        <v>SSCR</v>
      </c>
      <c r="Q7715" t="str">
        <f t="shared" si="609"/>
        <v/>
      </c>
      <c r="R7715" t="str">
        <f t="shared" si="613"/>
        <v>HARDWARE_FST</v>
      </c>
      <c r="S7715" t="str">
        <f t="shared" si="610"/>
        <v>Other</v>
      </c>
    </row>
    <row r="7716" spans="1:19" x14ac:dyDescent="0.25">
      <c r="A7716" t="s">
        <v>16010</v>
      </c>
      <c r="B7716" t="s">
        <v>16005</v>
      </c>
      <c r="C7716" t="s">
        <v>16011</v>
      </c>
      <c r="D7716" t="s">
        <v>16011</v>
      </c>
      <c r="E7716" t="s">
        <v>14586</v>
      </c>
      <c r="F7716" t="s">
        <v>2</v>
      </c>
      <c r="G7716" t="s">
        <v>1</v>
      </c>
      <c r="H7716" s="4" t="b">
        <v>0</v>
      </c>
      <c r="I7716" t="s">
        <v>1320</v>
      </c>
      <c r="J7716" s="4" t="b">
        <v>0</v>
      </c>
      <c r="K7716" t="b">
        <v>0</v>
      </c>
      <c r="L7716" t="b">
        <v>0</v>
      </c>
      <c r="M7716" t="b">
        <v>1</v>
      </c>
      <c r="N7716">
        <f t="shared" si="611"/>
        <v>0</v>
      </c>
      <c r="O7716" s="8" t="str">
        <f t="shared" si="612"/>
        <v>316</v>
      </c>
      <c r="Q7716" t="str">
        <f t="shared" si="609"/>
        <v/>
      </c>
      <c r="R7716" t="str">
        <f t="shared" si="613"/>
        <v>HARDWARE_FST</v>
      </c>
      <c r="S7716" t="str">
        <f t="shared" si="610"/>
        <v>Other</v>
      </c>
    </row>
    <row r="7717" spans="1:19" x14ac:dyDescent="0.25">
      <c r="A7717" t="s">
        <v>16012</v>
      </c>
      <c r="B7717" t="s">
        <v>15924</v>
      </c>
      <c r="C7717" t="s">
        <v>16013</v>
      </c>
      <c r="D7717" t="s">
        <v>16013</v>
      </c>
      <c r="E7717" t="s">
        <v>14586</v>
      </c>
      <c r="F7717" t="s">
        <v>2</v>
      </c>
      <c r="G7717" t="s">
        <v>1</v>
      </c>
      <c r="H7717" s="4" t="b">
        <v>0</v>
      </c>
      <c r="I7717" t="s">
        <v>1320</v>
      </c>
      <c r="J7717" s="4" t="b">
        <v>0</v>
      </c>
      <c r="K7717" t="b">
        <v>0</v>
      </c>
      <c r="L7717" t="b">
        <v>0</v>
      </c>
      <c r="M7717" t="b">
        <v>1</v>
      </c>
      <c r="N7717">
        <f t="shared" si="611"/>
        <v>4</v>
      </c>
      <c r="O7717" s="8" t="str">
        <f t="shared" si="612"/>
        <v>SKT,HEX,10-24x.625,SS LAM# 21-041268-10</v>
      </c>
      <c r="Q7717" t="str">
        <f t="shared" si="609"/>
        <v/>
      </c>
      <c r="R7717" t="str">
        <f t="shared" si="613"/>
        <v>HARDWARE_FST</v>
      </c>
      <c r="S7717" t="str">
        <f t="shared" si="610"/>
        <v>Other</v>
      </c>
    </row>
    <row r="7718" spans="1:19" x14ac:dyDescent="0.25">
      <c r="A7718" t="s">
        <v>16014</v>
      </c>
      <c r="B7718" t="s">
        <v>15939</v>
      </c>
      <c r="C7718" t="s">
        <v>16015</v>
      </c>
      <c r="D7718" t="s">
        <v>16015</v>
      </c>
      <c r="E7718" t="s">
        <v>14586</v>
      </c>
      <c r="F7718" t="s">
        <v>2</v>
      </c>
      <c r="G7718" t="s">
        <v>1</v>
      </c>
      <c r="H7718" s="4" t="b">
        <v>0</v>
      </c>
      <c r="I7718" t="s">
        <v>1320</v>
      </c>
      <c r="J7718" s="4" t="b">
        <v>0</v>
      </c>
      <c r="K7718" t="b">
        <v>0</v>
      </c>
      <c r="L7718" t="b">
        <v>0</v>
      </c>
      <c r="M7718" t="b">
        <v>1</v>
      </c>
      <c r="N7718">
        <f t="shared" si="611"/>
        <v>4</v>
      </c>
      <c r="O7718" s="8" t="str">
        <f t="shared" si="612"/>
        <v>BUT,HEX,10-24x.75,SS LAM# 21-041905-12</v>
      </c>
      <c r="Q7718" t="str">
        <f t="shared" si="609"/>
        <v/>
      </c>
      <c r="R7718" t="str">
        <f t="shared" si="613"/>
        <v>HARDWARE_FST</v>
      </c>
      <c r="S7718" t="str">
        <f t="shared" si="610"/>
        <v>Other</v>
      </c>
    </row>
    <row r="7719" spans="1:19" x14ac:dyDescent="0.25">
      <c r="A7719" t="s">
        <v>16016</v>
      </c>
      <c r="B7719" t="s">
        <v>16017</v>
      </c>
      <c r="C7719" t="s">
        <v>16018</v>
      </c>
      <c r="D7719" t="s">
        <v>16018</v>
      </c>
      <c r="E7719" t="s">
        <v>14586</v>
      </c>
      <c r="F7719" t="s">
        <v>2</v>
      </c>
      <c r="G7719" t="s">
        <v>1</v>
      </c>
      <c r="H7719" s="4" t="b">
        <v>0</v>
      </c>
      <c r="I7719" t="s">
        <v>1320</v>
      </c>
      <c r="J7719" s="4" t="b">
        <v>0</v>
      </c>
      <c r="K7719" t="b">
        <v>0</v>
      </c>
      <c r="L7719" t="b">
        <v>0</v>
      </c>
      <c r="M7719" t="b">
        <v>1</v>
      </c>
      <c r="N7719">
        <f t="shared" si="611"/>
        <v>0</v>
      </c>
      <c r="O7719" s="8" t="str">
        <f t="shared" si="612"/>
        <v>SCR</v>
      </c>
      <c r="Q7719" t="str">
        <f t="shared" si="609"/>
        <v/>
      </c>
      <c r="R7719" t="str">
        <f t="shared" si="613"/>
        <v>HARDWARE_FST</v>
      </c>
      <c r="S7719" t="str">
        <f t="shared" si="610"/>
        <v>Other</v>
      </c>
    </row>
    <row r="7720" spans="1:19" x14ac:dyDescent="0.25">
      <c r="A7720" t="s">
        <v>16019</v>
      </c>
      <c r="B7720" t="s">
        <v>15909</v>
      </c>
      <c r="C7720" t="s">
        <v>16020</v>
      </c>
      <c r="D7720" t="s">
        <v>16020</v>
      </c>
      <c r="E7720" t="s">
        <v>14586</v>
      </c>
      <c r="F7720" t="s">
        <v>2</v>
      </c>
      <c r="G7720" t="s">
        <v>1</v>
      </c>
      <c r="H7720" s="4" t="b">
        <v>0</v>
      </c>
      <c r="I7720" t="s">
        <v>1320</v>
      </c>
      <c r="J7720" s="4" t="b">
        <v>0</v>
      </c>
      <c r="K7720" t="b">
        <v>0</v>
      </c>
      <c r="L7720" t="b">
        <v>0</v>
      </c>
      <c r="M7720" t="b">
        <v>1</v>
      </c>
      <c r="N7720">
        <f t="shared" si="611"/>
        <v>5</v>
      </c>
      <c r="O7720" s="8" t="str">
        <f t="shared" si="612"/>
        <v xml:space="preserve"> SOCKET HEX, 10-32 X 1.5 SST LAM# 21-041269-24</v>
      </c>
      <c r="Q7720" t="str">
        <f t="shared" si="609"/>
        <v/>
      </c>
      <c r="R7720" t="str">
        <f t="shared" si="613"/>
        <v>HARDWARE_FST</v>
      </c>
      <c r="S7720" t="str">
        <f t="shared" si="610"/>
        <v>Other</v>
      </c>
    </row>
    <row r="7721" spans="1:19" x14ac:dyDescent="0.25">
      <c r="A7721" t="s">
        <v>16021</v>
      </c>
      <c r="B7721" t="s">
        <v>15988</v>
      </c>
      <c r="C7721" t="s">
        <v>16022</v>
      </c>
      <c r="D7721" t="s">
        <v>16022</v>
      </c>
      <c r="E7721" t="s">
        <v>14586</v>
      </c>
      <c r="F7721" t="s">
        <v>2</v>
      </c>
      <c r="G7721" t="s">
        <v>1</v>
      </c>
      <c r="H7721" s="4" t="b">
        <v>0</v>
      </c>
      <c r="I7721" t="s">
        <v>1320</v>
      </c>
      <c r="J7721" s="4" t="b">
        <v>0</v>
      </c>
      <c r="K7721" t="b">
        <v>0</v>
      </c>
      <c r="L7721" t="b">
        <v>0</v>
      </c>
      <c r="M7721" t="b">
        <v>1</v>
      </c>
      <c r="N7721">
        <f t="shared" si="611"/>
        <v>5</v>
      </c>
      <c r="O7721" s="8" t="str">
        <f t="shared" si="612"/>
        <v>SOCKET,HEX,SST 10-32 x 1.75" LONG LAM# 21-041269-28</v>
      </c>
      <c r="Q7721" t="str">
        <f t="shared" si="609"/>
        <v/>
      </c>
      <c r="R7721" t="str">
        <f t="shared" si="613"/>
        <v>HARDWARE_FST</v>
      </c>
      <c r="S7721" t="str">
        <f t="shared" si="610"/>
        <v>Other</v>
      </c>
    </row>
    <row r="7722" spans="1:19" x14ac:dyDescent="0.25">
      <c r="A7722" t="s">
        <v>16023</v>
      </c>
      <c r="B7722" t="s">
        <v>4532</v>
      </c>
      <c r="C7722" t="s">
        <v>16024</v>
      </c>
      <c r="D7722" t="s">
        <v>16024</v>
      </c>
      <c r="E7722" t="s">
        <v>14586</v>
      </c>
      <c r="F7722" t="s">
        <v>2</v>
      </c>
      <c r="G7722" t="s">
        <v>1</v>
      </c>
      <c r="H7722" s="4" t="b">
        <v>0</v>
      </c>
      <c r="I7722" t="s">
        <v>1320</v>
      </c>
      <c r="J7722" s="4" t="b">
        <v>0</v>
      </c>
      <c r="K7722" t="b">
        <v>0</v>
      </c>
      <c r="L7722" t="b">
        <v>0</v>
      </c>
      <c r="M7722" t="b">
        <v>1</v>
      </c>
      <c r="N7722">
        <f t="shared" si="611"/>
        <v>3</v>
      </c>
      <c r="O7722" s="8" t="str">
        <f t="shared" si="612"/>
        <v>SCH CAP,10-32 X 2 LG LAM# 720-000950-032</v>
      </c>
      <c r="Q7722" t="str">
        <f t="shared" si="609"/>
        <v/>
      </c>
      <c r="R7722" t="str">
        <f t="shared" si="613"/>
        <v>HARDWARE_FST</v>
      </c>
      <c r="S7722" t="str">
        <f t="shared" si="610"/>
        <v>Other</v>
      </c>
    </row>
    <row r="7723" spans="1:19" x14ac:dyDescent="0.25">
      <c r="A7723" t="s">
        <v>16025</v>
      </c>
      <c r="B7723" t="s">
        <v>4568</v>
      </c>
      <c r="C7723" t="s">
        <v>16026</v>
      </c>
      <c r="D7723" t="s">
        <v>16026</v>
      </c>
      <c r="E7723" t="s">
        <v>14586</v>
      </c>
      <c r="F7723" t="s">
        <v>2</v>
      </c>
      <c r="G7723" t="s">
        <v>1</v>
      </c>
      <c r="H7723" s="4" t="b">
        <v>0</v>
      </c>
      <c r="I7723" t="s">
        <v>1320</v>
      </c>
      <c r="J7723" s="4" t="b">
        <v>0</v>
      </c>
      <c r="K7723" t="b">
        <v>0</v>
      </c>
      <c r="L7723" t="b">
        <v>0</v>
      </c>
      <c r="M7723" t="b">
        <v>1</v>
      </c>
      <c r="N7723">
        <f t="shared" si="611"/>
        <v>3</v>
      </c>
      <c r="O7723" s="8" t="str">
        <f t="shared" si="612"/>
        <v xml:space="preserve"> SCH CAP,10-32 X 2-1/4 LG LAM 720-000950-036</v>
      </c>
      <c r="Q7723" t="str">
        <f t="shared" si="609"/>
        <v/>
      </c>
      <c r="R7723" t="str">
        <f t="shared" si="613"/>
        <v>HARDWARE_FST</v>
      </c>
      <c r="S7723" t="str">
        <f t="shared" si="610"/>
        <v>Other</v>
      </c>
    </row>
    <row r="7724" spans="1:19" x14ac:dyDescent="0.25">
      <c r="A7724" t="s">
        <v>16027</v>
      </c>
      <c r="B7724" t="s">
        <v>15924</v>
      </c>
      <c r="C7724" t="s">
        <v>16028</v>
      </c>
      <c r="D7724" t="s">
        <v>16028</v>
      </c>
      <c r="E7724" t="s">
        <v>14586</v>
      </c>
      <c r="F7724" t="s">
        <v>2</v>
      </c>
      <c r="G7724" t="s">
        <v>1</v>
      </c>
      <c r="H7724" s="4" t="b">
        <v>0</v>
      </c>
      <c r="I7724" t="s">
        <v>1320</v>
      </c>
      <c r="J7724" s="4" t="b">
        <v>0</v>
      </c>
      <c r="K7724" t="b">
        <v>0</v>
      </c>
      <c r="L7724" t="b">
        <v>0</v>
      </c>
      <c r="M7724" t="b">
        <v>1</v>
      </c>
      <c r="N7724">
        <f t="shared" si="611"/>
        <v>4</v>
      </c>
      <c r="O7724" s="8" t="str">
        <f t="shared" si="612"/>
        <v>SKT,CAP,10-32X2.5,SS LAM# 21-041269-40 PRO# 126320</v>
      </c>
      <c r="Q7724" t="str">
        <f t="shared" si="609"/>
        <v/>
      </c>
      <c r="R7724" t="str">
        <f t="shared" si="613"/>
        <v>HARDWARE_FST</v>
      </c>
      <c r="S7724" t="str">
        <f t="shared" si="610"/>
        <v>Other</v>
      </c>
    </row>
    <row r="7725" spans="1:19" x14ac:dyDescent="0.25">
      <c r="A7725" t="s">
        <v>16029</v>
      </c>
      <c r="B7725" t="s">
        <v>15924</v>
      </c>
      <c r="C7725" t="s">
        <v>16030</v>
      </c>
      <c r="D7725" t="s">
        <v>16030</v>
      </c>
      <c r="E7725" t="s">
        <v>14586</v>
      </c>
      <c r="F7725" t="s">
        <v>2</v>
      </c>
      <c r="G7725" t="s">
        <v>1</v>
      </c>
      <c r="H7725" s="4" t="b">
        <v>0</v>
      </c>
      <c r="I7725" t="s">
        <v>1320</v>
      </c>
      <c r="J7725" s="4" t="b">
        <v>0</v>
      </c>
      <c r="K7725" t="b">
        <v>0</v>
      </c>
      <c r="L7725" t="b">
        <v>0</v>
      </c>
      <c r="M7725" t="b">
        <v>1</v>
      </c>
      <c r="N7725">
        <f t="shared" si="611"/>
        <v>4</v>
      </c>
      <c r="O7725" s="8" t="str">
        <f t="shared" si="612"/>
        <v>SKT,CAP,10-32X3.25,SS LAM# 21-041269-52 PRO# 126360</v>
      </c>
      <c r="Q7725" t="str">
        <f t="shared" si="609"/>
        <v/>
      </c>
      <c r="R7725" t="str">
        <f t="shared" si="613"/>
        <v>HARDWARE_FST</v>
      </c>
      <c r="S7725" t="str">
        <f t="shared" si="610"/>
        <v>Other</v>
      </c>
    </row>
    <row r="7726" spans="1:19" x14ac:dyDescent="0.25">
      <c r="A7726" t="s">
        <v>16031</v>
      </c>
      <c r="B7726" t="s">
        <v>1389</v>
      </c>
      <c r="C7726" t="s">
        <v>16032</v>
      </c>
      <c r="D7726" t="s">
        <v>16032</v>
      </c>
      <c r="E7726" t="s">
        <v>14586</v>
      </c>
      <c r="F7726" t="s">
        <v>2</v>
      </c>
      <c r="G7726" t="s">
        <v>1</v>
      </c>
      <c r="H7726" s="4" t="b">
        <v>0</v>
      </c>
      <c r="I7726" t="s">
        <v>1320</v>
      </c>
      <c r="J7726" s="4" t="b">
        <v>0</v>
      </c>
      <c r="K7726" t="b">
        <v>0</v>
      </c>
      <c r="L7726" t="b">
        <v>0</v>
      </c>
      <c r="M7726" t="b">
        <v>1</v>
      </c>
      <c r="N7726">
        <f t="shared" si="611"/>
        <v>0</v>
      </c>
      <c r="O7726" s="8" t="str">
        <f t="shared" si="612"/>
        <v>18-8</v>
      </c>
      <c r="Q7726" t="str">
        <f t="shared" si="609"/>
        <v/>
      </c>
      <c r="R7726" t="str">
        <f t="shared" si="613"/>
        <v>HARDWARE_FST</v>
      </c>
      <c r="S7726" t="str">
        <f t="shared" si="610"/>
        <v>Other</v>
      </c>
    </row>
    <row r="7727" spans="1:19" x14ac:dyDescent="0.25">
      <c r="A7727" t="s">
        <v>16033</v>
      </c>
      <c r="B7727" t="s">
        <v>12079</v>
      </c>
      <c r="C7727" t="s">
        <v>16034</v>
      </c>
      <c r="D7727" t="s">
        <v>16034</v>
      </c>
      <c r="E7727" t="s">
        <v>14586</v>
      </c>
      <c r="F7727" t="s">
        <v>2</v>
      </c>
      <c r="G7727" t="s">
        <v>1</v>
      </c>
      <c r="H7727" s="4" t="b">
        <v>0</v>
      </c>
      <c r="I7727" t="s">
        <v>1320</v>
      </c>
      <c r="J7727" s="4" t="b">
        <v>0</v>
      </c>
      <c r="K7727" t="b">
        <v>0</v>
      </c>
      <c r="L7727" t="b">
        <v>0</v>
      </c>
      <c r="M7727" t="b">
        <v>1</v>
      </c>
      <c r="N7727">
        <f t="shared" si="611"/>
        <v>0</v>
      </c>
      <c r="O7727" s="8" t="str">
        <f t="shared" si="612"/>
        <v>RETAINERS</v>
      </c>
      <c r="Q7727" t="str">
        <f t="shared" si="609"/>
        <v>AMAT</v>
      </c>
      <c r="R7727" t="str">
        <f t="shared" si="613"/>
        <v>HARDWARE_FST</v>
      </c>
      <c r="S7727" t="str">
        <f t="shared" si="610"/>
        <v>Other</v>
      </c>
    </row>
    <row r="7728" spans="1:19" x14ac:dyDescent="0.25">
      <c r="A7728" t="s">
        <v>16035</v>
      </c>
      <c r="B7728" t="s">
        <v>16036</v>
      </c>
      <c r="C7728" t="s">
        <v>16037</v>
      </c>
      <c r="D7728" t="s">
        <v>16037</v>
      </c>
      <c r="E7728" t="s">
        <v>14586</v>
      </c>
      <c r="F7728" t="s">
        <v>2</v>
      </c>
      <c r="G7728" t="s">
        <v>1</v>
      </c>
      <c r="H7728" s="4" t="b">
        <v>0</v>
      </c>
      <c r="I7728" t="s">
        <v>1320</v>
      </c>
      <c r="J7728" s="4" t="b">
        <v>0</v>
      </c>
      <c r="K7728" t="b">
        <v>0</v>
      </c>
      <c r="L7728" t="b">
        <v>0</v>
      </c>
      <c r="M7728" t="b">
        <v>1</v>
      </c>
      <c r="N7728">
        <f t="shared" si="611"/>
        <v>3</v>
      </c>
      <c r="O7728" s="8" t="str">
        <f t="shared" si="612"/>
        <v xml:space="preserve"> THMB, RND, 10-32 THED SST LAM# 722-301209-001</v>
      </c>
      <c r="Q7728" t="str">
        <f t="shared" si="609"/>
        <v/>
      </c>
      <c r="R7728" t="str">
        <f t="shared" si="613"/>
        <v>HARDWARE_FST</v>
      </c>
      <c r="S7728" t="str">
        <f t="shared" si="610"/>
        <v>Other</v>
      </c>
    </row>
    <row r="7729" spans="1:19" x14ac:dyDescent="0.25">
      <c r="A7729" t="s">
        <v>16038</v>
      </c>
      <c r="B7729" t="s">
        <v>16039</v>
      </c>
      <c r="C7729" t="s">
        <v>16040</v>
      </c>
      <c r="D7729" t="s">
        <v>16040</v>
      </c>
      <c r="E7729" t="s">
        <v>14586</v>
      </c>
      <c r="F7729" t="s">
        <v>2</v>
      </c>
      <c r="G7729" t="s">
        <v>1</v>
      </c>
      <c r="H7729" s="4" t="b">
        <v>0</v>
      </c>
      <c r="I7729" t="s">
        <v>1320</v>
      </c>
      <c r="J7729" s="4" t="b">
        <v>0</v>
      </c>
      <c r="K7729" t="b">
        <v>0</v>
      </c>
      <c r="L7729" t="b">
        <v>0</v>
      </c>
      <c r="M7729" t="b">
        <v>1</v>
      </c>
      <c r="N7729">
        <f t="shared" si="611"/>
        <v>4</v>
      </c>
      <c r="O7729" s="8" t="str">
        <f t="shared" si="612"/>
        <v>SHLDR, SST 10-32 x .25 x .375       WINFRED BERG# PZ-21-3 LAM# 21-046102-00</v>
      </c>
      <c r="Q7729" t="str">
        <f t="shared" si="609"/>
        <v>SHIELD</v>
      </c>
      <c r="R7729" t="str">
        <f t="shared" si="613"/>
        <v>HARDWARE_FST</v>
      </c>
      <c r="S7729" t="str">
        <f t="shared" si="610"/>
        <v>Other</v>
      </c>
    </row>
    <row r="7730" spans="1:19" x14ac:dyDescent="0.25">
      <c r="A7730" t="s">
        <v>16041</v>
      </c>
      <c r="B7730" t="s">
        <v>15939</v>
      </c>
      <c r="C7730" t="s">
        <v>16042</v>
      </c>
      <c r="D7730" t="s">
        <v>16042</v>
      </c>
      <c r="E7730" t="s">
        <v>14586</v>
      </c>
      <c r="F7730" t="s">
        <v>2</v>
      </c>
      <c r="G7730" t="s">
        <v>1</v>
      </c>
      <c r="H7730" s="4" t="b">
        <v>0</v>
      </c>
      <c r="I7730" t="s">
        <v>1320</v>
      </c>
      <c r="J7730" s="4" t="b">
        <v>0</v>
      </c>
      <c r="K7730" t="b">
        <v>0</v>
      </c>
      <c r="L7730" t="b">
        <v>0</v>
      </c>
      <c r="M7730" t="b">
        <v>1</v>
      </c>
      <c r="N7730">
        <f t="shared" si="611"/>
        <v>4</v>
      </c>
      <c r="O7730" s="8" t="str">
        <f t="shared" si="612"/>
        <v>BUT,HEX,10-32x.5,SS LAM# 21-041906-08</v>
      </c>
      <c r="Q7730" t="str">
        <f t="shared" si="609"/>
        <v/>
      </c>
      <c r="R7730" t="str">
        <f t="shared" si="613"/>
        <v>HARDWARE_FST</v>
      </c>
      <c r="S7730" t="str">
        <f t="shared" si="610"/>
        <v>Other</v>
      </c>
    </row>
    <row r="7731" spans="1:19" x14ac:dyDescent="0.25">
      <c r="A7731" t="s">
        <v>16043</v>
      </c>
      <c r="B7731" t="s">
        <v>4532</v>
      </c>
      <c r="C7731" t="s">
        <v>16044</v>
      </c>
      <c r="D7731" t="s">
        <v>16044</v>
      </c>
      <c r="E7731" t="s">
        <v>14586</v>
      </c>
      <c r="F7731" t="s">
        <v>2</v>
      </c>
      <c r="G7731" t="s">
        <v>1</v>
      </c>
      <c r="H7731" s="4" t="b">
        <v>0</v>
      </c>
      <c r="I7731" t="s">
        <v>1320</v>
      </c>
      <c r="J7731" s="4" t="b">
        <v>0</v>
      </c>
      <c r="K7731" t="b">
        <v>0</v>
      </c>
      <c r="L7731" t="b">
        <v>0</v>
      </c>
      <c r="M7731" t="b">
        <v>1</v>
      </c>
      <c r="N7731">
        <f t="shared" si="611"/>
        <v>3</v>
      </c>
      <c r="O7731" s="8" t="str">
        <f t="shared" si="612"/>
        <v>SCH CAP,10-32 X 5/8 LG | CE LAM# 720-000950-010</v>
      </c>
      <c r="Q7731" t="str">
        <f t="shared" si="609"/>
        <v/>
      </c>
      <c r="R7731" t="str">
        <f t="shared" si="613"/>
        <v>HARDWARE_FST</v>
      </c>
      <c r="S7731" t="str">
        <f t="shared" si="610"/>
        <v>Other</v>
      </c>
    </row>
    <row r="7732" spans="1:19" x14ac:dyDescent="0.25">
      <c r="A7732" t="s">
        <v>16045</v>
      </c>
      <c r="B7732" t="s">
        <v>16046</v>
      </c>
      <c r="C7732" t="s">
        <v>16047</v>
      </c>
      <c r="D7732" t="s">
        <v>16047</v>
      </c>
      <c r="E7732" t="s">
        <v>14586</v>
      </c>
      <c r="F7732" t="s">
        <v>2</v>
      </c>
      <c r="G7732" t="s">
        <v>1</v>
      </c>
      <c r="H7732" s="4" t="b">
        <v>0</v>
      </c>
      <c r="I7732" t="s">
        <v>1320</v>
      </c>
      <c r="J7732" s="4" t="b">
        <v>0</v>
      </c>
      <c r="K7732" t="b">
        <v>0</v>
      </c>
      <c r="L7732" t="b">
        <v>0</v>
      </c>
      <c r="M7732" t="b">
        <v>1</v>
      </c>
      <c r="N7732">
        <f t="shared" si="611"/>
        <v>0</v>
      </c>
      <c r="O7732" s="8" t="str">
        <f t="shared" si="612"/>
        <v>FASTENER</v>
      </c>
      <c r="Q7732" t="str">
        <f t="shared" si="609"/>
        <v/>
      </c>
      <c r="R7732" t="str">
        <f t="shared" si="613"/>
        <v>HARDWARE_FST</v>
      </c>
      <c r="S7732" t="str">
        <f t="shared" si="610"/>
        <v>Other</v>
      </c>
    </row>
    <row r="7733" spans="1:19" x14ac:dyDescent="0.25">
      <c r="A7733" t="s">
        <v>16048</v>
      </c>
      <c r="B7733" t="s">
        <v>16049</v>
      </c>
      <c r="C7733" t="s">
        <v>16050</v>
      </c>
      <c r="D7733" t="s">
        <v>16050</v>
      </c>
      <c r="E7733" t="s">
        <v>14586</v>
      </c>
      <c r="F7733" t="s">
        <v>2</v>
      </c>
      <c r="G7733" t="s">
        <v>1</v>
      </c>
      <c r="H7733" s="4" t="b">
        <v>0</v>
      </c>
      <c r="I7733" t="s">
        <v>1320</v>
      </c>
      <c r="J7733" s="4" t="b">
        <v>0</v>
      </c>
      <c r="K7733" t="b">
        <v>0</v>
      </c>
      <c r="L7733" t="b">
        <v>0</v>
      </c>
      <c r="M7733" t="b">
        <v>1</v>
      </c>
      <c r="N7733">
        <f t="shared" si="611"/>
        <v>5</v>
      </c>
      <c r="O7733" s="8" t="str">
        <f t="shared" si="612"/>
        <v>10-32 X 5/8 SK HD CS 18-8SS LAM #21-041269-10  OEM #126210</v>
      </c>
      <c r="Q7733" t="str">
        <f t="shared" si="609"/>
        <v/>
      </c>
      <c r="R7733" t="str">
        <f t="shared" si="613"/>
        <v>HARDWARE_FST</v>
      </c>
      <c r="S7733" t="str">
        <f t="shared" si="610"/>
        <v>Other</v>
      </c>
    </row>
    <row r="7734" spans="1:19" x14ac:dyDescent="0.25">
      <c r="A7734" t="s">
        <v>16051</v>
      </c>
      <c r="B7734" t="s">
        <v>16052</v>
      </c>
      <c r="C7734" t="s">
        <v>16053</v>
      </c>
      <c r="D7734" t="s">
        <v>16053</v>
      </c>
      <c r="E7734" t="s">
        <v>14586</v>
      </c>
      <c r="F7734" t="s">
        <v>2</v>
      </c>
      <c r="G7734" t="s">
        <v>1</v>
      </c>
      <c r="H7734" s="4" t="b">
        <v>0</v>
      </c>
      <c r="I7734" t="s">
        <v>1320</v>
      </c>
      <c r="J7734" s="4" t="b">
        <v>0</v>
      </c>
      <c r="K7734" t="b">
        <v>0</v>
      </c>
      <c r="L7734" t="b">
        <v>0</v>
      </c>
      <c r="M7734" t="b">
        <v>1</v>
      </c>
      <c r="N7734">
        <f t="shared" si="611"/>
        <v>0</v>
      </c>
      <c r="O7734" s="8" t="str">
        <f t="shared" si="612"/>
        <v>SHOULDER</v>
      </c>
      <c r="Q7734" t="str">
        <f t="shared" si="609"/>
        <v/>
      </c>
      <c r="R7734" t="str">
        <f t="shared" si="613"/>
        <v>HARDWARE_FST</v>
      </c>
      <c r="S7734" t="str">
        <f t="shared" si="610"/>
        <v>Other</v>
      </c>
    </row>
    <row r="7735" spans="1:19" x14ac:dyDescent="0.25">
      <c r="A7735" t="s">
        <v>16054</v>
      </c>
      <c r="B7735" t="s">
        <v>15897</v>
      </c>
      <c r="C7735" t="s">
        <v>16055</v>
      </c>
      <c r="D7735" t="s">
        <v>16055</v>
      </c>
      <c r="E7735" t="s">
        <v>14586</v>
      </c>
      <c r="F7735" t="s">
        <v>2</v>
      </c>
      <c r="G7735" t="s">
        <v>1</v>
      </c>
      <c r="H7735" s="4" t="b">
        <v>0</v>
      </c>
      <c r="I7735" t="s">
        <v>1320</v>
      </c>
      <c r="J7735" s="4" t="b">
        <v>0</v>
      </c>
      <c r="K7735" t="b">
        <v>0</v>
      </c>
      <c r="L7735" t="b">
        <v>0</v>
      </c>
      <c r="M7735" t="b">
        <v>1</v>
      </c>
      <c r="N7735">
        <f t="shared" si="611"/>
        <v>3</v>
      </c>
      <c r="O7735" s="8" t="str">
        <f t="shared" si="612"/>
        <v>CPTV,SCH CAP,10-32 X .813 LAM 720-088596-013</v>
      </c>
      <c r="Q7735" t="str">
        <f t="shared" si="609"/>
        <v/>
      </c>
      <c r="R7735" t="str">
        <f t="shared" si="613"/>
        <v>HARDWARE_FST</v>
      </c>
      <c r="S7735" t="str">
        <f t="shared" si="610"/>
        <v>Other</v>
      </c>
    </row>
    <row r="7736" spans="1:19" x14ac:dyDescent="0.25">
      <c r="A7736" t="s">
        <v>16056</v>
      </c>
      <c r="B7736" t="s">
        <v>15897</v>
      </c>
      <c r="C7736" t="s">
        <v>16057</v>
      </c>
      <c r="D7736" t="s">
        <v>16057</v>
      </c>
      <c r="E7736" t="s">
        <v>14586</v>
      </c>
      <c r="F7736" t="s">
        <v>2</v>
      </c>
      <c r="G7736" t="s">
        <v>1</v>
      </c>
      <c r="H7736" s="4" t="b">
        <v>0</v>
      </c>
      <c r="I7736" t="s">
        <v>1320</v>
      </c>
      <c r="J7736" s="4" t="b">
        <v>0</v>
      </c>
      <c r="K7736" t="b">
        <v>0</v>
      </c>
      <c r="L7736" t="b">
        <v>0</v>
      </c>
      <c r="M7736" t="b">
        <v>1</v>
      </c>
      <c r="N7736">
        <f t="shared" si="611"/>
        <v>3</v>
      </c>
      <c r="O7736" s="8" t="str">
        <f t="shared" si="612"/>
        <v>CPTV,SCH CAP,10-32 X ..875, W/LK WA ACCURATE SCREW MACHINE# 114120-875SSG LAM# 720-046866-014</v>
      </c>
      <c r="Q7736" t="str">
        <f t="shared" si="609"/>
        <v/>
      </c>
      <c r="R7736" t="str">
        <f t="shared" si="613"/>
        <v>HARDWARE_FST</v>
      </c>
      <c r="S7736" t="str">
        <f t="shared" si="610"/>
        <v>Other</v>
      </c>
    </row>
    <row r="7737" spans="1:19" x14ac:dyDescent="0.25">
      <c r="A7737" t="s">
        <v>16058</v>
      </c>
      <c r="B7737" t="s">
        <v>16059</v>
      </c>
      <c r="C7737" t="s">
        <v>16060</v>
      </c>
      <c r="D7737" t="s">
        <v>16060</v>
      </c>
      <c r="E7737" t="s">
        <v>14586</v>
      </c>
      <c r="F7737" t="s">
        <v>2</v>
      </c>
      <c r="G7737" t="s">
        <v>1</v>
      </c>
      <c r="H7737" s="4" t="b">
        <v>0</v>
      </c>
      <c r="I7737" t="s">
        <v>1320</v>
      </c>
      <c r="J7737" s="4" t="b">
        <v>0</v>
      </c>
      <c r="K7737" t="b">
        <v>0</v>
      </c>
      <c r="L7737" t="b">
        <v>0</v>
      </c>
      <c r="M7737" t="b">
        <v>1</v>
      </c>
      <c r="N7737">
        <f t="shared" si="611"/>
        <v>0</v>
      </c>
      <c r="O7737" s="8" t="str">
        <f t="shared" si="612"/>
        <v>1/4-20</v>
      </c>
      <c r="Q7737" t="str">
        <f t="shared" si="609"/>
        <v/>
      </c>
      <c r="R7737" t="str">
        <f t="shared" si="613"/>
        <v>HARDWARE_FST</v>
      </c>
      <c r="S7737" t="str">
        <f t="shared" si="610"/>
        <v>Other</v>
      </c>
    </row>
    <row r="7738" spans="1:19" x14ac:dyDescent="0.25">
      <c r="A7738" t="s">
        <v>16061</v>
      </c>
      <c r="B7738" t="s">
        <v>16062</v>
      </c>
      <c r="C7738" t="s">
        <v>16063</v>
      </c>
      <c r="D7738" t="s">
        <v>16063</v>
      </c>
      <c r="E7738" t="s">
        <v>14586</v>
      </c>
      <c r="F7738" t="s">
        <v>2</v>
      </c>
      <c r="G7738" t="s">
        <v>1</v>
      </c>
      <c r="H7738" s="4" t="b">
        <v>0</v>
      </c>
      <c r="I7738" t="s">
        <v>1320</v>
      </c>
      <c r="J7738" s="4" t="b">
        <v>0</v>
      </c>
      <c r="K7738" t="b">
        <v>0</v>
      </c>
      <c r="L7738" t="b">
        <v>0</v>
      </c>
      <c r="M7738" t="b">
        <v>1</v>
      </c>
      <c r="N7738">
        <f t="shared" si="611"/>
        <v>0</v>
      </c>
      <c r="O7738" s="8" t="str">
        <f t="shared" si="612"/>
        <v>4-40</v>
      </c>
      <c r="Q7738" t="str">
        <f t="shared" si="609"/>
        <v/>
      </c>
      <c r="R7738" t="str">
        <f t="shared" si="613"/>
        <v>HARDWARE_FST</v>
      </c>
      <c r="S7738" t="str">
        <f t="shared" si="610"/>
        <v>Other</v>
      </c>
    </row>
    <row r="7739" spans="1:19" x14ac:dyDescent="0.25">
      <c r="A7739" t="s">
        <v>16064</v>
      </c>
      <c r="B7739" t="s">
        <v>16065</v>
      </c>
      <c r="C7739" t="s">
        <v>16066</v>
      </c>
      <c r="D7739" t="s">
        <v>16066</v>
      </c>
      <c r="E7739" t="s">
        <v>14586</v>
      </c>
      <c r="F7739" t="s">
        <v>2</v>
      </c>
      <c r="G7739" t="s">
        <v>1</v>
      </c>
      <c r="H7739" s="4" t="b">
        <v>0</v>
      </c>
      <c r="I7739" t="s">
        <v>1320</v>
      </c>
      <c r="J7739" s="4" t="b">
        <v>0</v>
      </c>
      <c r="K7739" t="b">
        <v>0</v>
      </c>
      <c r="L7739" t="b">
        <v>0</v>
      </c>
      <c r="M7739" t="b">
        <v>1</v>
      </c>
      <c r="N7739">
        <f t="shared" si="611"/>
        <v>4</v>
      </c>
      <c r="O7739" s="8" t="str">
        <f t="shared" si="612"/>
        <v>FLAT,HEX,4-40x.313,SS LAM# 21-041298-05 PRO PN 139480</v>
      </c>
      <c r="Q7739" t="str">
        <f t="shared" si="609"/>
        <v/>
      </c>
      <c r="R7739" t="str">
        <f t="shared" si="613"/>
        <v>HARDWARE_FST</v>
      </c>
      <c r="S7739" t="str">
        <f t="shared" si="610"/>
        <v>Other</v>
      </c>
    </row>
    <row r="7740" spans="1:19" x14ac:dyDescent="0.25">
      <c r="A7740" t="s">
        <v>16067</v>
      </c>
      <c r="B7740" t="s">
        <v>16068</v>
      </c>
      <c r="C7740" t="s">
        <v>16069</v>
      </c>
      <c r="D7740" t="s">
        <v>16069</v>
      </c>
      <c r="E7740" t="s">
        <v>14586</v>
      </c>
      <c r="F7740" t="s">
        <v>2</v>
      </c>
      <c r="G7740" t="s">
        <v>1</v>
      </c>
      <c r="H7740" s="4" t="b">
        <v>0</v>
      </c>
      <c r="I7740" t="s">
        <v>1320</v>
      </c>
      <c r="J7740" s="4" t="b">
        <v>0</v>
      </c>
      <c r="K7740" t="b">
        <v>0</v>
      </c>
      <c r="L7740" t="b">
        <v>0</v>
      </c>
      <c r="M7740" t="b">
        <v>1</v>
      </c>
      <c r="N7740">
        <f t="shared" si="611"/>
        <v>5</v>
      </c>
      <c r="O7740" s="8" t="str">
        <f t="shared" si="612"/>
        <v>4-40X 5/8 SK HD CS 18-8SS LAM #21-041902-10 OEM #134590</v>
      </c>
      <c r="Q7740" t="str">
        <f t="shared" si="609"/>
        <v/>
      </c>
      <c r="R7740" t="str">
        <f t="shared" si="613"/>
        <v>HARDWARE_FST</v>
      </c>
      <c r="S7740" t="str">
        <f t="shared" si="610"/>
        <v>Other</v>
      </c>
    </row>
    <row r="7741" spans="1:19" x14ac:dyDescent="0.25">
      <c r="A7741" t="s">
        <v>16070</v>
      </c>
      <c r="B7741" t="s">
        <v>4568</v>
      </c>
      <c r="C7741" t="s">
        <v>16071</v>
      </c>
      <c r="D7741" t="s">
        <v>16071</v>
      </c>
      <c r="E7741" t="s">
        <v>14586</v>
      </c>
      <c r="F7741" t="s">
        <v>2</v>
      </c>
      <c r="G7741" t="s">
        <v>1</v>
      </c>
      <c r="H7741" s="4" t="b">
        <v>0</v>
      </c>
      <c r="I7741" t="s">
        <v>1320</v>
      </c>
      <c r="J7741" s="4" t="b">
        <v>0</v>
      </c>
      <c r="K7741" t="b">
        <v>0</v>
      </c>
      <c r="L7741" t="b">
        <v>0</v>
      </c>
      <c r="M7741" t="b">
        <v>1</v>
      </c>
      <c r="N7741">
        <f t="shared" si="611"/>
        <v>3</v>
      </c>
      <c r="O7741" s="8" t="str">
        <f t="shared" si="612"/>
        <v xml:space="preserve"> SCH CAP, 5/16-18 X 1, SST LAM# 720-006151-016</v>
      </c>
      <c r="Q7741" t="str">
        <f t="shared" si="609"/>
        <v/>
      </c>
      <c r="R7741" t="str">
        <f t="shared" si="613"/>
        <v>HARDWARE_FST</v>
      </c>
      <c r="S7741" t="str">
        <f t="shared" si="610"/>
        <v>Other</v>
      </c>
    </row>
    <row r="7742" spans="1:19" x14ac:dyDescent="0.25">
      <c r="A7742" t="s">
        <v>16072</v>
      </c>
      <c r="B7742" t="s">
        <v>16073</v>
      </c>
      <c r="C7742" t="s">
        <v>16074</v>
      </c>
      <c r="D7742" t="s">
        <v>16074</v>
      </c>
      <c r="E7742" t="s">
        <v>14586</v>
      </c>
      <c r="F7742" t="s">
        <v>2</v>
      </c>
      <c r="G7742" t="s">
        <v>1</v>
      </c>
      <c r="H7742" s="4" t="b">
        <v>0</v>
      </c>
      <c r="I7742" t="s">
        <v>1320</v>
      </c>
      <c r="J7742" s="4" t="b">
        <v>0</v>
      </c>
      <c r="K7742" t="b">
        <v>0</v>
      </c>
      <c r="L7742" t="b">
        <v>0</v>
      </c>
      <c r="M7742" t="b">
        <v>1</v>
      </c>
      <c r="N7742">
        <f t="shared" si="611"/>
        <v>3</v>
      </c>
      <c r="O7742" s="8" t="str">
        <f t="shared" si="612"/>
        <v xml:space="preserve">  SKT, HEX, 5/16-18X2,SST LAM# 21-041272-32 PRO# 127510</v>
      </c>
      <c r="Q7742" t="str">
        <f t="shared" si="609"/>
        <v/>
      </c>
      <c r="R7742" t="str">
        <f t="shared" si="613"/>
        <v>HARDWARE_FST</v>
      </c>
      <c r="S7742" t="str">
        <f t="shared" si="610"/>
        <v>Other</v>
      </c>
    </row>
    <row r="7743" spans="1:19" x14ac:dyDescent="0.25">
      <c r="A7743" t="s">
        <v>16075</v>
      </c>
      <c r="B7743" t="s">
        <v>15939</v>
      </c>
      <c r="C7743" t="s">
        <v>16076</v>
      </c>
      <c r="D7743" t="s">
        <v>16076</v>
      </c>
      <c r="E7743" t="s">
        <v>14586</v>
      </c>
      <c r="F7743" t="s">
        <v>2</v>
      </c>
      <c r="G7743" t="s">
        <v>1</v>
      </c>
      <c r="H7743" s="4" t="b">
        <v>0</v>
      </c>
      <c r="I7743" t="s">
        <v>1320</v>
      </c>
      <c r="J7743" s="4" t="b">
        <v>0</v>
      </c>
      <c r="K7743" t="b">
        <v>0</v>
      </c>
      <c r="L7743" t="b">
        <v>0</v>
      </c>
      <c r="M7743" t="b">
        <v>1</v>
      </c>
      <c r="N7743">
        <f t="shared" si="611"/>
        <v>4</v>
      </c>
      <c r="O7743" s="8" t="str">
        <f t="shared" si="612"/>
        <v>BUT,HEX,5/16-18x.75,SS LAM# 21-041909-12</v>
      </c>
      <c r="Q7743" t="str">
        <f t="shared" si="609"/>
        <v/>
      </c>
      <c r="R7743" t="str">
        <f t="shared" si="613"/>
        <v>HARDWARE_FST</v>
      </c>
      <c r="S7743" t="str">
        <f t="shared" si="610"/>
        <v>Other</v>
      </c>
    </row>
    <row r="7744" spans="1:19" x14ac:dyDescent="0.25">
      <c r="A7744" t="s">
        <v>16077</v>
      </c>
      <c r="B7744" t="s">
        <v>16052</v>
      </c>
      <c r="C7744" t="s">
        <v>16078</v>
      </c>
      <c r="D7744" t="s">
        <v>16078</v>
      </c>
      <c r="E7744" t="s">
        <v>14586</v>
      </c>
      <c r="F7744" t="s">
        <v>2</v>
      </c>
      <c r="G7744" t="s">
        <v>1</v>
      </c>
      <c r="H7744" s="4" t="b">
        <v>0</v>
      </c>
      <c r="I7744" t="s">
        <v>1320</v>
      </c>
      <c r="J7744" s="4" t="b">
        <v>0</v>
      </c>
      <c r="K7744" t="b">
        <v>0</v>
      </c>
      <c r="L7744" t="b">
        <v>0</v>
      </c>
      <c r="M7744" t="b">
        <v>1</v>
      </c>
      <c r="N7744">
        <f t="shared" si="611"/>
        <v>0</v>
      </c>
      <c r="O7744" s="8" t="str">
        <f t="shared" si="612"/>
        <v>SHOULDER</v>
      </c>
      <c r="Q7744" t="str">
        <f t="shared" si="609"/>
        <v/>
      </c>
      <c r="R7744" t="str">
        <f t="shared" si="613"/>
        <v>HARDWARE_FST</v>
      </c>
      <c r="S7744" t="str">
        <f t="shared" si="610"/>
        <v>Other</v>
      </c>
    </row>
    <row r="7745" spans="1:19" x14ac:dyDescent="0.25">
      <c r="A7745" t="s">
        <v>16079</v>
      </c>
      <c r="B7745" t="s">
        <v>16080</v>
      </c>
      <c r="C7745" t="s">
        <v>16081</v>
      </c>
      <c r="D7745" t="s">
        <v>16081</v>
      </c>
      <c r="E7745" t="s">
        <v>14586</v>
      </c>
      <c r="F7745" t="s">
        <v>2</v>
      </c>
      <c r="G7745" t="s">
        <v>1</v>
      </c>
      <c r="H7745" s="4" t="b">
        <v>0</v>
      </c>
      <c r="I7745" t="s">
        <v>1320</v>
      </c>
      <c r="J7745" s="4" t="b">
        <v>0</v>
      </c>
      <c r="K7745" t="b">
        <v>0</v>
      </c>
      <c r="L7745" t="b">
        <v>0</v>
      </c>
      <c r="M7745" t="b">
        <v>1</v>
      </c>
      <c r="N7745">
        <f t="shared" si="611"/>
        <v>0</v>
      </c>
      <c r="O7745" s="8" t="str">
        <f t="shared" si="612"/>
        <v>316</v>
      </c>
      <c r="Q7745" t="str">
        <f t="shared" si="609"/>
        <v/>
      </c>
      <c r="R7745" t="str">
        <f t="shared" si="613"/>
        <v>HARDWARE_FST</v>
      </c>
      <c r="S7745" t="str">
        <f t="shared" si="610"/>
        <v>Other</v>
      </c>
    </row>
    <row r="7746" spans="1:19" x14ac:dyDescent="0.25">
      <c r="A7746" t="s">
        <v>16082</v>
      </c>
      <c r="B7746" t="s">
        <v>16083</v>
      </c>
      <c r="C7746" t="s">
        <v>16084</v>
      </c>
      <c r="D7746" t="s">
        <v>16084</v>
      </c>
      <c r="E7746" t="s">
        <v>14586</v>
      </c>
      <c r="F7746" t="s">
        <v>2</v>
      </c>
      <c r="G7746" t="s">
        <v>1</v>
      </c>
      <c r="H7746" s="4" t="b">
        <v>0</v>
      </c>
      <c r="I7746" t="s">
        <v>1320</v>
      </c>
      <c r="J7746" s="4" t="b">
        <v>0</v>
      </c>
      <c r="K7746" t="b">
        <v>0</v>
      </c>
      <c r="L7746" t="b">
        <v>0</v>
      </c>
      <c r="M7746" t="b">
        <v>1</v>
      </c>
      <c r="N7746">
        <f t="shared" si="611"/>
        <v>3</v>
      </c>
      <c r="O7746" s="8" t="str">
        <f t="shared" si="612"/>
        <v xml:space="preserve"> STEPPED SCH 6-32 MISUMI P/N U-CBDR0.19-L0.35-FC0.15 LAM# 720-301212-001</v>
      </c>
      <c r="Q7746" t="str">
        <f t="shared" si="609"/>
        <v/>
      </c>
      <c r="R7746" t="str">
        <f t="shared" si="613"/>
        <v>HARDWARE_FST</v>
      </c>
      <c r="S7746" t="str">
        <f t="shared" si="610"/>
        <v>Other</v>
      </c>
    </row>
    <row r="7747" spans="1:19" x14ac:dyDescent="0.25">
      <c r="A7747" t="s">
        <v>16085</v>
      </c>
      <c r="B7747" t="s">
        <v>15939</v>
      </c>
      <c r="C7747" t="s">
        <v>16086</v>
      </c>
      <c r="D7747" t="s">
        <v>16086</v>
      </c>
      <c r="E7747" t="s">
        <v>14586</v>
      </c>
      <c r="F7747" t="s">
        <v>2</v>
      </c>
      <c r="G7747" t="s">
        <v>1</v>
      </c>
      <c r="H7747" s="4" t="b">
        <v>0</v>
      </c>
      <c r="I7747" t="s">
        <v>1320</v>
      </c>
      <c r="J7747" s="4" t="b">
        <v>0</v>
      </c>
      <c r="K7747" t="b">
        <v>0</v>
      </c>
      <c r="L7747" t="b">
        <v>0</v>
      </c>
      <c r="M7747" t="b">
        <v>1</v>
      </c>
      <c r="N7747">
        <f t="shared" si="611"/>
        <v>4</v>
      </c>
      <c r="O7747" s="8" t="str">
        <f t="shared" si="612"/>
        <v>BUT,HEX,10-24x.375,SS LAM# 21-041905-06</v>
      </c>
      <c r="Q7747" t="str">
        <f t="shared" ref="Q7747:Q7810" si="614">IF(ISERROR(SEARCH("AMAT",D7747,1)),IF(ISERROR(SEARCH("CHAWK",D7747,1)),IF(ISERROR(SEARCH("ASSY",D7747,1)), IF(ISERROR(SEARCH("SUB CON",I7747, 1)),IF(ISERROR(SEARCH("SUB",E7747, 1)),IF(AND(ISERROR(SEARCH("PKG",D7747,1)), ISERROR(SEARCH("LBL",D7747,1)), ISERROR(SEARCH("LABEL",D7747,1))),IF(ISERROR(SEARCH("WLDM*",D7747,1)),IF(ISERROR(SEARCH("DOOR",D7747,1)),IF(ISERROR(SEARCH("SPCR",D7747,1)), IF(AND(ISERROR(SEARCH("ORING",D7747,1)), ISERROR(SEARCH("O-RING",D7747,1))),IF(ISERROR(SEARCH("TUBE*",D7747,1)),IF(ISERROR(SEARCH("ADPTR",D7747,1)), IF(ISERROR(SEARCH("PIN",D7747,1)), IF(ISERROR(SEARCH("LATCH",D7747,1)),IF(ISERROR(SEARCH("BASE",D7747,1)),IF(AND(ISERROR(SEARCH("INSERT",D7747,1)), ISERROR(SEARCH("INSR",D7747,1))),IF(ISERROR(SEARCH("TOMBSTONE",D7747,1)),IF(ISERROR(SEARCH("TOOL",D7747,1)),IF(ISERROR(SEARCH("GD?",D7747,1)), IF(AND(ISERROR(SEARCH("SHIELD",D7747,1)),ISERROR(SEARCH("SHLD",D7747,1))),IF(ISERROR(SEARCH("CARRIER",D7747,1)),IF(ISERROR(SEARCH("LID?",D7747,1)),IF(ISERROR(SEARCH("BRKT",D7747,1)),IF(ISERROR(SEARCH("RTRN",D7747,1)),IF(ISERROR(SEARCH("RETAINER",D7747,1)),IF(ISERROR(SEARCH("HSG",D7747,1)),IF(ISERROR(SEARCH("PLATE",D7747,1)),IF(ISERROR(SEARCH("SNSR",D7747,1)),IF(AND(ISERROR(SEARCH("PANEL",D7747,1)), ISERROR(SEARCH("PNL",D7747,1))),IF(ISERROR(SEARCH("BLK",D7747,1)),IF(ISERROR(SEARCH("DUCT",D7747,1)),IF(ISERROR(SEARCH("GASKET",D7747,1)),IF(AND(ISERROR(SEARCH("SHAFT",D7747,1)),ISERROR(SEARCH("ROD",D7747,1))),IF(ISERROR(SEARCH("RING",D7747,1)),IF(ISERROR(SEARCH("RESTRICT*",D7747,1)),IF(ISERROR(SEARCH("TANK",D7747,1)),IF(ISERROR(SEARCH("GENERATOR",D7747,1)),IF(ISERROR(SEARCH("FXTR",D7747,1)),IF(ISERROR(SEARCH("MAGNET",D7747,1)),IF(ISERROR(SEARCH("CLAMP",D7747,1)),IF(ISERROR(SEARCH("BAYONET",D7747,1)),IF(ISERROR(SEARCH("HSNG",D7747,1)),IF(ISERROR(SEARCH("PLUG",D7747,1)),IF(ISERROR(SEARCH("PLX",D7747,1)),IF(ISERROR(SEARCH("WAFER",D7747,1)),IF(ISERROR(SEARCH("MANIFOLD",D7747,1)),IF(AND(ISERROR(SEARCH("ALU* ",D7747)),LEFT(D7747,N7747)&lt;&gt;"AL"&amp;","), IF(ISERROR(SEARCH("INJCTR",D7747,1)),IF(AND(ISERROR(SEARCH("CVR",D7747,1)),ISERROR(SEARCH("COV?", D7747,1)), ISERROR(SEARCH("CV?",D7747,1))), IF(ISERROR(SEARCH("WDO",D7747,1)),IF(ISERROR(SEARCH("SHEET",D7747,1)),IF(ISERROR(SEARCH("SHIM",D7747,1)),IF(AND(ISERROR(SEARCH("CHMBR",D7747,1)), ISERROR(SEARCH("CHAMBER",D7747,1))),"","CHMBR"),"SHIM"),"Sheet"),"WINDOW"),"COVER"),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747" t="str">
        <f t="shared" si="613"/>
        <v>HARDWARE_FST</v>
      </c>
      <c r="S7747" t="str">
        <f t="shared" ref="S7747:S7810" si="615">IF(ISERROR(SEARCH("UHMW*", D7747,1)),IF(ISERROR(SEARCH("PEEK", D7747,1)),IF(AND(ISERROR(SEARCH("PTFE", D7747,1)),ISERROR(SEARCH("Teflon", D7747,1))),IF(ISERROR(SEARCH("PVDF", D7747,1)),IF(ISERROR(SEARCH("HDL", D7747,1)),IF(ISERROR(SEARCH("PET", D7747,1)),IF(ISERROR(SEARCH("ABS", D7747,1)), IF(ISERROR(SEARCH("ACRYL*", D7747,1)), IF(ISERROR(SEARCH("POLYCAR?", D7747,1)),IF(ISERROR(SEARCH("ALUM?", D7747,1)),IF(ISERROR(SEARCH("METAL", I7747,1)),IF(ISERROR(SEARCH("?PVC", D7747,1)),IF(ISERROR(SEARCH("PLASTIC", I7747, 1)),"Other", "PLASTIC"),"PVC"),"METAL"),"ALUM"),"POLYCARB"), "ACRYLIC"), "ABS"), "PET"), "HDL"), "PVDF"), "PTFE"), "PEEK"), "UHMW-PE")</f>
        <v>Other</v>
      </c>
    </row>
    <row r="7748" spans="1:19" x14ac:dyDescent="0.25">
      <c r="A7748" t="s">
        <v>16087</v>
      </c>
      <c r="B7748" t="s">
        <v>16065</v>
      </c>
      <c r="C7748" t="s">
        <v>16088</v>
      </c>
      <c r="D7748" t="s">
        <v>16088</v>
      </c>
      <c r="E7748" t="s">
        <v>14586</v>
      </c>
      <c r="F7748" t="s">
        <v>2</v>
      </c>
      <c r="G7748" t="s">
        <v>1</v>
      </c>
      <c r="H7748" s="4" t="b">
        <v>0</v>
      </c>
      <c r="I7748" t="s">
        <v>1320</v>
      </c>
      <c r="J7748" s="4" t="b">
        <v>0</v>
      </c>
      <c r="K7748" t="b">
        <v>0</v>
      </c>
      <c r="L7748" t="b">
        <v>0</v>
      </c>
      <c r="M7748" t="b">
        <v>1</v>
      </c>
      <c r="N7748">
        <f t="shared" si="611"/>
        <v>4</v>
      </c>
      <c r="O7748" s="8" t="str">
        <f t="shared" si="612"/>
        <v>FLAT,PHIL,6-32x.5,SS LAM# 21-041319-08</v>
      </c>
      <c r="Q7748" t="str">
        <f t="shared" si="614"/>
        <v/>
      </c>
      <c r="R7748" t="str">
        <f t="shared" si="613"/>
        <v>HARDWARE_FST</v>
      </c>
      <c r="S7748" t="str">
        <f t="shared" si="615"/>
        <v>Other</v>
      </c>
    </row>
    <row r="7749" spans="1:19" x14ac:dyDescent="0.25">
      <c r="A7749" t="s">
        <v>16089</v>
      </c>
      <c r="B7749" t="s">
        <v>15924</v>
      </c>
      <c r="C7749" t="s">
        <v>16090</v>
      </c>
      <c r="D7749" t="s">
        <v>16090</v>
      </c>
      <c r="E7749" t="s">
        <v>14586</v>
      </c>
      <c r="F7749" t="s">
        <v>2</v>
      </c>
      <c r="G7749" t="s">
        <v>1</v>
      </c>
      <c r="H7749" s="4" t="b">
        <v>0</v>
      </c>
      <c r="I7749" t="s">
        <v>1320</v>
      </c>
      <c r="J7749" s="4" t="b">
        <v>0</v>
      </c>
      <c r="K7749" t="b">
        <v>0</v>
      </c>
      <c r="L7749" t="b">
        <v>0</v>
      </c>
      <c r="M7749" t="b">
        <v>1</v>
      </c>
      <c r="N7749">
        <f t="shared" si="611"/>
        <v>4</v>
      </c>
      <c r="O7749" s="8" t="str">
        <f t="shared" si="612"/>
        <v>SKT,HEX,6-32x.25,SS LAM# 21-041266-04</v>
      </c>
      <c r="Q7749" t="str">
        <f t="shared" si="614"/>
        <v/>
      </c>
      <c r="R7749" t="str">
        <f t="shared" si="613"/>
        <v>HARDWARE_FST</v>
      </c>
      <c r="S7749" t="str">
        <f t="shared" si="615"/>
        <v>Other</v>
      </c>
    </row>
    <row r="7750" spans="1:19" x14ac:dyDescent="0.25">
      <c r="A7750" t="s">
        <v>16091</v>
      </c>
      <c r="B7750" t="s">
        <v>16092</v>
      </c>
      <c r="C7750" t="s">
        <v>16093</v>
      </c>
      <c r="D7750" t="s">
        <v>16093</v>
      </c>
      <c r="E7750" t="s">
        <v>14586</v>
      </c>
      <c r="F7750" t="s">
        <v>2</v>
      </c>
      <c r="G7750" t="s">
        <v>1</v>
      </c>
      <c r="H7750" s="4" t="b">
        <v>0</v>
      </c>
      <c r="I7750" t="s">
        <v>1320</v>
      </c>
      <c r="J7750" s="4" t="b">
        <v>0</v>
      </c>
      <c r="K7750" t="b">
        <v>0</v>
      </c>
      <c r="L7750" t="b">
        <v>0</v>
      </c>
      <c r="M7750" t="b">
        <v>1</v>
      </c>
      <c r="N7750">
        <f t="shared" si="611"/>
        <v>0</v>
      </c>
      <c r="O7750" s="8" t="str">
        <f t="shared" si="612"/>
        <v>CAPTIVE</v>
      </c>
      <c r="Q7750" t="str">
        <f t="shared" si="614"/>
        <v/>
      </c>
      <c r="R7750" t="str">
        <f t="shared" si="613"/>
        <v>HARDWARE_FST</v>
      </c>
      <c r="S7750" t="str">
        <f t="shared" si="615"/>
        <v>Other</v>
      </c>
    </row>
    <row r="7751" spans="1:19" x14ac:dyDescent="0.25">
      <c r="A7751" t="s">
        <v>16094</v>
      </c>
      <c r="B7751" t="s">
        <v>15936</v>
      </c>
      <c r="C7751" t="s">
        <v>16095</v>
      </c>
      <c r="D7751" t="s">
        <v>16095</v>
      </c>
      <c r="E7751" t="s">
        <v>14586</v>
      </c>
      <c r="F7751" t="s">
        <v>2</v>
      </c>
      <c r="G7751" t="s">
        <v>1</v>
      </c>
      <c r="H7751" s="4" t="b">
        <v>0</v>
      </c>
      <c r="I7751" t="s">
        <v>1320</v>
      </c>
      <c r="J7751" s="4" t="b">
        <v>0</v>
      </c>
      <c r="K7751" t="b">
        <v>0</v>
      </c>
      <c r="L7751" t="b">
        <v>0</v>
      </c>
      <c r="M7751" t="b">
        <v>1</v>
      </c>
      <c r="N7751">
        <f t="shared" si="611"/>
        <v>4</v>
      </c>
      <c r="O7751" s="8" t="str">
        <f t="shared" si="612"/>
        <v>PAN,PHIL,8-32x1,SS LAM# 21-041346-16</v>
      </c>
      <c r="Q7751" t="str">
        <f t="shared" si="614"/>
        <v/>
      </c>
      <c r="R7751" t="str">
        <f t="shared" si="613"/>
        <v>HARDWARE_FST</v>
      </c>
      <c r="S7751" t="str">
        <f t="shared" si="615"/>
        <v>Other</v>
      </c>
    </row>
    <row r="7752" spans="1:19" x14ac:dyDescent="0.25">
      <c r="A7752" t="s">
        <v>16096</v>
      </c>
      <c r="B7752" t="s">
        <v>16097</v>
      </c>
      <c r="C7752" t="s">
        <v>16098</v>
      </c>
      <c r="D7752" t="s">
        <v>16098</v>
      </c>
      <c r="E7752" t="s">
        <v>14586</v>
      </c>
      <c r="F7752" t="s">
        <v>2</v>
      </c>
      <c r="G7752" t="s">
        <v>1</v>
      </c>
      <c r="H7752" s="4" t="b">
        <v>0</v>
      </c>
      <c r="I7752" t="s">
        <v>1320</v>
      </c>
      <c r="J7752" s="4" t="b">
        <v>0</v>
      </c>
      <c r="K7752" t="b">
        <v>0</v>
      </c>
      <c r="L7752" t="b">
        <v>0</v>
      </c>
      <c r="M7752" t="b">
        <v>1</v>
      </c>
      <c r="N7752">
        <f t="shared" si="611"/>
        <v>4</v>
      </c>
      <c r="O7752" s="8" t="str">
        <f t="shared" si="612"/>
        <v xml:space="preserve"> SKT, CAP, 8-32 X 1,SS LAM# 21-041267-16</v>
      </c>
      <c r="Q7752" t="str">
        <f t="shared" si="614"/>
        <v/>
      </c>
      <c r="R7752" t="str">
        <f t="shared" si="613"/>
        <v>HARDWARE_FST</v>
      </c>
      <c r="S7752" t="str">
        <f t="shared" si="615"/>
        <v>Other</v>
      </c>
    </row>
    <row r="7753" spans="1:19" x14ac:dyDescent="0.25">
      <c r="A7753" t="s">
        <v>16099</v>
      </c>
      <c r="B7753" t="s">
        <v>15842</v>
      </c>
      <c r="C7753" t="s">
        <v>16100</v>
      </c>
      <c r="D7753" t="s">
        <v>16100</v>
      </c>
      <c r="E7753" t="s">
        <v>14586</v>
      </c>
      <c r="F7753" t="s">
        <v>2</v>
      </c>
      <c r="G7753" t="s">
        <v>1</v>
      </c>
      <c r="H7753" s="4" t="b">
        <v>0</v>
      </c>
      <c r="I7753" t="s">
        <v>1320</v>
      </c>
      <c r="J7753" s="4" t="b">
        <v>0</v>
      </c>
      <c r="K7753" t="b">
        <v>0</v>
      </c>
      <c r="L7753" t="b">
        <v>0</v>
      </c>
      <c r="M7753" t="b">
        <v>1</v>
      </c>
      <c r="N7753">
        <f t="shared" si="611"/>
        <v>3</v>
      </c>
      <c r="O7753" s="8" t="str">
        <f t="shared" si="612"/>
        <v>BTN HD,SKT HD,8-32,5/16,SST LAM# 720-061176-005</v>
      </c>
      <c r="Q7753" t="str">
        <f t="shared" si="614"/>
        <v/>
      </c>
      <c r="R7753" t="str">
        <f t="shared" si="613"/>
        <v>HARDWARE_FST</v>
      </c>
      <c r="S7753" t="str">
        <f t="shared" si="615"/>
        <v>Other</v>
      </c>
    </row>
    <row r="7754" spans="1:19" x14ac:dyDescent="0.25">
      <c r="A7754" t="s">
        <v>16101</v>
      </c>
      <c r="B7754" t="s">
        <v>15936</v>
      </c>
      <c r="C7754" t="s">
        <v>16102</v>
      </c>
      <c r="D7754" t="s">
        <v>16102</v>
      </c>
      <c r="E7754" t="s">
        <v>14586</v>
      </c>
      <c r="F7754" t="s">
        <v>2</v>
      </c>
      <c r="G7754" t="s">
        <v>1</v>
      </c>
      <c r="H7754" s="4" t="b">
        <v>0</v>
      </c>
      <c r="I7754" t="s">
        <v>1320</v>
      </c>
      <c r="J7754" s="4" t="b">
        <v>0</v>
      </c>
      <c r="K7754" t="b">
        <v>0</v>
      </c>
      <c r="L7754" t="b">
        <v>0</v>
      </c>
      <c r="M7754" t="b">
        <v>1</v>
      </c>
      <c r="N7754">
        <f t="shared" si="611"/>
        <v>4</v>
      </c>
      <c r="O7754" s="8" t="str">
        <f t="shared" si="612"/>
        <v>PAN,PHIL,8-32x.5,SS LAM# 21-041346-08</v>
      </c>
      <c r="Q7754" t="str">
        <f t="shared" si="614"/>
        <v/>
      </c>
      <c r="R7754" t="str">
        <f t="shared" si="613"/>
        <v>HARDWARE_FST</v>
      </c>
      <c r="S7754" t="str">
        <f t="shared" si="615"/>
        <v>Other</v>
      </c>
    </row>
    <row r="7755" spans="1:19" x14ac:dyDescent="0.25">
      <c r="A7755" t="s">
        <v>16103</v>
      </c>
      <c r="B7755" t="s">
        <v>15632</v>
      </c>
      <c r="C7755" t="s">
        <v>16104</v>
      </c>
      <c r="D7755" t="s">
        <v>16104</v>
      </c>
      <c r="E7755" t="s">
        <v>14586</v>
      </c>
      <c r="F7755" t="s">
        <v>2</v>
      </c>
      <c r="G7755" t="s">
        <v>1</v>
      </c>
      <c r="H7755" s="4" t="b">
        <v>0</v>
      </c>
      <c r="I7755" t="s">
        <v>1320</v>
      </c>
      <c r="J7755" s="4" t="b">
        <v>0</v>
      </c>
      <c r="K7755" t="b">
        <v>0</v>
      </c>
      <c r="L7755" t="b">
        <v>0</v>
      </c>
      <c r="M7755" t="b">
        <v>1</v>
      </c>
      <c r="N7755">
        <f t="shared" si="611"/>
        <v>0</v>
      </c>
      <c r="O7755" s="8" t="str">
        <f t="shared" si="612"/>
        <v>18-8</v>
      </c>
      <c r="Q7755" t="str">
        <f t="shared" si="614"/>
        <v/>
      </c>
      <c r="R7755" t="str">
        <f t="shared" si="613"/>
        <v>HARDWARE_FST</v>
      </c>
      <c r="S7755" t="str">
        <f t="shared" si="615"/>
        <v>Other</v>
      </c>
    </row>
    <row r="7756" spans="1:19" x14ac:dyDescent="0.25">
      <c r="A7756" t="s">
        <v>16105</v>
      </c>
      <c r="B7756" t="s">
        <v>15939</v>
      </c>
      <c r="C7756" t="s">
        <v>16106</v>
      </c>
      <c r="D7756" t="s">
        <v>16106</v>
      </c>
      <c r="E7756" t="s">
        <v>14586</v>
      </c>
      <c r="F7756" t="s">
        <v>2</v>
      </c>
      <c r="G7756" t="s">
        <v>1</v>
      </c>
      <c r="H7756" s="4" t="b">
        <v>0</v>
      </c>
      <c r="I7756" t="s">
        <v>1320</v>
      </c>
      <c r="J7756" s="4" t="b">
        <v>0</v>
      </c>
      <c r="K7756" t="b">
        <v>0</v>
      </c>
      <c r="L7756" t="b">
        <v>0</v>
      </c>
      <c r="M7756" t="b">
        <v>1</v>
      </c>
      <c r="N7756">
        <f t="shared" si="611"/>
        <v>4</v>
      </c>
      <c r="O7756" s="8" t="str">
        <f t="shared" si="612"/>
        <v>BUT,8-32x.25,SS LAM# 21-113209-00</v>
      </c>
      <c r="Q7756" t="str">
        <f t="shared" si="614"/>
        <v/>
      </c>
      <c r="R7756" t="str">
        <f t="shared" si="613"/>
        <v>HARDWARE_FST</v>
      </c>
      <c r="S7756" t="str">
        <f t="shared" si="615"/>
        <v>Other</v>
      </c>
    </row>
    <row r="7757" spans="1:19" x14ac:dyDescent="0.25">
      <c r="A7757" t="s">
        <v>16107</v>
      </c>
      <c r="B7757" t="s">
        <v>15909</v>
      </c>
      <c r="C7757" t="s">
        <v>16108</v>
      </c>
      <c r="D7757" t="s">
        <v>16108</v>
      </c>
      <c r="E7757" t="s">
        <v>14586</v>
      </c>
      <c r="F7757" t="s">
        <v>2</v>
      </c>
      <c r="G7757" t="s">
        <v>1</v>
      </c>
      <c r="H7757" s="4" t="b">
        <v>0</v>
      </c>
      <c r="I7757" t="s">
        <v>1320</v>
      </c>
      <c r="J7757" s="4" t="b">
        <v>0</v>
      </c>
      <c r="K7757" t="b">
        <v>0</v>
      </c>
      <c r="L7757" t="b">
        <v>0</v>
      </c>
      <c r="M7757" t="b">
        <v>1</v>
      </c>
      <c r="N7757">
        <f t="shared" si="611"/>
        <v>5</v>
      </c>
      <c r="O7757" s="8" t="str">
        <f t="shared" si="612"/>
        <v xml:space="preserve"> SET, HEX, 8-32 X 0.25", LAM # 21-049195-00 OEM #753335403K, VIKING BOLT</v>
      </c>
      <c r="Q7757" t="str">
        <f t="shared" si="614"/>
        <v/>
      </c>
      <c r="R7757" t="str">
        <f t="shared" si="613"/>
        <v>HARDWARE_FST</v>
      </c>
      <c r="S7757" t="str">
        <f t="shared" si="615"/>
        <v>Other</v>
      </c>
    </row>
    <row r="7758" spans="1:19" x14ac:dyDescent="0.25">
      <c r="A7758" t="s">
        <v>16109</v>
      </c>
      <c r="B7758" t="s">
        <v>15632</v>
      </c>
      <c r="C7758" t="s">
        <v>16110</v>
      </c>
      <c r="D7758" t="s">
        <v>16110</v>
      </c>
      <c r="E7758" t="s">
        <v>14586</v>
      </c>
      <c r="F7758" t="s">
        <v>2</v>
      </c>
      <c r="G7758" t="s">
        <v>1</v>
      </c>
      <c r="H7758" s="4" t="b">
        <v>0</v>
      </c>
      <c r="I7758" t="s">
        <v>1320</v>
      </c>
      <c r="J7758" s="4" t="b">
        <v>0</v>
      </c>
      <c r="K7758" t="b">
        <v>0</v>
      </c>
      <c r="L7758" t="b">
        <v>0</v>
      </c>
      <c r="M7758" t="b">
        <v>1</v>
      </c>
      <c r="N7758">
        <f t="shared" si="611"/>
        <v>0</v>
      </c>
      <c r="O7758" s="8" t="str">
        <f t="shared" si="612"/>
        <v>18-8</v>
      </c>
      <c r="Q7758" t="str">
        <f t="shared" si="614"/>
        <v/>
      </c>
      <c r="R7758" t="str">
        <f t="shared" si="613"/>
        <v>HARDWARE_FST</v>
      </c>
      <c r="S7758" t="str">
        <f t="shared" si="615"/>
        <v>Other</v>
      </c>
    </row>
    <row r="7759" spans="1:19" x14ac:dyDescent="0.25">
      <c r="A7759" t="s">
        <v>16111</v>
      </c>
      <c r="B7759" t="s">
        <v>16112</v>
      </c>
      <c r="C7759" t="s">
        <v>16113</v>
      </c>
      <c r="D7759" t="s">
        <v>16113</v>
      </c>
      <c r="E7759" t="s">
        <v>14586</v>
      </c>
      <c r="F7759" t="s">
        <v>2</v>
      </c>
      <c r="G7759" t="s">
        <v>1</v>
      </c>
      <c r="H7759" s="4" t="b">
        <v>0</v>
      </c>
      <c r="I7759" t="s">
        <v>1320</v>
      </c>
      <c r="J7759" s="4" t="b">
        <v>0</v>
      </c>
      <c r="K7759" t="b">
        <v>0</v>
      </c>
      <c r="L7759" t="b">
        <v>0</v>
      </c>
      <c r="M7759" t="b">
        <v>1</v>
      </c>
      <c r="N7759">
        <f t="shared" ref="N7759:N7822" si="616">IFERROR(IF(SEARCH(",",D7759,1)-1&gt;10,0,SEARCH(",",D7759,1)-1),0)</f>
        <v>3</v>
      </c>
      <c r="O7759" s="8" t="str">
        <f t="shared" ref="O7759:O7822" si="617">IF(N7759=0,    LEFT(D7759,SEARCH(" ", D7759,1)-1),    RIGHT(D7759,LEN(D7759)-N7759-1))</f>
        <v>BTNHD,TORX,8-32 THD,3/8 IN LG,SST LAM# 720-347154-006</v>
      </c>
      <c r="Q7759" t="str">
        <f t="shared" si="614"/>
        <v/>
      </c>
      <c r="R7759" t="str">
        <f t="shared" ref="R7759:R7822" si="618">IF(LEFT(A7759,3)=LEFT(D7759,3),"",CONCATENATE(I7759, "_",LEFT(A7759,3)))</f>
        <v>HARDWARE_FST</v>
      </c>
      <c r="S7759" t="str">
        <f t="shared" si="615"/>
        <v>Other</v>
      </c>
    </row>
    <row r="7760" spans="1:19" x14ac:dyDescent="0.25">
      <c r="A7760" t="s">
        <v>16114</v>
      </c>
      <c r="B7760" t="s">
        <v>16115</v>
      </c>
      <c r="C7760" t="s">
        <v>16116</v>
      </c>
      <c r="D7760" t="s">
        <v>16116</v>
      </c>
      <c r="E7760" t="s">
        <v>14586</v>
      </c>
      <c r="F7760" t="s">
        <v>2</v>
      </c>
      <c r="G7760" t="s">
        <v>1</v>
      </c>
      <c r="H7760" s="4" t="b">
        <v>0</v>
      </c>
      <c r="I7760" t="s">
        <v>1320</v>
      </c>
      <c r="J7760" s="4" t="b">
        <v>0</v>
      </c>
      <c r="K7760" t="b">
        <v>0</v>
      </c>
      <c r="L7760" t="b">
        <v>0</v>
      </c>
      <c r="M7760" t="b">
        <v>1</v>
      </c>
      <c r="N7760">
        <f t="shared" si="616"/>
        <v>0</v>
      </c>
      <c r="O7760" s="8" t="str">
        <f t="shared" si="617"/>
        <v>SS</v>
      </c>
      <c r="Q7760" t="str">
        <f t="shared" si="614"/>
        <v/>
      </c>
      <c r="R7760" t="str">
        <f t="shared" si="618"/>
        <v>HARDWARE_FST</v>
      </c>
      <c r="S7760" t="str">
        <f t="shared" si="615"/>
        <v>Other</v>
      </c>
    </row>
    <row r="7761" spans="1:19" x14ac:dyDescent="0.25">
      <c r="A7761" t="s">
        <v>16117</v>
      </c>
      <c r="B7761" t="s">
        <v>15939</v>
      </c>
      <c r="C7761" t="s">
        <v>16118</v>
      </c>
      <c r="D7761" t="s">
        <v>16118</v>
      </c>
      <c r="E7761" t="s">
        <v>14586</v>
      </c>
      <c r="F7761" t="s">
        <v>2</v>
      </c>
      <c r="G7761" t="s">
        <v>1</v>
      </c>
      <c r="H7761" s="4" t="b">
        <v>0</v>
      </c>
      <c r="I7761" t="s">
        <v>1320</v>
      </c>
      <c r="J7761" s="4" t="b">
        <v>0</v>
      </c>
      <c r="K7761" t="b">
        <v>0</v>
      </c>
      <c r="L7761" t="b">
        <v>0</v>
      </c>
      <c r="M7761" t="b">
        <v>1</v>
      </c>
      <c r="N7761">
        <f t="shared" si="616"/>
        <v>4</v>
      </c>
      <c r="O7761" s="8" t="str">
        <f t="shared" si="617"/>
        <v>BUT,HEX,8-32x.375,SS LAM# 21-041904-06</v>
      </c>
      <c r="Q7761" t="str">
        <f t="shared" si="614"/>
        <v/>
      </c>
      <c r="R7761" t="str">
        <f t="shared" si="618"/>
        <v>HARDWARE_FST</v>
      </c>
      <c r="S7761" t="str">
        <f t="shared" si="615"/>
        <v>Other</v>
      </c>
    </row>
    <row r="7762" spans="1:19" x14ac:dyDescent="0.25">
      <c r="A7762" t="s">
        <v>16119</v>
      </c>
      <c r="B7762" t="s">
        <v>4532</v>
      </c>
      <c r="C7762" t="s">
        <v>16120</v>
      </c>
      <c r="D7762" t="s">
        <v>16120</v>
      </c>
      <c r="E7762" t="s">
        <v>14586</v>
      </c>
      <c r="F7762" t="s">
        <v>2</v>
      </c>
      <c r="G7762" t="s">
        <v>1</v>
      </c>
      <c r="H7762" s="4" t="b">
        <v>0</v>
      </c>
      <c r="I7762" t="s">
        <v>1320</v>
      </c>
      <c r="J7762" s="4" t="b">
        <v>0</v>
      </c>
      <c r="K7762" t="b">
        <v>0</v>
      </c>
      <c r="L7762" t="b">
        <v>0</v>
      </c>
      <c r="M7762" t="b">
        <v>1</v>
      </c>
      <c r="N7762">
        <f t="shared" si="616"/>
        <v>3</v>
      </c>
      <c r="O7762" s="8" t="str">
        <f t="shared" si="617"/>
        <v>SCH CAP,8-32 X 3/8IN LG,SST LAM# 720-000940-006</v>
      </c>
      <c r="Q7762" t="str">
        <f t="shared" si="614"/>
        <v/>
      </c>
      <c r="R7762" t="str">
        <f t="shared" si="618"/>
        <v>HARDWARE_FST</v>
      </c>
      <c r="S7762" t="str">
        <f t="shared" si="615"/>
        <v>Other</v>
      </c>
    </row>
    <row r="7763" spans="1:19" x14ac:dyDescent="0.25">
      <c r="A7763" t="s">
        <v>16121</v>
      </c>
      <c r="B7763" t="s">
        <v>15936</v>
      </c>
      <c r="C7763" t="s">
        <v>16122</v>
      </c>
      <c r="D7763" t="s">
        <v>16122</v>
      </c>
      <c r="E7763" t="s">
        <v>14586</v>
      </c>
      <c r="F7763" t="s">
        <v>2</v>
      </c>
      <c r="G7763" t="s">
        <v>1</v>
      </c>
      <c r="H7763" s="4" t="b">
        <v>0</v>
      </c>
      <c r="I7763" t="s">
        <v>1320</v>
      </c>
      <c r="J7763" s="4" t="b">
        <v>0</v>
      </c>
      <c r="K7763" t="b">
        <v>0</v>
      </c>
      <c r="L7763" t="b">
        <v>0</v>
      </c>
      <c r="M7763" t="b">
        <v>1</v>
      </c>
      <c r="N7763">
        <f t="shared" si="616"/>
        <v>4</v>
      </c>
      <c r="O7763" s="8" t="str">
        <f t="shared" si="617"/>
        <v>PAN,PHIL,8-32x.375,SS LAM# 21-041346-06</v>
      </c>
      <c r="Q7763" t="str">
        <f t="shared" si="614"/>
        <v/>
      </c>
      <c r="R7763" t="str">
        <f t="shared" si="618"/>
        <v>HARDWARE_FST</v>
      </c>
      <c r="S7763" t="str">
        <f t="shared" si="615"/>
        <v>Other</v>
      </c>
    </row>
    <row r="7764" spans="1:19" x14ac:dyDescent="0.25">
      <c r="A7764" t="s">
        <v>16123</v>
      </c>
      <c r="B7764" t="s">
        <v>4532</v>
      </c>
      <c r="C7764" t="s">
        <v>16124</v>
      </c>
      <c r="D7764" t="s">
        <v>16124</v>
      </c>
      <c r="E7764" t="s">
        <v>14586</v>
      </c>
      <c r="F7764" t="s">
        <v>2</v>
      </c>
      <c r="G7764" t="s">
        <v>1</v>
      </c>
      <c r="H7764" s="4" t="b">
        <v>0</v>
      </c>
      <c r="I7764" t="s">
        <v>1320</v>
      </c>
      <c r="J7764" s="4" t="b">
        <v>0</v>
      </c>
      <c r="K7764" t="b">
        <v>0</v>
      </c>
      <c r="L7764" t="b">
        <v>0</v>
      </c>
      <c r="M7764" t="b">
        <v>1</v>
      </c>
      <c r="N7764">
        <f t="shared" si="616"/>
        <v>3</v>
      </c>
      <c r="O7764" s="8" t="str">
        <f t="shared" si="617"/>
        <v>SCH CAP,8-32X7/16LG,NON-VENTED,SST LAM# 720-00940-007 OEM# C -807-NK</v>
      </c>
      <c r="Q7764" t="str">
        <f t="shared" si="614"/>
        <v/>
      </c>
      <c r="R7764" t="str">
        <f t="shared" si="618"/>
        <v>HARDWARE_FST</v>
      </c>
      <c r="S7764" t="str">
        <f t="shared" si="615"/>
        <v>Other</v>
      </c>
    </row>
    <row r="7765" spans="1:19" x14ac:dyDescent="0.25">
      <c r="A7765" t="s">
        <v>16125</v>
      </c>
      <c r="B7765" t="s">
        <v>16126</v>
      </c>
      <c r="C7765" t="s">
        <v>16127</v>
      </c>
      <c r="D7765" t="s">
        <v>16127</v>
      </c>
      <c r="E7765" t="s">
        <v>14586</v>
      </c>
      <c r="F7765" t="s">
        <v>2</v>
      </c>
      <c r="G7765" t="s">
        <v>1</v>
      </c>
      <c r="H7765" s="4" t="b">
        <v>0</v>
      </c>
      <c r="I7765" t="s">
        <v>1320</v>
      </c>
      <c r="J7765" s="4" t="b">
        <v>0</v>
      </c>
      <c r="K7765" t="b">
        <v>0</v>
      </c>
      <c r="L7765" t="b">
        <v>0</v>
      </c>
      <c r="M7765" t="b">
        <v>1</v>
      </c>
      <c r="N7765">
        <f t="shared" si="616"/>
        <v>0</v>
      </c>
      <c r="O7765" s="8" t="str">
        <f t="shared" si="617"/>
        <v>18-8</v>
      </c>
      <c r="Q7765" t="str">
        <f t="shared" si="614"/>
        <v/>
      </c>
      <c r="R7765" t="str">
        <f t="shared" si="618"/>
        <v>HARDWARE_FST</v>
      </c>
      <c r="S7765" t="str">
        <f t="shared" si="615"/>
        <v>Other</v>
      </c>
    </row>
    <row r="7766" spans="1:19" x14ac:dyDescent="0.25">
      <c r="A7766" t="s">
        <v>16128</v>
      </c>
      <c r="B7766" t="s">
        <v>15936</v>
      </c>
      <c r="C7766" t="s">
        <v>16102</v>
      </c>
      <c r="D7766" t="s">
        <v>16102</v>
      </c>
      <c r="E7766" t="s">
        <v>14586</v>
      </c>
      <c r="F7766" t="s">
        <v>2</v>
      </c>
      <c r="G7766" t="s">
        <v>1</v>
      </c>
      <c r="H7766" s="4" t="b">
        <v>0</v>
      </c>
      <c r="I7766" t="s">
        <v>1320</v>
      </c>
      <c r="J7766" s="4" t="b">
        <v>0</v>
      </c>
      <c r="K7766" t="b">
        <v>0</v>
      </c>
      <c r="L7766" t="b">
        <v>0</v>
      </c>
      <c r="M7766" t="b">
        <v>1</v>
      </c>
      <c r="N7766">
        <f t="shared" si="616"/>
        <v>4</v>
      </c>
      <c r="O7766" s="8" t="str">
        <f t="shared" si="617"/>
        <v>PAN,PHIL,8-32x.5,SS LAM# 21-041346-08</v>
      </c>
      <c r="Q7766" t="str">
        <f t="shared" si="614"/>
        <v/>
      </c>
      <c r="R7766" t="str">
        <f t="shared" si="618"/>
        <v>HARDWARE_FST</v>
      </c>
      <c r="S7766" t="str">
        <f t="shared" si="615"/>
        <v>Other</v>
      </c>
    </row>
    <row r="7767" spans="1:19" x14ac:dyDescent="0.25">
      <c r="A7767" t="s">
        <v>16129</v>
      </c>
      <c r="B7767" t="s">
        <v>16080</v>
      </c>
      <c r="C7767" t="s">
        <v>16130</v>
      </c>
      <c r="D7767" t="s">
        <v>16130</v>
      </c>
      <c r="E7767" t="s">
        <v>14586</v>
      </c>
      <c r="F7767" t="s">
        <v>2</v>
      </c>
      <c r="G7767" t="s">
        <v>1</v>
      </c>
      <c r="H7767" s="4" t="b">
        <v>0</v>
      </c>
      <c r="I7767" t="s">
        <v>1320</v>
      </c>
      <c r="J7767" s="4" t="b">
        <v>0</v>
      </c>
      <c r="K7767" t="b">
        <v>0</v>
      </c>
      <c r="L7767" t="b">
        <v>0</v>
      </c>
      <c r="M7767" t="b">
        <v>1</v>
      </c>
      <c r="N7767">
        <f t="shared" si="616"/>
        <v>0</v>
      </c>
      <c r="O7767" s="8" t="str">
        <f t="shared" si="617"/>
        <v>316</v>
      </c>
      <c r="Q7767" t="str">
        <f t="shared" si="614"/>
        <v/>
      </c>
      <c r="R7767" t="str">
        <f t="shared" si="618"/>
        <v>HARDWARE_FST</v>
      </c>
      <c r="S7767" t="str">
        <f t="shared" si="615"/>
        <v>Other</v>
      </c>
    </row>
    <row r="7768" spans="1:19" x14ac:dyDescent="0.25">
      <c r="A7768" t="s">
        <v>16131</v>
      </c>
      <c r="B7768" t="s">
        <v>16132</v>
      </c>
      <c r="C7768" t="s">
        <v>16133</v>
      </c>
      <c r="D7768" t="s">
        <v>16133</v>
      </c>
      <c r="E7768" t="s">
        <v>14586</v>
      </c>
      <c r="F7768" t="s">
        <v>2</v>
      </c>
      <c r="G7768" t="s">
        <v>1</v>
      </c>
      <c r="H7768" s="4" t="b">
        <v>0</v>
      </c>
      <c r="I7768" t="s">
        <v>1320</v>
      </c>
      <c r="J7768" s="4" t="b">
        <v>0</v>
      </c>
      <c r="K7768" t="b">
        <v>0</v>
      </c>
      <c r="L7768" t="b">
        <v>0</v>
      </c>
      <c r="M7768" t="b">
        <v>1</v>
      </c>
      <c r="N7768">
        <f t="shared" si="616"/>
        <v>5</v>
      </c>
      <c r="O7768" s="8" t="str">
        <f t="shared" si="617"/>
        <v>8-32 X 5/8 SK BT HD   CS 18-8SS LAM #21-041904-10 OEM #135500</v>
      </c>
      <c r="Q7768" t="str">
        <f t="shared" si="614"/>
        <v/>
      </c>
      <c r="R7768" t="str">
        <f t="shared" si="618"/>
        <v>HARDWARE_FST</v>
      </c>
      <c r="S7768" t="str">
        <f t="shared" si="615"/>
        <v>Other</v>
      </c>
    </row>
    <row r="7769" spans="1:19" x14ac:dyDescent="0.25">
      <c r="A7769" t="s">
        <v>16134</v>
      </c>
      <c r="B7769" t="s">
        <v>16097</v>
      </c>
      <c r="C7769" t="s">
        <v>16135</v>
      </c>
      <c r="D7769" t="s">
        <v>16135</v>
      </c>
      <c r="E7769" t="s">
        <v>14586</v>
      </c>
      <c r="F7769" t="s">
        <v>2</v>
      </c>
      <c r="G7769" t="s">
        <v>1</v>
      </c>
      <c r="H7769" s="4" t="b">
        <v>0</v>
      </c>
      <c r="I7769" t="s">
        <v>1320</v>
      </c>
      <c r="J7769" s="4" t="b">
        <v>0</v>
      </c>
      <c r="K7769" t="b">
        <v>0</v>
      </c>
      <c r="L7769" t="b">
        <v>0</v>
      </c>
      <c r="M7769" t="b">
        <v>1</v>
      </c>
      <c r="N7769">
        <f t="shared" si="616"/>
        <v>4</v>
      </c>
      <c r="O7769" s="8" t="str">
        <f t="shared" si="617"/>
        <v xml:space="preserve"> SKT, CAP, 8-32 X 5/8,SS LAM# 21-041267-10</v>
      </c>
      <c r="Q7769" t="str">
        <f t="shared" si="614"/>
        <v/>
      </c>
      <c r="R7769" t="str">
        <f t="shared" si="618"/>
        <v>HARDWARE_FST</v>
      </c>
      <c r="S7769" t="str">
        <f t="shared" si="615"/>
        <v>Other</v>
      </c>
    </row>
    <row r="7770" spans="1:19" x14ac:dyDescent="0.25">
      <c r="A7770" t="s">
        <v>16136</v>
      </c>
      <c r="B7770" t="s">
        <v>15632</v>
      </c>
      <c r="C7770" t="s">
        <v>16137</v>
      </c>
      <c r="D7770" t="s">
        <v>16137</v>
      </c>
      <c r="E7770" t="s">
        <v>14586</v>
      </c>
      <c r="F7770" t="s">
        <v>2</v>
      </c>
      <c r="G7770" t="s">
        <v>1</v>
      </c>
      <c r="H7770" s="4" t="b">
        <v>0</v>
      </c>
      <c r="I7770" t="s">
        <v>1320</v>
      </c>
      <c r="J7770" s="4" t="b">
        <v>0</v>
      </c>
      <c r="K7770" t="b">
        <v>0</v>
      </c>
      <c r="L7770" t="b">
        <v>0</v>
      </c>
      <c r="M7770" t="b">
        <v>1</v>
      </c>
      <c r="N7770">
        <f t="shared" si="616"/>
        <v>0</v>
      </c>
      <c r="O7770" s="8" t="str">
        <f t="shared" si="617"/>
        <v>18-8</v>
      </c>
      <c r="Q7770" t="str">
        <f t="shared" si="614"/>
        <v/>
      </c>
      <c r="R7770" t="str">
        <f t="shared" si="618"/>
        <v>HARDWARE_FST</v>
      </c>
      <c r="S7770" t="str">
        <f t="shared" si="615"/>
        <v>Other</v>
      </c>
    </row>
    <row r="7771" spans="1:19" x14ac:dyDescent="0.25">
      <c r="A7771" t="s">
        <v>16138</v>
      </c>
      <c r="B7771" t="s">
        <v>1389</v>
      </c>
      <c r="C7771" t="s">
        <v>16139</v>
      </c>
      <c r="D7771" t="s">
        <v>16139</v>
      </c>
      <c r="E7771" t="s">
        <v>14586</v>
      </c>
      <c r="F7771" t="s">
        <v>2</v>
      </c>
      <c r="G7771" t="s">
        <v>1</v>
      </c>
      <c r="H7771" s="4" t="b">
        <v>0</v>
      </c>
      <c r="I7771" t="s">
        <v>1320</v>
      </c>
      <c r="J7771" s="4" t="b">
        <v>0</v>
      </c>
      <c r="K7771" t="b">
        <v>0</v>
      </c>
      <c r="L7771" t="b">
        <v>0</v>
      </c>
      <c r="M7771" t="b">
        <v>1</v>
      </c>
      <c r="N7771">
        <f t="shared" si="616"/>
        <v>0</v>
      </c>
      <c r="O7771" s="8" t="str">
        <f t="shared" si="617"/>
        <v>18-8</v>
      </c>
      <c r="Q7771" t="str">
        <f t="shared" si="614"/>
        <v/>
      </c>
      <c r="R7771" t="str">
        <f t="shared" si="618"/>
        <v>HARDWARE_FST</v>
      </c>
      <c r="S7771" t="str">
        <f t="shared" si="615"/>
        <v>Other</v>
      </c>
    </row>
    <row r="7772" spans="1:19" x14ac:dyDescent="0.25">
      <c r="A7772" t="s">
        <v>16140</v>
      </c>
      <c r="B7772" t="s">
        <v>15632</v>
      </c>
      <c r="C7772" t="s">
        <v>16141</v>
      </c>
      <c r="D7772" t="s">
        <v>16141</v>
      </c>
      <c r="E7772" t="s">
        <v>14586</v>
      </c>
      <c r="F7772" t="s">
        <v>2</v>
      </c>
      <c r="G7772" t="s">
        <v>1</v>
      </c>
      <c r="H7772" s="4" t="b">
        <v>0</v>
      </c>
      <c r="I7772" t="s">
        <v>1320</v>
      </c>
      <c r="J7772" s="4" t="b">
        <v>0</v>
      </c>
      <c r="K7772" t="b">
        <v>0</v>
      </c>
      <c r="L7772" t="b">
        <v>0</v>
      </c>
      <c r="M7772" t="b">
        <v>1</v>
      </c>
      <c r="N7772">
        <f t="shared" si="616"/>
        <v>0</v>
      </c>
      <c r="O7772" s="8" t="str">
        <f t="shared" si="617"/>
        <v>18-8</v>
      </c>
      <c r="Q7772" t="str">
        <f t="shared" si="614"/>
        <v/>
      </c>
      <c r="R7772" t="str">
        <f t="shared" si="618"/>
        <v>HARDWARE_FST</v>
      </c>
      <c r="S7772" t="str">
        <f t="shared" si="615"/>
        <v>Other</v>
      </c>
    </row>
    <row r="7773" spans="1:19" x14ac:dyDescent="0.25">
      <c r="A7773" t="s">
        <v>16142</v>
      </c>
      <c r="B7773" t="s">
        <v>15632</v>
      </c>
      <c r="C7773" t="s">
        <v>16143</v>
      </c>
      <c r="D7773" t="s">
        <v>16143</v>
      </c>
      <c r="E7773" t="s">
        <v>14586</v>
      </c>
      <c r="F7773" t="s">
        <v>2</v>
      </c>
      <c r="G7773" t="s">
        <v>1</v>
      </c>
      <c r="H7773" s="4" t="b">
        <v>0</v>
      </c>
      <c r="I7773" t="s">
        <v>1320</v>
      </c>
      <c r="J7773" s="4" t="b">
        <v>0</v>
      </c>
      <c r="K7773" t="b">
        <v>0</v>
      </c>
      <c r="L7773" t="b">
        <v>0</v>
      </c>
      <c r="M7773" t="b">
        <v>1</v>
      </c>
      <c r="N7773">
        <f t="shared" si="616"/>
        <v>0</v>
      </c>
      <c r="O7773" s="8" t="str">
        <f t="shared" si="617"/>
        <v>18-8</v>
      </c>
      <c r="Q7773" t="str">
        <f t="shared" si="614"/>
        <v/>
      </c>
      <c r="R7773" t="str">
        <f t="shared" si="618"/>
        <v>HARDWARE_FST</v>
      </c>
      <c r="S7773" t="str">
        <f t="shared" si="615"/>
        <v>Other</v>
      </c>
    </row>
    <row r="7774" spans="1:19" x14ac:dyDescent="0.25">
      <c r="A7774" t="s">
        <v>16144</v>
      </c>
      <c r="B7774" t="s">
        <v>14931</v>
      </c>
      <c r="C7774" t="s">
        <v>16145</v>
      </c>
      <c r="D7774" t="s">
        <v>16145</v>
      </c>
      <c r="E7774" t="s">
        <v>14586</v>
      </c>
      <c r="F7774" t="s">
        <v>2</v>
      </c>
      <c r="G7774" t="s">
        <v>1</v>
      </c>
      <c r="H7774" s="4" t="b">
        <v>0</v>
      </c>
      <c r="I7774" t="s">
        <v>1320</v>
      </c>
      <c r="J7774" s="4" t="b">
        <v>0</v>
      </c>
      <c r="K7774" t="b">
        <v>0</v>
      </c>
      <c r="L7774" t="b">
        <v>0</v>
      </c>
      <c r="M7774" t="b">
        <v>1</v>
      </c>
      <c r="N7774">
        <f t="shared" si="616"/>
        <v>0</v>
      </c>
      <c r="O7774" s="8" t="str">
        <f t="shared" si="617"/>
        <v>SLOTTED</v>
      </c>
      <c r="Q7774" t="str">
        <f t="shared" si="614"/>
        <v/>
      </c>
      <c r="R7774" t="str">
        <f t="shared" si="618"/>
        <v>HARDWARE_FST</v>
      </c>
      <c r="S7774" t="str">
        <f t="shared" si="615"/>
        <v>Other</v>
      </c>
    </row>
    <row r="7775" spans="1:19" x14ac:dyDescent="0.25">
      <c r="A7775" t="s">
        <v>16146</v>
      </c>
      <c r="B7775" t="s">
        <v>16147</v>
      </c>
      <c r="C7775" t="s">
        <v>16148</v>
      </c>
      <c r="D7775" t="s">
        <v>16148</v>
      </c>
      <c r="E7775" t="s">
        <v>14586</v>
      </c>
      <c r="F7775" t="s">
        <v>2</v>
      </c>
      <c r="G7775" t="s">
        <v>1</v>
      </c>
      <c r="H7775" s="4" t="b">
        <v>0</v>
      </c>
      <c r="I7775" t="s">
        <v>1320</v>
      </c>
      <c r="J7775" s="4" t="b">
        <v>0</v>
      </c>
      <c r="K7775" t="b">
        <v>0</v>
      </c>
      <c r="L7775" t="b">
        <v>0</v>
      </c>
      <c r="M7775" t="b">
        <v>1</v>
      </c>
      <c r="N7775">
        <f t="shared" si="616"/>
        <v>0</v>
      </c>
      <c r="O7775" s="8" t="str">
        <f t="shared" si="617"/>
        <v>FST</v>
      </c>
      <c r="Q7775" t="str">
        <f t="shared" si="614"/>
        <v/>
      </c>
      <c r="R7775" t="str">
        <f t="shared" si="618"/>
        <v/>
      </c>
      <c r="S7775" t="str">
        <f t="shared" si="615"/>
        <v>Other</v>
      </c>
    </row>
    <row r="7776" spans="1:19" x14ac:dyDescent="0.25">
      <c r="A7776" t="s">
        <v>16149</v>
      </c>
      <c r="B7776" t="s">
        <v>16150</v>
      </c>
      <c r="C7776" t="s">
        <v>16151</v>
      </c>
      <c r="D7776" t="s">
        <v>16151</v>
      </c>
      <c r="E7776" t="s">
        <v>14586</v>
      </c>
      <c r="F7776" t="s">
        <v>2</v>
      </c>
      <c r="G7776" t="s">
        <v>1</v>
      </c>
      <c r="H7776" s="4" t="b">
        <v>0</v>
      </c>
      <c r="I7776" t="s">
        <v>1320</v>
      </c>
      <c r="J7776" s="4" t="b">
        <v>0</v>
      </c>
      <c r="K7776" t="b">
        <v>0</v>
      </c>
      <c r="L7776" t="b">
        <v>0</v>
      </c>
      <c r="M7776" t="b">
        <v>1</v>
      </c>
      <c r="N7776">
        <f t="shared" si="616"/>
        <v>0</v>
      </c>
      <c r="O7776" s="8" t="str">
        <f t="shared" si="617"/>
        <v>SCREW</v>
      </c>
      <c r="Q7776" t="str">
        <f t="shared" si="614"/>
        <v/>
      </c>
      <c r="R7776" t="str">
        <f t="shared" si="618"/>
        <v>HARDWARE_FST</v>
      </c>
      <c r="S7776" t="str">
        <f t="shared" si="615"/>
        <v>Other</v>
      </c>
    </row>
    <row r="7777" spans="1:19" x14ac:dyDescent="0.25">
      <c r="A7777" t="s">
        <v>16152</v>
      </c>
      <c r="B7777" t="s">
        <v>15603</v>
      </c>
      <c r="C7777" t="s">
        <v>16153</v>
      </c>
      <c r="D7777" t="s">
        <v>16153</v>
      </c>
      <c r="E7777" t="s">
        <v>14586</v>
      </c>
      <c r="F7777" t="s">
        <v>2</v>
      </c>
      <c r="G7777" t="s">
        <v>1</v>
      </c>
      <c r="H7777" s="4" t="b">
        <v>0</v>
      </c>
      <c r="I7777" t="s">
        <v>1320</v>
      </c>
      <c r="J7777" s="4" t="b">
        <v>0</v>
      </c>
      <c r="K7777" t="b">
        <v>0</v>
      </c>
      <c r="L7777" t="b">
        <v>0</v>
      </c>
      <c r="M7777" t="b">
        <v>1</v>
      </c>
      <c r="N7777">
        <f t="shared" si="616"/>
        <v>0</v>
      </c>
      <c r="O7777" s="8" t="str">
        <f t="shared" si="617"/>
        <v>SOCKET</v>
      </c>
      <c r="Q7777" t="str">
        <f t="shared" si="614"/>
        <v/>
      </c>
      <c r="R7777" t="str">
        <f t="shared" si="618"/>
        <v>HARDWARE_FST</v>
      </c>
      <c r="S7777" t="str">
        <f t="shared" si="615"/>
        <v>Other</v>
      </c>
    </row>
    <row r="7778" spans="1:19" x14ac:dyDescent="0.25">
      <c r="A7778" t="s">
        <v>16154</v>
      </c>
      <c r="B7778" t="s">
        <v>15554</v>
      </c>
      <c r="C7778" t="s">
        <v>16155</v>
      </c>
      <c r="D7778" t="s">
        <v>16155</v>
      </c>
      <c r="E7778" t="s">
        <v>14586</v>
      </c>
      <c r="F7778" t="s">
        <v>2</v>
      </c>
      <c r="G7778" t="s">
        <v>1</v>
      </c>
      <c r="H7778" s="4" t="b">
        <v>0</v>
      </c>
      <c r="I7778" t="s">
        <v>1320</v>
      </c>
      <c r="J7778" s="4" t="b">
        <v>0</v>
      </c>
      <c r="K7778" t="b">
        <v>0</v>
      </c>
      <c r="L7778" t="b">
        <v>0</v>
      </c>
      <c r="M7778" t="b">
        <v>1</v>
      </c>
      <c r="N7778">
        <f t="shared" si="616"/>
        <v>0</v>
      </c>
      <c r="O7778" s="8" t="str">
        <f t="shared" si="617"/>
        <v>FASTERNAL</v>
      </c>
      <c r="Q7778" t="str">
        <f t="shared" si="614"/>
        <v/>
      </c>
      <c r="R7778" t="str">
        <f t="shared" si="618"/>
        <v>HARDWARE_FST</v>
      </c>
      <c r="S7778" t="str">
        <f t="shared" si="615"/>
        <v>Other</v>
      </c>
    </row>
    <row r="7779" spans="1:19" x14ac:dyDescent="0.25">
      <c r="A7779" t="s">
        <v>16156</v>
      </c>
      <c r="B7779" t="s">
        <v>15603</v>
      </c>
      <c r="C7779" t="s">
        <v>16157</v>
      </c>
      <c r="D7779" t="s">
        <v>16157</v>
      </c>
      <c r="E7779" t="s">
        <v>14586</v>
      </c>
      <c r="F7779" t="s">
        <v>2</v>
      </c>
      <c r="G7779" t="s">
        <v>1</v>
      </c>
      <c r="H7779" s="4" t="b">
        <v>0</v>
      </c>
      <c r="I7779" t="s">
        <v>1320</v>
      </c>
      <c r="J7779" s="4" t="b">
        <v>0</v>
      </c>
      <c r="K7779" t="b">
        <v>0</v>
      </c>
      <c r="L7779" t="b">
        <v>0</v>
      </c>
      <c r="M7779" t="b">
        <v>1</v>
      </c>
      <c r="N7779">
        <f t="shared" si="616"/>
        <v>0</v>
      </c>
      <c r="O7779" s="8" t="str">
        <f t="shared" si="617"/>
        <v>SOCKET</v>
      </c>
      <c r="Q7779" t="str">
        <f t="shared" si="614"/>
        <v/>
      </c>
      <c r="R7779" t="str">
        <f t="shared" si="618"/>
        <v>HARDWARE_FST</v>
      </c>
      <c r="S7779" t="str">
        <f t="shared" si="615"/>
        <v>Other</v>
      </c>
    </row>
    <row r="7780" spans="1:19" x14ac:dyDescent="0.25">
      <c r="A7780" t="s">
        <v>16158</v>
      </c>
      <c r="B7780" t="s">
        <v>16159</v>
      </c>
      <c r="C7780" t="s">
        <v>16160</v>
      </c>
      <c r="D7780" t="s">
        <v>16160</v>
      </c>
      <c r="E7780" t="s">
        <v>14586</v>
      </c>
      <c r="F7780" t="s">
        <v>2</v>
      </c>
      <c r="G7780" t="s">
        <v>1</v>
      </c>
      <c r="H7780" s="4" t="b">
        <v>0</v>
      </c>
      <c r="I7780" t="s">
        <v>1320</v>
      </c>
      <c r="J7780" s="4" t="b">
        <v>0</v>
      </c>
      <c r="K7780" t="b">
        <v>0</v>
      </c>
      <c r="L7780" t="b">
        <v>0</v>
      </c>
      <c r="M7780" t="b">
        <v>1</v>
      </c>
      <c r="N7780">
        <f t="shared" si="616"/>
        <v>0</v>
      </c>
      <c r="O7780" s="8" t="str">
        <f t="shared" si="617"/>
        <v>SCREW</v>
      </c>
      <c r="Q7780" t="str">
        <f t="shared" si="614"/>
        <v/>
      </c>
      <c r="R7780" t="str">
        <f t="shared" si="618"/>
        <v>HARDWARE_FST</v>
      </c>
      <c r="S7780" t="str">
        <f t="shared" si="615"/>
        <v>Other</v>
      </c>
    </row>
    <row r="7781" spans="1:19" x14ac:dyDescent="0.25">
      <c r="A7781" t="s">
        <v>16161</v>
      </c>
      <c r="B7781" t="s">
        <v>15603</v>
      </c>
      <c r="C7781" t="s">
        <v>16162</v>
      </c>
      <c r="D7781" t="s">
        <v>16162</v>
      </c>
      <c r="E7781" t="s">
        <v>14586</v>
      </c>
      <c r="F7781" t="s">
        <v>2</v>
      </c>
      <c r="G7781" t="s">
        <v>1</v>
      </c>
      <c r="H7781" s="4" t="b">
        <v>0</v>
      </c>
      <c r="I7781" t="s">
        <v>1320</v>
      </c>
      <c r="J7781" s="4" t="b">
        <v>0</v>
      </c>
      <c r="K7781" t="b">
        <v>0</v>
      </c>
      <c r="L7781" t="b">
        <v>0</v>
      </c>
      <c r="M7781" t="b">
        <v>1</v>
      </c>
      <c r="N7781">
        <f t="shared" si="616"/>
        <v>0</v>
      </c>
      <c r="O7781" s="8" t="str">
        <f t="shared" si="617"/>
        <v>SOCKET</v>
      </c>
      <c r="Q7781" t="str">
        <f t="shared" si="614"/>
        <v/>
      </c>
      <c r="R7781" t="str">
        <f t="shared" si="618"/>
        <v>HARDWARE_FST</v>
      </c>
      <c r="S7781" t="str">
        <f t="shared" si="615"/>
        <v>Other</v>
      </c>
    </row>
    <row r="7782" spans="1:19" x14ac:dyDescent="0.25">
      <c r="A7782" t="s">
        <v>16163</v>
      </c>
      <c r="B7782" t="s">
        <v>16164</v>
      </c>
      <c r="C7782" t="s">
        <v>16165</v>
      </c>
      <c r="D7782" t="s">
        <v>16165</v>
      </c>
      <c r="E7782" t="s">
        <v>14586</v>
      </c>
      <c r="F7782" t="s">
        <v>2</v>
      </c>
      <c r="G7782" t="s">
        <v>1</v>
      </c>
      <c r="H7782" s="4" t="b">
        <v>0</v>
      </c>
      <c r="I7782" t="s">
        <v>1320</v>
      </c>
      <c r="J7782" s="4" t="b">
        <v>0</v>
      </c>
      <c r="K7782" t="b">
        <v>0</v>
      </c>
      <c r="L7782" t="b">
        <v>0</v>
      </c>
      <c r="M7782" t="b">
        <v>1</v>
      </c>
      <c r="N7782">
        <f t="shared" si="616"/>
        <v>5</v>
      </c>
      <c r="O7782" s="8" t="str">
        <f t="shared" si="617"/>
        <v>SCHD,M4x.7 x 12MM, 304/316 LAM# 728-061063-012</v>
      </c>
      <c r="Q7782" t="str">
        <f t="shared" si="614"/>
        <v/>
      </c>
      <c r="R7782" t="str">
        <f t="shared" si="618"/>
        <v>HARDWARE_FST</v>
      </c>
      <c r="S7782" t="str">
        <f t="shared" si="615"/>
        <v>Other</v>
      </c>
    </row>
    <row r="7783" spans="1:19" x14ac:dyDescent="0.25">
      <c r="A7783" t="s">
        <v>16166</v>
      </c>
      <c r="B7783" t="s">
        <v>15982</v>
      </c>
      <c r="C7783" t="s">
        <v>16167</v>
      </c>
      <c r="D7783" t="s">
        <v>16167</v>
      </c>
      <c r="E7783" t="s">
        <v>14586</v>
      </c>
      <c r="F7783" t="s">
        <v>2</v>
      </c>
      <c r="G7783" t="s">
        <v>1</v>
      </c>
      <c r="H7783" s="4" t="b">
        <v>0</v>
      </c>
      <c r="I7783" t="s">
        <v>1320</v>
      </c>
      <c r="J7783" s="4" t="b">
        <v>0</v>
      </c>
      <c r="K7783" t="b">
        <v>0</v>
      </c>
      <c r="L7783" t="b">
        <v>0</v>
      </c>
      <c r="M7783" t="b">
        <v>1</v>
      </c>
      <c r="N7783">
        <f t="shared" si="616"/>
        <v>0</v>
      </c>
      <c r="O7783" s="8" t="str">
        <f t="shared" si="617"/>
        <v>SCREW</v>
      </c>
      <c r="Q7783" t="str">
        <f t="shared" si="614"/>
        <v/>
      </c>
      <c r="R7783" t="str">
        <f t="shared" si="618"/>
        <v>HARDWARE_FST</v>
      </c>
      <c r="S7783" t="str">
        <f t="shared" si="615"/>
        <v>Other</v>
      </c>
    </row>
    <row r="7784" spans="1:19" x14ac:dyDescent="0.25">
      <c r="A7784" t="s">
        <v>16168</v>
      </c>
      <c r="B7784" t="s">
        <v>16169</v>
      </c>
      <c r="C7784" t="s">
        <v>16170</v>
      </c>
      <c r="D7784" t="s">
        <v>16170</v>
      </c>
      <c r="E7784" t="s">
        <v>14586</v>
      </c>
      <c r="F7784" t="s">
        <v>2</v>
      </c>
      <c r="G7784" t="s">
        <v>1</v>
      </c>
      <c r="H7784" s="4" t="b">
        <v>0</v>
      </c>
      <c r="I7784" t="s">
        <v>1320</v>
      </c>
      <c r="J7784" s="4" t="b">
        <v>0</v>
      </c>
      <c r="K7784" t="b">
        <v>0</v>
      </c>
      <c r="L7784" t="b">
        <v>0</v>
      </c>
      <c r="M7784" t="b">
        <v>1</v>
      </c>
      <c r="N7784">
        <f t="shared" si="616"/>
        <v>0</v>
      </c>
      <c r="O7784" s="8" t="str">
        <f t="shared" si="617"/>
        <v>HEX</v>
      </c>
      <c r="Q7784" t="str">
        <f t="shared" si="614"/>
        <v/>
      </c>
      <c r="R7784" t="str">
        <f t="shared" si="618"/>
        <v>HARDWARE_FST</v>
      </c>
      <c r="S7784" t="str">
        <f t="shared" si="615"/>
        <v>Other</v>
      </c>
    </row>
    <row r="7785" spans="1:19" x14ac:dyDescent="0.25">
      <c r="A7785" t="s">
        <v>16171</v>
      </c>
      <c r="B7785" t="s">
        <v>15982</v>
      </c>
      <c r="C7785" t="s">
        <v>16172</v>
      </c>
      <c r="D7785" t="s">
        <v>16172</v>
      </c>
      <c r="E7785" t="s">
        <v>14586</v>
      </c>
      <c r="F7785" t="s">
        <v>2</v>
      </c>
      <c r="G7785" t="s">
        <v>1</v>
      </c>
      <c r="H7785" s="4" t="b">
        <v>0</v>
      </c>
      <c r="I7785" t="s">
        <v>1320</v>
      </c>
      <c r="J7785" s="4" t="b">
        <v>0</v>
      </c>
      <c r="K7785" t="b">
        <v>0</v>
      </c>
      <c r="L7785" t="b">
        <v>0</v>
      </c>
      <c r="M7785" t="b">
        <v>1</v>
      </c>
      <c r="N7785">
        <f t="shared" si="616"/>
        <v>0</v>
      </c>
      <c r="O7785" s="8" t="str">
        <f t="shared" si="617"/>
        <v>SCREW</v>
      </c>
      <c r="Q7785" t="str">
        <f t="shared" si="614"/>
        <v/>
      </c>
      <c r="R7785" t="str">
        <f t="shared" si="618"/>
        <v>HARDWARE_FST</v>
      </c>
      <c r="S7785" t="str">
        <f t="shared" si="615"/>
        <v>Other</v>
      </c>
    </row>
    <row r="7786" spans="1:19" x14ac:dyDescent="0.25">
      <c r="A7786" t="s">
        <v>16173</v>
      </c>
      <c r="B7786" t="s">
        <v>15982</v>
      </c>
      <c r="C7786" t="s">
        <v>16174</v>
      </c>
      <c r="D7786" t="s">
        <v>16174</v>
      </c>
      <c r="E7786" t="s">
        <v>14586</v>
      </c>
      <c r="F7786" t="s">
        <v>2</v>
      </c>
      <c r="G7786" t="s">
        <v>1</v>
      </c>
      <c r="H7786" s="4" t="b">
        <v>0</v>
      </c>
      <c r="I7786" t="s">
        <v>1320</v>
      </c>
      <c r="J7786" s="4" t="b">
        <v>0</v>
      </c>
      <c r="K7786" t="b">
        <v>0</v>
      </c>
      <c r="L7786" t="b">
        <v>0</v>
      </c>
      <c r="M7786" t="b">
        <v>1</v>
      </c>
      <c r="N7786">
        <f t="shared" si="616"/>
        <v>0</v>
      </c>
      <c r="O7786" s="8" t="str">
        <f t="shared" si="617"/>
        <v>SCREW</v>
      </c>
      <c r="Q7786" t="str">
        <f t="shared" si="614"/>
        <v/>
      </c>
      <c r="R7786" t="str">
        <f t="shared" si="618"/>
        <v>HARDWARE_FST</v>
      </c>
      <c r="S7786" t="str">
        <f t="shared" si="615"/>
        <v>Other</v>
      </c>
    </row>
    <row r="7787" spans="1:19" x14ac:dyDescent="0.25">
      <c r="A7787" t="s">
        <v>16175</v>
      </c>
      <c r="B7787" t="s">
        <v>15554</v>
      </c>
      <c r="C7787" t="s">
        <v>16176</v>
      </c>
      <c r="D7787" t="s">
        <v>16176</v>
      </c>
      <c r="E7787" t="s">
        <v>14586</v>
      </c>
      <c r="F7787" t="s">
        <v>2</v>
      </c>
      <c r="G7787" t="s">
        <v>1</v>
      </c>
      <c r="H7787" s="4" t="b">
        <v>0</v>
      </c>
      <c r="I7787" t="s">
        <v>1320</v>
      </c>
      <c r="J7787" s="4" t="b">
        <v>0</v>
      </c>
      <c r="K7787" t="b">
        <v>0</v>
      </c>
      <c r="L7787" t="b">
        <v>0</v>
      </c>
      <c r="M7787" t="b">
        <v>1</v>
      </c>
      <c r="N7787">
        <f t="shared" si="616"/>
        <v>0</v>
      </c>
      <c r="O7787" s="8" t="str">
        <f t="shared" si="617"/>
        <v>FASTERNAL</v>
      </c>
      <c r="Q7787" t="str">
        <f t="shared" si="614"/>
        <v/>
      </c>
      <c r="R7787" t="str">
        <f t="shared" si="618"/>
        <v>HARDWARE_FST</v>
      </c>
      <c r="S7787" t="str">
        <f t="shared" si="615"/>
        <v>Other</v>
      </c>
    </row>
    <row r="7788" spans="1:19" x14ac:dyDescent="0.25">
      <c r="A7788" t="s">
        <v>16177</v>
      </c>
      <c r="B7788" t="s">
        <v>15982</v>
      </c>
      <c r="C7788" t="s">
        <v>16178</v>
      </c>
      <c r="D7788" t="s">
        <v>16178</v>
      </c>
      <c r="E7788" t="s">
        <v>14586</v>
      </c>
      <c r="F7788" t="s">
        <v>2</v>
      </c>
      <c r="G7788" t="s">
        <v>1</v>
      </c>
      <c r="H7788" s="4" t="b">
        <v>0</v>
      </c>
      <c r="I7788" t="s">
        <v>1320</v>
      </c>
      <c r="J7788" s="4" t="b">
        <v>0</v>
      </c>
      <c r="K7788" t="b">
        <v>0</v>
      </c>
      <c r="L7788" t="b">
        <v>0</v>
      </c>
      <c r="M7788" t="b">
        <v>1</v>
      </c>
      <c r="N7788">
        <f t="shared" si="616"/>
        <v>0</v>
      </c>
      <c r="O7788" s="8" t="str">
        <f t="shared" si="617"/>
        <v>SCREW</v>
      </c>
      <c r="Q7788" t="str">
        <f t="shared" si="614"/>
        <v/>
      </c>
      <c r="R7788" t="str">
        <f t="shared" si="618"/>
        <v>HARDWARE_FST</v>
      </c>
      <c r="S7788" t="str">
        <f t="shared" si="615"/>
        <v>Other</v>
      </c>
    </row>
    <row r="7789" spans="1:19" x14ac:dyDescent="0.25">
      <c r="A7789" t="s">
        <v>16179</v>
      </c>
      <c r="B7789" t="s">
        <v>16180</v>
      </c>
      <c r="C7789" t="s">
        <v>16181</v>
      </c>
      <c r="D7789" t="s">
        <v>16181</v>
      </c>
      <c r="E7789" t="s">
        <v>14586</v>
      </c>
      <c r="F7789" t="s">
        <v>2</v>
      </c>
      <c r="G7789" t="s">
        <v>1</v>
      </c>
      <c r="H7789" s="4" t="b">
        <v>0</v>
      </c>
      <c r="I7789" t="s">
        <v>1320</v>
      </c>
      <c r="J7789" s="4" t="b">
        <v>0</v>
      </c>
      <c r="K7789" t="b">
        <v>0</v>
      </c>
      <c r="L7789" t="b">
        <v>0</v>
      </c>
      <c r="M7789" t="b">
        <v>1</v>
      </c>
      <c r="N7789">
        <f t="shared" si="616"/>
        <v>0</v>
      </c>
      <c r="O7789" s="8" t="str">
        <f t="shared" si="617"/>
        <v/>
      </c>
      <c r="Q7789" t="str">
        <f t="shared" si="614"/>
        <v/>
      </c>
      <c r="R7789" t="str">
        <f t="shared" si="618"/>
        <v>HARDWARE_FST</v>
      </c>
      <c r="S7789" t="str">
        <f t="shared" si="615"/>
        <v>Other</v>
      </c>
    </row>
    <row r="7790" spans="1:19" x14ac:dyDescent="0.25">
      <c r="A7790" t="s">
        <v>16182</v>
      </c>
      <c r="B7790" t="s">
        <v>15554</v>
      </c>
      <c r="C7790" t="s">
        <v>16183</v>
      </c>
      <c r="D7790" t="s">
        <v>16183</v>
      </c>
      <c r="E7790" t="s">
        <v>14586</v>
      </c>
      <c r="F7790" t="s">
        <v>2</v>
      </c>
      <c r="G7790" t="s">
        <v>1</v>
      </c>
      <c r="H7790" s="4" t="b">
        <v>0</v>
      </c>
      <c r="I7790" t="s">
        <v>1320</v>
      </c>
      <c r="J7790" s="4" t="b">
        <v>0</v>
      </c>
      <c r="K7790" t="b">
        <v>0</v>
      </c>
      <c r="L7790" t="b">
        <v>0</v>
      </c>
      <c r="M7790" t="b">
        <v>1</v>
      </c>
      <c r="N7790">
        <f t="shared" si="616"/>
        <v>0</v>
      </c>
      <c r="O7790" s="8" t="str">
        <f t="shared" si="617"/>
        <v>FASTERNAL</v>
      </c>
      <c r="Q7790" t="str">
        <f t="shared" si="614"/>
        <v/>
      </c>
      <c r="R7790" t="str">
        <f t="shared" si="618"/>
        <v>HARDWARE_FST</v>
      </c>
      <c r="S7790" t="str">
        <f t="shared" si="615"/>
        <v>Other</v>
      </c>
    </row>
    <row r="7791" spans="1:19" x14ac:dyDescent="0.25">
      <c r="A7791" t="s">
        <v>16184</v>
      </c>
      <c r="B7791" t="s">
        <v>15632</v>
      </c>
      <c r="C7791" t="s">
        <v>16185</v>
      </c>
      <c r="D7791" t="s">
        <v>16185</v>
      </c>
      <c r="E7791" t="s">
        <v>14586</v>
      </c>
      <c r="F7791" t="s">
        <v>2</v>
      </c>
      <c r="G7791" t="s">
        <v>1</v>
      </c>
      <c r="H7791" s="4" t="b">
        <v>0</v>
      </c>
      <c r="I7791" t="s">
        <v>1320</v>
      </c>
      <c r="J7791" s="4" t="b">
        <v>0</v>
      </c>
      <c r="K7791" t="b">
        <v>0</v>
      </c>
      <c r="L7791" t="b">
        <v>0</v>
      </c>
      <c r="M7791" t="b">
        <v>1</v>
      </c>
      <c r="N7791">
        <f t="shared" si="616"/>
        <v>0</v>
      </c>
      <c r="O7791" s="8" t="str">
        <f t="shared" si="617"/>
        <v>18-8</v>
      </c>
      <c r="Q7791" t="str">
        <f t="shared" si="614"/>
        <v/>
      </c>
      <c r="R7791" t="str">
        <f t="shared" si="618"/>
        <v>HARDWARE_FST</v>
      </c>
      <c r="S7791" t="str">
        <f t="shared" si="615"/>
        <v>Other</v>
      </c>
    </row>
    <row r="7792" spans="1:19" x14ac:dyDescent="0.25">
      <c r="A7792" t="s">
        <v>16186</v>
      </c>
      <c r="B7792" t="s">
        <v>15554</v>
      </c>
      <c r="C7792" t="s">
        <v>16187</v>
      </c>
      <c r="D7792" t="s">
        <v>16187</v>
      </c>
      <c r="E7792" t="s">
        <v>14586</v>
      </c>
      <c r="F7792" t="s">
        <v>2</v>
      </c>
      <c r="G7792" t="s">
        <v>1</v>
      </c>
      <c r="H7792" s="4" t="b">
        <v>0</v>
      </c>
      <c r="I7792" t="s">
        <v>1320</v>
      </c>
      <c r="J7792" s="4" t="b">
        <v>0</v>
      </c>
      <c r="K7792" t="b">
        <v>0</v>
      </c>
      <c r="L7792" t="b">
        <v>0</v>
      </c>
      <c r="M7792" t="b">
        <v>1</v>
      </c>
      <c r="N7792">
        <f t="shared" si="616"/>
        <v>0</v>
      </c>
      <c r="O7792" s="8" t="str">
        <f t="shared" si="617"/>
        <v>FASTERNAL</v>
      </c>
      <c r="Q7792" t="str">
        <f t="shared" si="614"/>
        <v/>
      </c>
      <c r="R7792" t="str">
        <f t="shared" si="618"/>
        <v>HARDWARE_FST</v>
      </c>
      <c r="S7792" t="str">
        <f t="shared" si="615"/>
        <v>Other</v>
      </c>
    </row>
    <row r="7793" spans="1:19" x14ac:dyDescent="0.25">
      <c r="A7793" t="s">
        <v>16188</v>
      </c>
      <c r="B7793" t="s">
        <v>16189</v>
      </c>
      <c r="C7793" t="s">
        <v>16190</v>
      </c>
      <c r="D7793" t="s">
        <v>16190</v>
      </c>
      <c r="E7793" t="s">
        <v>14586</v>
      </c>
      <c r="F7793" t="s">
        <v>2</v>
      </c>
      <c r="G7793" t="s">
        <v>1</v>
      </c>
      <c r="H7793" s="4" t="b">
        <v>0</v>
      </c>
      <c r="I7793" t="s">
        <v>1320</v>
      </c>
      <c r="J7793" s="4" t="b">
        <v>0</v>
      </c>
      <c r="K7793" t="b">
        <v>0</v>
      </c>
      <c r="L7793" t="b">
        <v>0</v>
      </c>
      <c r="M7793" t="b">
        <v>1</v>
      </c>
      <c r="N7793">
        <f t="shared" si="616"/>
        <v>3</v>
      </c>
      <c r="O7793" s="8" t="str">
        <f t="shared" si="617"/>
        <v>SOC HEAD,VENTED,M6 X 1.0X16MM ,SST LAM# 728-061429-016</v>
      </c>
      <c r="Q7793" t="str">
        <f t="shared" si="614"/>
        <v/>
      </c>
      <c r="R7793" t="str">
        <f t="shared" si="618"/>
        <v>HARDWARE_FST</v>
      </c>
      <c r="S7793" t="str">
        <f t="shared" si="615"/>
        <v>Other</v>
      </c>
    </row>
    <row r="7794" spans="1:19" x14ac:dyDescent="0.25">
      <c r="A7794" t="s">
        <v>16191</v>
      </c>
      <c r="B7794" t="s">
        <v>16180</v>
      </c>
      <c r="C7794" t="s">
        <v>16192</v>
      </c>
      <c r="D7794" t="s">
        <v>16192</v>
      </c>
      <c r="E7794" t="s">
        <v>14586</v>
      </c>
      <c r="F7794" t="s">
        <v>2</v>
      </c>
      <c r="G7794" t="s">
        <v>1</v>
      </c>
      <c r="H7794" s="4" t="b">
        <v>0</v>
      </c>
      <c r="I7794" t="s">
        <v>1320</v>
      </c>
      <c r="J7794" s="4" t="b">
        <v>0</v>
      </c>
      <c r="K7794" t="b">
        <v>0</v>
      </c>
      <c r="L7794" t="b">
        <v>0</v>
      </c>
      <c r="M7794" t="b">
        <v>1</v>
      </c>
      <c r="N7794">
        <f t="shared" si="616"/>
        <v>0</v>
      </c>
      <c r="O7794" s="8" t="str">
        <f t="shared" si="617"/>
        <v>BUTTON</v>
      </c>
      <c r="Q7794" t="str">
        <f t="shared" si="614"/>
        <v/>
      </c>
      <c r="R7794" t="str">
        <f t="shared" si="618"/>
        <v>HARDWARE_FST</v>
      </c>
      <c r="S7794" t="str">
        <f t="shared" si="615"/>
        <v>Other</v>
      </c>
    </row>
    <row r="7795" spans="1:19" x14ac:dyDescent="0.25">
      <c r="A7795" t="s">
        <v>16193</v>
      </c>
      <c r="B7795" t="s">
        <v>15554</v>
      </c>
      <c r="C7795" t="s">
        <v>16194</v>
      </c>
      <c r="D7795" t="s">
        <v>16194</v>
      </c>
      <c r="E7795" t="s">
        <v>14586</v>
      </c>
      <c r="F7795" t="s">
        <v>2</v>
      </c>
      <c r="G7795" t="s">
        <v>1</v>
      </c>
      <c r="H7795" s="4" t="b">
        <v>0</v>
      </c>
      <c r="I7795" t="s">
        <v>1320</v>
      </c>
      <c r="J7795" s="4" t="b">
        <v>0</v>
      </c>
      <c r="K7795" t="b">
        <v>0</v>
      </c>
      <c r="L7795" t="b">
        <v>0</v>
      </c>
      <c r="M7795" t="b">
        <v>1</v>
      </c>
      <c r="N7795">
        <f t="shared" si="616"/>
        <v>0</v>
      </c>
      <c r="O7795" s="8" t="str">
        <f t="shared" si="617"/>
        <v>FASTERNAL</v>
      </c>
      <c r="Q7795" t="str">
        <f t="shared" si="614"/>
        <v/>
      </c>
      <c r="R7795" t="str">
        <f t="shared" si="618"/>
        <v>HARDWARE_FST</v>
      </c>
      <c r="S7795" t="str">
        <f t="shared" si="615"/>
        <v>Other</v>
      </c>
    </row>
    <row r="7796" spans="1:19" x14ac:dyDescent="0.25">
      <c r="A7796" t="s">
        <v>16195</v>
      </c>
      <c r="B7796" t="s">
        <v>15554</v>
      </c>
      <c r="C7796" t="s">
        <v>16196</v>
      </c>
      <c r="D7796" t="s">
        <v>16196</v>
      </c>
      <c r="E7796" t="s">
        <v>14586</v>
      </c>
      <c r="F7796" t="s">
        <v>2</v>
      </c>
      <c r="G7796" t="s">
        <v>1</v>
      </c>
      <c r="H7796" s="4" t="b">
        <v>0</v>
      </c>
      <c r="I7796" t="s">
        <v>1320</v>
      </c>
      <c r="J7796" s="4" t="b">
        <v>0</v>
      </c>
      <c r="K7796" t="b">
        <v>0</v>
      </c>
      <c r="L7796" t="b">
        <v>0</v>
      </c>
      <c r="M7796" t="b">
        <v>1</v>
      </c>
      <c r="N7796">
        <f t="shared" si="616"/>
        <v>0</v>
      </c>
      <c r="O7796" s="8" t="str">
        <f t="shared" si="617"/>
        <v>FASTERNAL</v>
      </c>
      <c r="Q7796" t="str">
        <f t="shared" si="614"/>
        <v/>
      </c>
      <c r="R7796" t="str">
        <f t="shared" si="618"/>
        <v>HARDWARE_FST</v>
      </c>
      <c r="S7796" t="str">
        <f t="shared" si="615"/>
        <v>Other</v>
      </c>
    </row>
    <row r="7797" spans="1:19" x14ac:dyDescent="0.25">
      <c r="A7797" t="s">
        <v>16197</v>
      </c>
      <c r="B7797" t="s">
        <v>16198</v>
      </c>
      <c r="C7797" t="s">
        <v>16199</v>
      </c>
      <c r="D7797" t="s">
        <v>16199</v>
      </c>
      <c r="E7797" t="s">
        <v>14586</v>
      </c>
      <c r="F7797" t="s">
        <v>2</v>
      </c>
      <c r="G7797" t="s">
        <v>1</v>
      </c>
      <c r="H7797" s="4" t="b">
        <v>0</v>
      </c>
      <c r="I7797" t="s">
        <v>1320</v>
      </c>
      <c r="J7797" s="4" t="b">
        <v>0</v>
      </c>
      <c r="K7797" t="b">
        <v>0</v>
      </c>
      <c r="L7797" t="b">
        <v>0</v>
      </c>
      <c r="M7797" t="b">
        <v>1</v>
      </c>
      <c r="N7797">
        <f t="shared" si="616"/>
        <v>0</v>
      </c>
      <c r="O7797" s="8" t="str">
        <f t="shared" si="617"/>
        <v>SCREW</v>
      </c>
      <c r="Q7797" t="str">
        <f t="shared" si="614"/>
        <v/>
      </c>
      <c r="R7797" t="str">
        <f t="shared" si="618"/>
        <v>HARDWARE_FST</v>
      </c>
      <c r="S7797" t="str">
        <f t="shared" si="615"/>
        <v>Other</v>
      </c>
    </row>
    <row r="7798" spans="1:19" x14ac:dyDescent="0.25">
      <c r="A7798" t="s">
        <v>16200</v>
      </c>
      <c r="B7798" t="s">
        <v>16198</v>
      </c>
      <c r="C7798" t="s">
        <v>16201</v>
      </c>
      <c r="D7798" t="s">
        <v>16201</v>
      </c>
      <c r="E7798" t="s">
        <v>14586</v>
      </c>
      <c r="F7798" t="s">
        <v>2</v>
      </c>
      <c r="G7798" t="s">
        <v>1</v>
      </c>
      <c r="H7798" s="4" t="b">
        <v>0</v>
      </c>
      <c r="I7798" t="s">
        <v>1320</v>
      </c>
      <c r="J7798" s="4" t="b">
        <v>0</v>
      </c>
      <c r="K7798" t="b">
        <v>0</v>
      </c>
      <c r="L7798" t="b">
        <v>0</v>
      </c>
      <c r="M7798" t="b">
        <v>1</v>
      </c>
      <c r="N7798">
        <f t="shared" si="616"/>
        <v>0</v>
      </c>
      <c r="O7798" s="8" t="str">
        <f t="shared" si="617"/>
        <v>SCREW</v>
      </c>
      <c r="Q7798" t="str">
        <f t="shared" si="614"/>
        <v/>
      </c>
      <c r="R7798" t="str">
        <f t="shared" si="618"/>
        <v>HARDWARE_FST</v>
      </c>
      <c r="S7798" t="str">
        <f t="shared" si="615"/>
        <v>Other</v>
      </c>
    </row>
    <row r="7799" spans="1:19" x14ac:dyDescent="0.25">
      <c r="A7799" t="s">
        <v>16202</v>
      </c>
      <c r="B7799" t="s">
        <v>16203</v>
      </c>
      <c r="C7799" t="s">
        <v>16204</v>
      </c>
      <c r="D7799" t="s">
        <v>16204</v>
      </c>
      <c r="E7799" t="s">
        <v>14586</v>
      </c>
      <c r="F7799" t="s">
        <v>2</v>
      </c>
      <c r="G7799" t="s">
        <v>1</v>
      </c>
      <c r="H7799" s="4" t="b">
        <v>0</v>
      </c>
      <c r="I7799" t="s">
        <v>1320</v>
      </c>
      <c r="J7799" s="4" t="b">
        <v>0</v>
      </c>
      <c r="K7799" t="b">
        <v>0</v>
      </c>
      <c r="L7799" t="b">
        <v>0</v>
      </c>
      <c r="M7799" t="b">
        <v>1</v>
      </c>
      <c r="N7799">
        <f t="shared" si="616"/>
        <v>0</v>
      </c>
      <c r="O7799" s="8" t="str">
        <f t="shared" si="617"/>
        <v>FASTERMAL</v>
      </c>
      <c r="Q7799" t="str">
        <f t="shared" si="614"/>
        <v/>
      </c>
      <c r="R7799" t="str">
        <f t="shared" si="618"/>
        <v>HARDWARE_FST</v>
      </c>
      <c r="S7799" t="str">
        <f t="shared" si="615"/>
        <v>Other</v>
      </c>
    </row>
    <row r="7800" spans="1:19" x14ac:dyDescent="0.25">
      <c r="A7800" t="s">
        <v>16205</v>
      </c>
      <c r="B7800" t="s">
        <v>16206</v>
      </c>
      <c r="C7800" t="s">
        <v>16207</v>
      </c>
      <c r="D7800" t="s">
        <v>16207</v>
      </c>
      <c r="E7800" t="s">
        <v>14586</v>
      </c>
      <c r="F7800" t="s">
        <v>2</v>
      </c>
      <c r="G7800" t="s">
        <v>1</v>
      </c>
      <c r="H7800" s="4" t="b">
        <v>0</v>
      </c>
      <c r="I7800" t="s">
        <v>1320</v>
      </c>
      <c r="J7800" s="4" t="b">
        <v>0</v>
      </c>
      <c r="K7800" t="b">
        <v>0</v>
      </c>
      <c r="L7800" t="b">
        <v>0</v>
      </c>
      <c r="M7800" t="b">
        <v>1</v>
      </c>
      <c r="N7800">
        <f t="shared" si="616"/>
        <v>9</v>
      </c>
      <c r="O7800" s="8" t="str">
        <f t="shared" si="617"/>
        <v xml:space="preserve"> Nylon Tip, Hex Drive, M6 X1 Thread Size, Course Thread Spacing, Class 6g, Right Hand Thread, 18-8 Stainless Steel, Soft Tip, Green Color Nylon Tip LAM# 728-329672-025</v>
      </c>
      <c r="Q7800" t="str">
        <f t="shared" si="614"/>
        <v/>
      </c>
      <c r="R7800" t="str">
        <f t="shared" si="618"/>
        <v>HARDWARE_FST</v>
      </c>
      <c r="S7800" t="str">
        <f t="shared" si="615"/>
        <v>Other</v>
      </c>
    </row>
    <row r="7801" spans="1:19" x14ac:dyDescent="0.25">
      <c r="A7801" t="s">
        <v>16208</v>
      </c>
      <c r="B7801" t="s">
        <v>4532</v>
      </c>
      <c r="C7801" t="s">
        <v>16209</v>
      </c>
      <c r="D7801" t="s">
        <v>16209</v>
      </c>
      <c r="E7801" t="s">
        <v>14586</v>
      </c>
      <c r="F7801" t="s">
        <v>2</v>
      </c>
      <c r="G7801" t="s">
        <v>1</v>
      </c>
      <c r="H7801" s="4" t="b">
        <v>0</v>
      </c>
      <c r="I7801" t="s">
        <v>1320</v>
      </c>
      <c r="J7801" s="4" t="b">
        <v>0</v>
      </c>
      <c r="K7801" t="b">
        <v>0</v>
      </c>
      <c r="L7801" t="b">
        <v>0</v>
      </c>
      <c r="M7801" t="b">
        <v>1</v>
      </c>
      <c r="N7801">
        <f t="shared" si="616"/>
        <v>3</v>
      </c>
      <c r="O7801" s="8" t="str">
        <f t="shared" si="617"/>
        <v>SCH CAP,M8 X 1.25 X 25mm LAM# 728-061066-025</v>
      </c>
      <c r="Q7801" t="str">
        <f t="shared" si="614"/>
        <v/>
      </c>
      <c r="R7801" t="str">
        <f t="shared" si="618"/>
        <v>HARDWARE_FST</v>
      </c>
      <c r="S7801" t="str">
        <f t="shared" si="615"/>
        <v>Other</v>
      </c>
    </row>
    <row r="7802" spans="1:19" x14ac:dyDescent="0.25">
      <c r="A7802" t="s">
        <v>16210</v>
      </c>
      <c r="B7802" t="s">
        <v>4532</v>
      </c>
      <c r="C7802" t="s">
        <v>16211</v>
      </c>
      <c r="D7802" t="s">
        <v>16211</v>
      </c>
      <c r="E7802" t="s">
        <v>14586</v>
      </c>
      <c r="F7802" t="s">
        <v>2</v>
      </c>
      <c r="G7802" t="s">
        <v>1</v>
      </c>
      <c r="H7802" s="4" t="b">
        <v>0</v>
      </c>
      <c r="I7802" t="s">
        <v>1320</v>
      </c>
      <c r="J7802" s="4" t="b">
        <v>0</v>
      </c>
      <c r="K7802" t="b">
        <v>0</v>
      </c>
      <c r="L7802" t="b">
        <v>0</v>
      </c>
      <c r="M7802" t="b">
        <v>1</v>
      </c>
      <c r="N7802">
        <f t="shared" si="616"/>
        <v>3</v>
      </c>
      <c r="O7802" s="8" t="str">
        <f t="shared" si="617"/>
        <v>SCH CAP,M8 X 1.25 X 40mm LAM# 728-061066-040</v>
      </c>
      <c r="Q7802" t="str">
        <f t="shared" si="614"/>
        <v/>
      </c>
      <c r="R7802" t="str">
        <f t="shared" si="618"/>
        <v>HARDWARE_FST</v>
      </c>
      <c r="S7802" t="str">
        <f t="shared" si="615"/>
        <v>Other</v>
      </c>
    </row>
    <row r="7803" spans="1:19" x14ac:dyDescent="0.25">
      <c r="A7803" t="s">
        <v>16212</v>
      </c>
      <c r="B7803" t="s">
        <v>15554</v>
      </c>
      <c r="C7803" t="s">
        <v>16213</v>
      </c>
      <c r="D7803" t="s">
        <v>16213</v>
      </c>
      <c r="E7803" t="s">
        <v>14586</v>
      </c>
      <c r="F7803" t="s">
        <v>2</v>
      </c>
      <c r="G7803" t="s">
        <v>1</v>
      </c>
      <c r="H7803" s="4" t="b">
        <v>0</v>
      </c>
      <c r="I7803" t="s">
        <v>1320</v>
      </c>
      <c r="J7803" s="4" t="b">
        <v>0</v>
      </c>
      <c r="K7803" t="b">
        <v>0</v>
      </c>
      <c r="L7803" t="b">
        <v>0</v>
      </c>
      <c r="M7803" t="b">
        <v>1</v>
      </c>
      <c r="N7803">
        <f t="shared" si="616"/>
        <v>0</v>
      </c>
      <c r="O7803" s="8" t="str">
        <f t="shared" si="617"/>
        <v>FASTERNAL</v>
      </c>
      <c r="Q7803" t="str">
        <f t="shared" si="614"/>
        <v/>
      </c>
      <c r="R7803" t="str">
        <f t="shared" si="618"/>
        <v>HARDWARE_FST</v>
      </c>
      <c r="S7803" t="str">
        <f t="shared" si="615"/>
        <v>Other</v>
      </c>
    </row>
    <row r="7804" spans="1:19" x14ac:dyDescent="0.25">
      <c r="A7804" t="s">
        <v>16214</v>
      </c>
      <c r="B7804" t="s">
        <v>16215</v>
      </c>
      <c r="C7804" t="s">
        <v>16216</v>
      </c>
      <c r="D7804" t="s">
        <v>16216</v>
      </c>
      <c r="E7804" t="s">
        <v>14586</v>
      </c>
      <c r="F7804" t="s">
        <v>2</v>
      </c>
      <c r="G7804" t="s">
        <v>1</v>
      </c>
      <c r="H7804" s="4" t="b">
        <v>0</v>
      </c>
      <c r="I7804" t="s">
        <v>1320</v>
      </c>
      <c r="J7804" s="4" t="b">
        <v>0</v>
      </c>
      <c r="K7804" t="b">
        <v>0</v>
      </c>
      <c r="L7804" t="b">
        <v>0</v>
      </c>
      <c r="M7804" t="b">
        <v>1</v>
      </c>
      <c r="N7804">
        <f t="shared" si="616"/>
        <v>0</v>
      </c>
      <c r="O7804" s="8" t="str">
        <f t="shared" si="617"/>
        <v>TYPE</v>
      </c>
      <c r="Q7804" t="str">
        <f t="shared" si="614"/>
        <v/>
      </c>
      <c r="R7804" t="str">
        <f t="shared" si="618"/>
        <v>HARDWARE_FST</v>
      </c>
      <c r="S7804" t="str">
        <f t="shared" si="615"/>
        <v>Other</v>
      </c>
    </row>
    <row r="7805" spans="1:19" x14ac:dyDescent="0.25">
      <c r="A7805" t="s">
        <v>16217</v>
      </c>
      <c r="B7805" t="s">
        <v>1389</v>
      </c>
      <c r="C7805" t="s">
        <v>16218</v>
      </c>
      <c r="D7805" t="s">
        <v>16218</v>
      </c>
      <c r="E7805" t="s">
        <v>14586</v>
      </c>
      <c r="F7805" t="s">
        <v>2</v>
      </c>
      <c r="G7805" t="s">
        <v>1</v>
      </c>
      <c r="H7805" s="4" t="b">
        <v>0</v>
      </c>
      <c r="I7805" t="s">
        <v>1320</v>
      </c>
      <c r="J7805" s="4" t="b">
        <v>0</v>
      </c>
      <c r="K7805" t="b">
        <v>0</v>
      </c>
      <c r="L7805" t="b">
        <v>0</v>
      </c>
      <c r="M7805" t="b">
        <v>1</v>
      </c>
      <c r="N7805">
        <f t="shared" si="616"/>
        <v>0</v>
      </c>
      <c r="O7805" s="8" t="str">
        <f t="shared" si="617"/>
        <v>18-8</v>
      </c>
      <c r="Q7805" t="str">
        <f t="shared" si="614"/>
        <v>AMAT</v>
      </c>
      <c r="R7805" t="str">
        <f t="shared" si="618"/>
        <v>HARDWARE_FST</v>
      </c>
      <c r="S7805" t="str">
        <f t="shared" si="615"/>
        <v>Other</v>
      </c>
    </row>
    <row r="7806" spans="1:19" x14ac:dyDescent="0.25">
      <c r="A7806" t="s">
        <v>16219</v>
      </c>
      <c r="B7806" t="s">
        <v>4553</v>
      </c>
      <c r="C7806" t="s">
        <v>16220</v>
      </c>
      <c r="D7806" t="s">
        <v>16220</v>
      </c>
      <c r="E7806" t="s">
        <v>14586</v>
      </c>
      <c r="F7806" t="s">
        <v>2</v>
      </c>
      <c r="G7806" t="s">
        <v>1</v>
      </c>
      <c r="H7806" s="4" t="b">
        <v>0</v>
      </c>
      <c r="I7806" t="s">
        <v>1320</v>
      </c>
      <c r="J7806" s="4" t="b">
        <v>0</v>
      </c>
      <c r="K7806" t="b">
        <v>0</v>
      </c>
      <c r="L7806" t="b">
        <v>0</v>
      </c>
      <c r="M7806" t="b">
        <v>1</v>
      </c>
      <c r="N7806">
        <f t="shared" si="616"/>
        <v>0</v>
      </c>
      <c r="O7806" s="8" t="str">
        <f t="shared" si="617"/>
        <v>1/4-20</v>
      </c>
      <c r="Q7806" t="str">
        <f t="shared" si="614"/>
        <v/>
      </c>
      <c r="R7806" t="str">
        <f t="shared" si="618"/>
        <v>HARDWARE_FST</v>
      </c>
      <c r="S7806" t="str">
        <f t="shared" si="615"/>
        <v>PTFE</v>
      </c>
    </row>
    <row r="7807" spans="1:19" x14ac:dyDescent="0.25">
      <c r="A7807" t="s">
        <v>16221</v>
      </c>
      <c r="B7807" t="s">
        <v>16222</v>
      </c>
      <c r="C7807" t="s">
        <v>16223</v>
      </c>
      <c r="D7807" t="s">
        <v>16223</v>
      </c>
      <c r="E7807" t="s">
        <v>14586</v>
      </c>
      <c r="F7807" t="s">
        <v>2</v>
      </c>
      <c r="G7807" t="s">
        <v>1</v>
      </c>
      <c r="H7807" s="4" t="b">
        <v>0</v>
      </c>
      <c r="I7807" t="s">
        <v>1320</v>
      </c>
      <c r="J7807" s="4" t="b">
        <v>0</v>
      </c>
      <c r="K7807" t="b">
        <v>0</v>
      </c>
      <c r="L7807" t="b">
        <v>0</v>
      </c>
      <c r="M7807" t="b">
        <v>1</v>
      </c>
      <c r="N7807">
        <f t="shared" si="616"/>
        <v>0</v>
      </c>
      <c r="O7807" s="8" t="str">
        <f t="shared" si="617"/>
        <v>6-32</v>
      </c>
      <c r="Q7807" t="str">
        <f t="shared" si="614"/>
        <v/>
      </c>
      <c r="R7807" t="str">
        <f t="shared" si="618"/>
        <v>HARDWARE_FST</v>
      </c>
      <c r="S7807" t="str">
        <f t="shared" si="615"/>
        <v>PTFE</v>
      </c>
    </row>
    <row r="7808" spans="1:19" x14ac:dyDescent="0.25">
      <c r="A7808" t="s">
        <v>16224</v>
      </c>
      <c r="B7808" t="s">
        <v>16225</v>
      </c>
      <c r="C7808" t="s">
        <v>16226</v>
      </c>
      <c r="D7808" t="s">
        <v>16226</v>
      </c>
      <c r="E7808" t="s">
        <v>14586</v>
      </c>
      <c r="F7808" t="s">
        <v>2</v>
      </c>
      <c r="G7808" t="s">
        <v>1</v>
      </c>
      <c r="H7808" s="4" t="b">
        <v>0</v>
      </c>
      <c r="I7808" t="s">
        <v>1320</v>
      </c>
      <c r="J7808" s="4" t="b">
        <v>0</v>
      </c>
      <c r="K7808" t="b">
        <v>0</v>
      </c>
      <c r="L7808" t="b">
        <v>0</v>
      </c>
      <c r="M7808" t="b">
        <v>1</v>
      </c>
      <c r="N7808">
        <f t="shared" si="616"/>
        <v>0</v>
      </c>
      <c r="O7808" s="8" t="str">
        <f t="shared" si="617"/>
        <v>2-56</v>
      </c>
      <c r="Q7808" t="str">
        <f t="shared" si="614"/>
        <v/>
      </c>
      <c r="R7808" t="str">
        <f t="shared" si="618"/>
        <v>HARDWARE_FST</v>
      </c>
      <c r="S7808" t="str">
        <f t="shared" si="615"/>
        <v>Other</v>
      </c>
    </row>
    <row r="7809" spans="1:19" x14ac:dyDescent="0.25">
      <c r="A7809" t="s">
        <v>16227</v>
      </c>
      <c r="B7809" t="s">
        <v>16228</v>
      </c>
      <c r="C7809" t="s">
        <v>16229</v>
      </c>
      <c r="D7809" t="s">
        <v>16229</v>
      </c>
      <c r="E7809" t="s">
        <v>14586</v>
      </c>
      <c r="F7809" t="s">
        <v>2</v>
      </c>
      <c r="G7809" t="s">
        <v>1</v>
      </c>
      <c r="H7809" s="4" t="b">
        <v>0</v>
      </c>
      <c r="I7809" t="s">
        <v>1320</v>
      </c>
      <c r="J7809" s="4" t="b">
        <v>0</v>
      </c>
      <c r="K7809" t="b">
        <v>0</v>
      </c>
      <c r="L7809" t="b">
        <v>0</v>
      </c>
      <c r="M7809" t="b">
        <v>1</v>
      </c>
      <c r="N7809">
        <f t="shared" si="616"/>
        <v>3</v>
      </c>
      <c r="O7809" s="8" t="str">
        <f t="shared" si="617"/>
        <v>SHLDR,SLT HD,LO-PRO,8-32UNCX.1255, S-GEXPRO LAM# 720-083741-002</v>
      </c>
      <c r="Q7809" t="str">
        <f t="shared" si="614"/>
        <v>SHIELD</v>
      </c>
      <c r="R7809" t="str">
        <f t="shared" si="618"/>
        <v>HARDWARE_FST</v>
      </c>
      <c r="S7809" t="str">
        <f t="shared" si="615"/>
        <v>Other</v>
      </c>
    </row>
    <row r="7810" spans="1:19" x14ac:dyDescent="0.25">
      <c r="A7810" t="s">
        <v>16230</v>
      </c>
      <c r="B7810" t="s">
        <v>16231</v>
      </c>
      <c r="C7810" t="s">
        <v>16232</v>
      </c>
      <c r="D7810" t="s">
        <v>16232</v>
      </c>
      <c r="E7810" t="s">
        <v>14586</v>
      </c>
      <c r="F7810" t="s">
        <v>2</v>
      </c>
      <c r="G7810" t="s">
        <v>1</v>
      </c>
      <c r="H7810" s="4" t="b">
        <v>0</v>
      </c>
      <c r="I7810" t="s">
        <v>1320</v>
      </c>
      <c r="J7810" s="4" t="b">
        <v>0</v>
      </c>
      <c r="K7810" t="b">
        <v>0</v>
      </c>
      <c r="L7810" t="b">
        <v>0</v>
      </c>
      <c r="M7810" t="b">
        <v>1</v>
      </c>
      <c r="N7810">
        <f t="shared" si="616"/>
        <v>3</v>
      </c>
      <c r="O7810" s="8" t="str">
        <f t="shared" si="617"/>
        <v>PNH,PH,8-32,1/2  LAM# 720-001002-008</v>
      </c>
      <c r="Q7810" t="str">
        <f t="shared" si="614"/>
        <v/>
      </c>
      <c r="R7810" t="str">
        <f t="shared" si="618"/>
        <v>HARDWARE_FST</v>
      </c>
      <c r="S7810" t="str">
        <f t="shared" si="615"/>
        <v>Other</v>
      </c>
    </row>
    <row r="7811" spans="1:19" x14ac:dyDescent="0.25">
      <c r="A7811" t="s">
        <v>16233</v>
      </c>
      <c r="B7811" t="s">
        <v>16234</v>
      </c>
      <c r="C7811" t="s">
        <v>16235</v>
      </c>
      <c r="D7811" t="s">
        <v>16235</v>
      </c>
      <c r="E7811" t="s">
        <v>14586</v>
      </c>
      <c r="F7811" t="s">
        <v>2</v>
      </c>
      <c r="G7811" t="s">
        <v>1</v>
      </c>
      <c r="H7811" s="4" t="b">
        <v>0</v>
      </c>
      <c r="I7811" t="s">
        <v>1320</v>
      </c>
      <c r="J7811" s="4" t="b">
        <v>0</v>
      </c>
      <c r="K7811" t="b">
        <v>0</v>
      </c>
      <c r="L7811" t="b">
        <v>0</v>
      </c>
      <c r="M7811" t="b">
        <v>1</v>
      </c>
      <c r="N7811">
        <f t="shared" si="616"/>
        <v>3</v>
      </c>
      <c r="O7811" s="8" t="str">
        <f t="shared" si="617"/>
        <v>SCH CAP,M6 X 1.0 70 MM LG MCMaster # 92290A344 LAM# 728-061065-070</v>
      </c>
      <c r="Q7811" t="str">
        <f t="shared" ref="Q7811:Q7874" si="619">IF(ISERROR(SEARCH("AMAT",D7811,1)),IF(ISERROR(SEARCH("CHAWK",D7811,1)),IF(ISERROR(SEARCH("ASSY",D7811,1)), IF(ISERROR(SEARCH("SUB CON",I7811, 1)),IF(ISERROR(SEARCH("SUB",E7811, 1)),IF(AND(ISERROR(SEARCH("PKG",D7811,1)), ISERROR(SEARCH("LBL",D7811,1)), ISERROR(SEARCH("LABEL",D7811,1))),IF(ISERROR(SEARCH("WLDM*",D7811,1)),IF(ISERROR(SEARCH("DOOR",D7811,1)),IF(ISERROR(SEARCH("SPCR",D7811,1)), IF(AND(ISERROR(SEARCH("ORING",D7811,1)), ISERROR(SEARCH("O-RING",D7811,1))),IF(ISERROR(SEARCH("TUBE*",D7811,1)),IF(ISERROR(SEARCH("ADPTR",D7811,1)), IF(ISERROR(SEARCH("PIN",D7811,1)), IF(ISERROR(SEARCH("LATCH",D7811,1)),IF(ISERROR(SEARCH("BASE",D7811,1)),IF(AND(ISERROR(SEARCH("INSERT",D7811,1)), ISERROR(SEARCH("INSR",D7811,1))),IF(ISERROR(SEARCH("TOMBSTONE",D7811,1)),IF(ISERROR(SEARCH("TOOL",D7811,1)),IF(ISERROR(SEARCH("GD?",D7811,1)), IF(AND(ISERROR(SEARCH("SHIELD",D7811,1)),ISERROR(SEARCH("SHLD",D7811,1))),IF(ISERROR(SEARCH("CARRIER",D7811,1)),IF(ISERROR(SEARCH("LID?",D7811,1)),IF(ISERROR(SEARCH("BRKT",D7811,1)),IF(ISERROR(SEARCH("RTRN",D7811,1)),IF(ISERROR(SEARCH("RETAINER",D7811,1)),IF(ISERROR(SEARCH("HSG",D7811,1)),IF(ISERROR(SEARCH("PLATE",D7811,1)),IF(ISERROR(SEARCH("SNSR",D7811,1)),IF(AND(ISERROR(SEARCH("PANEL",D7811,1)), ISERROR(SEARCH("PNL",D7811,1))),IF(ISERROR(SEARCH("BLK",D7811,1)),IF(ISERROR(SEARCH("DUCT",D7811,1)),IF(ISERROR(SEARCH("GASKET",D7811,1)),IF(AND(ISERROR(SEARCH("SHAFT",D7811,1)),ISERROR(SEARCH("ROD",D7811,1))),IF(ISERROR(SEARCH("RING",D7811,1)),IF(ISERROR(SEARCH("RESTRICT*",D7811,1)),IF(ISERROR(SEARCH("TANK",D7811,1)),IF(ISERROR(SEARCH("GENERATOR",D7811,1)),IF(ISERROR(SEARCH("FXTR",D7811,1)),IF(ISERROR(SEARCH("MAGNET",D7811,1)),IF(ISERROR(SEARCH("CLAMP",D7811,1)),IF(ISERROR(SEARCH("BAYONET",D7811,1)),IF(ISERROR(SEARCH("HSNG",D7811,1)),IF(ISERROR(SEARCH("PLUG",D7811,1)),IF(ISERROR(SEARCH("PLX",D7811,1)),IF(ISERROR(SEARCH("WAFER",D7811,1)),IF(ISERROR(SEARCH("MANIFOLD",D7811,1)),IF(AND(ISERROR(SEARCH("ALU* ",D7811)),LEFT(D7811,N7811)&lt;&gt;"AL"&amp;","), IF(ISERROR(SEARCH("INJCTR",D7811,1)),IF(AND(ISERROR(SEARCH("CVR",D7811,1)),ISERROR(SEARCH("COV?", D7811,1)), ISERROR(SEARCH("CV?",D7811,1))), IF(ISERROR(SEARCH("WDO",D7811,1)),IF(ISERROR(SEARCH("SHEET",D7811,1)),IF(ISERROR(SEARCH("SHIM",D7811,1)),IF(AND(ISERROR(SEARCH("CHMBR",D7811,1)), ISERROR(SEARCH("CHAMBER",D7811,1))),"","CHMBR"),"SHIM"),"Sheet"),"WINDOW"),"COVER"),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811" t="str">
        <f t="shared" si="618"/>
        <v>HARDWARE_FST</v>
      </c>
      <c r="S7811" t="str">
        <f t="shared" ref="S7811:S7874" si="620">IF(ISERROR(SEARCH("UHMW*", D7811,1)),IF(ISERROR(SEARCH("PEEK", D7811,1)),IF(AND(ISERROR(SEARCH("PTFE", D7811,1)),ISERROR(SEARCH("Teflon", D7811,1))),IF(ISERROR(SEARCH("PVDF", D7811,1)),IF(ISERROR(SEARCH("HDL", D7811,1)),IF(ISERROR(SEARCH("PET", D7811,1)),IF(ISERROR(SEARCH("ABS", D7811,1)), IF(ISERROR(SEARCH("ACRYL*", D7811,1)), IF(ISERROR(SEARCH("POLYCAR?", D7811,1)),IF(ISERROR(SEARCH("ALUM?", D7811,1)),IF(ISERROR(SEARCH("METAL", I7811,1)),IF(ISERROR(SEARCH("?PVC", D7811,1)),IF(ISERROR(SEARCH("PLASTIC", I7811, 1)),"Other", "PLASTIC"),"PVC"),"METAL"),"ALUM"),"POLYCARB"), "ACRYLIC"), "ABS"), "PET"), "HDL"), "PVDF"), "PTFE"), "PEEK"), "UHMW-PE")</f>
        <v>Other</v>
      </c>
    </row>
    <row r="7812" spans="1:19" x14ac:dyDescent="0.25">
      <c r="A7812" t="s">
        <v>16236</v>
      </c>
      <c r="B7812" t="s">
        <v>16237</v>
      </c>
      <c r="C7812" t="s">
        <v>16238</v>
      </c>
      <c r="D7812" t="s">
        <v>16238</v>
      </c>
      <c r="E7812" t="s">
        <v>14586</v>
      </c>
      <c r="F7812" t="s">
        <v>2</v>
      </c>
      <c r="G7812" t="s">
        <v>1</v>
      </c>
      <c r="H7812" s="4" t="b">
        <v>0</v>
      </c>
      <c r="I7812" t="s">
        <v>1320</v>
      </c>
      <c r="J7812" s="4" t="b">
        <v>0</v>
      </c>
      <c r="K7812" t="b">
        <v>0</v>
      </c>
      <c r="L7812" t="b">
        <v>0</v>
      </c>
      <c r="M7812" t="b">
        <v>1</v>
      </c>
      <c r="N7812">
        <f t="shared" si="616"/>
        <v>4</v>
      </c>
      <c r="O7812" s="8" t="str">
        <f t="shared" si="617"/>
        <v>E-RING,EXT,.75 SHAFT, ROTOR CLIP P/N SE-74SS LAM# 20-132329-00</v>
      </c>
      <c r="Q7812" t="str">
        <f t="shared" si="619"/>
        <v>Rods &amp; Shafts</v>
      </c>
      <c r="R7812" t="str">
        <f t="shared" si="618"/>
        <v>HARDWARE_FST</v>
      </c>
      <c r="S7812" t="str">
        <f t="shared" si="620"/>
        <v>Other</v>
      </c>
    </row>
    <row r="7813" spans="1:19" x14ac:dyDescent="0.25">
      <c r="A7813" t="s">
        <v>16239</v>
      </c>
      <c r="B7813" t="s">
        <v>16240</v>
      </c>
      <c r="C7813" t="s">
        <v>16241</v>
      </c>
      <c r="D7813" t="s">
        <v>16241</v>
      </c>
      <c r="E7813" t="s">
        <v>14586</v>
      </c>
      <c r="F7813" t="s">
        <v>2</v>
      </c>
      <c r="G7813" t="s">
        <v>1</v>
      </c>
      <c r="H7813" s="4" t="b">
        <v>0</v>
      </c>
      <c r="I7813" t="s">
        <v>1320</v>
      </c>
      <c r="J7813" s="4" t="b">
        <v>0</v>
      </c>
      <c r="K7813" t="b">
        <v>0</v>
      </c>
      <c r="L7813" t="b">
        <v>0</v>
      </c>
      <c r="M7813" t="b">
        <v>1</v>
      </c>
      <c r="N7813">
        <f t="shared" si="616"/>
        <v>6</v>
      </c>
      <c r="O7813" s="8" t="str">
        <f t="shared" si="617"/>
        <v>COMP,0.3"OD,0.438"L,316 SST,5.7LB LAM# 20-372126-00 SPRING# LC 022D 0 S316</v>
      </c>
      <c r="Q7813" t="str">
        <f t="shared" si="619"/>
        <v>RING</v>
      </c>
      <c r="R7813" t="str">
        <f t="shared" si="618"/>
        <v>HARDWARE_FST</v>
      </c>
      <c r="S7813" t="str">
        <f t="shared" si="620"/>
        <v>Other</v>
      </c>
    </row>
    <row r="7814" spans="1:19" x14ac:dyDescent="0.25">
      <c r="A7814" t="s">
        <v>16242</v>
      </c>
      <c r="B7814" t="s">
        <v>4458</v>
      </c>
      <c r="C7814" t="s">
        <v>16243</v>
      </c>
      <c r="D7814" t="s">
        <v>16243</v>
      </c>
      <c r="E7814" t="s">
        <v>14586</v>
      </c>
      <c r="F7814" t="s">
        <v>2</v>
      </c>
      <c r="G7814" t="s">
        <v>1</v>
      </c>
      <c r="H7814" s="4" t="b">
        <v>0</v>
      </c>
      <c r="I7814"/>
      <c r="J7814" s="4" t="b">
        <v>0</v>
      </c>
      <c r="K7814" t="b">
        <v>0</v>
      </c>
      <c r="L7814" t="b">
        <v>0</v>
      </c>
      <c r="M7814" t="b">
        <v>1</v>
      </c>
      <c r="N7814">
        <f t="shared" si="616"/>
        <v>3</v>
      </c>
      <c r="O7814" s="8" t="str">
        <f t="shared" si="617"/>
        <v>CPRSN,.24” OD X .022” WIRE  DIA,SST Part# LC-022C-XX-S LAM#754-043752-110</v>
      </c>
      <c r="Q7814" t="str">
        <f t="shared" si="619"/>
        <v/>
      </c>
      <c r="R7814" t="str">
        <f t="shared" si="618"/>
        <v>_FST</v>
      </c>
      <c r="S7814" t="str">
        <f t="shared" si="620"/>
        <v>Other</v>
      </c>
    </row>
    <row r="7815" spans="1:19" ht="409.5" x14ac:dyDescent="0.25">
      <c r="A7815" t="s">
        <v>16244</v>
      </c>
      <c r="B7815" s="2" t="s">
        <v>16245</v>
      </c>
      <c r="C7815" t="s">
        <v>14586</v>
      </c>
      <c r="D7815" t="s">
        <v>14586</v>
      </c>
      <c r="E7815" t="s">
        <v>2</v>
      </c>
      <c r="F7815" t="s">
        <v>1</v>
      </c>
      <c r="G7815" t="b">
        <v>0</v>
      </c>
      <c r="H7815" s="4" t="s">
        <v>1320</v>
      </c>
      <c r="I7815" t="b">
        <v>0</v>
      </c>
      <c r="J7815" s="4" t="b">
        <v>0</v>
      </c>
      <c r="K7815" t="b">
        <v>0</v>
      </c>
      <c r="L7815" t="b">
        <v>1</v>
      </c>
      <c r="N7815">
        <f t="shared" si="616"/>
        <v>0</v>
      </c>
      <c r="O7815" s="8" t="e">
        <f t="shared" si="617"/>
        <v>#VALUE!</v>
      </c>
      <c r="Q7815" t="str">
        <f t="shared" si="619"/>
        <v/>
      </c>
      <c r="R7815" t="str">
        <f t="shared" si="618"/>
        <v>FALSE_FST</v>
      </c>
      <c r="S7815" t="str">
        <f t="shared" si="620"/>
        <v>Other</v>
      </c>
    </row>
    <row r="7816" spans="1:19" x14ac:dyDescent="0.25">
      <c r="A7816" t="s">
        <v>16246</v>
      </c>
      <c r="B7816" t="s">
        <v>4430</v>
      </c>
      <c r="C7816" t="s">
        <v>16247</v>
      </c>
      <c r="D7816" t="s">
        <v>16247</v>
      </c>
      <c r="E7816" t="s">
        <v>14586</v>
      </c>
      <c r="F7816" t="s">
        <v>2</v>
      </c>
      <c r="G7816" t="s">
        <v>1</v>
      </c>
      <c r="H7816" s="4" t="b">
        <v>0</v>
      </c>
      <c r="I7816" t="s">
        <v>1320</v>
      </c>
      <c r="J7816" s="4" t="b">
        <v>0</v>
      </c>
      <c r="K7816" t="b">
        <v>0</v>
      </c>
      <c r="L7816" t="b">
        <v>0</v>
      </c>
      <c r="M7816" t="b">
        <v>1</v>
      </c>
      <c r="N7816">
        <f t="shared" si="616"/>
        <v>7</v>
      </c>
      <c r="O7816" s="8" t="str">
        <f t="shared" si="617"/>
        <v>BALL,SPRING,SST,DELRIN,8-32 LAM# 765-078556-001 CARR# CL-21-SSPN-2</v>
      </c>
      <c r="Q7816" t="str">
        <f t="shared" si="619"/>
        <v>RING</v>
      </c>
      <c r="R7816" t="str">
        <f t="shared" si="618"/>
        <v>HARDWARE_FST</v>
      </c>
      <c r="S7816" t="str">
        <f t="shared" si="620"/>
        <v>Other</v>
      </c>
    </row>
    <row r="7817" spans="1:19" x14ac:dyDescent="0.25">
      <c r="A7817" t="s">
        <v>16248</v>
      </c>
      <c r="B7817" t="s">
        <v>16249</v>
      </c>
      <c r="C7817" t="s">
        <v>16250</v>
      </c>
      <c r="D7817" t="s">
        <v>16250</v>
      </c>
      <c r="E7817" t="s">
        <v>14586</v>
      </c>
      <c r="F7817" t="s">
        <v>2</v>
      </c>
      <c r="G7817" t="s">
        <v>1</v>
      </c>
      <c r="H7817" s="4" t="b">
        <v>0</v>
      </c>
      <c r="I7817" t="s">
        <v>1320</v>
      </c>
      <c r="J7817" s="4" t="b">
        <v>0</v>
      </c>
      <c r="K7817" t="b">
        <v>0</v>
      </c>
      <c r="L7817" t="b">
        <v>0</v>
      </c>
      <c r="M7817" t="b">
        <v>1</v>
      </c>
      <c r="N7817">
        <f t="shared" si="616"/>
        <v>0</v>
      </c>
      <c r="O7817" s="8" t="str">
        <f t="shared" si="617"/>
        <v>SPRING</v>
      </c>
      <c r="Q7817" t="str">
        <f t="shared" si="619"/>
        <v>RING</v>
      </c>
      <c r="R7817" t="str">
        <f t="shared" si="618"/>
        <v>HARDWARE_FST</v>
      </c>
      <c r="S7817" t="str">
        <f t="shared" si="620"/>
        <v>Other</v>
      </c>
    </row>
    <row r="7818" spans="1:19" x14ac:dyDescent="0.25">
      <c r="A7818" t="s">
        <v>16251</v>
      </c>
      <c r="B7818" t="s">
        <v>16240</v>
      </c>
      <c r="C7818" t="s">
        <v>16252</v>
      </c>
      <c r="D7818" t="s">
        <v>16252</v>
      </c>
      <c r="E7818" t="s">
        <v>14586</v>
      </c>
      <c r="F7818" t="s">
        <v>2</v>
      </c>
      <c r="G7818" t="s">
        <v>1</v>
      </c>
      <c r="H7818" s="4" t="b">
        <v>0</v>
      </c>
      <c r="I7818" t="s">
        <v>1320</v>
      </c>
      <c r="J7818" s="4" t="b">
        <v>0</v>
      </c>
      <c r="K7818" t="b">
        <v>0</v>
      </c>
      <c r="L7818" t="b">
        <v>0</v>
      </c>
      <c r="M7818" t="b">
        <v>1</v>
      </c>
      <c r="N7818">
        <f t="shared" si="616"/>
        <v>6</v>
      </c>
      <c r="O7818" s="8" t="str">
        <f t="shared" si="617"/>
        <v>CPRSN,.248ID X 38FL X 024W  LAM# 754-A04577-001  OEM# GG-77</v>
      </c>
      <c r="Q7818" t="str">
        <f t="shared" si="619"/>
        <v>RING</v>
      </c>
      <c r="R7818" t="str">
        <f t="shared" si="618"/>
        <v>HARDWARE_FST</v>
      </c>
      <c r="S7818" t="str">
        <f t="shared" si="620"/>
        <v>Other</v>
      </c>
    </row>
    <row r="7819" spans="1:19" x14ac:dyDescent="0.25">
      <c r="A7819" t="s">
        <v>16253</v>
      </c>
      <c r="B7819" t="s">
        <v>16254</v>
      </c>
      <c r="C7819" t="s">
        <v>16255</v>
      </c>
      <c r="D7819" t="s">
        <v>16255</v>
      </c>
      <c r="E7819" t="s">
        <v>14586</v>
      </c>
      <c r="F7819" t="s">
        <v>2</v>
      </c>
      <c r="G7819" t="s">
        <v>1</v>
      </c>
      <c r="H7819" s="4" t="b">
        <v>0</v>
      </c>
      <c r="I7819" t="s">
        <v>1320</v>
      </c>
      <c r="J7819" s="4" t="b">
        <v>0</v>
      </c>
      <c r="K7819" t="b">
        <v>0</v>
      </c>
      <c r="L7819" t="b">
        <v>0</v>
      </c>
      <c r="M7819" t="b">
        <v>1</v>
      </c>
      <c r="N7819">
        <f t="shared" si="616"/>
        <v>0</v>
      </c>
      <c r="O7819" s="8" t="str">
        <f t="shared" si="617"/>
        <v>SPRING</v>
      </c>
      <c r="Q7819" t="str">
        <f t="shared" si="619"/>
        <v>RING</v>
      </c>
      <c r="R7819" t="str">
        <f t="shared" si="618"/>
        <v>HARDWARE_FST</v>
      </c>
      <c r="S7819" t="str">
        <f t="shared" si="620"/>
        <v>Other</v>
      </c>
    </row>
    <row r="7820" spans="1:19" x14ac:dyDescent="0.25">
      <c r="A7820" t="s">
        <v>16256</v>
      </c>
      <c r="B7820" t="s">
        <v>16240</v>
      </c>
      <c r="C7820" t="s">
        <v>16257</v>
      </c>
      <c r="D7820" t="s">
        <v>16257</v>
      </c>
      <c r="E7820" t="s">
        <v>14586</v>
      </c>
      <c r="F7820" t="s">
        <v>2</v>
      </c>
      <c r="G7820" t="s">
        <v>1</v>
      </c>
      <c r="H7820" s="4" t="b">
        <v>0</v>
      </c>
      <c r="I7820" t="s">
        <v>1320</v>
      </c>
      <c r="J7820" s="4" t="b">
        <v>0</v>
      </c>
      <c r="K7820" t="b">
        <v>0</v>
      </c>
      <c r="L7820" t="b">
        <v>0</v>
      </c>
      <c r="M7820" t="b">
        <v>1</v>
      </c>
      <c r="N7820">
        <f t="shared" si="616"/>
        <v>6</v>
      </c>
      <c r="O7820" s="8" t="str">
        <f t="shared" si="617"/>
        <v>COMP,.018W x .813L x .21D OEM# LC 018BC 10S316 LAM# 20-166050-00</v>
      </c>
      <c r="Q7820" t="str">
        <f t="shared" si="619"/>
        <v>RING</v>
      </c>
      <c r="R7820" t="str">
        <f t="shared" si="618"/>
        <v>HARDWARE_FST</v>
      </c>
      <c r="S7820" t="str">
        <f t="shared" si="620"/>
        <v>Other</v>
      </c>
    </row>
    <row r="7821" spans="1:19" x14ac:dyDescent="0.25">
      <c r="A7821" t="s">
        <v>16258</v>
      </c>
      <c r="B7821" t="s">
        <v>16259</v>
      </c>
      <c r="C7821" t="s">
        <v>16260</v>
      </c>
      <c r="D7821" t="s">
        <v>16260</v>
      </c>
      <c r="E7821" t="s">
        <v>14586</v>
      </c>
      <c r="F7821" t="s">
        <v>2</v>
      </c>
      <c r="G7821" t="s">
        <v>1</v>
      </c>
      <c r="H7821" s="4" t="b">
        <v>0</v>
      </c>
      <c r="I7821" t="s">
        <v>1320</v>
      </c>
      <c r="J7821" s="4" t="b">
        <v>0</v>
      </c>
      <c r="K7821" t="b">
        <v>0</v>
      </c>
      <c r="L7821" t="b">
        <v>0</v>
      </c>
      <c r="M7821" t="b">
        <v>1</v>
      </c>
      <c r="N7821">
        <f t="shared" si="616"/>
        <v>0</v>
      </c>
      <c r="O7821" s="8" t="str">
        <f t="shared" si="617"/>
        <v>Male-Female</v>
      </c>
      <c r="Q7821" t="str">
        <f t="shared" si="619"/>
        <v/>
      </c>
      <c r="R7821" t="str">
        <f t="shared" si="618"/>
        <v>HARDWARE_FST</v>
      </c>
      <c r="S7821" t="str">
        <f t="shared" si="620"/>
        <v>Other</v>
      </c>
    </row>
    <row r="7822" spans="1:19" x14ac:dyDescent="0.25">
      <c r="A7822" t="s">
        <v>16261</v>
      </c>
      <c r="B7822" t="s">
        <v>11344</v>
      </c>
      <c r="C7822" t="s">
        <v>16262</v>
      </c>
      <c r="D7822" t="s">
        <v>16262</v>
      </c>
      <c r="E7822" t="s">
        <v>14586</v>
      </c>
      <c r="F7822" t="s">
        <v>2</v>
      </c>
      <c r="G7822" t="s">
        <v>1</v>
      </c>
      <c r="H7822" s="4" t="b">
        <v>0</v>
      </c>
      <c r="I7822" t="s">
        <v>1320</v>
      </c>
      <c r="J7822" s="4" t="b">
        <v>0</v>
      </c>
      <c r="K7822" t="b">
        <v>0</v>
      </c>
      <c r="L7822" t="b">
        <v>0</v>
      </c>
      <c r="M7822" t="b">
        <v>1</v>
      </c>
      <c r="N7822">
        <f t="shared" si="616"/>
        <v>6</v>
      </c>
      <c r="O7822" s="8" t="str">
        <f t="shared" si="617"/>
        <v xml:space="preserve"> Flat, #10, SST LAM# 21-042023-08</v>
      </c>
      <c r="Q7822" t="str">
        <f t="shared" si="619"/>
        <v/>
      </c>
      <c r="R7822" t="str">
        <f t="shared" si="618"/>
        <v>HARDWARE_FST</v>
      </c>
      <c r="S7822" t="str">
        <f t="shared" si="620"/>
        <v>Other</v>
      </c>
    </row>
    <row r="7823" spans="1:19" x14ac:dyDescent="0.25">
      <c r="A7823" t="s">
        <v>16263</v>
      </c>
      <c r="B7823" t="s">
        <v>16264</v>
      </c>
      <c r="C7823" t="s">
        <v>16265</v>
      </c>
      <c r="D7823" t="s">
        <v>16265</v>
      </c>
      <c r="E7823" t="s">
        <v>14586</v>
      </c>
      <c r="F7823" t="s">
        <v>2</v>
      </c>
      <c r="G7823" t="s">
        <v>1</v>
      </c>
      <c r="H7823" s="4" t="b">
        <v>0</v>
      </c>
      <c r="I7823" t="s">
        <v>1320</v>
      </c>
      <c r="J7823" s="4" t="b">
        <v>0</v>
      </c>
      <c r="K7823" t="b">
        <v>0</v>
      </c>
      <c r="L7823" t="b">
        <v>0</v>
      </c>
      <c r="M7823" t="b">
        <v>1</v>
      </c>
      <c r="N7823">
        <f t="shared" ref="N7823:N7886" si="621">IFERROR(IF(SEARCH(",",D7823,1)-1&gt;10,0,SEARCH(",",D7823,1)-1),0)</f>
        <v>0</v>
      </c>
      <c r="O7823" s="8" t="str">
        <f t="shared" ref="O7823:O7886" si="622">IF(N7823=0,    LEFT(D7823,SEARCH(" ", D7823,1)-1),    RIGHT(D7823,LEN(D7823)-N7823-1))</f>
        <v>METRIC</v>
      </c>
      <c r="Q7823" t="str">
        <f t="shared" si="619"/>
        <v/>
      </c>
      <c r="R7823" t="str">
        <f t="shared" ref="R7823:R7886" si="623">IF(LEFT(A7823,3)=LEFT(D7823,3),"",CONCATENATE(I7823, "_",LEFT(A7823,3)))</f>
        <v>HARDWARE_FST</v>
      </c>
      <c r="S7823" t="str">
        <f t="shared" si="620"/>
        <v>Other</v>
      </c>
    </row>
    <row r="7824" spans="1:19" x14ac:dyDescent="0.25">
      <c r="A7824" t="s">
        <v>16266</v>
      </c>
      <c r="B7824" t="s">
        <v>15847</v>
      </c>
      <c r="C7824" t="s">
        <v>16267</v>
      </c>
      <c r="D7824" t="s">
        <v>16267</v>
      </c>
      <c r="E7824" t="s">
        <v>14586</v>
      </c>
      <c r="F7824" t="s">
        <v>2</v>
      </c>
      <c r="G7824" t="s">
        <v>1</v>
      </c>
      <c r="H7824" s="4" t="b">
        <v>0</v>
      </c>
      <c r="I7824" t="s">
        <v>1320</v>
      </c>
      <c r="J7824" s="4" t="b">
        <v>0</v>
      </c>
      <c r="K7824" t="b">
        <v>0</v>
      </c>
      <c r="L7824" t="b">
        <v>0</v>
      </c>
      <c r="M7824" t="b">
        <v>1</v>
      </c>
      <c r="N7824">
        <f t="shared" si="621"/>
        <v>0</v>
      </c>
      <c r="O7824" s="8" t="str">
        <f t="shared" si="622"/>
        <v>METRIC</v>
      </c>
      <c r="Q7824" t="str">
        <f t="shared" si="619"/>
        <v/>
      </c>
      <c r="R7824" t="str">
        <f t="shared" si="623"/>
        <v>HARDWARE_FST</v>
      </c>
      <c r="S7824" t="str">
        <f t="shared" si="620"/>
        <v>Other</v>
      </c>
    </row>
    <row r="7825" spans="1:19" x14ac:dyDescent="0.25">
      <c r="A7825" t="s">
        <v>16268</v>
      </c>
      <c r="B7825" t="s">
        <v>15847</v>
      </c>
      <c r="C7825" t="s">
        <v>16269</v>
      </c>
      <c r="D7825" t="s">
        <v>16269</v>
      </c>
      <c r="E7825" t="s">
        <v>14586</v>
      </c>
      <c r="F7825" t="s">
        <v>2</v>
      </c>
      <c r="G7825" t="s">
        <v>1</v>
      </c>
      <c r="H7825" s="4" t="b">
        <v>0</v>
      </c>
      <c r="I7825" t="s">
        <v>1320</v>
      </c>
      <c r="J7825" s="4" t="b">
        <v>0</v>
      </c>
      <c r="K7825" t="b">
        <v>0</v>
      </c>
      <c r="L7825" t="b">
        <v>0</v>
      </c>
      <c r="M7825" t="b">
        <v>1</v>
      </c>
      <c r="N7825">
        <f t="shared" si="621"/>
        <v>0</v>
      </c>
      <c r="O7825" s="8" t="str">
        <f t="shared" si="622"/>
        <v>METRIC</v>
      </c>
      <c r="Q7825" t="str">
        <f t="shared" si="619"/>
        <v/>
      </c>
      <c r="R7825" t="str">
        <f t="shared" si="623"/>
        <v>HARDWARE_FST</v>
      </c>
      <c r="S7825" t="str">
        <f t="shared" si="620"/>
        <v>Other</v>
      </c>
    </row>
    <row r="7826" spans="1:19" x14ac:dyDescent="0.25">
      <c r="A7826" t="s">
        <v>16270</v>
      </c>
      <c r="B7826" t="s">
        <v>15847</v>
      </c>
      <c r="C7826" t="s">
        <v>16271</v>
      </c>
      <c r="D7826" t="s">
        <v>16271</v>
      </c>
      <c r="E7826" t="s">
        <v>14586</v>
      </c>
      <c r="F7826" t="s">
        <v>2</v>
      </c>
      <c r="G7826" t="s">
        <v>1</v>
      </c>
      <c r="H7826" s="4" t="b">
        <v>0</v>
      </c>
      <c r="I7826" t="s">
        <v>1320</v>
      </c>
      <c r="J7826" s="4" t="b">
        <v>0</v>
      </c>
      <c r="K7826" t="b">
        <v>0</v>
      </c>
      <c r="L7826" t="b">
        <v>0</v>
      </c>
      <c r="M7826" t="b">
        <v>1</v>
      </c>
      <c r="N7826">
        <f t="shared" si="621"/>
        <v>0</v>
      </c>
      <c r="O7826" s="8" t="str">
        <f t="shared" si="622"/>
        <v>METRIC</v>
      </c>
      <c r="Q7826" t="str">
        <f t="shared" si="619"/>
        <v/>
      </c>
      <c r="R7826" t="str">
        <f t="shared" si="623"/>
        <v>HARDWARE_FST</v>
      </c>
      <c r="S7826" t="str">
        <f t="shared" si="620"/>
        <v>Other</v>
      </c>
    </row>
    <row r="7827" spans="1:19" x14ac:dyDescent="0.25">
      <c r="A7827" t="s">
        <v>16272</v>
      </c>
      <c r="B7827" t="s">
        <v>15847</v>
      </c>
      <c r="C7827" t="s">
        <v>16273</v>
      </c>
      <c r="D7827" t="s">
        <v>16273</v>
      </c>
      <c r="E7827" t="s">
        <v>14586</v>
      </c>
      <c r="F7827" t="s">
        <v>2</v>
      </c>
      <c r="G7827" t="s">
        <v>1</v>
      </c>
      <c r="H7827" s="4" t="b">
        <v>0</v>
      </c>
      <c r="I7827" t="s">
        <v>1320</v>
      </c>
      <c r="J7827" s="4" t="b">
        <v>0</v>
      </c>
      <c r="K7827" t="b">
        <v>0</v>
      </c>
      <c r="L7827" t="b">
        <v>0</v>
      </c>
      <c r="M7827" t="b">
        <v>1</v>
      </c>
      <c r="N7827">
        <f t="shared" si="621"/>
        <v>0</v>
      </c>
      <c r="O7827" s="8" t="str">
        <f t="shared" si="622"/>
        <v>METRIC</v>
      </c>
      <c r="Q7827" t="str">
        <f t="shared" si="619"/>
        <v/>
      </c>
      <c r="R7827" t="str">
        <f t="shared" si="623"/>
        <v>HARDWARE_FST</v>
      </c>
      <c r="S7827" t="str">
        <f t="shared" si="620"/>
        <v>Other</v>
      </c>
    </row>
    <row r="7828" spans="1:19" x14ac:dyDescent="0.25">
      <c r="A7828" t="s">
        <v>16274</v>
      </c>
      <c r="B7828" t="s">
        <v>16275</v>
      </c>
      <c r="C7828" t="s">
        <v>16276</v>
      </c>
      <c r="D7828" t="s">
        <v>16276</v>
      </c>
      <c r="E7828" t="s">
        <v>14586</v>
      </c>
      <c r="F7828" t="s">
        <v>2</v>
      </c>
      <c r="G7828" t="s">
        <v>1</v>
      </c>
      <c r="H7828" s="4" t="b">
        <v>0</v>
      </c>
      <c r="I7828" t="s">
        <v>1320</v>
      </c>
      <c r="J7828" s="4" t="b">
        <v>0</v>
      </c>
      <c r="K7828" t="b">
        <v>0</v>
      </c>
      <c r="L7828" t="b">
        <v>0</v>
      </c>
      <c r="M7828" t="b">
        <v>1</v>
      </c>
      <c r="N7828">
        <f t="shared" si="621"/>
        <v>0</v>
      </c>
      <c r="O7828" s="8" t="str">
        <f t="shared" si="622"/>
        <v>FLAT</v>
      </c>
      <c r="Q7828" t="str">
        <f t="shared" si="619"/>
        <v/>
      </c>
      <c r="R7828" t="str">
        <f t="shared" si="623"/>
        <v>HARDWARE_FST</v>
      </c>
      <c r="S7828" t="str">
        <f t="shared" si="620"/>
        <v>Other</v>
      </c>
    </row>
    <row r="7829" spans="1:19" x14ac:dyDescent="0.25">
      <c r="A7829" t="s">
        <v>16277</v>
      </c>
      <c r="B7829" t="s">
        <v>16278</v>
      </c>
      <c r="C7829" t="s">
        <v>16279</v>
      </c>
      <c r="D7829" t="s">
        <v>16279</v>
      </c>
      <c r="E7829" t="s">
        <v>14586</v>
      </c>
      <c r="F7829" t="s">
        <v>2</v>
      </c>
      <c r="G7829" t="s">
        <v>1</v>
      </c>
      <c r="H7829" s="4" t="b">
        <v>0</v>
      </c>
      <c r="I7829" t="s">
        <v>1320</v>
      </c>
      <c r="J7829" s="4" t="b">
        <v>0</v>
      </c>
      <c r="K7829" t="b">
        <v>0</v>
      </c>
      <c r="L7829" t="b">
        <v>0</v>
      </c>
      <c r="M7829" t="b">
        <v>1</v>
      </c>
      <c r="N7829">
        <f t="shared" si="621"/>
        <v>0</v>
      </c>
      <c r="O7829" s="8" t="str">
        <f t="shared" si="622"/>
        <v>WASHER</v>
      </c>
      <c r="Q7829" t="str">
        <f t="shared" si="619"/>
        <v/>
      </c>
      <c r="R7829" t="str">
        <f t="shared" si="623"/>
        <v>HARDWARE_FST</v>
      </c>
      <c r="S7829" t="str">
        <f t="shared" si="620"/>
        <v>Other</v>
      </c>
    </row>
    <row r="7830" spans="1:19" x14ac:dyDescent="0.25">
      <c r="A7830" t="s">
        <v>16280</v>
      </c>
      <c r="B7830" t="s">
        <v>16281</v>
      </c>
      <c r="C7830" t="s">
        <v>16282</v>
      </c>
      <c r="D7830" t="s">
        <v>16282</v>
      </c>
      <c r="E7830" t="s">
        <v>14586</v>
      </c>
      <c r="F7830" t="s">
        <v>2</v>
      </c>
      <c r="G7830" t="s">
        <v>1</v>
      </c>
      <c r="H7830" s="4" t="b">
        <v>0</v>
      </c>
      <c r="I7830" t="s">
        <v>1320</v>
      </c>
      <c r="J7830" s="4" t="b">
        <v>0</v>
      </c>
      <c r="K7830" t="b">
        <v>0</v>
      </c>
      <c r="L7830" t="b">
        <v>0</v>
      </c>
      <c r="M7830" t="b">
        <v>1</v>
      </c>
      <c r="N7830">
        <f t="shared" si="621"/>
        <v>4</v>
      </c>
      <c r="O7830" s="8" t="str">
        <f t="shared" si="622"/>
        <v xml:space="preserve"> SELF-RETAINING, WHITE, NYLON, M5 LAM# 729-107501-005 MCMC# 91755A220</v>
      </c>
      <c r="Q7830" t="str">
        <f t="shared" si="619"/>
        <v/>
      </c>
      <c r="R7830" t="str">
        <f t="shared" si="623"/>
        <v>HARDWARE_FST</v>
      </c>
      <c r="S7830" t="str">
        <f t="shared" si="620"/>
        <v>Other</v>
      </c>
    </row>
    <row r="7831" spans="1:19" x14ac:dyDescent="0.25">
      <c r="A7831" t="s">
        <v>16283</v>
      </c>
      <c r="B7831" t="s">
        <v>16275</v>
      </c>
      <c r="C7831" t="s">
        <v>16284</v>
      </c>
      <c r="D7831" t="s">
        <v>16284</v>
      </c>
      <c r="E7831" t="s">
        <v>14586</v>
      </c>
      <c r="F7831" t="s">
        <v>2</v>
      </c>
      <c r="G7831" t="s">
        <v>1</v>
      </c>
      <c r="H7831" s="4" t="b">
        <v>0</v>
      </c>
      <c r="I7831" t="s">
        <v>1320</v>
      </c>
      <c r="J7831" s="4" t="b">
        <v>0</v>
      </c>
      <c r="K7831" t="b">
        <v>0</v>
      </c>
      <c r="L7831" t="b">
        <v>0</v>
      </c>
      <c r="M7831" t="b">
        <v>1</v>
      </c>
      <c r="N7831">
        <f t="shared" si="621"/>
        <v>6</v>
      </c>
      <c r="O7831" s="8" t="str">
        <f t="shared" si="622"/>
        <v>FLAT,NYLON,#2 LAM # 21-153286-04 OEM# A 9M66-0803  (1 Bag/1000pcs)</v>
      </c>
      <c r="Q7831" t="str">
        <f t="shared" si="619"/>
        <v/>
      </c>
      <c r="R7831" t="str">
        <f t="shared" si="623"/>
        <v>HARDWARE_FST</v>
      </c>
      <c r="S7831" t="str">
        <f t="shared" si="620"/>
        <v>Other</v>
      </c>
    </row>
    <row r="7832" spans="1:19" x14ac:dyDescent="0.25">
      <c r="A7832" t="s">
        <v>16285</v>
      </c>
      <c r="B7832" t="s">
        <v>16286</v>
      </c>
      <c r="C7832" t="s">
        <v>16287</v>
      </c>
      <c r="D7832" t="s">
        <v>16287</v>
      </c>
      <c r="E7832" t="s">
        <v>14586</v>
      </c>
      <c r="F7832" t="s">
        <v>2</v>
      </c>
      <c r="G7832" t="s">
        <v>1</v>
      </c>
      <c r="H7832" s="4" t="b">
        <v>0</v>
      </c>
      <c r="I7832" t="s">
        <v>1320</v>
      </c>
      <c r="J7832" s="4" t="b">
        <v>0</v>
      </c>
      <c r="K7832" t="b">
        <v>0</v>
      </c>
      <c r="L7832" t="b">
        <v>0</v>
      </c>
      <c r="M7832" t="b">
        <v>1</v>
      </c>
      <c r="N7832">
        <f t="shared" si="621"/>
        <v>0</v>
      </c>
      <c r="O7832" s="8" t="str">
        <f t="shared" si="622"/>
        <v>0.375X0.170X0.062</v>
      </c>
      <c r="Q7832" t="str">
        <f t="shared" si="619"/>
        <v/>
      </c>
      <c r="R7832" t="str">
        <f t="shared" si="623"/>
        <v>HARDWARE_FST</v>
      </c>
      <c r="S7832" t="str">
        <f t="shared" si="620"/>
        <v>Other</v>
      </c>
    </row>
    <row r="7833" spans="1:19" x14ac:dyDescent="0.25">
      <c r="A7833" t="s">
        <v>16288</v>
      </c>
      <c r="B7833" t="s">
        <v>16289</v>
      </c>
      <c r="C7833" t="s">
        <v>16290</v>
      </c>
      <c r="D7833" t="s">
        <v>16290</v>
      </c>
      <c r="E7833" t="s">
        <v>14586</v>
      </c>
      <c r="F7833" t="s">
        <v>2</v>
      </c>
      <c r="G7833" t="s">
        <v>1</v>
      </c>
      <c r="H7833" s="4" t="b">
        <v>0</v>
      </c>
      <c r="I7833" t="s">
        <v>1320</v>
      </c>
      <c r="J7833" s="4" t="b">
        <v>0</v>
      </c>
      <c r="K7833" t="b">
        <v>0</v>
      </c>
      <c r="L7833" t="b">
        <v>0</v>
      </c>
      <c r="M7833" t="b">
        <v>1</v>
      </c>
      <c r="N7833">
        <f t="shared" si="621"/>
        <v>0</v>
      </c>
      <c r="O7833" s="8" t="str">
        <f t="shared" si="622"/>
        <v>.500X.253X.062</v>
      </c>
      <c r="Q7833" t="str">
        <f t="shared" si="619"/>
        <v/>
      </c>
      <c r="R7833" t="str">
        <f t="shared" si="623"/>
        <v>HARDWARE_FST</v>
      </c>
      <c r="S7833" t="str">
        <f t="shared" si="620"/>
        <v>PVDF</v>
      </c>
    </row>
    <row r="7834" spans="1:19" x14ac:dyDescent="0.25">
      <c r="A7834" t="s">
        <v>16291</v>
      </c>
      <c r="B7834" t="s">
        <v>16292</v>
      </c>
      <c r="C7834" t="s">
        <v>16293</v>
      </c>
      <c r="D7834" t="s">
        <v>16293</v>
      </c>
      <c r="E7834" t="s">
        <v>14586</v>
      </c>
      <c r="F7834" t="s">
        <v>2</v>
      </c>
      <c r="G7834" t="s">
        <v>1</v>
      </c>
      <c r="H7834" s="4" t="b">
        <v>0</v>
      </c>
      <c r="I7834" t="s">
        <v>1320</v>
      </c>
      <c r="J7834" s="4" t="b">
        <v>0</v>
      </c>
      <c r="K7834" t="b">
        <v>0</v>
      </c>
      <c r="L7834" t="b">
        <v>0</v>
      </c>
      <c r="M7834" t="b">
        <v>1</v>
      </c>
      <c r="N7834">
        <f t="shared" si="621"/>
        <v>0</v>
      </c>
      <c r="O7834" s="8" t="str">
        <f t="shared" si="622"/>
        <v>0.750X0.385X0.062</v>
      </c>
      <c r="Q7834" t="str">
        <f t="shared" si="619"/>
        <v/>
      </c>
      <c r="R7834" t="str">
        <f t="shared" si="623"/>
        <v>HARDWARE_FST</v>
      </c>
      <c r="S7834" t="str">
        <f t="shared" si="620"/>
        <v>PVDF</v>
      </c>
    </row>
    <row r="7835" spans="1:19" x14ac:dyDescent="0.25">
      <c r="A7835" t="s">
        <v>16294</v>
      </c>
      <c r="B7835" t="s">
        <v>16295</v>
      </c>
      <c r="C7835" t="s">
        <v>16296</v>
      </c>
      <c r="D7835" t="s">
        <v>16296</v>
      </c>
      <c r="E7835" t="s">
        <v>14586</v>
      </c>
      <c r="F7835" t="s">
        <v>2</v>
      </c>
      <c r="G7835" t="s">
        <v>1</v>
      </c>
      <c r="H7835" s="4" t="b">
        <v>0</v>
      </c>
      <c r="I7835" t="s">
        <v>1320</v>
      </c>
      <c r="J7835" s="4" t="b">
        <v>0</v>
      </c>
      <c r="K7835" t="b">
        <v>0</v>
      </c>
      <c r="L7835" t="b">
        <v>0</v>
      </c>
      <c r="M7835" t="b">
        <v>1</v>
      </c>
      <c r="N7835">
        <f t="shared" si="621"/>
        <v>0</v>
      </c>
      <c r="O7835" s="8" t="str">
        <f t="shared" si="622"/>
        <v>WSHR</v>
      </c>
      <c r="Q7835" t="str">
        <f t="shared" si="619"/>
        <v/>
      </c>
      <c r="R7835" t="str">
        <f t="shared" si="623"/>
        <v>HARDWARE_FST</v>
      </c>
      <c r="S7835" t="str">
        <f t="shared" si="620"/>
        <v>Other</v>
      </c>
    </row>
    <row r="7836" spans="1:19" x14ac:dyDescent="0.25">
      <c r="A7836" t="s">
        <v>16297</v>
      </c>
      <c r="B7836" t="s">
        <v>16298</v>
      </c>
      <c r="C7836" t="s">
        <v>16299</v>
      </c>
      <c r="D7836" t="s">
        <v>16299</v>
      </c>
      <c r="E7836" t="s">
        <v>14586</v>
      </c>
      <c r="F7836" t="s">
        <v>2</v>
      </c>
      <c r="G7836" t="s">
        <v>1</v>
      </c>
      <c r="H7836" s="4" t="b">
        <v>0</v>
      </c>
      <c r="I7836" t="s">
        <v>1320</v>
      </c>
      <c r="J7836" s="4" t="b">
        <v>0</v>
      </c>
      <c r="K7836" t="b">
        <v>0</v>
      </c>
      <c r="L7836" t="b">
        <v>0</v>
      </c>
      <c r="M7836" t="b">
        <v>1</v>
      </c>
      <c r="N7836">
        <f t="shared" si="621"/>
        <v>0</v>
      </c>
      <c r="O7836" s="8" t="str">
        <f t="shared" si="622"/>
        <v>WSHR</v>
      </c>
      <c r="Q7836" t="str">
        <f t="shared" si="619"/>
        <v/>
      </c>
      <c r="R7836" t="str">
        <f t="shared" si="623"/>
        <v>HARDWARE_FST</v>
      </c>
      <c r="S7836" t="str">
        <f t="shared" si="620"/>
        <v>Other</v>
      </c>
    </row>
    <row r="7837" spans="1:19" x14ac:dyDescent="0.25">
      <c r="A7837" t="s">
        <v>16300</v>
      </c>
      <c r="B7837" t="s">
        <v>16301</v>
      </c>
      <c r="C7837" t="s">
        <v>16302</v>
      </c>
      <c r="D7837" t="s">
        <v>16302</v>
      </c>
      <c r="E7837" t="s">
        <v>14586</v>
      </c>
      <c r="F7837" t="s">
        <v>2</v>
      </c>
      <c r="G7837" t="s">
        <v>1</v>
      </c>
      <c r="H7837" s="4" t="b">
        <v>0</v>
      </c>
      <c r="I7837" t="s">
        <v>1320</v>
      </c>
      <c r="J7837" s="4" t="b">
        <v>0</v>
      </c>
      <c r="K7837" t="b">
        <v>0</v>
      </c>
      <c r="L7837" t="b">
        <v>0</v>
      </c>
      <c r="M7837" t="b">
        <v>1</v>
      </c>
      <c r="N7837">
        <f t="shared" si="621"/>
        <v>6</v>
      </c>
      <c r="O7837" s="8" t="str">
        <f t="shared" si="622"/>
        <v>LOCK,1/2,SS LAM# 21-042024-12</v>
      </c>
      <c r="Q7837" t="str">
        <f t="shared" si="619"/>
        <v/>
      </c>
      <c r="R7837" t="str">
        <f t="shared" si="623"/>
        <v>HARDWARE_FST</v>
      </c>
      <c r="S7837" t="str">
        <f t="shared" si="620"/>
        <v>Other</v>
      </c>
    </row>
    <row r="7838" spans="1:19" x14ac:dyDescent="0.25">
      <c r="A7838" t="s">
        <v>16303</v>
      </c>
      <c r="B7838" t="s">
        <v>15933</v>
      </c>
      <c r="C7838" t="s">
        <v>16304</v>
      </c>
      <c r="D7838" t="s">
        <v>16304</v>
      </c>
      <c r="E7838" t="s">
        <v>14586</v>
      </c>
      <c r="F7838" t="s">
        <v>2</v>
      </c>
      <c r="G7838" t="s">
        <v>1</v>
      </c>
      <c r="H7838" s="4" t="b">
        <v>0</v>
      </c>
      <c r="I7838" t="s">
        <v>1320</v>
      </c>
      <c r="J7838" s="4" t="b">
        <v>0</v>
      </c>
      <c r="K7838" t="b">
        <v>0</v>
      </c>
      <c r="L7838" t="b">
        <v>0</v>
      </c>
      <c r="M7838" t="b">
        <v>1</v>
      </c>
      <c r="N7838">
        <f t="shared" si="621"/>
        <v>4</v>
      </c>
      <c r="O7838" s="8" t="str">
        <f t="shared" si="622"/>
        <v>FLAT,SST,1.25 OD X .563 ID,.078 THK LAM# 21-340282-00</v>
      </c>
      <c r="Q7838" t="str">
        <f t="shared" si="619"/>
        <v/>
      </c>
      <c r="R7838" t="str">
        <f t="shared" si="623"/>
        <v>HARDWARE_FST</v>
      </c>
      <c r="S7838" t="str">
        <f t="shared" si="620"/>
        <v>Other</v>
      </c>
    </row>
    <row r="7839" spans="1:19" x14ac:dyDescent="0.25">
      <c r="A7839" t="s">
        <v>16305</v>
      </c>
      <c r="B7839" t="s">
        <v>16306</v>
      </c>
      <c r="C7839" t="s">
        <v>16307</v>
      </c>
      <c r="D7839" t="s">
        <v>16307</v>
      </c>
      <c r="E7839" t="s">
        <v>14586</v>
      </c>
      <c r="F7839" t="s">
        <v>2</v>
      </c>
      <c r="G7839" t="s">
        <v>1</v>
      </c>
      <c r="H7839" s="4" t="b">
        <v>0</v>
      </c>
      <c r="I7839" t="s">
        <v>1320</v>
      </c>
      <c r="J7839" s="4" t="b">
        <v>0</v>
      </c>
      <c r="K7839" t="b">
        <v>0</v>
      </c>
      <c r="L7839" t="b">
        <v>0</v>
      </c>
      <c r="M7839" t="b">
        <v>1</v>
      </c>
      <c r="N7839">
        <f t="shared" si="621"/>
        <v>0</v>
      </c>
      <c r="O7839" s="8" t="str">
        <f t="shared" si="622"/>
        <v>WASHER</v>
      </c>
      <c r="Q7839" t="str">
        <f t="shared" si="619"/>
        <v/>
      </c>
      <c r="R7839" t="str">
        <f t="shared" si="623"/>
        <v>HARDWARE_FST</v>
      </c>
      <c r="S7839" t="str">
        <f t="shared" si="620"/>
        <v>PTFE</v>
      </c>
    </row>
    <row r="7840" spans="1:19" x14ac:dyDescent="0.25">
      <c r="A7840" t="s">
        <v>16308</v>
      </c>
      <c r="B7840" t="s">
        <v>16306</v>
      </c>
      <c r="C7840" t="s">
        <v>16309</v>
      </c>
      <c r="D7840" t="s">
        <v>16309</v>
      </c>
      <c r="E7840" t="s">
        <v>14586</v>
      </c>
      <c r="F7840" t="s">
        <v>2</v>
      </c>
      <c r="G7840" t="s">
        <v>1</v>
      </c>
      <c r="H7840" s="4" t="b">
        <v>0</v>
      </c>
      <c r="I7840" t="s">
        <v>1320</v>
      </c>
      <c r="J7840" s="4" t="b">
        <v>0</v>
      </c>
      <c r="K7840" t="b">
        <v>0</v>
      </c>
      <c r="L7840" t="b">
        <v>0</v>
      </c>
      <c r="M7840" t="b">
        <v>1</v>
      </c>
      <c r="N7840">
        <f t="shared" si="621"/>
        <v>0</v>
      </c>
      <c r="O7840" s="8" t="str">
        <f t="shared" si="622"/>
        <v>WASHER</v>
      </c>
      <c r="Q7840" t="str">
        <f t="shared" si="619"/>
        <v/>
      </c>
      <c r="R7840" t="str">
        <f t="shared" si="623"/>
        <v>HARDWARE_FST</v>
      </c>
      <c r="S7840" t="str">
        <f t="shared" si="620"/>
        <v>PTFE</v>
      </c>
    </row>
    <row r="7841" spans="1:19" x14ac:dyDescent="0.25">
      <c r="A7841" t="s">
        <v>16310</v>
      </c>
      <c r="B7841" t="s">
        <v>16311</v>
      </c>
      <c r="C7841" t="s">
        <v>16312</v>
      </c>
      <c r="D7841" t="s">
        <v>16312</v>
      </c>
      <c r="E7841" t="s">
        <v>14586</v>
      </c>
      <c r="F7841" t="s">
        <v>2</v>
      </c>
      <c r="G7841" t="s">
        <v>1</v>
      </c>
      <c r="H7841" s="4" t="b">
        <v>0</v>
      </c>
      <c r="I7841" t="s">
        <v>1320</v>
      </c>
      <c r="J7841" s="4" t="b">
        <v>0</v>
      </c>
      <c r="K7841" t="b">
        <v>0</v>
      </c>
      <c r="L7841" t="b">
        <v>0</v>
      </c>
      <c r="M7841" t="b">
        <v>1</v>
      </c>
      <c r="N7841">
        <f t="shared" si="621"/>
        <v>0</v>
      </c>
      <c r="O7841" s="8" t="str">
        <f t="shared" si="622"/>
        <v>WASHER</v>
      </c>
      <c r="Q7841" t="str">
        <f t="shared" si="619"/>
        <v/>
      </c>
      <c r="R7841" t="str">
        <f t="shared" si="623"/>
        <v>HARDWARE_FST</v>
      </c>
      <c r="S7841" t="str">
        <f t="shared" si="620"/>
        <v>Other</v>
      </c>
    </row>
    <row r="7842" spans="1:19" x14ac:dyDescent="0.25">
      <c r="A7842" t="s">
        <v>16313</v>
      </c>
      <c r="B7842" t="s">
        <v>16314</v>
      </c>
      <c r="C7842" t="s">
        <v>16315</v>
      </c>
      <c r="D7842" t="s">
        <v>16315</v>
      </c>
      <c r="E7842" t="s">
        <v>14586</v>
      </c>
      <c r="F7842" t="s">
        <v>2</v>
      </c>
      <c r="G7842" t="s">
        <v>1</v>
      </c>
      <c r="H7842" s="4" t="b">
        <v>0</v>
      </c>
      <c r="I7842" t="s">
        <v>1320</v>
      </c>
      <c r="J7842" s="4" t="b">
        <v>0</v>
      </c>
      <c r="K7842" t="b">
        <v>0</v>
      </c>
      <c r="L7842" t="b">
        <v>0</v>
      </c>
      <c r="M7842" t="b">
        <v>1</v>
      </c>
      <c r="N7842">
        <f t="shared" si="621"/>
        <v>4</v>
      </c>
      <c r="O7842" s="8" t="str">
        <f t="shared" si="622"/>
        <v>FL,#10,LARGE OD,SST LAM# 21-176891-00 PRO# 101580</v>
      </c>
      <c r="Q7842" t="str">
        <f t="shared" si="619"/>
        <v/>
      </c>
      <c r="R7842" t="str">
        <f t="shared" si="623"/>
        <v>HARDWARE_FST</v>
      </c>
      <c r="S7842" t="str">
        <f t="shared" si="620"/>
        <v>Other</v>
      </c>
    </row>
    <row r="7843" spans="1:19" x14ac:dyDescent="0.25">
      <c r="A7843" t="s">
        <v>16316</v>
      </c>
      <c r="B7843" t="s">
        <v>16317</v>
      </c>
      <c r="C7843" t="s">
        <v>16318</v>
      </c>
      <c r="D7843" t="s">
        <v>16318</v>
      </c>
      <c r="E7843" t="s">
        <v>14586</v>
      </c>
      <c r="F7843" t="s">
        <v>2</v>
      </c>
      <c r="G7843" t="s">
        <v>1</v>
      </c>
      <c r="H7843" s="4" t="b">
        <v>0</v>
      </c>
      <c r="I7843" t="s">
        <v>1320</v>
      </c>
      <c r="J7843" s="4" t="b">
        <v>0</v>
      </c>
      <c r="K7843" t="b">
        <v>0</v>
      </c>
      <c r="L7843" t="b">
        <v>0</v>
      </c>
      <c r="M7843" t="b">
        <v>1</v>
      </c>
      <c r="N7843">
        <f t="shared" si="621"/>
        <v>6</v>
      </c>
      <c r="O7843" s="8" t="str">
        <f t="shared" si="622"/>
        <v xml:space="preserve"> FLAT, #10, SST LAM# 21-042023-08  OEM# 101060</v>
      </c>
      <c r="Q7843" t="str">
        <f t="shared" si="619"/>
        <v/>
      </c>
      <c r="R7843" t="str">
        <f t="shared" si="623"/>
        <v>HARDWARE_FST</v>
      </c>
      <c r="S7843" t="str">
        <f t="shared" si="620"/>
        <v>Other</v>
      </c>
    </row>
    <row r="7844" spans="1:19" x14ac:dyDescent="0.25">
      <c r="A7844" t="s">
        <v>16319</v>
      </c>
      <c r="B7844" t="s">
        <v>16317</v>
      </c>
      <c r="C7844" t="s">
        <v>16320</v>
      </c>
      <c r="D7844" t="s">
        <v>16320</v>
      </c>
      <c r="E7844" t="s">
        <v>14586</v>
      </c>
      <c r="F7844" t="s">
        <v>2</v>
      </c>
      <c r="G7844" t="s">
        <v>1</v>
      </c>
      <c r="H7844" s="4" t="b">
        <v>0</v>
      </c>
      <c r="I7844" t="s">
        <v>1320</v>
      </c>
      <c r="J7844" s="4" t="b">
        <v>0</v>
      </c>
      <c r="K7844" t="b">
        <v>0</v>
      </c>
      <c r="L7844" t="b">
        <v>0</v>
      </c>
      <c r="M7844" t="b">
        <v>1</v>
      </c>
      <c r="N7844">
        <f t="shared" si="621"/>
        <v>6</v>
      </c>
      <c r="O7844" s="8" t="str">
        <f t="shared" si="622"/>
        <v xml:space="preserve"> FLAT, #6, SST LAM# 21-042023-06</v>
      </c>
      <c r="Q7844" t="str">
        <f t="shared" si="619"/>
        <v/>
      </c>
      <c r="R7844" t="str">
        <f t="shared" si="623"/>
        <v>HARDWARE_FST</v>
      </c>
      <c r="S7844" t="str">
        <f t="shared" si="620"/>
        <v>Other</v>
      </c>
    </row>
    <row r="7845" spans="1:19" x14ac:dyDescent="0.25">
      <c r="A7845" t="s">
        <v>16321</v>
      </c>
      <c r="B7845" t="s">
        <v>16317</v>
      </c>
      <c r="C7845" t="s">
        <v>16322</v>
      </c>
      <c r="D7845" t="s">
        <v>16322</v>
      </c>
      <c r="E7845" t="s">
        <v>14586</v>
      </c>
      <c r="F7845" t="s">
        <v>2</v>
      </c>
      <c r="G7845" t="s">
        <v>1</v>
      </c>
      <c r="H7845" s="4" t="b">
        <v>0</v>
      </c>
      <c r="I7845" t="s">
        <v>1320</v>
      </c>
      <c r="J7845" s="4" t="b">
        <v>0</v>
      </c>
      <c r="K7845" t="b">
        <v>0</v>
      </c>
      <c r="L7845" t="b">
        <v>0</v>
      </c>
      <c r="M7845" t="b">
        <v>1</v>
      </c>
      <c r="N7845">
        <f t="shared" si="621"/>
        <v>6</v>
      </c>
      <c r="O7845" s="8" t="str">
        <f t="shared" si="622"/>
        <v xml:space="preserve"> LOCK, 5/16, SS LAM# 21-042024-09 PRO# 102555</v>
      </c>
      <c r="Q7845" t="str">
        <f t="shared" si="619"/>
        <v/>
      </c>
      <c r="R7845" t="str">
        <f t="shared" si="623"/>
        <v>HARDWARE_FST</v>
      </c>
      <c r="S7845" t="str">
        <f t="shared" si="620"/>
        <v>Other</v>
      </c>
    </row>
    <row r="7846" spans="1:19" x14ac:dyDescent="0.25">
      <c r="A7846" t="s">
        <v>16323</v>
      </c>
      <c r="B7846" t="s">
        <v>16324</v>
      </c>
      <c r="C7846" t="s">
        <v>16325</v>
      </c>
      <c r="D7846" t="s">
        <v>16325</v>
      </c>
      <c r="E7846" t="s">
        <v>14586</v>
      </c>
      <c r="F7846" t="s">
        <v>2</v>
      </c>
      <c r="G7846" t="s">
        <v>1</v>
      </c>
      <c r="H7846" s="4" t="b">
        <v>0</v>
      </c>
      <c r="I7846" t="s">
        <v>1320</v>
      </c>
      <c r="J7846" s="4" t="b">
        <v>0</v>
      </c>
      <c r="K7846" t="b">
        <v>0</v>
      </c>
      <c r="L7846" t="b">
        <v>0</v>
      </c>
      <c r="M7846" t="b">
        <v>1</v>
      </c>
      <c r="N7846">
        <f t="shared" si="621"/>
        <v>6</v>
      </c>
      <c r="O7846" s="8" t="str">
        <f t="shared" si="622"/>
        <v>FLAT,SMALL OD,8,SS LAM# 21-042022-07</v>
      </c>
      <c r="Q7846" t="str">
        <f t="shared" si="619"/>
        <v/>
      </c>
      <c r="R7846" t="str">
        <f t="shared" si="623"/>
        <v>HARDWARE_FST</v>
      </c>
      <c r="S7846" t="str">
        <f t="shared" si="620"/>
        <v>Other</v>
      </c>
    </row>
    <row r="7847" spans="1:19" x14ac:dyDescent="0.25">
      <c r="A7847" t="s">
        <v>16326</v>
      </c>
      <c r="B7847" t="s">
        <v>16317</v>
      </c>
      <c r="C7847" t="s">
        <v>16327</v>
      </c>
      <c r="D7847" t="s">
        <v>16327</v>
      </c>
      <c r="E7847" t="s">
        <v>14586</v>
      </c>
      <c r="F7847" t="s">
        <v>2</v>
      </c>
      <c r="G7847" t="s">
        <v>1</v>
      </c>
      <c r="H7847" s="4" t="b">
        <v>0</v>
      </c>
      <c r="I7847" t="s">
        <v>1320</v>
      </c>
      <c r="J7847" s="4" t="b">
        <v>0</v>
      </c>
      <c r="K7847" t="b">
        <v>0</v>
      </c>
      <c r="L7847" t="b">
        <v>0</v>
      </c>
      <c r="M7847" t="b">
        <v>1</v>
      </c>
      <c r="N7847">
        <f t="shared" si="621"/>
        <v>6</v>
      </c>
      <c r="O7847" s="8" t="str">
        <f t="shared" si="622"/>
        <v xml:space="preserve"> FLAT, #8, SST LAM# 21-042023-07  OEM# 101050</v>
      </c>
      <c r="Q7847" t="str">
        <f t="shared" si="619"/>
        <v/>
      </c>
      <c r="R7847" t="str">
        <f t="shared" si="623"/>
        <v>HARDWARE_FST</v>
      </c>
      <c r="S7847" t="str">
        <f t="shared" si="620"/>
        <v>Other</v>
      </c>
    </row>
    <row r="7848" spans="1:19" x14ac:dyDescent="0.25">
      <c r="A7848" t="s">
        <v>16328</v>
      </c>
      <c r="B7848" t="s">
        <v>16329</v>
      </c>
      <c r="C7848" t="s">
        <v>16330</v>
      </c>
      <c r="D7848" t="s">
        <v>16330</v>
      </c>
      <c r="E7848" t="s">
        <v>14586</v>
      </c>
      <c r="F7848" t="s">
        <v>2</v>
      </c>
      <c r="G7848" t="s">
        <v>1</v>
      </c>
      <c r="H7848" s="4" t="b">
        <v>0</v>
      </c>
      <c r="I7848" t="s">
        <v>1320</v>
      </c>
      <c r="J7848" s="4" t="b">
        <v>0</v>
      </c>
      <c r="K7848" t="b">
        <v>0</v>
      </c>
      <c r="L7848" t="b">
        <v>0</v>
      </c>
      <c r="M7848" t="b">
        <v>1</v>
      </c>
      <c r="N7848">
        <f t="shared" si="621"/>
        <v>0</v>
      </c>
      <c r="O7848" s="8" t="str">
        <f t="shared" si="622"/>
        <v>316</v>
      </c>
      <c r="Q7848" t="str">
        <f t="shared" si="619"/>
        <v/>
      </c>
      <c r="R7848" t="str">
        <f t="shared" si="623"/>
        <v>HARDWARE_FST</v>
      </c>
      <c r="S7848" t="str">
        <f t="shared" si="620"/>
        <v>Other</v>
      </c>
    </row>
    <row r="7849" spans="1:19" x14ac:dyDescent="0.25">
      <c r="A7849" t="s">
        <v>16331</v>
      </c>
      <c r="B7849" t="s">
        <v>1389</v>
      </c>
      <c r="C7849" t="s">
        <v>16332</v>
      </c>
      <c r="D7849" t="s">
        <v>16332</v>
      </c>
      <c r="E7849" t="s">
        <v>14586</v>
      </c>
      <c r="F7849" t="s">
        <v>2</v>
      </c>
      <c r="G7849" t="s">
        <v>1</v>
      </c>
      <c r="H7849" s="4" t="b">
        <v>0</v>
      </c>
      <c r="I7849" t="s">
        <v>1320</v>
      </c>
      <c r="J7849" s="4" t="b">
        <v>0</v>
      </c>
      <c r="K7849" t="b">
        <v>0</v>
      </c>
      <c r="L7849" t="b">
        <v>0</v>
      </c>
      <c r="M7849" t="b">
        <v>1</v>
      </c>
      <c r="N7849">
        <f t="shared" si="621"/>
        <v>0</v>
      </c>
      <c r="O7849" s="8" t="str">
        <f t="shared" si="622"/>
        <v>18-8</v>
      </c>
      <c r="Q7849" t="str">
        <f t="shared" si="619"/>
        <v/>
      </c>
      <c r="R7849" t="str">
        <f t="shared" si="623"/>
        <v>HARDWARE_FST</v>
      </c>
      <c r="S7849" t="str">
        <f t="shared" si="620"/>
        <v>Other</v>
      </c>
    </row>
    <row r="7850" spans="1:19" x14ac:dyDescent="0.25">
      <c r="A7850" t="s">
        <v>16333</v>
      </c>
      <c r="B7850" t="s">
        <v>16329</v>
      </c>
      <c r="C7850" t="s">
        <v>16334</v>
      </c>
      <c r="D7850" t="s">
        <v>16334</v>
      </c>
      <c r="E7850" t="s">
        <v>14586</v>
      </c>
      <c r="F7850" t="s">
        <v>2</v>
      </c>
      <c r="G7850" t="s">
        <v>1</v>
      </c>
      <c r="H7850" s="4" t="b">
        <v>0</v>
      </c>
      <c r="I7850" t="s">
        <v>1320</v>
      </c>
      <c r="J7850" s="4" t="b">
        <v>0</v>
      </c>
      <c r="K7850" t="b">
        <v>0</v>
      </c>
      <c r="L7850" t="b">
        <v>0</v>
      </c>
      <c r="M7850" t="b">
        <v>1</v>
      </c>
      <c r="N7850">
        <f t="shared" si="621"/>
        <v>0</v>
      </c>
      <c r="O7850" s="8" t="str">
        <f t="shared" si="622"/>
        <v>316</v>
      </c>
      <c r="Q7850" t="str">
        <f t="shared" si="619"/>
        <v/>
      </c>
      <c r="R7850" t="str">
        <f t="shared" si="623"/>
        <v>HARDWARE_FST</v>
      </c>
      <c r="S7850" t="str">
        <f t="shared" si="620"/>
        <v>Other</v>
      </c>
    </row>
    <row r="7851" spans="1:19" x14ac:dyDescent="0.25">
      <c r="A7851" t="s">
        <v>16335</v>
      </c>
      <c r="B7851" t="s">
        <v>15632</v>
      </c>
      <c r="C7851" t="s">
        <v>16336</v>
      </c>
      <c r="D7851" t="s">
        <v>16336</v>
      </c>
      <c r="E7851" t="s">
        <v>14586</v>
      </c>
      <c r="F7851" t="s">
        <v>2</v>
      </c>
      <c r="G7851" t="s">
        <v>1</v>
      </c>
      <c r="H7851" s="4" t="b">
        <v>0</v>
      </c>
      <c r="I7851" t="s">
        <v>1320</v>
      </c>
      <c r="J7851" s="4" t="b">
        <v>0</v>
      </c>
      <c r="K7851" t="b">
        <v>0</v>
      </c>
      <c r="L7851" t="b">
        <v>0</v>
      </c>
      <c r="M7851" t="b">
        <v>1</v>
      </c>
      <c r="N7851">
        <f t="shared" si="621"/>
        <v>0</v>
      </c>
      <c r="O7851" s="8" t="str">
        <f t="shared" si="622"/>
        <v>18-8</v>
      </c>
      <c r="Q7851" t="str">
        <f t="shared" si="619"/>
        <v/>
      </c>
      <c r="R7851" t="str">
        <f t="shared" si="623"/>
        <v>HARDWARE_FST</v>
      </c>
      <c r="S7851" t="str">
        <f t="shared" si="620"/>
        <v>Other</v>
      </c>
    </row>
    <row r="7852" spans="1:19" x14ac:dyDescent="0.25">
      <c r="A7852" t="s">
        <v>16337</v>
      </c>
      <c r="B7852" t="s">
        <v>16338</v>
      </c>
      <c r="C7852" t="s">
        <v>16339</v>
      </c>
      <c r="D7852" t="s">
        <v>16339</v>
      </c>
      <c r="E7852" t="s">
        <v>14586</v>
      </c>
      <c r="F7852" t="s">
        <v>2</v>
      </c>
      <c r="G7852" t="s">
        <v>1</v>
      </c>
      <c r="H7852" s="4" t="b">
        <v>0</v>
      </c>
      <c r="I7852" t="s">
        <v>1320</v>
      </c>
      <c r="J7852" s="4" t="b">
        <v>0</v>
      </c>
      <c r="K7852" t="b">
        <v>0</v>
      </c>
      <c r="L7852" t="b">
        <v>0</v>
      </c>
      <c r="M7852" t="b">
        <v>1</v>
      </c>
      <c r="N7852">
        <f t="shared" si="621"/>
        <v>0</v>
      </c>
      <c r="O7852" s="8" t="str">
        <f t="shared" si="622"/>
        <v>PASSIVATED</v>
      </c>
      <c r="Q7852" t="str">
        <f t="shared" si="619"/>
        <v/>
      </c>
      <c r="R7852" t="str">
        <f t="shared" si="623"/>
        <v>HARDWARE_FST</v>
      </c>
      <c r="S7852" t="str">
        <f t="shared" si="620"/>
        <v>Other</v>
      </c>
    </row>
    <row r="7853" spans="1:19" x14ac:dyDescent="0.25">
      <c r="A7853" t="s">
        <v>16340</v>
      </c>
      <c r="B7853" t="s">
        <v>16338</v>
      </c>
      <c r="C7853" t="s">
        <v>16341</v>
      </c>
      <c r="D7853" t="s">
        <v>16341</v>
      </c>
      <c r="E7853" t="s">
        <v>14586</v>
      </c>
      <c r="F7853" t="s">
        <v>2</v>
      </c>
      <c r="G7853" t="s">
        <v>1</v>
      </c>
      <c r="H7853" s="4" t="b">
        <v>0</v>
      </c>
      <c r="I7853" t="s">
        <v>1320</v>
      </c>
      <c r="J7853" s="4" t="b">
        <v>0</v>
      </c>
      <c r="K7853" t="b">
        <v>0</v>
      </c>
      <c r="L7853" t="b">
        <v>0</v>
      </c>
      <c r="M7853" t="b">
        <v>1</v>
      </c>
      <c r="N7853">
        <f t="shared" si="621"/>
        <v>0</v>
      </c>
      <c r="O7853" s="8" t="str">
        <f t="shared" si="622"/>
        <v>PASSIVATED</v>
      </c>
      <c r="Q7853" t="str">
        <f t="shared" si="619"/>
        <v/>
      </c>
      <c r="R7853" t="str">
        <f t="shared" si="623"/>
        <v>HARDWARE_FST</v>
      </c>
      <c r="S7853" t="str">
        <f t="shared" si="620"/>
        <v>Other</v>
      </c>
    </row>
    <row r="7854" spans="1:19" x14ac:dyDescent="0.25">
      <c r="A7854" t="s">
        <v>16342</v>
      </c>
      <c r="B7854" t="s">
        <v>16275</v>
      </c>
      <c r="C7854" t="s">
        <v>16343</v>
      </c>
      <c r="D7854" t="s">
        <v>16343</v>
      </c>
      <c r="E7854" t="s">
        <v>14586</v>
      </c>
      <c r="F7854" t="s">
        <v>2</v>
      </c>
      <c r="G7854" t="s">
        <v>1</v>
      </c>
      <c r="H7854" s="4" t="b">
        <v>0</v>
      </c>
      <c r="I7854" t="s">
        <v>1320</v>
      </c>
      <c r="J7854" s="4" t="b">
        <v>0</v>
      </c>
      <c r="K7854" t="b">
        <v>0</v>
      </c>
      <c r="L7854" t="b">
        <v>0</v>
      </c>
      <c r="M7854" t="b">
        <v>1</v>
      </c>
      <c r="N7854">
        <f t="shared" si="621"/>
        <v>0</v>
      </c>
      <c r="O7854" s="8" t="str">
        <f t="shared" si="622"/>
        <v>FLAT</v>
      </c>
      <c r="Q7854" t="str">
        <f t="shared" si="619"/>
        <v/>
      </c>
      <c r="R7854" t="str">
        <f t="shared" si="623"/>
        <v>HARDWARE_FST</v>
      </c>
      <c r="S7854" t="str">
        <f t="shared" si="620"/>
        <v>Other</v>
      </c>
    </row>
    <row r="7855" spans="1:19" x14ac:dyDescent="0.25">
      <c r="A7855" t="s">
        <v>16344</v>
      </c>
      <c r="B7855" t="s">
        <v>16345</v>
      </c>
      <c r="C7855" t="s">
        <v>16346</v>
      </c>
      <c r="D7855" t="s">
        <v>16346</v>
      </c>
      <c r="E7855" t="s">
        <v>14586</v>
      </c>
      <c r="F7855" t="s">
        <v>2</v>
      </c>
      <c r="G7855" t="s">
        <v>1</v>
      </c>
      <c r="H7855" s="4" t="b">
        <v>0</v>
      </c>
      <c r="I7855" t="s">
        <v>1320</v>
      </c>
      <c r="J7855" s="4" t="b">
        <v>0</v>
      </c>
      <c r="K7855" t="b">
        <v>0</v>
      </c>
      <c r="L7855" t="b">
        <v>0</v>
      </c>
      <c r="M7855" t="b">
        <v>1</v>
      </c>
      <c r="N7855">
        <f t="shared" si="621"/>
        <v>4</v>
      </c>
      <c r="O7855" s="8" t="str">
        <f t="shared" si="622"/>
        <v>FLAT,SAE,1/4,316SST LAM# 21-181199-00</v>
      </c>
      <c r="Q7855" t="str">
        <f t="shared" si="619"/>
        <v/>
      </c>
      <c r="R7855" t="str">
        <f t="shared" si="623"/>
        <v>HARDWARE_FST</v>
      </c>
      <c r="S7855" t="str">
        <f t="shared" si="620"/>
        <v>Other</v>
      </c>
    </row>
    <row r="7856" spans="1:19" x14ac:dyDescent="0.25">
      <c r="A7856" t="s">
        <v>16347</v>
      </c>
      <c r="B7856" t="s">
        <v>16348</v>
      </c>
      <c r="C7856" t="s">
        <v>16349</v>
      </c>
      <c r="D7856" t="s">
        <v>16349</v>
      </c>
      <c r="E7856" t="s">
        <v>14586</v>
      </c>
      <c r="F7856" t="s">
        <v>2</v>
      </c>
      <c r="G7856" t="s">
        <v>1</v>
      </c>
      <c r="H7856" s="4" t="b">
        <v>0</v>
      </c>
      <c r="I7856" t="s">
        <v>1320</v>
      </c>
      <c r="J7856" s="4" t="b">
        <v>0</v>
      </c>
      <c r="K7856" t="b">
        <v>0</v>
      </c>
      <c r="L7856" t="b">
        <v>0</v>
      </c>
      <c r="M7856" t="b">
        <v>1</v>
      </c>
      <c r="N7856">
        <f t="shared" si="621"/>
        <v>7</v>
      </c>
      <c r="O7856" s="8" t="str">
        <f t="shared" si="622"/>
        <v xml:space="preserve"> FLAT, 1 / 4, SST LAM# 21-042023-09  OEM# PRO PN 101080</v>
      </c>
      <c r="Q7856" t="str">
        <f t="shared" si="619"/>
        <v/>
      </c>
      <c r="R7856" t="str">
        <f t="shared" si="623"/>
        <v>HARDWARE_FST</v>
      </c>
      <c r="S7856" t="str">
        <f t="shared" si="620"/>
        <v>Other</v>
      </c>
    </row>
    <row r="7857" spans="1:19" x14ac:dyDescent="0.25">
      <c r="A7857" t="s">
        <v>16350</v>
      </c>
      <c r="B7857" t="s">
        <v>16351</v>
      </c>
      <c r="C7857" t="s">
        <v>16352</v>
      </c>
      <c r="D7857" t="s">
        <v>16352</v>
      </c>
      <c r="E7857" t="s">
        <v>14586</v>
      </c>
      <c r="F7857" t="s">
        <v>2</v>
      </c>
      <c r="G7857" t="s">
        <v>1</v>
      </c>
      <c r="H7857" s="4" t="b">
        <v>0</v>
      </c>
      <c r="I7857" t="s">
        <v>1320</v>
      </c>
      <c r="J7857" s="4" t="b">
        <v>0</v>
      </c>
      <c r="K7857" t="b">
        <v>0</v>
      </c>
      <c r="L7857" t="b">
        <v>0</v>
      </c>
      <c r="M7857" t="b">
        <v>1</v>
      </c>
      <c r="N7857">
        <f t="shared" si="621"/>
        <v>4</v>
      </c>
      <c r="O7857" s="8" t="str">
        <f t="shared" si="622"/>
        <v>THRUST,.375 ID,SST BERG# CD1-5-SS LAM# 721-096303-005</v>
      </c>
      <c r="Q7857" t="str">
        <f t="shared" si="619"/>
        <v/>
      </c>
      <c r="R7857" t="str">
        <f t="shared" si="623"/>
        <v>HARDWARE_FST</v>
      </c>
      <c r="S7857" t="str">
        <f t="shared" si="620"/>
        <v>Other</v>
      </c>
    </row>
    <row r="7858" spans="1:19" x14ac:dyDescent="0.25">
      <c r="A7858" t="s">
        <v>16353</v>
      </c>
      <c r="B7858" t="s">
        <v>16354</v>
      </c>
      <c r="C7858" t="s">
        <v>16355</v>
      </c>
      <c r="D7858" t="s">
        <v>16355</v>
      </c>
      <c r="E7858" t="s">
        <v>14586</v>
      </c>
      <c r="F7858" t="s">
        <v>2</v>
      </c>
      <c r="G7858" t="s">
        <v>1</v>
      </c>
      <c r="H7858" s="4" t="b">
        <v>0</v>
      </c>
      <c r="I7858" t="s">
        <v>1320</v>
      </c>
      <c r="J7858" s="4" t="b">
        <v>0</v>
      </c>
      <c r="K7858" t="b">
        <v>0</v>
      </c>
      <c r="L7858" t="b">
        <v>0</v>
      </c>
      <c r="M7858" t="b">
        <v>1</v>
      </c>
      <c r="N7858">
        <f t="shared" si="621"/>
        <v>0</v>
      </c>
      <c r="O7858" s="8" t="str">
        <f t="shared" si="622"/>
        <v>WASHER</v>
      </c>
      <c r="Q7858" t="str">
        <f t="shared" si="619"/>
        <v/>
      </c>
      <c r="R7858" t="str">
        <f t="shared" si="623"/>
        <v>HARDWARE_FST</v>
      </c>
      <c r="S7858" t="str">
        <f t="shared" si="620"/>
        <v>Other</v>
      </c>
    </row>
    <row r="7859" spans="1:19" x14ac:dyDescent="0.25">
      <c r="A7859" t="s">
        <v>16356</v>
      </c>
      <c r="B7859" t="s">
        <v>16314</v>
      </c>
      <c r="C7859" t="s">
        <v>16357</v>
      </c>
      <c r="D7859" t="s">
        <v>16357</v>
      </c>
      <c r="E7859" t="s">
        <v>14586</v>
      </c>
      <c r="F7859" t="s">
        <v>2</v>
      </c>
      <c r="G7859" t="s">
        <v>1</v>
      </c>
      <c r="H7859" s="4" t="b">
        <v>0</v>
      </c>
      <c r="I7859" t="s">
        <v>1320</v>
      </c>
      <c r="J7859" s="4" t="b">
        <v>0</v>
      </c>
      <c r="K7859" t="b">
        <v>0</v>
      </c>
      <c r="L7859" t="b">
        <v>0</v>
      </c>
      <c r="M7859" t="b">
        <v>1</v>
      </c>
      <c r="N7859">
        <f t="shared" si="621"/>
        <v>4</v>
      </c>
      <c r="O7859" s="8" t="str">
        <f t="shared" si="622"/>
        <v>FL,.5 OD,12              _x001E_FASTENAL COMPANY# 1171011 LAM# 721-296615-001</v>
      </c>
      <c r="Q7859" t="str">
        <f t="shared" si="619"/>
        <v/>
      </c>
      <c r="R7859" t="str">
        <f t="shared" si="623"/>
        <v>HARDWARE_FST</v>
      </c>
      <c r="S7859" t="str">
        <f t="shared" si="620"/>
        <v>Other</v>
      </c>
    </row>
    <row r="7860" spans="1:19" x14ac:dyDescent="0.25">
      <c r="A7860" t="s">
        <v>16358</v>
      </c>
      <c r="B7860" t="s">
        <v>15632</v>
      </c>
      <c r="C7860" t="s">
        <v>16359</v>
      </c>
      <c r="D7860" t="s">
        <v>16359</v>
      </c>
      <c r="E7860" t="s">
        <v>14586</v>
      </c>
      <c r="F7860" t="s">
        <v>2</v>
      </c>
      <c r="G7860" t="s">
        <v>1</v>
      </c>
      <c r="H7860" s="4" t="b">
        <v>0</v>
      </c>
      <c r="I7860" t="s">
        <v>1320</v>
      </c>
      <c r="J7860" s="4" t="b">
        <v>0</v>
      </c>
      <c r="K7860" t="b">
        <v>0</v>
      </c>
      <c r="L7860" t="b">
        <v>0</v>
      </c>
      <c r="M7860" t="b">
        <v>1</v>
      </c>
      <c r="N7860">
        <f t="shared" si="621"/>
        <v>0</v>
      </c>
      <c r="O7860" s="8" t="str">
        <f t="shared" si="622"/>
        <v>18-8</v>
      </c>
      <c r="Q7860" t="str">
        <f t="shared" si="619"/>
        <v/>
      </c>
      <c r="R7860" t="str">
        <f t="shared" si="623"/>
        <v>HARDWARE_FST</v>
      </c>
      <c r="S7860" t="str">
        <f t="shared" si="620"/>
        <v>Other</v>
      </c>
    </row>
    <row r="7861" spans="1:19" x14ac:dyDescent="0.25">
      <c r="A7861" t="s">
        <v>16360</v>
      </c>
      <c r="B7861" t="s">
        <v>16317</v>
      </c>
      <c r="C7861" t="s">
        <v>16361</v>
      </c>
      <c r="D7861" t="s">
        <v>16361</v>
      </c>
      <c r="E7861" t="s">
        <v>14586</v>
      </c>
      <c r="F7861" t="s">
        <v>2</v>
      </c>
      <c r="G7861" t="s">
        <v>1</v>
      </c>
      <c r="H7861" s="4" t="b">
        <v>0</v>
      </c>
      <c r="I7861" t="s">
        <v>1320</v>
      </c>
      <c r="J7861" s="4" t="b">
        <v>0</v>
      </c>
      <c r="K7861" t="b">
        <v>0</v>
      </c>
      <c r="L7861" t="b">
        <v>0</v>
      </c>
      <c r="M7861" t="b">
        <v>1</v>
      </c>
      <c r="N7861">
        <f t="shared" si="621"/>
        <v>6</v>
      </c>
      <c r="O7861" s="8" t="str">
        <f t="shared" si="622"/>
        <v xml:space="preserve"> FLAT, 3 / 4, SST LAM# 21-042023-15 OEM# 960C1216</v>
      </c>
      <c r="Q7861" t="str">
        <f t="shared" si="619"/>
        <v/>
      </c>
      <c r="R7861" t="str">
        <f t="shared" si="623"/>
        <v>HARDWARE_FST</v>
      </c>
      <c r="S7861" t="str">
        <f t="shared" si="620"/>
        <v>Other</v>
      </c>
    </row>
    <row r="7862" spans="1:19" x14ac:dyDescent="0.25">
      <c r="A7862" t="s">
        <v>16362</v>
      </c>
      <c r="B7862" t="s">
        <v>16324</v>
      </c>
      <c r="C7862" t="s">
        <v>16363</v>
      </c>
      <c r="D7862" t="s">
        <v>16363</v>
      </c>
      <c r="E7862" t="s">
        <v>14586</v>
      </c>
      <c r="F7862" t="s">
        <v>2</v>
      </c>
      <c r="G7862" t="s">
        <v>1</v>
      </c>
      <c r="H7862" s="4" t="b">
        <v>0</v>
      </c>
      <c r="I7862" t="s">
        <v>1320</v>
      </c>
      <c r="J7862" s="4" t="b">
        <v>0</v>
      </c>
      <c r="K7862" t="b">
        <v>0</v>
      </c>
      <c r="L7862" t="b">
        <v>0</v>
      </c>
      <c r="M7862" t="b">
        <v>1</v>
      </c>
      <c r="N7862">
        <f t="shared" si="621"/>
        <v>6</v>
      </c>
      <c r="O7862" s="8" t="str">
        <f t="shared" si="622"/>
        <v>FLAT,M10 LAM# 729-061056-010</v>
      </c>
      <c r="Q7862" t="str">
        <f t="shared" si="619"/>
        <v/>
      </c>
      <c r="R7862" t="str">
        <f t="shared" si="623"/>
        <v>HARDWARE_FST</v>
      </c>
      <c r="S7862" t="str">
        <f t="shared" si="620"/>
        <v>Other</v>
      </c>
    </row>
    <row r="7863" spans="1:19" x14ac:dyDescent="0.25">
      <c r="A7863" t="s">
        <v>16364</v>
      </c>
      <c r="B7863" t="s">
        <v>15554</v>
      </c>
      <c r="C7863" t="s">
        <v>16365</v>
      </c>
      <c r="D7863" t="s">
        <v>16365</v>
      </c>
      <c r="E7863" t="s">
        <v>14586</v>
      </c>
      <c r="F7863" t="s">
        <v>2</v>
      </c>
      <c r="G7863" t="s">
        <v>1</v>
      </c>
      <c r="H7863" s="4" t="b">
        <v>0</v>
      </c>
      <c r="I7863" t="s">
        <v>1320</v>
      </c>
      <c r="J7863" s="4" t="b">
        <v>0</v>
      </c>
      <c r="K7863" t="b">
        <v>0</v>
      </c>
      <c r="L7863" t="b">
        <v>0</v>
      </c>
      <c r="M7863" t="b">
        <v>1</v>
      </c>
      <c r="N7863">
        <f t="shared" si="621"/>
        <v>0</v>
      </c>
      <c r="O7863" s="8" t="str">
        <f t="shared" si="622"/>
        <v>FASTERNAL</v>
      </c>
      <c r="Q7863" t="str">
        <f t="shared" si="619"/>
        <v/>
      </c>
      <c r="R7863" t="str">
        <f t="shared" si="623"/>
        <v>HARDWARE_FST</v>
      </c>
      <c r="S7863" t="str">
        <f t="shared" si="620"/>
        <v>Other</v>
      </c>
    </row>
    <row r="7864" spans="1:19" x14ac:dyDescent="0.25">
      <c r="A7864" t="s">
        <v>16366</v>
      </c>
      <c r="B7864" t="s">
        <v>16367</v>
      </c>
      <c r="C7864" t="s">
        <v>16368</v>
      </c>
      <c r="D7864" t="s">
        <v>16368</v>
      </c>
      <c r="E7864" t="s">
        <v>14586</v>
      </c>
      <c r="F7864" t="s">
        <v>2</v>
      </c>
      <c r="G7864" t="s">
        <v>1</v>
      </c>
      <c r="H7864" s="4" t="b">
        <v>0</v>
      </c>
      <c r="I7864" t="s">
        <v>1320</v>
      </c>
      <c r="J7864" s="4" t="b">
        <v>0</v>
      </c>
      <c r="K7864" t="b">
        <v>0</v>
      </c>
      <c r="L7864" t="b">
        <v>0</v>
      </c>
      <c r="M7864" t="b">
        <v>1</v>
      </c>
      <c r="N7864">
        <f t="shared" si="621"/>
        <v>0</v>
      </c>
      <c r="O7864" s="8" t="str">
        <f t="shared" si="622"/>
        <v>SHIM</v>
      </c>
      <c r="Q7864" t="str">
        <f t="shared" si="619"/>
        <v>SHIM</v>
      </c>
      <c r="R7864" t="str">
        <f t="shared" si="623"/>
        <v>HARDWARE_FST</v>
      </c>
      <c r="S7864" t="str">
        <f t="shared" si="620"/>
        <v>Other</v>
      </c>
    </row>
    <row r="7865" spans="1:19" x14ac:dyDescent="0.25">
      <c r="A7865" t="s">
        <v>16369</v>
      </c>
      <c r="B7865" t="s">
        <v>16324</v>
      </c>
      <c r="C7865" t="s">
        <v>16370</v>
      </c>
      <c r="D7865" t="s">
        <v>16370</v>
      </c>
      <c r="E7865" t="s">
        <v>14586</v>
      </c>
      <c r="F7865" t="s">
        <v>2</v>
      </c>
      <c r="G7865" t="s">
        <v>1</v>
      </c>
      <c r="H7865" s="4" t="b">
        <v>0</v>
      </c>
      <c r="I7865" t="s">
        <v>1320</v>
      </c>
      <c r="J7865" s="4" t="b">
        <v>0</v>
      </c>
      <c r="K7865" t="b">
        <v>0</v>
      </c>
      <c r="L7865" t="b">
        <v>0</v>
      </c>
      <c r="M7865" t="b">
        <v>1</v>
      </c>
      <c r="N7865">
        <f t="shared" si="621"/>
        <v>0</v>
      </c>
      <c r="O7865" s="8" t="str">
        <f t="shared" si="622"/>
        <v>FASTERNAL</v>
      </c>
      <c r="Q7865" t="str">
        <f t="shared" si="619"/>
        <v/>
      </c>
      <c r="R7865" t="str">
        <f t="shared" si="623"/>
        <v>HARDWARE_FST</v>
      </c>
      <c r="S7865" t="str">
        <f t="shared" si="620"/>
        <v>Other</v>
      </c>
    </row>
    <row r="7866" spans="1:19" x14ac:dyDescent="0.25">
      <c r="A7866" t="s">
        <v>16371</v>
      </c>
      <c r="B7866" t="s">
        <v>16311</v>
      </c>
      <c r="C7866" t="s">
        <v>16372</v>
      </c>
      <c r="D7866" t="s">
        <v>16372</v>
      </c>
      <c r="E7866" t="s">
        <v>14586</v>
      </c>
      <c r="F7866" t="s">
        <v>2</v>
      </c>
      <c r="G7866" t="s">
        <v>1</v>
      </c>
      <c r="H7866" s="4" t="b">
        <v>0</v>
      </c>
      <c r="I7866" t="s">
        <v>1320</v>
      </c>
      <c r="J7866" s="4" t="b">
        <v>0</v>
      </c>
      <c r="K7866" t="b">
        <v>0</v>
      </c>
      <c r="L7866" t="b">
        <v>0</v>
      </c>
      <c r="M7866" t="b">
        <v>1</v>
      </c>
      <c r="N7866">
        <f t="shared" si="621"/>
        <v>0</v>
      </c>
      <c r="O7866" s="8" t="str">
        <f t="shared" si="622"/>
        <v>WASHER</v>
      </c>
      <c r="Q7866" t="str">
        <f t="shared" si="619"/>
        <v/>
      </c>
      <c r="R7866" t="str">
        <f t="shared" si="623"/>
        <v>HARDWARE_FST</v>
      </c>
      <c r="S7866" t="str">
        <f t="shared" si="620"/>
        <v>Other</v>
      </c>
    </row>
    <row r="7867" spans="1:19" x14ac:dyDescent="0.25">
      <c r="A7867" t="s">
        <v>16373</v>
      </c>
      <c r="B7867" t="s">
        <v>15554</v>
      </c>
      <c r="C7867" t="s">
        <v>16374</v>
      </c>
      <c r="D7867" t="s">
        <v>16374</v>
      </c>
      <c r="E7867" t="s">
        <v>14586</v>
      </c>
      <c r="F7867" t="s">
        <v>2</v>
      </c>
      <c r="G7867" t="s">
        <v>1</v>
      </c>
      <c r="H7867" s="4" t="b">
        <v>0</v>
      </c>
      <c r="I7867" t="s">
        <v>1320</v>
      </c>
      <c r="J7867" s="4" t="b">
        <v>0</v>
      </c>
      <c r="K7867" t="b">
        <v>0</v>
      </c>
      <c r="L7867" t="b">
        <v>0</v>
      </c>
      <c r="M7867" t="b">
        <v>1</v>
      </c>
      <c r="N7867">
        <f t="shared" si="621"/>
        <v>0</v>
      </c>
      <c r="O7867" s="8" t="str">
        <f t="shared" si="622"/>
        <v>FASTERNAL</v>
      </c>
      <c r="Q7867" t="str">
        <f t="shared" si="619"/>
        <v/>
      </c>
      <c r="R7867" t="str">
        <f t="shared" si="623"/>
        <v>HARDWARE_FST</v>
      </c>
      <c r="S7867" t="str">
        <f t="shared" si="620"/>
        <v>Other</v>
      </c>
    </row>
    <row r="7868" spans="1:19" x14ac:dyDescent="0.25">
      <c r="A7868" t="s">
        <v>16375</v>
      </c>
      <c r="B7868" t="s">
        <v>16376</v>
      </c>
      <c r="C7868" t="s">
        <v>16377</v>
      </c>
      <c r="D7868" t="s">
        <v>16377</v>
      </c>
      <c r="E7868" t="s">
        <v>14586</v>
      </c>
      <c r="F7868" t="s">
        <v>2</v>
      </c>
      <c r="G7868" t="s">
        <v>1</v>
      </c>
      <c r="H7868" s="4" t="b">
        <v>0</v>
      </c>
      <c r="I7868" t="s">
        <v>1320</v>
      </c>
      <c r="J7868" s="4" t="b">
        <v>0</v>
      </c>
      <c r="K7868" t="b">
        <v>0</v>
      </c>
      <c r="L7868" t="b">
        <v>0</v>
      </c>
      <c r="M7868" t="b">
        <v>1</v>
      </c>
      <c r="N7868">
        <f t="shared" si="621"/>
        <v>0</v>
      </c>
      <c r="O7868" s="8" t="str">
        <f t="shared" si="622"/>
        <v>WASHER</v>
      </c>
      <c r="Q7868" t="str">
        <f t="shared" si="619"/>
        <v/>
      </c>
      <c r="R7868" t="str">
        <f t="shared" si="623"/>
        <v>HARDWARE_FST</v>
      </c>
      <c r="S7868" t="str">
        <f t="shared" si="620"/>
        <v>Other</v>
      </c>
    </row>
    <row r="7869" spans="1:19" x14ac:dyDescent="0.25">
      <c r="A7869" t="s">
        <v>16378</v>
      </c>
      <c r="B7869" t="s">
        <v>16275</v>
      </c>
      <c r="C7869" t="s">
        <v>16379</v>
      </c>
      <c r="D7869" t="s">
        <v>16379</v>
      </c>
      <c r="E7869" t="s">
        <v>14586</v>
      </c>
      <c r="F7869" t="s">
        <v>2</v>
      </c>
      <c r="G7869" t="s">
        <v>1</v>
      </c>
      <c r="H7869" s="4" t="b">
        <v>0</v>
      </c>
      <c r="I7869" t="s">
        <v>1320</v>
      </c>
      <c r="J7869" s="4" t="b">
        <v>0</v>
      </c>
      <c r="K7869" t="b">
        <v>0</v>
      </c>
      <c r="L7869" t="b">
        <v>0</v>
      </c>
      <c r="M7869" t="b">
        <v>1</v>
      </c>
      <c r="N7869">
        <f t="shared" si="621"/>
        <v>0</v>
      </c>
      <c r="O7869" s="8" t="str">
        <f t="shared" si="622"/>
        <v/>
      </c>
      <c r="Q7869" t="str">
        <f t="shared" si="619"/>
        <v/>
      </c>
      <c r="R7869" t="str">
        <f t="shared" si="623"/>
        <v>HARDWARE_FST</v>
      </c>
      <c r="S7869" t="str">
        <f t="shared" si="620"/>
        <v>Other</v>
      </c>
    </row>
    <row r="7870" spans="1:19" x14ac:dyDescent="0.25">
      <c r="A7870" t="s">
        <v>16380</v>
      </c>
      <c r="B7870" t="s">
        <v>16381</v>
      </c>
      <c r="C7870" t="s">
        <v>16382</v>
      </c>
      <c r="D7870" t="s">
        <v>16382</v>
      </c>
      <c r="E7870" t="s">
        <v>272</v>
      </c>
      <c r="F7870" t="s">
        <v>2</v>
      </c>
      <c r="G7870" t="s">
        <v>1</v>
      </c>
      <c r="H7870" s="4" t="b">
        <v>0</v>
      </c>
      <c r="I7870"/>
      <c r="J7870" s="4" t="b">
        <v>0</v>
      </c>
      <c r="K7870" t="b">
        <v>0</v>
      </c>
      <c r="L7870" t="b">
        <v>0</v>
      </c>
      <c r="M7870" t="b">
        <v>1</v>
      </c>
      <c r="N7870">
        <f t="shared" si="621"/>
        <v>0</v>
      </c>
      <c r="O7870" s="8" t="str">
        <f t="shared" si="622"/>
        <v>DUPONT</v>
      </c>
      <c r="Q7870" t="str">
        <f t="shared" si="619"/>
        <v>O-RING</v>
      </c>
      <c r="R7870" t="str">
        <f t="shared" si="623"/>
        <v>_FTG</v>
      </c>
      <c r="S7870" t="str">
        <f t="shared" si="620"/>
        <v>Other</v>
      </c>
    </row>
    <row r="7871" spans="1:19" x14ac:dyDescent="0.25">
      <c r="A7871" t="s">
        <v>16383</v>
      </c>
      <c r="B7871" t="s">
        <v>1422</v>
      </c>
      <c r="C7871" t="s">
        <v>16384</v>
      </c>
      <c r="D7871" t="s">
        <v>16384</v>
      </c>
      <c r="E7871" t="s">
        <v>1424</v>
      </c>
      <c r="F7871" t="s">
        <v>2</v>
      </c>
      <c r="G7871" t="s">
        <v>1</v>
      </c>
      <c r="H7871" s="4" t="b">
        <v>0</v>
      </c>
      <c r="I7871" t="s">
        <v>1320</v>
      </c>
      <c r="J7871" s="4" t="b">
        <v>0</v>
      </c>
      <c r="K7871" t="b">
        <v>0</v>
      </c>
      <c r="L7871" t="b">
        <v>0</v>
      </c>
      <c r="M7871" t="b">
        <v>1</v>
      </c>
      <c r="N7871">
        <f t="shared" si="621"/>
        <v>3</v>
      </c>
      <c r="O7871" s="8" t="str">
        <f t="shared" si="622"/>
        <v>TUBE,ADPTR,1/2 IN FLARE,3.4 IN LG_x001E__x001E_Manufacturer: ASAHI/AMERICA_x001E__x001E_OEM# 6306005 LAM# 920-291366-002</v>
      </c>
      <c r="Q7871" t="str">
        <f t="shared" si="619"/>
        <v>TUBE</v>
      </c>
      <c r="R7871" t="str">
        <f t="shared" si="623"/>
        <v/>
      </c>
      <c r="S7871" t="str">
        <f t="shared" si="620"/>
        <v>Other</v>
      </c>
    </row>
    <row r="7872" spans="1:19" x14ac:dyDescent="0.25">
      <c r="A7872" t="s">
        <v>16385</v>
      </c>
      <c r="B7872" t="s">
        <v>16386</v>
      </c>
      <c r="C7872" t="s">
        <v>16387</v>
      </c>
      <c r="D7872" t="s">
        <v>16387</v>
      </c>
      <c r="E7872" t="s">
        <v>1424</v>
      </c>
      <c r="F7872" t="s">
        <v>2</v>
      </c>
      <c r="G7872" t="s">
        <v>1</v>
      </c>
      <c r="H7872" s="4" t="b">
        <v>0</v>
      </c>
      <c r="I7872" t="s">
        <v>1320</v>
      </c>
      <c r="J7872" s="4" t="b">
        <v>0</v>
      </c>
      <c r="K7872" t="b">
        <v>0</v>
      </c>
      <c r="L7872" t="b">
        <v>0</v>
      </c>
      <c r="M7872" t="b">
        <v>1</v>
      </c>
      <c r="N7872">
        <f t="shared" si="621"/>
        <v>0</v>
      </c>
      <c r="O7872" s="8" t="str">
        <f t="shared" si="622"/>
        <v>EL3/8-R3/8-C1</v>
      </c>
      <c r="Q7872" t="str">
        <f t="shared" si="619"/>
        <v/>
      </c>
      <c r="R7872" t="str">
        <f t="shared" si="623"/>
        <v>HARDWARE_FTG</v>
      </c>
      <c r="S7872" t="str">
        <f t="shared" si="620"/>
        <v>Other</v>
      </c>
    </row>
    <row r="7873" spans="1:19" x14ac:dyDescent="0.25">
      <c r="A7873" t="s">
        <v>16388</v>
      </c>
      <c r="B7873" t="s">
        <v>16389</v>
      </c>
      <c r="C7873" t="s">
        <v>16390</v>
      </c>
      <c r="D7873" t="s">
        <v>16390</v>
      </c>
      <c r="E7873" t="s">
        <v>1424</v>
      </c>
      <c r="F7873" t="s">
        <v>2</v>
      </c>
      <c r="G7873" t="s">
        <v>1</v>
      </c>
      <c r="H7873" s="4" t="b">
        <v>0</v>
      </c>
      <c r="I7873" t="s">
        <v>1320</v>
      </c>
      <c r="J7873" s="4" t="b">
        <v>0</v>
      </c>
      <c r="K7873" t="b">
        <v>0</v>
      </c>
      <c r="L7873" t="b">
        <v>0</v>
      </c>
      <c r="M7873" t="b">
        <v>1</v>
      </c>
      <c r="N7873">
        <f t="shared" si="621"/>
        <v>0</v>
      </c>
      <c r="O7873" s="8" t="str">
        <f t="shared" si="622"/>
        <v>SANITARY</v>
      </c>
      <c r="Q7873" t="str">
        <f t="shared" si="619"/>
        <v>TUBE</v>
      </c>
      <c r="R7873" t="str">
        <f t="shared" si="623"/>
        <v>HARDWARE_FTG</v>
      </c>
      <c r="S7873" t="str">
        <f t="shared" si="620"/>
        <v>PVDF</v>
      </c>
    </row>
    <row r="7874" spans="1:19" x14ac:dyDescent="0.25">
      <c r="A7874" t="s">
        <v>16391</v>
      </c>
      <c r="B7874" t="s">
        <v>16392</v>
      </c>
      <c r="C7874" t="s">
        <v>16393</v>
      </c>
      <c r="D7874" t="s">
        <v>16393</v>
      </c>
      <c r="E7874" t="s">
        <v>1424</v>
      </c>
      <c r="F7874" t="s">
        <v>2</v>
      </c>
      <c r="G7874" t="s">
        <v>1</v>
      </c>
      <c r="H7874" s="4" t="b">
        <v>0</v>
      </c>
      <c r="I7874" t="s">
        <v>1320</v>
      </c>
      <c r="J7874" s="4" t="b">
        <v>0</v>
      </c>
      <c r="K7874" t="b">
        <v>0</v>
      </c>
      <c r="L7874" t="b">
        <v>0</v>
      </c>
      <c r="M7874" t="b">
        <v>1</v>
      </c>
      <c r="N7874">
        <f t="shared" si="621"/>
        <v>3</v>
      </c>
      <c r="O7874" s="8" t="str">
        <f t="shared" si="622"/>
        <v>ADPTR,MALE,1/2 PILLAR�1/2NPT,PFA NIPPON PILLAR # P-MC-W4-N4B LAM # 920-057747-017 ASMNEXX# K39223260</v>
      </c>
      <c r="Q7874" t="str">
        <f t="shared" si="619"/>
        <v>ADAPTOR</v>
      </c>
      <c r="R7874" t="str">
        <f t="shared" si="623"/>
        <v/>
      </c>
      <c r="S7874" t="str">
        <f t="shared" si="620"/>
        <v>Other</v>
      </c>
    </row>
    <row r="7875" spans="1:19" x14ac:dyDescent="0.25">
      <c r="A7875" t="s">
        <v>16394</v>
      </c>
      <c r="B7875" t="s">
        <v>16395</v>
      </c>
      <c r="C7875" t="s">
        <v>16396</v>
      </c>
      <c r="D7875" t="s">
        <v>16396</v>
      </c>
      <c r="E7875" t="s">
        <v>1424</v>
      </c>
      <c r="F7875" t="s">
        <v>2</v>
      </c>
      <c r="G7875" t="s">
        <v>1</v>
      </c>
      <c r="H7875" s="4" t="b">
        <v>0</v>
      </c>
      <c r="I7875" t="s">
        <v>1320</v>
      </c>
      <c r="J7875" s="4" t="b">
        <v>0</v>
      </c>
      <c r="K7875" t="b">
        <v>0</v>
      </c>
      <c r="L7875" t="b">
        <v>0</v>
      </c>
      <c r="M7875" t="b">
        <v>1</v>
      </c>
      <c r="N7875">
        <f t="shared" si="621"/>
        <v>0</v>
      </c>
      <c r="O7875" s="8" t="str">
        <f t="shared" si="622"/>
        <v>FTG</v>
      </c>
      <c r="Q7875" t="str">
        <f t="shared" ref="Q7875:Q7938" si="624">IF(ISERROR(SEARCH("AMAT",D7875,1)),IF(ISERROR(SEARCH("CHAWK",D7875,1)),IF(ISERROR(SEARCH("ASSY",D7875,1)), IF(ISERROR(SEARCH("SUB CON",I7875, 1)),IF(ISERROR(SEARCH("SUB",E7875, 1)),IF(AND(ISERROR(SEARCH("PKG",D7875,1)), ISERROR(SEARCH("LBL",D7875,1)), ISERROR(SEARCH("LABEL",D7875,1))),IF(ISERROR(SEARCH("WLDM*",D7875,1)),IF(ISERROR(SEARCH("DOOR",D7875,1)),IF(ISERROR(SEARCH("SPCR",D7875,1)), IF(AND(ISERROR(SEARCH("ORING",D7875,1)), ISERROR(SEARCH("O-RING",D7875,1))),IF(ISERROR(SEARCH("TUBE*",D7875,1)),IF(ISERROR(SEARCH("ADPTR",D7875,1)), IF(ISERROR(SEARCH("PIN",D7875,1)), IF(ISERROR(SEARCH("LATCH",D7875,1)),IF(ISERROR(SEARCH("BASE",D7875,1)),IF(AND(ISERROR(SEARCH("INSERT",D7875,1)), ISERROR(SEARCH("INSR",D7875,1))),IF(ISERROR(SEARCH("TOMBSTONE",D7875,1)),IF(ISERROR(SEARCH("TOOL",D7875,1)),IF(ISERROR(SEARCH("GD?",D7875,1)), IF(AND(ISERROR(SEARCH("SHIELD",D7875,1)),ISERROR(SEARCH("SHLD",D7875,1))),IF(ISERROR(SEARCH("CARRIER",D7875,1)),IF(ISERROR(SEARCH("LID?",D7875,1)),IF(ISERROR(SEARCH("BRKT",D7875,1)),IF(ISERROR(SEARCH("RTRN",D7875,1)),IF(ISERROR(SEARCH("RETAINER",D7875,1)),IF(ISERROR(SEARCH("HSG",D7875,1)),IF(ISERROR(SEARCH("PLATE",D7875,1)),IF(ISERROR(SEARCH("SNSR",D7875,1)),IF(AND(ISERROR(SEARCH("PANEL",D7875,1)), ISERROR(SEARCH("PNL",D7875,1))),IF(ISERROR(SEARCH("BLK",D7875,1)),IF(ISERROR(SEARCH("DUCT",D7875,1)),IF(ISERROR(SEARCH("GASKET",D7875,1)),IF(AND(ISERROR(SEARCH("SHAFT",D7875,1)),ISERROR(SEARCH("ROD",D7875,1))),IF(ISERROR(SEARCH("RING",D7875,1)),IF(ISERROR(SEARCH("RESTRICT*",D7875,1)),IF(ISERROR(SEARCH("TANK",D7875,1)),IF(ISERROR(SEARCH("GENERATOR",D7875,1)),IF(ISERROR(SEARCH("FXTR",D7875,1)),IF(ISERROR(SEARCH("MAGNET",D7875,1)),IF(ISERROR(SEARCH("CLAMP",D7875,1)),IF(ISERROR(SEARCH("BAYONET",D7875,1)),IF(ISERROR(SEARCH("HSNG",D7875,1)),IF(ISERROR(SEARCH("PLUG",D7875,1)),IF(ISERROR(SEARCH("PLX",D7875,1)),IF(ISERROR(SEARCH("WAFER",D7875,1)),IF(ISERROR(SEARCH("MANIFOLD",D7875,1)),IF(AND(ISERROR(SEARCH("ALU* ",D7875)),LEFT(D7875,N7875)&lt;&gt;"AL"&amp;","), IF(ISERROR(SEARCH("INJCTR",D7875,1)),IF(AND(ISERROR(SEARCH("CVR",D7875,1)),ISERROR(SEARCH("COV?", D7875,1)), ISERROR(SEARCH("CV?",D7875,1))), IF(ISERROR(SEARCH("WDO",D7875,1)),IF(ISERROR(SEARCH("SHEET",D7875,1)),IF(ISERROR(SEARCH("SHIM",D7875,1)),IF(AND(ISERROR(SEARCH("CHMBR",D7875,1)), ISERROR(SEARCH("CHAMBER",D7875,1))),"","CHMBR"),"SHIM"),"Sheet"),"WINDOW"),"COVER"),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875" t="str">
        <f t="shared" si="623"/>
        <v/>
      </c>
      <c r="S7875" t="str">
        <f t="shared" ref="S7875:S7938" si="625">IF(ISERROR(SEARCH("UHMW*", D7875,1)),IF(ISERROR(SEARCH("PEEK", D7875,1)),IF(AND(ISERROR(SEARCH("PTFE", D7875,1)),ISERROR(SEARCH("Teflon", D7875,1))),IF(ISERROR(SEARCH("PVDF", D7875,1)),IF(ISERROR(SEARCH("HDL", D7875,1)),IF(ISERROR(SEARCH("PET", D7875,1)),IF(ISERROR(SEARCH("ABS", D7875,1)), IF(ISERROR(SEARCH("ACRYL*", D7875,1)), IF(ISERROR(SEARCH("POLYCAR?", D7875,1)),IF(ISERROR(SEARCH("ALUM?", D7875,1)),IF(ISERROR(SEARCH("METAL", I7875,1)),IF(ISERROR(SEARCH("?PVC", D7875,1)),IF(ISERROR(SEARCH("PLASTIC", I7875, 1)),"Other", "PLASTIC"),"PVC"),"METAL"),"ALUM"),"POLYCARB"), "ACRYLIC"), "ABS"), "PET"), "HDL"), "PVDF"), "PTFE"), "PEEK"), "UHMW-PE")</f>
        <v>Other</v>
      </c>
    </row>
    <row r="7876" spans="1:19" x14ac:dyDescent="0.25">
      <c r="A7876" t="s">
        <v>16397</v>
      </c>
      <c r="B7876" t="s">
        <v>16392</v>
      </c>
      <c r="C7876" t="s">
        <v>16398</v>
      </c>
      <c r="D7876" t="s">
        <v>16398</v>
      </c>
      <c r="E7876" t="s">
        <v>1424</v>
      </c>
      <c r="F7876" t="s">
        <v>2</v>
      </c>
      <c r="G7876" t="s">
        <v>1</v>
      </c>
      <c r="H7876" s="4" t="b">
        <v>0</v>
      </c>
      <c r="I7876" t="s">
        <v>1320</v>
      </c>
      <c r="J7876" s="4" t="b">
        <v>0</v>
      </c>
      <c r="K7876" t="b">
        <v>0</v>
      </c>
      <c r="L7876" t="b">
        <v>0</v>
      </c>
      <c r="M7876" t="b">
        <v>1</v>
      </c>
      <c r="N7876">
        <f t="shared" si="621"/>
        <v>3</v>
      </c>
      <c r="O7876" s="8" t="str">
        <f t="shared" si="622"/>
        <v>ADPTR,UN,1/2" X 16MM,S-300 NIPPON PILLAR# P-UAW4-24804  LAM# 920-216787-001</v>
      </c>
      <c r="Q7876" t="str">
        <f t="shared" si="624"/>
        <v>ADAPTOR</v>
      </c>
      <c r="R7876" t="str">
        <f t="shared" si="623"/>
        <v/>
      </c>
      <c r="S7876" t="str">
        <f t="shared" si="625"/>
        <v>Other</v>
      </c>
    </row>
    <row r="7877" spans="1:19" x14ac:dyDescent="0.25">
      <c r="A7877" t="s">
        <v>16399</v>
      </c>
      <c r="B7877" t="s">
        <v>11066</v>
      </c>
      <c r="C7877" t="s">
        <v>16400</v>
      </c>
      <c r="D7877" t="s">
        <v>16400</v>
      </c>
      <c r="E7877" t="s">
        <v>1424</v>
      </c>
      <c r="F7877" t="s">
        <v>2</v>
      </c>
      <c r="G7877" t="s">
        <v>1</v>
      </c>
      <c r="H7877" s="4" t="b">
        <v>0</v>
      </c>
      <c r="I7877" t="s">
        <v>1320</v>
      </c>
      <c r="J7877" s="4" t="b">
        <v>0</v>
      </c>
      <c r="K7877" t="b">
        <v>0</v>
      </c>
      <c r="L7877" t="b">
        <v>0</v>
      </c>
      <c r="M7877" t="b">
        <v>1</v>
      </c>
      <c r="N7877">
        <f t="shared" si="621"/>
        <v>7</v>
      </c>
      <c r="O7877" s="8" t="str">
        <f t="shared" si="622"/>
        <v xml:space="preserve"> UNION, 3/4'' (NIPPON PILLAR) OEM# P-UA-W6-19220 LAM# 920-217092-001</v>
      </c>
      <c r="Q7877" t="str">
        <f t="shared" si="624"/>
        <v/>
      </c>
      <c r="R7877" t="str">
        <f t="shared" si="623"/>
        <v>HARDWARE_FTG</v>
      </c>
      <c r="S7877" t="str">
        <f t="shared" si="625"/>
        <v>Other</v>
      </c>
    </row>
    <row r="7878" spans="1:19" x14ac:dyDescent="0.25">
      <c r="A7878" t="s">
        <v>16401</v>
      </c>
      <c r="B7878" t="s">
        <v>1422</v>
      </c>
      <c r="C7878" t="s">
        <v>16402</v>
      </c>
      <c r="D7878" t="s">
        <v>16402</v>
      </c>
      <c r="E7878" t="s">
        <v>1424</v>
      </c>
      <c r="F7878" t="s">
        <v>2</v>
      </c>
      <c r="G7878" t="s">
        <v>1</v>
      </c>
      <c r="H7878" s="4" t="b">
        <v>0</v>
      </c>
      <c r="I7878" t="s">
        <v>1320</v>
      </c>
      <c r="J7878" s="4" t="b">
        <v>0</v>
      </c>
      <c r="K7878" t="b">
        <v>0</v>
      </c>
      <c r="L7878" t="b">
        <v>0</v>
      </c>
      <c r="M7878" t="b">
        <v>1</v>
      </c>
      <c r="N7878">
        <f t="shared" si="621"/>
        <v>3</v>
      </c>
      <c r="O7878" s="8" t="str">
        <f t="shared" si="622"/>
        <v>TUBE,ELBOW,TUBE ADPTR TO 3/8 SWAGELOK# SS-600-2R-6 LAM# 22-315940-00</v>
      </c>
      <c r="Q7878" t="str">
        <f t="shared" si="624"/>
        <v>TUBE</v>
      </c>
      <c r="R7878" t="str">
        <f t="shared" si="623"/>
        <v/>
      </c>
      <c r="S7878" t="str">
        <f t="shared" si="625"/>
        <v>Other</v>
      </c>
    </row>
    <row r="7879" spans="1:19" x14ac:dyDescent="0.25">
      <c r="A7879" t="s">
        <v>16403</v>
      </c>
      <c r="B7879" t="s">
        <v>1422</v>
      </c>
      <c r="C7879" t="s">
        <v>16404</v>
      </c>
      <c r="D7879" t="s">
        <v>16404</v>
      </c>
      <c r="E7879" t="s">
        <v>1424</v>
      </c>
      <c r="F7879" t="s">
        <v>2</v>
      </c>
      <c r="G7879" t="s">
        <v>1</v>
      </c>
      <c r="H7879" s="4" t="b">
        <v>0</v>
      </c>
      <c r="I7879" t="s">
        <v>1320</v>
      </c>
      <c r="J7879" s="4" t="b">
        <v>0</v>
      </c>
      <c r="K7879" t="b">
        <v>0</v>
      </c>
      <c r="L7879" t="b">
        <v>0</v>
      </c>
      <c r="M7879" t="b">
        <v>1</v>
      </c>
      <c r="N7879">
        <f t="shared" si="621"/>
        <v>3</v>
      </c>
      <c r="O7879" s="8" t="str">
        <f t="shared" si="622"/>
        <v>TUBE,ADAPTER, 3/8 TO 9/16-18, MALE, LAM# 22-267684-00 SWAGELOK# SS-6-TA-1-6ST</v>
      </c>
      <c r="Q7879" t="str">
        <f t="shared" si="624"/>
        <v>TUBE</v>
      </c>
      <c r="R7879" t="str">
        <f t="shared" si="623"/>
        <v/>
      </c>
      <c r="S7879" t="str">
        <f t="shared" si="625"/>
        <v>Other</v>
      </c>
    </row>
    <row r="7880" spans="1:19" x14ac:dyDescent="0.25">
      <c r="A7880" t="s">
        <v>16405</v>
      </c>
      <c r="B7880" t="s">
        <v>1422</v>
      </c>
      <c r="C7880" t="s">
        <v>16406</v>
      </c>
      <c r="D7880" t="s">
        <v>16406</v>
      </c>
      <c r="E7880" t="s">
        <v>1424</v>
      </c>
      <c r="F7880" t="s">
        <v>2</v>
      </c>
      <c r="G7880" t="s">
        <v>1</v>
      </c>
      <c r="H7880" s="4" t="b">
        <v>0</v>
      </c>
      <c r="I7880" t="s">
        <v>1320</v>
      </c>
      <c r="J7880" s="4" t="b">
        <v>0</v>
      </c>
      <c r="K7880" t="b">
        <v>0</v>
      </c>
      <c r="L7880" t="b">
        <v>0</v>
      </c>
      <c r="M7880" t="b">
        <v>1</v>
      </c>
      <c r="N7880">
        <f t="shared" si="621"/>
        <v>3</v>
      </c>
      <c r="O7880" s="8" t="str">
        <f t="shared" si="622"/>
        <v>TUBE,SAE/MS, 1/2, MALE CONN SWAGELOK# SS-810-1-8ST LAM# 22-279632-00</v>
      </c>
      <c r="Q7880" t="str">
        <f t="shared" si="624"/>
        <v>TUBE</v>
      </c>
      <c r="R7880" t="str">
        <f t="shared" si="623"/>
        <v/>
      </c>
      <c r="S7880" t="str">
        <f t="shared" si="625"/>
        <v>Other</v>
      </c>
    </row>
    <row r="7881" spans="1:19" x14ac:dyDescent="0.25">
      <c r="A7881" t="s">
        <v>16407</v>
      </c>
      <c r="B7881" t="s">
        <v>1422</v>
      </c>
      <c r="C7881" t="s">
        <v>16408</v>
      </c>
      <c r="D7881" t="s">
        <v>16408</v>
      </c>
      <c r="E7881" t="s">
        <v>1424</v>
      </c>
      <c r="F7881" t="s">
        <v>2</v>
      </c>
      <c r="G7881" t="s">
        <v>1</v>
      </c>
      <c r="H7881" s="4" t="b">
        <v>0</v>
      </c>
      <c r="I7881" t="s">
        <v>1320</v>
      </c>
      <c r="J7881" s="4" t="b">
        <v>0</v>
      </c>
      <c r="K7881" t="b">
        <v>0</v>
      </c>
      <c r="L7881" t="b">
        <v>0</v>
      </c>
      <c r="M7881" t="b">
        <v>1</v>
      </c>
      <c r="N7881">
        <f t="shared" si="621"/>
        <v>3</v>
      </c>
      <c r="O7881" s="8" t="str">
        <f t="shared" si="622"/>
        <v>TUBE,UN,ADPTR,3/8" LAM# 920-296756-001 NIPPON# P-UA-W3-23352</v>
      </c>
      <c r="Q7881" t="str">
        <f t="shared" si="624"/>
        <v>TUBE</v>
      </c>
      <c r="R7881" t="str">
        <f t="shared" si="623"/>
        <v/>
      </c>
      <c r="S7881" t="str">
        <f t="shared" si="625"/>
        <v>Other</v>
      </c>
    </row>
    <row r="7882" spans="1:19" x14ac:dyDescent="0.25">
      <c r="A7882" t="s">
        <v>16409</v>
      </c>
      <c r="B7882" t="s">
        <v>16386</v>
      </c>
      <c r="C7882" t="s">
        <v>16410</v>
      </c>
      <c r="D7882" t="s">
        <v>16410</v>
      </c>
      <c r="E7882" t="s">
        <v>1424</v>
      </c>
      <c r="F7882" t="s">
        <v>2</v>
      </c>
      <c r="G7882" t="s">
        <v>1</v>
      </c>
      <c r="H7882" s="4" t="b">
        <v>0</v>
      </c>
      <c r="I7882" t="s">
        <v>1320</v>
      </c>
      <c r="J7882" s="4" t="b">
        <v>0</v>
      </c>
      <c r="K7882" t="b">
        <v>0</v>
      </c>
      <c r="L7882" t="b">
        <v>0</v>
      </c>
      <c r="M7882" t="b">
        <v>1</v>
      </c>
      <c r="N7882">
        <f t="shared" si="621"/>
        <v>3</v>
      </c>
      <c r="O7882" s="8" t="str">
        <f t="shared" si="622"/>
        <v>TUBE,UN,ADPTR,3/8IN TO 1/4IN,PP BODY LAM# 920-A13379-001 NIPPON# P-UA W3-35745</v>
      </c>
      <c r="Q7882" t="str">
        <f t="shared" si="624"/>
        <v>TUBE</v>
      </c>
      <c r="R7882" t="str">
        <f t="shared" si="623"/>
        <v/>
      </c>
      <c r="S7882" t="str">
        <f t="shared" si="625"/>
        <v>Other</v>
      </c>
    </row>
    <row r="7883" spans="1:19" x14ac:dyDescent="0.25">
      <c r="A7883" t="s">
        <v>16411</v>
      </c>
      <c r="B7883" t="s">
        <v>16412</v>
      </c>
      <c r="C7883" t="s">
        <v>16413</v>
      </c>
      <c r="D7883" t="s">
        <v>16413</v>
      </c>
      <c r="E7883" t="s">
        <v>1424</v>
      </c>
      <c r="F7883" t="s">
        <v>2</v>
      </c>
      <c r="G7883" t="s">
        <v>1</v>
      </c>
      <c r="H7883" s="4" t="b">
        <v>0</v>
      </c>
      <c r="I7883" t="s">
        <v>1320</v>
      </c>
      <c r="J7883" s="4" t="b">
        <v>0</v>
      </c>
      <c r="K7883" t="b">
        <v>0</v>
      </c>
      <c r="L7883" t="b">
        <v>0</v>
      </c>
      <c r="M7883" t="b">
        <v>1</v>
      </c>
      <c r="N7883">
        <f t="shared" si="621"/>
        <v>0</v>
      </c>
      <c r="O7883" s="8" t="str">
        <f t="shared" si="622"/>
        <v>FTG</v>
      </c>
      <c r="Q7883" t="str">
        <f t="shared" si="624"/>
        <v>TUBE</v>
      </c>
      <c r="R7883" t="str">
        <f t="shared" si="623"/>
        <v/>
      </c>
      <c r="S7883" t="str">
        <f t="shared" si="625"/>
        <v>PVC</v>
      </c>
    </row>
    <row r="7884" spans="1:19" x14ac:dyDescent="0.25">
      <c r="A7884" t="s">
        <v>16414</v>
      </c>
      <c r="B7884" t="s">
        <v>16392</v>
      </c>
      <c r="C7884" t="s">
        <v>16415</v>
      </c>
      <c r="D7884" t="s">
        <v>16415</v>
      </c>
      <c r="E7884" t="s">
        <v>1424</v>
      </c>
      <c r="F7884" t="s">
        <v>2</v>
      </c>
      <c r="G7884" t="s">
        <v>1</v>
      </c>
      <c r="H7884" s="4" t="b">
        <v>0</v>
      </c>
      <c r="I7884" t="s">
        <v>1320</v>
      </c>
      <c r="J7884" s="4" t="b">
        <v>0</v>
      </c>
      <c r="K7884" t="b">
        <v>0</v>
      </c>
      <c r="L7884" t="b">
        <v>0</v>
      </c>
      <c r="M7884" t="b">
        <v>1</v>
      </c>
      <c r="N7884">
        <f t="shared" si="621"/>
        <v>3</v>
      </c>
      <c r="O7884" s="8" t="str">
        <f t="shared" si="622"/>
        <v>ADPTR,ONE TCH-NPT,CONN,1/4",1/8MPT,P, SMC# KQ2H07-34S LAM# 60-259850-00</v>
      </c>
      <c r="Q7884" t="str">
        <f t="shared" si="624"/>
        <v>ADAPTOR</v>
      </c>
      <c r="R7884" t="str">
        <f t="shared" si="623"/>
        <v/>
      </c>
      <c r="S7884" t="str">
        <f t="shared" si="625"/>
        <v>Other</v>
      </c>
    </row>
    <row r="7885" spans="1:19" x14ac:dyDescent="0.25">
      <c r="A7885" t="s">
        <v>16416</v>
      </c>
      <c r="B7885" t="s">
        <v>16417</v>
      </c>
      <c r="C7885" t="s">
        <v>16418</v>
      </c>
      <c r="D7885" t="s">
        <v>16418</v>
      </c>
      <c r="E7885" t="s">
        <v>1424</v>
      </c>
      <c r="F7885" t="s">
        <v>2</v>
      </c>
      <c r="G7885" t="s">
        <v>1</v>
      </c>
      <c r="H7885" s="4" t="b">
        <v>0</v>
      </c>
      <c r="I7885" t="s">
        <v>1320</v>
      </c>
      <c r="J7885" s="4" t="b">
        <v>0</v>
      </c>
      <c r="K7885" t="b">
        <v>0</v>
      </c>
      <c r="L7885" t="b">
        <v>0</v>
      </c>
      <c r="M7885" t="b">
        <v>1</v>
      </c>
      <c r="N7885">
        <f t="shared" si="621"/>
        <v>3</v>
      </c>
      <c r="O7885" s="8" t="str">
        <f t="shared" si="622"/>
        <v>ONE-TOUCH TEE,PNEUMATIC,1/8" TUBE, SMC# KQ2T01-00 LAM# 22-358943-00</v>
      </c>
      <c r="Q7885" t="str">
        <f t="shared" si="624"/>
        <v>TUBE</v>
      </c>
      <c r="R7885" t="str">
        <f t="shared" si="623"/>
        <v/>
      </c>
      <c r="S7885" t="str">
        <f t="shared" si="625"/>
        <v>Other</v>
      </c>
    </row>
    <row r="7886" spans="1:19" x14ac:dyDescent="0.25">
      <c r="A7886" t="s">
        <v>16419</v>
      </c>
      <c r="B7886" t="s">
        <v>16420</v>
      </c>
      <c r="C7886" t="s">
        <v>16421</v>
      </c>
      <c r="D7886" t="s">
        <v>16421</v>
      </c>
      <c r="E7886" t="s">
        <v>1424</v>
      </c>
      <c r="F7886" t="s">
        <v>2</v>
      </c>
      <c r="G7886" t="s">
        <v>1</v>
      </c>
      <c r="H7886" s="4" t="b">
        <v>0</v>
      </c>
      <c r="I7886" t="s">
        <v>1320</v>
      </c>
      <c r="J7886" s="4" t="b">
        <v>0</v>
      </c>
      <c r="K7886" t="b">
        <v>0</v>
      </c>
      <c r="L7886" t="b">
        <v>0</v>
      </c>
      <c r="M7886" t="b">
        <v>1</v>
      </c>
      <c r="N7886">
        <f t="shared" si="621"/>
        <v>3</v>
      </c>
      <c r="O7886" s="8" t="str">
        <f t="shared" si="622"/>
        <v xml:space="preserve"> ADPTR,MALE, 3/8 PILLAR X 3/8 NPT, PFA OEM#  P-MC W3� N3B NIPPON PILLAR LAM#  920-057747-012</v>
      </c>
      <c r="Q7886" t="str">
        <f t="shared" si="624"/>
        <v>ADAPTOR</v>
      </c>
      <c r="R7886" t="str">
        <f t="shared" si="623"/>
        <v/>
      </c>
      <c r="S7886" t="str">
        <f t="shared" si="625"/>
        <v>Other</v>
      </c>
    </row>
    <row r="7887" spans="1:19" x14ac:dyDescent="0.25">
      <c r="A7887" t="s">
        <v>16422</v>
      </c>
      <c r="B7887" t="s">
        <v>1422</v>
      </c>
      <c r="C7887" t="s">
        <v>16423</v>
      </c>
      <c r="D7887" t="s">
        <v>16423</v>
      </c>
      <c r="E7887" t="s">
        <v>1424</v>
      </c>
      <c r="F7887" t="s">
        <v>2</v>
      </c>
      <c r="G7887" t="s">
        <v>1</v>
      </c>
      <c r="H7887" s="4" t="b">
        <v>0</v>
      </c>
      <c r="I7887" t="s">
        <v>1320</v>
      </c>
      <c r="J7887" s="4" t="b">
        <v>0</v>
      </c>
      <c r="K7887" t="b">
        <v>0</v>
      </c>
      <c r="L7887" t="b">
        <v>0</v>
      </c>
      <c r="M7887" t="b">
        <v>1</v>
      </c>
      <c r="N7887">
        <f t="shared" ref="N7887:N7950" si="626">IFERROR(IF(SEARCH(",",D7887,1)-1&gt;10,0,SEARCH(",",D7887,1)-1),0)</f>
        <v>3</v>
      </c>
      <c r="O7887" s="8" t="str">
        <f t="shared" ref="O7887:O7950" si="627">IF(N7887=0,    LEFT(D7887,SEARCH(" ", D7887,1)-1),    RIGHT(D7887,LEN(D7887)-N7887-1))</f>
        <v>TUBE,UN ADPTR,6.35 ODT1,3.96MM ODT2 NIPPON PILLAR# P-UA W2-39932 LAM# 920-A06460-001</v>
      </c>
      <c r="Q7887" t="str">
        <f t="shared" si="624"/>
        <v>TUBE</v>
      </c>
      <c r="R7887" t="str">
        <f t="shared" ref="R7887:R7950" si="628">IF(LEFT(A7887,3)=LEFT(D7887,3),"",CONCATENATE(I7887, "_",LEFT(A7887,3)))</f>
        <v/>
      </c>
      <c r="S7887" t="str">
        <f t="shared" si="625"/>
        <v>Other</v>
      </c>
    </row>
    <row r="7888" spans="1:19" x14ac:dyDescent="0.25">
      <c r="A7888" t="s">
        <v>16424</v>
      </c>
      <c r="B7888" t="s">
        <v>16412</v>
      </c>
      <c r="C7888" t="s">
        <v>16425</v>
      </c>
      <c r="D7888" t="s">
        <v>16425</v>
      </c>
      <c r="E7888" t="s">
        <v>1424</v>
      </c>
      <c r="F7888" t="s">
        <v>2</v>
      </c>
      <c r="G7888" t="s">
        <v>1</v>
      </c>
      <c r="H7888" s="4" t="b">
        <v>0</v>
      </c>
      <c r="I7888" t="s">
        <v>1320</v>
      </c>
      <c r="J7888" s="4" t="b">
        <v>0</v>
      </c>
      <c r="K7888" t="b">
        <v>0</v>
      </c>
      <c r="L7888" t="b">
        <v>0</v>
      </c>
      <c r="M7888" t="b">
        <v>1</v>
      </c>
      <c r="N7888">
        <f t="shared" si="626"/>
        <v>0</v>
      </c>
      <c r="O7888" s="8" t="str">
        <f t="shared" si="627"/>
        <v>FTG</v>
      </c>
      <c r="Q7888" t="str">
        <f t="shared" si="624"/>
        <v>TUBE</v>
      </c>
      <c r="R7888" t="str">
        <f t="shared" si="628"/>
        <v/>
      </c>
      <c r="S7888" t="str">
        <f t="shared" si="625"/>
        <v>Other</v>
      </c>
    </row>
    <row r="7889" spans="1:19" x14ac:dyDescent="0.25">
      <c r="A7889" t="s">
        <v>16426</v>
      </c>
      <c r="B7889" t="s">
        <v>16427</v>
      </c>
      <c r="C7889" t="s">
        <v>16428</v>
      </c>
      <c r="D7889" t="s">
        <v>16428</v>
      </c>
      <c r="E7889" t="s">
        <v>1424</v>
      </c>
      <c r="F7889" t="s">
        <v>2</v>
      </c>
      <c r="G7889" t="s">
        <v>1</v>
      </c>
      <c r="H7889" s="4" t="b">
        <v>0</v>
      </c>
      <c r="I7889" t="s">
        <v>1320</v>
      </c>
      <c r="J7889" s="4" t="b">
        <v>0</v>
      </c>
      <c r="K7889" t="b">
        <v>0</v>
      </c>
      <c r="L7889" t="b">
        <v>0</v>
      </c>
      <c r="M7889" t="b">
        <v>1</v>
      </c>
      <c r="N7889">
        <f t="shared" si="626"/>
        <v>0</v>
      </c>
      <c r="O7889" s="8" t="str">
        <f t="shared" si="627"/>
        <v>NIPPON</v>
      </c>
      <c r="Q7889" t="str">
        <f t="shared" si="624"/>
        <v/>
      </c>
      <c r="R7889" t="str">
        <f t="shared" si="628"/>
        <v>HARDWARE_FTG</v>
      </c>
      <c r="S7889" t="str">
        <f t="shared" si="625"/>
        <v>Other</v>
      </c>
    </row>
    <row r="7890" spans="1:19" x14ac:dyDescent="0.25">
      <c r="A7890" t="s">
        <v>16429</v>
      </c>
      <c r="B7890" t="s">
        <v>1422</v>
      </c>
      <c r="C7890" t="s">
        <v>16430</v>
      </c>
      <c r="D7890" t="s">
        <v>16430</v>
      </c>
      <c r="E7890" t="s">
        <v>1424</v>
      </c>
      <c r="F7890" t="s">
        <v>2</v>
      </c>
      <c r="G7890" t="s">
        <v>1</v>
      </c>
      <c r="H7890" s="4" t="b">
        <v>0</v>
      </c>
      <c r="I7890" t="s">
        <v>1320</v>
      </c>
      <c r="J7890" s="4" t="b">
        <v>0</v>
      </c>
      <c r="K7890" t="b">
        <v>0</v>
      </c>
      <c r="L7890" t="b">
        <v>0</v>
      </c>
      <c r="M7890" t="b">
        <v>1</v>
      </c>
      <c r="N7890">
        <f t="shared" si="626"/>
        <v>3</v>
      </c>
      <c r="O7890" s="8" t="str">
        <f t="shared" si="627"/>
        <v>TUBE,MALE CONN,STRAIGHT,4MM,R1/8,POL LAM# 22-384156-00 (OEM# KPGH04-01 )</v>
      </c>
      <c r="Q7890" t="str">
        <f t="shared" si="624"/>
        <v>TUBE</v>
      </c>
      <c r="R7890" t="str">
        <f t="shared" si="628"/>
        <v/>
      </c>
      <c r="S7890" t="str">
        <f t="shared" si="625"/>
        <v>Other</v>
      </c>
    </row>
    <row r="7891" spans="1:19" x14ac:dyDescent="0.25">
      <c r="A7891" t="s">
        <v>16431</v>
      </c>
      <c r="B7891" t="s">
        <v>1422</v>
      </c>
      <c r="C7891" t="s">
        <v>16432</v>
      </c>
      <c r="D7891" t="s">
        <v>16432</v>
      </c>
      <c r="E7891" t="s">
        <v>1424</v>
      </c>
      <c r="F7891" t="s">
        <v>2</v>
      </c>
      <c r="G7891" t="s">
        <v>1</v>
      </c>
      <c r="H7891" s="4" t="b">
        <v>0</v>
      </c>
      <c r="I7891" t="s">
        <v>1320</v>
      </c>
      <c r="J7891" s="4" t="b">
        <v>0</v>
      </c>
      <c r="K7891" t="b">
        <v>0</v>
      </c>
      <c r="L7891" t="b">
        <v>0</v>
      </c>
      <c r="M7891" t="b">
        <v>1</v>
      </c>
      <c r="N7891">
        <f t="shared" si="626"/>
        <v>3</v>
      </c>
      <c r="O7891" s="8" t="str">
        <f t="shared" si="627"/>
        <v>TUBE,MALE CONN,STRAIGHT,4MM,R1/8,POL LAM# 22-384156-00</v>
      </c>
      <c r="Q7891" t="str">
        <f t="shared" si="624"/>
        <v>TUBE</v>
      </c>
      <c r="R7891" t="str">
        <f t="shared" si="628"/>
        <v/>
      </c>
      <c r="S7891" t="str">
        <f t="shared" si="625"/>
        <v>Other</v>
      </c>
    </row>
    <row r="7892" spans="1:19" x14ac:dyDescent="0.25">
      <c r="A7892" t="s">
        <v>16433</v>
      </c>
      <c r="B7892" t="s">
        <v>16434</v>
      </c>
      <c r="C7892" t="s">
        <v>16435</v>
      </c>
      <c r="D7892" t="s">
        <v>16435</v>
      </c>
      <c r="E7892" t="s">
        <v>1424</v>
      </c>
      <c r="F7892" t="s">
        <v>2</v>
      </c>
      <c r="G7892" t="s">
        <v>1</v>
      </c>
      <c r="H7892" s="4" t="b">
        <v>0</v>
      </c>
      <c r="I7892" t="s">
        <v>1320</v>
      </c>
      <c r="J7892" s="4" t="b">
        <v>0</v>
      </c>
      <c r="K7892" t="b">
        <v>0</v>
      </c>
      <c r="L7892" t="b">
        <v>0</v>
      </c>
      <c r="M7892" t="b">
        <v>1</v>
      </c>
      <c r="N7892">
        <f t="shared" si="626"/>
        <v>4</v>
      </c>
      <c r="O7892" s="8" t="str">
        <f t="shared" si="627"/>
        <v xml:space="preserve"> TUBE , MALE  CONN , 1.25-12 UNF , PILLAR OEM# PM-18127-1--1C NIPPON PILLAR LAM # 920-058141-001, REV A</v>
      </c>
      <c r="Q7892" t="str">
        <f t="shared" si="624"/>
        <v>TUBE</v>
      </c>
      <c r="R7892" t="str">
        <f t="shared" si="628"/>
        <v/>
      </c>
      <c r="S7892" t="str">
        <f t="shared" si="625"/>
        <v>Other</v>
      </c>
    </row>
    <row r="7893" spans="1:19" x14ac:dyDescent="0.25">
      <c r="A7893" t="s">
        <v>16436</v>
      </c>
      <c r="B7893" t="s">
        <v>16437</v>
      </c>
      <c r="C7893" t="s">
        <v>16438</v>
      </c>
      <c r="D7893" t="s">
        <v>16438</v>
      </c>
      <c r="E7893" t="s">
        <v>1424</v>
      </c>
      <c r="F7893" t="s">
        <v>2</v>
      </c>
      <c r="G7893" t="s">
        <v>1</v>
      </c>
      <c r="H7893" s="4" t="b">
        <v>0</v>
      </c>
      <c r="I7893" t="s">
        <v>1320</v>
      </c>
      <c r="J7893" s="4" t="b">
        <v>0</v>
      </c>
      <c r="K7893" t="b">
        <v>0</v>
      </c>
      <c r="L7893" t="b">
        <v>0</v>
      </c>
      <c r="M7893" t="b">
        <v>1</v>
      </c>
      <c r="N7893">
        <f t="shared" si="626"/>
        <v>0</v>
      </c>
      <c r="O7893" s="8" t="str">
        <f t="shared" si="627"/>
        <v>NIPPON</v>
      </c>
      <c r="Q7893" t="str">
        <f t="shared" si="624"/>
        <v/>
      </c>
      <c r="R7893" t="str">
        <f t="shared" si="628"/>
        <v>HARDWARE_FTG</v>
      </c>
      <c r="S7893" t="str">
        <f t="shared" si="625"/>
        <v>Other</v>
      </c>
    </row>
    <row r="7894" spans="1:19" x14ac:dyDescent="0.25">
      <c r="A7894" t="s">
        <v>16439</v>
      </c>
      <c r="B7894" t="s">
        <v>16440</v>
      </c>
      <c r="C7894" t="s">
        <v>16441</v>
      </c>
      <c r="D7894" t="s">
        <v>16441</v>
      </c>
      <c r="E7894" t="s">
        <v>1424</v>
      </c>
      <c r="F7894" t="s">
        <v>2</v>
      </c>
      <c r="G7894" t="s">
        <v>1</v>
      </c>
      <c r="H7894" s="4" t="b">
        <v>0</v>
      </c>
      <c r="I7894" t="s">
        <v>1320</v>
      </c>
      <c r="J7894" s="4" t="b">
        <v>0</v>
      </c>
      <c r="K7894" t="b">
        <v>0</v>
      </c>
      <c r="L7894" t="b">
        <v>0</v>
      </c>
      <c r="M7894" t="b">
        <v>1</v>
      </c>
      <c r="N7894">
        <f t="shared" si="626"/>
        <v>4</v>
      </c>
      <c r="O7894" s="8" t="str">
        <f t="shared" si="627"/>
        <v>MALE,3/8SWL,9/16-18S-SAE LAM# 22-150523-00 SWAGELOK# SS-600-1-6ST</v>
      </c>
      <c r="Q7894" t="str">
        <f t="shared" si="624"/>
        <v/>
      </c>
      <c r="R7894" t="str">
        <f t="shared" si="628"/>
        <v>HARDWARE_FTG</v>
      </c>
      <c r="S7894" t="str">
        <f t="shared" si="625"/>
        <v>Other</v>
      </c>
    </row>
    <row r="7895" spans="1:19" x14ac:dyDescent="0.25">
      <c r="A7895" t="s">
        <v>16442</v>
      </c>
      <c r="B7895" t="s">
        <v>16443</v>
      </c>
      <c r="C7895" t="s">
        <v>16444</v>
      </c>
      <c r="D7895" t="s">
        <v>16444</v>
      </c>
      <c r="E7895" t="s">
        <v>1424</v>
      </c>
      <c r="F7895" t="s">
        <v>2</v>
      </c>
      <c r="G7895" t="s">
        <v>1</v>
      </c>
      <c r="H7895" s="4" t="b">
        <v>0</v>
      </c>
      <c r="I7895" t="s">
        <v>1320</v>
      </c>
      <c r="J7895" s="4" t="b">
        <v>0</v>
      </c>
      <c r="K7895" t="b">
        <v>0</v>
      </c>
      <c r="L7895" t="b">
        <v>0</v>
      </c>
      <c r="M7895" t="b">
        <v>1</v>
      </c>
      <c r="N7895">
        <f t="shared" si="626"/>
        <v>0</v>
      </c>
      <c r="O7895" s="8" t="str">
        <f t="shared" si="627"/>
        <v>FTG</v>
      </c>
      <c r="Q7895" t="str">
        <f t="shared" si="624"/>
        <v/>
      </c>
      <c r="R7895" t="str">
        <f t="shared" si="628"/>
        <v/>
      </c>
      <c r="S7895" t="str">
        <f t="shared" si="625"/>
        <v>PVC</v>
      </c>
    </row>
    <row r="7896" spans="1:19" x14ac:dyDescent="0.25">
      <c r="A7896" t="s">
        <v>16445</v>
      </c>
      <c r="B7896" t="s">
        <v>16446</v>
      </c>
      <c r="C7896" t="s">
        <v>16447</v>
      </c>
      <c r="D7896" t="s">
        <v>16447</v>
      </c>
      <c r="E7896" t="s">
        <v>1424</v>
      </c>
      <c r="F7896" t="s">
        <v>2</v>
      </c>
      <c r="G7896" t="s">
        <v>1</v>
      </c>
      <c r="H7896" s="4" t="b">
        <v>0</v>
      </c>
      <c r="I7896" t="s">
        <v>1320</v>
      </c>
      <c r="J7896" s="4" t="b">
        <v>0</v>
      </c>
      <c r="K7896" t="b">
        <v>0</v>
      </c>
      <c r="L7896" t="b">
        <v>0</v>
      </c>
      <c r="M7896" t="b">
        <v>1</v>
      </c>
      <c r="N7896">
        <f t="shared" si="626"/>
        <v>0</v>
      </c>
      <c r="O7896" s="8" t="str">
        <f t="shared" si="627"/>
        <v>OEM#</v>
      </c>
      <c r="Q7896" t="str">
        <f t="shared" si="624"/>
        <v/>
      </c>
      <c r="R7896" t="str">
        <f t="shared" si="628"/>
        <v>HARDWARE_FTG</v>
      </c>
      <c r="S7896" t="str">
        <f t="shared" si="625"/>
        <v>Other</v>
      </c>
    </row>
    <row r="7897" spans="1:19" x14ac:dyDescent="0.25">
      <c r="A7897" t="s">
        <v>16448</v>
      </c>
      <c r="B7897" t="s">
        <v>16449</v>
      </c>
      <c r="C7897" t="s">
        <v>16450</v>
      </c>
      <c r="D7897" t="s">
        <v>16450</v>
      </c>
      <c r="E7897" t="s">
        <v>1424</v>
      </c>
      <c r="F7897" t="s">
        <v>2</v>
      </c>
      <c r="G7897" t="s">
        <v>1</v>
      </c>
      <c r="H7897" s="4" t="b">
        <v>0</v>
      </c>
      <c r="I7897" t="s">
        <v>1320</v>
      </c>
      <c r="J7897" s="4" t="b">
        <v>0</v>
      </c>
      <c r="K7897" t="b">
        <v>0</v>
      </c>
      <c r="L7897" t="b">
        <v>0</v>
      </c>
      <c r="M7897" t="b">
        <v>1</v>
      </c>
      <c r="N7897">
        <f t="shared" si="626"/>
        <v>3</v>
      </c>
      <c r="O7897" s="8" t="str">
        <f t="shared" si="627"/>
        <v>TUBE,UNION ELBOW ADPTR,3/8IN X 1/4IN LAM# 22-405175-00 NIPPON# P-UEA-W3-TW3BS</v>
      </c>
      <c r="Q7897" t="str">
        <f t="shared" si="624"/>
        <v>TUBE</v>
      </c>
      <c r="R7897" t="str">
        <f t="shared" si="628"/>
        <v/>
      </c>
      <c r="S7897" t="str">
        <f t="shared" si="625"/>
        <v>Other</v>
      </c>
    </row>
    <row r="7898" spans="1:19" x14ac:dyDescent="0.25">
      <c r="A7898" t="s">
        <v>16451</v>
      </c>
      <c r="B7898" t="s">
        <v>1422</v>
      </c>
      <c r="C7898" t="s">
        <v>16452</v>
      </c>
      <c r="D7898" t="s">
        <v>16452</v>
      </c>
      <c r="E7898" t="s">
        <v>1424</v>
      </c>
      <c r="F7898" t="s">
        <v>2</v>
      </c>
      <c r="G7898" t="s">
        <v>1</v>
      </c>
      <c r="H7898" s="4" t="b">
        <v>0</v>
      </c>
      <c r="I7898" t="s">
        <v>1320</v>
      </c>
      <c r="J7898" s="4" t="b">
        <v>0</v>
      </c>
      <c r="K7898" t="b">
        <v>0</v>
      </c>
      <c r="L7898" t="b">
        <v>0</v>
      </c>
      <c r="M7898" t="b">
        <v>1</v>
      </c>
      <c r="N7898">
        <f t="shared" si="626"/>
        <v>3</v>
      </c>
      <c r="O7898" s="8" t="str">
        <f t="shared" si="627"/>
        <v>TUBE,ELB,M5,M5,4MM OD,BRS LAM# 920-A09600-001</v>
      </c>
      <c r="Q7898" t="str">
        <f t="shared" si="624"/>
        <v>TUBE</v>
      </c>
      <c r="R7898" t="str">
        <f t="shared" si="628"/>
        <v/>
      </c>
      <c r="S7898" t="str">
        <f t="shared" si="625"/>
        <v>Other</v>
      </c>
    </row>
    <row r="7899" spans="1:19" x14ac:dyDescent="0.25">
      <c r="A7899" t="s">
        <v>16453</v>
      </c>
      <c r="B7899" t="s">
        <v>16454</v>
      </c>
      <c r="C7899" t="s">
        <v>16455</v>
      </c>
      <c r="D7899" t="s">
        <v>16455</v>
      </c>
      <c r="E7899" t="s">
        <v>1424</v>
      </c>
      <c r="F7899" t="s">
        <v>2</v>
      </c>
      <c r="G7899" t="s">
        <v>1</v>
      </c>
      <c r="H7899" s="4" t="b">
        <v>0</v>
      </c>
      <c r="I7899" t="s">
        <v>1320</v>
      </c>
      <c r="J7899" s="4" t="b">
        <v>0</v>
      </c>
      <c r="K7899" t="b">
        <v>0</v>
      </c>
      <c r="L7899" t="b">
        <v>0</v>
      </c>
      <c r="M7899" t="b">
        <v>1</v>
      </c>
      <c r="N7899">
        <f t="shared" si="626"/>
        <v>4</v>
      </c>
      <c r="O7899" s="8" t="str">
        <f t="shared" si="627"/>
        <v>S-300  FTG TUBE,ELB,1/2PLR X 1/2TS, LAM#920-192357-004</v>
      </c>
      <c r="Q7899" t="str">
        <f t="shared" si="624"/>
        <v>TUBE</v>
      </c>
      <c r="R7899" t="str">
        <f t="shared" si="628"/>
        <v>HARDWARE_FTG</v>
      </c>
      <c r="S7899" t="str">
        <f t="shared" si="625"/>
        <v>PVC</v>
      </c>
    </row>
    <row r="7900" spans="1:19" x14ac:dyDescent="0.25">
      <c r="A7900" t="s">
        <v>16456</v>
      </c>
      <c r="B7900" t="s">
        <v>14827</v>
      </c>
      <c r="C7900" t="s">
        <v>16457</v>
      </c>
      <c r="D7900" t="s">
        <v>16457</v>
      </c>
      <c r="E7900" t="s">
        <v>1424</v>
      </c>
      <c r="F7900" t="s">
        <v>2</v>
      </c>
      <c r="G7900" t="s">
        <v>1</v>
      </c>
      <c r="H7900" s="4" t="b">
        <v>0</v>
      </c>
      <c r="I7900" t="s">
        <v>1320</v>
      </c>
      <c r="J7900" s="4" t="b">
        <v>0</v>
      </c>
      <c r="K7900" t="b">
        <v>0</v>
      </c>
      <c r="L7900" t="b">
        <v>0</v>
      </c>
      <c r="M7900" t="b">
        <v>1</v>
      </c>
      <c r="N7900">
        <f t="shared" si="626"/>
        <v>0</v>
      </c>
      <c r="O7900" s="8" t="str">
        <f t="shared" si="627"/>
        <v>SMC</v>
      </c>
      <c r="Q7900" t="str">
        <f t="shared" si="624"/>
        <v>TUBE</v>
      </c>
      <c r="R7900" t="str">
        <f t="shared" si="628"/>
        <v>HARDWARE_FTG</v>
      </c>
      <c r="S7900" t="str">
        <f t="shared" si="625"/>
        <v>Other</v>
      </c>
    </row>
    <row r="7901" spans="1:19" x14ac:dyDescent="0.25">
      <c r="A7901" t="s">
        <v>16458</v>
      </c>
      <c r="B7901" t="s">
        <v>16459</v>
      </c>
      <c r="C7901" t="s">
        <v>16460</v>
      </c>
      <c r="D7901" t="s">
        <v>16460</v>
      </c>
      <c r="E7901" t="s">
        <v>1424</v>
      </c>
      <c r="F7901" t="s">
        <v>2</v>
      </c>
      <c r="G7901" t="s">
        <v>1</v>
      </c>
      <c r="H7901" s="4" t="b">
        <v>0</v>
      </c>
      <c r="I7901" t="s">
        <v>1320</v>
      </c>
      <c r="J7901" s="4" t="b">
        <v>0</v>
      </c>
      <c r="K7901" t="b">
        <v>0</v>
      </c>
      <c r="L7901" t="b">
        <v>0</v>
      </c>
      <c r="M7901" t="b">
        <v>1</v>
      </c>
      <c r="N7901">
        <f t="shared" si="626"/>
        <v>0</v>
      </c>
      <c r="O7901" s="8" t="str">
        <f t="shared" si="627"/>
        <v>FTG</v>
      </c>
      <c r="Q7901" t="str">
        <f t="shared" si="624"/>
        <v/>
      </c>
      <c r="R7901" t="str">
        <f t="shared" si="628"/>
        <v/>
      </c>
      <c r="S7901" t="str">
        <f t="shared" si="625"/>
        <v>Other</v>
      </c>
    </row>
    <row r="7902" spans="1:19" x14ac:dyDescent="0.25">
      <c r="A7902" t="s">
        <v>16461</v>
      </c>
      <c r="B7902" t="s">
        <v>1422</v>
      </c>
      <c r="C7902" t="s">
        <v>16462</v>
      </c>
      <c r="D7902" t="s">
        <v>16462</v>
      </c>
      <c r="E7902" t="s">
        <v>1424</v>
      </c>
      <c r="F7902" t="s">
        <v>2</v>
      </c>
      <c r="G7902" t="s">
        <v>1</v>
      </c>
      <c r="H7902" s="4" t="b">
        <v>0</v>
      </c>
      <c r="I7902" t="s">
        <v>1320</v>
      </c>
      <c r="J7902" s="4" t="b">
        <v>0</v>
      </c>
      <c r="K7902" t="b">
        <v>0</v>
      </c>
      <c r="L7902" t="b">
        <v>0</v>
      </c>
      <c r="M7902" t="b">
        <v>1</v>
      </c>
      <c r="N7902">
        <f t="shared" si="626"/>
        <v>3</v>
      </c>
      <c r="O7902" s="8" t="str">
        <f t="shared" si="627"/>
        <v>TUBE,ELB,UN,1/2X3/8 IN ODT,PP BODY LAM# 920-A12827-001 NIPPON PILLAR# P-UE-W4-39759</v>
      </c>
      <c r="Q7902" t="str">
        <f t="shared" si="624"/>
        <v>TUBE</v>
      </c>
      <c r="R7902" t="str">
        <f t="shared" si="628"/>
        <v/>
      </c>
      <c r="S7902" t="str">
        <f t="shared" si="625"/>
        <v>Other</v>
      </c>
    </row>
    <row r="7903" spans="1:19" x14ac:dyDescent="0.25">
      <c r="A7903" t="s">
        <v>16463</v>
      </c>
      <c r="B7903" t="s">
        <v>1422</v>
      </c>
      <c r="C7903" t="s">
        <v>16464</v>
      </c>
      <c r="D7903" t="s">
        <v>16464</v>
      </c>
      <c r="E7903" t="s">
        <v>1424</v>
      </c>
      <c r="F7903" t="s">
        <v>2</v>
      </c>
      <c r="G7903" t="s">
        <v>1</v>
      </c>
      <c r="H7903" s="4" t="b">
        <v>0</v>
      </c>
      <c r="I7903" t="s">
        <v>1320</v>
      </c>
      <c r="J7903" s="4" t="b">
        <v>0</v>
      </c>
      <c r="K7903" t="b">
        <v>0</v>
      </c>
      <c r="L7903" t="b">
        <v>0</v>
      </c>
      <c r="M7903" t="b">
        <v>1</v>
      </c>
      <c r="N7903">
        <f t="shared" si="626"/>
        <v>3</v>
      </c>
      <c r="O7903" s="8" t="str">
        <f t="shared" si="627"/>
        <v>TUBE,ELB,UN,1/2X3/8 IN ODT,PP BODY LAM# 920-A12837-001 NIPPON# P-UE-W4-39808</v>
      </c>
      <c r="Q7903" t="str">
        <f t="shared" si="624"/>
        <v>TUBE</v>
      </c>
      <c r="R7903" t="str">
        <f t="shared" si="628"/>
        <v/>
      </c>
      <c r="S7903" t="str">
        <f t="shared" si="625"/>
        <v>Other</v>
      </c>
    </row>
    <row r="7904" spans="1:19" x14ac:dyDescent="0.25">
      <c r="A7904" t="s">
        <v>16465</v>
      </c>
      <c r="B7904" t="s">
        <v>16466</v>
      </c>
      <c r="C7904" t="s">
        <v>16467</v>
      </c>
      <c r="D7904" t="s">
        <v>16467</v>
      </c>
      <c r="E7904" t="s">
        <v>1424</v>
      </c>
      <c r="F7904" t="s">
        <v>2</v>
      </c>
      <c r="G7904" t="s">
        <v>1</v>
      </c>
      <c r="H7904" s="4" t="b">
        <v>0</v>
      </c>
      <c r="I7904" t="s">
        <v>271</v>
      </c>
      <c r="J7904" s="4" t="b">
        <v>0</v>
      </c>
      <c r="K7904" t="b">
        <v>0</v>
      </c>
      <c r="L7904" t="b">
        <v>0</v>
      </c>
      <c r="M7904" t="b">
        <v>1</v>
      </c>
      <c r="N7904">
        <f t="shared" si="626"/>
        <v>3</v>
      </c>
      <c r="O7904" s="8" t="str">
        <f t="shared" si="627"/>
        <v xml:space="preserve"> TUBE, ADPTR, ELBOW, SPACE SAVER OEM# P-UEA-W6-T-W6-BT LAM#  920-064700-004</v>
      </c>
      <c r="Q7904" t="str">
        <f t="shared" si="624"/>
        <v>TUBE</v>
      </c>
      <c r="R7904" t="str">
        <f t="shared" si="628"/>
        <v/>
      </c>
      <c r="S7904" t="str">
        <f t="shared" si="625"/>
        <v>Other</v>
      </c>
    </row>
    <row r="7905" spans="1:19" x14ac:dyDescent="0.25">
      <c r="A7905" t="s">
        <v>16468</v>
      </c>
      <c r="B7905" t="s">
        <v>16469</v>
      </c>
      <c r="C7905" t="s">
        <v>16470</v>
      </c>
      <c r="D7905" t="s">
        <v>16470</v>
      </c>
      <c r="E7905" t="s">
        <v>1424</v>
      </c>
      <c r="F7905" t="s">
        <v>2</v>
      </c>
      <c r="G7905" t="s">
        <v>1</v>
      </c>
      <c r="H7905" s="4" t="b">
        <v>0</v>
      </c>
      <c r="I7905" t="s">
        <v>1320</v>
      </c>
      <c r="J7905" s="4" t="b">
        <v>0</v>
      </c>
      <c r="K7905" t="b">
        <v>0</v>
      </c>
      <c r="L7905" t="b">
        <v>0</v>
      </c>
      <c r="M7905" t="b">
        <v>1</v>
      </c>
      <c r="N7905">
        <f t="shared" si="626"/>
        <v>0</v>
      </c>
      <c r="O7905" s="8" t="str">
        <f t="shared" si="627"/>
        <v>FITTING</v>
      </c>
      <c r="Q7905" t="str">
        <f t="shared" si="624"/>
        <v/>
      </c>
      <c r="R7905" t="str">
        <f t="shared" si="628"/>
        <v>HARDWARE_FTG</v>
      </c>
      <c r="S7905" t="str">
        <f t="shared" si="625"/>
        <v>Other</v>
      </c>
    </row>
    <row r="7906" spans="1:19" x14ac:dyDescent="0.25">
      <c r="A7906" t="s">
        <v>16471</v>
      </c>
      <c r="B7906" t="s">
        <v>16472</v>
      </c>
      <c r="C7906" t="s">
        <v>16473</v>
      </c>
      <c r="D7906" t="s">
        <v>16473</v>
      </c>
      <c r="E7906" t="s">
        <v>1424</v>
      </c>
      <c r="F7906" t="s">
        <v>2</v>
      </c>
      <c r="G7906" t="s">
        <v>1</v>
      </c>
      <c r="H7906" s="4" t="b">
        <v>0</v>
      </c>
      <c r="I7906" t="s">
        <v>1320</v>
      </c>
      <c r="J7906" s="4" t="b">
        <v>0</v>
      </c>
      <c r="K7906" t="b">
        <v>0</v>
      </c>
      <c r="L7906" t="b">
        <v>0</v>
      </c>
      <c r="M7906" t="b">
        <v>1</v>
      </c>
      <c r="N7906">
        <f t="shared" si="626"/>
        <v>0</v>
      </c>
      <c r="O7906" s="8" t="str">
        <f t="shared" si="627"/>
        <v>RULON</v>
      </c>
      <c r="Q7906" t="str">
        <f t="shared" si="624"/>
        <v>Rods &amp; Shafts</v>
      </c>
      <c r="R7906" t="str">
        <f t="shared" si="628"/>
        <v>HARDWARE_FTG</v>
      </c>
      <c r="S7906" t="str">
        <f t="shared" si="625"/>
        <v>Other</v>
      </c>
    </row>
    <row r="7907" spans="1:19" x14ac:dyDescent="0.25">
      <c r="A7907" t="s">
        <v>16474</v>
      </c>
      <c r="B7907" t="s">
        <v>16472</v>
      </c>
      <c r="C7907" t="s">
        <v>16475</v>
      </c>
      <c r="D7907" t="s">
        <v>16475</v>
      </c>
      <c r="E7907" t="s">
        <v>1424</v>
      </c>
      <c r="F7907" t="s">
        <v>2</v>
      </c>
      <c r="G7907" t="s">
        <v>1</v>
      </c>
      <c r="H7907" s="4" t="b">
        <v>0</v>
      </c>
      <c r="I7907" t="s">
        <v>1320</v>
      </c>
      <c r="J7907" s="4" t="b">
        <v>0</v>
      </c>
      <c r="K7907" t="b">
        <v>0</v>
      </c>
      <c r="L7907" t="b">
        <v>0</v>
      </c>
      <c r="M7907" t="b">
        <v>1</v>
      </c>
      <c r="N7907">
        <f t="shared" si="626"/>
        <v>0</v>
      </c>
      <c r="O7907" s="8" t="str">
        <f t="shared" si="627"/>
        <v>RULON</v>
      </c>
      <c r="Q7907" t="str">
        <f t="shared" si="624"/>
        <v>Rods &amp; Shafts</v>
      </c>
      <c r="R7907" t="str">
        <f t="shared" si="628"/>
        <v>HARDWARE_FTG</v>
      </c>
      <c r="S7907" t="str">
        <f t="shared" si="625"/>
        <v>Other</v>
      </c>
    </row>
    <row r="7908" spans="1:19" x14ac:dyDescent="0.25">
      <c r="A7908" t="s">
        <v>16476</v>
      </c>
      <c r="B7908" t="s">
        <v>16477</v>
      </c>
      <c r="C7908" t="s">
        <v>16478</v>
      </c>
      <c r="D7908" t="s">
        <v>16478</v>
      </c>
      <c r="E7908" t="s">
        <v>1424</v>
      </c>
      <c r="F7908" t="s">
        <v>2</v>
      </c>
      <c r="G7908" t="s">
        <v>1</v>
      </c>
      <c r="H7908" s="4" t="b">
        <v>0</v>
      </c>
      <c r="I7908" t="s">
        <v>1320</v>
      </c>
      <c r="J7908" s="4" t="b">
        <v>0</v>
      </c>
      <c r="K7908" t="b">
        <v>0</v>
      </c>
      <c r="L7908" t="b">
        <v>0</v>
      </c>
      <c r="M7908" t="b">
        <v>1</v>
      </c>
      <c r="N7908">
        <f t="shared" si="626"/>
        <v>0</v>
      </c>
      <c r="O7908" s="8" t="str">
        <f t="shared" si="627"/>
        <v>Ryan</v>
      </c>
      <c r="Q7908" t="str">
        <f t="shared" si="624"/>
        <v/>
      </c>
      <c r="R7908" t="str">
        <f t="shared" si="628"/>
        <v>HARDWARE_FTG</v>
      </c>
      <c r="S7908" t="str">
        <f t="shared" si="625"/>
        <v>Other</v>
      </c>
    </row>
    <row r="7909" spans="1:19" x14ac:dyDescent="0.25">
      <c r="A7909" t="s">
        <v>16479</v>
      </c>
      <c r="B7909" t="s">
        <v>16477</v>
      </c>
      <c r="C7909" t="s">
        <v>16480</v>
      </c>
      <c r="D7909" t="s">
        <v>16480</v>
      </c>
      <c r="E7909" t="s">
        <v>1424</v>
      </c>
      <c r="F7909" t="s">
        <v>2</v>
      </c>
      <c r="G7909" t="s">
        <v>1</v>
      </c>
      <c r="H7909" s="4" t="b">
        <v>0</v>
      </c>
      <c r="I7909" t="s">
        <v>1320</v>
      </c>
      <c r="J7909" s="4" t="b">
        <v>0</v>
      </c>
      <c r="K7909" t="b">
        <v>0</v>
      </c>
      <c r="L7909" t="b">
        <v>0</v>
      </c>
      <c r="M7909" t="b">
        <v>1</v>
      </c>
      <c r="N7909">
        <f t="shared" si="626"/>
        <v>0</v>
      </c>
      <c r="O7909" s="8" t="str">
        <f t="shared" si="627"/>
        <v>Ryan</v>
      </c>
      <c r="Q7909" t="str">
        <f t="shared" si="624"/>
        <v/>
      </c>
      <c r="R7909" t="str">
        <f t="shared" si="628"/>
        <v>HARDWARE_FTG</v>
      </c>
      <c r="S7909" t="str">
        <f t="shared" si="625"/>
        <v>Other</v>
      </c>
    </row>
    <row r="7910" spans="1:19" x14ac:dyDescent="0.25">
      <c r="A7910" t="s">
        <v>16481</v>
      </c>
      <c r="B7910" t="s">
        <v>15124</v>
      </c>
      <c r="C7910" t="s">
        <v>16482</v>
      </c>
      <c r="D7910" t="s">
        <v>16482</v>
      </c>
      <c r="E7910" t="s">
        <v>1424</v>
      </c>
      <c r="F7910" t="s">
        <v>2</v>
      </c>
      <c r="G7910" t="s">
        <v>1</v>
      </c>
      <c r="H7910" s="4" t="b">
        <v>0</v>
      </c>
      <c r="I7910" t="s">
        <v>1320</v>
      </c>
      <c r="J7910" s="4" t="b">
        <v>0</v>
      </c>
      <c r="K7910" t="b">
        <v>0</v>
      </c>
      <c r="L7910" t="b">
        <v>0</v>
      </c>
      <c r="M7910" t="b">
        <v>1</v>
      </c>
      <c r="N7910">
        <f t="shared" si="626"/>
        <v>0</v>
      </c>
      <c r="O7910" s="8" t="str">
        <f t="shared" si="627"/>
        <v>HANDLE</v>
      </c>
      <c r="Q7910" t="str">
        <f t="shared" si="624"/>
        <v/>
      </c>
      <c r="R7910" t="str">
        <f t="shared" si="628"/>
        <v>HARDWARE_FTG</v>
      </c>
      <c r="S7910" t="str">
        <f t="shared" si="625"/>
        <v>Other</v>
      </c>
    </row>
    <row r="7911" spans="1:19" x14ac:dyDescent="0.25">
      <c r="A7911" t="s">
        <v>16483</v>
      </c>
      <c r="B7911" t="s">
        <v>15149</v>
      </c>
      <c r="C7911" t="s">
        <v>16484</v>
      </c>
      <c r="D7911" t="s">
        <v>16484</v>
      </c>
      <c r="E7911" t="s">
        <v>1424</v>
      </c>
      <c r="F7911" t="s">
        <v>2</v>
      </c>
      <c r="G7911" t="s">
        <v>1</v>
      </c>
      <c r="H7911" s="4" t="b">
        <v>0</v>
      </c>
      <c r="I7911" t="s">
        <v>1320</v>
      </c>
      <c r="J7911" s="4" t="b">
        <v>0</v>
      </c>
      <c r="K7911" t="b">
        <v>0</v>
      </c>
      <c r="L7911" t="b">
        <v>0</v>
      </c>
      <c r="M7911" t="b">
        <v>1</v>
      </c>
      <c r="N7911">
        <f t="shared" si="626"/>
        <v>6</v>
      </c>
      <c r="O7911" s="8" t="str">
        <f t="shared" si="627"/>
        <v>PANEL LAM# 22-123398-00 SOUTHCO# P2-44</v>
      </c>
      <c r="Q7911" t="str">
        <f t="shared" si="624"/>
        <v>PANEL</v>
      </c>
      <c r="R7911" t="str">
        <f t="shared" si="628"/>
        <v>HARDWARE_FTG</v>
      </c>
      <c r="S7911" t="str">
        <f t="shared" si="625"/>
        <v>Other</v>
      </c>
    </row>
    <row r="7912" spans="1:19" x14ac:dyDescent="0.25">
      <c r="A7912" t="s">
        <v>16485</v>
      </c>
      <c r="B7912" t="s">
        <v>16486</v>
      </c>
      <c r="C7912" t="s">
        <v>16487</v>
      </c>
      <c r="D7912" t="s">
        <v>16487</v>
      </c>
      <c r="E7912" t="s">
        <v>1424</v>
      </c>
      <c r="F7912" t="s">
        <v>2</v>
      </c>
      <c r="G7912" t="s">
        <v>1</v>
      </c>
      <c r="H7912" s="4" t="b">
        <v>0</v>
      </c>
      <c r="I7912" t="s">
        <v>1320</v>
      </c>
      <c r="J7912" s="4" t="b">
        <v>0</v>
      </c>
      <c r="K7912" t="b">
        <v>0</v>
      </c>
      <c r="L7912" t="b">
        <v>0</v>
      </c>
      <c r="M7912" t="b">
        <v>1</v>
      </c>
      <c r="N7912">
        <f t="shared" si="626"/>
        <v>3</v>
      </c>
      <c r="O7912" s="8" t="str">
        <f t="shared" si="627"/>
        <v>QD,1/2" BARB,INSERT,VALVE MATE,PP LAM# 920-A15761-001 COLDER PRODUCTS COMPANY# HFCD17812</v>
      </c>
      <c r="Q7912" t="str">
        <f t="shared" si="624"/>
        <v>INSERT</v>
      </c>
      <c r="R7912" t="str">
        <f t="shared" si="628"/>
        <v/>
      </c>
      <c r="S7912" t="str">
        <f t="shared" si="625"/>
        <v>Other</v>
      </c>
    </row>
    <row r="7913" spans="1:19" x14ac:dyDescent="0.25">
      <c r="A7913" t="s">
        <v>16488</v>
      </c>
      <c r="B7913" t="s">
        <v>16489</v>
      </c>
      <c r="C7913" t="s">
        <v>16490</v>
      </c>
      <c r="D7913" t="s">
        <v>16490</v>
      </c>
      <c r="E7913" t="s">
        <v>1424</v>
      </c>
      <c r="F7913" t="s">
        <v>2</v>
      </c>
      <c r="G7913" t="s">
        <v>1</v>
      </c>
      <c r="H7913" s="4" t="b">
        <v>0</v>
      </c>
      <c r="I7913" t="s">
        <v>1320</v>
      </c>
      <c r="J7913" s="4" t="b">
        <v>0</v>
      </c>
      <c r="K7913" t="b">
        <v>0</v>
      </c>
      <c r="L7913" t="b">
        <v>0</v>
      </c>
      <c r="M7913" t="b">
        <v>1</v>
      </c>
      <c r="N7913">
        <f t="shared" si="626"/>
        <v>0</v>
      </c>
      <c r="O7913" s="8" t="str">
        <f t="shared" si="627"/>
        <v>1/2</v>
      </c>
      <c r="Q7913" t="str">
        <f t="shared" si="624"/>
        <v>INSERT</v>
      </c>
      <c r="R7913" t="str">
        <f t="shared" si="628"/>
        <v>HARDWARE_FTG</v>
      </c>
      <c r="S7913" t="str">
        <f t="shared" si="625"/>
        <v>Other</v>
      </c>
    </row>
    <row r="7914" spans="1:19" x14ac:dyDescent="0.25">
      <c r="A7914" t="s">
        <v>16491</v>
      </c>
      <c r="B7914" t="s">
        <v>16492</v>
      </c>
      <c r="C7914" t="s">
        <v>16493</v>
      </c>
      <c r="D7914" t="s">
        <v>16493</v>
      </c>
      <c r="E7914" t="s">
        <v>1424</v>
      </c>
      <c r="F7914" t="s">
        <v>2</v>
      </c>
      <c r="G7914" t="s">
        <v>1</v>
      </c>
      <c r="H7914" s="4" t="b">
        <v>0</v>
      </c>
      <c r="I7914" t="s">
        <v>1320</v>
      </c>
      <c r="J7914" s="4" t="b">
        <v>0</v>
      </c>
      <c r="K7914" t="b">
        <v>0</v>
      </c>
      <c r="L7914" t="b">
        <v>0</v>
      </c>
      <c r="M7914" t="b">
        <v>1</v>
      </c>
      <c r="N7914">
        <f t="shared" si="626"/>
        <v>3</v>
      </c>
      <c r="O7914" s="8" t="str">
        <f t="shared" si="627"/>
        <v>SURFACE MOUNT,OFFSET,MICRO LAM# 790-265371-700 SOUTHCO# N6-4E-422-20</v>
      </c>
      <c r="Q7914" t="str">
        <f t="shared" si="624"/>
        <v/>
      </c>
      <c r="R7914" t="str">
        <f t="shared" si="628"/>
        <v>HARDWARE_FTG</v>
      </c>
      <c r="S7914" t="str">
        <f t="shared" si="625"/>
        <v>Other</v>
      </c>
    </row>
    <row r="7915" spans="1:19" x14ac:dyDescent="0.25">
      <c r="A7915" t="s">
        <v>16494</v>
      </c>
      <c r="B7915" t="s">
        <v>16495</v>
      </c>
      <c r="C7915" t="s">
        <v>16496</v>
      </c>
      <c r="D7915" t="s">
        <v>16496</v>
      </c>
      <c r="E7915" t="s">
        <v>1424</v>
      </c>
      <c r="F7915" t="s">
        <v>2</v>
      </c>
      <c r="G7915" t="s">
        <v>1</v>
      </c>
      <c r="H7915" s="4" t="b">
        <v>0</v>
      </c>
      <c r="I7915" t="s">
        <v>1320</v>
      </c>
      <c r="J7915" s="4" t="b">
        <v>0</v>
      </c>
      <c r="K7915" t="b">
        <v>0</v>
      </c>
      <c r="L7915" t="b">
        <v>0</v>
      </c>
      <c r="M7915" t="b">
        <v>1</v>
      </c>
      <c r="N7915">
        <f t="shared" si="626"/>
        <v>3</v>
      </c>
      <c r="O7915" s="8" t="str">
        <f t="shared" si="627"/>
        <v>Y,REDCR,5/32�x1/4�,1-TOUCH OEM# KQ2U03-07A LAM# 920-147982-004</v>
      </c>
      <c r="Q7915" t="str">
        <f t="shared" si="624"/>
        <v/>
      </c>
      <c r="R7915" t="str">
        <f t="shared" si="628"/>
        <v/>
      </c>
      <c r="S7915" t="str">
        <f t="shared" si="625"/>
        <v>Other</v>
      </c>
    </row>
    <row r="7916" spans="1:19" x14ac:dyDescent="0.25">
      <c r="A7916" t="s">
        <v>16497</v>
      </c>
      <c r="B7916" t="s">
        <v>16498</v>
      </c>
      <c r="C7916" t="s">
        <v>16499</v>
      </c>
      <c r="D7916" t="s">
        <v>16499</v>
      </c>
      <c r="E7916" t="s">
        <v>1424</v>
      </c>
      <c r="F7916" t="s">
        <v>2</v>
      </c>
      <c r="G7916" t="s">
        <v>1</v>
      </c>
      <c r="H7916" s="4" t="b">
        <v>0</v>
      </c>
      <c r="I7916" t="s">
        <v>1320</v>
      </c>
      <c r="J7916" s="4" t="b">
        <v>0</v>
      </c>
      <c r="K7916" t="b">
        <v>0</v>
      </c>
      <c r="L7916" t="b">
        <v>0</v>
      </c>
      <c r="M7916" t="b">
        <v>1</v>
      </c>
      <c r="N7916">
        <f t="shared" si="626"/>
        <v>3</v>
      </c>
      <c r="O7916" s="8" t="str">
        <f t="shared" si="627"/>
        <v>Y,PLUG-IN,5/32�,1-TOUCH SMC# KQ2U03-99A LAM# 920-147981-002</v>
      </c>
      <c r="Q7916" t="str">
        <f t="shared" si="624"/>
        <v>PLUG</v>
      </c>
      <c r="R7916" t="str">
        <f t="shared" si="628"/>
        <v/>
      </c>
      <c r="S7916" t="str">
        <f t="shared" si="625"/>
        <v>Other</v>
      </c>
    </row>
    <row r="7917" spans="1:19" x14ac:dyDescent="0.25">
      <c r="A7917" t="s">
        <v>16500</v>
      </c>
      <c r="B7917" t="s">
        <v>16501</v>
      </c>
      <c r="C7917" t="s">
        <v>16502</v>
      </c>
      <c r="D7917" t="s">
        <v>16502</v>
      </c>
      <c r="E7917" t="s">
        <v>1424</v>
      </c>
      <c r="F7917" t="s">
        <v>2</v>
      </c>
      <c r="G7917" t="s">
        <v>1</v>
      </c>
      <c r="H7917" s="4" t="b">
        <v>0</v>
      </c>
      <c r="I7917" t="s">
        <v>1320</v>
      </c>
      <c r="J7917" s="4" t="b">
        <v>0</v>
      </c>
      <c r="K7917" t="b">
        <v>0</v>
      </c>
      <c r="L7917" t="b">
        <v>0</v>
      </c>
      <c r="M7917" t="b">
        <v>1</v>
      </c>
      <c r="N7917">
        <f t="shared" si="626"/>
        <v>5</v>
      </c>
      <c r="O7917" s="8" t="str">
        <f t="shared" si="627"/>
        <v>STD,METRIC OEM# 40-1964 MFG# 80/20 LAM# 722-141107-003</v>
      </c>
      <c r="Q7917" t="str">
        <f t="shared" si="624"/>
        <v/>
      </c>
      <c r="R7917" t="str">
        <f t="shared" si="628"/>
        <v>HARDWARE_FTG</v>
      </c>
      <c r="S7917" t="str">
        <f t="shared" si="625"/>
        <v>Other</v>
      </c>
    </row>
    <row r="7918" spans="1:19" x14ac:dyDescent="0.25">
      <c r="A7918" t="s">
        <v>16503</v>
      </c>
      <c r="B7918" t="s">
        <v>16501</v>
      </c>
      <c r="C7918" t="s">
        <v>16504</v>
      </c>
      <c r="D7918" t="s">
        <v>16504</v>
      </c>
      <c r="E7918" t="s">
        <v>1424</v>
      </c>
      <c r="F7918" t="s">
        <v>2</v>
      </c>
      <c r="G7918" t="s">
        <v>1</v>
      </c>
      <c r="H7918" s="4" t="b">
        <v>0</v>
      </c>
      <c r="I7918" t="s">
        <v>1320</v>
      </c>
      <c r="J7918" s="4" t="b">
        <v>0</v>
      </c>
      <c r="K7918" t="b">
        <v>0</v>
      </c>
      <c r="L7918" t="b">
        <v>0</v>
      </c>
      <c r="M7918" t="b">
        <v>1</v>
      </c>
      <c r="N7918">
        <f t="shared" si="626"/>
        <v>5</v>
      </c>
      <c r="O7918" s="8" t="str">
        <f t="shared" si="627"/>
        <v>STD,METRIC OEM# 40-1984 MFG# 80/20 LAM# 722-141107-004</v>
      </c>
      <c r="Q7918" t="str">
        <f t="shared" si="624"/>
        <v/>
      </c>
      <c r="R7918" t="str">
        <f t="shared" si="628"/>
        <v>HARDWARE_FTG</v>
      </c>
      <c r="S7918" t="str">
        <f t="shared" si="625"/>
        <v>Other</v>
      </c>
    </row>
    <row r="7919" spans="1:19" x14ac:dyDescent="0.25">
      <c r="A7919" t="s">
        <v>16505</v>
      </c>
      <c r="B7919" t="s">
        <v>16506</v>
      </c>
      <c r="C7919" t="s">
        <v>16507</v>
      </c>
      <c r="D7919" t="s">
        <v>16507</v>
      </c>
      <c r="E7919" t="s">
        <v>1424</v>
      </c>
      <c r="F7919" t="s">
        <v>2</v>
      </c>
      <c r="G7919" t="s">
        <v>1</v>
      </c>
      <c r="H7919" s="4" t="b">
        <v>0</v>
      </c>
      <c r="I7919" t="s">
        <v>1320</v>
      </c>
      <c r="J7919" s="4" t="b">
        <v>0</v>
      </c>
      <c r="K7919" t="b">
        <v>0</v>
      </c>
      <c r="L7919" t="b">
        <v>0</v>
      </c>
      <c r="M7919" t="b">
        <v>1</v>
      </c>
      <c r="N7919">
        <f t="shared" si="626"/>
        <v>0</v>
      </c>
      <c r="O7919" s="8" t="str">
        <f t="shared" si="627"/>
        <v>PFA</v>
      </c>
      <c r="Q7919" t="str">
        <f t="shared" si="624"/>
        <v/>
      </c>
      <c r="R7919" t="str">
        <f t="shared" si="628"/>
        <v>HARDWARE_FTG</v>
      </c>
      <c r="S7919" t="str">
        <f t="shared" si="625"/>
        <v>Other</v>
      </c>
    </row>
    <row r="7920" spans="1:19" x14ac:dyDescent="0.25">
      <c r="A7920" t="s">
        <v>16508</v>
      </c>
      <c r="B7920" t="s">
        <v>16506</v>
      </c>
      <c r="C7920" t="s">
        <v>16509</v>
      </c>
      <c r="D7920" t="s">
        <v>16509</v>
      </c>
      <c r="E7920" t="s">
        <v>1424</v>
      </c>
      <c r="F7920" t="s">
        <v>2</v>
      </c>
      <c r="G7920" t="s">
        <v>1</v>
      </c>
      <c r="H7920" s="4" t="b">
        <v>0</v>
      </c>
      <c r="I7920" t="s">
        <v>1320</v>
      </c>
      <c r="J7920" s="4" t="b">
        <v>0</v>
      </c>
      <c r="K7920" t="b">
        <v>0</v>
      </c>
      <c r="L7920" t="b">
        <v>0</v>
      </c>
      <c r="M7920" t="b">
        <v>1</v>
      </c>
      <c r="N7920">
        <f t="shared" si="626"/>
        <v>0</v>
      </c>
      <c r="O7920" s="8" t="str">
        <f t="shared" si="627"/>
        <v>PFA</v>
      </c>
      <c r="Q7920" t="str">
        <f t="shared" si="624"/>
        <v/>
      </c>
      <c r="R7920" t="str">
        <f t="shared" si="628"/>
        <v>HARDWARE_FTG</v>
      </c>
      <c r="S7920" t="str">
        <f t="shared" si="625"/>
        <v>Other</v>
      </c>
    </row>
    <row r="7921" spans="1:19" x14ac:dyDescent="0.25">
      <c r="A7921" t="s">
        <v>16510</v>
      </c>
      <c r="B7921" t="s">
        <v>4509</v>
      </c>
      <c r="C7921" t="s">
        <v>16511</v>
      </c>
      <c r="D7921" t="s">
        <v>16511</v>
      </c>
      <c r="E7921" t="s">
        <v>1424</v>
      </c>
      <c r="F7921" t="s">
        <v>2</v>
      </c>
      <c r="G7921" t="s">
        <v>1</v>
      </c>
      <c r="H7921" s="4" t="b">
        <v>0</v>
      </c>
      <c r="I7921" t="s">
        <v>1320</v>
      </c>
      <c r="J7921" s="4" t="b">
        <v>0</v>
      </c>
      <c r="K7921" t="b">
        <v>0</v>
      </c>
      <c r="L7921" t="b">
        <v>0</v>
      </c>
      <c r="M7921" t="b">
        <v>1</v>
      </c>
      <c r="N7921">
        <f t="shared" si="626"/>
        <v>6</v>
      </c>
      <c r="O7921" s="8" t="str">
        <f t="shared" si="627"/>
        <v>2-113, KALREZ 6375   LAM#  734-040196-113</v>
      </c>
      <c r="Q7921" t="str">
        <f t="shared" si="624"/>
        <v>O-RING</v>
      </c>
      <c r="R7921" t="str">
        <f t="shared" si="628"/>
        <v>HARDWARE_FTG</v>
      </c>
      <c r="S7921" t="str">
        <f t="shared" si="625"/>
        <v>Other</v>
      </c>
    </row>
    <row r="7922" spans="1:19" x14ac:dyDescent="0.25">
      <c r="A7922" t="s">
        <v>16512</v>
      </c>
      <c r="B7922" t="s">
        <v>16513</v>
      </c>
      <c r="C7922" t="s">
        <v>16514</v>
      </c>
      <c r="D7922" t="s">
        <v>16514</v>
      </c>
      <c r="E7922" t="s">
        <v>1424</v>
      </c>
      <c r="F7922" t="s">
        <v>2</v>
      </c>
      <c r="G7922" t="s">
        <v>1</v>
      </c>
      <c r="H7922" s="4" t="b">
        <v>0</v>
      </c>
      <c r="I7922" t="s">
        <v>1320</v>
      </c>
      <c r="J7922" s="4" t="b">
        <v>0</v>
      </c>
      <c r="K7922" t="b">
        <v>0</v>
      </c>
      <c r="L7922" t="b">
        <v>0</v>
      </c>
      <c r="M7922" t="b">
        <v>1</v>
      </c>
      <c r="N7922">
        <f t="shared" si="626"/>
        <v>0</v>
      </c>
      <c r="O7922" s="8" t="str">
        <f t="shared" si="627"/>
        <v>O-RING</v>
      </c>
      <c r="Q7922" t="str">
        <f t="shared" si="624"/>
        <v>O-RING</v>
      </c>
      <c r="R7922" t="str">
        <f t="shared" si="628"/>
        <v>HARDWARE_FTG</v>
      </c>
      <c r="S7922" t="str">
        <f t="shared" si="625"/>
        <v>Other</v>
      </c>
    </row>
    <row r="7923" spans="1:19" x14ac:dyDescent="0.25">
      <c r="A7923" t="s">
        <v>16515</v>
      </c>
      <c r="B7923" t="s">
        <v>16469</v>
      </c>
      <c r="C7923" t="s">
        <v>16516</v>
      </c>
      <c r="D7923" t="s">
        <v>16516</v>
      </c>
      <c r="E7923" t="s">
        <v>1424</v>
      </c>
      <c r="F7923" t="s">
        <v>2</v>
      </c>
      <c r="G7923" t="s">
        <v>1</v>
      </c>
      <c r="H7923" s="4" t="b">
        <v>0</v>
      </c>
      <c r="I7923" t="s">
        <v>1320</v>
      </c>
      <c r="J7923" s="4" t="b">
        <v>0</v>
      </c>
      <c r="K7923" t="b">
        <v>0</v>
      </c>
      <c r="L7923" t="b">
        <v>0</v>
      </c>
      <c r="M7923" t="b">
        <v>1</v>
      </c>
      <c r="N7923">
        <f t="shared" si="626"/>
        <v>0</v>
      </c>
      <c r="O7923" s="8" t="str">
        <f t="shared" si="627"/>
        <v>FITTING</v>
      </c>
      <c r="Q7923" t="str">
        <f t="shared" si="624"/>
        <v/>
      </c>
      <c r="R7923" t="str">
        <f t="shared" si="628"/>
        <v>HARDWARE_FTG</v>
      </c>
      <c r="S7923" t="str">
        <f t="shared" si="625"/>
        <v>Other</v>
      </c>
    </row>
    <row r="7924" spans="1:19" x14ac:dyDescent="0.25">
      <c r="A7924" t="s">
        <v>16517</v>
      </c>
      <c r="B7924" t="s">
        <v>16469</v>
      </c>
      <c r="C7924" t="s">
        <v>16518</v>
      </c>
      <c r="D7924" t="s">
        <v>16518</v>
      </c>
      <c r="E7924" t="s">
        <v>1424</v>
      </c>
      <c r="F7924" t="s">
        <v>2</v>
      </c>
      <c r="G7924" t="s">
        <v>1</v>
      </c>
      <c r="H7924" s="4" t="b">
        <v>0</v>
      </c>
      <c r="I7924" t="s">
        <v>1320</v>
      </c>
      <c r="J7924" s="4" t="b">
        <v>0</v>
      </c>
      <c r="K7924" t="b">
        <v>0</v>
      </c>
      <c r="L7924" t="b">
        <v>0</v>
      </c>
      <c r="M7924" t="b">
        <v>1</v>
      </c>
      <c r="N7924">
        <f t="shared" si="626"/>
        <v>0</v>
      </c>
      <c r="O7924" s="8" t="str">
        <f t="shared" si="627"/>
        <v>FITTING</v>
      </c>
      <c r="Q7924" t="str">
        <f t="shared" si="624"/>
        <v/>
      </c>
      <c r="R7924" t="str">
        <f t="shared" si="628"/>
        <v>HARDWARE_FTG</v>
      </c>
      <c r="S7924" t="str">
        <f t="shared" si="625"/>
        <v>Other</v>
      </c>
    </row>
    <row r="7925" spans="1:19" x14ac:dyDescent="0.25">
      <c r="A7925" t="s">
        <v>16519</v>
      </c>
      <c r="B7925" t="s">
        <v>16437</v>
      </c>
      <c r="C7925" t="s">
        <v>16520</v>
      </c>
      <c r="D7925" t="s">
        <v>16520</v>
      </c>
      <c r="E7925" t="s">
        <v>1424</v>
      </c>
      <c r="F7925" t="s">
        <v>2</v>
      </c>
      <c r="G7925" t="s">
        <v>1</v>
      </c>
      <c r="H7925" s="4" t="b">
        <v>0</v>
      </c>
      <c r="I7925" t="s">
        <v>1320</v>
      </c>
      <c r="J7925" s="4" t="b">
        <v>0</v>
      </c>
      <c r="K7925" t="b">
        <v>0</v>
      </c>
      <c r="L7925" t="b">
        <v>0</v>
      </c>
      <c r="M7925" t="b">
        <v>1</v>
      </c>
      <c r="N7925">
        <f t="shared" si="626"/>
        <v>0</v>
      </c>
      <c r="O7925" s="8" t="str">
        <f t="shared" si="627"/>
        <v>NIPPON</v>
      </c>
      <c r="Q7925" t="str">
        <f t="shared" si="624"/>
        <v/>
      </c>
      <c r="R7925" t="str">
        <f t="shared" si="628"/>
        <v>HARDWARE_FTG</v>
      </c>
      <c r="S7925" t="str">
        <f t="shared" si="625"/>
        <v>Other</v>
      </c>
    </row>
    <row r="7926" spans="1:19" x14ac:dyDescent="0.25">
      <c r="A7926" t="s">
        <v>16521</v>
      </c>
      <c r="B7926" t="s">
        <v>16522</v>
      </c>
      <c r="C7926" t="s">
        <v>16523</v>
      </c>
      <c r="D7926" t="s">
        <v>16523</v>
      </c>
      <c r="E7926" t="s">
        <v>1424</v>
      </c>
      <c r="F7926" t="s">
        <v>2</v>
      </c>
      <c r="G7926" t="s">
        <v>1</v>
      </c>
      <c r="H7926" s="4" t="b">
        <v>0</v>
      </c>
      <c r="I7926" t="s">
        <v>1320</v>
      </c>
      <c r="J7926" s="4" t="b">
        <v>0</v>
      </c>
      <c r="K7926" t="b">
        <v>0</v>
      </c>
      <c r="L7926" t="b">
        <v>0</v>
      </c>
      <c r="M7926" t="b">
        <v>1</v>
      </c>
      <c r="N7926">
        <f t="shared" si="626"/>
        <v>0</v>
      </c>
      <c r="O7926" s="8" t="str">
        <f t="shared" si="627"/>
        <v>CL-22-SBPN-1</v>
      </c>
      <c r="Q7926" t="str">
        <f t="shared" si="624"/>
        <v/>
      </c>
      <c r="R7926" t="str">
        <f t="shared" si="628"/>
        <v>HARDWARE_FTG</v>
      </c>
      <c r="S7926" t="str">
        <f t="shared" si="625"/>
        <v>Other</v>
      </c>
    </row>
    <row r="7927" spans="1:19" x14ac:dyDescent="0.25">
      <c r="A7927" t="s">
        <v>16524</v>
      </c>
      <c r="B7927" t="s">
        <v>16525</v>
      </c>
      <c r="C7927" t="s">
        <v>16526</v>
      </c>
      <c r="D7927" t="s">
        <v>16526</v>
      </c>
      <c r="E7927" t="s">
        <v>1424</v>
      </c>
      <c r="F7927" t="s">
        <v>2</v>
      </c>
      <c r="G7927" t="s">
        <v>1</v>
      </c>
      <c r="H7927" s="4" t="b">
        <v>0</v>
      </c>
      <c r="I7927" t="s">
        <v>1320</v>
      </c>
      <c r="J7927" s="4" t="b">
        <v>0</v>
      </c>
      <c r="K7927" t="b">
        <v>0</v>
      </c>
      <c r="L7927" t="b">
        <v>0</v>
      </c>
      <c r="M7927" t="b">
        <v>1</v>
      </c>
      <c r="N7927">
        <f t="shared" si="626"/>
        <v>0</v>
      </c>
      <c r="O7927" s="8" t="str">
        <f t="shared" si="627"/>
        <v>PRESS</v>
      </c>
      <c r="Q7927" t="str">
        <f t="shared" si="624"/>
        <v/>
      </c>
      <c r="R7927" t="str">
        <f t="shared" si="628"/>
        <v>HARDWARE_FTG</v>
      </c>
      <c r="S7927" t="str">
        <f t="shared" si="625"/>
        <v>Other</v>
      </c>
    </row>
    <row r="7928" spans="1:19" x14ac:dyDescent="0.25">
      <c r="A7928" t="s">
        <v>16527</v>
      </c>
      <c r="B7928" t="s">
        <v>16528</v>
      </c>
      <c r="C7928" t="s">
        <v>16529</v>
      </c>
      <c r="D7928" t="s">
        <v>16529</v>
      </c>
      <c r="E7928" t="s">
        <v>1424</v>
      </c>
      <c r="F7928" t="s">
        <v>2</v>
      </c>
      <c r="G7928" t="s">
        <v>1</v>
      </c>
      <c r="H7928" s="4" t="b">
        <v>0</v>
      </c>
      <c r="I7928" t="s">
        <v>1320</v>
      </c>
      <c r="J7928" s="4" t="b">
        <v>0</v>
      </c>
      <c r="K7928" t="b">
        <v>0</v>
      </c>
      <c r="L7928" t="b">
        <v>0</v>
      </c>
      <c r="M7928" t="b">
        <v>1</v>
      </c>
      <c r="N7928">
        <f t="shared" si="626"/>
        <v>3</v>
      </c>
      <c r="O7928" s="8" t="str">
        <f t="shared" si="627"/>
        <v>UN,3/8" PLR,0.40” WELD,PP NIPPON# P-UA W3-35748 LAM# 920-A15534-001</v>
      </c>
      <c r="Q7928" t="str">
        <f t="shared" si="624"/>
        <v/>
      </c>
      <c r="R7928" t="str">
        <f t="shared" si="628"/>
        <v/>
      </c>
      <c r="S7928" t="str">
        <f t="shared" si="625"/>
        <v>Other</v>
      </c>
    </row>
    <row r="7929" spans="1:19" x14ac:dyDescent="0.25">
      <c r="A7929" t="s">
        <v>16530</v>
      </c>
      <c r="B7929" t="s">
        <v>16531</v>
      </c>
      <c r="C7929" t="s">
        <v>16532</v>
      </c>
      <c r="D7929" t="s">
        <v>16532</v>
      </c>
      <c r="E7929" t="s">
        <v>1424</v>
      </c>
      <c r="F7929" t="s">
        <v>2</v>
      </c>
      <c r="G7929" t="s">
        <v>1</v>
      </c>
      <c r="H7929" s="4" t="b">
        <v>0</v>
      </c>
      <c r="I7929" t="s">
        <v>1320</v>
      </c>
      <c r="J7929" s="4" t="b">
        <v>0</v>
      </c>
      <c r="K7929" t="b">
        <v>0</v>
      </c>
      <c r="L7929" t="b">
        <v>0</v>
      </c>
      <c r="M7929" t="b">
        <v>1</v>
      </c>
      <c r="N7929">
        <f t="shared" si="626"/>
        <v>3</v>
      </c>
      <c r="O7929" s="8" t="str">
        <f t="shared" si="627"/>
        <v xml:space="preserve"> FTG, TUBE, STRT, 3/4PLR X 32MM, PP, S-300 NIPPON PILLAR# P-UA W6-T32-19241 LAM# 718-109525-004</v>
      </c>
      <c r="Q7929" t="str">
        <f t="shared" si="624"/>
        <v>TUBE</v>
      </c>
      <c r="R7929" t="str">
        <f t="shared" si="628"/>
        <v>HARDWARE_FTG</v>
      </c>
      <c r="S7929" t="str">
        <f t="shared" si="625"/>
        <v>Other</v>
      </c>
    </row>
    <row r="7930" spans="1:19" x14ac:dyDescent="0.25">
      <c r="A7930" t="s">
        <v>16533</v>
      </c>
      <c r="B7930" t="s">
        <v>1422</v>
      </c>
      <c r="C7930" t="s">
        <v>16534</v>
      </c>
      <c r="D7930" t="s">
        <v>16534</v>
      </c>
      <c r="E7930" t="s">
        <v>1424</v>
      </c>
      <c r="F7930" t="s">
        <v>2</v>
      </c>
      <c r="G7930" t="s">
        <v>1</v>
      </c>
      <c r="H7930" s="4" t="b">
        <v>0</v>
      </c>
      <c r="I7930" t="s">
        <v>1320</v>
      </c>
      <c r="J7930" s="4" t="b">
        <v>0</v>
      </c>
      <c r="K7930" t="b">
        <v>0</v>
      </c>
      <c r="L7930" t="b">
        <v>0</v>
      </c>
      <c r="M7930" t="b">
        <v>1</v>
      </c>
      <c r="N7930">
        <f t="shared" si="626"/>
        <v>3</v>
      </c>
      <c r="O7930" s="8" t="str">
        <f t="shared" si="627"/>
        <v>TUBE,UN,ADPTR,1"    NIPPON PILLAR PN# P-UA-W8-19221(P) LAM# 920-295062-001</v>
      </c>
      <c r="Q7930" t="str">
        <f t="shared" si="624"/>
        <v>TUBE</v>
      </c>
      <c r="R7930" t="str">
        <f t="shared" si="628"/>
        <v/>
      </c>
      <c r="S7930" t="str">
        <f t="shared" si="625"/>
        <v>Other</v>
      </c>
    </row>
    <row r="7931" spans="1:19" x14ac:dyDescent="0.25">
      <c r="A7931" t="s">
        <v>16535</v>
      </c>
      <c r="B7931" t="s">
        <v>16477</v>
      </c>
      <c r="C7931" t="s">
        <v>16536</v>
      </c>
      <c r="D7931" t="s">
        <v>16536</v>
      </c>
      <c r="E7931" t="s">
        <v>1424</v>
      </c>
      <c r="F7931" t="s">
        <v>2</v>
      </c>
      <c r="G7931" t="s">
        <v>1</v>
      </c>
      <c r="H7931" s="4" t="b">
        <v>0</v>
      </c>
      <c r="I7931" t="s">
        <v>1320</v>
      </c>
      <c r="J7931" s="4" t="b">
        <v>0</v>
      </c>
      <c r="K7931" t="b">
        <v>0</v>
      </c>
      <c r="L7931" t="b">
        <v>0</v>
      </c>
      <c r="M7931" t="b">
        <v>1</v>
      </c>
      <c r="N7931">
        <f t="shared" si="626"/>
        <v>0</v>
      </c>
      <c r="O7931" s="8" t="str">
        <f t="shared" si="627"/>
        <v>RYAN</v>
      </c>
      <c r="Q7931" t="str">
        <f t="shared" si="624"/>
        <v/>
      </c>
      <c r="R7931" t="str">
        <f t="shared" si="628"/>
        <v>HARDWARE_FTG</v>
      </c>
      <c r="S7931" t="str">
        <f t="shared" si="625"/>
        <v>PVC</v>
      </c>
    </row>
    <row r="7932" spans="1:19" x14ac:dyDescent="0.25">
      <c r="A7932" t="s">
        <v>16537</v>
      </c>
      <c r="B7932" t="s">
        <v>1422</v>
      </c>
      <c r="C7932" t="s">
        <v>16538</v>
      </c>
      <c r="D7932" t="s">
        <v>16538</v>
      </c>
      <c r="E7932" t="s">
        <v>1424</v>
      </c>
      <c r="F7932" t="s">
        <v>2</v>
      </c>
      <c r="G7932" t="s">
        <v>1</v>
      </c>
      <c r="H7932" s="4" t="b">
        <v>0</v>
      </c>
      <c r="I7932" t="s">
        <v>1320</v>
      </c>
      <c r="J7932" s="4" t="b">
        <v>0</v>
      </c>
      <c r="K7932" t="b">
        <v>0</v>
      </c>
      <c r="L7932" t="b">
        <v>0</v>
      </c>
      <c r="M7932" t="b">
        <v>1</v>
      </c>
      <c r="N7932">
        <f t="shared" si="626"/>
        <v>3</v>
      </c>
      <c r="O7932" s="8" t="str">
        <f t="shared" si="627"/>
        <v>TUBE,UN,REDUCER, 3/4T X 1/2T PFA, OEM # P-RU-W6-W4B LAM# 920-059344-014</v>
      </c>
      <c r="Q7932" t="str">
        <f t="shared" si="624"/>
        <v>TUBE</v>
      </c>
      <c r="R7932" t="str">
        <f t="shared" si="628"/>
        <v/>
      </c>
      <c r="S7932" t="str">
        <f t="shared" si="625"/>
        <v>Other</v>
      </c>
    </row>
    <row r="7933" spans="1:19" x14ac:dyDescent="0.25">
      <c r="A7933" t="s">
        <v>16539</v>
      </c>
      <c r="B7933" t="s">
        <v>16540</v>
      </c>
      <c r="C7933" t="s">
        <v>16541</v>
      </c>
      <c r="D7933" t="s">
        <v>16541</v>
      </c>
      <c r="E7933" t="s">
        <v>1424</v>
      </c>
      <c r="F7933" t="s">
        <v>2</v>
      </c>
      <c r="G7933" t="s">
        <v>1</v>
      </c>
      <c r="H7933" s="4" t="b">
        <v>0</v>
      </c>
      <c r="I7933" t="s">
        <v>1320</v>
      </c>
      <c r="J7933" s="4" t="b">
        <v>0</v>
      </c>
      <c r="K7933" t="b">
        <v>0</v>
      </c>
      <c r="L7933" t="b">
        <v>0</v>
      </c>
      <c r="M7933" t="b">
        <v>1</v>
      </c>
      <c r="N7933">
        <f t="shared" si="626"/>
        <v>0</v>
      </c>
      <c r="O7933" s="8" t="str">
        <f t="shared" si="627"/>
        <v>SIDE-MOUNT</v>
      </c>
      <c r="Q7933" t="str">
        <f t="shared" si="624"/>
        <v>Rods &amp; Shafts</v>
      </c>
      <c r="R7933" t="str">
        <f t="shared" si="628"/>
        <v>HARDWARE_FTG</v>
      </c>
      <c r="S7933" t="str">
        <f t="shared" si="625"/>
        <v>Other</v>
      </c>
    </row>
    <row r="7934" spans="1:19" x14ac:dyDescent="0.25">
      <c r="A7934" t="s">
        <v>16542</v>
      </c>
      <c r="B7934" t="s">
        <v>1402</v>
      </c>
      <c r="C7934" t="s">
        <v>16543</v>
      </c>
      <c r="D7934" t="s">
        <v>16543</v>
      </c>
      <c r="E7934" t="s">
        <v>1424</v>
      </c>
      <c r="F7934" t="s">
        <v>2</v>
      </c>
      <c r="G7934" t="s">
        <v>1</v>
      </c>
      <c r="H7934" s="4" t="b">
        <v>0</v>
      </c>
      <c r="I7934" t="s">
        <v>1320</v>
      </c>
      <c r="J7934" s="4" t="b">
        <v>0</v>
      </c>
      <c r="K7934" t="b">
        <v>0</v>
      </c>
      <c r="L7934" t="b">
        <v>0</v>
      </c>
      <c r="M7934" t="b">
        <v>1</v>
      </c>
      <c r="N7934">
        <f t="shared" si="626"/>
        <v>3</v>
      </c>
      <c r="O7934" s="8" t="str">
        <f t="shared" si="627"/>
        <v>PIPE,SOCKET END,50 MM LAM# 921-A12994-001 RYAN HERCO# 630.167842</v>
      </c>
      <c r="Q7934" t="str">
        <f t="shared" si="624"/>
        <v/>
      </c>
      <c r="R7934" t="str">
        <f t="shared" si="628"/>
        <v/>
      </c>
      <c r="S7934" t="str">
        <f t="shared" si="625"/>
        <v>Other</v>
      </c>
    </row>
    <row r="7935" spans="1:19" x14ac:dyDescent="0.25">
      <c r="A7935" t="s">
        <v>16544</v>
      </c>
      <c r="B7935" t="s">
        <v>16545</v>
      </c>
      <c r="C7935" t="s">
        <v>16546</v>
      </c>
      <c r="D7935" t="s">
        <v>16546</v>
      </c>
      <c r="E7935" t="s">
        <v>1424</v>
      </c>
      <c r="F7935" t="s">
        <v>2</v>
      </c>
      <c r="G7935" t="s">
        <v>1</v>
      </c>
      <c r="H7935" s="4" t="b">
        <v>0</v>
      </c>
      <c r="I7935" t="s">
        <v>1320</v>
      </c>
      <c r="J7935" s="4" t="b">
        <v>0</v>
      </c>
      <c r="K7935" t="b">
        <v>0</v>
      </c>
      <c r="L7935" t="b">
        <v>0</v>
      </c>
      <c r="M7935" t="b">
        <v>1</v>
      </c>
      <c r="N7935">
        <f t="shared" si="626"/>
        <v>2</v>
      </c>
      <c r="O7935" s="8" t="str">
        <f t="shared" si="627"/>
        <v>4PORT,4P,M8 FEM,12P,M12 MALE CONN LAM# 687-318032-001 OEM# TB-4M8M-4-FS12</v>
      </c>
      <c r="Q7935" t="str">
        <f t="shared" si="624"/>
        <v/>
      </c>
      <c r="R7935" t="str">
        <f t="shared" si="628"/>
        <v>HARDWARE_FTG</v>
      </c>
      <c r="S7935" t="str">
        <f t="shared" si="625"/>
        <v>Other</v>
      </c>
    </row>
    <row r="7936" spans="1:19" x14ac:dyDescent="0.25">
      <c r="A7936" t="s">
        <v>16547</v>
      </c>
      <c r="B7936" t="s">
        <v>16548</v>
      </c>
      <c r="C7936" t="s">
        <v>16549</v>
      </c>
      <c r="D7936" t="s">
        <v>16549</v>
      </c>
      <c r="E7936" t="s">
        <v>1424</v>
      </c>
      <c r="F7936" t="s">
        <v>2</v>
      </c>
      <c r="G7936" t="s">
        <v>1</v>
      </c>
      <c r="H7936" s="4" t="b">
        <v>0</v>
      </c>
      <c r="I7936" t="s">
        <v>1320</v>
      </c>
      <c r="J7936" s="4" t="b">
        <v>0</v>
      </c>
      <c r="K7936" t="b">
        <v>0</v>
      </c>
      <c r="L7936" t="b">
        <v>0</v>
      </c>
      <c r="M7936" t="b">
        <v>1</v>
      </c>
      <c r="N7936">
        <f t="shared" si="626"/>
        <v>3</v>
      </c>
      <c r="O7936" s="8" t="str">
        <f t="shared" si="627"/>
        <v>CORRUGATED,38.9MM O.D,32.2MM ID  1 METRE LONG OEM# 2326913-00 LAM# 955-134104-001</v>
      </c>
      <c r="Q7936" t="str">
        <f t="shared" si="624"/>
        <v/>
      </c>
      <c r="R7936" t="str">
        <f t="shared" si="628"/>
        <v>HARDWARE_FTG</v>
      </c>
      <c r="S7936" t="str">
        <f t="shared" si="625"/>
        <v>Other</v>
      </c>
    </row>
    <row r="7937" spans="1:19" x14ac:dyDescent="0.25">
      <c r="A7937" t="s">
        <v>16550</v>
      </c>
      <c r="B7937" t="s">
        <v>16551</v>
      </c>
      <c r="C7937" t="s">
        <v>16552</v>
      </c>
      <c r="D7937" t="s">
        <v>16552</v>
      </c>
      <c r="E7937" t="s">
        <v>1424</v>
      </c>
      <c r="F7937" t="s">
        <v>2</v>
      </c>
      <c r="G7937" t="s">
        <v>1</v>
      </c>
      <c r="H7937" s="4" t="b">
        <v>0</v>
      </c>
      <c r="I7937" t="s">
        <v>1320</v>
      </c>
      <c r="J7937" s="4" t="b">
        <v>0</v>
      </c>
      <c r="K7937" t="b">
        <v>0</v>
      </c>
      <c r="L7937" t="b">
        <v>0</v>
      </c>
      <c r="M7937" t="b">
        <v>1</v>
      </c>
      <c r="N7937">
        <f t="shared" si="626"/>
        <v>0</v>
      </c>
      <c r="O7937" s="8" t="str">
        <f t="shared" si="627"/>
        <v>TE</v>
      </c>
      <c r="Q7937" t="str">
        <f t="shared" si="624"/>
        <v/>
      </c>
      <c r="R7937" t="str">
        <f t="shared" si="628"/>
        <v>HARDWARE_FTG</v>
      </c>
      <c r="S7937" t="str">
        <f t="shared" si="625"/>
        <v>Other</v>
      </c>
    </row>
    <row r="7938" spans="1:19" x14ac:dyDescent="0.25">
      <c r="A7938" t="s">
        <v>16553</v>
      </c>
      <c r="B7938" t="s">
        <v>16554</v>
      </c>
      <c r="C7938" t="s">
        <v>16555</v>
      </c>
      <c r="D7938" t="s">
        <v>16555</v>
      </c>
      <c r="E7938" t="s">
        <v>1424</v>
      </c>
      <c r="F7938" t="s">
        <v>2</v>
      </c>
      <c r="G7938" t="s">
        <v>1</v>
      </c>
      <c r="H7938" s="4" t="b">
        <v>0</v>
      </c>
      <c r="I7938" t="s">
        <v>1320</v>
      </c>
      <c r="J7938" s="4" t="b">
        <v>0</v>
      </c>
      <c r="K7938" t="b">
        <v>0</v>
      </c>
      <c r="L7938" t="b">
        <v>0</v>
      </c>
      <c r="M7938" t="b">
        <v>1</v>
      </c>
      <c r="N7938">
        <f t="shared" si="626"/>
        <v>0</v>
      </c>
      <c r="O7938" s="8" t="str">
        <f t="shared" si="627"/>
        <v>FLAME-RETARDANT</v>
      </c>
      <c r="Q7938" t="str">
        <f t="shared" si="624"/>
        <v/>
      </c>
      <c r="R7938" t="str">
        <f t="shared" si="628"/>
        <v>HARDWARE_FTG</v>
      </c>
      <c r="S7938" t="str">
        <f t="shared" si="625"/>
        <v>Other</v>
      </c>
    </row>
    <row r="7939" spans="1:19" x14ac:dyDescent="0.25">
      <c r="A7939" t="s">
        <v>16556</v>
      </c>
      <c r="B7939" t="s">
        <v>16557</v>
      </c>
      <c r="C7939" t="s">
        <v>16558</v>
      </c>
      <c r="D7939" t="s">
        <v>16558</v>
      </c>
      <c r="E7939" t="s">
        <v>1424</v>
      </c>
      <c r="F7939" t="s">
        <v>2</v>
      </c>
      <c r="G7939" t="s">
        <v>1</v>
      </c>
      <c r="H7939" s="4" t="b">
        <v>0</v>
      </c>
      <c r="I7939" t="s">
        <v>1320</v>
      </c>
      <c r="J7939" s="4" t="b">
        <v>0</v>
      </c>
      <c r="K7939" t="b">
        <v>0</v>
      </c>
      <c r="L7939" t="b">
        <v>0</v>
      </c>
      <c r="M7939" t="b">
        <v>1</v>
      </c>
      <c r="N7939">
        <f t="shared" si="626"/>
        <v>0</v>
      </c>
      <c r="O7939" s="8" t="str">
        <f t="shared" si="627"/>
        <v>CONVOLUTED</v>
      </c>
      <c r="Q7939" t="str">
        <f t="shared" ref="Q7939:Q8002" si="629">IF(ISERROR(SEARCH("AMAT",D7939,1)),IF(ISERROR(SEARCH("CHAWK",D7939,1)),IF(ISERROR(SEARCH("ASSY",D7939,1)), IF(ISERROR(SEARCH("SUB CON",I7939, 1)),IF(ISERROR(SEARCH("SUB",E7939, 1)),IF(AND(ISERROR(SEARCH("PKG",D7939,1)), ISERROR(SEARCH("LBL",D7939,1)), ISERROR(SEARCH("LABEL",D7939,1))),IF(ISERROR(SEARCH("WLDM*",D7939,1)),IF(ISERROR(SEARCH("DOOR",D7939,1)),IF(ISERROR(SEARCH("SPCR",D7939,1)), IF(AND(ISERROR(SEARCH("ORING",D7939,1)), ISERROR(SEARCH("O-RING",D7939,1))),IF(ISERROR(SEARCH("TUBE*",D7939,1)),IF(ISERROR(SEARCH("ADPTR",D7939,1)), IF(ISERROR(SEARCH("PIN",D7939,1)), IF(ISERROR(SEARCH("LATCH",D7939,1)),IF(ISERROR(SEARCH("BASE",D7939,1)),IF(AND(ISERROR(SEARCH("INSERT",D7939,1)), ISERROR(SEARCH("INSR",D7939,1))),IF(ISERROR(SEARCH("TOMBSTONE",D7939,1)),IF(ISERROR(SEARCH("TOOL",D7939,1)),IF(ISERROR(SEARCH("GD?",D7939,1)), IF(AND(ISERROR(SEARCH("SHIELD",D7939,1)),ISERROR(SEARCH("SHLD",D7939,1))),IF(ISERROR(SEARCH("CARRIER",D7939,1)),IF(ISERROR(SEARCH("LID?",D7939,1)),IF(ISERROR(SEARCH("BRKT",D7939,1)),IF(ISERROR(SEARCH("RTRN",D7939,1)),IF(ISERROR(SEARCH("RETAINER",D7939,1)),IF(ISERROR(SEARCH("HSG",D7939,1)),IF(ISERROR(SEARCH("PLATE",D7939,1)),IF(ISERROR(SEARCH("SNSR",D7939,1)),IF(AND(ISERROR(SEARCH("PANEL",D7939,1)), ISERROR(SEARCH("PNL",D7939,1))),IF(ISERROR(SEARCH("BLK",D7939,1)),IF(ISERROR(SEARCH("DUCT",D7939,1)),IF(ISERROR(SEARCH("GASKET",D7939,1)),IF(AND(ISERROR(SEARCH("SHAFT",D7939,1)),ISERROR(SEARCH("ROD",D7939,1))),IF(ISERROR(SEARCH("RING",D7939,1)),IF(ISERROR(SEARCH("RESTRICT*",D7939,1)),IF(ISERROR(SEARCH("TANK",D7939,1)),IF(ISERROR(SEARCH("GENERATOR",D7939,1)),IF(ISERROR(SEARCH("FXTR",D7939,1)),IF(ISERROR(SEARCH("MAGNET",D7939,1)),IF(ISERROR(SEARCH("CLAMP",D7939,1)),IF(ISERROR(SEARCH("BAYONET",D7939,1)),IF(ISERROR(SEARCH("HSNG",D7939,1)),IF(ISERROR(SEARCH("PLUG",D7939,1)),IF(ISERROR(SEARCH("PLX",D7939,1)),IF(ISERROR(SEARCH("WAFER",D7939,1)),IF(ISERROR(SEARCH("MANIFOLD",D7939,1)),IF(AND(ISERROR(SEARCH("ALU* ",D7939)),LEFT(D7939,N7939)&lt;&gt;"AL"&amp;","), IF(ISERROR(SEARCH("INJCTR",D7939,1)),IF(AND(ISERROR(SEARCH("CVR",D7939,1)),ISERROR(SEARCH("COV?", D7939,1)), ISERROR(SEARCH("CV?",D7939,1))), IF(ISERROR(SEARCH("WDO",D7939,1)),IF(ISERROR(SEARCH("SHEET",D7939,1)),IF(ISERROR(SEARCH("SHIM",D7939,1)),IF(AND(ISERROR(SEARCH("CHMBR",D7939,1)), ISERROR(SEARCH("CHAMBER",D7939,1))),"","CHMBR"),"SHIM"),"Sheet"),"WINDOW"),"COVER"),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/>
      </c>
      <c r="R7939" t="str">
        <f t="shared" si="628"/>
        <v>HARDWARE_FTG</v>
      </c>
      <c r="S7939" t="str">
        <f t="shared" ref="S7939:S8002" si="630">IF(ISERROR(SEARCH("UHMW*", D7939,1)),IF(ISERROR(SEARCH("PEEK", D7939,1)),IF(AND(ISERROR(SEARCH("PTFE", D7939,1)),ISERROR(SEARCH("Teflon", D7939,1))),IF(ISERROR(SEARCH("PVDF", D7939,1)),IF(ISERROR(SEARCH("HDL", D7939,1)),IF(ISERROR(SEARCH("PET", D7939,1)),IF(ISERROR(SEARCH("ABS", D7939,1)), IF(ISERROR(SEARCH("ACRYL*", D7939,1)), IF(ISERROR(SEARCH("POLYCAR?", D7939,1)),IF(ISERROR(SEARCH("ALUM?", D7939,1)),IF(ISERROR(SEARCH("METAL", I7939,1)),IF(ISERROR(SEARCH("?PVC", D7939,1)),IF(ISERROR(SEARCH("PLASTIC", I7939, 1)),"Other", "PLASTIC"),"PVC"),"METAL"),"ALUM"),"POLYCARB"), "ACRYLIC"), "ABS"), "PET"), "HDL"), "PVDF"), "PTFE"), "PEEK"), "UHMW-PE")</f>
        <v>Other</v>
      </c>
    </row>
    <row r="7940" spans="1:19" x14ac:dyDescent="0.25">
      <c r="A7940" t="s">
        <v>16559</v>
      </c>
      <c r="B7940" t="s">
        <v>16557</v>
      </c>
      <c r="C7940" t="s">
        <v>16560</v>
      </c>
      <c r="D7940" t="s">
        <v>16560</v>
      </c>
      <c r="E7940" t="s">
        <v>1424</v>
      </c>
      <c r="F7940" t="s">
        <v>2</v>
      </c>
      <c r="G7940" t="s">
        <v>1</v>
      </c>
      <c r="H7940" s="4" t="b">
        <v>0</v>
      </c>
      <c r="I7940" t="s">
        <v>1320</v>
      </c>
      <c r="J7940" s="4" t="b">
        <v>0</v>
      </c>
      <c r="K7940" t="b">
        <v>0</v>
      </c>
      <c r="L7940" t="b">
        <v>0</v>
      </c>
      <c r="M7940" t="b">
        <v>1</v>
      </c>
      <c r="N7940">
        <f t="shared" si="626"/>
        <v>0</v>
      </c>
      <c r="O7940" s="8" t="str">
        <f t="shared" si="627"/>
        <v>CONVOLUTED</v>
      </c>
      <c r="Q7940" t="str">
        <f t="shared" si="629"/>
        <v/>
      </c>
      <c r="R7940" t="str">
        <f t="shared" si="628"/>
        <v>HARDWARE_FTG</v>
      </c>
      <c r="S7940" t="str">
        <f t="shared" si="630"/>
        <v>Other</v>
      </c>
    </row>
    <row r="7941" spans="1:19" x14ac:dyDescent="0.25">
      <c r="A7941" t="s">
        <v>16561</v>
      </c>
      <c r="B7941" t="s">
        <v>2380</v>
      </c>
      <c r="C7941" t="s">
        <v>16562</v>
      </c>
      <c r="D7941" t="s">
        <v>16562</v>
      </c>
      <c r="E7941" t="s">
        <v>1424</v>
      </c>
      <c r="F7941" t="s">
        <v>2</v>
      </c>
      <c r="G7941" t="s">
        <v>1</v>
      </c>
      <c r="H7941" s="4" t="b">
        <v>0</v>
      </c>
      <c r="I7941" t="s">
        <v>1320</v>
      </c>
      <c r="J7941" s="4" t="b">
        <v>0</v>
      </c>
      <c r="K7941" t="b">
        <v>0</v>
      </c>
      <c r="L7941" t="b">
        <v>0</v>
      </c>
      <c r="M7941" t="b">
        <v>1</v>
      </c>
      <c r="N7941">
        <f t="shared" si="626"/>
        <v>0</v>
      </c>
      <c r="O7941" s="8" t="str">
        <f t="shared" si="627"/>
        <v>PFA</v>
      </c>
      <c r="Q7941" t="str">
        <f t="shared" si="629"/>
        <v>TUBE</v>
      </c>
      <c r="R7941" t="str">
        <f t="shared" si="628"/>
        <v>HARDWARE_FTG</v>
      </c>
      <c r="S7941" t="str">
        <f t="shared" si="630"/>
        <v>Other</v>
      </c>
    </row>
    <row r="7942" spans="1:19" x14ac:dyDescent="0.25">
      <c r="A7942" t="s">
        <v>16563</v>
      </c>
      <c r="B7942" t="s">
        <v>16564</v>
      </c>
      <c r="C7942" t="s">
        <v>16565</v>
      </c>
      <c r="D7942" t="s">
        <v>16565</v>
      </c>
      <c r="E7942" t="s">
        <v>1424</v>
      </c>
      <c r="F7942" t="s">
        <v>2</v>
      </c>
      <c r="G7942" t="s">
        <v>1</v>
      </c>
      <c r="H7942" s="4" t="b">
        <v>0</v>
      </c>
      <c r="I7942" t="s">
        <v>1320</v>
      </c>
      <c r="J7942" s="4" t="b">
        <v>0</v>
      </c>
      <c r="K7942" t="b">
        <v>0</v>
      </c>
      <c r="L7942" t="b">
        <v>0</v>
      </c>
      <c r="M7942" t="b">
        <v>1</v>
      </c>
      <c r="N7942">
        <f t="shared" si="626"/>
        <v>0</v>
      </c>
      <c r="O7942" s="8" t="str">
        <f t="shared" si="627"/>
        <v>PFA</v>
      </c>
      <c r="Q7942" t="str">
        <f t="shared" si="629"/>
        <v>TUBE</v>
      </c>
      <c r="R7942" t="str">
        <f t="shared" si="628"/>
        <v>HARDWARE_FTG</v>
      </c>
      <c r="S7942" t="str">
        <f t="shared" si="630"/>
        <v>Other</v>
      </c>
    </row>
    <row r="7943" spans="1:19" x14ac:dyDescent="0.25">
      <c r="A7943" t="s">
        <v>16566</v>
      </c>
      <c r="B7943" t="s">
        <v>2380</v>
      </c>
      <c r="C7943" t="s">
        <v>16567</v>
      </c>
      <c r="D7943" t="s">
        <v>16567</v>
      </c>
      <c r="E7943" t="s">
        <v>1424</v>
      </c>
      <c r="F7943" t="s">
        <v>16568</v>
      </c>
      <c r="G7943" t="s">
        <v>1</v>
      </c>
      <c r="H7943" s="4" t="b">
        <v>0</v>
      </c>
      <c r="I7943" t="s">
        <v>1320</v>
      </c>
      <c r="J7943" s="4" t="b">
        <v>0</v>
      </c>
      <c r="K7943" t="b">
        <v>0</v>
      </c>
      <c r="L7943" t="b">
        <v>0</v>
      </c>
      <c r="M7943" t="b">
        <v>1</v>
      </c>
      <c r="N7943">
        <f t="shared" si="626"/>
        <v>0</v>
      </c>
      <c r="O7943" s="8" t="str">
        <f t="shared" si="627"/>
        <v>PFA</v>
      </c>
      <c r="Q7943" t="str">
        <f t="shared" si="629"/>
        <v>TUBE</v>
      </c>
      <c r="R7943" t="str">
        <f t="shared" si="628"/>
        <v>HARDWARE_FTG</v>
      </c>
      <c r="S7943" t="str">
        <f t="shared" si="630"/>
        <v>Other</v>
      </c>
    </row>
    <row r="7944" spans="1:19" x14ac:dyDescent="0.25">
      <c r="A7944" t="s">
        <v>16569</v>
      </c>
      <c r="B7944" t="s">
        <v>1422</v>
      </c>
      <c r="C7944" t="s">
        <v>16570</v>
      </c>
      <c r="D7944" t="s">
        <v>16570</v>
      </c>
      <c r="E7944" t="s">
        <v>1424</v>
      </c>
      <c r="F7944" t="s">
        <v>2</v>
      </c>
      <c r="G7944" t="s">
        <v>1</v>
      </c>
      <c r="H7944" s="4" t="b">
        <v>0</v>
      </c>
      <c r="I7944" t="s">
        <v>1320</v>
      </c>
      <c r="J7944" s="4" t="b">
        <v>0</v>
      </c>
      <c r="K7944" t="b">
        <v>0</v>
      </c>
      <c r="L7944" t="b">
        <v>0</v>
      </c>
      <c r="M7944" t="b">
        <v>1</v>
      </c>
      <c r="N7944">
        <f t="shared" si="626"/>
        <v>3</v>
      </c>
      <c r="O7944" s="8" t="str">
        <f t="shared" si="627"/>
        <v>TUBE,ELB,1/2 PILLAR�1/2IN NIPPON PILLAR # P-ME W4-N4B LAM # 920-059290-017 Asmnexx p/n k39223258</v>
      </c>
      <c r="Q7944" t="str">
        <f t="shared" si="629"/>
        <v>TUBE</v>
      </c>
      <c r="R7944" t="str">
        <f t="shared" si="628"/>
        <v/>
      </c>
      <c r="S7944" t="str">
        <f t="shared" si="630"/>
        <v>Other</v>
      </c>
    </row>
    <row r="7945" spans="1:19" x14ac:dyDescent="0.25">
      <c r="A7945" t="s">
        <v>16571</v>
      </c>
      <c r="B7945" t="s">
        <v>16466</v>
      </c>
      <c r="C7945" t="s">
        <v>16572</v>
      </c>
      <c r="D7945" t="s">
        <v>16572</v>
      </c>
      <c r="E7945" t="s">
        <v>1424</v>
      </c>
      <c r="F7945" t="s">
        <v>2</v>
      </c>
      <c r="G7945" t="s">
        <v>1</v>
      </c>
      <c r="H7945" s="4" t="b">
        <v>0</v>
      </c>
      <c r="I7945" t="s">
        <v>1320</v>
      </c>
      <c r="J7945" s="4" t="b">
        <v>0</v>
      </c>
      <c r="K7945" t="b">
        <v>0</v>
      </c>
      <c r="L7945" t="b">
        <v>0</v>
      </c>
      <c r="M7945" t="b">
        <v>1</v>
      </c>
      <c r="N7945">
        <f t="shared" si="626"/>
        <v>3</v>
      </c>
      <c r="O7945" s="8" t="str">
        <f t="shared" si="627"/>
        <v xml:space="preserve"> TUBE, ELBOW, NIPPON PILLAR  OEM# P-ME-W2-N2B  LAM# 920-059290-006 OR 2302048-00</v>
      </c>
      <c r="Q7945" t="str">
        <f t="shared" si="629"/>
        <v>TUBE</v>
      </c>
      <c r="R7945" t="str">
        <f t="shared" si="628"/>
        <v/>
      </c>
      <c r="S7945" t="str">
        <f t="shared" si="630"/>
        <v>Other</v>
      </c>
    </row>
    <row r="7946" spans="1:19" x14ac:dyDescent="0.25">
      <c r="A7946" t="s">
        <v>16573</v>
      </c>
      <c r="B7946" t="s">
        <v>1422</v>
      </c>
      <c r="C7946" t="s">
        <v>16574</v>
      </c>
      <c r="D7946" t="s">
        <v>16574</v>
      </c>
      <c r="E7946" t="s">
        <v>1424</v>
      </c>
      <c r="F7946" t="s">
        <v>2</v>
      </c>
      <c r="G7946" t="s">
        <v>1</v>
      </c>
      <c r="H7946" s="4" t="b">
        <v>0</v>
      </c>
      <c r="I7946" t="s">
        <v>1320</v>
      </c>
      <c r="J7946" s="4" t="b">
        <v>0</v>
      </c>
      <c r="K7946" t="b">
        <v>0</v>
      </c>
      <c r="L7946" t="b">
        <v>0</v>
      </c>
      <c r="M7946" t="b">
        <v>1</v>
      </c>
      <c r="N7946">
        <f t="shared" si="626"/>
        <v>3</v>
      </c>
      <c r="O7946" s="8" t="str">
        <f t="shared" si="627"/>
        <v>TUBE,ADPTR,UN,1/2X3/8 IN ODT,PP BODY LAM# 920-A09695-001 NIPPON PILLAR# P-UA-W4-39933</v>
      </c>
      <c r="Q7946" t="str">
        <f t="shared" si="629"/>
        <v>TUBE</v>
      </c>
      <c r="R7946" t="str">
        <f t="shared" si="628"/>
        <v/>
      </c>
      <c r="S7946" t="str">
        <f t="shared" si="630"/>
        <v>Other</v>
      </c>
    </row>
    <row r="7947" spans="1:19" x14ac:dyDescent="0.25">
      <c r="A7947" t="s">
        <v>16575</v>
      </c>
      <c r="B7947" t="s">
        <v>16466</v>
      </c>
      <c r="C7947" t="s">
        <v>16576</v>
      </c>
      <c r="D7947" t="s">
        <v>16576</v>
      </c>
      <c r="E7947" t="s">
        <v>1424</v>
      </c>
      <c r="F7947" t="s">
        <v>2</v>
      </c>
      <c r="G7947" t="s">
        <v>1</v>
      </c>
      <c r="H7947" s="4" t="b">
        <v>0</v>
      </c>
      <c r="I7947" t="s">
        <v>1320</v>
      </c>
      <c r="J7947" s="4" t="b">
        <v>0</v>
      </c>
      <c r="K7947" t="b">
        <v>0</v>
      </c>
      <c r="L7947" t="b">
        <v>0</v>
      </c>
      <c r="M7947" t="b">
        <v>1</v>
      </c>
      <c r="N7947">
        <f t="shared" si="626"/>
        <v>3</v>
      </c>
      <c r="O7947" s="8" t="str">
        <f t="shared" si="627"/>
        <v xml:space="preserve"> TUBE, ADPTR, ELBOW, SPACE SAVER PILLAR# P-UEA-W8-T-W8-BT LAM# 920-064700-005</v>
      </c>
      <c r="Q7947" t="str">
        <f t="shared" si="629"/>
        <v>TUBE</v>
      </c>
      <c r="R7947" t="str">
        <f t="shared" si="628"/>
        <v/>
      </c>
      <c r="S7947" t="str">
        <f t="shared" si="630"/>
        <v>Other</v>
      </c>
    </row>
    <row r="7948" spans="1:19" x14ac:dyDescent="0.25">
      <c r="A7948" t="s">
        <v>16577</v>
      </c>
      <c r="B7948" t="s">
        <v>16578</v>
      </c>
      <c r="C7948" t="s">
        <v>16579</v>
      </c>
      <c r="D7948" t="s">
        <v>16579</v>
      </c>
      <c r="E7948" t="s">
        <v>1424</v>
      </c>
      <c r="F7948" t="s">
        <v>2</v>
      </c>
      <c r="G7948" t="s">
        <v>1</v>
      </c>
      <c r="H7948" s="4" t="b">
        <v>0</v>
      </c>
      <c r="I7948" t="s">
        <v>1320</v>
      </c>
      <c r="J7948" s="4" t="b">
        <v>0</v>
      </c>
      <c r="K7948" t="b">
        <v>0</v>
      </c>
      <c r="L7948" t="b">
        <v>0</v>
      </c>
      <c r="M7948" t="b">
        <v>1</v>
      </c>
      <c r="N7948">
        <f t="shared" si="626"/>
        <v>0</v>
      </c>
      <c r="O7948" s="8" t="str">
        <f t="shared" si="627"/>
        <v>TUBING</v>
      </c>
      <c r="Q7948" t="str">
        <f t="shared" si="629"/>
        <v/>
      </c>
      <c r="R7948" t="str">
        <f t="shared" si="628"/>
        <v>HARDWARE_FTG</v>
      </c>
      <c r="S7948" t="str">
        <f t="shared" si="630"/>
        <v>Other</v>
      </c>
    </row>
    <row r="7949" spans="1:19" x14ac:dyDescent="0.25">
      <c r="A7949" t="s">
        <v>16580</v>
      </c>
      <c r="B7949" t="s">
        <v>1402</v>
      </c>
      <c r="C7949" t="s">
        <v>16581</v>
      </c>
      <c r="D7949" t="s">
        <v>16581</v>
      </c>
      <c r="E7949" t="s">
        <v>1424</v>
      </c>
      <c r="F7949" t="s">
        <v>2</v>
      </c>
      <c r="G7949" t="s">
        <v>1</v>
      </c>
      <c r="H7949" s="4" t="b">
        <v>0</v>
      </c>
      <c r="I7949" t="s">
        <v>1320</v>
      </c>
      <c r="J7949" s="4" t="b">
        <v>0</v>
      </c>
      <c r="K7949" t="b">
        <v>0</v>
      </c>
      <c r="L7949" t="b">
        <v>0</v>
      </c>
      <c r="M7949" t="b">
        <v>1</v>
      </c>
      <c r="N7949">
        <f t="shared" si="626"/>
        <v>3</v>
      </c>
      <c r="O7949" s="8" t="str">
        <f t="shared" si="627"/>
        <v>PIPE,UNION NUT,50 MM LAM# 921-A12910-001 RYAN HERCO# 630.167841</v>
      </c>
      <c r="Q7949" t="str">
        <f t="shared" si="629"/>
        <v/>
      </c>
      <c r="R7949" t="str">
        <f t="shared" si="628"/>
        <v/>
      </c>
      <c r="S7949" t="str">
        <f t="shared" si="630"/>
        <v>Other</v>
      </c>
    </row>
    <row r="7950" spans="1:19" x14ac:dyDescent="0.25">
      <c r="A7950" t="s">
        <v>16582</v>
      </c>
      <c r="B7950" t="s">
        <v>16583</v>
      </c>
      <c r="C7950" t="s">
        <v>16584</v>
      </c>
      <c r="D7950" t="s">
        <v>16584</v>
      </c>
      <c r="E7950" t="s">
        <v>1424</v>
      </c>
      <c r="F7950" t="s">
        <v>2</v>
      </c>
      <c r="G7950" t="s">
        <v>1</v>
      </c>
      <c r="H7950" s="4" t="b">
        <v>0</v>
      </c>
      <c r="I7950" t="s">
        <v>1320</v>
      </c>
      <c r="J7950" s="4" t="b">
        <v>0</v>
      </c>
      <c r="K7950" t="b">
        <v>0</v>
      </c>
      <c r="L7950" t="b">
        <v>0</v>
      </c>
      <c r="M7950" t="b">
        <v>1</v>
      </c>
      <c r="N7950">
        <f t="shared" si="626"/>
        <v>3</v>
      </c>
      <c r="O7950" s="8" t="str">
        <f t="shared" si="627"/>
        <v>PIPE,UN,BUSH,40MM DIA X 2 IN THD GF# 728.648.529 LAM# 921-A11992-001</v>
      </c>
      <c r="Q7950" t="str">
        <f t="shared" si="629"/>
        <v/>
      </c>
      <c r="R7950" t="str">
        <f t="shared" si="628"/>
        <v/>
      </c>
      <c r="S7950" t="str">
        <f t="shared" si="630"/>
        <v>Other</v>
      </c>
    </row>
    <row r="7951" spans="1:19" x14ac:dyDescent="0.25">
      <c r="A7951" t="s">
        <v>16585</v>
      </c>
      <c r="B7951" t="s">
        <v>16586</v>
      </c>
      <c r="C7951" t="s">
        <v>16587</v>
      </c>
      <c r="D7951" t="s">
        <v>16587</v>
      </c>
      <c r="E7951" t="s">
        <v>1424</v>
      </c>
      <c r="F7951" t="s">
        <v>2</v>
      </c>
      <c r="G7951" t="s">
        <v>1</v>
      </c>
      <c r="H7951" s="4" t="b">
        <v>0</v>
      </c>
      <c r="I7951" t="s">
        <v>1320</v>
      </c>
      <c r="J7951" s="4" t="b">
        <v>0</v>
      </c>
      <c r="K7951" t="b">
        <v>0</v>
      </c>
      <c r="L7951" t="b">
        <v>0</v>
      </c>
      <c r="M7951" t="b">
        <v>1</v>
      </c>
      <c r="N7951">
        <f t="shared" ref="N7951:N8014" si="631">IFERROR(IF(SEARCH(",",D7951,1)-1&gt;10,0,SEARCH(",",D7951,1)-1),0)</f>
        <v>10</v>
      </c>
      <c r="O7951" s="8" t="str">
        <f t="shared" ref="O7951:O8014" si="632">IF(N7951=0,    LEFT(D7951,SEARCH(" ", D7951,1)-1),    RIGHT(D7951,LEN(D7951)-N7951-1))</f>
        <v xml:space="preserve"> 50 MM, GF# 728648530, MOD LAM# 839-A13275-001-A04</v>
      </c>
      <c r="Q7951" t="str">
        <f t="shared" si="629"/>
        <v/>
      </c>
      <c r="R7951" t="str">
        <f t="shared" ref="R7951:R8014" si="633">IF(LEFT(A7951,3)=LEFT(D7951,3),"",CONCATENATE(I7951, "_",LEFT(A7951,3)))</f>
        <v>HARDWARE_FTG</v>
      </c>
      <c r="S7951" t="str">
        <f t="shared" si="630"/>
        <v>Other</v>
      </c>
    </row>
    <row r="7952" spans="1:19" x14ac:dyDescent="0.25">
      <c r="A7952" t="s">
        <v>16588</v>
      </c>
      <c r="B7952" t="s">
        <v>16589</v>
      </c>
      <c r="C7952" t="s">
        <v>16590</v>
      </c>
      <c r="D7952" t="s">
        <v>16590</v>
      </c>
      <c r="E7952" t="s">
        <v>1424</v>
      </c>
      <c r="F7952" t="s">
        <v>2</v>
      </c>
      <c r="G7952" t="s">
        <v>1</v>
      </c>
      <c r="H7952" s="4" t="b">
        <v>0</v>
      </c>
      <c r="I7952" t="s">
        <v>1320</v>
      </c>
      <c r="J7952" s="4" t="b">
        <v>0</v>
      </c>
      <c r="K7952" t="b">
        <v>0</v>
      </c>
      <c r="L7952" t="b">
        <v>0</v>
      </c>
      <c r="M7952" t="b">
        <v>1</v>
      </c>
      <c r="N7952">
        <f t="shared" si="631"/>
        <v>3</v>
      </c>
      <c r="O7952" s="8" t="str">
        <f t="shared" si="632"/>
        <v xml:space="preserve"> PIPE, 25MM UNION END, GF, NPP GEORGE FISHER# 728.608.507 LAM# 920-295908-001</v>
      </c>
      <c r="Q7952" t="str">
        <f t="shared" si="629"/>
        <v/>
      </c>
      <c r="R7952" t="str">
        <f t="shared" si="633"/>
        <v/>
      </c>
      <c r="S7952" t="str">
        <f t="shared" si="630"/>
        <v>Other</v>
      </c>
    </row>
    <row r="7953" spans="1:19" x14ac:dyDescent="0.25">
      <c r="A7953" t="s">
        <v>16591</v>
      </c>
      <c r="B7953" t="s">
        <v>16592</v>
      </c>
      <c r="C7953" t="s">
        <v>16593</v>
      </c>
      <c r="D7953" t="s">
        <v>16593</v>
      </c>
      <c r="E7953" t="s">
        <v>1424</v>
      </c>
      <c r="F7953" t="s">
        <v>2</v>
      </c>
      <c r="G7953" t="s">
        <v>1</v>
      </c>
      <c r="H7953" s="4" t="b">
        <v>0</v>
      </c>
      <c r="I7953" t="s">
        <v>1320</v>
      </c>
      <c r="J7953" s="4" t="b">
        <v>0</v>
      </c>
      <c r="K7953" t="b">
        <v>0</v>
      </c>
      <c r="L7953" t="b">
        <v>0</v>
      </c>
      <c r="M7953" t="b">
        <v>1</v>
      </c>
      <c r="N7953">
        <f t="shared" si="631"/>
        <v>3</v>
      </c>
      <c r="O7953" s="8" t="str">
        <f t="shared" si="632"/>
        <v xml:space="preserve"> UNION, ADAPTER, 1/2� TUBE, PILLAR OEM# P-UA -W4-TW4SBT LAM# 920-102206-003</v>
      </c>
      <c r="Q7953" t="str">
        <f t="shared" si="629"/>
        <v>TUBE</v>
      </c>
      <c r="R7953" t="str">
        <f t="shared" si="633"/>
        <v/>
      </c>
      <c r="S7953" t="str">
        <f t="shared" si="630"/>
        <v>Other</v>
      </c>
    </row>
    <row r="7954" spans="1:19" x14ac:dyDescent="0.25">
      <c r="A7954" t="s">
        <v>16594</v>
      </c>
      <c r="B7954" t="s">
        <v>16595</v>
      </c>
      <c r="C7954" t="s">
        <v>16596</v>
      </c>
      <c r="D7954" t="s">
        <v>16596</v>
      </c>
      <c r="E7954" t="s">
        <v>1424</v>
      </c>
      <c r="F7954" t="s">
        <v>2</v>
      </c>
      <c r="G7954" t="s">
        <v>1</v>
      </c>
      <c r="H7954" s="4" t="b">
        <v>0</v>
      </c>
      <c r="I7954" t="s">
        <v>1320</v>
      </c>
      <c r="J7954" s="4" t="b">
        <v>0</v>
      </c>
      <c r="K7954" t="b">
        <v>0</v>
      </c>
      <c r="L7954" t="b">
        <v>0</v>
      </c>
      <c r="M7954" t="b">
        <v>1</v>
      </c>
      <c r="N7954">
        <f t="shared" si="631"/>
        <v>0</v>
      </c>
      <c r="O7954" s="8" t="str">
        <f t="shared" si="632"/>
        <v>NIPPON</v>
      </c>
      <c r="Q7954" t="str">
        <f t="shared" si="629"/>
        <v/>
      </c>
      <c r="R7954" t="str">
        <f t="shared" si="633"/>
        <v>HARDWARE_FTG</v>
      </c>
      <c r="S7954" t="str">
        <f t="shared" si="630"/>
        <v>Other</v>
      </c>
    </row>
    <row r="7955" spans="1:19" x14ac:dyDescent="0.25">
      <c r="A7955" t="s">
        <v>16597</v>
      </c>
      <c r="B7955" t="s">
        <v>16469</v>
      </c>
      <c r="C7955" t="s">
        <v>16598</v>
      </c>
      <c r="D7955" t="s">
        <v>16598</v>
      </c>
      <c r="E7955" t="s">
        <v>1424</v>
      </c>
      <c r="F7955" t="s">
        <v>2</v>
      </c>
      <c r="G7955" t="s">
        <v>1</v>
      </c>
      <c r="H7955" s="4" t="b">
        <v>0</v>
      </c>
      <c r="I7955" t="s">
        <v>1320</v>
      </c>
      <c r="J7955" s="4" t="b">
        <v>0</v>
      </c>
      <c r="K7955" t="b">
        <v>0</v>
      </c>
      <c r="L7955" t="b">
        <v>0</v>
      </c>
      <c r="M7955" t="b">
        <v>1</v>
      </c>
      <c r="N7955">
        <f t="shared" si="631"/>
        <v>0</v>
      </c>
      <c r="O7955" s="8" t="str">
        <f t="shared" si="632"/>
        <v>FITTING</v>
      </c>
      <c r="Q7955" t="str">
        <f t="shared" si="629"/>
        <v/>
      </c>
      <c r="R7955" t="str">
        <f t="shared" si="633"/>
        <v>HARDWARE_FTG</v>
      </c>
      <c r="S7955" t="str">
        <f t="shared" si="630"/>
        <v>Other</v>
      </c>
    </row>
    <row r="7956" spans="1:19" x14ac:dyDescent="0.25">
      <c r="A7956" t="s">
        <v>16599</v>
      </c>
      <c r="B7956" t="s">
        <v>16600</v>
      </c>
      <c r="C7956" t="s">
        <v>16601</v>
      </c>
      <c r="D7956" t="s">
        <v>16601</v>
      </c>
      <c r="E7956" t="s">
        <v>1424</v>
      </c>
      <c r="F7956" t="s">
        <v>2</v>
      </c>
      <c r="G7956" t="s">
        <v>1</v>
      </c>
      <c r="H7956" s="4" t="b">
        <v>0</v>
      </c>
      <c r="I7956" t="s">
        <v>1320</v>
      </c>
      <c r="J7956" s="4" t="b">
        <v>0</v>
      </c>
      <c r="K7956" t="b">
        <v>0</v>
      </c>
      <c r="L7956" t="b">
        <v>0</v>
      </c>
      <c r="M7956" t="b">
        <v>1</v>
      </c>
      <c r="N7956">
        <f t="shared" si="631"/>
        <v>0</v>
      </c>
      <c r="O7956" s="8" t="str">
        <f t="shared" si="632"/>
        <v>FTG</v>
      </c>
      <c r="Q7956" t="str">
        <f t="shared" si="629"/>
        <v/>
      </c>
      <c r="R7956" t="str">
        <f t="shared" si="633"/>
        <v/>
      </c>
      <c r="S7956" t="str">
        <f t="shared" si="630"/>
        <v>Other</v>
      </c>
    </row>
    <row r="7957" spans="1:19" x14ac:dyDescent="0.25">
      <c r="A7957" t="s">
        <v>16602</v>
      </c>
      <c r="B7957" t="s">
        <v>16469</v>
      </c>
      <c r="C7957" t="s">
        <v>16603</v>
      </c>
      <c r="D7957" t="s">
        <v>16603</v>
      </c>
      <c r="E7957" t="s">
        <v>1424</v>
      </c>
      <c r="F7957" t="s">
        <v>2</v>
      </c>
      <c r="G7957" t="s">
        <v>1</v>
      </c>
      <c r="H7957" s="4" t="b">
        <v>0</v>
      </c>
      <c r="I7957" t="s">
        <v>1320</v>
      </c>
      <c r="J7957" s="4" t="b">
        <v>0</v>
      </c>
      <c r="K7957" t="b">
        <v>0</v>
      </c>
      <c r="L7957" t="b">
        <v>0</v>
      </c>
      <c r="M7957" t="b">
        <v>1</v>
      </c>
      <c r="N7957">
        <f t="shared" si="631"/>
        <v>0</v>
      </c>
      <c r="O7957" s="8" t="str">
        <f t="shared" si="632"/>
        <v>FITTING</v>
      </c>
      <c r="Q7957" t="str">
        <f t="shared" si="629"/>
        <v/>
      </c>
      <c r="R7957" t="str">
        <f t="shared" si="633"/>
        <v>HARDWARE_FTG</v>
      </c>
      <c r="S7957" t="str">
        <f t="shared" si="630"/>
        <v>Other</v>
      </c>
    </row>
    <row r="7958" spans="1:19" x14ac:dyDescent="0.25">
      <c r="A7958" t="s">
        <v>16604</v>
      </c>
      <c r="B7958" t="s">
        <v>16605</v>
      </c>
      <c r="C7958" t="s">
        <v>16606</v>
      </c>
      <c r="D7958" t="s">
        <v>16606</v>
      </c>
      <c r="E7958" t="s">
        <v>14586</v>
      </c>
      <c r="F7958" t="s">
        <v>2</v>
      </c>
      <c r="G7958" t="s">
        <v>1</v>
      </c>
      <c r="H7958" s="4" t="b">
        <v>0</v>
      </c>
      <c r="I7958" t="s">
        <v>1320</v>
      </c>
      <c r="J7958" s="4" t="b">
        <v>0</v>
      </c>
      <c r="K7958" t="b">
        <v>0</v>
      </c>
      <c r="L7958" t="b">
        <v>0</v>
      </c>
      <c r="M7958" t="b">
        <v>1</v>
      </c>
      <c r="N7958">
        <f t="shared" si="631"/>
        <v>6</v>
      </c>
      <c r="O7958" s="8" t="str">
        <f t="shared" si="632"/>
        <v xml:space="preserve"> CPRSN, SST , DIA 12.191, OEM# LC063G06S, LAM # 754-089505-001</v>
      </c>
      <c r="Q7958" t="str">
        <f t="shared" si="629"/>
        <v>RING</v>
      </c>
      <c r="R7958" t="str">
        <f t="shared" si="633"/>
        <v>HARDWARE_FTS</v>
      </c>
      <c r="S7958" t="str">
        <f t="shared" si="630"/>
        <v>Other</v>
      </c>
    </row>
    <row r="7959" spans="1:19" x14ac:dyDescent="0.25">
      <c r="A7959" t="s">
        <v>16607</v>
      </c>
      <c r="B7959" t="s">
        <v>16254</v>
      </c>
      <c r="C7959" t="s">
        <v>16608</v>
      </c>
      <c r="D7959" t="s">
        <v>16608</v>
      </c>
      <c r="E7959" t="s">
        <v>14586</v>
      </c>
      <c r="F7959" t="s">
        <v>2</v>
      </c>
      <c r="G7959" t="s">
        <v>1</v>
      </c>
      <c r="H7959" s="4" t="b">
        <v>0</v>
      </c>
      <c r="I7959" t="s">
        <v>1320</v>
      </c>
      <c r="J7959" s="4" t="b">
        <v>0</v>
      </c>
      <c r="K7959" t="b">
        <v>0</v>
      </c>
      <c r="L7959" t="b">
        <v>0</v>
      </c>
      <c r="M7959" t="b">
        <v>1</v>
      </c>
      <c r="N7959">
        <f t="shared" si="631"/>
        <v>0</v>
      </c>
      <c r="O7959" s="8" t="str">
        <f t="shared" si="632"/>
        <v>SPRING</v>
      </c>
      <c r="Q7959" t="str">
        <f t="shared" si="629"/>
        <v>RING</v>
      </c>
      <c r="R7959" t="str">
        <f t="shared" si="633"/>
        <v>HARDWARE_FTS</v>
      </c>
      <c r="S7959" t="str">
        <f t="shared" si="630"/>
        <v>Other</v>
      </c>
    </row>
    <row r="7960" spans="1:19" x14ac:dyDescent="0.25">
      <c r="A7960" t="s">
        <v>16609</v>
      </c>
      <c r="B7960" t="s">
        <v>16610</v>
      </c>
      <c r="C7960" t="s">
        <v>16611</v>
      </c>
      <c r="D7960" t="s">
        <v>16611</v>
      </c>
      <c r="E7960" t="s">
        <v>1145</v>
      </c>
      <c r="F7960" t="s">
        <v>2</v>
      </c>
      <c r="G7960" t="s">
        <v>1</v>
      </c>
      <c r="H7960" s="4" t="b">
        <v>0</v>
      </c>
      <c r="I7960" t="s">
        <v>1320</v>
      </c>
      <c r="J7960" s="4" t="b">
        <v>0</v>
      </c>
      <c r="K7960" t="b">
        <v>0</v>
      </c>
      <c r="L7960" t="b">
        <v>0</v>
      </c>
      <c r="M7960" t="b">
        <v>1</v>
      </c>
      <c r="N7960">
        <f t="shared" si="631"/>
        <v>0</v>
      </c>
      <c r="O7960" s="8" t="str">
        <f t="shared" si="632"/>
        <v>SCREW</v>
      </c>
      <c r="Q7960" t="str">
        <f t="shared" si="629"/>
        <v/>
      </c>
      <c r="R7960" t="str">
        <f t="shared" si="633"/>
        <v>HARDWARE_HD1</v>
      </c>
      <c r="S7960" t="str">
        <f t="shared" si="630"/>
        <v>PEEK</v>
      </c>
    </row>
    <row r="7961" spans="1:19" x14ac:dyDescent="0.25">
      <c r="A7961" t="s">
        <v>16612</v>
      </c>
      <c r="B7961" t="s">
        <v>16613</v>
      </c>
      <c r="C7961" t="s">
        <v>16614</v>
      </c>
      <c r="D7961" t="s">
        <v>16614</v>
      </c>
      <c r="E7961" t="s">
        <v>1145</v>
      </c>
      <c r="F7961" t="s">
        <v>2</v>
      </c>
      <c r="G7961" t="s">
        <v>1</v>
      </c>
      <c r="H7961" s="4" t="b">
        <v>0</v>
      </c>
      <c r="I7961" t="s">
        <v>1320</v>
      </c>
      <c r="J7961" s="4" t="b">
        <v>0</v>
      </c>
      <c r="K7961" t="b">
        <v>0</v>
      </c>
      <c r="L7961" t="b">
        <v>0</v>
      </c>
      <c r="M7961" t="b">
        <v>1</v>
      </c>
      <c r="N7961">
        <f t="shared" si="631"/>
        <v>0</v>
      </c>
      <c r="O7961" s="8" t="str">
        <f t="shared" si="632"/>
        <v>BEARING</v>
      </c>
      <c r="Q7961" t="str">
        <f t="shared" si="629"/>
        <v>RING</v>
      </c>
      <c r="R7961" t="str">
        <f t="shared" si="633"/>
        <v>HARDWARE_HD1</v>
      </c>
      <c r="S7961" t="str">
        <f t="shared" si="630"/>
        <v>Other</v>
      </c>
    </row>
    <row r="7962" spans="1:19" x14ac:dyDescent="0.25">
      <c r="A7962" t="s">
        <v>16615</v>
      </c>
      <c r="B7962" t="s">
        <v>16616</v>
      </c>
      <c r="C7962" t="s">
        <v>16617</v>
      </c>
      <c r="D7962" t="s">
        <v>16617</v>
      </c>
      <c r="E7962" t="s">
        <v>1145</v>
      </c>
      <c r="F7962" t="s">
        <v>2</v>
      </c>
      <c r="G7962" t="s">
        <v>1</v>
      </c>
      <c r="H7962" s="4" t="b">
        <v>0</v>
      </c>
      <c r="I7962" t="s">
        <v>1320</v>
      </c>
      <c r="J7962" s="4" t="b">
        <v>0</v>
      </c>
      <c r="K7962" t="b">
        <v>0</v>
      </c>
      <c r="L7962" t="b">
        <v>0</v>
      </c>
      <c r="M7962" t="b">
        <v>1</v>
      </c>
      <c r="N7962">
        <f t="shared" si="631"/>
        <v>0</v>
      </c>
      <c r="O7962" s="8" t="str">
        <f t="shared" si="632"/>
        <v>O-RING</v>
      </c>
      <c r="Q7962" t="str">
        <f t="shared" si="629"/>
        <v>O-RING</v>
      </c>
      <c r="R7962" t="str">
        <f t="shared" si="633"/>
        <v>HARDWARE_HD2</v>
      </c>
      <c r="S7962" t="str">
        <f t="shared" si="630"/>
        <v>Other</v>
      </c>
    </row>
    <row r="7963" spans="1:19" x14ac:dyDescent="0.25">
      <c r="A7963" t="s">
        <v>16618</v>
      </c>
      <c r="B7963" t="s">
        <v>16616</v>
      </c>
      <c r="C7963" t="s">
        <v>16619</v>
      </c>
      <c r="D7963" t="s">
        <v>16619</v>
      </c>
      <c r="E7963" t="s">
        <v>1145</v>
      </c>
      <c r="F7963" t="s">
        <v>2</v>
      </c>
      <c r="G7963" t="s">
        <v>1</v>
      </c>
      <c r="H7963" s="4" t="b">
        <v>0</v>
      </c>
      <c r="I7963" t="s">
        <v>1320</v>
      </c>
      <c r="J7963" s="4" t="b">
        <v>0</v>
      </c>
      <c r="K7963" t="b">
        <v>0</v>
      </c>
      <c r="L7963" t="b">
        <v>0</v>
      </c>
      <c r="M7963" t="b">
        <v>1</v>
      </c>
      <c r="N7963">
        <f t="shared" si="631"/>
        <v>0</v>
      </c>
      <c r="O7963" s="8" t="str">
        <f t="shared" si="632"/>
        <v>O-RING</v>
      </c>
      <c r="Q7963" t="str">
        <f t="shared" si="629"/>
        <v>O-RING</v>
      </c>
      <c r="R7963" t="str">
        <f t="shared" si="633"/>
        <v>HARDWARE_HD2</v>
      </c>
      <c r="S7963" t="str">
        <f t="shared" si="630"/>
        <v>Other</v>
      </c>
    </row>
    <row r="7964" spans="1:19" x14ac:dyDescent="0.25">
      <c r="A7964" t="s">
        <v>16620</v>
      </c>
      <c r="B7964" t="s">
        <v>16621</v>
      </c>
      <c r="C7964" t="s">
        <v>16622</v>
      </c>
      <c r="D7964" t="s">
        <v>16622</v>
      </c>
      <c r="E7964" t="s">
        <v>1145</v>
      </c>
      <c r="F7964" t="s">
        <v>2</v>
      </c>
      <c r="G7964" t="s">
        <v>1</v>
      </c>
      <c r="H7964" s="4" t="b">
        <v>0</v>
      </c>
      <c r="I7964" t="s">
        <v>1320</v>
      </c>
      <c r="J7964" s="4" t="b">
        <v>0</v>
      </c>
      <c r="K7964" t="b">
        <v>0</v>
      </c>
      <c r="L7964" t="b">
        <v>0</v>
      </c>
      <c r="M7964" t="b">
        <v>1</v>
      </c>
      <c r="N7964">
        <f t="shared" si="631"/>
        <v>0</v>
      </c>
      <c r="O7964" s="8" t="str">
        <f t="shared" si="632"/>
        <v>6-32</v>
      </c>
      <c r="Q7964" t="str">
        <f t="shared" si="629"/>
        <v/>
      </c>
      <c r="R7964" t="str">
        <f t="shared" si="633"/>
        <v>HARDWARE_HD6</v>
      </c>
      <c r="S7964" t="str">
        <f t="shared" si="630"/>
        <v>PEEK</v>
      </c>
    </row>
    <row r="7965" spans="1:19" x14ac:dyDescent="0.25">
      <c r="A7965" t="s">
        <v>16623</v>
      </c>
      <c r="B7965" t="s">
        <v>16624</v>
      </c>
      <c r="C7965" t="s">
        <v>16625</v>
      </c>
      <c r="D7965" t="s">
        <v>16625</v>
      </c>
      <c r="E7965" t="s">
        <v>1145</v>
      </c>
      <c r="F7965" t="s">
        <v>2</v>
      </c>
      <c r="G7965" t="s">
        <v>1</v>
      </c>
      <c r="H7965" s="4" t="b">
        <v>0</v>
      </c>
      <c r="I7965" t="s">
        <v>1320</v>
      </c>
      <c r="J7965" s="4" t="b">
        <v>0</v>
      </c>
      <c r="K7965" t="b">
        <v>0</v>
      </c>
      <c r="L7965" t="b">
        <v>0</v>
      </c>
      <c r="M7965" t="b">
        <v>1</v>
      </c>
      <c r="N7965">
        <f t="shared" si="631"/>
        <v>0</v>
      </c>
      <c r="O7965" s="8" t="str">
        <f t="shared" si="632"/>
        <v>SCREW</v>
      </c>
      <c r="Q7965" t="str">
        <f t="shared" si="629"/>
        <v/>
      </c>
      <c r="R7965" t="str">
        <f t="shared" si="633"/>
        <v>HARDWARE_HD6</v>
      </c>
      <c r="S7965" t="str">
        <f t="shared" si="630"/>
        <v>Other</v>
      </c>
    </row>
    <row r="7966" spans="1:19" x14ac:dyDescent="0.25">
      <c r="A7966" t="s">
        <v>16626</v>
      </c>
      <c r="B7966" t="s">
        <v>16627</v>
      </c>
      <c r="C7966" t="s">
        <v>16628</v>
      </c>
      <c r="D7966" t="s">
        <v>16628</v>
      </c>
      <c r="E7966" t="s">
        <v>1145</v>
      </c>
      <c r="F7966" t="s">
        <v>2</v>
      </c>
      <c r="G7966" t="s">
        <v>1</v>
      </c>
      <c r="H7966" s="4" t="b">
        <v>0</v>
      </c>
      <c r="I7966" t="s">
        <v>1320</v>
      </c>
      <c r="J7966" s="4" t="b">
        <v>0</v>
      </c>
      <c r="K7966" t="b">
        <v>0</v>
      </c>
      <c r="L7966" t="b">
        <v>0</v>
      </c>
      <c r="M7966" t="b">
        <v>1</v>
      </c>
      <c r="N7966">
        <f t="shared" si="631"/>
        <v>0</v>
      </c>
      <c r="O7966" s="8" t="str">
        <f t="shared" si="632"/>
        <v>8-32</v>
      </c>
      <c r="Q7966" t="str">
        <f t="shared" si="629"/>
        <v/>
      </c>
      <c r="R7966" t="str">
        <f t="shared" si="633"/>
        <v>HARDWARE_HD8</v>
      </c>
      <c r="S7966" t="str">
        <f t="shared" si="630"/>
        <v>PEEK</v>
      </c>
    </row>
    <row r="7967" spans="1:19" x14ac:dyDescent="0.25">
      <c r="A7967" t="s">
        <v>16629</v>
      </c>
      <c r="B7967" t="s">
        <v>15384</v>
      </c>
      <c r="C7967" t="s">
        <v>16630</v>
      </c>
      <c r="D7967" t="s">
        <v>16630</v>
      </c>
      <c r="E7967" t="s">
        <v>1145</v>
      </c>
      <c r="F7967" t="s">
        <v>2</v>
      </c>
      <c r="G7967" t="s">
        <v>1</v>
      </c>
      <c r="H7967" s="4" t="b">
        <v>0</v>
      </c>
      <c r="I7967" t="s">
        <v>1320</v>
      </c>
      <c r="J7967" s="4" t="b">
        <v>0</v>
      </c>
      <c r="K7967" t="b">
        <v>0</v>
      </c>
      <c r="L7967" t="b">
        <v>0</v>
      </c>
      <c r="M7967" t="b">
        <v>1</v>
      </c>
      <c r="N7967">
        <f t="shared" si="631"/>
        <v>0</v>
      </c>
      <c r="O7967" s="8" t="str">
        <f t="shared" si="632"/>
        <v>MAGNET</v>
      </c>
      <c r="Q7967" t="str">
        <f t="shared" si="629"/>
        <v>MAGNET</v>
      </c>
      <c r="R7967" t="str">
        <f t="shared" si="633"/>
        <v>HARDWARE_HDI</v>
      </c>
      <c r="S7967" t="str">
        <f t="shared" si="630"/>
        <v>Other</v>
      </c>
    </row>
    <row r="7968" spans="1:19" x14ac:dyDescent="0.25">
      <c r="A7968" t="s">
        <v>16631</v>
      </c>
      <c r="B7968" t="s">
        <v>16437</v>
      </c>
      <c r="C7968" t="s">
        <v>16632</v>
      </c>
      <c r="D7968" t="s">
        <v>16632</v>
      </c>
      <c r="E7968" t="s">
        <v>272</v>
      </c>
      <c r="F7968" t="s">
        <v>2</v>
      </c>
      <c r="G7968" t="s">
        <v>1</v>
      </c>
      <c r="H7968" s="4" t="b">
        <v>0</v>
      </c>
      <c r="I7968"/>
      <c r="J7968" s="4" t="b">
        <v>0</v>
      </c>
      <c r="K7968" t="b">
        <v>0</v>
      </c>
      <c r="L7968" t="b">
        <v>0</v>
      </c>
      <c r="M7968" t="b">
        <v>1</v>
      </c>
      <c r="N7968">
        <f t="shared" si="631"/>
        <v>0</v>
      </c>
      <c r="O7968" s="8" t="str">
        <f t="shared" si="632"/>
        <v>NIPPON</v>
      </c>
      <c r="Q7968" t="str">
        <f t="shared" si="629"/>
        <v/>
      </c>
      <c r="R7968" t="str">
        <f t="shared" si="633"/>
        <v>_HDP</v>
      </c>
      <c r="S7968" t="str">
        <f t="shared" si="630"/>
        <v>Other</v>
      </c>
    </row>
    <row r="7969" spans="1:19" x14ac:dyDescent="0.25">
      <c r="A7969" t="s">
        <v>16633</v>
      </c>
      <c r="B7969" t="s">
        <v>16437</v>
      </c>
      <c r="C7969" t="s">
        <v>16634</v>
      </c>
      <c r="D7969" t="s">
        <v>16634</v>
      </c>
      <c r="E7969" t="s">
        <v>272</v>
      </c>
      <c r="F7969" t="s">
        <v>2</v>
      </c>
      <c r="G7969" t="s">
        <v>1</v>
      </c>
      <c r="H7969" s="4" t="b">
        <v>0</v>
      </c>
      <c r="I7969"/>
      <c r="J7969" s="4" t="b">
        <v>0</v>
      </c>
      <c r="K7969" t="b">
        <v>0</v>
      </c>
      <c r="L7969" t="b">
        <v>0</v>
      </c>
      <c r="M7969" t="b">
        <v>1</v>
      </c>
      <c r="N7969">
        <f t="shared" si="631"/>
        <v>0</v>
      </c>
      <c r="O7969" s="8" t="str">
        <f t="shared" si="632"/>
        <v>NIPPON</v>
      </c>
      <c r="Q7969" t="str">
        <f t="shared" si="629"/>
        <v/>
      </c>
      <c r="R7969" t="str">
        <f t="shared" si="633"/>
        <v>_HDP</v>
      </c>
      <c r="S7969" t="str">
        <f t="shared" si="630"/>
        <v>Other</v>
      </c>
    </row>
    <row r="7970" spans="1:19" x14ac:dyDescent="0.25">
      <c r="A7970" t="s">
        <v>16635</v>
      </c>
      <c r="B7970" t="s">
        <v>16636</v>
      </c>
      <c r="C7970" t="s">
        <v>16637</v>
      </c>
      <c r="D7970" t="s">
        <v>16637</v>
      </c>
      <c r="E7970" t="s">
        <v>16638</v>
      </c>
      <c r="F7970" t="s">
        <v>272</v>
      </c>
      <c r="G7970" t="s">
        <v>2</v>
      </c>
      <c r="H7970" s="4" t="s">
        <v>1</v>
      </c>
      <c r="I7970" t="b">
        <v>0</v>
      </c>
      <c r="J7970" s="4" t="s">
        <v>271</v>
      </c>
      <c r="K7970" t="b">
        <v>0</v>
      </c>
      <c r="L7970" t="b">
        <v>0</v>
      </c>
      <c r="M7970" t="b">
        <v>0</v>
      </c>
      <c r="N7970">
        <f t="shared" si="631"/>
        <v>4</v>
      </c>
      <c r="O7970" s="8" t="str">
        <f t="shared" si="632"/>
        <v>POLYETHYLENE,1/8"OD,CLR, FREELIN WADE</v>
      </c>
      <c r="Q7970" t="str">
        <f t="shared" si="629"/>
        <v>TUBE</v>
      </c>
      <c r="R7970" t="str">
        <f t="shared" si="633"/>
        <v>FALSE_LDP</v>
      </c>
      <c r="S7970" t="str">
        <f t="shared" si="630"/>
        <v>Other</v>
      </c>
    </row>
    <row r="7971" spans="1:19" x14ac:dyDescent="0.25">
      <c r="A7971" t="s">
        <v>16639</v>
      </c>
      <c r="B7971" t="s">
        <v>16636</v>
      </c>
      <c r="C7971" t="s">
        <v>16640</v>
      </c>
      <c r="D7971" t="s">
        <v>16640</v>
      </c>
      <c r="E7971" t="s">
        <v>16641</v>
      </c>
      <c r="F7971" t="s">
        <v>272</v>
      </c>
      <c r="G7971" t="s">
        <v>2</v>
      </c>
      <c r="H7971" s="4" t="s">
        <v>1</v>
      </c>
      <c r="I7971" t="b">
        <v>0</v>
      </c>
      <c r="J7971" s="4" t="s">
        <v>271</v>
      </c>
      <c r="K7971" t="b">
        <v>0</v>
      </c>
      <c r="L7971" t="b">
        <v>0</v>
      </c>
      <c r="M7971" t="b">
        <v>0</v>
      </c>
      <c r="N7971">
        <f t="shared" si="631"/>
        <v>4</v>
      </c>
      <c r="O7971" s="8" t="str">
        <f t="shared" si="632"/>
        <v>POLYETHYLENE,1/4"OD,CLR, FREELIN WADE</v>
      </c>
      <c r="Q7971" t="str">
        <f t="shared" si="629"/>
        <v>TUBE</v>
      </c>
      <c r="R7971" t="str">
        <f t="shared" si="633"/>
        <v>FALSE_LDP</v>
      </c>
      <c r="S7971" t="str">
        <f t="shared" si="630"/>
        <v>Other</v>
      </c>
    </row>
    <row r="7972" spans="1:19" x14ac:dyDescent="0.25">
      <c r="A7972" t="s">
        <v>16642</v>
      </c>
      <c r="B7972" t="s">
        <v>16643</v>
      </c>
      <c r="C7972" t="s">
        <v>16644</v>
      </c>
      <c r="D7972" t="s">
        <v>16644</v>
      </c>
      <c r="E7972" t="s">
        <v>16645</v>
      </c>
      <c r="F7972" t="s">
        <v>2</v>
      </c>
      <c r="G7972" t="s">
        <v>1</v>
      </c>
      <c r="H7972" s="4" t="b">
        <v>0</v>
      </c>
      <c r="I7972" t="s">
        <v>1320</v>
      </c>
      <c r="J7972" s="4" t="b">
        <v>0</v>
      </c>
      <c r="K7972" t="b">
        <v>0</v>
      </c>
      <c r="L7972" t="b">
        <v>0</v>
      </c>
      <c r="M7972" t="b">
        <v>1</v>
      </c>
      <c r="N7972">
        <f t="shared" si="631"/>
        <v>0</v>
      </c>
      <c r="O7972" s="8" t="str">
        <f t="shared" si="632"/>
        <v>INSERT</v>
      </c>
      <c r="Q7972" t="str">
        <f t="shared" si="629"/>
        <v>INSERT</v>
      </c>
      <c r="R7972" t="str">
        <f t="shared" si="633"/>
        <v>HARDWARE_MYF</v>
      </c>
      <c r="S7972" t="str">
        <f t="shared" si="630"/>
        <v>Other</v>
      </c>
    </row>
    <row r="7973" spans="1:19" x14ac:dyDescent="0.25">
      <c r="A7973" t="s">
        <v>16646</v>
      </c>
      <c r="B7973" t="s">
        <v>15650</v>
      </c>
      <c r="C7973" t="s">
        <v>16647</v>
      </c>
      <c r="D7973" t="s">
        <v>16647</v>
      </c>
      <c r="E7973" t="s">
        <v>16645</v>
      </c>
      <c r="F7973" t="s">
        <v>2</v>
      </c>
      <c r="G7973" t="s">
        <v>1</v>
      </c>
      <c r="H7973" s="4" t="b">
        <v>0</v>
      </c>
      <c r="I7973" t="s">
        <v>1320</v>
      </c>
      <c r="J7973" s="4" t="b">
        <v>0</v>
      </c>
      <c r="K7973" t="b">
        <v>0</v>
      </c>
      <c r="L7973" t="b">
        <v>0</v>
      </c>
      <c r="M7973" t="b">
        <v>1</v>
      </c>
      <c r="N7973">
        <f t="shared" si="631"/>
        <v>0</v>
      </c>
      <c r="O7973" s="8" t="str">
        <f t="shared" si="632"/>
        <v>INSERT</v>
      </c>
      <c r="Q7973" t="str">
        <f t="shared" si="629"/>
        <v>AMAT</v>
      </c>
      <c r="R7973" t="str">
        <f t="shared" si="633"/>
        <v>HARDWARE_MYP</v>
      </c>
      <c r="S7973" t="str">
        <f t="shared" si="630"/>
        <v>Other</v>
      </c>
    </row>
    <row r="7974" spans="1:19" x14ac:dyDescent="0.25">
      <c r="A7974" t="s">
        <v>16648</v>
      </c>
      <c r="B7974" t="s">
        <v>16649</v>
      </c>
      <c r="C7974" t="s">
        <v>16650</v>
      </c>
      <c r="D7974" t="s">
        <v>16650</v>
      </c>
      <c r="E7974" t="s">
        <v>4425</v>
      </c>
      <c r="F7974" t="s">
        <v>2</v>
      </c>
      <c r="G7974" t="s">
        <v>1</v>
      </c>
      <c r="H7974" s="4" t="b">
        <v>0</v>
      </c>
      <c r="I7974" t="s">
        <v>1320</v>
      </c>
      <c r="J7974" s="4" t="b">
        <v>0</v>
      </c>
      <c r="K7974" t="b">
        <v>0</v>
      </c>
      <c r="L7974" t="b">
        <v>0</v>
      </c>
      <c r="M7974" t="b">
        <v>1</v>
      </c>
      <c r="N7974">
        <f t="shared" si="631"/>
        <v>0</v>
      </c>
      <c r="O7974" s="8" t="str">
        <f t="shared" si="632"/>
        <v>Starrett</v>
      </c>
      <c r="Q7974" t="str">
        <f t="shared" si="629"/>
        <v>GDE_F</v>
      </c>
      <c r="R7974" t="str">
        <f t="shared" si="633"/>
        <v>HARDWARE_OTH</v>
      </c>
      <c r="S7974" t="str">
        <f t="shared" si="630"/>
        <v>Other</v>
      </c>
    </row>
    <row r="7975" spans="1:19" x14ac:dyDescent="0.25">
      <c r="A7975" t="s">
        <v>16651</v>
      </c>
      <c r="B7975" t="s">
        <v>16652</v>
      </c>
      <c r="C7975" t="s">
        <v>16653</v>
      </c>
      <c r="D7975" t="s">
        <v>16653</v>
      </c>
      <c r="E7975" t="s">
        <v>4425</v>
      </c>
      <c r="F7975" t="s">
        <v>2</v>
      </c>
      <c r="G7975" t="s">
        <v>1</v>
      </c>
      <c r="H7975" s="4" t="b">
        <v>0</v>
      </c>
      <c r="I7975" t="s">
        <v>1320</v>
      </c>
      <c r="J7975" s="4" t="b">
        <v>0</v>
      </c>
      <c r="K7975" t="b">
        <v>0</v>
      </c>
      <c r="L7975" t="b">
        <v>0</v>
      </c>
      <c r="M7975" t="b">
        <v>1</v>
      </c>
      <c r="N7975">
        <f t="shared" si="631"/>
        <v>0</v>
      </c>
      <c r="O7975" s="8" t="str">
        <f t="shared" si="632"/>
        <v>Siphon</v>
      </c>
      <c r="Q7975" t="str">
        <f t="shared" si="629"/>
        <v/>
      </c>
      <c r="R7975" t="str">
        <f t="shared" si="633"/>
        <v>HARDWARE_OTH</v>
      </c>
      <c r="S7975" t="str">
        <f t="shared" si="630"/>
        <v>Other</v>
      </c>
    </row>
    <row r="7976" spans="1:19" x14ac:dyDescent="0.25">
      <c r="A7976" t="s">
        <v>16654</v>
      </c>
      <c r="B7976" t="s">
        <v>16655</v>
      </c>
      <c r="C7976" t="s">
        <v>16656</v>
      </c>
      <c r="D7976" t="s">
        <v>16656</v>
      </c>
      <c r="E7976" t="s">
        <v>4425</v>
      </c>
      <c r="F7976" t="s">
        <v>2</v>
      </c>
      <c r="G7976" t="s">
        <v>1</v>
      </c>
      <c r="H7976" s="4" t="b">
        <v>0</v>
      </c>
      <c r="I7976" t="s">
        <v>1320</v>
      </c>
      <c r="J7976" s="4" t="b">
        <v>0</v>
      </c>
      <c r="K7976" t="b">
        <v>0</v>
      </c>
      <c r="L7976" t="b">
        <v>0</v>
      </c>
      <c r="M7976" t="b">
        <v>1</v>
      </c>
      <c r="N7976">
        <f t="shared" si="631"/>
        <v>0</v>
      </c>
      <c r="O7976" s="8" t="str">
        <f t="shared" si="632"/>
        <v>MCMC#</v>
      </c>
      <c r="Q7976" t="str">
        <f t="shared" si="629"/>
        <v/>
      </c>
      <c r="R7976" t="str">
        <f t="shared" si="633"/>
        <v>HARDWARE_OTH</v>
      </c>
      <c r="S7976" t="str">
        <f t="shared" si="630"/>
        <v>Other</v>
      </c>
    </row>
    <row r="7977" spans="1:19" x14ac:dyDescent="0.25">
      <c r="A7977" t="s">
        <v>16657</v>
      </c>
      <c r="B7977" t="s">
        <v>16658</v>
      </c>
      <c r="C7977" t="s">
        <v>16659</v>
      </c>
      <c r="D7977" t="s">
        <v>16659</v>
      </c>
      <c r="E7977" t="s">
        <v>4425</v>
      </c>
      <c r="F7977" t="s">
        <v>2</v>
      </c>
      <c r="G7977" t="s">
        <v>1</v>
      </c>
      <c r="H7977" s="4" t="b">
        <v>0</v>
      </c>
      <c r="I7977" t="s">
        <v>1320</v>
      </c>
      <c r="J7977" s="4" t="b">
        <v>0</v>
      </c>
      <c r="K7977" t="b">
        <v>0</v>
      </c>
      <c r="L7977" t="b">
        <v>0</v>
      </c>
      <c r="M7977" t="b">
        <v>1</v>
      </c>
      <c r="N7977">
        <f t="shared" si="631"/>
        <v>3</v>
      </c>
      <c r="O7977" s="8" t="str">
        <f t="shared" si="632"/>
        <v>THDLKR,242, LOCTITE OEM# 24221 LAM# 965-094655-242</v>
      </c>
      <c r="Q7977" t="str">
        <f t="shared" si="629"/>
        <v/>
      </c>
      <c r="R7977" t="str">
        <f t="shared" si="633"/>
        <v>HARDWARE_OTH</v>
      </c>
      <c r="S7977" t="str">
        <f t="shared" si="630"/>
        <v>HDL</v>
      </c>
    </row>
    <row r="7978" spans="1:19" x14ac:dyDescent="0.25">
      <c r="A7978" t="s">
        <v>16660</v>
      </c>
      <c r="B7978" t="s">
        <v>16661</v>
      </c>
      <c r="C7978" t="s">
        <v>16662</v>
      </c>
      <c r="D7978" t="s">
        <v>16662</v>
      </c>
      <c r="E7978" t="s">
        <v>4425</v>
      </c>
      <c r="F7978" t="s">
        <v>2</v>
      </c>
      <c r="G7978" t="s">
        <v>1</v>
      </c>
      <c r="H7978" s="4" t="b">
        <v>0</v>
      </c>
      <c r="I7978" t="s">
        <v>1320</v>
      </c>
      <c r="J7978" s="4" t="b">
        <v>0</v>
      </c>
      <c r="K7978" t="b">
        <v>0</v>
      </c>
      <c r="L7978" t="b">
        <v>0</v>
      </c>
      <c r="M7978" t="b">
        <v>1</v>
      </c>
      <c r="N7978">
        <f t="shared" si="631"/>
        <v>7</v>
      </c>
      <c r="O7978" s="8" t="str">
        <f t="shared" si="632"/>
        <v>RETAINING COMPOUND,609_x001E__x001E_LOCTITE 609 LAM# 69-301433-00</v>
      </c>
      <c r="Q7978" t="str">
        <f t="shared" si="629"/>
        <v/>
      </c>
      <c r="R7978" t="str">
        <f t="shared" si="633"/>
        <v>HARDWARE_OTH</v>
      </c>
      <c r="S7978" t="str">
        <f t="shared" si="630"/>
        <v>Other</v>
      </c>
    </row>
    <row r="7979" spans="1:19" x14ac:dyDescent="0.25">
      <c r="A7979" t="s">
        <v>16663</v>
      </c>
      <c r="B7979" t="s">
        <v>16664</v>
      </c>
      <c r="C7979" t="s">
        <v>16665</v>
      </c>
      <c r="D7979" t="s">
        <v>16665</v>
      </c>
      <c r="E7979" t="s">
        <v>4425</v>
      </c>
      <c r="F7979" t="s">
        <v>2</v>
      </c>
      <c r="G7979" t="s">
        <v>1</v>
      </c>
      <c r="H7979" s="4" t="b">
        <v>0</v>
      </c>
      <c r="I7979" t="s">
        <v>1320</v>
      </c>
      <c r="J7979" s="4" t="b">
        <v>0</v>
      </c>
      <c r="K7979" t="b">
        <v>0</v>
      </c>
      <c r="L7979" t="b">
        <v>0</v>
      </c>
      <c r="M7979" t="b">
        <v>1</v>
      </c>
      <c r="N7979">
        <f t="shared" si="631"/>
        <v>0</v>
      </c>
      <c r="O7979" s="8" t="str">
        <f t="shared" si="632"/>
        <v>Polyurethane</v>
      </c>
      <c r="Q7979" t="str">
        <f t="shared" si="629"/>
        <v/>
      </c>
      <c r="R7979" t="str">
        <f t="shared" si="633"/>
        <v>HARDWARE_OTH</v>
      </c>
      <c r="S7979" t="str">
        <f t="shared" si="630"/>
        <v>Other</v>
      </c>
    </row>
    <row r="7980" spans="1:19" x14ac:dyDescent="0.25">
      <c r="A7980" t="s">
        <v>16666</v>
      </c>
      <c r="B7980" t="s">
        <v>16667</v>
      </c>
      <c r="C7980" t="s">
        <v>16668</v>
      </c>
      <c r="D7980" t="s">
        <v>16668</v>
      </c>
      <c r="E7980" t="s">
        <v>4425</v>
      </c>
      <c r="F7980" t="s">
        <v>12335</v>
      </c>
      <c r="G7980" t="s">
        <v>1</v>
      </c>
      <c r="H7980" s="4" t="b">
        <v>0</v>
      </c>
      <c r="I7980" t="s">
        <v>1320</v>
      </c>
      <c r="J7980" s="4" t="b">
        <v>0</v>
      </c>
      <c r="K7980" t="b">
        <v>0</v>
      </c>
      <c r="L7980" t="b">
        <v>0</v>
      </c>
      <c r="M7980" t="b">
        <v>1</v>
      </c>
      <c r="N7980">
        <f t="shared" si="631"/>
        <v>0</v>
      </c>
      <c r="O7980" s="8" t="str">
        <f t="shared" si="632"/>
        <v>GENERAL</v>
      </c>
      <c r="Q7980" t="str">
        <f t="shared" si="629"/>
        <v/>
      </c>
      <c r="R7980" t="str">
        <f t="shared" si="633"/>
        <v>HARDWARE_OTH</v>
      </c>
      <c r="S7980" t="str">
        <f t="shared" si="630"/>
        <v>Other</v>
      </c>
    </row>
    <row r="7981" spans="1:19" x14ac:dyDescent="0.25">
      <c r="A7981" t="s">
        <v>16669</v>
      </c>
      <c r="B7981" t="s">
        <v>4451</v>
      </c>
      <c r="C7981" t="s">
        <v>16670</v>
      </c>
      <c r="D7981" t="s">
        <v>16670</v>
      </c>
      <c r="E7981" t="s">
        <v>4425</v>
      </c>
      <c r="F7981" t="s">
        <v>2</v>
      </c>
      <c r="G7981" t="s">
        <v>1</v>
      </c>
      <c r="H7981" s="4" t="b">
        <v>0</v>
      </c>
      <c r="I7981" t="s">
        <v>1320</v>
      </c>
      <c r="J7981" s="4" t="b">
        <v>0</v>
      </c>
      <c r="K7981" t="b">
        <v>0</v>
      </c>
      <c r="L7981" t="b">
        <v>0</v>
      </c>
      <c r="M7981" t="b">
        <v>1</v>
      </c>
      <c r="N7981">
        <f t="shared" si="631"/>
        <v>7</v>
      </c>
      <c r="O7981" s="8" t="str">
        <f t="shared" si="632"/>
        <v>RELEASE PIN-GEXPRO LAM# 765-061874-001</v>
      </c>
      <c r="Q7981" t="str">
        <f t="shared" si="629"/>
        <v>PIN</v>
      </c>
      <c r="R7981" t="str">
        <f t="shared" si="633"/>
        <v>HARDWARE_OTH</v>
      </c>
      <c r="S7981" t="str">
        <f t="shared" si="630"/>
        <v>Other</v>
      </c>
    </row>
    <row r="7982" spans="1:19" x14ac:dyDescent="0.25">
      <c r="A7982" t="s">
        <v>16671</v>
      </c>
      <c r="B7982" t="s">
        <v>16672</v>
      </c>
      <c r="C7982" t="s">
        <v>16673</v>
      </c>
      <c r="D7982" t="s">
        <v>16673</v>
      </c>
      <c r="E7982" t="s">
        <v>4425</v>
      </c>
      <c r="F7982" t="s">
        <v>2</v>
      </c>
      <c r="G7982" t="s">
        <v>1</v>
      </c>
      <c r="H7982" s="4" t="b">
        <v>0</v>
      </c>
      <c r="I7982" t="s">
        <v>1320</v>
      </c>
      <c r="J7982" s="4" t="b">
        <v>0</v>
      </c>
      <c r="K7982" t="b">
        <v>0</v>
      </c>
      <c r="L7982" t="b">
        <v>0</v>
      </c>
      <c r="M7982" t="b">
        <v>1</v>
      </c>
      <c r="N7982">
        <f t="shared" si="631"/>
        <v>5</v>
      </c>
      <c r="O7982" s="8" t="str">
        <f t="shared" si="632"/>
        <v>BLANK 1 X 1/2 LAM# 79-00021-00 OEM#  WES-1112</v>
      </c>
      <c r="Q7982" t="str">
        <f t="shared" si="629"/>
        <v>Packaging &amp; Labels</v>
      </c>
      <c r="R7982" t="str">
        <f t="shared" si="633"/>
        <v>HARDWARE_OTH</v>
      </c>
      <c r="S7982" t="str">
        <f t="shared" si="630"/>
        <v>Other</v>
      </c>
    </row>
    <row r="7983" spans="1:19" x14ac:dyDescent="0.25">
      <c r="A7983" t="s">
        <v>16674</v>
      </c>
      <c r="B7983" t="s">
        <v>16675</v>
      </c>
      <c r="C7983" t="s">
        <v>16676</v>
      </c>
      <c r="D7983" t="s">
        <v>16676</v>
      </c>
      <c r="E7983" t="s">
        <v>107</v>
      </c>
      <c r="F7983" t="s">
        <v>2</v>
      </c>
      <c r="G7983" t="s">
        <v>1</v>
      </c>
      <c r="H7983" s="4" t="b">
        <v>0</v>
      </c>
      <c r="I7983" t="s">
        <v>1320</v>
      </c>
      <c r="J7983" s="4" t="b">
        <v>0</v>
      </c>
      <c r="K7983" t="b">
        <v>0</v>
      </c>
      <c r="L7983" t="b">
        <v>0</v>
      </c>
      <c r="M7983" t="b">
        <v>1</v>
      </c>
      <c r="N7983">
        <f t="shared" si="631"/>
        <v>0</v>
      </c>
      <c r="O7983" s="8" t="str">
        <f t="shared" si="632"/>
        <v>ABSOLUTE</v>
      </c>
      <c r="Q7983" t="str">
        <f t="shared" si="629"/>
        <v/>
      </c>
      <c r="R7983" t="str">
        <f t="shared" si="633"/>
        <v>HARDWARE_OTH</v>
      </c>
      <c r="S7983" t="str">
        <f t="shared" si="630"/>
        <v>ABS</v>
      </c>
    </row>
    <row r="7984" spans="1:19" x14ac:dyDescent="0.25">
      <c r="A7984" t="s">
        <v>16677</v>
      </c>
      <c r="B7984" t="s">
        <v>16678</v>
      </c>
      <c r="C7984" t="s">
        <v>16679</v>
      </c>
      <c r="D7984" t="s">
        <v>16679</v>
      </c>
      <c r="E7984" t="s">
        <v>12987</v>
      </c>
      <c r="F7984" t="s">
        <v>2</v>
      </c>
      <c r="G7984" t="s">
        <v>1</v>
      </c>
      <c r="H7984" s="4" t="b">
        <v>0</v>
      </c>
      <c r="I7984" t="s">
        <v>1320</v>
      </c>
      <c r="J7984" s="4" t="b">
        <v>0</v>
      </c>
      <c r="K7984" t="b">
        <v>0</v>
      </c>
      <c r="L7984" t="b">
        <v>0</v>
      </c>
      <c r="M7984" t="b">
        <v>1</v>
      </c>
      <c r="N7984">
        <f t="shared" si="631"/>
        <v>0</v>
      </c>
      <c r="O7984" s="8" t="str">
        <f t="shared" si="632"/>
        <v>25.5</v>
      </c>
      <c r="Q7984" t="str">
        <f t="shared" si="629"/>
        <v/>
      </c>
      <c r="R7984" t="str">
        <f t="shared" si="633"/>
        <v>HARDWARE_PKG</v>
      </c>
      <c r="S7984" t="str">
        <f t="shared" si="630"/>
        <v>Other</v>
      </c>
    </row>
    <row r="7985" spans="1:19" x14ac:dyDescent="0.25">
      <c r="A7985" t="s">
        <v>16680</v>
      </c>
      <c r="B7985" t="s">
        <v>16681</v>
      </c>
      <c r="C7985" t="s">
        <v>16682</v>
      </c>
      <c r="D7985" t="s">
        <v>16682</v>
      </c>
      <c r="E7985" t="s">
        <v>12987</v>
      </c>
      <c r="F7985" t="s">
        <v>2</v>
      </c>
      <c r="G7985" t="s">
        <v>1</v>
      </c>
      <c r="H7985" s="4" t="b">
        <v>0</v>
      </c>
      <c r="I7985" t="s">
        <v>1320</v>
      </c>
      <c r="J7985" s="4" t="b">
        <v>0</v>
      </c>
      <c r="K7985" t="b">
        <v>0</v>
      </c>
      <c r="L7985" t="b">
        <v>0</v>
      </c>
      <c r="M7985" t="b">
        <v>1</v>
      </c>
      <c r="N7985">
        <f t="shared" si="631"/>
        <v>3</v>
      </c>
      <c r="O7985" s="8" t="str">
        <f t="shared" si="632"/>
        <v xml:space="preserve"> THERMOFORM 8.00 X 6.00 X 1.50 Placon# TX 4631 LAM# 505-A22323-001</v>
      </c>
      <c r="Q7985" t="str">
        <f t="shared" si="629"/>
        <v>Packaging &amp; Labels</v>
      </c>
      <c r="R7985" t="str">
        <f t="shared" si="633"/>
        <v/>
      </c>
      <c r="S7985" t="str">
        <f t="shared" si="630"/>
        <v>Other</v>
      </c>
    </row>
    <row r="7986" spans="1:19" x14ac:dyDescent="0.25">
      <c r="A7986" t="s">
        <v>16683</v>
      </c>
      <c r="B7986" s="12">
        <v>37.4375</v>
      </c>
      <c r="C7986" t="s">
        <v>16684</v>
      </c>
      <c r="D7986" t="s">
        <v>16684</v>
      </c>
      <c r="E7986" t="s">
        <v>12987</v>
      </c>
      <c r="F7986" t="s">
        <v>2</v>
      </c>
      <c r="G7986" t="s">
        <v>1</v>
      </c>
      <c r="H7986" s="4" t="b">
        <v>0</v>
      </c>
      <c r="I7986" t="s">
        <v>1320</v>
      </c>
      <c r="J7986" s="4" t="b">
        <v>0</v>
      </c>
      <c r="K7986" t="b">
        <v>0</v>
      </c>
      <c r="L7986" t="b">
        <v>0</v>
      </c>
      <c r="M7986" t="b">
        <v>1</v>
      </c>
      <c r="N7986">
        <f t="shared" si="631"/>
        <v>0</v>
      </c>
      <c r="O7986" s="8" t="str">
        <f t="shared" si="632"/>
        <v>SMALL</v>
      </c>
      <c r="Q7986" t="str">
        <f t="shared" si="629"/>
        <v/>
      </c>
      <c r="R7986" t="str">
        <f t="shared" si="633"/>
        <v>HARDWARE_PKG</v>
      </c>
      <c r="S7986" t="str">
        <f t="shared" si="630"/>
        <v>Other</v>
      </c>
    </row>
    <row r="7987" spans="1:19" x14ac:dyDescent="0.25">
      <c r="A7987" t="s">
        <v>16685</v>
      </c>
      <c r="B7987" t="s">
        <v>16686</v>
      </c>
      <c r="C7987" t="s">
        <v>16687</v>
      </c>
      <c r="D7987" t="s">
        <v>16687</v>
      </c>
      <c r="E7987" t="s">
        <v>12987</v>
      </c>
      <c r="F7987" t="s">
        <v>2</v>
      </c>
      <c r="G7987" t="s">
        <v>1</v>
      </c>
      <c r="H7987" s="4" t="b">
        <v>0</v>
      </c>
      <c r="I7987" t="s">
        <v>271</v>
      </c>
      <c r="J7987" s="4" t="b">
        <v>0</v>
      </c>
      <c r="K7987" t="b">
        <v>0</v>
      </c>
      <c r="L7987" t="b">
        <v>0</v>
      </c>
      <c r="M7987" t="b">
        <v>1</v>
      </c>
      <c r="N7987">
        <f t="shared" si="631"/>
        <v>0</v>
      </c>
      <c r="O7987" s="8" t="str">
        <f t="shared" si="632"/>
        <v>LARGE</v>
      </c>
      <c r="Q7987" t="str">
        <f t="shared" si="629"/>
        <v/>
      </c>
      <c r="R7987" t="str">
        <f t="shared" si="633"/>
        <v>RM_PKG</v>
      </c>
      <c r="S7987" t="str">
        <f t="shared" si="630"/>
        <v>Other</v>
      </c>
    </row>
    <row r="7988" spans="1:19" x14ac:dyDescent="0.25">
      <c r="A7988" t="s">
        <v>16688</v>
      </c>
      <c r="B7988" t="s">
        <v>16689</v>
      </c>
      <c r="C7988" t="s">
        <v>16690</v>
      </c>
      <c r="D7988" t="s">
        <v>16690</v>
      </c>
      <c r="E7988" t="s">
        <v>12987</v>
      </c>
      <c r="F7988" t="s">
        <v>2</v>
      </c>
      <c r="G7988" t="s">
        <v>1</v>
      </c>
      <c r="H7988" s="4" t="b">
        <v>0</v>
      </c>
      <c r="I7988" t="s">
        <v>1320</v>
      </c>
      <c r="J7988" s="4" t="b">
        <v>0</v>
      </c>
      <c r="K7988" t="b">
        <v>0</v>
      </c>
      <c r="L7988" t="b">
        <v>0</v>
      </c>
      <c r="M7988" t="b">
        <v>1</v>
      </c>
      <c r="N7988">
        <f t="shared" si="631"/>
        <v>0</v>
      </c>
      <c r="O7988" s="8" t="str">
        <f t="shared" si="632"/>
        <v>CORRUGATED</v>
      </c>
      <c r="Q7988" t="str">
        <f t="shared" si="629"/>
        <v/>
      </c>
      <c r="R7988" t="str">
        <f t="shared" si="633"/>
        <v>HARDWARE_PKG</v>
      </c>
      <c r="S7988" t="str">
        <f t="shared" si="630"/>
        <v>Other</v>
      </c>
    </row>
    <row r="7989" spans="1:19" x14ac:dyDescent="0.25">
      <c r="A7989" t="s">
        <v>16691</v>
      </c>
      <c r="B7989" t="s">
        <v>16692</v>
      </c>
      <c r="C7989" t="s">
        <v>16693</v>
      </c>
      <c r="D7989" t="s">
        <v>16693</v>
      </c>
      <c r="E7989" t="s">
        <v>12987</v>
      </c>
      <c r="F7989" t="s">
        <v>2</v>
      </c>
      <c r="G7989" t="s">
        <v>1</v>
      </c>
      <c r="H7989" s="4" t="b">
        <v>0</v>
      </c>
      <c r="I7989" t="s">
        <v>1320</v>
      </c>
      <c r="J7989" s="4" t="b">
        <v>0</v>
      </c>
      <c r="K7989" t="b">
        <v>0</v>
      </c>
      <c r="L7989" t="b">
        <v>0</v>
      </c>
      <c r="M7989" t="b">
        <v>1</v>
      </c>
      <c r="N7989">
        <f t="shared" si="631"/>
        <v>0</v>
      </c>
      <c r="O7989" s="8" t="str">
        <f t="shared" si="632"/>
        <v>83-5/8</v>
      </c>
      <c r="Q7989" t="str">
        <f t="shared" si="629"/>
        <v>LID</v>
      </c>
      <c r="R7989" t="str">
        <f t="shared" si="633"/>
        <v>HARDWARE_PKG</v>
      </c>
      <c r="S7989" t="str">
        <f t="shared" si="630"/>
        <v>Other</v>
      </c>
    </row>
    <row r="7990" spans="1:19" x14ac:dyDescent="0.25">
      <c r="A7990" t="s">
        <v>16694</v>
      </c>
      <c r="B7990" t="s">
        <v>16695</v>
      </c>
      <c r="C7990" t="s">
        <v>16696</v>
      </c>
      <c r="D7990" t="s">
        <v>16696</v>
      </c>
      <c r="E7990" t="s">
        <v>12987</v>
      </c>
      <c r="F7990" t="s">
        <v>2</v>
      </c>
      <c r="G7990" t="s">
        <v>1</v>
      </c>
      <c r="H7990" s="4" t="b">
        <v>0</v>
      </c>
      <c r="I7990" t="s">
        <v>1320</v>
      </c>
      <c r="J7990" s="4" t="b">
        <v>0</v>
      </c>
      <c r="K7990" t="b">
        <v>0</v>
      </c>
      <c r="L7990" t="b">
        <v>0</v>
      </c>
      <c r="M7990" t="b">
        <v>1</v>
      </c>
      <c r="N7990">
        <f t="shared" si="631"/>
        <v>5</v>
      </c>
      <c r="O7990" s="8" t="str">
        <f t="shared" si="632"/>
        <v xml:space="preserve"> MISC I.D. 52.5X29X12FOR LAM# 853-296182-102, 853-296182-202, 853-296182-302, 853-296182-402</v>
      </c>
      <c r="Q7990" t="str">
        <f t="shared" si="629"/>
        <v/>
      </c>
      <c r="R7990" t="str">
        <f t="shared" si="633"/>
        <v>HARDWARE_PKG</v>
      </c>
      <c r="S7990" t="str">
        <f t="shared" si="630"/>
        <v>Other</v>
      </c>
    </row>
    <row r="7991" spans="1:19" x14ac:dyDescent="0.25">
      <c r="A7991" t="s">
        <v>16697</v>
      </c>
      <c r="B7991" t="s">
        <v>16698</v>
      </c>
      <c r="C7991" t="s">
        <v>16699</v>
      </c>
      <c r="D7991" t="s">
        <v>16699</v>
      </c>
      <c r="E7991" t="s">
        <v>12987</v>
      </c>
      <c r="F7991" t="s">
        <v>2</v>
      </c>
      <c r="G7991" t="s">
        <v>1</v>
      </c>
      <c r="H7991" s="4" t="b">
        <v>0</v>
      </c>
      <c r="I7991" t="s">
        <v>1320</v>
      </c>
      <c r="J7991" s="4" t="b">
        <v>0</v>
      </c>
      <c r="K7991" t="b">
        <v>0</v>
      </c>
      <c r="L7991" t="b">
        <v>0</v>
      </c>
      <c r="M7991" t="b">
        <v>1</v>
      </c>
      <c r="N7991">
        <f t="shared" si="631"/>
        <v>0</v>
      </c>
      <c r="O7991" s="8" t="str">
        <f t="shared" si="632"/>
        <v>30’’length</v>
      </c>
      <c r="Q7991" t="str">
        <f t="shared" si="629"/>
        <v/>
      </c>
      <c r="R7991" t="str">
        <f t="shared" si="633"/>
        <v>HARDWARE_PKG</v>
      </c>
      <c r="S7991" t="str">
        <f t="shared" si="630"/>
        <v>Other</v>
      </c>
    </row>
    <row r="7992" spans="1:19" x14ac:dyDescent="0.25">
      <c r="A7992" t="s">
        <v>16700</v>
      </c>
      <c r="B7992" t="s">
        <v>16698</v>
      </c>
      <c r="C7992" t="s">
        <v>16701</v>
      </c>
      <c r="D7992" t="s">
        <v>16701</v>
      </c>
      <c r="E7992" t="s">
        <v>12987</v>
      </c>
      <c r="F7992" t="s">
        <v>2</v>
      </c>
      <c r="G7992" t="s">
        <v>1</v>
      </c>
      <c r="H7992" s="4" t="b">
        <v>0</v>
      </c>
      <c r="I7992" t="s">
        <v>1320</v>
      </c>
      <c r="J7992" s="4" t="b">
        <v>0</v>
      </c>
      <c r="K7992" t="b">
        <v>0</v>
      </c>
      <c r="L7992" t="b">
        <v>0</v>
      </c>
      <c r="M7992" t="b">
        <v>1</v>
      </c>
      <c r="N7992">
        <f t="shared" si="631"/>
        <v>0</v>
      </c>
      <c r="O7992" s="8" t="str">
        <f t="shared" si="632"/>
        <v>30’’length</v>
      </c>
      <c r="Q7992" t="str">
        <f t="shared" si="629"/>
        <v/>
      </c>
      <c r="R7992" t="str">
        <f t="shared" si="633"/>
        <v>HARDWARE_PKG</v>
      </c>
      <c r="S7992" t="str">
        <f t="shared" si="630"/>
        <v>Other</v>
      </c>
    </row>
    <row r="7993" spans="1:19" x14ac:dyDescent="0.25">
      <c r="A7993" t="s">
        <v>16702</v>
      </c>
      <c r="B7993" t="s">
        <v>16703</v>
      </c>
      <c r="C7993" t="s">
        <v>16704</v>
      </c>
      <c r="D7993" t="s">
        <v>16704</v>
      </c>
      <c r="E7993" t="s">
        <v>12987</v>
      </c>
      <c r="F7993" t="s">
        <v>2</v>
      </c>
      <c r="G7993" t="s">
        <v>1</v>
      </c>
      <c r="H7993" s="4" t="b">
        <v>0</v>
      </c>
      <c r="I7993" t="s">
        <v>1320</v>
      </c>
      <c r="J7993" s="4" t="b">
        <v>0</v>
      </c>
      <c r="K7993" t="b">
        <v>0</v>
      </c>
      <c r="L7993" t="b">
        <v>0</v>
      </c>
      <c r="M7993" t="b">
        <v>1</v>
      </c>
      <c r="N7993">
        <f t="shared" si="631"/>
        <v>0</v>
      </c>
      <c r="O7993" s="8" t="str">
        <f t="shared" si="632"/>
        <v>37’’Length</v>
      </c>
      <c r="Q7993" t="str">
        <f t="shared" si="629"/>
        <v/>
      </c>
      <c r="R7993" t="str">
        <f t="shared" si="633"/>
        <v>HARDWARE_PKG</v>
      </c>
      <c r="S7993" t="str">
        <f t="shared" si="630"/>
        <v>Other</v>
      </c>
    </row>
    <row r="7994" spans="1:19" x14ac:dyDescent="0.25">
      <c r="A7994" t="s">
        <v>16705</v>
      </c>
      <c r="B7994" t="s">
        <v>16706</v>
      </c>
      <c r="C7994" t="s">
        <v>16707</v>
      </c>
      <c r="D7994" t="s">
        <v>16707</v>
      </c>
      <c r="E7994" t="s">
        <v>12987</v>
      </c>
      <c r="F7994" t="s">
        <v>2</v>
      </c>
      <c r="G7994" t="s">
        <v>1</v>
      </c>
      <c r="H7994" s="4" t="b">
        <v>0</v>
      </c>
      <c r="I7994" t="s">
        <v>1320</v>
      </c>
      <c r="J7994" s="4" t="b">
        <v>0</v>
      </c>
      <c r="K7994" t="b">
        <v>0</v>
      </c>
      <c r="L7994" t="b">
        <v>0</v>
      </c>
      <c r="M7994" t="b">
        <v>1</v>
      </c>
      <c r="N7994">
        <f t="shared" si="631"/>
        <v>0</v>
      </c>
      <c r="O7994" s="8" t="str">
        <f t="shared" si="632"/>
        <v>16x16x2-1/8</v>
      </c>
      <c r="Q7994" t="str">
        <f t="shared" si="629"/>
        <v/>
      </c>
      <c r="R7994" t="str">
        <f t="shared" si="633"/>
        <v>HARDWARE_PKG</v>
      </c>
      <c r="S7994" t="str">
        <f t="shared" si="630"/>
        <v>Other</v>
      </c>
    </row>
    <row r="7995" spans="1:19" x14ac:dyDescent="0.25">
      <c r="A7995" t="s">
        <v>16708</v>
      </c>
      <c r="B7995" t="s">
        <v>16709</v>
      </c>
      <c r="C7995" t="s">
        <v>16710</v>
      </c>
      <c r="D7995" t="s">
        <v>16710</v>
      </c>
      <c r="E7995" t="s">
        <v>12987</v>
      </c>
      <c r="F7995" t="s">
        <v>2</v>
      </c>
      <c r="G7995" t="s">
        <v>1</v>
      </c>
      <c r="H7995" s="4" t="b">
        <v>0</v>
      </c>
      <c r="I7995" t="s">
        <v>1320</v>
      </c>
      <c r="J7995" s="4" t="b">
        <v>0</v>
      </c>
      <c r="K7995" t="b">
        <v>0</v>
      </c>
      <c r="L7995" t="b">
        <v>0</v>
      </c>
      <c r="M7995" t="b">
        <v>1</v>
      </c>
      <c r="N7995">
        <f t="shared" si="631"/>
        <v>0</v>
      </c>
      <c r="O7995" s="8" t="str">
        <f t="shared" si="632"/>
        <v>PACKAGING</v>
      </c>
      <c r="Q7995" t="str">
        <f t="shared" si="629"/>
        <v/>
      </c>
      <c r="R7995" t="str">
        <f t="shared" si="633"/>
        <v>HARDWARE_PKG</v>
      </c>
      <c r="S7995" t="str">
        <f t="shared" si="630"/>
        <v>Other</v>
      </c>
    </row>
    <row r="7996" spans="1:19" x14ac:dyDescent="0.25">
      <c r="A7996" t="s">
        <v>16711</v>
      </c>
      <c r="B7996" t="s">
        <v>16712</v>
      </c>
      <c r="C7996" t="s">
        <v>16713</v>
      </c>
      <c r="D7996" t="s">
        <v>16713</v>
      </c>
      <c r="E7996" t="s">
        <v>12987</v>
      </c>
      <c r="F7996" t="s">
        <v>2</v>
      </c>
      <c r="G7996" t="s">
        <v>1</v>
      </c>
      <c r="H7996" s="4" t="b">
        <v>0</v>
      </c>
      <c r="I7996" t="s">
        <v>1320</v>
      </c>
      <c r="J7996" s="4" t="b">
        <v>0</v>
      </c>
      <c r="K7996" t="b">
        <v>0</v>
      </c>
      <c r="L7996" t="b">
        <v>0</v>
      </c>
      <c r="M7996" t="b">
        <v>1</v>
      </c>
      <c r="N7996">
        <f t="shared" si="631"/>
        <v>0</v>
      </c>
      <c r="O7996" s="8" t="str">
        <f t="shared" si="632"/>
        <v>PE-FOAM</v>
      </c>
      <c r="Q7996" t="str">
        <f t="shared" si="629"/>
        <v/>
      </c>
      <c r="R7996" t="str">
        <f t="shared" si="633"/>
        <v>HARDWARE_PKG</v>
      </c>
      <c r="S7996" t="str">
        <f t="shared" si="630"/>
        <v>Other</v>
      </c>
    </row>
    <row r="7997" spans="1:19" x14ac:dyDescent="0.25">
      <c r="A7997" t="s">
        <v>16714</v>
      </c>
      <c r="B7997" t="s">
        <v>16715</v>
      </c>
      <c r="C7997" t="s">
        <v>16716</v>
      </c>
      <c r="D7997" t="s">
        <v>16716</v>
      </c>
      <c r="E7997" t="s">
        <v>12987</v>
      </c>
      <c r="F7997" t="s">
        <v>2</v>
      </c>
      <c r="G7997" t="s">
        <v>1</v>
      </c>
      <c r="H7997" s="4" t="b">
        <v>0</v>
      </c>
      <c r="I7997" t="s">
        <v>1320</v>
      </c>
      <c r="J7997" s="4" t="b">
        <v>0</v>
      </c>
      <c r="K7997" t="b">
        <v>0</v>
      </c>
      <c r="L7997" t="b">
        <v>0</v>
      </c>
      <c r="M7997" t="b">
        <v>1</v>
      </c>
      <c r="N7997">
        <f t="shared" si="631"/>
        <v>0</v>
      </c>
      <c r="O7997" s="8" t="str">
        <f t="shared" si="632"/>
        <v>LABEL</v>
      </c>
      <c r="Q7997" t="str">
        <f t="shared" si="629"/>
        <v>Packaging &amp; Labels</v>
      </c>
      <c r="R7997" t="str">
        <f t="shared" si="633"/>
        <v>HARDWARE_PKG</v>
      </c>
      <c r="S7997" t="str">
        <f t="shared" si="630"/>
        <v>Other</v>
      </c>
    </row>
    <row r="7998" spans="1:19" x14ac:dyDescent="0.25">
      <c r="A7998" t="s">
        <v>16717</v>
      </c>
      <c r="B7998" t="s">
        <v>16718</v>
      </c>
      <c r="C7998" t="s">
        <v>16719</v>
      </c>
      <c r="D7998" t="s">
        <v>16719</v>
      </c>
      <c r="E7998" t="s">
        <v>12987</v>
      </c>
      <c r="F7998" t="s">
        <v>2</v>
      </c>
      <c r="G7998" t="s">
        <v>1</v>
      </c>
      <c r="H7998" s="4" t="b">
        <v>0</v>
      </c>
      <c r="I7998" t="s">
        <v>1320</v>
      </c>
      <c r="J7998" s="4" t="b">
        <v>0</v>
      </c>
      <c r="K7998" t="b">
        <v>0</v>
      </c>
      <c r="L7998" t="b">
        <v>0</v>
      </c>
      <c r="M7998" t="b">
        <v>1</v>
      </c>
      <c r="N7998">
        <f t="shared" si="631"/>
        <v>0</v>
      </c>
      <c r="O7998" s="8" t="str">
        <f t="shared" si="632"/>
        <v>LABEL</v>
      </c>
      <c r="Q7998" t="str">
        <f t="shared" si="629"/>
        <v>Packaging &amp; Labels</v>
      </c>
      <c r="R7998" t="str">
        <f t="shared" si="633"/>
        <v>HARDWARE_PKG</v>
      </c>
      <c r="S7998" t="str">
        <f t="shared" si="630"/>
        <v>Other</v>
      </c>
    </row>
    <row r="7999" spans="1:19" x14ac:dyDescent="0.25">
      <c r="A7999" t="s">
        <v>16720</v>
      </c>
      <c r="B7999" t="s">
        <v>16721</v>
      </c>
      <c r="C7999" t="s">
        <v>16722</v>
      </c>
      <c r="D7999" t="s">
        <v>16722</v>
      </c>
      <c r="E7999" t="s">
        <v>12987</v>
      </c>
      <c r="F7999" t="s">
        <v>2</v>
      </c>
      <c r="G7999" t="s">
        <v>1</v>
      </c>
      <c r="H7999" s="4" t="b">
        <v>0</v>
      </c>
      <c r="I7999" t="s">
        <v>1320</v>
      </c>
      <c r="J7999" s="4" t="b">
        <v>0</v>
      </c>
      <c r="K7999" t="b">
        <v>0</v>
      </c>
      <c r="L7999" t="b">
        <v>0</v>
      </c>
      <c r="M7999" t="b">
        <v>1</v>
      </c>
      <c r="N7999">
        <f t="shared" si="631"/>
        <v>3</v>
      </c>
      <c r="O7999" s="8" t="str">
        <f t="shared" si="632"/>
        <v>LFC CELL 3,CCR+ LAM# 785-344755-003</v>
      </c>
      <c r="Q7999" t="str">
        <f t="shared" si="629"/>
        <v>Packaging &amp; Labels</v>
      </c>
      <c r="R7999" t="str">
        <f t="shared" si="633"/>
        <v>HARDWARE_PKG</v>
      </c>
      <c r="S7999" t="str">
        <f t="shared" si="630"/>
        <v>Other</v>
      </c>
    </row>
    <row r="8000" spans="1:19" x14ac:dyDescent="0.25">
      <c r="A8000" t="s">
        <v>16723</v>
      </c>
      <c r="B8000" t="s">
        <v>16724</v>
      </c>
      <c r="C8000" t="s">
        <v>16725</v>
      </c>
      <c r="D8000" t="s">
        <v>16725</v>
      </c>
      <c r="E8000" t="s">
        <v>12987</v>
      </c>
      <c r="F8000" t="s">
        <v>2</v>
      </c>
      <c r="G8000" t="s">
        <v>1</v>
      </c>
      <c r="H8000" s="4" t="b">
        <v>0</v>
      </c>
      <c r="I8000" t="s">
        <v>1320</v>
      </c>
      <c r="J8000" s="4" t="b">
        <v>0</v>
      </c>
      <c r="K8000" t="b">
        <v>0</v>
      </c>
      <c r="L8000" t="b">
        <v>0</v>
      </c>
      <c r="M8000" t="b">
        <v>1</v>
      </c>
      <c r="N8000">
        <f t="shared" si="631"/>
        <v>3</v>
      </c>
      <c r="O8000" s="8" t="str">
        <f t="shared" si="632"/>
        <v>OUTSOURCE ASSY LAM# 785-016037-001</v>
      </c>
      <c r="Q8000" t="str">
        <f t="shared" si="629"/>
        <v>ASSY</v>
      </c>
      <c r="R8000" t="str">
        <f t="shared" si="633"/>
        <v>HARDWARE_PKG</v>
      </c>
      <c r="S8000" t="str">
        <f t="shared" si="630"/>
        <v>Other</v>
      </c>
    </row>
    <row r="8001" spans="1:19" x14ac:dyDescent="0.25">
      <c r="A8001" t="s">
        <v>16726</v>
      </c>
      <c r="B8001" t="s">
        <v>16727</v>
      </c>
      <c r="C8001" t="s">
        <v>16728</v>
      </c>
      <c r="D8001" t="s">
        <v>16728</v>
      </c>
      <c r="E8001" t="s">
        <v>12987</v>
      </c>
      <c r="F8001" t="s">
        <v>2</v>
      </c>
      <c r="G8001" t="s">
        <v>1</v>
      </c>
      <c r="H8001" s="4" t="b">
        <v>0</v>
      </c>
      <c r="I8001" t="s">
        <v>1320</v>
      </c>
      <c r="J8001" s="4" t="b">
        <v>0</v>
      </c>
      <c r="K8001" t="b">
        <v>0</v>
      </c>
      <c r="L8001" t="b">
        <v>0</v>
      </c>
      <c r="M8001" t="b">
        <v>1</v>
      </c>
      <c r="N8001">
        <f t="shared" si="631"/>
        <v>0</v>
      </c>
      <c r="O8001" s="8" t="str">
        <f t="shared" si="632"/>
        <v>LABEL</v>
      </c>
      <c r="Q8001" t="str">
        <f t="shared" si="629"/>
        <v>Packaging &amp; Labels</v>
      </c>
      <c r="R8001" t="str">
        <f t="shared" si="633"/>
        <v>HARDWARE_PKG</v>
      </c>
      <c r="S8001" t="str">
        <f t="shared" si="630"/>
        <v>Other</v>
      </c>
    </row>
    <row r="8002" spans="1:19" x14ac:dyDescent="0.25">
      <c r="A8002" t="s">
        <v>16729</v>
      </c>
      <c r="B8002" t="s">
        <v>16730</v>
      </c>
      <c r="C8002" t="s">
        <v>16731</v>
      </c>
      <c r="D8002" t="s">
        <v>16731</v>
      </c>
      <c r="E8002" t="s">
        <v>12987</v>
      </c>
      <c r="F8002" t="s">
        <v>2</v>
      </c>
      <c r="G8002" t="s">
        <v>1</v>
      </c>
      <c r="H8002" s="4" t="b">
        <v>0</v>
      </c>
      <c r="I8002" t="s">
        <v>1320</v>
      </c>
      <c r="J8002" s="4" t="b">
        <v>0</v>
      </c>
      <c r="K8002" t="b">
        <v>0</v>
      </c>
      <c r="L8002" t="b">
        <v>0</v>
      </c>
      <c r="M8002" t="b">
        <v>1</v>
      </c>
      <c r="N8002">
        <f t="shared" si="631"/>
        <v>5</v>
      </c>
      <c r="O8002" s="8" t="str">
        <f t="shared" si="632"/>
        <v xml:space="preserve"> ORIENT WINDOW  LAM# 785-083743-001</v>
      </c>
      <c r="Q8002" t="str">
        <f t="shared" si="629"/>
        <v>Packaging &amp; Labels</v>
      </c>
      <c r="R8002" t="str">
        <f t="shared" si="633"/>
        <v>HARDWARE_PKG</v>
      </c>
      <c r="S8002" t="str">
        <f t="shared" si="630"/>
        <v>Other</v>
      </c>
    </row>
    <row r="8003" spans="1:19" x14ac:dyDescent="0.25">
      <c r="A8003" t="s">
        <v>16732</v>
      </c>
      <c r="B8003" t="s">
        <v>16715</v>
      </c>
      <c r="C8003" t="s">
        <v>16733</v>
      </c>
      <c r="D8003" t="s">
        <v>16733</v>
      </c>
      <c r="E8003" t="s">
        <v>12987</v>
      </c>
      <c r="F8003" t="s">
        <v>2</v>
      </c>
      <c r="G8003" t="s">
        <v>1</v>
      </c>
      <c r="H8003" s="4" t="b">
        <v>0</v>
      </c>
      <c r="I8003" t="s">
        <v>1320</v>
      </c>
      <c r="J8003" s="4" t="b">
        <v>0</v>
      </c>
      <c r="K8003" t="b">
        <v>0</v>
      </c>
      <c r="L8003" t="b">
        <v>0</v>
      </c>
      <c r="M8003" t="b">
        <v>1</v>
      </c>
      <c r="N8003">
        <f t="shared" si="631"/>
        <v>0</v>
      </c>
      <c r="O8003" s="8" t="str">
        <f t="shared" si="632"/>
        <v>LABEL</v>
      </c>
      <c r="Q8003" t="str">
        <f t="shared" ref="Q8003:Q8044" si="634">IF(ISERROR(SEARCH("AMAT",D8003,1)),IF(ISERROR(SEARCH("CHAWK",D8003,1)),IF(ISERROR(SEARCH("ASSY",D8003,1)), IF(ISERROR(SEARCH("SUB CON",I8003, 1)),IF(ISERROR(SEARCH("SUB",E8003, 1)),IF(AND(ISERROR(SEARCH("PKG",D8003,1)), ISERROR(SEARCH("LBL",D8003,1)), ISERROR(SEARCH("LABEL",D8003,1))),IF(ISERROR(SEARCH("WLDM*",D8003,1)),IF(ISERROR(SEARCH("DOOR",D8003,1)),IF(ISERROR(SEARCH("SPCR",D8003,1)), IF(AND(ISERROR(SEARCH("ORING",D8003,1)), ISERROR(SEARCH("O-RING",D8003,1))),IF(ISERROR(SEARCH("TUBE*",D8003,1)),IF(ISERROR(SEARCH("ADPTR",D8003,1)), IF(ISERROR(SEARCH("PIN",D8003,1)), IF(ISERROR(SEARCH("LATCH",D8003,1)),IF(ISERROR(SEARCH("BASE",D8003,1)),IF(AND(ISERROR(SEARCH("INSERT",D8003,1)), ISERROR(SEARCH("INSR",D8003,1))),IF(ISERROR(SEARCH("TOMBSTONE",D8003,1)),IF(ISERROR(SEARCH("TOOL",D8003,1)),IF(ISERROR(SEARCH("GD?",D8003,1)), IF(AND(ISERROR(SEARCH("SHIELD",D8003,1)),ISERROR(SEARCH("SHLD",D8003,1))),IF(ISERROR(SEARCH("CARRIER",D8003,1)),IF(ISERROR(SEARCH("LID?",D8003,1)),IF(ISERROR(SEARCH("BRKT",D8003,1)),IF(ISERROR(SEARCH("RTRN",D8003,1)),IF(ISERROR(SEARCH("RETAINER",D8003,1)),IF(ISERROR(SEARCH("HSG",D8003,1)),IF(ISERROR(SEARCH("PLATE",D8003,1)),IF(ISERROR(SEARCH("SNSR",D8003,1)),IF(AND(ISERROR(SEARCH("PANEL",D8003,1)), ISERROR(SEARCH("PNL",D8003,1))),IF(ISERROR(SEARCH("BLK",D8003,1)),IF(ISERROR(SEARCH("DUCT",D8003,1)),IF(ISERROR(SEARCH("GASKET",D8003,1)),IF(AND(ISERROR(SEARCH("SHAFT",D8003,1)),ISERROR(SEARCH("ROD",D8003,1))),IF(ISERROR(SEARCH("RING",D8003,1)),IF(ISERROR(SEARCH("RESTRICT*",D8003,1)),IF(ISERROR(SEARCH("TANK",D8003,1)),IF(ISERROR(SEARCH("GENERATOR",D8003,1)),IF(ISERROR(SEARCH("FXTR",D8003,1)),IF(ISERROR(SEARCH("MAGNET",D8003,1)),IF(ISERROR(SEARCH("CLAMP",D8003,1)),IF(ISERROR(SEARCH("BAYONET",D8003,1)),IF(ISERROR(SEARCH("HSNG",D8003,1)),IF(ISERROR(SEARCH("PLUG",D8003,1)),IF(ISERROR(SEARCH("PLX",D8003,1)),IF(ISERROR(SEARCH("WAFER",D8003,1)),IF(ISERROR(SEARCH("MANIFOLD",D8003,1)),IF(AND(ISERROR(SEARCH("ALU* ",D8003)),LEFT(D8003,N8003)&lt;&gt;"AL"&amp;","), IF(ISERROR(SEARCH("INJCTR",D8003,1)),IF(AND(ISERROR(SEARCH("CVR",D8003,1)),ISERROR(SEARCH("COV?", D8003,1)), ISERROR(SEARCH("CV?",D8003,1))), IF(ISERROR(SEARCH("WDO",D8003,1)),IF(ISERROR(SEARCH("SHEET",D8003,1)),IF(ISERROR(SEARCH("SHIM",D8003,1)),IF(AND(ISERROR(SEARCH("CHMBR",D8003,1)), ISERROR(SEARCH("CHAMBER",D8003,1))),"","CHMBR"),"SHIM"),"Sheet"),"WINDOW"),"COVER"), "INJECTOR"),""),"MANIFOLD"),"WAFER"),"PL"),"PLUG"),"HOUSING"),"BAYONET"),"CLAMP"),"MAGNET"),"FIXTURE"),"GENERATOR"),"TANK"), "RESTRICTOR"),"RING"),"Rods &amp; Shafts"),"GASKET"),"DUCT"),"BLOCK"),"PANEL"),"SENSOR"),"PLATE"),"HOUSING"),"RETAINER"),"RETAINER"),"BRACKET"),"LID"),"CARRIER"),"SHIELD"),"GDE_F"),"TOOL"),"TOMBSTONE"),"INSERT"), "BASE"),"LATCH"),"PIN"),"ADAPTOR"),"TUBE"),"O-RING"), "SPACER"),"DOOR"),"WLDMNT"),"Packaging &amp; Labels"), "SUB-ASSY"), "Sub-CON"),"ASSY"),"CHAWK"),"AMAT")</f>
        <v>Packaging &amp; Labels</v>
      </c>
      <c r="R8003" t="str">
        <f t="shared" si="633"/>
        <v>HARDWARE_PKG</v>
      </c>
      <c r="S8003" t="str">
        <f t="shared" ref="S8003:S8044" si="635">IF(ISERROR(SEARCH("UHMW*", D8003,1)),IF(ISERROR(SEARCH("PEEK", D8003,1)),IF(AND(ISERROR(SEARCH("PTFE", D8003,1)),ISERROR(SEARCH("Teflon", D8003,1))),IF(ISERROR(SEARCH("PVDF", D8003,1)),IF(ISERROR(SEARCH("HDL", D8003,1)),IF(ISERROR(SEARCH("PET", D8003,1)),IF(ISERROR(SEARCH("ABS", D8003,1)), IF(ISERROR(SEARCH("ACRYL*", D8003,1)), IF(ISERROR(SEARCH("POLYCAR?", D8003,1)),IF(ISERROR(SEARCH("ALUM?", D8003,1)),IF(ISERROR(SEARCH("METAL", I8003,1)),IF(ISERROR(SEARCH("?PVC", D8003,1)),IF(ISERROR(SEARCH("PLASTIC", I8003, 1)),"Other", "PLASTIC"),"PVC"),"METAL"),"ALUM"),"POLYCARB"), "ACRYLIC"), "ABS"), "PET"), "HDL"), "PVDF"), "PTFE"), "PEEK"), "UHMW-PE")</f>
        <v>Other</v>
      </c>
    </row>
    <row r="8004" spans="1:19" x14ac:dyDescent="0.25">
      <c r="A8004" t="s">
        <v>16734</v>
      </c>
      <c r="B8004" t="s">
        <v>16715</v>
      </c>
      <c r="C8004" t="s">
        <v>16735</v>
      </c>
      <c r="D8004" t="s">
        <v>16735</v>
      </c>
      <c r="E8004" t="s">
        <v>12987</v>
      </c>
      <c r="F8004" t="s">
        <v>2</v>
      </c>
      <c r="G8004" t="s">
        <v>1</v>
      </c>
      <c r="H8004" s="4" t="b">
        <v>0</v>
      </c>
      <c r="I8004" t="s">
        <v>1320</v>
      </c>
      <c r="J8004" s="4" t="b">
        <v>0</v>
      </c>
      <c r="K8004" t="b">
        <v>0</v>
      </c>
      <c r="L8004" t="b">
        <v>0</v>
      </c>
      <c r="M8004" t="b">
        <v>1</v>
      </c>
      <c r="N8004">
        <f t="shared" si="631"/>
        <v>0</v>
      </c>
      <c r="O8004" s="8" t="str">
        <f t="shared" si="632"/>
        <v>LABEL</v>
      </c>
      <c r="Q8004" t="str">
        <f t="shared" si="634"/>
        <v>Packaging &amp; Labels</v>
      </c>
      <c r="R8004" t="str">
        <f t="shared" si="633"/>
        <v>HARDWARE_PKG</v>
      </c>
      <c r="S8004" t="str">
        <f t="shared" si="635"/>
        <v>Other</v>
      </c>
    </row>
    <row r="8005" spans="1:19" x14ac:dyDescent="0.25">
      <c r="A8005" t="s">
        <v>16736</v>
      </c>
      <c r="B8005" t="s">
        <v>16737</v>
      </c>
      <c r="C8005" t="s">
        <v>16738</v>
      </c>
      <c r="D8005" t="s">
        <v>16738</v>
      </c>
      <c r="E8005" t="s">
        <v>12987</v>
      </c>
      <c r="F8005" t="s">
        <v>2</v>
      </c>
      <c r="G8005" t="s">
        <v>1</v>
      </c>
      <c r="H8005" s="4" t="b">
        <v>0</v>
      </c>
      <c r="I8005" t="s">
        <v>1320</v>
      </c>
      <c r="J8005" s="4" t="b">
        <v>0</v>
      </c>
      <c r="K8005" t="b">
        <v>0</v>
      </c>
      <c r="L8005" t="b">
        <v>0</v>
      </c>
      <c r="M8005" t="b">
        <v>1</v>
      </c>
      <c r="N8005">
        <f t="shared" si="631"/>
        <v>0</v>
      </c>
      <c r="O8005" s="8" t="str">
        <f t="shared" si="632"/>
        <v>LAM</v>
      </c>
      <c r="Q8005" t="str">
        <f t="shared" si="634"/>
        <v>Packaging &amp; Labels</v>
      </c>
      <c r="R8005" t="str">
        <f t="shared" si="633"/>
        <v>HARDWARE_PKG</v>
      </c>
      <c r="S8005" t="str">
        <f t="shared" si="635"/>
        <v>Other</v>
      </c>
    </row>
    <row r="8006" spans="1:19" x14ac:dyDescent="0.25">
      <c r="A8006" t="s">
        <v>16739</v>
      </c>
      <c r="B8006" t="s">
        <v>16740</v>
      </c>
      <c r="C8006" t="s">
        <v>16741</v>
      </c>
      <c r="D8006" t="s">
        <v>16741</v>
      </c>
      <c r="E8006" t="s">
        <v>12987</v>
      </c>
      <c r="F8006" t="s">
        <v>2</v>
      </c>
      <c r="G8006" t="s">
        <v>1</v>
      </c>
      <c r="H8006" s="4" t="b">
        <v>0</v>
      </c>
      <c r="I8006" t="s">
        <v>1320</v>
      </c>
      <c r="J8006" s="4" t="b">
        <v>0</v>
      </c>
      <c r="K8006" t="b">
        <v>0</v>
      </c>
      <c r="L8006" t="b">
        <v>0</v>
      </c>
      <c r="M8006" t="b">
        <v>1</v>
      </c>
      <c r="N8006">
        <f t="shared" si="631"/>
        <v>3</v>
      </c>
      <c r="O8006" s="8" t="str">
        <f t="shared" si="632"/>
        <v>CAUTION,MAX LOAD,26 LBS LAM# 785-109521-026</v>
      </c>
      <c r="Q8006" t="str">
        <f t="shared" si="634"/>
        <v>Packaging &amp; Labels</v>
      </c>
      <c r="R8006" t="str">
        <f t="shared" si="633"/>
        <v>HARDWARE_PKG</v>
      </c>
      <c r="S8006" t="str">
        <f t="shared" si="635"/>
        <v>Other</v>
      </c>
    </row>
    <row r="8007" spans="1:19" x14ac:dyDescent="0.25">
      <c r="A8007" t="s">
        <v>16742</v>
      </c>
      <c r="B8007" t="s">
        <v>16740</v>
      </c>
      <c r="C8007" t="s">
        <v>16743</v>
      </c>
      <c r="D8007" t="s">
        <v>16743</v>
      </c>
      <c r="E8007" t="s">
        <v>12987</v>
      </c>
      <c r="F8007" t="s">
        <v>2</v>
      </c>
      <c r="G8007" t="s">
        <v>1</v>
      </c>
      <c r="H8007" s="4" t="b">
        <v>0</v>
      </c>
      <c r="I8007" t="s">
        <v>1320</v>
      </c>
      <c r="J8007" s="4" t="b">
        <v>0</v>
      </c>
      <c r="K8007" t="b">
        <v>0</v>
      </c>
      <c r="L8007" t="b">
        <v>0</v>
      </c>
      <c r="M8007" t="b">
        <v>1</v>
      </c>
      <c r="N8007">
        <f t="shared" si="631"/>
        <v>3</v>
      </c>
      <c r="O8007" s="8" t="str">
        <f t="shared" si="632"/>
        <v>CAUTION,MAX LOAD,30 LBS LAM# 785-109521-030</v>
      </c>
      <c r="Q8007" t="str">
        <f t="shared" si="634"/>
        <v>Packaging &amp; Labels</v>
      </c>
      <c r="R8007" t="str">
        <f t="shared" si="633"/>
        <v>HARDWARE_PKG</v>
      </c>
      <c r="S8007" t="str">
        <f t="shared" si="635"/>
        <v>Other</v>
      </c>
    </row>
    <row r="8008" spans="1:19" x14ac:dyDescent="0.25">
      <c r="A8008" t="s">
        <v>16744</v>
      </c>
      <c r="B8008" t="s">
        <v>16745</v>
      </c>
      <c r="C8008" t="s">
        <v>16746</v>
      </c>
      <c r="D8008" t="s">
        <v>16746</v>
      </c>
      <c r="E8008" t="s">
        <v>12987</v>
      </c>
      <c r="F8008" t="s">
        <v>2</v>
      </c>
      <c r="G8008" t="s">
        <v>1</v>
      </c>
      <c r="H8008" s="4" t="b">
        <v>0</v>
      </c>
      <c r="I8008" t="s">
        <v>1320</v>
      </c>
      <c r="J8008" s="4" t="b">
        <v>0</v>
      </c>
      <c r="K8008" t="b">
        <v>0</v>
      </c>
      <c r="L8008" t="b">
        <v>0</v>
      </c>
      <c r="M8008" t="b">
        <v>1</v>
      </c>
      <c r="N8008">
        <f t="shared" si="631"/>
        <v>3</v>
      </c>
      <c r="O8008" s="8" t="str">
        <f t="shared" si="632"/>
        <v>THERMA XFR LAM# 785-170140-001</v>
      </c>
      <c r="Q8008" t="str">
        <f t="shared" si="634"/>
        <v>Packaging &amp; Labels</v>
      </c>
      <c r="R8008" t="str">
        <f t="shared" si="633"/>
        <v>HARDWARE_PKG</v>
      </c>
      <c r="S8008" t="str">
        <f t="shared" si="635"/>
        <v>Other</v>
      </c>
    </row>
    <row r="8009" spans="1:19" x14ac:dyDescent="0.25">
      <c r="A8009" t="s">
        <v>16747</v>
      </c>
      <c r="B8009" t="s">
        <v>16748</v>
      </c>
      <c r="C8009" t="s">
        <v>16749</v>
      </c>
      <c r="D8009" t="s">
        <v>16749</v>
      </c>
      <c r="E8009" t="s">
        <v>12987</v>
      </c>
      <c r="F8009" t="s">
        <v>2</v>
      </c>
      <c r="G8009" t="s">
        <v>1</v>
      </c>
      <c r="H8009" s="4" t="b">
        <v>0</v>
      </c>
      <c r="I8009" t="s">
        <v>1320</v>
      </c>
      <c r="J8009" s="4" t="b">
        <v>0</v>
      </c>
      <c r="K8009" t="b">
        <v>0</v>
      </c>
      <c r="L8009" t="b">
        <v>0</v>
      </c>
      <c r="M8009" t="b">
        <v>1</v>
      </c>
      <c r="N8009">
        <f t="shared" si="631"/>
        <v>3</v>
      </c>
      <c r="O8009" s="8" t="str">
        <f t="shared" si="632"/>
        <v xml:space="preserve"> WRN, ELEC SHOCK  HARAD LAM# 785-258352-003</v>
      </c>
      <c r="Q8009" t="str">
        <f t="shared" si="634"/>
        <v>Packaging &amp; Labels</v>
      </c>
      <c r="R8009" t="str">
        <f t="shared" si="633"/>
        <v>HARDWARE_PKG</v>
      </c>
      <c r="S8009" t="str">
        <f t="shared" si="635"/>
        <v>Other</v>
      </c>
    </row>
    <row r="8010" spans="1:19" x14ac:dyDescent="0.25">
      <c r="A8010" t="s">
        <v>16750</v>
      </c>
      <c r="B8010" t="s">
        <v>16751</v>
      </c>
      <c r="C8010" t="s">
        <v>16752</v>
      </c>
      <c r="D8010" t="s">
        <v>16752</v>
      </c>
      <c r="E8010" t="s">
        <v>12987</v>
      </c>
      <c r="F8010" t="s">
        <v>2</v>
      </c>
      <c r="G8010" t="s">
        <v>1</v>
      </c>
      <c r="H8010" s="4" t="b">
        <v>0</v>
      </c>
      <c r="I8010" t="s">
        <v>1320</v>
      </c>
      <c r="J8010" s="4" t="b">
        <v>0</v>
      </c>
      <c r="K8010" t="b">
        <v>0</v>
      </c>
      <c r="L8010" t="b">
        <v>0</v>
      </c>
      <c r="M8010" t="b">
        <v>1</v>
      </c>
      <c r="N8010">
        <f t="shared" si="631"/>
        <v>3</v>
      </c>
      <c r="O8010" s="8" t="str">
        <f t="shared" si="632"/>
        <v>LFC CELL 1,CCR+ LAM# 785-344755-001</v>
      </c>
      <c r="Q8010" t="str">
        <f t="shared" si="634"/>
        <v>Packaging &amp; Labels</v>
      </c>
      <c r="R8010" t="str">
        <f t="shared" si="633"/>
        <v>HARDWARE_PKG</v>
      </c>
      <c r="S8010" t="str">
        <f t="shared" si="635"/>
        <v>Other</v>
      </c>
    </row>
    <row r="8011" spans="1:19" x14ac:dyDescent="0.25">
      <c r="A8011" t="s">
        <v>16753</v>
      </c>
      <c r="B8011" t="s">
        <v>16751</v>
      </c>
      <c r="C8011" t="s">
        <v>16754</v>
      </c>
      <c r="D8011" t="s">
        <v>16754</v>
      </c>
      <c r="E8011" t="s">
        <v>12987</v>
      </c>
      <c r="F8011" t="s">
        <v>2</v>
      </c>
      <c r="G8011" t="s">
        <v>1</v>
      </c>
      <c r="H8011" s="4" t="b">
        <v>0</v>
      </c>
      <c r="I8011" t="s">
        <v>1320</v>
      </c>
      <c r="J8011" s="4" t="b">
        <v>0</v>
      </c>
      <c r="K8011" t="b">
        <v>0</v>
      </c>
      <c r="L8011" t="b">
        <v>0</v>
      </c>
      <c r="M8011" t="b">
        <v>1</v>
      </c>
      <c r="N8011">
        <f t="shared" si="631"/>
        <v>3</v>
      </c>
      <c r="O8011" s="8" t="str">
        <f t="shared" si="632"/>
        <v>LFC CELL 2,CCR+ LAM# 785-344755-002</v>
      </c>
      <c r="Q8011" t="str">
        <f t="shared" si="634"/>
        <v>Packaging &amp; Labels</v>
      </c>
      <c r="R8011" t="str">
        <f t="shared" si="633"/>
        <v>HARDWARE_PKG</v>
      </c>
      <c r="S8011" t="str">
        <f t="shared" si="635"/>
        <v>Other</v>
      </c>
    </row>
    <row r="8012" spans="1:19" x14ac:dyDescent="0.25">
      <c r="A8012" t="s">
        <v>16755</v>
      </c>
      <c r="B8012" t="s">
        <v>16756</v>
      </c>
      <c r="C8012" t="s">
        <v>16757</v>
      </c>
      <c r="D8012" t="s">
        <v>16757</v>
      </c>
      <c r="E8012" t="s">
        <v>12987</v>
      </c>
      <c r="F8012" t="s">
        <v>2</v>
      </c>
      <c r="G8012" t="s">
        <v>1</v>
      </c>
      <c r="H8012" s="4" t="b">
        <v>0</v>
      </c>
      <c r="I8012" t="s">
        <v>1320</v>
      </c>
      <c r="J8012" s="4" t="b">
        <v>0</v>
      </c>
      <c r="K8012" t="b">
        <v>0</v>
      </c>
      <c r="L8012" t="b">
        <v>0</v>
      </c>
      <c r="M8012" t="b">
        <v>1</v>
      </c>
      <c r="N8012">
        <f t="shared" si="631"/>
        <v>3</v>
      </c>
      <c r="O8012" s="8" t="str">
        <f t="shared" si="632"/>
        <v>TURCK BLOCK,J1-J4,CCR+ LAM# 785-347066-001</v>
      </c>
      <c r="Q8012" t="str">
        <f t="shared" si="634"/>
        <v>Packaging &amp; Labels</v>
      </c>
      <c r="R8012" t="str">
        <f t="shared" si="633"/>
        <v>HARDWARE_PKG</v>
      </c>
      <c r="S8012" t="str">
        <f t="shared" si="635"/>
        <v>Other</v>
      </c>
    </row>
    <row r="8013" spans="1:19" x14ac:dyDescent="0.25">
      <c r="A8013" t="s">
        <v>16758</v>
      </c>
      <c r="B8013" t="s">
        <v>16759</v>
      </c>
      <c r="C8013" t="s">
        <v>16760</v>
      </c>
      <c r="D8013" t="s">
        <v>16760</v>
      </c>
      <c r="E8013" t="s">
        <v>12987</v>
      </c>
      <c r="F8013" t="s">
        <v>2</v>
      </c>
      <c r="G8013" t="s">
        <v>1</v>
      </c>
      <c r="H8013" s="4" t="b">
        <v>0</v>
      </c>
      <c r="I8013" t="s">
        <v>1320</v>
      </c>
      <c r="J8013" s="4" t="b">
        <v>0</v>
      </c>
      <c r="K8013" t="b">
        <v>0</v>
      </c>
      <c r="L8013" t="b">
        <v>0</v>
      </c>
      <c r="M8013" t="b">
        <v>1</v>
      </c>
      <c r="N8013">
        <f t="shared" si="631"/>
        <v>3</v>
      </c>
      <c r="O8013" s="8" t="str">
        <f t="shared" si="632"/>
        <v>LSR,MAINTENANCE,CABLE,SNAPS LAM# 785-A13079-001</v>
      </c>
      <c r="Q8013" t="str">
        <f t="shared" si="634"/>
        <v>Packaging &amp; Labels</v>
      </c>
      <c r="R8013" t="str">
        <f t="shared" si="633"/>
        <v>HARDWARE_PKG</v>
      </c>
      <c r="S8013" t="str">
        <f t="shared" si="635"/>
        <v>Other</v>
      </c>
    </row>
    <row r="8014" spans="1:19" x14ac:dyDescent="0.25">
      <c r="A8014" t="s">
        <v>16761</v>
      </c>
      <c r="B8014" t="s">
        <v>16762</v>
      </c>
      <c r="C8014" t="s">
        <v>16763</v>
      </c>
      <c r="D8014" t="s">
        <v>16763</v>
      </c>
      <c r="E8014" t="s">
        <v>12987</v>
      </c>
      <c r="F8014" t="s">
        <v>2</v>
      </c>
      <c r="G8014" t="s">
        <v>1</v>
      </c>
      <c r="H8014" s="4" t="b">
        <v>0</v>
      </c>
      <c r="I8014" t="s">
        <v>1320</v>
      </c>
      <c r="J8014" s="4" t="b">
        <v>0</v>
      </c>
      <c r="K8014" t="b">
        <v>0</v>
      </c>
      <c r="L8014" t="b">
        <v>0</v>
      </c>
      <c r="M8014" t="b">
        <v>1</v>
      </c>
      <c r="N8014">
        <f t="shared" si="631"/>
        <v>3</v>
      </c>
      <c r="O8014" s="8" t="str">
        <f t="shared" si="632"/>
        <v>WT,CTN,35X80 MM,WDO LIFT LAM# 785-A52913-001</v>
      </c>
      <c r="Q8014" t="str">
        <f t="shared" si="634"/>
        <v>Packaging &amp; Labels</v>
      </c>
      <c r="R8014" t="str">
        <f t="shared" si="633"/>
        <v>HARDWARE_PKG</v>
      </c>
      <c r="S8014" t="str">
        <f t="shared" si="635"/>
        <v>Other</v>
      </c>
    </row>
    <row r="8015" spans="1:19" x14ac:dyDescent="0.25">
      <c r="A8015" t="s">
        <v>16764</v>
      </c>
      <c r="B8015" t="s">
        <v>16727</v>
      </c>
      <c r="C8015" t="s">
        <v>16765</v>
      </c>
      <c r="D8015" t="s">
        <v>16765</v>
      </c>
      <c r="E8015" t="s">
        <v>12987</v>
      </c>
      <c r="F8015" t="s">
        <v>2</v>
      </c>
      <c r="G8015" t="s">
        <v>1</v>
      </c>
      <c r="H8015" s="4" t="b">
        <v>0</v>
      </c>
      <c r="I8015" t="s">
        <v>1320</v>
      </c>
      <c r="J8015" s="4" t="b">
        <v>0</v>
      </c>
      <c r="K8015" t="b">
        <v>0</v>
      </c>
      <c r="L8015" t="b">
        <v>0</v>
      </c>
      <c r="M8015" t="b">
        <v>1</v>
      </c>
      <c r="N8015">
        <f t="shared" ref="N8015:N8044" si="636">IFERROR(IF(SEARCH(",",D8015,1)-1&gt;10,0,SEARCH(",",D8015,1)-1),0)</f>
        <v>0</v>
      </c>
      <c r="O8015" s="8" t="str">
        <f t="shared" ref="O8015:O8044" si="637">IF(N8015=0,    LEFT(D8015,SEARCH(" ", D8015,1)-1),    RIGHT(D8015,LEN(D8015)-N8015-1))</f>
        <v>LABEL</v>
      </c>
      <c r="Q8015" t="str">
        <f t="shared" si="634"/>
        <v>Packaging &amp; Labels</v>
      </c>
      <c r="R8015" t="str">
        <f t="shared" ref="R8015:R8044" si="638">IF(LEFT(A8015,3)=LEFT(D8015,3),"",CONCATENATE(I8015, "_",LEFT(A8015,3)))</f>
        <v>HARDWARE_PKG</v>
      </c>
      <c r="S8015" t="str">
        <f t="shared" si="635"/>
        <v>Other</v>
      </c>
    </row>
    <row r="8016" spans="1:19" x14ac:dyDescent="0.25">
      <c r="A8016" t="s">
        <v>16766</v>
      </c>
      <c r="B8016" t="s">
        <v>16767</v>
      </c>
      <c r="C8016" t="s">
        <v>16768</v>
      </c>
      <c r="D8016" t="s">
        <v>16768</v>
      </c>
      <c r="E8016" t="s">
        <v>12987</v>
      </c>
      <c r="F8016" t="s">
        <v>2</v>
      </c>
      <c r="G8016" t="s">
        <v>1</v>
      </c>
      <c r="H8016" s="4" t="b">
        <v>0</v>
      </c>
      <c r="I8016" t="s">
        <v>1320</v>
      </c>
      <c r="J8016" s="4" t="b">
        <v>0</v>
      </c>
      <c r="K8016" t="b">
        <v>0</v>
      </c>
      <c r="L8016" t="b">
        <v>0</v>
      </c>
      <c r="M8016" t="b">
        <v>1</v>
      </c>
      <c r="N8016">
        <f t="shared" si="636"/>
        <v>3</v>
      </c>
      <c r="O8016" s="8" t="str">
        <f t="shared" si="637"/>
        <v>ANSI-CIS,VOLT HAZARD,SGL SOURCE,1X3 LAM# 786-272863-002</v>
      </c>
      <c r="Q8016" t="str">
        <f t="shared" si="634"/>
        <v>Packaging &amp; Labels</v>
      </c>
      <c r="R8016" t="str">
        <f t="shared" si="638"/>
        <v>HARDWARE_PKG</v>
      </c>
      <c r="S8016" t="str">
        <f t="shared" si="635"/>
        <v>Other</v>
      </c>
    </row>
    <row r="8017" spans="1:19" x14ac:dyDescent="0.25">
      <c r="A8017" t="s">
        <v>16769</v>
      </c>
      <c r="B8017" t="s">
        <v>16770</v>
      </c>
      <c r="C8017" t="s">
        <v>16771</v>
      </c>
      <c r="D8017" t="s">
        <v>16771</v>
      </c>
      <c r="E8017" t="s">
        <v>12987</v>
      </c>
      <c r="F8017" t="s">
        <v>2</v>
      </c>
      <c r="G8017" t="s">
        <v>1</v>
      </c>
      <c r="H8017" s="4" t="b">
        <v>0</v>
      </c>
      <c r="I8017" t="s">
        <v>1320</v>
      </c>
      <c r="J8017" s="4" t="b">
        <v>0</v>
      </c>
      <c r="K8017" t="b">
        <v>0</v>
      </c>
      <c r="L8017" t="b">
        <v>0</v>
      </c>
      <c r="M8017" t="b">
        <v>1</v>
      </c>
      <c r="N8017">
        <f t="shared" si="636"/>
        <v>5</v>
      </c>
      <c r="O8017" s="8" t="str">
        <f t="shared" si="637"/>
        <v>YEL SHROUD,EMO LAM# 79-105540-00</v>
      </c>
      <c r="Q8017" t="str">
        <f t="shared" si="634"/>
        <v>Packaging &amp; Labels</v>
      </c>
      <c r="R8017" t="str">
        <f t="shared" si="638"/>
        <v>HARDWARE_PKG</v>
      </c>
      <c r="S8017" t="str">
        <f t="shared" si="635"/>
        <v>Other</v>
      </c>
    </row>
    <row r="8018" spans="1:19" x14ac:dyDescent="0.25">
      <c r="A8018" t="s">
        <v>16772</v>
      </c>
      <c r="B8018" t="s">
        <v>16773</v>
      </c>
      <c r="C8018" t="s">
        <v>16774</v>
      </c>
      <c r="D8018" t="s">
        <v>16774</v>
      </c>
      <c r="E8018" t="s">
        <v>12987</v>
      </c>
      <c r="F8018" t="s">
        <v>2</v>
      </c>
      <c r="G8018" t="s">
        <v>1</v>
      </c>
      <c r="H8018" s="4" t="b">
        <v>0</v>
      </c>
      <c r="I8018" t="s">
        <v>1320</v>
      </c>
      <c r="J8018" s="4" t="b">
        <v>0</v>
      </c>
      <c r="K8018" t="b">
        <v>0</v>
      </c>
      <c r="L8018" t="b">
        <v>0</v>
      </c>
      <c r="M8018" t="b">
        <v>1</v>
      </c>
      <c r="N8018">
        <f t="shared" si="636"/>
        <v>5</v>
      </c>
      <c r="O8018" s="8" t="str">
        <f t="shared" si="637"/>
        <v>SECONDARY BATH,3/4X1,ENGLISH LAM# 79-276527-00</v>
      </c>
      <c r="Q8018" t="str">
        <f t="shared" si="634"/>
        <v>Packaging &amp; Labels</v>
      </c>
      <c r="R8018" t="str">
        <f t="shared" si="638"/>
        <v>HARDWARE_PKG</v>
      </c>
      <c r="S8018" t="str">
        <f t="shared" si="635"/>
        <v>Other</v>
      </c>
    </row>
    <row r="8019" spans="1:19" x14ac:dyDescent="0.25">
      <c r="A8019" t="s">
        <v>16775</v>
      </c>
      <c r="B8019" t="s">
        <v>16776</v>
      </c>
      <c r="C8019" t="s">
        <v>16777</v>
      </c>
      <c r="D8019" t="s">
        <v>16777</v>
      </c>
      <c r="E8019" t="s">
        <v>12987</v>
      </c>
      <c r="F8019" t="s">
        <v>2</v>
      </c>
      <c r="G8019" t="s">
        <v>1</v>
      </c>
      <c r="H8019" s="4" t="b">
        <v>0</v>
      </c>
      <c r="I8019" t="s">
        <v>1320</v>
      </c>
      <c r="J8019" s="4" t="b">
        <v>0</v>
      </c>
      <c r="K8019" t="b">
        <v>0</v>
      </c>
      <c r="L8019" t="b">
        <v>0</v>
      </c>
      <c r="M8019" t="b">
        <v>1</v>
      </c>
      <c r="N8019">
        <f t="shared" si="636"/>
        <v>5</v>
      </c>
      <c r="O8019" s="8" t="str">
        <f t="shared" si="637"/>
        <v>SABRE MAIN BATH,3/4X1,ENGLISH LAM# 79-276529-00</v>
      </c>
      <c r="Q8019" t="str">
        <f t="shared" si="634"/>
        <v>Packaging &amp; Labels</v>
      </c>
      <c r="R8019" t="str">
        <f t="shared" si="638"/>
        <v>HARDWARE_PKG</v>
      </c>
      <c r="S8019" t="str">
        <f t="shared" si="635"/>
        <v>Other</v>
      </c>
    </row>
    <row r="8020" spans="1:19" x14ac:dyDescent="0.25">
      <c r="A8020" t="s">
        <v>16778</v>
      </c>
      <c r="B8020" t="s">
        <v>4417</v>
      </c>
      <c r="C8020" t="s">
        <v>16779</v>
      </c>
      <c r="D8020" t="s">
        <v>16779</v>
      </c>
      <c r="E8020" t="s">
        <v>12987</v>
      </c>
      <c r="F8020" t="s">
        <v>2</v>
      </c>
      <c r="G8020" t="s">
        <v>1</v>
      </c>
      <c r="H8020" s="4" t="b">
        <v>0</v>
      </c>
      <c r="I8020" t="s">
        <v>1320</v>
      </c>
      <c r="J8020" s="4" t="b">
        <v>0</v>
      </c>
      <c r="K8020" t="b">
        <v>0</v>
      </c>
      <c r="L8020" t="b">
        <v>0</v>
      </c>
      <c r="M8020" t="b">
        <v>1</v>
      </c>
      <c r="N8020">
        <f t="shared" si="636"/>
        <v>5</v>
      </c>
      <c r="O8020" s="8" t="str">
        <f t="shared" si="637"/>
        <v>HOT CHAMBER BOTTOM,2 X 5,ENG/CHN S LAM# 79-327432-00</v>
      </c>
      <c r="Q8020" t="str">
        <f t="shared" si="634"/>
        <v>Packaging &amp; Labels</v>
      </c>
      <c r="R8020" t="str">
        <f t="shared" si="638"/>
        <v>HARDWARE_PKG</v>
      </c>
      <c r="S8020" t="str">
        <f t="shared" si="635"/>
        <v>Other</v>
      </c>
    </row>
    <row r="8021" spans="1:19" x14ac:dyDescent="0.25">
      <c r="A8021" t="s">
        <v>16780</v>
      </c>
      <c r="B8021" t="s">
        <v>16781</v>
      </c>
      <c r="C8021" t="s">
        <v>16782</v>
      </c>
      <c r="D8021" t="s">
        <v>16782</v>
      </c>
      <c r="E8021" t="s">
        <v>12987</v>
      </c>
      <c r="F8021" t="s">
        <v>2</v>
      </c>
      <c r="G8021" t="s">
        <v>1</v>
      </c>
      <c r="H8021" s="4" t="b">
        <v>0</v>
      </c>
      <c r="I8021" t="s">
        <v>1320</v>
      </c>
      <c r="J8021" s="4" t="b">
        <v>0</v>
      </c>
      <c r="K8021" t="b">
        <v>0</v>
      </c>
      <c r="L8021" t="b">
        <v>0</v>
      </c>
      <c r="M8021" t="b">
        <v>1</v>
      </c>
      <c r="N8021">
        <f t="shared" si="636"/>
        <v>5</v>
      </c>
      <c r="O8021" s="8" t="str">
        <f t="shared" si="637"/>
        <v>EBR/XMM CELL,RT,PORT ID,2.3"X.5",ENG LAM# 79-427041-00</v>
      </c>
      <c r="Q8021" t="str">
        <f t="shared" si="634"/>
        <v>Packaging &amp; Labels</v>
      </c>
      <c r="R8021" t="str">
        <f t="shared" si="638"/>
        <v>HARDWARE_PKG</v>
      </c>
      <c r="S8021" t="str">
        <f t="shared" si="635"/>
        <v>Other</v>
      </c>
    </row>
    <row r="8022" spans="1:19" x14ac:dyDescent="0.25">
      <c r="A8022" t="s">
        <v>16783</v>
      </c>
      <c r="B8022" t="s">
        <v>16784</v>
      </c>
      <c r="C8022" t="s">
        <v>16785</v>
      </c>
      <c r="D8022" t="s">
        <v>16785</v>
      </c>
      <c r="E8022" t="s">
        <v>12987</v>
      </c>
      <c r="F8022" t="s">
        <v>2</v>
      </c>
      <c r="G8022" t="s">
        <v>1</v>
      </c>
      <c r="H8022" s="4" t="b">
        <v>0</v>
      </c>
      <c r="I8022" t="s">
        <v>1320</v>
      </c>
      <c r="J8022" s="4" t="b">
        <v>0</v>
      </c>
      <c r="K8022" t="b">
        <v>0</v>
      </c>
      <c r="L8022" t="b">
        <v>0</v>
      </c>
      <c r="M8022" t="b">
        <v>1</v>
      </c>
      <c r="N8022">
        <f t="shared" si="636"/>
        <v>5</v>
      </c>
      <c r="O8022" s="8" t="str">
        <f t="shared" si="637"/>
        <v>COMPONENT,DUET 1,UPPER SEC 1-2,PLT LAM# 79-432828-01</v>
      </c>
      <c r="Q8022" t="str">
        <f t="shared" si="634"/>
        <v>Packaging &amp; Labels</v>
      </c>
      <c r="R8022" t="str">
        <f t="shared" si="638"/>
        <v>HARDWARE_PKG</v>
      </c>
      <c r="S8022" t="str">
        <f t="shared" si="635"/>
        <v>Other</v>
      </c>
    </row>
    <row r="8023" spans="1:19" x14ac:dyDescent="0.25">
      <c r="A8023" t="s">
        <v>16786</v>
      </c>
      <c r="B8023" t="s">
        <v>16787</v>
      </c>
      <c r="C8023" t="s">
        <v>16788</v>
      </c>
      <c r="D8023" t="s">
        <v>16788</v>
      </c>
      <c r="E8023" t="s">
        <v>12987</v>
      </c>
      <c r="F8023" t="s">
        <v>2</v>
      </c>
      <c r="G8023" t="s">
        <v>1</v>
      </c>
      <c r="H8023" s="4" t="b">
        <v>0</v>
      </c>
      <c r="I8023" t="s">
        <v>1320</v>
      </c>
      <c r="J8023" s="4" t="b">
        <v>0</v>
      </c>
      <c r="K8023" t="b">
        <v>0</v>
      </c>
      <c r="L8023" t="b">
        <v>0</v>
      </c>
      <c r="M8023" t="b">
        <v>1</v>
      </c>
      <c r="N8023">
        <f t="shared" si="636"/>
        <v>5</v>
      </c>
      <c r="O8023" s="8" t="str">
        <f t="shared" si="637"/>
        <v>COMPONENT,DUET 3,UPPER SEC 3-4,PLT LAM# 79-432828-06</v>
      </c>
      <c r="Q8023" t="str">
        <f t="shared" si="634"/>
        <v>Packaging &amp; Labels</v>
      </c>
      <c r="R8023" t="str">
        <f t="shared" si="638"/>
        <v>HARDWARE_PKG</v>
      </c>
      <c r="S8023" t="str">
        <f t="shared" si="635"/>
        <v>Other</v>
      </c>
    </row>
    <row r="8024" spans="1:19" x14ac:dyDescent="0.25">
      <c r="A8024" t="s">
        <v>16789</v>
      </c>
      <c r="B8024" t="s">
        <v>16784</v>
      </c>
      <c r="C8024" t="s">
        <v>16790</v>
      </c>
      <c r="D8024" t="s">
        <v>16790</v>
      </c>
      <c r="E8024" t="s">
        <v>12987</v>
      </c>
      <c r="F8024" t="s">
        <v>2</v>
      </c>
      <c r="G8024" t="s">
        <v>1</v>
      </c>
      <c r="H8024" s="4" t="b">
        <v>0</v>
      </c>
      <c r="I8024" t="s">
        <v>1320</v>
      </c>
      <c r="J8024" s="4" t="b">
        <v>0</v>
      </c>
      <c r="K8024" t="b">
        <v>0</v>
      </c>
      <c r="L8024" t="b">
        <v>0</v>
      </c>
      <c r="M8024" t="b">
        <v>1</v>
      </c>
      <c r="N8024">
        <f t="shared" si="636"/>
        <v>5</v>
      </c>
      <c r="O8024" s="8" t="str">
        <f t="shared" si="637"/>
        <v>COMPONENT,AV118,MID SEC 1-2,PLT,SB LAM# 79-432828-11</v>
      </c>
      <c r="Q8024" t="str">
        <f t="shared" si="634"/>
        <v>Packaging &amp; Labels</v>
      </c>
      <c r="R8024" t="str">
        <f t="shared" si="638"/>
        <v>HARDWARE_PKG</v>
      </c>
      <c r="S8024" t="str">
        <f t="shared" si="635"/>
        <v>Other</v>
      </c>
    </row>
    <row r="8025" spans="1:19" x14ac:dyDescent="0.25">
      <c r="A8025" t="s">
        <v>16791</v>
      </c>
      <c r="B8025" t="s">
        <v>16784</v>
      </c>
      <c r="C8025" t="s">
        <v>16792</v>
      </c>
      <c r="D8025" t="s">
        <v>16792</v>
      </c>
      <c r="E8025" t="s">
        <v>12987</v>
      </c>
      <c r="F8025" t="s">
        <v>2</v>
      </c>
      <c r="G8025" t="s">
        <v>1</v>
      </c>
      <c r="H8025" s="4" t="b">
        <v>0</v>
      </c>
      <c r="I8025" t="s">
        <v>1320</v>
      </c>
      <c r="J8025" s="4" t="b">
        <v>0</v>
      </c>
      <c r="K8025" t="b">
        <v>0</v>
      </c>
      <c r="L8025" t="b">
        <v>0</v>
      </c>
      <c r="M8025" t="b">
        <v>1</v>
      </c>
      <c r="N8025">
        <f t="shared" si="636"/>
        <v>5</v>
      </c>
      <c r="O8025" s="8" t="str">
        <f t="shared" si="637"/>
        <v>COMPONENT,AV218,MID SEC 1-2,PLT,SB LAM# 79-432828-12</v>
      </c>
      <c r="Q8025" t="str">
        <f t="shared" si="634"/>
        <v>Packaging &amp; Labels</v>
      </c>
      <c r="R8025" t="str">
        <f t="shared" si="638"/>
        <v>HARDWARE_PKG</v>
      </c>
      <c r="S8025" t="str">
        <f t="shared" si="635"/>
        <v>Other</v>
      </c>
    </row>
    <row r="8026" spans="1:19" x14ac:dyDescent="0.25">
      <c r="A8026" t="s">
        <v>16793</v>
      </c>
      <c r="B8026" t="s">
        <v>16784</v>
      </c>
      <c r="C8026" t="s">
        <v>16794</v>
      </c>
      <c r="D8026" t="s">
        <v>16794</v>
      </c>
      <c r="E8026" t="s">
        <v>12987</v>
      </c>
      <c r="F8026" t="s">
        <v>2</v>
      </c>
      <c r="G8026" t="s">
        <v>1</v>
      </c>
      <c r="H8026" s="4" t="b">
        <v>0</v>
      </c>
      <c r="I8026" t="s">
        <v>1320</v>
      </c>
      <c r="J8026" s="4" t="b">
        <v>0</v>
      </c>
      <c r="K8026" t="b">
        <v>0</v>
      </c>
      <c r="L8026" t="b">
        <v>0</v>
      </c>
      <c r="M8026" t="b">
        <v>1</v>
      </c>
      <c r="N8026">
        <f t="shared" si="636"/>
        <v>5</v>
      </c>
      <c r="O8026" s="8" t="str">
        <f t="shared" si="637"/>
        <v>COMPONENT,DUET2,MID SEC 1-2,PLT,SB LAM# 79-432828-15</v>
      </c>
      <c r="Q8026" t="str">
        <f t="shared" si="634"/>
        <v>Packaging &amp; Labels</v>
      </c>
      <c r="R8026" t="str">
        <f t="shared" si="638"/>
        <v>HARDWARE_PKG</v>
      </c>
      <c r="S8026" t="str">
        <f t="shared" si="635"/>
        <v>Other</v>
      </c>
    </row>
    <row r="8027" spans="1:19" x14ac:dyDescent="0.25">
      <c r="A8027" t="s">
        <v>16795</v>
      </c>
      <c r="B8027" t="s">
        <v>16784</v>
      </c>
      <c r="C8027" t="s">
        <v>16796</v>
      </c>
      <c r="D8027" t="s">
        <v>16796</v>
      </c>
      <c r="E8027" t="s">
        <v>12987</v>
      </c>
      <c r="F8027" t="s">
        <v>2</v>
      </c>
      <c r="G8027" t="s">
        <v>1</v>
      </c>
      <c r="H8027" s="4" t="b">
        <v>0</v>
      </c>
      <c r="I8027" t="s">
        <v>1320</v>
      </c>
      <c r="J8027" s="4" t="b">
        <v>0</v>
      </c>
      <c r="K8027" t="b">
        <v>0</v>
      </c>
      <c r="L8027" t="b">
        <v>0</v>
      </c>
      <c r="M8027" t="b">
        <v>1</v>
      </c>
      <c r="N8027">
        <f t="shared" si="636"/>
        <v>5</v>
      </c>
      <c r="O8027" s="8" t="str">
        <f t="shared" si="637"/>
        <v>COMPONENT,AV118,MID SEC 1-2,PLT,SB LAM# 79-432828-20</v>
      </c>
      <c r="Q8027" t="str">
        <f t="shared" si="634"/>
        <v>Packaging &amp; Labels</v>
      </c>
      <c r="R8027" t="str">
        <f t="shared" si="638"/>
        <v>HARDWARE_PKG</v>
      </c>
      <c r="S8027" t="str">
        <f t="shared" si="635"/>
        <v>Other</v>
      </c>
    </row>
    <row r="8028" spans="1:19" x14ac:dyDescent="0.25">
      <c r="A8028" t="s">
        <v>16797</v>
      </c>
      <c r="B8028" t="s">
        <v>16784</v>
      </c>
      <c r="C8028" t="s">
        <v>16798</v>
      </c>
      <c r="D8028" t="s">
        <v>16798</v>
      </c>
      <c r="E8028" t="s">
        <v>12987</v>
      </c>
      <c r="F8028" t="s">
        <v>2</v>
      </c>
      <c r="G8028" t="s">
        <v>1</v>
      </c>
      <c r="H8028" s="4" t="b">
        <v>0</v>
      </c>
      <c r="I8028" t="s">
        <v>1320</v>
      </c>
      <c r="J8028" s="4" t="b">
        <v>0</v>
      </c>
      <c r="K8028" t="b">
        <v>0</v>
      </c>
      <c r="L8028" t="b">
        <v>0</v>
      </c>
      <c r="M8028" t="b">
        <v>1</v>
      </c>
      <c r="N8028">
        <f t="shared" si="636"/>
        <v>5</v>
      </c>
      <c r="O8028" s="8" t="str">
        <f t="shared" si="637"/>
        <v>COMPONENT,AV218,MID SEC 1-2,PLT,SB LAM# 79-432828-21</v>
      </c>
      <c r="Q8028" t="str">
        <f t="shared" si="634"/>
        <v>Packaging &amp; Labels</v>
      </c>
      <c r="R8028" t="str">
        <f t="shared" si="638"/>
        <v>HARDWARE_PKG</v>
      </c>
      <c r="S8028" t="str">
        <f t="shared" si="635"/>
        <v>Other</v>
      </c>
    </row>
    <row r="8029" spans="1:19" x14ac:dyDescent="0.25">
      <c r="A8029" t="s">
        <v>16799</v>
      </c>
      <c r="B8029" t="s">
        <v>16784</v>
      </c>
      <c r="C8029" t="s">
        <v>16800</v>
      </c>
      <c r="D8029" t="s">
        <v>16800</v>
      </c>
      <c r="E8029" t="s">
        <v>12987</v>
      </c>
      <c r="F8029" t="s">
        <v>2</v>
      </c>
      <c r="G8029" t="s">
        <v>1</v>
      </c>
      <c r="H8029" s="4" t="b">
        <v>0</v>
      </c>
      <c r="I8029" t="s">
        <v>1320</v>
      </c>
      <c r="J8029" s="4" t="b">
        <v>0</v>
      </c>
      <c r="K8029" t="b">
        <v>0</v>
      </c>
      <c r="L8029" t="b">
        <v>0</v>
      </c>
      <c r="M8029" t="b">
        <v>1</v>
      </c>
      <c r="N8029">
        <f t="shared" si="636"/>
        <v>5</v>
      </c>
      <c r="O8029" s="8" t="str">
        <f t="shared" si="637"/>
        <v>COMPONENT,DUET2,MID SEC 1-2,PLT,SB LAM# 79-432828-24</v>
      </c>
      <c r="Q8029" t="str">
        <f t="shared" si="634"/>
        <v>Packaging &amp; Labels</v>
      </c>
      <c r="R8029" t="str">
        <f t="shared" si="638"/>
        <v>HARDWARE_PKG</v>
      </c>
      <c r="S8029" t="str">
        <f t="shared" si="635"/>
        <v>Other</v>
      </c>
    </row>
    <row r="8030" spans="1:19" x14ac:dyDescent="0.25">
      <c r="A8030" t="s">
        <v>16801</v>
      </c>
      <c r="B8030" t="s">
        <v>16802</v>
      </c>
      <c r="C8030" t="s">
        <v>16803</v>
      </c>
      <c r="D8030" t="s">
        <v>16803</v>
      </c>
      <c r="E8030" t="s">
        <v>12987</v>
      </c>
      <c r="F8030" t="s">
        <v>2</v>
      </c>
      <c r="G8030" t="s">
        <v>1</v>
      </c>
      <c r="H8030" s="4" t="b">
        <v>0</v>
      </c>
      <c r="I8030" t="s">
        <v>1320</v>
      </c>
      <c r="J8030" s="4" t="b">
        <v>0</v>
      </c>
      <c r="K8030" t="b">
        <v>0</v>
      </c>
      <c r="L8030" t="b">
        <v>0</v>
      </c>
      <c r="M8030" t="b">
        <v>1</v>
      </c>
      <c r="N8030">
        <f t="shared" si="636"/>
        <v>0</v>
      </c>
      <c r="O8030" s="8" t="str">
        <f t="shared" si="637"/>
        <v>LABEL</v>
      </c>
      <c r="Q8030" t="str">
        <f t="shared" si="634"/>
        <v>Packaging &amp; Labels</v>
      </c>
      <c r="R8030" t="str">
        <f t="shared" si="638"/>
        <v>HARDWARE_PKG</v>
      </c>
      <c r="S8030" t="str">
        <f t="shared" si="635"/>
        <v>Other</v>
      </c>
    </row>
    <row r="8031" spans="1:19" x14ac:dyDescent="0.25">
      <c r="A8031" t="s">
        <v>16804</v>
      </c>
      <c r="B8031" t="s">
        <v>16727</v>
      </c>
      <c r="C8031" t="s">
        <v>16805</v>
      </c>
      <c r="D8031" t="s">
        <v>16805</v>
      </c>
      <c r="E8031" t="s">
        <v>12987</v>
      </c>
      <c r="F8031" t="s">
        <v>2</v>
      </c>
      <c r="G8031" t="s">
        <v>1</v>
      </c>
      <c r="H8031" s="4" t="b">
        <v>0</v>
      </c>
      <c r="I8031" t="s">
        <v>1320</v>
      </c>
      <c r="J8031" s="4" t="b">
        <v>0</v>
      </c>
      <c r="K8031" t="b">
        <v>0</v>
      </c>
      <c r="L8031" t="b">
        <v>0</v>
      </c>
      <c r="M8031" t="b">
        <v>1</v>
      </c>
      <c r="N8031">
        <f t="shared" si="636"/>
        <v>0</v>
      </c>
      <c r="O8031" s="8" t="str">
        <f t="shared" si="637"/>
        <v>LABEL</v>
      </c>
      <c r="Q8031" t="str">
        <f t="shared" si="634"/>
        <v>Packaging &amp; Labels</v>
      </c>
      <c r="R8031" t="str">
        <f t="shared" si="638"/>
        <v>HARDWARE_PKG</v>
      </c>
      <c r="S8031" t="str">
        <f t="shared" si="635"/>
        <v>Other</v>
      </c>
    </row>
    <row r="8032" spans="1:19" x14ac:dyDescent="0.25">
      <c r="A8032" t="s">
        <v>16806</v>
      </c>
      <c r="B8032" t="s">
        <v>16802</v>
      </c>
      <c r="C8032" t="s">
        <v>16807</v>
      </c>
      <c r="D8032" t="s">
        <v>16807</v>
      </c>
      <c r="E8032" t="s">
        <v>12987</v>
      </c>
      <c r="F8032" t="s">
        <v>2</v>
      </c>
      <c r="G8032" t="s">
        <v>1</v>
      </c>
      <c r="H8032" s="4" t="b">
        <v>0</v>
      </c>
      <c r="I8032" t="s">
        <v>1320</v>
      </c>
      <c r="J8032" s="4" t="b">
        <v>0</v>
      </c>
      <c r="K8032" t="b">
        <v>0</v>
      </c>
      <c r="L8032" t="b">
        <v>0</v>
      </c>
      <c r="M8032" t="b">
        <v>1</v>
      </c>
      <c r="N8032">
        <f t="shared" si="636"/>
        <v>0</v>
      </c>
      <c r="O8032" s="8" t="str">
        <f t="shared" si="637"/>
        <v>LABEL</v>
      </c>
      <c r="Q8032" t="str">
        <f t="shared" si="634"/>
        <v>Packaging &amp; Labels</v>
      </c>
      <c r="R8032" t="str">
        <f t="shared" si="638"/>
        <v>HARDWARE_PKG</v>
      </c>
      <c r="S8032" t="str">
        <f t="shared" si="635"/>
        <v>Other</v>
      </c>
    </row>
    <row r="8033" spans="1:19" x14ac:dyDescent="0.25">
      <c r="A8033" t="s">
        <v>16808</v>
      </c>
      <c r="B8033" t="s">
        <v>16715</v>
      </c>
      <c r="C8033" t="s">
        <v>16809</v>
      </c>
      <c r="D8033" t="s">
        <v>16809</v>
      </c>
      <c r="E8033" t="s">
        <v>14632</v>
      </c>
      <c r="F8033" t="s">
        <v>2</v>
      </c>
      <c r="G8033" t="s">
        <v>1</v>
      </c>
      <c r="H8033" s="4" t="b">
        <v>0</v>
      </c>
      <c r="I8033" t="s">
        <v>1320</v>
      </c>
      <c r="J8033" s="4" t="b">
        <v>0</v>
      </c>
      <c r="K8033" t="b">
        <v>0</v>
      </c>
      <c r="L8033" t="b">
        <v>0</v>
      </c>
      <c r="M8033" t="b">
        <v>1</v>
      </c>
      <c r="N8033">
        <f t="shared" si="636"/>
        <v>0</v>
      </c>
      <c r="O8033" s="8" t="str">
        <f t="shared" si="637"/>
        <v/>
      </c>
      <c r="Q8033" t="str">
        <f t="shared" si="634"/>
        <v>AMAT</v>
      </c>
      <c r="R8033" t="str">
        <f t="shared" si="638"/>
        <v>HARDWARE_PKG</v>
      </c>
      <c r="S8033" t="str">
        <f t="shared" si="635"/>
        <v>Other</v>
      </c>
    </row>
    <row r="8034" spans="1:19" x14ac:dyDescent="0.25">
      <c r="A8034" t="s">
        <v>16810</v>
      </c>
      <c r="B8034" t="s">
        <v>16811</v>
      </c>
      <c r="C8034" t="s">
        <v>16812</v>
      </c>
      <c r="D8034" t="s">
        <v>16812</v>
      </c>
      <c r="E8034" t="s">
        <v>12987</v>
      </c>
      <c r="F8034" t="s">
        <v>2</v>
      </c>
      <c r="G8034" t="s">
        <v>1</v>
      </c>
      <c r="H8034" s="4" t="b">
        <v>0</v>
      </c>
      <c r="I8034" t="s">
        <v>1320</v>
      </c>
      <c r="J8034" s="4" t="b">
        <v>0</v>
      </c>
      <c r="K8034" t="b">
        <v>0</v>
      </c>
      <c r="L8034" t="b">
        <v>0</v>
      </c>
      <c r="M8034" t="b">
        <v>1</v>
      </c>
      <c r="N8034">
        <f t="shared" si="636"/>
        <v>0</v>
      </c>
      <c r="O8034" s="8" t="str">
        <f t="shared" si="637"/>
        <v>METAL</v>
      </c>
      <c r="Q8034" t="str">
        <f t="shared" si="634"/>
        <v/>
      </c>
      <c r="R8034" t="str">
        <f t="shared" si="638"/>
        <v>HARDWARE_PKG</v>
      </c>
      <c r="S8034" t="str">
        <f t="shared" si="635"/>
        <v>Other</v>
      </c>
    </row>
    <row r="8035" spans="1:19" x14ac:dyDescent="0.25">
      <c r="A8035" t="s">
        <v>16813</v>
      </c>
      <c r="B8035" t="s">
        <v>15441</v>
      </c>
      <c r="C8035" t="s">
        <v>16814</v>
      </c>
      <c r="D8035" t="s">
        <v>16814</v>
      </c>
      <c r="E8035" t="s">
        <v>12987</v>
      </c>
      <c r="F8035" t="s">
        <v>2</v>
      </c>
      <c r="G8035" t="s">
        <v>1</v>
      </c>
      <c r="H8035" s="4" t="b">
        <v>0</v>
      </c>
      <c r="I8035" t="s">
        <v>1320</v>
      </c>
      <c r="J8035" s="4" t="b">
        <v>0</v>
      </c>
      <c r="K8035" t="b">
        <v>0</v>
      </c>
      <c r="L8035" t="b">
        <v>0</v>
      </c>
      <c r="M8035" t="b">
        <v>1</v>
      </c>
      <c r="N8035">
        <f t="shared" si="636"/>
        <v>0</v>
      </c>
      <c r="O8035" s="8" t="str">
        <f t="shared" si="637"/>
        <v>GASKET</v>
      </c>
      <c r="Q8035" t="str">
        <f t="shared" si="634"/>
        <v>GASKET</v>
      </c>
      <c r="R8035" t="str">
        <f t="shared" si="638"/>
        <v>HARDWARE_PKG</v>
      </c>
      <c r="S8035" t="str">
        <f t="shared" si="635"/>
        <v>Other</v>
      </c>
    </row>
    <row r="8036" spans="1:19" x14ac:dyDescent="0.25">
      <c r="A8036" t="s">
        <v>16815</v>
      </c>
      <c r="B8036" t="s">
        <v>16816</v>
      </c>
      <c r="C8036" t="s">
        <v>16817</v>
      </c>
      <c r="D8036" t="s">
        <v>16817</v>
      </c>
      <c r="E8036" t="s">
        <v>375</v>
      </c>
      <c r="F8036" t="s">
        <v>2</v>
      </c>
      <c r="G8036" t="s">
        <v>1</v>
      </c>
      <c r="H8036" s="4" t="b">
        <v>0</v>
      </c>
      <c r="I8036" t="s">
        <v>271</v>
      </c>
      <c r="J8036" s="4" t="b">
        <v>0</v>
      </c>
      <c r="K8036" t="b">
        <v>0</v>
      </c>
      <c r="L8036" t="b">
        <v>0</v>
      </c>
      <c r="M8036" t="b">
        <v>1</v>
      </c>
      <c r="N8036">
        <f t="shared" si="636"/>
        <v>0</v>
      </c>
      <c r="O8036" s="8" t="str">
        <f t="shared" si="637"/>
        <v>PVC</v>
      </c>
      <c r="Q8036" t="str">
        <f t="shared" si="634"/>
        <v>AMAT</v>
      </c>
      <c r="R8036" t="str">
        <f t="shared" si="638"/>
        <v/>
      </c>
      <c r="S8036" t="str">
        <f t="shared" si="635"/>
        <v>Other</v>
      </c>
    </row>
    <row r="8037" spans="1:19" x14ac:dyDescent="0.25">
      <c r="A8037" t="s">
        <v>16818</v>
      </c>
      <c r="B8037" t="s">
        <v>16819</v>
      </c>
      <c r="C8037" t="s">
        <v>16820</v>
      </c>
      <c r="D8037" t="s">
        <v>16820</v>
      </c>
      <c r="E8037" t="s">
        <v>272</v>
      </c>
      <c r="F8037" t="s">
        <v>2</v>
      </c>
      <c r="G8037" t="s">
        <v>1</v>
      </c>
      <c r="H8037" s="4" t="b">
        <v>0</v>
      </c>
      <c r="I8037" t="s">
        <v>271</v>
      </c>
      <c r="J8037" s="4" t="b">
        <v>0</v>
      </c>
      <c r="K8037" t="b">
        <v>0</v>
      </c>
      <c r="L8037" t="b">
        <v>0</v>
      </c>
      <c r="M8037" t="b">
        <v>1</v>
      </c>
      <c r="N8037">
        <f t="shared" si="636"/>
        <v>0</v>
      </c>
      <c r="O8037" s="8" t="str">
        <f t="shared" si="637"/>
        <v>PVC</v>
      </c>
      <c r="Q8037" t="str">
        <f t="shared" si="634"/>
        <v/>
      </c>
      <c r="R8037" t="str">
        <f t="shared" si="638"/>
        <v/>
      </c>
      <c r="S8037" t="str">
        <f t="shared" si="635"/>
        <v>Other</v>
      </c>
    </row>
    <row r="8038" spans="1:19" x14ac:dyDescent="0.25">
      <c r="A8038" t="s">
        <v>16821</v>
      </c>
      <c r="B8038" t="s">
        <v>16822</v>
      </c>
      <c r="C8038" t="s">
        <v>16823</v>
      </c>
      <c r="D8038" t="s">
        <v>16823</v>
      </c>
      <c r="E8038" t="s">
        <v>272</v>
      </c>
      <c r="F8038" t="s">
        <v>2</v>
      </c>
      <c r="G8038" t="s">
        <v>1</v>
      </c>
      <c r="H8038" s="4" t="b">
        <v>0</v>
      </c>
      <c r="I8038" t="s">
        <v>271</v>
      </c>
      <c r="J8038" s="4" t="b">
        <v>0</v>
      </c>
      <c r="K8038" t="b">
        <v>0</v>
      </c>
      <c r="L8038" t="b">
        <v>0</v>
      </c>
      <c r="M8038" t="b">
        <v>1</v>
      </c>
      <c r="N8038">
        <f t="shared" si="636"/>
        <v>0</v>
      </c>
      <c r="O8038" s="8" t="str">
        <f t="shared" si="637"/>
        <v>PVC</v>
      </c>
      <c r="Q8038" t="str">
        <f t="shared" si="634"/>
        <v/>
      </c>
      <c r="R8038" t="str">
        <f t="shared" si="638"/>
        <v/>
      </c>
      <c r="S8038" t="str">
        <f t="shared" si="635"/>
        <v>Other</v>
      </c>
    </row>
    <row r="8039" spans="1:19" x14ac:dyDescent="0.25">
      <c r="A8039" t="s">
        <v>16824</v>
      </c>
      <c r="B8039" t="s">
        <v>16825</v>
      </c>
      <c r="C8039" t="s">
        <v>16826</v>
      </c>
      <c r="D8039" t="s">
        <v>16826</v>
      </c>
      <c r="F8039" t="s">
        <v>2</v>
      </c>
      <c r="G8039" t="s">
        <v>1</v>
      </c>
      <c r="H8039" s="4" t="b">
        <v>0</v>
      </c>
      <c r="I8039"/>
      <c r="J8039" s="4" t="b">
        <v>0</v>
      </c>
      <c r="K8039" t="b">
        <v>0</v>
      </c>
      <c r="L8039" t="b">
        <v>0</v>
      </c>
      <c r="M8039" t="b">
        <v>1</v>
      </c>
      <c r="N8039">
        <f t="shared" si="636"/>
        <v>6</v>
      </c>
      <c r="O8039" s="8" t="str">
        <f t="shared" si="637"/>
        <v xml:space="preserve"> small, 15 watts       _x001E_Lam PN# 678-111793-002</v>
      </c>
      <c r="Q8039" t="str">
        <f t="shared" si="634"/>
        <v/>
      </c>
      <c r="R8039" t="str">
        <f t="shared" si="638"/>
        <v>_SDH</v>
      </c>
      <c r="S8039" t="str">
        <f t="shared" si="635"/>
        <v>Other</v>
      </c>
    </row>
    <row r="8040" spans="1:19" x14ac:dyDescent="0.25">
      <c r="A8040" t="s">
        <v>16827</v>
      </c>
      <c r="B8040" t="s">
        <v>16825</v>
      </c>
      <c r="C8040" t="s">
        <v>16828</v>
      </c>
      <c r="D8040" t="s">
        <v>16828</v>
      </c>
      <c r="F8040" t="s">
        <v>2</v>
      </c>
      <c r="G8040" t="s">
        <v>1</v>
      </c>
      <c r="H8040" s="4" t="b">
        <v>0</v>
      </c>
      <c r="I8040"/>
      <c r="J8040" s="4" t="b">
        <v>0</v>
      </c>
      <c r="K8040" t="b">
        <v>0</v>
      </c>
      <c r="L8040" t="b">
        <v>0</v>
      </c>
      <c r="M8040" t="b">
        <v>1</v>
      </c>
      <c r="N8040">
        <f t="shared" si="636"/>
        <v>6</v>
      </c>
      <c r="O8040" s="8" t="str">
        <f t="shared" si="637"/>
        <v xml:space="preserve"> Large, 30 watts       _x001E_Lam PN#678-111794-002</v>
      </c>
      <c r="Q8040" t="str">
        <f t="shared" si="634"/>
        <v/>
      </c>
      <c r="R8040" t="str">
        <f t="shared" si="638"/>
        <v>_SDH</v>
      </c>
      <c r="S8040" t="str">
        <f t="shared" si="635"/>
        <v>Other</v>
      </c>
    </row>
    <row r="8041" spans="1:19" x14ac:dyDescent="0.25">
      <c r="A8041" t="s">
        <v>16829</v>
      </c>
      <c r="B8041" t="s">
        <v>15650</v>
      </c>
      <c r="C8041" t="s">
        <v>16647</v>
      </c>
      <c r="D8041" t="s">
        <v>16647</v>
      </c>
      <c r="E8041" t="s">
        <v>16830</v>
      </c>
      <c r="F8041" t="s">
        <v>2</v>
      </c>
      <c r="G8041" t="s">
        <v>1</v>
      </c>
      <c r="H8041" s="4" t="b">
        <v>0</v>
      </c>
      <c r="I8041" t="s">
        <v>1320</v>
      </c>
      <c r="J8041" s="4" t="b">
        <v>0</v>
      </c>
      <c r="K8041" t="b">
        <v>0</v>
      </c>
      <c r="L8041" t="b">
        <v>0</v>
      </c>
      <c r="M8041" t="b">
        <v>1</v>
      </c>
      <c r="N8041">
        <f t="shared" si="636"/>
        <v>0</v>
      </c>
      <c r="O8041" s="8" t="str">
        <f t="shared" si="637"/>
        <v>INSERT</v>
      </c>
      <c r="Q8041" t="str">
        <f t="shared" si="634"/>
        <v>AMAT</v>
      </c>
      <c r="R8041" t="str">
        <f t="shared" si="638"/>
        <v>HARDWARE_SGP</v>
      </c>
      <c r="S8041" t="str">
        <f t="shared" si="635"/>
        <v>Other</v>
      </c>
    </row>
    <row r="8042" spans="1:19" x14ac:dyDescent="0.25">
      <c r="A8042" t="s">
        <v>16831</v>
      </c>
      <c r="B8042" t="s">
        <v>1402</v>
      </c>
      <c r="C8042" t="s">
        <v>16832</v>
      </c>
      <c r="D8042" t="s">
        <v>16832</v>
      </c>
      <c r="E8042" t="s">
        <v>0</v>
      </c>
      <c r="F8042" t="s">
        <v>2</v>
      </c>
      <c r="G8042" t="s">
        <v>1</v>
      </c>
      <c r="H8042" s="4" t="b">
        <v>0</v>
      </c>
      <c r="I8042" t="s">
        <v>0</v>
      </c>
      <c r="J8042" s="4" t="b">
        <v>0</v>
      </c>
      <c r="K8042" t="b">
        <v>0</v>
      </c>
      <c r="L8042" t="b">
        <v>0</v>
      </c>
      <c r="M8042" t="b">
        <v>1</v>
      </c>
      <c r="N8042">
        <f t="shared" si="636"/>
        <v>3</v>
      </c>
      <c r="O8042" s="8" t="str">
        <f t="shared" si="637"/>
        <v>PIPE,1 1/16-12M,SAE/MS,SST LAM# 921-163879-001 SWAGELOK# SS-12-HPST</v>
      </c>
      <c r="Q8042" t="str">
        <f t="shared" si="634"/>
        <v/>
      </c>
      <c r="R8042" t="str">
        <f t="shared" si="638"/>
        <v>RMM_SST</v>
      </c>
      <c r="S8042" t="str">
        <f t="shared" si="635"/>
        <v>Other</v>
      </c>
    </row>
    <row r="8043" spans="1:19" x14ac:dyDescent="0.25">
      <c r="A8043" t="s">
        <v>16833</v>
      </c>
      <c r="B8043" t="s">
        <v>16834</v>
      </c>
      <c r="C8043" t="s">
        <v>16835</v>
      </c>
      <c r="D8043" t="s">
        <v>16835</v>
      </c>
      <c r="E8043" t="s">
        <v>272</v>
      </c>
      <c r="F8043" t="s">
        <v>2</v>
      </c>
      <c r="G8043" t="s">
        <v>1</v>
      </c>
      <c r="H8043" s="4" t="b">
        <v>0</v>
      </c>
      <c r="I8043" t="s">
        <v>271</v>
      </c>
      <c r="J8043" s="4" t="b">
        <v>0</v>
      </c>
      <c r="K8043" t="b">
        <v>0</v>
      </c>
      <c r="L8043" t="b">
        <v>0</v>
      </c>
      <c r="M8043" t="b">
        <v>1</v>
      </c>
      <c r="N8043">
        <f t="shared" si="636"/>
        <v>0</v>
      </c>
      <c r="O8043" s="8" t="str">
        <f t="shared" si="637"/>
        <v>25%</v>
      </c>
      <c r="Q8043" t="str">
        <f t="shared" si="634"/>
        <v>RING</v>
      </c>
      <c r="R8043" t="str">
        <f t="shared" si="638"/>
        <v>RM_TEF</v>
      </c>
      <c r="S8043" t="str">
        <f t="shared" si="635"/>
        <v>PTFE</v>
      </c>
    </row>
    <row r="8044" spans="1:19" x14ac:dyDescent="0.25">
      <c r="A8044" t="s">
        <v>16836</v>
      </c>
      <c r="B8044" t="s">
        <v>15350</v>
      </c>
      <c r="C8044" t="s">
        <v>15351</v>
      </c>
      <c r="D8044" t="s">
        <v>15351</v>
      </c>
      <c r="E8044" t="s">
        <v>1145</v>
      </c>
      <c r="F8044" t="s">
        <v>2</v>
      </c>
      <c r="G8044" t="s">
        <v>1</v>
      </c>
      <c r="H8044" s="4" t="b">
        <v>0</v>
      </c>
      <c r="I8044" t="s">
        <v>1320</v>
      </c>
      <c r="J8044" s="4" t="b">
        <v>0</v>
      </c>
      <c r="K8044" t="b">
        <v>0</v>
      </c>
      <c r="L8044" t="b">
        <v>0</v>
      </c>
      <c r="M8044" t="b">
        <v>1</v>
      </c>
      <c r="N8044">
        <f t="shared" si="636"/>
        <v>0</v>
      </c>
      <c r="O8044" s="8" t="str">
        <f t="shared" si="637"/>
        <v>WINDOW</v>
      </c>
      <c r="Q8044" t="str">
        <f t="shared" si="634"/>
        <v/>
      </c>
      <c r="R8044" t="str">
        <f t="shared" si="638"/>
        <v/>
      </c>
      <c r="S8044" t="str">
        <f t="shared" si="635"/>
        <v>Other</v>
      </c>
    </row>
  </sheetData>
  <conditionalFormatting sqref="A1:A1048576">
    <cfRule type="duplicateValues" dxfId="192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6CE41-8D9E-427A-A943-7443B7BA38F2}">
  <sheetPr>
    <pageSetUpPr fitToPage="1"/>
  </sheetPr>
  <dimension ref="A3:Q85"/>
  <sheetViews>
    <sheetView topLeftCell="A67" workbookViewId="0">
      <selection activeCell="E81" sqref="E81"/>
    </sheetView>
  </sheetViews>
  <sheetFormatPr defaultRowHeight="15" x14ac:dyDescent="0.25"/>
  <cols>
    <col min="2" max="2" width="17.85546875" bestFit="1" customWidth="1"/>
    <col min="3" max="3" width="14.42578125" customWidth="1"/>
    <col min="4" max="4" width="8.28515625" bestFit="1" customWidth="1"/>
    <col min="5" max="5" width="8.140625" customWidth="1"/>
    <col min="6" max="6" width="9.42578125" customWidth="1"/>
    <col min="7" max="7" width="9.140625" customWidth="1"/>
    <col min="8" max="8" width="10" customWidth="1"/>
    <col min="9" max="9" width="10.28515625" bestFit="1" customWidth="1"/>
    <col min="10" max="10" width="10" customWidth="1"/>
    <col min="11" max="12" width="11.28515625" bestFit="1" customWidth="1"/>
    <col min="13" max="13" width="11.140625" customWidth="1"/>
    <col min="14" max="14" width="12.5703125" customWidth="1"/>
    <col min="15" max="15" width="7.42578125" customWidth="1"/>
    <col min="16" max="16" width="12.28515625" customWidth="1"/>
    <col min="17" max="17" width="10.85546875" customWidth="1"/>
    <col min="18" max="18" width="9" bestFit="1" customWidth="1"/>
    <col min="19" max="19" width="6.140625" bestFit="1" customWidth="1"/>
    <col min="20" max="20" width="5.5703125" bestFit="1" customWidth="1"/>
    <col min="21" max="21" width="11.28515625" bestFit="1" customWidth="1"/>
  </cols>
  <sheetData>
    <row r="3" spans="2:14" x14ac:dyDescent="0.25">
      <c r="B3" s="5" t="s">
        <v>11692</v>
      </c>
      <c r="C3" s="5" t="s">
        <v>15461</v>
      </c>
      <c r="M3" t="s">
        <v>416</v>
      </c>
      <c r="N3" t="s">
        <v>274</v>
      </c>
    </row>
    <row r="4" spans="2:14" x14ac:dyDescent="0.25">
      <c r="B4" s="5" t="s">
        <v>11690</v>
      </c>
      <c r="C4" s="10" t="s">
        <v>15423</v>
      </c>
      <c r="D4" s="10" t="s">
        <v>16837</v>
      </c>
      <c r="E4" s="10" t="s">
        <v>15462</v>
      </c>
      <c r="F4" s="10" t="s">
        <v>15258</v>
      </c>
      <c r="G4" s="10" t="s">
        <v>1507</v>
      </c>
      <c r="H4" s="10" t="s">
        <v>16822</v>
      </c>
      <c r="I4" s="10" t="s">
        <v>274</v>
      </c>
      <c r="J4" s="10" t="s">
        <v>416</v>
      </c>
      <c r="K4" s="10" t="s">
        <v>11691</v>
      </c>
    </row>
    <row r="5" spans="2:14" x14ac:dyDescent="0.25">
      <c r="B5" s="6" t="s">
        <v>256</v>
      </c>
      <c r="C5" s="11"/>
      <c r="D5" s="11"/>
      <c r="E5" s="11">
        <v>15</v>
      </c>
      <c r="F5" s="11"/>
      <c r="G5" s="11"/>
      <c r="H5" s="11"/>
      <c r="I5" s="11"/>
      <c r="J5" s="11"/>
      <c r="K5" s="11">
        <v>15</v>
      </c>
    </row>
    <row r="6" spans="2:14" x14ac:dyDescent="0.25">
      <c r="B6" s="6" t="s">
        <v>4344</v>
      </c>
      <c r="C6" s="11"/>
      <c r="D6" s="11"/>
      <c r="E6" s="11">
        <v>12</v>
      </c>
      <c r="F6" s="11"/>
      <c r="G6" s="11"/>
      <c r="H6" s="11"/>
      <c r="I6" s="11"/>
      <c r="J6" s="11"/>
      <c r="K6" s="11">
        <v>12</v>
      </c>
    </row>
    <row r="7" spans="2:14" x14ac:dyDescent="0.25">
      <c r="B7" s="6" t="s">
        <v>5909</v>
      </c>
      <c r="C7" s="11"/>
      <c r="D7" s="11"/>
      <c r="E7" s="11">
        <v>2</v>
      </c>
      <c r="F7" s="11"/>
      <c r="G7" s="11"/>
      <c r="H7" s="11"/>
      <c r="I7" s="11"/>
      <c r="J7" s="11"/>
      <c r="K7" s="11">
        <v>2</v>
      </c>
    </row>
    <row r="8" spans="2:14" x14ac:dyDescent="0.25">
      <c r="B8" s="6" t="s">
        <v>1320</v>
      </c>
      <c r="C8" s="11">
        <v>18</v>
      </c>
      <c r="D8" s="11"/>
      <c r="E8" s="11">
        <v>924</v>
      </c>
      <c r="F8" s="11"/>
      <c r="G8" s="11">
        <v>3</v>
      </c>
      <c r="H8" s="11">
        <v>38</v>
      </c>
      <c r="I8" s="11">
        <v>1</v>
      </c>
      <c r="J8" s="11">
        <v>6</v>
      </c>
      <c r="K8" s="11">
        <v>990</v>
      </c>
    </row>
    <row r="9" spans="2:14" x14ac:dyDescent="0.25">
      <c r="B9" s="6" t="s">
        <v>2021</v>
      </c>
      <c r="C9" s="11"/>
      <c r="D9" s="11">
        <v>116</v>
      </c>
      <c r="E9" s="11"/>
      <c r="F9" s="11"/>
      <c r="G9" s="11"/>
      <c r="H9" s="11"/>
      <c r="I9" s="11"/>
      <c r="J9" s="11"/>
      <c r="K9" s="11">
        <v>116</v>
      </c>
    </row>
    <row r="10" spans="2:14" x14ac:dyDescent="0.25">
      <c r="B10" s="6" t="s">
        <v>241</v>
      </c>
      <c r="C10" s="11">
        <v>4</v>
      </c>
      <c r="D10" s="11"/>
      <c r="E10" s="11">
        <v>1783</v>
      </c>
      <c r="F10" s="11"/>
      <c r="G10" s="11">
        <v>1</v>
      </c>
      <c r="H10" s="11">
        <v>9</v>
      </c>
      <c r="I10" s="11">
        <v>2</v>
      </c>
      <c r="J10" s="11"/>
      <c r="K10" s="11">
        <v>1799</v>
      </c>
    </row>
    <row r="11" spans="2:14" x14ac:dyDescent="0.25">
      <c r="B11" s="6" t="s">
        <v>4548</v>
      </c>
      <c r="C11" s="11"/>
      <c r="D11" s="11"/>
      <c r="E11" s="11">
        <v>1</v>
      </c>
      <c r="F11" s="11"/>
      <c r="G11" s="11"/>
      <c r="H11" s="11"/>
      <c r="I11" s="11"/>
      <c r="J11" s="11"/>
      <c r="K11" s="11">
        <v>1</v>
      </c>
    </row>
    <row r="12" spans="2:14" x14ac:dyDescent="0.25">
      <c r="B12" s="6" t="s">
        <v>496</v>
      </c>
      <c r="C12" s="11"/>
      <c r="D12" s="11"/>
      <c r="E12" s="11">
        <v>191</v>
      </c>
      <c r="F12" s="11"/>
      <c r="G12" s="11">
        <v>1</v>
      </c>
      <c r="H12" s="11">
        <v>4</v>
      </c>
      <c r="I12" s="11"/>
      <c r="J12" s="11"/>
      <c r="K12" s="11">
        <v>196</v>
      </c>
    </row>
    <row r="13" spans="2:14" x14ac:dyDescent="0.25">
      <c r="B13" s="6" t="s">
        <v>268</v>
      </c>
      <c r="C13" s="11"/>
      <c r="D13" s="11"/>
      <c r="E13" s="11"/>
      <c r="F13" s="11">
        <v>1621</v>
      </c>
      <c r="G13" s="11">
        <v>10</v>
      </c>
      <c r="H13" s="11">
        <v>7</v>
      </c>
      <c r="I13" s="11">
        <v>4</v>
      </c>
      <c r="J13" s="11"/>
      <c r="K13" s="11">
        <v>1642</v>
      </c>
    </row>
    <row r="14" spans="2:14" x14ac:dyDescent="0.25">
      <c r="B14" s="6" t="s">
        <v>271</v>
      </c>
      <c r="C14" s="11"/>
      <c r="D14" s="11"/>
      <c r="E14" s="11">
        <v>38</v>
      </c>
      <c r="F14" s="11"/>
      <c r="G14" s="11"/>
      <c r="H14" s="11">
        <v>6</v>
      </c>
      <c r="I14" s="11">
        <v>56</v>
      </c>
      <c r="J14" s="11">
        <v>27</v>
      </c>
      <c r="K14" s="11">
        <v>127</v>
      </c>
    </row>
    <row r="15" spans="2:14" x14ac:dyDescent="0.25">
      <c r="B15" s="6" t="s">
        <v>0</v>
      </c>
      <c r="C15" s="11">
        <v>353</v>
      </c>
      <c r="D15" s="11"/>
      <c r="E15" s="11">
        <v>62</v>
      </c>
      <c r="F15" s="11"/>
      <c r="G15" s="11">
        <v>1</v>
      </c>
      <c r="H15" s="11"/>
      <c r="I15" s="11"/>
      <c r="J15" s="11"/>
      <c r="K15" s="11">
        <v>416</v>
      </c>
    </row>
    <row r="16" spans="2:14" x14ac:dyDescent="0.25">
      <c r="B16" s="6" t="s">
        <v>251</v>
      </c>
      <c r="C16" s="11"/>
      <c r="D16" s="11"/>
      <c r="E16" s="11">
        <v>1155</v>
      </c>
      <c r="F16" s="11"/>
      <c r="G16" s="11">
        <v>2</v>
      </c>
      <c r="H16" s="11">
        <v>3</v>
      </c>
      <c r="I16" s="11">
        <v>10</v>
      </c>
      <c r="J16" s="11"/>
      <c r="K16" s="11">
        <v>1170</v>
      </c>
    </row>
    <row r="17" spans="1:17" x14ac:dyDescent="0.25">
      <c r="B17" s="6" t="s">
        <v>598</v>
      </c>
      <c r="C17" s="11">
        <v>1</v>
      </c>
      <c r="D17" s="11"/>
      <c r="E17" s="11">
        <v>90</v>
      </c>
      <c r="F17" s="11"/>
      <c r="G17" s="11"/>
      <c r="H17" s="11"/>
      <c r="I17" s="11"/>
      <c r="J17" s="11"/>
      <c r="K17" s="11">
        <v>91</v>
      </c>
    </row>
    <row r="18" spans="1:17" x14ac:dyDescent="0.25">
      <c r="B18" s="6" t="s">
        <v>12094</v>
      </c>
      <c r="C18" s="11">
        <v>89</v>
      </c>
      <c r="D18" s="11"/>
      <c r="E18" s="11">
        <v>1344</v>
      </c>
      <c r="F18" s="11"/>
      <c r="G18" s="11">
        <v>5</v>
      </c>
      <c r="H18" s="11">
        <v>5</v>
      </c>
      <c r="I18" s="11">
        <v>3</v>
      </c>
      <c r="J18" s="11">
        <v>2</v>
      </c>
      <c r="K18" s="11">
        <v>1448</v>
      </c>
    </row>
    <row r="19" spans="1:17" x14ac:dyDescent="0.25">
      <c r="B19" s="6" t="s">
        <v>11691</v>
      </c>
      <c r="C19" s="11">
        <v>465</v>
      </c>
      <c r="D19" s="11">
        <v>116</v>
      </c>
      <c r="E19" s="11">
        <v>5617</v>
      </c>
      <c r="F19" s="11">
        <v>1621</v>
      </c>
      <c r="G19" s="11">
        <v>23</v>
      </c>
      <c r="H19" s="11">
        <v>72</v>
      </c>
      <c r="I19" s="11">
        <v>76</v>
      </c>
      <c r="J19" s="11">
        <v>35</v>
      </c>
      <c r="K19" s="11">
        <v>8025</v>
      </c>
    </row>
    <row r="22" spans="1:17" x14ac:dyDescent="0.25">
      <c r="B22" s="13" t="s">
        <v>17194</v>
      </c>
    </row>
    <row r="24" spans="1:17" hidden="1" x14ac:dyDescent="0.25">
      <c r="A24" s="14"/>
      <c r="B24" s="15" t="s">
        <v>17195</v>
      </c>
      <c r="C24" s="15" t="s">
        <v>15461</v>
      </c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</row>
    <row r="25" spans="1:17" x14ac:dyDescent="0.25">
      <c r="A25" s="17">
        <v>0</v>
      </c>
      <c r="B25" s="19" t="s">
        <v>11688</v>
      </c>
      <c r="C25" s="17" t="s">
        <v>416</v>
      </c>
      <c r="D25" s="17" t="s">
        <v>274</v>
      </c>
      <c r="E25" s="17" t="s">
        <v>15423</v>
      </c>
      <c r="F25" s="17" t="s">
        <v>17168</v>
      </c>
      <c r="G25" s="17" t="s">
        <v>16837</v>
      </c>
      <c r="H25" s="17" t="s">
        <v>15462</v>
      </c>
      <c r="I25" s="17" t="s">
        <v>17201</v>
      </c>
      <c r="J25" s="17" t="s">
        <v>17198</v>
      </c>
      <c r="K25" s="17" t="s">
        <v>15258</v>
      </c>
      <c r="L25" s="17" t="s">
        <v>1507</v>
      </c>
      <c r="M25" s="17" t="s">
        <v>17200</v>
      </c>
      <c r="N25" s="17" t="s">
        <v>16822</v>
      </c>
      <c r="O25" s="17" t="s">
        <v>17199</v>
      </c>
      <c r="P25" s="17" t="s">
        <v>17202</v>
      </c>
      <c r="Q25" s="17" t="s">
        <v>11691</v>
      </c>
    </row>
    <row r="26" spans="1:17" x14ac:dyDescent="0.25">
      <c r="A26" s="17">
        <v>0</v>
      </c>
      <c r="B26" s="18"/>
      <c r="C26" s="20">
        <v>25</v>
      </c>
      <c r="D26" s="20">
        <v>28</v>
      </c>
      <c r="E26" s="20">
        <v>395</v>
      </c>
      <c r="F26" s="20">
        <v>11</v>
      </c>
      <c r="G26" s="20">
        <v>39</v>
      </c>
      <c r="H26" s="20">
        <v>1560</v>
      </c>
      <c r="I26" s="20">
        <v>30</v>
      </c>
      <c r="J26" s="20">
        <v>3</v>
      </c>
      <c r="K26" s="20">
        <v>292</v>
      </c>
      <c r="L26" s="20">
        <v>4</v>
      </c>
      <c r="M26" s="20">
        <v>22</v>
      </c>
      <c r="N26" s="20">
        <v>17</v>
      </c>
      <c r="O26" s="20">
        <v>17</v>
      </c>
      <c r="P26" s="20">
        <v>6</v>
      </c>
      <c r="Q26" s="20">
        <v>2449</v>
      </c>
    </row>
    <row r="27" spans="1:17" x14ac:dyDescent="0.25">
      <c r="A27" s="17">
        <f t="shared" ref="A27:A76" si="0">IF(B27="","",A26+1)</f>
        <v>1</v>
      </c>
      <c r="B27" s="16" t="s">
        <v>3410</v>
      </c>
      <c r="C27" s="20"/>
      <c r="D27" s="20">
        <v>2</v>
      </c>
      <c r="E27" s="20"/>
      <c r="F27" s="20">
        <v>1</v>
      </c>
      <c r="G27" s="20">
        <v>5</v>
      </c>
      <c r="H27" s="20">
        <v>443</v>
      </c>
      <c r="I27" s="20">
        <v>4</v>
      </c>
      <c r="J27" s="20"/>
      <c r="K27" s="20">
        <v>92</v>
      </c>
      <c r="L27" s="20">
        <v>1</v>
      </c>
      <c r="M27" s="20"/>
      <c r="N27" s="20">
        <v>1</v>
      </c>
      <c r="O27" s="20">
        <v>2</v>
      </c>
      <c r="P27" s="20"/>
      <c r="Q27" s="20">
        <v>551</v>
      </c>
    </row>
    <row r="28" spans="1:17" x14ac:dyDescent="0.25">
      <c r="A28" s="17">
        <f t="shared" si="0"/>
        <v>2</v>
      </c>
      <c r="B28" s="16" t="s">
        <v>17197</v>
      </c>
      <c r="C28" s="20"/>
      <c r="D28" s="20">
        <v>2</v>
      </c>
      <c r="E28" s="20"/>
      <c r="F28" s="20">
        <v>4</v>
      </c>
      <c r="G28" s="20">
        <v>13</v>
      </c>
      <c r="H28" s="20">
        <v>152</v>
      </c>
      <c r="I28" s="20">
        <v>6</v>
      </c>
      <c r="J28" s="20"/>
      <c r="K28" s="20">
        <v>349</v>
      </c>
      <c r="L28" s="20">
        <v>4</v>
      </c>
      <c r="M28" s="20"/>
      <c r="N28" s="20"/>
      <c r="O28" s="20">
        <v>1</v>
      </c>
      <c r="P28" s="20">
        <v>1</v>
      </c>
      <c r="Q28" s="20">
        <v>532</v>
      </c>
    </row>
    <row r="29" spans="1:17" x14ac:dyDescent="0.25">
      <c r="A29" s="17">
        <f t="shared" si="0"/>
        <v>3</v>
      </c>
      <c r="B29" s="16" t="s">
        <v>15430</v>
      </c>
      <c r="C29" s="20"/>
      <c r="D29" s="20"/>
      <c r="E29" s="20"/>
      <c r="F29" s="20">
        <v>1</v>
      </c>
      <c r="G29" s="20"/>
      <c r="H29" s="20">
        <v>361</v>
      </c>
      <c r="I29" s="20"/>
      <c r="J29" s="20"/>
      <c r="K29" s="20">
        <v>23</v>
      </c>
      <c r="L29" s="20"/>
      <c r="M29" s="20"/>
      <c r="N29" s="20">
        <v>3</v>
      </c>
      <c r="O29" s="20"/>
      <c r="P29" s="20"/>
      <c r="Q29" s="20">
        <v>388</v>
      </c>
    </row>
    <row r="30" spans="1:17" x14ac:dyDescent="0.25">
      <c r="A30" s="17">
        <f t="shared" si="0"/>
        <v>4</v>
      </c>
      <c r="B30" s="16" t="s">
        <v>15417</v>
      </c>
      <c r="C30" s="20"/>
      <c r="D30" s="20">
        <v>7</v>
      </c>
      <c r="E30" s="20"/>
      <c r="F30" s="20"/>
      <c r="G30" s="20">
        <v>2</v>
      </c>
      <c r="H30" s="20">
        <v>254</v>
      </c>
      <c r="I30" s="20"/>
      <c r="J30" s="20"/>
      <c r="K30" s="20">
        <v>93</v>
      </c>
      <c r="L30" s="20">
        <v>3</v>
      </c>
      <c r="M30" s="20"/>
      <c r="N30" s="20">
        <v>5</v>
      </c>
      <c r="O30" s="20"/>
      <c r="P30" s="20"/>
      <c r="Q30" s="20">
        <v>364</v>
      </c>
    </row>
    <row r="31" spans="1:17" x14ac:dyDescent="0.25">
      <c r="A31" s="17">
        <f t="shared" si="0"/>
        <v>5</v>
      </c>
      <c r="B31" s="16" t="s">
        <v>15415</v>
      </c>
      <c r="C31" s="20"/>
      <c r="D31" s="20"/>
      <c r="E31" s="20"/>
      <c r="F31" s="20">
        <v>5</v>
      </c>
      <c r="G31" s="20">
        <v>4</v>
      </c>
      <c r="H31" s="20">
        <v>194</v>
      </c>
      <c r="I31" s="20"/>
      <c r="J31" s="20">
        <v>1</v>
      </c>
      <c r="K31" s="20">
        <v>64</v>
      </c>
      <c r="L31" s="20"/>
      <c r="M31" s="20"/>
      <c r="N31" s="20"/>
      <c r="O31" s="20">
        <v>1</v>
      </c>
      <c r="P31" s="20"/>
      <c r="Q31" s="20">
        <v>269</v>
      </c>
    </row>
    <row r="32" spans="1:17" x14ac:dyDescent="0.25">
      <c r="A32" s="17">
        <f t="shared" si="0"/>
        <v>6</v>
      </c>
      <c r="B32" s="16" t="s">
        <v>15456</v>
      </c>
      <c r="C32" s="20"/>
      <c r="D32" s="20"/>
      <c r="E32" s="20"/>
      <c r="F32" s="20"/>
      <c r="G32" s="20">
        <v>3</v>
      </c>
      <c r="H32" s="20">
        <v>134</v>
      </c>
      <c r="I32" s="20">
        <v>3</v>
      </c>
      <c r="J32" s="20">
        <v>2</v>
      </c>
      <c r="K32" s="20">
        <v>88</v>
      </c>
      <c r="L32" s="20"/>
      <c r="M32" s="20"/>
      <c r="N32" s="20"/>
      <c r="O32" s="20"/>
      <c r="P32" s="20"/>
      <c r="Q32" s="20">
        <v>230</v>
      </c>
    </row>
    <row r="33" spans="1:17" x14ac:dyDescent="0.25">
      <c r="A33" s="17">
        <f t="shared" si="0"/>
        <v>7</v>
      </c>
      <c r="B33" s="16" t="s">
        <v>15443</v>
      </c>
      <c r="C33" s="20"/>
      <c r="D33" s="20"/>
      <c r="E33" s="20"/>
      <c r="F33" s="20"/>
      <c r="G33" s="20"/>
      <c r="H33" s="20">
        <v>170</v>
      </c>
      <c r="I33" s="20">
        <v>1</v>
      </c>
      <c r="J33" s="20">
        <v>1</v>
      </c>
      <c r="K33" s="20">
        <v>31</v>
      </c>
      <c r="L33" s="20"/>
      <c r="M33" s="20"/>
      <c r="N33" s="20">
        <v>1</v>
      </c>
      <c r="O33" s="20"/>
      <c r="P33" s="20">
        <v>4</v>
      </c>
      <c r="Q33" s="20">
        <v>208</v>
      </c>
    </row>
    <row r="34" spans="1:17" x14ac:dyDescent="0.25">
      <c r="A34" s="17">
        <f t="shared" si="0"/>
        <v>8</v>
      </c>
      <c r="B34" s="16" t="s">
        <v>15428</v>
      </c>
      <c r="C34" s="20"/>
      <c r="D34" s="20"/>
      <c r="E34" s="20">
        <v>1</v>
      </c>
      <c r="F34" s="20">
        <v>7</v>
      </c>
      <c r="G34" s="20"/>
      <c r="H34" s="20">
        <v>153</v>
      </c>
      <c r="I34" s="20">
        <v>2</v>
      </c>
      <c r="J34" s="20"/>
      <c r="K34" s="20"/>
      <c r="L34" s="20"/>
      <c r="M34" s="20">
        <v>2</v>
      </c>
      <c r="N34" s="20">
        <v>20</v>
      </c>
      <c r="O34" s="20"/>
      <c r="P34" s="20"/>
      <c r="Q34" s="20">
        <v>185</v>
      </c>
    </row>
    <row r="35" spans="1:17" x14ac:dyDescent="0.25">
      <c r="A35" s="17">
        <f t="shared" si="0"/>
        <v>9</v>
      </c>
      <c r="B35" s="16" t="s">
        <v>15447</v>
      </c>
      <c r="C35" s="20"/>
      <c r="D35" s="20">
        <v>4</v>
      </c>
      <c r="E35" s="20">
        <v>25</v>
      </c>
      <c r="F35" s="20"/>
      <c r="G35" s="20">
        <v>8</v>
      </c>
      <c r="H35" s="20">
        <v>110</v>
      </c>
      <c r="I35" s="20"/>
      <c r="J35" s="20"/>
      <c r="K35" s="20">
        <v>35</v>
      </c>
      <c r="L35" s="20"/>
      <c r="M35" s="20"/>
      <c r="N35" s="20"/>
      <c r="O35" s="20">
        <v>1</v>
      </c>
      <c r="P35" s="20"/>
      <c r="Q35" s="20">
        <v>183</v>
      </c>
    </row>
    <row r="36" spans="1:17" x14ac:dyDescent="0.25">
      <c r="A36" s="17">
        <f t="shared" si="0"/>
        <v>10</v>
      </c>
      <c r="B36" s="16" t="s">
        <v>15431</v>
      </c>
      <c r="C36" s="20"/>
      <c r="D36" s="20">
        <v>2</v>
      </c>
      <c r="E36" s="20">
        <v>1</v>
      </c>
      <c r="F36" s="20"/>
      <c r="G36" s="20"/>
      <c r="H36" s="20">
        <v>135</v>
      </c>
      <c r="I36" s="20">
        <v>2</v>
      </c>
      <c r="J36" s="20"/>
      <c r="K36" s="20">
        <v>16</v>
      </c>
      <c r="L36" s="20"/>
      <c r="M36" s="20">
        <v>4</v>
      </c>
      <c r="N36" s="20">
        <v>2</v>
      </c>
      <c r="O36" s="20">
        <v>2</v>
      </c>
      <c r="P36" s="20"/>
      <c r="Q36" s="20">
        <v>164</v>
      </c>
    </row>
    <row r="37" spans="1:17" x14ac:dyDescent="0.25">
      <c r="A37" s="17">
        <f t="shared" si="0"/>
        <v>11</v>
      </c>
      <c r="B37" s="16" t="s">
        <v>15445</v>
      </c>
      <c r="C37" s="20"/>
      <c r="D37" s="20"/>
      <c r="E37" s="20">
        <v>3</v>
      </c>
      <c r="F37" s="20"/>
      <c r="G37" s="20">
        <v>3</v>
      </c>
      <c r="H37" s="20">
        <v>102</v>
      </c>
      <c r="I37" s="20">
        <v>1</v>
      </c>
      <c r="J37" s="20"/>
      <c r="K37" s="20">
        <v>46</v>
      </c>
      <c r="L37" s="20"/>
      <c r="M37" s="20">
        <v>3</v>
      </c>
      <c r="N37" s="20"/>
      <c r="O37" s="20"/>
      <c r="P37" s="20"/>
      <c r="Q37" s="20">
        <v>158</v>
      </c>
    </row>
    <row r="38" spans="1:17" x14ac:dyDescent="0.25">
      <c r="A38" s="17">
        <f t="shared" si="0"/>
        <v>12</v>
      </c>
      <c r="B38" s="16" t="s">
        <v>15754</v>
      </c>
      <c r="C38" s="20"/>
      <c r="D38" s="20"/>
      <c r="E38" s="20"/>
      <c r="F38" s="20"/>
      <c r="G38" s="20"/>
      <c r="H38" s="20">
        <v>115</v>
      </c>
      <c r="I38" s="20"/>
      <c r="J38" s="20">
        <v>1</v>
      </c>
      <c r="K38" s="20">
        <v>12</v>
      </c>
      <c r="L38" s="20"/>
      <c r="M38" s="20">
        <v>3</v>
      </c>
      <c r="N38" s="20"/>
      <c r="O38" s="20"/>
      <c r="P38" s="20"/>
      <c r="Q38" s="20">
        <v>131</v>
      </c>
    </row>
    <row r="39" spans="1:17" x14ac:dyDescent="0.25">
      <c r="A39" s="17">
        <f t="shared" si="0"/>
        <v>13</v>
      </c>
      <c r="B39" s="16" t="s">
        <v>15440</v>
      </c>
      <c r="C39" s="20">
        <v>1</v>
      </c>
      <c r="D39" s="20"/>
      <c r="E39" s="20"/>
      <c r="F39" s="20"/>
      <c r="G39" s="20"/>
      <c r="H39" s="20">
        <v>94</v>
      </c>
      <c r="I39" s="20"/>
      <c r="J39" s="20"/>
      <c r="K39" s="20">
        <v>30</v>
      </c>
      <c r="L39" s="20"/>
      <c r="M39" s="20"/>
      <c r="N39" s="20"/>
      <c r="O39" s="20"/>
      <c r="P39" s="20"/>
      <c r="Q39" s="20">
        <v>125</v>
      </c>
    </row>
    <row r="40" spans="1:17" x14ac:dyDescent="0.25">
      <c r="A40" s="17">
        <f t="shared" si="0"/>
        <v>14</v>
      </c>
      <c r="B40" s="16" t="s">
        <v>107</v>
      </c>
      <c r="C40" s="20"/>
      <c r="D40" s="20"/>
      <c r="E40" s="20"/>
      <c r="F40" s="20">
        <v>12</v>
      </c>
      <c r="G40" s="20"/>
      <c r="H40" s="20">
        <v>103</v>
      </c>
      <c r="I40" s="20"/>
      <c r="J40" s="20"/>
      <c r="K40" s="20">
        <v>9</v>
      </c>
      <c r="L40" s="20"/>
      <c r="M40" s="20"/>
      <c r="N40" s="20"/>
      <c r="O40" s="20"/>
      <c r="P40" s="20"/>
      <c r="Q40" s="20">
        <v>124</v>
      </c>
    </row>
    <row r="41" spans="1:17" x14ac:dyDescent="0.25">
      <c r="A41" s="17">
        <f t="shared" si="0"/>
        <v>15</v>
      </c>
      <c r="B41" s="16" t="s">
        <v>13318</v>
      </c>
      <c r="C41" s="20"/>
      <c r="D41" s="20"/>
      <c r="E41" s="20"/>
      <c r="F41" s="20"/>
      <c r="G41" s="20">
        <v>1</v>
      </c>
      <c r="H41" s="20">
        <v>91</v>
      </c>
      <c r="I41" s="20"/>
      <c r="J41" s="20"/>
      <c r="K41" s="20">
        <v>29</v>
      </c>
      <c r="L41" s="20"/>
      <c r="M41" s="20"/>
      <c r="N41" s="20">
        <v>2</v>
      </c>
      <c r="O41" s="20"/>
      <c r="P41" s="20"/>
      <c r="Q41" s="20">
        <v>123</v>
      </c>
    </row>
    <row r="42" spans="1:17" x14ac:dyDescent="0.25">
      <c r="A42" s="17">
        <f t="shared" si="0"/>
        <v>16</v>
      </c>
      <c r="B42" s="16" t="s">
        <v>15413</v>
      </c>
      <c r="C42" s="20"/>
      <c r="D42" s="20"/>
      <c r="E42" s="20"/>
      <c r="F42" s="20">
        <v>1</v>
      </c>
      <c r="G42" s="20">
        <v>1</v>
      </c>
      <c r="H42" s="20">
        <v>93</v>
      </c>
      <c r="I42" s="20"/>
      <c r="J42" s="20"/>
      <c r="K42" s="20">
        <v>25</v>
      </c>
      <c r="L42" s="20"/>
      <c r="M42" s="20"/>
      <c r="N42" s="20">
        <v>1</v>
      </c>
      <c r="O42" s="20"/>
      <c r="P42" s="20"/>
      <c r="Q42" s="20">
        <v>121</v>
      </c>
    </row>
    <row r="43" spans="1:17" x14ac:dyDescent="0.25">
      <c r="A43" s="17">
        <f t="shared" si="0"/>
        <v>17</v>
      </c>
      <c r="B43" s="16" t="s">
        <v>15442</v>
      </c>
      <c r="C43" s="20"/>
      <c r="D43" s="20"/>
      <c r="E43" s="20">
        <v>2</v>
      </c>
      <c r="F43" s="20"/>
      <c r="G43" s="20"/>
      <c r="H43" s="20">
        <v>104</v>
      </c>
      <c r="I43" s="20"/>
      <c r="J43" s="20"/>
      <c r="K43" s="20">
        <v>3</v>
      </c>
      <c r="L43" s="20">
        <v>1</v>
      </c>
      <c r="M43" s="20"/>
      <c r="N43" s="20">
        <v>1</v>
      </c>
      <c r="O43" s="20"/>
      <c r="P43" s="20">
        <v>2</v>
      </c>
      <c r="Q43" s="20">
        <v>113</v>
      </c>
    </row>
    <row r="44" spans="1:17" x14ac:dyDescent="0.25">
      <c r="A44" s="17">
        <f t="shared" si="0"/>
        <v>18</v>
      </c>
      <c r="B44" s="16" t="s">
        <v>4137</v>
      </c>
      <c r="C44" s="20"/>
      <c r="D44" s="20">
        <v>2</v>
      </c>
      <c r="E44" s="20"/>
      <c r="F44" s="20"/>
      <c r="G44" s="20">
        <v>3</v>
      </c>
      <c r="H44" s="20">
        <v>82</v>
      </c>
      <c r="I44" s="20">
        <v>1</v>
      </c>
      <c r="J44" s="20">
        <v>1</v>
      </c>
      <c r="K44" s="20">
        <v>16</v>
      </c>
      <c r="L44" s="20"/>
      <c r="M44" s="20"/>
      <c r="N44" s="20"/>
      <c r="O44" s="20">
        <v>2</v>
      </c>
      <c r="P44" s="20"/>
      <c r="Q44" s="20">
        <v>107</v>
      </c>
    </row>
    <row r="45" spans="1:17" x14ac:dyDescent="0.25">
      <c r="A45" s="17">
        <f t="shared" si="0"/>
        <v>19</v>
      </c>
      <c r="B45" s="16" t="s">
        <v>17192</v>
      </c>
      <c r="C45" s="20"/>
      <c r="D45" s="20"/>
      <c r="E45" s="20">
        <v>34</v>
      </c>
      <c r="F45" s="20">
        <v>1</v>
      </c>
      <c r="G45" s="20">
        <v>1</v>
      </c>
      <c r="H45" s="20">
        <v>38</v>
      </c>
      <c r="I45" s="20"/>
      <c r="J45" s="20"/>
      <c r="K45" s="20">
        <v>29</v>
      </c>
      <c r="L45" s="20"/>
      <c r="M45" s="20"/>
      <c r="N45" s="20"/>
      <c r="O45" s="20"/>
      <c r="P45" s="20"/>
      <c r="Q45" s="20">
        <v>103</v>
      </c>
    </row>
    <row r="46" spans="1:17" x14ac:dyDescent="0.25">
      <c r="A46" s="17">
        <f t="shared" si="0"/>
        <v>20</v>
      </c>
      <c r="B46" s="16" t="s">
        <v>17190</v>
      </c>
      <c r="C46" s="20"/>
      <c r="D46" s="20"/>
      <c r="E46" s="20"/>
      <c r="F46" s="20">
        <v>1</v>
      </c>
      <c r="G46" s="20">
        <v>1</v>
      </c>
      <c r="H46" s="20">
        <v>69</v>
      </c>
      <c r="I46" s="20">
        <v>3</v>
      </c>
      <c r="J46" s="20"/>
      <c r="K46" s="20">
        <v>18</v>
      </c>
      <c r="L46" s="20">
        <v>1</v>
      </c>
      <c r="M46" s="20">
        <v>1</v>
      </c>
      <c r="N46" s="20"/>
      <c r="O46" s="20"/>
      <c r="P46" s="20"/>
      <c r="Q46" s="20">
        <v>94</v>
      </c>
    </row>
    <row r="47" spans="1:17" x14ac:dyDescent="0.25">
      <c r="A47" s="17">
        <f t="shared" si="0"/>
        <v>21</v>
      </c>
      <c r="B47" s="16" t="s">
        <v>15460</v>
      </c>
      <c r="C47" s="20"/>
      <c r="D47" s="20"/>
      <c r="E47" s="20"/>
      <c r="F47" s="20"/>
      <c r="G47" s="20">
        <v>1</v>
      </c>
      <c r="H47" s="20">
        <v>79</v>
      </c>
      <c r="I47" s="20"/>
      <c r="J47" s="20"/>
      <c r="K47" s="20">
        <v>12</v>
      </c>
      <c r="L47" s="20"/>
      <c r="M47" s="20"/>
      <c r="N47" s="20">
        <v>2</v>
      </c>
      <c r="O47" s="20"/>
      <c r="P47" s="20"/>
      <c r="Q47" s="20">
        <v>94</v>
      </c>
    </row>
    <row r="48" spans="1:17" x14ac:dyDescent="0.25">
      <c r="A48" s="17">
        <f t="shared" si="0"/>
        <v>22</v>
      </c>
      <c r="B48" s="16" t="s">
        <v>6178</v>
      </c>
      <c r="C48" s="20"/>
      <c r="D48" s="20"/>
      <c r="E48" s="20"/>
      <c r="F48" s="20">
        <v>4</v>
      </c>
      <c r="G48" s="20">
        <v>2</v>
      </c>
      <c r="H48" s="20">
        <v>59</v>
      </c>
      <c r="I48" s="20">
        <v>1</v>
      </c>
      <c r="J48" s="20"/>
      <c r="K48" s="20">
        <v>25</v>
      </c>
      <c r="L48" s="20"/>
      <c r="M48" s="20"/>
      <c r="N48" s="20">
        <v>1</v>
      </c>
      <c r="O48" s="20"/>
      <c r="P48" s="20"/>
      <c r="Q48" s="20">
        <v>92</v>
      </c>
    </row>
    <row r="49" spans="1:17" x14ac:dyDescent="0.25">
      <c r="A49" s="17">
        <f t="shared" si="0"/>
        <v>23</v>
      </c>
      <c r="B49" s="16" t="s">
        <v>17196</v>
      </c>
      <c r="C49" s="20"/>
      <c r="D49" s="20"/>
      <c r="E49" s="20">
        <v>1</v>
      </c>
      <c r="F49" s="20"/>
      <c r="G49" s="20"/>
      <c r="H49" s="20">
        <v>82</v>
      </c>
      <c r="I49" s="20">
        <v>2</v>
      </c>
      <c r="J49" s="20"/>
      <c r="K49" s="20"/>
      <c r="L49" s="20"/>
      <c r="M49" s="20"/>
      <c r="N49" s="20"/>
      <c r="O49" s="20"/>
      <c r="P49" s="20"/>
      <c r="Q49" s="20">
        <v>85</v>
      </c>
    </row>
    <row r="50" spans="1:17" x14ac:dyDescent="0.25">
      <c r="A50" s="17">
        <f t="shared" si="0"/>
        <v>24</v>
      </c>
      <c r="B50" s="16" t="s">
        <v>12076</v>
      </c>
      <c r="C50" s="20"/>
      <c r="D50" s="20"/>
      <c r="E50" s="20"/>
      <c r="F50" s="20"/>
      <c r="G50" s="20">
        <v>1</v>
      </c>
      <c r="H50" s="20">
        <v>59</v>
      </c>
      <c r="I50" s="20"/>
      <c r="J50" s="20"/>
      <c r="K50" s="20">
        <v>19</v>
      </c>
      <c r="L50" s="20"/>
      <c r="M50" s="20"/>
      <c r="N50" s="20"/>
      <c r="O50" s="20"/>
      <c r="P50" s="20"/>
      <c r="Q50" s="20">
        <v>79</v>
      </c>
    </row>
    <row r="51" spans="1:17" x14ac:dyDescent="0.25">
      <c r="A51" s="17">
        <f t="shared" si="0"/>
        <v>25</v>
      </c>
      <c r="B51" s="16" t="s">
        <v>15414</v>
      </c>
      <c r="C51" s="20"/>
      <c r="D51" s="20"/>
      <c r="E51" s="20"/>
      <c r="F51" s="20"/>
      <c r="G51" s="20"/>
      <c r="H51" s="20">
        <v>56</v>
      </c>
      <c r="I51" s="20">
        <v>3</v>
      </c>
      <c r="J51" s="20"/>
      <c r="K51" s="20">
        <v>15</v>
      </c>
      <c r="L51" s="20"/>
      <c r="M51" s="20">
        <v>3</v>
      </c>
      <c r="N51" s="20"/>
      <c r="O51" s="20"/>
      <c r="P51" s="20"/>
      <c r="Q51" s="20">
        <v>77</v>
      </c>
    </row>
    <row r="52" spans="1:17" x14ac:dyDescent="0.25">
      <c r="A52" s="17">
        <f t="shared" si="0"/>
        <v>26</v>
      </c>
      <c r="B52" s="16" t="s">
        <v>15455</v>
      </c>
      <c r="C52" s="20"/>
      <c r="D52" s="20">
        <v>2</v>
      </c>
      <c r="E52" s="20"/>
      <c r="F52" s="20"/>
      <c r="G52" s="20"/>
      <c r="H52" s="20">
        <v>50</v>
      </c>
      <c r="I52" s="20"/>
      <c r="J52" s="20"/>
      <c r="K52" s="20">
        <v>19</v>
      </c>
      <c r="L52" s="20"/>
      <c r="M52" s="20"/>
      <c r="N52" s="20"/>
      <c r="O52" s="20"/>
      <c r="P52" s="20"/>
      <c r="Q52" s="20">
        <v>71</v>
      </c>
    </row>
    <row r="53" spans="1:17" x14ac:dyDescent="0.25">
      <c r="A53" s="17">
        <f t="shared" si="0"/>
        <v>27</v>
      </c>
      <c r="B53" s="16" t="s">
        <v>12083</v>
      </c>
      <c r="C53" s="20"/>
      <c r="D53" s="20"/>
      <c r="E53" s="20"/>
      <c r="F53" s="20"/>
      <c r="G53" s="20">
        <v>16</v>
      </c>
      <c r="H53" s="20">
        <v>39</v>
      </c>
      <c r="I53" s="20">
        <v>2</v>
      </c>
      <c r="J53" s="20"/>
      <c r="K53" s="20">
        <v>13</v>
      </c>
      <c r="L53" s="20"/>
      <c r="M53" s="20"/>
      <c r="N53" s="20"/>
      <c r="O53" s="20"/>
      <c r="P53" s="20"/>
      <c r="Q53" s="20">
        <v>70</v>
      </c>
    </row>
    <row r="54" spans="1:17" x14ac:dyDescent="0.25">
      <c r="A54" s="17">
        <f t="shared" si="0"/>
        <v>28</v>
      </c>
      <c r="B54" s="16" t="s">
        <v>17166</v>
      </c>
      <c r="C54" s="20"/>
      <c r="D54" s="20"/>
      <c r="E54" s="20"/>
      <c r="F54" s="20"/>
      <c r="G54" s="20">
        <v>9</v>
      </c>
      <c r="H54" s="20">
        <v>43</v>
      </c>
      <c r="I54" s="20"/>
      <c r="J54" s="20"/>
      <c r="K54" s="20">
        <v>14</v>
      </c>
      <c r="L54" s="20"/>
      <c r="M54" s="20"/>
      <c r="N54" s="20"/>
      <c r="O54" s="20"/>
      <c r="P54" s="20"/>
      <c r="Q54" s="20">
        <v>66</v>
      </c>
    </row>
    <row r="55" spans="1:17" x14ac:dyDescent="0.25">
      <c r="A55" s="17">
        <f t="shared" si="0"/>
        <v>29</v>
      </c>
      <c r="B55" s="16" t="s">
        <v>15429</v>
      </c>
      <c r="C55" s="20"/>
      <c r="D55" s="20"/>
      <c r="E55" s="20"/>
      <c r="F55" s="20"/>
      <c r="G55" s="20"/>
      <c r="H55" s="20">
        <v>15</v>
      </c>
      <c r="I55" s="20"/>
      <c r="J55" s="20"/>
      <c r="K55" s="20">
        <v>46</v>
      </c>
      <c r="L55" s="20"/>
      <c r="M55" s="20"/>
      <c r="N55" s="20"/>
      <c r="O55" s="20"/>
      <c r="P55" s="20"/>
      <c r="Q55" s="20">
        <v>61</v>
      </c>
    </row>
    <row r="56" spans="1:17" x14ac:dyDescent="0.25">
      <c r="A56" s="17">
        <f t="shared" si="0"/>
        <v>30</v>
      </c>
      <c r="B56" s="16" t="s">
        <v>15432</v>
      </c>
      <c r="C56" s="20"/>
      <c r="D56" s="20"/>
      <c r="E56" s="20"/>
      <c r="F56" s="20"/>
      <c r="G56" s="20"/>
      <c r="H56" s="20">
        <v>36</v>
      </c>
      <c r="I56" s="20"/>
      <c r="J56" s="20"/>
      <c r="K56" s="20">
        <v>12</v>
      </c>
      <c r="L56" s="20"/>
      <c r="M56" s="20"/>
      <c r="N56" s="20">
        <v>13</v>
      </c>
      <c r="O56" s="20"/>
      <c r="P56" s="20"/>
      <c r="Q56" s="20">
        <v>61</v>
      </c>
    </row>
    <row r="57" spans="1:17" x14ac:dyDescent="0.25">
      <c r="A57" s="17">
        <f t="shared" si="0"/>
        <v>31</v>
      </c>
      <c r="B57" s="16" t="s">
        <v>15450</v>
      </c>
      <c r="C57" s="20"/>
      <c r="D57" s="20"/>
      <c r="E57" s="20">
        <v>1</v>
      </c>
      <c r="F57" s="20"/>
      <c r="G57" s="20"/>
      <c r="H57" s="20">
        <v>42</v>
      </c>
      <c r="I57" s="20"/>
      <c r="J57" s="20"/>
      <c r="K57" s="20">
        <v>18</v>
      </c>
      <c r="L57" s="20"/>
      <c r="M57" s="20"/>
      <c r="N57" s="20"/>
      <c r="O57" s="20"/>
      <c r="P57" s="20"/>
      <c r="Q57" s="20">
        <v>61</v>
      </c>
    </row>
    <row r="58" spans="1:17" x14ac:dyDescent="0.25">
      <c r="A58" s="17">
        <f t="shared" si="0"/>
        <v>32</v>
      </c>
      <c r="B58" s="16" t="s">
        <v>15416</v>
      </c>
      <c r="C58" s="20"/>
      <c r="D58" s="20"/>
      <c r="E58" s="20"/>
      <c r="F58" s="20">
        <v>2</v>
      </c>
      <c r="G58" s="20"/>
      <c r="H58" s="20">
        <v>26</v>
      </c>
      <c r="I58" s="20"/>
      <c r="J58" s="20">
        <v>1</v>
      </c>
      <c r="K58" s="20">
        <v>27</v>
      </c>
      <c r="L58" s="20"/>
      <c r="M58" s="20"/>
      <c r="N58" s="20"/>
      <c r="O58" s="20"/>
      <c r="P58" s="20">
        <v>1</v>
      </c>
      <c r="Q58" s="20">
        <v>57</v>
      </c>
    </row>
    <row r="59" spans="1:17" x14ac:dyDescent="0.25">
      <c r="A59" s="17">
        <f t="shared" si="0"/>
        <v>33</v>
      </c>
      <c r="B59" s="16" t="s">
        <v>17193</v>
      </c>
      <c r="C59" s="20"/>
      <c r="D59" s="20"/>
      <c r="E59" s="20"/>
      <c r="F59" s="20"/>
      <c r="G59" s="20"/>
      <c r="H59" s="20">
        <v>52</v>
      </c>
      <c r="I59" s="20"/>
      <c r="J59" s="20"/>
      <c r="K59" s="20">
        <v>4</v>
      </c>
      <c r="L59" s="20"/>
      <c r="M59" s="20"/>
      <c r="N59" s="20"/>
      <c r="O59" s="20"/>
      <c r="P59" s="20"/>
      <c r="Q59" s="20">
        <v>56</v>
      </c>
    </row>
    <row r="60" spans="1:17" x14ac:dyDescent="0.25">
      <c r="A60" s="17">
        <f t="shared" si="0"/>
        <v>34</v>
      </c>
      <c r="B60" s="16" t="s">
        <v>12090</v>
      </c>
      <c r="C60" s="20"/>
      <c r="D60" s="20"/>
      <c r="E60" s="20"/>
      <c r="F60" s="20"/>
      <c r="G60" s="20"/>
      <c r="H60" s="20">
        <v>33</v>
      </c>
      <c r="I60" s="20"/>
      <c r="J60" s="20"/>
      <c r="K60" s="20">
        <v>12</v>
      </c>
      <c r="L60" s="20">
        <v>6</v>
      </c>
      <c r="M60" s="20">
        <v>1</v>
      </c>
      <c r="N60" s="20"/>
      <c r="O60" s="20"/>
      <c r="P60" s="20"/>
      <c r="Q60" s="20">
        <v>52</v>
      </c>
    </row>
    <row r="61" spans="1:17" x14ac:dyDescent="0.25">
      <c r="A61" s="17">
        <f t="shared" si="0"/>
        <v>35</v>
      </c>
      <c r="B61" s="16" t="s">
        <v>15419</v>
      </c>
      <c r="C61" s="20">
        <v>8</v>
      </c>
      <c r="D61" s="20">
        <v>27</v>
      </c>
      <c r="E61" s="20"/>
      <c r="F61" s="20"/>
      <c r="G61" s="20"/>
      <c r="H61" s="20">
        <v>11</v>
      </c>
      <c r="I61" s="20"/>
      <c r="J61" s="20"/>
      <c r="K61" s="20"/>
      <c r="L61" s="20">
        <v>1</v>
      </c>
      <c r="M61" s="20"/>
      <c r="N61" s="20">
        <v>2</v>
      </c>
      <c r="O61" s="20"/>
      <c r="P61" s="20"/>
      <c r="Q61" s="20">
        <v>49</v>
      </c>
    </row>
    <row r="62" spans="1:17" x14ac:dyDescent="0.25">
      <c r="A62" s="17">
        <f t="shared" si="0"/>
        <v>36</v>
      </c>
      <c r="B62" s="16" t="s">
        <v>12082</v>
      </c>
      <c r="C62" s="20"/>
      <c r="D62" s="20"/>
      <c r="E62" s="20"/>
      <c r="F62" s="20"/>
      <c r="G62" s="20"/>
      <c r="H62" s="20">
        <v>45</v>
      </c>
      <c r="I62" s="20"/>
      <c r="J62" s="20"/>
      <c r="K62" s="20">
        <v>2</v>
      </c>
      <c r="L62" s="20"/>
      <c r="M62" s="20"/>
      <c r="N62" s="20"/>
      <c r="O62" s="20"/>
      <c r="P62" s="20"/>
      <c r="Q62" s="20">
        <v>47</v>
      </c>
    </row>
    <row r="63" spans="1:17" x14ac:dyDescent="0.25">
      <c r="A63" s="17">
        <f t="shared" si="0"/>
        <v>37</v>
      </c>
      <c r="B63" s="16" t="s">
        <v>12080</v>
      </c>
      <c r="C63" s="20"/>
      <c r="D63" s="20"/>
      <c r="E63" s="20">
        <v>1</v>
      </c>
      <c r="F63" s="20"/>
      <c r="G63" s="20">
        <v>3</v>
      </c>
      <c r="H63" s="20">
        <v>35</v>
      </c>
      <c r="I63" s="20"/>
      <c r="J63" s="20"/>
      <c r="K63" s="20">
        <v>6</v>
      </c>
      <c r="L63" s="20">
        <v>1</v>
      </c>
      <c r="M63" s="20"/>
      <c r="N63" s="20"/>
      <c r="O63" s="20"/>
      <c r="P63" s="20"/>
      <c r="Q63" s="20">
        <v>46</v>
      </c>
    </row>
    <row r="64" spans="1:17" x14ac:dyDescent="0.25">
      <c r="A64" s="17">
        <f t="shared" si="0"/>
        <v>38</v>
      </c>
      <c r="B64" s="16" t="s">
        <v>15424</v>
      </c>
      <c r="C64" s="20"/>
      <c r="D64" s="20"/>
      <c r="E64" s="20"/>
      <c r="F64" s="20"/>
      <c r="G64" s="20"/>
      <c r="H64" s="20">
        <v>31</v>
      </c>
      <c r="I64" s="20"/>
      <c r="J64" s="20"/>
      <c r="K64" s="20">
        <v>5</v>
      </c>
      <c r="L64" s="20"/>
      <c r="M64" s="20">
        <v>1</v>
      </c>
      <c r="N64" s="20"/>
      <c r="O64" s="20">
        <v>1</v>
      </c>
      <c r="P64" s="20"/>
      <c r="Q64" s="20">
        <v>38</v>
      </c>
    </row>
    <row r="65" spans="1:17" x14ac:dyDescent="0.25">
      <c r="A65" s="17">
        <f t="shared" si="0"/>
        <v>39</v>
      </c>
      <c r="B65" s="16" t="s">
        <v>12079</v>
      </c>
      <c r="C65" s="20"/>
      <c r="D65" s="20"/>
      <c r="E65" s="20"/>
      <c r="F65" s="20"/>
      <c r="G65" s="20"/>
      <c r="H65" s="20">
        <v>30</v>
      </c>
      <c r="I65" s="20"/>
      <c r="J65" s="20"/>
      <c r="K65" s="20">
        <v>4</v>
      </c>
      <c r="L65" s="20"/>
      <c r="M65" s="20"/>
      <c r="N65" s="20"/>
      <c r="O65" s="20"/>
      <c r="P65" s="20"/>
      <c r="Q65" s="20">
        <v>34</v>
      </c>
    </row>
    <row r="66" spans="1:17" x14ac:dyDescent="0.25">
      <c r="A66" s="17">
        <f t="shared" si="0"/>
        <v>40</v>
      </c>
      <c r="B66" s="16" t="s">
        <v>15412</v>
      </c>
      <c r="C66" s="20"/>
      <c r="D66" s="20"/>
      <c r="E66" s="20"/>
      <c r="F66" s="20"/>
      <c r="G66" s="20"/>
      <c r="H66" s="20">
        <v>17</v>
      </c>
      <c r="I66" s="20"/>
      <c r="J66" s="20"/>
      <c r="K66" s="20">
        <v>5</v>
      </c>
      <c r="L66" s="20"/>
      <c r="M66" s="20"/>
      <c r="N66" s="20">
        <v>1</v>
      </c>
      <c r="O66" s="20"/>
      <c r="P66" s="20"/>
      <c r="Q66" s="20">
        <v>23</v>
      </c>
    </row>
    <row r="67" spans="1:17" x14ac:dyDescent="0.25">
      <c r="A67" s="17">
        <f t="shared" si="0"/>
        <v>41</v>
      </c>
      <c r="B67" s="16" t="s">
        <v>15459</v>
      </c>
      <c r="C67" s="20"/>
      <c r="D67" s="20"/>
      <c r="E67" s="20"/>
      <c r="F67" s="20"/>
      <c r="G67" s="20"/>
      <c r="H67" s="20">
        <v>13</v>
      </c>
      <c r="I67" s="20"/>
      <c r="J67" s="20"/>
      <c r="K67" s="20">
        <v>9</v>
      </c>
      <c r="L67" s="20"/>
      <c r="M67" s="20"/>
      <c r="N67" s="20"/>
      <c r="O67" s="20"/>
      <c r="P67" s="20"/>
      <c r="Q67" s="20">
        <v>22</v>
      </c>
    </row>
    <row r="68" spans="1:17" x14ac:dyDescent="0.25">
      <c r="A68" s="17">
        <f t="shared" si="0"/>
        <v>42</v>
      </c>
      <c r="B68" s="16" t="s">
        <v>15444</v>
      </c>
      <c r="C68" s="20"/>
      <c r="D68" s="20"/>
      <c r="E68" s="20"/>
      <c r="F68" s="20"/>
      <c r="G68" s="20"/>
      <c r="H68" s="20">
        <v>16</v>
      </c>
      <c r="I68" s="20"/>
      <c r="J68" s="20"/>
      <c r="K68" s="20"/>
      <c r="L68" s="20"/>
      <c r="M68" s="20"/>
      <c r="N68" s="20"/>
      <c r="O68" s="20"/>
      <c r="P68" s="20"/>
      <c r="Q68" s="20">
        <v>16</v>
      </c>
    </row>
    <row r="69" spans="1:17" x14ac:dyDescent="0.25">
      <c r="A69" s="17">
        <f t="shared" si="0"/>
        <v>43</v>
      </c>
      <c r="B69" s="16" t="s">
        <v>15426</v>
      </c>
      <c r="C69" s="20"/>
      <c r="D69" s="20"/>
      <c r="E69" s="20"/>
      <c r="F69" s="20"/>
      <c r="G69" s="20"/>
      <c r="H69" s="20">
        <v>13</v>
      </c>
      <c r="I69" s="20"/>
      <c r="J69" s="20"/>
      <c r="K69" s="20">
        <v>3</v>
      </c>
      <c r="L69" s="20"/>
      <c r="M69" s="20"/>
      <c r="N69" s="20"/>
      <c r="O69" s="20"/>
      <c r="P69" s="20"/>
      <c r="Q69" s="20">
        <v>16</v>
      </c>
    </row>
    <row r="70" spans="1:17" x14ac:dyDescent="0.25">
      <c r="A70" s="17">
        <f t="shared" si="0"/>
        <v>44</v>
      </c>
      <c r="B70" s="16" t="s">
        <v>12084</v>
      </c>
      <c r="C70" s="20"/>
      <c r="D70" s="20"/>
      <c r="E70" s="20">
        <v>1</v>
      </c>
      <c r="F70" s="20"/>
      <c r="G70" s="20"/>
      <c r="H70" s="20">
        <v>13</v>
      </c>
      <c r="I70" s="20"/>
      <c r="J70" s="20">
        <v>1</v>
      </c>
      <c r="K70" s="20">
        <v>1</v>
      </c>
      <c r="L70" s="20"/>
      <c r="M70" s="20"/>
      <c r="N70" s="20"/>
      <c r="O70" s="20"/>
      <c r="P70" s="20"/>
      <c r="Q70" s="20">
        <v>16</v>
      </c>
    </row>
    <row r="71" spans="1:17" x14ac:dyDescent="0.25">
      <c r="A71" s="17">
        <f t="shared" si="0"/>
        <v>45</v>
      </c>
      <c r="B71" s="16" t="s">
        <v>15448</v>
      </c>
      <c r="C71" s="20"/>
      <c r="D71" s="20"/>
      <c r="E71" s="20"/>
      <c r="F71" s="20"/>
      <c r="G71" s="20"/>
      <c r="H71" s="20">
        <v>8</v>
      </c>
      <c r="I71" s="20"/>
      <c r="J71" s="20"/>
      <c r="K71" s="20"/>
      <c r="L71" s="20"/>
      <c r="M71" s="20"/>
      <c r="N71" s="20"/>
      <c r="O71" s="20"/>
      <c r="P71" s="20"/>
      <c r="Q71" s="20">
        <v>8</v>
      </c>
    </row>
    <row r="72" spans="1:17" x14ac:dyDescent="0.25">
      <c r="A72" s="17">
        <f t="shared" si="0"/>
        <v>46</v>
      </c>
      <c r="B72" s="16" t="s">
        <v>15441</v>
      </c>
      <c r="C72" s="20"/>
      <c r="D72" s="20"/>
      <c r="E72" s="20"/>
      <c r="F72" s="20"/>
      <c r="G72" s="20"/>
      <c r="H72" s="20">
        <v>5</v>
      </c>
      <c r="I72" s="20"/>
      <c r="J72" s="20"/>
      <c r="K72" s="20"/>
      <c r="L72" s="20"/>
      <c r="M72" s="20">
        <v>1</v>
      </c>
      <c r="N72" s="20"/>
      <c r="O72" s="20"/>
      <c r="P72" s="20"/>
      <c r="Q72" s="20">
        <v>6</v>
      </c>
    </row>
    <row r="73" spans="1:17" x14ac:dyDescent="0.25">
      <c r="A73" s="17">
        <f t="shared" si="0"/>
        <v>47</v>
      </c>
      <c r="B73" s="16" t="s">
        <v>12086</v>
      </c>
      <c r="C73" s="20"/>
      <c r="D73" s="20"/>
      <c r="E73" s="20"/>
      <c r="F73" s="20"/>
      <c r="G73" s="20"/>
      <c r="H73" s="20">
        <v>3</v>
      </c>
      <c r="I73" s="20"/>
      <c r="J73" s="20"/>
      <c r="K73" s="20">
        <v>3</v>
      </c>
      <c r="L73" s="20"/>
      <c r="M73" s="20"/>
      <c r="N73" s="20"/>
      <c r="O73" s="20"/>
      <c r="P73" s="20"/>
      <c r="Q73" s="20">
        <v>6</v>
      </c>
    </row>
    <row r="74" spans="1:17" x14ac:dyDescent="0.25">
      <c r="A74" s="17">
        <f t="shared" si="0"/>
        <v>48</v>
      </c>
      <c r="B74" s="16" t="s">
        <v>12087</v>
      </c>
      <c r="C74" s="20"/>
      <c r="D74" s="20"/>
      <c r="E74" s="20"/>
      <c r="F74" s="20"/>
      <c r="G74" s="20"/>
      <c r="H74" s="20">
        <v>4</v>
      </c>
      <c r="I74" s="20"/>
      <c r="J74" s="20"/>
      <c r="K74" s="20">
        <v>1</v>
      </c>
      <c r="L74" s="20"/>
      <c r="M74" s="20"/>
      <c r="N74" s="20"/>
      <c r="O74" s="20"/>
      <c r="P74" s="20"/>
      <c r="Q74" s="20">
        <v>5</v>
      </c>
    </row>
    <row r="75" spans="1:17" x14ac:dyDescent="0.25">
      <c r="A75" s="17">
        <f t="shared" si="0"/>
        <v>49</v>
      </c>
      <c r="B75" s="16" t="s">
        <v>15411</v>
      </c>
      <c r="C75" s="20"/>
      <c r="D75" s="20"/>
      <c r="E75" s="20"/>
      <c r="F75" s="20"/>
      <c r="G75" s="20"/>
      <c r="H75" s="20">
        <v>4</v>
      </c>
      <c r="I75" s="20"/>
      <c r="J75" s="20"/>
      <c r="K75" s="20"/>
      <c r="L75" s="20"/>
      <c r="M75" s="20"/>
      <c r="N75" s="20"/>
      <c r="O75" s="20"/>
      <c r="P75" s="20"/>
      <c r="Q75" s="20">
        <v>4</v>
      </c>
    </row>
    <row r="76" spans="1:17" x14ac:dyDescent="0.25">
      <c r="A76" s="17">
        <f t="shared" si="0"/>
        <v>50</v>
      </c>
      <c r="B76" s="16" t="s">
        <v>15449</v>
      </c>
      <c r="C76" s="20"/>
      <c r="D76" s="20"/>
      <c r="E76" s="20"/>
      <c r="F76" s="20"/>
      <c r="G76" s="20"/>
      <c r="H76" s="20"/>
      <c r="I76" s="20"/>
      <c r="J76" s="20"/>
      <c r="K76" s="20">
        <v>3</v>
      </c>
      <c r="L76" s="20"/>
      <c r="M76" s="20"/>
      <c r="N76" s="20"/>
      <c r="O76" s="20"/>
      <c r="P76" s="20"/>
      <c r="Q76" s="20">
        <v>3</v>
      </c>
    </row>
    <row r="77" spans="1:17" x14ac:dyDescent="0.25">
      <c r="A77" s="17"/>
      <c r="B77" s="16" t="s">
        <v>11691</v>
      </c>
      <c r="C77" s="20">
        <v>34</v>
      </c>
      <c r="D77" s="20">
        <v>76</v>
      </c>
      <c r="E77" s="20">
        <v>465</v>
      </c>
      <c r="F77" s="20">
        <v>50</v>
      </c>
      <c r="G77" s="20">
        <v>116</v>
      </c>
      <c r="H77" s="20">
        <v>5476</v>
      </c>
      <c r="I77" s="20">
        <v>61</v>
      </c>
      <c r="J77" s="20">
        <v>11</v>
      </c>
      <c r="K77" s="20">
        <v>1578</v>
      </c>
      <c r="L77" s="20">
        <v>22</v>
      </c>
      <c r="M77" s="20">
        <v>41</v>
      </c>
      <c r="N77" s="20">
        <v>72</v>
      </c>
      <c r="O77" s="20">
        <v>27</v>
      </c>
      <c r="P77" s="20">
        <v>14</v>
      </c>
      <c r="Q77" s="20">
        <v>8043</v>
      </c>
    </row>
    <row r="78" spans="1:17" x14ac:dyDescent="0.25">
      <c r="A78" s="17"/>
    </row>
    <row r="80" spans="1:17" x14ac:dyDescent="0.25">
      <c r="B80" s="10"/>
      <c r="C80" s="7"/>
    </row>
    <row r="81" spans="2:3" x14ac:dyDescent="0.25">
      <c r="B81" s="10" t="s">
        <v>15425</v>
      </c>
      <c r="C81" s="7">
        <f>GETPIVOTDATA("Part",$B$24,"Type","")</f>
        <v>2449</v>
      </c>
    </row>
    <row r="82" spans="2:3" x14ac:dyDescent="0.25">
      <c r="B82" s="10" t="s">
        <v>17191</v>
      </c>
      <c r="C82" s="7">
        <f>8043-C81</f>
        <v>5594</v>
      </c>
    </row>
    <row r="84" spans="2:3" x14ac:dyDescent="0.25">
      <c r="B84" t="s">
        <v>11692</v>
      </c>
    </row>
    <row r="85" spans="2:3" x14ac:dyDescent="0.25">
      <c r="B85" s="11">
        <v>7500</v>
      </c>
    </row>
  </sheetData>
  <printOptions horizontalCentered="1"/>
  <pageMargins left="0.45" right="0.45" top="0.25" bottom="0.25" header="0.3" footer="0.3"/>
  <pageSetup scale="35" orientation="landscape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04565-B56F-44EC-AA33-45F48D6F679D}">
  <dimension ref="C1:R1111"/>
  <sheetViews>
    <sheetView workbookViewId="0">
      <selection activeCell="K16" sqref="K16"/>
    </sheetView>
  </sheetViews>
  <sheetFormatPr defaultRowHeight="15" x14ac:dyDescent="0.25"/>
  <cols>
    <col min="5" max="5" width="11.140625" bestFit="1" customWidth="1"/>
    <col min="16" max="16" width="15.5703125" customWidth="1"/>
  </cols>
  <sheetData>
    <row r="1" spans="3:16" x14ac:dyDescent="0.25">
      <c r="P1" s="1" t="s">
        <v>11686</v>
      </c>
    </row>
    <row r="2" spans="3:16" x14ac:dyDescent="0.25">
      <c r="C2" s="6" t="s">
        <v>15413</v>
      </c>
      <c r="E2" t="s">
        <v>12089</v>
      </c>
      <c r="I2" t="str">
        <f>IF(ISERROR(SEARCH("SPCR",E2,1)),IF(ISERROR(SEARCH("ADPTR",E2,1)),IF(ISERROR(SEARCH("CARRIER",E2,1)),IF(ISERROR(SEARCH("BRKT",E2,1)),IF(ISERROR(SEARCH("RETAINER",E2,1)),IF(ISERROR(SEARCH("WINDOW",E2,1)),IF(ISERROR(SEARCH("SNSR",E2,1)),IF(ISERROR(SEARCH("TANK",E2,1)),IF(ISERROR(SEARCH("GENERATOR",E2,1)),IF(ISERROR(SEARCH("FXTR",E2,1)),IF(ISERROR(SEARCH("FORK",E2,1)),IF(ISERROR(SEARCH("CLAMP",E2,1)),IF(ISERROR(SEARCH("BAYONET",E2,1)),IF(ISERROR(SEARCH("HSNG",E2,1)),IF(ISERROR(SEARCH("SEAL",E2,1)), IF(ISERROR(SEARCH("INTRFRMTR",E2,1)),IF(ISERROR(SEARCH("INJCTR",E2,1)),IF(ISERROR(SEARCH("CHMBR",E2,1)),"","CHMBR"),"INJECTOR"),"INTRFRMTR"),"SEAL"),"HOUSING"),"BAYONET"),"CLAMP"),"FORK"),"FIXTURE"),"GENERATOR"),"TANK"),"SENSOR"),"WINDOW"),"RETAINER"),"BRKT"),"CARRIER"), "ADAPTOR"),"SPACER")</f>
        <v>ADAPTOR</v>
      </c>
      <c r="K2" t="s">
        <v>15415</v>
      </c>
      <c r="P2" t="s">
        <v>14617</v>
      </c>
    </row>
    <row r="3" spans="3:16" x14ac:dyDescent="0.25">
      <c r="C3" s="6" t="s">
        <v>15423</v>
      </c>
      <c r="E3" t="s">
        <v>12086</v>
      </c>
      <c r="I3" t="str">
        <f t="shared" ref="I3:I19" si="0">IF(ISERROR(SEARCH("SPCR",E3,1)),IF(ISERROR(SEARCH("ADPTR",E3,1)),IF(ISERROR(SEARCH("CARRIER",E3,1)),IF(ISERROR(SEARCH("BRKT",E3,1)),IF(ISERROR(SEARCH("RETAINER",E3,1)),IF(ISERROR(SEARCH("WINDOW",E3,1)),IF(ISERROR(SEARCH("SNSR",E3,1)),IF(ISERROR(SEARCH("TANK",E3,1)),IF(ISERROR(SEARCH("GENERATOR",E3,1)),IF(ISERROR(SEARCH("FXTR",E3,1)),IF(ISERROR(SEARCH("FORK",E3,1)),IF(ISERROR(SEARCH("CLAMP",E3,1)),IF(ISERROR(SEARCH("BAYONET",E3,1)),IF(ISERROR(SEARCH("HSNG",E3,1)),IF(ISERROR(SEARCH("SEAL",E3,1)), IF(ISERROR(SEARCH("INTRFRMTR",E3,1)),IF(ISERROR(SEARCH("INJCTR",E3,1)),IF(ISERROR(SEARCH("CHMBR",E3,1)),"","CHMBR"),"INJECTOR"),"INTRFRMTR"),"SEAL"),"HOUSING"),"BAYONET"),"CLAMP"),"FORK"),"FIXTURE"),"GENERATOR"),"TANK"),"SENSOR"),"WINDOW"),"RETAINER"),"BRKT"),"CARRIER"), "ADAPTOR"),"SPACER")</f>
        <v>BAYONET</v>
      </c>
      <c r="K3" t="s">
        <v>17167</v>
      </c>
      <c r="P3" t="s">
        <v>14223</v>
      </c>
    </row>
    <row r="4" spans="3:16" x14ac:dyDescent="0.25">
      <c r="C4" s="6" t="s">
        <v>12086</v>
      </c>
      <c r="E4" t="s">
        <v>12081</v>
      </c>
      <c r="I4" t="str">
        <f t="shared" si="0"/>
        <v>BRKT</v>
      </c>
      <c r="P4" t="s">
        <v>416</v>
      </c>
    </row>
    <row r="5" spans="3:16" x14ac:dyDescent="0.25">
      <c r="C5" s="6" t="s">
        <v>13318</v>
      </c>
      <c r="E5" t="s">
        <v>12082</v>
      </c>
      <c r="I5" t="str">
        <f t="shared" si="0"/>
        <v>CARRIER</v>
      </c>
      <c r="K5" t="s">
        <v>17168</v>
      </c>
      <c r="P5" t="s">
        <v>410</v>
      </c>
    </row>
    <row r="6" spans="3:16" x14ac:dyDescent="0.25">
      <c r="C6" s="6" t="s">
        <v>12082</v>
      </c>
      <c r="E6" t="s">
        <v>12076</v>
      </c>
      <c r="I6" t="str">
        <f t="shared" si="0"/>
        <v>CHMBR</v>
      </c>
      <c r="K6" t="s">
        <v>17169</v>
      </c>
      <c r="P6" t="s">
        <v>407</v>
      </c>
    </row>
    <row r="7" spans="3:16" x14ac:dyDescent="0.25">
      <c r="C7" s="6" t="s">
        <v>12076</v>
      </c>
      <c r="E7" t="s">
        <v>12083</v>
      </c>
      <c r="I7" t="str">
        <f t="shared" si="0"/>
        <v>CLAMP</v>
      </c>
      <c r="K7" t="s">
        <v>17170</v>
      </c>
      <c r="P7" t="s">
        <v>404</v>
      </c>
    </row>
    <row r="8" spans="3:16" x14ac:dyDescent="0.25">
      <c r="C8" s="6" t="s">
        <v>12083</v>
      </c>
      <c r="E8" t="s">
        <v>12093</v>
      </c>
      <c r="I8" t="str">
        <f t="shared" si="0"/>
        <v>FORK</v>
      </c>
      <c r="K8" t="s">
        <v>17171</v>
      </c>
      <c r="P8" t="s">
        <v>450</v>
      </c>
    </row>
    <row r="9" spans="3:16" x14ac:dyDescent="0.25">
      <c r="C9" s="6" t="s">
        <v>15417</v>
      </c>
      <c r="E9" t="s">
        <v>6418</v>
      </c>
      <c r="I9" t="str">
        <f t="shared" si="0"/>
        <v>FIXTURE</v>
      </c>
      <c r="K9" t="s">
        <v>17172</v>
      </c>
      <c r="P9" t="s">
        <v>274</v>
      </c>
    </row>
    <row r="10" spans="3:16" x14ac:dyDescent="0.25">
      <c r="C10" s="6" t="s">
        <v>15415</v>
      </c>
      <c r="E10" t="s">
        <v>12087</v>
      </c>
      <c r="I10" t="str">
        <f t="shared" si="0"/>
        <v>GENERATOR</v>
      </c>
      <c r="K10" t="s">
        <v>17173</v>
      </c>
      <c r="P10" t="s">
        <v>14603</v>
      </c>
    </row>
    <row r="11" spans="3:16" x14ac:dyDescent="0.25">
      <c r="C11" s="6" t="s">
        <v>12093</v>
      </c>
      <c r="E11" t="s">
        <v>12091</v>
      </c>
      <c r="I11" t="str">
        <f t="shared" si="0"/>
        <v>HOUSING</v>
      </c>
      <c r="K11" t="s">
        <v>17174</v>
      </c>
      <c r="P11" t="s">
        <v>15403</v>
      </c>
    </row>
    <row r="12" spans="3:16" x14ac:dyDescent="0.25">
      <c r="C12" s="6" t="s">
        <v>12087</v>
      </c>
      <c r="E12" t="s">
        <v>12075</v>
      </c>
      <c r="I12" t="str">
        <f t="shared" si="0"/>
        <v>INJECTOR</v>
      </c>
      <c r="K12" t="s">
        <v>17175</v>
      </c>
      <c r="P12" t="s">
        <v>13025</v>
      </c>
    </row>
    <row r="13" spans="3:16" x14ac:dyDescent="0.25">
      <c r="C13" s="6" t="s">
        <v>15416</v>
      </c>
      <c r="E13" t="s">
        <v>12077</v>
      </c>
      <c r="I13" t="str">
        <f t="shared" si="0"/>
        <v>INTRFRMTR</v>
      </c>
      <c r="K13" t="s">
        <v>17176</v>
      </c>
      <c r="P13" t="s">
        <v>12089</v>
      </c>
    </row>
    <row r="14" spans="3:16" x14ac:dyDescent="0.25">
      <c r="C14" s="6" t="s">
        <v>15411</v>
      </c>
      <c r="E14" t="s">
        <v>12088</v>
      </c>
      <c r="I14" t="str">
        <f t="shared" si="0"/>
        <v/>
      </c>
      <c r="K14" t="s">
        <v>17177</v>
      </c>
      <c r="P14" t="s">
        <v>14566</v>
      </c>
    </row>
    <row r="15" spans="3:16" x14ac:dyDescent="0.25">
      <c r="C15" s="6" t="s">
        <v>12077</v>
      </c>
      <c r="E15" t="s">
        <v>12092</v>
      </c>
      <c r="I15" t="str">
        <f t="shared" si="0"/>
        <v/>
      </c>
      <c r="K15" t="s">
        <v>15453</v>
      </c>
      <c r="P15" t="s">
        <v>15237</v>
      </c>
    </row>
    <row r="16" spans="3:16" x14ac:dyDescent="0.25">
      <c r="C16" s="6" t="s">
        <v>4137</v>
      </c>
      <c r="E16" t="s">
        <v>12084</v>
      </c>
      <c r="I16" t="str">
        <f t="shared" si="0"/>
        <v/>
      </c>
      <c r="P16" t="s">
        <v>13167</v>
      </c>
    </row>
    <row r="17" spans="3:16" x14ac:dyDescent="0.25">
      <c r="C17" s="6" t="s">
        <v>15424</v>
      </c>
      <c r="E17" t="s">
        <v>12078</v>
      </c>
      <c r="I17" t="str">
        <f t="shared" si="0"/>
        <v/>
      </c>
      <c r="K17" t="s">
        <v>17178</v>
      </c>
      <c r="P17" t="s">
        <v>15427</v>
      </c>
    </row>
    <row r="18" spans="3:16" x14ac:dyDescent="0.25">
      <c r="C18" s="6" t="s">
        <v>12079</v>
      </c>
      <c r="E18" t="s">
        <v>12079</v>
      </c>
      <c r="I18" t="str">
        <f t="shared" si="0"/>
        <v>RETAINER</v>
      </c>
      <c r="K18" t="s">
        <v>13318</v>
      </c>
      <c r="P18" t="s">
        <v>65</v>
      </c>
    </row>
    <row r="19" spans="3:16" x14ac:dyDescent="0.25">
      <c r="C19" s="6" t="s">
        <v>15420</v>
      </c>
      <c r="E19" t="s">
        <v>12085</v>
      </c>
      <c r="I19" t="str">
        <f t="shared" si="0"/>
        <v/>
      </c>
      <c r="K19" t="s">
        <v>17179</v>
      </c>
      <c r="P19" t="s">
        <v>15446</v>
      </c>
    </row>
    <row r="20" spans="3:16" x14ac:dyDescent="0.25">
      <c r="K20" t="s">
        <v>17180</v>
      </c>
      <c r="P20" t="s">
        <v>12741</v>
      </c>
    </row>
    <row r="21" spans="3:16" x14ac:dyDescent="0.25">
      <c r="K21" t="s">
        <v>17181</v>
      </c>
      <c r="P21" t="s">
        <v>15428</v>
      </c>
    </row>
    <row r="22" spans="3:16" x14ac:dyDescent="0.25">
      <c r="K22" t="s">
        <v>17182</v>
      </c>
      <c r="P22" t="s">
        <v>12910</v>
      </c>
    </row>
    <row r="23" spans="3:16" x14ac:dyDescent="0.25">
      <c r="K23" t="s">
        <v>17183</v>
      </c>
      <c r="P23" t="s">
        <v>12912</v>
      </c>
    </row>
    <row r="24" spans="3:16" x14ac:dyDescent="0.25">
      <c r="K24" t="s">
        <v>17184</v>
      </c>
      <c r="P24" t="s">
        <v>12923</v>
      </c>
    </row>
    <row r="25" spans="3:16" x14ac:dyDescent="0.25">
      <c r="K25" t="s">
        <v>17185</v>
      </c>
      <c r="P25" t="s">
        <v>14614</v>
      </c>
    </row>
    <row r="26" spans="3:16" x14ac:dyDescent="0.25">
      <c r="K26" t="s">
        <v>17186</v>
      </c>
      <c r="P26" t="s">
        <v>4933</v>
      </c>
    </row>
    <row r="27" spans="3:16" x14ac:dyDescent="0.25">
      <c r="K27" t="s">
        <v>17187</v>
      </c>
      <c r="P27" t="s">
        <v>14609</v>
      </c>
    </row>
    <row r="28" spans="3:16" x14ac:dyDescent="0.25">
      <c r="K28" t="s">
        <v>17188</v>
      </c>
      <c r="P28" t="s">
        <v>13343</v>
      </c>
    </row>
    <row r="29" spans="3:16" x14ac:dyDescent="0.25">
      <c r="K29" t="s">
        <v>17189</v>
      </c>
      <c r="P29" t="s">
        <v>12936</v>
      </c>
    </row>
    <row r="30" spans="3:16" x14ac:dyDescent="0.25">
      <c r="P30" t="s">
        <v>12939</v>
      </c>
    </row>
    <row r="31" spans="3:16" x14ac:dyDescent="0.25">
      <c r="P31" t="s">
        <v>13998</v>
      </c>
    </row>
    <row r="32" spans="3:16" x14ac:dyDescent="0.25">
      <c r="P32" t="s">
        <v>196</v>
      </c>
    </row>
    <row r="33" spans="16:16" x14ac:dyDescent="0.25">
      <c r="P33" t="s">
        <v>4028</v>
      </c>
    </row>
    <row r="34" spans="16:16" x14ac:dyDescent="0.25">
      <c r="P34" t="s">
        <v>6821</v>
      </c>
    </row>
    <row r="35" spans="16:16" x14ac:dyDescent="0.25">
      <c r="P35" t="s">
        <v>10237</v>
      </c>
    </row>
    <row r="36" spans="16:16" x14ac:dyDescent="0.25">
      <c r="P36" t="s">
        <v>4290</v>
      </c>
    </row>
    <row r="37" spans="16:16" x14ac:dyDescent="0.25">
      <c r="P37" t="s">
        <v>12952</v>
      </c>
    </row>
    <row r="38" spans="16:16" x14ac:dyDescent="0.25">
      <c r="P38" t="s">
        <v>3410</v>
      </c>
    </row>
    <row r="39" spans="16:16" x14ac:dyDescent="0.25">
      <c r="P39" t="s">
        <v>13176</v>
      </c>
    </row>
    <row r="40" spans="16:16" x14ac:dyDescent="0.25">
      <c r="P40" t="s">
        <v>12955</v>
      </c>
    </row>
    <row r="41" spans="16:16" x14ac:dyDescent="0.25">
      <c r="P41" t="s">
        <v>10206</v>
      </c>
    </row>
    <row r="42" spans="16:16" x14ac:dyDescent="0.25">
      <c r="P42" t="s">
        <v>10209</v>
      </c>
    </row>
    <row r="43" spans="16:16" x14ac:dyDescent="0.25">
      <c r="P43" t="s">
        <v>14241</v>
      </c>
    </row>
    <row r="44" spans="16:16" x14ac:dyDescent="0.25">
      <c r="P44" t="s">
        <v>2072</v>
      </c>
    </row>
    <row r="45" spans="16:16" x14ac:dyDescent="0.25">
      <c r="P45" t="s">
        <v>9973</v>
      </c>
    </row>
    <row r="46" spans="16:16" x14ac:dyDescent="0.25">
      <c r="P46" t="s">
        <v>12974</v>
      </c>
    </row>
    <row r="47" spans="16:16" x14ac:dyDescent="0.25">
      <c r="P47" t="s">
        <v>1213</v>
      </c>
    </row>
    <row r="48" spans="16:16" x14ac:dyDescent="0.25">
      <c r="P48" t="s">
        <v>12985</v>
      </c>
    </row>
    <row r="49" spans="16:16" x14ac:dyDescent="0.25">
      <c r="P49" t="s">
        <v>14274</v>
      </c>
    </row>
    <row r="50" spans="16:16" x14ac:dyDescent="0.25">
      <c r="P50" t="s">
        <v>14630</v>
      </c>
    </row>
    <row r="51" spans="16:16" x14ac:dyDescent="0.25">
      <c r="P51" t="s">
        <v>14623</v>
      </c>
    </row>
    <row r="52" spans="16:16" x14ac:dyDescent="0.25">
      <c r="P52" t="s">
        <v>193</v>
      </c>
    </row>
    <row r="53" spans="16:16" x14ac:dyDescent="0.25">
      <c r="P53" t="s">
        <v>9863</v>
      </c>
    </row>
    <row r="54" spans="16:16" x14ac:dyDescent="0.25">
      <c r="P54" t="s">
        <v>6178</v>
      </c>
    </row>
    <row r="55" spans="16:16" x14ac:dyDescent="0.25">
      <c r="P55" t="s">
        <v>12991</v>
      </c>
    </row>
    <row r="56" spans="16:16" x14ac:dyDescent="0.25">
      <c r="P56" t="s">
        <v>13397</v>
      </c>
    </row>
    <row r="57" spans="16:16" x14ac:dyDescent="0.25">
      <c r="P57" t="s">
        <v>14646</v>
      </c>
    </row>
    <row r="58" spans="16:16" x14ac:dyDescent="0.25">
      <c r="P58" t="s">
        <v>14591</v>
      </c>
    </row>
    <row r="59" spans="16:16" x14ac:dyDescent="0.25">
      <c r="P59" t="s">
        <v>14681</v>
      </c>
    </row>
    <row r="60" spans="16:16" x14ac:dyDescent="0.25">
      <c r="P60" t="s">
        <v>14670</v>
      </c>
    </row>
    <row r="61" spans="16:16" x14ac:dyDescent="0.25">
      <c r="P61" t="s">
        <v>10118</v>
      </c>
    </row>
    <row r="62" spans="16:16" x14ac:dyDescent="0.25">
      <c r="P62" t="s">
        <v>13000</v>
      </c>
    </row>
    <row r="63" spans="16:16" x14ac:dyDescent="0.25">
      <c r="P63" t="s">
        <v>13003</v>
      </c>
    </row>
    <row r="64" spans="16:16" x14ac:dyDescent="0.25">
      <c r="P64" t="s">
        <v>13009</v>
      </c>
    </row>
    <row r="65" spans="16:16" x14ac:dyDescent="0.25">
      <c r="P65" t="s">
        <v>13011</v>
      </c>
    </row>
    <row r="66" spans="16:16" x14ac:dyDescent="0.25">
      <c r="P66" t="s">
        <v>13013</v>
      </c>
    </row>
    <row r="67" spans="16:16" x14ac:dyDescent="0.25">
      <c r="P67" t="s">
        <v>15220</v>
      </c>
    </row>
    <row r="68" spans="16:16" x14ac:dyDescent="0.25">
      <c r="P68" t="s">
        <v>15434</v>
      </c>
    </row>
    <row r="69" spans="16:16" x14ac:dyDescent="0.25">
      <c r="P69" t="s">
        <v>10901</v>
      </c>
    </row>
    <row r="70" spans="16:16" x14ac:dyDescent="0.25">
      <c r="P70" t="s">
        <v>10591</v>
      </c>
    </row>
    <row r="71" spans="16:16" x14ac:dyDescent="0.25">
      <c r="P71" t="s">
        <v>10407</v>
      </c>
    </row>
    <row r="72" spans="16:16" x14ac:dyDescent="0.25">
      <c r="P72" t="s">
        <v>10588</v>
      </c>
    </row>
    <row r="73" spans="16:16" x14ac:dyDescent="0.25">
      <c r="P73" t="s">
        <v>11467</v>
      </c>
    </row>
    <row r="74" spans="16:16" x14ac:dyDescent="0.25">
      <c r="P74" t="s">
        <v>10531</v>
      </c>
    </row>
    <row r="75" spans="16:16" x14ac:dyDescent="0.25">
      <c r="P75" t="s">
        <v>9469</v>
      </c>
    </row>
    <row r="76" spans="16:16" x14ac:dyDescent="0.25">
      <c r="P76" t="s">
        <v>10770</v>
      </c>
    </row>
    <row r="77" spans="16:16" x14ac:dyDescent="0.25">
      <c r="P77" t="s">
        <v>10410</v>
      </c>
    </row>
    <row r="78" spans="16:16" x14ac:dyDescent="0.25">
      <c r="P78" t="s">
        <v>10583</v>
      </c>
    </row>
    <row r="79" spans="16:16" x14ac:dyDescent="0.25">
      <c r="P79" t="s">
        <v>9655</v>
      </c>
    </row>
    <row r="80" spans="16:16" x14ac:dyDescent="0.25">
      <c r="P80" t="s">
        <v>3371</v>
      </c>
    </row>
    <row r="81" spans="16:16" x14ac:dyDescent="0.25">
      <c r="P81" t="s">
        <v>3428</v>
      </c>
    </row>
    <row r="82" spans="16:16" x14ac:dyDescent="0.25">
      <c r="P82" t="s">
        <v>11529</v>
      </c>
    </row>
    <row r="83" spans="16:16" x14ac:dyDescent="0.25">
      <c r="P83" t="s">
        <v>11532</v>
      </c>
    </row>
    <row r="84" spans="16:16" x14ac:dyDescent="0.25">
      <c r="P84" t="s">
        <v>11300</v>
      </c>
    </row>
    <row r="85" spans="16:16" x14ac:dyDescent="0.25">
      <c r="P85" t="s">
        <v>13022</v>
      </c>
    </row>
    <row r="86" spans="16:16" x14ac:dyDescent="0.25">
      <c r="P86" t="s">
        <v>3227</v>
      </c>
    </row>
    <row r="87" spans="16:16" x14ac:dyDescent="0.25">
      <c r="P87" t="s">
        <v>15289</v>
      </c>
    </row>
    <row r="88" spans="16:16" x14ac:dyDescent="0.25">
      <c r="P88" t="s">
        <v>10497</v>
      </c>
    </row>
    <row r="89" spans="16:16" x14ac:dyDescent="0.25">
      <c r="P89" t="s">
        <v>2787</v>
      </c>
    </row>
    <row r="90" spans="16:16" x14ac:dyDescent="0.25">
      <c r="P90" t="s">
        <v>2781</v>
      </c>
    </row>
    <row r="91" spans="16:16" x14ac:dyDescent="0.25">
      <c r="P91" t="s">
        <v>13028</v>
      </c>
    </row>
    <row r="92" spans="16:16" x14ac:dyDescent="0.25">
      <c r="P92" t="s">
        <v>14697</v>
      </c>
    </row>
    <row r="93" spans="16:16" x14ac:dyDescent="0.25">
      <c r="P93" t="s">
        <v>13034</v>
      </c>
    </row>
    <row r="94" spans="16:16" x14ac:dyDescent="0.25">
      <c r="P94" t="s">
        <v>12405</v>
      </c>
    </row>
    <row r="95" spans="16:16" x14ac:dyDescent="0.25">
      <c r="P95" t="s">
        <v>10893</v>
      </c>
    </row>
    <row r="96" spans="16:16" x14ac:dyDescent="0.25">
      <c r="P96" t="s">
        <v>10896</v>
      </c>
    </row>
    <row r="97" spans="16:16" x14ac:dyDescent="0.25">
      <c r="P97" t="s">
        <v>13107</v>
      </c>
    </row>
    <row r="98" spans="16:16" x14ac:dyDescent="0.25">
      <c r="P98" t="s">
        <v>13085</v>
      </c>
    </row>
    <row r="99" spans="16:16" x14ac:dyDescent="0.25">
      <c r="P99" t="s">
        <v>13137</v>
      </c>
    </row>
    <row r="100" spans="16:16" x14ac:dyDescent="0.25">
      <c r="P100" t="s">
        <v>13039</v>
      </c>
    </row>
    <row r="101" spans="16:16" x14ac:dyDescent="0.25">
      <c r="P101" t="s">
        <v>13318</v>
      </c>
    </row>
    <row r="102" spans="16:16" x14ac:dyDescent="0.25">
      <c r="P102" t="s">
        <v>3359</v>
      </c>
    </row>
    <row r="103" spans="16:16" x14ac:dyDescent="0.25">
      <c r="P103" t="s">
        <v>14702</v>
      </c>
    </row>
    <row r="104" spans="16:16" x14ac:dyDescent="0.25">
      <c r="P104" t="s">
        <v>14640</v>
      </c>
    </row>
    <row r="105" spans="16:16" x14ac:dyDescent="0.25">
      <c r="P105" t="s">
        <v>14662</v>
      </c>
    </row>
    <row r="106" spans="16:16" x14ac:dyDescent="0.25">
      <c r="P106" t="s">
        <v>14705</v>
      </c>
    </row>
    <row r="107" spans="16:16" x14ac:dyDescent="0.25">
      <c r="P107" t="s">
        <v>14710</v>
      </c>
    </row>
    <row r="108" spans="16:16" x14ac:dyDescent="0.25">
      <c r="P108" t="s">
        <v>14643</v>
      </c>
    </row>
    <row r="109" spans="16:16" x14ac:dyDescent="0.25">
      <c r="P109" t="s">
        <v>5522</v>
      </c>
    </row>
    <row r="110" spans="16:16" x14ac:dyDescent="0.25">
      <c r="P110" t="s">
        <v>13481</v>
      </c>
    </row>
    <row r="111" spans="16:16" x14ac:dyDescent="0.25">
      <c r="P111" t="s">
        <v>14294</v>
      </c>
    </row>
    <row r="112" spans="16:16" x14ac:dyDescent="0.25">
      <c r="P112" t="s">
        <v>10401</v>
      </c>
    </row>
    <row r="113" spans="16:16" x14ac:dyDescent="0.25">
      <c r="P113" t="s">
        <v>9796</v>
      </c>
    </row>
    <row r="114" spans="16:16" x14ac:dyDescent="0.25">
      <c r="P114" t="s">
        <v>10268</v>
      </c>
    </row>
    <row r="115" spans="16:16" x14ac:dyDescent="0.25">
      <c r="P115" t="s">
        <v>13047</v>
      </c>
    </row>
    <row r="116" spans="16:16" x14ac:dyDescent="0.25">
      <c r="P116" t="s">
        <v>13642</v>
      </c>
    </row>
    <row r="117" spans="16:16" x14ac:dyDescent="0.25">
      <c r="P117" t="s">
        <v>13071</v>
      </c>
    </row>
    <row r="118" spans="16:16" x14ac:dyDescent="0.25">
      <c r="P118" t="s">
        <v>13271</v>
      </c>
    </row>
    <row r="119" spans="16:16" x14ac:dyDescent="0.25">
      <c r="P119" t="s">
        <v>14815</v>
      </c>
    </row>
    <row r="120" spans="16:16" x14ac:dyDescent="0.25">
      <c r="P120" t="s">
        <v>1763</v>
      </c>
    </row>
    <row r="121" spans="16:16" x14ac:dyDescent="0.25">
      <c r="P121" t="s">
        <v>14778</v>
      </c>
    </row>
    <row r="122" spans="16:16" x14ac:dyDescent="0.25">
      <c r="P122" t="s">
        <v>14763</v>
      </c>
    </row>
    <row r="123" spans="16:16" x14ac:dyDescent="0.25">
      <c r="P123" t="s">
        <v>13173</v>
      </c>
    </row>
    <row r="124" spans="16:16" x14ac:dyDescent="0.25">
      <c r="P124" t="s">
        <v>2871</v>
      </c>
    </row>
    <row r="125" spans="16:16" x14ac:dyDescent="0.25">
      <c r="P125" t="s">
        <v>2825</v>
      </c>
    </row>
    <row r="126" spans="16:16" x14ac:dyDescent="0.25">
      <c r="P126" t="s">
        <v>9947</v>
      </c>
    </row>
    <row r="127" spans="16:16" x14ac:dyDescent="0.25">
      <c r="P127" t="s">
        <v>10782</v>
      </c>
    </row>
    <row r="128" spans="16:16" x14ac:dyDescent="0.25">
      <c r="P128" t="s">
        <v>10785</v>
      </c>
    </row>
    <row r="129" spans="16:16" x14ac:dyDescent="0.25">
      <c r="P129" t="s">
        <v>11242</v>
      </c>
    </row>
    <row r="130" spans="16:16" x14ac:dyDescent="0.25">
      <c r="P130" t="s">
        <v>11143</v>
      </c>
    </row>
    <row r="131" spans="16:16" x14ac:dyDescent="0.25">
      <c r="P131" t="s">
        <v>11269</v>
      </c>
    </row>
    <row r="132" spans="16:16" x14ac:dyDescent="0.25">
      <c r="P132" t="s">
        <v>9943</v>
      </c>
    </row>
    <row r="133" spans="16:16" x14ac:dyDescent="0.25">
      <c r="P133" t="s">
        <v>10107</v>
      </c>
    </row>
    <row r="134" spans="16:16" x14ac:dyDescent="0.25">
      <c r="P134" t="s">
        <v>13181</v>
      </c>
    </row>
    <row r="135" spans="16:16" x14ac:dyDescent="0.25">
      <c r="P135" t="s">
        <v>10942</v>
      </c>
    </row>
    <row r="136" spans="16:16" x14ac:dyDescent="0.25">
      <c r="P136" t="s">
        <v>14783</v>
      </c>
    </row>
    <row r="137" spans="16:16" x14ac:dyDescent="0.25">
      <c r="P137" t="s">
        <v>5877</v>
      </c>
    </row>
    <row r="138" spans="16:16" x14ac:dyDescent="0.25">
      <c r="P138" t="s">
        <v>15409</v>
      </c>
    </row>
    <row r="139" spans="16:16" x14ac:dyDescent="0.25">
      <c r="P139" t="s">
        <v>14634</v>
      </c>
    </row>
    <row r="140" spans="16:16" x14ac:dyDescent="0.25">
      <c r="P140" t="s">
        <v>13190</v>
      </c>
    </row>
    <row r="141" spans="16:16" x14ac:dyDescent="0.25">
      <c r="P141" t="s">
        <v>10826</v>
      </c>
    </row>
    <row r="142" spans="16:16" x14ac:dyDescent="0.25">
      <c r="P142" t="s">
        <v>13223</v>
      </c>
    </row>
    <row r="143" spans="16:16" x14ac:dyDescent="0.25">
      <c r="P143" t="s">
        <v>13229</v>
      </c>
    </row>
    <row r="144" spans="16:16" x14ac:dyDescent="0.25">
      <c r="P144" t="s">
        <v>1371</v>
      </c>
    </row>
    <row r="145" spans="16:16" x14ac:dyDescent="0.25">
      <c r="P145" t="s">
        <v>13484</v>
      </c>
    </row>
    <row r="146" spans="16:16" x14ac:dyDescent="0.25">
      <c r="P146" t="s">
        <v>13292</v>
      </c>
    </row>
    <row r="147" spans="16:16" x14ac:dyDescent="0.25">
      <c r="P147" t="s">
        <v>13450</v>
      </c>
    </row>
    <row r="148" spans="16:16" x14ac:dyDescent="0.25">
      <c r="P148" t="s">
        <v>13479</v>
      </c>
    </row>
    <row r="149" spans="16:16" x14ac:dyDescent="0.25">
      <c r="P149" t="s">
        <v>13522</v>
      </c>
    </row>
    <row r="150" spans="16:16" x14ac:dyDescent="0.25">
      <c r="P150" t="s">
        <v>13578</v>
      </c>
    </row>
    <row r="151" spans="16:16" x14ac:dyDescent="0.25">
      <c r="P151" t="s">
        <v>13671</v>
      </c>
    </row>
    <row r="152" spans="16:16" x14ac:dyDescent="0.25">
      <c r="P152" t="s">
        <v>13921</v>
      </c>
    </row>
    <row r="153" spans="16:16" x14ac:dyDescent="0.25">
      <c r="P153" t="s">
        <v>13824</v>
      </c>
    </row>
    <row r="154" spans="16:16" x14ac:dyDescent="0.25">
      <c r="P154" t="s">
        <v>13927</v>
      </c>
    </row>
    <row r="155" spans="16:16" x14ac:dyDescent="0.25">
      <c r="P155" t="s">
        <v>13929</v>
      </c>
    </row>
    <row r="156" spans="16:16" x14ac:dyDescent="0.25">
      <c r="P156" t="s">
        <v>14231</v>
      </c>
    </row>
    <row r="157" spans="16:16" x14ac:dyDescent="0.25">
      <c r="P157" t="s">
        <v>14235</v>
      </c>
    </row>
    <row r="158" spans="16:16" x14ac:dyDescent="0.25">
      <c r="P158" t="s">
        <v>14244</v>
      </c>
    </row>
    <row r="159" spans="16:16" x14ac:dyDescent="0.25">
      <c r="P159" t="s">
        <v>14766</v>
      </c>
    </row>
    <row r="160" spans="16:16" x14ac:dyDescent="0.25">
      <c r="P160" t="s">
        <v>13491</v>
      </c>
    </row>
    <row r="161" spans="16:16" x14ac:dyDescent="0.25">
      <c r="P161" t="s">
        <v>14794</v>
      </c>
    </row>
    <row r="162" spans="16:16" x14ac:dyDescent="0.25">
      <c r="P162" t="s">
        <v>14797</v>
      </c>
    </row>
    <row r="163" spans="16:16" x14ac:dyDescent="0.25">
      <c r="P163" t="s">
        <v>14791</v>
      </c>
    </row>
    <row r="164" spans="16:16" x14ac:dyDescent="0.25">
      <c r="P164" t="s">
        <v>10387</v>
      </c>
    </row>
    <row r="165" spans="16:16" x14ac:dyDescent="0.25">
      <c r="P165" t="s">
        <v>14260</v>
      </c>
    </row>
    <row r="166" spans="16:16" x14ac:dyDescent="0.25">
      <c r="P166" t="s">
        <v>13155</v>
      </c>
    </row>
    <row r="167" spans="16:16" x14ac:dyDescent="0.25">
      <c r="P167" t="s">
        <v>14297</v>
      </c>
    </row>
    <row r="168" spans="16:16" x14ac:dyDescent="0.25">
      <c r="P168" t="s">
        <v>14391</v>
      </c>
    </row>
    <row r="169" spans="16:16" x14ac:dyDescent="0.25">
      <c r="P169" t="s">
        <v>14265</v>
      </c>
    </row>
    <row r="170" spans="16:16" x14ac:dyDescent="0.25">
      <c r="P170" t="s">
        <v>14267</v>
      </c>
    </row>
    <row r="171" spans="16:16" x14ac:dyDescent="0.25">
      <c r="P171" t="s">
        <v>10664</v>
      </c>
    </row>
    <row r="172" spans="16:16" x14ac:dyDescent="0.25">
      <c r="P172" t="s">
        <v>11636</v>
      </c>
    </row>
    <row r="173" spans="16:16" x14ac:dyDescent="0.25">
      <c r="P173" t="s">
        <v>10964</v>
      </c>
    </row>
    <row r="174" spans="16:16" x14ac:dyDescent="0.25">
      <c r="P174" t="s">
        <v>10038</v>
      </c>
    </row>
    <row r="175" spans="16:16" x14ac:dyDescent="0.25">
      <c r="P175" t="s">
        <v>15019</v>
      </c>
    </row>
    <row r="176" spans="16:16" x14ac:dyDescent="0.25">
      <c r="P176" t="s">
        <v>11306</v>
      </c>
    </row>
    <row r="177" spans="16:16" x14ac:dyDescent="0.25">
      <c r="P177" t="s">
        <v>10537</v>
      </c>
    </row>
    <row r="178" spans="16:16" x14ac:dyDescent="0.25">
      <c r="P178" t="s">
        <v>10939</v>
      </c>
    </row>
    <row r="179" spans="16:16" x14ac:dyDescent="0.25">
      <c r="P179" t="s">
        <v>4863</v>
      </c>
    </row>
    <row r="180" spans="16:16" x14ac:dyDescent="0.25">
      <c r="P180" t="s">
        <v>11303</v>
      </c>
    </row>
    <row r="181" spans="16:16" x14ac:dyDescent="0.25">
      <c r="P181" t="s">
        <v>9927</v>
      </c>
    </row>
    <row r="182" spans="16:16" x14ac:dyDescent="0.25">
      <c r="P182" t="s">
        <v>5423</v>
      </c>
    </row>
    <row r="183" spans="16:16" x14ac:dyDescent="0.25">
      <c r="P183" t="s">
        <v>14806</v>
      </c>
    </row>
    <row r="184" spans="16:16" x14ac:dyDescent="0.25">
      <c r="P184" t="s">
        <v>14546</v>
      </c>
    </row>
    <row r="185" spans="16:16" x14ac:dyDescent="0.25">
      <c r="P185" t="s">
        <v>7514</v>
      </c>
    </row>
    <row r="186" spans="16:16" x14ac:dyDescent="0.25">
      <c r="P186" t="s">
        <v>9995</v>
      </c>
    </row>
    <row r="187" spans="16:16" x14ac:dyDescent="0.25">
      <c r="P187" t="s">
        <v>9219</v>
      </c>
    </row>
    <row r="188" spans="16:16" x14ac:dyDescent="0.25">
      <c r="P188" t="s">
        <v>14397</v>
      </c>
    </row>
    <row r="189" spans="16:16" x14ac:dyDescent="0.25">
      <c r="P189" t="s">
        <v>14401</v>
      </c>
    </row>
    <row r="190" spans="16:16" x14ac:dyDescent="0.25">
      <c r="P190" t="s">
        <v>14405</v>
      </c>
    </row>
    <row r="191" spans="16:16" x14ac:dyDescent="0.25">
      <c r="P191" t="s">
        <v>14407</v>
      </c>
    </row>
    <row r="192" spans="16:16" x14ac:dyDescent="0.25">
      <c r="P192" t="s">
        <v>14409</v>
      </c>
    </row>
    <row r="193" spans="16:16" x14ac:dyDescent="0.25">
      <c r="P193" t="s">
        <v>14412</v>
      </c>
    </row>
    <row r="194" spans="16:16" x14ac:dyDescent="0.25">
      <c r="P194" t="s">
        <v>14414</v>
      </c>
    </row>
    <row r="195" spans="16:16" x14ac:dyDescent="0.25">
      <c r="P195" t="s">
        <v>14416</v>
      </c>
    </row>
    <row r="196" spans="16:16" x14ac:dyDescent="0.25">
      <c r="P196" t="s">
        <v>14417</v>
      </c>
    </row>
    <row r="197" spans="16:16" x14ac:dyDescent="0.25">
      <c r="P197" t="s">
        <v>14483</v>
      </c>
    </row>
    <row r="198" spans="16:16" x14ac:dyDescent="0.25">
      <c r="P198" t="s">
        <v>14673</v>
      </c>
    </row>
    <row r="199" spans="16:16" x14ac:dyDescent="0.25">
      <c r="P199" t="s">
        <v>8334</v>
      </c>
    </row>
    <row r="200" spans="16:16" x14ac:dyDescent="0.25">
      <c r="P200" t="s">
        <v>14820</v>
      </c>
    </row>
    <row r="201" spans="16:16" x14ac:dyDescent="0.25">
      <c r="P201" t="s">
        <v>10016</v>
      </c>
    </row>
    <row r="202" spans="16:16" x14ac:dyDescent="0.25">
      <c r="P202" t="s">
        <v>14838</v>
      </c>
    </row>
    <row r="203" spans="16:16" x14ac:dyDescent="0.25">
      <c r="P203" t="s">
        <v>14728</v>
      </c>
    </row>
    <row r="204" spans="16:16" x14ac:dyDescent="0.25">
      <c r="P204" t="s">
        <v>14716</v>
      </c>
    </row>
    <row r="205" spans="16:16" x14ac:dyDescent="0.25">
      <c r="P205" t="s">
        <v>1472</v>
      </c>
    </row>
    <row r="206" spans="16:16" x14ac:dyDescent="0.25">
      <c r="P206" t="s">
        <v>14620</v>
      </c>
    </row>
    <row r="207" spans="16:16" x14ac:dyDescent="0.25">
      <c r="P207" t="s">
        <v>10632</v>
      </c>
    </row>
    <row r="208" spans="16:16" x14ac:dyDescent="0.25">
      <c r="P208" t="s">
        <v>13980</v>
      </c>
    </row>
    <row r="209" spans="16:16" x14ac:dyDescent="0.25">
      <c r="P209" t="s">
        <v>11010</v>
      </c>
    </row>
    <row r="210" spans="16:16" x14ac:dyDescent="0.25">
      <c r="P210" t="s">
        <v>10029</v>
      </c>
    </row>
    <row r="211" spans="16:16" x14ac:dyDescent="0.25">
      <c r="P211" t="s">
        <v>10165</v>
      </c>
    </row>
    <row r="212" spans="16:16" x14ac:dyDescent="0.25">
      <c r="P212" t="s">
        <v>11366</v>
      </c>
    </row>
    <row r="213" spans="16:16" x14ac:dyDescent="0.25">
      <c r="P213" t="s">
        <v>3819</v>
      </c>
    </row>
    <row r="214" spans="16:16" x14ac:dyDescent="0.25">
      <c r="P214" t="s">
        <v>8469</v>
      </c>
    </row>
    <row r="215" spans="16:16" x14ac:dyDescent="0.25">
      <c r="P215" t="s">
        <v>10011</v>
      </c>
    </row>
    <row r="216" spans="16:16" x14ac:dyDescent="0.25">
      <c r="P216" t="s">
        <v>10444</v>
      </c>
    </row>
    <row r="217" spans="16:16" x14ac:dyDescent="0.25">
      <c r="P217" t="s">
        <v>3574</v>
      </c>
    </row>
    <row r="218" spans="16:16" x14ac:dyDescent="0.25">
      <c r="P218" t="s">
        <v>11508</v>
      </c>
    </row>
    <row r="219" spans="16:16" x14ac:dyDescent="0.25">
      <c r="P219" t="s">
        <v>9012</v>
      </c>
    </row>
    <row r="220" spans="16:16" x14ac:dyDescent="0.25">
      <c r="P220" t="s">
        <v>10390</v>
      </c>
    </row>
    <row r="221" spans="16:16" x14ac:dyDescent="0.25">
      <c r="P221" t="s">
        <v>11169</v>
      </c>
    </row>
    <row r="222" spans="16:16" x14ac:dyDescent="0.25">
      <c r="P222" t="s">
        <v>11628</v>
      </c>
    </row>
    <row r="223" spans="16:16" x14ac:dyDescent="0.25">
      <c r="P223" t="s">
        <v>11404</v>
      </c>
    </row>
    <row r="224" spans="16:16" x14ac:dyDescent="0.25">
      <c r="P224" t="s">
        <v>9509</v>
      </c>
    </row>
    <row r="225" spans="16:16" x14ac:dyDescent="0.25">
      <c r="P225" t="s">
        <v>10552</v>
      </c>
    </row>
    <row r="226" spans="16:16" x14ac:dyDescent="0.25">
      <c r="P226" t="s">
        <v>10713</v>
      </c>
    </row>
    <row r="227" spans="16:16" x14ac:dyDescent="0.25">
      <c r="P227" t="s">
        <v>11633</v>
      </c>
    </row>
    <row r="228" spans="16:16" x14ac:dyDescent="0.25">
      <c r="P228" t="s">
        <v>10564</v>
      </c>
    </row>
    <row r="229" spans="16:16" x14ac:dyDescent="0.25">
      <c r="P229" t="s">
        <v>10832</v>
      </c>
    </row>
    <row r="230" spans="16:16" x14ac:dyDescent="0.25">
      <c r="P230" t="s">
        <v>3510</v>
      </c>
    </row>
    <row r="231" spans="16:16" x14ac:dyDescent="0.25">
      <c r="P231" t="s">
        <v>4124</v>
      </c>
    </row>
    <row r="232" spans="16:16" x14ac:dyDescent="0.25">
      <c r="P232" t="s">
        <v>10004</v>
      </c>
    </row>
    <row r="233" spans="16:16" x14ac:dyDescent="0.25">
      <c r="P233" t="s">
        <v>4120</v>
      </c>
    </row>
    <row r="234" spans="16:16" x14ac:dyDescent="0.25">
      <c r="P234" t="s">
        <v>11360</v>
      </c>
    </row>
    <row r="235" spans="16:16" x14ac:dyDescent="0.25">
      <c r="P235" t="s">
        <v>9857</v>
      </c>
    </row>
    <row r="236" spans="16:16" x14ac:dyDescent="0.25">
      <c r="P236" t="s">
        <v>10110</v>
      </c>
    </row>
    <row r="237" spans="16:16" x14ac:dyDescent="0.25">
      <c r="P237" t="s">
        <v>10920</v>
      </c>
    </row>
    <row r="238" spans="16:16" x14ac:dyDescent="0.25">
      <c r="P238" t="s">
        <v>11645</v>
      </c>
    </row>
    <row r="239" spans="16:16" x14ac:dyDescent="0.25">
      <c r="P239" t="s">
        <v>11032</v>
      </c>
    </row>
    <row r="240" spans="16:16" x14ac:dyDescent="0.25">
      <c r="P240" t="s">
        <v>10482</v>
      </c>
    </row>
    <row r="241" spans="16:16" x14ac:dyDescent="0.25">
      <c r="P241" t="s">
        <v>10056</v>
      </c>
    </row>
    <row r="242" spans="16:16" x14ac:dyDescent="0.25">
      <c r="P242" t="s">
        <v>11520</v>
      </c>
    </row>
    <row r="243" spans="16:16" x14ac:dyDescent="0.25">
      <c r="P243" t="s">
        <v>14494</v>
      </c>
    </row>
    <row r="244" spans="16:16" x14ac:dyDescent="0.25">
      <c r="P244" t="s">
        <v>10162</v>
      </c>
    </row>
    <row r="245" spans="16:16" x14ac:dyDescent="0.25">
      <c r="P245" t="s">
        <v>2961</v>
      </c>
    </row>
    <row r="246" spans="16:16" x14ac:dyDescent="0.25">
      <c r="P246" t="s">
        <v>3178</v>
      </c>
    </row>
    <row r="247" spans="16:16" x14ac:dyDescent="0.25">
      <c r="P247" t="s">
        <v>2908</v>
      </c>
    </row>
    <row r="248" spans="16:16" x14ac:dyDescent="0.25">
      <c r="P248" t="s">
        <v>3316</v>
      </c>
    </row>
    <row r="249" spans="16:16" x14ac:dyDescent="0.25">
      <c r="P249" t="s">
        <v>836</v>
      </c>
    </row>
    <row r="250" spans="16:16" x14ac:dyDescent="0.25">
      <c r="P250" t="s">
        <v>4188</v>
      </c>
    </row>
    <row r="251" spans="16:16" x14ac:dyDescent="0.25">
      <c r="P251" t="s">
        <v>10917</v>
      </c>
    </row>
    <row r="252" spans="16:16" x14ac:dyDescent="0.25">
      <c r="P252" t="s">
        <v>9811</v>
      </c>
    </row>
    <row r="253" spans="16:16" x14ac:dyDescent="0.25">
      <c r="P253" t="s">
        <v>11475</v>
      </c>
    </row>
    <row r="254" spans="16:16" x14ac:dyDescent="0.25">
      <c r="P254" t="s">
        <v>9732</v>
      </c>
    </row>
    <row r="255" spans="16:16" x14ac:dyDescent="0.25">
      <c r="P255" t="s">
        <v>3393</v>
      </c>
    </row>
    <row r="256" spans="16:16" x14ac:dyDescent="0.25">
      <c r="P256" t="s">
        <v>5391</v>
      </c>
    </row>
    <row r="257" spans="16:16" x14ac:dyDescent="0.25">
      <c r="P257" t="s">
        <v>3087</v>
      </c>
    </row>
    <row r="258" spans="16:16" x14ac:dyDescent="0.25">
      <c r="P258" t="s">
        <v>13808</v>
      </c>
    </row>
    <row r="259" spans="16:16" x14ac:dyDescent="0.25">
      <c r="P259" t="s">
        <v>3312</v>
      </c>
    </row>
    <row r="260" spans="16:16" x14ac:dyDescent="0.25">
      <c r="P260" t="s">
        <v>14866</v>
      </c>
    </row>
    <row r="261" spans="16:16" x14ac:dyDescent="0.25">
      <c r="P261" t="s">
        <v>14009</v>
      </c>
    </row>
    <row r="262" spans="16:16" x14ac:dyDescent="0.25">
      <c r="P262" t="s">
        <v>10984</v>
      </c>
    </row>
    <row r="263" spans="16:16" x14ac:dyDescent="0.25">
      <c r="P263" t="s">
        <v>4193</v>
      </c>
    </row>
    <row r="264" spans="16:16" x14ac:dyDescent="0.25">
      <c r="P264" t="s">
        <v>9213</v>
      </c>
    </row>
    <row r="265" spans="16:16" x14ac:dyDescent="0.25">
      <c r="P265" t="s">
        <v>13053</v>
      </c>
    </row>
    <row r="266" spans="16:16" x14ac:dyDescent="0.25">
      <c r="P266" t="s">
        <v>13050</v>
      </c>
    </row>
    <row r="267" spans="16:16" x14ac:dyDescent="0.25">
      <c r="P267" t="s">
        <v>14228</v>
      </c>
    </row>
    <row r="268" spans="16:16" x14ac:dyDescent="0.25">
      <c r="P268" t="s">
        <v>1504</v>
      </c>
    </row>
    <row r="269" spans="16:16" x14ac:dyDescent="0.25">
      <c r="P269" t="s">
        <v>4893</v>
      </c>
    </row>
    <row r="270" spans="16:16" x14ac:dyDescent="0.25">
      <c r="P270" t="s">
        <v>14878</v>
      </c>
    </row>
    <row r="271" spans="16:16" x14ac:dyDescent="0.25">
      <c r="P271" t="s">
        <v>14889</v>
      </c>
    </row>
    <row r="272" spans="16:16" x14ac:dyDescent="0.25">
      <c r="P272" t="s">
        <v>9210</v>
      </c>
    </row>
    <row r="273" spans="16:16" x14ac:dyDescent="0.25">
      <c r="P273" t="s">
        <v>14142</v>
      </c>
    </row>
    <row r="274" spans="16:16" x14ac:dyDescent="0.25">
      <c r="P274" t="s">
        <v>13387</v>
      </c>
    </row>
    <row r="275" spans="16:16" x14ac:dyDescent="0.25">
      <c r="P275" t="s">
        <v>5893</v>
      </c>
    </row>
    <row r="276" spans="16:16" x14ac:dyDescent="0.25">
      <c r="P276" t="s">
        <v>6720</v>
      </c>
    </row>
    <row r="277" spans="16:16" x14ac:dyDescent="0.25">
      <c r="P277" t="s">
        <v>9586</v>
      </c>
    </row>
    <row r="278" spans="16:16" x14ac:dyDescent="0.25">
      <c r="P278" t="s">
        <v>4035</v>
      </c>
    </row>
    <row r="279" spans="16:16" x14ac:dyDescent="0.25">
      <c r="P279" t="s">
        <v>13402</v>
      </c>
    </row>
    <row r="280" spans="16:16" x14ac:dyDescent="0.25">
      <c r="P280" t="s">
        <v>11357</v>
      </c>
    </row>
    <row r="281" spans="16:16" x14ac:dyDescent="0.25">
      <c r="P281" t="s">
        <v>10271</v>
      </c>
    </row>
    <row r="282" spans="16:16" x14ac:dyDescent="0.25">
      <c r="P282" t="s">
        <v>10312</v>
      </c>
    </row>
    <row r="283" spans="16:16" x14ac:dyDescent="0.25">
      <c r="P283" t="s">
        <v>4094</v>
      </c>
    </row>
    <row r="284" spans="16:16" x14ac:dyDescent="0.25">
      <c r="P284" t="s">
        <v>11354</v>
      </c>
    </row>
    <row r="285" spans="16:16" x14ac:dyDescent="0.25">
      <c r="P285" t="s">
        <v>3982</v>
      </c>
    </row>
    <row r="286" spans="16:16" x14ac:dyDescent="0.25">
      <c r="P286" t="s">
        <v>11363</v>
      </c>
    </row>
    <row r="287" spans="16:16" x14ac:dyDescent="0.25">
      <c r="P287" t="s">
        <v>1345</v>
      </c>
    </row>
    <row r="288" spans="16:16" x14ac:dyDescent="0.25">
      <c r="P288" t="s">
        <v>14139</v>
      </c>
    </row>
    <row r="289" spans="16:16" x14ac:dyDescent="0.25">
      <c r="P289" t="s">
        <v>1917</v>
      </c>
    </row>
    <row r="290" spans="16:16" x14ac:dyDescent="0.25">
      <c r="P290" t="s">
        <v>10700</v>
      </c>
    </row>
    <row r="291" spans="16:16" x14ac:dyDescent="0.25">
      <c r="P291" t="s">
        <v>3739</v>
      </c>
    </row>
    <row r="292" spans="16:16" x14ac:dyDescent="0.25">
      <c r="P292" t="s">
        <v>14678</v>
      </c>
    </row>
    <row r="293" spans="16:16" x14ac:dyDescent="0.25">
      <c r="P293" t="s">
        <v>13131</v>
      </c>
    </row>
    <row r="294" spans="16:16" x14ac:dyDescent="0.25">
      <c r="P294" t="s">
        <v>14957</v>
      </c>
    </row>
    <row r="295" spans="16:16" x14ac:dyDescent="0.25">
      <c r="P295" t="s">
        <v>14906</v>
      </c>
    </row>
    <row r="296" spans="16:16" x14ac:dyDescent="0.25">
      <c r="P296" t="s">
        <v>14937</v>
      </c>
    </row>
    <row r="297" spans="16:16" x14ac:dyDescent="0.25">
      <c r="P297" t="s">
        <v>4196</v>
      </c>
    </row>
    <row r="298" spans="16:16" x14ac:dyDescent="0.25">
      <c r="P298" t="s">
        <v>13041</v>
      </c>
    </row>
    <row r="299" spans="16:16" x14ac:dyDescent="0.25">
      <c r="P299" t="s">
        <v>4371</v>
      </c>
    </row>
    <row r="300" spans="16:16" x14ac:dyDescent="0.25">
      <c r="P300" t="s">
        <v>14543</v>
      </c>
    </row>
    <row r="301" spans="16:16" x14ac:dyDescent="0.25">
      <c r="P301" t="s">
        <v>13845</v>
      </c>
    </row>
    <row r="302" spans="16:16" x14ac:dyDescent="0.25">
      <c r="P302" t="s">
        <v>11105</v>
      </c>
    </row>
    <row r="303" spans="16:16" x14ac:dyDescent="0.25">
      <c r="P303" t="s">
        <v>14964</v>
      </c>
    </row>
    <row r="304" spans="16:16" x14ac:dyDescent="0.25">
      <c r="P304" t="s">
        <v>10063</v>
      </c>
    </row>
    <row r="305" spans="16:16" x14ac:dyDescent="0.25">
      <c r="P305" t="s">
        <v>14457</v>
      </c>
    </row>
    <row r="306" spans="16:16" x14ac:dyDescent="0.25">
      <c r="P306" t="s">
        <v>1210</v>
      </c>
    </row>
    <row r="307" spans="16:16" x14ac:dyDescent="0.25">
      <c r="P307" t="s">
        <v>9792</v>
      </c>
    </row>
    <row r="308" spans="16:16" x14ac:dyDescent="0.25">
      <c r="P308" t="s">
        <v>4344</v>
      </c>
    </row>
    <row r="309" spans="16:16" x14ac:dyDescent="0.25">
      <c r="P309" t="s">
        <v>9117</v>
      </c>
    </row>
    <row r="310" spans="16:16" x14ac:dyDescent="0.25">
      <c r="P310" t="s">
        <v>2594</v>
      </c>
    </row>
    <row r="311" spans="16:16" x14ac:dyDescent="0.25">
      <c r="P311" t="s">
        <v>9123</v>
      </c>
    </row>
    <row r="312" spans="16:16" x14ac:dyDescent="0.25">
      <c r="P312" t="s">
        <v>9120</v>
      </c>
    </row>
    <row r="313" spans="16:16" x14ac:dyDescent="0.25">
      <c r="P313" t="s">
        <v>2686</v>
      </c>
    </row>
    <row r="314" spans="16:16" x14ac:dyDescent="0.25">
      <c r="P314" t="s">
        <v>4293</v>
      </c>
    </row>
    <row r="315" spans="16:16" x14ac:dyDescent="0.25">
      <c r="P315" t="s">
        <v>14980</v>
      </c>
    </row>
    <row r="316" spans="16:16" x14ac:dyDescent="0.25">
      <c r="P316" t="s">
        <v>3925</v>
      </c>
    </row>
    <row r="317" spans="16:16" x14ac:dyDescent="0.25">
      <c r="P317" t="s">
        <v>3477</v>
      </c>
    </row>
    <row r="318" spans="16:16" x14ac:dyDescent="0.25">
      <c r="P318" t="s">
        <v>10184</v>
      </c>
    </row>
    <row r="319" spans="16:16" x14ac:dyDescent="0.25">
      <c r="P319" t="s">
        <v>9601</v>
      </c>
    </row>
    <row r="320" spans="16:16" x14ac:dyDescent="0.25">
      <c r="P320" t="s">
        <v>13197</v>
      </c>
    </row>
    <row r="321" spans="16:18" x14ac:dyDescent="0.25">
      <c r="P321" t="s">
        <v>14722</v>
      </c>
    </row>
    <row r="322" spans="16:18" x14ac:dyDescent="0.25">
      <c r="P322" t="s">
        <v>14986</v>
      </c>
    </row>
    <row r="323" spans="16:18" x14ac:dyDescent="0.25">
      <c r="P323" t="s">
        <v>14335</v>
      </c>
    </row>
    <row r="324" spans="16:18" x14ac:dyDescent="0.25">
      <c r="P324" t="s">
        <v>10606</v>
      </c>
    </row>
    <row r="325" spans="16:18" x14ac:dyDescent="0.25">
      <c r="P325" t="s">
        <v>14248</v>
      </c>
    </row>
    <row r="326" spans="16:18" x14ac:dyDescent="0.25">
      <c r="P326" t="s">
        <v>15451</v>
      </c>
      <c r="R326">
        <f>SEARCH("?Fit",P326,1)</f>
        <v>9</v>
      </c>
    </row>
    <row r="327" spans="16:18" x14ac:dyDescent="0.25">
      <c r="P327" t="s">
        <v>13973</v>
      </c>
    </row>
    <row r="328" spans="16:18" x14ac:dyDescent="0.25">
      <c r="P328" t="s">
        <v>3665</v>
      </c>
    </row>
    <row r="329" spans="16:18" x14ac:dyDescent="0.25">
      <c r="P329" t="s">
        <v>13946</v>
      </c>
    </row>
    <row r="330" spans="16:18" x14ac:dyDescent="0.25">
      <c r="P330" t="s">
        <v>15166</v>
      </c>
    </row>
    <row r="331" spans="16:18" x14ac:dyDescent="0.25">
      <c r="P331" t="s">
        <v>13728</v>
      </c>
    </row>
    <row r="332" spans="16:18" x14ac:dyDescent="0.25">
      <c r="P332" t="s">
        <v>14123</v>
      </c>
    </row>
    <row r="333" spans="16:18" x14ac:dyDescent="0.25">
      <c r="P333" t="s">
        <v>14989</v>
      </c>
    </row>
    <row r="334" spans="16:18" x14ac:dyDescent="0.25">
      <c r="P334" t="s">
        <v>10331</v>
      </c>
    </row>
    <row r="335" spans="16:18" x14ac:dyDescent="0.25">
      <c r="P335" t="s">
        <v>10334</v>
      </c>
    </row>
    <row r="336" spans="16:18" x14ac:dyDescent="0.25">
      <c r="P336" t="s">
        <v>11182</v>
      </c>
    </row>
    <row r="337" spans="16:16" x14ac:dyDescent="0.25">
      <c r="P337" t="s">
        <v>10101</v>
      </c>
    </row>
    <row r="338" spans="16:16" x14ac:dyDescent="0.25">
      <c r="P338" t="s">
        <v>4952</v>
      </c>
    </row>
    <row r="339" spans="16:16" x14ac:dyDescent="0.25">
      <c r="P339" t="s">
        <v>11080</v>
      </c>
    </row>
    <row r="340" spans="16:16" x14ac:dyDescent="0.25">
      <c r="P340" t="s">
        <v>15228</v>
      </c>
    </row>
    <row r="341" spans="16:16" x14ac:dyDescent="0.25">
      <c r="P341" t="s">
        <v>15014</v>
      </c>
    </row>
    <row r="342" spans="16:16" x14ac:dyDescent="0.25">
      <c r="P342" t="s">
        <v>14300</v>
      </c>
    </row>
    <row r="343" spans="16:16" x14ac:dyDescent="0.25">
      <c r="P343" t="s">
        <v>1056</v>
      </c>
    </row>
    <row r="344" spans="16:16" x14ac:dyDescent="0.25">
      <c r="P344" t="s">
        <v>13005</v>
      </c>
    </row>
    <row r="345" spans="16:16" x14ac:dyDescent="0.25">
      <c r="P345" t="s">
        <v>15276</v>
      </c>
    </row>
    <row r="346" spans="16:16" x14ac:dyDescent="0.25">
      <c r="P346" t="s">
        <v>14627</v>
      </c>
    </row>
    <row r="347" spans="16:16" x14ac:dyDescent="0.25">
      <c r="P347" t="s">
        <v>14514</v>
      </c>
    </row>
    <row r="348" spans="16:16" x14ac:dyDescent="0.25">
      <c r="P348" t="s">
        <v>3139</v>
      </c>
    </row>
    <row r="349" spans="16:16" x14ac:dyDescent="0.25">
      <c r="P349" t="s">
        <v>10601</v>
      </c>
    </row>
    <row r="350" spans="16:16" x14ac:dyDescent="0.25">
      <c r="P350" t="s">
        <v>15292</v>
      </c>
    </row>
    <row r="351" spans="16:16" x14ac:dyDescent="0.25">
      <c r="P351" t="s">
        <v>14511</v>
      </c>
    </row>
    <row r="352" spans="16:16" x14ac:dyDescent="0.25">
      <c r="P352" t="s">
        <v>1192</v>
      </c>
    </row>
    <row r="353" spans="16:16" x14ac:dyDescent="0.25">
      <c r="P353" t="s">
        <v>10835</v>
      </c>
    </row>
    <row r="354" spans="16:16" x14ac:dyDescent="0.25">
      <c r="P354" t="s">
        <v>1402</v>
      </c>
    </row>
    <row r="355" spans="16:16" x14ac:dyDescent="0.25">
      <c r="P355" t="s">
        <v>1422</v>
      </c>
    </row>
    <row r="356" spans="16:16" x14ac:dyDescent="0.25">
      <c r="P356" t="s">
        <v>14558</v>
      </c>
    </row>
    <row r="357" spans="16:16" x14ac:dyDescent="0.25">
      <c r="P357" t="s">
        <v>1364</v>
      </c>
    </row>
    <row r="358" spans="16:16" x14ac:dyDescent="0.25">
      <c r="P358" t="s">
        <v>8330</v>
      </c>
    </row>
    <row r="359" spans="16:16" x14ac:dyDescent="0.25">
      <c r="P359" t="s">
        <v>5603</v>
      </c>
    </row>
    <row r="360" spans="16:16" x14ac:dyDescent="0.25">
      <c r="P360" t="s">
        <v>11415</v>
      </c>
    </row>
    <row r="361" spans="16:16" x14ac:dyDescent="0.25">
      <c r="P361" t="s">
        <v>9721</v>
      </c>
    </row>
    <row r="362" spans="16:16" x14ac:dyDescent="0.25">
      <c r="P362" t="s">
        <v>3730</v>
      </c>
    </row>
    <row r="363" spans="16:16" x14ac:dyDescent="0.25">
      <c r="P363" t="s">
        <v>9710</v>
      </c>
    </row>
    <row r="364" spans="16:16" x14ac:dyDescent="0.25">
      <c r="P364" t="s">
        <v>11013</v>
      </c>
    </row>
    <row r="365" spans="16:16" x14ac:dyDescent="0.25">
      <c r="P365" t="s">
        <v>9876</v>
      </c>
    </row>
    <row r="366" spans="16:16" x14ac:dyDescent="0.25">
      <c r="P366" t="s">
        <v>14924</v>
      </c>
    </row>
    <row r="367" spans="16:16" x14ac:dyDescent="0.25">
      <c r="P367" t="s">
        <v>10928</v>
      </c>
    </row>
    <row r="368" spans="16:16" x14ac:dyDescent="0.25">
      <c r="P368" t="s">
        <v>15439</v>
      </c>
    </row>
    <row r="369" spans="16:16" x14ac:dyDescent="0.25">
      <c r="P369" t="s">
        <v>15022</v>
      </c>
    </row>
    <row r="370" spans="16:16" x14ac:dyDescent="0.25">
      <c r="P370" t="s">
        <v>14446</v>
      </c>
    </row>
    <row r="371" spans="16:16" x14ac:dyDescent="0.25">
      <c r="P371" t="s">
        <v>15040</v>
      </c>
    </row>
    <row r="372" spans="16:16" x14ac:dyDescent="0.25">
      <c r="P372" t="s">
        <v>10256</v>
      </c>
    </row>
    <row r="373" spans="16:16" x14ac:dyDescent="0.25">
      <c r="P373" t="s">
        <v>10726</v>
      </c>
    </row>
    <row r="374" spans="16:16" x14ac:dyDescent="0.25">
      <c r="P374" t="s">
        <v>10115</v>
      </c>
    </row>
    <row r="375" spans="16:16" x14ac:dyDescent="0.25">
      <c r="P375" t="s">
        <v>10690</v>
      </c>
    </row>
    <row r="376" spans="16:16" x14ac:dyDescent="0.25">
      <c r="P376" t="s">
        <v>10454</v>
      </c>
    </row>
    <row r="377" spans="16:16" x14ac:dyDescent="0.25">
      <c r="P377" t="s">
        <v>9770</v>
      </c>
    </row>
    <row r="378" spans="16:16" x14ac:dyDescent="0.25">
      <c r="P378" t="s">
        <v>10693</v>
      </c>
    </row>
    <row r="379" spans="16:16" x14ac:dyDescent="0.25">
      <c r="P379" t="s">
        <v>15053</v>
      </c>
    </row>
    <row r="380" spans="16:16" x14ac:dyDescent="0.25">
      <c r="P380" t="s">
        <v>14310</v>
      </c>
    </row>
    <row r="381" spans="16:16" x14ac:dyDescent="0.25">
      <c r="P381" t="s">
        <v>14307</v>
      </c>
    </row>
    <row r="382" spans="16:16" x14ac:dyDescent="0.25">
      <c r="P382" t="s">
        <v>4085</v>
      </c>
    </row>
    <row r="383" spans="16:16" x14ac:dyDescent="0.25">
      <c r="P383" t="s">
        <v>15061</v>
      </c>
    </row>
    <row r="384" spans="16:16" x14ac:dyDescent="0.25">
      <c r="P384" t="s">
        <v>15064</v>
      </c>
    </row>
    <row r="385" spans="16:16" x14ac:dyDescent="0.25">
      <c r="P385" t="s">
        <v>15067</v>
      </c>
    </row>
    <row r="386" spans="16:16" x14ac:dyDescent="0.25">
      <c r="P386" t="s">
        <v>14463</v>
      </c>
    </row>
    <row r="387" spans="16:16" x14ac:dyDescent="0.25">
      <c r="P387" t="s">
        <v>15037</v>
      </c>
    </row>
    <row r="388" spans="16:16" x14ac:dyDescent="0.25">
      <c r="P388" t="s">
        <v>15048</v>
      </c>
    </row>
    <row r="389" spans="16:16" x14ac:dyDescent="0.25">
      <c r="P389" t="s">
        <v>10809</v>
      </c>
    </row>
    <row r="390" spans="16:16" x14ac:dyDescent="0.25">
      <c r="P390" t="s">
        <v>4782</v>
      </c>
    </row>
    <row r="391" spans="16:16" x14ac:dyDescent="0.25">
      <c r="P391" t="s">
        <v>4476</v>
      </c>
    </row>
    <row r="392" spans="16:16" x14ac:dyDescent="0.25">
      <c r="P392" t="s">
        <v>4159</v>
      </c>
    </row>
    <row r="393" spans="16:16" x14ac:dyDescent="0.25">
      <c r="P393" t="s">
        <v>10212</v>
      </c>
    </row>
    <row r="394" spans="16:16" x14ac:dyDescent="0.25">
      <c r="P394" t="s">
        <v>14111</v>
      </c>
    </row>
    <row r="395" spans="16:16" x14ac:dyDescent="0.25">
      <c r="P395" t="s">
        <v>262</v>
      </c>
    </row>
    <row r="396" spans="16:16" x14ac:dyDescent="0.25">
      <c r="P396" t="s">
        <v>15158</v>
      </c>
    </row>
    <row r="397" spans="16:16" x14ac:dyDescent="0.25">
      <c r="P397" t="s">
        <v>15152</v>
      </c>
    </row>
    <row r="398" spans="16:16" x14ac:dyDescent="0.25">
      <c r="P398" t="s">
        <v>15163</v>
      </c>
    </row>
    <row r="399" spans="16:16" x14ac:dyDescent="0.25">
      <c r="P399" t="s">
        <v>14569</v>
      </c>
    </row>
    <row r="400" spans="16:16" x14ac:dyDescent="0.25">
      <c r="P400" t="s">
        <v>15243</v>
      </c>
    </row>
    <row r="401" spans="16:16" x14ac:dyDescent="0.25">
      <c r="P401" t="s">
        <v>15099</v>
      </c>
    </row>
    <row r="402" spans="16:16" x14ac:dyDescent="0.25">
      <c r="P402" t="s">
        <v>15079</v>
      </c>
    </row>
    <row r="403" spans="16:16" x14ac:dyDescent="0.25">
      <c r="P403" t="s">
        <v>15149</v>
      </c>
    </row>
    <row r="404" spans="16:16" x14ac:dyDescent="0.25">
      <c r="P404" t="s">
        <v>9634</v>
      </c>
    </row>
    <row r="405" spans="16:16" x14ac:dyDescent="0.25">
      <c r="P405" t="s">
        <v>11499</v>
      </c>
    </row>
    <row r="406" spans="16:16" x14ac:dyDescent="0.25">
      <c r="P406" t="s">
        <v>4520</v>
      </c>
    </row>
    <row r="407" spans="16:16" x14ac:dyDescent="0.25">
      <c r="P407" t="s">
        <v>14897</v>
      </c>
    </row>
    <row r="408" spans="16:16" x14ac:dyDescent="0.25">
      <c r="P408" t="s">
        <v>15171</v>
      </c>
    </row>
    <row r="409" spans="16:16" x14ac:dyDescent="0.25">
      <c r="P409" t="s">
        <v>15127</v>
      </c>
    </row>
    <row r="410" spans="16:16" x14ac:dyDescent="0.25">
      <c r="P410" t="s">
        <v>15132</v>
      </c>
    </row>
    <row r="411" spans="16:16" x14ac:dyDescent="0.25">
      <c r="P411" t="s">
        <v>11482</v>
      </c>
    </row>
    <row r="412" spans="16:16" x14ac:dyDescent="0.25">
      <c r="P412" t="s">
        <v>11470</v>
      </c>
    </row>
    <row r="413" spans="16:16" x14ac:dyDescent="0.25">
      <c r="P413" t="s">
        <v>4433</v>
      </c>
    </row>
    <row r="414" spans="16:16" x14ac:dyDescent="0.25">
      <c r="P414" t="s">
        <v>15118</v>
      </c>
    </row>
    <row r="415" spans="16:16" x14ac:dyDescent="0.25">
      <c r="P415" t="s">
        <v>9914</v>
      </c>
    </row>
    <row r="416" spans="16:16" x14ac:dyDescent="0.25">
      <c r="P416" t="s">
        <v>3959</v>
      </c>
    </row>
    <row r="417" spans="16:16" x14ac:dyDescent="0.25">
      <c r="P417" t="s">
        <v>10567</v>
      </c>
    </row>
    <row r="418" spans="16:16" x14ac:dyDescent="0.25">
      <c r="P418" t="s">
        <v>3463</v>
      </c>
    </row>
    <row r="419" spans="16:16" x14ac:dyDescent="0.25">
      <c r="P419" t="s">
        <v>11294</v>
      </c>
    </row>
    <row r="420" spans="16:16" x14ac:dyDescent="0.25">
      <c r="P420" t="s">
        <v>3781</v>
      </c>
    </row>
    <row r="421" spans="16:16" x14ac:dyDescent="0.25">
      <c r="P421" t="s">
        <v>3471</v>
      </c>
    </row>
    <row r="422" spans="16:16" x14ac:dyDescent="0.25">
      <c r="P422" t="s">
        <v>11297</v>
      </c>
    </row>
    <row r="423" spans="16:16" x14ac:dyDescent="0.25">
      <c r="P423" t="s">
        <v>11291</v>
      </c>
    </row>
    <row r="424" spans="16:16" x14ac:dyDescent="0.25">
      <c r="P424" t="s">
        <v>3261</v>
      </c>
    </row>
    <row r="425" spans="16:16" x14ac:dyDescent="0.25">
      <c r="P425" t="s">
        <v>13543</v>
      </c>
    </row>
    <row r="426" spans="16:16" x14ac:dyDescent="0.25">
      <c r="P426" t="s">
        <v>14188</v>
      </c>
    </row>
    <row r="427" spans="16:16" x14ac:dyDescent="0.25">
      <c r="P427" t="s">
        <v>1361</v>
      </c>
    </row>
    <row r="428" spans="16:16" x14ac:dyDescent="0.25">
      <c r="P428" t="s">
        <v>15025</v>
      </c>
    </row>
    <row r="429" spans="16:16" x14ac:dyDescent="0.25">
      <c r="P429" t="s">
        <v>15181</v>
      </c>
    </row>
    <row r="430" spans="16:16" x14ac:dyDescent="0.25">
      <c r="P430" t="s">
        <v>15201</v>
      </c>
    </row>
    <row r="431" spans="16:16" x14ac:dyDescent="0.25">
      <c r="P431" t="s">
        <v>15204</v>
      </c>
    </row>
    <row r="432" spans="16:16" x14ac:dyDescent="0.25">
      <c r="P432" t="s">
        <v>15193</v>
      </c>
    </row>
    <row r="433" spans="16:16" x14ac:dyDescent="0.25">
      <c r="P433" t="s">
        <v>15184</v>
      </c>
    </row>
    <row r="434" spans="16:16" x14ac:dyDescent="0.25">
      <c r="P434" t="s">
        <v>7396</v>
      </c>
    </row>
    <row r="435" spans="16:16" x14ac:dyDescent="0.25">
      <c r="P435" t="s">
        <v>11156</v>
      </c>
    </row>
    <row r="436" spans="16:16" x14ac:dyDescent="0.25">
      <c r="P436" t="s">
        <v>11161</v>
      </c>
    </row>
    <row r="437" spans="16:16" x14ac:dyDescent="0.25">
      <c r="P437" t="s">
        <v>15207</v>
      </c>
    </row>
    <row r="438" spans="16:16" x14ac:dyDescent="0.25">
      <c r="P438" t="s">
        <v>14197</v>
      </c>
    </row>
    <row r="439" spans="16:16" x14ac:dyDescent="0.25">
      <c r="P439" t="s">
        <v>13749</v>
      </c>
    </row>
    <row r="440" spans="16:16" x14ac:dyDescent="0.25">
      <c r="P440" t="s">
        <v>10829</v>
      </c>
    </row>
    <row r="441" spans="16:16" x14ac:dyDescent="0.25">
      <c r="P441" t="s">
        <v>14434</v>
      </c>
    </row>
    <row r="442" spans="16:16" x14ac:dyDescent="0.25">
      <c r="P442" t="s">
        <v>14041</v>
      </c>
    </row>
    <row r="443" spans="16:16" x14ac:dyDescent="0.25">
      <c r="P443" t="s">
        <v>11284</v>
      </c>
    </row>
    <row r="444" spans="16:16" x14ac:dyDescent="0.25">
      <c r="P444" t="s">
        <v>11287</v>
      </c>
    </row>
    <row r="445" spans="16:16" x14ac:dyDescent="0.25">
      <c r="P445" t="s">
        <v>14238</v>
      </c>
    </row>
    <row r="446" spans="16:16" x14ac:dyDescent="0.25">
      <c r="P446" t="s">
        <v>10616</v>
      </c>
    </row>
    <row r="447" spans="16:16" x14ac:dyDescent="0.25">
      <c r="P447" t="s">
        <v>10154</v>
      </c>
    </row>
    <row r="448" spans="16:16" x14ac:dyDescent="0.25">
      <c r="P448" t="s">
        <v>10151</v>
      </c>
    </row>
    <row r="449" spans="16:16" x14ac:dyDescent="0.25">
      <c r="P449" t="s">
        <v>10274</v>
      </c>
    </row>
    <row r="450" spans="16:16" x14ac:dyDescent="0.25">
      <c r="P450" t="s">
        <v>11281</v>
      </c>
    </row>
    <row r="451" spans="16:16" x14ac:dyDescent="0.25">
      <c r="P451" t="s">
        <v>11094</v>
      </c>
    </row>
    <row r="452" spans="16:16" x14ac:dyDescent="0.25">
      <c r="P452" t="s">
        <v>5340</v>
      </c>
    </row>
    <row r="453" spans="16:16" x14ac:dyDescent="0.25">
      <c r="P453" t="s">
        <v>9778</v>
      </c>
    </row>
    <row r="454" spans="16:16" x14ac:dyDescent="0.25">
      <c r="P454" t="s">
        <v>11087</v>
      </c>
    </row>
    <row r="455" spans="16:16" x14ac:dyDescent="0.25">
      <c r="P455" t="s">
        <v>14812</v>
      </c>
    </row>
    <row r="456" spans="16:16" x14ac:dyDescent="0.25">
      <c r="P456" t="s">
        <v>14169</v>
      </c>
    </row>
    <row r="457" spans="16:16" x14ac:dyDescent="0.25">
      <c r="P457" t="s">
        <v>14637</v>
      </c>
    </row>
    <row r="458" spans="16:16" x14ac:dyDescent="0.25">
      <c r="P458" t="s">
        <v>15212</v>
      </c>
    </row>
    <row r="459" spans="16:16" x14ac:dyDescent="0.25">
      <c r="P459" t="s">
        <v>10818</v>
      </c>
    </row>
    <row r="460" spans="16:16" x14ac:dyDescent="0.25">
      <c r="P460" t="s">
        <v>10970</v>
      </c>
    </row>
    <row r="461" spans="16:16" x14ac:dyDescent="0.25">
      <c r="P461" t="s">
        <v>13893</v>
      </c>
    </row>
    <row r="462" spans="16:16" x14ac:dyDescent="0.25">
      <c r="P462" t="s">
        <v>11351</v>
      </c>
    </row>
    <row r="463" spans="16:16" x14ac:dyDescent="0.25">
      <c r="P463" t="s">
        <v>10859</v>
      </c>
    </row>
    <row r="464" spans="16:16" x14ac:dyDescent="0.25">
      <c r="P464" t="s">
        <v>4789</v>
      </c>
    </row>
    <row r="465" spans="16:16" x14ac:dyDescent="0.25">
      <c r="P465" t="s">
        <v>11318</v>
      </c>
    </row>
    <row r="466" spans="16:16" x14ac:dyDescent="0.25">
      <c r="P466" t="s">
        <v>10821</v>
      </c>
    </row>
    <row r="467" spans="16:16" x14ac:dyDescent="0.25">
      <c r="P467" t="s">
        <v>10653</v>
      </c>
    </row>
    <row r="468" spans="16:16" x14ac:dyDescent="0.25">
      <c r="P468" t="s">
        <v>11401</v>
      </c>
    </row>
    <row r="469" spans="16:16" x14ac:dyDescent="0.25">
      <c r="P469" t="s">
        <v>10650</v>
      </c>
    </row>
    <row r="470" spans="16:16" x14ac:dyDescent="0.25">
      <c r="P470" t="s">
        <v>11038</v>
      </c>
    </row>
    <row r="471" spans="16:16" x14ac:dyDescent="0.25">
      <c r="P471" t="s">
        <v>6808</v>
      </c>
    </row>
    <row r="472" spans="16:16" x14ac:dyDescent="0.25">
      <c r="P472" t="s">
        <v>14563</v>
      </c>
    </row>
    <row r="473" spans="16:16" x14ac:dyDescent="0.25">
      <c r="P473" t="s">
        <v>13770</v>
      </c>
    </row>
    <row r="474" spans="16:16" x14ac:dyDescent="0.25">
      <c r="P474" t="s">
        <v>15056</v>
      </c>
    </row>
    <row r="475" spans="16:16" x14ac:dyDescent="0.25">
      <c r="P475" t="s">
        <v>14016</v>
      </c>
    </row>
    <row r="476" spans="16:16" x14ac:dyDescent="0.25">
      <c r="P476" t="s">
        <v>14145</v>
      </c>
    </row>
    <row r="477" spans="16:16" x14ac:dyDescent="0.25">
      <c r="P477" t="s">
        <v>2192</v>
      </c>
    </row>
    <row r="478" spans="16:16" x14ac:dyDescent="0.25">
      <c r="P478" t="s">
        <v>2778</v>
      </c>
    </row>
    <row r="479" spans="16:16" x14ac:dyDescent="0.25">
      <c r="P479" t="s">
        <v>2775</v>
      </c>
    </row>
    <row r="480" spans="16:16" x14ac:dyDescent="0.25">
      <c r="P480" t="s">
        <v>5722</v>
      </c>
    </row>
    <row r="481" spans="16:16" x14ac:dyDescent="0.25">
      <c r="P481" t="s">
        <v>2024</v>
      </c>
    </row>
    <row r="482" spans="16:16" x14ac:dyDescent="0.25">
      <c r="P482" t="s">
        <v>3076</v>
      </c>
    </row>
    <row r="483" spans="16:16" x14ac:dyDescent="0.25">
      <c r="P483" t="s">
        <v>13143</v>
      </c>
    </row>
    <row r="484" spans="16:16" x14ac:dyDescent="0.25">
      <c r="P484" t="s">
        <v>13125</v>
      </c>
    </row>
    <row r="485" spans="16:16" x14ac:dyDescent="0.25">
      <c r="P485" t="s">
        <v>13149</v>
      </c>
    </row>
    <row r="486" spans="16:16" x14ac:dyDescent="0.25">
      <c r="P486" t="s">
        <v>13146</v>
      </c>
    </row>
    <row r="487" spans="16:16" x14ac:dyDescent="0.25">
      <c r="P487" t="s">
        <v>13164</v>
      </c>
    </row>
    <row r="488" spans="16:16" x14ac:dyDescent="0.25">
      <c r="P488" t="s">
        <v>13960</v>
      </c>
    </row>
    <row r="489" spans="16:16" x14ac:dyDescent="0.25">
      <c r="P489" t="s">
        <v>15368</v>
      </c>
    </row>
    <row r="490" spans="16:16" x14ac:dyDescent="0.25">
      <c r="P490" t="s">
        <v>13546</v>
      </c>
    </row>
    <row r="491" spans="16:16" x14ac:dyDescent="0.25">
      <c r="P491" t="s">
        <v>14425</v>
      </c>
    </row>
    <row r="492" spans="16:16" x14ac:dyDescent="0.25">
      <c r="P492" t="s">
        <v>1524</v>
      </c>
    </row>
    <row r="493" spans="16:16" x14ac:dyDescent="0.25">
      <c r="P493" t="s">
        <v>1535</v>
      </c>
    </row>
    <row r="494" spans="16:16" x14ac:dyDescent="0.25">
      <c r="P494" t="s">
        <v>1527</v>
      </c>
    </row>
    <row r="495" spans="16:16" x14ac:dyDescent="0.25">
      <c r="P495" t="s">
        <v>1520</v>
      </c>
    </row>
    <row r="496" spans="16:16" x14ac:dyDescent="0.25">
      <c r="P496" t="s">
        <v>1538</v>
      </c>
    </row>
    <row r="497" spans="16:16" x14ac:dyDescent="0.25">
      <c r="P497" t="s">
        <v>1807</v>
      </c>
    </row>
    <row r="498" spans="16:16" x14ac:dyDescent="0.25">
      <c r="P498" t="s">
        <v>15282</v>
      </c>
    </row>
    <row r="499" spans="16:16" x14ac:dyDescent="0.25">
      <c r="P499" t="s">
        <v>15273</v>
      </c>
    </row>
    <row r="500" spans="16:16" x14ac:dyDescent="0.25">
      <c r="P500" t="s">
        <v>15252</v>
      </c>
    </row>
    <row r="501" spans="16:16" x14ac:dyDescent="0.25">
      <c r="P501" t="s">
        <v>9216</v>
      </c>
    </row>
    <row r="502" spans="16:16" x14ac:dyDescent="0.25">
      <c r="P502" t="s">
        <v>15267</v>
      </c>
    </row>
    <row r="503" spans="16:16" x14ac:dyDescent="0.25">
      <c r="P503" t="s">
        <v>15255</v>
      </c>
    </row>
    <row r="504" spans="16:16" x14ac:dyDescent="0.25">
      <c r="P504" t="s">
        <v>4423</v>
      </c>
    </row>
    <row r="505" spans="16:16" x14ac:dyDescent="0.25">
      <c r="P505" t="s">
        <v>15264</v>
      </c>
    </row>
    <row r="506" spans="16:16" x14ac:dyDescent="0.25">
      <c r="P506" t="s">
        <v>4420</v>
      </c>
    </row>
    <row r="507" spans="16:16" x14ac:dyDescent="0.25">
      <c r="P507" t="s">
        <v>254</v>
      </c>
    </row>
    <row r="508" spans="16:16" x14ac:dyDescent="0.25">
      <c r="P508" t="s">
        <v>9922</v>
      </c>
    </row>
    <row r="509" spans="16:16" x14ac:dyDescent="0.25">
      <c r="P509" t="s">
        <v>11571</v>
      </c>
    </row>
    <row r="510" spans="16:16" x14ac:dyDescent="0.25">
      <c r="P510" t="s">
        <v>14319</v>
      </c>
    </row>
    <row r="511" spans="16:16" x14ac:dyDescent="0.25">
      <c r="P511" t="s">
        <v>14322</v>
      </c>
    </row>
    <row r="512" spans="16:16" x14ac:dyDescent="0.25">
      <c r="P512" t="s">
        <v>14325</v>
      </c>
    </row>
    <row r="513" spans="16:16" x14ac:dyDescent="0.25">
      <c r="P513" t="s">
        <v>14332</v>
      </c>
    </row>
    <row r="514" spans="16:16" x14ac:dyDescent="0.25">
      <c r="P514" t="s">
        <v>4417</v>
      </c>
    </row>
    <row r="515" spans="16:16" x14ac:dyDescent="0.25">
      <c r="P515" t="s">
        <v>14857</v>
      </c>
    </row>
    <row r="516" spans="16:16" x14ac:dyDescent="0.25">
      <c r="P516" t="s">
        <v>4451</v>
      </c>
    </row>
    <row r="517" spans="16:16" x14ac:dyDescent="0.25">
      <c r="P517" t="s">
        <v>13056</v>
      </c>
    </row>
    <row r="518" spans="16:16" x14ac:dyDescent="0.25">
      <c r="P518" t="s">
        <v>15261</v>
      </c>
    </row>
    <row r="519" spans="16:16" x14ac:dyDescent="0.25">
      <c r="P519" t="s">
        <v>14074</v>
      </c>
    </row>
    <row r="520" spans="16:16" x14ac:dyDescent="0.25">
      <c r="P520" t="s">
        <v>15314</v>
      </c>
    </row>
    <row r="521" spans="16:16" x14ac:dyDescent="0.25">
      <c r="P521" t="s">
        <v>260</v>
      </c>
    </row>
    <row r="522" spans="16:16" x14ac:dyDescent="0.25">
      <c r="P522" t="s">
        <v>15319</v>
      </c>
    </row>
    <row r="523" spans="16:16" x14ac:dyDescent="0.25">
      <c r="P523" t="s">
        <v>15311</v>
      </c>
    </row>
    <row r="524" spans="16:16" x14ac:dyDescent="0.25">
      <c r="P524" t="s">
        <v>15300</v>
      </c>
    </row>
    <row r="525" spans="16:16" x14ac:dyDescent="0.25">
      <c r="P525" t="s">
        <v>15308</v>
      </c>
    </row>
    <row r="526" spans="16:16" x14ac:dyDescent="0.25">
      <c r="P526" t="s">
        <v>15322</v>
      </c>
    </row>
    <row r="527" spans="16:16" x14ac:dyDescent="0.25">
      <c r="P527" t="s">
        <v>15305</v>
      </c>
    </row>
    <row r="528" spans="16:16" x14ac:dyDescent="0.25">
      <c r="P528" t="s">
        <v>15327</v>
      </c>
    </row>
    <row r="529" spans="16:16" x14ac:dyDescent="0.25">
      <c r="P529" t="s">
        <v>15332</v>
      </c>
    </row>
    <row r="530" spans="16:16" x14ac:dyDescent="0.25">
      <c r="P530" t="s">
        <v>15335</v>
      </c>
    </row>
    <row r="531" spans="16:16" x14ac:dyDescent="0.25">
      <c r="P531" t="s">
        <v>13994</v>
      </c>
    </row>
    <row r="532" spans="16:16" x14ac:dyDescent="0.25">
      <c r="P532" t="s">
        <v>13517</v>
      </c>
    </row>
    <row r="533" spans="16:16" x14ac:dyDescent="0.25">
      <c r="P533" t="s">
        <v>11407</v>
      </c>
    </row>
    <row r="534" spans="16:16" x14ac:dyDescent="0.25">
      <c r="P534" t="s">
        <v>15341</v>
      </c>
    </row>
    <row r="535" spans="16:16" x14ac:dyDescent="0.25">
      <c r="P535" t="s">
        <v>15356</v>
      </c>
    </row>
    <row r="536" spans="16:16" x14ac:dyDescent="0.25">
      <c r="P536" t="s">
        <v>15353</v>
      </c>
    </row>
    <row r="537" spans="16:16" x14ac:dyDescent="0.25">
      <c r="P537" t="s">
        <v>14694</v>
      </c>
    </row>
    <row r="538" spans="16:16" x14ac:dyDescent="0.25">
      <c r="P538" t="s">
        <v>9438</v>
      </c>
    </row>
    <row r="539" spans="16:16" x14ac:dyDescent="0.25">
      <c r="P539" t="s">
        <v>2884</v>
      </c>
    </row>
    <row r="540" spans="16:16" x14ac:dyDescent="0.25">
      <c r="P540" t="s">
        <v>2854</v>
      </c>
    </row>
    <row r="541" spans="16:16" x14ac:dyDescent="0.25">
      <c r="P541" t="s">
        <v>2876</v>
      </c>
    </row>
    <row r="542" spans="16:16" x14ac:dyDescent="0.25">
      <c r="P542" t="s">
        <v>2861</v>
      </c>
    </row>
    <row r="543" spans="16:16" x14ac:dyDescent="0.25">
      <c r="P543" t="s">
        <v>15436</v>
      </c>
    </row>
    <row r="544" spans="16:16" x14ac:dyDescent="0.25">
      <c r="P544" t="s">
        <v>3012</v>
      </c>
    </row>
    <row r="545" spans="16:16" x14ac:dyDescent="0.25">
      <c r="P545" t="s">
        <v>2989</v>
      </c>
    </row>
    <row r="546" spans="16:16" x14ac:dyDescent="0.25">
      <c r="P546" t="s">
        <v>3558</v>
      </c>
    </row>
    <row r="547" spans="16:16" x14ac:dyDescent="0.25">
      <c r="P547" t="s">
        <v>2763</v>
      </c>
    </row>
    <row r="548" spans="16:16" x14ac:dyDescent="0.25">
      <c r="P548" t="s">
        <v>4262</v>
      </c>
    </row>
    <row r="549" spans="16:16" x14ac:dyDescent="0.25">
      <c r="P549" t="s">
        <v>11648</v>
      </c>
    </row>
    <row r="550" spans="16:16" x14ac:dyDescent="0.25">
      <c r="P550" t="s">
        <v>2975</v>
      </c>
    </row>
    <row r="551" spans="16:16" x14ac:dyDescent="0.25">
      <c r="P551" t="s">
        <v>3184</v>
      </c>
    </row>
    <row r="552" spans="16:16" x14ac:dyDescent="0.25">
      <c r="P552" t="s">
        <v>3132</v>
      </c>
    </row>
    <row r="553" spans="16:16" x14ac:dyDescent="0.25">
      <c r="P553" t="s">
        <v>3399</v>
      </c>
    </row>
    <row r="554" spans="16:16" x14ac:dyDescent="0.25">
      <c r="P554" t="s">
        <v>3084</v>
      </c>
    </row>
    <row r="555" spans="16:16" x14ac:dyDescent="0.25">
      <c r="P555" t="s">
        <v>2063</v>
      </c>
    </row>
    <row r="556" spans="16:16" x14ac:dyDescent="0.25">
      <c r="P556" t="s">
        <v>2831</v>
      </c>
    </row>
    <row r="557" spans="16:16" x14ac:dyDescent="0.25">
      <c r="P557" t="s">
        <v>10635</v>
      </c>
    </row>
    <row r="558" spans="16:16" x14ac:dyDescent="0.25">
      <c r="P558" t="s">
        <v>4939</v>
      </c>
    </row>
    <row r="559" spans="16:16" x14ac:dyDescent="0.25">
      <c r="P559" t="s">
        <v>3649</v>
      </c>
    </row>
    <row r="560" spans="16:16" x14ac:dyDescent="0.25">
      <c r="P560" t="s">
        <v>3654</v>
      </c>
    </row>
    <row r="561" spans="16:16" x14ac:dyDescent="0.25">
      <c r="P561" t="s">
        <v>1340</v>
      </c>
    </row>
    <row r="562" spans="16:16" x14ac:dyDescent="0.25">
      <c r="P562" t="s">
        <v>11548</v>
      </c>
    </row>
    <row r="563" spans="16:16" x14ac:dyDescent="0.25">
      <c r="P563" t="s">
        <v>10748</v>
      </c>
    </row>
    <row r="564" spans="16:16" x14ac:dyDescent="0.25">
      <c r="P564" t="s">
        <v>11535</v>
      </c>
    </row>
    <row r="565" spans="16:16" x14ac:dyDescent="0.25">
      <c r="P565" t="s">
        <v>11041</v>
      </c>
    </row>
    <row r="566" spans="16:16" x14ac:dyDescent="0.25">
      <c r="P566" t="s">
        <v>14517</v>
      </c>
    </row>
    <row r="567" spans="16:16" x14ac:dyDescent="0.25">
      <c r="P567" t="s">
        <v>15365</v>
      </c>
    </row>
    <row r="568" spans="16:16" x14ac:dyDescent="0.25">
      <c r="P568" t="s">
        <v>2879</v>
      </c>
    </row>
    <row r="569" spans="16:16" x14ac:dyDescent="0.25">
      <c r="P569" t="s">
        <v>1475</v>
      </c>
    </row>
    <row r="570" spans="16:16" x14ac:dyDescent="0.25">
      <c r="P570" t="s">
        <v>10090</v>
      </c>
    </row>
    <row r="571" spans="16:16" x14ac:dyDescent="0.25">
      <c r="P571" t="s">
        <v>10318</v>
      </c>
    </row>
    <row r="572" spans="16:16" x14ac:dyDescent="0.25">
      <c r="P572" t="s">
        <v>3724</v>
      </c>
    </row>
    <row r="573" spans="16:16" x14ac:dyDescent="0.25">
      <c r="P573" t="s">
        <v>4381</v>
      </c>
    </row>
    <row r="574" spans="16:16" x14ac:dyDescent="0.25">
      <c r="P574" t="s">
        <v>13261</v>
      </c>
    </row>
    <row r="575" spans="16:16" x14ac:dyDescent="0.25">
      <c r="P575" t="s">
        <v>15378</v>
      </c>
    </row>
    <row r="576" spans="16:16" x14ac:dyDescent="0.25">
      <c r="P576" t="s">
        <v>13380</v>
      </c>
    </row>
    <row r="577" spans="16:16" x14ac:dyDescent="0.25">
      <c r="P577" t="s">
        <v>15381</v>
      </c>
    </row>
    <row r="578" spans="16:16" x14ac:dyDescent="0.25">
      <c r="P578" t="s">
        <v>15394</v>
      </c>
    </row>
    <row r="579" spans="16:16" x14ac:dyDescent="0.25">
      <c r="P579" t="s">
        <v>4792</v>
      </c>
    </row>
    <row r="580" spans="16:16" x14ac:dyDescent="0.25">
      <c r="P580" t="s">
        <v>15397</v>
      </c>
    </row>
    <row r="581" spans="16:16" x14ac:dyDescent="0.25">
      <c r="P581" t="s">
        <v>14772</v>
      </c>
    </row>
    <row r="582" spans="16:16" x14ac:dyDescent="0.25">
      <c r="P582" t="s">
        <v>13294</v>
      </c>
    </row>
    <row r="583" spans="16:16" x14ac:dyDescent="0.25">
      <c r="P583" t="s">
        <v>4110</v>
      </c>
    </row>
    <row r="584" spans="16:16" x14ac:dyDescent="0.25">
      <c r="P584" t="s">
        <v>3800</v>
      </c>
    </row>
    <row r="585" spans="16:16" x14ac:dyDescent="0.25">
      <c r="P585" t="s">
        <v>9911</v>
      </c>
    </row>
    <row r="586" spans="16:16" x14ac:dyDescent="0.25">
      <c r="P586" t="s">
        <v>11261</v>
      </c>
    </row>
    <row r="587" spans="16:16" x14ac:dyDescent="0.25">
      <c r="P587" t="s">
        <v>4101</v>
      </c>
    </row>
    <row r="588" spans="16:16" x14ac:dyDescent="0.25">
      <c r="P588" t="s">
        <v>3806</v>
      </c>
    </row>
    <row r="589" spans="16:16" x14ac:dyDescent="0.25">
      <c r="P589" t="s">
        <v>4106</v>
      </c>
    </row>
    <row r="590" spans="16:16" x14ac:dyDescent="0.25">
      <c r="P590" t="s">
        <v>4074</v>
      </c>
    </row>
    <row r="591" spans="16:16" x14ac:dyDescent="0.25">
      <c r="P591" t="s">
        <v>3449</v>
      </c>
    </row>
    <row r="592" spans="16:16" x14ac:dyDescent="0.25">
      <c r="P592" t="s">
        <v>4077</v>
      </c>
    </row>
    <row r="593" spans="16:16" x14ac:dyDescent="0.25">
      <c r="P593" t="s">
        <v>11674</v>
      </c>
    </row>
    <row r="594" spans="16:16" x14ac:dyDescent="0.25">
      <c r="P594" t="s">
        <v>11256</v>
      </c>
    </row>
    <row r="595" spans="16:16" x14ac:dyDescent="0.25">
      <c r="P595" t="s">
        <v>5416</v>
      </c>
    </row>
    <row r="596" spans="16:16" x14ac:dyDescent="0.25">
      <c r="P596" t="s">
        <v>9860</v>
      </c>
    </row>
    <row r="597" spans="16:16" x14ac:dyDescent="0.25">
      <c r="P597" t="s">
        <v>3164</v>
      </c>
    </row>
    <row r="598" spans="16:16" x14ac:dyDescent="0.25">
      <c r="P598" t="s">
        <v>3538</v>
      </c>
    </row>
    <row r="599" spans="16:16" x14ac:dyDescent="0.25">
      <c r="P599" t="s">
        <v>14469</v>
      </c>
    </row>
    <row r="600" spans="16:16" x14ac:dyDescent="0.25">
      <c r="P600" t="s">
        <v>14338</v>
      </c>
    </row>
    <row r="601" spans="16:16" x14ac:dyDescent="0.25">
      <c r="P601" t="s">
        <v>1355</v>
      </c>
    </row>
    <row r="602" spans="16:16" x14ac:dyDescent="0.25">
      <c r="P602" t="s">
        <v>14452</v>
      </c>
    </row>
    <row r="603" spans="16:16" x14ac:dyDescent="0.25">
      <c r="P603" t="s">
        <v>15082</v>
      </c>
    </row>
    <row r="604" spans="16:16" x14ac:dyDescent="0.25">
      <c r="P604" t="s">
        <v>12682</v>
      </c>
    </row>
    <row r="605" spans="16:16" x14ac:dyDescent="0.25">
      <c r="P605" t="s">
        <v>14572</v>
      </c>
    </row>
    <row r="606" spans="16:16" x14ac:dyDescent="0.25">
      <c r="P606" t="s">
        <v>14575</v>
      </c>
    </row>
    <row r="607" spans="16:16" x14ac:dyDescent="0.25">
      <c r="P607" t="s">
        <v>14584</v>
      </c>
    </row>
    <row r="608" spans="16:16" x14ac:dyDescent="0.25">
      <c r="P608" t="s">
        <v>14077</v>
      </c>
    </row>
    <row r="609" spans="16:16" x14ac:dyDescent="0.25">
      <c r="P609" t="s">
        <v>13943</v>
      </c>
    </row>
    <row r="610" spans="16:16" x14ac:dyDescent="0.25">
      <c r="P610" t="s">
        <v>13977</v>
      </c>
    </row>
    <row r="611" spans="16:16" x14ac:dyDescent="0.25">
      <c r="P611" t="s">
        <v>14994</v>
      </c>
    </row>
    <row r="612" spans="16:16" x14ac:dyDescent="0.25">
      <c r="P612" t="s">
        <v>13679</v>
      </c>
    </row>
    <row r="613" spans="16:16" x14ac:dyDescent="0.25">
      <c r="P613" t="s">
        <v>14094</v>
      </c>
    </row>
    <row r="614" spans="16:16" x14ac:dyDescent="0.25">
      <c r="P614" t="s">
        <v>13637</v>
      </c>
    </row>
    <row r="615" spans="16:16" x14ac:dyDescent="0.25">
      <c r="P615" t="s">
        <v>14088</v>
      </c>
    </row>
    <row r="616" spans="16:16" x14ac:dyDescent="0.25">
      <c r="P616" t="s">
        <v>14449</v>
      </c>
    </row>
    <row r="617" spans="16:16" x14ac:dyDescent="0.25">
      <c r="P617" t="s">
        <v>4388</v>
      </c>
    </row>
    <row r="618" spans="16:16" x14ac:dyDescent="0.25">
      <c r="P618" t="s">
        <v>10847</v>
      </c>
    </row>
    <row r="619" spans="16:16" x14ac:dyDescent="0.25">
      <c r="P619" t="s">
        <v>9615</v>
      </c>
    </row>
    <row r="620" spans="16:16" x14ac:dyDescent="0.25">
      <c r="P620" t="s">
        <v>4742</v>
      </c>
    </row>
    <row r="621" spans="16:16" x14ac:dyDescent="0.25">
      <c r="P621" t="s">
        <v>1760</v>
      </c>
    </row>
    <row r="622" spans="16:16" x14ac:dyDescent="0.25">
      <c r="P622" t="s">
        <v>4643</v>
      </c>
    </row>
    <row r="623" spans="16:16" x14ac:dyDescent="0.25">
      <c r="P623" t="s">
        <v>4765</v>
      </c>
    </row>
    <row r="624" spans="16:16" x14ac:dyDescent="0.25">
      <c r="P624" t="s">
        <v>4758</v>
      </c>
    </row>
    <row r="625" spans="16:16" x14ac:dyDescent="0.25">
      <c r="P625" t="s">
        <v>4750</v>
      </c>
    </row>
    <row r="626" spans="16:16" x14ac:dyDescent="0.25">
      <c r="P626" t="s">
        <v>4729</v>
      </c>
    </row>
    <row r="627" spans="16:16" x14ac:dyDescent="0.25">
      <c r="P627" t="s">
        <v>4636</v>
      </c>
    </row>
    <row r="628" spans="16:16" x14ac:dyDescent="0.25">
      <c r="P628" t="s">
        <v>4768</v>
      </c>
    </row>
    <row r="629" spans="16:16" x14ac:dyDescent="0.25">
      <c r="P629" t="s">
        <v>4734</v>
      </c>
    </row>
    <row r="630" spans="16:16" x14ac:dyDescent="0.25">
      <c r="P630" t="s">
        <v>4739</v>
      </c>
    </row>
    <row r="631" spans="16:16" x14ac:dyDescent="0.25">
      <c r="P631" t="s">
        <v>4719</v>
      </c>
    </row>
    <row r="632" spans="16:16" x14ac:dyDescent="0.25">
      <c r="P632" t="s">
        <v>14684</v>
      </c>
    </row>
    <row r="633" spans="16:16" x14ac:dyDescent="0.25">
      <c r="P633" t="s">
        <v>13575</v>
      </c>
    </row>
    <row r="634" spans="16:16" x14ac:dyDescent="0.25">
      <c r="P634" t="s">
        <v>13333</v>
      </c>
    </row>
    <row r="635" spans="16:16" x14ac:dyDescent="0.25">
      <c r="P635" t="s">
        <v>14428</v>
      </c>
    </row>
    <row r="636" spans="16:16" x14ac:dyDescent="0.25">
      <c r="P636" t="s">
        <v>14755</v>
      </c>
    </row>
    <row r="637" spans="16:16" x14ac:dyDescent="0.25">
      <c r="P637" t="s">
        <v>14760</v>
      </c>
    </row>
    <row r="638" spans="16:16" x14ac:dyDescent="0.25">
      <c r="P638" t="s">
        <v>13248</v>
      </c>
    </row>
    <row r="639" spans="16:16" x14ac:dyDescent="0.25">
      <c r="P639" t="s">
        <v>5977</v>
      </c>
    </row>
    <row r="640" spans="16:16" x14ac:dyDescent="0.25">
      <c r="P640" t="s">
        <v>8698</v>
      </c>
    </row>
    <row r="641" spans="16:16" x14ac:dyDescent="0.25">
      <c r="P641" t="s">
        <v>9767</v>
      </c>
    </row>
    <row r="642" spans="16:16" x14ac:dyDescent="0.25">
      <c r="P642" t="s">
        <v>5860</v>
      </c>
    </row>
    <row r="643" spans="16:16" x14ac:dyDescent="0.25">
      <c r="P643" t="s">
        <v>51</v>
      </c>
    </row>
    <row r="644" spans="16:16" x14ac:dyDescent="0.25">
      <c r="P644" t="s">
        <v>4548</v>
      </c>
    </row>
    <row r="645" spans="16:16" x14ac:dyDescent="0.25">
      <c r="P645" t="s">
        <v>15279</v>
      </c>
    </row>
    <row r="646" spans="16:16" x14ac:dyDescent="0.25">
      <c r="P646" t="s">
        <v>1490</v>
      </c>
    </row>
    <row r="647" spans="16:16" x14ac:dyDescent="0.25">
      <c r="P647" t="s">
        <v>12500</v>
      </c>
    </row>
    <row r="648" spans="16:16" x14ac:dyDescent="0.25">
      <c r="P648" t="s">
        <v>8553</v>
      </c>
    </row>
    <row r="649" spans="16:16" x14ac:dyDescent="0.25">
      <c r="P649" t="s">
        <v>14667</v>
      </c>
    </row>
    <row r="650" spans="16:16" x14ac:dyDescent="0.25">
      <c r="P650" t="s">
        <v>3433</v>
      </c>
    </row>
    <row r="651" spans="16:16" x14ac:dyDescent="0.25">
      <c r="P651" t="s">
        <v>9960</v>
      </c>
    </row>
    <row r="652" spans="16:16" x14ac:dyDescent="0.25">
      <c r="P652" t="s">
        <v>8870</v>
      </c>
    </row>
    <row r="653" spans="16:16" x14ac:dyDescent="0.25">
      <c r="P653" t="s">
        <v>10678</v>
      </c>
    </row>
    <row r="654" spans="16:16" x14ac:dyDescent="0.25">
      <c r="P654" t="s">
        <v>10413</v>
      </c>
    </row>
    <row r="655" spans="16:16" x14ac:dyDescent="0.25">
      <c r="P655" t="s">
        <v>13987</v>
      </c>
    </row>
    <row r="656" spans="16:16" x14ac:dyDescent="0.25">
      <c r="P656" t="s">
        <v>3993</v>
      </c>
    </row>
    <row r="657" spans="16:16" x14ac:dyDescent="0.25">
      <c r="P657" t="s">
        <v>10068</v>
      </c>
    </row>
    <row r="658" spans="16:16" x14ac:dyDescent="0.25">
      <c r="P658" t="s">
        <v>11179</v>
      </c>
    </row>
    <row r="659" spans="16:16" x14ac:dyDescent="0.25">
      <c r="P659" t="s">
        <v>10610</v>
      </c>
    </row>
    <row r="660" spans="16:16" x14ac:dyDescent="0.25">
      <c r="P660" t="s">
        <v>10506</v>
      </c>
    </row>
    <row r="661" spans="16:16" x14ac:dyDescent="0.25">
      <c r="P661" t="s">
        <v>14719</v>
      </c>
    </row>
    <row r="662" spans="16:16" x14ac:dyDescent="0.25">
      <c r="P662" t="s">
        <v>15375</v>
      </c>
    </row>
    <row r="663" spans="16:16" x14ac:dyDescent="0.25">
      <c r="P663" t="s">
        <v>15400</v>
      </c>
    </row>
    <row r="664" spans="16:16" x14ac:dyDescent="0.25">
      <c r="P664" t="s">
        <v>15338</v>
      </c>
    </row>
    <row r="665" spans="16:16" x14ac:dyDescent="0.25">
      <c r="P665" t="s">
        <v>15090</v>
      </c>
    </row>
    <row r="666" spans="16:16" x14ac:dyDescent="0.25">
      <c r="P666" t="s">
        <v>3737</v>
      </c>
    </row>
    <row r="667" spans="16:16" x14ac:dyDescent="0.25">
      <c r="P667" t="s">
        <v>15347</v>
      </c>
    </row>
    <row r="668" spans="16:16" x14ac:dyDescent="0.25">
      <c r="P668" t="s">
        <v>15359</v>
      </c>
    </row>
    <row r="669" spans="16:16" x14ac:dyDescent="0.25">
      <c r="P669" t="s">
        <v>371</v>
      </c>
    </row>
    <row r="670" spans="16:16" x14ac:dyDescent="0.25">
      <c r="P670" t="s">
        <v>3610</v>
      </c>
    </row>
    <row r="671" spans="16:16" x14ac:dyDescent="0.25">
      <c r="P671" t="s">
        <v>13840</v>
      </c>
    </row>
    <row r="672" spans="16:16" x14ac:dyDescent="0.25">
      <c r="P672" t="s">
        <v>13842</v>
      </c>
    </row>
    <row r="673" spans="16:16" x14ac:dyDescent="0.25">
      <c r="P673" t="s">
        <v>13913</v>
      </c>
    </row>
    <row r="674" spans="16:16" x14ac:dyDescent="0.25">
      <c r="P674" t="s">
        <v>4495</v>
      </c>
    </row>
    <row r="675" spans="16:16" x14ac:dyDescent="0.25">
      <c r="P675" t="s">
        <v>4509</v>
      </c>
    </row>
    <row r="676" spans="16:16" x14ac:dyDescent="0.25">
      <c r="P676" t="s">
        <v>4490</v>
      </c>
    </row>
    <row r="677" spans="16:16" x14ac:dyDescent="0.25">
      <c r="P677" t="s">
        <v>4500</v>
      </c>
    </row>
    <row r="678" spans="16:16" x14ac:dyDescent="0.25">
      <c r="P678" t="s">
        <v>15076</v>
      </c>
    </row>
    <row r="679" spans="16:16" x14ac:dyDescent="0.25">
      <c r="P679" t="s">
        <v>15108</v>
      </c>
    </row>
    <row r="680" spans="16:16" x14ac:dyDescent="0.25">
      <c r="P680" t="s">
        <v>13209</v>
      </c>
    </row>
    <row r="681" spans="16:16" x14ac:dyDescent="0.25">
      <c r="P681" t="s">
        <v>4020</v>
      </c>
    </row>
    <row r="682" spans="16:16" x14ac:dyDescent="0.25">
      <c r="P682" t="s">
        <v>11022</v>
      </c>
    </row>
    <row r="683" spans="16:16" x14ac:dyDescent="0.25">
      <c r="P683" t="s">
        <v>11410</v>
      </c>
    </row>
    <row r="684" spans="16:16" x14ac:dyDescent="0.25">
      <c r="P684" t="s">
        <v>13688</v>
      </c>
    </row>
    <row r="685" spans="16:16" x14ac:dyDescent="0.25">
      <c r="P685" t="s">
        <v>14552</v>
      </c>
    </row>
    <row r="686" spans="16:16" x14ac:dyDescent="0.25">
      <c r="P686" t="s">
        <v>13685</v>
      </c>
    </row>
    <row r="687" spans="16:16" x14ac:dyDescent="0.25">
      <c r="P687" t="s">
        <v>9955</v>
      </c>
    </row>
    <row r="688" spans="16:16" x14ac:dyDescent="0.25">
      <c r="P688" t="s">
        <v>9952</v>
      </c>
    </row>
    <row r="689" spans="16:16" x14ac:dyDescent="0.25">
      <c r="P689" t="s">
        <v>14934</v>
      </c>
    </row>
    <row r="690" spans="16:16" x14ac:dyDescent="0.25">
      <c r="P690" t="s">
        <v>14913</v>
      </c>
    </row>
    <row r="691" spans="16:16" x14ac:dyDescent="0.25">
      <c r="P691" t="s">
        <v>10853</v>
      </c>
    </row>
    <row r="692" spans="16:16" x14ac:dyDescent="0.25">
      <c r="P692" t="s">
        <v>4231</v>
      </c>
    </row>
    <row r="693" spans="16:16" x14ac:dyDescent="0.25">
      <c r="P693" t="s">
        <v>13306</v>
      </c>
    </row>
    <row r="694" spans="16:16" x14ac:dyDescent="0.25">
      <c r="P694" t="s">
        <v>4402</v>
      </c>
    </row>
    <row r="695" spans="16:16" x14ac:dyDescent="0.25">
      <c r="P695" t="s">
        <v>13461</v>
      </c>
    </row>
    <row r="696" spans="16:16" x14ac:dyDescent="0.25">
      <c r="P696" t="s">
        <v>4399</v>
      </c>
    </row>
    <row r="697" spans="16:16" x14ac:dyDescent="0.25">
      <c r="P697" t="s">
        <v>1436</v>
      </c>
    </row>
    <row r="698" spans="16:16" x14ac:dyDescent="0.25">
      <c r="P698" t="s">
        <v>14549</v>
      </c>
    </row>
    <row r="699" spans="16:16" x14ac:dyDescent="0.25">
      <c r="P699" t="s">
        <v>7411</v>
      </c>
    </row>
    <row r="700" spans="16:16" x14ac:dyDescent="0.25">
      <c r="P700" t="s">
        <v>14341</v>
      </c>
    </row>
    <row r="701" spans="16:16" x14ac:dyDescent="0.25">
      <c r="P701" t="s">
        <v>13530</v>
      </c>
    </row>
    <row r="702" spans="16:16" x14ac:dyDescent="0.25">
      <c r="P702" t="s">
        <v>13536</v>
      </c>
    </row>
    <row r="703" spans="16:16" x14ac:dyDescent="0.25">
      <c r="P703" t="s">
        <v>13533</v>
      </c>
    </row>
    <row r="704" spans="16:16" x14ac:dyDescent="0.25">
      <c r="P704" t="s">
        <v>9934</v>
      </c>
    </row>
    <row r="705" spans="16:16" x14ac:dyDescent="0.25">
      <c r="P705" t="s">
        <v>11513</v>
      </c>
    </row>
    <row r="706" spans="16:16" x14ac:dyDescent="0.25">
      <c r="P706" t="s">
        <v>10145</v>
      </c>
    </row>
    <row r="707" spans="16:16" x14ac:dyDescent="0.25">
      <c r="P707" t="s">
        <v>10142</v>
      </c>
    </row>
    <row r="708" spans="16:16" x14ac:dyDescent="0.25">
      <c r="P708" t="s">
        <v>13709</v>
      </c>
    </row>
    <row r="709" spans="16:16" x14ac:dyDescent="0.25">
      <c r="P709" t="s">
        <v>15270</v>
      </c>
    </row>
    <row r="710" spans="16:16" x14ac:dyDescent="0.25">
      <c r="P710" t="s">
        <v>2380</v>
      </c>
    </row>
    <row r="711" spans="16:16" x14ac:dyDescent="0.25">
      <c r="P711" t="s">
        <v>8010</v>
      </c>
    </row>
    <row r="712" spans="16:16" x14ac:dyDescent="0.25">
      <c r="P712" t="s">
        <v>15093</v>
      </c>
    </row>
    <row r="713" spans="16:16" x14ac:dyDescent="0.25">
      <c r="P713" t="s">
        <v>15362</v>
      </c>
    </row>
    <row r="714" spans="16:16" x14ac:dyDescent="0.25">
      <c r="P714" t="s">
        <v>13328</v>
      </c>
    </row>
    <row r="715" spans="16:16" x14ac:dyDescent="0.25">
      <c r="P715" t="s">
        <v>508</v>
      </c>
    </row>
    <row r="716" spans="16:16" x14ac:dyDescent="0.25">
      <c r="P716" t="s">
        <v>10779</v>
      </c>
    </row>
    <row r="717" spans="16:16" x14ac:dyDescent="0.25">
      <c r="P717" t="s">
        <v>14788</v>
      </c>
    </row>
    <row r="718" spans="16:16" x14ac:dyDescent="0.25">
      <c r="P718" t="s">
        <v>4043</v>
      </c>
    </row>
    <row r="719" spans="16:16" x14ac:dyDescent="0.25">
      <c r="P719" t="s">
        <v>10509</v>
      </c>
    </row>
    <row r="720" spans="16:16" x14ac:dyDescent="0.25">
      <c r="P720" t="s">
        <v>14497</v>
      </c>
    </row>
    <row r="721" spans="16:16" x14ac:dyDescent="0.25">
      <c r="P721" t="s">
        <v>15438</v>
      </c>
    </row>
    <row r="722" spans="16:16" x14ac:dyDescent="0.25">
      <c r="P722" t="s">
        <v>11440</v>
      </c>
    </row>
    <row r="723" spans="16:16" x14ac:dyDescent="0.25">
      <c r="P723" t="s">
        <v>10991</v>
      </c>
    </row>
    <row r="724" spans="16:16" x14ac:dyDescent="0.25">
      <c r="P724" t="s">
        <v>10173</v>
      </c>
    </row>
    <row r="725" spans="16:16" x14ac:dyDescent="0.25">
      <c r="P725" t="s">
        <v>10023</v>
      </c>
    </row>
    <row r="726" spans="16:16" x14ac:dyDescent="0.25">
      <c r="P726" t="s">
        <v>10148</v>
      </c>
    </row>
    <row r="727" spans="16:16" x14ac:dyDescent="0.25">
      <c r="P727" t="s">
        <v>10253</v>
      </c>
    </row>
    <row r="728" spans="16:16" x14ac:dyDescent="0.25">
      <c r="P728" t="s">
        <v>10050</v>
      </c>
    </row>
    <row r="729" spans="16:16" x14ac:dyDescent="0.25">
      <c r="P729" t="s">
        <v>10703</v>
      </c>
    </row>
    <row r="730" spans="16:16" x14ac:dyDescent="0.25">
      <c r="P730" t="s">
        <v>9963</v>
      </c>
    </row>
    <row r="731" spans="16:16" x14ac:dyDescent="0.25">
      <c r="P731" t="s">
        <v>10656</v>
      </c>
    </row>
    <row r="732" spans="16:16" x14ac:dyDescent="0.25">
      <c r="P732" t="s">
        <v>10957</v>
      </c>
    </row>
    <row r="733" spans="16:16" x14ac:dyDescent="0.25">
      <c r="P733" t="s">
        <v>11489</v>
      </c>
    </row>
    <row r="734" spans="16:16" x14ac:dyDescent="0.25">
      <c r="P734" t="s">
        <v>11146</v>
      </c>
    </row>
    <row r="735" spans="16:16" x14ac:dyDescent="0.25">
      <c r="P735" t="s">
        <v>2985</v>
      </c>
    </row>
    <row r="736" spans="16:16" x14ac:dyDescent="0.25">
      <c r="P736" t="s">
        <v>10465</v>
      </c>
    </row>
    <row r="737" spans="16:16" x14ac:dyDescent="0.25">
      <c r="P737" t="s">
        <v>11335</v>
      </c>
    </row>
    <row r="738" spans="16:16" x14ac:dyDescent="0.25">
      <c r="P738" t="s">
        <v>10762</v>
      </c>
    </row>
    <row r="739" spans="16:16" x14ac:dyDescent="0.25">
      <c r="P739" t="s">
        <v>10519</v>
      </c>
    </row>
    <row r="740" spans="16:16" x14ac:dyDescent="0.25">
      <c r="P740" t="s">
        <v>10315</v>
      </c>
    </row>
    <row r="741" spans="16:16" x14ac:dyDescent="0.25">
      <c r="P741" t="s">
        <v>10844</v>
      </c>
    </row>
    <row r="742" spans="16:16" x14ac:dyDescent="0.25">
      <c r="P742" t="s">
        <v>3555</v>
      </c>
    </row>
    <row r="743" spans="16:16" x14ac:dyDescent="0.25">
      <c r="P743" t="s">
        <v>3320</v>
      </c>
    </row>
    <row r="744" spans="16:16" x14ac:dyDescent="0.25">
      <c r="P744" t="s">
        <v>3550</v>
      </c>
    </row>
    <row r="745" spans="16:16" x14ac:dyDescent="0.25">
      <c r="P745" t="s">
        <v>11446</v>
      </c>
    </row>
    <row r="746" spans="16:16" x14ac:dyDescent="0.25">
      <c r="P746" t="s">
        <v>5240</v>
      </c>
    </row>
    <row r="747" spans="16:16" x14ac:dyDescent="0.25">
      <c r="P747" t="s">
        <v>11325</v>
      </c>
    </row>
    <row r="748" spans="16:16" x14ac:dyDescent="0.25">
      <c r="P748" t="s">
        <v>9854</v>
      </c>
    </row>
    <row r="749" spans="16:16" x14ac:dyDescent="0.25">
      <c r="P749" t="s">
        <v>10994</v>
      </c>
    </row>
    <row r="750" spans="16:16" x14ac:dyDescent="0.25">
      <c r="P750" t="s">
        <v>8762</v>
      </c>
    </row>
    <row r="751" spans="16:16" x14ac:dyDescent="0.25">
      <c r="P751" t="s">
        <v>9981</v>
      </c>
    </row>
    <row r="752" spans="16:16" x14ac:dyDescent="0.25">
      <c r="P752" t="s">
        <v>10457</v>
      </c>
    </row>
    <row r="753" spans="16:16" x14ac:dyDescent="0.25">
      <c r="P753" t="s">
        <v>7174</v>
      </c>
    </row>
    <row r="754" spans="16:16" x14ac:dyDescent="0.25">
      <c r="P754" t="s">
        <v>10729</v>
      </c>
    </row>
    <row r="755" spans="16:16" x14ac:dyDescent="0.25">
      <c r="P755" t="s">
        <v>4949</v>
      </c>
    </row>
    <row r="756" spans="16:16" x14ac:dyDescent="0.25">
      <c r="P756" t="s">
        <v>10279</v>
      </c>
    </row>
    <row r="757" spans="16:16" x14ac:dyDescent="0.25">
      <c r="P757" t="s">
        <v>2971</v>
      </c>
    </row>
    <row r="758" spans="16:16" x14ac:dyDescent="0.25">
      <c r="P758" t="s">
        <v>3181</v>
      </c>
    </row>
    <row r="759" spans="16:16" x14ac:dyDescent="0.25">
      <c r="P759" t="s">
        <v>10093</v>
      </c>
    </row>
    <row r="760" spans="16:16" x14ac:dyDescent="0.25">
      <c r="P760" t="s">
        <v>10773</v>
      </c>
    </row>
    <row r="761" spans="16:16" x14ac:dyDescent="0.25">
      <c r="P761" t="s">
        <v>3128</v>
      </c>
    </row>
    <row r="762" spans="16:16" x14ac:dyDescent="0.25">
      <c r="P762" t="s">
        <v>11253</v>
      </c>
    </row>
    <row r="763" spans="16:16" x14ac:dyDescent="0.25">
      <c r="P763" t="s">
        <v>9682</v>
      </c>
    </row>
    <row r="764" spans="16:16" x14ac:dyDescent="0.25">
      <c r="P764" t="s">
        <v>10337</v>
      </c>
    </row>
    <row r="765" spans="16:16" x14ac:dyDescent="0.25">
      <c r="P765" t="s">
        <v>9744</v>
      </c>
    </row>
    <row r="766" spans="16:16" x14ac:dyDescent="0.25">
      <c r="P766" t="s">
        <v>4922</v>
      </c>
    </row>
    <row r="767" spans="16:16" x14ac:dyDescent="0.25">
      <c r="P767" t="s">
        <v>11007</v>
      </c>
    </row>
    <row r="768" spans="16:16" x14ac:dyDescent="0.25">
      <c r="P768" t="s">
        <v>11057</v>
      </c>
    </row>
    <row r="769" spans="16:16" x14ac:dyDescent="0.25">
      <c r="P769" t="s">
        <v>11151</v>
      </c>
    </row>
    <row r="770" spans="16:16" x14ac:dyDescent="0.25">
      <c r="P770" t="s">
        <v>10462</v>
      </c>
    </row>
    <row r="771" spans="16:16" x14ac:dyDescent="0.25">
      <c r="P771" t="s">
        <v>10340</v>
      </c>
    </row>
    <row r="772" spans="16:16" x14ac:dyDescent="0.25">
      <c r="P772" t="s">
        <v>10765</v>
      </c>
    </row>
    <row r="773" spans="16:16" x14ac:dyDescent="0.25">
      <c r="P773" t="s">
        <v>3396</v>
      </c>
    </row>
    <row r="774" spans="16:16" x14ac:dyDescent="0.25">
      <c r="P774" t="s">
        <v>10359</v>
      </c>
    </row>
    <row r="775" spans="16:16" x14ac:dyDescent="0.25">
      <c r="P775" t="s">
        <v>6485</v>
      </c>
    </row>
    <row r="776" spans="16:16" x14ac:dyDescent="0.25">
      <c r="P776" t="s">
        <v>9740</v>
      </c>
    </row>
    <row r="777" spans="16:16" x14ac:dyDescent="0.25">
      <c r="P777" t="s">
        <v>9976</v>
      </c>
    </row>
    <row r="778" spans="16:16" x14ac:dyDescent="0.25">
      <c r="P778" t="s">
        <v>11562</v>
      </c>
    </row>
    <row r="779" spans="16:16" x14ac:dyDescent="0.25">
      <c r="P779" t="s">
        <v>10020</v>
      </c>
    </row>
    <row r="780" spans="16:16" x14ac:dyDescent="0.25">
      <c r="P780" t="s">
        <v>3081</v>
      </c>
    </row>
    <row r="781" spans="16:16" x14ac:dyDescent="0.25">
      <c r="P781" t="s">
        <v>10468</v>
      </c>
    </row>
    <row r="782" spans="16:16" x14ac:dyDescent="0.25">
      <c r="P782" t="s">
        <v>268</v>
      </c>
    </row>
    <row r="783" spans="16:16" x14ac:dyDescent="0.25">
      <c r="P783" t="s">
        <v>257</v>
      </c>
    </row>
    <row r="784" spans="16:16" x14ac:dyDescent="0.25">
      <c r="P784" t="s">
        <v>2851</v>
      </c>
    </row>
    <row r="785" spans="16:16" x14ac:dyDescent="0.25">
      <c r="P785" t="s">
        <v>2069</v>
      </c>
    </row>
    <row r="786" spans="16:16" x14ac:dyDescent="0.25">
      <c r="P786" t="s">
        <v>3009</v>
      </c>
    </row>
    <row r="787" spans="16:16" x14ac:dyDescent="0.25">
      <c r="P787" t="s">
        <v>3016</v>
      </c>
    </row>
    <row r="788" spans="16:16" x14ac:dyDescent="0.25">
      <c r="P788" t="s">
        <v>6029</v>
      </c>
    </row>
    <row r="789" spans="16:16" x14ac:dyDescent="0.25">
      <c r="P789" t="s">
        <v>11239</v>
      </c>
    </row>
    <row r="790" spans="16:16" x14ac:dyDescent="0.25">
      <c r="P790" t="s">
        <v>3232</v>
      </c>
    </row>
    <row r="791" spans="16:16" x14ac:dyDescent="0.25">
      <c r="P791" t="s">
        <v>2828</v>
      </c>
    </row>
    <row r="792" spans="16:16" x14ac:dyDescent="0.25">
      <c r="P792" t="s">
        <v>12948</v>
      </c>
    </row>
    <row r="793" spans="16:16" x14ac:dyDescent="0.25">
      <c r="P793" t="s">
        <v>5272</v>
      </c>
    </row>
    <row r="794" spans="16:16" x14ac:dyDescent="0.25">
      <c r="P794" t="s">
        <v>14057</v>
      </c>
    </row>
    <row r="795" spans="16:16" x14ac:dyDescent="0.25">
      <c r="P795" t="s">
        <v>2755</v>
      </c>
    </row>
    <row r="796" spans="16:16" x14ac:dyDescent="0.25">
      <c r="P796" t="s">
        <v>14060</v>
      </c>
    </row>
    <row r="797" spans="16:16" x14ac:dyDescent="0.25">
      <c r="P797" t="s">
        <v>14063</v>
      </c>
    </row>
    <row r="798" spans="16:16" x14ac:dyDescent="0.25">
      <c r="P798" t="s">
        <v>14066</v>
      </c>
    </row>
    <row r="799" spans="16:16" x14ac:dyDescent="0.25">
      <c r="P799" t="s">
        <v>14126</v>
      </c>
    </row>
    <row r="800" spans="16:16" x14ac:dyDescent="0.25">
      <c r="P800" t="s">
        <v>13934</v>
      </c>
    </row>
    <row r="801" spans="16:16" x14ac:dyDescent="0.25">
      <c r="P801" t="s">
        <v>10960</v>
      </c>
    </row>
    <row r="802" spans="16:16" x14ac:dyDescent="0.25">
      <c r="P802" t="s">
        <v>2981</v>
      </c>
    </row>
    <row r="803" spans="16:16" x14ac:dyDescent="0.25">
      <c r="P803" t="s">
        <v>11338</v>
      </c>
    </row>
    <row r="804" spans="16:16" x14ac:dyDescent="0.25">
      <c r="P804" t="s">
        <v>10814</v>
      </c>
    </row>
    <row r="805" spans="16:16" x14ac:dyDescent="0.25">
      <c r="P805" t="s">
        <v>11275</v>
      </c>
    </row>
    <row r="806" spans="16:16" x14ac:dyDescent="0.25">
      <c r="P806" t="s">
        <v>11004</v>
      </c>
    </row>
    <row r="807" spans="16:16" x14ac:dyDescent="0.25">
      <c r="P807" t="s">
        <v>11199</v>
      </c>
    </row>
    <row r="808" spans="16:16" x14ac:dyDescent="0.25">
      <c r="P808" t="s">
        <v>11051</v>
      </c>
    </row>
    <row r="809" spans="16:16" x14ac:dyDescent="0.25">
      <c r="P809" t="s">
        <v>11205</v>
      </c>
    </row>
    <row r="810" spans="16:16" x14ac:dyDescent="0.25">
      <c r="P810" t="s">
        <v>4430</v>
      </c>
    </row>
    <row r="811" spans="16:16" x14ac:dyDescent="0.25">
      <c r="P811" t="s">
        <v>379</v>
      </c>
    </row>
    <row r="812" spans="16:16" x14ac:dyDescent="0.25">
      <c r="P812" t="s">
        <v>10197</v>
      </c>
    </row>
    <row r="813" spans="16:16" x14ac:dyDescent="0.25">
      <c r="P813" t="s">
        <v>10190</v>
      </c>
    </row>
    <row r="814" spans="16:16" x14ac:dyDescent="0.25">
      <c r="P814" t="s">
        <v>10417</v>
      </c>
    </row>
    <row r="815" spans="16:16" x14ac:dyDescent="0.25">
      <c r="P815" t="s">
        <v>10187</v>
      </c>
    </row>
    <row r="816" spans="16:16" x14ac:dyDescent="0.25">
      <c r="P816" t="s">
        <v>10534</v>
      </c>
    </row>
    <row r="817" spans="16:16" x14ac:dyDescent="0.25">
      <c r="P817" t="s">
        <v>11016</v>
      </c>
    </row>
    <row r="818" spans="16:16" x14ac:dyDescent="0.25">
      <c r="P818" t="s">
        <v>10420</v>
      </c>
    </row>
    <row r="819" spans="16:16" x14ac:dyDescent="0.25">
      <c r="P819" t="s">
        <v>10129</v>
      </c>
    </row>
    <row r="820" spans="16:16" x14ac:dyDescent="0.25">
      <c r="P820" t="s">
        <v>1921</v>
      </c>
    </row>
    <row r="821" spans="16:16" x14ac:dyDescent="0.25">
      <c r="P821" t="s">
        <v>6859</v>
      </c>
    </row>
    <row r="822" spans="16:16" x14ac:dyDescent="0.25">
      <c r="P822" t="s">
        <v>15141</v>
      </c>
    </row>
    <row r="823" spans="16:16" x14ac:dyDescent="0.25">
      <c r="P823" t="s">
        <v>14437</v>
      </c>
    </row>
    <row r="824" spans="16:16" x14ac:dyDescent="0.25">
      <c r="P824" t="s">
        <v>1507</v>
      </c>
    </row>
    <row r="825" spans="16:16" x14ac:dyDescent="0.25">
      <c r="P825" t="s">
        <v>14803</v>
      </c>
    </row>
    <row r="826" spans="16:16" x14ac:dyDescent="0.25">
      <c r="P826" t="s">
        <v>10594</v>
      </c>
    </row>
    <row r="827" spans="16:16" x14ac:dyDescent="0.25">
      <c r="P827" t="s">
        <v>13527</v>
      </c>
    </row>
    <row r="828" spans="16:16" x14ac:dyDescent="0.25">
      <c r="P828" t="s">
        <v>1951</v>
      </c>
    </row>
    <row r="829" spans="16:16" x14ac:dyDescent="0.25">
      <c r="P829" t="s">
        <v>14091</v>
      </c>
    </row>
    <row r="830" spans="16:16" x14ac:dyDescent="0.25">
      <c r="P830" t="s">
        <v>13760</v>
      </c>
    </row>
    <row r="831" spans="16:16" x14ac:dyDescent="0.25">
      <c r="P831" t="s">
        <v>13206</v>
      </c>
    </row>
    <row r="832" spans="16:16" x14ac:dyDescent="0.25">
      <c r="P832" t="s">
        <v>15096</v>
      </c>
    </row>
    <row r="833" spans="16:16" x14ac:dyDescent="0.25">
      <c r="P833" t="s">
        <v>4930</v>
      </c>
    </row>
    <row r="834" spans="16:16" x14ac:dyDescent="0.25">
      <c r="P834" t="s">
        <v>14151</v>
      </c>
    </row>
    <row r="835" spans="16:16" x14ac:dyDescent="0.25">
      <c r="P835" t="s">
        <v>14769</v>
      </c>
    </row>
    <row r="836" spans="16:16" x14ac:dyDescent="0.25">
      <c r="P836" t="s">
        <v>14156</v>
      </c>
    </row>
    <row r="837" spans="16:16" x14ac:dyDescent="0.25">
      <c r="P837" t="s">
        <v>13116</v>
      </c>
    </row>
    <row r="838" spans="16:16" x14ac:dyDescent="0.25">
      <c r="P838" t="s">
        <v>13110</v>
      </c>
    </row>
    <row r="839" spans="16:16" x14ac:dyDescent="0.25">
      <c r="P839" t="s">
        <v>13076</v>
      </c>
    </row>
    <row r="840" spans="16:16" x14ac:dyDescent="0.25">
      <c r="P840" t="s">
        <v>13082</v>
      </c>
    </row>
    <row r="841" spans="16:16" x14ac:dyDescent="0.25">
      <c r="P841" t="s">
        <v>13097</v>
      </c>
    </row>
    <row r="842" spans="16:16" x14ac:dyDescent="0.25">
      <c r="P842" t="s">
        <v>13170</v>
      </c>
    </row>
    <row r="843" spans="16:16" x14ac:dyDescent="0.25">
      <c r="P843" t="s">
        <v>13113</v>
      </c>
    </row>
    <row r="844" spans="16:16" x14ac:dyDescent="0.25">
      <c r="P844" t="s">
        <v>13134</v>
      </c>
    </row>
    <row r="845" spans="16:16" x14ac:dyDescent="0.25">
      <c r="P845" t="s">
        <v>13079</v>
      </c>
    </row>
    <row r="846" spans="16:16" x14ac:dyDescent="0.25">
      <c r="P846" t="s">
        <v>11164</v>
      </c>
    </row>
    <row r="847" spans="16:16" x14ac:dyDescent="0.25">
      <c r="P847" t="s">
        <v>9799</v>
      </c>
    </row>
    <row r="848" spans="16:16" x14ac:dyDescent="0.25">
      <c r="P848" t="s">
        <v>14832</v>
      </c>
    </row>
    <row r="849" spans="16:16" x14ac:dyDescent="0.25">
      <c r="P849" t="s">
        <v>15138</v>
      </c>
    </row>
    <row r="850" spans="16:16" x14ac:dyDescent="0.25">
      <c r="P850" t="s">
        <v>14597</v>
      </c>
    </row>
    <row r="851" spans="16:16" x14ac:dyDescent="0.25">
      <c r="P851" t="s">
        <v>10284</v>
      </c>
    </row>
    <row r="852" spans="16:16" x14ac:dyDescent="0.25">
      <c r="P852" s="9" t="s">
        <v>9642</v>
      </c>
    </row>
    <row r="853" spans="16:16" x14ac:dyDescent="0.25">
      <c r="P853" t="s">
        <v>13861</v>
      </c>
    </row>
    <row r="854" spans="16:16" x14ac:dyDescent="0.25">
      <c r="P854" t="s">
        <v>3136</v>
      </c>
    </row>
    <row r="855" spans="16:16" x14ac:dyDescent="0.25">
      <c r="P855" t="s">
        <v>4269</v>
      </c>
    </row>
    <row r="856" spans="16:16" x14ac:dyDescent="0.25">
      <c r="P856" t="s">
        <v>3491</v>
      </c>
    </row>
    <row r="857" spans="16:16" x14ac:dyDescent="0.25">
      <c r="P857" t="s">
        <v>10850</v>
      </c>
    </row>
    <row r="858" spans="16:16" x14ac:dyDescent="0.25">
      <c r="P858" t="s">
        <v>1532</v>
      </c>
    </row>
    <row r="859" spans="16:16" x14ac:dyDescent="0.25">
      <c r="P859" t="s">
        <v>3125</v>
      </c>
    </row>
    <row r="860" spans="16:16" x14ac:dyDescent="0.25">
      <c r="P860" t="s">
        <v>4580</v>
      </c>
    </row>
    <row r="861" spans="16:16" x14ac:dyDescent="0.25">
      <c r="P861" t="s">
        <v>14204</v>
      </c>
    </row>
    <row r="862" spans="16:16" x14ac:dyDescent="0.25">
      <c r="P862" t="s">
        <v>14344</v>
      </c>
    </row>
    <row r="863" spans="16:16" x14ac:dyDescent="0.25">
      <c r="P863" t="s">
        <v>15435</v>
      </c>
    </row>
    <row r="864" spans="16:16" x14ac:dyDescent="0.25">
      <c r="P864" t="s">
        <v>9735</v>
      </c>
    </row>
    <row r="865" spans="16:16" x14ac:dyDescent="0.25">
      <c r="P865" t="s">
        <v>14114</v>
      </c>
    </row>
    <row r="866" spans="16:16" x14ac:dyDescent="0.25">
      <c r="P866" t="s">
        <v>11594</v>
      </c>
    </row>
    <row r="867" spans="16:16" x14ac:dyDescent="0.25">
      <c r="P867" t="s">
        <v>11464</v>
      </c>
    </row>
    <row r="868" spans="16:16" x14ac:dyDescent="0.25">
      <c r="P868" t="s">
        <v>10697</v>
      </c>
    </row>
    <row r="869" spans="16:16" x14ac:dyDescent="0.25">
      <c r="P869" t="s">
        <v>4925</v>
      </c>
    </row>
    <row r="870" spans="16:16" x14ac:dyDescent="0.25">
      <c r="P870" t="s">
        <v>10381</v>
      </c>
    </row>
    <row r="871" spans="16:16" x14ac:dyDescent="0.25">
      <c r="P871" t="s">
        <v>5691</v>
      </c>
    </row>
    <row r="872" spans="16:16" x14ac:dyDescent="0.25">
      <c r="P872" t="s">
        <v>14500</v>
      </c>
    </row>
    <row r="873" spans="16:16" x14ac:dyDescent="0.25">
      <c r="P873" t="s">
        <v>5828</v>
      </c>
    </row>
    <row r="874" spans="16:16" x14ac:dyDescent="0.25">
      <c r="P874" t="s">
        <v>14422</v>
      </c>
    </row>
    <row r="875" spans="16:16" x14ac:dyDescent="0.25">
      <c r="P875" t="s">
        <v>9784</v>
      </c>
    </row>
    <row r="876" spans="16:16" x14ac:dyDescent="0.25">
      <c r="P876" t="s">
        <v>10404</v>
      </c>
    </row>
    <row r="877" spans="16:16" x14ac:dyDescent="0.25">
      <c r="P877" t="s">
        <v>9022</v>
      </c>
    </row>
    <row r="878" spans="16:16" x14ac:dyDescent="0.25">
      <c r="P878" t="s">
        <v>3743</v>
      </c>
    </row>
    <row r="879" spans="16:16" x14ac:dyDescent="0.25">
      <c r="P879" t="s">
        <v>266</v>
      </c>
    </row>
    <row r="880" spans="16:16" x14ac:dyDescent="0.25">
      <c r="P880" t="s">
        <v>506</v>
      </c>
    </row>
    <row r="881" spans="16:16" x14ac:dyDescent="0.25">
      <c r="P881" t="s">
        <v>6431</v>
      </c>
    </row>
    <row r="882" spans="16:16" x14ac:dyDescent="0.25">
      <c r="P882" t="s">
        <v>10098</v>
      </c>
    </row>
    <row r="883" spans="16:16" x14ac:dyDescent="0.25">
      <c r="P883" t="s">
        <v>10265</v>
      </c>
    </row>
    <row r="884" spans="16:16" x14ac:dyDescent="0.25">
      <c r="P884" t="s">
        <v>10096</v>
      </c>
    </row>
    <row r="885" spans="16:16" x14ac:dyDescent="0.25">
      <c r="P885" t="s">
        <v>13674</v>
      </c>
    </row>
    <row r="886" spans="16:16" x14ac:dyDescent="0.25">
      <c r="P886" t="s">
        <v>14860</v>
      </c>
    </row>
    <row r="887" spans="16:16" x14ac:dyDescent="0.25">
      <c r="P887" t="s">
        <v>14869</v>
      </c>
    </row>
    <row r="888" spans="16:16" x14ac:dyDescent="0.25">
      <c r="P888" t="s">
        <v>14207</v>
      </c>
    </row>
    <row r="889" spans="16:16" x14ac:dyDescent="0.25">
      <c r="P889" t="s">
        <v>15115</v>
      </c>
    </row>
    <row r="890" spans="16:16" x14ac:dyDescent="0.25">
      <c r="P890" t="s">
        <v>13073</v>
      </c>
    </row>
    <row r="891" spans="16:16" x14ac:dyDescent="0.25">
      <c r="P891" t="s">
        <v>13102</v>
      </c>
    </row>
    <row r="892" spans="16:16" x14ac:dyDescent="0.25">
      <c r="P892" t="s">
        <v>13122</v>
      </c>
    </row>
    <row r="893" spans="16:16" x14ac:dyDescent="0.25">
      <c r="P893" t="s">
        <v>5408</v>
      </c>
    </row>
    <row r="894" spans="16:16" x14ac:dyDescent="0.25">
      <c r="P894" t="s">
        <v>10967</v>
      </c>
    </row>
    <row r="895" spans="16:16" x14ac:dyDescent="0.25">
      <c r="P895" t="s">
        <v>8052</v>
      </c>
    </row>
    <row r="896" spans="16:16" x14ac:dyDescent="0.25">
      <c r="P896" t="s">
        <v>10246</v>
      </c>
    </row>
    <row r="897" spans="16:16" x14ac:dyDescent="0.25">
      <c r="P897" t="s">
        <v>10619</v>
      </c>
    </row>
    <row r="898" spans="16:16" x14ac:dyDescent="0.25">
      <c r="P898" t="s">
        <v>10705</v>
      </c>
    </row>
    <row r="899" spans="16:16" x14ac:dyDescent="0.25">
      <c r="P899" t="s">
        <v>11139</v>
      </c>
    </row>
    <row r="900" spans="16:16" x14ac:dyDescent="0.25">
      <c r="P900" t="s">
        <v>15011</v>
      </c>
    </row>
    <row r="901" spans="16:16" x14ac:dyDescent="0.25">
      <c r="P901" t="s">
        <v>12976</v>
      </c>
    </row>
    <row r="902" spans="16:16" x14ac:dyDescent="0.25">
      <c r="P902" t="s">
        <v>9143</v>
      </c>
    </row>
    <row r="903" spans="16:16" x14ac:dyDescent="0.25">
      <c r="P903" t="s">
        <v>11272</v>
      </c>
    </row>
    <row r="904" spans="16:16" x14ac:dyDescent="0.25">
      <c r="P904" t="s">
        <v>4568</v>
      </c>
    </row>
    <row r="905" spans="16:16" x14ac:dyDescent="0.25">
      <c r="P905" t="s">
        <v>4561</v>
      </c>
    </row>
    <row r="906" spans="16:16" x14ac:dyDescent="0.25">
      <c r="P906" t="s">
        <v>4532</v>
      </c>
    </row>
    <row r="907" spans="16:16" x14ac:dyDescent="0.25">
      <c r="P907" t="s">
        <v>4537</v>
      </c>
    </row>
    <row r="908" spans="16:16" x14ac:dyDescent="0.25">
      <c r="P908" t="s">
        <v>15249</v>
      </c>
    </row>
    <row r="909" spans="16:16" x14ac:dyDescent="0.25">
      <c r="P909" t="s">
        <v>1417</v>
      </c>
    </row>
    <row r="910" spans="16:16" x14ac:dyDescent="0.25">
      <c r="P910" t="s">
        <v>13422</v>
      </c>
    </row>
    <row r="911" spans="16:16" x14ac:dyDescent="0.25">
      <c r="P911" t="s">
        <v>13850</v>
      </c>
    </row>
    <row r="912" spans="16:16" x14ac:dyDescent="0.25">
      <c r="P912" t="s">
        <v>13611</v>
      </c>
    </row>
    <row r="913" spans="16:16" x14ac:dyDescent="0.25">
      <c r="P913" t="s">
        <v>10737</v>
      </c>
    </row>
    <row r="914" spans="16:16" x14ac:dyDescent="0.25">
      <c r="P914" t="s">
        <v>1327</v>
      </c>
    </row>
    <row r="915" spans="16:16" x14ac:dyDescent="0.25">
      <c r="P915" t="s">
        <v>15178</v>
      </c>
    </row>
    <row r="916" spans="16:16" x14ac:dyDescent="0.25">
      <c r="P916" t="s">
        <v>15437</v>
      </c>
    </row>
    <row r="917" spans="16:16" x14ac:dyDescent="0.25">
      <c r="P917" t="s">
        <v>14443</v>
      </c>
    </row>
    <row r="918" spans="16:16" x14ac:dyDescent="0.25">
      <c r="P918" t="s">
        <v>4364</v>
      </c>
    </row>
    <row r="919" spans="16:16" x14ac:dyDescent="0.25">
      <c r="P919" t="s">
        <v>3034</v>
      </c>
    </row>
    <row r="920" spans="16:16" x14ac:dyDescent="0.25">
      <c r="P920" t="s">
        <v>4361</v>
      </c>
    </row>
    <row r="921" spans="16:16" x14ac:dyDescent="0.25">
      <c r="P921" t="s">
        <v>3849</v>
      </c>
    </row>
    <row r="922" spans="16:16" x14ac:dyDescent="0.25">
      <c r="P922" t="s">
        <v>6748</v>
      </c>
    </row>
    <row r="923" spans="16:16" x14ac:dyDescent="0.25">
      <c r="P923" t="s">
        <v>2038</v>
      </c>
    </row>
    <row r="924" spans="16:16" x14ac:dyDescent="0.25">
      <c r="P924" t="s">
        <v>13384</v>
      </c>
    </row>
    <row r="925" spans="16:16" x14ac:dyDescent="0.25">
      <c r="P925" t="s">
        <v>7209</v>
      </c>
    </row>
    <row r="926" spans="16:16" x14ac:dyDescent="0.25">
      <c r="P926" t="s">
        <v>9491</v>
      </c>
    </row>
    <row r="927" spans="16:16" x14ac:dyDescent="0.25">
      <c r="P927" t="s">
        <v>14182</v>
      </c>
    </row>
    <row r="928" spans="16:16" x14ac:dyDescent="0.25">
      <c r="P928" t="s">
        <v>10134</v>
      </c>
    </row>
    <row r="929" spans="16:16" x14ac:dyDescent="0.25">
      <c r="P929" t="s">
        <v>11185</v>
      </c>
    </row>
    <row r="930" spans="16:16" x14ac:dyDescent="0.25">
      <c r="P930" t="s">
        <v>9302</v>
      </c>
    </row>
    <row r="931" spans="16:16" x14ac:dyDescent="0.25">
      <c r="P931" t="s">
        <v>10667</v>
      </c>
    </row>
    <row r="932" spans="16:16" x14ac:dyDescent="0.25">
      <c r="P932" t="s">
        <v>11188</v>
      </c>
    </row>
    <row r="933" spans="16:16" x14ac:dyDescent="0.25">
      <c r="P933" t="s">
        <v>6284</v>
      </c>
    </row>
    <row r="934" spans="16:16" x14ac:dyDescent="0.25">
      <c r="P934" t="s">
        <v>10751</v>
      </c>
    </row>
    <row r="935" spans="16:16" x14ac:dyDescent="0.25">
      <c r="P935" t="s">
        <v>11117</v>
      </c>
    </row>
    <row r="936" spans="16:16" x14ac:dyDescent="0.25">
      <c r="P936" t="s">
        <v>14347</v>
      </c>
    </row>
    <row r="937" spans="16:16" x14ac:dyDescent="0.25">
      <c r="P937" t="s">
        <v>14588</v>
      </c>
    </row>
    <row r="938" spans="16:16" x14ac:dyDescent="0.25">
      <c r="P938" t="s">
        <v>3069</v>
      </c>
    </row>
    <row r="939" spans="16:16" x14ac:dyDescent="0.25">
      <c r="P939" t="s">
        <v>1386</v>
      </c>
    </row>
    <row r="940" spans="16:16" x14ac:dyDescent="0.25">
      <c r="P940" t="s">
        <v>11566</v>
      </c>
    </row>
    <row r="941" spans="16:16" x14ac:dyDescent="0.25">
      <c r="P941" t="s">
        <v>10227</v>
      </c>
    </row>
    <row r="942" spans="16:16" x14ac:dyDescent="0.25">
      <c r="P942" t="s">
        <v>4470</v>
      </c>
    </row>
    <row r="943" spans="16:16" x14ac:dyDescent="0.25">
      <c r="P943" t="s">
        <v>14931</v>
      </c>
    </row>
    <row r="944" spans="16:16" x14ac:dyDescent="0.25">
      <c r="P944" t="s">
        <v>11443</v>
      </c>
    </row>
    <row r="945" spans="16:16" x14ac:dyDescent="0.25">
      <c r="P945" t="s">
        <v>13152</v>
      </c>
    </row>
    <row r="946" spans="16:16" x14ac:dyDescent="0.25">
      <c r="P946" t="s">
        <v>14080</v>
      </c>
    </row>
    <row r="947" spans="16:16" x14ac:dyDescent="0.25">
      <c r="P947" t="s">
        <v>13630</v>
      </c>
    </row>
    <row r="948" spans="16:16" x14ac:dyDescent="0.25">
      <c r="P948" t="s">
        <v>14872</v>
      </c>
    </row>
    <row r="949" spans="16:16" x14ac:dyDescent="0.25">
      <c r="P949" t="s">
        <v>14827</v>
      </c>
    </row>
    <row r="950" spans="16:16" x14ac:dyDescent="0.25">
      <c r="P950" t="s">
        <v>14606</v>
      </c>
    </row>
    <row r="951" spans="16:16" x14ac:dyDescent="0.25">
      <c r="P951" t="s">
        <v>6851</v>
      </c>
    </row>
    <row r="952" spans="16:16" x14ac:dyDescent="0.25">
      <c r="P952" t="s">
        <v>15073</v>
      </c>
    </row>
    <row r="953" spans="16:16" x14ac:dyDescent="0.25">
      <c r="P953" t="s">
        <v>15225</v>
      </c>
    </row>
    <row r="954" spans="16:16" x14ac:dyDescent="0.25">
      <c r="P954" t="s">
        <v>14440</v>
      </c>
    </row>
    <row r="955" spans="16:16" x14ac:dyDescent="0.25">
      <c r="P955" t="s">
        <v>14083</v>
      </c>
    </row>
    <row r="956" spans="16:16" x14ac:dyDescent="0.25">
      <c r="P956" t="s">
        <v>13237</v>
      </c>
    </row>
    <row r="957" spans="16:16" x14ac:dyDescent="0.25">
      <c r="P957" t="s">
        <v>14903</v>
      </c>
    </row>
    <row r="958" spans="16:16" x14ac:dyDescent="0.25">
      <c r="P958" t="s">
        <v>14854</v>
      </c>
    </row>
    <row r="959" spans="16:16" x14ac:dyDescent="0.25">
      <c r="P959" t="s">
        <v>4571</v>
      </c>
    </row>
    <row r="960" spans="16:16" x14ac:dyDescent="0.25">
      <c r="P960" t="s">
        <v>4009</v>
      </c>
    </row>
    <row r="961" spans="16:16" x14ac:dyDescent="0.25">
      <c r="P961" t="s">
        <v>10232</v>
      </c>
    </row>
    <row r="962" spans="16:16" x14ac:dyDescent="0.25">
      <c r="P962" t="s">
        <v>10626</v>
      </c>
    </row>
    <row r="963" spans="16:16" x14ac:dyDescent="0.25">
      <c r="P963" t="s">
        <v>9236</v>
      </c>
    </row>
    <row r="964" spans="16:16" x14ac:dyDescent="0.25">
      <c r="P964" t="s">
        <v>10647</v>
      </c>
    </row>
    <row r="965" spans="16:16" x14ac:dyDescent="0.25">
      <c r="P965" t="s">
        <v>10756</v>
      </c>
    </row>
    <row r="966" spans="16:16" x14ac:dyDescent="0.25">
      <c r="P966" t="s">
        <v>5184</v>
      </c>
    </row>
    <row r="967" spans="16:16" x14ac:dyDescent="0.25">
      <c r="P967" t="s">
        <v>10945</v>
      </c>
    </row>
    <row r="968" spans="16:16" x14ac:dyDescent="0.25">
      <c r="P968" t="s">
        <v>11196</v>
      </c>
    </row>
    <row r="969" spans="16:16" x14ac:dyDescent="0.25">
      <c r="P969" t="s">
        <v>10428</v>
      </c>
    </row>
    <row r="970" spans="16:16" x14ac:dyDescent="0.25">
      <c r="P970" t="s">
        <v>7074</v>
      </c>
    </row>
    <row r="971" spans="16:16" x14ac:dyDescent="0.25">
      <c r="P971" t="s">
        <v>10776</v>
      </c>
    </row>
    <row r="972" spans="16:16" x14ac:dyDescent="0.25">
      <c r="P972" t="s">
        <v>11035</v>
      </c>
    </row>
    <row r="973" spans="16:16" x14ac:dyDescent="0.25">
      <c r="P973" t="s">
        <v>4458</v>
      </c>
    </row>
    <row r="974" spans="16:16" x14ac:dyDescent="0.25">
      <c r="P974" t="s">
        <v>14835</v>
      </c>
    </row>
    <row r="975" spans="16:16" x14ac:dyDescent="0.25">
      <c r="P975" t="s">
        <v>11431</v>
      </c>
    </row>
    <row r="976" spans="16:16" x14ac:dyDescent="0.25">
      <c r="P976" t="s">
        <v>11387</v>
      </c>
    </row>
    <row r="977" spans="16:16" x14ac:dyDescent="0.25">
      <c r="P977" t="s">
        <v>10303</v>
      </c>
    </row>
    <row r="978" spans="16:16" x14ac:dyDescent="0.25">
      <c r="P978" t="s">
        <v>10528</v>
      </c>
    </row>
    <row r="979" spans="16:16" x14ac:dyDescent="0.25">
      <c r="P979" t="s">
        <v>11434</v>
      </c>
    </row>
    <row r="980" spans="16:16" x14ac:dyDescent="0.25">
      <c r="P980" t="s">
        <v>6692</v>
      </c>
    </row>
    <row r="981" spans="16:16" x14ac:dyDescent="0.25">
      <c r="P981" t="s">
        <v>11025</v>
      </c>
    </row>
    <row r="982" spans="16:16" x14ac:dyDescent="0.25">
      <c r="P982" t="s">
        <v>10881</v>
      </c>
    </row>
    <row r="983" spans="16:16" x14ac:dyDescent="0.25">
      <c r="P983" t="s">
        <v>10838</v>
      </c>
    </row>
    <row r="984" spans="16:16" x14ac:dyDescent="0.25">
      <c r="P984" t="s">
        <v>11378</v>
      </c>
    </row>
    <row r="985" spans="16:16" x14ac:dyDescent="0.25">
      <c r="P985" t="s">
        <v>14508</v>
      </c>
    </row>
    <row r="986" spans="16:16" x14ac:dyDescent="0.25">
      <c r="P986" t="s">
        <v>9761</v>
      </c>
    </row>
    <row r="987" spans="16:16" x14ac:dyDescent="0.25">
      <c r="P987" t="s">
        <v>11278</v>
      </c>
    </row>
    <row r="988" spans="16:16" x14ac:dyDescent="0.25">
      <c r="P988" t="s">
        <v>11437</v>
      </c>
    </row>
    <row r="989" spans="16:16" x14ac:dyDescent="0.25">
      <c r="P989" t="s">
        <v>10759</v>
      </c>
    </row>
    <row r="990" spans="16:16" x14ac:dyDescent="0.25">
      <c r="P990" t="s">
        <v>10740</v>
      </c>
    </row>
    <row r="991" spans="16:16" x14ac:dyDescent="0.25">
      <c r="P991" t="s">
        <v>10911</v>
      </c>
    </row>
    <row r="992" spans="16:16" x14ac:dyDescent="0.25">
      <c r="P992" t="s">
        <v>10914</v>
      </c>
    </row>
    <row r="993" spans="16:16" x14ac:dyDescent="0.25">
      <c r="P993" t="s">
        <v>11381</v>
      </c>
    </row>
    <row r="994" spans="16:16" x14ac:dyDescent="0.25">
      <c r="P994" t="s">
        <v>12159</v>
      </c>
    </row>
    <row r="995" spans="16:16" x14ac:dyDescent="0.25">
      <c r="P995" t="s">
        <v>15104</v>
      </c>
    </row>
    <row r="996" spans="16:16" x14ac:dyDescent="0.25">
      <c r="P996" t="s">
        <v>14651</v>
      </c>
    </row>
    <row r="997" spans="16:16" x14ac:dyDescent="0.25">
      <c r="P997" t="s">
        <v>12713</v>
      </c>
    </row>
    <row r="998" spans="16:16" x14ac:dyDescent="0.25">
      <c r="P998" t="s">
        <v>5914</v>
      </c>
    </row>
    <row r="999" spans="16:16" x14ac:dyDescent="0.25">
      <c r="P999" t="s">
        <v>5911</v>
      </c>
    </row>
    <row r="1000" spans="16:16" x14ac:dyDescent="0.25">
      <c r="P1000" t="s">
        <v>10523</v>
      </c>
    </row>
    <row r="1001" spans="16:16" x14ac:dyDescent="0.25">
      <c r="P1001" t="s">
        <v>1350</v>
      </c>
    </row>
    <row r="1002" spans="16:16" x14ac:dyDescent="0.25">
      <c r="P1002" t="s">
        <v>14881</v>
      </c>
    </row>
    <row r="1003" spans="16:16" x14ac:dyDescent="0.25">
      <c r="P1003" t="s">
        <v>15391</v>
      </c>
    </row>
    <row r="1004" spans="16:16" x14ac:dyDescent="0.25">
      <c r="P1004" t="s">
        <v>13088</v>
      </c>
    </row>
    <row r="1005" spans="16:16" x14ac:dyDescent="0.25">
      <c r="P1005" t="s">
        <v>13128</v>
      </c>
    </row>
    <row r="1006" spans="16:16" x14ac:dyDescent="0.25">
      <c r="P1006" t="s">
        <v>14875</v>
      </c>
    </row>
    <row r="1007" spans="16:16" x14ac:dyDescent="0.25">
      <c r="P1007" t="s">
        <v>1392</v>
      </c>
    </row>
    <row r="1008" spans="16:16" x14ac:dyDescent="0.25">
      <c r="P1008" t="s">
        <v>13814</v>
      </c>
    </row>
    <row r="1009" spans="16:16" x14ac:dyDescent="0.25">
      <c r="P1009" t="s">
        <v>13811</v>
      </c>
    </row>
    <row r="1010" spans="16:16" x14ac:dyDescent="0.25">
      <c r="P1010" t="s">
        <v>14191</v>
      </c>
    </row>
    <row r="1011" spans="16:16" x14ac:dyDescent="0.25">
      <c r="P1011" t="s">
        <v>14997</v>
      </c>
    </row>
    <row r="1012" spans="16:16" x14ac:dyDescent="0.25">
      <c r="P1012" t="s">
        <v>15144</v>
      </c>
    </row>
    <row r="1013" spans="16:16" x14ac:dyDescent="0.25">
      <c r="P1013" t="s">
        <v>14775</v>
      </c>
    </row>
    <row r="1014" spans="16:16" x14ac:dyDescent="0.25">
      <c r="P1014" t="s">
        <v>14892</v>
      </c>
    </row>
    <row r="1015" spans="16:16" x14ac:dyDescent="0.25">
      <c r="P1015" t="s">
        <v>14863</v>
      </c>
    </row>
    <row r="1016" spans="16:16" x14ac:dyDescent="0.25">
      <c r="P1016" t="s">
        <v>12300</v>
      </c>
    </row>
    <row r="1017" spans="16:16" x14ac:dyDescent="0.25">
      <c r="P1017" t="s">
        <v>14419</v>
      </c>
    </row>
    <row r="1018" spans="16:16" x14ac:dyDescent="0.25">
      <c r="P1018" t="s">
        <v>14352</v>
      </c>
    </row>
    <row r="1019" spans="16:16" x14ac:dyDescent="0.25">
      <c r="P1019" t="s">
        <v>14148</v>
      </c>
    </row>
    <row r="1020" spans="16:16" x14ac:dyDescent="0.25">
      <c r="P1020" t="s">
        <v>6758</v>
      </c>
    </row>
    <row r="1021" spans="16:16" x14ac:dyDescent="0.25">
      <c r="P1021" t="s">
        <v>6752</v>
      </c>
    </row>
    <row r="1022" spans="16:16" x14ac:dyDescent="0.25">
      <c r="P1022" t="s">
        <v>14689</v>
      </c>
    </row>
    <row r="1023" spans="16:16" x14ac:dyDescent="0.25">
      <c r="P1023" t="s">
        <v>6669</v>
      </c>
    </row>
    <row r="1024" spans="16:16" x14ac:dyDescent="0.25">
      <c r="P1024" t="s">
        <v>15005</v>
      </c>
    </row>
    <row r="1025" spans="16:16" x14ac:dyDescent="0.25">
      <c r="P1025" t="s">
        <v>14117</v>
      </c>
    </row>
    <row r="1026" spans="16:16" x14ac:dyDescent="0.25">
      <c r="P1026" t="s">
        <v>13487</v>
      </c>
    </row>
    <row r="1027" spans="16:16" x14ac:dyDescent="0.25">
      <c r="P1027" t="s">
        <v>15135</v>
      </c>
    </row>
    <row r="1028" spans="16:16" x14ac:dyDescent="0.25">
      <c r="P1028" t="s">
        <v>14739</v>
      </c>
    </row>
    <row r="1029" spans="16:16" x14ac:dyDescent="0.25">
      <c r="P1029" t="s">
        <v>14725</v>
      </c>
    </row>
    <row r="1030" spans="16:16" x14ac:dyDescent="0.25">
      <c r="P1030" t="s">
        <v>14744</v>
      </c>
    </row>
    <row r="1031" spans="16:16" x14ac:dyDescent="0.25">
      <c r="P1031" t="s">
        <v>12325</v>
      </c>
    </row>
    <row r="1032" spans="16:16" x14ac:dyDescent="0.25">
      <c r="P1032" t="s">
        <v>1139</v>
      </c>
    </row>
    <row r="1033" spans="16:16" x14ac:dyDescent="0.25">
      <c r="P1033" t="s">
        <v>15231</v>
      </c>
    </row>
    <row r="1034" spans="16:16" x14ac:dyDescent="0.25">
      <c r="P1034" t="s">
        <v>12964</v>
      </c>
    </row>
    <row r="1035" spans="16:16" x14ac:dyDescent="0.25">
      <c r="P1035" t="s">
        <v>14600</v>
      </c>
    </row>
    <row r="1036" spans="16:16" x14ac:dyDescent="0.25">
      <c r="P1036" t="s">
        <v>12775</v>
      </c>
    </row>
    <row r="1037" spans="16:16" x14ac:dyDescent="0.25">
      <c r="P1037" t="s">
        <v>15240</v>
      </c>
    </row>
    <row r="1038" spans="16:16" x14ac:dyDescent="0.25">
      <c r="P1038" t="s">
        <v>4393</v>
      </c>
    </row>
    <row r="1039" spans="16:16" x14ac:dyDescent="0.25">
      <c r="P1039" t="s">
        <v>13303</v>
      </c>
    </row>
    <row r="1040" spans="16:16" x14ac:dyDescent="0.25">
      <c r="P1040" t="s">
        <v>9814</v>
      </c>
    </row>
    <row r="1041" spans="16:16" x14ac:dyDescent="0.25">
      <c r="P1041" t="s">
        <v>14172</v>
      </c>
    </row>
    <row r="1042" spans="16:16" x14ac:dyDescent="0.25">
      <c r="P1042" t="s">
        <v>14185</v>
      </c>
    </row>
    <row r="1043" spans="16:16" x14ac:dyDescent="0.25">
      <c r="P1043" t="s">
        <v>14069</v>
      </c>
    </row>
    <row r="1044" spans="16:16" x14ac:dyDescent="0.25">
      <c r="P1044" t="s">
        <v>4202</v>
      </c>
    </row>
    <row r="1045" spans="16:16" x14ac:dyDescent="0.25">
      <c r="P1045" t="s">
        <v>10490</v>
      </c>
    </row>
    <row r="1046" spans="16:16" x14ac:dyDescent="0.25">
      <c r="P1046" t="s">
        <v>13068</v>
      </c>
    </row>
    <row r="1047" spans="16:16" x14ac:dyDescent="0.25">
      <c r="P1047" t="s">
        <v>15234</v>
      </c>
    </row>
    <row r="1048" spans="16:16" x14ac:dyDescent="0.25">
      <c r="P1048" t="s">
        <v>15217</v>
      </c>
    </row>
    <row r="1049" spans="16:16" x14ac:dyDescent="0.25">
      <c r="P1049" t="s">
        <v>9555</v>
      </c>
    </row>
    <row r="1050" spans="16:16" x14ac:dyDescent="0.25">
      <c r="P1050" t="s">
        <v>10716</v>
      </c>
    </row>
    <row r="1051" spans="16:16" x14ac:dyDescent="0.25">
      <c r="P1051" t="s">
        <v>4127</v>
      </c>
    </row>
    <row r="1052" spans="16:16" x14ac:dyDescent="0.25">
      <c r="P1052" t="s">
        <v>3284</v>
      </c>
    </row>
    <row r="1053" spans="16:16" x14ac:dyDescent="0.25">
      <c r="P1053" t="s">
        <v>3521</v>
      </c>
    </row>
    <row r="1054" spans="16:16" x14ac:dyDescent="0.25">
      <c r="P1054" t="s">
        <v>3517</v>
      </c>
    </row>
    <row r="1055" spans="16:16" x14ac:dyDescent="0.25">
      <c r="P1055" t="s">
        <v>9817</v>
      </c>
    </row>
    <row r="1056" spans="16:16" x14ac:dyDescent="0.25">
      <c r="P1056" t="s">
        <v>14537</v>
      </c>
    </row>
    <row r="1057" spans="16:16" x14ac:dyDescent="0.25">
      <c r="P1057" t="s">
        <v>10203</v>
      </c>
    </row>
    <row r="1058" spans="16:16" x14ac:dyDescent="0.25">
      <c r="P1058" t="s">
        <v>9660</v>
      </c>
    </row>
    <row r="1059" spans="16:16" x14ac:dyDescent="0.25">
      <c r="P1059" t="s">
        <v>9990</v>
      </c>
    </row>
    <row r="1060" spans="16:16" x14ac:dyDescent="0.25">
      <c r="P1060" t="s">
        <v>10884</v>
      </c>
    </row>
    <row r="1061" spans="16:16" x14ac:dyDescent="0.25">
      <c r="P1061" t="s">
        <v>10986</v>
      </c>
    </row>
    <row r="1062" spans="16:16" x14ac:dyDescent="0.25">
      <c r="P1062" t="s">
        <v>2529</v>
      </c>
    </row>
    <row r="1063" spans="16:16" x14ac:dyDescent="0.25">
      <c r="P1063" t="s">
        <v>510</v>
      </c>
    </row>
    <row r="1064" spans="16:16" x14ac:dyDescent="0.25">
      <c r="P1064" t="s">
        <v>4334</v>
      </c>
    </row>
    <row r="1065" spans="16:16" x14ac:dyDescent="0.25">
      <c r="P1065" t="s">
        <v>11098</v>
      </c>
    </row>
    <row r="1066" spans="16:16" x14ac:dyDescent="0.25">
      <c r="P1066" t="s">
        <v>2508</v>
      </c>
    </row>
    <row r="1067" spans="16:16" x14ac:dyDescent="0.25">
      <c r="P1067" t="s">
        <v>10053</v>
      </c>
    </row>
    <row r="1068" spans="16:16" x14ac:dyDescent="0.25">
      <c r="P1068" t="s">
        <v>11077</v>
      </c>
    </row>
    <row r="1069" spans="16:16" x14ac:dyDescent="0.25">
      <c r="P1069" t="s">
        <v>11102</v>
      </c>
    </row>
    <row r="1070" spans="16:16" x14ac:dyDescent="0.25">
      <c r="P1070" t="s">
        <v>14357</v>
      </c>
    </row>
    <row r="1071" spans="16:16" x14ac:dyDescent="0.25">
      <c r="P1071" t="s">
        <v>14033</v>
      </c>
    </row>
    <row r="1072" spans="16:16" x14ac:dyDescent="0.25">
      <c r="P1072" t="s">
        <v>13119</v>
      </c>
    </row>
    <row r="1073" spans="16:16" x14ac:dyDescent="0.25">
      <c r="P1073" t="s">
        <v>14380</v>
      </c>
    </row>
    <row r="1074" spans="16:16" x14ac:dyDescent="0.25">
      <c r="P1074" t="s">
        <v>14383</v>
      </c>
    </row>
    <row r="1075" spans="16:16" x14ac:dyDescent="0.25">
      <c r="P1075" t="s">
        <v>14800</v>
      </c>
    </row>
    <row r="1076" spans="16:16" x14ac:dyDescent="0.25">
      <c r="P1076" t="s">
        <v>14166</v>
      </c>
    </row>
    <row r="1077" spans="16:16" x14ac:dyDescent="0.25">
      <c r="P1077" t="s">
        <v>15406</v>
      </c>
    </row>
    <row r="1078" spans="16:16" x14ac:dyDescent="0.25">
      <c r="P1078" t="s">
        <v>15087</v>
      </c>
    </row>
    <row r="1079" spans="16:16" x14ac:dyDescent="0.25">
      <c r="P1079" t="s">
        <v>10324</v>
      </c>
    </row>
    <row r="1080" spans="16:16" x14ac:dyDescent="0.25">
      <c r="P1080" t="s">
        <v>10328</v>
      </c>
    </row>
    <row r="1081" spans="16:16" x14ac:dyDescent="0.25">
      <c r="P1081" t="s">
        <v>13970</v>
      </c>
    </row>
    <row r="1082" spans="16:16" x14ac:dyDescent="0.25">
      <c r="P1082" t="s">
        <v>13931</v>
      </c>
    </row>
    <row r="1083" spans="16:16" x14ac:dyDescent="0.25">
      <c r="P1083" t="s">
        <v>3803</v>
      </c>
    </row>
    <row r="1084" spans="16:16" x14ac:dyDescent="0.25">
      <c r="P1084" t="s">
        <v>14022</v>
      </c>
    </row>
    <row r="1085" spans="16:16" x14ac:dyDescent="0.25">
      <c r="P1085" t="s">
        <v>14540</v>
      </c>
    </row>
    <row r="1086" spans="16:16" x14ac:dyDescent="0.25">
      <c r="P1086" t="s">
        <v>3691</v>
      </c>
    </row>
    <row r="1087" spans="16:16" x14ac:dyDescent="0.25">
      <c r="P1087" t="s">
        <v>10856</v>
      </c>
    </row>
    <row r="1088" spans="16:16" x14ac:dyDescent="0.25">
      <c r="P1088" t="s">
        <v>4446</v>
      </c>
    </row>
    <row r="1089" spans="16:16" x14ac:dyDescent="0.25">
      <c r="P1089" t="s">
        <v>15429</v>
      </c>
    </row>
    <row r="1090" spans="16:16" x14ac:dyDescent="0.25">
      <c r="P1090" t="s">
        <v>11344</v>
      </c>
    </row>
    <row r="1091" spans="16:16" x14ac:dyDescent="0.25">
      <c r="P1091" t="s">
        <v>4525</v>
      </c>
    </row>
    <row r="1092" spans="16:16" x14ac:dyDescent="0.25">
      <c r="P1092" t="s">
        <v>13346</v>
      </c>
    </row>
    <row r="1093" spans="16:16" x14ac:dyDescent="0.25">
      <c r="P1093" t="s">
        <v>15433</v>
      </c>
    </row>
    <row r="1094" spans="16:16" x14ac:dyDescent="0.25">
      <c r="P1094" t="s">
        <v>15008</v>
      </c>
    </row>
    <row r="1095" spans="16:16" x14ac:dyDescent="0.25">
      <c r="P1095" t="s">
        <v>10080</v>
      </c>
    </row>
    <row r="1096" spans="16:16" x14ac:dyDescent="0.25">
      <c r="P1096" t="s">
        <v>10075</v>
      </c>
    </row>
    <row r="1097" spans="16:16" x14ac:dyDescent="0.25">
      <c r="P1097" t="s">
        <v>10086</v>
      </c>
    </row>
    <row r="1098" spans="16:16" x14ac:dyDescent="0.25">
      <c r="P1098" t="s">
        <v>13963</v>
      </c>
    </row>
    <row r="1099" spans="16:16" x14ac:dyDescent="0.25">
      <c r="P1099" t="s">
        <v>13991</v>
      </c>
    </row>
    <row r="1100" spans="16:16" x14ac:dyDescent="0.25">
      <c r="P1100" t="s">
        <v>14019</v>
      </c>
    </row>
    <row r="1101" spans="16:16" x14ac:dyDescent="0.25">
      <c r="P1101" t="s">
        <v>13336</v>
      </c>
    </row>
    <row r="1102" spans="16:16" x14ac:dyDescent="0.25">
      <c r="P1102" t="s">
        <v>11311</v>
      </c>
    </row>
    <row r="1103" spans="16:16" x14ac:dyDescent="0.25">
      <c r="P1103" t="s">
        <v>14386</v>
      </c>
    </row>
    <row r="1104" spans="16:16" x14ac:dyDescent="0.25">
      <c r="P1104" t="s">
        <v>10931</v>
      </c>
    </row>
    <row r="1105" spans="16:16" x14ac:dyDescent="0.25">
      <c r="P1105" t="s">
        <v>9899</v>
      </c>
    </row>
    <row r="1106" spans="16:16" x14ac:dyDescent="0.25">
      <c r="P1106" t="s">
        <v>10788</v>
      </c>
    </row>
    <row r="1107" spans="16:16" x14ac:dyDescent="0.25">
      <c r="P1107" t="s">
        <v>2543</v>
      </c>
    </row>
    <row r="1108" spans="16:16" x14ac:dyDescent="0.25">
      <c r="P1108" t="s">
        <v>6093</v>
      </c>
    </row>
    <row r="1109" spans="16:16" x14ac:dyDescent="0.25">
      <c r="P1109" t="s">
        <v>10710</v>
      </c>
    </row>
    <row r="1110" spans="16:16" x14ac:dyDescent="0.25">
      <c r="P1110" t="s">
        <v>4328</v>
      </c>
    </row>
    <row r="1111" spans="16:16" x14ac:dyDescent="0.25">
      <c r="P1111" t="s">
        <v>1459</v>
      </c>
    </row>
  </sheetData>
  <sortState xmlns:xlrd2="http://schemas.microsoft.com/office/spreadsheetml/2017/richdata2" ref="P2:P2595">
    <sortCondition ref="P2:P2595"/>
  </sortState>
  <conditionalFormatting sqref="E1:E1048576">
    <cfRule type="duplicateValues" dxfId="187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6D44-C99E-4658-8907-9901AB4D6F0D}">
  <dimension ref="B1:F1269"/>
  <sheetViews>
    <sheetView topLeftCell="A1096" workbookViewId="0">
      <selection activeCell="C1186" sqref="C1186"/>
    </sheetView>
  </sheetViews>
  <sheetFormatPr defaultRowHeight="15" x14ac:dyDescent="0.25"/>
  <cols>
    <col min="6" max="6" width="99.7109375" bestFit="1" customWidth="1"/>
  </cols>
  <sheetData>
    <row r="1" spans="6:6" x14ac:dyDescent="0.25">
      <c r="F1" t="s">
        <v>5101</v>
      </c>
    </row>
    <row r="2" spans="6:6" x14ac:dyDescent="0.25">
      <c r="F2" s="2" t="s">
        <v>1509</v>
      </c>
    </row>
    <row r="3" spans="6:6" x14ac:dyDescent="0.25">
      <c r="F3" t="s">
        <v>5342</v>
      </c>
    </row>
    <row r="4" spans="6:6" x14ac:dyDescent="0.25">
      <c r="F4" t="s">
        <v>5021</v>
      </c>
    </row>
    <row r="5" spans="6:6" x14ac:dyDescent="0.25">
      <c r="F5" s="2" t="s">
        <v>1160</v>
      </c>
    </row>
    <row r="6" spans="6:6" x14ac:dyDescent="0.25">
      <c r="F6" s="2" t="s">
        <v>1156</v>
      </c>
    </row>
    <row r="7" spans="6:6" x14ac:dyDescent="0.25">
      <c r="F7" s="2" t="s">
        <v>1158</v>
      </c>
    </row>
    <row r="8" spans="6:6" x14ac:dyDescent="0.25">
      <c r="F8" s="2" t="s">
        <v>365</v>
      </c>
    </row>
    <row r="9" spans="6:6" x14ac:dyDescent="0.25">
      <c r="F9" s="2" t="s">
        <v>1487</v>
      </c>
    </row>
    <row r="10" spans="6:6" x14ac:dyDescent="0.25">
      <c r="F10" s="2" t="s">
        <v>4395</v>
      </c>
    </row>
    <row r="11" spans="6:6" x14ac:dyDescent="0.25">
      <c r="F11" t="s">
        <v>12122</v>
      </c>
    </row>
    <row r="12" spans="6:6" x14ac:dyDescent="0.25">
      <c r="F12" t="s">
        <v>12370</v>
      </c>
    </row>
    <row r="13" spans="6:6" x14ac:dyDescent="0.25">
      <c r="F13" t="s">
        <v>12098</v>
      </c>
    </row>
    <row r="14" spans="6:6" x14ac:dyDescent="0.25">
      <c r="F14" t="s">
        <v>12116</v>
      </c>
    </row>
    <row r="15" spans="6:6" x14ac:dyDescent="0.25">
      <c r="F15" s="2" t="s">
        <v>26</v>
      </c>
    </row>
    <row r="16" spans="6:6" x14ac:dyDescent="0.25">
      <c r="F16" t="s">
        <v>12453</v>
      </c>
    </row>
    <row r="17" spans="6:6" x14ac:dyDescent="0.25">
      <c r="F17" t="s">
        <v>12119</v>
      </c>
    </row>
    <row r="18" spans="6:6" x14ac:dyDescent="0.25">
      <c r="F18" t="s">
        <v>12130</v>
      </c>
    </row>
    <row r="19" spans="6:6" x14ac:dyDescent="0.25">
      <c r="F19" s="2" t="s">
        <v>70</v>
      </c>
    </row>
    <row r="20" spans="6:6" x14ac:dyDescent="0.25">
      <c r="F20" s="2" t="s">
        <v>1406</v>
      </c>
    </row>
    <row r="21" spans="6:6" x14ac:dyDescent="0.25">
      <c r="F21" s="2" t="s">
        <v>4551</v>
      </c>
    </row>
    <row r="22" spans="6:6" x14ac:dyDescent="0.25">
      <c r="F22" s="2" t="s">
        <v>4549</v>
      </c>
    </row>
    <row r="23" spans="6:6" x14ac:dyDescent="0.25">
      <c r="F23" s="2" t="s">
        <v>1463</v>
      </c>
    </row>
    <row r="24" spans="6:6" x14ac:dyDescent="0.25">
      <c r="F24" s="2" t="s">
        <v>1324</v>
      </c>
    </row>
    <row r="25" spans="6:6" ht="30" x14ac:dyDescent="0.25">
      <c r="F25" s="2" t="s">
        <v>4552</v>
      </c>
    </row>
    <row r="26" spans="6:6" x14ac:dyDescent="0.25">
      <c r="F26" t="s">
        <v>13060</v>
      </c>
    </row>
    <row r="27" spans="6:6" x14ac:dyDescent="0.25">
      <c r="F27" t="s">
        <v>13063</v>
      </c>
    </row>
    <row r="28" spans="6:6" x14ac:dyDescent="0.25">
      <c r="F28" s="2" t="s">
        <v>4521</v>
      </c>
    </row>
    <row r="29" spans="6:6" x14ac:dyDescent="0.25">
      <c r="F29" s="2" t="s">
        <v>4523</v>
      </c>
    </row>
    <row r="30" spans="6:6" x14ac:dyDescent="0.25">
      <c r="F30" s="2" t="s">
        <v>1337</v>
      </c>
    </row>
    <row r="31" spans="6:6" x14ac:dyDescent="0.25">
      <c r="F31" s="2" t="s">
        <v>1388</v>
      </c>
    </row>
    <row r="32" spans="6:6" x14ac:dyDescent="0.25">
      <c r="F32" s="2" t="s">
        <v>1481</v>
      </c>
    </row>
    <row r="33" spans="6:6" x14ac:dyDescent="0.25">
      <c r="F33" s="2" t="s">
        <v>1483</v>
      </c>
    </row>
    <row r="34" spans="6:6" x14ac:dyDescent="0.25">
      <c r="F34" s="2" t="s">
        <v>1438</v>
      </c>
    </row>
    <row r="35" spans="6:6" x14ac:dyDescent="0.25">
      <c r="F35" s="2" t="s">
        <v>1412</v>
      </c>
    </row>
    <row r="36" spans="6:6" x14ac:dyDescent="0.25">
      <c r="F36" s="2" t="s">
        <v>1410</v>
      </c>
    </row>
    <row r="37" spans="6:6" x14ac:dyDescent="0.25">
      <c r="F37" s="2" t="s">
        <v>1408</v>
      </c>
    </row>
    <row r="38" spans="6:6" x14ac:dyDescent="0.25">
      <c r="F38" s="2" t="s">
        <v>1414</v>
      </c>
    </row>
    <row r="39" spans="6:6" x14ac:dyDescent="0.25">
      <c r="F39" t="s">
        <v>9244</v>
      </c>
    </row>
    <row r="40" spans="6:6" x14ac:dyDescent="0.25">
      <c r="F40" t="s">
        <v>12980</v>
      </c>
    </row>
    <row r="41" spans="6:6" x14ac:dyDescent="0.25">
      <c r="F41" t="s">
        <v>15452</v>
      </c>
    </row>
    <row r="42" spans="6:6" x14ac:dyDescent="0.25">
      <c r="F42" s="2" t="s">
        <v>1381</v>
      </c>
    </row>
    <row r="43" spans="6:6" x14ac:dyDescent="0.25">
      <c r="F43" t="s">
        <v>12703</v>
      </c>
    </row>
    <row r="44" spans="6:6" x14ac:dyDescent="0.25">
      <c r="F44" t="s">
        <v>12820</v>
      </c>
    </row>
    <row r="45" spans="6:6" x14ac:dyDescent="0.25">
      <c r="F45" s="2" t="s">
        <v>29</v>
      </c>
    </row>
    <row r="46" spans="6:6" x14ac:dyDescent="0.25">
      <c r="F46" s="2" t="s">
        <v>6</v>
      </c>
    </row>
    <row r="47" spans="6:6" x14ac:dyDescent="0.25">
      <c r="F47" s="2" t="s">
        <v>9</v>
      </c>
    </row>
    <row r="48" spans="6:6" x14ac:dyDescent="0.25">
      <c r="F48" t="s">
        <v>12708</v>
      </c>
    </row>
    <row r="49" spans="6:6" x14ac:dyDescent="0.25">
      <c r="F49" t="s">
        <v>12706</v>
      </c>
    </row>
    <row r="50" spans="6:6" ht="30" x14ac:dyDescent="0.25">
      <c r="F50" s="2" t="s">
        <v>1396</v>
      </c>
    </row>
    <row r="51" spans="6:6" x14ac:dyDescent="0.25">
      <c r="F51" s="2" t="s">
        <v>1383</v>
      </c>
    </row>
    <row r="52" spans="6:6" x14ac:dyDescent="0.25">
      <c r="F52" s="2" t="s">
        <v>1027</v>
      </c>
    </row>
    <row r="53" spans="6:6" x14ac:dyDescent="0.25">
      <c r="F53" s="2" t="s">
        <v>482</v>
      </c>
    </row>
    <row r="54" spans="6:6" x14ac:dyDescent="0.25">
      <c r="F54" s="2" t="s">
        <v>472</v>
      </c>
    </row>
    <row r="55" spans="6:6" x14ac:dyDescent="0.25">
      <c r="F55" s="2" t="s">
        <v>480</v>
      </c>
    </row>
    <row r="56" spans="6:6" x14ac:dyDescent="0.25">
      <c r="F56" s="2" t="s">
        <v>447</v>
      </c>
    </row>
    <row r="57" spans="6:6" x14ac:dyDescent="0.25">
      <c r="F57" s="2" t="s">
        <v>475</v>
      </c>
    </row>
    <row r="58" spans="6:6" x14ac:dyDescent="0.25">
      <c r="F58" s="2" t="s">
        <v>466</v>
      </c>
    </row>
    <row r="59" spans="6:6" x14ac:dyDescent="0.25">
      <c r="F59" s="2" t="s">
        <v>464</v>
      </c>
    </row>
    <row r="60" spans="6:6" x14ac:dyDescent="0.25">
      <c r="F60" s="2" t="s">
        <v>461</v>
      </c>
    </row>
    <row r="61" spans="6:6" x14ac:dyDescent="0.25">
      <c r="F61" s="2" t="s">
        <v>454</v>
      </c>
    </row>
    <row r="62" spans="6:6" x14ac:dyDescent="0.25">
      <c r="F62" s="2" t="s">
        <v>468</v>
      </c>
    </row>
    <row r="63" spans="6:6" x14ac:dyDescent="0.25">
      <c r="F63" s="2" t="s">
        <v>478</v>
      </c>
    </row>
    <row r="64" spans="6:6" x14ac:dyDescent="0.25">
      <c r="F64" s="2" t="s">
        <v>437</v>
      </c>
    </row>
    <row r="65" spans="6:6" x14ac:dyDescent="0.25">
      <c r="F65" s="2" t="s">
        <v>432</v>
      </c>
    </row>
    <row r="66" spans="6:6" x14ac:dyDescent="0.25">
      <c r="F66" s="2" t="s">
        <v>427</v>
      </c>
    </row>
    <row r="67" spans="6:6" x14ac:dyDescent="0.25">
      <c r="F67" s="2" t="s">
        <v>424</v>
      </c>
    </row>
    <row r="68" spans="6:6" x14ac:dyDescent="0.25">
      <c r="F68" s="2" t="s">
        <v>429</v>
      </c>
    </row>
    <row r="69" spans="6:6" x14ac:dyDescent="0.25">
      <c r="F69" s="2" t="s">
        <v>442</v>
      </c>
    </row>
    <row r="70" spans="6:6" x14ac:dyDescent="0.25">
      <c r="F70" s="2" t="s">
        <v>434</v>
      </c>
    </row>
    <row r="71" spans="6:6" x14ac:dyDescent="0.25">
      <c r="F71" s="2" t="s">
        <v>439</v>
      </c>
    </row>
    <row r="72" spans="6:6" x14ac:dyDescent="0.25">
      <c r="F72" s="2" t="s">
        <v>406</v>
      </c>
    </row>
    <row r="73" spans="6:6" x14ac:dyDescent="0.25">
      <c r="F73" s="2" t="s">
        <v>403</v>
      </c>
    </row>
    <row r="74" spans="6:6" x14ac:dyDescent="0.25">
      <c r="F74" s="2" t="s">
        <v>359</v>
      </c>
    </row>
    <row r="75" spans="6:6" x14ac:dyDescent="0.25">
      <c r="F75" s="2" t="s">
        <v>348</v>
      </c>
    </row>
    <row r="76" spans="6:6" x14ac:dyDescent="0.25">
      <c r="F76" s="2" t="s">
        <v>394</v>
      </c>
    </row>
    <row r="77" spans="6:6" x14ac:dyDescent="0.25">
      <c r="F77" s="2" t="s">
        <v>331</v>
      </c>
    </row>
    <row r="78" spans="6:6" x14ac:dyDescent="0.25">
      <c r="F78" s="2" t="s">
        <v>284</v>
      </c>
    </row>
    <row r="79" spans="6:6" x14ac:dyDescent="0.25">
      <c r="F79" s="2" t="s">
        <v>353</v>
      </c>
    </row>
    <row r="80" spans="6:6" x14ac:dyDescent="0.25">
      <c r="F80" s="2" t="s">
        <v>346</v>
      </c>
    </row>
    <row r="81" spans="6:6" x14ac:dyDescent="0.25">
      <c r="F81" s="2" t="s">
        <v>333</v>
      </c>
    </row>
    <row r="82" spans="6:6" x14ac:dyDescent="0.25">
      <c r="F82" s="2" t="s">
        <v>325</v>
      </c>
    </row>
    <row r="83" spans="6:6" x14ac:dyDescent="0.25">
      <c r="F83" s="2" t="s">
        <v>311</v>
      </c>
    </row>
    <row r="84" spans="6:6" x14ac:dyDescent="0.25">
      <c r="F84" s="2" t="s">
        <v>363</v>
      </c>
    </row>
    <row r="85" spans="6:6" x14ac:dyDescent="0.25">
      <c r="F85" s="2" t="s">
        <v>357</v>
      </c>
    </row>
    <row r="86" spans="6:6" x14ac:dyDescent="0.25">
      <c r="F86" s="2" t="s">
        <v>373</v>
      </c>
    </row>
    <row r="87" spans="6:6" x14ac:dyDescent="0.25">
      <c r="F87" s="2" t="s">
        <v>351</v>
      </c>
    </row>
    <row r="88" spans="6:6" x14ac:dyDescent="0.25">
      <c r="F88" s="2" t="s">
        <v>390</v>
      </c>
    </row>
    <row r="89" spans="6:6" x14ac:dyDescent="0.25">
      <c r="F89" s="2" t="s">
        <v>378</v>
      </c>
    </row>
    <row r="90" spans="6:6" x14ac:dyDescent="0.25">
      <c r="F90" s="2" t="s">
        <v>381</v>
      </c>
    </row>
    <row r="91" spans="6:6" x14ac:dyDescent="0.25">
      <c r="F91" s="2" t="s">
        <v>295</v>
      </c>
    </row>
    <row r="92" spans="6:6" x14ac:dyDescent="0.25">
      <c r="F92" t="s">
        <v>12943</v>
      </c>
    </row>
    <row r="93" spans="6:6" x14ac:dyDescent="0.25">
      <c r="F93" s="2" t="s">
        <v>317</v>
      </c>
    </row>
    <row r="94" spans="6:6" x14ac:dyDescent="0.25">
      <c r="F94" s="2" t="s">
        <v>388</v>
      </c>
    </row>
    <row r="95" spans="6:6" x14ac:dyDescent="0.25">
      <c r="F95" s="2" t="s">
        <v>384</v>
      </c>
    </row>
    <row r="96" spans="6:6" x14ac:dyDescent="0.25">
      <c r="F96" s="2" t="s">
        <v>383</v>
      </c>
    </row>
    <row r="97" spans="6:6" x14ac:dyDescent="0.25">
      <c r="F97" t="s">
        <v>11065</v>
      </c>
    </row>
    <row r="98" spans="6:6" x14ac:dyDescent="0.25">
      <c r="F98" t="s">
        <v>7799</v>
      </c>
    </row>
    <row r="99" spans="6:6" x14ac:dyDescent="0.25">
      <c r="F99" t="s">
        <v>13026</v>
      </c>
    </row>
    <row r="100" spans="6:6" x14ac:dyDescent="0.25">
      <c r="F100" s="2" t="s">
        <v>1166</v>
      </c>
    </row>
    <row r="101" spans="6:6" x14ac:dyDescent="0.25">
      <c r="F101" t="s">
        <v>9966</v>
      </c>
    </row>
    <row r="102" spans="6:6" x14ac:dyDescent="0.25">
      <c r="F102" s="2" t="s">
        <v>270</v>
      </c>
    </row>
    <row r="103" spans="6:6" x14ac:dyDescent="0.25">
      <c r="F103" s="2" t="s">
        <v>1116</v>
      </c>
    </row>
    <row r="104" spans="6:6" x14ac:dyDescent="0.25">
      <c r="F104" s="2" t="s">
        <v>4545</v>
      </c>
    </row>
    <row r="105" spans="6:6" x14ac:dyDescent="0.25">
      <c r="F105" t="s">
        <v>12144</v>
      </c>
    </row>
    <row r="106" spans="6:6" x14ac:dyDescent="0.25">
      <c r="F106" t="s">
        <v>8853</v>
      </c>
    </row>
    <row r="107" spans="6:6" x14ac:dyDescent="0.25">
      <c r="F107" s="2" t="s">
        <v>900</v>
      </c>
    </row>
    <row r="108" spans="6:6" x14ac:dyDescent="0.25">
      <c r="F108" s="2" t="s">
        <v>1467</v>
      </c>
    </row>
    <row r="109" spans="6:6" x14ac:dyDescent="0.25">
      <c r="F109" t="s">
        <v>12911</v>
      </c>
    </row>
    <row r="110" spans="6:6" x14ac:dyDescent="0.25">
      <c r="F110" t="s">
        <v>12913</v>
      </c>
    </row>
    <row r="111" spans="6:6" x14ac:dyDescent="0.25">
      <c r="F111" t="s">
        <v>12915</v>
      </c>
    </row>
    <row r="112" spans="6:6" x14ac:dyDescent="0.25">
      <c r="F112" t="s">
        <v>12917</v>
      </c>
    </row>
    <row r="113" spans="6:6" x14ac:dyDescent="0.25">
      <c r="F113" t="s">
        <v>12918</v>
      </c>
    </row>
    <row r="114" spans="6:6" x14ac:dyDescent="0.25">
      <c r="F114" t="s">
        <v>12919</v>
      </c>
    </row>
    <row r="115" spans="6:6" x14ac:dyDescent="0.25">
      <c r="F115" t="s">
        <v>12920</v>
      </c>
    </row>
    <row r="116" spans="6:6" x14ac:dyDescent="0.25">
      <c r="F116" t="s">
        <v>12921</v>
      </c>
    </row>
    <row r="117" spans="6:6" x14ac:dyDescent="0.25">
      <c r="F117" t="s">
        <v>12922</v>
      </c>
    </row>
    <row r="118" spans="6:6" x14ac:dyDescent="0.25">
      <c r="F118" t="s">
        <v>12924</v>
      </c>
    </row>
    <row r="119" spans="6:6" x14ac:dyDescent="0.25">
      <c r="F119" t="s">
        <v>12926</v>
      </c>
    </row>
    <row r="120" spans="6:6" x14ac:dyDescent="0.25">
      <c r="F120" t="s">
        <v>12927</v>
      </c>
    </row>
    <row r="121" spans="6:6" x14ac:dyDescent="0.25">
      <c r="F121" t="s">
        <v>12929</v>
      </c>
    </row>
    <row r="122" spans="6:6" x14ac:dyDescent="0.25">
      <c r="F122" t="s">
        <v>7117</v>
      </c>
    </row>
    <row r="123" spans="6:6" x14ac:dyDescent="0.25">
      <c r="F123" t="s">
        <v>5017</v>
      </c>
    </row>
    <row r="124" spans="6:6" x14ac:dyDescent="0.25">
      <c r="F124" t="s">
        <v>5019</v>
      </c>
    </row>
    <row r="125" spans="6:6" x14ac:dyDescent="0.25">
      <c r="F125" t="s">
        <v>12934</v>
      </c>
    </row>
    <row r="126" spans="6:6" x14ac:dyDescent="0.25">
      <c r="F126" t="s">
        <v>12945</v>
      </c>
    </row>
    <row r="127" spans="6:6" x14ac:dyDescent="0.25">
      <c r="F127" t="s">
        <v>10753</v>
      </c>
    </row>
    <row r="128" spans="6:6" x14ac:dyDescent="0.25">
      <c r="F128" s="2" t="s">
        <v>3263</v>
      </c>
    </row>
    <row r="129" spans="6:6" x14ac:dyDescent="0.25">
      <c r="F129" s="2" t="s">
        <v>4027</v>
      </c>
    </row>
    <row r="130" spans="6:6" x14ac:dyDescent="0.25">
      <c r="F130" t="s">
        <v>7224</v>
      </c>
    </row>
    <row r="131" spans="6:6" x14ac:dyDescent="0.25">
      <c r="F131" t="s">
        <v>10236</v>
      </c>
    </row>
    <row r="132" spans="6:6" x14ac:dyDescent="0.25">
      <c r="F132" t="s">
        <v>10179</v>
      </c>
    </row>
    <row r="133" spans="6:6" x14ac:dyDescent="0.25">
      <c r="F133" s="2" t="s">
        <v>969</v>
      </c>
    </row>
    <row r="134" spans="6:6" x14ac:dyDescent="0.25">
      <c r="F134" s="2" t="s">
        <v>971</v>
      </c>
    </row>
    <row r="135" spans="6:6" x14ac:dyDescent="0.25">
      <c r="F135" s="2" t="s">
        <v>4024</v>
      </c>
    </row>
    <row r="136" spans="6:6" x14ac:dyDescent="0.25">
      <c r="F136" s="2" t="s">
        <v>4289</v>
      </c>
    </row>
    <row r="137" spans="6:6" x14ac:dyDescent="0.25">
      <c r="F137" t="s">
        <v>12946</v>
      </c>
    </row>
    <row r="138" spans="6:6" x14ac:dyDescent="0.25">
      <c r="F138" t="s">
        <v>7339</v>
      </c>
    </row>
    <row r="139" spans="6:6" x14ac:dyDescent="0.25">
      <c r="F139" t="s">
        <v>7337</v>
      </c>
    </row>
    <row r="140" spans="6:6" x14ac:dyDescent="0.25">
      <c r="F140" s="2" t="s">
        <v>770</v>
      </c>
    </row>
    <row r="141" spans="6:6" x14ac:dyDescent="0.25">
      <c r="F141" s="2" t="s">
        <v>1663</v>
      </c>
    </row>
    <row r="142" spans="6:6" x14ac:dyDescent="0.25">
      <c r="F142" t="s">
        <v>12950</v>
      </c>
    </row>
    <row r="143" spans="6:6" x14ac:dyDescent="0.25">
      <c r="F143" s="2" t="s">
        <v>3286</v>
      </c>
    </row>
    <row r="144" spans="6:6" x14ac:dyDescent="0.25">
      <c r="F144" t="s">
        <v>12956</v>
      </c>
    </row>
    <row r="145" spans="6:6" x14ac:dyDescent="0.25">
      <c r="F145" s="2" t="s">
        <v>1049</v>
      </c>
    </row>
    <row r="146" spans="6:6" x14ac:dyDescent="0.25">
      <c r="F146" s="2" t="s">
        <v>1079</v>
      </c>
    </row>
    <row r="147" spans="6:6" x14ac:dyDescent="0.25">
      <c r="F147" s="2" t="s">
        <v>808</v>
      </c>
    </row>
    <row r="148" spans="6:6" x14ac:dyDescent="0.25">
      <c r="F148" s="2" t="s">
        <v>908</v>
      </c>
    </row>
    <row r="149" spans="6:6" x14ac:dyDescent="0.25">
      <c r="F149" s="2" t="s">
        <v>2071</v>
      </c>
    </row>
    <row r="150" spans="6:6" x14ac:dyDescent="0.25">
      <c r="F150" t="s">
        <v>9972</v>
      </c>
    </row>
    <row r="151" spans="6:6" x14ac:dyDescent="0.25">
      <c r="F151" t="s">
        <v>12974</v>
      </c>
    </row>
    <row r="152" spans="6:6" x14ac:dyDescent="0.25">
      <c r="F152" t="s">
        <v>12989</v>
      </c>
    </row>
    <row r="153" spans="6:6" x14ac:dyDescent="0.25">
      <c r="F153" t="s">
        <v>9699</v>
      </c>
    </row>
    <row r="154" spans="6:6" x14ac:dyDescent="0.25">
      <c r="F154" s="2" t="s">
        <v>192</v>
      </c>
    </row>
    <row r="155" spans="6:6" x14ac:dyDescent="0.25">
      <c r="F155" s="2" t="s">
        <v>2526</v>
      </c>
    </row>
    <row r="156" spans="6:6" x14ac:dyDescent="0.25">
      <c r="F156" t="s">
        <v>4927</v>
      </c>
    </row>
    <row r="157" spans="6:6" x14ac:dyDescent="0.25">
      <c r="F157" t="s">
        <v>4966</v>
      </c>
    </row>
    <row r="158" spans="6:6" x14ac:dyDescent="0.25">
      <c r="F158" t="s">
        <v>9862</v>
      </c>
    </row>
    <row r="159" spans="6:6" x14ac:dyDescent="0.25">
      <c r="F159" s="2" t="s">
        <v>1174</v>
      </c>
    </row>
    <row r="160" spans="6:6" x14ac:dyDescent="0.25">
      <c r="F160" t="s">
        <v>6702</v>
      </c>
    </row>
    <row r="161" spans="6:6" x14ac:dyDescent="0.25">
      <c r="F161" t="s">
        <v>12990</v>
      </c>
    </row>
    <row r="162" spans="6:6" x14ac:dyDescent="0.25">
      <c r="F162" t="s">
        <v>10120</v>
      </c>
    </row>
    <row r="163" spans="6:6" x14ac:dyDescent="0.25">
      <c r="F163" t="s">
        <v>10117</v>
      </c>
    </row>
    <row r="164" spans="6:6" x14ac:dyDescent="0.25">
      <c r="F164" t="s">
        <v>10122</v>
      </c>
    </row>
    <row r="165" spans="6:6" x14ac:dyDescent="0.25">
      <c r="F165" t="s">
        <v>10124</v>
      </c>
    </row>
    <row r="166" spans="6:6" x14ac:dyDescent="0.25">
      <c r="F166" t="s">
        <v>9718</v>
      </c>
    </row>
    <row r="167" spans="6:6" x14ac:dyDescent="0.25">
      <c r="F167" t="s">
        <v>13008</v>
      </c>
    </row>
    <row r="168" spans="6:6" x14ac:dyDescent="0.25">
      <c r="F168" s="2" t="s">
        <v>1465</v>
      </c>
    </row>
    <row r="169" spans="6:6" x14ac:dyDescent="0.25">
      <c r="F169" t="s">
        <v>13014</v>
      </c>
    </row>
    <row r="170" spans="6:6" x14ac:dyDescent="0.25">
      <c r="F170" s="2" t="s">
        <v>1461</v>
      </c>
    </row>
    <row r="171" spans="6:6" x14ac:dyDescent="0.25">
      <c r="F171" s="2" t="s">
        <v>1352</v>
      </c>
    </row>
    <row r="172" spans="6:6" x14ac:dyDescent="0.25">
      <c r="F172" t="s">
        <v>13018</v>
      </c>
    </row>
    <row r="173" spans="6:6" x14ac:dyDescent="0.25">
      <c r="F173" t="s">
        <v>13016</v>
      </c>
    </row>
    <row r="174" spans="6:6" x14ac:dyDescent="0.25">
      <c r="F174" t="s">
        <v>13020</v>
      </c>
    </row>
    <row r="175" spans="6:6" x14ac:dyDescent="0.25">
      <c r="F175" t="s">
        <v>9350</v>
      </c>
    </row>
    <row r="176" spans="6:6" x14ac:dyDescent="0.25">
      <c r="F176" t="s">
        <v>13021</v>
      </c>
    </row>
    <row r="177" spans="6:6" x14ac:dyDescent="0.25">
      <c r="F177" t="s">
        <v>13023</v>
      </c>
    </row>
    <row r="178" spans="6:6" x14ac:dyDescent="0.25">
      <c r="F178" t="s">
        <v>9033</v>
      </c>
    </row>
    <row r="179" spans="6:6" x14ac:dyDescent="0.25">
      <c r="F179" t="s">
        <v>9031</v>
      </c>
    </row>
    <row r="180" spans="6:6" x14ac:dyDescent="0.25">
      <c r="F180" t="s">
        <v>7373</v>
      </c>
    </row>
    <row r="181" spans="6:6" x14ac:dyDescent="0.25">
      <c r="F181" t="s">
        <v>7939</v>
      </c>
    </row>
    <row r="182" spans="6:6" x14ac:dyDescent="0.25">
      <c r="F182" t="s">
        <v>8097</v>
      </c>
    </row>
    <row r="183" spans="6:6" x14ac:dyDescent="0.25">
      <c r="F183" t="s">
        <v>8128</v>
      </c>
    </row>
    <row r="184" spans="6:6" x14ac:dyDescent="0.25">
      <c r="F184" t="s">
        <v>5062</v>
      </c>
    </row>
    <row r="185" spans="6:6" x14ac:dyDescent="0.25">
      <c r="F185" t="s">
        <v>5028</v>
      </c>
    </row>
    <row r="186" spans="6:6" x14ac:dyDescent="0.25">
      <c r="F186" s="2" t="s">
        <v>3226</v>
      </c>
    </row>
    <row r="187" spans="6:6" x14ac:dyDescent="0.25">
      <c r="F187" t="s">
        <v>10496</v>
      </c>
    </row>
    <row r="188" spans="6:6" x14ac:dyDescent="0.25">
      <c r="F188" t="s">
        <v>10503</v>
      </c>
    </row>
    <row r="189" spans="6:6" x14ac:dyDescent="0.25">
      <c r="F189" s="2" t="s">
        <v>2786</v>
      </c>
    </row>
    <row r="190" spans="6:6" x14ac:dyDescent="0.25">
      <c r="F190" s="2" t="s">
        <v>2784</v>
      </c>
    </row>
    <row r="191" spans="6:6" x14ac:dyDescent="0.25">
      <c r="F191" s="2" t="s">
        <v>2780</v>
      </c>
    </row>
    <row r="192" spans="6:6" x14ac:dyDescent="0.25">
      <c r="F192" t="s">
        <v>13030</v>
      </c>
    </row>
    <row r="193" spans="6:6" x14ac:dyDescent="0.25">
      <c r="F193" t="s">
        <v>13035</v>
      </c>
    </row>
    <row r="194" spans="6:6" x14ac:dyDescent="0.25">
      <c r="F194" t="s">
        <v>6271</v>
      </c>
    </row>
    <row r="195" spans="6:6" x14ac:dyDescent="0.25">
      <c r="F195" t="s">
        <v>9460</v>
      </c>
    </row>
    <row r="196" spans="6:6" x14ac:dyDescent="0.25">
      <c r="F196" t="s">
        <v>13086</v>
      </c>
    </row>
    <row r="197" spans="6:6" x14ac:dyDescent="0.25">
      <c r="F197" t="s">
        <v>13108</v>
      </c>
    </row>
    <row r="198" spans="6:6" x14ac:dyDescent="0.25">
      <c r="F198" t="s">
        <v>13138</v>
      </c>
    </row>
    <row r="199" spans="6:6" x14ac:dyDescent="0.25">
      <c r="F199" t="s">
        <v>13038</v>
      </c>
    </row>
    <row r="200" spans="6:6" x14ac:dyDescent="0.25">
      <c r="F200" s="2" t="s">
        <v>2206</v>
      </c>
    </row>
    <row r="201" spans="6:6" x14ac:dyDescent="0.25">
      <c r="F201" t="s">
        <v>6779</v>
      </c>
    </row>
    <row r="202" spans="6:6" x14ac:dyDescent="0.25">
      <c r="F202" t="s">
        <v>6607</v>
      </c>
    </row>
    <row r="203" spans="6:6" x14ac:dyDescent="0.25">
      <c r="F203" t="s">
        <v>5890</v>
      </c>
    </row>
    <row r="204" spans="6:6" x14ac:dyDescent="0.25">
      <c r="F204" t="s">
        <v>11630</v>
      </c>
    </row>
    <row r="205" spans="6:6" x14ac:dyDescent="0.25">
      <c r="F205" t="s">
        <v>5888</v>
      </c>
    </row>
    <row r="206" spans="6:6" x14ac:dyDescent="0.25">
      <c r="F206" t="s">
        <v>8977</v>
      </c>
    </row>
    <row r="207" spans="6:6" x14ac:dyDescent="0.25">
      <c r="F207" s="2" t="s">
        <v>2865</v>
      </c>
    </row>
    <row r="208" spans="6:6" x14ac:dyDescent="0.25">
      <c r="F208" s="2" t="s">
        <v>2141</v>
      </c>
    </row>
    <row r="209" spans="6:6" x14ac:dyDescent="0.25">
      <c r="F209" s="2" t="s">
        <v>3358</v>
      </c>
    </row>
    <row r="210" spans="6:6" x14ac:dyDescent="0.25">
      <c r="F210" t="s">
        <v>8383</v>
      </c>
    </row>
    <row r="211" spans="6:6" x14ac:dyDescent="0.25">
      <c r="F211" t="s">
        <v>7093</v>
      </c>
    </row>
    <row r="212" spans="6:6" x14ac:dyDescent="0.25">
      <c r="F212" t="s">
        <v>7291</v>
      </c>
    </row>
    <row r="213" spans="6:6" x14ac:dyDescent="0.25">
      <c r="F213" t="s">
        <v>8535</v>
      </c>
    </row>
    <row r="214" spans="6:6" x14ac:dyDescent="0.25">
      <c r="F214" t="s">
        <v>6356</v>
      </c>
    </row>
    <row r="215" spans="6:6" x14ac:dyDescent="0.25">
      <c r="F215" t="s">
        <v>8533</v>
      </c>
    </row>
    <row r="216" spans="6:6" x14ac:dyDescent="0.25">
      <c r="F216" t="s">
        <v>6915</v>
      </c>
    </row>
    <row r="217" spans="6:6" x14ac:dyDescent="0.25">
      <c r="F217" t="s">
        <v>8401</v>
      </c>
    </row>
    <row r="218" spans="6:6" x14ac:dyDescent="0.25">
      <c r="F218" t="s">
        <v>7555</v>
      </c>
    </row>
    <row r="219" spans="6:6" x14ac:dyDescent="0.25">
      <c r="F219" t="s">
        <v>10577</v>
      </c>
    </row>
    <row r="220" spans="6:6" x14ac:dyDescent="0.25">
      <c r="F220" t="s">
        <v>10579</v>
      </c>
    </row>
    <row r="221" spans="6:6" x14ac:dyDescent="0.25">
      <c r="F221" t="s">
        <v>6324</v>
      </c>
    </row>
    <row r="222" spans="6:6" x14ac:dyDescent="0.25">
      <c r="F222" t="s">
        <v>7943</v>
      </c>
    </row>
    <row r="223" spans="6:6" x14ac:dyDescent="0.25">
      <c r="F223" t="s">
        <v>4724</v>
      </c>
    </row>
    <row r="224" spans="6:6" x14ac:dyDescent="0.25">
      <c r="F224" t="s">
        <v>5907</v>
      </c>
    </row>
    <row r="225" spans="6:6" x14ac:dyDescent="0.25">
      <c r="F225" t="s">
        <v>9515</v>
      </c>
    </row>
    <row r="226" spans="6:6" x14ac:dyDescent="0.25">
      <c r="F226" t="s">
        <v>5956</v>
      </c>
    </row>
    <row r="227" spans="6:6" x14ac:dyDescent="0.25">
      <c r="F227" t="s">
        <v>5958</v>
      </c>
    </row>
    <row r="228" spans="6:6" x14ac:dyDescent="0.25">
      <c r="F228" t="s">
        <v>6326</v>
      </c>
    </row>
    <row r="229" spans="6:6" x14ac:dyDescent="0.25">
      <c r="F229" t="s">
        <v>10549</v>
      </c>
    </row>
    <row r="230" spans="6:6" x14ac:dyDescent="0.25">
      <c r="F230" t="s">
        <v>11598</v>
      </c>
    </row>
    <row r="231" spans="6:6" x14ac:dyDescent="0.25">
      <c r="F231" t="s">
        <v>13048</v>
      </c>
    </row>
    <row r="232" spans="6:6" x14ac:dyDescent="0.25">
      <c r="F232" t="s">
        <v>6277</v>
      </c>
    </row>
    <row r="233" spans="6:6" x14ac:dyDescent="0.25">
      <c r="F233" t="s">
        <v>12969</v>
      </c>
    </row>
    <row r="234" spans="6:6" x14ac:dyDescent="0.25">
      <c r="F234" t="s">
        <v>9466</v>
      </c>
    </row>
    <row r="235" spans="6:6" x14ac:dyDescent="0.25">
      <c r="F235" s="2" t="s">
        <v>620</v>
      </c>
    </row>
    <row r="236" spans="6:6" x14ac:dyDescent="0.25">
      <c r="F236" t="s">
        <v>7945</v>
      </c>
    </row>
    <row r="237" spans="6:6" x14ac:dyDescent="0.25">
      <c r="F237" t="s">
        <v>13070</v>
      </c>
    </row>
    <row r="238" spans="6:6" x14ac:dyDescent="0.25">
      <c r="F238" s="2" t="s">
        <v>1552</v>
      </c>
    </row>
    <row r="239" spans="6:6" x14ac:dyDescent="0.25">
      <c r="F239" s="2" t="s">
        <v>2870</v>
      </c>
    </row>
    <row r="240" spans="6:6" x14ac:dyDescent="0.25">
      <c r="F240" s="2" t="s">
        <v>2824</v>
      </c>
    </row>
    <row r="241" spans="6:6" x14ac:dyDescent="0.25">
      <c r="F241" t="s">
        <v>9946</v>
      </c>
    </row>
    <row r="242" spans="6:6" x14ac:dyDescent="0.25">
      <c r="F242" t="s">
        <v>9495</v>
      </c>
    </row>
    <row r="243" spans="6:6" x14ac:dyDescent="0.25">
      <c r="F243" t="s">
        <v>9324</v>
      </c>
    </row>
    <row r="244" spans="6:6" x14ac:dyDescent="0.25">
      <c r="F244" t="s">
        <v>9326</v>
      </c>
    </row>
    <row r="245" spans="6:6" x14ac:dyDescent="0.25">
      <c r="F245" t="s">
        <v>7545</v>
      </c>
    </row>
    <row r="246" spans="6:6" x14ac:dyDescent="0.25">
      <c r="F246" s="2" t="s">
        <v>1172</v>
      </c>
    </row>
    <row r="247" spans="6:6" x14ac:dyDescent="0.25">
      <c r="F247" t="s">
        <v>9598</v>
      </c>
    </row>
    <row r="248" spans="6:6" x14ac:dyDescent="0.25">
      <c r="F248" t="s">
        <v>11241</v>
      </c>
    </row>
    <row r="249" spans="6:6" x14ac:dyDescent="0.25">
      <c r="F249" t="s">
        <v>9940</v>
      </c>
    </row>
    <row r="250" spans="6:6" x14ac:dyDescent="0.25">
      <c r="F250" t="s">
        <v>10104</v>
      </c>
    </row>
    <row r="251" spans="6:6" x14ac:dyDescent="0.25">
      <c r="F251" s="2" t="s">
        <v>2273</v>
      </c>
    </row>
    <row r="252" spans="6:6" x14ac:dyDescent="0.25">
      <c r="F252" t="s">
        <v>11142</v>
      </c>
    </row>
    <row r="253" spans="6:6" x14ac:dyDescent="0.25">
      <c r="F253" t="s">
        <v>11268</v>
      </c>
    </row>
    <row r="254" spans="6:6" x14ac:dyDescent="0.25">
      <c r="F254" t="s">
        <v>9942</v>
      </c>
    </row>
    <row r="255" spans="6:6" x14ac:dyDescent="0.25">
      <c r="F255" t="s">
        <v>10106</v>
      </c>
    </row>
    <row r="256" spans="6:6" x14ac:dyDescent="0.25">
      <c r="F256" t="s">
        <v>6472</v>
      </c>
    </row>
    <row r="257" spans="6:6" x14ac:dyDescent="0.25">
      <c r="F257" t="s">
        <v>10866</v>
      </c>
    </row>
    <row r="258" spans="6:6" x14ac:dyDescent="0.25">
      <c r="F258" t="s">
        <v>5501</v>
      </c>
    </row>
    <row r="259" spans="6:6" x14ac:dyDescent="0.25">
      <c r="F259" s="2" t="s">
        <v>1130</v>
      </c>
    </row>
    <row r="260" spans="6:6" x14ac:dyDescent="0.25">
      <c r="F260" s="2" t="s">
        <v>1001</v>
      </c>
    </row>
    <row r="261" spans="6:6" x14ac:dyDescent="0.25">
      <c r="F261" s="2" t="s">
        <v>997</v>
      </c>
    </row>
    <row r="262" spans="6:6" x14ac:dyDescent="0.25">
      <c r="F262" s="2" t="s">
        <v>2026</v>
      </c>
    </row>
    <row r="263" spans="6:6" x14ac:dyDescent="0.25">
      <c r="F263" s="2" t="s">
        <v>2060</v>
      </c>
    </row>
    <row r="264" spans="6:6" x14ac:dyDescent="0.25">
      <c r="F264" s="2" t="s">
        <v>2058</v>
      </c>
    </row>
    <row r="265" spans="6:6" x14ac:dyDescent="0.25">
      <c r="F265" s="2" t="s">
        <v>1993</v>
      </c>
    </row>
    <row r="266" spans="6:6" x14ac:dyDescent="0.25">
      <c r="F266" s="2" t="s">
        <v>1991</v>
      </c>
    </row>
    <row r="267" spans="6:6" x14ac:dyDescent="0.25">
      <c r="F267" s="2" t="s">
        <v>4455</v>
      </c>
    </row>
    <row r="268" spans="6:6" x14ac:dyDescent="0.25">
      <c r="F268" t="s">
        <v>6866</v>
      </c>
    </row>
    <row r="269" spans="6:6" x14ac:dyDescent="0.25">
      <c r="F269" s="2" t="s">
        <v>760</v>
      </c>
    </row>
    <row r="270" spans="6:6" x14ac:dyDescent="0.25">
      <c r="F270" s="2" t="s">
        <v>758</v>
      </c>
    </row>
    <row r="271" spans="6:6" x14ac:dyDescent="0.25">
      <c r="F271" t="s">
        <v>7529</v>
      </c>
    </row>
    <row r="272" spans="6:6" x14ac:dyDescent="0.25">
      <c r="F272" t="s">
        <v>7460</v>
      </c>
    </row>
    <row r="273" spans="6:6" x14ac:dyDescent="0.25">
      <c r="F273" t="s">
        <v>13156</v>
      </c>
    </row>
    <row r="274" spans="6:6" x14ac:dyDescent="0.25">
      <c r="F274" s="2" t="s">
        <v>1576</v>
      </c>
    </row>
    <row r="275" spans="6:6" x14ac:dyDescent="0.25">
      <c r="F275" t="s">
        <v>10663</v>
      </c>
    </row>
    <row r="276" spans="6:6" x14ac:dyDescent="0.25">
      <c r="F276" t="s">
        <v>5089</v>
      </c>
    </row>
    <row r="277" spans="6:6" x14ac:dyDescent="0.25">
      <c r="F277" t="s">
        <v>5158</v>
      </c>
    </row>
    <row r="278" spans="6:6" x14ac:dyDescent="0.25">
      <c r="F278" t="s">
        <v>9077</v>
      </c>
    </row>
    <row r="279" spans="6:6" x14ac:dyDescent="0.25">
      <c r="F279" t="s">
        <v>10040</v>
      </c>
    </row>
    <row r="280" spans="6:6" x14ac:dyDescent="0.25">
      <c r="F280" t="s">
        <v>10037</v>
      </c>
    </row>
    <row r="281" spans="6:6" x14ac:dyDescent="0.25">
      <c r="F281" t="s">
        <v>10044</v>
      </c>
    </row>
    <row r="282" spans="6:6" x14ac:dyDescent="0.25">
      <c r="F282" t="s">
        <v>10042</v>
      </c>
    </row>
    <row r="283" spans="6:6" x14ac:dyDescent="0.25">
      <c r="F283" t="s">
        <v>6375</v>
      </c>
    </row>
    <row r="284" spans="6:6" x14ac:dyDescent="0.25">
      <c r="F284" t="s">
        <v>15453</v>
      </c>
    </row>
    <row r="285" spans="6:6" x14ac:dyDescent="0.25">
      <c r="F285" t="s">
        <v>7312</v>
      </c>
    </row>
    <row r="286" spans="6:6" x14ac:dyDescent="0.25">
      <c r="F286" t="s">
        <v>5072</v>
      </c>
    </row>
    <row r="287" spans="6:6" x14ac:dyDescent="0.25">
      <c r="F287" s="2" t="s">
        <v>618</v>
      </c>
    </row>
    <row r="288" spans="6:6" x14ac:dyDescent="0.25">
      <c r="F288" s="2" t="s">
        <v>1106</v>
      </c>
    </row>
    <row r="289" spans="2:6" x14ac:dyDescent="0.25">
      <c r="F289" t="s">
        <v>6470</v>
      </c>
    </row>
    <row r="290" spans="2:6" x14ac:dyDescent="0.25">
      <c r="F290" t="s">
        <v>8332</v>
      </c>
    </row>
    <row r="291" spans="2:6" x14ac:dyDescent="0.25">
      <c r="F291" t="s">
        <v>9411</v>
      </c>
    </row>
    <row r="292" spans="2:6" x14ac:dyDescent="0.25">
      <c r="F292" t="s">
        <v>9413</v>
      </c>
    </row>
    <row r="293" spans="2:6" x14ac:dyDescent="0.25">
      <c r="F293" t="s">
        <v>10015</v>
      </c>
    </row>
    <row r="294" spans="2:6" x14ac:dyDescent="0.25">
      <c r="F294" t="s">
        <v>5535</v>
      </c>
    </row>
    <row r="295" spans="2:6" x14ac:dyDescent="0.25">
      <c r="F295" s="2" t="s">
        <v>1347</v>
      </c>
    </row>
    <row r="296" spans="2:6" x14ac:dyDescent="0.25">
      <c r="F296" t="s">
        <v>8149</v>
      </c>
    </row>
    <row r="297" spans="2:6" x14ac:dyDescent="0.25">
      <c r="F297" s="2" t="s">
        <v>1471</v>
      </c>
    </row>
    <row r="298" spans="2:6" x14ac:dyDescent="0.25">
      <c r="F298" s="2" t="s">
        <v>752</v>
      </c>
    </row>
    <row r="299" spans="2:6" x14ac:dyDescent="0.25">
      <c r="B299" t="s">
        <v>15417</v>
      </c>
      <c r="F299" s="2" t="s">
        <v>1572</v>
      </c>
    </row>
    <row r="300" spans="2:6" x14ac:dyDescent="0.25">
      <c r="B300" t="s">
        <v>11010</v>
      </c>
      <c r="F300" s="2" t="s">
        <v>1570</v>
      </c>
    </row>
    <row r="301" spans="2:6" x14ac:dyDescent="0.25">
      <c r="B301" t="s">
        <v>15454</v>
      </c>
      <c r="F301" s="2" t="s">
        <v>1100</v>
      </c>
    </row>
    <row r="302" spans="2:6" x14ac:dyDescent="0.25">
      <c r="F302" t="s">
        <v>5638</v>
      </c>
    </row>
    <row r="303" spans="2:6" x14ac:dyDescent="0.25">
      <c r="F303" t="s">
        <v>5505</v>
      </c>
    </row>
    <row r="304" spans="2:6" x14ac:dyDescent="0.25">
      <c r="F304" t="s">
        <v>10974</v>
      </c>
    </row>
    <row r="305" spans="6:6" x14ac:dyDescent="0.25">
      <c r="F305" t="s">
        <v>10976</v>
      </c>
    </row>
    <row r="306" spans="6:6" x14ac:dyDescent="0.25">
      <c r="F306" s="2" t="s">
        <v>3310</v>
      </c>
    </row>
    <row r="307" spans="6:6" x14ac:dyDescent="0.25">
      <c r="F307" t="s">
        <v>6088</v>
      </c>
    </row>
    <row r="308" spans="6:6" x14ac:dyDescent="0.25">
      <c r="F308" t="s">
        <v>5845</v>
      </c>
    </row>
    <row r="309" spans="6:6" x14ac:dyDescent="0.25">
      <c r="F309" t="s">
        <v>6578</v>
      </c>
    </row>
    <row r="310" spans="6:6" x14ac:dyDescent="0.25">
      <c r="F310" t="s">
        <v>2042</v>
      </c>
    </row>
    <row r="311" spans="6:6" x14ac:dyDescent="0.25">
      <c r="F311" t="s">
        <v>10218</v>
      </c>
    </row>
    <row r="312" spans="6:6" x14ac:dyDescent="0.25">
      <c r="F312" t="s">
        <v>13054</v>
      </c>
    </row>
    <row r="313" spans="6:6" x14ac:dyDescent="0.25">
      <c r="F313" t="s">
        <v>13051</v>
      </c>
    </row>
    <row r="314" spans="6:6" x14ac:dyDescent="0.25">
      <c r="F314" t="s">
        <v>6269</v>
      </c>
    </row>
    <row r="315" spans="6:6" x14ac:dyDescent="0.25">
      <c r="F315" t="s">
        <v>6042</v>
      </c>
    </row>
    <row r="316" spans="6:6" x14ac:dyDescent="0.25">
      <c r="F316" t="s">
        <v>6044</v>
      </c>
    </row>
    <row r="317" spans="6:6" x14ac:dyDescent="0.25">
      <c r="F317" t="s">
        <v>6275</v>
      </c>
    </row>
    <row r="318" spans="6:6" x14ac:dyDescent="0.25">
      <c r="F318" t="s">
        <v>6294</v>
      </c>
    </row>
    <row r="319" spans="6:6" x14ac:dyDescent="0.25">
      <c r="F319" t="s">
        <v>6296</v>
      </c>
    </row>
    <row r="320" spans="6:6" x14ac:dyDescent="0.25">
      <c r="F320" t="s">
        <v>6406</v>
      </c>
    </row>
    <row r="321" spans="6:6" x14ac:dyDescent="0.25">
      <c r="F321" s="2" t="s">
        <v>4177</v>
      </c>
    </row>
    <row r="322" spans="6:6" x14ac:dyDescent="0.25">
      <c r="F322" s="2" t="s">
        <v>2241</v>
      </c>
    </row>
    <row r="323" spans="6:6" x14ac:dyDescent="0.25">
      <c r="F323" t="s">
        <v>9209</v>
      </c>
    </row>
    <row r="324" spans="6:6" x14ac:dyDescent="0.25">
      <c r="F324" t="s">
        <v>5892</v>
      </c>
    </row>
    <row r="325" spans="6:6" x14ac:dyDescent="0.25">
      <c r="F325" t="s">
        <v>8971</v>
      </c>
    </row>
    <row r="326" spans="6:6" x14ac:dyDescent="0.25">
      <c r="F326" t="s">
        <v>6723</v>
      </c>
    </row>
    <row r="327" spans="6:6" x14ac:dyDescent="0.25">
      <c r="F327" t="s">
        <v>6719</v>
      </c>
    </row>
    <row r="328" spans="6:6" x14ac:dyDescent="0.25">
      <c r="F328" t="s">
        <v>9585</v>
      </c>
    </row>
    <row r="329" spans="6:6" x14ac:dyDescent="0.25">
      <c r="F329" t="s">
        <v>9114</v>
      </c>
    </row>
    <row r="330" spans="6:6" x14ac:dyDescent="0.25">
      <c r="F330" t="s">
        <v>8356</v>
      </c>
    </row>
    <row r="331" spans="6:6" x14ac:dyDescent="0.25">
      <c r="F331" t="s">
        <v>12986</v>
      </c>
    </row>
    <row r="332" spans="6:6" x14ac:dyDescent="0.25">
      <c r="F332" s="2" t="s">
        <v>1342</v>
      </c>
    </row>
    <row r="333" spans="6:6" x14ac:dyDescent="0.25">
      <c r="F333" s="2" t="s">
        <v>1485</v>
      </c>
    </row>
    <row r="334" spans="6:6" x14ac:dyDescent="0.25">
      <c r="F334" t="s">
        <v>12996</v>
      </c>
    </row>
    <row r="335" spans="6:6" x14ac:dyDescent="0.25">
      <c r="F335" s="2" t="s">
        <v>1479</v>
      </c>
    </row>
    <row r="336" spans="6:6" x14ac:dyDescent="0.25">
      <c r="F336" s="2" t="s">
        <v>1344</v>
      </c>
    </row>
    <row r="337" spans="6:6" x14ac:dyDescent="0.25">
      <c r="F337" s="2" t="s">
        <v>1053</v>
      </c>
    </row>
    <row r="338" spans="6:6" x14ac:dyDescent="0.25">
      <c r="F338" s="2" t="s">
        <v>1051</v>
      </c>
    </row>
    <row r="339" spans="6:6" x14ac:dyDescent="0.25">
      <c r="F339" s="2" t="s">
        <v>3732</v>
      </c>
    </row>
    <row r="340" spans="6:6" x14ac:dyDescent="0.25">
      <c r="F340" s="2" t="s">
        <v>4192</v>
      </c>
    </row>
    <row r="341" spans="6:6" x14ac:dyDescent="0.25">
      <c r="F341" s="2" t="s">
        <v>4195</v>
      </c>
    </row>
    <row r="342" spans="6:6" x14ac:dyDescent="0.25">
      <c r="F342" t="s">
        <v>13042</v>
      </c>
    </row>
    <row r="343" spans="6:6" x14ac:dyDescent="0.25">
      <c r="F343" t="s">
        <v>5085</v>
      </c>
    </row>
    <row r="344" spans="6:6" x14ac:dyDescent="0.25">
      <c r="F344" t="s">
        <v>8910</v>
      </c>
    </row>
    <row r="345" spans="6:6" x14ac:dyDescent="0.25">
      <c r="F345" t="s">
        <v>8912</v>
      </c>
    </row>
    <row r="346" spans="6:6" x14ac:dyDescent="0.25">
      <c r="F346" s="2" t="s">
        <v>2539</v>
      </c>
    </row>
    <row r="347" spans="6:6" x14ac:dyDescent="0.25">
      <c r="F347" s="2" t="s">
        <v>1657</v>
      </c>
    </row>
    <row r="348" spans="6:6" x14ac:dyDescent="0.25">
      <c r="F348" s="2" t="s">
        <v>3170</v>
      </c>
    </row>
    <row r="349" spans="6:6" x14ac:dyDescent="0.25">
      <c r="F349" s="2" t="s">
        <v>1674</v>
      </c>
    </row>
    <row r="350" spans="6:6" x14ac:dyDescent="0.25">
      <c r="F350" s="2" t="s">
        <v>1751</v>
      </c>
    </row>
    <row r="351" spans="6:6" x14ac:dyDescent="0.25">
      <c r="F351" s="2" t="s">
        <v>582</v>
      </c>
    </row>
    <row r="352" spans="6:6" x14ac:dyDescent="0.25">
      <c r="F352" t="s">
        <v>11104</v>
      </c>
    </row>
    <row r="353" spans="6:6" x14ac:dyDescent="0.25">
      <c r="F353" s="2" t="s">
        <v>2317</v>
      </c>
    </row>
    <row r="354" spans="6:6" x14ac:dyDescent="0.25">
      <c r="F354" s="2" t="s">
        <v>2218</v>
      </c>
    </row>
    <row r="355" spans="6:6" x14ac:dyDescent="0.25">
      <c r="F355" s="2" t="s">
        <v>2216</v>
      </c>
    </row>
    <row r="356" spans="6:6" x14ac:dyDescent="0.25">
      <c r="F356" s="2" t="s">
        <v>3046</v>
      </c>
    </row>
    <row r="357" spans="6:6" x14ac:dyDescent="0.25">
      <c r="F357" t="s">
        <v>10825</v>
      </c>
    </row>
    <row r="358" spans="6:6" x14ac:dyDescent="0.25">
      <c r="F358" t="s">
        <v>10065</v>
      </c>
    </row>
    <row r="359" spans="6:6" x14ac:dyDescent="0.25">
      <c r="F359" t="s">
        <v>10062</v>
      </c>
    </row>
    <row r="360" spans="6:6" x14ac:dyDescent="0.25">
      <c r="F360" t="s">
        <v>6603</v>
      </c>
    </row>
    <row r="361" spans="6:6" x14ac:dyDescent="0.25">
      <c r="F361" t="s">
        <v>6605</v>
      </c>
    </row>
    <row r="362" spans="6:6" x14ac:dyDescent="0.25">
      <c r="F362" t="s">
        <v>9436</v>
      </c>
    </row>
    <row r="363" spans="6:6" x14ac:dyDescent="0.25">
      <c r="F363" t="s">
        <v>9116</v>
      </c>
    </row>
    <row r="364" spans="6:6" x14ac:dyDescent="0.25">
      <c r="F364" t="s">
        <v>9134</v>
      </c>
    </row>
    <row r="365" spans="6:6" x14ac:dyDescent="0.25">
      <c r="F365" t="s">
        <v>9112</v>
      </c>
    </row>
    <row r="366" spans="6:6" x14ac:dyDescent="0.25">
      <c r="F366" t="s">
        <v>9110</v>
      </c>
    </row>
    <row r="367" spans="6:6" x14ac:dyDescent="0.25">
      <c r="F367" s="2" t="s">
        <v>2596</v>
      </c>
    </row>
    <row r="368" spans="6:6" x14ac:dyDescent="0.25">
      <c r="F368" s="2" t="s">
        <v>2593</v>
      </c>
    </row>
    <row r="369" spans="6:6" x14ac:dyDescent="0.25">
      <c r="F369" t="s">
        <v>9127</v>
      </c>
    </row>
    <row r="370" spans="6:6" x14ac:dyDescent="0.25">
      <c r="F370" t="s">
        <v>9122</v>
      </c>
    </row>
    <row r="371" spans="6:6" x14ac:dyDescent="0.25">
      <c r="F371" s="2" t="s">
        <v>2692</v>
      </c>
    </row>
    <row r="372" spans="6:6" x14ac:dyDescent="0.25">
      <c r="F372" s="2" t="s">
        <v>2694</v>
      </c>
    </row>
    <row r="373" spans="6:6" x14ac:dyDescent="0.25">
      <c r="F373" t="s">
        <v>9130</v>
      </c>
    </row>
    <row r="374" spans="6:6" x14ac:dyDescent="0.25">
      <c r="F374" t="s">
        <v>9132</v>
      </c>
    </row>
    <row r="375" spans="6:6" x14ac:dyDescent="0.25">
      <c r="F375" s="2" t="s">
        <v>2684</v>
      </c>
    </row>
    <row r="376" spans="6:6" x14ac:dyDescent="0.25">
      <c r="F376" t="s">
        <v>9125</v>
      </c>
    </row>
    <row r="377" spans="6:6" x14ac:dyDescent="0.25">
      <c r="F377" s="2" t="s">
        <v>2689</v>
      </c>
    </row>
    <row r="378" spans="6:6" x14ac:dyDescent="0.25">
      <c r="F378" t="s">
        <v>8687</v>
      </c>
    </row>
    <row r="379" spans="6:6" x14ac:dyDescent="0.25">
      <c r="F379" t="s">
        <v>8730</v>
      </c>
    </row>
    <row r="380" spans="6:6" x14ac:dyDescent="0.25">
      <c r="F380" t="s">
        <v>8254</v>
      </c>
    </row>
    <row r="381" spans="6:6" x14ac:dyDescent="0.25">
      <c r="F381" t="s">
        <v>8256</v>
      </c>
    </row>
    <row r="382" spans="6:6" x14ac:dyDescent="0.25">
      <c r="F382" s="2" t="s">
        <v>1275</v>
      </c>
    </row>
    <row r="383" spans="6:6" x14ac:dyDescent="0.25">
      <c r="F383" s="2" t="s">
        <v>1013</v>
      </c>
    </row>
    <row r="384" spans="6:6" x14ac:dyDescent="0.25">
      <c r="F384" s="2" t="s">
        <v>1074</v>
      </c>
    </row>
    <row r="385" spans="6:6" x14ac:dyDescent="0.25">
      <c r="F385" t="s">
        <v>8645</v>
      </c>
    </row>
    <row r="386" spans="6:6" x14ac:dyDescent="0.25">
      <c r="F386" t="s">
        <v>10183</v>
      </c>
    </row>
    <row r="387" spans="6:6" x14ac:dyDescent="0.25">
      <c r="F387" t="s">
        <v>9603</v>
      </c>
    </row>
    <row r="388" spans="6:6" x14ac:dyDescent="0.25">
      <c r="F388" t="s">
        <v>9600</v>
      </c>
    </row>
    <row r="389" spans="6:6" x14ac:dyDescent="0.25">
      <c r="F389" t="s">
        <v>9588</v>
      </c>
    </row>
    <row r="390" spans="6:6" x14ac:dyDescent="0.25">
      <c r="F390" t="s">
        <v>9607</v>
      </c>
    </row>
    <row r="391" spans="6:6" x14ac:dyDescent="0.25">
      <c r="F391" s="2" t="s">
        <v>2074</v>
      </c>
    </row>
    <row r="392" spans="6:6" x14ac:dyDescent="0.25">
      <c r="F392" s="2" t="s">
        <v>2126</v>
      </c>
    </row>
    <row r="393" spans="6:6" x14ac:dyDescent="0.25">
      <c r="F393" s="2" t="s">
        <v>1015</v>
      </c>
    </row>
    <row r="394" spans="6:6" x14ac:dyDescent="0.25">
      <c r="F394" t="s">
        <v>10605</v>
      </c>
    </row>
    <row r="395" spans="6:6" x14ac:dyDescent="0.25">
      <c r="F395" s="2" t="s">
        <v>993</v>
      </c>
    </row>
    <row r="396" spans="6:6" x14ac:dyDescent="0.25">
      <c r="F396" s="2" t="s">
        <v>995</v>
      </c>
    </row>
    <row r="397" spans="6:6" x14ac:dyDescent="0.25">
      <c r="F397" s="2" t="s">
        <v>3673</v>
      </c>
    </row>
    <row r="398" spans="6:6" x14ac:dyDescent="0.25">
      <c r="F398" s="2" t="s">
        <v>1299</v>
      </c>
    </row>
    <row r="399" spans="6:6" x14ac:dyDescent="0.25">
      <c r="F399" s="2" t="s">
        <v>632</v>
      </c>
    </row>
    <row r="400" spans="6:6" x14ac:dyDescent="0.25">
      <c r="F400" t="s">
        <v>11524</v>
      </c>
    </row>
    <row r="401" spans="6:6" x14ac:dyDescent="0.25">
      <c r="F401" t="s">
        <v>4975</v>
      </c>
    </row>
    <row r="402" spans="6:6" x14ac:dyDescent="0.25">
      <c r="F402" t="s">
        <v>4983</v>
      </c>
    </row>
    <row r="403" spans="6:6" x14ac:dyDescent="0.25">
      <c r="F403" s="2" t="s">
        <v>714</v>
      </c>
    </row>
    <row r="404" spans="6:6" x14ac:dyDescent="0.25">
      <c r="F404" t="s">
        <v>7898</v>
      </c>
    </row>
    <row r="405" spans="6:6" x14ac:dyDescent="0.25">
      <c r="F405" t="s">
        <v>7957</v>
      </c>
    </row>
    <row r="406" spans="6:6" x14ac:dyDescent="0.25">
      <c r="F406" t="s">
        <v>6642</v>
      </c>
    </row>
    <row r="407" spans="6:6" x14ac:dyDescent="0.25">
      <c r="F407" t="s">
        <v>6638</v>
      </c>
    </row>
    <row r="408" spans="6:6" x14ac:dyDescent="0.25">
      <c r="F408" t="s">
        <v>6171</v>
      </c>
    </row>
    <row r="409" spans="6:6" x14ac:dyDescent="0.25">
      <c r="F409" t="s">
        <v>6644</v>
      </c>
    </row>
    <row r="410" spans="6:6" x14ac:dyDescent="0.25">
      <c r="F410" t="s">
        <v>4979</v>
      </c>
    </row>
    <row r="411" spans="6:6" x14ac:dyDescent="0.25">
      <c r="F411" t="s">
        <v>11522</v>
      </c>
    </row>
    <row r="412" spans="6:6" x14ac:dyDescent="0.25">
      <c r="F412" s="2" t="s">
        <v>2375</v>
      </c>
    </row>
    <row r="413" spans="6:6" x14ac:dyDescent="0.25">
      <c r="F413" t="s">
        <v>7955</v>
      </c>
    </row>
    <row r="414" spans="6:6" x14ac:dyDescent="0.25">
      <c r="F414" t="s">
        <v>5872</v>
      </c>
    </row>
    <row r="415" spans="6:6" x14ac:dyDescent="0.25">
      <c r="F415" t="s">
        <v>6156</v>
      </c>
    </row>
    <row r="416" spans="6:6" x14ac:dyDescent="0.25">
      <c r="F416" t="s">
        <v>6634</v>
      </c>
    </row>
    <row r="417" spans="6:6" x14ac:dyDescent="0.25">
      <c r="F417" t="s">
        <v>7084</v>
      </c>
    </row>
    <row r="418" spans="6:6" x14ac:dyDescent="0.25">
      <c r="F418" s="2" t="s">
        <v>3665</v>
      </c>
    </row>
    <row r="419" spans="6:6" x14ac:dyDescent="0.25">
      <c r="F419" s="2" t="s">
        <v>1318</v>
      </c>
    </row>
    <row r="420" spans="6:6" x14ac:dyDescent="0.25">
      <c r="F420" t="s">
        <v>10330</v>
      </c>
    </row>
    <row r="421" spans="6:6" x14ac:dyDescent="0.25">
      <c r="F421" t="s">
        <v>10333</v>
      </c>
    </row>
    <row r="422" spans="6:6" x14ac:dyDescent="0.25">
      <c r="F422" t="s">
        <v>8429</v>
      </c>
    </row>
    <row r="423" spans="6:6" x14ac:dyDescent="0.25">
      <c r="F423" t="s">
        <v>6713</v>
      </c>
    </row>
    <row r="424" spans="6:6" x14ac:dyDescent="0.25">
      <c r="F424" t="s">
        <v>4951</v>
      </c>
    </row>
    <row r="425" spans="6:6" x14ac:dyDescent="0.25">
      <c r="F425" s="2" t="s">
        <v>4473</v>
      </c>
    </row>
    <row r="426" spans="6:6" x14ac:dyDescent="0.25">
      <c r="F426" s="2" t="s">
        <v>961</v>
      </c>
    </row>
    <row r="427" spans="6:6" x14ac:dyDescent="0.25">
      <c r="F427" s="2" t="s">
        <v>963</v>
      </c>
    </row>
    <row r="428" spans="6:6" x14ac:dyDescent="0.25">
      <c r="F428" t="s">
        <v>5566</v>
      </c>
    </row>
    <row r="429" spans="6:6" x14ac:dyDescent="0.25">
      <c r="F429" t="s">
        <v>4702</v>
      </c>
    </row>
    <row r="430" spans="6:6" x14ac:dyDescent="0.25">
      <c r="F430" t="s">
        <v>13006</v>
      </c>
    </row>
    <row r="431" spans="6:6" x14ac:dyDescent="0.25">
      <c r="F431" s="2" t="s">
        <v>2485</v>
      </c>
    </row>
    <row r="432" spans="6:6" x14ac:dyDescent="0.25">
      <c r="F432" s="2" t="s">
        <v>2487</v>
      </c>
    </row>
    <row r="433" spans="6:6" x14ac:dyDescent="0.25">
      <c r="F433" s="2" t="s">
        <v>2535</v>
      </c>
    </row>
    <row r="434" spans="6:6" x14ac:dyDescent="0.25">
      <c r="F434" s="2" t="s">
        <v>2517</v>
      </c>
    </row>
    <row r="435" spans="6:6" x14ac:dyDescent="0.25">
      <c r="F435" t="s">
        <v>12977</v>
      </c>
    </row>
    <row r="436" spans="6:6" x14ac:dyDescent="0.25">
      <c r="F436" t="s">
        <v>5190</v>
      </c>
    </row>
    <row r="437" spans="6:6" x14ac:dyDescent="0.25">
      <c r="F437" s="2" t="s">
        <v>2046</v>
      </c>
    </row>
    <row r="438" spans="6:6" x14ac:dyDescent="0.25">
      <c r="F438" s="2" t="s">
        <v>2051</v>
      </c>
    </row>
    <row r="439" spans="6:6" x14ac:dyDescent="0.25">
      <c r="F439" s="2" t="s">
        <v>520</v>
      </c>
    </row>
    <row r="440" spans="6:6" x14ac:dyDescent="0.25">
      <c r="F440" s="2" t="s">
        <v>596</v>
      </c>
    </row>
    <row r="441" spans="6:6" x14ac:dyDescent="0.25">
      <c r="F441" t="s">
        <v>10680</v>
      </c>
    </row>
    <row r="442" spans="6:6" x14ac:dyDescent="0.25">
      <c r="F442" t="s">
        <v>7623</v>
      </c>
    </row>
    <row r="443" spans="6:6" x14ac:dyDescent="0.25">
      <c r="F443" t="s">
        <v>5205</v>
      </c>
    </row>
    <row r="444" spans="6:6" x14ac:dyDescent="0.25">
      <c r="F444" t="s">
        <v>5201</v>
      </c>
    </row>
    <row r="445" spans="6:6" x14ac:dyDescent="0.25">
      <c r="F445" s="2" t="s">
        <v>1401</v>
      </c>
    </row>
    <row r="446" spans="6:6" x14ac:dyDescent="0.25">
      <c r="F446" s="2" t="s">
        <v>1404</v>
      </c>
    </row>
    <row r="447" spans="6:6" x14ac:dyDescent="0.25">
      <c r="F447" s="2" t="s">
        <v>1363</v>
      </c>
    </row>
    <row r="448" spans="6:6" x14ac:dyDescent="0.25">
      <c r="F448" t="s">
        <v>5755</v>
      </c>
    </row>
    <row r="449" spans="6:6" x14ac:dyDescent="0.25">
      <c r="F449" s="2" t="s">
        <v>644</v>
      </c>
    </row>
    <row r="450" spans="6:6" x14ac:dyDescent="0.25">
      <c r="F450" t="s">
        <v>5403</v>
      </c>
    </row>
    <row r="451" spans="6:6" x14ac:dyDescent="0.25">
      <c r="F451" t="s">
        <v>5294</v>
      </c>
    </row>
    <row r="452" spans="6:6" x14ac:dyDescent="0.25">
      <c r="F452" t="s">
        <v>8044</v>
      </c>
    </row>
    <row r="453" spans="6:6" x14ac:dyDescent="0.25">
      <c r="F453" t="s">
        <v>8066</v>
      </c>
    </row>
    <row r="454" spans="6:6" x14ac:dyDescent="0.25">
      <c r="F454" t="s">
        <v>10255</v>
      </c>
    </row>
    <row r="455" spans="6:6" x14ac:dyDescent="0.25">
      <c r="F455" t="s">
        <v>9919</v>
      </c>
    </row>
    <row r="456" spans="6:6" x14ac:dyDescent="0.25">
      <c r="F456" t="s">
        <v>8107</v>
      </c>
    </row>
    <row r="457" spans="6:6" x14ac:dyDescent="0.25">
      <c r="F457" t="s">
        <v>7724</v>
      </c>
    </row>
    <row r="458" spans="6:6" x14ac:dyDescent="0.25">
      <c r="F458" t="s">
        <v>11559</v>
      </c>
    </row>
    <row r="459" spans="6:6" x14ac:dyDescent="0.25">
      <c r="F459" t="s">
        <v>11557</v>
      </c>
    </row>
    <row r="460" spans="6:6" x14ac:dyDescent="0.25">
      <c r="F460" t="s">
        <v>11555</v>
      </c>
    </row>
    <row r="461" spans="6:6" x14ac:dyDescent="0.25">
      <c r="F461" t="s">
        <v>8865</v>
      </c>
    </row>
    <row r="462" spans="6:6" x14ac:dyDescent="0.25">
      <c r="F462" t="s">
        <v>7718</v>
      </c>
    </row>
    <row r="463" spans="6:6" x14ac:dyDescent="0.25">
      <c r="F463" t="s">
        <v>5527</v>
      </c>
    </row>
    <row r="464" spans="6:6" x14ac:dyDescent="0.25">
      <c r="F464" t="s">
        <v>8047</v>
      </c>
    </row>
    <row r="465" spans="6:6" x14ac:dyDescent="0.25">
      <c r="F465" t="s">
        <v>9801</v>
      </c>
    </row>
    <row r="466" spans="6:6" x14ac:dyDescent="0.25">
      <c r="F466" t="s">
        <v>10114</v>
      </c>
    </row>
    <row r="467" spans="6:6" x14ac:dyDescent="0.25">
      <c r="F467" t="s">
        <v>6599</v>
      </c>
    </row>
    <row r="468" spans="6:6" x14ac:dyDescent="0.25">
      <c r="F468" t="s">
        <v>6601</v>
      </c>
    </row>
    <row r="469" spans="6:6" x14ac:dyDescent="0.25">
      <c r="F469" t="s">
        <v>8260</v>
      </c>
    </row>
    <row r="470" spans="6:6" x14ac:dyDescent="0.25">
      <c r="F470" t="s">
        <v>10689</v>
      </c>
    </row>
    <row r="471" spans="6:6" x14ac:dyDescent="0.25">
      <c r="F471" t="s">
        <v>8665</v>
      </c>
    </row>
    <row r="472" spans="6:6" x14ac:dyDescent="0.25">
      <c r="F472" t="s">
        <v>10453</v>
      </c>
    </row>
    <row r="473" spans="6:6" x14ac:dyDescent="0.25">
      <c r="F473" t="s">
        <v>11622</v>
      </c>
    </row>
    <row r="474" spans="6:6" x14ac:dyDescent="0.25">
      <c r="F474" t="s">
        <v>7017</v>
      </c>
    </row>
    <row r="475" spans="6:6" x14ac:dyDescent="0.25">
      <c r="F475" t="s">
        <v>7060</v>
      </c>
    </row>
    <row r="476" spans="6:6" x14ac:dyDescent="0.25">
      <c r="F476" t="s">
        <v>5129</v>
      </c>
    </row>
    <row r="477" spans="6:6" x14ac:dyDescent="0.25">
      <c r="F477" t="s">
        <v>11313</v>
      </c>
    </row>
    <row r="478" spans="6:6" x14ac:dyDescent="0.25">
      <c r="F478" t="s">
        <v>10692</v>
      </c>
    </row>
    <row r="479" spans="6:6" x14ac:dyDescent="0.25">
      <c r="F479" t="s">
        <v>10718</v>
      </c>
    </row>
    <row r="480" spans="6:6" x14ac:dyDescent="0.25">
      <c r="F480" t="s">
        <v>5256</v>
      </c>
    </row>
    <row r="481" spans="6:6" x14ac:dyDescent="0.25">
      <c r="F481" t="s">
        <v>9803</v>
      </c>
    </row>
    <row r="482" spans="6:6" x14ac:dyDescent="0.25">
      <c r="F482" t="s">
        <v>6775</v>
      </c>
    </row>
    <row r="483" spans="6:6" x14ac:dyDescent="0.25">
      <c r="F483" s="2" t="s">
        <v>4486</v>
      </c>
    </row>
    <row r="484" spans="6:6" x14ac:dyDescent="0.25">
      <c r="F484" t="s">
        <v>4770</v>
      </c>
    </row>
    <row r="485" spans="6:6" x14ac:dyDescent="0.25">
      <c r="F485" t="s">
        <v>4781</v>
      </c>
    </row>
    <row r="486" spans="6:6" x14ac:dyDescent="0.25">
      <c r="F486" t="s">
        <v>8134</v>
      </c>
    </row>
    <row r="487" spans="6:6" x14ac:dyDescent="0.25">
      <c r="F487" t="s">
        <v>6459</v>
      </c>
    </row>
    <row r="488" spans="6:6" x14ac:dyDescent="0.25">
      <c r="F488" t="s">
        <v>5113</v>
      </c>
    </row>
    <row r="489" spans="6:6" x14ac:dyDescent="0.25">
      <c r="F489" t="s">
        <v>5111</v>
      </c>
    </row>
    <row r="490" spans="6:6" x14ac:dyDescent="0.25">
      <c r="F490" s="2" t="s">
        <v>4478</v>
      </c>
    </row>
    <row r="491" spans="6:6" x14ac:dyDescent="0.25">
      <c r="F491" s="2" t="s">
        <v>4481</v>
      </c>
    </row>
    <row r="492" spans="6:6" x14ac:dyDescent="0.25">
      <c r="F492" t="s">
        <v>6500</v>
      </c>
    </row>
    <row r="493" spans="6:6" x14ac:dyDescent="0.25">
      <c r="F493" s="2" t="s">
        <v>4158</v>
      </c>
    </row>
    <row r="494" spans="6:6" x14ac:dyDescent="0.25">
      <c r="F494" t="s">
        <v>5298</v>
      </c>
    </row>
    <row r="495" spans="6:6" x14ac:dyDescent="0.25">
      <c r="F495" t="s">
        <v>10214</v>
      </c>
    </row>
    <row r="496" spans="6:6" x14ac:dyDescent="0.25">
      <c r="F496" t="s">
        <v>10211</v>
      </c>
    </row>
    <row r="497" spans="6:6" x14ac:dyDescent="0.25">
      <c r="F497" s="2" t="s">
        <v>1035</v>
      </c>
    </row>
    <row r="498" spans="6:6" x14ac:dyDescent="0.25">
      <c r="F498" s="2" t="s">
        <v>874</v>
      </c>
    </row>
    <row r="499" spans="6:6" x14ac:dyDescent="0.25">
      <c r="F499" s="2" t="s">
        <v>262</v>
      </c>
    </row>
    <row r="500" spans="6:6" x14ac:dyDescent="0.25">
      <c r="F500" s="2" t="s">
        <v>522</v>
      </c>
    </row>
    <row r="501" spans="6:6" x14ac:dyDescent="0.25">
      <c r="F501" t="s">
        <v>6997</v>
      </c>
    </row>
    <row r="502" spans="6:6" x14ac:dyDescent="0.25">
      <c r="F502" t="s">
        <v>5745</v>
      </c>
    </row>
    <row r="503" spans="6:6" x14ac:dyDescent="0.25">
      <c r="F503" t="s">
        <v>9633</v>
      </c>
    </row>
    <row r="504" spans="6:6" x14ac:dyDescent="0.25">
      <c r="F504" t="s">
        <v>5742</v>
      </c>
    </row>
    <row r="505" spans="6:6" x14ac:dyDescent="0.25">
      <c r="F505" t="s">
        <v>5525</v>
      </c>
    </row>
    <row r="506" spans="6:6" x14ac:dyDescent="0.25">
      <c r="F506" s="2" t="s">
        <v>4519</v>
      </c>
    </row>
    <row r="507" spans="6:6" x14ac:dyDescent="0.25">
      <c r="F507" t="s">
        <v>7324</v>
      </c>
    </row>
    <row r="508" spans="6:6" x14ac:dyDescent="0.25">
      <c r="F508" t="s">
        <v>11481</v>
      </c>
    </row>
    <row r="509" spans="6:6" x14ac:dyDescent="0.25">
      <c r="F509" t="s">
        <v>7179</v>
      </c>
    </row>
    <row r="510" spans="6:6" x14ac:dyDescent="0.25">
      <c r="F510" t="s">
        <v>8075</v>
      </c>
    </row>
    <row r="511" spans="6:6" x14ac:dyDescent="0.25">
      <c r="F511" t="s">
        <v>7293</v>
      </c>
    </row>
    <row r="512" spans="6:6" x14ac:dyDescent="0.25">
      <c r="F512" t="s">
        <v>7332</v>
      </c>
    </row>
    <row r="513" spans="6:6" x14ac:dyDescent="0.25">
      <c r="F513" t="s">
        <v>2017</v>
      </c>
    </row>
    <row r="514" spans="6:6" x14ac:dyDescent="0.25">
      <c r="F514" t="s">
        <v>11469</v>
      </c>
    </row>
    <row r="515" spans="6:6" x14ac:dyDescent="0.25">
      <c r="F515" t="s">
        <v>6545</v>
      </c>
    </row>
    <row r="516" spans="6:6" x14ac:dyDescent="0.25">
      <c r="F516" t="s">
        <v>5509</v>
      </c>
    </row>
    <row r="517" spans="6:6" x14ac:dyDescent="0.25">
      <c r="F517" s="2" t="s">
        <v>4426</v>
      </c>
    </row>
    <row r="518" spans="6:6" x14ac:dyDescent="0.25">
      <c r="F518" t="s">
        <v>9913</v>
      </c>
    </row>
    <row r="519" spans="6:6" x14ac:dyDescent="0.25">
      <c r="F519" s="2" t="s">
        <v>614</v>
      </c>
    </row>
    <row r="520" spans="6:6" x14ac:dyDescent="0.25">
      <c r="F520" s="2" t="s">
        <v>3958</v>
      </c>
    </row>
    <row r="521" spans="6:6" x14ac:dyDescent="0.25">
      <c r="F521" t="s">
        <v>10566</v>
      </c>
    </row>
    <row r="522" spans="6:6" x14ac:dyDescent="0.25">
      <c r="F522" s="2" t="s">
        <v>3467</v>
      </c>
    </row>
    <row r="523" spans="6:6" x14ac:dyDescent="0.25">
      <c r="F523" s="2" t="s">
        <v>3253</v>
      </c>
    </row>
    <row r="524" spans="6:6" x14ac:dyDescent="0.25">
      <c r="F524" s="2" t="s">
        <v>3780</v>
      </c>
    </row>
    <row r="525" spans="6:6" x14ac:dyDescent="0.25">
      <c r="F525" s="2" t="s">
        <v>3929</v>
      </c>
    </row>
    <row r="526" spans="6:6" x14ac:dyDescent="0.25">
      <c r="F526" s="2" t="s">
        <v>3783</v>
      </c>
    </row>
    <row r="527" spans="6:6" x14ac:dyDescent="0.25">
      <c r="F527" s="2" t="s">
        <v>3931</v>
      </c>
    </row>
    <row r="528" spans="6:6" x14ac:dyDescent="0.25">
      <c r="F528" s="2" t="s">
        <v>3256</v>
      </c>
    </row>
    <row r="529" spans="6:6" x14ac:dyDescent="0.25">
      <c r="F529" s="2" t="s">
        <v>3251</v>
      </c>
    </row>
    <row r="530" spans="6:6" x14ac:dyDescent="0.25">
      <c r="F530" s="2" t="s">
        <v>3465</v>
      </c>
    </row>
    <row r="531" spans="6:6" x14ac:dyDescent="0.25">
      <c r="F531" t="s">
        <v>11296</v>
      </c>
    </row>
    <row r="532" spans="6:6" x14ac:dyDescent="0.25">
      <c r="F532" s="2" t="s">
        <v>2833</v>
      </c>
    </row>
    <row r="533" spans="6:6" x14ac:dyDescent="0.25">
      <c r="F533" s="2" t="s">
        <v>2841</v>
      </c>
    </row>
    <row r="534" spans="6:6" x14ac:dyDescent="0.25">
      <c r="F534" s="2" t="s">
        <v>3260</v>
      </c>
    </row>
    <row r="535" spans="6:6" x14ac:dyDescent="0.25">
      <c r="F535" s="2" t="s">
        <v>1322</v>
      </c>
    </row>
    <row r="536" spans="6:6" x14ac:dyDescent="0.25">
      <c r="F536" s="2" t="s">
        <v>1360</v>
      </c>
    </row>
    <row r="537" spans="6:6" x14ac:dyDescent="0.25">
      <c r="F537" t="s">
        <v>5679</v>
      </c>
    </row>
    <row r="538" spans="6:6" x14ac:dyDescent="0.25">
      <c r="F538" t="s">
        <v>7395</v>
      </c>
    </row>
    <row r="539" spans="6:6" x14ac:dyDescent="0.25">
      <c r="F539" t="s">
        <v>9382</v>
      </c>
    </row>
    <row r="540" spans="6:6" x14ac:dyDescent="0.25">
      <c r="F540" t="s">
        <v>9384</v>
      </c>
    </row>
    <row r="541" spans="6:6" x14ac:dyDescent="0.25">
      <c r="F541" t="s">
        <v>11155</v>
      </c>
    </row>
    <row r="542" spans="6:6" x14ac:dyDescent="0.25">
      <c r="F542" t="s">
        <v>11158</v>
      </c>
    </row>
    <row r="543" spans="6:6" x14ac:dyDescent="0.25">
      <c r="F543" t="s">
        <v>6613</v>
      </c>
    </row>
    <row r="544" spans="6:6" x14ac:dyDescent="0.25">
      <c r="F544" t="s">
        <v>6615</v>
      </c>
    </row>
    <row r="545" spans="6:6" x14ac:dyDescent="0.25">
      <c r="F545" t="s">
        <v>8514</v>
      </c>
    </row>
    <row r="546" spans="6:6" x14ac:dyDescent="0.25">
      <c r="F546" t="s">
        <v>8777</v>
      </c>
    </row>
    <row r="547" spans="6:6" x14ac:dyDescent="0.25">
      <c r="F547" t="s">
        <v>7005</v>
      </c>
    </row>
    <row r="548" spans="6:6" x14ac:dyDescent="0.25">
      <c r="F548" t="s">
        <v>7400</v>
      </c>
    </row>
    <row r="549" spans="6:6" x14ac:dyDescent="0.25">
      <c r="F549" t="s">
        <v>11160</v>
      </c>
    </row>
    <row r="550" spans="6:6" x14ac:dyDescent="0.25">
      <c r="F550" t="s">
        <v>5368</v>
      </c>
    </row>
    <row r="551" spans="6:6" x14ac:dyDescent="0.25">
      <c r="F551" t="s">
        <v>5365</v>
      </c>
    </row>
    <row r="552" spans="6:6" x14ac:dyDescent="0.25">
      <c r="F552" t="s">
        <v>5370</v>
      </c>
    </row>
    <row r="553" spans="6:6" x14ac:dyDescent="0.25">
      <c r="F553" t="s">
        <v>7284</v>
      </c>
    </row>
    <row r="554" spans="6:6" x14ac:dyDescent="0.25">
      <c r="F554" t="s">
        <v>9425</v>
      </c>
    </row>
    <row r="555" spans="6:6" x14ac:dyDescent="0.25">
      <c r="F555" t="s">
        <v>8904</v>
      </c>
    </row>
    <row r="556" spans="6:6" x14ac:dyDescent="0.25">
      <c r="F556" t="s">
        <v>8867</v>
      </c>
    </row>
    <row r="557" spans="6:6" x14ac:dyDescent="0.25">
      <c r="F557" s="2" t="s">
        <v>636</v>
      </c>
    </row>
    <row r="558" spans="6:6" x14ac:dyDescent="0.25">
      <c r="F558" s="2" t="s">
        <v>1120</v>
      </c>
    </row>
    <row r="559" spans="6:6" x14ac:dyDescent="0.25">
      <c r="F559" s="2" t="s">
        <v>1289</v>
      </c>
    </row>
    <row r="560" spans="6:6" x14ac:dyDescent="0.25">
      <c r="F560" t="s">
        <v>13032</v>
      </c>
    </row>
    <row r="561" spans="6:6" x14ac:dyDescent="0.25">
      <c r="F561" t="s">
        <v>8188</v>
      </c>
    </row>
    <row r="562" spans="6:6" x14ac:dyDescent="0.25">
      <c r="F562" t="s">
        <v>10817</v>
      </c>
    </row>
    <row r="563" spans="6:6" x14ac:dyDescent="0.25">
      <c r="F563" t="s">
        <v>4796</v>
      </c>
    </row>
    <row r="564" spans="6:6" x14ac:dyDescent="0.25">
      <c r="F564" t="s">
        <v>4799</v>
      </c>
    </row>
    <row r="565" spans="6:6" x14ac:dyDescent="0.25">
      <c r="F565" t="s">
        <v>5046</v>
      </c>
    </row>
    <row r="566" spans="6:6" x14ac:dyDescent="0.25">
      <c r="F566" t="s">
        <v>8851</v>
      </c>
    </row>
    <row r="567" spans="6:6" x14ac:dyDescent="0.25">
      <c r="F567" t="s">
        <v>6105</v>
      </c>
    </row>
    <row r="568" spans="6:6" x14ac:dyDescent="0.25">
      <c r="F568" t="s">
        <v>11350</v>
      </c>
    </row>
    <row r="569" spans="6:6" x14ac:dyDescent="0.25">
      <c r="F569" t="s">
        <v>7918</v>
      </c>
    </row>
    <row r="570" spans="6:6" x14ac:dyDescent="0.25">
      <c r="F570" t="s">
        <v>7439</v>
      </c>
    </row>
    <row r="571" spans="6:6" x14ac:dyDescent="0.25">
      <c r="F571" t="s">
        <v>5376</v>
      </c>
    </row>
    <row r="572" spans="6:6" x14ac:dyDescent="0.25">
      <c r="F572" t="s">
        <v>10861</v>
      </c>
    </row>
    <row r="573" spans="6:6" x14ac:dyDescent="0.25">
      <c r="F573" t="s">
        <v>10858</v>
      </c>
    </row>
    <row r="574" spans="6:6" x14ac:dyDescent="0.25">
      <c r="F574" t="s">
        <v>10863</v>
      </c>
    </row>
    <row r="575" spans="6:6" x14ac:dyDescent="0.25">
      <c r="F575" t="s">
        <v>4788</v>
      </c>
    </row>
    <row r="576" spans="6:6" x14ac:dyDescent="0.25">
      <c r="F576" t="s">
        <v>6103</v>
      </c>
    </row>
    <row r="577" spans="6:6" x14ac:dyDescent="0.25">
      <c r="F577" t="s">
        <v>11317</v>
      </c>
    </row>
    <row r="578" spans="6:6" x14ac:dyDescent="0.25">
      <c r="F578" t="s">
        <v>11322</v>
      </c>
    </row>
    <row r="579" spans="6:6" x14ac:dyDescent="0.25">
      <c r="F579" t="s">
        <v>5117</v>
      </c>
    </row>
    <row r="580" spans="6:6" x14ac:dyDescent="0.25">
      <c r="F580" t="s">
        <v>5115</v>
      </c>
    </row>
    <row r="581" spans="6:6" x14ac:dyDescent="0.25">
      <c r="F581" t="s">
        <v>9185</v>
      </c>
    </row>
    <row r="582" spans="6:6" x14ac:dyDescent="0.25">
      <c r="F582" t="s">
        <v>9187</v>
      </c>
    </row>
    <row r="583" spans="6:6" x14ac:dyDescent="0.25">
      <c r="F583" t="s">
        <v>10820</v>
      </c>
    </row>
    <row r="584" spans="6:6" x14ac:dyDescent="0.25">
      <c r="F584" t="s">
        <v>10652</v>
      </c>
    </row>
    <row r="585" spans="6:6" x14ac:dyDescent="0.25">
      <c r="F585" t="s">
        <v>7681</v>
      </c>
    </row>
    <row r="586" spans="6:6" x14ac:dyDescent="0.25">
      <c r="F586" t="s">
        <v>7683</v>
      </c>
    </row>
    <row r="587" spans="6:6" x14ac:dyDescent="0.25">
      <c r="F587" t="s">
        <v>8234</v>
      </c>
    </row>
    <row r="588" spans="6:6" x14ac:dyDescent="0.25">
      <c r="F588" t="s">
        <v>8238</v>
      </c>
    </row>
    <row r="589" spans="6:6" x14ac:dyDescent="0.25">
      <c r="F589" t="s">
        <v>7906</v>
      </c>
    </row>
    <row r="590" spans="6:6" x14ac:dyDescent="0.25">
      <c r="F590" t="s">
        <v>6109</v>
      </c>
    </row>
    <row r="591" spans="6:6" x14ac:dyDescent="0.25">
      <c r="F591" t="s">
        <v>7976</v>
      </c>
    </row>
    <row r="592" spans="6:6" x14ac:dyDescent="0.25">
      <c r="F592" t="s">
        <v>8604</v>
      </c>
    </row>
    <row r="593" spans="6:6" x14ac:dyDescent="0.25">
      <c r="F593" t="s">
        <v>10006</v>
      </c>
    </row>
    <row r="594" spans="6:6" x14ac:dyDescent="0.25">
      <c r="F594" t="s">
        <v>8608</v>
      </c>
    </row>
    <row r="595" spans="6:6" x14ac:dyDescent="0.25">
      <c r="F595" t="s">
        <v>8449</v>
      </c>
    </row>
    <row r="596" spans="6:6" x14ac:dyDescent="0.25">
      <c r="F596" t="s">
        <v>8447</v>
      </c>
    </row>
    <row r="597" spans="6:6" x14ac:dyDescent="0.25">
      <c r="F597" t="s">
        <v>9240</v>
      </c>
    </row>
    <row r="598" spans="6:6" x14ac:dyDescent="0.25">
      <c r="F598" t="s">
        <v>9238</v>
      </c>
    </row>
    <row r="599" spans="6:6" x14ac:dyDescent="0.25">
      <c r="F599" t="s">
        <v>5292</v>
      </c>
    </row>
    <row r="600" spans="6:6" x14ac:dyDescent="0.25">
      <c r="F600" t="s">
        <v>6328</v>
      </c>
    </row>
    <row r="601" spans="6:6" x14ac:dyDescent="0.25">
      <c r="F601" t="s">
        <v>6652</v>
      </c>
    </row>
    <row r="602" spans="6:6" x14ac:dyDescent="0.25">
      <c r="F602" t="s">
        <v>7368</v>
      </c>
    </row>
    <row r="603" spans="6:6" x14ac:dyDescent="0.25">
      <c r="F603" t="s">
        <v>10649</v>
      </c>
    </row>
    <row r="604" spans="6:6" x14ac:dyDescent="0.25">
      <c r="F604" t="s">
        <v>7241</v>
      </c>
    </row>
    <row r="605" spans="6:6" x14ac:dyDescent="0.25">
      <c r="F605" t="s">
        <v>7729</v>
      </c>
    </row>
    <row r="606" spans="6:6" x14ac:dyDescent="0.25">
      <c r="F606" t="s">
        <v>6318</v>
      </c>
    </row>
    <row r="607" spans="6:6" x14ac:dyDescent="0.25">
      <c r="F607" t="s">
        <v>8652</v>
      </c>
    </row>
    <row r="608" spans="6:6" x14ac:dyDescent="0.25">
      <c r="F608" t="s">
        <v>8655</v>
      </c>
    </row>
    <row r="609" spans="6:6" x14ac:dyDescent="0.25">
      <c r="F609" t="s">
        <v>7752</v>
      </c>
    </row>
    <row r="610" spans="6:6" x14ac:dyDescent="0.25">
      <c r="F610" t="s">
        <v>11037</v>
      </c>
    </row>
    <row r="611" spans="6:6" x14ac:dyDescent="0.25">
      <c r="F611" t="s">
        <v>7685</v>
      </c>
    </row>
    <row r="612" spans="6:6" x14ac:dyDescent="0.25">
      <c r="F612" t="s">
        <v>9242</v>
      </c>
    </row>
    <row r="613" spans="6:6" x14ac:dyDescent="0.25">
      <c r="F613" t="s">
        <v>8040</v>
      </c>
    </row>
    <row r="614" spans="6:6" x14ac:dyDescent="0.25">
      <c r="F614" t="s">
        <v>6807</v>
      </c>
    </row>
    <row r="615" spans="6:6" x14ac:dyDescent="0.25">
      <c r="F615" t="s">
        <v>6654</v>
      </c>
    </row>
    <row r="616" spans="6:6" x14ac:dyDescent="0.25">
      <c r="F616" t="s">
        <v>5290</v>
      </c>
    </row>
    <row r="617" spans="6:6" x14ac:dyDescent="0.25">
      <c r="F617" t="s">
        <v>6650</v>
      </c>
    </row>
    <row r="618" spans="6:6" x14ac:dyDescent="0.25">
      <c r="F618" t="s">
        <v>7714</v>
      </c>
    </row>
    <row r="619" spans="6:6" x14ac:dyDescent="0.25">
      <c r="F619" t="s">
        <v>5176</v>
      </c>
    </row>
    <row r="620" spans="6:6" x14ac:dyDescent="0.25">
      <c r="F620" t="s">
        <v>5174</v>
      </c>
    </row>
    <row r="621" spans="6:6" x14ac:dyDescent="0.25">
      <c r="F621" s="2" t="s">
        <v>2191</v>
      </c>
    </row>
    <row r="622" spans="6:6" x14ac:dyDescent="0.25">
      <c r="F622" s="2" t="s">
        <v>2777</v>
      </c>
    </row>
    <row r="623" spans="6:6" x14ac:dyDescent="0.25">
      <c r="F623" t="s">
        <v>11584</v>
      </c>
    </row>
    <row r="624" spans="6:6" x14ac:dyDescent="0.25">
      <c r="F624" t="s">
        <v>6488</v>
      </c>
    </row>
    <row r="625" spans="6:6" x14ac:dyDescent="0.25">
      <c r="F625" s="2" t="s">
        <v>2774</v>
      </c>
    </row>
    <row r="626" spans="6:6" x14ac:dyDescent="0.25">
      <c r="F626" t="s">
        <v>5721</v>
      </c>
    </row>
    <row r="627" spans="6:6" x14ac:dyDescent="0.25">
      <c r="F627" s="2" t="s">
        <v>2023</v>
      </c>
    </row>
    <row r="628" spans="6:6" x14ac:dyDescent="0.25">
      <c r="F628" t="s">
        <v>13126</v>
      </c>
    </row>
    <row r="629" spans="6:6" x14ac:dyDescent="0.25">
      <c r="F629" t="s">
        <v>13150</v>
      </c>
    </row>
    <row r="630" spans="6:6" x14ac:dyDescent="0.25">
      <c r="F630" t="s">
        <v>13147</v>
      </c>
    </row>
    <row r="631" spans="6:6" x14ac:dyDescent="0.25">
      <c r="F631" t="s">
        <v>7904</v>
      </c>
    </row>
    <row r="632" spans="6:6" x14ac:dyDescent="0.25">
      <c r="F632" t="s">
        <v>6190</v>
      </c>
    </row>
    <row r="633" spans="6:6" x14ac:dyDescent="0.25">
      <c r="F633" t="s">
        <v>6194</v>
      </c>
    </row>
    <row r="634" spans="6:6" x14ac:dyDescent="0.25">
      <c r="F634" t="s">
        <v>6188</v>
      </c>
    </row>
    <row r="635" spans="6:6" x14ac:dyDescent="0.25">
      <c r="F635" s="2" t="s">
        <v>1499</v>
      </c>
    </row>
    <row r="636" spans="6:6" x14ac:dyDescent="0.25">
      <c r="F636" s="2" t="s">
        <v>1676</v>
      </c>
    </row>
    <row r="637" spans="6:6" x14ac:dyDescent="0.25">
      <c r="F637" s="2" t="s">
        <v>2129</v>
      </c>
    </row>
    <row r="638" spans="6:6" x14ac:dyDescent="0.25">
      <c r="F638" s="2" t="s">
        <v>1534</v>
      </c>
    </row>
    <row r="639" spans="6:6" x14ac:dyDescent="0.25">
      <c r="F639" s="2" t="s">
        <v>1513</v>
      </c>
    </row>
    <row r="640" spans="6:6" x14ac:dyDescent="0.25">
      <c r="F640" s="2" t="s">
        <v>1537</v>
      </c>
    </row>
    <row r="641" spans="6:6" x14ac:dyDescent="0.25">
      <c r="F641" s="2" t="s">
        <v>1804</v>
      </c>
    </row>
    <row r="642" spans="6:6" x14ac:dyDescent="0.25">
      <c r="F642" t="s">
        <v>9215</v>
      </c>
    </row>
    <row r="643" spans="6:6" x14ac:dyDescent="0.25">
      <c r="F643" t="s">
        <v>6978</v>
      </c>
    </row>
    <row r="644" spans="6:6" x14ac:dyDescent="0.25">
      <c r="F644" s="2" t="s">
        <v>2066</v>
      </c>
    </row>
    <row r="645" spans="6:6" x14ac:dyDescent="0.25">
      <c r="F645" s="2" t="s">
        <v>253</v>
      </c>
    </row>
    <row r="646" spans="6:6" x14ac:dyDescent="0.25">
      <c r="F646" s="2" t="s">
        <v>4416</v>
      </c>
    </row>
    <row r="647" spans="6:6" x14ac:dyDescent="0.25">
      <c r="F647" s="2" t="s">
        <v>4450</v>
      </c>
    </row>
    <row r="648" spans="6:6" x14ac:dyDescent="0.25">
      <c r="F648" t="s">
        <v>13057</v>
      </c>
    </row>
    <row r="649" spans="6:6" x14ac:dyDescent="0.25">
      <c r="F649" t="s">
        <v>13159</v>
      </c>
    </row>
    <row r="650" spans="6:6" x14ac:dyDescent="0.25">
      <c r="F650" s="2" t="s">
        <v>4443</v>
      </c>
    </row>
    <row r="651" spans="6:6" x14ac:dyDescent="0.25">
      <c r="F651" s="2" t="s">
        <v>4439</v>
      </c>
    </row>
    <row r="652" spans="6:6" x14ac:dyDescent="0.25">
      <c r="F652" s="2" t="s">
        <v>4437</v>
      </c>
    </row>
    <row r="653" spans="6:6" x14ac:dyDescent="0.25">
      <c r="F653" s="2" t="s">
        <v>4435</v>
      </c>
    </row>
    <row r="654" spans="6:6" x14ac:dyDescent="0.25">
      <c r="F654" t="s">
        <v>8373</v>
      </c>
    </row>
    <row r="655" spans="6:6" x14ac:dyDescent="0.25">
      <c r="F655" s="2" t="s">
        <v>2333</v>
      </c>
    </row>
    <row r="656" spans="6:6" x14ac:dyDescent="0.25">
      <c r="F656" t="s">
        <v>6148</v>
      </c>
    </row>
    <row r="657" spans="6:6" x14ac:dyDescent="0.25">
      <c r="F657" t="s">
        <v>6150</v>
      </c>
    </row>
    <row r="658" spans="6:6" x14ac:dyDescent="0.25">
      <c r="F658" t="s">
        <v>9438</v>
      </c>
    </row>
    <row r="659" spans="6:6" x14ac:dyDescent="0.25">
      <c r="F659" s="2" t="s">
        <v>2884</v>
      </c>
    </row>
    <row r="660" spans="6:6" x14ac:dyDescent="0.25">
      <c r="F660" t="s">
        <v>4938</v>
      </c>
    </row>
    <row r="661" spans="6:6" x14ac:dyDescent="0.25">
      <c r="F661" s="2" t="s">
        <v>3653</v>
      </c>
    </row>
    <row r="662" spans="6:6" x14ac:dyDescent="0.25">
      <c r="F662" s="2" t="s">
        <v>3656</v>
      </c>
    </row>
    <row r="663" spans="6:6" x14ac:dyDescent="0.25">
      <c r="F663" t="s">
        <v>5091</v>
      </c>
    </row>
    <row r="664" spans="6:6" x14ac:dyDescent="0.25">
      <c r="F664" t="s">
        <v>11547</v>
      </c>
    </row>
    <row r="665" spans="6:6" x14ac:dyDescent="0.25">
      <c r="F665" t="s">
        <v>10747</v>
      </c>
    </row>
    <row r="666" spans="6:6" x14ac:dyDescent="0.25">
      <c r="F666" t="s">
        <v>11534</v>
      </c>
    </row>
    <row r="667" spans="6:6" x14ac:dyDescent="0.25">
      <c r="F667" t="s">
        <v>5841</v>
      </c>
    </row>
    <row r="668" spans="6:6" x14ac:dyDescent="0.25">
      <c r="F668" t="s">
        <v>8354</v>
      </c>
    </row>
    <row r="669" spans="6:6" x14ac:dyDescent="0.25">
      <c r="F669" s="2" t="s">
        <v>3064</v>
      </c>
    </row>
    <row r="670" spans="6:6" x14ac:dyDescent="0.25">
      <c r="F670" s="2" t="s">
        <v>2878</v>
      </c>
    </row>
    <row r="671" spans="6:6" x14ac:dyDescent="0.25">
      <c r="F671" t="s">
        <v>6080</v>
      </c>
    </row>
    <row r="672" spans="6:6" x14ac:dyDescent="0.25">
      <c r="F672" t="s">
        <v>10088</v>
      </c>
    </row>
    <row r="673" spans="6:6" x14ac:dyDescent="0.25">
      <c r="F673" t="s">
        <v>10321</v>
      </c>
    </row>
    <row r="674" spans="6:6" x14ac:dyDescent="0.25">
      <c r="F674" s="2" t="s">
        <v>1452</v>
      </c>
    </row>
    <row r="675" spans="6:6" x14ac:dyDescent="0.25">
      <c r="F675" s="2" t="s">
        <v>4109</v>
      </c>
    </row>
    <row r="676" spans="6:6" x14ac:dyDescent="0.25">
      <c r="F676" s="2" t="s">
        <v>3799</v>
      </c>
    </row>
    <row r="677" spans="6:6" x14ac:dyDescent="0.25">
      <c r="F677" t="s">
        <v>9910</v>
      </c>
    </row>
    <row r="678" spans="6:6" x14ac:dyDescent="0.25">
      <c r="F678" s="2" t="s">
        <v>1354</v>
      </c>
    </row>
    <row r="679" spans="6:6" x14ac:dyDescent="0.25">
      <c r="F679" s="2" t="s">
        <v>1399</v>
      </c>
    </row>
    <row r="680" spans="6:6" x14ac:dyDescent="0.25">
      <c r="F680" t="s">
        <v>6464</v>
      </c>
    </row>
    <row r="681" spans="6:6" x14ac:dyDescent="0.25">
      <c r="F681" s="2" t="s">
        <v>4387</v>
      </c>
    </row>
    <row r="682" spans="6:6" x14ac:dyDescent="0.25">
      <c r="F682" t="s">
        <v>6466</v>
      </c>
    </row>
    <row r="683" spans="6:6" x14ac:dyDescent="0.25">
      <c r="F683" t="s">
        <v>10846</v>
      </c>
    </row>
    <row r="684" spans="6:6" x14ac:dyDescent="0.25">
      <c r="F684" t="s">
        <v>5312</v>
      </c>
    </row>
    <row r="685" spans="6:6" x14ac:dyDescent="0.25">
      <c r="F685" t="s">
        <v>5344</v>
      </c>
    </row>
    <row r="686" spans="6:6" x14ac:dyDescent="0.25">
      <c r="F686" t="s">
        <v>9614</v>
      </c>
    </row>
    <row r="687" spans="6:6" x14ac:dyDescent="0.25">
      <c r="F687" t="s">
        <v>8602</v>
      </c>
    </row>
    <row r="688" spans="6:6" x14ac:dyDescent="0.25">
      <c r="F688" t="s">
        <v>8606</v>
      </c>
    </row>
    <row r="689" spans="6:6" x14ac:dyDescent="0.25">
      <c r="F689" t="s">
        <v>6811</v>
      </c>
    </row>
    <row r="690" spans="6:6" x14ac:dyDescent="0.25">
      <c r="F690" t="s">
        <v>4752</v>
      </c>
    </row>
    <row r="691" spans="6:6" x14ac:dyDescent="0.25">
      <c r="F691" t="s">
        <v>4741</v>
      </c>
    </row>
    <row r="692" spans="6:6" x14ac:dyDescent="0.25">
      <c r="F692" s="2" t="s">
        <v>4596</v>
      </c>
    </row>
    <row r="693" spans="6:6" x14ac:dyDescent="0.25">
      <c r="F693" t="s">
        <v>4696</v>
      </c>
    </row>
    <row r="694" spans="6:6" x14ac:dyDescent="0.25">
      <c r="F694" t="s">
        <v>4640</v>
      </c>
    </row>
    <row r="695" spans="6:6" x14ac:dyDescent="0.25">
      <c r="F695" t="s">
        <v>4676</v>
      </c>
    </row>
    <row r="696" spans="6:6" x14ac:dyDescent="0.25">
      <c r="F696" s="2" t="s">
        <v>4577</v>
      </c>
    </row>
    <row r="697" spans="6:6" x14ac:dyDescent="0.25">
      <c r="F697" t="s">
        <v>4710</v>
      </c>
    </row>
    <row r="698" spans="6:6" x14ac:dyDescent="0.25">
      <c r="F698" s="2" t="s">
        <v>4575</v>
      </c>
    </row>
    <row r="699" spans="6:6" x14ac:dyDescent="0.25">
      <c r="F699" t="s">
        <v>4680</v>
      </c>
    </row>
    <row r="700" spans="6:6" x14ac:dyDescent="0.25">
      <c r="F700" t="s">
        <v>4721</v>
      </c>
    </row>
    <row r="701" spans="6:6" x14ac:dyDescent="0.25">
      <c r="F701" t="s">
        <v>4757</v>
      </c>
    </row>
    <row r="702" spans="6:6" x14ac:dyDescent="0.25">
      <c r="F702" t="s">
        <v>4698</v>
      </c>
    </row>
    <row r="703" spans="6:6" x14ac:dyDescent="0.25">
      <c r="F703" s="2" t="s">
        <v>4598</v>
      </c>
    </row>
    <row r="704" spans="6:6" x14ac:dyDescent="0.25">
      <c r="F704" s="2" t="s">
        <v>4602</v>
      </c>
    </row>
    <row r="705" spans="6:6" x14ac:dyDescent="0.25">
      <c r="F705" s="2" t="s">
        <v>4584</v>
      </c>
    </row>
    <row r="706" spans="6:6" x14ac:dyDescent="0.25">
      <c r="F706" t="s">
        <v>4728</v>
      </c>
    </row>
    <row r="707" spans="6:6" x14ac:dyDescent="0.25">
      <c r="F707" t="s">
        <v>4731</v>
      </c>
    </row>
    <row r="708" spans="6:6" x14ac:dyDescent="0.25">
      <c r="F708" t="s">
        <v>4658</v>
      </c>
    </row>
    <row r="709" spans="6:6" x14ac:dyDescent="0.25">
      <c r="F709" t="s">
        <v>4767</v>
      </c>
    </row>
    <row r="710" spans="6:6" x14ac:dyDescent="0.25">
      <c r="F710" t="s">
        <v>4686</v>
      </c>
    </row>
    <row r="711" spans="6:6" x14ac:dyDescent="0.25">
      <c r="F711" t="s">
        <v>4733</v>
      </c>
    </row>
    <row r="712" spans="6:6" x14ac:dyDescent="0.25">
      <c r="F712" t="s">
        <v>4647</v>
      </c>
    </row>
    <row r="713" spans="6:6" x14ac:dyDescent="0.25">
      <c r="F713" t="s">
        <v>4760</v>
      </c>
    </row>
    <row r="714" spans="6:6" x14ac:dyDescent="0.25">
      <c r="F714" t="s">
        <v>4688</v>
      </c>
    </row>
    <row r="715" spans="6:6" x14ac:dyDescent="0.25">
      <c r="F715" t="s">
        <v>4738</v>
      </c>
    </row>
    <row r="716" spans="6:6" x14ac:dyDescent="0.25">
      <c r="F716" t="s">
        <v>4649</v>
      </c>
    </row>
    <row r="717" spans="6:6" x14ac:dyDescent="0.25">
      <c r="F717" t="s">
        <v>4718</v>
      </c>
    </row>
    <row r="718" spans="6:6" x14ac:dyDescent="0.25">
      <c r="F718" s="2" t="s">
        <v>1098</v>
      </c>
    </row>
    <row r="719" spans="6:6" x14ac:dyDescent="0.25">
      <c r="F719" t="s">
        <v>6398</v>
      </c>
    </row>
    <row r="720" spans="6:6" x14ac:dyDescent="0.25">
      <c r="F720" t="s">
        <v>7557</v>
      </c>
    </row>
    <row r="721" spans="6:6" x14ac:dyDescent="0.25">
      <c r="F721" t="s">
        <v>7559</v>
      </c>
    </row>
    <row r="722" spans="6:6" x14ac:dyDescent="0.25">
      <c r="F722" s="2" t="s">
        <v>1183</v>
      </c>
    </row>
    <row r="723" spans="6:6" x14ac:dyDescent="0.25">
      <c r="F723" s="2" t="s">
        <v>1011</v>
      </c>
    </row>
    <row r="724" spans="6:6" x14ac:dyDescent="0.25">
      <c r="F724" s="2" t="s">
        <v>672</v>
      </c>
    </row>
    <row r="725" spans="6:6" x14ac:dyDescent="0.25">
      <c r="F725" s="2" t="s">
        <v>1291</v>
      </c>
    </row>
    <row r="726" spans="6:6" x14ac:dyDescent="0.25">
      <c r="F726" s="2" t="s">
        <v>1096</v>
      </c>
    </row>
    <row r="727" spans="6:6" x14ac:dyDescent="0.25">
      <c r="F727" s="2" t="s">
        <v>2146</v>
      </c>
    </row>
    <row r="728" spans="6:6" x14ac:dyDescent="0.25">
      <c r="F728" s="2" t="s">
        <v>512</v>
      </c>
    </row>
    <row r="729" spans="6:6" x14ac:dyDescent="0.25">
      <c r="F729" t="s">
        <v>9081</v>
      </c>
    </row>
    <row r="730" spans="6:6" x14ac:dyDescent="0.25">
      <c r="F730" t="s">
        <v>8367</v>
      </c>
    </row>
    <row r="731" spans="6:6" x14ac:dyDescent="0.25">
      <c r="F731" t="s">
        <v>5797</v>
      </c>
    </row>
    <row r="732" spans="6:6" x14ac:dyDescent="0.25">
      <c r="F732" t="s">
        <v>8363</v>
      </c>
    </row>
    <row r="733" spans="6:6" x14ac:dyDescent="0.25">
      <c r="F733" t="s">
        <v>8949</v>
      </c>
    </row>
    <row r="734" spans="6:6" x14ac:dyDescent="0.25">
      <c r="F734" t="s">
        <v>8955</v>
      </c>
    </row>
    <row r="735" spans="6:6" x14ac:dyDescent="0.25">
      <c r="F735" t="s">
        <v>5863</v>
      </c>
    </row>
    <row r="736" spans="6:6" x14ac:dyDescent="0.25">
      <c r="F736" t="s">
        <v>7733</v>
      </c>
    </row>
    <row r="737" spans="6:6" x14ac:dyDescent="0.25">
      <c r="F737" t="s">
        <v>8610</v>
      </c>
    </row>
    <row r="738" spans="6:6" x14ac:dyDescent="0.25">
      <c r="F738" t="s">
        <v>8365</v>
      </c>
    </row>
    <row r="739" spans="6:6" x14ac:dyDescent="0.25">
      <c r="F739" t="s">
        <v>8358</v>
      </c>
    </row>
    <row r="740" spans="6:6" x14ac:dyDescent="0.25">
      <c r="F740" t="s">
        <v>8360</v>
      </c>
    </row>
    <row r="741" spans="6:6" x14ac:dyDescent="0.25">
      <c r="F741" t="s">
        <v>8641</v>
      </c>
    </row>
    <row r="742" spans="6:6" x14ac:dyDescent="0.25">
      <c r="F742" t="s">
        <v>9765</v>
      </c>
    </row>
    <row r="743" spans="6:6" x14ac:dyDescent="0.25">
      <c r="F743" t="s">
        <v>5859</v>
      </c>
    </row>
    <row r="744" spans="6:6" x14ac:dyDescent="0.25">
      <c r="F744" t="s">
        <v>7491</v>
      </c>
    </row>
    <row r="745" spans="6:6" x14ac:dyDescent="0.25">
      <c r="F745" t="s">
        <v>8555</v>
      </c>
    </row>
    <row r="746" spans="6:6" x14ac:dyDescent="0.25">
      <c r="F746" t="s">
        <v>8560</v>
      </c>
    </row>
    <row r="747" spans="6:6" x14ac:dyDescent="0.25">
      <c r="F747" t="s">
        <v>8558</v>
      </c>
    </row>
    <row r="748" spans="6:6" x14ac:dyDescent="0.25">
      <c r="F748" s="2" t="s">
        <v>3432</v>
      </c>
    </row>
    <row r="749" spans="6:6" x14ac:dyDescent="0.25">
      <c r="F749" s="2" t="s">
        <v>3435</v>
      </c>
    </row>
    <row r="750" spans="6:6" x14ac:dyDescent="0.25">
      <c r="F750" t="s">
        <v>9959</v>
      </c>
    </row>
    <row r="751" spans="6:6" x14ac:dyDescent="0.25">
      <c r="F751" t="s">
        <v>8873</v>
      </c>
    </row>
    <row r="752" spans="6:6" x14ac:dyDescent="0.25">
      <c r="F752" t="s">
        <v>8869</v>
      </c>
    </row>
    <row r="753" spans="6:6" x14ac:dyDescent="0.25">
      <c r="F753" t="s">
        <v>8708</v>
      </c>
    </row>
    <row r="754" spans="6:6" x14ac:dyDescent="0.25">
      <c r="F754" t="s">
        <v>9957</v>
      </c>
    </row>
    <row r="755" spans="6:6" x14ac:dyDescent="0.25">
      <c r="F755" t="s">
        <v>8240</v>
      </c>
    </row>
    <row r="756" spans="6:6" x14ac:dyDescent="0.25">
      <c r="F756" t="s">
        <v>10677</v>
      </c>
    </row>
    <row r="757" spans="6:6" x14ac:dyDescent="0.25">
      <c r="F757" t="s">
        <v>8495</v>
      </c>
    </row>
    <row r="758" spans="6:6" x14ac:dyDescent="0.25">
      <c r="F758" t="s">
        <v>8497</v>
      </c>
    </row>
    <row r="759" spans="6:6" x14ac:dyDescent="0.25">
      <c r="F759" t="s">
        <v>8489</v>
      </c>
    </row>
    <row r="760" spans="6:6" x14ac:dyDescent="0.25">
      <c r="F760" t="s">
        <v>8492</v>
      </c>
    </row>
    <row r="761" spans="6:6" x14ac:dyDescent="0.25">
      <c r="F761" t="s">
        <v>8501</v>
      </c>
    </row>
    <row r="762" spans="6:6" x14ac:dyDescent="0.25">
      <c r="F762" t="s">
        <v>10412</v>
      </c>
    </row>
    <row r="763" spans="6:6" x14ac:dyDescent="0.25">
      <c r="F763" s="2" t="s">
        <v>1152</v>
      </c>
    </row>
    <row r="764" spans="6:6" x14ac:dyDescent="0.25">
      <c r="F764" s="2" t="s">
        <v>1168</v>
      </c>
    </row>
    <row r="765" spans="6:6" x14ac:dyDescent="0.25">
      <c r="F765" t="s">
        <v>6917</v>
      </c>
    </row>
    <row r="766" spans="6:6" x14ac:dyDescent="0.25">
      <c r="F766" s="2" t="s">
        <v>906</v>
      </c>
    </row>
    <row r="767" spans="6:6" x14ac:dyDescent="0.25">
      <c r="F767" s="2" t="s">
        <v>1273</v>
      </c>
    </row>
    <row r="768" spans="6:6" x14ac:dyDescent="0.25">
      <c r="F768" s="2" t="s">
        <v>4471</v>
      </c>
    </row>
    <row r="769" spans="6:6" x14ac:dyDescent="0.25">
      <c r="F769" s="2" t="s">
        <v>3992</v>
      </c>
    </row>
    <row r="770" spans="6:6" x14ac:dyDescent="0.25">
      <c r="F770" t="s">
        <v>10067</v>
      </c>
    </row>
    <row r="771" spans="6:6" x14ac:dyDescent="0.25">
      <c r="F771" t="s">
        <v>10609</v>
      </c>
    </row>
    <row r="772" spans="6:6" x14ac:dyDescent="0.25">
      <c r="F772" t="s">
        <v>9228</v>
      </c>
    </row>
    <row r="773" spans="6:6" x14ac:dyDescent="0.25">
      <c r="F773" s="2" t="s">
        <v>1176</v>
      </c>
    </row>
    <row r="774" spans="6:6" x14ac:dyDescent="0.25">
      <c r="F774" s="2" t="s">
        <v>1283</v>
      </c>
    </row>
    <row r="775" spans="6:6" x14ac:dyDescent="0.25">
      <c r="F775" t="s">
        <v>5383</v>
      </c>
    </row>
    <row r="776" spans="6:6" x14ac:dyDescent="0.25">
      <c r="F776" t="s">
        <v>13001</v>
      </c>
    </row>
    <row r="777" spans="6:6" x14ac:dyDescent="0.25">
      <c r="F777" s="2" t="s">
        <v>3736</v>
      </c>
    </row>
    <row r="778" spans="6:6" x14ac:dyDescent="0.25">
      <c r="F778" t="s">
        <v>6412</v>
      </c>
    </row>
    <row r="779" spans="6:6" x14ac:dyDescent="0.25">
      <c r="F779" s="2" t="s">
        <v>4019</v>
      </c>
    </row>
    <row r="780" spans="6:6" x14ac:dyDescent="0.25">
      <c r="F780" t="s">
        <v>11021</v>
      </c>
    </row>
    <row r="781" spans="6:6" x14ac:dyDescent="0.25">
      <c r="F781" t="s">
        <v>7133</v>
      </c>
    </row>
    <row r="782" spans="6:6" x14ac:dyDescent="0.25">
      <c r="F782" t="s">
        <v>11419</v>
      </c>
    </row>
    <row r="783" spans="6:6" x14ac:dyDescent="0.25">
      <c r="F783" t="s">
        <v>8979</v>
      </c>
    </row>
    <row r="784" spans="6:6" x14ac:dyDescent="0.25">
      <c r="F784" t="s">
        <v>9027</v>
      </c>
    </row>
    <row r="785" spans="6:6" x14ac:dyDescent="0.25">
      <c r="F785" t="s">
        <v>9029</v>
      </c>
    </row>
    <row r="786" spans="6:6" x14ac:dyDescent="0.25">
      <c r="F786" t="s">
        <v>8629</v>
      </c>
    </row>
    <row r="787" spans="6:6" x14ac:dyDescent="0.25">
      <c r="F787" t="s">
        <v>4810</v>
      </c>
    </row>
    <row r="788" spans="6:6" x14ac:dyDescent="0.25">
      <c r="F788" t="s">
        <v>6967</v>
      </c>
    </row>
    <row r="789" spans="6:6" x14ac:dyDescent="0.25">
      <c r="F789" t="s">
        <v>6965</v>
      </c>
    </row>
    <row r="790" spans="6:6" x14ac:dyDescent="0.25">
      <c r="F790" t="s">
        <v>9177</v>
      </c>
    </row>
    <row r="791" spans="6:6" x14ac:dyDescent="0.25">
      <c r="F791" t="s">
        <v>5138</v>
      </c>
    </row>
    <row r="792" spans="6:6" x14ac:dyDescent="0.25">
      <c r="F792" t="s">
        <v>5186</v>
      </c>
    </row>
    <row r="793" spans="6:6" x14ac:dyDescent="0.25">
      <c r="F793" t="s">
        <v>6609</v>
      </c>
    </row>
    <row r="794" spans="6:6" x14ac:dyDescent="0.25">
      <c r="F794" t="s">
        <v>6963</v>
      </c>
    </row>
    <row r="795" spans="6:6" x14ac:dyDescent="0.25">
      <c r="F795" t="s">
        <v>5314</v>
      </c>
    </row>
    <row r="796" spans="6:6" x14ac:dyDescent="0.25">
      <c r="F796" t="s">
        <v>7360</v>
      </c>
    </row>
    <row r="797" spans="6:6" x14ac:dyDescent="0.25">
      <c r="F797" t="s">
        <v>5217</v>
      </c>
    </row>
    <row r="798" spans="6:6" x14ac:dyDescent="0.25">
      <c r="F798" t="s">
        <v>8595</v>
      </c>
    </row>
    <row r="799" spans="6:6" x14ac:dyDescent="0.25">
      <c r="F799" t="s">
        <v>6046</v>
      </c>
    </row>
    <row r="800" spans="6:6" x14ac:dyDescent="0.25">
      <c r="F800" t="s">
        <v>4995</v>
      </c>
    </row>
    <row r="801" spans="6:6" x14ac:dyDescent="0.25">
      <c r="F801" t="s">
        <v>4997</v>
      </c>
    </row>
    <row r="802" spans="6:6" x14ac:dyDescent="0.25">
      <c r="F802" s="2" t="s">
        <v>762</v>
      </c>
    </row>
    <row r="803" spans="6:6" x14ac:dyDescent="0.25">
      <c r="F803" s="2" t="s">
        <v>2533</v>
      </c>
    </row>
    <row r="804" spans="6:6" x14ac:dyDescent="0.25">
      <c r="F804" s="2" t="s">
        <v>2515</v>
      </c>
    </row>
    <row r="805" spans="6:6" x14ac:dyDescent="0.25">
      <c r="F805" s="2" t="s">
        <v>1394</v>
      </c>
    </row>
    <row r="806" spans="6:6" x14ac:dyDescent="0.25">
      <c r="F806" t="s">
        <v>7095</v>
      </c>
    </row>
    <row r="807" spans="6:6" x14ac:dyDescent="0.25">
      <c r="F807" t="s">
        <v>5080</v>
      </c>
    </row>
    <row r="808" spans="6:6" x14ac:dyDescent="0.25">
      <c r="F808" s="2" t="s">
        <v>4233</v>
      </c>
    </row>
    <row r="809" spans="6:6" x14ac:dyDescent="0.25">
      <c r="F809" s="2" t="s">
        <v>4230</v>
      </c>
    </row>
    <row r="810" spans="6:6" x14ac:dyDescent="0.25">
      <c r="F810" t="s">
        <v>5103</v>
      </c>
    </row>
    <row r="811" spans="6:6" x14ac:dyDescent="0.25">
      <c r="F811" s="2" t="s">
        <v>4398</v>
      </c>
    </row>
    <row r="812" spans="6:6" x14ac:dyDescent="0.25">
      <c r="F812" s="2" t="s">
        <v>1435</v>
      </c>
    </row>
    <row r="813" spans="6:6" x14ac:dyDescent="0.25">
      <c r="F813" s="2" t="s">
        <v>4547</v>
      </c>
    </row>
    <row r="814" spans="6:6" x14ac:dyDescent="0.25">
      <c r="F814" t="s">
        <v>9226</v>
      </c>
    </row>
    <row r="815" spans="6:6" x14ac:dyDescent="0.25">
      <c r="F815" t="s">
        <v>7410</v>
      </c>
    </row>
    <row r="816" spans="6:6" x14ac:dyDescent="0.25">
      <c r="F816" t="s">
        <v>7413</v>
      </c>
    </row>
    <row r="817" spans="3:6" x14ac:dyDescent="0.25">
      <c r="F817" t="s">
        <v>7408</v>
      </c>
    </row>
    <row r="818" spans="3:6" x14ac:dyDescent="0.25">
      <c r="F818" t="s">
        <v>9933</v>
      </c>
    </row>
    <row r="819" spans="3:6" x14ac:dyDescent="0.25">
      <c r="C819" t="s">
        <v>15457</v>
      </c>
      <c r="F819" t="s">
        <v>6904</v>
      </c>
    </row>
    <row r="820" spans="3:6" x14ac:dyDescent="0.25">
      <c r="F820" t="s">
        <v>11510</v>
      </c>
    </row>
    <row r="821" spans="3:6" x14ac:dyDescent="0.25">
      <c r="F821" t="s">
        <v>11512</v>
      </c>
    </row>
    <row r="822" spans="3:6" x14ac:dyDescent="0.25">
      <c r="F822" t="s">
        <v>9931</v>
      </c>
    </row>
    <row r="823" spans="3:6" x14ac:dyDescent="0.25">
      <c r="F823" t="s">
        <v>10181</v>
      </c>
    </row>
    <row r="824" spans="3:6" x14ac:dyDescent="0.25">
      <c r="F824" t="s">
        <v>10144</v>
      </c>
    </row>
    <row r="825" spans="3:6" x14ac:dyDescent="0.25">
      <c r="F825" s="2" t="s">
        <v>2847</v>
      </c>
    </row>
    <row r="826" spans="3:6" x14ac:dyDescent="0.25">
      <c r="F826" t="s">
        <v>6829</v>
      </c>
    </row>
    <row r="827" spans="3:6" x14ac:dyDescent="0.25">
      <c r="F827" t="s">
        <v>6833</v>
      </c>
    </row>
    <row r="828" spans="3:6" x14ac:dyDescent="0.25">
      <c r="F828" t="s">
        <v>6831</v>
      </c>
    </row>
    <row r="829" spans="3:6" x14ac:dyDescent="0.25">
      <c r="F829" t="s">
        <v>10141</v>
      </c>
    </row>
    <row r="830" spans="3:6" x14ac:dyDescent="0.25">
      <c r="F830" t="s">
        <v>6244</v>
      </c>
    </row>
    <row r="831" spans="3:6" x14ac:dyDescent="0.25">
      <c r="F831" s="2" t="s">
        <v>2757</v>
      </c>
    </row>
    <row r="832" spans="3:6" x14ac:dyDescent="0.25">
      <c r="F832" t="s">
        <v>5681</v>
      </c>
    </row>
    <row r="833" spans="3:6" x14ac:dyDescent="0.25">
      <c r="F833" t="s">
        <v>10767</v>
      </c>
    </row>
    <row r="834" spans="3:6" x14ac:dyDescent="0.25">
      <c r="F834" t="s">
        <v>11618</v>
      </c>
    </row>
    <row r="835" spans="3:6" x14ac:dyDescent="0.25">
      <c r="F835" t="s">
        <v>9807</v>
      </c>
    </row>
    <row r="836" spans="3:6" x14ac:dyDescent="0.25">
      <c r="F836" t="s">
        <v>10475</v>
      </c>
    </row>
    <row r="837" spans="3:6" x14ac:dyDescent="0.25">
      <c r="F837" s="2" t="s">
        <v>1429</v>
      </c>
    </row>
    <row r="838" spans="3:6" x14ac:dyDescent="0.25">
      <c r="F838" t="s">
        <v>5413</v>
      </c>
    </row>
    <row r="839" spans="3:6" x14ac:dyDescent="0.25">
      <c r="F839" s="2" t="s">
        <v>499</v>
      </c>
    </row>
    <row r="840" spans="3:6" x14ac:dyDescent="0.25">
      <c r="F840" t="s">
        <v>11596</v>
      </c>
    </row>
    <row r="841" spans="3:6" x14ac:dyDescent="0.25">
      <c r="C841" t="s">
        <v>15456</v>
      </c>
      <c r="F841" t="s">
        <v>10572</v>
      </c>
    </row>
    <row r="842" spans="3:6" x14ac:dyDescent="0.25">
      <c r="F842" t="s">
        <v>10778</v>
      </c>
    </row>
    <row r="843" spans="3:6" x14ac:dyDescent="0.25">
      <c r="F843" t="s">
        <v>11620</v>
      </c>
    </row>
    <row r="844" spans="3:6" x14ac:dyDescent="0.25">
      <c r="F844" t="s">
        <v>6525</v>
      </c>
    </row>
    <row r="845" spans="3:6" x14ac:dyDescent="0.25">
      <c r="F845" t="s">
        <v>5152</v>
      </c>
    </row>
    <row r="846" spans="3:6" x14ac:dyDescent="0.25">
      <c r="F846" t="s">
        <v>5155</v>
      </c>
    </row>
    <row r="847" spans="3:6" x14ac:dyDescent="0.25">
      <c r="F847" s="2" t="s">
        <v>4043</v>
      </c>
    </row>
    <row r="848" spans="3:6" x14ac:dyDescent="0.25">
      <c r="F848" t="s">
        <v>9205</v>
      </c>
    </row>
    <row r="849" spans="6:6" x14ac:dyDescent="0.25">
      <c r="F849" t="s">
        <v>9193</v>
      </c>
    </row>
    <row r="850" spans="6:6" x14ac:dyDescent="0.25">
      <c r="F850" s="2" t="s">
        <v>1170</v>
      </c>
    </row>
    <row r="851" spans="6:6" x14ac:dyDescent="0.25">
      <c r="F851" s="2" t="s">
        <v>2357</v>
      </c>
    </row>
    <row r="852" spans="6:6" x14ac:dyDescent="0.25">
      <c r="F852" t="s">
        <v>9662</v>
      </c>
    </row>
    <row r="853" spans="6:6" x14ac:dyDescent="0.25">
      <c r="F853" t="s">
        <v>9725</v>
      </c>
    </row>
    <row r="854" spans="6:6" x14ac:dyDescent="0.25">
      <c r="F854" t="s">
        <v>4655</v>
      </c>
    </row>
    <row r="855" spans="6:6" x14ac:dyDescent="0.25">
      <c r="F855" s="2" t="s">
        <v>1741</v>
      </c>
    </row>
    <row r="856" spans="6:6" x14ac:dyDescent="0.25">
      <c r="F856" s="2" t="s">
        <v>1746</v>
      </c>
    </row>
    <row r="857" spans="6:6" x14ac:dyDescent="0.25">
      <c r="F857" s="2" t="s">
        <v>1730</v>
      </c>
    </row>
    <row r="858" spans="6:6" x14ac:dyDescent="0.25">
      <c r="F858" s="2" t="s">
        <v>1680</v>
      </c>
    </row>
    <row r="859" spans="6:6" x14ac:dyDescent="0.25">
      <c r="F859" s="2" t="s">
        <v>1690</v>
      </c>
    </row>
    <row r="860" spans="6:6" x14ac:dyDescent="0.25">
      <c r="F860" s="2" t="s">
        <v>1684</v>
      </c>
    </row>
    <row r="861" spans="6:6" x14ac:dyDescent="0.25">
      <c r="F861" s="2" t="s">
        <v>1687</v>
      </c>
    </row>
    <row r="862" spans="6:6" x14ac:dyDescent="0.25">
      <c r="F862" s="2" t="s">
        <v>1694</v>
      </c>
    </row>
    <row r="863" spans="6:6" x14ac:dyDescent="0.25">
      <c r="F863" s="2" t="s">
        <v>1697</v>
      </c>
    </row>
    <row r="864" spans="6:6" x14ac:dyDescent="0.25">
      <c r="F864" s="2" t="s">
        <v>1678</v>
      </c>
    </row>
    <row r="865" spans="6:6" x14ac:dyDescent="0.25">
      <c r="F865" t="s">
        <v>6196</v>
      </c>
    </row>
    <row r="866" spans="6:6" x14ac:dyDescent="0.25">
      <c r="F866" s="2" t="s">
        <v>2325</v>
      </c>
    </row>
    <row r="867" spans="6:6" x14ac:dyDescent="0.25">
      <c r="F867" t="s">
        <v>10196</v>
      </c>
    </row>
    <row r="868" spans="6:6" x14ac:dyDescent="0.25">
      <c r="F868" t="s">
        <v>7541</v>
      </c>
    </row>
    <row r="869" spans="6:6" x14ac:dyDescent="0.25">
      <c r="F869" t="s">
        <v>6018</v>
      </c>
    </row>
    <row r="870" spans="6:6" x14ac:dyDescent="0.25">
      <c r="F870" t="s">
        <v>5494</v>
      </c>
    </row>
    <row r="871" spans="6:6" x14ac:dyDescent="0.25">
      <c r="F871" t="s">
        <v>10189</v>
      </c>
    </row>
    <row r="872" spans="6:6" x14ac:dyDescent="0.25">
      <c r="F872" t="s">
        <v>10416</v>
      </c>
    </row>
    <row r="873" spans="6:6" x14ac:dyDescent="0.25">
      <c r="F873" t="s">
        <v>10423</v>
      </c>
    </row>
    <row r="874" spans="6:6" x14ac:dyDescent="0.25">
      <c r="F874" t="s">
        <v>10186</v>
      </c>
    </row>
    <row r="875" spans="6:6" x14ac:dyDescent="0.25">
      <c r="F875" t="s">
        <v>10533</v>
      </c>
    </row>
    <row r="876" spans="6:6" x14ac:dyDescent="0.25">
      <c r="F876" t="s">
        <v>6933</v>
      </c>
    </row>
    <row r="877" spans="6:6" x14ac:dyDescent="0.25">
      <c r="F877" t="s">
        <v>6858</v>
      </c>
    </row>
    <row r="878" spans="6:6" x14ac:dyDescent="0.25">
      <c r="F878" t="s">
        <v>11015</v>
      </c>
    </row>
    <row r="879" spans="6:6" x14ac:dyDescent="0.25">
      <c r="F879" t="s">
        <v>8132</v>
      </c>
    </row>
    <row r="880" spans="6:6" x14ac:dyDescent="0.25">
      <c r="F880" t="s">
        <v>8130</v>
      </c>
    </row>
    <row r="881" spans="6:6" x14ac:dyDescent="0.25">
      <c r="F881" s="2" t="s">
        <v>3044</v>
      </c>
    </row>
    <row r="882" spans="6:6" x14ac:dyDescent="0.25">
      <c r="F882" t="s">
        <v>10419</v>
      </c>
    </row>
    <row r="883" spans="6:6" x14ac:dyDescent="0.25">
      <c r="F883" t="s">
        <v>10126</v>
      </c>
    </row>
    <row r="884" spans="6:6" x14ac:dyDescent="0.25">
      <c r="F884" t="s">
        <v>6948</v>
      </c>
    </row>
    <row r="885" spans="6:6" x14ac:dyDescent="0.25">
      <c r="F885" t="s">
        <v>6950</v>
      </c>
    </row>
    <row r="886" spans="6:6" x14ac:dyDescent="0.25">
      <c r="F886" t="s">
        <v>4865</v>
      </c>
    </row>
    <row r="887" spans="6:6" x14ac:dyDescent="0.25">
      <c r="F887" t="s">
        <v>7846</v>
      </c>
    </row>
    <row r="888" spans="6:6" x14ac:dyDescent="0.25">
      <c r="F888" t="s">
        <v>10593</v>
      </c>
    </row>
    <row r="889" spans="6:6" x14ac:dyDescent="0.25">
      <c r="F889" t="s">
        <v>6877</v>
      </c>
    </row>
    <row r="890" spans="6:6" x14ac:dyDescent="0.25">
      <c r="F890" s="2" t="s">
        <v>1950</v>
      </c>
    </row>
    <row r="891" spans="6:6" x14ac:dyDescent="0.25">
      <c r="F891" t="s">
        <v>6192</v>
      </c>
    </row>
    <row r="892" spans="6:6" x14ac:dyDescent="0.25">
      <c r="F892" t="s">
        <v>8409</v>
      </c>
    </row>
    <row r="893" spans="6:6" x14ac:dyDescent="0.25">
      <c r="F893" t="s">
        <v>8407</v>
      </c>
    </row>
    <row r="894" spans="6:6" x14ac:dyDescent="0.25">
      <c r="F894" t="s">
        <v>6785</v>
      </c>
    </row>
    <row r="895" spans="6:6" x14ac:dyDescent="0.25">
      <c r="F895" s="2" t="s">
        <v>1494</v>
      </c>
    </row>
    <row r="896" spans="6:6" x14ac:dyDescent="0.25">
      <c r="F896" t="s">
        <v>13117</v>
      </c>
    </row>
    <row r="897" spans="6:6" x14ac:dyDescent="0.25">
      <c r="F897" t="s">
        <v>13111</v>
      </c>
    </row>
    <row r="898" spans="6:6" x14ac:dyDescent="0.25">
      <c r="F898" t="s">
        <v>13077</v>
      </c>
    </row>
    <row r="899" spans="6:6" x14ac:dyDescent="0.25">
      <c r="F899" t="s">
        <v>13083</v>
      </c>
    </row>
    <row r="900" spans="6:6" x14ac:dyDescent="0.25">
      <c r="F900" t="s">
        <v>13098</v>
      </c>
    </row>
    <row r="901" spans="6:6" x14ac:dyDescent="0.25">
      <c r="F901" t="s">
        <v>13114</v>
      </c>
    </row>
    <row r="902" spans="6:6" x14ac:dyDescent="0.25">
      <c r="F902" t="s">
        <v>13135</v>
      </c>
    </row>
    <row r="903" spans="6:6" x14ac:dyDescent="0.25">
      <c r="F903" t="s">
        <v>13080</v>
      </c>
    </row>
    <row r="904" spans="6:6" x14ac:dyDescent="0.25">
      <c r="F904" t="s">
        <v>8419</v>
      </c>
    </row>
    <row r="905" spans="6:6" x14ac:dyDescent="0.25">
      <c r="F905" t="s">
        <v>7679</v>
      </c>
    </row>
    <row r="906" spans="6:6" x14ac:dyDescent="0.25">
      <c r="F906" t="s">
        <v>7677</v>
      </c>
    </row>
    <row r="907" spans="6:6" x14ac:dyDescent="0.25">
      <c r="F907" t="s">
        <v>9631</v>
      </c>
    </row>
    <row r="908" spans="6:6" x14ac:dyDescent="0.25">
      <c r="F908" t="s">
        <v>11166</v>
      </c>
    </row>
    <row r="909" spans="6:6" x14ac:dyDescent="0.25">
      <c r="F909" t="s">
        <v>11163</v>
      </c>
    </row>
    <row r="910" spans="6:6" x14ac:dyDescent="0.25">
      <c r="F910" s="2" t="s">
        <v>594</v>
      </c>
    </row>
    <row r="911" spans="6:6" x14ac:dyDescent="0.25">
      <c r="F911" s="2" t="s">
        <v>518</v>
      </c>
    </row>
    <row r="912" spans="6:6" x14ac:dyDescent="0.25">
      <c r="F912" t="s">
        <v>5167</v>
      </c>
    </row>
    <row r="913" spans="6:6" x14ac:dyDescent="0.25">
      <c r="F913" s="2" t="s">
        <v>3108</v>
      </c>
    </row>
    <row r="914" spans="6:6" x14ac:dyDescent="0.25">
      <c r="F914" t="s">
        <v>10283</v>
      </c>
    </row>
    <row r="915" spans="6:6" x14ac:dyDescent="0.25">
      <c r="F915" t="s">
        <v>3136</v>
      </c>
    </row>
    <row r="916" spans="6:6" x14ac:dyDescent="0.25">
      <c r="F916" s="2" t="s">
        <v>4031</v>
      </c>
    </row>
    <row r="917" spans="6:6" x14ac:dyDescent="0.25">
      <c r="F917" s="2" t="s">
        <v>3490</v>
      </c>
    </row>
    <row r="918" spans="6:6" x14ac:dyDescent="0.25">
      <c r="F918" t="s">
        <v>10849</v>
      </c>
    </row>
    <row r="919" spans="6:6" x14ac:dyDescent="0.25">
      <c r="F919" t="s">
        <v>10972</v>
      </c>
    </row>
    <row r="920" spans="6:6" x14ac:dyDescent="0.25">
      <c r="F920" s="2" t="s">
        <v>1531</v>
      </c>
    </row>
    <row r="921" spans="6:6" x14ac:dyDescent="0.25">
      <c r="F921" t="s">
        <v>4626</v>
      </c>
    </row>
    <row r="922" spans="6:6" x14ac:dyDescent="0.25">
      <c r="F922" s="2" t="s">
        <v>2271</v>
      </c>
    </row>
    <row r="923" spans="6:6" x14ac:dyDescent="0.25">
      <c r="F923" s="2" t="s">
        <v>1949</v>
      </c>
    </row>
    <row r="924" spans="6:6" x14ac:dyDescent="0.25">
      <c r="F924" t="s">
        <v>4579</v>
      </c>
    </row>
    <row r="925" spans="6:6" x14ac:dyDescent="0.25">
      <c r="F925" t="s">
        <v>6518</v>
      </c>
    </row>
    <row r="926" spans="6:6" x14ac:dyDescent="0.25">
      <c r="F926" t="s">
        <v>6521</v>
      </c>
    </row>
    <row r="927" spans="6:6" x14ac:dyDescent="0.25">
      <c r="F927" s="2" t="s">
        <v>3742</v>
      </c>
    </row>
    <row r="928" spans="6:6" x14ac:dyDescent="0.25">
      <c r="F928" s="2" t="s">
        <v>3745</v>
      </c>
    </row>
    <row r="929" spans="6:6" x14ac:dyDescent="0.25">
      <c r="F929" s="2" t="s">
        <v>540</v>
      </c>
    </row>
    <row r="930" spans="6:6" x14ac:dyDescent="0.25">
      <c r="F930" s="2" t="s">
        <v>497</v>
      </c>
    </row>
    <row r="931" spans="6:6" x14ac:dyDescent="0.25">
      <c r="F931" t="s">
        <v>7167</v>
      </c>
    </row>
    <row r="932" spans="6:6" x14ac:dyDescent="0.25">
      <c r="F932" t="s">
        <v>7184</v>
      </c>
    </row>
    <row r="933" spans="6:6" x14ac:dyDescent="0.25">
      <c r="F933" t="s">
        <v>5197</v>
      </c>
    </row>
    <row r="934" spans="6:6" x14ac:dyDescent="0.25">
      <c r="F934" s="2" t="s">
        <v>952</v>
      </c>
    </row>
    <row r="935" spans="6:6" x14ac:dyDescent="0.25">
      <c r="F935" t="s">
        <v>11614</v>
      </c>
    </row>
    <row r="936" spans="6:6" x14ac:dyDescent="0.25">
      <c r="F936" t="s">
        <v>11608</v>
      </c>
    </row>
    <row r="937" spans="6:6" x14ac:dyDescent="0.25">
      <c r="F937" t="s">
        <v>11610</v>
      </c>
    </row>
    <row r="938" spans="6:6" x14ac:dyDescent="0.25">
      <c r="F938" s="2" t="s">
        <v>538</v>
      </c>
    </row>
    <row r="939" spans="6:6" x14ac:dyDescent="0.25">
      <c r="F939" t="s">
        <v>11612</v>
      </c>
    </row>
    <row r="940" spans="6:6" x14ac:dyDescent="0.25">
      <c r="F940" t="s">
        <v>5325</v>
      </c>
    </row>
    <row r="941" spans="6:6" x14ac:dyDescent="0.25">
      <c r="F941" s="2" t="s">
        <v>3106</v>
      </c>
    </row>
    <row r="942" spans="6:6" x14ac:dyDescent="0.25">
      <c r="F942" t="s">
        <v>13074</v>
      </c>
    </row>
    <row r="943" spans="6:6" x14ac:dyDescent="0.25">
      <c r="F943" t="s">
        <v>13103</v>
      </c>
    </row>
    <row r="944" spans="6:6" x14ac:dyDescent="0.25">
      <c r="F944" t="s">
        <v>13123</v>
      </c>
    </row>
    <row r="945" spans="6:6" x14ac:dyDescent="0.25">
      <c r="F945" t="s">
        <v>5407</v>
      </c>
    </row>
    <row r="946" spans="6:6" x14ac:dyDescent="0.25">
      <c r="F946" t="s">
        <v>8054</v>
      </c>
    </row>
    <row r="947" spans="6:6" x14ac:dyDescent="0.25">
      <c r="F947" t="s">
        <v>8051</v>
      </c>
    </row>
    <row r="948" spans="6:6" x14ac:dyDescent="0.25">
      <c r="F948" t="s">
        <v>6597</v>
      </c>
    </row>
    <row r="949" spans="6:6" x14ac:dyDescent="0.25">
      <c r="F949" t="s">
        <v>10245</v>
      </c>
    </row>
    <row r="950" spans="6:6" x14ac:dyDescent="0.25">
      <c r="F950" t="s">
        <v>5279</v>
      </c>
    </row>
    <row r="951" spans="6:6" x14ac:dyDescent="0.25">
      <c r="F951" t="s">
        <v>5277</v>
      </c>
    </row>
    <row r="952" spans="6:6" x14ac:dyDescent="0.25">
      <c r="F952" t="s">
        <v>10705</v>
      </c>
    </row>
    <row r="953" spans="6:6" x14ac:dyDescent="0.25">
      <c r="F953" t="s">
        <v>11138</v>
      </c>
    </row>
    <row r="954" spans="6:6" x14ac:dyDescent="0.25">
      <c r="F954" t="s">
        <v>4888</v>
      </c>
    </row>
    <row r="955" spans="6:6" x14ac:dyDescent="0.25">
      <c r="F955" t="s">
        <v>9142</v>
      </c>
    </row>
    <row r="956" spans="6:6" x14ac:dyDescent="0.25">
      <c r="F956" t="s">
        <v>9147</v>
      </c>
    </row>
    <row r="957" spans="6:6" x14ac:dyDescent="0.25">
      <c r="F957" s="2" t="s">
        <v>1744</v>
      </c>
    </row>
    <row r="958" spans="6:6" x14ac:dyDescent="0.25">
      <c r="F958" s="2" t="s">
        <v>1728</v>
      </c>
    </row>
    <row r="959" spans="6:6" x14ac:dyDescent="0.25">
      <c r="F959" s="2" t="s">
        <v>1723</v>
      </c>
    </row>
    <row r="960" spans="6:6" x14ac:dyDescent="0.25">
      <c r="F960" s="2" t="s">
        <v>1748</v>
      </c>
    </row>
    <row r="961" spans="6:6" x14ac:dyDescent="0.25">
      <c r="F961" s="2" t="s">
        <v>1737</v>
      </c>
    </row>
    <row r="962" spans="6:6" x14ac:dyDescent="0.25">
      <c r="F962" s="2" t="s">
        <v>1732</v>
      </c>
    </row>
    <row r="963" spans="6:6" x14ac:dyDescent="0.25">
      <c r="F963" t="s">
        <v>5645</v>
      </c>
    </row>
    <row r="964" spans="6:6" x14ac:dyDescent="0.25">
      <c r="F964" t="s">
        <v>5647</v>
      </c>
    </row>
    <row r="965" spans="6:6" x14ac:dyDescent="0.25">
      <c r="F965" t="s">
        <v>4694</v>
      </c>
    </row>
    <row r="966" spans="6:6" x14ac:dyDescent="0.25">
      <c r="F966" t="s">
        <v>11271</v>
      </c>
    </row>
    <row r="967" spans="6:6" x14ac:dyDescent="0.25">
      <c r="F967" t="s">
        <v>8232</v>
      </c>
    </row>
    <row r="968" spans="6:6" x14ac:dyDescent="0.25">
      <c r="F968" s="2" t="s">
        <v>2228</v>
      </c>
    </row>
    <row r="969" spans="6:6" x14ac:dyDescent="0.25">
      <c r="F969" s="2" t="s">
        <v>4565</v>
      </c>
    </row>
    <row r="970" spans="6:6" x14ac:dyDescent="0.25">
      <c r="F970" s="2" t="s">
        <v>4556</v>
      </c>
    </row>
    <row r="971" spans="6:6" x14ac:dyDescent="0.25">
      <c r="F971" s="2" t="s">
        <v>4567</v>
      </c>
    </row>
    <row r="972" spans="6:6" x14ac:dyDescent="0.25">
      <c r="F972" t="s">
        <v>8230</v>
      </c>
    </row>
    <row r="973" spans="6:6" x14ac:dyDescent="0.25">
      <c r="F973" t="s">
        <v>9679</v>
      </c>
    </row>
    <row r="974" spans="6:6" x14ac:dyDescent="0.25">
      <c r="F974" s="2" t="s">
        <v>2429</v>
      </c>
    </row>
    <row r="975" spans="6:6" x14ac:dyDescent="0.25">
      <c r="F975" s="2" t="s">
        <v>4527</v>
      </c>
    </row>
    <row r="976" spans="6:6" x14ac:dyDescent="0.25">
      <c r="F976" s="2" t="s">
        <v>4563</v>
      </c>
    </row>
    <row r="977" spans="6:6" x14ac:dyDescent="0.25">
      <c r="F977" s="2" t="s">
        <v>4534</v>
      </c>
    </row>
    <row r="978" spans="6:6" x14ac:dyDescent="0.25">
      <c r="F978" s="2" t="s">
        <v>4531</v>
      </c>
    </row>
    <row r="979" spans="6:6" x14ac:dyDescent="0.25">
      <c r="F979" s="2" t="s">
        <v>4536</v>
      </c>
    </row>
    <row r="980" spans="6:6" x14ac:dyDescent="0.25">
      <c r="F980" s="2" t="s">
        <v>4558</v>
      </c>
    </row>
    <row r="981" spans="6:6" x14ac:dyDescent="0.25">
      <c r="F981" s="2" t="s">
        <v>4529</v>
      </c>
    </row>
    <row r="982" spans="6:6" x14ac:dyDescent="0.25">
      <c r="F982" t="s">
        <v>7027</v>
      </c>
    </row>
    <row r="983" spans="6:6" x14ac:dyDescent="0.25">
      <c r="F983" t="s">
        <v>7115</v>
      </c>
    </row>
    <row r="984" spans="6:6" x14ac:dyDescent="0.25">
      <c r="F984" t="s">
        <v>7109</v>
      </c>
    </row>
    <row r="985" spans="6:6" x14ac:dyDescent="0.25">
      <c r="F985" t="s">
        <v>7107</v>
      </c>
    </row>
    <row r="986" spans="6:6" x14ac:dyDescent="0.25">
      <c r="F986" t="s">
        <v>7111</v>
      </c>
    </row>
    <row r="987" spans="6:6" x14ac:dyDescent="0.25">
      <c r="F987" t="s">
        <v>7113</v>
      </c>
    </row>
    <row r="988" spans="6:6" x14ac:dyDescent="0.25">
      <c r="F988" t="s">
        <v>7025</v>
      </c>
    </row>
    <row r="989" spans="6:6" x14ac:dyDescent="0.25">
      <c r="F989" s="2" t="s">
        <v>1416</v>
      </c>
    </row>
    <row r="990" spans="6:6" x14ac:dyDescent="0.25">
      <c r="F990" t="s">
        <v>12993</v>
      </c>
    </row>
    <row r="991" spans="6:6" x14ac:dyDescent="0.25">
      <c r="F991" s="2" t="s">
        <v>1454</v>
      </c>
    </row>
    <row r="992" spans="6:6" x14ac:dyDescent="0.25">
      <c r="F992" s="2" t="s">
        <v>2269</v>
      </c>
    </row>
    <row r="993" spans="6:6" x14ac:dyDescent="0.25">
      <c r="F993" s="2" t="s">
        <v>1809</v>
      </c>
    </row>
    <row r="994" spans="6:6" x14ac:dyDescent="0.25">
      <c r="F994" s="2" t="s">
        <v>490</v>
      </c>
    </row>
    <row r="995" spans="6:6" x14ac:dyDescent="0.25">
      <c r="F995" t="s">
        <v>6164</v>
      </c>
    </row>
    <row r="996" spans="6:6" x14ac:dyDescent="0.25">
      <c r="F996" t="s">
        <v>7856</v>
      </c>
    </row>
    <row r="997" spans="6:6" x14ac:dyDescent="0.25">
      <c r="F997" t="s">
        <v>7364</v>
      </c>
    </row>
    <row r="998" spans="6:6" x14ac:dyDescent="0.25">
      <c r="F998" t="s">
        <v>8197</v>
      </c>
    </row>
    <row r="999" spans="6:6" x14ac:dyDescent="0.25">
      <c r="F999" t="s">
        <v>8195</v>
      </c>
    </row>
    <row r="1000" spans="6:6" x14ac:dyDescent="0.25">
      <c r="F1000" t="s">
        <v>8192</v>
      </c>
    </row>
    <row r="1001" spans="6:6" x14ac:dyDescent="0.25">
      <c r="F1001" t="s">
        <v>8190</v>
      </c>
    </row>
    <row r="1002" spans="6:6" x14ac:dyDescent="0.25">
      <c r="F1002" s="2" t="s">
        <v>1786</v>
      </c>
    </row>
    <row r="1003" spans="6:6" x14ac:dyDescent="0.25">
      <c r="F1003" t="s">
        <v>9664</v>
      </c>
    </row>
    <row r="1004" spans="6:6" x14ac:dyDescent="0.25">
      <c r="F1004" t="s">
        <v>9580</v>
      </c>
    </row>
    <row r="1005" spans="6:6" x14ac:dyDescent="0.25">
      <c r="F1005" t="s">
        <v>9636</v>
      </c>
    </row>
    <row r="1006" spans="6:6" x14ac:dyDescent="0.25">
      <c r="F1006" t="s">
        <v>9446</v>
      </c>
    </row>
    <row r="1007" spans="6:6" x14ac:dyDescent="0.25">
      <c r="F1007" s="2" t="s">
        <v>1651</v>
      </c>
    </row>
    <row r="1008" spans="6:6" x14ac:dyDescent="0.25">
      <c r="F1008" t="s">
        <v>8885</v>
      </c>
    </row>
    <row r="1009" spans="6:6" x14ac:dyDescent="0.25">
      <c r="F1009" t="s">
        <v>7840</v>
      </c>
    </row>
    <row r="1010" spans="6:6" x14ac:dyDescent="0.25">
      <c r="F1010" t="s">
        <v>7838</v>
      </c>
    </row>
    <row r="1011" spans="6:6" x14ac:dyDescent="0.25">
      <c r="F1011" t="s">
        <v>8244</v>
      </c>
    </row>
    <row r="1012" spans="6:6" x14ac:dyDescent="0.25">
      <c r="F1012" s="2" t="s">
        <v>2077</v>
      </c>
    </row>
    <row r="1013" spans="6:6" x14ac:dyDescent="0.25">
      <c r="F1013" t="s">
        <v>7816</v>
      </c>
    </row>
    <row r="1014" spans="6:6" x14ac:dyDescent="0.25">
      <c r="F1014" s="2" t="s">
        <v>1561</v>
      </c>
    </row>
    <row r="1015" spans="6:6" x14ac:dyDescent="0.25">
      <c r="F1015" s="2" t="s">
        <v>4363</v>
      </c>
    </row>
    <row r="1016" spans="6:6" x14ac:dyDescent="0.25">
      <c r="F1016" s="2" t="s">
        <v>4374</v>
      </c>
    </row>
    <row r="1017" spans="6:6" x14ac:dyDescent="0.25">
      <c r="F1017" s="2" t="s">
        <v>4373</v>
      </c>
    </row>
    <row r="1018" spans="6:6" x14ac:dyDescent="0.25">
      <c r="F1018" s="2" t="s">
        <v>4369</v>
      </c>
    </row>
    <row r="1019" spans="6:6" x14ac:dyDescent="0.25">
      <c r="F1019" s="2" t="s">
        <v>4368</v>
      </c>
    </row>
    <row r="1020" spans="6:6" x14ac:dyDescent="0.25">
      <c r="F1020" s="2" t="s">
        <v>4367</v>
      </c>
    </row>
    <row r="1021" spans="6:6" x14ac:dyDescent="0.25">
      <c r="F1021" s="2" t="s">
        <v>4366</v>
      </c>
    </row>
    <row r="1022" spans="6:6" x14ac:dyDescent="0.25">
      <c r="F1022" s="2" t="s">
        <v>4365</v>
      </c>
    </row>
    <row r="1023" spans="6:6" x14ac:dyDescent="0.25">
      <c r="F1023" s="2" t="s">
        <v>4358</v>
      </c>
    </row>
    <row r="1024" spans="6:6" x14ac:dyDescent="0.25">
      <c r="F1024" s="2" t="s">
        <v>2300</v>
      </c>
    </row>
    <row r="1025" spans="6:6" x14ac:dyDescent="0.25">
      <c r="F1025" s="2" t="s">
        <v>3038</v>
      </c>
    </row>
    <row r="1026" spans="6:6" x14ac:dyDescent="0.25">
      <c r="F1026" s="2" t="s">
        <v>3036</v>
      </c>
    </row>
    <row r="1027" spans="6:6" x14ac:dyDescent="0.25">
      <c r="F1027" s="2" t="s">
        <v>3033</v>
      </c>
    </row>
    <row r="1028" spans="6:6" x14ac:dyDescent="0.25">
      <c r="F1028" s="2" t="s">
        <v>4360</v>
      </c>
    </row>
    <row r="1029" spans="6:6" x14ac:dyDescent="0.25">
      <c r="F1029" s="2" t="s">
        <v>732</v>
      </c>
    </row>
    <row r="1030" spans="6:6" x14ac:dyDescent="0.25">
      <c r="F1030" t="s">
        <v>8483</v>
      </c>
    </row>
    <row r="1031" spans="6:6" x14ac:dyDescent="0.25">
      <c r="F1031" t="s">
        <v>6416</v>
      </c>
    </row>
    <row r="1032" spans="6:6" x14ac:dyDescent="0.25">
      <c r="F1032" t="s">
        <v>6281</v>
      </c>
    </row>
    <row r="1033" spans="6:6" x14ac:dyDescent="0.25">
      <c r="F1033" s="2" t="s">
        <v>2363</v>
      </c>
    </row>
    <row r="1034" spans="6:6" x14ac:dyDescent="0.25">
      <c r="F1034" s="2" t="s">
        <v>624</v>
      </c>
    </row>
    <row r="1035" spans="6:6" x14ac:dyDescent="0.25">
      <c r="F1035" t="s">
        <v>6747</v>
      </c>
    </row>
    <row r="1036" spans="6:6" x14ac:dyDescent="0.25">
      <c r="F1036" s="2" t="s">
        <v>2040</v>
      </c>
    </row>
    <row r="1037" spans="6:6" x14ac:dyDescent="0.25">
      <c r="F1037" s="2" t="s">
        <v>2037</v>
      </c>
    </row>
    <row r="1038" spans="6:6" x14ac:dyDescent="0.25">
      <c r="F1038" s="2" t="s">
        <v>2035</v>
      </c>
    </row>
    <row r="1039" spans="6:6" x14ac:dyDescent="0.25">
      <c r="F1039" s="2" t="s">
        <v>692</v>
      </c>
    </row>
    <row r="1040" spans="6:6" x14ac:dyDescent="0.25">
      <c r="F1040" s="2" t="s">
        <v>1162</v>
      </c>
    </row>
    <row r="1041" spans="6:6" x14ac:dyDescent="0.25">
      <c r="F1041" t="s">
        <v>7920</v>
      </c>
    </row>
    <row r="1042" spans="6:6" x14ac:dyDescent="0.25">
      <c r="F1042" t="s">
        <v>9873</v>
      </c>
    </row>
    <row r="1043" spans="6:6" x14ac:dyDescent="0.25">
      <c r="F1043" t="s">
        <v>7208</v>
      </c>
    </row>
    <row r="1044" spans="6:6" x14ac:dyDescent="0.25">
      <c r="F1044" t="s">
        <v>7212</v>
      </c>
    </row>
    <row r="1045" spans="6:6" x14ac:dyDescent="0.25">
      <c r="F1045" t="s">
        <v>10156</v>
      </c>
    </row>
    <row r="1046" spans="6:6" x14ac:dyDescent="0.25">
      <c r="F1046" t="s">
        <v>9869</v>
      </c>
    </row>
    <row r="1047" spans="6:6" x14ac:dyDescent="0.25">
      <c r="F1047" t="s">
        <v>5999</v>
      </c>
    </row>
    <row r="1048" spans="6:6" x14ac:dyDescent="0.25">
      <c r="F1048" t="s">
        <v>7454</v>
      </c>
    </row>
    <row r="1049" spans="6:6" x14ac:dyDescent="0.25">
      <c r="F1049" t="s">
        <v>9490</v>
      </c>
    </row>
    <row r="1050" spans="6:6" x14ac:dyDescent="0.25">
      <c r="F1050" t="s">
        <v>10133</v>
      </c>
    </row>
    <row r="1051" spans="6:6" x14ac:dyDescent="0.25">
      <c r="F1051" t="s">
        <v>9299</v>
      </c>
    </row>
    <row r="1052" spans="6:6" x14ac:dyDescent="0.25">
      <c r="F1052" t="s">
        <v>10666</v>
      </c>
    </row>
    <row r="1053" spans="6:6" x14ac:dyDescent="0.25">
      <c r="F1053" t="s">
        <v>10131</v>
      </c>
    </row>
    <row r="1054" spans="6:6" x14ac:dyDescent="0.25">
      <c r="F1054" t="s">
        <v>10745</v>
      </c>
    </row>
    <row r="1055" spans="6:6" x14ac:dyDescent="0.25">
      <c r="F1055" t="s">
        <v>9582</v>
      </c>
    </row>
    <row r="1056" spans="6:6" x14ac:dyDescent="0.25">
      <c r="F1056" t="s">
        <v>7289</v>
      </c>
    </row>
    <row r="1057" spans="6:6" x14ac:dyDescent="0.25">
      <c r="F1057" t="s">
        <v>11576</v>
      </c>
    </row>
    <row r="1058" spans="6:6" x14ac:dyDescent="0.25">
      <c r="F1058" s="2" t="s">
        <v>2247</v>
      </c>
    </row>
    <row r="1059" spans="6:6" x14ac:dyDescent="0.25">
      <c r="F1059" t="s">
        <v>6286</v>
      </c>
    </row>
    <row r="1060" spans="6:6" x14ac:dyDescent="0.25">
      <c r="F1060" t="s">
        <v>8986</v>
      </c>
    </row>
    <row r="1061" spans="6:6" x14ac:dyDescent="0.25">
      <c r="F1061" t="s">
        <v>7450</v>
      </c>
    </row>
    <row r="1062" spans="6:6" x14ac:dyDescent="0.25">
      <c r="F1062" t="s">
        <v>8675</v>
      </c>
    </row>
    <row r="1063" spans="6:6" x14ac:dyDescent="0.25">
      <c r="F1063" t="s">
        <v>10750</v>
      </c>
    </row>
    <row r="1064" spans="6:6" x14ac:dyDescent="0.25">
      <c r="F1064" t="s">
        <v>7119</v>
      </c>
    </row>
    <row r="1065" spans="6:6" x14ac:dyDescent="0.25">
      <c r="F1065" t="s">
        <v>6770</v>
      </c>
    </row>
    <row r="1066" spans="6:6" x14ac:dyDescent="0.25">
      <c r="F1066" t="s">
        <v>7318</v>
      </c>
    </row>
    <row r="1067" spans="6:6" x14ac:dyDescent="0.25">
      <c r="F1067" t="s">
        <v>7320</v>
      </c>
    </row>
    <row r="1068" spans="6:6" x14ac:dyDescent="0.25">
      <c r="F1068" s="2" t="s">
        <v>1385</v>
      </c>
    </row>
    <row r="1069" spans="6:6" x14ac:dyDescent="0.25">
      <c r="F1069" t="s">
        <v>5749</v>
      </c>
    </row>
    <row r="1070" spans="6:6" x14ac:dyDescent="0.25">
      <c r="F1070" s="2" t="s">
        <v>1092</v>
      </c>
    </row>
    <row r="1071" spans="6:6" x14ac:dyDescent="0.25">
      <c r="F1071" t="s">
        <v>6883</v>
      </c>
    </row>
    <row r="1072" spans="6:6" x14ac:dyDescent="0.25">
      <c r="F1072" t="s">
        <v>6881</v>
      </c>
    </row>
    <row r="1073" spans="6:6" x14ac:dyDescent="0.25">
      <c r="F1073" s="2" t="s">
        <v>4469</v>
      </c>
    </row>
    <row r="1074" spans="6:6" x14ac:dyDescent="0.25">
      <c r="F1074" t="s">
        <v>7739</v>
      </c>
    </row>
    <row r="1075" spans="6:6" x14ac:dyDescent="0.25">
      <c r="F1075" t="s">
        <v>7744</v>
      </c>
    </row>
    <row r="1076" spans="6:6" x14ac:dyDescent="0.25">
      <c r="F1076" t="s">
        <v>11442</v>
      </c>
    </row>
    <row r="1077" spans="6:6" x14ac:dyDescent="0.25">
      <c r="F1077" t="s">
        <v>9104</v>
      </c>
    </row>
    <row r="1078" spans="6:6" x14ac:dyDescent="0.25">
      <c r="F1078" t="s">
        <v>7737</v>
      </c>
    </row>
    <row r="1079" spans="6:6" x14ac:dyDescent="0.25">
      <c r="F1079" t="s">
        <v>7742</v>
      </c>
    </row>
    <row r="1080" spans="6:6" x14ac:dyDescent="0.25">
      <c r="F1080" t="s">
        <v>5496</v>
      </c>
    </row>
    <row r="1081" spans="6:6" x14ac:dyDescent="0.25">
      <c r="F1081" t="s">
        <v>13153</v>
      </c>
    </row>
    <row r="1082" spans="6:6" x14ac:dyDescent="0.25">
      <c r="F1082" t="s">
        <v>6850</v>
      </c>
    </row>
    <row r="1083" spans="6:6" x14ac:dyDescent="0.25">
      <c r="F1083" s="2" t="s">
        <v>4570</v>
      </c>
    </row>
    <row r="1084" spans="6:6" x14ac:dyDescent="0.25">
      <c r="F1084" t="s">
        <v>5288</v>
      </c>
    </row>
    <row r="1085" spans="6:6" x14ac:dyDescent="0.25">
      <c r="F1085" t="s">
        <v>4828</v>
      </c>
    </row>
    <row r="1086" spans="6:6" x14ac:dyDescent="0.25">
      <c r="F1086" s="2" t="s">
        <v>1314</v>
      </c>
    </row>
    <row r="1087" spans="6:6" x14ac:dyDescent="0.25">
      <c r="F1087" s="2" t="s">
        <v>1110</v>
      </c>
    </row>
    <row r="1088" spans="6:6" x14ac:dyDescent="0.25">
      <c r="F1088" t="s">
        <v>6306</v>
      </c>
    </row>
    <row r="1089" spans="6:6" x14ac:dyDescent="0.25">
      <c r="F1089" s="2" t="s">
        <v>1442</v>
      </c>
    </row>
    <row r="1090" spans="6:6" x14ac:dyDescent="0.25">
      <c r="F1090" t="s">
        <v>10494</v>
      </c>
    </row>
    <row r="1091" spans="6:6" x14ac:dyDescent="0.25">
      <c r="F1091" s="2" t="s">
        <v>4008</v>
      </c>
    </row>
    <row r="1092" spans="6:6" x14ac:dyDescent="0.25">
      <c r="F1092" t="s">
        <v>4873</v>
      </c>
    </row>
    <row r="1093" spans="6:6" x14ac:dyDescent="0.25">
      <c r="F1093" t="s">
        <v>5087</v>
      </c>
    </row>
    <row r="1094" spans="6:6" x14ac:dyDescent="0.25">
      <c r="F1094" s="2" t="s">
        <v>4011</v>
      </c>
    </row>
    <row r="1095" spans="6:6" x14ac:dyDescent="0.25">
      <c r="F1095" s="2" t="s">
        <v>650</v>
      </c>
    </row>
    <row r="1096" spans="6:6" x14ac:dyDescent="0.25">
      <c r="F1096" s="2" t="s">
        <v>1279</v>
      </c>
    </row>
    <row r="1097" spans="6:6" x14ac:dyDescent="0.25">
      <c r="F1097" t="s">
        <v>5677</v>
      </c>
    </row>
    <row r="1098" spans="6:6" x14ac:dyDescent="0.25">
      <c r="F1098" t="s">
        <v>11501</v>
      </c>
    </row>
    <row r="1099" spans="6:6" x14ac:dyDescent="0.25">
      <c r="F1099" t="s">
        <v>5082</v>
      </c>
    </row>
    <row r="1100" spans="6:6" x14ac:dyDescent="0.25">
      <c r="F1100" t="s">
        <v>10613</v>
      </c>
    </row>
    <row r="1101" spans="6:6" x14ac:dyDescent="0.25">
      <c r="F1101" t="s">
        <v>5323</v>
      </c>
    </row>
    <row r="1102" spans="6:6" x14ac:dyDescent="0.25">
      <c r="F1102" s="2" t="s">
        <v>579</v>
      </c>
    </row>
    <row r="1103" spans="6:6" x14ac:dyDescent="0.25">
      <c r="F1103" s="2" t="s">
        <v>573</v>
      </c>
    </row>
    <row r="1104" spans="6:6" x14ac:dyDescent="0.25">
      <c r="F1104" t="s">
        <v>9865</v>
      </c>
    </row>
    <row r="1105" spans="6:6" x14ac:dyDescent="0.25">
      <c r="F1105" t="s">
        <v>9867</v>
      </c>
    </row>
    <row r="1106" spans="6:6" x14ac:dyDescent="0.25">
      <c r="F1106" t="s">
        <v>6302</v>
      </c>
    </row>
    <row r="1107" spans="6:6" x14ac:dyDescent="0.25">
      <c r="F1107" t="s">
        <v>10775</v>
      </c>
    </row>
    <row r="1108" spans="6:6" x14ac:dyDescent="0.25">
      <c r="F1108" s="2" t="s">
        <v>4464</v>
      </c>
    </row>
    <row r="1109" spans="6:6" x14ac:dyDescent="0.25">
      <c r="F1109" s="2" t="s">
        <v>4457</v>
      </c>
    </row>
    <row r="1110" spans="6:6" x14ac:dyDescent="0.25">
      <c r="F1110" s="2" t="s">
        <v>674</v>
      </c>
    </row>
    <row r="1111" spans="6:6" x14ac:dyDescent="0.25">
      <c r="F1111" t="s">
        <v>6005</v>
      </c>
    </row>
    <row r="1112" spans="6:6" x14ac:dyDescent="0.25">
      <c r="F1112" t="s">
        <v>10527</v>
      </c>
    </row>
    <row r="1113" spans="6:6" x14ac:dyDescent="0.25">
      <c r="F1113" t="s">
        <v>6715</v>
      </c>
    </row>
    <row r="1114" spans="6:6" x14ac:dyDescent="0.25">
      <c r="F1114" t="s">
        <v>6011</v>
      </c>
    </row>
    <row r="1115" spans="6:6" x14ac:dyDescent="0.25">
      <c r="F1115" s="2" t="s">
        <v>4600</v>
      </c>
    </row>
    <row r="1116" spans="6:6" x14ac:dyDescent="0.25">
      <c r="F1116" t="s">
        <v>8114</v>
      </c>
    </row>
    <row r="1117" spans="6:6" x14ac:dyDescent="0.25">
      <c r="F1117" t="s">
        <v>8413</v>
      </c>
    </row>
    <row r="1118" spans="6:6" x14ac:dyDescent="0.25">
      <c r="F1118" t="s">
        <v>6691</v>
      </c>
    </row>
    <row r="1119" spans="6:6" x14ac:dyDescent="0.25">
      <c r="F1119" t="s">
        <v>7181</v>
      </c>
    </row>
    <row r="1120" spans="6:6" x14ac:dyDescent="0.25">
      <c r="F1120" t="s">
        <v>7035</v>
      </c>
    </row>
    <row r="1121" spans="6:6" x14ac:dyDescent="0.25">
      <c r="F1121" t="s">
        <v>6783</v>
      </c>
    </row>
    <row r="1122" spans="6:6" x14ac:dyDescent="0.25">
      <c r="F1122" t="s">
        <v>11024</v>
      </c>
    </row>
    <row r="1123" spans="6:6" x14ac:dyDescent="0.25">
      <c r="F1123" t="s">
        <v>6446</v>
      </c>
    </row>
    <row r="1124" spans="6:6" x14ac:dyDescent="0.25">
      <c r="F1124" t="s">
        <v>11027</v>
      </c>
    </row>
    <row r="1125" spans="6:6" x14ac:dyDescent="0.25">
      <c r="F1125" t="s">
        <v>10880</v>
      </c>
    </row>
    <row r="1126" spans="6:6" x14ac:dyDescent="0.25">
      <c r="F1126" t="s">
        <v>10837</v>
      </c>
    </row>
    <row r="1127" spans="6:6" x14ac:dyDescent="0.25">
      <c r="F1127" t="s">
        <v>6709</v>
      </c>
    </row>
    <row r="1128" spans="6:6" x14ac:dyDescent="0.25">
      <c r="F1128" t="s">
        <v>8749</v>
      </c>
    </row>
    <row r="1129" spans="6:6" x14ac:dyDescent="0.25">
      <c r="F1129" t="s">
        <v>7126</v>
      </c>
    </row>
    <row r="1130" spans="6:6" x14ac:dyDescent="0.25">
      <c r="F1130" t="s">
        <v>11277</v>
      </c>
    </row>
    <row r="1131" spans="6:6" x14ac:dyDescent="0.25">
      <c r="F1131" t="s">
        <v>6086</v>
      </c>
    </row>
    <row r="1132" spans="6:6" x14ac:dyDescent="0.25">
      <c r="F1132" t="s">
        <v>5070</v>
      </c>
    </row>
    <row r="1133" spans="6:6" x14ac:dyDescent="0.25">
      <c r="F1133" t="s">
        <v>5302</v>
      </c>
    </row>
    <row r="1134" spans="6:6" x14ac:dyDescent="0.25">
      <c r="F1134" t="s">
        <v>10739</v>
      </c>
    </row>
    <row r="1135" spans="6:6" x14ac:dyDescent="0.25">
      <c r="F1135" t="s">
        <v>6781</v>
      </c>
    </row>
    <row r="1136" spans="6:6" x14ac:dyDescent="0.25">
      <c r="F1136" t="s">
        <v>6449</v>
      </c>
    </row>
    <row r="1137" spans="6:6" x14ac:dyDescent="0.25">
      <c r="F1137" t="s">
        <v>6443</v>
      </c>
    </row>
    <row r="1138" spans="6:6" x14ac:dyDescent="0.25">
      <c r="F1138" t="s">
        <v>10910</v>
      </c>
    </row>
    <row r="1139" spans="6:6" x14ac:dyDescent="0.25">
      <c r="F1139" t="s">
        <v>10913</v>
      </c>
    </row>
    <row r="1140" spans="6:6" x14ac:dyDescent="0.25">
      <c r="F1140" t="s">
        <v>8124</v>
      </c>
    </row>
    <row r="1141" spans="6:6" x14ac:dyDescent="0.25">
      <c r="F1141" t="s">
        <v>7398</v>
      </c>
    </row>
    <row r="1142" spans="6:6" x14ac:dyDescent="0.25">
      <c r="F1142" s="2" t="s">
        <v>1440</v>
      </c>
    </row>
    <row r="1143" spans="6:6" x14ac:dyDescent="0.25">
      <c r="F1143" s="2" t="s">
        <v>486</v>
      </c>
    </row>
    <row r="1144" spans="6:6" x14ac:dyDescent="0.25">
      <c r="F1144" s="2" t="s">
        <v>342</v>
      </c>
    </row>
    <row r="1145" spans="6:6" x14ac:dyDescent="0.25">
      <c r="F1145" t="s">
        <v>5254</v>
      </c>
    </row>
    <row r="1146" spans="6:6" x14ac:dyDescent="0.25">
      <c r="F1146" t="s">
        <v>5170</v>
      </c>
    </row>
    <row r="1147" spans="6:6" x14ac:dyDescent="0.25">
      <c r="F1147" t="s">
        <v>5913</v>
      </c>
    </row>
    <row r="1148" spans="6:6" x14ac:dyDescent="0.25">
      <c r="F1148" t="s">
        <v>5910</v>
      </c>
    </row>
    <row r="1149" spans="6:6" x14ac:dyDescent="0.25">
      <c r="F1149" t="s">
        <v>10522</v>
      </c>
    </row>
    <row r="1150" spans="6:6" x14ac:dyDescent="0.25">
      <c r="F1150" t="s">
        <v>10525</v>
      </c>
    </row>
    <row r="1151" spans="6:6" x14ac:dyDescent="0.25">
      <c r="F1151" t="s">
        <v>9557</v>
      </c>
    </row>
    <row r="1152" spans="6:6" x14ac:dyDescent="0.25">
      <c r="F1152" t="s">
        <v>7848</v>
      </c>
    </row>
    <row r="1153" spans="6:6" x14ac:dyDescent="0.25">
      <c r="F1153" t="s">
        <v>5576</v>
      </c>
    </row>
    <row r="1154" spans="6:6" x14ac:dyDescent="0.25">
      <c r="F1154" s="2" t="s">
        <v>1349</v>
      </c>
    </row>
    <row r="1155" spans="6:6" x14ac:dyDescent="0.25">
      <c r="F1155" s="2" t="s">
        <v>561</v>
      </c>
    </row>
    <row r="1156" spans="6:6" x14ac:dyDescent="0.25">
      <c r="F1156" t="s">
        <v>13093</v>
      </c>
    </row>
    <row r="1157" spans="6:6" x14ac:dyDescent="0.25">
      <c r="F1157" t="s">
        <v>13100</v>
      </c>
    </row>
    <row r="1158" spans="6:6" x14ac:dyDescent="0.25">
      <c r="F1158" t="s">
        <v>13095</v>
      </c>
    </row>
    <row r="1159" spans="6:6" x14ac:dyDescent="0.25">
      <c r="F1159" t="s">
        <v>13089</v>
      </c>
    </row>
    <row r="1160" spans="6:6" x14ac:dyDescent="0.25">
      <c r="F1160" t="s">
        <v>13105</v>
      </c>
    </row>
    <row r="1161" spans="6:6" x14ac:dyDescent="0.25">
      <c r="F1161" t="s">
        <v>13129</v>
      </c>
    </row>
    <row r="1162" spans="6:6" x14ac:dyDescent="0.25">
      <c r="F1162" t="s">
        <v>13091</v>
      </c>
    </row>
    <row r="1163" spans="6:6" x14ac:dyDescent="0.25">
      <c r="F1163" t="s">
        <v>6199</v>
      </c>
    </row>
    <row r="1164" spans="6:6" x14ac:dyDescent="0.25">
      <c r="F1164" t="s">
        <v>8667</v>
      </c>
    </row>
    <row r="1165" spans="6:6" x14ac:dyDescent="0.25">
      <c r="F1165" t="s">
        <v>4841</v>
      </c>
    </row>
    <row r="1166" spans="6:6" x14ac:dyDescent="0.25">
      <c r="F1166" t="s">
        <v>7328</v>
      </c>
    </row>
    <row r="1167" spans="6:6" x14ac:dyDescent="0.25">
      <c r="F1167" s="2" t="s">
        <v>1019</v>
      </c>
    </row>
    <row r="1168" spans="6:6" x14ac:dyDescent="0.25">
      <c r="F1168" s="2" t="s">
        <v>1108</v>
      </c>
    </row>
    <row r="1169" spans="6:6" x14ac:dyDescent="0.25">
      <c r="F1169" s="2" t="s">
        <v>516</v>
      </c>
    </row>
    <row r="1170" spans="6:6" x14ac:dyDescent="0.25">
      <c r="F1170" s="2" t="s">
        <v>1118</v>
      </c>
    </row>
    <row r="1171" spans="6:6" x14ac:dyDescent="0.25">
      <c r="F1171" s="2" t="s">
        <v>1357</v>
      </c>
    </row>
    <row r="1172" spans="6:6" x14ac:dyDescent="0.25">
      <c r="F1172" t="s">
        <v>6868</v>
      </c>
    </row>
    <row r="1173" spans="6:6" x14ac:dyDescent="0.25">
      <c r="F1173" t="s">
        <v>6072</v>
      </c>
    </row>
    <row r="1174" spans="6:6" x14ac:dyDescent="0.25">
      <c r="F1174" t="s">
        <v>5347</v>
      </c>
    </row>
    <row r="1175" spans="6:6" x14ac:dyDescent="0.25">
      <c r="F1175" t="s">
        <v>5349</v>
      </c>
    </row>
    <row r="1176" spans="6:6" x14ac:dyDescent="0.25">
      <c r="F1176" t="s">
        <v>5319</v>
      </c>
    </row>
    <row r="1177" spans="6:6" x14ac:dyDescent="0.25">
      <c r="F1177" t="s">
        <v>5317</v>
      </c>
    </row>
    <row r="1178" spans="6:6" x14ac:dyDescent="0.25">
      <c r="F1178" t="s">
        <v>12965</v>
      </c>
    </row>
    <row r="1179" spans="6:6" x14ac:dyDescent="0.25">
      <c r="F1179" t="s">
        <v>7963</v>
      </c>
    </row>
    <row r="1180" spans="6:6" x14ac:dyDescent="0.25">
      <c r="F1180" s="2" t="s">
        <v>660</v>
      </c>
    </row>
    <row r="1181" spans="6:6" x14ac:dyDescent="0.25">
      <c r="F1181" t="s">
        <v>7448</v>
      </c>
    </row>
    <row r="1182" spans="6:6" x14ac:dyDescent="0.25">
      <c r="F1182" t="s">
        <v>7445</v>
      </c>
    </row>
    <row r="1183" spans="6:6" x14ac:dyDescent="0.25">
      <c r="F1183" t="s">
        <v>5395</v>
      </c>
    </row>
    <row r="1184" spans="6:6" x14ac:dyDescent="0.25">
      <c r="F1184" s="2" t="s">
        <v>2133</v>
      </c>
    </row>
    <row r="1185" spans="3:6" x14ac:dyDescent="0.25">
      <c r="C1185" t="s">
        <v>15458</v>
      </c>
      <c r="F1185" t="s">
        <v>7308</v>
      </c>
    </row>
    <row r="1186" spans="3:6" x14ac:dyDescent="0.25">
      <c r="F1186" t="s">
        <v>10687</v>
      </c>
    </row>
    <row r="1187" spans="3:6" x14ac:dyDescent="0.25">
      <c r="F1187" t="s">
        <v>7050</v>
      </c>
    </row>
    <row r="1188" spans="3:6" x14ac:dyDescent="0.25">
      <c r="F1188" t="s">
        <v>7966</v>
      </c>
    </row>
    <row r="1189" spans="3:6" x14ac:dyDescent="0.25">
      <c r="F1189" t="s">
        <v>10441</v>
      </c>
    </row>
    <row r="1190" spans="3:6" x14ac:dyDescent="0.25">
      <c r="F1190" t="s">
        <v>7959</v>
      </c>
    </row>
    <row r="1191" spans="3:6" x14ac:dyDescent="0.25">
      <c r="F1191" t="s">
        <v>4847</v>
      </c>
    </row>
    <row r="1192" spans="3:6" x14ac:dyDescent="0.25">
      <c r="F1192" t="s">
        <v>6675</v>
      </c>
    </row>
    <row r="1193" spans="3:6" x14ac:dyDescent="0.25">
      <c r="F1193" t="s">
        <v>5215</v>
      </c>
    </row>
    <row r="1194" spans="3:6" x14ac:dyDescent="0.25">
      <c r="F1194" t="s">
        <v>6279</v>
      </c>
    </row>
    <row r="1195" spans="3:6" x14ac:dyDescent="0.25">
      <c r="F1195" t="s">
        <v>6673</v>
      </c>
    </row>
    <row r="1196" spans="3:6" x14ac:dyDescent="0.25">
      <c r="F1196" s="2" t="s">
        <v>1511</v>
      </c>
    </row>
    <row r="1197" spans="3:6" x14ac:dyDescent="0.25">
      <c r="F1197" t="s">
        <v>6273</v>
      </c>
    </row>
    <row r="1198" spans="3:6" x14ac:dyDescent="0.25">
      <c r="F1198" t="s">
        <v>9462</v>
      </c>
    </row>
    <row r="1199" spans="3:6" x14ac:dyDescent="0.25">
      <c r="F1199" t="s">
        <v>10489</v>
      </c>
    </row>
    <row r="1200" spans="3:6" x14ac:dyDescent="0.25">
      <c r="F1200" t="s">
        <v>10484</v>
      </c>
    </row>
    <row r="1201" spans="6:6" x14ac:dyDescent="0.25">
      <c r="F1201" t="s">
        <v>10486</v>
      </c>
    </row>
    <row r="1202" spans="6:6" x14ac:dyDescent="0.25">
      <c r="F1202" t="s">
        <v>13069</v>
      </c>
    </row>
    <row r="1203" spans="6:6" x14ac:dyDescent="0.25">
      <c r="F1203" t="s">
        <v>6160</v>
      </c>
    </row>
    <row r="1204" spans="6:6" x14ac:dyDescent="0.25">
      <c r="F1204" t="s">
        <v>4776</v>
      </c>
    </row>
    <row r="1205" spans="6:6" x14ac:dyDescent="0.25">
      <c r="F1205" t="s">
        <v>9554</v>
      </c>
    </row>
    <row r="1206" spans="6:6" x14ac:dyDescent="0.25">
      <c r="F1206" t="s">
        <v>10715</v>
      </c>
    </row>
    <row r="1207" spans="6:6" x14ac:dyDescent="0.25">
      <c r="F1207" t="s">
        <v>9203</v>
      </c>
    </row>
    <row r="1208" spans="6:6" x14ac:dyDescent="0.25">
      <c r="F1208" s="2" t="s">
        <v>2048</v>
      </c>
    </row>
    <row r="1209" spans="6:6" x14ac:dyDescent="0.25">
      <c r="F1209" t="s">
        <v>8126</v>
      </c>
    </row>
    <row r="1210" spans="6:6" x14ac:dyDescent="0.25">
      <c r="F1210" t="s">
        <v>7675</v>
      </c>
    </row>
    <row r="1211" spans="6:6" x14ac:dyDescent="0.25">
      <c r="F1211" s="2" t="s">
        <v>4126</v>
      </c>
    </row>
    <row r="1212" spans="6:6" x14ac:dyDescent="0.25">
      <c r="F1212" s="2" t="s">
        <v>4129</v>
      </c>
    </row>
    <row r="1213" spans="6:6" x14ac:dyDescent="0.25">
      <c r="F1213" t="s">
        <v>6222</v>
      </c>
    </row>
    <row r="1214" spans="6:6" x14ac:dyDescent="0.25">
      <c r="F1214" t="s">
        <v>7673</v>
      </c>
    </row>
    <row r="1215" spans="6:6" x14ac:dyDescent="0.25">
      <c r="F1215" t="s">
        <v>13120</v>
      </c>
    </row>
    <row r="1216" spans="6:6" x14ac:dyDescent="0.25">
      <c r="F1216" s="2" t="s">
        <v>3066</v>
      </c>
    </row>
    <row r="1217" spans="6:6" x14ac:dyDescent="0.25">
      <c r="F1217" s="2" t="s">
        <v>2978</v>
      </c>
    </row>
    <row r="1218" spans="6:6" x14ac:dyDescent="0.25">
      <c r="F1218" t="s">
        <v>10327</v>
      </c>
    </row>
    <row r="1219" spans="6:6" x14ac:dyDescent="0.25">
      <c r="F1219" s="2" t="s">
        <v>1492</v>
      </c>
    </row>
    <row r="1220" spans="6:6" x14ac:dyDescent="0.25">
      <c r="F1220" s="2" t="s">
        <v>744</v>
      </c>
    </row>
    <row r="1221" spans="6:6" x14ac:dyDescent="0.25">
      <c r="F1221" s="2" t="s">
        <v>2079</v>
      </c>
    </row>
    <row r="1222" spans="6:6" x14ac:dyDescent="0.25">
      <c r="F1222" s="2" t="s">
        <v>2081</v>
      </c>
    </row>
    <row r="1223" spans="6:6" x14ac:dyDescent="0.25">
      <c r="F1223" s="2" t="s">
        <v>4448</v>
      </c>
    </row>
    <row r="1224" spans="6:6" x14ac:dyDescent="0.25">
      <c r="F1224" s="2" t="s">
        <v>4445</v>
      </c>
    </row>
    <row r="1225" spans="6:6" x14ac:dyDescent="0.25">
      <c r="F1225" t="s">
        <v>10479</v>
      </c>
    </row>
    <row r="1226" spans="6:6" x14ac:dyDescent="0.25">
      <c r="F1226" s="2" t="s">
        <v>4554</v>
      </c>
    </row>
    <row r="1227" spans="6:6" x14ac:dyDescent="0.25">
      <c r="F1227" t="s">
        <v>7581</v>
      </c>
    </row>
    <row r="1228" spans="6:6" x14ac:dyDescent="0.25">
      <c r="F1228" t="s">
        <v>11343</v>
      </c>
    </row>
    <row r="1229" spans="6:6" x14ac:dyDescent="0.25">
      <c r="F1229" s="2" t="s">
        <v>872</v>
      </c>
    </row>
    <row r="1230" spans="6:6" x14ac:dyDescent="0.25">
      <c r="F1230" t="s">
        <v>10079</v>
      </c>
    </row>
    <row r="1231" spans="6:6" x14ac:dyDescent="0.25">
      <c r="F1231" t="s">
        <v>10077</v>
      </c>
    </row>
    <row r="1232" spans="6:6" x14ac:dyDescent="0.25">
      <c r="F1232" t="s">
        <v>10083</v>
      </c>
    </row>
    <row r="1233" spans="6:6" x14ac:dyDescent="0.25">
      <c r="F1233" t="s">
        <v>10074</v>
      </c>
    </row>
    <row r="1234" spans="6:6" x14ac:dyDescent="0.25">
      <c r="F1234" t="s">
        <v>10085</v>
      </c>
    </row>
    <row r="1235" spans="6:6" x14ac:dyDescent="0.25">
      <c r="F1235" s="2" t="s">
        <v>1077</v>
      </c>
    </row>
    <row r="1236" spans="6:6" x14ac:dyDescent="0.25">
      <c r="F1236" s="2" t="s">
        <v>780</v>
      </c>
    </row>
    <row r="1237" spans="6:6" x14ac:dyDescent="0.25">
      <c r="F1237" s="2" t="s">
        <v>778</v>
      </c>
    </row>
    <row r="1238" spans="6:6" x14ac:dyDescent="0.25">
      <c r="F1238" s="2" t="s">
        <v>957</v>
      </c>
    </row>
    <row r="1239" spans="6:6" x14ac:dyDescent="0.25">
      <c r="F1239" s="2" t="s">
        <v>812</v>
      </c>
    </row>
    <row r="1240" spans="6:6" x14ac:dyDescent="0.25">
      <c r="F1240" s="2" t="s">
        <v>816</v>
      </c>
    </row>
    <row r="1241" spans="6:6" x14ac:dyDescent="0.25">
      <c r="F1241" s="2" t="s">
        <v>814</v>
      </c>
    </row>
    <row r="1242" spans="6:6" x14ac:dyDescent="0.25">
      <c r="F1242" s="2" t="s">
        <v>575</v>
      </c>
    </row>
    <row r="1243" spans="6:6" x14ac:dyDescent="0.25">
      <c r="F1243" s="2" t="s">
        <v>1306</v>
      </c>
    </row>
    <row r="1244" spans="6:6" x14ac:dyDescent="0.25">
      <c r="F1244" s="2" t="s">
        <v>2169</v>
      </c>
    </row>
    <row r="1245" spans="6:6" x14ac:dyDescent="0.25">
      <c r="F1245" t="s">
        <v>5211</v>
      </c>
    </row>
    <row r="1246" spans="6:6" x14ac:dyDescent="0.25">
      <c r="F1246" s="2" t="s">
        <v>415</v>
      </c>
    </row>
    <row r="1247" spans="6:6" x14ac:dyDescent="0.25">
      <c r="F1247" t="s">
        <v>5333</v>
      </c>
    </row>
    <row r="1248" spans="6:6" x14ac:dyDescent="0.25">
      <c r="F1248" t="s">
        <v>11320</v>
      </c>
    </row>
    <row r="1249" spans="6:6" x14ac:dyDescent="0.25">
      <c r="F1249" s="2" t="s">
        <v>1444</v>
      </c>
    </row>
    <row r="1250" spans="6:6" x14ac:dyDescent="0.25">
      <c r="F1250" t="s">
        <v>10025</v>
      </c>
    </row>
    <row r="1251" spans="6:6" x14ac:dyDescent="0.25">
      <c r="F1251" s="2" t="s">
        <v>2054</v>
      </c>
    </row>
    <row r="1252" spans="6:6" x14ac:dyDescent="0.25">
      <c r="F1252" t="s">
        <v>6974</v>
      </c>
    </row>
    <row r="1253" spans="6:6" x14ac:dyDescent="0.25">
      <c r="F1253" t="s">
        <v>5883</v>
      </c>
    </row>
    <row r="1254" spans="6:6" x14ac:dyDescent="0.25">
      <c r="F1254" t="s">
        <v>7563</v>
      </c>
    </row>
    <row r="1255" spans="6:6" x14ac:dyDescent="0.25">
      <c r="F1255" t="s">
        <v>5886</v>
      </c>
    </row>
    <row r="1256" spans="6:6" x14ac:dyDescent="0.25">
      <c r="F1256" s="2" t="s">
        <v>1957</v>
      </c>
    </row>
    <row r="1257" spans="6:6" x14ac:dyDescent="0.25">
      <c r="F1257" s="2" t="s">
        <v>2044</v>
      </c>
    </row>
    <row r="1258" spans="6:6" x14ac:dyDescent="0.25">
      <c r="F1258" t="s">
        <v>10930</v>
      </c>
    </row>
    <row r="1259" spans="6:6" x14ac:dyDescent="0.25">
      <c r="F1259" s="2" t="s">
        <v>4220</v>
      </c>
    </row>
    <row r="1260" spans="6:6" x14ac:dyDescent="0.25">
      <c r="F1260" t="s">
        <v>5361</v>
      </c>
    </row>
    <row r="1261" spans="6:6" x14ac:dyDescent="0.25">
      <c r="F1261" t="s">
        <v>5363</v>
      </c>
    </row>
    <row r="1262" spans="6:6" x14ac:dyDescent="0.25">
      <c r="F1262" t="s">
        <v>9924</v>
      </c>
    </row>
    <row r="1263" spans="6:6" x14ac:dyDescent="0.25">
      <c r="F1263" t="s">
        <v>6913</v>
      </c>
    </row>
    <row r="1264" spans="6:6" x14ac:dyDescent="0.25">
      <c r="F1264" t="s">
        <v>8445</v>
      </c>
    </row>
    <row r="1265" spans="6:6" x14ac:dyDescent="0.25">
      <c r="F1265" t="s">
        <v>9594</v>
      </c>
    </row>
    <row r="1266" spans="6:6" x14ac:dyDescent="0.25">
      <c r="F1266" t="s">
        <v>9592</v>
      </c>
    </row>
    <row r="1267" spans="6:6" x14ac:dyDescent="0.25">
      <c r="F1267" t="s">
        <v>10220</v>
      </c>
    </row>
    <row r="1268" spans="6:6" x14ac:dyDescent="0.25">
      <c r="F1268" t="s">
        <v>10710</v>
      </c>
    </row>
    <row r="1269" spans="6:6" x14ac:dyDescent="0.25">
      <c r="F1269" s="2" t="s">
        <v>4327</v>
      </c>
    </row>
  </sheetData>
  <sortState xmlns:xlrd2="http://schemas.microsoft.com/office/spreadsheetml/2017/richdata2" ref="F1:F1269">
    <sortCondition ref="F1:F12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pivot</vt:lpstr>
      <vt:lpstr>part_types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Tafara Makayi</dc:creator>
  <cp:lastModifiedBy>Tafara Makayi</cp:lastModifiedBy>
  <cp:lastPrinted>2021-12-04T00:55:39Z</cp:lastPrinted>
  <dcterms:created xsi:type="dcterms:W3CDTF">2021-11-29T23:40:38Z</dcterms:created>
  <dcterms:modified xsi:type="dcterms:W3CDTF">2021-12-05T02:49:14Z</dcterms:modified>
</cp:coreProperties>
</file>